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700" tabRatio="500" activeTab="2"/>
  </bookViews>
  <sheets>
    <sheet name="Cidades MG" sheetId="4" r:id="rId1"/>
    <sheet name="2008-2014 (Antigo)" sheetId="6" r:id="rId2"/>
    <sheet name="2008-2014 Novo" sheetId="13" r:id="rId3"/>
    <sheet name="Var Final" sheetId="12" r:id="rId4"/>
    <sheet name="Var 2007" sheetId="8" r:id="rId5"/>
    <sheet name="Datasus 3 Dados" sheetId="11" r:id="rId6"/>
    <sheet name="Coleta Datasus" sheetId="10" r:id="rId7"/>
    <sheet name="Snis 3 Dados" sheetId="9" r:id="rId8"/>
    <sheet name="Coleta Snis" sheetId="7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2064" i="13" l="1"/>
  <c r="AC2064" i="13"/>
  <c r="AB2064" i="13"/>
  <c r="AA2064" i="13"/>
  <c r="Z2064" i="13"/>
  <c r="Y2064" i="13"/>
  <c r="X2064" i="13"/>
  <c r="AD2063" i="13"/>
  <c r="AC2063" i="13"/>
  <c r="AB2063" i="13"/>
  <c r="AA2063" i="13"/>
  <c r="Z2063" i="13"/>
  <c r="Y2063" i="13"/>
  <c r="X2063" i="13"/>
  <c r="AD2062" i="13"/>
  <c r="AC2062" i="13"/>
  <c r="AB2062" i="13"/>
  <c r="AA2062" i="13"/>
  <c r="Z2062" i="13"/>
  <c r="Y2062" i="13"/>
  <c r="X2062" i="13"/>
  <c r="AD2061" i="13"/>
  <c r="AC2061" i="13"/>
  <c r="AB2061" i="13"/>
  <c r="AA2061" i="13"/>
  <c r="Z2061" i="13"/>
  <c r="Y2061" i="13"/>
  <c r="X2061" i="13"/>
  <c r="AD2060" i="13"/>
  <c r="AC2060" i="13"/>
  <c r="AB2060" i="13"/>
  <c r="AA2060" i="13"/>
  <c r="Z2060" i="13"/>
  <c r="Y2060" i="13"/>
  <c r="X2060" i="13"/>
  <c r="AD2059" i="13"/>
  <c r="AC2059" i="13"/>
  <c r="AB2059" i="13"/>
  <c r="AA2059" i="13"/>
  <c r="Z2059" i="13"/>
  <c r="Y2059" i="13"/>
  <c r="X2059" i="13"/>
  <c r="AD2058" i="13"/>
  <c r="AC2058" i="13"/>
  <c r="AB2058" i="13"/>
  <c r="AA2058" i="13"/>
  <c r="Z2058" i="13"/>
  <c r="Y2058" i="13"/>
  <c r="X2058" i="13"/>
  <c r="AD2057" i="13"/>
  <c r="AC2057" i="13"/>
  <c r="AB2057" i="13"/>
  <c r="AA2057" i="13"/>
  <c r="Z2057" i="13"/>
  <c r="Y2057" i="13"/>
  <c r="X2057" i="13"/>
  <c r="AD2056" i="13"/>
  <c r="AC2056" i="13"/>
  <c r="AB2056" i="13"/>
  <c r="AA2056" i="13"/>
  <c r="Z2056" i="13"/>
  <c r="Y2056" i="13"/>
  <c r="X2056" i="13"/>
  <c r="AD2055" i="13"/>
  <c r="AC2055" i="13"/>
  <c r="AB2055" i="13"/>
  <c r="AA2055" i="13"/>
  <c r="Z2055" i="13"/>
  <c r="Y2055" i="13"/>
  <c r="X2055" i="13"/>
  <c r="AD2054" i="13"/>
  <c r="AC2054" i="13"/>
  <c r="AB2054" i="13"/>
  <c r="AA2054" i="13"/>
  <c r="Z2054" i="13"/>
  <c r="Y2054" i="13"/>
  <c r="X2054" i="13"/>
  <c r="AD2053" i="13"/>
  <c r="AC2053" i="13"/>
  <c r="AB2053" i="13"/>
  <c r="AA2053" i="13"/>
  <c r="Z2053" i="13"/>
  <c r="Y2053" i="13"/>
  <c r="X2053" i="13"/>
  <c r="AD2052" i="13"/>
  <c r="AC2052" i="13"/>
  <c r="AB2052" i="13"/>
  <c r="AA2052" i="13"/>
  <c r="Z2052" i="13"/>
  <c r="Y2052" i="13"/>
  <c r="X2052" i="13"/>
  <c r="AD2051" i="13"/>
  <c r="AC2051" i="13"/>
  <c r="AB2051" i="13"/>
  <c r="AA2051" i="13"/>
  <c r="Z2051" i="13"/>
  <c r="Y2051" i="13"/>
  <c r="X2051" i="13"/>
  <c r="AD2050" i="13"/>
  <c r="AC2050" i="13"/>
  <c r="AB2050" i="13"/>
  <c r="AA2050" i="13"/>
  <c r="Z2050" i="13"/>
  <c r="Y2050" i="13"/>
  <c r="X2050" i="13"/>
  <c r="AD2049" i="13"/>
  <c r="AC2049" i="13"/>
  <c r="AB2049" i="13"/>
  <c r="AA2049" i="13"/>
  <c r="Z2049" i="13"/>
  <c r="Y2049" i="13"/>
  <c r="X2049" i="13"/>
  <c r="AD2048" i="13"/>
  <c r="AC2048" i="13"/>
  <c r="AB2048" i="13"/>
  <c r="AA2048" i="13"/>
  <c r="Z2048" i="13"/>
  <c r="Y2048" i="13"/>
  <c r="X2048" i="13"/>
  <c r="AD2047" i="13"/>
  <c r="AC2047" i="13"/>
  <c r="AB2047" i="13"/>
  <c r="AA2047" i="13"/>
  <c r="Z2047" i="13"/>
  <c r="Y2047" i="13"/>
  <c r="X2047" i="13"/>
  <c r="AD2046" i="13"/>
  <c r="AC2046" i="13"/>
  <c r="AB2046" i="13"/>
  <c r="AA2046" i="13"/>
  <c r="Z2046" i="13"/>
  <c r="Y2046" i="13"/>
  <c r="X2046" i="13"/>
  <c r="AD2045" i="13"/>
  <c r="AC2045" i="13"/>
  <c r="AB2045" i="13"/>
  <c r="AA2045" i="13"/>
  <c r="Z2045" i="13"/>
  <c r="Y2045" i="13"/>
  <c r="X2045" i="13"/>
  <c r="AD2044" i="13"/>
  <c r="AC2044" i="13"/>
  <c r="AB2044" i="13"/>
  <c r="AA2044" i="13"/>
  <c r="Z2044" i="13"/>
  <c r="Y2044" i="13"/>
  <c r="X2044" i="13"/>
  <c r="AD2043" i="13"/>
  <c r="AC2043" i="13"/>
  <c r="AB2043" i="13"/>
  <c r="AA2043" i="13"/>
  <c r="Z2043" i="13"/>
  <c r="Y2043" i="13"/>
  <c r="X2043" i="13"/>
  <c r="AD2042" i="13"/>
  <c r="AC2042" i="13"/>
  <c r="AB2042" i="13"/>
  <c r="AA2042" i="13"/>
  <c r="Z2042" i="13"/>
  <c r="Y2042" i="13"/>
  <c r="X2042" i="13"/>
  <c r="AD2041" i="13"/>
  <c r="AC2041" i="13"/>
  <c r="AB2041" i="13"/>
  <c r="AA2041" i="13"/>
  <c r="Z2041" i="13"/>
  <c r="Y2041" i="13"/>
  <c r="X2041" i="13"/>
  <c r="AD2040" i="13"/>
  <c r="AC2040" i="13"/>
  <c r="AB2040" i="13"/>
  <c r="AA2040" i="13"/>
  <c r="Z2040" i="13"/>
  <c r="Y2040" i="13"/>
  <c r="X2040" i="13"/>
  <c r="AD2039" i="13"/>
  <c r="AC2039" i="13"/>
  <c r="AB2039" i="13"/>
  <c r="AA2039" i="13"/>
  <c r="Z2039" i="13"/>
  <c r="Y2039" i="13"/>
  <c r="X2039" i="13"/>
  <c r="AD2038" i="13"/>
  <c r="AC2038" i="13"/>
  <c r="AB2038" i="13"/>
  <c r="AA2038" i="13"/>
  <c r="Z2038" i="13"/>
  <c r="Y2038" i="13"/>
  <c r="X2038" i="13"/>
  <c r="AD2037" i="13"/>
  <c r="AC2037" i="13"/>
  <c r="AB2037" i="13"/>
  <c r="AA2037" i="13"/>
  <c r="Z2037" i="13"/>
  <c r="Y2037" i="13"/>
  <c r="X2037" i="13"/>
  <c r="AD2036" i="13"/>
  <c r="AC2036" i="13"/>
  <c r="AB2036" i="13"/>
  <c r="AA2036" i="13"/>
  <c r="Z2036" i="13"/>
  <c r="Y2036" i="13"/>
  <c r="X2036" i="13"/>
  <c r="AD2035" i="13"/>
  <c r="AC2035" i="13"/>
  <c r="AB2035" i="13"/>
  <c r="AA2035" i="13"/>
  <c r="Z2035" i="13"/>
  <c r="Y2035" i="13"/>
  <c r="X2035" i="13"/>
  <c r="AD2034" i="13"/>
  <c r="AC2034" i="13"/>
  <c r="AB2034" i="13"/>
  <c r="AA2034" i="13"/>
  <c r="Z2034" i="13"/>
  <c r="Y2034" i="13"/>
  <c r="X2034" i="13"/>
  <c r="AD2033" i="13"/>
  <c r="AC2033" i="13"/>
  <c r="AB2033" i="13"/>
  <c r="AA2033" i="13"/>
  <c r="Z2033" i="13"/>
  <c r="Y2033" i="13"/>
  <c r="X2033" i="13"/>
  <c r="AD2032" i="13"/>
  <c r="AC2032" i="13"/>
  <c r="AB2032" i="13"/>
  <c r="AA2032" i="13"/>
  <c r="Z2032" i="13"/>
  <c r="Y2032" i="13"/>
  <c r="X2032" i="13"/>
  <c r="AD2031" i="13"/>
  <c r="AC2031" i="13"/>
  <c r="AB2031" i="13"/>
  <c r="AA2031" i="13"/>
  <c r="Z2031" i="13"/>
  <c r="Y2031" i="13"/>
  <c r="X2031" i="13"/>
  <c r="AD2030" i="13"/>
  <c r="AC2030" i="13"/>
  <c r="AB2030" i="13"/>
  <c r="AA2030" i="13"/>
  <c r="Z2030" i="13"/>
  <c r="Y2030" i="13"/>
  <c r="X2030" i="13"/>
  <c r="AD2029" i="13"/>
  <c r="AC2029" i="13"/>
  <c r="AB2029" i="13"/>
  <c r="AA2029" i="13"/>
  <c r="Z2029" i="13"/>
  <c r="Y2029" i="13"/>
  <c r="X2029" i="13"/>
  <c r="AD2028" i="13"/>
  <c r="AC2028" i="13"/>
  <c r="AB2028" i="13"/>
  <c r="AA2028" i="13"/>
  <c r="Z2028" i="13"/>
  <c r="Y2028" i="13"/>
  <c r="X2028" i="13"/>
  <c r="AD2027" i="13"/>
  <c r="AC2027" i="13"/>
  <c r="AB2027" i="13"/>
  <c r="AA2027" i="13"/>
  <c r="Z2027" i="13"/>
  <c r="Y2027" i="13"/>
  <c r="X2027" i="13"/>
  <c r="AD2026" i="13"/>
  <c r="AC2026" i="13"/>
  <c r="AB2026" i="13"/>
  <c r="AA2026" i="13"/>
  <c r="Z2026" i="13"/>
  <c r="Y2026" i="13"/>
  <c r="X2026" i="13"/>
  <c r="AD2025" i="13"/>
  <c r="AC2025" i="13"/>
  <c r="AB2025" i="13"/>
  <c r="AA2025" i="13"/>
  <c r="Z2025" i="13"/>
  <c r="Y2025" i="13"/>
  <c r="X2025" i="13"/>
  <c r="AD2024" i="13"/>
  <c r="AC2024" i="13"/>
  <c r="AB2024" i="13"/>
  <c r="AA2024" i="13"/>
  <c r="Z2024" i="13"/>
  <c r="Y2024" i="13"/>
  <c r="X2024" i="13"/>
  <c r="AD2023" i="13"/>
  <c r="AC2023" i="13"/>
  <c r="AB2023" i="13"/>
  <c r="AA2023" i="13"/>
  <c r="Z2023" i="13"/>
  <c r="Y2023" i="13"/>
  <c r="X2023" i="13"/>
  <c r="AD2022" i="13"/>
  <c r="AC2022" i="13"/>
  <c r="AB2022" i="13"/>
  <c r="AA2022" i="13"/>
  <c r="Z2022" i="13"/>
  <c r="Y2022" i="13"/>
  <c r="X2022" i="13"/>
  <c r="AD2021" i="13"/>
  <c r="AC2021" i="13"/>
  <c r="AB2021" i="13"/>
  <c r="AA2021" i="13"/>
  <c r="Z2021" i="13"/>
  <c r="Y2021" i="13"/>
  <c r="X2021" i="13"/>
  <c r="AD2020" i="13"/>
  <c r="AC2020" i="13"/>
  <c r="AB2020" i="13"/>
  <c r="AA2020" i="13"/>
  <c r="Z2020" i="13"/>
  <c r="Y2020" i="13"/>
  <c r="X2020" i="13"/>
  <c r="AD2019" i="13"/>
  <c r="AC2019" i="13"/>
  <c r="AB2019" i="13"/>
  <c r="AA2019" i="13"/>
  <c r="Z2019" i="13"/>
  <c r="Y2019" i="13"/>
  <c r="X2019" i="13"/>
  <c r="AD2018" i="13"/>
  <c r="AC2018" i="13"/>
  <c r="AB2018" i="13"/>
  <c r="AA2018" i="13"/>
  <c r="Z2018" i="13"/>
  <c r="Y2018" i="13"/>
  <c r="X2018" i="13"/>
  <c r="AD2017" i="13"/>
  <c r="AC2017" i="13"/>
  <c r="AB2017" i="13"/>
  <c r="AA2017" i="13"/>
  <c r="Z2017" i="13"/>
  <c r="Y2017" i="13"/>
  <c r="X2017" i="13"/>
  <c r="AD2016" i="13"/>
  <c r="AC2016" i="13"/>
  <c r="AB2016" i="13"/>
  <c r="AA2016" i="13"/>
  <c r="Z2016" i="13"/>
  <c r="Y2016" i="13"/>
  <c r="X2016" i="13"/>
  <c r="AD2015" i="13"/>
  <c r="AC2015" i="13"/>
  <c r="AB2015" i="13"/>
  <c r="AA2015" i="13"/>
  <c r="Z2015" i="13"/>
  <c r="Y2015" i="13"/>
  <c r="X2015" i="13"/>
  <c r="AD2014" i="13"/>
  <c r="AC2014" i="13"/>
  <c r="AB2014" i="13"/>
  <c r="AA2014" i="13"/>
  <c r="Z2014" i="13"/>
  <c r="Y2014" i="13"/>
  <c r="X2014" i="13"/>
  <c r="AD2013" i="13"/>
  <c r="AC2013" i="13"/>
  <c r="AB2013" i="13"/>
  <c r="AA2013" i="13"/>
  <c r="Z2013" i="13"/>
  <c r="Y2013" i="13"/>
  <c r="X2013" i="13"/>
  <c r="AD2012" i="13"/>
  <c r="AC2012" i="13"/>
  <c r="AB2012" i="13"/>
  <c r="AA2012" i="13"/>
  <c r="Z2012" i="13"/>
  <c r="Y2012" i="13"/>
  <c r="X2012" i="13"/>
  <c r="AD2011" i="13"/>
  <c r="AC2011" i="13"/>
  <c r="AB2011" i="13"/>
  <c r="AA2011" i="13"/>
  <c r="Z2011" i="13"/>
  <c r="Y2011" i="13"/>
  <c r="X2011" i="13"/>
  <c r="AD2010" i="13"/>
  <c r="AC2010" i="13"/>
  <c r="AB2010" i="13"/>
  <c r="AA2010" i="13"/>
  <c r="Z2010" i="13"/>
  <c r="Y2010" i="13"/>
  <c r="X2010" i="13"/>
  <c r="AD2009" i="13"/>
  <c r="AC2009" i="13"/>
  <c r="AB2009" i="13"/>
  <c r="AA2009" i="13"/>
  <c r="Z2009" i="13"/>
  <c r="Y2009" i="13"/>
  <c r="X2009" i="13"/>
  <c r="AD2008" i="13"/>
  <c r="AC2008" i="13"/>
  <c r="AB2008" i="13"/>
  <c r="AA2008" i="13"/>
  <c r="Z2008" i="13"/>
  <c r="Y2008" i="13"/>
  <c r="X2008" i="13"/>
  <c r="AD2007" i="13"/>
  <c r="AC2007" i="13"/>
  <c r="AB2007" i="13"/>
  <c r="AA2007" i="13"/>
  <c r="Z2007" i="13"/>
  <c r="Y2007" i="13"/>
  <c r="X2007" i="13"/>
  <c r="AD2006" i="13"/>
  <c r="AC2006" i="13"/>
  <c r="AB2006" i="13"/>
  <c r="AA2006" i="13"/>
  <c r="Z2006" i="13"/>
  <c r="Y2006" i="13"/>
  <c r="X2006" i="13"/>
  <c r="AD2005" i="13"/>
  <c r="AC2005" i="13"/>
  <c r="AB2005" i="13"/>
  <c r="AA2005" i="13"/>
  <c r="Z2005" i="13"/>
  <c r="Y2005" i="13"/>
  <c r="X2005" i="13"/>
  <c r="AD2004" i="13"/>
  <c r="AC2004" i="13"/>
  <c r="AB2004" i="13"/>
  <c r="AA2004" i="13"/>
  <c r="Z2004" i="13"/>
  <c r="Y2004" i="13"/>
  <c r="X2004" i="13"/>
  <c r="AD2003" i="13"/>
  <c r="AC2003" i="13"/>
  <c r="AB2003" i="13"/>
  <c r="AA2003" i="13"/>
  <c r="Z2003" i="13"/>
  <c r="Y2003" i="13"/>
  <c r="X2003" i="13"/>
  <c r="AD2002" i="13"/>
  <c r="AC2002" i="13"/>
  <c r="AB2002" i="13"/>
  <c r="AA2002" i="13"/>
  <c r="Z2002" i="13"/>
  <c r="Y2002" i="13"/>
  <c r="X2002" i="13"/>
  <c r="AD2001" i="13"/>
  <c r="AC2001" i="13"/>
  <c r="AB2001" i="13"/>
  <c r="AA2001" i="13"/>
  <c r="Z2001" i="13"/>
  <c r="Y2001" i="13"/>
  <c r="X2001" i="13"/>
  <c r="AD2000" i="13"/>
  <c r="AC2000" i="13"/>
  <c r="AB2000" i="13"/>
  <c r="AA2000" i="13"/>
  <c r="Z2000" i="13"/>
  <c r="Y2000" i="13"/>
  <c r="X2000" i="13"/>
  <c r="AD1999" i="13"/>
  <c r="AC1999" i="13"/>
  <c r="AB1999" i="13"/>
  <c r="AA1999" i="13"/>
  <c r="Z1999" i="13"/>
  <c r="Y1999" i="13"/>
  <c r="X1999" i="13"/>
  <c r="AD1998" i="13"/>
  <c r="AC1998" i="13"/>
  <c r="AB1998" i="13"/>
  <c r="AA1998" i="13"/>
  <c r="Z1998" i="13"/>
  <c r="Y1998" i="13"/>
  <c r="X1998" i="13"/>
  <c r="AD1997" i="13"/>
  <c r="AC1997" i="13"/>
  <c r="AB1997" i="13"/>
  <c r="AA1997" i="13"/>
  <c r="Z1997" i="13"/>
  <c r="Y1997" i="13"/>
  <c r="X1997" i="13"/>
  <c r="AD1996" i="13"/>
  <c r="AC1996" i="13"/>
  <c r="AB1996" i="13"/>
  <c r="AA1996" i="13"/>
  <c r="Z1996" i="13"/>
  <c r="Y1996" i="13"/>
  <c r="X1996" i="13"/>
  <c r="AD1995" i="13"/>
  <c r="AC1995" i="13"/>
  <c r="AB1995" i="13"/>
  <c r="AA1995" i="13"/>
  <c r="Z1995" i="13"/>
  <c r="Y1995" i="13"/>
  <c r="X1995" i="13"/>
  <c r="AD1994" i="13"/>
  <c r="AC1994" i="13"/>
  <c r="AB1994" i="13"/>
  <c r="AA1994" i="13"/>
  <c r="Z1994" i="13"/>
  <c r="Y1994" i="13"/>
  <c r="X1994" i="13"/>
  <c r="AD1993" i="13"/>
  <c r="AC1993" i="13"/>
  <c r="AB1993" i="13"/>
  <c r="AA1993" i="13"/>
  <c r="Z1993" i="13"/>
  <c r="Y1993" i="13"/>
  <c r="X1993" i="13"/>
  <c r="AD1992" i="13"/>
  <c r="AC1992" i="13"/>
  <c r="AB1992" i="13"/>
  <c r="AA1992" i="13"/>
  <c r="Z1992" i="13"/>
  <c r="Y1992" i="13"/>
  <c r="X1992" i="13"/>
  <c r="AD1991" i="13"/>
  <c r="AC1991" i="13"/>
  <c r="AB1991" i="13"/>
  <c r="AA1991" i="13"/>
  <c r="Z1991" i="13"/>
  <c r="Y1991" i="13"/>
  <c r="X1991" i="13"/>
  <c r="AD1990" i="13"/>
  <c r="AC1990" i="13"/>
  <c r="AB1990" i="13"/>
  <c r="AA1990" i="13"/>
  <c r="Z1990" i="13"/>
  <c r="Y1990" i="13"/>
  <c r="X1990" i="13"/>
  <c r="AD1989" i="13"/>
  <c r="AC1989" i="13"/>
  <c r="AB1989" i="13"/>
  <c r="AA1989" i="13"/>
  <c r="Z1989" i="13"/>
  <c r="Y1989" i="13"/>
  <c r="X1989" i="13"/>
  <c r="AD1988" i="13"/>
  <c r="AC1988" i="13"/>
  <c r="AB1988" i="13"/>
  <c r="AA1988" i="13"/>
  <c r="Z1988" i="13"/>
  <c r="Y1988" i="13"/>
  <c r="X1988" i="13"/>
  <c r="AD1987" i="13"/>
  <c r="AC1987" i="13"/>
  <c r="AB1987" i="13"/>
  <c r="AA1987" i="13"/>
  <c r="Z1987" i="13"/>
  <c r="Y1987" i="13"/>
  <c r="X1987" i="13"/>
  <c r="AD1986" i="13"/>
  <c r="AC1986" i="13"/>
  <c r="AB1986" i="13"/>
  <c r="AA1986" i="13"/>
  <c r="Z1986" i="13"/>
  <c r="Y1986" i="13"/>
  <c r="X1986" i="13"/>
  <c r="AD1985" i="13"/>
  <c r="AC1985" i="13"/>
  <c r="AB1985" i="13"/>
  <c r="AA1985" i="13"/>
  <c r="Z1985" i="13"/>
  <c r="Y1985" i="13"/>
  <c r="X1985" i="13"/>
  <c r="AD1984" i="13"/>
  <c r="AC1984" i="13"/>
  <c r="AB1984" i="13"/>
  <c r="AA1984" i="13"/>
  <c r="Z1984" i="13"/>
  <c r="Y1984" i="13"/>
  <c r="X1984" i="13"/>
  <c r="AD1983" i="13"/>
  <c r="AC1983" i="13"/>
  <c r="AB1983" i="13"/>
  <c r="AA1983" i="13"/>
  <c r="Z1983" i="13"/>
  <c r="Y1983" i="13"/>
  <c r="X1983" i="13"/>
  <c r="AD1982" i="13"/>
  <c r="AC1982" i="13"/>
  <c r="AB1982" i="13"/>
  <c r="AA1982" i="13"/>
  <c r="Z1982" i="13"/>
  <c r="Y1982" i="13"/>
  <c r="X1982" i="13"/>
  <c r="AD1981" i="13"/>
  <c r="AC1981" i="13"/>
  <c r="AB1981" i="13"/>
  <c r="AA1981" i="13"/>
  <c r="Z1981" i="13"/>
  <c r="Y1981" i="13"/>
  <c r="X1981" i="13"/>
  <c r="AD1980" i="13"/>
  <c r="AC1980" i="13"/>
  <c r="AB1980" i="13"/>
  <c r="AA1980" i="13"/>
  <c r="Z1980" i="13"/>
  <c r="Y1980" i="13"/>
  <c r="X1980" i="13"/>
  <c r="AD1979" i="13"/>
  <c r="AC1979" i="13"/>
  <c r="AB1979" i="13"/>
  <c r="AA1979" i="13"/>
  <c r="Z1979" i="13"/>
  <c r="Y1979" i="13"/>
  <c r="X1979" i="13"/>
  <c r="AD1978" i="13"/>
  <c r="AC1978" i="13"/>
  <c r="AB1978" i="13"/>
  <c r="AA1978" i="13"/>
  <c r="Z1978" i="13"/>
  <c r="Y1978" i="13"/>
  <c r="X1978" i="13"/>
  <c r="AD1977" i="13"/>
  <c r="AC1977" i="13"/>
  <c r="AB1977" i="13"/>
  <c r="AA1977" i="13"/>
  <c r="Z1977" i="13"/>
  <c r="Y1977" i="13"/>
  <c r="X1977" i="13"/>
  <c r="AD1976" i="13"/>
  <c r="AC1976" i="13"/>
  <c r="AB1976" i="13"/>
  <c r="AA1976" i="13"/>
  <c r="Z1976" i="13"/>
  <c r="Y1976" i="13"/>
  <c r="X1976" i="13"/>
  <c r="AD1975" i="13"/>
  <c r="AC1975" i="13"/>
  <c r="AB1975" i="13"/>
  <c r="AA1975" i="13"/>
  <c r="Z1975" i="13"/>
  <c r="Y1975" i="13"/>
  <c r="X1975" i="13"/>
  <c r="AD1974" i="13"/>
  <c r="AC1974" i="13"/>
  <c r="AB1974" i="13"/>
  <c r="AA1974" i="13"/>
  <c r="Z1974" i="13"/>
  <c r="Y1974" i="13"/>
  <c r="X1974" i="13"/>
  <c r="AD1973" i="13"/>
  <c r="AC1973" i="13"/>
  <c r="AB1973" i="13"/>
  <c r="AA1973" i="13"/>
  <c r="Z1973" i="13"/>
  <c r="Y1973" i="13"/>
  <c r="X1973" i="13"/>
  <c r="AD1972" i="13"/>
  <c r="AC1972" i="13"/>
  <c r="AB1972" i="13"/>
  <c r="AA1972" i="13"/>
  <c r="Z1972" i="13"/>
  <c r="Y1972" i="13"/>
  <c r="X1972" i="13"/>
  <c r="AD1971" i="13"/>
  <c r="AC1971" i="13"/>
  <c r="AB1971" i="13"/>
  <c r="AA1971" i="13"/>
  <c r="Z1971" i="13"/>
  <c r="Y1971" i="13"/>
  <c r="X1971" i="13"/>
  <c r="AD1970" i="13"/>
  <c r="AC1970" i="13"/>
  <c r="AB1970" i="13"/>
  <c r="AA1970" i="13"/>
  <c r="Z1970" i="13"/>
  <c r="Y1970" i="13"/>
  <c r="X1970" i="13"/>
  <c r="AD1969" i="13"/>
  <c r="AC1969" i="13"/>
  <c r="AB1969" i="13"/>
  <c r="AA1969" i="13"/>
  <c r="Z1969" i="13"/>
  <c r="Y1969" i="13"/>
  <c r="X1969" i="13"/>
  <c r="AD1968" i="13"/>
  <c r="AC1968" i="13"/>
  <c r="AB1968" i="13"/>
  <c r="AA1968" i="13"/>
  <c r="Z1968" i="13"/>
  <c r="Y1968" i="13"/>
  <c r="X1968" i="13"/>
  <c r="AD1967" i="13"/>
  <c r="AC1967" i="13"/>
  <c r="AB1967" i="13"/>
  <c r="AA1967" i="13"/>
  <c r="Z1967" i="13"/>
  <c r="Y1967" i="13"/>
  <c r="X1967" i="13"/>
  <c r="AD1966" i="13"/>
  <c r="AC1966" i="13"/>
  <c r="AB1966" i="13"/>
  <c r="AA1966" i="13"/>
  <c r="Z1966" i="13"/>
  <c r="Y1966" i="13"/>
  <c r="X1966" i="13"/>
  <c r="AD1965" i="13"/>
  <c r="AC1965" i="13"/>
  <c r="AB1965" i="13"/>
  <c r="AA1965" i="13"/>
  <c r="Z1965" i="13"/>
  <c r="Y1965" i="13"/>
  <c r="X1965" i="13"/>
  <c r="AD1964" i="13"/>
  <c r="AC1964" i="13"/>
  <c r="AB1964" i="13"/>
  <c r="AA1964" i="13"/>
  <c r="Z1964" i="13"/>
  <c r="Y1964" i="13"/>
  <c r="X1964" i="13"/>
  <c r="AD1963" i="13"/>
  <c r="AC1963" i="13"/>
  <c r="AB1963" i="13"/>
  <c r="AA1963" i="13"/>
  <c r="Z1963" i="13"/>
  <c r="Y1963" i="13"/>
  <c r="X1963" i="13"/>
  <c r="AD1962" i="13"/>
  <c r="AC1962" i="13"/>
  <c r="AB1962" i="13"/>
  <c r="AA1962" i="13"/>
  <c r="Z1962" i="13"/>
  <c r="Y1962" i="13"/>
  <c r="X1962" i="13"/>
  <c r="AD1961" i="13"/>
  <c r="AC1961" i="13"/>
  <c r="AB1961" i="13"/>
  <c r="AA1961" i="13"/>
  <c r="Z1961" i="13"/>
  <c r="Y1961" i="13"/>
  <c r="X1961" i="13"/>
  <c r="AD1960" i="13"/>
  <c r="AC1960" i="13"/>
  <c r="AB1960" i="13"/>
  <c r="AA1960" i="13"/>
  <c r="Z1960" i="13"/>
  <c r="Y1960" i="13"/>
  <c r="X1960" i="13"/>
  <c r="AD1959" i="13"/>
  <c r="AC1959" i="13"/>
  <c r="AB1959" i="13"/>
  <c r="AA1959" i="13"/>
  <c r="Z1959" i="13"/>
  <c r="Y1959" i="13"/>
  <c r="X1959" i="13"/>
  <c r="AD1958" i="13"/>
  <c r="AC1958" i="13"/>
  <c r="AB1958" i="13"/>
  <c r="AA1958" i="13"/>
  <c r="Z1958" i="13"/>
  <c r="Y1958" i="13"/>
  <c r="X1958" i="13"/>
  <c r="AD1957" i="13"/>
  <c r="AC1957" i="13"/>
  <c r="AB1957" i="13"/>
  <c r="AA1957" i="13"/>
  <c r="Z1957" i="13"/>
  <c r="Y1957" i="13"/>
  <c r="X1957" i="13"/>
  <c r="AD1956" i="13"/>
  <c r="AC1956" i="13"/>
  <c r="AB1956" i="13"/>
  <c r="AA1956" i="13"/>
  <c r="Z1956" i="13"/>
  <c r="Y1956" i="13"/>
  <c r="X1956" i="13"/>
  <c r="AD1955" i="13"/>
  <c r="AC1955" i="13"/>
  <c r="AB1955" i="13"/>
  <c r="AA1955" i="13"/>
  <c r="Z1955" i="13"/>
  <c r="Y1955" i="13"/>
  <c r="X1955" i="13"/>
  <c r="AD1954" i="13"/>
  <c r="AC1954" i="13"/>
  <c r="AB1954" i="13"/>
  <c r="AA1954" i="13"/>
  <c r="Z1954" i="13"/>
  <c r="Y1954" i="13"/>
  <c r="X1954" i="13"/>
  <c r="AD1953" i="13"/>
  <c r="AC1953" i="13"/>
  <c r="AB1953" i="13"/>
  <c r="AA1953" i="13"/>
  <c r="Z1953" i="13"/>
  <c r="Y1953" i="13"/>
  <c r="X1953" i="13"/>
  <c r="AD1952" i="13"/>
  <c r="AC1952" i="13"/>
  <c r="AB1952" i="13"/>
  <c r="AA1952" i="13"/>
  <c r="Z1952" i="13"/>
  <c r="Y1952" i="13"/>
  <c r="X1952" i="13"/>
  <c r="AD1951" i="13"/>
  <c r="AC1951" i="13"/>
  <c r="AB1951" i="13"/>
  <c r="AA1951" i="13"/>
  <c r="Z1951" i="13"/>
  <c r="Y1951" i="13"/>
  <c r="X1951" i="13"/>
  <c r="AD1950" i="13"/>
  <c r="AC1950" i="13"/>
  <c r="AB1950" i="13"/>
  <c r="AA1950" i="13"/>
  <c r="Z1950" i="13"/>
  <c r="Y1950" i="13"/>
  <c r="X1950" i="13"/>
  <c r="AD1949" i="13"/>
  <c r="AC1949" i="13"/>
  <c r="AB1949" i="13"/>
  <c r="AA1949" i="13"/>
  <c r="Z1949" i="13"/>
  <c r="Y1949" i="13"/>
  <c r="X1949" i="13"/>
  <c r="AD1948" i="13"/>
  <c r="AC1948" i="13"/>
  <c r="AB1948" i="13"/>
  <c r="AA1948" i="13"/>
  <c r="Z1948" i="13"/>
  <c r="Y1948" i="13"/>
  <c r="X1948" i="13"/>
  <c r="AD1947" i="13"/>
  <c r="AC1947" i="13"/>
  <c r="AB1947" i="13"/>
  <c r="AA1947" i="13"/>
  <c r="Z1947" i="13"/>
  <c r="Y1947" i="13"/>
  <c r="X1947" i="13"/>
  <c r="AD1946" i="13"/>
  <c r="AC1946" i="13"/>
  <c r="AB1946" i="13"/>
  <c r="AA1946" i="13"/>
  <c r="Z1946" i="13"/>
  <c r="Y1946" i="13"/>
  <c r="X1946" i="13"/>
  <c r="AD1945" i="13"/>
  <c r="AC1945" i="13"/>
  <c r="AB1945" i="13"/>
  <c r="AA1945" i="13"/>
  <c r="Z1945" i="13"/>
  <c r="Y1945" i="13"/>
  <c r="X1945" i="13"/>
  <c r="AD1944" i="13"/>
  <c r="AC1944" i="13"/>
  <c r="AB1944" i="13"/>
  <c r="AA1944" i="13"/>
  <c r="Z1944" i="13"/>
  <c r="Y1944" i="13"/>
  <c r="X1944" i="13"/>
  <c r="AD1943" i="13"/>
  <c r="AC1943" i="13"/>
  <c r="AB1943" i="13"/>
  <c r="AA1943" i="13"/>
  <c r="Z1943" i="13"/>
  <c r="Y1943" i="13"/>
  <c r="X1943" i="13"/>
  <c r="AD1942" i="13"/>
  <c r="AC1942" i="13"/>
  <c r="AB1942" i="13"/>
  <c r="AA1942" i="13"/>
  <c r="Z1942" i="13"/>
  <c r="Y1942" i="13"/>
  <c r="X1942" i="13"/>
  <c r="AD1941" i="13"/>
  <c r="AC1941" i="13"/>
  <c r="AB1941" i="13"/>
  <c r="AA1941" i="13"/>
  <c r="Z1941" i="13"/>
  <c r="Y1941" i="13"/>
  <c r="X1941" i="13"/>
  <c r="AD1940" i="13"/>
  <c r="AC1940" i="13"/>
  <c r="AB1940" i="13"/>
  <c r="AA1940" i="13"/>
  <c r="Z1940" i="13"/>
  <c r="Y1940" i="13"/>
  <c r="X1940" i="13"/>
  <c r="AD1939" i="13"/>
  <c r="AC1939" i="13"/>
  <c r="AB1939" i="13"/>
  <c r="AA1939" i="13"/>
  <c r="Z1939" i="13"/>
  <c r="Y1939" i="13"/>
  <c r="X1939" i="13"/>
  <c r="AD1938" i="13"/>
  <c r="AC1938" i="13"/>
  <c r="AB1938" i="13"/>
  <c r="AA1938" i="13"/>
  <c r="Z1938" i="13"/>
  <c r="Y1938" i="13"/>
  <c r="X1938" i="13"/>
  <c r="AD1937" i="13"/>
  <c r="AC1937" i="13"/>
  <c r="AB1937" i="13"/>
  <c r="AA1937" i="13"/>
  <c r="Z1937" i="13"/>
  <c r="Y1937" i="13"/>
  <c r="X1937" i="13"/>
  <c r="AD1936" i="13"/>
  <c r="AC1936" i="13"/>
  <c r="AB1936" i="13"/>
  <c r="AA1936" i="13"/>
  <c r="Z1936" i="13"/>
  <c r="Y1936" i="13"/>
  <c r="X1936" i="13"/>
  <c r="AD1935" i="13"/>
  <c r="AC1935" i="13"/>
  <c r="AB1935" i="13"/>
  <c r="AA1935" i="13"/>
  <c r="Z1935" i="13"/>
  <c r="Y1935" i="13"/>
  <c r="X1935" i="13"/>
  <c r="AD1934" i="13"/>
  <c r="AC1934" i="13"/>
  <c r="AB1934" i="13"/>
  <c r="AA1934" i="13"/>
  <c r="Z1934" i="13"/>
  <c r="Y1934" i="13"/>
  <c r="X1934" i="13"/>
  <c r="AD1933" i="13"/>
  <c r="AC1933" i="13"/>
  <c r="AB1933" i="13"/>
  <c r="AA1933" i="13"/>
  <c r="Z1933" i="13"/>
  <c r="Y1933" i="13"/>
  <c r="X1933" i="13"/>
  <c r="AD1932" i="13"/>
  <c r="AC1932" i="13"/>
  <c r="AB1932" i="13"/>
  <c r="AA1932" i="13"/>
  <c r="Z1932" i="13"/>
  <c r="Y1932" i="13"/>
  <c r="X1932" i="13"/>
  <c r="AD1931" i="13"/>
  <c r="AC1931" i="13"/>
  <c r="AB1931" i="13"/>
  <c r="AA1931" i="13"/>
  <c r="Z1931" i="13"/>
  <c r="Y1931" i="13"/>
  <c r="X1931" i="13"/>
  <c r="AD1930" i="13"/>
  <c r="AC1930" i="13"/>
  <c r="AB1930" i="13"/>
  <c r="AA1930" i="13"/>
  <c r="Z1930" i="13"/>
  <c r="Y1930" i="13"/>
  <c r="X1930" i="13"/>
  <c r="AD1929" i="13"/>
  <c r="AC1929" i="13"/>
  <c r="AB1929" i="13"/>
  <c r="AA1929" i="13"/>
  <c r="Z1929" i="13"/>
  <c r="Y1929" i="13"/>
  <c r="X1929" i="13"/>
  <c r="AD1928" i="13"/>
  <c r="AC1928" i="13"/>
  <c r="AB1928" i="13"/>
  <c r="AA1928" i="13"/>
  <c r="Z1928" i="13"/>
  <c r="Y1928" i="13"/>
  <c r="X1928" i="13"/>
  <c r="AD1927" i="13"/>
  <c r="AC1927" i="13"/>
  <c r="AB1927" i="13"/>
  <c r="AA1927" i="13"/>
  <c r="Z1927" i="13"/>
  <c r="Y1927" i="13"/>
  <c r="X1927" i="13"/>
  <c r="AD1926" i="13"/>
  <c r="AC1926" i="13"/>
  <c r="AB1926" i="13"/>
  <c r="AA1926" i="13"/>
  <c r="Z1926" i="13"/>
  <c r="Y1926" i="13"/>
  <c r="X1926" i="13"/>
  <c r="AD1925" i="13"/>
  <c r="AC1925" i="13"/>
  <c r="AB1925" i="13"/>
  <c r="AA1925" i="13"/>
  <c r="Z1925" i="13"/>
  <c r="Y1925" i="13"/>
  <c r="X1925" i="13"/>
  <c r="AD1924" i="13"/>
  <c r="AC1924" i="13"/>
  <c r="AB1924" i="13"/>
  <c r="AA1924" i="13"/>
  <c r="Z1924" i="13"/>
  <c r="Y1924" i="13"/>
  <c r="X1924" i="13"/>
  <c r="AD1923" i="13"/>
  <c r="AC1923" i="13"/>
  <c r="AB1923" i="13"/>
  <c r="AA1923" i="13"/>
  <c r="Z1923" i="13"/>
  <c r="Y1923" i="13"/>
  <c r="X1923" i="13"/>
  <c r="AD1922" i="13"/>
  <c r="AC1922" i="13"/>
  <c r="AB1922" i="13"/>
  <c r="AA1922" i="13"/>
  <c r="Z1922" i="13"/>
  <c r="Y1922" i="13"/>
  <c r="X1922" i="13"/>
  <c r="AD1921" i="13"/>
  <c r="AC1921" i="13"/>
  <c r="AB1921" i="13"/>
  <c r="AA1921" i="13"/>
  <c r="Z1921" i="13"/>
  <c r="Y1921" i="13"/>
  <c r="X1921" i="13"/>
  <c r="AD1920" i="13"/>
  <c r="AC1920" i="13"/>
  <c r="AB1920" i="13"/>
  <c r="AA1920" i="13"/>
  <c r="Z1920" i="13"/>
  <c r="Y1920" i="13"/>
  <c r="X1920" i="13"/>
  <c r="AD1919" i="13"/>
  <c r="AC1919" i="13"/>
  <c r="AB1919" i="13"/>
  <c r="AA1919" i="13"/>
  <c r="Z1919" i="13"/>
  <c r="Y1919" i="13"/>
  <c r="X1919" i="13"/>
  <c r="AD1918" i="13"/>
  <c r="AC1918" i="13"/>
  <c r="AB1918" i="13"/>
  <c r="AA1918" i="13"/>
  <c r="Z1918" i="13"/>
  <c r="Y1918" i="13"/>
  <c r="X1918" i="13"/>
  <c r="AD1917" i="13"/>
  <c r="AC1917" i="13"/>
  <c r="AB1917" i="13"/>
  <c r="AA1917" i="13"/>
  <c r="Z1917" i="13"/>
  <c r="Y1917" i="13"/>
  <c r="X1917" i="13"/>
  <c r="AD1916" i="13"/>
  <c r="AC1916" i="13"/>
  <c r="AB1916" i="13"/>
  <c r="AA1916" i="13"/>
  <c r="Z1916" i="13"/>
  <c r="Y1916" i="13"/>
  <c r="X1916" i="13"/>
  <c r="AD1915" i="13"/>
  <c r="AC1915" i="13"/>
  <c r="AB1915" i="13"/>
  <c r="AA1915" i="13"/>
  <c r="Z1915" i="13"/>
  <c r="Y1915" i="13"/>
  <c r="X1915" i="13"/>
  <c r="AD1914" i="13"/>
  <c r="AC1914" i="13"/>
  <c r="AB1914" i="13"/>
  <c r="AA1914" i="13"/>
  <c r="Z1914" i="13"/>
  <c r="Y1914" i="13"/>
  <c r="X1914" i="13"/>
  <c r="AD1913" i="13"/>
  <c r="AC1913" i="13"/>
  <c r="AB1913" i="13"/>
  <c r="AA1913" i="13"/>
  <c r="Z1913" i="13"/>
  <c r="Y1913" i="13"/>
  <c r="X1913" i="13"/>
  <c r="AD1912" i="13"/>
  <c r="AC1912" i="13"/>
  <c r="AB1912" i="13"/>
  <c r="AA1912" i="13"/>
  <c r="Z1912" i="13"/>
  <c r="Y1912" i="13"/>
  <c r="X1912" i="13"/>
  <c r="AD1911" i="13"/>
  <c r="AC1911" i="13"/>
  <c r="AB1911" i="13"/>
  <c r="AA1911" i="13"/>
  <c r="Z1911" i="13"/>
  <c r="Y1911" i="13"/>
  <c r="X1911" i="13"/>
  <c r="AD1910" i="13"/>
  <c r="AC1910" i="13"/>
  <c r="AB1910" i="13"/>
  <c r="AA1910" i="13"/>
  <c r="Z1910" i="13"/>
  <c r="Y1910" i="13"/>
  <c r="X1910" i="13"/>
  <c r="AD1909" i="13"/>
  <c r="AC1909" i="13"/>
  <c r="AB1909" i="13"/>
  <c r="AA1909" i="13"/>
  <c r="Z1909" i="13"/>
  <c r="Y1909" i="13"/>
  <c r="X1909" i="13"/>
  <c r="AD1908" i="13"/>
  <c r="AC1908" i="13"/>
  <c r="AB1908" i="13"/>
  <c r="AA1908" i="13"/>
  <c r="Z1908" i="13"/>
  <c r="Y1908" i="13"/>
  <c r="X1908" i="13"/>
  <c r="AD1907" i="13"/>
  <c r="AC1907" i="13"/>
  <c r="AB1907" i="13"/>
  <c r="AA1907" i="13"/>
  <c r="Z1907" i="13"/>
  <c r="Y1907" i="13"/>
  <c r="X1907" i="13"/>
  <c r="AD1906" i="13"/>
  <c r="AC1906" i="13"/>
  <c r="AB1906" i="13"/>
  <c r="AA1906" i="13"/>
  <c r="Z1906" i="13"/>
  <c r="Y1906" i="13"/>
  <c r="X1906" i="13"/>
  <c r="AD1905" i="13"/>
  <c r="AC1905" i="13"/>
  <c r="AB1905" i="13"/>
  <c r="AA1905" i="13"/>
  <c r="Z1905" i="13"/>
  <c r="Y1905" i="13"/>
  <c r="X1905" i="13"/>
  <c r="AD1904" i="13"/>
  <c r="AC1904" i="13"/>
  <c r="AB1904" i="13"/>
  <c r="AA1904" i="13"/>
  <c r="Z1904" i="13"/>
  <c r="Y1904" i="13"/>
  <c r="X1904" i="13"/>
  <c r="AD1903" i="13"/>
  <c r="AC1903" i="13"/>
  <c r="AB1903" i="13"/>
  <c r="AA1903" i="13"/>
  <c r="Z1903" i="13"/>
  <c r="Y1903" i="13"/>
  <c r="X1903" i="13"/>
  <c r="AD1902" i="13"/>
  <c r="AC1902" i="13"/>
  <c r="AB1902" i="13"/>
  <c r="AA1902" i="13"/>
  <c r="Z1902" i="13"/>
  <c r="Y1902" i="13"/>
  <c r="X1902" i="13"/>
  <c r="AD1901" i="13"/>
  <c r="AC1901" i="13"/>
  <c r="AB1901" i="13"/>
  <c r="AA1901" i="13"/>
  <c r="Z1901" i="13"/>
  <c r="Y1901" i="13"/>
  <c r="X1901" i="13"/>
  <c r="AD1900" i="13"/>
  <c r="AC1900" i="13"/>
  <c r="AB1900" i="13"/>
  <c r="AA1900" i="13"/>
  <c r="Z1900" i="13"/>
  <c r="Y1900" i="13"/>
  <c r="X1900" i="13"/>
  <c r="AD1899" i="13"/>
  <c r="AC1899" i="13"/>
  <c r="AB1899" i="13"/>
  <c r="AA1899" i="13"/>
  <c r="Z1899" i="13"/>
  <c r="Y1899" i="13"/>
  <c r="X1899" i="13"/>
  <c r="AD1898" i="13"/>
  <c r="AC1898" i="13"/>
  <c r="AB1898" i="13"/>
  <c r="AA1898" i="13"/>
  <c r="Z1898" i="13"/>
  <c r="Y1898" i="13"/>
  <c r="X1898" i="13"/>
  <c r="AD1897" i="13"/>
  <c r="AC1897" i="13"/>
  <c r="AB1897" i="13"/>
  <c r="AA1897" i="13"/>
  <c r="Z1897" i="13"/>
  <c r="Y1897" i="13"/>
  <c r="X1897" i="13"/>
  <c r="AD1896" i="13"/>
  <c r="AC1896" i="13"/>
  <c r="AB1896" i="13"/>
  <c r="AA1896" i="13"/>
  <c r="Z1896" i="13"/>
  <c r="Y1896" i="13"/>
  <c r="X1896" i="13"/>
  <c r="AD1895" i="13"/>
  <c r="AC1895" i="13"/>
  <c r="AB1895" i="13"/>
  <c r="AA1895" i="13"/>
  <c r="Z1895" i="13"/>
  <c r="Y1895" i="13"/>
  <c r="X1895" i="13"/>
  <c r="AD1894" i="13"/>
  <c r="AC1894" i="13"/>
  <c r="AB1894" i="13"/>
  <c r="AA1894" i="13"/>
  <c r="Z1894" i="13"/>
  <c r="Y1894" i="13"/>
  <c r="X1894" i="13"/>
  <c r="AD1893" i="13"/>
  <c r="AC1893" i="13"/>
  <c r="AB1893" i="13"/>
  <c r="AA1893" i="13"/>
  <c r="Z1893" i="13"/>
  <c r="Y1893" i="13"/>
  <c r="X1893" i="13"/>
  <c r="AD1892" i="13"/>
  <c r="AC1892" i="13"/>
  <c r="AB1892" i="13"/>
  <c r="AA1892" i="13"/>
  <c r="Z1892" i="13"/>
  <c r="Y1892" i="13"/>
  <c r="X1892" i="13"/>
  <c r="AD1891" i="13"/>
  <c r="AC1891" i="13"/>
  <c r="AB1891" i="13"/>
  <c r="AA1891" i="13"/>
  <c r="Z1891" i="13"/>
  <c r="Y1891" i="13"/>
  <c r="X1891" i="13"/>
  <c r="AD1890" i="13"/>
  <c r="AC1890" i="13"/>
  <c r="AB1890" i="13"/>
  <c r="AA1890" i="13"/>
  <c r="Z1890" i="13"/>
  <c r="Y1890" i="13"/>
  <c r="X1890" i="13"/>
  <c r="AD1889" i="13"/>
  <c r="AC1889" i="13"/>
  <c r="AB1889" i="13"/>
  <c r="AA1889" i="13"/>
  <c r="Z1889" i="13"/>
  <c r="Y1889" i="13"/>
  <c r="X1889" i="13"/>
  <c r="AD1888" i="13"/>
  <c r="AC1888" i="13"/>
  <c r="AB1888" i="13"/>
  <c r="AA1888" i="13"/>
  <c r="Z1888" i="13"/>
  <c r="Y1888" i="13"/>
  <c r="X1888" i="13"/>
  <c r="AD1887" i="13"/>
  <c r="AC1887" i="13"/>
  <c r="AB1887" i="13"/>
  <c r="AA1887" i="13"/>
  <c r="Z1887" i="13"/>
  <c r="Y1887" i="13"/>
  <c r="X1887" i="13"/>
  <c r="AD1886" i="13"/>
  <c r="AC1886" i="13"/>
  <c r="AB1886" i="13"/>
  <c r="AA1886" i="13"/>
  <c r="Z1886" i="13"/>
  <c r="Y1886" i="13"/>
  <c r="X1886" i="13"/>
  <c r="AD1885" i="13"/>
  <c r="AC1885" i="13"/>
  <c r="AB1885" i="13"/>
  <c r="AA1885" i="13"/>
  <c r="Z1885" i="13"/>
  <c r="Y1885" i="13"/>
  <c r="X1885" i="13"/>
  <c r="AD1884" i="13"/>
  <c r="AC1884" i="13"/>
  <c r="AB1884" i="13"/>
  <c r="AA1884" i="13"/>
  <c r="Z1884" i="13"/>
  <c r="Y1884" i="13"/>
  <c r="X1884" i="13"/>
  <c r="AD1883" i="13"/>
  <c r="AC1883" i="13"/>
  <c r="AB1883" i="13"/>
  <c r="AA1883" i="13"/>
  <c r="Z1883" i="13"/>
  <c r="Y1883" i="13"/>
  <c r="X1883" i="13"/>
  <c r="AD1882" i="13"/>
  <c r="AC1882" i="13"/>
  <c r="AB1882" i="13"/>
  <c r="AA1882" i="13"/>
  <c r="Z1882" i="13"/>
  <c r="Y1882" i="13"/>
  <c r="X1882" i="13"/>
  <c r="AD1881" i="13"/>
  <c r="AC1881" i="13"/>
  <c r="AB1881" i="13"/>
  <c r="AA1881" i="13"/>
  <c r="Z1881" i="13"/>
  <c r="Y1881" i="13"/>
  <c r="X1881" i="13"/>
  <c r="AD1880" i="13"/>
  <c r="AC1880" i="13"/>
  <c r="AB1880" i="13"/>
  <c r="AA1880" i="13"/>
  <c r="Z1880" i="13"/>
  <c r="Y1880" i="13"/>
  <c r="X1880" i="13"/>
  <c r="AD1879" i="13"/>
  <c r="AC1879" i="13"/>
  <c r="AB1879" i="13"/>
  <c r="AA1879" i="13"/>
  <c r="Z1879" i="13"/>
  <c r="Y1879" i="13"/>
  <c r="X1879" i="13"/>
  <c r="AD1878" i="13"/>
  <c r="AC1878" i="13"/>
  <c r="AB1878" i="13"/>
  <c r="AA1878" i="13"/>
  <c r="Z1878" i="13"/>
  <c r="Y1878" i="13"/>
  <c r="X1878" i="13"/>
  <c r="AD1877" i="13"/>
  <c r="AC1877" i="13"/>
  <c r="AB1877" i="13"/>
  <c r="AA1877" i="13"/>
  <c r="Z1877" i="13"/>
  <c r="Y1877" i="13"/>
  <c r="X1877" i="13"/>
  <c r="AD1876" i="13"/>
  <c r="AC1876" i="13"/>
  <c r="AB1876" i="13"/>
  <c r="AA1876" i="13"/>
  <c r="Z1876" i="13"/>
  <c r="Y1876" i="13"/>
  <c r="X1876" i="13"/>
  <c r="AD1875" i="13"/>
  <c r="AC1875" i="13"/>
  <c r="AB1875" i="13"/>
  <c r="AA1875" i="13"/>
  <c r="Z1875" i="13"/>
  <c r="Y1875" i="13"/>
  <c r="X1875" i="13"/>
  <c r="AD1874" i="13"/>
  <c r="AC1874" i="13"/>
  <c r="AB1874" i="13"/>
  <c r="AA1874" i="13"/>
  <c r="Z1874" i="13"/>
  <c r="Y1874" i="13"/>
  <c r="X1874" i="13"/>
  <c r="AD1873" i="13"/>
  <c r="AC1873" i="13"/>
  <c r="AB1873" i="13"/>
  <c r="AA1873" i="13"/>
  <c r="Z1873" i="13"/>
  <c r="Y1873" i="13"/>
  <c r="X1873" i="13"/>
  <c r="AD1872" i="13"/>
  <c r="AC1872" i="13"/>
  <c r="AB1872" i="13"/>
  <c r="AA1872" i="13"/>
  <c r="Z1872" i="13"/>
  <c r="Y1872" i="13"/>
  <c r="X1872" i="13"/>
  <c r="AD1871" i="13"/>
  <c r="AC1871" i="13"/>
  <c r="AB1871" i="13"/>
  <c r="AA1871" i="13"/>
  <c r="Z1871" i="13"/>
  <c r="Y1871" i="13"/>
  <c r="X1871" i="13"/>
  <c r="AD1870" i="13"/>
  <c r="AC1870" i="13"/>
  <c r="AB1870" i="13"/>
  <c r="AA1870" i="13"/>
  <c r="Z1870" i="13"/>
  <c r="Y1870" i="13"/>
  <c r="X1870" i="13"/>
  <c r="AD1869" i="13"/>
  <c r="AC1869" i="13"/>
  <c r="AB1869" i="13"/>
  <c r="AA1869" i="13"/>
  <c r="Z1869" i="13"/>
  <c r="Y1869" i="13"/>
  <c r="X1869" i="13"/>
  <c r="AD1868" i="13"/>
  <c r="AC1868" i="13"/>
  <c r="AB1868" i="13"/>
  <c r="AA1868" i="13"/>
  <c r="Z1868" i="13"/>
  <c r="Y1868" i="13"/>
  <c r="X1868" i="13"/>
  <c r="AD1867" i="13"/>
  <c r="AC1867" i="13"/>
  <c r="AB1867" i="13"/>
  <c r="AA1867" i="13"/>
  <c r="Z1867" i="13"/>
  <c r="Y1867" i="13"/>
  <c r="X1867" i="13"/>
  <c r="AD1866" i="13"/>
  <c r="AC1866" i="13"/>
  <c r="AB1866" i="13"/>
  <c r="AA1866" i="13"/>
  <c r="Z1866" i="13"/>
  <c r="Y1866" i="13"/>
  <c r="X1866" i="13"/>
  <c r="AD1865" i="13"/>
  <c r="AC1865" i="13"/>
  <c r="AB1865" i="13"/>
  <c r="AA1865" i="13"/>
  <c r="Z1865" i="13"/>
  <c r="Y1865" i="13"/>
  <c r="X1865" i="13"/>
  <c r="AD1864" i="13"/>
  <c r="AC1864" i="13"/>
  <c r="AB1864" i="13"/>
  <c r="AA1864" i="13"/>
  <c r="Z1864" i="13"/>
  <c r="Y1864" i="13"/>
  <c r="X1864" i="13"/>
  <c r="AD1863" i="13"/>
  <c r="AC1863" i="13"/>
  <c r="AB1863" i="13"/>
  <c r="AA1863" i="13"/>
  <c r="Z1863" i="13"/>
  <c r="Y1863" i="13"/>
  <c r="X1863" i="13"/>
  <c r="AD1862" i="13"/>
  <c r="AC1862" i="13"/>
  <c r="AB1862" i="13"/>
  <c r="AA1862" i="13"/>
  <c r="Z1862" i="13"/>
  <c r="Y1862" i="13"/>
  <c r="X1862" i="13"/>
  <c r="AD1861" i="13"/>
  <c r="AC1861" i="13"/>
  <c r="AB1861" i="13"/>
  <c r="AA1861" i="13"/>
  <c r="Z1861" i="13"/>
  <c r="Y1861" i="13"/>
  <c r="X1861" i="13"/>
  <c r="AD1860" i="13"/>
  <c r="AC1860" i="13"/>
  <c r="AB1860" i="13"/>
  <c r="AA1860" i="13"/>
  <c r="Z1860" i="13"/>
  <c r="Y1860" i="13"/>
  <c r="X1860" i="13"/>
  <c r="AD1859" i="13"/>
  <c r="AC1859" i="13"/>
  <c r="AB1859" i="13"/>
  <c r="AA1859" i="13"/>
  <c r="Z1859" i="13"/>
  <c r="Y1859" i="13"/>
  <c r="X1859" i="13"/>
  <c r="AD1858" i="13"/>
  <c r="AC1858" i="13"/>
  <c r="AB1858" i="13"/>
  <c r="AA1858" i="13"/>
  <c r="Z1858" i="13"/>
  <c r="Y1858" i="13"/>
  <c r="X1858" i="13"/>
  <c r="AD1857" i="13"/>
  <c r="AC1857" i="13"/>
  <c r="AB1857" i="13"/>
  <c r="AA1857" i="13"/>
  <c r="Z1857" i="13"/>
  <c r="Y1857" i="13"/>
  <c r="X1857" i="13"/>
  <c r="AD1856" i="13"/>
  <c r="AC1856" i="13"/>
  <c r="AB1856" i="13"/>
  <c r="AA1856" i="13"/>
  <c r="Z1856" i="13"/>
  <c r="Y1856" i="13"/>
  <c r="X1856" i="13"/>
  <c r="AD1855" i="13"/>
  <c r="AC1855" i="13"/>
  <c r="AB1855" i="13"/>
  <c r="AA1855" i="13"/>
  <c r="Z1855" i="13"/>
  <c r="Y1855" i="13"/>
  <c r="X1855" i="13"/>
  <c r="AD1854" i="13"/>
  <c r="AC1854" i="13"/>
  <c r="AB1854" i="13"/>
  <c r="AA1854" i="13"/>
  <c r="Z1854" i="13"/>
  <c r="Y1854" i="13"/>
  <c r="X1854" i="13"/>
  <c r="AD1853" i="13"/>
  <c r="AC1853" i="13"/>
  <c r="AB1853" i="13"/>
  <c r="AA1853" i="13"/>
  <c r="Z1853" i="13"/>
  <c r="Y1853" i="13"/>
  <c r="X1853" i="13"/>
  <c r="AD1852" i="13"/>
  <c r="AC1852" i="13"/>
  <c r="AB1852" i="13"/>
  <c r="AA1852" i="13"/>
  <c r="Z1852" i="13"/>
  <c r="Y1852" i="13"/>
  <c r="X1852" i="13"/>
  <c r="AD1851" i="13"/>
  <c r="AC1851" i="13"/>
  <c r="AB1851" i="13"/>
  <c r="AA1851" i="13"/>
  <c r="Z1851" i="13"/>
  <c r="Y1851" i="13"/>
  <c r="X1851" i="13"/>
  <c r="AD1850" i="13"/>
  <c r="AC1850" i="13"/>
  <c r="AB1850" i="13"/>
  <c r="AA1850" i="13"/>
  <c r="Z1850" i="13"/>
  <c r="Y1850" i="13"/>
  <c r="X1850" i="13"/>
  <c r="AD1849" i="13"/>
  <c r="AC1849" i="13"/>
  <c r="AB1849" i="13"/>
  <c r="AA1849" i="13"/>
  <c r="Z1849" i="13"/>
  <c r="Y1849" i="13"/>
  <c r="X1849" i="13"/>
  <c r="AD1848" i="13"/>
  <c r="AC1848" i="13"/>
  <c r="AB1848" i="13"/>
  <c r="AA1848" i="13"/>
  <c r="Z1848" i="13"/>
  <c r="Y1848" i="13"/>
  <c r="X1848" i="13"/>
  <c r="AD1847" i="13"/>
  <c r="AC1847" i="13"/>
  <c r="AB1847" i="13"/>
  <c r="AA1847" i="13"/>
  <c r="Z1847" i="13"/>
  <c r="Y1847" i="13"/>
  <c r="X1847" i="13"/>
  <c r="AD1846" i="13"/>
  <c r="AC1846" i="13"/>
  <c r="AB1846" i="13"/>
  <c r="AA1846" i="13"/>
  <c r="Z1846" i="13"/>
  <c r="Y1846" i="13"/>
  <c r="X1846" i="13"/>
  <c r="AD1845" i="13"/>
  <c r="AC1845" i="13"/>
  <c r="AB1845" i="13"/>
  <c r="AA1845" i="13"/>
  <c r="Z1845" i="13"/>
  <c r="Y1845" i="13"/>
  <c r="X1845" i="13"/>
  <c r="AD1844" i="13"/>
  <c r="AC1844" i="13"/>
  <c r="AB1844" i="13"/>
  <c r="AA1844" i="13"/>
  <c r="Z1844" i="13"/>
  <c r="Y1844" i="13"/>
  <c r="X1844" i="13"/>
  <c r="AD1843" i="13"/>
  <c r="AC1843" i="13"/>
  <c r="AB1843" i="13"/>
  <c r="AA1843" i="13"/>
  <c r="Z1843" i="13"/>
  <c r="Y1843" i="13"/>
  <c r="X1843" i="13"/>
  <c r="AD1842" i="13"/>
  <c r="AC1842" i="13"/>
  <c r="AB1842" i="13"/>
  <c r="AA1842" i="13"/>
  <c r="Z1842" i="13"/>
  <c r="Y1842" i="13"/>
  <c r="X1842" i="13"/>
  <c r="AD1841" i="13"/>
  <c r="AC1841" i="13"/>
  <c r="AB1841" i="13"/>
  <c r="AA1841" i="13"/>
  <c r="Z1841" i="13"/>
  <c r="Y1841" i="13"/>
  <c r="X1841" i="13"/>
  <c r="AD1840" i="13"/>
  <c r="AC1840" i="13"/>
  <c r="AB1840" i="13"/>
  <c r="AA1840" i="13"/>
  <c r="Z1840" i="13"/>
  <c r="Y1840" i="13"/>
  <c r="X1840" i="13"/>
  <c r="AD1839" i="13"/>
  <c r="AC1839" i="13"/>
  <c r="AB1839" i="13"/>
  <c r="AA1839" i="13"/>
  <c r="Z1839" i="13"/>
  <c r="Y1839" i="13"/>
  <c r="X1839" i="13"/>
  <c r="AD1838" i="13"/>
  <c r="AC1838" i="13"/>
  <c r="AB1838" i="13"/>
  <c r="AA1838" i="13"/>
  <c r="Z1838" i="13"/>
  <c r="Y1838" i="13"/>
  <c r="X1838" i="13"/>
  <c r="AD1837" i="13"/>
  <c r="AC1837" i="13"/>
  <c r="AB1837" i="13"/>
  <c r="AA1837" i="13"/>
  <c r="Z1837" i="13"/>
  <c r="Y1837" i="13"/>
  <c r="X1837" i="13"/>
  <c r="AD1836" i="13"/>
  <c r="AC1836" i="13"/>
  <c r="AB1836" i="13"/>
  <c r="AA1836" i="13"/>
  <c r="Z1836" i="13"/>
  <c r="Y1836" i="13"/>
  <c r="X1836" i="13"/>
  <c r="AD1835" i="13"/>
  <c r="AC1835" i="13"/>
  <c r="AB1835" i="13"/>
  <c r="AA1835" i="13"/>
  <c r="Z1835" i="13"/>
  <c r="Y1835" i="13"/>
  <c r="X1835" i="13"/>
  <c r="AD1834" i="13"/>
  <c r="AC1834" i="13"/>
  <c r="AB1834" i="13"/>
  <c r="AA1834" i="13"/>
  <c r="Z1834" i="13"/>
  <c r="Y1834" i="13"/>
  <c r="X1834" i="13"/>
  <c r="AD1833" i="13"/>
  <c r="AC1833" i="13"/>
  <c r="AB1833" i="13"/>
  <c r="AA1833" i="13"/>
  <c r="Z1833" i="13"/>
  <c r="Y1833" i="13"/>
  <c r="X1833" i="13"/>
  <c r="AD1832" i="13"/>
  <c r="AC1832" i="13"/>
  <c r="AB1832" i="13"/>
  <c r="AA1832" i="13"/>
  <c r="Z1832" i="13"/>
  <c r="Y1832" i="13"/>
  <c r="X1832" i="13"/>
  <c r="AD1831" i="13"/>
  <c r="AC1831" i="13"/>
  <c r="AB1831" i="13"/>
  <c r="AA1831" i="13"/>
  <c r="Z1831" i="13"/>
  <c r="Y1831" i="13"/>
  <c r="X1831" i="13"/>
  <c r="AD1830" i="13"/>
  <c r="AC1830" i="13"/>
  <c r="AB1830" i="13"/>
  <c r="AA1830" i="13"/>
  <c r="Z1830" i="13"/>
  <c r="Y1830" i="13"/>
  <c r="X1830" i="13"/>
  <c r="AD1829" i="13"/>
  <c r="AC1829" i="13"/>
  <c r="AB1829" i="13"/>
  <c r="AA1829" i="13"/>
  <c r="Z1829" i="13"/>
  <c r="Y1829" i="13"/>
  <c r="X1829" i="13"/>
  <c r="AD1828" i="13"/>
  <c r="AC1828" i="13"/>
  <c r="AB1828" i="13"/>
  <c r="AA1828" i="13"/>
  <c r="Z1828" i="13"/>
  <c r="Y1828" i="13"/>
  <c r="X1828" i="13"/>
  <c r="AD1827" i="13"/>
  <c r="AC1827" i="13"/>
  <c r="AB1827" i="13"/>
  <c r="AA1827" i="13"/>
  <c r="Z1827" i="13"/>
  <c r="Y1827" i="13"/>
  <c r="X1827" i="13"/>
  <c r="AD1826" i="13"/>
  <c r="AC1826" i="13"/>
  <c r="AB1826" i="13"/>
  <c r="AA1826" i="13"/>
  <c r="Z1826" i="13"/>
  <c r="Y1826" i="13"/>
  <c r="X1826" i="13"/>
  <c r="AD1825" i="13"/>
  <c r="AC1825" i="13"/>
  <c r="AB1825" i="13"/>
  <c r="AA1825" i="13"/>
  <c r="Z1825" i="13"/>
  <c r="Y1825" i="13"/>
  <c r="X1825" i="13"/>
  <c r="AD1824" i="13"/>
  <c r="AC1824" i="13"/>
  <c r="AB1824" i="13"/>
  <c r="AA1824" i="13"/>
  <c r="Z1824" i="13"/>
  <c r="Y1824" i="13"/>
  <c r="X1824" i="13"/>
  <c r="AD1823" i="13"/>
  <c r="AC1823" i="13"/>
  <c r="AB1823" i="13"/>
  <c r="AA1823" i="13"/>
  <c r="Z1823" i="13"/>
  <c r="Y1823" i="13"/>
  <c r="X1823" i="13"/>
  <c r="AD1822" i="13"/>
  <c r="AC1822" i="13"/>
  <c r="AB1822" i="13"/>
  <c r="AA1822" i="13"/>
  <c r="Z1822" i="13"/>
  <c r="Y1822" i="13"/>
  <c r="X1822" i="13"/>
  <c r="AD1821" i="13"/>
  <c r="AC1821" i="13"/>
  <c r="AB1821" i="13"/>
  <c r="AA1821" i="13"/>
  <c r="Z1821" i="13"/>
  <c r="Y1821" i="13"/>
  <c r="X1821" i="13"/>
  <c r="AD1820" i="13"/>
  <c r="AC1820" i="13"/>
  <c r="AB1820" i="13"/>
  <c r="AA1820" i="13"/>
  <c r="Z1820" i="13"/>
  <c r="Y1820" i="13"/>
  <c r="X1820" i="13"/>
  <c r="AD1819" i="13"/>
  <c r="AC1819" i="13"/>
  <c r="AB1819" i="13"/>
  <c r="AA1819" i="13"/>
  <c r="Z1819" i="13"/>
  <c r="Y1819" i="13"/>
  <c r="X1819" i="13"/>
  <c r="AD1818" i="13"/>
  <c r="AC1818" i="13"/>
  <c r="AB1818" i="13"/>
  <c r="AA1818" i="13"/>
  <c r="Z1818" i="13"/>
  <c r="Y1818" i="13"/>
  <c r="X1818" i="13"/>
  <c r="AD1817" i="13"/>
  <c r="AC1817" i="13"/>
  <c r="AB1817" i="13"/>
  <c r="AA1817" i="13"/>
  <c r="Z1817" i="13"/>
  <c r="Y1817" i="13"/>
  <c r="X1817" i="13"/>
  <c r="AD1816" i="13"/>
  <c r="AC1816" i="13"/>
  <c r="AB1816" i="13"/>
  <c r="AA1816" i="13"/>
  <c r="Z1816" i="13"/>
  <c r="Y1816" i="13"/>
  <c r="X1816" i="13"/>
  <c r="AD1815" i="13"/>
  <c r="AC1815" i="13"/>
  <c r="AB1815" i="13"/>
  <c r="AA1815" i="13"/>
  <c r="Z1815" i="13"/>
  <c r="Y1815" i="13"/>
  <c r="X1815" i="13"/>
  <c r="AD1814" i="13"/>
  <c r="AC1814" i="13"/>
  <c r="AB1814" i="13"/>
  <c r="AA1814" i="13"/>
  <c r="Z1814" i="13"/>
  <c r="Y1814" i="13"/>
  <c r="X1814" i="13"/>
  <c r="AD1813" i="13"/>
  <c r="AC1813" i="13"/>
  <c r="AB1813" i="13"/>
  <c r="AA1813" i="13"/>
  <c r="Z1813" i="13"/>
  <c r="Y1813" i="13"/>
  <c r="X1813" i="13"/>
  <c r="AD1812" i="13"/>
  <c r="AC1812" i="13"/>
  <c r="AB1812" i="13"/>
  <c r="AA1812" i="13"/>
  <c r="Z1812" i="13"/>
  <c r="Y1812" i="13"/>
  <c r="X1812" i="13"/>
  <c r="AD1811" i="13"/>
  <c r="AC1811" i="13"/>
  <c r="AB1811" i="13"/>
  <c r="AA1811" i="13"/>
  <c r="Z1811" i="13"/>
  <c r="Y1811" i="13"/>
  <c r="X1811" i="13"/>
  <c r="AD1810" i="13"/>
  <c r="AC1810" i="13"/>
  <c r="AB1810" i="13"/>
  <c r="AA1810" i="13"/>
  <c r="Z1810" i="13"/>
  <c r="Y1810" i="13"/>
  <c r="X1810" i="13"/>
  <c r="AD1809" i="13"/>
  <c r="AC1809" i="13"/>
  <c r="AB1809" i="13"/>
  <c r="AA1809" i="13"/>
  <c r="Z1809" i="13"/>
  <c r="Y1809" i="13"/>
  <c r="X1809" i="13"/>
  <c r="AD1808" i="13"/>
  <c r="AC1808" i="13"/>
  <c r="AB1808" i="13"/>
  <c r="AA1808" i="13"/>
  <c r="Z1808" i="13"/>
  <c r="Y1808" i="13"/>
  <c r="X1808" i="13"/>
  <c r="AD1807" i="13"/>
  <c r="AC1807" i="13"/>
  <c r="AB1807" i="13"/>
  <c r="AA1807" i="13"/>
  <c r="Z1807" i="13"/>
  <c r="Y1807" i="13"/>
  <c r="X1807" i="13"/>
  <c r="AD1806" i="13"/>
  <c r="AC1806" i="13"/>
  <c r="AB1806" i="13"/>
  <c r="AA1806" i="13"/>
  <c r="Z1806" i="13"/>
  <c r="Y1806" i="13"/>
  <c r="X1806" i="13"/>
  <c r="AD1805" i="13"/>
  <c r="AC1805" i="13"/>
  <c r="AB1805" i="13"/>
  <c r="AA1805" i="13"/>
  <c r="Z1805" i="13"/>
  <c r="Y1805" i="13"/>
  <c r="X1805" i="13"/>
  <c r="AD1804" i="13"/>
  <c r="AC1804" i="13"/>
  <c r="AB1804" i="13"/>
  <c r="AA1804" i="13"/>
  <c r="Z1804" i="13"/>
  <c r="Y1804" i="13"/>
  <c r="X1804" i="13"/>
  <c r="AD1803" i="13"/>
  <c r="AC1803" i="13"/>
  <c r="AB1803" i="13"/>
  <c r="AA1803" i="13"/>
  <c r="Z1803" i="13"/>
  <c r="Y1803" i="13"/>
  <c r="X1803" i="13"/>
  <c r="AD1802" i="13"/>
  <c r="AC1802" i="13"/>
  <c r="AB1802" i="13"/>
  <c r="AA1802" i="13"/>
  <c r="Z1802" i="13"/>
  <c r="Y1802" i="13"/>
  <c r="X1802" i="13"/>
  <c r="AD1801" i="13"/>
  <c r="AC1801" i="13"/>
  <c r="AB1801" i="13"/>
  <c r="AA1801" i="13"/>
  <c r="Z1801" i="13"/>
  <c r="Y1801" i="13"/>
  <c r="X1801" i="13"/>
  <c r="AD1800" i="13"/>
  <c r="AC1800" i="13"/>
  <c r="AB1800" i="13"/>
  <c r="AA1800" i="13"/>
  <c r="Z1800" i="13"/>
  <c r="Y1800" i="13"/>
  <c r="X1800" i="13"/>
  <c r="AD1799" i="13"/>
  <c r="AC1799" i="13"/>
  <c r="AB1799" i="13"/>
  <c r="AA1799" i="13"/>
  <c r="Z1799" i="13"/>
  <c r="Y1799" i="13"/>
  <c r="X1799" i="13"/>
  <c r="AD1798" i="13"/>
  <c r="AC1798" i="13"/>
  <c r="AB1798" i="13"/>
  <c r="AA1798" i="13"/>
  <c r="Z1798" i="13"/>
  <c r="Y1798" i="13"/>
  <c r="X1798" i="13"/>
  <c r="AD1797" i="13"/>
  <c r="AC1797" i="13"/>
  <c r="AB1797" i="13"/>
  <c r="AA1797" i="13"/>
  <c r="Z1797" i="13"/>
  <c r="Y1797" i="13"/>
  <c r="X1797" i="13"/>
  <c r="AD1796" i="13"/>
  <c r="AC1796" i="13"/>
  <c r="AB1796" i="13"/>
  <c r="AA1796" i="13"/>
  <c r="Z1796" i="13"/>
  <c r="Y1796" i="13"/>
  <c r="X1796" i="13"/>
  <c r="AD1795" i="13"/>
  <c r="AC1795" i="13"/>
  <c r="AB1795" i="13"/>
  <c r="AA1795" i="13"/>
  <c r="Z1795" i="13"/>
  <c r="Y1795" i="13"/>
  <c r="X1795" i="13"/>
  <c r="AD1794" i="13"/>
  <c r="AC1794" i="13"/>
  <c r="AB1794" i="13"/>
  <c r="AA1794" i="13"/>
  <c r="Z1794" i="13"/>
  <c r="Y1794" i="13"/>
  <c r="X1794" i="13"/>
  <c r="AD1793" i="13"/>
  <c r="AC1793" i="13"/>
  <c r="AB1793" i="13"/>
  <c r="AA1793" i="13"/>
  <c r="Z1793" i="13"/>
  <c r="Y1793" i="13"/>
  <c r="X1793" i="13"/>
  <c r="AD1792" i="13"/>
  <c r="AC1792" i="13"/>
  <c r="AB1792" i="13"/>
  <c r="AA1792" i="13"/>
  <c r="Z1792" i="13"/>
  <c r="Y1792" i="13"/>
  <c r="X1792" i="13"/>
  <c r="AD1791" i="13"/>
  <c r="AC1791" i="13"/>
  <c r="AB1791" i="13"/>
  <c r="AA1791" i="13"/>
  <c r="Z1791" i="13"/>
  <c r="Y1791" i="13"/>
  <c r="X1791" i="13"/>
  <c r="AD1790" i="13"/>
  <c r="AC1790" i="13"/>
  <c r="AB1790" i="13"/>
  <c r="AA1790" i="13"/>
  <c r="Z1790" i="13"/>
  <c r="Y1790" i="13"/>
  <c r="X1790" i="13"/>
  <c r="AD1789" i="13"/>
  <c r="AC1789" i="13"/>
  <c r="AB1789" i="13"/>
  <c r="AA1789" i="13"/>
  <c r="Z1789" i="13"/>
  <c r="Y1789" i="13"/>
  <c r="X1789" i="13"/>
  <c r="AD1788" i="13"/>
  <c r="AC1788" i="13"/>
  <c r="AB1788" i="13"/>
  <c r="AA1788" i="13"/>
  <c r="Z1788" i="13"/>
  <c r="Y1788" i="13"/>
  <c r="X1788" i="13"/>
  <c r="AD1787" i="13"/>
  <c r="AC1787" i="13"/>
  <c r="AB1787" i="13"/>
  <c r="AA1787" i="13"/>
  <c r="Z1787" i="13"/>
  <c r="Y1787" i="13"/>
  <c r="X1787" i="13"/>
  <c r="AD1786" i="13"/>
  <c r="AC1786" i="13"/>
  <c r="AB1786" i="13"/>
  <c r="AA1786" i="13"/>
  <c r="Z1786" i="13"/>
  <c r="Y1786" i="13"/>
  <c r="X1786" i="13"/>
  <c r="AD1785" i="13"/>
  <c r="AC1785" i="13"/>
  <c r="AB1785" i="13"/>
  <c r="AA1785" i="13"/>
  <c r="Z1785" i="13"/>
  <c r="Y1785" i="13"/>
  <c r="X1785" i="13"/>
  <c r="AD1784" i="13"/>
  <c r="AC1784" i="13"/>
  <c r="AB1784" i="13"/>
  <c r="AA1784" i="13"/>
  <c r="Z1784" i="13"/>
  <c r="Y1784" i="13"/>
  <c r="X1784" i="13"/>
  <c r="AD1783" i="13"/>
  <c r="AC1783" i="13"/>
  <c r="AB1783" i="13"/>
  <c r="AA1783" i="13"/>
  <c r="Z1783" i="13"/>
  <c r="Y1783" i="13"/>
  <c r="X1783" i="13"/>
  <c r="AD1782" i="13"/>
  <c r="AC1782" i="13"/>
  <c r="AB1782" i="13"/>
  <c r="AA1782" i="13"/>
  <c r="Z1782" i="13"/>
  <c r="Y1782" i="13"/>
  <c r="X1782" i="13"/>
  <c r="AD1781" i="13"/>
  <c r="AC1781" i="13"/>
  <c r="AB1781" i="13"/>
  <c r="AA1781" i="13"/>
  <c r="Z1781" i="13"/>
  <c r="Y1781" i="13"/>
  <c r="X1781" i="13"/>
  <c r="AD1780" i="13"/>
  <c r="AC1780" i="13"/>
  <c r="AB1780" i="13"/>
  <c r="AA1780" i="13"/>
  <c r="Z1780" i="13"/>
  <c r="Y1780" i="13"/>
  <c r="X1780" i="13"/>
  <c r="AD1779" i="13"/>
  <c r="AC1779" i="13"/>
  <c r="AB1779" i="13"/>
  <c r="AA1779" i="13"/>
  <c r="Z1779" i="13"/>
  <c r="Y1779" i="13"/>
  <c r="X1779" i="13"/>
  <c r="AD1778" i="13"/>
  <c r="AC1778" i="13"/>
  <c r="AB1778" i="13"/>
  <c r="AA1778" i="13"/>
  <c r="Z1778" i="13"/>
  <c r="Y1778" i="13"/>
  <c r="X1778" i="13"/>
  <c r="AD1777" i="13"/>
  <c r="AC1777" i="13"/>
  <c r="AB1777" i="13"/>
  <c r="AA1777" i="13"/>
  <c r="Z1777" i="13"/>
  <c r="Y1777" i="13"/>
  <c r="X1777" i="13"/>
  <c r="AD1776" i="13"/>
  <c r="AC1776" i="13"/>
  <c r="AB1776" i="13"/>
  <c r="AA1776" i="13"/>
  <c r="Z1776" i="13"/>
  <c r="Y1776" i="13"/>
  <c r="X1776" i="13"/>
  <c r="AD1775" i="13"/>
  <c r="AC1775" i="13"/>
  <c r="AB1775" i="13"/>
  <c r="AA1775" i="13"/>
  <c r="Z1775" i="13"/>
  <c r="Y1775" i="13"/>
  <c r="X1775" i="13"/>
  <c r="AD1774" i="13"/>
  <c r="AC1774" i="13"/>
  <c r="AB1774" i="13"/>
  <c r="AA1774" i="13"/>
  <c r="Z1774" i="13"/>
  <c r="Y1774" i="13"/>
  <c r="X1774" i="13"/>
  <c r="AD1773" i="13"/>
  <c r="AC1773" i="13"/>
  <c r="AB1773" i="13"/>
  <c r="AA1773" i="13"/>
  <c r="Z1773" i="13"/>
  <c r="Y1773" i="13"/>
  <c r="X1773" i="13"/>
  <c r="AD1772" i="13"/>
  <c r="AC1772" i="13"/>
  <c r="AB1772" i="13"/>
  <c r="AA1772" i="13"/>
  <c r="Z1772" i="13"/>
  <c r="Y1772" i="13"/>
  <c r="X1772" i="13"/>
  <c r="AD1771" i="13"/>
  <c r="AC1771" i="13"/>
  <c r="AB1771" i="13"/>
  <c r="AA1771" i="13"/>
  <c r="Z1771" i="13"/>
  <c r="Y1771" i="13"/>
  <c r="X1771" i="13"/>
  <c r="AD1770" i="13"/>
  <c r="AC1770" i="13"/>
  <c r="AB1770" i="13"/>
  <c r="AA1770" i="13"/>
  <c r="Z1770" i="13"/>
  <c r="Y1770" i="13"/>
  <c r="X1770" i="13"/>
  <c r="AD1769" i="13"/>
  <c r="AC1769" i="13"/>
  <c r="AB1769" i="13"/>
  <c r="AA1769" i="13"/>
  <c r="Z1769" i="13"/>
  <c r="Y1769" i="13"/>
  <c r="X1769" i="13"/>
  <c r="AD1768" i="13"/>
  <c r="AC1768" i="13"/>
  <c r="AB1768" i="13"/>
  <c r="AA1768" i="13"/>
  <c r="Z1768" i="13"/>
  <c r="Y1768" i="13"/>
  <c r="X1768" i="13"/>
  <c r="AD1767" i="13"/>
  <c r="AC1767" i="13"/>
  <c r="AB1767" i="13"/>
  <c r="AA1767" i="13"/>
  <c r="Z1767" i="13"/>
  <c r="Y1767" i="13"/>
  <c r="X1767" i="13"/>
  <c r="AD1766" i="13"/>
  <c r="AC1766" i="13"/>
  <c r="AB1766" i="13"/>
  <c r="AA1766" i="13"/>
  <c r="Z1766" i="13"/>
  <c r="Y1766" i="13"/>
  <c r="X1766" i="13"/>
  <c r="AD1765" i="13"/>
  <c r="AC1765" i="13"/>
  <c r="AB1765" i="13"/>
  <c r="AA1765" i="13"/>
  <c r="Z1765" i="13"/>
  <c r="Y1765" i="13"/>
  <c r="X1765" i="13"/>
  <c r="AD1764" i="13"/>
  <c r="AC1764" i="13"/>
  <c r="AB1764" i="13"/>
  <c r="AA1764" i="13"/>
  <c r="Z1764" i="13"/>
  <c r="Y1764" i="13"/>
  <c r="X1764" i="13"/>
  <c r="AD1763" i="13"/>
  <c r="AC1763" i="13"/>
  <c r="AB1763" i="13"/>
  <c r="AA1763" i="13"/>
  <c r="Z1763" i="13"/>
  <c r="Y1763" i="13"/>
  <c r="X1763" i="13"/>
  <c r="AD1762" i="13"/>
  <c r="AC1762" i="13"/>
  <c r="AB1762" i="13"/>
  <c r="AA1762" i="13"/>
  <c r="Z1762" i="13"/>
  <c r="Y1762" i="13"/>
  <c r="X1762" i="13"/>
  <c r="AD1761" i="13"/>
  <c r="AC1761" i="13"/>
  <c r="AB1761" i="13"/>
  <c r="AA1761" i="13"/>
  <c r="Z1761" i="13"/>
  <c r="Y1761" i="13"/>
  <c r="X1761" i="13"/>
  <c r="AD1760" i="13"/>
  <c r="AC1760" i="13"/>
  <c r="AB1760" i="13"/>
  <c r="AA1760" i="13"/>
  <c r="Z1760" i="13"/>
  <c r="Y1760" i="13"/>
  <c r="X1760" i="13"/>
  <c r="AD1759" i="13"/>
  <c r="AC1759" i="13"/>
  <c r="AB1759" i="13"/>
  <c r="AA1759" i="13"/>
  <c r="Z1759" i="13"/>
  <c r="Y1759" i="13"/>
  <c r="X1759" i="13"/>
  <c r="AD1758" i="13"/>
  <c r="AC1758" i="13"/>
  <c r="AB1758" i="13"/>
  <c r="AA1758" i="13"/>
  <c r="Z1758" i="13"/>
  <c r="Y1758" i="13"/>
  <c r="X1758" i="13"/>
  <c r="AD1757" i="13"/>
  <c r="AC1757" i="13"/>
  <c r="AB1757" i="13"/>
  <c r="AA1757" i="13"/>
  <c r="Z1757" i="13"/>
  <c r="Y1757" i="13"/>
  <c r="X1757" i="13"/>
  <c r="AD1756" i="13"/>
  <c r="AC1756" i="13"/>
  <c r="AB1756" i="13"/>
  <c r="AA1756" i="13"/>
  <c r="Z1756" i="13"/>
  <c r="Y1756" i="13"/>
  <c r="X1756" i="13"/>
  <c r="AD1755" i="13"/>
  <c r="AC1755" i="13"/>
  <c r="AB1755" i="13"/>
  <c r="AA1755" i="13"/>
  <c r="Z1755" i="13"/>
  <c r="Y1755" i="13"/>
  <c r="X1755" i="13"/>
  <c r="AD1754" i="13"/>
  <c r="AC1754" i="13"/>
  <c r="AB1754" i="13"/>
  <c r="AA1754" i="13"/>
  <c r="Z1754" i="13"/>
  <c r="Y1754" i="13"/>
  <c r="X1754" i="13"/>
  <c r="AD1753" i="13"/>
  <c r="AC1753" i="13"/>
  <c r="AB1753" i="13"/>
  <c r="AA1753" i="13"/>
  <c r="Z1753" i="13"/>
  <c r="Y1753" i="13"/>
  <c r="X1753" i="13"/>
  <c r="AD1752" i="13"/>
  <c r="AC1752" i="13"/>
  <c r="AB1752" i="13"/>
  <c r="AA1752" i="13"/>
  <c r="Z1752" i="13"/>
  <c r="Y1752" i="13"/>
  <c r="X1752" i="13"/>
  <c r="AD1751" i="13"/>
  <c r="AC1751" i="13"/>
  <c r="AB1751" i="13"/>
  <c r="AA1751" i="13"/>
  <c r="Z1751" i="13"/>
  <c r="Y1751" i="13"/>
  <c r="X1751" i="13"/>
  <c r="AD1750" i="13"/>
  <c r="AC1750" i="13"/>
  <c r="AB1750" i="13"/>
  <c r="AA1750" i="13"/>
  <c r="Z1750" i="13"/>
  <c r="Y1750" i="13"/>
  <c r="X1750" i="13"/>
  <c r="AD1749" i="13"/>
  <c r="AC1749" i="13"/>
  <c r="AB1749" i="13"/>
  <c r="AA1749" i="13"/>
  <c r="Z1749" i="13"/>
  <c r="Y1749" i="13"/>
  <c r="X1749" i="13"/>
  <c r="AD1748" i="13"/>
  <c r="AC1748" i="13"/>
  <c r="AB1748" i="13"/>
  <c r="AA1748" i="13"/>
  <c r="Z1748" i="13"/>
  <c r="Y1748" i="13"/>
  <c r="X1748" i="13"/>
  <c r="AD1747" i="13"/>
  <c r="AC1747" i="13"/>
  <c r="AB1747" i="13"/>
  <c r="AA1747" i="13"/>
  <c r="Z1747" i="13"/>
  <c r="Y1747" i="13"/>
  <c r="X1747" i="13"/>
  <c r="AD1746" i="13"/>
  <c r="AC1746" i="13"/>
  <c r="AB1746" i="13"/>
  <c r="AA1746" i="13"/>
  <c r="Z1746" i="13"/>
  <c r="Y1746" i="13"/>
  <c r="X1746" i="13"/>
  <c r="AD1745" i="13"/>
  <c r="AC1745" i="13"/>
  <c r="AB1745" i="13"/>
  <c r="AA1745" i="13"/>
  <c r="Z1745" i="13"/>
  <c r="Y1745" i="13"/>
  <c r="X1745" i="13"/>
  <c r="AD1744" i="13"/>
  <c r="AC1744" i="13"/>
  <c r="AB1744" i="13"/>
  <c r="AA1744" i="13"/>
  <c r="Z1744" i="13"/>
  <c r="Y1744" i="13"/>
  <c r="X1744" i="13"/>
  <c r="AD1743" i="13"/>
  <c r="AC1743" i="13"/>
  <c r="AB1743" i="13"/>
  <c r="AA1743" i="13"/>
  <c r="Z1743" i="13"/>
  <c r="Y1743" i="13"/>
  <c r="X1743" i="13"/>
  <c r="AD1742" i="13"/>
  <c r="AC1742" i="13"/>
  <c r="AB1742" i="13"/>
  <c r="AA1742" i="13"/>
  <c r="Z1742" i="13"/>
  <c r="Y1742" i="13"/>
  <c r="X1742" i="13"/>
  <c r="AD1741" i="13"/>
  <c r="AC1741" i="13"/>
  <c r="AB1741" i="13"/>
  <c r="AA1741" i="13"/>
  <c r="Z1741" i="13"/>
  <c r="Y1741" i="13"/>
  <c r="X1741" i="13"/>
  <c r="AD1740" i="13"/>
  <c r="AC1740" i="13"/>
  <c r="AB1740" i="13"/>
  <c r="AA1740" i="13"/>
  <c r="Z1740" i="13"/>
  <c r="Y1740" i="13"/>
  <c r="X1740" i="13"/>
  <c r="AD1739" i="13"/>
  <c r="AC1739" i="13"/>
  <c r="AB1739" i="13"/>
  <c r="AA1739" i="13"/>
  <c r="Z1739" i="13"/>
  <c r="Y1739" i="13"/>
  <c r="X1739" i="13"/>
  <c r="AD1738" i="13"/>
  <c r="AC1738" i="13"/>
  <c r="AB1738" i="13"/>
  <c r="AA1738" i="13"/>
  <c r="Z1738" i="13"/>
  <c r="Y1738" i="13"/>
  <c r="X1738" i="13"/>
  <c r="AD1737" i="13"/>
  <c r="AC1737" i="13"/>
  <c r="AB1737" i="13"/>
  <c r="AA1737" i="13"/>
  <c r="Z1737" i="13"/>
  <c r="Y1737" i="13"/>
  <c r="X1737" i="13"/>
  <c r="AD1736" i="13"/>
  <c r="AC1736" i="13"/>
  <c r="AB1736" i="13"/>
  <c r="AA1736" i="13"/>
  <c r="Z1736" i="13"/>
  <c r="Y1736" i="13"/>
  <c r="X1736" i="13"/>
  <c r="AD1735" i="13"/>
  <c r="AC1735" i="13"/>
  <c r="AB1735" i="13"/>
  <c r="AA1735" i="13"/>
  <c r="Z1735" i="13"/>
  <c r="Y1735" i="13"/>
  <c r="X1735" i="13"/>
  <c r="AD1734" i="13"/>
  <c r="AC1734" i="13"/>
  <c r="AB1734" i="13"/>
  <c r="AA1734" i="13"/>
  <c r="Z1734" i="13"/>
  <c r="Y1734" i="13"/>
  <c r="X1734" i="13"/>
  <c r="AD1733" i="13"/>
  <c r="AC1733" i="13"/>
  <c r="AB1733" i="13"/>
  <c r="AA1733" i="13"/>
  <c r="Z1733" i="13"/>
  <c r="Y1733" i="13"/>
  <c r="X1733" i="13"/>
  <c r="AD1732" i="13"/>
  <c r="AC1732" i="13"/>
  <c r="AB1732" i="13"/>
  <c r="AA1732" i="13"/>
  <c r="Z1732" i="13"/>
  <c r="Y1732" i="13"/>
  <c r="X1732" i="13"/>
  <c r="AD1731" i="13"/>
  <c r="AC1731" i="13"/>
  <c r="AB1731" i="13"/>
  <c r="AA1731" i="13"/>
  <c r="Z1731" i="13"/>
  <c r="Y1731" i="13"/>
  <c r="X1731" i="13"/>
  <c r="AD1730" i="13"/>
  <c r="AC1730" i="13"/>
  <c r="AB1730" i="13"/>
  <c r="AA1730" i="13"/>
  <c r="Z1730" i="13"/>
  <c r="Y1730" i="13"/>
  <c r="X1730" i="13"/>
  <c r="AD1729" i="13"/>
  <c r="AC1729" i="13"/>
  <c r="AB1729" i="13"/>
  <c r="AA1729" i="13"/>
  <c r="Z1729" i="13"/>
  <c r="Y1729" i="13"/>
  <c r="X1729" i="13"/>
  <c r="AD1728" i="13"/>
  <c r="AC1728" i="13"/>
  <c r="AB1728" i="13"/>
  <c r="AA1728" i="13"/>
  <c r="Z1728" i="13"/>
  <c r="Y1728" i="13"/>
  <c r="X1728" i="13"/>
  <c r="AD1727" i="13"/>
  <c r="AC1727" i="13"/>
  <c r="AB1727" i="13"/>
  <c r="AA1727" i="13"/>
  <c r="Z1727" i="13"/>
  <c r="Y1727" i="13"/>
  <c r="X1727" i="13"/>
  <c r="AD1726" i="13"/>
  <c r="AC1726" i="13"/>
  <c r="AB1726" i="13"/>
  <c r="AA1726" i="13"/>
  <c r="Z1726" i="13"/>
  <c r="Y1726" i="13"/>
  <c r="X1726" i="13"/>
  <c r="AD1725" i="13"/>
  <c r="AC1725" i="13"/>
  <c r="AB1725" i="13"/>
  <c r="AA1725" i="13"/>
  <c r="Z1725" i="13"/>
  <c r="Y1725" i="13"/>
  <c r="X1725" i="13"/>
  <c r="AD1724" i="13"/>
  <c r="AC1724" i="13"/>
  <c r="AB1724" i="13"/>
  <c r="AA1724" i="13"/>
  <c r="Z1724" i="13"/>
  <c r="Y1724" i="13"/>
  <c r="X1724" i="13"/>
  <c r="AD1723" i="13"/>
  <c r="AC1723" i="13"/>
  <c r="AB1723" i="13"/>
  <c r="AA1723" i="13"/>
  <c r="Z1723" i="13"/>
  <c r="Y1723" i="13"/>
  <c r="X1723" i="13"/>
  <c r="AD1722" i="13"/>
  <c r="AC1722" i="13"/>
  <c r="AB1722" i="13"/>
  <c r="AA1722" i="13"/>
  <c r="Z1722" i="13"/>
  <c r="Y1722" i="13"/>
  <c r="X1722" i="13"/>
  <c r="AD1721" i="13"/>
  <c r="AC1721" i="13"/>
  <c r="AB1721" i="13"/>
  <c r="AA1721" i="13"/>
  <c r="Z1721" i="13"/>
  <c r="Y1721" i="13"/>
  <c r="X1721" i="13"/>
  <c r="AD1720" i="13"/>
  <c r="AC1720" i="13"/>
  <c r="AB1720" i="13"/>
  <c r="AA1720" i="13"/>
  <c r="Z1720" i="13"/>
  <c r="Y1720" i="13"/>
  <c r="X1720" i="13"/>
  <c r="AD1719" i="13"/>
  <c r="AC1719" i="13"/>
  <c r="AB1719" i="13"/>
  <c r="AA1719" i="13"/>
  <c r="Z1719" i="13"/>
  <c r="Y1719" i="13"/>
  <c r="X1719" i="13"/>
  <c r="AD1718" i="13"/>
  <c r="AC1718" i="13"/>
  <c r="AB1718" i="13"/>
  <c r="AA1718" i="13"/>
  <c r="Z1718" i="13"/>
  <c r="Y1718" i="13"/>
  <c r="X1718" i="13"/>
  <c r="AD1717" i="13"/>
  <c r="AC1717" i="13"/>
  <c r="AB1717" i="13"/>
  <c r="AA1717" i="13"/>
  <c r="Z1717" i="13"/>
  <c r="Y1717" i="13"/>
  <c r="X1717" i="13"/>
  <c r="AD1716" i="13"/>
  <c r="AC1716" i="13"/>
  <c r="AB1716" i="13"/>
  <c r="AA1716" i="13"/>
  <c r="Z1716" i="13"/>
  <c r="Y1716" i="13"/>
  <c r="X1716" i="13"/>
  <c r="AD1715" i="13"/>
  <c r="AC1715" i="13"/>
  <c r="AB1715" i="13"/>
  <c r="AA1715" i="13"/>
  <c r="Z1715" i="13"/>
  <c r="Y1715" i="13"/>
  <c r="X1715" i="13"/>
  <c r="AD1714" i="13"/>
  <c r="AC1714" i="13"/>
  <c r="AB1714" i="13"/>
  <c r="AA1714" i="13"/>
  <c r="Z1714" i="13"/>
  <c r="Y1714" i="13"/>
  <c r="X1714" i="13"/>
  <c r="AD1713" i="13"/>
  <c r="AC1713" i="13"/>
  <c r="AB1713" i="13"/>
  <c r="AA1713" i="13"/>
  <c r="Z1713" i="13"/>
  <c r="Y1713" i="13"/>
  <c r="X1713" i="13"/>
  <c r="AD1712" i="13"/>
  <c r="AC1712" i="13"/>
  <c r="AB1712" i="13"/>
  <c r="AA1712" i="13"/>
  <c r="Z1712" i="13"/>
  <c r="Y1712" i="13"/>
  <c r="X1712" i="13"/>
  <c r="AD1711" i="13"/>
  <c r="AC1711" i="13"/>
  <c r="AB1711" i="13"/>
  <c r="AA1711" i="13"/>
  <c r="Z1711" i="13"/>
  <c r="Y1711" i="13"/>
  <c r="X1711" i="13"/>
  <c r="AD1710" i="13"/>
  <c r="AC1710" i="13"/>
  <c r="AB1710" i="13"/>
  <c r="AA1710" i="13"/>
  <c r="Z1710" i="13"/>
  <c r="Y1710" i="13"/>
  <c r="X1710" i="13"/>
  <c r="AD1709" i="13"/>
  <c r="AC1709" i="13"/>
  <c r="AB1709" i="13"/>
  <c r="AA1709" i="13"/>
  <c r="Z1709" i="13"/>
  <c r="Y1709" i="13"/>
  <c r="X1709" i="13"/>
  <c r="AD1708" i="13"/>
  <c r="AC1708" i="13"/>
  <c r="AB1708" i="13"/>
  <c r="AA1708" i="13"/>
  <c r="Z1708" i="13"/>
  <c r="Y1708" i="13"/>
  <c r="X1708" i="13"/>
  <c r="AD1707" i="13"/>
  <c r="AC1707" i="13"/>
  <c r="AB1707" i="13"/>
  <c r="AA1707" i="13"/>
  <c r="Z1707" i="13"/>
  <c r="Y1707" i="13"/>
  <c r="X1707" i="13"/>
  <c r="AD1706" i="13"/>
  <c r="AC1706" i="13"/>
  <c r="AB1706" i="13"/>
  <c r="AA1706" i="13"/>
  <c r="Z1706" i="13"/>
  <c r="Y1706" i="13"/>
  <c r="X1706" i="13"/>
  <c r="AD1705" i="13"/>
  <c r="AC1705" i="13"/>
  <c r="AB1705" i="13"/>
  <c r="AA1705" i="13"/>
  <c r="Z1705" i="13"/>
  <c r="Y1705" i="13"/>
  <c r="X1705" i="13"/>
  <c r="AD1704" i="13"/>
  <c r="AC1704" i="13"/>
  <c r="AB1704" i="13"/>
  <c r="AA1704" i="13"/>
  <c r="Z1704" i="13"/>
  <c r="Y1704" i="13"/>
  <c r="X1704" i="13"/>
  <c r="AD1703" i="13"/>
  <c r="AC1703" i="13"/>
  <c r="AB1703" i="13"/>
  <c r="AA1703" i="13"/>
  <c r="Z1703" i="13"/>
  <c r="Y1703" i="13"/>
  <c r="X1703" i="13"/>
  <c r="AD1702" i="13"/>
  <c r="AC1702" i="13"/>
  <c r="AB1702" i="13"/>
  <c r="AA1702" i="13"/>
  <c r="Z1702" i="13"/>
  <c r="Y1702" i="13"/>
  <c r="X1702" i="13"/>
  <c r="AD1701" i="13"/>
  <c r="AC1701" i="13"/>
  <c r="AB1701" i="13"/>
  <c r="AA1701" i="13"/>
  <c r="Z1701" i="13"/>
  <c r="Y1701" i="13"/>
  <c r="X1701" i="13"/>
  <c r="AD1700" i="13"/>
  <c r="AC1700" i="13"/>
  <c r="AB1700" i="13"/>
  <c r="AA1700" i="13"/>
  <c r="Z1700" i="13"/>
  <c r="Y1700" i="13"/>
  <c r="X1700" i="13"/>
  <c r="AD1699" i="13"/>
  <c r="AC1699" i="13"/>
  <c r="AB1699" i="13"/>
  <c r="AA1699" i="13"/>
  <c r="Z1699" i="13"/>
  <c r="Y1699" i="13"/>
  <c r="X1699" i="13"/>
  <c r="AD1698" i="13"/>
  <c r="AC1698" i="13"/>
  <c r="AB1698" i="13"/>
  <c r="AA1698" i="13"/>
  <c r="Z1698" i="13"/>
  <c r="Y1698" i="13"/>
  <c r="X1698" i="13"/>
  <c r="AD1697" i="13"/>
  <c r="AC1697" i="13"/>
  <c r="AB1697" i="13"/>
  <c r="AA1697" i="13"/>
  <c r="Z1697" i="13"/>
  <c r="Y1697" i="13"/>
  <c r="X1697" i="13"/>
  <c r="AD1696" i="13"/>
  <c r="AC1696" i="13"/>
  <c r="AB1696" i="13"/>
  <c r="AA1696" i="13"/>
  <c r="Z1696" i="13"/>
  <c r="Y1696" i="13"/>
  <c r="X1696" i="13"/>
  <c r="AD1695" i="13"/>
  <c r="AC1695" i="13"/>
  <c r="AB1695" i="13"/>
  <c r="AA1695" i="13"/>
  <c r="Z1695" i="13"/>
  <c r="Y1695" i="13"/>
  <c r="X1695" i="13"/>
  <c r="AD1694" i="13"/>
  <c r="AC1694" i="13"/>
  <c r="AB1694" i="13"/>
  <c r="AA1694" i="13"/>
  <c r="Z1694" i="13"/>
  <c r="Y1694" i="13"/>
  <c r="X1694" i="13"/>
  <c r="AD1693" i="13"/>
  <c r="AC1693" i="13"/>
  <c r="AB1693" i="13"/>
  <c r="AA1693" i="13"/>
  <c r="Z1693" i="13"/>
  <c r="Y1693" i="13"/>
  <c r="X1693" i="13"/>
  <c r="AD1692" i="13"/>
  <c r="AC1692" i="13"/>
  <c r="AB1692" i="13"/>
  <c r="AA1692" i="13"/>
  <c r="Z1692" i="13"/>
  <c r="Y1692" i="13"/>
  <c r="X1692" i="13"/>
  <c r="AD1691" i="13"/>
  <c r="AC1691" i="13"/>
  <c r="AB1691" i="13"/>
  <c r="AA1691" i="13"/>
  <c r="Z1691" i="13"/>
  <c r="Y1691" i="13"/>
  <c r="X1691" i="13"/>
  <c r="AD1690" i="13"/>
  <c r="AC1690" i="13"/>
  <c r="AB1690" i="13"/>
  <c r="AA1690" i="13"/>
  <c r="Z1690" i="13"/>
  <c r="Y1690" i="13"/>
  <c r="X1690" i="13"/>
  <c r="AD1689" i="13"/>
  <c r="AC1689" i="13"/>
  <c r="AB1689" i="13"/>
  <c r="AA1689" i="13"/>
  <c r="Z1689" i="13"/>
  <c r="Y1689" i="13"/>
  <c r="X1689" i="13"/>
  <c r="AD1688" i="13"/>
  <c r="AC1688" i="13"/>
  <c r="AB1688" i="13"/>
  <c r="AA1688" i="13"/>
  <c r="Z1688" i="13"/>
  <c r="Y1688" i="13"/>
  <c r="X1688" i="13"/>
  <c r="AD1687" i="13"/>
  <c r="AC1687" i="13"/>
  <c r="AB1687" i="13"/>
  <c r="AA1687" i="13"/>
  <c r="Z1687" i="13"/>
  <c r="Y1687" i="13"/>
  <c r="X1687" i="13"/>
  <c r="AD1686" i="13"/>
  <c r="AC1686" i="13"/>
  <c r="AB1686" i="13"/>
  <c r="AA1686" i="13"/>
  <c r="Z1686" i="13"/>
  <c r="Y1686" i="13"/>
  <c r="X1686" i="13"/>
  <c r="AD1685" i="13"/>
  <c r="AC1685" i="13"/>
  <c r="AB1685" i="13"/>
  <c r="AA1685" i="13"/>
  <c r="Z1685" i="13"/>
  <c r="Y1685" i="13"/>
  <c r="X1685" i="13"/>
  <c r="AD1684" i="13"/>
  <c r="AC1684" i="13"/>
  <c r="AB1684" i="13"/>
  <c r="AA1684" i="13"/>
  <c r="Z1684" i="13"/>
  <c r="Y1684" i="13"/>
  <c r="X1684" i="13"/>
  <c r="AD1683" i="13"/>
  <c r="AC1683" i="13"/>
  <c r="AB1683" i="13"/>
  <c r="AA1683" i="13"/>
  <c r="Z1683" i="13"/>
  <c r="Y1683" i="13"/>
  <c r="X1683" i="13"/>
  <c r="AD1682" i="13"/>
  <c r="AC1682" i="13"/>
  <c r="AB1682" i="13"/>
  <c r="AA1682" i="13"/>
  <c r="Z1682" i="13"/>
  <c r="Y1682" i="13"/>
  <c r="X1682" i="13"/>
  <c r="AD1681" i="13"/>
  <c r="AC1681" i="13"/>
  <c r="AB1681" i="13"/>
  <c r="AA1681" i="13"/>
  <c r="Z1681" i="13"/>
  <c r="Y1681" i="13"/>
  <c r="X1681" i="13"/>
  <c r="AD1680" i="13"/>
  <c r="AC1680" i="13"/>
  <c r="AB1680" i="13"/>
  <c r="AA1680" i="13"/>
  <c r="Z1680" i="13"/>
  <c r="Y1680" i="13"/>
  <c r="X1680" i="13"/>
  <c r="AD1679" i="13"/>
  <c r="AC1679" i="13"/>
  <c r="AB1679" i="13"/>
  <c r="AA1679" i="13"/>
  <c r="Z1679" i="13"/>
  <c r="Y1679" i="13"/>
  <c r="X1679" i="13"/>
  <c r="AD1678" i="13"/>
  <c r="AC1678" i="13"/>
  <c r="AB1678" i="13"/>
  <c r="AA1678" i="13"/>
  <c r="Z1678" i="13"/>
  <c r="Y1678" i="13"/>
  <c r="X1678" i="13"/>
  <c r="AD1677" i="13"/>
  <c r="AC1677" i="13"/>
  <c r="AB1677" i="13"/>
  <c r="AA1677" i="13"/>
  <c r="Z1677" i="13"/>
  <c r="Y1677" i="13"/>
  <c r="X1677" i="13"/>
  <c r="AD1676" i="13"/>
  <c r="AC1676" i="13"/>
  <c r="AB1676" i="13"/>
  <c r="AA1676" i="13"/>
  <c r="Z1676" i="13"/>
  <c r="Y1676" i="13"/>
  <c r="X1676" i="13"/>
  <c r="AD1675" i="13"/>
  <c r="AC1675" i="13"/>
  <c r="AB1675" i="13"/>
  <c r="AA1675" i="13"/>
  <c r="Z1675" i="13"/>
  <c r="Y1675" i="13"/>
  <c r="X1675" i="13"/>
  <c r="AD1674" i="13"/>
  <c r="AC1674" i="13"/>
  <c r="AB1674" i="13"/>
  <c r="AA1674" i="13"/>
  <c r="Z1674" i="13"/>
  <c r="Y1674" i="13"/>
  <c r="X1674" i="13"/>
  <c r="AD1673" i="13"/>
  <c r="AC1673" i="13"/>
  <c r="AB1673" i="13"/>
  <c r="AA1673" i="13"/>
  <c r="Z1673" i="13"/>
  <c r="Y1673" i="13"/>
  <c r="X1673" i="13"/>
  <c r="AD1672" i="13"/>
  <c r="AC1672" i="13"/>
  <c r="AB1672" i="13"/>
  <c r="AA1672" i="13"/>
  <c r="Z1672" i="13"/>
  <c r="Y1672" i="13"/>
  <c r="X1672" i="13"/>
  <c r="AD1671" i="13"/>
  <c r="AC1671" i="13"/>
  <c r="AB1671" i="13"/>
  <c r="AA1671" i="13"/>
  <c r="Z1671" i="13"/>
  <c r="Y1671" i="13"/>
  <c r="X1671" i="13"/>
  <c r="AD1670" i="13"/>
  <c r="AC1670" i="13"/>
  <c r="AB1670" i="13"/>
  <c r="AA1670" i="13"/>
  <c r="Z1670" i="13"/>
  <c r="Y1670" i="13"/>
  <c r="X1670" i="13"/>
  <c r="AD1669" i="13"/>
  <c r="AC1669" i="13"/>
  <c r="AB1669" i="13"/>
  <c r="AA1669" i="13"/>
  <c r="Z1669" i="13"/>
  <c r="Y1669" i="13"/>
  <c r="X1669" i="13"/>
  <c r="AD1668" i="13"/>
  <c r="AC1668" i="13"/>
  <c r="AB1668" i="13"/>
  <c r="AA1668" i="13"/>
  <c r="Z1668" i="13"/>
  <c r="Y1668" i="13"/>
  <c r="X1668" i="13"/>
  <c r="AD1667" i="13"/>
  <c r="AC1667" i="13"/>
  <c r="AB1667" i="13"/>
  <c r="AA1667" i="13"/>
  <c r="Z1667" i="13"/>
  <c r="Y1667" i="13"/>
  <c r="X1667" i="13"/>
  <c r="AD1666" i="13"/>
  <c r="AC1666" i="13"/>
  <c r="AB1666" i="13"/>
  <c r="AA1666" i="13"/>
  <c r="Z1666" i="13"/>
  <c r="Y1666" i="13"/>
  <c r="X1666" i="13"/>
  <c r="AD1665" i="13"/>
  <c r="AC1665" i="13"/>
  <c r="AB1665" i="13"/>
  <c r="AA1665" i="13"/>
  <c r="Z1665" i="13"/>
  <c r="Y1665" i="13"/>
  <c r="X1665" i="13"/>
  <c r="AD1664" i="13"/>
  <c r="AC1664" i="13"/>
  <c r="AB1664" i="13"/>
  <c r="AA1664" i="13"/>
  <c r="Z1664" i="13"/>
  <c r="Y1664" i="13"/>
  <c r="X1664" i="13"/>
  <c r="AD1663" i="13"/>
  <c r="AC1663" i="13"/>
  <c r="AB1663" i="13"/>
  <c r="AA1663" i="13"/>
  <c r="Z1663" i="13"/>
  <c r="Y1663" i="13"/>
  <c r="X1663" i="13"/>
  <c r="AD1662" i="13"/>
  <c r="AC1662" i="13"/>
  <c r="AB1662" i="13"/>
  <c r="AA1662" i="13"/>
  <c r="Z1662" i="13"/>
  <c r="Y1662" i="13"/>
  <c r="X1662" i="13"/>
  <c r="AD1661" i="13"/>
  <c r="AC1661" i="13"/>
  <c r="AB1661" i="13"/>
  <c r="AA1661" i="13"/>
  <c r="Z1661" i="13"/>
  <c r="Y1661" i="13"/>
  <c r="X1661" i="13"/>
  <c r="AD1660" i="13"/>
  <c r="AC1660" i="13"/>
  <c r="AB1660" i="13"/>
  <c r="AA1660" i="13"/>
  <c r="Z1660" i="13"/>
  <c r="Y1660" i="13"/>
  <c r="X1660" i="13"/>
  <c r="AD1659" i="13"/>
  <c r="AC1659" i="13"/>
  <c r="AB1659" i="13"/>
  <c r="AA1659" i="13"/>
  <c r="Z1659" i="13"/>
  <c r="Y1659" i="13"/>
  <c r="X1659" i="13"/>
  <c r="AD1658" i="13"/>
  <c r="AC1658" i="13"/>
  <c r="AB1658" i="13"/>
  <c r="AA1658" i="13"/>
  <c r="Z1658" i="13"/>
  <c r="Y1658" i="13"/>
  <c r="X1658" i="13"/>
  <c r="AD1657" i="13"/>
  <c r="AC1657" i="13"/>
  <c r="AB1657" i="13"/>
  <c r="AA1657" i="13"/>
  <c r="Z1657" i="13"/>
  <c r="Y1657" i="13"/>
  <c r="X1657" i="13"/>
  <c r="AD1656" i="13"/>
  <c r="AC1656" i="13"/>
  <c r="AB1656" i="13"/>
  <c r="AA1656" i="13"/>
  <c r="Z1656" i="13"/>
  <c r="Y1656" i="13"/>
  <c r="X1656" i="13"/>
  <c r="AD1655" i="13"/>
  <c r="AC1655" i="13"/>
  <c r="AB1655" i="13"/>
  <c r="AA1655" i="13"/>
  <c r="Z1655" i="13"/>
  <c r="Y1655" i="13"/>
  <c r="X1655" i="13"/>
  <c r="AD1654" i="13"/>
  <c r="AC1654" i="13"/>
  <c r="AB1654" i="13"/>
  <c r="AA1654" i="13"/>
  <c r="Z1654" i="13"/>
  <c r="Y1654" i="13"/>
  <c r="X1654" i="13"/>
  <c r="AD1653" i="13"/>
  <c r="AC1653" i="13"/>
  <c r="AB1653" i="13"/>
  <c r="AA1653" i="13"/>
  <c r="Z1653" i="13"/>
  <c r="Y1653" i="13"/>
  <c r="X1653" i="13"/>
  <c r="AD1652" i="13"/>
  <c r="AC1652" i="13"/>
  <c r="AB1652" i="13"/>
  <c r="AA1652" i="13"/>
  <c r="Z1652" i="13"/>
  <c r="Y1652" i="13"/>
  <c r="X1652" i="13"/>
  <c r="AD1651" i="13"/>
  <c r="AC1651" i="13"/>
  <c r="AB1651" i="13"/>
  <c r="AA1651" i="13"/>
  <c r="Z1651" i="13"/>
  <c r="Y1651" i="13"/>
  <c r="X1651" i="13"/>
  <c r="AD1650" i="13"/>
  <c r="AC1650" i="13"/>
  <c r="AB1650" i="13"/>
  <c r="AA1650" i="13"/>
  <c r="Z1650" i="13"/>
  <c r="Y1650" i="13"/>
  <c r="X1650" i="13"/>
  <c r="AD1649" i="13"/>
  <c r="AC1649" i="13"/>
  <c r="AB1649" i="13"/>
  <c r="AA1649" i="13"/>
  <c r="Z1649" i="13"/>
  <c r="Y1649" i="13"/>
  <c r="X1649" i="13"/>
  <c r="AD1648" i="13"/>
  <c r="AC1648" i="13"/>
  <c r="AB1648" i="13"/>
  <c r="AA1648" i="13"/>
  <c r="Z1648" i="13"/>
  <c r="Y1648" i="13"/>
  <c r="X1648" i="13"/>
  <c r="AD1647" i="13"/>
  <c r="AC1647" i="13"/>
  <c r="AB1647" i="13"/>
  <c r="AA1647" i="13"/>
  <c r="Z1647" i="13"/>
  <c r="Y1647" i="13"/>
  <c r="X1647" i="13"/>
  <c r="AD1646" i="13"/>
  <c r="AC1646" i="13"/>
  <c r="AB1646" i="13"/>
  <c r="AA1646" i="13"/>
  <c r="Z1646" i="13"/>
  <c r="Y1646" i="13"/>
  <c r="X1646" i="13"/>
  <c r="AD1645" i="13"/>
  <c r="AC1645" i="13"/>
  <c r="AB1645" i="13"/>
  <c r="AA1645" i="13"/>
  <c r="Z1645" i="13"/>
  <c r="Y1645" i="13"/>
  <c r="X1645" i="13"/>
  <c r="AD1644" i="13"/>
  <c r="AC1644" i="13"/>
  <c r="AB1644" i="13"/>
  <c r="AA1644" i="13"/>
  <c r="Z1644" i="13"/>
  <c r="Y1644" i="13"/>
  <c r="X1644" i="13"/>
  <c r="AD1643" i="13"/>
  <c r="AC1643" i="13"/>
  <c r="AB1643" i="13"/>
  <c r="AA1643" i="13"/>
  <c r="Z1643" i="13"/>
  <c r="Y1643" i="13"/>
  <c r="X1643" i="13"/>
  <c r="AD1642" i="13"/>
  <c r="AC1642" i="13"/>
  <c r="AB1642" i="13"/>
  <c r="AA1642" i="13"/>
  <c r="Z1642" i="13"/>
  <c r="Y1642" i="13"/>
  <c r="X1642" i="13"/>
  <c r="AD1641" i="13"/>
  <c r="AC1641" i="13"/>
  <c r="AB1641" i="13"/>
  <c r="AA1641" i="13"/>
  <c r="Z1641" i="13"/>
  <c r="Y1641" i="13"/>
  <c r="X1641" i="13"/>
  <c r="AD1640" i="13"/>
  <c r="AC1640" i="13"/>
  <c r="AB1640" i="13"/>
  <c r="AA1640" i="13"/>
  <c r="Z1640" i="13"/>
  <c r="Y1640" i="13"/>
  <c r="X1640" i="13"/>
  <c r="AD1639" i="13"/>
  <c r="AC1639" i="13"/>
  <c r="AB1639" i="13"/>
  <c r="AA1639" i="13"/>
  <c r="Z1639" i="13"/>
  <c r="Y1639" i="13"/>
  <c r="X1639" i="13"/>
  <c r="AD1638" i="13"/>
  <c r="AC1638" i="13"/>
  <c r="AB1638" i="13"/>
  <c r="AA1638" i="13"/>
  <c r="Z1638" i="13"/>
  <c r="Y1638" i="13"/>
  <c r="X1638" i="13"/>
  <c r="AD1637" i="13"/>
  <c r="AC1637" i="13"/>
  <c r="AB1637" i="13"/>
  <c r="AA1637" i="13"/>
  <c r="Z1637" i="13"/>
  <c r="Y1637" i="13"/>
  <c r="X1637" i="13"/>
  <c r="AD1636" i="13"/>
  <c r="AC1636" i="13"/>
  <c r="AB1636" i="13"/>
  <c r="AA1636" i="13"/>
  <c r="Z1636" i="13"/>
  <c r="Y1636" i="13"/>
  <c r="X1636" i="13"/>
  <c r="AD1635" i="13"/>
  <c r="AC1635" i="13"/>
  <c r="AB1635" i="13"/>
  <c r="AA1635" i="13"/>
  <c r="Z1635" i="13"/>
  <c r="Y1635" i="13"/>
  <c r="X1635" i="13"/>
  <c r="AD1634" i="13"/>
  <c r="AC1634" i="13"/>
  <c r="AB1634" i="13"/>
  <c r="AA1634" i="13"/>
  <c r="Z1634" i="13"/>
  <c r="Y1634" i="13"/>
  <c r="X1634" i="13"/>
  <c r="AD1633" i="13"/>
  <c r="AC1633" i="13"/>
  <c r="AB1633" i="13"/>
  <c r="AA1633" i="13"/>
  <c r="Z1633" i="13"/>
  <c r="Y1633" i="13"/>
  <c r="X1633" i="13"/>
  <c r="AD1632" i="13"/>
  <c r="AC1632" i="13"/>
  <c r="AB1632" i="13"/>
  <c r="AA1632" i="13"/>
  <c r="Z1632" i="13"/>
  <c r="Y1632" i="13"/>
  <c r="X1632" i="13"/>
  <c r="AD1631" i="13"/>
  <c r="AC1631" i="13"/>
  <c r="AB1631" i="13"/>
  <c r="AA1631" i="13"/>
  <c r="Z1631" i="13"/>
  <c r="Y1631" i="13"/>
  <c r="X1631" i="13"/>
  <c r="AD1630" i="13"/>
  <c r="AC1630" i="13"/>
  <c r="AB1630" i="13"/>
  <c r="AA1630" i="13"/>
  <c r="Z1630" i="13"/>
  <c r="Y1630" i="13"/>
  <c r="X1630" i="13"/>
  <c r="AD1629" i="13"/>
  <c r="AC1629" i="13"/>
  <c r="AB1629" i="13"/>
  <c r="AA1629" i="13"/>
  <c r="Z1629" i="13"/>
  <c r="Y1629" i="13"/>
  <c r="X1629" i="13"/>
  <c r="AD1628" i="13"/>
  <c r="AC1628" i="13"/>
  <c r="AB1628" i="13"/>
  <c r="AA1628" i="13"/>
  <c r="Z1628" i="13"/>
  <c r="Y1628" i="13"/>
  <c r="X1628" i="13"/>
  <c r="AD1627" i="13"/>
  <c r="AC1627" i="13"/>
  <c r="AB1627" i="13"/>
  <c r="AA1627" i="13"/>
  <c r="Z1627" i="13"/>
  <c r="Y1627" i="13"/>
  <c r="X1627" i="13"/>
  <c r="AD1626" i="13"/>
  <c r="AC1626" i="13"/>
  <c r="AB1626" i="13"/>
  <c r="AA1626" i="13"/>
  <c r="Z1626" i="13"/>
  <c r="Y1626" i="13"/>
  <c r="X1626" i="13"/>
  <c r="AD1625" i="13"/>
  <c r="AC1625" i="13"/>
  <c r="AB1625" i="13"/>
  <c r="AA1625" i="13"/>
  <c r="Z1625" i="13"/>
  <c r="Y1625" i="13"/>
  <c r="X1625" i="13"/>
  <c r="AD1624" i="13"/>
  <c r="AC1624" i="13"/>
  <c r="AB1624" i="13"/>
  <c r="AA1624" i="13"/>
  <c r="Z1624" i="13"/>
  <c r="Y1624" i="13"/>
  <c r="X1624" i="13"/>
  <c r="AD1623" i="13"/>
  <c r="AC1623" i="13"/>
  <c r="AB1623" i="13"/>
  <c r="AA1623" i="13"/>
  <c r="Z1623" i="13"/>
  <c r="Y1623" i="13"/>
  <c r="X1623" i="13"/>
  <c r="AD1622" i="13"/>
  <c r="AC1622" i="13"/>
  <c r="AB1622" i="13"/>
  <c r="AA1622" i="13"/>
  <c r="Z1622" i="13"/>
  <c r="Y1622" i="13"/>
  <c r="X1622" i="13"/>
  <c r="AD1621" i="13"/>
  <c r="AC1621" i="13"/>
  <c r="AB1621" i="13"/>
  <c r="AA1621" i="13"/>
  <c r="Z1621" i="13"/>
  <c r="Y1621" i="13"/>
  <c r="X1621" i="13"/>
  <c r="AD1620" i="13"/>
  <c r="AC1620" i="13"/>
  <c r="AB1620" i="13"/>
  <c r="AA1620" i="13"/>
  <c r="Z1620" i="13"/>
  <c r="Y1620" i="13"/>
  <c r="X1620" i="13"/>
  <c r="AD1619" i="13"/>
  <c r="AC1619" i="13"/>
  <c r="AB1619" i="13"/>
  <c r="AA1619" i="13"/>
  <c r="Z1619" i="13"/>
  <c r="Y1619" i="13"/>
  <c r="X1619" i="13"/>
  <c r="AD1618" i="13"/>
  <c r="AC1618" i="13"/>
  <c r="AB1618" i="13"/>
  <c r="AA1618" i="13"/>
  <c r="Z1618" i="13"/>
  <c r="Y1618" i="13"/>
  <c r="X1618" i="13"/>
  <c r="AD1617" i="13"/>
  <c r="AC1617" i="13"/>
  <c r="AB1617" i="13"/>
  <c r="AA1617" i="13"/>
  <c r="Z1617" i="13"/>
  <c r="Y1617" i="13"/>
  <c r="X1617" i="13"/>
  <c r="AD1616" i="13"/>
  <c r="AC1616" i="13"/>
  <c r="AB1616" i="13"/>
  <c r="AA1616" i="13"/>
  <c r="Z1616" i="13"/>
  <c r="Y1616" i="13"/>
  <c r="X1616" i="13"/>
  <c r="AD1615" i="13"/>
  <c r="AC1615" i="13"/>
  <c r="AB1615" i="13"/>
  <c r="AA1615" i="13"/>
  <c r="Z1615" i="13"/>
  <c r="Y1615" i="13"/>
  <c r="X1615" i="13"/>
  <c r="AD1614" i="13"/>
  <c r="AC1614" i="13"/>
  <c r="AB1614" i="13"/>
  <c r="AA1614" i="13"/>
  <c r="Z1614" i="13"/>
  <c r="Y1614" i="13"/>
  <c r="X1614" i="13"/>
  <c r="AD1613" i="13"/>
  <c r="AC1613" i="13"/>
  <c r="AB1613" i="13"/>
  <c r="AA1613" i="13"/>
  <c r="Z1613" i="13"/>
  <c r="Y1613" i="13"/>
  <c r="X1613" i="13"/>
  <c r="AD1612" i="13"/>
  <c r="AC1612" i="13"/>
  <c r="AB1612" i="13"/>
  <c r="AA1612" i="13"/>
  <c r="Z1612" i="13"/>
  <c r="Y1612" i="13"/>
  <c r="X1612" i="13"/>
  <c r="AD1611" i="13"/>
  <c r="AC1611" i="13"/>
  <c r="AB1611" i="13"/>
  <c r="AA1611" i="13"/>
  <c r="Z1611" i="13"/>
  <c r="Y1611" i="13"/>
  <c r="X1611" i="13"/>
  <c r="AD1610" i="13"/>
  <c r="AC1610" i="13"/>
  <c r="AB1610" i="13"/>
  <c r="AA1610" i="13"/>
  <c r="Z1610" i="13"/>
  <c r="Y1610" i="13"/>
  <c r="X1610" i="13"/>
  <c r="AD1609" i="13"/>
  <c r="AC1609" i="13"/>
  <c r="AB1609" i="13"/>
  <c r="AA1609" i="13"/>
  <c r="Z1609" i="13"/>
  <c r="Y1609" i="13"/>
  <c r="X1609" i="13"/>
  <c r="AD1608" i="13"/>
  <c r="AC1608" i="13"/>
  <c r="AB1608" i="13"/>
  <c r="AA1608" i="13"/>
  <c r="Z1608" i="13"/>
  <c r="Y1608" i="13"/>
  <c r="X1608" i="13"/>
  <c r="AD1607" i="13"/>
  <c r="AC1607" i="13"/>
  <c r="AB1607" i="13"/>
  <c r="AA1607" i="13"/>
  <c r="Z1607" i="13"/>
  <c r="Y1607" i="13"/>
  <c r="X1607" i="13"/>
  <c r="AD1606" i="13"/>
  <c r="AC1606" i="13"/>
  <c r="AB1606" i="13"/>
  <c r="AA1606" i="13"/>
  <c r="Z1606" i="13"/>
  <c r="Y1606" i="13"/>
  <c r="X1606" i="13"/>
  <c r="AD1605" i="13"/>
  <c r="AC1605" i="13"/>
  <c r="AB1605" i="13"/>
  <c r="AA1605" i="13"/>
  <c r="Z1605" i="13"/>
  <c r="Y1605" i="13"/>
  <c r="X1605" i="13"/>
  <c r="AD1604" i="13"/>
  <c r="AC1604" i="13"/>
  <c r="AB1604" i="13"/>
  <c r="AA1604" i="13"/>
  <c r="Z1604" i="13"/>
  <c r="Y1604" i="13"/>
  <c r="X1604" i="13"/>
  <c r="AD1603" i="13"/>
  <c r="AC1603" i="13"/>
  <c r="AB1603" i="13"/>
  <c r="AA1603" i="13"/>
  <c r="Z1603" i="13"/>
  <c r="Y1603" i="13"/>
  <c r="X1603" i="13"/>
  <c r="AD1602" i="13"/>
  <c r="AC1602" i="13"/>
  <c r="AB1602" i="13"/>
  <c r="AA1602" i="13"/>
  <c r="Z1602" i="13"/>
  <c r="Y1602" i="13"/>
  <c r="X1602" i="13"/>
  <c r="AD1601" i="13"/>
  <c r="AC1601" i="13"/>
  <c r="AB1601" i="13"/>
  <c r="AA1601" i="13"/>
  <c r="Z1601" i="13"/>
  <c r="Y1601" i="13"/>
  <c r="X1601" i="13"/>
  <c r="AD1600" i="13"/>
  <c r="AC1600" i="13"/>
  <c r="AB1600" i="13"/>
  <c r="AA1600" i="13"/>
  <c r="Z1600" i="13"/>
  <c r="Y1600" i="13"/>
  <c r="X1600" i="13"/>
  <c r="AD1599" i="13"/>
  <c r="AC1599" i="13"/>
  <c r="AB1599" i="13"/>
  <c r="AA1599" i="13"/>
  <c r="Z1599" i="13"/>
  <c r="Y1599" i="13"/>
  <c r="X1599" i="13"/>
  <c r="AD1598" i="13"/>
  <c r="AC1598" i="13"/>
  <c r="AB1598" i="13"/>
  <c r="AA1598" i="13"/>
  <c r="Z1598" i="13"/>
  <c r="Y1598" i="13"/>
  <c r="X1598" i="13"/>
  <c r="AD1597" i="13"/>
  <c r="AC1597" i="13"/>
  <c r="AB1597" i="13"/>
  <c r="AA1597" i="13"/>
  <c r="Z1597" i="13"/>
  <c r="Y1597" i="13"/>
  <c r="X1597" i="13"/>
  <c r="AD1596" i="13"/>
  <c r="AC1596" i="13"/>
  <c r="AB1596" i="13"/>
  <c r="AA1596" i="13"/>
  <c r="Z1596" i="13"/>
  <c r="Y1596" i="13"/>
  <c r="X1596" i="13"/>
  <c r="AD1595" i="13"/>
  <c r="AC1595" i="13"/>
  <c r="AB1595" i="13"/>
  <c r="AA1595" i="13"/>
  <c r="Z1595" i="13"/>
  <c r="Y1595" i="13"/>
  <c r="X1595" i="13"/>
  <c r="AD1594" i="13"/>
  <c r="AC1594" i="13"/>
  <c r="AB1594" i="13"/>
  <c r="AA1594" i="13"/>
  <c r="Z1594" i="13"/>
  <c r="Y1594" i="13"/>
  <c r="X1594" i="13"/>
  <c r="AD1593" i="13"/>
  <c r="AC1593" i="13"/>
  <c r="AB1593" i="13"/>
  <c r="AA1593" i="13"/>
  <c r="Z1593" i="13"/>
  <c r="Y1593" i="13"/>
  <c r="X1593" i="13"/>
  <c r="AD1592" i="13"/>
  <c r="AC1592" i="13"/>
  <c r="AB1592" i="13"/>
  <c r="AA1592" i="13"/>
  <c r="Z1592" i="13"/>
  <c r="Y1592" i="13"/>
  <c r="X1592" i="13"/>
  <c r="AD1591" i="13"/>
  <c r="AC1591" i="13"/>
  <c r="AB1591" i="13"/>
  <c r="AA1591" i="13"/>
  <c r="Z1591" i="13"/>
  <c r="Y1591" i="13"/>
  <c r="X1591" i="13"/>
  <c r="AD1590" i="13"/>
  <c r="AC1590" i="13"/>
  <c r="AB1590" i="13"/>
  <c r="AA1590" i="13"/>
  <c r="Z1590" i="13"/>
  <c r="Y1590" i="13"/>
  <c r="X1590" i="13"/>
  <c r="AD1589" i="13"/>
  <c r="AC1589" i="13"/>
  <c r="AB1589" i="13"/>
  <c r="AA1589" i="13"/>
  <c r="Z1589" i="13"/>
  <c r="Y1589" i="13"/>
  <c r="X1589" i="13"/>
  <c r="AD1588" i="13"/>
  <c r="AC1588" i="13"/>
  <c r="AB1588" i="13"/>
  <c r="AA1588" i="13"/>
  <c r="Z1588" i="13"/>
  <c r="Y1588" i="13"/>
  <c r="X1588" i="13"/>
  <c r="AD1587" i="13"/>
  <c r="AC1587" i="13"/>
  <c r="AB1587" i="13"/>
  <c r="AA1587" i="13"/>
  <c r="Z1587" i="13"/>
  <c r="Y1587" i="13"/>
  <c r="X1587" i="13"/>
  <c r="AD1586" i="13"/>
  <c r="AC1586" i="13"/>
  <c r="AB1586" i="13"/>
  <c r="AA1586" i="13"/>
  <c r="Z1586" i="13"/>
  <c r="Y1586" i="13"/>
  <c r="X1586" i="13"/>
  <c r="AD1585" i="13"/>
  <c r="AC1585" i="13"/>
  <c r="AB1585" i="13"/>
  <c r="AA1585" i="13"/>
  <c r="Z1585" i="13"/>
  <c r="Y1585" i="13"/>
  <c r="X1585" i="13"/>
  <c r="AD1584" i="13"/>
  <c r="AC1584" i="13"/>
  <c r="AB1584" i="13"/>
  <c r="AA1584" i="13"/>
  <c r="Z1584" i="13"/>
  <c r="Y1584" i="13"/>
  <c r="X1584" i="13"/>
  <c r="AD1583" i="13"/>
  <c r="AC1583" i="13"/>
  <c r="AB1583" i="13"/>
  <c r="AA1583" i="13"/>
  <c r="Z1583" i="13"/>
  <c r="Y1583" i="13"/>
  <c r="X1583" i="13"/>
  <c r="AD1582" i="13"/>
  <c r="AC1582" i="13"/>
  <c r="AB1582" i="13"/>
  <c r="AA1582" i="13"/>
  <c r="Z1582" i="13"/>
  <c r="Y1582" i="13"/>
  <c r="X1582" i="13"/>
  <c r="AD1581" i="13"/>
  <c r="AC1581" i="13"/>
  <c r="AB1581" i="13"/>
  <c r="AA1581" i="13"/>
  <c r="Z1581" i="13"/>
  <c r="Y1581" i="13"/>
  <c r="X1581" i="13"/>
  <c r="AD1580" i="13"/>
  <c r="AC1580" i="13"/>
  <c r="AB1580" i="13"/>
  <c r="AA1580" i="13"/>
  <c r="Z1580" i="13"/>
  <c r="Y1580" i="13"/>
  <c r="X1580" i="13"/>
  <c r="AD1579" i="13"/>
  <c r="AC1579" i="13"/>
  <c r="AB1579" i="13"/>
  <c r="AA1579" i="13"/>
  <c r="Z1579" i="13"/>
  <c r="Y1579" i="13"/>
  <c r="X1579" i="13"/>
  <c r="AD1578" i="13"/>
  <c r="AC1578" i="13"/>
  <c r="AB1578" i="13"/>
  <c r="AA1578" i="13"/>
  <c r="Z1578" i="13"/>
  <c r="Y1578" i="13"/>
  <c r="X1578" i="13"/>
  <c r="AD1577" i="13"/>
  <c r="AC1577" i="13"/>
  <c r="AB1577" i="13"/>
  <c r="AA1577" i="13"/>
  <c r="Z1577" i="13"/>
  <c r="Y1577" i="13"/>
  <c r="X1577" i="13"/>
  <c r="AD1576" i="13"/>
  <c r="AC1576" i="13"/>
  <c r="AB1576" i="13"/>
  <c r="AA1576" i="13"/>
  <c r="Z1576" i="13"/>
  <c r="Y1576" i="13"/>
  <c r="X1576" i="13"/>
  <c r="AD1575" i="13"/>
  <c r="AC1575" i="13"/>
  <c r="AB1575" i="13"/>
  <c r="AA1575" i="13"/>
  <c r="Z1575" i="13"/>
  <c r="Y1575" i="13"/>
  <c r="X1575" i="13"/>
  <c r="AD1574" i="13"/>
  <c r="AC1574" i="13"/>
  <c r="AB1574" i="13"/>
  <c r="AA1574" i="13"/>
  <c r="Z1574" i="13"/>
  <c r="Y1574" i="13"/>
  <c r="X1574" i="13"/>
  <c r="AD1573" i="13"/>
  <c r="AC1573" i="13"/>
  <c r="AB1573" i="13"/>
  <c r="AA1573" i="13"/>
  <c r="Z1573" i="13"/>
  <c r="Y1573" i="13"/>
  <c r="X1573" i="13"/>
  <c r="AD1572" i="13"/>
  <c r="AC1572" i="13"/>
  <c r="AB1572" i="13"/>
  <c r="AA1572" i="13"/>
  <c r="Z1572" i="13"/>
  <c r="Y1572" i="13"/>
  <c r="X1572" i="13"/>
  <c r="AD1571" i="13"/>
  <c r="AC1571" i="13"/>
  <c r="AB1571" i="13"/>
  <c r="AA1571" i="13"/>
  <c r="Z1571" i="13"/>
  <c r="Y1571" i="13"/>
  <c r="X1571" i="13"/>
  <c r="AD1570" i="13"/>
  <c r="AC1570" i="13"/>
  <c r="AB1570" i="13"/>
  <c r="AA1570" i="13"/>
  <c r="Z1570" i="13"/>
  <c r="Y1570" i="13"/>
  <c r="X1570" i="13"/>
  <c r="AD1569" i="13"/>
  <c r="AC1569" i="13"/>
  <c r="AB1569" i="13"/>
  <c r="AA1569" i="13"/>
  <c r="Z1569" i="13"/>
  <c r="Y1569" i="13"/>
  <c r="X1569" i="13"/>
  <c r="AD1568" i="13"/>
  <c r="AC1568" i="13"/>
  <c r="AB1568" i="13"/>
  <c r="AA1568" i="13"/>
  <c r="Z1568" i="13"/>
  <c r="Y1568" i="13"/>
  <c r="X1568" i="13"/>
  <c r="AD1567" i="13"/>
  <c r="AC1567" i="13"/>
  <c r="AB1567" i="13"/>
  <c r="AA1567" i="13"/>
  <c r="Z1567" i="13"/>
  <c r="Y1567" i="13"/>
  <c r="X1567" i="13"/>
  <c r="AD1566" i="13"/>
  <c r="AC1566" i="13"/>
  <c r="AB1566" i="13"/>
  <c r="AA1566" i="13"/>
  <c r="Z1566" i="13"/>
  <c r="Y1566" i="13"/>
  <c r="X1566" i="13"/>
  <c r="AD1565" i="13"/>
  <c r="AC1565" i="13"/>
  <c r="AB1565" i="13"/>
  <c r="AA1565" i="13"/>
  <c r="Z1565" i="13"/>
  <c r="Y1565" i="13"/>
  <c r="X1565" i="13"/>
  <c r="AD1564" i="13"/>
  <c r="AC1564" i="13"/>
  <c r="AB1564" i="13"/>
  <c r="AA1564" i="13"/>
  <c r="Z1564" i="13"/>
  <c r="Y1564" i="13"/>
  <c r="X1564" i="13"/>
  <c r="AD1563" i="13"/>
  <c r="AC1563" i="13"/>
  <c r="AB1563" i="13"/>
  <c r="AA1563" i="13"/>
  <c r="Z1563" i="13"/>
  <c r="Y1563" i="13"/>
  <c r="X1563" i="13"/>
  <c r="AD1562" i="13"/>
  <c r="AC1562" i="13"/>
  <c r="AB1562" i="13"/>
  <c r="AA1562" i="13"/>
  <c r="Z1562" i="13"/>
  <c r="Y1562" i="13"/>
  <c r="X1562" i="13"/>
  <c r="AD1561" i="13"/>
  <c r="AC1561" i="13"/>
  <c r="AB1561" i="13"/>
  <c r="AA1561" i="13"/>
  <c r="Z1561" i="13"/>
  <c r="Y1561" i="13"/>
  <c r="X1561" i="13"/>
  <c r="AD1560" i="13"/>
  <c r="AC1560" i="13"/>
  <c r="AB1560" i="13"/>
  <c r="AA1560" i="13"/>
  <c r="Z1560" i="13"/>
  <c r="Y1560" i="13"/>
  <c r="X1560" i="13"/>
  <c r="AD1559" i="13"/>
  <c r="AC1559" i="13"/>
  <c r="AB1559" i="13"/>
  <c r="AA1559" i="13"/>
  <c r="Z1559" i="13"/>
  <c r="Y1559" i="13"/>
  <c r="X1559" i="13"/>
  <c r="AD1558" i="13"/>
  <c r="AC1558" i="13"/>
  <c r="AB1558" i="13"/>
  <c r="AA1558" i="13"/>
  <c r="Z1558" i="13"/>
  <c r="Y1558" i="13"/>
  <c r="X1558" i="13"/>
  <c r="AD1557" i="13"/>
  <c r="AC1557" i="13"/>
  <c r="AB1557" i="13"/>
  <c r="AA1557" i="13"/>
  <c r="Z1557" i="13"/>
  <c r="Y1557" i="13"/>
  <c r="X1557" i="13"/>
  <c r="AD1556" i="13"/>
  <c r="AC1556" i="13"/>
  <c r="AB1556" i="13"/>
  <c r="AA1556" i="13"/>
  <c r="Z1556" i="13"/>
  <c r="Y1556" i="13"/>
  <c r="X1556" i="13"/>
  <c r="AD1555" i="13"/>
  <c r="AC1555" i="13"/>
  <c r="AB1555" i="13"/>
  <c r="AA1555" i="13"/>
  <c r="Z1555" i="13"/>
  <c r="Y1555" i="13"/>
  <c r="X1555" i="13"/>
  <c r="AD1554" i="13"/>
  <c r="AC1554" i="13"/>
  <c r="AB1554" i="13"/>
  <c r="AA1554" i="13"/>
  <c r="Z1554" i="13"/>
  <c r="Y1554" i="13"/>
  <c r="X1554" i="13"/>
  <c r="AD1553" i="13"/>
  <c r="AC1553" i="13"/>
  <c r="AB1553" i="13"/>
  <c r="AA1553" i="13"/>
  <c r="Z1553" i="13"/>
  <c r="Y1553" i="13"/>
  <c r="X1553" i="13"/>
  <c r="AD1552" i="13"/>
  <c r="AC1552" i="13"/>
  <c r="AB1552" i="13"/>
  <c r="AA1552" i="13"/>
  <c r="Z1552" i="13"/>
  <c r="Y1552" i="13"/>
  <c r="X1552" i="13"/>
  <c r="AD1551" i="13"/>
  <c r="AC1551" i="13"/>
  <c r="AB1551" i="13"/>
  <c r="AA1551" i="13"/>
  <c r="Z1551" i="13"/>
  <c r="Y1551" i="13"/>
  <c r="X1551" i="13"/>
  <c r="AD1550" i="13"/>
  <c r="AC1550" i="13"/>
  <c r="AB1550" i="13"/>
  <c r="AA1550" i="13"/>
  <c r="Z1550" i="13"/>
  <c r="Y1550" i="13"/>
  <c r="X1550" i="13"/>
  <c r="AD1549" i="13"/>
  <c r="AC1549" i="13"/>
  <c r="AB1549" i="13"/>
  <c r="AA1549" i="13"/>
  <c r="Z1549" i="13"/>
  <c r="Y1549" i="13"/>
  <c r="X1549" i="13"/>
  <c r="AD1548" i="13"/>
  <c r="AC1548" i="13"/>
  <c r="AB1548" i="13"/>
  <c r="AA1548" i="13"/>
  <c r="Z1548" i="13"/>
  <c r="Y1548" i="13"/>
  <c r="X1548" i="13"/>
  <c r="AD1547" i="13"/>
  <c r="AC1547" i="13"/>
  <c r="AB1547" i="13"/>
  <c r="AA1547" i="13"/>
  <c r="Z1547" i="13"/>
  <c r="Y1547" i="13"/>
  <c r="X1547" i="13"/>
  <c r="AD1546" i="13"/>
  <c r="AC1546" i="13"/>
  <c r="AB1546" i="13"/>
  <c r="AA1546" i="13"/>
  <c r="Z1546" i="13"/>
  <c r="Y1546" i="13"/>
  <c r="X1546" i="13"/>
  <c r="AD1545" i="13"/>
  <c r="AC1545" i="13"/>
  <c r="AB1545" i="13"/>
  <c r="AA1545" i="13"/>
  <c r="Z1545" i="13"/>
  <c r="Y1545" i="13"/>
  <c r="X1545" i="13"/>
  <c r="AD1544" i="13"/>
  <c r="AC1544" i="13"/>
  <c r="AB1544" i="13"/>
  <c r="AA1544" i="13"/>
  <c r="Z1544" i="13"/>
  <c r="Y1544" i="13"/>
  <c r="X1544" i="13"/>
  <c r="AD1543" i="13"/>
  <c r="AC1543" i="13"/>
  <c r="AB1543" i="13"/>
  <c r="AA1543" i="13"/>
  <c r="Z1543" i="13"/>
  <c r="Y1543" i="13"/>
  <c r="X1543" i="13"/>
  <c r="AD1542" i="13"/>
  <c r="AC1542" i="13"/>
  <c r="AB1542" i="13"/>
  <c r="AA1542" i="13"/>
  <c r="Z1542" i="13"/>
  <c r="Y1542" i="13"/>
  <c r="X1542" i="13"/>
  <c r="AD1541" i="13"/>
  <c r="AC1541" i="13"/>
  <c r="AB1541" i="13"/>
  <c r="AA1541" i="13"/>
  <c r="Z1541" i="13"/>
  <c r="Y1541" i="13"/>
  <c r="X1541" i="13"/>
  <c r="AD1540" i="13"/>
  <c r="AC1540" i="13"/>
  <c r="AB1540" i="13"/>
  <c r="AA1540" i="13"/>
  <c r="Z1540" i="13"/>
  <c r="Y1540" i="13"/>
  <c r="X1540" i="13"/>
  <c r="AD1539" i="13"/>
  <c r="AC1539" i="13"/>
  <c r="AB1539" i="13"/>
  <c r="AA1539" i="13"/>
  <c r="Z1539" i="13"/>
  <c r="Y1539" i="13"/>
  <c r="X1539" i="13"/>
  <c r="AD1538" i="13"/>
  <c r="AC1538" i="13"/>
  <c r="AB1538" i="13"/>
  <c r="AA1538" i="13"/>
  <c r="Z1538" i="13"/>
  <c r="Y1538" i="13"/>
  <c r="X1538" i="13"/>
  <c r="AD1537" i="13"/>
  <c r="AC1537" i="13"/>
  <c r="AB1537" i="13"/>
  <c r="AA1537" i="13"/>
  <c r="Z1537" i="13"/>
  <c r="Y1537" i="13"/>
  <c r="X1537" i="13"/>
  <c r="AD1536" i="13"/>
  <c r="AC1536" i="13"/>
  <c r="AB1536" i="13"/>
  <c r="AA1536" i="13"/>
  <c r="Z1536" i="13"/>
  <c r="Y1536" i="13"/>
  <c r="X1536" i="13"/>
  <c r="AD1535" i="13"/>
  <c r="AC1535" i="13"/>
  <c r="AB1535" i="13"/>
  <c r="AA1535" i="13"/>
  <c r="Z1535" i="13"/>
  <c r="Y1535" i="13"/>
  <c r="X1535" i="13"/>
  <c r="AD1534" i="13"/>
  <c r="AC1534" i="13"/>
  <c r="AB1534" i="13"/>
  <c r="AA1534" i="13"/>
  <c r="Z1534" i="13"/>
  <c r="Y1534" i="13"/>
  <c r="X1534" i="13"/>
  <c r="AD1533" i="13"/>
  <c r="AC1533" i="13"/>
  <c r="AB1533" i="13"/>
  <c r="AA1533" i="13"/>
  <c r="Z1533" i="13"/>
  <c r="Y1533" i="13"/>
  <c r="X1533" i="13"/>
  <c r="AD1532" i="13"/>
  <c r="AC1532" i="13"/>
  <c r="AB1532" i="13"/>
  <c r="AA1532" i="13"/>
  <c r="Z1532" i="13"/>
  <c r="Y1532" i="13"/>
  <c r="X1532" i="13"/>
  <c r="AD1531" i="13"/>
  <c r="AC1531" i="13"/>
  <c r="AB1531" i="13"/>
  <c r="AA1531" i="13"/>
  <c r="Z1531" i="13"/>
  <c r="Y1531" i="13"/>
  <c r="X1531" i="13"/>
  <c r="AD1530" i="13"/>
  <c r="AC1530" i="13"/>
  <c r="AB1530" i="13"/>
  <c r="AA1530" i="13"/>
  <c r="Z1530" i="13"/>
  <c r="Y1530" i="13"/>
  <c r="X1530" i="13"/>
  <c r="AD1529" i="13"/>
  <c r="AC1529" i="13"/>
  <c r="AB1529" i="13"/>
  <c r="AA1529" i="13"/>
  <c r="Z1529" i="13"/>
  <c r="Y1529" i="13"/>
  <c r="X1529" i="13"/>
  <c r="AD1528" i="13"/>
  <c r="AC1528" i="13"/>
  <c r="AB1528" i="13"/>
  <c r="AA1528" i="13"/>
  <c r="Z1528" i="13"/>
  <c r="Y1528" i="13"/>
  <c r="X1528" i="13"/>
  <c r="AD1527" i="13"/>
  <c r="AC1527" i="13"/>
  <c r="AB1527" i="13"/>
  <c r="AA1527" i="13"/>
  <c r="Z1527" i="13"/>
  <c r="Y1527" i="13"/>
  <c r="X1527" i="13"/>
  <c r="AD1526" i="13"/>
  <c r="AC1526" i="13"/>
  <c r="AB1526" i="13"/>
  <c r="AA1526" i="13"/>
  <c r="Z1526" i="13"/>
  <c r="Y1526" i="13"/>
  <c r="X1526" i="13"/>
  <c r="AD1525" i="13"/>
  <c r="AC1525" i="13"/>
  <c r="AB1525" i="13"/>
  <c r="AA1525" i="13"/>
  <c r="Z1525" i="13"/>
  <c r="Y1525" i="13"/>
  <c r="X1525" i="13"/>
  <c r="AD1524" i="13"/>
  <c r="AC1524" i="13"/>
  <c r="AB1524" i="13"/>
  <c r="AA1524" i="13"/>
  <c r="Z1524" i="13"/>
  <c r="Y1524" i="13"/>
  <c r="X1524" i="13"/>
  <c r="AD1523" i="13"/>
  <c r="AC1523" i="13"/>
  <c r="AB1523" i="13"/>
  <c r="AA1523" i="13"/>
  <c r="Z1523" i="13"/>
  <c r="Y1523" i="13"/>
  <c r="X1523" i="13"/>
  <c r="AD1522" i="13"/>
  <c r="AC1522" i="13"/>
  <c r="AB1522" i="13"/>
  <c r="AA1522" i="13"/>
  <c r="Z1522" i="13"/>
  <c r="Y1522" i="13"/>
  <c r="X1522" i="13"/>
  <c r="AD1521" i="13"/>
  <c r="AC1521" i="13"/>
  <c r="AB1521" i="13"/>
  <c r="AA1521" i="13"/>
  <c r="Z1521" i="13"/>
  <c r="Y1521" i="13"/>
  <c r="X1521" i="13"/>
  <c r="AD1520" i="13"/>
  <c r="AC1520" i="13"/>
  <c r="AB1520" i="13"/>
  <c r="AA1520" i="13"/>
  <c r="Z1520" i="13"/>
  <c r="Y1520" i="13"/>
  <c r="X1520" i="13"/>
  <c r="AD1519" i="13"/>
  <c r="AC1519" i="13"/>
  <c r="AB1519" i="13"/>
  <c r="AA1519" i="13"/>
  <c r="Z1519" i="13"/>
  <c r="Y1519" i="13"/>
  <c r="X1519" i="13"/>
  <c r="AD1518" i="13"/>
  <c r="AC1518" i="13"/>
  <c r="AB1518" i="13"/>
  <c r="AA1518" i="13"/>
  <c r="Z1518" i="13"/>
  <c r="Y1518" i="13"/>
  <c r="X1518" i="13"/>
  <c r="AD1517" i="13"/>
  <c r="AC1517" i="13"/>
  <c r="AB1517" i="13"/>
  <c r="AA1517" i="13"/>
  <c r="Z1517" i="13"/>
  <c r="Y1517" i="13"/>
  <c r="X1517" i="13"/>
  <c r="AD1516" i="13"/>
  <c r="AC1516" i="13"/>
  <c r="AB1516" i="13"/>
  <c r="AA1516" i="13"/>
  <c r="Z1516" i="13"/>
  <c r="Y1516" i="13"/>
  <c r="X1516" i="13"/>
  <c r="AD1515" i="13"/>
  <c r="AC1515" i="13"/>
  <c r="AB1515" i="13"/>
  <c r="AA1515" i="13"/>
  <c r="Z1515" i="13"/>
  <c r="Y1515" i="13"/>
  <c r="X1515" i="13"/>
  <c r="AD1514" i="13"/>
  <c r="AC1514" i="13"/>
  <c r="AB1514" i="13"/>
  <c r="AA1514" i="13"/>
  <c r="Z1514" i="13"/>
  <c r="Y1514" i="13"/>
  <c r="X1514" i="13"/>
  <c r="AD1513" i="13"/>
  <c r="AC1513" i="13"/>
  <c r="AB1513" i="13"/>
  <c r="AA1513" i="13"/>
  <c r="Z1513" i="13"/>
  <c r="Y1513" i="13"/>
  <c r="X1513" i="13"/>
  <c r="AD1512" i="13"/>
  <c r="AC1512" i="13"/>
  <c r="AB1512" i="13"/>
  <c r="AA1512" i="13"/>
  <c r="Z1512" i="13"/>
  <c r="Y1512" i="13"/>
  <c r="X1512" i="13"/>
  <c r="AD1511" i="13"/>
  <c r="AC1511" i="13"/>
  <c r="AB1511" i="13"/>
  <c r="AA1511" i="13"/>
  <c r="Z1511" i="13"/>
  <c r="Y1511" i="13"/>
  <c r="X1511" i="13"/>
  <c r="AD1510" i="13"/>
  <c r="AC1510" i="13"/>
  <c r="AB1510" i="13"/>
  <c r="AA1510" i="13"/>
  <c r="Z1510" i="13"/>
  <c r="Y1510" i="13"/>
  <c r="X1510" i="13"/>
  <c r="AD1509" i="13"/>
  <c r="AC1509" i="13"/>
  <c r="AB1509" i="13"/>
  <c r="AA1509" i="13"/>
  <c r="Z1509" i="13"/>
  <c r="Y1509" i="13"/>
  <c r="X1509" i="13"/>
  <c r="AD1508" i="13"/>
  <c r="AC1508" i="13"/>
  <c r="AB1508" i="13"/>
  <c r="AA1508" i="13"/>
  <c r="Z1508" i="13"/>
  <c r="Y1508" i="13"/>
  <c r="X1508" i="13"/>
  <c r="AD1507" i="13"/>
  <c r="AC1507" i="13"/>
  <c r="AB1507" i="13"/>
  <c r="AA1507" i="13"/>
  <c r="Z1507" i="13"/>
  <c r="Y1507" i="13"/>
  <c r="X1507" i="13"/>
  <c r="AD1506" i="13"/>
  <c r="AC1506" i="13"/>
  <c r="AB1506" i="13"/>
  <c r="AA1506" i="13"/>
  <c r="Z1506" i="13"/>
  <c r="Y1506" i="13"/>
  <c r="X1506" i="13"/>
  <c r="AD1505" i="13"/>
  <c r="AC1505" i="13"/>
  <c r="AB1505" i="13"/>
  <c r="AA1505" i="13"/>
  <c r="Z1505" i="13"/>
  <c r="Y1505" i="13"/>
  <c r="X1505" i="13"/>
  <c r="AD1504" i="13"/>
  <c r="AC1504" i="13"/>
  <c r="AB1504" i="13"/>
  <c r="AA1504" i="13"/>
  <c r="Z1504" i="13"/>
  <c r="Y1504" i="13"/>
  <c r="X1504" i="13"/>
  <c r="AD1503" i="13"/>
  <c r="AC1503" i="13"/>
  <c r="AB1503" i="13"/>
  <c r="AA1503" i="13"/>
  <c r="Z1503" i="13"/>
  <c r="Y1503" i="13"/>
  <c r="X1503" i="13"/>
  <c r="AD1502" i="13"/>
  <c r="AC1502" i="13"/>
  <c r="AB1502" i="13"/>
  <c r="AA1502" i="13"/>
  <c r="Z1502" i="13"/>
  <c r="Y1502" i="13"/>
  <c r="X1502" i="13"/>
  <c r="AD1501" i="13"/>
  <c r="AC1501" i="13"/>
  <c r="AB1501" i="13"/>
  <c r="AA1501" i="13"/>
  <c r="Z1501" i="13"/>
  <c r="Y1501" i="13"/>
  <c r="X1501" i="13"/>
  <c r="AD1500" i="13"/>
  <c r="AC1500" i="13"/>
  <c r="AB1500" i="13"/>
  <c r="AA1500" i="13"/>
  <c r="Z1500" i="13"/>
  <c r="Y1500" i="13"/>
  <c r="X1500" i="13"/>
  <c r="AD1499" i="13"/>
  <c r="AC1499" i="13"/>
  <c r="AB1499" i="13"/>
  <c r="AA1499" i="13"/>
  <c r="Z1499" i="13"/>
  <c r="Y1499" i="13"/>
  <c r="X1499" i="13"/>
  <c r="AD1498" i="13"/>
  <c r="AC1498" i="13"/>
  <c r="AB1498" i="13"/>
  <c r="AA1498" i="13"/>
  <c r="Z1498" i="13"/>
  <c r="Y1498" i="13"/>
  <c r="X1498" i="13"/>
  <c r="AD1497" i="13"/>
  <c r="AC1497" i="13"/>
  <c r="AB1497" i="13"/>
  <c r="AA1497" i="13"/>
  <c r="Z1497" i="13"/>
  <c r="Y1497" i="13"/>
  <c r="X1497" i="13"/>
  <c r="AD1496" i="13"/>
  <c r="AC1496" i="13"/>
  <c r="AB1496" i="13"/>
  <c r="AA1496" i="13"/>
  <c r="Z1496" i="13"/>
  <c r="Y1496" i="13"/>
  <c r="X1496" i="13"/>
  <c r="AD1495" i="13"/>
  <c r="AC1495" i="13"/>
  <c r="AB1495" i="13"/>
  <c r="AA1495" i="13"/>
  <c r="Z1495" i="13"/>
  <c r="Y1495" i="13"/>
  <c r="X1495" i="13"/>
  <c r="AD1494" i="13"/>
  <c r="AC1494" i="13"/>
  <c r="AB1494" i="13"/>
  <c r="AA1494" i="13"/>
  <c r="Z1494" i="13"/>
  <c r="Y1494" i="13"/>
  <c r="X1494" i="13"/>
  <c r="AD1493" i="13"/>
  <c r="AC1493" i="13"/>
  <c r="AB1493" i="13"/>
  <c r="AA1493" i="13"/>
  <c r="Z1493" i="13"/>
  <c r="Y1493" i="13"/>
  <c r="X1493" i="13"/>
  <c r="AD1492" i="13"/>
  <c r="AC1492" i="13"/>
  <c r="AB1492" i="13"/>
  <c r="AA1492" i="13"/>
  <c r="Z1492" i="13"/>
  <c r="Y1492" i="13"/>
  <c r="X1492" i="13"/>
  <c r="AD1491" i="13"/>
  <c r="AC1491" i="13"/>
  <c r="AB1491" i="13"/>
  <c r="AA1491" i="13"/>
  <c r="Z1491" i="13"/>
  <c r="Y1491" i="13"/>
  <c r="X1491" i="13"/>
  <c r="AD1490" i="13"/>
  <c r="AC1490" i="13"/>
  <c r="AB1490" i="13"/>
  <c r="AA1490" i="13"/>
  <c r="Z1490" i="13"/>
  <c r="Y1490" i="13"/>
  <c r="X1490" i="13"/>
  <c r="AD1489" i="13"/>
  <c r="AC1489" i="13"/>
  <c r="AB1489" i="13"/>
  <c r="AA1489" i="13"/>
  <c r="Z1489" i="13"/>
  <c r="Y1489" i="13"/>
  <c r="X1489" i="13"/>
  <c r="AD1488" i="13"/>
  <c r="AC1488" i="13"/>
  <c r="AB1488" i="13"/>
  <c r="AA1488" i="13"/>
  <c r="Z1488" i="13"/>
  <c r="Y1488" i="13"/>
  <c r="X1488" i="13"/>
  <c r="AD1487" i="13"/>
  <c r="AC1487" i="13"/>
  <c r="AB1487" i="13"/>
  <c r="AA1487" i="13"/>
  <c r="Z1487" i="13"/>
  <c r="Y1487" i="13"/>
  <c r="X1487" i="13"/>
  <c r="AD1486" i="13"/>
  <c r="AC1486" i="13"/>
  <c r="AB1486" i="13"/>
  <c r="AA1486" i="13"/>
  <c r="Z1486" i="13"/>
  <c r="Y1486" i="13"/>
  <c r="X1486" i="13"/>
  <c r="AD1485" i="13"/>
  <c r="AC1485" i="13"/>
  <c r="AB1485" i="13"/>
  <c r="AA1485" i="13"/>
  <c r="Z1485" i="13"/>
  <c r="Y1485" i="13"/>
  <c r="X1485" i="13"/>
  <c r="AD1484" i="13"/>
  <c r="AC1484" i="13"/>
  <c r="AB1484" i="13"/>
  <c r="AA1484" i="13"/>
  <c r="Z1484" i="13"/>
  <c r="Y1484" i="13"/>
  <c r="X1484" i="13"/>
  <c r="AD1483" i="13"/>
  <c r="AC1483" i="13"/>
  <c r="AB1483" i="13"/>
  <c r="AA1483" i="13"/>
  <c r="Z1483" i="13"/>
  <c r="Y1483" i="13"/>
  <c r="X1483" i="13"/>
  <c r="AD1482" i="13"/>
  <c r="AC1482" i="13"/>
  <c r="AB1482" i="13"/>
  <c r="AA1482" i="13"/>
  <c r="Z1482" i="13"/>
  <c r="Y1482" i="13"/>
  <c r="X1482" i="13"/>
  <c r="AD1481" i="13"/>
  <c r="AC1481" i="13"/>
  <c r="AB1481" i="13"/>
  <c r="AA1481" i="13"/>
  <c r="Z1481" i="13"/>
  <c r="Y1481" i="13"/>
  <c r="X1481" i="13"/>
  <c r="AD1480" i="13"/>
  <c r="AC1480" i="13"/>
  <c r="AB1480" i="13"/>
  <c r="AA1480" i="13"/>
  <c r="Z1480" i="13"/>
  <c r="Y1480" i="13"/>
  <c r="X1480" i="13"/>
  <c r="AD1479" i="13"/>
  <c r="AC1479" i="13"/>
  <c r="AB1479" i="13"/>
  <c r="AA1479" i="13"/>
  <c r="Z1479" i="13"/>
  <c r="Y1479" i="13"/>
  <c r="X1479" i="13"/>
  <c r="AD1478" i="13"/>
  <c r="AC1478" i="13"/>
  <c r="AB1478" i="13"/>
  <c r="AA1478" i="13"/>
  <c r="Z1478" i="13"/>
  <c r="Y1478" i="13"/>
  <c r="X1478" i="13"/>
  <c r="AD1477" i="13"/>
  <c r="AC1477" i="13"/>
  <c r="AB1477" i="13"/>
  <c r="AA1477" i="13"/>
  <c r="Z1477" i="13"/>
  <c r="Y1477" i="13"/>
  <c r="X1477" i="13"/>
  <c r="AD1476" i="13"/>
  <c r="AC1476" i="13"/>
  <c r="AB1476" i="13"/>
  <c r="AA1476" i="13"/>
  <c r="Z1476" i="13"/>
  <c r="Y1476" i="13"/>
  <c r="X1476" i="13"/>
  <c r="AD1475" i="13"/>
  <c r="AC1475" i="13"/>
  <c r="AB1475" i="13"/>
  <c r="AA1475" i="13"/>
  <c r="Z1475" i="13"/>
  <c r="Y1475" i="13"/>
  <c r="X1475" i="13"/>
  <c r="AD1474" i="13"/>
  <c r="AC1474" i="13"/>
  <c r="AB1474" i="13"/>
  <c r="AA1474" i="13"/>
  <c r="Z1474" i="13"/>
  <c r="Y1474" i="13"/>
  <c r="X1474" i="13"/>
  <c r="AD1473" i="13"/>
  <c r="AC1473" i="13"/>
  <c r="AB1473" i="13"/>
  <c r="AA1473" i="13"/>
  <c r="Z1473" i="13"/>
  <c r="Y1473" i="13"/>
  <c r="X1473" i="13"/>
  <c r="AD1472" i="13"/>
  <c r="AC1472" i="13"/>
  <c r="AB1472" i="13"/>
  <c r="AA1472" i="13"/>
  <c r="Z1472" i="13"/>
  <c r="Y1472" i="13"/>
  <c r="X1472" i="13"/>
  <c r="AD1471" i="13"/>
  <c r="AC1471" i="13"/>
  <c r="AB1471" i="13"/>
  <c r="AA1471" i="13"/>
  <c r="Z1471" i="13"/>
  <c r="Y1471" i="13"/>
  <c r="X1471" i="13"/>
  <c r="AD1470" i="13"/>
  <c r="AC1470" i="13"/>
  <c r="AB1470" i="13"/>
  <c r="AA1470" i="13"/>
  <c r="Z1470" i="13"/>
  <c r="Y1470" i="13"/>
  <c r="X1470" i="13"/>
  <c r="AD1469" i="13"/>
  <c r="AC1469" i="13"/>
  <c r="AB1469" i="13"/>
  <c r="AA1469" i="13"/>
  <c r="Z1469" i="13"/>
  <c r="Y1469" i="13"/>
  <c r="X1469" i="13"/>
  <c r="AD1468" i="13"/>
  <c r="AC1468" i="13"/>
  <c r="AB1468" i="13"/>
  <c r="AA1468" i="13"/>
  <c r="Z1468" i="13"/>
  <c r="Y1468" i="13"/>
  <c r="X1468" i="13"/>
  <c r="AD1467" i="13"/>
  <c r="AC1467" i="13"/>
  <c r="AB1467" i="13"/>
  <c r="AA1467" i="13"/>
  <c r="Z1467" i="13"/>
  <c r="Y1467" i="13"/>
  <c r="X1467" i="13"/>
  <c r="AD1466" i="13"/>
  <c r="AC1466" i="13"/>
  <c r="AB1466" i="13"/>
  <c r="AA1466" i="13"/>
  <c r="Z1466" i="13"/>
  <c r="Y1466" i="13"/>
  <c r="X1466" i="13"/>
  <c r="AD1465" i="13"/>
  <c r="AC1465" i="13"/>
  <c r="AB1465" i="13"/>
  <c r="AA1465" i="13"/>
  <c r="Z1465" i="13"/>
  <c r="Y1465" i="13"/>
  <c r="X1465" i="13"/>
  <c r="AD1464" i="13"/>
  <c r="AC1464" i="13"/>
  <c r="AB1464" i="13"/>
  <c r="AA1464" i="13"/>
  <c r="Z1464" i="13"/>
  <c r="Y1464" i="13"/>
  <c r="X1464" i="13"/>
  <c r="AD1463" i="13"/>
  <c r="AC1463" i="13"/>
  <c r="AB1463" i="13"/>
  <c r="AA1463" i="13"/>
  <c r="Z1463" i="13"/>
  <c r="Y1463" i="13"/>
  <c r="X1463" i="13"/>
  <c r="AD1462" i="13"/>
  <c r="AC1462" i="13"/>
  <c r="AB1462" i="13"/>
  <c r="AA1462" i="13"/>
  <c r="Z1462" i="13"/>
  <c r="Y1462" i="13"/>
  <c r="X1462" i="13"/>
  <c r="AD1461" i="13"/>
  <c r="AC1461" i="13"/>
  <c r="AB1461" i="13"/>
  <c r="AA1461" i="13"/>
  <c r="Z1461" i="13"/>
  <c r="Y1461" i="13"/>
  <c r="X1461" i="13"/>
  <c r="AD1460" i="13"/>
  <c r="AC1460" i="13"/>
  <c r="AB1460" i="13"/>
  <c r="AA1460" i="13"/>
  <c r="Z1460" i="13"/>
  <c r="Y1460" i="13"/>
  <c r="X1460" i="13"/>
  <c r="AD1459" i="13"/>
  <c r="AC1459" i="13"/>
  <c r="AB1459" i="13"/>
  <c r="AA1459" i="13"/>
  <c r="Z1459" i="13"/>
  <c r="Y1459" i="13"/>
  <c r="X1459" i="13"/>
  <c r="AD1458" i="13"/>
  <c r="AC1458" i="13"/>
  <c r="AB1458" i="13"/>
  <c r="AA1458" i="13"/>
  <c r="Z1458" i="13"/>
  <c r="Y1458" i="13"/>
  <c r="X1458" i="13"/>
  <c r="AD1457" i="13"/>
  <c r="AC1457" i="13"/>
  <c r="AB1457" i="13"/>
  <c r="AA1457" i="13"/>
  <c r="Z1457" i="13"/>
  <c r="Y1457" i="13"/>
  <c r="X1457" i="13"/>
  <c r="AD1456" i="13"/>
  <c r="AC1456" i="13"/>
  <c r="AB1456" i="13"/>
  <c r="AA1456" i="13"/>
  <c r="Z1456" i="13"/>
  <c r="Y1456" i="13"/>
  <c r="X1456" i="13"/>
  <c r="AD1455" i="13"/>
  <c r="AC1455" i="13"/>
  <c r="AB1455" i="13"/>
  <c r="AA1455" i="13"/>
  <c r="Z1455" i="13"/>
  <c r="Y1455" i="13"/>
  <c r="X1455" i="13"/>
  <c r="AD1454" i="13"/>
  <c r="AC1454" i="13"/>
  <c r="AB1454" i="13"/>
  <c r="AA1454" i="13"/>
  <c r="Z1454" i="13"/>
  <c r="Y1454" i="13"/>
  <c r="X1454" i="13"/>
  <c r="AD1453" i="13"/>
  <c r="AC1453" i="13"/>
  <c r="AB1453" i="13"/>
  <c r="AA1453" i="13"/>
  <c r="Z1453" i="13"/>
  <c r="Y1453" i="13"/>
  <c r="X1453" i="13"/>
  <c r="AD1452" i="13"/>
  <c r="AC1452" i="13"/>
  <c r="AB1452" i="13"/>
  <c r="AA1452" i="13"/>
  <c r="Z1452" i="13"/>
  <c r="Y1452" i="13"/>
  <c r="X1452" i="13"/>
  <c r="AD1451" i="13"/>
  <c r="AC1451" i="13"/>
  <c r="AB1451" i="13"/>
  <c r="AA1451" i="13"/>
  <c r="Z1451" i="13"/>
  <c r="Y1451" i="13"/>
  <c r="X1451" i="13"/>
  <c r="AD1450" i="13"/>
  <c r="AC1450" i="13"/>
  <c r="AB1450" i="13"/>
  <c r="AA1450" i="13"/>
  <c r="Z1450" i="13"/>
  <c r="Y1450" i="13"/>
  <c r="X1450" i="13"/>
  <c r="AD1449" i="13"/>
  <c r="AC1449" i="13"/>
  <c r="AB1449" i="13"/>
  <c r="AA1449" i="13"/>
  <c r="Z1449" i="13"/>
  <c r="Y1449" i="13"/>
  <c r="X1449" i="13"/>
  <c r="AD1448" i="13"/>
  <c r="AC1448" i="13"/>
  <c r="AB1448" i="13"/>
  <c r="AA1448" i="13"/>
  <c r="Z1448" i="13"/>
  <c r="Y1448" i="13"/>
  <c r="X1448" i="13"/>
  <c r="AD1447" i="13"/>
  <c r="AC1447" i="13"/>
  <c r="AB1447" i="13"/>
  <c r="AA1447" i="13"/>
  <c r="Z1447" i="13"/>
  <c r="Y1447" i="13"/>
  <c r="X1447" i="13"/>
  <c r="AD1446" i="13"/>
  <c r="AC1446" i="13"/>
  <c r="AB1446" i="13"/>
  <c r="AA1446" i="13"/>
  <c r="Z1446" i="13"/>
  <c r="Y1446" i="13"/>
  <c r="X1446" i="13"/>
  <c r="AD1445" i="13"/>
  <c r="AC1445" i="13"/>
  <c r="AB1445" i="13"/>
  <c r="AA1445" i="13"/>
  <c r="Z1445" i="13"/>
  <c r="Y1445" i="13"/>
  <c r="X1445" i="13"/>
  <c r="AD1444" i="13"/>
  <c r="AC1444" i="13"/>
  <c r="AB1444" i="13"/>
  <c r="AA1444" i="13"/>
  <c r="Z1444" i="13"/>
  <c r="Y1444" i="13"/>
  <c r="X1444" i="13"/>
  <c r="AD1443" i="13"/>
  <c r="AC1443" i="13"/>
  <c r="AB1443" i="13"/>
  <c r="AA1443" i="13"/>
  <c r="Z1443" i="13"/>
  <c r="Y1443" i="13"/>
  <c r="X1443" i="13"/>
  <c r="AD1442" i="13"/>
  <c r="AC1442" i="13"/>
  <c r="AB1442" i="13"/>
  <c r="AA1442" i="13"/>
  <c r="Z1442" i="13"/>
  <c r="Y1442" i="13"/>
  <c r="X1442" i="13"/>
  <c r="AD1441" i="13"/>
  <c r="AC1441" i="13"/>
  <c r="AB1441" i="13"/>
  <c r="AA1441" i="13"/>
  <c r="Z1441" i="13"/>
  <c r="Y1441" i="13"/>
  <c r="X1441" i="13"/>
  <c r="AD1440" i="13"/>
  <c r="AC1440" i="13"/>
  <c r="AB1440" i="13"/>
  <c r="AA1440" i="13"/>
  <c r="Z1440" i="13"/>
  <c r="Y1440" i="13"/>
  <c r="X1440" i="13"/>
  <c r="AD1439" i="13"/>
  <c r="AC1439" i="13"/>
  <c r="AB1439" i="13"/>
  <c r="AA1439" i="13"/>
  <c r="Z1439" i="13"/>
  <c r="Y1439" i="13"/>
  <c r="X1439" i="13"/>
  <c r="AD1438" i="13"/>
  <c r="AC1438" i="13"/>
  <c r="AB1438" i="13"/>
  <c r="AA1438" i="13"/>
  <c r="Z1438" i="13"/>
  <c r="Y1438" i="13"/>
  <c r="X1438" i="13"/>
  <c r="AD1437" i="13"/>
  <c r="AC1437" i="13"/>
  <c r="AB1437" i="13"/>
  <c r="AA1437" i="13"/>
  <c r="Z1437" i="13"/>
  <c r="Y1437" i="13"/>
  <c r="X1437" i="13"/>
  <c r="AD1436" i="13"/>
  <c r="AC1436" i="13"/>
  <c r="AB1436" i="13"/>
  <c r="AA1436" i="13"/>
  <c r="Z1436" i="13"/>
  <c r="Y1436" i="13"/>
  <c r="X1436" i="13"/>
  <c r="AD1435" i="13"/>
  <c r="AC1435" i="13"/>
  <c r="AB1435" i="13"/>
  <c r="AA1435" i="13"/>
  <c r="Z1435" i="13"/>
  <c r="Y1435" i="13"/>
  <c r="X1435" i="13"/>
  <c r="AD1434" i="13"/>
  <c r="AC1434" i="13"/>
  <c r="AB1434" i="13"/>
  <c r="AA1434" i="13"/>
  <c r="Z1434" i="13"/>
  <c r="Y1434" i="13"/>
  <c r="X1434" i="13"/>
  <c r="AD1433" i="13"/>
  <c r="AC1433" i="13"/>
  <c r="AB1433" i="13"/>
  <c r="AA1433" i="13"/>
  <c r="Z1433" i="13"/>
  <c r="Y1433" i="13"/>
  <c r="X1433" i="13"/>
  <c r="AD1432" i="13"/>
  <c r="AC1432" i="13"/>
  <c r="AB1432" i="13"/>
  <c r="AA1432" i="13"/>
  <c r="Z1432" i="13"/>
  <c r="Y1432" i="13"/>
  <c r="X1432" i="13"/>
  <c r="AD1431" i="13"/>
  <c r="AC1431" i="13"/>
  <c r="AB1431" i="13"/>
  <c r="AA1431" i="13"/>
  <c r="Z1431" i="13"/>
  <c r="Y1431" i="13"/>
  <c r="X1431" i="13"/>
  <c r="AD1430" i="13"/>
  <c r="AC1430" i="13"/>
  <c r="AB1430" i="13"/>
  <c r="AA1430" i="13"/>
  <c r="Z1430" i="13"/>
  <c r="Y1430" i="13"/>
  <c r="X1430" i="13"/>
  <c r="AD1429" i="13"/>
  <c r="AC1429" i="13"/>
  <c r="AB1429" i="13"/>
  <c r="AA1429" i="13"/>
  <c r="Z1429" i="13"/>
  <c r="Y1429" i="13"/>
  <c r="X1429" i="13"/>
  <c r="AD1428" i="13"/>
  <c r="AC1428" i="13"/>
  <c r="AB1428" i="13"/>
  <c r="AA1428" i="13"/>
  <c r="Z1428" i="13"/>
  <c r="Y1428" i="13"/>
  <c r="X1428" i="13"/>
  <c r="AD1427" i="13"/>
  <c r="AC1427" i="13"/>
  <c r="AB1427" i="13"/>
  <c r="AA1427" i="13"/>
  <c r="Z1427" i="13"/>
  <c r="Y1427" i="13"/>
  <c r="X1427" i="13"/>
  <c r="AD1426" i="13"/>
  <c r="AC1426" i="13"/>
  <c r="AB1426" i="13"/>
  <c r="AA1426" i="13"/>
  <c r="Z1426" i="13"/>
  <c r="Y1426" i="13"/>
  <c r="X1426" i="13"/>
  <c r="AD1425" i="13"/>
  <c r="AC1425" i="13"/>
  <c r="AB1425" i="13"/>
  <c r="AA1425" i="13"/>
  <c r="Z1425" i="13"/>
  <c r="Y1425" i="13"/>
  <c r="X1425" i="13"/>
  <c r="AD1424" i="13"/>
  <c r="AC1424" i="13"/>
  <c r="AB1424" i="13"/>
  <c r="AA1424" i="13"/>
  <c r="Z1424" i="13"/>
  <c r="Y1424" i="13"/>
  <c r="X1424" i="13"/>
  <c r="AD1423" i="13"/>
  <c r="AC1423" i="13"/>
  <c r="AB1423" i="13"/>
  <c r="AA1423" i="13"/>
  <c r="Z1423" i="13"/>
  <c r="Y1423" i="13"/>
  <c r="X1423" i="13"/>
  <c r="AD1422" i="13"/>
  <c r="AC1422" i="13"/>
  <c r="AB1422" i="13"/>
  <c r="AA1422" i="13"/>
  <c r="Z1422" i="13"/>
  <c r="Y1422" i="13"/>
  <c r="X1422" i="13"/>
  <c r="AD1421" i="13"/>
  <c r="AC1421" i="13"/>
  <c r="AB1421" i="13"/>
  <c r="AA1421" i="13"/>
  <c r="Z1421" i="13"/>
  <c r="Y1421" i="13"/>
  <c r="X1421" i="13"/>
  <c r="AD1420" i="13"/>
  <c r="AC1420" i="13"/>
  <c r="AB1420" i="13"/>
  <c r="AA1420" i="13"/>
  <c r="Z1420" i="13"/>
  <c r="Y1420" i="13"/>
  <c r="X1420" i="13"/>
  <c r="AD1419" i="13"/>
  <c r="AC1419" i="13"/>
  <c r="AB1419" i="13"/>
  <c r="AA1419" i="13"/>
  <c r="Z1419" i="13"/>
  <c r="Y1419" i="13"/>
  <c r="X1419" i="13"/>
  <c r="AD1418" i="13"/>
  <c r="AC1418" i="13"/>
  <c r="AB1418" i="13"/>
  <c r="AA1418" i="13"/>
  <c r="Z1418" i="13"/>
  <c r="Y1418" i="13"/>
  <c r="X1418" i="13"/>
  <c r="AD1417" i="13"/>
  <c r="AC1417" i="13"/>
  <c r="AB1417" i="13"/>
  <c r="AA1417" i="13"/>
  <c r="Z1417" i="13"/>
  <c r="Y1417" i="13"/>
  <c r="X1417" i="13"/>
  <c r="AD1416" i="13"/>
  <c r="AC1416" i="13"/>
  <c r="AB1416" i="13"/>
  <c r="AA1416" i="13"/>
  <c r="Z1416" i="13"/>
  <c r="Y1416" i="13"/>
  <c r="X1416" i="13"/>
  <c r="AD1415" i="13"/>
  <c r="AC1415" i="13"/>
  <c r="AB1415" i="13"/>
  <c r="AA1415" i="13"/>
  <c r="Z1415" i="13"/>
  <c r="Y1415" i="13"/>
  <c r="X1415" i="13"/>
  <c r="AD1414" i="13"/>
  <c r="AC1414" i="13"/>
  <c r="AB1414" i="13"/>
  <c r="AA1414" i="13"/>
  <c r="Z1414" i="13"/>
  <c r="Y1414" i="13"/>
  <c r="X1414" i="13"/>
  <c r="AD1413" i="13"/>
  <c r="AC1413" i="13"/>
  <c r="AB1413" i="13"/>
  <c r="AA1413" i="13"/>
  <c r="Z1413" i="13"/>
  <c r="Y1413" i="13"/>
  <c r="X1413" i="13"/>
  <c r="AD1412" i="13"/>
  <c r="AC1412" i="13"/>
  <c r="AB1412" i="13"/>
  <c r="AA1412" i="13"/>
  <c r="Z1412" i="13"/>
  <c r="Y1412" i="13"/>
  <c r="X1412" i="13"/>
  <c r="AD1411" i="13"/>
  <c r="AC1411" i="13"/>
  <c r="AB1411" i="13"/>
  <c r="AA1411" i="13"/>
  <c r="Z1411" i="13"/>
  <c r="Y1411" i="13"/>
  <c r="X1411" i="13"/>
  <c r="AD1410" i="13"/>
  <c r="AC1410" i="13"/>
  <c r="AB1410" i="13"/>
  <c r="AA1410" i="13"/>
  <c r="Z1410" i="13"/>
  <c r="Y1410" i="13"/>
  <c r="X1410" i="13"/>
  <c r="AD1409" i="13"/>
  <c r="AC1409" i="13"/>
  <c r="AB1409" i="13"/>
  <c r="AA1409" i="13"/>
  <c r="Z1409" i="13"/>
  <c r="Y1409" i="13"/>
  <c r="X1409" i="13"/>
  <c r="AD1408" i="13"/>
  <c r="AC1408" i="13"/>
  <c r="AB1408" i="13"/>
  <c r="AA1408" i="13"/>
  <c r="Z1408" i="13"/>
  <c r="Y1408" i="13"/>
  <c r="X1408" i="13"/>
  <c r="AD1407" i="13"/>
  <c r="AC1407" i="13"/>
  <c r="AB1407" i="13"/>
  <c r="AA1407" i="13"/>
  <c r="Z1407" i="13"/>
  <c r="Y1407" i="13"/>
  <c r="X1407" i="13"/>
  <c r="AD1406" i="13"/>
  <c r="AC1406" i="13"/>
  <c r="AB1406" i="13"/>
  <c r="AA1406" i="13"/>
  <c r="Z1406" i="13"/>
  <c r="Y1406" i="13"/>
  <c r="X1406" i="13"/>
  <c r="AD1405" i="13"/>
  <c r="AC1405" i="13"/>
  <c r="AB1405" i="13"/>
  <c r="AA1405" i="13"/>
  <c r="Z1405" i="13"/>
  <c r="Y1405" i="13"/>
  <c r="X1405" i="13"/>
  <c r="AD1404" i="13"/>
  <c r="AC1404" i="13"/>
  <c r="AB1404" i="13"/>
  <c r="AA1404" i="13"/>
  <c r="Z1404" i="13"/>
  <c r="Y1404" i="13"/>
  <c r="X1404" i="13"/>
  <c r="AD1403" i="13"/>
  <c r="AC1403" i="13"/>
  <c r="AB1403" i="13"/>
  <c r="AA1403" i="13"/>
  <c r="Z1403" i="13"/>
  <c r="Y1403" i="13"/>
  <c r="X1403" i="13"/>
  <c r="AD1402" i="13"/>
  <c r="AC1402" i="13"/>
  <c r="AB1402" i="13"/>
  <c r="AA1402" i="13"/>
  <c r="Z1402" i="13"/>
  <c r="Y1402" i="13"/>
  <c r="X1402" i="13"/>
  <c r="AD1401" i="13"/>
  <c r="AC1401" i="13"/>
  <c r="AB1401" i="13"/>
  <c r="AA1401" i="13"/>
  <c r="Z1401" i="13"/>
  <c r="Y1401" i="13"/>
  <c r="X1401" i="13"/>
  <c r="AD1400" i="13"/>
  <c r="AC1400" i="13"/>
  <c r="AB1400" i="13"/>
  <c r="AA1400" i="13"/>
  <c r="Z1400" i="13"/>
  <c r="Y1400" i="13"/>
  <c r="X1400" i="13"/>
  <c r="AD1399" i="13"/>
  <c r="AC1399" i="13"/>
  <c r="AB1399" i="13"/>
  <c r="AA1399" i="13"/>
  <c r="Z1399" i="13"/>
  <c r="Y1399" i="13"/>
  <c r="X1399" i="13"/>
  <c r="AD1398" i="13"/>
  <c r="AC1398" i="13"/>
  <c r="AB1398" i="13"/>
  <c r="AA1398" i="13"/>
  <c r="Z1398" i="13"/>
  <c r="Y1398" i="13"/>
  <c r="X1398" i="13"/>
  <c r="AD1397" i="13"/>
  <c r="AC1397" i="13"/>
  <c r="AB1397" i="13"/>
  <c r="AA1397" i="13"/>
  <c r="Z1397" i="13"/>
  <c r="Y1397" i="13"/>
  <c r="X1397" i="13"/>
  <c r="AD1396" i="13"/>
  <c r="AC1396" i="13"/>
  <c r="AB1396" i="13"/>
  <c r="AA1396" i="13"/>
  <c r="Z1396" i="13"/>
  <c r="Y1396" i="13"/>
  <c r="X1396" i="13"/>
  <c r="AD1395" i="13"/>
  <c r="AC1395" i="13"/>
  <c r="AB1395" i="13"/>
  <c r="AA1395" i="13"/>
  <c r="Z1395" i="13"/>
  <c r="Y1395" i="13"/>
  <c r="X1395" i="13"/>
  <c r="AD1394" i="13"/>
  <c r="AC1394" i="13"/>
  <c r="AB1394" i="13"/>
  <c r="AA1394" i="13"/>
  <c r="Z1394" i="13"/>
  <c r="Y1394" i="13"/>
  <c r="X1394" i="13"/>
  <c r="AD1393" i="13"/>
  <c r="AC1393" i="13"/>
  <c r="AB1393" i="13"/>
  <c r="AA1393" i="13"/>
  <c r="Z1393" i="13"/>
  <c r="Y1393" i="13"/>
  <c r="X1393" i="13"/>
  <c r="AD1392" i="13"/>
  <c r="AC1392" i="13"/>
  <c r="AB1392" i="13"/>
  <c r="AA1392" i="13"/>
  <c r="Z1392" i="13"/>
  <c r="Y1392" i="13"/>
  <c r="X1392" i="13"/>
  <c r="AD1391" i="13"/>
  <c r="AC1391" i="13"/>
  <c r="AB1391" i="13"/>
  <c r="AA1391" i="13"/>
  <c r="Z1391" i="13"/>
  <c r="Y1391" i="13"/>
  <c r="X1391" i="13"/>
  <c r="AD1390" i="13"/>
  <c r="AC1390" i="13"/>
  <c r="AB1390" i="13"/>
  <c r="AA1390" i="13"/>
  <c r="Z1390" i="13"/>
  <c r="Y1390" i="13"/>
  <c r="X1390" i="13"/>
  <c r="AD1389" i="13"/>
  <c r="AC1389" i="13"/>
  <c r="AB1389" i="13"/>
  <c r="AA1389" i="13"/>
  <c r="Z1389" i="13"/>
  <c r="Y1389" i="13"/>
  <c r="X1389" i="13"/>
  <c r="AD1388" i="13"/>
  <c r="AC1388" i="13"/>
  <c r="AB1388" i="13"/>
  <c r="AA1388" i="13"/>
  <c r="Z1388" i="13"/>
  <c r="Y1388" i="13"/>
  <c r="X1388" i="13"/>
  <c r="AD1387" i="13"/>
  <c r="AC1387" i="13"/>
  <c r="AB1387" i="13"/>
  <c r="AA1387" i="13"/>
  <c r="Z1387" i="13"/>
  <c r="Y1387" i="13"/>
  <c r="X1387" i="13"/>
  <c r="AD1386" i="13"/>
  <c r="AC1386" i="13"/>
  <c r="AB1386" i="13"/>
  <c r="AA1386" i="13"/>
  <c r="Z1386" i="13"/>
  <c r="Y1386" i="13"/>
  <c r="X1386" i="13"/>
  <c r="AD1385" i="13"/>
  <c r="AC1385" i="13"/>
  <c r="AB1385" i="13"/>
  <c r="AA1385" i="13"/>
  <c r="Z1385" i="13"/>
  <c r="Y1385" i="13"/>
  <c r="X1385" i="13"/>
  <c r="AD1384" i="13"/>
  <c r="AC1384" i="13"/>
  <c r="AB1384" i="13"/>
  <c r="AA1384" i="13"/>
  <c r="Z1384" i="13"/>
  <c r="Y1384" i="13"/>
  <c r="X1384" i="13"/>
  <c r="AD1383" i="13"/>
  <c r="AC1383" i="13"/>
  <c r="AB1383" i="13"/>
  <c r="AA1383" i="13"/>
  <c r="Z1383" i="13"/>
  <c r="Y1383" i="13"/>
  <c r="X1383" i="13"/>
  <c r="AD1382" i="13"/>
  <c r="AC1382" i="13"/>
  <c r="AB1382" i="13"/>
  <c r="AA1382" i="13"/>
  <c r="Z1382" i="13"/>
  <c r="Y1382" i="13"/>
  <c r="X1382" i="13"/>
  <c r="AD1381" i="13"/>
  <c r="AC1381" i="13"/>
  <c r="AB1381" i="13"/>
  <c r="AA1381" i="13"/>
  <c r="Z1381" i="13"/>
  <c r="Y1381" i="13"/>
  <c r="X1381" i="13"/>
  <c r="AD1380" i="13"/>
  <c r="AC1380" i="13"/>
  <c r="AB1380" i="13"/>
  <c r="AA1380" i="13"/>
  <c r="Z1380" i="13"/>
  <c r="Y1380" i="13"/>
  <c r="X1380" i="13"/>
  <c r="AD1379" i="13"/>
  <c r="AC1379" i="13"/>
  <c r="AB1379" i="13"/>
  <c r="AA1379" i="13"/>
  <c r="Z1379" i="13"/>
  <c r="Y1379" i="13"/>
  <c r="X1379" i="13"/>
  <c r="AD1378" i="13"/>
  <c r="AC1378" i="13"/>
  <c r="AB1378" i="13"/>
  <c r="AA1378" i="13"/>
  <c r="Z1378" i="13"/>
  <c r="Y1378" i="13"/>
  <c r="X1378" i="13"/>
  <c r="AD1377" i="13"/>
  <c r="AC1377" i="13"/>
  <c r="AB1377" i="13"/>
  <c r="AA1377" i="13"/>
  <c r="Z1377" i="13"/>
  <c r="Y1377" i="13"/>
  <c r="X1377" i="13"/>
  <c r="AD1376" i="13"/>
  <c r="AC1376" i="13"/>
  <c r="AB1376" i="13"/>
  <c r="AA1376" i="13"/>
  <c r="Z1376" i="13"/>
  <c r="Y1376" i="13"/>
  <c r="X1376" i="13"/>
  <c r="AD1375" i="13"/>
  <c r="AC1375" i="13"/>
  <c r="AB1375" i="13"/>
  <c r="AA1375" i="13"/>
  <c r="Z1375" i="13"/>
  <c r="Y1375" i="13"/>
  <c r="X1375" i="13"/>
  <c r="AD1374" i="13"/>
  <c r="AC1374" i="13"/>
  <c r="AB1374" i="13"/>
  <c r="AA1374" i="13"/>
  <c r="Z1374" i="13"/>
  <c r="Y1374" i="13"/>
  <c r="X1374" i="13"/>
  <c r="AD1373" i="13"/>
  <c r="AC1373" i="13"/>
  <c r="AB1373" i="13"/>
  <c r="AA1373" i="13"/>
  <c r="Z1373" i="13"/>
  <c r="Y1373" i="13"/>
  <c r="X1373" i="13"/>
  <c r="AD1372" i="13"/>
  <c r="AC1372" i="13"/>
  <c r="AB1372" i="13"/>
  <c r="AA1372" i="13"/>
  <c r="Z1372" i="13"/>
  <c r="Y1372" i="13"/>
  <c r="X1372" i="13"/>
  <c r="AD1371" i="13"/>
  <c r="AC1371" i="13"/>
  <c r="AB1371" i="13"/>
  <c r="AA1371" i="13"/>
  <c r="Z1371" i="13"/>
  <c r="Y1371" i="13"/>
  <c r="X1371" i="13"/>
  <c r="AD1370" i="13"/>
  <c r="AC1370" i="13"/>
  <c r="AB1370" i="13"/>
  <c r="AA1370" i="13"/>
  <c r="Z1370" i="13"/>
  <c r="Y1370" i="13"/>
  <c r="X1370" i="13"/>
  <c r="AD1369" i="13"/>
  <c r="AC1369" i="13"/>
  <c r="AB1369" i="13"/>
  <c r="AA1369" i="13"/>
  <c r="Z1369" i="13"/>
  <c r="Y1369" i="13"/>
  <c r="X1369" i="13"/>
  <c r="AD1368" i="13"/>
  <c r="AC1368" i="13"/>
  <c r="AB1368" i="13"/>
  <c r="AA1368" i="13"/>
  <c r="Z1368" i="13"/>
  <c r="Y1368" i="13"/>
  <c r="X1368" i="13"/>
  <c r="AD1367" i="13"/>
  <c r="AC1367" i="13"/>
  <c r="AB1367" i="13"/>
  <c r="AA1367" i="13"/>
  <c r="Z1367" i="13"/>
  <c r="Y1367" i="13"/>
  <c r="X1367" i="13"/>
  <c r="AD1366" i="13"/>
  <c r="AC1366" i="13"/>
  <c r="AB1366" i="13"/>
  <c r="AA1366" i="13"/>
  <c r="Z1366" i="13"/>
  <c r="Y1366" i="13"/>
  <c r="X1366" i="13"/>
  <c r="AD1365" i="13"/>
  <c r="AC1365" i="13"/>
  <c r="AB1365" i="13"/>
  <c r="AA1365" i="13"/>
  <c r="Z1365" i="13"/>
  <c r="Y1365" i="13"/>
  <c r="X1365" i="13"/>
  <c r="AD1364" i="13"/>
  <c r="AC1364" i="13"/>
  <c r="AB1364" i="13"/>
  <c r="AA1364" i="13"/>
  <c r="Z1364" i="13"/>
  <c r="Y1364" i="13"/>
  <c r="X1364" i="13"/>
  <c r="AD1363" i="13"/>
  <c r="AC1363" i="13"/>
  <c r="AB1363" i="13"/>
  <c r="AA1363" i="13"/>
  <c r="Z1363" i="13"/>
  <c r="Y1363" i="13"/>
  <c r="X1363" i="13"/>
  <c r="AD1362" i="13"/>
  <c r="AC1362" i="13"/>
  <c r="AB1362" i="13"/>
  <c r="AA1362" i="13"/>
  <c r="Z1362" i="13"/>
  <c r="Y1362" i="13"/>
  <c r="X1362" i="13"/>
  <c r="AD1361" i="13"/>
  <c r="AC1361" i="13"/>
  <c r="AB1361" i="13"/>
  <c r="AA1361" i="13"/>
  <c r="Z1361" i="13"/>
  <c r="Y1361" i="13"/>
  <c r="X1361" i="13"/>
  <c r="AD1360" i="13"/>
  <c r="AC1360" i="13"/>
  <c r="AB1360" i="13"/>
  <c r="AA1360" i="13"/>
  <c r="Z1360" i="13"/>
  <c r="Y1360" i="13"/>
  <c r="X1360" i="13"/>
  <c r="AD1359" i="13"/>
  <c r="AC1359" i="13"/>
  <c r="AB1359" i="13"/>
  <c r="AA1359" i="13"/>
  <c r="Z1359" i="13"/>
  <c r="Y1359" i="13"/>
  <c r="X1359" i="13"/>
  <c r="AD1358" i="13"/>
  <c r="AC1358" i="13"/>
  <c r="AB1358" i="13"/>
  <c r="AA1358" i="13"/>
  <c r="Z1358" i="13"/>
  <c r="Y1358" i="13"/>
  <c r="X1358" i="13"/>
  <c r="AD1357" i="13"/>
  <c r="AC1357" i="13"/>
  <c r="AB1357" i="13"/>
  <c r="AA1357" i="13"/>
  <c r="Z1357" i="13"/>
  <c r="Y1357" i="13"/>
  <c r="X1357" i="13"/>
  <c r="AD1356" i="13"/>
  <c r="AC1356" i="13"/>
  <c r="AB1356" i="13"/>
  <c r="AA1356" i="13"/>
  <c r="Z1356" i="13"/>
  <c r="Y1356" i="13"/>
  <c r="X1356" i="13"/>
  <c r="AD1355" i="13"/>
  <c r="AC1355" i="13"/>
  <c r="AB1355" i="13"/>
  <c r="AA1355" i="13"/>
  <c r="Z1355" i="13"/>
  <c r="Y1355" i="13"/>
  <c r="X1355" i="13"/>
  <c r="AD1354" i="13"/>
  <c r="AC1354" i="13"/>
  <c r="AB1354" i="13"/>
  <c r="AA1354" i="13"/>
  <c r="Z1354" i="13"/>
  <c r="Y1354" i="13"/>
  <c r="X1354" i="13"/>
  <c r="AD1353" i="13"/>
  <c r="AC1353" i="13"/>
  <c r="AB1353" i="13"/>
  <c r="AA1353" i="13"/>
  <c r="Z1353" i="13"/>
  <c r="Y1353" i="13"/>
  <c r="X1353" i="13"/>
  <c r="AD1352" i="13"/>
  <c r="AC1352" i="13"/>
  <c r="AB1352" i="13"/>
  <c r="AA1352" i="13"/>
  <c r="Z1352" i="13"/>
  <c r="Y1352" i="13"/>
  <c r="X1352" i="13"/>
  <c r="AD1351" i="13"/>
  <c r="AC1351" i="13"/>
  <c r="AB1351" i="13"/>
  <c r="AA1351" i="13"/>
  <c r="Z1351" i="13"/>
  <c r="Y1351" i="13"/>
  <c r="X1351" i="13"/>
  <c r="AD1350" i="13"/>
  <c r="AC1350" i="13"/>
  <c r="AB1350" i="13"/>
  <c r="AA1350" i="13"/>
  <c r="Z1350" i="13"/>
  <c r="Y1350" i="13"/>
  <c r="X1350" i="13"/>
  <c r="AD1349" i="13"/>
  <c r="AC1349" i="13"/>
  <c r="AB1349" i="13"/>
  <c r="AA1349" i="13"/>
  <c r="Z1349" i="13"/>
  <c r="Y1349" i="13"/>
  <c r="X1349" i="13"/>
  <c r="AD1348" i="13"/>
  <c r="AC1348" i="13"/>
  <c r="AB1348" i="13"/>
  <c r="AA1348" i="13"/>
  <c r="Z1348" i="13"/>
  <c r="Y1348" i="13"/>
  <c r="X1348" i="13"/>
  <c r="AD1347" i="13"/>
  <c r="AC1347" i="13"/>
  <c r="AB1347" i="13"/>
  <c r="AA1347" i="13"/>
  <c r="Z1347" i="13"/>
  <c r="Y1347" i="13"/>
  <c r="X1347" i="13"/>
  <c r="AD1346" i="13"/>
  <c r="AC1346" i="13"/>
  <c r="AB1346" i="13"/>
  <c r="AA1346" i="13"/>
  <c r="Z1346" i="13"/>
  <c r="Y1346" i="13"/>
  <c r="X1346" i="13"/>
  <c r="AD1345" i="13"/>
  <c r="AC1345" i="13"/>
  <c r="AB1345" i="13"/>
  <c r="AA1345" i="13"/>
  <c r="Z1345" i="13"/>
  <c r="Y1345" i="13"/>
  <c r="X1345" i="13"/>
  <c r="AD1344" i="13"/>
  <c r="AC1344" i="13"/>
  <c r="AB1344" i="13"/>
  <c r="AA1344" i="13"/>
  <c r="Z1344" i="13"/>
  <c r="Y1344" i="13"/>
  <c r="X1344" i="13"/>
  <c r="AD1343" i="13"/>
  <c r="AC1343" i="13"/>
  <c r="AB1343" i="13"/>
  <c r="AA1343" i="13"/>
  <c r="Z1343" i="13"/>
  <c r="Y1343" i="13"/>
  <c r="X1343" i="13"/>
  <c r="AD1342" i="13"/>
  <c r="AC1342" i="13"/>
  <c r="AB1342" i="13"/>
  <c r="AA1342" i="13"/>
  <c r="Z1342" i="13"/>
  <c r="Y1342" i="13"/>
  <c r="X1342" i="13"/>
  <c r="AD1341" i="13"/>
  <c r="AC1341" i="13"/>
  <c r="AB1341" i="13"/>
  <c r="AA1341" i="13"/>
  <c r="Z1341" i="13"/>
  <c r="Y1341" i="13"/>
  <c r="X1341" i="13"/>
  <c r="AD1340" i="13"/>
  <c r="AC1340" i="13"/>
  <c r="AB1340" i="13"/>
  <c r="AA1340" i="13"/>
  <c r="Z1340" i="13"/>
  <c r="Y1340" i="13"/>
  <c r="X1340" i="13"/>
  <c r="AD1339" i="13"/>
  <c r="AC1339" i="13"/>
  <c r="AB1339" i="13"/>
  <c r="AA1339" i="13"/>
  <c r="Z1339" i="13"/>
  <c r="Y1339" i="13"/>
  <c r="X1339" i="13"/>
  <c r="AD1338" i="13"/>
  <c r="AC1338" i="13"/>
  <c r="AB1338" i="13"/>
  <c r="AA1338" i="13"/>
  <c r="Z1338" i="13"/>
  <c r="Y1338" i="13"/>
  <c r="X1338" i="13"/>
  <c r="AD1337" i="13"/>
  <c r="AC1337" i="13"/>
  <c r="AB1337" i="13"/>
  <c r="AA1337" i="13"/>
  <c r="Z1337" i="13"/>
  <c r="Y1337" i="13"/>
  <c r="X1337" i="13"/>
  <c r="AD1336" i="13"/>
  <c r="AC1336" i="13"/>
  <c r="AB1336" i="13"/>
  <c r="AA1336" i="13"/>
  <c r="Z1336" i="13"/>
  <c r="Y1336" i="13"/>
  <c r="X1336" i="13"/>
  <c r="AD1335" i="13"/>
  <c r="AC1335" i="13"/>
  <c r="AB1335" i="13"/>
  <c r="AA1335" i="13"/>
  <c r="Z1335" i="13"/>
  <c r="Y1335" i="13"/>
  <c r="X1335" i="13"/>
  <c r="AD1334" i="13"/>
  <c r="AC1334" i="13"/>
  <c r="AB1334" i="13"/>
  <c r="AA1334" i="13"/>
  <c r="Z1334" i="13"/>
  <c r="Y1334" i="13"/>
  <c r="X1334" i="13"/>
  <c r="AD1333" i="13"/>
  <c r="AC1333" i="13"/>
  <c r="AB1333" i="13"/>
  <c r="AA1333" i="13"/>
  <c r="Z1333" i="13"/>
  <c r="Y1333" i="13"/>
  <c r="X1333" i="13"/>
  <c r="AD1332" i="13"/>
  <c r="AC1332" i="13"/>
  <c r="AB1332" i="13"/>
  <c r="AA1332" i="13"/>
  <c r="Z1332" i="13"/>
  <c r="Y1332" i="13"/>
  <c r="X1332" i="13"/>
  <c r="AD1331" i="13"/>
  <c r="AC1331" i="13"/>
  <c r="AB1331" i="13"/>
  <c r="AA1331" i="13"/>
  <c r="Z1331" i="13"/>
  <c r="Y1331" i="13"/>
  <c r="X1331" i="13"/>
  <c r="AD1330" i="13"/>
  <c r="AC1330" i="13"/>
  <c r="AB1330" i="13"/>
  <c r="AA1330" i="13"/>
  <c r="Z1330" i="13"/>
  <c r="Y1330" i="13"/>
  <c r="X1330" i="13"/>
  <c r="AD1329" i="13"/>
  <c r="AC1329" i="13"/>
  <c r="AB1329" i="13"/>
  <c r="AA1329" i="13"/>
  <c r="Z1329" i="13"/>
  <c r="Y1329" i="13"/>
  <c r="X1329" i="13"/>
  <c r="AD1328" i="13"/>
  <c r="AC1328" i="13"/>
  <c r="AB1328" i="13"/>
  <c r="AA1328" i="13"/>
  <c r="Z1328" i="13"/>
  <c r="Y1328" i="13"/>
  <c r="X1328" i="13"/>
  <c r="AD1327" i="13"/>
  <c r="AC1327" i="13"/>
  <c r="AB1327" i="13"/>
  <c r="AA1327" i="13"/>
  <c r="Z1327" i="13"/>
  <c r="Y1327" i="13"/>
  <c r="X1327" i="13"/>
  <c r="AD1326" i="13"/>
  <c r="AC1326" i="13"/>
  <c r="AB1326" i="13"/>
  <c r="AA1326" i="13"/>
  <c r="Z1326" i="13"/>
  <c r="Y1326" i="13"/>
  <c r="X1326" i="13"/>
  <c r="AD1325" i="13"/>
  <c r="AC1325" i="13"/>
  <c r="AB1325" i="13"/>
  <c r="AA1325" i="13"/>
  <c r="Z1325" i="13"/>
  <c r="Y1325" i="13"/>
  <c r="X1325" i="13"/>
  <c r="AD1324" i="13"/>
  <c r="AC1324" i="13"/>
  <c r="AB1324" i="13"/>
  <c r="AA1324" i="13"/>
  <c r="Z1324" i="13"/>
  <c r="Y1324" i="13"/>
  <c r="X1324" i="13"/>
  <c r="AD1323" i="13"/>
  <c r="AC1323" i="13"/>
  <c r="AB1323" i="13"/>
  <c r="AA1323" i="13"/>
  <c r="Z1323" i="13"/>
  <c r="Y1323" i="13"/>
  <c r="X1323" i="13"/>
  <c r="AD1322" i="13"/>
  <c r="AC1322" i="13"/>
  <c r="AB1322" i="13"/>
  <c r="AA1322" i="13"/>
  <c r="Z1322" i="13"/>
  <c r="Y1322" i="13"/>
  <c r="X1322" i="13"/>
  <c r="AD1321" i="13"/>
  <c r="AC1321" i="13"/>
  <c r="AB1321" i="13"/>
  <c r="AA1321" i="13"/>
  <c r="Z1321" i="13"/>
  <c r="Y1321" i="13"/>
  <c r="X1321" i="13"/>
  <c r="AD1320" i="13"/>
  <c r="AC1320" i="13"/>
  <c r="AB1320" i="13"/>
  <c r="AA1320" i="13"/>
  <c r="Z1320" i="13"/>
  <c r="Y1320" i="13"/>
  <c r="X1320" i="13"/>
  <c r="AD1319" i="13"/>
  <c r="AC1319" i="13"/>
  <c r="AB1319" i="13"/>
  <c r="AA1319" i="13"/>
  <c r="Z1319" i="13"/>
  <c r="Y1319" i="13"/>
  <c r="X1319" i="13"/>
  <c r="AD1318" i="13"/>
  <c r="AC1318" i="13"/>
  <c r="AB1318" i="13"/>
  <c r="AA1318" i="13"/>
  <c r="Z1318" i="13"/>
  <c r="Y1318" i="13"/>
  <c r="X1318" i="13"/>
  <c r="AD1317" i="13"/>
  <c r="AC1317" i="13"/>
  <c r="AB1317" i="13"/>
  <c r="AA1317" i="13"/>
  <c r="Z1317" i="13"/>
  <c r="Y1317" i="13"/>
  <c r="X1317" i="13"/>
  <c r="AD1316" i="13"/>
  <c r="AC1316" i="13"/>
  <c r="AB1316" i="13"/>
  <c r="AA1316" i="13"/>
  <c r="Z1316" i="13"/>
  <c r="Y1316" i="13"/>
  <c r="X1316" i="13"/>
  <c r="AD1315" i="13"/>
  <c r="AC1315" i="13"/>
  <c r="AB1315" i="13"/>
  <c r="AA1315" i="13"/>
  <c r="Z1315" i="13"/>
  <c r="Y1315" i="13"/>
  <c r="X1315" i="13"/>
  <c r="AD1314" i="13"/>
  <c r="AC1314" i="13"/>
  <c r="AB1314" i="13"/>
  <c r="AA1314" i="13"/>
  <c r="Z1314" i="13"/>
  <c r="Y1314" i="13"/>
  <c r="X1314" i="13"/>
  <c r="AD1313" i="13"/>
  <c r="AC1313" i="13"/>
  <c r="AB1313" i="13"/>
  <c r="AA1313" i="13"/>
  <c r="Z1313" i="13"/>
  <c r="Y1313" i="13"/>
  <c r="X1313" i="13"/>
  <c r="AD1312" i="13"/>
  <c r="AC1312" i="13"/>
  <c r="AB1312" i="13"/>
  <c r="AA1312" i="13"/>
  <c r="Z1312" i="13"/>
  <c r="Y1312" i="13"/>
  <c r="X1312" i="13"/>
  <c r="AD1311" i="13"/>
  <c r="AC1311" i="13"/>
  <c r="AB1311" i="13"/>
  <c r="AA1311" i="13"/>
  <c r="Z1311" i="13"/>
  <c r="Y1311" i="13"/>
  <c r="X1311" i="13"/>
  <c r="AD1310" i="13"/>
  <c r="AC1310" i="13"/>
  <c r="AB1310" i="13"/>
  <c r="AA1310" i="13"/>
  <c r="Z1310" i="13"/>
  <c r="Y1310" i="13"/>
  <c r="X1310" i="13"/>
  <c r="AD1309" i="13"/>
  <c r="AC1309" i="13"/>
  <c r="AB1309" i="13"/>
  <c r="AA1309" i="13"/>
  <c r="Z1309" i="13"/>
  <c r="Y1309" i="13"/>
  <c r="X1309" i="13"/>
  <c r="AD1308" i="13"/>
  <c r="AC1308" i="13"/>
  <c r="AB1308" i="13"/>
  <c r="AA1308" i="13"/>
  <c r="Z1308" i="13"/>
  <c r="Y1308" i="13"/>
  <c r="X1308" i="13"/>
  <c r="AD1307" i="13"/>
  <c r="AC1307" i="13"/>
  <c r="AB1307" i="13"/>
  <c r="AA1307" i="13"/>
  <c r="Z1307" i="13"/>
  <c r="Y1307" i="13"/>
  <c r="X1307" i="13"/>
  <c r="AD1306" i="13"/>
  <c r="AC1306" i="13"/>
  <c r="AB1306" i="13"/>
  <c r="AA1306" i="13"/>
  <c r="Z1306" i="13"/>
  <c r="Y1306" i="13"/>
  <c r="X1306" i="13"/>
  <c r="AD1305" i="13"/>
  <c r="AC1305" i="13"/>
  <c r="AB1305" i="13"/>
  <c r="AA1305" i="13"/>
  <c r="Z1305" i="13"/>
  <c r="Y1305" i="13"/>
  <c r="X1305" i="13"/>
  <c r="AD1304" i="13"/>
  <c r="AC1304" i="13"/>
  <c r="AB1304" i="13"/>
  <c r="AA1304" i="13"/>
  <c r="Z1304" i="13"/>
  <c r="Y1304" i="13"/>
  <c r="X1304" i="13"/>
  <c r="AD1303" i="13"/>
  <c r="AC1303" i="13"/>
  <c r="AB1303" i="13"/>
  <c r="AA1303" i="13"/>
  <c r="Z1303" i="13"/>
  <c r="Y1303" i="13"/>
  <c r="X1303" i="13"/>
  <c r="AD1302" i="13"/>
  <c r="AC1302" i="13"/>
  <c r="AB1302" i="13"/>
  <c r="AA1302" i="13"/>
  <c r="Z1302" i="13"/>
  <c r="Y1302" i="13"/>
  <c r="X1302" i="13"/>
  <c r="AD1301" i="13"/>
  <c r="AC1301" i="13"/>
  <c r="AB1301" i="13"/>
  <c r="AA1301" i="13"/>
  <c r="Z1301" i="13"/>
  <c r="Y1301" i="13"/>
  <c r="X1301" i="13"/>
  <c r="AD1300" i="13"/>
  <c r="AC1300" i="13"/>
  <c r="AB1300" i="13"/>
  <c r="AA1300" i="13"/>
  <c r="Z1300" i="13"/>
  <c r="Y1300" i="13"/>
  <c r="X1300" i="13"/>
  <c r="AD1299" i="13"/>
  <c r="AC1299" i="13"/>
  <c r="AB1299" i="13"/>
  <c r="AA1299" i="13"/>
  <c r="Z1299" i="13"/>
  <c r="Y1299" i="13"/>
  <c r="X1299" i="13"/>
  <c r="AD1298" i="13"/>
  <c r="AC1298" i="13"/>
  <c r="AB1298" i="13"/>
  <c r="AA1298" i="13"/>
  <c r="Z1298" i="13"/>
  <c r="Y1298" i="13"/>
  <c r="X1298" i="13"/>
  <c r="AD1297" i="13"/>
  <c r="AC1297" i="13"/>
  <c r="AB1297" i="13"/>
  <c r="AA1297" i="13"/>
  <c r="Z1297" i="13"/>
  <c r="Y1297" i="13"/>
  <c r="X1297" i="13"/>
  <c r="AD1296" i="13"/>
  <c r="AC1296" i="13"/>
  <c r="AB1296" i="13"/>
  <c r="AA1296" i="13"/>
  <c r="Z1296" i="13"/>
  <c r="Y1296" i="13"/>
  <c r="X1296" i="13"/>
  <c r="AD1295" i="13"/>
  <c r="AC1295" i="13"/>
  <c r="AB1295" i="13"/>
  <c r="AA1295" i="13"/>
  <c r="Z1295" i="13"/>
  <c r="Y1295" i="13"/>
  <c r="X1295" i="13"/>
  <c r="AD1294" i="13"/>
  <c r="AC1294" i="13"/>
  <c r="AB1294" i="13"/>
  <c r="AA1294" i="13"/>
  <c r="Z1294" i="13"/>
  <c r="Y1294" i="13"/>
  <c r="X1294" i="13"/>
  <c r="AD1293" i="13"/>
  <c r="AC1293" i="13"/>
  <c r="AB1293" i="13"/>
  <c r="AA1293" i="13"/>
  <c r="Z1293" i="13"/>
  <c r="Y1293" i="13"/>
  <c r="X1293" i="13"/>
  <c r="AD1292" i="13"/>
  <c r="AC1292" i="13"/>
  <c r="AB1292" i="13"/>
  <c r="AA1292" i="13"/>
  <c r="Z1292" i="13"/>
  <c r="Y1292" i="13"/>
  <c r="X1292" i="13"/>
  <c r="AD1291" i="13"/>
  <c r="AC1291" i="13"/>
  <c r="AB1291" i="13"/>
  <c r="AA1291" i="13"/>
  <c r="Z1291" i="13"/>
  <c r="Y1291" i="13"/>
  <c r="X1291" i="13"/>
  <c r="AD1290" i="13"/>
  <c r="AC1290" i="13"/>
  <c r="AB1290" i="13"/>
  <c r="AA1290" i="13"/>
  <c r="Z1290" i="13"/>
  <c r="Y1290" i="13"/>
  <c r="X1290" i="13"/>
  <c r="AD1289" i="13"/>
  <c r="AC1289" i="13"/>
  <c r="AB1289" i="13"/>
  <c r="AA1289" i="13"/>
  <c r="Z1289" i="13"/>
  <c r="Y1289" i="13"/>
  <c r="X1289" i="13"/>
  <c r="AD1288" i="13"/>
  <c r="AC1288" i="13"/>
  <c r="AB1288" i="13"/>
  <c r="AA1288" i="13"/>
  <c r="Z1288" i="13"/>
  <c r="Y1288" i="13"/>
  <c r="X1288" i="13"/>
  <c r="AD1287" i="13"/>
  <c r="AC1287" i="13"/>
  <c r="AB1287" i="13"/>
  <c r="AA1287" i="13"/>
  <c r="Z1287" i="13"/>
  <c r="Y1287" i="13"/>
  <c r="X1287" i="13"/>
  <c r="AD1286" i="13"/>
  <c r="AC1286" i="13"/>
  <c r="AB1286" i="13"/>
  <c r="AA1286" i="13"/>
  <c r="Z1286" i="13"/>
  <c r="Y1286" i="13"/>
  <c r="X1286" i="13"/>
  <c r="AD1285" i="13"/>
  <c r="AC1285" i="13"/>
  <c r="AB1285" i="13"/>
  <c r="AA1285" i="13"/>
  <c r="Z1285" i="13"/>
  <c r="Y1285" i="13"/>
  <c r="X1285" i="13"/>
  <c r="AD1284" i="13"/>
  <c r="AC1284" i="13"/>
  <c r="AB1284" i="13"/>
  <c r="AA1284" i="13"/>
  <c r="Z1284" i="13"/>
  <c r="Y1284" i="13"/>
  <c r="X1284" i="13"/>
  <c r="AD1283" i="13"/>
  <c r="AC1283" i="13"/>
  <c r="AB1283" i="13"/>
  <c r="AA1283" i="13"/>
  <c r="Z1283" i="13"/>
  <c r="Y1283" i="13"/>
  <c r="X1283" i="13"/>
  <c r="AD1282" i="13"/>
  <c r="AC1282" i="13"/>
  <c r="AB1282" i="13"/>
  <c r="AA1282" i="13"/>
  <c r="Z1282" i="13"/>
  <c r="Y1282" i="13"/>
  <c r="X1282" i="13"/>
  <c r="AD1281" i="13"/>
  <c r="AC1281" i="13"/>
  <c r="AB1281" i="13"/>
  <c r="AA1281" i="13"/>
  <c r="Z1281" i="13"/>
  <c r="Y1281" i="13"/>
  <c r="X1281" i="13"/>
  <c r="AD1280" i="13"/>
  <c r="AC1280" i="13"/>
  <c r="AB1280" i="13"/>
  <c r="AA1280" i="13"/>
  <c r="Z1280" i="13"/>
  <c r="Y1280" i="13"/>
  <c r="X1280" i="13"/>
  <c r="AD1279" i="13"/>
  <c r="AC1279" i="13"/>
  <c r="AB1279" i="13"/>
  <c r="AA1279" i="13"/>
  <c r="Z1279" i="13"/>
  <c r="Y1279" i="13"/>
  <c r="X1279" i="13"/>
  <c r="AD1278" i="13"/>
  <c r="AC1278" i="13"/>
  <c r="AB1278" i="13"/>
  <c r="AA1278" i="13"/>
  <c r="Z1278" i="13"/>
  <c r="Y1278" i="13"/>
  <c r="X1278" i="13"/>
  <c r="AD1277" i="13"/>
  <c r="AC1277" i="13"/>
  <c r="AB1277" i="13"/>
  <c r="AA1277" i="13"/>
  <c r="Z1277" i="13"/>
  <c r="Y1277" i="13"/>
  <c r="X1277" i="13"/>
  <c r="AD1276" i="13"/>
  <c r="AC1276" i="13"/>
  <c r="AB1276" i="13"/>
  <c r="AA1276" i="13"/>
  <c r="Z1276" i="13"/>
  <c r="Y1276" i="13"/>
  <c r="X1276" i="13"/>
  <c r="AD1275" i="13"/>
  <c r="AC1275" i="13"/>
  <c r="AB1275" i="13"/>
  <c r="AA1275" i="13"/>
  <c r="Z1275" i="13"/>
  <c r="Y1275" i="13"/>
  <c r="X1275" i="13"/>
  <c r="AD1274" i="13"/>
  <c r="AC1274" i="13"/>
  <c r="AB1274" i="13"/>
  <c r="AA1274" i="13"/>
  <c r="Z1274" i="13"/>
  <c r="Y1274" i="13"/>
  <c r="X1274" i="13"/>
  <c r="AD1273" i="13"/>
  <c r="AC1273" i="13"/>
  <c r="AB1273" i="13"/>
  <c r="AA1273" i="13"/>
  <c r="Z1273" i="13"/>
  <c r="Y1273" i="13"/>
  <c r="X1273" i="13"/>
  <c r="AD1272" i="13"/>
  <c r="AC1272" i="13"/>
  <c r="AB1272" i="13"/>
  <c r="AA1272" i="13"/>
  <c r="Z1272" i="13"/>
  <c r="Y1272" i="13"/>
  <c r="X1272" i="13"/>
  <c r="AD1271" i="13"/>
  <c r="AC1271" i="13"/>
  <c r="AB1271" i="13"/>
  <c r="AA1271" i="13"/>
  <c r="Z1271" i="13"/>
  <c r="Y1271" i="13"/>
  <c r="X1271" i="13"/>
  <c r="AD1270" i="13"/>
  <c r="AC1270" i="13"/>
  <c r="AB1270" i="13"/>
  <c r="AA1270" i="13"/>
  <c r="Z1270" i="13"/>
  <c r="Y1270" i="13"/>
  <c r="X1270" i="13"/>
  <c r="AD1269" i="13"/>
  <c r="AC1269" i="13"/>
  <c r="AB1269" i="13"/>
  <c r="AA1269" i="13"/>
  <c r="Z1269" i="13"/>
  <c r="Y1269" i="13"/>
  <c r="X1269" i="13"/>
  <c r="AD1268" i="13"/>
  <c r="AC1268" i="13"/>
  <c r="AB1268" i="13"/>
  <c r="AA1268" i="13"/>
  <c r="Z1268" i="13"/>
  <c r="Y1268" i="13"/>
  <c r="X1268" i="13"/>
  <c r="AD1267" i="13"/>
  <c r="AC1267" i="13"/>
  <c r="AB1267" i="13"/>
  <c r="AA1267" i="13"/>
  <c r="Z1267" i="13"/>
  <c r="Y1267" i="13"/>
  <c r="X1267" i="13"/>
  <c r="AD1266" i="13"/>
  <c r="AC1266" i="13"/>
  <c r="AB1266" i="13"/>
  <c r="AA1266" i="13"/>
  <c r="Z1266" i="13"/>
  <c r="Y1266" i="13"/>
  <c r="X1266" i="13"/>
  <c r="AD1265" i="13"/>
  <c r="AC1265" i="13"/>
  <c r="AB1265" i="13"/>
  <c r="AA1265" i="13"/>
  <c r="Z1265" i="13"/>
  <c r="Y1265" i="13"/>
  <c r="X1265" i="13"/>
  <c r="AD1264" i="13"/>
  <c r="AC1264" i="13"/>
  <c r="AB1264" i="13"/>
  <c r="AA1264" i="13"/>
  <c r="Z1264" i="13"/>
  <c r="Y1264" i="13"/>
  <c r="X1264" i="13"/>
  <c r="AD1263" i="13"/>
  <c r="AC1263" i="13"/>
  <c r="AB1263" i="13"/>
  <c r="AA1263" i="13"/>
  <c r="Z1263" i="13"/>
  <c r="Y1263" i="13"/>
  <c r="X1263" i="13"/>
  <c r="AD1262" i="13"/>
  <c r="AC1262" i="13"/>
  <c r="AB1262" i="13"/>
  <c r="AA1262" i="13"/>
  <c r="Z1262" i="13"/>
  <c r="Y1262" i="13"/>
  <c r="X1262" i="13"/>
  <c r="AD1261" i="13"/>
  <c r="AC1261" i="13"/>
  <c r="AB1261" i="13"/>
  <c r="AA1261" i="13"/>
  <c r="Z1261" i="13"/>
  <c r="Y1261" i="13"/>
  <c r="X1261" i="13"/>
  <c r="AD1260" i="13"/>
  <c r="AC1260" i="13"/>
  <c r="AB1260" i="13"/>
  <c r="AA1260" i="13"/>
  <c r="Z1260" i="13"/>
  <c r="Y1260" i="13"/>
  <c r="X1260" i="13"/>
  <c r="AD1259" i="13"/>
  <c r="AC1259" i="13"/>
  <c r="AB1259" i="13"/>
  <c r="AA1259" i="13"/>
  <c r="Z1259" i="13"/>
  <c r="Y1259" i="13"/>
  <c r="X1259" i="13"/>
  <c r="AD1258" i="13"/>
  <c r="AC1258" i="13"/>
  <c r="AB1258" i="13"/>
  <c r="AA1258" i="13"/>
  <c r="Z1258" i="13"/>
  <c r="Y1258" i="13"/>
  <c r="X1258" i="13"/>
  <c r="AD1257" i="13"/>
  <c r="AC1257" i="13"/>
  <c r="AB1257" i="13"/>
  <c r="AA1257" i="13"/>
  <c r="Z1257" i="13"/>
  <c r="Y1257" i="13"/>
  <c r="X1257" i="13"/>
  <c r="AD1256" i="13"/>
  <c r="AC1256" i="13"/>
  <c r="AB1256" i="13"/>
  <c r="AA1256" i="13"/>
  <c r="Z1256" i="13"/>
  <c r="Y1256" i="13"/>
  <c r="X1256" i="13"/>
  <c r="AD1255" i="13"/>
  <c r="AC1255" i="13"/>
  <c r="AB1255" i="13"/>
  <c r="AA1255" i="13"/>
  <c r="Z1255" i="13"/>
  <c r="Y1255" i="13"/>
  <c r="X1255" i="13"/>
  <c r="AD1254" i="13"/>
  <c r="AC1254" i="13"/>
  <c r="AB1254" i="13"/>
  <c r="AA1254" i="13"/>
  <c r="Z1254" i="13"/>
  <c r="Y1254" i="13"/>
  <c r="X1254" i="13"/>
  <c r="AD1253" i="13"/>
  <c r="AC1253" i="13"/>
  <c r="AB1253" i="13"/>
  <c r="AA1253" i="13"/>
  <c r="Z1253" i="13"/>
  <c r="Y1253" i="13"/>
  <c r="X1253" i="13"/>
  <c r="AD1252" i="13"/>
  <c r="AC1252" i="13"/>
  <c r="AB1252" i="13"/>
  <c r="AA1252" i="13"/>
  <c r="Z1252" i="13"/>
  <c r="Y1252" i="13"/>
  <c r="X1252" i="13"/>
  <c r="AD1251" i="13"/>
  <c r="AC1251" i="13"/>
  <c r="AB1251" i="13"/>
  <c r="AA1251" i="13"/>
  <c r="Z1251" i="13"/>
  <c r="Y1251" i="13"/>
  <c r="X1251" i="13"/>
  <c r="AD1250" i="13"/>
  <c r="AC1250" i="13"/>
  <c r="AB1250" i="13"/>
  <c r="AA1250" i="13"/>
  <c r="Z1250" i="13"/>
  <c r="Y1250" i="13"/>
  <c r="X1250" i="13"/>
  <c r="AD1249" i="13"/>
  <c r="AC1249" i="13"/>
  <c r="AB1249" i="13"/>
  <c r="AA1249" i="13"/>
  <c r="Z1249" i="13"/>
  <c r="Y1249" i="13"/>
  <c r="X1249" i="13"/>
  <c r="AD1248" i="13"/>
  <c r="AC1248" i="13"/>
  <c r="AB1248" i="13"/>
  <c r="AA1248" i="13"/>
  <c r="Z1248" i="13"/>
  <c r="Y1248" i="13"/>
  <c r="X1248" i="13"/>
  <c r="AD1247" i="13"/>
  <c r="AC1247" i="13"/>
  <c r="AB1247" i="13"/>
  <c r="AA1247" i="13"/>
  <c r="Z1247" i="13"/>
  <c r="Y1247" i="13"/>
  <c r="X1247" i="13"/>
  <c r="AD1246" i="13"/>
  <c r="AC1246" i="13"/>
  <c r="AB1246" i="13"/>
  <c r="AA1246" i="13"/>
  <c r="Z1246" i="13"/>
  <c r="Y1246" i="13"/>
  <c r="X1246" i="13"/>
  <c r="AD1245" i="13"/>
  <c r="AC1245" i="13"/>
  <c r="AB1245" i="13"/>
  <c r="AA1245" i="13"/>
  <c r="Z1245" i="13"/>
  <c r="Y1245" i="13"/>
  <c r="X1245" i="13"/>
  <c r="AD1244" i="13"/>
  <c r="AC1244" i="13"/>
  <c r="AB1244" i="13"/>
  <c r="AA1244" i="13"/>
  <c r="Z1244" i="13"/>
  <c r="Y1244" i="13"/>
  <c r="X1244" i="13"/>
  <c r="AD1243" i="13"/>
  <c r="AC1243" i="13"/>
  <c r="AB1243" i="13"/>
  <c r="AA1243" i="13"/>
  <c r="Z1243" i="13"/>
  <c r="Y1243" i="13"/>
  <c r="X1243" i="13"/>
  <c r="AD1242" i="13"/>
  <c r="AC1242" i="13"/>
  <c r="AB1242" i="13"/>
  <c r="AA1242" i="13"/>
  <c r="Z1242" i="13"/>
  <c r="Y1242" i="13"/>
  <c r="X1242" i="13"/>
  <c r="AD1241" i="13"/>
  <c r="AC1241" i="13"/>
  <c r="AB1241" i="13"/>
  <c r="AA1241" i="13"/>
  <c r="Z1241" i="13"/>
  <c r="Y1241" i="13"/>
  <c r="X1241" i="13"/>
  <c r="AD1240" i="13"/>
  <c r="AC1240" i="13"/>
  <c r="AB1240" i="13"/>
  <c r="AA1240" i="13"/>
  <c r="Z1240" i="13"/>
  <c r="Y1240" i="13"/>
  <c r="X1240" i="13"/>
  <c r="AD1239" i="13"/>
  <c r="AC1239" i="13"/>
  <c r="AB1239" i="13"/>
  <c r="AA1239" i="13"/>
  <c r="Z1239" i="13"/>
  <c r="Y1239" i="13"/>
  <c r="X1239" i="13"/>
  <c r="AD1238" i="13"/>
  <c r="AC1238" i="13"/>
  <c r="AB1238" i="13"/>
  <c r="AA1238" i="13"/>
  <c r="Z1238" i="13"/>
  <c r="Y1238" i="13"/>
  <c r="X1238" i="13"/>
  <c r="AD1237" i="13"/>
  <c r="AC1237" i="13"/>
  <c r="AB1237" i="13"/>
  <c r="AA1237" i="13"/>
  <c r="Z1237" i="13"/>
  <c r="Y1237" i="13"/>
  <c r="X1237" i="13"/>
  <c r="AD1236" i="13"/>
  <c r="AC1236" i="13"/>
  <c r="AB1236" i="13"/>
  <c r="AA1236" i="13"/>
  <c r="Z1236" i="13"/>
  <c r="Y1236" i="13"/>
  <c r="X1236" i="13"/>
  <c r="AD1235" i="13"/>
  <c r="AC1235" i="13"/>
  <c r="AB1235" i="13"/>
  <c r="AA1235" i="13"/>
  <c r="Z1235" i="13"/>
  <c r="Y1235" i="13"/>
  <c r="X1235" i="13"/>
  <c r="AD1234" i="13"/>
  <c r="AC1234" i="13"/>
  <c r="AB1234" i="13"/>
  <c r="AA1234" i="13"/>
  <c r="Z1234" i="13"/>
  <c r="Y1234" i="13"/>
  <c r="X1234" i="13"/>
  <c r="AD1233" i="13"/>
  <c r="AC1233" i="13"/>
  <c r="AB1233" i="13"/>
  <c r="AA1233" i="13"/>
  <c r="Z1233" i="13"/>
  <c r="Y1233" i="13"/>
  <c r="X1233" i="13"/>
  <c r="AD1232" i="13"/>
  <c r="AC1232" i="13"/>
  <c r="AB1232" i="13"/>
  <c r="AA1232" i="13"/>
  <c r="Z1232" i="13"/>
  <c r="Y1232" i="13"/>
  <c r="X1232" i="13"/>
  <c r="AD1231" i="13"/>
  <c r="AC1231" i="13"/>
  <c r="AB1231" i="13"/>
  <c r="AA1231" i="13"/>
  <c r="Z1231" i="13"/>
  <c r="Y1231" i="13"/>
  <c r="X1231" i="13"/>
  <c r="AD1230" i="13"/>
  <c r="AC1230" i="13"/>
  <c r="AB1230" i="13"/>
  <c r="AA1230" i="13"/>
  <c r="Z1230" i="13"/>
  <c r="Y1230" i="13"/>
  <c r="X1230" i="13"/>
  <c r="AD1229" i="13"/>
  <c r="AC1229" i="13"/>
  <c r="AB1229" i="13"/>
  <c r="AA1229" i="13"/>
  <c r="Z1229" i="13"/>
  <c r="Y1229" i="13"/>
  <c r="X1229" i="13"/>
  <c r="AD1228" i="13"/>
  <c r="AC1228" i="13"/>
  <c r="AB1228" i="13"/>
  <c r="AA1228" i="13"/>
  <c r="Z1228" i="13"/>
  <c r="Y1228" i="13"/>
  <c r="X1228" i="13"/>
  <c r="AD1227" i="13"/>
  <c r="AC1227" i="13"/>
  <c r="AB1227" i="13"/>
  <c r="AA1227" i="13"/>
  <c r="Z1227" i="13"/>
  <c r="Y1227" i="13"/>
  <c r="X1227" i="13"/>
  <c r="AD1226" i="13"/>
  <c r="AC1226" i="13"/>
  <c r="AB1226" i="13"/>
  <c r="AA1226" i="13"/>
  <c r="Z1226" i="13"/>
  <c r="Y1226" i="13"/>
  <c r="X1226" i="13"/>
  <c r="AD1225" i="13"/>
  <c r="AC1225" i="13"/>
  <c r="AB1225" i="13"/>
  <c r="AA1225" i="13"/>
  <c r="Z1225" i="13"/>
  <c r="Y1225" i="13"/>
  <c r="X1225" i="13"/>
  <c r="AD1224" i="13"/>
  <c r="AC1224" i="13"/>
  <c r="AB1224" i="13"/>
  <c r="AA1224" i="13"/>
  <c r="Z1224" i="13"/>
  <c r="Y1224" i="13"/>
  <c r="X1224" i="13"/>
  <c r="AD1223" i="13"/>
  <c r="AC1223" i="13"/>
  <c r="AB1223" i="13"/>
  <c r="AA1223" i="13"/>
  <c r="Z1223" i="13"/>
  <c r="Y1223" i="13"/>
  <c r="X1223" i="13"/>
  <c r="AD1222" i="13"/>
  <c r="AC1222" i="13"/>
  <c r="AB1222" i="13"/>
  <c r="AA1222" i="13"/>
  <c r="Z1222" i="13"/>
  <c r="Y1222" i="13"/>
  <c r="X1222" i="13"/>
  <c r="AD1221" i="13"/>
  <c r="AC1221" i="13"/>
  <c r="AB1221" i="13"/>
  <c r="AA1221" i="13"/>
  <c r="Z1221" i="13"/>
  <c r="Y1221" i="13"/>
  <c r="X1221" i="13"/>
  <c r="AD1220" i="13"/>
  <c r="AC1220" i="13"/>
  <c r="AB1220" i="13"/>
  <c r="AA1220" i="13"/>
  <c r="Z1220" i="13"/>
  <c r="Y1220" i="13"/>
  <c r="X1220" i="13"/>
  <c r="AD1219" i="13"/>
  <c r="AC1219" i="13"/>
  <c r="AB1219" i="13"/>
  <c r="AA1219" i="13"/>
  <c r="Z1219" i="13"/>
  <c r="Y1219" i="13"/>
  <c r="X1219" i="13"/>
  <c r="AD1218" i="13"/>
  <c r="AC1218" i="13"/>
  <c r="AB1218" i="13"/>
  <c r="AA1218" i="13"/>
  <c r="Z1218" i="13"/>
  <c r="Y1218" i="13"/>
  <c r="X1218" i="13"/>
  <c r="AD1217" i="13"/>
  <c r="AC1217" i="13"/>
  <c r="AB1217" i="13"/>
  <c r="AA1217" i="13"/>
  <c r="Z1217" i="13"/>
  <c r="Y1217" i="13"/>
  <c r="X1217" i="13"/>
  <c r="AD1216" i="13"/>
  <c r="AC1216" i="13"/>
  <c r="AB1216" i="13"/>
  <c r="AA1216" i="13"/>
  <c r="Z1216" i="13"/>
  <c r="Y1216" i="13"/>
  <c r="X1216" i="13"/>
  <c r="AD1215" i="13"/>
  <c r="AC1215" i="13"/>
  <c r="AB1215" i="13"/>
  <c r="AA1215" i="13"/>
  <c r="Z1215" i="13"/>
  <c r="Y1215" i="13"/>
  <c r="X1215" i="13"/>
  <c r="AD1214" i="13"/>
  <c r="AC1214" i="13"/>
  <c r="AB1214" i="13"/>
  <c r="AA1214" i="13"/>
  <c r="Z1214" i="13"/>
  <c r="Y1214" i="13"/>
  <c r="X1214" i="13"/>
  <c r="AD1213" i="13"/>
  <c r="AC1213" i="13"/>
  <c r="AB1213" i="13"/>
  <c r="AA1213" i="13"/>
  <c r="Z1213" i="13"/>
  <c r="Y1213" i="13"/>
  <c r="X1213" i="13"/>
  <c r="AD1212" i="13"/>
  <c r="AC1212" i="13"/>
  <c r="AB1212" i="13"/>
  <c r="AA1212" i="13"/>
  <c r="Z1212" i="13"/>
  <c r="Y1212" i="13"/>
  <c r="X1212" i="13"/>
  <c r="AD1211" i="13"/>
  <c r="AC1211" i="13"/>
  <c r="AB1211" i="13"/>
  <c r="AA1211" i="13"/>
  <c r="Z1211" i="13"/>
  <c r="Y1211" i="13"/>
  <c r="X1211" i="13"/>
  <c r="AD1210" i="13"/>
  <c r="AC1210" i="13"/>
  <c r="AB1210" i="13"/>
  <c r="AA1210" i="13"/>
  <c r="Z1210" i="13"/>
  <c r="Y1210" i="13"/>
  <c r="X1210" i="13"/>
  <c r="AD1209" i="13"/>
  <c r="AC1209" i="13"/>
  <c r="AB1209" i="13"/>
  <c r="AA1209" i="13"/>
  <c r="Z1209" i="13"/>
  <c r="Y1209" i="13"/>
  <c r="X1209" i="13"/>
  <c r="AD1208" i="13"/>
  <c r="AC1208" i="13"/>
  <c r="AB1208" i="13"/>
  <c r="AA1208" i="13"/>
  <c r="Z1208" i="13"/>
  <c r="Y1208" i="13"/>
  <c r="X1208" i="13"/>
  <c r="AD1207" i="13"/>
  <c r="AC1207" i="13"/>
  <c r="AB1207" i="13"/>
  <c r="AA1207" i="13"/>
  <c r="Z1207" i="13"/>
  <c r="Y1207" i="13"/>
  <c r="X1207" i="13"/>
  <c r="AD1206" i="13"/>
  <c r="AC1206" i="13"/>
  <c r="AB1206" i="13"/>
  <c r="AA1206" i="13"/>
  <c r="Z1206" i="13"/>
  <c r="Y1206" i="13"/>
  <c r="X1206" i="13"/>
  <c r="AD1205" i="13"/>
  <c r="AC1205" i="13"/>
  <c r="AB1205" i="13"/>
  <c r="AA1205" i="13"/>
  <c r="Z1205" i="13"/>
  <c r="Y1205" i="13"/>
  <c r="X1205" i="13"/>
  <c r="AD1204" i="13"/>
  <c r="AC1204" i="13"/>
  <c r="AB1204" i="13"/>
  <c r="AA1204" i="13"/>
  <c r="Z1204" i="13"/>
  <c r="Y1204" i="13"/>
  <c r="X1204" i="13"/>
  <c r="AD1203" i="13"/>
  <c r="AC1203" i="13"/>
  <c r="AB1203" i="13"/>
  <c r="AA1203" i="13"/>
  <c r="Z1203" i="13"/>
  <c r="Y1203" i="13"/>
  <c r="X1203" i="13"/>
  <c r="AD1202" i="13"/>
  <c r="AC1202" i="13"/>
  <c r="AB1202" i="13"/>
  <c r="AA1202" i="13"/>
  <c r="Z1202" i="13"/>
  <c r="Y1202" i="13"/>
  <c r="X1202" i="13"/>
  <c r="AD1201" i="13"/>
  <c r="AC1201" i="13"/>
  <c r="AB1201" i="13"/>
  <c r="AA1201" i="13"/>
  <c r="Z1201" i="13"/>
  <c r="Y1201" i="13"/>
  <c r="X1201" i="13"/>
  <c r="AD1200" i="13"/>
  <c r="AC1200" i="13"/>
  <c r="AB1200" i="13"/>
  <c r="AA1200" i="13"/>
  <c r="Z1200" i="13"/>
  <c r="Y1200" i="13"/>
  <c r="X1200" i="13"/>
  <c r="AD1199" i="13"/>
  <c r="AC1199" i="13"/>
  <c r="AB1199" i="13"/>
  <c r="AA1199" i="13"/>
  <c r="Z1199" i="13"/>
  <c r="Y1199" i="13"/>
  <c r="X1199" i="13"/>
  <c r="AD1198" i="13"/>
  <c r="AC1198" i="13"/>
  <c r="AB1198" i="13"/>
  <c r="AA1198" i="13"/>
  <c r="Z1198" i="13"/>
  <c r="Y1198" i="13"/>
  <c r="X1198" i="13"/>
  <c r="AD1197" i="13"/>
  <c r="AC1197" i="13"/>
  <c r="AB1197" i="13"/>
  <c r="AA1197" i="13"/>
  <c r="Z1197" i="13"/>
  <c r="Y1197" i="13"/>
  <c r="X1197" i="13"/>
  <c r="AD1196" i="13"/>
  <c r="AC1196" i="13"/>
  <c r="AB1196" i="13"/>
  <c r="AA1196" i="13"/>
  <c r="Z1196" i="13"/>
  <c r="Y1196" i="13"/>
  <c r="X1196" i="13"/>
  <c r="AD1195" i="13"/>
  <c r="AC1195" i="13"/>
  <c r="AB1195" i="13"/>
  <c r="AA1195" i="13"/>
  <c r="Z1195" i="13"/>
  <c r="Y1195" i="13"/>
  <c r="X1195" i="13"/>
  <c r="AD1194" i="13"/>
  <c r="AC1194" i="13"/>
  <c r="AB1194" i="13"/>
  <c r="AA1194" i="13"/>
  <c r="Z1194" i="13"/>
  <c r="Y1194" i="13"/>
  <c r="X1194" i="13"/>
  <c r="AD1193" i="13"/>
  <c r="AC1193" i="13"/>
  <c r="AB1193" i="13"/>
  <c r="AA1193" i="13"/>
  <c r="Z1193" i="13"/>
  <c r="Y1193" i="13"/>
  <c r="X1193" i="13"/>
  <c r="AD1192" i="13"/>
  <c r="AC1192" i="13"/>
  <c r="AB1192" i="13"/>
  <c r="AA1192" i="13"/>
  <c r="Z1192" i="13"/>
  <c r="Y1192" i="13"/>
  <c r="X1192" i="13"/>
  <c r="AD1191" i="13"/>
  <c r="AC1191" i="13"/>
  <c r="AB1191" i="13"/>
  <c r="AA1191" i="13"/>
  <c r="Z1191" i="13"/>
  <c r="Y1191" i="13"/>
  <c r="X1191" i="13"/>
  <c r="AD1190" i="13"/>
  <c r="AC1190" i="13"/>
  <c r="AB1190" i="13"/>
  <c r="AA1190" i="13"/>
  <c r="Z1190" i="13"/>
  <c r="Y1190" i="13"/>
  <c r="X1190" i="13"/>
  <c r="AD1189" i="13"/>
  <c r="AC1189" i="13"/>
  <c r="AB1189" i="13"/>
  <c r="AA1189" i="13"/>
  <c r="Z1189" i="13"/>
  <c r="Y1189" i="13"/>
  <c r="X1189" i="13"/>
  <c r="AD1188" i="13"/>
  <c r="AC1188" i="13"/>
  <c r="AB1188" i="13"/>
  <c r="AA1188" i="13"/>
  <c r="Z1188" i="13"/>
  <c r="Y1188" i="13"/>
  <c r="X1188" i="13"/>
  <c r="AD1187" i="13"/>
  <c r="AC1187" i="13"/>
  <c r="AB1187" i="13"/>
  <c r="AA1187" i="13"/>
  <c r="Z1187" i="13"/>
  <c r="Y1187" i="13"/>
  <c r="X1187" i="13"/>
  <c r="AD1186" i="13"/>
  <c r="AC1186" i="13"/>
  <c r="AB1186" i="13"/>
  <c r="AA1186" i="13"/>
  <c r="Z1186" i="13"/>
  <c r="Y1186" i="13"/>
  <c r="X1186" i="13"/>
  <c r="AD1185" i="13"/>
  <c r="AC1185" i="13"/>
  <c r="AB1185" i="13"/>
  <c r="AA1185" i="13"/>
  <c r="Z1185" i="13"/>
  <c r="Y1185" i="13"/>
  <c r="X1185" i="13"/>
  <c r="AD1184" i="13"/>
  <c r="AC1184" i="13"/>
  <c r="AB1184" i="13"/>
  <c r="AA1184" i="13"/>
  <c r="Z1184" i="13"/>
  <c r="Y1184" i="13"/>
  <c r="X1184" i="13"/>
  <c r="AD1183" i="13"/>
  <c r="AC1183" i="13"/>
  <c r="AB1183" i="13"/>
  <c r="AA1183" i="13"/>
  <c r="Z1183" i="13"/>
  <c r="Y1183" i="13"/>
  <c r="X1183" i="13"/>
  <c r="AD1182" i="13"/>
  <c r="AC1182" i="13"/>
  <c r="AB1182" i="13"/>
  <c r="AA1182" i="13"/>
  <c r="Z1182" i="13"/>
  <c r="Y1182" i="13"/>
  <c r="X1182" i="13"/>
  <c r="AD1181" i="13"/>
  <c r="AC1181" i="13"/>
  <c r="AB1181" i="13"/>
  <c r="AA1181" i="13"/>
  <c r="Z1181" i="13"/>
  <c r="Y1181" i="13"/>
  <c r="X1181" i="13"/>
  <c r="AD1180" i="13"/>
  <c r="AC1180" i="13"/>
  <c r="AB1180" i="13"/>
  <c r="AA1180" i="13"/>
  <c r="Z1180" i="13"/>
  <c r="Y1180" i="13"/>
  <c r="X1180" i="13"/>
  <c r="AD1179" i="13"/>
  <c r="AC1179" i="13"/>
  <c r="AB1179" i="13"/>
  <c r="AA1179" i="13"/>
  <c r="Z1179" i="13"/>
  <c r="Y1179" i="13"/>
  <c r="X1179" i="13"/>
  <c r="AD1178" i="13"/>
  <c r="AC1178" i="13"/>
  <c r="AB1178" i="13"/>
  <c r="AA1178" i="13"/>
  <c r="Z1178" i="13"/>
  <c r="Y1178" i="13"/>
  <c r="X1178" i="13"/>
  <c r="AD1177" i="13"/>
  <c r="AC1177" i="13"/>
  <c r="AB1177" i="13"/>
  <c r="AA1177" i="13"/>
  <c r="Z1177" i="13"/>
  <c r="Y1177" i="13"/>
  <c r="X1177" i="13"/>
  <c r="AD1176" i="13"/>
  <c r="AC1176" i="13"/>
  <c r="AB1176" i="13"/>
  <c r="AA1176" i="13"/>
  <c r="Z1176" i="13"/>
  <c r="Y1176" i="13"/>
  <c r="X1176" i="13"/>
  <c r="AD1175" i="13"/>
  <c r="AC1175" i="13"/>
  <c r="AB1175" i="13"/>
  <c r="AA1175" i="13"/>
  <c r="Z1175" i="13"/>
  <c r="Y1175" i="13"/>
  <c r="X1175" i="13"/>
  <c r="AD1174" i="13"/>
  <c r="AC1174" i="13"/>
  <c r="AB1174" i="13"/>
  <c r="AA1174" i="13"/>
  <c r="Z1174" i="13"/>
  <c r="Y1174" i="13"/>
  <c r="X1174" i="13"/>
  <c r="AD1173" i="13"/>
  <c r="AC1173" i="13"/>
  <c r="AB1173" i="13"/>
  <c r="AA1173" i="13"/>
  <c r="Z1173" i="13"/>
  <c r="Y1173" i="13"/>
  <c r="X1173" i="13"/>
  <c r="AD1172" i="13"/>
  <c r="AC1172" i="13"/>
  <c r="AB1172" i="13"/>
  <c r="AA1172" i="13"/>
  <c r="Z1172" i="13"/>
  <c r="Y1172" i="13"/>
  <c r="X1172" i="13"/>
  <c r="AD1171" i="13"/>
  <c r="AC1171" i="13"/>
  <c r="AB1171" i="13"/>
  <c r="AA1171" i="13"/>
  <c r="Z1171" i="13"/>
  <c r="Y1171" i="13"/>
  <c r="X1171" i="13"/>
  <c r="AD1170" i="13"/>
  <c r="AC1170" i="13"/>
  <c r="AB1170" i="13"/>
  <c r="AA1170" i="13"/>
  <c r="Z1170" i="13"/>
  <c r="Y1170" i="13"/>
  <c r="X1170" i="13"/>
  <c r="AD1169" i="13"/>
  <c r="AC1169" i="13"/>
  <c r="AB1169" i="13"/>
  <c r="AA1169" i="13"/>
  <c r="Z1169" i="13"/>
  <c r="Y1169" i="13"/>
  <c r="X1169" i="13"/>
  <c r="AD1168" i="13"/>
  <c r="AC1168" i="13"/>
  <c r="AB1168" i="13"/>
  <c r="AA1168" i="13"/>
  <c r="Z1168" i="13"/>
  <c r="Y1168" i="13"/>
  <c r="X1168" i="13"/>
  <c r="AD1167" i="13"/>
  <c r="AC1167" i="13"/>
  <c r="AB1167" i="13"/>
  <c r="AA1167" i="13"/>
  <c r="Z1167" i="13"/>
  <c r="Y1167" i="13"/>
  <c r="X1167" i="13"/>
  <c r="AD1166" i="13"/>
  <c r="AC1166" i="13"/>
  <c r="AB1166" i="13"/>
  <c r="AA1166" i="13"/>
  <c r="Z1166" i="13"/>
  <c r="Y1166" i="13"/>
  <c r="X1166" i="13"/>
  <c r="AD1165" i="13"/>
  <c r="AC1165" i="13"/>
  <c r="AB1165" i="13"/>
  <c r="AA1165" i="13"/>
  <c r="Z1165" i="13"/>
  <c r="Y1165" i="13"/>
  <c r="X1165" i="13"/>
  <c r="AD1164" i="13"/>
  <c r="AC1164" i="13"/>
  <c r="AB1164" i="13"/>
  <c r="AA1164" i="13"/>
  <c r="Z1164" i="13"/>
  <c r="Y1164" i="13"/>
  <c r="X1164" i="13"/>
  <c r="AD1163" i="13"/>
  <c r="AC1163" i="13"/>
  <c r="AB1163" i="13"/>
  <c r="AA1163" i="13"/>
  <c r="Z1163" i="13"/>
  <c r="Y1163" i="13"/>
  <c r="X1163" i="13"/>
  <c r="AD1162" i="13"/>
  <c r="AC1162" i="13"/>
  <c r="AB1162" i="13"/>
  <c r="AA1162" i="13"/>
  <c r="Z1162" i="13"/>
  <c r="Y1162" i="13"/>
  <c r="X1162" i="13"/>
  <c r="AD1161" i="13"/>
  <c r="AC1161" i="13"/>
  <c r="AB1161" i="13"/>
  <c r="AA1161" i="13"/>
  <c r="Z1161" i="13"/>
  <c r="Y1161" i="13"/>
  <c r="X1161" i="13"/>
  <c r="AD1160" i="13"/>
  <c r="AC1160" i="13"/>
  <c r="AB1160" i="13"/>
  <c r="AA1160" i="13"/>
  <c r="Z1160" i="13"/>
  <c r="Y1160" i="13"/>
  <c r="X1160" i="13"/>
  <c r="AD1159" i="13"/>
  <c r="AC1159" i="13"/>
  <c r="AB1159" i="13"/>
  <c r="AA1159" i="13"/>
  <c r="Z1159" i="13"/>
  <c r="Y1159" i="13"/>
  <c r="X1159" i="13"/>
  <c r="AD1158" i="13"/>
  <c r="AC1158" i="13"/>
  <c r="AB1158" i="13"/>
  <c r="AA1158" i="13"/>
  <c r="Z1158" i="13"/>
  <c r="Y1158" i="13"/>
  <c r="X1158" i="13"/>
  <c r="AD1157" i="13"/>
  <c r="AC1157" i="13"/>
  <c r="AB1157" i="13"/>
  <c r="AA1157" i="13"/>
  <c r="Z1157" i="13"/>
  <c r="Y1157" i="13"/>
  <c r="X1157" i="13"/>
  <c r="AD1156" i="13"/>
  <c r="AC1156" i="13"/>
  <c r="AB1156" i="13"/>
  <c r="AA1156" i="13"/>
  <c r="Z1156" i="13"/>
  <c r="Y1156" i="13"/>
  <c r="X1156" i="13"/>
  <c r="AD1155" i="13"/>
  <c r="AC1155" i="13"/>
  <c r="AB1155" i="13"/>
  <c r="AA1155" i="13"/>
  <c r="Z1155" i="13"/>
  <c r="Y1155" i="13"/>
  <c r="X1155" i="13"/>
  <c r="AD1154" i="13"/>
  <c r="AC1154" i="13"/>
  <c r="AB1154" i="13"/>
  <c r="AA1154" i="13"/>
  <c r="Z1154" i="13"/>
  <c r="Y1154" i="13"/>
  <c r="X1154" i="13"/>
  <c r="AD1153" i="13"/>
  <c r="AC1153" i="13"/>
  <c r="AB1153" i="13"/>
  <c r="AA1153" i="13"/>
  <c r="Z1153" i="13"/>
  <c r="Y1153" i="13"/>
  <c r="X1153" i="13"/>
  <c r="AD1152" i="13"/>
  <c r="AC1152" i="13"/>
  <c r="AB1152" i="13"/>
  <c r="AA1152" i="13"/>
  <c r="Z1152" i="13"/>
  <c r="Y1152" i="13"/>
  <c r="X1152" i="13"/>
  <c r="AD1151" i="13"/>
  <c r="AC1151" i="13"/>
  <c r="AB1151" i="13"/>
  <c r="AA1151" i="13"/>
  <c r="Z1151" i="13"/>
  <c r="Y1151" i="13"/>
  <c r="X1151" i="13"/>
  <c r="AD1150" i="13"/>
  <c r="AC1150" i="13"/>
  <c r="AB1150" i="13"/>
  <c r="AA1150" i="13"/>
  <c r="Z1150" i="13"/>
  <c r="Y1150" i="13"/>
  <c r="X1150" i="13"/>
  <c r="AD1149" i="13"/>
  <c r="AC1149" i="13"/>
  <c r="AB1149" i="13"/>
  <c r="AA1149" i="13"/>
  <c r="Z1149" i="13"/>
  <c r="Y1149" i="13"/>
  <c r="X1149" i="13"/>
  <c r="AD1148" i="13"/>
  <c r="AC1148" i="13"/>
  <c r="AB1148" i="13"/>
  <c r="AA1148" i="13"/>
  <c r="Z1148" i="13"/>
  <c r="Y1148" i="13"/>
  <c r="X1148" i="13"/>
  <c r="AD1147" i="13"/>
  <c r="AC1147" i="13"/>
  <c r="AB1147" i="13"/>
  <c r="AA1147" i="13"/>
  <c r="Z1147" i="13"/>
  <c r="Y1147" i="13"/>
  <c r="X1147" i="13"/>
  <c r="AD1146" i="13"/>
  <c r="AC1146" i="13"/>
  <c r="AB1146" i="13"/>
  <c r="AA1146" i="13"/>
  <c r="Z1146" i="13"/>
  <c r="Y1146" i="13"/>
  <c r="X1146" i="13"/>
  <c r="AD1145" i="13"/>
  <c r="AC1145" i="13"/>
  <c r="AB1145" i="13"/>
  <c r="AA1145" i="13"/>
  <c r="Z1145" i="13"/>
  <c r="Y1145" i="13"/>
  <c r="X1145" i="13"/>
  <c r="AD1144" i="13"/>
  <c r="AC1144" i="13"/>
  <c r="AB1144" i="13"/>
  <c r="AA1144" i="13"/>
  <c r="Z1144" i="13"/>
  <c r="Y1144" i="13"/>
  <c r="X1144" i="13"/>
  <c r="AD1143" i="13"/>
  <c r="AC1143" i="13"/>
  <c r="AB1143" i="13"/>
  <c r="AA1143" i="13"/>
  <c r="Z1143" i="13"/>
  <c r="Y1143" i="13"/>
  <c r="X1143" i="13"/>
  <c r="AD1142" i="13"/>
  <c r="AC1142" i="13"/>
  <c r="AB1142" i="13"/>
  <c r="AA1142" i="13"/>
  <c r="Z1142" i="13"/>
  <c r="Y1142" i="13"/>
  <c r="X1142" i="13"/>
  <c r="AD1141" i="13"/>
  <c r="AC1141" i="13"/>
  <c r="AB1141" i="13"/>
  <c r="AA1141" i="13"/>
  <c r="Z1141" i="13"/>
  <c r="Y1141" i="13"/>
  <c r="X1141" i="13"/>
  <c r="AD1140" i="13"/>
  <c r="AC1140" i="13"/>
  <c r="AB1140" i="13"/>
  <c r="AA1140" i="13"/>
  <c r="Z1140" i="13"/>
  <c r="Y1140" i="13"/>
  <c r="X1140" i="13"/>
  <c r="AD1139" i="13"/>
  <c r="AC1139" i="13"/>
  <c r="AB1139" i="13"/>
  <c r="AA1139" i="13"/>
  <c r="Z1139" i="13"/>
  <c r="Y1139" i="13"/>
  <c r="X1139" i="13"/>
  <c r="AD1138" i="13"/>
  <c r="AC1138" i="13"/>
  <c r="AB1138" i="13"/>
  <c r="AA1138" i="13"/>
  <c r="Z1138" i="13"/>
  <c r="Y1138" i="13"/>
  <c r="X1138" i="13"/>
  <c r="AD1137" i="13"/>
  <c r="AC1137" i="13"/>
  <c r="AB1137" i="13"/>
  <c r="AA1137" i="13"/>
  <c r="Z1137" i="13"/>
  <c r="Y1137" i="13"/>
  <c r="X1137" i="13"/>
  <c r="AD1136" i="13"/>
  <c r="AC1136" i="13"/>
  <c r="AB1136" i="13"/>
  <c r="AA1136" i="13"/>
  <c r="Z1136" i="13"/>
  <c r="Y1136" i="13"/>
  <c r="X1136" i="13"/>
  <c r="AD1135" i="13"/>
  <c r="AC1135" i="13"/>
  <c r="AB1135" i="13"/>
  <c r="AA1135" i="13"/>
  <c r="Z1135" i="13"/>
  <c r="Y1135" i="13"/>
  <c r="X1135" i="13"/>
  <c r="AD1134" i="13"/>
  <c r="AC1134" i="13"/>
  <c r="AB1134" i="13"/>
  <c r="AA1134" i="13"/>
  <c r="Z1134" i="13"/>
  <c r="Y1134" i="13"/>
  <c r="X1134" i="13"/>
  <c r="AD1133" i="13"/>
  <c r="AC1133" i="13"/>
  <c r="AB1133" i="13"/>
  <c r="AA1133" i="13"/>
  <c r="Z1133" i="13"/>
  <c r="Y1133" i="13"/>
  <c r="X1133" i="13"/>
  <c r="AD1132" i="13"/>
  <c r="AC1132" i="13"/>
  <c r="AB1132" i="13"/>
  <c r="AA1132" i="13"/>
  <c r="Z1132" i="13"/>
  <c r="Y1132" i="13"/>
  <c r="X1132" i="13"/>
  <c r="AD1131" i="13"/>
  <c r="AC1131" i="13"/>
  <c r="AB1131" i="13"/>
  <c r="AA1131" i="13"/>
  <c r="Z1131" i="13"/>
  <c r="Y1131" i="13"/>
  <c r="X1131" i="13"/>
  <c r="AD1130" i="13"/>
  <c r="AC1130" i="13"/>
  <c r="AB1130" i="13"/>
  <c r="AA1130" i="13"/>
  <c r="Z1130" i="13"/>
  <c r="Y1130" i="13"/>
  <c r="X1130" i="13"/>
  <c r="AD1129" i="13"/>
  <c r="AC1129" i="13"/>
  <c r="AB1129" i="13"/>
  <c r="AA1129" i="13"/>
  <c r="Z1129" i="13"/>
  <c r="Y1129" i="13"/>
  <c r="X1129" i="13"/>
  <c r="AD1128" i="13"/>
  <c r="AC1128" i="13"/>
  <c r="AB1128" i="13"/>
  <c r="AA1128" i="13"/>
  <c r="Z1128" i="13"/>
  <c r="Y1128" i="13"/>
  <c r="X1128" i="13"/>
  <c r="AD1127" i="13"/>
  <c r="AC1127" i="13"/>
  <c r="AB1127" i="13"/>
  <c r="AA1127" i="13"/>
  <c r="Z1127" i="13"/>
  <c r="Y1127" i="13"/>
  <c r="X1127" i="13"/>
  <c r="AD1126" i="13"/>
  <c r="AC1126" i="13"/>
  <c r="AB1126" i="13"/>
  <c r="AA1126" i="13"/>
  <c r="Z1126" i="13"/>
  <c r="Y1126" i="13"/>
  <c r="X1126" i="13"/>
  <c r="AD1125" i="13"/>
  <c r="AC1125" i="13"/>
  <c r="AB1125" i="13"/>
  <c r="AA1125" i="13"/>
  <c r="Z1125" i="13"/>
  <c r="Y1125" i="13"/>
  <c r="X1125" i="13"/>
  <c r="AD1124" i="13"/>
  <c r="AC1124" i="13"/>
  <c r="AB1124" i="13"/>
  <c r="AA1124" i="13"/>
  <c r="Z1124" i="13"/>
  <c r="Y1124" i="13"/>
  <c r="X1124" i="13"/>
  <c r="AD1123" i="13"/>
  <c r="AC1123" i="13"/>
  <c r="AB1123" i="13"/>
  <c r="AA1123" i="13"/>
  <c r="Z1123" i="13"/>
  <c r="Y1123" i="13"/>
  <c r="X1123" i="13"/>
  <c r="AD1122" i="13"/>
  <c r="AC1122" i="13"/>
  <c r="AB1122" i="13"/>
  <c r="AA1122" i="13"/>
  <c r="Z1122" i="13"/>
  <c r="Y1122" i="13"/>
  <c r="X1122" i="13"/>
  <c r="AD1121" i="13"/>
  <c r="AC1121" i="13"/>
  <c r="AB1121" i="13"/>
  <c r="AA1121" i="13"/>
  <c r="Z1121" i="13"/>
  <c r="Y1121" i="13"/>
  <c r="X1121" i="13"/>
  <c r="AD1120" i="13"/>
  <c r="AC1120" i="13"/>
  <c r="AB1120" i="13"/>
  <c r="AA1120" i="13"/>
  <c r="Z1120" i="13"/>
  <c r="Y1120" i="13"/>
  <c r="X1120" i="13"/>
  <c r="AD1119" i="13"/>
  <c r="AC1119" i="13"/>
  <c r="AB1119" i="13"/>
  <c r="AA1119" i="13"/>
  <c r="Z1119" i="13"/>
  <c r="Y1119" i="13"/>
  <c r="X1119" i="13"/>
  <c r="AD1118" i="13"/>
  <c r="AC1118" i="13"/>
  <c r="AB1118" i="13"/>
  <c r="AA1118" i="13"/>
  <c r="Z1118" i="13"/>
  <c r="Y1118" i="13"/>
  <c r="X1118" i="13"/>
  <c r="AD1117" i="13"/>
  <c r="AC1117" i="13"/>
  <c r="AB1117" i="13"/>
  <c r="AA1117" i="13"/>
  <c r="Z1117" i="13"/>
  <c r="Y1117" i="13"/>
  <c r="X1117" i="13"/>
  <c r="AD1116" i="13"/>
  <c r="AC1116" i="13"/>
  <c r="AB1116" i="13"/>
  <c r="AA1116" i="13"/>
  <c r="Z1116" i="13"/>
  <c r="Y1116" i="13"/>
  <c r="X1116" i="13"/>
  <c r="AD1115" i="13"/>
  <c r="AC1115" i="13"/>
  <c r="AB1115" i="13"/>
  <c r="AA1115" i="13"/>
  <c r="Z1115" i="13"/>
  <c r="Y1115" i="13"/>
  <c r="X1115" i="13"/>
  <c r="AD1114" i="13"/>
  <c r="AC1114" i="13"/>
  <c r="AB1114" i="13"/>
  <c r="AA1114" i="13"/>
  <c r="Z1114" i="13"/>
  <c r="Y1114" i="13"/>
  <c r="X1114" i="13"/>
  <c r="AD1113" i="13"/>
  <c r="AC1113" i="13"/>
  <c r="AB1113" i="13"/>
  <c r="AA1113" i="13"/>
  <c r="Z1113" i="13"/>
  <c r="Y1113" i="13"/>
  <c r="X1113" i="13"/>
  <c r="AD1112" i="13"/>
  <c r="AC1112" i="13"/>
  <c r="AB1112" i="13"/>
  <c r="AA1112" i="13"/>
  <c r="Z1112" i="13"/>
  <c r="Y1112" i="13"/>
  <c r="X1112" i="13"/>
  <c r="AD1111" i="13"/>
  <c r="AC1111" i="13"/>
  <c r="AB1111" i="13"/>
  <c r="AA1111" i="13"/>
  <c r="Z1111" i="13"/>
  <c r="Y1111" i="13"/>
  <c r="X1111" i="13"/>
  <c r="AD1110" i="13"/>
  <c r="AC1110" i="13"/>
  <c r="AB1110" i="13"/>
  <c r="AA1110" i="13"/>
  <c r="Z1110" i="13"/>
  <c r="Y1110" i="13"/>
  <c r="X1110" i="13"/>
  <c r="AD1109" i="13"/>
  <c r="AC1109" i="13"/>
  <c r="AB1109" i="13"/>
  <c r="AA1109" i="13"/>
  <c r="Z1109" i="13"/>
  <c r="Y1109" i="13"/>
  <c r="X1109" i="13"/>
  <c r="AD1108" i="13"/>
  <c r="AC1108" i="13"/>
  <c r="AB1108" i="13"/>
  <c r="AA1108" i="13"/>
  <c r="Z1108" i="13"/>
  <c r="Y1108" i="13"/>
  <c r="X1108" i="13"/>
  <c r="AD1107" i="13"/>
  <c r="AC1107" i="13"/>
  <c r="AB1107" i="13"/>
  <c r="AA1107" i="13"/>
  <c r="Z1107" i="13"/>
  <c r="Y1107" i="13"/>
  <c r="X1107" i="13"/>
  <c r="AD1106" i="13"/>
  <c r="AC1106" i="13"/>
  <c r="AB1106" i="13"/>
  <c r="AA1106" i="13"/>
  <c r="Z1106" i="13"/>
  <c r="Y1106" i="13"/>
  <c r="X1106" i="13"/>
  <c r="AD1105" i="13"/>
  <c r="AC1105" i="13"/>
  <c r="AB1105" i="13"/>
  <c r="AA1105" i="13"/>
  <c r="Z1105" i="13"/>
  <c r="Y1105" i="13"/>
  <c r="X1105" i="13"/>
  <c r="AD1104" i="13"/>
  <c r="AC1104" i="13"/>
  <c r="AB1104" i="13"/>
  <c r="AA1104" i="13"/>
  <c r="Z1104" i="13"/>
  <c r="Y1104" i="13"/>
  <c r="X1104" i="13"/>
  <c r="AD1103" i="13"/>
  <c r="AC1103" i="13"/>
  <c r="AB1103" i="13"/>
  <c r="AA1103" i="13"/>
  <c r="Z1103" i="13"/>
  <c r="Y1103" i="13"/>
  <c r="X1103" i="13"/>
  <c r="AD1102" i="13"/>
  <c r="AC1102" i="13"/>
  <c r="AB1102" i="13"/>
  <c r="AA1102" i="13"/>
  <c r="Z1102" i="13"/>
  <c r="Y1102" i="13"/>
  <c r="X1102" i="13"/>
  <c r="AD1101" i="13"/>
  <c r="AC1101" i="13"/>
  <c r="AB1101" i="13"/>
  <c r="AA1101" i="13"/>
  <c r="Z1101" i="13"/>
  <c r="Y1101" i="13"/>
  <c r="X1101" i="13"/>
  <c r="AD1100" i="13"/>
  <c r="AC1100" i="13"/>
  <c r="AB1100" i="13"/>
  <c r="AA1100" i="13"/>
  <c r="Z1100" i="13"/>
  <c r="Y1100" i="13"/>
  <c r="X1100" i="13"/>
  <c r="AD1099" i="13"/>
  <c r="AC1099" i="13"/>
  <c r="AB1099" i="13"/>
  <c r="AA1099" i="13"/>
  <c r="Z1099" i="13"/>
  <c r="Y1099" i="13"/>
  <c r="X1099" i="13"/>
  <c r="AD1098" i="13"/>
  <c r="AC1098" i="13"/>
  <c r="AB1098" i="13"/>
  <c r="AA1098" i="13"/>
  <c r="Z1098" i="13"/>
  <c r="Y1098" i="13"/>
  <c r="X1098" i="13"/>
  <c r="AD1097" i="13"/>
  <c r="AC1097" i="13"/>
  <c r="AB1097" i="13"/>
  <c r="AA1097" i="13"/>
  <c r="Z1097" i="13"/>
  <c r="Y1097" i="13"/>
  <c r="X1097" i="13"/>
  <c r="AD1096" i="13"/>
  <c r="AC1096" i="13"/>
  <c r="AB1096" i="13"/>
  <c r="AA1096" i="13"/>
  <c r="Z1096" i="13"/>
  <c r="Y1096" i="13"/>
  <c r="X1096" i="13"/>
  <c r="AD1095" i="13"/>
  <c r="AC1095" i="13"/>
  <c r="AB1095" i="13"/>
  <c r="AA1095" i="13"/>
  <c r="Z1095" i="13"/>
  <c r="Y1095" i="13"/>
  <c r="X1095" i="13"/>
  <c r="AD1094" i="13"/>
  <c r="AC1094" i="13"/>
  <c r="AB1094" i="13"/>
  <c r="AA1094" i="13"/>
  <c r="Z1094" i="13"/>
  <c r="Y1094" i="13"/>
  <c r="X1094" i="13"/>
  <c r="AD1093" i="13"/>
  <c r="AC1093" i="13"/>
  <c r="AB1093" i="13"/>
  <c r="AA1093" i="13"/>
  <c r="Z1093" i="13"/>
  <c r="Y1093" i="13"/>
  <c r="X1093" i="13"/>
  <c r="AD1092" i="13"/>
  <c r="AC1092" i="13"/>
  <c r="AB1092" i="13"/>
  <c r="AA1092" i="13"/>
  <c r="Z1092" i="13"/>
  <c r="Y1092" i="13"/>
  <c r="X1092" i="13"/>
  <c r="AD1091" i="13"/>
  <c r="AC1091" i="13"/>
  <c r="AB1091" i="13"/>
  <c r="AA1091" i="13"/>
  <c r="Z1091" i="13"/>
  <c r="Y1091" i="13"/>
  <c r="X1091" i="13"/>
  <c r="AD1090" i="13"/>
  <c r="AC1090" i="13"/>
  <c r="AB1090" i="13"/>
  <c r="AA1090" i="13"/>
  <c r="Z1090" i="13"/>
  <c r="Y1090" i="13"/>
  <c r="X1090" i="13"/>
  <c r="AD1089" i="13"/>
  <c r="AC1089" i="13"/>
  <c r="AB1089" i="13"/>
  <c r="AA1089" i="13"/>
  <c r="Z1089" i="13"/>
  <c r="Y1089" i="13"/>
  <c r="X1089" i="13"/>
  <c r="AD1088" i="13"/>
  <c r="AC1088" i="13"/>
  <c r="AB1088" i="13"/>
  <c r="AA1088" i="13"/>
  <c r="Z1088" i="13"/>
  <c r="Y1088" i="13"/>
  <c r="X1088" i="13"/>
  <c r="AD1087" i="13"/>
  <c r="AC1087" i="13"/>
  <c r="AB1087" i="13"/>
  <c r="AA1087" i="13"/>
  <c r="Z1087" i="13"/>
  <c r="Y1087" i="13"/>
  <c r="X1087" i="13"/>
  <c r="AD1086" i="13"/>
  <c r="AC1086" i="13"/>
  <c r="AB1086" i="13"/>
  <c r="AA1086" i="13"/>
  <c r="Z1086" i="13"/>
  <c r="Y1086" i="13"/>
  <c r="X1086" i="13"/>
  <c r="AD1085" i="13"/>
  <c r="AC1085" i="13"/>
  <c r="AB1085" i="13"/>
  <c r="AA1085" i="13"/>
  <c r="Z1085" i="13"/>
  <c r="Y1085" i="13"/>
  <c r="X1085" i="13"/>
  <c r="AD1084" i="13"/>
  <c r="AC1084" i="13"/>
  <c r="AB1084" i="13"/>
  <c r="AA1084" i="13"/>
  <c r="Z1084" i="13"/>
  <c r="Y1084" i="13"/>
  <c r="X1084" i="13"/>
  <c r="AD1083" i="13"/>
  <c r="AC1083" i="13"/>
  <c r="AB1083" i="13"/>
  <c r="AA1083" i="13"/>
  <c r="Z1083" i="13"/>
  <c r="Y1083" i="13"/>
  <c r="X1083" i="13"/>
  <c r="AD1082" i="13"/>
  <c r="AC1082" i="13"/>
  <c r="AB1082" i="13"/>
  <c r="AA1082" i="13"/>
  <c r="Z1082" i="13"/>
  <c r="Y1082" i="13"/>
  <c r="X1082" i="13"/>
  <c r="AD1081" i="13"/>
  <c r="AC1081" i="13"/>
  <c r="AB1081" i="13"/>
  <c r="AA1081" i="13"/>
  <c r="Z1081" i="13"/>
  <c r="Y1081" i="13"/>
  <c r="X1081" i="13"/>
  <c r="AD1080" i="13"/>
  <c r="AC1080" i="13"/>
  <c r="AB1080" i="13"/>
  <c r="AA1080" i="13"/>
  <c r="Z1080" i="13"/>
  <c r="Y1080" i="13"/>
  <c r="X1080" i="13"/>
  <c r="AD1079" i="13"/>
  <c r="AC1079" i="13"/>
  <c r="AB1079" i="13"/>
  <c r="AA1079" i="13"/>
  <c r="Z1079" i="13"/>
  <c r="Y1079" i="13"/>
  <c r="X1079" i="13"/>
  <c r="AD1078" i="13"/>
  <c r="AC1078" i="13"/>
  <c r="AB1078" i="13"/>
  <c r="AA1078" i="13"/>
  <c r="Z1078" i="13"/>
  <c r="Y1078" i="13"/>
  <c r="X1078" i="13"/>
  <c r="AD1077" i="13"/>
  <c r="AC1077" i="13"/>
  <c r="AB1077" i="13"/>
  <c r="AA1077" i="13"/>
  <c r="Z1077" i="13"/>
  <c r="Y1077" i="13"/>
  <c r="X1077" i="13"/>
  <c r="AD1076" i="13"/>
  <c r="AC1076" i="13"/>
  <c r="AB1076" i="13"/>
  <c r="AA1076" i="13"/>
  <c r="Z1076" i="13"/>
  <c r="Y1076" i="13"/>
  <c r="X1076" i="13"/>
  <c r="AD1075" i="13"/>
  <c r="AC1075" i="13"/>
  <c r="AB1075" i="13"/>
  <c r="AA1075" i="13"/>
  <c r="Z1075" i="13"/>
  <c r="Y1075" i="13"/>
  <c r="X1075" i="13"/>
  <c r="AD1074" i="13"/>
  <c r="AC1074" i="13"/>
  <c r="AB1074" i="13"/>
  <c r="AA1074" i="13"/>
  <c r="Z1074" i="13"/>
  <c r="Y1074" i="13"/>
  <c r="X1074" i="13"/>
  <c r="AD1073" i="13"/>
  <c r="AC1073" i="13"/>
  <c r="AB1073" i="13"/>
  <c r="AA1073" i="13"/>
  <c r="Z1073" i="13"/>
  <c r="Y1073" i="13"/>
  <c r="X1073" i="13"/>
  <c r="AD1072" i="13"/>
  <c r="AC1072" i="13"/>
  <c r="AB1072" i="13"/>
  <c r="AA1072" i="13"/>
  <c r="Z1072" i="13"/>
  <c r="Y1072" i="13"/>
  <c r="X1072" i="13"/>
  <c r="AD1071" i="13"/>
  <c r="AC1071" i="13"/>
  <c r="AB1071" i="13"/>
  <c r="AA1071" i="13"/>
  <c r="Z1071" i="13"/>
  <c r="Y1071" i="13"/>
  <c r="X1071" i="13"/>
  <c r="AD1070" i="13"/>
  <c r="AC1070" i="13"/>
  <c r="AB1070" i="13"/>
  <c r="AA1070" i="13"/>
  <c r="Z1070" i="13"/>
  <c r="Y1070" i="13"/>
  <c r="X1070" i="13"/>
  <c r="AD1069" i="13"/>
  <c r="AC1069" i="13"/>
  <c r="AB1069" i="13"/>
  <c r="AA1069" i="13"/>
  <c r="Z1069" i="13"/>
  <c r="Y1069" i="13"/>
  <c r="X1069" i="13"/>
  <c r="AD1068" i="13"/>
  <c r="AC1068" i="13"/>
  <c r="AB1068" i="13"/>
  <c r="AA1068" i="13"/>
  <c r="Z1068" i="13"/>
  <c r="Y1068" i="13"/>
  <c r="X1068" i="13"/>
  <c r="AD1067" i="13"/>
  <c r="AC1067" i="13"/>
  <c r="AB1067" i="13"/>
  <c r="AA1067" i="13"/>
  <c r="Z1067" i="13"/>
  <c r="Y1067" i="13"/>
  <c r="X1067" i="13"/>
  <c r="AD1066" i="13"/>
  <c r="AC1066" i="13"/>
  <c r="AB1066" i="13"/>
  <c r="AA1066" i="13"/>
  <c r="Z1066" i="13"/>
  <c r="Y1066" i="13"/>
  <c r="X1066" i="13"/>
  <c r="AD1065" i="13"/>
  <c r="AC1065" i="13"/>
  <c r="AB1065" i="13"/>
  <c r="AA1065" i="13"/>
  <c r="Z1065" i="13"/>
  <c r="Y1065" i="13"/>
  <c r="X1065" i="13"/>
  <c r="AD1064" i="13"/>
  <c r="AC1064" i="13"/>
  <c r="AB1064" i="13"/>
  <c r="AA1064" i="13"/>
  <c r="Z1064" i="13"/>
  <c r="Y1064" i="13"/>
  <c r="X1064" i="13"/>
  <c r="AD1063" i="13"/>
  <c r="AC1063" i="13"/>
  <c r="AB1063" i="13"/>
  <c r="AA1063" i="13"/>
  <c r="Z1063" i="13"/>
  <c r="Y1063" i="13"/>
  <c r="X1063" i="13"/>
  <c r="AD1062" i="13"/>
  <c r="AC1062" i="13"/>
  <c r="AB1062" i="13"/>
  <c r="AA1062" i="13"/>
  <c r="Z1062" i="13"/>
  <c r="Y1062" i="13"/>
  <c r="X1062" i="13"/>
  <c r="AD1061" i="13"/>
  <c r="AC1061" i="13"/>
  <c r="AB1061" i="13"/>
  <c r="AA1061" i="13"/>
  <c r="Z1061" i="13"/>
  <c r="Y1061" i="13"/>
  <c r="X1061" i="13"/>
  <c r="AD1060" i="13"/>
  <c r="AC1060" i="13"/>
  <c r="AB1060" i="13"/>
  <c r="AA1060" i="13"/>
  <c r="Z1060" i="13"/>
  <c r="Y1060" i="13"/>
  <c r="X1060" i="13"/>
  <c r="AD1059" i="13"/>
  <c r="AC1059" i="13"/>
  <c r="AB1059" i="13"/>
  <c r="AA1059" i="13"/>
  <c r="Z1059" i="13"/>
  <c r="Y1059" i="13"/>
  <c r="X1059" i="13"/>
  <c r="AD1058" i="13"/>
  <c r="AC1058" i="13"/>
  <c r="AB1058" i="13"/>
  <c r="AA1058" i="13"/>
  <c r="Z1058" i="13"/>
  <c r="Y1058" i="13"/>
  <c r="X1058" i="13"/>
  <c r="AD1057" i="13"/>
  <c r="AC1057" i="13"/>
  <c r="AB1057" i="13"/>
  <c r="AA1057" i="13"/>
  <c r="Z1057" i="13"/>
  <c r="Y1057" i="13"/>
  <c r="X1057" i="13"/>
  <c r="AD1056" i="13"/>
  <c r="AC1056" i="13"/>
  <c r="AB1056" i="13"/>
  <c r="AA1056" i="13"/>
  <c r="Z1056" i="13"/>
  <c r="Y1056" i="13"/>
  <c r="X1056" i="13"/>
  <c r="AD1055" i="13"/>
  <c r="AC1055" i="13"/>
  <c r="AB1055" i="13"/>
  <c r="AA1055" i="13"/>
  <c r="Z1055" i="13"/>
  <c r="Y1055" i="13"/>
  <c r="X1055" i="13"/>
  <c r="AD1054" i="13"/>
  <c r="AC1054" i="13"/>
  <c r="AB1054" i="13"/>
  <c r="AA1054" i="13"/>
  <c r="Z1054" i="13"/>
  <c r="Y1054" i="13"/>
  <c r="X1054" i="13"/>
  <c r="AD1053" i="13"/>
  <c r="AC1053" i="13"/>
  <c r="AB1053" i="13"/>
  <c r="AA1053" i="13"/>
  <c r="Z1053" i="13"/>
  <c r="Y1053" i="13"/>
  <c r="X1053" i="13"/>
  <c r="AD1052" i="13"/>
  <c r="AC1052" i="13"/>
  <c r="AB1052" i="13"/>
  <c r="AA1052" i="13"/>
  <c r="Z1052" i="13"/>
  <c r="Y1052" i="13"/>
  <c r="X1052" i="13"/>
  <c r="AD1051" i="13"/>
  <c r="AC1051" i="13"/>
  <c r="AB1051" i="13"/>
  <c r="AA1051" i="13"/>
  <c r="Z1051" i="13"/>
  <c r="Y1051" i="13"/>
  <c r="X1051" i="13"/>
  <c r="AD1050" i="13"/>
  <c r="AC1050" i="13"/>
  <c r="AB1050" i="13"/>
  <c r="AA1050" i="13"/>
  <c r="Z1050" i="13"/>
  <c r="Y1050" i="13"/>
  <c r="X1050" i="13"/>
  <c r="AD1049" i="13"/>
  <c r="AC1049" i="13"/>
  <c r="AB1049" i="13"/>
  <c r="AA1049" i="13"/>
  <c r="Z1049" i="13"/>
  <c r="Y1049" i="13"/>
  <c r="X1049" i="13"/>
  <c r="AD1048" i="13"/>
  <c r="AC1048" i="13"/>
  <c r="AB1048" i="13"/>
  <c r="AA1048" i="13"/>
  <c r="Z1048" i="13"/>
  <c r="Y1048" i="13"/>
  <c r="X1048" i="13"/>
  <c r="AD1047" i="13"/>
  <c r="AC1047" i="13"/>
  <c r="AB1047" i="13"/>
  <c r="AA1047" i="13"/>
  <c r="Z1047" i="13"/>
  <c r="Y1047" i="13"/>
  <c r="X1047" i="13"/>
  <c r="AD1046" i="13"/>
  <c r="AC1046" i="13"/>
  <c r="AB1046" i="13"/>
  <c r="AA1046" i="13"/>
  <c r="Z1046" i="13"/>
  <c r="Y1046" i="13"/>
  <c r="X1046" i="13"/>
  <c r="AD1045" i="13"/>
  <c r="AC1045" i="13"/>
  <c r="AB1045" i="13"/>
  <c r="AA1045" i="13"/>
  <c r="Z1045" i="13"/>
  <c r="Y1045" i="13"/>
  <c r="X1045" i="13"/>
  <c r="AD1044" i="13"/>
  <c r="AC1044" i="13"/>
  <c r="AB1044" i="13"/>
  <c r="AA1044" i="13"/>
  <c r="Z1044" i="13"/>
  <c r="Y1044" i="13"/>
  <c r="X1044" i="13"/>
  <c r="AD1043" i="13"/>
  <c r="AC1043" i="13"/>
  <c r="AB1043" i="13"/>
  <c r="AA1043" i="13"/>
  <c r="Z1043" i="13"/>
  <c r="Y1043" i="13"/>
  <c r="X1043" i="13"/>
  <c r="AD1042" i="13"/>
  <c r="AC1042" i="13"/>
  <c r="AB1042" i="13"/>
  <c r="AA1042" i="13"/>
  <c r="Z1042" i="13"/>
  <c r="Y1042" i="13"/>
  <c r="X1042" i="13"/>
  <c r="AD1041" i="13"/>
  <c r="AC1041" i="13"/>
  <c r="AB1041" i="13"/>
  <c r="AA1041" i="13"/>
  <c r="Z1041" i="13"/>
  <c r="Y1041" i="13"/>
  <c r="X1041" i="13"/>
  <c r="AD1040" i="13"/>
  <c r="AC1040" i="13"/>
  <c r="AB1040" i="13"/>
  <c r="AA1040" i="13"/>
  <c r="Z1040" i="13"/>
  <c r="Y1040" i="13"/>
  <c r="X1040" i="13"/>
  <c r="AD1039" i="13"/>
  <c r="AC1039" i="13"/>
  <c r="AB1039" i="13"/>
  <c r="AA1039" i="13"/>
  <c r="Z1039" i="13"/>
  <c r="Y1039" i="13"/>
  <c r="X1039" i="13"/>
  <c r="AD1038" i="13"/>
  <c r="AC1038" i="13"/>
  <c r="AB1038" i="13"/>
  <c r="AA1038" i="13"/>
  <c r="Z1038" i="13"/>
  <c r="Y1038" i="13"/>
  <c r="X1038" i="13"/>
  <c r="AD1037" i="13"/>
  <c r="AC1037" i="13"/>
  <c r="AB1037" i="13"/>
  <c r="AA1037" i="13"/>
  <c r="Z1037" i="13"/>
  <c r="Y1037" i="13"/>
  <c r="X1037" i="13"/>
  <c r="AD1036" i="13"/>
  <c r="AC1036" i="13"/>
  <c r="AB1036" i="13"/>
  <c r="AA1036" i="13"/>
  <c r="Z1036" i="13"/>
  <c r="Y1036" i="13"/>
  <c r="X1036" i="13"/>
  <c r="AD1035" i="13"/>
  <c r="AC1035" i="13"/>
  <c r="AB1035" i="13"/>
  <c r="AA1035" i="13"/>
  <c r="Z1035" i="13"/>
  <c r="Y1035" i="13"/>
  <c r="X1035" i="13"/>
  <c r="AD1034" i="13"/>
  <c r="AC1034" i="13"/>
  <c r="AB1034" i="13"/>
  <c r="AA1034" i="13"/>
  <c r="Z1034" i="13"/>
  <c r="Y1034" i="13"/>
  <c r="X1034" i="13"/>
  <c r="AD1033" i="13"/>
  <c r="AC1033" i="13"/>
  <c r="AB1033" i="13"/>
  <c r="AA1033" i="13"/>
  <c r="Z1033" i="13"/>
  <c r="Y1033" i="13"/>
  <c r="X1033" i="13"/>
  <c r="AD1032" i="13"/>
  <c r="AC1032" i="13"/>
  <c r="AB1032" i="13"/>
  <c r="AA1032" i="13"/>
  <c r="Z1032" i="13"/>
  <c r="Y1032" i="13"/>
  <c r="X1032" i="13"/>
  <c r="AD1031" i="13"/>
  <c r="AC1031" i="13"/>
  <c r="AB1031" i="13"/>
  <c r="AA1031" i="13"/>
  <c r="Z1031" i="13"/>
  <c r="Y1031" i="13"/>
  <c r="X1031" i="13"/>
  <c r="AD1030" i="13"/>
  <c r="AC1030" i="13"/>
  <c r="AB1030" i="13"/>
  <c r="AA1030" i="13"/>
  <c r="Z1030" i="13"/>
  <c r="Y1030" i="13"/>
  <c r="X1030" i="13"/>
  <c r="AD1029" i="13"/>
  <c r="AC1029" i="13"/>
  <c r="AB1029" i="13"/>
  <c r="AA1029" i="13"/>
  <c r="Z1029" i="13"/>
  <c r="Y1029" i="13"/>
  <c r="X1029" i="13"/>
  <c r="AD1028" i="13"/>
  <c r="AC1028" i="13"/>
  <c r="AB1028" i="13"/>
  <c r="AA1028" i="13"/>
  <c r="Z1028" i="13"/>
  <c r="Y1028" i="13"/>
  <c r="X1028" i="13"/>
  <c r="AD1027" i="13"/>
  <c r="AC1027" i="13"/>
  <c r="AB1027" i="13"/>
  <c r="AA1027" i="13"/>
  <c r="Z1027" i="13"/>
  <c r="Y1027" i="13"/>
  <c r="X1027" i="13"/>
  <c r="AD1026" i="13"/>
  <c r="AC1026" i="13"/>
  <c r="AB1026" i="13"/>
  <c r="AA1026" i="13"/>
  <c r="Z1026" i="13"/>
  <c r="Y1026" i="13"/>
  <c r="X1026" i="13"/>
  <c r="AD1025" i="13"/>
  <c r="AC1025" i="13"/>
  <c r="AB1025" i="13"/>
  <c r="AA1025" i="13"/>
  <c r="Z1025" i="13"/>
  <c r="Y1025" i="13"/>
  <c r="X1025" i="13"/>
  <c r="AD1024" i="13"/>
  <c r="AC1024" i="13"/>
  <c r="AB1024" i="13"/>
  <c r="AA1024" i="13"/>
  <c r="Z1024" i="13"/>
  <c r="Y1024" i="13"/>
  <c r="X1024" i="13"/>
  <c r="AD1023" i="13"/>
  <c r="AC1023" i="13"/>
  <c r="AB1023" i="13"/>
  <c r="AA1023" i="13"/>
  <c r="Z1023" i="13"/>
  <c r="Y1023" i="13"/>
  <c r="X1023" i="13"/>
  <c r="AD1022" i="13"/>
  <c r="AC1022" i="13"/>
  <c r="AB1022" i="13"/>
  <c r="AA1022" i="13"/>
  <c r="Z1022" i="13"/>
  <c r="Y1022" i="13"/>
  <c r="X1022" i="13"/>
  <c r="AD1021" i="13"/>
  <c r="AC1021" i="13"/>
  <c r="AB1021" i="13"/>
  <c r="AA1021" i="13"/>
  <c r="Z1021" i="13"/>
  <c r="Y1021" i="13"/>
  <c r="X1021" i="13"/>
  <c r="AD1020" i="13"/>
  <c r="AC1020" i="13"/>
  <c r="AB1020" i="13"/>
  <c r="AA1020" i="13"/>
  <c r="Z1020" i="13"/>
  <c r="Y1020" i="13"/>
  <c r="X1020" i="13"/>
  <c r="AD1019" i="13"/>
  <c r="AC1019" i="13"/>
  <c r="AB1019" i="13"/>
  <c r="AA1019" i="13"/>
  <c r="Z1019" i="13"/>
  <c r="Y1019" i="13"/>
  <c r="X1019" i="13"/>
  <c r="AD1018" i="13"/>
  <c r="AC1018" i="13"/>
  <c r="AB1018" i="13"/>
  <c r="AA1018" i="13"/>
  <c r="Z1018" i="13"/>
  <c r="Y1018" i="13"/>
  <c r="X1018" i="13"/>
  <c r="AD1017" i="13"/>
  <c r="AC1017" i="13"/>
  <c r="AB1017" i="13"/>
  <c r="AA1017" i="13"/>
  <c r="Z1017" i="13"/>
  <c r="Y1017" i="13"/>
  <c r="X1017" i="13"/>
  <c r="AD1016" i="13"/>
  <c r="AC1016" i="13"/>
  <c r="AB1016" i="13"/>
  <c r="AA1016" i="13"/>
  <c r="Z1016" i="13"/>
  <c r="Y1016" i="13"/>
  <c r="X1016" i="13"/>
  <c r="AD1015" i="13"/>
  <c r="AC1015" i="13"/>
  <c r="AB1015" i="13"/>
  <c r="AA1015" i="13"/>
  <c r="Z1015" i="13"/>
  <c r="Y1015" i="13"/>
  <c r="X1015" i="13"/>
  <c r="AD1014" i="13"/>
  <c r="AC1014" i="13"/>
  <c r="AB1014" i="13"/>
  <c r="AA1014" i="13"/>
  <c r="Z1014" i="13"/>
  <c r="Y1014" i="13"/>
  <c r="X1014" i="13"/>
  <c r="AD1013" i="13"/>
  <c r="AC1013" i="13"/>
  <c r="AB1013" i="13"/>
  <c r="AA1013" i="13"/>
  <c r="Z1013" i="13"/>
  <c r="Y1013" i="13"/>
  <c r="X1013" i="13"/>
  <c r="AD1012" i="13"/>
  <c r="AC1012" i="13"/>
  <c r="AB1012" i="13"/>
  <c r="AA1012" i="13"/>
  <c r="Z1012" i="13"/>
  <c r="Y1012" i="13"/>
  <c r="X1012" i="13"/>
  <c r="AD1011" i="13"/>
  <c r="AC1011" i="13"/>
  <c r="AB1011" i="13"/>
  <c r="AA1011" i="13"/>
  <c r="Z1011" i="13"/>
  <c r="Y1011" i="13"/>
  <c r="X1011" i="13"/>
  <c r="AD1010" i="13"/>
  <c r="AC1010" i="13"/>
  <c r="AB1010" i="13"/>
  <c r="AA1010" i="13"/>
  <c r="Z1010" i="13"/>
  <c r="Y1010" i="13"/>
  <c r="X1010" i="13"/>
  <c r="AD1009" i="13"/>
  <c r="AC1009" i="13"/>
  <c r="AB1009" i="13"/>
  <c r="AA1009" i="13"/>
  <c r="Z1009" i="13"/>
  <c r="Y1009" i="13"/>
  <c r="X1009" i="13"/>
  <c r="AD1008" i="13"/>
  <c r="AC1008" i="13"/>
  <c r="AB1008" i="13"/>
  <c r="AA1008" i="13"/>
  <c r="Z1008" i="13"/>
  <c r="Y1008" i="13"/>
  <c r="X1008" i="13"/>
  <c r="AD1007" i="13"/>
  <c r="AC1007" i="13"/>
  <c r="AB1007" i="13"/>
  <c r="AA1007" i="13"/>
  <c r="Z1007" i="13"/>
  <c r="Y1007" i="13"/>
  <c r="X1007" i="13"/>
  <c r="AD1006" i="13"/>
  <c r="AC1006" i="13"/>
  <c r="AB1006" i="13"/>
  <c r="AA1006" i="13"/>
  <c r="Z1006" i="13"/>
  <c r="Y1006" i="13"/>
  <c r="X1006" i="13"/>
  <c r="AD1005" i="13"/>
  <c r="AC1005" i="13"/>
  <c r="AB1005" i="13"/>
  <c r="AA1005" i="13"/>
  <c r="Z1005" i="13"/>
  <c r="Y1005" i="13"/>
  <c r="X1005" i="13"/>
  <c r="AD1004" i="13"/>
  <c r="AC1004" i="13"/>
  <c r="AB1004" i="13"/>
  <c r="AA1004" i="13"/>
  <c r="Z1004" i="13"/>
  <c r="Y1004" i="13"/>
  <c r="X1004" i="13"/>
  <c r="AD1003" i="13"/>
  <c r="AC1003" i="13"/>
  <c r="AB1003" i="13"/>
  <c r="AA1003" i="13"/>
  <c r="Z1003" i="13"/>
  <c r="Y1003" i="13"/>
  <c r="X1003" i="13"/>
  <c r="AD1002" i="13"/>
  <c r="AC1002" i="13"/>
  <c r="AB1002" i="13"/>
  <c r="AA1002" i="13"/>
  <c r="Z1002" i="13"/>
  <c r="Y1002" i="13"/>
  <c r="X1002" i="13"/>
  <c r="AD1001" i="13"/>
  <c r="AC1001" i="13"/>
  <c r="AB1001" i="13"/>
  <c r="AA1001" i="13"/>
  <c r="Z1001" i="13"/>
  <c r="Y1001" i="13"/>
  <c r="X1001" i="13"/>
  <c r="AD1000" i="13"/>
  <c r="AC1000" i="13"/>
  <c r="AB1000" i="13"/>
  <c r="AA1000" i="13"/>
  <c r="Z1000" i="13"/>
  <c r="Y1000" i="13"/>
  <c r="X1000" i="13"/>
  <c r="AD999" i="13"/>
  <c r="AC999" i="13"/>
  <c r="AB999" i="13"/>
  <c r="AA999" i="13"/>
  <c r="Z999" i="13"/>
  <c r="Y999" i="13"/>
  <c r="X999" i="13"/>
  <c r="AD998" i="13"/>
  <c r="AC998" i="13"/>
  <c r="AB998" i="13"/>
  <c r="AA998" i="13"/>
  <c r="Z998" i="13"/>
  <c r="Y998" i="13"/>
  <c r="X998" i="13"/>
  <c r="AD997" i="13"/>
  <c r="AC997" i="13"/>
  <c r="AB997" i="13"/>
  <c r="AA997" i="13"/>
  <c r="Z997" i="13"/>
  <c r="Y997" i="13"/>
  <c r="X997" i="13"/>
  <c r="AD996" i="13"/>
  <c r="AC996" i="13"/>
  <c r="AB996" i="13"/>
  <c r="AA996" i="13"/>
  <c r="Z996" i="13"/>
  <c r="Y996" i="13"/>
  <c r="X996" i="13"/>
  <c r="AD995" i="13"/>
  <c r="AC995" i="13"/>
  <c r="AB995" i="13"/>
  <c r="AA995" i="13"/>
  <c r="Z995" i="13"/>
  <c r="Y995" i="13"/>
  <c r="X995" i="13"/>
  <c r="AD994" i="13"/>
  <c r="AC994" i="13"/>
  <c r="AB994" i="13"/>
  <c r="AA994" i="13"/>
  <c r="Z994" i="13"/>
  <c r="Y994" i="13"/>
  <c r="X994" i="13"/>
  <c r="AD993" i="13"/>
  <c r="AC993" i="13"/>
  <c r="AB993" i="13"/>
  <c r="AA993" i="13"/>
  <c r="Z993" i="13"/>
  <c r="Y993" i="13"/>
  <c r="X993" i="13"/>
  <c r="AD992" i="13"/>
  <c r="AC992" i="13"/>
  <c r="AB992" i="13"/>
  <c r="AA992" i="13"/>
  <c r="Z992" i="13"/>
  <c r="Y992" i="13"/>
  <c r="X992" i="13"/>
  <c r="AD991" i="13"/>
  <c r="AC991" i="13"/>
  <c r="AB991" i="13"/>
  <c r="AA991" i="13"/>
  <c r="Z991" i="13"/>
  <c r="Y991" i="13"/>
  <c r="X991" i="13"/>
  <c r="AD990" i="13"/>
  <c r="AC990" i="13"/>
  <c r="AB990" i="13"/>
  <c r="AA990" i="13"/>
  <c r="Z990" i="13"/>
  <c r="Y990" i="13"/>
  <c r="X990" i="13"/>
  <c r="AD989" i="13"/>
  <c r="AC989" i="13"/>
  <c r="AB989" i="13"/>
  <c r="AA989" i="13"/>
  <c r="Z989" i="13"/>
  <c r="Y989" i="13"/>
  <c r="X989" i="13"/>
  <c r="AD988" i="13"/>
  <c r="AC988" i="13"/>
  <c r="AB988" i="13"/>
  <c r="AA988" i="13"/>
  <c r="Z988" i="13"/>
  <c r="Y988" i="13"/>
  <c r="X988" i="13"/>
  <c r="AD987" i="13"/>
  <c r="AC987" i="13"/>
  <c r="AB987" i="13"/>
  <c r="AA987" i="13"/>
  <c r="Z987" i="13"/>
  <c r="Y987" i="13"/>
  <c r="X987" i="13"/>
  <c r="AD986" i="13"/>
  <c r="AC986" i="13"/>
  <c r="AB986" i="13"/>
  <c r="AA986" i="13"/>
  <c r="Z986" i="13"/>
  <c r="Y986" i="13"/>
  <c r="X986" i="13"/>
  <c r="AD985" i="13"/>
  <c r="AC985" i="13"/>
  <c r="AB985" i="13"/>
  <c r="AA985" i="13"/>
  <c r="Z985" i="13"/>
  <c r="Y985" i="13"/>
  <c r="X985" i="13"/>
  <c r="AD984" i="13"/>
  <c r="AC984" i="13"/>
  <c r="AB984" i="13"/>
  <c r="AA984" i="13"/>
  <c r="Z984" i="13"/>
  <c r="Y984" i="13"/>
  <c r="X984" i="13"/>
  <c r="AD983" i="13"/>
  <c r="AC983" i="13"/>
  <c r="AB983" i="13"/>
  <c r="AA983" i="13"/>
  <c r="Z983" i="13"/>
  <c r="Y983" i="13"/>
  <c r="X983" i="13"/>
  <c r="AD982" i="13"/>
  <c r="AC982" i="13"/>
  <c r="AB982" i="13"/>
  <c r="AA982" i="13"/>
  <c r="Z982" i="13"/>
  <c r="Y982" i="13"/>
  <c r="X982" i="13"/>
  <c r="AD981" i="13"/>
  <c r="AC981" i="13"/>
  <c r="AB981" i="13"/>
  <c r="AA981" i="13"/>
  <c r="Z981" i="13"/>
  <c r="Y981" i="13"/>
  <c r="X981" i="13"/>
  <c r="AD980" i="13"/>
  <c r="AC980" i="13"/>
  <c r="AB980" i="13"/>
  <c r="AA980" i="13"/>
  <c r="Z980" i="13"/>
  <c r="Y980" i="13"/>
  <c r="X980" i="13"/>
  <c r="AD979" i="13"/>
  <c r="AC979" i="13"/>
  <c r="AB979" i="13"/>
  <c r="AA979" i="13"/>
  <c r="Z979" i="13"/>
  <c r="Y979" i="13"/>
  <c r="X979" i="13"/>
  <c r="AD978" i="13"/>
  <c r="AC978" i="13"/>
  <c r="AB978" i="13"/>
  <c r="AA978" i="13"/>
  <c r="Z978" i="13"/>
  <c r="Y978" i="13"/>
  <c r="X978" i="13"/>
  <c r="AD977" i="13"/>
  <c r="AC977" i="13"/>
  <c r="AB977" i="13"/>
  <c r="AA977" i="13"/>
  <c r="Z977" i="13"/>
  <c r="Y977" i="13"/>
  <c r="X977" i="13"/>
  <c r="AD976" i="13"/>
  <c r="AC976" i="13"/>
  <c r="AB976" i="13"/>
  <c r="AA976" i="13"/>
  <c r="Z976" i="13"/>
  <c r="Y976" i="13"/>
  <c r="X976" i="13"/>
  <c r="AD975" i="13"/>
  <c r="AC975" i="13"/>
  <c r="AB975" i="13"/>
  <c r="AA975" i="13"/>
  <c r="Z975" i="13"/>
  <c r="Y975" i="13"/>
  <c r="X975" i="13"/>
  <c r="AD974" i="13"/>
  <c r="AC974" i="13"/>
  <c r="AB974" i="13"/>
  <c r="AA974" i="13"/>
  <c r="Z974" i="13"/>
  <c r="Y974" i="13"/>
  <c r="X974" i="13"/>
  <c r="AD973" i="13"/>
  <c r="AC973" i="13"/>
  <c r="AB973" i="13"/>
  <c r="AA973" i="13"/>
  <c r="Z973" i="13"/>
  <c r="Y973" i="13"/>
  <c r="X973" i="13"/>
  <c r="AD972" i="13"/>
  <c r="AC972" i="13"/>
  <c r="AB972" i="13"/>
  <c r="AA972" i="13"/>
  <c r="Z972" i="13"/>
  <c r="Y972" i="13"/>
  <c r="X972" i="13"/>
  <c r="AD971" i="13"/>
  <c r="AC971" i="13"/>
  <c r="AB971" i="13"/>
  <c r="AA971" i="13"/>
  <c r="Z971" i="13"/>
  <c r="Y971" i="13"/>
  <c r="X971" i="13"/>
  <c r="AD970" i="13"/>
  <c r="AC970" i="13"/>
  <c r="AB970" i="13"/>
  <c r="AA970" i="13"/>
  <c r="Z970" i="13"/>
  <c r="Y970" i="13"/>
  <c r="X970" i="13"/>
  <c r="AD969" i="13"/>
  <c r="AC969" i="13"/>
  <c r="AB969" i="13"/>
  <c r="AA969" i="13"/>
  <c r="Z969" i="13"/>
  <c r="Y969" i="13"/>
  <c r="X969" i="13"/>
  <c r="AD968" i="13"/>
  <c r="AC968" i="13"/>
  <c r="AB968" i="13"/>
  <c r="AA968" i="13"/>
  <c r="Z968" i="13"/>
  <c r="Y968" i="13"/>
  <c r="X968" i="13"/>
  <c r="AD967" i="13"/>
  <c r="AC967" i="13"/>
  <c r="AB967" i="13"/>
  <c r="AA967" i="13"/>
  <c r="Z967" i="13"/>
  <c r="Y967" i="13"/>
  <c r="X967" i="13"/>
  <c r="AD966" i="13"/>
  <c r="AC966" i="13"/>
  <c r="AB966" i="13"/>
  <c r="AA966" i="13"/>
  <c r="Z966" i="13"/>
  <c r="Y966" i="13"/>
  <c r="X966" i="13"/>
  <c r="AD965" i="13"/>
  <c r="AC965" i="13"/>
  <c r="AB965" i="13"/>
  <c r="AA965" i="13"/>
  <c r="Z965" i="13"/>
  <c r="Y965" i="13"/>
  <c r="X965" i="13"/>
  <c r="AD964" i="13"/>
  <c r="AC964" i="13"/>
  <c r="AB964" i="13"/>
  <c r="AA964" i="13"/>
  <c r="Z964" i="13"/>
  <c r="Y964" i="13"/>
  <c r="X964" i="13"/>
  <c r="AD963" i="13"/>
  <c r="AC963" i="13"/>
  <c r="AB963" i="13"/>
  <c r="AA963" i="13"/>
  <c r="Z963" i="13"/>
  <c r="Y963" i="13"/>
  <c r="X963" i="13"/>
  <c r="AD962" i="13"/>
  <c r="AC962" i="13"/>
  <c r="AB962" i="13"/>
  <c r="AA962" i="13"/>
  <c r="Z962" i="13"/>
  <c r="Y962" i="13"/>
  <c r="X962" i="13"/>
  <c r="AD961" i="13"/>
  <c r="AC961" i="13"/>
  <c r="AB961" i="13"/>
  <c r="AA961" i="13"/>
  <c r="Z961" i="13"/>
  <c r="Y961" i="13"/>
  <c r="X961" i="13"/>
  <c r="AD960" i="13"/>
  <c r="AC960" i="13"/>
  <c r="AB960" i="13"/>
  <c r="AA960" i="13"/>
  <c r="Z960" i="13"/>
  <c r="Y960" i="13"/>
  <c r="X960" i="13"/>
  <c r="AD959" i="13"/>
  <c r="AC959" i="13"/>
  <c r="AB959" i="13"/>
  <c r="AA959" i="13"/>
  <c r="Z959" i="13"/>
  <c r="Y959" i="13"/>
  <c r="X959" i="13"/>
  <c r="AD958" i="13"/>
  <c r="AC958" i="13"/>
  <c r="AB958" i="13"/>
  <c r="AA958" i="13"/>
  <c r="Z958" i="13"/>
  <c r="Y958" i="13"/>
  <c r="X958" i="13"/>
  <c r="AD957" i="13"/>
  <c r="AC957" i="13"/>
  <c r="AB957" i="13"/>
  <c r="AA957" i="13"/>
  <c r="Z957" i="13"/>
  <c r="Y957" i="13"/>
  <c r="X957" i="13"/>
  <c r="AD956" i="13"/>
  <c r="AC956" i="13"/>
  <c r="AB956" i="13"/>
  <c r="AA956" i="13"/>
  <c r="Z956" i="13"/>
  <c r="Y956" i="13"/>
  <c r="X956" i="13"/>
  <c r="AD955" i="13"/>
  <c r="AC955" i="13"/>
  <c r="AB955" i="13"/>
  <c r="AA955" i="13"/>
  <c r="Z955" i="13"/>
  <c r="Y955" i="13"/>
  <c r="X955" i="13"/>
  <c r="AD954" i="13"/>
  <c r="AC954" i="13"/>
  <c r="AB954" i="13"/>
  <c r="AA954" i="13"/>
  <c r="Z954" i="13"/>
  <c r="Y954" i="13"/>
  <c r="X954" i="13"/>
  <c r="AD953" i="13"/>
  <c r="AC953" i="13"/>
  <c r="AB953" i="13"/>
  <c r="AA953" i="13"/>
  <c r="Z953" i="13"/>
  <c r="Y953" i="13"/>
  <c r="X953" i="13"/>
  <c r="AD952" i="13"/>
  <c r="AC952" i="13"/>
  <c r="AB952" i="13"/>
  <c r="AA952" i="13"/>
  <c r="Z952" i="13"/>
  <c r="Y952" i="13"/>
  <c r="X952" i="13"/>
  <c r="AD951" i="13"/>
  <c r="AC951" i="13"/>
  <c r="AB951" i="13"/>
  <c r="AA951" i="13"/>
  <c r="Z951" i="13"/>
  <c r="Y951" i="13"/>
  <c r="X951" i="13"/>
  <c r="AD950" i="13"/>
  <c r="AC950" i="13"/>
  <c r="AB950" i="13"/>
  <c r="AA950" i="13"/>
  <c r="Z950" i="13"/>
  <c r="Y950" i="13"/>
  <c r="X950" i="13"/>
  <c r="AD949" i="13"/>
  <c r="AC949" i="13"/>
  <c r="AB949" i="13"/>
  <c r="AA949" i="13"/>
  <c r="Z949" i="13"/>
  <c r="Y949" i="13"/>
  <c r="X949" i="13"/>
  <c r="AD948" i="13"/>
  <c r="AC948" i="13"/>
  <c r="AB948" i="13"/>
  <c r="AA948" i="13"/>
  <c r="Z948" i="13"/>
  <c r="Y948" i="13"/>
  <c r="X948" i="13"/>
  <c r="AD947" i="13"/>
  <c r="AC947" i="13"/>
  <c r="AB947" i="13"/>
  <c r="AA947" i="13"/>
  <c r="Z947" i="13"/>
  <c r="Y947" i="13"/>
  <c r="X947" i="13"/>
  <c r="AD946" i="13"/>
  <c r="AC946" i="13"/>
  <c r="AB946" i="13"/>
  <c r="AA946" i="13"/>
  <c r="Z946" i="13"/>
  <c r="Y946" i="13"/>
  <c r="X946" i="13"/>
  <c r="AD945" i="13"/>
  <c r="AC945" i="13"/>
  <c r="AB945" i="13"/>
  <c r="AA945" i="13"/>
  <c r="Z945" i="13"/>
  <c r="Y945" i="13"/>
  <c r="X945" i="13"/>
  <c r="AD944" i="13"/>
  <c r="AC944" i="13"/>
  <c r="AB944" i="13"/>
  <c r="AA944" i="13"/>
  <c r="Z944" i="13"/>
  <c r="Y944" i="13"/>
  <c r="X944" i="13"/>
  <c r="AD943" i="13"/>
  <c r="AC943" i="13"/>
  <c r="AB943" i="13"/>
  <c r="AA943" i="13"/>
  <c r="Z943" i="13"/>
  <c r="Y943" i="13"/>
  <c r="X943" i="13"/>
  <c r="AD942" i="13"/>
  <c r="AC942" i="13"/>
  <c r="AB942" i="13"/>
  <c r="AA942" i="13"/>
  <c r="Z942" i="13"/>
  <c r="Y942" i="13"/>
  <c r="X942" i="13"/>
  <c r="AD941" i="13"/>
  <c r="AC941" i="13"/>
  <c r="AB941" i="13"/>
  <c r="AA941" i="13"/>
  <c r="Z941" i="13"/>
  <c r="Y941" i="13"/>
  <c r="X941" i="13"/>
  <c r="AD940" i="13"/>
  <c r="AC940" i="13"/>
  <c r="AB940" i="13"/>
  <c r="AA940" i="13"/>
  <c r="Z940" i="13"/>
  <c r="Y940" i="13"/>
  <c r="X940" i="13"/>
  <c r="AD939" i="13"/>
  <c r="AC939" i="13"/>
  <c r="AB939" i="13"/>
  <c r="AA939" i="13"/>
  <c r="Z939" i="13"/>
  <c r="Y939" i="13"/>
  <c r="X939" i="13"/>
  <c r="AD938" i="13"/>
  <c r="AC938" i="13"/>
  <c r="AB938" i="13"/>
  <c r="AA938" i="13"/>
  <c r="Z938" i="13"/>
  <c r="Y938" i="13"/>
  <c r="X938" i="13"/>
  <c r="AD937" i="13"/>
  <c r="AC937" i="13"/>
  <c r="AB937" i="13"/>
  <c r="AA937" i="13"/>
  <c r="Z937" i="13"/>
  <c r="Y937" i="13"/>
  <c r="X937" i="13"/>
  <c r="AD936" i="13"/>
  <c r="AC936" i="13"/>
  <c r="AB936" i="13"/>
  <c r="AA936" i="13"/>
  <c r="Z936" i="13"/>
  <c r="Y936" i="13"/>
  <c r="X936" i="13"/>
  <c r="AD935" i="13"/>
  <c r="AC935" i="13"/>
  <c r="AB935" i="13"/>
  <c r="AA935" i="13"/>
  <c r="Z935" i="13"/>
  <c r="Y935" i="13"/>
  <c r="X935" i="13"/>
  <c r="AD934" i="13"/>
  <c r="AC934" i="13"/>
  <c r="AB934" i="13"/>
  <c r="AA934" i="13"/>
  <c r="Z934" i="13"/>
  <c r="Y934" i="13"/>
  <c r="X934" i="13"/>
  <c r="AD933" i="13"/>
  <c r="AC933" i="13"/>
  <c r="AB933" i="13"/>
  <c r="AA933" i="13"/>
  <c r="Z933" i="13"/>
  <c r="Y933" i="13"/>
  <c r="X933" i="13"/>
  <c r="AD932" i="13"/>
  <c r="AC932" i="13"/>
  <c r="AB932" i="13"/>
  <c r="AA932" i="13"/>
  <c r="Z932" i="13"/>
  <c r="Y932" i="13"/>
  <c r="X932" i="13"/>
  <c r="AD931" i="13"/>
  <c r="AC931" i="13"/>
  <c r="AB931" i="13"/>
  <c r="AA931" i="13"/>
  <c r="Z931" i="13"/>
  <c r="Y931" i="13"/>
  <c r="X931" i="13"/>
  <c r="AD930" i="13"/>
  <c r="AC930" i="13"/>
  <c r="AB930" i="13"/>
  <c r="AA930" i="13"/>
  <c r="Z930" i="13"/>
  <c r="Y930" i="13"/>
  <c r="X930" i="13"/>
  <c r="AD929" i="13"/>
  <c r="AC929" i="13"/>
  <c r="AB929" i="13"/>
  <c r="AA929" i="13"/>
  <c r="Z929" i="13"/>
  <c r="Y929" i="13"/>
  <c r="X929" i="13"/>
  <c r="AD928" i="13"/>
  <c r="AC928" i="13"/>
  <c r="AB928" i="13"/>
  <c r="AA928" i="13"/>
  <c r="Z928" i="13"/>
  <c r="Y928" i="13"/>
  <c r="X928" i="13"/>
  <c r="AD927" i="13"/>
  <c r="AC927" i="13"/>
  <c r="AB927" i="13"/>
  <c r="AA927" i="13"/>
  <c r="Z927" i="13"/>
  <c r="Y927" i="13"/>
  <c r="X927" i="13"/>
  <c r="AD926" i="13"/>
  <c r="AC926" i="13"/>
  <c r="AB926" i="13"/>
  <c r="AA926" i="13"/>
  <c r="Z926" i="13"/>
  <c r="Y926" i="13"/>
  <c r="X926" i="13"/>
  <c r="AD925" i="13"/>
  <c r="AC925" i="13"/>
  <c r="AB925" i="13"/>
  <c r="AA925" i="13"/>
  <c r="Z925" i="13"/>
  <c r="Y925" i="13"/>
  <c r="X925" i="13"/>
  <c r="AD924" i="13"/>
  <c r="AC924" i="13"/>
  <c r="AB924" i="13"/>
  <c r="AA924" i="13"/>
  <c r="Z924" i="13"/>
  <c r="Y924" i="13"/>
  <c r="X924" i="13"/>
  <c r="AD923" i="13"/>
  <c r="AC923" i="13"/>
  <c r="AB923" i="13"/>
  <c r="AA923" i="13"/>
  <c r="Z923" i="13"/>
  <c r="Y923" i="13"/>
  <c r="X923" i="13"/>
  <c r="AD922" i="13"/>
  <c r="AC922" i="13"/>
  <c r="AB922" i="13"/>
  <c r="AA922" i="13"/>
  <c r="Z922" i="13"/>
  <c r="Y922" i="13"/>
  <c r="X922" i="13"/>
  <c r="AD921" i="13"/>
  <c r="AC921" i="13"/>
  <c r="AB921" i="13"/>
  <c r="AA921" i="13"/>
  <c r="Z921" i="13"/>
  <c r="Y921" i="13"/>
  <c r="X921" i="13"/>
  <c r="AD920" i="13"/>
  <c r="AC920" i="13"/>
  <c r="AB920" i="13"/>
  <c r="AA920" i="13"/>
  <c r="Z920" i="13"/>
  <c r="Y920" i="13"/>
  <c r="X920" i="13"/>
  <c r="AD919" i="13"/>
  <c r="AC919" i="13"/>
  <c r="AB919" i="13"/>
  <c r="AA919" i="13"/>
  <c r="Z919" i="13"/>
  <c r="Y919" i="13"/>
  <c r="X919" i="13"/>
  <c r="AD918" i="13"/>
  <c r="AC918" i="13"/>
  <c r="AB918" i="13"/>
  <c r="AA918" i="13"/>
  <c r="Z918" i="13"/>
  <c r="Y918" i="13"/>
  <c r="X918" i="13"/>
  <c r="AD917" i="13"/>
  <c r="AC917" i="13"/>
  <c r="AB917" i="13"/>
  <c r="AA917" i="13"/>
  <c r="Z917" i="13"/>
  <c r="Y917" i="13"/>
  <c r="X917" i="13"/>
  <c r="AD916" i="13"/>
  <c r="AC916" i="13"/>
  <c r="AB916" i="13"/>
  <c r="AA916" i="13"/>
  <c r="Z916" i="13"/>
  <c r="Y916" i="13"/>
  <c r="X916" i="13"/>
  <c r="AD915" i="13"/>
  <c r="AC915" i="13"/>
  <c r="AB915" i="13"/>
  <c r="AA915" i="13"/>
  <c r="Z915" i="13"/>
  <c r="Y915" i="13"/>
  <c r="X915" i="13"/>
  <c r="AD914" i="13"/>
  <c r="AC914" i="13"/>
  <c r="AB914" i="13"/>
  <c r="AA914" i="13"/>
  <c r="Z914" i="13"/>
  <c r="Y914" i="13"/>
  <c r="X914" i="13"/>
  <c r="AD913" i="13"/>
  <c r="AC913" i="13"/>
  <c r="AB913" i="13"/>
  <c r="AA913" i="13"/>
  <c r="Z913" i="13"/>
  <c r="Y913" i="13"/>
  <c r="X913" i="13"/>
  <c r="AD912" i="13"/>
  <c r="AC912" i="13"/>
  <c r="AB912" i="13"/>
  <c r="AA912" i="13"/>
  <c r="Z912" i="13"/>
  <c r="Y912" i="13"/>
  <c r="X912" i="13"/>
  <c r="AD911" i="13"/>
  <c r="AC911" i="13"/>
  <c r="AB911" i="13"/>
  <c r="AA911" i="13"/>
  <c r="Z911" i="13"/>
  <c r="Y911" i="13"/>
  <c r="X911" i="13"/>
  <c r="AD910" i="13"/>
  <c r="AC910" i="13"/>
  <c r="AB910" i="13"/>
  <c r="AA910" i="13"/>
  <c r="Z910" i="13"/>
  <c r="Y910" i="13"/>
  <c r="X910" i="13"/>
  <c r="AD909" i="13"/>
  <c r="AC909" i="13"/>
  <c r="AB909" i="13"/>
  <c r="AA909" i="13"/>
  <c r="Z909" i="13"/>
  <c r="Y909" i="13"/>
  <c r="X909" i="13"/>
  <c r="AD908" i="13"/>
  <c r="AC908" i="13"/>
  <c r="AB908" i="13"/>
  <c r="AA908" i="13"/>
  <c r="Z908" i="13"/>
  <c r="Y908" i="13"/>
  <c r="X908" i="13"/>
  <c r="AD907" i="13"/>
  <c r="AC907" i="13"/>
  <c r="AB907" i="13"/>
  <c r="AA907" i="13"/>
  <c r="Z907" i="13"/>
  <c r="Y907" i="13"/>
  <c r="X907" i="13"/>
  <c r="AD906" i="13"/>
  <c r="AC906" i="13"/>
  <c r="AB906" i="13"/>
  <c r="AA906" i="13"/>
  <c r="Z906" i="13"/>
  <c r="Y906" i="13"/>
  <c r="X906" i="13"/>
  <c r="AD905" i="13"/>
  <c r="AC905" i="13"/>
  <c r="AB905" i="13"/>
  <c r="AA905" i="13"/>
  <c r="Z905" i="13"/>
  <c r="Y905" i="13"/>
  <c r="X905" i="13"/>
  <c r="AD904" i="13"/>
  <c r="AC904" i="13"/>
  <c r="AB904" i="13"/>
  <c r="AA904" i="13"/>
  <c r="Z904" i="13"/>
  <c r="Y904" i="13"/>
  <c r="X904" i="13"/>
  <c r="AD903" i="13"/>
  <c r="AC903" i="13"/>
  <c r="AB903" i="13"/>
  <c r="AA903" i="13"/>
  <c r="Z903" i="13"/>
  <c r="Y903" i="13"/>
  <c r="X903" i="13"/>
  <c r="AD902" i="13"/>
  <c r="AC902" i="13"/>
  <c r="AB902" i="13"/>
  <c r="AA902" i="13"/>
  <c r="Z902" i="13"/>
  <c r="Y902" i="13"/>
  <c r="X902" i="13"/>
  <c r="AD901" i="13"/>
  <c r="AC901" i="13"/>
  <c r="AB901" i="13"/>
  <c r="AA901" i="13"/>
  <c r="Z901" i="13"/>
  <c r="Y901" i="13"/>
  <c r="X901" i="13"/>
  <c r="AD900" i="13"/>
  <c r="AC900" i="13"/>
  <c r="AB900" i="13"/>
  <c r="AA900" i="13"/>
  <c r="Z900" i="13"/>
  <c r="Y900" i="13"/>
  <c r="X900" i="13"/>
  <c r="AD899" i="13"/>
  <c r="AC899" i="13"/>
  <c r="AB899" i="13"/>
  <c r="AA899" i="13"/>
  <c r="Z899" i="13"/>
  <c r="Y899" i="13"/>
  <c r="X899" i="13"/>
  <c r="AD898" i="13"/>
  <c r="AC898" i="13"/>
  <c r="AB898" i="13"/>
  <c r="AA898" i="13"/>
  <c r="Z898" i="13"/>
  <c r="Y898" i="13"/>
  <c r="X898" i="13"/>
  <c r="AD897" i="13"/>
  <c r="AC897" i="13"/>
  <c r="AB897" i="13"/>
  <c r="AA897" i="13"/>
  <c r="Z897" i="13"/>
  <c r="Y897" i="13"/>
  <c r="X897" i="13"/>
  <c r="AD896" i="13"/>
  <c r="AC896" i="13"/>
  <c r="AB896" i="13"/>
  <c r="AA896" i="13"/>
  <c r="Z896" i="13"/>
  <c r="Y896" i="13"/>
  <c r="X896" i="13"/>
  <c r="AD895" i="13"/>
  <c r="AC895" i="13"/>
  <c r="AB895" i="13"/>
  <c r="AA895" i="13"/>
  <c r="Z895" i="13"/>
  <c r="Y895" i="13"/>
  <c r="X895" i="13"/>
  <c r="AD894" i="13"/>
  <c r="AC894" i="13"/>
  <c r="AB894" i="13"/>
  <c r="AA894" i="13"/>
  <c r="Z894" i="13"/>
  <c r="Y894" i="13"/>
  <c r="X894" i="13"/>
  <c r="AD893" i="13"/>
  <c r="AC893" i="13"/>
  <c r="AB893" i="13"/>
  <c r="AA893" i="13"/>
  <c r="Z893" i="13"/>
  <c r="Y893" i="13"/>
  <c r="X893" i="13"/>
  <c r="AD892" i="13"/>
  <c r="AC892" i="13"/>
  <c r="AB892" i="13"/>
  <c r="AA892" i="13"/>
  <c r="Z892" i="13"/>
  <c r="Y892" i="13"/>
  <c r="X892" i="13"/>
  <c r="AD891" i="13"/>
  <c r="AC891" i="13"/>
  <c r="AB891" i="13"/>
  <c r="AA891" i="13"/>
  <c r="Z891" i="13"/>
  <c r="Y891" i="13"/>
  <c r="X891" i="13"/>
  <c r="AD890" i="13"/>
  <c r="AC890" i="13"/>
  <c r="AB890" i="13"/>
  <c r="AA890" i="13"/>
  <c r="Z890" i="13"/>
  <c r="Y890" i="13"/>
  <c r="X890" i="13"/>
  <c r="AD889" i="13"/>
  <c r="AC889" i="13"/>
  <c r="AB889" i="13"/>
  <c r="AA889" i="13"/>
  <c r="Z889" i="13"/>
  <c r="Y889" i="13"/>
  <c r="X889" i="13"/>
  <c r="AD888" i="13"/>
  <c r="AC888" i="13"/>
  <c r="AB888" i="13"/>
  <c r="AA888" i="13"/>
  <c r="Z888" i="13"/>
  <c r="Y888" i="13"/>
  <c r="X888" i="13"/>
  <c r="AD887" i="13"/>
  <c r="AC887" i="13"/>
  <c r="AB887" i="13"/>
  <c r="AA887" i="13"/>
  <c r="Z887" i="13"/>
  <c r="Y887" i="13"/>
  <c r="X887" i="13"/>
  <c r="AD886" i="13"/>
  <c r="AC886" i="13"/>
  <c r="AB886" i="13"/>
  <c r="AA886" i="13"/>
  <c r="Z886" i="13"/>
  <c r="Y886" i="13"/>
  <c r="X886" i="13"/>
  <c r="AD885" i="13"/>
  <c r="AC885" i="13"/>
  <c r="AB885" i="13"/>
  <c r="AA885" i="13"/>
  <c r="Z885" i="13"/>
  <c r="Y885" i="13"/>
  <c r="X885" i="13"/>
  <c r="AD884" i="13"/>
  <c r="AC884" i="13"/>
  <c r="AB884" i="13"/>
  <c r="AA884" i="13"/>
  <c r="Z884" i="13"/>
  <c r="Y884" i="13"/>
  <c r="X884" i="13"/>
  <c r="AD883" i="13"/>
  <c r="AC883" i="13"/>
  <c r="AB883" i="13"/>
  <c r="AA883" i="13"/>
  <c r="Z883" i="13"/>
  <c r="Y883" i="13"/>
  <c r="X883" i="13"/>
  <c r="AD882" i="13"/>
  <c r="AC882" i="13"/>
  <c r="AB882" i="13"/>
  <c r="AA882" i="13"/>
  <c r="Z882" i="13"/>
  <c r="Y882" i="13"/>
  <c r="X882" i="13"/>
  <c r="AD881" i="13"/>
  <c r="AC881" i="13"/>
  <c r="AB881" i="13"/>
  <c r="AA881" i="13"/>
  <c r="Z881" i="13"/>
  <c r="Y881" i="13"/>
  <c r="X881" i="13"/>
  <c r="AD880" i="13"/>
  <c r="AC880" i="13"/>
  <c r="AB880" i="13"/>
  <c r="AA880" i="13"/>
  <c r="Z880" i="13"/>
  <c r="Y880" i="13"/>
  <c r="X880" i="13"/>
  <c r="AD879" i="13"/>
  <c r="AC879" i="13"/>
  <c r="AB879" i="13"/>
  <c r="AA879" i="13"/>
  <c r="Z879" i="13"/>
  <c r="Y879" i="13"/>
  <c r="X879" i="13"/>
  <c r="AD878" i="13"/>
  <c r="AC878" i="13"/>
  <c r="AB878" i="13"/>
  <c r="AA878" i="13"/>
  <c r="Z878" i="13"/>
  <c r="Y878" i="13"/>
  <c r="X878" i="13"/>
  <c r="AD877" i="13"/>
  <c r="AC877" i="13"/>
  <c r="AB877" i="13"/>
  <c r="AA877" i="13"/>
  <c r="Z877" i="13"/>
  <c r="Y877" i="13"/>
  <c r="X877" i="13"/>
  <c r="AD876" i="13"/>
  <c r="AC876" i="13"/>
  <c r="AB876" i="13"/>
  <c r="AA876" i="13"/>
  <c r="Z876" i="13"/>
  <c r="Y876" i="13"/>
  <c r="X876" i="13"/>
  <c r="AD875" i="13"/>
  <c r="AC875" i="13"/>
  <c r="AB875" i="13"/>
  <c r="AA875" i="13"/>
  <c r="Z875" i="13"/>
  <c r="Y875" i="13"/>
  <c r="X875" i="13"/>
  <c r="AD874" i="13"/>
  <c r="AC874" i="13"/>
  <c r="AB874" i="13"/>
  <c r="AA874" i="13"/>
  <c r="Z874" i="13"/>
  <c r="Y874" i="13"/>
  <c r="X874" i="13"/>
  <c r="AD873" i="13"/>
  <c r="AC873" i="13"/>
  <c r="AB873" i="13"/>
  <c r="AA873" i="13"/>
  <c r="Z873" i="13"/>
  <c r="Y873" i="13"/>
  <c r="X873" i="13"/>
  <c r="AD872" i="13"/>
  <c r="AC872" i="13"/>
  <c r="AB872" i="13"/>
  <c r="AA872" i="13"/>
  <c r="Z872" i="13"/>
  <c r="Y872" i="13"/>
  <c r="X872" i="13"/>
  <c r="AD871" i="13"/>
  <c r="AC871" i="13"/>
  <c r="AB871" i="13"/>
  <c r="AA871" i="13"/>
  <c r="Z871" i="13"/>
  <c r="Y871" i="13"/>
  <c r="X871" i="13"/>
  <c r="AD870" i="13"/>
  <c r="AC870" i="13"/>
  <c r="AB870" i="13"/>
  <c r="AA870" i="13"/>
  <c r="Z870" i="13"/>
  <c r="Y870" i="13"/>
  <c r="X870" i="13"/>
  <c r="AD869" i="13"/>
  <c r="AC869" i="13"/>
  <c r="AB869" i="13"/>
  <c r="AA869" i="13"/>
  <c r="Z869" i="13"/>
  <c r="Y869" i="13"/>
  <c r="X869" i="13"/>
  <c r="AD868" i="13"/>
  <c r="AC868" i="13"/>
  <c r="AB868" i="13"/>
  <c r="AA868" i="13"/>
  <c r="Z868" i="13"/>
  <c r="Y868" i="13"/>
  <c r="X868" i="13"/>
  <c r="AD867" i="13"/>
  <c r="AC867" i="13"/>
  <c r="AB867" i="13"/>
  <c r="AA867" i="13"/>
  <c r="Z867" i="13"/>
  <c r="Y867" i="13"/>
  <c r="X867" i="13"/>
  <c r="AD866" i="13"/>
  <c r="AC866" i="13"/>
  <c r="AB866" i="13"/>
  <c r="AA866" i="13"/>
  <c r="Z866" i="13"/>
  <c r="Y866" i="13"/>
  <c r="X866" i="13"/>
  <c r="AD865" i="13"/>
  <c r="AC865" i="13"/>
  <c r="AB865" i="13"/>
  <c r="AA865" i="13"/>
  <c r="Z865" i="13"/>
  <c r="Y865" i="13"/>
  <c r="X865" i="13"/>
  <c r="AD864" i="13"/>
  <c r="AC864" i="13"/>
  <c r="AB864" i="13"/>
  <c r="AA864" i="13"/>
  <c r="Z864" i="13"/>
  <c r="Y864" i="13"/>
  <c r="X864" i="13"/>
  <c r="AD863" i="13"/>
  <c r="AC863" i="13"/>
  <c r="AB863" i="13"/>
  <c r="AA863" i="13"/>
  <c r="Z863" i="13"/>
  <c r="Y863" i="13"/>
  <c r="X863" i="13"/>
  <c r="AD862" i="13"/>
  <c r="AC862" i="13"/>
  <c r="AB862" i="13"/>
  <c r="AA862" i="13"/>
  <c r="Z862" i="13"/>
  <c r="Y862" i="13"/>
  <c r="X862" i="13"/>
  <c r="AD861" i="13"/>
  <c r="AC861" i="13"/>
  <c r="AB861" i="13"/>
  <c r="AA861" i="13"/>
  <c r="Z861" i="13"/>
  <c r="Y861" i="13"/>
  <c r="X861" i="13"/>
  <c r="AD860" i="13"/>
  <c r="AC860" i="13"/>
  <c r="AB860" i="13"/>
  <c r="AA860" i="13"/>
  <c r="Z860" i="13"/>
  <c r="Y860" i="13"/>
  <c r="X860" i="13"/>
  <c r="AD859" i="13"/>
  <c r="AC859" i="13"/>
  <c r="AB859" i="13"/>
  <c r="AA859" i="13"/>
  <c r="Z859" i="13"/>
  <c r="Y859" i="13"/>
  <c r="X859" i="13"/>
  <c r="AD858" i="13"/>
  <c r="AC858" i="13"/>
  <c r="AB858" i="13"/>
  <c r="AA858" i="13"/>
  <c r="Z858" i="13"/>
  <c r="Y858" i="13"/>
  <c r="X858" i="13"/>
  <c r="AD857" i="13"/>
  <c r="AC857" i="13"/>
  <c r="AB857" i="13"/>
  <c r="AA857" i="13"/>
  <c r="Z857" i="13"/>
  <c r="Y857" i="13"/>
  <c r="X857" i="13"/>
  <c r="AD856" i="13"/>
  <c r="AC856" i="13"/>
  <c r="AB856" i="13"/>
  <c r="AA856" i="13"/>
  <c r="Z856" i="13"/>
  <c r="Y856" i="13"/>
  <c r="X856" i="13"/>
  <c r="AD855" i="13"/>
  <c r="AC855" i="13"/>
  <c r="AB855" i="13"/>
  <c r="AA855" i="13"/>
  <c r="Z855" i="13"/>
  <c r="Y855" i="13"/>
  <c r="X855" i="13"/>
  <c r="AD854" i="13"/>
  <c r="AC854" i="13"/>
  <c r="AB854" i="13"/>
  <c r="AA854" i="13"/>
  <c r="Z854" i="13"/>
  <c r="Y854" i="13"/>
  <c r="X854" i="13"/>
  <c r="AD853" i="13"/>
  <c r="AC853" i="13"/>
  <c r="AB853" i="13"/>
  <c r="AA853" i="13"/>
  <c r="Z853" i="13"/>
  <c r="Y853" i="13"/>
  <c r="X853" i="13"/>
  <c r="AD852" i="13"/>
  <c r="AC852" i="13"/>
  <c r="AB852" i="13"/>
  <c r="AA852" i="13"/>
  <c r="Z852" i="13"/>
  <c r="Y852" i="13"/>
  <c r="X852" i="13"/>
  <c r="AD851" i="13"/>
  <c r="AC851" i="13"/>
  <c r="AB851" i="13"/>
  <c r="AA851" i="13"/>
  <c r="Z851" i="13"/>
  <c r="Y851" i="13"/>
  <c r="X851" i="13"/>
  <c r="AD850" i="13"/>
  <c r="AC850" i="13"/>
  <c r="AB850" i="13"/>
  <c r="AA850" i="13"/>
  <c r="Z850" i="13"/>
  <c r="Y850" i="13"/>
  <c r="X850" i="13"/>
  <c r="AD849" i="13"/>
  <c r="AC849" i="13"/>
  <c r="AB849" i="13"/>
  <c r="AA849" i="13"/>
  <c r="Z849" i="13"/>
  <c r="Y849" i="13"/>
  <c r="X849" i="13"/>
  <c r="AD848" i="13"/>
  <c r="AC848" i="13"/>
  <c r="AB848" i="13"/>
  <c r="AA848" i="13"/>
  <c r="Z848" i="13"/>
  <c r="Y848" i="13"/>
  <c r="X848" i="13"/>
  <c r="AD847" i="13"/>
  <c r="AC847" i="13"/>
  <c r="AB847" i="13"/>
  <c r="AA847" i="13"/>
  <c r="Z847" i="13"/>
  <c r="Y847" i="13"/>
  <c r="X847" i="13"/>
  <c r="AD846" i="13"/>
  <c r="AC846" i="13"/>
  <c r="AB846" i="13"/>
  <c r="AA846" i="13"/>
  <c r="Z846" i="13"/>
  <c r="Y846" i="13"/>
  <c r="X846" i="13"/>
  <c r="AD845" i="13"/>
  <c r="AC845" i="13"/>
  <c r="AB845" i="13"/>
  <c r="AA845" i="13"/>
  <c r="Z845" i="13"/>
  <c r="Y845" i="13"/>
  <c r="X845" i="13"/>
  <c r="AD844" i="13"/>
  <c r="AC844" i="13"/>
  <c r="AB844" i="13"/>
  <c r="AA844" i="13"/>
  <c r="Z844" i="13"/>
  <c r="Y844" i="13"/>
  <c r="X844" i="13"/>
  <c r="AD843" i="13"/>
  <c r="AC843" i="13"/>
  <c r="AB843" i="13"/>
  <c r="AA843" i="13"/>
  <c r="Z843" i="13"/>
  <c r="Y843" i="13"/>
  <c r="X843" i="13"/>
  <c r="AD842" i="13"/>
  <c r="AC842" i="13"/>
  <c r="AB842" i="13"/>
  <c r="AA842" i="13"/>
  <c r="Z842" i="13"/>
  <c r="Y842" i="13"/>
  <c r="X842" i="13"/>
  <c r="AD841" i="13"/>
  <c r="AC841" i="13"/>
  <c r="AB841" i="13"/>
  <c r="AA841" i="13"/>
  <c r="Z841" i="13"/>
  <c r="Y841" i="13"/>
  <c r="X841" i="13"/>
  <c r="AD840" i="13"/>
  <c r="AC840" i="13"/>
  <c r="AB840" i="13"/>
  <c r="AA840" i="13"/>
  <c r="Z840" i="13"/>
  <c r="Y840" i="13"/>
  <c r="X840" i="13"/>
  <c r="AD839" i="13"/>
  <c r="AC839" i="13"/>
  <c r="AB839" i="13"/>
  <c r="AA839" i="13"/>
  <c r="Z839" i="13"/>
  <c r="Y839" i="13"/>
  <c r="X839" i="13"/>
  <c r="AD838" i="13"/>
  <c r="AC838" i="13"/>
  <c r="AB838" i="13"/>
  <c r="AA838" i="13"/>
  <c r="Z838" i="13"/>
  <c r="Y838" i="13"/>
  <c r="X838" i="13"/>
  <c r="AD837" i="13"/>
  <c r="AC837" i="13"/>
  <c r="AB837" i="13"/>
  <c r="AA837" i="13"/>
  <c r="Z837" i="13"/>
  <c r="Y837" i="13"/>
  <c r="X837" i="13"/>
  <c r="AD836" i="13"/>
  <c r="AC836" i="13"/>
  <c r="AB836" i="13"/>
  <c r="AA836" i="13"/>
  <c r="Z836" i="13"/>
  <c r="Y836" i="13"/>
  <c r="X836" i="13"/>
  <c r="AD835" i="13"/>
  <c r="AC835" i="13"/>
  <c r="AB835" i="13"/>
  <c r="AA835" i="13"/>
  <c r="Z835" i="13"/>
  <c r="Y835" i="13"/>
  <c r="X835" i="13"/>
  <c r="AD834" i="13"/>
  <c r="AC834" i="13"/>
  <c r="AB834" i="13"/>
  <c r="AA834" i="13"/>
  <c r="Z834" i="13"/>
  <c r="Y834" i="13"/>
  <c r="X834" i="13"/>
  <c r="AD833" i="13"/>
  <c r="AC833" i="13"/>
  <c r="AB833" i="13"/>
  <c r="AA833" i="13"/>
  <c r="Z833" i="13"/>
  <c r="Y833" i="13"/>
  <c r="X833" i="13"/>
  <c r="AD832" i="13"/>
  <c r="AC832" i="13"/>
  <c r="AB832" i="13"/>
  <c r="AA832" i="13"/>
  <c r="Z832" i="13"/>
  <c r="Y832" i="13"/>
  <c r="X832" i="13"/>
  <c r="AD831" i="13"/>
  <c r="AC831" i="13"/>
  <c r="AB831" i="13"/>
  <c r="AA831" i="13"/>
  <c r="Z831" i="13"/>
  <c r="Y831" i="13"/>
  <c r="X831" i="13"/>
  <c r="AD830" i="13"/>
  <c r="AC830" i="13"/>
  <c r="AB830" i="13"/>
  <c r="AA830" i="13"/>
  <c r="Z830" i="13"/>
  <c r="Y830" i="13"/>
  <c r="X830" i="13"/>
  <c r="AD829" i="13"/>
  <c r="AC829" i="13"/>
  <c r="AB829" i="13"/>
  <c r="AA829" i="13"/>
  <c r="Z829" i="13"/>
  <c r="Y829" i="13"/>
  <c r="X829" i="13"/>
  <c r="AD828" i="13"/>
  <c r="AC828" i="13"/>
  <c r="AB828" i="13"/>
  <c r="AA828" i="13"/>
  <c r="Z828" i="13"/>
  <c r="Y828" i="13"/>
  <c r="X828" i="13"/>
  <c r="AD827" i="13"/>
  <c r="AC827" i="13"/>
  <c r="AB827" i="13"/>
  <c r="AA827" i="13"/>
  <c r="Z827" i="13"/>
  <c r="Y827" i="13"/>
  <c r="X827" i="13"/>
  <c r="AD826" i="13"/>
  <c r="AC826" i="13"/>
  <c r="AB826" i="13"/>
  <c r="AA826" i="13"/>
  <c r="Z826" i="13"/>
  <c r="Y826" i="13"/>
  <c r="X826" i="13"/>
  <c r="AD825" i="13"/>
  <c r="AC825" i="13"/>
  <c r="AB825" i="13"/>
  <c r="AA825" i="13"/>
  <c r="Z825" i="13"/>
  <c r="Y825" i="13"/>
  <c r="X825" i="13"/>
  <c r="AD824" i="13"/>
  <c r="AC824" i="13"/>
  <c r="AB824" i="13"/>
  <c r="AA824" i="13"/>
  <c r="Z824" i="13"/>
  <c r="Y824" i="13"/>
  <c r="X824" i="13"/>
  <c r="AD823" i="13"/>
  <c r="AC823" i="13"/>
  <c r="AB823" i="13"/>
  <c r="AA823" i="13"/>
  <c r="Z823" i="13"/>
  <c r="Y823" i="13"/>
  <c r="X823" i="13"/>
  <c r="AD822" i="13"/>
  <c r="AC822" i="13"/>
  <c r="AB822" i="13"/>
  <c r="AA822" i="13"/>
  <c r="Z822" i="13"/>
  <c r="Y822" i="13"/>
  <c r="X822" i="13"/>
  <c r="AD821" i="13"/>
  <c r="AC821" i="13"/>
  <c r="AB821" i="13"/>
  <c r="AA821" i="13"/>
  <c r="Z821" i="13"/>
  <c r="Y821" i="13"/>
  <c r="X821" i="13"/>
  <c r="AD820" i="13"/>
  <c r="AC820" i="13"/>
  <c r="AB820" i="13"/>
  <c r="AA820" i="13"/>
  <c r="Z820" i="13"/>
  <c r="Y820" i="13"/>
  <c r="X820" i="13"/>
  <c r="AD819" i="13"/>
  <c r="AC819" i="13"/>
  <c r="AB819" i="13"/>
  <c r="AA819" i="13"/>
  <c r="Z819" i="13"/>
  <c r="Y819" i="13"/>
  <c r="X819" i="13"/>
  <c r="AD818" i="13"/>
  <c r="AC818" i="13"/>
  <c r="AB818" i="13"/>
  <c r="AA818" i="13"/>
  <c r="Z818" i="13"/>
  <c r="Y818" i="13"/>
  <c r="X818" i="13"/>
  <c r="AD817" i="13"/>
  <c r="AC817" i="13"/>
  <c r="AB817" i="13"/>
  <c r="AA817" i="13"/>
  <c r="Z817" i="13"/>
  <c r="Y817" i="13"/>
  <c r="X817" i="13"/>
  <c r="AD816" i="13"/>
  <c r="AC816" i="13"/>
  <c r="AB816" i="13"/>
  <c r="AA816" i="13"/>
  <c r="Z816" i="13"/>
  <c r="Y816" i="13"/>
  <c r="X816" i="13"/>
  <c r="AD815" i="13"/>
  <c r="AC815" i="13"/>
  <c r="AB815" i="13"/>
  <c r="AA815" i="13"/>
  <c r="Z815" i="13"/>
  <c r="Y815" i="13"/>
  <c r="X815" i="13"/>
  <c r="AD814" i="13"/>
  <c r="AC814" i="13"/>
  <c r="AB814" i="13"/>
  <c r="AA814" i="13"/>
  <c r="Z814" i="13"/>
  <c r="Y814" i="13"/>
  <c r="X814" i="13"/>
  <c r="AD813" i="13"/>
  <c r="AC813" i="13"/>
  <c r="AB813" i="13"/>
  <c r="AA813" i="13"/>
  <c r="Z813" i="13"/>
  <c r="Y813" i="13"/>
  <c r="X813" i="13"/>
  <c r="AD812" i="13"/>
  <c r="AC812" i="13"/>
  <c r="AB812" i="13"/>
  <c r="AA812" i="13"/>
  <c r="Z812" i="13"/>
  <c r="Y812" i="13"/>
  <c r="X812" i="13"/>
  <c r="AD811" i="13"/>
  <c r="AC811" i="13"/>
  <c r="AB811" i="13"/>
  <c r="AA811" i="13"/>
  <c r="Z811" i="13"/>
  <c r="Y811" i="13"/>
  <c r="X811" i="13"/>
  <c r="AD810" i="13"/>
  <c r="AC810" i="13"/>
  <c r="AB810" i="13"/>
  <c r="AA810" i="13"/>
  <c r="Z810" i="13"/>
  <c r="Y810" i="13"/>
  <c r="X810" i="13"/>
  <c r="AD809" i="13"/>
  <c r="AC809" i="13"/>
  <c r="AB809" i="13"/>
  <c r="AA809" i="13"/>
  <c r="Z809" i="13"/>
  <c r="Y809" i="13"/>
  <c r="X809" i="13"/>
  <c r="AD808" i="13"/>
  <c r="AC808" i="13"/>
  <c r="AB808" i="13"/>
  <c r="AA808" i="13"/>
  <c r="Z808" i="13"/>
  <c r="Y808" i="13"/>
  <c r="X808" i="13"/>
  <c r="AD807" i="13"/>
  <c r="AC807" i="13"/>
  <c r="AB807" i="13"/>
  <c r="AA807" i="13"/>
  <c r="Z807" i="13"/>
  <c r="Y807" i="13"/>
  <c r="X807" i="13"/>
  <c r="AD806" i="13"/>
  <c r="AC806" i="13"/>
  <c r="AB806" i="13"/>
  <c r="AA806" i="13"/>
  <c r="Z806" i="13"/>
  <c r="Y806" i="13"/>
  <c r="X806" i="13"/>
  <c r="AD805" i="13"/>
  <c r="AC805" i="13"/>
  <c r="AB805" i="13"/>
  <c r="AA805" i="13"/>
  <c r="Z805" i="13"/>
  <c r="Y805" i="13"/>
  <c r="X805" i="13"/>
  <c r="AD804" i="13"/>
  <c r="AC804" i="13"/>
  <c r="AB804" i="13"/>
  <c r="AA804" i="13"/>
  <c r="Z804" i="13"/>
  <c r="Y804" i="13"/>
  <c r="X804" i="13"/>
  <c r="AD803" i="13"/>
  <c r="AC803" i="13"/>
  <c r="AB803" i="13"/>
  <c r="AA803" i="13"/>
  <c r="Z803" i="13"/>
  <c r="Y803" i="13"/>
  <c r="X803" i="13"/>
  <c r="AD802" i="13"/>
  <c r="AC802" i="13"/>
  <c r="AB802" i="13"/>
  <c r="AA802" i="13"/>
  <c r="Z802" i="13"/>
  <c r="Y802" i="13"/>
  <c r="X802" i="13"/>
  <c r="AD801" i="13"/>
  <c r="AC801" i="13"/>
  <c r="AB801" i="13"/>
  <c r="AA801" i="13"/>
  <c r="Z801" i="13"/>
  <c r="Y801" i="13"/>
  <c r="X801" i="13"/>
  <c r="AD800" i="13"/>
  <c r="AC800" i="13"/>
  <c r="AB800" i="13"/>
  <c r="AA800" i="13"/>
  <c r="Z800" i="13"/>
  <c r="Y800" i="13"/>
  <c r="X800" i="13"/>
  <c r="AD799" i="13"/>
  <c r="AC799" i="13"/>
  <c r="AB799" i="13"/>
  <c r="AA799" i="13"/>
  <c r="Z799" i="13"/>
  <c r="Y799" i="13"/>
  <c r="X799" i="13"/>
  <c r="AD798" i="13"/>
  <c r="AC798" i="13"/>
  <c r="AB798" i="13"/>
  <c r="AA798" i="13"/>
  <c r="Z798" i="13"/>
  <c r="Y798" i="13"/>
  <c r="X798" i="13"/>
  <c r="AD797" i="13"/>
  <c r="AC797" i="13"/>
  <c r="AB797" i="13"/>
  <c r="AA797" i="13"/>
  <c r="Z797" i="13"/>
  <c r="Y797" i="13"/>
  <c r="X797" i="13"/>
  <c r="AD796" i="13"/>
  <c r="AC796" i="13"/>
  <c r="AB796" i="13"/>
  <c r="AA796" i="13"/>
  <c r="Z796" i="13"/>
  <c r="Y796" i="13"/>
  <c r="X796" i="13"/>
  <c r="AD795" i="13"/>
  <c r="AC795" i="13"/>
  <c r="AB795" i="13"/>
  <c r="AA795" i="13"/>
  <c r="Z795" i="13"/>
  <c r="Y795" i="13"/>
  <c r="X795" i="13"/>
  <c r="AD794" i="13"/>
  <c r="AC794" i="13"/>
  <c r="AB794" i="13"/>
  <c r="AA794" i="13"/>
  <c r="Z794" i="13"/>
  <c r="Y794" i="13"/>
  <c r="X794" i="13"/>
  <c r="AD793" i="13"/>
  <c r="AC793" i="13"/>
  <c r="AB793" i="13"/>
  <c r="AA793" i="13"/>
  <c r="Z793" i="13"/>
  <c r="Y793" i="13"/>
  <c r="X793" i="13"/>
  <c r="AD792" i="13"/>
  <c r="AC792" i="13"/>
  <c r="AB792" i="13"/>
  <c r="AA792" i="13"/>
  <c r="Z792" i="13"/>
  <c r="Y792" i="13"/>
  <c r="X792" i="13"/>
  <c r="AD791" i="13"/>
  <c r="AC791" i="13"/>
  <c r="AB791" i="13"/>
  <c r="AA791" i="13"/>
  <c r="Z791" i="13"/>
  <c r="Y791" i="13"/>
  <c r="X791" i="13"/>
  <c r="AD790" i="13"/>
  <c r="AC790" i="13"/>
  <c r="AB790" i="13"/>
  <c r="AA790" i="13"/>
  <c r="Z790" i="13"/>
  <c r="Y790" i="13"/>
  <c r="X790" i="13"/>
  <c r="AD789" i="13"/>
  <c r="AC789" i="13"/>
  <c r="AB789" i="13"/>
  <c r="AA789" i="13"/>
  <c r="Z789" i="13"/>
  <c r="Y789" i="13"/>
  <c r="X789" i="13"/>
  <c r="AD788" i="13"/>
  <c r="AC788" i="13"/>
  <c r="AB788" i="13"/>
  <c r="AA788" i="13"/>
  <c r="Z788" i="13"/>
  <c r="Y788" i="13"/>
  <c r="X788" i="13"/>
  <c r="AD787" i="13"/>
  <c r="AC787" i="13"/>
  <c r="AB787" i="13"/>
  <c r="AA787" i="13"/>
  <c r="Z787" i="13"/>
  <c r="Y787" i="13"/>
  <c r="X787" i="13"/>
  <c r="AD786" i="13"/>
  <c r="AC786" i="13"/>
  <c r="AB786" i="13"/>
  <c r="AA786" i="13"/>
  <c r="Z786" i="13"/>
  <c r="Y786" i="13"/>
  <c r="X786" i="13"/>
  <c r="AD785" i="13"/>
  <c r="AC785" i="13"/>
  <c r="AB785" i="13"/>
  <c r="AA785" i="13"/>
  <c r="Z785" i="13"/>
  <c r="Y785" i="13"/>
  <c r="X785" i="13"/>
  <c r="AD784" i="13"/>
  <c r="AC784" i="13"/>
  <c r="AB784" i="13"/>
  <c r="AA784" i="13"/>
  <c r="Z784" i="13"/>
  <c r="Y784" i="13"/>
  <c r="X784" i="13"/>
  <c r="AD783" i="13"/>
  <c r="AC783" i="13"/>
  <c r="AB783" i="13"/>
  <c r="AA783" i="13"/>
  <c r="Z783" i="13"/>
  <c r="Y783" i="13"/>
  <c r="X783" i="13"/>
  <c r="AD782" i="13"/>
  <c r="AC782" i="13"/>
  <c r="AB782" i="13"/>
  <c r="AA782" i="13"/>
  <c r="Z782" i="13"/>
  <c r="Y782" i="13"/>
  <c r="X782" i="13"/>
  <c r="AD781" i="13"/>
  <c r="AC781" i="13"/>
  <c r="AB781" i="13"/>
  <c r="AA781" i="13"/>
  <c r="Z781" i="13"/>
  <c r="Y781" i="13"/>
  <c r="X781" i="13"/>
  <c r="AD780" i="13"/>
  <c r="AC780" i="13"/>
  <c r="AB780" i="13"/>
  <c r="AA780" i="13"/>
  <c r="Z780" i="13"/>
  <c r="Y780" i="13"/>
  <c r="X780" i="13"/>
  <c r="AD779" i="13"/>
  <c r="AC779" i="13"/>
  <c r="AB779" i="13"/>
  <c r="AA779" i="13"/>
  <c r="Z779" i="13"/>
  <c r="Y779" i="13"/>
  <c r="X779" i="13"/>
  <c r="AD778" i="13"/>
  <c r="AC778" i="13"/>
  <c r="AB778" i="13"/>
  <c r="AA778" i="13"/>
  <c r="Z778" i="13"/>
  <c r="Y778" i="13"/>
  <c r="X778" i="13"/>
  <c r="AD777" i="13"/>
  <c r="AC777" i="13"/>
  <c r="AB777" i="13"/>
  <c r="AA777" i="13"/>
  <c r="Z777" i="13"/>
  <c r="Y777" i="13"/>
  <c r="X777" i="13"/>
  <c r="AD776" i="13"/>
  <c r="AC776" i="13"/>
  <c r="AB776" i="13"/>
  <c r="AA776" i="13"/>
  <c r="Z776" i="13"/>
  <c r="Y776" i="13"/>
  <c r="X776" i="13"/>
  <c r="AD775" i="13"/>
  <c r="AC775" i="13"/>
  <c r="AB775" i="13"/>
  <c r="AA775" i="13"/>
  <c r="Z775" i="13"/>
  <c r="Y775" i="13"/>
  <c r="X775" i="13"/>
  <c r="AD774" i="13"/>
  <c r="AC774" i="13"/>
  <c r="AB774" i="13"/>
  <c r="AA774" i="13"/>
  <c r="Z774" i="13"/>
  <c r="Y774" i="13"/>
  <c r="X774" i="13"/>
  <c r="AD773" i="13"/>
  <c r="AC773" i="13"/>
  <c r="AB773" i="13"/>
  <c r="AA773" i="13"/>
  <c r="Z773" i="13"/>
  <c r="Y773" i="13"/>
  <c r="X773" i="13"/>
  <c r="AD772" i="13"/>
  <c r="AC772" i="13"/>
  <c r="AB772" i="13"/>
  <c r="AA772" i="13"/>
  <c r="Z772" i="13"/>
  <c r="Y772" i="13"/>
  <c r="X772" i="13"/>
  <c r="AD771" i="13"/>
  <c r="AC771" i="13"/>
  <c r="AB771" i="13"/>
  <c r="AA771" i="13"/>
  <c r="Z771" i="13"/>
  <c r="Y771" i="13"/>
  <c r="X771" i="13"/>
  <c r="AD770" i="13"/>
  <c r="AC770" i="13"/>
  <c r="AB770" i="13"/>
  <c r="AA770" i="13"/>
  <c r="Z770" i="13"/>
  <c r="Y770" i="13"/>
  <c r="X770" i="13"/>
  <c r="AD769" i="13"/>
  <c r="AC769" i="13"/>
  <c r="AB769" i="13"/>
  <c r="AA769" i="13"/>
  <c r="Z769" i="13"/>
  <c r="Y769" i="13"/>
  <c r="X769" i="13"/>
  <c r="AD768" i="13"/>
  <c r="AC768" i="13"/>
  <c r="AB768" i="13"/>
  <c r="AA768" i="13"/>
  <c r="Z768" i="13"/>
  <c r="Y768" i="13"/>
  <c r="X768" i="13"/>
  <c r="AD767" i="13"/>
  <c r="AC767" i="13"/>
  <c r="AB767" i="13"/>
  <c r="AA767" i="13"/>
  <c r="Z767" i="13"/>
  <c r="Y767" i="13"/>
  <c r="X767" i="13"/>
  <c r="AD766" i="13"/>
  <c r="AC766" i="13"/>
  <c r="AB766" i="13"/>
  <c r="AA766" i="13"/>
  <c r="Z766" i="13"/>
  <c r="Y766" i="13"/>
  <c r="X766" i="13"/>
  <c r="AD765" i="13"/>
  <c r="AC765" i="13"/>
  <c r="AB765" i="13"/>
  <c r="AA765" i="13"/>
  <c r="Z765" i="13"/>
  <c r="Y765" i="13"/>
  <c r="X765" i="13"/>
  <c r="AD764" i="13"/>
  <c r="AC764" i="13"/>
  <c r="AB764" i="13"/>
  <c r="AA764" i="13"/>
  <c r="Z764" i="13"/>
  <c r="Y764" i="13"/>
  <c r="X764" i="13"/>
  <c r="AD763" i="13"/>
  <c r="AC763" i="13"/>
  <c r="AB763" i="13"/>
  <c r="AA763" i="13"/>
  <c r="Z763" i="13"/>
  <c r="Y763" i="13"/>
  <c r="X763" i="13"/>
  <c r="AD762" i="13"/>
  <c r="AC762" i="13"/>
  <c r="AB762" i="13"/>
  <c r="AA762" i="13"/>
  <c r="Z762" i="13"/>
  <c r="Y762" i="13"/>
  <c r="X762" i="13"/>
  <c r="AD761" i="13"/>
  <c r="AC761" i="13"/>
  <c r="AB761" i="13"/>
  <c r="AA761" i="13"/>
  <c r="Z761" i="13"/>
  <c r="Y761" i="13"/>
  <c r="X761" i="13"/>
  <c r="AD760" i="13"/>
  <c r="AC760" i="13"/>
  <c r="AB760" i="13"/>
  <c r="AA760" i="13"/>
  <c r="Z760" i="13"/>
  <c r="Y760" i="13"/>
  <c r="X760" i="13"/>
  <c r="AD759" i="13"/>
  <c r="AC759" i="13"/>
  <c r="AB759" i="13"/>
  <c r="AA759" i="13"/>
  <c r="Z759" i="13"/>
  <c r="Y759" i="13"/>
  <c r="X759" i="13"/>
  <c r="AD758" i="13"/>
  <c r="AC758" i="13"/>
  <c r="AB758" i="13"/>
  <c r="AA758" i="13"/>
  <c r="Z758" i="13"/>
  <c r="Y758" i="13"/>
  <c r="X758" i="13"/>
  <c r="AD757" i="13"/>
  <c r="AC757" i="13"/>
  <c r="AB757" i="13"/>
  <c r="AA757" i="13"/>
  <c r="Z757" i="13"/>
  <c r="Y757" i="13"/>
  <c r="X757" i="13"/>
  <c r="AD756" i="13"/>
  <c r="AC756" i="13"/>
  <c r="AB756" i="13"/>
  <c r="AA756" i="13"/>
  <c r="Z756" i="13"/>
  <c r="Y756" i="13"/>
  <c r="X756" i="13"/>
  <c r="AD755" i="13"/>
  <c r="AC755" i="13"/>
  <c r="AB755" i="13"/>
  <c r="AA755" i="13"/>
  <c r="Z755" i="13"/>
  <c r="Y755" i="13"/>
  <c r="X755" i="13"/>
  <c r="AD754" i="13"/>
  <c r="AC754" i="13"/>
  <c r="AB754" i="13"/>
  <c r="AA754" i="13"/>
  <c r="Z754" i="13"/>
  <c r="Y754" i="13"/>
  <c r="X754" i="13"/>
  <c r="AD753" i="13"/>
  <c r="AC753" i="13"/>
  <c r="AB753" i="13"/>
  <c r="AA753" i="13"/>
  <c r="Z753" i="13"/>
  <c r="Y753" i="13"/>
  <c r="X753" i="13"/>
  <c r="AD752" i="13"/>
  <c r="AC752" i="13"/>
  <c r="AB752" i="13"/>
  <c r="AA752" i="13"/>
  <c r="Z752" i="13"/>
  <c r="Y752" i="13"/>
  <c r="X752" i="13"/>
  <c r="AD751" i="13"/>
  <c r="AC751" i="13"/>
  <c r="AB751" i="13"/>
  <c r="AA751" i="13"/>
  <c r="Z751" i="13"/>
  <c r="Y751" i="13"/>
  <c r="X751" i="13"/>
  <c r="AD750" i="13"/>
  <c r="AC750" i="13"/>
  <c r="AB750" i="13"/>
  <c r="AA750" i="13"/>
  <c r="Z750" i="13"/>
  <c r="Y750" i="13"/>
  <c r="X750" i="13"/>
  <c r="AD749" i="13"/>
  <c r="AC749" i="13"/>
  <c r="AB749" i="13"/>
  <c r="AA749" i="13"/>
  <c r="Z749" i="13"/>
  <c r="Y749" i="13"/>
  <c r="X749" i="13"/>
  <c r="AD748" i="13"/>
  <c r="AC748" i="13"/>
  <c r="AB748" i="13"/>
  <c r="AA748" i="13"/>
  <c r="Z748" i="13"/>
  <c r="Y748" i="13"/>
  <c r="X748" i="13"/>
  <c r="AD747" i="13"/>
  <c r="AC747" i="13"/>
  <c r="AB747" i="13"/>
  <c r="AA747" i="13"/>
  <c r="Z747" i="13"/>
  <c r="Y747" i="13"/>
  <c r="X747" i="13"/>
  <c r="AD746" i="13"/>
  <c r="AC746" i="13"/>
  <c r="AB746" i="13"/>
  <c r="AA746" i="13"/>
  <c r="Z746" i="13"/>
  <c r="Y746" i="13"/>
  <c r="X746" i="13"/>
  <c r="AD745" i="13"/>
  <c r="AC745" i="13"/>
  <c r="AB745" i="13"/>
  <c r="AA745" i="13"/>
  <c r="Z745" i="13"/>
  <c r="Y745" i="13"/>
  <c r="X745" i="13"/>
  <c r="AD744" i="13"/>
  <c r="AC744" i="13"/>
  <c r="AB744" i="13"/>
  <c r="AA744" i="13"/>
  <c r="Z744" i="13"/>
  <c r="Y744" i="13"/>
  <c r="X744" i="13"/>
  <c r="AD743" i="13"/>
  <c r="AC743" i="13"/>
  <c r="AB743" i="13"/>
  <c r="AA743" i="13"/>
  <c r="Z743" i="13"/>
  <c r="Y743" i="13"/>
  <c r="X743" i="13"/>
  <c r="AD742" i="13"/>
  <c r="AC742" i="13"/>
  <c r="AB742" i="13"/>
  <c r="AA742" i="13"/>
  <c r="Z742" i="13"/>
  <c r="Y742" i="13"/>
  <c r="X742" i="13"/>
  <c r="AD741" i="13"/>
  <c r="AC741" i="13"/>
  <c r="AB741" i="13"/>
  <c r="AA741" i="13"/>
  <c r="Z741" i="13"/>
  <c r="Y741" i="13"/>
  <c r="X741" i="13"/>
  <c r="AD740" i="13"/>
  <c r="AC740" i="13"/>
  <c r="AB740" i="13"/>
  <c r="AA740" i="13"/>
  <c r="Z740" i="13"/>
  <c r="Y740" i="13"/>
  <c r="X740" i="13"/>
  <c r="AD739" i="13"/>
  <c r="AC739" i="13"/>
  <c r="AB739" i="13"/>
  <c r="AA739" i="13"/>
  <c r="Z739" i="13"/>
  <c r="Y739" i="13"/>
  <c r="X739" i="13"/>
  <c r="AD738" i="13"/>
  <c r="AC738" i="13"/>
  <c r="AB738" i="13"/>
  <c r="AA738" i="13"/>
  <c r="Z738" i="13"/>
  <c r="Y738" i="13"/>
  <c r="X738" i="13"/>
  <c r="AD737" i="13"/>
  <c r="AC737" i="13"/>
  <c r="AB737" i="13"/>
  <c r="AA737" i="13"/>
  <c r="Z737" i="13"/>
  <c r="Y737" i="13"/>
  <c r="X737" i="13"/>
  <c r="AD736" i="13"/>
  <c r="AC736" i="13"/>
  <c r="AB736" i="13"/>
  <c r="AA736" i="13"/>
  <c r="Z736" i="13"/>
  <c r="Y736" i="13"/>
  <c r="X736" i="13"/>
  <c r="AD735" i="13"/>
  <c r="AC735" i="13"/>
  <c r="AB735" i="13"/>
  <c r="AA735" i="13"/>
  <c r="Z735" i="13"/>
  <c r="Y735" i="13"/>
  <c r="X735" i="13"/>
  <c r="AD734" i="13"/>
  <c r="AC734" i="13"/>
  <c r="AB734" i="13"/>
  <c r="AA734" i="13"/>
  <c r="Z734" i="13"/>
  <c r="Y734" i="13"/>
  <c r="X734" i="13"/>
  <c r="AD733" i="13"/>
  <c r="AC733" i="13"/>
  <c r="AB733" i="13"/>
  <c r="AA733" i="13"/>
  <c r="Z733" i="13"/>
  <c r="Y733" i="13"/>
  <c r="X733" i="13"/>
  <c r="AD732" i="13"/>
  <c r="AC732" i="13"/>
  <c r="AB732" i="13"/>
  <c r="AA732" i="13"/>
  <c r="Z732" i="13"/>
  <c r="Y732" i="13"/>
  <c r="X732" i="13"/>
  <c r="AD731" i="13"/>
  <c r="AC731" i="13"/>
  <c r="AB731" i="13"/>
  <c r="AA731" i="13"/>
  <c r="Z731" i="13"/>
  <c r="Y731" i="13"/>
  <c r="X731" i="13"/>
  <c r="AD730" i="13"/>
  <c r="AC730" i="13"/>
  <c r="AB730" i="13"/>
  <c r="AA730" i="13"/>
  <c r="Z730" i="13"/>
  <c r="Y730" i="13"/>
  <c r="X730" i="13"/>
  <c r="AD729" i="13"/>
  <c r="AC729" i="13"/>
  <c r="AB729" i="13"/>
  <c r="AA729" i="13"/>
  <c r="Z729" i="13"/>
  <c r="Y729" i="13"/>
  <c r="X729" i="13"/>
  <c r="AD728" i="13"/>
  <c r="AC728" i="13"/>
  <c r="AB728" i="13"/>
  <c r="AA728" i="13"/>
  <c r="Z728" i="13"/>
  <c r="Y728" i="13"/>
  <c r="X728" i="13"/>
  <c r="AD727" i="13"/>
  <c r="AC727" i="13"/>
  <c r="AB727" i="13"/>
  <c r="AA727" i="13"/>
  <c r="Z727" i="13"/>
  <c r="Y727" i="13"/>
  <c r="X727" i="13"/>
  <c r="AD726" i="13"/>
  <c r="AC726" i="13"/>
  <c r="AB726" i="13"/>
  <c r="AA726" i="13"/>
  <c r="Z726" i="13"/>
  <c r="Y726" i="13"/>
  <c r="X726" i="13"/>
  <c r="AD725" i="13"/>
  <c r="AC725" i="13"/>
  <c r="AB725" i="13"/>
  <c r="AA725" i="13"/>
  <c r="Z725" i="13"/>
  <c r="Y725" i="13"/>
  <c r="X725" i="13"/>
  <c r="AD724" i="13"/>
  <c r="AC724" i="13"/>
  <c r="AB724" i="13"/>
  <c r="AA724" i="13"/>
  <c r="Z724" i="13"/>
  <c r="Y724" i="13"/>
  <c r="X724" i="13"/>
  <c r="AD723" i="13"/>
  <c r="AC723" i="13"/>
  <c r="AB723" i="13"/>
  <c r="AA723" i="13"/>
  <c r="Z723" i="13"/>
  <c r="Y723" i="13"/>
  <c r="X723" i="13"/>
  <c r="AD722" i="13"/>
  <c r="AC722" i="13"/>
  <c r="AB722" i="13"/>
  <c r="AA722" i="13"/>
  <c r="Z722" i="13"/>
  <c r="Y722" i="13"/>
  <c r="X722" i="13"/>
  <c r="AD721" i="13"/>
  <c r="AC721" i="13"/>
  <c r="AB721" i="13"/>
  <c r="AA721" i="13"/>
  <c r="Z721" i="13"/>
  <c r="Y721" i="13"/>
  <c r="X721" i="13"/>
  <c r="AD720" i="13"/>
  <c r="AC720" i="13"/>
  <c r="AB720" i="13"/>
  <c r="AA720" i="13"/>
  <c r="Z720" i="13"/>
  <c r="Y720" i="13"/>
  <c r="X720" i="13"/>
  <c r="AD719" i="13"/>
  <c r="AC719" i="13"/>
  <c r="AB719" i="13"/>
  <c r="AA719" i="13"/>
  <c r="Z719" i="13"/>
  <c r="Y719" i="13"/>
  <c r="X719" i="13"/>
  <c r="AD718" i="13"/>
  <c r="AC718" i="13"/>
  <c r="AB718" i="13"/>
  <c r="AA718" i="13"/>
  <c r="Z718" i="13"/>
  <c r="Y718" i="13"/>
  <c r="X718" i="13"/>
  <c r="AD717" i="13"/>
  <c r="AC717" i="13"/>
  <c r="AB717" i="13"/>
  <c r="AA717" i="13"/>
  <c r="Z717" i="13"/>
  <c r="Y717" i="13"/>
  <c r="X717" i="13"/>
  <c r="AD716" i="13"/>
  <c r="AC716" i="13"/>
  <c r="AB716" i="13"/>
  <c r="AA716" i="13"/>
  <c r="Z716" i="13"/>
  <c r="Y716" i="13"/>
  <c r="X716" i="13"/>
  <c r="AD715" i="13"/>
  <c r="AC715" i="13"/>
  <c r="AB715" i="13"/>
  <c r="AA715" i="13"/>
  <c r="Z715" i="13"/>
  <c r="Y715" i="13"/>
  <c r="X715" i="13"/>
  <c r="AD714" i="13"/>
  <c r="AC714" i="13"/>
  <c r="AB714" i="13"/>
  <c r="AA714" i="13"/>
  <c r="Z714" i="13"/>
  <c r="Y714" i="13"/>
  <c r="X714" i="13"/>
  <c r="AD713" i="13"/>
  <c r="AC713" i="13"/>
  <c r="AB713" i="13"/>
  <c r="AA713" i="13"/>
  <c r="Z713" i="13"/>
  <c r="Y713" i="13"/>
  <c r="X713" i="13"/>
  <c r="AD712" i="13"/>
  <c r="AC712" i="13"/>
  <c r="AB712" i="13"/>
  <c r="AA712" i="13"/>
  <c r="Z712" i="13"/>
  <c r="Y712" i="13"/>
  <c r="X712" i="13"/>
  <c r="AD711" i="13"/>
  <c r="AC711" i="13"/>
  <c r="AB711" i="13"/>
  <c r="AA711" i="13"/>
  <c r="Z711" i="13"/>
  <c r="Y711" i="13"/>
  <c r="X711" i="13"/>
  <c r="AD710" i="13"/>
  <c r="AC710" i="13"/>
  <c r="AB710" i="13"/>
  <c r="AA710" i="13"/>
  <c r="Z710" i="13"/>
  <c r="Y710" i="13"/>
  <c r="X710" i="13"/>
  <c r="AD709" i="13"/>
  <c r="AC709" i="13"/>
  <c r="AB709" i="13"/>
  <c r="AA709" i="13"/>
  <c r="Z709" i="13"/>
  <c r="Y709" i="13"/>
  <c r="X709" i="13"/>
  <c r="AD708" i="13"/>
  <c r="AC708" i="13"/>
  <c r="AB708" i="13"/>
  <c r="AA708" i="13"/>
  <c r="Z708" i="13"/>
  <c r="Y708" i="13"/>
  <c r="X708" i="13"/>
  <c r="AD707" i="13"/>
  <c r="AC707" i="13"/>
  <c r="AB707" i="13"/>
  <c r="AA707" i="13"/>
  <c r="Z707" i="13"/>
  <c r="Y707" i="13"/>
  <c r="X707" i="13"/>
  <c r="AD706" i="13"/>
  <c r="AC706" i="13"/>
  <c r="AB706" i="13"/>
  <c r="AA706" i="13"/>
  <c r="Z706" i="13"/>
  <c r="Y706" i="13"/>
  <c r="X706" i="13"/>
  <c r="AD705" i="13"/>
  <c r="AC705" i="13"/>
  <c r="AB705" i="13"/>
  <c r="AA705" i="13"/>
  <c r="Z705" i="13"/>
  <c r="Y705" i="13"/>
  <c r="X705" i="13"/>
  <c r="AD704" i="13"/>
  <c r="AC704" i="13"/>
  <c r="AB704" i="13"/>
  <c r="AA704" i="13"/>
  <c r="Z704" i="13"/>
  <c r="Y704" i="13"/>
  <c r="X704" i="13"/>
  <c r="AD703" i="13"/>
  <c r="AC703" i="13"/>
  <c r="AB703" i="13"/>
  <c r="AA703" i="13"/>
  <c r="Z703" i="13"/>
  <c r="Y703" i="13"/>
  <c r="X703" i="13"/>
  <c r="AD702" i="13"/>
  <c r="AC702" i="13"/>
  <c r="AB702" i="13"/>
  <c r="AA702" i="13"/>
  <c r="Z702" i="13"/>
  <c r="Y702" i="13"/>
  <c r="X702" i="13"/>
  <c r="AD701" i="13"/>
  <c r="AC701" i="13"/>
  <c r="AB701" i="13"/>
  <c r="AA701" i="13"/>
  <c r="Z701" i="13"/>
  <c r="Y701" i="13"/>
  <c r="X701" i="13"/>
  <c r="AD700" i="13"/>
  <c r="AC700" i="13"/>
  <c r="AB700" i="13"/>
  <c r="AA700" i="13"/>
  <c r="Z700" i="13"/>
  <c r="Y700" i="13"/>
  <c r="X700" i="13"/>
  <c r="AD699" i="13"/>
  <c r="AC699" i="13"/>
  <c r="AB699" i="13"/>
  <c r="AA699" i="13"/>
  <c r="Z699" i="13"/>
  <c r="Y699" i="13"/>
  <c r="X699" i="13"/>
  <c r="AD698" i="13"/>
  <c r="AC698" i="13"/>
  <c r="AB698" i="13"/>
  <c r="AA698" i="13"/>
  <c r="Z698" i="13"/>
  <c r="Y698" i="13"/>
  <c r="X698" i="13"/>
  <c r="AD697" i="13"/>
  <c r="AC697" i="13"/>
  <c r="AB697" i="13"/>
  <c r="AA697" i="13"/>
  <c r="Z697" i="13"/>
  <c r="Y697" i="13"/>
  <c r="X697" i="13"/>
  <c r="AD696" i="13"/>
  <c r="AC696" i="13"/>
  <c r="AB696" i="13"/>
  <c r="AA696" i="13"/>
  <c r="Z696" i="13"/>
  <c r="Y696" i="13"/>
  <c r="X696" i="13"/>
  <c r="AD695" i="13"/>
  <c r="AC695" i="13"/>
  <c r="AB695" i="13"/>
  <c r="AA695" i="13"/>
  <c r="Z695" i="13"/>
  <c r="Y695" i="13"/>
  <c r="X695" i="13"/>
  <c r="AD694" i="13"/>
  <c r="AC694" i="13"/>
  <c r="AB694" i="13"/>
  <c r="AA694" i="13"/>
  <c r="Z694" i="13"/>
  <c r="Y694" i="13"/>
  <c r="X694" i="13"/>
  <c r="AD693" i="13"/>
  <c r="AC693" i="13"/>
  <c r="AB693" i="13"/>
  <c r="AA693" i="13"/>
  <c r="Z693" i="13"/>
  <c r="Y693" i="13"/>
  <c r="X693" i="13"/>
  <c r="AD692" i="13"/>
  <c r="AC692" i="13"/>
  <c r="AB692" i="13"/>
  <c r="AA692" i="13"/>
  <c r="Z692" i="13"/>
  <c r="Y692" i="13"/>
  <c r="X692" i="13"/>
  <c r="AD691" i="13"/>
  <c r="AC691" i="13"/>
  <c r="AB691" i="13"/>
  <c r="AA691" i="13"/>
  <c r="Z691" i="13"/>
  <c r="Y691" i="13"/>
  <c r="X691" i="13"/>
  <c r="AD690" i="13"/>
  <c r="AC690" i="13"/>
  <c r="AB690" i="13"/>
  <c r="AA690" i="13"/>
  <c r="Z690" i="13"/>
  <c r="Y690" i="13"/>
  <c r="X690" i="13"/>
  <c r="AD689" i="13"/>
  <c r="AC689" i="13"/>
  <c r="AB689" i="13"/>
  <c r="AA689" i="13"/>
  <c r="Z689" i="13"/>
  <c r="Y689" i="13"/>
  <c r="X689" i="13"/>
  <c r="AD688" i="13"/>
  <c r="AC688" i="13"/>
  <c r="AB688" i="13"/>
  <c r="AA688" i="13"/>
  <c r="Z688" i="13"/>
  <c r="Y688" i="13"/>
  <c r="X688" i="13"/>
  <c r="AD687" i="13"/>
  <c r="AC687" i="13"/>
  <c r="AB687" i="13"/>
  <c r="AA687" i="13"/>
  <c r="Z687" i="13"/>
  <c r="Y687" i="13"/>
  <c r="X687" i="13"/>
  <c r="AD686" i="13"/>
  <c r="AC686" i="13"/>
  <c r="AB686" i="13"/>
  <c r="AA686" i="13"/>
  <c r="Z686" i="13"/>
  <c r="Y686" i="13"/>
  <c r="X686" i="13"/>
  <c r="AD685" i="13"/>
  <c r="AC685" i="13"/>
  <c r="AB685" i="13"/>
  <c r="AA685" i="13"/>
  <c r="Z685" i="13"/>
  <c r="Y685" i="13"/>
  <c r="X685" i="13"/>
  <c r="AD684" i="13"/>
  <c r="AC684" i="13"/>
  <c r="AB684" i="13"/>
  <c r="AA684" i="13"/>
  <c r="Z684" i="13"/>
  <c r="Y684" i="13"/>
  <c r="X684" i="13"/>
  <c r="AD683" i="13"/>
  <c r="AC683" i="13"/>
  <c r="AB683" i="13"/>
  <c r="AA683" i="13"/>
  <c r="Z683" i="13"/>
  <c r="Y683" i="13"/>
  <c r="X683" i="13"/>
  <c r="AD682" i="13"/>
  <c r="AC682" i="13"/>
  <c r="AB682" i="13"/>
  <c r="AA682" i="13"/>
  <c r="Z682" i="13"/>
  <c r="Y682" i="13"/>
  <c r="X682" i="13"/>
  <c r="AD681" i="13"/>
  <c r="AC681" i="13"/>
  <c r="AB681" i="13"/>
  <c r="AA681" i="13"/>
  <c r="Z681" i="13"/>
  <c r="Y681" i="13"/>
  <c r="X681" i="13"/>
  <c r="AD680" i="13"/>
  <c r="AC680" i="13"/>
  <c r="AB680" i="13"/>
  <c r="AA680" i="13"/>
  <c r="Z680" i="13"/>
  <c r="Y680" i="13"/>
  <c r="X680" i="13"/>
  <c r="AD679" i="13"/>
  <c r="AC679" i="13"/>
  <c r="AB679" i="13"/>
  <c r="AA679" i="13"/>
  <c r="Z679" i="13"/>
  <c r="Y679" i="13"/>
  <c r="X679" i="13"/>
  <c r="AD678" i="13"/>
  <c r="AC678" i="13"/>
  <c r="AB678" i="13"/>
  <c r="AA678" i="13"/>
  <c r="Z678" i="13"/>
  <c r="Y678" i="13"/>
  <c r="X678" i="13"/>
  <c r="AD677" i="13"/>
  <c r="AC677" i="13"/>
  <c r="AB677" i="13"/>
  <c r="AA677" i="13"/>
  <c r="Z677" i="13"/>
  <c r="Y677" i="13"/>
  <c r="X677" i="13"/>
  <c r="AD676" i="13"/>
  <c r="AC676" i="13"/>
  <c r="AB676" i="13"/>
  <c r="AA676" i="13"/>
  <c r="Z676" i="13"/>
  <c r="Y676" i="13"/>
  <c r="X676" i="13"/>
  <c r="AD675" i="13"/>
  <c r="AC675" i="13"/>
  <c r="AB675" i="13"/>
  <c r="AA675" i="13"/>
  <c r="Z675" i="13"/>
  <c r="Y675" i="13"/>
  <c r="X675" i="13"/>
  <c r="AD674" i="13"/>
  <c r="AC674" i="13"/>
  <c r="AB674" i="13"/>
  <c r="AA674" i="13"/>
  <c r="Z674" i="13"/>
  <c r="Y674" i="13"/>
  <c r="X674" i="13"/>
  <c r="AD673" i="13"/>
  <c r="AC673" i="13"/>
  <c r="AB673" i="13"/>
  <c r="AA673" i="13"/>
  <c r="Z673" i="13"/>
  <c r="Y673" i="13"/>
  <c r="X673" i="13"/>
  <c r="AD672" i="13"/>
  <c r="AC672" i="13"/>
  <c r="AB672" i="13"/>
  <c r="AA672" i="13"/>
  <c r="Z672" i="13"/>
  <c r="Y672" i="13"/>
  <c r="X672" i="13"/>
  <c r="AD671" i="13"/>
  <c r="AC671" i="13"/>
  <c r="AB671" i="13"/>
  <c r="AA671" i="13"/>
  <c r="Z671" i="13"/>
  <c r="Y671" i="13"/>
  <c r="X671" i="13"/>
  <c r="AD670" i="13"/>
  <c r="AC670" i="13"/>
  <c r="AB670" i="13"/>
  <c r="AA670" i="13"/>
  <c r="Z670" i="13"/>
  <c r="Y670" i="13"/>
  <c r="X670" i="13"/>
  <c r="AD669" i="13"/>
  <c r="AC669" i="13"/>
  <c r="AB669" i="13"/>
  <c r="AA669" i="13"/>
  <c r="Z669" i="13"/>
  <c r="Y669" i="13"/>
  <c r="X669" i="13"/>
  <c r="AD668" i="13"/>
  <c r="AC668" i="13"/>
  <c r="AB668" i="13"/>
  <c r="AA668" i="13"/>
  <c r="Z668" i="13"/>
  <c r="Y668" i="13"/>
  <c r="X668" i="13"/>
  <c r="AD667" i="13"/>
  <c r="AC667" i="13"/>
  <c r="AB667" i="13"/>
  <c r="AA667" i="13"/>
  <c r="Z667" i="13"/>
  <c r="Y667" i="13"/>
  <c r="X667" i="13"/>
  <c r="AD666" i="13"/>
  <c r="AC666" i="13"/>
  <c r="AB666" i="13"/>
  <c r="AA666" i="13"/>
  <c r="Z666" i="13"/>
  <c r="Y666" i="13"/>
  <c r="X666" i="13"/>
  <c r="AD665" i="13"/>
  <c r="AC665" i="13"/>
  <c r="AB665" i="13"/>
  <c r="AA665" i="13"/>
  <c r="Z665" i="13"/>
  <c r="Y665" i="13"/>
  <c r="X665" i="13"/>
  <c r="AD664" i="13"/>
  <c r="AC664" i="13"/>
  <c r="AB664" i="13"/>
  <c r="AA664" i="13"/>
  <c r="Z664" i="13"/>
  <c r="Y664" i="13"/>
  <c r="X664" i="13"/>
  <c r="AD663" i="13"/>
  <c r="AC663" i="13"/>
  <c r="AB663" i="13"/>
  <c r="AA663" i="13"/>
  <c r="Z663" i="13"/>
  <c r="Y663" i="13"/>
  <c r="X663" i="13"/>
  <c r="AD662" i="13"/>
  <c r="AC662" i="13"/>
  <c r="AB662" i="13"/>
  <c r="AA662" i="13"/>
  <c r="Z662" i="13"/>
  <c r="Y662" i="13"/>
  <c r="X662" i="13"/>
  <c r="AD661" i="13"/>
  <c r="AC661" i="13"/>
  <c r="AB661" i="13"/>
  <c r="AA661" i="13"/>
  <c r="Z661" i="13"/>
  <c r="Y661" i="13"/>
  <c r="X661" i="13"/>
  <c r="AD660" i="13"/>
  <c r="AC660" i="13"/>
  <c r="AB660" i="13"/>
  <c r="AA660" i="13"/>
  <c r="Z660" i="13"/>
  <c r="Y660" i="13"/>
  <c r="X660" i="13"/>
  <c r="AD659" i="13"/>
  <c r="AC659" i="13"/>
  <c r="AB659" i="13"/>
  <c r="AA659" i="13"/>
  <c r="Z659" i="13"/>
  <c r="Y659" i="13"/>
  <c r="X659" i="13"/>
  <c r="AD658" i="13"/>
  <c r="AC658" i="13"/>
  <c r="AB658" i="13"/>
  <c r="AA658" i="13"/>
  <c r="Z658" i="13"/>
  <c r="Y658" i="13"/>
  <c r="X658" i="13"/>
  <c r="AD657" i="13"/>
  <c r="AC657" i="13"/>
  <c r="AB657" i="13"/>
  <c r="AA657" i="13"/>
  <c r="Z657" i="13"/>
  <c r="Y657" i="13"/>
  <c r="X657" i="13"/>
  <c r="AD656" i="13"/>
  <c r="AC656" i="13"/>
  <c r="AB656" i="13"/>
  <c r="AA656" i="13"/>
  <c r="Z656" i="13"/>
  <c r="Y656" i="13"/>
  <c r="X656" i="13"/>
  <c r="AD655" i="13"/>
  <c r="AC655" i="13"/>
  <c r="AB655" i="13"/>
  <c r="AA655" i="13"/>
  <c r="Z655" i="13"/>
  <c r="Y655" i="13"/>
  <c r="X655" i="13"/>
  <c r="AD654" i="13"/>
  <c r="AC654" i="13"/>
  <c r="AB654" i="13"/>
  <c r="AA654" i="13"/>
  <c r="Z654" i="13"/>
  <c r="Y654" i="13"/>
  <c r="X654" i="13"/>
  <c r="AD653" i="13"/>
  <c r="AC653" i="13"/>
  <c r="AB653" i="13"/>
  <c r="AA653" i="13"/>
  <c r="Z653" i="13"/>
  <c r="Y653" i="13"/>
  <c r="X653" i="13"/>
  <c r="AD652" i="13"/>
  <c r="AC652" i="13"/>
  <c r="AB652" i="13"/>
  <c r="AA652" i="13"/>
  <c r="Z652" i="13"/>
  <c r="Y652" i="13"/>
  <c r="X652" i="13"/>
  <c r="AD651" i="13"/>
  <c r="AC651" i="13"/>
  <c r="AB651" i="13"/>
  <c r="AA651" i="13"/>
  <c r="Z651" i="13"/>
  <c r="Y651" i="13"/>
  <c r="X651" i="13"/>
  <c r="AD650" i="13"/>
  <c r="AC650" i="13"/>
  <c r="AB650" i="13"/>
  <c r="AA650" i="13"/>
  <c r="Z650" i="13"/>
  <c r="Y650" i="13"/>
  <c r="X650" i="13"/>
  <c r="AD649" i="13"/>
  <c r="AC649" i="13"/>
  <c r="AB649" i="13"/>
  <c r="AA649" i="13"/>
  <c r="Z649" i="13"/>
  <c r="Y649" i="13"/>
  <c r="X649" i="13"/>
  <c r="AD648" i="13"/>
  <c r="AC648" i="13"/>
  <c r="AB648" i="13"/>
  <c r="AA648" i="13"/>
  <c r="Z648" i="13"/>
  <c r="Y648" i="13"/>
  <c r="X648" i="13"/>
  <c r="AD647" i="13"/>
  <c r="AC647" i="13"/>
  <c r="AB647" i="13"/>
  <c r="AA647" i="13"/>
  <c r="Z647" i="13"/>
  <c r="Y647" i="13"/>
  <c r="X647" i="13"/>
  <c r="AD646" i="13"/>
  <c r="AC646" i="13"/>
  <c r="AB646" i="13"/>
  <c r="AA646" i="13"/>
  <c r="Z646" i="13"/>
  <c r="Y646" i="13"/>
  <c r="X646" i="13"/>
  <c r="AD645" i="13"/>
  <c r="AC645" i="13"/>
  <c r="AB645" i="13"/>
  <c r="AA645" i="13"/>
  <c r="Z645" i="13"/>
  <c r="Y645" i="13"/>
  <c r="X645" i="13"/>
  <c r="AD644" i="13"/>
  <c r="AC644" i="13"/>
  <c r="AB644" i="13"/>
  <c r="AA644" i="13"/>
  <c r="Z644" i="13"/>
  <c r="Y644" i="13"/>
  <c r="X644" i="13"/>
  <c r="AD643" i="13"/>
  <c r="AC643" i="13"/>
  <c r="AB643" i="13"/>
  <c r="AA643" i="13"/>
  <c r="Z643" i="13"/>
  <c r="Y643" i="13"/>
  <c r="X643" i="13"/>
  <c r="AD642" i="13"/>
  <c r="AC642" i="13"/>
  <c r="AB642" i="13"/>
  <c r="AA642" i="13"/>
  <c r="Z642" i="13"/>
  <c r="Y642" i="13"/>
  <c r="X642" i="13"/>
  <c r="AD641" i="13"/>
  <c r="AC641" i="13"/>
  <c r="AB641" i="13"/>
  <c r="AA641" i="13"/>
  <c r="Z641" i="13"/>
  <c r="Y641" i="13"/>
  <c r="X641" i="13"/>
  <c r="AD640" i="13"/>
  <c r="AC640" i="13"/>
  <c r="AB640" i="13"/>
  <c r="AA640" i="13"/>
  <c r="Z640" i="13"/>
  <c r="Y640" i="13"/>
  <c r="X640" i="13"/>
  <c r="AD639" i="13"/>
  <c r="AC639" i="13"/>
  <c r="AB639" i="13"/>
  <c r="AA639" i="13"/>
  <c r="Z639" i="13"/>
  <c r="Y639" i="13"/>
  <c r="X639" i="13"/>
  <c r="AD638" i="13"/>
  <c r="AC638" i="13"/>
  <c r="AB638" i="13"/>
  <c r="AA638" i="13"/>
  <c r="Z638" i="13"/>
  <c r="Y638" i="13"/>
  <c r="X638" i="13"/>
  <c r="AD637" i="13"/>
  <c r="AC637" i="13"/>
  <c r="AB637" i="13"/>
  <c r="AA637" i="13"/>
  <c r="Z637" i="13"/>
  <c r="Y637" i="13"/>
  <c r="X637" i="13"/>
  <c r="AD636" i="13"/>
  <c r="AC636" i="13"/>
  <c r="AB636" i="13"/>
  <c r="AA636" i="13"/>
  <c r="Z636" i="13"/>
  <c r="Y636" i="13"/>
  <c r="X636" i="13"/>
  <c r="AD635" i="13"/>
  <c r="AC635" i="13"/>
  <c r="AB635" i="13"/>
  <c r="AA635" i="13"/>
  <c r="Z635" i="13"/>
  <c r="Y635" i="13"/>
  <c r="X635" i="13"/>
  <c r="AD634" i="13"/>
  <c r="AC634" i="13"/>
  <c r="AB634" i="13"/>
  <c r="AA634" i="13"/>
  <c r="Z634" i="13"/>
  <c r="Y634" i="13"/>
  <c r="X634" i="13"/>
  <c r="AD633" i="13"/>
  <c r="AC633" i="13"/>
  <c r="AB633" i="13"/>
  <c r="AA633" i="13"/>
  <c r="Z633" i="13"/>
  <c r="Y633" i="13"/>
  <c r="X633" i="13"/>
  <c r="AD632" i="13"/>
  <c r="AC632" i="13"/>
  <c r="AB632" i="13"/>
  <c r="AA632" i="13"/>
  <c r="Z632" i="13"/>
  <c r="Y632" i="13"/>
  <c r="X632" i="13"/>
  <c r="AD631" i="13"/>
  <c r="AC631" i="13"/>
  <c r="AB631" i="13"/>
  <c r="AA631" i="13"/>
  <c r="Z631" i="13"/>
  <c r="Y631" i="13"/>
  <c r="X631" i="13"/>
  <c r="AD630" i="13"/>
  <c r="AC630" i="13"/>
  <c r="AB630" i="13"/>
  <c r="AA630" i="13"/>
  <c r="Z630" i="13"/>
  <c r="Y630" i="13"/>
  <c r="X630" i="13"/>
  <c r="AD629" i="13"/>
  <c r="AC629" i="13"/>
  <c r="AB629" i="13"/>
  <c r="AA629" i="13"/>
  <c r="Z629" i="13"/>
  <c r="Y629" i="13"/>
  <c r="X629" i="13"/>
  <c r="AD628" i="13"/>
  <c r="AC628" i="13"/>
  <c r="AB628" i="13"/>
  <c r="AA628" i="13"/>
  <c r="Z628" i="13"/>
  <c r="Y628" i="13"/>
  <c r="X628" i="13"/>
  <c r="AD627" i="13"/>
  <c r="AC627" i="13"/>
  <c r="AB627" i="13"/>
  <c r="AA627" i="13"/>
  <c r="Z627" i="13"/>
  <c r="Y627" i="13"/>
  <c r="X627" i="13"/>
  <c r="AD626" i="13"/>
  <c r="AC626" i="13"/>
  <c r="AB626" i="13"/>
  <c r="AA626" i="13"/>
  <c r="Z626" i="13"/>
  <c r="Y626" i="13"/>
  <c r="X626" i="13"/>
  <c r="AD625" i="13"/>
  <c r="AC625" i="13"/>
  <c r="AB625" i="13"/>
  <c r="AA625" i="13"/>
  <c r="Z625" i="13"/>
  <c r="Y625" i="13"/>
  <c r="X625" i="13"/>
  <c r="AD624" i="13"/>
  <c r="AC624" i="13"/>
  <c r="AB624" i="13"/>
  <c r="AA624" i="13"/>
  <c r="Z624" i="13"/>
  <c r="Y624" i="13"/>
  <c r="X624" i="13"/>
  <c r="AD623" i="13"/>
  <c r="AC623" i="13"/>
  <c r="AB623" i="13"/>
  <c r="AA623" i="13"/>
  <c r="Z623" i="13"/>
  <c r="Y623" i="13"/>
  <c r="X623" i="13"/>
  <c r="AD622" i="13"/>
  <c r="AC622" i="13"/>
  <c r="AB622" i="13"/>
  <c r="AA622" i="13"/>
  <c r="Z622" i="13"/>
  <c r="Y622" i="13"/>
  <c r="X622" i="13"/>
  <c r="AD621" i="13"/>
  <c r="AC621" i="13"/>
  <c r="AB621" i="13"/>
  <c r="AA621" i="13"/>
  <c r="Z621" i="13"/>
  <c r="Y621" i="13"/>
  <c r="X621" i="13"/>
  <c r="AD620" i="13"/>
  <c r="AC620" i="13"/>
  <c r="AB620" i="13"/>
  <c r="AA620" i="13"/>
  <c r="Z620" i="13"/>
  <c r="Y620" i="13"/>
  <c r="X620" i="13"/>
  <c r="AD619" i="13"/>
  <c r="AC619" i="13"/>
  <c r="AB619" i="13"/>
  <c r="AA619" i="13"/>
  <c r="Z619" i="13"/>
  <c r="Y619" i="13"/>
  <c r="X619" i="13"/>
  <c r="AD618" i="13"/>
  <c r="AC618" i="13"/>
  <c r="AB618" i="13"/>
  <c r="AA618" i="13"/>
  <c r="Z618" i="13"/>
  <c r="Y618" i="13"/>
  <c r="X618" i="13"/>
  <c r="AD617" i="13"/>
  <c r="AC617" i="13"/>
  <c r="AB617" i="13"/>
  <c r="AA617" i="13"/>
  <c r="Z617" i="13"/>
  <c r="Y617" i="13"/>
  <c r="X617" i="13"/>
  <c r="AD616" i="13"/>
  <c r="AC616" i="13"/>
  <c r="AB616" i="13"/>
  <c r="AA616" i="13"/>
  <c r="Z616" i="13"/>
  <c r="Y616" i="13"/>
  <c r="X616" i="13"/>
  <c r="AD615" i="13"/>
  <c r="AC615" i="13"/>
  <c r="AB615" i="13"/>
  <c r="AA615" i="13"/>
  <c r="Z615" i="13"/>
  <c r="Y615" i="13"/>
  <c r="X615" i="13"/>
  <c r="AD614" i="13"/>
  <c r="AC614" i="13"/>
  <c r="AB614" i="13"/>
  <c r="AA614" i="13"/>
  <c r="Z614" i="13"/>
  <c r="Y614" i="13"/>
  <c r="X614" i="13"/>
  <c r="AD613" i="13"/>
  <c r="AC613" i="13"/>
  <c r="AB613" i="13"/>
  <c r="AA613" i="13"/>
  <c r="Z613" i="13"/>
  <c r="Y613" i="13"/>
  <c r="X613" i="13"/>
  <c r="AD612" i="13"/>
  <c r="AC612" i="13"/>
  <c r="AB612" i="13"/>
  <c r="AA612" i="13"/>
  <c r="Z612" i="13"/>
  <c r="Y612" i="13"/>
  <c r="X612" i="13"/>
  <c r="AD611" i="13"/>
  <c r="AC611" i="13"/>
  <c r="AB611" i="13"/>
  <c r="AA611" i="13"/>
  <c r="Z611" i="13"/>
  <c r="Y611" i="13"/>
  <c r="X611" i="13"/>
  <c r="AD610" i="13"/>
  <c r="AC610" i="13"/>
  <c r="AB610" i="13"/>
  <c r="AA610" i="13"/>
  <c r="Z610" i="13"/>
  <c r="Y610" i="13"/>
  <c r="X610" i="13"/>
  <c r="AD609" i="13"/>
  <c r="AC609" i="13"/>
  <c r="AB609" i="13"/>
  <c r="AA609" i="13"/>
  <c r="Z609" i="13"/>
  <c r="Y609" i="13"/>
  <c r="X609" i="13"/>
  <c r="AD608" i="13"/>
  <c r="AC608" i="13"/>
  <c r="AB608" i="13"/>
  <c r="AA608" i="13"/>
  <c r="Z608" i="13"/>
  <c r="Y608" i="13"/>
  <c r="X608" i="13"/>
  <c r="AD607" i="13"/>
  <c r="AC607" i="13"/>
  <c r="AB607" i="13"/>
  <c r="AA607" i="13"/>
  <c r="Z607" i="13"/>
  <c r="Y607" i="13"/>
  <c r="X607" i="13"/>
  <c r="AD606" i="13"/>
  <c r="AC606" i="13"/>
  <c r="AB606" i="13"/>
  <c r="AA606" i="13"/>
  <c r="Z606" i="13"/>
  <c r="Y606" i="13"/>
  <c r="X606" i="13"/>
  <c r="AD605" i="13"/>
  <c r="AC605" i="13"/>
  <c r="AB605" i="13"/>
  <c r="AA605" i="13"/>
  <c r="Z605" i="13"/>
  <c r="Y605" i="13"/>
  <c r="X605" i="13"/>
  <c r="AD604" i="13"/>
  <c r="AC604" i="13"/>
  <c r="AB604" i="13"/>
  <c r="AA604" i="13"/>
  <c r="Z604" i="13"/>
  <c r="Y604" i="13"/>
  <c r="X604" i="13"/>
  <c r="AD603" i="13"/>
  <c r="AC603" i="13"/>
  <c r="AB603" i="13"/>
  <c r="AA603" i="13"/>
  <c r="Z603" i="13"/>
  <c r="Y603" i="13"/>
  <c r="X603" i="13"/>
  <c r="AD602" i="13"/>
  <c r="AC602" i="13"/>
  <c r="AB602" i="13"/>
  <c r="AA602" i="13"/>
  <c r="Z602" i="13"/>
  <c r="Y602" i="13"/>
  <c r="X602" i="13"/>
  <c r="AD601" i="13"/>
  <c r="AC601" i="13"/>
  <c r="AB601" i="13"/>
  <c r="AA601" i="13"/>
  <c r="Z601" i="13"/>
  <c r="Y601" i="13"/>
  <c r="X601" i="13"/>
  <c r="AD600" i="13"/>
  <c r="AC600" i="13"/>
  <c r="AB600" i="13"/>
  <c r="AA600" i="13"/>
  <c r="Z600" i="13"/>
  <c r="Y600" i="13"/>
  <c r="X600" i="13"/>
  <c r="AD599" i="13"/>
  <c r="AC599" i="13"/>
  <c r="AB599" i="13"/>
  <c r="AA599" i="13"/>
  <c r="Z599" i="13"/>
  <c r="Y599" i="13"/>
  <c r="X599" i="13"/>
  <c r="AD598" i="13"/>
  <c r="AC598" i="13"/>
  <c r="AB598" i="13"/>
  <c r="AA598" i="13"/>
  <c r="Z598" i="13"/>
  <c r="Y598" i="13"/>
  <c r="X598" i="13"/>
  <c r="AD597" i="13"/>
  <c r="AC597" i="13"/>
  <c r="AB597" i="13"/>
  <c r="AA597" i="13"/>
  <c r="Z597" i="13"/>
  <c r="Y597" i="13"/>
  <c r="X597" i="13"/>
  <c r="AD596" i="13"/>
  <c r="AC596" i="13"/>
  <c r="AB596" i="13"/>
  <c r="AA596" i="13"/>
  <c r="Z596" i="13"/>
  <c r="Y596" i="13"/>
  <c r="X596" i="13"/>
  <c r="AD595" i="13"/>
  <c r="AC595" i="13"/>
  <c r="AB595" i="13"/>
  <c r="AA595" i="13"/>
  <c r="Z595" i="13"/>
  <c r="Y595" i="13"/>
  <c r="X595" i="13"/>
  <c r="AD594" i="13"/>
  <c r="AC594" i="13"/>
  <c r="AB594" i="13"/>
  <c r="AA594" i="13"/>
  <c r="Z594" i="13"/>
  <c r="Y594" i="13"/>
  <c r="X594" i="13"/>
  <c r="AD593" i="13"/>
  <c r="AC593" i="13"/>
  <c r="AB593" i="13"/>
  <c r="AA593" i="13"/>
  <c r="Z593" i="13"/>
  <c r="Y593" i="13"/>
  <c r="X593" i="13"/>
  <c r="AD592" i="13"/>
  <c r="AC592" i="13"/>
  <c r="AB592" i="13"/>
  <c r="AA592" i="13"/>
  <c r="Z592" i="13"/>
  <c r="Y592" i="13"/>
  <c r="X592" i="13"/>
  <c r="AD591" i="13"/>
  <c r="AC591" i="13"/>
  <c r="AB591" i="13"/>
  <c r="AA591" i="13"/>
  <c r="Z591" i="13"/>
  <c r="Y591" i="13"/>
  <c r="X591" i="13"/>
  <c r="AD590" i="13"/>
  <c r="AC590" i="13"/>
  <c r="AB590" i="13"/>
  <c r="AA590" i="13"/>
  <c r="Z590" i="13"/>
  <c r="Y590" i="13"/>
  <c r="X590" i="13"/>
  <c r="AD589" i="13"/>
  <c r="AC589" i="13"/>
  <c r="AB589" i="13"/>
  <c r="AA589" i="13"/>
  <c r="Z589" i="13"/>
  <c r="Y589" i="13"/>
  <c r="X589" i="13"/>
  <c r="AD588" i="13"/>
  <c r="AC588" i="13"/>
  <c r="AB588" i="13"/>
  <c r="AA588" i="13"/>
  <c r="Z588" i="13"/>
  <c r="Y588" i="13"/>
  <c r="X588" i="13"/>
  <c r="AD587" i="13"/>
  <c r="AC587" i="13"/>
  <c r="AB587" i="13"/>
  <c r="AA587" i="13"/>
  <c r="Z587" i="13"/>
  <c r="Y587" i="13"/>
  <c r="X587" i="13"/>
  <c r="AD586" i="13"/>
  <c r="AC586" i="13"/>
  <c r="AB586" i="13"/>
  <c r="AA586" i="13"/>
  <c r="Z586" i="13"/>
  <c r="Y586" i="13"/>
  <c r="X586" i="13"/>
  <c r="AD585" i="13"/>
  <c r="AC585" i="13"/>
  <c r="AB585" i="13"/>
  <c r="AA585" i="13"/>
  <c r="Z585" i="13"/>
  <c r="Y585" i="13"/>
  <c r="X585" i="13"/>
  <c r="AD584" i="13"/>
  <c r="AC584" i="13"/>
  <c r="AB584" i="13"/>
  <c r="AA584" i="13"/>
  <c r="Z584" i="13"/>
  <c r="Y584" i="13"/>
  <c r="X584" i="13"/>
  <c r="AD583" i="13"/>
  <c r="AC583" i="13"/>
  <c r="AB583" i="13"/>
  <c r="AA583" i="13"/>
  <c r="Z583" i="13"/>
  <c r="Y583" i="13"/>
  <c r="X583" i="13"/>
  <c r="AD582" i="13"/>
  <c r="AC582" i="13"/>
  <c r="AB582" i="13"/>
  <c r="AA582" i="13"/>
  <c r="Z582" i="13"/>
  <c r="Y582" i="13"/>
  <c r="X582" i="13"/>
  <c r="AD581" i="13"/>
  <c r="AC581" i="13"/>
  <c r="AB581" i="13"/>
  <c r="AA581" i="13"/>
  <c r="Z581" i="13"/>
  <c r="Y581" i="13"/>
  <c r="X581" i="13"/>
  <c r="AD580" i="13"/>
  <c r="AC580" i="13"/>
  <c r="AB580" i="13"/>
  <c r="AA580" i="13"/>
  <c r="Z580" i="13"/>
  <c r="Y580" i="13"/>
  <c r="X580" i="13"/>
  <c r="AD579" i="13"/>
  <c r="AC579" i="13"/>
  <c r="AB579" i="13"/>
  <c r="AA579" i="13"/>
  <c r="Z579" i="13"/>
  <c r="Y579" i="13"/>
  <c r="X579" i="13"/>
  <c r="AD578" i="13"/>
  <c r="AC578" i="13"/>
  <c r="AB578" i="13"/>
  <c r="AA578" i="13"/>
  <c r="Z578" i="13"/>
  <c r="Y578" i="13"/>
  <c r="X578" i="13"/>
  <c r="AD577" i="13"/>
  <c r="AC577" i="13"/>
  <c r="AB577" i="13"/>
  <c r="AA577" i="13"/>
  <c r="Z577" i="13"/>
  <c r="Y577" i="13"/>
  <c r="X577" i="13"/>
  <c r="AD576" i="13"/>
  <c r="AC576" i="13"/>
  <c r="AB576" i="13"/>
  <c r="AA576" i="13"/>
  <c r="Z576" i="13"/>
  <c r="Y576" i="13"/>
  <c r="X576" i="13"/>
  <c r="AD575" i="13"/>
  <c r="AC575" i="13"/>
  <c r="AB575" i="13"/>
  <c r="AA575" i="13"/>
  <c r="Z575" i="13"/>
  <c r="Y575" i="13"/>
  <c r="X575" i="13"/>
  <c r="AD574" i="13"/>
  <c r="AC574" i="13"/>
  <c r="AB574" i="13"/>
  <c r="AA574" i="13"/>
  <c r="Z574" i="13"/>
  <c r="Y574" i="13"/>
  <c r="X574" i="13"/>
  <c r="AD573" i="13"/>
  <c r="AC573" i="13"/>
  <c r="AB573" i="13"/>
  <c r="AA573" i="13"/>
  <c r="Z573" i="13"/>
  <c r="Y573" i="13"/>
  <c r="X573" i="13"/>
  <c r="AD572" i="13"/>
  <c r="AC572" i="13"/>
  <c r="AB572" i="13"/>
  <c r="AA572" i="13"/>
  <c r="Z572" i="13"/>
  <c r="Y572" i="13"/>
  <c r="X572" i="13"/>
  <c r="AD571" i="13"/>
  <c r="AC571" i="13"/>
  <c r="AB571" i="13"/>
  <c r="AA571" i="13"/>
  <c r="Z571" i="13"/>
  <c r="Y571" i="13"/>
  <c r="X571" i="13"/>
  <c r="AD570" i="13"/>
  <c r="AC570" i="13"/>
  <c r="AB570" i="13"/>
  <c r="AA570" i="13"/>
  <c r="Z570" i="13"/>
  <c r="Y570" i="13"/>
  <c r="X570" i="13"/>
  <c r="AD569" i="13"/>
  <c r="AC569" i="13"/>
  <c r="AB569" i="13"/>
  <c r="AA569" i="13"/>
  <c r="Z569" i="13"/>
  <c r="Y569" i="13"/>
  <c r="X569" i="13"/>
  <c r="AD568" i="13"/>
  <c r="AC568" i="13"/>
  <c r="AB568" i="13"/>
  <c r="AA568" i="13"/>
  <c r="Z568" i="13"/>
  <c r="Y568" i="13"/>
  <c r="X568" i="13"/>
  <c r="AD567" i="13"/>
  <c r="AC567" i="13"/>
  <c r="AB567" i="13"/>
  <c r="AA567" i="13"/>
  <c r="Z567" i="13"/>
  <c r="Y567" i="13"/>
  <c r="X567" i="13"/>
  <c r="AD566" i="13"/>
  <c r="AC566" i="13"/>
  <c r="AB566" i="13"/>
  <c r="AA566" i="13"/>
  <c r="Z566" i="13"/>
  <c r="Y566" i="13"/>
  <c r="X566" i="13"/>
  <c r="AD565" i="13"/>
  <c r="AC565" i="13"/>
  <c r="AB565" i="13"/>
  <c r="AA565" i="13"/>
  <c r="Z565" i="13"/>
  <c r="Y565" i="13"/>
  <c r="X565" i="13"/>
  <c r="AD564" i="13"/>
  <c r="AC564" i="13"/>
  <c r="AB564" i="13"/>
  <c r="AA564" i="13"/>
  <c r="Z564" i="13"/>
  <c r="Y564" i="13"/>
  <c r="X564" i="13"/>
  <c r="AD563" i="13"/>
  <c r="AC563" i="13"/>
  <c r="AB563" i="13"/>
  <c r="AA563" i="13"/>
  <c r="Z563" i="13"/>
  <c r="Y563" i="13"/>
  <c r="X563" i="13"/>
  <c r="AD562" i="13"/>
  <c r="AC562" i="13"/>
  <c r="AB562" i="13"/>
  <c r="AA562" i="13"/>
  <c r="Z562" i="13"/>
  <c r="Y562" i="13"/>
  <c r="X562" i="13"/>
  <c r="AD561" i="13"/>
  <c r="AC561" i="13"/>
  <c r="AB561" i="13"/>
  <c r="AA561" i="13"/>
  <c r="Z561" i="13"/>
  <c r="Y561" i="13"/>
  <c r="X561" i="13"/>
  <c r="AD560" i="13"/>
  <c r="AC560" i="13"/>
  <c r="AB560" i="13"/>
  <c r="AA560" i="13"/>
  <c r="Z560" i="13"/>
  <c r="Y560" i="13"/>
  <c r="X560" i="13"/>
  <c r="AD559" i="13"/>
  <c r="AC559" i="13"/>
  <c r="AB559" i="13"/>
  <c r="AA559" i="13"/>
  <c r="Z559" i="13"/>
  <c r="Y559" i="13"/>
  <c r="X559" i="13"/>
  <c r="AD558" i="13"/>
  <c r="AC558" i="13"/>
  <c r="AB558" i="13"/>
  <c r="AA558" i="13"/>
  <c r="Z558" i="13"/>
  <c r="Y558" i="13"/>
  <c r="X558" i="13"/>
  <c r="AD557" i="13"/>
  <c r="AC557" i="13"/>
  <c r="AB557" i="13"/>
  <c r="AA557" i="13"/>
  <c r="Z557" i="13"/>
  <c r="Y557" i="13"/>
  <c r="X557" i="13"/>
  <c r="AD556" i="13"/>
  <c r="AC556" i="13"/>
  <c r="AB556" i="13"/>
  <c r="AA556" i="13"/>
  <c r="Z556" i="13"/>
  <c r="Y556" i="13"/>
  <c r="X556" i="13"/>
  <c r="AD555" i="13"/>
  <c r="AC555" i="13"/>
  <c r="AB555" i="13"/>
  <c r="AA555" i="13"/>
  <c r="Z555" i="13"/>
  <c r="Y555" i="13"/>
  <c r="X555" i="13"/>
  <c r="AD554" i="13"/>
  <c r="AC554" i="13"/>
  <c r="AB554" i="13"/>
  <c r="AA554" i="13"/>
  <c r="Z554" i="13"/>
  <c r="Y554" i="13"/>
  <c r="X554" i="13"/>
  <c r="AD553" i="13"/>
  <c r="AC553" i="13"/>
  <c r="AB553" i="13"/>
  <c r="AA553" i="13"/>
  <c r="Z553" i="13"/>
  <c r="Y553" i="13"/>
  <c r="X553" i="13"/>
  <c r="AD552" i="13"/>
  <c r="AC552" i="13"/>
  <c r="AB552" i="13"/>
  <c r="AA552" i="13"/>
  <c r="Z552" i="13"/>
  <c r="Y552" i="13"/>
  <c r="X552" i="13"/>
  <c r="AD551" i="13"/>
  <c r="AC551" i="13"/>
  <c r="AB551" i="13"/>
  <c r="AA551" i="13"/>
  <c r="Z551" i="13"/>
  <c r="Y551" i="13"/>
  <c r="X551" i="13"/>
  <c r="AD550" i="13"/>
  <c r="AC550" i="13"/>
  <c r="AB550" i="13"/>
  <c r="AA550" i="13"/>
  <c r="Z550" i="13"/>
  <c r="Y550" i="13"/>
  <c r="X550" i="13"/>
  <c r="AD549" i="13"/>
  <c r="AC549" i="13"/>
  <c r="AB549" i="13"/>
  <c r="AA549" i="13"/>
  <c r="Z549" i="13"/>
  <c r="Y549" i="13"/>
  <c r="X549" i="13"/>
  <c r="AD548" i="13"/>
  <c r="AC548" i="13"/>
  <c r="AB548" i="13"/>
  <c r="AA548" i="13"/>
  <c r="Z548" i="13"/>
  <c r="Y548" i="13"/>
  <c r="X548" i="13"/>
  <c r="AD547" i="13"/>
  <c r="AC547" i="13"/>
  <c r="AB547" i="13"/>
  <c r="AA547" i="13"/>
  <c r="Z547" i="13"/>
  <c r="Y547" i="13"/>
  <c r="X547" i="13"/>
  <c r="AD546" i="13"/>
  <c r="AC546" i="13"/>
  <c r="AB546" i="13"/>
  <c r="AA546" i="13"/>
  <c r="Z546" i="13"/>
  <c r="Y546" i="13"/>
  <c r="X546" i="13"/>
  <c r="AD545" i="13"/>
  <c r="AC545" i="13"/>
  <c r="AB545" i="13"/>
  <c r="AA545" i="13"/>
  <c r="Z545" i="13"/>
  <c r="Y545" i="13"/>
  <c r="X545" i="13"/>
  <c r="AD544" i="13"/>
  <c r="AC544" i="13"/>
  <c r="AB544" i="13"/>
  <c r="AA544" i="13"/>
  <c r="Z544" i="13"/>
  <c r="Y544" i="13"/>
  <c r="X544" i="13"/>
  <c r="AD543" i="13"/>
  <c r="AC543" i="13"/>
  <c r="AB543" i="13"/>
  <c r="AA543" i="13"/>
  <c r="Z543" i="13"/>
  <c r="Y543" i="13"/>
  <c r="X543" i="13"/>
  <c r="AD542" i="13"/>
  <c r="AC542" i="13"/>
  <c r="AB542" i="13"/>
  <c r="AA542" i="13"/>
  <c r="Z542" i="13"/>
  <c r="Y542" i="13"/>
  <c r="X542" i="13"/>
  <c r="AD541" i="13"/>
  <c r="AC541" i="13"/>
  <c r="AB541" i="13"/>
  <c r="AA541" i="13"/>
  <c r="Z541" i="13"/>
  <c r="Y541" i="13"/>
  <c r="X541" i="13"/>
  <c r="AD540" i="13"/>
  <c r="AC540" i="13"/>
  <c r="AB540" i="13"/>
  <c r="AA540" i="13"/>
  <c r="Z540" i="13"/>
  <c r="Y540" i="13"/>
  <c r="X540" i="13"/>
  <c r="AD539" i="13"/>
  <c r="AC539" i="13"/>
  <c r="AB539" i="13"/>
  <c r="AA539" i="13"/>
  <c r="Z539" i="13"/>
  <c r="Y539" i="13"/>
  <c r="X539" i="13"/>
  <c r="AD538" i="13"/>
  <c r="AC538" i="13"/>
  <c r="AB538" i="13"/>
  <c r="AA538" i="13"/>
  <c r="Z538" i="13"/>
  <c r="Y538" i="13"/>
  <c r="X538" i="13"/>
  <c r="AD537" i="13"/>
  <c r="AC537" i="13"/>
  <c r="AB537" i="13"/>
  <c r="AA537" i="13"/>
  <c r="Z537" i="13"/>
  <c r="Y537" i="13"/>
  <c r="X537" i="13"/>
  <c r="AD536" i="13"/>
  <c r="AC536" i="13"/>
  <c r="AB536" i="13"/>
  <c r="AA536" i="13"/>
  <c r="Z536" i="13"/>
  <c r="Y536" i="13"/>
  <c r="X536" i="13"/>
  <c r="AD535" i="13"/>
  <c r="AC535" i="13"/>
  <c r="AB535" i="13"/>
  <c r="AA535" i="13"/>
  <c r="Z535" i="13"/>
  <c r="Y535" i="13"/>
  <c r="X535" i="13"/>
  <c r="AD534" i="13"/>
  <c r="AC534" i="13"/>
  <c r="AB534" i="13"/>
  <c r="AA534" i="13"/>
  <c r="Z534" i="13"/>
  <c r="Y534" i="13"/>
  <c r="X534" i="13"/>
  <c r="AD533" i="13"/>
  <c r="AC533" i="13"/>
  <c r="AB533" i="13"/>
  <c r="AA533" i="13"/>
  <c r="Z533" i="13"/>
  <c r="Y533" i="13"/>
  <c r="X533" i="13"/>
  <c r="AD532" i="13"/>
  <c r="AC532" i="13"/>
  <c r="AB532" i="13"/>
  <c r="AA532" i="13"/>
  <c r="Z532" i="13"/>
  <c r="Y532" i="13"/>
  <c r="X532" i="13"/>
  <c r="AD531" i="13"/>
  <c r="AC531" i="13"/>
  <c r="AB531" i="13"/>
  <c r="AA531" i="13"/>
  <c r="Z531" i="13"/>
  <c r="Y531" i="13"/>
  <c r="X531" i="13"/>
  <c r="AD530" i="13"/>
  <c r="AC530" i="13"/>
  <c r="AB530" i="13"/>
  <c r="AA530" i="13"/>
  <c r="Z530" i="13"/>
  <c r="Y530" i="13"/>
  <c r="X530" i="13"/>
  <c r="AD529" i="13"/>
  <c r="AC529" i="13"/>
  <c r="AB529" i="13"/>
  <c r="AA529" i="13"/>
  <c r="Z529" i="13"/>
  <c r="Y529" i="13"/>
  <c r="X529" i="13"/>
  <c r="AD528" i="13"/>
  <c r="AC528" i="13"/>
  <c r="AB528" i="13"/>
  <c r="AA528" i="13"/>
  <c r="Z528" i="13"/>
  <c r="Y528" i="13"/>
  <c r="X528" i="13"/>
  <c r="AD527" i="13"/>
  <c r="AC527" i="13"/>
  <c r="AB527" i="13"/>
  <c r="AA527" i="13"/>
  <c r="Z527" i="13"/>
  <c r="Y527" i="13"/>
  <c r="X527" i="13"/>
  <c r="AD526" i="13"/>
  <c r="AC526" i="13"/>
  <c r="AB526" i="13"/>
  <c r="AA526" i="13"/>
  <c r="Z526" i="13"/>
  <c r="Y526" i="13"/>
  <c r="X526" i="13"/>
  <c r="AD525" i="13"/>
  <c r="AC525" i="13"/>
  <c r="AB525" i="13"/>
  <c r="AA525" i="13"/>
  <c r="Z525" i="13"/>
  <c r="Y525" i="13"/>
  <c r="X525" i="13"/>
  <c r="AD524" i="13"/>
  <c r="AC524" i="13"/>
  <c r="AB524" i="13"/>
  <c r="AA524" i="13"/>
  <c r="Z524" i="13"/>
  <c r="Y524" i="13"/>
  <c r="X524" i="13"/>
  <c r="AD523" i="13"/>
  <c r="AC523" i="13"/>
  <c r="AB523" i="13"/>
  <c r="AA523" i="13"/>
  <c r="Z523" i="13"/>
  <c r="Y523" i="13"/>
  <c r="X523" i="13"/>
  <c r="AD522" i="13"/>
  <c r="AC522" i="13"/>
  <c r="AB522" i="13"/>
  <c r="AA522" i="13"/>
  <c r="Z522" i="13"/>
  <c r="Y522" i="13"/>
  <c r="X522" i="13"/>
  <c r="AD521" i="13"/>
  <c r="AC521" i="13"/>
  <c r="AB521" i="13"/>
  <c r="AA521" i="13"/>
  <c r="Z521" i="13"/>
  <c r="Y521" i="13"/>
  <c r="X521" i="13"/>
  <c r="AD520" i="13"/>
  <c r="AC520" i="13"/>
  <c r="AB520" i="13"/>
  <c r="AA520" i="13"/>
  <c r="Z520" i="13"/>
  <c r="Y520" i="13"/>
  <c r="X520" i="13"/>
  <c r="AD519" i="13"/>
  <c r="AC519" i="13"/>
  <c r="AB519" i="13"/>
  <c r="AA519" i="13"/>
  <c r="Z519" i="13"/>
  <c r="Y519" i="13"/>
  <c r="X519" i="13"/>
  <c r="AD518" i="13"/>
  <c r="AC518" i="13"/>
  <c r="AB518" i="13"/>
  <c r="AA518" i="13"/>
  <c r="Z518" i="13"/>
  <c r="Y518" i="13"/>
  <c r="X518" i="13"/>
  <c r="AD517" i="13"/>
  <c r="AC517" i="13"/>
  <c r="AB517" i="13"/>
  <c r="AA517" i="13"/>
  <c r="Z517" i="13"/>
  <c r="Y517" i="13"/>
  <c r="X517" i="13"/>
  <c r="AD516" i="13"/>
  <c r="AC516" i="13"/>
  <c r="AB516" i="13"/>
  <c r="AA516" i="13"/>
  <c r="Z516" i="13"/>
  <c r="Y516" i="13"/>
  <c r="X516" i="13"/>
  <c r="AD515" i="13"/>
  <c r="AC515" i="13"/>
  <c r="AB515" i="13"/>
  <c r="AA515" i="13"/>
  <c r="Z515" i="13"/>
  <c r="Y515" i="13"/>
  <c r="X515" i="13"/>
  <c r="AD514" i="13"/>
  <c r="AC514" i="13"/>
  <c r="AB514" i="13"/>
  <c r="AA514" i="13"/>
  <c r="Z514" i="13"/>
  <c r="Y514" i="13"/>
  <c r="X514" i="13"/>
  <c r="AD513" i="13"/>
  <c r="AC513" i="13"/>
  <c r="AB513" i="13"/>
  <c r="AA513" i="13"/>
  <c r="Z513" i="13"/>
  <c r="Y513" i="13"/>
  <c r="X513" i="13"/>
  <c r="AD512" i="13"/>
  <c r="AC512" i="13"/>
  <c r="AB512" i="13"/>
  <c r="AA512" i="13"/>
  <c r="Z512" i="13"/>
  <c r="Y512" i="13"/>
  <c r="X512" i="13"/>
  <c r="AD511" i="13"/>
  <c r="AC511" i="13"/>
  <c r="AB511" i="13"/>
  <c r="AA511" i="13"/>
  <c r="Z511" i="13"/>
  <c r="Y511" i="13"/>
  <c r="X511" i="13"/>
  <c r="AD510" i="13"/>
  <c r="AC510" i="13"/>
  <c r="AB510" i="13"/>
  <c r="AA510" i="13"/>
  <c r="Z510" i="13"/>
  <c r="Y510" i="13"/>
  <c r="X510" i="13"/>
  <c r="AD509" i="13"/>
  <c r="AC509" i="13"/>
  <c r="AB509" i="13"/>
  <c r="AA509" i="13"/>
  <c r="Z509" i="13"/>
  <c r="Y509" i="13"/>
  <c r="X509" i="13"/>
  <c r="AD508" i="13"/>
  <c r="AC508" i="13"/>
  <c r="AB508" i="13"/>
  <c r="AA508" i="13"/>
  <c r="Z508" i="13"/>
  <c r="Y508" i="13"/>
  <c r="X508" i="13"/>
  <c r="AD507" i="13"/>
  <c r="AC507" i="13"/>
  <c r="AB507" i="13"/>
  <c r="AA507" i="13"/>
  <c r="Z507" i="13"/>
  <c r="Y507" i="13"/>
  <c r="X507" i="13"/>
  <c r="AD506" i="13"/>
  <c r="AC506" i="13"/>
  <c r="AB506" i="13"/>
  <c r="AA506" i="13"/>
  <c r="Z506" i="13"/>
  <c r="Y506" i="13"/>
  <c r="X506" i="13"/>
  <c r="AD505" i="13"/>
  <c r="AC505" i="13"/>
  <c r="AB505" i="13"/>
  <c r="AA505" i="13"/>
  <c r="Z505" i="13"/>
  <c r="Y505" i="13"/>
  <c r="X505" i="13"/>
  <c r="AD504" i="13"/>
  <c r="AC504" i="13"/>
  <c r="AB504" i="13"/>
  <c r="AA504" i="13"/>
  <c r="Z504" i="13"/>
  <c r="Y504" i="13"/>
  <c r="X504" i="13"/>
  <c r="AD503" i="13"/>
  <c r="AC503" i="13"/>
  <c r="AB503" i="13"/>
  <c r="AA503" i="13"/>
  <c r="Z503" i="13"/>
  <c r="Y503" i="13"/>
  <c r="X503" i="13"/>
  <c r="AD502" i="13"/>
  <c r="AC502" i="13"/>
  <c r="AB502" i="13"/>
  <c r="AA502" i="13"/>
  <c r="Z502" i="13"/>
  <c r="Y502" i="13"/>
  <c r="X502" i="13"/>
  <c r="AD501" i="13"/>
  <c r="AC501" i="13"/>
  <c r="AB501" i="13"/>
  <c r="AA501" i="13"/>
  <c r="Z501" i="13"/>
  <c r="Y501" i="13"/>
  <c r="X501" i="13"/>
  <c r="AD500" i="13"/>
  <c r="AC500" i="13"/>
  <c r="AB500" i="13"/>
  <c r="AA500" i="13"/>
  <c r="Z500" i="13"/>
  <c r="Y500" i="13"/>
  <c r="X500" i="13"/>
  <c r="AD499" i="13"/>
  <c r="AC499" i="13"/>
  <c r="AB499" i="13"/>
  <c r="AA499" i="13"/>
  <c r="Z499" i="13"/>
  <c r="Y499" i="13"/>
  <c r="X499" i="13"/>
  <c r="AD498" i="13"/>
  <c r="AC498" i="13"/>
  <c r="AB498" i="13"/>
  <c r="AA498" i="13"/>
  <c r="Z498" i="13"/>
  <c r="Y498" i="13"/>
  <c r="X498" i="13"/>
  <c r="AD497" i="13"/>
  <c r="AC497" i="13"/>
  <c r="AB497" i="13"/>
  <c r="AA497" i="13"/>
  <c r="Z497" i="13"/>
  <c r="Y497" i="13"/>
  <c r="X497" i="13"/>
  <c r="AD496" i="13"/>
  <c r="AC496" i="13"/>
  <c r="AB496" i="13"/>
  <c r="AA496" i="13"/>
  <c r="Z496" i="13"/>
  <c r="Y496" i="13"/>
  <c r="X496" i="13"/>
  <c r="AD495" i="13"/>
  <c r="AC495" i="13"/>
  <c r="AB495" i="13"/>
  <c r="AA495" i="13"/>
  <c r="Z495" i="13"/>
  <c r="Y495" i="13"/>
  <c r="X495" i="13"/>
  <c r="AD494" i="13"/>
  <c r="AC494" i="13"/>
  <c r="AB494" i="13"/>
  <c r="AA494" i="13"/>
  <c r="Z494" i="13"/>
  <c r="Y494" i="13"/>
  <c r="X494" i="13"/>
  <c r="AD493" i="13"/>
  <c r="AC493" i="13"/>
  <c r="AB493" i="13"/>
  <c r="AA493" i="13"/>
  <c r="Z493" i="13"/>
  <c r="Y493" i="13"/>
  <c r="X493" i="13"/>
  <c r="AD492" i="13"/>
  <c r="AC492" i="13"/>
  <c r="AB492" i="13"/>
  <c r="AA492" i="13"/>
  <c r="Z492" i="13"/>
  <c r="Y492" i="13"/>
  <c r="X492" i="13"/>
  <c r="AD491" i="13"/>
  <c r="AC491" i="13"/>
  <c r="AB491" i="13"/>
  <c r="AA491" i="13"/>
  <c r="Z491" i="13"/>
  <c r="Y491" i="13"/>
  <c r="X491" i="13"/>
  <c r="AD490" i="13"/>
  <c r="AC490" i="13"/>
  <c r="AB490" i="13"/>
  <c r="AA490" i="13"/>
  <c r="Z490" i="13"/>
  <c r="Y490" i="13"/>
  <c r="X490" i="13"/>
  <c r="AD489" i="13"/>
  <c r="AC489" i="13"/>
  <c r="AB489" i="13"/>
  <c r="AA489" i="13"/>
  <c r="Z489" i="13"/>
  <c r="Y489" i="13"/>
  <c r="X489" i="13"/>
  <c r="AD488" i="13"/>
  <c r="AC488" i="13"/>
  <c r="AB488" i="13"/>
  <c r="AA488" i="13"/>
  <c r="Z488" i="13"/>
  <c r="Y488" i="13"/>
  <c r="X488" i="13"/>
  <c r="AD487" i="13"/>
  <c r="AC487" i="13"/>
  <c r="AB487" i="13"/>
  <c r="AA487" i="13"/>
  <c r="Z487" i="13"/>
  <c r="Y487" i="13"/>
  <c r="X487" i="13"/>
  <c r="AD486" i="13"/>
  <c r="AC486" i="13"/>
  <c r="AB486" i="13"/>
  <c r="AA486" i="13"/>
  <c r="Z486" i="13"/>
  <c r="Y486" i="13"/>
  <c r="X486" i="13"/>
  <c r="AD485" i="13"/>
  <c r="AC485" i="13"/>
  <c r="AB485" i="13"/>
  <c r="AA485" i="13"/>
  <c r="Z485" i="13"/>
  <c r="Y485" i="13"/>
  <c r="X485" i="13"/>
  <c r="AD484" i="13"/>
  <c r="AC484" i="13"/>
  <c r="AB484" i="13"/>
  <c r="AA484" i="13"/>
  <c r="Z484" i="13"/>
  <c r="Y484" i="13"/>
  <c r="X484" i="13"/>
  <c r="AD483" i="13"/>
  <c r="AC483" i="13"/>
  <c r="AB483" i="13"/>
  <c r="AA483" i="13"/>
  <c r="Z483" i="13"/>
  <c r="Y483" i="13"/>
  <c r="X483" i="13"/>
  <c r="AD482" i="13"/>
  <c r="AC482" i="13"/>
  <c r="AB482" i="13"/>
  <c r="AA482" i="13"/>
  <c r="Z482" i="13"/>
  <c r="Y482" i="13"/>
  <c r="X482" i="13"/>
  <c r="AD481" i="13"/>
  <c r="AC481" i="13"/>
  <c r="AB481" i="13"/>
  <c r="AA481" i="13"/>
  <c r="Z481" i="13"/>
  <c r="Y481" i="13"/>
  <c r="X481" i="13"/>
  <c r="AD480" i="13"/>
  <c r="AC480" i="13"/>
  <c r="AB480" i="13"/>
  <c r="AA480" i="13"/>
  <c r="Z480" i="13"/>
  <c r="Y480" i="13"/>
  <c r="X480" i="13"/>
  <c r="AD479" i="13"/>
  <c r="AC479" i="13"/>
  <c r="AB479" i="13"/>
  <c r="AA479" i="13"/>
  <c r="Z479" i="13"/>
  <c r="Y479" i="13"/>
  <c r="X479" i="13"/>
  <c r="AD478" i="13"/>
  <c r="AC478" i="13"/>
  <c r="AB478" i="13"/>
  <c r="AA478" i="13"/>
  <c r="Z478" i="13"/>
  <c r="Y478" i="13"/>
  <c r="X478" i="13"/>
  <c r="AD477" i="13"/>
  <c r="AC477" i="13"/>
  <c r="AB477" i="13"/>
  <c r="AA477" i="13"/>
  <c r="Z477" i="13"/>
  <c r="Y477" i="13"/>
  <c r="X477" i="13"/>
  <c r="AD476" i="13"/>
  <c r="AC476" i="13"/>
  <c r="AB476" i="13"/>
  <c r="AA476" i="13"/>
  <c r="Z476" i="13"/>
  <c r="Y476" i="13"/>
  <c r="X476" i="13"/>
  <c r="AD475" i="13"/>
  <c r="AC475" i="13"/>
  <c r="AB475" i="13"/>
  <c r="AA475" i="13"/>
  <c r="Z475" i="13"/>
  <c r="Y475" i="13"/>
  <c r="X475" i="13"/>
  <c r="AD474" i="13"/>
  <c r="AC474" i="13"/>
  <c r="AB474" i="13"/>
  <c r="AA474" i="13"/>
  <c r="Z474" i="13"/>
  <c r="Y474" i="13"/>
  <c r="X474" i="13"/>
  <c r="AD473" i="13"/>
  <c r="AC473" i="13"/>
  <c r="AB473" i="13"/>
  <c r="AA473" i="13"/>
  <c r="Z473" i="13"/>
  <c r="Y473" i="13"/>
  <c r="X473" i="13"/>
  <c r="AD472" i="13"/>
  <c r="AC472" i="13"/>
  <c r="AB472" i="13"/>
  <c r="AA472" i="13"/>
  <c r="Z472" i="13"/>
  <c r="Y472" i="13"/>
  <c r="X472" i="13"/>
  <c r="AD471" i="13"/>
  <c r="AC471" i="13"/>
  <c r="AB471" i="13"/>
  <c r="AA471" i="13"/>
  <c r="Z471" i="13"/>
  <c r="Y471" i="13"/>
  <c r="X471" i="13"/>
  <c r="AD470" i="13"/>
  <c r="AC470" i="13"/>
  <c r="AB470" i="13"/>
  <c r="AA470" i="13"/>
  <c r="Z470" i="13"/>
  <c r="Y470" i="13"/>
  <c r="X470" i="13"/>
  <c r="AD469" i="13"/>
  <c r="AC469" i="13"/>
  <c r="AB469" i="13"/>
  <c r="AA469" i="13"/>
  <c r="Z469" i="13"/>
  <c r="Y469" i="13"/>
  <c r="X469" i="13"/>
  <c r="AD468" i="13"/>
  <c r="AC468" i="13"/>
  <c r="AB468" i="13"/>
  <c r="AA468" i="13"/>
  <c r="Z468" i="13"/>
  <c r="Y468" i="13"/>
  <c r="X468" i="13"/>
  <c r="AD467" i="13"/>
  <c r="AC467" i="13"/>
  <c r="AB467" i="13"/>
  <c r="AA467" i="13"/>
  <c r="Z467" i="13"/>
  <c r="Y467" i="13"/>
  <c r="X467" i="13"/>
  <c r="AD466" i="13"/>
  <c r="AC466" i="13"/>
  <c r="AB466" i="13"/>
  <c r="AA466" i="13"/>
  <c r="Z466" i="13"/>
  <c r="Y466" i="13"/>
  <c r="X466" i="13"/>
  <c r="AD465" i="13"/>
  <c r="AC465" i="13"/>
  <c r="AB465" i="13"/>
  <c r="AA465" i="13"/>
  <c r="Z465" i="13"/>
  <c r="Y465" i="13"/>
  <c r="X465" i="13"/>
  <c r="AD464" i="13"/>
  <c r="AC464" i="13"/>
  <c r="AB464" i="13"/>
  <c r="AA464" i="13"/>
  <c r="Z464" i="13"/>
  <c r="Y464" i="13"/>
  <c r="X464" i="13"/>
  <c r="AD463" i="13"/>
  <c r="AC463" i="13"/>
  <c r="AB463" i="13"/>
  <c r="AA463" i="13"/>
  <c r="Z463" i="13"/>
  <c r="Y463" i="13"/>
  <c r="X463" i="13"/>
  <c r="AD462" i="13"/>
  <c r="AC462" i="13"/>
  <c r="AB462" i="13"/>
  <c r="AA462" i="13"/>
  <c r="Z462" i="13"/>
  <c r="Y462" i="13"/>
  <c r="X462" i="13"/>
  <c r="AD461" i="13"/>
  <c r="AC461" i="13"/>
  <c r="AB461" i="13"/>
  <c r="AA461" i="13"/>
  <c r="Z461" i="13"/>
  <c r="Y461" i="13"/>
  <c r="X461" i="13"/>
  <c r="AD460" i="13"/>
  <c r="AC460" i="13"/>
  <c r="AB460" i="13"/>
  <c r="AA460" i="13"/>
  <c r="Z460" i="13"/>
  <c r="Y460" i="13"/>
  <c r="X460" i="13"/>
  <c r="AD459" i="13"/>
  <c r="AC459" i="13"/>
  <c r="AB459" i="13"/>
  <c r="AA459" i="13"/>
  <c r="Z459" i="13"/>
  <c r="Y459" i="13"/>
  <c r="X459" i="13"/>
  <c r="AD458" i="13"/>
  <c r="AC458" i="13"/>
  <c r="AB458" i="13"/>
  <c r="AA458" i="13"/>
  <c r="Z458" i="13"/>
  <c r="Y458" i="13"/>
  <c r="X458" i="13"/>
  <c r="AD457" i="13"/>
  <c r="AC457" i="13"/>
  <c r="AB457" i="13"/>
  <c r="AA457" i="13"/>
  <c r="Z457" i="13"/>
  <c r="Y457" i="13"/>
  <c r="X457" i="13"/>
  <c r="AD456" i="13"/>
  <c r="AC456" i="13"/>
  <c r="AB456" i="13"/>
  <c r="AA456" i="13"/>
  <c r="Z456" i="13"/>
  <c r="Y456" i="13"/>
  <c r="X456" i="13"/>
  <c r="AD455" i="13"/>
  <c r="AC455" i="13"/>
  <c r="AB455" i="13"/>
  <c r="AA455" i="13"/>
  <c r="Z455" i="13"/>
  <c r="Y455" i="13"/>
  <c r="X455" i="13"/>
  <c r="AD454" i="13"/>
  <c r="AC454" i="13"/>
  <c r="AB454" i="13"/>
  <c r="AA454" i="13"/>
  <c r="Z454" i="13"/>
  <c r="Y454" i="13"/>
  <c r="X454" i="13"/>
  <c r="AD453" i="13"/>
  <c r="AC453" i="13"/>
  <c r="AB453" i="13"/>
  <c r="AA453" i="13"/>
  <c r="Z453" i="13"/>
  <c r="Y453" i="13"/>
  <c r="X453" i="13"/>
  <c r="AD452" i="13"/>
  <c r="AC452" i="13"/>
  <c r="AB452" i="13"/>
  <c r="AA452" i="13"/>
  <c r="Z452" i="13"/>
  <c r="Y452" i="13"/>
  <c r="X452" i="13"/>
  <c r="AD451" i="13"/>
  <c r="AC451" i="13"/>
  <c r="AB451" i="13"/>
  <c r="AA451" i="13"/>
  <c r="Z451" i="13"/>
  <c r="Y451" i="13"/>
  <c r="X451" i="13"/>
  <c r="AD450" i="13"/>
  <c r="AC450" i="13"/>
  <c r="AB450" i="13"/>
  <c r="AA450" i="13"/>
  <c r="Z450" i="13"/>
  <c r="Y450" i="13"/>
  <c r="X450" i="13"/>
  <c r="AD449" i="13"/>
  <c r="AC449" i="13"/>
  <c r="AB449" i="13"/>
  <c r="AA449" i="13"/>
  <c r="Z449" i="13"/>
  <c r="Y449" i="13"/>
  <c r="X449" i="13"/>
  <c r="AD448" i="13"/>
  <c r="AC448" i="13"/>
  <c r="AB448" i="13"/>
  <c r="AA448" i="13"/>
  <c r="Z448" i="13"/>
  <c r="Y448" i="13"/>
  <c r="X448" i="13"/>
  <c r="AD447" i="13"/>
  <c r="AC447" i="13"/>
  <c r="AB447" i="13"/>
  <c r="AA447" i="13"/>
  <c r="Z447" i="13"/>
  <c r="Y447" i="13"/>
  <c r="X447" i="13"/>
  <c r="AD446" i="13"/>
  <c r="AC446" i="13"/>
  <c r="AB446" i="13"/>
  <c r="AA446" i="13"/>
  <c r="Z446" i="13"/>
  <c r="Y446" i="13"/>
  <c r="X446" i="13"/>
  <c r="AD445" i="13"/>
  <c r="AC445" i="13"/>
  <c r="AB445" i="13"/>
  <c r="AA445" i="13"/>
  <c r="Z445" i="13"/>
  <c r="Y445" i="13"/>
  <c r="X445" i="13"/>
  <c r="AD444" i="13"/>
  <c r="AC444" i="13"/>
  <c r="AB444" i="13"/>
  <c r="AA444" i="13"/>
  <c r="Z444" i="13"/>
  <c r="Y444" i="13"/>
  <c r="X444" i="13"/>
  <c r="AD443" i="13"/>
  <c r="AC443" i="13"/>
  <c r="AB443" i="13"/>
  <c r="AA443" i="13"/>
  <c r="Z443" i="13"/>
  <c r="Y443" i="13"/>
  <c r="X443" i="13"/>
  <c r="AD442" i="13"/>
  <c r="AC442" i="13"/>
  <c r="AB442" i="13"/>
  <c r="AA442" i="13"/>
  <c r="Z442" i="13"/>
  <c r="Y442" i="13"/>
  <c r="X442" i="13"/>
  <c r="AD441" i="13"/>
  <c r="AC441" i="13"/>
  <c r="AB441" i="13"/>
  <c r="AA441" i="13"/>
  <c r="Z441" i="13"/>
  <c r="Y441" i="13"/>
  <c r="X441" i="13"/>
  <c r="AD440" i="13"/>
  <c r="AC440" i="13"/>
  <c r="AB440" i="13"/>
  <c r="AA440" i="13"/>
  <c r="Z440" i="13"/>
  <c r="Y440" i="13"/>
  <c r="X440" i="13"/>
  <c r="AD439" i="13"/>
  <c r="AC439" i="13"/>
  <c r="AB439" i="13"/>
  <c r="AA439" i="13"/>
  <c r="Z439" i="13"/>
  <c r="Y439" i="13"/>
  <c r="X439" i="13"/>
  <c r="AD438" i="13"/>
  <c r="AC438" i="13"/>
  <c r="AB438" i="13"/>
  <c r="AA438" i="13"/>
  <c r="Z438" i="13"/>
  <c r="Y438" i="13"/>
  <c r="X438" i="13"/>
  <c r="AD437" i="13"/>
  <c r="AC437" i="13"/>
  <c r="AB437" i="13"/>
  <c r="AA437" i="13"/>
  <c r="Z437" i="13"/>
  <c r="Y437" i="13"/>
  <c r="X437" i="13"/>
  <c r="AD436" i="13"/>
  <c r="AC436" i="13"/>
  <c r="AB436" i="13"/>
  <c r="AA436" i="13"/>
  <c r="Z436" i="13"/>
  <c r="Y436" i="13"/>
  <c r="X436" i="13"/>
  <c r="AD435" i="13"/>
  <c r="AC435" i="13"/>
  <c r="AB435" i="13"/>
  <c r="AA435" i="13"/>
  <c r="Z435" i="13"/>
  <c r="Y435" i="13"/>
  <c r="X435" i="13"/>
  <c r="AD434" i="13"/>
  <c r="AC434" i="13"/>
  <c r="AB434" i="13"/>
  <c r="AA434" i="13"/>
  <c r="Z434" i="13"/>
  <c r="Y434" i="13"/>
  <c r="X434" i="13"/>
  <c r="AD433" i="13"/>
  <c r="AC433" i="13"/>
  <c r="AB433" i="13"/>
  <c r="AA433" i="13"/>
  <c r="Z433" i="13"/>
  <c r="Y433" i="13"/>
  <c r="X433" i="13"/>
  <c r="AD432" i="13"/>
  <c r="AC432" i="13"/>
  <c r="AB432" i="13"/>
  <c r="AA432" i="13"/>
  <c r="Z432" i="13"/>
  <c r="Y432" i="13"/>
  <c r="X432" i="13"/>
  <c r="AD431" i="13"/>
  <c r="AC431" i="13"/>
  <c r="AB431" i="13"/>
  <c r="AA431" i="13"/>
  <c r="Z431" i="13"/>
  <c r="Y431" i="13"/>
  <c r="X431" i="13"/>
  <c r="AD430" i="13"/>
  <c r="AC430" i="13"/>
  <c r="AB430" i="13"/>
  <c r="AA430" i="13"/>
  <c r="Z430" i="13"/>
  <c r="Y430" i="13"/>
  <c r="X430" i="13"/>
  <c r="AD429" i="13"/>
  <c r="AC429" i="13"/>
  <c r="AB429" i="13"/>
  <c r="AA429" i="13"/>
  <c r="Z429" i="13"/>
  <c r="Y429" i="13"/>
  <c r="X429" i="13"/>
  <c r="AD428" i="13"/>
  <c r="AC428" i="13"/>
  <c r="AB428" i="13"/>
  <c r="AA428" i="13"/>
  <c r="Z428" i="13"/>
  <c r="Y428" i="13"/>
  <c r="X428" i="13"/>
  <c r="AD427" i="13"/>
  <c r="AC427" i="13"/>
  <c r="AB427" i="13"/>
  <c r="AA427" i="13"/>
  <c r="Z427" i="13"/>
  <c r="Y427" i="13"/>
  <c r="X427" i="13"/>
  <c r="AD426" i="13"/>
  <c r="AC426" i="13"/>
  <c r="AB426" i="13"/>
  <c r="AA426" i="13"/>
  <c r="Z426" i="13"/>
  <c r="Y426" i="13"/>
  <c r="X426" i="13"/>
  <c r="AD425" i="13"/>
  <c r="AC425" i="13"/>
  <c r="AB425" i="13"/>
  <c r="AA425" i="13"/>
  <c r="Z425" i="13"/>
  <c r="Y425" i="13"/>
  <c r="X425" i="13"/>
  <c r="AD424" i="13"/>
  <c r="AC424" i="13"/>
  <c r="AB424" i="13"/>
  <c r="AA424" i="13"/>
  <c r="Z424" i="13"/>
  <c r="Y424" i="13"/>
  <c r="X424" i="13"/>
  <c r="AD423" i="13"/>
  <c r="AC423" i="13"/>
  <c r="AB423" i="13"/>
  <c r="AA423" i="13"/>
  <c r="Z423" i="13"/>
  <c r="Y423" i="13"/>
  <c r="X423" i="13"/>
  <c r="AD422" i="13"/>
  <c r="AC422" i="13"/>
  <c r="AB422" i="13"/>
  <c r="AA422" i="13"/>
  <c r="Z422" i="13"/>
  <c r="Y422" i="13"/>
  <c r="X422" i="13"/>
  <c r="AD421" i="13"/>
  <c r="AC421" i="13"/>
  <c r="AB421" i="13"/>
  <c r="AA421" i="13"/>
  <c r="Z421" i="13"/>
  <c r="Y421" i="13"/>
  <c r="X421" i="13"/>
  <c r="AD420" i="13"/>
  <c r="AC420" i="13"/>
  <c r="AB420" i="13"/>
  <c r="AA420" i="13"/>
  <c r="Z420" i="13"/>
  <c r="Y420" i="13"/>
  <c r="X420" i="13"/>
  <c r="AD419" i="13"/>
  <c r="AC419" i="13"/>
  <c r="AB419" i="13"/>
  <c r="AA419" i="13"/>
  <c r="Z419" i="13"/>
  <c r="Y419" i="13"/>
  <c r="X419" i="13"/>
  <c r="AD418" i="13"/>
  <c r="AC418" i="13"/>
  <c r="AB418" i="13"/>
  <c r="AA418" i="13"/>
  <c r="Z418" i="13"/>
  <c r="Y418" i="13"/>
  <c r="X418" i="13"/>
  <c r="AD417" i="13"/>
  <c r="AC417" i="13"/>
  <c r="AB417" i="13"/>
  <c r="AA417" i="13"/>
  <c r="Z417" i="13"/>
  <c r="Y417" i="13"/>
  <c r="X417" i="13"/>
  <c r="AD416" i="13"/>
  <c r="AC416" i="13"/>
  <c r="AB416" i="13"/>
  <c r="AA416" i="13"/>
  <c r="Z416" i="13"/>
  <c r="Y416" i="13"/>
  <c r="X416" i="13"/>
  <c r="AD415" i="13"/>
  <c r="AC415" i="13"/>
  <c r="AB415" i="13"/>
  <c r="AA415" i="13"/>
  <c r="Z415" i="13"/>
  <c r="Y415" i="13"/>
  <c r="X415" i="13"/>
  <c r="AD414" i="13"/>
  <c r="AC414" i="13"/>
  <c r="AB414" i="13"/>
  <c r="AA414" i="13"/>
  <c r="Z414" i="13"/>
  <c r="Y414" i="13"/>
  <c r="X414" i="13"/>
  <c r="AD413" i="13"/>
  <c r="AC413" i="13"/>
  <c r="AB413" i="13"/>
  <c r="AA413" i="13"/>
  <c r="Z413" i="13"/>
  <c r="Y413" i="13"/>
  <c r="X413" i="13"/>
  <c r="AD412" i="13"/>
  <c r="AC412" i="13"/>
  <c r="AB412" i="13"/>
  <c r="AA412" i="13"/>
  <c r="Z412" i="13"/>
  <c r="Y412" i="13"/>
  <c r="X412" i="13"/>
  <c r="AD411" i="13"/>
  <c r="AC411" i="13"/>
  <c r="AB411" i="13"/>
  <c r="AA411" i="13"/>
  <c r="Z411" i="13"/>
  <c r="Y411" i="13"/>
  <c r="X411" i="13"/>
  <c r="AD410" i="13"/>
  <c r="AC410" i="13"/>
  <c r="AB410" i="13"/>
  <c r="AA410" i="13"/>
  <c r="Z410" i="13"/>
  <c r="Y410" i="13"/>
  <c r="X410" i="13"/>
  <c r="AD409" i="13"/>
  <c r="AC409" i="13"/>
  <c r="AB409" i="13"/>
  <c r="AA409" i="13"/>
  <c r="Z409" i="13"/>
  <c r="Y409" i="13"/>
  <c r="X409" i="13"/>
  <c r="AD408" i="13"/>
  <c r="AC408" i="13"/>
  <c r="AB408" i="13"/>
  <c r="AA408" i="13"/>
  <c r="Z408" i="13"/>
  <c r="Y408" i="13"/>
  <c r="X408" i="13"/>
  <c r="AD407" i="13"/>
  <c r="AC407" i="13"/>
  <c r="AB407" i="13"/>
  <c r="AA407" i="13"/>
  <c r="Z407" i="13"/>
  <c r="Y407" i="13"/>
  <c r="X407" i="13"/>
  <c r="AD406" i="13"/>
  <c r="AC406" i="13"/>
  <c r="AB406" i="13"/>
  <c r="AA406" i="13"/>
  <c r="Z406" i="13"/>
  <c r="Y406" i="13"/>
  <c r="X406" i="13"/>
  <c r="AD405" i="13"/>
  <c r="AC405" i="13"/>
  <c r="AB405" i="13"/>
  <c r="AA405" i="13"/>
  <c r="Z405" i="13"/>
  <c r="Y405" i="13"/>
  <c r="X405" i="13"/>
  <c r="AD404" i="13"/>
  <c r="AC404" i="13"/>
  <c r="AB404" i="13"/>
  <c r="AA404" i="13"/>
  <c r="Z404" i="13"/>
  <c r="Y404" i="13"/>
  <c r="X404" i="13"/>
  <c r="AD403" i="13"/>
  <c r="AC403" i="13"/>
  <c r="AB403" i="13"/>
  <c r="AA403" i="13"/>
  <c r="Z403" i="13"/>
  <c r="Y403" i="13"/>
  <c r="X403" i="13"/>
  <c r="AD402" i="13"/>
  <c r="AC402" i="13"/>
  <c r="AB402" i="13"/>
  <c r="AA402" i="13"/>
  <c r="Z402" i="13"/>
  <c r="Y402" i="13"/>
  <c r="X402" i="13"/>
  <c r="AD401" i="13"/>
  <c r="AC401" i="13"/>
  <c r="AB401" i="13"/>
  <c r="AA401" i="13"/>
  <c r="Z401" i="13"/>
  <c r="Y401" i="13"/>
  <c r="X401" i="13"/>
  <c r="AD400" i="13"/>
  <c r="AC400" i="13"/>
  <c r="AB400" i="13"/>
  <c r="AA400" i="13"/>
  <c r="Z400" i="13"/>
  <c r="Y400" i="13"/>
  <c r="X400" i="13"/>
  <c r="AD399" i="13"/>
  <c r="AC399" i="13"/>
  <c r="AB399" i="13"/>
  <c r="AA399" i="13"/>
  <c r="Z399" i="13"/>
  <c r="Y399" i="13"/>
  <c r="X399" i="13"/>
  <c r="AD398" i="13"/>
  <c r="AC398" i="13"/>
  <c r="AB398" i="13"/>
  <c r="AA398" i="13"/>
  <c r="Z398" i="13"/>
  <c r="Y398" i="13"/>
  <c r="X398" i="13"/>
  <c r="AD397" i="13"/>
  <c r="AC397" i="13"/>
  <c r="AB397" i="13"/>
  <c r="AA397" i="13"/>
  <c r="Z397" i="13"/>
  <c r="Y397" i="13"/>
  <c r="X397" i="13"/>
  <c r="AD396" i="13"/>
  <c r="AC396" i="13"/>
  <c r="AB396" i="13"/>
  <c r="AA396" i="13"/>
  <c r="Z396" i="13"/>
  <c r="Y396" i="13"/>
  <c r="X396" i="13"/>
  <c r="AD395" i="13"/>
  <c r="AC395" i="13"/>
  <c r="AB395" i="13"/>
  <c r="AA395" i="13"/>
  <c r="Z395" i="13"/>
  <c r="Y395" i="13"/>
  <c r="X395" i="13"/>
  <c r="AD394" i="13"/>
  <c r="AC394" i="13"/>
  <c r="AB394" i="13"/>
  <c r="AA394" i="13"/>
  <c r="Z394" i="13"/>
  <c r="Y394" i="13"/>
  <c r="X394" i="13"/>
  <c r="AD393" i="13"/>
  <c r="AC393" i="13"/>
  <c r="AB393" i="13"/>
  <c r="AA393" i="13"/>
  <c r="Z393" i="13"/>
  <c r="Y393" i="13"/>
  <c r="X393" i="13"/>
  <c r="AD392" i="13"/>
  <c r="AC392" i="13"/>
  <c r="AB392" i="13"/>
  <c r="AA392" i="13"/>
  <c r="Z392" i="13"/>
  <c r="Y392" i="13"/>
  <c r="X392" i="13"/>
  <c r="AD391" i="13"/>
  <c r="AC391" i="13"/>
  <c r="AB391" i="13"/>
  <c r="AA391" i="13"/>
  <c r="Z391" i="13"/>
  <c r="Y391" i="13"/>
  <c r="X391" i="13"/>
  <c r="AD390" i="13"/>
  <c r="AC390" i="13"/>
  <c r="AB390" i="13"/>
  <c r="AA390" i="13"/>
  <c r="Z390" i="13"/>
  <c r="Y390" i="13"/>
  <c r="X390" i="13"/>
  <c r="AD389" i="13"/>
  <c r="AC389" i="13"/>
  <c r="AB389" i="13"/>
  <c r="AA389" i="13"/>
  <c r="Z389" i="13"/>
  <c r="Y389" i="13"/>
  <c r="X389" i="13"/>
  <c r="AD388" i="13"/>
  <c r="AC388" i="13"/>
  <c r="AB388" i="13"/>
  <c r="AA388" i="13"/>
  <c r="Z388" i="13"/>
  <c r="Y388" i="13"/>
  <c r="X388" i="13"/>
  <c r="AD387" i="13"/>
  <c r="AC387" i="13"/>
  <c r="AB387" i="13"/>
  <c r="AA387" i="13"/>
  <c r="Z387" i="13"/>
  <c r="Y387" i="13"/>
  <c r="X387" i="13"/>
  <c r="AD386" i="13"/>
  <c r="AC386" i="13"/>
  <c r="AB386" i="13"/>
  <c r="AA386" i="13"/>
  <c r="Z386" i="13"/>
  <c r="Y386" i="13"/>
  <c r="X386" i="13"/>
  <c r="AD385" i="13"/>
  <c r="AC385" i="13"/>
  <c r="AB385" i="13"/>
  <c r="AA385" i="13"/>
  <c r="Z385" i="13"/>
  <c r="Y385" i="13"/>
  <c r="X385" i="13"/>
  <c r="AD384" i="13"/>
  <c r="AC384" i="13"/>
  <c r="AB384" i="13"/>
  <c r="AA384" i="13"/>
  <c r="Z384" i="13"/>
  <c r="Y384" i="13"/>
  <c r="X384" i="13"/>
  <c r="AD383" i="13"/>
  <c r="AC383" i="13"/>
  <c r="AB383" i="13"/>
  <c r="AA383" i="13"/>
  <c r="Z383" i="13"/>
  <c r="Y383" i="13"/>
  <c r="X383" i="13"/>
  <c r="AD382" i="13"/>
  <c r="AC382" i="13"/>
  <c r="AB382" i="13"/>
  <c r="AA382" i="13"/>
  <c r="Z382" i="13"/>
  <c r="Y382" i="13"/>
  <c r="X382" i="13"/>
  <c r="AD381" i="13"/>
  <c r="AC381" i="13"/>
  <c r="AB381" i="13"/>
  <c r="AA381" i="13"/>
  <c r="Z381" i="13"/>
  <c r="Y381" i="13"/>
  <c r="X381" i="13"/>
  <c r="AD380" i="13"/>
  <c r="AC380" i="13"/>
  <c r="AB380" i="13"/>
  <c r="AA380" i="13"/>
  <c r="Z380" i="13"/>
  <c r="Y380" i="13"/>
  <c r="X380" i="13"/>
  <c r="AD379" i="13"/>
  <c r="AC379" i="13"/>
  <c r="AB379" i="13"/>
  <c r="AA379" i="13"/>
  <c r="Z379" i="13"/>
  <c r="Y379" i="13"/>
  <c r="X379" i="13"/>
  <c r="AD378" i="13"/>
  <c r="AC378" i="13"/>
  <c r="AB378" i="13"/>
  <c r="AA378" i="13"/>
  <c r="Z378" i="13"/>
  <c r="Y378" i="13"/>
  <c r="X378" i="13"/>
  <c r="AD377" i="13"/>
  <c r="AC377" i="13"/>
  <c r="AB377" i="13"/>
  <c r="AA377" i="13"/>
  <c r="Z377" i="13"/>
  <c r="Y377" i="13"/>
  <c r="X377" i="13"/>
  <c r="AD376" i="13"/>
  <c r="AC376" i="13"/>
  <c r="AB376" i="13"/>
  <c r="AA376" i="13"/>
  <c r="Z376" i="13"/>
  <c r="Y376" i="13"/>
  <c r="X376" i="13"/>
  <c r="AD375" i="13"/>
  <c r="AC375" i="13"/>
  <c r="AB375" i="13"/>
  <c r="AA375" i="13"/>
  <c r="Z375" i="13"/>
  <c r="Y375" i="13"/>
  <c r="X375" i="13"/>
  <c r="AD374" i="13"/>
  <c r="AC374" i="13"/>
  <c r="AB374" i="13"/>
  <c r="AA374" i="13"/>
  <c r="Z374" i="13"/>
  <c r="Y374" i="13"/>
  <c r="X374" i="13"/>
  <c r="AD373" i="13"/>
  <c r="AC373" i="13"/>
  <c r="AB373" i="13"/>
  <c r="AA373" i="13"/>
  <c r="Z373" i="13"/>
  <c r="Y373" i="13"/>
  <c r="X373" i="13"/>
  <c r="AD372" i="13"/>
  <c r="AC372" i="13"/>
  <c r="AB372" i="13"/>
  <c r="AA372" i="13"/>
  <c r="Z372" i="13"/>
  <c r="Y372" i="13"/>
  <c r="X372" i="13"/>
  <c r="AD371" i="13"/>
  <c r="AC371" i="13"/>
  <c r="AB371" i="13"/>
  <c r="AA371" i="13"/>
  <c r="Z371" i="13"/>
  <c r="Y371" i="13"/>
  <c r="X371" i="13"/>
  <c r="AD370" i="13"/>
  <c r="AC370" i="13"/>
  <c r="AB370" i="13"/>
  <c r="AA370" i="13"/>
  <c r="Z370" i="13"/>
  <c r="Y370" i="13"/>
  <c r="X370" i="13"/>
  <c r="AD369" i="13"/>
  <c r="AC369" i="13"/>
  <c r="AB369" i="13"/>
  <c r="AA369" i="13"/>
  <c r="Z369" i="13"/>
  <c r="Y369" i="13"/>
  <c r="X369" i="13"/>
  <c r="AD368" i="13"/>
  <c r="AC368" i="13"/>
  <c r="AB368" i="13"/>
  <c r="AA368" i="13"/>
  <c r="Z368" i="13"/>
  <c r="Y368" i="13"/>
  <c r="X368" i="13"/>
  <c r="AD367" i="13"/>
  <c r="AC367" i="13"/>
  <c r="AB367" i="13"/>
  <c r="AA367" i="13"/>
  <c r="Z367" i="13"/>
  <c r="Y367" i="13"/>
  <c r="X367" i="13"/>
  <c r="AD366" i="13"/>
  <c r="AC366" i="13"/>
  <c r="AB366" i="13"/>
  <c r="AA366" i="13"/>
  <c r="Z366" i="13"/>
  <c r="Y366" i="13"/>
  <c r="X366" i="13"/>
  <c r="AD365" i="13"/>
  <c r="AC365" i="13"/>
  <c r="AB365" i="13"/>
  <c r="AA365" i="13"/>
  <c r="Z365" i="13"/>
  <c r="Y365" i="13"/>
  <c r="X365" i="13"/>
  <c r="AD364" i="13"/>
  <c r="AC364" i="13"/>
  <c r="AB364" i="13"/>
  <c r="AA364" i="13"/>
  <c r="Z364" i="13"/>
  <c r="Y364" i="13"/>
  <c r="X364" i="13"/>
  <c r="AD363" i="13"/>
  <c r="AC363" i="13"/>
  <c r="AB363" i="13"/>
  <c r="AA363" i="13"/>
  <c r="Z363" i="13"/>
  <c r="Y363" i="13"/>
  <c r="X363" i="13"/>
  <c r="AD362" i="13"/>
  <c r="AC362" i="13"/>
  <c r="AB362" i="13"/>
  <c r="AA362" i="13"/>
  <c r="Z362" i="13"/>
  <c r="Y362" i="13"/>
  <c r="X362" i="13"/>
  <c r="AD361" i="13"/>
  <c r="AC361" i="13"/>
  <c r="AB361" i="13"/>
  <c r="AA361" i="13"/>
  <c r="Z361" i="13"/>
  <c r="Y361" i="13"/>
  <c r="X361" i="13"/>
  <c r="AD360" i="13"/>
  <c r="AC360" i="13"/>
  <c r="AB360" i="13"/>
  <c r="AA360" i="13"/>
  <c r="Z360" i="13"/>
  <c r="Y360" i="13"/>
  <c r="X360" i="13"/>
  <c r="AD359" i="13"/>
  <c r="AC359" i="13"/>
  <c r="AB359" i="13"/>
  <c r="AA359" i="13"/>
  <c r="Z359" i="13"/>
  <c r="Y359" i="13"/>
  <c r="X359" i="13"/>
  <c r="AD358" i="13"/>
  <c r="AC358" i="13"/>
  <c r="AB358" i="13"/>
  <c r="AA358" i="13"/>
  <c r="Z358" i="13"/>
  <c r="Y358" i="13"/>
  <c r="X358" i="13"/>
  <c r="AD357" i="13"/>
  <c r="AC357" i="13"/>
  <c r="AB357" i="13"/>
  <c r="AA357" i="13"/>
  <c r="Z357" i="13"/>
  <c r="Y357" i="13"/>
  <c r="X357" i="13"/>
  <c r="AD356" i="13"/>
  <c r="AC356" i="13"/>
  <c r="AB356" i="13"/>
  <c r="AA356" i="13"/>
  <c r="Z356" i="13"/>
  <c r="Y356" i="13"/>
  <c r="X356" i="13"/>
  <c r="AD355" i="13"/>
  <c r="AC355" i="13"/>
  <c r="AB355" i="13"/>
  <c r="AA355" i="13"/>
  <c r="Z355" i="13"/>
  <c r="Y355" i="13"/>
  <c r="X355" i="13"/>
  <c r="AD354" i="13"/>
  <c r="AC354" i="13"/>
  <c r="AB354" i="13"/>
  <c r="AA354" i="13"/>
  <c r="Z354" i="13"/>
  <c r="Y354" i="13"/>
  <c r="X354" i="13"/>
  <c r="AD353" i="13"/>
  <c r="AC353" i="13"/>
  <c r="AB353" i="13"/>
  <c r="AA353" i="13"/>
  <c r="Z353" i="13"/>
  <c r="Y353" i="13"/>
  <c r="X353" i="13"/>
  <c r="AD352" i="13"/>
  <c r="AC352" i="13"/>
  <c r="AB352" i="13"/>
  <c r="AA352" i="13"/>
  <c r="Z352" i="13"/>
  <c r="Y352" i="13"/>
  <c r="X352" i="13"/>
  <c r="AD351" i="13"/>
  <c r="AC351" i="13"/>
  <c r="AB351" i="13"/>
  <c r="AA351" i="13"/>
  <c r="Z351" i="13"/>
  <c r="Y351" i="13"/>
  <c r="X351" i="13"/>
  <c r="AD350" i="13"/>
  <c r="AC350" i="13"/>
  <c r="AB350" i="13"/>
  <c r="AA350" i="13"/>
  <c r="Z350" i="13"/>
  <c r="Y350" i="13"/>
  <c r="X350" i="13"/>
  <c r="AD349" i="13"/>
  <c r="AC349" i="13"/>
  <c r="AB349" i="13"/>
  <c r="AA349" i="13"/>
  <c r="Z349" i="13"/>
  <c r="Y349" i="13"/>
  <c r="X349" i="13"/>
  <c r="AD348" i="13"/>
  <c r="AC348" i="13"/>
  <c r="AB348" i="13"/>
  <c r="AA348" i="13"/>
  <c r="Z348" i="13"/>
  <c r="Y348" i="13"/>
  <c r="X348" i="13"/>
  <c r="AD347" i="13"/>
  <c r="AC347" i="13"/>
  <c r="AB347" i="13"/>
  <c r="AA347" i="13"/>
  <c r="Z347" i="13"/>
  <c r="Y347" i="13"/>
  <c r="X347" i="13"/>
  <c r="AD346" i="13"/>
  <c r="AC346" i="13"/>
  <c r="AB346" i="13"/>
  <c r="AA346" i="13"/>
  <c r="Z346" i="13"/>
  <c r="Y346" i="13"/>
  <c r="X346" i="13"/>
  <c r="AD345" i="13"/>
  <c r="AC345" i="13"/>
  <c r="AB345" i="13"/>
  <c r="AA345" i="13"/>
  <c r="Z345" i="13"/>
  <c r="Y345" i="13"/>
  <c r="X345" i="13"/>
  <c r="AD344" i="13"/>
  <c r="AC344" i="13"/>
  <c r="AB344" i="13"/>
  <c r="AA344" i="13"/>
  <c r="Z344" i="13"/>
  <c r="Y344" i="13"/>
  <c r="X344" i="13"/>
  <c r="AD343" i="13"/>
  <c r="AC343" i="13"/>
  <c r="AB343" i="13"/>
  <c r="AA343" i="13"/>
  <c r="Z343" i="13"/>
  <c r="Y343" i="13"/>
  <c r="X343" i="13"/>
  <c r="AD342" i="13"/>
  <c r="AC342" i="13"/>
  <c r="AB342" i="13"/>
  <c r="AA342" i="13"/>
  <c r="Z342" i="13"/>
  <c r="Y342" i="13"/>
  <c r="X342" i="13"/>
  <c r="AD341" i="13"/>
  <c r="AC341" i="13"/>
  <c r="AB341" i="13"/>
  <c r="AA341" i="13"/>
  <c r="Z341" i="13"/>
  <c r="Y341" i="13"/>
  <c r="X341" i="13"/>
  <c r="AD340" i="13"/>
  <c r="AC340" i="13"/>
  <c r="AB340" i="13"/>
  <c r="AA340" i="13"/>
  <c r="Z340" i="13"/>
  <c r="Y340" i="13"/>
  <c r="X340" i="13"/>
  <c r="AD339" i="13"/>
  <c r="AC339" i="13"/>
  <c r="AB339" i="13"/>
  <c r="AA339" i="13"/>
  <c r="Z339" i="13"/>
  <c r="Y339" i="13"/>
  <c r="X339" i="13"/>
  <c r="AD338" i="13"/>
  <c r="AC338" i="13"/>
  <c r="AB338" i="13"/>
  <c r="AA338" i="13"/>
  <c r="Z338" i="13"/>
  <c r="Y338" i="13"/>
  <c r="X338" i="13"/>
  <c r="AD337" i="13"/>
  <c r="AC337" i="13"/>
  <c r="AB337" i="13"/>
  <c r="AA337" i="13"/>
  <c r="Z337" i="13"/>
  <c r="Y337" i="13"/>
  <c r="X337" i="13"/>
  <c r="AD336" i="13"/>
  <c r="AC336" i="13"/>
  <c r="AB336" i="13"/>
  <c r="AA336" i="13"/>
  <c r="Z336" i="13"/>
  <c r="Y336" i="13"/>
  <c r="X336" i="13"/>
  <c r="AD335" i="13"/>
  <c r="AC335" i="13"/>
  <c r="AB335" i="13"/>
  <c r="AA335" i="13"/>
  <c r="Z335" i="13"/>
  <c r="Y335" i="13"/>
  <c r="X335" i="13"/>
  <c r="AD334" i="13"/>
  <c r="AC334" i="13"/>
  <c r="AB334" i="13"/>
  <c r="AA334" i="13"/>
  <c r="Z334" i="13"/>
  <c r="Y334" i="13"/>
  <c r="X334" i="13"/>
  <c r="AD333" i="13"/>
  <c r="AC333" i="13"/>
  <c r="AB333" i="13"/>
  <c r="AA333" i="13"/>
  <c r="Z333" i="13"/>
  <c r="Y333" i="13"/>
  <c r="X333" i="13"/>
  <c r="AD332" i="13"/>
  <c r="AC332" i="13"/>
  <c r="AB332" i="13"/>
  <c r="AA332" i="13"/>
  <c r="Z332" i="13"/>
  <c r="Y332" i="13"/>
  <c r="X332" i="13"/>
  <c r="AD331" i="13"/>
  <c r="AC331" i="13"/>
  <c r="AB331" i="13"/>
  <c r="AA331" i="13"/>
  <c r="Z331" i="13"/>
  <c r="Y331" i="13"/>
  <c r="X331" i="13"/>
  <c r="AD330" i="13"/>
  <c r="AC330" i="13"/>
  <c r="AB330" i="13"/>
  <c r="AA330" i="13"/>
  <c r="Z330" i="13"/>
  <c r="Y330" i="13"/>
  <c r="X330" i="13"/>
  <c r="AD329" i="13"/>
  <c r="AC329" i="13"/>
  <c r="AB329" i="13"/>
  <c r="AA329" i="13"/>
  <c r="Z329" i="13"/>
  <c r="Y329" i="13"/>
  <c r="X329" i="13"/>
  <c r="AD328" i="13"/>
  <c r="AC328" i="13"/>
  <c r="AB328" i="13"/>
  <c r="AA328" i="13"/>
  <c r="Z328" i="13"/>
  <c r="Y328" i="13"/>
  <c r="X328" i="13"/>
  <c r="AD327" i="13"/>
  <c r="AC327" i="13"/>
  <c r="AB327" i="13"/>
  <c r="AA327" i="13"/>
  <c r="Z327" i="13"/>
  <c r="Y327" i="13"/>
  <c r="X327" i="13"/>
  <c r="AD326" i="13"/>
  <c r="AC326" i="13"/>
  <c r="AB326" i="13"/>
  <c r="AA326" i="13"/>
  <c r="Z326" i="13"/>
  <c r="Y326" i="13"/>
  <c r="X326" i="13"/>
  <c r="AD325" i="13"/>
  <c r="AC325" i="13"/>
  <c r="AB325" i="13"/>
  <c r="AA325" i="13"/>
  <c r="Z325" i="13"/>
  <c r="Y325" i="13"/>
  <c r="X325" i="13"/>
  <c r="AD324" i="13"/>
  <c r="AC324" i="13"/>
  <c r="AB324" i="13"/>
  <c r="AA324" i="13"/>
  <c r="Z324" i="13"/>
  <c r="Y324" i="13"/>
  <c r="X324" i="13"/>
  <c r="AD323" i="13"/>
  <c r="AC323" i="13"/>
  <c r="AB323" i="13"/>
  <c r="AA323" i="13"/>
  <c r="Z323" i="13"/>
  <c r="Y323" i="13"/>
  <c r="X323" i="13"/>
  <c r="AD322" i="13"/>
  <c r="AC322" i="13"/>
  <c r="AB322" i="13"/>
  <c r="AA322" i="13"/>
  <c r="Z322" i="13"/>
  <c r="Y322" i="13"/>
  <c r="X322" i="13"/>
  <c r="AD321" i="13"/>
  <c r="AC321" i="13"/>
  <c r="AB321" i="13"/>
  <c r="AA321" i="13"/>
  <c r="Z321" i="13"/>
  <c r="Y321" i="13"/>
  <c r="X321" i="13"/>
  <c r="AD320" i="13"/>
  <c r="AC320" i="13"/>
  <c r="AB320" i="13"/>
  <c r="AA320" i="13"/>
  <c r="Z320" i="13"/>
  <c r="Y320" i="13"/>
  <c r="X320" i="13"/>
  <c r="AD319" i="13"/>
  <c r="AC319" i="13"/>
  <c r="AB319" i="13"/>
  <c r="AA319" i="13"/>
  <c r="Z319" i="13"/>
  <c r="Y319" i="13"/>
  <c r="X319" i="13"/>
  <c r="AD318" i="13"/>
  <c r="AC318" i="13"/>
  <c r="AB318" i="13"/>
  <c r="AA318" i="13"/>
  <c r="Z318" i="13"/>
  <c r="Y318" i="13"/>
  <c r="X318" i="13"/>
  <c r="AD317" i="13"/>
  <c r="AC317" i="13"/>
  <c r="AB317" i="13"/>
  <c r="AA317" i="13"/>
  <c r="Z317" i="13"/>
  <c r="Y317" i="13"/>
  <c r="X317" i="13"/>
  <c r="AD316" i="13"/>
  <c r="AC316" i="13"/>
  <c r="AB316" i="13"/>
  <c r="AA316" i="13"/>
  <c r="Z316" i="13"/>
  <c r="Y316" i="13"/>
  <c r="X316" i="13"/>
  <c r="AD315" i="13"/>
  <c r="AC315" i="13"/>
  <c r="AB315" i="13"/>
  <c r="AA315" i="13"/>
  <c r="Z315" i="13"/>
  <c r="Y315" i="13"/>
  <c r="X315" i="13"/>
  <c r="AD314" i="13"/>
  <c r="AC314" i="13"/>
  <c r="AB314" i="13"/>
  <c r="AA314" i="13"/>
  <c r="Z314" i="13"/>
  <c r="Y314" i="13"/>
  <c r="X314" i="13"/>
  <c r="AD313" i="13"/>
  <c r="AC313" i="13"/>
  <c r="AB313" i="13"/>
  <c r="AA313" i="13"/>
  <c r="Z313" i="13"/>
  <c r="Y313" i="13"/>
  <c r="X313" i="13"/>
  <c r="AD312" i="13"/>
  <c r="AC312" i="13"/>
  <c r="AB312" i="13"/>
  <c r="AA312" i="13"/>
  <c r="Z312" i="13"/>
  <c r="Y312" i="13"/>
  <c r="X312" i="13"/>
  <c r="AD311" i="13"/>
  <c r="AC311" i="13"/>
  <c r="AB311" i="13"/>
  <c r="AA311" i="13"/>
  <c r="Z311" i="13"/>
  <c r="Y311" i="13"/>
  <c r="X311" i="13"/>
  <c r="AD310" i="13"/>
  <c r="AC310" i="13"/>
  <c r="AB310" i="13"/>
  <c r="AA310" i="13"/>
  <c r="Z310" i="13"/>
  <c r="Y310" i="13"/>
  <c r="X310" i="13"/>
  <c r="AD309" i="13"/>
  <c r="AC309" i="13"/>
  <c r="AB309" i="13"/>
  <c r="AA309" i="13"/>
  <c r="Z309" i="13"/>
  <c r="Y309" i="13"/>
  <c r="X309" i="13"/>
  <c r="AD308" i="13"/>
  <c r="AC308" i="13"/>
  <c r="AB308" i="13"/>
  <c r="AA308" i="13"/>
  <c r="Z308" i="13"/>
  <c r="Y308" i="13"/>
  <c r="X308" i="13"/>
  <c r="AD307" i="13"/>
  <c r="AC307" i="13"/>
  <c r="AB307" i="13"/>
  <c r="AA307" i="13"/>
  <c r="Z307" i="13"/>
  <c r="Y307" i="13"/>
  <c r="X307" i="13"/>
  <c r="AD306" i="13"/>
  <c r="AC306" i="13"/>
  <c r="AB306" i="13"/>
  <c r="AA306" i="13"/>
  <c r="Z306" i="13"/>
  <c r="Y306" i="13"/>
  <c r="X306" i="13"/>
  <c r="AD305" i="13"/>
  <c r="AC305" i="13"/>
  <c r="AB305" i="13"/>
  <c r="AA305" i="13"/>
  <c r="Z305" i="13"/>
  <c r="Y305" i="13"/>
  <c r="X305" i="13"/>
  <c r="AD304" i="13"/>
  <c r="AC304" i="13"/>
  <c r="AB304" i="13"/>
  <c r="AA304" i="13"/>
  <c r="Z304" i="13"/>
  <c r="Y304" i="13"/>
  <c r="X304" i="13"/>
  <c r="AD303" i="13"/>
  <c r="AC303" i="13"/>
  <c r="AB303" i="13"/>
  <c r="AA303" i="13"/>
  <c r="Z303" i="13"/>
  <c r="Y303" i="13"/>
  <c r="X303" i="13"/>
  <c r="AD302" i="13"/>
  <c r="AC302" i="13"/>
  <c r="AB302" i="13"/>
  <c r="AA302" i="13"/>
  <c r="Z302" i="13"/>
  <c r="Y302" i="13"/>
  <c r="X302" i="13"/>
  <c r="AD301" i="13"/>
  <c r="AC301" i="13"/>
  <c r="AB301" i="13"/>
  <c r="AA301" i="13"/>
  <c r="Z301" i="13"/>
  <c r="Y301" i="13"/>
  <c r="X301" i="13"/>
  <c r="AD300" i="13"/>
  <c r="AC300" i="13"/>
  <c r="AB300" i="13"/>
  <c r="AA300" i="13"/>
  <c r="Z300" i="13"/>
  <c r="Y300" i="13"/>
  <c r="X300" i="13"/>
  <c r="AD299" i="13"/>
  <c r="AC299" i="13"/>
  <c r="AB299" i="13"/>
  <c r="AA299" i="13"/>
  <c r="Z299" i="13"/>
  <c r="Y299" i="13"/>
  <c r="X299" i="13"/>
  <c r="AD298" i="13"/>
  <c r="AC298" i="13"/>
  <c r="AB298" i="13"/>
  <c r="AA298" i="13"/>
  <c r="Z298" i="13"/>
  <c r="Y298" i="13"/>
  <c r="X298" i="13"/>
  <c r="AD297" i="13"/>
  <c r="AC297" i="13"/>
  <c r="AB297" i="13"/>
  <c r="AA297" i="13"/>
  <c r="Z297" i="13"/>
  <c r="Y297" i="13"/>
  <c r="X297" i="13"/>
  <c r="AD296" i="13"/>
  <c r="AC296" i="13"/>
  <c r="AB296" i="13"/>
  <c r="AA296" i="13"/>
  <c r="Z296" i="13"/>
  <c r="Y296" i="13"/>
  <c r="X296" i="13"/>
  <c r="AD295" i="13"/>
  <c r="AC295" i="13"/>
  <c r="AB295" i="13"/>
  <c r="AA295" i="13"/>
  <c r="Z295" i="13"/>
  <c r="Y295" i="13"/>
  <c r="X295" i="13"/>
  <c r="AD294" i="13"/>
  <c r="AC294" i="13"/>
  <c r="AB294" i="13"/>
  <c r="AA294" i="13"/>
  <c r="Z294" i="13"/>
  <c r="Y294" i="13"/>
  <c r="X294" i="13"/>
  <c r="AD293" i="13"/>
  <c r="AC293" i="13"/>
  <c r="AB293" i="13"/>
  <c r="AA293" i="13"/>
  <c r="Z293" i="13"/>
  <c r="Y293" i="13"/>
  <c r="X293" i="13"/>
  <c r="AD292" i="13"/>
  <c r="AC292" i="13"/>
  <c r="AB292" i="13"/>
  <c r="AA292" i="13"/>
  <c r="Z292" i="13"/>
  <c r="Y292" i="13"/>
  <c r="X292" i="13"/>
  <c r="AD291" i="13"/>
  <c r="AC291" i="13"/>
  <c r="AB291" i="13"/>
  <c r="AA291" i="13"/>
  <c r="Z291" i="13"/>
  <c r="Y291" i="13"/>
  <c r="X291" i="13"/>
  <c r="AD290" i="13"/>
  <c r="AC290" i="13"/>
  <c r="AB290" i="13"/>
  <c r="AA290" i="13"/>
  <c r="Z290" i="13"/>
  <c r="Y290" i="13"/>
  <c r="X290" i="13"/>
  <c r="AD289" i="13"/>
  <c r="AC289" i="13"/>
  <c r="AB289" i="13"/>
  <c r="AA289" i="13"/>
  <c r="Z289" i="13"/>
  <c r="Y289" i="13"/>
  <c r="X289" i="13"/>
  <c r="AD288" i="13"/>
  <c r="AC288" i="13"/>
  <c r="AB288" i="13"/>
  <c r="AA288" i="13"/>
  <c r="Z288" i="13"/>
  <c r="Y288" i="13"/>
  <c r="X288" i="13"/>
  <c r="AD287" i="13"/>
  <c r="AC287" i="13"/>
  <c r="AB287" i="13"/>
  <c r="AA287" i="13"/>
  <c r="Z287" i="13"/>
  <c r="Y287" i="13"/>
  <c r="X287" i="13"/>
  <c r="AD286" i="13"/>
  <c r="AC286" i="13"/>
  <c r="AB286" i="13"/>
  <c r="AA286" i="13"/>
  <c r="Z286" i="13"/>
  <c r="Y286" i="13"/>
  <c r="X286" i="13"/>
  <c r="AD285" i="13"/>
  <c r="AC285" i="13"/>
  <c r="AB285" i="13"/>
  <c r="AA285" i="13"/>
  <c r="Z285" i="13"/>
  <c r="Y285" i="13"/>
  <c r="X285" i="13"/>
  <c r="AD284" i="13"/>
  <c r="AC284" i="13"/>
  <c r="AB284" i="13"/>
  <c r="AA284" i="13"/>
  <c r="Z284" i="13"/>
  <c r="Y284" i="13"/>
  <c r="X284" i="13"/>
  <c r="AD283" i="13"/>
  <c r="AC283" i="13"/>
  <c r="AB283" i="13"/>
  <c r="AA283" i="13"/>
  <c r="Z283" i="13"/>
  <c r="Y283" i="13"/>
  <c r="X283" i="13"/>
  <c r="AD282" i="13"/>
  <c r="AC282" i="13"/>
  <c r="AB282" i="13"/>
  <c r="AA282" i="13"/>
  <c r="Z282" i="13"/>
  <c r="Y282" i="13"/>
  <c r="X282" i="13"/>
  <c r="AD281" i="13"/>
  <c r="AC281" i="13"/>
  <c r="AB281" i="13"/>
  <c r="AA281" i="13"/>
  <c r="Z281" i="13"/>
  <c r="Y281" i="13"/>
  <c r="X281" i="13"/>
  <c r="AD280" i="13"/>
  <c r="AC280" i="13"/>
  <c r="AB280" i="13"/>
  <c r="AA280" i="13"/>
  <c r="Z280" i="13"/>
  <c r="Y280" i="13"/>
  <c r="X280" i="13"/>
  <c r="AD279" i="13"/>
  <c r="AC279" i="13"/>
  <c r="AB279" i="13"/>
  <c r="AA279" i="13"/>
  <c r="Z279" i="13"/>
  <c r="Y279" i="13"/>
  <c r="X279" i="13"/>
  <c r="AD278" i="13"/>
  <c r="AC278" i="13"/>
  <c r="AB278" i="13"/>
  <c r="AA278" i="13"/>
  <c r="Z278" i="13"/>
  <c r="Y278" i="13"/>
  <c r="X278" i="13"/>
  <c r="AD277" i="13"/>
  <c r="AC277" i="13"/>
  <c r="AB277" i="13"/>
  <c r="AA277" i="13"/>
  <c r="Z277" i="13"/>
  <c r="Y277" i="13"/>
  <c r="X277" i="13"/>
  <c r="AD276" i="13"/>
  <c r="AC276" i="13"/>
  <c r="AB276" i="13"/>
  <c r="AA276" i="13"/>
  <c r="Z276" i="13"/>
  <c r="Y276" i="13"/>
  <c r="X276" i="13"/>
  <c r="AD275" i="13"/>
  <c r="AC275" i="13"/>
  <c r="AB275" i="13"/>
  <c r="AA275" i="13"/>
  <c r="Z275" i="13"/>
  <c r="Y275" i="13"/>
  <c r="X275" i="13"/>
  <c r="AD274" i="13"/>
  <c r="AC274" i="13"/>
  <c r="AB274" i="13"/>
  <c r="AA274" i="13"/>
  <c r="Z274" i="13"/>
  <c r="Y274" i="13"/>
  <c r="X274" i="13"/>
  <c r="AD273" i="13"/>
  <c r="AC273" i="13"/>
  <c r="AB273" i="13"/>
  <c r="AA273" i="13"/>
  <c r="Z273" i="13"/>
  <c r="Y273" i="13"/>
  <c r="X273" i="13"/>
  <c r="AD272" i="13"/>
  <c r="AC272" i="13"/>
  <c r="AB272" i="13"/>
  <c r="AA272" i="13"/>
  <c r="Z272" i="13"/>
  <c r="Y272" i="13"/>
  <c r="X272" i="13"/>
  <c r="AD271" i="13"/>
  <c r="AC271" i="13"/>
  <c r="AB271" i="13"/>
  <c r="AA271" i="13"/>
  <c r="Z271" i="13"/>
  <c r="Y271" i="13"/>
  <c r="X271" i="13"/>
  <c r="AD270" i="13"/>
  <c r="AC270" i="13"/>
  <c r="AB270" i="13"/>
  <c r="AA270" i="13"/>
  <c r="Z270" i="13"/>
  <c r="Y270" i="13"/>
  <c r="X270" i="13"/>
  <c r="AD269" i="13"/>
  <c r="AC269" i="13"/>
  <c r="AB269" i="13"/>
  <c r="AA269" i="13"/>
  <c r="Z269" i="13"/>
  <c r="Y269" i="13"/>
  <c r="X269" i="13"/>
  <c r="AD268" i="13"/>
  <c r="AC268" i="13"/>
  <c r="AB268" i="13"/>
  <c r="AA268" i="13"/>
  <c r="Z268" i="13"/>
  <c r="Y268" i="13"/>
  <c r="X268" i="13"/>
  <c r="AD267" i="13"/>
  <c r="AC267" i="13"/>
  <c r="AB267" i="13"/>
  <c r="AA267" i="13"/>
  <c r="Z267" i="13"/>
  <c r="Y267" i="13"/>
  <c r="X267" i="13"/>
  <c r="AD266" i="13"/>
  <c r="AC266" i="13"/>
  <c r="AB266" i="13"/>
  <c r="AA266" i="13"/>
  <c r="Z266" i="13"/>
  <c r="Y266" i="13"/>
  <c r="X266" i="13"/>
  <c r="AD265" i="13"/>
  <c r="AC265" i="13"/>
  <c r="AB265" i="13"/>
  <c r="AA265" i="13"/>
  <c r="Z265" i="13"/>
  <c r="Y265" i="13"/>
  <c r="X265" i="13"/>
  <c r="AD264" i="13"/>
  <c r="AC264" i="13"/>
  <c r="AB264" i="13"/>
  <c r="AA264" i="13"/>
  <c r="Z264" i="13"/>
  <c r="Y264" i="13"/>
  <c r="X264" i="13"/>
  <c r="AD263" i="13"/>
  <c r="AC263" i="13"/>
  <c r="AB263" i="13"/>
  <c r="AA263" i="13"/>
  <c r="Z263" i="13"/>
  <c r="Y263" i="13"/>
  <c r="X263" i="13"/>
  <c r="AD262" i="13"/>
  <c r="AC262" i="13"/>
  <c r="AB262" i="13"/>
  <c r="AA262" i="13"/>
  <c r="Z262" i="13"/>
  <c r="Y262" i="13"/>
  <c r="X262" i="13"/>
  <c r="AD261" i="13"/>
  <c r="AC261" i="13"/>
  <c r="AB261" i="13"/>
  <c r="AA261" i="13"/>
  <c r="Z261" i="13"/>
  <c r="Y261" i="13"/>
  <c r="X261" i="13"/>
  <c r="AD260" i="13"/>
  <c r="AC260" i="13"/>
  <c r="AB260" i="13"/>
  <c r="AA260" i="13"/>
  <c r="Z260" i="13"/>
  <c r="Y260" i="13"/>
  <c r="X260" i="13"/>
  <c r="AD259" i="13"/>
  <c r="AC259" i="13"/>
  <c r="AB259" i="13"/>
  <c r="AA259" i="13"/>
  <c r="Z259" i="13"/>
  <c r="Y259" i="13"/>
  <c r="X259" i="13"/>
  <c r="AD258" i="13"/>
  <c r="AC258" i="13"/>
  <c r="AB258" i="13"/>
  <c r="AA258" i="13"/>
  <c r="Z258" i="13"/>
  <c r="Y258" i="13"/>
  <c r="X258" i="13"/>
  <c r="AD257" i="13"/>
  <c r="AC257" i="13"/>
  <c r="AB257" i="13"/>
  <c r="AA257" i="13"/>
  <c r="Z257" i="13"/>
  <c r="Y257" i="13"/>
  <c r="X257" i="13"/>
  <c r="AD256" i="13"/>
  <c r="AC256" i="13"/>
  <c r="AB256" i="13"/>
  <c r="AA256" i="13"/>
  <c r="Z256" i="13"/>
  <c r="Y256" i="13"/>
  <c r="X256" i="13"/>
  <c r="AD255" i="13"/>
  <c r="AC255" i="13"/>
  <c r="AB255" i="13"/>
  <c r="AA255" i="13"/>
  <c r="Z255" i="13"/>
  <c r="Y255" i="13"/>
  <c r="X255" i="13"/>
  <c r="AD254" i="13"/>
  <c r="AC254" i="13"/>
  <c r="AB254" i="13"/>
  <c r="AA254" i="13"/>
  <c r="Z254" i="13"/>
  <c r="Y254" i="13"/>
  <c r="X254" i="13"/>
  <c r="AD253" i="13"/>
  <c r="AC253" i="13"/>
  <c r="AB253" i="13"/>
  <c r="AA253" i="13"/>
  <c r="Z253" i="13"/>
  <c r="Y253" i="13"/>
  <c r="X253" i="13"/>
  <c r="AD252" i="13"/>
  <c r="AC252" i="13"/>
  <c r="AB252" i="13"/>
  <c r="AA252" i="13"/>
  <c r="Z252" i="13"/>
  <c r="Y252" i="13"/>
  <c r="X252" i="13"/>
  <c r="AD251" i="13"/>
  <c r="AC251" i="13"/>
  <c r="AB251" i="13"/>
  <c r="AA251" i="13"/>
  <c r="Z251" i="13"/>
  <c r="Y251" i="13"/>
  <c r="X251" i="13"/>
  <c r="AD250" i="13"/>
  <c r="AC250" i="13"/>
  <c r="AB250" i="13"/>
  <c r="AA250" i="13"/>
  <c r="Z250" i="13"/>
  <c r="Y250" i="13"/>
  <c r="X250" i="13"/>
  <c r="AD249" i="13"/>
  <c r="AC249" i="13"/>
  <c r="AB249" i="13"/>
  <c r="AA249" i="13"/>
  <c r="Z249" i="13"/>
  <c r="Y249" i="13"/>
  <c r="X249" i="13"/>
  <c r="AD248" i="13"/>
  <c r="AC248" i="13"/>
  <c r="AB248" i="13"/>
  <c r="AA248" i="13"/>
  <c r="Z248" i="13"/>
  <c r="Y248" i="13"/>
  <c r="X248" i="13"/>
  <c r="AD247" i="13"/>
  <c r="AC247" i="13"/>
  <c r="AB247" i="13"/>
  <c r="AA247" i="13"/>
  <c r="Z247" i="13"/>
  <c r="Y247" i="13"/>
  <c r="X247" i="13"/>
  <c r="AD246" i="13"/>
  <c r="AC246" i="13"/>
  <c r="AB246" i="13"/>
  <c r="AA246" i="13"/>
  <c r="Z246" i="13"/>
  <c r="Y246" i="13"/>
  <c r="X246" i="13"/>
  <c r="AD245" i="13"/>
  <c r="AC245" i="13"/>
  <c r="AB245" i="13"/>
  <c r="AA245" i="13"/>
  <c r="Z245" i="13"/>
  <c r="Y245" i="13"/>
  <c r="X245" i="13"/>
  <c r="AD244" i="13"/>
  <c r="AC244" i="13"/>
  <c r="AB244" i="13"/>
  <c r="AA244" i="13"/>
  <c r="Z244" i="13"/>
  <c r="Y244" i="13"/>
  <c r="X244" i="13"/>
  <c r="AD243" i="13"/>
  <c r="AC243" i="13"/>
  <c r="AB243" i="13"/>
  <c r="AA243" i="13"/>
  <c r="Z243" i="13"/>
  <c r="Y243" i="13"/>
  <c r="X243" i="13"/>
  <c r="AD242" i="13"/>
  <c r="AC242" i="13"/>
  <c r="AB242" i="13"/>
  <c r="AA242" i="13"/>
  <c r="Z242" i="13"/>
  <c r="Y242" i="13"/>
  <c r="X242" i="13"/>
  <c r="AD241" i="13"/>
  <c r="AC241" i="13"/>
  <c r="AB241" i="13"/>
  <c r="AA241" i="13"/>
  <c r="Z241" i="13"/>
  <c r="Y241" i="13"/>
  <c r="X241" i="13"/>
  <c r="AD240" i="13"/>
  <c r="AC240" i="13"/>
  <c r="AB240" i="13"/>
  <c r="AA240" i="13"/>
  <c r="Z240" i="13"/>
  <c r="Y240" i="13"/>
  <c r="X240" i="13"/>
  <c r="AD239" i="13"/>
  <c r="AC239" i="13"/>
  <c r="AB239" i="13"/>
  <c r="AA239" i="13"/>
  <c r="Z239" i="13"/>
  <c r="Y239" i="13"/>
  <c r="X239" i="13"/>
  <c r="AD238" i="13"/>
  <c r="AC238" i="13"/>
  <c r="AB238" i="13"/>
  <c r="AA238" i="13"/>
  <c r="Z238" i="13"/>
  <c r="Y238" i="13"/>
  <c r="X238" i="13"/>
  <c r="AD237" i="13"/>
  <c r="AC237" i="13"/>
  <c r="AB237" i="13"/>
  <c r="AA237" i="13"/>
  <c r="Z237" i="13"/>
  <c r="Y237" i="13"/>
  <c r="X237" i="13"/>
  <c r="AD236" i="13"/>
  <c r="AC236" i="13"/>
  <c r="AB236" i="13"/>
  <c r="AA236" i="13"/>
  <c r="Z236" i="13"/>
  <c r="Y236" i="13"/>
  <c r="X236" i="13"/>
  <c r="AD235" i="13"/>
  <c r="AC235" i="13"/>
  <c r="AB235" i="13"/>
  <c r="AA235" i="13"/>
  <c r="Z235" i="13"/>
  <c r="Y235" i="13"/>
  <c r="X235" i="13"/>
  <c r="AD234" i="13"/>
  <c r="AC234" i="13"/>
  <c r="AB234" i="13"/>
  <c r="AA234" i="13"/>
  <c r="Z234" i="13"/>
  <c r="Y234" i="13"/>
  <c r="X234" i="13"/>
  <c r="AD233" i="13"/>
  <c r="AC233" i="13"/>
  <c r="AB233" i="13"/>
  <c r="AA233" i="13"/>
  <c r="Z233" i="13"/>
  <c r="Y233" i="13"/>
  <c r="X233" i="13"/>
  <c r="AD232" i="13"/>
  <c r="AC232" i="13"/>
  <c r="AB232" i="13"/>
  <c r="AA232" i="13"/>
  <c r="Z232" i="13"/>
  <c r="Y232" i="13"/>
  <c r="X232" i="13"/>
  <c r="AD231" i="13"/>
  <c r="AC231" i="13"/>
  <c r="AB231" i="13"/>
  <c r="AA231" i="13"/>
  <c r="Z231" i="13"/>
  <c r="Y231" i="13"/>
  <c r="X231" i="13"/>
  <c r="AD230" i="13"/>
  <c r="AC230" i="13"/>
  <c r="AB230" i="13"/>
  <c r="AA230" i="13"/>
  <c r="Z230" i="13"/>
  <c r="Y230" i="13"/>
  <c r="X230" i="13"/>
  <c r="AD229" i="13"/>
  <c r="AC229" i="13"/>
  <c r="AB229" i="13"/>
  <c r="AA229" i="13"/>
  <c r="Z229" i="13"/>
  <c r="Y229" i="13"/>
  <c r="X229" i="13"/>
  <c r="AD228" i="13"/>
  <c r="AC228" i="13"/>
  <c r="AB228" i="13"/>
  <c r="AA228" i="13"/>
  <c r="Z228" i="13"/>
  <c r="Y228" i="13"/>
  <c r="X228" i="13"/>
  <c r="AD227" i="13"/>
  <c r="AC227" i="13"/>
  <c r="AB227" i="13"/>
  <c r="AA227" i="13"/>
  <c r="Z227" i="13"/>
  <c r="Y227" i="13"/>
  <c r="X227" i="13"/>
  <c r="AD226" i="13"/>
  <c r="AC226" i="13"/>
  <c r="AB226" i="13"/>
  <c r="AA226" i="13"/>
  <c r="Z226" i="13"/>
  <c r="Y226" i="13"/>
  <c r="X226" i="13"/>
  <c r="AD225" i="13"/>
  <c r="AC225" i="13"/>
  <c r="AB225" i="13"/>
  <c r="AA225" i="13"/>
  <c r="Z225" i="13"/>
  <c r="Y225" i="13"/>
  <c r="X225" i="13"/>
  <c r="AD224" i="13"/>
  <c r="AC224" i="13"/>
  <c r="AB224" i="13"/>
  <c r="AA224" i="13"/>
  <c r="Z224" i="13"/>
  <c r="Y224" i="13"/>
  <c r="X224" i="13"/>
  <c r="AD223" i="13"/>
  <c r="AC223" i="13"/>
  <c r="AB223" i="13"/>
  <c r="AA223" i="13"/>
  <c r="Z223" i="13"/>
  <c r="Y223" i="13"/>
  <c r="X223" i="13"/>
  <c r="AD222" i="13"/>
  <c r="AC222" i="13"/>
  <c r="AB222" i="13"/>
  <c r="AA222" i="13"/>
  <c r="Z222" i="13"/>
  <c r="Y222" i="13"/>
  <c r="X222" i="13"/>
  <c r="AD221" i="13"/>
  <c r="AC221" i="13"/>
  <c r="AB221" i="13"/>
  <c r="AA221" i="13"/>
  <c r="Z221" i="13"/>
  <c r="Y221" i="13"/>
  <c r="X221" i="13"/>
  <c r="AD220" i="13"/>
  <c r="AC220" i="13"/>
  <c r="AB220" i="13"/>
  <c r="AA220" i="13"/>
  <c r="Z220" i="13"/>
  <c r="Y220" i="13"/>
  <c r="X220" i="13"/>
  <c r="AD219" i="13"/>
  <c r="AC219" i="13"/>
  <c r="AB219" i="13"/>
  <c r="AA219" i="13"/>
  <c r="Z219" i="13"/>
  <c r="Y219" i="13"/>
  <c r="X219" i="13"/>
  <c r="AD218" i="13"/>
  <c r="AC218" i="13"/>
  <c r="AB218" i="13"/>
  <c r="AA218" i="13"/>
  <c r="Z218" i="13"/>
  <c r="Y218" i="13"/>
  <c r="X218" i="13"/>
  <c r="AD217" i="13"/>
  <c r="AC217" i="13"/>
  <c r="AB217" i="13"/>
  <c r="AA217" i="13"/>
  <c r="Z217" i="13"/>
  <c r="Y217" i="13"/>
  <c r="X217" i="13"/>
  <c r="AD216" i="13"/>
  <c r="AC216" i="13"/>
  <c r="AB216" i="13"/>
  <c r="AA216" i="13"/>
  <c r="Z216" i="13"/>
  <c r="Y216" i="13"/>
  <c r="X216" i="13"/>
  <c r="AD215" i="13"/>
  <c r="AC215" i="13"/>
  <c r="AB215" i="13"/>
  <c r="AA215" i="13"/>
  <c r="Z215" i="13"/>
  <c r="Y215" i="13"/>
  <c r="X215" i="13"/>
  <c r="AD214" i="13"/>
  <c r="AC214" i="13"/>
  <c r="AB214" i="13"/>
  <c r="AA214" i="13"/>
  <c r="Z214" i="13"/>
  <c r="Y214" i="13"/>
  <c r="X214" i="13"/>
  <c r="AD213" i="13"/>
  <c r="AC213" i="13"/>
  <c r="AB213" i="13"/>
  <c r="AA213" i="13"/>
  <c r="Z213" i="13"/>
  <c r="Y213" i="13"/>
  <c r="X213" i="13"/>
  <c r="AD212" i="13"/>
  <c r="AC212" i="13"/>
  <c r="AB212" i="13"/>
  <c r="AA212" i="13"/>
  <c r="Z212" i="13"/>
  <c r="Y212" i="13"/>
  <c r="X212" i="13"/>
  <c r="AD211" i="13"/>
  <c r="AC211" i="13"/>
  <c r="AB211" i="13"/>
  <c r="AA211" i="13"/>
  <c r="Z211" i="13"/>
  <c r="Y211" i="13"/>
  <c r="X211" i="13"/>
  <c r="AD210" i="13"/>
  <c r="AC210" i="13"/>
  <c r="AB210" i="13"/>
  <c r="AA210" i="13"/>
  <c r="Z210" i="13"/>
  <c r="Y210" i="13"/>
  <c r="X210" i="13"/>
  <c r="AD209" i="13"/>
  <c r="AC209" i="13"/>
  <c r="AB209" i="13"/>
  <c r="AA209" i="13"/>
  <c r="Z209" i="13"/>
  <c r="Y209" i="13"/>
  <c r="X209" i="13"/>
  <c r="AD208" i="13"/>
  <c r="AC208" i="13"/>
  <c r="AB208" i="13"/>
  <c r="AA208" i="13"/>
  <c r="Z208" i="13"/>
  <c r="Y208" i="13"/>
  <c r="X208" i="13"/>
  <c r="AD207" i="13"/>
  <c r="AC207" i="13"/>
  <c r="AB207" i="13"/>
  <c r="AA207" i="13"/>
  <c r="Z207" i="13"/>
  <c r="Y207" i="13"/>
  <c r="X207" i="13"/>
  <c r="AD206" i="13"/>
  <c r="AC206" i="13"/>
  <c r="AB206" i="13"/>
  <c r="AA206" i="13"/>
  <c r="Z206" i="13"/>
  <c r="Y206" i="13"/>
  <c r="X206" i="13"/>
  <c r="AD205" i="13"/>
  <c r="AC205" i="13"/>
  <c r="AB205" i="13"/>
  <c r="AA205" i="13"/>
  <c r="Z205" i="13"/>
  <c r="Y205" i="13"/>
  <c r="X205" i="13"/>
  <c r="AD204" i="13"/>
  <c r="AC204" i="13"/>
  <c r="AB204" i="13"/>
  <c r="AA204" i="13"/>
  <c r="Z204" i="13"/>
  <c r="Y204" i="13"/>
  <c r="X204" i="13"/>
  <c r="AD203" i="13"/>
  <c r="AC203" i="13"/>
  <c r="AB203" i="13"/>
  <c r="AA203" i="13"/>
  <c r="Z203" i="13"/>
  <c r="Y203" i="13"/>
  <c r="X203" i="13"/>
  <c r="AD202" i="13"/>
  <c r="AC202" i="13"/>
  <c r="AB202" i="13"/>
  <c r="AA202" i="13"/>
  <c r="Z202" i="13"/>
  <c r="Y202" i="13"/>
  <c r="X202" i="13"/>
  <c r="AD201" i="13"/>
  <c r="AC201" i="13"/>
  <c r="AB201" i="13"/>
  <c r="AA201" i="13"/>
  <c r="Z201" i="13"/>
  <c r="Y201" i="13"/>
  <c r="X201" i="13"/>
  <c r="AD200" i="13"/>
  <c r="AC200" i="13"/>
  <c r="AB200" i="13"/>
  <c r="AA200" i="13"/>
  <c r="Z200" i="13"/>
  <c r="Y200" i="13"/>
  <c r="X200" i="13"/>
  <c r="AD199" i="13"/>
  <c r="AC199" i="13"/>
  <c r="AB199" i="13"/>
  <c r="AA199" i="13"/>
  <c r="Z199" i="13"/>
  <c r="Y199" i="13"/>
  <c r="X199" i="13"/>
  <c r="AD198" i="13"/>
  <c r="AC198" i="13"/>
  <c r="AB198" i="13"/>
  <c r="AA198" i="13"/>
  <c r="Z198" i="13"/>
  <c r="Y198" i="13"/>
  <c r="X198" i="13"/>
  <c r="AD197" i="13"/>
  <c r="AC197" i="13"/>
  <c r="AB197" i="13"/>
  <c r="AA197" i="13"/>
  <c r="Z197" i="13"/>
  <c r="Y197" i="13"/>
  <c r="X197" i="13"/>
  <c r="AD196" i="13"/>
  <c r="AC196" i="13"/>
  <c r="AB196" i="13"/>
  <c r="AA196" i="13"/>
  <c r="Z196" i="13"/>
  <c r="Y196" i="13"/>
  <c r="X196" i="13"/>
  <c r="AD195" i="13"/>
  <c r="AC195" i="13"/>
  <c r="AB195" i="13"/>
  <c r="AA195" i="13"/>
  <c r="Z195" i="13"/>
  <c r="Y195" i="13"/>
  <c r="X195" i="13"/>
  <c r="AD194" i="13"/>
  <c r="AC194" i="13"/>
  <c r="AB194" i="13"/>
  <c r="AA194" i="13"/>
  <c r="Z194" i="13"/>
  <c r="Y194" i="13"/>
  <c r="X194" i="13"/>
  <c r="AD193" i="13"/>
  <c r="AC193" i="13"/>
  <c r="AB193" i="13"/>
  <c r="AA193" i="13"/>
  <c r="Z193" i="13"/>
  <c r="Y193" i="13"/>
  <c r="X193" i="13"/>
  <c r="AD192" i="13"/>
  <c r="AC192" i="13"/>
  <c r="AB192" i="13"/>
  <c r="AA192" i="13"/>
  <c r="Z192" i="13"/>
  <c r="Y192" i="13"/>
  <c r="X192" i="13"/>
  <c r="AD191" i="13"/>
  <c r="AC191" i="13"/>
  <c r="AB191" i="13"/>
  <c r="AA191" i="13"/>
  <c r="Z191" i="13"/>
  <c r="Y191" i="13"/>
  <c r="X191" i="13"/>
  <c r="AD190" i="13"/>
  <c r="AC190" i="13"/>
  <c r="AB190" i="13"/>
  <c r="AA190" i="13"/>
  <c r="Z190" i="13"/>
  <c r="Y190" i="13"/>
  <c r="X190" i="13"/>
  <c r="AD189" i="13"/>
  <c r="AC189" i="13"/>
  <c r="AB189" i="13"/>
  <c r="AA189" i="13"/>
  <c r="Z189" i="13"/>
  <c r="Y189" i="13"/>
  <c r="X189" i="13"/>
  <c r="AD188" i="13"/>
  <c r="AC188" i="13"/>
  <c r="AB188" i="13"/>
  <c r="AA188" i="13"/>
  <c r="Z188" i="13"/>
  <c r="Y188" i="13"/>
  <c r="X188" i="13"/>
  <c r="AD187" i="13"/>
  <c r="AC187" i="13"/>
  <c r="AB187" i="13"/>
  <c r="AA187" i="13"/>
  <c r="Z187" i="13"/>
  <c r="Y187" i="13"/>
  <c r="X187" i="13"/>
  <c r="AD186" i="13"/>
  <c r="AC186" i="13"/>
  <c r="AB186" i="13"/>
  <c r="AA186" i="13"/>
  <c r="Z186" i="13"/>
  <c r="Y186" i="13"/>
  <c r="X186" i="13"/>
  <c r="AD185" i="13"/>
  <c r="AC185" i="13"/>
  <c r="AB185" i="13"/>
  <c r="AA185" i="13"/>
  <c r="Z185" i="13"/>
  <c r="Y185" i="13"/>
  <c r="X185" i="13"/>
  <c r="AD184" i="13"/>
  <c r="AC184" i="13"/>
  <c r="AB184" i="13"/>
  <c r="AA184" i="13"/>
  <c r="Z184" i="13"/>
  <c r="Y184" i="13"/>
  <c r="X184" i="13"/>
  <c r="AD183" i="13"/>
  <c r="AC183" i="13"/>
  <c r="AB183" i="13"/>
  <c r="AA183" i="13"/>
  <c r="Z183" i="13"/>
  <c r="Y183" i="13"/>
  <c r="X183" i="13"/>
  <c r="AD182" i="13"/>
  <c r="AC182" i="13"/>
  <c r="AB182" i="13"/>
  <c r="AA182" i="13"/>
  <c r="Z182" i="13"/>
  <c r="Y182" i="13"/>
  <c r="X182" i="13"/>
  <c r="AD181" i="13"/>
  <c r="AC181" i="13"/>
  <c r="AB181" i="13"/>
  <c r="AA181" i="13"/>
  <c r="Z181" i="13"/>
  <c r="Y181" i="13"/>
  <c r="X181" i="13"/>
  <c r="AD180" i="13"/>
  <c r="AC180" i="13"/>
  <c r="AB180" i="13"/>
  <c r="AA180" i="13"/>
  <c r="Z180" i="13"/>
  <c r="Y180" i="13"/>
  <c r="X180" i="13"/>
  <c r="AD179" i="13"/>
  <c r="AC179" i="13"/>
  <c r="AB179" i="13"/>
  <c r="AA179" i="13"/>
  <c r="Z179" i="13"/>
  <c r="Y179" i="13"/>
  <c r="X179" i="13"/>
  <c r="AD178" i="13"/>
  <c r="AC178" i="13"/>
  <c r="AB178" i="13"/>
  <c r="AA178" i="13"/>
  <c r="Z178" i="13"/>
  <c r="Y178" i="13"/>
  <c r="X178" i="13"/>
  <c r="AD177" i="13"/>
  <c r="AC177" i="13"/>
  <c r="AB177" i="13"/>
  <c r="AA177" i="13"/>
  <c r="Z177" i="13"/>
  <c r="Y177" i="13"/>
  <c r="X177" i="13"/>
  <c r="AD176" i="13"/>
  <c r="AC176" i="13"/>
  <c r="AB176" i="13"/>
  <c r="AA176" i="13"/>
  <c r="Z176" i="13"/>
  <c r="Y176" i="13"/>
  <c r="X176" i="13"/>
  <c r="AD175" i="13"/>
  <c r="AC175" i="13"/>
  <c r="AB175" i="13"/>
  <c r="AA175" i="13"/>
  <c r="Z175" i="13"/>
  <c r="Y175" i="13"/>
  <c r="X175" i="13"/>
  <c r="AD174" i="13"/>
  <c r="AC174" i="13"/>
  <c r="AB174" i="13"/>
  <c r="AA174" i="13"/>
  <c r="Z174" i="13"/>
  <c r="Y174" i="13"/>
  <c r="X174" i="13"/>
  <c r="AD173" i="13"/>
  <c r="AC173" i="13"/>
  <c r="AB173" i="13"/>
  <c r="AA173" i="13"/>
  <c r="Z173" i="13"/>
  <c r="Y173" i="13"/>
  <c r="X173" i="13"/>
  <c r="AD172" i="13"/>
  <c r="AC172" i="13"/>
  <c r="AB172" i="13"/>
  <c r="AA172" i="13"/>
  <c r="Z172" i="13"/>
  <c r="Y172" i="13"/>
  <c r="X172" i="13"/>
  <c r="AD171" i="13"/>
  <c r="AC171" i="13"/>
  <c r="AB171" i="13"/>
  <c r="AA171" i="13"/>
  <c r="Z171" i="13"/>
  <c r="Y171" i="13"/>
  <c r="X171" i="13"/>
  <c r="AD170" i="13"/>
  <c r="AC170" i="13"/>
  <c r="AB170" i="13"/>
  <c r="AA170" i="13"/>
  <c r="Z170" i="13"/>
  <c r="Y170" i="13"/>
  <c r="X170" i="13"/>
  <c r="AD169" i="13"/>
  <c r="AC169" i="13"/>
  <c r="AB169" i="13"/>
  <c r="AA169" i="13"/>
  <c r="Z169" i="13"/>
  <c r="Y169" i="13"/>
  <c r="X169" i="13"/>
  <c r="AD168" i="13"/>
  <c r="AC168" i="13"/>
  <c r="AB168" i="13"/>
  <c r="AA168" i="13"/>
  <c r="Z168" i="13"/>
  <c r="Y168" i="13"/>
  <c r="X168" i="13"/>
  <c r="AD167" i="13"/>
  <c r="AC167" i="13"/>
  <c r="AB167" i="13"/>
  <c r="AA167" i="13"/>
  <c r="Z167" i="13"/>
  <c r="Y167" i="13"/>
  <c r="X167" i="13"/>
  <c r="AD166" i="13"/>
  <c r="AC166" i="13"/>
  <c r="AB166" i="13"/>
  <c r="AA166" i="13"/>
  <c r="Z166" i="13"/>
  <c r="Y166" i="13"/>
  <c r="X166" i="13"/>
  <c r="AD165" i="13"/>
  <c r="AC165" i="13"/>
  <c r="AB165" i="13"/>
  <c r="AA165" i="13"/>
  <c r="Z165" i="13"/>
  <c r="Y165" i="13"/>
  <c r="X165" i="13"/>
  <c r="AD164" i="13"/>
  <c r="AC164" i="13"/>
  <c r="AB164" i="13"/>
  <c r="AA164" i="13"/>
  <c r="Z164" i="13"/>
  <c r="Y164" i="13"/>
  <c r="X164" i="13"/>
  <c r="AD163" i="13"/>
  <c r="AC163" i="13"/>
  <c r="AB163" i="13"/>
  <c r="AA163" i="13"/>
  <c r="Z163" i="13"/>
  <c r="Y163" i="13"/>
  <c r="X163" i="13"/>
  <c r="AD162" i="13"/>
  <c r="AC162" i="13"/>
  <c r="AB162" i="13"/>
  <c r="AA162" i="13"/>
  <c r="Z162" i="13"/>
  <c r="Y162" i="13"/>
  <c r="X162" i="13"/>
  <c r="AD161" i="13"/>
  <c r="AC161" i="13"/>
  <c r="AB161" i="13"/>
  <c r="AA161" i="13"/>
  <c r="Z161" i="13"/>
  <c r="Y161" i="13"/>
  <c r="X161" i="13"/>
  <c r="AD160" i="13"/>
  <c r="AC160" i="13"/>
  <c r="AB160" i="13"/>
  <c r="AA160" i="13"/>
  <c r="Z160" i="13"/>
  <c r="Y160" i="13"/>
  <c r="X160" i="13"/>
  <c r="AD159" i="13"/>
  <c r="AC159" i="13"/>
  <c r="AB159" i="13"/>
  <c r="AA159" i="13"/>
  <c r="Z159" i="13"/>
  <c r="Y159" i="13"/>
  <c r="X159" i="13"/>
  <c r="AD158" i="13"/>
  <c r="AC158" i="13"/>
  <c r="AB158" i="13"/>
  <c r="AA158" i="13"/>
  <c r="Z158" i="13"/>
  <c r="Y158" i="13"/>
  <c r="X158" i="13"/>
  <c r="AD157" i="13"/>
  <c r="AC157" i="13"/>
  <c r="AB157" i="13"/>
  <c r="AA157" i="13"/>
  <c r="Z157" i="13"/>
  <c r="Y157" i="13"/>
  <c r="X157" i="13"/>
  <c r="AD156" i="13"/>
  <c r="AC156" i="13"/>
  <c r="AB156" i="13"/>
  <c r="AA156" i="13"/>
  <c r="Z156" i="13"/>
  <c r="Y156" i="13"/>
  <c r="X156" i="13"/>
  <c r="AD155" i="13"/>
  <c r="AC155" i="13"/>
  <c r="AB155" i="13"/>
  <c r="AA155" i="13"/>
  <c r="Z155" i="13"/>
  <c r="Y155" i="13"/>
  <c r="X155" i="13"/>
  <c r="AD154" i="13"/>
  <c r="AC154" i="13"/>
  <c r="AB154" i="13"/>
  <c r="AA154" i="13"/>
  <c r="Z154" i="13"/>
  <c r="Y154" i="13"/>
  <c r="X154" i="13"/>
  <c r="AD153" i="13"/>
  <c r="AC153" i="13"/>
  <c r="AB153" i="13"/>
  <c r="AA153" i="13"/>
  <c r="Z153" i="13"/>
  <c r="Y153" i="13"/>
  <c r="X153" i="13"/>
  <c r="AD152" i="13"/>
  <c r="AC152" i="13"/>
  <c r="AB152" i="13"/>
  <c r="AA152" i="13"/>
  <c r="Z152" i="13"/>
  <c r="Y152" i="13"/>
  <c r="X152" i="13"/>
  <c r="AD151" i="13"/>
  <c r="AC151" i="13"/>
  <c r="AB151" i="13"/>
  <c r="AA151" i="13"/>
  <c r="Z151" i="13"/>
  <c r="Y151" i="13"/>
  <c r="X151" i="13"/>
  <c r="AD150" i="13"/>
  <c r="AC150" i="13"/>
  <c r="AB150" i="13"/>
  <c r="AA150" i="13"/>
  <c r="Z150" i="13"/>
  <c r="Y150" i="13"/>
  <c r="X150" i="13"/>
  <c r="AD149" i="13"/>
  <c r="AC149" i="13"/>
  <c r="AB149" i="13"/>
  <c r="AA149" i="13"/>
  <c r="Z149" i="13"/>
  <c r="Y149" i="13"/>
  <c r="X149" i="13"/>
  <c r="AD148" i="13"/>
  <c r="AC148" i="13"/>
  <c r="AB148" i="13"/>
  <c r="AA148" i="13"/>
  <c r="Z148" i="13"/>
  <c r="Y148" i="13"/>
  <c r="X148" i="13"/>
  <c r="AD147" i="13"/>
  <c r="AC147" i="13"/>
  <c r="AB147" i="13"/>
  <c r="AA147" i="13"/>
  <c r="Z147" i="13"/>
  <c r="Y147" i="13"/>
  <c r="X147" i="13"/>
  <c r="AD146" i="13"/>
  <c r="AC146" i="13"/>
  <c r="AB146" i="13"/>
  <c r="AA146" i="13"/>
  <c r="Z146" i="13"/>
  <c r="Y146" i="13"/>
  <c r="X146" i="13"/>
  <c r="AD145" i="13"/>
  <c r="AC145" i="13"/>
  <c r="AB145" i="13"/>
  <c r="AA145" i="13"/>
  <c r="Z145" i="13"/>
  <c r="Y145" i="13"/>
  <c r="X145" i="13"/>
  <c r="AD144" i="13"/>
  <c r="AC144" i="13"/>
  <c r="AB144" i="13"/>
  <c r="AA144" i="13"/>
  <c r="Z144" i="13"/>
  <c r="Y144" i="13"/>
  <c r="X144" i="13"/>
  <c r="AD143" i="13"/>
  <c r="AC143" i="13"/>
  <c r="AB143" i="13"/>
  <c r="AA143" i="13"/>
  <c r="Z143" i="13"/>
  <c r="Y143" i="13"/>
  <c r="X143" i="13"/>
  <c r="AD142" i="13"/>
  <c r="AC142" i="13"/>
  <c r="AB142" i="13"/>
  <c r="AA142" i="13"/>
  <c r="Z142" i="13"/>
  <c r="Y142" i="13"/>
  <c r="X142" i="13"/>
  <c r="AD141" i="13"/>
  <c r="AC141" i="13"/>
  <c r="AB141" i="13"/>
  <c r="AA141" i="13"/>
  <c r="Z141" i="13"/>
  <c r="Y141" i="13"/>
  <c r="X141" i="13"/>
  <c r="AD140" i="13"/>
  <c r="AC140" i="13"/>
  <c r="AB140" i="13"/>
  <c r="AA140" i="13"/>
  <c r="Z140" i="13"/>
  <c r="Y140" i="13"/>
  <c r="X140" i="13"/>
  <c r="AD139" i="13"/>
  <c r="AC139" i="13"/>
  <c r="AB139" i="13"/>
  <c r="AA139" i="13"/>
  <c r="Z139" i="13"/>
  <c r="Y139" i="13"/>
  <c r="X139" i="13"/>
  <c r="AD138" i="13"/>
  <c r="AC138" i="13"/>
  <c r="AB138" i="13"/>
  <c r="AA138" i="13"/>
  <c r="Z138" i="13"/>
  <c r="Y138" i="13"/>
  <c r="X138" i="13"/>
  <c r="AD137" i="13"/>
  <c r="AC137" i="13"/>
  <c r="AB137" i="13"/>
  <c r="AA137" i="13"/>
  <c r="Z137" i="13"/>
  <c r="Y137" i="13"/>
  <c r="X137" i="13"/>
  <c r="AD136" i="13"/>
  <c r="AC136" i="13"/>
  <c r="AB136" i="13"/>
  <c r="AA136" i="13"/>
  <c r="Z136" i="13"/>
  <c r="Y136" i="13"/>
  <c r="X136" i="13"/>
  <c r="AD135" i="13"/>
  <c r="AC135" i="13"/>
  <c r="AB135" i="13"/>
  <c r="AA135" i="13"/>
  <c r="Z135" i="13"/>
  <c r="Y135" i="13"/>
  <c r="X135" i="13"/>
  <c r="AD134" i="13"/>
  <c r="AC134" i="13"/>
  <c r="AB134" i="13"/>
  <c r="AA134" i="13"/>
  <c r="Z134" i="13"/>
  <c r="Y134" i="13"/>
  <c r="X134" i="13"/>
  <c r="AD133" i="13"/>
  <c r="AC133" i="13"/>
  <c r="AB133" i="13"/>
  <c r="AA133" i="13"/>
  <c r="Z133" i="13"/>
  <c r="Y133" i="13"/>
  <c r="X133" i="13"/>
  <c r="AD132" i="13"/>
  <c r="AC132" i="13"/>
  <c r="AB132" i="13"/>
  <c r="AA132" i="13"/>
  <c r="Z132" i="13"/>
  <c r="Y132" i="13"/>
  <c r="X132" i="13"/>
  <c r="AD131" i="13"/>
  <c r="AC131" i="13"/>
  <c r="AB131" i="13"/>
  <c r="AA131" i="13"/>
  <c r="Z131" i="13"/>
  <c r="Y131" i="13"/>
  <c r="X131" i="13"/>
  <c r="AD130" i="13"/>
  <c r="AC130" i="13"/>
  <c r="AB130" i="13"/>
  <c r="AA130" i="13"/>
  <c r="Z130" i="13"/>
  <c r="Y130" i="13"/>
  <c r="X130" i="13"/>
  <c r="AD129" i="13"/>
  <c r="AC129" i="13"/>
  <c r="AB129" i="13"/>
  <c r="AA129" i="13"/>
  <c r="Z129" i="13"/>
  <c r="Y129" i="13"/>
  <c r="X129" i="13"/>
  <c r="AD128" i="13"/>
  <c r="AC128" i="13"/>
  <c r="AB128" i="13"/>
  <c r="AA128" i="13"/>
  <c r="Z128" i="13"/>
  <c r="Y128" i="13"/>
  <c r="X128" i="13"/>
  <c r="AD127" i="13"/>
  <c r="AC127" i="13"/>
  <c r="AB127" i="13"/>
  <c r="AA127" i="13"/>
  <c r="Z127" i="13"/>
  <c r="Y127" i="13"/>
  <c r="X127" i="13"/>
  <c r="AD126" i="13"/>
  <c r="AC126" i="13"/>
  <c r="AB126" i="13"/>
  <c r="AA126" i="13"/>
  <c r="Z126" i="13"/>
  <c r="Y126" i="13"/>
  <c r="X126" i="13"/>
  <c r="AD125" i="13"/>
  <c r="AC125" i="13"/>
  <c r="AB125" i="13"/>
  <c r="AA125" i="13"/>
  <c r="Z125" i="13"/>
  <c r="Y125" i="13"/>
  <c r="X125" i="13"/>
  <c r="AD124" i="13"/>
  <c r="AC124" i="13"/>
  <c r="AB124" i="13"/>
  <c r="AA124" i="13"/>
  <c r="Z124" i="13"/>
  <c r="Y124" i="13"/>
  <c r="X124" i="13"/>
  <c r="AD123" i="13"/>
  <c r="AC123" i="13"/>
  <c r="AB123" i="13"/>
  <c r="AA123" i="13"/>
  <c r="Z123" i="13"/>
  <c r="Y123" i="13"/>
  <c r="X123" i="13"/>
  <c r="AD122" i="13"/>
  <c r="AC122" i="13"/>
  <c r="AB122" i="13"/>
  <c r="AA122" i="13"/>
  <c r="Z122" i="13"/>
  <c r="Y122" i="13"/>
  <c r="X122" i="13"/>
  <c r="AD121" i="13"/>
  <c r="AC121" i="13"/>
  <c r="AB121" i="13"/>
  <c r="AA121" i="13"/>
  <c r="Z121" i="13"/>
  <c r="Y121" i="13"/>
  <c r="X121" i="13"/>
  <c r="AD120" i="13"/>
  <c r="AC120" i="13"/>
  <c r="AB120" i="13"/>
  <c r="AA120" i="13"/>
  <c r="Z120" i="13"/>
  <c r="Y120" i="13"/>
  <c r="X120" i="13"/>
  <c r="AD119" i="13"/>
  <c r="AC119" i="13"/>
  <c r="AB119" i="13"/>
  <c r="AA119" i="13"/>
  <c r="Z119" i="13"/>
  <c r="Y119" i="13"/>
  <c r="X119" i="13"/>
  <c r="AD118" i="13"/>
  <c r="AC118" i="13"/>
  <c r="AB118" i="13"/>
  <c r="AA118" i="13"/>
  <c r="Z118" i="13"/>
  <c r="Y118" i="13"/>
  <c r="X118" i="13"/>
  <c r="AD117" i="13"/>
  <c r="AC117" i="13"/>
  <c r="AB117" i="13"/>
  <c r="AA117" i="13"/>
  <c r="Z117" i="13"/>
  <c r="Y117" i="13"/>
  <c r="X117" i="13"/>
  <c r="AD116" i="13"/>
  <c r="AC116" i="13"/>
  <c r="AB116" i="13"/>
  <c r="AA116" i="13"/>
  <c r="Z116" i="13"/>
  <c r="Y116" i="13"/>
  <c r="X116" i="13"/>
  <c r="AD115" i="13"/>
  <c r="AC115" i="13"/>
  <c r="AB115" i="13"/>
  <c r="AA115" i="13"/>
  <c r="Z115" i="13"/>
  <c r="Y115" i="13"/>
  <c r="X115" i="13"/>
  <c r="AD114" i="13"/>
  <c r="AC114" i="13"/>
  <c r="AB114" i="13"/>
  <c r="AA114" i="13"/>
  <c r="Z114" i="13"/>
  <c r="Y114" i="13"/>
  <c r="X114" i="13"/>
  <c r="AD113" i="13"/>
  <c r="AC113" i="13"/>
  <c r="AB113" i="13"/>
  <c r="AA113" i="13"/>
  <c r="Z113" i="13"/>
  <c r="Y113" i="13"/>
  <c r="X113" i="13"/>
  <c r="AD112" i="13"/>
  <c r="AC112" i="13"/>
  <c r="AB112" i="13"/>
  <c r="AA112" i="13"/>
  <c r="Z112" i="13"/>
  <c r="Y112" i="13"/>
  <c r="X112" i="13"/>
  <c r="AD111" i="13"/>
  <c r="AC111" i="13"/>
  <c r="AB111" i="13"/>
  <c r="AA111" i="13"/>
  <c r="Z111" i="13"/>
  <c r="Y111" i="13"/>
  <c r="X111" i="13"/>
  <c r="AD110" i="13"/>
  <c r="AC110" i="13"/>
  <c r="AB110" i="13"/>
  <c r="AA110" i="13"/>
  <c r="Z110" i="13"/>
  <c r="Y110" i="13"/>
  <c r="X110" i="13"/>
  <c r="AD109" i="13"/>
  <c r="AC109" i="13"/>
  <c r="AB109" i="13"/>
  <c r="AA109" i="13"/>
  <c r="Z109" i="13"/>
  <c r="Y109" i="13"/>
  <c r="X109" i="13"/>
  <c r="AD108" i="13"/>
  <c r="AC108" i="13"/>
  <c r="AB108" i="13"/>
  <c r="AA108" i="13"/>
  <c r="Z108" i="13"/>
  <c r="Y108" i="13"/>
  <c r="X108" i="13"/>
  <c r="AD107" i="13"/>
  <c r="AC107" i="13"/>
  <c r="AB107" i="13"/>
  <c r="AA107" i="13"/>
  <c r="Z107" i="13"/>
  <c r="Y107" i="13"/>
  <c r="X107" i="13"/>
  <c r="AD106" i="13"/>
  <c r="AC106" i="13"/>
  <c r="AB106" i="13"/>
  <c r="AA106" i="13"/>
  <c r="Z106" i="13"/>
  <c r="Y106" i="13"/>
  <c r="X106" i="13"/>
  <c r="AD105" i="13"/>
  <c r="AC105" i="13"/>
  <c r="AB105" i="13"/>
  <c r="AA105" i="13"/>
  <c r="Z105" i="13"/>
  <c r="Y105" i="13"/>
  <c r="X105" i="13"/>
  <c r="AD104" i="13"/>
  <c r="AC104" i="13"/>
  <c r="AB104" i="13"/>
  <c r="AA104" i="13"/>
  <c r="Z104" i="13"/>
  <c r="Y104" i="13"/>
  <c r="X104" i="13"/>
  <c r="AD103" i="13"/>
  <c r="AC103" i="13"/>
  <c r="AB103" i="13"/>
  <c r="AA103" i="13"/>
  <c r="Z103" i="13"/>
  <c r="Y103" i="13"/>
  <c r="X103" i="13"/>
  <c r="AD102" i="13"/>
  <c r="AC102" i="13"/>
  <c r="AB102" i="13"/>
  <c r="AA102" i="13"/>
  <c r="Z102" i="13"/>
  <c r="Y102" i="13"/>
  <c r="X102" i="13"/>
  <c r="AD101" i="13"/>
  <c r="AC101" i="13"/>
  <c r="AB101" i="13"/>
  <c r="AA101" i="13"/>
  <c r="Z101" i="13"/>
  <c r="Y101" i="13"/>
  <c r="X101" i="13"/>
  <c r="AD100" i="13"/>
  <c r="AC100" i="13"/>
  <c r="AB100" i="13"/>
  <c r="AA100" i="13"/>
  <c r="Z100" i="13"/>
  <c r="Y100" i="13"/>
  <c r="X100" i="13"/>
  <c r="AD99" i="13"/>
  <c r="AC99" i="13"/>
  <c r="AB99" i="13"/>
  <c r="AA99" i="13"/>
  <c r="Z99" i="13"/>
  <c r="Y99" i="13"/>
  <c r="X99" i="13"/>
  <c r="AD98" i="13"/>
  <c r="AC98" i="13"/>
  <c r="AB98" i="13"/>
  <c r="AA98" i="13"/>
  <c r="Z98" i="13"/>
  <c r="Y98" i="13"/>
  <c r="X98" i="13"/>
  <c r="AD97" i="13"/>
  <c r="AC97" i="13"/>
  <c r="AB97" i="13"/>
  <c r="AA97" i="13"/>
  <c r="Z97" i="13"/>
  <c r="Y97" i="13"/>
  <c r="X97" i="13"/>
  <c r="AD96" i="13"/>
  <c r="AC96" i="13"/>
  <c r="AB96" i="13"/>
  <c r="AA96" i="13"/>
  <c r="Z96" i="13"/>
  <c r="Y96" i="13"/>
  <c r="X96" i="13"/>
  <c r="AD95" i="13"/>
  <c r="AC95" i="13"/>
  <c r="AB95" i="13"/>
  <c r="AA95" i="13"/>
  <c r="Z95" i="13"/>
  <c r="Y95" i="13"/>
  <c r="X95" i="13"/>
  <c r="AD94" i="13"/>
  <c r="AC94" i="13"/>
  <c r="AB94" i="13"/>
  <c r="AA94" i="13"/>
  <c r="Z94" i="13"/>
  <c r="Y94" i="13"/>
  <c r="X94" i="13"/>
  <c r="AD93" i="13"/>
  <c r="AC93" i="13"/>
  <c r="AB93" i="13"/>
  <c r="AA93" i="13"/>
  <c r="Z93" i="13"/>
  <c r="Y93" i="13"/>
  <c r="X93" i="13"/>
  <c r="AD92" i="13"/>
  <c r="AC92" i="13"/>
  <c r="AB92" i="13"/>
  <c r="AA92" i="13"/>
  <c r="Z92" i="13"/>
  <c r="Y92" i="13"/>
  <c r="X92" i="13"/>
  <c r="AD91" i="13"/>
  <c r="AC91" i="13"/>
  <c r="AB91" i="13"/>
  <c r="AA91" i="13"/>
  <c r="Z91" i="13"/>
  <c r="Y91" i="13"/>
  <c r="X91" i="13"/>
  <c r="AD90" i="13"/>
  <c r="AC90" i="13"/>
  <c r="AB90" i="13"/>
  <c r="AA90" i="13"/>
  <c r="Z90" i="13"/>
  <c r="Y90" i="13"/>
  <c r="X90" i="13"/>
  <c r="AD89" i="13"/>
  <c r="AC89" i="13"/>
  <c r="AB89" i="13"/>
  <c r="AA89" i="13"/>
  <c r="Z89" i="13"/>
  <c r="Y89" i="13"/>
  <c r="X89" i="13"/>
  <c r="AD88" i="13"/>
  <c r="AC88" i="13"/>
  <c r="AB88" i="13"/>
  <c r="AA88" i="13"/>
  <c r="Z88" i="13"/>
  <c r="Y88" i="13"/>
  <c r="X88" i="13"/>
  <c r="AD87" i="13"/>
  <c r="AC87" i="13"/>
  <c r="AB87" i="13"/>
  <c r="AA87" i="13"/>
  <c r="Z87" i="13"/>
  <c r="Y87" i="13"/>
  <c r="X87" i="13"/>
  <c r="AD86" i="13"/>
  <c r="AC86" i="13"/>
  <c r="AB86" i="13"/>
  <c r="AA86" i="13"/>
  <c r="Z86" i="13"/>
  <c r="Y86" i="13"/>
  <c r="X86" i="13"/>
  <c r="AD85" i="13"/>
  <c r="AC85" i="13"/>
  <c r="AB85" i="13"/>
  <c r="AA85" i="13"/>
  <c r="Z85" i="13"/>
  <c r="Y85" i="13"/>
  <c r="X85" i="13"/>
  <c r="AD84" i="13"/>
  <c r="AC84" i="13"/>
  <c r="AB84" i="13"/>
  <c r="AA84" i="13"/>
  <c r="Z84" i="13"/>
  <c r="Y84" i="13"/>
  <c r="X84" i="13"/>
  <c r="AD83" i="13"/>
  <c r="AC83" i="13"/>
  <c r="AB83" i="13"/>
  <c r="AA83" i="13"/>
  <c r="Z83" i="13"/>
  <c r="Y83" i="13"/>
  <c r="X83" i="13"/>
  <c r="AD82" i="13"/>
  <c r="AC82" i="13"/>
  <c r="AB82" i="13"/>
  <c r="AA82" i="13"/>
  <c r="Z82" i="13"/>
  <c r="Y82" i="13"/>
  <c r="X82" i="13"/>
  <c r="AD81" i="13"/>
  <c r="AC81" i="13"/>
  <c r="AB81" i="13"/>
  <c r="AA81" i="13"/>
  <c r="Z81" i="13"/>
  <c r="Y81" i="13"/>
  <c r="X81" i="13"/>
  <c r="AD80" i="13"/>
  <c r="AC80" i="13"/>
  <c r="AB80" i="13"/>
  <c r="AA80" i="13"/>
  <c r="Z80" i="13"/>
  <c r="Y80" i="13"/>
  <c r="X80" i="13"/>
  <c r="AD79" i="13"/>
  <c r="AC79" i="13"/>
  <c r="AB79" i="13"/>
  <c r="AA79" i="13"/>
  <c r="Z79" i="13"/>
  <c r="Y79" i="13"/>
  <c r="X79" i="13"/>
  <c r="AD78" i="13"/>
  <c r="AC78" i="13"/>
  <c r="AB78" i="13"/>
  <c r="AA78" i="13"/>
  <c r="Z78" i="13"/>
  <c r="Y78" i="13"/>
  <c r="X78" i="13"/>
  <c r="AD77" i="13"/>
  <c r="AC77" i="13"/>
  <c r="AB77" i="13"/>
  <c r="AA77" i="13"/>
  <c r="Z77" i="13"/>
  <c r="Y77" i="13"/>
  <c r="X77" i="13"/>
  <c r="AD76" i="13"/>
  <c r="AC76" i="13"/>
  <c r="AB76" i="13"/>
  <c r="AA76" i="13"/>
  <c r="Z76" i="13"/>
  <c r="Y76" i="13"/>
  <c r="X76" i="13"/>
  <c r="AD75" i="13"/>
  <c r="AC75" i="13"/>
  <c r="AB75" i="13"/>
  <c r="AA75" i="13"/>
  <c r="Z75" i="13"/>
  <c r="Y75" i="13"/>
  <c r="X75" i="13"/>
  <c r="AD74" i="13"/>
  <c r="AC74" i="13"/>
  <c r="AB74" i="13"/>
  <c r="AA74" i="13"/>
  <c r="Z74" i="13"/>
  <c r="Y74" i="13"/>
  <c r="X74" i="13"/>
  <c r="AD73" i="13"/>
  <c r="AC73" i="13"/>
  <c r="AB73" i="13"/>
  <c r="AA73" i="13"/>
  <c r="Z73" i="13"/>
  <c r="Y73" i="13"/>
  <c r="X73" i="13"/>
  <c r="AD72" i="13"/>
  <c r="AC72" i="13"/>
  <c r="AB72" i="13"/>
  <c r="AA72" i="13"/>
  <c r="Z72" i="13"/>
  <c r="Y72" i="13"/>
  <c r="X72" i="13"/>
  <c r="AD71" i="13"/>
  <c r="AC71" i="13"/>
  <c r="AB71" i="13"/>
  <c r="AA71" i="13"/>
  <c r="Z71" i="13"/>
  <c r="Y71" i="13"/>
  <c r="X71" i="13"/>
  <c r="AD70" i="13"/>
  <c r="AC70" i="13"/>
  <c r="AB70" i="13"/>
  <c r="AA70" i="13"/>
  <c r="Z70" i="13"/>
  <c r="Y70" i="13"/>
  <c r="X70" i="13"/>
  <c r="AD69" i="13"/>
  <c r="AC69" i="13"/>
  <c r="AB69" i="13"/>
  <c r="AA69" i="13"/>
  <c r="Z69" i="13"/>
  <c r="Y69" i="13"/>
  <c r="X69" i="13"/>
  <c r="AD68" i="13"/>
  <c r="AC68" i="13"/>
  <c r="AB68" i="13"/>
  <c r="AA68" i="13"/>
  <c r="Z68" i="13"/>
  <c r="Y68" i="13"/>
  <c r="X68" i="13"/>
  <c r="AD67" i="13"/>
  <c r="AC67" i="13"/>
  <c r="AB67" i="13"/>
  <c r="AA67" i="13"/>
  <c r="Z67" i="13"/>
  <c r="Y67" i="13"/>
  <c r="X67" i="13"/>
  <c r="AD66" i="13"/>
  <c r="AC66" i="13"/>
  <c r="AB66" i="13"/>
  <c r="AA66" i="13"/>
  <c r="Z66" i="13"/>
  <c r="Y66" i="13"/>
  <c r="X66" i="13"/>
  <c r="AD65" i="13"/>
  <c r="AC65" i="13"/>
  <c r="AB65" i="13"/>
  <c r="AA65" i="13"/>
  <c r="Z65" i="13"/>
  <c r="Y65" i="13"/>
  <c r="X65" i="13"/>
  <c r="AD64" i="13"/>
  <c r="AC64" i="13"/>
  <c r="AB64" i="13"/>
  <c r="AA64" i="13"/>
  <c r="Z64" i="13"/>
  <c r="Y64" i="13"/>
  <c r="X64" i="13"/>
  <c r="AD63" i="13"/>
  <c r="AC63" i="13"/>
  <c r="AB63" i="13"/>
  <c r="AA63" i="13"/>
  <c r="Z63" i="13"/>
  <c r="Y63" i="13"/>
  <c r="X63" i="13"/>
  <c r="AD62" i="13"/>
  <c r="AC62" i="13"/>
  <c r="AB62" i="13"/>
  <c r="AA62" i="13"/>
  <c r="Z62" i="13"/>
  <c r="Y62" i="13"/>
  <c r="X62" i="13"/>
  <c r="AD61" i="13"/>
  <c r="AC61" i="13"/>
  <c r="AB61" i="13"/>
  <c r="AA61" i="13"/>
  <c r="Z61" i="13"/>
  <c r="Y61" i="13"/>
  <c r="X61" i="13"/>
  <c r="AD60" i="13"/>
  <c r="AC60" i="13"/>
  <c r="AB60" i="13"/>
  <c r="AA60" i="13"/>
  <c r="Z60" i="13"/>
  <c r="Y60" i="13"/>
  <c r="X60" i="13"/>
  <c r="AD59" i="13"/>
  <c r="AC59" i="13"/>
  <c r="AB59" i="13"/>
  <c r="AA59" i="13"/>
  <c r="Z59" i="13"/>
  <c r="Y59" i="13"/>
  <c r="X59" i="13"/>
  <c r="AD58" i="13"/>
  <c r="AC58" i="13"/>
  <c r="AB58" i="13"/>
  <c r="AA58" i="13"/>
  <c r="Z58" i="13"/>
  <c r="Y58" i="13"/>
  <c r="X58" i="13"/>
  <c r="AD57" i="13"/>
  <c r="AC57" i="13"/>
  <c r="AB57" i="13"/>
  <c r="AA57" i="13"/>
  <c r="Z57" i="13"/>
  <c r="Y57" i="13"/>
  <c r="X57" i="13"/>
  <c r="AD56" i="13"/>
  <c r="AC56" i="13"/>
  <c r="AB56" i="13"/>
  <c r="AA56" i="13"/>
  <c r="Z56" i="13"/>
  <c r="Y56" i="13"/>
  <c r="X56" i="13"/>
  <c r="AD55" i="13"/>
  <c r="AC55" i="13"/>
  <c r="AB55" i="13"/>
  <c r="AA55" i="13"/>
  <c r="Z55" i="13"/>
  <c r="Y55" i="13"/>
  <c r="X55" i="13"/>
  <c r="AD54" i="13"/>
  <c r="AC54" i="13"/>
  <c r="AB54" i="13"/>
  <c r="AA54" i="13"/>
  <c r="Z54" i="13"/>
  <c r="Y54" i="13"/>
  <c r="X54" i="13"/>
  <c r="AD53" i="13"/>
  <c r="AC53" i="13"/>
  <c r="AB53" i="13"/>
  <c r="AA53" i="13"/>
  <c r="Z53" i="13"/>
  <c r="Y53" i="13"/>
  <c r="X53" i="13"/>
  <c r="AD52" i="13"/>
  <c r="AC52" i="13"/>
  <c r="AB52" i="13"/>
  <c r="AA52" i="13"/>
  <c r="Z52" i="13"/>
  <c r="Y52" i="13"/>
  <c r="X52" i="13"/>
  <c r="AD51" i="13"/>
  <c r="AC51" i="13"/>
  <c r="AB51" i="13"/>
  <c r="AA51" i="13"/>
  <c r="Z51" i="13"/>
  <c r="Y51" i="13"/>
  <c r="X51" i="13"/>
  <c r="AD50" i="13"/>
  <c r="AC50" i="13"/>
  <c r="AB50" i="13"/>
  <c r="AA50" i="13"/>
  <c r="Z50" i="13"/>
  <c r="Y50" i="13"/>
  <c r="X50" i="13"/>
  <c r="AD49" i="13"/>
  <c r="AC49" i="13"/>
  <c r="AB49" i="13"/>
  <c r="AA49" i="13"/>
  <c r="Z49" i="13"/>
  <c r="Y49" i="13"/>
  <c r="X49" i="13"/>
  <c r="AD48" i="13"/>
  <c r="AC48" i="13"/>
  <c r="AB48" i="13"/>
  <c r="AA48" i="13"/>
  <c r="Z48" i="13"/>
  <c r="Y48" i="13"/>
  <c r="X48" i="13"/>
  <c r="AD47" i="13"/>
  <c r="AC47" i="13"/>
  <c r="AB47" i="13"/>
  <c r="AA47" i="13"/>
  <c r="Z47" i="13"/>
  <c r="Y47" i="13"/>
  <c r="X47" i="13"/>
  <c r="AD46" i="13"/>
  <c r="AC46" i="13"/>
  <c r="AB46" i="13"/>
  <c r="AA46" i="13"/>
  <c r="Z46" i="13"/>
  <c r="Y46" i="13"/>
  <c r="X46" i="13"/>
  <c r="AD45" i="13"/>
  <c r="AC45" i="13"/>
  <c r="AB45" i="13"/>
  <c r="AA45" i="13"/>
  <c r="Z45" i="13"/>
  <c r="Y45" i="13"/>
  <c r="X45" i="13"/>
  <c r="AD44" i="13"/>
  <c r="AC44" i="13"/>
  <c r="AB44" i="13"/>
  <c r="AA44" i="13"/>
  <c r="Z44" i="13"/>
  <c r="Y44" i="13"/>
  <c r="X44" i="13"/>
  <c r="AD43" i="13"/>
  <c r="AC43" i="13"/>
  <c r="AB43" i="13"/>
  <c r="AA43" i="13"/>
  <c r="Z43" i="13"/>
  <c r="Y43" i="13"/>
  <c r="X43" i="13"/>
  <c r="AD42" i="13"/>
  <c r="AC42" i="13"/>
  <c r="AB42" i="13"/>
  <c r="AA42" i="13"/>
  <c r="Z42" i="13"/>
  <c r="Y42" i="13"/>
  <c r="X42" i="13"/>
  <c r="AD41" i="13"/>
  <c r="AC41" i="13"/>
  <c r="AB41" i="13"/>
  <c r="AA41" i="13"/>
  <c r="Z41" i="13"/>
  <c r="Y41" i="13"/>
  <c r="X41" i="13"/>
  <c r="AD40" i="13"/>
  <c r="AC40" i="13"/>
  <c r="AB40" i="13"/>
  <c r="AA40" i="13"/>
  <c r="Z40" i="13"/>
  <c r="Y40" i="13"/>
  <c r="X40" i="13"/>
  <c r="AD39" i="13"/>
  <c r="AC39" i="13"/>
  <c r="AB39" i="13"/>
  <c r="AA39" i="13"/>
  <c r="Z39" i="13"/>
  <c r="Y39" i="13"/>
  <c r="X39" i="13"/>
  <c r="AD38" i="13"/>
  <c r="AC38" i="13"/>
  <c r="AB38" i="13"/>
  <c r="AA38" i="13"/>
  <c r="Z38" i="13"/>
  <c r="Y38" i="13"/>
  <c r="X38" i="13"/>
  <c r="AD37" i="13"/>
  <c r="AC37" i="13"/>
  <c r="AB37" i="13"/>
  <c r="AA37" i="13"/>
  <c r="Z37" i="13"/>
  <c r="Y37" i="13"/>
  <c r="X37" i="13"/>
  <c r="AD36" i="13"/>
  <c r="AC36" i="13"/>
  <c r="AB36" i="13"/>
  <c r="AA36" i="13"/>
  <c r="Z36" i="13"/>
  <c r="Y36" i="13"/>
  <c r="X36" i="13"/>
  <c r="AD35" i="13"/>
  <c r="AC35" i="13"/>
  <c r="AB35" i="13"/>
  <c r="AA35" i="13"/>
  <c r="Z35" i="13"/>
  <c r="Y35" i="13"/>
  <c r="X35" i="13"/>
  <c r="AD34" i="13"/>
  <c r="AC34" i="13"/>
  <c r="AB34" i="13"/>
  <c r="AA34" i="13"/>
  <c r="Z34" i="13"/>
  <c r="Y34" i="13"/>
  <c r="X34" i="13"/>
  <c r="AD33" i="13"/>
  <c r="AC33" i="13"/>
  <c r="AB33" i="13"/>
  <c r="AA33" i="13"/>
  <c r="Z33" i="13"/>
  <c r="Y33" i="13"/>
  <c r="X33" i="13"/>
  <c r="AD32" i="13"/>
  <c r="AC32" i="13"/>
  <c r="AB32" i="13"/>
  <c r="AA32" i="13"/>
  <c r="Z32" i="13"/>
  <c r="Y32" i="13"/>
  <c r="X32" i="13"/>
  <c r="AD31" i="13"/>
  <c r="AC31" i="13"/>
  <c r="AB31" i="13"/>
  <c r="AA31" i="13"/>
  <c r="Z31" i="13"/>
  <c r="Y31" i="13"/>
  <c r="X31" i="13"/>
  <c r="AD30" i="13"/>
  <c r="AC30" i="13"/>
  <c r="AB30" i="13"/>
  <c r="AA30" i="13"/>
  <c r="Z30" i="13"/>
  <c r="Y30" i="13"/>
  <c r="X30" i="13"/>
  <c r="AD29" i="13"/>
  <c r="AC29" i="13"/>
  <c r="AB29" i="13"/>
  <c r="AA29" i="13"/>
  <c r="Z29" i="13"/>
  <c r="Y29" i="13"/>
  <c r="X29" i="13"/>
  <c r="AD28" i="13"/>
  <c r="AC28" i="13"/>
  <c r="AB28" i="13"/>
  <c r="AA28" i="13"/>
  <c r="Z28" i="13"/>
  <c r="Y28" i="13"/>
  <c r="X28" i="13"/>
  <c r="AD27" i="13"/>
  <c r="AC27" i="13"/>
  <c r="AB27" i="13"/>
  <c r="AA27" i="13"/>
  <c r="Z27" i="13"/>
  <c r="Y27" i="13"/>
  <c r="X27" i="13"/>
  <c r="AD26" i="13"/>
  <c r="AC26" i="13"/>
  <c r="AB26" i="13"/>
  <c r="AA26" i="13"/>
  <c r="Z26" i="13"/>
  <c r="Y26" i="13"/>
  <c r="X26" i="13"/>
  <c r="AD25" i="13"/>
  <c r="AC25" i="13"/>
  <c r="AB25" i="13"/>
  <c r="AA25" i="13"/>
  <c r="Z25" i="13"/>
  <c r="Y25" i="13"/>
  <c r="X25" i="13"/>
  <c r="AD24" i="13"/>
  <c r="AC24" i="13"/>
  <c r="AB24" i="13"/>
  <c r="AA24" i="13"/>
  <c r="Z24" i="13"/>
  <c r="Y24" i="13"/>
  <c r="X24" i="13"/>
  <c r="AD23" i="13"/>
  <c r="AC23" i="13"/>
  <c r="AB23" i="13"/>
  <c r="AA23" i="13"/>
  <c r="Z23" i="13"/>
  <c r="Y23" i="13"/>
  <c r="X23" i="13"/>
  <c r="AD22" i="13"/>
  <c r="AC22" i="13"/>
  <c r="AB22" i="13"/>
  <c r="AA22" i="13"/>
  <c r="Z22" i="13"/>
  <c r="Y22" i="13"/>
  <c r="X22" i="13"/>
  <c r="AD21" i="13"/>
  <c r="AC21" i="13"/>
  <c r="AB21" i="13"/>
  <c r="AA21" i="13"/>
  <c r="Z21" i="13"/>
  <c r="Y21" i="13"/>
  <c r="X21" i="13"/>
  <c r="AD20" i="13"/>
  <c r="AC20" i="13"/>
  <c r="AB20" i="13"/>
  <c r="AA20" i="13"/>
  <c r="Z20" i="13"/>
  <c r="Y20" i="13"/>
  <c r="X20" i="13"/>
  <c r="AD19" i="13"/>
  <c r="AC19" i="13"/>
  <c r="AB19" i="13"/>
  <c r="AA19" i="13"/>
  <c r="Z19" i="13"/>
  <c r="Y19" i="13"/>
  <c r="X19" i="13"/>
  <c r="AD18" i="13"/>
  <c r="AC18" i="13"/>
  <c r="AB18" i="13"/>
  <c r="AA18" i="13"/>
  <c r="Z18" i="13"/>
  <c r="Y18" i="13"/>
  <c r="X18" i="13"/>
  <c r="AD17" i="13"/>
  <c r="AC17" i="13"/>
  <c r="AB17" i="13"/>
  <c r="AA17" i="13"/>
  <c r="Z17" i="13"/>
  <c r="Y17" i="13"/>
  <c r="X17" i="13"/>
  <c r="AD16" i="13"/>
  <c r="AC16" i="13"/>
  <c r="AB16" i="13"/>
  <c r="AA16" i="13"/>
  <c r="Z16" i="13"/>
  <c r="Y16" i="13"/>
  <c r="X16" i="13"/>
  <c r="AD15" i="13"/>
  <c r="AC15" i="13"/>
  <c r="AB15" i="13"/>
  <c r="AA15" i="13"/>
  <c r="Z15" i="13"/>
  <c r="Y15" i="13"/>
  <c r="X15" i="13"/>
  <c r="AD14" i="13"/>
  <c r="AC14" i="13"/>
  <c r="AB14" i="13"/>
  <c r="AA14" i="13"/>
  <c r="Z14" i="13"/>
  <c r="Y14" i="13"/>
  <c r="X14" i="13"/>
  <c r="AD13" i="13"/>
  <c r="AC13" i="13"/>
  <c r="AB13" i="13"/>
  <c r="AA13" i="13"/>
  <c r="Z13" i="13"/>
  <c r="Y13" i="13"/>
  <c r="X13" i="13"/>
  <c r="AD12" i="13"/>
  <c r="AC12" i="13"/>
  <c r="AB12" i="13"/>
  <c r="AA12" i="13"/>
  <c r="Z12" i="13"/>
  <c r="Y12" i="13"/>
  <c r="X12" i="13"/>
  <c r="AD11" i="13"/>
  <c r="AC11" i="13"/>
  <c r="AB11" i="13"/>
  <c r="AA11" i="13"/>
  <c r="Z11" i="13"/>
  <c r="Y11" i="13"/>
  <c r="X11" i="13"/>
  <c r="AD10" i="13"/>
  <c r="AC10" i="13"/>
  <c r="AB10" i="13"/>
  <c r="AA10" i="13"/>
  <c r="Z10" i="13"/>
  <c r="Y10" i="13"/>
  <c r="X10" i="13"/>
  <c r="AD9" i="13"/>
  <c r="AC9" i="13"/>
  <c r="AB9" i="13"/>
  <c r="AA9" i="13"/>
  <c r="Z9" i="13"/>
  <c r="Y9" i="13"/>
  <c r="X9" i="13"/>
  <c r="AD8" i="13"/>
  <c r="AC8" i="13"/>
  <c r="AB8" i="13"/>
  <c r="AA8" i="13"/>
  <c r="Z8" i="13"/>
  <c r="Y8" i="13"/>
  <c r="X8" i="13"/>
  <c r="AD7" i="13"/>
  <c r="AC7" i="13"/>
  <c r="AB7" i="13"/>
  <c r="AA7" i="13"/>
  <c r="Z7" i="13"/>
  <c r="Y7" i="13"/>
  <c r="X7" i="13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Z604" i="12"/>
  <c r="Z605" i="12"/>
  <c r="Z606" i="12"/>
  <c r="Z607" i="12"/>
  <c r="Z608" i="12"/>
  <c r="Z609" i="12"/>
  <c r="Z610" i="12"/>
  <c r="Z611" i="12"/>
  <c r="Z612" i="12"/>
  <c r="Z613" i="12"/>
  <c r="Z614" i="12"/>
  <c r="Z615" i="12"/>
  <c r="Z616" i="12"/>
  <c r="Z617" i="12"/>
  <c r="Z618" i="12"/>
  <c r="Z619" i="12"/>
  <c r="Z620" i="12"/>
  <c r="Z621" i="12"/>
  <c r="Z622" i="12"/>
  <c r="Z623" i="12"/>
  <c r="Z624" i="12"/>
  <c r="Z625" i="12"/>
  <c r="Z626" i="12"/>
  <c r="Z627" i="12"/>
  <c r="Z628" i="12"/>
  <c r="Z629" i="12"/>
  <c r="Z630" i="12"/>
  <c r="Z631" i="12"/>
  <c r="Z632" i="12"/>
  <c r="Z633" i="12"/>
  <c r="Z634" i="12"/>
  <c r="Z635" i="12"/>
  <c r="Z636" i="12"/>
  <c r="Z637" i="12"/>
  <c r="Z638" i="12"/>
  <c r="Z639" i="12"/>
  <c r="Z640" i="12"/>
  <c r="Z641" i="12"/>
  <c r="Z642" i="12"/>
  <c r="Z643" i="12"/>
  <c r="Z644" i="12"/>
  <c r="Z645" i="12"/>
  <c r="Z646" i="12"/>
  <c r="Z647" i="12"/>
  <c r="Z648" i="12"/>
  <c r="Z649" i="12"/>
  <c r="Z650" i="12"/>
  <c r="Z651" i="12"/>
  <c r="Z652" i="12"/>
  <c r="Z653" i="12"/>
  <c r="Z654" i="12"/>
  <c r="Z655" i="12"/>
  <c r="Z656" i="12"/>
  <c r="Z657" i="12"/>
  <c r="Z658" i="12"/>
  <c r="Z659" i="12"/>
  <c r="Z660" i="12"/>
  <c r="Z661" i="12"/>
  <c r="Z662" i="12"/>
  <c r="Z663" i="12"/>
  <c r="Z664" i="12"/>
  <c r="Z665" i="12"/>
  <c r="Z666" i="12"/>
  <c r="Z667" i="12"/>
  <c r="Z668" i="12"/>
  <c r="Z669" i="12"/>
  <c r="Z670" i="12"/>
  <c r="Z671" i="12"/>
  <c r="Z672" i="12"/>
  <c r="Z673" i="12"/>
  <c r="Z674" i="12"/>
  <c r="Z675" i="12"/>
  <c r="Z676" i="12"/>
  <c r="Z677" i="12"/>
  <c r="Z678" i="12"/>
  <c r="Z679" i="12"/>
  <c r="Z680" i="12"/>
  <c r="Z681" i="12"/>
  <c r="Z682" i="12"/>
  <c r="Z683" i="12"/>
  <c r="Z684" i="12"/>
  <c r="Z685" i="12"/>
  <c r="Z686" i="12"/>
  <c r="Z687" i="12"/>
  <c r="Z688" i="12"/>
  <c r="Z689" i="12"/>
  <c r="Z690" i="12"/>
  <c r="Z691" i="12"/>
  <c r="Z692" i="12"/>
  <c r="Z693" i="12"/>
  <c r="Z694" i="12"/>
  <c r="Z695" i="12"/>
  <c r="Z696" i="12"/>
  <c r="Z697" i="12"/>
  <c r="Z698" i="12"/>
  <c r="Z699" i="12"/>
  <c r="Z700" i="12"/>
  <c r="Z701" i="12"/>
  <c r="Z702" i="12"/>
  <c r="Z703" i="12"/>
  <c r="Z704" i="12"/>
  <c r="Z705" i="12"/>
  <c r="Z706" i="12"/>
  <c r="Z707" i="12"/>
  <c r="Z708" i="12"/>
  <c r="Z709" i="12"/>
  <c r="Z710" i="12"/>
  <c r="Z711" i="12"/>
  <c r="Z712" i="12"/>
  <c r="Z713" i="12"/>
  <c r="Z714" i="12"/>
  <c r="Z715" i="12"/>
  <c r="Z716" i="12"/>
  <c r="Z717" i="12"/>
  <c r="Z718" i="12"/>
  <c r="Z719" i="12"/>
  <c r="Z720" i="12"/>
  <c r="Z721" i="12"/>
  <c r="Z722" i="12"/>
  <c r="Z723" i="12"/>
  <c r="Z724" i="12"/>
  <c r="Z725" i="12"/>
  <c r="Z726" i="12"/>
  <c r="Z727" i="12"/>
  <c r="Z728" i="12"/>
  <c r="Z729" i="12"/>
  <c r="Z730" i="12"/>
  <c r="Z731" i="12"/>
  <c r="Z732" i="12"/>
  <c r="Z733" i="12"/>
  <c r="Z734" i="12"/>
  <c r="Z735" i="12"/>
  <c r="Z736" i="12"/>
  <c r="Z737" i="12"/>
  <c r="Z738" i="12"/>
  <c r="Z739" i="12"/>
  <c r="Z740" i="12"/>
  <c r="Z741" i="12"/>
  <c r="Z742" i="12"/>
  <c r="Z743" i="12"/>
  <c r="Z744" i="12"/>
  <c r="Z745" i="12"/>
  <c r="Z746" i="12"/>
  <c r="Z747" i="12"/>
  <c r="Z748" i="12"/>
  <c r="Z749" i="12"/>
  <c r="Z750" i="12"/>
  <c r="Z751" i="12"/>
  <c r="Z752" i="12"/>
  <c r="Z753" i="12"/>
  <c r="Z754" i="12"/>
  <c r="Z755" i="12"/>
  <c r="Z756" i="12"/>
  <c r="Z757" i="12"/>
  <c r="Z758" i="12"/>
  <c r="Z759" i="12"/>
  <c r="Z760" i="12"/>
  <c r="Z761" i="12"/>
  <c r="Z762" i="12"/>
  <c r="Z763" i="12"/>
  <c r="Z764" i="12"/>
  <c r="Z765" i="12"/>
  <c r="Z766" i="12"/>
  <c r="Z767" i="12"/>
  <c r="Z768" i="12"/>
  <c r="Z769" i="12"/>
  <c r="Z770" i="12"/>
  <c r="Z771" i="12"/>
  <c r="Z772" i="12"/>
  <c r="Z773" i="12"/>
  <c r="Z774" i="12"/>
  <c r="Z775" i="12"/>
  <c r="Z776" i="12"/>
  <c r="Z777" i="12"/>
  <c r="Z778" i="12"/>
  <c r="Z779" i="12"/>
  <c r="Z780" i="12"/>
  <c r="Z781" i="12"/>
  <c r="Z782" i="12"/>
  <c r="Z783" i="12"/>
  <c r="Z784" i="12"/>
  <c r="Z785" i="12"/>
  <c r="Z786" i="12"/>
  <c r="Z787" i="12"/>
  <c r="Z788" i="12"/>
  <c r="Z789" i="12"/>
  <c r="Z790" i="12"/>
  <c r="Z791" i="12"/>
  <c r="Z792" i="12"/>
  <c r="Z793" i="12"/>
  <c r="Z794" i="12"/>
  <c r="Z795" i="12"/>
  <c r="Z796" i="12"/>
  <c r="Z797" i="12"/>
  <c r="Z798" i="12"/>
  <c r="Z799" i="12"/>
  <c r="Z800" i="12"/>
  <c r="Z801" i="12"/>
  <c r="Z802" i="12"/>
  <c r="Z803" i="12"/>
  <c r="Z804" i="12"/>
  <c r="Z805" i="12"/>
  <c r="Z806" i="12"/>
  <c r="Z807" i="12"/>
  <c r="Z808" i="12"/>
  <c r="Z809" i="12"/>
  <c r="Z810" i="12"/>
  <c r="Z811" i="12"/>
  <c r="Z812" i="12"/>
  <c r="Z813" i="12"/>
  <c r="Z814" i="12"/>
  <c r="Z815" i="12"/>
  <c r="Z816" i="12"/>
  <c r="Z817" i="12"/>
  <c r="Z818" i="12"/>
  <c r="Z819" i="12"/>
  <c r="Z820" i="12"/>
  <c r="Z821" i="12"/>
  <c r="Z822" i="12"/>
  <c r="Z823" i="12"/>
  <c r="Z824" i="12"/>
  <c r="Z825" i="12"/>
  <c r="Z826" i="12"/>
  <c r="Z827" i="12"/>
  <c r="Z828" i="12"/>
  <c r="Z829" i="12"/>
  <c r="Z830" i="12"/>
  <c r="Z831" i="12"/>
  <c r="Z832" i="12"/>
  <c r="Z833" i="12"/>
  <c r="Z834" i="12"/>
  <c r="Z835" i="12"/>
  <c r="Z836" i="12"/>
  <c r="Z837" i="12"/>
  <c r="Z838" i="12"/>
  <c r="Z839" i="12"/>
  <c r="Z840" i="12"/>
  <c r="Z841" i="12"/>
  <c r="Z842" i="12"/>
  <c r="Z843" i="12"/>
  <c r="Z844" i="12"/>
  <c r="Z845" i="12"/>
  <c r="Z846" i="12"/>
  <c r="Z847" i="12"/>
  <c r="Z848" i="12"/>
  <c r="Z849" i="12"/>
  <c r="Z850" i="12"/>
  <c r="Z851" i="12"/>
  <c r="Z852" i="12"/>
  <c r="Z853" i="12"/>
  <c r="Z854" i="12"/>
  <c r="Z855" i="12"/>
  <c r="Z856" i="12"/>
  <c r="Z857" i="12"/>
  <c r="Z858" i="12"/>
  <c r="Z859" i="12"/>
  <c r="Z860" i="12"/>
  <c r="Z861" i="12"/>
  <c r="Z862" i="12"/>
  <c r="Z863" i="12"/>
  <c r="Z864" i="12"/>
  <c r="Z865" i="12"/>
  <c r="Z866" i="12"/>
  <c r="Z867" i="12"/>
  <c r="Z868" i="12"/>
  <c r="Z869" i="12"/>
  <c r="Z870" i="12"/>
  <c r="Z871" i="12"/>
  <c r="Z872" i="12"/>
  <c r="Z873" i="12"/>
  <c r="Z874" i="12"/>
  <c r="Z875" i="12"/>
  <c r="Z876" i="12"/>
  <c r="Z877" i="12"/>
  <c r="Z878" i="12"/>
  <c r="Z879" i="12"/>
  <c r="Z880" i="12"/>
  <c r="Z881" i="12"/>
  <c r="Z882" i="12"/>
  <c r="Z883" i="12"/>
  <c r="Z884" i="12"/>
  <c r="Z885" i="12"/>
  <c r="Z886" i="12"/>
  <c r="Z887" i="12"/>
  <c r="Z888" i="12"/>
  <c r="Z889" i="12"/>
  <c r="Z890" i="12"/>
  <c r="Z891" i="12"/>
  <c r="Z892" i="12"/>
  <c r="Z893" i="12"/>
  <c r="Z894" i="12"/>
  <c r="Z895" i="12"/>
  <c r="Z896" i="12"/>
  <c r="Z897" i="12"/>
  <c r="Z898" i="12"/>
  <c r="Z899" i="12"/>
  <c r="Z900" i="12"/>
  <c r="Z901" i="12"/>
  <c r="Z902" i="12"/>
  <c r="Z903" i="12"/>
  <c r="Z904" i="12"/>
  <c r="Z905" i="12"/>
  <c r="Z906" i="12"/>
  <c r="Z907" i="12"/>
  <c r="Z908" i="12"/>
  <c r="Z909" i="12"/>
  <c r="Z910" i="12"/>
  <c r="Z911" i="12"/>
  <c r="Z912" i="12"/>
  <c r="Z913" i="12"/>
  <c r="Z914" i="12"/>
  <c r="Z915" i="12"/>
  <c r="Z916" i="12"/>
  <c r="Z917" i="12"/>
  <c r="Z918" i="12"/>
  <c r="Z919" i="12"/>
  <c r="Z920" i="12"/>
  <c r="Z921" i="12"/>
  <c r="Z922" i="12"/>
  <c r="Z923" i="12"/>
  <c r="Z924" i="12"/>
  <c r="Z925" i="12"/>
  <c r="Z926" i="12"/>
  <c r="Z927" i="12"/>
  <c r="Z928" i="12"/>
  <c r="Z929" i="12"/>
  <c r="Z930" i="12"/>
  <c r="Z931" i="12"/>
  <c r="Z932" i="12"/>
  <c r="Z933" i="12"/>
  <c r="Z934" i="12"/>
  <c r="Z935" i="12"/>
  <c r="Z936" i="12"/>
  <c r="Z937" i="12"/>
  <c r="Z938" i="12"/>
  <c r="Z939" i="12"/>
  <c r="Z940" i="12"/>
  <c r="Z941" i="12"/>
  <c r="Z942" i="12"/>
  <c r="Z943" i="12"/>
  <c r="Z944" i="12"/>
  <c r="Z945" i="12"/>
  <c r="Z946" i="12"/>
  <c r="Z947" i="12"/>
  <c r="Z948" i="12"/>
  <c r="Z949" i="12"/>
  <c r="Z950" i="12"/>
  <c r="Z951" i="12"/>
  <c r="Z952" i="12"/>
  <c r="Z953" i="12"/>
  <c r="Z954" i="12"/>
  <c r="Z955" i="12"/>
  <c r="Z956" i="12"/>
  <c r="Z957" i="12"/>
  <c r="Z958" i="12"/>
  <c r="Z959" i="12"/>
  <c r="Z960" i="12"/>
  <c r="Z961" i="12"/>
  <c r="Z962" i="12"/>
  <c r="Z963" i="12"/>
  <c r="Z964" i="12"/>
  <c r="Z965" i="12"/>
  <c r="Z966" i="12"/>
  <c r="Z967" i="12"/>
  <c r="Z968" i="12"/>
  <c r="Z969" i="12"/>
  <c r="Z970" i="12"/>
  <c r="Z971" i="12"/>
  <c r="Z972" i="12"/>
  <c r="Z973" i="12"/>
  <c r="Z974" i="12"/>
  <c r="Z975" i="12"/>
  <c r="Z976" i="12"/>
  <c r="Z977" i="12"/>
  <c r="Z978" i="12"/>
  <c r="Z979" i="12"/>
  <c r="Z980" i="12"/>
  <c r="Z981" i="12"/>
  <c r="Z982" i="12"/>
  <c r="Z983" i="12"/>
  <c r="Z984" i="12"/>
  <c r="Z985" i="12"/>
  <c r="Z986" i="12"/>
  <c r="Z987" i="12"/>
  <c r="Z988" i="12"/>
  <c r="Z989" i="12"/>
  <c r="Z990" i="12"/>
  <c r="Z991" i="12"/>
  <c r="Z992" i="12"/>
  <c r="Z993" i="12"/>
  <c r="Z994" i="12"/>
  <c r="Z995" i="12"/>
  <c r="Z996" i="12"/>
  <c r="Z997" i="12"/>
  <c r="Z998" i="12"/>
  <c r="Z999" i="12"/>
  <c r="Z1000" i="12"/>
  <c r="Z1001" i="12"/>
  <c r="Z1002" i="12"/>
  <c r="Z1003" i="12"/>
  <c r="Z1004" i="12"/>
  <c r="Z1005" i="12"/>
  <c r="Z1006" i="12"/>
  <c r="Z1007" i="12"/>
  <c r="Z1008" i="12"/>
  <c r="Z1009" i="12"/>
  <c r="Z1010" i="12"/>
  <c r="Z1011" i="12"/>
  <c r="Z1012" i="12"/>
  <c r="Z1013" i="12"/>
  <c r="Z1014" i="12"/>
  <c r="Z1015" i="12"/>
  <c r="Z1016" i="12"/>
  <c r="Z1017" i="12"/>
  <c r="Z1018" i="12"/>
  <c r="Z1019" i="12"/>
  <c r="Z1020" i="12"/>
  <c r="Z1021" i="12"/>
  <c r="Z1022" i="12"/>
  <c r="Z1023" i="12"/>
  <c r="Z1024" i="12"/>
  <c r="Z1025" i="12"/>
  <c r="Z1026" i="12"/>
  <c r="Z1027" i="12"/>
  <c r="Z1028" i="12"/>
  <c r="Z1029" i="12"/>
  <c r="Z1030" i="12"/>
  <c r="Z1031" i="12"/>
  <c r="Z1032" i="12"/>
  <c r="Z1033" i="12"/>
  <c r="Z1034" i="12"/>
  <c r="Z1035" i="12"/>
  <c r="Z1036" i="12"/>
  <c r="Z1037" i="12"/>
  <c r="Z1038" i="12"/>
  <c r="Z1039" i="12"/>
  <c r="Z1040" i="12"/>
  <c r="Z1041" i="12"/>
  <c r="Z1042" i="12"/>
  <c r="Z1043" i="12"/>
  <c r="Z1044" i="12"/>
  <c r="Z1045" i="12"/>
  <c r="Z1046" i="12"/>
  <c r="Z1047" i="12"/>
  <c r="Z1048" i="12"/>
  <c r="Z1049" i="12"/>
  <c r="Z1050" i="12"/>
  <c r="Z1051" i="12"/>
  <c r="Z1052" i="12"/>
  <c r="Z1053" i="12"/>
  <c r="Z1054" i="12"/>
  <c r="Z1055" i="12"/>
  <c r="Z1056" i="12"/>
  <c r="Z1057" i="12"/>
  <c r="Z1058" i="12"/>
  <c r="Z1059" i="12"/>
  <c r="Z1060" i="12"/>
  <c r="Z1061" i="12"/>
  <c r="Z1062" i="12"/>
  <c r="Z1063" i="12"/>
  <c r="Z1064" i="12"/>
  <c r="Z1065" i="12"/>
  <c r="Z1066" i="12"/>
  <c r="Z1067" i="12"/>
  <c r="Z1068" i="12"/>
  <c r="Z1069" i="12"/>
  <c r="Z1070" i="12"/>
  <c r="Z1071" i="12"/>
  <c r="Z1072" i="12"/>
  <c r="Z1073" i="12"/>
  <c r="Z1074" i="12"/>
  <c r="Z1075" i="12"/>
  <c r="Z1076" i="12"/>
  <c r="Z1077" i="12"/>
  <c r="Z1078" i="12"/>
  <c r="Z1079" i="12"/>
  <c r="Z1080" i="12"/>
  <c r="Z1081" i="12"/>
  <c r="Z1082" i="12"/>
  <c r="Z1083" i="12"/>
  <c r="Z1084" i="12"/>
  <c r="Z1085" i="12"/>
  <c r="Z1086" i="12"/>
  <c r="Z1087" i="12"/>
  <c r="Z1088" i="12"/>
  <c r="Z1089" i="12"/>
  <c r="Z1090" i="12"/>
  <c r="Z1091" i="12"/>
  <c r="Z1092" i="12"/>
  <c r="Z1093" i="12"/>
  <c r="Z1094" i="12"/>
  <c r="Z1095" i="12"/>
  <c r="Z1096" i="12"/>
  <c r="Z1097" i="12"/>
  <c r="Z1098" i="12"/>
  <c r="Z1099" i="12"/>
  <c r="Z1100" i="12"/>
  <c r="Z1101" i="12"/>
  <c r="Z1102" i="12"/>
  <c r="Z1103" i="12"/>
  <c r="Z1104" i="12"/>
  <c r="Z1105" i="12"/>
  <c r="Z1106" i="12"/>
  <c r="Z1107" i="12"/>
  <c r="Z1108" i="12"/>
  <c r="Z1109" i="12"/>
  <c r="Z1110" i="12"/>
  <c r="Z1111" i="12"/>
  <c r="Z1112" i="12"/>
  <c r="Z1113" i="12"/>
  <c r="Z1114" i="12"/>
  <c r="Z1115" i="12"/>
  <c r="Z1116" i="12"/>
  <c r="Z1117" i="12"/>
  <c r="Z1118" i="12"/>
  <c r="Z1119" i="12"/>
  <c r="Z1120" i="12"/>
  <c r="Z1121" i="12"/>
  <c r="Z1122" i="12"/>
  <c r="Z1123" i="12"/>
  <c r="Z1124" i="12"/>
  <c r="Z1125" i="12"/>
  <c r="Z1126" i="12"/>
  <c r="Z1127" i="12"/>
  <c r="Z1128" i="12"/>
  <c r="Z1129" i="12"/>
  <c r="Z1130" i="12"/>
  <c r="Z1131" i="12"/>
  <c r="Z1132" i="12"/>
  <c r="Z1133" i="12"/>
  <c r="Z1134" i="12"/>
  <c r="Z1135" i="12"/>
  <c r="Z1136" i="12"/>
  <c r="Z1137" i="12"/>
  <c r="Z1138" i="12"/>
  <c r="Z1139" i="12"/>
  <c r="Z1140" i="12"/>
  <c r="Z1141" i="12"/>
  <c r="Z1142" i="12"/>
  <c r="Z1143" i="12"/>
  <c r="Z1144" i="12"/>
  <c r="Z1145" i="12"/>
  <c r="Z1146" i="12"/>
  <c r="Z1147" i="12"/>
  <c r="Z1148" i="12"/>
  <c r="Z1149" i="12"/>
  <c r="Z1150" i="12"/>
  <c r="Z1151" i="12"/>
  <c r="Z1152" i="12"/>
  <c r="Z1153" i="12"/>
  <c r="Z1154" i="12"/>
  <c r="Z1155" i="12"/>
  <c r="Z1156" i="12"/>
  <c r="Z1157" i="12"/>
  <c r="Z1158" i="12"/>
  <c r="Z1159" i="12"/>
  <c r="Z1160" i="12"/>
  <c r="Z1161" i="12"/>
  <c r="Z1162" i="12"/>
  <c r="Z1163" i="12"/>
  <c r="Z1164" i="12"/>
  <c r="Z1165" i="12"/>
  <c r="Z1166" i="12"/>
  <c r="Z1167" i="12"/>
  <c r="Z1168" i="12"/>
  <c r="Z1169" i="12"/>
  <c r="Z1170" i="12"/>
  <c r="Z1171" i="12"/>
  <c r="Z1172" i="12"/>
  <c r="Z1173" i="12"/>
  <c r="Z1174" i="12"/>
  <c r="Z1175" i="12"/>
  <c r="Z1176" i="12"/>
  <c r="Z1177" i="12"/>
  <c r="Z1178" i="12"/>
  <c r="Z1179" i="12"/>
  <c r="Z1180" i="12"/>
  <c r="Z1181" i="12"/>
  <c r="Z1182" i="12"/>
  <c r="Z1183" i="12"/>
  <c r="Z1184" i="12"/>
  <c r="Z1185" i="12"/>
  <c r="Z1186" i="12"/>
  <c r="Z1187" i="12"/>
  <c r="Z1188" i="12"/>
  <c r="Z1189" i="12"/>
  <c r="Z1190" i="12"/>
  <c r="Z1191" i="12"/>
  <c r="Z1192" i="12"/>
  <c r="Z1193" i="12"/>
  <c r="Z1194" i="12"/>
  <c r="Z1195" i="12"/>
  <c r="Z1196" i="12"/>
  <c r="Z1197" i="12"/>
  <c r="Z1198" i="12"/>
  <c r="Z1199" i="12"/>
  <c r="Z1200" i="12"/>
  <c r="Z1201" i="12"/>
  <c r="Z1202" i="12"/>
  <c r="Z1203" i="12"/>
  <c r="Z1204" i="12"/>
  <c r="Z1205" i="12"/>
  <c r="Z1206" i="12"/>
  <c r="Z1207" i="12"/>
  <c r="Z1208" i="12"/>
  <c r="Z1209" i="12"/>
  <c r="Z1210" i="12"/>
  <c r="Z1211" i="12"/>
  <c r="Z1212" i="12"/>
  <c r="Z1213" i="12"/>
  <c r="Z1214" i="12"/>
  <c r="Z1215" i="12"/>
  <c r="Z1216" i="12"/>
  <c r="Z1217" i="12"/>
  <c r="Z1218" i="12"/>
  <c r="Z1219" i="12"/>
  <c r="Z1220" i="12"/>
  <c r="Z1221" i="12"/>
  <c r="Z1222" i="12"/>
  <c r="Z1223" i="12"/>
  <c r="Z1224" i="12"/>
  <c r="Z1225" i="12"/>
  <c r="Z1226" i="12"/>
  <c r="Z1227" i="12"/>
  <c r="Z1228" i="12"/>
  <c r="Z1229" i="12"/>
  <c r="Z1230" i="12"/>
  <c r="Z1231" i="12"/>
  <c r="Z1232" i="12"/>
  <c r="Z1233" i="12"/>
  <c r="Z1234" i="12"/>
  <c r="Z1235" i="12"/>
  <c r="Z1236" i="12"/>
  <c r="Z1237" i="12"/>
  <c r="Z1238" i="12"/>
  <c r="Z1239" i="12"/>
  <c r="Z1240" i="12"/>
  <c r="Z1241" i="12"/>
  <c r="Z1242" i="12"/>
  <c r="Z1243" i="12"/>
  <c r="Z1244" i="12"/>
  <c r="Z1245" i="12"/>
  <c r="Z1246" i="12"/>
  <c r="Z1247" i="12"/>
  <c r="Z1248" i="12"/>
  <c r="Z1249" i="12"/>
  <c r="Z1250" i="12"/>
  <c r="Z1251" i="12"/>
  <c r="Z1252" i="12"/>
  <c r="Z1253" i="12"/>
  <c r="Z1254" i="12"/>
  <c r="Z1255" i="12"/>
  <c r="Z1256" i="12"/>
  <c r="Z1257" i="12"/>
  <c r="Z1258" i="12"/>
  <c r="Z1259" i="12"/>
  <c r="Z1260" i="12"/>
  <c r="Z1261" i="12"/>
  <c r="Z1262" i="12"/>
  <c r="Z1263" i="12"/>
  <c r="Z1264" i="12"/>
  <c r="Z1265" i="12"/>
  <c r="Z1266" i="12"/>
  <c r="Z1267" i="12"/>
  <c r="Z1268" i="12"/>
  <c r="Z1269" i="12"/>
  <c r="Z1270" i="12"/>
  <c r="Z1271" i="12"/>
  <c r="Z1272" i="12"/>
  <c r="Z1273" i="12"/>
  <c r="Z1274" i="12"/>
  <c r="Z1275" i="12"/>
  <c r="Z1276" i="12"/>
  <c r="Z1277" i="12"/>
  <c r="Z1278" i="12"/>
  <c r="Z1279" i="12"/>
  <c r="Z1280" i="12"/>
  <c r="Z1281" i="12"/>
  <c r="Z1282" i="12"/>
  <c r="Z1283" i="12"/>
  <c r="Z1284" i="12"/>
  <c r="Z1285" i="12"/>
  <c r="Z1286" i="12"/>
  <c r="Z1287" i="12"/>
  <c r="Z1288" i="12"/>
  <c r="Z1289" i="12"/>
  <c r="Z1290" i="12"/>
  <c r="Z1291" i="12"/>
  <c r="Z1292" i="12"/>
  <c r="Z1293" i="12"/>
  <c r="Z1294" i="12"/>
  <c r="Z1295" i="12"/>
  <c r="Z1296" i="12"/>
  <c r="Z1297" i="12"/>
  <c r="Z1298" i="12"/>
  <c r="Z1299" i="12"/>
  <c r="Z1300" i="12"/>
  <c r="Z1301" i="12"/>
  <c r="Z1302" i="12"/>
  <c r="Z1303" i="12"/>
  <c r="Z1304" i="12"/>
  <c r="Z1305" i="12"/>
  <c r="Z1306" i="12"/>
  <c r="Z1307" i="12"/>
  <c r="Z1308" i="12"/>
  <c r="Z1309" i="12"/>
  <c r="Z1310" i="12"/>
  <c r="Z1311" i="12"/>
  <c r="Z1312" i="12"/>
  <c r="Z1313" i="12"/>
  <c r="Z1314" i="12"/>
  <c r="Z1315" i="12"/>
  <c r="Z1316" i="12"/>
  <c r="Z1317" i="12"/>
  <c r="Z1318" i="12"/>
  <c r="Z1319" i="12"/>
  <c r="Z1320" i="12"/>
  <c r="Z1321" i="12"/>
  <c r="Z1322" i="12"/>
  <c r="Z1323" i="12"/>
  <c r="Z1324" i="12"/>
  <c r="Z1325" i="12"/>
  <c r="Z1326" i="12"/>
  <c r="Z1327" i="12"/>
  <c r="Z1328" i="12"/>
  <c r="Z1329" i="12"/>
  <c r="Z1330" i="12"/>
  <c r="Z1331" i="12"/>
  <c r="Z1332" i="12"/>
  <c r="Z1333" i="12"/>
  <c r="Z1334" i="12"/>
  <c r="Z1335" i="12"/>
  <c r="Z1336" i="12"/>
  <c r="Z1337" i="12"/>
  <c r="Z1338" i="12"/>
  <c r="Z1339" i="12"/>
  <c r="Z1340" i="12"/>
  <c r="Z1341" i="12"/>
  <c r="Z1342" i="12"/>
  <c r="Z1343" i="12"/>
  <c r="Z1344" i="12"/>
  <c r="Z1345" i="12"/>
  <c r="Z1346" i="12"/>
  <c r="Z1347" i="12"/>
  <c r="Z1348" i="12"/>
  <c r="Z1349" i="12"/>
  <c r="Z1350" i="12"/>
  <c r="Z1351" i="12"/>
  <c r="Z1352" i="12"/>
  <c r="Z1353" i="12"/>
  <c r="Z1354" i="12"/>
  <c r="Z1355" i="12"/>
  <c r="Z1356" i="12"/>
  <c r="Z1357" i="12"/>
  <c r="Z1358" i="12"/>
  <c r="Z1359" i="12"/>
  <c r="Z1360" i="12"/>
  <c r="Z1361" i="12"/>
  <c r="Z1362" i="12"/>
  <c r="Z1363" i="12"/>
  <c r="Z1364" i="12"/>
  <c r="Z1365" i="12"/>
  <c r="Z1366" i="12"/>
  <c r="Z1367" i="12"/>
  <c r="Z1368" i="12"/>
  <c r="Z1369" i="12"/>
  <c r="Z1370" i="12"/>
  <c r="Z1371" i="12"/>
  <c r="Z1372" i="12"/>
  <c r="Z1373" i="12"/>
  <c r="Z1374" i="12"/>
  <c r="Z1375" i="12"/>
  <c r="Z1376" i="12"/>
  <c r="Z1377" i="12"/>
  <c r="Z1378" i="12"/>
  <c r="Z1379" i="12"/>
  <c r="Z1380" i="12"/>
  <c r="Z1381" i="12"/>
  <c r="Z1382" i="12"/>
  <c r="Z1383" i="12"/>
  <c r="Z1384" i="12"/>
  <c r="Z1385" i="12"/>
  <c r="Z1386" i="12"/>
  <c r="Z1387" i="12"/>
  <c r="Z1388" i="12"/>
  <c r="Z1389" i="12"/>
  <c r="Z1390" i="12"/>
  <c r="Z1391" i="12"/>
  <c r="Z1392" i="12"/>
  <c r="Z1393" i="12"/>
  <c r="Z1394" i="12"/>
  <c r="Z1395" i="12"/>
  <c r="Z1396" i="12"/>
  <c r="Z1397" i="12"/>
  <c r="Z1398" i="12"/>
  <c r="Z1399" i="12"/>
  <c r="Z1400" i="12"/>
  <c r="Z1401" i="12"/>
  <c r="Z1402" i="12"/>
  <c r="Z1403" i="12"/>
  <c r="Z1404" i="12"/>
  <c r="Z1405" i="12"/>
  <c r="Z1406" i="12"/>
  <c r="Z1407" i="12"/>
  <c r="Z1408" i="12"/>
  <c r="Z1409" i="12"/>
  <c r="Z1410" i="12"/>
  <c r="Z1411" i="12"/>
  <c r="Z1412" i="12"/>
  <c r="Z1413" i="12"/>
  <c r="Z1414" i="12"/>
  <c r="Z1415" i="12"/>
  <c r="Z1416" i="12"/>
  <c r="Z1417" i="12"/>
  <c r="Z1418" i="12"/>
  <c r="Z1419" i="12"/>
  <c r="Z1420" i="12"/>
  <c r="Z1421" i="12"/>
  <c r="Z1422" i="12"/>
  <c r="Z1423" i="12"/>
  <c r="Z1424" i="12"/>
  <c r="Z1425" i="12"/>
  <c r="Z1426" i="12"/>
  <c r="Z1427" i="12"/>
  <c r="Z1428" i="12"/>
  <c r="Z1429" i="12"/>
  <c r="Z1430" i="12"/>
  <c r="Z1431" i="12"/>
  <c r="Z1432" i="12"/>
  <c r="Z1433" i="12"/>
  <c r="Z1434" i="12"/>
  <c r="Z1435" i="12"/>
  <c r="Z1436" i="12"/>
  <c r="Z1437" i="12"/>
  <c r="Z1438" i="12"/>
  <c r="Z1439" i="12"/>
  <c r="Z1440" i="12"/>
  <c r="Z1441" i="12"/>
  <c r="Z1442" i="12"/>
  <c r="Z1443" i="12"/>
  <c r="Z1444" i="12"/>
  <c r="Z1445" i="12"/>
  <c r="Z1446" i="12"/>
  <c r="Z1447" i="12"/>
  <c r="Z1448" i="12"/>
  <c r="Z1449" i="12"/>
  <c r="Z1450" i="12"/>
  <c r="Z1451" i="12"/>
  <c r="Z1452" i="12"/>
  <c r="Z1453" i="12"/>
  <c r="Z1454" i="12"/>
  <c r="Z1455" i="12"/>
  <c r="Z1456" i="12"/>
  <c r="Z1457" i="12"/>
  <c r="Z1458" i="12"/>
  <c r="Z1459" i="12"/>
  <c r="Z1460" i="12"/>
  <c r="Z1461" i="12"/>
  <c r="Z1462" i="12"/>
  <c r="Z1463" i="12"/>
  <c r="Z1464" i="12"/>
  <c r="Z1465" i="12"/>
  <c r="Z1466" i="12"/>
  <c r="Z1467" i="12"/>
  <c r="Z1468" i="12"/>
  <c r="Z1469" i="12"/>
  <c r="Z1470" i="12"/>
  <c r="Z1471" i="12"/>
  <c r="Z1472" i="12"/>
  <c r="Z1473" i="12"/>
  <c r="Z1474" i="12"/>
  <c r="Z1475" i="12"/>
  <c r="Z1476" i="12"/>
  <c r="Z1477" i="12"/>
  <c r="Z1478" i="12"/>
  <c r="Z1479" i="12"/>
  <c r="Z1480" i="12"/>
  <c r="Z1481" i="12"/>
  <c r="Z1482" i="12"/>
  <c r="Z1483" i="12"/>
  <c r="Z1484" i="12"/>
  <c r="Z1485" i="12"/>
  <c r="Z1486" i="12"/>
  <c r="Z1487" i="12"/>
  <c r="Z1488" i="12"/>
  <c r="Z1489" i="12"/>
  <c r="Z1490" i="12"/>
  <c r="Z1491" i="12"/>
  <c r="Z1492" i="12"/>
  <c r="Z1493" i="12"/>
  <c r="Z1494" i="12"/>
  <c r="Z1495" i="12"/>
  <c r="Z1496" i="12"/>
  <c r="Z1497" i="12"/>
  <c r="Z1498" i="12"/>
  <c r="Z1499" i="12"/>
  <c r="Z1500" i="12"/>
  <c r="Z1501" i="12"/>
  <c r="Z1502" i="12"/>
  <c r="Z1503" i="12"/>
  <c r="Z1504" i="12"/>
  <c r="Z1505" i="12"/>
  <c r="Z1506" i="12"/>
  <c r="Z1507" i="12"/>
  <c r="Z1508" i="12"/>
  <c r="Z1509" i="12"/>
  <c r="Z1510" i="12"/>
  <c r="Z1511" i="12"/>
  <c r="Z1512" i="12"/>
  <c r="Z1513" i="12"/>
  <c r="Z1514" i="12"/>
  <c r="Z1515" i="12"/>
  <c r="Z1516" i="12"/>
  <c r="Z1517" i="12"/>
  <c r="Z1518" i="12"/>
  <c r="Z1519" i="12"/>
  <c r="Z1520" i="12"/>
  <c r="Z1521" i="12"/>
  <c r="Z1522" i="12"/>
  <c r="Z1523" i="12"/>
  <c r="Z1524" i="12"/>
  <c r="Z1525" i="12"/>
  <c r="Z1526" i="12"/>
  <c r="Z1527" i="12"/>
  <c r="Z1528" i="12"/>
  <c r="Z1529" i="12"/>
  <c r="Z1530" i="12"/>
  <c r="Z1531" i="12"/>
  <c r="Z1532" i="12"/>
  <c r="Z1533" i="12"/>
  <c r="Z1534" i="12"/>
  <c r="Z1535" i="12"/>
  <c r="Z1536" i="12"/>
  <c r="Z1537" i="12"/>
  <c r="Z1538" i="12"/>
  <c r="Z1539" i="12"/>
  <c r="Z1540" i="12"/>
  <c r="Z1541" i="12"/>
  <c r="Z1542" i="12"/>
  <c r="Z1543" i="12"/>
  <c r="Z1544" i="12"/>
  <c r="Z1545" i="12"/>
  <c r="Z1546" i="12"/>
  <c r="Z1547" i="12"/>
  <c r="Z1548" i="12"/>
  <c r="Z1549" i="12"/>
  <c r="Z1550" i="12"/>
  <c r="Z1551" i="12"/>
  <c r="Z1552" i="12"/>
  <c r="Z1553" i="12"/>
  <c r="Z1554" i="12"/>
  <c r="Z1555" i="12"/>
  <c r="Z1556" i="12"/>
  <c r="Z1557" i="12"/>
  <c r="Z1558" i="12"/>
  <c r="Z1559" i="12"/>
  <c r="Z1560" i="12"/>
  <c r="Z1561" i="12"/>
  <c r="Z1562" i="12"/>
  <c r="Z1563" i="12"/>
  <c r="Z1564" i="12"/>
  <c r="Z1565" i="12"/>
  <c r="Z1566" i="12"/>
  <c r="Z1567" i="12"/>
  <c r="Z1568" i="12"/>
  <c r="Z1569" i="12"/>
  <c r="Z1570" i="12"/>
  <c r="Z1571" i="12"/>
  <c r="Z1572" i="12"/>
  <c r="Z1573" i="12"/>
  <c r="Z1574" i="12"/>
  <c r="Z1575" i="12"/>
  <c r="Z1576" i="12"/>
  <c r="Z1577" i="12"/>
  <c r="Z1578" i="12"/>
  <c r="Z1579" i="12"/>
  <c r="Z1580" i="12"/>
  <c r="Z1581" i="12"/>
  <c r="Z1582" i="12"/>
  <c r="Z1583" i="12"/>
  <c r="Z1584" i="12"/>
  <c r="Z1585" i="12"/>
  <c r="Z1586" i="12"/>
  <c r="Z1587" i="12"/>
  <c r="Z1588" i="12"/>
  <c r="Z1589" i="12"/>
  <c r="Z1590" i="12"/>
  <c r="Z1591" i="12"/>
  <c r="Z1592" i="12"/>
  <c r="Z1593" i="12"/>
  <c r="Z1594" i="12"/>
  <c r="Z1595" i="12"/>
  <c r="Z1596" i="12"/>
  <c r="Z1597" i="12"/>
  <c r="Z1598" i="12"/>
  <c r="Z1599" i="12"/>
  <c r="Z1600" i="12"/>
  <c r="Z1601" i="12"/>
  <c r="Z1602" i="12"/>
  <c r="Z1603" i="12"/>
  <c r="Z1604" i="12"/>
  <c r="Z1605" i="12"/>
  <c r="Z1606" i="12"/>
  <c r="Z1607" i="12"/>
  <c r="Z1608" i="12"/>
  <c r="Z1609" i="12"/>
  <c r="Z1610" i="12"/>
  <c r="Z1611" i="12"/>
  <c r="Z1612" i="12"/>
  <c r="Z1613" i="12"/>
  <c r="Z1614" i="12"/>
  <c r="Z1615" i="12"/>
  <c r="Z1616" i="12"/>
  <c r="Z1617" i="12"/>
  <c r="Z1618" i="12"/>
  <c r="Z1619" i="12"/>
  <c r="Z1620" i="12"/>
  <c r="Z1621" i="12"/>
  <c r="Z1622" i="12"/>
  <c r="Z1623" i="12"/>
  <c r="Z1624" i="12"/>
  <c r="Z1625" i="12"/>
  <c r="Z1626" i="12"/>
  <c r="Z1627" i="12"/>
  <c r="Z1628" i="12"/>
  <c r="Z1629" i="12"/>
  <c r="Z1630" i="12"/>
  <c r="Z1631" i="12"/>
  <c r="Z1632" i="12"/>
  <c r="Z1633" i="12"/>
  <c r="Z1634" i="12"/>
  <c r="Z1635" i="12"/>
  <c r="Z1636" i="12"/>
  <c r="Z1637" i="12"/>
  <c r="Z1638" i="12"/>
  <c r="Z1639" i="12"/>
  <c r="Z1640" i="12"/>
  <c r="Z1641" i="12"/>
  <c r="Z1642" i="12"/>
  <c r="Z1643" i="12"/>
  <c r="Z1644" i="12"/>
  <c r="Z1645" i="12"/>
  <c r="Z1646" i="12"/>
  <c r="Z1647" i="12"/>
  <c r="Z1648" i="12"/>
  <c r="Z1649" i="12"/>
  <c r="Z1650" i="12"/>
  <c r="Z1651" i="12"/>
  <c r="Z1652" i="12"/>
  <c r="Z1653" i="12"/>
  <c r="Z1654" i="12"/>
  <c r="Z1655" i="12"/>
  <c r="Z1656" i="12"/>
  <c r="Z1657" i="12"/>
  <c r="Z1658" i="12"/>
  <c r="Z1659" i="12"/>
  <c r="Z1660" i="12"/>
  <c r="Z1661" i="12"/>
  <c r="Z1662" i="12"/>
  <c r="Z1663" i="12"/>
  <c r="Z1664" i="12"/>
  <c r="Z1665" i="12"/>
  <c r="Z1666" i="12"/>
  <c r="Z1667" i="12"/>
  <c r="Z1668" i="12"/>
  <c r="Z1669" i="12"/>
  <c r="Z1670" i="12"/>
  <c r="Z1671" i="12"/>
  <c r="Z1672" i="12"/>
  <c r="Z1673" i="12"/>
  <c r="Z1674" i="12"/>
  <c r="Z1675" i="12"/>
  <c r="Z1676" i="12"/>
  <c r="Z1677" i="12"/>
  <c r="Z1678" i="12"/>
  <c r="Z1679" i="12"/>
  <c r="Z1680" i="12"/>
  <c r="Z1681" i="12"/>
  <c r="Z1682" i="12"/>
  <c r="Z1683" i="12"/>
  <c r="Z1684" i="12"/>
  <c r="Z1685" i="12"/>
  <c r="Z1686" i="12"/>
  <c r="Z1687" i="12"/>
  <c r="Z1688" i="12"/>
  <c r="Z1689" i="12"/>
  <c r="Z1690" i="12"/>
  <c r="Z1691" i="12"/>
  <c r="Z1692" i="12"/>
  <c r="Z1693" i="12"/>
  <c r="Z1694" i="12"/>
  <c r="Z1695" i="12"/>
  <c r="Z1696" i="12"/>
  <c r="Z1697" i="12"/>
  <c r="Z1698" i="12"/>
  <c r="Z1699" i="12"/>
  <c r="Z1700" i="12"/>
  <c r="Z1701" i="12"/>
  <c r="Z1702" i="12"/>
  <c r="Z1703" i="12"/>
  <c r="Z1704" i="12"/>
  <c r="Z1705" i="12"/>
  <c r="Z1706" i="12"/>
  <c r="Z1707" i="12"/>
  <c r="Z1708" i="12"/>
  <c r="Z1709" i="12"/>
  <c r="Z1710" i="12"/>
  <c r="Z1711" i="12"/>
  <c r="Z1712" i="12"/>
  <c r="Z1713" i="12"/>
  <c r="Z1714" i="12"/>
  <c r="Z1715" i="12"/>
  <c r="Z1716" i="12"/>
  <c r="Z1717" i="12"/>
  <c r="Z1718" i="12"/>
  <c r="Z1719" i="12"/>
  <c r="Z1720" i="12"/>
  <c r="Z1721" i="12"/>
  <c r="Z1722" i="12"/>
  <c r="Z1723" i="12"/>
  <c r="Z1724" i="12"/>
  <c r="Z1725" i="12"/>
  <c r="Z1726" i="12"/>
  <c r="Z1727" i="12"/>
  <c r="Z1728" i="12"/>
  <c r="Z1729" i="12"/>
  <c r="Z1730" i="12"/>
  <c r="Z1731" i="12"/>
  <c r="Z1732" i="12"/>
  <c r="Z1733" i="12"/>
  <c r="Z1734" i="12"/>
  <c r="Z1735" i="12"/>
  <c r="Z1736" i="12"/>
  <c r="Z1737" i="12"/>
  <c r="Z1738" i="12"/>
  <c r="Z1739" i="12"/>
  <c r="Z1740" i="12"/>
  <c r="Z1741" i="12"/>
  <c r="Z1742" i="12"/>
  <c r="Z1743" i="12"/>
  <c r="Z1744" i="12"/>
  <c r="Z1745" i="12"/>
  <c r="Z1746" i="12"/>
  <c r="Z1747" i="12"/>
  <c r="Z1748" i="12"/>
  <c r="Z1749" i="12"/>
  <c r="Z1750" i="12"/>
  <c r="Z1751" i="12"/>
  <c r="Z1752" i="12"/>
  <c r="Z1753" i="12"/>
  <c r="Z1754" i="12"/>
  <c r="Z1755" i="12"/>
  <c r="Z1756" i="12"/>
  <c r="Z1757" i="12"/>
  <c r="Z1758" i="12"/>
  <c r="Z1759" i="12"/>
  <c r="Z1760" i="12"/>
  <c r="Z1761" i="12"/>
  <c r="Z1762" i="12"/>
  <c r="Z1763" i="12"/>
  <c r="Z1764" i="12"/>
  <c r="Z1765" i="12"/>
  <c r="Z1766" i="12"/>
  <c r="Z1767" i="12"/>
  <c r="Z1768" i="12"/>
  <c r="Z1769" i="12"/>
  <c r="Z1770" i="12"/>
  <c r="Z1771" i="12"/>
  <c r="Z1772" i="12"/>
  <c r="Z1773" i="12"/>
  <c r="Z1774" i="12"/>
  <c r="Z1775" i="12"/>
  <c r="Z1776" i="12"/>
  <c r="Z1777" i="12"/>
  <c r="Z1778" i="12"/>
  <c r="Z1779" i="12"/>
  <c r="Z1780" i="12"/>
  <c r="Z1781" i="12"/>
  <c r="Z1782" i="12"/>
  <c r="Z1783" i="12"/>
  <c r="Z1784" i="12"/>
  <c r="Z1785" i="12"/>
  <c r="Z1786" i="12"/>
  <c r="Z1787" i="12"/>
  <c r="Z1788" i="12"/>
  <c r="Z1789" i="12"/>
  <c r="Z1790" i="12"/>
  <c r="Z1791" i="12"/>
  <c r="Z1792" i="12"/>
  <c r="Z1793" i="12"/>
  <c r="Z1794" i="12"/>
  <c r="Z1795" i="12"/>
  <c r="Z1796" i="12"/>
  <c r="Z1797" i="12"/>
  <c r="Z1798" i="12"/>
  <c r="Z1799" i="12"/>
  <c r="Z1800" i="12"/>
  <c r="Z1801" i="12"/>
  <c r="Z1802" i="12"/>
  <c r="Z1803" i="12"/>
  <c r="Z1804" i="12"/>
  <c r="Z1805" i="12"/>
  <c r="Z1806" i="12"/>
  <c r="Z1807" i="12"/>
  <c r="Z1808" i="12"/>
  <c r="Z1809" i="12"/>
  <c r="Z1810" i="12"/>
  <c r="Z1811" i="12"/>
  <c r="Z1812" i="12"/>
  <c r="Z1813" i="12"/>
  <c r="Z1814" i="12"/>
  <c r="Z1815" i="12"/>
  <c r="Z1816" i="12"/>
  <c r="Z1817" i="12"/>
  <c r="Z1818" i="12"/>
  <c r="Z1819" i="12"/>
  <c r="Z1820" i="12"/>
  <c r="Z1821" i="12"/>
  <c r="Z1822" i="12"/>
  <c r="Z1823" i="12"/>
  <c r="Z1824" i="12"/>
  <c r="Z1825" i="12"/>
  <c r="Z1826" i="12"/>
  <c r="Z1827" i="12"/>
  <c r="Z1828" i="12"/>
  <c r="Z1829" i="12"/>
  <c r="Z1830" i="12"/>
  <c r="Z1831" i="12"/>
  <c r="Z1832" i="12"/>
  <c r="Z1833" i="12"/>
  <c r="Z1834" i="12"/>
  <c r="Z1835" i="12"/>
  <c r="Z1836" i="12"/>
  <c r="Z1837" i="12"/>
  <c r="Z1838" i="12"/>
  <c r="Z1839" i="12"/>
  <c r="Z1840" i="12"/>
  <c r="Z1841" i="12"/>
  <c r="Z1842" i="12"/>
  <c r="Z1843" i="12"/>
  <c r="Z1844" i="12"/>
  <c r="Z1845" i="12"/>
  <c r="Z1846" i="12"/>
  <c r="Z1847" i="12"/>
  <c r="Z1848" i="12"/>
  <c r="Z1849" i="12"/>
  <c r="Z1850" i="12"/>
  <c r="Z1851" i="12"/>
  <c r="Z1852" i="12"/>
  <c r="Z1853" i="12"/>
  <c r="Z1854" i="12"/>
  <c r="Z1855" i="12"/>
  <c r="Z1856" i="12"/>
  <c r="Z1857" i="12"/>
  <c r="Z1858" i="12"/>
  <c r="Z1859" i="12"/>
  <c r="Z1860" i="12"/>
  <c r="Z1861" i="12"/>
  <c r="Z1862" i="12"/>
  <c r="Z1863" i="12"/>
  <c r="Z1864" i="12"/>
  <c r="Z1865" i="12"/>
  <c r="Z1866" i="12"/>
  <c r="Z1867" i="12"/>
  <c r="Z1868" i="12"/>
  <c r="Z1869" i="12"/>
  <c r="Z1870" i="12"/>
  <c r="Z1871" i="12"/>
  <c r="Z1872" i="12"/>
  <c r="Z1873" i="12"/>
  <c r="Z1874" i="12"/>
  <c r="Z1875" i="12"/>
  <c r="Z1876" i="12"/>
  <c r="Z1877" i="12"/>
  <c r="Z1878" i="12"/>
  <c r="Z1879" i="12"/>
  <c r="Z1880" i="12"/>
  <c r="Z1881" i="12"/>
  <c r="Z1882" i="12"/>
  <c r="Z1883" i="12"/>
  <c r="Z1884" i="12"/>
  <c r="Z1885" i="12"/>
  <c r="Z1886" i="12"/>
  <c r="Z1887" i="12"/>
  <c r="Z1888" i="12"/>
  <c r="Z1889" i="12"/>
  <c r="Z1890" i="12"/>
  <c r="Z1891" i="12"/>
  <c r="Z1892" i="12"/>
  <c r="Z1893" i="12"/>
  <c r="Z1894" i="12"/>
  <c r="Z1895" i="12"/>
  <c r="Z1896" i="12"/>
  <c r="Z1897" i="12"/>
  <c r="Z1898" i="12"/>
  <c r="Z1899" i="12"/>
  <c r="Z1900" i="12"/>
  <c r="Z1901" i="12"/>
  <c r="Z1902" i="12"/>
  <c r="Z1903" i="12"/>
  <c r="Z1904" i="12"/>
  <c r="Z1905" i="12"/>
  <c r="Z1906" i="12"/>
  <c r="Z1907" i="12"/>
  <c r="Z1908" i="12"/>
  <c r="Z1909" i="12"/>
  <c r="Z1910" i="12"/>
  <c r="Z1911" i="12"/>
  <c r="Z1912" i="12"/>
  <c r="Z1913" i="12"/>
  <c r="Z1914" i="12"/>
  <c r="Z1915" i="12"/>
  <c r="Z1916" i="12"/>
  <c r="Z1917" i="12"/>
  <c r="Z1918" i="12"/>
  <c r="Z1919" i="12"/>
  <c r="Z1920" i="12"/>
  <c r="Z1921" i="12"/>
  <c r="Z1922" i="12"/>
  <c r="Z1923" i="12"/>
  <c r="Z1924" i="12"/>
  <c r="Z1925" i="12"/>
  <c r="Z1926" i="12"/>
  <c r="Z1927" i="12"/>
  <c r="Z1928" i="12"/>
  <c r="Z1929" i="12"/>
  <c r="Z1930" i="12"/>
  <c r="Z1931" i="12"/>
  <c r="Z1932" i="12"/>
  <c r="Z1933" i="12"/>
  <c r="Z1934" i="12"/>
  <c r="Z1935" i="12"/>
  <c r="Z1936" i="12"/>
  <c r="Z1937" i="12"/>
  <c r="Z1938" i="12"/>
  <c r="Z1939" i="12"/>
  <c r="Z1940" i="12"/>
  <c r="Z1941" i="12"/>
  <c r="Z1942" i="12"/>
  <c r="Z1943" i="12"/>
  <c r="Z1944" i="12"/>
  <c r="Z1945" i="12"/>
  <c r="Z1946" i="12"/>
  <c r="Z1947" i="12"/>
  <c r="Z1948" i="12"/>
  <c r="Z1949" i="12"/>
  <c r="Z1950" i="12"/>
  <c r="Z1951" i="12"/>
  <c r="Z1952" i="12"/>
  <c r="Z1953" i="12"/>
  <c r="Z1954" i="12"/>
  <c r="Z1955" i="12"/>
  <c r="Z1956" i="12"/>
  <c r="Z1957" i="12"/>
  <c r="Z1958" i="12"/>
  <c r="Z1959" i="12"/>
  <c r="Z1960" i="12"/>
  <c r="Z1961" i="12"/>
  <c r="Z1962" i="12"/>
  <c r="Z1963" i="12"/>
  <c r="Z1964" i="12"/>
  <c r="Z1965" i="12"/>
  <c r="Z1966" i="12"/>
  <c r="Z1967" i="12"/>
  <c r="Z1968" i="12"/>
  <c r="Z1969" i="12"/>
  <c r="Z1970" i="12"/>
  <c r="Z1971" i="12"/>
  <c r="Z1972" i="12"/>
  <c r="Z1973" i="12"/>
  <c r="Z1974" i="12"/>
  <c r="Z1975" i="12"/>
  <c r="Z1976" i="12"/>
  <c r="Z1977" i="12"/>
  <c r="Z1978" i="12"/>
  <c r="Z1979" i="12"/>
  <c r="Z1980" i="12"/>
  <c r="Z1981" i="12"/>
  <c r="Z1982" i="12"/>
  <c r="Z1983" i="12"/>
  <c r="Z1984" i="12"/>
  <c r="Z1985" i="12"/>
  <c r="Z1986" i="12"/>
  <c r="Z1987" i="12"/>
  <c r="Z1988" i="12"/>
  <c r="Z1989" i="12"/>
  <c r="Z1990" i="12"/>
  <c r="Z1991" i="12"/>
  <c r="Z1992" i="12"/>
  <c r="Z1993" i="12"/>
  <c r="Z1994" i="12"/>
  <c r="Z1995" i="12"/>
  <c r="Z1996" i="12"/>
  <c r="Z1997" i="12"/>
  <c r="Z1998" i="12"/>
  <c r="Z1999" i="12"/>
  <c r="Z2000" i="12"/>
  <c r="Z2001" i="12"/>
  <c r="Z2002" i="12"/>
  <c r="Z2003" i="12"/>
  <c r="Z2004" i="12"/>
  <c r="Z2005" i="12"/>
  <c r="Z2006" i="12"/>
  <c r="Z2007" i="12"/>
  <c r="Z2008" i="12"/>
  <c r="Z2009" i="12"/>
  <c r="Z2010" i="12"/>
  <c r="Z2011" i="12"/>
  <c r="Z2012" i="12"/>
  <c r="Z2013" i="12"/>
  <c r="Z2014" i="12"/>
  <c r="Z2015" i="12"/>
  <c r="Z2016" i="12"/>
  <c r="Z2017" i="12"/>
  <c r="Z2018" i="12"/>
  <c r="Z2019" i="12"/>
  <c r="Z2020" i="12"/>
  <c r="Z2021" i="12"/>
  <c r="Z2022" i="12"/>
  <c r="Z2023" i="12"/>
  <c r="Z2024" i="12"/>
  <c r="Z2025" i="12"/>
  <c r="Z2026" i="12"/>
  <c r="Z2027" i="12"/>
  <c r="Z2028" i="12"/>
  <c r="Z2029" i="12"/>
  <c r="Z2030" i="12"/>
  <c r="Z2031" i="12"/>
  <c r="Z2032" i="12"/>
  <c r="Z2033" i="12"/>
  <c r="Z2034" i="12"/>
  <c r="Z2035" i="12"/>
  <c r="Z2036" i="12"/>
  <c r="Z2037" i="12"/>
  <c r="Z2038" i="12"/>
  <c r="Z2039" i="12"/>
  <c r="Z2040" i="12"/>
  <c r="Z2041" i="12"/>
  <c r="Z2042" i="12"/>
  <c r="Z2043" i="12"/>
  <c r="Z2044" i="12"/>
  <c r="Z2045" i="12"/>
  <c r="Z2046" i="12"/>
  <c r="Z2047" i="12"/>
  <c r="Z2048" i="12"/>
  <c r="Z2049" i="12"/>
  <c r="Z2050" i="12"/>
  <c r="Z2051" i="12"/>
  <c r="Z2052" i="12"/>
  <c r="Z2053" i="12"/>
  <c r="Z2054" i="12"/>
  <c r="Z2055" i="12"/>
  <c r="Z2056" i="12"/>
  <c r="Z2057" i="12"/>
  <c r="Z2058" i="12"/>
  <c r="Z2059" i="12"/>
  <c r="Z2060" i="12"/>
  <c r="Z2061" i="12"/>
  <c r="Z2062" i="12"/>
  <c r="Z2063" i="12"/>
  <c r="Z2064" i="12"/>
  <c r="Z7" i="12"/>
  <c r="Y1024" i="12"/>
  <c r="Y1025" i="12"/>
  <c r="Y1026" i="12"/>
  <c r="Y1027" i="12"/>
  <c r="Y1028" i="12"/>
  <c r="Y1029" i="12"/>
  <c r="Y1030" i="12"/>
  <c r="Y1031" i="12"/>
  <c r="Y1032" i="12"/>
  <c r="Y1033" i="12"/>
  <c r="Y1034" i="12"/>
  <c r="Y1035" i="12"/>
  <c r="Y1036" i="12"/>
  <c r="Y1037" i="12"/>
  <c r="Y1038" i="12"/>
  <c r="Y1039" i="12"/>
  <c r="Y1040" i="12"/>
  <c r="Y1041" i="12"/>
  <c r="Y1042" i="12"/>
  <c r="Y1043" i="12"/>
  <c r="Y1044" i="12"/>
  <c r="Y1045" i="12"/>
  <c r="Y1046" i="12"/>
  <c r="Y1047" i="12"/>
  <c r="Y1048" i="12"/>
  <c r="Y1049" i="12"/>
  <c r="Y1050" i="12"/>
  <c r="Y1051" i="12"/>
  <c r="Y1052" i="12"/>
  <c r="Y1053" i="12"/>
  <c r="Y1054" i="12"/>
  <c r="Y1055" i="12"/>
  <c r="Y1056" i="12"/>
  <c r="Y1057" i="12"/>
  <c r="Y1058" i="12"/>
  <c r="Y1059" i="12"/>
  <c r="Y1060" i="12"/>
  <c r="Y1061" i="12"/>
  <c r="Y1062" i="12"/>
  <c r="Y1063" i="12"/>
  <c r="Y1064" i="12"/>
  <c r="Y1065" i="12"/>
  <c r="Y1066" i="12"/>
  <c r="Y1067" i="12"/>
  <c r="Y1068" i="12"/>
  <c r="Y1069" i="12"/>
  <c r="Y1070" i="12"/>
  <c r="Y1071" i="12"/>
  <c r="Y1072" i="12"/>
  <c r="Y1073" i="12"/>
  <c r="Y1074" i="12"/>
  <c r="Y1075" i="12"/>
  <c r="Y1076" i="12"/>
  <c r="Y1077" i="12"/>
  <c r="Y1078" i="12"/>
  <c r="Y1079" i="12"/>
  <c r="Y1080" i="12"/>
  <c r="Y1081" i="12"/>
  <c r="Y1082" i="12"/>
  <c r="Y1083" i="12"/>
  <c r="Y1084" i="12"/>
  <c r="Y1085" i="12"/>
  <c r="Y1086" i="12"/>
  <c r="Y1087" i="12"/>
  <c r="Y1088" i="12"/>
  <c r="Y1089" i="12"/>
  <c r="Y1090" i="12"/>
  <c r="Y1091" i="12"/>
  <c r="Y1092" i="12"/>
  <c r="Y1093" i="12"/>
  <c r="Y1094" i="12"/>
  <c r="Y1095" i="12"/>
  <c r="Y1096" i="12"/>
  <c r="Y1097" i="12"/>
  <c r="Y1098" i="12"/>
  <c r="Y1099" i="12"/>
  <c r="Y1100" i="12"/>
  <c r="Y1101" i="12"/>
  <c r="Y1102" i="12"/>
  <c r="Y1103" i="12"/>
  <c r="Y1104" i="12"/>
  <c r="Y1105" i="12"/>
  <c r="Y1106" i="12"/>
  <c r="Y1107" i="12"/>
  <c r="Y1108" i="12"/>
  <c r="Y1109" i="12"/>
  <c r="Y1110" i="12"/>
  <c r="Y1111" i="12"/>
  <c r="Y1112" i="12"/>
  <c r="Y1113" i="12"/>
  <c r="Y1114" i="12"/>
  <c r="Y1115" i="12"/>
  <c r="Y1116" i="12"/>
  <c r="Y1117" i="12"/>
  <c r="Y1118" i="12"/>
  <c r="Y1119" i="12"/>
  <c r="Y1120" i="12"/>
  <c r="Y1121" i="12"/>
  <c r="Y1122" i="12"/>
  <c r="Y1123" i="12"/>
  <c r="Y1124" i="12"/>
  <c r="Y1125" i="12"/>
  <c r="Y1126" i="12"/>
  <c r="Y1127" i="12"/>
  <c r="Y1128" i="12"/>
  <c r="Y1129" i="12"/>
  <c r="Y1130" i="12"/>
  <c r="Y1131" i="12"/>
  <c r="Y1132" i="12"/>
  <c r="Y1133" i="12"/>
  <c r="Y1134" i="12"/>
  <c r="Y1135" i="12"/>
  <c r="Y1136" i="12"/>
  <c r="Y1137" i="12"/>
  <c r="Y1138" i="12"/>
  <c r="Y1139" i="12"/>
  <c r="Y1140" i="12"/>
  <c r="Y1141" i="12"/>
  <c r="Y1142" i="12"/>
  <c r="Y1143" i="12"/>
  <c r="Y1144" i="12"/>
  <c r="Y1145" i="12"/>
  <c r="Y1146" i="12"/>
  <c r="Y1147" i="12"/>
  <c r="Y1148" i="12"/>
  <c r="Y1149" i="12"/>
  <c r="Y1150" i="12"/>
  <c r="Y1151" i="12"/>
  <c r="Y1152" i="12"/>
  <c r="Y1153" i="12"/>
  <c r="Y1154" i="12"/>
  <c r="Y1155" i="12"/>
  <c r="Y1156" i="12"/>
  <c r="Y1157" i="12"/>
  <c r="Y1158" i="12"/>
  <c r="Y1159" i="12"/>
  <c r="Y1160" i="12"/>
  <c r="Y1161" i="12"/>
  <c r="Y1162" i="12"/>
  <c r="Y1163" i="12"/>
  <c r="Y1164" i="12"/>
  <c r="Y1165" i="12"/>
  <c r="Y1166" i="12"/>
  <c r="Y1167" i="12"/>
  <c r="Y1168" i="12"/>
  <c r="Y1169" i="12"/>
  <c r="Y1170" i="12"/>
  <c r="Y1171" i="12"/>
  <c r="Y1172" i="12"/>
  <c r="Y1173" i="12"/>
  <c r="Y1174" i="12"/>
  <c r="Y1175" i="12"/>
  <c r="Y1176" i="12"/>
  <c r="Y1177" i="12"/>
  <c r="Y1178" i="12"/>
  <c r="Y1179" i="12"/>
  <c r="Y1180" i="12"/>
  <c r="Y1181" i="12"/>
  <c r="Y1182" i="12"/>
  <c r="Y1183" i="12"/>
  <c r="Y1184" i="12"/>
  <c r="Y1185" i="12"/>
  <c r="Y1186" i="12"/>
  <c r="Y1187" i="12"/>
  <c r="Y1188" i="12"/>
  <c r="Y1189" i="12"/>
  <c r="Y1190" i="12"/>
  <c r="Y1191" i="12"/>
  <c r="Y1192" i="12"/>
  <c r="Y1193" i="12"/>
  <c r="Y1194" i="12"/>
  <c r="Y1195" i="12"/>
  <c r="Y1196" i="12"/>
  <c r="Y1197" i="12"/>
  <c r="Y1198" i="12"/>
  <c r="Y1199" i="12"/>
  <c r="Y1200" i="12"/>
  <c r="Y1201" i="12"/>
  <c r="Y1202" i="12"/>
  <c r="Y1203" i="12"/>
  <c r="Y1204" i="12"/>
  <c r="Y1205" i="12"/>
  <c r="Y1206" i="12"/>
  <c r="Y1207" i="12"/>
  <c r="Y1208" i="12"/>
  <c r="Y1209" i="12"/>
  <c r="Y1210" i="12"/>
  <c r="Y1211" i="12"/>
  <c r="Y1212" i="12"/>
  <c r="Y1213" i="12"/>
  <c r="Y1214" i="12"/>
  <c r="Y1215" i="12"/>
  <c r="Y1216" i="12"/>
  <c r="Y1217" i="12"/>
  <c r="Y1218" i="12"/>
  <c r="Y1219" i="12"/>
  <c r="Y1220" i="12"/>
  <c r="Y1221" i="12"/>
  <c r="Y1222" i="12"/>
  <c r="Y1223" i="12"/>
  <c r="Y1224" i="12"/>
  <c r="Y1225" i="12"/>
  <c r="Y1226" i="12"/>
  <c r="Y1227" i="12"/>
  <c r="Y1228" i="12"/>
  <c r="Y1229" i="12"/>
  <c r="Y1230" i="12"/>
  <c r="Y1231" i="12"/>
  <c r="Y1232" i="12"/>
  <c r="Y1233" i="12"/>
  <c r="Y1234" i="12"/>
  <c r="Y1235" i="12"/>
  <c r="Y1236" i="12"/>
  <c r="Y1237" i="12"/>
  <c r="Y1238" i="12"/>
  <c r="Y1239" i="12"/>
  <c r="Y1240" i="12"/>
  <c r="Y1241" i="12"/>
  <c r="Y1242" i="12"/>
  <c r="Y1243" i="12"/>
  <c r="Y1244" i="12"/>
  <c r="Y1245" i="12"/>
  <c r="Y1246" i="12"/>
  <c r="Y1247" i="12"/>
  <c r="Y1248" i="12"/>
  <c r="Y1249" i="12"/>
  <c r="Y1250" i="12"/>
  <c r="Y1251" i="12"/>
  <c r="Y1252" i="12"/>
  <c r="Y1253" i="12"/>
  <c r="Y1254" i="12"/>
  <c r="Y1255" i="12"/>
  <c r="Y1256" i="12"/>
  <c r="Y1257" i="12"/>
  <c r="Y1258" i="12"/>
  <c r="Y1259" i="12"/>
  <c r="Y1260" i="12"/>
  <c r="Y1261" i="12"/>
  <c r="Y1262" i="12"/>
  <c r="Y1263" i="12"/>
  <c r="Y1264" i="12"/>
  <c r="Y1265" i="12"/>
  <c r="Y1266" i="12"/>
  <c r="Y1267" i="12"/>
  <c r="Y1268" i="12"/>
  <c r="Y1269" i="12"/>
  <c r="Y1270" i="12"/>
  <c r="Y1271" i="12"/>
  <c r="Y1272" i="12"/>
  <c r="Y1273" i="12"/>
  <c r="Y1274" i="12"/>
  <c r="Y1275" i="12"/>
  <c r="Y1276" i="12"/>
  <c r="Y1277" i="12"/>
  <c r="Y1278" i="12"/>
  <c r="Y1279" i="12"/>
  <c r="Y1280" i="12"/>
  <c r="Y1281" i="12"/>
  <c r="Y1282" i="12"/>
  <c r="Y1283" i="12"/>
  <c r="Y1284" i="12"/>
  <c r="Y1285" i="12"/>
  <c r="Y1286" i="12"/>
  <c r="Y1287" i="12"/>
  <c r="Y1288" i="12"/>
  <c r="Y1289" i="12"/>
  <c r="Y1290" i="12"/>
  <c r="Y1291" i="12"/>
  <c r="Y1292" i="12"/>
  <c r="Y1293" i="12"/>
  <c r="Y1294" i="12"/>
  <c r="Y1295" i="12"/>
  <c r="Y1296" i="12"/>
  <c r="Y1297" i="12"/>
  <c r="Y1298" i="12"/>
  <c r="Y1299" i="12"/>
  <c r="Y1300" i="12"/>
  <c r="Y1301" i="12"/>
  <c r="Y1302" i="12"/>
  <c r="Y1303" i="12"/>
  <c r="Y1304" i="12"/>
  <c r="Y1305" i="12"/>
  <c r="Y1306" i="12"/>
  <c r="Y1307" i="12"/>
  <c r="Y1308" i="12"/>
  <c r="Y1309" i="12"/>
  <c r="Y1310" i="12"/>
  <c r="Y1311" i="12"/>
  <c r="Y1312" i="12"/>
  <c r="Y1313" i="12"/>
  <c r="Y1314" i="12"/>
  <c r="Y1315" i="12"/>
  <c r="Y1316" i="12"/>
  <c r="Y1317" i="12"/>
  <c r="Y1318" i="12"/>
  <c r="Y1319" i="12"/>
  <c r="Y1320" i="12"/>
  <c r="Y1321" i="12"/>
  <c r="Y1322" i="12"/>
  <c r="Y1323" i="12"/>
  <c r="Y1324" i="12"/>
  <c r="Y1325" i="12"/>
  <c r="Y1326" i="12"/>
  <c r="Y1327" i="12"/>
  <c r="Y1328" i="12"/>
  <c r="Y1329" i="12"/>
  <c r="Y1330" i="12"/>
  <c r="Y1331" i="12"/>
  <c r="Y1332" i="12"/>
  <c r="Y1333" i="12"/>
  <c r="Y1334" i="12"/>
  <c r="Y1335" i="12"/>
  <c r="Y1336" i="12"/>
  <c r="Y1337" i="12"/>
  <c r="Y1338" i="12"/>
  <c r="Y1339" i="12"/>
  <c r="Y1340" i="12"/>
  <c r="Y1341" i="12"/>
  <c r="Y1342" i="12"/>
  <c r="Y1343" i="12"/>
  <c r="Y1344" i="12"/>
  <c r="Y1345" i="12"/>
  <c r="Y1346" i="12"/>
  <c r="Y1347" i="12"/>
  <c r="Y1348" i="12"/>
  <c r="Y1349" i="12"/>
  <c r="Y1350" i="12"/>
  <c r="Y1351" i="12"/>
  <c r="Y1352" i="12"/>
  <c r="Y1353" i="12"/>
  <c r="Y1354" i="12"/>
  <c r="Y1355" i="12"/>
  <c r="Y1356" i="12"/>
  <c r="Y1357" i="12"/>
  <c r="Y1358" i="12"/>
  <c r="Y1359" i="12"/>
  <c r="Y1360" i="12"/>
  <c r="Y1361" i="12"/>
  <c r="Y1362" i="12"/>
  <c r="Y1363" i="12"/>
  <c r="Y1364" i="12"/>
  <c r="Y1365" i="12"/>
  <c r="Y1366" i="12"/>
  <c r="Y1367" i="12"/>
  <c r="Y1368" i="12"/>
  <c r="Y1369" i="12"/>
  <c r="Y1370" i="12"/>
  <c r="Y1371" i="12"/>
  <c r="Y1372" i="12"/>
  <c r="Y1373" i="12"/>
  <c r="Y1374" i="12"/>
  <c r="Y1375" i="12"/>
  <c r="Y1376" i="12"/>
  <c r="Y1377" i="12"/>
  <c r="Y1378" i="12"/>
  <c r="Y1379" i="12"/>
  <c r="Y1380" i="12"/>
  <c r="Y1381" i="12"/>
  <c r="Y1382" i="12"/>
  <c r="Y1383" i="12"/>
  <c r="Y1384" i="12"/>
  <c r="Y1385" i="12"/>
  <c r="Y1386" i="12"/>
  <c r="Y1387" i="12"/>
  <c r="Y1388" i="12"/>
  <c r="Y1389" i="12"/>
  <c r="Y1390" i="12"/>
  <c r="Y1391" i="12"/>
  <c r="Y1392" i="12"/>
  <c r="Y1393" i="12"/>
  <c r="Y1394" i="12"/>
  <c r="Y1395" i="12"/>
  <c r="Y1396" i="12"/>
  <c r="Y1397" i="12"/>
  <c r="Y1398" i="12"/>
  <c r="Y1399" i="12"/>
  <c r="Y1400" i="12"/>
  <c r="Y1401" i="12"/>
  <c r="Y1402" i="12"/>
  <c r="Y1403" i="12"/>
  <c r="Y1404" i="12"/>
  <c r="Y1405" i="12"/>
  <c r="Y1406" i="12"/>
  <c r="Y1407" i="12"/>
  <c r="Y1408" i="12"/>
  <c r="Y1409" i="12"/>
  <c r="Y1410" i="12"/>
  <c r="Y1411" i="12"/>
  <c r="Y1412" i="12"/>
  <c r="Y1413" i="12"/>
  <c r="Y1414" i="12"/>
  <c r="Y1415" i="12"/>
  <c r="Y1416" i="12"/>
  <c r="Y1417" i="12"/>
  <c r="Y1418" i="12"/>
  <c r="Y1419" i="12"/>
  <c r="Y1420" i="12"/>
  <c r="Y1421" i="12"/>
  <c r="Y1422" i="12"/>
  <c r="Y1423" i="12"/>
  <c r="Y1424" i="12"/>
  <c r="Y1425" i="12"/>
  <c r="Y1426" i="12"/>
  <c r="Y1427" i="12"/>
  <c r="Y1428" i="12"/>
  <c r="Y1429" i="12"/>
  <c r="Y1430" i="12"/>
  <c r="Y1431" i="12"/>
  <c r="Y1432" i="12"/>
  <c r="Y1433" i="12"/>
  <c r="Y1434" i="12"/>
  <c r="Y1435" i="12"/>
  <c r="Y1436" i="12"/>
  <c r="Y1437" i="12"/>
  <c r="Y1438" i="12"/>
  <c r="Y1439" i="12"/>
  <c r="Y1440" i="12"/>
  <c r="Y1441" i="12"/>
  <c r="Y1442" i="12"/>
  <c r="Y1443" i="12"/>
  <c r="Y1444" i="12"/>
  <c r="Y1445" i="12"/>
  <c r="Y1446" i="12"/>
  <c r="Y1447" i="12"/>
  <c r="Y1448" i="12"/>
  <c r="Y1449" i="12"/>
  <c r="Y1450" i="12"/>
  <c r="Y1451" i="12"/>
  <c r="Y1452" i="12"/>
  <c r="Y1453" i="12"/>
  <c r="Y1454" i="12"/>
  <c r="Y1455" i="12"/>
  <c r="Y1456" i="12"/>
  <c r="Y1457" i="12"/>
  <c r="Y1458" i="12"/>
  <c r="Y1459" i="12"/>
  <c r="Y1460" i="12"/>
  <c r="Y1461" i="12"/>
  <c r="Y1462" i="12"/>
  <c r="Y1463" i="12"/>
  <c r="Y1464" i="12"/>
  <c r="Y1465" i="12"/>
  <c r="Y1466" i="12"/>
  <c r="Y1467" i="12"/>
  <c r="Y1468" i="12"/>
  <c r="Y1469" i="12"/>
  <c r="Y1470" i="12"/>
  <c r="Y1471" i="12"/>
  <c r="Y1472" i="12"/>
  <c r="Y1473" i="12"/>
  <c r="Y1474" i="12"/>
  <c r="Y1475" i="12"/>
  <c r="Y1476" i="12"/>
  <c r="Y1477" i="12"/>
  <c r="Y1478" i="12"/>
  <c r="Y1479" i="12"/>
  <c r="Y1480" i="12"/>
  <c r="Y1481" i="12"/>
  <c r="Y1482" i="12"/>
  <c r="Y1483" i="12"/>
  <c r="Y1484" i="12"/>
  <c r="Y1485" i="12"/>
  <c r="Y1486" i="12"/>
  <c r="Y1487" i="12"/>
  <c r="Y1488" i="12"/>
  <c r="Y1489" i="12"/>
  <c r="Y1490" i="12"/>
  <c r="Y1491" i="12"/>
  <c r="Y1492" i="12"/>
  <c r="Y1493" i="12"/>
  <c r="Y1494" i="12"/>
  <c r="Y1495" i="12"/>
  <c r="Y1496" i="12"/>
  <c r="Y1497" i="12"/>
  <c r="Y1498" i="12"/>
  <c r="Y1499" i="12"/>
  <c r="Y1500" i="12"/>
  <c r="Y1501" i="12"/>
  <c r="Y1502" i="12"/>
  <c r="Y1503" i="12"/>
  <c r="Y1504" i="12"/>
  <c r="Y1505" i="12"/>
  <c r="Y1506" i="12"/>
  <c r="Y1507" i="12"/>
  <c r="Y1508" i="12"/>
  <c r="Y1509" i="12"/>
  <c r="Y1510" i="12"/>
  <c r="Y1511" i="12"/>
  <c r="Y1512" i="12"/>
  <c r="Y1513" i="12"/>
  <c r="Y1514" i="12"/>
  <c r="Y1515" i="12"/>
  <c r="Y1516" i="12"/>
  <c r="Y1517" i="12"/>
  <c r="Y1518" i="12"/>
  <c r="Y1519" i="12"/>
  <c r="Y1520" i="12"/>
  <c r="Y1521" i="12"/>
  <c r="Y1522" i="12"/>
  <c r="Y1523" i="12"/>
  <c r="Y1524" i="12"/>
  <c r="Y1525" i="12"/>
  <c r="Y1526" i="12"/>
  <c r="Y1527" i="12"/>
  <c r="Y1528" i="12"/>
  <c r="Y1529" i="12"/>
  <c r="Y1530" i="12"/>
  <c r="Y1531" i="12"/>
  <c r="Y1532" i="12"/>
  <c r="Y1533" i="12"/>
  <c r="Y1534" i="12"/>
  <c r="Y1535" i="12"/>
  <c r="Y1536" i="12"/>
  <c r="Y1537" i="12"/>
  <c r="Y1538" i="12"/>
  <c r="Y1539" i="12"/>
  <c r="Y1540" i="12"/>
  <c r="Y1541" i="12"/>
  <c r="Y1542" i="12"/>
  <c r="Y1543" i="12"/>
  <c r="Y1544" i="12"/>
  <c r="Y1545" i="12"/>
  <c r="Y1546" i="12"/>
  <c r="Y1547" i="12"/>
  <c r="Y1548" i="12"/>
  <c r="Y1549" i="12"/>
  <c r="Y1550" i="12"/>
  <c r="Y1551" i="12"/>
  <c r="Y1552" i="12"/>
  <c r="Y1553" i="12"/>
  <c r="Y1554" i="12"/>
  <c r="Y1555" i="12"/>
  <c r="Y1556" i="12"/>
  <c r="Y1557" i="12"/>
  <c r="Y1558" i="12"/>
  <c r="Y1559" i="12"/>
  <c r="Y1560" i="12"/>
  <c r="Y1561" i="12"/>
  <c r="Y1562" i="12"/>
  <c r="Y1563" i="12"/>
  <c r="Y1564" i="12"/>
  <c r="Y1565" i="12"/>
  <c r="Y1566" i="12"/>
  <c r="Y1567" i="12"/>
  <c r="Y1568" i="12"/>
  <c r="Y1569" i="12"/>
  <c r="Y1570" i="12"/>
  <c r="Y1571" i="12"/>
  <c r="Y1572" i="12"/>
  <c r="Y1573" i="12"/>
  <c r="Y1574" i="12"/>
  <c r="Y1575" i="12"/>
  <c r="Y1576" i="12"/>
  <c r="Y1577" i="12"/>
  <c r="Y1578" i="12"/>
  <c r="Y1579" i="12"/>
  <c r="Y1580" i="12"/>
  <c r="Y1581" i="12"/>
  <c r="Y1582" i="12"/>
  <c r="Y1583" i="12"/>
  <c r="Y1584" i="12"/>
  <c r="Y1585" i="12"/>
  <c r="Y1586" i="12"/>
  <c r="Y1587" i="12"/>
  <c r="Y1588" i="12"/>
  <c r="Y1589" i="12"/>
  <c r="Y1590" i="12"/>
  <c r="Y1591" i="12"/>
  <c r="Y1592" i="12"/>
  <c r="Y1593" i="12"/>
  <c r="Y1594" i="12"/>
  <c r="Y1595" i="12"/>
  <c r="Y1596" i="12"/>
  <c r="Y1597" i="12"/>
  <c r="Y1598" i="12"/>
  <c r="Y1599" i="12"/>
  <c r="Y1600" i="12"/>
  <c r="Y1601" i="12"/>
  <c r="Y1602" i="12"/>
  <c r="Y1603" i="12"/>
  <c r="Y1604" i="12"/>
  <c r="Y1605" i="12"/>
  <c r="Y1606" i="12"/>
  <c r="Y1607" i="12"/>
  <c r="Y1608" i="12"/>
  <c r="Y1609" i="12"/>
  <c r="Y1610" i="12"/>
  <c r="Y1611" i="12"/>
  <c r="Y1612" i="12"/>
  <c r="Y1613" i="12"/>
  <c r="Y1614" i="12"/>
  <c r="Y1615" i="12"/>
  <c r="Y1616" i="12"/>
  <c r="Y1617" i="12"/>
  <c r="Y1618" i="12"/>
  <c r="Y1619" i="12"/>
  <c r="Y1620" i="12"/>
  <c r="Y1621" i="12"/>
  <c r="Y1622" i="12"/>
  <c r="Y1623" i="12"/>
  <c r="Y1624" i="12"/>
  <c r="Y1625" i="12"/>
  <c r="Y1626" i="12"/>
  <c r="Y1627" i="12"/>
  <c r="Y1628" i="12"/>
  <c r="Y1629" i="12"/>
  <c r="Y1630" i="12"/>
  <c r="Y1631" i="12"/>
  <c r="Y1632" i="12"/>
  <c r="Y1633" i="12"/>
  <c r="Y1634" i="12"/>
  <c r="Y1635" i="12"/>
  <c r="Y1636" i="12"/>
  <c r="Y1637" i="12"/>
  <c r="Y1638" i="12"/>
  <c r="Y1639" i="12"/>
  <c r="Y1640" i="12"/>
  <c r="Y1641" i="12"/>
  <c r="Y1642" i="12"/>
  <c r="Y1643" i="12"/>
  <c r="Y1644" i="12"/>
  <c r="Y1645" i="12"/>
  <c r="Y1646" i="12"/>
  <c r="Y1647" i="12"/>
  <c r="Y1648" i="12"/>
  <c r="Y1649" i="12"/>
  <c r="Y1650" i="12"/>
  <c r="Y1651" i="12"/>
  <c r="Y1652" i="12"/>
  <c r="Y1653" i="12"/>
  <c r="Y1654" i="12"/>
  <c r="Y1655" i="12"/>
  <c r="Y1656" i="12"/>
  <c r="Y1657" i="12"/>
  <c r="Y1658" i="12"/>
  <c r="Y1659" i="12"/>
  <c r="Y1660" i="12"/>
  <c r="Y1661" i="12"/>
  <c r="Y1662" i="12"/>
  <c r="Y1663" i="12"/>
  <c r="Y1664" i="12"/>
  <c r="Y1665" i="12"/>
  <c r="Y1666" i="12"/>
  <c r="Y1667" i="12"/>
  <c r="Y1668" i="12"/>
  <c r="Y1669" i="12"/>
  <c r="Y1670" i="12"/>
  <c r="Y1671" i="12"/>
  <c r="Y1672" i="12"/>
  <c r="Y1673" i="12"/>
  <c r="Y1674" i="12"/>
  <c r="Y1675" i="12"/>
  <c r="Y1676" i="12"/>
  <c r="Y1677" i="12"/>
  <c r="Y1678" i="12"/>
  <c r="Y1679" i="12"/>
  <c r="Y1680" i="12"/>
  <c r="Y1681" i="12"/>
  <c r="Y1682" i="12"/>
  <c r="Y1683" i="12"/>
  <c r="Y1684" i="12"/>
  <c r="Y1685" i="12"/>
  <c r="Y1686" i="12"/>
  <c r="Y1687" i="12"/>
  <c r="Y1688" i="12"/>
  <c r="Y1689" i="12"/>
  <c r="Y1690" i="12"/>
  <c r="Y1691" i="12"/>
  <c r="Y1692" i="12"/>
  <c r="Y1693" i="12"/>
  <c r="Y1694" i="12"/>
  <c r="Y1695" i="12"/>
  <c r="Y1696" i="12"/>
  <c r="Y1697" i="12"/>
  <c r="Y1698" i="12"/>
  <c r="Y1699" i="12"/>
  <c r="Y1700" i="12"/>
  <c r="Y1701" i="12"/>
  <c r="Y1702" i="12"/>
  <c r="Y1703" i="12"/>
  <c r="Y1704" i="12"/>
  <c r="Y1705" i="12"/>
  <c r="Y1706" i="12"/>
  <c r="Y1707" i="12"/>
  <c r="Y1708" i="12"/>
  <c r="Y1709" i="12"/>
  <c r="Y1710" i="12"/>
  <c r="Y1711" i="12"/>
  <c r="Y1712" i="12"/>
  <c r="Y1713" i="12"/>
  <c r="Y1714" i="12"/>
  <c r="Y1715" i="12"/>
  <c r="Y1716" i="12"/>
  <c r="Y1717" i="12"/>
  <c r="Y1718" i="12"/>
  <c r="Y1719" i="12"/>
  <c r="Y1720" i="12"/>
  <c r="Y1721" i="12"/>
  <c r="Y1722" i="12"/>
  <c r="Y1723" i="12"/>
  <c r="Y1724" i="12"/>
  <c r="Y1725" i="12"/>
  <c r="Y1726" i="12"/>
  <c r="Y1727" i="12"/>
  <c r="Y1728" i="12"/>
  <c r="Y1729" i="12"/>
  <c r="Y1730" i="12"/>
  <c r="Y1731" i="12"/>
  <c r="Y1732" i="12"/>
  <c r="Y1733" i="12"/>
  <c r="Y1734" i="12"/>
  <c r="Y1735" i="12"/>
  <c r="Y1736" i="12"/>
  <c r="Y1737" i="12"/>
  <c r="Y1738" i="12"/>
  <c r="Y1739" i="12"/>
  <c r="Y1740" i="12"/>
  <c r="Y1741" i="12"/>
  <c r="Y1742" i="12"/>
  <c r="Y1743" i="12"/>
  <c r="Y1744" i="12"/>
  <c r="Y1745" i="12"/>
  <c r="Y1746" i="12"/>
  <c r="Y1747" i="12"/>
  <c r="Y1748" i="12"/>
  <c r="Y1749" i="12"/>
  <c r="Y1750" i="12"/>
  <c r="Y1751" i="12"/>
  <c r="Y1752" i="12"/>
  <c r="Y1753" i="12"/>
  <c r="Y1754" i="12"/>
  <c r="Y1755" i="12"/>
  <c r="Y1756" i="12"/>
  <c r="Y1757" i="12"/>
  <c r="Y1758" i="12"/>
  <c r="Y1759" i="12"/>
  <c r="Y1760" i="12"/>
  <c r="Y1761" i="12"/>
  <c r="Y1762" i="12"/>
  <c r="Y1763" i="12"/>
  <c r="Y1764" i="12"/>
  <c r="Y1765" i="12"/>
  <c r="Y1766" i="12"/>
  <c r="Y1767" i="12"/>
  <c r="Y1768" i="12"/>
  <c r="Y1769" i="12"/>
  <c r="Y1770" i="12"/>
  <c r="Y1771" i="12"/>
  <c r="Y1772" i="12"/>
  <c r="Y1773" i="12"/>
  <c r="Y1774" i="12"/>
  <c r="Y1775" i="12"/>
  <c r="Y1776" i="12"/>
  <c r="Y1777" i="12"/>
  <c r="Y1778" i="12"/>
  <c r="Y1779" i="12"/>
  <c r="Y1780" i="12"/>
  <c r="Y1781" i="12"/>
  <c r="Y1782" i="12"/>
  <c r="Y1783" i="12"/>
  <c r="Y1784" i="12"/>
  <c r="Y1785" i="12"/>
  <c r="Y1786" i="12"/>
  <c r="Y1787" i="12"/>
  <c r="Y1788" i="12"/>
  <c r="Y1789" i="12"/>
  <c r="Y1790" i="12"/>
  <c r="Y1791" i="12"/>
  <c r="Y1792" i="12"/>
  <c r="Y1793" i="12"/>
  <c r="Y1794" i="12"/>
  <c r="Y1795" i="12"/>
  <c r="Y1796" i="12"/>
  <c r="Y1797" i="12"/>
  <c r="Y1798" i="12"/>
  <c r="Y1799" i="12"/>
  <c r="Y1800" i="12"/>
  <c r="Y1801" i="12"/>
  <c r="Y1802" i="12"/>
  <c r="Y1803" i="12"/>
  <c r="Y1804" i="12"/>
  <c r="Y1805" i="12"/>
  <c r="Y1806" i="12"/>
  <c r="Y1807" i="12"/>
  <c r="Y1808" i="12"/>
  <c r="Y1809" i="12"/>
  <c r="Y1810" i="12"/>
  <c r="Y1811" i="12"/>
  <c r="Y1812" i="12"/>
  <c r="Y1813" i="12"/>
  <c r="Y1814" i="12"/>
  <c r="Y1815" i="12"/>
  <c r="Y1816" i="12"/>
  <c r="Y1817" i="12"/>
  <c r="Y1818" i="12"/>
  <c r="Y1819" i="12"/>
  <c r="Y1820" i="12"/>
  <c r="Y1821" i="12"/>
  <c r="Y1822" i="12"/>
  <c r="Y1823" i="12"/>
  <c r="Y1824" i="12"/>
  <c r="Y1825" i="12"/>
  <c r="Y1826" i="12"/>
  <c r="Y1827" i="12"/>
  <c r="Y1828" i="12"/>
  <c r="Y1829" i="12"/>
  <c r="Y1830" i="12"/>
  <c r="Y1831" i="12"/>
  <c r="Y1832" i="12"/>
  <c r="Y1833" i="12"/>
  <c r="Y1834" i="12"/>
  <c r="Y1835" i="12"/>
  <c r="Y1836" i="12"/>
  <c r="Y1837" i="12"/>
  <c r="Y1838" i="12"/>
  <c r="Y1839" i="12"/>
  <c r="Y1840" i="12"/>
  <c r="Y1841" i="12"/>
  <c r="Y1842" i="12"/>
  <c r="Y1843" i="12"/>
  <c r="Y1844" i="12"/>
  <c r="Y1845" i="12"/>
  <c r="Y1846" i="12"/>
  <c r="Y1847" i="12"/>
  <c r="Y1848" i="12"/>
  <c r="Y1849" i="12"/>
  <c r="Y1850" i="12"/>
  <c r="Y1851" i="12"/>
  <c r="Y1852" i="12"/>
  <c r="Y1853" i="12"/>
  <c r="Y1854" i="12"/>
  <c r="Y1855" i="12"/>
  <c r="Y1856" i="12"/>
  <c r="Y1857" i="12"/>
  <c r="Y1858" i="12"/>
  <c r="Y1859" i="12"/>
  <c r="Y1860" i="12"/>
  <c r="Y1861" i="12"/>
  <c r="Y1862" i="12"/>
  <c r="Y1863" i="12"/>
  <c r="Y1864" i="12"/>
  <c r="Y1865" i="12"/>
  <c r="Y1866" i="12"/>
  <c r="Y1867" i="12"/>
  <c r="Y1868" i="12"/>
  <c r="Y1869" i="12"/>
  <c r="Y1870" i="12"/>
  <c r="Y1871" i="12"/>
  <c r="Y1872" i="12"/>
  <c r="Y1873" i="12"/>
  <c r="Y1874" i="12"/>
  <c r="Y1875" i="12"/>
  <c r="Y1876" i="12"/>
  <c r="Y1877" i="12"/>
  <c r="Y1878" i="12"/>
  <c r="Y1879" i="12"/>
  <c r="Y1880" i="12"/>
  <c r="Y1881" i="12"/>
  <c r="Y1882" i="12"/>
  <c r="Y1883" i="12"/>
  <c r="Y1884" i="12"/>
  <c r="Y1885" i="12"/>
  <c r="Y1886" i="12"/>
  <c r="Y1887" i="12"/>
  <c r="Y1888" i="12"/>
  <c r="Y1889" i="12"/>
  <c r="Y1890" i="12"/>
  <c r="Y1891" i="12"/>
  <c r="Y1892" i="12"/>
  <c r="Y1893" i="12"/>
  <c r="Y1894" i="12"/>
  <c r="Y1895" i="12"/>
  <c r="Y1896" i="12"/>
  <c r="Y1897" i="12"/>
  <c r="Y1898" i="12"/>
  <c r="Y1899" i="12"/>
  <c r="Y1900" i="12"/>
  <c r="Y1901" i="12"/>
  <c r="Y1902" i="12"/>
  <c r="Y1903" i="12"/>
  <c r="Y1904" i="12"/>
  <c r="Y1905" i="12"/>
  <c r="Y1906" i="12"/>
  <c r="Y1907" i="12"/>
  <c r="Y1908" i="12"/>
  <c r="Y1909" i="12"/>
  <c r="Y1910" i="12"/>
  <c r="Y1911" i="12"/>
  <c r="Y1912" i="12"/>
  <c r="Y1913" i="12"/>
  <c r="Y1914" i="12"/>
  <c r="Y1915" i="12"/>
  <c r="Y1916" i="12"/>
  <c r="Y1917" i="12"/>
  <c r="Y1918" i="12"/>
  <c r="Y1919" i="12"/>
  <c r="Y1920" i="12"/>
  <c r="Y1921" i="12"/>
  <c r="Y1922" i="12"/>
  <c r="Y1923" i="12"/>
  <c r="Y1924" i="12"/>
  <c r="Y1925" i="12"/>
  <c r="Y1926" i="12"/>
  <c r="Y1927" i="12"/>
  <c r="Y1928" i="12"/>
  <c r="Y1929" i="12"/>
  <c r="Y1930" i="12"/>
  <c r="Y1931" i="12"/>
  <c r="Y1932" i="12"/>
  <c r="Y1933" i="12"/>
  <c r="Y1934" i="12"/>
  <c r="Y1935" i="12"/>
  <c r="Y1936" i="12"/>
  <c r="Y1937" i="12"/>
  <c r="Y1938" i="12"/>
  <c r="Y1939" i="12"/>
  <c r="Y1940" i="12"/>
  <c r="Y1941" i="12"/>
  <c r="Y1942" i="12"/>
  <c r="Y1943" i="12"/>
  <c r="Y1944" i="12"/>
  <c r="Y1945" i="12"/>
  <c r="Y1946" i="12"/>
  <c r="Y1947" i="12"/>
  <c r="Y1948" i="12"/>
  <c r="Y1949" i="12"/>
  <c r="Y1950" i="12"/>
  <c r="Y1951" i="12"/>
  <c r="Y1952" i="12"/>
  <c r="Y1953" i="12"/>
  <c r="Y1954" i="12"/>
  <c r="Y1955" i="12"/>
  <c r="Y1956" i="12"/>
  <c r="Y1957" i="12"/>
  <c r="Y1958" i="12"/>
  <c r="Y1959" i="12"/>
  <c r="Y1960" i="12"/>
  <c r="Y1961" i="12"/>
  <c r="Y1962" i="12"/>
  <c r="Y1963" i="12"/>
  <c r="Y1964" i="12"/>
  <c r="Y1965" i="12"/>
  <c r="Y1966" i="12"/>
  <c r="Y1967" i="12"/>
  <c r="Y1968" i="12"/>
  <c r="Y1969" i="12"/>
  <c r="Y1970" i="12"/>
  <c r="Y1971" i="12"/>
  <c r="Y1972" i="12"/>
  <c r="Y1973" i="12"/>
  <c r="Y1974" i="12"/>
  <c r="Y1975" i="12"/>
  <c r="Y1976" i="12"/>
  <c r="Y1977" i="12"/>
  <c r="Y1978" i="12"/>
  <c r="Y1979" i="12"/>
  <c r="Y1980" i="12"/>
  <c r="Y1981" i="12"/>
  <c r="Y1982" i="12"/>
  <c r="Y1983" i="12"/>
  <c r="Y1984" i="12"/>
  <c r="Y1985" i="12"/>
  <c r="Y1986" i="12"/>
  <c r="Y1987" i="12"/>
  <c r="Y1988" i="12"/>
  <c r="Y1989" i="12"/>
  <c r="Y1990" i="12"/>
  <c r="Y1991" i="12"/>
  <c r="Y1992" i="12"/>
  <c r="Y1993" i="12"/>
  <c r="Y1994" i="12"/>
  <c r="Y1995" i="12"/>
  <c r="Y1996" i="12"/>
  <c r="Y1997" i="12"/>
  <c r="Y1998" i="12"/>
  <c r="Y1999" i="12"/>
  <c r="Y2000" i="12"/>
  <c r="Y2001" i="12"/>
  <c r="Y2002" i="12"/>
  <c r="Y2003" i="12"/>
  <c r="Y2004" i="12"/>
  <c r="Y2005" i="12"/>
  <c r="Y2006" i="12"/>
  <c r="Y2007" i="12"/>
  <c r="Y2008" i="12"/>
  <c r="Y2009" i="12"/>
  <c r="Y2010" i="12"/>
  <c r="Y2011" i="12"/>
  <c r="Y2012" i="12"/>
  <c r="Y2013" i="12"/>
  <c r="Y2014" i="12"/>
  <c r="Y2015" i="12"/>
  <c r="Y2016" i="12"/>
  <c r="Y2017" i="12"/>
  <c r="Y2018" i="12"/>
  <c r="Y2019" i="12"/>
  <c r="Y2020" i="12"/>
  <c r="Y2021" i="12"/>
  <c r="Y2022" i="12"/>
  <c r="Y2023" i="12"/>
  <c r="Y2024" i="12"/>
  <c r="Y2025" i="12"/>
  <c r="Y2026" i="12"/>
  <c r="Y2027" i="12"/>
  <c r="Y2028" i="12"/>
  <c r="Y2029" i="12"/>
  <c r="Y2030" i="12"/>
  <c r="Y2031" i="12"/>
  <c r="Y2032" i="12"/>
  <c r="Y2033" i="12"/>
  <c r="Y2034" i="12"/>
  <c r="Y2035" i="12"/>
  <c r="Y2036" i="12"/>
  <c r="Y2037" i="12"/>
  <c r="Y2038" i="12"/>
  <c r="Y2039" i="12"/>
  <c r="Y2040" i="12"/>
  <c r="Y2041" i="12"/>
  <c r="Y2042" i="12"/>
  <c r="Y2043" i="12"/>
  <c r="Y2044" i="12"/>
  <c r="Y2045" i="12"/>
  <c r="Y2046" i="12"/>
  <c r="Y2047" i="12"/>
  <c r="Y2048" i="12"/>
  <c r="Y2049" i="12"/>
  <c r="Y2050" i="12"/>
  <c r="Y2051" i="12"/>
  <c r="Y2052" i="12"/>
  <c r="Y2053" i="12"/>
  <c r="Y2054" i="12"/>
  <c r="Y2055" i="12"/>
  <c r="Y2056" i="12"/>
  <c r="Y2057" i="12"/>
  <c r="Y2058" i="12"/>
  <c r="Y2059" i="12"/>
  <c r="Y2060" i="12"/>
  <c r="Y2061" i="12"/>
  <c r="Y2062" i="12"/>
  <c r="Y2063" i="12"/>
  <c r="Y2064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832" i="12"/>
  <c r="Y833" i="12"/>
  <c r="Y834" i="12"/>
  <c r="Y835" i="12"/>
  <c r="Y836" i="12"/>
  <c r="Y837" i="12"/>
  <c r="Y838" i="12"/>
  <c r="Y839" i="12"/>
  <c r="Y840" i="12"/>
  <c r="Y841" i="12"/>
  <c r="Y842" i="12"/>
  <c r="Y843" i="12"/>
  <c r="Y844" i="12"/>
  <c r="Y845" i="12"/>
  <c r="Y846" i="12"/>
  <c r="Y847" i="12"/>
  <c r="Y848" i="12"/>
  <c r="Y849" i="12"/>
  <c r="Y850" i="12"/>
  <c r="Y851" i="12"/>
  <c r="Y852" i="12"/>
  <c r="Y853" i="12"/>
  <c r="Y854" i="12"/>
  <c r="Y855" i="12"/>
  <c r="Y856" i="12"/>
  <c r="Y857" i="12"/>
  <c r="Y858" i="12"/>
  <c r="Y859" i="12"/>
  <c r="Y860" i="12"/>
  <c r="Y861" i="12"/>
  <c r="Y862" i="12"/>
  <c r="Y863" i="12"/>
  <c r="Y864" i="12"/>
  <c r="Y865" i="12"/>
  <c r="Y866" i="12"/>
  <c r="Y867" i="12"/>
  <c r="Y868" i="12"/>
  <c r="Y869" i="12"/>
  <c r="Y870" i="12"/>
  <c r="Y871" i="12"/>
  <c r="Y872" i="12"/>
  <c r="Y873" i="12"/>
  <c r="Y874" i="12"/>
  <c r="Y875" i="12"/>
  <c r="Y876" i="12"/>
  <c r="Y877" i="12"/>
  <c r="Y878" i="12"/>
  <c r="Y879" i="12"/>
  <c r="Y880" i="12"/>
  <c r="Y881" i="12"/>
  <c r="Y882" i="12"/>
  <c r="Y883" i="12"/>
  <c r="Y884" i="12"/>
  <c r="Y885" i="12"/>
  <c r="Y886" i="12"/>
  <c r="Y887" i="12"/>
  <c r="Y888" i="12"/>
  <c r="Y889" i="12"/>
  <c r="Y890" i="12"/>
  <c r="Y891" i="12"/>
  <c r="Y892" i="12"/>
  <c r="Y893" i="12"/>
  <c r="Y894" i="12"/>
  <c r="Y895" i="12"/>
  <c r="Y896" i="12"/>
  <c r="Y897" i="12"/>
  <c r="Y898" i="12"/>
  <c r="Y899" i="12"/>
  <c r="Y900" i="12"/>
  <c r="Y901" i="12"/>
  <c r="Y902" i="12"/>
  <c r="Y903" i="12"/>
  <c r="Y904" i="12"/>
  <c r="Y905" i="12"/>
  <c r="Y906" i="12"/>
  <c r="Y907" i="12"/>
  <c r="Y908" i="12"/>
  <c r="Y909" i="12"/>
  <c r="Y910" i="12"/>
  <c r="Y911" i="12"/>
  <c r="Y912" i="12"/>
  <c r="Y913" i="12"/>
  <c r="Y914" i="12"/>
  <c r="Y915" i="12"/>
  <c r="Y916" i="12"/>
  <c r="Y917" i="12"/>
  <c r="Y918" i="12"/>
  <c r="Y919" i="12"/>
  <c r="Y920" i="12"/>
  <c r="Y921" i="12"/>
  <c r="Y922" i="12"/>
  <c r="Y923" i="12"/>
  <c r="Y924" i="12"/>
  <c r="Y925" i="12"/>
  <c r="Y926" i="12"/>
  <c r="Y927" i="12"/>
  <c r="Y928" i="12"/>
  <c r="Y929" i="12"/>
  <c r="Y930" i="12"/>
  <c r="Y931" i="12"/>
  <c r="Y932" i="12"/>
  <c r="Y933" i="12"/>
  <c r="Y934" i="12"/>
  <c r="Y935" i="12"/>
  <c r="Y936" i="12"/>
  <c r="Y937" i="12"/>
  <c r="Y938" i="12"/>
  <c r="Y939" i="12"/>
  <c r="Y940" i="12"/>
  <c r="Y941" i="12"/>
  <c r="Y942" i="12"/>
  <c r="Y943" i="12"/>
  <c r="Y944" i="12"/>
  <c r="Y945" i="12"/>
  <c r="Y946" i="12"/>
  <c r="Y947" i="12"/>
  <c r="Y948" i="12"/>
  <c r="Y949" i="12"/>
  <c r="Y950" i="12"/>
  <c r="Y951" i="12"/>
  <c r="Y952" i="12"/>
  <c r="Y953" i="12"/>
  <c r="Y954" i="12"/>
  <c r="Y955" i="12"/>
  <c r="Y956" i="12"/>
  <c r="Y957" i="12"/>
  <c r="Y958" i="12"/>
  <c r="Y959" i="12"/>
  <c r="Y960" i="12"/>
  <c r="Y961" i="12"/>
  <c r="Y962" i="12"/>
  <c r="Y963" i="12"/>
  <c r="Y964" i="12"/>
  <c r="Y965" i="12"/>
  <c r="Y966" i="12"/>
  <c r="Y967" i="12"/>
  <c r="Y968" i="12"/>
  <c r="Y969" i="12"/>
  <c r="Y970" i="12"/>
  <c r="Y971" i="12"/>
  <c r="Y972" i="12"/>
  <c r="Y973" i="12"/>
  <c r="Y974" i="12"/>
  <c r="Y975" i="12"/>
  <c r="Y976" i="12"/>
  <c r="Y977" i="12"/>
  <c r="Y978" i="12"/>
  <c r="Y979" i="12"/>
  <c r="Y980" i="12"/>
  <c r="Y981" i="12"/>
  <c r="Y982" i="12"/>
  <c r="Y983" i="12"/>
  <c r="Y984" i="12"/>
  <c r="Y985" i="12"/>
  <c r="Y986" i="12"/>
  <c r="Y987" i="12"/>
  <c r="Y988" i="12"/>
  <c r="Y989" i="12"/>
  <c r="Y990" i="12"/>
  <c r="Y991" i="12"/>
  <c r="Y992" i="12"/>
  <c r="Y993" i="12"/>
  <c r="Y994" i="12"/>
  <c r="Y995" i="12"/>
  <c r="Y996" i="12"/>
  <c r="Y997" i="12"/>
  <c r="Y998" i="12"/>
  <c r="Y999" i="12"/>
  <c r="Y1000" i="12"/>
  <c r="Y1001" i="12"/>
  <c r="Y1002" i="12"/>
  <c r="Y1003" i="12"/>
  <c r="Y1004" i="12"/>
  <c r="Y1005" i="12"/>
  <c r="Y1006" i="12"/>
  <c r="Y1007" i="12"/>
  <c r="Y1008" i="12"/>
  <c r="Y1009" i="12"/>
  <c r="Y1010" i="12"/>
  <c r="Y1011" i="12"/>
  <c r="Y1012" i="12"/>
  <c r="Y1013" i="12"/>
  <c r="Y1014" i="12"/>
  <c r="Y1015" i="12"/>
  <c r="Y1016" i="12"/>
  <c r="Y1017" i="12"/>
  <c r="Y1018" i="12"/>
  <c r="Y1019" i="12"/>
  <c r="Y1020" i="12"/>
  <c r="Y1021" i="12"/>
  <c r="Y1022" i="12"/>
  <c r="Y1023" i="12"/>
  <c r="Y7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8" i="12"/>
  <c r="X7" i="12"/>
  <c r="V1109" i="6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0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8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6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5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2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7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6" i="12"/>
  <c r="AD537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583" i="12"/>
  <c r="AD584" i="12"/>
  <c r="AD585" i="12"/>
  <c r="AD586" i="12"/>
  <c r="AD587" i="12"/>
  <c r="AD588" i="12"/>
  <c r="AD589" i="12"/>
  <c r="AD590" i="12"/>
  <c r="AD591" i="12"/>
  <c r="AD592" i="12"/>
  <c r="AD593" i="12"/>
  <c r="AD594" i="12"/>
  <c r="AD595" i="12"/>
  <c r="AD596" i="12"/>
  <c r="AD597" i="12"/>
  <c r="AD598" i="12"/>
  <c r="AD599" i="12"/>
  <c r="AD600" i="12"/>
  <c r="AD601" i="12"/>
  <c r="AD602" i="12"/>
  <c r="AD603" i="12"/>
  <c r="AD604" i="12"/>
  <c r="AD605" i="12"/>
  <c r="AD606" i="12"/>
  <c r="AD607" i="12"/>
  <c r="AD608" i="12"/>
  <c r="AD609" i="12"/>
  <c r="AD610" i="12"/>
  <c r="AD611" i="12"/>
  <c r="AD612" i="12"/>
  <c r="AD613" i="12"/>
  <c r="AD614" i="12"/>
  <c r="AD615" i="12"/>
  <c r="AD616" i="12"/>
  <c r="AD617" i="12"/>
  <c r="AD618" i="12"/>
  <c r="AD619" i="12"/>
  <c r="AD620" i="12"/>
  <c r="AD621" i="12"/>
  <c r="AD622" i="12"/>
  <c r="AD623" i="12"/>
  <c r="AD624" i="12"/>
  <c r="AD625" i="12"/>
  <c r="AD626" i="12"/>
  <c r="AD627" i="12"/>
  <c r="AD628" i="12"/>
  <c r="AD629" i="12"/>
  <c r="AD630" i="12"/>
  <c r="AD631" i="12"/>
  <c r="AD632" i="12"/>
  <c r="AD633" i="12"/>
  <c r="AD634" i="12"/>
  <c r="AD635" i="12"/>
  <c r="AD636" i="12"/>
  <c r="AD637" i="12"/>
  <c r="AD638" i="12"/>
  <c r="AD639" i="12"/>
  <c r="AD640" i="12"/>
  <c r="AD641" i="12"/>
  <c r="AD642" i="12"/>
  <c r="AD643" i="12"/>
  <c r="AD644" i="12"/>
  <c r="AD645" i="12"/>
  <c r="AD646" i="12"/>
  <c r="AD647" i="12"/>
  <c r="AD648" i="12"/>
  <c r="AD649" i="12"/>
  <c r="AD650" i="12"/>
  <c r="AD651" i="12"/>
  <c r="AD652" i="12"/>
  <c r="AD653" i="12"/>
  <c r="AD654" i="12"/>
  <c r="AD655" i="12"/>
  <c r="AD656" i="12"/>
  <c r="AD657" i="12"/>
  <c r="AD658" i="12"/>
  <c r="AD659" i="12"/>
  <c r="AD660" i="12"/>
  <c r="AD661" i="12"/>
  <c r="AD662" i="12"/>
  <c r="AD663" i="12"/>
  <c r="AD664" i="12"/>
  <c r="AD665" i="12"/>
  <c r="AD666" i="12"/>
  <c r="AD667" i="12"/>
  <c r="AD668" i="12"/>
  <c r="AD669" i="12"/>
  <c r="AD670" i="12"/>
  <c r="AD671" i="12"/>
  <c r="AD672" i="12"/>
  <c r="AD673" i="12"/>
  <c r="AD674" i="12"/>
  <c r="AD675" i="12"/>
  <c r="AD676" i="12"/>
  <c r="AD677" i="12"/>
  <c r="AD678" i="12"/>
  <c r="AD679" i="12"/>
  <c r="AD680" i="12"/>
  <c r="AD681" i="12"/>
  <c r="AD682" i="12"/>
  <c r="AD683" i="12"/>
  <c r="AD684" i="12"/>
  <c r="AD685" i="12"/>
  <c r="AD686" i="12"/>
  <c r="AD687" i="12"/>
  <c r="AD688" i="12"/>
  <c r="AD689" i="12"/>
  <c r="AD690" i="12"/>
  <c r="AD691" i="12"/>
  <c r="AD692" i="12"/>
  <c r="AD693" i="12"/>
  <c r="AD694" i="12"/>
  <c r="AD695" i="12"/>
  <c r="AD696" i="12"/>
  <c r="AD697" i="12"/>
  <c r="AD698" i="12"/>
  <c r="AD699" i="12"/>
  <c r="AD700" i="12"/>
  <c r="AD701" i="12"/>
  <c r="AD702" i="12"/>
  <c r="AD703" i="12"/>
  <c r="AD704" i="12"/>
  <c r="AD705" i="12"/>
  <c r="AD706" i="12"/>
  <c r="AD707" i="12"/>
  <c r="AD708" i="12"/>
  <c r="AD709" i="12"/>
  <c r="AD710" i="12"/>
  <c r="AD711" i="12"/>
  <c r="AD712" i="12"/>
  <c r="AD713" i="12"/>
  <c r="AD714" i="12"/>
  <c r="AD715" i="12"/>
  <c r="AD716" i="12"/>
  <c r="AD717" i="12"/>
  <c r="AD718" i="12"/>
  <c r="AD719" i="12"/>
  <c r="AD720" i="12"/>
  <c r="AD721" i="12"/>
  <c r="AD722" i="12"/>
  <c r="AD723" i="12"/>
  <c r="AD724" i="12"/>
  <c r="AD725" i="12"/>
  <c r="AD726" i="12"/>
  <c r="AD727" i="12"/>
  <c r="AD728" i="12"/>
  <c r="AD729" i="12"/>
  <c r="AD730" i="12"/>
  <c r="AD731" i="12"/>
  <c r="AD732" i="12"/>
  <c r="AD733" i="12"/>
  <c r="AD734" i="12"/>
  <c r="AD735" i="12"/>
  <c r="AD736" i="12"/>
  <c r="AD737" i="12"/>
  <c r="AD738" i="12"/>
  <c r="AD739" i="12"/>
  <c r="AD740" i="12"/>
  <c r="AD741" i="12"/>
  <c r="AD742" i="12"/>
  <c r="AD743" i="12"/>
  <c r="AD744" i="12"/>
  <c r="AD745" i="12"/>
  <c r="AD746" i="12"/>
  <c r="AD747" i="12"/>
  <c r="AD748" i="12"/>
  <c r="AD749" i="12"/>
  <c r="AD750" i="12"/>
  <c r="AD751" i="12"/>
  <c r="AD752" i="12"/>
  <c r="AD753" i="12"/>
  <c r="AD754" i="12"/>
  <c r="AD755" i="12"/>
  <c r="AD756" i="12"/>
  <c r="AD757" i="12"/>
  <c r="AD758" i="12"/>
  <c r="AD759" i="12"/>
  <c r="AD760" i="12"/>
  <c r="AD761" i="12"/>
  <c r="AD762" i="12"/>
  <c r="AD763" i="12"/>
  <c r="AD764" i="12"/>
  <c r="AD765" i="12"/>
  <c r="AD766" i="12"/>
  <c r="AD767" i="12"/>
  <c r="AD768" i="12"/>
  <c r="AD769" i="12"/>
  <c r="AD770" i="12"/>
  <c r="AD771" i="12"/>
  <c r="AD772" i="12"/>
  <c r="AD773" i="12"/>
  <c r="AD774" i="12"/>
  <c r="AD775" i="12"/>
  <c r="AD776" i="12"/>
  <c r="AD777" i="12"/>
  <c r="AD778" i="12"/>
  <c r="AD779" i="12"/>
  <c r="AD780" i="12"/>
  <c r="AD781" i="12"/>
  <c r="AD782" i="12"/>
  <c r="AD783" i="12"/>
  <c r="AD784" i="12"/>
  <c r="AD785" i="12"/>
  <c r="AD786" i="12"/>
  <c r="AD787" i="12"/>
  <c r="AD788" i="12"/>
  <c r="AD789" i="12"/>
  <c r="AD790" i="12"/>
  <c r="AD791" i="12"/>
  <c r="AD792" i="12"/>
  <c r="AD793" i="12"/>
  <c r="AD794" i="12"/>
  <c r="AD795" i="12"/>
  <c r="AD796" i="12"/>
  <c r="AD797" i="12"/>
  <c r="AD798" i="12"/>
  <c r="AD799" i="12"/>
  <c r="AD800" i="12"/>
  <c r="AD801" i="12"/>
  <c r="AD802" i="12"/>
  <c r="AD803" i="12"/>
  <c r="AD804" i="12"/>
  <c r="AD805" i="12"/>
  <c r="AD806" i="12"/>
  <c r="AD807" i="12"/>
  <c r="AD808" i="12"/>
  <c r="AD809" i="12"/>
  <c r="AD810" i="12"/>
  <c r="AD811" i="12"/>
  <c r="AD812" i="12"/>
  <c r="AD813" i="12"/>
  <c r="AD814" i="12"/>
  <c r="AD815" i="12"/>
  <c r="AD816" i="12"/>
  <c r="AD817" i="12"/>
  <c r="AD818" i="12"/>
  <c r="AD819" i="12"/>
  <c r="AD820" i="12"/>
  <c r="AD821" i="12"/>
  <c r="AD822" i="12"/>
  <c r="AD823" i="12"/>
  <c r="AD824" i="12"/>
  <c r="AD825" i="12"/>
  <c r="AD826" i="12"/>
  <c r="AD827" i="12"/>
  <c r="AD828" i="12"/>
  <c r="AD829" i="12"/>
  <c r="AD830" i="12"/>
  <c r="AD831" i="12"/>
  <c r="AD832" i="12"/>
  <c r="AD833" i="12"/>
  <c r="AD834" i="12"/>
  <c r="AD835" i="12"/>
  <c r="AD836" i="12"/>
  <c r="AD837" i="12"/>
  <c r="AD838" i="12"/>
  <c r="AD839" i="12"/>
  <c r="AD840" i="12"/>
  <c r="AD841" i="12"/>
  <c r="AD842" i="12"/>
  <c r="AD843" i="12"/>
  <c r="AD844" i="12"/>
  <c r="AD845" i="12"/>
  <c r="AD846" i="12"/>
  <c r="AD847" i="12"/>
  <c r="AD848" i="12"/>
  <c r="AD849" i="12"/>
  <c r="AD850" i="12"/>
  <c r="AD851" i="12"/>
  <c r="AD852" i="12"/>
  <c r="AD853" i="12"/>
  <c r="AD854" i="12"/>
  <c r="AD855" i="12"/>
  <c r="AD856" i="12"/>
  <c r="AD857" i="12"/>
  <c r="AD858" i="12"/>
  <c r="AD859" i="12"/>
  <c r="AD860" i="12"/>
  <c r="AD861" i="12"/>
  <c r="AD862" i="12"/>
  <c r="AD863" i="12"/>
  <c r="AD864" i="12"/>
  <c r="AD865" i="12"/>
  <c r="AD866" i="12"/>
  <c r="AD867" i="12"/>
  <c r="AD868" i="12"/>
  <c r="AD869" i="12"/>
  <c r="AD870" i="12"/>
  <c r="AD871" i="12"/>
  <c r="AD872" i="12"/>
  <c r="AD873" i="12"/>
  <c r="AD874" i="12"/>
  <c r="AD875" i="12"/>
  <c r="AD876" i="12"/>
  <c r="AD877" i="12"/>
  <c r="AD878" i="12"/>
  <c r="AD879" i="12"/>
  <c r="AD880" i="12"/>
  <c r="AD881" i="12"/>
  <c r="AD882" i="12"/>
  <c r="AD883" i="12"/>
  <c r="AD884" i="12"/>
  <c r="AD885" i="12"/>
  <c r="AD886" i="12"/>
  <c r="AD887" i="12"/>
  <c r="AD888" i="12"/>
  <c r="AD889" i="12"/>
  <c r="AD890" i="12"/>
  <c r="AD891" i="12"/>
  <c r="AD892" i="12"/>
  <c r="AD893" i="12"/>
  <c r="AD894" i="12"/>
  <c r="AD895" i="12"/>
  <c r="AD896" i="12"/>
  <c r="AD897" i="12"/>
  <c r="AD898" i="12"/>
  <c r="AD899" i="12"/>
  <c r="AD900" i="12"/>
  <c r="AD901" i="12"/>
  <c r="AD902" i="12"/>
  <c r="AD903" i="12"/>
  <c r="AD904" i="12"/>
  <c r="AD905" i="12"/>
  <c r="AD906" i="12"/>
  <c r="AD907" i="12"/>
  <c r="AD908" i="12"/>
  <c r="AD909" i="12"/>
  <c r="AD910" i="12"/>
  <c r="AD911" i="12"/>
  <c r="AD912" i="12"/>
  <c r="AD913" i="12"/>
  <c r="AD914" i="12"/>
  <c r="AD915" i="12"/>
  <c r="AD916" i="12"/>
  <c r="AD917" i="12"/>
  <c r="AD918" i="12"/>
  <c r="AD919" i="12"/>
  <c r="AD920" i="12"/>
  <c r="AD921" i="12"/>
  <c r="AD922" i="12"/>
  <c r="AD923" i="12"/>
  <c r="AD924" i="12"/>
  <c r="AD925" i="12"/>
  <c r="AD926" i="12"/>
  <c r="AD927" i="12"/>
  <c r="AD928" i="12"/>
  <c r="AD929" i="12"/>
  <c r="AD930" i="12"/>
  <c r="AD931" i="12"/>
  <c r="AD932" i="12"/>
  <c r="AD933" i="12"/>
  <c r="AD934" i="12"/>
  <c r="AD935" i="12"/>
  <c r="AD936" i="12"/>
  <c r="AD937" i="12"/>
  <c r="AD938" i="12"/>
  <c r="AD939" i="12"/>
  <c r="AD940" i="12"/>
  <c r="AD941" i="12"/>
  <c r="AD942" i="12"/>
  <c r="AD943" i="12"/>
  <c r="AD944" i="12"/>
  <c r="AD945" i="12"/>
  <c r="AD946" i="12"/>
  <c r="AD947" i="12"/>
  <c r="AD948" i="12"/>
  <c r="AD949" i="12"/>
  <c r="AD950" i="12"/>
  <c r="AD951" i="12"/>
  <c r="AD952" i="12"/>
  <c r="AD953" i="12"/>
  <c r="AD954" i="12"/>
  <c r="AD955" i="12"/>
  <c r="AD956" i="12"/>
  <c r="AD957" i="12"/>
  <c r="AD958" i="12"/>
  <c r="AD959" i="12"/>
  <c r="AD960" i="12"/>
  <c r="AD961" i="12"/>
  <c r="AD962" i="12"/>
  <c r="AD963" i="12"/>
  <c r="AD964" i="12"/>
  <c r="AD965" i="12"/>
  <c r="AD966" i="12"/>
  <c r="AD967" i="12"/>
  <c r="AD968" i="12"/>
  <c r="AD969" i="12"/>
  <c r="AD970" i="12"/>
  <c r="AD971" i="12"/>
  <c r="AD972" i="12"/>
  <c r="AD973" i="12"/>
  <c r="AD974" i="12"/>
  <c r="AD975" i="12"/>
  <c r="AD976" i="12"/>
  <c r="AD977" i="12"/>
  <c r="AD978" i="12"/>
  <c r="AD979" i="12"/>
  <c r="AD980" i="12"/>
  <c r="AD981" i="12"/>
  <c r="AD982" i="12"/>
  <c r="AD983" i="12"/>
  <c r="AD984" i="12"/>
  <c r="AD985" i="12"/>
  <c r="AD986" i="12"/>
  <c r="AD987" i="12"/>
  <c r="AD988" i="12"/>
  <c r="AD989" i="12"/>
  <c r="AD990" i="12"/>
  <c r="AD991" i="12"/>
  <c r="AD992" i="12"/>
  <c r="AD993" i="12"/>
  <c r="AD994" i="12"/>
  <c r="AD995" i="12"/>
  <c r="AD996" i="12"/>
  <c r="AD997" i="12"/>
  <c r="AD998" i="12"/>
  <c r="AD999" i="12"/>
  <c r="AD1000" i="12"/>
  <c r="AD1001" i="12"/>
  <c r="AD1002" i="12"/>
  <c r="AD1003" i="12"/>
  <c r="AD1004" i="12"/>
  <c r="AD1005" i="12"/>
  <c r="AD1006" i="12"/>
  <c r="AD1007" i="12"/>
  <c r="AD1008" i="12"/>
  <c r="AD1009" i="12"/>
  <c r="AD1010" i="12"/>
  <c r="AD1011" i="12"/>
  <c r="AD1012" i="12"/>
  <c r="AD1013" i="12"/>
  <c r="AD1014" i="12"/>
  <c r="AD1015" i="12"/>
  <c r="AD1016" i="12"/>
  <c r="AD1017" i="12"/>
  <c r="AD1018" i="12"/>
  <c r="AD1019" i="12"/>
  <c r="AD1020" i="12"/>
  <c r="AD1021" i="12"/>
  <c r="AD1022" i="12"/>
  <c r="AD1023" i="12"/>
  <c r="AD1024" i="12"/>
  <c r="AD1025" i="12"/>
  <c r="AD1026" i="12"/>
  <c r="AD1027" i="12"/>
  <c r="AD1028" i="12"/>
  <c r="AD1029" i="12"/>
  <c r="AD1030" i="12"/>
  <c r="AD1031" i="12"/>
  <c r="AD1032" i="12"/>
  <c r="AD1033" i="12"/>
  <c r="AD1034" i="12"/>
  <c r="AD1035" i="12"/>
  <c r="AD1036" i="12"/>
  <c r="AD1037" i="12"/>
  <c r="AD1038" i="12"/>
  <c r="AD1039" i="12"/>
  <c r="AD1040" i="12"/>
  <c r="AD1041" i="12"/>
  <c r="AD1042" i="12"/>
  <c r="AD1043" i="12"/>
  <c r="AD1044" i="12"/>
  <c r="AD1045" i="12"/>
  <c r="AD1046" i="12"/>
  <c r="AD1047" i="12"/>
  <c r="AD1048" i="12"/>
  <c r="AD1049" i="12"/>
  <c r="AD1050" i="12"/>
  <c r="AD1051" i="12"/>
  <c r="AD1052" i="12"/>
  <c r="AD1053" i="12"/>
  <c r="AD1054" i="12"/>
  <c r="AD1055" i="12"/>
  <c r="AD1056" i="12"/>
  <c r="AD1057" i="12"/>
  <c r="AD1058" i="12"/>
  <c r="AD1059" i="12"/>
  <c r="AD1060" i="12"/>
  <c r="AD1061" i="12"/>
  <c r="AD1062" i="12"/>
  <c r="AD1063" i="12"/>
  <c r="AD1064" i="12"/>
  <c r="AD1065" i="12"/>
  <c r="AD1066" i="12"/>
  <c r="AD1067" i="12"/>
  <c r="AD1068" i="12"/>
  <c r="AD1069" i="12"/>
  <c r="AD1070" i="12"/>
  <c r="AD1071" i="12"/>
  <c r="AD1072" i="12"/>
  <c r="AD1073" i="12"/>
  <c r="AD1074" i="12"/>
  <c r="AD1075" i="12"/>
  <c r="AD1076" i="12"/>
  <c r="AD1077" i="12"/>
  <c r="AD1078" i="12"/>
  <c r="AD1079" i="12"/>
  <c r="AD1080" i="12"/>
  <c r="AD1081" i="12"/>
  <c r="AD1082" i="12"/>
  <c r="AD1083" i="12"/>
  <c r="AD1084" i="12"/>
  <c r="AD1085" i="12"/>
  <c r="AD1086" i="12"/>
  <c r="AD1087" i="12"/>
  <c r="AD1088" i="12"/>
  <c r="AD1089" i="12"/>
  <c r="AD1090" i="12"/>
  <c r="AD1091" i="12"/>
  <c r="AD1092" i="12"/>
  <c r="AD1093" i="12"/>
  <c r="AD1094" i="12"/>
  <c r="AD1095" i="12"/>
  <c r="AD1096" i="12"/>
  <c r="AD1097" i="12"/>
  <c r="AD1098" i="12"/>
  <c r="AD1099" i="12"/>
  <c r="AD1100" i="12"/>
  <c r="AD1101" i="12"/>
  <c r="AD1102" i="12"/>
  <c r="AD1103" i="12"/>
  <c r="AD1104" i="12"/>
  <c r="AD1105" i="12"/>
  <c r="AD1106" i="12"/>
  <c r="AD1107" i="12"/>
  <c r="AD1108" i="12"/>
  <c r="AD1109" i="12"/>
  <c r="AD1110" i="12"/>
  <c r="AD1111" i="12"/>
  <c r="AD1112" i="12"/>
  <c r="AD1113" i="12"/>
  <c r="AD1114" i="12"/>
  <c r="AD1115" i="12"/>
  <c r="AD1116" i="12"/>
  <c r="AD1117" i="12"/>
  <c r="AD1118" i="12"/>
  <c r="AD1119" i="12"/>
  <c r="AD1120" i="12"/>
  <c r="AD1121" i="12"/>
  <c r="AD1122" i="12"/>
  <c r="AD1123" i="12"/>
  <c r="AD1124" i="12"/>
  <c r="AD1125" i="12"/>
  <c r="AD1126" i="12"/>
  <c r="AD1127" i="12"/>
  <c r="AD1128" i="12"/>
  <c r="AD1129" i="12"/>
  <c r="AD1130" i="12"/>
  <c r="AD1131" i="12"/>
  <c r="AD1132" i="12"/>
  <c r="AD1133" i="12"/>
  <c r="AD1134" i="12"/>
  <c r="AD1135" i="12"/>
  <c r="AD1136" i="12"/>
  <c r="AD1137" i="12"/>
  <c r="AD1138" i="12"/>
  <c r="AD1139" i="12"/>
  <c r="AD1140" i="12"/>
  <c r="AD1141" i="12"/>
  <c r="AD1142" i="12"/>
  <c r="AD1143" i="12"/>
  <c r="AD1144" i="12"/>
  <c r="AD1145" i="12"/>
  <c r="AD1146" i="12"/>
  <c r="AD1147" i="12"/>
  <c r="AD1148" i="12"/>
  <c r="AD1149" i="12"/>
  <c r="AD1150" i="12"/>
  <c r="AD1151" i="12"/>
  <c r="AD1152" i="12"/>
  <c r="AD1153" i="12"/>
  <c r="AD1154" i="12"/>
  <c r="AD1155" i="12"/>
  <c r="AD1156" i="12"/>
  <c r="AD1157" i="12"/>
  <c r="AD1158" i="12"/>
  <c r="AD1159" i="12"/>
  <c r="AD1160" i="12"/>
  <c r="AD1161" i="12"/>
  <c r="AD1162" i="12"/>
  <c r="AD1163" i="12"/>
  <c r="AD1164" i="12"/>
  <c r="AD1165" i="12"/>
  <c r="AD1166" i="12"/>
  <c r="AD1167" i="12"/>
  <c r="AD1168" i="12"/>
  <c r="AD1169" i="12"/>
  <c r="AD1170" i="12"/>
  <c r="AD1171" i="12"/>
  <c r="AD1172" i="12"/>
  <c r="AD1173" i="12"/>
  <c r="AD1174" i="12"/>
  <c r="AD1175" i="12"/>
  <c r="AD1176" i="12"/>
  <c r="AD1177" i="12"/>
  <c r="AD1178" i="12"/>
  <c r="AD1179" i="12"/>
  <c r="AD1180" i="12"/>
  <c r="AD1181" i="12"/>
  <c r="AD1182" i="12"/>
  <c r="AD1183" i="12"/>
  <c r="AD1184" i="12"/>
  <c r="AD1185" i="12"/>
  <c r="AD1186" i="12"/>
  <c r="AD1187" i="12"/>
  <c r="AD1188" i="12"/>
  <c r="AD1189" i="12"/>
  <c r="AD1190" i="12"/>
  <c r="AD1191" i="12"/>
  <c r="AD1192" i="12"/>
  <c r="AD1193" i="12"/>
  <c r="AD1194" i="12"/>
  <c r="AD1195" i="12"/>
  <c r="AD1196" i="12"/>
  <c r="AD1197" i="12"/>
  <c r="AD1198" i="12"/>
  <c r="AD1199" i="12"/>
  <c r="AD1200" i="12"/>
  <c r="AD1201" i="12"/>
  <c r="AD1202" i="12"/>
  <c r="AD1203" i="12"/>
  <c r="AD1204" i="12"/>
  <c r="AD1205" i="12"/>
  <c r="AD1206" i="12"/>
  <c r="AD1207" i="12"/>
  <c r="AD1208" i="12"/>
  <c r="AD1209" i="12"/>
  <c r="AD1210" i="12"/>
  <c r="AD1211" i="12"/>
  <c r="AD1212" i="12"/>
  <c r="AD1213" i="12"/>
  <c r="AD1214" i="12"/>
  <c r="AD1215" i="12"/>
  <c r="AD1216" i="12"/>
  <c r="AD1217" i="12"/>
  <c r="AD1218" i="12"/>
  <c r="AD1219" i="12"/>
  <c r="AD1220" i="12"/>
  <c r="AD1221" i="12"/>
  <c r="AD1222" i="12"/>
  <c r="AD1223" i="12"/>
  <c r="AD1224" i="12"/>
  <c r="AD1225" i="12"/>
  <c r="AD1226" i="12"/>
  <c r="AD1227" i="12"/>
  <c r="AD1228" i="12"/>
  <c r="AD1229" i="12"/>
  <c r="AD1230" i="12"/>
  <c r="AD1231" i="12"/>
  <c r="AD1232" i="12"/>
  <c r="AD1233" i="12"/>
  <c r="AD1234" i="12"/>
  <c r="AD1235" i="12"/>
  <c r="AD1236" i="12"/>
  <c r="AD1237" i="12"/>
  <c r="AD1238" i="12"/>
  <c r="AD1239" i="12"/>
  <c r="AD1240" i="12"/>
  <c r="AD1241" i="12"/>
  <c r="AD1242" i="12"/>
  <c r="AD1243" i="12"/>
  <c r="AD1244" i="12"/>
  <c r="AD1245" i="12"/>
  <c r="AD1246" i="12"/>
  <c r="AD1247" i="12"/>
  <c r="AD1248" i="12"/>
  <c r="AD1249" i="12"/>
  <c r="AD1250" i="12"/>
  <c r="AD1251" i="12"/>
  <c r="AD1252" i="12"/>
  <c r="AD1253" i="12"/>
  <c r="AD1254" i="12"/>
  <c r="AD1255" i="12"/>
  <c r="AD1256" i="12"/>
  <c r="AD1257" i="12"/>
  <c r="AD1258" i="12"/>
  <c r="AD1259" i="12"/>
  <c r="AD1260" i="12"/>
  <c r="AD1261" i="12"/>
  <c r="AD1262" i="12"/>
  <c r="AD1263" i="12"/>
  <c r="AD1264" i="12"/>
  <c r="AD1265" i="12"/>
  <c r="AD1266" i="12"/>
  <c r="AD1267" i="12"/>
  <c r="AD1268" i="12"/>
  <c r="AD1269" i="12"/>
  <c r="AD1270" i="12"/>
  <c r="AD1271" i="12"/>
  <c r="AD1272" i="12"/>
  <c r="AD1273" i="12"/>
  <c r="AD1274" i="12"/>
  <c r="AD1275" i="12"/>
  <c r="AD1276" i="12"/>
  <c r="AD1277" i="12"/>
  <c r="AD1278" i="12"/>
  <c r="AD1279" i="12"/>
  <c r="AD1280" i="12"/>
  <c r="AD1281" i="12"/>
  <c r="AD1282" i="12"/>
  <c r="AD1283" i="12"/>
  <c r="AD1284" i="12"/>
  <c r="AD1285" i="12"/>
  <c r="AD1286" i="12"/>
  <c r="AD1287" i="12"/>
  <c r="AD1288" i="12"/>
  <c r="AD1289" i="12"/>
  <c r="AD1290" i="12"/>
  <c r="AD1291" i="12"/>
  <c r="AD1292" i="12"/>
  <c r="AD1293" i="12"/>
  <c r="AD1294" i="12"/>
  <c r="AD1295" i="12"/>
  <c r="AD1296" i="12"/>
  <c r="AD1297" i="12"/>
  <c r="AD1298" i="12"/>
  <c r="AD1299" i="12"/>
  <c r="AD1300" i="12"/>
  <c r="AD1301" i="12"/>
  <c r="AD1302" i="12"/>
  <c r="AD1303" i="12"/>
  <c r="AD1304" i="12"/>
  <c r="AD1305" i="12"/>
  <c r="AD1306" i="12"/>
  <c r="AD1307" i="12"/>
  <c r="AD1308" i="12"/>
  <c r="AD1309" i="12"/>
  <c r="AD1310" i="12"/>
  <c r="AD1311" i="12"/>
  <c r="AD1312" i="12"/>
  <c r="AD1313" i="12"/>
  <c r="AD1314" i="12"/>
  <c r="AD1315" i="12"/>
  <c r="AD1316" i="12"/>
  <c r="AD1317" i="12"/>
  <c r="AD1318" i="12"/>
  <c r="AD1319" i="12"/>
  <c r="AD1320" i="12"/>
  <c r="AD1321" i="12"/>
  <c r="AD1322" i="12"/>
  <c r="AD1323" i="12"/>
  <c r="AD1324" i="12"/>
  <c r="AD1325" i="12"/>
  <c r="AD1326" i="12"/>
  <c r="AD1327" i="12"/>
  <c r="AD1328" i="12"/>
  <c r="AD1329" i="12"/>
  <c r="AD1330" i="12"/>
  <c r="AD1331" i="12"/>
  <c r="AD1332" i="12"/>
  <c r="AD1333" i="12"/>
  <c r="AD1334" i="12"/>
  <c r="AD1335" i="12"/>
  <c r="AD1336" i="12"/>
  <c r="AD1337" i="12"/>
  <c r="AD1338" i="12"/>
  <c r="AD1339" i="12"/>
  <c r="AD1340" i="12"/>
  <c r="AD1341" i="12"/>
  <c r="AD1342" i="12"/>
  <c r="AD1343" i="12"/>
  <c r="AD1344" i="12"/>
  <c r="AD1345" i="12"/>
  <c r="AD1346" i="12"/>
  <c r="AD1347" i="12"/>
  <c r="AD1348" i="12"/>
  <c r="AD1349" i="12"/>
  <c r="AD1350" i="12"/>
  <c r="AD1351" i="12"/>
  <c r="AD1352" i="12"/>
  <c r="AD1353" i="12"/>
  <c r="AD1354" i="12"/>
  <c r="AD1355" i="12"/>
  <c r="AD1356" i="12"/>
  <c r="AD1357" i="12"/>
  <c r="AD1358" i="12"/>
  <c r="AD1359" i="12"/>
  <c r="AD1360" i="12"/>
  <c r="AD1361" i="12"/>
  <c r="AD1362" i="12"/>
  <c r="AD1363" i="12"/>
  <c r="AD1364" i="12"/>
  <c r="AD1365" i="12"/>
  <c r="AD1366" i="12"/>
  <c r="AD1367" i="12"/>
  <c r="AD1368" i="12"/>
  <c r="AD1369" i="12"/>
  <c r="AD1370" i="12"/>
  <c r="AD1371" i="12"/>
  <c r="AD1372" i="12"/>
  <c r="AD1373" i="12"/>
  <c r="AD1374" i="12"/>
  <c r="AD1375" i="12"/>
  <c r="AD1376" i="12"/>
  <c r="AD1377" i="12"/>
  <c r="AD1378" i="12"/>
  <c r="AD1379" i="12"/>
  <c r="AD1380" i="12"/>
  <c r="AD1381" i="12"/>
  <c r="AD1382" i="12"/>
  <c r="AD1383" i="12"/>
  <c r="AD1384" i="12"/>
  <c r="AD1385" i="12"/>
  <c r="AD1386" i="12"/>
  <c r="AD1387" i="12"/>
  <c r="AD1388" i="12"/>
  <c r="AD1389" i="12"/>
  <c r="AD1390" i="12"/>
  <c r="AD1391" i="12"/>
  <c r="AD1392" i="12"/>
  <c r="AD1393" i="12"/>
  <c r="AD1394" i="12"/>
  <c r="AD1395" i="12"/>
  <c r="AD1396" i="12"/>
  <c r="AD1397" i="12"/>
  <c r="AD1398" i="12"/>
  <c r="AD1399" i="12"/>
  <c r="AD1400" i="12"/>
  <c r="AD1401" i="12"/>
  <c r="AD1402" i="12"/>
  <c r="AD1403" i="12"/>
  <c r="AD1404" i="12"/>
  <c r="AD1405" i="12"/>
  <c r="AD1406" i="12"/>
  <c r="AD1407" i="12"/>
  <c r="AD1408" i="12"/>
  <c r="AD1409" i="12"/>
  <c r="AD1410" i="12"/>
  <c r="AD1411" i="12"/>
  <c r="AD1412" i="12"/>
  <c r="AD1413" i="12"/>
  <c r="AD1414" i="12"/>
  <c r="AD1415" i="12"/>
  <c r="AD1416" i="12"/>
  <c r="AD1417" i="12"/>
  <c r="AD1418" i="12"/>
  <c r="AD1419" i="12"/>
  <c r="AD1420" i="12"/>
  <c r="AD1421" i="12"/>
  <c r="AD1422" i="12"/>
  <c r="AD1423" i="12"/>
  <c r="AD1424" i="12"/>
  <c r="AD1425" i="12"/>
  <c r="AD1426" i="12"/>
  <c r="AD1427" i="12"/>
  <c r="AD1428" i="12"/>
  <c r="AD1429" i="12"/>
  <c r="AD1430" i="12"/>
  <c r="AD1431" i="12"/>
  <c r="AD1432" i="12"/>
  <c r="AD1433" i="12"/>
  <c r="AD1434" i="12"/>
  <c r="AD1435" i="12"/>
  <c r="AD1436" i="12"/>
  <c r="AD1437" i="12"/>
  <c r="AD1438" i="12"/>
  <c r="AD1439" i="12"/>
  <c r="AD1440" i="12"/>
  <c r="AD1441" i="12"/>
  <c r="AD1442" i="12"/>
  <c r="AD1443" i="12"/>
  <c r="AD1444" i="12"/>
  <c r="AD1445" i="12"/>
  <c r="AD1446" i="12"/>
  <c r="AD1447" i="12"/>
  <c r="AD1448" i="12"/>
  <c r="AD1449" i="12"/>
  <c r="AD1450" i="12"/>
  <c r="AD1451" i="12"/>
  <c r="AD1452" i="12"/>
  <c r="AD1453" i="12"/>
  <c r="AD1454" i="12"/>
  <c r="AD1455" i="12"/>
  <c r="AD1456" i="12"/>
  <c r="AD1457" i="12"/>
  <c r="AD1458" i="12"/>
  <c r="AD1459" i="12"/>
  <c r="AD1460" i="12"/>
  <c r="AD1461" i="12"/>
  <c r="AD1462" i="12"/>
  <c r="AD1463" i="12"/>
  <c r="AD1464" i="12"/>
  <c r="AD1465" i="12"/>
  <c r="AD1466" i="12"/>
  <c r="AD1467" i="12"/>
  <c r="AD1468" i="12"/>
  <c r="AD1469" i="12"/>
  <c r="AD1470" i="12"/>
  <c r="AD1471" i="12"/>
  <c r="AD1472" i="12"/>
  <c r="AD1473" i="12"/>
  <c r="AD1474" i="12"/>
  <c r="AD1475" i="12"/>
  <c r="AD1476" i="12"/>
  <c r="AD1477" i="12"/>
  <c r="AD1478" i="12"/>
  <c r="AD1479" i="12"/>
  <c r="AD1480" i="12"/>
  <c r="AD1481" i="12"/>
  <c r="AD1482" i="12"/>
  <c r="AD1483" i="12"/>
  <c r="AD1484" i="12"/>
  <c r="AD1485" i="12"/>
  <c r="AD1486" i="12"/>
  <c r="AD1487" i="12"/>
  <c r="AD1488" i="12"/>
  <c r="AD1489" i="12"/>
  <c r="AD1490" i="12"/>
  <c r="AD1491" i="12"/>
  <c r="AD1492" i="12"/>
  <c r="AD1493" i="12"/>
  <c r="AD1494" i="12"/>
  <c r="AD1495" i="12"/>
  <c r="AD1496" i="12"/>
  <c r="AD1497" i="12"/>
  <c r="AD1498" i="12"/>
  <c r="AD1499" i="12"/>
  <c r="AD1500" i="12"/>
  <c r="AD1501" i="12"/>
  <c r="AD1502" i="12"/>
  <c r="AD1503" i="12"/>
  <c r="AD1504" i="12"/>
  <c r="AD1505" i="12"/>
  <c r="AD1506" i="12"/>
  <c r="AD1507" i="12"/>
  <c r="AD1508" i="12"/>
  <c r="AD1509" i="12"/>
  <c r="AD1510" i="12"/>
  <c r="AD1511" i="12"/>
  <c r="AD1512" i="12"/>
  <c r="AD1513" i="12"/>
  <c r="AD1514" i="12"/>
  <c r="AD1515" i="12"/>
  <c r="AD1516" i="12"/>
  <c r="AD1517" i="12"/>
  <c r="AD1518" i="12"/>
  <c r="AD1519" i="12"/>
  <c r="AD1520" i="12"/>
  <c r="AD1521" i="12"/>
  <c r="AD1522" i="12"/>
  <c r="AD1523" i="12"/>
  <c r="AD1524" i="12"/>
  <c r="AD1525" i="12"/>
  <c r="AD1526" i="12"/>
  <c r="AD1527" i="12"/>
  <c r="AD1528" i="12"/>
  <c r="AD1529" i="12"/>
  <c r="AD1530" i="12"/>
  <c r="AD1531" i="12"/>
  <c r="AD1532" i="12"/>
  <c r="AD1533" i="12"/>
  <c r="AD1534" i="12"/>
  <c r="AD1535" i="12"/>
  <c r="AD1536" i="12"/>
  <c r="AD1537" i="12"/>
  <c r="AD1538" i="12"/>
  <c r="AD1539" i="12"/>
  <c r="AD1540" i="12"/>
  <c r="AD1541" i="12"/>
  <c r="AD1542" i="12"/>
  <c r="AD1543" i="12"/>
  <c r="AD1544" i="12"/>
  <c r="AD1545" i="12"/>
  <c r="AD1546" i="12"/>
  <c r="AD1547" i="12"/>
  <c r="AD1548" i="12"/>
  <c r="AD1549" i="12"/>
  <c r="AD1550" i="12"/>
  <c r="AD1551" i="12"/>
  <c r="AD1552" i="12"/>
  <c r="AD1553" i="12"/>
  <c r="AD1554" i="12"/>
  <c r="AD1555" i="12"/>
  <c r="AD1556" i="12"/>
  <c r="AD1557" i="12"/>
  <c r="AD1558" i="12"/>
  <c r="AD1559" i="12"/>
  <c r="AD1560" i="12"/>
  <c r="AD1561" i="12"/>
  <c r="AD1562" i="12"/>
  <c r="AD1563" i="12"/>
  <c r="AD1564" i="12"/>
  <c r="AD1565" i="12"/>
  <c r="AD1566" i="12"/>
  <c r="AD1567" i="12"/>
  <c r="AD1568" i="12"/>
  <c r="AD1569" i="12"/>
  <c r="AD1570" i="12"/>
  <c r="AD1571" i="12"/>
  <c r="AD1572" i="12"/>
  <c r="AD1573" i="12"/>
  <c r="AD1574" i="12"/>
  <c r="AD1575" i="12"/>
  <c r="AD1576" i="12"/>
  <c r="AD1577" i="12"/>
  <c r="AD1578" i="12"/>
  <c r="AD1579" i="12"/>
  <c r="AD1580" i="12"/>
  <c r="AD1581" i="12"/>
  <c r="AD1582" i="12"/>
  <c r="AD1583" i="12"/>
  <c r="AD1584" i="12"/>
  <c r="AD1585" i="12"/>
  <c r="AD1586" i="12"/>
  <c r="AD1587" i="12"/>
  <c r="AD1588" i="12"/>
  <c r="AD1589" i="12"/>
  <c r="AD1590" i="12"/>
  <c r="AD1591" i="12"/>
  <c r="AD1592" i="12"/>
  <c r="AD1593" i="12"/>
  <c r="AD1594" i="12"/>
  <c r="AD1595" i="12"/>
  <c r="AD1596" i="12"/>
  <c r="AD1597" i="12"/>
  <c r="AD1598" i="12"/>
  <c r="AD1599" i="12"/>
  <c r="AD1600" i="12"/>
  <c r="AD1601" i="12"/>
  <c r="AD1602" i="12"/>
  <c r="AD1603" i="12"/>
  <c r="AD1604" i="12"/>
  <c r="AD1605" i="12"/>
  <c r="AD1606" i="12"/>
  <c r="AD1607" i="12"/>
  <c r="AD1608" i="12"/>
  <c r="AD1609" i="12"/>
  <c r="AD1610" i="12"/>
  <c r="AD1611" i="12"/>
  <c r="AD1612" i="12"/>
  <c r="AD1613" i="12"/>
  <c r="AD1614" i="12"/>
  <c r="AD1615" i="12"/>
  <c r="AD1616" i="12"/>
  <c r="AD1617" i="12"/>
  <c r="AD1618" i="12"/>
  <c r="AD1619" i="12"/>
  <c r="AD1620" i="12"/>
  <c r="AD1621" i="12"/>
  <c r="AD1622" i="12"/>
  <c r="AD1623" i="12"/>
  <c r="AD1624" i="12"/>
  <c r="AD1625" i="12"/>
  <c r="AD1626" i="12"/>
  <c r="AD1627" i="12"/>
  <c r="AD1628" i="12"/>
  <c r="AD1629" i="12"/>
  <c r="AD1630" i="12"/>
  <c r="AD1631" i="12"/>
  <c r="AD1632" i="12"/>
  <c r="AD1633" i="12"/>
  <c r="AD1634" i="12"/>
  <c r="AD1635" i="12"/>
  <c r="AD1636" i="12"/>
  <c r="AD1637" i="12"/>
  <c r="AD1638" i="12"/>
  <c r="AD1639" i="12"/>
  <c r="AD1640" i="12"/>
  <c r="AD1641" i="12"/>
  <c r="AD1642" i="12"/>
  <c r="AD1643" i="12"/>
  <c r="AD1644" i="12"/>
  <c r="AD1645" i="12"/>
  <c r="AD1646" i="12"/>
  <c r="AD1647" i="12"/>
  <c r="AD1648" i="12"/>
  <c r="AD1649" i="12"/>
  <c r="AD1650" i="12"/>
  <c r="AD1651" i="12"/>
  <c r="AD1652" i="12"/>
  <c r="AD1653" i="12"/>
  <c r="AD1654" i="12"/>
  <c r="AD1655" i="12"/>
  <c r="AD1656" i="12"/>
  <c r="AD1657" i="12"/>
  <c r="AD1658" i="12"/>
  <c r="AD1659" i="12"/>
  <c r="AD1660" i="12"/>
  <c r="AD1661" i="12"/>
  <c r="AD1662" i="12"/>
  <c r="AD1663" i="12"/>
  <c r="AD1664" i="12"/>
  <c r="AD1665" i="12"/>
  <c r="AD1666" i="12"/>
  <c r="AD1667" i="12"/>
  <c r="AD1668" i="12"/>
  <c r="AD1669" i="12"/>
  <c r="AD1670" i="12"/>
  <c r="AD1671" i="12"/>
  <c r="AD1672" i="12"/>
  <c r="AD1673" i="12"/>
  <c r="AD1674" i="12"/>
  <c r="AD1675" i="12"/>
  <c r="AD1676" i="12"/>
  <c r="AD1677" i="12"/>
  <c r="AD1678" i="12"/>
  <c r="AD1679" i="12"/>
  <c r="AD1680" i="12"/>
  <c r="AD1681" i="12"/>
  <c r="AD1682" i="12"/>
  <c r="AD1683" i="12"/>
  <c r="AD1684" i="12"/>
  <c r="AD1685" i="12"/>
  <c r="AD1686" i="12"/>
  <c r="AD1687" i="12"/>
  <c r="AD1688" i="12"/>
  <c r="AD1689" i="12"/>
  <c r="AD1690" i="12"/>
  <c r="AD1691" i="12"/>
  <c r="AD1692" i="12"/>
  <c r="AD1693" i="12"/>
  <c r="AD1694" i="12"/>
  <c r="AD1695" i="12"/>
  <c r="AD1696" i="12"/>
  <c r="AD1697" i="12"/>
  <c r="AD1698" i="12"/>
  <c r="AD1699" i="12"/>
  <c r="AD1700" i="12"/>
  <c r="AD1701" i="12"/>
  <c r="AD1702" i="12"/>
  <c r="AD1703" i="12"/>
  <c r="AD1704" i="12"/>
  <c r="AD1705" i="12"/>
  <c r="AD1706" i="12"/>
  <c r="AD1707" i="12"/>
  <c r="AD1708" i="12"/>
  <c r="AD1709" i="12"/>
  <c r="AD1710" i="12"/>
  <c r="AD1711" i="12"/>
  <c r="AD1712" i="12"/>
  <c r="AD1713" i="12"/>
  <c r="AD1714" i="12"/>
  <c r="AD1715" i="12"/>
  <c r="AD1716" i="12"/>
  <c r="AD1717" i="12"/>
  <c r="AD1718" i="12"/>
  <c r="AD1719" i="12"/>
  <c r="AD1720" i="12"/>
  <c r="AD1721" i="12"/>
  <c r="AD1722" i="12"/>
  <c r="AD1723" i="12"/>
  <c r="AD1724" i="12"/>
  <c r="AD1725" i="12"/>
  <c r="AD1726" i="12"/>
  <c r="AD1727" i="12"/>
  <c r="AD1728" i="12"/>
  <c r="AD1729" i="12"/>
  <c r="AD1730" i="12"/>
  <c r="AD1731" i="12"/>
  <c r="AD1732" i="12"/>
  <c r="AD1733" i="12"/>
  <c r="AD1734" i="12"/>
  <c r="AD1735" i="12"/>
  <c r="AD1736" i="12"/>
  <c r="AD1737" i="12"/>
  <c r="AD1738" i="12"/>
  <c r="AD1739" i="12"/>
  <c r="AD1740" i="12"/>
  <c r="AD1741" i="12"/>
  <c r="AD1742" i="12"/>
  <c r="AD1743" i="12"/>
  <c r="AD1744" i="12"/>
  <c r="AD1745" i="12"/>
  <c r="AD1746" i="12"/>
  <c r="AD1747" i="12"/>
  <c r="AD1748" i="12"/>
  <c r="AD1749" i="12"/>
  <c r="AD1750" i="12"/>
  <c r="AD1751" i="12"/>
  <c r="AD1752" i="12"/>
  <c r="AD1753" i="12"/>
  <c r="AD1754" i="12"/>
  <c r="AD1755" i="12"/>
  <c r="AD1756" i="12"/>
  <c r="AD1757" i="12"/>
  <c r="AD1758" i="12"/>
  <c r="AD1759" i="12"/>
  <c r="AD1760" i="12"/>
  <c r="AD1761" i="12"/>
  <c r="AD1762" i="12"/>
  <c r="AD1763" i="12"/>
  <c r="AD1764" i="12"/>
  <c r="AD1765" i="12"/>
  <c r="AD1766" i="12"/>
  <c r="AD1767" i="12"/>
  <c r="AD1768" i="12"/>
  <c r="AD1769" i="12"/>
  <c r="AD1770" i="12"/>
  <c r="AD1771" i="12"/>
  <c r="AD1772" i="12"/>
  <c r="AD1773" i="12"/>
  <c r="AD1774" i="12"/>
  <c r="AD1775" i="12"/>
  <c r="AD1776" i="12"/>
  <c r="AD1777" i="12"/>
  <c r="AD1778" i="12"/>
  <c r="AD1779" i="12"/>
  <c r="AD1780" i="12"/>
  <c r="AD1781" i="12"/>
  <c r="AD1782" i="12"/>
  <c r="AD1783" i="12"/>
  <c r="AD1784" i="12"/>
  <c r="AD1785" i="12"/>
  <c r="AD1786" i="12"/>
  <c r="AD1787" i="12"/>
  <c r="AD1788" i="12"/>
  <c r="AD1789" i="12"/>
  <c r="AD1790" i="12"/>
  <c r="AD1791" i="12"/>
  <c r="AD1792" i="12"/>
  <c r="AD1793" i="12"/>
  <c r="AD1794" i="12"/>
  <c r="AD1795" i="12"/>
  <c r="AD1796" i="12"/>
  <c r="AD1797" i="12"/>
  <c r="AD1798" i="12"/>
  <c r="AD1799" i="12"/>
  <c r="AD1800" i="12"/>
  <c r="AD1801" i="12"/>
  <c r="AD1802" i="12"/>
  <c r="AD1803" i="12"/>
  <c r="AD1804" i="12"/>
  <c r="AD1805" i="12"/>
  <c r="AD1806" i="12"/>
  <c r="AD1807" i="12"/>
  <c r="AD1808" i="12"/>
  <c r="AD1809" i="12"/>
  <c r="AD1810" i="12"/>
  <c r="AD1811" i="12"/>
  <c r="AD1812" i="12"/>
  <c r="AD1813" i="12"/>
  <c r="AD1814" i="12"/>
  <c r="AD1815" i="12"/>
  <c r="AD1816" i="12"/>
  <c r="AD1817" i="12"/>
  <c r="AD1818" i="12"/>
  <c r="AD1819" i="12"/>
  <c r="AD1820" i="12"/>
  <c r="AD1821" i="12"/>
  <c r="AD1822" i="12"/>
  <c r="AD1823" i="12"/>
  <c r="AD1824" i="12"/>
  <c r="AD1825" i="12"/>
  <c r="AD1826" i="12"/>
  <c r="AD1827" i="12"/>
  <c r="AD1828" i="12"/>
  <c r="AD1829" i="12"/>
  <c r="AD1830" i="12"/>
  <c r="AD1831" i="12"/>
  <c r="AD1832" i="12"/>
  <c r="AD1833" i="12"/>
  <c r="AD1834" i="12"/>
  <c r="AD1835" i="12"/>
  <c r="AD1836" i="12"/>
  <c r="AD1837" i="12"/>
  <c r="AD1838" i="12"/>
  <c r="AD1839" i="12"/>
  <c r="AD1840" i="12"/>
  <c r="AD1841" i="12"/>
  <c r="AD1842" i="12"/>
  <c r="AD1843" i="12"/>
  <c r="AD1844" i="12"/>
  <c r="AD1845" i="12"/>
  <c r="AD1846" i="12"/>
  <c r="AD1847" i="12"/>
  <c r="AD1848" i="12"/>
  <c r="AD1849" i="12"/>
  <c r="AD1850" i="12"/>
  <c r="AD1851" i="12"/>
  <c r="AD1852" i="12"/>
  <c r="AD1853" i="12"/>
  <c r="AD1854" i="12"/>
  <c r="AD1855" i="12"/>
  <c r="AD1856" i="12"/>
  <c r="AD1857" i="12"/>
  <c r="AD1858" i="12"/>
  <c r="AD1859" i="12"/>
  <c r="AD1860" i="12"/>
  <c r="AD1861" i="12"/>
  <c r="AD1862" i="12"/>
  <c r="AD1863" i="12"/>
  <c r="AD1864" i="12"/>
  <c r="AD1865" i="12"/>
  <c r="AD1866" i="12"/>
  <c r="AD1867" i="12"/>
  <c r="AD1868" i="12"/>
  <c r="AD1869" i="12"/>
  <c r="AD1870" i="12"/>
  <c r="AD1871" i="12"/>
  <c r="AD1872" i="12"/>
  <c r="AD1873" i="12"/>
  <c r="AD1874" i="12"/>
  <c r="AD1875" i="12"/>
  <c r="AD1876" i="12"/>
  <c r="AD1877" i="12"/>
  <c r="AD1878" i="12"/>
  <c r="AD1879" i="12"/>
  <c r="AD1880" i="12"/>
  <c r="AD1881" i="12"/>
  <c r="AD1882" i="12"/>
  <c r="AD1883" i="12"/>
  <c r="AD1884" i="12"/>
  <c r="AD1885" i="12"/>
  <c r="AD1886" i="12"/>
  <c r="AD1887" i="12"/>
  <c r="AD1888" i="12"/>
  <c r="AD1889" i="12"/>
  <c r="AD1890" i="12"/>
  <c r="AD1891" i="12"/>
  <c r="AD1892" i="12"/>
  <c r="AD1893" i="12"/>
  <c r="AD1894" i="12"/>
  <c r="AD1895" i="12"/>
  <c r="AD1896" i="12"/>
  <c r="AD1897" i="12"/>
  <c r="AD1898" i="12"/>
  <c r="AD1899" i="12"/>
  <c r="AD1900" i="12"/>
  <c r="AD1901" i="12"/>
  <c r="AD1902" i="12"/>
  <c r="AD1903" i="12"/>
  <c r="AD1904" i="12"/>
  <c r="AD1905" i="12"/>
  <c r="AD1906" i="12"/>
  <c r="AD1907" i="12"/>
  <c r="AD1908" i="12"/>
  <c r="AD1909" i="12"/>
  <c r="AD1910" i="12"/>
  <c r="AD1911" i="12"/>
  <c r="AD1912" i="12"/>
  <c r="AD1913" i="12"/>
  <c r="AD1914" i="12"/>
  <c r="AD1915" i="12"/>
  <c r="AD1916" i="12"/>
  <c r="AD1917" i="12"/>
  <c r="AD1918" i="12"/>
  <c r="AD1919" i="12"/>
  <c r="AD1920" i="12"/>
  <c r="AD1921" i="12"/>
  <c r="AD1922" i="12"/>
  <c r="AD1923" i="12"/>
  <c r="AD1924" i="12"/>
  <c r="AD1925" i="12"/>
  <c r="AD1926" i="12"/>
  <c r="AD1927" i="12"/>
  <c r="AD1928" i="12"/>
  <c r="AD1929" i="12"/>
  <c r="AD1930" i="12"/>
  <c r="AD1931" i="12"/>
  <c r="AD1932" i="12"/>
  <c r="AD1933" i="12"/>
  <c r="AD1934" i="12"/>
  <c r="AD1935" i="12"/>
  <c r="AD1936" i="12"/>
  <c r="AD1937" i="12"/>
  <c r="AD1938" i="12"/>
  <c r="AD1939" i="12"/>
  <c r="AD1940" i="12"/>
  <c r="AD1941" i="12"/>
  <c r="AD1942" i="12"/>
  <c r="AD1943" i="12"/>
  <c r="AD1944" i="12"/>
  <c r="AD1945" i="12"/>
  <c r="AD1946" i="12"/>
  <c r="AD1947" i="12"/>
  <c r="AD1948" i="12"/>
  <c r="AD1949" i="12"/>
  <c r="AD1950" i="12"/>
  <c r="AD1951" i="12"/>
  <c r="AD1952" i="12"/>
  <c r="AD1953" i="12"/>
  <c r="AD1954" i="12"/>
  <c r="AD1955" i="12"/>
  <c r="AD1956" i="12"/>
  <c r="AD1957" i="12"/>
  <c r="AD1958" i="12"/>
  <c r="AD1959" i="12"/>
  <c r="AD1960" i="12"/>
  <c r="AD1961" i="12"/>
  <c r="AD1962" i="12"/>
  <c r="AD1963" i="12"/>
  <c r="AD1964" i="12"/>
  <c r="AD1965" i="12"/>
  <c r="AD1966" i="12"/>
  <c r="AD1967" i="12"/>
  <c r="AD1968" i="12"/>
  <c r="AD1969" i="12"/>
  <c r="AD1970" i="12"/>
  <c r="AD1971" i="12"/>
  <c r="AD1972" i="12"/>
  <c r="AD1973" i="12"/>
  <c r="AD1974" i="12"/>
  <c r="AD1975" i="12"/>
  <c r="AD1976" i="12"/>
  <c r="AD1977" i="12"/>
  <c r="AD1978" i="12"/>
  <c r="AD1979" i="12"/>
  <c r="AD1980" i="12"/>
  <c r="AD1981" i="12"/>
  <c r="AD1982" i="12"/>
  <c r="AD1983" i="12"/>
  <c r="AD1984" i="12"/>
  <c r="AD1985" i="12"/>
  <c r="AD1986" i="12"/>
  <c r="AD1987" i="12"/>
  <c r="AD1988" i="12"/>
  <c r="AD1989" i="12"/>
  <c r="AD1990" i="12"/>
  <c r="AD1991" i="12"/>
  <c r="AD1992" i="12"/>
  <c r="AD1993" i="12"/>
  <c r="AD1994" i="12"/>
  <c r="AD1995" i="12"/>
  <c r="AD1996" i="12"/>
  <c r="AD1997" i="12"/>
  <c r="AD1998" i="12"/>
  <c r="AD1999" i="12"/>
  <c r="AD2000" i="12"/>
  <c r="AD2001" i="12"/>
  <c r="AD2002" i="12"/>
  <c r="AD2003" i="12"/>
  <c r="AD2004" i="12"/>
  <c r="AD2005" i="12"/>
  <c r="AD2006" i="12"/>
  <c r="AD2007" i="12"/>
  <c r="AD2008" i="12"/>
  <c r="AD2009" i="12"/>
  <c r="AD2010" i="12"/>
  <c r="AD2011" i="12"/>
  <c r="AD2012" i="12"/>
  <c r="AD2013" i="12"/>
  <c r="AD2014" i="12"/>
  <c r="AD2015" i="12"/>
  <c r="AD2016" i="12"/>
  <c r="AD2017" i="12"/>
  <c r="AD2018" i="12"/>
  <c r="AD2019" i="12"/>
  <c r="AD2020" i="12"/>
  <c r="AD2021" i="12"/>
  <c r="AD2022" i="12"/>
  <c r="AD2023" i="12"/>
  <c r="AD2024" i="12"/>
  <c r="AD2025" i="12"/>
  <c r="AD2026" i="12"/>
  <c r="AD2027" i="12"/>
  <c r="AD2028" i="12"/>
  <c r="AD2029" i="12"/>
  <c r="AD2030" i="12"/>
  <c r="AD2031" i="12"/>
  <c r="AD2032" i="12"/>
  <c r="AD2033" i="12"/>
  <c r="AD2034" i="12"/>
  <c r="AD2035" i="12"/>
  <c r="AD2036" i="12"/>
  <c r="AD2037" i="12"/>
  <c r="AD2038" i="12"/>
  <c r="AD2039" i="12"/>
  <c r="AD2040" i="12"/>
  <c r="AD2041" i="12"/>
  <c r="AD2042" i="12"/>
  <c r="AD2043" i="12"/>
  <c r="AD2044" i="12"/>
  <c r="AD2045" i="12"/>
  <c r="AD2046" i="12"/>
  <c r="AD2047" i="12"/>
  <c r="AD2048" i="12"/>
  <c r="AD2049" i="12"/>
  <c r="AD2050" i="12"/>
  <c r="AD2051" i="12"/>
  <c r="AD2052" i="12"/>
  <c r="AD2053" i="12"/>
  <c r="AD2054" i="12"/>
  <c r="AD2055" i="12"/>
  <c r="AD2056" i="12"/>
  <c r="AD2057" i="12"/>
  <c r="AD2058" i="12"/>
  <c r="AD2059" i="12"/>
  <c r="AD2060" i="12"/>
  <c r="AD2061" i="12"/>
  <c r="AD2062" i="12"/>
  <c r="AD2063" i="12"/>
  <c r="AD2064" i="12"/>
  <c r="AD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7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5" i="12"/>
  <c r="AC676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714" i="12"/>
  <c r="AC715" i="12"/>
  <c r="AC716" i="12"/>
  <c r="AC717" i="12"/>
  <c r="AC718" i="12"/>
  <c r="AC719" i="12"/>
  <c r="AC720" i="12"/>
  <c r="AC721" i="12"/>
  <c r="AC722" i="12"/>
  <c r="AC723" i="12"/>
  <c r="AC724" i="12"/>
  <c r="AC725" i="12"/>
  <c r="AC726" i="12"/>
  <c r="AC727" i="12"/>
  <c r="AC728" i="12"/>
  <c r="AC729" i="12"/>
  <c r="AC730" i="12"/>
  <c r="AC731" i="12"/>
  <c r="AC732" i="12"/>
  <c r="AC733" i="12"/>
  <c r="AC734" i="12"/>
  <c r="AC735" i="12"/>
  <c r="AC736" i="12"/>
  <c r="AC737" i="12"/>
  <c r="AC738" i="12"/>
  <c r="AC739" i="12"/>
  <c r="AC740" i="12"/>
  <c r="AC741" i="12"/>
  <c r="AC742" i="12"/>
  <c r="AC743" i="12"/>
  <c r="AC744" i="12"/>
  <c r="AC745" i="12"/>
  <c r="AC746" i="12"/>
  <c r="AC747" i="12"/>
  <c r="AC748" i="12"/>
  <c r="AC749" i="12"/>
  <c r="AC750" i="12"/>
  <c r="AC751" i="12"/>
  <c r="AC752" i="12"/>
  <c r="AC753" i="12"/>
  <c r="AC754" i="12"/>
  <c r="AC755" i="12"/>
  <c r="AC756" i="12"/>
  <c r="AC757" i="12"/>
  <c r="AC758" i="12"/>
  <c r="AC759" i="12"/>
  <c r="AC760" i="12"/>
  <c r="AC761" i="12"/>
  <c r="AC762" i="12"/>
  <c r="AC763" i="12"/>
  <c r="AC764" i="12"/>
  <c r="AC765" i="12"/>
  <c r="AC766" i="12"/>
  <c r="AC767" i="12"/>
  <c r="AC768" i="12"/>
  <c r="AC769" i="12"/>
  <c r="AC770" i="12"/>
  <c r="AC771" i="12"/>
  <c r="AC772" i="12"/>
  <c r="AC773" i="12"/>
  <c r="AC774" i="12"/>
  <c r="AC775" i="12"/>
  <c r="AC776" i="12"/>
  <c r="AC777" i="12"/>
  <c r="AC778" i="12"/>
  <c r="AC779" i="12"/>
  <c r="AC780" i="12"/>
  <c r="AC781" i="12"/>
  <c r="AC782" i="12"/>
  <c r="AC783" i="12"/>
  <c r="AC784" i="12"/>
  <c r="AC785" i="12"/>
  <c r="AC786" i="12"/>
  <c r="AC787" i="12"/>
  <c r="AC788" i="12"/>
  <c r="AC789" i="12"/>
  <c r="AC790" i="12"/>
  <c r="AC791" i="12"/>
  <c r="AC792" i="12"/>
  <c r="AC793" i="12"/>
  <c r="AC794" i="12"/>
  <c r="AC795" i="12"/>
  <c r="AC796" i="12"/>
  <c r="AC797" i="12"/>
  <c r="AC798" i="12"/>
  <c r="AC799" i="12"/>
  <c r="AC800" i="12"/>
  <c r="AC801" i="12"/>
  <c r="AC802" i="12"/>
  <c r="AC803" i="12"/>
  <c r="AC804" i="12"/>
  <c r="AC805" i="12"/>
  <c r="AC806" i="12"/>
  <c r="AC807" i="12"/>
  <c r="AC808" i="12"/>
  <c r="AC809" i="12"/>
  <c r="AC810" i="12"/>
  <c r="AC811" i="12"/>
  <c r="AC812" i="12"/>
  <c r="AC813" i="12"/>
  <c r="AC814" i="12"/>
  <c r="AC815" i="12"/>
  <c r="AC816" i="12"/>
  <c r="AC817" i="12"/>
  <c r="AC818" i="12"/>
  <c r="AC819" i="12"/>
  <c r="AC820" i="12"/>
  <c r="AC821" i="12"/>
  <c r="AC822" i="12"/>
  <c r="AC823" i="12"/>
  <c r="AC824" i="12"/>
  <c r="AC825" i="12"/>
  <c r="AC826" i="12"/>
  <c r="AC827" i="12"/>
  <c r="AC828" i="12"/>
  <c r="AC829" i="12"/>
  <c r="AC830" i="12"/>
  <c r="AC831" i="12"/>
  <c r="AC832" i="12"/>
  <c r="AC833" i="12"/>
  <c r="AC834" i="12"/>
  <c r="AC835" i="12"/>
  <c r="AC836" i="12"/>
  <c r="AC837" i="12"/>
  <c r="AC838" i="12"/>
  <c r="AC839" i="12"/>
  <c r="AC840" i="12"/>
  <c r="AC841" i="12"/>
  <c r="AC842" i="12"/>
  <c r="AC843" i="12"/>
  <c r="AC844" i="12"/>
  <c r="AC845" i="12"/>
  <c r="AC846" i="12"/>
  <c r="AC847" i="12"/>
  <c r="AC848" i="12"/>
  <c r="AC849" i="12"/>
  <c r="AC850" i="12"/>
  <c r="AC851" i="12"/>
  <c r="AC852" i="12"/>
  <c r="AC853" i="12"/>
  <c r="AC854" i="12"/>
  <c r="AC855" i="12"/>
  <c r="AC856" i="12"/>
  <c r="AC857" i="12"/>
  <c r="AC858" i="12"/>
  <c r="AC859" i="12"/>
  <c r="AC860" i="12"/>
  <c r="AC861" i="12"/>
  <c r="AC862" i="12"/>
  <c r="AC863" i="12"/>
  <c r="AC864" i="12"/>
  <c r="AC865" i="12"/>
  <c r="AC866" i="12"/>
  <c r="AC867" i="12"/>
  <c r="AC868" i="12"/>
  <c r="AC869" i="12"/>
  <c r="AC870" i="12"/>
  <c r="AC871" i="12"/>
  <c r="AC872" i="12"/>
  <c r="AC873" i="12"/>
  <c r="AC874" i="12"/>
  <c r="AC875" i="12"/>
  <c r="AC876" i="12"/>
  <c r="AC877" i="12"/>
  <c r="AC878" i="12"/>
  <c r="AC879" i="12"/>
  <c r="AC880" i="12"/>
  <c r="AC881" i="12"/>
  <c r="AC882" i="12"/>
  <c r="AC883" i="12"/>
  <c r="AC884" i="12"/>
  <c r="AC885" i="12"/>
  <c r="AC886" i="12"/>
  <c r="AC887" i="12"/>
  <c r="AC888" i="12"/>
  <c r="AC889" i="12"/>
  <c r="AC890" i="12"/>
  <c r="AC891" i="12"/>
  <c r="AC892" i="12"/>
  <c r="AC893" i="12"/>
  <c r="AC894" i="12"/>
  <c r="AC895" i="12"/>
  <c r="AC896" i="12"/>
  <c r="AC897" i="12"/>
  <c r="AC898" i="12"/>
  <c r="AC899" i="12"/>
  <c r="AC900" i="12"/>
  <c r="AC901" i="12"/>
  <c r="AC902" i="12"/>
  <c r="AC903" i="12"/>
  <c r="AC904" i="12"/>
  <c r="AC905" i="12"/>
  <c r="AC906" i="12"/>
  <c r="AC907" i="12"/>
  <c r="AC908" i="12"/>
  <c r="AC909" i="12"/>
  <c r="AC910" i="12"/>
  <c r="AC911" i="12"/>
  <c r="AC912" i="12"/>
  <c r="AC913" i="12"/>
  <c r="AC914" i="12"/>
  <c r="AC915" i="12"/>
  <c r="AC916" i="12"/>
  <c r="AC917" i="12"/>
  <c r="AC918" i="12"/>
  <c r="AC919" i="12"/>
  <c r="AC920" i="12"/>
  <c r="AC921" i="12"/>
  <c r="AC922" i="12"/>
  <c r="AC923" i="12"/>
  <c r="AC924" i="12"/>
  <c r="AC925" i="12"/>
  <c r="AC926" i="12"/>
  <c r="AC927" i="12"/>
  <c r="AC928" i="12"/>
  <c r="AC929" i="12"/>
  <c r="AC930" i="12"/>
  <c r="AC931" i="12"/>
  <c r="AC932" i="12"/>
  <c r="AC933" i="12"/>
  <c r="AC934" i="12"/>
  <c r="AC935" i="12"/>
  <c r="AC936" i="12"/>
  <c r="AC937" i="12"/>
  <c r="AC938" i="12"/>
  <c r="AC939" i="12"/>
  <c r="AC940" i="12"/>
  <c r="AC941" i="12"/>
  <c r="AC942" i="12"/>
  <c r="AC943" i="12"/>
  <c r="AC944" i="12"/>
  <c r="AC945" i="12"/>
  <c r="AC946" i="12"/>
  <c r="AC947" i="12"/>
  <c r="AC948" i="12"/>
  <c r="AC949" i="12"/>
  <c r="AC950" i="12"/>
  <c r="AC951" i="12"/>
  <c r="AC952" i="12"/>
  <c r="AC953" i="12"/>
  <c r="AC954" i="12"/>
  <c r="AC955" i="12"/>
  <c r="AC956" i="12"/>
  <c r="AC957" i="12"/>
  <c r="AC958" i="12"/>
  <c r="AC959" i="12"/>
  <c r="AC960" i="12"/>
  <c r="AC961" i="12"/>
  <c r="AC962" i="12"/>
  <c r="AC963" i="12"/>
  <c r="AC964" i="12"/>
  <c r="AC965" i="12"/>
  <c r="AC966" i="12"/>
  <c r="AC967" i="12"/>
  <c r="AC968" i="12"/>
  <c r="AC969" i="12"/>
  <c r="AC970" i="12"/>
  <c r="AC971" i="12"/>
  <c r="AC972" i="12"/>
  <c r="AC973" i="12"/>
  <c r="AC974" i="12"/>
  <c r="AC975" i="12"/>
  <c r="AC976" i="12"/>
  <c r="AC977" i="12"/>
  <c r="AC978" i="12"/>
  <c r="AC979" i="12"/>
  <c r="AC980" i="12"/>
  <c r="AC981" i="12"/>
  <c r="AC982" i="12"/>
  <c r="AC983" i="12"/>
  <c r="AC984" i="12"/>
  <c r="AC985" i="12"/>
  <c r="AC986" i="12"/>
  <c r="AC987" i="12"/>
  <c r="AC988" i="12"/>
  <c r="AC989" i="12"/>
  <c r="AC990" i="12"/>
  <c r="AC991" i="12"/>
  <c r="AC992" i="12"/>
  <c r="AC993" i="12"/>
  <c r="AC994" i="12"/>
  <c r="AC995" i="12"/>
  <c r="AC996" i="12"/>
  <c r="AC997" i="12"/>
  <c r="AC998" i="12"/>
  <c r="AC999" i="12"/>
  <c r="AC1000" i="12"/>
  <c r="AC1001" i="12"/>
  <c r="AC1002" i="12"/>
  <c r="AC1003" i="12"/>
  <c r="AC1004" i="12"/>
  <c r="AC1005" i="12"/>
  <c r="AC1006" i="12"/>
  <c r="AC1007" i="12"/>
  <c r="AC1008" i="12"/>
  <c r="AC1009" i="12"/>
  <c r="AC1010" i="12"/>
  <c r="AC1011" i="12"/>
  <c r="AC1012" i="12"/>
  <c r="AC1013" i="12"/>
  <c r="AC1014" i="12"/>
  <c r="AC1015" i="12"/>
  <c r="AC1016" i="12"/>
  <c r="AC1017" i="12"/>
  <c r="AC1018" i="12"/>
  <c r="AC1019" i="12"/>
  <c r="AC1020" i="12"/>
  <c r="AC1021" i="12"/>
  <c r="AC1022" i="12"/>
  <c r="AC1023" i="12"/>
  <c r="AC1024" i="12"/>
  <c r="AC1025" i="12"/>
  <c r="AC1026" i="12"/>
  <c r="AC1027" i="12"/>
  <c r="AC1028" i="12"/>
  <c r="AC1029" i="12"/>
  <c r="AC1030" i="12"/>
  <c r="AC1031" i="12"/>
  <c r="AC1032" i="12"/>
  <c r="AC1033" i="12"/>
  <c r="AC1034" i="12"/>
  <c r="AC1035" i="12"/>
  <c r="AC1036" i="12"/>
  <c r="AC1037" i="12"/>
  <c r="AC1038" i="12"/>
  <c r="AC1039" i="12"/>
  <c r="AC1040" i="12"/>
  <c r="AC1041" i="12"/>
  <c r="AC1042" i="12"/>
  <c r="AC1043" i="12"/>
  <c r="AC1044" i="12"/>
  <c r="AC1045" i="12"/>
  <c r="AC1046" i="12"/>
  <c r="AC1047" i="12"/>
  <c r="AC1048" i="12"/>
  <c r="AC1049" i="12"/>
  <c r="AC1050" i="12"/>
  <c r="AC1051" i="12"/>
  <c r="AC1052" i="12"/>
  <c r="AC1053" i="12"/>
  <c r="AC1054" i="12"/>
  <c r="AC1055" i="12"/>
  <c r="AC1056" i="12"/>
  <c r="AC1057" i="12"/>
  <c r="AC1058" i="12"/>
  <c r="AC1059" i="12"/>
  <c r="AC1060" i="12"/>
  <c r="AC1061" i="12"/>
  <c r="AC1062" i="12"/>
  <c r="AC1063" i="12"/>
  <c r="AC1064" i="12"/>
  <c r="AC1065" i="12"/>
  <c r="AC1066" i="12"/>
  <c r="AC1067" i="12"/>
  <c r="AC1068" i="12"/>
  <c r="AC1069" i="12"/>
  <c r="AC1070" i="12"/>
  <c r="AC1071" i="12"/>
  <c r="AC1072" i="12"/>
  <c r="AC1073" i="12"/>
  <c r="AC1074" i="12"/>
  <c r="AC1075" i="12"/>
  <c r="AC1076" i="12"/>
  <c r="AC1077" i="12"/>
  <c r="AC1078" i="12"/>
  <c r="AC1079" i="12"/>
  <c r="AC1080" i="12"/>
  <c r="AC1081" i="12"/>
  <c r="AC1082" i="12"/>
  <c r="AC1083" i="12"/>
  <c r="AC1084" i="12"/>
  <c r="AC1085" i="12"/>
  <c r="AC1086" i="12"/>
  <c r="AC1087" i="12"/>
  <c r="AC1088" i="12"/>
  <c r="AC1089" i="12"/>
  <c r="AC1090" i="12"/>
  <c r="AC1091" i="12"/>
  <c r="AC1092" i="12"/>
  <c r="AC1093" i="12"/>
  <c r="AC1094" i="12"/>
  <c r="AC1095" i="12"/>
  <c r="AC1096" i="12"/>
  <c r="AC1097" i="12"/>
  <c r="AC1098" i="12"/>
  <c r="AC1099" i="12"/>
  <c r="AC1100" i="12"/>
  <c r="AC1101" i="12"/>
  <c r="AC1102" i="12"/>
  <c r="AC1103" i="12"/>
  <c r="AC1104" i="12"/>
  <c r="AC1105" i="12"/>
  <c r="AC1106" i="12"/>
  <c r="AC1107" i="12"/>
  <c r="AC1108" i="12"/>
  <c r="AC1109" i="12"/>
  <c r="AC1110" i="12"/>
  <c r="AC1111" i="12"/>
  <c r="AC1112" i="12"/>
  <c r="AC1113" i="12"/>
  <c r="AC1114" i="12"/>
  <c r="AC1115" i="12"/>
  <c r="AC1116" i="12"/>
  <c r="AC1117" i="12"/>
  <c r="AC1118" i="12"/>
  <c r="AC1119" i="12"/>
  <c r="AC1120" i="12"/>
  <c r="AC1121" i="12"/>
  <c r="AC1122" i="12"/>
  <c r="AC1123" i="12"/>
  <c r="AC1124" i="12"/>
  <c r="AC1125" i="12"/>
  <c r="AC1126" i="12"/>
  <c r="AC1127" i="12"/>
  <c r="AC1128" i="12"/>
  <c r="AC1129" i="12"/>
  <c r="AC1130" i="12"/>
  <c r="AC1131" i="12"/>
  <c r="AC1132" i="12"/>
  <c r="AC1133" i="12"/>
  <c r="AC1134" i="12"/>
  <c r="AC1135" i="12"/>
  <c r="AC1136" i="12"/>
  <c r="AC1137" i="12"/>
  <c r="AC1138" i="12"/>
  <c r="AC1139" i="12"/>
  <c r="AC1140" i="12"/>
  <c r="AC1141" i="12"/>
  <c r="AC1142" i="12"/>
  <c r="AC1143" i="12"/>
  <c r="AC1144" i="12"/>
  <c r="AC1145" i="12"/>
  <c r="AC1146" i="12"/>
  <c r="AC1147" i="12"/>
  <c r="AC1148" i="12"/>
  <c r="AC1149" i="12"/>
  <c r="AC1150" i="12"/>
  <c r="AC1151" i="12"/>
  <c r="AC1152" i="12"/>
  <c r="AC1153" i="12"/>
  <c r="AC1154" i="12"/>
  <c r="AC1155" i="12"/>
  <c r="AC1156" i="12"/>
  <c r="AC1157" i="12"/>
  <c r="AC1158" i="12"/>
  <c r="AC1159" i="12"/>
  <c r="AC1160" i="12"/>
  <c r="AC1161" i="12"/>
  <c r="AC1162" i="12"/>
  <c r="AC1163" i="12"/>
  <c r="AC1164" i="12"/>
  <c r="AC1165" i="12"/>
  <c r="AC1166" i="12"/>
  <c r="AC1167" i="12"/>
  <c r="AC1168" i="12"/>
  <c r="AC1169" i="12"/>
  <c r="AC1170" i="12"/>
  <c r="AC1171" i="12"/>
  <c r="AC1172" i="12"/>
  <c r="AC1173" i="12"/>
  <c r="AC1174" i="12"/>
  <c r="AC1175" i="12"/>
  <c r="AC1176" i="12"/>
  <c r="AC1177" i="12"/>
  <c r="AC1178" i="12"/>
  <c r="AC1179" i="12"/>
  <c r="AC1180" i="12"/>
  <c r="AC1181" i="12"/>
  <c r="AC1182" i="12"/>
  <c r="AC1183" i="12"/>
  <c r="AC1184" i="12"/>
  <c r="AC1185" i="12"/>
  <c r="AC1186" i="12"/>
  <c r="AC1187" i="12"/>
  <c r="AC1188" i="12"/>
  <c r="AC1189" i="12"/>
  <c r="AC1190" i="12"/>
  <c r="AC1191" i="12"/>
  <c r="AC1192" i="12"/>
  <c r="AC1193" i="12"/>
  <c r="AC1194" i="12"/>
  <c r="AC1195" i="12"/>
  <c r="AC1196" i="12"/>
  <c r="AC1197" i="12"/>
  <c r="AC1198" i="12"/>
  <c r="AC1199" i="12"/>
  <c r="AC1200" i="12"/>
  <c r="AC1201" i="12"/>
  <c r="AC1202" i="12"/>
  <c r="AC1203" i="12"/>
  <c r="AC1204" i="12"/>
  <c r="AC1205" i="12"/>
  <c r="AC1206" i="12"/>
  <c r="AC1207" i="12"/>
  <c r="AC1208" i="12"/>
  <c r="AC1209" i="12"/>
  <c r="AC1210" i="12"/>
  <c r="AC1211" i="12"/>
  <c r="AC1212" i="12"/>
  <c r="AC1213" i="12"/>
  <c r="AC1214" i="12"/>
  <c r="AC1215" i="12"/>
  <c r="AC1216" i="12"/>
  <c r="AC1217" i="12"/>
  <c r="AC1218" i="12"/>
  <c r="AC1219" i="12"/>
  <c r="AC1220" i="12"/>
  <c r="AC1221" i="12"/>
  <c r="AC1222" i="12"/>
  <c r="AC1223" i="12"/>
  <c r="AC1224" i="12"/>
  <c r="AC1225" i="12"/>
  <c r="AC1226" i="12"/>
  <c r="AC1227" i="12"/>
  <c r="AC1228" i="12"/>
  <c r="AC1229" i="12"/>
  <c r="AC1230" i="12"/>
  <c r="AC1231" i="12"/>
  <c r="AC1232" i="12"/>
  <c r="AC1233" i="12"/>
  <c r="AC1234" i="12"/>
  <c r="AC1235" i="12"/>
  <c r="AC1236" i="12"/>
  <c r="AC1237" i="12"/>
  <c r="AC1238" i="12"/>
  <c r="AC1239" i="12"/>
  <c r="AC1240" i="12"/>
  <c r="AC1241" i="12"/>
  <c r="AC1242" i="12"/>
  <c r="AC1243" i="12"/>
  <c r="AC1244" i="12"/>
  <c r="AC1245" i="12"/>
  <c r="AC1246" i="12"/>
  <c r="AC1247" i="12"/>
  <c r="AC1248" i="12"/>
  <c r="AC1249" i="12"/>
  <c r="AC1250" i="12"/>
  <c r="AC1251" i="12"/>
  <c r="AC1252" i="12"/>
  <c r="AC1253" i="12"/>
  <c r="AC1254" i="12"/>
  <c r="AC1255" i="12"/>
  <c r="AC1256" i="12"/>
  <c r="AC1257" i="12"/>
  <c r="AC1258" i="12"/>
  <c r="AC1259" i="12"/>
  <c r="AC1260" i="12"/>
  <c r="AC1261" i="12"/>
  <c r="AC1262" i="12"/>
  <c r="AC1263" i="12"/>
  <c r="AC1264" i="12"/>
  <c r="AC1265" i="12"/>
  <c r="AC1266" i="12"/>
  <c r="AC1267" i="12"/>
  <c r="AC1268" i="12"/>
  <c r="AC1269" i="12"/>
  <c r="AC1270" i="12"/>
  <c r="AC1271" i="12"/>
  <c r="AC1272" i="12"/>
  <c r="AC1273" i="12"/>
  <c r="AC1274" i="12"/>
  <c r="AC1275" i="12"/>
  <c r="AC1276" i="12"/>
  <c r="AC1277" i="12"/>
  <c r="AC1278" i="12"/>
  <c r="AC1279" i="12"/>
  <c r="AC1280" i="12"/>
  <c r="AC1281" i="12"/>
  <c r="AC1282" i="12"/>
  <c r="AC1283" i="12"/>
  <c r="AC1284" i="12"/>
  <c r="AC1285" i="12"/>
  <c r="AC1286" i="12"/>
  <c r="AC1287" i="12"/>
  <c r="AC1288" i="12"/>
  <c r="AC1289" i="12"/>
  <c r="AC1290" i="12"/>
  <c r="AC1291" i="12"/>
  <c r="AC1292" i="12"/>
  <c r="AC1293" i="12"/>
  <c r="AC1294" i="12"/>
  <c r="AC1295" i="12"/>
  <c r="AC1296" i="12"/>
  <c r="AC1297" i="12"/>
  <c r="AC1298" i="12"/>
  <c r="AC1299" i="12"/>
  <c r="AC1300" i="12"/>
  <c r="AC1301" i="12"/>
  <c r="AC1302" i="12"/>
  <c r="AC1303" i="12"/>
  <c r="AC1304" i="12"/>
  <c r="AC1305" i="12"/>
  <c r="AC1306" i="12"/>
  <c r="AC1307" i="12"/>
  <c r="AC1308" i="12"/>
  <c r="AC1309" i="12"/>
  <c r="AC1310" i="12"/>
  <c r="AC1311" i="12"/>
  <c r="AC1312" i="12"/>
  <c r="AC1313" i="12"/>
  <c r="AC1314" i="12"/>
  <c r="AC1315" i="12"/>
  <c r="AC1316" i="12"/>
  <c r="AC1317" i="12"/>
  <c r="AC1318" i="12"/>
  <c r="AC1319" i="12"/>
  <c r="AC1320" i="12"/>
  <c r="AC1321" i="12"/>
  <c r="AC1322" i="12"/>
  <c r="AC1323" i="12"/>
  <c r="AC1324" i="12"/>
  <c r="AC1325" i="12"/>
  <c r="AC1326" i="12"/>
  <c r="AC1327" i="12"/>
  <c r="AC1328" i="12"/>
  <c r="AC1329" i="12"/>
  <c r="AC1330" i="12"/>
  <c r="AC1331" i="12"/>
  <c r="AC1332" i="12"/>
  <c r="AC1333" i="12"/>
  <c r="AC1334" i="12"/>
  <c r="AC1335" i="12"/>
  <c r="AC1336" i="12"/>
  <c r="AC1337" i="12"/>
  <c r="AC1338" i="12"/>
  <c r="AC1339" i="12"/>
  <c r="AC1340" i="12"/>
  <c r="AC1341" i="12"/>
  <c r="AC1342" i="12"/>
  <c r="AC1343" i="12"/>
  <c r="AC1344" i="12"/>
  <c r="AC1345" i="12"/>
  <c r="AC1346" i="12"/>
  <c r="AC1347" i="12"/>
  <c r="AC1348" i="12"/>
  <c r="AC1349" i="12"/>
  <c r="AC1350" i="12"/>
  <c r="AC1351" i="12"/>
  <c r="AC1352" i="12"/>
  <c r="AC1353" i="12"/>
  <c r="AC1354" i="12"/>
  <c r="AC1355" i="12"/>
  <c r="AC1356" i="12"/>
  <c r="AC1357" i="12"/>
  <c r="AC1358" i="12"/>
  <c r="AC1359" i="12"/>
  <c r="AC1360" i="12"/>
  <c r="AC1361" i="12"/>
  <c r="AC1362" i="12"/>
  <c r="AC1363" i="12"/>
  <c r="AC1364" i="12"/>
  <c r="AC1365" i="12"/>
  <c r="AC1366" i="12"/>
  <c r="AC1367" i="12"/>
  <c r="AC1368" i="12"/>
  <c r="AC1369" i="12"/>
  <c r="AC1370" i="12"/>
  <c r="AC1371" i="12"/>
  <c r="AC1372" i="12"/>
  <c r="AC1373" i="12"/>
  <c r="AC1374" i="12"/>
  <c r="AC1375" i="12"/>
  <c r="AC1376" i="12"/>
  <c r="AC1377" i="12"/>
  <c r="AC1378" i="12"/>
  <c r="AC1379" i="12"/>
  <c r="AC1380" i="12"/>
  <c r="AC1381" i="12"/>
  <c r="AC1382" i="12"/>
  <c r="AC1383" i="12"/>
  <c r="AC1384" i="12"/>
  <c r="AC1385" i="12"/>
  <c r="AC1386" i="12"/>
  <c r="AC1387" i="12"/>
  <c r="AC1388" i="12"/>
  <c r="AC1389" i="12"/>
  <c r="AC1390" i="12"/>
  <c r="AC1391" i="12"/>
  <c r="AC1392" i="12"/>
  <c r="AC1393" i="12"/>
  <c r="AC1394" i="12"/>
  <c r="AC1395" i="12"/>
  <c r="AC1396" i="12"/>
  <c r="AC1397" i="12"/>
  <c r="AC1398" i="12"/>
  <c r="AC1399" i="12"/>
  <c r="AC1400" i="12"/>
  <c r="AC1401" i="12"/>
  <c r="AC1402" i="12"/>
  <c r="AC1403" i="12"/>
  <c r="AC1404" i="12"/>
  <c r="AC1405" i="12"/>
  <c r="AC1406" i="12"/>
  <c r="AC1407" i="12"/>
  <c r="AC1408" i="12"/>
  <c r="AC1409" i="12"/>
  <c r="AC1410" i="12"/>
  <c r="AC1411" i="12"/>
  <c r="AC1412" i="12"/>
  <c r="AC1413" i="12"/>
  <c r="AC1414" i="12"/>
  <c r="AC1415" i="12"/>
  <c r="AC1416" i="12"/>
  <c r="AC1417" i="12"/>
  <c r="AC1418" i="12"/>
  <c r="AC1419" i="12"/>
  <c r="AC1420" i="12"/>
  <c r="AC1421" i="12"/>
  <c r="AC1422" i="12"/>
  <c r="AC1423" i="12"/>
  <c r="AC1424" i="12"/>
  <c r="AC1425" i="12"/>
  <c r="AC1426" i="12"/>
  <c r="AC1427" i="12"/>
  <c r="AC1428" i="12"/>
  <c r="AC1429" i="12"/>
  <c r="AC1430" i="12"/>
  <c r="AC1431" i="12"/>
  <c r="AC1432" i="12"/>
  <c r="AC1433" i="12"/>
  <c r="AC1434" i="12"/>
  <c r="AC1435" i="12"/>
  <c r="AC1436" i="12"/>
  <c r="AC1437" i="12"/>
  <c r="AC1438" i="12"/>
  <c r="AC1439" i="12"/>
  <c r="AC1440" i="12"/>
  <c r="AC1441" i="12"/>
  <c r="AC1442" i="12"/>
  <c r="AC1443" i="12"/>
  <c r="AC1444" i="12"/>
  <c r="AC1445" i="12"/>
  <c r="AC1446" i="12"/>
  <c r="AC1447" i="12"/>
  <c r="AC1448" i="12"/>
  <c r="AC1449" i="12"/>
  <c r="AC1450" i="12"/>
  <c r="AC1451" i="12"/>
  <c r="AC1452" i="12"/>
  <c r="AC1453" i="12"/>
  <c r="AC1454" i="12"/>
  <c r="AC1455" i="12"/>
  <c r="AC1456" i="12"/>
  <c r="AC1457" i="12"/>
  <c r="AC1458" i="12"/>
  <c r="AC1459" i="12"/>
  <c r="AC1460" i="12"/>
  <c r="AC1461" i="12"/>
  <c r="AC1462" i="12"/>
  <c r="AC1463" i="12"/>
  <c r="AC1464" i="12"/>
  <c r="AC1465" i="12"/>
  <c r="AC1466" i="12"/>
  <c r="AC1467" i="12"/>
  <c r="AC1468" i="12"/>
  <c r="AC1469" i="12"/>
  <c r="AC1470" i="12"/>
  <c r="AC1471" i="12"/>
  <c r="AC1472" i="12"/>
  <c r="AC1473" i="12"/>
  <c r="AC1474" i="12"/>
  <c r="AC1475" i="12"/>
  <c r="AC1476" i="12"/>
  <c r="AC1477" i="12"/>
  <c r="AC1478" i="12"/>
  <c r="AC1479" i="12"/>
  <c r="AC1480" i="12"/>
  <c r="AC1481" i="12"/>
  <c r="AC1482" i="12"/>
  <c r="AC1483" i="12"/>
  <c r="AC1484" i="12"/>
  <c r="AC1485" i="12"/>
  <c r="AC1486" i="12"/>
  <c r="AC1487" i="12"/>
  <c r="AC1488" i="12"/>
  <c r="AC1489" i="12"/>
  <c r="AC1490" i="12"/>
  <c r="AC1491" i="12"/>
  <c r="AC1492" i="12"/>
  <c r="AC1493" i="12"/>
  <c r="AC1494" i="12"/>
  <c r="AC1495" i="12"/>
  <c r="AC1496" i="12"/>
  <c r="AC1497" i="12"/>
  <c r="AC1498" i="12"/>
  <c r="AC1499" i="12"/>
  <c r="AC1500" i="12"/>
  <c r="AC1501" i="12"/>
  <c r="AC1502" i="12"/>
  <c r="AC1503" i="12"/>
  <c r="AC1504" i="12"/>
  <c r="AC1505" i="12"/>
  <c r="AC1506" i="12"/>
  <c r="AC1507" i="12"/>
  <c r="AC1508" i="12"/>
  <c r="AC1509" i="12"/>
  <c r="AC1510" i="12"/>
  <c r="AC1511" i="12"/>
  <c r="AC1512" i="12"/>
  <c r="AC1513" i="12"/>
  <c r="AC1514" i="12"/>
  <c r="AC1515" i="12"/>
  <c r="AC1516" i="12"/>
  <c r="AC1517" i="12"/>
  <c r="AC1518" i="12"/>
  <c r="AC1519" i="12"/>
  <c r="AC1520" i="12"/>
  <c r="AC1521" i="12"/>
  <c r="AC1522" i="12"/>
  <c r="AC1523" i="12"/>
  <c r="AC1524" i="12"/>
  <c r="AC1525" i="12"/>
  <c r="AC1526" i="12"/>
  <c r="AC1527" i="12"/>
  <c r="AC1528" i="12"/>
  <c r="AC1529" i="12"/>
  <c r="AC1530" i="12"/>
  <c r="AC1531" i="12"/>
  <c r="AC1532" i="12"/>
  <c r="AC1533" i="12"/>
  <c r="AC1534" i="12"/>
  <c r="AC1535" i="12"/>
  <c r="AC1536" i="12"/>
  <c r="AC1537" i="12"/>
  <c r="AC1538" i="12"/>
  <c r="AC1539" i="12"/>
  <c r="AC1540" i="12"/>
  <c r="AC1541" i="12"/>
  <c r="AC1542" i="12"/>
  <c r="AC1543" i="12"/>
  <c r="AC1544" i="12"/>
  <c r="AC1545" i="12"/>
  <c r="AC1546" i="12"/>
  <c r="AC1547" i="12"/>
  <c r="AC1548" i="12"/>
  <c r="AC1549" i="12"/>
  <c r="AC1550" i="12"/>
  <c r="AC1551" i="12"/>
  <c r="AC1552" i="12"/>
  <c r="AC1553" i="12"/>
  <c r="AC1554" i="12"/>
  <c r="AC1555" i="12"/>
  <c r="AC1556" i="12"/>
  <c r="AC1557" i="12"/>
  <c r="AC1558" i="12"/>
  <c r="AC1559" i="12"/>
  <c r="AC1560" i="12"/>
  <c r="AC1561" i="12"/>
  <c r="AC1562" i="12"/>
  <c r="AC1563" i="12"/>
  <c r="AC1564" i="12"/>
  <c r="AC1565" i="12"/>
  <c r="AC1566" i="12"/>
  <c r="AC1567" i="12"/>
  <c r="AC1568" i="12"/>
  <c r="AC1569" i="12"/>
  <c r="AC1570" i="12"/>
  <c r="AC1571" i="12"/>
  <c r="AC1572" i="12"/>
  <c r="AC1573" i="12"/>
  <c r="AC1574" i="12"/>
  <c r="AC1575" i="12"/>
  <c r="AC1576" i="12"/>
  <c r="AC1577" i="12"/>
  <c r="AC1578" i="12"/>
  <c r="AC1579" i="12"/>
  <c r="AC1580" i="12"/>
  <c r="AC1581" i="12"/>
  <c r="AC1582" i="12"/>
  <c r="AC1583" i="12"/>
  <c r="AC1584" i="12"/>
  <c r="AC1585" i="12"/>
  <c r="AC1586" i="12"/>
  <c r="AC1587" i="12"/>
  <c r="AC1588" i="12"/>
  <c r="AC1589" i="12"/>
  <c r="AC1590" i="12"/>
  <c r="AC1591" i="12"/>
  <c r="AC1592" i="12"/>
  <c r="AC1593" i="12"/>
  <c r="AC1594" i="12"/>
  <c r="AC1595" i="12"/>
  <c r="AC1596" i="12"/>
  <c r="AC1597" i="12"/>
  <c r="AC1598" i="12"/>
  <c r="AC1599" i="12"/>
  <c r="AC1600" i="12"/>
  <c r="AC1601" i="12"/>
  <c r="AC1602" i="12"/>
  <c r="AC1603" i="12"/>
  <c r="AC1604" i="12"/>
  <c r="AC1605" i="12"/>
  <c r="AC1606" i="12"/>
  <c r="AC1607" i="12"/>
  <c r="AC1608" i="12"/>
  <c r="AC1609" i="12"/>
  <c r="AC1610" i="12"/>
  <c r="AC1611" i="12"/>
  <c r="AC1612" i="12"/>
  <c r="AC1613" i="12"/>
  <c r="AC1614" i="12"/>
  <c r="AC1615" i="12"/>
  <c r="AC1616" i="12"/>
  <c r="AC1617" i="12"/>
  <c r="AC1618" i="12"/>
  <c r="AC1619" i="12"/>
  <c r="AC1620" i="12"/>
  <c r="AC1621" i="12"/>
  <c r="AC1622" i="12"/>
  <c r="AC1623" i="12"/>
  <c r="AC1624" i="12"/>
  <c r="AC1625" i="12"/>
  <c r="AC1626" i="12"/>
  <c r="AC1627" i="12"/>
  <c r="AC1628" i="12"/>
  <c r="AC1629" i="12"/>
  <c r="AC1630" i="12"/>
  <c r="AC1631" i="12"/>
  <c r="AC1632" i="12"/>
  <c r="AC1633" i="12"/>
  <c r="AC1634" i="12"/>
  <c r="AC1635" i="12"/>
  <c r="AC1636" i="12"/>
  <c r="AC1637" i="12"/>
  <c r="AC1638" i="12"/>
  <c r="AC1639" i="12"/>
  <c r="AC1640" i="12"/>
  <c r="AC1641" i="12"/>
  <c r="AC1642" i="12"/>
  <c r="AC1643" i="12"/>
  <c r="AC1644" i="12"/>
  <c r="AC1645" i="12"/>
  <c r="AC1646" i="12"/>
  <c r="AC1647" i="12"/>
  <c r="AC1648" i="12"/>
  <c r="AC1649" i="12"/>
  <c r="AC1650" i="12"/>
  <c r="AC1651" i="12"/>
  <c r="AC1652" i="12"/>
  <c r="AC1653" i="12"/>
  <c r="AC1654" i="12"/>
  <c r="AC1655" i="12"/>
  <c r="AC1656" i="12"/>
  <c r="AC1657" i="12"/>
  <c r="AC1658" i="12"/>
  <c r="AC1659" i="12"/>
  <c r="AC1660" i="12"/>
  <c r="AC1661" i="12"/>
  <c r="AC1662" i="12"/>
  <c r="AC1663" i="12"/>
  <c r="AC1664" i="12"/>
  <c r="AC1665" i="12"/>
  <c r="AC1666" i="12"/>
  <c r="AC1667" i="12"/>
  <c r="AC1668" i="12"/>
  <c r="AC1669" i="12"/>
  <c r="AC1670" i="12"/>
  <c r="AC1671" i="12"/>
  <c r="AC1672" i="12"/>
  <c r="AC1673" i="12"/>
  <c r="AC1674" i="12"/>
  <c r="AC1675" i="12"/>
  <c r="AC1676" i="12"/>
  <c r="AC1677" i="12"/>
  <c r="AC1678" i="12"/>
  <c r="AC1679" i="12"/>
  <c r="AC1680" i="12"/>
  <c r="AC1681" i="12"/>
  <c r="AC1682" i="12"/>
  <c r="AC1683" i="12"/>
  <c r="AC1684" i="12"/>
  <c r="AC1685" i="12"/>
  <c r="AC1686" i="12"/>
  <c r="AC1687" i="12"/>
  <c r="AC1688" i="12"/>
  <c r="AC1689" i="12"/>
  <c r="AC1690" i="12"/>
  <c r="AC1691" i="12"/>
  <c r="AC1692" i="12"/>
  <c r="AC1693" i="12"/>
  <c r="AC1694" i="12"/>
  <c r="AC1695" i="12"/>
  <c r="AC1696" i="12"/>
  <c r="AC1697" i="12"/>
  <c r="AC1698" i="12"/>
  <c r="AC1699" i="12"/>
  <c r="AC1700" i="12"/>
  <c r="AC1701" i="12"/>
  <c r="AC1702" i="12"/>
  <c r="AC1703" i="12"/>
  <c r="AC1704" i="12"/>
  <c r="AC1705" i="12"/>
  <c r="AC1706" i="12"/>
  <c r="AC1707" i="12"/>
  <c r="AC1708" i="12"/>
  <c r="AC1709" i="12"/>
  <c r="AC1710" i="12"/>
  <c r="AC1711" i="12"/>
  <c r="AC1712" i="12"/>
  <c r="AC1713" i="12"/>
  <c r="AC1714" i="12"/>
  <c r="AC1715" i="12"/>
  <c r="AC1716" i="12"/>
  <c r="AC1717" i="12"/>
  <c r="AC1718" i="12"/>
  <c r="AC1719" i="12"/>
  <c r="AC1720" i="12"/>
  <c r="AC1721" i="12"/>
  <c r="AC1722" i="12"/>
  <c r="AC1723" i="12"/>
  <c r="AC1724" i="12"/>
  <c r="AC1725" i="12"/>
  <c r="AC1726" i="12"/>
  <c r="AC1727" i="12"/>
  <c r="AC1728" i="12"/>
  <c r="AC1729" i="12"/>
  <c r="AC1730" i="12"/>
  <c r="AC1731" i="12"/>
  <c r="AC1732" i="12"/>
  <c r="AC1733" i="12"/>
  <c r="AC1734" i="12"/>
  <c r="AC1735" i="12"/>
  <c r="AC1736" i="12"/>
  <c r="AC1737" i="12"/>
  <c r="AC1738" i="12"/>
  <c r="AC1739" i="12"/>
  <c r="AC1740" i="12"/>
  <c r="AC1741" i="12"/>
  <c r="AC1742" i="12"/>
  <c r="AC1743" i="12"/>
  <c r="AC1744" i="12"/>
  <c r="AC1745" i="12"/>
  <c r="AC1746" i="12"/>
  <c r="AC1747" i="12"/>
  <c r="AC1748" i="12"/>
  <c r="AC1749" i="12"/>
  <c r="AC1750" i="12"/>
  <c r="AC1751" i="12"/>
  <c r="AC1752" i="12"/>
  <c r="AC1753" i="12"/>
  <c r="AC1754" i="12"/>
  <c r="AC1755" i="12"/>
  <c r="AC1756" i="12"/>
  <c r="AC1757" i="12"/>
  <c r="AC1758" i="12"/>
  <c r="AC1759" i="12"/>
  <c r="AC1760" i="12"/>
  <c r="AC1761" i="12"/>
  <c r="AC1762" i="12"/>
  <c r="AC1763" i="12"/>
  <c r="AC1764" i="12"/>
  <c r="AC1765" i="12"/>
  <c r="AC1766" i="12"/>
  <c r="AC1767" i="12"/>
  <c r="AC1768" i="12"/>
  <c r="AC1769" i="12"/>
  <c r="AC1770" i="12"/>
  <c r="AC1771" i="12"/>
  <c r="AC1772" i="12"/>
  <c r="AC1773" i="12"/>
  <c r="AC1774" i="12"/>
  <c r="AC1775" i="12"/>
  <c r="AC1776" i="12"/>
  <c r="AC1777" i="12"/>
  <c r="AC1778" i="12"/>
  <c r="AC1779" i="12"/>
  <c r="AC1780" i="12"/>
  <c r="AC1781" i="12"/>
  <c r="AC1782" i="12"/>
  <c r="AC1783" i="12"/>
  <c r="AC1784" i="12"/>
  <c r="AC1785" i="12"/>
  <c r="AC1786" i="12"/>
  <c r="AC1787" i="12"/>
  <c r="AC1788" i="12"/>
  <c r="AC1789" i="12"/>
  <c r="AC1790" i="12"/>
  <c r="AC1791" i="12"/>
  <c r="AC1792" i="12"/>
  <c r="AC1793" i="12"/>
  <c r="AC1794" i="12"/>
  <c r="AC1795" i="12"/>
  <c r="AC1796" i="12"/>
  <c r="AC1797" i="12"/>
  <c r="AC1798" i="12"/>
  <c r="AC1799" i="12"/>
  <c r="AC1800" i="12"/>
  <c r="AC1801" i="12"/>
  <c r="AC1802" i="12"/>
  <c r="AC1803" i="12"/>
  <c r="AC1804" i="12"/>
  <c r="AC1805" i="12"/>
  <c r="AC1806" i="12"/>
  <c r="AC1807" i="12"/>
  <c r="AC1808" i="12"/>
  <c r="AC1809" i="12"/>
  <c r="AC1810" i="12"/>
  <c r="AC1811" i="12"/>
  <c r="AC1812" i="12"/>
  <c r="AC1813" i="12"/>
  <c r="AC1814" i="12"/>
  <c r="AC1815" i="12"/>
  <c r="AC1816" i="12"/>
  <c r="AC1817" i="12"/>
  <c r="AC1818" i="12"/>
  <c r="AC1819" i="12"/>
  <c r="AC1820" i="12"/>
  <c r="AC1821" i="12"/>
  <c r="AC1822" i="12"/>
  <c r="AC1823" i="12"/>
  <c r="AC1824" i="12"/>
  <c r="AC1825" i="12"/>
  <c r="AC1826" i="12"/>
  <c r="AC1827" i="12"/>
  <c r="AC1828" i="12"/>
  <c r="AC1829" i="12"/>
  <c r="AC1830" i="12"/>
  <c r="AC1831" i="12"/>
  <c r="AC1832" i="12"/>
  <c r="AC1833" i="12"/>
  <c r="AC1834" i="12"/>
  <c r="AC1835" i="12"/>
  <c r="AC1836" i="12"/>
  <c r="AC1837" i="12"/>
  <c r="AC1838" i="12"/>
  <c r="AC1839" i="12"/>
  <c r="AC1840" i="12"/>
  <c r="AC1841" i="12"/>
  <c r="AC1842" i="12"/>
  <c r="AC1843" i="12"/>
  <c r="AC1844" i="12"/>
  <c r="AC1845" i="12"/>
  <c r="AC1846" i="12"/>
  <c r="AC1847" i="12"/>
  <c r="AC1848" i="12"/>
  <c r="AC1849" i="12"/>
  <c r="AC1850" i="12"/>
  <c r="AC1851" i="12"/>
  <c r="AC1852" i="12"/>
  <c r="AC1853" i="12"/>
  <c r="AC1854" i="12"/>
  <c r="AC1855" i="12"/>
  <c r="AC1856" i="12"/>
  <c r="AC1857" i="12"/>
  <c r="AC1858" i="12"/>
  <c r="AC1859" i="12"/>
  <c r="AC1860" i="12"/>
  <c r="AC1861" i="12"/>
  <c r="AC1862" i="12"/>
  <c r="AC1863" i="12"/>
  <c r="AC1864" i="12"/>
  <c r="AC1865" i="12"/>
  <c r="AC1866" i="12"/>
  <c r="AC1867" i="12"/>
  <c r="AC1868" i="12"/>
  <c r="AC1869" i="12"/>
  <c r="AC1870" i="12"/>
  <c r="AC1871" i="12"/>
  <c r="AC1872" i="12"/>
  <c r="AC1873" i="12"/>
  <c r="AC1874" i="12"/>
  <c r="AC1875" i="12"/>
  <c r="AC1876" i="12"/>
  <c r="AC1877" i="12"/>
  <c r="AC1878" i="12"/>
  <c r="AC1879" i="12"/>
  <c r="AC1880" i="12"/>
  <c r="AC1881" i="12"/>
  <c r="AC1882" i="12"/>
  <c r="AC1883" i="12"/>
  <c r="AC1884" i="12"/>
  <c r="AC1885" i="12"/>
  <c r="AC1886" i="12"/>
  <c r="AC1887" i="12"/>
  <c r="AC1888" i="12"/>
  <c r="AC1889" i="12"/>
  <c r="AC1890" i="12"/>
  <c r="AC1891" i="12"/>
  <c r="AC1892" i="12"/>
  <c r="AC1893" i="12"/>
  <c r="AC1894" i="12"/>
  <c r="AC1895" i="12"/>
  <c r="AC1896" i="12"/>
  <c r="AC1897" i="12"/>
  <c r="AC1898" i="12"/>
  <c r="AC1899" i="12"/>
  <c r="AC1900" i="12"/>
  <c r="AC1901" i="12"/>
  <c r="AC1902" i="12"/>
  <c r="AC1903" i="12"/>
  <c r="AC1904" i="12"/>
  <c r="AC1905" i="12"/>
  <c r="AC1906" i="12"/>
  <c r="AC1907" i="12"/>
  <c r="AC1908" i="12"/>
  <c r="AC1909" i="12"/>
  <c r="AC1910" i="12"/>
  <c r="AC1911" i="12"/>
  <c r="AC1912" i="12"/>
  <c r="AC1913" i="12"/>
  <c r="AC1914" i="12"/>
  <c r="AC1915" i="12"/>
  <c r="AC1916" i="12"/>
  <c r="AC1917" i="12"/>
  <c r="AC1918" i="12"/>
  <c r="AC1919" i="12"/>
  <c r="AC1920" i="12"/>
  <c r="AC1921" i="12"/>
  <c r="AC1922" i="12"/>
  <c r="AC1923" i="12"/>
  <c r="AC1924" i="12"/>
  <c r="AC1925" i="12"/>
  <c r="AC1926" i="12"/>
  <c r="AC1927" i="12"/>
  <c r="AC1928" i="12"/>
  <c r="AC1929" i="12"/>
  <c r="AC1930" i="12"/>
  <c r="AC1931" i="12"/>
  <c r="AC1932" i="12"/>
  <c r="AC1933" i="12"/>
  <c r="AC1934" i="12"/>
  <c r="AC1935" i="12"/>
  <c r="AC1936" i="12"/>
  <c r="AC1937" i="12"/>
  <c r="AC1938" i="12"/>
  <c r="AC1939" i="12"/>
  <c r="AC1940" i="12"/>
  <c r="AC1941" i="12"/>
  <c r="AC1942" i="12"/>
  <c r="AC1943" i="12"/>
  <c r="AC1944" i="12"/>
  <c r="AC1945" i="12"/>
  <c r="AC1946" i="12"/>
  <c r="AC1947" i="12"/>
  <c r="AC1948" i="12"/>
  <c r="AC1949" i="12"/>
  <c r="AC1950" i="12"/>
  <c r="AC1951" i="12"/>
  <c r="AC1952" i="12"/>
  <c r="AC1953" i="12"/>
  <c r="AC1954" i="12"/>
  <c r="AC1955" i="12"/>
  <c r="AC1956" i="12"/>
  <c r="AC1957" i="12"/>
  <c r="AC1958" i="12"/>
  <c r="AC1959" i="12"/>
  <c r="AC1960" i="12"/>
  <c r="AC1961" i="12"/>
  <c r="AC1962" i="12"/>
  <c r="AC1963" i="12"/>
  <c r="AC1964" i="12"/>
  <c r="AC1965" i="12"/>
  <c r="AC1966" i="12"/>
  <c r="AC1967" i="12"/>
  <c r="AC1968" i="12"/>
  <c r="AC1969" i="12"/>
  <c r="AC1970" i="12"/>
  <c r="AC1971" i="12"/>
  <c r="AC1972" i="12"/>
  <c r="AC1973" i="12"/>
  <c r="AC1974" i="12"/>
  <c r="AC1975" i="12"/>
  <c r="AC1976" i="12"/>
  <c r="AC1977" i="12"/>
  <c r="AC1978" i="12"/>
  <c r="AC1979" i="12"/>
  <c r="AC1980" i="12"/>
  <c r="AC1981" i="12"/>
  <c r="AC1982" i="12"/>
  <c r="AC1983" i="12"/>
  <c r="AC1984" i="12"/>
  <c r="AC1985" i="12"/>
  <c r="AC1986" i="12"/>
  <c r="AC1987" i="12"/>
  <c r="AC1988" i="12"/>
  <c r="AC1989" i="12"/>
  <c r="AC1990" i="12"/>
  <c r="AC1991" i="12"/>
  <c r="AC1992" i="12"/>
  <c r="AC1993" i="12"/>
  <c r="AC1994" i="12"/>
  <c r="AC1995" i="12"/>
  <c r="AC1996" i="12"/>
  <c r="AC1997" i="12"/>
  <c r="AC1998" i="12"/>
  <c r="AC1999" i="12"/>
  <c r="AC2000" i="12"/>
  <c r="AC2001" i="12"/>
  <c r="AC2002" i="12"/>
  <c r="AC2003" i="12"/>
  <c r="AC2004" i="12"/>
  <c r="AC2005" i="12"/>
  <c r="AC2006" i="12"/>
  <c r="AC2007" i="12"/>
  <c r="AC2008" i="12"/>
  <c r="AC2009" i="12"/>
  <c r="AC2010" i="12"/>
  <c r="AC2011" i="12"/>
  <c r="AC2012" i="12"/>
  <c r="AC2013" i="12"/>
  <c r="AC2014" i="12"/>
  <c r="AC2015" i="12"/>
  <c r="AC2016" i="12"/>
  <c r="AC2017" i="12"/>
  <c r="AC2018" i="12"/>
  <c r="AC2019" i="12"/>
  <c r="AC2020" i="12"/>
  <c r="AC2021" i="12"/>
  <c r="AC2022" i="12"/>
  <c r="AC2023" i="12"/>
  <c r="AC2024" i="12"/>
  <c r="AC2025" i="12"/>
  <c r="AC2026" i="12"/>
  <c r="AC2027" i="12"/>
  <c r="AC2028" i="12"/>
  <c r="AC2029" i="12"/>
  <c r="AC2030" i="12"/>
  <c r="AC2031" i="12"/>
  <c r="AC2032" i="12"/>
  <c r="AC2033" i="12"/>
  <c r="AC2034" i="12"/>
  <c r="AC2035" i="12"/>
  <c r="AC2036" i="12"/>
  <c r="AC2037" i="12"/>
  <c r="AC2038" i="12"/>
  <c r="AC2039" i="12"/>
  <c r="AC2040" i="12"/>
  <c r="AC2041" i="12"/>
  <c r="AC2042" i="12"/>
  <c r="AC2043" i="12"/>
  <c r="AC2044" i="12"/>
  <c r="AC2045" i="12"/>
  <c r="AC2046" i="12"/>
  <c r="AC2047" i="12"/>
  <c r="AC2048" i="12"/>
  <c r="AC2049" i="12"/>
  <c r="AC2050" i="12"/>
  <c r="AC2051" i="12"/>
  <c r="AC2052" i="12"/>
  <c r="AC2053" i="12"/>
  <c r="AC2054" i="12"/>
  <c r="AC2055" i="12"/>
  <c r="AC2056" i="12"/>
  <c r="AC2057" i="12"/>
  <c r="AC2058" i="12"/>
  <c r="AC2059" i="12"/>
  <c r="AC2060" i="12"/>
  <c r="AC2061" i="12"/>
  <c r="AC2062" i="12"/>
  <c r="AC2063" i="12"/>
  <c r="AC2064" i="12"/>
  <c r="AC7" i="12"/>
  <c r="AB2064" i="12"/>
  <c r="AA2064" i="12"/>
  <c r="AB2063" i="12"/>
  <c r="AA2063" i="12"/>
  <c r="AB2062" i="12"/>
  <c r="AA2062" i="12"/>
  <c r="AB2061" i="12"/>
  <c r="AA2061" i="12"/>
  <c r="AB2060" i="12"/>
  <c r="AA2060" i="12"/>
  <c r="AB2059" i="12"/>
  <c r="AA2059" i="12"/>
  <c r="AB2058" i="12"/>
  <c r="AA2058" i="12"/>
  <c r="AB2057" i="12"/>
  <c r="AA2057" i="12"/>
  <c r="AB2056" i="12"/>
  <c r="AA2056" i="12"/>
  <c r="AB2055" i="12"/>
  <c r="AA2055" i="12"/>
  <c r="AB2054" i="12"/>
  <c r="AA2054" i="12"/>
  <c r="AB2053" i="12"/>
  <c r="AA2053" i="12"/>
  <c r="AB2052" i="12"/>
  <c r="AA2052" i="12"/>
  <c r="AB2051" i="12"/>
  <c r="AA2051" i="12"/>
  <c r="AB2050" i="12"/>
  <c r="AA2050" i="12"/>
  <c r="AB2049" i="12"/>
  <c r="AA2049" i="12"/>
  <c r="AB2048" i="12"/>
  <c r="AA2048" i="12"/>
  <c r="AB2047" i="12"/>
  <c r="AA2047" i="12"/>
  <c r="AB2046" i="12"/>
  <c r="AA2046" i="12"/>
  <c r="AB2045" i="12"/>
  <c r="AA2045" i="12"/>
  <c r="AB2044" i="12"/>
  <c r="AA2044" i="12"/>
  <c r="AB2043" i="12"/>
  <c r="AA2043" i="12"/>
  <c r="AB2042" i="12"/>
  <c r="AA2042" i="12"/>
  <c r="AB2041" i="12"/>
  <c r="AA2041" i="12"/>
  <c r="AB2040" i="12"/>
  <c r="AA2040" i="12"/>
  <c r="AB2039" i="12"/>
  <c r="AA2039" i="12"/>
  <c r="AB2038" i="12"/>
  <c r="AA2038" i="12"/>
  <c r="AB2037" i="12"/>
  <c r="AA2037" i="12"/>
  <c r="AB2036" i="12"/>
  <c r="AA2036" i="12"/>
  <c r="AB2035" i="12"/>
  <c r="AA2035" i="12"/>
  <c r="AB2034" i="12"/>
  <c r="AA2034" i="12"/>
  <c r="AB2033" i="12"/>
  <c r="AA2033" i="12"/>
  <c r="AB2032" i="12"/>
  <c r="AA2032" i="12"/>
  <c r="AB2031" i="12"/>
  <c r="AA2031" i="12"/>
  <c r="AB2030" i="12"/>
  <c r="AA2030" i="12"/>
  <c r="AB2029" i="12"/>
  <c r="AA2029" i="12"/>
  <c r="AB2028" i="12"/>
  <c r="AA2028" i="12"/>
  <c r="AB2027" i="12"/>
  <c r="AA2027" i="12"/>
  <c r="AB2026" i="12"/>
  <c r="AA2026" i="12"/>
  <c r="AB2025" i="12"/>
  <c r="AA2025" i="12"/>
  <c r="AB2024" i="12"/>
  <c r="AA2024" i="12"/>
  <c r="AB2023" i="12"/>
  <c r="AA2023" i="12"/>
  <c r="AB2022" i="12"/>
  <c r="AA2022" i="12"/>
  <c r="AB2021" i="12"/>
  <c r="AA2021" i="12"/>
  <c r="AB2020" i="12"/>
  <c r="AA2020" i="12"/>
  <c r="AB2019" i="12"/>
  <c r="AA2019" i="12"/>
  <c r="AB2018" i="12"/>
  <c r="AA2018" i="12"/>
  <c r="AB2017" i="12"/>
  <c r="AA2017" i="12"/>
  <c r="AB2016" i="12"/>
  <c r="AA2016" i="12"/>
  <c r="AB2015" i="12"/>
  <c r="AA2015" i="12"/>
  <c r="AB2014" i="12"/>
  <c r="AA2014" i="12"/>
  <c r="AB2013" i="12"/>
  <c r="AA2013" i="12"/>
  <c r="AB2012" i="12"/>
  <c r="AA2012" i="12"/>
  <c r="AB2011" i="12"/>
  <c r="AA2011" i="12"/>
  <c r="AB2010" i="12"/>
  <c r="AA2010" i="12"/>
  <c r="AB2009" i="12"/>
  <c r="AA2009" i="12"/>
  <c r="AB2008" i="12"/>
  <c r="AA2008" i="12"/>
  <c r="AB2007" i="12"/>
  <c r="AA2007" i="12"/>
  <c r="AB2006" i="12"/>
  <c r="AA2006" i="12"/>
  <c r="AB2005" i="12"/>
  <c r="AA2005" i="12"/>
  <c r="AB2004" i="12"/>
  <c r="AA2004" i="12"/>
  <c r="AB2003" i="12"/>
  <c r="AA2003" i="12"/>
  <c r="AB2002" i="12"/>
  <c r="AA2002" i="12"/>
  <c r="AB2001" i="12"/>
  <c r="AA2001" i="12"/>
  <c r="AB2000" i="12"/>
  <c r="AA2000" i="12"/>
  <c r="AB1999" i="12"/>
  <c r="AA1999" i="12"/>
  <c r="AB1998" i="12"/>
  <c r="AA1998" i="12"/>
  <c r="AB1997" i="12"/>
  <c r="AA1997" i="12"/>
  <c r="AB1996" i="12"/>
  <c r="AA1996" i="12"/>
  <c r="AB1995" i="12"/>
  <c r="AA1995" i="12"/>
  <c r="AB1994" i="12"/>
  <c r="AA1994" i="12"/>
  <c r="AB1993" i="12"/>
  <c r="AA1993" i="12"/>
  <c r="AB1992" i="12"/>
  <c r="AA1992" i="12"/>
  <c r="AB1991" i="12"/>
  <c r="AA1991" i="12"/>
  <c r="AB1990" i="12"/>
  <c r="AA1990" i="12"/>
  <c r="AB1989" i="12"/>
  <c r="AA1989" i="12"/>
  <c r="AB1988" i="12"/>
  <c r="AA1988" i="12"/>
  <c r="AB1987" i="12"/>
  <c r="AA1987" i="12"/>
  <c r="AB1986" i="12"/>
  <c r="AA1986" i="12"/>
  <c r="AB1985" i="12"/>
  <c r="AA1985" i="12"/>
  <c r="AB1984" i="12"/>
  <c r="AA1984" i="12"/>
  <c r="AB1983" i="12"/>
  <c r="AA1983" i="12"/>
  <c r="AB1982" i="12"/>
  <c r="AA1982" i="12"/>
  <c r="AB1981" i="12"/>
  <c r="AA1981" i="12"/>
  <c r="AB1980" i="12"/>
  <c r="AA1980" i="12"/>
  <c r="AB1979" i="12"/>
  <c r="AA1979" i="12"/>
  <c r="AB1978" i="12"/>
  <c r="AA1978" i="12"/>
  <c r="AB1977" i="12"/>
  <c r="AA1977" i="12"/>
  <c r="AB1976" i="12"/>
  <c r="AA1976" i="12"/>
  <c r="AB1975" i="12"/>
  <c r="AA1975" i="12"/>
  <c r="AB1974" i="12"/>
  <c r="AA1974" i="12"/>
  <c r="AB1973" i="12"/>
  <c r="AA1973" i="12"/>
  <c r="AB1972" i="12"/>
  <c r="AA1972" i="12"/>
  <c r="AB1971" i="12"/>
  <c r="AA1971" i="12"/>
  <c r="AB1970" i="12"/>
  <c r="AA1970" i="12"/>
  <c r="AB1969" i="12"/>
  <c r="AA1969" i="12"/>
  <c r="AB1968" i="12"/>
  <c r="AA1968" i="12"/>
  <c r="AB1967" i="12"/>
  <c r="AA1967" i="12"/>
  <c r="AB1966" i="12"/>
  <c r="AA1966" i="12"/>
  <c r="AB1965" i="12"/>
  <c r="AA1965" i="12"/>
  <c r="AB1964" i="12"/>
  <c r="AA1964" i="12"/>
  <c r="AB1963" i="12"/>
  <c r="AA1963" i="12"/>
  <c r="AB1962" i="12"/>
  <c r="AA1962" i="12"/>
  <c r="AB1961" i="12"/>
  <c r="AA1961" i="12"/>
  <c r="AB1960" i="12"/>
  <c r="AA1960" i="12"/>
  <c r="AB1959" i="12"/>
  <c r="AA1959" i="12"/>
  <c r="AB1958" i="12"/>
  <c r="AA1958" i="12"/>
  <c r="AB1957" i="12"/>
  <c r="AA1957" i="12"/>
  <c r="AB1956" i="12"/>
  <c r="AA1956" i="12"/>
  <c r="AB1955" i="12"/>
  <c r="AA1955" i="12"/>
  <c r="AB1954" i="12"/>
  <c r="AA1954" i="12"/>
  <c r="AB1953" i="12"/>
  <c r="AA1953" i="12"/>
  <c r="AB1952" i="12"/>
  <c r="AA1952" i="12"/>
  <c r="AB1951" i="12"/>
  <c r="AA1951" i="12"/>
  <c r="AB1950" i="12"/>
  <c r="AA1950" i="12"/>
  <c r="AB1949" i="12"/>
  <c r="AA1949" i="12"/>
  <c r="AB1948" i="12"/>
  <c r="AA1948" i="12"/>
  <c r="AB1947" i="12"/>
  <c r="AA1947" i="12"/>
  <c r="AB1946" i="12"/>
  <c r="AA1946" i="12"/>
  <c r="AB1945" i="12"/>
  <c r="AA1945" i="12"/>
  <c r="AB1944" i="12"/>
  <c r="AA1944" i="12"/>
  <c r="AB1943" i="12"/>
  <c r="AA1943" i="12"/>
  <c r="AB1942" i="12"/>
  <c r="AA1942" i="12"/>
  <c r="AB1941" i="12"/>
  <c r="AA1941" i="12"/>
  <c r="AB1940" i="12"/>
  <c r="AA1940" i="12"/>
  <c r="AB1939" i="12"/>
  <c r="AA1939" i="12"/>
  <c r="AB1938" i="12"/>
  <c r="AA1938" i="12"/>
  <c r="AB1937" i="12"/>
  <c r="AA1937" i="12"/>
  <c r="AB1936" i="12"/>
  <c r="AA1936" i="12"/>
  <c r="AB1935" i="12"/>
  <c r="AA1935" i="12"/>
  <c r="AB1934" i="12"/>
  <c r="AA1934" i="12"/>
  <c r="AB1933" i="12"/>
  <c r="AA1933" i="12"/>
  <c r="AB1932" i="12"/>
  <c r="AA1932" i="12"/>
  <c r="AB1931" i="12"/>
  <c r="AA1931" i="12"/>
  <c r="AB1930" i="12"/>
  <c r="AA1930" i="12"/>
  <c r="AB1929" i="12"/>
  <c r="AA1929" i="12"/>
  <c r="AB1928" i="12"/>
  <c r="AA1928" i="12"/>
  <c r="AB1927" i="12"/>
  <c r="AA1927" i="12"/>
  <c r="AB1926" i="12"/>
  <c r="AA1926" i="12"/>
  <c r="AB1925" i="12"/>
  <c r="AA1925" i="12"/>
  <c r="AB1924" i="12"/>
  <c r="AA1924" i="12"/>
  <c r="AB1923" i="12"/>
  <c r="AA1923" i="12"/>
  <c r="AB1922" i="12"/>
  <c r="AA1922" i="12"/>
  <c r="AB1921" i="12"/>
  <c r="AA1921" i="12"/>
  <c r="AB1920" i="12"/>
  <c r="AA1920" i="12"/>
  <c r="AB1919" i="12"/>
  <c r="AA1919" i="12"/>
  <c r="AB1918" i="12"/>
  <c r="AA1918" i="12"/>
  <c r="AB1917" i="12"/>
  <c r="AA1917" i="12"/>
  <c r="AB1916" i="12"/>
  <c r="AA1916" i="12"/>
  <c r="AB1915" i="12"/>
  <c r="AA1915" i="12"/>
  <c r="AB1914" i="12"/>
  <c r="AA1914" i="12"/>
  <c r="AB1913" i="12"/>
  <c r="AA1913" i="12"/>
  <c r="AB1912" i="12"/>
  <c r="AA1912" i="12"/>
  <c r="AB1911" i="12"/>
  <c r="AA1911" i="12"/>
  <c r="AB1910" i="12"/>
  <c r="AA1910" i="12"/>
  <c r="AB1909" i="12"/>
  <c r="AA1909" i="12"/>
  <c r="AB1908" i="12"/>
  <c r="AA1908" i="12"/>
  <c r="AB1907" i="12"/>
  <c r="AA1907" i="12"/>
  <c r="AB1906" i="12"/>
  <c r="AA1906" i="12"/>
  <c r="AB1905" i="12"/>
  <c r="AA1905" i="12"/>
  <c r="AB1904" i="12"/>
  <c r="AA1904" i="12"/>
  <c r="AB1903" i="12"/>
  <c r="AA1903" i="12"/>
  <c r="AB1902" i="12"/>
  <c r="AA1902" i="12"/>
  <c r="AB1901" i="12"/>
  <c r="AA1901" i="12"/>
  <c r="AB1900" i="12"/>
  <c r="AA1900" i="12"/>
  <c r="AB1899" i="12"/>
  <c r="AA1899" i="12"/>
  <c r="AB1898" i="12"/>
  <c r="AA1898" i="12"/>
  <c r="AB1897" i="12"/>
  <c r="AA1897" i="12"/>
  <c r="AB1896" i="12"/>
  <c r="AA1896" i="12"/>
  <c r="AB1895" i="12"/>
  <c r="AA1895" i="12"/>
  <c r="AB1894" i="12"/>
  <c r="AA1894" i="12"/>
  <c r="AB1893" i="12"/>
  <c r="AA1893" i="12"/>
  <c r="AB1892" i="12"/>
  <c r="AA1892" i="12"/>
  <c r="AB1891" i="12"/>
  <c r="AA1891" i="12"/>
  <c r="AB1890" i="12"/>
  <c r="AA1890" i="12"/>
  <c r="AB1889" i="12"/>
  <c r="AA1889" i="12"/>
  <c r="AB1888" i="12"/>
  <c r="AA1888" i="12"/>
  <c r="AB1887" i="12"/>
  <c r="AA1887" i="12"/>
  <c r="AB1886" i="12"/>
  <c r="AA1886" i="12"/>
  <c r="AB1885" i="12"/>
  <c r="AA1885" i="12"/>
  <c r="AB1884" i="12"/>
  <c r="AA1884" i="12"/>
  <c r="AB1883" i="12"/>
  <c r="AA1883" i="12"/>
  <c r="AB1882" i="12"/>
  <c r="AA1882" i="12"/>
  <c r="AB1881" i="12"/>
  <c r="AA1881" i="12"/>
  <c r="AB1880" i="12"/>
  <c r="AA1880" i="12"/>
  <c r="AB1879" i="12"/>
  <c r="AA1879" i="12"/>
  <c r="AB1878" i="12"/>
  <c r="AA1878" i="12"/>
  <c r="AB1877" i="12"/>
  <c r="AA1877" i="12"/>
  <c r="AB1876" i="12"/>
  <c r="AA1876" i="12"/>
  <c r="AB1875" i="12"/>
  <c r="AA1875" i="12"/>
  <c r="AB1874" i="12"/>
  <c r="AA1874" i="12"/>
  <c r="AB1873" i="12"/>
  <c r="AA1873" i="12"/>
  <c r="AB1872" i="12"/>
  <c r="AA1872" i="12"/>
  <c r="AB1871" i="12"/>
  <c r="AA1871" i="12"/>
  <c r="AB1870" i="12"/>
  <c r="AA1870" i="12"/>
  <c r="AB1869" i="12"/>
  <c r="AA1869" i="12"/>
  <c r="AB1868" i="12"/>
  <c r="AA1868" i="12"/>
  <c r="AB1867" i="12"/>
  <c r="AA1867" i="12"/>
  <c r="AB1866" i="12"/>
  <c r="AA1866" i="12"/>
  <c r="AB1865" i="12"/>
  <c r="AA1865" i="12"/>
  <c r="AB1864" i="12"/>
  <c r="AA1864" i="12"/>
  <c r="AB1863" i="12"/>
  <c r="AA1863" i="12"/>
  <c r="AB1862" i="12"/>
  <c r="AA1862" i="12"/>
  <c r="AB1861" i="12"/>
  <c r="AA1861" i="12"/>
  <c r="AB1860" i="12"/>
  <c r="AA1860" i="12"/>
  <c r="AB1859" i="12"/>
  <c r="AA1859" i="12"/>
  <c r="AB1858" i="12"/>
  <c r="AA1858" i="12"/>
  <c r="AB1857" i="12"/>
  <c r="AA1857" i="12"/>
  <c r="AB1856" i="12"/>
  <c r="AA1856" i="12"/>
  <c r="AB1855" i="12"/>
  <c r="AA1855" i="12"/>
  <c r="AB1854" i="12"/>
  <c r="AA1854" i="12"/>
  <c r="AB1853" i="12"/>
  <c r="AA1853" i="12"/>
  <c r="AB1852" i="12"/>
  <c r="AA1852" i="12"/>
  <c r="AB1851" i="12"/>
  <c r="AA1851" i="12"/>
  <c r="AB1850" i="12"/>
  <c r="AA1850" i="12"/>
  <c r="AB1849" i="12"/>
  <c r="AA1849" i="12"/>
  <c r="AB1848" i="12"/>
  <c r="AA1848" i="12"/>
  <c r="AB1847" i="12"/>
  <c r="AA1847" i="12"/>
  <c r="AB1846" i="12"/>
  <c r="AA1846" i="12"/>
  <c r="AB1845" i="12"/>
  <c r="AA1845" i="12"/>
  <c r="AB1844" i="12"/>
  <c r="AA1844" i="12"/>
  <c r="AB1843" i="12"/>
  <c r="AA1843" i="12"/>
  <c r="AB1842" i="12"/>
  <c r="AA1842" i="12"/>
  <c r="AB1841" i="12"/>
  <c r="AA1841" i="12"/>
  <c r="AB1840" i="12"/>
  <c r="AA1840" i="12"/>
  <c r="AB1839" i="12"/>
  <c r="AA1839" i="12"/>
  <c r="AB1838" i="12"/>
  <c r="AA1838" i="12"/>
  <c r="AB1837" i="12"/>
  <c r="AA1837" i="12"/>
  <c r="AB1836" i="12"/>
  <c r="AA1836" i="12"/>
  <c r="AB1835" i="12"/>
  <c r="AA1835" i="12"/>
  <c r="AB1834" i="12"/>
  <c r="AA1834" i="12"/>
  <c r="AB1833" i="12"/>
  <c r="AA1833" i="12"/>
  <c r="AB1832" i="12"/>
  <c r="AA1832" i="12"/>
  <c r="AB1831" i="12"/>
  <c r="AA1831" i="12"/>
  <c r="AB1830" i="12"/>
  <c r="AA1830" i="12"/>
  <c r="AB1829" i="12"/>
  <c r="AA1829" i="12"/>
  <c r="AB1828" i="12"/>
  <c r="AA1828" i="12"/>
  <c r="AB1827" i="12"/>
  <c r="AA1827" i="12"/>
  <c r="AB1826" i="12"/>
  <c r="AA1826" i="12"/>
  <c r="AB1825" i="12"/>
  <c r="AA1825" i="12"/>
  <c r="AB1824" i="12"/>
  <c r="AA1824" i="12"/>
  <c r="AB1823" i="12"/>
  <c r="AA1823" i="12"/>
  <c r="AB1822" i="12"/>
  <c r="AA1822" i="12"/>
  <c r="AB1821" i="12"/>
  <c r="AA1821" i="12"/>
  <c r="AB1820" i="12"/>
  <c r="AA1820" i="12"/>
  <c r="AB1819" i="12"/>
  <c r="AA1819" i="12"/>
  <c r="AB1818" i="12"/>
  <c r="AA1818" i="12"/>
  <c r="AB1817" i="12"/>
  <c r="AA1817" i="12"/>
  <c r="AB1816" i="12"/>
  <c r="AA1816" i="12"/>
  <c r="AB1815" i="12"/>
  <c r="AA1815" i="12"/>
  <c r="AB1814" i="12"/>
  <c r="AA1814" i="12"/>
  <c r="AB1813" i="12"/>
  <c r="AA1813" i="12"/>
  <c r="AB1812" i="12"/>
  <c r="AA1812" i="12"/>
  <c r="AB1811" i="12"/>
  <c r="AA1811" i="12"/>
  <c r="AB1810" i="12"/>
  <c r="AA1810" i="12"/>
  <c r="AB1809" i="12"/>
  <c r="AA1809" i="12"/>
  <c r="AB1808" i="12"/>
  <c r="AA1808" i="12"/>
  <c r="AB1807" i="12"/>
  <c r="AA1807" i="12"/>
  <c r="AB1806" i="12"/>
  <c r="AA1806" i="12"/>
  <c r="AB1805" i="12"/>
  <c r="AA1805" i="12"/>
  <c r="AB1804" i="12"/>
  <c r="AA1804" i="12"/>
  <c r="AB1803" i="12"/>
  <c r="AA1803" i="12"/>
  <c r="AB1802" i="12"/>
  <c r="AA1802" i="12"/>
  <c r="AB1801" i="12"/>
  <c r="AA1801" i="12"/>
  <c r="AB1800" i="12"/>
  <c r="AA1800" i="12"/>
  <c r="AB1799" i="12"/>
  <c r="AA1799" i="12"/>
  <c r="AB1798" i="12"/>
  <c r="AA1798" i="12"/>
  <c r="AB1797" i="12"/>
  <c r="AA1797" i="12"/>
  <c r="AB1796" i="12"/>
  <c r="AA1796" i="12"/>
  <c r="AB1795" i="12"/>
  <c r="AA1795" i="12"/>
  <c r="AB1794" i="12"/>
  <c r="AA1794" i="12"/>
  <c r="AB1793" i="12"/>
  <c r="AA1793" i="12"/>
  <c r="AB1792" i="12"/>
  <c r="AA1792" i="12"/>
  <c r="AB1791" i="12"/>
  <c r="AA1791" i="12"/>
  <c r="AB1790" i="12"/>
  <c r="AA1790" i="12"/>
  <c r="AB1789" i="12"/>
  <c r="AA1789" i="12"/>
  <c r="AB1788" i="12"/>
  <c r="AA1788" i="12"/>
  <c r="AB1787" i="12"/>
  <c r="AA1787" i="12"/>
  <c r="AB1786" i="12"/>
  <c r="AA1786" i="12"/>
  <c r="AB1785" i="12"/>
  <c r="AA1785" i="12"/>
  <c r="AB1784" i="12"/>
  <c r="AA1784" i="12"/>
  <c r="AB1783" i="12"/>
  <c r="AA1783" i="12"/>
  <c r="AB1782" i="12"/>
  <c r="AA1782" i="12"/>
  <c r="AB1781" i="12"/>
  <c r="AA1781" i="12"/>
  <c r="AB1780" i="12"/>
  <c r="AA1780" i="12"/>
  <c r="AB1779" i="12"/>
  <c r="AA1779" i="12"/>
  <c r="AB1778" i="12"/>
  <c r="AA1778" i="12"/>
  <c r="AB1777" i="12"/>
  <c r="AA1777" i="12"/>
  <c r="AB1776" i="12"/>
  <c r="AA1776" i="12"/>
  <c r="AB1775" i="12"/>
  <c r="AA1775" i="12"/>
  <c r="AB1774" i="12"/>
  <c r="AA1774" i="12"/>
  <c r="AB1773" i="12"/>
  <c r="AA1773" i="12"/>
  <c r="AB1772" i="12"/>
  <c r="AA1772" i="12"/>
  <c r="AB1771" i="12"/>
  <c r="AA1771" i="12"/>
  <c r="AB1770" i="12"/>
  <c r="AA1770" i="12"/>
  <c r="AB1769" i="12"/>
  <c r="AA1769" i="12"/>
  <c r="AB1768" i="12"/>
  <c r="AA1768" i="12"/>
  <c r="AB1767" i="12"/>
  <c r="AA1767" i="12"/>
  <c r="AB1766" i="12"/>
  <c r="AA1766" i="12"/>
  <c r="AB1765" i="12"/>
  <c r="AA1765" i="12"/>
  <c r="AB1764" i="12"/>
  <c r="AA1764" i="12"/>
  <c r="AB1763" i="12"/>
  <c r="AA1763" i="12"/>
  <c r="AB1762" i="12"/>
  <c r="AA1762" i="12"/>
  <c r="AB1761" i="12"/>
  <c r="AA1761" i="12"/>
  <c r="AB1760" i="12"/>
  <c r="AA1760" i="12"/>
  <c r="AB1759" i="12"/>
  <c r="AA1759" i="12"/>
  <c r="AB1758" i="12"/>
  <c r="AA1758" i="12"/>
  <c r="AB1757" i="12"/>
  <c r="AA1757" i="12"/>
  <c r="AB1756" i="12"/>
  <c r="AA1756" i="12"/>
  <c r="AB1755" i="12"/>
  <c r="AA1755" i="12"/>
  <c r="AB1754" i="12"/>
  <c r="AA1754" i="12"/>
  <c r="AB1753" i="12"/>
  <c r="AA1753" i="12"/>
  <c r="AB1752" i="12"/>
  <c r="AA1752" i="12"/>
  <c r="AB1751" i="12"/>
  <c r="AA1751" i="12"/>
  <c r="AB1750" i="12"/>
  <c r="AA1750" i="12"/>
  <c r="AB1749" i="12"/>
  <c r="AA1749" i="12"/>
  <c r="AB1748" i="12"/>
  <c r="AA1748" i="12"/>
  <c r="AB1747" i="12"/>
  <c r="AA1747" i="12"/>
  <c r="AB1746" i="12"/>
  <c r="AA1746" i="12"/>
  <c r="AB1745" i="12"/>
  <c r="AA1745" i="12"/>
  <c r="AB1744" i="12"/>
  <c r="AA1744" i="12"/>
  <c r="AB1743" i="12"/>
  <c r="AA1743" i="12"/>
  <c r="AB1742" i="12"/>
  <c r="AA1742" i="12"/>
  <c r="AB1741" i="12"/>
  <c r="AA1741" i="12"/>
  <c r="AB1740" i="12"/>
  <c r="AA1740" i="12"/>
  <c r="AB1739" i="12"/>
  <c r="AA1739" i="12"/>
  <c r="AB1738" i="12"/>
  <c r="AA1738" i="12"/>
  <c r="AB1737" i="12"/>
  <c r="AA1737" i="12"/>
  <c r="AB1736" i="12"/>
  <c r="AA1736" i="12"/>
  <c r="AB1735" i="12"/>
  <c r="AA1735" i="12"/>
  <c r="AB1734" i="12"/>
  <c r="AA1734" i="12"/>
  <c r="AB1733" i="12"/>
  <c r="AA1733" i="12"/>
  <c r="AB1732" i="12"/>
  <c r="AA1732" i="12"/>
  <c r="AB1731" i="12"/>
  <c r="AA1731" i="12"/>
  <c r="AB1730" i="12"/>
  <c r="AA1730" i="12"/>
  <c r="AB1729" i="12"/>
  <c r="AA1729" i="12"/>
  <c r="AB1728" i="12"/>
  <c r="AA1728" i="12"/>
  <c r="AB1727" i="12"/>
  <c r="AA1727" i="12"/>
  <c r="AB1726" i="12"/>
  <c r="AA1726" i="12"/>
  <c r="AB1725" i="12"/>
  <c r="AA1725" i="12"/>
  <c r="AB1724" i="12"/>
  <c r="AA1724" i="12"/>
  <c r="AB1723" i="12"/>
  <c r="AA1723" i="12"/>
  <c r="AB1722" i="12"/>
  <c r="AA1722" i="12"/>
  <c r="AB1721" i="12"/>
  <c r="AA1721" i="12"/>
  <c r="AB1720" i="12"/>
  <c r="AA1720" i="12"/>
  <c r="AB1719" i="12"/>
  <c r="AA1719" i="12"/>
  <c r="AB1718" i="12"/>
  <c r="AA1718" i="12"/>
  <c r="AB1717" i="12"/>
  <c r="AA1717" i="12"/>
  <c r="AB1716" i="12"/>
  <c r="AA1716" i="12"/>
  <c r="AB1715" i="12"/>
  <c r="AA1715" i="12"/>
  <c r="AB1714" i="12"/>
  <c r="AA1714" i="12"/>
  <c r="AB1713" i="12"/>
  <c r="AA1713" i="12"/>
  <c r="AB1712" i="12"/>
  <c r="AA1712" i="12"/>
  <c r="AB1711" i="12"/>
  <c r="AA1711" i="12"/>
  <c r="AB1710" i="12"/>
  <c r="AA1710" i="12"/>
  <c r="AB1709" i="12"/>
  <c r="AA1709" i="12"/>
  <c r="AB1708" i="12"/>
  <c r="AA1708" i="12"/>
  <c r="AB1707" i="12"/>
  <c r="AA1707" i="12"/>
  <c r="AB1706" i="12"/>
  <c r="AA1706" i="12"/>
  <c r="AB1705" i="12"/>
  <c r="AA1705" i="12"/>
  <c r="AB1704" i="12"/>
  <c r="AA1704" i="12"/>
  <c r="AB1703" i="12"/>
  <c r="AA1703" i="12"/>
  <c r="AB1702" i="12"/>
  <c r="AA1702" i="12"/>
  <c r="AB1701" i="12"/>
  <c r="AA1701" i="12"/>
  <c r="AB1700" i="12"/>
  <c r="AA1700" i="12"/>
  <c r="AB1699" i="12"/>
  <c r="AA1699" i="12"/>
  <c r="AB1698" i="12"/>
  <c r="AA1698" i="12"/>
  <c r="AB1697" i="12"/>
  <c r="AA1697" i="12"/>
  <c r="AB1696" i="12"/>
  <c r="AA1696" i="12"/>
  <c r="AB1695" i="12"/>
  <c r="AA1695" i="12"/>
  <c r="AB1694" i="12"/>
  <c r="AA1694" i="12"/>
  <c r="AB1693" i="12"/>
  <c r="AA1693" i="12"/>
  <c r="AB1692" i="12"/>
  <c r="AA1692" i="12"/>
  <c r="AB1691" i="12"/>
  <c r="AA1691" i="12"/>
  <c r="AB1690" i="12"/>
  <c r="AA1690" i="12"/>
  <c r="AB1689" i="12"/>
  <c r="AA1689" i="12"/>
  <c r="AB1688" i="12"/>
  <c r="AA1688" i="12"/>
  <c r="AB1687" i="12"/>
  <c r="AA1687" i="12"/>
  <c r="AB1686" i="12"/>
  <c r="AA1686" i="12"/>
  <c r="AB1685" i="12"/>
  <c r="AA1685" i="12"/>
  <c r="AB1684" i="12"/>
  <c r="AA1684" i="12"/>
  <c r="AB1683" i="12"/>
  <c r="AA1683" i="12"/>
  <c r="AB1682" i="12"/>
  <c r="AA1682" i="12"/>
  <c r="AB1681" i="12"/>
  <c r="AA1681" i="12"/>
  <c r="AB1680" i="12"/>
  <c r="AA1680" i="12"/>
  <c r="AB1679" i="12"/>
  <c r="AA1679" i="12"/>
  <c r="AB1678" i="12"/>
  <c r="AA1678" i="12"/>
  <c r="AB1677" i="12"/>
  <c r="AA1677" i="12"/>
  <c r="AB1676" i="12"/>
  <c r="AA1676" i="12"/>
  <c r="AB1675" i="12"/>
  <c r="AA1675" i="12"/>
  <c r="AB1674" i="12"/>
  <c r="AA1674" i="12"/>
  <c r="AB1673" i="12"/>
  <c r="AA1673" i="12"/>
  <c r="AB1672" i="12"/>
  <c r="AA1672" i="12"/>
  <c r="AB1671" i="12"/>
  <c r="AA1671" i="12"/>
  <c r="AB1670" i="12"/>
  <c r="AA1670" i="12"/>
  <c r="AB1669" i="12"/>
  <c r="AA1669" i="12"/>
  <c r="AB1668" i="12"/>
  <c r="AA1668" i="12"/>
  <c r="AB1667" i="12"/>
  <c r="AA1667" i="12"/>
  <c r="AB1666" i="12"/>
  <c r="AA1666" i="12"/>
  <c r="AB1665" i="12"/>
  <c r="AA1665" i="12"/>
  <c r="AB1664" i="12"/>
  <c r="AA1664" i="12"/>
  <c r="AB1663" i="12"/>
  <c r="AA1663" i="12"/>
  <c r="AB1662" i="12"/>
  <c r="AA1662" i="12"/>
  <c r="AB1661" i="12"/>
  <c r="AA1661" i="12"/>
  <c r="AB1660" i="12"/>
  <c r="AA1660" i="12"/>
  <c r="AB1659" i="12"/>
  <c r="AA1659" i="12"/>
  <c r="AB1658" i="12"/>
  <c r="AA1658" i="12"/>
  <c r="AB1657" i="12"/>
  <c r="AA1657" i="12"/>
  <c r="AB1656" i="12"/>
  <c r="AA1656" i="12"/>
  <c r="AB1655" i="12"/>
  <c r="AA1655" i="12"/>
  <c r="AB1654" i="12"/>
  <c r="AA1654" i="12"/>
  <c r="AB1653" i="12"/>
  <c r="AA1653" i="12"/>
  <c r="AB1652" i="12"/>
  <c r="AA1652" i="12"/>
  <c r="AB1651" i="12"/>
  <c r="AA1651" i="12"/>
  <c r="AB1650" i="12"/>
  <c r="AA1650" i="12"/>
  <c r="AB1649" i="12"/>
  <c r="AA1649" i="12"/>
  <c r="AB1648" i="12"/>
  <c r="AA1648" i="12"/>
  <c r="AB1647" i="12"/>
  <c r="AA1647" i="12"/>
  <c r="AB1646" i="12"/>
  <c r="AA1646" i="12"/>
  <c r="AB1645" i="12"/>
  <c r="AA1645" i="12"/>
  <c r="AB1644" i="12"/>
  <c r="AA1644" i="12"/>
  <c r="AB1643" i="12"/>
  <c r="AA1643" i="12"/>
  <c r="AB1642" i="12"/>
  <c r="AA1642" i="12"/>
  <c r="AB1641" i="12"/>
  <c r="AA1641" i="12"/>
  <c r="AB1640" i="12"/>
  <c r="AA1640" i="12"/>
  <c r="AB1639" i="12"/>
  <c r="AA1639" i="12"/>
  <c r="AB1638" i="12"/>
  <c r="AA1638" i="12"/>
  <c r="AB1637" i="12"/>
  <c r="AA1637" i="12"/>
  <c r="AB1636" i="12"/>
  <c r="AA1636" i="12"/>
  <c r="AB1635" i="12"/>
  <c r="AA1635" i="12"/>
  <c r="AB1634" i="12"/>
  <c r="AA1634" i="12"/>
  <c r="AB1633" i="12"/>
  <c r="AA1633" i="12"/>
  <c r="AB1632" i="12"/>
  <c r="AA1632" i="12"/>
  <c r="AB1631" i="12"/>
  <c r="AA1631" i="12"/>
  <c r="AB1630" i="12"/>
  <c r="AA1630" i="12"/>
  <c r="AB1629" i="12"/>
  <c r="AA1629" i="12"/>
  <c r="AB1628" i="12"/>
  <c r="AA1628" i="12"/>
  <c r="AB1627" i="12"/>
  <c r="AA1627" i="12"/>
  <c r="AB1626" i="12"/>
  <c r="AA1626" i="12"/>
  <c r="AB1625" i="12"/>
  <c r="AA1625" i="12"/>
  <c r="AB1624" i="12"/>
  <c r="AA1624" i="12"/>
  <c r="AB1623" i="12"/>
  <c r="AA1623" i="12"/>
  <c r="AB1622" i="12"/>
  <c r="AA1622" i="12"/>
  <c r="AB1621" i="12"/>
  <c r="AA1621" i="12"/>
  <c r="AB1620" i="12"/>
  <c r="AA1620" i="12"/>
  <c r="AB1619" i="12"/>
  <c r="AA1619" i="12"/>
  <c r="AB1618" i="12"/>
  <c r="AA1618" i="12"/>
  <c r="AB1617" i="12"/>
  <c r="AA1617" i="12"/>
  <c r="AB1616" i="12"/>
  <c r="AA1616" i="12"/>
  <c r="AB1615" i="12"/>
  <c r="AA1615" i="12"/>
  <c r="AB1614" i="12"/>
  <c r="AA1614" i="12"/>
  <c r="AB1613" i="12"/>
  <c r="AA1613" i="12"/>
  <c r="AB1612" i="12"/>
  <c r="AA1612" i="12"/>
  <c r="AB1611" i="12"/>
  <c r="AA1611" i="12"/>
  <c r="AB1610" i="12"/>
  <c r="AA1610" i="12"/>
  <c r="AB1609" i="12"/>
  <c r="AA1609" i="12"/>
  <c r="AB1608" i="12"/>
  <c r="AA1608" i="12"/>
  <c r="AB1607" i="12"/>
  <c r="AA1607" i="12"/>
  <c r="AB1606" i="12"/>
  <c r="AA1606" i="12"/>
  <c r="AB1605" i="12"/>
  <c r="AA1605" i="12"/>
  <c r="AB1604" i="12"/>
  <c r="AA1604" i="12"/>
  <c r="AB1603" i="12"/>
  <c r="AA1603" i="12"/>
  <c r="AB1602" i="12"/>
  <c r="AA1602" i="12"/>
  <c r="AB1601" i="12"/>
  <c r="AA1601" i="12"/>
  <c r="AB1600" i="12"/>
  <c r="AA1600" i="12"/>
  <c r="AB1599" i="12"/>
  <c r="AA1599" i="12"/>
  <c r="AB1598" i="12"/>
  <c r="AA1598" i="12"/>
  <c r="AB1597" i="12"/>
  <c r="AA1597" i="12"/>
  <c r="AB1596" i="12"/>
  <c r="AA1596" i="12"/>
  <c r="AB1595" i="12"/>
  <c r="AA1595" i="12"/>
  <c r="AB1594" i="12"/>
  <c r="AA1594" i="12"/>
  <c r="AB1593" i="12"/>
  <c r="AA1593" i="12"/>
  <c r="AB1592" i="12"/>
  <c r="AA1592" i="12"/>
  <c r="AB1591" i="12"/>
  <c r="AA1591" i="12"/>
  <c r="AB1590" i="12"/>
  <c r="AA1590" i="12"/>
  <c r="AB1589" i="12"/>
  <c r="AA1589" i="12"/>
  <c r="AB1588" i="12"/>
  <c r="AA1588" i="12"/>
  <c r="AB1587" i="12"/>
  <c r="AA1587" i="12"/>
  <c r="AB1586" i="12"/>
  <c r="AA1586" i="12"/>
  <c r="AB1585" i="12"/>
  <c r="AA1585" i="12"/>
  <c r="AB1584" i="12"/>
  <c r="AA1584" i="12"/>
  <c r="AB1583" i="12"/>
  <c r="AA1583" i="12"/>
  <c r="AB1582" i="12"/>
  <c r="AA1582" i="12"/>
  <c r="AB1581" i="12"/>
  <c r="AA1581" i="12"/>
  <c r="AB1580" i="12"/>
  <c r="AA1580" i="12"/>
  <c r="AB1579" i="12"/>
  <c r="AA1579" i="12"/>
  <c r="AB1578" i="12"/>
  <c r="AA1578" i="12"/>
  <c r="AB1577" i="12"/>
  <c r="AA1577" i="12"/>
  <c r="AB1576" i="12"/>
  <c r="AA1576" i="12"/>
  <c r="AB1575" i="12"/>
  <c r="AA1575" i="12"/>
  <c r="AB1574" i="12"/>
  <c r="AA1574" i="12"/>
  <c r="AB1573" i="12"/>
  <c r="AA1573" i="12"/>
  <c r="AB1572" i="12"/>
  <c r="AA1572" i="12"/>
  <c r="AB1571" i="12"/>
  <c r="AA1571" i="12"/>
  <c r="AB1570" i="12"/>
  <c r="AA1570" i="12"/>
  <c r="AB1569" i="12"/>
  <c r="AA1569" i="12"/>
  <c r="AB1568" i="12"/>
  <c r="AA1568" i="12"/>
  <c r="AB1567" i="12"/>
  <c r="AA1567" i="12"/>
  <c r="AB1566" i="12"/>
  <c r="AA1566" i="12"/>
  <c r="AB1565" i="12"/>
  <c r="AA1565" i="12"/>
  <c r="AB1564" i="12"/>
  <c r="AA1564" i="12"/>
  <c r="AB1563" i="12"/>
  <c r="AA1563" i="12"/>
  <c r="AB1562" i="12"/>
  <c r="AA1562" i="12"/>
  <c r="AB1561" i="12"/>
  <c r="AA1561" i="12"/>
  <c r="AB1560" i="12"/>
  <c r="AA1560" i="12"/>
  <c r="AB1559" i="12"/>
  <c r="AA1559" i="12"/>
  <c r="AB1558" i="12"/>
  <c r="AA1558" i="12"/>
  <c r="AB1557" i="12"/>
  <c r="AA1557" i="12"/>
  <c r="AB1556" i="12"/>
  <c r="AA1556" i="12"/>
  <c r="AB1555" i="12"/>
  <c r="AA1555" i="12"/>
  <c r="AB1554" i="12"/>
  <c r="AA1554" i="12"/>
  <c r="AB1553" i="12"/>
  <c r="AA1553" i="12"/>
  <c r="AB1552" i="12"/>
  <c r="AA1552" i="12"/>
  <c r="AB1551" i="12"/>
  <c r="AA1551" i="12"/>
  <c r="AB1550" i="12"/>
  <c r="AA1550" i="12"/>
  <c r="AB1549" i="12"/>
  <c r="AA1549" i="12"/>
  <c r="AB1548" i="12"/>
  <c r="AA1548" i="12"/>
  <c r="AB1547" i="12"/>
  <c r="AA1547" i="12"/>
  <c r="AB1546" i="12"/>
  <c r="AA1546" i="12"/>
  <c r="AB1545" i="12"/>
  <c r="AA1545" i="12"/>
  <c r="AB1544" i="12"/>
  <c r="AA1544" i="12"/>
  <c r="AB1543" i="12"/>
  <c r="AA1543" i="12"/>
  <c r="AB1542" i="12"/>
  <c r="AA1542" i="12"/>
  <c r="AB1541" i="12"/>
  <c r="AA1541" i="12"/>
  <c r="AB1540" i="12"/>
  <c r="AA1540" i="12"/>
  <c r="AB1539" i="12"/>
  <c r="AA1539" i="12"/>
  <c r="AB1538" i="12"/>
  <c r="AA1538" i="12"/>
  <c r="AB1537" i="12"/>
  <c r="AA1537" i="12"/>
  <c r="AB1536" i="12"/>
  <c r="AA1536" i="12"/>
  <c r="AB1535" i="12"/>
  <c r="AA1535" i="12"/>
  <c r="AB1534" i="12"/>
  <c r="AA1534" i="12"/>
  <c r="AB1533" i="12"/>
  <c r="AA1533" i="12"/>
  <c r="AB1532" i="12"/>
  <c r="AA1532" i="12"/>
  <c r="AB1531" i="12"/>
  <c r="AA1531" i="12"/>
  <c r="AB1530" i="12"/>
  <c r="AA1530" i="12"/>
  <c r="AB1529" i="12"/>
  <c r="AA1529" i="12"/>
  <c r="AB1528" i="12"/>
  <c r="AA1528" i="12"/>
  <c r="AB1527" i="12"/>
  <c r="AA1527" i="12"/>
  <c r="AB1526" i="12"/>
  <c r="AA1526" i="12"/>
  <c r="AB1525" i="12"/>
  <c r="AA1525" i="12"/>
  <c r="AB1524" i="12"/>
  <c r="AA1524" i="12"/>
  <c r="AB1523" i="12"/>
  <c r="AA1523" i="12"/>
  <c r="AB1522" i="12"/>
  <c r="AA1522" i="12"/>
  <c r="AB1521" i="12"/>
  <c r="AA1521" i="12"/>
  <c r="AB1520" i="12"/>
  <c r="AA1520" i="12"/>
  <c r="AB1519" i="12"/>
  <c r="AA1519" i="12"/>
  <c r="AB1518" i="12"/>
  <c r="AA1518" i="12"/>
  <c r="AB1517" i="12"/>
  <c r="AA1517" i="12"/>
  <c r="AB1516" i="12"/>
  <c r="AA1516" i="12"/>
  <c r="AB1515" i="12"/>
  <c r="AA1515" i="12"/>
  <c r="AB1514" i="12"/>
  <c r="AA1514" i="12"/>
  <c r="AB1513" i="12"/>
  <c r="AA1513" i="12"/>
  <c r="AB1512" i="12"/>
  <c r="AA1512" i="12"/>
  <c r="AB1511" i="12"/>
  <c r="AA1511" i="12"/>
  <c r="AB1510" i="12"/>
  <c r="AA1510" i="12"/>
  <c r="AB1509" i="12"/>
  <c r="AA1509" i="12"/>
  <c r="AB1508" i="12"/>
  <c r="AA1508" i="12"/>
  <c r="AB1507" i="12"/>
  <c r="AA1507" i="12"/>
  <c r="AB1506" i="12"/>
  <c r="AA1506" i="12"/>
  <c r="AB1505" i="12"/>
  <c r="AA1505" i="12"/>
  <c r="AB1504" i="12"/>
  <c r="AA1504" i="12"/>
  <c r="AB1503" i="12"/>
  <c r="AA1503" i="12"/>
  <c r="AB1502" i="12"/>
  <c r="AA1502" i="12"/>
  <c r="AB1501" i="12"/>
  <c r="AA1501" i="12"/>
  <c r="AB1500" i="12"/>
  <c r="AA1500" i="12"/>
  <c r="AB1499" i="12"/>
  <c r="AA1499" i="12"/>
  <c r="AB1498" i="12"/>
  <c r="AA1498" i="12"/>
  <c r="AB1497" i="12"/>
  <c r="AA1497" i="12"/>
  <c r="AB1496" i="12"/>
  <c r="AA1496" i="12"/>
  <c r="AB1495" i="12"/>
  <c r="AA1495" i="12"/>
  <c r="AB1494" i="12"/>
  <c r="AA1494" i="12"/>
  <c r="AB1493" i="12"/>
  <c r="AA1493" i="12"/>
  <c r="AB1492" i="12"/>
  <c r="AA1492" i="12"/>
  <c r="AB1491" i="12"/>
  <c r="AA1491" i="12"/>
  <c r="AB1490" i="12"/>
  <c r="AA1490" i="12"/>
  <c r="AB1489" i="12"/>
  <c r="AA1489" i="12"/>
  <c r="AB1488" i="12"/>
  <c r="AA1488" i="12"/>
  <c r="AB1487" i="12"/>
  <c r="AA1487" i="12"/>
  <c r="AB1486" i="12"/>
  <c r="AA1486" i="12"/>
  <c r="AB1485" i="12"/>
  <c r="AA1485" i="12"/>
  <c r="AB1484" i="12"/>
  <c r="AA1484" i="12"/>
  <c r="AB1483" i="12"/>
  <c r="AA1483" i="12"/>
  <c r="AB1482" i="12"/>
  <c r="AA1482" i="12"/>
  <c r="AB1481" i="12"/>
  <c r="AA1481" i="12"/>
  <c r="AB1480" i="12"/>
  <c r="AA1480" i="12"/>
  <c r="AB1479" i="12"/>
  <c r="AA1479" i="12"/>
  <c r="AB1478" i="12"/>
  <c r="AA1478" i="12"/>
  <c r="AB1477" i="12"/>
  <c r="AA1477" i="12"/>
  <c r="AB1476" i="12"/>
  <c r="AA1476" i="12"/>
  <c r="AB1475" i="12"/>
  <c r="AA1475" i="12"/>
  <c r="AB1474" i="12"/>
  <c r="AA1474" i="12"/>
  <c r="AB1473" i="12"/>
  <c r="AA1473" i="12"/>
  <c r="AB1472" i="12"/>
  <c r="AA1472" i="12"/>
  <c r="AB1471" i="12"/>
  <c r="AA1471" i="12"/>
  <c r="AB1470" i="12"/>
  <c r="AA1470" i="12"/>
  <c r="AB1469" i="12"/>
  <c r="AA1469" i="12"/>
  <c r="AB1468" i="12"/>
  <c r="AA1468" i="12"/>
  <c r="AB1467" i="12"/>
  <c r="AA1467" i="12"/>
  <c r="AB1466" i="12"/>
  <c r="AA1466" i="12"/>
  <c r="AB1465" i="12"/>
  <c r="AA1465" i="12"/>
  <c r="AB1464" i="12"/>
  <c r="AA1464" i="12"/>
  <c r="AB1463" i="12"/>
  <c r="AA1463" i="12"/>
  <c r="AB1462" i="12"/>
  <c r="AA1462" i="12"/>
  <c r="AB1461" i="12"/>
  <c r="AA1461" i="12"/>
  <c r="AB1460" i="12"/>
  <c r="AA1460" i="12"/>
  <c r="AB1459" i="12"/>
  <c r="AA1459" i="12"/>
  <c r="AB1458" i="12"/>
  <c r="AA1458" i="12"/>
  <c r="AB1457" i="12"/>
  <c r="AA1457" i="12"/>
  <c r="AB1456" i="12"/>
  <c r="AA1456" i="12"/>
  <c r="AB1455" i="12"/>
  <c r="AA1455" i="12"/>
  <c r="AB1454" i="12"/>
  <c r="AA1454" i="12"/>
  <c r="AB1453" i="12"/>
  <c r="AA1453" i="12"/>
  <c r="AB1452" i="12"/>
  <c r="AA1452" i="12"/>
  <c r="AB1451" i="12"/>
  <c r="AA1451" i="12"/>
  <c r="AB1450" i="12"/>
  <c r="AA1450" i="12"/>
  <c r="AB1449" i="12"/>
  <c r="AA1449" i="12"/>
  <c r="AB1448" i="12"/>
  <c r="AA1448" i="12"/>
  <c r="AB1447" i="12"/>
  <c r="AA1447" i="12"/>
  <c r="AB1446" i="12"/>
  <c r="AA1446" i="12"/>
  <c r="AB1445" i="12"/>
  <c r="AA1445" i="12"/>
  <c r="AB1444" i="12"/>
  <c r="AA1444" i="12"/>
  <c r="AB1443" i="12"/>
  <c r="AA1443" i="12"/>
  <c r="AB1442" i="12"/>
  <c r="AA1442" i="12"/>
  <c r="AB1441" i="12"/>
  <c r="AA1441" i="12"/>
  <c r="AB1440" i="12"/>
  <c r="AA1440" i="12"/>
  <c r="AB1439" i="12"/>
  <c r="AA1439" i="12"/>
  <c r="AB1438" i="12"/>
  <c r="AA1438" i="12"/>
  <c r="AB1437" i="12"/>
  <c r="AA1437" i="12"/>
  <c r="AB1436" i="12"/>
  <c r="AA1436" i="12"/>
  <c r="AB1435" i="12"/>
  <c r="AA1435" i="12"/>
  <c r="AB1434" i="12"/>
  <c r="AA1434" i="12"/>
  <c r="AB1433" i="12"/>
  <c r="AA1433" i="12"/>
  <c r="AB1432" i="12"/>
  <c r="AA1432" i="12"/>
  <c r="AB1431" i="12"/>
  <c r="AA1431" i="12"/>
  <c r="AB1430" i="12"/>
  <c r="AA1430" i="12"/>
  <c r="AB1429" i="12"/>
  <c r="AA1429" i="12"/>
  <c r="AB1428" i="12"/>
  <c r="AA1428" i="12"/>
  <c r="AB1427" i="12"/>
  <c r="AA1427" i="12"/>
  <c r="AB1426" i="12"/>
  <c r="AA1426" i="12"/>
  <c r="AB1425" i="12"/>
  <c r="AA1425" i="12"/>
  <c r="AB1424" i="12"/>
  <c r="AA1424" i="12"/>
  <c r="AB1423" i="12"/>
  <c r="AA1423" i="12"/>
  <c r="AB1422" i="12"/>
  <c r="AA1422" i="12"/>
  <c r="AB1421" i="12"/>
  <c r="AA1421" i="12"/>
  <c r="AB1420" i="12"/>
  <c r="AA1420" i="12"/>
  <c r="AB1419" i="12"/>
  <c r="AA1419" i="12"/>
  <c r="AB1418" i="12"/>
  <c r="AA1418" i="12"/>
  <c r="AB1417" i="12"/>
  <c r="AA1417" i="12"/>
  <c r="AB1416" i="12"/>
  <c r="AA1416" i="12"/>
  <c r="AB1415" i="12"/>
  <c r="AA1415" i="12"/>
  <c r="AB1414" i="12"/>
  <c r="AA1414" i="12"/>
  <c r="AB1413" i="12"/>
  <c r="AA1413" i="12"/>
  <c r="AB1412" i="12"/>
  <c r="AA1412" i="12"/>
  <c r="AB1411" i="12"/>
  <c r="AA1411" i="12"/>
  <c r="AB1410" i="12"/>
  <c r="AA1410" i="12"/>
  <c r="AB1409" i="12"/>
  <c r="AA1409" i="12"/>
  <c r="AB1408" i="12"/>
  <c r="AA1408" i="12"/>
  <c r="AB1407" i="12"/>
  <c r="AA1407" i="12"/>
  <c r="AB1406" i="12"/>
  <c r="AA1406" i="12"/>
  <c r="AB1405" i="12"/>
  <c r="AA1405" i="12"/>
  <c r="AB1404" i="12"/>
  <c r="AA1404" i="12"/>
  <c r="AB1403" i="12"/>
  <c r="AA1403" i="12"/>
  <c r="AB1402" i="12"/>
  <c r="AA1402" i="12"/>
  <c r="AB1401" i="12"/>
  <c r="AA1401" i="12"/>
  <c r="AB1400" i="12"/>
  <c r="AA1400" i="12"/>
  <c r="AB1399" i="12"/>
  <c r="AA1399" i="12"/>
  <c r="AB1398" i="12"/>
  <c r="AA1398" i="12"/>
  <c r="AB1397" i="12"/>
  <c r="AA1397" i="12"/>
  <c r="AB1396" i="12"/>
  <c r="AA1396" i="12"/>
  <c r="AB1395" i="12"/>
  <c r="AA1395" i="12"/>
  <c r="AB1394" i="12"/>
  <c r="AA1394" i="12"/>
  <c r="AB1393" i="12"/>
  <c r="AA1393" i="12"/>
  <c r="AB1392" i="12"/>
  <c r="AA1392" i="12"/>
  <c r="AB1391" i="12"/>
  <c r="AA1391" i="12"/>
  <c r="AB1390" i="12"/>
  <c r="AA1390" i="12"/>
  <c r="AB1389" i="12"/>
  <c r="AA1389" i="12"/>
  <c r="AB1388" i="12"/>
  <c r="AA1388" i="12"/>
  <c r="AB1387" i="12"/>
  <c r="AA1387" i="12"/>
  <c r="AB1386" i="12"/>
  <c r="AA1386" i="12"/>
  <c r="AB1385" i="12"/>
  <c r="AA1385" i="12"/>
  <c r="AB1384" i="12"/>
  <c r="AA1384" i="12"/>
  <c r="AB1383" i="12"/>
  <c r="AA1383" i="12"/>
  <c r="AB1382" i="12"/>
  <c r="AA1382" i="12"/>
  <c r="AB1381" i="12"/>
  <c r="AA1381" i="12"/>
  <c r="AB1380" i="12"/>
  <c r="AA1380" i="12"/>
  <c r="AB1379" i="12"/>
  <c r="AA1379" i="12"/>
  <c r="AB1378" i="12"/>
  <c r="AA1378" i="12"/>
  <c r="AB1377" i="12"/>
  <c r="AA1377" i="12"/>
  <c r="AB1376" i="12"/>
  <c r="AA1376" i="12"/>
  <c r="AB1375" i="12"/>
  <c r="AA1375" i="12"/>
  <c r="AB1374" i="12"/>
  <c r="AA1374" i="12"/>
  <c r="AB1373" i="12"/>
  <c r="AA1373" i="12"/>
  <c r="AB1372" i="12"/>
  <c r="AA1372" i="12"/>
  <c r="AB1371" i="12"/>
  <c r="AA1371" i="12"/>
  <c r="AB1370" i="12"/>
  <c r="AA1370" i="12"/>
  <c r="AB1369" i="12"/>
  <c r="AA1369" i="12"/>
  <c r="AB1368" i="12"/>
  <c r="AA1368" i="12"/>
  <c r="AB1367" i="12"/>
  <c r="AA1367" i="12"/>
  <c r="AB1366" i="12"/>
  <c r="AA1366" i="12"/>
  <c r="AB1365" i="12"/>
  <c r="AA1365" i="12"/>
  <c r="AB1364" i="12"/>
  <c r="AA1364" i="12"/>
  <c r="AB1363" i="12"/>
  <c r="AA1363" i="12"/>
  <c r="AB1362" i="12"/>
  <c r="AA1362" i="12"/>
  <c r="AB1361" i="12"/>
  <c r="AA1361" i="12"/>
  <c r="AB1360" i="12"/>
  <c r="AA1360" i="12"/>
  <c r="AB1359" i="12"/>
  <c r="AA1359" i="12"/>
  <c r="AB1358" i="12"/>
  <c r="AA1358" i="12"/>
  <c r="AB1357" i="12"/>
  <c r="AA1357" i="12"/>
  <c r="AB1356" i="12"/>
  <c r="AA1356" i="12"/>
  <c r="AB1355" i="12"/>
  <c r="AA1355" i="12"/>
  <c r="AB1354" i="12"/>
  <c r="AA1354" i="12"/>
  <c r="AB1353" i="12"/>
  <c r="AA1353" i="12"/>
  <c r="AB1352" i="12"/>
  <c r="AA1352" i="12"/>
  <c r="AB1351" i="12"/>
  <c r="AA1351" i="12"/>
  <c r="AB1350" i="12"/>
  <c r="AA1350" i="12"/>
  <c r="AB1349" i="12"/>
  <c r="AA1349" i="12"/>
  <c r="AB1348" i="12"/>
  <c r="AA1348" i="12"/>
  <c r="AB1347" i="12"/>
  <c r="AA1347" i="12"/>
  <c r="AB1346" i="12"/>
  <c r="AA1346" i="12"/>
  <c r="AB1345" i="12"/>
  <c r="AA1345" i="12"/>
  <c r="AB1344" i="12"/>
  <c r="AA1344" i="12"/>
  <c r="AB1343" i="12"/>
  <c r="AA1343" i="12"/>
  <c r="AB1342" i="12"/>
  <c r="AA1342" i="12"/>
  <c r="AB1341" i="12"/>
  <c r="AA1341" i="12"/>
  <c r="AB1340" i="12"/>
  <c r="AA1340" i="12"/>
  <c r="AB1339" i="12"/>
  <c r="AA1339" i="12"/>
  <c r="AB1338" i="12"/>
  <c r="AA1338" i="12"/>
  <c r="AB1337" i="12"/>
  <c r="AA1337" i="12"/>
  <c r="AB1336" i="12"/>
  <c r="AA1336" i="12"/>
  <c r="AB1335" i="12"/>
  <c r="AA1335" i="12"/>
  <c r="AB1334" i="12"/>
  <c r="AA1334" i="12"/>
  <c r="AB1333" i="12"/>
  <c r="AA1333" i="12"/>
  <c r="AB1332" i="12"/>
  <c r="AA1332" i="12"/>
  <c r="AB1331" i="12"/>
  <c r="AA1331" i="12"/>
  <c r="AB1330" i="12"/>
  <c r="AA1330" i="12"/>
  <c r="AB1329" i="12"/>
  <c r="AA1329" i="12"/>
  <c r="AB1328" i="12"/>
  <c r="AA1328" i="12"/>
  <c r="AB1327" i="12"/>
  <c r="AA1327" i="12"/>
  <c r="AB1326" i="12"/>
  <c r="AA1326" i="12"/>
  <c r="AB1325" i="12"/>
  <c r="AA1325" i="12"/>
  <c r="AB1324" i="12"/>
  <c r="AA1324" i="12"/>
  <c r="AB1323" i="12"/>
  <c r="AA1323" i="12"/>
  <c r="AB1322" i="12"/>
  <c r="AA1322" i="12"/>
  <c r="AB1321" i="12"/>
  <c r="AA1321" i="12"/>
  <c r="AB1320" i="12"/>
  <c r="AA1320" i="12"/>
  <c r="AB1319" i="12"/>
  <c r="AA1319" i="12"/>
  <c r="AB1318" i="12"/>
  <c r="AA1318" i="12"/>
  <c r="AB1317" i="12"/>
  <c r="AA1317" i="12"/>
  <c r="AB1316" i="12"/>
  <c r="AA1316" i="12"/>
  <c r="AB1315" i="12"/>
  <c r="AA1315" i="12"/>
  <c r="AB1314" i="12"/>
  <c r="AA1314" i="12"/>
  <c r="AB1313" i="12"/>
  <c r="AA1313" i="12"/>
  <c r="AB1312" i="12"/>
  <c r="AA1312" i="12"/>
  <c r="AB1311" i="12"/>
  <c r="AA1311" i="12"/>
  <c r="AB1310" i="12"/>
  <c r="AA1310" i="12"/>
  <c r="AB1309" i="12"/>
  <c r="AA1309" i="12"/>
  <c r="AB1308" i="12"/>
  <c r="AA1308" i="12"/>
  <c r="AB1307" i="12"/>
  <c r="AA1307" i="12"/>
  <c r="AB1306" i="12"/>
  <c r="AA1306" i="12"/>
  <c r="AB1305" i="12"/>
  <c r="AA1305" i="12"/>
  <c r="AB1304" i="12"/>
  <c r="AA1304" i="12"/>
  <c r="AB1303" i="12"/>
  <c r="AA1303" i="12"/>
  <c r="AB1302" i="12"/>
  <c r="AA1302" i="12"/>
  <c r="AB1301" i="12"/>
  <c r="AA1301" i="12"/>
  <c r="AB1300" i="12"/>
  <c r="AA1300" i="12"/>
  <c r="AB1299" i="12"/>
  <c r="AA1299" i="12"/>
  <c r="AB1298" i="12"/>
  <c r="AA1298" i="12"/>
  <c r="AB1297" i="12"/>
  <c r="AA1297" i="12"/>
  <c r="AB1296" i="12"/>
  <c r="AA1296" i="12"/>
  <c r="AB1295" i="12"/>
  <c r="AA1295" i="12"/>
  <c r="AB1294" i="12"/>
  <c r="AA1294" i="12"/>
  <c r="AB1293" i="12"/>
  <c r="AA1293" i="12"/>
  <c r="AB1292" i="12"/>
  <c r="AA1292" i="12"/>
  <c r="AB1291" i="12"/>
  <c r="AA1291" i="12"/>
  <c r="AB1290" i="12"/>
  <c r="AA1290" i="12"/>
  <c r="AB1289" i="12"/>
  <c r="AA1289" i="12"/>
  <c r="AB1288" i="12"/>
  <c r="AA1288" i="12"/>
  <c r="AB1287" i="12"/>
  <c r="AA1287" i="12"/>
  <c r="AB1286" i="12"/>
  <c r="AA1286" i="12"/>
  <c r="AB1285" i="12"/>
  <c r="AA1285" i="12"/>
  <c r="AB1284" i="12"/>
  <c r="AA1284" i="12"/>
  <c r="AB1283" i="12"/>
  <c r="AA1283" i="12"/>
  <c r="AB1282" i="12"/>
  <c r="AA1282" i="12"/>
  <c r="AB1281" i="12"/>
  <c r="AA1281" i="12"/>
  <c r="AB1280" i="12"/>
  <c r="AA1280" i="12"/>
  <c r="AB1279" i="12"/>
  <c r="AA1279" i="12"/>
  <c r="AB1278" i="12"/>
  <c r="AA1278" i="12"/>
  <c r="AB1277" i="12"/>
  <c r="AA1277" i="12"/>
  <c r="AB1276" i="12"/>
  <c r="AA1276" i="12"/>
  <c r="AB1275" i="12"/>
  <c r="AA1275" i="12"/>
  <c r="AB1274" i="12"/>
  <c r="AA1274" i="12"/>
  <c r="AB1273" i="12"/>
  <c r="AA1273" i="12"/>
  <c r="AB1272" i="12"/>
  <c r="AA1272" i="12"/>
  <c r="AB1271" i="12"/>
  <c r="AA1271" i="12"/>
  <c r="AB1270" i="12"/>
  <c r="AA1270" i="12"/>
  <c r="AB1269" i="12"/>
  <c r="AA1269" i="12"/>
  <c r="AB1268" i="12"/>
  <c r="AA1268" i="12"/>
  <c r="AB1267" i="12"/>
  <c r="AA1267" i="12"/>
  <c r="AB1266" i="12"/>
  <c r="AA1266" i="12"/>
  <c r="AB1265" i="12"/>
  <c r="AA1265" i="12"/>
  <c r="AB1264" i="12"/>
  <c r="AA1264" i="12"/>
  <c r="AB1263" i="12"/>
  <c r="AA1263" i="12"/>
  <c r="AB1262" i="12"/>
  <c r="AA1262" i="12"/>
  <c r="AB1261" i="12"/>
  <c r="AA1261" i="12"/>
  <c r="AB1260" i="12"/>
  <c r="AA1260" i="12"/>
  <c r="AB1259" i="12"/>
  <c r="AA1259" i="12"/>
  <c r="AB1258" i="12"/>
  <c r="AA1258" i="12"/>
  <c r="AB1257" i="12"/>
  <c r="AA1257" i="12"/>
  <c r="AB1256" i="12"/>
  <c r="AA1256" i="12"/>
  <c r="AB1255" i="12"/>
  <c r="AA1255" i="12"/>
  <c r="AB1254" i="12"/>
  <c r="AA1254" i="12"/>
  <c r="AB1253" i="12"/>
  <c r="AA1253" i="12"/>
  <c r="AB1252" i="12"/>
  <c r="AA1252" i="12"/>
  <c r="AB1251" i="12"/>
  <c r="AA1251" i="12"/>
  <c r="AB1250" i="12"/>
  <c r="AA1250" i="12"/>
  <c r="AB1249" i="12"/>
  <c r="AA1249" i="12"/>
  <c r="AB1248" i="12"/>
  <c r="AA1248" i="12"/>
  <c r="AB1247" i="12"/>
  <c r="AA1247" i="12"/>
  <c r="AB1246" i="12"/>
  <c r="AA1246" i="12"/>
  <c r="AB1245" i="12"/>
  <c r="AA1245" i="12"/>
  <c r="AB1244" i="12"/>
  <c r="AA1244" i="12"/>
  <c r="AB1243" i="12"/>
  <c r="AA1243" i="12"/>
  <c r="AB1242" i="12"/>
  <c r="AA1242" i="12"/>
  <c r="AB1241" i="12"/>
  <c r="AA1241" i="12"/>
  <c r="AB1240" i="12"/>
  <c r="AA1240" i="12"/>
  <c r="AB1239" i="12"/>
  <c r="AA1239" i="12"/>
  <c r="AB1238" i="12"/>
  <c r="AA1238" i="12"/>
  <c r="AB1237" i="12"/>
  <c r="AA1237" i="12"/>
  <c r="AB1236" i="12"/>
  <c r="AA1236" i="12"/>
  <c r="AB1235" i="12"/>
  <c r="AA1235" i="12"/>
  <c r="AB1234" i="12"/>
  <c r="AA1234" i="12"/>
  <c r="AB1233" i="12"/>
  <c r="AA1233" i="12"/>
  <c r="AB1232" i="12"/>
  <c r="AA1232" i="12"/>
  <c r="AB1231" i="12"/>
  <c r="AA1231" i="12"/>
  <c r="AB1230" i="12"/>
  <c r="AA1230" i="12"/>
  <c r="AB1229" i="12"/>
  <c r="AA1229" i="12"/>
  <c r="AB1228" i="12"/>
  <c r="AA1228" i="12"/>
  <c r="AB1227" i="12"/>
  <c r="AA1227" i="12"/>
  <c r="AB1226" i="12"/>
  <c r="AA1226" i="12"/>
  <c r="AB1225" i="12"/>
  <c r="AA1225" i="12"/>
  <c r="AB1224" i="12"/>
  <c r="AA1224" i="12"/>
  <c r="AB1223" i="12"/>
  <c r="AA1223" i="12"/>
  <c r="AB1222" i="12"/>
  <c r="AA1222" i="12"/>
  <c r="AB1221" i="12"/>
  <c r="AA1221" i="12"/>
  <c r="AB1220" i="12"/>
  <c r="AA1220" i="12"/>
  <c r="AB1219" i="12"/>
  <c r="AA1219" i="12"/>
  <c r="AB1218" i="12"/>
  <c r="AA1218" i="12"/>
  <c r="AB1217" i="12"/>
  <c r="AA1217" i="12"/>
  <c r="AB1216" i="12"/>
  <c r="AA1216" i="12"/>
  <c r="AB1215" i="12"/>
  <c r="AA1215" i="12"/>
  <c r="AB1214" i="12"/>
  <c r="AA1214" i="12"/>
  <c r="AB1213" i="12"/>
  <c r="AA1213" i="12"/>
  <c r="AB1212" i="12"/>
  <c r="AA1212" i="12"/>
  <c r="AB1211" i="12"/>
  <c r="AA1211" i="12"/>
  <c r="AB1210" i="12"/>
  <c r="AA1210" i="12"/>
  <c r="AB1209" i="12"/>
  <c r="AA1209" i="12"/>
  <c r="AB1208" i="12"/>
  <c r="AA1208" i="12"/>
  <c r="AB1207" i="12"/>
  <c r="AA1207" i="12"/>
  <c r="AB1206" i="12"/>
  <c r="AA1206" i="12"/>
  <c r="AB1205" i="12"/>
  <c r="AA1205" i="12"/>
  <c r="AB1204" i="12"/>
  <c r="AA1204" i="12"/>
  <c r="AB1203" i="12"/>
  <c r="AA1203" i="12"/>
  <c r="AB1202" i="12"/>
  <c r="AA1202" i="12"/>
  <c r="AB1201" i="12"/>
  <c r="AA1201" i="12"/>
  <c r="AB1200" i="12"/>
  <c r="AA1200" i="12"/>
  <c r="AB1199" i="12"/>
  <c r="AA1199" i="12"/>
  <c r="AB1198" i="12"/>
  <c r="AA1198" i="12"/>
  <c r="AB1197" i="12"/>
  <c r="AA1197" i="12"/>
  <c r="AB1196" i="12"/>
  <c r="AA1196" i="12"/>
  <c r="AB1195" i="12"/>
  <c r="AA1195" i="12"/>
  <c r="AB1194" i="12"/>
  <c r="AA1194" i="12"/>
  <c r="AB1193" i="12"/>
  <c r="AA1193" i="12"/>
  <c r="AB1192" i="12"/>
  <c r="AA1192" i="12"/>
  <c r="AB1191" i="12"/>
  <c r="AA1191" i="12"/>
  <c r="AB1190" i="12"/>
  <c r="AA1190" i="12"/>
  <c r="AB1189" i="12"/>
  <c r="AA1189" i="12"/>
  <c r="AB1188" i="12"/>
  <c r="AA1188" i="12"/>
  <c r="AB1187" i="12"/>
  <c r="AA1187" i="12"/>
  <c r="AB1186" i="12"/>
  <c r="AA1186" i="12"/>
  <c r="AB1185" i="12"/>
  <c r="AA1185" i="12"/>
  <c r="AB1184" i="12"/>
  <c r="AA1184" i="12"/>
  <c r="AB1183" i="12"/>
  <c r="AA1183" i="12"/>
  <c r="AB1182" i="12"/>
  <c r="AA1182" i="12"/>
  <c r="AB1181" i="12"/>
  <c r="AA1181" i="12"/>
  <c r="AB1180" i="12"/>
  <c r="AA1180" i="12"/>
  <c r="AB1179" i="12"/>
  <c r="AA1179" i="12"/>
  <c r="AB1178" i="12"/>
  <c r="AA1178" i="12"/>
  <c r="AB1177" i="12"/>
  <c r="AA1177" i="12"/>
  <c r="AB1176" i="12"/>
  <c r="AA1176" i="12"/>
  <c r="AB1175" i="12"/>
  <c r="AA1175" i="12"/>
  <c r="AB1174" i="12"/>
  <c r="AA1174" i="12"/>
  <c r="AB1173" i="12"/>
  <c r="AA1173" i="12"/>
  <c r="AB1172" i="12"/>
  <c r="AA1172" i="12"/>
  <c r="AB1171" i="12"/>
  <c r="AA1171" i="12"/>
  <c r="AB1170" i="12"/>
  <c r="AA1170" i="12"/>
  <c r="AB1169" i="12"/>
  <c r="AA1169" i="12"/>
  <c r="AB1168" i="12"/>
  <c r="AA1168" i="12"/>
  <c r="AB1167" i="12"/>
  <c r="AA1167" i="12"/>
  <c r="AB1166" i="12"/>
  <c r="AA1166" i="12"/>
  <c r="AB1165" i="12"/>
  <c r="AA1165" i="12"/>
  <c r="AB1164" i="12"/>
  <c r="AA1164" i="12"/>
  <c r="AB1163" i="12"/>
  <c r="AA1163" i="12"/>
  <c r="AB1162" i="12"/>
  <c r="AA1162" i="12"/>
  <c r="AB1161" i="12"/>
  <c r="AA1161" i="12"/>
  <c r="AB1160" i="12"/>
  <c r="AA1160" i="12"/>
  <c r="AB1159" i="12"/>
  <c r="AA1159" i="12"/>
  <c r="AB1158" i="12"/>
  <c r="AA1158" i="12"/>
  <c r="AB1157" i="12"/>
  <c r="AA1157" i="12"/>
  <c r="AB1156" i="12"/>
  <c r="AA1156" i="12"/>
  <c r="AB1155" i="12"/>
  <c r="AA1155" i="12"/>
  <c r="AB1154" i="12"/>
  <c r="AA1154" i="12"/>
  <c r="AB1153" i="12"/>
  <c r="AA1153" i="12"/>
  <c r="AB1152" i="12"/>
  <c r="AA1152" i="12"/>
  <c r="AB1151" i="12"/>
  <c r="AA1151" i="12"/>
  <c r="AB1150" i="12"/>
  <c r="AA1150" i="12"/>
  <c r="AB1149" i="12"/>
  <c r="AA1149" i="12"/>
  <c r="AB1148" i="12"/>
  <c r="AA1148" i="12"/>
  <c r="AB1147" i="12"/>
  <c r="AA1147" i="12"/>
  <c r="AB1146" i="12"/>
  <c r="AA1146" i="12"/>
  <c r="AB1145" i="12"/>
  <c r="AA1145" i="12"/>
  <c r="AB1144" i="12"/>
  <c r="AA1144" i="12"/>
  <c r="AB1143" i="12"/>
  <c r="AA1143" i="12"/>
  <c r="AB1142" i="12"/>
  <c r="AA1142" i="12"/>
  <c r="AB1141" i="12"/>
  <c r="AA1141" i="12"/>
  <c r="AB1140" i="12"/>
  <c r="AA1140" i="12"/>
  <c r="AB1139" i="12"/>
  <c r="AA1139" i="12"/>
  <c r="AB1138" i="12"/>
  <c r="AA1138" i="12"/>
  <c r="AB1137" i="12"/>
  <c r="AA1137" i="12"/>
  <c r="AB1136" i="12"/>
  <c r="AA1136" i="12"/>
  <c r="AB1135" i="12"/>
  <c r="AA1135" i="12"/>
  <c r="AB1134" i="12"/>
  <c r="AA1134" i="12"/>
  <c r="AB1133" i="12"/>
  <c r="AA1133" i="12"/>
  <c r="AB1132" i="12"/>
  <c r="AA1132" i="12"/>
  <c r="AB1131" i="12"/>
  <c r="AA1131" i="12"/>
  <c r="AB1130" i="12"/>
  <c r="AA1130" i="12"/>
  <c r="AB1129" i="12"/>
  <c r="AA1129" i="12"/>
  <c r="AB1128" i="12"/>
  <c r="AA1128" i="12"/>
  <c r="AB1127" i="12"/>
  <c r="AA1127" i="12"/>
  <c r="AB1126" i="12"/>
  <c r="AA1126" i="12"/>
  <c r="AB1125" i="12"/>
  <c r="AA1125" i="12"/>
  <c r="AB1124" i="12"/>
  <c r="AA1124" i="12"/>
  <c r="AB1123" i="12"/>
  <c r="AA1123" i="12"/>
  <c r="AB1122" i="12"/>
  <c r="AA1122" i="12"/>
  <c r="AB1121" i="12"/>
  <c r="AA1121" i="12"/>
  <c r="AB1120" i="12"/>
  <c r="AA1120" i="12"/>
  <c r="AB1119" i="12"/>
  <c r="AA1119" i="12"/>
  <c r="AB1118" i="12"/>
  <c r="AA1118" i="12"/>
  <c r="AB1117" i="12"/>
  <c r="AA1117" i="12"/>
  <c r="AB1116" i="12"/>
  <c r="AA1116" i="12"/>
  <c r="AB1115" i="12"/>
  <c r="AA1115" i="12"/>
  <c r="AB1114" i="12"/>
  <c r="AA1114" i="12"/>
  <c r="AB1113" i="12"/>
  <c r="AA1113" i="12"/>
  <c r="AB1112" i="12"/>
  <c r="AA1112" i="12"/>
  <c r="AB1111" i="12"/>
  <c r="AA1111" i="12"/>
  <c r="AB1110" i="12"/>
  <c r="AA1110" i="12"/>
  <c r="AB1109" i="12"/>
  <c r="AA1109" i="12"/>
  <c r="AB1108" i="12"/>
  <c r="AA1108" i="12"/>
  <c r="AB1107" i="12"/>
  <c r="AA1107" i="12"/>
  <c r="AB1106" i="12"/>
  <c r="AA1106" i="12"/>
  <c r="AB1105" i="12"/>
  <c r="AA1105" i="12"/>
  <c r="AB1104" i="12"/>
  <c r="AA1104" i="12"/>
  <c r="AB1103" i="12"/>
  <c r="AA1103" i="12"/>
  <c r="AB1102" i="12"/>
  <c r="AA1102" i="12"/>
  <c r="AB1101" i="12"/>
  <c r="AA1101" i="12"/>
  <c r="AB1100" i="12"/>
  <c r="AA1100" i="12"/>
  <c r="AB1099" i="12"/>
  <c r="AA1099" i="12"/>
  <c r="AB1098" i="12"/>
  <c r="AA1098" i="12"/>
  <c r="AB1097" i="12"/>
  <c r="AA1097" i="12"/>
  <c r="AB1096" i="12"/>
  <c r="AA1096" i="12"/>
  <c r="AB1095" i="12"/>
  <c r="AA1095" i="12"/>
  <c r="AB1094" i="12"/>
  <c r="AA1094" i="12"/>
  <c r="AB1093" i="12"/>
  <c r="AA1093" i="12"/>
  <c r="AB1092" i="12"/>
  <c r="AA1092" i="12"/>
  <c r="AB1091" i="12"/>
  <c r="AA1091" i="12"/>
  <c r="AB1090" i="12"/>
  <c r="AA1090" i="12"/>
  <c r="AB1089" i="12"/>
  <c r="AA1089" i="12"/>
  <c r="AB1088" i="12"/>
  <c r="AA1088" i="12"/>
  <c r="AB1087" i="12"/>
  <c r="AA1087" i="12"/>
  <c r="AB1086" i="12"/>
  <c r="AA1086" i="12"/>
  <c r="AB1085" i="12"/>
  <c r="AA1085" i="12"/>
  <c r="AB1084" i="12"/>
  <c r="AA1084" i="12"/>
  <c r="AB1083" i="12"/>
  <c r="AA1083" i="12"/>
  <c r="AB1082" i="12"/>
  <c r="AA1082" i="12"/>
  <c r="AB1081" i="12"/>
  <c r="AA1081" i="12"/>
  <c r="AB1080" i="12"/>
  <c r="AA1080" i="12"/>
  <c r="AB1079" i="12"/>
  <c r="AA1079" i="12"/>
  <c r="AB1078" i="12"/>
  <c r="AA1078" i="12"/>
  <c r="AB1077" i="12"/>
  <c r="AA1077" i="12"/>
  <c r="AB1076" i="12"/>
  <c r="AA1076" i="12"/>
  <c r="AB1075" i="12"/>
  <c r="AA1075" i="12"/>
  <c r="AB1074" i="12"/>
  <c r="AA1074" i="12"/>
  <c r="AB1073" i="12"/>
  <c r="AA1073" i="12"/>
  <c r="AB1072" i="12"/>
  <c r="AA1072" i="12"/>
  <c r="AB1071" i="12"/>
  <c r="AA1071" i="12"/>
  <c r="AB1070" i="12"/>
  <c r="AA1070" i="12"/>
  <c r="AB1069" i="12"/>
  <c r="AA1069" i="12"/>
  <c r="AB1068" i="12"/>
  <c r="AA1068" i="12"/>
  <c r="AB1067" i="12"/>
  <c r="AA1067" i="12"/>
  <c r="AB1066" i="12"/>
  <c r="AA1066" i="12"/>
  <c r="AB1065" i="12"/>
  <c r="AA1065" i="12"/>
  <c r="AB1064" i="12"/>
  <c r="AA1064" i="12"/>
  <c r="AB1063" i="12"/>
  <c r="AA1063" i="12"/>
  <c r="AB1062" i="12"/>
  <c r="AA1062" i="12"/>
  <c r="AB1061" i="12"/>
  <c r="AA1061" i="12"/>
  <c r="AB1060" i="12"/>
  <c r="AA1060" i="12"/>
  <c r="AB1059" i="12"/>
  <c r="AA1059" i="12"/>
  <c r="AB1058" i="12"/>
  <c r="AA1058" i="12"/>
  <c r="AB1057" i="12"/>
  <c r="AA1057" i="12"/>
  <c r="AB1056" i="12"/>
  <c r="AA1056" i="12"/>
  <c r="AB1055" i="12"/>
  <c r="AA1055" i="12"/>
  <c r="AB1054" i="12"/>
  <c r="AA1054" i="12"/>
  <c r="AB1053" i="12"/>
  <c r="AA1053" i="12"/>
  <c r="AB1052" i="12"/>
  <c r="AA1052" i="12"/>
  <c r="AB1051" i="12"/>
  <c r="AA1051" i="12"/>
  <c r="AB1050" i="12"/>
  <c r="AA1050" i="12"/>
  <c r="AB1049" i="12"/>
  <c r="AA1049" i="12"/>
  <c r="AB1048" i="12"/>
  <c r="AA1048" i="12"/>
  <c r="AB1047" i="12"/>
  <c r="AA1047" i="12"/>
  <c r="AB1046" i="12"/>
  <c r="AA1046" i="12"/>
  <c r="AB1045" i="12"/>
  <c r="AA1045" i="12"/>
  <c r="AB1044" i="12"/>
  <c r="AA1044" i="12"/>
  <c r="AB1043" i="12"/>
  <c r="AA1043" i="12"/>
  <c r="AB1042" i="12"/>
  <c r="AA1042" i="12"/>
  <c r="AB1041" i="12"/>
  <c r="AA1041" i="12"/>
  <c r="AB1040" i="12"/>
  <c r="AA1040" i="12"/>
  <c r="AB1039" i="12"/>
  <c r="AA1039" i="12"/>
  <c r="AB1038" i="12"/>
  <c r="AA1038" i="12"/>
  <c r="AB1037" i="12"/>
  <c r="AA1037" i="12"/>
  <c r="AB1036" i="12"/>
  <c r="AA1036" i="12"/>
  <c r="AB1035" i="12"/>
  <c r="AA1035" i="12"/>
  <c r="AB1034" i="12"/>
  <c r="AA1034" i="12"/>
  <c r="AB1033" i="12"/>
  <c r="AA1033" i="12"/>
  <c r="AB1032" i="12"/>
  <c r="AA1032" i="12"/>
  <c r="AB1031" i="12"/>
  <c r="AA1031" i="12"/>
  <c r="AB1030" i="12"/>
  <c r="AA1030" i="12"/>
  <c r="AB1029" i="12"/>
  <c r="AA1029" i="12"/>
  <c r="AB1028" i="12"/>
  <c r="AA1028" i="12"/>
  <c r="AB1027" i="12"/>
  <c r="AA1027" i="12"/>
  <c r="AB1026" i="12"/>
  <c r="AA1026" i="12"/>
  <c r="AB1025" i="12"/>
  <c r="AA1025" i="12"/>
  <c r="AB1024" i="12"/>
  <c r="AA1024" i="12"/>
  <c r="AB1023" i="12"/>
  <c r="AA1023" i="12"/>
  <c r="AB1022" i="12"/>
  <c r="AA1022" i="12"/>
  <c r="AB1021" i="12"/>
  <c r="AA1021" i="12"/>
  <c r="AB1020" i="12"/>
  <c r="AA1020" i="12"/>
  <c r="AB1019" i="12"/>
  <c r="AA1019" i="12"/>
  <c r="AB1018" i="12"/>
  <c r="AA1018" i="12"/>
  <c r="AB1017" i="12"/>
  <c r="AA1017" i="12"/>
  <c r="AB1016" i="12"/>
  <c r="AA1016" i="12"/>
  <c r="AB1015" i="12"/>
  <c r="AA1015" i="12"/>
  <c r="AB1014" i="12"/>
  <c r="AA1014" i="12"/>
  <c r="AB1013" i="12"/>
  <c r="AA1013" i="12"/>
  <c r="AB1012" i="12"/>
  <c r="AA1012" i="12"/>
  <c r="AB1011" i="12"/>
  <c r="AA1011" i="12"/>
  <c r="AB1010" i="12"/>
  <c r="AA1010" i="12"/>
  <c r="AB1009" i="12"/>
  <c r="AA1009" i="12"/>
  <c r="AB1008" i="12"/>
  <c r="AA1008" i="12"/>
  <c r="AB1007" i="12"/>
  <c r="AA1007" i="12"/>
  <c r="AB1006" i="12"/>
  <c r="AA1006" i="12"/>
  <c r="AB1005" i="12"/>
  <c r="AA1005" i="12"/>
  <c r="AB1004" i="12"/>
  <c r="AA1004" i="12"/>
  <c r="AB1003" i="12"/>
  <c r="AA1003" i="12"/>
  <c r="AB1002" i="12"/>
  <c r="AA1002" i="12"/>
  <c r="AB1001" i="12"/>
  <c r="AA1001" i="12"/>
  <c r="AB1000" i="12"/>
  <c r="AA1000" i="12"/>
  <c r="AB999" i="12"/>
  <c r="AA999" i="12"/>
  <c r="AB998" i="12"/>
  <c r="AA998" i="12"/>
  <c r="AB997" i="12"/>
  <c r="AA997" i="12"/>
  <c r="AB996" i="12"/>
  <c r="AA996" i="12"/>
  <c r="AB995" i="12"/>
  <c r="AA995" i="12"/>
  <c r="AB994" i="12"/>
  <c r="AA994" i="12"/>
  <c r="AB993" i="12"/>
  <c r="AA993" i="12"/>
  <c r="AB992" i="12"/>
  <c r="AA992" i="12"/>
  <c r="AB991" i="12"/>
  <c r="AA991" i="12"/>
  <c r="AB990" i="12"/>
  <c r="AA990" i="12"/>
  <c r="AB989" i="12"/>
  <c r="AA989" i="12"/>
  <c r="AB988" i="12"/>
  <c r="AA988" i="12"/>
  <c r="AB987" i="12"/>
  <c r="AA987" i="12"/>
  <c r="AB986" i="12"/>
  <c r="AA986" i="12"/>
  <c r="AB985" i="12"/>
  <c r="AA985" i="12"/>
  <c r="AB984" i="12"/>
  <c r="AA984" i="12"/>
  <c r="AB983" i="12"/>
  <c r="AA983" i="12"/>
  <c r="AB982" i="12"/>
  <c r="AA982" i="12"/>
  <c r="AB981" i="12"/>
  <c r="AA981" i="12"/>
  <c r="AB980" i="12"/>
  <c r="AA980" i="12"/>
  <c r="AB979" i="12"/>
  <c r="AA979" i="12"/>
  <c r="AB978" i="12"/>
  <c r="AA978" i="12"/>
  <c r="AB977" i="12"/>
  <c r="AA977" i="12"/>
  <c r="AB976" i="12"/>
  <c r="AA976" i="12"/>
  <c r="AB975" i="12"/>
  <c r="AA975" i="12"/>
  <c r="AB974" i="12"/>
  <c r="AA974" i="12"/>
  <c r="AB973" i="12"/>
  <c r="AA973" i="12"/>
  <c r="AB972" i="12"/>
  <c r="AA972" i="12"/>
  <c r="AB971" i="12"/>
  <c r="AA971" i="12"/>
  <c r="AB970" i="12"/>
  <c r="AA970" i="12"/>
  <c r="AB969" i="12"/>
  <c r="AA969" i="12"/>
  <c r="AB968" i="12"/>
  <c r="AA968" i="12"/>
  <c r="AB967" i="12"/>
  <c r="AA967" i="12"/>
  <c r="AB966" i="12"/>
  <c r="AA966" i="12"/>
  <c r="AB965" i="12"/>
  <c r="AA965" i="12"/>
  <c r="AB964" i="12"/>
  <c r="AA964" i="12"/>
  <c r="AB963" i="12"/>
  <c r="AA963" i="12"/>
  <c r="AB962" i="12"/>
  <c r="AA962" i="12"/>
  <c r="AB961" i="12"/>
  <c r="AA961" i="12"/>
  <c r="AB960" i="12"/>
  <c r="AA960" i="12"/>
  <c r="AB959" i="12"/>
  <c r="AA959" i="12"/>
  <c r="AB958" i="12"/>
  <c r="AA958" i="12"/>
  <c r="AB957" i="12"/>
  <c r="AA957" i="12"/>
  <c r="AB956" i="12"/>
  <c r="AA956" i="12"/>
  <c r="AB955" i="12"/>
  <c r="AA955" i="12"/>
  <c r="AB954" i="12"/>
  <c r="AA954" i="12"/>
  <c r="AB953" i="12"/>
  <c r="AA953" i="12"/>
  <c r="AB952" i="12"/>
  <c r="AA952" i="12"/>
  <c r="AB951" i="12"/>
  <c r="AA951" i="12"/>
  <c r="AB950" i="12"/>
  <c r="AA950" i="12"/>
  <c r="AB949" i="12"/>
  <c r="AA949" i="12"/>
  <c r="AB948" i="12"/>
  <c r="AA948" i="12"/>
  <c r="AB947" i="12"/>
  <c r="AA947" i="12"/>
  <c r="AB946" i="12"/>
  <c r="AA946" i="12"/>
  <c r="AB945" i="12"/>
  <c r="AA945" i="12"/>
  <c r="AB944" i="12"/>
  <c r="AA944" i="12"/>
  <c r="AB943" i="12"/>
  <c r="AA943" i="12"/>
  <c r="AB942" i="12"/>
  <c r="AA942" i="12"/>
  <c r="AB941" i="12"/>
  <c r="AA941" i="12"/>
  <c r="AB940" i="12"/>
  <c r="AA940" i="12"/>
  <c r="AB939" i="12"/>
  <c r="AA939" i="12"/>
  <c r="AB938" i="12"/>
  <c r="AA938" i="12"/>
  <c r="AB937" i="12"/>
  <c r="AA937" i="12"/>
  <c r="AB936" i="12"/>
  <c r="AA936" i="12"/>
  <c r="AB935" i="12"/>
  <c r="AA935" i="12"/>
  <c r="AB934" i="12"/>
  <c r="AA934" i="12"/>
  <c r="AB933" i="12"/>
  <c r="AA933" i="12"/>
  <c r="AB932" i="12"/>
  <c r="AA932" i="12"/>
  <c r="AB931" i="12"/>
  <c r="AA931" i="12"/>
  <c r="AB930" i="12"/>
  <c r="AA930" i="12"/>
  <c r="AB929" i="12"/>
  <c r="AA929" i="12"/>
  <c r="AB928" i="12"/>
  <c r="AA928" i="12"/>
  <c r="AB927" i="12"/>
  <c r="AA927" i="12"/>
  <c r="AB926" i="12"/>
  <c r="AA926" i="12"/>
  <c r="AB925" i="12"/>
  <c r="AA925" i="12"/>
  <c r="AB924" i="12"/>
  <c r="AA924" i="12"/>
  <c r="AB923" i="12"/>
  <c r="AA923" i="12"/>
  <c r="AB922" i="12"/>
  <c r="AA922" i="12"/>
  <c r="AB921" i="12"/>
  <c r="AA921" i="12"/>
  <c r="AB920" i="12"/>
  <c r="AA920" i="12"/>
  <c r="AB919" i="12"/>
  <c r="AA919" i="12"/>
  <c r="AB918" i="12"/>
  <c r="AA918" i="12"/>
  <c r="AB917" i="12"/>
  <c r="AA917" i="12"/>
  <c r="AB916" i="12"/>
  <c r="AA916" i="12"/>
  <c r="AB915" i="12"/>
  <c r="AA915" i="12"/>
  <c r="AB914" i="12"/>
  <c r="AA914" i="12"/>
  <c r="AB913" i="12"/>
  <c r="AA913" i="12"/>
  <c r="AB912" i="12"/>
  <c r="AA912" i="12"/>
  <c r="AB911" i="12"/>
  <c r="AA911" i="12"/>
  <c r="AB910" i="12"/>
  <c r="AA910" i="12"/>
  <c r="AB909" i="12"/>
  <c r="AA909" i="12"/>
  <c r="AB908" i="12"/>
  <c r="AA908" i="12"/>
  <c r="AB907" i="12"/>
  <c r="AA907" i="12"/>
  <c r="AB906" i="12"/>
  <c r="AA906" i="12"/>
  <c r="AB905" i="12"/>
  <c r="AA905" i="12"/>
  <c r="AB904" i="12"/>
  <c r="AA904" i="12"/>
  <c r="AB903" i="12"/>
  <c r="AA903" i="12"/>
  <c r="AB902" i="12"/>
  <c r="AA902" i="12"/>
  <c r="AB901" i="12"/>
  <c r="AA901" i="12"/>
  <c r="AB900" i="12"/>
  <c r="AA900" i="12"/>
  <c r="AB899" i="12"/>
  <c r="AA899" i="12"/>
  <c r="AB898" i="12"/>
  <c r="AA898" i="12"/>
  <c r="AB897" i="12"/>
  <c r="AA897" i="12"/>
  <c r="AB896" i="12"/>
  <c r="AA896" i="12"/>
  <c r="AB895" i="12"/>
  <c r="AA895" i="12"/>
  <c r="AB894" i="12"/>
  <c r="AA894" i="12"/>
  <c r="AB893" i="12"/>
  <c r="AA893" i="12"/>
  <c r="AB892" i="12"/>
  <c r="AA892" i="12"/>
  <c r="AB891" i="12"/>
  <c r="AA891" i="12"/>
  <c r="AB890" i="12"/>
  <c r="AA890" i="12"/>
  <c r="AB889" i="12"/>
  <c r="AA889" i="12"/>
  <c r="AB888" i="12"/>
  <c r="AA888" i="12"/>
  <c r="AB887" i="12"/>
  <c r="AA887" i="12"/>
  <c r="AB886" i="12"/>
  <c r="AA886" i="12"/>
  <c r="AB885" i="12"/>
  <c r="AA885" i="12"/>
  <c r="AB884" i="12"/>
  <c r="AA884" i="12"/>
  <c r="AB883" i="12"/>
  <c r="AA883" i="12"/>
  <c r="AB882" i="12"/>
  <c r="AA882" i="12"/>
  <c r="AB881" i="12"/>
  <c r="AA881" i="12"/>
  <c r="AB880" i="12"/>
  <c r="AA880" i="12"/>
  <c r="AB879" i="12"/>
  <c r="AA879" i="12"/>
  <c r="AB878" i="12"/>
  <c r="AA878" i="12"/>
  <c r="AB877" i="12"/>
  <c r="AA877" i="12"/>
  <c r="AB876" i="12"/>
  <c r="AA876" i="12"/>
  <c r="AB875" i="12"/>
  <c r="AA875" i="12"/>
  <c r="AB874" i="12"/>
  <c r="AA874" i="12"/>
  <c r="AB873" i="12"/>
  <c r="AA873" i="12"/>
  <c r="AB872" i="12"/>
  <c r="AA872" i="12"/>
  <c r="AB871" i="12"/>
  <c r="AA871" i="12"/>
  <c r="AB870" i="12"/>
  <c r="AA870" i="12"/>
  <c r="AB869" i="12"/>
  <c r="AA869" i="12"/>
  <c r="AB868" i="12"/>
  <c r="AA868" i="12"/>
  <c r="AB867" i="12"/>
  <c r="AA867" i="12"/>
  <c r="AB866" i="12"/>
  <c r="AA866" i="12"/>
  <c r="AB865" i="12"/>
  <c r="AA865" i="12"/>
  <c r="AB864" i="12"/>
  <c r="AA864" i="12"/>
  <c r="AB863" i="12"/>
  <c r="AA863" i="12"/>
  <c r="AB862" i="12"/>
  <c r="AA862" i="12"/>
  <c r="AB861" i="12"/>
  <c r="AA861" i="12"/>
  <c r="AB860" i="12"/>
  <c r="AA860" i="12"/>
  <c r="AB859" i="12"/>
  <c r="AA859" i="12"/>
  <c r="AB858" i="12"/>
  <c r="AA858" i="12"/>
  <c r="AB857" i="12"/>
  <c r="AA857" i="12"/>
  <c r="AB856" i="12"/>
  <c r="AA856" i="12"/>
  <c r="AB855" i="12"/>
  <c r="AA855" i="12"/>
  <c r="AB854" i="12"/>
  <c r="AA854" i="12"/>
  <c r="AB853" i="12"/>
  <c r="AA853" i="12"/>
  <c r="AB852" i="12"/>
  <c r="AA852" i="12"/>
  <c r="AB851" i="12"/>
  <c r="AA851" i="12"/>
  <c r="AB850" i="12"/>
  <c r="AA850" i="12"/>
  <c r="AB849" i="12"/>
  <c r="AA849" i="12"/>
  <c r="AB848" i="12"/>
  <c r="AA848" i="12"/>
  <c r="AB847" i="12"/>
  <c r="AA847" i="12"/>
  <c r="AB846" i="12"/>
  <c r="AA846" i="12"/>
  <c r="AB845" i="12"/>
  <c r="AA845" i="12"/>
  <c r="AB844" i="12"/>
  <c r="AA844" i="12"/>
  <c r="AB843" i="12"/>
  <c r="AA843" i="12"/>
  <c r="AB842" i="12"/>
  <c r="AA842" i="12"/>
  <c r="AB841" i="12"/>
  <c r="AA841" i="12"/>
  <c r="AB840" i="12"/>
  <c r="AA840" i="12"/>
  <c r="AB839" i="12"/>
  <c r="AA839" i="12"/>
  <c r="AB838" i="12"/>
  <c r="AA838" i="12"/>
  <c r="AB837" i="12"/>
  <c r="AA837" i="12"/>
  <c r="AB836" i="12"/>
  <c r="AA836" i="12"/>
  <c r="AB835" i="12"/>
  <c r="AA835" i="12"/>
  <c r="AB834" i="12"/>
  <c r="AA834" i="12"/>
  <c r="AB833" i="12"/>
  <c r="AA833" i="12"/>
  <c r="AB832" i="12"/>
  <c r="AA832" i="12"/>
  <c r="AB831" i="12"/>
  <c r="AA831" i="12"/>
  <c r="AB830" i="12"/>
  <c r="AA830" i="12"/>
  <c r="AB829" i="12"/>
  <c r="AA829" i="12"/>
  <c r="AB828" i="12"/>
  <c r="AA828" i="12"/>
  <c r="AB827" i="12"/>
  <c r="AA827" i="12"/>
  <c r="AB826" i="12"/>
  <c r="AA826" i="12"/>
  <c r="AB825" i="12"/>
  <c r="AA825" i="12"/>
  <c r="AB824" i="12"/>
  <c r="AA824" i="12"/>
  <c r="AB823" i="12"/>
  <c r="AA823" i="12"/>
  <c r="AB822" i="12"/>
  <c r="AA822" i="12"/>
  <c r="AB821" i="12"/>
  <c r="AA821" i="12"/>
  <c r="AB820" i="12"/>
  <c r="AA820" i="12"/>
  <c r="AB819" i="12"/>
  <c r="AA819" i="12"/>
  <c r="AB818" i="12"/>
  <c r="AA818" i="12"/>
  <c r="AB817" i="12"/>
  <c r="AA817" i="12"/>
  <c r="AB816" i="12"/>
  <c r="AA816" i="12"/>
  <c r="AB815" i="12"/>
  <c r="AA815" i="12"/>
  <c r="AB814" i="12"/>
  <c r="AA814" i="12"/>
  <c r="AB813" i="12"/>
  <c r="AA813" i="12"/>
  <c r="AB812" i="12"/>
  <c r="AA812" i="12"/>
  <c r="AB811" i="12"/>
  <c r="AA811" i="12"/>
  <c r="AB810" i="12"/>
  <c r="AA810" i="12"/>
  <c r="AB809" i="12"/>
  <c r="AA809" i="12"/>
  <c r="AB808" i="12"/>
  <c r="AA808" i="12"/>
  <c r="AB807" i="12"/>
  <c r="AA807" i="12"/>
  <c r="AB806" i="12"/>
  <c r="AA806" i="12"/>
  <c r="AB805" i="12"/>
  <c r="AA805" i="12"/>
  <c r="AB804" i="12"/>
  <c r="AA804" i="12"/>
  <c r="AB803" i="12"/>
  <c r="AA803" i="12"/>
  <c r="AB802" i="12"/>
  <c r="AA802" i="12"/>
  <c r="AB801" i="12"/>
  <c r="AA801" i="12"/>
  <c r="AB800" i="12"/>
  <c r="AA800" i="12"/>
  <c r="AB799" i="12"/>
  <c r="AA799" i="12"/>
  <c r="AB798" i="12"/>
  <c r="AA798" i="12"/>
  <c r="AB797" i="12"/>
  <c r="AA797" i="12"/>
  <c r="AB796" i="12"/>
  <c r="AA796" i="12"/>
  <c r="AB795" i="12"/>
  <c r="AA795" i="12"/>
  <c r="AB794" i="12"/>
  <c r="AA794" i="12"/>
  <c r="AB793" i="12"/>
  <c r="AA793" i="12"/>
  <c r="AB792" i="12"/>
  <c r="AA792" i="12"/>
  <c r="AB791" i="12"/>
  <c r="AA791" i="12"/>
  <c r="AB790" i="12"/>
  <c r="AA790" i="12"/>
  <c r="AB789" i="12"/>
  <c r="AA789" i="12"/>
  <c r="AB788" i="12"/>
  <c r="AA788" i="12"/>
  <c r="AB787" i="12"/>
  <c r="AA787" i="12"/>
  <c r="AB786" i="12"/>
  <c r="AA786" i="12"/>
  <c r="AB785" i="12"/>
  <c r="AA785" i="12"/>
  <c r="AB784" i="12"/>
  <c r="AA784" i="12"/>
  <c r="AB783" i="12"/>
  <c r="AA783" i="12"/>
  <c r="AB782" i="12"/>
  <c r="AA782" i="12"/>
  <c r="AB781" i="12"/>
  <c r="AA781" i="12"/>
  <c r="AB780" i="12"/>
  <c r="AA780" i="12"/>
  <c r="AB779" i="12"/>
  <c r="AA779" i="12"/>
  <c r="AB778" i="12"/>
  <c r="AA778" i="12"/>
  <c r="AB777" i="12"/>
  <c r="AA777" i="12"/>
  <c r="AB776" i="12"/>
  <c r="AA776" i="12"/>
  <c r="AB775" i="12"/>
  <c r="AA775" i="12"/>
  <c r="AB774" i="12"/>
  <c r="AA774" i="12"/>
  <c r="AB773" i="12"/>
  <c r="AA773" i="12"/>
  <c r="AB772" i="12"/>
  <c r="AA772" i="12"/>
  <c r="AB771" i="12"/>
  <c r="AA771" i="12"/>
  <c r="AB770" i="12"/>
  <c r="AA770" i="12"/>
  <c r="AB769" i="12"/>
  <c r="AA769" i="12"/>
  <c r="AB768" i="12"/>
  <c r="AA768" i="12"/>
  <c r="AB767" i="12"/>
  <c r="AA767" i="12"/>
  <c r="AB766" i="12"/>
  <c r="AA766" i="12"/>
  <c r="AB765" i="12"/>
  <c r="AA765" i="12"/>
  <c r="AB764" i="12"/>
  <c r="AA764" i="12"/>
  <c r="AB763" i="12"/>
  <c r="AA763" i="12"/>
  <c r="AB762" i="12"/>
  <c r="AA762" i="12"/>
  <c r="AB761" i="12"/>
  <c r="AA761" i="12"/>
  <c r="AB760" i="12"/>
  <c r="AA760" i="12"/>
  <c r="AB759" i="12"/>
  <c r="AA759" i="12"/>
  <c r="AB758" i="12"/>
  <c r="AA758" i="12"/>
  <c r="AB757" i="12"/>
  <c r="AA757" i="12"/>
  <c r="AB756" i="12"/>
  <c r="AA756" i="12"/>
  <c r="AB755" i="12"/>
  <c r="AA755" i="12"/>
  <c r="AB754" i="12"/>
  <c r="AA754" i="12"/>
  <c r="AB753" i="12"/>
  <c r="AA753" i="12"/>
  <c r="AB752" i="12"/>
  <c r="AA752" i="12"/>
  <c r="AB751" i="12"/>
  <c r="AA751" i="12"/>
  <c r="AB750" i="12"/>
  <c r="AA750" i="12"/>
  <c r="AB749" i="12"/>
  <c r="AA749" i="12"/>
  <c r="AB748" i="12"/>
  <c r="AA748" i="12"/>
  <c r="AB747" i="12"/>
  <c r="AA747" i="12"/>
  <c r="AB746" i="12"/>
  <c r="AA746" i="12"/>
  <c r="AB745" i="12"/>
  <c r="AA745" i="12"/>
  <c r="AB744" i="12"/>
  <c r="AA744" i="12"/>
  <c r="AB743" i="12"/>
  <c r="AA743" i="12"/>
  <c r="AB742" i="12"/>
  <c r="AA742" i="12"/>
  <c r="AB741" i="12"/>
  <c r="AA741" i="12"/>
  <c r="AB740" i="12"/>
  <c r="AA740" i="12"/>
  <c r="AB739" i="12"/>
  <c r="AA739" i="12"/>
  <c r="AB738" i="12"/>
  <c r="AA738" i="12"/>
  <c r="AB737" i="12"/>
  <c r="AA737" i="12"/>
  <c r="AB736" i="12"/>
  <c r="AA736" i="12"/>
  <c r="AB735" i="12"/>
  <c r="AA735" i="12"/>
  <c r="AB734" i="12"/>
  <c r="AA734" i="12"/>
  <c r="AB733" i="12"/>
  <c r="AA733" i="12"/>
  <c r="AB732" i="12"/>
  <c r="AA732" i="12"/>
  <c r="AB731" i="12"/>
  <c r="AA731" i="12"/>
  <c r="AB730" i="12"/>
  <c r="AA730" i="12"/>
  <c r="AB729" i="12"/>
  <c r="AA729" i="12"/>
  <c r="AB728" i="12"/>
  <c r="AA728" i="12"/>
  <c r="AB727" i="12"/>
  <c r="AA727" i="12"/>
  <c r="AB726" i="12"/>
  <c r="AA726" i="12"/>
  <c r="AB725" i="12"/>
  <c r="AA725" i="12"/>
  <c r="AB724" i="12"/>
  <c r="AA724" i="12"/>
  <c r="AB723" i="12"/>
  <c r="AA723" i="12"/>
  <c r="AB722" i="12"/>
  <c r="AA722" i="12"/>
  <c r="AB721" i="12"/>
  <c r="AA721" i="12"/>
  <c r="AB720" i="12"/>
  <c r="AA720" i="12"/>
  <c r="AB719" i="12"/>
  <c r="AA719" i="12"/>
  <c r="AB718" i="12"/>
  <c r="AA718" i="12"/>
  <c r="AB717" i="12"/>
  <c r="AA717" i="12"/>
  <c r="AB716" i="12"/>
  <c r="AA716" i="12"/>
  <c r="AB715" i="12"/>
  <c r="AA715" i="12"/>
  <c r="AB714" i="12"/>
  <c r="AA714" i="12"/>
  <c r="AB713" i="12"/>
  <c r="AA713" i="12"/>
  <c r="AB712" i="12"/>
  <c r="AA712" i="12"/>
  <c r="AB711" i="12"/>
  <c r="AA711" i="12"/>
  <c r="AB710" i="12"/>
  <c r="AA710" i="12"/>
  <c r="AB709" i="12"/>
  <c r="AA709" i="12"/>
  <c r="AB708" i="12"/>
  <c r="AA708" i="12"/>
  <c r="AB707" i="12"/>
  <c r="AA707" i="12"/>
  <c r="AB706" i="12"/>
  <c r="AA706" i="12"/>
  <c r="AB705" i="12"/>
  <c r="AA705" i="12"/>
  <c r="AB704" i="12"/>
  <c r="AA704" i="12"/>
  <c r="AB703" i="12"/>
  <c r="AA703" i="12"/>
  <c r="AB702" i="12"/>
  <c r="AA702" i="12"/>
  <c r="AB701" i="12"/>
  <c r="AA701" i="12"/>
  <c r="AB700" i="12"/>
  <c r="AA700" i="12"/>
  <c r="AB699" i="12"/>
  <c r="AA699" i="12"/>
  <c r="AB698" i="12"/>
  <c r="AA698" i="12"/>
  <c r="AB697" i="12"/>
  <c r="AA697" i="12"/>
  <c r="AB696" i="12"/>
  <c r="AA696" i="12"/>
  <c r="AB695" i="12"/>
  <c r="AA695" i="12"/>
  <c r="AB694" i="12"/>
  <c r="AA694" i="12"/>
  <c r="AB693" i="12"/>
  <c r="AA693" i="12"/>
  <c r="AB692" i="12"/>
  <c r="AA692" i="12"/>
  <c r="AB691" i="12"/>
  <c r="AA691" i="12"/>
  <c r="AB690" i="12"/>
  <c r="AA690" i="12"/>
  <c r="AB689" i="12"/>
  <c r="AA689" i="12"/>
  <c r="AB688" i="12"/>
  <c r="AA688" i="12"/>
  <c r="AB687" i="12"/>
  <c r="AA687" i="12"/>
  <c r="AB686" i="12"/>
  <c r="AA686" i="12"/>
  <c r="AB685" i="12"/>
  <c r="AA685" i="12"/>
  <c r="AB684" i="12"/>
  <c r="AA684" i="12"/>
  <c r="AB683" i="12"/>
  <c r="AA683" i="12"/>
  <c r="AB682" i="12"/>
  <c r="AA682" i="12"/>
  <c r="AB681" i="12"/>
  <c r="AA681" i="12"/>
  <c r="AB680" i="12"/>
  <c r="AA680" i="12"/>
  <c r="AB679" i="12"/>
  <c r="AA679" i="12"/>
  <c r="AB678" i="12"/>
  <c r="AA678" i="12"/>
  <c r="AB677" i="12"/>
  <c r="AA677" i="12"/>
  <c r="AB676" i="12"/>
  <c r="AA676" i="12"/>
  <c r="AB675" i="12"/>
  <c r="AA675" i="12"/>
  <c r="AB674" i="12"/>
  <c r="AA674" i="12"/>
  <c r="AB673" i="12"/>
  <c r="AA673" i="12"/>
  <c r="AB672" i="12"/>
  <c r="AA672" i="12"/>
  <c r="AB671" i="12"/>
  <c r="AA671" i="12"/>
  <c r="AB670" i="12"/>
  <c r="AA670" i="12"/>
  <c r="AB669" i="12"/>
  <c r="AA669" i="12"/>
  <c r="AB668" i="12"/>
  <c r="AA668" i="12"/>
  <c r="AB667" i="12"/>
  <c r="AA667" i="12"/>
  <c r="AB666" i="12"/>
  <c r="AA666" i="12"/>
  <c r="AB665" i="12"/>
  <c r="AA665" i="12"/>
  <c r="AB664" i="12"/>
  <c r="AA664" i="12"/>
  <c r="AB663" i="12"/>
  <c r="AA663" i="12"/>
  <c r="AB662" i="12"/>
  <c r="AA662" i="12"/>
  <c r="AB661" i="12"/>
  <c r="AA661" i="12"/>
  <c r="AB660" i="12"/>
  <c r="AA660" i="12"/>
  <c r="AB659" i="12"/>
  <c r="AA659" i="12"/>
  <c r="AB658" i="12"/>
  <c r="AA658" i="12"/>
  <c r="AB657" i="12"/>
  <c r="AA657" i="12"/>
  <c r="AB656" i="12"/>
  <c r="AA656" i="12"/>
  <c r="AB655" i="12"/>
  <c r="AA655" i="12"/>
  <c r="AB654" i="12"/>
  <c r="AA654" i="12"/>
  <c r="AB653" i="12"/>
  <c r="AA653" i="12"/>
  <c r="AB652" i="12"/>
  <c r="AA652" i="12"/>
  <c r="AB651" i="12"/>
  <c r="AA651" i="12"/>
  <c r="AB650" i="12"/>
  <c r="AA650" i="12"/>
  <c r="AB649" i="12"/>
  <c r="AA649" i="12"/>
  <c r="AB648" i="12"/>
  <c r="AA648" i="12"/>
  <c r="AB647" i="12"/>
  <c r="AA647" i="12"/>
  <c r="AB646" i="12"/>
  <c r="AA646" i="12"/>
  <c r="AB645" i="12"/>
  <c r="AA645" i="12"/>
  <c r="AB644" i="12"/>
  <c r="AA644" i="12"/>
  <c r="AB643" i="12"/>
  <c r="AA643" i="12"/>
  <c r="AB642" i="12"/>
  <c r="AA642" i="12"/>
  <c r="AB641" i="12"/>
  <c r="AA641" i="12"/>
  <c r="AB640" i="12"/>
  <c r="AA640" i="12"/>
  <c r="AB639" i="12"/>
  <c r="AA639" i="12"/>
  <c r="AB638" i="12"/>
  <c r="AA638" i="12"/>
  <c r="AB637" i="12"/>
  <c r="AA637" i="12"/>
  <c r="AB636" i="12"/>
  <c r="AA636" i="12"/>
  <c r="AB635" i="12"/>
  <c r="AA635" i="12"/>
  <c r="AB634" i="12"/>
  <c r="AA634" i="12"/>
  <c r="AB633" i="12"/>
  <c r="AA633" i="12"/>
  <c r="AB632" i="12"/>
  <c r="AA632" i="12"/>
  <c r="AB631" i="12"/>
  <c r="AA631" i="12"/>
  <c r="AB630" i="12"/>
  <c r="AA630" i="12"/>
  <c r="AB629" i="12"/>
  <c r="AA629" i="12"/>
  <c r="AB628" i="12"/>
  <c r="AA628" i="12"/>
  <c r="AB627" i="12"/>
  <c r="AA627" i="12"/>
  <c r="AB626" i="12"/>
  <c r="AA626" i="12"/>
  <c r="AB625" i="12"/>
  <c r="AA625" i="12"/>
  <c r="AB624" i="12"/>
  <c r="AA624" i="12"/>
  <c r="AB623" i="12"/>
  <c r="AA623" i="12"/>
  <c r="AB622" i="12"/>
  <c r="AA622" i="12"/>
  <c r="AB621" i="12"/>
  <c r="AA621" i="12"/>
  <c r="AB620" i="12"/>
  <c r="AA620" i="12"/>
  <c r="AB619" i="12"/>
  <c r="AA619" i="12"/>
  <c r="AB618" i="12"/>
  <c r="AA618" i="12"/>
  <c r="AB617" i="12"/>
  <c r="AA617" i="12"/>
  <c r="AB616" i="12"/>
  <c r="AA616" i="12"/>
  <c r="AB615" i="12"/>
  <c r="AA615" i="12"/>
  <c r="AB614" i="12"/>
  <c r="AA614" i="12"/>
  <c r="AB613" i="12"/>
  <c r="AA613" i="12"/>
  <c r="AB612" i="12"/>
  <c r="AA612" i="12"/>
  <c r="AB611" i="12"/>
  <c r="AA611" i="12"/>
  <c r="AB610" i="12"/>
  <c r="AA610" i="12"/>
  <c r="AB609" i="12"/>
  <c r="AA609" i="12"/>
  <c r="AB608" i="12"/>
  <c r="AA608" i="12"/>
  <c r="AB607" i="12"/>
  <c r="AA607" i="12"/>
  <c r="AB606" i="12"/>
  <c r="AA606" i="12"/>
  <c r="AB605" i="12"/>
  <c r="AA605" i="12"/>
  <c r="AB604" i="12"/>
  <c r="AA604" i="12"/>
  <c r="AB603" i="12"/>
  <c r="AA603" i="12"/>
  <c r="AB602" i="12"/>
  <c r="AA602" i="12"/>
  <c r="AB601" i="12"/>
  <c r="AA601" i="12"/>
  <c r="AB600" i="12"/>
  <c r="AA600" i="12"/>
  <c r="AB599" i="12"/>
  <c r="AA599" i="12"/>
  <c r="AB598" i="12"/>
  <c r="AA598" i="12"/>
  <c r="AB597" i="12"/>
  <c r="AA597" i="12"/>
  <c r="AB596" i="12"/>
  <c r="AA596" i="12"/>
  <c r="AB595" i="12"/>
  <c r="AA595" i="12"/>
  <c r="AB594" i="12"/>
  <c r="AA594" i="12"/>
  <c r="AB593" i="12"/>
  <c r="AA593" i="12"/>
  <c r="AB592" i="12"/>
  <c r="AA592" i="12"/>
  <c r="AB591" i="12"/>
  <c r="AA591" i="12"/>
  <c r="AB590" i="12"/>
  <c r="AA590" i="12"/>
  <c r="AB589" i="12"/>
  <c r="AA589" i="12"/>
  <c r="AB588" i="12"/>
  <c r="AA588" i="12"/>
  <c r="AB587" i="12"/>
  <c r="AA587" i="12"/>
  <c r="AB586" i="12"/>
  <c r="AA586" i="12"/>
  <c r="AB585" i="12"/>
  <c r="AA585" i="12"/>
  <c r="AB584" i="12"/>
  <c r="AA584" i="12"/>
  <c r="AB583" i="12"/>
  <c r="AA583" i="12"/>
  <c r="AB582" i="12"/>
  <c r="AA582" i="12"/>
  <c r="AB581" i="12"/>
  <c r="AA581" i="12"/>
  <c r="AB580" i="12"/>
  <c r="AA580" i="12"/>
  <c r="AB579" i="12"/>
  <c r="AA579" i="12"/>
  <c r="AB578" i="12"/>
  <c r="AA578" i="12"/>
  <c r="AB577" i="12"/>
  <c r="AA577" i="12"/>
  <c r="AB576" i="12"/>
  <c r="AA576" i="12"/>
  <c r="AB575" i="12"/>
  <c r="AA575" i="12"/>
  <c r="AB574" i="12"/>
  <c r="AA574" i="12"/>
  <c r="AB573" i="12"/>
  <c r="AA573" i="12"/>
  <c r="AB572" i="12"/>
  <c r="AA572" i="12"/>
  <c r="AB571" i="12"/>
  <c r="AA571" i="12"/>
  <c r="AB570" i="12"/>
  <c r="AA570" i="12"/>
  <c r="AB569" i="12"/>
  <c r="AA569" i="12"/>
  <c r="AB568" i="12"/>
  <c r="AA568" i="12"/>
  <c r="AB567" i="12"/>
  <c r="AA567" i="12"/>
  <c r="AB566" i="12"/>
  <c r="AA566" i="12"/>
  <c r="AB565" i="12"/>
  <c r="AA565" i="12"/>
  <c r="AB564" i="12"/>
  <c r="AA564" i="12"/>
  <c r="AB563" i="12"/>
  <c r="AA563" i="12"/>
  <c r="AB562" i="12"/>
  <c r="AA562" i="12"/>
  <c r="AB561" i="12"/>
  <c r="AA561" i="12"/>
  <c r="AB560" i="12"/>
  <c r="AA560" i="12"/>
  <c r="AB559" i="12"/>
  <c r="AA559" i="12"/>
  <c r="AB558" i="12"/>
  <c r="AA558" i="12"/>
  <c r="AB557" i="12"/>
  <c r="AA557" i="12"/>
  <c r="AB556" i="12"/>
  <c r="AA556" i="12"/>
  <c r="AB555" i="12"/>
  <c r="AA555" i="12"/>
  <c r="AB554" i="12"/>
  <c r="AA554" i="12"/>
  <c r="AB553" i="12"/>
  <c r="AA553" i="12"/>
  <c r="AB552" i="12"/>
  <c r="AA552" i="12"/>
  <c r="AB551" i="12"/>
  <c r="AA551" i="12"/>
  <c r="AB550" i="12"/>
  <c r="AA550" i="12"/>
  <c r="AB549" i="12"/>
  <c r="AA549" i="12"/>
  <c r="AB548" i="12"/>
  <c r="AA548" i="12"/>
  <c r="AB547" i="12"/>
  <c r="AA547" i="12"/>
  <c r="AB546" i="12"/>
  <c r="AA546" i="12"/>
  <c r="AB545" i="12"/>
  <c r="AA545" i="12"/>
  <c r="AB544" i="12"/>
  <c r="AA544" i="12"/>
  <c r="AB543" i="12"/>
  <c r="AA543" i="12"/>
  <c r="AB542" i="12"/>
  <c r="AA542" i="12"/>
  <c r="AB541" i="12"/>
  <c r="AA541" i="12"/>
  <c r="AB540" i="12"/>
  <c r="AA540" i="12"/>
  <c r="AB539" i="12"/>
  <c r="AA539" i="12"/>
  <c r="AB538" i="12"/>
  <c r="AA538" i="12"/>
  <c r="AB537" i="12"/>
  <c r="AA537" i="12"/>
  <c r="AB536" i="12"/>
  <c r="AA536" i="12"/>
  <c r="AB535" i="12"/>
  <c r="AA535" i="12"/>
  <c r="AB534" i="12"/>
  <c r="AA534" i="12"/>
  <c r="AB533" i="12"/>
  <c r="AA533" i="12"/>
  <c r="AB532" i="12"/>
  <c r="AA532" i="12"/>
  <c r="AB531" i="12"/>
  <c r="AA531" i="12"/>
  <c r="AB530" i="12"/>
  <c r="AA530" i="12"/>
  <c r="AB529" i="12"/>
  <c r="AA529" i="12"/>
  <c r="AB528" i="12"/>
  <c r="AA528" i="12"/>
  <c r="AB527" i="12"/>
  <c r="AA527" i="12"/>
  <c r="AB526" i="12"/>
  <c r="AA526" i="12"/>
  <c r="AB525" i="12"/>
  <c r="AA525" i="12"/>
  <c r="AB524" i="12"/>
  <c r="AA524" i="12"/>
  <c r="AB523" i="12"/>
  <c r="AA523" i="12"/>
  <c r="AB522" i="12"/>
  <c r="AA522" i="12"/>
  <c r="AB521" i="12"/>
  <c r="AA521" i="12"/>
  <c r="AB520" i="12"/>
  <c r="AA520" i="12"/>
  <c r="AB519" i="12"/>
  <c r="AA519" i="12"/>
  <c r="AB518" i="12"/>
  <c r="AA518" i="12"/>
  <c r="AB517" i="12"/>
  <c r="AA517" i="12"/>
  <c r="AB516" i="12"/>
  <c r="AA516" i="12"/>
  <c r="AB515" i="12"/>
  <c r="AA515" i="12"/>
  <c r="AB514" i="12"/>
  <c r="AA514" i="12"/>
  <c r="AB513" i="12"/>
  <c r="AA513" i="12"/>
  <c r="AB512" i="12"/>
  <c r="AA512" i="12"/>
  <c r="AB511" i="12"/>
  <c r="AA511" i="12"/>
  <c r="AB510" i="12"/>
  <c r="AA510" i="12"/>
  <c r="AB509" i="12"/>
  <c r="AA509" i="12"/>
  <c r="AB508" i="12"/>
  <c r="AA508" i="12"/>
  <c r="AB507" i="12"/>
  <c r="AA507" i="12"/>
  <c r="AB506" i="12"/>
  <c r="AA506" i="12"/>
  <c r="AB505" i="12"/>
  <c r="AA505" i="12"/>
  <c r="AB504" i="12"/>
  <c r="AA504" i="12"/>
  <c r="AB503" i="12"/>
  <c r="AA503" i="12"/>
  <c r="AB502" i="12"/>
  <c r="AA502" i="12"/>
  <c r="AB501" i="12"/>
  <c r="AA501" i="12"/>
  <c r="AB500" i="12"/>
  <c r="AA500" i="12"/>
  <c r="AB499" i="12"/>
  <c r="AA499" i="12"/>
  <c r="AB498" i="12"/>
  <c r="AA498" i="12"/>
  <c r="AB497" i="12"/>
  <c r="AA497" i="12"/>
  <c r="AB496" i="12"/>
  <c r="AA496" i="12"/>
  <c r="AB495" i="12"/>
  <c r="AA495" i="12"/>
  <c r="AB494" i="12"/>
  <c r="AA494" i="12"/>
  <c r="AB493" i="12"/>
  <c r="AA493" i="12"/>
  <c r="AB492" i="12"/>
  <c r="AA492" i="12"/>
  <c r="AB491" i="12"/>
  <c r="AA491" i="12"/>
  <c r="AB490" i="12"/>
  <c r="AA490" i="12"/>
  <c r="AB489" i="12"/>
  <c r="AA489" i="12"/>
  <c r="AB488" i="12"/>
  <c r="AA488" i="12"/>
  <c r="AB487" i="12"/>
  <c r="AA487" i="12"/>
  <c r="AB486" i="12"/>
  <c r="AA486" i="12"/>
  <c r="AB485" i="12"/>
  <c r="AA485" i="12"/>
  <c r="AB484" i="12"/>
  <c r="AA484" i="12"/>
  <c r="AB483" i="12"/>
  <c r="AA483" i="12"/>
  <c r="AB482" i="12"/>
  <c r="AA482" i="12"/>
  <c r="AB481" i="12"/>
  <c r="AA481" i="12"/>
  <c r="AB480" i="12"/>
  <c r="AA480" i="12"/>
  <c r="AB479" i="12"/>
  <c r="AA479" i="12"/>
  <c r="AB478" i="12"/>
  <c r="AA478" i="12"/>
  <c r="AB477" i="12"/>
  <c r="AA477" i="12"/>
  <c r="AB476" i="12"/>
  <c r="AA476" i="12"/>
  <c r="AB475" i="12"/>
  <c r="AA475" i="12"/>
  <c r="AB474" i="12"/>
  <c r="AA474" i="12"/>
  <c r="AB473" i="12"/>
  <c r="AA473" i="12"/>
  <c r="AB472" i="12"/>
  <c r="AA472" i="12"/>
  <c r="AB471" i="12"/>
  <c r="AA471" i="12"/>
  <c r="AB470" i="12"/>
  <c r="AA470" i="12"/>
  <c r="AB469" i="12"/>
  <c r="AA469" i="12"/>
  <c r="AB468" i="12"/>
  <c r="AA468" i="12"/>
  <c r="AB467" i="12"/>
  <c r="AA467" i="12"/>
  <c r="AB466" i="12"/>
  <c r="AA466" i="12"/>
  <c r="AB465" i="12"/>
  <c r="AA465" i="12"/>
  <c r="AB464" i="12"/>
  <c r="AA464" i="12"/>
  <c r="AB463" i="12"/>
  <c r="AA463" i="12"/>
  <c r="AB462" i="12"/>
  <c r="AA462" i="12"/>
  <c r="AB461" i="12"/>
  <c r="AA461" i="12"/>
  <c r="AB460" i="12"/>
  <c r="AA460" i="12"/>
  <c r="AB459" i="12"/>
  <c r="AA459" i="12"/>
  <c r="AB458" i="12"/>
  <c r="AA458" i="12"/>
  <c r="AB457" i="12"/>
  <c r="AA457" i="12"/>
  <c r="AB456" i="12"/>
  <c r="AA456" i="12"/>
  <c r="AB455" i="12"/>
  <c r="AA455" i="12"/>
  <c r="AB454" i="12"/>
  <c r="AA454" i="12"/>
  <c r="AB453" i="12"/>
  <c r="AA453" i="12"/>
  <c r="AB452" i="12"/>
  <c r="AA452" i="12"/>
  <c r="AB451" i="12"/>
  <c r="AA451" i="12"/>
  <c r="AB450" i="12"/>
  <c r="AA450" i="12"/>
  <c r="AB449" i="12"/>
  <c r="AA449" i="12"/>
  <c r="AB448" i="12"/>
  <c r="AA448" i="12"/>
  <c r="AB447" i="12"/>
  <c r="AA447" i="12"/>
  <c r="AB446" i="12"/>
  <c r="AA446" i="12"/>
  <c r="AB445" i="12"/>
  <c r="AA445" i="12"/>
  <c r="AB444" i="12"/>
  <c r="AA444" i="12"/>
  <c r="AB443" i="12"/>
  <c r="AA443" i="12"/>
  <c r="AB442" i="12"/>
  <c r="AA442" i="12"/>
  <c r="AB441" i="12"/>
  <c r="AA441" i="12"/>
  <c r="AB440" i="12"/>
  <c r="AA440" i="12"/>
  <c r="AB439" i="12"/>
  <c r="AA439" i="12"/>
  <c r="AB438" i="12"/>
  <c r="AA438" i="12"/>
  <c r="AB437" i="12"/>
  <c r="AA437" i="12"/>
  <c r="AB436" i="12"/>
  <c r="AA436" i="12"/>
  <c r="AB435" i="12"/>
  <c r="AA435" i="12"/>
  <c r="AB434" i="12"/>
  <c r="AA434" i="12"/>
  <c r="AB433" i="12"/>
  <c r="AA433" i="12"/>
  <c r="AB432" i="12"/>
  <c r="AA432" i="12"/>
  <c r="AB431" i="12"/>
  <c r="AA431" i="12"/>
  <c r="AB430" i="12"/>
  <c r="AA430" i="12"/>
  <c r="AB429" i="12"/>
  <c r="AA429" i="12"/>
  <c r="AB428" i="12"/>
  <c r="AA428" i="12"/>
  <c r="AB427" i="12"/>
  <c r="AA427" i="12"/>
  <c r="AB426" i="12"/>
  <c r="AA426" i="12"/>
  <c r="AB425" i="12"/>
  <c r="AA425" i="12"/>
  <c r="AB424" i="12"/>
  <c r="AA424" i="12"/>
  <c r="AB423" i="12"/>
  <c r="AA423" i="12"/>
  <c r="AB422" i="12"/>
  <c r="AA422" i="12"/>
  <c r="AB421" i="12"/>
  <c r="AA421" i="12"/>
  <c r="AB420" i="12"/>
  <c r="AA420" i="12"/>
  <c r="AB419" i="12"/>
  <c r="AA419" i="12"/>
  <c r="AB418" i="12"/>
  <c r="AA418" i="12"/>
  <c r="AB417" i="12"/>
  <c r="AA417" i="12"/>
  <c r="AB416" i="12"/>
  <c r="AA416" i="12"/>
  <c r="AB415" i="12"/>
  <c r="AA415" i="12"/>
  <c r="AB414" i="12"/>
  <c r="AA414" i="12"/>
  <c r="AB413" i="12"/>
  <c r="AA413" i="12"/>
  <c r="AB412" i="12"/>
  <c r="AA412" i="12"/>
  <c r="AB411" i="12"/>
  <c r="AA411" i="12"/>
  <c r="AB410" i="12"/>
  <c r="AA410" i="12"/>
  <c r="AB409" i="12"/>
  <c r="AA409" i="12"/>
  <c r="AB408" i="12"/>
  <c r="AA408" i="12"/>
  <c r="AB407" i="12"/>
  <c r="AA407" i="12"/>
  <c r="AB406" i="12"/>
  <c r="AA406" i="12"/>
  <c r="AB405" i="12"/>
  <c r="AA405" i="12"/>
  <c r="AB404" i="12"/>
  <c r="AA404" i="12"/>
  <c r="AB403" i="12"/>
  <c r="AA403" i="12"/>
  <c r="AB402" i="12"/>
  <c r="AA402" i="12"/>
  <c r="AB401" i="12"/>
  <c r="AA401" i="12"/>
  <c r="AB400" i="12"/>
  <c r="AA400" i="12"/>
  <c r="AB399" i="12"/>
  <c r="AA399" i="12"/>
  <c r="AB398" i="12"/>
  <c r="AA398" i="12"/>
  <c r="AB397" i="12"/>
  <c r="AA397" i="12"/>
  <c r="AB396" i="12"/>
  <c r="AA396" i="12"/>
  <c r="AB395" i="12"/>
  <c r="AA395" i="12"/>
  <c r="AB394" i="12"/>
  <c r="AA394" i="12"/>
  <c r="AB393" i="12"/>
  <c r="AA393" i="12"/>
  <c r="AB392" i="12"/>
  <c r="AA392" i="12"/>
  <c r="AB391" i="12"/>
  <c r="AA391" i="12"/>
  <c r="AB390" i="12"/>
  <c r="AA390" i="12"/>
  <c r="AB389" i="12"/>
  <c r="AA389" i="12"/>
  <c r="AB388" i="12"/>
  <c r="AA388" i="12"/>
  <c r="AB387" i="12"/>
  <c r="AA387" i="12"/>
  <c r="AB386" i="12"/>
  <c r="AA386" i="12"/>
  <c r="AB385" i="12"/>
  <c r="AA385" i="12"/>
  <c r="AB384" i="12"/>
  <c r="AA384" i="12"/>
  <c r="AB383" i="12"/>
  <c r="AA383" i="12"/>
  <c r="AB382" i="12"/>
  <c r="AA382" i="12"/>
  <c r="AB381" i="12"/>
  <c r="AA381" i="12"/>
  <c r="AB380" i="12"/>
  <c r="AA380" i="12"/>
  <c r="AB379" i="12"/>
  <c r="AA379" i="12"/>
  <c r="AB378" i="12"/>
  <c r="AA378" i="12"/>
  <c r="AB377" i="12"/>
  <c r="AA377" i="12"/>
  <c r="AB376" i="12"/>
  <c r="AA376" i="12"/>
  <c r="AB375" i="12"/>
  <c r="AA375" i="12"/>
  <c r="AB374" i="12"/>
  <c r="AA374" i="12"/>
  <c r="AB373" i="12"/>
  <c r="AA373" i="12"/>
  <c r="AB372" i="12"/>
  <c r="AA372" i="12"/>
  <c r="AB371" i="12"/>
  <c r="AA371" i="12"/>
  <c r="AB370" i="12"/>
  <c r="AA370" i="12"/>
  <c r="AB369" i="12"/>
  <c r="AA369" i="12"/>
  <c r="AB368" i="12"/>
  <c r="AA368" i="12"/>
  <c r="AB367" i="12"/>
  <c r="AA367" i="12"/>
  <c r="AB366" i="12"/>
  <c r="AA366" i="12"/>
  <c r="AB365" i="12"/>
  <c r="AA365" i="12"/>
  <c r="AB364" i="12"/>
  <c r="AA364" i="12"/>
  <c r="AB363" i="12"/>
  <c r="AA363" i="12"/>
  <c r="AB362" i="12"/>
  <c r="AA362" i="12"/>
  <c r="AB361" i="12"/>
  <c r="AA361" i="12"/>
  <c r="AB360" i="12"/>
  <c r="AA360" i="12"/>
  <c r="AB359" i="12"/>
  <c r="AA359" i="12"/>
  <c r="AB358" i="12"/>
  <c r="AA358" i="12"/>
  <c r="AB357" i="12"/>
  <c r="AA357" i="12"/>
  <c r="AB356" i="12"/>
  <c r="AA356" i="12"/>
  <c r="AB355" i="12"/>
  <c r="AA355" i="12"/>
  <c r="AB354" i="12"/>
  <c r="AA354" i="12"/>
  <c r="AB353" i="12"/>
  <c r="AA353" i="12"/>
  <c r="AB352" i="12"/>
  <c r="AA352" i="12"/>
  <c r="AB351" i="12"/>
  <c r="AA351" i="12"/>
  <c r="AB350" i="12"/>
  <c r="AA350" i="12"/>
  <c r="AB349" i="12"/>
  <c r="AA349" i="12"/>
  <c r="AB348" i="12"/>
  <c r="AA348" i="12"/>
  <c r="AB347" i="12"/>
  <c r="AA347" i="12"/>
  <c r="AB346" i="12"/>
  <c r="AA346" i="12"/>
  <c r="AB345" i="12"/>
  <c r="AA345" i="12"/>
  <c r="AB344" i="12"/>
  <c r="AA344" i="12"/>
  <c r="AB343" i="12"/>
  <c r="AA343" i="12"/>
  <c r="AB342" i="12"/>
  <c r="AA342" i="12"/>
  <c r="AB341" i="12"/>
  <c r="AA341" i="12"/>
  <c r="AB340" i="12"/>
  <c r="AA340" i="12"/>
  <c r="AB339" i="12"/>
  <c r="AA339" i="12"/>
  <c r="AB338" i="12"/>
  <c r="AA338" i="12"/>
  <c r="AB337" i="12"/>
  <c r="AA337" i="12"/>
  <c r="AB336" i="12"/>
  <c r="AA336" i="12"/>
  <c r="AB335" i="12"/>
  <c r="AA335" i="12"/>
  <c r="AB334" i="12"/>
  <c r="AA334" i="12"/>
  <c r="AB333" i="12"/>
  <c r="AA333" i="12"/>
  <c r="AB332" i="12"/>
  <c r="AA332" i="12"/>
  <c r="AB331" i="12"/>
  <c r="AA331" i="12"/>
  <c r="AB330" i="12"/>
  <c r="AA330" i="12"/>
  <c r="AB329" i="12"/>
  <c r="AA329" i="12"/>
  <c r="AB328" i="12"/>
  <c r="AA328" i="12"/>
  <c r="AB327" i="12"/>
  <c r="AA327" i="12"/>
  <c r="AB326" i="12"/>
  <c r="AA326" i="12"/>
  <c r="AB325" i="12"/>
  <c r="AA325" i="12"/>
  <c r="AB324" i="12"/>
  <c r="AA324" i="12"/>
  <c r="AB323" i="12"/>
  <c r="AA323" i="12"/>
  <c r="AB322" i="12"/>
  <c r="AA322" i="12"/>
  <c r="AB321" i="12"/>
  <c r="AA321" i="12"/>
  <c r="AB320" i="12"/>
  <c r="AA320" i="12"/>
  <c r="AB319" i="12"/>
  <c r="AA319" i="12"/>
  <c r="AB318" i="12"/>
  <c r="AA318" i="12"/>
  <c r="AB317" i="12"/>
  <c r="AA317" i="12"/>
  <c r="AB316" i="12"/>
  <c r="AA316" i="12"/>
  <c r="AB315" i="12"/>
  <c r="AA315" i="12"/>
  <c r="AB314" i="12"/>
  <c r="AA314" i="12"/>
  <c r="AB313" i="12"/>
  <c r="AA313" i="12"/>
  <c r="AB312" i="12"/>
  <c r="AA312" i="12"/>
  <c r="AB311" i="12"/>
  <c r="AA311" i="12"/>
  <c r="AB310" i="12"/>
  <c r="AA310" i="12"/>
  <c r="AB309" i="12"/>
  <c r="AA309" i="12"/>
  <c r="AB308" i="12"/>
  <c r="AA308" i="12"/>
  <c r="AB307" i="12"/>
  <c r="AA307" i="12"/>
  <c r="AB306" i="12"/>
  <c r="AA306" i="12"/>
  <c r="AB305" i="12"/>
  <c r="AA305" i="12"/>
  <c r="AB304" i="12"/>
  <c r="AA304" i="12"/>
  <c r="AB303" i="12"/>
  <c r="AA303" i="12"/>
  <c r="AB302" i="12"/>
  <c r="AA302" i="12"/>
  <c r="AB301" i="12"/>
  <c r="AA301" i="12"/>
  <c r="AB300" i="12"/>
  <c r="AA300" i="12"/>
  <c r="AB299" i="12"/>
  <c r="AA299" i="12"/>
  <c r="AB298" i="12"/>
  <c r="AA298" i="12"/>
  <c r="AB297" i="12"/>
  <c r="AA297" i="12"/>
  <c r="AB296" i="12"/>
  <c r="AA296" i="12"/>
  <c r="AB295" i="12"/>
  <c r="AA295" i="12"/>
  <c r="AB294" i="12"/>
  <c r="AA294" i="12"/>
  <c r="AB293" i="12"/>
  <c r="AA293" i="12"/>
  <c r="AB292" i="12"/>
  <c r="AA292" i="12"/>
  <c r="AB291" i="12"/>
  <c r="AA291" i="12"/>
  <c r="AB290" i="12"/>
  <c r="AA290" i="12"/>
  <c r="AB289" i="12"/>
  <c r="AA289" i="12"/>
  <c r="AB288" i="12"/>
  <c r="AA288" i="12"/>
  <c r="AB287" i="12"/>
  <c r="AA287" i="12"/>
  <c r="AB286" i="12"/>
  <c r="AA286" i="12"/>
  <c r="AB285" i="12"/>
  <c r="AA285" i="12"/>
  <c r="AB284" i="12"/>
  <c r="AA284" i="12"/>
  <c r="AB283" i="12"/>
  <c r="AA283" i="12"/>
  <c r="AB282" i="12"/>
  <c r="AA282" i="12"/>
  <c r="AB281" i="12"/>
  <c r="AA281" i="12"/>
  <c r="AB280" i="12"/>
  <c r="AA280" i="12"/>
  <c r="AB279" i="12"/>
  <c r="AA279" i="12"/>
  <c r="AB278" i="12"/>
  <c r="AA278" i="12"/>
  <c r="AB277" i="12"/>
  <c r="AA277" i="12"/>
  <c r="AB276" i="12"/>
  <c r="AA276" i="12"/>
  <c r="AB275" i="12"/>
  <c r="AA275" i="12"/>
  <c r="AB274" i="12"/>
  <c r="AA274" i="12"/>
  <c r="AB273" i="12"/>
  <c r="AA273" i="12"/>
  <c r="AB272" i="12"/>
  <c r="AA272" i="12"/>
  <c r="AB271" i="12"/>
  <c r="AA271" i="12"/>
  <c r="AB270" i="12"/>
  <c r="AA270" i="12"/>
  <c r="AB269" i="12"/>
  <c r="AA269" i="12"/>
  <c r="AB268" i="12"/>
  <c r="AA268" i="12"/>
  <c r="AB267" i="12"/>
  <c r="AA267" i="12"/>
  <c r="AB266" i="12"/>
  <c r="AA266" i="12"/>
  <c r="AB265" i="12"/>
  <c r="AA265" i="12"/>
  <c r="AB264" i="12"/>
  <c r="AA264" i="12"/>
  <c r="AB263" i="12"/>
  <c r="AA263" i="12"/>
  <c r="AB262" i="12"/>
  <c r="AA262" i="12"/>
  <c r="AB261" i="12"/>
  <c r="AA261" i="12"/>
  <c r="AB260" i="12"/>
  <c r="AA260" i="12"/>
  <c r="AB259" i="12"/>
  <c r="AA259" i="12"/>
  <c r="AB258" i="12"/>
  <c r="AA258" i="12"/>
  <c r="AB257" i="12"/>
  <c r="AA257" i="12"/>
  <c r="AB256" i="12"/>
  <c r="AA256" i="12"/>
  <c r="AB255" i="12"/>
  <c r="AA255" i="12"/>
  <c r="AB254" i="12"/>
  <c r="AA254" i="12"/>
  <c r="AB253" i="12"/>
  <c r="AA253" i="12"/>
  <c r="AB252" i="12"/>
  <c r="AA252" i="12"/>
  <c r="AB251" i="12"/>
  <c r="AA251" i="12"/>
  <c r="AB250" i="12"/>
  <c r="AA250" i="12"/>
  <c r="AB249" i="12"/>
  <c r="AA249" i="12"/>
  <c r="AB248" i="12"/>
  <c r="AA248" i="12"/>
  <c r="AB247" i="12"/>
  <c r="AA247" i="12"/>
  <c r="AB246" i="12"/>
  <c r="AA246" i="12"/>
  <c r="AB245" i="12"/>
  <c r="AA245" i="12"/>
  <c r="AB244" i="12"/>
  <c r="AA244" i="12"/>
  <c r="AB243" i="12"/>
  <c r="AA243" i="12"/>
  <c r="AB242" i="12"/>
  <c r="AA242" i="12"/>
  <c r="AB241" i="12"/>
  <c r="AA241" i="12"/>
  <c r="AB240" i="12"/>
  <c r="AA240" i="12"/>
  <c r="AB239" i="12"/>
  <c r="AA239" i="12"/>
  <c r="AB238" i="12"/>
  <c r="AA238" i="12"/>
  <c r="AB237" i="12"/>
  <c r="AA237" i="12"/>
  <c r="AB236" i="12"/>
  <c r="AA236" i="12"/>
  <c r="AB235" i="12"/>
  <c r="AA235" i="12"/>
  <c r="AB234" i="12"/>
  <c r="AA234" i="12"/>
  <c r="AB233" i="12"/>
  <c r="AA233" i="12"/>
  <c r="AB232" i="12"/>
  <c r="AA232" i="12"/>
  <c r="AB231" i="12"/>
  <c r="AA231" i="12"/>
  <c r="AB230" i="12"/>
  <c r="AA230" i="12"/>
  <c r="AB229" i="12"/>
  <c r="AA229" i="12"/>
  <c r="AB228" i="12"/>
  <c r="AA228" i="12"/>
  <c r="AB227" i="12"/>
  <c r="AA227" i="12"/>
  <c r="AB226" i="12"/>
  <c r="AA226" i="12"/>
  <c r="AB225" i="12"/>
  <c r="AA225" i="12"/>
  <c r="AB224" i="12"/>
  <c r="AA224" i="12"/>
  <c r="AB223" i="12"/>
  <c r="AA223" i="12"/>
  <c r="AB222" i="12"/>
  <c r="AA222" i="12"/>
  <c r="AB221" i="12"/>
  <c r="AA221" i="12"/>
  <c r="AB220" i="12"/>
  <c r="AA220" i="12"/>
  <c r="AB219" i="12"/>
  <c r="AA219" i="12"/>
  <c r="AB218" i="12"/>
  <c r="AA218" i="12"/>
  <c r="AB217" i="12"/>
  <c r="AA217" i="12"/>
  <c r="AB216" i="12"/>
  <c r="AA216" i="12"/>
  <c r="AB215" i="12"/>
  <c r="AA215" i="12"/>
  <c r="AB214" i="12"/>
  <c r="AA214" i="12"/>
  <c r="AB213" i="12"/>
  <c r="AA213" i="12"/>
  <c r="AB212" i="12"/>
  <c r="AA212" i="12"/>
  <c r="AB211" i="12"/>
  <c r="AA211" i="12"/>
  <c r="AB210" i="12"/>
  <c r="AA210" i="12"/>
  <c r="AB209" i="12"/>
  <c r="AA209" i="12"/>
  <c r="AB208" i="12"/>
  <c r="AA208" i="12"/>
  <c r="AB207" i="12"/>
  <c r="AA207" i="12"/>
  <c r="AB206" i="12"/>
  <c r="AA206" i="12"/>
  <c r="AB205" i="12"/>
  <c r="AA205" i="12"/>
  <c r="AB204" i="12"/>
  <c r="AA204" i="12"/>
  <c r="AB203" i="12"/>
  <c r="AA203" i="12"/>
  <c r="AB202" i="12"/>
  <c r="AA202" i="12"/>
  <c r="AB201" i="12"/>
  <c r="AA201" i="12"/>
  <c r="AB200" i="12"/>
  <c r="AA200" i="12"/>
  <c r="AB199" i="12"/>
  <c r="AA199" i="12"/>
  <c r="AB198" i="12"/>
  <c r="AA198" i="12"/>
  <c r="AB197" i="12"/>
  <c r="AA197" i="12"/>
  <c r="AB196" i="12"/>
  <c r="AA196" i="12"/>
  <c r="AB195" i="12"/>
  <c r="AA195" i="12"/>
  <c r="AB194" i="12"/>
  <c r="AA194" i="12"/>
  <c r="AB193" i="12"/>
  <c r="AA193" i="12"/>
  <c r="AB192" i="12"/>
  <c r="AA192" i="12"/>
  <c r="AB191" i="12"/>
  <c r="AA191" i="12"/>
  <c r="AB190" i="12"/>
  <c r="AA190" i="12"/>
  <c r="AB189" i="12"/>
  <c r="AA189" i="12"/>
  <c r="AB188" i="12"/>
  <c r="AA188" i="12"/>
  <c r="AB187" i="12"/>
  <c r="AA187" i="12"/>
  <c r="AB186" i="12"/>
  <c r="AA186" i="12"/>
  <c r="AB185" i="12"/>
  <c r="AA185" i="12"/>
  <c r="AB184" i="12"/>
  <c r="AA184" i="12"/>
  <c r="AB183" i="12"/>
  <c r="AA183" i="12"/>
  <c r="AB182" i="12"/>
  <c r="AA182" i="12"/>
  <c r="AB181" i="12"/>
  <c r="AA181" i="12"/>
  <c r="AB180" i="12"/>
  <c r="AA180" i="12"/>
  <c r="AB179" i="12"/>
  <c r="AA179" i="12"/>
  <c r="AB178" i="12"/>
  <c r="AA178" i="12"/>
  <c r="AB177" i="12"/>
  <c r="AA177" i="12"/>
  <c r="AB176" i="12"/>
  <c r="AA176" i="12"/>
  <c r="AB175" i="12"/>
  <c r="AA175" i="12"/>
  <c r="AB174" i="12"/>
  <c r="AA174" i="12"/>
  <c r="AB173" i="12"/>
  <c r="AA173" i="12"/>
  <c r="AB172" i="12"/>
  <c r="AA172" i="12"/>
  <c r="AB171" i="12"/>
  <c r="AA171" i="12"/>
  <c r="AB170" i="12"/>
  <c r="AA170" i="12"/>
  <c r="AB169" i="12"/>
  <c r="AA169" i="12"/>
  <c r="AB168" i="12"/>
  <c r="AA168" i="12"/>
  <c r="AB167" i="12"/>
  <c r="AA167" i="12"/>
  <c r="AB166" i="12"/>
  <c r="AA166" i="12"/>
  <c r="AB165" i="12"/>
  <c r="AA165" i="12"/>
  <c r="AB164" i="12"/>
  <c r="AA164" i="12"/>
  <c r="AB163" i="12"/>
  <c r="AA163" i="12"/>
  <c r="AB162" i="12"/>
  <c r="AA162" i="12"/>
  <c r="AB161" i="12"/>
  <c r="AA161" i="12"/>
  <c r="AB160" i="12"/>
  <c r="AA160" i="12"/>
  <c r="AB159" i="12"/>
  <c r="AA159" i="12"/>
  <c r="AB158" i="12"/>
  <c r="AA158" i="12"/>
  <c r="AB157" i="12"/>
  <c r="AA157" i="12"/>
  <c r="AB156" i="12"/>
  <c r="AA156" i="12"/>
  <c r="AB155" i="12"/>
  <c r="AA155" i="12"/>
  <c r="AB154" i="12"/>
  <c r="AA154" i="12"/>
  <c r="AB153" i="12"/>
  <c r="AA153" i="12"/>
  <c r="AB152" i="12"/>
  <c r="AA152" i="12"/>
  <c r="AB151" i="12"/>
  <c r="AA151" i="12"/>
  <c r="AB150" i="12"/>
  <c r="AA150" i="12"/>
  <c r="AB149" i="12"/>
  <c r="AA149" i="12"/>
  <c r="AB148" i="12"/>
  <c r="AA148" i="12"/>
  <c r="AB147" i="12"/>
  <c r="AA147" i="12"/>
  <c r="AB146" i="12"/>
  <c r="AA146" i="12"/>
  <c r="AB145" i="12"/>
  <c r="AA145" i="12"/>
  <c r="AB144" i="12"/>
  <c r="AA144" i="12"/>
  <c r="AB143" i="12"/>
  <c r="AA143" i="12"/>
  <c r="AB142" i="12"/>
  <c r="AA142" i="12"/>
  <c r="AB141" i="12"/>
  <c r="AA141" i="12"/>
  <c r="AB140" i="12"/>
  <c r="AA140" i="12"/>
  <c r="AB139" i="12"/>
  <c r="AA139" i="12"/>
  <c r="AB138" i="12"/>
  <c r="AA138" i="12"/>
  <c r="AB137" i="12"/>
  <c r="AA137" i="12"/>
  <c r="AB136" i="12"/>
  <c r="AA136" i="12"/>
  <c r="AB135" i="12"/>
  <c r="AA135" i="12"/>
  <c r="AB134" i="12"/>
  <c r="AA134" i="12"/>
  <c r="AB133" i="12"/>
  <c r="AA133" i="12"/>
  <c r="AB132" i="12"/>
  <c r="AA132" i="12"/>
  <c r="AB131" i="12"/>
  <c r="AA131" i="12"/>
  <c r="AB130" i="12"/>
  <c r="AA130" i="12"/>
  <c r="AB129" i="12"/>
  <c r="AA129" i="12"/>
  <c r="AB128" i="12"/>
  <c r="AA128" i="12"/>
  <c r="AB127" i="12"/>
  <c r="AA127" i="12"/>
  <c r="AB126" i="12"/>
  <c r="AA126" i="12"/>
  <c r="AB125" i="12"/>
  <c r="AA125" i="12"/>
  <c r="AB124" i="12"/>
  <c r="AA124" i="12"/>
  <c r="AB123" i="12"/>
  <c r="AA123" i="12"/>
  <c r="AB122" i="12"/>
  <c r="AA122" i="12"/>
  <c r="AB121" i="12"/>
  <c r="AA121" i="12"/>
  <c r="AB120" i="12"/>
  <c r="AA120" i="12"/>
  <c r="AB119" i="12"/>
  <c r="AA119" i="12"/>
  <c r="AB118" i="12"/>
  <c r="AA118" i="12"/>
  <c r="AB117" i="12"/>
  <c r="AA117" i="12"/>
  <c r="AB116" i="12"/>
  <c r="AA116" i="12"/>
  <c r="AB115" i="12"/>
  <c r="AA115" i="12"/>
  <c r="AB114" i="12"/>
  <c r="AA114" i="12"/>
  <c r="AB113" i="12"/>
  <c r="AA113" i="12"/>
  <c r="AB112" i="12"/>
  <c r="AA112" i="12"/>
  <c r="AB111" i="12"/>
  <c r="AA111" i="12"/>
  <c r="AB110" i="12"/>
  <c r="AA110" i="12"/>
  <c r="AB109" i="12"/>
  <c r="AA109" i="12"/>
  <c r="AB108" i="12"/>
  <c r="AA108" i="12"/>
  <c r="AB107" i="12"/>
  <c r="AA107" i="12"/>
  <c r="AB106" i="12"/>
  <c r="AA106" i="12"/>
  <c r="AB105" i="12"/>
  <c r="AA105" i="12"/>
  <c r="AB104" i="12"/>
  <c r="AA104" i="12"/>
  <c r="AB103" i="12"/>
  <c r="AA103" i="12"/>
  <c r="AB102" i="12"/>
  <c r="AA102" i="12"/>
  <c r="AB101" i="12"/>
  <c r="AA101" i="12"/>
  <c r="AB100" i="12"/>
  <c r="AA100" i="12"/>
  <c r="AB99" i="12"/>
  <c r="AA99" i="12"/>
  <c r="AB98" i="12"/>
  <c r="AA98" i="12"/>
  <c r="AB97" i="12"/>
  <c r="AA97" i="12"/>
  <c r="AB96" i="12"/>
  <c r="AA96" i="12"/>
  <c r="AB95" i="12"/>
  <c r="AA95" i="12"/>
  <c r="AB94" i="12"/>
  <c r="AA94" i="12"/>
  <c r="AB93" i="12"/>
  <c r="AA93" i="12"/>
  <c r="AB92" i="12"/>
  <c r="AA92" i="12"/>
  <c r="AB91" i="12"/>
  <c r="AA91" i="12"/>
  <c r="AB90" i="12"/>
  <c r="AA90" i="12"/>
  <c r="AB89" i="12"/>
  <c r="AA89" i="12"/>
  <c r="AB88" i="12"/>
  <c r="AA88" i="12"/>
  <c r="AB87" i="12"/>
  <c r="AA87" i="12"/>
  <c r="AB86" i="12"/>
  <c r="AA86" i="12"/>
  <c r="AB85" i="12"/>
  <c r="AA85" i="12"/>
  <c r="AB84" i="12"/>
  <c r="AA84" i="12"/>
  <c r="AB83" i="12"/>
  <c r="AA83" i="12"/>
  <c r="AB82" i="12"/>
  <c r="AA82" i="12"/>
  <c r="AB81" i="12"/>
  <c r="AA81" i="12"/>
  <c r="AB80" i="12"/>
  <c r="AA80" i="12"/>
  <c r="AB79" i="12"/>
  <c r="AA79" i="12"/>
  <c r="AB78" i="12"/>
  <c r="AA78" i="12"/>
  <c r="AB77" i="12"/>
  <c r="AA77" i="12"/>
  <c r="AB76" i="12"/>
  <c r="AA76" i="12"/>
  <c r="AB75" i="12"/>
  <c r="AA75" i="12"/>
  <c r="AB74" i="12"/>
  <c r="AA74" i="12"/>
  <c r="AB73" i="12"/>
  <c r="AA73" i="12"/>
  <c r="AB72" i="12"/>
  <c r="AA72" i="12"/>
  <c r="AB71" i="12"/>
  <c r="AA71" i="12"/>
  <c r="AB70" i="12"/>
  <c r="AA70" i="12"/>
  <c r="AB69" i="12"/>
  <c r="AA69" i="12"/>
  <c r="AB68" i="12"/>
  <c r="AA68" i="12"/>
  <c r="AB67" i="12"/>
  <c r="AA67" i="12"/>
  <c r="AB66" i="12"/>
  <c r="AA66" i="12"/>
  <c r="AB65" i="12"/>
  <c r="AA65" i="12"/>
  <c r="AB64" i="12"/>
  <c r="AA64" i="12"/>
  <c r="AB63" i="12"/>
  <c r="AA63" i="12"/>
  <c r="AB62" i="12"/>
  <c r="AA62" i="12"/>
  <c r="AB61" i="12"/>
  <c r="AA61" i="12"/>
  <c r="AB60" i="12"/>
  <c r="AA60" i="12"/>
  <c r="AB59" i="12"/>
  <c r="AA59" i="12"/>
  <c r="AB58" i="12"/>
  <c r="AA58" i="12"/>
  <c r="AB57" i="12"/>
  <c r="AA57" i="12"/>
  <c r="AB56" i="12"/>
  <c r="AA56" i="12"/>
  <c r="AB55" i="12"/>
  <c r="AA55" i="12"/>
  <c r="AB54" i="12"/>
  <c r="AA54" i="12"/>
  <c r="AB53" i="12"/>
  <c r="AA53" i="12"/>
  <c r="AB52" i="12"/>
  <c r="AA52" i="12"/>
  <c r="AB51" i="12"/>
  <c r="AA51" i="12"/>
  <c r="AB50" i="12"/>
  <c r="AA50" i="12"/>
  <c r="AB49" i="12"/>
  <c r="AA49" i="12"/>
  <c r="AB48" i="12"/>
  <c r="AA48" i="12"/>
  <c r="AB47" i="12"/>
  <c r="AA47" i="12"/>
  <c r="AB46" i="12"/>
  <c r="AA46" i="12"/>
  <c r="AB45" i="12"/>
  <c r="AA45" i="12"/>
  <c r="AB44" i="12"/>
  <c r="AA44" i="12"/>
  <c r="AB43" i="12"/>
  <c r="AA43" i="12"/>
  <c r="AB42" i="12"/>
  <c r="AA42" i="12"/>
  <c r="AB41" i="12"/>
  <c r="AA41" i="12"/>
  <c r="AB40" i="12"/>
  <c r="AA40" i="12"/>
  <c r="AB39" i="12"/>
  <c r="AA39" i="12"/>
  <c r="AB38" i="12"/>
  <c r="AA38" i="12"/>
  <c r="AB37" i="12"/>
  <c r="AA37" i="12"/>
  <c r="AB36" i="12"/>
  <c r="AA36" i="12"/>
  <c r="AB35" i="12"/>
  <c r="AA35" i="12"/>
  <c r="AB34" i="12"/>
  <c r="AA34" i="12"/>
  <c r="AB33" i="12"/>
  <c r="AA33" i="12"/>
  <c r="AB32" i="12"/>
  <c r="AA32" i="12"/>
  <c r="AB31" i="12"/>
  <c r="AA31" i="12"/>
  <c r="AB30" i="12"/>
  <c r="AA30" i="12"/>
  <c r="AB29" i="12"/>
  <c r="AA29" i="12"/>
  <c r="AB28" i="12"/>
  <c r="AA28" i="12"/>
  <c r="AB27" i="12"/>
  <c r="AA27" i="12"/>
  <c r="AB26" i="12"/>
  <c r="AA26" i="12"/>
  <c r="AB25" i="12"/>
  <c r="AA25" i="12"/>
  <c r="AB24" i="12"/>
  <c r="AA24" i="12"/>
  <c r="AB23" i="12"/>
  <c r="AA23" i="12"/>
  <c r="AB22" i="12"/>
  <c r="AA22" i="12"/>
  <c r="AB21" i="12"/>
  <c r="AA21" i="12"/>
  <c r="AB20" i="12"/>
  <c r="AA20" i="12"/>
  <c r="AB19" i="12"/>
  <c r="AA19" i="12"/>
  <c r="AB18" i="12"/>
  <c r="AA18" i="12"/>
  <c r="AB17" i="12"/>
  <c r="AA17" i="12"/>
  <c r="AB16" i="12"/>
  <c r="AA16" i="12"/>
  <c r="AB15" i="12"/>
  <c r="AA15" i="12"/>
  <c r="AB14" i="12"/>
  <c r="AA14" i="12"/>
  <c r="AB13" i="12"/>
  <c r="AA13" i="12"/>
  <c r="AB12" i="12"/>
  <c r="AA12" i="12"/>
  <c r="AB11" i="12"/>
  <c r="AA11" i="12"/>
  <c r="AB10" i="12"/>
  <c r="AA10" i="12"/>
  <c r="AB9" i="12"/>
  <c r="AA9" i="12"/>
  <c r="AB8" i="12"/>
  <c r="AA8" i="12"/>
  <c r="AB7" i="12"/>
  <c r="AA7" i="12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AB1001" i="8"/>
  <c r="AB1002" i="8"/>
  <c r="AB1003" i="8"/>
  <c r="AB1004" i="8"/>
  <c r="AB1005" i="8"/>
  <c r="AB1006" i="8"/>
  <c r="AB1007" i="8"/>
  <c r="AB1008" i="8"/>
  <c r="AB1009" i="8"/>
  <c r="AB1010" i="8"/>
  <c r="AB1011" i="8"/>
  <c r="AB1012" i="8"/>
  <c r="AB1013" i="8"/>
  <c r="AB1014" i="8"/>
  <c r="AB1015" i="8"/>
  <c r="AB1016" i="8"/>
  <c r="AB1017" i="8"/>
  <c r="AB1018" i="8"/>
  <c r="AB1019" i="8"/>
  <c r="AB1020" i="8"/>
  <c r="AB1021" i="8"/>
  <c r="AB1022" i="8"/>
  <c r="AB1023" i="8"/>
  <c r="AB1024" i="8"/>
  <c r="AB1025" i="8"/>
  <c r="AB1026" i="8"/>
  <c r="AB1027" i="8"/>
  <c r="AB1028" i="8"/>
  <c r="AB1029" i="8"/>
  <c r="AB1030" i="8"/>
  <c r="AB1031" i="8"/>
  <c r="AB1032" i="8"/>
  <c r="AB1033" i="8"/>
  <c r="AB1034" i="8"/>
  <c r="AB1035" i="8"/>
  <c r="AB1036" i="8"/>
  <c r="AB1037" i="8"/>
  <c r="AB1038" i="8"/>
  <c r="AB1039" i="8"/>
  <c r="AB1040" i="8"/>
  <c r="AB1041" i="8"/>
  <c r="AB1042" i="8"/>
  <c r="AB1043" i="8"/>
  <c r="AB1044" i="8"/>
  <c r="AB1045" i="8"/>
  <c r="AB1046" i="8"/>
  <c r="AB1047" i="8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B1094" i="8"/>
  <c r="AB1095" i="8"/>
  <c r="AB1096" i="8"/>
  <c r="AB1097" i="8"/>
  <c r="AB1098" i="8"/>
  <c r="AB1099" i="8"/>
  <c r="AB1100" i="8"/>
  <c r="AB1101" i="8"/>
  <c r="AB1102" i="8"/>
  <c r="AB1103" i="8"/>
  <c r="AB1104" i="8"/>
  <c r="AB1105" i="8"/>
  <c r="AB1106" i="8"/>
  <c r="AB1107" i="8"/>
  <c r="AB1108" i="8"/>
  <c r="AB1109" i="8"/>
  <c r="AB1110" i="8"/>
  <c r="AB1111" i="8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B1126" i="8"/>
  <c r="AB1127" i="8"/>
  <c r="AB1128" i="8"/>
  <c r="AB1129" i="8"/>
  <c r="AB1130" i="8"/>
  <c r="AB1131" i="8"/>
  <c r="AB1132" i="8"/>
  <c r="AB1133" i="8"/>
  <c r="AB1134" i="8"/>
  <c r="AB1135" i="8"/>
  <c r="AB1136" i="8"/>
  <c r="AB1137" i="8"/>
  <c r="AB1138" i="8"/>
  <c r="AB1139" i="8"/>
  <c r="AB1140" i="8"/>
  <c r="AB1141" i="8"/>
  <c r="AB1142" i="8"/>
  <c r="AB1143" i="8"/>
  <c r="AB1144" i="8"/>
  <c r="AB1145" i="8"/>
  <c r="AB1146" i="8"/>
  <c r="AB1147" i="8"/>
  <c r="AB1148" i="8"/>
  <c r="AB1149" i="8"/>
  <c r="AB1150" i="8"/>
  <c r="AB1151" i="8"/>
  <c r="AB1152" i="8"/>
  <c r="AB1153" i="8"/>
  <c r="AB1154" i="8"/>
  <c r="AB1155" i="8"/>
  <c r="AB1156" i="8"/>
  <c r="AB1157" i="8"/>
  <c r="AB1158" i="8"/>
  <c r="AB1159" i="8"/>
  <c r="AB1160" i="8"/>
  <c r="AB1161" i="8"/>
  <c r="AB1162" i="8"/>
  <c r="AB1163" i="8"/>
  <c r="AB1164" i="8"/>
  <c r="AB1165" i="8"/>
  <c r="AB1166" i="8"/>
  <c r="AB1167" i="8"/>
  <c r="AB1168" i="8"/>
  <c r="AB1169" i="8"/>
  <c r="AB1170" i="8"/>
  <c r="AB1171" i="8"/>
  <c r="AB1172" i="8"/>
  <c r="AB1173" i="8"/>
  <c r="AB1174" i="8"/>
  <c r="AB1175" i="8"/>
  <c r="AB1176" i="8"/>
  <c r="AB1177" i="8"/>
  <c r="AB1178" i="8"/>
  <c r="AB1179" i="8"/>
  <c r="AB1180" i="8"/>
  <c r="AB1181" i="8"/>
  <c r="AB1182" i="8"/>
  <c r="AB1183" i="8"/>
  <c r="AB1184" i="8"/>
  <c r="AB1185" i="8"/>
  <c r="AB1186" i="8"/>
  <c r="AB1187" i="8"/>
  <c r="AB1188" i="8"/>
  <c r="AB1189" i="8"/>
  <c r="AB1190" i="8"/>
  <c r="AB1191" i="8"/>
  <c r="AB1192" i="8"/>
  <c r="AB1193" i="8"/>
  <c r="AB1194" i="8"/>
  <c r="AB1195" i="8"/>
  <c r="AB1196" i="8"/>
  <c r="AB1197" i="8"/>
  <c r="AB1198" i="8"/>
  <c r="AB1199" i="8"/>
  <c r="AB1200" i="8"/>
  <c r="AB1201" i="8"/>
  <c r="AB1202" i="8"/>
  <c r="AB1203" i="8"/>
  <c r="AB1204" i="8"/>
  <c r="AB1205" i="8"/>
  <c r="AB1206" i="8"/>
  <c r="AB1207" i="8"/>
  <c r="AB1208" i="8"/>
  <c r="AB1209" i="8"/>
  <c r="AB1210" i="8"/>
  <c r="AB1211" i="8"/>
  <c r="AB1212" i="8"/>
  <c r="AB1213" i="8"/>
  <c r="AB1214" i="8"/>
  <c r="AB1215" i="8"/>
  <c r="AB1216" i="8"/>
  <c r="AB1217" i="8"/>
  <c r="AB1218" i="8"/>
  <c r="AB1219" i="8"/>
  <c r="AB1220" i="8"/>
  <c r="AB1221" i="8"/>
  <c r="AB1222" i="8"/>
  <c r="AB1223" i="8"/>
  <c r="AB1224" i="8"/>
  <c r="AB1225" i="8"/>
  <c r="AB1226" i="8"/>
  <c r="AB1227" i="8"/>
  <c r="AB1228" i="8"/>
  <c r="AB1229" i="8"/>
  <c r="AB1230" i="8"/>
  <c r="AB1231" i="8"/>
  <c r="AB1232" i="8"/>
  <c r="AB1233" i="8"/>
  <c r="AB1234" i="8"/>
  <c r="AB1235" i="8"/>
  <c r="AB1236" i="8"/>
  <c r="AB1237" i="8"/>
  <c r="AB1238" i="8"/>
  <c r="AB1239" i="8"/>
  <c r="AB1240" i="8"/>
  <c r="AB1241" i="8"/>
  <c r="AB1242" i="8"/>
  <c r="AB1243" i="8"/>
  <c r="AB1244" i="8"/>
  <c r="AB1245" i="8"/>
  <c r="AB1246" i="8"/>
  <c r="AB1247" i="8"/>
  <c r="AB1248" i="8"/>
  <c r="AB1249" i="8"/>
  <c r="AB1250" i="8"/>
  <c r="AB1251" i="8"/>
  <c r="AB1252" i="8"/>
  <c r="AB1253" i="8"/>
  <c r="AB1254" i="8"/>
  <c r="AB1255" i="8"/>
  <c r="AB1256" i="8"/>
  <c r="AB1257" i="8"/>
  <c r="AB1258" i="8"/>
  <c r="AB1259" i="8"/>
  <c r="AB1260" i="8"/>
  <c r="AB1261" i="8"/>
  <c r="AB1262" i="8"/>
  <c r="AB1263" i="8"/>
  <c r="AB1264" i="8"/>
  <c r="AB1265" i="8"/>
  <c r="AB1266" i="8"/>
  <c r="AB1267" i="8"/>
  <c r="AB1268" i="8"/>
  <c r="AB1269" i="8"/>
  <c r="AB1270" i="8"/>
  <c r="AB1271" i="8"/>
  <c r="AB1272" i="8"/>
  <c r="AB1273" i="8"/>
  <c r="AB1274" i="8"/>
  <c r="AB1275" i="8"/>
  <c r="AB1276" i="8"/>
  <c r="AB1277" i="8"/>
  <c r="AB1278" i="8"/>
  <c r="AB1279" i="8"/>
  <c r="AB1280" i="8"/>
  <c r="AB1281" i="8"/>
  <c r="AB1282" i="8"/>
  <c r="AB1283" i="8"/>
  <c r="AB1284" i="8"/>
  <c r="AB1285" i="8"/>
  <c r="AB1286" i="8"/>
  <c r="AB1287" i="8"/>
  <c r="AB1288" i="8"/>
  <c r="AB1289" i="8"/>
  <c r="AB1290" i="8"/>
  <c r="AB1291" i="8"/>
  <c r="AB1292" i="8"/>
  <c r="AB1293" i="8"/>
  <c r="AB1294" i="8"/>
  <c r="AB1295" i="8"/>
  <c r="AB1296" i="8"/>
  <c r="AB1297" i="8"/>
  <c r="AB1298" i="8"/>
  <c r="AB1299" i="8"/>
  <c r="AB1300" i="8"/>
  <c r="AB1301" i="8"/>
  <c r="AB1302" i="8"/>
  <c r="AB1303" i="8"/>
  <c r="AB1304" i="8"/>
  <c r="AB1305" i="8"/>
  <c r="AB1306" i="8"/>
  <c r="AB1307" i="8"/>
  <c r="AB1308" i="8"/>
  <c r="AB1309" i="8"/>
  <c r="AB1310" i="8"/>
  <c r="AB1311" i="8"/>
  <c r="AB1312" i="8"/>
  <c r="AB1313" i="8"/>
  <c r="AB1314" i="8"/>
  <c r="AB1315" i="8"/>
  <c r="AB1316" i="8"/>
  <c r="AB1317" i="8"/>
  <c r="AB1318" i="8"/>
  <c r="AB1319" i="8"/>
  <c r="AB1320" i="8"/>
  <c r="AB1321" i="8"/>
  <c r="AB1322" i="8"/>
  <c r="AB1323" i="8"/>
  <c r="AB1324" i="8"/>
  <c r="AB1325" i="8"/>
  <c r="AB1326" i="8"/>
  <c r="AB1327" i="8"/>
  <c r="AB1328" i="8"/>
  <c r="AB1329" i="8"/>
  <c r="AB1330" i="8"/>
  <c r="AB1331" i="8"/>
  <c r="AB1332" i="8"/>
  <c r="AB1333" i="8"/>
  <c r="AB1334" i="8"/>
  <c r="AB1335" i="8"/>
  <c r="AB1336" i="8"/>
  <c r="AB1337" i="8"/>
  <c r="AB1338" i="8"/>
  <c r="AB1339" i="8"/>
  <c r="AB1340" i="8"/>
  <c r="AB1341" i="8"/>
  <c r="AB1342" i="8"/>
  <c r="AB1343" i="8"/>
  <c r="AB1344" i="8"/>
  <c r="AB1345" i="8"/>
  <c r="AB1346" i="8"/>
  <c r="AB1347" i="8"/>
  <c r="AB1348" i="8"/>
  <c r="AB1349" i="8"/>
  <c r="AB1350" i="8"/>
  <c r="AB1351" i="8"/>
  <c r="AB1352" i="8"/>
  <c r="AB1353" i="8"/>
  <c r="AB1354" i="8"/>
  <c r="AB1355" i="8"/>
  <c r="AB1356" i="8"/>
  <c r="AB1357" i="8"/>
  <c r="AB1358" i="8"/>
  <c r="AB1359" i="8"/>
  <c r="AB1360" i="8"/>
  <c r="AB1361" i="8"/>
  <c r="AB1362" i="8"/>
  <c r="AB1363" i="8"/>
  <c r="AB1364" i="8"/>
  <c r="AB1365" i="8"/>
  <c r="AB1366" i="8"/>
  <c r="AB1367" i="8"/>
  <c r="AB1368" i="8"/>
  <c r="AB1369" i="8"/>
  <c r="AB1370" i="8"/>
  <c r="AB1371" i="8"/>
  <c r="AB1372" i="8"/>
  <c r="AB1373" i="8"/>
  <c r="AB1374" i="8"/>
  <c r="AB1375" i="8"/>
  <c r="AB1376" i="8"/>
  <c r="AB1377" i="8"/>
  <c r="AB1378" i="8"/>
  <c r="AB1379" i="8"/>
  <c r="AB1380" i="8"/>
  <c r="AB1381" i="8"/>
  <c r="AB1382" i="8"/>
  <c r="AB1383" i="8"/>
  <c r="AB1384" i="8"/>
  <c r="AB1385" i="8"/>
  <c r="AB1386" i="8"/>
  <c r="AB1387" i="8"/>
  <c r="AB1388" i="8"/>
  <c r="AB1389" i="8"/>
  <c r="AB1390" i="8"/>
  <c r="AB1391" i="8"/>
  <c r="AB1392" i="8"/>
  <c r="AB1393" i="8"/>
  <c r="AB1394" i="8"/>
  <c r="AB1395" i="8"/>
  <c r="AB1396" i="8"/>
  <c r="AB1397" i="8"/>
  <c r="AB1398" i="8"/>
  <c r="AB1399" i="8"/>
  <c r="AB1400" i="8"/>
  <c r="AB1401" i="8"/>
  <c r="AB1402" i="8"/>
  <c r="AB1403" i="8"/>
  <c r="AB1404" i="8"/>
  <c r="AB1405" i="8"/>
  <c r="AB1406" i="8"/>
  <c r="AB1407" i="8"/>
  <c r="AB1408" i="8"/>
  <c r="AB1409" i="8"/>
  <c r="AB1410" i="8"/>
  <c r="AB1411" i="8"/>
  <c r="AB1412" i="8"/>
  <c r="AB1413" i="8"/>
  <c r="AB1414" i="8"/>
  <c r="AB1415" i="8"/>
  <c r="AB1416" i="8"/>
  <c r="AB1417" i="8"/>
  <c r="AB1418" i="8"/>
  <c r="AB1419" i="8"/>
  <c r="AB1420" i="8"/>
  <c r="AB1421" i="8"/>
  <c r="AB1422" i="8"/>
  <c r="AB1423" i="8"/>
  <c r="AB1424" i="8"/>
  <c r="AB1425" i="8"/>
  <c r="AB1426" i="8"/>
  <c r="AB1427" i="8"/>
  <c r="AB1428" i="8"/>
  <c r="AB1429" i="8"/>
  <c r="AB1430" i="8"/>
  <c r="AB1431" i="8"/>
  <c r="AB1432" i="8"/>
  <c r="AB1433" i="8"/>
  <c r="AB1434" i="8"/>
  <c r="AB1435" i="8"/>
  <c r="AB1436" i="8"/>
  <c r="AB1437" i="8"/>
  <c r="AB1438" i="8"/>
  <c r="AB1439" i="8"/>
  <c r="AB1440" i="8"/>
  <c r="AB1441" i="8"/>
  <c r="AB1442" i="8"/>
  <c r="AB1443" i="8"/>
  <c r="AB1444" i="8"/>
  <c r="AB1445" i="8"/>
  <c r="AB1446" i="8"/>
  <c r="AB1447" i="8"/>
  <c r="AB1448" i="8"/>
  <c r="AB1449" i="8"/>
  <c r="AB1450" i="8"/>
  <c r="AB1451" i="8"/>
  <c r="AB1452" i="8"/>
  <c r="AB1453" i="8"/>
  <c r="AB1454" i="8"/>
  <c r="AB1455" i="8"/>
  <c r="AB1456" i="8"/>
  <c r="AB1457" i="8"/>
  <c r="AB1458" i="8"/>
  <c r="AB1459" i="8"/>
  <c r="AB1460" i="8"/>
  <c r="AB1461" i="8"/>
  <c r="AB1462" i="8"/>
  <c r="AB1463" i="8"/>
  <c r="AB1464" i="8"/>
  <c r="AB1465" i="8"/>
  <c r="AB1466" i="8"/>
  <c r="AB1467" i="8"/>
  <c r="AB1468" i="8"/>
  <c r="AB1469" i="8"/>
  <c r="AB1470" i="8"/>
  <c r="AB1471" i="8"/>
  <c r="AB1472" i="8"/>
  <c r="AB1473" i="8"/>
  <c r="AB1474" i="8"/>
  <c r="AB1475" i="8"/>
  <c r="AB1476" i="8"/>
  <c r="AB1477" i="8"/>
  <c r="AB1478" i="8"/>
  <c r="AB1479" i="8"/>
  <c r="AB1480" i="8"/>
  <c r="AB1481" i="8"/>
  <c r="AB1482" i="8"/>
  <c r="AB1483" i="8"/>
  <c r="AB1484" i="8"/>
  <c r="AB1485" i="8"/>
  <c r="AB1486" i="8"/>
  <c r="AB1487" i="8"/>
  <c r="AB1488" i="8"/>
  <c r="AB1489" i="8"/>
  <c r="AB1490" i="8"/>
  <c r="AB1491" i="8"/>
  <c r="AB1492" i="8"/>
  <c r="AB1493" i="8"/>
  <c r="AB1494" i="8"/>
  <c r="AB1495" i="8"/>
  <c r="AB1496" i="8"/>
  <c r="AB1497" i="8"/>
  <c r="AB1498" i="8"/>
  <c r="AB1499" i="8"/>
  <c r="AB1500" i="8"/>
  <c r="AB1501" i="8"/>
  <c r="AB1502" i="8"/>
  <c r="AB1503" i="8"/>
  <c r="AB1504" i="8"/>
  <c r="AB1505" i="8"/>
  <c r="AB1506" i="8"/>
  <c r="AB1507" i="8"/>
  <c r="AB1508" i="8"/>
  <c r="AB1509" i="8"/>
  <c r="AB1510" i="8"/>
  <c r="AB1511" i="8"/>
  <c r="AB1512" i="8"/>
  <c r="AB1513" i="8"/>
  <c r="AB1514" i="8"/>
  <c r="AB1515" i="8"/>
  <c r="AB1516" i="8"/>
  <c r="AB1517" i="8"/>
  <c r="AB1518" i="8"/>
  <c r="AB1519" i="8"/>
  <c r="AB1520" i="8"/>
  <c r="AB1521" i="8"/>
  <c r="AB1522" i="8"/>
  <c r="AB1523" i="8"/>
  <c r="AB1524" i="8"/>
  <c r="AB1525" i="8"/>
  <c r="AB1526" i="8"/>
  <c r="AB1527" i="8"/>
  <c r="AB1528" i="8"/>
  <c r="AB1529" i="8"/>
  <c r="AB1530" i="8"/>
  <c r="AB1531" i="8"/>
  <c r="AB1532" i="8"/>
  <c r="AB1533" i="8"/>
  <c r="AB1534" i="8"/>
  <c r="AB1535" i="8"/>
  <c r="AB1536" i="8"/>
  <c r="AB1537" i="8"/>
  <c r="AB1538" i="8"/>
  <c r="AB1539" i="8"/>
  <c r="AB1540" i="8"/>
  <c r="AB1541" i="8"/>
  <c r="AB1542" i="8"/>
  <c r="AB1543" i="8"/>
  <c r="AB1544" i="8"/>
  <c r="AB1545" i="8"/>
  <c r="AB1546" i="8"/>
  <c r="AB1547" i="8"/>
  <c r="AB1548" i="8"/>
  <c r="AB1549" i="8"/>
  <c r="AB1550" i="8"/>
  <c r="AB1551" i="8"/>
  <c r="AB1552" i="8"/>
  <c r="AB1553" i="8"/>
  <c r="AB1554" i="8"/>
  <c r="AB1555" i="8"/>
  <c r="AB1556" i="8"/>
  <c r="AB1557" i="8"/>
  <c r="AB1558" i="8"/>
  <c r="AB1559" i="8"/>
  <c r="AB1560" i="8"/>
  <c r="AB1561" i="8"/>
  <c r="AB1562" i="8"/>
  <c r="AB1563" i="8"/>
  <c r="AB1564" i="8"/>
  <c r="AB1565" i="8"/>
  <c r="AB1566" i="8"/>
  <c r="AB1567" i="8"/>
  <c r="AB1568" i="8"/>
  <c r="AB1569" i="8"/>
  <c r="AB1570" i="8"/>
  <c r="AB1571" i="8"/>
  <c r="AB1572" i="8"/>
  <c r="AB1573" i="8"/>
  <c r="AB1574" i="8"/>
  <c r="AB1575" i="8"/>
  <c r="AB1576" i="8"/>
  <c r="AB1577" i="8"/>
  <c r="AB1578" i="8"/>
  <c r="AB1579" i="8"/>
  <c r="AB1580" i="8"/>
  <c r="AB1581" i="8"/>
  <c r="AB1582" i="8"/>
  <c r="AB1583" i="8"/>
  <c r="AB1584" i="8"/>
  <c r="AB1585" i="8"/>
  <c r="AB1586" i="8"/>
  <c r="AB1587" i="8"/>
  <c r="AB1588" i="8"/>
  <c r="AB1589" i="8"/>
  <c r="AB1590" i="8"/>
  <c r="AB1591" i="8"/>
  <c r="AB1592" i="8"/>
  <c r="AB1593" i="8"/>
  <c r="AB1594" i="8"/>
  <c r="AB1595" i="8"/>
  <c r="AB1596" i="8"/>
  <c r="AB1597" i="8"/>
  <c r="AB1598" i="8"/>
  <c r="AB1599" i="8"/>
  <c r="AB1600" i="8"/>
  <c r="AB1601" i="8"/>
  <c r="AB1602" i="8"/>
  <c r="AB1603" i="8"/>
  <c r="AB1604" i="8"/>
  <c r="AB1605" i="8"/>
  <c r="AB1606" i="8"/>
  <c r="AB1607" i="8"/>
  <c r="AB1608" i="8"/>
  <c r="AB1609" i="8"/>
  <c r="AB1610" i="8"/>
  <c r="AB1611" i="8"/>
  <c r="AB1612" i="8"/>
  <c r="AB1613" i="8"/>
  <c r="AB1614" i="8"/>
  <c r="AB1615" i="8"/>
  <c r="AB1616" i="8"/>
  <c r="AB1617" i="8"/>
  <c r="AB1618" i="8"/>
  <c r="AB1619" i="8"/>
  <c r="AB1620" i="8"/>
  <c r="AB1621" i="8"/>
  <c r="AB1622" i="8"/>
  <c r="AB1623" i="8"/>
  <c r="AB1624" i="8"/>
  <c r="AB1625" i="8"/>
  <c r="AB1626" i="8"/>
  <c r="AB1627" i="8"/>
  <c r="AB1628" i="8"/>
  <c r="AB1629" i="8"/>
  <c r="AB1630" i="8"/>
  <c r="AB1631" i="8"/>
  <c r="AB1632" i="8"/>
  <c r="AB1633" i="8"/>
  <c r="AB1634" i="8"/>
  <c r="AB1635" i="8"/>
  <c r="AB1636" i="8"/>
  <c r="AB1637" i="8"/>
  <c r="AB1638" i="8"/>
  <c r="AB1639" i="8"/>
  <c r="AB1640" i="8"/>
  <c r="AB1641" i="8"/>
  <c r="AB1642" i="8"/>
  <c r="AB1643" i="8"/>
  <c r="AB1644" i="8"/>
  <c r="AB1645" i="8"/>
  <c r="AB1646" i="8"/>
  <c r="AB1647" i="8"/>
  <c r="AB1648" i="8"/>
  <c r="AB1649" i="8"/>
  <c r="AB1650" i="8"/>
  <c r="AB1651" i="8"/>
  <c r="AB1652" i="8"/>
  <c r="AB1653" i="8"/>
  <c r="AB1654" i="8"/>
  <c r="AB1655" i="8"/>
  <c r="AB1656" i="8"/>
  <c r="AB1657" i="8"/>
  <c r="AB1658" i="8"/>
  <c r="AB1659" i="8"/>
  <c r="AB1660" i="8"/>
  <c r="AB1661" i="8"/>
  <c r="AB1662" i="8"/>
  <c r="AB1663" i="8"/>
  <c r="AB1664" i="8"/>
  <c r="AB1665" i="8"/>
  <c r="AB1666" i="8"/>
  <c r="AB1667" i="8"/>
  <c r="AB1668" i="8"/>
  <c r="AB1669" i="8"/>
  <c r="AB1670" i="8"/>
  <c r="AB1671" i="8"/>
  <c r="AB1672" i="8"/>
  <c r="AB1673" i="8"/>
  <c r="AB1674" i="8"/>
  <c r="AB1675" i="8"/>
  <c r="AB1676" i="8"/>
  <c r="AB1677" i="8"/>
  <c r="AB1678" i="8"/>
  <c r="AB1679" i="8"/>
  <c r="AB1680" i="8"/>
  <c r="AB1681" i="8"/>
  <c r="AB1682" i="8"/>
  <c r="AB1683" i="8"/>
  <c r="AB1684" i="8"/>
  <c r="AB1685" i="8"/>
  <c r="AB1686" i="8"/>
  <c r="AB1687" i="8"/>
  <c r="AB1688" i="8"/>
  <c r="AB1689" i="8"/>
  <c r="AB1690" i="8"/>
  <c r="AB1691" i="8"/>
  <c r="AB1692" i="8"/>
  <c r="AB1693" i="8"/>
  <c r="AB1694" i="8"/>
  <c r="AB1695" i="8"/>
  <c r="AB1696" i="8"/>
  <c r="AB1697" i="8"/>
  <c r="AB1698" i="8"/>
  <c r="AB1699" i="8"/>
  <c r="AB1700" i="8"/>
  <c r="AB1701" i="8"/>
  <c r="AB1702" i="8"/>
  <c r="AB1703" i="8"/>
  <c r="AB1704" i="8"/>
  <c r="AB1705" i="8"/>
  <c r="AB1706" i="8"/>
  <c r="AB1707" i="8"/>
  <c r="AB1708" i="8"/>
  <c r="AB1709" i="8"/>
  <c r="AB1710" i="8"/>
  <c r="AB1711" i="8"/>
  <c r="AB1712" i="8"/>
  <c r="AB1713" i="8"/>
  <c r="AB1714" i="8"/>
  <c r="AB1715" i="8"/>
  <c r="AB1716" i="8"/>
  <c r="AB1717" i="8"/>
  <c r="AB1718" i="8"/>
  <c r="AB1719" i="8"/>
  <c r="AB1720" i="8"/>
  <c r="AB1721" i="8"/>
  <c r="AB1722" i="8"/>
  <c r="AB1723" i="8"/>
  <c r="AB1724" i="8"/>
  <c r="AB1725" i="8"/>
  <c r="AB1726" i="8"/>
  <c r="AB1727" i="8"/>
  <c r="AB1728" i="8"/>
  <c r="AB1729" i="8"/>
  <c r="AB1730" i="8"/>
  <c r="AB1731" i="8"/>
  <c r="AB1732" i="8"/>
  <c r="AB1733" i="8"/>
  <c r="AB1734" i="8"/>
  <c r="AB1735" i="8"/>
  <c r="AB1736" i="8"/>
  <c r="AB1737" i="8"/>
  <c r="AB1738" i="8"/>
  <c r="AB1739" i="8"/>
  <c r="AB1740" i="8"/>
  <c r="AB1741" i="8"/>
  <c r="AB1742" i="8"/>
  <c r="AB1743" i="8"/>
  <c r="AB1744" i="8"/>
  <c r="AB1745" i="8"/>
  <c r="AB1746" i="8"/>
  <c r="AB1747" i="8"/>
  <c r="AB1748" i="8"/>
  <c r="AB1749" i="8"/>
  <c r="AB1750" i="8"/>
  <c r="AB1751" i="8"/>
  <c r="AB1752" i="8"/>
  <c r="AB1753" i="8"/>
  <c r="AB1754" i="8"/>
  <c r="AB1755" i="8"/>
  <c r="AB1756" i="8"/>
  <c r="AB1757" i="8"/>
  <c r="AB1758" i="8"/>
  <c r="AB1759" i="8"/>
  <c r="AB1760" i="8"/>
  <c r="AB1761" i="8"/>
  <c r="AB1762" i="8"/>
  <c r="AB1763" i="8"/>
  <c r="AB1764" i="8"/>
  <c r="AB1765" i="8"/>
  <c r="AB1766" i="8"/>
  <c r="AB1767" i="8"/>
  <c r="AB1768" i="8"/>
  <c r="AB1769" i="8"/>
  <c r="AB1770" i="8"/>
  <c r="AB1771" i="8"/>
  <c r="AB1772" i="8"/>
  <c r="AB1773" i="8"/>
  <c r="AB1774" i="8"/>
  <c r="AB1775" i="8"/>
  <c r="AB1776" i="8"/>
  <c r="AB1777" i="8"/>
  <c r="AB1778" i="8"/>
  <c r="AB1779" i="8"/>
  <c r="AB1780" i="8"/>
  <c r="AB1781" i="8"/>
  <c r="AB1782" i="8"/>
  <c r="AB1783" i="8"/>
  <c r="AB1784" i="8"/>
  <c r="AB1785" i="8"/>
  <c r="AB1786" i="8"/>
  <c r="AB1787" i="8"/>
  <c r="AB1788" i="8"/>
  <c r="AB1789" i="8"/>
  <c r="AB1790" i="8"/>
  <c r="AB1791" i="8"/>
  <c r="AB1792" i="8"/>
  <c r="AB1793" i="8"/>
  <c r="AB1794" i="8"/>
  <c r="AB1795" i="8"/>
  <c r="AB1796" i="8"/>
  <c r="AB1797" i="8"/>
  <c r="AB1798" i="8"/>
  <c r="AB1799" i="8"/>
  <c r="AB1800" i="8"/>
  <c r="AB1801" i="8"/>
  <c r="AB1802" i="8"/>
  <c r="AB1803" i="8"/>
  <c r="AB1804" i="8"/>
  <c r="AB1805" i="8"/>
  <c r="AB1806" i="8"/>
  <c r="AB1807" i="8"/>
  <c r="AB1808" i="8"/>
  <c r="AB1809" i="8"/>
  <c r="AB1810" i="8"/>
  <c r="AB1811" i="8"/>
  <c r="AB1812" i="8"/>
  <c r="AB1813" i="8"/>
  <c r="AB1814" i="8"/>
  <c r="AB1815" i="8"/>
  <c r="AB1816" i="8"/>
  <c r="AB1817" i="8"/>
  <c r="AB1818" i="8"/>
  <c r="AB1819" i="8"/>
  <c r="AB1820" i="8"/>
  <c r="AB1821" i="8"/>
  <c r="AB1822" i="8"/>
  <c r="AB1823" i="8"/>
  <c r="AB1824" i="8"/>
  <c r="AB1825" i="8"/>
  <c r="AB1826" i="8"/>
  <c r="AB1827" i="8"/>
  <c r="AB1828" i="8"/>
  <c r="AB1829" i="8"/>
  <c r="AB1830" i="8"/>
  <c r="AB1831" i="8"/>
  <c r="AB1832" i="8"/>
  <c r="AB1833" i="8"/>
  <c r="AB1834" i="8"/>
  <c r="AB1835" i="8"/>
  <c r="AB1836" i="8"/>
  <c r="AB1837" i="8"/>
  <c r="AB1838" i="8"/>
  <c r="AB1839" i="8"/>
  <c r="AB1840" i="8"/>
  <c r="AB1841" i="8"/>
  <c r="AB1842" i="8"/>
  <c r="AB1843" i="8"/>
  <c r="AB1844" i="8"/>
  <c r="AB1845" i="8"/>
  <c r="AB1846" i="8"/>
  <c r="AB1847" i="8"/>
  <c r="AB1848" i="8"/>
  <c r="AB1849" i="8"/>
  <c r="AB1850" i="8"/>
  <c r="AB1851" i="8"/>
  <c r="AB1852" i="8"/>
  <c r="AB1853" i="8"/>
  <c r="AB1854" i="8"/>
  <c r="AB1855" i="8"/>
  <c r="AB1856" i="8"/>
  <c r="AB1857" i="8"/>
  <c r="AB1858" i="8"/>
  <c r="AB1859" i="8"/>
  <c r="AB1860" i="8"/>
  <c r="AB1861" i="8"/>
  <c r="AB1862" i="8"/>
  <c r="AB1863" i="8"/>
  <c r="AB1864" i="8"/>
  <c r="AB1865" i="8"/>
  <c r="AB1866" i="8"/>
  <c r="AB1867" i="8"/>
  <c r="AB1868" i="8"/>
  <c r="AB1869" i="8"/>
  <c r="AB1870" i="8"/>
  <c r="AB1871" i="8"/>
  <c r="AB1872" i="8"/>
  <c r="AB1873" i="8"/>
  <c r="AB1874" i="8"/>
  <c r="AB1875" i="8"/>
  <c r="AB1876" i="8"/>
  <c r="AB1877" i="8"/>
  <c r="AB1878" i="8"/>
  <c r="AB1879" i="8"/>
  <c r="AB1880" i="8"/>
  <c r="AB1881" i="8"/>
  <c r="AB1882" i="8"/>
  <c r="AB1883" i="8"/>
  <c r="AB1884" i="8"/>
  <c r="AB1885" i="8"/>
  <c r="AB1886" i="8"/>
  <c r="AB1887" i="8"/>
  <c r="AB1888" i="8"/>
  <c r="AB1889" i="8"/>
  <c r="AB1890" i="8"/>
  <c r="AB1891" i="8"/>
  <c r="AB1892" i="8"/>
  <c r="AB1893" i="8"/>
  <c r="AB1894" i="8"/>
  <c r="AB1895" i="8"/>
  <c r="AB1896" i="8"/>
  <c r="AB1897" i="8"/>
  <c r="AB1898" i="8"/>
  <c r="AB1899" i="8"/>
  <c r="AB1900" i="8"/>
  <c r="AB1901" i="8"/>
  <c r="AB1902" i="8"/>
  <c r="AB1903" i="8"/>
  <c r="AB1904" i="8"/>
  <c r="AB1905" i="8"/>
  <c r="AB1906" i="8"/>
  <c r="AB1907" i="8"/>
  <c r="AB1908" i="8"/>
  <c r="AB1909" i="8"/>
  <c r="AB1910" i="8"/>
  <c r="AB1911" i="8"/>
  <c r="AB1912" i="8"/>
  <c r="AB1913" i="8"/>
  <c r="AB1914" i="8"/>
  <c r="AB1915" i="8"/>
  <c r="AB1916" i="8"/>
  <c r="AB1917" i="8"/>
  <c r="AB1918" i="8"/>
  <c r="AB1919" i="8"/>
  <c r="AB1920" i="8"/>
  <c r="AB1921" i="8"/>
  <c r="AB1922" i="8"/>
  <c r="AB1923" i="8"/>
  <c r="AB1924" i="8"/>
  <c r="AB1925" i="8"/>
  <c r="AB1926" i="8"/>
  <c r="AB1927" i="8"/>
  <c r="AB1928" i="8"/>
  <c r="AB1929" i="8"/>
  <c r="AB1930" i="8"/>
  <c r="AB1931" i="8"/>
  <c r="AB1932" i="8"/>
  <c r="AB1933" i="8"/>
  <c r="AB1934" i="8"/>
  <c r="AB1935" i="8"/>
  <c r="AB1936" i="8"/>
  <c r="AB1937" i="8"/>
  <c r="AB1938" i="8"/>
  <c r="AB1939" i="8"/>
  <c r="AB1940" i="8"/>
  <c r="AB1941" i="8"/>
  <c r="AB1942" i="8"/>
  <c r="AB1943" i="8"/>
  <c r="AB1944" i="8"/>
  <c r="AB1945" i="8"/>
  <c r="AB1946" i="8"/>
  <c r="AB1947" i="8"/>
  <c r="AB1948" i="8"/>
  <c r="AB1949" i="8"/>
  <c r="AB1950" i="8"/>
  <c r="AB1951" i="8"/>
  <c r="AB1952" i="8"/>
  <c r="AB1953" i="8"/>
  <c r="AB1954" i="8"/>
  <c r="AB1955" i="8"/>
  <c r="AB1956" i="8"/>
  <c r="AB1957" i="8"/>
  <c r="AB1958" i="8"/>
  <c r="AB1959" i="8"/>
  <c r="AB1960" i="8"/>
  <c r="AB1961" i="8"/>
  <c r="AB1962" i="8"/>
  <c r="AB1963" i="8"/>
  <c r="AB1964" i="8"/>
  <c r="AB1965" i="8"/>
  <c r="AB1966" i="8"/>
  <c r="AB1967" i="8"/>
  <c r="AB1968" i="8"/>
  <c r="AB1969" i="8"/>
  <c r="AB1970" i="8"/>
  <c r="AB1971" i="8"/>
  <c r="AB1972" i="8"/>
  <c r="AB1973" i="8"/>
  <c r="AB1974" i="8"/>
  <c r="AB1975" i="8"/>
  <c r="AB1976" i="8"/>
  <c r="AB1977" i="8"/>
  <c r="AB1978" i="8"/>
  <c r="AB1979" i="8"/>
  <c r="AB1980" i="8"/>
  <c r="AB1981" i="8"/>
  <c r="AB1982" i="8"/>
  <c r="AB1983" i="8"/>
  <c r="AB1984" i="8"/>
  <c r="AB1985" i="8"/>
  <c r="AB1986" i="8"/>
  <c r="AB1987" i="8"/>
  <c r="AB1988" i="8"/>
  <c r="AB1989" i="8"/>
  <c r="AB1990" i="8"/>
  <c r="AB1991" i="8"/>
  <c r="AB1992" i="8"/>
  <c r="AB1993" i="8"/>
  <c r="AB1994" i="8"/>
  <c r="AB1995" i="8"/>
  <c r="AB1996" i="8"/>
  <c r="AB1997" i="8"/>
  <c r="AB1998" i="8"/>
  <c r="AB1999" i="8"/>
  <c r="AB2000" i="8"/>
  <c r="AB2001" i="8"/>
  <c r="AB2002" i="8"/>
  <c r="AB2003" i="8"/>
  <c r="AB2004" i="8"/>
  <c r="AB2005" i="8"/>
  <c r="AB2006" i="8"/>
  <c r="AB2007" i="8"/>
  <c r="AB2008" i="8"/>
  <c r="AB2009" i="8"/>
  <c r="AB2010" i="8"/>
  <c r="AB2011" i="8"/>
  <c r="AB2012" i="8"/>
  <c r="AB2013" i="8"/>
  <c r="AB2014" i="8"/>
  <c r="AB2015" i="8"/>
  <c r="AB2016" i="8"/>
  <c r="AB2017" i="8"/>
  <c r="AB2018" i="8"/>
  <c r="AB2019" i="8"/>
  <c r="AB2020" i="8"/>
  <c r="AB2021" i="8"/>
  <c r="AB2022" i="8"/>
  <c r="AB2023" i="8"/>
  <c r="AB2024" i="8"/>
  <c r="AB2025" i="8"/>
  <c r="AB2026" i="8"/>
  <c r="AB2027" i="8"/>
  <c r="AB2028" i="8"/>
  <c r="AB2029" i="8"/>
  <c r="AB2030" i="8"/>
  <c r="AB2031" i="8"/>
  <c r="AB2032" i="8"/>
  <c r="AB2033" i="8"/>
  <c r="AB2034" i="8"/>
  <c r="AB2035" i="8"/>
  <c r="AB2036" i="8"/>
  <c r="AB2037" i="8"/>
  <c r="AB2038" i="8"/>
  <c r="AB2039" i="8"/>
  <c r="AB2040" i="8"/>
  <c r="AB2041" i="8"/>
  <c r="AB2042" i="8"/>
  <c r="AB2043" i="8"/>
  <c r="AB2044" i="8"/>
  <c r="AB2045" i="8"/>
  <c r="AB2046" i="8"/>
  <c r="AB2047" i="8"/>
  <c r="AB2048" i="8"/>
  <c r="AB2049" i="8"/>
  <c r="AB2050" i="8"/>
  <c r="AB2051" i="8"/>
  <c r="AB2052" i="8"/>
  <c r="AB2053" i="8"/>
  <c r="AB2054" i="8"/>
  <c r="AB2055" i="8"/>
  <c r="AB2056" i="8"/>
  <c r="AB2057" i="8"/>
  <c r="AB2058" i="8"/>
  <c r="AB2059" i="8"/>
  <c r="AB2060" i="8"/>
  <c r="AB2061" i="8"/>
  <c r="AB2062" i="8"/>
  <c r="AB2063" i="8"/>
  <c r="AB2064" i="8"/>
  <c r="AB2065" i="8"/>
  <c r="AB2066" i="8"/>
  <c r="AB2067" i="8"/>
  <c r="AB2068" i="8"/>
  <c r="AB2069" i="8"/>
  <c r="AB2070" i="8"/>
  <c r="AB2071" i="8"/>
  <c r="AB2072" i="8"/>
  <c r="AB2073" i="8"/>
  <c r="AB2074" i="8"/>
  <c r="AB2075" i="8"/>
  <c r="AB2076" i="8"/>
  <c r="AB2077" i="8"/>
  <c r="AB2078" i="8"/>
  <c r="AB2079" i="8"/>
  <c r="AB2080" i="8"/>
  <c r="AB2081" i="8"/>
  <c r="AB2082" i="8"/>
  <c r="AB2083" i="8"/>
  <c r="AB2084" i="8"/>
  <c r="AB2085" i="8"/>
  <c r="AB2086" i="8"/>
  <c r="AB2087" i="8"/>
  <c r="AB2088" i="8"/>
  <c r="AB2089" i="8"/>
  <c r="AB2090" i="8"/>
  <c r="AB2091" i="8"/>
  <c r="AB2092" i="8"/>
  <c r="AB2093" i="8"/>
  <c r="AB2094" i="8"/>
  <c r="AB2095" i="8"/>
  <c r="AB2096" i="8"/>
  <c r="AB2097" i="8"/>
  <c r="AB2098" i="8"/>
  <c r="AB2099" i="8"/>
  <c r="AB2100" i="8"/>
  <c r="AB2101" i="8"/>
  <c r="AB2102" i="8"/>
  <c r="AB2103" i="8"/>
  <c r="AB2104" i="8"/>
  <c r="AB2105" i="8"/>
  <c r="AB2106" i="8"/>
  <c r="AB2107" i="8"/>
  <c r="AB2108" i="8"/>
  <c r="AB2109" i="8"/>
  <c r="AB2110" i="8"/>
  <c r="AB2111" i="8"/>
  <c r="AB2112" i="8"/>
  <c r="AB2113" i="8"/>
  <c r="AB2114" i="8"/>
  <c r="AB2115" i="8"/>
  <c r="AB2116" i="8"/>
  <c r="AB2117" i="8"/>
  <c r="AB2118" i="8"/>
  <c r="AB2119" i="8"/>
  <c r="AB2120" i="8"/>
  <c r="AB2121" i="8"/>
  <c r="AB2122" i="8"/>
  <c r="AB2123" i="8"/>
  <c r="AB2124" i="8"/>
  <c r="AB2125" i="8"/>
  <c r="AB2126" i="8"/>
  <c r="AB2127" i="8"/>
  <c r="AB2128" i="8"/>
  <c r="AB2129" i="8"/>
  <c r="AB2130" i="8"/>
  <c r="AB2131" i="8"/>
  <c r="AB2132" i="8"/>
  <c r="AB2133" i="8"/>
  <c r="AB2134" i="8"/>
  <c r="AB2135" i="8"/>
  <c r="AB2136" i="8"/>
  <c r="AB2137" i="8"/>
  <c r="AB2138" i="8"/>
  <c r="AB2139" i="8"/>
  <c r="AB2140" i="8"/>
  <c r="AB2141" i="8"/>
  <c r="AB2142" i="8"/>
  <c r="AB2143" i="8"/>
  <c r="AB2144" i="8"/>
  <c r="AB2145" i="8"/>
  <c r="AB2146" i="8"/>
  <c r="AB2147" i="8"/>
  <c r="AB2148" i="8"/>
  <c r="AB2149" i="8"/>
  <c r="AB2150" i="8"/>
  <c r="AB2151" i="8"/>
  <c r="AB2152" i="8"/>
  <c r="AB2153" i="8"/>
  <c r="AB2154" i="8"/>
  <c r="AB2155" i="8"/>
  <c r="AB2156" i="8"/>
  <c r="AB2157" i="8"/>
  <c r="AB2158" i="8"/>
  <c r="AB2159" i="8"/>
  <c r="AB2160" i="8"/>
  <c r="AB2161" i="8"/>
  <c r="AB2162" i="8"/>
  <c r="AB2163" i="8"/>
  <c r="AB2164" i="8"/>
  <c r="AB2165" i="8"/>
  <c r="AB2166" i="8"/>
  <c r="AB2167" i="8"/>
  <c r="AB2168" i="8"/>
  <c r="AB2169" i="8"/>
  <c r="AB2170" i="8"/>
  <c r="AB2171" i="8"/>
  <c r="AB2172" i="8"/>
  <c r="AB2173" i="8"/>
  <c r="AB2174" i="8"/>
  <c r="AB2175" i="8"/>
  <c r="AB2176" i="8"/>
  <c r="AB2177" i="8"/>
  <c r="AB2178" i="8"/>
  <c r="AB2179" i="8"/>
  <c r="AB2180" i="8"/>
  <c r="AB2181" i="8"/>
  <c r="AB2182" i="8"/>
  <c r="AB2183" i="8"/>
  <c r="AB2184" i="8"/>
  <c r="AB2185" i="8"/>
  <c r="AB2186" i="8"/>
  <c r="AB2187" i="8"/>
  <c r="AB2188" i="8"/>
  <c r="AB2189" i="8"/>
  <c r="AB2190" i="8"/>
  <c r="AB2191" i="8"/>
  <c r="AB2192" i="8"/>
  <c r="AB2193" i="8"/>
  <c r="AB2194" i="8"/>
  <c r="AB2195" i="8"/>
  <c r="AB2196" i="8"/>
  <c r="AB2197" i="8"/>
  <c r="AB2198" i="8"/>
  <c r="AB2199" i="8"/>
  <c r="AB2200" i="8"/>
  <c r="AB2201" i="8"/>
  <c r="AB2202" i="8"/>
  <c r="AB2203" i="8"/>
  <c r="AB2204" i="8"/>
  <c r="AB2205" i="8"/>
  <c r="AB2206" i="8"/>
  <c r="AB2207" i="8"/>
  <c r="AB2208" i="8"/>
  <c r="AB2209" i="8"/>
  <c r="AB2210" i="8"/>
  <c r="AB2211" i="8"/>
  <c r="AB2212" i="8"/>
  <c r="AB2213" i="8"/>
  <c r="AB2214" i="8"/>
  <c r="AB2215" i="8"/>
  <c r="AB2216" i="8"/>
  <c r="AB2217" i="8"/>
  <c r="AB2218" i="8"/>
  <c r="AB2219" i="8"/>
  <c r="AB2220" i="8"/>
  <c r="AB2221" i="8"/>
  <c r="AB2222" i="8"/>
  <c r="AB2223" i="8"/>
  <c r="AB2224" i="8"/>
  <c r="AB2225" i="8"/>
  <c r="AB2226" i="8"/>
  <c r="AB2227" i="8"/>
  <c r="AB2228" i="8"/>
  <c r="AB2229" i="8"/>
  <c r="AB2230" i="8"/>
  <c r="AB2231" i="8"/>
  <c r="AB2232" i="8"/>
  <c r="AB2233" i="8"/>
  <c r="AB2234" i="8"/>
  <c r="AB2235" i="8"/>
  <c r="AB2236" i="8"/>
  <c r="AB2237" i="8"/>
  <c r="AB2238" i="8"/>
  <c r="AB2239" i="8"/>
  <c r="AB2240" i="8"/>
  <c r="AB2241" i="8"/>
  <c r="AB2242" i="8"/>
  <c r="AB2243" i="8"/>
  <c r="AB2244" i="8"/>
  <c r="AB2245" i="8"/>
  <c r="AB2246" i="8"/>
  <c r="AB2247" i="8"/>
  <c r="AB2248" i="8"/>
  <c r="AB2249" i="8"/>
  <c r="AB2250" i="8"/>
  <c r="AB2251" i="8"/>
  <c r="AB2252" i="8"/>
  <c r="AB2253" i="8"/>
  <c r="AB2254" i="8"/>
  <c r="AB2255" i="8"/>
  <c r="AB2256" i="8"/>
  <c r="AB2257" i="8"/>
  <c r="AB2258" i="8"/>
  <c r="AB2259" i="8"/>
  <c r="AB2260" i="8"/>
  <c r="AB2261" i="8"/>
  <c r="AB2262" i="8"/>
  <c r="AB2263" i="8"/>
  <c r="AB2264" i="8"/>
  <c r="AB2265" i="8"/>
  <c r="AB2266" i="8"/>
  <c r="AB2267" i="8"/>
  <c r="AB2268" i="8"/>
  <c r="AB2269" i="8"/>
  <c r="AB2270" i="8"/>
  <c r="AB2271" i="8"/>
  <c r="AB2272" i="8"/>
  <c r="AB2273" i="8"/>
  <c r="AB2274" i="8"/>
  <c r="AB2275" i="8"/>
  <c r="AB2276" i="8"/>
  <c r="AB2277" i="8"/>
  <c r="AB2278" i="8"/>
  <c r="AB2279" i="8"/>
  <c r="AB2280" i="8"/>
  <c r="AB2281" i="8"/>
  <c r="AB2282" i="8"/>
  <c r="AB2283" i="8"/>
  <c r="AB2284" i="8"/>
  <c r="AB2285" i="8"/>
  <c r="AB2286" i="8"/>
  <c r="AB2287" i="8"/>
  <c r="AB2288" i="8"/>
  <c r="AB2289" i="8"/>
  <c r="AB2290" i="8"/>
  <c r="AB2291" i="8"/>
  <c r="AB2292" i="8"/>
  <c r="AB2293" i="8"/>
  <c r="AB2294" i="8"/>
  <c r="AB2295" i="8"/>
  <c r="AB2296" i="8"/>
  <c r="AB2297" i="8"/>
  <c r="AB2298" i="8"/>
  <c r="AB2299" i="8"/>
  <c r="AB2300" i="8"/>
  <c r="AB2301" i="8"/>
  <c r="AB2302" i="8"/>
  <c r="AB2303" i="8"/>
  <c r="AB2304" i="8"/>
  <c r="AB2305" i="8"/>
  <c r="AB2306" i="8"/>
  <c r="AB2307" i="8"/>
  <c r="AB2308" i="8"/>
  <c r="AB2309" i="8"/>
  <c r="AB2310" i="8"/>
  <c r="AB2311" i="8"/>
  <c r="AB2312" i="8"/>
  <c r="AB2313" i="8"/>
  <c r="AB2314" i="8"/>
  <c r="AB2315" i="8"/>
  <c r="AB2316" i="8"/>
  <c r="AB2317" i="8"/>
  <c r="AB2318" i="8"/>
  <c r="AB2319" i="8"/>
  <c r="AB2320" i="8"/>
  <c r="AB2321" i="8"/>
  <c r="AB2322" i="8"/>
  <c r="AB2323" i="8"/>
  <c r="AB2324" i="8"/>
  <c r="AB2325" i="8"/>
  <c r="AB2326" i="8"/>
  <c r="AB2327" i="8"/>
  <c r="AB2328" i="8"/>
  <c r="AB2329" i="8"/>
  <c r="AB2330" i="8"/>
  <c r="AB2331" i="8"/>
  <c r="AB2332" i="8"/>
  <c r="AB2333" i="8"/>
  <c r="AB2334" i="8"/>
  <c r="AB2335" i="8"/>
  <c r="AB2336" i="8"/>
  <c r="AB2337" i="8"/>
  <c r="AB2338" i="8"/>
  <c r="AB2339" i="8"/>
  <c r="AB2340" i="8"/>
  <c r="AB2341" i="8"/>
  <c r="AB2342" i="8"/>
  <c r="AB2343" i="8"/>
  <c r="AB2344" i="8"/>
  <c r="AB2345" i="8"/>
  <c r="AB2346" i="8"/>
  <c r="AB2347" i="8"/>
  <c r="AB2348" i="8"/>
  <c r="AB2349" i="8"/>
  <c r="AB2350" i="8"/>
  <c r="AB2351" i="8"/>
  <c r="AB2352" i="8"/>
  <c r="AB2353" i="8"/>
  <c r="AB2354" i="8"/>
  <c r="AB2355" i="8"/>
  <c r="AB2356" i="8"/>
  <c r="AB2357" i="8"/>
  <c r="AB2358" i="8"/>
  <c r="AB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AA602" i="8"/>
  <c r="AA603" i="8"/>
  <c r="AA604" i="8"/>
  <c r="AA605" i="8"/>
  <c r="AA606" i="8"/>
  <c r="AA607" i="8"/>
  <c r="AA608" i="8"/>
  <c r="AA609" i="8"/>
  <c r="AA610" i="8"/>
  <c r="AA611" i="8"/>
  <c r="AA612" i="8"/>
  <c r="AA613" i="8"/>
  <c r="AA614" i="8"/>
  <c r="AA615" i="8"/>
  <c r="AA616" i="8"/>
  <c r="AA617" i="8"/>
  <c r="AA618" i="8"/>
  <c r="AA619" i="8"/>
  <c r="AA620" i="8"/>
  <c r="AA621" i="8"/>
  <c r="AA622" i="8"/>
  <c r="AA623" i="8"/>
  <c r="AA624" i="8"/>
  <c r="AA625" i="8"/>
  <c r="AA626" i="8"/>
  <c r="AA627" i="8"/>
  <c r="AA628" i="8"/>
  <c r="AA629" i="8"/>
  <c r="AA630" i="8"/>
  <c r="AA631" i="8"/>
  <c r="AA632" i="8"/>
  <c r="AA633" i="8"/>
  <c r="AA634" i="8"/>
  <c r="AA635" i="8"/>
  <c r="AA636" i="8"/>
  <c r="AA637" i="8"/>
  <c r="AA638" i="8"/>
  <c r="AA639" i="8"/>
  <c r="AA640" i="8"/>
  <c r="AA641" i="8"/>
  <c r="AA642" i="8"/>
  <c r="AA643" i="8"/>
  <c r="AA644" i="8"/>
  <c r="AA645" i="8"/>
  <c r="AA646" i="8"/>
  <c r="AA647" i="8"/>
  <c r="AA648" i="8"/>
  <c r="AA649" i="8"/>
  <c r="AA650" i="8"/>
  <c r="AA651" i="8"/>
  <c r="AA652" i="8"/>
  <c r="AA653" i="8"/>
  <c r="AA654" i="8"/>
  <c r="AA655" i="8"/>
  <c r="AA656" i="8"/>
  <c r="AA657" i="8"/>
  <c r="AA658" i="8"/>
  <c r="AA659" i="8"/>
  <c r="AA660" i="8"/>
  <c r="AA661" i="8"/>
  <c r="AA662" i="8"/>
  <c r="AA663" i="8"/>
  <c r="AA664" i="8"/>
  <c r="AA665" i="8"/>
  <c r="AA666" i="8"/>
  <c r="AA667" i="8"/>
  <c r="AA668" i="8"/>
  <c r="AA669" i="8"/>
  <c r="AA670" i="8"/>
  <c r="AA671" i="8"/>
  <c r="AA672" i="8"/>
  <c r="AA673" i="8"/>
  <c r="AA674" i="8"/>
  <c r="AA675" i="8"/>
  <c r="AA676" i="8"/>
  <c r="AA677" i="8"/>
  <c r="AA678" i="8"/>
  <c r="AA679" i="8"/>
  <c r="AA680" i="8"/>
  <c r="AA681" i="8"/>
  <c r="AA682" i="8"/>
  <c r="AA683" i="8"/>
  <c r="AA684" i="8"/>
  <c r="AA685" i="8"/>
  <c r="AA686" i="8"/>
  <c r="AA687" i="8"/>
  <c r="AA688" i="8"/>
  <c r="AA689" i="8"/>
  <c r="AA690" i="8"/>
  <c r="AA691" i="8"/>
  <c r="AA692" i="8"/>
  <c r="AA693" i="8"/>
  <c r="AA694" i="8"/>
  <c r="AA695" i="8"/>
  <c r="AA696" i="8"/>
  <c r="AA697" i="8"/>
  <c r="AA698" i="8"/>
  <c r="AA699" i="8"/>
  <c r="AA700" i="8"/>
  <c r="AA701" i="8"/>
  <c r="AA702" i="8"/>
  <c r="AA703" i="8"/>
  <c r="AA704" i="8"/>
  <c r="AA705" i="8"/>
  <c r="AA706" i="8"/>
  <c r="AA707" i="8"/>
  <c r="AA708" i="8"/>
  <c r="AA709" i="8"/>
  <c r="AA710" i="8"/>
  <c r="AA711" i="8"/>
  <c r="AA712" i="8"/>
  <c r="AA713" i="8"/>
  <c r="AA714" i="8"/>
  <c r="AA715" i="8"/>
  <c r="AA716" i="8"/>
  <c r="AA717" i="8"/>
  <c r="AA718" i="8"/>
  <c r="AA719" i="8"/>
  <c r="AA720" i="8"/>
  <c r="AA721" i="8"/>
  <c r="AA722" i="8"/>
  <c r="AA723" i="8"/>
  <c r="AA724" i="8"/>
  <c r="AA725" i="8"/>
  <c r="AA726" i="8"/>
  <c r="AA727" i="8"/>
  <c r="AA728" i="8"/>
  <c r="AA729" i="8"/>
  <c r="AA730" i="8"/>
  <c r="AA731" i="8"/>
  <c r="AA732" i="8"/>
  <c r="AA733" i="8"/>
  <c r="AA734" i="8"/>
  <c r="AA735" i="8"/>
  <c r="AA736" i="8"/>
  <c r="AA737" i="8"/>
  <c r="AA738" i="8"/>
  <c r="AA739" i="8"/>
  <c r="AA740" i="8"/>
  <c r="AA741" i="8"/>
  <c r="AA742" i="8"/>
  <c r="AA743" i="8"/>
  <c r="AA744" i="8"/>
  <c r="AA745" i="8"/>
  <c r="AA746" i="8"/>
  <c r="AA747" i="8"/>
  <c r="AA748" i="8"/>
  <c r="AA749" i="8"/>
  <c r="AA750" i="8"/>
  <c r="AA751" i="8"/>
  <c r="AA752" i="8"/>
  <c r="AA753" i="8"/>
  <c r="AA754" i="8"/>
  <c r="AA755" i="8"/>
  <c r="AA756" i="8"/>
  <c r="AA757" i="8"/>
  <c r="AA758" i="8"/>
  <c r="AA759" i="8"/>
  <c r="AA760" i="8"/>
  <c r="AA761" i="8"/>
  <c r="AA762" i="8"/>
  <c r="AA763" i="8"/>
  <c r="AA764" i="8"/>
  <c r="AA765" i="8"/>
  <c r="AA766" i="8"/>
  <c r="AA767" i="8"/>
  <c r="AA768" i="8"/>
  <c r="AA769" i="8"/>
  <c r="AA770" i="8"/>
  <c r="AA771" i="8"/>
  <c r="AA772" i="8"/>
  <c r="AA773" i="8"/>
  <c r="AA774" i="8"/>
  <c r="AA775" i="8"/>
  <c r="AA776" i="8"/>
  <c r="AA777" i="8"/>
  <c r="AA778" i="8"/>
  <c r="AA779" i="8"/>
  <c r="AA780" i="8"/>
  <c r="AA781" i="8"/>
  <c r="AA782" i="8"/>
  <c r="AA783" i="8"/>
  <c r="AA784" i="8"/>
  <c r="AA785" i="8"/>
  <c r="AA786" i="8"/>
  <c r="AA787" i="8"/>
  <c r="AA788" i="8"/>
  <c r="AA789" i="8"/>
  <c r="AA790" i="8"/>
  <c r="AA791" i="8"/>
  <c r="AA792" i="8"/>
  <c r="AA793" i="8"/>
  <c r="AA794" i="8"/>
  <c r="AA795" i="8"/>
  <c r="AA796" i="8"/>
  <c r="AA797" i="8"/>
  <c r="AA798" i="8"/>
  <c r="AA799" i="8"/>
  <c r="AA800" i="8"/>
  <c r="AA801" i="8"/>
  <c r="AA802" i="8"/>
  <c r="AA803" i="8"/>
  <c r="AA804" i="8"/>
  <c r="AA805" i="8"/>
  <c r="AA806" i="8"/>
  <c r="AA807" i="8"/>
  <c r="AA808" i="8"/>
  <c r="AA809" i="8"/>
  <c r="AA810" i="8"/>
  <c r="AA811" i="8"/>
  <c r="AA812" i="8"/>
  <c r="AA813" i="8"/>
  <c r="AA814" i="8"/>
  <c r="AA815" i="8"/>
  <c r="AA816" i="8"/>
  <c r="AA817" i="8"/>
  <c r="AA818" i="8"/>
  <c r="AA819" i="8"/>
  <c r="AA820" i="8"/>
  <c r="AA821" i="8"/>
  <c r="AA822" i="8"/>
  <c r="AA823" i="8"/>
  <c r="AA824" i="8"/>
  <c r="AA825" i="8"/>
  <c r="AA826" i="8"/>
  <c r="AA827" i="8"/>
  <c r="AA828" i="8"/>
  <c r="AA829" i="8"/>
  <c r="AA830" i="8"/>
  <c r="AA831" i="8"/>
  <c r="AA832" i="8"/>
  <c r="AA833" i="8"/>
  <c r="AA834" i="8"/>
  <c r="AA835" i="8"/>
  <c r="AA836" i="8"/>
  <c r="AA837" i="8"/>
  <c r="AA838" i="8"/>
  <c r="AA839" i="8"/>
  <c r="AA840" i="8"/>
  <c r="AA841" i="8"/>
  <c r="AA842" i="8"/>
  <c r="AA843" i="8"/>
  <c r="AA844" i="8"/>
  <c r="AA845" i="8"/>
  <c r="AA846" i="8"/>
  <c r="AA847" i="8"/>
  <c r="AA848" i="8"/>
  <c r="AA849" i="8"/>
  <c r="AA850" i="8"/>
  <c r="AA851" i="8"/>
  <c r="AA852" i="8"/>
  <c r="AA853" i="8"/>
  <c r="AA854" i="8"/>
  <c r="AA855" i="8"/>
  <c r="AA856" i="8"/>
  <c r="AA857" i="8"/>
  <c r="AA858" i="8"/>
  <c r="AA859" i="8"/>
  <c r="AA860" i="8"/>
  <c r="AA861" i="8"/>
  <c r="AA862" i="8"/>
  <c r="AA863" i="8"/>
  <c r="AA864" i="8"/>
  <c r="AA865" i="8"/>
  <c r="AA866" i="8"/>
  <c r="AA867" i="8"/>
  <c r="AA868" i="8"/>
  <c r="AA869" i="8"/>
  <c r="AA870" i="8"/>
  <c r="AA871" i="8"/>
  <c r="AA872" i="8"/>
  <c r="AA873" i="8"/>
  <c r="AA874" i="8"/>
  <c r="AA875" i="8"/>
  <c r="AA876" i="8"/>
  <c r="AA877" i="8"/>
  <c r="AA878" i="8"/>
  <c r="AA879" i="8"/>
  <c r="AA880" i="8"/>
  <c r="AA881" i="8"/>
  <c r="AA882" i="8"/>
  <c r="AA883" i="8"/>
  <c r="AA884" i="8"/>
  <c r="AA885" i="8"/>
  <c r="AA886" i="8"/>
  <c r="AA887" i="8"/>
  <c r="AA888" i="8"/>
  <c r="AA889" i="8"/>
  <c r="AA890" i="8"/>
  <c r="AA891" i="8"/>
  <c r="AA892" i="8"/>
  <c r="AA893" i="8"/>
  <c r="AA894" i="8"/>
  <c r="AA895" i="8"/>
  <c r="AA896" i="8"/>
  <c r="AA897" i="8"/>
  <c r="AA898" i="8"/>
  <c r="AA899" i="8"/>
  <c r="AA900" i="8"/>
  <c r="AA901" i="8"/>
  <c r="AA902" i="8"/>
  <c r="AA903" i="8"/>
  <c r="AA904" i="8"/>
  <c r="AA905" i="8"/>
  <c r="AA906" i="8"/>
  <c r="AA907" i="8"/>
  <c r="AA908" i="8"/>
  <c r="AA909" i="8"/>
  <c r="AA910" i="8"/>
  <c r="AA911" i="8"/>
  <c r="AA912" i="8"/>
  <c r="AA913" i="8"/>
  <c r="AA914" i="8"/>
  <c r="AA915" i="8"/>
  <c r="AA916" i="8"/>
  <c r="AA917" i="8"/>
  <c r="AA918" i="8"/>
  <c r="AA919" i="8"/>
  <c r="AA920" i="8"/>
  <c r="AA921" i="8"/>
  <c r="AA922" i="8"/>
  <c r="AA923" i="8"/>
  <c r="AA924" i="8"/>
  <c r="AA925" i="8"/>
  <c r="AA926" i="8"/>
  <c r="AA927" i="8"/>
  <c r="AA928" i="8"/>
  <c r="AA929" i="8"/>
  <c r="AA930" i="8"/>
  <c r="AA931" i="8"/>
  <c r="AA932" i="8"/>
  <c r="AA933" i="8"/>
  <c r="AA934" i="8"/>
  <c r="AA935" i="8"/>
  <c r="AA936" i="8"/>
  <c r="AA937" i="8"/>
  <c r="AA938" i="8"/>
  <c r="AA939" i="8"/>
  <c r="AA940" i="8"/>
  <c r="AA941" i="8"/>
  <c r="AA942" i="8"/>
  <c r="AA943" i="8"/>
  <c r="AA944" i="8"/>
  <c r="AA945" i="8"/>
  <c r="AA946" i="8"/>
  <c r="AA947" i="8"/>
  <c r="AA948" i="8"/>
  <c r="AA949" i="8"/>
  <c r="AA950" i="8"/>
  <c r="AA951" i="8"/>
  <c r="AA952" i="8"/>
  <c r="AA953" i="8"/>
  <c r="AA954" i="8"/>
  <c r="AA955" i="8"/>
  <c r="AA956" i="8"/>
  <c r="AA957" i="8"/>
  <c r="AA958" i="8"/>
  <c r="AA959" i="8"/>
  <c r="AA960" i="8"/>
  <c r="AA961" i="8"/>
  <c r="AA962" i="8"/>
  <c r="AA963" i="8"/>
  <c r="AA964" i="8"/>
  <c r="AA965" i="8"/>
  <c r="AA966" i="8"/>
  <c r="AA967" i="8"/>
  <c r="AA968" i="8"/>
  <c r="AA969" i="8"/>
  <c r="AA970" i="8"/>
  <c r="AA971" i="8"/>
  <c r="AA972" i="8"/>
  <c r="AA973" i="8"/>
  <c r="AA974" i="8"/>
  <c r="AA975" i="8"/>
  <c r="AA976" i="8"/>
  <c r="AA977" i="8"/>
  <c r="AA978" i="8"/>
  <c r="AA979" i="8"/>
  <c r="AA980" i="8"/>
  <c r="AA981" i="8"/>
  <c r="AA982" i="8"/>
  <c r="AA983" i="8"/>
  <c r="AA984" i="8"/>
  <c r="AA985" i="8"/>
  <c r="AA986" i="8"/>
  <c r="AA987" i="8"/>
  <c r="AA988" i="8"/>
  <c r="AA989" i="8"/>
  <c r="AA990" i="8"/>
  <c r="AA991" i="8"/>
  <c r="AA992" i="8"/>
  <c r="AA993" i="8"/>
  <c r="AA994" i="8"/>
  <c r="AA995" i="8"/>
  <c r="AA996" i="8"/>
  <c r="AA997" i="8"/>
  <c r="AA998" i="8"/>
  <c r="AA999" i="8"/>
  <c r="AA1000" i="8"/>
  <c r="AA1001" i="8"/>
  <c r="AA1002" i="8"/>
  <c r="AA1003" i="8"/>
  <c r="AA1004" i="8"/>
  <c r="AA1005" i="8"/>
  <c r="AA1006" i="8"/>
  <c r="AA1007" i="8"/>
  <c r="AA1008" i="8"/>
  <c r="AA1009" i="8"/>
  <c r="AA1010" i="8"/>
  <c r="AA1011" i="8"/>
  <c r="AA1012" i="8"/>
  <c r="AA1013" i="8"/>
  <c r="AA1014" i="8"/>
  <c r="AA1015" i="8"/>
  <c r="AA1016" i="8"/>
  <c r="AA1017" i="8"/>
  <c r="AA1018" i="8"/>
  <c r="AA1019" i="8"/>
  <c r="AA1020" i="8"/>
  <c r="AA1021" i="8"/>
  <c r="AA1022" i="8"/>
  <c r="AA1023" i="8"/>
  <c r="AA1024" i="8"/>
  <c r="AA1025" i="8"/>
  <c r="AA1026" i="8"/>
  <c r="AA1027" i="8"/>
  <c r="AA1028" i="8"/>
  <c r="AA1029" i="8"/>
  <c r="AA1030" i="8"/>
  <c r="AA1031" i="8"/>
  <c r="AA1032" i="8"/>
  <c r="AA1033" i="8"/>
  <c r="AA1034" i="8"/>
  <c r="AA1035" i="8"/>
  <c r="AA1036" i="8"/>
  <c r="AA1037" i="8"/>
  <c r="AA1038" i="8"/>
  <c r="AA1039" i="8"/>
  <c r="AA1040" i="8"/>
  <c r="AA1041" i="8"/>
  <c r="AA1042" i="8"/>
  <c r="AA1043" i="8"/>
  <c r="AA1044" i="8"/>
  <c r="AA1045" i="8"/>
  <c r="AA1046" i="8"/>
  <c r="AA1047" i="8"/>
  <c r="AA1048" i="8"/>
  <c r="AA1049" i="8"/>
  <c r="AA1050" i="8"/>
  <c r="AA1051" i="8"/>
  <c r="AA1052" i="8"/>
  <c r="AA1053" i="8"/>
  <c r="AA1054" i="8"/>
  <c r="AA1055" i="8"/>
  <c r="AA1056" i="8"/>
  <c r="AA1057" i="8"/>
  <c r="AA1058" i="8"/>
  <c r="AA1059" i="8"/>
  <c r="AA1060" i="8"/>
  <c r="AA1061" i="8"/>
  <c r="AA1062" i="8"/>
  <c r="AA1063" i="8"/>
  <c r="AA1064" i="8"/>
  <c r="AA1065" i="8"/>
  <c r="AA1066" i="8"/>
  <c r="AA1067" i="8"/>
  <c r="AA1068" i="8"/>
  <c r="AA1069" i="8"/>
  <c r="AA1070" i="8"/>
  <c r="AA1071" i="8"/>
  <c r="AA1072" i="8"/>
  <c r="AA1073" i="8"/>
  <c r="AA1074" i="8"/>
  <c r="AA1075" i="8"/>
  <c r="AA1076" i="8"/>
  <c r="AA1077" i="8"/>
  <c r="AA1078" i="8"/>
  <c r="AA1079" i="8"/>
  <c r="AA1080" i="8"/>
  <c r="AA1081" i="8"/>
  <c r="AA1082" i="8"/>
  <c r="AA1083" i="8"/>
  <c r="AA1084" i="8"/>
  <c r="AA1085" i="8"/>
  <c r="AA1086" i="8"/>
  <c r="AA1087" i="8"/>
  <c r="AA1088" i="8"/>
  <c r="AA1089" i="8"/>
  <c r="AA1090" i="8"/>
  <c r="AA1091" i="8"/>
  <c r="AA1092" i="8"/>
  <c r="AA1093" i="8"/>
  <c r="AA1094" i="8"/>
  <c r="AA1095" i="8"/>
  <c r="AA1096" i="8"/>
  <c r="AA1097" i="8"/>
  <c r="AA1098" i="8"/>
  <c r="AA1099" i="8"/>
  <c r="AA1100" i="8"/>
  <c r="AA1101" i="8"/>
  <c r="AA1102" i="8"/>
  <c r="AA1103" i="8"/>
  <c r="AA1104" i="8"/>
  <c r="AA1105" i="8"/>
  <c r="AA1106" i="8"/>
  <c r="AA1107" i="8"/>
  <c r="AA1108" i="8"/>
  <c r="AA1109" i="8"/>
  <c r="AA1110" i="8"/>
  <c r="AA1111" i="8"/>
  <c r="AA1112" i="8"/>
  <c r="AA1113" i="8"/>
  <c r="AA1114" i="8"/>
  <c r="AA1115" i="8"/>
  <c r="AA1116" i="8"/>
  <c r="AA1117" i="8"/>
  <c r="AA1118" i="8"/>
  <c r="AA1119" i="8"/>
  <c r="AA1120" i="8"/>
  <c r="AA1121" i="8"/>
  <c r="AA1122" i="8"/>
  <c r="AA1123" i="8"/>
  <c r="AA1124" i="8"/>
  <c r="AA1125" i="8"/>
  <c r="AA1126" i="8"/>
  <c r="AA1127" i="8"/>
  <c r="AA1128" i="8"/>
  <c r="AA1129" i="8"/>
  <c r="AA1130" i="8"/>
  <c r="AA1131" i="8"/>
  <c r="AA1132" i="8"/>
  <c r="AA1133" i="8"/>
  <c r="AA1134" i="8"/>
  <c r="AA1135" i="8"/>
  <c r="AA1136" i="8"/>
  <c r="AA1137" i="8"/>
  <c r="AA1138" i="8"/>
  <c r="AA1139" i="8"/>
  <c r="AA1140" i="8"/>
  <c r="AA1141" i="8"/>
  <c r="AA1142" i="8"/>
  <c r="AA1143" i="8"/>
  <c r="AA1144" i="8"/>
  <c r="AA1145" i="8"/>
  <c r="AA1146" i="8"/>
  <c r="AA1147" i="8"/>
  <c r="AA1148" i="8"/>
  <c r="AA1149" i="8"/>
  <c r="AA1150" i="8"/>
  <c r="AA1151" i="8"/>
  <c r="AA1152" i="8"/>
  <c r="AA1153" i="8"/>
  <c r="AA1154" i="8"/>
  <c r="AA1155" i="8"/>
  <c r="AA1156" i="8"/>
  <c r="AA1157" i="8"/>
  <c r="AA1158" i="8"/>
  <c r="AA1159" i="8"/>
  <c r="AA1160" i="8"/>
  <c r="AA1161" i="8"/>
  <c r="AA1162" i="8"/>
  <c r="AA1163" i="8"/>
  <c r="AA1164" i="8"/>
  <c r="AA1165" i="8"/>
  <c r="AA1166" i="8"/>
  <c r="AA1167" i="8"/>
  <c r="AA1168" i="8"/>
  <c r="AA1169" i="8"/>
  <c r="AA1170" i="8"/>
  <c r="AA1171" i="8"/>
  <c r="AA1172" i="8"/>
  <c r="AA1173" i="8"/>
  <c r="AA1174" i="8"/>
  <c r="AA1175" i="8"/>
  <c r="AA1176" i="8"/>
  <c r="AA1177" i="8"/>
  <c r="AA1178" i="8"/>
  <c r="AA1179" i="8"/>
  <c r="AA1180" i="8"/>
  <c r="AA1181" i="8"/>
  <c r="AA1182" i="8"/>
  <c r="AA1183" i="8"/>
  <c r="AA1184" i="8"/>
  <c r="AA1185" i="8"/>
  <c r="AA1186" i="8"/>
  <c r="AA1187" i="8"/>
  <c r="AA1188" i="8"/>
  <c r="AA1189" i="8"/>
  <c r="AA1190" i="8"/>
  <c r="AA1191" i="8"/>
  <c r="AA1192" i="8"/>
  <c r="AA1193" i="8"/>
  <c r="AA1194" i="8"/>
  <c r="AA1195" i="8"/>
  <c r="AA1196" i="8"/>
  <c r="AA1197" i="8"/>
  <c r="AA1198" i="8"/>
  <c r="AA1199" i="8"/>
  <c r="AA1200" i="8"/>
  <c r="AA1201" i="8"/>
  <c r="AA1202" i="8"/>
  <c r="AA1203" i="8"/>
  <c r="AA1204" i="8"/>
  <c r="AA1205" i="8"/>
  <c r="AA1206" i="8"/>
  <c r="AA1207" i="8"/>
  <c r="AA1208" i="8"/>
  <c r="AA1209" i="8"/>
  <c r="AA1210" i="8"/>
  <c r="AA1211" i="8"/>
  <c r="AA1212" i="8"/>
  <c r="AA1213" i="8"/>
  <c r="AA1214" i="8"/>
  <c r="AA1215" i="8"/>
  <c r="AA1216" i="8"/>
  <c r="AA1217" i="8"/>
  <c r="AA1218" i="8"/>
  <c r="AA1219" i="8"/>
  <c r="AA1220" i="8"/>
  <c r="AA1221" i="8"/>
  <c r="AA1222" i="8"/>
  <c r="AA1223" i="8"/>
  <c r="AA1224" i="8"/>
  <c r="AA1225" i="8"/>
  <c r="AA1226" i="8"/>
  <c r="AA1227" i="8"/>
  <c r="AA1228" i="8"/>
  <c r="AA1229" i="8"/>
  <c r="AA1230" i="8"/>
  <c r="AA1231" i="8"/>
  <c r="AA1232" i="8"/>
  <c r="AA1233" i="8"/>
  <c r="AA1234" i="8"/>
  <c r="AA1235" i="8"/>
  <c r="AA1236" i="8"/>
  <c r="AA1237" i="8"/>
  <c r="AA1238" i="8"/>
  <c r="AA1239" i="8"/>
  <c r="AA1240" i="8"/>
  <c r="AA1241" i="8"/>
  <c r="AA1242" i="8"/>
  <c r="AA1243" i="8"/>
  <c r="AA1244" i="8"/>
  <c r="AA1245" i="8"/>
  <c r="AA1246" i="8"/>
  <c r="AA1247" i="8"/>
  <c r="AA1248" i="8"/>
  <c r="AA1249" i="8"/>
  <c r="AA1250" i="8"/>
  <c r="AA1251" i="8"/>
  <c r="AA1252" i="8"/>
  <c r="AA1253" i="8"/>
  <c r="AA1254" i="8"/>
  <c r="AA1255" i="8"/>
  <c r="AA1256" i="8"/>
  <c r="AA1257" i="8"/>
  <c r="AA1258" i="8"/>
  <c r="AA1259" i="8"/>
  <c r="AA1260" i="8"/>
  <c r="AA1261" i="8"/>
  <c r="AA1262" i="8"/>
  <c r="AA1263" i="8"/>
  <c r="AA1264" i="8"/>
  <c r="AA1265" i="8"/>
  <c r="AA1266" i="8"/>
  <c r="AA1267" i="8"/>
  <c r="AA1268" i="8"/>
  <c r="AA1269" i="8"/>
  <c r="AA1270" i="8"/>
  <c r="AA1271" i="8"/>
  <c r="AA1272" i="8"/>
  <c r="AA1273" i="8"/>
  <c r="AA1274" i="8"/>
  <c r="AA1275" i="8"/>
  <c r="AA1276" i="8"/>
  <c r="AA1277" i="8"/>
  <c r="AA1278" i="8"/>
  <c r="AA1279" i="8"/>
  <c r="AA1280" i="8"/>
  <c r="AA1281" i="8"/>
  <c r="AA1282" i="8"/>
  <c r="AA1283" i="8"/>
  <c r="AA1284" i="8"/>
  <c r="AA1285" i="8"/>
  <c r="AA1286" i="8"/>
  <c r="AA1287" i="8"/>
  <c r="AA1288" i="8"/>
  <c r="AA1289" i="8"/>
  <c r="AA1290" i="8"/>
  <c r="AA1291" i="8"/>
  <c r="AA1292" i="8"/>
  <c r="AA1293" i="8"/>
  <c r="AA1294" i="8"/>
  <c r="AA1295" i="8"/>
  <c r="AA1296" i="8"/>
  <c r="AA1297" i="8"/>
  <c r="AA1298" i="8"/>
  <c r="AA1299" i="8"/>
  <c r="AA1300" i="8"/>
  <c r="AA1301" i="8"/>
  <c r="AA1302" i="8"/>
  <c r="AA1303" i="8"/>
  <c r="AA1304" i="8"/>
  <c r="AA1305" i="8"/>
  <c r="AA1306" i="8"/>
  <c r="AA1307" i="8"/>
  <c r="AA1308" i="8"/>
  <c r="AA1309" i="8"/>
  <c r="AA1310" i="8"/>
  <c r="AA1311" i="8"/>
  <c r="AA1312" i="8"/>
  <c r="AA1313" i="8"/>
  <c r="AA1314" i="8"/>
  <c r="AA1315" i="8"/>
  <c r="AA1316" i="8"/>
  <c r="AA1317" i="8"/>
  <c r="AA1318" i="8"/>
  <c r="AA1319" i="8"/>
  <c r="AA1320" i="8"/>
  <c r="AA1321" i="8"/>
  <c r="AA1322" i="8"/>
  <c r="AA1323" i="8"/>
  <c r="AA1324" i="8"/>
  <c r="AA1325" i="8"/>
  <c r="AA1326" i="8"/>
  <c r="AA1327" i="8"/>
  <c r="AA1328" i="8"/>
  <c r="AA1329" i="8"/>
  <c r="AA1330" i="8"/>
  <c r="AA1331" i="8"/>
  <c r="AA1332" i="8"/>
  <c r="AA1333" i="8"/>
  <c r="AA1334" i="8"/>
  <c r="AA1335" i="8"/>
  <c r="AA1336" i="8"/>
  <c r="AA1337" i="8"/>
  <c r="AA1338" i="8"/>
  <c r="AA1339" i="8"/>
  <c r="AA1340" i="8"/>
  <c r="AA1341" i="8"/>
  <c r="AA1342" i="8"/>
  <c r="AA1343" i="8"/>
  <c r="AA1344" i="8"/>
  <c r="AA1345" i="8"/>
  <c r="AA1346" i="8"/>
  <c r="AA1347" i="8"/>
  <c r="AA1348" i="8"/>
  <c r="AA1349" i="8"/>
  <c r="AA1350" i="8"/>
  <c r="AA1351" i="8"/>
  <c r="AA1352" i="8"/>
  <c r="AA1353" i="8"/>
  <c r="AA1354" i="8"/>
  <c r="AA1355" i="8"/>
  <c r="AA1356" i="8"/>
  <c r="AA1357" i="8"/>
  <c r="AA1358" i="8"/>
  <c r="AA1359" i="8"/>
  <c r="AA1360" i="8"/>
  <c r="AA1361" i="8"/>
  <c r="AA1362" i="8"/>
  <c r="AA1363" i="8"/>
  <c r="AA1364" i="8"/>
  <c r="AA1365" i="8"/>
  <c r="AA1366" i="8"/>
  <c r="AA1367" i="8"/>
  <c r="AA1368" i="8"/>
  <c r="AA1369" i="8"/>
  <c r="AA1370" i="8"/>
  <c r="AA1371" i="8"/>
  <c r="AA1372" i="8"/>
  <c r="AA1373" i="8"/>
  <c r="AA1374" i="8"/>
  <c r="AA1375" i="8"/>
  <c r="AA1376" i="8"/>
  <c r="AA1377" i="8"/>
  <c r="AA1378" i="8"/>
  <c r="AA1379" i="8"/>
  <c r="AA1380" i="8"/>
  <c r="AA1381" i="8"/>
  <c r="AA1382" i="8"/>
  <c r="AA1383" i="8"/>
  <c r="AA1384" i="8"/>
  <c r="AA1385" i="8"/>
  <c r="AA1386" i="8"/>
  <c r="AA1387" i="8"/>
  <c r="AA1388" i="8"/>
  <c r="AA1389" i="8"/>
  <c r="AA1390" i="8"/>
  <c r="AA1391" i="8"/>
  <c r="AA1392" i="8"/>
  <c r="AA1393" i="8"/>
  <c r="AA1394" i="8"/>
  <c r="AA1395" i="8"/>
  <c r="AA1396" i="8"/>
  <c r="AA1397" i="8"/>
  <c r="AA1398" i="8"/>
  <c r="AA1399" i="8"/>
  <c r="AA1400" i="8"/>
  <c r="AA1401" i="8"/>
  <c r="AA1402" i="8"/>
  <c r="AA1403" i="8"/>
  <c r="AA1404" i="8"/>
  <c r="AA1405" i="8"/>
  <c r="AA1406" i="8"/>
  <c r="AA1407" i="8"/>
  <c r="AA1408" i="8"/>
  <c r="AA1409" i="8"/>
  <c r="AA1410" i="8"/>
  <c r="AA1411" i="8"/>
  <c r="AA1412" i="8"/>
  <c r="AA1413" i="8"/>
  <c r="AA1414" i="8"/>
  <c r="AA1415" i="8"/>
  <c r="AA1416" i="8"/>
  <c r="AA1417" i="8"/>
  <c r="AA1418" i="8"/>
  <c r="AA1419" i="8"/>
  <c r="AA1420" i="8"/>
  <c r="AA1421" i="8"/>
  <c r="AA1422" i="8"/>
  <c r="AA1423" i="8"/>
  <c r="AA1424" i="8"/>
  <c r="AA1425" i="8"/>
  <c r="AA1426" i="8"/>
  <c r="AA1427" i="8"/>
  <c r="AA1428" i="8"/>
  <c r="AA1429" i="8"/>
  <c r="AA1430" i="8"/>
  <c r="AA1431" i="8"/>
  <c r="AA1432" i="8"/>
  <c r="AA1433" i="8"/>
  <c r="AA1434" i="8"/>
  <c r="AA1435" i="8"/>
  <c r="AA1436" i="8"/>
  <c r="AA1437" i="8"/>
  <c r="AA1438" i="8"/>
  <c r="AA1439" i="8"/>
  <c r="AA1440" i="8"/>
  <c r="AA1441" i="8"/>
  <c r="AA1442" i="8"/>
  <c r="AA1443" i="8"/>
  <c r="AA1444" i="8"/>
  <c r="AA1445" i="8"/>
  <c r="AA1446" i="8"/>
  <c r="AA1447" i="8"/>
  <c r="AA1448" i="8"/>
  <c r="AA1449" i="8"/>
  <c r="AA1450" i="8"/>
  <c r="AA1451" i="8"/>
  <c r="AA1452" i="8"/>
  <c r="AA1453" i="8"/>
  <c r="AA1454" i="8"/>
  <c r="AA1455" i="8"/>
  <c r="AA1456" i="8"/>
  <c r="AA1457" i="8"/>
  <c r="AA1458" i="8"/>
  <c r="AA1459" i="8"/>
  <c r="AA1460" i="8"/>
  <c r="AA1461" i="8"/>
  <c r="AA1462" i="8"/>
  <c r="AA1463" i="8"/>
  <c r="AA1464" i="8"/>
  <c r="AA1465" i="8"/>
  <c r="AA1466" i="8"/>
  <c r="AA1467" i="8"/>
  <c r="AA1468" i="8"/>
  <c r="AA1469" i="8"/>
  <c r="AA1470" i="8"/>
  <c r="AA1471" i="8"/>
  <c r="AA1472" i="8"/>
  <c r="AA1473" i="8"/>
  <c r="AA1474" i="8"/>
  <c r="AA1475" i="8"/>
  <c r="AA1476" i="8"/>
  <c r="AA1477" i="8"/>
  <c r="AA1478" i="8"/>
  <c r="AA1479" i="8"/>
  <c r="AA1480" i="8"/>
  <c r="AA1481" i="8"/>
  <c r="AA1482" i="8"/>
  <c r="AA1483" i="8"/>
  <c r="AA1484" i="8"/>
  <c r="AA1485" i="8"/>
  <c r="AA1486" i="8"/>
  <c r="AA1487" i="8"/>
  <c r="AA1488" i="8"/>
  <c r="AA1489" i="8"/>
  <c r="AA1490" i="8"/>
  <c r="AA1491" i="8"/>
  <c r="AA1492" i="8"/>
  <c r="AA1493" i="8"/>
  <c r="AA1494" i="8"/>
  <c r="AA1495" i="8"/>
  <c r="AA1496" i="8"/>
  <c r="AA1497" i="8"/>
  <c r="AA1498" i="8"/>
  <c r="AA1499" i="8"/>
  <c r="AA1500" i="8"/>
  <c r="AA1501" i="8"/>
  <c r="AA1502" i="8"/>
  <c r="AA1503" i="8"/>
  <c r="AA1504" i="8"/>
  <c r="AA1505" i="8"/>
  <c r="AA1506" i="8"/>
  <c r="AA1507" i="8"/>
  <c r="AA1508" i="8"/>
  <c r="AA1509" i="8"/>
  <c r="AA1510" i="8"/>
  <c r="AA1511" i="8"/>
  <c r="AA1512" i="8"/>
  <c r="AA1513" i="8"/>
  <c r="AA1514" i="8"/>
  <c r="AA1515" i="8"/>
  <c r="AA1516" i="8"/>
  <c r="AA1517" i="8"/>
  <c r="AA1518" i="8"/>
  <c r="AA1519" i="8"/>
  <c r="AA1520" i="8"/>
  <c r="AA1521" i="8"/>
  <c r="AA1522" i="8"/>
  <c r="AA1523" i="8"/>
  <c r="AA1524" i="8"/>
  <c r="AA1525" i="8"/>
  <c r="AA1526" i="8"/>
  <c r="AA1527" i="8"/>
  <c r="AA1528" i="8"/>
  <c r="AA1529" i="8"/>
  <c r="AA1530" i="8"/>
  <c r="AA1531" i="8"/>
  <c r="AA1532" i="8"/>
  <c r="AA1533" i="8"/>
  <c r="AA1534" i="8"/>
  <c r="AA1535" i="8"/>
  <c r="AA1536" i="8"/>
  <c r="AA1537" i="8"/>
  <c r="AA1538" i="8"/>
  <c r="AA1539" i="8"/>
  <c r="AA1540" i="8"/>
  <c r="AA1541" i="8"/>
  <c r="AA1542" i="8"/>
  <c r="AA1543" i="8"/>
  <c r="AA1544" i="8"/>
  <c r="AA1545" i="8"/>
  <c r="AA1546" i="8"/>
  <c r="AA1547" i="8"/>
  <c r="AA1548" i="8"/>
  <c r="AA1549" i="8"/>
  <c r="AA1550" i="8"/>
  <c r="AA1551" i="8"/>
  <c r="AA1552" i="8"/>
  <c r="AA1553" i="8"/>
  <c r="AA1554" i="8"/>
  <c r="AA1555" i="8"/>
  <c r="AA1556" i="8"/>
  <c r="AA1557" i="8"/>
  <c r="AA1558" i="8"/>
  <c r="AA1559" i="8"/>
  <c r="AA1560" i="8"/>
  <c r="AA1561" i="8"/>
  <c r="AA1562" i="8"/>
  <c r="AA1563" i="8"/>
  <c r="AA1564" i="8"/>
  <c r="AA1565" i="8"/>
  <c r="AA1566" i="8"/>
  <c r="AA1567" i="8"/>
  <c r="AA1568" i="8"/>
  <c r="AA1569" i="8"/>
  <c r="AA1570" i="8"/>
  <c r="AA1571" i="8"/>
  <c r="AA1572" i="8"/>
  <c r="AA1573" i="8"/>
  <c r="AA1574" i="8"/>
  <c r="AA1575" i="8"/>
  <c r="AA1576" i="8"/>
  <c r="AA1577" i="8"/>
  <c r="AA1578" i="8"/>
  <c r="AA1579" i="8"/>
  <c r="AA1580" i="8"/>
  <c r="AA1581" i="8"/>
  <c r="AA1582" i="8"/>
  <c r="AA1583" i="8"/>
  <c r="AA1584" i="8"/>
  <c r="AA1585" i="8"/>
  <c r="AA1586" i="8"/>
  <c r="AA1587" i="8"/>
  <c r="AA1588" i="8"/>
  <c r="AA1589" i="8"/>
  <c r="AA1590" i="8"/>
  <c r="AA1591" i="8"/>
  <c r="AA1592" i="8"/>
  <c r="AA1593" i="8"/>
  <c r="AA1594" i="8"/>
  <c r="AA1595" i="8"/>
  <c r="AA1596" i="8"/>
  <c r="AA1597" i="8"/>
  <c r="AA1598" i="8"/>
  <c r="AA1599" i="8"/>
  <c r="AA1600" i="8"/>
  <c r="AA1601" i="8"/>
  <c r="AA1602" i="8"/>
  <c r="AA1603" i="8"/>
  <c r="AA1604" i="8"/>
  <c r="AA1605" i="8"/>
  <c r="AA1606" i="8"/>
  <c r="AA1607" i="8"/>
  <c r="AA1608" i="8"/>
  <c r="AA1609" i="8"/>
  <c r="AA1610" i="8"/>
  <c r="AA1611" i="8"/>
  <c r="AA1612" i="8"/>
  <c r="AA1613" i="8"/>
  <c r="AA1614" i="8"/>
  <c r="AA1615" i="8"/>
  <c r="AA1616" i="8"/>
  <c r="AA1617" i="8"/>
  <c r="AA1618" i="8"/>
  <c r="AA1619" i="8"/>
  <c r="AA1620" i="8"/>
  <c r="AA1621" i="8"/>
  <c r="AA1622" i="8"/>
  <c r="AA1623" i="8"/>
  <c r="AA1624" i="8"/>
  <c r="AA1625" i="8"/>
  <c r="AA1626" i="8"/>
  <c r="AA1627" i="8"/>
  <c r="AA1628" i="8"/>
  <c r="AA1629" i="8"/>
  <c r="AA1630" i="8"/>
  <c r="AA1631" i="8"/>
  <c r="AA1632" i="8"/>
  <c r="AA1633" i="8"/>
  <c r="AA1634" i="8"/>
  <c r="AA1635" i="8"/>
  <c r="AA1636" i="8"/>
  <c r="AA1637" i="8"/>
  <c r="AA1638" i="8"/>
  <c r="AA1639" i="8"/>
  <c r="AA1640" i="8"/>
  <c r="AA1641" i="8"/>
  <c r="AA1642" i="8"/>
  <c r="AA1643" i="8"/>
  <c r="AA1644" i="8"/>
  <c r="AA1645" i="8"/>
  <c r="AA1646" i="8"/>
  <c r="AA1647" i="8"/>
  <c r="AA1648" i="8"/>
  <c r="AA1649" i="8"/>
  <c r="AA1650" i="8"/>
  <c r="AA1651" i="8"/>
  <c r="AA1652" i="8"/>
  <c r="AA1653" i="8"/>
  <c r="AA1654" i="8"/>
  <c r="AA1655" i="8"/>
  <c r="AA1656" i="8"/>
  <c r="AA1657" i="8"/>
  <c r="AA1658" i="8"/>
  <c r="AA1659" i="8"/>
  <c r="AA1660" i="8"/>
  <c r="AA1661" i="8"/>
  <c r="AA1662" i="8"/>
  <c r="AA1663" i="8"/>
  <c r="AA1664" i="8"/>
  <c r="AA1665" i="8"/>
  <c r="AA1666" i="8"/>
  <c r="AA1667" i="8"/>
  <c r="AA1668" i="8"/>
  <c r="AA1669" i="8"/>
  <c r="AA1670" i="8"/>
  <c r="AA1671" i="8"/>
  <c r="AA1672" i="8"/>
  <c r="AA1673" i="8"/>
  <c r="AA1674" i="8"/>
  <c r="AA1675" i="8"/>
  <c r="AA1676" i="8"/>
  <c r="AA1677" i="8"/>
  <c r="AA1678" i="8"/>
  <c r="AA1679" i="8"/>
  <c r="AA1680" i="8"/>
  <c r="AA1681" i="8"/>
  <c r="AA1682" i="8"/>
  <c r="AA1683" i="8"/>
  <c r="AA1684" i="8"/>
  <c r="AA1685" i="8"/>
  <c r="AA1686" i="8"/>
  <c r="AA1687" i="8"/>
  <c r="AA1688" i="8"/>
  <c r="AA1689" i="8"/>
  <c r="AA1690" i="8"/>
  <c r="AA1691" i="8"/>
  <c r="AA1692" i="8"/>
  <c r="AA1693" i="8"/>
  <c r="AA1694" i="8"/>
  <c r="AA1695" i="8"/>
  <c r="AA1696" i="8"/>
  <c r="AA1697" i="8"/>
  <c r="AA1698" i="8"/>
  <c r="AA1699" i="8"/>
  <c r="AA1700" i="8"/>
  <c r="AA1701" i="8"/>
  <c r="AA1702" i="8"/>
  <c r="AA1703" i="8"/>
  <c r="AA1704" i="8"/>
  <c r="AA1705" i="8"/>
  <c r="AA1706" i="8"/>
  <c r="AA1707" i="8"/>
  <c r="AA1708" i="8"/>
  <c r="AA1709" i="8"/>
  <c r="AA1710" i="8"/>
  <c r="AA1711" i="8"/>
  <c r="AA1712" i="8"/>
  <c r="AA1713" i="8"/>
  <c r="AA1714" i="8"/>
  <c r="AA1715" i="8"/>
  <c r="AA1716" i="8"/>
  <c r="AA1717" i="8"/>
  <c r="AA1718" i="8"/>
  <c r="AA1719" i="8"/>
  <c r="AA1720" i="8"/>
  <c r="AA1721" i="8"/>
  <c r="AA1722" i="8"/>
  <c r="AA1723" i="8"/>
  <c r="AA1724" i="8"/>
  <c r="AA1725" i="8"/>
  <c r="AA1726" i="8"/>
  <c r="AA1727" i="8"/>
  <c r="AA1728" i="8"/>
  <c r="AA1729" i="8"/>
  <c r="AA1730" i="8"/>
  <c r="AA1731" i="8"/>
  <c r="AA1732" i="8"/>
  <c r="AA1733" i="8"/>
  <c r="AA1734" i="8"/>
  <c r="AA1735" i="8"/>
  <c r="AA1736" i="8"/>
  <c r="AA1737" i="8"/>
  <c r="AA1738" i="8"/>
  <c r="AA1739" i="8"/>
  <c r="AA1740" i="8"/>
  <c r="AA1741" i="8"/>
  <c r="AA1742" i="8"/>
  <c r="AA1743" i="8"/>
  <c r="AA1744" i="8"/>
  <c r="AA1745" i="8"/>
  <c r="AA1746" i="8"/>
  <c r="AA1747" i="8"/>
  <c r="AA1748" i="8"/>
  <c r="AA1749" i="8"/>
  <c r="AA1750" i="8"/>
  <c r="AA1751" i="8"/>
  <c r="AA1752" i="8"/>
  <c r="AA1753" i="8"/>
  <c r="AA1754" i="8"/>
  <c r="AA1755" i="8"/>
  <c r="AA1756" i="8"/>
  <c r="AA1757" i="8"/>
  <c r="AA1758" i="8"/>
  <c r="AA1759" i="8"/>
  <c r="AA1760" i="8"/>
  <c r="AA1761" i="8"/>
  <c r="AA1762" i="8"/>
  <c r="AA1763" i="8"/>
  <c r="AA1764" i="8"/>
  <c r="AA1765" i="8"/>
  <c r="AA1766" i="8"/>
  <c r="AA1767" i="8"/>
  <c r="AA1768" i="8"/>
  <c r="AA1769" i="8"/>
  <c r="AA1770" i="8"/>
  <c r="AA1771" i="8"/>
  <c r="AA1772" i="8"/>
  <c r="AA1773" i="8"/>
  <c r="AA1774" i="8"/>
  <c r="AA1775" i="8"/>
  <c r="AA1776" i="8"/>
  <c r="AA1777" i="8"/>
  <c r="AA1778" i="8"/>
  <c r="AA1779" i="8"/>
  <c r="AA1780" i="8"/>
  <c r="AA1781" i="8"/>
  <c r="AA1782" i="8"/>
  <c r="AA1783" i="8"/>
  <c r="AA1784" i="8"/>
  <c r="AA1785" i="8"/>
  <c r="AA1786" i="8"/>
  <c r="AA1787" i="8"/>
  <c r="AA1788" i="8"/>
  <c r="AA1789" i="8"/>
  <c r="AA1790" i="8"/>
  <c r="AA1791" i="8"/>
  <c r="AA1792" i="8"/>
  <c r="AA1793" i="8"/>
  <c r="AA1794" i="8"/>
  <c r="AA1795" i="8"/>
  <c r="AA1796" i="8"/>
  <c r="AA1797" i="8"/>
  <c r="AA1798" i="8"/>
  <c r="AA1799" i="8"/>
  <c r="AA1800" i="8"/>
  <c r="AA1801" i="8"/>
  <c r="AA1802" i="8"/>
  <c r="AA1803" i="8"/>
  <c r="AA1804" i="8"/>
  <c r="AA1805" i="8"/>
  <c r="AA1806" i="8"/>
  <c r="AA1807" i="8"/>
  <c r="AA1808" i="8"/>
  <c r="AA1809" i="8"/>
  <c r="AA1810" i="8"/>
  <c r="AA1811" i="8"/>
  <c r="AA1812" i="8"/>
  <c r="AA1813" i="8"/>
  <c r="AA1814" i="8"/>
  <c r="AA1815" i="8"/>
  <c r="AA1816" i="8"/>
  <c r="AA1817" i="8"/>
  <c r="AA1818" i="8"/>
  <c r="AA1819" i="8"/>
  <c r="AA1820" i="8"/>
  <c r="AA1821" i="8"/>
  <c r="AA1822" i="8"/>
  <c r="AA1823" i="8"/>
  <c r="AA1824" i="8"/>
  <c r="AA1825" i="8"/>
  <c r="AA1826" i="8"/>
  <c r="AA1827" i="8"/>
  <c r="AA1828" i="8"/>
  <c r="AA1829" i="8"/>
  <c r="AA1830" i="8"/>
  <c r="AA1831" i="8"/>
  <c r="AA1832" i="8"/>
  <c r="AA1833" i="8"/>
  <c r="AA1834" i="8"/>
  <c r="AA1835" i="8"/>
  <c r="AA1836" i="8"/>
  <c r="AA1837" i="8"/>
  <c r="AA1838" i="8"/>
  <c r="AA1839" i="8"/>
  <c r="AA1840" i="8"/>
  <c r="AA1841" i="8"/>
  <c r="AA1842" i="8"/>
  <c r="AA1843" i="8"/>
  <c r="AA1844" i="8"/>
  <c r="AA1845" i="8"/>
  <c r="AA1846" i="8"/>
  <c r="AA1847" i="8"/>
  <c r="AA1848" i="8"/>
  <c r="AA1849" i="8"/>
  <c r="AA1850" i="8"/>
  <c r="AA1851" i="8"/>
  <c r="AA1852" i="8"/>
  <c r="AA1853" i="8"/>
  <c r="AA1854" i="8"/>
  <c r="AA1855" i="8"/>
  <c r="AA1856" i="8"/>
  <c r="AA1857" i="8"/>
  <c r="AA1858" i="8"/>
  <c r="AA1859" i="8"/>
  <c r="AA1860" i="8"/>
  <c r="AA1861" i="8"/>
  <c r="AA1862" i="8"/>
  <c r="AA1863" i="8"/>
  <c r="AA1864" i="8"/>
  <c r="AA1865" i="8"/>
  <c r="AA1866" i="8"/>
  <c r="AA1867" i="8"/>
  <c r="AA1868" i="8"/>
  <c r="AA1869" i="8"/>
  <c r="AA1870" i="8"/>
  <c r="AA1871" i="8"/>
  <c r="AA1872" i="8"/>
  <c r="AA1873" i="8"/>
  <c r="AA1874" i="8"/>
  <c r="AA1875" i="8"/>
  <c r="AA1876" i="8"/>
  <c r="AA1877" i="8"/>
  <c r="AA1878" i="8"/>
  <c r="AA1879" i="8"/>
  <c r="AA1880" i="8"/>
  <c r="AA1881" i="8"/>
  <c r="AA1882" i="8"/>
  <c r="AA1883" i="8"/>
  <c r="AA1884" i="8"/>
  <c r="AA1885" i="8"/>
  <c r="AA1886" i="8"/>
  <c r="AA1887" i="8"/>
  <c r="AA1888" i="8"/>
  <c r="AA1889" i="8"/>
  <c r="AA1890" i="8"/>
  <c r="AA1891" i="8"/>
  <c r="AA1892" i="8"/>
  <c r="AA1893" i="8"/>
  <c r="AA1894" i="8"/>
  <c r="AA1895" i="8"/>
  <c r="AA1896" i="8"/>
  <c r="AA1897" i="8"/>
  <c r="AA1898" i="8"/>
  <c r="AA1899" i="8"/>
  <c r="AA1900" i="8"/>
  <c r="AA1901" i="8"/>
  <c r="AA1902" i="8"/>
  <c r="AA1903" i="8"/>
  <c r="AA1904" i="8"/>
  <c r="AA1905" i="8"/>
  <c r="AA1906" i="8"/>
  <c r="AA1907" i="8"/>
  <c r="AA1908" i="8"/>
  <c r="AA1909" i="8"/>
  <c r="AA1910" i="8"/>
  <c r="AA1911" i="8"/>
  <c r="AA1912" i="8"/>
  <c r="AA1913" i="8"/>
  <c r="AA1914" i="8"/>
  <c r="AA1915" i="8"/>
  <c r="AA1916" i="8"/>
  <c r="AA1917" i="8"/>
  <c r="AA1918" i="8"/>
  <c r="AA1919" i="8"/>
  <c r="AA1920" i="8"/>
  <c r="AA1921" i="8"/>
  <c r="AA1922" i="8"/>
  <c r="AA1923" i="8"/>
  <c r="AA1924" i="8"/>
  <c r="AA1925" i="8"/>
  <c r="AA1926" i="8"/>
  <c r="AA1927" i="8"/>
  <c r="AA1928" i="8"/>
  <c r="AA1929" i="8"/>
  <c r="AA1930" i="8"/>
  <c r="AA1931" i="8"/>
  <c r="AA1932" i="8"/>
  <c r="AA1933" i="8"/>
  <c r="AA1934" i="8"/>
  <c r="AA1935" i="8"/>
  <c r="AA1936" i="8"/>
  <c r="AA1937" i="8"/>
  <c r="AA1938" i="8"/>
  <c r="AA1939" i="8"/>
  <c r="AA1940" i="8"/>
  <c r="AA1941" i="8"/>
  <c r="AA1942" i="8"/>
  <c r="AA1943" i="8"/>
  <c r="AA1944" i="8"/>
  <c r="AA1945" i="8"/>
  <c r="AA1946" i="8"/>
  <c r="AA1947" i="8"/>
  <c r="AA1948" i="8"/>
  <c r="AA1949" i="8"/>
  <c r="AA1950" i="8"/>
  <c r="AA1951" i="8"/>
  <c r="AA1952" i="8"/>
  <c r="AA1953" i="8"/>
  <c r="AA1954" i="8"/>
  <c r="AA1955" i="8"/>
  <c r="AA1956" i="8"/>
  <c r="AA1957" i="8"/>
  <c r="AA1958" i="8"/>
  <c r="AA1959" i="8"/>
  <c r="AA1960" i="8"/>
  <c r="AA1961" i="8"/>
  <c r="AA1962" i="8"/>
  <c r="AA1963" i="8"/>
  <c r="AA1964" i="8"/>
  <c r="AA1965" i="8"/>
  <c r="AA1966" i="8"/>
  <c r="AA1967" i="8"/>
  <c r="AA1968" i="8"/>
  <c r="AA1969" i="8"/>
  <c r="AA1970" i="8"/>
  <c r="AA1971" i="8"/>
  <c r="AA1972" i="8"/>
  <c r="AA1973" i="8"/>
  <c r="AA1974" i="8"/>
  <c r="AA1975" i="8"/>
  <c r="AA1976" i="8"/>
  <c r="AA1977" i="8"/>
  <c r="AA1978" i="8"/>
  <c r="AA1979" i="8"/>
  <c r="AA1980" i="8"/>
  <c r="AA1981" i="8"/>
  <c r="AA1982" i="8"/>
  <c r="AA1983" i="8"/>
  <c r="AA1984" i="8"/>
  <c r="AA1985" i="8"/>
  <c r="AA1986" i="8"/>
  <c r="AA1987" i="8"/>
  <c r="AA1988" i="8"/>
  <c r="AA1989" i="8"/>
  <c r="AA1990" i="8"/>
  <c r="AA1991" i="8"/>
  <c r="AA1992" i="8"/>
  <c r="AA1993" i="8"/>
  <c r="AA1994" i="8"/>
  <c r="AA1995" i="8"/>
  <c r="AA1996" i="8"/>
  <c r="AA1997" i="8"/>
  <c r="AA1998" i="8"/>
  <c r="AA1999" i="8"/>
  <c r="AA2000" i="8"/>
  <c r="AA2001" i="8"/>
  <c r="AA2002" i="8"/>
  <c r="AA2003" i="8"/>
  <c r="AA2004" i="8"/>
  <c r="AA2005" i="8"/>
  <c r="AA2006" i="8"/>
  <c r="AA2007" i="8"/>
  <c r="AA2008" i="8"/>
  <c r="AA2009" i="8"/>
  <c r="AA2010" i="8"/>
  <c r="AA2011" i="8"/>
  <c r="AA2012" i="8"/>
  <c r="AA2013" i="8"/>
  <c r="AA2014" i="8"/>
  <c r="AA2015" i="8"/>
  <c r="AA2016" i="8"/>
  <c r="AA2017" i="8"/>
  <c r="AA2018" i="8"/>
  <c r="AA2019" i="8"/>
  <c r="AA2020" i="8"/>
  <c r="AA2021" i="8"/>
  <c r="AA2022" i="8"/>
  <c r="AA2023" i="8"/>
  <c r="AA2024" i="8"/>
  <c r="AA2025" i="8"/>
  <c r="AA2026" i="8"/>
  <c r="AA2027" i="8"/>
  <c r="AA2028" i="8"/>
  <c r="AA2029" i="8"/>
  <c r="AA2030" i="8"/>
  <c r="AA2031" i="8"/>
  <c r="AA2032" i="8"/>
  <c r="AA2033" i="8"/>
  <c r="AA2034" i="8"/>
  <c r="AA2035" i="8"/>
  <c r="AA2036" i="8"/>
  <c r="AA2037" i="8"/>
  <c r="AA2038" i="8"/>
  <c r="AA2039" i="8"/>
  <c r="AA2040" i="8"/>
  <c r="AA2041" i="8"/>
  <c r="AA2042" i="8"/>
  <c r="AA2043" i="8"/>
  <c r="AA2044" i="8"/>
  <c r="AA2045" i="8"/>
  <c r="AA2046" i="8"/>
  <c r="AA2047" i="8"/>
  <c r="AA2048" i="8"/>
  <c r="AA2049" i="8"/>
  <c r="AA2050" i="8"/>
  <c r="AA2051" i="8"/>
  <c r="AA2052" i="8"/>
  <c r="AA2053" i="8"/>
  <c r="AA2054" i="8"/>
  <c r="AA2055" i="8"/>
  <c r="AA2056" i="8"/>
  <c r="AA2057" i="8"/>
  <c r="AA2058" i="8"/>
  <c r="AA2059" i="8"/>
  <c r="AA2060" i="8"/>
  <c r="AA2061" i="8"/>
  <c r="AA2062" i="8"/>
  <c r="AA2063" i="8"/>
  <c r="AA2064" i="8"/>
  <c r="AA2065" i="8"/>
  <c r="AA2066" i="8"/>
  <c r="AA2067" i="8"/>
  <c r="AA2068" i="8"/>
  <c r="AA2069" i="8"/>
  <c r="AA2070" i="8"/>
  <c r="AA2071" i="8"/>
  <c r="AA2072" i="8"/>
  <c r="AA2073" i="8"/>
  <c r="AA2074" i="8"/>
  <c r="AA2075" i="8"/>
  <c r="AA2076" i="8"/>
  <c r="AA2077" i="8"/>
  <c r="AA2078" i="8"/>
  <c r="AA2079" i="8"/>
  <c r="AA2080" i="8"/>
  <c r="AA2081" i="8"/>
  <c r="AA2082" i="8"/>
  <c r="AA2083" i="8"/>
  <c r="AA2084" i="8"/>
  <c r="AA2085" i="8"/>
  <c r="AA2086" i="8"/>
  <c r="AA2087" i="8"/>
  <c r="AA2088" i="8"/>
  <c r="AA2089" i="8"/>
  <c r="AA2090" i="8"/>
  <c r="AA2091" i="8"/>
  <c r="AA2092" i="8"/>
  <c r="AA2093" i="8"/>
  <c r="AA2094" i="8"/>
  <c r="AA2095" i="8"/>
  <c r="AA2096" i="8"/>
  <c r="AA2097" i="8"/>
  <c r="AA2098" i="8"/>
  <c r="AA2099" i="8"/>
  <c r="AA2100" i="8"/>
  <c r="AA2101" i="8"/>
  <c r="AA2102" i="8"/>
  <c r="AA2103" i="8"/>
  <c r="AA2104" i="8"/>
  <c r="AA2105" i="8"/>
  <c r="AA2106" i="8"/>
  <c r="AA2107" i="8"/>
  <c r="AA2108" i="8"/>
  <c r="AA2109" i="8"/>
  <c r="AA2110" i="8"/>
  <c r="AA2111" i="8"/>
  <c r="AA2112" i="8"/>
  <c r="AA2113" i="8"/>
  <c r="AA2114" i="8"/>
  <c r="AA2115" i="8"/>
  <c r="AA2116" i="8"/>
  <c r="AA2117" i="8"/>
  <c r="AA2118" i="8"/>
  <c r="AA2119" i="8"/>
  <c r="AA2120" i="8"/>
  <c r="AA2121" i="8"/>
  <c r="AA2122" i="8"/>
  <c r="AA2123" i="8"/>
  <c r="AA2124" i="8"/>
  <c r="AA2125" i="8"/>
  <c r="AA2126" i="8"/>
  <c r="AA2127" i="8"/>
  <c r="AA2128" i="8"/>
  <c r="AA2129" i="8"/>
  <c r="AA2130" i="8"/>
  <c r="AA2131" i="8"/>
  <c r="AA2132" i="8"/>
  <c r="AA2133" i="8"/>
  <c r="AA2134" i="8"/>
  <c r="AA2135" i="8"/>
  <c r="AA2136" i="8"/>
  <c r="AA2137" i="8"/>
  <c r="AA2138" i="8"/>
  <c r="AA2139" i="8"/>
  <c r="AA2140" i="8"/>
  <c r="AA2141" i="8"/>
  <c r="AA2142" i="8"/>
  <c r="AA2143" i="8"/>
  <c r="AA2144" i="8"/>
  <c r="AA2145" i="8"/>
  <c r="AA2146" i="8"/>
  <c r="AA2147" i="8"/>
  <c r="AA2148" i="8"/>
  <c r="AA2149" i="8"/>
  <c r="AA2150" i="8"/>
  <c r="AA2151" i="8"/>
  <c r="AA2152" i="8"/>
  <c r="AA2153" i="8"/>
  <c r="AA2154" i="8"/>
  <c r="AA2155" i="8"/>
  <c r="AA2156" i="8"/>
  <c r="AA2157" i="8"/>
  <c r="AA2158" i="8"/>
  <c r="AA2159" i="8"/>
  <c r="AA2160" i="8"/>
  <c r="AA2161" i="8"/>
  <c r="AA2162" i="8"/>
  <c r="AA2163" i="8"/>
  <c r="AA2164" i="8"/>
  <c r="AA2165" i="8"/>
  <c r="AA2166" i="8"/>
  <c r="AA2167" i="8"/>
  <c r="AA2168" i="8"/>
  <c r="AA2169" i="8"/>
  <c r="AA2170" i="8"/>
  <c r="AA2171" i="8"/>
  <c r="AA2172" i="8"/>
  <c r="AA2173" i="8"/>
  <c r="AA2174" i="8"/>
  <c r="AA2175" i="8"/>
  <c r="AA2176" i="8"/>
  <c r="AA2177" i="8"/>
  <c r="AA2178" i="8"/>
  <c r="AA2179" i="8"/>
  <c r="AA2180" i="8"/>
  <c r="AA2181" i="8"/>
  <c r="AA2182" i="8"/>
  <c r="AA2183" i="8"/>
  <c r="AA2184" i="8"/>
  <c r="AA2185" i="8"/>
  <c r="AA2186" i="8"/>
  <c r="AA2187" i="8"/>
  <c r="AA2188" i="8"/>
  <c r="AA2189" i="8"/>
  <c r="AA2190" i="8"/>
  <c r="AA2191" i="8"/>
  <c r="AA2192" i="8"/>
  <c r="AA2193" i="8"/>
  <c r="AA2194" i="8"/>
  <c r="AA2195" i="8"/>
  <c r="AA2196" i="8"/>
  <c r="AA2197" i="8"/>
  <c r="AA2198" i="8"/>
  <c r="AA2199" i="8"/>
  <c r="AA2200" i="8"/>
  <c r="AA2201" i="8"/>
  <c r="AA2202" i="8"/>
  <c r="AA2203" i="8"/>
  <c r="AA2204" i="8"/>
  <c r="AA2205" i="8"/>
  <c r="AA2206" i="8"/>
  <c r="AA2207" i="8"/>
  <c r="AA2208" i="8"/>
  <c r="AA2209" i="8"/>
  <c r="AA2210" i="8"/>
  <c r="AA2211" i="8"/>
  <c r="AA2212" i="8"/>
  <c r="AA2213" i="8"/>
  <c r="AA2214" i="8"/>
  <c r="AA2215" i="8"/>
  <c r="AA2216" i="8"/>
  <c r="AA2217" i="8"/>
  <c r="AA2218" i="8"/>
  <c r="AA2219" i="8"/>
  <c r="AA2220" i="8"/>
  <c r="AA2221" i="8"/>
  <c r="AA2222" i="8"/>
  <c r="AA2223" i="8"/>
  <c r="AA2224" i="8"/>
  <c r="AA2225" i="8"/>
  <c r="AA2226" i="8"/>
  <c r="AA2227" i="8"/>
  <c r="AA2228" i="8"/>
  <c r="AA2229" i="8"/>
  <c r="AA2230" i="8"/>
  <c r="AA2231" i="8"/>
  <c r="AA2232" i="8"/>
  <c r="AA2233" i="8"/>
  <c r="AA2234" i="8"/>
  <c r="AA2235" i="8"/>
  <c r="AA2236" i="8"/>
  <c r="AA2237" i="8"/>
  <c r="AA2238" i="8"/>
  <c r="AA2239" i="8"/>
  <c r="AA2240" i="8"/>
  <c r="AA2241" i="8"/>
  <c r="AA2242" i="8"/>
  <c r="AA2243" i="8"/>
  <c r="AA2244" i="8"/>
  <c r="AA2245" i="8"/>
  <c r="AA2246" i="8"/>
  <c r="AA2247" i="8"/>
  <c r="AA2248" i="8"/>
  <c r="AA2249" i="8"/>
  <c r="AA2250" i="8"/>
  <c r="AA2251" i="8"/>
  <c r="AA2252" i="8"/>
  <c r="AA2253" i="8"/>
  <c r="AA2254" i="8"/>
  <c r="AA2255" i="8"/>
  <c r="AA2256" i="8"/>
  <c r="AA2257" i="8"/>
  <c r="AA2258" i="8"/>
  <c r="AA2259" i="8"/>
  <c r="AA2260" i="8"/>
  <c r="AA2261" i="8"/>
  <c r="AA2262" i="8"/>
  <c r="AA2263" i="8"/>
  <c r="AA2264" i="8"/>
  <c r="AA2265" i="8"/>
  <c r="AA2266" i="8"/>
  <c r="AA2267" i="8"/>
  <c r="AA2268" i="8"/>
  <c r="AA2269" i="8"/>
  <c r="AA2270" i="8"/>
  <c r="AA2271" i="8"/>
  <c r="AA2272" i="8"/>
  <c r="AA2273" i="8"/>
  <c r="AA2274" i="8"/>
  <c r="AA2275" i="8"/>
  <c r="AA2276" i="8"/>
  <c r="AA2277" i="8"/>
  <c r="AA2278" i="8"/>
  <c r="AA2279" i="8"/>
  <c r="AA2280" i="8"/>
  <c r="AA2281" i="8"/>
  <c r="AA2282" i="8"/>
  <c r="AA2283" i="8"/>
  <c r="AA2284" i="8"/>
  <c r="AA2285" i="8"/>
  <c r="AA2286" i="8"/>
  <c r="AA2287" i="8"/>
  <c r="AA2288" i="8"/>
  <c r="AA2289" i="8"/>
  <c r="AA2290" i="8"/>
  <c r="AA2291" i="8"/>
  <c r="AA2292" i="8"/>
  <c r="AA2293" i="8"/>
  <c r="AA2294" i="8"/>
  <c r="AA2295" i="8"/>
  <c r="AA2296" i="8"/>
  <c r="AA2297" i="8"/>
  <c r="AA2298" i="8"/>
  <c r="AA2299" i="8"/>
  <c r="AA2300" i="8"/>
  <c r="AA2301" i="8"/>
  <c r="AA2302" i="8"/>
  <c r="AA2303" i="8"/>
  <c r="AA2304" i="8"/>
  <c r="AA2305" i="8"/>
  <c r="AA2306" i="8"/>
  <c r="AA2307" i="8"/>
  <c r="AA2308" i="8"/>
  <c r="AA2309" i="8"/>
  <c r="AA2310" i="8"/>
  <c r="AA2311" i="8"/>
  <c r="AA2312" i="8"/>
  <c r="AA2313" i="8"/>
  <c r="AA2314" i="8"/>
  <c r="AA2315" i="8"/>
  <c r="AA2316" i="8"/>
  <c r="AA2317" i="8"/>
  <c r="AA2318" i="8"/>
  <c r="AA2319" i="8"/>
  <c r="AA2320" i="8"/>
  <c r="AA2321" i="8"/>
  <c r="AA2322" i="8"/>
  <c r="AA2323" i="8"/>
  <c r="AA2324" i="8"/>
  <c r="AA2325" i="8"/>
  <c r="AA2326" i="8"/>
  <c r="AA2327" i="8"/>
  <c r="AA2328" i="8"/>
  <c r="AA2329" i="8"/>
  <c r="AA2330" i="8"/>
  <c r="AA2331" i="8"/>
  <c r="AA2332" i="8"/>
  <c r="AA2333" i="8"/>
  <c r="AA2334" i="8"/>
  <c r="AA2335" i="8"/>
  <c r="AA2336" i="8"/>
  <c r="AA2337" i="8"/>
  <c r="AA2338" i="8"/>
  <c r="AA2339" i="8"/>
  <c r="AA2340" i="8"/>
  <c r="AA2341" i="8"/>
  <c r="AA2342" i="8"/>
  <c r="AA2343" i="8"/>
  <c r="AA2344" i="8"/>
  <c r="AA2345" i="8"/>
  <c r="AA2346" i="8"/>
  <c r="AA2347" i="8"/>
  <c r="AA2348" i="8"/>
  <c r="AA2349" i="8"/>
  <c r="AA2350" i="8"/>
  <c r="AA2351" i="8"/>
  <c r="AA2352" i="8"/>
  <c r="AA2353" i="8"/>
  <c r="AA2354" i="8"/>
  <c r="AA2355" i="8"/>
  <c r="AA2356" i="8"/>
  <c r="AA2357" i="8"/>
  <c r="AA2358" i="8"/>
  <c r="AA7" i="8"/>
  <c r="K24" i="11"/>
  <c r="K25" i="11"/>
  <c r="K26" i="11"/>
  <c r="K27" i="11"/>
  <c r="K28" i="11"/>
  <c r="K29" i="11"/>
  <c r="K30" i="11"/>
  <c r="K32" i="11"/>
  <c r="K33" i="11"/>
  <c r="K34" i="11"/>
  <c r="K35" i="11"/>
  <c r="K36" i="11"/>
  <c r="K37" i="11"/>
  <c r="K38" i="11"/>
  <c r="K40" i="11"/>
  <c r="K41" i="11"/>
  <c r="K42" i="11"/>
  <c r="K43" i="11"/>
  <c r="K44" i="11"/>
  <c r="K45" i="11"/>
  <c r="K46" i="11"/>
  <c r="K48" i="11"/>
  <c r="K49" i="11"/>
  <c r="K50" i="11"/>
  <c r="K51" i="11"/>
  <c r="K52" i="11"/>
  <c r="K53" i="11"/>
  <c r="K54" i="11"/>
  <c r="K56" i="11"/>
  <c r="K57" i="11"/>
  <c r="K58" i="11"/>
  <c r="K59" i="11"/>
  <c r="K60" i="11"/>
  <c r="K61" i="11"/>
  <c r="K62" i="11"/>
  <c r="K64" i="11"/>
  <c r="K65" i="11"/>
  <c r="K66" i="11"/>
  <c r="K67" i="11"/>
  <c r="K68" i="11"/>
  <c r="K69" i="11"/>
  <c r="K70" i="11"/>
  <c r="K72" i="11"/>
  <c r="K73" i="11"/>
  <c r="K74" i="11"/>
  <c r="K75" i="11"/>
  <c r="K76" i="11"/>
  <c r="K77" i="11"/>
  <c r="K78" i="11"/>
  <c r="K80" i="11"/>
  <c r="K81" i="11"/>
  <c r="K82" i="11"/>
  <c r="K83" i="11"/>
  <c r="K84" i="11"/>
  <c r="K85" i="11"/>
  <c r="K86" i="11"/>
  <c r="K88" i="11"/>
  <c r="K89" i="11"/>
  <c r="K90" i="11"/>
  <c r="K91" i="11"/>
  <c r="K92" i="11"/>
  <c r="K93" i="11"/>
  <c r="K94" i="11"/>
  <c r="K96" i="11"/>
  <c r="K97" i="11"/>
  <c r="K98" i="11"/>
  <c r="K99" i="11"/>
  <c r="K100" i="11"/>
  <c r="K101" i="11"/>
  <c r="K102" i="11"/>
  <c r="K104" i="11"/>
  <c r="K105" i="11"/>
  <c r="K106" i="11"/>
  <c r="K107" i="11"/>
  <c r="K108" i="11"/>
  <c r="K109" i="11"/>
  <c r="K110" i="11"/>
  <c r="K112" i="11"/>
  <c r="K113" i="11"/>
  <c r="K114" i="11"/>
  <c r="K115" i="11"/>
  <c r="K116" i="11"/>
  <c r="K117" i="11"/>
  <c r="K118" i="11"/>
  <c r="K120" i="11"/>
  <c r="K121" i="11"/>
  <c r="K122" i="11"/>
  <c r="K123" i="11"/>
  <c r="K124" i="11"/>
  <c r="K125" i="11"/>
  <c r="K126" i="11"/>
  <c r="K128" i="11"/>
  <c r="K129" i="11"/>
  <c r="K130" i="11"/>
  <c r="K131" i="11"/>
  <c r="K132" i="11"/>
  <c r="K133" i="11"/>
  <c r="K134" i="11"/>
  <c r="K136" i="11"/>
  <c r="K137" i="11"/>
  <c r="K138" i="11"/>
  <c r="K139" i="11"/>
  <c r="K140" i="11"/>
  <c r="K141" i="11"/>
  <c r="K142" i="11"/>
  <c r="K144" i="11"/>
  <c r="K145" i="11"/>
  <c r="K146" i="11"/>
  <c r="K147" i="11"/>
  <c r="K148" i="11"/>
  <c r="K149" i="11"/>
  <c r="K150" i="11"/>
  <c r="K152" i="11"/>
  <c r="K153" i="11"/>
  <c r="K154" i="11"/>
  <c r="K155" i="11"/>
  <c r="K156" i="11"/>
  <c r="K157" i="11"/>
  <c r="K158" i="11"/>
  <c r="K160" i="11"/>
  <c r="K161" i="11"/>
  <c r="K162" i="11"/>
  <c r="K163" i="11"/>
  <c r="K164" i="11"/>
  <c r="K165" i="11"/>
  <c r="K166" i="11"/>
  <c r="K168" i="11"/>
  <c r="K169" i="11"/>
  <c r="K170" i="11"/>
  <c r="K171" i="11"/>
  <c r="K172" i="11"/>
  <c r="K173" i="11"/>
  <c r="K174" i="11"/>
  <c r="K176" i="11"/>
  <c r="K177" i="11"/>
  <c r="K178" i="11"/>
  <c r="K179" i="11"/>
  <c r="K180" i="11"/>
  <c r="K181" i="11"/>
  <c r="K182" i="11"/>
  <c r="K184" i="11"/>
  <c r="K185" i="11"/>
  <c r="K186" i="11"/>
  <c r="K187" i="11"/>
  <c r="K188" i="11"/>
  <c r="K189" i="11"/>
  <c r="K190" i="11"/>
  <c r="K192" i="11"/>
  <c r="K193" i="11"/>
  <c r="K194" i="11"/>
  <c r="K195" i="11"/>
  <c r="K196" i="11"/>
  <c r="K197" i="11"/>
  <c r="K198" i="11"/>
  <c r="K200" i="11"/>
  <c r="K201" i="11"/>
  <c r="K202" i="11"/>
  <c r="K203" i="11"/>
  <c r="K204" i="11"/>
  <c r="K205" i="11"/>
  <c r="K206" i="11"/>
  <c r="K208" i="11"/>
  <c r="K209" i="11"/>
  <c r="K210" i="11"/>
  <c r="K211" i="11"/>
  <c r="K212" i="11"/>
  <c r="K213" i="11"/>
  <c r="K214" i="11"/>
  <c r="K216" i="11"/>
  <c r="K217" i="11"/>
  <c r="K218" i="11"/>
  <c r="K219" i="11"/>
  <c r="K220" i="11"/>
  <c r="K221" i="11"/>
  <c r="K222" i="11"/>
  <c r="K224" i="11"/>
  <c r="K225" i="11"/>
  <c r="K226" i="11"/>
  <c r="K227" i="11"/>
  <c r="K228" i="11"/>
  <c r="K229" i="11"/>
  <c r="K230" i="11"/>
  <c r="K232" i="11"/>
  <c r="K233" i="11"/>
  <c r="K234" i="11"/>
  <c r="K235" i="11"/>
  <c r="K236" i="11"/>
  <c r="K237" i="11"/>
  <c r="K238" i="11"/>
  <c r="K240" i="11"/>
  <c r="K241" i="11"/>
  <c r="K242" i="11"/>
  <c r="K243" i="11"/>
  <c r="K244" i="11"/>
  <c r="K245" i="11"/>
  <c r="K246" i="11"/>
  <c r="K248" i="11"/>
  <c r="K249" i="11"/>
  <c r="K250" i="11"/>
  <c r="K251" i="11"/>
  <c r="K252" i="11"/>
  <c r="K253" i="11"/>
  <c r="K254" i="11"/>
  <c r="K256" i="11"/>
  <c r="K257" i="11"/>
  <c r="K258" i="11"/>
  <c r="K259" i="11"/>
  <c r="K260" i="11"/>
  <c r="K261" i="11"/>
  <c r="K262" i="11"/>
  <c r="K264" i="11"/>
  <c r="K265" i="11"/>
  <c r="K266" i="11"/>
  <c r="K267" i="11"/>
  <c r="K268" i="11"/>
  <c r="K269" i="11"/>
  <c r="K270" i="11"/>
  <c r="K272" i="11"/>
  <c r="K273" i="11"/>
  <c r="K274" i="11"/>
  <c r="K275" i="11"/>
  <c r="K276" i="11"/>
  <c r="K277" i="11"/>
  <c r="K278" i="11"/>
  <c r="K280" i="11"/>
  <c r="K281" i="11"/>
  <c r="K282" i="11"/>
  <c r="K283" i="11"/>
  <c r="K284" i="11"/>
  <c r="K285" i="11"/>
  <c r="K286" i="11"/>
  <c r="K288" i="11"/>
  <c r="K289" i="11"/>
  <c r="K290" i="11"/>
  <c r="K291" i="11"/>
  <c r="K292" i="11"/>
  <c r="K293" i="11"/>
  <c r="K294" i="11"/>
  <c r="K296" i="11"/>
  <c r="K297" i="11"/>
  <c r="K298" i="11"/>
  <c r="K299" i="11"/>
  <c r="K300" i="11"/>
  <c r="K301" i="11"/>
  <c r="K302" i="11"/>
  <c r="K304" i="11"/>
  <c r="K305" i="11"/>
  <c r="K306" i="11"/>
  <c r="K307" i="11"/>
  <c r="K308" i="11"/>
  <c r="K309" i="11"/>
  <c r="K310" i="11"/>
  <c r="K312" i="11"/>
  <c r="K313" i="11"/>
  <c r="K314" i="11"/>
  <c r="K315" i="11"/>
  <c r="K316" i="11"/>
  <c r="K317" i="11"/>
  <c r="K318" i="11"/>
  <c r="K320" i="11"/>
  <c r="K321" i="11"/>
  <c r="K322" i="11"/>
  <c r="K323" i="11"/>
  <c r="K324" i="11"/>
  <c r="K325" i="11"/>
  <c r="K326" i="11"/>
  <c r="K328" i="11"/>
  <c r="K329" i="11"/>
  <c r="K330" i="11"/>
  <c r="K331" i="11"/>
  <c r="K332" i="11"/>
  <c r="K333" i="11"/>
  <c r="K334" i="11"/>
  <c r="K336" i="11"/>
  <c r="K337" i="11"/>
  <c r="K338" i="11"/>
  <c r="K339" i="11"/>
  <c r="K340" i="11"/>
  <c r="K341" i="11"/>
  <c r="K342" i="11"/>
  <c r="K344" i="11"/>
  <c r="K345" i="11"/>
  <c r="K346" i="11"/>
  <c r="K347" i="11"/>
  <c r="K348" i="11"/>
  <c r="K349" i="11"/>
  <c r="K350" i="11"/>
  <c r="K352" i="11"/>
  <c r="K353" i="11"/>
  <c r="K354" i="11"/>
  <c r="K355" i="11"/>
  <c r="K356" i="11"/>
  <c r="K357" i="11"/>
  <c r="K358" i="11"/>
  <c r="K360" i="11"/>
  <c r="K361" i="11"/>
  <c r="K362" i="11"/>
  <c r="K363" i="11"/>
  <c r="K364" i="11"/>
  <c r="K365" i="11"/>
  <c r="K366" i="11"/>
  <c r="K368" i="11"/>
  <c r="K369" i="11"/>
  <c r="K370" i="11"/>
  <c r="K371" i="11"/>
  <c r="K372" i="11"/>
  <c r="K373" i="11"/>
  <c r="K374" i="11"/>
  <c r="K376" i="11"/>
  <c r="K377" i="11"/>
  <c r="K378" i="11"/>
  <c r="K379" i="11"/>
  <c r="K380" i="11"/>
  <c r="K381" i="11"/>
  <c r="K382" i="11"/>
  <c r="K384" i="11"/>
  <c r="K385" i="11"/>
  <c r="K386" i="11"/>
  <c r="K387" i="11"/>
  <c r="K388" i="11"/>
  <c r="K389" i="11"/>
  <c r="K390" i="11"/>
  <c r="K392" i="11"/>
  <c r="K393" i="11"/>
  <c r="K394" i="11"/>
  <c r="K395" i="11"/>
  <c r="K396" i="11"/>
  <c r="K397" i="11"/>
  <c r="K398" i="11"/>
  <c r="K400" i="11"/>
  <c r="K401" i="11"/>
  <c r="K402" i="11"/>
  <c r="K403" i="11"/>
  <c r="K404" i="11"/>
  <c r="K405" i="11"/>
  <c r="K406" i="11"/>
  <c r="K408" i="11"/>
  <c r="K409" i="11"/>
  <c r="K410" i="11"/>
  <c r="K411" i="11"/>
  <c r="K412" i="11"/>
  <c r="K413" i="11"/>
  <c r="K414" i="11"/>
  <c r="K416" i="11"/>
  <c r="K417" i="11"/>
  <c r="K418" i="11"/>
  <c r="K419" i="11"/>
  <c r="K420" i="11"/>
  <c r="K421" i="11"/>
  <c r="K422" i="11"/>
  <c r="K424" i="11"/>
  <c r="K425" i="11"/>
  <c r="K426" i="11"/>
  <c r="K427" i="11"/>
  <c r="K428" i="11"/>
  <c r="K429" i="11"/>
  <c r="K430" i="11"/>
  <c r="K432" i="11"/>
  <c r="K433" i="11"/>
  <c r="K434" i="11"/>
  <c r="K435" i="11"/>
  <c r="K436" i="11"/>
  <c r="K437" i="11"/>
  <c r="K438" i="11"/>
  <c r="K440" i="11"/>
  <c r="K441" i="11"/>
  <c r="K442" i="11"/>
  <c r="K443" i="11"/>
  <c r="K444" i="11"/>
  <c r="K445" i="11"/>
  <c r="K446" i="11"/>
  <c r="K448" i="11"/>
  <c r="K449" i="11"/>
  <c r="K450" i="11"/>
  <c r="K451" i="11"/>
  <c r="K452" i="11"/>
  <c r="K453" i="11"/>
  <c r="K454" i="11"/>
  <c r="K456" i="11"/>
  <c r="K457" i="11"/>
  <c r="K458" i="11"/>
  <c r="K459" i="11"/>
  <c r="K460" i="11"/>
  <c r="K461" i="11"/>
  <c r="K462" i="11"/>
  <c r="K464" i="11"/>
  <c r="K465" i="11"/>
  <c r="K466" i="11"/>
  <c r="K467" i="11"/>
  <c r="K468" i="11"/>
  <c r="K469" i="11"/>
  <c r="K470" i="11"/>
  <c r="K472" i="11"/>
  <c r="K473" i="11"/>
  <c r="K474" i="11"/>
  <c r="K475" i="11"/>
  <c r="K476" i="11"/>
  <c r="K477" i="11"/>
  <c r="K478" i="11"/>
  <c r="K480" i="11"/>
  <c r="K481" i="11"/>
  <c r="K482" i="11"/>
  <c r="K483" i="11"/>
  <c r="K484" i="11"/>
  <c r="K485" i="11"/>
  <c r="K486" i="11"/>
  <c r="K488" i="11"/>
  <c r="K489" i="11"/>
  <c r="K490" i="11"/>
  <c r="K491" i="11"/>
  <c r="K492" i="11"/>
  <c r="K493" i="11"/>
  <c r="K494" i="11"/>
  <c r="K496" i="11"/>
  <c r="K497" i="11"/>
  <c r="K498" i="11"/>
  <c r="K499" i="11"/>
  <c r="K500" i="11"/>
  <c r="K501" i="11"/>
  <c r="K502" i="11"/>
  <c r="K504" i="11"/>
  <c r="K505" i="11"/>
  <c r="K506" i="11"/>
  <c r="K507" i="11"/>
  <c r="K508" i="11"/>
  <c r="K509" i="11"/>
  <c r="K510" i="11"/>
  <c r="K512" i="11"/>
  <c r="K513" i="11"/>
  <c r="K514" i="11"/>
  <c r="K515" i="11"/>
  <c r="K516" i="11"/>
  <c r="K517" i="11"/>
  <c r="K518" i="11"/>
  <c r="K520" i="11"/>
  <c r="K521" i="11"/>
  <c r="K522" i="11"/>
  <c r="K523" i="11"/>
  <c r="K524" i="11"/>
  <c r="K525" i="11"/>
  <c r="K526" i="11"/>
  <c r="K528" i="11"/>
  <c r="K529" i="11"/>
  <c r="K530" i="11"/>
  <c r="K531" i="11"/>
  <c r="K532" i="11"/>
  <c r="K533" i="11"/>
  <c r="K534" i="11"/>
  <c r="K536" i="11"/>
  <c r="K537" i="11"/>
  <c r="K538" i="11"/>
  <c r="K539" i="11"/>
  <c r="K540" i="11"/>
  <c r="K541" i="11"/>
  <c r="K542" i="11"/>
  <c r="K544" i="11"/>
  <c r="K545" i="11"/>
  <c r="K546" i="11"/>
  <c r="K547" i="11"/>
  <c r="K548" i="11"/>
  <c r="K549" i="11"/>
  <c r="K550" i="11"/>
  <c r="K552" i="11"/>
  <c r="K553" i="11"/>
  <c r="K554" i="11"/>
  <c r="K555" i="11"/>
  <c r="K556" i="11"/>
  <c r="K557" i="11"/>
  <c r="K558" i="11"/>
  <c r="K560" i="11"/>
  <c r="K561" i="11"/>
  <c r="K562" i="11"/>
  <c r="K563" i="11"/>
  <c r="K564" i="11"/>
  <c r="K565" i="11"/>
  <c r="K566" i="11"/>
  <c r="K568" i="11"/>
  <c r="K569" i="11"/>
  <c r="K570" i="11"/>
  <c r="K571" i="11"/>
  <c r="K572" i="11"/>
  <c r="K573" i="11"/>
  <c r="K574" i="11"/>
  <c r="K576" i="11"/>
  <c r="K577" i="11"/>
  <c r="K578" i="11"/>
  <c r="K579" i="11"/>
  <c r="K580" i="11"/>
  <c r="K581" i="11"/>
  <c r="K582" i="11"/>
  <c r="K584" i="11"/>
  <c r="K585" i="11"/>
  <c r="K586" i="11"/>
  <c r="K587" i="11"/>
  <c r="K588" i="11"/>
  <c r="K589" i="11"/>
  <c r="K590" i="11"/>
  <c r="K592" i="11"/>
  <c r="K593" i="11"/>
  <c r="K594" i="11"/>
  <c r="K595" i="11"/>
  <c r="K596" i="11"/>
  <c r="K597" i="11"/>
  <c r="K598" i="11"/>
  <c r="K600" i="11"/>
  <c r="K601" i="11"/>
  <c r="K602" i="11"/>
  <c r="K603" i="11"/>
  <c r="K604" i="11"/>
  <c r="K605" i="11"/>
  <c r="K606" i="11"/>
  <c r="K608" i="11"/>
  <c r="K609" i="11"/>
  <c r="K610" i="11"/>
  <c r="K611" i="11"/>
  <c r="K612" i="11"/>
  <c r="K613" i="11"/>
  <c r="K614" i="11"/>
  <c r="K616" i="11"/>
  <c r="K617" i="11"/>
  <c r="K618" i="11"/>
  <c r="K619" i="11"/>
  <c r="K620" i="11"/>
  <c r="K621" i="11"/>
  <c r="K622" i="11"/>
  <c r="K624" i="11"/>
  <c r="K625" i="11"/>
  <c r="K626" i="11"/>
  <c r="K627" i="11"/>
  <c r="K628" i="11"/>
  <c r="K629" i="11"/>
  <c r="K630" i="11"/>
  <c r="K632" i="11"/>
  <c r="K633" i="11"/>
  <c r="K634" i="11"/>
  <c r="K635" i="11"/>
  <c r="K636" i="11"/>
  <c r="K637" i="11"/>
  <c r="K638" i="11"/>
  <c r="K640" i="11"/>
  <c r="K641" i="11"/>
  <c r="K642" i="11"/>
  <c r="K643" i="11"/>
  <c r="K644" i="11"/>
  <c r="K645" i="11"/>
  <c r="K646" i="11"/>
  <c r="K648" i="11"/>
  <c r="K649" i="11"/>
  <c r="K650" i="11"/>
  <c r="K651" i="11"/>
  <c r="K652" i="11"/>
  <c r="K653" i="11"/>
  <c r="K654" i="11"/>
  <c r="K656" i="11"/>
  <c r="K657" i="11"/>
  <c r="K658" i="11"/>
  <c r="K659" i="11"/>
  <c r="K660" i="11"/>
  <c r="K661" i="11"/>
  <c r="K662" i="11"/>
  <c r="K664" i="11"/>
  <c r="K665" i="11"/>
  <c r="K666" i="11"/>
  <c r="K667" i="11"/>
  <c r="K668" i="11"/>
  <c r="K669" i="11"/>
  <c r="K670" i="11"/>
  <c r="K672" i="11"/>
  <c r="K673" i="11"/>
  <c r="K674" i="11"/>
  <c r="K675" i="11"/>
  <c r="K676" i="11"/>
  <c r="K677" i="11"/>
  <c r="K678" i="11"/>
  <c r="K680" i="11"/>
  <c r="K681" i="11"/>
  <c r="K682" i="11"/>
  <c r="K683" i="11"/>
  <c r="K684" i="11"/>
  <c r="K685" i="11"/>
  <c r="K686" i="11"/>
  <c r="K688" i="11"/>
  <c r="K689" i="11"/>
  <c r="K690" i="11"/>
  <c r="K691" i="11"/>
  <c r="K692" i="11"/>
  <c r="K693" i="11"/>
  <c r="K694" i="11"/>
  <c r="K696" i="11"/>
  <c r="K697" i="11"/>
  <c r="K698" i="11"/>
  <c r="K699" i="11"/>
  <c r="K700" i="11"/>
  <c r="K701" i="11"/>
  <c r="K702" i="11"/>
  <c r="K704" i="11"/>
  <c r="K705" i="11"/>
  <c r="K706" i="11"/>
  <c r="K707" i="11"/>
  <c r="K708" i="11"/>
  <c r="K709" i="11"/>
  <c r="K710" i="11"/>
  <c r="K712" i="11"/>
  <c r="K713" i="11"/>
  <c r="K714" i="11"/>
  <c r="K715" i="11"/>
  <c r="K716" i="11"/>
  <c r="K717" i="11"/>
  <c r="K718" i="11"/>
  <c r="K720" i="11"/>
  <c r="K721" i="11"/>
  <c r="K722" i="11"/>
  <c r="K723" i="11"/>
  <c r="K724" i="11"/>
  <c r="K725" i="11"/>
  <c r="K726" i="11"/>
  <c r="K728" i="11"/>
  <c r="K729" i="11"/>
  <c r="K730" i="11"/>
  <c r="K731" i="11"/>
  <c r="K732" i="11"/>
  <c r="K733" i="11"/>
  <c r="K734" i="11"/>
  <c r="K736" i="11"/>
  <c r="K737" i="11"/>
  <c r="K738" i="11"/>
  <c r="K739" i="11"/>
  <c r="K740" i="11"/>
  <c r="K741" i="11"/>
  <c r="K742" i="11"/>
  <c r="K744" i="11"/>
  <c r="K745" i="11"/>
  <c r="K746" i="11"/>
  <c r="K747" i="11"/>
  <c r="K748" i="11"/>
  <c r="K749" i="11"/>
  <c r="K750" i="11"/>
  <c r="K752" i="11"/>
  <c r="K753" i="11"/>
  <c r="K754" i="11"/>
  <c r="K755" i="11"/>
  <c r="K756" i="11"/>
  <c r="K757" i="11"/>
  <c r="K758" i="11"/>
  <c r="K760" i="11"/>
  <c r="K761" i="11"/>
  <c r="K762" i="11"/>
  <c r="K763" i="11"/>
  <c r="K764" i="11"/>
  <c r="K765" i="11"/>
  <c r="K766" i="11"/>
  <c r="K768" i="11"/>
  <c r="K769" i="11"/>
  <c r="K770" i="11"/>
  <c r="K771" i="11"/>
  <c r="K772" i="11"/>
  <c r="K773" i="11"/>
  <c r="K774" i="11"/>
  <c r="K776" i="11"/>
  <c r="K777" i="11"/>
  <c r="K778" i="11"/>
  <c r="K779" i="11"/>
  <c r="K780" i="11"/>
  <c r="K781" i="11"/>
  <c r="K782" i="11"/>
  <c r="K784" i="11"/>
  <c r="K785" i="11"/>
  <c r="K786" i="11"/>
  <c r="K787" i="11"/>
  <c r="K788" i="11"/>
  <c r="K789" i="11"/>
  <c r="K790" i="11"/>
  <c r="K792" i="11"/>
  <c r="K793" i="11"/>
  <c r="K794" i="11"/>
  <c r="K795" i="11"/>
  <c r="K796" i="11"/>
  <c r="K797" i="11"/>
  <c r="K798" i="11"/>
  <c r="K800" i="11"/>
  <c r="K801" i="11"/>
  <c r="K802" i="11"/>
  <c r="K803" i="11"/>
  <c r="K804" i="11"/>
  <c r="K805" i="11"/>
  <c r="K806" i="11"/>
  <c r="K808" i="11"/>
  <c r="K809" i="11"/>
  <c r="K810" i="11"/>
  <c r="K811" i="11"/>
  <c r="K812" i="11"/>
  <c r="K813" i="11"/>
  <c r="K814" i="11"/>
  <c r="K816" i="11"/>
  <c r="K817" i="11"/>
  <c r="K818" i="11"/>
  <c r="K819" i="11"/>
  <c r="K820" i="11"/>
  <c r="K821" i="11"/>
  <c r="K822" i="11"/>
  <c r="K824" i="11"/>
  <c r="K825" i="11"/>
  <c r="K826" i="11"/>
  <c r="K827" i="11"/>
  <c r="K828" i="11"/>
  <c r="K829" i="11"/>
  <c r="K830" i="11"/>
  <c r="K832" i="11"/>
  <c r="K833" i="11"/>
  <c r="K834" i="11"/>
  <c r="K835" i="11"/>
  <c r="K836" i="11"/>
  <c r="K837" i="11"/>
  <c r="K838" i="11"/>
  <c r="K840" i="11"/>
  <c r="K841" i="11"/>
  <c r="K842" i="11"/>
  <c r="K843" i="11"/>
  <c r="K844" i="11"/>
  <c r="K845" i="11"/>
  <c r="K846" i="11"/>
  <c r="K848" i="11"/>
  <c r="K849" i="11"/>
  <c r="K850" i="11"/>
  <c r="K851" i="11"/>
  <c r="K852" i="11"/>
  <c r="K853" i="11"/>
  <c r="K854" i="11"/>
  <c r="K856" i="11"/>
  <c r="K857" i="11"/>
  <c r="K858" i="11"/>
  <c r="K859" i="11"/>
  <c r="K860" i="11"/>
  <c r="K861" i="11"/>
  <c r="K862" i="11"/>
  <c r="K864" i="11"/>
  <c r="K865" i="11"/>
  <c r="K866" i="11"/>
  <c r="K867" i="11"/>
  <c r="K868" i="11"/>
  <c r="K869" i="11"/>
  <c r="K870" i="11"/>
  <c r="K872" i="11"/>
  <c r="K873" i="11"/>
  <c r="K874" i="11"/>
  <c r="K875" i="11"/>
  <c r="K876" i="11"/>
  <c r="K877" i="11"/>
  <c r="K878" i="11"/>
  <c r="K880" i="11"/>
  <c r="K881" i="11"/>
  <c r="K882" i="11"/>
  <c r="K883" i="11"/>
  <c r="K884" i="11"/>
  <c r="K885" i="11"/>
  <c r="K886" i="11"/>
  <c r="K888" i="11"/>
  <c r="K889" i="11"/>
  <c r="K890" i="11"/>
  <c r="K891" i="11"/>
  <c r="K892" i="11"/>
  <c r="K893" i="11"/>
  <c r="K894" i="11"/>
  <c r="K896" i="11"/>
  <c r="K897" i="11"/>
  <c r="K898" i="11"/>
  <c r="K899" i="11"/>
  <c r="K900" i="11"/>
  <c r="K901" i="11"/>
  <c r="K902" i="11"/>
  <c r="K904" i="11"/>
  <c r="K905" i="11"/>
  <c r="K906" i="11"/>
  <c r="K907" i="11"/>
  <c r="K908" i="11"/>
  <c r="K909" i="11"/>
  <c r="K910" i="11"/>
  <c r="K912" i="11"/>
  <c r="K913" i="11"/>
  <c r="K914" i="11"/>
  <c r="K915" i="11"/>
  <c r="K916" i="11"/>
  <c r="K917" i="11"/>
  <c r="K918" i="11"/>
  <c r="K920" i="11"/>
  <c r="K921" i="11"/>
  <c r="K922" i="11"/>
  <c r="K923" i="11"/>
  <c r="K924" i="11"/>
  <c r="K925" i="11"/>
  <c r="K926" i="11"/>
  <c r="K928" i="11"/>
  <c r="K929" i="11"/>
  <c r="K930" i="11"/>
  <c r="K931" i="11"/>
  <c r="K932" i="11"/>
  <c r="K933" i="11"/>
  <c r="K934" i="11"/>
  <c r="K936" i="11"/>
  <c r="K937" i="11"/>
  <c r="K938" i="11"/>
  <c r="K939" i="11"/>
  <c r="K940" i="11"/>
  <c r="K941" i="11"/>
  <c r="K942" i="11"/>
  <c r="K944" i="11"/>
  <c r="K945" i="11"/>
  <c r="K946" i="11"/>
  <c r="K947" i="11"/>
  <c r="K948" i="11"/>
  <c r="K949" i="11"/>
  <c r="K950" i="11"/>
  <c r="K952" i="11"/>
  <c r="K953" i="11"/>
  <c r="K954" i="11"/>
  <c r="K955" i="11"/>
  <c r="K956" i="11"/>
  <c r="K957" i="11"/>
  <c r="K958" i="11"/>
  <c r="K960" i="11"/>
  <c r="K961" i="11"/>
  <c r="K962" i="11"/>
  <c r="K963" i="11"/>
  <c r="K964" i="11"/>
  <c r="K965" i="11"/>
  <c r="K966" i="11"/>
  <c r="K968" i="11"/>
  <c r="K969" i="11"/>
  <c r="K970" i="11"/>
  <c r="K971" i="11"/>
  <c r="K972" i="11"/>
  <c r="K973" i="11"/>
  <c r="K974" i="11"/>
  <c r="K976" i="11"/>
  <c r="K977" i="11"/>
  <c r="K978" i="11"/>
  <c r="K979" i="11"/>
  <c r="K980" i="11"/>
  <c r="K981" i="11"/>
  <c r="K982" i="11"/>
  <c r="K984" i="11"/>
  <c r="K985" i="11"/>
  <c r="K986" i="11"/>
  <c r="K987" i="11"/>
  <c r="K988" i="11"/>
  <c r="K989" i="11"/>
  <c r="K990" i="11"/>
  <c r="K992" i="11"/>
  <c r="K993" i="11"/>
  <c r="K994" i="11"/>
  <c r="K995" i="11"/>
  <c r="K996" i="11"/>
  <c r="K997" i="11"/>
  <c r="K998" i="11"/>
  <c r="K1000" i="11"/>
  <c r="K1001" i="11"/>
  <c r="K1002" i="11"/>
  <c r="K1003" i="11"/>
  <c r="K1004" i="11"/>
  <c r="K1005" i="11"/>
  <c r="K1006" i="11"/>
  <c r="K1008" i="11"/>
  <c r="K1009" i="11"/>
  <c r="K1010" i="11"/>
  <c r="K1011" i="11"/>
  <c r="K1012" i="11"/>
  <c r="K1013" i="11"/>
  <c r="K1014" i="11"/>
  <c r="K1016" i="11"/>
  <c r="K1017" i="11"/>
  <c r="K1018" i="11"/>
  <c r="K1019" i="11"/>
  <c r="K1020" i="11"/>
  <c r="K1021" i="11"/>
  <c r="K1022" i="11"/>
  <c r="K1024" i="11"/>
  <c r="K1025" i="11"/>
  <c r="K1026" i="11"/>
  <c r="K1027" i="11"/>
  <c r="K1028" i="11"/>
  <c r="K1029" i="11"/>
  <c r="K1030" i="11"/>
  <c r="K1032" i="11"/>
  <c r="K1033" i="11"/>
  <c r="K1034" i="11"/>
  <c r="K1035" i="11"/>
  <c r="K1036" i="11"/>
  <c r="K1037" i="11"/>
  <c r="K1038" i="11"/>
  <c r="K1040" i="11"/>
  <c r="K1041" i="11"/>
  <c r="K1042" i="11"/>
  <c r="K1043" i="11"/>
  <c r="K1044" i="11"/>
  <c r="K1045" i="11"/>
  <c r="K1046" i="11"/>
  <c r="K1048" i="11"/>
  <c r="K1049" i="11"/>
  <c r="K1050" i="11"/>
  <c r="K1051" i="11"/>
  <c r="K1052" i="11"/>
  <c r="K1053" i="11"/>
  <c r="K1054" i="11"/>
  <c r="K1056" i="11"/>
  <c r="K1057" i="11"/>
  <c r="K1058" i="11"/>
  <c r="K1059" i="11"/>
  <c r="K1060" i="11"/>
  <c r="K1061" i="11"/>
  <c r="K1062" i="11"/>
  <c r="K1064" i="11"/>
  <c r="K1065" i="11"/>
  <c r="K1066" i="11"/>
  <c r="K1067" i="11"/>
  <c r="K1068" i="11"/>
  <c r="K1069" i="11"/>
  <c r="K1070" i="11"/>
  <c r="K1072" i="11"/>
  <c r="K1073" i="11"/>
  <c r="K1074" i="11"/>
  <c r="K1075" i="11"/>
  <c r="K1076" i="11"/>
  <c r="K1077" i="11"/>
  <c r="K1078" i="11"/>
  <c r="K1080" i="11"/>
  <c r="K1081" i="11"/>
  <c r="K1082" i="11"/>
  <c r="K1083" i="11"/>
  <c r="K1084" i="11"/>
  <c r="K1085" i="11"/>
  <c r="K1086" i="11"/>
  <c r="K1088" i="11"/>
  <c r="K1089" i="11"/>
  <c r="K1090" i="11"/>
  <c r="K1091" i="11"/>
  <c r="K1092" i="11"/>
  <c r="K1093" i="11"/>
  <c r="K1094" i="11"/>
  <c r="K1096" i="11"/>
  <c r="K1097" i="11"/>
  <c r="K1098" i="11"/>
  <c r="K1099" i="11"/>
  <c r="K1100" i="11"/>
  <c r="K1101" i="11"/>
  <c r="K1102" i="11"/>
  <c r="K1104" i="11"/>
  <c r="K1105" i="11"/>
  <c r="K1106" i="11"/>
  <c r="K1107" i="11"/>
  <c r="K1108" i="11"/>
  <c r="K1109" i="11"/>
  <c r="K1110" i="11"/>
  <c r="K1112" i="11"/>
  <c r="K1113" i="11"/>
  <c r="K1114" i="11"/>
  <c r="K1115" i="11"/>
  <c r="K1116" i="11"/>
  <c r="K1117" i="11"/>
  <c r="K1118" i="11"/>
  <c r="K1120" i="11"/>
  <c r="K1121" i="11"/>
  <c r="K1122" i="11"/>
  <c r="K1123" i="11"/>
  <c r="K1124" i="11"/>
  <c r="K1125" i="11"/>
  <c r="K1126" i="11"/>
  <c r="K1128" i="11"/>
  <c r="K1129" i="11"/>
  <c r="K1130" i="11"/>
  <c r="K1131" i="11"/>
  <c r="K1132" i="11"/>
  <c r="K1133" i="11"/>
  <c r="K1134" i="11"/>
  <c r="K1136" i="11"/>
  <c r="K1137" i="11"/>
  <c r="K1138" i="11"/>
  <c r="K1139" i="11"/>
  <c r="K1140" i="11"/>
  <c r="K1141" i="11"/>
  <c r="K1142" i="11"/>
  <c r="K1144" i="11"/>
  <c r="K1145" i="11"/>
  <c r="K1146" i="11"/>
  <c r="K1147" i="11"/>
  <c r="K1148" i="11"/>
  <c r="K1149" i="11"/>
  <c r="K1150" i="11"/>
  <c r="K1152" i="11"/>
  <c r="K1153" i="11"/>
  <c r="K1154" i="11"/>
  <c r="K1155" i="11"/>
  <c r="K1156" i="11"/>
  <c r="K1157" i="11"/>
  <c r="K1158" i="11"/>
  <c r="K1160" i="11"/>
  <c r="K1161" i="11"/>
  <c r="K1162" i="11"/>
  <c r="K1163" i="11"/>
  <c r="K1164" i="11"/>
  <c r="K1165" i="11"/>
  <c r="K1166" i="11"/>
  <c r="K1168" i="11"/>
  <c r="K1169" i="11"/>
  <c r="K1170" i="11"/>
  <c r="K1171" i="11"/>
  <c r="K1172" i="11"/>
  <c r="K1173" i="11"/>
  <c r="K1174" i="11"/>
  <c r="K1176" i="11"/>
  <c r="K1177" i="11"/>
  <c r="K1178" i="11"/>
  <c r="K1179" i="11"/>
  <c r="K1180" i="11"/>
  <c r="K1181" i="11"/>
  <c r="K1182" i="11"/>
  <c r="K1184" i="11"/>
  <c r="K1185" i="11"/>
  <c r="K1186" i="11"/>
  <c r="K1187" i="11"/>
  <c r="K1188" i="11"/>
  <c r="K1189" i="11"/>
  <c r="K1190" i="11"/>
  <c r="K1192" i="11"/>
  <c r="K1193" i="11"/>
  <c r="K1194" i="11"/>
  <c r="K1195" i="11"/>
  <c r="K1196" i="11"/>
  <c r="K1197" i="11"/>
  <c r="K1198" i="11"/>
  <c r="K1200" i="11"/>
  <c r="K1201" i="11"/>
  <c r="K1202" i="11"/>
  <c r="K1203" i="11"/>
  <c r="K1204" i="11"/>
  <c r="K1205" i="11"/>
  <c r="K1206" i="11"/>
  <c r="K1208" i="11"/>
  <c r="K1209" i="11"/>
  <c r="K1210" i="11"/>
  <c r="K1211" i="11"/>
  <c r="K1212" i="11"/>
  <c r="K1213" i="11"/>
  <c r="K1214" i="11"/>
  <c r="K1216" i="11"/>
  <c r="K1217" i="11"/>
  <c r="K1218" i="11"/>
  <c r="K1219" i="11"/>
  <c r="K1220" i="11"/>
  <c r="K1221" i="11"/>
  <c r="K1222" i="11"/>
  <c r="K1224" i="11"/>
  <c r="K1225" i="11"/>
  <c r="K1226" i="11"/>
  <c r="K1227" i="11"/>
  <c r="K1228" i="11"/>
  <c r="K1229" i="11"/>
  <c r="K1230" i="11"/>
  <c r="K1232" i="11"/>
  <c r="K1233" i="11"/>
  <c r="K1234" i="11"/>
  <c r="K1235" i="11"/>
  <c r="K1236" i="11"/>
  <c r="K1237" i="11"/>
  <c r="K1238" i="11"/>
  <c r="K1240" i="11"/>
  <c r="K1241" i="11"/>
  <c r="K1242" i="11"/>
  <c r="K1243" i="11"/>
  <c r="K1244" i="11"/>
  <c r="K1245" i="11"/>
  <c r="K1246" i="11"/>
  <c r="K1248" i="11"/>
  <c r="K1249" i="11"/>
  <c r="K1250" i="11"/>
  <c r="K1251" i="11"/>
  <c r="K1252" i="11"/>
  <c r="K1253" i="11"/>
  <c r="K1254" i="11"/>
  <c r="K1256" i="11"/>
  <c r="K1257" i="11"/>
  <c r="K1258" i="11"/>
  <c r="K1259" i="11"/>
  <c r="K1260" i="11"/>
  <c r="K1261" i="11"/>
  <c r="K1262" i="11"/>
  <c r="K1264" i="11"/>
  <c r="K1265" i="11"/>
  <c r="K1266" i="11"/>
  <c r="K1267" i="11"/>
  <c r="K1268" i="11"/>
  <c r="K1269" i="11"/>
  <c r="K1270" i="11"/>
  <c r="K1272" i="11"/>
  <c r="K1273" i="11"/>
  <c r="K1274" i="11"/>
  <c r="K1275" i="11"/>
  <c r="K1276" i="11"/>
  <c r="K1277" i="11"/>
  <c r="K1278" i="11"/>
  <c r="K1280" i="11"/>
  <c r="K1281" i="11"/>
  <c r="K1282" i="11"/>
  <c r="K1283" i="11"/>
  <c r="K1284" i="11"/>
  <c r="K1285" i="11"/>
  <c r="K1286" i="11"/>
  <c r="K1288" i="11"/>
  <c r="K1289" i="11"/>
  <c r="K1290" i="11"/>
  <c r="K1291" i="11"/>
  <c r="K1292" i="11"/>
  <c r="K1293" i="11"/>
  <c r="K1294" i="11"/>
  <c r="K1296" i="11"/>
  <c r="K1297" i="11"/>
  <c r="K1298" i="11"/>
  <c r="K1299" i="11"/>
  <c r="K1300" i="11"/>
  <c r="K1301" i="11"/>
  <c r="K1302" i="11"/>
  <c r="K1304" i="11"/>
  <c r="K1305" i="11"/>
  <c r="K1306" i="11"/>
  <c r="K1307" i="11"/>
  <c r="K1308" i="11"/>
  <c r="K1309" i="11"/>
  <c r="K1310" i="11"/>
  <c r="K1312" i="11"/>
  <c r="K1313" i="11"/>
  <c r="K1314" i="11"/>
  <c r="K1315" i="11"/>
  <c r="K1316" i="11"/>
  <c r="K1317" i="11"/>
  <c r="K1318" i="11"/>
  <c r="K1320" i="11"/>
  <c r="K1321" i="11"/>
  <c r="K1322" i="11"/>
  <c r="K1323" i="11"/>
  <c r="K1324" i="11"/>
  <c r="K1325" i="11"/>
  <c r="K1326" i="11"/>
  <c r="K1328" i="11"/>
  <c r="K1329" i="11"/>
  <c r="K1330" i="11"/>
  <c r="K1331" i="11"/>
  <c r="K1332" i="11"/>
  <c r="K1333" i="11"/>
  <c r="K1334" i="11"/>
  <c r="K1336" i="11"/>
  <c r="K1337" i="11"/>
  <c r="K1338" i="11"/>
  <c r="K1339" i="11"/>
  <c r="K1340" i="11"/>
  <c r="K1341" i="11"/>
  <c r="K1342" i="11"/>
  <c r="K1344" i="11"/>
  <c r="K1345" i="11"/>
  <c r="K1346" i="11"/>
  <c r="K1347" i="11"/>
  <c r="K1348" i="11"/>
  <c r="K1349" i="11"/>
  <c r="K1350" i="11"/>
  <c r="K1352" i="11"/>
  <c r="K1353" i="11"/>
  <c r="K1354" i="11"/>
  <c r="K1355" i="11"/>
  <c r="K1356" i="11"/>
  <c r="K1357" i="11"/>
  <c r="K1358" i="11"/>
  <c r="K1360" i="11"/>
  <c r="K1361" i="11"/>
  <c r="K1362" i="11"/>
  <c r="K1363" i="11"/>
  <c r="K1364" i="11"/>
  <c r="K1365" i="11"/>
  <c r="K1366" i="11"/>
  <c r="K1368" i="11"/>
  <c r="K1369" i="11"/>
  <c r="K1370" i="11"/>
  <c r="K1371" i="11"/>
  <c r="K1372" i="11"/>
  <c r="K1373" i="11"/>
  <c r="K1374" i="11"/>
  <c r="K1376" i="11"/>
  <c r="K1377" i="11"/>
  <c r="K1378" i="11"/>
  <c r="K1379" i="11"/>
  <c r="K1380" i="11"/>
  <c r="K1381" i="11"/>
  <c r="K1382" i="11"/>
  <c r="K1384" i="11"/>
  <c r="K1385" i="11"/>
  <c r="K1386" i="11"/>
  <c r="K1387" i="11"/>
  <c r="K1388" i="11"/>
  <c r="K1389" i="11"/>
  <c r="K1390" i="11"/>
  <c r="K1392" i="11"/>
  <c r="K1393" i="11"/>
  <c r="K1394" i="11"/>
  <c r="K1395" i="11"/>
  <c r="K1396" i="11"/>
  <c r="K1397" i="11"/>
  <c r="K1398" i="11"/>
  <c r="K1400" i="11"/>
  <c r="K1401" i="11"/>
  <c r="K1402" i="11"/>
  <c r="K1403" i="11"/>
  <c r="K1404" i="11"/>
  <c r="K1405" i="11"/>
  <c r="K1406" i="11"/>
  <c r="K1408" i="11"/>
  <c r="K1409" i="11"/>
  <c r="K1410" i="11"/>
  <c r="K1411" i="11"/>
  <c r="K1412" i="11"/>
  <c r="K1413" i="11"/>
  <c r="K1414" i="11"/>
  <c r="K1416" i="11"/>
  <c r="K1417" i="11"/>
  <c r="K1418" i="11"/>
  <c r="K1419" i="11"/>
  <c r="K1420" i="11"/>
  <c r="K1421" i="11"/>
  <c r="K1422" i="11"/>
  <c r="K1424" i="11"/>
  <c r="K1425" i="11"/>
  <c r="K1426" i="11"/>
  <c r="K1427" i="11"/>
  <c r="K1428" i="11"/>
  <c r="K1429" i="11"/>
  <c r="K1430" i="11"/>
  <c r="K1432" i="11"/>
  <c r="K1433" i="11"/>
  <c r="K1434" i="11"/>
  <c r="K1435" i="11"/>
  <c r="K1436" i="11"/>
  <c r="K1437" i="11"/>
  <c r="K1438" i="11"/>
  <c r="K1440" i="11"/>
  <c r="K1441" i="11"/>
  <c r="K1442" i="11"/>
  <c r="K1443" i="11"/>
  <c r="K1444" i="11"/>
  <c r="K1445" i="11"/>
  <c r="K1446" i="11"/>
  <c r="K1448" i="11"/>
  <c r="K1449" i="11"/>
  <c r="K1450" i="11"/>
  <c r="K1451" i="11"/>
  <c r="K1452" i="11"/>
  <c r="K1453" i="11"/>
  <c r="K1454" i="11"/>
  <c r="K1456" i="11"/>
  <c r="K1457" i="11"/>
  <c r="K1458" i="11"/>
  <c r="K1459" i="11"/>
  <c r="K1460" i="11"/>
  <c r="K1461" i="11"/>
  <c r="K1462" i="11"/>
  <c r="K1464" i="11"/>
  <c r="K1465" i="11"/>
  <c r="K1466" i="11"/>
  <c r="K1467" i="11"/>
  <c r="K1468" i="11"/>
  <c r="K1469" i="11"/>
  <c r="K1470" i="11"/>
  <c r="K1472" i="11"/>
  <c r="K1473" i="11"/>
  <c r="K1474" i="11"/>
  <c r="K1475" i="11"/>
  <c r="K1476" i="11"/>
  <c r="K1477" i="11"/>
  <c r="K1478" i="11"/>
  <c r="K1480" i="11"/>
  <c r="K1481" i="11"/>
  <c r="K1482" i="11"/>
  <c r="K1483" i="11"/>
  <c r="K1484" i="11"/>
  <c r="K1485" i="11"/>
  <c r="K1486" i="11"/>
  <c r="K1488" i="11"/>
  <c r="K1489" i="11"/>
  <c r="K1490" i="11"/>
  <c r="K1491" i="11"/>
  <c r="K1492" i="11"/>
  <c r="K1493" i="11"/>
  <c r="K1494" i="11"/>
  <c r="K1496" i="11"/>
  <c r="K1497" i="11"/>
  <c r="K1498" i="11"/>
  <c r="K1499" i="11"/>
  <c r="K1500" i="11"/>
  <c r="K1501" i="11"/>
  <c r="K1502" i="11"/>
  <c r="K1504" i="11"/>
  <c r="K1505" i="11"/>
  <c r="K1506" i="11"/>
  <c r="K1507" i="11"/>
  <c r="K1508" i="11"/>
  <c r="K1509" i="11"/>
  <c r="K1510" i="11"/>
  <c r="K1512" i="11"/>
  <c r="K1513" i="11"/>
  <c r="K1514" i="11"/>
  <c r="K1515" i="11"/>
  <c r="K1516" i="11"/>
  <c r="K1517" i="11"/>
  <c r="K1518" i="11"/>
  <c r="K1520" i="11"/>
  <c r="K1521" i="11"/>
  <c r="K1522" i="11"/>
  <c r="K1523" i="11"/>
  <c r="K1524" i="11"/>
  <c r="K1525" i="11"/>
  <c r="K1526" i="11"/>
  <c r="K1528" i="11"/>
  <c r="K1529" i="11"/>
  <c r="K1530" i="11"/>
  <c r="K1531" i="11"/>
  <c r="K1532" i="11"/>
  <c r="K1533" i="11"/>
  <c r="K1534" i="11"/>
  <c r="K1536" i="11"/>
  <c r="K1537" i="11"/>
  <c r="K1538" i="11"/>
  <c r="K1539" i="11"/>
  <c r="K1540" i="11"/>
  <c r="K1541" i="11"/>
  <c r="K1542" i="11"/>
  <c r="K1544" i="11"/>
  <c r="K1545" i="11"/>
  <c r="K1546" i="11"/>
  <c r="K1547" i="11"/>
  <c r="K1548" i="11"/>
  <c r="K1549" i="11"/>
  <c r="K1550" i="11"/>
  <c r="K1552" i="11"/>
  <c r="K1553" i="11"/>
  <c r="K1554" i="11"/>
  <c r="K1555" i="11"/>
  <c r="K1556" i="11"/>
  <c r="K1557" i="11"/>
  <c r="K1558" i="11"/>
  <c r="K1560" i="11"/>
  <c r="K1561" i="11"/>
  <c r="K1562" i="11"/>
  <c r="K1563" i="11"/>
  <c r="K1564" i="11"/>
  <c r="K1565" i="11"/>
  <c r="K1566" i="11"/>
  <c r="K1568" i="11"/>
  <c r="K1569" i="11"/>
  <c r="K1570" i="11"/>
  <c r="K1571" i="11"/>
  <c r="K1572" i="11"/>
  <c r="K1573" i="11"/>
  <c r="K1574" i="11"/>
  <c r="K1576" i="11"/>
  <c r="K1577" i="11"/>
  <c r="K1578" i="11"/>
  <c r="K1579" i="11"/>
  <c r="K1580" i="11"/>
  <c r="K1581" i="11"/>
  <c r="K1582" i="11"/>
  <c r="K1584" i="11"/>
  <c r="K1585" i="11"/>
  <c r="K1586" i="11"/>
  <c r="K1587" i="11"/>
  <c r="K1588" i="11"/>
  <c r="K1589" i="11"/>
  <c r="K1590" i="11"/>
  <c r="K1592" i="11"/>
  <c r="K1593" i="11"/>
  <c r="K1594" i="11"/>
  <c r="K1595" i="11"/>
  <c r="K1596" i="11"/>
  <c r="K1597" i="11"/>
  <c r="K1598" i="11"/>
  <c r="K1600" i="11"/>
  <c r="K1601" i="11"/>
  <c r="K1602" i="11"/>
  <c r="K1603" i="11"/>
  <c r="K1604" i="11"/>
  <c r="K1605" i="11"/>
  <c r="K1606" i="11"/>
  <c r="K1608" i="11"/>
  <c r="K1609" i="11"/>
  <c r="K1610" i="11"/>
  <c r="K1611" i="11"/>
  <c r="K1612" i="11"/>
  <c r="K1613" i="11"/>
  <c r="K1614" i="11"/>
  <c r="K1616" i="11"/>
  <c r="K1617" i="11"/>
  <c r="K1618" i="11"/>
  <c r="K1619" i="11"/>
  <c r="K1620" i="11"/>
  <c r="K1621" i="11"/>
  <c r="K1622" i="11"/>
  <c r="K1624" i="11"/>
  <c r="K1625" i="11"/>
  <c r="K1626" i="11"/>
  <c r="K1627" i="11"/>
  <c r="K1628" i="11"/>
  <c r="K1629" i="11"/>
  <c r="K1630" i="11"/>
  <c r="K1632" i="11"/>
  <c r="K1633" i="11"/>
  <c r="K1634" i="11"/>
  <c r="K1635" i="11"/>
  <c r="K1636" i="11"/>
  <c r="K1637" i="11"/>
  <c r="K1638" i="11"/>
  <c r="K1640" i="11"/>
  <c r="K1641" i="11"/>
  <c r="K1642" i="11"/>
  <c r="K1643" i="11"/>
  <c r="K1644" i="11"/>
  <c r="K1645" i="11"/>
  <c r="K1646" i="11"/>
  <c r="K1648" i="11"/>
  <c r="K1649" i="11"/>
  <c r="K1650" i="11"/>
  <c r="K1651" i="11"/>
  <c r="K1652" i="11"/>
  <c r="K1653" i="11"/>
  <c r="K1654" i="11"/>
  <c r="K1656" i="11"/>
  <c r="K1657" i="11"/>
  <c r="K1658" i="11"/>
  <c r="K1659" i="11"/>
  <c r="K1660" i="11"/>
  <c r="K1661" i="11"/>
  <c r="K1662" i="11"/>
  <c r="K1664" i="11"/>
  <c r="K1665" i="11"/>
  <c r="K1666" i="11"/>
  <c r="K1667" i="11"/>
  <c r="K1668" i="11"/>
  <c r="K1669" i="11"/>
  <c r="K1670" i="11"/>
  <c r="K1672" i="11"/>
  <c r="K1673" i="11"/>
  <c r="K1674" i="11"/>
  <c r="K1675" i="11"/>
  <c r="K1676" i="11"/>
  <c r="K1677" i="11"/>
  <c r="K1678" i="11"/>
  <c r="K1680" i="11"/>
  <c r="K1681" i="11"/>
  <c r="K1682" i="11"/>
  <c r="K1683" i="11"/>
  <c r="K1684" i="11"/>
  <c r="K1685" i="11"/>
  <c r="K1686" i="11"/>
  <c r="K1688" i="11"/>
  <c r="K1689" i="11"/>
  <c r="K1690" i="11"/>
  <c r="K1691" i="11"/>
  <c r="K1692" i="11"/>
  <c r="K1693" i="11"/>
  <c r="K1694" i="11"/>
  <c r="K1696" i="11"/>
  <c r="K1697" i="11"/>
  <c r="K1698" i="11"/>
  <c r="K1699" i="11"/>
  <c r="K1700" i="11"/>
  <c r="K1701" i="11"/>
  <c r="K1702" i="11"/>
  <c r="K1704" i="11"/>
  <c r="K1705" i="11"/>
  <c r="K1706" i="11"/>
  <c r="K1707" i="11"/>
  <c r="K1708" i="11"/>
  <c r="K1709" i="11"/>
  <c r="K1710" i="11"/>
  <c r="K1712" i="11"/>
  <c r="K1713" i="11"/>
  <c r="K1714" i="11"/>
  <c r="K1715" i="11"/>
  <c r="K1716" i="11"/>
  <c r="K1717" i="11"/>
  <c r="K1718" i="11"/>
  <c r="K1720" i="11"/>
  <c r="K1721" i="11"/>
  <c r="K1722" i="11"/>
  <c r="K1723" i="11"/>
  <c r="K1724" i="11"/>
  <c r="K1725" i="11"/>
  <c r="K1726" i="11"/>
  <c r="K1728" i="11"/>
  <c r="K1729" i="11"/>
  <c r="K1730" i="11"/>
  <c r="K1731" i="11"/>
  <c r="K1732" i="11"/>
  <c r="K1733" i="11"/>
  <c r="K1734" i="11"/>
  <c r="K1736" i="11"/>
  <c r="K1737" i="11"/>
  <c r="K1738" i="11"/>
  <c r="K1739" i="11"/>
  <c r="K1740" i="11"/>
  <c r="K1741" i="11"/>
  <c r="K1742" i="11"/>
  <c r="K1744" i="11"/>
  <c r="K1745" i="11"/>
  <c r="K1746" i="11"/>
  <c r="K1747" i="11"/>
  <c r="K1748" i="11"/>
  <c r="K1749" i="11"/>
  <c r="K1750" i="11"/>
  <c r="K1752" i="11"/>
  <c r="K1753" i="11"/>
  <c r="K1754" i="11"/>
  <c r="K1755" i="11"/>
  <c r="K1756" i="11"/>
  <c r="K1757" i="11"/>
  <c r="K1758" i="11"/>
  <c r="K1760" i="11"/>
  <c r="K1761" i="11"/>
  <c r="K1762" i="11"/>
  <c r="K1763" i="11"/>
  <c r="K1764" i="11"/>
  <c r="K1765" i="11"/>
  <c r="K1766" i="11"/>
  <c r="K1768" i="11"/>
  <c r="K1769" i="11"/>
  <c r="K1770" i="11"/>
  <c r="K1771" i="11"/>
  <c r="K1772" i="11"/>
  <c r="K1773" i="11"/>
  <c r="K1774" i="11"/>
  <c r="K1776" i="11"/>
  <c r="K1777" i="11"/>
  <c r="K1778" i="11"/>
  <c r="K1779" i="11"/>
  <c r="K1780" i="11"/>
  <c r="K1781" i="11"/>
  <c r="K1782" i="11"/>
  <c r="K1784" i="11"/>
  <c r="K1785" i="11"/>
  <c r="K1786" i="11"/>
  <c r="K1787" i="11"/>
  <c r="K1788" i="11"/>
  <c r="K1789" i="11"/>
  <c r="K1790" i="11"/>
  <c r="K1792" i="11"/>
  <c r="K1793" i="11"/>
  <c r="K1794" i="11"/>
  <c r="K1795" i="11"/>
  <c r="K1796" i="11"/>
  <c r="K1797" i="11"/>
  <c r="K1798" i="11"/>
  <c r="K1800" i="11"/>
  <c r="K1801" i="11"/>
  <c r="K1802" i="11"/>
  <c r="K1803" i="11"/>
  <c r="K1804" i="11"/>
  <c r="K1805" i="11"/>
  <c r="K1806" i="11"/>
  <c r="K1808" i="11"/>
  <c r="K1809" i="11"/>
  <c r="K1810" i="11"/>
  <c r="K1811" i="11"/>
  <c r="K1812" i="11"/>
  <c r="K1813" i="11"/>
  <c r="K1814" i="11"/>
  <c r="K1816" i="11"/>
  <c r="K1817" i="11"/>
  <c r="K1818" i="11"/>
  <c r="K1819" i="11"/>
  <c r="K1820" i="11"/>
  <c r="K1821" i="11"/>
  <c r="K1822" i="11"/>
  <c r="K1824" i="11"/>
  <c r="K1825" i="11"/>
  <c r="K1826" i="11"/>
  <c r="K1827" i="11"/>
  <c r="K1828" i="11"/>
  <c r="K1829" i="11"/>
  <c r="K1830" i="11"/>
  <c r="K1832" i="11"/>
  <c r="K1833" i="11"/>
  <c r="K1834" i="11"/>
  <c r="K1835" i="11"/>
  <c r="K1836" i="11"/>
  <c r="K1837" i="11"/>
  <c r="K1838" i="11"/>
  <c r="K1840" i="11"/>
  <c r="K1841" i="11"/>
  <c r="K1842" i="11"/>
  <c r="K1843" i="11"/>
  <c r="K1844" i="11"/>
  <c r="K1845" i="11"/>
  <c r="K1846" i="11"/>
  <c r="K1848" i="11"/>
  <c r="K1849" i="11"/>
  <c r="K1850" i="11"/>
  <c r="K1851" i="11"/>
  <c r="K1852" i="11"/>
  <c r="K1853" i="11"/>
  <c r="K1854" i="11"/>
  <c r="K1856" i="11"/>
  <c r="K1857" i="11"/>
  <c r="K1858" i="11"/>
  <c r="K1859" i="11"/>
  <c r="K1860" i="11"/>
  <c r="K1861" i="11"/>
  <c r="K1862" i="11"/>
  <c r="K1864" i="11"/>
  <c r="K1865" i="11"/>
  <c r="K1866" i="11"/>
  <c r="K1867" i="11"/>
  <c r="K1868" i="11"/>
  <c r="K1869" i="11"/>
  <c r="K1870" i="11"/>
  <c r="K1872" i="11"/>
  <c r="K1873" i="11"/>
  <c r="K1874" i="11"/>
  <c r="K1875" i="11"/>
  <c r="K1876" i="11"/>
  <c r="K1877" i="11"/>
  <c r="K1878" i="11"/>
  <c r="K1880" i="11"/>
  <c r="K1881" i="11"/>
  <c r="K1882" i="11"/>
  <c r="K1883" i="11"/>
  <c r="K1884" i="11"/>
  <c r="K1885" i="11"/>
  <c r="K1886" i="11"/>
  <c r="K1888" i="11"/>
  <c r="K1889" i="11"/>
  <c r="K1890" i="11"/>
  <c r="K1891" i="11"/>
  <c r="K1892" i="11"/>
  <c r="K1893" i="11"/>
  <c r="K1894" i="11"/>
  <c r="K1896" i="11"/>
  <c r="K1897" i="11"/>
  <c r="K1898" i="11"/>
  <c r="K1899" i="11"/>
  <c r="K1900" i="11"/>
  <c r="K1901" i="11"/>
  <c r="K1902" i="11"/>
  <c r="K1904" i="11"/>
  <c r="K1905" i="11"/>
  <c r="K1906" i="11"/>
  <c r="K1907" i="11"/>
  <c r="K1908" i="11"/>
  <c r="K1909" i="11"/>
  <c r="K1910" i="11"/>
  <c r="K1912" i="11"/>
  <c r="K1913" i="11"/>
  <c r="K1914" i="11"/>
  <c r="K1915" i="11"/>
  <c r="K1916" i="11"/>
  <c r="K1917" i="11"/>
  <c r="K1918" i="11"/>
  <c r="K1920" i="11"/>
  <c r="K1921" i="11"/>
  <c r="K1922" i="11"/>
  <c r="K1923" i="11"/>
  <c r="K1924" i="11"/>
  <c r="K1925" i="11"/>
  <c r="K1926" i="11"/>
  <c r="K1928" i="11"/>
  <c r="K1929" i="11"/>
  <c r="K1930" i="11"/>
  <c r="K1931" i="11"/>
  <c r="K1932" i="11"/>
  <c r="K1933" i="11"/>
  <c r="K1934" i="11"/>
  <c r="K1936" i="11"/>
  <c r="K1937" i="11"/>
  <c r="K1938" i="11"/>
  <c r="K1939" i="11"/>
  <c r="K1940" i="11"/>
  <c r="K1941" i="11"/>
  <c r="K1942" i="11"/>
  <c r="K1944" i="11"/>
  <c r="K1945" i="11"/>
  <c r="K1946" i="11"/>
  <c r="K1947" i="11"/>
  <c r="K1948" i="11"/>
  <c r="K1949" i="11"/>
  <c r="K1950" i="11"/>
  <c r="K1952" i="11"/>
  <c r="K1953" i="11"/>
  <c r="K1954" i="11"/>
  <c r="K1955" i="11"/>
  <c r="K1956" i="11"/>
  <c r="K1957" i="11"/>
  <c r="K1958" i="11"/>
  <c r="K1960" i="11"/>
  <c r="K1961" i="11"/>
  <c r="K1962" i="11"/>
  <c r="K1963" i="11"/>
  <c r="K1964" i="11"/>
  <c r="K1965" i="11"/>
  <c r="K1966" i="11"/>
  <c r="K1968" i="11"/>
  <c r="K1969" i="11"/>
  <c r="K1970" i="11"/>
  <c r="K1971" i="11"/>
  <c r="K1972" i="11"/>
  <c r="K1973" i="11"/>
  <c r="K1974" i="11"/>
  <c r="K1976" i="11"/>
  <c r="K1977" i="11"/>
  <c r="K1978" i="11"/>
  <c r="K1979" i="11"/>
  <c r="K1980" i="11"/>
  <c r="K1981" i="11"/>
  <c r="K1982" i="11"/>
  <c r="K1984" i="11"/>
  <c r="K1985" i="11"/>
  <c r="K1986" i="11"/>
  <c r="K1987" i="11"/>
  <c r="K1988" i="11"/>
  <c r="K1989" i="11"/>
  <c r="K1990" i="11"/>
  <c r="K1992" i="11"/>
  <c r="K1993" i="11"/>
  <c r="K1994" i="11"/>
  <c r="K1995" i="11"/>
  <c r="K1996" i="11"/>
  <c r="K1997" i="11"/>
  <c r="K1998" i="11"/>
  <c r="K2000" i="11"/>
  <c r="K2001" i="11"/>
  <c r="K2002" i="11"/>
  <c r="K2003" i="11"/>
  <c r="K2004" i="11"/>
  <c r="K2005" i="11"/>
  <c r="K2006" i="11"/>
  <c r="K2008" i="11"/>
  <c r="K2009" i="11"/>
  <c r="K2010" i="11"/>
  <c r="K2011" i="11"/>
  <c r="K2012" i="11"/>
  <c r="K2013" i="11"/>
  <c r="K2014" i="11"/>
  <c r="K2016" i="11"/>
  <c r="K2017" i="11"/>
  <c r="K2018" i="11"/>
  <c r="K2019" i="11"/>
  <c r="K2020" i="11"/>
  <c r="K2021" i="11"/>
  <c r="K2022" i="11"/>
  <c r="K2024" i="11"/>
  <c r="K2025" i="11"/>
  <c r="K2026" i="11"/>
  <c r="K2027" i="11"/>
  <c r="K2028" i="11"/>
  <c r="K2029" i="11"/>
  <c r="K2030" i="11"/>
  <c r="K2032" i="11"/>
  <c r="K2033" i="11"/>
  <c r="K2034" i="11"/>
  <c r="K2035" i="11"/>
  <c r="K2036" i="11"/>
  <c r="K2037" i="11"/>
  <c r="K2038" i="11"/>
  <c r="K2040" i="11"/>
  <c r="K2041" i="11"/>
  <c r="K2042" i="11"/>
  <c r="K2043" i="11"/>
  <c r="K2044" i="11"/>
  <c r="K2045" i="11"/>
  <c r="K2046" i="11"/>
  <c r="K2048" i="11"/>
  <c r="K2049" i="11"/>
  <c r="K2050" i="11"/>
  <c r="K2051" i="11"/>
  <c r="K2052" i="11"/>
  <c r="K2053" i="11"/>
  <c r="K2054" i="11"/>
  <c r="K2056" i="11"/>
  <c r="K2057" i="11"/>
  <c r="K2058" i="11"/>
  <c r="K2059" i="11"/>
  <c r="K2060" i="11"/>
  <c r="K2061" i="11"/>
  <c r="K2062" i="11"/>
  <c r="K2064" i="11"/>
  <c r="K2065" i="11"/>
  <c r="K2066" i="11"/>
  <c r="K2067" i="11"/>
  <c r="K2068" i="11"/>
  <c r="K2069" i="11"/>
  <c r="K2070" i="11"/>
  <c r="K2072" i="11"/>
  <c r="K2073" i="11"/>
  <c r="K2074" i="11"/>
  <c r="K2075" i="11"/>
  <c r="K2076" i="11"/>
  <c r="K2077" i="11"/>
  <c r="K2078" i="11"/>
  <c r="K2080" i="11"/>
  <c r="K2081" i="11"/>
  <c r="K2082" i="11"/>
  <c r="K2083" i="11"/>
  <c r="K2084" i="11"/>
  <c r="K2085" i="11"/>
  <c r="K2086" i="11"/>
  <c r="K2088" i="11"/>
  <c r="K2089" i="11"/>
  <c r="K2090" i="11"/>
  <c r="K2091" i="11"/>
  <c r="K2092" i="11"/>
  <c r="K2093" i="11"/>
  <c r="K2094" i="11"/>
  <c r="K2096" i="11"/>
  <c r="K2097" i="11"/>
  <c r="K2098" i="11"/>
  <c r="K2099" i="11"/>
  <c r="K2100" i="11"/>
  <c r="K2101" i="11"/>
  <c r="K2102" i="11"/>
  <c r="K2104" i="11"/>
  <c r="K2105" i="11"/>
  <c r="K2106" i="11"/>
  <c r="K2107" i="11"/>
  <c r="K2108" i="11"/>
  <c r="K2109" i="11"/>
  <c r="K2110" i="11"/>
  <c r="K2112" i="11"/>
  <c r="K2113" i="11"/>
  <c r="K2114" i="11"/>
  <c r="K2115" i="11"/>
  <c r="K2116" i="11"/>
  <c r="K2117" i="11"/>
  <c r="K2118" i="11"/>
  <c r="K2120" i="11"/>
  <c r="K2121" i="11"/>
  <c r="K2122" i="11"/>
  <c r="K2123" i="11"/>
  <c r="K2124" i="11"/>
  <c r="K2125" i="11"/>
  <c r="K2126" i="11"/>
  <c r="K2128" i="11"/>
  <c r="K2129" i="11"/>
  <c r="K2130" i="11"/>
  <c r="K2131" i="11"/>
  <c r="K2132" i="11"/>
  <c r="K2133" i="11"/>
  <c r="K2134" i="11"/>
  <c r="K2136" i="11"/>
  <c r="K2137" i="11"/>
  <c r="K2138" i="11"/>
  <c r="K2139" i="11"/>
  <c r="K2140" i="11"/>
  <c r="K2141" i="11"/>
  <c r="K2142" i="11"/>
  <c r="K2144" i="11"/>
  <c r="K2145" i="11"/>
  <c r="K2146" i="11"/>
  <c r="K2147" i="11"/>
  <c r="K2148" i="11"/>
  <c r="K2149" i="11"/>
  <c r="K2150" i="11"/>
  <c r="K2152" i="11"/>
  <c r="K2153" i="11"/>
  <c r="K2154" i="11"/>
  <c r="K2155" i="11"/>
  <c r="K2156" i="11"/>
  <c r="K2157" i="11"/>
  <c r="K2158" i="11"/>
  <c r="K2160" i="11"/>
  <c r="K2161" i="11"/>
  <c r="K2162" i="11"/>
  <c r="K2163" i="11"/>
  <c r="K2164" i="11"/>
  <c r="K2165" i="11"/>
  <c r="K2166" i="11"/>
  <c r="K2168" i="11"/>
  <c r="K2169" i="11"/>
  <c r="K2170" i="11"/>
  <c r="K2171" i="11"/>
  <c r="K2172" i="11"/>
  <c r="K2173" i="11"/>
  <c r="K2174" i="11"/>
  <c r="K2176" i="11"/>
  <c r="K2177" i="11"/>
  <c r="K2178" i="11"/>
  <c r="K2179" i="11"/>
  <c r="K2180" i="11"/>
  <c r="K2181" i="11"/>
  <c r="K2182" i="11"/>
  <c r="K2184" i="11"/>
  <c r="K2185" i="11"/>
  <c r="K2186" i="11"/>
  <c r="K2187" i="11"/>
  <c r="K2188" i="11"/>
  <c r="K2189" i="11"/>
  <c r="K2190" i="11"/>
  <c r="K2192" i="11"/>
  <c r="K2193" i="11"/>
  <c r="K2194" i="11"/>
  <c r="K2195" i="11"/>
  <c r="K2196" i="11"/>
  <c r="K2197" i="11"/>
  <c r="K2198" i="11"/>
  <c r="K2200" i="11"/>
  <c r="K2201" i="11"/>
  <c r="K2202" i="11"/>
  <c r="K2203" i="11"/>
  <c r="K2204" i="11"/>
  <c r="K2205" i="11"/>
  <c r="K2206" i="11"/>
  <c r="K2208" i="11"/>
  <c r="K2209" i="11"/>
  <c r="K2210" i="11"/>
  <c r="K2211" i="11"/>
  <c r="K2212" i="11"/>
  <c r="K2213" i="11"/>
  <c r="K2214" i="11"/>
  <c r="K2216" i="11"/>
  <c r="K2217" i="11"/>
  <c r="K2218" i="11"/>
  <c r="K2219" i="11"/>
  <c r="K2220" i="11"/>
  <c r="K2221" i="11"/>
  <c r="K2222" i="11"/>
  <c r="K2224" i="11"/>
  <c r="K2225" i="11"/>
  <c r="K2226" i="11"/>
  <c r="K2227" i="11"/>
  <c r="K2228" i="11"/>
  <c r="K2229" i="11"/>
  <c r="K2230" i="11"/>
  <c r="K2232" i="11"/>
  <c r="K2233" i="11"/>
  <c r="K2234" i="11"/>
  <c r="K2235" i="11"/>
  <c r="K2236" i="11"/>
  <c r="K2237" i="11"/>
  <c r="K2238" i="11"/>
  <c r="K2240" i="11"/>
  <c r="K2241" i="11"/>
  <c r="K2242" i="11"/>
  <c r="K2243" i="11"/>
  <c r="K2244" i="11"/>
  <c r="K2245" i="11"/>
  <c r="K2246" i="11"/>
  <c r="K2248" i="11"/>
  <c r="K2249" i="11"/>
  <c r="K2250" i="11"/>
  <c r="K2251" i="11"/>
  <c r="K2252" i="11"/>
  <c r="K2253" i="11"/>
  <c r="K2254" i="11"/>
  <c r="K2256" i="11"/>
  <c r="K2257" i="11"/>
  <c r="K2258" i="11"/>
  <c r="K2259" i="11"/>
  <c r="K2260" i="11"/>
  <c r="K2261" i="11"/>
  <c r="K2262" i="11"/>
  <c r="K2264" i="11"/>
  <c r="K2265" i="11"/>
  <c r="K2266" i="11"/>
  <c r="K2267" i="11"/>
  <c r="K2268" i="11"/>
  <c r="K2269" i="11"/>
  <c r="K2270" i="11"/>
  <c r="K2272" i="11"/>
  <c r="K2273" i="11"/>
  <c r="K2274" i="11"/>
  <c r="K2275" i="11"/>
  <c r="K2276" i="11"/>
  <c r="K2277" i="11"/>
  <c r="K2278" i="11"/>
  <c r="K2280" i="11"/>
  <c r="K2281" i="11"/>
  <c r="K2282" i="11"/>
  <c r="K2283" i="11"/>
  <c r="K2284" i="11"/>
  <c r="K2285" i="11"/>
  <c r="K2286" i="11"/>
  <c r="K2288" i="11"/>
  <c r="K2289" i="11"/>
  <c r="K2290" i="11"/>
  <c r="K2291" i="11"/>
  <c r="K2292" i="11"/>
  <c r="K2293" i="11"/>
  <c r="K2294" i="11"/>
  <c r="K2296" i="11"/>
  <c r="K2297" i="11"/>
  <c r="K2298" i="11"/>
  <c r="K2299" i="11"/>
  <c r="K2300" i="11"/>
  <c r="K2301" i="11"/>
  <c r="K2302" i="11"/>
  <c r="K2304" i="11"/>
  <c r="K2305" i="11"/>
  <c r="K2306" i="11"/>
  <c r="K2307" i="11"/>
  <c r="K2308" i="11"/>
  <c r="K2309" i="11"/>
  <c r="K2310" i="11"/>
  <c r="K2312" i="11"/>
  <c r="K2313" i="11"/>
  <c r="K2314" i="11"/>
  <c r="K2315" i="11"/>
  <c r="K2316" i="11"/>
  <c r="K2317" i="11"/>
  <c r="K2318" i="11"/>
  <c r="K2320" i="11"/>
  <c r="K2321" i="11"/>
  <c r="K2322" i="11"/>
  <c r="K2323" i="11"/>
  <c r="K2324" i="11"/>
  <c r="K2325" i="11"/>
  <c r="K2326" i="11"/>
  <c r="K2328" i="11"/>
  <c r="K2329" i="11"/>
  <c r="K2330" i="11"/>
  <c r="K2331" i="11"/>
  <c r="K2332" i="11"/>
  <c r="K2333" i="11"/>
  <c r="K2334" i="11"/>
  <c r="K2336" i="11"/>
  <c r="K2337" i="11"/>
  <c r="K2338" i="11"/>
  <c r="K2339" i="11"/>
  <c r="K2340" i="11"/>
  <c r="K2341" i="11"/>
  <c r="K2342" i="11"/>
  <c r="K2344" i="11"/>
  <c r="K2345" i="11"/>
  <c r="K2346" i="11"/>
  <c r="K2347" i="11"/>
  <c r="K2348" i="11"/>
  <c r="K2349" i="11"/>
  <c r="K2350" i="11"/>
  <c r="K2352" i="11"/>
  <c r="K2353" i="11"/>
  <c r="K2354" i="11"/>
  <c r="K2355" i="11"/>
  <c r="K2356" i="11"/>
  <c r="K2357" i="11"/>
  <c r="K2358" i="11"/>
  <c r="K17" i="11"/>
  <c r="K18" i="11"/>
  <c r="K19" i="11"/>
  <c r="K20" i="11"/>
  <c r="K21" i="11"/>
  <c r="K22" i="11"/>
  <c r="K16" i="11"/>
  <c r="K9" i="11"/>
  <c r="K10" i="11"/>
  <c r="K11" i="11"/>
  <c r="K12" i="11"/>
  <c r="K13" i="11"/>
  <c r="K14" i="11"/>
  <c r="K8" i="11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146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817" i="6"/>
  <c r="Z1236" i="6"/>
  <c r="Y1236" i="6"/>
  <c r="X1236" i="6"/>
  <c r="W1236" i="6"/>
  <c r="V1236" i="6"/>
  <c r="N1236" i="6"/>
  <c r="Z1235" i="6"/>
  <c r="Y1235" i="6"/>
  <c r="X1235" i="6"/>
  <c r="W1235" i="6"/>
  <c r="V1235" i="6"/>
  <c r="N1235" i="6"/>
  <c r="Z1234" i="6"/>
  <c r="Y1234" i="6"/>
  <c r="X1234" i="6"/>
  <c r="W1234" i="6"/>
  <c r="V1234" i="6"/>
  <c r="N1234" i="6"/>
  <c r="Z1233" i="6"/>
  <c r="Y1233" i="6"/>
  <c r="X1233" i="6"/>
  <c r="W1233" i="6"/>
  <c r="V1233" i="6"/>
  <c r="N1233" i="6"/>
  <c r="Z1232" i="6"/>
  <c r="Y1232" i="6"/>
  <c r="X1232" i="6"/>
  <c r="W1232" i="6"/>
  <c r="V1232" i="6"/>
  <c r="N1232" i="6"/>
  <c r="Z1231" i="6"/>
  <c r="Y1231" i="6"/>
  <c r="X1231" i="6"/>
  <c r="W1231" i="6"/>
  <c r="V1231" i="6"/>
  <c r="N1231" i="6"/>
  <c r="Z1230" i="6"/>
  <c r="Y1230" i="6"/>
  <c r="X1230" i="6"/>
  <c r="W1230" i="6"/>
  <c r="V1230" i="6"/>
  <c r="N1230" i="6"/>
  <c r="Z1229" i="6"/>
  <c r="Y1229" i="6"/>
  <c r="X1229" i="6"/>
  <c r="W1229" i="6"/>
  <c r="V1229" i="6"/>
  <c r="N1229" i="6"/>
  <c r="Z1228" i="6"/>
  <c r="Y1228" i="6"/>
  <c r="X1228" i="6"/>
  <c r="W1228" i="6"/>
  <c r="V1228" i="6"/>
  <c r="N1228" i="6"/>
  <c r="Z1227" i="6"/>
  <c r="Y1227" i="6"/>
  <c r="X1227" i="6"/>
  <c r="W1227" i="6"/>
  <c r="V1227" i="6"/>
  <c r="N1227" i="6"/>
  <c r="Z1226" i="6"/>
  <c r="Y1226" i="6"/>
  <c r="X1226" i="6"/>
  <c r="W1226" i="6"/>
  <c r="V1226" i="6"/>
  <c r="N1226" i="6"/>
  <c r="Z1225" i="6"/>
  <c r="Y1225" i="6"/>
  <c r="X1225" i="6"/>
  <c r="W1225" i="6"/>
  <c r="V1225" i="6"/>
  <c r="N1225" i="6"/>
  <c r="Z1224" i="6"/>
  <c r="Y1224" i="6"/>
  <c r="X1224" i="6"/>
  <c r="W1224" i="6"/>
  <c r="V1224" i="6"/>
  <c r="N1224" i="6"/>
  <c r="Z1223" i="6"/>
  <c r="Y1223" i="6"/>
  <c r="X1223" i="6"/>
  <c r="W1223" i="6"/>
  <c r="V1223" i="6"/>
  <c r="N1223" i="6"/>
  <c r="Z1222" i="6"/>
  <c r="Y1222" i="6"/>
  <c r="X1222" i="6"/>
  <c r="W1222" i="6"/>
  <c r="V1222" i="6"/>
  <c r="N1222" i="6"/>
  <c r="Z1221" i="6"/>
  <c r="Y1221" i="6"/>
  <c r="X1221" i="6"/>
  <c r="W1221" i="6"/>
  <c r="V1221" i="6"/>
  <c r="N1221" i="6"/>
  <c r="Z1220" i="6"/>
  <c r="Y1220" i="6"/>
  <c r="X1220" i="6"/>
  <c r="W1220" i="6"/>
  <c r="V1220" i="6"/>
  <c r="N1220" i="6"/>
  <c r="Z1219" i="6"/>
  <c r="Y1219" i="6"/>
  <c r="X1219" i="6"/>
  <c r="W1219" i="6"/>
  <c r="V1219" i="6"/>
  <c r="N1219" i="6"/>
  <c r="Z1218" i="6"/>
  <c r="Y1218" i="6"/>
  <c r="X1218" i="6"/>
  <c r="W1218" i="6"/>
  <c r="V1218" i="6"/>
  <c r="N1218" i="6"/>
  <c r="Z1217" i="6"/>
  <c r="Y1217" i="6"/>
  <c r="X1217" i="6"/>
  <c r="W1217" i="6"/>
  <c r="V1217" i="6"/>
  <c r="N1217" i="6"/>
  <c r="Z1216" i="6"/>
  <c r="Y1216" i="6"/>
  <c r="X1216" i="6"/>
  <c r="W1216" i="6"/>
  <c r="V1216" i="6"/>
  <c r="N1216" i="6"/>
  <c r="Z1215" i="6"/>
  <c r="Y1215" i="6"/>
  <c r="X1215" i="6"/>
  <c r="W1215" i="6"/>
  <c r="V1215" i="6"/>
  <c r="N1215" i="6"/>
  <c r="Z1214" i="6"/>
  <c r="Y1214" i="6"/>
  <c r="X1214" i="6"/>
  <c r="W1214" i="6"/>
  <c r="V1214" i="6"/>
  <c r="N1214" i="6"/>
  <c r="Z1213" i="6"/>
  <c r="Y1213" i="6"/>
  <c r="X1213" i="6"/>
  <c r="W1213" i="6"/>
  <c r="V1213" i="6"/>
  <c r="N1213" i="6"/>
  <c r="Z1212" i="6"/>
  <c r="Y1212" i="6"/>
  <c r="X1212" i="6"/>
  <c r="W1212" i="6"/>
  <c r="V1212" i="6"/>
  <c r="N1212" i="6"/>
  <c r="Z1211" i="6"/>
  <c r="Y1211" i="6"/>
  <c r="X1211" i="6"/>
  <c r="W1211" i="6"/>
  <c r="V1211" i="6"/>
  <c r="N1211" i="6"/>
  <c r="Z1210" i="6"/>
  <c r="Y1210" i="6"/>
  <c r="X1210" i="6"/>
  <c r="W1210" i="6"/>
  <c r="V1210" i="6"/>
  <c r="N1210" i="6"/>
  <c r="Z1209" i="6"/>
  <c r="Y1209" i="6"/>
  <c r="X1209" i="6"/>
  <c r="W1209" i="6"/>
  <c r="V1209" i="6"/>
  <c r="N1209" i="6"/>
  <c r="Z1208" i="6"/>
  <c r="Y1208" i="6"/>
  <c r="X1208" i="6"/>
  <c r="W1208" i="6"/>
  <c r="V1208" i="6"/>
  <c r="N1208" i="6"/>
  <c r="Z1207" i="6"/>
  <c r="Y1207" i="6"/>
  <c r="X1207" i="6"/>
  <c r="W1207" i="6"/>
  <c r="V1207" i="6"/>
  <c r="N1207" i="6"/>
  <c r="Z1206" i="6"/>
  <c r="Y1206" i="6"/>
  <c r="X1206" i="6"/>
  <c r="W1206" i="6"/>
  <c r="V1206" i="6"/>
  <c r="N1206" i="6"/>
  <c r="Z1205" i="6"/>
  <c r="Y1205" i="6"/>
  <c r="X1205" i="6"/>
  <c r="W1205" i="6"/>
  <c r="V1205" i="6"/>
  <c r="N1205" i="6"/>
  <c r="Z1204" i="6"/>
  <c r="Y1204" i="6"/>
  <c r="X1204" i="6"/>
  <c r="W1204" i="6"/>
  <c r="V1204" i="6"/>
  <c r="N1204" i="6"/>
  <c r="Z1203" i="6"/>
  <c r="Y1203" i="6"/>
  <c r="X1203" i="6"/>
  <c r="W1203" i="6"/>
  <c r="V1203" i="6"/>
  <c r="N1203" i="6"/>
  <c r="Z1202" i="6"/>
  <c r="Y1202" i="6"/>
  <c r="X1202" i="6"/>
  <c r="W1202" i="6"/>
  <c r="V1202" i="6"/>
  <c r="N1202" i="6"/>
  <c r="Z1201" i="6"/>
  <c r="Y1201" i="6"/>
  <c r="X1201" i="6"/>
  <c r="W1201" i="6"/>
  <c r="V1201" i="6"/>
  <c r="N1201" i="6"/>
  <c r="Z1200" i="6"/>
  <c r="Y1200" i="6"/>
  <c r="X1200" i="6"/>
  <c r="W1200" i="6"/>
  <c r="V1200" i="6"/>
  <c r="N1200" i="6"/>
  <c r="Z1199" i="6"/>
  <c r="Y1199" i="6"/>
  <c r="X1199" i="6"/>
  <c r="W1199" i="6"/>
  <c r="V1199" i="6"/>
  <c r="N1199" i="6"/>
  <c r="Z1198" i="6"/>
  <c r="Y1198" i="6"/>
  <c r="X1198" i="6"/>
  <c r="W1198" i="6"/>
  <c r="V1198" i="6"/>
  <c r="N1198" i="6"/>
  <c r="Z1197" i="6"/>
  <c r="Y1197" i="6"/>
  <c r="X1197" i="6"/>
  <c r="W1197" i="6"/>
  <c r="V1197" i="6"/>
  <c r="N1197" i="6"/>
  <c r="Z1196" i="6"/>
  <c r="Y1196" i="6"/>
  <c r="X1196" i="6"/>
  <c r="W1196" i="6"/>
  <c r="V1196" i="6"/>
  <c r="N1196" i="6"/>
  <c r="Z1195" i="6"/>
  <c r="Y1195" i="6"/>
  <c r="X1195" i="6"/>
  <c r="W1195" i="6"/>
  <c r="V1195" i="6"/>
  <c r="N1195" i="6"/>
  <c r="Z1194" i="6"/>
  <c r="Y1194" i="6"/>
  <c r="X1194" i="6"/>
  <c r="W1194" i="6"/>
  <c r="V1194" i="6"/>
  <c r="N1194" i="6"/>
  <c r="Z1193" i="6"/>
  <c r="Y1193" i="6"/>
  <c r="X1193" i="6"/>
  <c r="W1193" i="6"/>
  <c r="V1193" i="6"/>
  <c r="N1193" i="6"/>
  <c r="Z1192" i="6"/>
  <c r="Y1192" i="6"/>
  <c r="X1192" i="6"/>
  <c r="W1192" i="6"/>
  <c r="V1192" i="6"/>
  <c r="N1192" i="6"/>
  <c r="Z1191" i="6"/>
  <c r="Y1191" i="6"/>
  <c r="X1191" i="6"/>
  <c r="W1191" i="6"/>
  <c r="V1191" i="6"/>
  <c r="N1191" i="6"/>
  <c r="Z1190" i="6"/>
  <c r="Y1190" i="6"/>
  <c r="X1190" i="6"/>
  <c r="W1190" i="6"/>
  <c r="V1190" i="6"/>
  <c r="N1190" i="6"/>
  <c r="Z1189" i="6"/>
  <c r="Y1189" i="6"/>
  <c r="X1189" i="6"/>
  <c r="W1189" i="6"/>
  <c r="V1189" i="6"/>
  <c r="N1189" i="6"/>
  <c r="Z1188" i="6"/>
  <c r="Y1188" i="6"/>
  <c r="X1188" i="6"/>
  <c r="W1188" i="6"/>
  <c r="V1188" i="6"/>
  <c r="N1188" i="6"/>
  <c r="Z1187" i="6"/>
  <c r="Y1187" i="6"/>
  <c r="X1187" i="6"/>
  <c r="W1187" i="6"/>
  <c r="V1187" i="6"/>
  <c r="N1187" i="6"/>
  <c r="Z1186" i="6"/>
  <c r="Y1186" i="6"/>
  <c r="X1186" i="6"/>
  <c r="W1186" i="6"/>
  <c r="V1186" i="6"/>
  <c r="N1186" i="6"/>
  <c r="Z1185" i="6"/>
  <c r="Y1185" i="6"/>
  <c r="X1185" i="6"/>
  <c r="W1185" i="6"/>
  <c r="V1185" i="6"/>
  <c r="N1185" i="6"/>
  <c r="Z1184" i="6"/>
  <c r="Y1184" i="6"/>
  <c r="X1184" i="6"/>
  <c r="W1184" i="6"/>
  <c r="V1184" i="6"/>
  <c r="N1184" i="6"/>
  <c r="Z1183" i="6"/>
  <c r="Y1183" i="6"/>
  <c r="X1183" i="6"/>
  <c r="W1183" i="6"/>
  <c r="V1183" i="6"/>
  <c r="N1183" i="6"/>
  <c r="Z1182" i="6"/>
  <c r="Y1182" i="6"/>
  <c r="X1182" i="6"/>
  <c r="W1182" i="6"/>
  <c r="V1182" i="6"/>
  <c r="N1182" i="6"/>
  <c r="Z1181" i="6"/>
  <c r="Y1181" i="6"/>
  <c r="X1181" i="6"/>
  <c r="W1181" i="6"/>
  <c r="V1181" i="6"/>
  <c r="N1181" i="6"/>
  <c r="Z1180" i="6"/>
  <c r="Y1180" i="6"/>
  <c r="X1180" i="6"/>
  <c r="W1180" i="6"/>
  <c r="V1180" i="6"/>
  <c r="N1180" i="6"/>
  <c r="Z1179" i="6"/>
  <c r="Y1179" i="6"/>
  <c r="X1179" i="6"/>
  <c r="W1179" i="6"/>
  <c r="V1179" i="6"/>
  <c r="N1179" i="6"/>
  <c r="Z1178" i="6"/>
  <c r="Y1178" i="6"/>
  <c r="X1178" i="6"/>
  <c r="W1178" i="6"/>
  <c r="V1178" i="6"/>
  <c r="N1178" i="6"/>
  <c r="Z1177" i="6"/>
  <c r="Y1177" i="6"/>
  <c r="X1177" i="6"/>
  <c r="W1177" i="6"/>
  <c r="V1177" i="6"/>
  <c r="N1177" i="6"/>
  <c r="Z1176" i="6"/>
  <c r="Y1176" i="6"/>
  <c r="X1176" i="6"/>
  <c r="W1176" i="6"/>
  <c r="V1176" i="6"/>
  <c r="N1176" i="6"/>
  <c r="Z1175" i="6"/>
  <c r="Y1175" i="6"/>
  <c r="X1175" i="6"/>
  <c r="W1175" i="6"/>
  <c r="V1175" i="6"/>
  <c r="N1175" i="6"/>
  <c r="Z1174" i="6"/>
  <c r="Y1174" i="6"/>
  <c r="X1174" i="6"/>
  <c r="W1174" i="6"/>
  <c r="V1174" i="6"/>
  <c r="N1174" i="6"/>
  <c r="Z1173" i="6"/>
  <c r="Y1173" i="6"/>
  <c r="X1173" i="6"/>
  <c r="W1173" i="6"/>
  <c r="V1173" i="6"/>
  <c r="N1173" i="6"/>
  <c r="Z1172" i="6"/>
  <c r="Y1172" i="6"/>
  <c r="X1172" i="6"/>
  <c r="W1172" i="6"/>
  <c r="V1172" i="6"/>
  <c r="N1172" i="6"/>
  <c r="Z1171" i="6"/>
  <c r="Y1171" i="6"/>
  <c r="X1171" i="6"/>
  <c r="W1171" i="6"/>
  <c r="V1171" i="6"/>
  <c r="N1171" i="6"/>
  <c r="Z1170" i="6"/>
  <c r="Y1170" i="6"/>
  <c r="X1170" i="6"/>
  <c r="W1170" i="6"/>
  <c r="V1170" i="6"/>
  <c r="N1170" i="6"/>
  <c r="Z1169" i="6"/>
  <c r="Y1169" i="6"/>
  <c r="X1169" i="6"/>
  <c r="W1169" i="6"/>
  <c r="V1169" i="6"/>
  <c r="N1169" i="6"/>
  <c r="Z1168" i="6"/>
  <c r="Y1168" i="6"/>
  <c r="X1168" i="6"/>
  <c r="W1168" i="6"/>
  <c r="V1168" i="6"/>
  <c r="N1168" i="6"/>
  <c r="Z1167" i="6"/>
  <c r="Y1167" i="6"/>
  <c r="X1167" i="6"/>
  <c r="W1167" i="6"/>
  <c r="V1167" i="6"/>
  <c r="N1167" i="6"/>
  <c r="Z1166" i="6"/>
  <c r="Y1166" i="6"/>
  <c r="X1166" i="6"/>
  <c r="W1166" i="6"/>
  <c r="V1166" i="6"/>
  <c r="N1166" i="6"/>
  <c r="Z1165" i="6"/>
  <c r="Y1165" i="6"/>
  <c r="X1165" i="6"/>
  <c r="W1165" i="6"/>
  <c r="V1165" i="6"/>
  <c r="N1165" i="6"/>
  <c r="Z1164" i="6"/>
  <c r="Y1164" i="6"/>
  <c r="X1164" i="6"/>
  <c r="W1164" i="6"/>
  <c r="V1164" i="6"/>
  <c r="N1164" i="6"/>
  <c r="Z1163" i="6"/>
  <c r="Y1163" i="6"/>
  <c r="X1163" i="6"/>
  <c r="W1163" i="6"/>
  <c r="V1163" i="6"/>
  <c r="N1163" i="6"/>
  <c r="Z1162" i="6"/>
  <c r="Y1162" i="6"/>
  <c r="X1162" i="6"/>
  <c r="W1162" i="6"/>
  <c r="V1162" i="6"/>
  <c r="N1162" i="6"/>
  <c r="Z1161" i="6"/>
  <c r="Y1161" i="6"/>
  <c r="X1161" i="6"/>
  <c r="W1161" i="6"/>
  <c r="V1161" i="6"/>
  <c r="N1161" i="6"/>
  <c r="Z1160" i="6"/>
  <c r="Y1160" i="6"/>
  <c r="X1160" i="6"/>
  <c r="W1160" i="6"/>
  <c r="V1160" i="6"/>
  <c r="N1160" i="6"/>
  <c r="Z1159" i="6"/>
  <c r="Y1159" i="6"/>
  <c r="X1159" i="6"/>
  <c r="W1159" i="6"/>
  <c r="V1159" i="6"/>
  <c r="N1159" i="6"/>
  <c r="Z1158" i="6"/>
  <c r="Y1158" i="6"/>
  <c r="X1158" i="6"/>
  <c r="W1158" i="6"/>
  <c r="V1158" i="6"/>
  <c r="N1158" i="6"/>
  <c r="Z1157" i="6"/>
  <c r="Y1157" i="6"/>
  <c r="X1157" i="6"/>
  <c r="W1157" i="6"/>
  <c r="V1157" i="6"/>
  <c r="N1157" i="6"/>
  <c r="Z1156" i="6"/>
  <c r="Y1156" i="6"/>
  <c r="X1156" i="6"/>
  <c r="W1156" i="6"/>
  <c r="V1156" i="6"/>
  <c r="N1156" i="6"/>
  <c r="Z1155" i="6"/>
  <c r="Y1155" i="6"/>
  <c r="X1155" i="6"/>
  <c r="W1155" i="6"/>
  <c r="V1155" i="6"/>
  <c r="N1155" i="6"/>
  <c r="Z1154" i="6"/>
  <c r="Y1154" i="6"/>
  <c r="X1154" i="6"/>
  <c r="W1154" i="6"/>
  <c r="V1154" i="6"/>
  <c r="N1154" i="6"/>
  <c r="Z1153" i="6"/>
  <c r="Y1153" i="6"/>
  <c r="X1153" i="6"/>
  <c r="W1153" i="6"/>
  <c r="V1153" i="6"/>
  <c r="N1153" i="6"/>
  <c r="Z1152" i="6"/>
  <c r="Y1152" i="6"/>
  <c r="X1152" i="6"/>
  <c r="W1152" i="6"/>
  <c r="V1152" i="6"/>
  <c r="N1152" i="6"/>
  <c r="Z1151" i="6"/>
  <c r="Y1151" i="6"/>
  <c r="X1151" i="6"/>
  <c r="W1151" i="6"/>
  <c r="V1151" i="6"/>
  <c r="N1151" i="6"/>
  <c r="Z1150" i="6"/>
  <c r="Y1150" i="6"/>
  <c r="X1150" i="6"/>
  <c r="W1150" i="6"/>
  <c r="V1150" i="6"/>
  <c r="N1150" i="6"/>
  <c r="Z1149" i="6"/>
  <c r="Y1149" i="6"/>
  <c r="X1149" i="6"/>
  <c r="W1149" i="6"/>
  <c r="V1149" i="6"/>
  <c r="N1149" i="6"/>
  <c r="Z1148" i="6"/>
  <c r="Y1148" i="6"/>
  <c r="X1148" i="6"/>
  <c r="W1148" i="6"/>
  <c r="V1148" i="6"/>
  <c r="N1148" i="6"/>
  <c r="Z1147" i="6"/>
  <c r="Y1147" i="6"/>
  <c r="X1147" i="6"/>
  <c r="W1147" i="6"/>
  <c r="V1147" i="6"/>
  <c r="N1147" i="6"/>
  <c r="Z1146" i="6"/>
  <c r="Y1146" i="6"/>
  <c r="X1146" i="6"/>
  <c r="W1146" i="6"/>
  <c r="V1146" i="6"/>
  <c r="N1146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T148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T232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T383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T428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T666" i="6"/>
  <c r="Y666" i="6"/>
  <c r="Y667" i="6"/>
  <c r="Y668" i="6"/>
  <c r="Y669" i="6"/>
  <c r="Y670" i="6"/>
  <c r="Y671" i="6"/>
  <c r="Y672" i="6"/>
  <c r="Y673" i="6"/>
  <c r="Y674" i="6"/>
  <c r="T675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T771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T813" i="6"/>
  <c r="Y813" i="6"/>
  <c r="T814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T981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Z7" i="6"/>
  <c r="Y7" i="6"/>
  <c r="X7" i="6"/>
  <c r="W7" i="6"/>
  <c r="V7" i="6"/>
  <c r="K2" i="6"/>
  <c r="K1" i="6"/>
</calcChain>
</file>

<file path=xl/sharedStrings.xml><?xml version="1.0" encoding="utf-8"?>
<sst xmlns="http://schemas.openxmlformats.org/spreadsheetml/2006/main" count="75372" uniqueCount="2166">
  <si>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</si>
  <si>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</si>
  <si>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</si>
  <si>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</si>
  <si>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</si>
  <si>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</si>
  <si>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</si>
  <si>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</si>
  <si>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</si>
  <si>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</si>
  <si>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</si>
  <si>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</si>
  <si>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</si>
  <si>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</si>
  <si>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</si>
  <si>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</si>
  <si>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</si>
  <si>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</si>
  <si>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</si>
  <si>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</si>
  <si>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</si>
  <si>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</si>
  <si>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</si>
  <si>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</si>
  <si>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</si>
  <si>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</si>
  <si>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</si>
  <si>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</si>
  <si>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</si>
  <si>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</si>
  <si>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</si>
  <si>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</si>
  <si>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</si>
  <si>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</si>
  <si>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</si>
  <si>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</si>
  <si>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</si>
  <si>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</si>
  <si>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</si>
  <si>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</si>
  <si>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</si>
  <si>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</si>
  <si>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</si>
  <si>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</si>
  <si>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</si>
  <si>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</si>
  <si>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</si>
  <si>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</si>
  <si>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</si>
  <si>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</si>
  <si>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</si>
  <si>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</si>
  <si>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</si>
  <si>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</si>
  <si>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</si>
  <si>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</si>
  <si>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</si>
  <si>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</si>
  <si>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</si>
  <si>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</si>
  <si>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</si>
  <si>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</si>
  <si>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</si>
  <si>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</si>
  <si>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</si>
  <si>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</si>
  <si>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</si>
  <si>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</si>
  <si>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</si>
  <si>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</si>
  <si>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</si>
  <si>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</si>
  <si>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</si>
  <si>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</si>
  <si>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</si>
  <si>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</si>
  <si>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</si>
  <si>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</si>
  <si>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</si>
  <si>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</si>
  <si>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</si>
  <si>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</si>
  <si>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</si>
  <si>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</si>
  <si>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</si>
  <si>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</si>
  <si>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</si>
  <si>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</si>
  <si>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</si>
  <si>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</si>
  <si>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</si>
  <si>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</si>
  <si>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</si>
  <si>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Brasópolis</t>
  </si>
  <si>
    <t>Brás Pires</t>
  </si>
  <si>
    <t>Braúnas</t>
  </si>
  <si>
    <t>Brumadinho</t>
  </si>
  <si>
    <t>Bueno Brandão</t>
  </si>
  <si>
    <t>Buenópolis</t>
  </si>
  <si>
    <t>Bugre</t>
  </si>
  <si>
    <t>Mesorregião do Triângulo Mineiro e Alto Paranaíba</t>
  </si>
  <si>
    <t>IBGE Cidades</t>
  </si>
  <si>
    <t>dependente</t>
  </si>
  <si>
    <t>independente</t>
  </si>
  <si>
    <t>Ano</t>
  </si>
  <si>
    <t>Id</t>
  </si>
  <si>
    <t>Município</t>
  </si>
  <si>
    <t>Prop Inter / Total Pop</t>
  </si>
  <si>
    <t>Prop Dias Perm / Internações</t>
  </si>
  <si>
    <t>Prop de Óbitos / Inter</t>
  </si>
  <si>
    <t>% Pop c/ Acesso Esgot Sanit</t>
  </si>
  <si>
    <t>IDHM</t>
  </si>
  <si>
    <t>N. Habitantes</t>
  </si>
  <si>
    <t>% Estabelec de Saúde/ Total Pop</t>
  </si>
  <si>
    <t>Médico por 1000 hab</t>
  </si>
  <si>
    <t>PIB per Capita série revisada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</si>
  <si>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</si>
  <si>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</si>
  <si>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</si>
  <si>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</si>
  <si>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</si>
  <si>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</si>
  <si>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</si>
  <si>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</si>
  <si>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</si>
  <si>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</si>
  <si>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</si>
  <si>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</si>
  <si>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</si>
  <si>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</si>
  <si>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</si>
  <si>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</si>
  <si>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</si>
  <si>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</si>
  <si>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</si>
  <si>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</si>
  <si>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</si>
  <si>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</si>
  <si>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</si>
  <si>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</si>
  <si>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</si>
  <si>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</si>
  <si>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</si>
  <si>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</si>
  <si>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Canápolis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</si>
  <si>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</si>
  <si>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</si>
  <si>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</si>
  <si>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</si>
  <si>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</si>
  <si>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</si>
  <si>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</si>
  <si>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</si>
  <si>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</si>
  <si>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</si>
  <si>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</si>
  <si>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</si>
  <si>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</si>
  <si>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</si>
  <si>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</si>
  <si>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</si>
  <si>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</si>
  <si>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</si>
  <si>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</si>
  <si>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</si>
  <si>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</si>
  <si>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</si>
  <si>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</si>
  <si>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</si>
  <si>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</si>
  <si>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</si>
  <si>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</si>
  <si>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</si>
  <si>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</si>
  <si>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</si>
  <si>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</si>
  <si>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</si>
  <si>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</si>
  <si>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</si>
  <si>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</si>
  <si>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</si>
  <si>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</si>
  <si>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</si>
  <si>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</si>
  <si>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</si>
  <si>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</si>
  <si>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</si>
  <si>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</si>
  <si>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</si>
  <si>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</si>
  <si>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</si>
  <si>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</si>
  <si>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</si>
  <si>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</si>
  <si>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</si>
  <si>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</si>
  <si>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</si>
  <si>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</si>
  <si>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</si>
  <si>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</si>
  <si>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</si>
  <si>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</si>
  <si>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</si>
  <si>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</si>
  <si>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</si>
  <si>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</si>
  <si>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</si>
  <si>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</si>
  <si>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</si>
  <si>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</si>
  <si>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</si>
  <si>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</si>
  <si>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</si>
  <si>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</si>
  <si>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</si>
  <si>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</si>
  <si>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local internação</t>
  </si>
  <si>
    <t>SNIS</t>
  </si>
  <si>
    <t>IBGE</t>
  </si>
  <si>
    <t>N. Internação</t>
  </si>
  <si>
    <t>Dias de Permanência</t>
  </si>
  <si>
    <t>N. Óbitos</t>
  </si>
  <si>
    <t>Novo Produção Ambulat</t>
  </si>
  <si>
    <t>N. Total Habitantes</t>
  </si>
  <si>
    <t>Pop c/ Acesso ES ES001</t>
  </si>
  <si>
    <t>N. Estabelec de Saúde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</si>
  <si>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</si>
  <si>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</si>
  <si>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</si>
  <si>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</si>
  <si>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</si>
  <si>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</si>
  <si>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</si>
  <si>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</si>
  <si>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</si>
  <si>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</si>
  <si>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</si>
  <si>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</si>
  <si>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</si>
  <si>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</si>
  <si>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</si>
  <si>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</si>
  <si>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</si>
  <si>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</si>
  <si>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</si>
  <si>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</si>
  <si>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</si>
  <si>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</si>
  <si>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</si>
  <si>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</si>
  <si>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</si>
  <si>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</si>
  <si>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</si>
  <si>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</si>
  <si>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</si>
  <si>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</si>
  <si>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</si>
  <si>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</si>
  <si>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</si>
  <si>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</si>
  <si>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</si>
  <si>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</si>
  <si>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</si>
  <si>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</si>
  <si>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</si>
  <si>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</si>
  <si>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</si>
  <si>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</si>
  <si>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</si>
  <si>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</si>
  <si>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</si>
  <si>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</si>
  <si>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</si>
  <si>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</si>
  <si>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</si>
  <si>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</si>
  <si>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</si>
  <si>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</si>
  <si>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</si>
  <si>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</si>
  <si>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</si>
  <si>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</si>
  <si>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</si>
  <si>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</si>
  <si>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</si>
  <si>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</si>
  <si>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</si>
  <si>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</si>
  <si>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</si>
  <si>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</si>
  <si>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</si>
  <si>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</si>
  <si>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</si>
  <si>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</si>
  <si>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</si>
  <si>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</si>
  <si>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</si>
  <si>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</si>
  <si>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</si>
  <si>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</si>
  <si>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</si>
  <si>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</si>
  <si>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</si>
  <si>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</si>
  <si>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</si>
  <si>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</si>
  <si>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</si>
  <si>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</si>
  <si>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</si>
  <si>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</si>
  <si>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</si>
  <si>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</si>
  <si>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</si>
  <si>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</si>
  <si>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</si>
  <si>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</si>
  <si>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</si>
  <si>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</si>
  <si>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</si>
  <si>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</si>
  <si>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</si>
  <si>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</si>
  <si>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Franciscópolis</t>
  </si>
  <si>
    <t>Francisco Sá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</si>
  <si>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</si>
  <si>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</si>
  <si>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</si>
  <si>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</si>
  <si>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</si>
  <si>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</si>
  <si>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</si>
  <si>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</si>
  <si>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</si>
  <si>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</si>
  <si>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</si>
  <si>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</si>
  <si>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</si>
  <si>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</si>
  <si>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</si>
  <si>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</si>
  <si>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</si>
  <si>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</si>
  <si>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</si>
  <si>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</si>
  <si>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</si>
  <si>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</si>
  <si>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</si>
  <si>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</si>
  <si>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</si>
  <si>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</si>
  <si>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</si>
  <si>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</si>
  <si>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</si>
  <si>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</si>
  <si>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</si>
  <si>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</si>
  <si>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</si>
  <si>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</si>
  <si>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</si>
  <si>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</si>
  <si>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</si>
  <si>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</si>
  <si>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</si>
  <si>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</si>
  <si>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</si>
  <si>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</si>
  <si>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</si>
  <si>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</si>
  <si>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</si>
  <si>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</si>
  <si>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</si>
  <si>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</si>
  <si>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</si>
  <si>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</si>
  <si>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</si>
  <si>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</si>
  <si>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</si>
  <si>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</si>
  <si>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</si>
  <si>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</si>
  <si>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</si>
  <si>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</si>
  <si>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</si>
  <si>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</si>
  <si>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</si>
  <si>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</si>
  <si>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</si>
  <si>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</si>
  <si>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</si>
  <si>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</si>
  <si>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</si>
  <si>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</si>
  <si>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</si>
  <si>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</si>
  <si>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</si>
  <si>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</si>
  <si>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</si>
  <si>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</si>
  <si>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</si>
  <si>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</si>
  <si>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</si>
  <si>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</si>
  <si>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</si>
  <si>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</si>
  <si>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</si>
  <si>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</si>
  <si>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</si>
  <si>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</si>
  <si>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</si>
  <si>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</si>
  <si>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</si>
  <si>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</si>
  <si>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</si>
  <si>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</si>
  <si>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</si>
  <si>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</si>
  <si>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</si>
  <si>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</si>
  <si>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</si>
  <si>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</si>
  <si>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</si>
  <si>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</si>
  <si>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</si>
  <si>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</si>
  <si>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</si>
  <si>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</si>
  <si>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</si>
  <si>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</si>
  <si>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</si>
  <si>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</si>
  <si>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</si>
  <si>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</si>
  <si>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</si>
  <si>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</si>
  <si>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</si>
  <si>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</si>
  <si>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</si>
  <si>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</si>
  <si>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</si>
  <si>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</si>
  <si>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</si>
  <si>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Josenópolis</t>
  </si>
  <si>
    <t>José Raydan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</si>
  <si>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</si>
  <si>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</si>
  <si>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</si>
  <si>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</si>
  <si>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</si>
  <si>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</si>
  <si>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</si>
  <si>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</si>
  <si>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</si>
  <si>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</si>
  <si>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</si>
  <si>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</si>
  <si>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</si>
  <si>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</si>
  <si>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</si>
  <si>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</si>
  <si>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</si>
  <si>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</si>
  <si>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</si>
  <si>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</si>
  <si>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</si>
  <si>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</si>
  <si>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</si>
  <si>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</si>
  <si>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</si>
  <si>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</si>
  <si>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</si>
  <si>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</si>
  <si>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</si>
  <si>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</si>
  <si>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</si>
  <si>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</si>
  <si>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</si>
  <si>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</si>
  <si>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</si>
  <si>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</si>
  <si>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</si>
  <si>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</si>
  <si>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</si>
  <si>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</si>
  <si>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</si>
  <si>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</si>
  <si>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</si>
  <si>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</si>
  <si>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</si>
  <si>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</si>
  <si>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</si>
  <si>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</si>
  <si>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</si>
  <si>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</si>
  <si>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</si>
  <si>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</si>
  <si>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</si>
  <si>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</si>
  <si>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</si>
  <si>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</si>
  <si>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</si>
  <si>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</si>
  <si>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</si>
  <si>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</si>
  <si>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</si>
  <si>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</si>
  <si>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</si>
  <si>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</si>
  <si>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</si>
  <si>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</si>
  <si>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</si>
  <si>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</si>
  <si>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</si>
  <si>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</si>
  <si>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</si>
  <si>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</si>
  <si>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</si>
  <si>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</si>
  <si>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</si>
  <si>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</si>
  <si>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</si>
  <si>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</si>
  <si>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</si>
  <si>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</si>
  <si>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</si>
  <si>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</si>
  <si>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</si>
  <si>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</si>
  <si>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</si>
  <si>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</si>
  <si>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</si>
  <si>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</si>
  <si>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</si>
  <si>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</si>
  <si>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</si>
  <si>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</si>
  <si>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</si>
  <si>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</si>
  <si>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</si>
  <si>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</si>
  <si>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</si>
  <si>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</si>
  <si>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</si>
  <si>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</si>
  <si>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</si>
  <si>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</si>
  <si>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</si>
  <si>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</si>
  <si>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</si>
  <si>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</si>
  <si>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</si>
  <si>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</si>
  <si>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</si>
  <si>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</si>
  <si>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</si>
  <si>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</si>
  <si>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</si>
  <si>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 ÁGUA</t>
  </si>
  <si>
    <t>Olímpio Noronha</t>
  </si>
  <si>
    <t>Oliveira</t>
  </si>
  <si>
    <t>Oliveira Fortes</t>
  </si>
  <si>
    <t>Onça de Pitangui</t>
  </si>
  <si>
    <t>Oratórios</t>
  </si>
  <si>
    <t>Orizânia</t>
  </si>
  <si>
    <t>Ouro Branco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</si>
  <si>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</si>
  <si>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</si>
  <si>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</si>
  <si>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</si>
  <si>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</si>
  <si>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</si>
  <si>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</si>
  <si>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</si>
  <si>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</si>
  <si>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</si>
  <si>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</si>
  <si>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</si>
  <si>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</si>
  <si>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</si>
  <si>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</si>
  <si>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</si>
  <si>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</si>
  <si>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</si>
  <si>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</si>
  <si>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</si>
  <si>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</si>
  <si>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</si>
  <si>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</si>
  <si>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</si>
  <si>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</si>
  <si>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</si>
  <si>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</si>
  <si>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</si>
  <si>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</si>
  <si>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</si>
  <si>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</si>
  <si>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</si>
  <si>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</si>
  <si>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</si>
  <si>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</si>
  <si>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</si>
  <si>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</si>
  <si>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</si>
  <si>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</si>
  <si>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</si>
  <si>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</si>
  <si>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</si>
  <si>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</si>
  <si>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</si>
  <si>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</si>
  <si>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</si>
  <si>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</si>
  <si>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</si>
  <si>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</si>
  <si>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</si>
  <si>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</si>
  <si>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</si>
  <si>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</si>
  <si>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</si>
  <si>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</si>
  <si>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</si>
  <si>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</si>
  <si>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</si>
  <si>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</si>
  <si>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</si>
  <si>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</si>
  <si>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</si>
  <si>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</si>
  <si>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</si>
  <si>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</si>
  <si>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</si>
  <si>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</si>
  <si>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</si>
  <si>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</si>
  <si>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</si>
  <si>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</si>
  <si>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</si>
  <si>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</si>
  <si>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</si>
  <si>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</si>
  <si>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</si>
  <si>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</si>
  <si>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</si>
  <si>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</si>
  <si>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</si>
  <si>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</si>
  <si>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</si>
  <si>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</si>
  <si>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</si>
  <si>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</si>
  <si>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</si>
  <si>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</si>
  <si>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</si>
  <si>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</si>
  <si>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</si>
  <si>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</si>
  <si>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</si>
  <si>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</si>
  <si>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</si>
  <si>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</si>
  <si>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</si>
  <si>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</si>
  <si>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</si>
  <si>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</si>
  <si>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</si>
  <si>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</si>
  <si>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</si>
  <si>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</si>
  <si>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</si>
  <si>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</si>
  <si>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</si>
  <si>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</si>
  <si>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</si>
  <si>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</si>
  <si>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</si>
  <si>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</si>
  <si>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</si>
  <si>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</si>
  <si>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</si>
  <si>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</si>
  <si>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</si>
  <si>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</si>
  <si>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</si>
  <si>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</si>
  <si>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</si>
  <si>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</si>
  <si>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</si>
  <si>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</si>
  <si>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</si>
  <si>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</si>
  <si>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</si>
  <si>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</si>
  <si>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</si>
  <si>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</si>
  <si>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</si>
  <si>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</si>
  <si>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</si>
  <si>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</si>
  <si>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</si>
  <si>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</si>
  <si>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</si>
  <si>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</si>
  <si>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</si>
  <si>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</si>
  <si>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</si>
  <si>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</si>
  <si>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</si>
  <si>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</si>
  <si>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</si>
  <si>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</si>
  <si>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</si>
  <si>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</si>
  <si>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</si>
  <si>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</si>
  <si>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</si>
  <si>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</si>
  <si>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</si>
  <si>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</si>
  <si>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</si>
  <si>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</si>
  <si>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</si>
  <si>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</si>
  <si>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</si>
  <si>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</si>
  <si>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</si>
  <si>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</si>
  <si>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</si>
  <si>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</si>
  <si>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</si>
  <si>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</si>
  <si>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</si>
  <si>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</si>
  <si>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</si>
  <si>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</si>
  <si>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</si>
  <si>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</si>
  <si>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</si>
  <si>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</si>
  <si>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</si>
  <si>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</si>
  <si>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</si>
  <si>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</si>
  <si>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</si>
  <si>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</si>
  <si>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</si>
  <si>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</si>
  <si>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</si>
  <si>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</si>
  <si>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</si>
  <si>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</si>
  <si>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</si>
  <si>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</si>
  <si>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</si>
  <si>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</si>
  <si>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</si>
  <si>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</si>
  <si>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</si>
  <si>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</si>
  <si>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</si>
  <si>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</si>
  <si>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</si>
  <si>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</si>
  <si>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</si>
  <si>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</si>
  <si>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</si>
  <si>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</si>
  <si>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</si>
  <si>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</si>
  <si>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</si>
  <si>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</si>
  <si>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</si>
  <si>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</si>
  <si>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</si>
  <si>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</si>
  <si>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</si>
  <si>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</si>
  <si>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</si>
  <si>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</si>
  <si>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</si>
  <si>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</si>
  <si>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</si>
  <si>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</si>
  <si>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</si>
  <si>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</si>
  <si>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</si>
  <si>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</si>
  <si>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</si>
  <si>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</si>
  <si>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</si>
  <si>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</si>
  <si>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</si>
  <si>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</si>
  <si>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</si>
  <si>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</si>
  <si>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</si>
  <si>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</si>
  <si>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</si>
  <si>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</si>
  <si>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</si>
  <si>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</si>
  <si>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</si>
  <si>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</si>
  <si>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</si>
  <si>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</si>
  <si>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</si>
  <si>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</si>
  <si>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</si>
  <si>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</si>
  <si>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</si>
  <si>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</si>
  <si>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</si>
  <si>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</si>
  <si>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</si>
  <si>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</si>
  <si>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</si>
  <si>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</si>
  <si>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</si>
  <si>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</si>
  <si>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</si>
  <si>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</si>
  <si>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</si>
  <si>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</si>
  <si>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</si>
  <si>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</si>
  <si>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</si>
  <si>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</si>
  <si>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</si>
  <si>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</si>
  <si>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</si>
  <si>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</si>
  <si>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</si>
  <si>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</si>
  <si>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</si>
  <si>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</si>
  <si>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</si>
  <si>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</si>
  <si>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</si>
  <si>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</si>
  <si>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</si>
  <si>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</si>
  <si>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</si>
  <si>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</si>
  <si>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</si>
  <si>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</si>
  <si>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</si>
  <si>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</si>
  <si>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</si>
  <si>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</si>
  <si>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</si>
  <si>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</si>
  <si>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</si>
  <si>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</si>
  <si>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</si>
  <si>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</si>
  <si>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</si>
  <si>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</si>
  <si>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</si>
  <si>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</si>
  <si>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</si>
  <si>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</si>
  <si>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</si>
  <si>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</si>
  <si>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</si>
  <si>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</si>
  <si>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</si>
  <si>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</si>
  <si>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</si>
  <si>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</si>
  <si>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</si>
  <si>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</si>
  <si>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</si>
  <si>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</si>
  <si>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</si>
  <si>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</si>
  <si>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</si>
  <si>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</si>
  <si>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</si>
  <si>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</si>
  <si>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</si>
  <si>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</si>
  <si>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Calculei a média</t>
  </si>
  <si>
    <t>Eram 853 cidades em MG e foi para 219 tirando as que não tem informação sobre esgoto</t>
  </si>
  <si>
    <t>De 211 foram para 162 as que não tinham informações de saúde</t>
  </si>
  <si>
    <t>Não tinha valor no SNIS ou DATASUS</t>
  </si>
  <si>
    <t>IBGE site e Cidades</t>
  </si>
  <si>
    <t>Médico de MG por 1000 hab</t>
  </si>
  <si>
    <t>media entre 2011 e 2013</t>
  </si>
  <si>
    <t>media entre 2013 3 2015</t>
  </si>
  <si>
    <t>Estado de Minas Gerais</t>
  </si>
  <si>
    <t>Não apareceu a cidade na busca por óbitos</t>
  </si>
  <si>
    <t>Valor Médio por Internação</t>
  </si>
  <si>
    <t>Valor Internação</t>
  </si>
  <si>
    <t>G06B - População urbana residente do(s) município(s) com esgotamento sanitário</t>
  </si>
  <si>
    <t>G12B - População total residente do(s) município(s) com esgotamento sanitário, segundo o IBGE</t>
  </si>
  <si>
    <t>POP_TOT - População total do município do ano de referência (Fonte: IBGE):</t>
  </si>
  <si>
    <t>ES001 - População total atendida com esgotamento sanitário</t>
  </si>
  <si>
    <t>ES026 - População urbana atendida com esgotamento sanitário</t>
  </si>
  <si>
    <t>Total Pop/Estab de Saúde</t>
  </si>
  <si>
    <t>N/A</t>
  </si>
  <si>
    <t>N.</t>
  </si>
  <si>
    <t>Código do Município</t>
  </si>
  <si>
    <t>Estado</t>
  </si>
  <si>
    <t>Ano de Referência</t>
  </si>
  <si>
    <t>Prestadores</t>
  </si>
  <si>
    <t>Serviços</t>
  </si>
  <si>
    <t>MG</t>
  </si>
  <si>
    <t>[31062000] Companhia de Saneamento de Minas Gerais - COPASA</t>
  </si>
  <si>
    <t>Água</t>
  </si>
  <si>
    <t>[31062000] Companhia de Saneamento de Minas Gerais - COPASA; [31001040] Prefeitura Municipal de Abadia Dos Dourados - PMAD</t>
  </si>
  <si>
    <t>Água; Res. Sólidos</t>
  </si>
  <si>
    <t>[31001011] Prefeitura Municipal de Abadia dos Dourados - PMAD; [31062000] Companhia de Saneamento de Minas Gerais - COPASA</t>
  </si>
  <si>
    <t>Esgoto; Água</t>
  </si>
  <si>
    <t>[31001011] Prefeitura Municipal de Abadia dos Dourados - PMAD; [31062000] Companhia de Saneamento de Minas Gerais - COPASA; [31001040] Prefeitura Municipal de Abadia Dos Dourados - PMAD</t>
  </si>
  <si>
    <t>Esgoto; Água; Res. Sólidos</t>
  </si>
  <si>
    <t>[31035011] Superintendência de Água e Esgoto - SAE; [31035040] SECRETARIA MUNICIPAL DE SERVIÇOS URBANOS / SECRETARIA MUNICIPAL  DE MEIO AMBIENTE - SMSU / SMMA</t>
  </si>
  <si>
    <t>Água e Esgoto; Res. Sólidos</t>
  </si>
  <si>
    <t>[31035011] Superintendência de Água e Esgoto - SAE</t>
  </si>
  <si>
    <t>Água e Esgoto</t>
  </si>
  <si>
    <t>[31062000] Companhia de Saneamento de Minas Gerais - COPASA; [31040040] Prefeitura Municipal de Araxá - PMA</t>
  </si>
  <si>
    <t>[31098011] Prefeitura Municipal de Cachoeira Dourada - PMCD</t>
  </si>
  <si>
    <t>[31098011] Prefeitura Municipal de Cachoeira Dourada - PMCD; [31098040] SECRETARIA MUNICIAL DE OBRAS E SERVIÇOS URBANOS E SECRETARIA MUNICIPAL DE AGRICULTURA E MEIO AMBIENT - PMCD</t>
  </si>
  <si>
    <t>[31062000] Companhia de Saneamento de Minas Gerais - COPASA; [31111040] Prefeitura Municipal - PM</t>
  </si>
  <si>
    <t>[31062000] Companhia de Saneamento de Minas Gerais - COPASA; [31114040] PREFEITURA MUNICIPAL DE CAMPO FLORIDO - MG</t>
  </si>
  <si>
    <t>[31126011] Prefeitura Municipal de Capinópolis - PMC; [31062000] Companhia de Saneamento de Minas Gerais - COPASA; [31126040] Prefeitura Municipal de Capinópolis - PMC</t>
  </si>
  <si>
    <t>[31173011] Prefeitura Municipal de Conceição das Alagoas - PMCA</t>
  </si>
  <si>
    <t>[31173011] Prefeitura Municipal de Conceição das Alagoas - PMCA; [31173040] secretaria de serviços urbanos - ssu</t>
  </si>
  <si>
    <t>[31062000] Companhia de Saneamento de Minas Gerais - COPASA; [31182040] Prefeitura Municipal de Conquista - PMC</t>
  </si>
  <si>
    <t>[31182011] Prefeitura Municipal de Conquista - PMC; [31062000] Companhia de Saneamento de Minas Gerais - COPASA</t>
  </si>
  <si>
    <t>[31182011] Prefeitura Municipal de Conquista - PMC; [31062000] Companhia de Saneamento de Minas Gerais - COPASA; [31182040] Prefeitura Municipal de Conquista - PMC</t>
  </si>
  <si>
    <t>[31212511] Prefeitura Municipal de Delta - PMD; [31212540] Prefeitura Municipal de Delta - PMD</t>
  </si>
  <si>
    <t>[31212540] Prefeitura Municipal de Delta - PMD</t>
  </si>
  <si>
    <t>Res. Sólidos</t>
  </si>
  <si>
    <t>[31248011] Prefeitura Municipal de Estrela do Sul - PMES; [31062000] Companhia de Saneamento de Minas Gerais - COPASA</t>
  </si>
  <si>
    <t>Esgoto; Água e Esgoto</t>
  </si>
  <si>
    <t>[31062000] Companhia de Saneamento de Minas Gerais - COPASA; [31270040] Rosangela Ap. de Oliveira - RAO</t>
  </si>
  <si>
    <t>[31062000] Companhia de Saneamento de Minas Gerais - COPASA; [31271040] Prefeitura Municipal de Frutal - PMF</t>
  </si>
  <si>
    <t>[31295011] Serviço Autônomo de Água e Esgoto - SAAE</t>
  </si>
  <si>
    <t>[31295011] Serviço Autônomo de Água e Esgoto - SAAE; [31295040] PREFEITURA MUNICIPAL DE IBIÁ - PMI</t>
  </si>
  <si>
    <t>[31314011] Prefeitura Municipal de Ipiaçu - PMI</t>
  </si>
  <si>
    <t>[31314011] Prefeitura Municipal de Ipiaçu - PMI; [31314040] PREFEITURA MUNICIPAL DE IPIAÇU - PMI</t>
  </si>
  <si>
    <t>[31342011] Superintendência de Água e Esgotos de Ituiutaba - SAE; [31342040] SECRETARIA MUNICIPAL DE OBRAS E SERVIÇOS PÚBLICOS - SMOSP</t>
  </si>
  <si>
    <t>[31062000] Companhia de Saneamento de Minas Gerais - COPASA; [31344040] PREFEITURA MUNICIPAL - PM</t>
  </si>
  <si>
    <t>[31375011] Serviço Autônomo de Água e Esgotos - SAAE; [31375040] Secretaria Municipal de Desenvolvimento Econômico e Meio Ambiente - SDEMA</t>
  </si>
  <si>
    <t>[31375011] Serviço Autônomo de Água e Esgotos - SAAE</t>
  </si>
  <si>
    <t>[31062000] Companhia de Saneamento de Minas Gerais - COPASA; [31386240] PREFEITURA MUNICIPAL DE LIMEIRA DO OESTE - MG</t>
  </si>
  <si>
    <t>[31431011] Departamento Municipal de Água e Esgoto - DMAE</t>
  </si>
  <si>
    <t>[31431011] Departamento Municipal de Água e Esgoto - DMAE; [31431040] Secretaria de Obras e Serviços Públicos - SOSP</t>
  </si>
  <si>
    <t>[31450011] Prefeitura Municipal de Nova Ponte - DMAE</t>
  </si>
  <si>
    <t>[31450011] Prefeitura Municipal de Nova Ponte - DMAE; [31450040] PREFEITURA MUNICIPAL DE NOVA PONTE - PMNP</t>
  </si>
  <si>
    <t>[31062000] Companhia de Saneamento de Minas Gerais - COPASA; [31480040] PREFEITURA MUNICIPAL DE PATOS DE MINAS - PMPM</t>
  </si>
  <si>
    <t>[31481011] Departamento de Água e Esgoto de Patrocínio - DAEPA</t>
  </si>
  <si>
    <t>[31481011] Departamento de Água e Esgoto de Patrocínio - DAEPA; [31481040] Prefeitura Municipal de Patrocínio - PMPTC</t>
  </si>
  <si>
    <t>[31528011] Prefeitura Municipal de Prata - PMP; [31062000] Companhia de Saneamento de Minas Gerais - COPASA; [31528040] Secretaria de Serviços Públicos - SSP</t>
  </si>
  <si>
    <t>[31569011] Serviço Autônomo de Água e Esgoto de Sacramento - SAAE</t>
  </si>
  <si>
    <t>[31569011] Serviço Autônomo de Água e Esgoto de Sacramento - SAAE; [31569040] SUPERINTENDENCIA MUNICIPAL DO MEIO AMBIENTE - SEMMA</t>
  </si>
  <si>
    <t>[31062000] Companhia de Saneamento de Minas Gerais - COPASA; [31577040] PREFEITURA MUNICIPAL DE SANTA JULIANA - PMSJ</t>
  </si>
  <si>
    <t>[31577011] Prefeitura Municipal de Santa Juliana - PMSJ; [31062000] Companhia de Saneamento de Minas Gerais - COPASA; [31577040] PREFEITURA MUNICIPAL DE SANTA JULIANA - PMSJ</t>
  </si>
  <si>
    <t>[31598011] Prefeitura Municipal de Santa Vitória - PMSV; [31062000] Companhia de Saneamento de Minas Gerais - COPASA</t>
  </si>
  <si>
    <t>[31598011] Prefeitura Municipal de Santa Vitória - PMSV; [31062000] Companhia de Saneamento de Minas Gerais - COPASA; [31598040] PREFEITURA MUNICIPAL DE SANTAVITÓRIA - SV</t>
  </si>
  <si>
    <t>[31062000] Companhia de Saneamento de Minas Gerais - COPASA; [31621040] Prefeitura Municipal de So Gotardo - PMSG</t>
  </si>
  <si>
    <t>[31696011] Departamento de Água e Esgoto - DAE</t>
  </si>
  <si>
    <t>[31696011] Departamento de Água e Esgoto - DAE; [31696040] Prefeitura Municipal de Tupaciguara - PMT</t>
  </si>
  <si>
    <t>[31701011] Centro Operacional de Desenvolvimento e Saneamento de Uberaba - CODAU; [31701040] secretaria de infraestrutura - semie</t>
  </si>
  <si>
    <t>[31702011] Departamento Municipal de Água e Esgoto - DMAE; [31702040] Secretaria Municipal de Serviços Urbanos - SMSU</t>
  </si>
  <si>
    <t>[31062000] Companhia de Saneamento de Minas Gerais - COPASA; [31704340] PREFEITURA MUNICIPAL UNIÃO DE MINAS - MG</t>
  </si>
  <si>
    <t>De 219 foram para 211 as que não foram possível calcular média sobre esgoto no período faltante</t>
  </si>
  <si>
    <t>[31002011] Prefeitura Municipal de Abaeté - PMA; [31062000] Companhia de Saneamento de Minas Gerais - COPASA</t>
  </si>
  <si>
    <t>[31003011] Serviço Autônomo de Água e Esgoto - SAAE; [31003040] PREFEITURA MUNICIPAL DE ABRE CAMPO - PMAB</t>
  </si>
  <si>
    <t>[31003011] Serviço Autônomo de Água e Esgoto - SAAE</t>
  </si>
  <si>
    <t>Esgoto; Res. Sólidos</t>
  </si>
  <si>
    <t>[31004040] Prefeitura Municipal de Acaiaca - PMA</t>
  </si>
  <si>
    <t>[31004011] Prefeitura Municipal de Acaiaca - PMA</t>
  </si>
  <si>
    <t>[31062000] Companhia de Saneamento de Minas Gerais - COPASA; [31005040] Prefeitura Municipal de Açucena - mg</t>
  </si>
  <si>
    <t>[31005011] Prefeitura Municipal de Açucena - PMA; [31062000] Companhia de Saneamento de Minas Gerais - COPASA; [31005040] Prefeitura Municipal de Açucena - mg</t>
  </si>
  <si>
    <t>[31062000] Companhia de Saneamento de Minas Gerais - COPASA; [31686000] Copasa Serviços de Saneamento Integrado do Norte e Nordeste de Minas Gerais S/A - COPANOR; [31006040] SECRETARIA MUNICIPAL DE OBRAS, TRANSPORTES E URBANISMO - SEMOTU</t>
  </si>
  <si>
    <t>Água; Água; Res. Sólidos</t>
  </si>
  <si>
    <t>[31006011] Prefeitura Municipal de Água Boa - PMAB; [31062000] Companhia de Saneamento de Minas Gerais - COPASA; [31006040] SECRETARIA MUNICIPAL DE OBRAS, TRANSPORTES E URBANISMO - SEMOTU</t>
  </si>
  <si>
    <t>[31062000] Companhia de Saneamento de Minas Gerais - COPASA; [31006040] SECRETARIA MUNICIPAL DE OBRAS, TRANSPORTES E URBANISMO - SEMOTU</t>
  </si>
  <si>
    <t>[31007011] Prefeitura Municipal de Água Comprida - PMAC; [31062000] Companhia de Saneamento de Minas Gerais - COPASA; [31007040] PREFEITURA MUNICIPAL DE ÁGUA COMPRIDA - PMAC</t>
  </si>
  <si>
    <t>[31062000] Companhia de Saneamento de Minas Gerais - COPASA; [31007040] PREFEITURA MUNICIPAL DE ÁGUA COMPRIDA - PMAC</t>
  </si>
  <si>
    <t>[31008011] Prefeitura Municipal de Águanil - PMA; [31008040] PREFEITURA MUNICIPAL DE AGUANIL - PM</t>
  </si>
  <si>
    <t>[31008011] Prefeitura Municipal de Águanil - PMA</t>
  </si>
  <si>
    <t>[31062000] Companhia de Saneamento de Minas Gerais - COPASA; [31686000] Copasa Serviços de Saneamento Integrado do Norte e Nordeste de Minas Gerais S/A - COPANOR; [31009040] PREFEITURA MUNICIPAL DE ÁGUAS FORMOSAS - PMAF</t>
  </si>
  <si>
    <t>Água; Água e Esgoto; Res. Sólidos</t>
  </si>
  <si>
    <t>[31062000] Companhia de Saneamento de Minas Gerais - COPASA; [31009040] PREFEITURA MUNICIPAL DE ÁGUAS FORMOSAS - PMAF</t>
  </si>
  <si>
    <t>[31062000] Companhia de Saneamento de Minas Gerais - COPASA; [31010040] Prefeitura Municipal de Águas Vermelhas - PMAV</t>
  </si>
  <si>
    <t>[31011011] Serviço Autônomo de Água e Esgoto - SAAE; [31011040] PREFEITURA MUNICIPAL DE AIMORES - PMA</t>
  </si>
  <si>
    <t>[31011011] Serviço Autônomo de Água e Esgoto - SAAE</t>
  </si>
  <si>
    <t>[31012011] Prefeitura Municipal de Aiuruoca - PMA; [31012040] PREFEITURA MUNICIPAL - PM</t>
  </si>
  <si>
    <t>[31012040] PREFEITURA MUNICIPAL - PM</t>
  </si>
  <si>
    <t>[31013011] Prefeitura Municipal de Alagoa - PMA</t>
  </si>
  <si>
    <t>[31014011] Prefeitura Municipal de Albertina - PMA; [31014040] Prefeitura Municipal de Albertina - PMA</t>
  </si>
  <si>
    <t>[31062000] Companhia de Saneamento de Minas Gerais - COPASA; [31015040] Secretaria Municipal de Serviços e Obras Públicas - SMSOP</t>
  </si>
  <si>
    <t>[31062000] Companhia de Saneamento de Minas Gerais - COPASA; [31016040] Prefeitura Municipal de Alfenas - Prefeitura</t>
  </si>
  <si>
    <t>[31062000] Companhia de Saneamento de Minas Gerais - COPASA; [31686000] Copasa Serviços de Saneamento Integrado do Norte e Nordeste de Minas Gerais S/A - COPANOR</t>
  </si>
  <si>
    <t>Água e Esgoto; Água</t>
  </si>
  <si>
    <t>[31062000] Companhia de Saneamento de Minas Gerais - COPASA; [31018040] Prefeitura Municipal de Alpercata - PMA</t>
  </si>
  <si>
    <t>[31019011] Prefeitura Municipal de Alpinópolis - PMA; [31062000] Companhia de Saneamento de Minas Gerais - COPASA; [31019040] Prefitura Municipal de Alpinólpolis - PMA</t>
  </si>
  <si>
    <t>[31019011] Prefeitura Municipal de Alpinópolis - PMA; [31062000] Companhia de Saneamento de Minas Gerais - COPASA</t>
  </si>
  <si>
    <t>[31020011] Prefeitura Municipal de Alterosa - PMA; [31062000] Companhia de Saneamento de Minas Gerais - COPASA; [31020040] Prefeitura Municipal de Alterosa - PMA</t>
  </si>
  <si>
    <t>[31020011] Prefeitura Municipal de Alterosa - PMA; [31062000] Companhia de Saneamento de Minas Gerais - COPASA</t>
  </si>
  <si>
    <t>[31062000] Companhia de Saneamento de Minas Gerais - COPASA; [31020040] Prefeitura Municipal de Alterosa - PMA</t>
  </si>
  <si>
    <t>[31020540] Prefeitura Municipal de Alto Caparaó - PMAC</t>
  </si>
  <si>
    <t>[31062000] Companhia de Saneamento de Minas Gerais - COPASA; [31535040] PREFEITURA MUNICIPAL DE ALTO JEQUITIBA - PMAJ</t>
  </si>
  <si>
    <t>[31535011] Prefeitura Municipal de Alto Jequitibá - PMAJ; [31062000] Companhia de Saneamento de Minas Gerais - COPASA; [31535040] PREFEITURA MUNICIPAL DE ALTO JEQUITIBA - PMAJ</t>
  </si>
  <si>
    <t>[31535011] Prefeitura Municipal de Alto Jequitibá - PMAJ; [31062000] Companhia de Saneamento de Minas Gerais - COPASA</t>
  </si>
  <si>
    <t>[31062000] Companhia de Saneamento de Minas Gerais - COPASA; [31021040] Prefeitura Municipal de Alto Rio Doce - PMARD</t>
  </si>
  <si>
    <t>[31021011] Prefeitura Municipal de Alto Rio Doce - PMARD; [31062000] Companhia de Saneamento de Minas Gerais - COPASA</t>
  </si>
  <si>
    <t>[31022011] Prefeitura Municipal de Alvarenga - PMA; [31062000] Companhia de Saneamento de Minas Gerais - COPASA; [31022040] Prefeitura Municipal de Alvarenga - PMA</t>
  </si>
  <si>
    <t>[31023011] Prefeitura Municipal de Alvinópolis - PMA; [31062000] Companhia de Saneamento de Minas Gerais - COPASA; [31023040] Prefeitura Municipal de Alvinópolis - PMA</t>
  </si>
  <si>
    <t>[31062000] Companhia de Saneamento de Minas Gerais - COPASA; [31023040] Prefeitura Municipal de Alvinópolis - PMA</t>
  </si>
  <si>
    <t>[31024011] Prefeitura Municipal de Alvorada de Minas - PMAM; [31062000] Companhia de Saneamento de Minas Gerais - COPASA; [31024040] Prefeitura Municipal de Alvorada de Minas - PMAM</t>
  </si>
  <si>
    <t>[31062000] Companhia de Saneamento de Minas Gerais - COPASA; [31024040] Prefeitura Municipal de Alvorada de Minas - PMAM</t>
  </si>
  <si>
    <t>[31025011] Prefeitura Municipal do Amparo da Serra - PMAS; [31062000] Companhia de Saneamento de Minas Gerais - COPASA</t>
  </si>
  <si>
    <t>[31026011] Prefeitura Municipal de Andradas - PMA; [31062000] Companhia de Saneamento de Minas Gerais - COPASA; [31026040] Prefeitura Municipal de Andradas - PMA</t>
  </si>
  <si>
    <t>[31062000] Companhia de Saneamento de Minas Gerais - COPASA; [31028040] PREFEITURA MUNICIPAL - PMA</t>
  </si>
  <si>
    <t>[31686000] Copasa Serviços de Saneamento Integrado do Norte e Nordeste de Minas Gerais S/A - COPANOR; [31028540] Prefeitura municipal de Angelândia MG - PMA</t>
  </si>
  <si>
    <t>[31686000] Copasa Serviços de Saneamento Integrado do Norte e Nordeste de Minas Gerais S/A - COPANOR</t>
  </si>
  <si>
    <t>[31029011] Prefeitura Municipal de Antonio Carlos - PMAC; [31062000] Companhia de Saneamento de Minas Gerais - COPASA</t>
  </si>
  <si>
    <t>[31062000] Companhia de Saneamento de Minas Gerais - COPASA; [31029040] Coordenador de Meio Ambiente - CMA</t>
  </si>
  <si>
    <t>[31030011] Prefeitura Municipal de Antonio Dias - PMAD; [31062000] Companhia de Saneamento de Minas Gerais - COPASA</t>
  </si>
  <si>
    <t>[31031011] Prefeitura Municipal de Antônio Prado de Minas - PMAPM; [31062000] Companhia de Saneamento de Minas Gerais - COPASA; [31031040] Prefeitura de Antonio Prado de Minas - PMAPM</t>
  </si>
  <si>
    <t>[31062000] Companhia de Saneamento de Minas Gerais - COPASA; [31031040] Prefeitura de Antonio Prado de Minas - PMAPM</t>
  </si>
  <si>
    <t>[31032011] Prefeitura Municipal de Araçaí - PMA; [31062000] Companhia de Saneamento de Minas Gerais - COPASA; [31032040] Prefeitura Municipal de Araçaí - PMA</t>
  </si>
  <si>
    <t>[31062000] Companhia de Saneamento de Minas Gerais - COPASA; [31032040] Prefeitura Municipal de Araçaí - PMA</t>
  </si>
  <si>
    <t>[31062000] Companhia de Saneamento de Minas Gerais - COPASA; [31686000] Copasa Serviços de Saneamento Integrado do Norte e Nordeste de Minas Gerais S/A - COPANOR; [31034040] Secretária Municipal de Desenvolvimento Urbano - SMDU</t>
  </si>
  <si>
    <t>Água e Esgoto; Água e Esgoto; Res. Sólidos</t>
  </si>
  <si>
    <t>Água e Esgoto; Água e Esgoto</t>
  </si>
  <si>
    <t>[31062000] Companhia de Saneamento de Minas Gerais - COPASA; [31034040] Secretária Municipal de Desenvolvimento Urbano - SMDU</t>
  </si>
  <si>
    <t>[31036011] Prefeitura Municipal de Arantina - PMA; [31036040] Prefeitura Municipal de Arantina - PMA</t>
  </si>
  <si>
    <t>[31036011] Prefeitura Municipal de Arantina - PMA</t>
  </si>
  <si>
    <t>[31037011] Prefeitura Municipal de Araponga - PMA; [31062000] Companhia de Saneamento de Minas Gerais - COPASA; [31037040] SECRETARIA MUNICIPAL DE TURISMO, MEIO AMBIENTE, CULTURA E ESPORTES - SETUMACE</t>
  </si>
  <si>
    <t>[31037511] Prefeitura Municipal de Araporã - PMA</t>
  </si>
  <si>
    <t>[31037511] Prefeitura Municipal de Araporã - PMA; [31037540] Prefeitura Municipal de Araporã - PMA</t>
  </si>
  <si>
    <t>[31037540] Prefeitura Municipal de Araporã - PMA</t>
  </si>
  <si>
    <t>[31038040] Prefeitura Municipal de Arapuá - PMA</t>
  </si>
  <si>
    <t>[31039040] Prefeitura Municipal de Araújos - PMA</t>
  </si>
  <si>
    <t>[31062000] Companhia de Saneamento de Minas Gerais - COPASA; [31041040] Prefeitura Municipal de Arceburgo - PMA</t>
  </si>
  <si>
    <t>[31042011] Prefeitura Municipal de Arcos - PMA; [31062000] Companhia de Saneamento de Minas Gerais - COPASA; [31042040] PREFEITURA MUNICIPAL ARCOS - PMA</t>
  </si>
  <si>
    <t>[31062000] Companhia de Saneamento de Minas Gerais - COPASA; [31042040] PREFEITURA MUNICIPAL ARCOS - PMA</t>
  </si>
  <si>
    <t>[31042011] Prefeitura Municipal de Arcos - PMA; [31062000] Companhia de Saneamento de Minas Gerais - COPASA</t>
  </si>
  <si>
    <t>[31043011] Prefeitura Municipal de Areado - PMA; [31062000] Companhia de Saneamento de Minas Gerais - COPASA</t>
  </si>
  <si>
    <t>[31044011] Prefeitura Municipal de Argirita - PMA; [31044040] Prefeitura Municipal de Argirita - PMA</t>
  </si>
  <si>
    <t>[31044011] Prefeitura Municipal de Argirita - PMA</t>
  </si>
  <si>
    <t>[31686000] Copasa Serviços de Saneamento Integrado do Norte e Nordeste de Minas Gerais S/A - COPANOR; [31044540] Prefeitura Municipal de Aricanduva - PMA</t>
  </si>
  <si>
    <t>[31044511] Prefeitura Municipal de Aricanduva - PMA; [31686000] Copasa Serviços de Saneamento Integrado do Norte e Nordeste de Minas Gerais S/A - COPANOR</t>
  </si>
  <si>
    <t>[31044511] Prefeitura Municipal de Aricanduva - PMA; [31686000] Copasa Serviços de Saneamento Integrado do Norte e Nordeste de Minas Gerais S/A - COPANOR; [31044540] Prefeitura Municipal de Aricanduva - PMA</t>
  </si>
  <si>
    <t>[31062000] Companhia de Saneamento de Minas Gerais - COPASA; [31045040] Prefeitura Municipal de Arinos - PMA</t>
  </si>
  <si>
    <t>[31046011] Prefeitura Municipal de Astolfo Dutra - PMAD; [31062000] Companhia de Saneamento de Minas Gerais - COPASA</t>
  </si>
  <si>
    <t>[31049011] Prefeitura Municipal de Baependi - PMB; [31062000] Companhia de Saneamento de Minas Gerais - COPASA; [31049040] Departamento Municipal de Desenvolvimento Urbano e Rural - DMDUR</t>
  </si>
  <si>
    <t>[31062000] Companhia de Saneamento de Minas Gerais - COPASA; [31049040] Departamento Municipal de Desenvolvimento Urbano e Rural - DMDUR</t>
  </si>
  <si>
    <t>[31049011] Prefeitura Municipal de Baependi - PMB; [31062000] Companhia de Saneamento de Minas Gerais - COPASA</t>
  </si>
  <si>
    <t>[31050011] Prefeitura Municipal de Baldim - PMB; [31062000] Companhia de Saneamento de Minas Gerais - COPASA; [31050040] Secretaria Municipal de Meio Ambiente - SMMA</t>
  </si>
  <si>
    <t>[31051011] Prefeitura Municipal de Bambuí - PMB; [31062000] Companhia de Saneamento de Minas Gerais - COPASA</t>
  </si>
  <si>
    <t>[31686000] Copasa Serviços de Saneamento Integrado do Norte e Nordeste de Minas Gerais S/A - COPANOR; [31052040] SECRETARIA MUNICIPAL DE OBRAS, SERVIÇOS E TRANSPORTES - SMOST</t>
  </si>
  <si>
    <t>[31053011] Serviço de Água, Esgoto e Limpeza Pública - SAELP; [31053040] Prefeitura Municipal - PM</t>
  </si>
  <si>
    <t>[31053011] Serviço de Água, Esgoto e Limpeza Pública - SAELP</t>
  </si>
  <si>
    <t>[31054011] Prefeitura Municipal de Barão de Cocais - PMBC; [31062000] Companhia de Saneamento de Minas Gerais - COPASA; [31054040] Prefeitura Municipal de Baro de Cocais - PMBC</t>
  </si>
  <si>
    <t>[31062000] Companhia de Saneamento de Minas Gerais - COPASA; [31054040] Prefeitura Municipal de Baro de Cocais - PMBC</t>
  </si>
  <si>
    <t>[31062000] Companhia de Saneamento de Minas Gerais - COPASA; [31055040] Prefeitura Municipal de Barão de Monte Alto - PMBMA</t>
  </si>
  <si>
    <t>[31056011] Serviço de Água e Saneamento - SAS; [31062000] Companhia de Saneamento de Minas Gerais - COPASA; [31056040] Prefeitura Municipal de Barbacena - PMB</t>
  </si>
  <si>
    <t>[31056011] Serviço de Água e Saneamento - SAS; [31056040] Prefeitura Municipal de Barbacena - PMB</t>
  </si>
  <si>
    <t>[31057011] Prefeitura Municipal de Barra Longa - PMBL; [31062000] Companhia de Saneamento de Minas Gerais - COPASA; [31057040] Prefeitura Municipal de Barra Longa - PMBL</t>
  </si>
  <si>
    <t>[31059011] Prefeitura Municipal de Barroso - PMB; [31062000] Companhia de Saneamento de Minas Gerais - COPASA; [31059040] SECRETARIA MUNICIPAL DE MEIO AMBIENTE - SEMAM</t>
  </si>
  <si>
    <t>[31059011] Prefeitura Municipal de Barroso - PMB; [31062000] Companhia de Saneamento de Minas Gerais - COPASA</t>
  </si>
  <si>
    <t>[31062000] Companhia de Saneamento de Minas Gerais - COPASA; [31060040] Prefeitura Municipal de Bela Vista de Minas - PMBVM</t>
  </si>
  <si>
    <t>[31061011] Prefeitura Municipal de Belmiro Braga - PMBM; [31062000] Companhia de Saneamento de Minas Gerais - COPASA; [31061040] Prefeitura Municipal de Belmiro Braga - PMBB</t>
  </si>
  <si>
    <t>[31062000] Companhia de Saneamento de Minas Gerais - COPASA; [31061040] Prefeitura Municipal de Belmiro Braga - PMBB</t>
  </si>
  <si>
    <t>[31062000] Companhia de Saneamento de Minas Gerais - COPASA; [31062040] SUPERINTENDÊNCIA DE LIMPEZA URBANA DE BELO HORIZONTE - SLU</t>
  </si>
  <si>
    <t>[31063011] Prefeitura Municipal de Belo Oriente - PMBO; [31063040] Prefeitura Municipal de Belo Oriente - PMBO</t>
  </si>
  <si>
    <t>[31063040] Prefeitura Municipal de Belo Oriente - PMBO</t>
  </si>
  <si>
    <t>[31063011] Prefeitura Municipal de Belo Oriente - PMBO</t>
  </si>
  <si>
    <t>[31062000] Companhia de Saneamento de Minas Gerais - COPASA; [31064040] Secretaria Municipal de Meio Ambiente - SMMA</t>
  </si>
  <si>
    <t>[31686000] Copasa Serviços de Saneamento Integrado do Norte e Nordeste de Minas Gerais S/A - COPANOR; [31065040] PREFEITURA MUNICIPAL DE B ERILO - PM</t>
  </si>
  <si>
    <t>[31062000] Companhia de Saneamento de Minas Gerais - COPASA; [31066540] Prefeitura Municipal de Berizal - PMB</t>
  </si>
  <si>
    <t>[31686000] Copasa Serviços de Saneamento Integrado do Norte e Nordeste de Minas Gerais S/A - COPANOR; [31066040] PREFEITURA MUNICIPAL DE BERTOPOLIS - PMB</t>
  </si>
  <si>
    <t>[31062000] Companhia de Saneamento de Minas Gerais - COPASA; [31066040] PREFEITURA MUNICIPAL DE BERTOPOLIS - PMB</t>
  </si>
  <si>
    <t>[31062000] Companhia de Saneamento de Minas Gerais - COPASA; [31067040] Divisão de Limpeza Urbana, Serviços e Educação Ambiental - DISEA</t>
  </si>
  <si>
    <t>[31068011] Prefeitura Municipal de Bias Fortes - PMBF; [31068040] Prefeitura Municipal de Bias Fortes - PMBF</t>
  </si>
  <si>
    <t>[31069011] Prefeitura Municipal de Bicas - PMB; [31062000] Companhia de Saneamento de Minas Gerais - COPASA; [31069040] Prefeitura Municipal - PMB</t>
  </si>
  <si>
    <t>[31062000] Companhia de Saneamento de Minas Gerais - COPASA; [31069040] Prefeitura Municipal - PMB</t>
  </si>
  <si>
    <t>[31062000] Companhia de Saneamento de Minas Gerais - COPASA; [31070040] prefeitura municipal de Biquinhas - pref.mun</t>
  </si>
  <si>
    <t>[31071011] Serviço Autônomo de Água e Esgoto - SAAE; [31071040] Prefeitura Municipal de Boa Esperança - PMBE</t>
  </si>
  <si>
    <t>[31071011] Serviço Autônomo de Água e Esgoto - SAAE</t>
  </si>
  <si>
    <t>[31073011] Serviço Autônomo de Água e Esgoto - SAAE</t>
  </si>
  <si>
    <t>[31062000] Companhia de Saneamento de Minas Gerais - COPASA; [31074040] Prefeitura Municipal de Bom Despacho - PMBD</t>
  </si>
  <si>
    <t>[31062000] Companhia de Saneamento de Minas Gerais - COPASA; [31075040] Prefeitura Municipal de Bom Jardim de Minas - PMBJM</t>
  </si>
  <si>
    <t>[31075011] Prefeitura Municipal de Bom Jardim de Minas - PMBJM; [31062000] Companhia de Saneamento de Minas Gerais - COPASA; [31075040] Prefeitura Municipal de Bom Jardim de Minas - PMBJM</t>
  </si>
  <si>
    <t>[31077011] Prefeitura Municipal de Bom Jesus do Amparo - PMB; [31062000] Companhia de Saneamento de Minas Gerais - COPASA</t>
  </si>
  <si>
    <t>[31078011] Prefeitura Municipal de Bom Jesus do Galho - PMBJG; [31062000] Companhia de Saneamento de Minas Gerais - COPASA; [31078040] Prefeitura Municipal de Bom Jesus do Galho - PMBJG</t>
  </si>
  <si>
    <t>[31062000] Companhia de Saneamento de Minas Gerais - COPASA; [31078040] Prefeitura Municipal de Bom Jesus do Galho - PMBJG</t>
  </si>
  <si>
    <t>[31062000] Companhia de Saneamento de Minas Gerais - COPASA; [31079040] Prefeitura Municipal de Bom Repouso - PMBR</t>
  </si>
  <si>
    <t>[31080040] Prefeitura Municipal  de Bom Sucesso - PMBS</t>
  </si>
  <si>
    <t>[31080011] Águas de Bom Sucesso Ltda - ABS; [31080040] Prefeitura Municipal  de Bom Sucesso - PMBS</t>
  </si>
  <si>
    <t>[31080011] Águas de Bom Sucesso Ltda - ABS</t>
  </si>
  <si>
    <t>[31062000] Companhia de Saneamento de Minas Gerais - COPASA; [31081040] Prefeitura Municipal de Bonfim - PMBONFIM</t>
  </si>
  <si>
    <t>[31082011] Prefeitura Municipal de Bonfinópolis de Minas - PMBM; [31062000] Companhia de Saneamento de Minas Gerais - COPASA; [31082040] Prefeitura Municipal de Bonfinopolis de Minas - PM</t>
  </si>
  <si>
    <t>[31082011] Prefeitura Municipal de Bonfinópolis de Minas - PMBM; [31062000] Companhia de Saneamento de Minas Gerais - COPASA</t>
  </si>
  <si>
    <t>[31062000] Companhia de Saneamento de Minas Gerais - COPASA; [31082540] Departamento de obra da da prefeitura do Bonito de Minas - DTPOBM</t>
  </si>
  <si>
    <t>[31062000] Companhia de Saneamento de Minas Gerais - COPASA; [31084040] Prefeitura Municipal de Botelhos - PMB</t>
  </si>
  <si>
    <t>[31686000] Copasa Serviços de Saneamento Integrado do Norte e Nordeste de Minas Gerais S/A - COPANOR; [31085040] SECRETARIA DO MEIO AMBIENTE - SEMA</t>
  </si>
  <si>
    <t>[31062000] Companhia de Saneamento de Minas Gerais - COPASA; [31085540] PREF MUN DE BRASILÂNDIA DE MINAS - PMBM</t>
  </si>
  <si>
    <t>[31085511] Prefeitura Municipal de Brasilândia de Minas - PMBM; [31062000] Companhia de Saneamento de Minas Gerais - COPASA; [31085540] PREF MUN DE BRASILÂNDIA DE MINAS - PMBM</t>
  </si>
  <si>
    <t>[31062000] Companhia de Saneamento de Minas Gerais - COPASA; [31086040] Prefeitura Municipal de Brasilia de Minas - PM</t>
  </si>
  <si>
    <t>[31089011] Prefeitura Municipal de Brasópolis - PMB; [31062000] Companhia de Saneamento de Minas Gerais - COPASA; [31089040] Prefeitura Municipal de Brazópolis - Pref</t>
  </si>
  <si>
    <t>[31089011] Prefeitura Municipal de Brasópolis - PMB; [31062000] Companhia de Saneamento de Minas Gerais - COPASA</t>
  </si>
  <si>
    <t>[31062000] Companhia de Saneamento de Minas Gerais - COPASA; [31089040] Prefeitura Municipal de Brazópolis - Pref</t>
  </si>
  <si>
    <t>[31087040] Prefeitura Municipal de Brás Pires - PMBP</t>
  </si>
  <si>
    <t>[31087011] Prefeitura Municipal de Brás Pires - PMBP; [31087040] Prefeitura Municipal de Brás Pires - PMBP</t>
  </si>
  <si>
    <t>[31087011] Prefeitura Municipal de Brás Pires - PMBP</t>
  </si>
  <si>
    <t>[31062000] Companhia de Saneamento de Minas Gerais - COPASA; [31090040] Prefeitura Municipal de Brumadinho - PMB</t>
  </si>
  <si>
    <t>[31062000] Companhia de Saneamento de Minas Gerais - COPASA; [31091040] Prefeitura Municipal de Bueno Brandãio - PMBB</t>
  </si>
  <si>
    <t>[31062000] Companhia de Saneamento de Minas Gerais - COPASA; [31092040] PREFEITURA MUNICIPAL DE BUENOPOLIS - MG</t>
  </si>
  <si>
    <t>[31092011] Prefeitura Municipal de Buenópolis - PMB; [31062000] Companhia de Saneamento de Minas Gerais - COPASA; [31092040] PREFEITURA MUNICIPAL DE BUENOPOLIS - MG</t>
  </si>
  <si>
    <t>[31092511] Prefeitura Municipal de Bugre - PMB; [31062000] Companhia de Saneamento de Minas Gerais - COPASA; [31092540] Secretaria Municipal de Obras e Serviços Urbanos - SEMOSU</t>
  </si>
  <si>
    <t>[31062000] Companhia de Saneamento de Minas Gerais - COPASA; [31092540] Secretaria Municipal de Obras e Serviços Urbanos - SEMOSU</t>
  </si>
  <si>
    <t>[31062000] Companhia de Saneamento de Minas Gerais - COPASA; [31093040] SECRETARIA MUNICIPAL DE OBRES E TRANSPORTES PUBLICOS - SETOP</t>
  </si>
  <si>
    <t>[31094011] Serviço Autônomo de Água e Esgoto - SAAE; [31094040] PREFEITURA MUNICIPAL DE BURITIZEIRO - PMB</t>
  </si>
  <si>
    <t>[31094011] Serviço Autônomo de Água e Esgoto - SAAE; [31062000] Companhia de Saneamento de Minas Gerais - COPASA; [31094040] PREFEITURA MUNICIPAL DE BURITIZEIRO - PMB</t>
  </si>
  <si>
    <t>[31094011] Serviço Autônomo de Água e Esgoto - SAAE</t>
  </si>
  <si>
    <t>[31094540] PREFEITURA DE CABECEIRA GRANDE - PMU</t>
  </si>
  <si>
    <t>[31094511] Serviço Autônomo de Saneamento de Cabeceira Grande - SANECAB; [31094540] PREFEITURA DE CABECEIRA GRANDE - PMU</t>
  </si>
  <si>
    <t>[31094511] Serviço Autônomo de Saneamento de Cabeceira Grande - SANECAB</t>
  </si>
  <si>
    <t>[31062000] Companhia de Saneamento de Minas Gerais - COPASA; [31095040] Prefeitura Municipal de Cabo Verde - Pref.Mun. Cabo Verde</t>
  </si>
  <si>
    <t>[31096011] Prefeitura Municipal de Cachoeira da Prata - PMCP</t>
  </si>
  <si>
    <t>[31096011] Prefeitura Municipal de Cachoeira da Prata - PMCP; [31096040] Prefeitura Municipal de Cachoeira da Prata - PMCP</t>
  </si>
  <si>
    <t>[31062000] Companhia de Saneamento de Minas Gerais - COPASA; [31097040] Prefeitura Municipal - PMCM</t>
  </si>
  <si>
    <t>[31097011] Prefeitura Municipal de Cachoeira de Minas - PMCM; [31062000] Companhia de Saneamento de Minas Gerais - COPASA; [31097040] Prefeitura Municipal - PMCM</t>
  </si>
  <si>
    <t>[31686000] Copasa Serviços de Saneamento Integrado do Norte e Nordeste de Minas Gerais S/A - COPANOR; [31027040] Prefeitura Municipal de Cachoeira de Pajeú - PMCP</t>
  </si>
  <si>
    <t>[31062000] Companhia de Saneamento de Minas Gerais - COPASA; [31099040] Prefeitura Municipal de Caetanópolis - PMC</t>
  </si>
  <si>
    <t>[31099011] Prefeitura Municipal de Caetanópolis - PMC; [31062000] Companhia de Saneamento de Minas Gerais - COPASA</t>
  </si>
  <si>
    <t>[31100011] Serviço Autônomo de Água e Esgoto - SAAE; [31100040] Prefeitura Municipal de Caeté - PMC</t>
  </si>
  <si>
    <t>[31100040] Prefeitura Municipal de Caeté - PMC</t>
  </si>
  <si>
    <t>[31100011] Serviço Autônomo de Água e Esgoto - SAAE</t>
  </si>
  <si>
    <t>[31062000] Companhia de Saneamento de Minas Gerais - COPASA; [31101040] Secretaria Municipal de Obras e Infaestrutura - PMC</t>
  </si>
  <si>
    <t>[31101011] Prefeitura Municipal de Caiana - PMC; [31062000] Companhia de Saneamento de Minas Gerais - COPASA; [31101040] Secretaria Municipal de Obras e Infaestrutura - PMC</t>
  </si>
  <si>
    <t>[31102011] Prefeitura Municipal de Cajuri - PMC; [31062000] Companhia de Saneamento de Minas Gerais - COPASA; [31102040] Secretaria de Agricultura e Meio Ambiente - SEAMA</t>
  </si>
  <si>
    <t>[31062000] Companhia de Saneamento de Minas Gerais - COPASA; [31102040] Secretaria de Agricultura e Meio Ambiente - SEAMA</t>
  </si>
  <si>
    <t>[31062000] Companhia de Saneamento de Minas Gerais - COPASA; [31103040] Prefeitura Municipal de Caldas - PMC</t>
  </si>
  <si>
    <t>[31104011] Prefeitura Municipal de Camacho - PMC; [31062000] Companhia de Saneamento de Minas Gerais - COPASA; [31104040] Prefeitura Municipal de Camacho - PMC</t>
  </si>
  <si>
    <t>[31104011] Prefeitura Municipal de Camacho - PMC; [31062000] Companhia de Saneamento de Minas Gerais - COPASA</t>
  </si>
  <si>
    <t>[31062000] Companhia de Saneamento de Minas Gerais - COPASA; [31105040] Prefeitura Municipal de Camanducaia - PMC</t>
  </si>
  <si>
    <t>[31106011] Serviço Autônomo de Água e Esgoto - SAAE; [31106040] SECRETARIA DE OBRAS DA PREFEITURA MUNICIPAL DE CAMBUI - SOSP</t>
  </si>
  <si>
    <t>[31106011] Serviço Autônomo de Água e Esgoto - SAAE</t>
  </si>
  <si>
    <t>[31107011] Prefeitura Municipal de Cambuquira - PMC; [31107040] Prefeitura Municipal de Cambuquira - PMC</t>
  </si>
  <si>
    <t>[31107011] Prefeitura Municipal de Cambuquira - PMC</t>
  </si>
  <si>
    <t>[31062000] Companhia de Saneamento de Minas Gerais - COPASA; [31107011] Prefeitura Municipal de Cambuquira - PMC</t>
  </si>
  <si>
    <t>[31062000] Companhia de Saneamento de Minas Gerais - COPASA; [31109040] Prefeitura Municipal - PM</t>
  </si>
  <si>
    <t>[31110011] Prefeitura Municipal de Campestre - PMC; [31062000] Companhia de Saneamento de Minas Gerais - COPASA</t>
  </si>
  <si>
    <t>[31062000] Companhia de Saneamento de Minas Gerais - COPASA; [31111540] Prefeitura Municipal de Campo Azul - PMCA</t>
  </si>
  <si>
    <t>[31112011] Departamento Municipal de Água e Esgoto - DEMAE; [31112040] PREFEITURA MUNICIPAL DE CAMPO BELO - PMCB</t>
  </si>
  <si>
    <t>[31112011] Departamento Municipal de Água e Esgoto - DEMAE</t>
  </si>
  <si>
    <t>[31113011] Serviço Autônomo de Água e Esgoto - SAAE</t>
  </si>
  <si>
    <t>[31113011] Serviço Autônomo de Água e Esgoto - SAAE; [31113040] Prefeitura Municipal de Campo do Meio - PMCM</t>
  </si>
  <si>
    <t>[31115011] Prefeitura Municipal de Campos Altos - PMCA; [31062000] Companhia de Saneamento de Minas Gerais - COPASA; [31115040] Prefeitura Municipal de Campos Altos - PMCA</t>
  </si>
  <si>
    <t>[31115011] Prefeitura Municipal de Campos Altos - PMCA; [31062000] Companhia de Saneamento de Minas Gerais - COPASA</t>
  </si>
  <si>
    <t>[31062000] Companhia de Saneamento de Minas Gerais - COPASA; [31115040] Prefeitura Municipal de Campos Altos - PMCA</t>
  </si>
  <si>
    <t>[31116011] Prefeitura Municipal de Campos Gerais - PMCG; [31062000] Companhia de Saneamento de Minas Gerais - COPASA; [31116040] Prefeitura Municipal de Campos Gerais - PMCG</t>
  </si>
  <si>
    <t>[31116011] Prefeitura Municipal de Campos Gerais - PMCG; [31062000] Companhia de Saneamento de Minas Gerais - COPASA</t>
  </si>
  <si>
    <t>[31062000] Companhia de Saneamento de Minas Gerais - COPASA; [31117040] Prefeitura Municipal de Canaã - PMC</t>
  </si>
  <si>
    <t>[31062000] Companhia de Saneamento de Minas Gerais - COPASA; [31118040] Secretaria Municipal de  Agricultura e Meio Ambiente - SMAMA</t>
  </si>
  <si>
    <t>[31119011] Prefeitura Municipal de Cana Verde - PMCV; [31062000] Companhia de Saneamento de Minas Gerais - COPASA; [31119040] SECRETARIA MUNICIPAL DE OBRAS - SEOP</t>
  </si>
  <si>
    <t>[31119011] Prefeitura Municipal de Cana Verde - PMCV; [31062000] Companhia de Saneamento de Minas Gerais - COPASA</t>
  </si>
  <si>
    <t>[31120011] Prefeitura Municipal de Candeias - PMC; [31062000] Companhia de Saneamento de Minas Gerais - COPASA; [31120040] PREFEITURA MUNICIPAL DE CANDEIAS - PMC</t>
  </si>
  <si>
    <t>[31120011] Prefeitura Municipal de Candeias - PMC; [31062000] Companhia de Saneamento de Minas Gerais - COPASA</t>
  </si>
  <si>
    <t>[31062000] Companhia de Saneamento de Minas Gerais - COPASA; [31120540] Prefeitura Municipal de Cantagalo - PMC</t>
  </si>
  <si>
    <t>[31120511] Prefeitura Municipal de Cantagalo - PMC; [31062000] Companhia de Saneamento de Minas Gerais - COPASA; [31120540] Prefeitura Municipal de Cantagalo - PMC</t>
  </si>
  <si>
    <t>[31121011] Prefeitura Municipal de Caparaó - PMC; [31062000] Companhia de Saneamento de Minas Gerais - COPASA; [31121040] Prefeitura Municipal de Caparaó - pmc</t>
  </si>
  <si>
    <t>[31062000] Companhia de Saneamento de Minas Gerais - COPASA; [31121040] Prefeitura Municipal de Caparaó - pmc</t>
  </si>
  <si>
    <t>[31122011] Prefeitura Municipal de Capela Nova - PMCN; [31062000] Companhia de Saneamento de Minas Gerais - COPASA; [31122040] Prefeitura Municipal de Capela Nova - PMCN</t>
  </si>
  <si>
    <t>[31122011] Prefeitura Municipal de Capela Nova - PMCN; [31062000] Companhia de Saneamento de Minas Gerais - COPASA</t>
  </si>
  <si>
    <t>[31062000] Companhia de Saneamento de Minas Gerais - COPASA; [31686000] Copasa Serviços de Saneamento Integrado do Norte e Nordeste de Minas Gerais S/A - COPANOR; [31123040] PREFEITURA MUNICIPAL DE CAPELINHA/ SECRETARIA MUNICIPAL DE MEIO AMBIENTE - PMC/SMA</t>
  </si>
  <si>
    <t>Água e Esgoto; Água; Res. Sólidos</t>
  </si>
  <si>
    <t>[31062000] Companhia de Saneamento de Minas Gerais - COPASA; [31124040] Prefeitura Municipal de Capetinga - PM</t>
  </si>
  <si>
    <t>[31062000] Companhia de Saneamento de Minas Gerais - COPASA; [31125040] Divisão de Meio Ambiente - Dma</t>
  </si>
  <si>
    <t>[31125011] Prefeitura Municipal de Capim Branco - PMCB; [31062000] Companhia de Saneamento de Minas Gerais - COPASA; [31125040] Divisão de Meio Ambiente - Dma</t>
  </si>
  <si>
    <t>[31126511] Prefeitura Municipal de Capitão Andrade - PMCA; [31126540] PREFEITURA MUNICIPAL DE CAPITÃO ANDRADE - PREFCA</t>
  </si>
  <si>
    <t>[31126540] PREFEITURA MUNICIPAL DE CAPITÃO ANDRADE - PREFCA</t>
  </si>
  <si>
    <t>[31126511] Prefeitura Municipal de Capitão Andrade - PMCA</t>
  </si>
  <si>
    <t>[31062000] Companhia de Saneamento de Minas Gerais - COPASA; [31127040] PREFEITURA MUNICIPAL - PMCE</t>
  </si>
  <si>
    <t>[31128011] Prefeitura Municipal de Capitólio - PMC; [31062000] Companhia de Saneamento de Minas Gerais - COPASA; [31128040] Prefeitura Municipal - PMC</t>
  </si>
  <si>
    <t>[31062000] Companhia de Saneamento de Minas Gerais - COPASA; [31128040] Prefeitura Municipal - PMC</t>
  </si>
  <si>
    <t>[31062000] Companhia de Saneamento de Minas Gerais - COPASA; [31129040] PREFEITURA MUNICIPAL DE CAPUTIRA - PM</t>
  </si>
  <si>
    <t>[31129011] Prefeitura Municipal de Caputira - PMC; [31062000] Companhia de Saneamento de Minas Gerais - COPASA; [31129040] PREFEITURA MUNICIPAL DE CAPUTIRA - PM</t>
  </si>
  <si>
    <t>[31686000] Copasa Serviços de Saneamento Integrado do Norte e Nordeste de Minas Gerais S/A - COPANOR; [31130040] Prefeitura Municipal Caraí - PMC</t>
  </si>
  <si>
    <t>[31130011] Prefeitura Municipal de Caraí - PMC; [31686000] Copasa Serviços de Saneamento Integrado do Norte e Nordeste de Minas Gerais S/A - COPANOR; [31130040] Prefeitura Municipal Caraí - PMC</t>
  </si>
  <si>
    <t>[31131040] Prefeitura Municipal de Caranaíba - PMC</t>
  </si>
  <si>
    <t>[31132011] Prefeitura Municipal de Carandaí - PMC; [31062000] Companhia de Saneamento de Minas Gerais - COPASA; [31132040] Prefeitura Municipal de Carandaí - PMC</t>
  </si>
  <si>
    <t>[31133011] Serviço Municipal de Saneamento Básico e Infraestrutura - SEMASA; [31133040] PREFEITURA MUNICIPAL DE CARANGOLA - PMC</t>
  </si>
  <si>
    <t>[31133011] Serviço Municipal de Saneamento Básico e Infraestrutura - SEMASA</t>
  </si>
  <si>
    <t>[31062000] Companhia de Saneamento de Minas Gerais - COPASA; [31134040] Prefeitura Municipal - PM</t>
  </si>
  <si>
    <t>[31062000] Companhia de Saneamento de Minas Gerais - COPASA; [31686000] Copasa Serviços de Saneamento Integrado do Norte e Nordeste de Minas Gerais S/A - COPANOR; [31135040] PREFEITURA MUNICIPAL DE CARBONITA - MG</t>
  </si>
  <si>
    <t>[31062000] Companhia de Saneamento de Minas Gerais - COPASA; [31135040] PREFEITURA MUNICIPAL DE CARBONITA - MG</t>
  </si>
  <si>
    <t>[31136011] Prefeitura Municipal de Careaçu - PMC; [31062000] Companhia de Saneamento de Minas Gerais - COPASA; [31136040] Prefeitura Municipal de Careau - MG</t>
  </si>
  <si>
    <t>[31062000] Companhia de Saneamento de Minas Gerais - COPASA; [31136040] Prefeitura Municipal de Careau - MG</t>
  </si>
  <si>
    <t>[31062000] Companhia de Saneamento de Minas Gerais - COPASA; [31686000] Copasa Serviços de Saneamento Integrado do Norte e Nordeste de Minas Gerais S/A - COPANOR; [31137040] Prefeitura Municipal de Carlos Chagas - PMCC</t>
  </si>
  <si>
    <t>[31062000] Companhia de Saneamento de Minas Gerais - COPASA; [31137040] Prefeitura Municipal de Carlos Chagas - PMCC</t>
  </si>
  <si>
    <t>[31138011] Prefeitura Municipal de Carmésia - PMC; [31138040] Prefeitura Municipal de Carmesia - PMC</t>
  </si>
  <si>
    <t>[31062000] Companhia de Saneamento de Minas Gerais - COPASA; [31139040] PREFEITURA MUNICIPAL DE CARMO DA CACHOEIRA - PMCC</t>
  </si>
  <si>
    <t>[31139011] Prefeitura Municipal de Carmo da    Cachoeira - PMCC; [31062000] Companhia de Saneamento de Minas Gerais - COPASA; [31139040] PREFEITURA MUNICIPAL DE CARMO DA CACHOEIRA - PMCC</t>
  </si>
  <si>
    <t>Esgoto; Água e Esgoto; Res. Sólidos</t>
  </si>
  <si>
    <t>[31140011] Serviço Autônomo de Água e Esgoto - SAAE; [31140040] Prefeitura Municipal - PM</t>
  </si>
  <si>
    <t>[31140011] Serviço Autônomo de Água e Esgoto - SAAE</t>
  </si>
  <si>
    <t>[31141011] Serviço Autônomo de Água e Esgoto - SAAE; [31141040] DEPARTAMENTO MUNICIPAL DE AGRICULTURA E MEIO AMBIENTE - DMAMA</t>
  </si>
  <si>
    <t>[31141011] Serviço Autônomo de Água e Esgoto - SAAE</t>
  </si>
  <si>
    <t>[31142011] Serviço Autarquico de Água e Esgoto - SAAE; [31142040] Secretaria Municipal de Meio Ambiente e Desenvolvimento Econômico - PMCC</t>
  </si>
  <si>
    <t>[31142011] Serviço Autarquico de Água e Esgoto - SAAE</t>
  </si>
  <si>
    <t>[31062000] Companhia de Saneamento de Minas Gerais - COPASA; [31144040] Departamento de Meio Ambiente - DMA</t>
  </si>
  <si>
    <t>[31145011] Serviço de Saneamento Ambiental Municipal - SESAM; [31145040] Serviço de Saneamento Ambiental Municipal - SESAM</t>
  </si>
  <si>
    <t>[31145011] Serviço de Saneamento Ambiental Municipal - SESAM</t>
  </si>
  <si>
    <t>[31062000] Companhia de Saneamento de Minas Gerais - COPASA; [31145540] Prefeitura Municipal de Carneirinho - MG</t>
  </si>
  <si>
    <t>[31146011] Prefeitura Municipal de Carrancas - PMC</t>
  </si>
  <si>
    <t>[31146011] Prefeitura Municipal de Carrancas - PMC; [31146040] Prefeitura Municipal de Carrancas - PMC</t>
  </si>
  <si>
    <t>[31147011] Prefeitura Municipal de Carvalhópolis - PMC; [31062000] Companhia de Saneamento de Minas Gerais - COPASA; [31147040] Prefeitura Municipal de Carvalhópolis - PMC</t>
  </si>
  <si>
    <t>[31062000] Companhia de Saneamento de Minas Gerais - COPASA; [31147040] Prefeitura Municipal de Carvalhópolis - PMC</t>
  </si>
  <si>
    <t>[31062000] Companhia de Saneamento de Minas Gerais - COPASA; [31148040] Prefeitura Municipal de Carvalhos - PMC</t>
  </si>
  <si>
    <t>[31149011] Prefeitura Municipal de Casa Grande - PMCG</t>
  </si>
  <si>
    <t>[31150011] Prefeitura Municipal de Cascalho Rico - PMCR; [31062000] Companhia de Saneamento de Minas Gerais - COPASA</t>
  </si>
  <si>
    <t>[31062000] Companhia de Saneamento de Minas Gerais - COPASA; [31151040] Prefeitura de Cássia - PMC</t>
  </si>
  <si>
    <t>[31151011] Prefeitura Municipal de Cássia - PMC; [31062000] Companhia de Saneamento de Minas Gerais - COPASA</t>
  </si>
  <si>
    <t>[31151011] Prefeitura Municipal de Cássia - PMC; [31062000] Companhia de Saneamento de Minas Gerais - COPASA; [31151040] Prefeitura de Cássia - PMC</t>
  </si>
  <si>
    <t>[31062000] Companhia de Saneamento de Minas Gerais - COPASA; [31153040] Prefeitura Municipal de Cataguases - PMC</t>
  </si>
  <si>
    <t>[31153511] Prefeitura Municipal de Catas Altas - PMCA; [31153540] Prefeitura Municipal de Catas Altas - PMCA</t>
  </si>
  <si>
    <t>[31153540] Prefeitura Municipal de Catas Altas - PMCA</t>
  </si>
  <si>
    <t>[31154011] Prefeitura Municipal de Catas Altas da Noruega - PMCAN</t>
  </si>
  <si>
    <t>[31154040] Prefeitura municipal de Catas Altas da Noruega - PMCAN</t>
  </si>
  <si>
    <t>[31686000] Copasa Serviços de Saneamento Integrado do Norte e Nordeste de Minas Gerais S/A - COPANOR; [31154540] PREFETURA MUNICIPAL DE CATUJI - PMC</t>
  </si>
  <si>
    <t>[31062000] Companhia de Saneamento de Minas Gerais - COPASA; [31154740] Prefeitura Municipal de Catuti - PMC</t>
  </si>
  <si>
    <t>[31062000] Companhia de Saneamento de Minas Gerais - COPASA; [31155040] Secretaria Municipal de Meio Ambiente - SEMAM</t>
  </si>
  <si>
    <t>[31156011] Prefeitura Municipal de Cedro do Abaeté - PMCA; [31062000] Companhia de Saneamento de Minas Gerais - COPASA</t>
  </si>
  <si>
    <t>[31157011] Serviço Autônomo de Água e Esgoto - SAAE; [31157040] Prefeitura Municipal de Central de Minas - PMC</t>
  </si>
  <si>
    <t>[31157040] Prefeitura Municipal de Central de Minas - PMC</t>
  </si>
  <si>
    <t>[31157011] Serviço Autônomo de Água e Esgoto - SAAE</t>
  </si>
  <si>
    <t>COLETA DE DADOS NO SNIS</t>
  </si>
  <si>
    <t>853 cidades de Minas Gerais do ano de 2007 a 2014</t>
  </si>
  <si>
    <t>[31160011] Prefeitura Municipal de Chalé - PMC; [31160040] PREFEITURA MUNICIPAL DE CHALÉ - PMC</t>
  </si>
  <si>
    <t>[31062000] Companhia de Saneamento de Minas Gerais - COPASA; [31161540] SECRETARIA MUNICIPAL DE OBRAS PUBLICAS E URBANISMO - SOPUR</t>
  </si>
  <si>
    <t>[31162011] Prefeitura Municipal de Chiador - PMC</t>
  </si>
  <si>
    <t>[31062000] Companhia de Saneamento de Minas Gerais - COPASA; [31163040] PREFEITURA MUNICIPAL DE CIPOTANEA - CIPOTÂNEA</t>
  </si>
  <si>
    <t>[31163011] Prefeitura Municipal de Cipotânea - PMC; [31062000] Companhia de Saneamento de Minas Gerais - COPASA; [31163040] PREFEITURA MUNICIPAL DE CIPOTANEA - CIPOTÂNEA</t>
  </si>
  <si>
    <t>[31164011] Prefeitura Municipal de Claraval - PMC; [31164040] Prefeitura Municipal de Claraval - PMC</t>
  </si>
  <si>
    <t>[31164011] Prefeitura Municipal de Claraval - PMC</t>
  </si>
  <si>
    <t>[31062000] Companhia de Saneamento de Minas Gerais - COPASA; [31165040] Prefeitura Municipal - PM</t>
  </si>
  <si>
    <t>[31062000] Companhia de Saneamento de Minas Gerais - COPASA; [31166040] Prefeitura Municpal de Claudio/MG - PMC</t>
  </si>
  <si>
    <t>[31167011] Prefeitura Municipal de Coimbra - PMC; [31062000] Companhia de Saneamento de Minas Gerais - COPASA; [31167040] Prefeitura Municipal de Coimbra - PMC</t>
  </si>
  <si>
    <t>[31167011] Prefeitura Municipal de Coimbra - PMC; [31062000] Companhia de Saneamento de Minas Gerais - COPASA</t>
  </si>
  <si>
    <t>[31062000] Companhia de Saneamento de Minas Gerais - COPASA; [31167040] Prefeitura Municipal de Coimbra - PMC</t>
  </si>
  <si>
    <t>[31062000] Companhia de Saneamento de Minas Gerais - COPASA; [31168040] PREFEITURA MUNICIPAL DE COLUNA - PMC</t>
  </si>
  <si>
    <t>[31169011] Prefeitura Municipal de Comendador Gomes - PMCG; [31062000] Companhia de Saneamento de Minas Gerais - COPASA; [31169040] PREFEITURA MUNICIPAL DE COMENDADOR GOMES - PREF. C. G.</t>
  </si>
  <si>
    <t>[31062000] Companhia de Saneamento de Minas Gerais - COPASA; [31169040] PREFEITURA MUNICIPAL DE COMENDADOR GOMES - PREF. C. G.</t>
  </si>
  <si>
    <t>[31686000] Copasa Serviços de Saneamento Integrado do Norte e Nordeste de Minas Gerais S/A - COPANOR; [31170040] Prefeitura Municipal - PM</t>
  </si>
  <si>
    <t>[31171011] Prefeitura Municipal de Conceição da Aparecida - PMCA; [31062000] Companhia de Saneamento de Minas Gerais - COPASA; [31171040] Prefeitura Municipal de Conceição da Aparecida - PMCA</t>
  </si>
  <si>
    <t>[31062000] Companhia de Saneamento de Minas Gerais - COPASA; [31171040] Prefeitura Municipal de Conceição da Aparecida - PMCA</t>
  </si>
  <si>
    <t>[31062000] Companhia de Saneamento de Minas Gerais - COPASA; [31152040] Prefeitura Municipal de Conceição da Barra de Minas - PMCBM</t>
  </si>
  <si>
    <t>[31172011] Prefeitura Municipal de Conceição das Pedras - PMCP; [31172040] PREFEITURA MUNICIPAL DE CONCEIÇÃO DAS PEDRAS - PMCP</t>
  </si>
  <si>
    <t>[31172011] Prefeitura Municipal de Conceição das Pedras - PMCP</t>
  </si>
  <si>
    <t>[31174011] Prefeitura Municipal de Conceição de Ipanema - PMCI; [31174040] PREFEITURA MIUNICIPAL DE CONCEIÇÃO DE IPANEMA - PMCI</t>
  </si>
  <si>
    <t>[31062000] Companhia de Saneamento de Minas Gerais - COPASA; [31175040] Prefeitura Municipal de Conceição do Mato Dentro - SMMA</t>
  </si>
  <si>
    <t>[31062000] Companhia de Saneamento de Minas Gerais - COPASA; [31176040] Prefeitura Municipal de Conceição do Pará - PMCP</t>
  </si>
  <si>
    <t>[31177011] Prefeitura Municipal de Conceição do Rio Verde - PMCRV; [31062000] Companhia de Saneamento de Minas Gerais - COPASA; [31177040] SEC DE OBRAS - SEC OBRAB</t>
  </si>
  <si>
    <t>[31062000] Companhia de Saneamento de Minas Gerais - COPASA; [31177040] SEC DE OBRAS - SEC OBRAB</t>
  </si>
  <si>
    <t>[31178011] Prefeitura Municipal de Conceição dos Ouros - PMCO; [31062000] Companhia de Saneamento de Minas Gerais - COPASA</t>
  </si>
  <si>
    <t>[31062000] Companhia de Saneamento de Minas Gerais - COPASA; [31178340] Prefeitura Municipal de Cônego Marinho - PMCM</t>
  </si>
  <si>
    <t>[31062000] Companhia de Saneamento de Minas Gerais - COPASA; [31178740] Prefeitura Municipal de Confins - PMC</t>
  </si>
  <si>
    <t>[31062000] Companhia de Saneamento de Minas Gerais - COPASA; [31179040] PREFEITURA - PMC</t>
  </si>
  <si>
    <t>[31062000] Companhia de Saneamento de Minas Gerais - COPASA; [31180040] Prefeitura Municipal de Congonhas - PMC</t>
  </si>
  <si>
    <t>[31181011] Prefeitura Municipal de Congonhas do Norte - PMCN; [31181040] PREFEITURA MUNICIPAL DE CONGONHAS DO NORTE - PMCN</t>
  </si>
  <si>
    <t>[31181011] Prefeitura Municipal de Congonhas do Norte - PMCN</t>
  </si>
  <si>
    <t>[31062000] Companhia de Saneamento de Minas Gerais - COPASA; [31183040] SECRETARIA DE OBRAS E MEIO AMBIENTE - SMOBMA</t>
  </si>
  <si>
    <t>[31184011] Serviço Autônomo de Água e Esgoto - SAAE; [31184040] Serviço Autônomo de Água e Esgoto - SAAE</t>
  </si>
  <si>
    <t>[31184040] Serviço Autônomo de Água e Esgoto - SAAE</t>
  </si>
  <si>
    <t>[31185011] Prefeitura Municipal de Consolação - PMC; [31185040] Prefeitura Municipal de Consolação - PMC</t>
  </si>
  <si>
    <t>[31185040] Prefeitura Municipal de Consolação - PMC</t>
  </si>
  <si>
    <t>[31062000] Companhia de Saneamento de Minas Gerais - COPASA; [31186040] Departamento de Limpeza Urbana - DELU</t>
  </si>
  <si>
    <t>[31187011] Serviço Autônomo de Água e Esgoto - SAAE; [31187040] PREFEITURA MUNICIPAL DE COQUEIRAL - PMC</t>
  </si>
  <si>
    <t>[31187011] Serviço Autônomo de Água e Esgoto - SAAE</t>
  </si>
  <si>
    <t>[31062000] Companhia de Saneamento de Minas Gerais - COPASA; [31188040] Prefeitura Municipal - PM</t>
  </si>
  <si>
    <t>[31062000] Companhia de Saneamento de Minas Gerais - COPASA; [31189040] Município de Cordisburgo - PMC</t>
  </si>
  <si>
    <t>[31190011] Prefeitura Municipal de Cordislândia - PMC; [31062000] Companhia de Saneamento de Minas Gerais - COPASA; [31190040] Prefeitura Municipal - PMC</t>
  </si>
  <si>
    <t>[31062000] Companhia de Saneamento de Minas Gerais - COPASA; [31190040] Prefeitura Municipal - PMC</t>
  </si>
  <si>
    <t>[31062000] Companhia de Saneamento de Minas Gerais - COPASA; [31191040] Secretaria de Agricultura Pecuária e Meio Ambiente - SEMAPEM</t>
  </si>
  <si>
    <t>[31062000] Companhia de Saneamento de Minas Gerais - COPASA; [31192040] Prefeitura Municipal de Coroaci MG - PMC</t>
  </si>
  <si>
    <t>[31062000] Companhia de Saneamento de Minas Gerais - COPASA; [31193040] Secretaria Municipal de  Obras, Serviços Públicos e Transporte - Semot</t>
  </si>
  <si>
    <t>[31193011] Prefeitura Municipal de Coromandel - PMC; [31062000] Companhia de Saneamento de Minas Gerais - COPASA</t>
  </si>
  <si>
    <t>[31062000] Companhia de Saneamento de Minas Gerais - COPASA; [31194040] Secretaria Municipal de Serviços Urbanos - SESUR</t>
  </si>
  <si>
    <t>[31062000] Companhia de Saneamento de Minas Gerais - COPASA; [31686000] Copasa Serviços de Saneamento Integrado do Norte e Nordeste de Minas Gerais S/A - COPANOR; [31195040] Prefeitura Municipal de Coronel Murta - PMCM</t>
  </si>
  <si>
    <t>[31196011] Prefeitura Municipal de Coronel Pacheco - PMCP</t>
  </si>
  <si>
    <t>[31196040] Prefeitura Municipal de Coronel Pacheco - PMCP</t>
  </si>
  <si>
    <t>[31197011] Prefeitura Municipal de Coronel Xavier Chaves - PMCXC; [31062000] Companhia de Saneamento de Minas Gerais - COPASA</t>
  </si>
  <si>
    <t>[31199011] Prefeitura Municipal de Córrego do Bom Jesus - PMCBJ; [31199040] Prefeitura Municipal de Córrego do Bom Jesus - PMCBJ</t>
  </si>
  <si>
    <t>[31199511] Serviço Autônomo de Água e Esgoto - SAAE; [31199540] Prefeitura Municipal de Córrego Fundo - PMCF</t>
  </si>
  <si>
    <t>[31199511] Serviço Autônomo de Água e Esgoto - SAAE</t>
  </si>
  <si>
    <t>[31200011] Prefeitura Municipal de Córrego Novo - PMCN; [31062000] Companhia de Saneamento de Minas Gerais - COPASA</t>
  </si>
  <si>
    <t>[31062000] Companhia de Saneamento de Minas Gerais - COPASA; [31200040] Prefeitura Municipal de Córrego Novo - PMCN</t>
  </si>
  <si>
    <t>[31201011] Prefeitura Municipal de Couto de Magalhães de Minas - PMCMM; [31201040] PREFEITURA MUNICIPAL DE COUTO DE MAGALHÃES DE MINAS - PMCMM</t>
  </si>
  <si>
    <t>[31201011] Prefeitura Municipal de Couto de Magalhães de Minas - PMCMM</t>
  </si>
  <si>
    <t>[31686000] Copasa Serviços de Saneamento Integrado do Norte e Nordeste de Minas Gerais S/A - COPANOR; [31201540] Prefeitura Municipal de Crisólita - PMC</t>
  </si>
  <si>
    <t>[31062000] Companhia de Saneamento de Minas Gerais - COPASA; [31202040] Prefeitura Municipal de Cristais - PMC</t>
  </si>
  <si>
    <t>[31062000] Companhia de Saneamento de Minas Gerais - COPASA; [31203040] Secretária de Meio Ambiente - PMC</t>
  </si>
  <si>
    <t>[31205011] Prefeitura Municipal de Cristina - PMC; [31205040] Prefeitura Municipal de Cristina - PMC</t>
  </si>
  <si>
    <t>[31205011] Prefeitura Municipal de Cristina - PMC</t>
  </si>
  <si>
    <t>[31206011] Prefeitura Municipal de Crucilândia - PMCRU; [31062000] Companhia de Saneamento de Minas Gerais - COPASA</t>
  </si>
  <si>
    <t>[31062000] Companhia de Saneamento de Minas Gerais - COPASA; [31206040] Prefeitura Municipal de Crucilândia - PMCRU</t>
  </si>
  <si>
    <t>[31062000] Companhia de Saneamento de Minas Gerais - COPASA; [31208040] Secretaria Municipal de Meio Ambiente, Desenvolvimento Econômico, Industrial e Agropecuário - SMMADEIA</t>
  </si>
  <si>
    <t>[31208311] Prefeitura Municipal de Cuparaque - PMC; [31062000] Companhia de Saneamento de Minas Gerais - COPASA; [31208340] Prefeitura Municipal de Cuparaque - PMC</t>
  </si>
  <si>
    <t>[31062000] Companhia de Saneamento de Minas Gerais - COPASA; [31208740] Prefeitura Municipal de Curral de Dentro - PMCDD</t>
  </si>
  <si>
    <t>[31062000] Companhia de Saneamento de Minas Gerais - COPASA; [31209040] Município de Curvelo - PMC</t>
  </si>
  <si>
    <t>[31210040] PREFEITURA MUNICIPAL DE DATAS - PMD</t>
  </si>
  <si>
    <t>[31210011] Prefeitura Municipal de Datas - PMD; [31210040] PREFEITURA MUNICIPAL DE DATAS - PMD</t>
  </si>
  <si>
    <t>[31211011] Prefeitura Municipal de Delfim Moreira - PMDM; [31211040] Prefeitura Municipal de Delfim Moreira - PMDF</t>
  </si>
  <si>
    <t>[31062000] Companhia de Saneamento de Minas Gerais - COPASA; [31211011] Prefeitura Municipal de Delfim Moreira - PMDM; [31211040] Prefeitura Municipal de Delfim Moreira - PMDF</t>
  </si>
  <si>
    <t>[31212011] Prefeitura Municipal de Delfinópolis - PMD; [31062000] Companhia de Saneamento de Minas Gerais - COPASA; [31212040] PREFEITURA MUNICIPAL DE DELFINOPOLIS - PMDELF</t>
  </si>
  <si>
    <t>[31212011] Prefeitura Municipal de Delfinópolis - PMD; [31062000] Companhia de Saneamento de Minas Gerais - COPASA</t>
  </si>
  <si>
    <t>[31213011] Serviço Autônomo de Água e Esgoto - SAAE; [31213040] Prefeitura Municipal de Descoberto - PMD</t>
  </si>
  <si>
    <t>[31213040] Prefeitura Municipal de Descoberto - PMD</t>
  </si>
  <si>
    <t>[31214011] Prefeitura Municipal de Desterro de Entre Rios - PMDER; [31214040] PREFEITURA MUNICIPAL - PM</t>
  </si>
  <si>
    <t>[31062000] Companhia de Saneamento de Minas Gerais - COPASA; [31215040] Prefeitura municipal de Desterro do Melo - PMDM</t>
  </si>
  <si>
    <t>[31062000] Companhia de Saneamento de Minas Gerais - COPASA; [31686000] Copasa Serviços de Saneamento Integrado do Norte e Nordeste de Minas Gerais S/A - COPANOR; [31216040] Prefeitura Municipal - PM</t>
  </si>
  <si>
    <t>[31062000] Companhia de Saneamento de Minas Gerais - COPASA; [31216040] Prefeitura Municipal - PM</t>
  </si>
  <si>
    <t>[31217011] Prefeitura Municipal de Diogo de Vasconcelos - PMDV</t>
  </si>
  <si>
    <t>[31218011] Prefeitura Municipal de Dionísio - PMD; [31062000] Companhia de Saneamento de Minas Gerais - COPASA; [31218040] PREFEITURA MUNICIPAL DE DIONÍSIO - PMD</t>
  </si>
  <si>
    <t>[31062000] Companhia de Saneamento de Minas Gerais - COPASA; [31218040] PREFEITURA MUNICIPAL DE DIONÍSIO - PMD</t>
  </si>
  <si>
    <t>[31062000] Companhia de Saneamento de Minas Gerais - COPASA; [31219040] Prefeitura Municipal de Divinésia - PMD</t>
  </si>
  <si>
    <t>[31062000] Companhia de Saneamento de Minas Gerais - COPASA; [31220040] PREFEITURA MUNICIPAL DE DIVINO - PMD</t>
  </si>
  <si>
    <t>[31222011] Serviço Autônomo de Água e Esgoto de Divinolândia de Minas - SAAEDM; [31222040] Prefeitura Municipal de Divinolândia de Minas - PMDM</t>
  </si>
  <si>
    <t>[31062000] Companhia de Saneamento de Minas Gerais - COPASA; [31223040] prefeitura municipal de divinópolis - PMD</t>
  </si>
  <si>
    <t>[31223011] Prefeitura Municipal de Divinópolis - PMD; [31062000] Companhia de Saneamento de Minas Gerais - COPASA; [31223040] prefeitura municipal de divinópolis - PMD</t>
  </si>
  <si>
    <t>[31224011] Prefeitura Municipal de Divisa Nova - PMDN; [31062000] Companhia de Saneamento de Minas Gerais - COPASA</t>
  </si>
  <si>
    <t>[31224011] Prefeitura Municipal de Divisa Nova - PMDN; [31062000] Companhia de Saneamento de Minas Gerais - COPASA; [31224040] Município de Divisa Nova - PMDN</t>
  </si>
  <si>
    <t>[31062000] Companhia de Saneamento de Minas Gerais - COPASA; [31224540] SECRETARIA MUNICIPAL DE LIMPEZA URBANA - MG</t>
  </si>
  <si>
    <t>[31062000] Companhia de Saneamento de Minas Gerais - COPASA; [31225040] Prefeitura Municipal de Dom Cavati - PMDC</t>
  </si>
  <si>
    <t>[31062000] Companhia de Saneamento de Minas Gerais - COPASA; [31226040] Prefeitura Municipal Dom Joaquim MG - PMDJ</t>
  </si>
  <si>
    <t>[31227011] Prefeitura Municipal de Dom Silvério - PMDS; [31062000] Companhia de Saneamento de Minas Gerais - COPASA; [31227040] PREFEITURA MUNICIPAL DE DOM SILVÉRIO - PMDS</t>
  </si>
  <si>
    <t>[31062000] Companhia de Saneamento de Minas Gerais - COPASA; [31227040] PREFEITURA MUNICIPAL DE DOM SILVÉRIO - PMDS</t>
  </si>
  <si>
    <t>[31228011] Prefeitura Municipal de Dom Viçoso - PMDV; [31228040] PREFEITURA MUNICIPAL DE DOM VIÇOSO - PMDV</t>
  </si>
  <si>
    <t>[31228011] Prefeitura Municipal de Dom Viçoso - PMDV</t>
  </si>
  <si>
    <t>[31229011] Prefeitura Municipal de Dona Eusébia - PMDE; [31062000] Companhia de Saneamento de Minas Gerais - COPASA; [31229040] PREFEITURA MUNICIPAL DONA EUZÉBIA - PM</t>
  </si>
  <si>
    <t>[31062000] Companhia de Saneamento de Minas Gerais - COPASA; [31229040] PREFEITURA MUNICIPAL DONA EUZÉBIA - PM</t>
  </si>
  <si>
    <t>[31230011] Prefeitura Municipal de Dores de Campos - PMDC; [31230040] PREFEITURA MUNCIPAL DE DORES DE CAMPOS - PMDC</t>
  </si>
  <si>
    <t>[31231040] Prefeitura Municipal de Dores de Guanhães - PMDG</t>
  </si>
  <si>
    <t>[31231011] Prefeitura Municipal de Dores de Guanhães - PMD; [31231040] Prefeitura Municipal de Dores de Guanhães - PMDG</t>
  </si>
  <si>
    <t>[31062000] Companhia de Saneamento de Minas Gerais - COPASA; [31232040] DEPARTAMENTO DE MEIO AMBIENTE - DMA</t>
  </si>
  <si>
    <t>[31062000] Companhia de Saneamento de Minas Gerais - COPASA; [31233040] PREFEITURA MUNICIPAL DE DORES DO TURVO-MG - PMDT</t>
  </si>
  <si>
    <t>[31234011] Prefeitura Municipal de Doresópolis - PMD</t>
  </si>
  <si>
    <t>[31234040] Prefeitura Municipal de Doresópolis - PMD</t>
  </si>
  <si>
    <t>[31234011] Prefeitura Municipal de Doresópolis - PMD; [31234040] Prefeitura Municipal de Doresópolis - PMD</t>
  </si>
  <si>
    <t>[31235011] Prefeitura Municipal de Douradoquara - PMD; [31235040] Prefeitura Municipal de Douradoquara - PMD</t>
  </si>
  <si>
    <t>[31235211] Prefeitura Municipal de Durandé - PMD; [31062000] Companhia de Saneamento de Minas Gerais - COPASA; [31235240] PREFEITURA MUNICIPAL DE DURANDÉ - PMD</t>
  </si>
  <si>
    <t>[31236011] Serviço Autônomo de Água e Esgoto - SAAE; [31236040] Secretaria Municipal de Agricultura e Meio Ambiente - SMAMA</t>
  </si>
  <si>
    <t>[31236011] Serviço Autônomo de Água e Esgoto - SAAE</t>
  </si>
  <si>
    <t>[31062000] Companhia de Saneamento de Minas Gerais - COPASA; [31237040] Prefeitura Municipal - Secretaria de Obras - PMEC</t>
  </si>
  <si>
    <t>[31062000] Companhia de Saneamento de Minas Gerais - COPASA; [31238040] PREFEITURA MUNICIPAL DE ENGENHEIRO NAVARRO - PMEN</t>
  </si>
  <si>
    <t>[31062000] Companhia de Saneamento de Minas Gerais - COPASA; [31238540] Prefeitura Municipal de Entre Folhas - PMEF</t>
  </si>
  <si>
    <t>[31239011] Prefeitura Municipal de Entre Rios de Minas - PMERM; [31062000] Companhia de Saneamento de Minas Gerais - COPASA; [31239040] Departamento de Gestão e Fiscalização de  Meio Ambiente - SMDS</t>
  </si>
  <si>
    <t>[31062000] Companhia de Saneamento de Minas Gerais - COPASA; [31242040] Secretaria Municipal de Meio Ambiente e Defesa Civil - SMMADC</t>
  </si>
  <si>
    <t>[31062000] Companhia de Saneamento de Minas Gerais - COPASA; [31243040] Prefeitura Municipal - PM</t>
  </si>
  <si>
    <t>[31244011] Prefeitura Municipal de Espírito Santo do Dourado - PMESD</t>
  </si>
  <si>
    <t>[31244040] Prefeitura Municipal Espírito Santo do Dourado - PM</t>
  </si>
  <si>
    <t>[31245011] Prefeitura Municipal de Estiva - PME; [31062000] Companhia de Saneamento de Minas Gerais - COPASA; [31245040] Prefeitura Municipal de Estiva - PME</t>
  </si>
  <si>
    <t>[31245011] Prefeitura Municipal de Estiva - PME; [31062000] Companhia de Saneamento de Minas Gerais - COPASA</t>
  </si>
  <si>
    <t>[31246011] Prefeitura Municipal de Estrela Dalva - PMED; [31062000] Companhia de Saneamento de Minas Gerais - COPASA</t>
  </si>
  <si>
    <t>[31062000] Companhia de Saneamento de Minas Gerais - COPASA; [31246040] PREFEITURA MUNICIPAL DE ESTRELA DALVA - PMED</t>
  </si>
  <si>
    <t>[31246011] Prefeitura Municipal de Estrela Dalva - PMED; [31062000] Companhia de Saneamento de Minas Gerais - COPASA; [31246040] PREFEITURA MUNICIPAL DE ESTRELA DALVA - PMED</t>
  </si>
  <si>
    <t>[31062000] Companhia de Saneamento de Minas Gerais - COPASA; [31247040] PREFEITURA MUNICIPAL DE ESTRELA DO INDAIA - PMEI</t>
  </si>
  <si>
    <t>[31249011] Prefeitura Municipal de Eugenópolis - PME; [31062000] Companhia de Saneamento de Minas Gerais - COPASA; [31249040] PREFEITURA MUNICIPAL DE EUGENOPOLIS - PME</t>
  </si>
  <si>
    <t>[31249011] Prefeitura Municipal de Eugenópolis - PME; [31062000] Companhia de Saneamento de Minas Gerais - COPASA</t>
  </si>
  <si>
    <t>[31250011] Prefeitura Municipal de Ewbank da Camara - PMEC</t>
  </si>
  <si>
    <t>[31062000] Companhia de Saneamento de Minas Gerais - COPASA; [31251040] SECRETARIA DE MEIO AMBIENTE - SMA</t>
  </si>
  <si>
    <t>[31062000] Companhia de Saneamento de Minas Gerais - COPASA; [31252040] PREFEITURA MUNICIPAL DE FAMA - PMF</t>
  </si>
  <si>
    <t>[31253011] Prefeitura Municipal de Faria Lemos - PMFL; [31062000] Companhia de Saneamento de Minas Gerais - COPASA; [31253040] PREFEITURA MUNICIPAL DE FARIA LEMOS - MG</t>
  </si>
  <si>
    <t>[31062000] Companhia de Saneamento de Minas Gerais - COPASA; [31253040] PREFEITURA MUNICIPAL DE FARIA LEMOS - MG</t>
  </si>
  <si>
    <t>[31254040] PREFEITURA MUNICIPAL - PM</t>
  </si>
  <si>
    <t>[31686000] Copasa Serviços de Saneamento Integrado do Norte e Nordeste de Minas Gerais S/A - COPANOR; [31256040] PREFEITURA MUNICIPAL DE FELISBURGO - PMF</t>
  </si>
  <si>
    <t>[31062000] Companhia de Saneamento de Minas Gerais - COPASA; [31257040] Prefeitura Municipal de Felixlândia - PMF</t>
  </si>
  <si>
    <t>[31062000] Companhia de Saneamento de Minas Gerais - COPASA; [31258040] Prefeitura Municipal de Fernandes Tourinho - PMFT</t>
  </si>
  <si>
    <t>[31062000] Companhia de Saneamento de Minas Gerais - COPASA; [31259040] Prefeitura Municipal de Ferros - PMF</t>
  </si>
  <si>
    <t>[31259511] Serviço Autônomo de Água e Esgoto - SAAE; [31259540] PREFEITURA MUNICIPAL DE FERVEDOURO - PMF</t>
  </si>
  <si>
    <t>[31259511] Serviço Autônomo de Água e Esgoto - SAAE</t>
  </si>
  <si>
    <t>[31260011] Prefeitura Municipal de Florestal - PMF; [31062000] Companhia de Saneamento de Minas Gerais - COPASA; [31260040] Prefeitura Municipal de Florestal - PMF</t>
  </si>
  <si>
    <t>[31261011] Serviço Autônomo de Água e Esgoto - SAAE; [31261040] Secretaria Municipal de Gestão Ambiental - SGA</t>
  </si>
  <si>
    <t>[31261011] Serviço Autônomo de Água e Esgoto - SAAE</t>
  </si>
  <si>
    <t>[31263011] Prefeitura Municipal de Fortaleza de Minas - PMFM; [31062000] Companhia de Saneamento de Minas Gerais - COPASA; [31263040] PREFEITURA MUINICIPAL DE FORTALEZA DE MINAS - PMFM</t>
  </si>
  <si>
    <t>[31263011] Prefeitura Municipal de Fortaleza de Minas - PMFM; [31062000] Companhia de Saneamento de Minas Gerais - COPASA</t>
  </si>
  <si>
    <t>[31264011] Prefeitura Municipal de Fortuna de Minas - PMFM; [31264040] PREFEITURA MUNICIPAL DE FORTUNA DE MINAS - PMFM</t>
  </si>
  <si>
    <t>[31264040] PREFEITURA MUNICIPAL DE FORTUNA DE MINAS - PMFM</t>
  </si>
  <si>
    <t>[31264011] Prefeitura Municipal de Fortuna de Minas - PMFM</t>
  </si>
  <si>
    <t>[31686000] Copasa Serviços de Saneamento Integrado do Norte e Nordeste de Minas Gerais S/A - COPANOR; [31265040] Prefeitura Municipal de Francisco Badaró - PMFB</t>
  </si>
  <si>
    <t>[31062000] Companhia de Saneamento de Minas Gerais - COPASA; [31266040] SECRETARIA DE OBRAS E TRANSPORTES - sec.obras e transp</t>
  </si>
  <si>
    <t>[31267511] Prefeitura Municipal de Franciscópolis - PMF; [31062000] Companhia de Saneamento de Minas Gerais - COPASA; [31267540] Prefeitura Municipal de Franciscópolis - PMF</t>
  </si>
  <si>
    <t>[31267011] Serviço Autônomo de Água e Esgoto - SAAE</t>
  </si>
  <si>
    <t>[31267040] Prefeitura Municipal - PMFcSa</t>
  </si>
  <si>
    <t>[31267011] Serviço Autônomo de Água e Esgoto - SAAE; [31267040] Prefeitura Municipal - PMFcSa</t>
  </si>
  <si>
    <t>[31686000] Copasa Serviços de Saneamento Integrado do Norte e Nordeste de Minas Gerais S/A - COPANOR; [31268040] Prefeitura Municipal de Frei Gaspar - PMFG</t>
  </si>
  <si>
    <t>[31062000] Companhia de Saneamento de Minas Gerais - COPASA; [31269040] Prefeitura Municipal de Frei Inocêncio - PMFI</t>
  </si>
  <si>
    <t>[31269011] Prefeitura Municipal de Frei Inocêncio - PMFI; [31062000] Companhia de Saneamento de Minas Gerais - COPASA; [31269040] Prefeitura Municipal de Frei Inocêncio - PMFI</t>
  </si>
  <si>
    <t>[31269511] Prefeitura Municipal de Frei Lagonegro - PMFL; [31269540] Prefeitura Municipal de Frei Lagonegro - PMFL</t>
  </si>
  <si>
    <t>[31062000] Companhia de Saneamento de Minas Gerais - COPASA; [31269511] Prefeitura Municipal de Frei Lagonegro - PMFL; [31269540] Prefeitura Municipal de Frei Lagonegro - PMFL</t>
  </si>
  <si>
    <t>[31269540] Prefeitura Municipal de Frei Lagonegro - PMFL</t>
  </si>
  <si>
    <t>[31686000] Copasa Serviços de Saneamento Integrado do Norte e Nordeste de Minas Gerais S/A - COPANOR; [31270540] Prefeitura Municipal de Fronteira dos Vales - PMFV</t>
  </si>
  <si>
    <t>[31062000] Companhia de Saneamento de Minas Gerais - COPASA; [31272040] Secretaria Municipal de Agricultura, Pecuária e Meio Ambiente - SEMAPE</t>
  </si>
  <si>
    <t>[31273311] Prefeitura Municipal de Gameleiras - PMG; [31273340] Prefeitura Municipal de Gameleiras - PMG</t>
  </si>
  <si>
    <t>[31273340] Prefeitura Municipal de Gameleiras - PMG</t>
  </si>
  <si>
    <t>[31062000] Companhia de Saneamento de Minas Gerais - COPASA; [31273540] Prefeitura Municipal de Glaucilândia - PMG</t>
  </si>
  <si>
    <t>[31273711] Prefeitura Municipal de Goiabeira - PMG</t>
  </si>
  <si>
    <t>[31273711] Prefeitura Municipal de Goiabeira - PMG; [31273740] PRFEITURA MUNICIPAL DE GOAIBEIRA - PMG</t>
  </si>
  <si>
    <t>[31273740] PRFEITURA MUNICIPAL DE GOAIBEIRA - PMG</t>
  </si>
  <si>
    <t>[31273811] Prefeitura Municipal de Goianá - PMG; [31062000] Companhia de Saneamento de Minas Gerais - COPASA; [31273840] Prefeitura Municipal de Goianá - PMG</t>
  </si>
  <si>
    <t>[31273811] Prefeitura Municipal de Goianá - PMG; [31062000] Companhia de Saneamento de Minas Gerais - COPASA</t>
  </si>
  <si>
    <t>[31062000] Companhia de Saneamento de Minas Gerais - COPASA; [31274040] PREFEITURA MUNICIPAL DE GONÇALVES - PMG</t>
  </si>
  <si>
    <t>[31275011] Prefeitura Municipal de Gonzaga - PMG; [31275040] Prefeitura Municipal de Gonzaga - PMG</t>
  </si>
  <si>
    <t>[31276011] Prefeitura Municipal de Gouveia - PMG; [31062000] Companhia de Saneamento de Minas Gerais - COPASA; [31276040] Prefeitura Municipal de Gouveia - PMGMG</t>
  </si>
  <si>
    <t>[31062000] Companhia de Saneamento de Minas Gerais - COPASA; [31276040] Prefeitura Municipal de Gouveia - PMGMG</t>
  </si>
  <si>
    <t>[31277011] Serviço Autônomo de Água e Esgoto - SAAE; [31277040] Departamento de Limpeza Urbana - DLU</t>
  </si>
  <si>
    <t>[31062000] Companhia de Saneamento de Minas Gerais - COPASA; [31686000] Copasa Serviços de Saneamento Integrado do Norte e Nordeste de Minas Gerais S/A - COPANOR; [31278040] Prefeitura Municipal de Grão Mogol - PMMG</t>
  </si>
  <si>
    <t>[31062000] Companhia de Saneamento de Minas Gerais - COPASA; [31278040] Prefeitura Municipal de Grão Mogol - PMMG</t>
  </si>
  <si>
    <t>[31278011] Prefeitura Municipal de Grão Mogol - PMGM; [31062000] Companhia de Saneamento de Minas Gerais - COPASA; [31278040] Prefeitura Municipal de Grão Mogol - PMMG</t>
  </si>
  <si>
    <t>[31062000] Companhia de Saneamento de Minas Gerais - COPASA; [31279040] Prefeitura Municipal de Grupiara - PMG</t>
  </si>
  <si>
    <t>[31280011] Serviço Autônomo de Água e Esgoto - SAAE; [31280040] PREFEITURA MUNICIPAL DE GUANHÃES - PMG</t>
  </si>
  <si>
    <t>[31280011] Serviço Autônomo de Água e Esgoto - SAAE</t>
  </si>
  <si>
    <t>[31281011] Serviço Autônomo de Água e Esgoto - SAAE; [31281040] DEPARTAMENTO DE OBRAS - DEP OBRAS</t>
  </si>
  <si>
    <t>[31281011] Serviço Autônomo de Água e Esgoto - SAAE</t>
  </si>
  <si>
    <t>[31062000] Companhia de Saneamento de Minas Gerais - COPASA; [31282040] Prefeitura Municipal de Guaraciaba - PMG</t>
  </si>
  <si>
    <t>[31282511] Prefeitura Municipal de Guaraciama - PMG; [31282540] PREFEITURA MUNICIPAL DE GUARACIAMA - PMG</t>
  </si>
  <si>
    <t>[31282511] Prefeitura Municipal de Guaraciama - PMG</t>
  </si>
  <si>
    <t>[31283011] Prefeitura Municipal de Guaranésia - PMG; [31062000] Companhia de Saneamento de Minas Gerais - COPASA; [31283040] Prefeitura Municipal de Guaranésia - PMG</t>
  </si>
  <si>
    <t>[31283011] Prefeitura Municipal de Guaranésia - PMG; [31062000] Companhia de Saneamento de Minas Gerais - COPASA</t>
  </si>
  <si>
    <t>[31284011] Serviço Autônomo de Água e Esgoto de Guarani - SAEG; [31284040] Diretoria de Meio Ambiente - DMA</t>
  </si>
  <si>
    <t>[31284040] Diretoria de Meio Ambiente - DMA</t>
  </si>
  <si>
    <t>[31062000] Companhia de Saneamento de Minas Gerais - COPASA; [31285040] Prefeitura Municipal de Guarará - PMG</t>
  </si>
  <si>
    <t>[31062000] Companhia de Saneamento de Minas Gerais - COPASA; [31286040] PREFEITURA MUNICIPAL DE GUARDA MOR - PMGM</t>
  </si>
  <si>
    <t>[31062000] Companhia de Saneamento de Minas Gerais - COPASA; [31287040] Município de Guaxupé-MG - Guaxupé</t>
  </si>
  <si>
    <t>[31288011] Prefeitura Municipal de Guidoval - PMG; [31062000] Companhia de Saneamento de Minas Gerais - COPASA; [31288040] PREFEITURA MUNICIPAL DE GUIDOVAL - URRN</t>
  </si>
  <si>
    <t>[31062000] Companhia de Saneamento de Minas Gerais - COPASA; [31288040] PREFEITURA MUNICIPAL DE GUIDOVAL - URRN</t>
  </si>
  <si>
    <t>[31288011] Prefeitura Municipal de Guidoval - PMG; [31062000] Companhia de Saneamento de Minas Gerais - COPASA</t>
  </si>
  <si>
    <t>[31289011] Prefeitura Municipal de Guimarânia - PMG; [31289040] SECRETARIA MUNICIPA DE OBRAS - SMOP</t>
  </si>
  <si>
    <t>[31289011] Prefeitura Municipal de Guimarânia - PMG</t>
  </si>
  <si>
    <t>[31290011] Prefeitura Municipal de Guiricema - PMG; [31062000] Companhia de Saneamento de Minas Gerais - COPASA; [31290040] PREFEITURA MUNICIPAL DE GUIRICEMA - PMG</t>
  </si>
  <si>
    <t>[31291011] Prefeitura Municipal de Gurinhatã - PMG; [31062000] Companhia de Saneamento de Minas Gerais - COPASA</t>
  </si>
  <si>
    <t>[31062000] Companhia de Saneamento de Minas Gerais - COPASA; [31292040] Departamento de obras - DPO</t>
  </si>
  <si>
    <t>[31293011] Prefeitura Municipal de Iapu - PMI; [31062000] Companhia de Saneamento de Minas Gerais - COPASA</t>
  </si>
  <si>
    <t>[31293011] Prefeitura Municipal de Iapu - PMI; [31062000] Companhia de Saneamento de Minas Gerais - COPASA; [31293040] Prefeitura Municipal de Iapu - PMI</t>
  </si>
  <si>
    <t>[31294011] Prefeitura Municipal de Ibertioga - PMI; [31062000] Companhia de Saneamento de Minas Gerais - COPASA; [31294040] Prefeituta Municipal de Ibertioga - PMI</t>
  </si>
  <si>
    <t>[31062000] Companhia de Saneamento de Minas Gerais - COPASA; [31294040] Prefeituta Municipal de Ibertioga - PMI</t>
  </si>
  <si>
    <t>[31062000] Companhia de Saneamento de Minas Gerais - COPASA; [31296040] Prefeitura Municipal de Ibiaí - PMI</t>
  </si>
  <si>
    <t>[31062000] Companhia de Saneamento de Minas Gerais - COPASA; [31297040] Prefeitura Municipal de Ibiraci - PMI</t>
  </si>
  <si>
    <t>[31297011] Prefeitura Municipal de Ibiraci - PMI; [31062000] Companhia de Saneamento de Minas Gerais - COPASA; [31297040] Prefeitura Municipal de Ibiraci - PMI</t>
  </si>
  <si>
    <t>[31062000] Companhia de Saneamento de Minas Gerais - COPASA; [31298040] Secretaria de meio ambiente e serviços urbanos - semas</t>
  </si>
  <si>
    <t>[31062000] Companhia de Saneamento de Minas Gerais - COPASA; [31299040] Prefeitura Municipal de Ibitiúra de Minas - PMIM</t>
  </si>
  <si>
    <t>[31300011] Prefeitura Municipal de Ibituruna - PMI; [31300040] Prefeitura de Ibituruna - PMI</t>
  </si>
  <si>
    <t>[31300040] Prefeitura de Ibituruna - PMI</t>
  </si>
  <si>
    <t>[31300011] Prefeitura Municipal de Ibituruna - PMI</t>
  </si>
  <si>
    <t>[31062000] Companhia de Saneamento de Minas Gerais - COPASA; [31301040] PREFEITURA MUNICIPAL DE IGARAPÉ - MG</t>
  </si>
  <si>
    <t>[31062000] Companhia de Saneamento de Minas Gerais - COPASA; [31302040] Prefeitura Municipal de Igaratinga - PMI</t>
  </si>
  <si>
    <t>[31302011] Prefeitura Municipal de Igaratinga - PMI; [31062000] Companhia de Saneamento de Minas Gerais - COPASA; [31302040] Prefeitura Municipal de Igaratinga - PMI</t>
  </si>
  <si>
    <t>[31303011] Prefeitura Municipal de Iguatama - PMI; [31303040] Prefeitura Municipal de Iguatama - PMI</t>
  </si>
  <si>
    <t>[31303040] Prefeitura Municipal de Iguatama - PMI</t>
  </si>
  <si>
    <t>[31304011] Prefeitura Municipal de Ijaci - PMI</t>
  </si>
  <si>
    <t>[31304011] Prefeitura Municipal de Ijaci - PMI; [31304040] Secretaria Municipal de Desenvolvimento Urbano - SEMDU</t>
  </si>
  <si>
    <t>[31305011] Prefeitura Municipal de Ilicínea - PMI; [31062000] Companhia de Saneamento de Minas Gerais - COPASA; [31305040] Prefeitura Municipal de Ilicínea - PM</t>
  </si>
  <si>
    <t>[31062000] Companhia de Saneamento de Minas Gerais - COPASA; [31305040] Prefeitura Municipal de Ilicínea - PM</t>
  </si>
  <si>
    <t>[31305511] Prefeitura Municipal de Imbé de Minas - PMIM; [31062000] Companhia de Saneamento de Minas Gerais - COPASA</t>
  </si>
  <si>
    <t>[31306011] Prefeitura Municipal de Inconfidentes - PMI; [31062000] Companhia de Saneamento de Minas Gerais - COPASA</t>
  </si>
  <si>
    <t>[31062000] Companhia de Saneamento de Minas Gerais - COPASA; [31306540] secretaria de obras - secretaria de obras</t>
  </si>
  <si>
    <t>[31062000] Companhia de Saneamento de Minas Gerais - COPASA; [31307040] PREFEITURA MUNICIPAL DE INDIANÓPOLIS - PMI</t>
  </si>
  <si>
    <t>[31062000] Companhia de Saneamento de Minas Gerais - COPASA; [31308040] Prefeitura Municipal de Ingaí - PMI</t>
  </si>
  <si>
    <t>[31309011] Prefeitura Municipal de Inhapim - PMI; [31062000] Companhia de Saneamento de Minas Gerais - COPASA</t>
  </si>
  <si>
    <t>[31310011] Prefeitura Municipal de Inhauma - PMI; [31310040] Prefeitura Municipal de Inhauma - PMI</t>
  </si>
  <si>
    <t>[31310011] Prefeitura Municipal de Inhauma - PMI</t>
  </si>
  <si>
    <t>[31311011] Prefeitura Municipal de Inimutaba - PMI; [31062000] Companhia de Saneamento de Minas Gerais - COPASA; [31311040] Prefeitura Municipal de Inimutaba - PMI</t>
  </si>
  <si>
    <t>[31311011] Prefeitura Municipal de Inimutaba - PMI; [31062000] Companhia de Saneamento de Minas Gerais - COPASA</t>
  </si>
  <si>
    <t>[31062000] Companhia de Saneamento de Minas Gerais - COPASA; [31311040] Prefeitura Municipal de Inimutaba - PMI</t>
  </si>
  <si>
    <t>[31311511] Prefeitura Municipal de Ipaba - PMI; [31062000] Companhia de Saneamento de Minas Gerais - COPASA; [31311540] PREFEITURA MUNICIPAL DE IPABA - PMI</t>
  </si>
  <si>
    <t>[31311511] Prefeitura Municipal de Ipaba - PMI; [31062000] Companhia de Saneamento de Minas Gerais - COPASA</t>
  </si>
  <si>
    <t>[31312011] Serviço Autônomo de Água e Esgoto - SAAE; [31312040] Prefeitura Municipal de Ipanema - PMI</t>
  </si>
  <si>
    <t>[31312011] Serviço Autônomo de Água e Esgoto - SAAE</t>
  </si>
  <si>
    <t>[31062000] Companhia de Saneamento de Minas Gerais - COPASA; [31313040] Prefeitura Municipal de Ipatinga - PMI</t>
  </si>
  <si>
    <t>[31062000] Companhia de Saneamento de Minas Gerais - COPASA; [31316040] Prefeitura Municipal de Iraí de Minas - PMIM</t>
  </si>
  <si>
    <t>[31317011] Serviço Autônomo de Água e Esgoto de Itabira - SAAE-Itabira; [31317040] ITAURB - Empresa de Desenvolvimento de Itabira - ITAURB</t>
  </si>
  <si>
    <t>[31062000] Companhia de Saneamento de Minas Gerais - COPASA; [31686000] Copasa Serviços de Saneamento Integrado do Norte e Nordeste de Minas Gerais S/A - COPANOR; [31318040] Prefeitura Municipal de Itabirinha - PMI</t>
  </si>
  <si>
    <t>[31062000] Companhia de Saneamento de Minas Gerais - COPASA; [31318040] Prefeitura Municipal de Itabirinha - PMI</t>
  </si>
  <si>
    <t>[31319011] Serviço Autônomo de Água e Esgoto - SAAE; [31319040] Prefeitura Municipal de Itabirito - PMI</t>
  </si>
  <si>
    <t>[31319011] Serviço Autônomo de Água e Esgoto - SAAE</t>
  </si>
  <si>
    <t>[31686000] Copasa Serviços de Saneamento Integrado do Norte e Nordeste de Minas Gerais S/A - COPANOR; [31320040] Secretaria Municipal De Serviços Urbanos - SMSU</t>
  </si>
  <si>
    <t>[31062000] Companhia de Saneamento de Minas Gerais - COPASA; [31321040] PREFEITURA MUNICIPAL DE ITACARAMBI - PMI</t>
  </si>
  <si>
    <t>[31322011] Serviço Autônomo de Água e Esgoto - SAAE; [31322040] SERVIÇO AUTONOMO DE AGUA E ESGOTO - SAAE</t>
  </si>
  <si>
    <t>[31322011] Serviço Autônomo de Água e Esgoto - SAAE</t>
  </si>
  <si>
    <t>[31686000] Copasa Serviços de Saneamento Integrado do Norte e Nordeste de Minas Gerais S/A - COPANOR; [31323040] PREFEITURA MUNICIPAL DE ITAIPÉ - PMI</t>
  </si>
  <si>
    <t>[31323011] Prefeitura Municipal de Itaipé - PMI; [31062000] Companhia de Saneamento de Minas Gerais - COPASA; [31323040] PREFEITURA MUNICIPAL DE ITAIPÉ - PMI</t>
  </si>
  <si>
    <t>[31062000] Companhia de Saneamento de Minas Gerais - COPASA; [31324040] Secretaria Municipal de Meio Ambiente - Semea</t>
  </si>
  <si>
    <t>[31062000] Companhia de Saneamento de Minas Gerais - COPASA; [31686000] Copasa Serviços de Saneamento Integrado do Norte e Nordeste de Minas Gerais S/A - COPANOR; [31325040] Prefeitura Municipal de Itamarandiba - PMI</t>
  </si>
  <si>
    <t>[31062000] Companhia de Saneamento de Minas Gerais - COPASA; [31325040] Prefeitura Municipal de Itamarandiba - PMI</t>
  </si>
  <si>
    <t>[31327011] Serviço Autônomo de Água e Esgoto - SAAE; [31327040] Prefeitura Municipal de Itambacuri - PMI</t>
  </si>
  <si>
    <t>[31327011] Serviço Autônomo de Água e Esgoto - SAAE</t>
  </si>
  <si>
    <t>[31328011] Prefeitura Municipal de Itambé do Mato Dentro - PMIMD; [31328040] Prefeitura Municipal de Itambé do Mato Dentro - MG - PMIMD</t>
  </si>
  <si>
    <t>[31328011] Prefeitura Municipal de Itambé do Mato Dentro - PMIMD</t>
  </si>
  <si>
    <t>[31328040] Prefeitura Municipal de Itambé do Mato Dentro - MG - PMIMD</t>
  </si>
  <si>
    <t>[31329011] Prefeitura Municipal de Itamogi - PMI; [31062000] Companhia de Saneamento de Minas Gerais - COPASA; [31329040] Prefeitura Municipal de Itamogi - PMI</t>
  </si>
  <si>
    <t>[31330011] Prefeitura Municipal de Itamonte - PMI; [31062000] Companhia de Saneamento de Minas Gerais - COPASA; [31330040] Prefeitura Municipal de Itamonte - PMI</t>
  </si>
  <si>
    <t>[31062000] Companhia de Saneamento de Minas Gerais - COPASA; [31330040] Prefeitura Municipal de Itamonte - PMI</t>
  </si>
  <si>
    <t>[31331040] Prefeitura Municipal de Itanhandu - 18.186.718/0001-80</t>
  </si>
  <si>
    <t>[31331011] Prefeitura Municipal de Itanhandu - PMI; [31331040] Prefeitura Municipal de Itanhandu - 18.186.718/0001-80</t>
  </si>
  <si>
    <t>[31331011] Prefeitura Municipal de Itanhandu - PMI</t>
  </si>
  <si>
    <t>[31062000] Companhia de Saneamento de Minas Gerais - COPASA; [31332040] Prefeitura Municipal de Itanhomi - PMI</t>
  </si>
  <si>
    <t>[31062000] Companhia de Saneamento de Minas Gerais - COPASA; [31686000] Copasa Serviços de Saneamento Integrado do Norte e Nordeste de Minas Gerais S/A - COPANOR; [31333040] PREFITURA MUNICÍPAL DE ITATOBIM - pm</t>
  </si>
  <si>
    <t>[31062000] Companhia de Saneamento de Minas Gerais - COPASA; [31333040] PREFITURA MUNICÍPAL DE ITATOBIM - pm</t>
  </si>
  <si>
    <t>[31334011] Prefeitura Municipal de Itapajipe - PMI; [31062000] Companhia de Saneamento de Minas Gerais - COPASA; [31334040] Prefeitura municipal - PM</t>
  </si>
  <si>
    <t>[31062000] Companhia de Saneamento de Minas Gerais - COPASA; [31334040] Prefeitura municipal - PM</t>
  </si>
  <si>
    <t>[31334011] Prefeitura Municipal de Itapajipe - PMI; [31062000] Companhia de Saneamento de Minas Gerais - COPASA</t>
  </si>
  <si>
    <t>[31062000] Companhia de Saneamento de Minas Gerais - COPASA; [31335040] Prefeitura Municipal de Itapecerica - Superintendência de Limpeza Urbana e Diret. de Meio Ambiente - PMI</t>
  </si>
  <si>
    <t>[31062000] Companhia de Saneamento de Minas Gerais - COPASA; [31336040] Prefeitura Municipal de Itapeva - PMI</t>
  </si>
  <si>
    <t>[31337511] Prefeitura Municipal de Itaú de Minas - PMIM; [31062000] Companhia de Saneamento de Minas Gerais - COPASA; [31337540] PREFEITURA MUNICIPAL DE ITAÚ DE MINAS - PMIM</t>
  </si>
  <si>
    <t>[31337511] Prefeitura Municipal de Itaú de Minas - PMIM; [31062000] Companhia de Saneamento de Minas Gerais - COPASA</t>
  </si>
  <si>
    <t>[31338011] Serviço Autônomo de Água e Esgoto - SAAE; [31338040] SAAE Gerência Sup. Resíduos Sólidos Urbanos - SAAE/GSRSU</t>
  </si>
  <si>
    <t>[31338011] Serviço Autônomo de Água e Esgoto - SAAE</t>
  </si>
  <si>
    <t>[31339011] Prefeitura Municipal de Itaverava - PMI; [31062000] Companhia de Saneamento de Minas Gerais - COPASA</t>
  </si>
  <si>
    <t>[31686000] Copasa Serviços de Saneamento Integrado do Norte e Nordeste de Minas Gerais S/A - COPANOR; [31340040] PREFEITURA MUNICIPAL DE ITINGA - PM ITINGA</t>
  </si>
  <si>
    <t>[31341011] Prefeitura Municipal de Itueta - PMI; [31062000] Companhia de Saneamento de Minas Gerais - COPASA</t>
  </si>
  <si>
    <t>[31343011] Prefeitura Municipal de Itumirim - PMIMG; [31062000] Companhia de Saneamento de Minas Gerais - COPASA; [31343040] PREFEITURA MUNICIPAL ITUMIRIM MG - PMI</t>
  </si>
  <si>
    <t>[31345011] Prefeitura Municipal de Itutinga - PMI; [31062000] Companhia de Saneamento de Minas Gerais - COPASA; [31345040] PREFEITURA MUNICIPAL DE ITUTINGA/MG - PMI</t>
  </si>
  <si>
    <t>[31062000] Companhia de Saneamento de Minas Gerais - COPASA; [31345040] PREFEITURA MUNICIPAL DE ITUTINGA/MG - PMI</t>
  </si>
  <si>
    <t>[31346011] Prefeitura Municipal de Jaboticatubas - PMJ; [31062000] Companhia de Saneamento de Minas Gerais - COPASA; [31346040] PREFEITURA MUNICIPAL DE JABOTICATUBAS - PMJ</t>
  </si>
  <si>
    <t>[31062000] Companhia de Saneamento de Minas Gerais - COPASA; [31346040] PREFEITURA MUNICIPAL DE JABOTICATUBAS - PMJ</t>
  </si>
  <si>
    <t>[31062000] Companhia de Saneamento de Minas Gerais - COPASA; [31347040] Administração Municipal - PMJ</t>
  </si>
  <si>
    <t>[31348011] Prefeitura Municipal de Jacuí - PMJ; [31062000] Companhia de Saneamento de Minas Gerais - COPASA; [31348040] PREFEITURA MUNICIPAL DE JACUÍ - PMJ</t>
  </si>
  <si>
    <t>[31348011] Prefeitura Municipal de Jacuí - PMJ; [31062000] Companhia de Saneamento de Minas Gerais - COPASA</t>
  </si>
  <si>
    <t>[31349040] Prefeitura Municipal de Jacutinga - PMJ</t>
  </si>
  <si>
    <t>[31349011] Prefeitura Municipal de Jacutinga - PMJ; [31349040] Prefeitura Municipal de Jacutinga - PMJ</t>
  </si>
  <si>
    <t>[31350011] Prefeitura Municipal de Jáguaraçu - PMJ; [31350040] Prefeitura Municipal Jaguaraçu - PMJ</t>
  </si>
  <si>
    <t>[31350011] Prefeitura Municipal de Jáguaraçu - PMJ</t>
  </si>
  <si>
    <t>[31062000] Companhia de Saneamento de Minas Gerais - COPASA; [31350540] SECRETARIA MUNICIPAL DE OBRAs - PM JAIBA</t>
  </si>
  <si>
    <t>[31350711] Prefeitura Municipal de Jampruca - PMJ</t>
  </si>
  <si>
    <t>[31062000] Companhia de Saneamento de Minas Gerais - COPASA; [31351040] PREFEITURA MUNICIPAL - PMJ</t>
  </si>
  <si>
    <t>[31062000] Companhia de Saneamento de Minas Gerais - COPASA; [31352040] Prefeitura Municipal de Januária MG - PMJ</t>
  </si>
  <si>
    <t>[31353011] Prefeitura Municipal de Japaraíba - PMJ; [31353040] Prefeitura Municipal de Japaraíba - PMJ</t>
  </si>
  <si>
    <t>[31353011] Prefeitura Municipal de Japaraíba - PMJ</t>
  </si>
  <si>
    <t>[31062000] Companhia de Saneamento de Minas Gerais - COPASA; [31353540] Prefeitura Municipal de Japonvar - PMJ</t>
  </si>
  <si>
    <t>[31354011] Prefeitura Municipal de Jeceaba - PMJ; [31354040] Secretaria de Obras e Serviços Urbanos - Sec. Obras</t>
  </si>
  <si>
    <t>[31355011] Departamento Municipal de Água e Esgoto - DEMAE; [31355040] setor de limpeza urbana - SLU</t>
  </si>
  <si>
    <t>[31357011] Prefeitura Municipal de Jequitibá - PMJ; [31062000] Companhia de Saneamento de Minas Gerais - COPASA; [31357040] Prefeitura Municipal de jequitibá - PMJ</t>
  </si>
  <si>
    <t>[31062000] Companhia de Saneamento de Minas Gerais - COPASA; [31686000] Copasa Serviços de Saneamento Integrado do Norte e Nordeste de Minas Gerais S/A - COPANOR; [31358040] SECRETARIA MUNICIPAL DE OBRAS,VIAÇÃO E SERVIÇOS URBANOS - SMOVSU</t>
  </si>
  <si>
    <t>[31359040] PREFEITURA MUNICIPAL DE JESUÂNIA - PMJ</t>
  </si>
  <si>
    <t>[31361011] Prefeitura Municipal de Joanésia - PMJ; [31361040] Prefeitura de Joanésia - PSV</t>
  </si>
  <si>
    <t>[31361011] Prefeitura Municipal de Joanésia - PMJ</t>
  </si>
  <si>
    <t>[31362011] Departamento Municipal de Águas e Esgotos - DAE; [31362040] Prefeitura Municipal de João Monlevade - PMJM</t>
  </si>
  <si>
    <t>[31062000] Companhia de Saneamento de Minas Gerais - COPASA; [31363040] Secretaria Municipal de Agricultura e Meio Ambiente - SEADMA</t>
  </si>
  <si>
    <t>[31364011] Prefeitura Municipal de Joaquim Felício - PMJF; [31062000] Companhia de Saneamento de Minas Gerais - COPASA; [31364040] Secretaria Municipal de Meio Ambiente - PMJF</t>
  </si>
  <si>
    <t>[31062000] Companhia de Saneamento de Minas Gerais - COPASA; [31364040] Secretaria Municipal de Meio Ambiente - PMJF</t>
  </si>
  <si>
    <t>[31365011] Prefeitura Municipal de Jordania - PMJ; [31062000] Companhia de Saneamento de Minas Gerais - COPASA; [31365040] Secretaria Municipal de Obras e Serviços Urbanos - SEMOSP</t>
  </si>
  <si>
    <t>[31686000] Copasa Serviços de Saneamento Integrado do Norte e Nordeste de Minas Gerais S/A - COPANOR; [31365240] Secretaria Municipal de Transporte, Obras e Urbanismo - SMTOU</t>
  </si>
  <si>
    <t>[31365211] Prefeitura Municipal de José Gonçalves de Minas - PMJGM; [31062000] Companhia de Saneamento de Minas Gerais - COPASA; [31365240] Secretaria Municipal de Transporte, Obras e Urbanismo - SMTOU</t>
  </si>
  <si>
    <t>[31686000] Copasa Serviços de Saneamento Integrado do Norte e Nordeste de Minas Gerais S/A - COPANOR; [31365740] Prefeitura Municipal de Josenópolis - MG</t>
  </si>
  <si>
    <t>[31365511] Prefeitura Municipal de José Raydan - PMJR; [31062000] Companhia de Saneamento de Minas Gerais - COPASA</t>
  </si>
  <si>
    <t>[31062000] Companhia de Saneamento de Minas Gerais - COPASA; [31365540] DEPARTAMENTO DE MEIO AMBIENTE - DMA</t>
  </si>
  <si>
    <t>[31365511] Prefeitura Municipal de José Raydan - PMJR; [31062000] Companhia de Saneamento de Minas Gerais - COPASA; [31365540] DEPARTAMENTO DE MEIO AMBIENTE - DMA</t>
  </si>
  <si>
    <t>[31367011] Companhia de Saneamento Municipal - CESAMA; [31367040] DEPARTAMENTO MUNICIPAL DE LIMPEZA URBANA - DEMLURB</t>
  </si>
  <si>
    <t>[31062000] Companhia de Saneamento de Minas Gerais - COPASA; [31368040] Prefeitura Municipal de Juramento - PMJ</t>
  </si>
  <si>
    <t>[31369011] Prefeitura Municipal de Juruaia - PMJ; [31062000] Companhia de Saneamento de Minas Gerais - COPASA; [31369040] PREFEITURA MUNICIPAL DE JURUAIA - PMJ</t>
  </si>
  <si>
    <t>[31062000] Companhia de Saneamento de Minas Gerais - COPASA; [31369040] PREFEITURA MUNICIPAL DE JURUAIA - PMJ</t>
  </si>
  <si>
    <t>[31369011] Prefeitura Municipal de Juruaia - PMJ; [31062000] Companhia de Saneamento de Minas Gerais - COPASA</t>
  </si>
  <si>
    <t>[31686000] Copasa Serviços de Saneamento Integrado do Norte e Nordeste de Minas Gerais S/A - COPANOR; [31370040] SECRETARIA MUNICIPAL DE OBRAS, VIAÇÃO E URBANISMO - SMOVU</t>
  </si>
  <si>
    <t>[31371011] Prefeitura Municipal de Lagamar - PML; [31062000] Companhia de Saneamento de Minas Gerais - COPASA; [31371040] Prefeitura Municipal de Lagamar - PML</t>
  </si>
  <si>
    <t>[31371011] Prefeitura Municipal de Lagamar - PML; [31062000] Companhia de Saneamento de Minas Gerais - COPASA</t>
  </si>
  <si>
    <t>[31372011] Serviço Autônomo de Água e Esgoto - SAAE; [31372040] Prefeitura Municipal - PM</t>
  </si>
  <si>
    <t>[31372011] Serviço Autônomo de Água e Esgoto - SAAE</t>
  </si>
  <si>
    <t>[31062000] Companhia de Saneamento de Minas Gerais - COPASA; [31373040] SECRETARIA MUNICIPAL DE TRANSPORTES, OBRAS E SERVIÇOS URBANOS - SMTOSV</t>
  </si>
  <si>
    <t>[31373011] Prefeitura Municipal de Lagoa dos Patos - PMLP; [31062000] Companhia de Saneamento de Minas Gerais - COPASA; [31373040] SECRETARIA MUNICIPAL DE TRANSPORTES, OBRAS E SERVIÇOS URBANOS - SMTOSV</t>
  </si>
  <si>
    <t>[31374011] Prefeitura Municipal de Lagoa Dourada - PMLD; [31062000] Companhia de Saneamento de Minas Gerais - COPASA; [31374040] Prefeitura Municipal De Lagoa Dourada - PMLD</t>
  </si>
  <si>
    <t>[31374011] Prefeitura Municipal de Lagoa Dourada - PMLD; [31062000] Companhia de Saneamento de Minas Gerais - COPASA</t>
  </si>
  <si>
    <t>[31375311] Prefeitura Municipal de Lagoa Grande - PMLG; [31062000] Companhia de Saneamento de Minas Gerais - COPASA; [31375340] Prefeitura Municipal de Lagoa Grande - LG</t>
  </si>
  <si>
    <t>[31375311] Prefeitura Municipal de Lagoa Grande - PMLG; [31062000] Companhia de Saneamento de Minas Gerais - COPASA</t>
  </si>
  <si>
    <t>[31062000] Companhia de Saneamento de Minas Gerais - COPASA; [31376040] Prefeitura Municipal de Lagoa Santa - PMLS</t>
  </si>
  <si>
    <t>[31377011] Serviço Autônomo de Água e Esgoto - SAAE; [31377040] PREFEITURA MUNICIPAL DE LAJINHA MG - PML MG</t>
  </si>
  <si>
    <t>[31377011] Serviço Autônomo de Água e Esgoto - SAAE</t>
  </si>
  <si>
    <t>[31378011] Serviço Autônomo de Água e Esgoto - SAAE; [31378040] Prefeitura Municipal de lambari - 31378040</t>
  </si>
  <si>
    <t>[31378011] Serviço Autônomo de Água e Esgoto - SAAE</t>
  </si>
  <si>
    <t>[31379011] Prefeitura Municipal de Lamim - PML; [31379040] Prefeitura Municipal de Lamim - PML</t>
  </si>
  <si>
    <t>[31379011] Prefeitura Municipal de Lamim - PML</t>
  </si>
  <si>
    <t>[31380011] Prefeitura Municipal de Laranjal - PML; [31062000] Companhia de Saneamento de Minas Gerais - COPASA; [31380040] Prefeitura Municipal de Laranjal - PML</t>
  </si>
  <si>
    <t>[31062000] Companhia de Saneamento de Minas Gerais - COPASA; [31380040] Prefeitura Municipal de Laranjal - PML</t>
  </si>
  <si>
    <t>[31381011] Prefeitura Municipal de Lassance - PML; [31381040] Prefeitura Municipal de Lassance - PML</t>
  </si>
  <si>
    <t>[31381011] Prefeitura Municipal de Lassance - PML</t>
  </si>
  <si>
    <t>[31381040] Prefeitura Municipal de Lassance - PML</t>
  </si>
  <si>
    <t>[31062000] Companhia de Saneamento de Minas Gerais - COPASA; [31382040] Prefeitura Municipal de Lavras - PML</t>
  </si>
  <si>
    <t>[31383011] Prefeitura Municipal de Leandro Ferreira - PMLF; [31062000] Companhia de Saneamento de Minas Gerais - COPASA</t>
  </si>
  <si>
    <t>[31383011] Prefeitura Municipal de Leandro Ferreira - PMLF; [31062000] Companhia de Saneamento de Minas Gerais - COPASA; [31383040] Prefeitura Municipal de Leandro Ferreira - PMLF</t>
  </si>
  <si>
    <t>[31383540] SECRETARIA MUNICIPAL DE OBRAS E SERVIÇOS URBANOS - SEMOSU</t>
  </si>
  <si>
    <t>[31062000] Companhia de Saneamento de Minas Gerais - COPASA; [31384040] Prefeitura Municipal de Leopoldina - PML</t>
  </si>
  <si>
    <t>[31384011] Prefeitura Municipal de Leopoldina - PML; [31062000] Companhia de Saneamento de Minas Gerais - COPASA</t>
  </si>
  <si>
    <t>[31062000] Companhia de Saneamento de Minas Gerais - COPASA; [31385040] Prefeitura Municipal de Liberdade - PML</t>
  </si>
  <si>
    <t>[31386011] Departamento Municipal de Água e Esgoto - DEMAE; [31386040] Prefeitura Municipal de Lima Duarte - PMLD</t>
  </si>
  <si>
    <t>[31386011] Departamento Municipal de Água e Esgoto - DEMAE</t>
  </si>
  <si>
    <t>[31062000] Companhia de Saneamento de Minas Gerais - COPASA; [31386540] PREFEITURA MUNICIPAL - PML</t>
  </si>
  <si>
    <t>[31386711] Prefeitura Municipal de Luisburgo - PML; [31386740] Prefeitura Municipal de Luisburgo - PML</t>
  </si>
  <si>
    <t>[31062000] Companhia de Saneamento de Minas Gerais - COPASA; [31386840] PREFEITURA MUNICIPAL DE LUISLÂNDIA - PML</t>
  </si>
  <si>
    <t>[31387011] Prefeitura Municipal de Luminárias - PML; [31387040] PREFEITURA MUNICIPAL DE LUMINÁRIAS - PML</t>
  </si>
  <si>
    <t>[31387011] Prefeitura Municipal de Luminárias - PML</t>
  </si>
  <si>
    <t>[31388011] Serviço Autônomo de Água e Esgoto de Luz - SAAE; [31062000] Companhia de Saneamento de Minas Gerais - COPASA; [31388040] Prefeitura Municipal de Luz - PML</t>
  </si>
  <si>
    <t>[31388011] Serviço Autônomo de Água e Esgoto de Luz - SAAE; [31062000] Companhia de Saneamento de Minas Gerais - COPASA</t>
  </si>
  <si>
    <t>[31389011] Prefeitura Municipal de Machacalis - PMM; [31062000] Companhia de Saneamento de Minas Gerais - COPASA; [31389040] PREFEITURA MUNICIPAL DE MACHACALIS - PMM</t>
  </si>
  <si>
    <t>[31062000] Companhia de Saneamento de Minas Gerais - COPASA; [31389040] PREFEITURA MUNICIPAL DE MACHACALIS - PMM</t>
  </si>
  <si>
    <t>[31390011] Serviço Autônomo de Água e Esgoto - SAAE; [31390040] secretaria de obras - semosp</t>
  </si>
  <si>
    <t>[31390011] Serviço Autônomo de Água e Esgoto - SAAE</t>
  </si>
  <si>
    <t>[31391011] Prefeitura Municipal de Madre de Deus de Minas - PMMDM; [31062000] Companhia de Saneamento de Minas Gerais - COPASA; [31391040] Prefeitura Municipal de Madre de Deus de Minas - PMMDM</t>
  </si>
  <si>
    <t>[31062000] Companhia de Saneamento de Minas Gerais - COPASA; [31391040] Prefeitura Municipal de Madre de Deus de Minas - PMMDM</t>
  </si>
  <si>
    <t>[31062000] Companhia de Saneamento de Minas Gerais - COPASA; [31686000] Copasa Serviços de Saneamento Integrado do Norte e Nordeste de Minas Gerais S/A - COPANOR; [31392040] Prefeitura Municipal - PM</t>
  </si>
  <si>
    <t>[31392511] Prefeitura Municipal de Mamonas - PMM; [31392540] Prefeitura Municipal de Mamonas - PMM</t>
  </si>
  <si>
    <t>[31062000] Companhia de Saneamento de Minas Gerais - COPASA; [31393040] Secretaria Municipal de Obras e Serviços Urbanos - SMOS</t>
  </si>
  <si>
    <t>[31394011] Serviço Autônomo Água e Esgoto - SAAE; [31394040] SERVICO AUTONOMO MUNICIPAL DE LIMPEZA URBANA - SAMAL</t>
  </si>
  <si>
    <t>[31394011] Serviço Autônomo Água e Esgoto - SAAE</t>
  </si>
  <si>
    <t>[31395011] Serviço Autônomo de Água e Esgoto - SAAE</t>
  </si>
  <si>
    <t>[31396011] Serviço Autônomo de Água e Esgoto - SAAE</t>
  </si>
  <si>
    <t>[31396011] Serviço Autônomo de Água e Esgoto - SAAE; [31396040] Prefeitura Municipal de Mantena - PMM</t>
  </si>
  <si>
    <t>[31062000] Companhia de Saneamento de Minas Gerais - COPASA; [31397040] Prefeitura Municipal de Maravilhas - PMM</t>
  </si>
  <si>
    <t>[31397011] Prefeitura Municipal de Maravilhas - PMM; [31062000] Companhia de Saneamento de Minas Gerais - COPASA</t>
  </si>
  <si>
    <t>[31398011] Prefeitura Municipal de Mar de Espanha - PMME; [31062000] Companhia de Saneamento de Minas Gerais - COPASA</t>
  </si>
  <si>
    <t>[31062000] Companhia de Saneamento de Minas Gerais - COPASA; [31399040] Prefeitura Municipal de Maria da Fé - PMMF</t>
  </si>
  <si>
    <t>[31399011] Prefeitura Municipal de Maria da Fé - PMMF; [31062000] Companhia de Saneamento de Minas Gerais - COPASA; [31399040] Prefeitura Municipal de Maria da Fé - PMMF</t>
  </si>
  <si>
    <t>[31400011] Serviço Autônomo de Água e Esgoto de Mariana - SAAE; [31400040] Prefeitura Municipal de Mariana - PMM</t>
  </si>
  <si>
    <t>[31400040] Prefeitura Municipal de Mariana - PMM</t>
  </si>
  <si>
    <t>[31400011] Serviço Autônomo de Água e Esgoto de Mariana - SAAE</t>
  </si>
  <si>
    <t>[31401011] Prefeitura Municipal de Marilac - PMM; [31062000] Companhia de Saneamento de Minas Gerais - COPASA; [31401040] PREFEITURA MUNICIPAL DE MARILAC - PM</t>
  </si>
  <si>
    <t>[31401011] Prefeitura Municipal de Marilac - PMM; [31062000] Companhia de Saneamento de Minas Gerais - COPASA</t>
  </si>
  <si>
    <t>[31401511] Prefeitura Municipal de Mário Campos - PMMC; [31062000] Companhia de Saneamento de Minas Gerais - COPASA; [31401540] Secretaria Municipal de Desenvolvimento Sustentavel - SEDES</t>
  </si>
  <si>
    <t>[31402011] Prefeitura Municipal de Maripá de Minas - PMMM; [31062000] Companhia de Saneamento de Minas Gerais - COPASA; [31402040] Prefeitura Municipal de Maripá de Minas - PMMM</t>
  </si>
  <si>
    <t>[31062000] Companhia de Saneamento de Minas Gerais - COPASA; [31402040] Prefeitura Municipal de Maripá de Minas - PMMM</t>
  </si>
  <si>
    <t>[31403011] Prefeitura Municipal de Marliéria - PMM</t>
  </si>
  <si>
    <t>[31403011] Prefeitura Municipal de Marliéria - PMM; [31403040] Vital Engenharia Ambiental S.A - Vital S.A</t>
  </si>
  <si>
    <t>[31404011] Prefeitura Municipal de Marmelópolis - PMM; [31404040] Prefeitura Municipal de Marmelópolis - PMM</t>
  </si>
  <si>
    <t>[31404011] Prefeitura Municipal de Marmelópolis - PMM</t>
  </si>
  <si>
    <t>[31062000] Companhia de Saneamento de Minas Gerais - COPASA; [31405040] Prefeitura - PMMC</t>
  </si>
  <si>
    <t>[31062000] Companhia de Saneamento de Minas Gerais - COPASA; [31405540] Prefeitura Municipal de Mata Verde - PMMV</t>
  </si>
  <si>
    <t>[31062000] Companhia de Saneamento de Minas Gerais - COPASA; [31406040] Prefeitura Municipal de Materlândia - PMM</t>
  </si>
  <si>
    <t>[31062000] Companhia de Saneamento de Minas Gerais - COPASA; [31407040] Prefeitura Municipal de Mateus Leme - PMML</t>
  </si>
  <si>
    <t>[31408011] Prefeitura Municipal de Matias Barbosa - PMMB; [31062000] Companhia de Saneamento de Minas Gerais - COPASA; [31408040] Prefeitura Municipal de Matias Barbosa - PMMB</t>
  </si>
  <si>
    <t>[31062000] Companhia de Saneamento de Minas Gerais - COPASA; [31408540] Prefeitura Municipal de Matias Cardoso - PMMC</t>
  </si>
  <si>
    <t>[31062000] Companhia de Saneamento de Minas Gerais - COPASA; [31410040] PREFEITURA MUNICIPAL DE MATO VERDE - PMMV</t>
  </si>
  <si>
    <t>[31062000] Companhia de Saneamento de Minas Gerais - COPASA; [31411040] Prefeitura Municipal - PM</t>
  </si>
  <si>
    <t>[31412011] Prefeitura Municipal de Matutina - PMM; [31062000] Companhia de Saneamento de Minas Gerais - COPASA; [31412040] Secretaria Municipal de Obras e Urbanismo - SMOU</t>
  </si>
  <si>
    <t>[31062000] Companhia de Saneamento de Minas Gerais - COPASA; [31412040] Secretaria Municipal de Obras e Urbanismo - SMOU</t>
  </si>
  <si>
    <t>[31413011] Prefeitura Municipal de Medeiros - PMM; [31062000] Companhia de Saneamento de Minas Gerais - COPASA; [31413040] Prefeitura Municipal de Medeiros - pmm</t>
  </si>
  <si>
    <t>[31413011] Prefeitura Municipal de Medeiros - PMM; [31062000] Companhia de Saneamento de Minas Gerais - COPASA</t>
  </si>
  <si>
    <t>[31062000] Companhia de Saneamento de Minas Gerais - COPASA; [31686000] Copasa Serviços de Saneamento Integrado do Norte e Nordeste de Minas Gerais S/A - COPANOR; [31414040] Prefeitura Municipal de Medina - P.M.M</t>
  </si>
  <si>
    <t>[31062000] Companhia de Saneamento de Minas Gerais - COPASA; [31414040] Prefeitura Municipal de Medina - P.M.M</t>
  </si>
  <si>
    <t>[31415011] Prefeitura Municipal de Mendes Pimentel - PMMP; [31686000] Copasa Serviços de Saneamento Integrado do Norte e Nordeste de Minas Gerais S/A - COPANOR</t>
  </si>
  <si>
    <t>[31686000] Copasa Serviços de Saneamento Integrado do Norte e Nordeste de Minas Gerais S/A - COPANOR; [31415040] Município de Mendes Pimentel - PMMP</t>
  </si>
  <si>
    <t>[31416011] Prefeitura Municipal de Mercês - PMM; [31062000] Companhia de Saneamento de Minas Gerais - COPASA; [31416040] Prefeitura Municipal de Mercês - PMM</t>
  </si>
  <si>
    <t>[31062000] Companhia de Saneamento de Minas Gerais - COPASA; [31416040] Prefeitura Municipal de Mercês - PMM</t>
  </si>
  <si>
    <t>[31417011] Prefeitura Municipal de Mesquita - PMM</t>
  </si>
  <si>
    <t>Água; Água</t>
  </si>
  <si>
    <t>[31419011] Prefeitura Municipal de Minduri - PMM; [31062000] Companhia de Saneamento de Minas Gerais - COPASA; [31419040] Prefeitura Municipal de Minduri - PMM</t>
  </si>
  <si>
    <t>[31062000] Companhia de Saneamento de Minas Gerais - COPASA; [31419040] Prefeitura Municipal de Minduri - PMM</t>
  </si>
  <si>
    <t>[31421011] Prefeitura Municipal de Miradouro - PMM; [31062000] Companhia de Saneamento de Minas Gerais - COPASA</t>
  </si>
  <si>
    <t>[31062000] Companhia de Saneamento de Minas Gerais - COPASA; [31421040] Prefeitura Municipal de Miradouro - PMM</t>
  </si>
  <si>
    <t>[31062000] Companhia de Saneamento de Minas Gerais - COPASA; [31422540] Prefeitura Municipal de Miravânia - PMM</t>
  </si>
  <si>
    <t>[31062000] Companhia de Saneamento de Minas Gerais - COPASA; [31423040] PREFEITURA DE MOEDA - PMMOEDA</t>
  </si>
  <si>
    <t>[31424040] Prefeitura Municipal de Moema - PMM</t>
  </si>
  <si>
    <t>[31062000] Companhia de Saneamento de Minas Gerais - COPASA; [31427040] Prefeitura Municipal - PMM</t>
  </si>
  <si>
    <t>[31062000] Companhia de Saneamento de Minas Gerais - COPASA; [31429040] SECRETARIA MUNICIPAL DE ASSISTENCIA SOCIAL MONTE AZUL - SMAS</t>
  </si>
  <si>
    <t>[31429011] Prefeitura Municipal de Monte Azul - PMMA; [31062000] Companhia de Saneamento de Minas Gerais - COPASA; [31429040] SECRETARIA MUNICIPAL DE ASSISTENCIA SOCIAL MONTE AZUL - SMAS</t>
  </si>
  <si>
    <t>[31686000] Copasa Serviços de Saneamento Integrado do Norte e Nordeste de Minas Gerais S/A - COPANOR; [31431540] Secretaria Municipal de Obras Públicas - SMOP</t>
  </si>
  <si>
    <t>[31432011] Prefeitura Municipal de Monte Santo de Minas - PMMSM; [31062000] Companhia de Saneamento de Minas Gerais - COPASA; [31432040] Prefeitura  de Monte Santo de Minas - PMSM</t>
  </si>
  <si>
    <t>[31062000] Companhia de Saneamento de Minas Gerais - COPASA; [31433040] SECRETARIA DE SERVIÇOS URBANOS - SSU</t>
  </si>
  <si>
    <t>[31062000] Companhia de Saneamento de Minas Gerais - COPASA; [31434040] DIRETORIA DE SERVIÇOS URBANOS - DSU</t>
  </si>
  <si>
    <t>[31062000] Companhia de Saneamento de Minas Gerais - COPASA; [31434540] Secretaria Municipal de Obras e Urbanismo - SMOU</t>
  </si>
  <si>
    <t>[31434511] Prefeitura Municipal de Montezuma - PMM; [31062000] Companhia de Saneamento de Minas Gerais - COPASA; [31434540] Secretaria Municipal de Obras e Urbanismo - SMOU</t>
  </si>
  <si>
    <t>[31062000] Companhia de Saneamento de Minas Gerais - COPASA; [31435040] PREFEITURA MUNICIPAL DE MORADA NOVA DE MINAS - PMNM</t>
  </si>
  <si>
    <t>[31436011] Prefeitura Municipal de Morro da Garça - PMMG; [31062000] Companhia de Saneamento de Minas Gerais - COPASA; [31436040] PREFEITURA MUNICIPAL DE MORRO DA GARÇA - MG</t>
  </si>
  <si>
    <t>[31437011] Prefeitura Municipal de Morro do Pilar - PMMP; [31437040] Prefeitura Municipal de Morro do Pilar - Secretaria Municipal de Obras - PMMP</t>
  </si>
  <si>
    <t>[31437011] Prefeitura Municipal de Morro do Pilar - PMMP</t>
  </si>
  <si>
    <t>[31437040] Prefeitura Municipal de Morro do Pilar - Secretaria Municipal de Obras - PMMP</t>
  </si>
  <si>
    <t>[31438011] Prefeitura Municipal de Munhoz - PMM; [31062000] Companhia de Saneamento de Minas Gerais - COPASA</t>
  </si>
  <si>
    <t>[31439011] Departamento Municipal de Saneamento Urbano - DEMSUR; [31439040] Departamento Municipal de Saneamento Urbano - DEMSUR</t>
  </si>
  <si>
    <t>[31062000] Companhia de Saneamento de Minas Gerais - COPASA; [31440040] PREFEITURA MUNICIPAL DE MUTUM MG - PMM</t>
  </si>
  <si>
    <t>[31441011] Prefeitura Municipal de Muzambinho - PMM; [31062000] Companhia de Saneamento de Minas Gerais - COPASA</t>
  </si>
  <si>
    <t>[31441011] Prefeitura Municipal de Muzambinho - PMM; [31062000] Companhia de Saneamento de Minas Gerais - COPASA; [31441040] Prefeitura Municipal de Muzambinho - PMM</t>
  </si>
  <si>
    <t>[31442011] Prefeitura Municipal de Nacip Raydan - PMNR; [31062000] Companhia de Saneamento de Minas Gerais - COPASA; [31442040] Prefeitura Municipal de nacip Raydan - PMNR</t>
  </si>
  <si>
    <t>[31442011] Prefeitura Municipal de Nacip Raydan - PMNR; [31062000] Companhia de Saneamento de Minas Gerais - COPASA</t>
  </si>
  <si>
    <t>[31062000] Companhia de Saneamento de Minas Gerais - COPASA; [31443040] Secretaria de Obras - SMOSU</t>
  </si>
  <si>
    <t>[31062000] Companhia de Saneamento de Minas Gerais - COPASA; [31443540] PREFEITURA MUNICIPAL DE NAQUE - PMN</t>
  </si>
  <si>
    <t>[31443711] Prefeitura Municipal de Natalândia - PMN; [31443740] Prefeitura Municipal de Natalandia - PMN</t>
  </si>
  <si>
    <t>[31443740] Prefeitura Municipal de Natalandia - PMN</t>
  </si>
  <si>
    <t>[31443711] Prefeitura Municipal de Natalândia - PMN</t>
  </si>
  <si>
    <t>[31062000] Companhia de Saneamento de Minas Gerais - COPASA; [31444040] Prefeitura Municipal de Natércia - PMN</t>
  </si>
  <si>
    <t>[31445011] Prefeitura Municipal de Nazareno - PMN; [31062000] Companhia de Saneamento de Minas Gerais - COPASA; [31445040] Prefeitura Municipal de Nazareno - PMN</t>
  </si>
  <si>
    <t>[31446011] Serviço Autônomo de Água e Esgoto - SAAE</t>
  </si>
  <si>
    <t>[31446011] Serviço Autônomo de Água e Esgoto - SAAE; [31446040] PREFEITURA MUNICIPAL DE NEPOMUCENO - PMN</t>
  </si>
  <si>
    <t>[31062000] Companhia de Saneamento de Minas Gerais - COPASA; [31446540] Prefeitura Municipal de Ninheira - PMN</t>
  </si>
  <si>
    <t>[31686000] Copasa Serviços de Saneamento Integrado do Norte e Nordeste de Minas Gerais S/A - COPANOR; [31446740] PREFEITURA MUNICIPAL DE NOVA BELEM - PMNB</t>
  </si>
  <si>
    <t>[31446711] Serviço Autônomo de Água e Esgoto - SAAE; [31686000] Copasa Serviços de Saneamento Integrado do Norte e Nordeste de Minas Gerais S/A - COPANOR; [31446740] PREFEITURA MUNICIPAL DE NOVA BELEM - PMNB</t>
  </si>
  <si>
    <t>[31446711] Serviço Autônomo de Água e Esgoto - SAAE; [31446740] PREFEITURA MUNICIPAL DE NOVA BELEM - PMNB</t>
  </si>
  <si>
    <t>[31447040] Consórcio Público de Gestão dos Resíduos Sólidos - CPGRS</t>
  </si>
  <si>
    <t>[31062000] Companhia de Saneamento de Minas Gerais - COPASA; [31448040] PREFEITURA MUNICIPAL DE NOVA LIMA - PMNL</t>
  </si>
  <si>
    <t>[31062000] Companhia de Saneamento de Minas Gerais - COPASA; [31449040] PREFEITURA MUNICIPAL DE NOVA MODICA - PMNM</t>
  </si>
  <si>
    <t>[31062000] Companhia de Saneamento de Minas Gerais - COPASA; [31450540] Prefeitura Municipal de Nova Porteirinha - PM</t>
  </si>
  <si>
    <t>[31062000] Companhia de Saneamento de Minas Gerais - COPASA; [31451040] Prefeitura Municipal de Nova Resende - PM</t>
  </si>
  <si>
    <t>[31062000] Companhia de Saneamento de Minas Gerais - COPASA; [31452040] Secretaria Municipal de Obras - SEDUR</t>
  </si>
  <si>
    <t>[31062000] Companhia de Saneamento de Minas Gerais - COPASA; [31366040] Prefeitura Municipal de Nova União - PMNU</t>
  </si>
  <si>
    <t>[31062000] Companhia de Saneamento de Minas Gerais - COPASA; [31686000] Copasa Serviços de Saneamento Integrado do Norte e Nordeste de Minas Gerais S/A - COPANOR; [31453040] PREFEITURA MUNICIPAL DE NOVO CRUZEIRO - PMNC</t>
  </si>
  <si>
    <t>[31062000] Companhia de Saneamento de Minas Gerais - COPASA; [31453040] PREFEITURA MUNICIPAL DE NOVO CRUZEIRO - PMNC</t>
  </si>
  <si>
    <t>[31686000] Copasa Serviços de Saneamento Integrado do Norte e Nordeste de Minas Gerais S/A - COPANOR; [31453540] PREFEITURA MUNICIPAL DE NOVO ORIENTE DE MINAS - PMNOM</t>
  </si>
  <si>
    <t>[31454040] Prefeitura Municipal de Olaria - PMO</t>
  </si>
  <si>
    <t>[31454540] Secretaria Municipal de Meio Ambiente - SMMA</t>
  </si>
  <si>
    <t>[31455011] Prefeitura Municipal de Olímpio Noronha - PMON; [31455040] Prefeitura Municipal de Olímpio Noronha - PMON</t>
  </si>
  <si>
    <t>[31456011] Serviço Autônomo de Água e Esgoto - SAAE; [31456040] Prefeitura Municipal de Oliveira - PMO</t>
  </si>
  <si>
    <t>[31456011] Serviço Autônomo de Água e Esgoto - SAAE</t>
  </si>
  <si>
    <t>[31062000] Companhia de Saneamento de Minas Gerais - COPASA; [31457040] Prefeitura Municipal - PMOF</t>
  </si>
  <si>
    <t>[31457011] Prefeitura Municipal de Oliveira Fortes - PMOF; [31062000] Companhia de Saneamento de Minas Gerais - COPASA; [31457040] Prefeitura Municipal - PMOF</t>
  </si>
  <si>
    <t>[31062000] Companhia de Saneamento de Minas Gerais - COPASA; [31458040] Prefeitura Municipal de Onça de Pitangui - PMOT</t>
  </si>
  <si>
    <t>[31458011] Prefeitura Municipal de Onça de Pitangui - PMOT; [31062000] Companhia de Saneamento de Minas Gerais - COPASA</t>
  </si>
  <si>
    <t>Esgoto</t>
  </si>
  <si>
    <t>[31458511] Prefeitura Municipal de Oratórios - PMO</t>
  </si>
  <si>
    <t>[31458711] Prefeitura Municipal de Orizania - PMO; [31062000] Companhia de Saneamento de Minas Gerais - COPASA; [31458740] Secretaria Municipal de Obras, Viação e Serviços Urbanos - SMO</t>
  </si>
  <si>
    <t>[31062000] Companhia de Saneamento de Minas Gerais - COPASA; [31458740] Secretaria Municipal de Obras, Viação e Serviços Urbanos - SMO</t>
  </si>
  <si>
    <t>[31062000] Companhia de Saneamento de Minas Gerais - COPASA; [31459040] PREFEITURA MUNICIPAL DE OURO BRANCO - PMOB</t>
  </si>
  <si>
    <t>[31460011] Departamento Municipal Autônomo de Água e Esgoto - DMAAE; [31460040] Prefeitura Municipal de Ouro Fino - MG</t>
  </si>
  <si>
    <t>[31460011] Departamento Municipal Autônomo de Água e Esgoto - DMAAE</t>
  </si>
  <si>
    <t>[31461011] Serviço Municipal de Água e Esgoto de Ouro Preto - SEMAE; [31461040] SECRETARIA MUNICIPAL DE MEIO AMBIENTE - SEMMA</t>
  </si>
  <si>
    <t>[31461011] Serviço Municipal de Água e Esgoto de Ouro Preto - SEMAE</t>
  </si>
  <si>
    <t>[31463011] Prefeitura Municipal de Padre Paraíso - PMPP; [31062000] Companhia de Saneamento de Minas Gerais - COPASA</t>
  </si>
  <si>
    <t>[31463011] Prefeitura Municipal de Padre Paraíso - PMPP; [31062000] Companhia de Saneamento de Minas Gerais - COPASA; [31463040] Prefeitura Municipal de Padre Paraíso - PMPP</t>
  </si>
  <si>
    <t>[31465011] Serviço Autônomo de Água e Esgoto de Pains - SAAE; [31465040] Prefeitura Municipal de Pains - PMP</t>
  </si>
  <si>
    <t>[31062000] Companhia de Saneamento de Minas Gerais - COPASA; [31465540] PREFEITURA MUNICIPAL DE PAI PEDRO - PMPP</t>
  </si>
  <si>
    <t>[31466040] Prefeitura Municipal de Paiva - PMP</t>
  </si>
  <si>
    <t>[31466011] Prefeitura Municipal de Paiva - PMP</t>
  </si>
  <si>
    <t>[31062000] Companhia de Saneamento de Minas Gerais - COPASA; [31467040] PREFEITURA MUNICIPAL DE PALMA - PMP</t>
  </si>
  <si>
    <t>[31467011] Prefeitura Municipal de Palma - PMP; [31062000] Companhia de Saneamento de Minas Gerais - COPASA</t>
  </si>
  <si>
    <t>[31062000] Companhia de Saneamento de Minas Gerais - COPASA; [31467540] Prefeitura Municipal de Palmópolis - PMP</t>
  </si>
  <si>
    <t>[31467511] Prefeitura Municipal de Palmópolis - PMP; [31062000] Companhia de Saneamento de Minas Gerais - COPASA</t>
  </si>
  <si>
    <t>[31469011] Prefeitura Municipal de Papagaios - PMP</t>
  </si>
  <si>
    <t>[31469011] Prefeitura Municipal de Papagaios - PMP; [31469040] Prefeitura Municipal de Papagaios - PMP</t>
  </si>
  <si>
    <t>[31062000] Companhia de Saneamento de Minas Gerais - COPASA; [31470040] Secretaria Municipal de Meio Ambiente - SEMEA</t>
  </si>
  <si>
    <t>[31062000] Companhia de Saneamento de Minas Gerais - COPASA; [31471040] PREFEITURA MUNICIPAL DE PARÁ DE MINAS - PMPM</t>
  </si>
  <si>
    <t>[31472011] Concessionária de Saneamento Básico Ltda - COSÁGUA</t>
  </si>
  <si>
    <t>[31473011] Serviço Autônomo de Água e Esgoto de Paraisópolis - SAAE; [31473040] Prefeitura de Paraisópolis - PSV_SGL</t>
  </si>
  <si>
    <t>[31473011] Serviço Autônomo de Água e Esgoto de Paraisópolis - SAAE</t>
  </si>
  <si>
    <t>[31474011] Prefeitura Municipal de Paraopeba - PMP; [31062000] Companhia de Saneamento de Minas Gerais - COPASA; [31474040] Secretaria Municipal de Obras e Serviços Públicos - PMP</t>
  </si>
  <si>
    <t>[31474011] Prefeitura Municipal de Paraopeba - PMP; [31062000] Companhia de Saneamento de Minas Gerais - COPASA</t>
  </si>
  <si>
    <t>[31062000] Companhia de Saneamento de Minas Gerais - COPASA; [31475040] PREFEITURA MUNICIPAL DE PASSABEM - PMP</t>
  </si>
  <si>
    <t>[31475040] PREFEITURA MUNICIPAL DE PASSABEM - PMP</t>
  </si>
  <si>
    <t>[31476011] Prefeitura Municipal de Passa Quatro - PMPQ; [31476040] Secretaria de Meio Ambiente - SMA</t>
  </si>
  <si>
    <t>[31476011] Prefeitura Municipal de Passa Quatro - PMPQ</t>
  </si>
  <si>
    <t>[31477011] Prefeitura Municipal de Passa Tempo - PMPT; [31062000] Companhia de Saneamento de Minas Gerais - COPASA</t>
  </si>
  <si>
    <t>[31478011] Prefeitura Municipal de Passabém - PMP</t>
  </si>
  <si>
    <t>[31479011] Serviço Autônomo de Água e Esgoto - SAAE; [31479040] Prefeitura Municipal de Passos - DLU</t>
  </si>
  <si>
    <t>[31479011] Serviço Autônomo de Água e Esgoto - SAAE</t>
  </si>
  <si>
    <t>[31062000] Companhia de Saneamento de Minas Gerais - COPASA; [31479540] Prefeitura Municipal de Patis - PMP</t>
  </si>
  <si>
    <t>[31482011] Prefeitura Municipal de Patrocínio do Muriaé - PMPM; [31062000] Companhia de Saneamento de Minas Gerais - COPASA; [31482040] Prefeitura Municipal de Patrocínio do Muriaé - PMPM</t>
  </si>
  <si>
    <t>[31062000] Companhia de Saneamento de Minas Gerais - COPASA; [31482040] Prefeitura Municipal de Patrocínio do Muriaé - PMPM</t>
  </si>
  <si>
    <t>[31483011] Prefeitura Municipal de Paula Candido - PMPC; [31062000] Companhia de Saneamento de Minas Gerais - COPASA</t>
  </si>
  <si>
    <t>[31484011] Prefeitura Municipal de Paulistas - PMP; [31062000] Companhia de Saneamento de Minas Gerais - COPASA; [31484040] Prefeitura Municipal de Paulistas - PMP</t>
  </si>
  <si>
    <t>[31062000] Companhia de Saneamento de Minas Gerais - COPASA; [31484040] Prefeitura Municipal de Paulistas - PMP</t>
  </si>
  <si>
    <t>[31686000] Copasa Serviços de Saneamento Integrado do Norte e Nordeste de Minas Gerais S/A - COPANOR; [31485040] PREFEITURA MUNICIPAL DE PAVAO - PMP</t>
  </si>
  <si>
    <t>[31062000] Companhia de Saneamento de Minas Gerais - COPASA; [31486040] PREFEITURA MUNICIPAL DE PEÇANHA - PMP</t>
  </si>
  <si>
    <t>[31486011] Prefeitura Municipal de Peçanha - PMP; [31062000] Companhia de Saneamento de Minas Gerais - COPASA</t>
  </si>
  <si>
    <t>[31062000] Companhia de Saneamento de Minas Gerais - COPASA; [31487040] prefeitura municipal de pedra azul - PMPA</t>
  </si>
  <si>
    <t>[31487511] Prefeitura Municipal de Pedra Bonita - PMPB; [31487540] PREFEITURA MUNICIPAL DE PEDRA BONITA - PMPB</t>
  </si>
  <si>
    <t>[31487511] Prefeitura Municipal de Pedra Bonita - PMPB</t>
  </si>
  <si>
    <t>[31487540] PREFEITURA MUNICIPAL DE PEDRA BONITA - PMPB</t>
  </si>
  <si>
    <t>[31488011] Prefeitura Municipal de Pedra do Anta - PMPA; [31062000] Companhia de Saneamento de Minas Gerais - COPASA; [31488040] Prefeitura Municipal de Pedra do Anta - PMPA</t>
  </si>
  <si>
    <t>[31062000] Companhia de Saneamento de Minas Gerais - COPASA; [31489040] SECRETARIA MUNICIPAL DE DESENVOLVIMENTO ECONÔMICO E MEIO AMBIENTE - SEDEMA</t>
  </si>
  <si>
    <t>[31489011] Prefeitura Municipal de Pedra do Indaiá - PMPI; [31062000] Companhia de Saneamento de Minas Gerais - COPASA; [31489040] SECRETARIA MUNICIPAL DE DESENVOLVIMENTO ECONÔMICO E MEIO AMBIENTE - SEDEMA</t>
  </si>
  <si>
    <t>[31490011] Prefeitura Municipal de Pedra Dourada - PMPD; [31490040] Prefeitura Municipal de Pedra dourada - PMPD</t>
  </si>
  <si>
    <t>[31062000] Companhia de Saneamento de Minas Gerais - COPASA; [31491040] Prefeitura Municipal de Pedralva - PMP</t>
  </si>
  <si>
    <t>[31062000] Companhia de Saneamento de Minas Gerais - COPASA; [31491540] Prefeitura Municipal de Pedras de Maria da Cruz - PMPMC</t>
  </si>
  <si>
    <t>[31492011] Prefeitura Municipal de Pedrinópolis - PMP; [31062000] Companhia de Saneamento de Minas Gerais - COPASA; [31492040] PREFEITURA MUNICIPAL DE PEDRINPOLIS - PMP</t>
  </si>
  <si>
    <t>[31062000] Companhia de Saneamento de Minas Gerais - COPASA; [31493040] Prefeitura Municipal de Pedro Leopoldo - PMPL</t>
  </si>
  <si>
    <t>[31495011] Prefeitura Municipal de Pequeri - PMP; [31062000] Companhia de Saneamento de Minas Gerais - COPASA; [31495040] Prefeitura Municipal de Pequeri - PMP</t>
  </si>
  <si>
    <t>[31062000] Companhia de Saneamento de Minas Gerais - COPASA; [31495040] Prefeitura Municipal de Pequeri - PMP</t>
  </si>
  <si>
    <t>[31496040] Prefeitura Municipal de Pequi - MG</t>
  </si>
  <si>
    <t>[31497011] Prefeitura Municipal de Perdigão - PMP; [31062000] Companhia de Saneamento de Minas Gerais - COPASA; [31497040] Prefeitura Municipal de Perdigão - PMP</t>
  </si>
  <si>
    <t>[31498011] Prefeitura Municipal de Perdizes - PMP; [31062000] Companhia de Saneamento de Minas Gerais - COPASA; [31498040] Prefeitura Municipal de Perdizes - PMP</t>
  </si>
  <si>
    <t>[31062000] Companhia de Saneamento de Minas Gerais - COPASA; [31499040] Prefeitura Municipal de Perdões - PMP</t>
  </si>
  <si>
    <t>[31062000] Companhia de Saneamento de Minas Gerais - COPASA; [31499540] PREFEITURA MUNICIPAL DE PERIQUITO - PMP</t>
  </si>
  <si>
    <t>[31499511] Prefeitura Municipal de Periquito - PMP; [31062000] Companhia de Saneamento de Minas Gerais - COPASA</t>
  </si>
  <si>
    <t>[31500011] Prefeitura Municipal de Pescador - PMP; [31686000] Copasa Serviços de Saneamento Integrado do Norte e Nordeste de Minas Gerais S/A - COPANOR; [31500040] PREFEITURA MUNICIPAL DE PESCADOR - MG</t>
  </si>
  <si>
    <t>[31500011] Prefeitura Municipal de Pescador - PMP; [31686000] Copasa Serviços de Saneamento Integrado do Norte e Nordeste de Minas Gerais S/A - COPANOR</t>
  </si>
  <si>
    <t>[31686000] Copasa Serviços de Saneamento Integrado do Norte e Nordeste de Minas Gerais S/A - COPANOR; [31500040] PREFEITURA MUNICIPAL DE PESCADOR - MG</t>
  </si>
  <si>
    <t>[31062000] Companhia de Saneamento de Minas Gerais - COPASA; [31500040] PREFEITURA MUNICIPAL DE PESCADOR - MG</t>
  </si>
  <si>
    <t>[31501011] Prefeitura Municipal de Piau - PMP</t>
  </si>
  <si>
    <t>[31062000] Companhia de Saneamento de Minas Gerais - COPASA; [31501540] PREFEITURA MUNICIPAL DE PIEDADE DE CARATINGA - PMPC</t>
  </si>
  <si>
    <t>[31503011] Prefeitura Municipal de Piedade do Rio Grande - PMPRG; [31062000] Companhia de Saneamento de Minas Gerais - COPASA</t>
  </si>
  <si>
    <t>[31503011] Prefeitura Municipal de Piedade do Rio Grande - PMPRG; [31062000] Companhia de Saneamento de Minas Gerais - COPASA; [31503040] Prefeitura Municipal Piedade do Rio Grande/MG - PM PRG</t>
  </si>
  <si>
    <t>[31062000] Companhia de Saneamento de Minas Gerais - COPASA; [31504040] Prefeitura Municipal de Piedade Dos Gerais - PMPG</t>
  </si>
  <si>
    <t>[31505011] Serviço Autônomo de Água e Esgoto - SAAE; [31505040] Prefeitura Municipal de Pimenta - PMP</t>
  </si>
  <si>
    <t>[31505011] Serviço Autônomo de Água e Esgoto - SAAE</t>
  </si>
  <si>
    <t>[31062000] Companhia de Saneamento de Minas Gerais - COPASA; [31505340] Prefeitura Municipal de Pingo D`Água - PMPA</t>
  </si>
  <si>
    <t>[31505311] Prefeitura Municipal de Pingo-D'Água - PMPA; [31062000] Companhia de Saneamento de Minas Gerais - COPASA; [31505340] Prefeitura Municipal de Pingo D`Água - PMPA</t>
  </si>
  <si>
    <t>[31506011] Prefeitura Municipal de Piracema - PMP; [31506040] Prefeitura Municipal - PM</t>
  </si>
  <si>
    <t>[31506011] Prefeitura Municipal de Piracema - PMP</t>
  </si>
  <si>
    <t>[31506040] Prefeitura Municipal - PM</t>
  </si>
  <si>
    <t>[31507011] Prefeitura Municipal de Pirajuba - PMP; [31062000] Companhia de Saneamento de Minas Gerais - COPASA; [31507040] Prefeitura Municipal de Pirajuba - PMP</t>
  </si>
  <si>
    <t>[31508011] Prefeitura Municipal de Piranga - PMP; [31062000] Companhia de Saneamento de Minas Gerais - COPASA; [31508040] Departamento Muniipal de Agricultura e Meio Ambiente - DMAMA</t>
  </si>
  <si>
    <t>[31062000] Companhia de Saneamento de Minas Gerais - COPASA; [31509040] Secretaria Municipal de  Obras - PMP</t>
  </si>
  <si>
    <t>[31510011] Prefeitura Municipal de Piranguinho - PMP; [31062000] Companhia de Saneamento de Minas Gerais - COPASA; [31510040] Município de Piranguinho - pmp</t>
  </si>
  <si>
    <t>[31062000] Companhia de Saneamento de Minas Gerais - COPASA; [31511040] Prefeitura Municpal de Pirapetinga - PMP</t>
  </si>
  <si>
    <t>[31511011] Prefeitura Municipal de Pirapetinga - PMP; [31062000] Companhia de Saneamento de Minas Gerais - COPASA; [31511040] Prefeitura Municpal de Pirapetinga - PMP</t>
  </si>
  <si>
    <t>[31512011] Serviço Autônomo de Água e Esgoto - SAAE; [31512040] SERVIÇO AUTÔNOMO DE ÁGUA E ESGOTO - SAAE</t>
  </si>
  <si>
    <t>[31512011] Serviço Autônomo de Água e Esgoto - SAAE</t>
  </si>
  <si>
    <t>[31513011] Prefeitura Municipal de Piraúba - PMP; [31062000] Companhia de Saneamento de Minas Gerais - COPASA</t>
  </si>
  <si>
    <t>[31514011] Prefeitura Municipal de Pitangui - PMP; [31062000] Companhia de Saneamento de Minas Gerais - COPASA; [31514040] Prefeitura Municipal de Pitangui/Secretaria de Desenvolvimento Urbano - SEDUR</t>
  </si>
  <si>
    <t>[31514011] Prefeitura Municipal de Pitangui - PMP; [31062000] Companhia de Saneamento de Minas Gerais - COPASA</t>
  </si>
  <si>
    <t>[31515011] Serviço Autônomo de Água e Esgoto - SAAE; [31515040] Departamento de Meio Ambiente - DMA</t>
  </si>
  <si>
    <t>[31515011] Serviço Autônomo de Água e Esgoto - SAAE</t>
  </si>
  <si>
    <t>[31516011] Prefeitura Municipal de Planura - PMP; [31062000] Companhia de Saneamento de Minas Gerais - COPASA; [31516040] Prefeitura Municipal de Planura - PMP</t>
  </si>
  <si>
    <t>[31062000] Companhia de Saneamento de Minas Gerais - COPASA; [31516040] Prefeitura Municipal de Planura - PMP</t>
  </si>
  <si>
    <t>[31062000] Companhia de Saneamento de Minas Gerais - COPASA; [31517040] Prefeitura Municipal de Poço Fundo-MG - PMPF</t>
  </si>
  <si>
    <t>[31517011] Prefeitura Municipal de Poço Fundo - PMPF; [31062000] Companhia de Saneamento de Minas Gerais - COPASA; [31517040] Prefeitura Municipal de Poço Fundo-MG - PMPF</t>
  </si>
  <si>
    <t>[31518011] Departamento Municipal de Água e Esgoto - DMAE; [31518040] SECRETARIA MUNICIPAL DE SERVIÇOS PÚBLICOS - SMSP</t>
  </si>
  <si>
    <t>[31519011] Prefeitura Municipal de Pocrane - PMP; [31519040] Prefeitura Municipal de Pocrane - PMP</t>
  </si>
  <si>
    <t>[31519011] Prefeitura Municipal de Pocrane - PMP</t>
  </si>
  <si>
    <t>[31062000] Companhia de Saneamento de Minas Gerais - COPASA; [31520040] MUNICIPIO DE POMPÉU - PMP</t>
  </si>
  <si>
    <t>[31520011] Prefeitura Municipal de Pompeu - PMP; [31062000] Companhia de Saneamento de Minas Gerais - COPASA; [31520040] MUNICIPIO DE POMPÉU - PMP</t>
  </si>
  <si>
    <t>[31521011] Departamento Municipal de Água, Esgoto e Saneamento - DMAES; [31521040] Prefeitura Municipal de Ponte Nova - PMPN</t>
  </si>
  <si>
    <t>[31521011] Departamento Municipal de Água, Esgoto e Saneamento - DMAES</t>
  </si>
  <si>
    <t>[31062000] Companhia de Saneamento de Minas Gerais - COPASA; [31521340] SECRETARIA MUNICIPAL DE OBRAS TRANSPORTES E SERVIÇOS URBANOS - SMOTSU</t>
  </si>
  <si>
    <t>[31686000] Copasa Serviços de Saneamento Integrado do Norte e Nordeste de Minas Gerais S/A - COPANOR; [31521740] Prefeitura de Ponto Volante - PPV</t>
  </si>
  <si>
    <t>[31062000] Companhia de Saneamento de Minas Gerais - COPASA; [31521740] Prefeitura de Ponto Volante - PPV</t>
  </si>
  <si>
    <t>[31062000] Companhia de Saneamento de Minas Gerais - COPASA; [31522040] Secretaria de Meio Ambiente e Turismo - SMATUR</t>
  </si>
  <si>
    <t>[31523011] Prefeitura Municipal de Porto Firme - PMPF; [31062000] Companhia de Saneamento de Minas Gerais - COPASA</t>
  </si>
  <si>
    <t>[31062000] Companhia de Saneamento de Minas Gerais - COPASA; [31686000] Copasa Serviços de Saneamento Integrado do Norte e Nordeste de Minas Gerais S/A - COPANOR; [31524040] PREFEITURA MUNICIPAL DE POTÉ - PMP</t>
  </si>
  <si>
    <t>[31062000] Companhia de Saneamento de Minas Gerais - COPASA; [31525040] SECRETARIA MUNICIPAL DE OBRAS E SERVIÇOS PÚBLICOS - SEMOSP</t>
  </si>
  <si>
    <t>[31062000] Companhia de Saneamento de Minas Gerais - COPASA; [31527040] Prefeitura Municipal de Prados - PMP</t>
  </si>
  <si>
    <t>[31527011] Prefeitura Municipal de Prados - PMP; [31062000] Companhia de Saneamento de Minas Gerais - COPASA</t>
  </si>
  <si>
    <t>[31529011] Prefeitura Municipal de Pratápolis - PMP; [31529040] PREFEITURA MUNICIPAL DE PRATAPOLIS - PMP</t>
  </si>
  <si>
    <t>[31530011] Prefeitura Municipal de Pratinha - PMP; [31530040] Prefeitura Municipal de Pratinha - PMP</t>
  </si>
  <si>
    <t>[31062000] Companhia de Saneamento de Minas Gerais - COPASA; [31531040] Departamento de Obras - DEOB</t>
  </si>
  <si>
    <t>[31531040] Departamento de Obras - DEOB</t>
  </si>
  <si>
    <t>[31062000] Companhia de Saneamento de Minas Gerais - COPASA; [31531011] Prefeitura Municipal de Presidente Bernardes - PMPB; [31531040] Departamento de Obras - DEOB</t>
  </si>
  <si>
    <t>[31531011] Prefeitura Municipal de Presidente Bernardes - PMPB; [31531040] Departamento de Obras - DEOB</t>
  </si>
  <si>
    <t>[31532011] Prefeitura Municipal de Presidente Juscelino - PMPJ; [31062000] Companhia de Saneamento de Minas Gerais - COPASA; [31532040] Prefeitura Municipal de Presidente Juscelino - PMPJ</t>
  </si>
  <si>
    <t>[31532011] Prefeitura Municipal de Presidente Juscelino - PMPJ; [31062000] Companhia de Saneamento de Minas Gerais - COPASA</t>
  </si>
  <si>
    <t>[31533040] Prefeitura Municipal de Presidente Kubitschek - PMPK</t>
  </si>
  <si>
    <t>[31062000] Companhia de Saneamento de Minas Gerais - COPASA; [31534040] Prefeitura Municipal de Presidente OlegáSecretaria Municipal de Obras, Serviços Públicos e Urbanismo - pmpo</t>
  </si>
  <si>
    <t>[31062000] Companhia de Saneamento de Minas Gerais - COPASA; [31536040] Prefeitura Municipal de Prudente de Morias - PMSR</t>
  </si>
  <si>
    <t>[31536011] Prefeitura Municipal de Prudente de Morais - DMAE</t>
  </si>
  <si>
    <t>[31062000] Companhia de Saneamento de Minas Gerais - COPASA; [31537040] Prefeitura Municipal - PMQG</t>
  </si>
  <si>
    <t>[31538011] Prefeitura Municipal de Queluzito - PMQ; [31538040] Prefeitura Municipal de Queluzito - PMQ</t>
  </si>
  <si>
    <t>[31062000] Companhia de Saneamento de Minas Gerais - COPASA; [31539040] PREFEITURA MUNICIPAL DE RAPOSOS - PMR</t>
  </si>
  <si>
    <t>[31540011] Serviço Autônomo de Água e Esgoto - SAAE; [31540040] Prefeitura Municipal de Raul Soares - PMRS</t>
  </si>
  <si>
    <t>[31540011] Serviço Autônomo de Água e Esgoto - SAAE</t>
  </si>
  <si>
    <t>[31541011] Serviço Autônomo de Água e Esgoto - SAAE; [31541040] PREFEITURA MUNICIPAL DE RECREIO - PMR</t>
  </si>
  <si>
    <t>[31541011] Serviço Autônomo de Água e Esgoto - SAAE</t>
  </si>
  <si>
    <t>[31541511] Prefeitura Municipal de Reduto - PMR</t>
  </si>
  <si>
    <t>[31541511] Prefeitura Municipal de Reduto - PMR; [31541540] PREFEITURA MUNICIPAL DE REDUTO - PMR</t>
  </si>
  <si>
    <t>[31062000] Companhia de Saneamento de Minas Gerais - COPASA; [31542040] Prefeitura Municipal de Resende Costa - PMRC</t>
  </si>
  <si>
    <t>[31062000] Companhia de Saneamento de Minas Gerais - COPASA; [31543040] prefeitura municipal de resplendor - PMR</t>
  </si>
  <si>
    <t>[31544011] Prefeitura Municipal de Ressaquinha - PMR; [31062000] Companhia de Saneamento de Minas Gerais - COPASA; [31544040] PREFEITURA MUNICIPAL DE RESSAQUINHA - PMR</t>
  </si>
  <si>
    <t>[31062000] Companhia de Saneamento de Minas Gerais - COPASA; [31544040] PREFEITURA MUNICIPAL DE RESSAQUINHA - PMR</t>
  </si>
  <si>
    <t>[31062000] Companhia de Saneamento de Minas Gerais - COPASA; [31544540] Prefeitura Municipal de Riachinho - PMR</t>
  </si>
  <si>
    <t>[31062000] Companhia de Saneamento de Minas Gerais - COPASA; [31545040] Prefeitura Municipal de Riacho Dos Machados - PMRM</t>
  </si>
  <si>
    <t>[31062000] Companhia de Saneamento de Minas Gerais - COPASA; [31546040] PREFEITURA MUNICIPAL DE RIBEIRÃO DAS NEVES - PMRN</t>
  </si>
  <si>
    <t>[31547011] Prefeitura Municipal de Ribeirão Vermelho - PMRV; [31062000] Companhia de Saneamento de Minas Gerais - COPASA; [31547040] Prefeitura Municipal de Ribeirão Vermelho - PMRV</t>
  </si>
  <si>
    <t>[31547011] Prefeitura Municipal de Ribeirão Vermelho - PMRV; [31062000] Companhia de Saneamento de Minas Gerais - COPASA</t>
  </si>
  <si>
    <t>[31548011] Prefeitura Municipal de Rio Acima - PMRA; [31548040] SECRETARIA MUNICIPAL DE OBRAS - SMO</t>
  </si>
  <si>
    <t>[31548040] SECRETARIA MUNICIPAL DE OBRAS - SMO</t>
  </si>
  <si>
    <t>[31548011] Prefeitura Municipal de Rio Acima - PMRA</t>
  </si>
  <si>
    <t>[31062000] Companhia de Saneamento de Minas Gerais - COPASA; [31549040] Prefeitura Municipal de Rio Casca - PMRC</t>
  </si>
  <si>
    <t>[31550011] Prefeitura Municipal de Rio Doce - PMRD; [31550040] Prefeitura Municipal de Rio Doce - PMRD</t>
  </si>
  <si>
    <t>[31062000] Companhia de Saneamento de Minas Gerais - COPASA; [31551040] SECRETARIA MUNICIIPAL DE MEIO AMBIENTE - SME</t>
  </si>
  <si>
    <t>[31552011] Prefeitura Municipal de Rio Espera - PMRE; [31062000] Companhia de Saneamento de Minas Gerais - COPASA</t>
  </si>
  <si>
    <t>[31062000] Companhia de Saneamento de Minas Gerais - COPASA; [31553040] Prefeitura Municipal de Rio Manso - PMRM</t>
  </si>
  <si>
    <t>[31062000] Companhia de Saneamento de Minas Gerais - COPASA; [31554040] Prefeitura Municipal de Rio Novo - PMRN</t>
  </si>
  <si>
    <t>[31555011] Prefeitura Municipal de Rio Paranaíba - PMRP; [31062000] Companhia de Saneamento de Minas Gerais - COPASA</t>
  </si>
  <si>
    <t>[31062000] Companhia de Saneamento de Minas Gerais - COPASA; [31556040] PREFEITURA MUNICIPAL DE RIO PARDO DE MINAS - MG - PMRPM</t>
  </si>
  <si>
    <t>[31557011] Prefeitura Municipal de Rio Piracicaba - PMRP; [31062000] Companhia de Saneamento de Minas Gerais - COPASA; [31557040] PREFEITURA MUNICIPAL DE RIO PIRACICABA - PMRP</t>
  </si>
  <si>
    <t>[31062000] Companhia de Saneamento de Minas Gerais - COPASA; [31558040] Prefeitura Municipal de Rio Pomba - PMRP</t>
  </si>
  <si>
    <t>[31558011] Prefeitura Municipal de Rio Pomba - PMRP; [31062000] Companhia de Saneamento de Minas Gerais - COPASA; [31558040] Prefeitura Municipal de Rio Pomba - PMRP</t>
  </si>
  <si>
    <t>[31559011] Prefeitura Municipal de Rio Preto - PMRP; [31559040] PREFEITURA MUNICIPAL DE RIO PRETO - PMRP</t>
  </si>
  <si>
    <t>[31559011] Prefeitura Municipal de Rio Preto - PMRP</t>
  </si>
  <si>
    <t>[31062000] Companhia de Saneamento de Minas Gerais - COPASA; [31560040] Prefeitura Municipal de Rio Vermelho - PMRV</t>
  </si>
  <si>
    <t>[31562011] Prefeitura Municipal de Rochedo de Minas - PMRM; [31562040] Prefeitura municipal de Rochedo de Mionas - PMRM</t>
  </si>
  <si>
    <t>[31562040] Prefeitura municipal de Rochedo de Mionas - PMRM</t>
  </si>
  <si>
    <t>[31563011] Prefeitura Municipal de Rodeiro - PMR; [31062000] Companhia de Saneamento de Minas Gerais - COPASA; [31563040] SECRETARIA MUNICIPAL DE OBRAS E SERVIÇOS - SMOS</t>
  </si>
  <si>
    <t>[31564511] Prefeitura Municipal de Rosário da Limeira - PMRL; [31062000] Companhia de Saneamento de Minas Gerais - COPASA; [31564540] Prefeitura Municipal de Rosário da Limeira - PMRL</t>
  </si>
  <si>
    <t>[31564511] Prefeitura Municipal de Rosário da Limeira - PMRL; [31062000] Companhia de Saneamento de Minas Gerais - COPASA</t>
  </si>
  <si>
    <t>[31686000] Copasa Serviços de Saneamento Integrado do Norte e Nordeste de Minas Gerais S/A - COPANOR; [31565040] Prefeitura Municipal de Rubelita - PMR</t>
  </si>
  <si>
    <t>[31062000] Companhia de Saneamento de Minas Gerais - COPASA; [31567040] Secretaria Municipal de Meio Ambiente - SEMMA</t>
  </si>
  <si>
    <t>[31567011] Prefeitura Municipal de Sabará - PMS; [31062000] Companhia de Saneamento de Minas Gerais - COPASA; [31567040] Secretaria Municipal de Meio Ambiente - SEMMA</t>
  </si>
  <si>
    <t>[31568011] Serviço Autônomo de Água e Esgoto - SAAE; [31568040] Prefeitura Municipal - PMS</t>
  </si>
  <si>
    <t>[31568011] Serviço Autônomo de Água e Esgoto - SAAE</t>
  </si>
  <si>
    <t>[31062000] Companhia de Saneamento de Minas Gerais - COPASA; [31686000] Copasa Serviços de Saneamento Integrado do Norte e Nordeste de Minas Gerais S/A - COPANOR; [31570040] Prefeitura Municipal de Salinas - PMS</t>
  </si>
  <si>
    <t>[31062000] Companhia de Saneamento de Minas Gerais - COPASA; [31571040] Prefeitura Municipal de Salto da    Divisa - PMSD</t>
  </si>
  <si>
    <t>[31571011] Prefeitura Municipal de Salto da Divisa - PMSD; [31062000] Companhia de Saneamento de Minas Gerais - COPASA; [31571040] Prefeitura Municipal de Salto da    Divisa - PMSD</t>
  </si>
  <si>
    <t>[31572011] Prefeitura Municipal de Santa Bárbara - PMSB; [31062000] Companhia de Saneamento de Minas Gerais - COPASA</t>
  </si>
  <si>
    <t>[31572011] Prefeitura Municipal de Santa Bárbara - PMSB; [31062000] Companhia de Saneamento de Minas Gerais - COPASA; [31572040] Secretaria Municipal de Meio Ambiente e Serviços Urbanos - SMMASU</t>
  </si>
  <si>
    <t>[31062000] Companhia de Saneamento de Minas Gerais - COPASA; [31572040] Secretaria Municipal de Meio Ambiente e Serviços Urbanos - SMMASU</t>
  </si>
  <si>
    <t>[31572711] Prefeitura Municipal de Santa Bárbara do Monte Verde - PMSBMV; [31572740] PREFEITURA MUNICIPAL DE SANTA BARBARA DO MONTE VERDE - PSBMV</t>
  </si>
  <si>
    <t>[31062000] Companhia de Saneamento de Minas Gerais - COPASA; [31573040] Prefeitura Municipal de Santa Bárbara do Tugúrio - PMSBT</t>
  </si>
  <si>
    <t>[31573011] Prefeitura Municipal de Santa Bárbara do Tugurio - PMSBT; [31062000] Companhia de Saneamento de Minas Gerais - COPASA; [31573040] Prefeitura Municipal de Santa Bárbara do Tugúrio - PMSBT</t>
  </si>
  <si>
    <t>[31573011] Prefeitura Municipal de Santa Bárbara do Tugurio - PMSBT; [31062000] Companhia de Saneamento de Minas Gerais - COPASA</t>
  </si>
  <si>
    <t>[31573311] Prefeitura Municipal de Santa Cruz de Minas - PMSCM</t>
  </si>
  <si>
    <t>[31686000] Copasa Serviços de Saneamento Integrado do Norte e Nordeste de Minas Gerais S/A - COPANOR; [31573740] PREFEITURA MUNICIPAL DE SANTA CRUZ DE SALINAS - PMSCS</t>
  </si>
  <si>
    <t>[31574011] Prefeitura Municipal de Santa Cruz do Escalvado - PMSCE; [31062000] Companhia de Saneamento de Minas Gerais - COPASA; [31574040] Prefeitura Municipal de Santa Cruz do Escalvado - PMSCE</t>
  </si>
  <si>
    <t>[31062000] Companhia de Saneamento de Minas Gerais - COPASA; [31574040] Prefeitura Municipal de Santa Cruz do Escalvado - PMSCE</t>
  </si>
  <si>
    <t>[31062000] Companhia de Saneamento de Minas Gerais - COPASA; [31575040] Prefeitura Municipal de Santa Efigênia de Minas - pm</t>
  </si>
  <si>
    <t>[31576011] Prefeitura Municipal de Santa Fé de Minas - PMSFM; [31062000] Companhia de Saneamento de Minas Gerais - COPASA</t>
  </si>
  <si>
    <t>[31062000] Companhia de Saneamento de Minas Gerais - COPASA; [31576040] Prefeitura Municipal de Santa Fé de Minas - PMSFM</t>
  </si>
  <si>
    <t>[31686000] Copasa Serviços de Saneamento Integrado do Norte e Nordeste de Minas Gerais S/A - COPANOR; [31576540] Prefeitura Municipal de Santa Helena de Minas - PMSHM</t>
  </si>
  <si>
    <t>[31576511] Prefeitura Municipal de Santa Helena de Minas - PMSHM; [31062000] Companhia de Saneamento de Minas Gerais - COPASA; [31686000] Copasa Serviços de Saneamento Integrado do Norte e Nordeste de Minas Gerais S/A - COPANOR; [31576540] Prefeitura Municipal de Santa Helena de Minas - PMSHM</t>
  </si>
  <si>
    <t>[31062000] Companhia de Saneamento de Minas Gerais - COPASA; [31578040] Diretoria de Limpeza Urbana - DLU</t>
  </si>
  <si>
    <t>[31579011] Prefeitura Municipal de Santa Margarida - PMSM; [31062000] Companhia de Saneamento de Minas Gerais - COPASA; [31579040] Prefeitura Municipal Santa Margarida - PMSM</t>
  </si>
  <si>
    <t>[31062000] Companhia de Saneamento de Minas Gerais - COPASA; [31579040] Prefeitura Municipal Santa Margarida - PMSM</t>
  </si>
  <si>
    <t>[31580011] Prefeitura Municipal de Santa Maria de Itabira - PMSMI; [31062000] Companhia de Saneamento de Minas Gerais - COPASA; [31580040] Prefeitura Municipal de Santa Maria de Itabira - PMSMI</t>
  </si>
  <si>
    <t>[31062000] Companhia de Saneamento de Minas Gerais - COPASA; [31582040] SECRETARIA MUNICIPAL DE MEIO AMBIENTE - SEMMA</t>
  </si>
  <si>
    <t>[31585011] Prefeitura Municipal de Santana de Pirapama - PMSP</t>
  </si>
  <si>
    <t>[31586011] Prefeitura Municipal de Santana do Deserto - PMSD; [31062000] Companhia de Saneamento de Minas Gerais - COPASA; [31586040] Prefeitura Municipal de Santana do Deserto - PMSD</t>
  </si>
  <si>
    <t>[31586011] Prefeitura Municipal de Santana do Deserto - PMSD; [31586040] Prefeitura Municipal de Santana do Deserto - PMSD</t>
  </si>
  <si>
    <t>[31586011] Prefeitura Municipal de Santana do Deserto - PMSD; [31062000] Companhia de Saneamento de Minas Gerais - COPASA</t>
  </si>
  <si>
    <t>[31587011] Prefeitura Municipal de Santana do Garambéu - PMSG; [31587040] Prefeitura Municipal de Santana do Garambéu - PMSG</t>
  </si>
  <si>
    <t>[31587040] Prefeitura Municipal de Santana do Garambéu - PMSG</t>
  </si>
  <si>
    <t>[31588011] Prefeitura Municipal de Santana do Jacaré - PMSJ; [31062000] Companhia de Saneamento de Minas Gerais - COPASA; [31588040] Prefeitura Municipal de Santana do Jacaré - PMSJ</t>
  </si>
  <si>
    <t>[31062000] Companhia de Saneamento de Minas Gerais - COPASA; [31588040] Prefeitura Municipal de Santana do Jacaré - PMSJ</t>
  </si>
  <si>
    <t>[31062000] Companhia de Saneamento de Minas Gerais - COPASA; [31589540] Secretaria de Obras, Serviços Urbanos e meio Ambiente - SEMOP</t>
  </si>
  <si>
    <t>[31590011] Prefeitura Municipal de Santana do Riacho - PMSR; [31062000] Companhia de Saneamento de Minas Gerais - COPASA; [31590040] Prefeitura Municipal de Santana do Riacho - PMSR</t>
  </si>
  <si>
    <t>[31591040] Prefeitura Municipal de Santana Dos Montes - PMSM</t>
  </si>
  <si>
    <t>[31062000] Companhia de Saneamento de Minas Gerais - COPASA; [31592040] PREFEITURA MUNICIPAL DE SANTA RITA DE CALDAS - PMSRC</t>
  </si>
  <si>
    <t>[31593011] Prefeitura Municipal de Santa Rita de Jacutinga - PMSRJ</t>
  </si>
  <si>
    <t>[31593511] Prefeitura Municipal de Santa Rita de Minas - PMSRM; [31062000] Companhia de Saneamento de Minas Gerais - COPASA</t>
  </si>
  <si>
    <t>[31593511] Prefeitura Municipal de Santa Rita de Minas - PMSRM; [31062000] Companhia de Saneamento de Minas Gerais - COPASA; [31593540] Prefeitura Municipal de Santa Rita de Minas - PMSRM</t>
  </si>
  <si>
    <t>[31062000] Companhia de Saneamento de Minas Gerais - COPASA; [31595040] PREFEITURA MUNICIPAL DE SANTA RITA DO ITUÊTO - PMSRI</t>
  </si>
  <si>
    <t>[31595011] Prefeitura Municipal de Santa Rita do Itueto - PMSRI; [31062000] Companhia de Saneamento de Minas Gerais - COPASA</t>
  </si>
  <si>
    <t>[31062000] Companhia de Saneamento de Minas Gerais - COPASA; [31596040] Prefeitura Municipal de Santa Rita do Sapucaí - PMSRS</t>
  </si>
  <si>
    <t>[31597011] Prefeitura Municipal de Santa Rosa da Serra - PMSR; [31062000] Companhia de Saneamento de Minas Gerais - COPASA</t>
  </si>
  <si>
    <t>[31599011] Prefeitura Municipal de Santo Antonio do Amparo - PMSAA; [31062000] Companhia de Saneamento de Minas Gerais - COPASA</t>
  </si>
  <si>
    <t>[31599011] Prefeitura Municipal de Santo Antonio do Amparo - PMSAA; [31062000] Companhia de Saneamento de Minas Gerais - COPASA; [31599040] Prefeitura Municipal de Santo Antônio do Amparo - PMSAA</t>
  </si>
  <si>
    <t>[31062000] Companhia de Saneamento de Minas Gerais - COPASA; [31599040] Prefeitura Municipal de Santo Antônio do Amparo - PMSAA</t>
  </si>
  <si>
    <t>[31062000] Companhia de Saneamento de Minas Gerais - COPASA; [31600011] Prefeitura Municipal de Santo Antonio do Aventureiro - PMSAA; [31600040] Prefeitura de Santo Antônio do Aventureiro - PMSAA</t>
  </si>
  <si>
    <t>[31600011] Prefeitura Municipal de Santo Antonio do Aventureiro - PMSAA; [31600040] Prefeitura de Santo Antônio do Aventureiro - PMSAA</t>
  </si>
  <si>
    <t>[31602011] Prefeitura Municipal de Santo Antônio do Itambé - PMSAI; [31602040] Prefeitura Municipal de Santo Antônio do Itambé - PMSAI</t>
  </si>
  <si>
    <t>[31062000] Companhia de Saneamento de Minas Gerais - COPASA; [31602011] Prefeitura Municipal de Santo Antônio do Itambé - PMSAI</t>
  </si>
  <si>
    <t>[31062000] Companhia de Saneamento de Minas Gerais - COPASA; [31603040] Secretária Municipal de Obras Viação e Urbanismo - SEMOVU</t>
  </si>
  <si>
    <t>[31603011] Prefeitura Municipal de Santo Antônio do Jacinto - PMS; [31062000] Companhia de Saneamento de Minas Gerais - COPASA; [31603040] Secretária Municipal de Obras Viação e Urbanismo - SEMOVU</t>
  </si>
  <si>
    <t>[31062000] Companhia de Saneamento de Minas Gerais - COPASA; [31604040] PREFEITURA MUNICIPAL DE SANTO ANTONIO DO MONTE - SAMONTE</t>
  </si>
  <si>
    <t>[31062000] Companhia de Saneamento de Minas Gerais - COPASA; [31604540] PREFEITURA MUNICIPAL DE SANTO ANTONIO DO RETIRO - PMSAR</t>
  </si>
  <si>
    <t>[31605011] Prefeitura Municipal de Santo Antonio do Rio Abaixo - PMSARA; [31605040] Prefeitura Municipal - SARA</t>
  </si>
  <si>
    <t>[31062000] Companhia de Saneamento de Minas Gerais - COPASA; [31606040] PREFEITURA MUNICIPAL DE SANTO HIPOLITO - PMSH</t>
  </si>
  <si>
    <t>[31062000] Companhia de Saneamento de Minas Gerais - COPASA; [31607040] PREFEITURA MUNICIPAL DE SANTOS DUMONT - PMSD</t>
  </si>
  <si>
    <t>[31608011] Prefeitura Municipal de São Bento Abade - PMSBA; [31062000] Companhia de Saneamento de Minas Gerais - COPASA; [31608040] PREFEITURA MUNICIPAL - MG</t>
  </si>
  <si>
    <t>[31608011] Prefeitura Municipal de São Bento Abade - PMSBA; [31062000] Companhia de Saneamento de Minas Gerais - COPASA</t>
  </si>
  <si>
    <t>[31062000] Companhia de Saneamento de Minas Gerais - COPASA; [31609040] Secretaria Municipal de Agricultura e Meio Ambiente - PMSBS</t>
  </si>
  <si>
    <t>[31062000] Companhia de Saneamento de Minas Gerais - COPASA; [31609540] PREFEITURA MUNICIPAL DE SÃO DOMINGOS DAS DORES - PMSDD</t>
  </si>
  <si>
    <t>[31609511] Prefeitura Municipal de São Domingos das Dores - PMSDD; [31062000] Companhia de Saneamento de Minas Gerais - COPASA</t>
  </si>
  <si>
    <t>[31609511] Prefeitura Municipal de São Domingos das Dores - PMSDD; [31062000] Companhia de Saneamento de Minas Gerais - COPASA; [31609540] PREFEITURA MUNICIPAL DE SÃO DOMINGOS DAS DORES - PMSDD</t>
  </si>
  <si>
    <t>[31610011] Prefeitura Municipal de São Domingos do Prata - PMSDP; [31062000] Companhia de Saneamento de Minas Gerais - COPASA; [31610040] Prefeitura Municipal de São Domingos do Prata - PMSDP</t>
  </si>
  <si>
    <t>[31062000] Companhia de Saneamento de Minas Gerais - COPASA; [31610011] Prefeitura Municipal de São Domingos do Prata - PMSDP; [31610040] Prefeitura Municipal de São Domingos do Prata - PMSDP</t>
  </si>
  <si>
    <t>[31062000] Companhia de Saneamento de Minas Gerais - COPASA; [31610011] Prefeitura Municipal de São Domingos do Prata - PMSDP</t>
  </si>
  <si>
    <t>Água; Água e Esgoto</t>
  </si>
  <si>
    <t>[31610011] Prefeitura Municipal de São Domingos do Prata - PMSDP; [31062000] Companhia de Saneamento de Minas Gerais - COPASA</t>
  </si>
  <si>
    <t>[31610511] Prefeitura Municipal de São Félix de Minas - PMSFM; [31686000] Copasa Serviços de Saneamento Integrado do Norte e Nordeste de Minas Gerais S/A - COPANOR; [31610540] Prefeitura Municipal de São Félix de Minas - MG</t>
  </si>
  <si>
    <t>[31610511] Prefeitura Municipal de São Félix de Minas - PMSFM; [31686000] Copasa Serviços de Saneamento Integrado do Norte e Nordeste de Minas Gerais S/A - COPANOR</t>
  </si>
  <si>
    <t>[31610511] Prefeitura Municipal de São Félix de Minas - PMSFM; [31062000] Companhia de Saneamento de Minas Gerais - COPASA; [31610540] Prefeitura Municipal de São Félix de Minas - MG</t>
  </si>
  <si>
    <t>[31062000] Companhia de Saneamento de Minas Gerais - COPASA; [31611040] SECRETARIA DE OBRAS E TRANSPORTES - SOTUR</t>
  </si>
  <si>
    <t>[31062000] Companhia de Saneamento de Minas Gerais - COPASA; [31611040] SECRETARIA DE OBRAS E TRANSPORTES - SEMOT</t>
  </si>
  <si>
    <t>[31612011] Prefeitura Municipal de São Francisco de Paula - PMSFP; [31062000] Companhia de Saneamento de Minas Gerais - COPASA; [31612040] Prefeitura Municipal de São Francisco de Paula - PMSFP</t>
  </si>
  <si>
    <t>[31062000] Companhia de Saneamento de Minas Gerais - COPASA; [31613040] Secretaria Municipal Indústria, Comércio e Meio ambiente - SICMA</t>
  </si>
  <si>
    <t>[31614040] Prefeitura Municipal São Francisco do Glória - MG</t>
  </si>
  <si>
    <t>[31614011] Prefeitura Municipal de São Francisco do Glória - PMSFG; [31614040] Prefeitura Municipal São Francisco do Glória - MG</t>
  </si>
  <si>
    <t>[31062000] Companhia de Saneamento de Minas Gerais - COPASA; [31615040] Prefeitura Municipal - PM</t>
  </si>
  <si>
    <t>[31616011] Prefeitura Municipal de São Geraldo da Piedade - PMSGP; [31616040] PREFEITURA MUNICIPAL DE SÃO GERALDO DA PIEDADE - PMSGP</t>
  </si>
  <si>
    <t>[31616011] Prefeitura Municipal de São Geraldo da Piedade - PMSGP</t>
  </si>
  <si>
    <t>[31616040] PREFEITURA MUNICIPAL DE SÃO GERALDO DA PIEDADE - PMSGP</t>
  </si>
  <si>
    <t>[31616511] Prefeitura Municipal de São Geraldo do Baixio - PMSGB; [31616540] Municipio de São Geraldo do Baixio - MG</t>
  </si>
  <si>
    <t>[31616540] Municipio de São Geraldo do Baixio - MG</t>
  </si>
  <si>
    <t>[31616511] Prefeitura Municipal de São Geraldo do Baixio - PMSGB</t>
  </si>
  <si>
    <t>[31062000] Companhia de Saneamento de Minas Gerais - COPASA; [31617040] PREFEITURA MUNICIPAL DE SÃO GONÇALO DO ABAETÉ - PMSGA</t>
  </si>
  <si>
    <t>[31617011] Prefeitura Municipal de São Gonçalo do Abaeté - PMSGA; [31062000] Companhia de Saneamento de Minas Gerais - COPASA; [31617040] PREFEITURA MUNICIPAL DE SÃO GONÇALO DO ABAETÉ - PMSGA</t>
  </si>
  <si>
    <t>[31618011] Prefeitura Municipal de São Gonçalo do Pará - PMSGP; [31062000] Companhia de Saneamento de Minas Gerais - COPASA; [31618040] Prefeitura Municipal de São Gonçalo do Pará - PMSGP</t>
  </si>
  <si>
    <t>[31062000] Companhia de Saneamento de Minas Gerais - COPASA; [31618040] Prefeitura Municipal de São Gonçalo do Pará - PMSGP</t>
  </si>
  <si>
    <t>[31619011] Prefeitura Municipal de São Gonçalo do Rio Abaixo - PMSGRA; [31619040] Prefeitura Municipal de São Gonçalo do Rio Abaixo - PMSGRA</t>
  </si>
  <si>
    <t>[31686000] Copasa Serviços de Saneamento Integrado do Norte e Nordeste de Minas Gerais S/A - COPANOR; [31255040] Prefeitura Municipal de São Gonçalo do Rio Preto - PMSGRP</t>
  </si>
  <si>
    <t>[31062000] Companhia de Saneamento de Minas Gerais - COPASA; [31620040] Prefeitura Municipal de São Gonçalo do Sapucaí - PMSGS</t>
  </si>
  <si>
    <t>[31622011] Serviço de Autônomo de Água e Esgoto - SAAE; [31622040] Prefeitura Municipal de São João Batista do Glória - PMSJBG</t>
  </si>
  <si>
    <t>[31622011] Serviço de Autônomo de Água e Esgoto - SAAE</t>
  </si>
  <si>
    <t>[31622511] Prefeitura Municipal de São João da Lagoa - PMSJL</t>
  </si>
  <si>
    <t>[31623011] Prefeitura Municipal de São João da Mata - PMSJ; [31623040] SECRETARIA MUNICIPAL DE AGRICULTURA E MEIO AMBIENTE - SMAMA</t>
  </si>
  <si>
    <t>[31623011] Prefeitura Municipal de São João da Mata - PMSJ</t>
  </si>
  <si>
    <t>[31062000] Companhia de Saneamento de Minas Gerais - COPASA; [31625040] PREFEITURA MUNICIPAL DE SÃO JOÃO DELREI - PMSJDR</t>
  </si>
  <si>
    <t>[31062000] Companhia de Saneamento de Minas Gerais - COPASA; [31625540] Prefeitura Municipal de São João do Manhuaçu - PMSJM</t>
  </si>
  <si>
    <t>[31625711] Serviço Autônomo de Água e Esgoto - SAAE; [31686000] Copasa Serviços de Saneamento Integrado do Norte e Nordeste de Minas Gerais S/A - COPANOR; [31625740] PREFEITURA MUNICIPAL DE SAO JOÃO DO MANTENINHA - MG</t>
  </si>
  <si>
    <t>[31686000] Copasa Serviços de Saneamento Integrado do Norte e Nordeste de Minas Gerais S/A - COPANOR; [31625740] PREFEITURA MUNICIPAL DE SAO JOÃO DO MANTENINHA - MG</t>
  </si>
  <si>
    <t>[31625711] Serviço Autônomo de Água e Esgoto - SAAE</t>
  </si>
  <si>
    <t>[31626511] Prefeitura Municipal de São João do Pacuí - PMSJP; [31626540] Prefeitura municipal - PMSJP</t>
  </si>
  <si>
    <t>[31626540] Prefeitura municipal - PMSJP</t>
  </si>
  <si>
    <t>[31626511] Prefeitura Municipal de São João do Pacuí - PMSJP</t>
  </si>
  <si>
    <t>[31062000] Companhia de Saneamento de Minas Gerais - COPASA; [31627040] PREFEITURA MUNICIPAL DE SAO JOAO DO PARAISO - PMSJP</t>
  </si>
  <si>
    <t>[31062000] Companhia de Saneamento de Minas Gerais - COPASA; [31628040] Prefeitura Municipal de São João Evangelista - PMSJE</t>
  </si>
  <si>
    <t>[31628011] Prefeitura Municipal de São João Evangelista - PMSJE; [31062000] Companhia de Saneamento de Minas Gerais - COPASA; [31628040] Prefeitura Municipal de São João Evangelista - PMSJE</t>
  </si>
  <si>
    <t>[31062000] Companhia de Saneamento de Minas Gerais - COPASA; [31629040] Prefeitura Municipal de São João Nepomuceno - PMSJN</t>
  </si>
  <si>
    <t>[31062000] Companhia de Saneamento de Minas Gerais - COPASA; [31629240] Secretaria de Meio Ambiente de São Joaquim de Bicas - secmma</t>
  </si>
  <si>
    <t>[31629411] Prefeitura Municipal de São José da Barra - PMSJB; [31062000] Companhia de Saneamento de Minas Gerais - COPASA</t>
  </si>
  <si>
    <t>[31062000] Companhia de Saneamento de Minas Gerais - COPASA; [31629440] Prefeitura Municipal de São José da    Barra - PMSJB</t>
  </si>
  <si>
    <t>[31062000] Companhia de Saneamento de Minas Gerais - COPASA; [31629540] PREFEITURA MUNICIPAL DE SÃO JOSÉ DA LAPA - PMSJL</t>
  </si>
  <si>
    <t>[31062000] Companhia de Saneamento de Minas Gerais - COPASA; [31630040] Prefeitura Municipal de São José da    Safira - PMSJS</t>
  </si>
  <si>
    <t>[31631011] Prefeitura Municipal de São José da Varginha - PMSJV; [31631040] Prefeitura Municipal - PM</t>
  </si>
  <si>
    <t>[31631011] Prefeitura Municipal de São José da Varginha - PMSJV</t>
  </si>
  <si>
    <t>[31632011] Prefeitura Municipal de São José do Alegre - PMSJA; [31062000] Companhia de Saneamento de Minas Gerais - COPASA; [31632040] Prefeitura Municipal de São José do Alegre - PMSJA</t>
  </si>
  <si>
    <t>[31632011] Prefeitura Municipal de São José do Alegre - PMSJA; [31062000] Companhia de Saneamento de Minas Gerais - COPASA</t>
  </si>
  <si>
    <t>[31062000] Companhia de Saneamento de Minas Gerais - COPASA; [31632040] Prefeitura Municipal de São José do Alegre - PMSJA</t>
  </si>
  <si>
    <t>[31686000] Copasa Serviços de Saneamento Integrado do Norte e Nordeste de Minas Gerais S/A - COPANOR; [31633040] PREFEITURA MUNICIPAL DE SÃO JOSÉ DO DIVINO - PMSJD</t>
  </si>
  <si>
    <t>[31062000] Companhia de Saneamento de Minas Gerais - COPASA; [31633040] PREFEITURA MUNICIPAL DE SÃO JOSÉ DO DIVINO - PMSJD</t>
  </si>
  <si>
    <t>[31633011] Prefeitura Municipal de São José do Divino - PMSJD; [31062000] Companhia de Saneamento de Minas Gerais - COPASA; [31633040] PREFEITURA MUNICIPAL DE SÃO JOSÉ DO DIVINO - PMSJD</t>
  </si>
  <si>
    <t>[31634011] Prefeitura Municipal de São José do Goiabal - PMSJG; [31062000] Companhia de Saneamento de Minas Gerais - COPASA; [31634040] PREFEITURA MUNICIPAL DE SÃO JOSÉ DO GOIABAL - PMSJG</t>
  </si>
  <si>
    <t>[31062000] Companhia de Saneamento de Minas Gerais - COPASA; [31634040] PREFEITURA MUNICIPAL DE SÃO JOSÉ DO GOIABAL - PMSJG</t>
  </si>
  <si>
    <t>[31062000] Companhia de Saneamento de Minas Gerais - COPASA; [31635040] PREFEITURA MUNICIPAL DE SÃO JOSÉ DO JACURI - PMSJ</t>
  </si>
  <si>
    <t>[31637011] Serviço Autônomo de Água e Esgoto - SAAE; [31637040] Serviço Autônomo de Água e Esgoto - saae</t>
  </si>
  <si>
    <t>[31637011] Serviço Autônomo de Água e Esgoto - SAAE</t>
  </si>
  <si>
    <t>[31638011] Prefeitura Municipal de São Miguel do Anta - PMSMA; [31062000] Companhia de Saneamento de Minas Gerais - COPASA; [31638040] Consórcio Intermunicipal Para a Gestão de Resíduos Sólidos Urbanos - CONRESOL</t>
  </si>
  <si>
    <t>[31062000] Companhia de Saneamento de Minas Gerais - COPASA; [31638040] Consórcio Intermunicipal Para a Gestão de Resíduos Sólidos Urbanos - CONRESOL</t>
  </si>
  <si>
    <t>[31062000] Companhia de Saneamento de Minas Gerais - COPASA; [31639040] Prefeitura Municipal - PMSPU</t>
  </si>
  <si>
    <t>[31639011] Prefeitura Municipal de São Pedro da União - PMSPU; [31062000] Companhia de Saneamento de Minas Gerais - COPASA; [31639040] Prefeitura Municipal - PMSPU</t>
  </si>
  <si>
    <t>[31062000] Companhia de Saneamento de Minas Gerais - COPASA; [31640040] Prefeitura Municipal de São Pedro dos Ferros - PMSPF</t>
  </si>
  <si>
    <t>[31640011] Prefeitura Municipal de São Pedro dos Ferros - PMSPF; [31062000] Companhia de Saneamento de Minas Gerais - COPASA; [31640040] Prefeitura Municipal de São Pedro dos Ferros - PMSPF</t>
  </si>
  <si>
    <t>[31062000] Companhia de Saneamento de Minas Gerais - COPASA; [31641040] Prefeitura Municipal de São Pedro do Suaçuí - SPS</t>
  </si>
  <si>
    <t>[31642011] Prefeitura Municipal de São Romão - PMSR; [31062000] Companhia de Saneamento de Minas Gerais - COPASA; [31642040] prefeitura - pmsr</t>
  </si>
  <si>
    <t>[31062000] Companhia de Saneamento de Minas Gerais - COPASA; [31643040] Prefeitura Municipal de São Roque de Minas - PMSRM</t>
  </si>
  <si>
    <t>[31644011] Prefeitura Municipal de São Sebastião da Bela Vista - PMSSBV</t>
  </si>
  <si>
    <t>[31062000] Companhia de Saneamento de Minas Gerais - COPASA; [31644740] Secretaria de Obras, Serviços Públicos e Meio Ambiente - SO</t>
  </si>
  <si>
    <t>[31644711] Prefeitura Municipal de São Sebastião do Anta - PMSSA; [31062000] Companhia de Saneamento de Minas Gerais - COPASA; [31644740] Secretaria de Obras, Serviços Públicos e Meio Ambiente - SO</t>
  </si>
  <si>
    <t>[31062000] Companhia de Saneamento de Minas Gerais - COPASA; [31645040] DEPARTAMENTO DE MEIO AMBIENTE - DMA</t>
  </si>
  <si>
    <t>[31646011] Prefeitura Municipal de São Sebastião do Oeste - PMSSO; [31062000] Companhia de Saneamento de Minas Gerais - COPASA; [31646040] Prefeitura Municipal de São Sebastião do Oeste - SSO</t>
  </si>
  <si>
    <t>[31062000] Companhia de Saneamento de Minas Gerais - COPASA; [31646040] Prefeitura Municipal de São Sebastião do Oeste - SSO</t>
  </si>
  <si>
    <t>[31062000] Companhia de Saneamento de Minas Gerais - COPASA; [31647040] Prefeitura de São Sebastião do Paraíso - PMSSP</t>
  </si>
  <si>
    <t>[31647011] Prefeitura Municipal de São Sebastião do Paraíso - PMSSP; [31062000] Companhia de Saneamento de Minas Gerais - COPASA; [31647040] Prefeitura de São Sebastião do Paraíso - PMSSP</t>
  </si>
  <si>
    <t>[31648011] Prefeitura Municipal de São Sebastião do Rio Preto - PMSSRP; [31648040] São Sebastião do Rio Preto - SSRP</t>
  </si>
  <si>
    <t>[31648011] Prefeitura Municipal de São Sebastião do Rio Preto - PMSSRP</t>
  </si>
  <si>
    <t>[31649011] Prefeitura Municipal de São Sebastião do Rio Verde - PMSSRV; [31649040] Prefeitura Municipal de São Sebastião do Rio Verde - PMSSRV</t>
  </si>
  <si>
    <t>[31649040] Prefeitura Municipal de São Sebastião do Rio Verde - PMSSRV</t>
  </si>
  <si>
    <t>[31649011] Prefeitura Municipal de São Sebastião do Rio Verde - PMSSRV</t>
  </si>
  <si>
    <t>[31062000] Companhia de Saneamento de Minas Gerais - COPASA; [31652040] Prefeitura Municipal de São Thomé Das Letras - PMSTL</t>
  </si>
  <si>
    <t>[31062000] Companhia de Saneamento de Minas Gerais - COPASA; [31650040] PREFEITURA MUNICIPAL DE SAO TIAGO - PMST</t>
  </si>
  <si>
    <t>[31651011] Prefeitura Municipal de São Tomás de Aquino - PMSTA; [31062000] Companhia de Saneamento de Minas Gerais - COPASA; [31651040] PREFEITURA MUNICIPAL - PM</t>
  </si>
  <si>
    <t>[31653011] Prefeitura Municipal de São Vicente de Minas - PMSVM; [31062000] Companhia de Saneamento de Minas Gerais - COPASA; [31653040] Prefeitura Municipal de São Vicente de Minas - P.M.S.V.M.</t>
  </si>
  <si>
    <t>[31653011] Prefeitura Municipal de São Vicente de Minas - PMSVM; [31062000] Companhia de Saneamento de Minas Gerais - COPASA</t>
  </si>
  <si>
    <t>[31062000] Companhia de Saneamento de Minas Gerais - COPASA; [31654040] Prefeitura Municipal de Sapucaí-Mirim - PMSM</t>
  </si>
  <si>
    <t>[31062000] Companhia de Saneamento de Minas Gerais - COPASA; [31655040] PREFEITURA MUNICIPAL DE SARDOA - PMS</t>
  </si>
  <si>
    <t>[31062000] Companhia de Saneamento de Minas Gerais - COPASA; [31655340] PREFEITURA MUNICIPAL DE SARZEDO - PMS</t>
  </si>
  <si>
    <t>[31655611] Prefeitura Municipal de Sem-Peixe - PMS; [31655640] PREFEITURA MUNICIPAL DE SEM PEIXE - MG</t>
  </si>
  <si>
    <t>[31655711] Prefeitura Municipal de Senador Amaral - PMSA; [31062000] Companhia de Saneamento de Minas Gerais - COPASA; [31655740] Prefeitura Municipal de Senador Amaral - PMSA</t>
  </si>
  <si>
    <t>[31655711] Prefeitura Municipal de Senador Amaral - PMSA; [31062000] Companhia de Saneamento de Minas Gerais - COPASA</t>
  </si>
  <si>
    <t>[31656011] Prefeitura Municipal de Senador Cortes - PMSC</t>
  </si>
  <si>
    <t>[31656011] Prefeitura Municipal de Senador Cortes - PMSC; [31656040] Prefeitura Munipal de Senador Cortes - PMSC</t>
  </si>
  <si>
    <t>[31657011] Serviço Autônomo de Água e Esgoto - SAAE; [31657040] PREFEITURA MUNICIPAL DE SENADOR FIRMINO - SMAMA</t>
  </si>
  <si>
    <t>[31657011] Serviço Autônomo de Água e Esgoto - SAAE</t>
  </si>
  <si>
    <t>[31658011] Prefeitura Municipal de Senador José Bento - PMSJB; [31658040] PREFEITURA MUNICIPAL DE SENADOR JOSÉ BENTO - PMSJB</t>
  </si>
  <si>
    <t>[31658011] Prefeitura Municipal de Senador José Bento - PMSJB</t>
  </si>
  <si>
    <t>[31659011] Prefeitura Municipal de Senador Modestino Gonçalves - PMSMG; [31062000] Companhia de Saneamento de Minas Gerais - COPASA; [31659040] Secretaria Municipal de Obras - SMO</t>
  </si>
  <si>
    <t>[31062000] Companhia de Saneamento de Minas Gerais - COPASA; [31659040] Secretaria Municipal de Obras - SMO</t>
  </si>
  <si>
    <t>[31659011] Prefeitura Municipal de Senador Modestino Gonçalves - PMSMG; [31062000] Companhia de Saneamento de Minas Gerais - COPASA</t>
  </si>
  <si>
    <t>[31660011] Serviço Autônomo de Água e Esgoto - SAAE; [31660040] PREFEITURA MUNIICIPAL - PMSO</t>
  </si>
  <si>
    <t>[31062000] Companhia de Saneamento de Minas Gerais - COPASA; [31661040] Prefeitura Municipal de Senhora do Porto - PMSP</t>
  </si>
  <si>
    <t>[31662040] Prefeitura Municipal - PMSR</t>
  </si>
  <si>
    <t>[31062000] Companhia de Saneamento de Minas Gerais - COPASA; [31662040] Prefeitura Municipal - PMSR</t>
  </si>
  <si>
    <t>[31662011] Prefeitura Municipal de Senhora dos Remédios - PMSR</t>
  </si>
  <si>
    <t>[31663011] Prefeitura Municipal de Sericita - PMS; [31062000] Companhia de Saneamento de Minas Gerais - COPASA; [31663040] Prefeitura Municipal de Sericita - PMS</t>
  </si>
  <si>
    <t>[31062000] Companhia de Saneamento de Minas Gerais - COPASA; [31663040] Prefeitura Municipal de Sericita - PMS</t>
  </si>
  <si>
    <t>[31664011] Prefeitura Municipal de Seritinga - PMS; [31664040] PREFEITURA MUNICIPAL - PM</t>
  </si>
  <si>
    <t>[31062000] Companhia de Saneamento de Minas Gerais - COPASA; [31665040] Prefeitura Municipal de Serra Azul de Minas - PMSaminas</t>
  </si>
  <si>
    <t>[31062000] Companhia de Saneamento de Minas Gerais - COPASA; [31667040] PREFEITURA MUNICIPAL DE SERRA DOS AIMORES - PMSA</t>
  </si>
  <si>
    <t>[31668011] Prefeitura Municipal de Serra do Salitre - PMSS; [31062000] Companhia de Saneamento de Minas Gerais - COPASA; [31668040] Prefeitura Municipal de Serra do Salitre - PMSS</t>
  </si>
  <si>
    <t>[31669011] Prefeitura Municipal de Serrania - PMS; [31062000] Companhia de Saneamento de Minas Gerais - COPASA; [31669040] PREFEITURA MUNICIPAL DE SERRANIA - MG</t>
  </si>
  <si>
    <t>[31062000] Companhia de Saneamento de Minas Gerais - COPASA; [31669040] PREFEITURA MUNICIPAL DE SERRANIA - MG</t>
  </si>
  <si>
    <t>[31062000] Companhia de Saneamento de Minas Gerais - COPASA; [31669540] DIRETORIA TÉCNICA DE MEIO AMBIENTE - DTMA</t>
  </si>
  <si>
    <t>[31670011] Prefeitura Municipal de Serranos - PMS; [31670040] Prefeitura Municipal de Serranos - PMS</t>
  </si>
  <si>
    <t>[31062000] Companhia de Saneamento de Minas Gerais - COPASA; [31686000] Copasa Serviços de Saneamento Integrado do Norte e Nordeste de Minas Gerais S/A - COPANOR; [31671040] Prefeitura Municipal de Serro - PMS</t>
  </si>
  <si>
    <t>[31062000] Companhia de Saneamento de Minas Gerais - COPASA; [31671040] Prefeitura Municipal de Serro - PMS</t>
  </si>
  <si>
    <t>[31672011] Serviço Autônomo de Água, Esgoto e Saneamento Urbano - SAAE; [31672040] SECRETARIA MUNICIPAL DE MEIO AMBIENTE  E SUSTENTABILIDADE - SMMAS</t>
  </si>
  <si>
    <t>[31672040] SECRETARIA MUNICIPAL DE MEIO AMBIENTE  E SUSTENTABILIDADE - SMMAS</t>
  </si>
  <si>
    <t>[31062000] Companhia de Saneamento de Minas Gerais - COPASA; [31673040] PREFEITURA MUNICIPAL DE SILVEIRÂNIA - PMS</t>
  </si>
  <si>
    <t>[31674040] Departamento do Meio Ambiente - DMA</t>
  </si>
  <si>
    <t>[31674011] Prefeitura Municipal de Silvianópolis - PMS; [31674040] Departamento do Meio Ambiente - DMA</t>
  </si>
  <si>
    <t>[31674011] Prefeitura Municipal de Silvianópolis - PMS</t>
  </si>
  <si>
    <t>[31675011] Prefeitura Municipal de Simão Pereira - PMSP; [31675040] Prefeitura Municipal de Simão Pereira - PMSP</t>
  </si>
  <si>
    <t>[31676011] Prefeitura Municipal de Simonésia - pmsim; [31062000] Companhia de Saneamento de Minas Gerais - COPASA; [31676040] Prefeitura Municípal de Simonésia - PMSIM</t>
  </si>
  <si>
    <t>[31062000] Companhia de Saneamento de Minas Gerais - COPASA; [31676040] Prefeitura Municípal de Simonésia - PMSIM</t>
  </si>
  <si>
    <t>[31678011] SAAE - Serviço Autônomo de Água e Esgoto - SAAE</t>
  </si>
  <si>
    <t>[31678040] PREFEITURA MUNICIPAL DE SOLEDADE DE MINAS - PREF SOLEDADE</t>
  </si>
  <si>
    <t>[31678011] SAAE - Serviço Autônomo de Água e Esgoto - SAAE; [31678040] PREFEITURA MUNICIPAL DE SOLEDADE DE MINAS - PREF SOLEDADE</t>
  </si>
  <si>
    <t>[31062000] Companhia de Saneamento de Minas Gerais - COPASA; [31679040] Prefeitura Municipal de Tabuleiro - PMT</t>
  </si>
  <si>
    <t>[31062000] Companhia de Saneamento de Minas Gerais - COPASA; [31686000] Copasa Serviços de Saneamento Integrado do Norte e Nordeste de Minas Gerais S/A - COPANOR; [31680040] PREFEITUR MUNICIPAL DE TAIOBEIRAS - PMT</t>
  </si>
  <si>
    <t>[31062000] Companhia de Saneamento de Minas Gerais - COPASA; [31680040] PREFEITUR MUNICIPAL DE TAIOBEIRAS - PMT</t>
  </si>
  <si>
    <t>[31680511] Serviço Autônomo de Água e Esgotos de Taparuba - SAAE; [31680540] Prefeitura Municipal de Taparuba - PMT</t>
  </si>
  <si>
    <t>[31680511] Serviço Autônomo de Água e Esgotos de Taparuba - SAAE</t>
  </si>
  <si>
    <t>[31682011] Prefeitura Municipal de Tapiraí - PMT; [31062000] Companhia de Saneamento de Minas Gerais - COPASA; [31682040] PREFEITURA MUNICIPAL DE TAPIRAI - PMT</t>
  </si>
  <si>
    <t>[31682011] Prefeitura Municipal de Tapiraí - PMT; [31062000] Companhia de Saneamento de Minas Gerais - COPASA</t>
  </si>
  <si>
    <t>[31062000] Companhia de Saneamento de Minas Gerais - COPASA; [31684040] PREFEITURA MUNICIPAL DE TARUMIRIM - PMT</t>
  </si>
  <si>
    <t>[31062000] Companhia de Saneamento de Minas Gerais - COPASA; [31685040] Prefeitura Municipal de Teixeiras - PMT</t>
  </si>
  <si>
    <t>[31062000] Companhia de Saneamento de Minas Gerais - COPASA; [31686040] PREFEITURA MUNICIPAL DE TEÓFILO OTONI - PMTO</t>
  </si>
  <si>
    <t>[31062000] Companhia de Saneamento de Minas Gerais - COPASA; [31687040] Prefeitura Municipal de Timóteo - PMT</t>
  </si>
  <si>
    <t>[31687011] Prefeitura Municipal de Timóteo - PMT; [31062000] Companhia de Saneamento de Minas Gerais - COPASA; [31687040] Prefeitura Municipal de Timóteo - PMT</t>
  </si>
  <si>
    <t>[31062000] Companhia de Saneamento de Minas Gerais - COPASA; [31688040] Prefeitura Municipal de Tiradentes - PMTR</t>
  </si>
  <si>
    <t>[31689011] Prefeitura Municipal de Tiros - PMT; [31062000] Companhia de Saneamento de Minas Gerais - COPASA; [31689040] Prefeitura Municipal de Tiros - PMT</t>
  </si>
  <si>
    <t>[31690011] Prefeitura Municipal de Tocantins - PMT; [31690040] Prefeitura Municipal de Tocantins - PMT</t>
  </si>
  <si>
    <t>[31690511] Prefeitura Municipal de Tocos do Moji - PMTM; [31690540] Departamento de Obras, Serviço Público e Meio Ambiente - PMTM</t>
  </si>
  <si>
    <t>[31690511] Prefeitura Municipal de Tocos do Moji - PMTM</t>
  </si>
  <si>
    <t>[31062000] Companhia de Saneamento de Minas Gerais - COPASA; [31690511] Prefeitura Municipal de Tocos do Moji - PMTM; [31690540] Departamento de Obras, Serviço Público e Meio Ambiente - PMTM</t>
  </si>
  <si>
    <t>[31692011] Serviço Autônomo de Água e Esgoto - SAAE; [31692040] SECRETARIA DE AGRICULTURA E MEIO AMBIENTE - SAMA</t>
  </si>
  <si>
    <t>[31692011] Serviço Autônomo de Água e Esgoto - SAAE</t>
  </si>
  <si>
    <t>[31062000] Companhia de Saneamento de Minas Gerais - COPASA; [31693040] secretaria municipal de obras e serviços publicos - semosp</t>
  </si>
  <si>
    <t>[31062000] Companhia de Saneamento de Minas Gerais - COPASA; [31693540] Secretaria Municipal de Meio Ambiente - SEMEIA</t>
  </si>
  <si>
    <t>[31694011] Serviço Autônomo de Água e Esgoto - SAAE; [31694040] Prefeitura Municipal de Três Pontas -MG - PF</t>
  </si>
  <si>
    <t>[31694011] Serviço Autônomo de Água e Esgoto - SAAE</t>
  </si>
  <si>
    <t>[31062000] Companhia de Saneamento de Minas Gerais - COPASA; [31695040] Prefeitura Municipal de Tumiritinga - PMT</t>
  </si>
  <si>
    <t>[31695011] Prefeitura Municipal de Tumiritinga - PMT; [31062000] Companhia de Saneamento de Minas Gerais - COPASA; [31695040] Prefeitura Municipal de Tumiritinga - PMT</t>
  </si>
  <si>
    <t>[31062000] Companhia de Saneamento de Minas Gerais - COPASA; [31686000] Copasa Serviços de Saneamento Integrado do Norte e Nordeste de Minas Gerais S/A - COPANOR; [31697040] Prefeitura Municipal de Turmalina - PMT</t>
  </si>
  <si>
    <t>[31698011] Prefeitura Municipal de Turvolândia - PMT; [31698040] PREFEITURA MUNICIPAL - MPT</t>
  </si>
  <si>
    <t>[31698011] Prefeitura Municipal de Turvolândia - PMT</t>
  </si>
  <si>
    <t>[31699011] Prefeitura Municipal de Ubá - PMU; [31062000] Companhia de Saneamento de Minas Gerais - COPASA; [31699040] Secretaria Municipal do Ambiente e Mobilidade Urbana - SMAMU</t>
  </si>
  <si>
    <t>[31699011] Prefeitura Municipal de Ubá - PMU; [31062000] Companhia de Saneamento de Minas Gerais - COPASA</t>
  </si>
  <si>
    <t>[31062000] Companhia de Saneamento de Minas Gerais - COPASA; [31699040] Secretaria Municipal do Ambiente e Mobilidade Urbana - SMAMU</t>
  </si>
  <si>
    <t>[31062000] Companhia de Saneamento de Minas Gerais - COPASA; [31700040] PREFEITURA MUNICIPAL DE UBAÍ - PMUBAI</t>
  </si>
  <si>
    <t>[31700511] Prefeitura Municipal de Ubaporanga - PMU; [31062000] Companhia de Saneamento de Minas Gerais - COPASA</t>
  </si>
  <si>
    <t>[31686000] Copasa Serviços de Saneamento Integrado do Norte e Nordeste de Minas Gerais S/A - COPANOR; [31703040] PREFEITURA MUNICIPAL DE UMBURATIBA - PMU</t>
  </si>
  <si>
    <t>[31704011] Serviço Municipal de Saneamento Básico - SAAE; [31704040] Secretaria Municipal de Obras, Infraestrutura, Transito e Serviços Urbanos - Semoit</t>
  </si>
  <si>
    <t>[31704011] Serviço Municipal de Saneamento Básico - SAAE</t>
  </si>
  <si>
    <t>[31704711] Prefeitura Municipal de Uruana de Minas - PMUM; [31704740] PREFEITURA MUNICIPAL DE URUANA DE MINAS - PMUM</t>
  </si>
  <si>
    <t>[31704711] Prefeitura Municipal de Uruana de Minas - PMUM</t>
  </si>
  <si>
    <t>[31705011] Prefeitura Municipal de Urucânia - PMU; [31062000] Companhia de Saneamento de Minas Gerais - COPASA; [31705040] Prefeitura Municipal de Urucânia - PMU</t>
  </si>
  <si>
    <t>[31705011] Prefeitura Municipal de Urucânia - PMU; [31062000] Companhia de Saneamento de Minas Gerais - COPASA</t>
  </si>
  <si>
    <t>[31705211] Prefeitura Municipal de Urucuia - PMU; [31062000] Companhia de Saneamento de Minas Gerais - COPASA</t>
  </si>
  <si>
    <t>[31705211] Prefeitura Municipal de Urucuia - PMU; [31062000] Companhia de Saneamento de Minas Gerais - COPASA; [31705240] Prefitura municipal de Urucuia-MG - PMU</t>
  </si>
  <si>
    <t>[31062000] Companhia de Saneamento de Minas Gerais - COPASA; [31705240] Prefitura municipal de Urucuia-MG - PMU</t>
  </si>
  <si>
    <t>[31705711] Prefeitura Municipal de Vargem Alegre - PMVA; [31062000] Companhia de Saneamento de Minas Gerais - COPASA; [31705740] Prefeitura Municipal de Vargem Alegre - PMVA</t>
  </si>
  <si>
    <t>[31062000] Companhia de Saneamento de Minas Gerais - COPASA; [31705740] Prefeitura Municipal de Vargem Alegre - PMVA</t>
  </si>
  <si>
    <t>[31705711] Prefeitura Municipal de Vargem Alegre - PMVA; [31062000] Companhia de Saneamento de Minas Gerais - COPASA</t>
  </si>
  <si>
    <t>[31706011] Prefeitura Municipal de Vargem Bonita - PMVB; [31062000] Companhia de Saneamento de Minas Gerais - COPASA</t>
  </si>
  <si>
    <t>[31062000] Companhia de Saneamento de Minas Gerais - COPASA; [31706040] Prefeitura Municipal de Vargem Bonita - PMVB</t>
  </si>
  <si>
    <t>[31062000] Companhia de Saneamento de Minas Gerais - COPASA; [31706540] PREFEITURA MUNICIPAL DE VARGEM GRANDE DO RIO PARDO - PMVGRP</t>
  </si>
  <si>
    <t>[31062000] Companhia de Saneamento de Minas Gerais - COPASA; [31707040] Prefeitura Municipal de Varginha - PMV</t>
  </si>
  <si>
    <t>[31707511] Prefeitura Municipal de Varjão de Minas - PMVM; [31062000] Companhia de Saneamento de Minas Gerais - COPASA; [31707540] Prefeitura Municipal de Varjão de Minas - PMVM</t>
  </si>
  <si>
    <t>[31062000] Companhia de Saneamento de Minas Gerais - COPASA; [31708040] Secretaria de infraestrutura e transporte - SINTRA</t>
  </si>
  <si>
    <t>[31062000] Companhia de Saneamento de Minas Gerais - COPASA; [31709040] Prefeitura Municipal - PM</t>
  </si>
  <si>
    <t>[31062000] Companhia de Saneamento de Minas Gerais - COPASA; [31710040] Prefeitura Municipal - PMV</t>
  </si>
  <si>
    <t>[31062000] Companhia de Saneamento de Minas Gerais - COPASA; [31710340] Prefeitura Municipal de Verdelândia - PMV</t>
  </si>
  <si>
    <t>[31710311] Prefeitura Municipal de Verdelândia - PMV; [31062000] Companhia de Saneamento de Minas Gerais - COPASA</t>
  </si>
  <si>
    <t>[31062000] Companhia de Saneamento de Minas Gerais - COPASA; [31711040] PREFEITURA MUNICIPAL DE VERÍSSIMO - PMV</t>
  </si>
  <si>
    <t>[31711511] Serviço Autônomo de Água e Esgoto - SAAE; [31711540] SECRETARIA MUNICIPAL DE AGRICULTURA, PECUÁRIA E MEIO AMBINETE - PMVN</t>
  </si>
  <si>
    <t>[31711511] Serviço Autônomo de Água e Esgoto - SAAE</t>
  </si>
  <si>
    <t>[31062000] Companhia de Saneamento de Minas Gerais - COPASA; [31712040] Secretaria de Meio Ambiente e Serviços Urbanos - smma</t>
  </si>
  <si>
    <t>[31713011] Serviço Autônomo de Água e Esgoto - SAAE; [31713040] Serviço Autonomo de Agua e Esgoto - SAAE</t>
  </si>
  <si>
    <t>[31713011] Serviço Autônomo de Água e Esgoto - SAAE</t>
  </si>
  <si>
    <t>[31714011] Prefeitura Municipal de Vieiras - PMV; [31062000] Companhia de Saneamento de Minas Gerais - COPASA; [31714040] Prefeitura Municipal de Vieiras - PMV</t>
  </si>
  <si>
    <t>[31062000] Companhia de Saneamento de Minas Gerais - COPASA; [31714040] Prefeitura Municipal de Vieiras - PMV</t>
  </si>
  <si>
    <t>[31062000] Companhia de Saneamento de Minas Gerais - COPASA; [31686000] Copasa Serviços de Saneamento Integrado do Norte e Nordeste de Minas Gerais S/A - COPANOR; [31716040] Prefeitura Municipal de virgem da lapa - pmvdl</t>
  </si>
  <si>
    <t>[31717011] Prefeitura Municipal de Virgínia - PMV; [31717040] Prefeitura Municipal de Virgínia - PMV</t>
  </si>
  <si>
    <t>[31718011] Prefeitura Municipal de Virginópolis - PMVGP; [31062000] Companhia de Saneamento de Minas Gerais - COPASA; [31718040] PREFEITURA MUNICIPAL DE VIRGINOPOLIS - PMVGP</t>
  </si>
  <si>
    <t>[31062000] Companhia de Saneamento de Minas Gerais - COPASA; [31718040] PREFEITURA MUNICIPAL DE VIRGINOPOLIS - PMVGP</t>
  </si>
  <si>
    <t>[31062000] Companhia de Saneamento de Minas Gerais - COPASA; [31719040] PREFEITURA MUNICIPAL DE VIRGOLÂNDIA - PMV</t>
  </si>
  <si>
    <t>[31719011] Prefeitura Municipal de Virgolândia - PMV; [31062000] Companhia de Saneamento de Minas Gerais - COPASA; [31719040] PREFEITURA MUNICIPAL DE VIRGOLÂNDIA - PMV</t>
  </si>
  <si>
    <t>[31719011] Prefeitura Municipal de Virgolândia - PMV; [31062000] Companhia de Saneamento de Minas Gerais - COPASA</t>
  </si>
  <si>
    <t>[31062000] Companhia de Saneamento de Minas Gerais - COPASA; [31720040] Prefeitura Municipal de Visconde do Rio Branco - PMVRB</t>
  </si>
  <si>
    <t>[31720011] Prefeitura Municipal de Visconde do Rio Branco - PMVRB; [31062000] Companhia de Saneamento de Minas Gerais - COPASA; [31720040] Prefeitura Municipal de Visconde do Rio Branco - PMVRB</t>
  </si>
  <si>
    <t>[31721011] Prefeitura Municipal de Volta Grande - PMVG; [31062000] Companhia de Saneamento de Minas Gerais - COPASA</t>
  </si>
  <si>
    <t>[31721011] Prefeitura Municipal de Volta Grande - PMVG; [31062000] Companhia de Saneamento de Minas Gerais - COPASA; [31721040] Secretaria de Obras, Meio Ammbiente, Agricultura e Recursos Hídricos - SOMARH</t>
  </si>
  <si>
    <t>Microrregiões do Alto Paraíba e Triangulo Mineiro</t>
  </si>
  <si>
    <t>Cidades pertencentes as microrregião escolhida</t>
  </si>
  <si>
    <t>antes</t>
  </si>
  <si>
    <t>agora</t>
  </si>
  <si>
    <t>514 cidades de Minas Gerais do ano de 2007 a 2014</t>
  </si>
  <si>
    <t>294 cidades de Minas Gerais do ano de 2007 a 2014</t>
  </si>
  <si>
    <t>339 cidades excluídas</t>
  </si>
  <si>
    <t>Cidades excluídas porque tem no máximo 2 informações anuais de saúde</t>
  </si>
  <si>
    <t>Cidades excluídas porque tem no máximo 2 informações anuais de ES</t>
  </si>
  <si>
    <t>Cidades do banco de dados anterior</t>
  </si>
  <si>
    <t>Crescimento da População</t>
  </si>
  <si>
    <t>% POP_TOT atendida com ES</t>
  </si>
  <si>
    <t>% POP_URB atendida com ES</t>
  </si>
  <si>
    <t>Total Pop / Estabelec de Saúde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</si>
</sst>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,##0.0000"/>
    <numFmt numFmtId="166" formatCode="0.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9D9D9"/>
        <bgColor rgb="FF000000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8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4">
    <xf numFmtId="0" fontId="0" fillId="0" borderId="0" xfId="0"/>
    <xf numFmtId="3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1" fillId="4" borderId="2" xfId="0" applyNumberFormat="1" applyFont="1" applyFill="1" applyBorder="1" applyAlignment="1">
      <alignment horizontal="center" vertical="center" wrapText="1"/>
    </xf>
    <xf numFmtId="0" fontId="1" fillId="5" borderId="2" xfId="0" applyNumberFormat="1" applyFont="1" applyFill="1" applyBorder="1" applyAlignment="1">
      <alignment horizontal="center" vertical="center" wrapText="1"/>
    </xf>
    <xf numFmtId="0" fontId="1" fillId="6" borderId="2" xfId="0" applyNumberFormat="1" applyFont="1" applyFill="1" applyBorder="1" applyAlignment="1">
      <alignment horizontal="center" vertical="center" wrapText="1"/>
    </xf>
    <xf numFmtId="0" fontId="1" fillId="6" borderId="3" xfId="0" applyNumberFormat="1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/>
    </xf>
    <xf numFmtId="0" fontId="1" fillId="9" borderId="5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0" borderId="0" xfId="0" applyFont="1"/>
    <xf numFmtId="164" fontId="0" fillId="0" borderId="0" xfId="0" applyNumberFormat="1"/>
    <xf numFmtId="2" fontId="0" fillId="0" borderId="0" xfId="0" applyNumberFormat="1"/>
    <xf numFmtId="164" fontId="0" fillId="11" borderId="0" xfId="0" applyNumberFormat="1" applyFill="1"/>
    <xf numFmtId="0" fontId="1" fillId="0" borderId="0" xfId="0" applyFont="1" applyFill="1" applyAlignment="1">
      <alignment horizontal="left"/>
    </xf>
    <xf numFmtId="0" fontId="0" fillId="14" borderId="0" xfId="0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4" fontId="0" fillId="0" borderId="0" xfId="0" applyNumberFormat="1" applyFill="1"/>
    <xf numFmtId="0" fontId="0" fillId="15" borderId="0" xfId="0" applyFill="1"/>
    <xf numFmtId="4" fontId="0" fillId="0" borderId="0" xfId="0" applyNumberFormat="1"/>
    <xf numFmtId="0" fontId="7" fillId="10" borderId="0" xfId="0" applyFont="1" applyFill="1"/>
    <xf numFmtId="2" fontId="7" fillId="0" borderId="0" xfId="0" applyNumberFormat="1" applyFont="1"/>
    <xf numFmtId="0" fontId="1" fillId="16" borderId="0" xfId="0" applyNumberFormat="1" applyFont="1" applyFill="1" applyBorder="1" applyAlignment="1">
      <alignment horizontal="center" vertical="center" wrapText="1"/>
    </xf>
    <xf numFmtId="0" fontId="1" fillId="6" borderId="6" xfId="0" applyNumberFormat="1" applyFont="1" applyFill="1" applyBorder="1" applyAlignment="1">
      <alignment horizontal="center" vertical="center" wrapText="1"/>
    </xf>
    <xf numFmtId="2" fontId="0" fillId="11" borderId="0" xfId="0" applyNumberFormat="1" applyFill="1"/>
    <xf numFmtId="4" fontId="0" fillId="0" borderId="0" xfId="0" applyNumberFormat="1" applyFill="1" applyBorder="1"/>
    <xf numFmtId="0" fontId="6" fillId="15" borderId="0" xfId="0" applyFont="1" applyFill="1"/>
    <xf numFmtId="0" fontId="6" fillId="0" borderId="0" xfId="0" applyFont="1" applyFill="1"/>
    <xf numFmtId="2" fontId="0" fillId="4" borderId="0" xfId="0" applyNumberFormat="1" applyFill="1"/>
    <xf numFmtId="0" fontId="6" fillId="18" borderId="0" xfId="0" applyFont="1" applyFill="1"/>
    <xf numFmtId="0" fontId="0" fillId="4" borderId="0" xfId="0" applyFill="1"/>
    <xf numFmtId="4" fontId="0" fillId="4" borderId="0" xfId="0" applyNumberFormat="1" applyFill="1"/>
    <xf numFmtId="0" fontId="6" fillId="4" borderId="0" xfId="0" applyFont="1" applyFill="1"/>
    <xf numFmtId="0" fontId="6" fillId="0" borderId="0" xfId="0" applyFont="1" applyFill="1" applyAlignment="1">
      <alignment horizontal="center"/>
    </xf>
    <xf numFmtId="0" fontId="1" fillId="9" borderId="2" xfId="0" applyNumberFormat="1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Border="1"/>
    <xf numFmtId="0" fontId="0" fillId="0" borderId="0" xfId="0" applyFill="1" applyBorder="1" applyAlignment="1"/>
    <xf numFmtId="3" fontId="0" fillId="11" borderId="0" xfId="0" applyNumberFormat="1" applyFill="1"/>
    <xf numFmtId="4" fontId="0" fillId="11" borderId="0" xfId="0" applyNumberFormat="1" applyFill="1"/>
    <xf numFmtId="3" fontId="0" fillId="12" borderId="0" xfId="0" applyNumberFormat="1" applyFill="1"/>
    <xf numFmtId="4" fontId="0" fillId="12" borderId="0" xfId="0" applyNumberFormat="1" applyFill="1"/>
    <xf numFmtId="3" fontId="0" fillId="14" borderId="0" xfId="0" applyNumberFormat="1" applyFill="1"/>
    <xf numFmtId="3" fontId="0" fillId="13" borderId="0" xfId="0" applyNumberFormat="1" applyFill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/>
    <xf numFmtId="0" fontId="1" fillId="0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3" fontId="0" fillId="0" borderId="0" xfId="0" applyNumberFormat="1" applyFill="1" applyBorder="1" applyAlignment="1"/>
    <xf numFmtId="3" fontId="1" fillId="9" borderId="2" xfId="0" applyNumberFormat="1" applyFont="1" applyFill="1" applyBorder="1" applyAlignment="1">
      <alignment horizontal="center" vertical="center" wrapText="1"/>
    </xf>
    <xf numFmtId="164" fontId="0" fillId="12" borderId="0" xfId="0" applyNumberFormat="1" applyFill="1"/>
    <xf numFmtId="165" fontId="0" fillId="0" borderId="0" xfId="0" applyNumberFormat="1"/>
    <xf numFmtId="3" fontId="0" fillId="17" borderId="0" xfId="0" applyNumberFormat="1" applyFill="1"/>
    <xf numFmtId="165" fontId="0" fillId="17" borderId="0" xfId="0" applyNumberFormat="1" applyFill="1"/>
    <xf numFmtId="165" fontId="0" fillId="12" borderId="0" xfId="0" applyNumberFormat="1" applyFill="1"/>
    <xf numFmtId="165" fontId="0" fillId="14" borderId="0" xfId="0" applyNumberFormat="1" applyFill="1"/>
    <xf numFmtId="165" fontId="0" fillId="0" borderId="0" xfId="0" applyNumberFormat="1" applyFill="1"/>
    <xf numFmtId="0" fontId="5" fillId="6" borderId="2" xfId="0" applyFont="1" applyFill="1" applyBorder="1" applyAlignment="1">
      <alignment horizontal="center" vertical="center" wrapText="1"/>
    </xf>
    <xf numFmtId="166" fontId="0" fillId="0" borderId="0" xfId="0" applyNumberFormat="1"/>
    <xf numFmtId="2" fontId="0" fillId="13" borderId="0" xfId="0" applyNumberFormat="1" applyFill="1"/>
    <xf numFmtId="14" fontId="0" fillId="0" borderId="0" xfId="0" applyNumberForma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8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858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855" sqref="D855"/>
    </sheetView>
  </sheetViews>
  <sheetFormatPr baseColWidth="10" defaultRowHeight="15" x14ac:dyDescent="0"/>
  <cols>
    <col min="1" max="1" width="6.5" customWidth="1"/>
    <col min="2" max="2" width="4.6640625" customWidth="1"/>
    <col min="3" max="3" width="24.83203125" bestFit="1" customWidth="1"/>
  </cols>
  <sheetData>
    <row r="3" spans="1:25">
      <c r="A3" s="70" t="s">
        <v>100</v>
      </c>
      <c r="B3" s="70"/>
      <c r="C3" s="70"/>
      <c r="D3" s="70"/>
      <c r="E3" s="70"/>
      <c r="F3" s="70"/>
      <c r="G3" s="70"/>
      <c r="H3" s="70"/>
      <c r="I3" s="70"/>
      <c r="J3" s="70"/>
      <c r="K3" s="2"/>
      <c r="L3" s="2" t="s">
        <v>101</v>
      </c>
    </row>
    <row r="4" spans="1:25">
      <c r="A4" s="3"/>
      <c r="B4" s="3"/>
      <c r="D4" s="71" t="s">
        <v>102</v>
      </c>
      <c r="E4" s="71"/>
      <c r="F4" s="71"/>
      <c r="G4" s="72" t="s">
        <v>103</v>
      </c>
      <c r="H4" s="72"/>
      <c r="I4" s="72"/>
      <c r="J4" s="72"/>
      <c r="K4" s="4"/>
      <c r="L4" s="4"/>
      <c r="N4" s="73" t="s">
        <v>216</v>
      </c>
      <c r="O4" s="74"/>
      <c r="P4" s="74"/>
      <c r="Q4" s="75"/>
      <c r="R4" s="76" t="s">
        <v>217</v>
      </c>
      <c r="S4" s="76"/>
      <c r="T4" s="9" t="s">
        <v>218</v>
      </c>
      <c r="Y4" s="4"/>
    </row>
    <row r="5" spans="1:25" ht="60">
      <c r="A5" s="5" t="s">
        <v>104</v>
      </c>
      <c r="B5" s="5" t="s">
        <v>105</v>
      </c>
      <c r="C5" s="5" t="s">
        <v>106</v>
      </c>
      <c r="D5" s="6" t="s">
        <v>107</v>
      </c>
      <c r="E5" s="6" t="s">
        <v>108</v>
      </c>
      <c r="F5" s="6" t="s">
        <v>109</v>
      </c>
      <c r="G5" s="7" t="s">
        <v>110</v>
      </c>
      <c r="H5" s="7" t="s">
        <v>111</v>
      </c>
      <c r="I5" s="7" t="s">
        <v>112</v>
      </c>
      <c r="J5" s="7" t="s">
        <v>113</v>
      </c>
      <c r="K5" s="8" t="s">
        <v>114</v>
      </c>
      <c r="L5" s="8" t="s">
        <v>115</v>
      </c>
      <c r="N5" s="10" t="s">
        <v>219</v>
      </c>
      <c r="O5" s="11" t="s">
        <v>220</v>
      </c>
      <c r="P5" s="11" t="s">
        <v>221</v>
      </c>
      <c r="Q5" s="11" t="s">
        <v>222</v>
      </c>
      <c r="R5" s="12" t="s">
        <v>223</v>
      </c>
      <c r="S5" s="12" t="s">
        <v>224</v>
      </c>
      <c r="T5" s="13" t="s">
        <v>225</v>
      </c>
      <c r="U5" s="6" t="s">
        <v>107</v>
      </c>
      <c r="V5" s="6" t="s">
        <v>108</v>
      </c>
      <c r="W5" s="6" t="s">
        <v>109</v>
      </c>
      <c r="X5" s="7" t="s">
        <v>110</v>
      </c>
      <c r="Y5" s="8" t="s">
        <v>113</v>
      </c>
    </row>
    <row r="6" spans="1:25">
      <c r="A6">
        <v>2005</v>
      </c>
      <c r="B6">
        <v>1</v>
      </c>
      <c r="C6" s="4" t="s">
        <v>0</v>
      </c>
      <c r="I6" s="1">
        <v>6417</v>
      </c>
    </row>
    <row r="7" spans="1:25">
      <c r="A7">
        <v>2005</v>
      </c>
      <c r="B7">
        <v>2</v>
      </c>
      <c r="C7" s="4" t="s">
        <v>1</v>
      </c>
      <c r="I7" s="1">
        <v>23407</v>
      </c>
    </row>
    <row r="8" spans="1:25">
      <c r="A8">
        <v>2005</v>
      </c>
      <c r="B8">
        <v>3</v>
      </c>
      <c r="C8" s="4" t="s">
        <v>2</v>
      </c>
      <c r="I8" s="1">
        <v>13319</v>
      </c>
    </row>
    <row r="9" spans="1:25">
      <c r="A9">
        <v>2005</v>
      </c>
      <c r="B9">
        <v>4</v>
      </c>
      <c r="C9" s="4" t="s">
        <v>3</v>
      </c>
      <c r="I9" s="1">
        <v>4077</v>
      </c>
    </row>
    <row r="10" spans="1:25">
      <c r="A10">
        <v>2005</v>
      </c>
      <c r="B10">
        <v>5</v>
      </c>
      <c r="C10" s="4" t="s">
        <v>4</v>
      </c>
      <c r="I10" s="1">
        <v>11267</v>
      </c>
    </row>
    <row r="11" spans="1:25">
      <c r="A11">
        <v>2005</v>
      </c>
      <c r="B11">
        <v>6</v>
      </c>
      <c r="C11" s="4" t="s">
        <v>5</v>
      </c>
      <c r="I11" s="1">
        <v>19064</v>
      </c>
    </row>
    <row r="12" spans="1:25">
      <c r="A12">
        <v>2005</v>
      </c>
      <c r="B12">
        <v>7</v>
      </c>
      <c r="C12" s="4" t="s">
        <v>6</v>
      </c>
      <c r="I12" s="1">
        <v>2270</v>
      </c>
    </row>
    <row r="13" spans="1:25">
      <c r="A13">
        <v>2005</v>
      </c>
      <c r="B13">
        <v>8</v>
      </c>
      <c r="C13" s="4" t="s">
        <v>7</v>
      </c>
      <c r="I13" s="1">
        <v>3791</v>
      </c>
      <c r="J13" s="1"/>
    </row>
    <row r="14" spans="1:25">
      <c r="A14">
        <v>2005</v>
      </c>
      <c r="B14">
        <v>9</v>
      </c>
      <c r="C14" s="4" t="s">
        <v>8</v>
      </c>
      <c r="I14" s="1">
        <v>18345</v>
      </c>
    </row>
    <row r="15" spans="1:25">
      <c r="A15">
        <v>2005</v>
      </c>
      <c r="B15">
        <v>10</v>
      </c>
      <c r="C15" s="4" t="s">
        <v>9</v>
      </c>
      <c r="I15" s="1">
        <v>12889</v>
      </c>
    </row>
    <row r="16" spans="1:25">
      <c r="A16">
        <v>2005</v>
      </c>
      <c r="B16">
        <v>11</v>
      </c>
      <c r="C16" s="4" t="s">
        <v>10</v>
      </c>
      <c r="I16" s="1">
        <v>24269</v>
      </c>
    </row>
    <row r="17" spans="1:10">
      <c r="A17">
        <v>2005</v>
      </c>
      <c r="B17">
        <v>12</v>
      </c>
      <c r="C17" s="4" t="s">
        <v>11</v>
      </c>
      <c r="I17" s="1">
        <v>6377</v>
      </c>
    </row>
    <row r="18" spans="1:10">
      <c r="A18">
        <v>2005</v>
      </c>
      <c r="B18">
        <v>13</v>
      </c>
      <c r="C18" s="4" t="s">
        <v>12</v>
      </c>
      <c r="I18" s="1">
        <v>2828</v>
      </c>
    </row>
    <row r="19" spans="1:10">
      <c r="A19">
        <v>2005</v>
      </c>
      <c r="B19">
        <v>14</v>
      </c>
      <c r="C19" s="4" t="s">
        <v>13</v>
      </c>
      <c r="I19" s="1">
        <v>3063</v>
      </c>
    </row>
    <row r="20" spans="1:10">
      <c r="A20">
        <v>2005</v>
      </c>
      <c r="B20">
        <v>15</v>
      </c>
      <c r="C20" s="4" t="s">
        <v>14</v>
      </c>
      <c r="I20" s="1">
        <v>35288</v>
      </c>
    </row>
    <row r="21" spans="1:10">
      <c r="A21">
        <v>2005</v>
      </c>
      <c r="B21">
        <v>16</v>
      </c>
      <c r="C21" s="4" t="s">
        <v>15</v>
      </c>
      <c r="I21" s="1">
        <v>75889</v>
      </c>
      <c r="J21" s="1"/>
    </row>
    <row r="22" spans="1:10">
      <c r="A22">
        <v>2005</v>
      </c>
      <c r="B22">
        <v>17</v>
      </c>
      <c r="C22" s="4" t="s">
        <v>16</v>
      </c>
      <c r="I22" s="1">
        <v>5275</v>
      </c>
    </row>
    <row r="23" spans="1:10">
      <c r="A23">
        <v>2005</v>
      </c>
      <c r="B23">
        <v>18</v>
      </c>
      <c r="C23" s="4" t="s">
        <v>17</v>
      </c>
      <c r="I23" s="1">
        <v>36446</v>
      </c>
      <c r="J23" s="1"/>
    </row>
    <row r="24" spans="1:10">
      <c r="A24">
        <v>2005</v>
      </c>
      <c r="B24">
        <v>19</v>
      </c>
      <c r="C24" s="4" t="s">
        <v>18</v>
      </c>
      <c r="I24" s="1">
        <v>7100</v>
      </c>
    </row>
    <row r="25" spans="1:10">
      <c r="A25">
        <v>2005</v>
      </c>
      <c r="B25">
        <v>20</v>
      </c>
      <c r="C25" s="4" t="s">
        <v>19</v>
      </c>
      <c r="I25" s="1">
        <v>18437</v>
      </c>
    </row>
    <row r="26" spans="1:10">
      <c r="A26">
        <v>2005</v>
      </c>
      <c r="B26">
        <v>21</v>
      </c>
      <c r="C26" s="4" t="s">
        <v>20</v>
      </c>
      <c r="I26" s="1">
        <v>13829</v>
      </c>
    </row>
    <row r="27" spans="1:10">
      <c r="A27">
        <v>2005</v>
      </c>
      <c r="B27">
        <v>22</v>
      </c>
      <c r="C27" s="4" t="s">
        <v>21</v>
      </c>
      <c r="I27" s="1">
        <v>5313</v>
      </c>
    </row>
    <row r="28" spans="1:10">
      <c r="A28">
        <v>2005</v>
      </c>
      <c r="B28">
        <v>23</v>
      </c>
      <c r="C28" s="4" t="s">
        <v>22</v>
      </c>
      <c r="I28" s="1">
        <v>9099</v>
      </c>
    </row>
    <row r="29" spans="1:10">
      <c r="A29">
        <v>2005</v>
      </c>
      <c r="B29">
        <v>24</v>
      </c>
      <c r="C29" s="4" t="s">
        <v>23</v>
      </c>
      <c r="I29" s="1">
        <v>13669</v>
      </c>
    </row>
    <row r="30" spans="1:10">
      <c r="A30">
        <v>2005</v>
      </c>
      <c r="B30">
        <v>25</v>
      </c>
      <c r="C30" s="4" t="s">
        <v>24</v>
      </c>
      <c r="I30" s="1">
        <v>4716</v>
      </c>
    </row>
    <row r="31" spans="1:10">
      <c r="A31">
        <v>2005</v>
      </c>
      <c r="B31">
        <v>26</v>
      </c>
      <c r="C31" s="4" t="s">
        <v>25</v>
      </c>
      <c r="I31" s="1">
        <v>15753</v>
      </c>
    </row>
    <row r="32" spans="1:10">
      <c r="A32">
        <v>2005</v>
      </c>
      <c r="B32">
        <v>27</v>
      </c>
      <c r="C32" s="4" t="s">
        <v>26</v>
      </c>
      <c r="I32" s="1">
        <v>3298</v>
      </c>
    </row>
    <row r="33" spans="1:10">
      <c r="A33">
        <v>2005</v>
      </c>
      <c r="B33">
        <v>28</v>
      </c>
      <c r="C33" s="4" t="s">
        <v>27</v>
      </c>
      <c r="I33" s="1">
        <v>5004</v>
      </c>
    </row>
    <row r="34" spans="1:10">
      <c r="A34">
        <v>2005</v>
      </c>
      <c r="B34">
        <v>29</v>
      </c>
      <c r="C34" s="4" t="s">
        <v>28</v>
      </c>
      <c r="I34" s="1">
        <v>35844</v>
      </c>
    </row>
    <row r="35" spans="1:10">
      <c r="A35">
        <v>2005</v>
      </c>
      <c r="B35">
        <v>30</v>
      </c>
      <c r="C35" s="4" t="s">
        <v>29</v>
      </c>
      <c r="I35" s="1">
        <v>12193</v>
      </c>
    </row>
    <row r="36" spans="1:10">
      <c r="A36">
        <v>2005</v>
      </c>
      <c r="B36">
        <v>31</v>
      </c>
      <c r="C36" s="4" t="s">
        <v>30</v>
      </c>
      <c r="I36" s="1">
        <v>9154</v>
      </c>
    </row>
    <row r="37" spans="1:10">
      <c r="A37">
        <v>2005</v>
      </c>
      <c r="B37">
        <v>32</v>
      </c>
      <c r="C37" s="4" t="s">
        <v>31</v>
      </c>
      <c r="I37" s="1">
        <v>11533</v>
      </c>
    </row>
    <row r="38" spans="1:10">
      <c r="A38">
        <v>2005</v>
      </c>
      <c r="B38">
        <v>33</v>
      </c>
      <c r="C38" s="4" t="s">
        <v>32</v>
      </c>
      <c r="I38" s="1">
        <v>10214</v>
      </c>
    </row>
    <row r="39" spans="1:10">
      <c r="A39">
        <v>2005</v>
      </c>
      <c r="B39">
        <v>34</v>
      </c>
      <c r="C39" s="4" t="s">
        <v>33</v>
      </c>
      <c r="I39" s="1">
        <v>1505</v>
      </c>
    </row>
    <row r="40" spans="1:10">
      <c r="A40">
        <v>2005</v>
      </c>
      <c r="B40">
        <v>35</v>
      </c>
      <c r="C40" s="4" t="s">
        <v>34</v>
      </c>
      <c r="I40" s="1">
        <v>2250</v>
      </c>
    </row>
    <row r="41" spans="1:10">
      <c r="A41">
        <v>2005</v>
      </c>
      <c r="B41">
        <v>36</v>
      </c>
      <c r="C41" s="4" t="s">
        <v>35</v>
      </c>
      <c r="I41" s="1">
        <v>1889</v>
      </c>
    </row>
    <row r="42" spans="1:10">
      <c r="A42">
        <v>2005</v>
      </c>
      <c r="B42">
        <v>37</v>
      </c>
      <c r="C42" s="4" t="s">
        <v>36</v>
      </c>
      <c r="I42" s="1">
        <v>36895</v>
      </c>
    </row>
    <row r="43" spans="1:10">
      <c r="A43">
        <v>2005</v>
      </c>
      <c r="B43">
        <v>38</v>
      </c>
      <c r="C43" s="4" t="s">
        <v>37</v>
      </c>
      <c r="I43" s="1">
        <v>108672</v>
      </c>
      <c r="J43" s="1"/>
    </row>
    <row r="44" spans="1:10">
      <c r="A44">
        <v>2005</v>
      </c>
      <c r="B44">
        <v>39</v>
      </c>
      <c r="C44" s="4" t="s">
        <v>38</v>
      </c>
      <c r="I44" s="1">
        <v>3074</v>
      </c>
    </row>
    <row r="45" spans="1:10">
      <c r="A45">
        <v>2005</v>
      </c>
      <c r="B45">
        <v>40</v>
      </c>
      <c r="C45" s="4" t="s">
        <v>39</v>
      </c>
      <c r="I45" s="1">
        <v>7942</v>
      </c>
    </row>
    <row r="46" spans="1:10">
      <c r="A46">
        <v>2005</v>
      </c>
      <c r="B46">
        <v>41</v>
      </c>
      <c r="C46" s="4" t="s">
        <v>40</v>
      </c>
      <c r="I46" s="1">
        <v>5897</v>
      </c>
    </row>
    <row r="47" spans="1:10">
      <c r="A47">
        <v>2005</v>
      </c>
      <c r="B47">
        <v>42</v>
      </c>
      <c r="C47" s="4" t="s">
        <v>41</v>
      </c>
      <c r="I47" s="1">
        <v>2513</v>
      </c>
    </row>
    <row r="48" spans="1:10">
      <c r="A48">
        <v>2005</v>
      </c>
      <c r="B48">
        <v>43</v>
      </c>
      <c r="C48" s="4" t="s">
        <v>42</v>
      </c>
      <c r="I48" s="1">
        <v>6662</v>
      </c>
    </row>
    <row r="49" spans="1:10">
      <c r="A49">
        <v>2005</v>
      </c>
      <c r="B49">
        <v>44</v>
      </c>
      <c r="C49" s="4" t="s">
        <v>43</v>
      </c>
      <c r="I49" s="1">
        <v>84689</v>
      </c>
      <c r="J49" s="1"/>
    </row>
    <row r="50" spans="1:10">
      <c r="A50">
        <v>2005</v>
      </c>
      <c r="B50">
        <v>45</v>
      </c>
      <c r="C50" s="4" t="s">
        <v>44</v>
      </c>
      <c r="I50" s="1">
        <v>8521</v>
      </c>
    </row>
    <row r="51" spans="1:10">
      <c r="A51">
        <v>2005</v>
      </c>
      <c r="B51">
        <v>46</v>
      </c>
      <c r="C51" s="4" t="s">
        <v>45</v>
      </c>
      <c r="I51" s="1">
        <v>35988</v>
      </c>
    </row>
    <row r="52" spans="1:10">
      <c r="A52">
        <v>2005</v>
      </c>
      <c r="B52">
        <v>47</v>
      </c>
      <c r="C52" s="4" t="s">
        <v>46</v>
      </c>
      <c r="I52" s="1">
        <v>13112</v>
      </c>
    </row>
    <row r="53" spans="1:10">
      <c r="A53">
        <v>2005</v>
      </c>
      <c r="B53">
        <v>48</v>
      </c>
      <c r="C53" s="4" t="s">
        <v>47</v>
      </c>
      <c r="I53" s="1">
        <v>3224</v>
      </c>
    </row>
    <row r="54" spans="1:10">
      <c r="A54">
        <v>2005</v>
      </c>
      <c r="B54">
        <v>49</v>
      </c>
      <c r="C54" s="4" t="s">
        <v>48</v>
      </c>
      <c r="I54" s="1">
        <v>4486</v>
      </c>
    </row>
    <row r="55" spans="1:10">
      <c r="A55">
        <v>2005</v>
      </c>
      <c r="B55">
        <v>50</v>
      </c>
      <c r="C55" s="4" t="s">
        <v>49</v>
      </c>
      <c r="I55" s="1">
        <v>18075</v>
      </c>
    </row>
    <row r="56" spans="1:10">
      <c r="A56">
        <v>2005</v>
      </c>
      <c r="B56">
        <v>51</v>
      </c>
      <c r="C56" s="4" t="s">
        <v>50</v>
      </c>
      <c r="I56" s="1">
        <v>12051</v>
      </c>
    </row>
    <row r="57" spans="1:10">
      <c r="A57">
        <v>2005</v>
      </c>
      <c r="B57">
        <v>52</v>
      </c>
      <c r="C57" s="4" t="s">
        <v>51</v>
      </c>
      <c r="I57" s="1">
        <v>16031</v>
      </c>
      <c r="J57" s="1"/>
    </row>
    <row r="58" spans="1:10">
      <c r="A58">
        <v>2005</v>
      </c>
      <c r="B58">
        <v>53</v>
      </c>
      <c r="C58" s="4" t="s">
        <v>52</v>
      </c>
      <c r="I58" s="1">
        <v>4804</v>
      </c>
    </row>
    <row r="59" spans="1:10">
      <c r="A59">
        <v>2005</v>
      </c>
      <c r="B59">
        <v>54</v>
      </c>
      <c r="C59" s="4" t="s">
        <v>53</v>
      </c>
      <c r="I59" s="1">
        <v>18074</v>
      </c>
    </row>
    <row r="60" spans="1:10">
      <c r="A60">
        <v>2005</v>
      </c>
      <c r="B60">
        <v>55</v>
      </c>
      <c r="C60" s="4" t="s">
        <v>54</v>
      </c>
      <c r="I60" s="1">
        <v>8012</v>
      </c>
    </row>
    <row r="61" spans="1:10">
      <c r="A61">
        <v>2005</v>
      </c>
      <c r="B61">
        <v>56</v>
      </c>
      <c r="C61" s="4" t="s">
        <v>55</v>
      </c>
      <c r="I61" s="1">
        <v>22401</v>
      </c>
    </row>
    <row r="62" spans="1:10">
      <c r="A62">
        <v>2005</v>
      </c>
      <c r="B62">
        <v>57</v>
      </c>
      <c r="C62" s="4" t="s">
        <v>56</v>
      </c>
      <c r="I62" s="1">
        <v>5008</v>
      </c>
    </row>
    <row r="63" spans="1:10">
      <c r="A63">
        <v>2005</v>
      </c>
      <c r="B63">
        <v>58</v>
      </c>
      <c r="C63" s="4" t="s">
        <v>57</v>
      </c>
      <c r="I63" s="1">
        <v>5400</v>
      </c>
      <c r="J63" s="1"/>
    </row>
    <row r="64" spans="1:10">
      <c r="A64">
        <v>2005</v>
      </c>
      <c r="B64">
        <v>59</v>
      </c>
      <c r="C64" s="4" t="s">
        <v>58</v>
      </c>
      <c r="I64" s="1">
        <v>25333</v>
      </c>
    </row>
    <row r="65" spans="1:10">
      <c r="A65">
        <v>2005</v>
      </c>
      <c r="B65">
        <v>60</v>
      </c>
      <c r="C65" s="4" t="s">
        <v>59</v>
      </c>
      <c r="I65" s="1">
        <v>6245</v>
      </c>
    </row>
    <row r="66" spans="1:10">
      <c r="A66">
        <v>2005</v>
      </c>
      <c r="B66">
        <v>61</v>
      </c>
      <c r="C66" s="4" t="s">
        <v>60</v>
      </c>
      <c r="I66" s="1">
        <v>123005</v>
      </c>
      <c r="J66" s="1"/>
    </row>
    <row r="67" spans="1:10">
      <c r="A67">
        <v>2005</v>
      </c>
      <c r="B67">
        <v>62</v>
      </c>
      <c r="C67" s="4" t="s">
        <v>61</v>
      </c>
      <c r="I67" s="1">
        <v>6709</v>
      </c>
    </row>
    <row r="68" spans="1:10">
      <c r="A68">
        <v>2005</v>
      </c>
      <c r="B68">
        <v>63</v>
      </c>
      <c r="C68" s="4" t="s">
        <v>62</v>
      </c>
      <c r="I68" s="1">
        <v>19202</v>
      </c>
    </row>
    <row r="69" spans="1:10">
      <c r="A69">
        <v>2005</v>
      </c>
      <c r="B69">
        <v>64</v>
      </c>
      <c r="C69" s="4" t="s">
        <v>63</v>
      </c>
      <c r="I69" s="1">
        <v>10004</v>
      </c>
    </row>
    <row r="70" spans="1:10">
      <c r="A70">
        <v>2005</v>
      </c>
      <c r="B70">
        <v>65</v>
      </c>
      <c r="C70" s="4" t="s">
        <v>64</v>
      </c>
      <c r="I70" s="1">
        <v>3084</v>
      </c>
    </row>
    <row r="71" spans="1:10">
      <c r="A71">
        <v>2005</v>
      </c>
      <c r="B71">
        <v>66</v>
      </c>
      <c r="C71" s="4" t="s">
        <v>65</v>
      </c>
      <c r="I71" s="1">
        <v>2375329</v>
      </c>
      <c r="J71" s="1"/>
    </row>
    <row r="72" spans="1:10">
      <c r="A72">
        <v>2005</v>
      </c>
      <c r="B72">
        <v>67</v>
      </c>
      <c r="C72" s="4" t="s">
        <v>66</v>
      </c>
      <c r="I72" s="1">
        <v>21269</v>
      </c>
    </row>
    <row r="73" spans="1:10">
      <c r="A73">
        <v>2005</v>
      </c>
      <c r="B73">
        <v>68</v>
      </c>
      <c r="C73" s="4" t="s">
        <v>67</v>
      </c>
      <c r="I73" s="1">
        <v>7673</v>
      </c>
    </row>
    <row r="74" spans="1:10">
      <c r="A74">
        <v>2005</v>
      </c>
      <c r="B74">
        <v>69</v>
      </c>
      <c r="C74" s="4" t="s">
        <v>68</v>
      </c>
      <c r="I74" s="1">
        <v>12819</v>
      </c>
    </row>
    <row r="75" spans="1:10">
      <c r="A75">
        <v>2005</v>
      </c>
      <c r="B75">
        <v>70</v>
      </c>
      <c r="C75" s="4" t="s">
        <v>69</v>
      </c>
      <c r="I75" s="1">
        <v>4323</v>
      </c>
    </row>
    <row r="76" spans="1:10">
      <c r="A76">
        <v>2005</v>
      </c>
      <c r="B76">
        <v>71</v>
      </c>
      <c r="C76" s="4" t="s">
        <v>70</v>
      </c>
      <c r="I76" s="1">
        <v>4199</v>
      </c>
    </row>
    <row r="77" spans="1:10">
      <c r="A77">
        <v>2005</v>
      </c>
      <c r="B77">
        <v>72</v>
      </c>
      <c r="C77" s="4" t="s">
        <v>71</v>
      </c>
      <c r="I77" s="1">
        <v>391718</v>
      </c>
      <c r="J77" s="1"/>
    </row>
    <row r="78" spans="1:10">
      <c r="A78">
        <v>2005</v>
      </c>
      <c r="B78">
        <v>73</v>
      </c>
      <c r="C78" s="4" t="s">
        <v>72</v>
      </c>
      <c r="I78" s="1">
        <v>4104</v>
      </c>
    </row>
    <row r="79" spans="1:10">
      <c r="A79">
        <v>2005</v>
      </c>
      <c r="B79">
        <v>74</v>
      </c>
      <c r="C79" s="4" t="s">
        <v>73</v>
      </c>
      <c r="I79" s="1">
        <v>13767</v>
      </c>
    </row>
    <row r="80" spans="1:10">
      <c r="A80">
        <v>2005</v>
      </c>
      <c r="B80">
        <v>75</v>
      </c>
      <c r="C80" s="4" t="s">
        <v>74</v>
      </c>
      <c r="I80" s="1">
        <v>2674</v>
      </c>
    </row>
    <row r="81" spans="1:10">
      <c r="A81">
        <v>2005</v>
      </c>
      <c r="B81">
        <v>76</v>
      </c>
      <c r="C81" s="4" t="s">
        <v>75</v>
      </c>
      <c r="I81" s="1">
        <v>39617</v>
      </c>
      <c r="J81" s="1"/>
    </row>
    <row r="82" spans="1:10">
      <c r="A82">
        <v>2005</v>
      </c>
      <c r="B82">
        <v>77</v>
      </c>
      <c r="C82" s="4" t="s">
        <v>76</v>
      </c>
      <c r="I82" s="1">
        <v>5007</v>
      </c>
    </row>
    <row r="83" spans="1:10">
      <c r="A83">
        <v>2005</v>
      </c>
      <c r="B83">
        <v>78</v>
      </c>
      <c r="C83" s="4" t="s">
        <v>77</v>
      </c>
      <c r="I83" s="1">
        <v>44962</v>
      </c>
      <c r="J83" s="1"/>
    </row>
    <row r="84" spans="1:10">
      <c r="A84">
        <v>2005</v>
      </c>
      <c r="B84">
        <v>79</v>
      </c>
      <c r="C84" s="4" t="s">
        <v>78</v>
      </c>
      <c r="I84" s="1">
        <v>42833</v>
      </c>
      <c r="J84" s="1"/>
    </row>
    <row r="85" spans="1:10">
      <c r="A85">
        <v>2005</v>
      </c>
      <c r="B85">
        <v>80</v>
      </c>
      <c r="C85" s="4" t="s">
        <v>79</v>
      </c>
      <c r="I85" s="1">
        <v>6898</v>
      </c>
    </row>
    <row r="86" spans="1:10">
      <c r="A86">
        <v>2005</v>
      </c>
      <c r="B86">
        <v>81</v>
      </c>
      <c r="C86" s="4" t="s">
        <v>80</v>
      </c>
      <c r="I86" s="1">
        <v>3900</v>
      </c>
    </row>
    <row r="87" spans="1:10">
      <c r="A87">
        <v>2005</v>
      </c>
      <c r="B87">
        <v>82</v>
      </c>
      <c r="C87" s="4" t="s">
        <v>81</v>
      </c>
      <c r="I87" s="1">
        <v>4733</v>
      </c>
    </row>
    <row r="88" spans="1:10">
      <c r="A88">
        <v>2005</v>
      </c>
      <c r="B88">
        <v>83</v>
      </c>
      <c r="C88" s="4" t="s">
        <v>82</v>
      </c>
      <c r="I88" s="1">
        <v>15330</v>
      </c>
    </row>
    <row r="89" spans="1:10">
      <c r="A89">
        <v>2005</v>
      </c>
      <c r="B89">
        <v>84</v>
      </c>
      <c r="C89" s="4" t="s">
        <v>83</v>
      </c>
      <c r="I89" s="1">
        <v>11525</v>
      </c>
      <c r="J89" s="1"/>
    </row>
    <row r="90" spans="1:10">
      <c r="A90">
        <v>2005</v>
      </c>
      <c r="B90">
        <v>85</v>
      </c>
      <c r="C90" s="4" t="s">
        <v>84</v>
      </c>
      <c r="I90" s="1">
        <v>17435</v>
      </c>
    </row>
    <row r="91" spans="1:10">
      <c r="A91">
        <v>2005</v>
      </c>
      <c r="B91">
        <v>86</v>
      </c>
      <c r="C91" s="4" t="s">
        <v>85</v>
      </c>
      <c r="I91" s="1">
        <v>6667</v>
      </c>
      <c r="J91" s="1"/>
    </row>
    <row r="92" spans="1:10">
      <c r="A92">
        <v>2005</v>
      </c>
      <c r="B92">
        <v>87</v>
      </c>
      <c r="C92" s="4" t="s">
        <v>86</v>
      </c>
      <c r="I92" s="1">
        <v>6098</v>
      </c>
    </row>
    <row r="93" spans="1:10">
      <c r="A93">
        <v>2005</v>
      </c>
      <c r="B93">
        <v>88</v>
      </c>
      <c r="C93" s="4" t="s">
        <v>87</v>
      </c>
      <c r="I93" s="1">
        <v>8102</v>
      </c>
    </row>
    <row r="94" spans="1:10">
      <c r="A94">
        <v>2005</v>
      </c>
      <c r="B94">
        <v>89</v>
      </c>
      <c r="C94" s="4" t="s">
        <v>88</v>
      </c>
      <c r="I94" s="1">
        <v>16035</v>
      </c>
      <c r="J94" s="1"/>
    </row>
    <row r="95" spans="1:10">
      <c r="A95">
        <v>2005</v>
      </c>
      <c r="B95">
        <v>90</v>
      </c>
      <c r="C95" s="4" t="s">
        <v>89</v>
      </c>
      <c r="I95" s="1">
        <v>15636</v>
      </c>
    </row>
    <row r="96" spans="1:10">
      <c r="A96">
        <v>2005</v>
      </c>
      <c r="B96">
        <v>91</v>
      </c>
      <c r="C96" s="4" t="s">
        <v>90</v>
      </c>
      <c r="I96" s="1">
        <v>6587</v>
      </c>
    </row>
    <row r="97" spans="1:10">
      <c r="A97">
        <v>2005</v>
      </c>
      <c r="B97">
        <v>92</v>
      </c>
      <c r="C97" s="4" t="s">
        <v>91</v>
      </c>
      <c r="I97" s="1">
        <v>12058</v>
      </c>
    </row>
    <row r="98" spans="1:10">
      <c r="A98">
        <v>2005</v>
      </c>
      <c r="B98">
        <v>93</v>
      </c>
      <c r="C98" s="4" t="s">
        <v>92</v>
      </c>
      <c r="I98" s="1">
        <v>30639</v>
      </c>
      <c r="J98" s="1"/>
    </row>
    <row r="99" spans="1:10">
      <c r="A99">
        <v>2005</v>
      </c>
      <c r="B99">
        <v>94</v>
      </c>
      <c r="C99" s="4" t="s">
        <v>93</v>
      </c>
      <c r="I99" s="1">
        <v>16076</v>
      </c>
    </row>
    <row r="100" spans="1:10">
      <c r="A100">
        <v>2005</v>
      </c>
      <c r="B100">
        <v>95</v>
      </c>
      <c r="C100" s="4" t="s">
        <v>94</v>
      </c>
      <c r="I100" s="1">
        <v>4650</v>
      </c>
    </row>
    <row r="101" spans="1:10">
      <c r="A101">
        <v>2005</v>
      </c>
      <c r="B101">
        <v>96</v>
      </c>
      <c r="C101" s="4" t="s">
        <v>95</v>
      </c>
      <c r="I101" s="1">
        <v>4714</v>
      </c>
    </row>
    <row r="102" spans="1:10">
      <c r="A102">
        <v>2005</v>
      </c>
      <c r="B102">
        <v>97</v>
      </c>
      <c r="C102" s="4" t="s">
        <v>96</v>
      </c>
      <c r="I102" s="1">
        <v>31191</v>
      </c>
    </row>
    <row r="103" spans="1:10">
      <c r="A103">
        <v>2005</v>
      </c>
      <c r="B103">
        <v>98</v>
      </c>
      <c r="C103" s="4" t="s">
        <v>97</v>
      </c>
      <c r="I103" s="1">
        <v>11023</v>
      </c>
      <c r="J103" s="1"/>
    </row>
    <row r="104" spans="1:10">
      <c r="A104">
        <v>2005</v>
      </c>
      <c r="B104">
        <v>99</v>
      </c>
      <c r="C104" s="4" t="s">
        <v>98</v>
      </c>
      <c r="I104" s="1">
        <v>10639</v>
      </c>
    </row>
    <row r="105" spans="1:10">
      <c r="A105">
        <v>2005</v>
      </c>
      <c r="B105">
        <v>100</v>
      </c>
      <c r="C105" s="4" t="s">
        <v>99</v>
      </c>
      <c r="I105" s="1">
        <v>3730</v>
      </c>
    </row>
    <row r="106" spans="1:10">
      <c r="A106">
        <v>2005</v>
      </c>
      <c r="B106">
        <v>101</v>
      </c>
      <c r="C106" s="4" t="s">
        <v>116</v>
      </c>
      <c r="I106" s="1">
        <v>21636</v>
      </c>
    </row>
    <row r="107" spans="1:10">
      <c r="A107">
        <v>2005</v>
      </c>
      <c r="B107">
        <v>102</v>
      </c>
      <c r="C107" s="4" t="s">
        <v>117</v>
      </c>
      <c r="I107" s="1">
        <v>26798</v>
      </c>
    </row>
    <row r="108" spans="1:10">
      <c r="A108">
        <v>2005</v>
      </c>
      <c r="B108">
        <v>103</v>
      </c>
      <c r="C108" s="4" t="s">
        <v>118</v>
      </c>
      <c r="I108" s="1">
        <v>6427</v>
      </c>
    </row>
    <row r="109" spans="1:10">
      <c r="A109">
        <v>2005</v>
      </c>
      <c r="B109">
        <v>104</v>
      </c>
      <c r="C109" s="4" t="s">
        <v>119</v>
      </c>
      <c r="I109" s="1">
        <v>14669</v>
      </c>
    </row>
    <row r="110" spans="1:10">
      <c r="A110">
        <v>2005</v>
      </c>
      <c r="B110">
        <v>105</v>
      </c>
      <c r="C110" s="4" t="s">
        <v>120</v>
      </c>
      <c r="I110" s="1">
        <v>3858</v>
      </c>
    </row>
    <row r="111" spans="1:10">
      <c r="A111">
        <v>2005</v>
      </c>
      <c r="B111">
        <v>106</v>
      </c>
      <c r="C111" s="4" t="s">
        <v>121</v>
      </c>
      <c r="I111" s="1">
        <v>11327</v>
      </c>
    </row>
    <row r="112" spans="1:10">
      <c r="A112">
        <v>2005</v>
      </c>
      <c r="B112">
        <v>107</v>
      </c>
      <c r="C112" s="4" t="s">
        <v>122</v>
      </c>
      <c r="I112" s="1">
        <v>8366</v>
      </c>
    </row>
    <row r="113" spans="1:10">
      <c r="A113">
        <v>2005</v>
      </c>
      <c r="B113">
        <v>108</v>
      </c>
      <c r="C113" s="4" t="s">
        <v>123</v>
      </c>
      <c r="I113" s="1">
        <v>2318</v>
      </c>
    </row>
    <row r="114" spans="1:10">
      <c r="A114">
        <v>2005</v>
      </c>
      <c r="B114">
        <v>109</v>
      </c>
      <c r="C114" s="4" t="s">
        <v>124</v>
      </c>
      <c r="I114" s="1">
        <v>9303</v>
      </c>
    </row>
    <row r="115" spans="1:10">
      <c r="A115">
        <v>2005</v>
      </c>
      <c r="B115">
        <v>110</v>
      </c>
      <c r="C115" s="4" t="s">
        <v>125</v>
      </c>
      <c r="I115" s="1">
        <v>38209</v>
      </c>
      <c r="J115" s="1"/>
    </row>
    <row r="116" spans="1:10">
      <c r="A116">
        <v>2005</v>
      </c>
      <c r="B116">
        <v>111</v>
      </c>
      <c r="C116" s="4" t="s">
        <v>126</v>
      </c>
      <c r="I116" s="1">
        <v>4232</v>
      </c>
    </row>
    <row r="117" spans="1:10">
      <c r="A117">
        <v>2005</v>
      </c>
      <c r="B117">
        <v>112</v>
      </c>
      <c r="C117" s="4" t="s">
        <v>127</v>
      </c>
      <c r="I117" s="1">
        <v>4484</v>
      </c>
    </row>
    <row r="118" spans="1:10">
      <c r="A118">
        <v>2005</v>
      </c>
      <c r="B118">
        <v>113</v>
      </c>
      <c r="C118" s="4" t="s">
        <v>128</v>
      </c>
      <c r="I118" s="1">
        <v>13013</v>
      </c>
    </row>
    <row r="119" spans="1:10">
      <c r="A119">
        <v>2005</v>
      </c>
      <c r="B119">
        <v>114</v>
      </c>
      <c r="C119" s="4" t="s">
        <v>129</v>
      </c>
      <c r="I119" s="1">
        <v>3357</v>
      </c>
    </row>
    <row r="120" spans="1:10">
      <c r="A120">
        <v>2005</v>
      </c>
      <c r="B120">
        <v>115</v>
      </c>
      <c r="C120" s="4" t="s">
        <v>130</v>
      </c>
      <c r="I120" s="1">
        <v>22799</v>
      </c>
    </row>
    <row r="121" spans="1:10">
      <c r="A121">
        <v>2005</v>
      </c>
      <c r="B121">
        <v>116</v>
      </c>
      <c r="C121" s="4" t="s">
        <v>131</v>
      </c>
      <c r="I121" s="1">
        <v>25949</v>
      </c>
    </row>
    <row r="122" spans="1:10">
      <c r="A122">
        <v>2005</v>
      </c>
      <c r="B122">
        <v>117</v>
      </c>
      <c r="C122" s="4" t="s">
        <v>132</v>
      </c>
      <c r="I122" s="1">
        <v>13183</v>
      </c>
    </row>
    <row r="123" spans="1:10">
      <c r="A123">
        <v>2005</v>
      </c>
      <c r="B123">
        <v>118</v>
      </c>
      <c r="C123" s="4" t="s">
        <v>133</v>
      </c>
      <c r="I123" s="1">
        <v>3564</v>
      </c>
    </row>
    <row r="124" spans="1:10">
      <c r="A124">
        <v>2005</v>
      </c>
      <c r="B124">
        <v>119</v>
      </c>
      <c r="C124" s="4" t="s">
        <v>134</v>
      </c>
      <c r="I124" s="1">
        <v>15250</v>
      </c>
    </row>
    <row r="125" spans="1:10">
      <c r="A125">
        <v>2005</v>
      </c>
      <c r="B125">
        <v>120</v>
      </c>
      <c r="C125" s="4" t="s">
        <v>135</v>
      </c>
      <c r="I125" s="1">
        <v>22503</v>
      </c>
    </row>
    <row r="126" spans="1:10">
      <c r="A126">
        <v>2005</v>
      </c>
      <c r="B126">
        <v>121</v>
      </c>
      <c r="C126" s="4" t="s">
        <v>136</v>
      </c>
      <c r="I126" s="1">
        <v>18486</v>
      </c>
    </row>
    <row r="127" spans="1:10">
      <c r="A127">
        <v>2005</v>
      </c>
      <c r="B127">
        <v>122</v>
      </c>
      <c r="C127" s="4" t="s">
        <v>137</v>
      </c>
      <c r="I127" s="1">
        <v>3734</v>
      </c>
    </row>
    <row r="128" spans="1:10">
      <c r="A128">
        <v>2005</v>
      </c>
      <c r="B128">
        <v>123</v>
      </c>
      <c r="C128" s="4" t="s">
        <v>138</v>
      </c>
      <c r="I128" s="1">
        <v>52107</v>
      </c>
      <c r="J128" s="1"/>
    </row>
    <row r="129" spans="1:10">
      <c r="A129">
        <v>2005</v>
      </c>
      <c r="B129">
        <v>124</v>
      </c>
      <c r="C129" s="4" t="s">
        <v>139</v>
      </c>
      <c r="I129" s="1">
        <v>11782</v>
      </c>
      <c r="J129" s="1"/>
    </row>
    <row r="130" spans="1:10">
      <c r="A130">
        <v>2005</v>
      </c>
      <c r="B130">
        <v>125</v>
      </c>
      <c r="C130" s="4" t="s">
        <v>140</v>
      </c>
      <c r="I130" s="1">
        <v>5835</v>
      </c>
    </row>
    <row r="131" spans="1:10">
      <c r="A131">
        <v>2005</v>
      </c>
      <c r="B131">
        <v>126</v>
      </c>
      <c r="C131" s="4" t="s">
        <v>141</v>
      </c>
      <c r="I131" s="1">
        <v>13888</v>
      </c>
    </row>
    <row r="132" spans="1:10">
      <c r="A132">
        <v>2005</v>
      </c>
      <c r="B132">
        <v>127</v>
      </c>
      <c r="C132" s="4" t="s">
        <v>142</v>
      </c>
      <c r="I132" s="1">
        <v>28167</v>
      </c>
    </row>
    <row r="133" spans="1:10">
      <c r="A133">
        <v>2005</v>
      </c>
      <c r="B133">
        <v>128</v>
      </c>
      <c r="C133" s="4" t="s">
        <v>143</v>
      </c>
      <c r="I133" s="1">
        <v>4399</v>
      </c>
    </row>
    <row r="134" spans="1:10">
      <c r="A134">
        <v>2005</v>
      </c>
      <c r="B134">
        <v>129</v>
      </c>
      <c r="C134" s="4" t="s">
        <v>144</v>
      </c>
      <c r="I134" s="1">
        <v>7277</v>
      </c>
    </row>
    <row r="135" spans="1:10">
      <c r="A135">
        <v>2005</v>
      </c>
      <c r="B135">
        <v>130</v>
      </c>
      <c r="C135" s="4" t="s">
        <v>145</v>
      </c>
      <c r="I135" s="1">
        <v>5703</v>
      </c>
    </row>
    <row r="136" spans="1:10">
      <c r="A136">
        <v>2005</v>
      </c>
      <c r="B136">
        <v>131</v>
      </c>
      <c r="C136" s="4" t="s">
        <v>146</v>
      </c>
      <c r="I136" s="1">
        <v>14995</v>
      </c>
    </row>
    <row r="137" spans="1:10">
      <c r="A137">
        <v>2005</v>
      </c>
      <c r="B137">
        <v>132</v>
      </c>
      <c r="C137" s="4" t="s">
        <v>147</v>
      </c>
      <c r="I137" s="1">
        <v>4010</v>
      </c>
    </row>
    <row r="138" spans="1:10">
      <c r="A138">
        <v>2005</v>
      </c>
      <c r="B138">
        <v>133</v>
      </c>
      <c r="C138" s="4" t="s">
        <v>148</v>
      </c>
      <c r="I138" s="1">
        <v>5457</v>
      </c>
    </row>
    <row r="139" spans="1:10">
      <c r="A139">
        <v>2005</v>
      </c>
      <c r="B139">
        <v>134</v>
      </c>
      <c r="C139" s="4" t="s">
        <v>149</v>
      </c>
      <c r="I139" s="1">
        <v>4854</v>
      </c>
    </row>
    <row r="140" spans="1:10">
      <c r="A140">
        <v>2005</v>
      </c>
      <c r="B140">
        <v>135</v>
      </c>
      <c r="C140" s="4" t="s">
        <v>150</v>
      </c>
      <c r="I140" s="1">
        <v>34783</v>
      </c>
    </row>
    <row r="141" spans="1:10">
      <c r="A141">
        <v>2005</v>
      </c>
      <c r="B141">
        <v>136</v>
      </c>
      <c r="C141" s="4" t="s">
        <v>151</v>
      </c>
      <c r="I141" s="1">
        <v>7502</v>
      </c>
    </row>
    <row r="142" spans="1:10">
      <c r="A142">
        <v>2005</v>
      </c>
      <c r="B142">
        <v>137</v>
      </c>
      <c r="C142" s="4" t="s">
        <v>152</v>
      </c>
      <c r="I142" s="1">
        <v>8875</v>
      </c>
    </row>
    <row r="143" spans="1:10">
      <c r="A143">
        <v>2005</v>
      </c>
      <c r="B143">
        <v>138</v>
      </c>
      <c r="C143" s="4" t="s">
        <v>153</v>
      </c>
      <c r="I143" s="1">
        <v>13991</v>
      </c>
    </row>
    <row r="144" spans="1:10">
      <c r="A144">
        <v>2005</v>
      </c>
      <c r="B144">
        <v>139</v>
      </c>
      <c r="C144" s="4" t="s">
        <v>154</v>
      </c>
      <c r="I144" s="1">
        <v>4189</v>
      </c>
    </row>
    <row r="145" spans="1:10">
      <c r="A145">
        <v>2005</v>
      </c>
      <c r="B145">
        <v>140</v>
      </c>
      <c r="C145" s="4" t="s">
        <v>155</v>
      </c>
      <c r="I145" s="1">
        <v>13979</v>
      </c>
    </row>
    <row r="146" spans="1:10">
      <c r="A146">
        <v>2005</v>
      </c>
      <c r="B146">
        <v>141</v>
      </c>
      <c r="C146" s="4" t="s">
        <v>156</v>
      </c>
      <c r="I146" s="1">
        <v>8310</v>
      </c>
    </row>
    <row r="147" spans="1:10">
      <c r="A147">
        <v>2005</v>
      </c>
      <c r="B147">
        <v>142</v>
      </c>
      <c r="C147" s="4" t="s">
        <v>157</v>
      </c>
      <c r="I147" s="1">
        <v>9466</v>
      </c>
    </row>
    <row r="148" spans="1:10">
      <c r="A148">
        <v>2005</v>
      </c>
      <c r="B148">
        <v>143</v>
      </c>
      <c r="C148" s="4" t="s">
        <v>158</v>
      </c>
      <c r="I148" s="1">
        <v>20482</v>
      </c>
    </row>
    <row r="149" spans="1:10">
      <c r="A149">
        <v>2005</v>
      </c>
      <c r="B149">
        <v>144</v>
      </c>
      <c r="C149" s="4" t="s">
        <v>159</v>
      </c>
      <c r="I149" s="1">
        <v>3489</v>
      </c>
    </row>
    <row r="150" spans="1:10">
      <c r="A150">
        <v>2005</v>
      </c>
      <c r="B150">
        <v>145</v>
      </c>
      <c r="C150" s="4" t="s">
        <v>160</v>
      </c>
      <c r="I150" s="1">
        <v>22450</v>
      </c>
    </row>
    <row r="151" spans="1:10">
      <c r="A151">
        <v>2005</v>
      </c>
      <c r="B151">
        <v>146</v>
      </c>
      <c r="C151" s="4" t="s">
        <v>161</v>
      </c>
      <c r="I151" s="1">
        <v>32485</v>
      </c>
    </row>
    <row r="152" spans="1:10">
      <c r="A152">
        <v>2005</v>
      </c>
      <c r="B152">
        <v>147</v>
      </c>
      <c r="C152" s="4" t="s">
        <v>162</v>
      </c>
      <c r="I152" s="1">
        <v>81895</v>
      </c>
      <c r="J152" s="1"/>
    </row>
    <row r="153" spans="1:10">
      <c r="A153">
        <v>2005</v>
      </c>
      <c r="B153">
        <v>148</v>
      </c>
      <c r="C153" s="4" t="s">
        <v>163</v>
      </c>
      <c r="I153" s="1">
        <v>9451</v>
      </c>
    </row>
    <row r="154" spans="1:10">
      <c r="A154">
        <v>2005</v>
      </c>
      <c r="B154">
        <v>149</v>
      </c>
      <c r="C154" s="4" t="s">
        <v>164</v>
      </c>
      <c r="I154" s="1">
        <v>6000</v>
      </c>
    </row>
    <row r="155" spans="1:10">
      <c r="A155">
        <v>2005</v>
      </c>
      <c r="B155">
        <v>150</v>
      </c>
      <c r="C155" s="4" t="s">
        <v>165</v>
      </c>
      <c r="I155" s="1">
        <v>21184</v>
      </c>
      <c r="J155" s="1"/>
    </row>
    <row r="156" spans="1:10">
      <c r="A156">
        <v>2005</v>
      </c>
      <c r="B156">
        <v>151</v>
      </c>
      <c r="C156" s="4" t="s">
        <v>166</v>
      </c>
      <c r="I156" s="1">
        <v>2249</v>
      </c>
    </row>
    <row r="157" spans="1:10">
      <c r="A157">
        <v>2005</v>
      </c>
      <c r="B157">
        <v>152</v>
      </c>
      <c r="C157" s="4" t="s">
        <v>167</v>
      </c>
      <c r="I157" s="1">
        <v>12428</v>
      </c>
    </row>
    <row r="158" spans="1:10">
      <c r="A158">
        <v>2005</v>
      </c>
      <c r="B158">
        <v>153</v>
      </c>
      <c r="C158" s="4" t="s">
        <v>168</v>
      </c>
      <c r="I158" s="1">
        <v>10506</v>
      </c>
    </row>
    <row r="159" spans="1:10">
      <c r="A159">
        <v>2005</v>
      </c>
      <c r="B159">
        <v>154</v>
      </c>
      <c r="C159" s="4" t="s">
        <v>169</v>
      </c>
      <c r="I159" s="1">
        <v>13331</v>
      </c>
    </row>
    <row r="160" spans="1:10">
      <c r="A160">
        <v>2005</v>
      </c>
      <c r="B160">
        <v>155</v>
      </c>
      <c r="C160" s="4" t="s">
        <v>170</v>
      </c>
      <c r="I160" s="1">
        <v>18875</v>
      </c>
      <c r="J160" s="1"/>
    </row>
    <row r="161" spans="1:10">
      <c r="A161">
        <v>2005</v>
      </c>
      <c r="B161">
        <v>156</v>
      </c>
      <c r="C161" s="4" t="s">
        <v>171</v>
      </c>
      <c r="I161" s="1">
        <v>30777</v>
      </c>
    </row>
    <row r="162" spans="1:10">
      <c r="A162">
        <v>2005</v>
      </c>
      <c r="B162">
        <v>157</v>
      </c>
      <c r="C162" s="4" t="s">
        <v>172</v>
      </c>
      <c r="I162" s="1">
        <v>21149</v>
      </c>
    </row>
    <row r="163" spans="1:10">
      <c r="A163">
        <v>2005</v>
      </c>
      <c r="B163">
        <v>158</v>
      </c>
      <c r="C163" s="4" t="s">
        <v>173</v>
      </c>
      <c r="I163" s="1">
        <v>14795</v>
      </c>
    </row>
    <row r="164" spans="1:10">
      <c r="A164">
        <v>2005</v>
      </c>
      <c r="B164">
        <v>159</v>
      </c>
      <c r="C164" s="4" t="s">
        <v>174</v>
      </c>
      <c r="I164" s="1">
        <v>8349</v>
      </c>
      <c r="J164" s="1"/>
    </row>
    <row r="165" spans="1:10">
      <c r="A165">
        <v>2005</v>
      </c>
      <c r="B165">
        <v>160</v>
      </c>
      <c r="C165" s="4" t="s">
        <v>175</v>
      </c>
      <c r="I165" s="1">
        <v>3485</v>
      </c>
    </row>
    <row r="166" spans="1:10">
      <c r="A166">
        <v>2005</v>
      </c>
      <c r="B166">
        <v>161</v>
      </c>
      <c r="C166" s="4" t="s">
        <v>176</v>
      </c>
      <c r="I166" s="1">
        <v>3411</v>
      </c>
    </row>
    <row r="167" spans="1:10">
      <c r="A167">
        <v>2005</v>
      </c>
      <c r="B167">
        <v>162</v>
      </c>
      <c r="C167" s="4" t="s">
        <v>177</v>
      </c>
      <c r="I167" s="1">
        <v>4766</v>
      </c>
      <c r="J167" s="1"/>
    </row>
    <row r="168" spans="1:10">
      <c r="A168">
        <v>2005</v>
      </c>
      <c r="B168">
        <v>163</v>
      </c>
      <c r="C168" s="4" t="s">
        <v>178</v>
      </c>
      <c r="I168" s="1">
        <v>2371</v>
      </c>
    </row>
    <row r="169" spans="1:10">
      <c r="A169">
        <v>2005</v>
      </c>
      <c r="B169">
        <v>164</v>
      </c>
      <c r="C169" s="4" t="s">
        <v>179</v>
      </c>
      <c r="I169" s="1">
        <v>2618</v>
      </c>
    </row>
    <row r="170" spans="1:10">
      <c r="A170">
        <v>2005</v>
      </c>
      <c r="B170">
        <v>165</v>
      </c>
      <c r="C170" s="4" t="s">
        <v>180</v>
      </c>
      <c r="I170" s="1">
        <v>18193</v>
      </c>
    </row>
    <row r="171" spans="1:10">
      <c r="A171">
        <v>2005</v>
      </c>
      <c r="B171">
        <v>166</v>
      </c>
      <c r="C171" s="4" t="s">
        <v>181</v>
      </c>
      <c r="I171" s="1">
        <v>67640</v>
      </c>
    </row>
    <row r="172" spans="1:10">
      <c r="A172">
        <v>2005</v>
      </c>
      <c r="B172">
        <v>167</v>
      </c>
      <c r="C172" s="4" t="s">
        <v>182</v>
      </c>
      <c r="I172" s="1">
        <v>4507</v>
      </c>
    </row>
    <row r="173" spans="1:10">
      <c r="A173">
        <v>2005</v>
      </c>
      <c r="B173">
        <v>168</v>
      </c>
      <c r="C173" s="4" t="s">
        <v>183</v>
      </c>
      <c r="I173" s="1">
        <v>3231</v>
      </c>
    </row>
    <row r="174" spans="1:10">
      <c r="A174">
        <v>2005</v>
      </c>
      <c r="B174">
        <v>169</v>
      </c>
      <c r="C174" s="4" t="s">
        <v>184</v>
      </c>
      <c r="I174" s="1">
        <v>7514</v>
      </c>
    </row>
    <row r="175" spans="1:10">
      <c r="A175">
        <v>2005</v>
      </c>
      <c r="B175">
        <v>170</v>
      </c>
      <c r="C175" s="4" t="s">
        <v>185</v>
      </c>
      <c r="I175" s="1">
        <v>5068</v>
      </c>
    </row>
    <row r="176" spans="1:10">
      <c r="A176">
        <v>2005</v>
      </c>
      <c r="B176">
        <v>171</v>
      </c>
      <c r="C176" s="4" t="s">
        <v>186</v>
      </c>
      <c r="I176" s="1">
        <v>23782</v>
      </c>
      <c r="J176" s="1"/>
    </row>
    <row r="177" spans="1:9">
      <c r="A177">
        <v>2005</v>
      </c>
      <c r="B177">
        <v>172</v>
      </c>
      <c r="C177" s="4" t="s">
        <v>187</v>
      </c>
      <c r="I177" s="1">
        <v>1218</v>
      </c>
    </row>
    <row r="178" spans="1:9">
      <c r="A178">
        <v>2005</v>
      </c>
      <c r="B178">
        <v>173</v>
      </c>
      <c r="C178" s="4" t="s">
        <v>188</v>
      </c>
      <c r="I178" s="1">
        <v>6614</v>
      </c>
    </row>
    <row r="179" spans="1:9">
      <c r="A179">
        <v>2005</v>
      </c>
      <c r="B179">
        <v>174</v>
      </c>
      <c r="C179" s="4" t="s">
        <v>189</v>
      </c>
      <c r="I179" s="1">
        <v>8014</v>
      </c>
    </row>
    <row r="180" spans="1:9">
      <c r="A180">
        <v>2005</v>
      </c>
      <c r="B180">
        <v>175</v>
      </c>
      <c r="C180" s="4" t="s">
        <v>190</v>
      </c>
      <c r="I180" s="1">
        <v>1814</v>
      </c>
    </row>
    <row r="181" spans="1:9">
      <c r="A181">
        <v>2005</v>
      </c>
      <c r="B181">
        <v>176</v>
      </c>
      <c r="C181" s="4" t="s">
        <v>191</v>
      </c>
      <c r="I181" s="1">
        <v>5747</v>
      </c>
    </row>
    <row r="182" spans="1:9">
      <c r="A182">
        <v>2005</v>
      </c>
      <c r="B182">
        <v>177</v>
      </c>
      <c r="C182" s="4" t="s">
        <v>192</v>
      </c>
      <c r="I182" s="1">
        <v>14871</v>
      </c>
    </row>
    <row r="183" spans="1:9">
      <c r="A183">
        <v>2005</v>
      </c>
      <c r="B183">
        <v>178</v>
      </c>
      <c r="C183" s="4" t="s">
        <v>193</v>
      </c>
      <c r="I183" s="1">
        <v>9077</v>
      </c>
    </row>
    <row r="184" spans="1:9">
      <c r="A184">
        <v>2005</v>
      </c>
      <c r="B184">
        <v>179</v>
      </c>
      <c r="C184" s="4" t="s">
        <v>194</v>
      </c>
      <c r="I184" s="1">
        <v>2994</v>
      </c>
    </row>
    <row r="185" spans="1:9">
      <c r="A185">
        <v>2005</v>
      </c>
      <c r="B185">
        <v>180</v>
      </c>
      <c r="C185" s="4" t="s">
        <v>195</v>
      </c>
      <c r="I185" s="1">
        <v>6411</v>
      </c>
    </row>
    <row r="186" spans="1:9">
      <c r="A186">
        <v>2005</v>
      </c>
      <c r="B186">
        <v>181</v>
      </c>
      <c r="C186" s="4" t="s">
        <v>196</v>
      </c>
      <c r="I186" s="1">
        <v>4764</v>
      </c>
    </row>
    <row r="187" spans="1:9">
      <c r="A187">
        <v>2005</v>
      </c>
      <c r="B187">
        <v>182</v>
      </c>
      <c r="C187" s="4" t="s">
        <v>197</v>
      </c>
      <c r="I187" s="1">
        <v>8165</v>
      </c>
    </row>
    <row r="188" spans="1:9">
      <c r="A188">
        <v>2005</v>
      </c>
      <c r="B188">
        <v>183</v>
      </c>
      <c r="C188" s="4" t="s">
        <v>198</v>
      </c>
      <c r="I188" s="1">
        <v>25054</v>
      </c>
    </row>
    <row r="189" spans="1:9">
      <c r="A189">
        <v>2005</v>
      </c>
      <c r="B189">
        <v>184</v>
      </c>
      <c r="C189" s="4" t="s">
        <v>199</v>
      </c>
      <c r="I189" s="1">
        <v>7178</v>
      </c>
    </row>
    <row r="190" spans="1:9">
      <c r="A190">
        <v>2005</v>
      </c>
      <c r="B190">
        <v>185</v>
      </c>
      <c r="C190" s="4" t="s">
        <v>200</v>
      </c>
      <c r="I190" s="1">
        <v>8759</v>
      </c>
    </row>
    <row r="191" spans="1:9">
      <c r="A191">
        <v>2005</v>
      </c>
      <c r="B191">
        <v>186</v>
      </c>
      <c r="C191" s="4" t="s">
        <v>201</v>
      </c>
      <c r="I191" s="1">
        <v>2766</v>
      </c>
    </row>
    <row r="192" spans="1:9">
      <c r="A192">
        <v>2005</v>
      </c>
      <c r="B192">
        <v>187</v>
      </c>
      <c r="C192" s="4" t="s">
        <v>202</v>
      </c>
      <c r="I192" s="1">
        <v>10181</v>
      </c>
    </row>
    <row r="193" spans="1:10">
      <c r="A193">
        <v>2005</v>
      </c>
      <c r="B193">
        <v>188</v>
      </c>
      <c r="C193" s="4" t="s">
        <v>203</v>
      </c>
      <c r="I193" s="1">
        <v>9506</v>
      </c>
    </row>
    <row r="194" spans="1:10">
      <c r="A194">
        <v>2005</v>
      </c>
      <c r="B194">
        <v>189</v>
      </c>
      <c r="C194" s="4" t="s">
        <v>204</v>
      </c>
      <c r="I194" s="1">
        <v>4098</v>
      </c>
    </row>
    <row r="195" spans="1:10">
      <c r="A195">
        <v>2005</v>
      </c>
      <c r="B195">
        <v>190</v>
      </c>
      <c r="C195" s="4" t="s">
        <v>205</v>
      </c>
      <c r="I195" s="1">
        <v>19099</v>
      </c>
    </row>
    <row r="196" spans="1:10">
      <c r="A196">
        <v>2005</v>
      </c>
      <c r="B196">
        <v>191</v>
      </c>
      <c r="C196" s="4" t="s">
        <v>206</v>
      </c>
      <c r="I196" s="1">
        <v>2852</v>
      </c>
    </row>
    <row r="197" spans="1:10">
      <c r="A197">
        <v>2005</v>
      </c>
      <c r="B197">
        <v>192</v>
      </c>
      <c r="C197" s="4" t="s">
        <v>207</v>
      </c>
      <c r="I197" s="1">
        <v>3885</v>
      </c>
    </row>
    <row r="198" spans="1:10">
      <c r="A198">
        <v>2005</v>
      </c>
      <c r="B198">
        <v>193</v>
      </c>
      <c r="C198" s="4" t="s">
        <v>208</v>
      </c>
      <c r="I198" s="1">
        <v>18584</v>
      </c>
    </row>
    <row r="199" spans="1:10">
      <c r="A199">
        <v>2005</v>
      </c>
      <c r="B199">
        <v>194</v>
      </c>
      <c r="C199" s="4" t="s">
        <v>209</v>
      </c>
      <c r="I199" s="1">
        <v>5353</v>
      </c>
    </row>
    <row r="200" spans="1:10">
      <c r="A200">
        <v>2005</v>
      </c>
      <c r="B200">
        <v>195</v>
      </c>
      <c r="C200" s="4" t="s">
        <v>210</v>
      </c>
      <c r="I200" s="1">
        <v>13401</v>
      </c>
    </row>
    <row r="201" spans="1:10">
      <c r="A201">
        <v>2005</v>
      </c>
      <c r="B201">
        <v>196</v>
      </c>
      <c r="C201" s="4" t="s">
        <v>211</v>
      </c>
      <c r="I201" s="1">
        <v>9702</v>
      </c>
    </row>
    <row r="202" spans="1:10">
      <c r="A202">
        <v>2005</v>
      </c>
      <c r="B202">
        <v>197</v>
      </c>
      <c r="C202" s="4" t="s">
        <v>212</v>
      </c>
      <c r="I202" s="1">
        <v>6389</v>
      </c>
    </row>
    <row r="203" spans="1:10">
      <c r="A203">
        <v>2005</v>
      </c>
      <c r="B203">
        <v>198</v>
      </c>
      <c r="C203" s="4" t="s">
        <v>213</v>
      </c>
      <c r="I203" s="1">
        <v>5661</v>
      </c>
    </row>
    <row r="204" spans="1:10">
      <c r="A204">
        <v>2005</v>
      </c>
      <c r="B204">
        <v>199</v>
      </c>
      <c r="C204" s="4" t="s">
        <v>214</v>
      </c>
      <c r="I204" s="1">
        <v>9748</v>
      </c>
      <c r="J204" s="1"/>
    </row>
    <row r="205" spans="1:10">
      <c r="A205">
        <v>2005</v>
      </c>
      <c r="B205">
        <v>200</v>
      </c>
      <c r="C205" s="4" t="s">
        <v>215</v>
      </c>
      <c r="I205" s="1">
        <v>44947</v>
      </c>
    </row>
    <row r="206" spans="1:10">
      <c r="A206">
        <v>2005</v>
      </c>
      <c r="B206">
        <v>201</v>
      </c>
      <c r="C206" s="4" t="s">
        <v>226</v>
      </c>
      <c r="I206" s="1">
        <v>5125</v>
      </c>
    </row>
    <row r="207" spans="1:10">
      <c r="A207">
        <v>2005</v>
      </c>
      <c r="B207">
        <v>202</v>
      </c>
      <c r="C207" s="4" t="s">
        <v>227</v>
      </c>
      <c r="I207" s="1">
        <v>5508</v>
      </c>
    </row>
    <row r="208" spans="1:10">
      <c r="A208">
        <v>2005</v>
      </c>
      <c r="B208">
        <v>203</v>
      </c>
      <c r="C208" s="4" t="s">
        <v>228</v>
      </c>
      <c r="I208" s="1">
        <v>111467</v>
      </c>
      <c r="J208" s="1"/>
    </row>
    <row r="209" spans="1:10">
      <c r="A209">
        <v>2005</v>
      </c>
      <c r="B209">
        <v>204</v>
      </c>
      <c r="C209" s="4" t="s">
        <v>229</v>
      </c>
      <c r="I209" s="1">
        <v>20681</v>
      </c>
    </row>
    <row r="210" spans="1:10">
      <c r="A210">
        <v>2005</v>
      </c>
      <c r="B210">
        <v>205</v>
      </c>
      <c r="C210" s="4" t="s">
        <v>230</v>
      </c>
      <c r="I210" s="1">
        <v>1693</v>
      </c>
    </row>
    <row r="211" spans="1:10">
      <c r="A211">
        <v>2005</v>
      </c>
      <c r="B211">
        <v>206</v>
      </c>
      <c r="C211" s="4" t="s">
        <v>231</v>
      </c>
      <c r="I211" s="1">
        <v>593419</v>
      </c>
      <c r="J211" s="1"/>
    </row>
    <row r="212" spans="1:10">
      <c r="A212">
        <v>2005</v>
      </c>
      <c r="B212">
        <v>207</v>
      </c>
      <c r="C212" s="4" t="s">
        <v>232</v>
      </c>
      <c r="I212" s="1">
        <v>9861</v>
      </c>
      <c r="J212" s="1"/>
    </row>
    <row r="213" spans="1:10">
      <c r="A213">
        <v>2005</v>
      </c>
      <c r="B213">
        <v>208</v>
      </c>
      <c r="C213" s="4" t="s">
        <v>233</v>
      </c>
      <c r="I213" s="1">
        <v>26117</v>
      </c>
    </row>
    <row r="214" spans="1:10">
      <c r="A214">
        <v>2005</v>
      </c>
      <c r="B214">
        <v>209</v>
      </c>
      <c r="C214" s="4" t="s">
        <v>234</v>
      </c>
      <c r="I214" s="1">
        <v>8566</v>
      </c>
    </row>
    <row r="215" spans="1:10">
      <c r="A215">
        <v>2005</v>
      </c>
      <c r="B215">
        <v>210</v>
      </c>
      <c r="C215" s="4" t="s">
        <v>235</v>
      </c>
      <c r="I215" s="1">
        <v>3565</v>
      </c>
    </row>
    <row r="216" spans="1:10">
      <c r="A216">
        <v>2005</v>
      </c>
      <c r="B216">
        <v>211</v>
      </c>
      <c r="C216" s="4" t="s">
        <v>236</v>
      </c>
      <c r="I216" s="1">
        <v>24201</v>
      </c>
      <c r="J216" s="1"/>
    </row>
    <row r="217" spans="1:10">
      <c r="A217">
        <v>2005</v>
      </c>
      <c r="B217">
        <v>212</v>
      </c>
      <c r="C217" s="4" t="s">
        <v>237</v>
      </c>
      <c r="I217" s="1">
        <v>10803</v>
      </c>
    </row>
    <row r="218" spans="1:10">
      <c r="A218">
        <v>2005</v>
      </c>
      <c r="B218">
        <v>213</v>
      </c>
      <c r="C218" s="4" t="s">
        <v>238</v>
      </c>
      <c r="I218" s="1">
        <v>29017</v>
      </c>
    </row>
    <row r="219" spans="1:10">
      <c r="A219">
        <v>2005</v>
      </c>
      <c r="B219">
        <v>214</v>
      </c>
      <c r="C219" s="4" t="s">
        <v>239</v>
      </c>
      <c r="I219" s="1">
        <v>103724</v>
      </c>
      <c r="J219" s="1"/>
    </row>
    <row r="220" spans="1:10">
      <c r="A220">
        <v>2005</v>
      </c>
      <c r="B220">
        <v>215</v>
      </c>
      <c r="C220" s="4" t="s">
        <v>240</v>
      </c>
      <c r="I220" s="1">
        <v>9098</v>
      </c>
    </row>
    <row r="221" spans="1:10">
      <c r="A221">
        <v>2005</v>
      </c>
      <c r="B221">
        <v>216</v>
      </c>
      <c r="C221" s="4" t="s">
        <v>241</v>
      </c>
      <c r="I221" s="1">
        <v>2679</v>
      </c>
    </row>
    <row r="222" spans="1:10">
      <c r="A222">
        <v>2005</v>
      </c>
      <c r="B222">
        <v>217</v>
      </c>
      <c r="C222" s="4" t="s">
        <v>242</v>
      </c>
      <c r="I222" s="1">
        <v>3308</v>
      </c>
    </row>
    <row r="223" spans="1:10">
      <c r="A223">
        <v>2005</v>
      </c>
      <c r="B223">
        <v>218</v>
      </c>
      <c r="C223" s="4" t="s">
        <v>243</v>
      </c>
      <c r="I223" s="1">
        <v>3239</v>
      </c>
    </row>
    <row r="224" spans="1:10">
      <c r="A224">
        <v>2005</v>
      </c>
      <c r="B224">
        <v>219</v>
      </c>
      <c r="C224" s="4" t="s">
        <v>244</v>
      </c>
      <c r="I224" s="1">
        <v>3763</v>
      </c>
    </row>
    <row r="225" spans="1:10">
      <c r="A225">
        <v>2005</v>
      </c>
      <c r="B225">
        <v>220</v>
      </c>
      <c r="C225" s="4" t="s">
        <v>245</v>
      </c>
      <c r="I225" s="1">
        <v>5529</v>
      </c>
      <c r="J225" s="1"/>
    </row>
    <row r="226" spans="1:10">
      <c r="A226">
        <v>2005</v>
      </c>
      <c r="B226">
        <v>221</v>
      </c>
      <c r="C226" s="4" t="s">
        <v>246</v>
      </c>
      <c r="I226" s="1">
        <v>3485</v>
      </c>
    </row>
    <row r="227" spans="1:10">
      <c r="A227">
        <v>2005</v>
      </c>
      <c r="B227">
        <v>222</v>
      </c>
      <c r="C227" s="4" t="s">
        <v>247</v>
      </c>
      <c r="I227" s="1">
        <v>4004</v>
      </c>
    </row>
    <row r="228" spans="1:10">
      <c r="A228">
        <v>2005</v>
      </c>
      <c r="B228">
        <v>223</v>
      </c>
      <c r="C228" s="4" t="s">
        <v>248</v>
      </c>
      <c r="I228" s="1">
        <v>5416</v>
      </c>
    </row>
    <row r="229" spans="1:10">
      <c r="A229">
        <v>2005</v>
      </c>
      <c r="B229">
        <v>224</v>
      </c>
      <c r="C229" s="4" t="s">
        <v>249</v>
      </c>
      <c r="I229" s="1">
        <v>9942</v>
      </c>
    </row>
    <row r="230" spans="1:10">
      <c r="A230">
        <v>2005</v>
      </c>
      <c r="B230">
        <v>225</v>
      </c>
      <c r="C230" s="4" t="s">
        <v>250</v>
      </c>
      <c r="I230" s="1">
        <v>5946</v>
      </c>
    </row>
    <row r="231" spans="1:10">
      <c r="A231">
        <v>2005</v>
      </c>
      <c r="B231">
        <v>226</v>
      </c>
      <c r="C231" s="4" t="s">
        <v>251</v>
      </c>
      <c r="I231" s="1">
        <v>5338</v>
      </c>
    </row>
    <row r="232" spans="1:10">
      <c r="A232">
        <v>2005</v>
      </c>
      <c r="B232">
        <v>227</v>
      </c>
      <c r="C232" s="4" t="s">
        <v>252</v>
      </c>
      <c r="I232" s="1">
        <v>10553</v>
      </c>
    </row>
    <row r="233" spans="1:10">
      <c r="A233">
        <v>2005</v>
      </c>
      <c r="B233">
        <v>228</v>
      </c>
      <c r="C233" s="4" t="s">
        <v>253</v>
      </c>
      <c r="I233" s="1">
        <v>4413</v>
      </c>
    </row>
    <row r="234" spans="1:10">
      <c r="A234">
        <v>2005</v>
      </c>
      <c r="B234">
        <v>229</v>
      </c>
      <c r="C234" s="4" t="s">
        <v>254</v>
      </c>
      <c r="I234" s="1">
        <v>4128</v>
      </c>
    </row>
    <row r="235" spans="1:10">
      <c r="A235">
        <v>2005</v>
      </c>
      <c r="B235">
        <v>230</v>
      </c>
      <c r="C235" s="4" t="s">
        <v>255</v>
      </c>
      <c r="I235" s="1">
        <v>15075</v>
      </c>
    </row>
    <row r="236" spans="1:10">
      <c r="A236">
        <v>2005</v>
      </c>
      <c r="B236">
        <v>231</v>
      </c>
      <c r="C236" s="4" t="s">
        <v>256</v>
      </c>
      <c r="I236" s="1">
        <v>4325</v>
      </c>
    </row>
    <row r="237" spans="1:10">
      <c r="A237">
        <v>2005</v>
      </c>
      <c r="B237">
        <v>232</v>
      </c>
      <c r="C237" s="4" t="s">
        <v>257</v>
      </c>
      <c r="I237" s="1">
        <v>6669</v>
      </c>
    </row>
    <row r="238" spans="1:10">
      <c r="A238">
        <v>2005</v>
      </c>
      <c r="B238">
        <v>233</v>
      </c>
      <c r="C238" s="4" t="s">
        <v>258</v>
      </c>
      <c r="I238" s="1">
        <v>72835</v>
      </c>
    </row>
    <row r="239" spans="1:10">
      <c r="A239">
        <v>2005</v>
      </c>
      <c r="B239">
        <v>234</v>
      </c>
      <c r="C239" s="4" t="s">
        <v>259</v>
      </c>
      <c r="I239" s="1">
        <v>5252</v>
      </c>
    </row>
    <row r="240" spans="1:10">
      <c r="A240">
        <v>2005</v>
      </c>
      <c r="B240">
        <v>235</v>
      </c>
      <c r="C240" s="4" t="s">
        <v>260</v>
      </c>
      <c r="I240" s="1">
        <v>8140</v>
      </c>
    </row>
    <row r="241" spans="1:10">
      <c r="A241">
        <v>2005</v>
      </c>
      <c r="B241">
        <v>236</v>
      </c>
      <c r="C241" s="4" t="s">
        <v>261</v>
      </c>
      <c r="I241" s="1">
        <v>6501</v>
      </c>
    </row>
    <row r="242" spans="1:10">
      <c r="A242">
        <v>2005</v>
      </c>
      <c r="B242">
        <v>237</v>
      </c>
      <c r="C242" s="4" t="s">
        <v>262</v>
      </c>
      <c r="I242" s="1">
        <v>5432</v>
      </c>
    </row>
    <row r="243" spans="1:10">
      <c r="A243">
        <v>2005</v>
      </c>
      <c r="B243">
        <v>238</v>
      </c>
      <c r="C243" s="4" t="s">
        <v>263</v>
      </c>
      <c r="I243" s="1">
        <v>4812</v>
      </c>
    </row>
    <row r="244" spans="1:10">
      <c r="A244">
        <v>2005</v>
      </c>
      <c r="B244">
        <v>239</v>
      </c>
      <c r="C244" s="4" t="s">
        <v>264</v>
      </c>
      <c r="I244" s="1">
        <v>6796</v>
      </c>
    </row>
    <row r="245" spans="1:10">
      <c r="A245">
        <v>2005</v>
      </c>
      <c r="B245">
        <v>240</v>
      </c>
      <c r="C245" s="4" t="s">
        <v>265</v>
      </c>
      <c r="I245" s="1">
        <v>3014</v>
      </c>
    </row>
    <row r="246" spans="1:10">
      <c r="A246">
        <v>2005</v>
      </c>
      <c r="B246">
        <v>241</v>
      </c>
      <c r="C246" s="4" t="s">
        <v>266</v>
      </c>
      <c r="I246" s="1">
        <v>44234</v>
      </c>
      <c r="J246" s="1"/>
    </row>
    <row r="247" spans="1:10">
      <c r="A247">
        <v>2005</v>
      </c>
      <c r="B247">
        <v>242</v>
      </c>
      <c r="C247" s="4" t="s">
        <v>267</v>
      </c>
      <c r="I247" s="1">
        <v>3854</v>
      </c>
    </row>
    <row r="248" spans="1:10">
      <c r="A248">
        <v>2005</v>
      </c>
      <c r="B248">
        <v>243</v>
      </c>
      <c r="C248" s="4" t="s">
        <v>268</v>
      </c>
      <c r="I248" s="1">
        <v>10217</v>
      </c>
    </row>
    <row r="249" spans="1:10">
      <c r="A249">
        <v>2005</v>
      </c>
      <c r="B249">
        <v>244</v>
      </c>
      <c r="C249" s="4" t="s">
        <v>269</v>
      </c>
      <c r="I249" s="1">
        <v>3300</v>
      </c>
    </row>
    <row r="250" spans="1:10">
      <c r="A250">
        <v>2005</v>
      </c>
      <c r="B250">
        <v>245</v>
      </c>
      <c r="C250" s="4" t="s">
        <v>270</v>
      </c>
      <c r="I250" s="1">
        <v>19693</v>
      </c>
    </row>
    <row r="251" spans="1:10">
      <c r="A251">
        <v>2005</v>
      </c>
      <c r="B251">
        <v>246</v>
      </c>
      <c r="C251" s="4" t="s">
        <v>271</v>
      </c>
      <c r="I251" s="1">
        <v>4767</v>
      </c>
    </row>
    <row r="252" spans="1:10">
      <c r="A252">
        <v>2005</v>
      </c>
      <c r="B252">
        <v>247</v>
      </c>
      <c r="C252" s="4" t="s">
        <v>272</v>
      </c>
      <c r="I252" s="1">
        <v>6837</v>
      </c>
    </row>
    <row r="253" spans="1:10">
      <c r="A253">
        <v>2005</v>
      </c>
      <c r="B253">
        <v>248</v>
      </c>
      <c r="C253" s="4" t="s">
        <v>273</v>
      </c>
      <c r="I253" s="1">
        <v>204324</v>
      </c>
    </row>
    <row r="254" spans="1:10">
      <c r="A254">
        <v>2005</v>
      </c>
      <c r="B254">
        <v>249</v>
      </c>
      <c r="C254" s="4" t="s">
        <v>274</v>
      </c>
      <c r="I254" s="1">
        <v>5289</v>
      </c>
    </row>
    <row r="255" spans="1:10">
      <c r="A255">
        <v>2005</v>
      </c>
      <c r="B255">
        <v>250</v>
      </c>
      <c r="C255" s="4" t="s">
        <v>275</v>
      </c>
      <c r="I255" s="1">
        <v>5929</v>
      </c>
    </row>
    <row r="256" spans="1:10">
      <c r="A256">
        <v>2005</v>
      </c>
      <c r="B256">
        <v>251</v>
      </c>
      <c r="C256" s="4" t="s">
        <v>276</v>
      </c>
      <c r="I256" s="1">
        <v>6863</v>
      </c>
    </row>
    <row r="257" spans="1:10">
      <c r="A257">
        <v>2005</v>
      </c>
      <c r="B257">
        <v>252</v>
      </c>
      <c r="C257" s="4" t="s">
        <v>277</v>
      </c>
      <c r="I257" s="1">
        <v>3893</v>
      </c>
    </row>
    <row r="258" spans="1:10">
      <c r="A258">
        <v>2005</v>
      </c>
      <c r="B258">
        <v>253</v>
      </c>
      <c r="C258" s="4" t="s">
        <v>278</v>
      </c>
      <c r="I258" s="1">
        <v>5039</v>
      </c>
    </row>
    <row r="259" spans="1:10">
      <c r="A259">
        <v>2005</v>
      </c>
      <c r="B259">
        <v>254</v>
      </c>
      <c r="C259" s="4" t="s">
        <v>279</v>
      </c>
      <c r="I259" s="1">
        <v>4534</v>
      </c>
    </row>
    <row r="260" spans="1:10">
      <c r="A260">
        <v>2005</v>
      </c>
      <c r="B260">
        <v>255</v>
      </c>
      <c r="C260" s="4" t="s">
        <v>280</v>
      </c>
      <c r="I260" s="1">
        <v>4695</v>
      </c>
    </row>
    <row r="261" spans="1:10">
      <c r="A261">
        <v>2005</v>
      </c>
      <c r="B261">
        <v>256</v>
      </c>
      <c r="C261" s="4" t="s">
        <v>281</v>
      </c>
      <c r="I261" s="1">
        <v>3137</v>
      </c>
    </row>
    <row r="262" spans="1:10">
      <c r="A262">
        <v>2005</v>
      </c>
      <c r="B262">
        <v>257</v>
      </c>
      <c r="C262" s="4" t="s">
        <v>282</v>
      </c>
      <c r="I262" s="1">
        <v>5712</v>
      </c>
    </row>
    <row r="263" spans="1:10">
      <c r="A263">
        <v>2005</v>
      </c>
      <c r="B263">
        <v>258</v>
      </c>
      <c r="C263" s="4" t="s">
        <v>283</v>
      </c>
      <c r="I263" s="1">
        <v>9034</v>
      </c>
    </row>
    <row r="264" spans="1:10">
      <c r="A264">
        <v>2005</v>
      </c>
      <c r="B264">
        <v>259</v>
      </c>
      <c r="C264" s="4" t="s">
        <v>284</v>
      </c>
      <c r="I264" s="1">
        <v>5366</v>
      </c>
    </row>
    <row r="265" spans="1:10">
      <c r="A265">
        <v>2005</v>
      </c>
      <c r="B265">
        <v>260</v>
      </c>
      <c r="C265" s="4" t="s">
        <v>285</v>
      </c>
      <c r="I265" s="1">
        <v>14702</v>
      </c>
      <c r="J265" s="1"/>
    </row>
    <row r="266" spans="1:10">
      <c r="A266">
        <v>2005</v>
      </c>
      <c r="B266">
        <v>261</v>
      </c>
      <c r="C266" s="4" t="s">
        <v>286</v>
      </c>
      <c r="I266" s="1">
        <v>4646</v>
      </c>
    </row>
    <row r="267" spans="1:10">
      <c r="A267">
        <v>2005</v>
      </c>
      <c r="B267">
        <v>262</v>
      </c>
      <c r="C267" s="4" t="s">
        <v>287</v>
      </c>
      <c r="I267" s="1">
        <v>1415</v>
      </c>
    </row>
    <row r="268" spans="1:10">
      <c r="A268">
        <v>2005</v>
      </c>
      <c r="B268">
        <v>263</v>
      </c>
      <c r="C268" s="4" t="s">
        <v>288</v>
      </c>
      <c r="I268" s="1">
        <v>1912</v>
      </c>
    </row>
    <row r="269" spans="1:10">
      <c r="A269">
        <v>2005</v>
      </c>
      <c r="B269">
        <v>264</v>
      </c>
      <c r="C269" s="4" t="s">
        <v>289</v>
      </c>
      <c r="I269" s="1">
        <v>7726</v>
      </c>
    </row>
    <row r="270" spans="1:10">
      <c r="A270">
        <v>2005</v>
      </c>
      <c r="B270">
        <v>265</v>
      </c>
      <c r="C270" s="4" t="s">
        <v>290</v>
      </c>
      <c r="I270" s="1">
        <v>23560</v>
      </c>
      <c r="J270" s="1"/>
    </row>
    <row r="271" spans="1:10">
      <c r="A271">
        <v>2005</v>
      </c>
      <c r="B271">
        <v>266</v>
      </c>
      <c r="C271" s="4" t="s">
        <v>291</v>
      </c>
      <c r="I271" s="1">
        <v>9680</v>
      </c>
    </row>
    <row r="272" spans="1:10">
      <c r="A272">
        <v>2005</v>
      </c>
      <c r="B272">
        <v>267</v>
      </c>
      <c r="C272" s="4" t="s">
        <v>292</v>
      </c>
      <c r="I272" s="1">
        <v>6784</v>
      </c>
    </row>
    <row r="273" spans="1:10">
      <c r="A273">
        <v>2005</v>
      </c>
      <c r="B273">
        <v>268</v>
      </c>
      <c r="C273" s="4" t="s">
        <v>293</v>
      </c>
      <c r="I273" s="1">
        <v>5192</v>
      </c>
    </row>
    <row r="274" spans="1:10">
      <c r="A274">
        <v>2005</v>
      </c>
      <c r="B274">
        <v>269</v>
      </c>
      <c r="C274" s="4" t="s">
        <v>294</v>
      </c>
      <c r="I274" s="1">
        <v>13652</v>
      </c>
    </row>
    <row r="275" spans="1:10">
      <c r="A275">
        <v>2005</v>
      </c>
      <c r="B275">
        <v>270</v>
      </c>
      <c r="C275" s="4" t="s">
        <v>295</v>
      </c>
      <c r="I275" s="1">
        <v>17937</v>
      </c>
    </row>
    <row r="276" spans="1:10">
      <c r="A276">
        <v>2005</v>
      </c>
      <c r="B276">
        <v>271</v>
      </c>
      <c r="C276" s="4" t="s">
        <v>296</v>
      </c>
      <c r="I276" s="1">
        <v>61369</v>
      </c>
      <c r="J276" s="1"/>
    </row>
    <row r="277" spans="1:10">
      <c r="A277">
        <v>2005</v>
      </c>
      <c r="B277">
        <v>272</v>
      </c>
      <c r="C277" s="4" t="s">
        <v>297</v>
      </c>
      <c r="I277" s="1">
        <v>21145</v>
      </c>
    </row>
    <row r="278" spans="1:10">
      <c r="A278">
        <v>2005</v>
      </c>
      <c r="B278">
        <v>273</v>
      </c>
      <c r="C278" s="4" t="s">
        <v>298</v>
      </c>
      <c r="I278" s="1">
        <v>31211</v>
      </c>
    </row>
    <row r="279" spans="1:10">
      <c r="A279">
        <v>2005</v>
      </c>
      <c r="B279">
        <v>274</v>
      </c>
      <c r="C279" s="4" t="s">
        <v>299</v>
      </c>
      <c r="I279" s="1">
        <v>4235</v>
      </c>
    </row>
    <row r="280" spans="1:10">
      <c r="A280">
        <v>2005</v>
      </c>
      <c r="B280">
        <v>275</v>
      </c>
      <c r="C280" s="4" t="s">
        <v>300</v>
      </c>
      <c r="I280" s="1">
        <v>10795</v>
      </c>
    </row>
    <row r="281" spans="1:10">
      <c r="A281">
        <v>2005</v>
      </c>
      <c r="B281">
        <v>276</v>
      </c>
      <c r="C281" s="4" t="s">
        <v>301</v>
      </c>
      <c r="I281" s="1">
        <v>2710</v>
      </c>
    </row>
    <row r="282" spans="1:10">
      <c r="A282">
        <v>2005</v>
      </c>
      <c r="B282">
        <v>277</v>
      </c>
      <c r="C282" s="4" t="s">
        <v>302</v>
      </c>
      <c r="I282" s="1">
        <v>3356</v>
      </c>
    </row>
    <row r="283" spans="1:10">
      <c r="A283">
        <v>2005</v>
      </c>
      <c r="B283">
        <v>278</v>
      </c>
      <c r="C283" s="4" t="s">
        <v>303</v>
      </c>
      <c r="I283" s="1">
        <v>6664</v>
      </c>
    </row>
    <row r="284" spans="1:10">
      <c r="A284">
        <v>2005</v>
      </c>
      <c r="B284">
        <v>279</v>
      </c>
      <c r="C284" s="4" t="s">
        <v>304</v>
      </c>
      <c r="I284" s="1">
        <v>9729</v>
      </c>
    </row>
    <row r="285" spans="1:10">
      <c r="A285">
        <v>2005</v>
      </c>
      <c r="B285">
        <v>280</v>
      </c>
      <c r="C285" s="4" t="s">
        <v>305</v>
      </c>
      <c r="I285" s="1">
        <v>3810</v>
      </c>
    </row>
    <row r="286" spans="1:10">
      <c r="A286">
        <v>2005</v>
      </c>
      <c r="B286">
        <v>281</v>
      </c>
      <c r="C286" s="4" t="s">
        <v>306</v>
      </c>
      <c r="I286" s="1">
        <v>22292</v>
      </c>
    </row>
    <row r="287" spans="1:10">
      <c r="A287">
        <v>2005</v>
      </c>
      <c r="B287">
        <v>282</v>
      </c>
      <c r="C287" s="4" t="s">
        <v>307</v>
      </c>
      <c r="I287" s="1">
        <v>2502</v>
      </c>
    </row>
    <row r="288" spans="1:10">
      <c r="A288">
        <v>2005</v>
      </c>
      <c r="B288">
        <v>283</v>
      </c>
      <c r="C288" s="4" t="s">
        <v>308</v>
      </c>
      <c r="I288" s="1">
        <v>3921</v>
      </c>
    </row>
    <row r="289" spans="1:10">
      <c r="A289">
        <v>2005</v>
      </c>
      <c r="B289">
        <v>284</v>
      </c>
      <c r="C289" s="4" t="s">
        <v>309</v>
      </c>
      <c r="I289" s="1">
        <v>5683</v>
      </c>
    </row>
    <row r="290" spans="1:10">
      <c r="A290">
        <v>2005</v>
      </c>
      <c r="B290">
        <v>285</v>
      </c>
      <c r="C290" s="4" t="s">
        <v>310</v>
      </c>
      <c r="I290" s="1">
        <v>6391</v>
      </c>
    </row>
    <row r="291" spans="1:10">
      <c r="A291">
        <v>2005</v>
      </c>
      <c r="B291">
        <v>286</v>
      </c>
      <c r="C291" s="4" t="s">
        <v>311</v>
      </c>
      <c r="I291" s="1">
        <v>13322</v>
      </c>
    </row>
    <row r="292" spans="1:10">
      <c r="A292">
        <v>2005</v>
      </c>
      <c r="B292">
        <v>287</v>
      </c>
      <c r="C292" s="4" t="s">
        <v>312</v>
      </c>
      <c r="I292" s="1">
        <v>2116</v>
      </c>
    </row>
    <row r="293" spans="1:10">
      <c r="A293">
        <v>2005</v>
      </c>
      <c r="B293">
        <v>288</v>
      </c>
      <c r="C293" s="4" t="s">
        <v>313</v>
      </c>
      <c r="I293" s="1">
        <v>11205</v>
      </c>
    </row>
    <row r="294" spans="1:10">
      <c r="A294">
        <v>2005</v>
      </c>
      <c r="B294">
        <v>289</v>
      </c>
      <c r="C294" s="4" t="s">
        <v>314</v>
      </c>
      <c r="I294" s="1">
        <v>10071</v>
      </c>
    </row>
    <row r="295" spans="1:10">
      <c r="A295">
        <v>2005</v>
      </c>
      <c r="B295">
        <v>290</v>
      </c>
      <c r="C295" s="4" t="s">
        <v>315</v>
      </c>
      <c r="I295" s="1">
        <v>6019</v>
      </c>
    </row>
    <row r="296" spans="1:10">
      <c r="A296">
        <v>2005</v>
      </c>
      <c r="B296">
        <v>291</v>
      </c>
      <c r="C296" s="4" t="s">
        <v>316</v>
      </c>
      <c r="I296" s="1">
        <v>66524</v>
      </c>
      <c r="J296" s="1"/>
    </row>
    <row r="297" spans="1:10">
      <c r="A297">
        <v>2005</v>
      </c>
      <c r="B297">
        <v>292</v>
      </c>
      <c r="C297" s="4" t="s">
        <v>317</v>
      </c>
      <c r="I297" s="1">
        <v>6098</v>
      </c>
    </row>
    <row r="298" spans="1:10">
      <c r="A298">
        <v>2005</v>
      </c>
      <c r="B298">
        <v>293</v>
      </c>
      <c r="C298" s="4" t="s">
        <v>318</v>
      </c>
      <c r="I298" s="1">
        <v>3733</v>
      </c>
    </row>
    <row r="299" spans="1:10">
      <c r="A299">
        <v>2005</v>
      </c>
      <c r="B299">
        <v>294</v>
      </c>
      <c r="C299" s="4" t="s">
        <v>319</v>
      </c>
      <c r="I299" s="1">
        <v>2532</v>
      </c>
    </row>
    <row r="300" spans="1:10">
      <c r="A300">
        <v>2005</v>
      </c>
      <c r="B300">
        <v>295</v>
      </c>
      <c r="C300" s="4" t="s">
        <v>320</v>
      </c>
      <c r="I300" s="1">
        <v>10357</v>
      </c>
    </row>
    <row r="301" spans="1:10">
      <c r="A301">
        <v>2005</v>
      </c>
      <c r="B301">
        <v>296</v>
      </c>
      <c r="C301" s="4" t="s">
        <v>321</v>
      </c>
      <c r="I301" s="1">
        <v>5003</v>
      </c>
    </row>
    <row r="302" spans="1:10">
      <c r="A302">
        <v>2005</v>
      </c>
      <c r="B302">
        <v>297</v>
      </c>
      <c r="C302" s="4" t="s">
        <v>322</v>
      </c>
      <c r="I302" s="1">
        <v>6059</v>
      </c>
    </row>
    <row r="303" spans="1:10">
      <c r="A303">
        <v>2005</v>
      </c>
      <c r="B303">
        <v>298</v>
      </c>
      <c r="C303" s="4" t="s">
        <v>323</v>
      </c>
      <c r="I303" s="1">
        <v>22665</v>
      </c>
    </row>
    <row r="304" spans="1:10">
      <c r="A304">
        <v>2005</v>
      </c>
      <c r="B304">
        <v>299</v>
      </c>
      <c r="C304" s="4" t="s">
        <v>324</v>
      </c>
      <c r="I304" s="1">
        <v>5328</v>
      </c>
    </row>
    <row r="305" spans="1:10">
      <c r="A305">
        <v>2005</v>
      </c>
      <c r="B305">
        <v>300</v>
      </c>
      <c r="C305" s="4" t="s">
        <v>325</v>
      </c>
      <c r="I305" s="1">
        <v>8759</v>
      </c>
    </row>
    <row r="306" spans="1:10">
      <c r="A306">
        <v>2005</v>
      </c>
      <c r="B306">
        <v>301</v>
      </c>
      <c r="C306" s="4" t="s">
        <v>326</v>
      </c>
      <c r="I306" s="1">
        <v>2997</v>
      </c>
    </row>
    <row r="307" spans="1:10">
      <c r="A307">
        <v>2005</v>
      </c>
      <c r="B307">
        <v>302</v>
      </c>
      <c r="C307" s="4" t="s">
        <v>327</v>
      </c>
      <c r="I307" s="1">
        <v>9727</v>
      </c>
      <c r="J307" s="1"/>
    </row>
    <row r="308" spans="1:10">
      <c r="A308">
        <v>2005</v>
      </c>
      <c r="B308">
        <v>303</v>
      </c>
      <c r="C308" s="4" t="s">
        <v>328</v>
      </c>
      <c r="I308" s="1">
        <v>4776</v>
      </c>
      <c r="J308" s="1"/>
    </row>
    <row r="309" spans="1:10">
      <c r="A309">
        <v>2005</v>
      </c>
      <c r="B309">
        <v>304</v>
      </c>
      <c r="C309" s="4" t="s">
        <v>329</v>
      </c>
      <c r="I309" s="1">
        <v>6464</v>
      </c>
    </row>
    <row r="310" spans="1:10">
      <c r="A310">
        <v>2005</v>
      </c>
      <c r="B310">
        <v>305</v>
      </c>
      <c r="C310" s="4" t="s">
        <v>330</v>
      </c>
      <c r="I310" s="1">
        <v>49788</v>
      </c>
      <c r="J310" s="1"/>
    </row>
    <row r="311" spans="1:10">
      <c r="A311">
        <v>2005</v>
      </c>
      <c r="B311">
        <v>306</v>
      </c>
      <c r="C311" s="4" t="s">
        <v>331</v>
      </c>
      <c r="I311" s="1">
        <v>3698</v>
      </c>
      <c r="J311" s="1"/>
    </row>
    <row r="312" spans="1:10">
      <c r="A312">
        <v>2005</v>
      </c>
      <c r="B312">
        <v>307</v>
      </c>
      <c r="C312" s="4" t="s">
        <v>332</v>
      </c>
      <c r="I312" s="1">
        <v>6789</v>
      </c>
      <c r="J312" s="1"/>
    </row>
    <row r="313" spans="1:10">
      <c r="A313">
        <v>2005</v>
      </c>
      <c r="B313">
        <v>308</v>
      </c>
      <c r="C313" s="4" t="s">
        <v>333</v>
      </c>
      <c r="I313" s="1">
        <v>5306</v>
      </c>
    </row>
    <row r="314" spans="1:10">
      <c r="A314">
        <v>2005</v>
      </c>
      <c r="B314">
        <v>309</v>
      </c>
      <c r="C314" s="4" t="s">
        <v>334</v>
      </c>
      <c r="I314" s="1">
        <v>2885</v>
      </c>
    </row>
    <row r="315" spans="1:10">
      <c r="A315">
        <v>2005</v>
      </c>
      <c r="B315">
        <v>310</v>
      </c>
      <c r="C315" s="4" t="s">
        <v>335</v>
      </c>
      <c r="I315" s="1">
        <v>2712</v>
      </c>
    </row>
    <row r="316" spans="1:10">
      <c r="A316">
        <v>2005</v>
      </c>
      <c r="B316">
        <v>311</v>
      </c>
      <c r="C316" s="4" t="s">
        <v>336</v>
      </c>
      <c r="I316" s="1">
        <v>3464</v>
      </c>
      <c r="J316" s="1"/>
    </row>
    <row r="317" spans="1:10">
      <c r="A317">
        <v>2005</v>
      </c>
      <c r="B317">
        <v>312</v>
      </c>
      <c r="C317" s="4" t="s">
        <v>337</v>
      </c>
      <c r="I317" s="1">
        <v>4277</v>
      </c>
    </row>
    <row r="318" spans="1:10">
      <c r="A318">
        <v>2005</v>
      </c>
      <c r="B318">
        <v>313</v>
      </c>
      <c r="C318" s="4" t="s">
        <v>338</v>
      </c>
      <c r="I318" s="1">
        <v>5431</v>
      </c>
    </row>
    <row r="319" spans="1:10">
      <c r="A319">
        <v>2005</v>
      </c>
      <c r="B319">
        <v>314</v>
      </c>
      <c r="C319" s="4" t="s">
        <v>339</v>
      </c>
      <c r="I319" s="1">
        <v>11834</v>
      </c>
      <c r="J319" s="1"/>
    </row>
    <row r="320" spans="1:10">
      <c r="A320">
        <v>2005</v>
      </c>
      <c r="B320">
        <v>315</v>
      </c>
      <c r="C320" s="4" t="s">
        <v>340</v>
      </c>
      <c r="I320" s="1">
        <v>257535</v>
      </c>
      <c r="J320" s="1"/>
    </row>
    <row r="321" spans="1:10">
      <c r="A321">
        <v>2005</v>
      </c>
      <c r="B321">
        <v>316</v>
      </c>
      <c r="C321" s="4" t="s">
        <v>341</v>
      </c>
      <c r="I321" s="1">
        <v>15411</v>
      </c>
    </row>
    <row r="322" spans="1:10">
      <c r="A322">
        <v>2005</v>
      </c>
      <c r="B322">
        <v>317</v>
      </c>
      <c r="C322" s="4" t="s">
        <v>342</v>
      </c>
      <c r="I322" s="1">
        <v>1446</v>
      </c>
    </row>
    <row r="323" spans="1:10">
      <c r="A323">
        <v>2005</v>
      </c>
      <c r="B323">
        <v>318</v>
      </c>
      <c r="C323" s="4" t="s">
        <v>343</v>
      </c>
      <c r="I323" s="1">
        <v>29491</v>
      </c>
      <c r="J323" s="1"/>
    </row>
    <row r="324" spans="1:10">
      <c r="A324">
        <v>2005</v>
      </c>
      <c r="B324">
        <v>319</v>
      </c>
      <c r="C324" s="4" t="s">
        <v>344</v>
      </c>
      <c r="I324" s="1">
        <v>14728</v>
      </c>
      <c r="J324" s="1"/>
    </row>
    <row r="325" spans="1:10">
      <c r="A325">
        <v>2005</v>
      </c>
      <c r="B325">
        <v>320</v>
      </c>
      <c r="C325" s="4" t="s">
        <v>345</v>
      </c>
      <c r="I325" s="1">
        <v>10087</v>
      </c>
      <c r="J325" s="1"/>
    </row>
    <row r="326" spans="1:10">
      <c r="A326">
        <v>2005</v>
      </c>
      <c r="B326">
        <v>321</v>
      </c>
      <c r="C326" s="4" t="s">
        <v>346</v>
      </c>
      <c r="I326" s="1">
        <v>4789</v>
      </c>
    </row>
    <row r="327" spans="1:10">
      <c r="A327">
        <v>2005</v>
      </c>
      <c r="B327">
        <v>322</v>
      </c>
      <c r="C327" s="4" t="s">
        <v>347</v>
      </c>
      <c r="I327" s="1">
        <v>20117</v>
      </c>
    </row>
    <row r="328" spans="1:10">
      <c r="A328">
        <v>2005</v>
      </c>
      <c r="B328">
        <v>323</v>
      </c>
      <c r="C328" s="4" t="s">
        <v>348</v>
      </c>
      <c r="I328" s="1">
        <v>8817</v>
      </c>
    </row>
    <row r="329" spans="1:10">
      <c r="A329">
        <v>2005</v>
      </c>
      <c r="B329">
        <v>324</v>
      </c>
      <c r="C329" s="4" t="s">
        <v>349</v>
      </c>
      <c r="I329" s="1">
        <v>4387</v>
      </c>
    </row>
    <row r="330" spans="1:10">
      <c r="A330">
        <v>2005</v>
      </c>
      <c r="B330">
        <v>325</v>
      </c>
      <c r="C330" s="4" t="s">
        <v>350</v>
      </c>
      <c r="I330" s="1">
        <v>7118</v>
      </c>
    </row>
    <row r="331" spans="1:10">
      <c r="A331">
        <v>2005</v>
      </c>
      <c r="B331">
        <v>326</v>
      </c>
      <c r="C331" s="4" t="s">
        <v>351</v>
      </c>
      <c r="I331" s="1">
        <v>51688</v>
      </c>
    </row>
    <row r="332" spans="1:10">
      <c r="A332">
        <v>2005</v>
      </c>
      <c r="B332">
        <v>327</v>
      </c>
      <c r="C332" s="4" t="s">
        <v>352</v>
      </c>
      <c r="I332" s="1">
        <v>7686</v>
      </c>
    </row>
    <row r="333" spans="1:10">
      <c r="A333">
        <v>2005</v>
      </c>
      <c r="B333">
        <v>328</v>
      </c>
      <c r="C333" s="4" t="s">
        <v>353</v>
      </c>
      <c r="I333" s="1">
        <v>6788</v>
      </c>
    </row>
    <row r="334" spans="1:10">
      <c r="A334">
        <v>2005</v>
      </c>
      <c r="B334">
        <v>329</v>
      </c>
      <c r="C334" s="4" t="s">
        <v>354</v>
      </c>
      <c r="I334" s="1">
        <v>8609</v>
      </c>
    </row>
    <row r="335" spans="1:10">
      <c r="A335">
        <v>2005</v>
      </c>
      <c r="B335">
        <v>330</v>
      </c>
      <c r="C335" s="4" t="s">
        <v>355</v>
      </c>
      <c r="I335" s="1">
        <v>6409</v>
      </c>
    </row>
    <row r="336" spans="1:10">
      <c r="A336">
        <v>2005</v>
      </c>
      <c r="B336">
        <v>331</v>
      </c>
      <c r="C336" s="4" t="s">
        <v>356</v>
      </c>
      <c r="I336" s="1">
        <v>5908</v>
      </c>
    </row>
    <row r="337" spans="1:10">
      <c r="A337">
        <v>2005</v>
      </c>
      <c r="B337">
        <v>332</v>
      </c>
      <c r="C337" s="4" t="s">
        <v>357</v>
      </c>
      <c r="I337" s="1">
        <v>9548</v>
      </c>
    </row>
    <row r="338" spans="1:10">
      <c r="A338">
        <v>2005</v>
      </c>
      <c r="B338">
        <v>333</v>
      </c>
      <c r="C338" s="4" t="s">
        <v>358</v>
      </c>
      <c r="I338" s="1">
        <v>5319</v>
      </c>
    </row>
    <row r="339" spans="1:10">
      <c r="A339">
        <v>2005</v>
      </c>
      <c r="B339">
        <v>334</v>
      </c>
      <c r="C339" s="4" t="s">
        <v>359</v>
      </c>
      <c r="I339" s="1">
        <v>22752</v>
      </c>
    </row>
    <row r="340" spans="1:10">
      <c r="A340">
        <v>2005</v>
      </c>
      <c r="B340">
        <v>335</v>
      </c>
      <c r="C340" s="4" t="s">
        <v>360</v>
      </c>
      <c r="I340" s="1">
        <v>7347</v>
      </c>
    </row>
    <row r="341" spans="1:10">
      <c r="A341">
        <v>2005</v>
      </c>
      <c r="B341">
        <v>336</v>
      </c>
      <c r="C341" s="4" t="s">
        <v>361</v>
      </c>
      <c r="I341" s="1">
        <v>6961</v>
      </c>
    </row>
    <row r="342" spans="1:10">
      <c r="A342">
        <v>2005</v>
      </c>
      <c r="B342">
        <v>337</v>
      </c>
      <c r="C342" s="4" t="s">
        <v>362</v>
      </c>
      <c r="I342" s="1">
        <v>11298</v>
      </c>
    </row>
    <row r="343" spans="1:10">
      <c r="A343">
        <v>2005</v>
      </c>
      <c r="B343">
        <v>338</v>
      </c>
      <c r="C343" s="4" t="s">
        <v>363</v>
      </c>
      <c r="I343" s="1">
        <v>167436</v>
      </c>
      <c r="J343" s="1"/>
    </row>
    <row r="344" spans="1:10">
      <c r="A344">
        <v>2005</v>
      </c>
      <c r="B344">
        <v>339</v>
      </c>
      <c r="C344" s="4" t="s">
        <v>364</v>
      </c>
      <c r="I344" s="1">
        <v>3683</v>
      </c>
    </row>
    <row r="345" spans="1:10">
      <c r="A345">
        <v>2005</v>
      </c>
      <c r="B345">
        <v>340</v>
      </c>
      <c r="C345" s="4" t="s">
        <v>365</v>
      </c>
      <c r="I345" s="1">
        <v>2870</v>
      </c>
    </row>
    <row r="346" spans="1:10">
      <c r="A346">
        <v>2005</v>
      </c>
      <c r="B346">
        <v>341</v>
      </c>
      <c r="C346" s="4" t="s">
        <v>366</v>
      </c>
      <c r="I346" s="1">
        <v>9285</v>
      </c>
      <c r="J346" s="1"/>
    </row>
    <row r="347" spans="1:10">
      <c r="A347">
        <v>2005</v>
      </c>
      <c r="B347">
        <v>342</v>
      </c>
      <c r="C347" s="4" t="s">
        <v>367</v>
      </c>
      <c r="I347" s="1">
        <v>30505</v>
      </c>
    </row>
    <row r="348" spans="1:10">
      <c r="A348">
        <v>2005</v>
      </c>
      <c r="B348">
        <v>343</v>
      </c>
      <c r="C348" s="4" t="s">
        <v>368</v>
      </c>
      <c r="I348" s="1">
        <v>8213</v>
      </c>
    </row>
    <row r="349" spans="1:10">
      <c r="A349">
        <v>2005</v>
      </c>
      <c r="B349">
        <v>344</v>
      </c>
      <c r="C349" s="4" t="s">
        <v>369</v>
      </c>
      <c r="I349" s="1">
        <v>8211</v>
      </c>
    </row>
    <row r="350" spans="1:10">
      <c r="A350">
        <v>2005</v>
      </c>
      <c r="B350">
        <v>345</v>
      </c>
      <c r="C350" s="4" t="s">
        <v>370</v>
      </c>
      <c r="I350" s="1">
        <v>5434</v>
      </c>
    </row>
    <row r="351" spans="1:10">
      <c r="A351">
        <v>2005</v>
      </c>
      <c r="B351">
        <v>346</v>
      </c>
      <c r="C351" s="4" t="s">
        <v>371</v>
      </c>
      <c r="I351" s="1">
        <v>11628</v>
      </c>
    </row>
    <row r="352" spans="1:10">
      <c r="A352">
        <v>2005</v>
      </c>
      <c r="B352">
        <v>347</v>
      </c>
      <c r="C352" s="4" t="s">
        <v>372</v>
      </c>
      <c r="I352" s="1">
        <v>6726</v>
      </c>
    </row>
    <row r="353" spans="1:10">
      <c r="A353">
        <v>2005</v>
      </c>
      <c r="B353">
        <v>348</v>
      </c>
      <c r="C353" s="4" t="s">
        <v>373</v>
      </c>
      <c r="I353" s="1">
        <v>6641</v>
      </c>
    </row>
    <row r="354" spans="1:10">
      <c r="A354">
        <v>2005</v>
      </c>
      <c r="B354">
        <v>349</v>
      </c>
      <c r="C354" s="4" t="s">
        <v>374</v>
      </c>
      <c r="I354" s="1">
        <v>7833</v>
      </c>
    </row>
    <row r="355" spans="1:10">
      <c r="A355">
        <v>2005</v>
      </c>
      <c r="B355">
        <v>350</v>
      </c>
      <c r="C355" s="4" t="s">
        <v>375</v>
      </c>
      <c r="I355" s="1">
        <v>5717</v>
      </c>
    </row>
    <row r="356" spans="1:10">
      <c r="A356">
        <v>2005</v>
      </c>
      <c r="B356">
        <v>351</v>
      </c>
      <c r="C356" s="4" t="s">
        <v>376</v>
      </c>
      <c r="I356" s="1">
        <v>2554</v>
      </c>
    </row>
    <row r="357" spans="1:10">
      <c r="A357">
        <v>2005</v>
      </c>
      <c r="B357">
        <v>352</v>
      </c>
      <c r="C357" s="4" t="s">
        <v>377</v>
      </c>
      <c r="I357" s="1">
        <v>24508</v>
      </c>
    </row>
    <row r="358" spans="1:10">
      <c r="A358">
        <v>2005</v>
      </c>
      <c r="B358">
        <v>353</v>
      </c>
      <c r="C358" s="4" t="s">
        <v>378</v>
      </c>
      <c r="I358" s="1">
        <v>5464</v>
      </c>
    </row>
    <row r="359" spans="1:10">
      <c r="A359">
        <v>2005</v>
      </c>
      <c r="B359">
        <v>354</v>
      </c>
      <c r="C359" s="4" t="s">
        <v>379</v>
      </c>
      <c r="I359" s="1">
        <v>6169</v>
      </c>
    </row>
    <row r="360" spans="1:10">
      <c r="A360">
        <v>2005</v>
      </c>
      <c r="B360">
        <v>355</v>
      </c>
      <c r="C360" s="4" t="s">
        <v>380</v>
      </c>
      <c r="I360" s="1">
        <v>16238</v>
      </c>
    </row>
    <row r="361" spans="1:10">
      <c r="A361">
        <v>2005</v>
      </c>
      <c r="B361">
        <v>356</v>
      </c>
      <c r="C361" s="4" t="s">
        <v>381</v>
      </c>
      <c r="I361" s="1">
        <v>16854</v>
      </c>
      <c r="J361" s="1"/>
    </row>
    <row r="362" spans="1:10">
      <c r="A362">
        <v>2005</v>
      </c>
      <c r="B362">
        <v>357</v>
      </c>
      <c r="C362" s="4" t="s">
        <v>382</v>
      </c>
      <c r="I362" s="1">
        <v>232812</v>
      </c>
      <c r="J362" s="1"/>
    </row>
    <row r="363" spans="1:10">
      <c r="A363">
        <v>2005</v>
      </c>
      <c r="B363">
        <v>358</v>
      </c>
      <c r="C363" s="4" t="s">
        <v>383</v>
      </c>
      <c r="I363" s="1">
        <v>3966</v>
      </c>
    </row>
    <row r="364" spans="1:10">
      <c r="A364">
        <v>2005</v>
      </c>
      <c r="B364">
        <v>359</v>
      </c>
      <c r="C364" s="4" t="s">
        <v>384</v>
      </c>
      <c r="I364" s="1">
        <v>9714</v>
      </c>
    </row>
    <row r="365" spans="1:10">
      <c r="A365">
        <v>2005</v>
      </c>
      <c r="B365">
        <v>360</v>
      </c>
      <c r="C365" s="4" t="s">
        <v>385</v>
      </c>
      <c r="I365" s="1">
        <v>6797</v>
      </c>
      <c r="J365" s="1"/>
    </row>
    <row r="366" spans="1:10">
      <c r="A366">
        <v>2005</v>
      </c>
      <c r="B366">
        <v>361</v>
      </c>
      <c r="C366" s="4" t="s">
        <v>386</v>
      </c>
      <c r="I366" s="1">
        <v>106289</v>
      </c>
      <c r="J366" s="1"/>
    </row>
    <row r="367" spans="1:10">
      <c r="A367">
        <v>2005</v>
      </c>
      <c r="B367">
        <v>362</v>
      </c>
      <c r="C367" s="4" t="s">
        <v>387</v>
      </c>
      <c r="I367" s="1">
        <v>9558</v>
      </c>
      <c r="J367" s="1"/>
    </row>
    <row r="368" spans="1:10">
      <c r="A368">
        <v>2005</v>
      </c>
      <c r="B368">
        <v>363</v>
      </c>
      <c r="C368" s="4" t="s">
        <v>388</v>
      </c>
      <c r="I368" s="1">
        <v>41541</v>
      </c>
      <c r="J368" s="1"/>
    </row>
    <row r="369" spans="1:10">
      <c r="A369">
        <v>2005</v>
      </c>
      <c r="B369">
        <v>364</v>
      </c>
      <c r="C369" s="4" t="s">
        <v>389</v>
      </c>
      <c r="I369" s="1">
        <v>3149</v>
      </c>
    </row>
    <row r="370" spans="1:10">
      <c r="A370">
        <v>2005</v>
      </c>
      <c r="B370">
        <v>365</v>
      </c>
      <c r="C370" s="4" t="s">
        <v>390</v>
      </c>
      <c r="I370" s="1">
        <v>18899</v>
      </c>
      <c r="J370" s="1"/>
    </row>
    <row r="371" spans="1:10">
      <c r="A371">
        <v>2005</v>
      </c>
      <c r="B371">
        <v>366</v>
      </c>
      <c r="C371" s="4" t="s">
        <v>391</v>
      </c>
      <c r="I371" s="1">
        <v>11697</v>
      </c>
      <c r="J371" s="1"/>
    </row>
    <row r="372" spans="1:10">
      <c r="A372">
        <v>2005</v>
      </c>
      <c r="B372">
        <v>367</v>
      </c>
      <c r="C372" s="4" t="s">
        <v>392</v>
      </c>
      <c r="I372" s="1">
        <v>12072</v>
      </c>
    </row>
    <row r="373" spans="1:10">
      <c r="A373">
        <v>2005</v>
      </c>
      <c r="B373">
        <v>368</v>
      </c>
      <c r="C373" s="4" t="s">
        <v>393</v>
      </c>
      <c r="I373" s="1">
        <v>89795</v>
      </c>
      <c r="J373" s="1"/>
    </row>
    <row r="374" spans="1:10">
      <c r="A374">
        <v>2005</v>
      </c>
      <c r="B374">
        <v>369</v>
      </c>
      <c r="C374" s="4" t="s">
        <v>394</v>
      </c>
      <c r="I374" s="1">
        <v>29889</v>
      </c>
    </row>
    <row r="375" spans="1:10">
      <c r="A375">
        <v>2005</v>
      </c>
      <c r="B375">
        <v>370</v>
      </c>
      <c r="C375" s="4" t="s">
        <v>395</v>
      </c>
      <c r="I375" s="1">
        <v>4012</v>
      </c>
    </row>
    <row r="376" spans="1:10">
      <c r="A376">
        <v>2005</v>
      </c>
      <c r="B376">
        <v>371</v>
      </c>
      <c r="C376" s="4" t="s">
        <v>396</v>
      </c>
      <c r="I376" s="1">
        <v>23591</v>
      </c>
      <c r="J376" s="1"/>
    </row>
    <row r="377" spans="1:10">
      <c r="A377">
        <v>2005</v>
      </c>
      <c r="B377">
        <v>372</v>
      </c>
      <c r="C377" s="4" t="s">
        <v>397</v>
      </c>
      <c r="I377" s="1">
        <v>2474</v>
      </c>
    </row>
    <row r="378" spans="1:10">
      <c r="A378">
        <v>2005</v>
      </c>
      <c r="B378">
        <v>373</v>
      </c>
      <c r="C378" s="4" t="s">
        <v>398</v>
      </c>
      <c r="I378" s="1">
        <v>11638</v>
      </c>
    </row>
    <row r="379" spans="1:10">
      <c r="A379">
        <v>2005</v>
      </c>
      <c r="B379">
        <v>374</v>
      </c>
      <c r="C379" s="4" t="s">
        <v>399</v>
      </c>
      <c r="I379" s="1">
        <v>13557</v>
      </c>
    </row>
    <row r="380" spans="1:10">
      <c r="A380">
        <v>2005</v>
      </c>
      <c r="B380">
        <v>375</v>
      </c>
      <c r="C380" s="4" t="s">
        <v>400</v>
      </c>
      <c r="I380" s="1">
        <v>13944</v>
      </c>
    </row>
    <row r="381" spans="1:10">
      <c r="A381">
        <v>2005</v>
      </c>
      <c r="B381">
        <v>376</v>
      </c>
      <c r="C381" s="4" t="s">
        <v>401</v>
      </c>
      <c r="I381" s="1">
        <v>11012</v>
      </c>
    </row>
    <row r="382" spans="1:10">
      <c r="A382">
        <v>2005</v>
      </c>
      <c r="B382">
        <v>377</v>
      </c>
      <c r="C382" s="4" t="s">
        <v>402</v>
      </c>
      <c r="I382" s="1">
        <v>21843</v>
      </c>
    </row>
    <row r="383" spans="1:10">
      <c r="A383">
        <v>2005</v>
      </c>
      <c r="B383">
        <v>378</v>
      </c>
      <c r="C383" s="4" t="s">
        <v>403</v>
      </c>
      <c r="I383" s="1">
        <v>12226</v>
      </c>
    </row>
    <row r="384" spans="1:10">
      <c r="A384">
        <v>2005</v>
      </c>
      <c r="B384">
        <v>379</v>
      </c>
      <c r="C384" s="4" t="s">
        <v>404</v>
      </c>
      <c r="I384" s="1">
        <v>20533</v>
      </c>
    </row>
    <row r="385" spans="1:10">
      <c r="A385">
        <v>2005</v>
      </c>
      <c r="B385">
        <v>380</v>
      </c>
      <c r="C385" s="4" t="s">
        <v>405</v>
      </c>
      <c r="I385" s="1">
        <v>8509</v>
      </c>
    </row>
    <row r="386" spans="1:10">
      <c r="A386">
        <v>2005</v>
      </c>
      <c r="B386">
        <v>381</v>
      </c>
      <c r="C386" s="4" t="s">
        <v>406</v>
      </c>
      <c r="I386" s="1">
        <v>9238</v>
      </c>
    </row>
    <row r="387" spans="1:10">
      <c r="A387">
        <v>2005</v>
      </c>
      <c r="B387">
        <v>382</v>
      </c>
      <c r="C387" s="4" t="s">
        <v>407</v>
      </c>
      <c r="I387" s="1">
        <v>15406</v>
      </c>
    </row>
    <row r="388" spans="1:10">
      <c r="A388">
        <v>2005</v>
      </c>
      <c r="B388">
        <v>383</v>
      </c>
      <c r="C388" s="4" t="s">
        <v>408</v>
      </c>
      <c r="I388" s="1">
        <v>83420</v>
      </c>
      <c r="J388" s="1"/>
    </row>
    <row r="389" spans="1:10">
      <c r="A389">
        <v>2005</v>
      </c>
      <c r="B389">
        <v>384</v>
      </c>
      <c r="C389" s="4" t="s">
        <v>409</v>
      </c>
      <c r="I389" s="1">
        <v>6417</v>
      </c>
    </row>
    <row r="390" spans="1:10">
      <c r="A390">
        <v>2005</v>
      </c>
      <c r="B390">
        <v>385</v>
      </c>
      <c r="C390" s="4" t="s">
        <v>410</v>
      </c>
      <c r="I390" s="1">
        <v>14027</v>
      </c>
      <c r="J390" s="1"/>
    </row>
    <row r="391" spans="1:10">
      <c r="A391">
        <v>2005</v>
      </c>
      <c r="B391">
        <v>386</v>
      </c>
      <c r="C391" s="4" t="s">
        <v>411</v>
      </c>
      <c r="I391" s="1">
        <v>5133</v>
      </c>
    </row>
    <row r="392" spans="1:10">
      <c r="A392">
        <v>2005</v>
      </c>
      <c r="B392">
        <v>387</v>
      </c>
      <c r="C392" s="4" t="s">
        <v>412</v>
      </c>
      <c r="I392" s="1">
        <v>91919</v>
      </c>
      <c r="J392" s="1"/>
    </row>
    <row r="393" spans="1:10">
      <c r="A393">
        <v>2005</v>
      </c>
      <c r="B393">
        <v>388</v>
      </c>
      <c r="C393" s="4" t="s">
        <v>413</v>
      </c>
      <c r="I393" s="1">
        <v>6556</v>
      </c>
    </row>
    <row r="394" spans="1:10">
      <c r="A394">
        <v>2005</v>
      </c>
      <c r="B394">
        <v>389</v>
      </c>
      <c r="C394" s="4" t="s">
        <v>414</v>
      </c>
      <c r="I394" s="1">
        <v>31390</v>
      </c>
      <c r="J394" s="1"/>
    </row>
    <row r="395" spans="1:10">
      <c r="A395">
        <v>2005</v>
      </c>
      <c r="B395">
        <v>390</v>
      </c>
      <c r="C395" s="4" t="s">
        <v>415</v>
      </c>
      <c r="I395" s="1">
        <v>4037</v>
      </c>
    </row>
    <row r="396" spans="1:10">
      <c r="A396">
        <v>2005</v>
      </c>
      <c r="B396">
        <v>391</v>
      </c>
      <c r="C396" s="4" t="s">
        <v>416</v>
      </c>
      <c r="I396" s="1">
        <v>14040</v>
      </c>
      <c r="J396" s="1"/>
    </row>
    <row r="397" spans="1:10">
      <c r="A397">
        <v>2005</v>
      </c>
      <c r="B397">
        <v>392</v>
      </c>
      <c r="C397" s="4" t="s">
        <v>417</v>
      </c>
      <c r="I397" s="1">
        <v>12036</v>
      </c>
    </row>
    <row r="398" spans="1:10">
      <c r="A398">
        <v>2005</v>
      </c>
      <c r="B398">
        <v>393</v>
      </c>
      <c r="C398" s="4" t="s">
        <v>418</v>
      </c>
      <c r="I398" s="1">
        <v>7873</v>
      </c>
    </row>
    <row r="399" spans="1:10">
      <c r="A399">
        <v>2005</v>
      </c>
      <c r="B399">
        <v>394</v>
      </c>
      <c r="C399" s="4" t="s">
        <v>419</v>
      </c>
      <c r="I399" s="1">
        <v>19924</v>
      </c>
    </row>
    <row r="400" spans="1:10">
      <c r="A400">
        <v>2005</v>
      </c>
      <c r="B400">
        <v>395</v>
      </c>
      <c r="C400" s="4" t="s">
        <v>420</v>
      </c>
      <c r="I400" s="1">
        <v>2924</v>
      </c>
    </row>
    <row r="401" spans="1:10">
      <c r="A401">
        <v>2005</v>
      </c>
      <c r="B401">
        <v>396</v>
      </c>
      <c r="C401" s="4" t="s">
        <v>421</v>
      </c>
      <c r="I401" s="1">
        <v>33175</v>
      </c>
    </row>
    <row r="402" spans="1:10">
      <c r="A402">
        <v>2005</v>
      </c>
      <c r="B402">
        <v>397</v>
      </c>
      <c r="C402" s="4" t="s">
        <v>422</v>
      </c>
      <c r="I402" s="1">
        <v>4709</v>
      </c>
    </row>
    <row r="403" spans="1:10">
      <c r="A403">
        <v>2005</v>
      </c>
      <c r="B403">
        <v>398</v>
      </c>
      <c r="C403" s="4" t="s">
        <v>423</v>
      </c>
      <c r="I403" s="1">
        <v>68807</v>
      </c>
    </row>
    <row r="404" spans="1:10">
      <c r="A404">
        <v>2005</v>
      </c>
      <c r="B404">
        <v>399</v>
      </c>
      <c r="C404" s="4" t="s">
        <v>424</v>
      </c>
      <c r="I404" s="1">
        <v>62682</v>
      </c>
      <c r="J404" s="1"/>
    </row>
    <row r="405" spans="1:10">
      <c r="A405">
        <v>2005</v>
      </c>
      <c r="B405">
        <v>400</v>
      </c>
      <c r="C405" s="4" t="s">
        <v>425</v>
      </c>
      <c r="I405" s="1">
        <v>3572</v>
      </c>
    </row>
    <row r="406" spans="1:10">
      <c r="A406">
        <v>2005</v>
      </c>
      <c r="B406">
        <v>401</v>
      </c>
      <c r="C406" s="4" t="s">
        <v>426</v>
      </c>
      <c r="I406" s="1">
        <v>8977</v>
      </c>
    </row>
    <row r="407" spans="1:10">
      <c r="A407">
        <v>2005</v>
      </c>
      <c r="B407">
        <v>402</v>
      </c>
      <c r="C407" s="4" t="s">
        <v>427</v>
      </c>
      <c r="I407" s="1">
        <v>5579</v>
      </c>
    </row>
    <row r="408" spans="1:10">
      <c r="A408">
        <v>2005</v>
      </c>
      <c r="B408">
        <v>403</v>
      </c>
      <c r="C408" s="4" t="s">
        <v>428</v>
      </c>
      <c r="I408" s="1">
        <v>6205</v>
      </c>
    </row>
    <row r="409" spans="1:10">
      <c r="A409">
        <v>2005</v>
      </c>
      <c r="B409">
        <v>404</v>
      </c>
      <c r="C409" s="4" t="s">
        <v>429</v>
      </c>
      <c r="I409" s="1">
        <v>12738</v>
      </c>
    </row>
    <row r="410" spans="1:10">
      <c r="A410">
        <v>2005</v>
      </c>
      <c r="B410">
        <v>405</v>
      </c>
      <c r="C410" s="4" t="s">
        <v>430</v>
      </c>
      <c r="I410" s="1">
        <v>8377</v>
      </c>
    </row>
    <row r="411" spans="1:10">
      <c r="A411">
        <v>2005</v>
      </c>
      <c r="B411">
        <v>406</v>
      </c>
      <c r="C411" s="4" t="s">
        <v>431</v>
      </c>
      <c r="I411" s="1">
        <v>5248</v>
      </c>
    </row>
    <row r="412" spans="1:10">
      <c r="A412">
        <v>2005</v>
      </c>
      <c r="B412">
        <v>407</v>
      </c>
      <c r="C412" s="4" t="s">
        <v>432</v>
      </c>
      <c r="I412" s="1">
        <v>23005</v>
      </c>
    </row>
    <row r="413" spans="1:10">
      <c r="A413">
        <v>2005</v>
      </c>
      <c r="B413">
        <v>408</v>
      </c>
      <c r="C413" s="4" t="s">
        <v>433</v>
      </c>
      <c r="I413" s="1">
        <v>5122</v>
      </c>
    </row>
    <row r="414" spans="1:10">
      <c r="A414">
        <v>2005</v>
      </c>
      <c r="B414">
        <v>409</v>
      </c>
      <c r="C414" s="4" t="s">
        <v>434</v>
      </c>
      <c r="I414" s="1">
        <v>14666</v>
      </c>
    </row>
    <row r="415" spans="1:10">
      <c r="A415">
        <v>2005</v>
      </c>
      <c r="B415">
        <v>410</v>
      </c>
      <c r="C415" s="4" t="s">
        <v>435</v>
      </c>
      <c r="I415" s="1">
        <v>6414</v>
      </c>
    </row>
    <row r="416" spans="1:10">
      <c r="A416">
        <v>2005</v>
      </c>
      <c r="B416">
        <v>411</v>
      </c>
      <c r="C416" s="4" t="s">
        <v>436</v>
      </c>
      <c r="I416" s="1">
        <v>71295</v>
      </c>
      <c r="J416" s="1"/>
    </row>
    <row r="417" spans="1:10">
      <c r="A417">
        <v>2005</v>
      </c>
      <c r="B417">
        <v>412</v>
      </c>
      <c r="C417" s="4" t="s">
        <v>437</v>
      </c>
      <c r="I417" s="1">
        <v>42590</v>
      </c>
      <c r="J417" s="1"/>
    </row>
    <row r="418" spans="1:10">
      <c r="A418">
        <v>2005</v>
      </c>
      <c r="B418">
        <v>413</v>
      </c>
      <c r="C418" s="4" t="s">
        <v>438</v>
      </c>
      <c r="I418" s="1">
        <v>3516</v>
      </c>
    </row>
    <row r="419" spans="1:10">
      <c r="A419">
        <v>2005</v>
      </c>
      <c r="B419">
        <v>414</v>
      </c>
      <c r="C419" s="4" t="s">
        <v>439</v>
      </c>
      <c r="I419" s="1">
        <v>10079</v>
      </c>
    </row>
    <row r="420" spans="1:10">
      <c r="A420">
        <v>2005</v>
      </c>
      <c r="B420">
        <v>415</v>
      </c>
      <c r="C420" s="4" t="s">
        <v>440</v>
      </c>
      <c r="I420" s="1">
        <v>4813</v>
      </c>
    </row>
    <row r="421" spans="1:10">
      <c r="A421">
        <v>2005</v>
      </c>
      <c r="B421">
        <v>416</v>
      </c>
      <c r="C421" s="4" t="s">
        <v>441</v>
      </c>
      <c r="I421" s="1">
        <v>4665</v>
      </c>
    </row>
    <row r="422" spans="1:10">
      <c r="A422">
        <v>2005</v>
      </c>
      <c r="B422">
        <v>417</v>
      </c>
      <c r="C422" s="4" t="s">
        <v>442</v>
      </c>
      <c r="I422" s="1">
        <v>3577</v>
      </c>
    </row>
    <row r="423" spans="1:10">
      <c r="A423">
        <v>2005</v>
      </c>
      <c r="B423">
        <v>418</v>
      </c>
      <c r="C423" s="4" t="s">
        <v>443</v>
      </c>
      <c r="I423" s="1">
        <v>20732</v>
      </c>
    </row>
    <row r="424" spans="1:10">
      <c r="A424">
        <v>2005</v>
      </c>
      <c r="B424">
        <v>419</v>
      </c>
      <c r="C424" s="4" t="s">
        <v>444</v>
      </c>
      <c r="I424" s="1">
        <v>501153</v>
      </c>
      <c r="J424" s="1"/>
    </row>
    <row r="425" spans="1:10">
      <c r="A425">
        <v>2005</v>
      </c>
      <c r="B425">
        <v>420</v>
      </c>
      <c r="C425" s="4" t="s">
        <v>445</v>
      </c>
      <c r="I425" s="1">
        <v>3957</v>
      </c>
    </row>
    <row r="426" spans="1:10">
      <c r="A426">
        <v>2005</v>
      </c>
      <c r="B426">
        <v>421</v>
      </c>
      <c r="C426" s="4" t="s">
        <v>446</v>
      </c>
      <c r="I426" s="1">
        <v>8370</v>
      </c>
    </row>
    <row r="427" spans="1:10">
      <c r="A427">
        <v>2005</v>
      </c>
      <c r="B427">
        <v>422</v>
      </c>
      <c r="C427" s="4" t="s">
        <v>447</v>
      </c>
      <c r="I427" s="1">
        <v>6248</v>
      </c>
    </row>
    <row r="428" spans="1:10">
      <c r="A428">
        <v>2005</v>
      </c>
      <c r="B428">
        <v>423</v>
      </c>
      <c r="C428" s="4" t="s">
        <v>448</v>
      </c>
      <c r="I428" s="1">
        <v>15350</v>
      </c>
    </row>
    <row r="429" spans="1:10">
      <c r="A429">
        <v>2005</v>
      </c>
      <c r="B429">
        <v>424</v>
      </c>
      <c r="C429" s="4" t="s">
        <v>449</v>
      </c>
      <c r="I429" s="1">
        <v>7447</v>
      </c>
    </row>
    <row r="430" spans="1:10">
      <c r="A430">
        <v>2005</v>
      </c>
      <c r="B430">
        <v>425</v>
      </c>
      <c r="C430" s="4" t="s">
        <v>450</v>
      </c>
      <c r="I430" s="1">
        <v>43734</v>
      </c>
    </row>
    <row r="431" spans="1:10">
      <c r="A431">
        <v>2005</v>
      </c>
      <c r="B431">
        <v>426</v>
      </c>
      <c r="C431" s="4" t="s">
        <v>451</v>
      </c>
      <c r="I431" s="1">
        <v>4663</v>
      </c>
    </row>
    <row r="432" spans="1:10">
      <c r="A432">
        <v>2005</v>
      </c>
      <c r="B432">
        <v>427</v>
      </c>
      <c r="C432" s="4" t="s">
        <v>452</v>
      </c>
      <c r="I432" s="1">
        <v>12343</v>
      </c>
    </row>
    <row r="433" spans="1:10">
      <c r="A433">
        <v>2005</v>
      </c>
      <c r="B433">
        <v>428</v>
      </c>
      <c r="C433" s="4" t="s">
        <v>453</v>
      </c>
      <c r="I433" s="1">
        <v>16509</v>
      </c>
    </row>
    <row r="434" spans="1:10">
      <c r="A434">
        <v>2005</v>
      </c>
      <c r="B434">
        <v>429</v>
      </c>
      <c r="C434" s="4" t="s">
        <v>454</v>
      </c>
      <c r="I434" s="1">
        <v>8589</v>
      </c>
    </row>
    <row r="435" spans="1:10">
      <c r="A435">
        <v>2005</v>
      </c>
      <c r="B435">
        <v>430</v>
      </c>
      <c r="C435" s="4" t="s">
        <v>455</v>
      </c>
      <c r="I435" s="1">
        <v>45190</v>
      </c>
      <c r="J435" s="1"/>
    </row>
    <row r="436" spans="1:10">
      <c r="A436">
        <v>2005</v>
      </c>
      <c r="B436">
        <v>431</v>
      </c>
      <c r="C436" s="4" t="s">
        <v>456</v>
      </c>
      <c r="I436" s="1">
        <v>20967</v>
      </c>
    </row>
    <row r="437" spans="1:10">
      <c r="A437">
        <v>2005</v>
      </c>
      <c r="B437">
        <v>432</v>
      </c>
      <c r="C437" s="4" t="s">
        <v>457</v>
      </c>
      <c r="I437" s="1">
        <v>19614</v>
      </c>
      <c r="J437" s="1"/>
    </row>
    <row r="438" spans="1:10">
      <c r="A438">
        <v>2005</v>
      </c>
      <c r="B438">
        <v>433</v>
      </c>
      <c r="C438" s="4" t="s">
        <v>458</v>
      </c>
      <c r="I438" s="1">
        <v>3596</v>
      </c>
    </row>
    <row r="439" spans="1:10">
      <c r="A439">
        <v>2005</v>
      </c>
      <c r="B439">
        <v>434</v>
      </c>
      <c r="C439" s="4" t="s">
        <v>459</v>
      </c>
      <c r="I439" s="1">
        <v>6238</v>
      </c>
    </row>
    <row r="440" spans="1:10">
      <c r="A440">
        <v>2005</v>
      </c>
      <c r="B440">
        <v>435</v>
      </c>
      <c r="C440" s="4" t="s">
        <v>460</v>
      </c>
      <c r="I440" s="1">
        <v>6501</v>
      </c>
    </row>
    <row r="441" spans="1:10">
      <c r="A441">
        <v>2005</v>
      </c>
      <c r="B441">
        <v>436</v>
      </c>
      <c r="C441" s="4" t="s">
        <v>461</v>
      </c>
      <c r="I441" s="1">
        <v>86841</v>
      </c>
      <c r="J441" s="1"/>
    </row>
    <row r="442" spans="1:10">
      <c r="A442">
        <v>2005</v>
      </c>
      <c r="B442">
        <v>437</v>
      </c>
      <c r="C442" s="4" t="s">
        <v>462</v>
      </c>
      <c r="I442" s="1">
        <v>3414</v>
      </c>
    </row>
    <row r="443" spans="1:10">
      <c r="A443">
        <v>2005</v>
      </c>
      <c r="B443">
        <v>438</v>
      </c>
      <c r="C443" s="4" t="s">
        <v>463</v>
      </c>
      <c r="I443" s="1">
        <v>4861</v>
      </c>
    </row>
    <row r="444" spans="1:10">
      <c r="A444">
        <v>2005</v>
      </c>
      <c r="B444">
        <v>439</v>
      </c>
      <c r="C444" s="4" t="s">
        <v>464</v>
      </c>
      <c r="I444" s="1">
        <v>52387</v>
      </c>
    </row>
    <row r="445" spans="1:10">
      <c r="A445">
        <v>2005</v>
      </c>
      <c r="B445">
        <v>440</v>
      </c>
      <c r="C445" s="4" t="s">
        <v>465</v>
      </c>
      <c r="I445" s="1">
        <v>5633</v>
      </c>
    </row>
    <row r="446" spans="1:10">
      <c r="A446">
        <v>2005</v>
      </c>
      <c r="B446">
        <v>441</v>
      </c>
      <c r="C446" s="4" t="s">
        <v>466</v>
      </c>
      <c r="I446" s="1">
        <v>16376</v>
      </c>
    </row>
    <row r="447" spans="1:10">
      <c r="A447">
        <v>2005</v>
      </c>
      <c r="B447">
        <v>442</v>
      </c>
      <c r="C447" s="4" t="s">
        <v>467</v>
      </c>
      <c r="I447" s="1">
        <v>5594</v>
      </c>
    </row>
    <row r="448" spans="1:10">
      <c r="A448">
        <v>2005</v>
      </c>
      <c r="B448">
        <v>443</v>
      </c>
      <c r="C448" s="4" t="s">
        <v>468</v>
      </c>
      <c r="I448" s="1">
        <v>8507</v>
      </c>
    </row>
    <row r="449" spans="1:10">
      <c r="A449">
        <v>2005</v>
      </c>
      <c r="B449">
        <v>444</v>
      </c>
      <c r="C449" s="4" t="s">
        <v>469</v>
      </c>
      <c r="I449" s="1">
        <v>6984</v>
      </c>
    </row>
    <row r="450" spans="1:10">
      <c r="A450">
        <v>2005</v>
      </c>
      <c r="B450">
        <v>445</v>
      </c>
      <c r="C450" s="4" t="s">
        <v>470</v>
      </c>
      <c r="I450" s="1">
        <v>6675</v>
      </c>
    </row>
    <row r="451" spans="1:10">
      <c r="A451">
        <v>2005</v>
      </c>
      <c r="B451">
        <v>446</v>
      </c>
      <c r="C451" s="4" t="s">
        <v>471</v>
      </c>
      <c r="I451" s="1">
        <v>5663</v>
      </c>
    </row>
    <row r="452" spans="1:10">
      <c r="A452">
        <v>2005</v>
      </c>
      <c r="B452">
        <v>447</v>
      </c>
      <c r="C452" s="4" t="s">
        <v>472</v>
      </c>
      <c r="I452" s="1">
        <v>17084</v>
      </c>
    </row>
    <row r="453" spans="1:10">
      <c r="A453">
        <v>2005</v>
      </c>
      <c r="B453">
        <v>448</v>
      </c>
      <c r="C453" s="4" t="s">
        <v>473</v>
      </c>
      <c r="I453" s="1">
        <v>6946</v>
      </c>
    </row>
    <row r="454" spans="1:10">
      <c r="A454">
        <v>2005</v>
      </c>
      <c r="B454">
        <v>449</v>
      </c>
      <c r="C454" s="4" t="s">
        <v>474</v>
      </c>
      <c r="I454" s="1">
        <v>37488</v>
      </c>
      <c r="J454" s="1"/>
    </row>
    <row r="455" spans="1:10">
      <c r="A455">
        <v>2005</v>
      </c>
      <c r="B455">
        <v>450</v>
      </c>
      <c r="C455" s="4" t="s">
        <v>475</v>
      </c>
      <c r="I455" s="1">
        <v>5212</v>
      </c>
    </row>
    <row r="456" spans="1:10">
      <c r="A456">
        <v>2005</v>
      </c>
      <c r="B456">
        <v>451</v>
      </c>
      <c r="C456" s="4" t="s">
        <v>476</v>
      </c>
      <c r="I456" s="1">
        <v>19277</v>
      </c>
    </row>
    <row r="457" spans="1:10">
      <c r="A457">
        <v>2005</v>
      </c>
      <c r="B457">
        <v>452</v>
      </c>
      <c r="C457" s="4" t="s">
        <v>477</v>
      </c>
      <c r="I457" s="1">
        <v>5605</v>
      </c>
    </row>
    <row r="458" spans="1:10">
      <c r="A458">
        <v>2005</v>
      </c>
      <c r="B458">
        <v>453</v>
      </c>
      <c r="C458" s="4" t="s">
        <v>478</v>
      </c>
      <c r="I458" s="1">
        <v>23688</v>
      </c>
    </row>
    <row r="459" spans="1:10">
      <c r="A459">
        <v>2005</v>
      </c>
      <c r="B459">
        <v>454</v>
      </c>
      <c r="C459" s="4" t="s">
        <v>479</v>
      </c>
      <c r="I459" s="1">
        <v>72542</v>
      </c>
    </row>
    <row r="460" spans="1:10">
      <c r="A460">
        <v>2005</v>
      </c>
      <c r="B460">
        <v>455</v>
      </c>
      <c r="C460" s="4" t="s">
        <v>480</v>
      </c>
      <c r="I460" s="1">
        <v>21739</v>
      </c>
    </row>
    <row r="461" spans="1:10">
      <c r="A461">
        <v>2005</v>
      </c>
      <c r="B461">
        <v>456</v>
      </c>
      <c r="C461" s="4" t="s">
        <v>481</v>
      </c>
      <c r="I461" s="1">
        <v>25374</v>
      </c>
    </row>
    <row r="462" spans="1:10">
      <c r="A462">
        <v>2005</v>
      </c>
      <c r="B462">
        <v>457</v>
      </c>
      <c r="C462" s="4" t="s">
        <v>482</v>
      </c>
      <c r="I462" s="1">
        <v>6749</v>
      </c>
    </row>
    <row r="463" spans="1:10">
      <c r="A463">
        <v>2005</v>
      </c>
      <c r="B463">
        <v>458</v>
      </c>
      <c r="C463" s="4" t="s">
        <v>483</v>
      </c>
      <c r="I463" s="1">
        <v>11104</v>
      </c>
    </row>
    <row r="464" spans="1:10">
      <c r="A464">
        <v>2005</v>
      </c>
      <c r="B464">
        <v>459</v>
      </c>
      <c r="C464" s="4" t="s">
        <v>484</v>
      </c>
      <c r="I464" s="1">
        <v>15220</v>
      </c>
    </row>
    <row r="465" spans="1:9">
      <c r="A465">
        <v>2005</v>
      </c>
      <c r="B465">
        <v>460</v>
      </c>
      <c r="C465" s="4" t="s">
        <v>485</v>
      </c>
      <c r="I465" s="1">
        <v>52054</v>
      </c>
    </row>
    <row r="466" spans="1:9">
      <c r="A466">
        <v>2005</v>
      </c>
      <c r="B466">
        <v>461</v>
      </c>
      <c r="C466" s="4" t="s">
        <v>486</v>
      </c>
      <c r="I466" s="1">
        <v>4428</v>
      </c>
    </row>
    <row r="467" spans="1:9">
      <c r="A467">
        <v>2005</v>
      </c>
      <c r="B467">
        <v>462</v>
      </c>
      <c r="C467" s="4" t="s">
        <v>487</v>
      </c>
      <c r="I467" s="1">
        <v>13802</v>
      </c>
    </row>
    <row r="468" spans="1:9">
      <c r="A468">
        <v>2005</v>
      </c>
      <c r="B468">
        <v>463</v>
      </c>
      <c r="C468" s="4" t="s">
        <v>488</v>
      </c>
      <c r="I468" s="1">
        <v>2786</v>
      </c>
    </row>
    <row r="469" spans="1:9">
      <c r="A469">
        <v>2005</v>
      </c>
      <c r="B469">
        <v>464</v>
      </c>
      <c r="C469" s="4" t="s">
        <v>489</v>
      </c>
      <c r="I469" s="1">
        <v>4360</v>
      </c>
    </row>
    <row r="470" spans="1:9">
      <c r="A470">
        <v>2005</v>
      </c>
      <c r="B470">
        <v>465</v>
      </c>
      <c r="C470" s="4" t="s">
        <v>490</v>
      </c>
      <c r="I470" s="1">
        <v>3512</v>
      </c>
    </row>
    <row r="471" spans="1:9">
      <c r="A471">
        <v>2005</v>
      </c>
      <c r="B471">
        <v>466</v>
      </c>
      <c r="C471" s="4" t="s">
        <v>491</v>
      </c>
      <c r="I471" s="1">
        <v>11793</v>
      </c>
    </row>
    <row r="472" spans="1:9">
      <c r="A472">
        <v>2005</v>
      </c>
      <c r="B472">
        <v>467</v>
      </c>
      <c r="C472" s="4" t="s">
        <v>492</v>
      </c>
      <c r="I472" s="1">
        <v>6650</v>
      </c>
    </row>
    <row r="473" spans="1:9">
      <c r="A473">
        <v>2005</v>
      </c>
      <c r="B473">
        <v>468</v>
      </c>
      <c r="C473" s="4" t="s">
        <v>493</v>
      </c>
      <c r="I473" s="1">
        <v>7855</v>
      </c>
    </row>
    <row r="474" spans="1:9">
      <c r="A474">
        <v>2005</v>
      </c>
      <c r="B474">
        <v>469</v>
      </c>
      <c r="C474" s="4" t="s">
        <v>494</v>
      </c>
      <c r="I474" s="1">
        <v>4985</v>
      </c>
    </row>
    <row r="475" spans="1:9">
      <c r="A475">
        <v>2005</v>
      </c>
      <c r="B475">
        <v>470</v>
      </c>
      <c r="C475" s="4" t="s">
        <v>495</v>
      </c>
      <c r="I475" s="1">
        <v>28259</v>
      </c>
    </row>
    <row r="476" spans="1:9">
      <c r="A476">
        <v>2005</v>
      </c>
      <c r="B476">
        <v>471</v>
      </c>
      <c r="C476" s="4" t="s">
        <v>496</v>
      </c>
      <c r="I476" s="1">
        <v>3632</v>
      </c>
    </row>
    <row r="477" spans="1:9">
      <c r="A477">
        <v>2005</v>
      </c>
      <c r="B477">
        <v>472</v>
      </c>
      <c r="C477" s="4" t="s">
        <v>497</v>
      </c>
      <c r="I477" s="1">
        <v>13180</v>
      </c>
    </row>
    <row r="478" spans="1:9">
      <c r="A478">
        <v>2005</v>
      </c>
      <c r="B478">
        <v>473</v>
      </c>
      <c r="C478" s="4" t="s">
        <v>498</v>
      </c>
      <c r="I478" s="1">
        <v>7063</v>
      </c>
    </row>
    <row r="479" spans="1:9">
      <c r="A479">
        <v>2005</v>
      </c>
      <c r="B479">
        <v>474</v>
      </c>
      <c r="C479" s="4" t="s">
        <v>499</v>
      </c>
      <c r="I479" s="1">
        <v>17506</v>
      </c>
    </row>
    <row r="480" spans="1:9">
      <c r="A480">
        <v>2005</v>
      </c>
      <c r="B480">
        <v>475</v>
      </c>
      <c r="C480" s="4" t="s">
        <v>500</v>
      </c>
      <c r="I480" s="1">
        <v>12565</v>
      </c>
    </row>
    <row r="481" spans="1:10">
      <c r="A481">
        <v>2005</v>
      </c>
      <c r="B481">
        <v>476</v>
      </c>
      <c r="C481" s="4" t="s">
        <v>501</v>
      </c>
      <c r="I481" s="1">
        <v>34273</v>
      </c>
      <c r="J481" s="1"/>
    </row>
    <row r="482" spans="1:10">
      <c r="A482">
        <v>2005</v>
      </c>
      <c r="B482">
        <v>477</v>
      </c>
      <c r="C482" s="4" t="s">
        <v>502</v>
      </c>
      <c r="I482" s="1">
        <v>3888</v>
      </c>
    </row>
    <row r="483" spans="1:10">
      <c r="A483">
        <v>2005</v>
      </c>
      <c r="B483">
        <v>478</v>
      </c>
      <c r="C483" s="4" t="s">
        <v>503</v>
      </c>
      <c r="I483" s="1">
        <v>3232</v>
      </c>
    </row>
    <row r="484" spans="1:10">
      <c r="A484">
        <v>2005</v>
      </c>
      <c r="B484">
        <v>479</v>
      </c>
      <c r="C484" s="4" t="s">
        <v>504</v>
      </c>
      <c r="I484" s="1">
        <v>21566</v>
      </c>
    </row>
    <row r="485" spans="1:10">
      <c r="A485">
        <v>2005</v>
      </c>
      <c r="B485">
        <v>480</v>
      </c>
      <c r="C485" s="4" t="s">
        <v>505</v>
      </c>
      <c r="I485" s="1">
        <v>5664</v>
      </c>
    </row>
    <row r="486" spans="1:10">
      <c r="A486">
        <v>2005</v>
      </c>
      <c r="B486">
        <v>481</v>
      </c>
      <c r="C486" s="4" t="s">
        <v>506</v>
      </c>
      <c r="I486" s="1">
        <v>10053</v>
      </c>
    </row>
    <row r="487" spans="1:10">
      <c r="A487">
        <v>2005</v>
      </c>
      <c r="B487">
        <v>482</v>
      </c>
      <c r="C487" s="4" t="s">
        <v>507</v>
      </c>
      <c r="I487" s="1">
        <v>6700</v>
      </c>
    </row>
    <row r="488" spans="1:10">
      <c r="A488">
        <v>2005</v>
      </c>
      <c r="B488">
        <v>483</v>
      </c>
      <c r="C488" s="4" t="s">
        <v>508</v>
      </c>
      <c r="I488" s="1">
        <v>31377</v>
      </c>
    </row>
    <row r="489" spans="1:10">
      <c r="A489">
        <v>2005</v>
      </c>
      <c r="B489">
        <v>484</v>
      </c>
      <c r="C489" s="4" t="s">
        <v>509</v>
      </c>
      <c r="I489" s="1">
        <v>3809</v>
      </c>
    </row>
    <row r="490" spans="1:10">
      <c r="A490">
        <v>2005</v>
      </c>
      <c r="B490">
        <v>485</v>
      </c>
      <c r="C490" s="4" t="s">
        <v>510</v>
      </c>
      <c r="I490" s="1">
        <v>12874</v>
      </c>
    </row>
    <row r="491" spans="1:10">
      <c r="A491">
        <v>2005</v>
      </c>
      <c r="B491">
        <v>486</v>
      </c>
      <c r="C491" s="4" t="s">
        <v>511</v>
      </c>
      <c r="I491" s="1">
        <v>9484</v>
      </c>
    </row>
    <row r="492" spans="1:10">
      <c r="A492">
        <v>2005</v>
      </c>
      <c r="B492">
        <v>487</v>
      </c>
      <c r="C492" s="4" t="s">
        <v>512</v>
      </c>
      <c r="I492" s="1">
        <v>12428</v>
      </c>
    </row>
    <row r="493" spans="1:10">
      <c r="A493">
        <v>2005</v>
      </c>
      <c r="B493">
        <v>488</v>
      </c>
      <c r="C493" s="4" t="s">
        <v>513</v>
      </c>
      <c r="I493" s="1">
        <v>4719</v>
      </c>
    </row>
    <row r="494" spans="1:10">
      <c r="A494">
        <v>2005</v>
      </c>
      <c r="B494">
        <v>489</v>
      </c>
      <c r="C494" s="4" t="s">
        <v>514</v>
      </c>
      <c r="I494" s="1">
        <v>4835</v>
      </c>
    </row>
    <row r="495" spans="1:10">
      <c r="A495">
        <v>2005</v>
      </c>
      <c r="B495">
        <v>490</v>
      </c>
      <c r="C495" s="4" t="s">
        <v>515</v>
      </c>
      <c r="I495" s="1">
        <v>7145</v>
      </c>
    </row>
    <row r="496" spans="1:10">
      <c r="A496">
        <v>2005</v>
      </c>
      <c r="B496">
        <v>491</v>
      </c>
      <c r="C496" s="4" t="s">
        <v>516</v>
      </c>
      <c r="I496" s="1">
        <v>2352</v>
      </c>
    </row>
    <row r="497" spans="1:10">
      <c r="A497">
        <v>2005</v>
      </c>
      <c r="B497">
        <v>492</v>
      </c>
      <c r="C497" s="4" t="s">
        <v>517</v>
      </c>
      <c r="I497" s="1">
        <v>7968</v>
      </c>
    </row>
    <row r="498" spans="1:10">
      <c r="A498">
        <v>2005</v>
      </c>
      <c r="B498">
        <v>493</v>
      </c>
      <c r="C498" s="4" t="s">
        <v>518</v>
      </c>
      <c r="I498" s="1">
        <v>17184</v>
      </c>
    </row>
    <row r="499" spans="1:10">
      <c r="A499">
        <v>2005</v>
      </c>
      <c r="B499">
        <v>494</v>
      </c>
      <c r="C499" s="4" t="s">
        <v>519</v>
      </c>
      <c r="I499" s="1">
        <v>18061</v>
      </c>
    </row>
    <row r="500" spans="1:10">
      <c r="A500">
        <v>2005</v>
      </c>
      <c r="B500">
        <v>495</v>
      </c>
      <c r="C500" s="4" t="s">
        <v>520</v>
      </c>
      <c r="I500" s="1">
        <v>22974</v>
      </c>
    </row>
    <row r="501" spans="1:10">
      <c r="A501">
        <v>2005</v>
      </c>
      <c r="B501">
        <v>496</v>
      </c>
      <c r="C501" s="4" t="s">
        <v>521</v>
      </c>
      <c r="I501" s="1">
        <v>12745</v>
      </c>
    </row>
    <row r="502" spans="1:10">
      <c r="A502">
        <v>2005</v>
      </c>
      <c r="B502">
        <v>497</v>
      </c>
      <c r="C502" s="4" t="s">
        <v>522</v>
      </c>
      <c r="I502" s="1">
        <v>49659</v>
      </c>
    </row>
    <row r="503" spans="1:10">
      <c r="A503">
        <v>2005</v>
      </c>
      <c r="B503">
        <v>498</v>
      </c>
      <c r="C503" s="4" t="s">
        <v>523</v>
      </c>
      <c r="I503" s="1">
        <v>4715</v>
      </c>
    </row>
    <row r="504" spans="1:10">
      <c r="A504">
        <v>2005</v>
      </c>
      <c r="B504">
        <v>499</v>
      </c>
      <c r="C504" s="4" t="s">
        <v>524</v>
      </c>
      <c r="I504" s="1">
        <v>22416</v>
      </c>
    </row>
    <row r="505" spans="1:10">
      <c r="A505">
        <v>2005</v>
      </c>
      <c r="B505">
        <v>500</v>
      </c>
      <c r="C505" s="4" t="s">
        <v>525</v>
      </c>
      <c r="I505" s="1">
        <v>342586</v>
      </c>
      <c r="J505" s="1"/>
    </row>
    <row r="506" spans="1:10">
      <c r="A506">
        <v>2005</v>
      </c>
      <c r="B506">
        <v>501</v>
      </c>
      <c r="C506" s="4" t="s">
        <v>526</v>
      </c>
      <c r="I506" s="1">
        <v>18738</v>
      </c>
      <c r="J506" s="1"/>
    </row>
    <row r="507" spans="1:10">
      <c r="A507">
        <v>2005</v>
      </c>
      <c r="B507">
        <v>502</v>
      </c>
      <c r="C507" s="4" t="s">
        <v>527</v>
      </c>
      <c r="I507" s="1">
        <v>6626</v>
      </c>
    </row>
    <row r="508" spans="1:10">
      <c r="A508">
        <v>2005</v>
      </c>
      <c r="B508">
        <v>503</v>
      </c>
      <c r="C508" s="4" t="s">
        <v>528</v>
      </c>
      <c r="I508" s="1">
        <v>8199</v>
      </c>
    </row>
    <row r="509" spans="1:10">
      <c r="A509">
        <v>2005</v>
      </c>
      <c r="B509">
        <v>504</v>
      </c>
      <c r="C509" s="4" t="s">
        <v>529</v>
      </c>
      <c r="I509" s="1">
        <v>2901</v>
      </c>
    </row>
    <row r="510" spans="1:10">
      <c r="A510">
        <v>2005</v>
      </c>
      <c r="B510">
        <v>505</v>
      </c>
      <c r="C510" s="4" t="s">
        <v>530</v>
      </c>
      <c r="I510" s="1">
        <v>3649</v>
      </c>
    </row>
    <row r="511" spans="1:10">
      <c r="A511">
        <v>2005</v>
      </c>
      <c r="B511">
        <v>506</v>
      </c>
      <c r="C511" s="4" t="s">
        <v>531</v>
      </c>
      <c r="I511" s="1">
        <v>7285</v>
      </c>
    </row>
    <row r="512" spans="1:10">
      <c r="A512">
        <v>2005</v>
      </c>
      <c r="B512">
        <v>507</v>
      </c>
      <c r="C512" s="4" t="s">
        <v>532</v>
      </c>
      <c r="I512" s="1">
        <v>98850</v>
      </c>
      <c r="J512" s="1"/>
    </row>
    <row r="513" spans="1:10">
      <c r="A513">
        <v>2005</v>
      </c>
      <c r="B513">
        <v>508</v>
      </c>
      <c r="C513" s="4" t="s">
        <v>533</v>
      </c>
      <c r="I513" s="1">
        <v>26476</v>
      </c>
    </row>
    <row r="514" spans="1:10">
      <c r="A514">
        <v>2005</v>
      </c>
      <c r="B514">
        <v>509</v>
      </c>
      <c r="C514" s="4" t="s">
        <v>534</v>
      </c>
      <c r="I514" s="1">
        <v>22282</v>
      </c>
    </row>
    <row r="515" spans="1:10">
      <c r="A515">
        <v>2005</v>
      </c>
      <c r="B515">
        <v>510</v>
      </c>
      <c r="C515" s="4" t="s">
        <v>535</v>
      </c>
      <c r="I515" s="1">
        <v>2570</v>
      </c>
    </row>
    <row r="516" spans="1:10">
      <c r="A516">
        <v>2005</v>
      </c>
      <c r="B516">
        <v>511</v>
      </c>
      <c r="C516" s="4" t="s">
        <v>536</v>
      </c>
      <c r="I516" s="1">
        <v>40697</v>
      </c>
      <c r="J516" s="1"/>
    </row>
    <row r="517" spans="1:10">
      <c r="A517">
        <v>2005</v>
      </c>
      <c r="B517">
        <v>512</v>
      </c>
      <c r="C517" s="4" t="s">
        <v>537</v>
      </c>
      <c r="I517" s="1">
        <v>5664</v>
      </c>
    </row>
    <row r="518" spans="1:10">
      <c r="A518">
        <v>2005</v>
      </c>
      <c r="B518">
        <v>513</v>
      </c>
      <c r="C518" s="4" t="s">
        <v>538</v>
      </c>
      <c r="I518" s="1">
        <v>3378</v>
      </c>
    </row>
    <row r="519" spans="1:10">
      <c r="A519">
        <v>2005</v>
      </c>
      <c r="B519">
        <v>514</v>
      </c>
      <c r="C519" s="4" t="s">
        <v>539</v>
      </c>
      <c r="I519" s="1">
        <v>4821</v>
      </c>
    </row>
    <row r="520" spans="1:10">
      <c r="A520">
        <v>2005</v>
      </c>
      <c r="B520">
        <v>515</v>
      </c>
      <c r="C520" s="4" t="s">
        <v>540</v>
      </c>
      <c r="I520" s="1">
        <v>7440</v>
      </c>
    </row>
    <row r="521" spans="1:10">
      <c r="A521">
        <v>2005</v>
      </c>
      <c r="B521">
        <v>516</v>
      </c>
      <c r="C521" s="4" t="s">
        <v>541</v>
      </c>
      <c r="I521" s="1">
        <v>25294</v>
      </c>
      <c r="J521" s="1"/>
    </row>
    <row r="522" spans="1:10">
      <c r="A522">
        <v>2005</v>
      </c>
      <c r="B522">
        <v>517</v>
      </c>
      <c r="C522" s="4" t="s">
        <v>542</v>
      </c>
      <c r="I522" s="1">
        <v>9718</v>
      </c>
    </row>
    <row r="523" spans="1:10">
      <c r="A523">
        <v>2005</v>
      </c>
      <c r="B523">
        <v>518</v>
      </c>
      <c r="C523" s="4" t="s">
        <v>543</v>
      </c>
      <c r="I523" s="1">
        <v>4303</v>
      </c>
    </row>
    <row r="524" spans="1:10">
      <c r="A524">
        <v>2005</v>
      </c>
      <c r="B524">
        <v>519</v>
      </c>
      <c r="C524" s="4" t="s">
        <v>544</v>
      </c>
      <c r="I524" s="1">
        <v>17847</v>
      </c>
    </row>
    <row r="525" spans="1:10">
      <c r="A525">
        <v>2005</v>
      </c>
      <c r="B525">
        <v>520</v>
      </c>
      <c r="C525" s="4" t="s">
        <v>545</v>
      </c>
      <c r="I525" s="1">
        <v>71897</v>
      </c>
    </row>
    <row r="526" spans="1:10">
      <c r="A526">
        <v>2005</v>
      </c>
      <c r="B526">
        <v>521</v>
      </c>
      <c r="C526" s="4" t="s">
        <v>546</v>
      </c>
      <c r="I526" s="1">
        <v>3900</v>
      </c>
    </row>
    <row r="527" spans="1:10">
      <c r="A527">
        <v>2005</v>
      </c>
      <c r="B527">
        <v>522</v>
      </c>
      <c r="C527" s="4" t="s">
        <v>547</v>
      </c>
      <c r="I527" s="1">
        <v>9082</v>
      </c>
    </row>
    <row r="528" spans="1:10">
      <c r="A528">
        <v>2005</v>
      </c>
      <c r="B528">
        <v>523</v>
      </c>
      <c r="C528" s="4" t="s">
        <v>548</v>
      </c>
      <c r="I528" s="1">
        <v>7588</v>
      </c>
    </row>
    <row r="529" spans="1:10">
      <c r="A529">
        <v>2005</v>
      </c>
      <c r="B529">
        <v>524</v>
      </c>
      <c r="C529" s="4" t="s">
        <v>549</v>
      </c>
      <c r="I529" s="1">
        <v>15231</v>
      </c>
    </row>
    <row r="530" spans="1:10">
      <c r="A530">
        <v>2005</v>
      </c>
      <c r="B530">
        <v>525</v>
      </c>
      <c r="C530" s="4" t="s">
        <v>550</v>
      </c>
      <c r="I530" s="1">
        <v>49685</v>
      </c>
      <c r="J530" s="1"/>
    </row>
    <row r="531" spans="1:10">
      <c r="A531">
        <v>2005</v>
      </c>
      <c r="B531">
        <v>526</v>
      </c>
      <c r="C531" s="4" t="s">
        <v>551</v>
      </c>
      <c r="I531" s="1">
        <v>5779</v>
      </c>
    </row>
    <row r="532" spans="1:10">
      <c r="A532">
        <v>2005</v>
      </c>
      <c r="B532">
        <v>527</v>
      </c>
      <c r="C532" s="4" t="s">
        <v>552</v>
      </c>
      <c r="I532" s="1">
        <v>30268</v>
      </c>
    </row>
    <row r="533" spans="1:10">
      <c r="A533">
        <v>2005</v>
      </c>
      <c r="B533">
        <v>528</v>
      </c>
      <c r="C533" s="4" t="s">
        <v>553</v>
      </c>
      <c r="I533" s="1">
        <v>10681</v>
      </c>
    </row>
    <row r="534" spans="1:10">
      <c r="A534">
        <v>2005</v>
      </c>
      <c r="B534">
        <v>529</v>
      </c>
      <c r="C534" s="4" t="s">
        <v>554</v>
      </c>
      <c r="I534" s="1">
        <v>4947</v>
      </c>
    </row>
    <row r="535" spans="1:10">
      <c r="A535">
        <v>2005</v>
      </c>
      <c r="B535">
        <v>530</v>
      </c>
      <c r="C535" s="4" t="s">
        <v>555</v>
      </c>
      <c r="I535" s="1">
        <v>2317</v>
      </c>
    </row>
    <row r="536" spans="1:10">
      <c r="A536">
        <v>2005</v>
      </c>
      <c r="B536">
        <v>531</v>
      </c>
      <c r="C536" s="4" t="s">
        <v>556</v>
      </c>
      <c r="I536" s="1">
        <v>4636</v>
      </c>
    </row>
    <row r="537" spans="1:10">
      <c r="A537">
        <v>2005</v>
      </c>
      <c r="B537">
        <v>532</v>
      </c>
      <c r="C537" s="4" t="s">
        <v>557</v>
      </c>
      <c r="I537" s="1">
        <v>2503</v>
      </c>
    </row>
    <row r="538" spans="1:10">
      <c r="A538">
        <v>2005</v>
      </c>
      <c r="B538">
        <v>533</v>
      </c>
      <c r="C538" s="4" t="s">
        <v>558</v>
      </c>
      <c r="I538" s="1">
        <v>40400</v>
      </c>
      <c r="J538" s="1"/>
    </row>
    <row r="539" spans="1:10">
      <c r="A539">
        <v>2005</v>
      </c>
      <c r="B539">
        <v>534</v>
      </c>
      <c r="C539" s="4" t="s">
        <v>559</v>
      </c>
      <c r="I539" s="1">
        <v>2121</v>
      </c>
    </row>
    <row r="540" spans="1:10">
      <c r="A540">
        <v>2005</v>
      </c>
      <c r="B540">
        <v>535</v>
      </c>
      <c r="C540" s="4" t="s">
        <v>560</v>
      </c>
      <c r="I540" s="1">
        <v>2962</v>
      </c>
    </row>
    <row r="541" spans="1:10">
      <c r="A541">
        <v>2005</v>
      </c>
      <c r="B541">
        <v>536</v>
      </c>
      <c r="C541" s="4" t="s">
        <v>561</v>
      </c>
      <c r="I541" s="1">
        <v>4498</v>
      </c>
    </row>
    <row r="542" spans="1:10">
      <c r="A542">
        <v>2005</v>
      </c>
      <c r="B542">
        <v>537</v>
      </c>
      <c r="C542" s="4" t="s">
        <v>562</v>
      </c>
      <c r="I542" s="1">
        <v>7139</v>
      </c>
    </row>
    <row r="543" spans="1:10">
      <c r="A543">
        <v>2005</v>
      </c>
      <c r="B543">
        <v>538</v>
      </c>
      <c r="C543" s="4" t="s">
        <v>563</v>
      </c>
      <c r="I543" s="1">
        <v>32237</v>
      </c>
    </row>
    <row r="544" spans="1:10">
      <c r="A544">
        <v>2005</v>
      </c>
      <c r="B544">
        <v>539</v>
      </c>
      <c r="C544" s="4" t="s">
        <v>564</v>
      </c>
      <c r="I544" s="1">
        <v>28679</v>
      </c>
    </row>
    <row r="545" spans="1:10">
      <c r="A545">
        <v>2005</v>
      </c>
      <c r="B545">
        <v>540</v>
      </c>
      <c r="C545" s="4" t="s">
        <v>565</v>
      </c>
      <c r="I545" s="1">
        <v>68635</v>
      </c>
      <c r="J545" s="1"/>
    </row>
    <row r="546" spans="1:10">
      <c r="A546">
        <v>2005</v>
      </c>
      <c r="B546">
        <v>541</v>
      </c>
      <c r="C546" s="4" t="s">
        <v>566</v>
      </c>
      <c r="I546" s="1">
        <v>5158</v>
      </c>
    </row>
    <row r="547" spans="1:10">
      <c r="A547">
        <v>2005</v>
      </c>
      <c r="B547">
        <v>542</v>
      </c>
      <c r="C547" s="4" t="s">
        <v>567</v>
      </c>
      <c r="I547" s="1">
        <v>5771</v>
      </c>
    </row>
    <row r="548" spans="1:10">
      <c r="A548">
        <v>2005</v>
      </c>
      <c r="B548">
        <v>543</v>
      </c>
      <c r="C548" s="4" t="s">
        <v>568</v>
      </c>
      <c r="I548" s="1">
        <v>17568</v>
      </c>
    </row>
    <row r="549" spans="1:10">
      <c r="A549">
        <v>2005</v>
      </c>
      <c r="B549">
        <v>544</v>
      </c>
      <c r="C549" s="4" t="s">
        <v>569</v>
      </c>
      <c r="I549" s="1">
        <v>4682</v>
      </c>
    </row>
    <row r="550" spans="1:10">
      <c r="A550">
        <v>2005</v>
      </c>
      <c r="B550">
        <v>545</v>
      </c>
      <c r="C550" s="4" t="s">
        <v>570</v>
      </c>
      <c r="I550" s="1">
        <v>7631</v>
      </c>
    </row>
    <row r="551" spans="1:10">
      <c r="A551">
        <v>2005</v>
      </c>
      <c r="B551">
        <v>546</v>
      </c>
      <c r="C551" s="4" t="s">
        <v>571</v>
      </c>
      <c r="I551" s="1">
        <v>6016</v>
      </c>
    </row>
    <row r="552" spans="1:10">
      <c r="A552">
        <v>2005</v>
      </c>
      <c r="B552">
        <v>547</v>
      </c>
      <c r="C552" s="4" t="s">
        <v>572</v>
      </c>
      <c r="I552" s="1">
        <v>1751</v>
      </c>
    </row>
    <row r="553" spans="1:10">
      <c r="A553">
        <v>2005</v>
      </c>
      <c r="B553">
        <v>548</v>
      </c>
      <c r="C553" s="4" t="s">
        <v>573</v>
      </c>
      <c r="I553" s="1">
        <v>6252</v>
      </c>
    </row>
    <row r="554" spans="1:10">
      <c r="A554">
        <v>2005</v>
      </c>
      <c r="B554">
        <v>549</v>
      </c>
      <c r="C554" s="4" t="s">
        <v>574</v>
      </c>
      <c r="I554" s="1">
        <v>9956</v>
      </c>
    </row>
    <row r="555" spans="1:10">
      <c r="A555">
        <v>2005</v>
      </c>
      <c r="B555">
        <v>550</v>
      </c>
      <c r="C555" s="4" t="s">
        <v>575</v>
      </c>
      <c r="I555" s="1">
        <v>13946</v>
      </c>
    </row>
    <row r="556" spans="1:10">
      <c r="A556">
        <v>2005</v>
      </c>
      <c r="B556">
        <v>551</v>
      </c>
      <c r="C556" s="4" t="s">
        <v>576</v>
      </c>
      <c r="I556" s="1">
        <v>83011</v>
      </c>
      <c r="J556" s="1"/>
    </row>
    <row r="557" spans="1:10">
      <c r="A557">
        <v>2005</v>
      </c>
      <c r="B557">
        <v>552</v>
      </c>
      <c r="C557" s="4" t="s">
        <v>577</v>
      </c>
      <c r="I557" s="1">
        <v>80409</v>
      </c>
      <c r="J557" s="1"/>
    </row>
    <row r="558" spans="1:10">
      <c r="A558">
        <v>2005</v>
      </c>
      <c r="B558">
        <v>553</v>
      </c>
      <c r="C558" s="4" t="s">
        <v>578</v>
      </c>
      <c r="I558" s="1">
        <v>20473</v>
      </c>
      <c r="J558" s="1"/>
    </row>
    <row r="559" spans="1:10">
      <c r="A559">
        <v>2005</v>
      </c>
      <c r="B559">
        <v>554</v>
      </c>
      <c r="C559" s="4" t="s">
        <v>579</v>
      </c>
      <c r="I559" s="1">
        <v>19305</v>
      </c>
      <c r="J559" s="1"/>
    </row>
    <row r="560" spans="1:10">
      <c r="A560">
        <v>2005</v>
      </c>
      <c r="B560">
        <v>555</v>
      </c>
      <c r="C560" s="4" t="s">
        <v>580</v>
      </c>
      <c r="I560" s="1">
        <v>22493</v>
      </c>
    </row>
    <row r="561" spans="1:10">
      <c r="A561">
        <v>2005</v>
      </c>
      <c r="B561">
        <v>556</v>
      </c>
      <c r="C561" s="4" t="s">
        <v>581</v>
      </c>
      <c r="I561" s="1">
        <v>2111</v>
      </c>
    </row>
    <row r="562" spans="1:10">
      <c r="A562">
        <v>2005</v>
      </c>
      <c r="B562">
        <v>557</v>
      </c>
      <c r="C562" s="4" t="s">
        <v>582</v>
      </c>
      <c r="I562" s="1">
        <v>15762</v>
      </c>
    </row>
    <row r="563" spans="1:10">
      <c r="A563">
        <v>2005</v>
      </c>
      <c r="B563">
        <v>558</v>
      </c>
      <c r="C563" s="4" t="s">
        <v>583</v>
      </c>
      <c r="I563" s="1">
        <v>8685</v>
      </c>
    </row>
    <row r="564" spans="1:10">
      <c r="A564">
        <v>2005</v>
      </c>
      <c r="B564">
        <v>559</v>
      </c>
      <c r="C564" s="4" t="s">
        <v>584</v>
      </c>
      <c r="I564" s="1">
        <v>2008</v>
      </c>
    </row>
    <row r="565" spans="1:10">
      <c r="A565">
        <v>2005</v>
      </c>
      <c r="B565">
        <v>560</v>
      </c>
      <c r="C565" s="4" t="s">
        <v>585</v>
      </c>
      <c r="I565" s="1">
        <v>105098</v>
      </c>
      <c r="J565" s="1"/>
    </row>
    <row r="566" spans="1:10">
      <c r="A566">
        <v>2005</v>
      </c>
      <c r="B566">
        <v>561</v>
      </c>
      <c r="C566" s="4" t="s">
        <v>586</v>
      </c>
      <c r="I566" s="1">
        <v>5358</v>
      </c>
    </row>
    <row r="567" spans="1:10">
      <c r="A567">
        <v>2005</v>
      </c>
      <c r="B567">
        <v>562</v>
      </c>
      <c r="C567" s="4" t="s">
        <v>587</v>
      </c>
      <c r="I567" s="1">
        <v>136997</v>
      </c>
    </row>
    <row r="568" spans="1:10">
      <c r="A568">
        <v>2005</v>
      </c>
      <c r="B568">
        <v>563</v>
      </c>
      <c r="C568" s="4" t="s">
        <v>588</v>
      </c>
      <c r="I568" s="1">
        <v>80884</v>
      </c>
    </row>
    <row r="569" spans="1:10">
      <c r="A569">
        <v>2005</v>
      </c>
      <c r="B569">
        <v>564</v>
      </c>
      <c r="C569" s="4" t="s">
        <v>589</v>
      </c>
      <c r="I569" s="1">
        <v>5119</v>
      </c>
    </row>
    <row r="570" spans="1:10">
      <c r="A570">
        <v>2005</v>
      </c>
      <c r="B570">
        <v>565</v>
      </c>
      <c r="C570" s="4" t="s">
        <v>590</v>
      </c>
      <c r="I570" s="1">
        <v>9502</v>
      </c>
    </row>
    <row r="571" spans="1:10">
      <c r="A571">
        <v>2005</v>
      </c>
      <c r="B571">
        <v>566</v>
      </c>
      <c r="C571" s="4" t="s">
        <v>591</v>
      </c>
      <c r="I571" s="1">
        <v>4705</v>
      </c>
    </row>
    <row r="572" spans="1:10">
      <c r="A572">
        <v>2005</v>
      </c>
      <c r="B572">
        <v>567</v>
      </c>
      <c r="C572" s="4" t="s">
        <v>592</v>
      </c>
      <c r="I572" s="1">
        <v>5115</v>
      </c>
    </row>
    <row r="573" spans="1:10">
      <c r="A573">
        <v>2005</v>
      </c>
      <c r="B573">
        <v>568</v>
      </c>
      <c r="C573" s="4" t="s">
        <v>593</v>
      </c>
      <c r="I573" s="1">
        <v>17078</v>
      </c>
    </row>
    <row r="574" spans="1:10">
      <c r="A574">
        <v>2005</v>
      </c>
      <c r="B574">
        <v>569</v>
      </c>
      <c r="C574" s="4" t="s">
        <v>594</v>
      </c>
      <c r="I574" s="1">
        <v>24573</v>
      </c>
    </row>
    <row r="575" spans="1:10">
      <c r="A575">
        <v>2005</v>
      </c>
      <c r="B575">
        <v>570</v>
      </c>
      <c r="C575" s="4" t="s">
        <v>595</v>
      </c>
      <c r="I575" s="1">
        <v>6657</v>
      </c>
    </row>
    <row r="576" spans="1:10">
      <c r="A576">
        <v>2005</v>
      </c>
      <c r="B576">
        <v>571</v>
      </c>
      <c r="C576" s="4" t="s">
        <v>596</v>
      </c>
      <c r="I576" s="1">
        <v>3778</v>
      </c>
    </row>
    <row r="577" spans="1:10">
      <c r="A577">
        <v>2005</v>
      </c>
      <c r="B577">
        <v>572</v>
      </c>
      <c r="C577" s="4" t="s">
        <v>597</v>
      </c>
      <c r="I577" s="1">
        <v>3706</v>
      </c>
    </row>
    <row r="578" spans="1:10">
      <c r="A578">
        <v>2005</v>
      </c>
      <c r="B578">
        <v>573</v>
      </c>
      <c r="C578" s="4" t="s">
        <v>598</v>
      </c>
      <c r="I578" s="1">
        <v>1944</v>
      </c>
    </row>
    <row r="579" spans="1:10">
      <c r="A579">
        <v>2005</v>
      </c>
      <c r="B579">
        <v>574</v>
      </c>
      <c r="C579" s="4" t="s">
        <v>599</v>
      </c>
      <c r="I579" s="1">
        <v>12642</v>
      </c>
      <c r="J579" s="1"/>
    </row>
    <row r="580" spans="1:10">
      <c r="A580">
        <v>2005</v>
      </c>
      <c r="B580">
        <v>575</v>
      </c>
      <c r="C580" s="4" t="s">
        <v>600</v>
      </c>
      <c r="I580" s="1">
        <v>9426</v>
      </c>
    </row>
    <row r="581" spans="1:10">
      <c r="A581">
        <v>2005</v>
      </c>
      <c r="B581">
        <v>576</v>
      </c>
      <c r="C581" s="4" t="s">
        <v>601</v>
      </c>
      <c r="I581" s="1">
        <v>2716</v>
      </c>
    </row>
    <row r="582" spans="1:10">
      <c r="A582">
        <v>2005</v>
      </c>
      <c r="B582">
        <v>577</v>
      </c>
      <c r="C582" s="4" t="s">
        <v>602</v>
      </c>
      <c r="I582" s="1">
        <v>61703</v>
      </c>
      <c r="J582" s="1"/>
    </row>
    <row r="583" spans="1:10">
      <c r="A583">
        <v>2005</v>
      </c>
      <c r="B583">
        <v>578</v>
      </c>
      <c r="C583" s="4" t="s">
        <v>603</v>
      </c>
      <c r="I583" s="1">
        <v>1909</v>
      </c>
    </row>
    <row r="584" spans="1:10">
      <c r="A584">
        <v>2005</v>
      </c>
      <c r="B584">
        <v>579</v>
      </c>
      <c r="C584" s="4" t="s">
        <v>604</v>
      </c>
      <c r="I584" s="1">
        <v>3204</v>
      </c>
    </row>
    <row r="585" spans="1:10">
      <c r="A585">
        <v>2005</v>
      </c>
      <c r="B585">
        <v>580</v>
      </c>
      <c r="C585" s="4" t="s">
        <v>605</v>
      </c>
      <c r="I585" s="1">
        <v>4049</v>
      </c>
    </row>
    <row r="586" spans="1:10">
      <c r="A586">
        <v>2005</v>
      </c>
      <c r="B586">
        <v>581</v>
      </c>
      <c r="C586" s="4" t="s">
        <v>606</v>
      </c>
      <c r="I586" s="1">
        <v>6434</v>
      </c>
    </row>
    <row r="587" spans="1:10">
      <c r="A587">
        <v>2005</v>
      </c>
      <c r="B587">
        <v>582</v>
      </c>
      <c r="C587" s="4" t="s">
        <v>607</v>
      </c>
      <c r="I587" s="1">
        <v>13385</v>
      </c>
    </row>
    <row r="588" spans="1:10">
      <c r="A588">
        <v>2005</v>
      </c>
      <c r="B588">
        <v>583</v>
      </c>
      <c r="C588" s="4" t="s">
        <v>608</v>
      </c>
      <c r="I588" s="1">
        <v>20262</v>
      </c>
    </row>
    <row r="589" spans="1:10">
      <c r="A589">
        <v>2005</v>
      </c>
      <c r="B589">
        <v>584</v>
      </c>
      <c r="C589" s="4" t="s">
        <v>609</v>
      </c>
      <c r="I589" s="1">
        <v>7407</v>
      </c>
    </row>
    <row r="590" spans="1:10">
      <c r="A590">
        <v>2005</v>
      </c>
      <c r="B590">
        <v>585</v>
      </c>
      <c r="C590" s="4" t="s">
        <v>610</v>
      </c>
      <c r="I590" s="1">
        <v>3842</v>
      </c>
    </row>
    <row r="591" spans="1:10">
      <c r="A591">
        <v>2005</v>
      </c>
      <c r="B591">
        <v>586</v>
      </c>
      <c r="C591" s="4" t="s">
        <v>611</v>
      </c>
      <c r="I591" s="1">
        <v>2999</v>
      </c>
    </row>
    <row r="592" spans="1:10">
      <c r="A592">
        <v>2005</v>
      </c>
      <c r="B592">
        <v>587</v>
      </c>
      <c r="C592" s="4" t="s">
        <v>612</v>
      </c>
      <c r="I592" s="1">
        <v>5693</v>
      </c>
    </row>
    <row r="593" spans="1:10">
      <c r="A593">
        <v>2005</v>
      </c>
      <c r="B593">
        <v>588</v>
      </c>
      <c r="C593" s="4" t="s">
        <v>613</v>
      </c>
      <c r="I593" s="1">
        <v>3813</v>
      </c>
    </row>
    <row r="594" spans="1:10">
      <c r="A594">
        <v>2005</v>
      </c>
      <c r="B594">
        <v>589</v>
      </c>
      <c r="C594" s="4" t="s">
        <v>614</v>
      </c>
      <c r="I594" s="1">
        <v>5081</v>
      </c>
    </row>
    <row r="595" spans="1:10">
      <c r="A595">
        <v>2005</v>
      </c>
      <c r="B595">
        <v>590</v>
      </c>
      <c r="C595" s="4" t="s">
        <v>615</v>
      </c>
      <c r="I595" s="1">
        <v>4304</v>
      </c>
    </row>
    <row r="596" spans="1:10">
      <c r="A596">
        <v>2005</v>
      </c>
      <c r="B596">
        <v>591</v>
      </c>
      <c r="C596" s="4" t="s">
        <v>616</v>
      </c>
      <c r="I596" s="1">
        <v>8508</v>
      </c>
      <c r="J596" s="1"/>
    </row>
    <row r="597" spans="1:10">
      <c r="A597">
        <v>2005</v>
      </c>
      <c r="B597">
        <v>592</v>
      </c>
      <c r="C597" s="4" t="s">
        <v>617</v>
      </c>
      <c r="I597" s="1">
        <v>3740</v>
      </c>
    </row>
    <row r="598" spans="1:10">
      <c r="A598">
        <v>2005</v>
      </c>
      <c r="B598">
        <v>593</v>
      </c>
      <c r="C598" s="4" t="s">
        <v>618</v>
      </c>
      <c r="I598" s="1">
        <v>7805</v>
      </c>
    </row>
    <row r="599" spans="1:10">
      <c r="A599">
        <v>2005</v>
      </c>
      <c r="B599">
        <v>594</v>
      </c>
      <c r="C599" s="4" t="s">
        <v>619</v>
      </c>
      <c r="I599" s="1">
        <v>6790</v>
      </c>
    </row>
    <row r="600" spans="1:10">
      <c r="A600">
        <v>2005</v>
      </c>
      <c r="B600">
        <v>595</v>
      </c>
      <c r="C600" s="4" t="s">
        <v>620</v>
      </c>
      <c r="I600" s="1">
        <v>2509</v>
      </c>
    </row>
    <row r="601" spans="1:10">
      <c r="A601">
        <v>2005</v>
      </c>
      <c r="B601">
        <v>596</v>
      </c>
      <c r="C601" s="4" t="s">
        <v>621</v>
      </c>
      <c r="I601" s="1">
        <v>17435</v>
      </c>
    </row>
    <row r="602" spans="1:10">
      <c r="A602">
        <v>2005</v>
      </c>
      <c r="B602">
        <v>597</v>
      </c>
      <c r="C602" s="4" t="s">
        <v>622</v>
      </c>
      <c r="I602" s="1">
        <v>5275</v>
      </c>
    </row>
    <row r="603" spans="1:10">
      <c r="A603">
        <v>2005</v>
      </c>
      <c r="B603">
        <v>598</v>
      </c>
      <c r="C603" s="4" t="s">
        <v>623</v>
      </c>
      <c r="I603" s="1">
        <v>8044</v>
      </c>
    </row>
    <row r="604" spans="1:10">
      <c r="A604">
        <v>2005</v>
      </c>
      <c r="B604">
        <v>599</v>
      </c>
      <c r="C604" s="4" t="s">
        <v>624</v>
      </c>
      <c r="I604" s="1">
        <v>10687</v>
      </c>
    </row>
    <row r="605" spans="1:10">
      <c r="A605">
        <v>2005</v>
      </c>
      <c r="B605">
        <v>600</v>
      </c>
      <c r="C605" s="4" t="s">
        <v>625</v>
      </c>
      <c r="I605" s="1">
        <v>52774</v>
      </c>
    </row>
    <row r="606" spans="1:10">
      <c r="A606">
        <v>2005</v>
      </c>
      <c r="B606">
        <v>601</v>
      </c>
      <c r="C606" s="4" t="s">
        <v>626</v>
      </c>
      <c r="I606" s="1">
        <v>12392</v>
      </c>
    </row>
    <row r="607" spans="1:10">
      <c r="A607">
        <v>2005</v>
      </c>
      <c r="B607">
        <v>602</v>
      </c>
      <c r="C607" s="4" t="s">
        <v>627</v>
      </c>
      <c r="I607" s="1">
        <v>23582</v>
      </c>
    </row>
    <row r="608" spans="1:10">
      <c r="A608">
        <v>2005</v>
      </c>
      <c r="B608">
        <v>603</v>
      </c>
      <c r="C608" s="4" t="s">
        <v>628</v>
      </c>
      <c r="I608" s="1">
        <v>31192</v>
      </c>
      <c r="J608" s="1"/>
    </row>
    <row r="609" spans="1:10">
      <c r="A609">
        <v>2005</v>
      </c>
      <c r="B609">
        <v>604</v>
      </c>
      <c r="C609" s="4" t="s">
        <v>629</v>
      </c>
      <c r="I609" s="1">
        <v>8916</v>
      </c>
    </row>
    <row r="610" spans="1:10">
      <c r="A610">
        <v>2005</v>
      </c>
      <c r="B610">
        <v>605</v>
      </c>
      <c r="C610" s="4" t="s">
        <v>630</v>
      </c>
      <c r="I610" s="1">
        <v>15982</v>
      </c>
    </row>
    <row r="611" spans="1:10">
      <c r="A611">
        <v>2005</v>
      </c>
      <c r="B611">
        <v>606</v>
      </c>
      <c r="C611" s="4" t="s">
        <v>631</v>
      </c>
      <c r="I611" s="1">
        <v>151605</v>
      </c>
      <c r="J611" s="1"/>
    </row>
    <row r="612" spans="1:10">
      <c r="A612">
        <v>2005</v>
      </c>
      <c r="B612">
        <v>607</v>
      </c>
      <c r="C612" s="4" t="s">
        <v>632</v>
      </c>
      <c r="I612" s="1">
        <v>9006</v>
      </c>
    </row>
    <row r="613" spans="1:10">
      <c r="A613">
        <v>2005</v>
      </c>
      <c r="B613">
        <v>608</v>
      </c>
      <c r="C613" s="4" t="s">
        <v>633</v>
      </c>
      <c r="I613" s="1">
        <v>29685</v>
      </c>
    </row>
    <row r="614" spans="1:10">
      <c r="A614">
        <v>2005</v>
      </c>
      <c r="B614">
        <v>609</v>
      </c>
      <c r="C614" s="4" t="s">
        <v>634</v>
      </c>
      <c r="I614" s="1">
        <v>57033</v>
      </c>
      <c r="J614" s="1"/>
    </row>
    <row r="615" spans="1:10">
      <c r="A615">
        <v>2005</v>
      </c>
      <c r="B615">
        <v>610</v>
      </c>
      <c r="C615" s="4" t="s">
        <v>635</v>
      </c>
      <c r="I615" s="1">
        <v>4002</v>
      </c>
    </row>
    <row r="616" spans="1:10">
      <c r="A616">
        <v>2005</v>
      </c>
      <c r="B616">
        <v>611</v>
      </c>
      <c r="C616" s="4" t="s">
        <v>636</v>
      </c>
      <c r="I616" s="1">
        <v>11530</v>
      </c>
    </row>
    <row r="617" spans="1:10">
      <c r="A617">
        <v>2005</v>
      </c>
      <c r="B617">
        <v>612</v>
      </c>
      <c r="C617" s="4" t="s">
        <v>637</v>
      </c>
      <c r="I617" s="1">
        <v>38460</v>
      </c>
    </row>
    <row r="618" spans="1:10">
      <c r="A618">
        <v>2005</v>
      </c>
      <c r="B618">
        <v>613</v>
      </c>
      <c r="C618" s="4" t="s">
        <v>638</v>
      </c>
      <c r="I618" s="1">
        <v>9496</v>
      </c>
    </row>
    <row r="619" spans="1:10">
      <c r="A619">
        <v>2005</v>
      </c>
      <c r="B619">
        <v>614</v>
      </c>
      <c r="C619" s="4" t="s">
        <v>639</v>
      </c>
      <c r="I619" s="1">
        <v>14845</v>
      </c>
    </row>
    <row r="620" spans="1:10">
      <c r="A620">
        <v>2005</v>
      </c>
      <c r="B620">
        <v>615</v>
      </c>
      <c r="C620" s="4" t="s">
        <v>640</v>
      </c>
      <c r="I620" s="1">
        <v>122401</v>
      </c>
      <c r="J620" s="1"/>
    </row>
    <row r="621" spans="1:10">
      <c r="A621">
        <v>2005</v>
      </c>
      <c r="B621">
        <v>616</v>
      </c>
      <c r="C621" s="4" t="s">
        <v>641</v>
      </c>
      <c r="I621" s="1">
        <v>7161</v>
      </c>
    </row>
    <row r="622" spans="1:10">
      <c r="A622">
        <v>2005</v>
      </c>
      <c r="B622">
        <v>617</v>
      </c>
      <c r="C622" s="4" t="s">
        <v>642</v>
      </c>
      <c r="I622" s="1">
        <v>7911</v>
      </c>
    </row>
    <row r="623" spans="1:10">
      <c r="A623">
        <v>2005</v>
      </c>
      <c r="B623">
        <v>618</v>
      </c>
      <c r="C623" s="4" t="s">
        <v>643</v>
      </c>
      <c r="I623" s="1">
        <v>22911</v>
      </c>
    </row>
    <row r="624" spans="1:10">
      <c r="A624">
        <v>2005</v>
      </c>
      <c r="B624">
        <v>619</v>
      </c>
      <c r="C624" s="4" t="s">
        <v>644</v>
      </c>
      <c r="I624" s="1">
        <v>9105</v>
      </c>
    </row>
    <row r="625" spans="1:10">
      <c r="A625">
        <v>2005</v>
      </c>
      <c r="B625">
        <v>620</v>
      </c>
      <c r="C625" s="4" t="s">
        <v>645</v>
      </c>
      <c r="I625" s="1">
        <v>3121</v>
      </c>
    </row>
    <row r="626" spans="1:10">
      <c r="A626">
        <v>2005</v>
      </c>
      <c r="B626">
        <v>621</v>
      </c>
      <c r="C626" s="4" t="s">
        <v>646</v>
      </c>
      <c r="I626" s="1">
        <v>5488</v>
      </c>
    </row>
    <row r="627" spans="1:10">
      <c r="A627">
        <v>2005</v>
      </c>
      <c r="B627">
        <v>622</v>
      </c>
      <c r="C627" s="4" t="s">
        <v>647</v>
      </c>
      <c r="I627" s="1">
        <v>4336</v>
      </c>
    </row>
    <row r="628" spans="1:10">
      <c r="A628">
        <v>2005</v>
      </c>
      <c r="B628">
        <v>623</v>
      </c>
      <c r="C628" s="4" t="s">
        <v>648</v>
      </c>
      <c r="I628" s="1">
        <v>2963</v>
      </c>
    </row>
    <row r="629" spans="1:10">
      <c r="A629">
        <v>2005</v>
      </c>
      <c r="B629">
        <v>624</v>
      </c>
      <c r="C629" s="4" t="s">
        <v>649</v>
      </c>
      <c r="I629" s="1">
        <v>18210</v>
      </c>
    </row>
    <row r="630" spans="1:10">
      <c r="A630">
        <v>2005</v>
      </c>
      <c r="B630">
        <v>625</v>
      </c>
      <c r="C630" s="4" t="s">
        <v>650</v>
      </c>
      <c r="I630" s="1">
        <v>9117</v>
      </c>
    </row>
    <row r="631" spans="1:10">
      <c r="A631">
        <v>2005</v>
      </c>
      <c r="B631">
        <v>626</v>
      </c>
      <c r="C631" s="4" t="s">
        <v>651</v>
      </c>
      <c r="I631" s="1">
        <v>3066</v>
      </c>
    </row>
    <row r="632" spans="1:10">
      <c r="A632">
        <v>2005</v>
      </c>
      <c r="B632">
        <v>627</v>
      </c>
      <c r="C632" s="4" t="s">
        <v>652</v>
      </c>
      <c r="I632" s="1">
        <v>1830</v>
      </c>
    </row>
    <row r="633" spans="1:10">
      <c r="A633">
        <v>2005</v>
      </c>
      <c r="B633">
        <v>628</v>
      </c>
      <c r="C633" s="4" t="s">
        <v>653</v>
      </c>
      <c r="I633" s="1">
        <v>14318</v>
      </c>
      <c r="J633" s="1"/>
    </row>
    <row r="634" spans="1:10">
      <c r="A634">
        <v>2005</v>
      </c>
      <c r="B634">
        <v>629</v>
      </c>
      <c r="C634" s="4" t="s">
        <v>654</v>
      </c>
      <c r="I634" s="1">
        <v>23702</v>
      </c>
    </row>
    <row r="635" spans="1:10">
      <c r="A635">
        <v>2005</v>
      </c>
      <c r="B635">
        <v>630</v>
      </c>
      <c r="C635" s="4" t="s">
        <v>655</v>
      </c>
      <c r="I635" s="1">
        <v>9944</v>
      </c>
    </row>
    <row r="636" spans="1:10">
      <c r="A636">
        <v>2005</v>
      </c>
      <c r="B636">
        <v>631</v>
      </c>
      <c r="C636" s="4" t="s">
        <v>656</v>
      </c>
      <c r="I636" s="1">
        <v>6696</v>
      </c>
    </row>
    <row r="637" spans="1:10">
      <c r="A637">
        <v>2005</v>
      </c>
      <c r="B637">
        <v>632</v>
      </c>
      <c r="C637" s="4" t="s">
        <v>657</v>
      </c>
      <c r="I637" s="1">
        <v>10731</v>
      </c>
    </row>
    <row r="638" spans="1:10">
      <c r="A638">
        <v>2005</v>
      </c>
      <c r="B638">
        <v>633</v>
      </c>
      <c r="C638" s="4" t="s">
        <v>658</v>
      </c>
      <c r="I638" s="1">
        <v>16647</v>
      </c>
    </row>
    <row r="639" spans="1:10">
      <c r="A639">
        <v>2005</v>
      </c>
      <c r="B639">
        <v>634</v>
      </c>
      <c r="C639" s="4" t="s">
        <v>659</v>
      </c>
      <c r="I639" s="1">
        <v>4557</v>
      </c>
    </row>
    <row r="640" spans="1:10">
      <c r="A640">
        <v>2005</v>
      </c>
      <c r="B640">
        <v>635</v>
      </c>
      <c r="C640" s="4" t="s">
        <v>660</v>
      </c>
      <c r="I640" s="1">
        <v>8421</v>
      </c>
    </row>
    <row r="641" spans="1:10">
      <c r="A641">
        <v>2005</v>
      </c>
      <c r="B641">
        <v>636</v>
      </c>
      <c r="C641" s="4" t="s">
        <v>661</v>
      </c>
      <c r="I641" s="1">
        <v>8830</v>
      </c>
    </row>
    <row r="642" spans="1:10">
      <c r="A642">
        <v>2005</v>
      </c>
      <c r="B642">
        <v>637</v>
      </c>
      <c r="C642" s="4" t="s">
        <v>662</v>
      </c>
      <c r="I642" s="1">
        <v>311372</v>
      </c>
      <c r="J642" s="1"/>
    </row>
    <row r="643" spans="1:10">
      <c r="A643">
        <v>2005</v>
      </c>
      <c r="B643">
        <v>638</v>
      </c>
      <c r="C643" s="4" t="s">
        <v>663</v>
      </c>
      <c r="I643" s="1">
        <v>3625</v>
      </c>
    </row>
    <row r="644" spans="1:10">
      <c r="A644">
        <v>2005</v>
      </c>
      <c r="B644">
        <v>639</v>
      </c>
      <c r="C644" s="4" t="s">
        <v>664</v>
      </c>
      <c r="I644" s="1">
        <v>8029</v>
      </c>
    </row>
    <row r="645" spans="1:10">
      <c r="A645">
        <v>2005</v>
      </c>
      <c r="B645">
        <v>640</v>
      </c>
      <c r="C645" s="4" t="s">
        <v>665</v>
      </c>
      <c r="I645" s="1">
        <v>15193</v>
      </c>
    </row>
    <row r="646" spans="1:10">
      <c r="A646">
        <v>2005</v>
      </c>
      <c r="B646">
        <v>641</v>
      </c>
      <c r="C646" s="4" t="s">
        <v>666</v>
      </c>
      <c r="I646" s="1">
        <v>2123</v>
      </c>
    </row>
    <row r="647" spans="1:10">
      <c r="A647">
        <v>2005</v>
      </c>
      <c r="B647">
        <v>642</v>
      </c>
      <c r="C647" s="4" t="s">
        <v>667</v>
      </c>
      <c r="I647" s="1">
        <v>4868</v>
      </c>
    </row>
    <row r="648" spans="1:10">
      <c r="A648">
        <v>2005</v>
      </c>
      <c r="B648">
        <v>643</v>
      </c>
      <c r="C648" s="4" t="s">
        <v>668</v>
      </c>
      <c r="I648" s="1">
        <v>6617</v>
      </c>
    </row>
    <row r="649" spans="1:10">
      <c r="A649">
        <v>2005</v>
      </c>
      <c r="B649">
        <v>644</v>
      </c>
      <c r="C649" s="4" t="s">
        <v>669</v>
      </c>
      <c r="I649" s="1">
        <v>4762</v>
      </c>
    </row>
    <row r="650" spans="1:10">
      <c r="A650">
        <v>2005</v>
      </c>
      <c r="B650">
        <v>645</v>
      </c>
      <c r="C650" s="4" t="s">
        <v>670</v>
      </c>
      <c r="I650" s="1">
        <v>8844</v>
      </c>
    </row>
    <row r="651" spans="1:10">
      <c r="A651">
        <v>2005</v>
      </c>
      <c r="B651">
        <v>646</v>
      </c>
      <c r="C651" s="4" t="s">
        <v>671</v>
      </c>
      <c r="I651" s="1">
        <v>12828</v>
      </c>
    </row>
    <row r="652" spans="1:10">
      <c r="A652">
        <v>2005</v>
      </c>
      <c r="B652">
        <v>647</v>
      </c>
      <c r="C652" s="4" t="s">
        <v>672</v>
      </c>
      <c r="I652" s="1">
        <v>28125</v>
      </c>
    </row>
    <row r="653" spans="1:10">
      <c r="A653">
        <v>2005</v>
      </c>
      <c r="B653">
        <v>648</v>
      </c>
      <c r="C653" s="4" t="s">
        <v>673</v>
      </c>
      <c r="I653" s="1">
        <v>14427</v>
      </c>
    </row>
    <row r="654" spans="1:10">
      <c r="A654">
        <v>2005</v>
      </c>
      <c r="B654">
        <v>649</v>
      </c>
      <c r="C654" s="4" t="s">
        <v>674</v>
      </c>
      <c r="I654" s="1">
        <v>17283</v>
      </c>
    </row>
    <row r="655" spans="1:10">
      <c r="A655">
        <v>2005</v>
      </c>
      <c r="B655">
        <v>650</v>
      </c>
      <c r="C655" s="4" t="s">
        <v>675</v>
      </c>
      <c r="I655" s="1">
        <v>5426</v>
      </c>
    </row>
    <row r="656" spans="1:10">
      <c r="A656">
        <v>2005</v>
      </c>
      <c r="B656">
        <v>651</v>
      </c>
      <c r="C656" s="4" t="s">
        <v>676</v>
      </c>
      <c r="I656" s="1">
        <v>14305</v>
      </c>
    </row>
    <row r="657" spans="1:10">
      <c r="A657">
        <v>2005</v>
      </c>
      <c r="B657">
        <v>652</v>
      </c>
      <c r="C657" s="4" t="s">
        <v>677</v>
      </c>
      <c r="I657" s="1">
        <v>5216</v>
      </c>
    </row>
    <row r="658" spans="1:10">
      <c r="A658">
        <v>2005</v>
      </c>
      <c r="B658">
        <v>653</v>
      </c>
      <c r="C658" s="4" t="s">
        <v>678</v>
      </c>
      <c r="I658" s="1">
        <v>2133</v>
      </c>
    </row>
    <row r="659" spans="1:10">
      <c r="A659">
        <v>2005</v>
      </c>
      <c r="B659">
        <v>654</v>
      </c>
      <c r="C659" s="4" t="s">
        <v>679</v>
      </c>
      <c r="I659" s="1">
        <v>6394</v>
      </c>
    </row>
    <row r="660" spans="1:10">
      <c r="A660">
        <v>2005</v>
      </c>
      <c r="B660">
        <v>655</v>
      </c>
      <c r="C660" s="4" t="s">
        <v>680</v>
      </c>
      <c r="I660" s="1">
        <v>3953</v>
      </c>
    </row>
    <row r="661" spans="1:10">
      <c r="A661">
        <v>2005</v>
      </c>
      <c r="B661">
        <v>656</v>
      </c>
      <c r="C661" s="4" t="s">
        <v>681</v>
      </c>
      <c r="I661" s="1">
        <v>4252</v>
      </c>
    </row>
    <row r="662" spans="1:10">
      <c r="A662">
        <v>2005</v>
      </c>
      <c r="B662">
        <v>657</v>
      </c>
      <c r="C662" s="4" t="s">
        <v>682</v>
      </c>
      <c r="I662" s="1">
        <v>10320</v>
      </c>
    </row>
    <row r="663" spans="1:10">
      <c r="A663">
        <v>2005</v>
      </c>
      <c r="B663">
        <v>658</v>
      </c>
      <c r="C663" s="4" t="s">
        <v>683</v>
      </c>
      <c r="I663" s="1">
        <v>8973</v>
      </c>
    </row>
    <row r="664" spans="1:10">
      <c r="A664">
        <v>2005</v>
      </c>
      <c r="B664">
        <v>659</v>
      </c>
      <c r="C664" s="4" t="s">
        <v>684</v>
      </c>
      <c r="I664" s="1">
        <v>131398</v>
      </c>
    </row>
    <row r="665" spans="1:10">
      <c r="A665">
        <v>2005</v>
      </c>
      <c r="B665">
        <v>660</v>
      </c>
      <c r="C665" s="4" t="s">
        <v>685</v>
      </c>
      <c r="I665" s="1">
        <v>16404</v>
      </c>
    </row>
    <row r="666" spans="1:10">
      <c r="A666">
        <v>2005</v>
      </c>
      <c r="B666">
        <v>661</v>
      </c>
      <c r="C666" s="4" t="s">
        <v>686</v>
      </c>
      <c r="I666" s="1">
        <v>21915</v>
      </c>
      <c r="J666" s="1"/>
    </row>
    <row r="667" spans="1:10">
      <c r="A667">
        <v>2005</v>
      </c>
      <c r="B667">
        <v>662</v>
      </c>
      <c r="C667" s="4" t="s">
        <v>687</v>
      </c>
      <c r="I667" s="1">
        <v>37766</v>
      </c>
    </row>
    <row r="668" spans="1:10">
      <c r="A668">
        <v>2005</v>
      </c>
      <c r="B668">
        <v>663</v>
      </c>
      <c r="C668" s="4" t="s">
        <v>688</v>
      </c>
      <c r="I668" s="1">
        <v>6147</v>
      </c>
    </row>
    <row r="669" spans="1:10">
      <c r="A669">
        <v>2005</v>
      </c>
      <c r="B669">
        <v>664</v>
      </c>
      <c r="C669" s="4" t="s">
        <v>689</v>
      </c>
      <c r="I669" s="1">
        <v>25474</v>
      </c>
    </row>
    <row r="670" spans="1:10">
      <c r="A670">
        <v>2005</v>
      </c>
      <c r="B670">
        <v>665</v>
      </c>
      <c r="C670" s="4" t="s">
        <v>690</v>
      </c>
      <c r="I670" s="1">
        <v>7870</v>
      </c>
    </row>
    <row r="671" spans="1:10">
      <c r="A671">
        <v>2005</v>
      </c>
      <c r="B671">
        <v>666</v>
      </c>
      <c r="C671" s="4" t="s">
        <v>691</v>
      </c>
      <c r="I671" s="1">
        <v>2231</v>
      </c>
    </row>
    <row r="672" spans="1:10">
      <c r="A672">
        <v>2005</v>
      </c>
      <c r="B672">
        <v>667</v>
      </c>
      <c r="C672" s="4" t="s">
        <v>692</v>
      </c>
      <c r="I672" s="1">
        <v>4538</v>
      </c>
    </row>
    <row r="673" spans="1:10">
      <c r="A673">
        <v>2005</v>
      </c>
      <c r="B673">
        <v>668</v>
      </c>
      <c r="C673" s="4" t="s">
        <v>693</v>
      </c>
      <c r="I673" s="1">
        <v>7910</v>
      </c>
    </row>
    <row r="674" spans="1:10">
      <c r="A674">
        <v>2005</v>
      </c>
      <c r="B674">
        <v>669</v>
      </c>
      <c r="C674" s="4" t="s">
        <v>694</v>
      </c>
      <c r="I674" s="1">
        <v>5021</v>
      </c>
    </row>
    <row r="675" spans="1:10">
      <c r="A675">
        <v>2005</v>
      </c>
      <c r="B675">
        <v>670</v>
      </c>
      <c r="C675" s="4" t="s">
        <v>695</v>
      </c>
      <c r="I675" s="1">
        <v>4721</v>
      </c>
    </row>
    <row r="676" spans="1:10">
      <c r="A676">
        <v>2005</v>
      </c>
      <c r="B676">
        <v>671</v>
      </c>
      <c r="C676" s="4" t="s">
        <v>696</v>
      </c>
      <c r="I676" s="1">
        <v>4885</v>
      </c>
    </row>
    <row r="677" spans="1:10">
      <c r="A677">
        <v>2005</v>
      </c>
      <c r="B677">
        <v>672</v>
      </c>
      <c r="C677" s="4" t="s">
        <v>697</v>
      </c>
      <c r="I677" s="1">
        <v>3953</v>
      </c>
    </row>
    <row r="678" spans="1:10">
      <c r="A678">
        <v>2005</v>
      </c>
      <c r="B678">
        <v>673</v>
      </c>
      <c r="C678" s="4" t="s">
        <v>698</v>
      </c>
      <c r="I678" s="1">
        <v>5749</v>
      </c>
    </row>
    <row r="679" spans="1:10">
      <c r="A679">
        <v>2005</v>
      </c>
      <c r="B679">
        <v>674</v>
      </c>
      <c r="C679" s="4" t="s">
        <v>699</v>
      </c>
      <c r="I679" s="1">
        <v>8240</v>
      </c>
    </row>
    <row r="680" spans="1:10">
      <c r="A680">
        <v>2005</v>
      </c>
      <c r="B680">
        <v>675</v>
      </c>
      <c r="C680" s="4" t="s">
        <v>700</v>
      </c>
      <c r="I680" s="1">
        <v>214398</v>
      </c>
      <c r="J680" s="1"/>
    </row>
    <row r="681" spans="1:10">
      <c r="A681">
        <v>2005</v>
      </c>
      <c r="B681">
        <v>676</v>
      </c>
      <c r="C681" s="4" t="s">
        <v>701</v>
      </c>
      <c r="I681" s="1">
        <v>14282</v>
      </c>
    </row>
    <row r="682" spans="1:10">
      <c r="A682">
        <v>2005</v>
      </c>
      <c r="B682">
        <v>677</v>
      </c>
      <c r="C682" s="4" t="s">
        <v>702</v>
      </c>
      <c r="I682" s="1">
        <v>10291</v>
      </c>
    </row>
    <row r="683" spans="1:10">
      <c r="A683">
        <v>2005</v>
      </c>
      <c r="B683">
        <v>678</v>
      </c>
      <c r="C683" s="4" t="s">
        <v>703</v>
      </c>
      <c r="I683" s="1">
        <v>5517</v>
      </c>
    </row>
    <row r="684" spans="1:10">
      <c r="A684">
        <v>2005</v>
      </c>
      <c r="B684">
        <v>679</v>
      </c>
      <c r="C684" s="4" t="s">
        <v>704</v>
      </c>
      <c r="I684" s="1">
        <v>14227</v>
      </c>
    </row>
    <row r="685" spans="1:10">
      <c r="A685">
        <v>2005</v>
      </c>
      <c r="B685">
        <v>680</v>
      </c>
      <c r="C685" s="4" t="s">
        <v>705</v>
      </c>
      <c r="I685" s="1">
        <v>7944</v>
      </c>
      <c r="J685" s="1"/>
    </row>
    <row r="686" spans="1:10">
      <c r="A686">
        <v>2005</v>
      </c>
      <c r="B686">
        <v>681</v>
      </c>
      <c r="C686" s="4" t="s">
        <v>706</v>
      </c>
      <c r="I686" s="1">
        <v>3253</v>
      </c>
    </row>
    <row r="687" spans="1:10">
      <c r="A687">
        <v>2005</v>
      </c>
      <c r="B687">
        <v>682</v>
      </c>
      <c r="C687" s="4" t="s">
        <v>707</v>
      </c>
      <c r="I687" s="1">
        <v>8243</v>
      </c>
    </row>
    <row r="688" spans="1:10">
      <c r="A688">
        <v>2005</v>
      </c>
      <c r="B688">
        <v>683</v>
      </c>
      <c r="C688" s="4" t="s">
        <v>708</v>
      </c>
      <c r="I688" s="1">
        <v>3998</v>
      </c>
    </row>
    <row r="689" spans="1:10">
      <c r="A689">
        <v>2005</v>
      </c>
      <c r="B689">
        <v>684</v>
      </c>
      <c r="C689" s="4" t="s">
        <v>709</v>
      </c>
      <c r="I689" s="1">
        <v>2124</v>
      </c>
    </row>
    <row r="690" spans="1:10">
      <c r="A690">
        <v>2005</v>
      </c>
      <c r="B690">
        <v>685</v>
      </c>
      <c r="C690" s="4" t="s">
        <v>710</v>
      </c>
      <c r="I690" s="1">
        <v>4766</v>
      </c>
    </row>
    <row r="691" spans="1:10">
      <c r="A691">
        <v>2005</v>
      </c>
      <c r="B691">
        <v>686</v>
      </c>
      <c r="C691" s="4" t="s">
        <v>711</v>
      </c>
      <c r="I691" s="1">
        <v>8263</v>
      </c>
    </row>
    <row r="692" spans="1:10">
      <c r="A692">
        <v>2005</v>
      </c>
      <c r="B692">
        <v>687</v>
      </c>
      <c r="C692" s="4" t="s">
        <v>712</v>
      </c>
      <c r="I692" s="1">
        <v>21336</v>
      </c>
    </row>
    <row r="693" spans="1:10">
      <c r="A693">
        <v>2005</v>
      </c>
      <c r="B693">
        <v>688</v>
      </c>
      <c r="C693" s="4" t="s">
        <v>713</v>
      </c>
      <c r="I693" s="1">
        <v>3949</v>
      </c>
    </row>
    <row r="694" spans="1:10">
      <c r="A694">
        <v>2005</v>
      </c>
      <c r="B694">
        <v>689</v>
      </c>
      <c r="C694" s="4" t="s">
        <v>714</v>
      </c>
      <c r="I694" s="1">
        <v>3819</v>
      </c>
    </row>
    <row r="695" spans="1:10">
      <c r="A695">
        <v>2005</v>
      </c>
      <c r="B695">
        <v>690</v>
      </c>
      <c r="C695" s="4" t="s">
        <v>715</v>
      </c>
      <c r="I695" s="1">
        <v>9291</v>
      </c>
    </row>
    <row r="696" spans="1:10">
      <c r="A696">
        <v>2005</v>
      </c>
      <c r="B696">
        <v>691</v>
      </c>
      <c r="C696" s="4" t="s">
        <v>716</v>
      </c>
      <c r="I696" s="1">
        <v>3711</v>
      </c>
    </row>
    <row r="697" spans="1:10">
      <c r="A697">
        <v>2005</v>
      </c>
      <c r="B697">
        <v>692</v>
      </c>
      <c r="C697" s="4" t="s">
        <v>717</v>
      </c>
      <c r="I697" s="1">
        <v>5278</v>
      </c>
    </row>
    <row r="698" spans="1:10">
      <c r="A698">
        <v>2005</v>
      </c>
      <c r="B698">
        <v>693</v>
      </c>
      <c r="C698" s="4" t="s">
        <v>718</v>
      </c>
      <c r="I698" s="1">
        <v>5259</v>
      </c>
    </row>
    <row r="699" spans="1:10">
      <c r="A699">
        <v>2005</v>
      </c>
      <c r="B699">
        <v>694</v>
      </c>
      <c r="C699" s="4" t="s">
        <v>719</v>
      </c>
      <c r="I699" s="1">
        <v>6040</v>
      </c>
    </row>
    <row r="700" spans="1:10">
      <c r="A700">
        <v>2005</v>
      </c>
      <c r="B700">
        <v>695</v>
      </c>
      <c r="C700" s="4" t="s">
        <v>720</v>
      </c>
      <c r="I700" s="1">
        <v>34363</v>
      </c>
      <c r="J700" s="1"/>
    </row>
    <row r="701" spans="1:10">
      <c r="A701">
        <v>2005</v>
      </c>
      <c r="B701">
        <v>696</v>
      </c>
      <c r="C701" s="4" t="s">
        <v>721</v>
      </c>
      <c r="I701" s="1">
        <v>3269</v>
      </c>
    </row>
    <row r="702" spans="1:10">
      <c r="A702">
        <v>2005</v>
      </c>
      <c r="B702">
        <v>697</v>
      </c>
      <c r="C702" s="4" t="s">
        <v>722</v>
      </c>
      <c r="I702" s="1">
        <v>16228</v>
      </c>
    </row>
    <row r="703" spans="1:10">
      <c r="A703">
        <v>2005</v>
      </c>
      <c r="B703">
        <v>698</v>
      </c>
      <c r="C703" s="4" t="s">
        <v>723</v>
      </c>
      <c r="I703" s="1">
        <v>17585</v>
      </c>
    </row>
    <row r="704" spans="1:10">
      <c r="A704">
        <v>2005</v>
      </c>
      <c r="B704">
        <v>699</v>
      </c>
      <c r="C704" s="4" t="s">
        <v>724</v>
      </c>
      <c r="I704" s="1">
        <v>3529</v>
      </c>
    </row>
    <row r="705" spans="1:9">
      <c r="A705">
        <v>2005</v>
      </c>
      <c r="B705">
        <v>700</v>
      </c>
      <c r="C705" s="4" t="s">
        <v>725</v>
      </c>
      <c r="I705" s="1">
        <v>4245</v>
      </c>
    </row>
    <row r="706" spans="1:9">
      <c r="A706">
        <v>2005</v>
      </c>
      <c r="B706">
        <v>701</v>
      </c>
      <c r="C706" s="4" t="s">
        <v>726</v>
      </c>
      <c r="I706" s="1">
        <v>4676</v>
      </c>
    </row>
    <row r="707" spans="1:9">
      <c r="A707">
        <v>2005</v>
      </c>
      <c r="B707">
        <v>702</v>
      </c>
      <c r="C707" s="4" t="s">
        <v>727</v>
      </c>
      <c r="I707" s="1">
        <v>12176</v>
      </c>
    </row>
    <row r="708" spans="1:9">
      <c r="A708">
        <v>2005</v>
      </c>
      <c r="B708">
        <v>703</v>
      </c>
      <c r="C708" s="4" t="s">
        <v>728</v>
      </c>
      <c r="I708" s="1">
        <v>26915</v>
      </c>
    </row>
    <row r="709" spans="1:9">
      <c r="A709">
        <v>2005</v>
      </c>
      <c r="B709">
        <v>704</v>
      </c>
      <c r="C709" s="4" t="s">
        <v>729</v>
      </c>
      <c r="I709" s="1">
        <v>7100</v>
      </c>
    </row>
    <row r="710" spans="1:9">
      <c r="A710">
        <v>2005</v>
      </c>
      <c r="B710">
        <v>705</v>
      </c>
      <c r="C710" s="4" t="s">
        <v>730</v>
      </c>
      <c r="I710" s="1">
        <v>1649</v>
      </c>
    </row>
    <row r="711" spans="1:9">
      <c r="A711">
        <v>2005</v>
      </c>
      <c r="B711">
        <v>706</v>
      </c>
      <c r="C711" s="4" t="s">
        <v>731</v>
      </c>
      <c r="I711" s="1">
        <v>3352</v>
      </c>
    </row>
    <row r="712" spans="1:9">
      <c r="A712">
        <v>2005</v>
      </c>
      <c r="B712">
        <v>707</v>
      </c>
      <c r="C712" s="4" t="s">
        <v>732</v>
      </c>
      <c r="I712" s="1">
        <v>47932</v>
      </c>
    </row>
    <row r="713" spans="1:9">
      <c r="A713">
        <v>2005</v>
      </c>
      <c r="B713">
        <v>708</v>
      </c>
      <c r="C713" s="4" t="s">
        <v>733</v>
      </c>
      <c r="I713" s="1">
        <v>4477</v>
      </c>
    </row>
    <row r="714" spans="1:9">
      <c r="A714">
        <v>2005</v>
      </c>
      <c r="B714">
        <v>709</v>
      </c>
      <c r="C714" s="4" t="s">
        <v>734</v>
      </c>
      <c r="I714" s="1">
        <v>3335</v>
      </c>
    </row>
    <row r="715" spans="1:9">
      <c r="A715">
        <v>2005</v>
      </c>
      <c r="B715">
        <v>710</v>
      </c>
      <c r="C715" s="4" t="s">
        <v>735</v>
      </c>
      <c r="I715" s="1">
        <v>5702</v>
      </c>
    </row>
    <row r="716" spans="1:9">
      <c r="A716">
        <v>2005</v>
      </c>
      <c r="B716">
        <v>711</v>
      </c>
      <c r="C716" s="4" t="s">
        <v>736</v>
      </c>
      <c r="I716" s="1">
        <v>16953</v>
      </c>
    </row>
    <row r="717" spans="1:9">
      <c r="A717">
        <v>2005</v>
      </c>
      <c r="B717">
        <v>712</v>
      </c>
      <c r="C717" s="4" t="s">
        <v>737</v>
      </c>
      <c r="I717" s="1">
        <v>3271</v>
      </c>
    </row>
    <row r="718" spans="1:9">
      <c r="A718">
        <v>2005</v>
      </c>
      <c r="B718">
        <v>713</v>
      </c>
      <c r="C718" s="4" t="s">
        <v>738</v>
      </c>
      <c r="I718" s="1">
        <v>54898</v>
      </c>
    </row>
    <row r="719" spans="1:9">
      <c r="A719">
        <v>2005</v>
      </c>
      <c r="B719">
        <v>714</v>
      </c>
      <c r="C719" s="4" t="s">
        <v>739</v>
      </c>
      <c r="I719" s="1">
        <v>6772</v>
      </c>
    </row>
    <row r="720" spans="1:9">
      <c r="A720">
        <v>2005</v>
      </c>
      <c r="B720">
        <v>715</v>
      </c>
      <c r="C720" s="4" t="s">
        <v>740</v>
      </c>
      <c r="I720" s="1">
        <v>5483</v>
      </c>
    </row>
    <row r="721" spans="1:10">
      <c r="A721">
        <v>2005</v>
      </c>
      <c r="B721">
        <v>716</v>
      </c>
      <c r="C721" s="4" t="s">
        <v>741</v>
      </c>
      <c r="I721" s="1">
        <v>5277</v>
      </c>
    </row>
    <row r="722" spans="1:10">
      <c r="A722">
        <v>2005</v>
      </c>
      <c r="B722">
        <v>717</v>
      </c>
      <c r="C722" s="4" t="s">
        <v>742</v>
      </c>
      <c r="I722" s="1">
        <v>7626</v>
      </c>
    </row>
    <row r="723" spans="1:10">
      <c r="A723">
        <v>2005</v>
      </c>
      <c r="B723">
        <v>718</v>
      </c>
      <c r="C723" s="4" t="s">
        <v>743</v>
      </c>
      <c r="I723" s="1">
        <v>4985</v>
      </c>
    </row>
    <row r="724" spans="1:10">
      <c r="A724">
        <v>2005</v>
      </c>
      <c r="B724">
        <v>719</v>
      </c>
      <c r="C724" s="4" t="s">
        <v>744</v>
      </c>
      <c r="I724" s="1">
        <v>2868</v>
      </c>
    </row>
    <row r="725" spans="1:10">
      <c r="A725">
        <v>2005</v>
      </c>
      <c r="B725">
        <v>720</v>
      </c>
      <c r="C725" s="4" t="s">
        <v>745</v>
      </c>
      <c r="I725" s="1">
        <v>5183</v>
      </c>
    </row>
    <row r="726" spans="1:10">
      <c r="A726">
        <v>2005</v>
      </c>
      <c r="B726">
        <v>721</v>
      </c>
      <c r="C726" s="4" t="s">
        <v>746</v>
      </c>
      <c r="I726" s="1">
        <v>8237</v>
      </c>
    </row>
    <row r="727" spans="1:10">
      <c r="A727">
        <v>2005</v>
      </c>
      <c r="B727">
        <v>722</v>
      </c>
      <c r="C727" s="4" t="s">
        <v>747</v>
      </c>
      <c r="I727" s="1">
        <v>8550</v>
      </c>
    </row>
    <row r="728" spans="1:10">
      <c r="A728">
        <v>2005</v>
      </c>
      <c r="B728">
        <v>723</v>
      </c>
      <c r="C728" s="4" t="s">
        <v>748</v>
      </c>
      <c r="I728" s="1">
        <v>2942</v>
      </c>
    </row>
    <row r="729" spans="1:10">
      <c r="A729">
        <v>2005</v>
      </c>
      <c r="B729">
        <v>724</v>
      </c>
      <c r="C729" s="4" t="s">
        <v>749</v>
      </c>
      <c r="I729" s="1">
        <v>23998</v>
      </c>
    </row>
    <row r="730" spans="1:10">
      <c r="A730">
        <v>2005</v>
      </c>
      <c r="B730">
        <v>725</v>
      </c>
      <c r="C730" s="4" t="s">
        <v>750</v>
      </c>
      <c r="I730" s="1">
        <v>32602</v>
      </c>
    </row>
    <row r="731" spans="1:10">
      <c r="A731">
        <v>2005</v>
      </c>
      <c r="B731">
        <v>726</v>
      </c>
      <c r="C731" s="4" t="s">
        <v>751</v>
      </c>
      <c r="I731" s="1">
        <v>6847</v>
      </c>
      <c r="J731" s="1"/>
    </row>
    <row r="732" spans="1:10">
      <c r="A732">
        <v>2005</v>
      </c>
      <c r="B732">
        <v>727</v>
      </c>
      <c r="C732" s="4" t="s">
        <v>752</v>
      </c>
      <c r="I732" s="1">
        <v>4630</v>
      </c>
    </row>
    <row r="733" spans="1:10">
      <c r="A733">
        <v>2005</v>
      </c>
      <c r="B733">
        <v>728</v>
      </c>
      <c r="C733" s="4" t="s">
        <v>753</v>
      </c>
      <c r="I733" s="1">
        <v>2884</v>
      </c>
    </row>
    <row r="734" spans="1:10">
      <c r="A734">
        <v>2005</v>
      </c>
      <c r="B734">
        <v>729</v>
      </c>
      <c r="C734" s="4" t="s">
        <v>754</v>
      </c>
      <c r="I734" s="1">
        <v>25908</v>
      </c>
    </row>
    <row r="735" spans="1:10">
      <c r="A735">
        <v>2005</v>
      </c>
      <c r="B735">
        <v>730</v>
      </c>
      <c r="C735" s="4" t="s">
        <v>755</v>
      </c>
      <c r="I735" s="1">
        <v>12489</v>
      </c>
    </row>
    <row r="736" spans="1:10">
      <c r="A736">
        <v>2005</v>
      </c>
      <c r="B736">
        <v>731</v>
      </c>
      <c r="C736" s="4" t="s">
        <v>756</v>
      </c>
      <c r="I736" s="1">
        <v>82293</v>
      </c>
    </row>
    <row r="737" spans="1:10">
      <c r="A737">
        <v>2005</v>
      </c>
      <c r="B737">
        <v>732</v>
      </c>
      <c r="C737" s="4" t="s">
        <v>757</v>
      </c>
      <c r="I737" s="1">
        <v>9856</v>
      </c>
      <c r="J737" s="1"/>
    </row>
    <row r="738" spans="1:10">
      <c r="A738">
        <v>2005</v>
      </c>
      <c r="B738">
        <v>733</v>
      </c>
      <c r="C738" s="4" t="s">
        <v>758</v>
      </c>
      <c r="I738" s="1">
        <v>4617</v>
      </c>
    </row>
    <row r="739" spans="1:10">
      <c r="A739">
        <v>2005</v>
      </c>
      <c r="B739">
        <v>734</v>
      </c>
      <c r="C739" s="4" t="s">
        <v>759</v>
      </c>
      <c r="I739" s="1">
        <v>8696</v>
      </c>
    </row>
    <row r="740" spans="1:10">
      <c r="A740">
        <v>2005</v>
      </c>
      <c r="B740">
        <v>735</v>
      </c>
      <c r="C740" s="4" t="s">
        <v>760</v>
      </c>
      <c r="I740" s="1">
        <v>3738</v>
      </c>
    </row>
    <row r="741" spans="1:10">
      <c r="A741">
        <v>2005</v>
      </c>
      <c r="B741">
        <v>736</v>
      </c>
      <c r="C741" s="4" t="s">
        <v>761</v>
      </c>
      <c r="I741" s="1">
        <v>21554</v>
      </c>
    </row>
    <row r="742" spans="1:10">
      <c r="A742">
        <v>2005</v>
      </c>
      <c r="B742">
        <v>737</v>
      </c>
      <c r="C742" s="4" t="s">
        <v>762</v>
      </c>
      <c r="I742" s="1">
        <v>15621</v>
      </c>
    </row>
    <row r="743" spans="1:10">
      <c r="A743">
        <v>2005</v>
      </c>
      <c r="B743">
        <v>738</v>
      </c>
      <c r="C743" s="4" t="s">
        <v>763</v>
      </c>
      <c r="I743" s="1">
        <v>25261</v>
      </c>
    </row>
    <row r="744" spans="1:10">
      <c r="A744">
        <v>2005</v>
      </c>
      <c r="B744">
        <v>739</v>
      </c>
      <c r="C744" s="4" t="s">
        <v>764</v>
      </c>
      <c r="I744" s="1">
        <v>22252</v>
      </c>
    </row>
    <row r="745" spans="1:10">
      <c r="A745">
        <v>2005</v>
      </c>
      <c r="B745">
        <v>740</v>
      </c>
      <c r="C745" s="4" t="s">
        <v>765</v>
      </c>
      <c r="I745" s="1">
        <v>6630</v>
      </c>
    </row>
    <row r="746" spans="1:10">
      <c r="A746">
        <v>2005</v>
      </c>
      <c r="B746">
        <v>741</v>
      </c>
      <c r="C746" s="4" t="s">
        <v>766</v>
      </c>
      <c r="I746" s="1">
        <v>20089</v>
      </c>
      <c r="J746" s="1"/>
    </row>
    <row r="747" spans="1:10">
      <c r="A747">
        <v>2005</v>
      </c>
      <c r="B747">
        <v>742</v>
      </c>
      <c r="C747" s="4" t="s">
        <v>767</v>
      </c>
      <c r="I747" s="1">
        <v>4015</v>
      </c>
    </row>
    <row r="748" spans="1:10">
      <c r="A748">
        <v>2005</v>
      </c>
      <c r="B748">
        <v>743</v>
      </c>
      <c r="C748" s="4" t="s">
        <v>768</v>
      </c>
      <c r="I748" s="1">
        <v>3560</v>
      </c>
    </row>
    <row r="749" spans="1:10">
      <c r="A749">
        <v>2005</v>
      </c>
      <c r="B749">
        <v>744</v>
      </c>
      <c r="C749" s="4" t="s">
        <v>769</v>
      </c>
      <c r="I749" s="1">
        <v>4104</v>
      </c>
    </row>
    <row r="750" spans="1:10">
      <c r="A750">
        <v>2005</v>
      </c>
      <c r="B750">
        <v>745</v>
      </c>
      <c r="C750" s="4" t="s">
        <v>770</v>
      </c>
      <c r="I750" s="1">
        <v>3624</v>
      </c>
    </row>
    <row r="751" spans="1:10">
      <c r="A751">
        <v>2005</v>
      </c>
      <c r="B751">
        <v>746</v>
      </c>
      <c r="C751" s="4" t="s">
        <v>771</v>
      </c>
      <c r="I751" s="1">
        <v>5908</v>
      </c>
    </row>
    <row r="752" spans="1:10">
      <c r="A752">
        <v>2005</v>
      </c>
      <c r="B752">
        <v>747</v>
      </c>
      <c r="C752" s="4" t="s">
        <v>772</v>
      </c>
      <c r="I752" s="1">
        <v>6359</v>
      </c>
    </row>
    <row r="753" spans="1:9">
      <c r="A753">
        <v>2005</v>
      </c>
      <c r="B753">
        <v>748</v>
      </c>
      <c r="C753" s="4" t="s">
        <v>773</v>
      </c>
      <c r="I753" s="1">
        <v>2476</v>
      </c>
    </row>
    <row r="754" spans="1:9">
      <c r="A754">
        <v>2005</v>
      </c>
      <c r="B754">
        <v>749</v>
      </c>
      <c r="C754" s="4" t="s">
        <v>774</v>
      </c>
      <c r="I754" s="1">
        <v>41348</v>
      </c>
    </row>
    <row r="755" spans="1:9">
      <c r="A755">
        <v>2005</v>
      </c>
      <c r="B755">
        <v>750</v>
      </c>
      <c r="C755" s="4" t="s">
        <v>775</v>
      </c>
      <c r="I755" s="1">
        <v>6845</v>
      </c>
    </row>
    <row r="756" spans="1:9">
      <c r="A756">
        <v>2005</v>
      </c>
      <c r="B756">
        <v>751</v>
      </c>
      <c r="C756" s="4" t="s">
        <v>776</v>
      </c>
      <c r="I756" s="1">
        <v>5960</v>
      </c>
    </row>
    <row r="757" spans="1:9">
      <c r="A757">
        <v>2005</v>
      </c>
      <c r="B757">
        <v>752</v>
      </c>
      <c r="C757" s="4" t="s">
        <v>777</v>
      </c>
      <c r="I757" s="1">
        <v>8591</v>
      </c>
    </row>
    <row r="758" spans="1:9">
      <c r="A758">
        <v>2005</v>
      </c>
      <c r="B758">
        <v>753</v>
      </c>
      <c r="C758" s="4" t="s">
        <v>778</v>
      </c>
      <c r="I758" s="1">
        <v>4073</v>
      </c>
    </row>
    <row r="759" spans="1:9">
      <c r="A759">
        <v>2005</v>
      </c>
      <c r="B759">
        <v>754</v>
      </c>
      <c r="C759" s="4" t="s">
        <v>779</v>
      </c>
      <c r="I759" s="1">
        <v>8083</v>
      </c>
    </row>
    <row r="760" spans="1:9">
      <c r="A760">
        <v>2005</v>
      </c>
      <c r="B760">
        <v>755</v>
      </c>
      <c r="C760" s="4" t="s">
        <v>780</v>
      </c>
      <c r="I760" s="1">
        <v>6326</v>
      </c>
    </row>
    <row r="761" spans="1:9">
      <c r="A761">
        <v>2005</v>
      </c>
      <c r="B761">
        <v>756</v>
      </c>
      <c r="C761" s="4" t="s">
        <v>781</v>
      </c>
      <c r="I761" s="1">
        <v>4590</v>
      </c>
    </row>
    <row r="762" spans="1:9">
      <c r="A762">
        <v>2005</v>
      </c>
      <c r="B762">
        <v>757</v>
      </c>
      <c r="C762" s="4" t="s">
        <v>782</v>
      </c>
      <c r="I762" s="1">
        <v>2845</v>
      </c>
    </row>
    <row r="763" spans="1:9">
      <c r="A763">
        <v>2005</v>
      </c>
      <c r="B763">
        <v>758</v>
      </c>
      <c r="C763" s="4" t="s">
        <v>783</v>
      </c>
      <c r="I763" s="1">
        <v>5333</v>
      </c>
    </row>
    <row r="764" spans="1:9">
      <c r="A764">
        <v>2005</v>
      </c>
      <c r="B764">
        <v>759</v>
      </c>
      <c r="C764" s="4" t="s">
        <v>784</v>
      </c>
      <c r="I764" s="1">
        <v>10842</v>
      </c>
    </row>
    <row r="765" spans="1:9">
      <c r="A765">
        <v>2005</v>
      </c>
      <c r="B765">
        <v>760</v>
      </c>
      <c r="C765" s="4" t="s">
        <v>785</v>
      </c>
      <c r="I765" s="1">
        <v>4392</v>
      </c>
    </row>
    <row r="766" spans="1:9">
      <c r="A766">
        <v>2005</v>
      </c>
      <c r="B766">
        <v>761</v>
      </c>
      <c r="C766" s="4" t="s">
        <v>786</v>
      </c>
      <c r="I766" s="1">
        <v>64150</v>
      </c>
    </row>
    <row r="767" spans="1:9">
      <c r="A767">
        <v>2005</v>
      </c>
      <c r="B767">
        <v>762</v>
      </c>
      <c r="C767" s="4" t="s">
        <v>787</v>
      </c>
      <c r="I767" s="1">
        <v>1568</v>
      </c>
    </row>
    <row r="768" spans="1:9">
      <c r="A768">
        <v>2005</v>
      </c>
      <c r="B768">
        <v>763</v>
      </c>
      <c r="C768" s="4" t="s">
        <v>788</v>
      </c>
      <c r="I768" s="1">
        <v>2084</v>
      </c>
    </row>
    <row r="769" spans="1:10">
      <c r="A769">
        <v>2005</v>
      </c>
      <c r="B769">
        <v>764</v>
      </c>
      <c r="C769" s="4" t="s">
        <v>789</v>
      </c>
      <c r="I769" s="1">
        <v>6520</v>
      </c>
    </row>
    <row r="770" spans="1:10">
      <c r="A770">
        <v>2005</v>
      </c>
      <c r="B770">
        <v>765</v>
      </c>
      <c r="C770" s="4" t="s">
        <v>790</v>
      </c>
      <c r="I770" s="1">
        <v>10623</v>
      </c>
      <c r="J770" s="1"/>
    </row>
    <row r="771" spans="1:10">
      <c r="A771">
        <v>2005</v>
      </c>
      <c r="B771">
        <v>766</v>
      </c>
      <c r="C771" s="4" t="s">
        <v>791</v>
      </c>
      <c r="I771" s="1">
        <v>7527</v>
      </c>
    </row>
    <row r="772" spans="1:10">
      <c r="A772">
        <v>2005</v>
      </c>
      <c r="B772">
        <v>767</v>
      </c>
      <c r="C772" s="4" t="s">
        <v>792</v>
      </c>
      <c r="I772" s="1">
        <v>6637</v>
      </c>
    </row>
    <row r="773" spans="1:10">
      <c r="A773">
        <v>2005</v>
      </c>
      <c r="B773">
        <v>768</v>
      </c>
      <c r="C773" s="4" t="s">
        <v>793</v>
      </c>
      <c r="I773" s="1">
        <v>6195</v>
      </c>
      <c r="J773" s="1"/>
    </row>
    <row r="774" spans="1:10">
      <c r="A774">
        <v>2005</v>
      </c>
      <c r="B774">
        <v>769</v>
      </c>
      <c r="C774" s="4" t="s">
        <v>794</v>
      </c>
      <c r="I774" s="1">
        <v>5092</v>
      </c>
    </row>
    <row r="775" spans="1:10">
      <c r="A775">
        <v>2005</v>
      </c>
      <c r="B775">
        <v>770</v>
      </c>
      <c r="C775" s="4" t="s">
        <v>795</v>
      </c>
      <c r="I775" s="1">
        <v>22329</v>
      </c>
    </row>
    <row r="776" spans="1:10">
      <c r="A776">
        <v>2005</v>
      </c>
      <c r="B776">
        <v>771</v>
      </c>
      <c r="C776" s="4" t="s">
        <v>796</v>
      </c>
      <c r="I776" s="1">
        <v>2682</v>
      </c>
    </row>
    <row r="777" spans="1:10">
      <c r="A777">
        <v>2005</v>
      </c>
      <c r="B777">
        <v>772</v>
      </c>
      <c r="C777" s="4" t="s">
        <v>797</v>
      </c>
      <c r="I777" s="1">
        <v>5779</v>
      </c>
    </row>
    <row r="778" spans="1:10">
      <c r="A778">
        <v>2005</v>
      </c>
      <c r="B778">
        <v>773</v>
      </c>
      <c r="C778" s="4" t="s">
        <v>798</v>
      </c>
      <c r="I778" s="1">
        <v>2096</v>
      </c>
    </row>
    <row r="779" spans="1:10">
      <c r="A779">
        <v>2005</v>
      </c>
      <c r="B779">
        <v>774</v>
      </c>
      <c r="C779" s="4" t="s">
        <v>799</v>
      </c>
      <c r="I779" s="1">
        <v>6822</v>
      </c>
    </row>
    <row r="780" spans="1:10">
      <c r="A780">
        <v>2005</v>
      </c>
      <c r="B780">
        <v>775</v>
      </c>
      <c r="C780" s="4" t="s">
        <v>800</v>
      </c>
      <c r="I780" s="1">
        <v>2595</v>
      </c>
    </row>
    <row r="781" spans="1:10">
      <c r="A781">
        <v>2005</v>
      </c>
      <c r="B781">
        <v>776</v>
      </c>
      <c r="C781" s="4" t="s">
        <v>801</v>
      </c>
      <c r="I781" s="1">
        <v>5115</v>
      </c>
    </row>
    <row r="782" spans="1:10">
      <c r="A782">
        <v>2005</v>
      </c>
      <c r="B782">
        <v>777</v>
      </c>
      <c r="C782" s="4" t="s">
        <v>802</v>
      </c>
      <c r="I782" s="1">
        <v>5990</v>
      </c>
    </row>
    <row r="783" spans="1:10">
      <c r="A783">
        <v>2005</v>
      </c>
      <c r="B783">
        <v>778</v>
      </c>
      <c r="C783" s="4" t="s">
        <v>803</v>
      </c>
      <c r="I783" s="1">
        <v>3406</v>
      </c>
    </row>
    <row r="784" spans="1:10">
      <c r="A784">
        <v>2005</v>
      </c>
      <c r="B784">
        <v>779</v>
      </c>
      <c r="C784" s="4" t="s">
        <v>804</v>
      </c>
      <c r="I784" s="1">
        <v>10211</v>
      </c>
    </row>
    <row r="785" spans="1:10">
      <c r="A785">
        <v>2005</v>
      </c>
      <c r="B785">
        <v>780</v>
      </c>
      <c r="C785" s="4" t="s">
        <v>805</v>
      </c>
      <c r="I785" s="1">
        <v>7371</v>
      </c>
    </row>
    <row r="786" spans="1:10">
      <c r="A786">
        <v>2005</v>
      </c>
      <c r="B786">
        <v>781</v>
      </c>
      <c r="C786" s="4" t="s">
        <v>806</v>
      </c>
      <c r="I786" s="1">
        <v>1747</v>
      </c>
    </row>
    <row r="787" spans="1:10">
      <c r="A787">
        <v>2005</v>
      </c>
      <c r="B787">
        <v>782</v>
      </c>
      <c r="C787" s="4" t="s">
        <v>807</v>
      </c>
      <c r="I787" s="1">
        <v>4399</v>
      </c>
    </row>
    <row r="788" spans="1:10">
      <c r="A788">
        <v>2005</v>
      </c>
      <c r="B788">
        <v>783</v>
      </c>
      <c r="C788" s="4" t="s">
        <v>808</v>
      </c>
      <c r="I788">
        <v>886</v>
      </c>
    </row>
    <row r="789" spans="1:10">
      <c r="A789">
        <v>2005</v>
      </c>
      <c r="B789">
        <v>784</v>
      </c>
      <c r="C789" s="4" t="s">
        <v>809</v>
      </c>
      <c r="I789" s="1">
        <v>6903</v>
      </c>
    </row>
    <row r="790" spans="1:10">
      <c r="A790">
        <v>2005</v>
      </c>
      <c r="B790">
        <v>785</v>
      </c>
      <c r="C790" s="4" t="s">
        <v>810</v>
      </c>
      <c r="I790" s="1">
        <v>10271</v>
      </c>
    </row>
    <row r="791" spans="1:10">
      <c r="A791">
        <v>2005</v>
      </c>
      <c r="B791">
        <v>786</v>
      </c>
      <c r="C791" s="4" t="s">
        <v>811</v>
      </c>
      <c r="I791" s="1">
        <v>7835</v>
      </c>
    </row>
    <row r="792" spans="1:10">
      <c r="A792">
        <v>2005</v>
      </c>
      <c r="B792">
        <v>787</v>
      </c>
      <c r="C792" s="4" t="s">
        <v>812</v>
      </c>
      <c r="I792" s="1">
        <v>3863</v>
      </c>
    </row>
    <row r="793" spans="1:10">
      <c r="A793">
        <v>2005</v>
      </c>
      <c r="B793">
        <v>788</v>
      </c>
      <c r="C793" s="4" t="s">
        <v>813</v>
      </c>
      <c r="I793" s="1">
        <v>2093</v>
      </c>
    </row>
    <row r="794" spans="1:10">
      <c r="A794">
        <v>2005</v>
      </c>
      <c r="B794">
        <v>789</v>
      </c>
      <c r="C794" s="4" t="s">
        <v>814</v>
      </c>
      <c r="I794" s="1">
        <v>22059</v>
      </c>
    </row>
    <row r="795" spans="1:10">
      <c r="A795">
        <v>2005</v>
      </c>
      <c r="B795">
        <v>790</v>
      </c>
      <c r="C795" s="4" t="s">
        <v>815</v>
      </c>
      <c r="I795" s="1">
        <v>210468</v>
      </c>
      <c r="J795" s="1"/>
    </row>
    <row r="796" spans="1:10">
      <c r="A796">
        <v>2005</v>
      </c>
      <c r="B796">
        <v>791</v>
      </c>
      <c r="C796" s="4" t="s">
        <v>816</v>
      </c>
      <c r="I796" s="1">
        <v>9514</v>
      </c>
    </row>
    <row r="797" spans="1:10">
      <c r="A797">
        <v>2005</v>
      </c>
      <c r="B797">
        <v>792</v>
      </c>
      <c r="C797" s="4" t="s">
        <v>817</v>
      </c>
      <c r="I797" s="1">
        <v>2195</v>
      </c>
    </row>
    <row r="798" spans="1:10">
      <c r="A798">
        <v>2005</v>
      </c>
      <c r="B798">
        <v>793</v>
      </c>
      <c r="C798" s="4" t="s">
        <v>818</v>
      </c>
      <c r="I798" s="1">
        <v>5874</v>
      </c>
    </row>
    <row r="799" spans="1:10">
      <c r="A799">
        <v>2005</v>
      </c>
      <c r="B799">
        <v>794</v>
      </c>
      <c r="C799" s="4" t="s">
        <v>819</v>
      </c>
      <c r="I799" s="1">
        <v>2520</v>
      </c>
    </row>
    <row r="800" spans="1:10">
      <c r="A800">
        <v>2005</v>
      </c>
      <c r="B800">
        <v>795</v>
      </c>
      <c r="C800" s="4" t="s">
        <v>820</v>
      </c>
      <c r="I800" s="1">
        <v>17234</v>
      </c>
    </row>
    <row r="801" spans="1:10">
      <c r="A801">
        <v>2005</v>
      </c>
      <c r="B801">
        <v>796</v>
      </c>
      <c r="C801" s="4" t="s">
        <v>821</v>
      </c>
      <c r="I801" s="1">
        <v>5937</v>
      </c>
    </row>
    <row r="802" spans="1:10">
      <c r="A802">
        <v>2005</v>
      </c>
      <c r="B802">
        <v>797</v>
      </c>
      <c r="C802" s="4" t="s">
        <v>822</v>
      </c>
      <c r="I802" s="1">
        <v>5297</v>
      </c>
    </row>
    <row r="803" spans="1:10">
      <c r="A803">
        <v>2005</v>
      </c>
      <c r="B803">
        <v>798</v>
      </c>
      <c r="C803" s="4" t="s">
        <v>823</v>
      </c>
      <c r="I803" s="1">
        <v>4704</v>
      </c>
    </row>
    <row r="804" spans="1:10">
      <c r="A804">
        <v>2005</v>
      </c>
      <c r="B804">
        <v>799</v>
      </c>
      <c r="C804" s="4" t="s">
        <v>824</v>
      </c>
      <c r="I804" s="1">
        <v>29903</v>
      </c>
    </row>
    <row r="805" spans="1:10">
      <c r="A805">
        <v>2005</v>
      </c>
      <c r="B805">
        <v>800</v>
      </c>
      <c r="C805" s="4" t="s">
        <v>825</v>
      </c>
      <c r="I805" s="1">
        <v>3461</v>
      </c>
    </row>
    <row r="806" spans="1:10">
      <c r="A806">
        <v>2005</v>
      </c>
      <c r="B806">
        <v>801</v>
      </c>
      <c r="C806" s="4" t="s">
        <v>826</v>
      </c>
      <c r="I806" s="1">
        <v>3549</v>
      </c>
    </row>
    <row r="807" spans="1:10">
      <c r="A807">
        <v>2005</v>
      </c>
      <c r="B807">
        <v>802</v>
      </c>
      <c r="C807" s="4" t="s">
        <v>827</v>
      </c>
      <c r="I807" s="1">
        <v>1687</v>
      </c>
    </row>
    <row r="808" spans="1:10">
      <c r="A808">
        <v>2005</v>
      </c>
      <c r="B808">
        <v>803</v>
      </c>
      <c r="C808" s="4" t="s">
        <v>828</v>
      </c>
      <c r="I808" s="1">
        <v>3559</v>
      </c>
    </row>
    <row r="809" spans="1:10">
      <c r="A809">
        <v>2005</v>
      </c>
      <c r="B809">
        <v>804</v>
      </c>
      <c r="C809" s="4" t="s">
        <v>829</v>
      </c>
      <c r="I809" s="1">
        <v>12253</v>
      </c>
    </row>
    <row r="810" spans="1:10">
      <c r="A810">
        <v>2005</v>
      </c>
      <c r="B810">
        <v>805</v>
      </c>
      <c r="C810" s="4" t="s">
        <v>830</v>
      </c>
      <c r="I810" s="1">
        <v>11854</v>
      </c>
    </row>
    <row r="811" spans="1:10">
      <c r="A811">
        <v>2005</v>
      </c>
      <c r="B811">
        <v>806</v>
      </c>
      <c r="C811" s="4" t="s">
        <v>831</v>
      </c>
      <c r="I811" s="1">
        <v>127818</v>
      </c>
      <c r="J811" s="1"/>
    </row>
    <row r="812" spans="1:10">
      <c r="A812">
        <v>2005</v>
      </c>
      <c r="B812">
        <v>807</v>
      </c>
      <c r="C812" s="4" t="s">
        <v>832</v>
      </c>
      <c r="I812" s="1">
        <v>79735</v>
      </c>
    </row>
    <row r="813" spans="1:10">
      <c r="A813">
        <v>2005</v>
      </c>
      <c r="B813">
        <v>808</v>
      </c>
      <c r="C813" s="4" t="s">
        <v>833</v>
      </c>
      <c r="I813" s="1">
        <v>6498</v>
      </c>
    </row>
    <row r="814" spans="1:10">
      <c r="A814">
        <v>2005</v>
      </c>
      <c r="B814">
        <v>809</v>
      </c>
      <c r="C814" s="4" t="s">
        <v>834</v>
      </c>
      <c r="I814" s="1">
        <v>6897</v>
      </c>
    </row>
    <row r="815" spans="1:10">
      <c r="A815">
        <v>2005</v>
      </c>
      <c r="B815">
        <v>810</v>
      </c>
      <c r="C815" s="4" t="s">
        <v>835</v>
      </c>
      <c r="I815" s="1">
        <v>16364</v>
      </c>
    </row>
    <row r="816" spans="1:10">
      <c r="A816">
        <v>2005</v>
      </c>
      <c r="B816">
        <v>811</v>
      </c>
      <c r="C816" s="4" t="s">
        <v>836</v>
      </c>
      <c r="I816" s="1">
        <v>4010</v>
      </c>
    </row>
    <row r="817" spans="1:10">
      <c r="A817">
        <v>2005</v>
      </c>
      <c r="B817">
        <v>812</v>
      </c>
      <c r="C817" s="4" t="s">
        <v>837</v>
      </c>
      <c r="I817" s="1">
        <v>5572</v>
      </c>
    </row>
    <row r="818" spans="1:10">
      <c r="A818">
        <v>2005</v>
      </c>
      <c r="B818">
        <v>813</v>
      </c>
      <c r="C818" s="4" t="s">
        <v>838</v>
      </c>
      <c r="I818" s="1">
        <v>12833</v>
      </c>
    </row>
    <row r="819" spans="1:10">
      <c r="A819">
        <v>2005</v>
      </c>
      <c r="B819">
        <v>814</v>
      </c>
      <c r="C819" s="4" t="s">
        <v>839</v>
      </c>
      <c r="I819" s="1">
        <v>70457</v>
      </c>
      <c r="J819" s="1"/>
    </row>
    <row r="820" spans="1:10">
      <c r="A820">
        <v>2005</v>
      </c>
      <c r="B820">
        <v>815</v>
      </c>
      <c r="C820" s="4" t="s">
        <v>840</v>
      </c>
      <c r="I820" s="1">
        <v>24927</v>
      </c>
      <c r="J820" s="1"/>
    </row>
    <row r="821" spans="1:10">
      <c r="A821">
        <v>2005</v>
      </c>
      <c r="B821">
        <v>816</v>
      </c>
      <c r="C821" s="4" t="s">
        <v>841</v>
      </c>
      <c r="I821" s="1">
        <v>54277</v>
      </c>
      <c r="J821" s="1"/>
    </row>
    <row r="822" spans="1:10">
      <c r="A822">
        <v>2005</v>
      </c>
      <c r="B822">
        <v>817</v>
      </c>
      <c r="C822" s="4" t="s">
        <v>842</v>
      </c>
      <c r="I822" s="1">
        <v>6094</v>
      </c>
    </row>
    <row r="823" spans="1:10">
      <c r="A823">
        <v>2005</v>
      </c>
      <c r="B823">
        <v>818</v>
      </c>
      <c r="C823" s="4" t="s">
        <v>843</v>
      </c>
      <c r="I823" s="1">
        <v>23719</v>
      </c>
    </row>
    <row r="824" spans="1:10">
      <c r="A824">
        <v>2005</v>
      </c>
      <c r="B824">
        <v>819</v>
      </c>
      <c r="C824" s="4" t="s">
        <v>844</v>
      </c>
      <c r="I824" s="1">
        <v>16553</v>
      </c>
    </row>
    <row r="825" spans="1:10">
      <c r="A825">
        <v>2005</v>
      </c>
      <c r="B825">
        <v>820</v>
      </c>
      <c r="C825" s="4" t="s">
        <v>845</v>
      </c>
      <c r="I825" s="1">
        <v>4608</v>
      </c>
    </row>
    <row r="826" spans="1:10">
      <c r="A826">
        <v>2005</v>
      </c>
      <c r="B826">
        <v>821</v>
      </c>
      <c r="C826" s="4" t="s">
        <v>846</v>
      </c>
      <c r="I826" s="1">
        <v>96689</v>
      </c>
    </row>
    <row r="827" spans="1:10">
      <c r="A827">
        <v>2005</v>
      </c>
      <c r="B827">
        <v>822</v>
      </c>
      <c r="C827" s="4" t="s">
        <v>847</v>
      </c>
      <c r="I827" s="1">
        <v>10703</v>
      </c>
    </row>
    <row r="828" spans="1:10">
      <c r="A828">
        <v>2005</v>
      </c>
      <c r="B828">
        <v>823</v>
      </c>
      <c r="C828" s="4" t="s">
        <v>848</v>
      </c>
      <c r="I828" s="1">
        <v>12645</v>
      </c>
    </row>
    <row r="829" spans="1:10">
      <c r="A829">
        <v>2005</v>
      </c>
      <c r="B829">
        <v>824</v>
      </c>
      <c r="C829" s="4" t="s">
        <v>849</v>
      </c>
      <c r="I829" s="1">
        <v>280060</v>
      </c>
      <c r="J829" s="1"/>
    </row>
    <row r="830" spans="1:10">
      <c r="A830">
        <v>2005</v>
      </c>
      <c r="B830">
        <v>825</v>
      </c>
      <c r="C830" s="4" t="s">
        <v>850</v>
      </c>
      <c r="I830" s="1">
        <v>585262</v>
      </c>
      <c r="J830" s="1"/>
    </row>
    <row r="831" spans="1:10">
      <c r="A831">
        <v>2005</v>
      </c>
      <c r="B831">
        <v>826</v>
      </c>
      <c r="C831" s="4" t="s">
        <v>851</v>
      </c>
      <c r="I831" s="1">
        <v>2826</v>
      </c>
    </row>
    <row r="832" spans="1:10">
      <c r="A832">
        <v>2005</v>
      </c>
      <c r="B832">
        <v>827</v>
      </c>
      <c r="C832" s="4" t="s">
        <v>852</v>
      </c>
      <c r="I832" s="1">
        <v>75299</v>
      </c>
      <c r="J832" s="1"/>
    </row>
    <row r="833" spans="1:10">
      <c r="A833">
        <v>2005</v>
      </c>
      <c r="B833">
        <v>828</v>
      </c>
      <c r="C833" s="4" t="s">
        <v>853</v>
      </c>
      <c r="I833" s="1">
        <v>4974</v>
      </c>
      <c r="J833" s="1"/>
    </row>
    <row r="834" spans="1:10">
      <c r="A834">
        <v>2005</v>
      </c>
      <c r="B834">
        <v>829</v>
      </c>
      <c r="C834" s="4" t="s">
        <v>854</v>
      </c>
      <c r="I834" s="1">
        <v>3507</v>
      </c>
    </row>
    <row r="835" spans="1:10">
      <c r="A835">
        <v>2005</v>
      </c>
      <c r="B835">
        <v>830</v>
      </c>
      <c r="C835" s="4" t="s">
        <v>855</v>
      </c>
      <c r="I835" s="1">
        <v>10289</v>
      </c>
    </row>
    <row r="836" spans="1:10">
      <c r="A836">
        <v>2005</v>
      </c>
      <c r="B836">
        <v>831</v>
      </c>
      <c r="C836" s="4" t="s">
        <v>856</v>
      </c>
      <c r="I836" s="1">
        <v>11201</v>
      </c>
    </row>
    <row r="837" spans="1:10">
      <c r="A837">
        <v>2005</v>
      </c>
      <c r="B837">
        <v>832</v>
      </c>
      <c r="C837" s="4" t="s">
        <v>857</v>
      </c>
      <c r="I837" s="1">
        <v>7224</v>
      </c>
    </row>
    <row r="838" spans="1:10">
      <c r="A838">
        <v>2005</v>
      </c>
      <c r="B838">
        <v>833</v>
      </c>
      <c r="C838" s="4" t="s">
        <v>858</v>
      </c>
      <c r="I838" s="1">
        <v>2146</v>
      </c>
    </row>
    <row r="839" spans="1:10">
      <c r="A839">
        <v>2005</v>
      </c>
      <c r="B839">
        <v>834</v>
      </c>
      <c r="C839" s="4" t="s">
        <v>859</v>
      </c>
      <c r="I839" s="1">
        <v>4881</v>
      </c>
    </row>
    <row r="840" spans="1:10">
      <c r="A840">
        <v>2005</v>
      </c>
      <c r="B840">
        <v>835</v>
      </c>
      <c r="C840" s="4" t="s">
        <v>860</v>
      </c>
      <c r="I840" s="1">
        <v>122140</v>
      </c>
      <c r="J840" s="1"/>
    </row>
    <row r="841" spans="1:10">
      <c r="A841">
        <v>2005</v>
      </c>
      <c r="B841">
        <v>836</v>
      </c>
      <c r="C841" s="4" t="s">
        <v>861</v>
      </c>
      <c r="I841" s="1">
        <v>5193</v>
      </c>
    </row>
    <row r="842" spans="1:10">
      <c r="A842">
        <v>2005</v>
      </c>
      <c r="B842">
        <v>837</v>
      </c>
      <c r="C842" s="4" t="s">
        <v>862</v>
      </c>
      <c r="I842" s="1">
        <v>32968</v>
      </c>
    </row>
    <row r="843" spans="1:10">
      <c r="A843">
        <v>2005</v>
      </c>
      <c r="B843">
        <v>838</v>
      </c>
      <c r="C843" s="4" t="s">
        <v>863</v>
      </c>
      <c r="I843" s="1">
        <v>20097</v>
      </c>
      <c r="J843" s="1"/>
    </row>
    <row r="844" spans="1:10">
      <c r="A844">
        <v>2005</v>
      </c>
      <c r="B844">
        <v>839</v>
      </c>
      <c r="C844" s="4" t="s">
        <v>864</v>
      </c>
      <c r="I844" s="1">
        <v>19009</v>
      </c>
    </row>
    <row r="845" spans="1:10">
      <c r="A845">
        <v>2005</v>
      </c>
      <c r="B845">
        <v>840</v>
      </c>
      <c r="C845" s="4" t="s">
        <v>865</v>
      </c>
      <c r="I845" s="1">
        <v>7658</v>
      </c>
    </row>
    <row r="846" spans="1:10">
      <c r="A846">
        <v>2005</v>
      </c>
      <c r="B846">
        <v>841</v>
      </c>
      <c r="C846" s="4" t="s">
        <v>866</v>
      </c>
      <c r="I846" s="1">
        <v>5541</v>
      </c>
    </row>
    <row r="847" spans="1:10">
      <c r="A847">
        <v>2005</v>
      </c>
      <c r="B847">
        <v>842</v>
      </c>
      <c r="C847" s="4" t="s">
        <v>867</v>
      </c>
      <c r="I847" s="1">
        <v>2759</v>
      </c>
    </row>
    <row r="848" spans="1:10">
      <c r="A848">
        <v>2005</v>
      </c>
      <c r="B848">
        <v>843</v>
      </c>
      <c r="C848" s="4" t="s">
        <v>868</v>
      </c>
      <c r="I848" s="1">
        <v>4757</v>
      </c>
    </row>
    <row r="849" spans="1:10">
      <c r="A849">
        <v>2005</v>
      </c>
      <c r="B849">
        <v>844</v>
      </c>
      <c r="C849" s="4" t="s">
        <v>869</v>
      </c>
      <c r="I849" s="1">
        <v>94234</v>
      </c>
      <c r="J849" s="1"/>
    </row>
    <row r="850" spans="1:10">
      <c r="A850">
        <v>2005</v>
      </c>
      <c r="B850">
        <v>845</v>
      </c>
      <c r="C850" s="4" t="s">
        <v>870</v>
      </c>
      <c r="I850" s="1">
        <v>73121</v>
      </c>
      <c r="J850" s="1"/>
    </row>
    <row r="851" spans="1:10">
      <c r="A851">
        <v>2005</v>
      </c>
      <c r="B851">
        <v>846</v>
      </c>
      <c r="C851" s="4" t="s">
        <v>871</v>
      </c>
      <c r="I851" s="1">
        <v>4050</v>
      </c>
    </row>
    <row r="852" spans="1:10">
      <c r="A852">
        <v>2005</v>
      </c>
      <c r="B852">
        <v>847</v>
      </c>
      <c r="C852" s="4" t="s">
        <v>872</v>
      </c>
      <c r="I852" s="1">
        <v>13513</v>
      </c>
    </row>
    <row r="853" spans="1:10">
      <c r="A853">
        <v>2005</v>
      </c>
      <c r="B853">
        <v>848</v>
      </c>
      <c r="C853" s="4" t="s">
        <v>873</v>
      </c>
      <c r="I853" s="1">
        <v>8799</v>
      </c>
    </row>
    <row r="854" spans="1:10">
      <c r="A854">
        <v>2005</v>
      </c>
      <c r="B854">
        <v>849</v>
      </c>
      <c r="C854" s="4" t="s">
        <v>874</v>
      </c>
      <c r="I854" s="1">
        <v>10036</v>
      </c>
    </row>
    <row r="855" spans="1:10">
      <c r="A855">
        <v>2005</v>
      </c>
      <c r="B855">
        <v>850</v>
      </c>
      <c r="C855" s="4" t="s">
        <v>875</v>
      </c>
      <c r="I855" s="1">
        <v>5667</v>
      </c>
    </row>
    <row r="856" spans="1:10">
      <c r="A856">
        <v>2005</v>
      </c>
      <c r="B856">
        <v>851</v>
      </c>
      <c r="C856" s="4" t="s">
        <v>876</v>
      </c>
      <c r="I856" s="1">
        <v>35196</v>
      </c>
    </row>
    <row r="857" spans="1:10">
      <c r="A857">
        <v>2005</v>
      </c>
      <c r="B857">
        <v>852</v>
      </c>
      <c r="C857" s="4" t="s">
        <v>877</v>
      </c>
      <c r="I857" s="1">
        <v>5162</v>
      </c>
    </row>
    <row r="858" spans="1:10">
      <c r="A858">
        <v>2005</v>
      </c>
      <c r="B858">
        <v>853</v>
      </c>
      <c r="C858" s="4" t="s">
        <v>878</v>
      </c>
      <c r="I858" s="1">
        <v>2664</v>
      </c>
    </row>
  </sheetData>
  <mergeCells count="5">
    <mergeCell ref="A3:J3"/>
    <mergeCell ref="D4:F4"/>
    <mergeCell ref="G4:J4"/>
    <mergeCell ref="N4:Q4"/>
    <mergeCell ref="R4:S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28"/>
  <sheetViews>
    <sheetView workbookViewId="0">
      <pane xSplit="3" ySplit="6" topLeftCell="L7" activePane="bottomRight" state="frozen"/>
      <selection pane="topRight" activeCell="D1" sqref="D1"/>
      <selection pane="bottomLeft" activeCell="A6" sqref="A6"/>
      <selection pane="bottomRight" activeCell="W7" sqref="W7"/>
    </sheetView>
  </sheetViews>
  <sheetFormatPr baseColWidth="10" defaultRowHeight="15" x14ac:dyDescent="0"/>
  <cols>
    <col min="1" max="1" width="6.5" customWidth="1"/>
    <col min="2" max="2" width="4.6640625" customWidth="1"/>
    <col min="3" max="3" width="24.83203125" bestFit="1" customWidth="1"/>
    <col min="4" max="6" width="11" bestFit="1" customWidth="1"/>
    <col min="7" max="7" width="11.83203125" bestFit="1" customWidth="1"/>
    <col min="17" max="17" width="12" customWidth="1"/>
  </cols>
  <sheetData>
    <row r="1" spans="1:27">
      <c r="F1" s="14"/>
      <c r="G1" t="s">
        <v>888</v>
      </c>
      <c r="K1" s="16">
        <f>(K10+K12)/2</f>
        <v>2.0049999999999999</v>
      </c>
      <c r="L1" t="s">
        <v>885</v>
      </c>
      <c r="T1" s="14"/>
      <c r="U1" t="s">
        <v>882</v>
      </c>
    </row>
    <row r="2" spans="1:27">
      <c r="K2" s="16">
        <f>(K12+2.15)/2</f>
        <v>2.0949999999999998</v>
      </c>
      <c r="L2" t="s">
        <v>886</v>
      </c>
      <c r="T2" s="16"/>
      <c r="U2" t="s">
        <v>879</v>
      </c>
    </row>
    <row r="3" spans="1:27">
      <c r="A3" s="70" t="s">
        <v>887</v>
      </c>
      <c r="B3" s="70"/>
      <c r="C3" s="70"/>
      <c r="D3" s="70"/>
      <c r="E3" s="70"/>
      <c r="F3" s="70"/>
      <c r="G3" s="70"/>
      <c r="H3" s="70"/>
      <c r="I3" s="70"/>
      <c r="J3" s="70"/>
      <c r="K3" s="4"/>
      <c r="T3" s="4"/>
    </row>
    <row r="4" spans="1:27">
      <c r="K4" s="2"/>
      <c r="L4" s="21" t="s">
        <v>883</v>
      </c>
    </row>
    <row r="5" spans="1:27">
      <c r="A5" s="3"/>
      <c r="B5" s="3"/>
      <c r="D5" s="71" t="s">
        <v>102</v>
      </c>
      <c r="E5" s="71"/>
      <c r="F5" s="71"/>
      <c r="G5" s="72" t="s">
        <v>103</v>
      </c>
      <c r="H5" s="72"/>
      <c r="I5" s="72"/>
      <c r="J5" s="72"/>
      <c r="K5" s="72"/>
      <c r="L5" s="72"/>
      <c r="O5" s="77" t="s">
        <v>216</v>
      </c>
      <c r="P5" s="77"/>
      <c r="Q5" s="77"/>
      <c r="R5" s="78"/>
      <c r="S5" s="76" t="s">
        <v>217</v>
      </c>
      <c r="T5" s="76"/>
      <c r="U5" s="9" t="s">
        <v>218</v>
      </c>
      <c r="Z5" s="4"/>
    </row>
    <row r="6" spans="1:27" ht="60">
      <c r="A6" s="5" t="s">
        <v>104</v>
      </c>
      <c r="B6" s="5" t="s">
        <v>105</v>
      </c>
      <c r="C6" s="5" t="s">
        <v>106</v>
      </c>
      <c r="D6" s="6" t="s">
        <v>107</v>
      </c>
      <c r="E6" s="6" t="s">
        <v>108</v>
      </c>
      <c r="F6" s="6" t="s">
        <v>109</v>
      </c>
      <c r="G6" s="7" t="s">
        <v>110</v>
      </c>
      <c r="H6" s="7" t="s">
        <v>111</v>
      </c>
      <c r="I6" s="7" t="s">
        <v>112</v>
      </c>
      <c r="J6" s="7" t="s">
        <v>113</v>
      </c>
      <c r="K6" s="8" t="s">
        <v>884</v>
      </c>
      <c r="L6" s="8" t="s">
        <v>115</v>
      </c>
      <c r="N6" s="30" t="s">
        <v>889</v>
      </c>
      <c r="O6" s="42" t="s">
        <v>890</v>
      </c>
      <c r="P6" s="10" t="s">
        <v>219</v>
      </c>
      <c r="Q6" s="11" t="s">
        <v>220</v>
      </c>
      <c r="R6" s="11" t="s">
        <v>221</v>
      </c>
      <c r="S6" s="12" t="s">
        <v>223</v>
      </c>
      <c r="T6" s="12" t="s">
        <v>224</v>
      </c>
      <c r="U6" s="13" t="s">
        <v>225</v>
      </c>
      <c r="V6" s="6" t="s">
        <v>107</v>
      </c>
      <c r="W6" s="6" t="s">
        <v>108</v>
      </c>
      <c r="X6" s="6" t="s">
        <v>109</v>
      </c>
      <c r="Y6" s="7" t="s">
        <v>110</v>
      </c>
      <c r="Z6" s="8" t="s">
        <v>113</v>
      </c>
      <c r="AA6" s="31" t="s">
        <v>896</v>
      </c>
    </row>
    <row r="7" spans="1:27">
      <c r="A7">
        <v>2008</v>
      </c>
      <c r="B7">
        <v>1</v>
      </c>
      <c r="C7" t="s">
        <v>9</v>
      </c>
      <c r="D7" s="18">
        <v>1.1685256848015782E-2</v>
      </c>
      <c r="E7" s="18">
        <v>2.831168831168831</v>
      </c>
      <c r="F7" s="18">
        <v>6.4935064935064939E-3</v>
      </c>
      <c r="G7" s="19">
        <v>16.958798087867059</v>
      </c>
      <c r="H7">
        <v>0.46600000000000003</v>
      </c>
      <c r="I7" s="1">
        <v>13179</v>
      </c>
      <c r="J7" s="19">
        <v>3.7939145610440858E-2</v>
      </c>
      <c r="K7">
        <v>1.72</v>
      </c>
      <c r="L7">
        <v>3705.94</v>
      </c>
      <c r="P7">
        <v>154</v>
      </c>
      <c r="Q7">
        <v>436</v>
      </c>
      <c r="R7">
        <v>1</v>
      </c>
      <c r="S7" s="1">
        <v>13179</v>
      </c>
      <c r="T7" s="1">
        <v>2235</v>
      </c>
      <c r="U7">
        <v>5</v>
      </c>
      <c r="V7" s="18">
        <f>IF(S7=0,0,P7/S7)</f>
        <v>1.1685256848015782E-2</v>
      </c>
      <c r="W7" s="19">
        <f>IF(P7=0,0,Q7/P7)</f>
        <v>2.831168831168831</v>
      </c>
      <c r="X7" s="19">
        <f>IF(P7=0,0,R7/P7)</f>
        <v>6.4935064935064939E-3</v>
      </c>
      <c r="Y7" s="19">
        <f>IF(S7=0,0,T7/S7)*100</f>
        <v>16.958798087867059</v>
      </c>
      <c r="Z7" s="19">
        <f>(U7/S7)*100</f>
        <v>3.7939145610440858E-2</v>
      </c>
    </row>
    <row r="8" spans="1:27">
      <c r="A8">
        <v>2009</v>
      </c>
      <c r="B8">
        <v>1</v>
      </c>
      <c r="C8" t="s">
        <v>9</v>
      </c>
      <c r="D8" s="18">
        <v>1.1126982933614015E-2</v>
      </c>
      <c r="E8" s="18">
        <v>2.9864864864864864</v>
      </c>
      <c r="F8" s="18">
        <v>0</v>
      </c>
      <c r="G8" s="19">
        <v>38.177580633035106</v>
      </c>
      <c r="H8">
        <v>0.46600000000000003</v>
      </c>
      <c r="I8" s="1">
        <v>13301</v>
      </c>
      <c r="J8" s="19">
        <v>4.5109390271408166E-2</v>
      </c>
      <c r="K8">
        <v>1.84</v>
      </c>
      <c r="L8">
        <v>6728.53</v>
      </c>
      <c r="P8">
        <v>148</v>
      </c>
      <c r="Q8">
        <v>442</v>
      </c>
      <c r="R8">
        <v>0</v>
      </c>
      <c r="S8" s="1">
        <v>13301</v>
      </c>
      <c r="T8" s="1">
        <v>5078</v>
      </c>
      <c r="U8">
        <v>6</v>
      </c>
      <c r="V8" s="18">
        <f t="shared" ref="V8:V71" si="0">IF(S8=0,0,P8/S8)</f>
        <v>1.1126982933614015E-2</v>
      </c>
      <c r="W8" s="19">
        <f t="shared" ref="W8:W71" si="1">IF(P8=0,0,Q8/P8)</f>
        <v>2.9864864864864864</v>
      </c>
      <c r="X8" s="19">
        <f t="shared" ref="X8:X71" si="2">IF(P8=0,0,R8/P8)</f>
        <v>0</v>
      </c>
      <c r="Y8" s="19">
        <f t="shared" ref="Y8:Y71" si="3">IF(S8=0,0,T8/S8)*100</f>
        <v>38.177580633035106</v>
      </c>
      <c r="Z8" s="19">
        <f t="shared" ref="Z8:Z71" si="4">(U8/S8)*100</f>
        <v>4.5109390271408166E-2</v>
      </c>
    </row>
    <row r="9" spans="1:27">
      <c r="A9">
        <v>2010</v>
      </c>
      <c r="B9">
        <v>1</v>
      </c>
      <c r="C9" t="s">
        <v>9</v>
      </c>
      <c r="D9" s="18">
        <v>1.076874705235026E-2</v>
      </c>
      <c r="E9" s="18">
        <v>2.8029197080291972</v>
      </c>
      <c r="F9" s="18">
        <v>7.2992700729927005E-3</v>
      </c>
      <c r="G9" s="19">
        <v>42.249646282031129</v>
      </c>
      <c r="H9">
        <v>0.60099999999999998</v>
      </c>
      <c r="I9" s="1">
        <v>12722</v>
      </c>
      <c r="J9" s="19">
        <v>4.7162395849709167E-2</v>
      </c>
      <c r="K9">
        <v>1.82</v>
      </c>
      <c r="L9">
        <v>10390.91</v>
      </c>
      <c r="P9">
        <v>137</v>
      </c>
      <c r="Q9">
        <v>384</v>
      </c>
      <c r="R9">
        <v>1</v>
      </c>
      <c r="S9" s="1">
        <v>12722</v>
      </c>
      <c r="T9" s="1">
        <v>5375</v>
      </c>
      <c r="U9">
        <v>6</v>
      </c>
      <c r="V9" s="18">
        <f t="shared" si="0"/>
        <v>1.076874705235026E-2</v>
      </c>
      <c r="W9" s="19">
        <f t="shared" si="1"/>
        <v>2.8029197080291972</v>
      </c>
      <c r="X9" s="19">
        <f t="shared" si="2"/>
        <v>7.2992700729927005E-3</v>
      </c>
      <c r="Y9" s="19">
        <f t="shared" si="3"/>
        <v>42.249646282031129</v>
      </c>
      <c r="Z9" s="19">
        <f t="shared" si="4"/>
        <v>4.7162395849709167E-2</v>
      </c>
    </row>
    <row r="10" spans="1:27">
      <c r="A10">
        <v>2011</v>
      </c>
      <c r="B10">
        <v>1</v>
      </c>
      <c r="C10" t="s">
        <v>9</v>
      </c>
      <c r="D10" s="18">
        <v>1.2512708219285212E-2</v>
      </c>
      <c r="E10" s="18">
        <v>2.95</v>
      </c>
      <c r="F10" s="18">
        <v>6.2500000000000003E-3</v>
      </c>
      <c r="G10" s="19">
        <v>42.730898568858997</v>
      </c>
      <c r="H10">
        <v>0.60099999999999998</v>
      </c>
      <c r="I10" s="1">
        <v>12787</v>
      </c>
      <c r="J10" s="19">
        <v>4.6922655822319539E-2</v>
      </c>
      <c r="K10">
        <v>1.97</v>
      </c>
      <c r="L10">
        <v>10088.120000000001</v>
      </c>
      <c r="P10">
        <v>160</v>
      </c>
      <c r="Q10">
        <v>472</v>
      </c>
      <c r="R10">
        <v>1</v>
      </c>
      <c r="S10" s="1">
        <v>12787</v>
      </c>
      <c r="T10" s="1">
        <v>5464</v>
      </c>
      <c r="U10">
        <v>6</v>
      </c>
      <c r="V10" s="18">
        <f t="shared" si="0"/>
        <v>1.2512708219285212E-2</v>
      </c>
      <c r="W10" s="19">
        <f t="shared" si="1"/>
        <v>2.95</v>
      </c>
      <c r="X10" s="19">
        <f t="shared" si="2"/>
        <v>6.2500000000000003E-3</v>
      </c>
      <c r="Y10" s="19">
        <f t="shared" si="3"/>
        <v>42.730898568858997</v>
      </c>
      <c r="Z10" s="19">
        <f t="shared" si="4"/>
        <v>4.6922655822319539E-2</v>
      </c>
    </row>
    <row r="11" spans="1:27">
      <c r="A11">
        <v>2012</v>
      </c>
      <c r="B11">
        <v>1</v>
      </c>
      <c r="C11" t="s">
        <v>9</v>
      </c>
      <c r="D11" s="18">
        <v>1.2529182879377432E-2</v>
      </c>
      <c r="E11" s="18">
        <v>2.7826086956521738</v>
      </c>
      <c r="F11" s="18">
        <v>6.2111801242236021E-3</v>
      </c>
      <c r="G11" s="19">
        <v>33.992217898832685</v>
      </c>
      <c r="H11">
        <v>0.60099999999999998</v>
      </c>
      <c r="I11" s="1">
        <v>12850</v>
      </c>
      <c r="J11" s="19">
        <v>4.6692607003891051E-2</v>
      </c>
      <c r="K11" s="16">
        <v>2.0049999999999999</v>
      </c>
      <c r="L11">
        <v>17412.72</v>
      </c>
      <c r="P11">
        <v>161</v>
      </c>
      <c r="Q11">
        <v>448</v>
      </c>
      <c r="R11">
        <v>1</v>
      </c>
      <c r="S11" s="1">
        <v>12850</v>
      </c>
      <c r="T11" s="1">
        <v>4368</v>
      </c>
      <c r="U11">
        <v>6</v>
      </c>
      <c r="V11" s="18">
        <f t="shared" si="0"/>
        <v>1.2529182879377432E-2</v>
      </c>
      <c r="W11" s="19">
        <f t="shared" si="1"/>
        <v>2.7826086956521738</v>
      </c>
      <c r="X11" s="19">
        <f t="shared" si="2"/>
        <v>6.2111801242236021E-3</v>
      </c>
      <c r="Y11" s="19">
        <f t="shared" si="3"/>
        <v>33.992217898832685</v>
      </c>
      <c r="Z11" s="19">
        <f t="shared" si="4"/>
        <v>4.6692607003891051E-2</v>
      </c>
    </row>
    <row r="12" spans="1:27">
      <c r="A12">
        <v>2013</v>
      </c>
      <c r="B12">
        <v>1</v>
      </c>
      <c r="C12" t="s">
        <v>9</v>
      </c>
      <c r="D12" s="18">
        <v>7.5154065834961668E-3</v>
      </c>
      <c r="E12" s="18">
        <v>2.85</v>
      </c>
      <c r="F12" s="18">
        <v>0</v>
      </c>
      <c r="G12" s="19">
        <v>36.494814369457387</v>
      </c>
      <c r="H12">
        <v>0.60099999999999998</v>
      </c>
      <c r="I12" s="1">
        <v>13306</v>
      </c>
      <c r="J12" s="19">
        <v>4.5092439500977001E-2</v>
      </c>
      <c r="K12">
        <v>2.04</v>
      </c>
      <c r="L12">
        <v>10580.18</v>
      </c>
      <c r="P12">
        <v>100</v>
      </c>
      <c r="Q12">
        <v>285</v>
      </c>
      <c r="R12">
        <v>0</v>
      </c>
      <c r="S12" s="1">
        <v>13306</v>
      </c>
      <c r="T12" s="1">
        <v>4856</v>
      </c>
      <c r="U12">
        <v>6</v>
      </c>
      <c r="V12" s="18">
        <f t="shared" si="0"/>
        <v>7.5154065834961668E-3</v>
      </c>
      <c r="W12" s="19">
        <f t="shared" si="1"/>
        <v>2.85</v>
      </c>
      <c r="X12" s="19">
        <f t="shared" si="2"/>
        <v>0</v>
      </c>
      <c r="Y12" s="19">
        <f t="shared" si="3"/>
        <v>36.494814369457387</v>
      </c>
      <c r="Z12" s="19">
        <f t="shared" si="4"/>
        <v>4.5092439500977001E-2</v>
      </c>
    </row>
    <row r="13" spans="1:27">
      <c r="A13">
        <v>2014</v>
      </c>
      <c r="B13">
        <v>1</v>
      </c>
      <c r="C13" t="s">
        <v>9</v>
      </c>
      <c r="D13" s="18">
        <v>1.9135894752578861E-2</v>
      </c>
      <c r="E13" s="18">
        <v>3.01171875</v>
      </c>
      <c r="F13" s="18">
        <v>0</v>
      </c>
      <c r="G13" s="19">
        <v>39.17625953057258</v>
      </c>
      <c r="H13">
        <v>0.60099999999999998</v>
      </c>
      <c r="I13" s="1">
        <v>13378</v>
      </c>
      <c r="J13" s="19">
        <v>4.4849753326356705E-2</v>
      </c>
      <c r="K13" s="16">
        <v>2.0950000000000002</v>
      </c>
      <c r="L13">
        <v>11647.07</v>
      </c>
      <c r="P13">
        <v>256</v>
      </c>
      <c r="Q13">
        <v>771</v>
      </c>
      <c r="R13">
        <v>0</v>
      </c>
      <c r="S13" s="1">
        <v>13378</v>
      </c>
      <c r="T13" s="1">
        <v>5241</v>
      </c>
      <c r="U13">
        <v>6</v>
      </c>
      <c r="V13" s="18">
        <f t="shared" si="0"/>
        <v>1.9135894752578861E-2</v>
      </c>
      <c r="W13" s="19">
        <f t="shared" si="1"/>
        <v>3.01171875</v>
      </c>
      <c r="X13" s="19">
        <f t="shared" si="2"/>
        <v>0</v>
      </c>
      <c r="Y13" s="19">
        <f t="shared" si="3"/>
        <v>39.17625953057258</v>
      </c>
      <c r="Z13" s="19">
        <f t="shared" si="4"/>
        <v>4.4849753326356705E-2</v>
      </c>
    </row>
    <row r="14" spans="1:27">
      <c r="A14">
        <v>2008</v>
      </c>
      <c r="B14">
        <v>2</v>
      </c>
      <c r="C14" t="s">
        <v>10</v>
      </c>
      <c r="D14" s="18">
        <v>3.6186723493225039E-3</v>
      </c>
      <c r="E14" s="18">
        <v>2.6555555555555554</v>
      </c>
      <c r="F14" s="18">
        <v>0</v>
      </c>
      <c r="G14" s="19">
        <v>57.464516907241368</v>
      </c>
      <c r="H14">
        <v>0.59299999999999997</v>
      </c>
      <c r="I14" s="1">
        <v>24871</v>
      </c>
      <c r="J14" s="19">
        <v>8.0414941096055653E-2</v>
      </c>
      <c r="K14">
        <v>1.72</v>
      </c>
      <c r="L14">
        <v>8887.23</v>
      </c>
      <c r="P14">
        <v>90</v>
      </c>
      <c r="Q14">
        <v>239</v>
      </c>
      <c r="R14">
        <v>0</v>
      </c>
      <c r="S14" s="1">
        <v>24871</v>
      </c>
      <c r="T14" s="1">
        <v>14292</v>
      </c>
      <c r="U14">
        <v>20</v>
      </c>
      <c r="V14" s="18">
        <f t="shared" si="0"/>
        <v>3.6186723493225039E-3</v>
      </c>
      <c r="W14" s="19">
        <f t="shared" si="1"/>
        <v>2.6555555555555554</v>
      </c>
      <c r="X14" s="19">
        <f t="shared" si="2"/>
        <v>0</v>
      </c>
      <c r="Y14" s="19">
        <f t="shared" si="3"/>
        <v>57.464516907241368</v>
      </c>
      <c r="Z14" s="19">
        <f t="shared" si="4"/>
        <v>8.0414941096055653E-2</v>
      </c>
    </row>
    <row r="15" spans="1:27">
      <c r="A15">
        <v>2009</v>
      </c>
      <c r="B15">
        <v>2</v>
      </c>
      <c r="C15" t="s">
        <v>10</v>
      </c>
      <c r="D15" s="18">
        <v>3.7865055387713998E-3</v>
      </c>
      <c r="E15" s="18">
        <v>2.7765957446808511</v>
      </c>
      <c r="F15" s="18">
        <v>1.0638297872340425E-2</v>
      </c>
      <c r="G15" s="19">
        <v>55.371601208459211</v>
      </c>
      <c r="H15">
        <v>0.59299999999999997</v>
      </c>
      <c r="I15" s="1">
        <v>24825</v>
      </c>
      <c r="J15" s="19">
        <v>0.10070493454179255</v>
      </c>
      <c r="K15">
        <v>1.84</v>
      </c>
      <c r="L15">
        <v>10150.120000000001</v>
      </c>
      <c r="P15">
        <v>94</v>
      </c>
      <c r="Q15">
        <v>261</v>
      </c>
      <c r="R15">
        <v>1</v>
      </c>
      <c r="S15" s="1">
        <v>24825</v>
      </c>
      <c r="T15" s="1">
        <v>13746</v>
      </c>
      <c r="U15">
        <v>25</v>
      </c>
      <c r="V15" s="18">
        <f t="shared" si="0"/>
        <v>3.7865055387713998E-3</v>
      </c>
      <c r="W15" s="19">
        <f t="shared" si="1"/>
        <v>2.7765957446808511</v>
      </c>
      <c r="X15" s="19">
        <f t="shared" si="2"/>
        <v>1.0638297872340425E-2</v>
      </c>
      <c r="Y15" s="19">
        <f t="shared" si="3"/>
        <v>55.371601208459211</v>
      </c>
      <c r="Z15" s="19">
        <f t="shared" si="4"/>
        <v>0.10070493454179255</v>
      </c>
    </row>
    <row r="16" spans="1:27">
      <c r="A16">
        <v>2010</v>
      </c>
      <c r="B16">
        <v>2</v>
      </c>
      <c r="C16" t="s">
        <v>10</v>
      </c>
      <c r="D16" s="18">
        <v>2.4039424656436556E-3</v>
      </c>
      <c r="E16" s="18">
        <v>2.7833333333333332</v>
      </c>
      <c r="F16" s="18">
        <v>3.3333333333333333E-2</v>
      </c>
      <c r="G16" s="19">
        <v>62.109860170679923</v>
      </c>
      <c r="H16">
        <v>0.68400000000000005</v>
      </c>
      <c r="I16" s="1">
        <v>24959</v>
      </c>
      <c r="J16" s="19">
        <v>0.10016426940181898</v>
      </c>
      <c r="K16">
        <v>1.82</v>
      </c>
      <c r="L16">
        <v>10184.459999999999</v>
      </c>
      <c r="P16">
        <v>60</v>
      </c>
      <c r="Q16">
        <v>167</v>
      </c>
      <c r="R16">
        <v>2</v>
      </c>
      <c r="S16" s="1">
        <v>24959</v>
      </c>
      <c r="T16" s="1">
        <v>15502</v>
      </c>
      <c r="U16">
        <v>25</v>
      </c>
      <c r="V16" s="18">
        <f t="shared" si="0"/>
        <v>2.4039424656436556E-3</v>
      </c>
      <c r="W16" s="19">
        <f t="shared" si="1"/>
        <v>2.7833333333333332</v>
      </c>
      <c r="X16" s="19">
        <f t="shared" si="2"/>
        <v>3.3333333333333333E-2</v>
      </c>
      <c r="Y16" s="19">
        <f t="shared" si="3"/>
        <v>62.109860170679923</v>
      </c>
      <c r="Z16" s="19">
        <f t="shared" si="4"/>
        <v>0.10016426940181898</v>
      </c>
    </row>
    <row r="17" spans="1:26">
      <c r="A17">
        <v>2011</v>
      </c>
      <c r="B17">
        <v>2</v>
      </c>
      <c r="C17" t="s">
        <v>10</v>
      </c>
      <c r="D17" s="18">
        <v>1.7235850569183903E-3</v>
      </c>
      <c r="E17" s="18">
        <v>3.0232558139534884</v>
      </c>
      <c r="F17" s="18">
        <v>0</v>
      </c>
      <c r="G17" s="19">
        <v>76.362834696168022</v>
      </c>
      <c r="H17">
        <v>0.68400000000000005</v>
      </c>
      <c r="I17" s="1">
        <v>24948</v>
      </c>
      <c r="J17" s="19">
        <v>0.10020843354176688</v>
      </c>
      <c r="K17">
        <v>1.97</v>
      </c>
      <c r="L17">
        <v>11670.97</v>
      </c>
      <c r="P17">
        <v>43</v>
      </c>
      <c r="Q17">
        <v>130</v>
      </c>
      <c r="R17">
        <v>0</v>
      </c>
      <c r="S17" s="1">
        <v>24948</v>
      </c>
      <c r="T17" s="1">
        <v>19051</v>
      </c>
      <c r="U17">
        <v>25</v>
      </c>
      <c r="V17" s="18">
        <f t="shared" si="0"/>
        <v>1.7235850569183903E-3</v>
      </c>
      <c r="W17" s="19">
        <f t="shared" si="1"/>
        <v>3.0232558139534884</v>
      </c>
      <c r="X17" s="19">
        <f t="shared" si="2"/>
        <v>0</v>
      </c>
      <c r="Y17" s="19">
        <f t="shared" si="3"/>
        <v>76.362834696168022</v>
      </c>
      <c r="Z17" s="19">
        <f t="shared" si="4"/>
        <v>0.10020843354176688</v>
      </c>
    </row>
    <row r="18" spans="1:26">
      <c r="A18">
        <v>2012</v>
      </c>
      <c r="B18">
        <v>2</v>
      </c>
      <c r="C18" t="s">
        <v>10</v>
      </c>
      <c r="D18" s="18">
        <v>2.1654569515178251E-3</v>
      </c>
      <c r="E18" s="18">
        <v>3.0185185185185186</v>
      </c>
      <c r="F18" s="18">
        <v>0</v>
      </c>
      <c r="G18" s="19">
        <v>76.396519228455702</v>
      </c>
      <c r="H18">
        <v>0.68400000000000005</v>
      </c>
      <c r="I18" s="1">
        <v>24937</v>
      </c>
      <c r="J18" s="19">
        <v>0.10025263664434375</v>
      </c>
      <c r="K18" s="16">
        <v>2.0049999999999999</v>
      </c>
      <c r="L18">
        <v>13125.32</v>
      </c>
      <c r="P18">
        <v>54</v>
      </c>
      <c r="Q18">
        <v>163</v>
      </c>
      <c r="R18">
        <v>0</v>
      </c>
      <c r="S18" s="1">
        <v>24937</v>
      </c>
      <c r="T18" s="1">
        <v>19051</v>
      </c>
      <c r="U18">
        <v>25</v>
      </c>
      <c r="V18" s="18">
        <f t="shared" si="0"/>
        <v>2.1654569515178251E-3</v>
      </c>
      <c r="W18" s="19">
        <f t="shared" si="1"/>
        <v>3.0185185185185186</v>
      </c>
      <c r="X18" s="19">
        <f t="shared" si="2"/>
        <v>0</v>
      </c>
      <c r="Y18" s="19">
        <f t="shared" si="3"/>
        <v>76.396519228455702</v>
      </c>
      <c r="Z18" s="19">
        <f t="shared" si="4"/>
        <v>0.10025263664434375</v>
      </c>
    </row>
    <row r="19" spans="1:26">
      <c r="A19">
        <v>2013</v>
      </c>
      <c r="B19">
        <v>2</v>
      </c>
      <c r="C19" t="s">
        <v>10</v>
      </c>
      <c r="D19" s="18">
        <v>1.6747809152872445E-3</v>
      </c>
      <c r="E19" s="18">
        <v>2.6046511627906979</v>
      </c>
      <c r="F19" s="18">
        <v>2.3255813953488372E-2</v>
      </c>
      <c r="G19" s="19">
        <v>77.199610516066201</v>
      </c>
      <c r="H19">
        <v>0.68400000000000005</v>
      </c>
      <c r="I19" s="1">
        <v>25675</v>
      </c>
      <c r="J19" s="19">
        <v>9.7370983446932818E-2</v>
      </c>
      <c r="K19">
        <v>2.04</v>
      </c>
      <c r="L19">
        <v>14985.86</v>
      </c>
      <c r="P19">
        <v>43</v>
      </c>
      <c r="Q19">
        <v>112</v>
      </c>
      <c r="R19">
        <v>1</v>
      </c>
      <c r="S19" s="1">
        <v>25675</v>
      </c>
      <c r="T19" s="1">
        <v>19821</v>
      </c>
      <c r="U19">
        <v>25</v>
      </c>
      <c r="V19" s="18">
        <f t="shared" si="0"/>
        <v>1.6747809152872445E-3</v>
      </c>
      <c r="W19" s="19">
        <f t="shared" si="1"/>
        <v>2.6046511627906979</v>
      </c>
      <c r="X19" s="19">
        <f t="shared" si="2"/>
        <v>2.3255813953488372E-2</v>
      </c>
      <c r="Y19" s="19">
        <f t="shared" si="3"/>
        <v>77.199610516066201</v>
      </c>
      <c r="Z19" s="19">
        <f t="shared" si="4"/>
        <v>9.7370983446932818E-2</v>
      </c>
    </row>
    <row r="20" spans="1:26">
      <c r="A20">
        <v>2014</v>
      </c>
      <c r="B20">
        <v>2</v>
      </c>
      <c r="C20" t="s">
        <v>10</v>
      </c>
      <c r="D20" s="18">
        <v>4.5941210823437807E-3</v>
      </c>
      <c r="E20" s="18">
        <v>2.5593220338983049</v>
      </c>
      <c r="F20" s="18">
        <v>1.6949152542372881E-2</v>
      </c>
      <c r="G20" s="19">
        <v>77.169554214522094</v>
      </c>
      <c r="H20">
        <v>0.68400000000000005</v>
      </c>
      <c r="I20" s="1">
        <v>25685</v>
      </c>
      <c r="J20" s="19">
        <v>9.733307377846992E-2</v>
      </c>
      <c r="K20" s="16">
        <v>2.0950000000000002</v>
      </c>
      <c r="L20">
        <v>14084.98</v>
      </c>
      <c r="P20">
        <v>118</v>
      </c>
      <c r="Q20">
        <v>302</v>
      </c>
      <c r="R20">
        <v>2</v>
      </c>
      <c r="S20" s="1">
        <v>25685</v>
      </c>
      <c r="T20" s="1">
        <v>19821</v>
      </c>
      <c r="U20">
        <v>25</v>
      </c>
      <c r="V20" s="18">
        <f t="shared" si="0"/>
        <v>4.5941210823437807E-3</v>
      </c>
      <c r="W20" s="19">
        <f t="shared" si="1"/>
        <v>2.5593220338983049</v>
      </c>
      <c r="X20" s="19">
        <f t="shared" si="2"/>
        <v>1.6949152542372881E-2</v>
      </c>
      <c r="Y20" s="19">
        <f t="shared" si="3"/>
        <v>77.169554214522094</v>
      </c>
      <c r="Z20" s="19">
        <f t="shared" si="4"/>
        <v>9.733307377846992E-2</v>
      </c>
    </row>
    <row r="21" spans="1:26">
      <c r="A21">
        <v>2008</v>
      </c>
      <c r="B21">
        <v>3</v>
      </c>
      <c r="C21" t="s">
        <v>15</v>
      </c>
      <c r="D21" s="18">
        <v>1.1140191933427287E-3</v>
      </c>
      <c r="E21" s="18">
        <v>8.7831325301204828</v>
      </c>
      <c r="F21" s="18">
        <v>3.614457831325301E-2</v>
      </c>
      <c r="G21" s="19">
        <v>102.2683041406617</v>
      </c>
      <c r="H21">
        <v>0.67500000000000004</v>
      </c>
      <c r="I21" s="1">
        <v>74505</v>
      </c>
      <c r="J21" s="19">
        <v>6.0398630964364812E-2</v>
      </c>
      <c r="K21">
        <v>1.72</v>
      </c>
      <c r="L21">
        <v>13435.55</v>
      </c>
      <c r="P21">
        <v>83</v>
      </c>
      <c r="Q21">
        <v>729</v>
      </c>
      <c r="R21">
        <v>3</v>
      </c>
      <c r="S21" s="1">
        <v>74505</v>
      </c>
      <c r="T21" s="1">
        <v>76195</v>
      </c>
      <c r="U21">
        <v>45</v>
      </c>
      <c r="V21" s="18">
        <f t="shared" si="0"/>
        <v>1.1140191933427287E-3</v>
      </c>
      <c r="W21" s="19">
        <f t="shared" si="1"/>
        <v>8.7831325301204828</v>
      </c>
      <c r="X21" s="19">
        <f t="shared" si="2"/>
        <v>3.614457831325301E-2</v>
      </c>
      <c r="Y21" s="19">
        <f t="shared" si="3"/>
        <v>102.2683041406617</v>
      </c>
      <c r="Z21" s="19">
        <f t="shared" si="4"/>
        <v>6.0398630964364812E-2</v>
      </c>
    </row>
    <row r="22" spans="1:26">
      <c r="A22">
        <v>2009</v>
      </c>
      <c r="B22">
        <v>3</v>
      </c>
      <c r="C22" t="s">
        <v>15</v>
      </c>
      <c r="D22" s="18">
        <v>3.3238492833780942E-4</v>
      </c>
      <c r="E22" s="18">
        <v>5.72</v>
      </c>
      <c r="F22" s="18">
        <v>0</v>
      </c>
      <c r="G22" s="19">
        <v>103.1297364852288</v>
      </c>
      <c r="H22">
        <v>0.67500000000000004</v>
      </c>
      <c r="I22" s="1">
        <v>75214</v>
      </c>
      <c r="J22" s="19">
        <v>7.3124684234318088E-2</v>
      </c>
      <c r="K22">
        <v>1.84</v>
      </c>
      <c r="L22">
        <v>14535.54</v>
      </c>
      <c r="P22">
        <v>25</v>
      </c>
      <c r="Q22">
        <v>143</v>
      </c>
      <c r="R22">
        <v>0</v>
      </c>
      <c r="S22" s="1">
        <v>75214</v>
      </c>
      <c r="T22" s="1">
        <v>77568</v>
      </c>
      <c r="U22">
        <v>55</v>
      </c>
      <c r="V22" s="18">
        <f t="shared" si="0"/>
        <v>3.3238492833780942E-4</v>
      </c>
      <c r="W22" s="19">
        <f t="shared" si="1"/>
        <v>5.72</v>
      </c>
      <c r="X22" s="19">
        <f t="shared" si="2"/>
        <v>0</v>
      </c>
      <c r="Y22" s="19">
        <f t="shared" si="3"/>
        <v>103.1297364852288</v>
      </c>
      <c r="Z22" s="19">
        <f t="shared" si="4"/>
        <v>7.3124684234318088E-2</v>
      </c>
    </row>
    <row r="23" spans="1:26">
      <c r="A23">
        <v>2010</v>
      </c>
      <c r="B23">
        <v>3</v>
      </c>
      <c r="C23" t="s">
        <v>15</v>
      </c>
      <c r="D23" s="18">
        <v>3.3887277360587743E-4</v>
      </c>
      <c r="E23" s="18">
        <v>6.16</v>
      </c>
      <c r="F23" s="18">
        <v>0</v>
      </c>
      <c r="G23" s="19">
        <v>93.767451947840712</v>
      </c>
      <c r="H23">
        <v>0.76100000000000001</v>
      </c>
      <c r="I23" s="1">
        <v>73774</v>
      </c>
      <c r="J23" s="19">
        <v>7.4552010193293022E-2</v>
      </c>
      <c r="K23">
        <v>1.82</v>
      </c>
      <c r="L23">
        <v>17422.240000000002</v>
      </c>
      <c r="P23">
        <v>25</v>
      </c>
      <c r="Q23">
        <v>154</v>
      </c>
      <c r="R23">
        <v>0</v>
      </c>
      <c r="S23" s="1">
        <v>73774</v>
      </c>
      <c r="T23" s="1">
        <v>69176</v>
      </c>
      <c r="U23">
        <v>55</v>
      </c>
      <c r="V23" s="18">
        <f t="shared" si="0"/>
        <v>3.3887277360587743E-4</v>
      </c>
      <c r="W23" s="19">
        <f t="shared" si="1"/>
        <v>6.16</v>
      </c>
      <c r="X23" s="19">
        <f t="shared" si="2"/>
        <v>0</v>
      </c>
      <c r="Y23" s="19">
        <f t="shared" si="3"/>
        <v>93.767451947840712</v>
      </c>
      <c r="Z23" s="19">
        <f t="shared" si="4"/>
        <v>7.4552010193293022E-2</v>
      </c>
    </row>
    <row r="24" spans="1:26">
      <c r="A24">
        <v>2011</v>
      </c>
      <c r="B24">
        <v>3</v>
      </c>
      <c r="C24" t="s">
        <v>15</v>
      </c>
      <c r="D24" s="18">
        <v>2.6918624996635174E-4</v>
      </c>
      <c r="E24" s="18">
        <v>10.4</v>
      </c>
      <c r="F24" s="18">
        <v>0</v>
      </c>
      <c r="G24" s="19">
        <v>93.76699238202913</v>
      </c>
      <c r="H24">
        <v>0.76100000000000001</v>
      </c>
      <c r="I24" s="1">
        <v>74298</v>
      </c>
      <c r="J24" s="19">
        <v>7.4026218740746719E-2</v>
      </c>
      <c r="K24">
        <v>1.97</v>
      </c>
      <c r="L24">
        <v>20458</v>
      </c>
      <c r="P24">
        <v>20</v>
      </c>
      <c r="Q24">
        <v>208</v>
      </c>
      <c r="R24">
        <v>0</v>
      </c>
      <c r="S24" s="1">
        <v>74298</v>
      </c>
      <c r="T24" s="1">
        <v>69667</v>
      </c>
      <c r="U24">
        <v>55</v>
      </c>
      <c r="V24" s="18">
        <f t="shared" si="0"/>
        <v>2.6918624996635174E-4</v>
      </c>
      <c r="W24" s="19">
        <f t="shared" si="1"/>
        <v>10.4</v>
      </c>
      <c r="X24" s="19">
        <f t="shared" si="2"/>
        <v>0</v>
      </c>
      <c r="Y24" s="19">
        <f t="shared" si="3"/>
        <v>93.76699238202913</v>
      </c>
      <c r="Z24" s="19">
        <f t="shared" si="4"/>
        <v>7.4026218740746719E-2</v>
      </c>
    </row>
    <row r="25" spans="1:26">
      <c r="A25">
        <v>2012</v>
      </c>
      <c r="B25">
        <v>3</v>
      </c>
      <c r="C25" t="s">
        <v>15</v>
      </c>
      <c r="D25" s="18">
        <v>2.1389230522431956E-4</v>
      </c>
      <c r="E25" s="18">
        <v>4.375</v>
      </c>
      <c r="F25" s="18">
        <v>0</v>
      </c>
      <c r="G25" s="19">
        <v>93.767712956526395</v>
      </c>
      <c r="H25">
        <v>0.76100000000000001</v>
      </c>
      <c r="I25" s="1">
        <v>74804</v>
      </c>
      <c r="J25" s="19">
        <v>7.3525479920859851E-2</v>
      </c>
      <c r="K25" s="16">
        <v>2.0049999999999999</v>
      </c>
      <c r="L25">
        <v>22649.3</v>
      </c>
      <c r="P25">
        <v>16</v>
      </c>
      <c r="Q25">
        <v>70</v>
      </c>
      <c r="R25">
        <v>0</v>
      </c>
      <c r="S25" s="1">
        <v>74804</v>
      </c>
      <c r="T25" s="1">
        <v>70142</v>
      </c>
      <c r="U25">
        <v>55</v>
      </c>
      <c r="V25" s="18">
        <f t="shared" si="0"/>
        <v>2.1389230522431956E-4</v>
      </c>
      <c r="W25" s="19">
        <f t="shared" si="1"/>
        <v>4.375</v>
      </c>
      <c r="X25" s="19">
        <f t="shared" si="2"/>
        <v>0</v>
      </c>
      <c r="Y25" s="19">
        <f t="shared" si="3"/>
        <v>93.767712956526395</v>
      </c>
      <c r="Z25" s="19">
        <f t="shared" si="4"/>
        <v>7.3525479920859851E-2</v>
      </c>
    </row>
    <row r="26" spans="1:26">
      <c r="A26">
        <v>2013</v>
      </c>
      <c r="B26">
        <v>3</v>
      </c>
      <c r="C26" t="s">
        <v>15</v>
      </c>
      <c r="D26" s="18">
        <v>2.0613775155247494E-4</v>
      </c>
      <c r="E26" s="18">
        <v>7.6875</v>
      </c>
      <c r="F26" s="18">
        <v>0</v>
      </c>
      <c r="G26" s="19">
        <v>93.76690973743203</v>
      </c>
      <c r="H26">
        <v>0.76100000000000001</v>
      </c>
      <c r="I26" s="1">
        <v>77618</v>
      </c>
      <c r="J26" s="19">
        <v>7.0859852096163259E-2</v>
      </c>
      <c r="K26">
        <v>2.04</v>
      </c>
      <c r="L26">
        <v>22672.17</v>
      </c>
      <c r="P26">
        <v>16</v>
      </c>
      <c r="Q26">
        <v>123</v>
      </c>
      <c r="R26">
        <v>0</v>
      </c>
      <c r="S26" s="1">
        <v>77618</v>
      </c>
      <c r="T26" s="1">
        <v>72780</v>
      </c>
      <c r="U26">
        <v>55</v>
      </c>
      <c r="V26" s="18">
        <f t="shared" si="0"/>
        <v>2.0613775155247494E-4</v>
      </c>
      <c r="W26" s="19">
        <f t="shared" si="1"/>
        <v>7.6875</v>
      </c>
      <c r="X26" s="19">
        <f t="shared" si="2"/>
        <v>0</v>
      </c>
      <c r="Y26" s="19">
        <f t="shared" si="3"/>
        <v>93.76690973743203</v>
      </c>
      <c r="Z26" s="19">
        <f t="shared" si="4"/>
        <v>7.0859852096163259E-2</v>
      </c>
    </row>
    <row r="27" spans="1:26">
      <c r="A27">
        <v>2014</v>
      </c>
      <c r="B27">
        <v>3</v>
      </c>
      <c r="C27" t="s">
        <v>15</v>
      </c>
      <c r="D27" s="18">
        <v>3.7095783872288172E-4</v>
      </c>
      <c r="E27" s="18">
        <v>6.4482758620689653</v>
      </c>
      <c r="F27" s="18">
        <v>0.13793103448275862</v>
      </c>
      <c r="G27" s="19">
        <v>93.767908309455578</v>
      </c>
      <c r="H27">
        <v>0.76100000000000001</v>
      </c>
      <c r="I27" s="1">
        <v>78176</v>
      </c>
      <c r="J27" s="19">
        <v>7.0354072861236183E-2</v>
      </c>
      <c r="K27" s="16">
        <v>2.0950000000000002</v>
      </c>
      <c r="L27">
        <v>25103.11</v>
      </c>
      <c r="P27">
        <v>29</v>
      </c>
      <c r="Q27">
        <v>187</v>
      </c>
      <c r="R27">
        <v>4</v>
      </c>
      <c r="S27" s="1">
        <v>78176</v>
      </c>
      <c r="T27" s="1">
        <v>73304</v>
      </c>
      <c r="U27">
        <v>55</v>
      </c>
      <c r="V27" s="18">
        <f t="shared" si="0"/>
        <v>3.7095783872288172E-4</v>
      </c>
      <c r="W27" s="19">
        <f t="shared" si="1"/>
        <v>6.4482758620689653</v>
      </c>
      <c r="X27" s="19">
        <f t="shared" si="2"/>
        <v>0.13793103448275862</v>
      </c>
      <c r="Y27" s="19">
        <f t="shared" si="3"/>
        <v>93.767908309455578</v>
      </c>
      <c r="Z27" s="19">
        <f t="shared" si="4"/>
        <v>7.0354072861236183E-2</v>
      </c>
    </row>
    <row r="28" spans="1:26">
      <c r="A28">
        <v>2008</v>
      </c>
      <c r="B28">
        <v>4</v>
      </c>
      <c r="C28" t="s">
        <v>17</v>
      </c>
      <c r="D28" s="18">
        <v>3.3970054090778439E-3</v>
      </c>
      <c r="E28" s="18">
        <v>3.0538461538461537</v>
      </c>
      <c r="F28" s="18">
        <v>7.6923076923076927E-3</v>
      </c>
      <c r="G28" s="19">
        <v>78.844495544696741</v>
      </c>
      <c r="H28">
        <v>0.52900000000000003</v>
      </c>
      <c r="I28" s="1">
        <v>38269</v>
      </c>
      <c r="J28" s="19">
        <v>5.2261621678120679E-2</v>
      </c>
      <c r="K28">
        <v>1.72</v>
      </c>
      <c r="L28">
        <v>4975.58</v>
      </c>
      <c r="P28">
        <v>130</v>
      </c>
      <c r="Q28">
        <v>397</v>
      </c>
      <c r="R28">
        <v>1</v>
      </c>
      <c r="S28" s="1">
        <v>38269</v>
      </c>
      <c r="T28" s="1">
        <v>30173</v>
      </c>
      <c r="U28">
        <v>20</v>
      </c>
      <c r="V28" s="18">
        <f t="shared" si="0"/>
        <v>3.3970054090778439E-3</v>
      </c>
      <c r="W28" s="19">
        <f t="shared" si="1"/>
        <v>3.0538461538461537</v>
      </c>
      <c r="X28" s="19">
        <f t="shared" si="2"/>
        <v>7.6923076923076927E-3</v>
      </c>
      <c r="Y28" s="19">
        <f t="shared" si="3"/>
        <v>78.844495544696741</v>
      </c>
      <c r="Z28" s="19">
        <f t="shared" si="4"/>
        <v>5.2261621678120679E-2</v>
      </c>
    </row>
    <row r="29" spans="1:26">
      <c r="A29">
        <v>2009</v>
      </c>
      <c r="B29">
        <v>4</v>
      </c>
      <c r="C29" t="s">
        <v>17</v>
      </c>
      <c r="D29" s="18">
        <v>2.4655472217175781E-3</v>
      </c>
      <c r="E29" s="18">
        <v>3.5052631578947366</v>
      </c>
      <c r="F29" s="18">
        <v>5.2631578947368418E-2</v>
      </c>
      <c r="G29" s="19">
        <v>79.933040928083869</v>
      </c>
      <c r="H29">
        <v>0.52900000000000003</v>
      </c>
      <c r="I29" s="1">
        <v>38531</v>
      </c>
      <c r="J29" s="19">
        <v>6.7478134489112662E-2</v>
      </c>
      <c r="K29">
        <v>1.84</v>
      </c>
      <c r="L29">
        <v>5489.78</v>
      </c>
      <c r="P29">
        <v>95</v>
      </c>
      <c r="Q29">
        <v>333</v>
      </c>
      <c r="R29">
        <v>5</v>
      </c>
      <c r="S29" s="1">
        <v>38531</v>
      </c>
      <c r="T29" s="1">
        <v>30799</v>
      </c>
      <c r="U29">
        <v>26</v>
      </c>
      <c r="V29" s="18">
        <f t="shared" si="0"/>
        <v>2.4655472217175781E-3</v>
      </c>
      <c r="W29" s="19">
        <f t="shared" si="1"/>
        <v>3.5052631578947366</v>
      </c>
      <c r="X29" s="19">
        <f t="shared" si="2"/>
        <v>5.2631578947368418E-2</v>
      </c>
      <c r="Y29" s="19">
        <f t="shared" si="3"/>
        <v>79.933040928083869</v>
      </c>
      <c r="Z29" s="19">
        <f t="shared" si="4"/>
        <v>6.7478134489112662E-2</v>
      </c>
    </row>
    <row r="30" spans="1:26">
      <c r="A30">
        <v>2010</v>
      </c>
      <c r="B30">
        <v>4</v>
      </c>
      <c r="C30" t="s">
        <v>17</v>
      </c>
      <c r="D30" s="18">
        <v>3.6105738233397806E-3</v>
      </c>
      <c r="E30" s="18">
        <v>2.907142857142857</v>
      </c>
      <c r="F30" s="18">
        <v>7.1428571428571426E-3</v>
      </c>
      <c r="G30" s="19">
        <v>81.882656350741456</v>
      </c>
      <c r="H30">
        <v>0.64200000000000002</v>
      </c>
      <c r="I30" s="1">
        <v>38775</v>
      </c>
      <c r="J30" s="19">
        <v>6.7053513862024502E-2</v>
      </c>
      <c r="K30">
        <v>1.82</v>
      </c>
      <c r="L30">
        <v>6822.02</v>
      </c>
      <c r="P30">
        <v>140</v>
      </c>
      <c r="Q30">
        <v>407</v>
      </c>
      <c r="R30">
        <v>1</v>
      </c>
      <c r="S30" s="1">
        <v>38775</v>
      </c>
      <c r="T30" s="1">
        <v>31750</v>
      </c>
      <c r="U30">
        <v>26</v>
      </c>
      <c r="V30" s="18">
        <f t="shared" si="0"/>
        <v>3.6105738233397806E-3</v>
      </c>
      <c r="W30" s="19">
        <f t="shared" si="1"/>
        <v>2.907142857142857</v>
      </c>
      <c r="X30" s="19">
        <f t="shared" si="2"/>
        <v>7.1428571428571426E-3</v>
      </c>
      <c r="Y30" s="19">
        <f t="shared" si="3"/>
        <v>81.882656350741456</v>
      </c>
      <c r="Z30" s="19">
        <f t="shared" si="4"/>
        <v>6.7053513862024502E-2</v>
      </c>
    </row>
    <row r="31" spans="1:26">
      <c r="A31">
        <v>2011</v>
      </c>
      <c r="B31">
        <v>4</v>
      </c>
      <c r="C31" t="s">
        <v>17</v>
      </c>
      <c r="D31" s="18">
        <v>2.484885746490419E-3</v>
      </c>
      <c r="E31" s="18">
        <v>3.3505154639175259</v>
      </c>
      <c r="F31" s="18">
        <v>1.0309278350515464E-2</v>
      </c>
      <c r="G31" s="19">
        <v>81.883389691566748</v>
      </c>
      <c r="H31">
        <v>0.64200000000000002</v>
      </c>
      <c r="I31" s="1">
        <v>39036</v>
      </c>
      <c r="J31" s="19">
        <v>6.6605184957475153E-2</v>
      </c>
      <c r="K31">
        <v>1.97</v>
      </c>
      <c r="L31">
        <v>7603.4</v>
      </c>
      <c r="P31">
        <v>97</v>
      </c>
      <c r="Q31">
        <v>325</v>
      </c>
      <c r="R31">
        <v>1</v>
      </c>
      <c r="S31" s="1">
        <v>39036</v>
      </c>
      <c r="T31" s="1">
        <v>31964</v>
      </c>
      <c r="U31">
        <v>26</v>
      </c>
      <c r="V31" s="18">
        <f t="shared" si="0"/>
        <v>2.484885746490419E-3</v>
      </c>
      <c r="W31" s="19">
        <f t="shared" si="1"/>
        <v>3.3505154639175259</v>
      </c>
      <c r="X31" s="19">
        <f t="shared" si="2"/>
        <v>1.0309278350515464E-2</v>
      </c>
      <c r="Y31" s="19">
        <f t="shared" si="3"/>
        <v>81.883389691566748</v>
      </c>
      <c r="Z31" s="19">
        <f t="shared" si="4"/>
        <v>6.6605184957475153E-2</v>
      </c>
    </row>
    <row r="32" spans="1:26">
      <c r="A32">
        <v>2012</v>
      </c>
      <c r="B32">
        <v>4</v>
      </c>
      <c r="C32" t="s">
        <v>17</v>
      </c>
      <c r="D32" s="18">
        <v>3.2580751902665005E-3</v>
      </c>
      <c r="E32" s="18">
        <v>2.8125</v>
      </c>
      <c r="F32" s="18">
        <v>7.8125E-3</v>
      </c>
      <c r="G32" s="19">
        <v>81.882047496627379</v>
      </c>
      <c r="H32">
        <v>0.64200000000000002</v>
      </c>
      <c r="I32" s="1">
        <v>39287</v>
      </c>
      <c r="J32" s="19">
        <v>6.6179652302288283E-2</v>
      </c>
      <c r="K32" s="16">
        <v>2.0049999999999999</v>
      </c>
      <c r="L32">
        <v>8054.09</v>
      </c>
      <c r="P32">
        <v>128</v>
      </c>
      <c r="Q32">
        <v>360</v>
      </c>
      <c r="R32">
        <v>1</v>
      </c>
      <c r="S32" s="1">
        <v>39287</v>
      </c>
      <c r="T32" s="1">
        <v>32169</v>
      </c>
      <c r="U32">
        <v>26</v>
      </c>
      <c r="V32" s="18">
        <f t="shared" si="0"/>
        <v>3.2580751902665005E-3</v>
      </c>
      <c r="W32" s="19">
        <f t="shared" si="1"/>
        <v>2.8125</v>
      </c>
      <c r="X32" s="19">
        <f t="shared" si="2"/>
        <v>7.8125E-3</v>
      </c>
      <c r="Y32" s="19">
        <f t="shared" si="3"/>
        <v>81.882047496627379</v>
      </c>
      <c r="Z32" s="19">
        <f t="shared" si="4"/>
        <v>6.6179652302288283E-2</v>
      </c>
    </row>
    <row r="33" spans="1:26">
      <c r="A33">
        <v>2013</v>
      </c>
      <c r="B33">
        <v>4</v>
      </c>
      <c r="C33" t="s">
        <v>17</v>
      </c>
      <c r="D33" s="18">
        <v>2.6749122677857127E-3</v>
      </c>
      <c r="E33" s="18">
        <v>3.4403669724770642</v>
      </c>
      <c r="F33" s="18">
        <v>1.834862385321101E-2</v>
      </c>
      <c r="G33" s="19">
        <v>81.881763969667958</v>
      </c>
      <c r="H33">
        <v>0.64200000000000002</v>
      </c>
      <c r="I33" s="1">
        <v>40749</v>
      </c>
      <c r="J33" s="19">
        <v>6.380524675452158E-2</v>
      </c>
      <c r="K33">
        <v>2.04</v>
      </c>
      <c r="L33">
        <v>9098.35</v>
      </c>
      <c r="P33">
        <v>109</v>
      </c>
      <c r="Q33">
        <v>375</v>
      </c>
      <c r="R33">
        <v>2</v>
      </c>
      <c r="S33" s="1">
        <v>40749</v>
      </c>
      <c r="T33" s="1">
        <v>33366</v>
      </c>
      <c r="U33">
        <v>26</v>
      </c>
      <c r="V33" s="18">
        <f t="shared" si="0"/>
        <v>2.6749122677857127E-3</v>
      </c>
      <c r="W33" s="19">
        <f t="shared" si="1"/>
        <v>3.4403669724770642</v>
      </c>
      <c r="X33" s="19">
        <f t="shared" si="2"/>
        <v>1.834862385321101E-2</v>
      </c>
      <c r="Y33" s="19">
        <f t="shared" si="3"/>
        <v>81.881763969667958</v>
      </c>
      <c r="Z33" s="19">
        <f t="shared" si="4"/>
        <v>6.380524675452158E-2</v>
      </c>
    </row>
    <row r="34" spans="1:26">
      <c r="A34">
        <v>2014</v>
      </c>
      <c r="B34">
        <v>4</v>
      </c>
      <c r="C34" t="s">
        <v>17</v>
      </c>
      <c r="D34" s="18">
        <v>2.7542166325436289E-3</v>
      </c>
      <c r="E34" s="18">
        <v>3.247787610619469</v>
      </c>
      <c r="F34" s="18">
        <v>8.8495575221238937E-3</v>
      </c>
      <c r="G34" s="19">
        <v>81.883104221507267</v>
      </c>
      <c r="H34">
        <v>0.64200000000000002</v>
      </c>
      <c r="I34" s="1">
        <v>41028</v>
      </c>
      <c r="J34" s="19">
        <v>6.3371356147021538E-2</v>
      </c>
      <c r="K34" s="16">
        <v>2.0950000000000002</v>
      </c>
      <c r="L34">
        <v>10240.99</v>
      </c>
      <c r="P34">
        <v>113</v>
      </c>
      <c r="Q34">
        <v>367</v>
      </c>
      <c r="R34">
        <v>1</v>
      </c>
      <c r="S34" s="1">
        <v>41028</v>
      </c>
      <c r="T34" s="1">
        <v>33595</v>
      </c>
      <c r="U34">
        <v>26</v>
      </c>
      <c r="V34" s="18">
        <f t="shared" si="0"/>
        <v>2.7542166325436289E-3</v>
      </c>
      <c r="W34" s="19">
        <f t="shared" si="1"/>
        <v>3.247787610619469</v>
      </c>
      <c r="X34" s="19">
        <f t="shared" si="2"/>
        <v>8.8495575221238937E-3</v>
      </c>
      <c r="Y34" s="19">
        <f t="shared" si="3"/>
        <v>81.883104221507267</v>
      </c>
      <c r="Z34" s="19">
        <f t="shared" si="4"/>
        <v>6.3371356147021538E-2</v>
      </c>
    </row>
    <row r="35" spans="1:26">
      <c r="A35">
        <v>2008</v>
      </c>
      <c r="B35">
        <v>5</v>
      </c>
      <c r="C35" t="s">
        <v>36</v>
      </c>
      <c r="D35" s="18">
        <v>6.1725081852825932E-3</v>
      </c>
      <c r="E35" s="18">
        <v>4.2434782608695656</v>
      </c>
      <c r="F35" s="18">
        <v>1.3043478260869565E-2</v>
      </c>
      <c r="G35" s="19">
        <v>7.1788953894047562</v>
      </c>
      <c r="H35">
        <v>0.51600000000000001</v>
      </c>
      <c r="I35" s="1">
        <v>37262</v>
      </c>
      <c r="J35" s="19">
        <v>6.7092480274810795E-2</v>
      </c>
      <c r="K35">
        <v>1.72</v>
      </c>
      <c r="L35">
        <v>4285.99</v>
      </c>
      <c r="P35">
        <v>230</v>
      </c>
      <c r="Q35">
        <v>976</v>
      </c>
      <c r="R35">
        <v>3</v>
      </c>
      <c r="S35" s="1">
        <v>37262</v>
      </c>
      <c r="T35" s="1">
        <v>2675</v>
      </c>
      <c r="U35">
        <v>25</v>
      </c>
      <c r="V35" s="18">
        <f t="shared" si="0"/>
        <v>6.1725081852825932E-3</v>
      </c>
      <c r="W35" s="19">
        <f t="shared" si="1"/>
        <v>4.2434782608695656</v>
      </c>
      <c r="X35" s="19">
        <f t="shared" si="2"/>
        <v>1.3043478260869565E-2</v>
      </c>
      <c r="Y35" s="19">
        <f t="shared" si="3"/>
        <v>7.1788953894047562</v>
      </c>
      <c r="Z35" s="19">
        <f t="shared" si="4"/>
        <v>6.7092480274810795E-2</v>
      </c>
    </row>
    <row r="36" spans="1:26">
      <c r="A36">
        <v>2009</v>
      </c>
      <c r="B36">
        <v>5</v>
      </c>
      <c r="C36" t="s">
        <v>36</v>
      </c>
      <c r="D36" s="18">
        <v>4.2527014015192044E-3</v>
      </c>
      <c r="E36" s="18">
        <v>3.5974842767295598</v>
      </c>
      <c r="F36" s="18">
        <v>3.1446540880503145E-2</v>
      </c>
      <c r="G36" s="19">
        <v>18.78142719589173</v>
      </c>
      <c r="H36">
        <v>0.51600000000000001</v>
      </c>
      <c r="I36" s="1">
        <v>37388</v>
      </c>
      <c r="J36" s="19">
        <v>6.9541029207232263E-2</v>
      </c>
      <c r="K36">
        <v>1.84</v>
      </c>
      <c r="L36">
        <v>4564.1099999999997</v>
      </c>
      <c r="P36">
        <v>159</v>
      </c>
      <c r="Q36">
        <v>572</v>
      </c>
      <c r="R36">
        <v>5</v>
      </c>
      <c r="S36" s="1">
        <v>37388</v>
      </c>
      <c r="T36" s="1">
        <v>7022</v>
      </c>
      <c r="U36">
        <v>26</v>
      </c>
      <c r="V36" s="18">
        <f t="shared" si="0"/>
        <v>4.2527014015192044E-3</v>
      </c>
      <c r="W36" s="19">
        <f t="shared" si="1"/>
        <v>3.5974842767295598</v>
      </c>
      <c r="X36" s="19">
        <f t="shared" si="2"/>
        <v>3.1446540880503145E-2</v>
      </c>
      <c r="Y36" s="19">
        <f t="shared" si="3"/>
        <v>18.78142719589173</v>
      </c>
      <c r="Z36" s="19">
        <f t="shared" si="4"/>
        <v>6.9541029207232263E-2</v>
      </c>
    </row>
    <row r="37" spans="1:26">
      <c r="A37">
        <v>2010</v>
      </c>
      <c r="B37">
        <v>5</v>
      </c>
      <c r="C37" t="s">
        <v>36</v>
      </c>
      <c r="D37" s="18">
        <v>2.1936522922278066E-3</v>
      </c>
      <c r="E37" s="18">
        <v>3.518987341772152</v>
      </c>
      <c r="F37" s="18">
        <v>1.2658227848101266E-2</v>
      </c>
      <c r="G37" s="19">
        <v>33.268541915419434</v>
      </c>
      <c r="H37">
        <v>0.66300000000000003</v>
      </c>
      <c r="I37" s="1">
        <v>36013</v>
      </c>
      <c r="J37" s="19">
        <v>7.2196151389775906E-2</v>
      </c>
      <c r="K37">
        <v>1.82</v>
      </c>
      <c r="L37">
        <v>5421.98</v>
      </c>
      <c r="P37">
        <v>79</v>
      </c>
      <c r="Q37">
        <v>278</v>
      </c>
      <c r="R37">
        <v>1</v>
      </c>
      <c r="S37" s="1">
        <v>36013</v>
      </c>
      <c r="T37" s="1">
        <v>11981</v>
      </c>
      <c r="U37">
        <v>26</v>
      </c>
      <c r="V37" s="18">
        <f t="shared" si="0"/>
        <v>2.1936522922278066E-3</v>
      </c>
      <c r="W37" s="19">
        <f t="shared" si="1"/>
        <v>3.518987341772152</v>
      </c>
      <c r="X37" s="19">
        <f t="shared" si="2"/>
        <v>1.2658227848101266E-2</v>
      </c>
      <c r="Y37" s="19">
        <f t="shared" si="3"/>
        <v>33.268541915419434</v>
      </c>
      <c r="Z37" s="19">
        <f t="shared" si="4"/>
        <v>7.2196151389775906E-2</v>
      </c>
    </row>
    <row r="38" spans="1:26">
      <c r="A38">
        <v>2011</v>
      </c>
      <c r="B38">
        <v>5</v>
      </c>
      <c r="C38" t="s">
        <v>36</v>
      </c>
      <c r="D38" s="18">
        <v>1.9979465549296556E-3</v>
      </c>
      <c r="E38" s="18">
        <v>3.875</v>
      </c>
      <c r="F38" s="18">
        <v>4.1666666666666664E-2</v>
      </c>
      <c r="G38" s="19">
        <v>40.513916252740238</v>
      </c>
      <c r="H38">
        <v>0.66300000000000003</v>
      </c>
      <c r="I38" s="1">
        <v>36037</v>
      </c>
      <c r="J38" s="19">
        <v>7.2148070039126461E-2</v>
      </c>
      <c r="K38">
        <v>1.97</v>
      </c>
      <c r="L38">
        <v>5931.35</v>
      </c>
      <c r="P38">
        <v>72</v>
      </c>
      <c r="Q38">
        <v>279</v>
      </c>
      <c r="R38">
        <v>3</v>
      </c>
      <c r="S38" s="1">
        <v>36037</v>
      </c>
      <c r="T38" s="1">
        <v>14600</v>
      </c>
      <c r="U38">
        <v>26</v>
      </c>
      <c r="V38" s="18">
        <f t="shared" si="0"/>
        <v>1.9979465549296556E-3</v>
      </c>
      <c r="W38" s="19">
        <f t="shared" si="1"/>
        <v>3.875</v>
      </c>
      <c r="X38" s="19">
        <f t="shared" si="2"/>
        <v>4.1666666666666664E-2</v>
      </c>
      <c r="Y38" s="19">
        <f t="shared" si="3"/>
        <v>40.513916252740238</v>
      </c>
      <c r="Z38" s="19">
        <f t="shared" si="4"/>
        <v>7.2148070039126461E-2</v>
      </c>
    </row>
    <row r="39" spans="1:26">
      <c r="A39">
        <v>2012</v>
      </c>
      <c r="B39">
        <v>5</v>
      </c>
      <c r="C39" t="s">
        <v>36</v>
      </c>
      <c r="D39" s="18">
        <v>1.8303336199007182E-3</v>
      </c>
      <c r="E39" s="18">
        <v>3.5757575757575757</v>
      </c>
      <c r="F39" s="18">
        <v>0</v>
      </c>
      <c r="G39" s="19">
        <v>44.615768601458718</v>
      </c>
      <c r="H39">
        <v>0.66300000000000003</v>
      </c>
      <c r="I39" s="1">
        <v>36059</v>
      </c>
      <c r="J39" s="19">
        <v>7.2104051693058599E-2</v>
      </c>
      <c r="K39" s="16">
        <v>2.0049999999999999</v>
      </c>
      <c r="L39">
        <v>6702.23</v>
      </c>
      <c r="P39">
        <v>66</v>
      </c>
      <c r="Q39" s="1">
        <v>236</v>
      </c>
      <c r="R39" s="1">
        <v>0</v>
      </c>
      <c r="S39" s="1">
        <v>36059</v>
      </c>
      <c r="T39" s="1">
        <v>16088</v>
      </c>
      <c r="U39">
        <v>26</v>
      </c>
      <c r="V39" s="18">
        <f t="shared" si="0"/>
        <v>1.8303336199007182E-3</v>
      </c>
      <c r="W39" s="19">
        <f t="shared" si="1"/>
        <v>3.5757575757575757</v>
      </c>
      <c r="X39" s="19">
        <f t="shared" si="2"/>
        <v>0</v>
      </c>
      <c r="Y39" s="19">
        <f t="shared" si="3"/>
        <v>44.615768601458718</v>
      </c>
      <c r="Z39" s="19">
        <f t="shared" si="4"/>
        <v>7.2104051693058599E-2</v>
      </c>
    </row>
    <row r="40" spans="1:26">
      <c r="A40">
        <v>2013</v>
      </c>
      <c r="B40">
        <v>5</v>
      </c>
      <c r="C40" t="s">
        <v>36</v>
      </c>
      <c r="D40" s="18">
        <v>1.7487691355699642E-3</v>
      </c>
      <c r="E40" s="18">
        <v>3.8923076923076922</v>
      </c>
      <c r="F40" s="18">
        <v>1.5384615384615385E-2</v>
      </c>
      <c r="G40" s="19">
        <v>48.414000914740782</v>
      </c>
      <c r="H40">
        <v>0.66300000000000003</v>
      </c>
      <c r="I40" s="1">
        <v>37169</v>
      </c>
      <c r="J40" s="19">
        <v>6.9950765422798572E-2</v>
      </c>
      <c r="K40">
        <v>2.04</v>
      </c>
      <c r="L40">
        <v>7629.69</v>
      </c>
      <c r="P40">
        <v>65</v>
      </c>
      <c r="Q40" s="1">
        <v>253</v>
      </c>
      <c r="R40" s="1">
        <v>1</v>
      </c>
      <c r="S40" s="1">
        <v>37169</v>
      </c>
      <c r="T40" s="1">
        <v>17995</v>
      </c>
      <c r="U40">
        <v>26</v>
      </c>
      <c r="V40" s="18">
        <f t="shared" si="0"/>
        <v>1.7487691355699642E-3</v>
      </c>
      <c r="W40" s="19">
        <f t="shared" si="1"/>
        <v>3.8923076923076922</v>
      </c>
      <c r="X40" s="19">
        <f t="shared" si="2"/>
        <v>1.5384615384615385E-2</v>
      </c>
      <c r="Y40" s="19">
        <f t="shared" si="3"/>
        <v>48.414000914740782</v>
      </c>
      <c r="Z40" s="19">
        <f t="shared" si="4"/>
        <v>6.9950765422798572E-2</v>
      </c>
    </row>
    <row r="41" spans="1:26">
      <c r="A41">
        <v>2014</v>
      </c>
      <c r="B41">
        <v>5</v>
      </c>
      <c r="C41" t="s">
        <v>36</v>
      </c>
      <c r="D41" s="18">
        <v>2.1493820526598604E-3</v>
      </c>
      <c r="E41" s="18">
        <v>3.5625</v>
      </c>
      <c r="F41" s="18">
        <v>3.7499999999999999E-2</v>
      </c>
      <c r="G41" s="19">
        <v>52.337452982267592</v>
      </c>
      <c r="H41">
        <v>0.66300000000000003</v>
      </c>
      <c r="I41" s="1">
        <v>37220</v>
      </c>
      <c r="J41" s="19">
        <v>6.9854916711445461E-2</v>
      </c>
      <c r="K41" s="16">
        <v>2.0950000000000002</v>
      </c>
      <c r="L41">
        <v>9171.6299999999992</v>
      </c>
      <c r="P41">
        <v>80</v>
      </c>
      <c r="Q41" s="1">
        <v>285</v>
      </c>
      <c r="R41" s="1">
        <v>3</v>
      </c>
      <c r="S41" s="1">
        <v>37220</v>
      </c>
      <c r="T41" s="1">
        <v>19480</v>
      </c>
      <c r="U41">
        <v>26</v>
      </c>
      <c r="V41" s="18">
        <f t="shared" si="0"/>
        <v>2.1493820526598604E-3</v>
      </c>
      <c r="W41" s="19">
        <f t="shared" si="1"/>
        <v>3.5625</v>
      </c>
      <c r="X41" s="19">
        <f t="shared" si="2"/>
        <v>3.7499999999999999E-2</v>
      </c>
      <c r="Y41" s="19">
        <f t="shared" si="3"/>
        <v>52.337452982267592</v>
      </c>
      <c r="Z41" s="19">
        <f t="shared" si="4"/>
        <v>6.9854916711445461E-2</v>
      </c>
    </row>
    <row r="42" spans="1:26">
      <c r="A42">
        <v>2008</v>
      </c>
      <c r="B42">
        <v>6</v>
      </c>
      <c r="C42" s="15" t="s">
        <v>37</v>
      </c>
      <c r="D42" s="18">
        <v>1.903311762466692E-3</v>
      </c>
      <c r="E42" s="18">
        <v>2.8857142857142857</v>
      </c>
      <c r="F42" s="18">
        <v>0</v>
      </c>
      <c r="G42" s="19">
        <v>90.493410915946129</v>
      </c>
      <c r="H42">
        <v>0.67300000000000004</v>
      </c>
      <c r="I42">
        <v>110334</v>
      </c>
      <c r="J42" s="19">
        <v>6.70690811535882E-2</v>
      </c>
      <c r="K42">
        <v>1.72</v>
      </c>
      <c r="L42">
        <v>16723.68</v>
      </c>
      <c r="P42">
        <v>210</v>
      </c>
      <c r="Q42" s="1">
        <v>606</v>
      </c>
      <c r="R42" s="1">
        <v>0</v>
      </c>
      <c r="S42">
        <v>110334</v>
      </c>
      <c r="T42">
        <v>99845</v>
      </c>
      <c r="U42" s="17">
        <v>74</v>
      </c>
      <c r="V42" s="18">
        <f t="shared" si="0"/>
        <v>1.903311762466692E-3</v>
      </c>
      <c r="W42" s="19">
        <f t="shared" si="1"/>
        <v>2.8857142857142857</v>
      </c>
      <c r="X42" s="19">
        <f t="shared" si="2"/>
        <v>0</v>
      </c>
      <c r="Y42" s="19">
        <f t="shared" si="3"/>
        <v>90.493410915946129</v>
      </c>
      <c r="Z42" s="19">
        <f t="shared" si="4"/>
        <v>6.70690811535882E-2</v>
      </c>
    </row>
    <row r="43" spans="1:26">
      <c r="A43">
        <v>2009</v>
      </c>
      <c r="B43">
        <v>6</v>
      </c>
      <c r="C43" t="s">
        <v>37</v>
      </c>
      <c r="D43" s="18">
        <v>1.7012466807687114E-3</v>
      </c>
      <c r="E43" s="18">
        <v>2.9894179894179893</v>
      </c>
      <c r="F43" s="18">
        <v>1.0582010582010581E-2</v>
      </c>
      <c r="G43" s="19">
        <v>88.782573473153604</v>
      </c>
      <c r="H43">
        <v>0.67300000000000004</v>
      </c>
      <c r="I43">
        <v>111095</v>
      </c>
      <c r="J43" s="19">
        <v>6.2109005805841846E-2</v>
      </c>
      <c r="K43">
        <v>1.84</v>
      </c>
      <c r="L43">
        <v>17239.3</v>
      </c>
      <c r="P43">
        <v>189</v>
      </c>
      <c r="Q43" s="1">
        <v>565</v>
      </c>
      <c r="R43" s="1">
        <v>2</v>
      </c>
      <c r="S43">
        <v>111095</v>
      </c>
      <c r="T43">
        <v>98633</v>
      </c>
      <c r="U43" s="17">
        <v>69</v>
      </c>
      <c r="V43" s="18">
        <f t="shared" si="0"/>
        <v>1.7012466807687114E-3</v>
      </c>
      <c r="W43" s="19">
        <f t="shared" si="1"/>
        <v>2.9894179894179893</v>
      </c>
      <c r="X43" s="19">
        <f t="shared" si="2"/>
        <v>1.0582010582010581E-2</v>
      </c>
      <c r="Y43" s="19">
        <f t="shared" si="3"/>
        <v>88.782573473153604</v>
      </c>
      <c r="Z43" s="19">
        <f t="shared" si="4"/>
        <v>6.2109005805841846E-2</v>
      </c>
    </row>
    <row r="44" spans="1:26">
      <c r="A44">
        <v>2010</v>
      </c>
      <c r="B44">
        <v>6</v>
      </c>
      <c r="C44" t="s">
        <v>37</v>
      </c>
      <c r="D44" s="18">
        <v>2.1038059762661541E-3</v>
      </c>
      <c r="E44" s="18">
        <v>3.1212121212121211</v>
      </c>
      <c r="F44" s="18">
        <v>8.658008658008658E-3</v>
      </c>
      <c r="G44" s="19">
        <v>93.426289378056666</v>
      </c>
      <c r="H44">
        <v>0.77300000000000002</v>
      </c>
      <c r="I44">
        <v>109801</v>
      </c>
      <c r="J44" s="19">
        <v>6.2840957732625394E-2</v>
      </c>
      <c r="K44">
        <v>1.82</v>
      </c>
      <c r="L44">
        <v>19564.66</v>
      </c>
      <c r="P44">
        <v>231</v>
      </c>
      <c r="Q44" s="1">
        <v>721</v>
      </c>
      <c r="R44" s="1">
        <v>2</v>
      </c>
      <c r="S44">
        <v>109801</v>
      </c>
      <c r="T44">
        <v>102583</v>
      </c>
      <c r="U44" s="17">
        <v>69</v>
      </c>
      <c r="V44" s="18">
        <f t="shared" si="0"/>
        <v>2.1038059762661541E-3</v>
      </c>
      <c r="W44" s="19">
        <f t="shared" si="1"/>
        <v>3.1212121212121211</v>
      </c>
      <c r="X44" s="19">
        <f t="shared" si="2"/>
        <v>8.658008658008658E-3</v>
      </c>
      <c r="Y44" s="19">
        <f t="shared" si="3"/>
        <v>93.426289378056666</v>
      </c>
      <c r="Z44" s="19">
        <f t="shared" si="4"/>
        <v>6.2840957732625394E-2</v>
      </c>
    </row>
    <row r="45" spans="1:26">
      <c r="A45">
        <v>2011</v>
      </c>
      <c r="B45">
        <v>6</v>
      </c>
      <c r="C45" t="s">
        <v>37</v>
      </c>
      <c r="D45" s="18">
        <v>1.2318617416351154E-3</v>
      </c>
      <c r="E45" s="18">
        <v>2.7647058823529411</v>
      </c>
      <c r="F45" s="18">
        <v>2.2058823529411766E-2</v>
      </c>
      <c r="G45" s="19">
        <v>100</v>
      </c>
      <c r="H45">
        <v>0.77300000000000002</v>
      </c>
      <c r="I45">
        <v>110402</v>
      </c>
      <c r="J45" s="19">
        <v>6.2498867774134527E-2</v>
      </c>
      <c r="K45">
        <v>1.97</v>
      </c>
      <c r="L45">
        <v>20056.12</v>
      </c>
      <c r="P45">
        <v>136</v>
      </c>
      <c r="Q45" s="1">
        <v>376</v>
      </c>
      <c r="R45" s="1">
        <v>3</v>
      </c>
      <c r="S45">
        <v>110402</v>
      </c>
      <c r="T45">
        <v>110402</v>
      </c>
      <c r="U45" s="17">
        <v>69</v>
      </c>
      <c r="V45" s="18">
        <f t="shared" si="0"/>
        <v>1.2318617416351154E-3</v>
      </c>
      <c r="W45" s="19">
        <f t="shared" si="1"/>
        <v>2.7647058823529411</v>
      </c>
      <c r="X45" s="19">
        <f t="shared" si="2"/>
        <v>2.2058823529411766E-2</v>
      </c>
      <c r="Y45" s="19">
        <f t="shared" si="3"/>
        <v>100</v>
      </c>
      <c r="Z45" s="19">
        <f t="shared" si="4"/>
        <v>6.2498867774134527E-2</v>
      </c>
    </row>
    <row r="46" spans="1:26">
      <c r="A46">
        <v>2012</v>
      </c>
      <c r="B46">
        <v>6</v>
      </c>
      <c r="C46" t="s">
        <v>37</v>
      </c>
      <c r="D46" s="18">
        <v>8.920285088707279E-4</v>
      </c>
      <c r="E46" s="18">
        <v>3.6161616161616164</v>
      </c>
      <c r="F46" s="18">
        <v>1.0101010101010102E-2</v>
      </c>
      <c r="G46" s="19">
        <v>100</v>
      </c>
      <c r="H46">
        <v>0.77300000000000002</v>
      </c>
      <c r="I46">
        <v>110983</v>
      </c>
      <c r="J46" s="19">
        <v>6.2171683951596189E-2</v>
      </c>
      <c r="K46" s="16">
        <v>2.0049999999999999</v>
      </c>
      <c r="L46">
        <v>25458.45</v>
      </c>
      <c r="P46">
        <v>99</v>
      </c>
      <c r="Q46" s="1">
        <v>358</v>
      </c>
      <c r="R46" s="1">
        <v>1</v>
      </c>
      <c r="S46">
        <v>110983</v>
      </c>
      <c r="T46">
        <v>110983</v>
      </c>
      <c r="U46" s="17">
        <v>69</v>
      </c>
      <c r="V46" s="18">
        <f t="shared" si="0"/>
        <v>8.920285088707279E-4</v>
      </c>
      <c r="W46" s="19">
        <f t="shared" si="1"/>
        <v>3.6161616161616164</v>
      </c>
      <c r="X46" s="19">
        <f t="shared" si="2"/>
        <v>1.0101010101010102E-2</v>
      </c>
      <c r="Y46" s="19">
        <f t="shared" si="3"/>
        <v>100</v>
      </c>
      <c r="Z46" s="19">
        <f t="shared" si="4"/>
        <v>6.2171683951596189E-2</v>
      </c>
    </row>
    <row r="47" spans="1:26">
      <c r="A47">
        <v>2013</v>
      </c>
      <c r="B47">
        <v>6</v>
      </c>
      <c r="C47" t="s">
        <v>37</v>
      </c>
      <c r="D47" s="18">
        <v>6.523440897625468E-4</v>
      </c>
      <c r="E47" s="18">
        <v>5.36</v>
      </c>
      <c r="F47" s="18">
        <v>1.3333333333333334E-2</v>
      </c>
      <c r="G47" s="19">
        <v>100</v>
      </c>
      <c r="H47">
        <v>0.77300000000000002</v>
      </c>
      <c r="I47">
        <v>114970</v>
      </c>
      <c r="J47" s="19">
        <v>6.0015656258154297E-2</v>
      </c>
      <c r="K47">
        <v>2.04</v>
      </c>
      <c r="L47">
        <v>24558.92</v>
      </c>
      <c r="P47">
        <v>75</v>
      </c>
      <c r="Q47" s="1">
        <v>402</v>
      </c>
      <c r="R47" s="1">
        <v>1</v>
      </c>
      <c r="S47">
        <v>114970</v>
      </c>
      <c r="T47">
        <v>114970</v>
      </c>
      <c r="U47" s="17">
        <v>69</v>
      </c>
      <c r="V47" s="18">
        <f t="shared" si="0"/>
        <v>6.523440897625468E-4</v>
      </c>
      <c r="W47" s="19">
        <f t="shared" si="1"/>
        <v>5.36</v>
      </c>
      <c r="X47" s="19">
        <f t="shared" si="2"/>
        <v>1.3333333333333334E-2</v>
      </c>
      <c r="Y47" s="19">
        <f t="shared" si="3"/>
        <v>100</v>
      </c>
      <c r="Z47" s="19">
        <f t="shared" si="4"/>
        <v>6.0015656258154297E-2</v>
      </c>
    </row>
    <row r="48" spans="1:26">
      <c r="A48">
        <v>2014</v>
      </c>
      <c r="B48">
        <v>6</v>
      </c>
      <c r="C48" t="s">
        <v>37</v>
      </c>
      <c r="D48" s="18">
        <v>7.2644250726442512E-4</v>
      </c>
      <c r="E48" s="18">
        <v>3.9047619047619047</v>
      </c>
      <c r="F48" s="18">
        <v>1.1904761904761904E-2</v>
      </c>
      <c r="G48" s="19">
        <v>100</v>
      </c>
      <c r="H48">
        <v>0.77300000000000002</v>
      </c>
      <c r="I48">
        <v>115632</v>
      </c>
      <c r="J48" s="19">
        <v>5.9672063096720636E-2</v>
      </c>
      <c r="K48" s="16">
        <v>2.0950000000000002</v>
      </c>
      <c r="L48">
        <v>29606.03</v>
      </c>
      <c r="P48">
        <v>84</v>
      </c>
      <c r="Q48" s="1">
        <v>328</v>
      </c>
      <c r="R48" s="1">
        <v>1</v>
      </c>
      <c r="S48">
        <v>115632</v>
      </c>
      <c r="T48">
        <v>115632</v>
      </c>
      <c r="U48" s="17">
        <v>69</v>
      </c>
      <c r="V48" s="18">
        <f t="shared" si="0"/>
        <v>7.2644250726442512E-4</v>
      </c>
      <c r="W48" s="19">
        <f t="shared" si="1"/>
        <v>3.9047619047619047</v>
      </c>
      <c r="X48" s="19">
        <f t="shared" si="2"/>
        <v>1.1904761904761904E-2</v>
      </c>
      <c r="Y48" s="19">
        <f t="shared" si="3"/>
        <v>100</v>
      </c>
      <c r="Z48" s="19">
        <f t="shared" si="4"/>
        <v>5.9672063096720636E-2</v>
      </c>
    </row>
    <row r="49" spans="1:26">
      <c r="A49">
        <v>2008</v>
      </c>
      <c r="B49">
        <v>7</v>
      </c>
      <c r="C49" s="22" t="s">
        <v>43</v>
      </c>
      <c r="D49" s="18">
        <v>1.0250482536012999E-3</v>
      </c>
      <c r="E49" s="18">
        <v>3.4042553191489362</v>
      </c>
      <c r="F49" s="18">
        <v>1.0638297872340425E-2</v>
      </c>
      <c r="G49" s="19">
        <v>102.12861084152101</v>
      </c>
      <c r="H49">
        <v>0.68300000000000005</v>
      </c>
      <c r="I49">
        <v>91703</v>
      </c>
      <c r="J49" s="19">
        <v>5.1252412680064995E-2</v>
      </c>
      <c r="K49">
        <v>1.72</v>
      </c>
      <c r="L49">
        <v>25803.3</v>
      </c>
      <c r="P49">
        <v>94</v>
      </c>
      <c r="Q49" s="1">
        <v>320</v>
      </c>
      <c r="R49" s="1">
        <v>1</v>
      </c>
      <c r="S49">
        <v>91703</v>
      </c>
      <c r="T49">
        <v>93655</v>
      </c>
      <c r="U49" s="17">
        <v>47</v>
      </c>
      <c r="V49" s="18">
        <f t="shared" si="0"/>
        <v>1.0250482536012999E-3</v>
      </c>
      <c r="W49" s="19">
        <f t="shared" si="1"/>
        <v>3.4042553191489362</v>
      </c>
      <c r="X49" s="19">
        <f t="shared" si="2"/>
        <v>1.0638297872340425E-2</v>
      </c>
      <c r="Y49" s="19">
        <f t="shared" si="3"/>
        <v>102.12861084152101</v>
      </c>
      <c r="Z49" s="19">
        <f t="shared" si="4"/>
        <v>5.1252412680064995E-2</v>
      </c>
    </row>
    <row r="50" spans="1:26">
      <c r="A50">
        <v>2009</v>
      </c>
      <c r="B50">
        <v>7</v>
      </c>
      <c r="C50" t="s">
        <v>43</v>
      </c>
      <c r="D50" s="18">
        <v>6.7795151032530913E-4</v>
      </c>
      <c r="E50" s="18">
        <v>4.412698412698413</v>
      </c>
      <c r="F50" s="18">
        <v>4.7619047619047616E-2</v>
      </c>
      <c r="G50" s="19">
        <v>103.83742077114293</v>
      </c>
      <c r="H50">
        <v>0.68300000000000005</v>
      </c>
      <c r="I50">
        <v>92927</v>
      </c>
      <c r="J50" s="19">
        <v>5.1653448405737844E-2</v>
      </c>
      <c r="K50">
        <v>1.84</v>
      </c>
      <c r="L50">
        <v>21312.23</v>
      </c>
      <c r="P50">
        <v>63</v>
      </c>
      <c r="Q50" s="1">
        <v>278</v>
      </c>
      <c r="R50" s="1">
        <v>3</v>
      </c>
      <c r="S50">
        <v>92927</v>
      </c>
      <c r="T50">
        <v>96493</v>
      </c>
      <c r="U50" s="17">
        <v>48</v>
      </c>
      <c r="V50" s="18">
        <f t="shared" si="0"/>
        <v>6.7795151032530913E-4</v>
      </c>
      <c r="W50" s="19">
        <f t="shared" si="1"/>
        <v>4.412698412698413</v>
      </c>
      <c r="X50" s="19">
        <f t="shared" si="2"/>
        <v>4.7619047619047616E-2</v>
      </c>
      <c r="Y50" s="19">
        <f t="shared" si="3"/>
        <v>103.83742077114293</v>
      </c>
      <c r="Z50" s="19">
        <f t="shared" si="4"/>
        <v>5.1653448405737844E-2</v>
      </c>
    </row>
    <row r="51" spans="1:26">
      <c r="A51">
        <v>2010</v>
      </c>
      <c r="B51">
        <v>7</v>
      </c>
      <c r="C51" t="s">
        <v>43</v>
      </c>
      <c r="D51" s="18">
        <v>8.9674609274916731E-4</v>
      </c>
      <c r="E51" s="18">
        <v>2.6547619047619047</v>
      </c>
      <c r="F51" s="18">
        <v>0</v>
      </c>
      <c r="G51" s="19">
        <v>98.518233837219242</v>
      </c>
      <c r="H51">
        <v>0.77200000000000002</v>
      </c>
      <c r="I51">
        <v>93672</v>
      </c>
      <c r="J51" s="19">
        <v>5.1242633871380991E-2</v>
      </c>
      <c r="K51">
        <v>1.82</v>
      </c>
      <c r="L51">
        <v>27466.91</v>
      </c>
      <c r="P51">
        <v>84</v>
      </c>
      <c r="Q51" s="1">
        <v>223</v>
      </c>
      <c r="R51" s="1">
        <v>0</v>
      </c>
      <c r="S51">
        <v>93672</v>
      </c>
      <c r="T51">
        <v>92284</v>
      </c>
      <c r="U51" s="17">
        <v>48</v>
      </c>
      <c r="V51" s="18">
        <f t="shared" si="0"/>
        <v>8.9674609274916731E-4</v>
      </c>
      <c r="W51" s="19">
        <f t="shared" si="1"/>
        <v>2.6547619047619047</v>
      </c>
      <c r="X51" s="19">
        <f t="shared" si="2"/>
        <v>0</v>
      </c>
      <c r="Y51" s="19">
        <f t="shared" si="3"/>
        <v>98.518233837219242</v>
      </c>
      <c r="Z51" s="19">
        <f t="shared" si="4"/>
        <v>5.1242633871380991E-2</v>
      </c>
    </row>
    <row r="52" spans="1:26">
      <c r="A52">
        <v>2011</v>
      </c>
      <c r="B52">
        <v>7</v>
      </c>
      <c r="C52" t="s">
        <v>43</v>
      </c>
      <c r="D52" s="18">
        <v>5.0633445500479967E-4</v>
      </c>
      <c r="E52" s="18">
        <v>3.5625</v>
      </c>
      <c r="F52" s="18">
        <v>0</v>
      </c>
      <c r="G52" s="19">
        <v>98.517916855663032</v>
      </c>
      <c r="H52">
        <v>0.77200000000000002</v>
      </c>
      <c r="I52">
        <v>94799</v>
      </c>
      <c r="J52" s="19">
        <v>5.0633445500479969E-2</v>
      </c>
      <c r="K52">
        <v>1.97</v>
      </c>
      <c r="L52">
        <v>30454.99</v>
      </c>
      <c r="P52">
        <v>48</v>
      </c>
      <c r="Q52" s="1">
        <v>171</v>
      </c>
      <c r="R52" s="1">
        <v>0</v>
      </c>
      <c r="S52">
        <v>94799</v>
      </c>
      <c r="T52">
        <v>93394</v>
      </c>
      <c r="U52" s="17">
        <v>48</v>
      </c>
      <c r="V52" s="18">
        <f t="shared" si="0"/>
        <v>5.0633445500479967E-4</v>
      </c>
      <c r="W52" s="19">
        <f t="shared" si="1"/>
        <v>3.5625</v>
      </c>
      <c r="X52" s="19">
        <f t="shared" si="2"/>
        <v>0</v>
      </c>
      <c r="Y52" s="19">
        <f t="shared" si="3"/>
        <v>98.517916855663032</v>
      </c>
      <c r="Z52" s="19">
        <f t="shared" si="4"/>
        <v>5.0633445500479969E-2</v>
      </c>
    </row>
    <row r="53" spans="1:26">
      <c r="A53">
        <v>2012</v>
      </c>
      <c r="B53">
        <v>7</v>
      </c>
      <c r="C53" t="s">
        <v>43</v>
      </c>
      <c r="D53" s="18">
        <v>5.1101284832304357E-4</v>
      </c>
      <c r="E53" s="18">
        <v>3.7755102040816326</v>
      </c>
      <c r="F53" s="18">
        <v>0</v>
      </c>
      <c r="G53" s="19">
        <v>98.518062739863183</v>
      </c>
      <c r="H53">
        <v>0.77200000000000002</v>
      </c>
      <c r="I53">
        <v>95888</v>
      </c>
      <c r="J53" s="19">
        <v>5.0058401468379782E-2</v>
      </c>
      <c r="K53" s="16">
        <v>2.0049999999999999</v>
      </c>
      <c r="L53">
        <v>41077.82</v>
      </c>
      <c r="P53">
        <v>49</v>
      </c>
      <c r="Q53" s="1">
        <v>185</v>
      </c>
      <c r="R53" s="1">
        <v>0</v>
      </c>
      <c r="S53">
        <v>95888</v>
      </c>
      <c r="T53">
        <v>94467</v>
      </c>
      <c r="U53" s="17">
        <v>48</v>
      </c>
      <c r="V53" s="18">
        <f t="shared" si="0"/>
        <v>5.1101284832304357E-4</v>
      </c>
      <c r="W53" s="19">
        <f t="shared" si="1"/>
        <v>3.7755102040816326</v>
      </c>
      <c r="X53" s="19">
        <f t="shared" si="2"/>
        <v>0</v>
      </c>
      <c r="Y53" s="19">
        <f t="shared" si="3"/>
        <v>98.518062739863183</v>
      </c>
      <c r="Z53" s="19">
        <f t="shared" si="4"/>
        <v>5.0058401468379782E-2</v>
      </c>
    </row>
    <row r="54" spans="1:26">
      <c r="A54">
        <v>2013</v>
      </c>
      <c r="B54">
        <v>7</v>
      </c>
      <c r="C54" t="s">
        <v>43</v>
      </c>
      <c r="D54" s="18">
        <v>4.900686096053448E-4</v>
      </c>
      <c r="E54" s="18">
        <v>3.8571428571428572</v>
      </c>
      <c r="F54" s="18">
        <v>4.0816326530612242E-2</v>
      </c>
      <c r="G54" s="19">
        <v>98.517792490948736</v>
      </c>
      <c r="H54">
        <v>0.77200000000000002</v>
      </c>
      <c r="I54">
        <v>99986</v>
      </c>
      <c r="J54" s="19">
        <v>4.8006720940931731E-2</v>
      </c>
      <c r="K54">
        <v>2.04</v>
      </c>
      <c r="L54">
        <v>42591.31</v>
      </c>
      <c r="P54">
        <v>49</v>
      </c>
      <c r="Q54" s="1">
        <v>189</v>
      </c>
      <c r="R54" s="1">
        <v>2</v>
      </c>
      <c r="S54">
        <v>99986</v>
      </c>
      <c r="T54">
        <v>98504</v>
      </c>
      <c r="U54" s="17">
        <v>48</v>
      </c>
      <c r="V54" s="18">
        <f t="shared" si="0"/>
        <v>4.900686096053448E-4</v>
      </c>
      <c r="W54" s="19">
        <f t="shared" si="1"/>
        <v>3.8571428571428572</v>
      </c>
      <c r="X54" s="19">
        <f t="shared" si="2"/>
        <v>4.0816326530612242E-2</v>
      </c>
      <c r="Y54" s="19">
        <f t="shared" si="3"/>
        <v>98.517792490948736</v>
      </c>
      <c r="Z54" s="19">
        <f t="shared" si="4"/>
        <v>4.8006720940931731E-2</v>
      </c>
    </row>
    <row r="55" spans="1:26">
      <c r="A55">
        <v>2014</v>
      </c>
      <c r="B55">
        <v>7</v>
      </c>
      <c r="C55" t="s">
        <v>43</v>
      </c>
      <c r="D55" s="18">
        <v>5.1415915203290616E-4</v>
      </c>
      <c r="E55" s="18">
        <v>3.9423076923076925</v>
      </c>
      <c r="F55" s="18">
        <v>1.9230769230769232E-2</v>
      </c>
      <c r="G55" s="19">
        <v>98.517837367505152</v>
      </c>
      <c r="H55">
        <v>0.77200000000000002</v>
      </c>
      <c r="I55">
        <v>101136</v>
      </c>
      <c r="J55" s="19">
        <v>4.7460844803037493E-2</v>
      </c>
      <c r="K55" s="16">
        <v>2.0950000000000002</v>
      </c>
      <c r="L55">
        <v>47115.64</v>
      </c>
      <c r="P55">
        <v>52</v>
      </c>
      <c r="Q55" s="1">
        <v>205</v>
      </c>
      <c r="R55" s="1">
        <v>1</v>
      </c>
      <c r="S55">
        <v>101136</v>
      </c>
      <c r="T55">
        <v>99637</v>
      </c>
      <c r="U55" s="17">
        <v>48</v>
      </c>
      <c r="V55" s="18">
        <f t="shared" si="0"/>
        <v>5.1415915203290616E-4</v>
      </c>
      <c r="W55" s="19">
        <f t="shared" si="1"/>
        <v>3.9423076923076925</v>
      </c>
      <c r="X55" s="19">
        <f t="shared" si="2"/>
        <v>1.9230769230769232E-2</v>
      </c>
      <c r="Y55" s="19">
        <f t="shared" si="3"/>
        <v>98.517837367505152</v>
      </c>
      <c r="Z55" s="19">
        <f t="shared" si="4"/>
        <v>4.7460844803037493E-2</v>
      </c>
    </row>
    <row r="56" spans="1:26">
      <c r="A56">
        <v>2008</v>
      </c>
      <c r="B56">
        <v>8</v>
      </c>
      <c r="C56" t="s">
        <v>51</v>
      </c>
      <c r="D56" s="18">
        <v>8.2887351520689202E-3</v>
      </c>
      <c r="E56" s="18">
        <v>2.4724409448818898</v>
      </c>
      <c r="F56" s="18">
        <v>0</v>
      </c>
      <c r="G56" s="19">
        <v>24.25923508680329</v>
      </c>
      <c r="H56">
        <v>0.46</v>
      </c>
      <c r="I56" s="1">
        <v>15322</v>
      </c>
      <c r="J56" s="19">
        <v>3.915937867119175E-2</v>
      </c>
      <c r="K56">
        <v>1.72</v>
      </c>
      <c r="L56">
        <v>5351.24</v>
      </c>
      <c r="P56">
        <v>127</v>
      </c>
      <c r="Q56" s="1">
        <v>314</v>
      </c>
      <c r="R56" s="1">
        <v>0</v>
      </c>
      <c r="S56" s="1">
        <v>15322</v>
      </c>
      <c r="T56" s="1">
        <v>3717</v>
      </c>
      <c r="U56" s="17">
        <v>6</v>
      </c>
      <c r="V56" s="18">
        <f t="shared" si="0"/>
        <v>8.2887351520689202E-3</v>
      </c>
      <c r="W56" s="19">
        <f t="shared" si="1"/>
        <v>2.4724409448818898</v>
      </c>
      <c r="X56" s="19">
        <f t="shared" si="2"/>
        <v>0</v>
      </c>
      <c r="Y56" s="19">
        <f t="shared" si="3"/>
        <v>24.25923508680329</v>
      </c>
      <c r="Z56" s="19">
        <f t="shared" si="4"/>
        <v>3.915937867119175E-2</v>
      </c>
    </row>
    <row r="57" spans="1:26">
      <c r="A57">
        <v>2009</v>
      </c>
      <c r="B57">
        <v>8</v>
      </c>
      <c r="C57" t="s">
        <v>51</v>
      </c>
      <c r="D57" s="18">
        <v>8.8378841841445718E-3</v>
      </c>
      <c r="E57" s="18">
        <v>2.3880597014925371</v>
      </c>
      <c r="F57" s="18">
        <v>2.9850746268656716E-2</v>
      </c>
      <c r="G57" s="19">
        <v>25.359451259728267</v>
      </c>
      <c r="H57">
        <v>0.46</v>
      </c>
      <c r="I57" s="1">
        <v>15162</v>
      </c>
      <c r="J57" s="19">
        <v>4.616805170821791E-2</v>
      </c>
      <c r="K57">
        <v>1.84</v>
      </c>
      <c r="L57">
        <v>5557.83</v>
      </c>
      <c r="P57">
        <v>134</v>
      </c>
      <c r="Q57" s="1">
        <v>320</v>
      </c>
      <c r="R57" s="1">
        <v>4</v>
      </c>
      <c r="S57" s="1">
        <v>15162</v>
      </c>
      <c r="T57" s="1">
        <v>3845</v>
      </c>
      <c r="U57" s="17">
        <v>7</v>
      </c>
      <c r="V57" s="18">
        <f t="shared" si="0"/>
        <v>8.8378841841445718E-3</v>
      </c>
      <c r="W57" s="19">
        <f t="shared" si="1"/>
        <v>2.3880597014925371</v>
      </c>
      <c r="X57" s="19">
        <f t="shared" si="2"/>
        <v>2.9850746268656716E-2</v>
      </c>
      <c r="Y57" s="19">
        <f t="shared" si="3"/>
        <v>25.359451259728267</v>
      </c>
      <c r="Z57" s="19">
        <f t="shared" si="4"/>
        <v>4.616805170821791E-2</v>
      </c>
    </row>
    <row r="58" spans="1:26">
      <c r="A58">
        <v>2010</v>
      </c>
      <c r="B58">
        <v>8</v>
      </c>
      <c r="C58" t="s">
        <v>51</v>
      </c>
      <c r="D58" s="18">
        <v>9.2009685230024212E-3</v>
      </c>
      <c r="E58" s="18">
        <v>2.4436090225563909</v>
      </c>
      <c r="F58" s="18">
        <v>0</v>
      </c>
      <c r="G58" s="19">
        <v>27.263922518159806</v>
      </c>
      <c r="H58">
        <v>0.58799999999999997</v>
      </c>
      <c r="I58" s="1">
        <v>14455</v>
      </c>
      <c r="J58" s="19">
        <v>4.8426150121065374E-2</v>
      </c>
      <c r="K58">
        <v>1.82</v>
      </c>
      <c r="L58">
        <v>4877.62</v>
      </c>
      <c r="P58">
        <v>133</v>
      </c>
      <c r="Q58" s="1">
        <v>325</v>
      </c>
      <c r="R58" s="1">
        <v>0</v>
      </c>
      <c r="S58" s="1">
        <v>14455</v>
      </c>
      <c r="T58" s="1">
        <v>3941</v>
      </c>
      <c r="U58" s="17">
        <v>7</v>
      </c>
      <c r="V58" s="18">
        <f t="shared" si="0"/>
        <v>9.2009685230024212E-3</v>
      </c>
      <c r="W58" s="19">
        <f t="shared" si="1"/>
        <v>2.4436090225563909</v>
      </c>
      <c r="X58" s="19">
        <f t="shared" si="2"/>
        <v>0</v>
      </c>
      <c r="Y58" s="19">
        <f t="shared" si="3"/>
        <v>27.263922518159806</v>
      </c>
      <c r="Z58" s="19">
        <f t="shared" si="4"/>
        <v>4.8426150121065374E-2</v>
      </c>
    </row>
    <row r="59" spans="1:26">
      <c r="A59">
        <v>2011</v>
      </c>
      <c r="B59">
        <v>8</v>
      </c>
      <c r="C59" t="s">
        <v>51</v>
      </c>
      <c r="D59" s="18">
        <v>9.1736694677871152E-3</v>
      </c>
      <c r="E59" s="18">
        <v>3.4045801526717558</v>
      </c>
      <c r="F59" s="18">
        <v>1.5267175572519083E-2</v>
      </c>
      <c r="G59" s="19">
        <v>28.620448179271708</v>
      </c>
      <c r="H59">
        <v>0.58799999999999997</v>
      </c>
      <c r="I59" s="1">
        <v>14280</v>
      </c>
      <c r="J59" s="19">
        <v>4.9019607843137254E-2</v>
      </c>
      <c r="K59">
        <v>1.97</v>
      </c>
      <c r="L59">
        <v>5921.84</v>
      </c>
      <c r="P59">
        <v>131</v>
      </c>
      <c r="Q59" s="1">
        <v>446</v>
      </c>
      <c r="R59" s="1">
        <v>2</v>
      </c>
      <c r="S59" s="1">
        <v>14280</v>
      </c>
      <c r="T59" s="1">
        <v>4087</v>
      </c>
      <c r="U59" s="17">
        <v>7</v>
      </c>
      <c r="V59" s="18">
        <f t="shared" si="0"/>
        <v>9.1736694677871152E-3</v>
      </c>
      <c r="W59" s="19">
        <f t="shared" si="1"/>
        <v>3.4045801526717558</v>
      </c>
      <c r="X59" s="19">
        <f t="shared" si="2"/>
        <v>1.5267175572519083E-2</v>
      </c>
      <c r="Y59" s="19">
        <f t="shared" si="3"/>
        <v>28.620448179271708</v>
      </c>
      <c r="Z59" s="19">
        <f t="shared" si="4"/>
        <v>4.9019607843137254E-2</v>
      </c>
    </row>
    <row r="60" spans="1:26">
      <c r="A60">
        <v>2012</v>
      </c>
      <c r="B60">
        <v>8</v>
      </c>
      <c r="C60" t="s">
        <v>51</v>
      </c>
      <c r="D60" s="18">
        <v>8.292579204762918E-3</v>
      </c>
      <c r="E60" s="18">
        <v>3.6495726495726495</v>
      </c>
      <c r="F60" s="18">
        <v>1.7094017094017096E-2</v>
      </c>
      <c r="G60" s="19">
        <v>30.051740024098095</v>
      </c>
      <c r="H60">
        <v>0.58799999999999997</v>
      </c>
      <c r="I60" s="1">
        <v>14109</v>
      </c>
      <c r="J60" s="19">
        <v>4.9613721737897798E-2</v>
      </c>
      <c r="K60" s="16">
        <v>2.0049999999999999</v>
      </c>
      <c r="L60">
        <v>6743.78</v>
      </c>
      <c r="P60">
        <v>117</v>
      </c>
      <c r="Q60" s="1">
        <v>427</v>
      </c>
      <c r="R60" s="1">
        <v>2</v>
      </c>
      <c r="S60" s="1">
        <v>14109</v>
      </c>
      <c r="T60" s="1">
        <v>4240</v>
      </c>
      <c r="U60" s="17">
        <v>7</v>
      </c>
      <c r="V60" s="18">
        <f t="shared" si="0"/>
        <v>8.292579204762918E-3</v>
      </c>
      <c r="W60" s="19">
        <f t="shared" si="1"/>
        <v>3.6495726495726495</v>
      </c>
      <c r="X60" s="19">
        <f t="shared" si="2"/>
        <v>1.7094017094017096E-2</v>
      </c>
      <c r="Y60" s="19">
        <f t="shared" si="3"/>
        <v>30.051740024098095</v>
      </c>
      <c r="Z60" s="19">
        <f t="shared" si="4"/>
        <v>4.9613721737897798E-2</v>
      </c>
    </row>
    <row r="61" spans="1:26">
      <c r="A61">
        <v>2013</v>
      </c>
      <c r="B61">
        <v>8</v>
      </c>
      <c r="C61" t="s">
        <v>51</v>
      </c>
      <c r="D61" s="18">
        <v>4.9498047964305633E-3</v>
      </c>
      <c r="E61" s="18">
        <v>3.295774647887324</v>
      </c>
      <c r="F61" s="18">
        <v>1.4084507042253521E-2</v>
      </c>
      <c r="G61" s="19">
        <v>29.733686558839935</v>
      </c>
      <c r="H61">
        <v>0.58799999999999997</v>
      </c>
      <c r="I61" s="1">
        <v>14344</v>
      </c>
      <c r="J61" s="19">
        <v>4.8800892359174571E-2</v>
      </c>
      <c r="K61">
        <v>2.04</v>
      </c>
      <c r="L61">
        <v>7364.77</v>
      </c>
      <c r="P61">
        <v>71</v>
      </c>
      <c r="Q61" s="1">
        <v>234</v>
      </c>
      <c r="R61" s="1">
        <v>1</v>
      </c>
      <c r="S61" s="1">
        <v>14344</v>
      </c>
      <c r="T61" s="1">
        <v>4265</v>
      </c>
      <c r="U61" s="17">
        <v>7</v>
      </c>
      <c r="V61" s="18">
        <f t="shared" si="0"/>
        <v>4.9498047964305633E-3</v>
      </c>
      <c r="W61" s="19">
        <f t="shared" si="1"/>
        <v>3.295774647887324</v>
      </c>
      <c r="X61" s="19">
        <f t="shared" si="2"/>
        <v>1.4084507042253521E-2</v>
      </c>
      <c r="Y61" s="19">
        <f t="shared" si="3"/>
        <v>29.733686558839935</v>
      </c>
      <c r="Z61" s="19">
        <f t="shared" si="4"/>
        <v>4.8800892359174571E-2</v>
      </c>
    </row>
    <row r="62" spans="1:26">
      <c r="A62">
        <v>2014</v>
      </c>
      <c r="B62">
        <v>8</v>
      </c>
      <c r="C62" t="s">
        <v>51</v>
      </c>
      <c r="D62" s="18">
        <v>6.9072455596278547E-3</v>
      </c>
      <c r="E62" s="18">
        <v>2.9591836734693877</v>
      </c>
      <c r="F62" s="18">
        <v>0</v>
      </c>
      <c r="G62" s="19">
        <v>30.765435579362844</v>
      </c>
      <c r="H62">
        <v>0.58799999999999997</v>
      </c>
      <c r="I62" s="1">
        <v>14188</v>
      </c>
      <c r="J62" s="19">
        <v>4.9337468283056109E-2</v>
      </c>
      <c r="K62" s="16">
        <v>2.0950000000000002</v>
      </c>
      <c r="L62">
        <v>9148.7999999999993</v>
      </c>
      <c r="P62">
        <v>98</v>
      </c>
      <c r="Q62" s="1">
        <v>290</v>
      </c>
      <c r="R62" s="1">
        <v>0</v>
      </c>
      <c r="S62" s="1">
        <v>14188</v>
      </c>
      <c r="T62" s="1">
        <v>4365</v>
      </c>
      <c r="U62" s="17">
        <v>7</v>
      </c>
      <c r="V62" s="18">
        <f t="shared" si="0"/>
        <v>6.9072455596278547E-3</v>
      </c>
      <c r="W62" s="19">
        <f t="shared" si="1"/>
        <v>2.9591836734693877</v>
      </c>
      <c r="X62" s="19">
        <f t="shared" si="2"/>
        <v>0</v>
      </c>
      <c r="Y62" s="19">
        <f t="shared" si="3"/>
        <v>30.765435579362844</v>
      </c>
      <c r="Z62" s="19">
        <f t="shared" si="4"/>
        <v>4.9337468283056109E-2</v>
      </c>
    </row>
    <row r="63" spans="1:26">
      <c r="A63">
        <v>2008</v>
      </c>
      <c r="B63">
        <v>9</v>
      </c>
      <c r="C63" t="s">
        <v>60</v>
      </c>
      <c r="D63" s="18">
        <v>5.9688363910530284E-4</v>
      </c>
      <c r="E63" s="18">
        <v>5.1184210526315788</v>
      </c>
      <c r="F63" s="18">
        <v>2.6315789473684209E-2</v>
      </c>
      <c r="G63" s="19">
        <v>83.437264388037192</v>
      </c>
      <c r="H63">
        <v>0.66400000000000003</v>
      </c>
      <c r="I63" s="1">
        <v>127328</v>
      </c>
      <c r="J63" s="19">
        <v>4.7122392560944963E-2</v>
      </c>
      <c r="K63">
        <v>1.72</v>
      </c>
      <c r="L63">
        <v>10712.31</v>
      </c>
      <c r="P63">
        <v>76</v>
      </c>
      <c r="Q63">
        <v>389</v>
      </c>
      <c r="R63">
        <v>2</v>
      </c>
      <c r="S63" s="1">
        <v>127328</v>
      </c>
      <c r="T63" s="1">
        <v>106239</v>
      </c>
      <c r="U63">
        <v>60</v>
      </c>
      <c r="V63" s="18">
        <f t="shared" si="0"/>
        <v>5.9688363910530284E-4</v>
      </c>
      <c r="W63" s="19">
        <f t="shared" si="1"/>
        <v>5.1184210526315788</v>
      </c>
      <c r="X63" s="19">
        <f t="shared" si="2"/>
        <v>2.6315789473684209E-2</v>
      </c>
      <c r="Y63" s="19">
        <f t="shared" si="3"/>
        <v>83.437264388037192</v>
      </c>
      <c r="Z63" s="19">
        <f t="shared" si="4"/>
        <v>4.7122392560944963E-2</v>
      </c>
    </row>
    <row r="64" spans="1:26">
      <c r="A64">
        <v>2009</v>
      </c>
      <c r="B64">
        <v>9</v>
      </c>
      <c r="C64" t="s">
        <v>60</v>
      </c>
      <c r="D64" s="18">
        <v>4.2777587655165979E-4</v>
      </c>
      <c r="E64" s="18">
        <v>4.6181818181818182</v>
      </c>
      <c r="F64" s="18">
        <v>0</v>
      </c>
      <c r="G64" s="19">
        <v>83.901627103879534</v>
      </c>
      <c r="H64">
        <v>0.66400000000000003</v>
      </c>
      <c r="I64" s="1">
        <v>128572</v>
      </c>
      <c r="J64" s="19">
        <v>6.9221914569268572E-2</v>
      </c>
      <c r="K64">
        <v>1.84</v>
      </c>
      <c r="L64">
        <v>10386.549999999999</v>
      </c>
      <c r="P64">
        <v>55</v>
      </c>
      <c r="Q64">
        <v>254</v>
      </c>
      <c r="R64">
        <v>0</v>
      </c>
      <c r="S64" s="1">
        <v>128572</v>
      </c>
      <c r="T64" s="1">
        <v>107874</v>
      </c>
      <c r="U64" s="17">
        <v>89</v>
      </c>
      <c r="V64" s="18">
        <f t="shared" si="0"/>
        <v>4.2777587655165979E-4</v>
      </c>
      <c r="W64" s="19">
        <f t="shared" si="1"/>
        <v>4.6181818181818182</v>
      </c>
      <c r="X64" s="19">
        <f t="shared" si="2"/>
        <v>0</v>
      </c>
      <c r="Y64" s="19">
        <f t="shared" si="3"/>
        <v>83.901627103879534</v>
      </c>
      <c r="Z64" s="19">
        <f t="shared" si="4"/>
        <v>6.9221914569268572E-2</v>
      </c>
    </row>
    <row r="65" spans="1:26">
      <c r="A65">
        <v>2010</v>
      </c>
      <c r="B65">
        <v>9</v>
      </c>
      <c r="C65" t="s">
        <v>60</v>
      </c>
      <c r="D65" s="18">
        <v>4.51363593170948E-4</v>
      </c>
      <c r="E65" s="18">
        <v>4.2105263157894735</v>
      </c>
      <c r="F65" s="18">
        <v>0</v>
      </c>
      <c r="G65" s="19">
        <v>88.094295397675083</v>
      </c>
      <c r="H65">
        <v>0.76900000000000002</v>
      </c>
      <c r="I65" s="1">
        <v>126284</v>
      </c>
      <c r="J65" s="19">
        <v>7.0476069810902403E-2</v>
      </c>
      <c r="K65">
        <v>1.82</v>
      </c>
      <c r="L65">
        <v>12498.45</v>
      </c>
      <c r="P65">
        <v>57</v>
      </c>
      <c r="Q65">
        <v>240</v>
      </c>
      <c r="R65">
        <v>0</v>
      </c>
      <c r="S65" s="1">
        <v>126284</v>
      </c>
      <c r="T65" s="1">
        <v>111249</v>
      </c>
      <c r="U65" s="17">
        <v>89</v>
      </c>
      <c r="V65" s="18">
        <f t="shared" si="0"/>
        <v>4.51363593170948E-4</v>
      </c>
      <c r="W65" s="19">
        <f t="shared" si="1"/>
        <v>4.2105263157894735</v>
      </c>
      <c r="X65" s="19">
        <f t="shared" si="2"/>
        <v>0</v>
      </c>
      <c r="Y65" s="19">
        <f t="shared" si="3"/>
        <v>88.094295397675083</v>
      </c>
      <c r="Z65" s="19">
        <f t="shared" si="4"/>
        <v>7.0476069810902403E-2</v>
      </c>
    </row>
    <row r="66" spans="1:26">
      <c r="A66">
        <v>2011</v>
      </c>
      <c r="B66">
        <v>9</v>
      </c>
      <c r="C66" t="s">
        <v>60</v>
      </c>
      <c r="D66" s="18">
        <v>2.8297882375135595E-4</v>
      </c>
      <c r="E66" s="18">
        <v>5.6111111111111107</v>
      </c>
      <c r="F66" s="18">
        <v>0</v>
      </c>
      <c r="G66" s="19">
        <v>72.977880488610097</v>
      </c>
      <c r="H66">
        <v>0.76900000000000002</v>
      </c>
      <c r="I66" s="1">
        <v>127218</v>
      </c>
      <c r="J66" s="19">
        <v>6.9958653649640767E-2</v>
      </c>
      <c r="K66">
        <v>1.97</v>
      </c>
      <c r="L66">
        <v>13480.45</v>
      </c>
      <c r="P66">
        <v>36</v>
      </c>
      <c r="Q66">
        <v>202</v>
      </c>
      <c r="R66">
        <v>0</v>
      </c>
      <c r="S66" s="1">
        <v>127218</v>
      </c>
      <c r="T66" s="1">
        <v>92841</v>
      </c>
      <c r="U66" s="17">
        <v>89</v>
      </c>
      <c r="V66" s="18">
        <f t="shared" si="0"/>
        <v>2.8297882375135595E-4</v>
      </c>
      <c r="W66" s="19">
        <f t="shared" si="1"/>
        <v>5.6111111111111107</v>
      </c>
      <c r="X66" s="19">
        <f t="shared" si="2"/>
        <v>0</v>
      </c>
      <c r="Y66" s="19">
        <f t="shared" si="3"/>
        <v>72.977880488610097</v>
      </c>
      <c r="Z66" s="19">
        <f t="shared" si="4"/>
        <v>6.9958653649640767E-2</v>
      </c>
    </row>
    <row r="67" spans="1:26">
      <c r="A67">
        <v>2012</v>
      </c>
      <c r="B67">
        <v>9</v>
      </c>
      <c r="C67" t="s">
        <v>60</v>
      </c>
      <c r="D67" s="18">
        <v>1.8732438339057135E-4</v>
      </c>
      <c r="E67" s="18">
        <v>6.541666666666667</v>
      </c>
      <c r="F67" s="18">
        <v>0</v>
      </c>
      <c r="G67" s="19">
        <v>73.872931626600064</v>
      </c>
      <c r="H67">
        <v>0.76900000000000002</v>
      </c>
      <c r="I67" s="1">
        <v>128120</v>
      </c>
      <c r="J67" s="19">
        <v>6.9466125507336871E-2</v>
      </c>
      <c r="K67" s="16">
        <v>2.0049999999999999</v>
      </c>
      <c r="L67">
        <v>14784.11</v>
      </c>
      <c r="P67">
        <v>24</v>
      </c>
      <c r="Q67">
        <v>157</v>
      </c>
      <c r="R67">
        <v>0</v>
      </c>
      <c r="S67" s="1">
        <v>128120</v>
      </c>
      <c r="T67" s="1">
        <v>94646</v>
      </c>
      <c r="U67" s="17">
        <v>89</v>
      </c>
      <c r="V67" s="18">
        <f t="shared" si="0"/>
        <v>1.8732438339057135E-4</v>
      </c>
      <c r="W67" s="19">
        <f t="shared" si="1"/>
        <v>6.541666666666667</v>
      </c>
      <c r="X67" s="19">
        <f t="shared" si="2"/>
        <v>0</v>
      </c>
      <c r="Y67" s="19">
        <f t="shared" si="3"/>
        <v>73.872931626600064</v>
      </c>
      <c r="Z67" s="19">
        <f t="shared" si="4"/>
        <v>6.9466125507336871E-2</v>
      </c>
    </row>
    <row r="68" spans="1:26">
      <c r="A68">
        <v>2013</v>
      </c>
      <c r="B68">
        <v>9</v>
      </c>
      <c r="C68" t="s">
        <v>60</v>
      </c>
      <c r="D68" s="18">
        <v>2.9327718453902842E-4</v>
      </c>
      <c r="E68" s="18">
        <v>8.4871794871794872</v>
      </c>
      <c r="F68" s="18">
        <v>7.6923076923076927E-2</v>
      </c>
      <c r="G68" s="19">
        <v>74.461573168897573</v>
      </c>
      <c r="H68">
        <v>0.76900000000000002</v>
      </c>
      <c r="I68" s="1">
        <v>132980</v>
      </c>
      <c r="J68" s="19">
        <v>6.6927357497368029E-2</v>
      </c>
      <c r="K68">
        <v>2.04</v>
      </c>
      <c r="L68">
        <v>15764.49</v>
      </c>
      <c r="P68">
        <v>39</v>
      </c>
      <c r="Q68">
        <v>331</v>
      </c>
      <c r="R68">
        <v>3</v>
      </c>
      <c r="S68" s="1">
        <v>132980</v>
      </c>
      <c r="T68" s="1">
        <v>99019</v>
      </c>
      <c r="U68" s="17">
        <v>89</v>
      </c>
      <c r="V68" s="18">
        <f t="shared" si="0"/>
        <v>2.9327718453902842E-4</v>
      </c>
      <c r="W68" s="19">
        <f t="shared" si="1"/>
        <v>8.4871794871794872</v>
      </c>
      <c r="X68" s="19">
        <f t="shared" si="2"/>
        <v>7.6923076923076927E-2</v>
      </c>
      <c r="Y68" s="19">
        <f t="shared" si="3"/>
        <v>74.461573168897573</v>
      </c>
      <c r="Z68" s="19">
        <f t="shared" si="4"/>
        <v>6.6927357497368029E-2</v>
      </c>
    </row>
    <row r="69" spans="1:26">
      <c r="A69">
        <v>2014</v>
      </c>
      <c r="B69">
        <v>9</v>
      </c>
      <c r="C69" t="s">
        <v>60</v>
      </c>
      <c r="D69" s="18">
        <v>2.3885588033320396E-4</v>
      </c>
      <c r="E69" s="18">
        <v>7.09375</v>
      </c>
      <c r="F69" s="18">
        <v>6.25E-2</v>
      </c>
      <c r="G69" s="19">
        <v>75.732988982772525</v>
      </c>
      <c r="H69">
        <v>0.76900000000000002</v>
      </c>
      <c r="I69" s="1">
        <v>133972</v>
      </c>
      <c r="J69" s="19">
        <v>6.6431791717672342E-2</v>
      </c>
      <c r="K69" s="16">
        <v>2.0950000000000002</v>
      </c>
      <c r="L69">
        <v>17014.04</v>
      </c>
      <c r="P69">
        <v>32</v>
      </c>
      <c r="Q69">
        <v>227</v>
      </c>
      <c r="R69">
        <v>2</v>
      </c>
      <c r="S69" s="1">
        <v>133972</v>
      </c>
      <c r="T69" s="1">
        <v>101461</v>
      </c>
      <c r="U69" s="17">
        <v>89</v>
      </c>
      <c r="V69" s="18">
        <f t="shared" si="0"/>
        <v>2.3885588033320396E-4</v>
      </c>
      <c r="W69" s="19">
        <f t="shared" si="1"/>
        <v>7.09375</v>
      </c>
      <c r="X69" s="19">
        <f t="shared" si="2"/>
        <v>6.25E-2</v>
      </c>
      <c r="Y69" s="19">
        <f t="shared" si="3"/>
        <v>75.732988982772525</v>
      </c>
      <c r="Z69" s="19">
        <f t="shared" si="4"/>
        <v>6.6431791717672342E-2</v>
      </c>
    </row>
    <row r="70" spans="1:26">
      <c r="A70">
        <v>2008</v>
      </c>
      <c r="B70">
        <v>10</v>
      </c>
      <c r="C70" t="s">
        <v>65</v>
      </c>
      <c r="D70" s="18">
        <v>1.3266837588442161E-3</v>
      </c>
      <c r="E70" s="18">
        <v>5.3346749226006196</v>
      </c>
      <c r="F70" s="18">
        <v>8.0495356037151699E-3</v>
      </c>
      <c r="G70" s="19">
        <v>97.63213647016687</v>
      </c>
      <c r="H70">
        <v>0.72599999999999998</v>
      </c>
      <c r="I70" s="1">
        <v>2434642</v>
      </c>
      <c r="J70" s="19">
        <v>4.2388162202081456E-2</v>
      </c>
      <c r="K70">
        <v>1.72</v>
      </c>
      <c r="L70">
        <v>17313.060000000001</v>
      </c>
      <c r="P70">
        <v>3230</v>
      </c>
      <c r="Q70">
        <v>17231</v>
      </c>
      <c r="R70">
        <v>26</v>
      </c>
      <c r="S70" s="1">
        <v>2434642</v>
      </c>
      <c r="T70" s="1">
        <v>2376993</v>
      </c>
      <c r="U70">
        <v>1032</v>
      </c>
      <c r="V70" s="18">
        <f t="shared" si="0"/>
        <v>1.3266837588442161E-3</v>
      </c>
      <c r="W70" s="19">
        <f t="shared" si="1"/>
        <v>5.3346749226006196</v>
      </c>
      <c r="X70" s="19">
        <f t="shared" si="2"/>
        <v>8.0495356037151699E-3</v>
      </c>
      <c r="Y70" s="19">
        <f t="shared" si="3"/>
        <v>97.63213647016687</v>
      </c>
      <c r="Z70" s="19">
        <f t="shared" si="4"/>
        <v>4.2388162202081456E-2</v>
      </c>
    </row>
    <row r="71" spans="1:26">
      <c r="A71">
        <v>2009</v>
      </c>
      <c r="B71">
        <v>10</v>
      </c>
      <c r="C71" t="s">
        <v>65</v>
      </c>
      <c r="D71" s="18">
        <v>1.0478603059507457E-3</v>
      </c>
      <c r="E71" s="18">
        <v>5.5264591439688715</v>
      </c>
      <c r="F71" s="18">
        <v>8.9494163424124508E-3</v>
      </c>
      <c r="G71" s="19">
        <v>100.15783141028543</v>
      </c>
      <c r="H71">
        <v>0.72599999999999998</v>
      </c>
      <c r="I71" s="1">
        <v>2452617</v>
      </c>
      <c r="J71" s="19">
        <v>4.4116142063762916E-2</v>
      </c>
      <c r="K71">
        <v>1.84</v>
      </c>
      <c r="L71">
        <v>18182.7</v>
      </c>
      <c r="P71">
        <v>2570</v>
      </c>
      <c r="Q71">
        <v>14203</v>
      </c>
      <c r="R71">
        <v>23</v>
      </c>
      <c r="S71" s="1">
        <v>2452617</v>
      </c>
      <c r="T71" s="1">
        <v>2456488</v>
      </c>
      <c r="U71" s="17">
        <v>1082</v>
      </c>
      <c r="V71" s="18">
        <f t="shared" si="0"/>
        <v>1.0478603059507457E-3</v>
      </c>
      <c r="W71" s="19">
        <f t="shared" si="1"/>
        <v>5.5264591439688715</v>
      </c>
      <c r="X71" s="19">
        <f t="shared" si="2"/>
        <v>8.9494163424124508E-3</v>
      </c>
      <c r="Y71" s="19">
        <f t="shared" si="3"/>
        <v>100.15783141028543</v>
      </c>
      <c r="Z71" s="19">
        <f t="shared" si="4"/>
        <v>4.4116142063762916E-2</v>
      </c>
    </row>
    <row r="72" spans="1:26">
      <c r="A72">
        <v>2010</v>
      </c>
      <c r="B72">
        <v>10</v>
      </c>
      <c r="C72" t="s">
        <v>65</v>
      </c>
      <c r="D72" s="18">
        <v>1.1060349426204902E-3</v>
      </c>
      <c r="E72" s="18">
        <v>5.7655119908641037</v>
      </c>
      <c r="F72" s="18">
        <v>1.1800532927293491E-2</v>
      </c>
      <c r="G72" s="19">
        <v>100</v>
      </c>
      <c r="H72">
        <v>0.81</v>
      </c>
      <c r="I72" s="1">
        <v>2375151</v>
      </c>
      <c r="J72" s="19">
        <v>4.5554998397996586E-2</v>
      </c>
      <c r="K72">
        <v>1.82</v>
      </c>
      <c r="L72">
        <v>24922.95</v>
      </c>
      <c r="P72">
        <v>2627</v>
      </c>
      <c r="Q72">
        <v>15146</v>
      </c>
      <c r="R72">
        <v>31</v>
      </c>
      <c r="S72" s="1">
        <v>2375151</v>
      </c>
      <c r="T72" s="1">
        <v>2375151</v>
      </c>
      <c r="U72" s="17">
        <v>1082</v>
      </c>
      <c r="V72" s="18">
        <f t="shared" ref="V72:V135" si="5">IF(S72=0,0,P72/S72)</f>
        <v>1.1060349426204902E-3</v>
      </c>
      <c r="W72" s="19">
        <f t="shared" ref="W72:W135" si="6">IF(P72=0,0,Q72/P72)</f>
        <v>5.7655119908641037</v>
      </c>
      <c r="X72" s="19">
        <f t="shared" ref="X72:X135" si="7">IF(P72=0,0,R72/P72)</f>
        <v>1.1800532927293491E-2</v>
      </c>
      <c r="Y72" s="19">
        <f t="shared" ref="Y72:Y135" si="8">IF(S72=0,0,T72/S72)*100</f>
        <v>100</v>
      </c>
      <c r="Z72" s="19">
        <f t="shared" ref="Z72:Z135" si="9">(U72/S72)*100</f>
        <v>4.5554998397996586E-2</v>
      </c>
    </row>
    <row r="73" spans="1:26">
      <c r="A73">
        <v>2011</v>
      </c>
      <c r="B73">
        <v>10</v>
      </c>
      <c r="C73" t="s">
        <v>65</v>
      </c>
      <c r="D73" s="18">
        <v>8.9242299760232055E-4</v>
      </c>
      <c r="E73" s="18">
        <v>6.1484264913104747</v>
      </c>
      <c r="F73" s="18">
        <v>1.3151714419915453E-2</v>
      </c>
      <c r="G73" s="19">
        <v>100</v>
      </c>
      <c r="H73">
        <v>0.81</v>
      </c>
      <c r="I73" s="1">
        <v>2385640</v>
      </c>
      <c r="J73" s="19">
        <v>4.5354705655505444E-2</v>
      </c>
      <c r="K73">
        <v>1.97</v>
      </c>
      <c r="L73">
        <v>27797.65</v>
      </c>
      <c r="P73">
        <v>2129</v>
      </c>
      <c r="Q73">
        <v>13090</v>
      </c>
      <c r="R73">
        <v>28</v>
      </c>
      <c r="S73" s="1">
        <v>2385640</v>
      </c>
      <c r="T73" s="1">
        <v>2385640</v>
      </c>
      <c r="U73" s="17">
        <v>1082</v>
      </c>
      <c r="V73" s="18">
        <f t="shared" si="5"/>
        <v>8.9242299760232055E-4</v>
      </c>
      <c r="W73" s="19">
        <f t="shared" si="6"/>
        <v>6.1484264913104747</v>
      </c>
      <c r="X73" s="19">
        <f t="shared" si="7"/>
        <v>1.3151714419915453E-2</v>
      </c>
      <c r="Y73" s="19">
        <f t="shared" si="8"/>
        <v>100</v>
      </c>
      <c r="Z73" s="19">
        <f t="shared" si="9"/>
        <v>4.5354705655505444E-2</v>
      </c>
    </row>
    <row r="74" spans="1:26">
      <c r="A74">
        <v>2012</v>
      </c>
      <c r="B74">
        <v>10</v>
      </c>
      <c r="C74" t="s">
        <v>65</v>
      </c>
      <c r="D74" s="18">
        <v>8.853048165841259E-4</v>
      </c>
      <c r="E74" s="18">
        <v>6.4747760490334745</v>
      </c>
      <c r="F74" s="18">
        <v>1.272984441301273E-2</v>
      </c>
      <c r="G74" s="19">
        <v>100</v>
      </c>
      <c r="H74">
        <v>0.81</v>
      </c>
      <c r="I74" s="1">
        <v>2395785</v>
      </c>
      <c r="J74" s="19">
        <v>4.516265023781349E-2</v>
      </c>
      <c r="K74" s="16">
        <v>2.0049999999999999</v>
      </c>
      <c r="L74">
        <v>31167.37</v>
      </c>
      <c r="P74">
        <v>2121</v>
      </c>
      <c r="Q74">
        <v>13733</v>
      </c>
      <c r="R74">
        <v>27</v>
      </c>
      <c r="S74" s="1">
        <v>2395785</v>
      </c>
      <c r="T74" s="1">
        <v>2395785</v>
      </c>
      <c r="U74" s="17">
        <v>1082</v>
      </c>
      <c r="V74" s="18">
        <f t="shared" si="5"/>
        <v>8.853048165841259E-4</v>
      </c>
      <c r="W74" s="19">
        <f t="shared" si="6"/>
        <v>6.4747760490334745</v>
      </c>
      <c r="X74" s="19">
        <f t="shared" si="7"/>
        <v>1.272984441301273E-2</v>
      </c>
      <c r="Y74" s="19">
        <f t="shared" si="8"/>
        <v>100</v>
      </c>
      <c r="Z74" s="19">
        <f t="shared" si="9"/>
        <v>4.516265023781349E-2</v>
      </c>
    </row>
    <row r="75" spans="1:26">
      <c r="A75">
        <v>2013</v>
      </c>
      <c r="B75">
        <v>10</v>
      </c>
      <c r="C75" t="s">
        <v>65</v>
      </c>
      <c r="D75" s="18">
        <v>6.845046618518735E-4</v>
      </c>
      <c r="E75" s="18">
        <v>6.4596346493812611</v>
      </c>
      <c r="F75" s="18">
        <v>1.060695344725987E-2</v>
      </c>
      <c r="G75" s="19">
        <v>100</v>
      </c>
      <c r="H75">
        <v>0.81</v>
      </c>
      <c r="I75" s="1">
        <v>2479165</v>
      </c>
      <c r="J75" s="19">
        <v>4.3643726819312147E-2</v>
      </c>
      <c r="K75">
        <v>2.04</v>
      </c>
      <c r="L75">
        <v>33167.4</v>
      </c>
      <c r="P75">
        <v>1697</v>
      </c>
      <c r="Q75">
        <v>10962</v>
      </c>
      <c r="R75">
        <v>18</v>
      </c>
      <c r="S75" s="1">
        <v>2479165</v>
      </c>
      <c r="T75" s="1">
        <v>2479165</v>
      </c>
      <c r="U75" s="17">
        <v>1082</v>
      </c>
      <c r="V75" s="18">
        <f t="shared" si="5"/>
        <v>6.845046618518735E-4</v>
      </c>
      <c r="W75" s="19">
        <f t="shared" si="6"/>
        <v>6.4596346493812611</v>
      </c>
      <c r="X75" s="19">
        <f t="shared" si="7"/>
        <v>1.060695344725987E-2</v>
      </c>
      <c r="Y75" s="19">
        <f t="shared" si="8"/>
        <v>100</v>
      </c>
      <c r="Z75" s="19">
        <f t="shared" si="9"/>
        <v>4.3643726819312147E-2</v>
      </c>
    </row>
    <row r="76" spans="1:26">
      <c r="A76">
        <v>2014</v>
      </c>
      <c r="B76">
        <v>10</v>
      </c>
      <c r="C76" t="s">
        <v>65</v>
      </c>
      <c r="D76" s="18">
        <v>6.8804697024497929E-4</v>
      </c>
      <c r="E76" s="18">
        <v>5.4830805134189031</v>
      </c>
      <c r="F76" s="18">
        <v>8.1680280046674443E-3</v>
      </c>
      <c r="G76" s="19">
        <v>100</v>
      </c>
      <c r="H76">
        <v>0.81</v>
      </c>
      <c r="I76" s="1">
        <v>2491109</v>
      </c>
      <c r="J76" s="19">
        <v>4.3434470350353999E-2</v>
      </c>
      <c r="K76" s="16">
        <v>2.0950000000000002</v>
      </c>
      <c r="L76">
        <v>35187.85</v>
      </c>
      <c r="P76">
        <v>1714</v>
      </c>
      <c r="Q76">
        <v>9398</v>
      </c>
      <c r="R76">
        <v>14</v>
      </c>
      <c r="S76" s="1">
        <v>2491109</v>
      </c>
      <c r="T76" s="1">
        <v>2491109</v>
      </c>
      <c r="U76" s="17">
        <v>1082</v>
      </c>
      <c r="V76" s="18">
        <f t="shared" si="5"/>
        <v>6.8804697024497929E-4</v>
      </c>
      <c r="W76" s="19">
        <f t="shared" si="6"/>
        <v>5.4830805134189031</v>
      </c>
      <c r="X76" s="19">
        <f t="shared" si="7"/>
        <v>8.1680280046674443E-3</v>
      </c>
      <c r="Y76" s="19">
        <f t="shared" si="8"/>
        <v>100</v>
      </c>
      <c r="Z76" s="19">
        <f t="shared" si="9"/>
        <v>4.3434470350353999E-2</v>
      </c>
    </row>
    <row r="77" spans="1:26">
      <c r="A77">
        <v>2008</v>
      </c>
      <c r="B77">
        <v>11</v>
      </c>
      <c r="C77" t="s">
        <v>68</v>
      </c>
      <c r="D77" s="18">
        <v>3.8802254923493667E-3</v>
      </c>
      <c r="E77" s="18">
        <v>3.5660377358490565</v>
      </c>
      <c r="F77" s="18">
        <v>0</v>
      </c>
      <c r="G77" s="19">
        <v>22.659052639285456</v>
      </c>
      <c r="H77">
        <v>0.497</v>
      </c>
      <c r="I77" s="1">
        <v>13659</v>
      </c>
      <c r="J77" s="19">
        <v>4.3927081045464528E-2</v>
      </c>
      <c r="K77">
        <v>1.72</v>
      </c>
      <c r="L77">
        <v>3818.48</v>
      </c>
      <c r="P77">
        <v>53</v>
      </c>
      <c r="Q77">
        <v>189</v>
      </c>
      <c r="R77">
        <v>0</v>
      </c>
      <c r="S77" s="1">
        <v>13659</v>
      </c>
      <c r="T77" s="1">
        <v>3095</v>
      </c>
      <c r="U77">
        <v>6</v>
      </c>
      <c r="V77" s="18">
        <f t="shared" si="5"/>
        <v>3.8802254923493667E-3</v>
      </c>
      <c r="W77" s="19">
        <f t="shared" si="6"/>
        <v>3.5660377358490565</v>
      </c>
      <c r="X77" s="19">
        <f t="shared" si="7"/>
        <v>0</v>
      </c>
      <c r="Y77" s="19">
        <f t="shared" si="8"/>
        <v>22.659052639285456</v>
      </c>
      <c r="Z77" s="19">
        <f t="shared" si="9"/>
        <v>4.3927081045464528E-2</v>
      </c>
    </row>
    <row r="78" spans="1:26">
      <c r="A78">
        <v>2009</v>
      </c>
      <c r="B78">
        <v>11</v>
      </c>
      <c r="C78" t="s">
        <v>68</v>
      </c>
      <c r="D78" s="18">
        <v>5.6863745716993512E-3</v>
      </c>
      <c r="E78" s="18">
        <v>3.5</v>
      </c>
      <c r="F78" s="18">
        <v>0</v>
      </c>
      <c r="G78" s="19">
        <v>22.920463658234308</v>
      </c>
      <c r="H78">
        <v>0.497</v>
      </c>
      <c r="I78" s="1">
        <v>13717</v>
      </c>
      <c r="J78" s="19">
        <v>6.5612014288838671E-2</v>
      </c>
      <c r="K78">
        <v>1.84</v>
      </c>
      <c r="L78">
        <v>4044.81</v>
      </c>
      <c r="P78">
        <v>78</v>
      </c>
      <c r="Q78">
        <v>273</v>
      </c>
      <c r="R78">
        <v>0</v>
      </c>
      <c r="S78" s="1">
        <v>13717</v>
      </c>
      <c r="T78" s="1">
        <v>3144</v>
      </c>
      <c r="U78">
        <v>9</v>
      </c>
      <c r="V78" s="18">
        <f t="shared" si="5"/>
        <v>5.6863745716993512E-3</v>
      </c>
      <c r="W78" s="19">
        <f t="shared" si="6"/>
        <v>3.5</v>
      </c>
      <c r="X78" s="19">
        <f t="shared" si="7"/>
        <v>0</v>
      </c>
      <c r="Y78" s="19">
        <f t="shared" si="8"/>
        <v>22.920463658234308</v>
      </c>
      <c r="Z78" s="19">
        <f t="shared" si="9"/>
        <v>6.5612014288838671E-2</v>
      </c>
    </row>
    <row r="79" spans="1:26">
      <c r="A79">
        <v>2010</v>
      </c>
      <c r="B79">
        <v>11</v>
      </c>
      <c r="C79" t="s">
        <v>68</v>
      </c>
      <c r="D79" s="18">
        <v>7.0731707317073173E-3</v>
      </c>
      <c r="E79" s="18">
        <v>3.2183908045977012</v>
      </c>
      <c r="F79" s="18">
        <v>0</v>
      </c>
      <c r="G79" s="19">
        <v>36.585365853658537</v>
      </c>
      <c r="H79">
        <v>0.628</v>
      </c>
      <c r="I79" s="1">
        <v>12300</v>
      </c>
      <c r="J79" s="19">
        <v>7.3170731707317069E-2</v>
      </c>
      <c r="K79">
        <v>1.82</v>
      </c>
      <c r="L79">
        <v>4304.8500000000004</v>
      </c>
      <c r="P79">
        <v>87</v>
      </c>
      <c r="Q79">
        <v>280</v>
      </c>
      <c r="R79">
        <v>0</v>
      </c>
      <c r="S79" s="1">
        <v>12300</v>
      </c>
      <c r="T79" s="1">
        <v>4500</v>
      </c>
      <c r="U79">
        <v>9</v>
      </c>
      <c r="V79" s="18">
        <f t="shared" si="5"/>
        <v>7.0731707317073173E-3</v>
      </c>
      <c r="W79" s="19">
        <f t="shared" si="6"/>
        <v>3.2183908045977012</v>
      </c>
      <c r="X79" s="19">
        <f t="shared" si="7"/>
        <v>0</v>
      </c>
      <c r="Y79" s="19">
        <f t="shared" si="8"/>
        <v>36.585365853658537</v>
      </c>
      <c r="Z79" s="19">
        <f t="shared" si="9"/>
        <v>7.3170731707317069E-2</v>
      </c>
    </row>
    <row r="80" spans="1:26">
      <c r="A80">
        <v>2011</v>
      </c>
      <c r="B80">
        <v>11</v>
      </c>
      <c r="C80" t="s">
        <v>68</v>
      </c>
      <c r="D80" s="18">
        <v>5.3886348791639454E-3</v>
      </c>
      <c r="E80" s="18">
        <v>3.1363636363636362</v>
      </c>
      <c r="F80" s="18">
        <v>0</v>
      </c>
      <c r="G80" s="19">
        <v>17.145656433703461</v>
      </c>
      <c r="H80">
        <v>0.628</v>
      </c>
      <c r="I80" s="1">
        <v>12248</v>
      </c>
      <c r="J80" s="19">
        <v>7.348138471587197E-2</v>
      </c>
      <c r="K80">
        <v>1.97</v>
      </c>
      <c r="L80">
        <v>4771.96</v>
      </c>
      <c r="P80">
        <v>66</v>
      </c>
      <c r="Q80">
        <v>207</v>
      </c>
      <c r="R80">
        <v>0</v>
      </c>
      <c r="S80" s="1">
        <v>12248</v>
      </c>
      <c r="T80" s="1">
        <v>2100</v>
      </c>
      <c r="U80">
        <v>9</v>
      </c>
      <c r="V80" s="18">
        <f t="shared" si="5"/>
        <v>5.3886348791639454E-3</v>
      </c>
      <c r="W80" s="19">
        <f t="shared" si="6"/>
        <v>3.1363636363636362</v>
      </c>
      <c r="X80" s="19">
        <f t="shared" si="7"/>
        <v>0</v>
      </c>
      <c r="Y80" s="19">
        <f t="shared" si="8"/>
        <v>17.145656433703461</v>
      </c>
      <c r="Z80" s="19">
        <f t="shared" si="9"/>
        <v>7.348138471587197E-2</v>
      </c>
    </row>
    <row r="81" spans="1:26">
      <c r="A81">
        <v>2012</v>
      </c>
      <c r="B81">
        <v>11</v>
      </c>
      <c r="C81" t="s">
        <v>68</v>
      </c>
      <c r="D81" s="18">
        <v>4.8368585013936708E-3</v>
      </c>
      <c r="E81" s="18">
        <v>3.1694915254237288</v>
      </c>
      <c r="F81" s="18">
        <v>1.6949152542372881E-2</v>
      </c>
      <c r="G81" s="19">
        <v>29.07853746515822</v>
      </c>
      <c r="H81">
        <v>0.628</v>
      </c>
      <c r="I81" s="1">
        <v>12198</v>
      </c>
      <c r="J81" s="19">
        <v>7.3782587309394979E-2</v>
      </c>
      <c r="K81" s="16">
        <v>2.0049999999999999</v>
      </c>
      <c r="L81">
        <v>5201.0200000000004</v>
      </c>
      <c r="P81">
        <v>59</v>
      </c>
      <c r="Q81">
        <v>187</v>
      </c>
      <c r="R81">
        <v>1</v>
      </c>
      <c r="S81" s="1">
        <v>12198</v>
      </c>
      <c r="T81" s="1">
        <v>3547</v>
      </c>
      <c r="U81">
        <v>9</v>
      </c>
      <c r="V81" s="18">
        <f t="shared" si="5"/>
        <v>4.8368585013936708E-3</v>
      </c>
      <c r="W81" s="19">
        <f t="shared" si="6"/>
        <v>3.1694915254237288</v>
      </c>
      <c r="X81" s="19">
        <f t="shared" si="7"/>
        <v>1.6949152542372881E-2</v>
      </c>
      <c r="Y81" s="19">
        <f t="shared" si="8"/>
        <v>29.07853746515822</v>
      </c>
      <c r="Z81" s="19">
        <f t="shared" si="9"/>
        <v>7.3782587309394979E-2</v>
      </c>
    </row>
    <row r="82" spans="1:26">
      <c r="A82">
        <v>2013</v>
      </c>
      <c r="B82">
        <v>11</v>
      </c>
      <c r="C82" t="s">
        <v>68</v>
      </c>
      <c r="D82" s="18">
        <v>4.9568276303165971E-3</v>
      </c>
      <c r="E82" s="18">
        <v>2.870967741935484</v>
      </c>
      <c r="F82" s="18">
        <v>1.6129032258064516E-2</v>
      </c>
      <c r="G82" s="19">
        <v>32.739047009913655</v>
      </c>
      <c r="H82">
        <v>0.628</v>
      </c>
      <c r="I82" s="1">
        <v>12508</v>
      </c>
      <c r="J82" s="19">
        <v>7.19539494723377E-2</v>
      </c>
      <c r="K82">
        <v>2.04</v>
      </c>
      <c r="L82">
        <v>6207.6</v>
      </c>
      <c r="P82">
        <v>62</v>
      </c>
      <c r="Q82">
        <v>178</v>
      </c>
      <c r="R82">
        <v>1</v>
      </c>
      <c r="S82" s="1">
        <v>12508</v>
      </c>
      <c r="T82" s="1">
        <v>4095</v>
      </c>
      <c r="U82">
        <v>9</v>
      </c>
      <c r="V82" s="18">
        <f t="shared" si="5"/>
        <v>4.9568276303165971E-3</v>
      </c>
      <c r="W82" s="19">
        <f t="shared" si="6"/>
        <v>2.870967741935484</v>
      </c>
      <c r="X82" s="19">
        <f t="shared" si="7"/>
        <v>1.6129032258064516E-2</v>
      </c>
      <c r="Y82" s="19">
        <f t="shared" si="8"/>
        <v>32.739047009913655</v>
      </c>
      <c r="Z82" s="19">
        <f t="shared" si="9"/>
        <v>7.19539494723377E-2</v>
      </c>
    </row>
    <row r="83" spans="1:26">
      <c r="A83">
        <v>2014</v>
      </c>
      <c r="B83">
        <v>11</v>
      </c>
      <c r="C83" t="s">
        <v>68</v>
      </c>
      <c r="D83" s="18">
        <v>5.2129280615927504E-3</v>
      </c>
      <c r="E83" s="18">
        <v>2.9846153846153847</v>
      </c>
      <c r="F83" s="18">
        <v>1.5384615384615385E-2</v>
      </c>
      <c r="G83" s="19">
        <v>29.400914267383111</v>
      </c>
      <c r="H83">
        <v>0.628</v>
      </c>
      <c r="I83" s="1">
        <v>12469</v>
      </c>
      <c r="J83" s="19">
        <v>7.2179003929745772E-2</v>
      </c>
      <c r="K83" s="16">
        <v>2.0950000000000002</v>
      </c>
      <c r="L83">
        <v>6957.94</v>
      </c>
      <c r="P83">
        <v>65</v>
      </c>
      <c r="Q83">
        <v>194</v>
      </c>
      <c r="R83">
        <v>1</v>
      </c>
      <c r="S83" s="1">
        <v>12469</v>
      </c>
      <c r="T83" s="1">
        <v>3666</v>
      </c>
      <c r="U83">
        <v>9</v>
      </c>
      <c r="V83" s="18">
        <f t="shared" si="5"/>
        <v>5.2129280615927504E-3</v>
      </c>
      <c r="W83" s="19">
        <f t="shared" si="6"/>
        <v>2.9846153846153847</v>
      </c>
      <c r="X83" s="19">
        <f t="shared" si="7"/>
        <v>1.5384615384615385E-2</v>
      </c>
      <c r="Y83" s="19">
        <f t="shared" si="8"/>
        <v>29.400914267383111</v>
      </c>
      <c r="Z83" s="19">
        <f t="shared" si="9"/>
        <v>7.2179003929745772E-2</v>
      </c>
    </row>
    <row r="84" spans="1:26">
      <c r="A84">
        <v>2008</v>
      </c>
      <c r="B84">
        <v>12</v>
      </c>
      <c r="C84" t="s">
        <v>71</v>
      </c>
      <c r="D84" s="18">
        <v>1.1641253809600309E-4</v>
      </c>
      <c r="E84" s="18">
        <v>6.8</v>
      </c>
      <c r="F84" s="18">
        <v>0.02</v>
      </c>
      <c r="G84" s="19">
        <v>66.613116899142511</v>
      </c>
      <c r="H84">
        <v>0.61199999999999999</v>
      </c>
      <c r="I84" s="1">
        <v>429507</v>
      </c>
      <c r="J84" s="19">
        <v>1.8858831171552501E-2</v>
      </c>
      <c r="K84">
        <v>1.72</v>
      </c>
      <c r="L84">
        <v>58938.14</v>
      </c>
      <c r="P84">
        <v>50</v>
      </c>
      <c r="Q84">
        <v>340</v>
      </c>
      <c r="R84">
        <v>1</v>
      </c>
      <c r="S84" s="1">
        <v>429507</v>
      </c>
      <c r="T84" s="1">
        <v>286108</v>
      </c>
      <c r="U84">
        <v>81</v>
      </c>
      <c r="V84" s="18">
        <f t="shared" si="5"/>
        <v>1.1641253809600309E-4</v>
      </c>
      <c r="W84" s="19">
        <f t="shared" si="6"/>
        <v>6.8</v>
      </c>
      <c r="X84" s="19">
        <f t="shared" si="7"/>
        <v>0.02</v>
      </c>
      <c r="Y84" s="19">
        <f t="shared" si="8"/>
        <v>66.613116899142511</v>
      </c>
      <c r="Z84" s="19">
        <f t="shared" si="9"/>
        <v>1.8858831171552501E-2</v>
      </c>
    </row>
    <row r="85" spans="1:26">
      <c r="A85">
        <v>2009</v>
      </c>
      <c r="B85">
        <v>12</v>
      </c>
      <c r="C85" t="s">
        <v>71</v>
      </c>
      <c r="D85" s="18">
        <v>9.0549362985231394E-5</v>
      </c>
      <c r="E85" s="18">
        <v>6.5750000000000002</v>
      </c>
      <c r="F85" s="18">
        <v>2.5000000000000001E-2</v>
      </c>
      <c r="G85" s="19">
        <v>71.868123907748299</v>
      </c>
      <c r="H85">
        <v>0.61199999999999999</v>
      </c>
      <c r="I85" s="1">
        <v>441748</v>
      </c>
      <c r="J85" s="19">
        <v>2.7164808895569419E-2</v>
      </c>
      <c r="K85">
        <v>1.84</v>
      </c>
      <c r="L85">
        <v>57009.27</v>
      </c>
      <c r="P85">
        <v>40</v>
      </c>
      <c r="Q85">
        <v>263</v>
      </c>
      <c r="R85">
        <v>1</v>
      </c>
      <c r="S85" s="1">
        <v>441748</v>
      </c>
      <c r="T85" s="1">
        <v>317476</v>
      </c>
      <c r="U85">
        <v>120</v>
      </c>
      <c r="V85" s="18">
        <f t="shared" si="5"/>
        <v>9.0549362985231394E-5</v>
      </c>
      <c r="W85" s="19">
        <f t="shared" si="6"/>
        <v>6.5750000000000002</v>
      </c>
      <c r="X85" s="19">
        <f t="shared" si="7"/>
        <v>2.5000000000000001E-2</v>
      </c>
      <c r="Y85" s="19">
        <f t="shared" si="8"/>
        <v>71.868123907748299</v>
      </c>
      <c r="Z85" s="19">
        <f t="shared" si="9"/>
        <v>2.7164808895569419E-2</v>
      </c>
    </row>
    <row r="86" spans="1:26">
      <c r="A86">
        <v>2010</v>
      </c>
      <c r="B86">
        <v>12</v>
      </c>
      <c r="C86" t="s">
        <v>71</v>
      </c>
      <c r="D86" s="18">
        <v>1.5340303473520786E-4</v>
      </c>
      <c r="E86" s="18">
        <v>6.0344827586206895</v>
      </c>
      <c r="F86" s="18">
        <v>1.7241379310344827E-2</v>
      </c>
      <c r="G86" s="19">
        <v>86.918159480968768</v>
      </c>
      <c r="H86">
        <v>0.749</v>
      </c>
      <c r="I86" s="1">
        <v>378089</v>
      </c>
      <c r="J86" s="19">
        <v>3.1738558910732656E-2</v>
      </c>
      <c r="K86">
        <v>1.82</v>
      </c>
      <c r="L86">
        <v>61939.08</v>
      </c>
      <c r="P86">
        <v>58</v>
      </c>
      <c r="Q86">
        <v>350</v>
      </c>
      <c r="R86">
        <v>1</v>
      </c>
      <c r="S86" s="1">
        <v>378089</v>
      </c>
      <c r="T86" s="1">
        <v>328628</v>
      </c>
      <c r="U86">
        <v>120</v>
      </c>
      <c r="V86" s="18">
        <f t="shared" si="5"/>
        <v>1.5340303473520786E-4</v>
      </c>
      <c r="W86" s="19">
        <f t="shared" si="6"/>
        <v>6.0344827586206895</v>
      </c>
      <c r="X86" s="19">
        <f t="shared" si="7"/>
        <v>1.7241379310344827E-2</v>
      </c>
      <c r="Y86" s="19">
        <f t="shared" si="8"/>
        <v>86.918159480968768</v>
      </c>
      <c r="Z86" s="19">
        <f t="shared" si="9"/>
        <v>3.1738558910732656E-2</v>
      </c>
    </row>
    <row r="87" spans="1:26">
      <c r="A87">
        <v>2011</v>
      </c>
      <c r="B87">
        <v>12</v>
      </c>
      <c r="C87" t="s">
        <v>71</v>
      </c>
      <c r="D87" s="18">
        <v>9.3854853469110027E-5</v>
      </c>
      <c r="E87" s="18">
        <v>3.9444444444444446</v>
      </c>
      <c r="F87" s="18">
        <v>2.7777777777777776E-2</v>
      </c>
      <c r="G87" s="19">
        <v>88.58933548156665</v>
      </c>
      <c r="H87">
        <v>0.749</v>
      </c>
      <c r="I87" s="1">
        <v>383571</v>
      </c>
      <c r="J87" s="19">
        <v>3.1284951156370006E-2</v>
      </c>
      <c r="K87">
        <v>1.97</v>
      </c>
      <c r="L87">
        <v>56927.57</v>
      </c>
      <c r="P87">
        <v>36</v>
      </c>
      <c r="Q87">
        <v>142</v>
      </c>
      <c r="R87">
        <v>1</v>
      </c>
      <c r="S87" s="1">
        <v>383571</v>
      </c>
      <c r="T87" s="1">
        <v>339803</v>
      </c>
      <c r="U87">
        <v>120</v>
      </c>
      <c r="V87" s="18">
        <f t="shared" si="5"/>
        <v>9.3854853469110027E-5</v>
      </c>
      <c r="W87" s="19">
        <f t="shared" si="6"/>
        <v>3.9444444444444446</v>
      </c>
      <c r="X87" s="19">
        <f t="shared" si="7"/>
        <v>2.7777777777777776E-2</v>
      </c>
      <c r="Y87" s="19">
        <f t="shared" si="8"/>
        <v>88.58933548156665</v>
      </c>
      <c r="Z87" s="19">
        <f t="shared" si="9"/>
        <v>3.1284951156370006E-2</v>
      </c>
    </row>
    <row r="88" spans="1:26">
      <c r="A88">
        <v>2012</v>
      </c>
      <c r="B88">
        <v>12</v>
      </c>
      <c r="C88" t="s">
        <v>71</v>
      </c>
      <c r="D88" s="18">
        <v>1.3114821548423263E-4</v>
      </c>
      <c r="E88" s="18">
        <v>6.0980392156862742</v>
      </c>
      <c r="F88" s="18">
        <v>0</v>
      </c>
      <c r="G88" s="19">
        <v>90.501011898486141</v>
      </c>
      <c r="H88">
        <v>0.749</v>
      </c>
      <c r="I88" s="1">
        <v>388873</v>
      </c>
      <c r="J88" s="19">
        <v>3.085840364334886E-2</v>
      </c>
      <c r="K88" s="16">
        <v>2.0049999999999999</v>
      </c>
      <c r="L88">
        <v>55678.87</v>
      </c>
      <c r="P88">
        <v>51</v>
      </c>
      <c r="Q88">
        <v>311</v>
      </c>
      <c r="R88">
        <v>0</v>
      </c>
      <c r="S88" s="1">
        <v>388873</v>
      </c>
      <c r="T88" s="1">
        <v>351934</v>
      </c>
      <c r="U88">
        <v>120</v>
      </c>
      <c r="V88" s="18">
        <f t="shared" si="5"/>
        <v>1.3114821548423263E-4</v>
      </c>
      <c r="W88" s="19">
        <f t="shared" si="6"/>
        <v>6.0980392156862742</v>
      </c>
      <c r="X88" s="19">
        <f t="shared" si="7"/>
        <v>0</v>
      </c>
      <c r="Y88" s="19">
        <f t="shared" si="8"/>
        <v>90.501011898486141</v>
      </c>
      <c r="Z88" s="19">
        <f t="shared" si="9"/>
        <v>3.085840364334886E-2</v>
      </c>
    </row>
    <row r="89" spans="1:26">
      <c r="A89">
        <v>2013</v>
      </c>
      <c r="B89">
        <v>12</v>
      </c>
      <c r="C89" t="s">
        <v>71</v>
      </c>
      <c r="D89" s="18">
        <v>6.1504548876434903E-5</v>
      </c>
      <c r="E89" s="18">
        <v>6.84</v>
      </c>
      <c r="F89" s="18">
        <v>0</v>
      </c>
      <c r="G89" s="19">
        <v>93.170288874565159</v>
      </c>
      <c r="H89">
        <v>0.749</v>
      </c>
      <c r="I89" s="1">
        <v>406474</v>
      </c>
      <c r="J89" s="19">
        <v>2.9522183460688751E-2</v>
      </c>
      <c r="K89">
        <v>2.04</v>
      </c>
      <c r="L89">
        <v>54140.46</v>
      </c>
      <c r="P89">
        <v>25</v>
      </c>
      <c r="Q89">
        <v>171</v>
      </c>
      <c r="R89">
        <v>0</v>
      </c>
      <c r="S89" s="1">
        <v>406474</v>
      </c>
      <c r="T89" s="1">
        <v>378713</v>
      </c>
      <c r="U89">
        <v>120</v>
      </c>
      <c r="V89" s="18">
        <f t="shared" si="5"/>
        <v>6.1504548876434903E-5</v>
      </c>
      <c r="W89" s="19">
        <f t="shared" si="6"/>
        <v>6.84</v>
      </c>
      <c r="X89" s="19">
        <f t="shared" si="7"/>
        <v>0</v>
      </c>
      <c r="Y89" s="19">
        <f t="shared" si="8"/>
        <v>93.170288874565159</v>
      </c>
      <c r="Z89" s="19">
        <f t="shared" si="9"/>
        <v>2.9522183460688751E-2</v>
      </c>
    </row>
    <row r="90" spans="1:26">
      <c r="A90">
        <v>2014</v>
      </c>
      <c r="B90">
        <v>12</v>
      </c>
      <c r="C90" t="s">
        <v>71</v>
      </c>
      <c r="D90" s="18">
        <v>1.3106700679363985E-4</v>
      </c>
      <c r="E90" s="18">
        <v>6.1851851851851851</v>
      </c>
      <c r="F90" s="18">
        <v>0</v>
      </c>
      <c r="G90" s="19">
        <v>96.419686264420406</v>
      </c>
      <c r="H90">
        <v>0.749</v>
      </c>
      <c r="I90" s="1">
        <v>412003</v>
      </c>
      <c r="J90" s="19">
        <v>2.9126001509697744E-2</v>
      </c>
      <c r="K90" s="16">
        <v>2.0950000000000002</v>
      </c>
      <c r="L90">
        <v>53456.01</v>
      </c>
      <c r="P90">
        <v>54</v>
      </c>
      <c r="Q90">
        <v>334</v>
      </c>
      <c r="R90">
        <v>0</v>
      </c>
      <c r="S90" s="1">
        <v>412003</v>
      </c>
      <c r="T90" s="1">
        <v>397252</v>
      </c>
      <c r="U90">
        <v>120</v>
      </c>
      <c r="V90" s="18">
        <f t="shared" si="5"/>
        <v>1.3106700679363985E-4</v>
      </c>
      <c r="W90" s="19">
        <f t="shared" si="6"/>
        <v>6.1851851851851851</v>
      </c>
      <c r="X90" s="19">
        <f t="shared" si="7"/>
        <v>0</v>
      </c>
      <c r="Y90" s="19">
        <f t="shared" si="8"/>
        <v>96.419686264420406</v>
      </c>
      <c r="Z90" s="19">
        <f t="shared" si="9"/>
        <v>2.9126001509697744E-2</v>
      </c>
    </row>
    <row r="91" spans="1:26">
      <c r="A91">
        <v>2008</v>
      </c>
      <c r="B91">
        <v>13</v>
      </c>
      <c r="C91" t="s">
        <v>75</v>
      </c>
      <c r="D91" s="18">
        <v>1.2025996622486055E-3</v>
      </c>
      <c r="E91" s="18">
        <v>3.2978723404255321</v>
      </c>
      <c r="F91" s="18">
        <v>0</v>
      </c>
      <c r="G91" s="19">
        <v>88.209405864592398</v>
      </c>
      <c r="H91">
        <v>0.61699999999999999</v>
      </c>
      <c r="I91" s="1">
        <v>39082</v>
      </c>
      <c r="J91" s="19">
        <v>5.8850621769612615E-2</v>
      </c>
      <c r="K91">
        <v>1.72</v>
      </c>
      <c r="L91">
        <v>10676.59</v>
      </c>
      <c r="P91">
        <v>47</v>
      </c>
      <c r="Q91">
        <v>155</v>
      </c>
      <c r="R91">
        <v>0</v>
      </c>
      <c r="S91" s="1">
        <v>39082</v>
      </c>
      <c r="T91" s="1">
        <v>34474</v>
      </c>
      <c r="U91">
        <v>23</v>
      </c>
      <c r="V91" s="18">
        <f t="shared" si="5"/>
        <v>1.2025996622486055E-3</v>
      </c>
      <c r="W91" s="19">
        <f t="shared" si="6"/>
        <v>3.2978723404255321</v>
      </c>
      <c r="X91" s="19">
        <f t="shared" si="7"/>
        <v>0</v>
      </c>
      <c r="Y91" s="19">
        <f t="shared" si="8"/>
        <v>88.209405864592398</v>
      </c>
      <c r="Z91" s="19">
        <f t="shared" si="9"/>
        <v>5.8850621769612615E-2</v>
      </c>
    </row>
    <row r="92" spans="1:26">
      <c r="A92">
        <v>2009</v>
      </c>
      <c r="B92">
        <v>13</v>
      </c>
      <c r="C92" t="s">
        <v>75</v>
      </c>
      <c r="D92" s="18">
        <v>1.0190044326692821E-3</v>
      </c>
      <c r="E92" s="18">
        <v>2.625</v>
      </c>
      <c r="F92" s="18">
        <v>0</v>
      </c>
      <c r="G92" s="19">
        <v>90.026494115249406</v>
      </c>
      <c r="H92">
        <v>0.61699999999999999</v>
      </c>
      <c r="I92" s="1">
        <v>39254</v>
      </c>
      <c r="J92" s="19">
        <v>6.1140265960156925E-2</v>
      </c>
      <c r="K92">
        <v>1.84</v>
      </c>
      <c r="L92">
        <v>10855.97</v>
      </c>
      <c r="P92">
        <v>40</v>
      </c>
      <c r="Q92">
        <v>105</v>
      </c>
      <c r="R92">
        <v>0</v>
      </c>
      <c r="S92" s="1">
        <v>39254</v>
      </c>
      <c r="T92" s="1">
        <v>35339</v>
      </c>
      <c r="U92">
        <v>24</v>
      </c>
      <c r="V92" s="18">
        <f t="shared" si="5"/>
        <v>1.0190044326692821E-3</v>
      </c>
      <c r="W92" s="19">
        <f t="shared" si="6"/>
        <v>2.625</v>
      </c>
      <c r="X92" s="19">
        <f t="shared" si="7"/>
        <v>0</v>
      </c>
      <c r="Y92" s="19">
        <f t="shared" si="8"/>
        <v>90.026494115249406</v>
      </c>
      <c r="Z92" s="19">
        <f t="shared" si="9"/>
        <v>6.1140265960156925E-2</v>
      </c>
    </row>
    <row r="93" spans="1:26">
      <c r="A93">
        <v>2010</v>
      </c>
      <c r="B93">
        <v>13</v>
      </c>
      <c r="C93" t="s">
        <v>75</v>
      </c>
      <c r="D93" s="18">
        <v>1.090455914425174E-3</v>
      </c>
      <c r="E93" s="18">
        <v>3.4523809523809526</v>
      </c>
      <c r="F93" s="18">
        <v>0</v>
      </c>
      <c r="G93" s="19">
        <v>83.578253193478034</v>
      </c>
      <c r="H93">
        <v>0.70399999999999996</v>
      </c>
      <c r="I93" s="1">
        <v>38516</v>
      </c>
      <c r="J93" s="19">
        <v>6.2311766538581372E-2</v>
      </c>
      <c r="K93">
        <v>1.82</v>
      </c>
      <c r="L93">
        <v>11107.72</v>
      </c>
      <c r="P93">
        <v>42</v>
      </c>
      <c r="Q93">
        <v>145</v>
      </c>
      <c r="R93">
        <v>0</v>
      </c>
      <c r="S93" s="1">
        <v>38516</v>
      </c>
      <c r="T93" s="1">
        <v>32191</v>
      </c>
      <c r="U93">
        <v>24</v>
      </c>
      <c r="V93" s="18">
        <f t="shared" si="5"/>
        <v>1.090455914425174E-3</v>
      </c>
      <c r="W93" s="19">
        <f t="shared" si="6"/>
        <v>3.4523809523809526</v>
      </c>
      <c r="X93" s="19">
        <f t="shared" si="7"/>
        <v>0</v>
      </c>
      <c r="Y93" s="19">
        <f t="shared" si="8"/>
        <v>83.578253193478034</v>
      </c>
      <c r="Z93" s="19">
        <f t="shared" si="9"/>
        <v>6.2311766538581372E-2</v>
      </c>
    </row>
    <row r="94" spans="1:26">
      <c r="A94">
        <v>2011</v>
      </c>
      <c r="B94">
        <v>13</v>
      </c>
      <c r="C94" t="s">
        <v>75</v>
      </c>
      <c r="D94" s="18">
        <v>1.1132109664224506E-3</v>
      </c>
      <c r="E94" s="18">
        <v>2.6511627906976742</v>
      </c>
      <c r="F94" s="18">
        <v>0</v>
      </c>
      <c r="G94" s="19">
        <v>83.578843813912556</v>
      </c>
      <c r="H94">
        <v>0.70399999999999996</v>
      </c>
      <c r="I94" s="1">
        <v>38627</v>
      </c>
      <c r="J94" s="19">
        <v>6.2132705102648414E-2</v>
      </c>
      <c r="K94">
        <v>1.97</v>
      </c>
      <c r="L94">
        <v>14348.72</v>
      </c>
      <c r="P94">
        <v>43</v>
      </c>
      <c r="Q94">
        <v>114</v>
      </c>
      <c r="R94">
        <v>0</v>
      </c>
      <c r="S94" s="1">
        <v>38627</v>
      </c>
      <c r="T94" s="1">
        <v>32284</v>
      </c>
      <c r="U94">
        <v>24</v>
      </c>
      <c r="V94" s="18">
        <f t="shared" si="5"/>
        <v>1.1132109664224506E-3</v>
      </c>
      <c r="W94" s="19">
        <f t="shared" si="6"/>
        <v>2.6511627906976742</v>
      </c>
      <c r="X94" s="19">
        <f t="shared" si="7"/>
        <v>0</v>
      </c>
      <c r="Y94" s="19">
        <f t="shared" si="8"/>
        <v>83.578843813912556</v>
      </c>
      <c r="Z94" s="19">
        <f t="shared" si="9"/>
        <v>6.2132705102648414E-2</v>
      </c>
    </row>
    <row r="95" spans="1:26">
      <c r="A95">
        <v>2012</v>
      </c>
      <c r="B95">
        <v>13</v>
      </c>
      <c r="C95" t="s">
        <v>75</v>
      </c>
      <c r="D95" s="18">
        <v>1.213404244333144E-3</v>
      </c>
      <c r="E95" s="18">
        <v>2.6382978723404253</v>
      </c>
      <c r="F95" s="18">
        <v>0</v>
      </c>
      <c r="G95" s="19">
        <v>83.577735322972075</v>
      </c>
      <c r="H95">
        <v>0.70399999999999996</v>
      </c>
      <c r="I95" s="1">
        <v>38734</v>
      </c>
      <c r="J95" s="19">
        <v>6.1961067795735014E-2</v>
      </c>
      <c r="K95" s="16">
        <v>2.0049999999999999</v>
      </c>
      <c r="L95">
        <v>15842.75</v>
      </c>
      <c r="P95">
        <v>47</v>
      </c>
      <c r="Q95">
        <v>124</v>
      </c>
      <c r="R95">
        <v>0</v>
      </c>
      <c r="S95" s="1">
        <v>38734</v>
      </c>
      <c r="T95" s="1">
        <v>32373</v>
      </c>
      <c r="U95">
        <v>24</v>
      </c>
      <c r="V95" s="18">
        <f t="shared" si="5"/>
        <v>1.213404244333144E-3</v>
      </c>
      <c r="W95" s="19">
        <f t="shared" si="6"/>
        <v>2.6382978723404253</v>
      </c>
      <c r="X95" s="19">
        <f t="shared" si="7"/>
        <v>0</v>
      </c>
      <c r="Y95" s="19">
        <f t="shared" si="8"/>
        <v>83.577735322972075</v>
      </c>
      <c r="Z95" s="19">
        <f t="shared" si="9"/>
        <v>6.1961067795735014E-2</v>
      </c>
    </row>
    <row r="96" spans="1:26">
      <c r="A96">
        <v>2013</v>
      </c>
      <c r="B96">
        <v>13</v>
      </c>
      <c r="C96" t="s">
        <v>75</v>
      </c>
      <c r="D96" s="18">
        <v>7.2467389674646409E-4</v>
      </c>
      <c r="E96" s="18">
        <v>3.5172413793103448</v>
      </c>
      <c r="F96" s="18">
        <v>0</v>
      </c>
      <c r="G96" s="19">
        <v>83.57739017442151</v>
      </c>
      <c r="H96">
        <v>0.70399999999999996</v>
      </c>
      <c r="I96" s="1">
        <v>40018</v>
      </c>
      <c r="J96" s="19">
        <v>5.997301214453496E-2</v>
      </c>
      <c r="K96">
        <v>2.04</v>
      </c>
      <c r="L96">
        <v>15297.5</v>
      </c>
      <c r="P96">
        <v>29</v>
      </c>
      <c r="Q96">
        <v>102</v>
      </c>
      <c r="R96">
        <v>0</v>
      </c>
      <c r="S96" s="1">
        <v>40018</v>
      </c>
      <c r="T96" s="1">
        <v>33446</v>
      </c>
      <c r="U96">
        <v>24</v>
      </c>
      <c r="V96" s="18">
        <f t="shared" si="5"/>
        <v>7.2467389674646409E-4</v>
      </c>
      <c r="W96" s="19">
        <f t="shared" si="6"/>
        <v>3.5172413793103448</v>
      </c>
      <c r="X96" s="19">
        <f t="shared" si="7"/>
        <v>0</v>
      </c>
      <c r="Y96" s="19">
        <f t="shared" si="8"/>
        <v>83.57739017442151</v>
      </c>
      <c r="Z96" s="19">
        <f t="shared" si="9"/>
        <v>5.997301214453496E-2</v>
      </c>
    </row>
    <row r="97" spans="1:26">
      <c r="A97">
        <v>2014</v>
      </c>
      <c r="B97">
        <v>13</v>
      </c>
      <c r="C97" t="s">
        <v>75</v>
      </c>
      <c r="D97" s="18">
        <v>7.9691196613124139E-4</v>
      </c>
      <c r="E97" s="18">
        <v>3.09375</v>
      </c>
      <c r="F97" s="18">
        <v>3.125E-2</v>
      </c>
      <c r="G97" s="19">
        <v>83.578632797908099</v>
      </c>
      <c r="H97">
        <v>0.70399999999999996</v>
      </c>
      <c r="I97" s="1">
        <v>40155</v>
      </c>
      <c r="J97" s="19">
        <v>5.9768397459843102E-2</v>
      </c>
      <c r="K97" s="16">
        <v>2.0950000000000002</v>
      </c>
      <c r="L97">
        <v>16244.81</v>
      </c>
      <c r="P97">
        <v>32</v>
      </c>
      <c r="Q97">
        <v>99</v>
      </c>
      <c r="R97">
        <v>1</v>
      </c>
      <c r="S97" s="1">
        <v>40155</v>
      </c>
      <c r="T97" s="1">
        <v>33561</v>
      </c>
      <c r="U97">
        <v>24</v>
      </c>
      <c r="V97" s="18">
        <f t="shared" si="5"/>
        <v>7.9691196613124139E-4</v>
      </c>
      <c r="W97" s="19">
        <f t="shared" si="6"/>
        <v>3.09375</v>
      </c>
      <c r="X97" s="19">
        <f t="shared" si="7"/>
        <v>3.125E-2</v>
      </c>
      <c r="Y97" s="19">
        <f t="shared" si="8"/>
        <v>83.578632797908099</v>
      </c>
      <c r="Z97" s="19">
        <f t="shared" si="9"/>
        <v>5.9768397459843102E-2</v>
      </c>
    </row>
    <row r="98" spans="1:26">
      <c r="A98">
        <v>2008</v>
      </c>
      <c r="B98" s="4">
        <v>14</v>
      </c>
      <c r="C98" t="s">
        <v>77</v>
      </c>
      <c r="D98" s="18">
        <v>9.286053643156395E-4</v>
      </c>
      <c r="E98" s="18">
        <v>3.6744186046511627</v>
      </c>
      <c r="F98" s="18">
        <v>0</v>
      </c>
      <c r="G98" s="19">
        <v>74.184770872025211</v>
      </c>
      <c r="H98">
        <v>0.57699999999999996</v>
      </c>
      <c r="I98" s="1">
        <v>46306</v>
      </c>
      <c r="J98" s="19">
        <v>7.3424610201701726E-2</v>
      </c>
      <c r="K98">
        <v>1.72</v>
      </c>
      <c r="L98">
        <v>7527.64</v>
      </c>
      <c r="P98">
        <v>43</v>
      </c>
      <c r="Q98">
        <v>158</v>
      </c>
      <c r="R98">
        <v>0</v>
      </c>
      <c r="S98" s="1">
        <v>46306</v>
      </c>
      <c r="T98" s="1">
        <v>34352</v>
      </c>
      <c r="U98">
        <v>34</v>
      </c>
      <c r="V98" s="18">
        <f t="shared" si="5"/>
        <v>9.286053643156395E-4</v>
      </c>
      <c r="W98" s="19">
        <f t="shared" si="6"/>
        <v>3.6744186046511627</v>
      </c>
      <c r="X98" s="19">
        <f t="shared" si="7"/>
        <v>0</v>
      </c>
      <c r="Y98" s="19">
        <f t="shared" si="8"/>
        <v>74.184770872025211</v>
      </c>
      <c r="Z98" s="19">
        <f t="shared" si="9"/>
        <v>7.3424610201701726E-2</v>
      </c>
    </row>
    <row r="99" spans="1:26">
      <c r="A99">
        <v>2009</v>
      </c>
      <c r="B99">
        <v>14</v>
      </c>
      <c r="C99" t="s">
        <v>77</v>
      </c>
      <c r="D99" s="18">
        <v>1.415579958819492E-3</v>
      </c>
      <c r="E99" s="18">
        <v>2.9848484848484849</v>
      </c>
      <c r="F99" s="18">
        <v>4.5454545454545456E-2</v>
      </c>
      <c r="G99" s="19">
        <v>74.210706932052162</v>
      </c>
      <c r="H99">
        <v>0.57699999999999996</v>
      </c>
      <c r="I99" s="1">
        <v>46624</v>
      </c>
      <c r="J99" s="19">
        <v>7.07789979409746E-2</v>
      </c>
      <c r="K99">
        <v>1.84</v>
      </c>
      <c r="L99">
        <v>7708.34</v>
      </c>
      <c r="P99">
        <v>66</v>
      </c>
      <c r="Q99">
        <v>197</v>
      </c>
      <c r="R99">
        <v>3</v>
      </c>
      <c r="S99" s="1">
        <v>46624</v>
      </c>
      <c r="T99" s="1">
        <v>34600</v>
      </c>
      <c r="U99">
        <v>33</v>
      </c>
      <c r="V99" s="18">
        <f t="shared" si="5"/>
        <v>1.415579958819492E-3</v>
      </c>
      <c r="W99" s="19">
        <f t="shared" si="6"/>
        <v>2.9848484848484849</v>
      </c>
      <c r="X99" s="19">
        <f t="shared" si="7"/>
        <v>4.5454545454545456E-2</v>
      </c>
      <c r="Y99" s="19">
        <f t="shared" si="8"/>
        <v>74.210706932052162</v>
      </c>
      <c r="Z99" s="19">
        <f t="shared" si="9"/>
        <v>7.07789979409746E-2</v>
      </c>
    </row>
    <row r="100" spans="1:26">
      <c r="A100">
        <v>2010</v>
      </c>
      <c r="B100">
        <v>14</v>
      </c>
      <c r="C100" t="s">
        <v>77</v>
      </c>
      <c r="D100" s="18">
        <v>1.8004887040768208E-3</v>
      </c>
      <c r="E100" s="18">
        <v>2.8214285714285716</v>
      </c>
      <c r="F100" s="18">
        <v>0</v>
      </c>
      <c r="G100" s="19">
        <v>74.698846829853821</v>
      </c>
      <c r="H100">
        <v>0.7</v>
      </c>
      <c r="I100" s="1">
        <v>46654</v>
      </c>
      <c r="J100" s="19">
        <v>7.0733484803017957E-2</v>
      </c>
      <c r="K100">
        <v>1.82</v>
      </c>
      <c r="L100">
        <v>8439.86</v>
      </c>
      <c r="P100">
        <v>84</v>
      </c>
      <c r="Q100">
        <v>237</v>
      </c>
      <c r="R100">
        <v>0</v>
      </c>
      <c r="S100" s="1">
        <v>46654</v>
      </c>
      <c r="T100" s="1">
        <v>34850</v>
      </c>
      <c r="U100">
        <v>33</v>
      </c>
      <c r="V100" s="18">
        <f t="shared" si="5"/>
        <v>1.8004887040768208E-3</v>
      </c>
      <c r="W100" s="19">
        <f t="shared" si="6"/>
        <v>2.8214285714285716</v>
      </c>
      <c r="X100" s="19">
        <f t="shared" si="7"/>
        <v>0</v>
      </c>
      <c r="Y100" s="19">
        <f t="shared" si="8"/>
        <v>74.698846829853821</v>
      </c>
      <c r="Z100" s="19">
        <f t="shared" si="9"/>
        <v>7.0733484803017957E-2</v>
      </c>
    </row>
    <row r="101" spans="1:26">
      <c r="A101">
        <v>2011</v>
      </c>
      <c r="B101">
        <v>14</v>
      </c>
      <c r="C101" t="s">
        <v>77</v>
      </c>
      <c r="D101" s="18">
        <v>6.3897763578274762E-4</v>
      </c>
      <c r="E101" s="18">
        <v>3.8333333333333335</v>
      </c>
      <c r="F101" s="18">
        <v>0</v>
      </c>
      <c r="G101" s="19">
        <v>74.547390841320549</v>
      </c>
      <c r="H101">
        <v>0.7</v>
      </c>
      <c r="I101" s="1">
        <v>46950</v>
      </c>
      <c r="J101" s="19">
        <v>7.0287539936102233E-2</v>
      </c>
      <c r="K101">
        <v>1.97</v>
      </c>
      <c r="L101">
        <v>9586.0300000000007</v>
      </c>
      <c r="P101">
        <v>30</v>
      </c>
      <c r="Q101">
        <v>115</v>
      </c>
      <c r="R101">
        <v>0</v>
      </c>
      <c r="S101" s="1">
        <v>46950</v>
      </c>
      <c r="T101" s="1">
        <v>35000</v>
      </c>
      <c r="U101">
        <v>33</v>
      </c>
      <c r="V101" s="18">
        <f t="shared" si="5"/>
        <v>6.3897763578274762E-4</v>
      </c>
      <c r="W101" s="19">
        <f t="shared" si="6"/>
        <v>3.8333333333333335</v>
      </c>
      <c r="X101" s="19">
        <f t="shared" si="7"/>
        <v>0</v>
      </c>
      <c r="Y101" s="19">
        <f t="shared" si="8"/>
        <v>74.547390841320549</v>
      </c>
      <c r="Z101" s="19">
        <f t="shared" si="9"/>
        <v>7.0287539936102233E-2</v>
      </c>
    </row>
    <row r="102" spans="1:26">
      <c r="A102">
        <v>2012</v>
      </c>
      <c r="B102">
        <v>14</v>
      </c>
      <c r="C102" t="s">
        <v>77</v>
      </c>
      <c r="D102" s="18">
        <v>8.0447116605978492E-4</v>
      </c>
      <c r="E102" s="18">
        <v>3.4736842105263159</v>
      </c>
      <c r="F102" s="18">
        <v>0</v>
      </c>
      <c r="G102" s="19">
        <v>76.213057837242786</v>
      </c>
      <c r="H102">
        <v>0.7</v>
      </c>
      <c r="I102" s="1">
        <v>47236</v>
      </c>
      <c r="J102" s="19">
        <v>6.9861969684139213E-2</v>
      </c>
      <c r="K102" s="16">
        <v>2.0049999999999999</v>
      </c>
      <c r="L102">
        <v>11837.26</v>
      </c>
      <c r="P102">
        <v>38</v>
      </c>
      <c r="Q102">
        <v>132</v>
      </c>
      <c r="R102">
        <v>0</v>
      </c>
      <c r="S102" s="1">
        <v>47236</v>
      </c>
      <c r="T102" s="1">
        <v>36000</v>
      </c>
      <c r="U102">
        <v>33</v>
      </c>
      <c r="V102" s="18">
        <f t="shared" si="5"/>
        <v>8.0447116605978492E-4</v>
      </c>
      <c r="W102" s="19">
        <f t="shared" si="6"/>
        <v>3.4736842105263159</v>
      </c>
      <c r="X102" s="19">
        <f t="shared" si="7"/>
        <v>0</v>
      </c>
      <c r="Y102" s="19">
        <f t="shared" si="8"/>
        <v>76.213057837242786</v>
      </c>
      <c r="Z102" s="19">
        <f t="shared" si="9"/>
        <v>6.9861969684139213E-2</v>
      </c>
    </row>
    <row r="103" spans="1:26">
      <c r="A103">
        <v>2013</v>
      </c>
      <c r="B103">
        <v>14</v>
      </c>
      <c r="C103" t="s">
        <v>77</v>
      </c>
      <c r="D103" s="18">
        <v>4.4921795238289707E-4</v>
      </c>
      <c r="E103" s="18">
        <v>2.8181818181818183</v>
      </c>
      <c r="F103" s="18">
        <v>0</v>
      </c>
      <c r="G103" s="19">
        <v>76.979621840160078</v>
      </c>
      <c r="H103">
        <v>0.7</v>
      </c>
      <c r="I103" s="1">
        <v>48974</v>
      </c>
      <c r="J103" s="19">
        <v>6.7382692857434548E-2</v>
      </c>
      <c r="K103">
        <v>2.04</v>
      </c>
      <c r="L103">
        <v>13067.1</v>
      </c>
      <c r="P103">
        <v>22</v>
      </c>
      <c r="Q103">
        <v>62</v>
      </c>
      <c r="R103">
        <v>0</v>
      </c>
      <c r="S103" s="1">
        <v>48974</v>
      </c>
      <c r="T103" s="1">
        <v>37700</v>
      </c>
      <c r="U103">
        <v>33</v>
      </c>
      <c r="V103" s="18">
        <f t="shared" si="5"/>
        <v>4.4921795238289707E-4</v>
      </c>
      <c r="W103" s="19">
        <f t="shared" si="6"/>
        <v>2.8181818181818183</v>
      </c>
      <c r="X103" s="19">
        <f t="shared" si="7"/>
        <v>0</v>
      </c>
      <c r="Y103" s="19">
        <f t="shared" si="8"/>
        <v>76.979621840160078</v>
      </c>
      <c r="Z103" s="19">
        <f t="shared" si="9"/>
        <v>6.7382692857434548E-2</v>
      </c>
    </row>
    <row r="104" spans="1:26">
      <c r="A104">
        <v>2014</v>
      </c>
      <c r="B104">
        <v>14</v>
      </c>
      <c r="C104" t="s">
        <v>77</v>
      </c>
      <c r="D104" s="18">
        <v>1.0954902318787657E-3</v>
      </c>
      <c r="E104" s="18">
        <v>3.425925925925926</v>
      </c>
      <c r="F104" s="18">
        <v>0</v>
      </c>
      <c r="G104" s="19">
        <v>76.887184792972633</v>
      </c>
      <c r="H104">
        <v>0.7</v>
      </c>
      <c r="I104" s="1">
        <v>49293</v>
      </c>
      <c r="J104" s="19">
        <v>6.6946625281480127E-2</v>
      </c>
      <c r="K104" s="16">
        <v>2.0950000000000002</v>
      </c>
      <c r="L104">
        <v>13348.83</v>
      </c>
      <c r="P104">
        <v>54</v>
      </c>
      <c r="Q104">
        <v>185</v>
      </c>
      <c r="R104">
        <v>0</v>
      </c>
      <c r="S104" s="1">
        <v>49293</v>
      </c>
      <c r="T104" s="1">
        <v>37900</v>
      </c>
      <c r="U104">
        <v>33</v>
      </c>
      <c r="V104" s="18">
        <f t="shared" si="5"/>
        <v>1.0954902318787657E-3</v>
      </c>
      <c r="W104" s="19">
        <f t="shared" si="6"/>
        <v>3.425925925925926</v>
      </c>
      <c r="X104" s="19">
        <f t="shared" si="7"/>
        <v>0</v>
      </c>
      <c r="Y104" s="19">
        <f t="shared" si="8"/>
        <v>76.887184792972633</v>
      </c>
      <c r="Z104" s="19">
        <f t="shared" si="9"/>
        <v>6.6946625281480127E-2</v>
      </c>
    </row>
    <row r="105" spans="1:26">
      <c r="A105">
        <v>2008</v>
      </c>
      <c r="B105" s="4">
        <v>15</v>
      </c>
      <c r="C105" t="s">
        <v>78</v>
      </c>
      <c r="D105" s="18">
        <v>1.1390040548544353E-3</v>
      </c>
      <c r="E105" s="18">
        <v>3.86</v>
      </c>
      <c r="F105" s="18">
        <v>0</v>
      </c>
      <c r="G105" s="19">
        <v>102.96141054262154</v>
      </c>
      <c r="H105">
        <v>0.66500000000000004</v>
      </c>
      <c r="I105" s="1">
        <v>43898</v>
      </c>
      <c r="J105" s="19">
        <v>6.8340243291266117E-2</v>
      </c>
      <c r="K105">
        <v>1.72</v>
      </c>
      <c r="L105">
        <v>11756.36</v>
      </c>
      <c r="P105">
        <v>50</v>
      </c>
      <c r="Q105">
        <v>193</v>
      </c>
      <c r="R105">
        <v>0</v>
      </c>
      <c r="S105" s="1">
        <v>43898</v>
      </c>
      <c r="T105" s="1">
        <v>45198</v>
      </c>
      <c r="U105">
        <v>30</v>
      </c>
      <c r="V105" s="18">
        <f t="shared" si="5"/>
        <v>1.1390040548544353E-3</v>
      </c>
      <c r="W105" s="19">
        <f t="shared" si="6"/>
        <v>3.86</v>
      </c>
      <c r="X105" s="19">
        <f t="shared" si="7"/>
        <v>0</v>
      </c>
      <c r="Y105" s="19">
        <f t="shared" si="8"/>
        <v>102.96141054262154</v>
      </c>
      <c r="Z105" s="19">
        <f t="shared" si="9"/>
        <v>6.8340243291266117E-2</v>
      </c>
    </row>
    <row r="106" spans="1:26">
      <c r="A106">
        <v>2009</v>
      </c>
      <c r="B106">
        <v>15</v>
      </c>
      <c r="C106" t="s">
        <v>78</v>
      </c>
      <c r="D106" s="18">
        <v>3.3886818027787193E-4</v>
      </c>
      <c r="E106" s="18">
        <v>4.666666666666667</v>
      </c>
      <c r="F106" s="18">
        <v>6.6666666666666666E-2</v>
      </c>
      <c r="G106" s="19">
        <v>106.05896306336835</v>
      </c>
      <c r="H106">
        <v>0.66500000000000004</v>
      </c>
      <c r="I106" s="1">
        <v>44265</v>
      </c>
      <c r="J106" s="19">
        <v>8.1328363266689255E-2</v>
      </c>
      <c r="K106">
        <v>1.84</v>
      </c>
      <c r="L106">
        <v>11278.66</v>
      </c>
      <c r="P106">
        <v>15</v>
      </c>
      <c r="Q106">
        <v>70</v>
      </c>
      <c r="R106">
        <v>1</v>
      </c>
      <c r="S106" s="1">
        <v>44265</v>
      </c>
      <c r="T106" s="1">
        <v>46947</v>
      </c>
      <c r="U106">
        <v>36</v>
      </c>
      <c r="V106" s="18">
        <f t="shared" si="5"/>
        <v>3.3886818027787193E-4</v>
      </c>
      <c r="W106" s="19">
        <f t="shared" si="6"/>
        <v>4.666666666666667</v>
      </c>
      <c r="X106" s="19">
        <f t="shared" si="7"/>
        <v>6.6666666666666666E-2</v>
      </c>
      <c r="Y106" s="19">
        <f t="shared" si="8"/>
        <v>106.05896306336835</v>
      </c>
      <c r="Z106" s="19">
        <f t="shared" si="9"/>
        <v>8.1328363266689255E-2</v>
      </c>
    </row>
    <row r="107" spans="1:26">
      <c r="A107">
        <v>2010</v>
      </c>
      <c r="B107">
        <v>15</v>
      </c>
      <c r="C107" t="s">
        <v>78</v>
      </c>
      <c r="D107" s="18">
        <v>8.109766789409083E-4</v>
      </c>
      <c r="E107" s="18">
        <v>4.8108108108108105</v>
      </c>
      <c r="F107" s="18">
        <v>0</v>
      </c>
      <c r="G107" s="19">
        <v>94.167543398211478</v>
      </c>
      <c r="H107">
        <v>0.75</v>
      </c>
      <c r="I107" s="1">
        <v>45624</v>
      </c>
      <c r="J107" s="19">
        <v>7.8905839032088365E-2</v>
      </c>
      <c r="K107">
        <v>1.82</v>
      </c>
      <c r="L107">
        <v>13815.39</v>
      </c>
      <c r="P107">
        <v>37</v>
      </c>
      <c r="Q107">
        <v>178</v>
      </c>
      <c r="R107">
        <v>0</v>
      </c>
      <c r="S107" s="1">
        <v>45624</v>
      </c>
      <c r="T107" s="1">
        <v>42963</v>
      </c>
      <c r="U107">
        <v>36</v>
      </c>
      <c r="V107" s="18">
        <f t="shared" si="5"/>
        <v>8.109766789409083E-4</v>
      </c>
      <c r="W107" s="19">
        <f t="shared" si="6"/>
        <v>4.8108108108108105</v>
      </c>
      <c r="X107" s="19">
        <f t="shared" si="7"/>
        <v>0</v>
      </c>
      <c r="Y107" s="19">
        <f t="shared" si="8"/>
        <v>94.167543398211478</v>
      </c>
      <c r="Z107" s="19">
        <f t="shared" si="9"/>
        <v>7.8905839032088365E-2</v>
      </c>
    </row>
    <row r="108" spans="1:26">
      <c r="A108">
        <v>2011</v>
      </c>
      <c r="B108">
        <v>15</v>
      </c>
      <c r="C108" t="s">
        <v>78</v>
      </c>
      <c r="D108" s="18">
        <v>6.2959987842209244E-4</v>
      </c>
      <c r="E108" s="18">
        <v>3.3793103448275863</v>
      </c>
      <c r="F108" s="18">
        <v>3.4482758620689655E-2</v>
      </c>
      <c r="G108" s="19">
        <v>94.168602505373315</v>
      </c>
      <c r="H108">
        <v>0.75</v>
      </c>
      <c r="I108" s="1">
        <v>46061</v>
      </c>
      <c r="J108" s="19">
        <v>7.8157226286880446E-2</v>
      </c>
      <c r="K108">
        <v>1.97</v>
      </c>
      <c r="L108">
        <v>15344.45</v>
      </c>
      <c r="P108">
        <v>29</v>
      </c>
      <c r="Q108">
        <v>98</v>
      </c>
      <c r="R108">
        <v>1</v>
      </c>
      <c r="S108" s="1">
        <v>46061</v>
      </c>
      <c r="T108" s="1">
        <v>43375</v>
      </c>
      <c r="U108">
        <v>36</v>
      </c>
      <c r="V108" s="18">
        <f t="shared" si="5"/>
        <v>6.2959987842209244E-4</v>
      </c>
      <c r="W108" s="19">
        <f t="shared" si="6"/>
        <v>3.3793103448275863</v>
      </c>
      <c r="X108" s="19">
        <f t="shared" si="7"/>
        <v>3.4482758620689655E-2</v>
      </c>
      <c r="Y108" s="19">
        <f t="shared" si="8"/>
        <v>94.168602505373315</v>
      </c>
      <c r="Z108" s="19">
        <f t="shared" si="9"/>
        <v>7.8157226286880446E-2</v>
      </c>
    </row>
    <row r="109" spans="1:26">
      <c r="A109">
        <v>2012</v>
      </c>
      <c r="B109">
        <v>15</v>
      </c>
      <c r="C109" t="s">
        <v>78</v>
      </c>
      <c r="D109" s="18">
        <v>4.5178778882147926E-4</v>
      </c>
      <c r="E109" s="18">
        <v>3.3809523809523809</v>
      </c>
      <c r="F109" s="18">
        <v>0</v>
      </c>
      <c r="G109" s="19">
        <v>94.167634783357002</v>
      </c>
      <c r="H109">
        <v>0.75</v>
      </c>
      <c r="I109" s="1">
        <v>46482</v>
      </c>
      <c r="J109" s="19">
        <v>7.7449335226539309E-2</v>
      </c>
      <c r="K109" s="16">
        <v>2.0049999999999999</v>
      </c>
      <c r="L109">
        <v>17464.939999999999</v>
      </c>
      <c r="P109">
        <v>21</v>
      </c>
      <c r="Q109">
        <v>71</v>
      </c>
      <c r="R109">
        <v>0</v>
      </c>
      <c r="S109" s="1">
        <v>46482</v>
      </c>
      <c r="T109" s="1">
        <v>43771</v>
      </c>
      <c r="U109">
        <v>36</v>
      </c>
      <c r="V109" s="18">
        <f t="shared" si="5"/>
        <v>4.5178778882147926E-4</v>
      </c>
      <c r="W109" s="19">
        <f t="shared" si="6"/>
        <v>3.3809523809523809</v>
      </c>
      <c r="X109" s="19">
        <f t="shared" si="7"/>
        <v>0</v>
      </c>
      <c r="Y109" s="19">
        <f t="shared" si="8"/>
        <v>94.167634783357002</v>
      </c>
      <c r="Z109" s="19">
        <f t="shared" si="9"/>
        <v>7.7449335226539309E-2</v>
      </c>
    </row>
    <row r="110" spans="1:26">
      <c r="A110">
        <v>2013</v>
      </c>
      <c r="B110">
        <v>15</v>
      </c>
      <c r="C110" t="s">
        <v>78</v>
      </c>
      <c r="D110" s="18">
        <v>3.3092037228541881E-4</v>
      </c>
      <c r="E110" s="18">
        <v>3.6875</v>
      </c>
      <c r="F110" s="18">
        <v>0</v>
      </c>
      <c r="G110" s="19">
        <v>94.167528438469489</v>
      </c>
      <c r="H110">
        <v>0.75</v>
      </c>
      <c r="I110" s="1">
        <v>48350</v>
      </c>
      <c r="J110" s="19">
        <v>7.4457083764219237E-2</v>
      </c>
      <c r="K110">
        <v>2.04</v>
      </c>
      <c r="L110">
        <v>19169.38</v>
      </c>
      <c r="P110">
        <v>16</v>
      </c>
      <c r="Q110">
        <v>59</v>
      </c>
      <c r="R110">
        <v>0</v>
      </c>
      <c r="S110" s="1">
        <v>48350</v>
      </c>
      <c r="T110" s="1">
        <v>45530</v>
      </c>
      <c r="U110">
        <v>36</v>
      </c>
      <c r="V110" s="18">
        <f t="shared" si="5"/>
        <v>3.3092037228541881E-4</v>
      </c>
      <c r="W110" s="19">
        <f t="shared" si="6"/>
        <v>3.6875</v>
      </c>
      <c r="X110" s="19">
        <f t="shared" si="7"/>
        <v>0</v>
      </c>
      <c r="Y110" s="19">
        <f t="shared" si="8"/>
        <v>94.167528438469489</v>
      </c>
      <c r="Z110" s="19">
        <f t="shared" si="9"/>
        <v>7.4457083764219237E-2</v>
      </c>
    </row>
    <row r="111" spans="1:26">
      <c r="A111">
        <v>2014</v>
      </c>
      <c r="B111">
        <v>15</v>
      </c>
      <c r="C111" t="s">
        <v>78</v>
      </c>
      <c r="D111" s="18">
        <v>2.4589156182123681E-4</v>
      </c>
      <c r="E111" s="18">
        <v>2.5833333333333335</v>
      </c>
      <c r="F111" s="18">
        <v>0</v>
      </c>
      <c r="G111" s="19">
        <v>94.168271792139663</v>
      </c>
      <c r="H111">
        <v>0.75</v>
      </c>
      <c r="I111" s="1">
        <v>48802</v>
      </c>
      <c r="J111" s="19">
        <v>7.3767468546371048E-2</v>
      </c>
      <c r="K111" s="16">
        <v>2.0950000000000002</v>
      </c>
      <c r="L111">
        <v>20507.560000000001</v>
      </c>
      <c r="P111">
        <v>12</v>
      </c>
      <c r="Q111">
        <v>31</v>
      </c>
      <c r="R111">
        <v>0</v>
      </c>
      <c r="S111" s="1">
        <v>48802</v>
      </c>
      <c r="T111" s="1">
        <v>45956</v>
      </c>
      <c r="U111">
        <v>36</v>
      </c>
      <c r="V111" s="18">
        <f t="shared" si="5"/>
        <v>2.4589156182123681E-4</v>
      </c>
      <c r="W111" s="19">
        <f t="shared" si="6"/>
        <v>2.5833333333333335</v>
      </c>
      <c r="X111" s="19">
        <f t="shared" si="7"/>
        <v>0</v>
      </c>
      <c r="Y111" s="19">
        <f t="shared" si="8"/>
        <v>94.168271792139663</v>
      </c>
      <c r="Z111" s="19">
        <f t="shared" si="9"/>
        <v>7.3767468546371048E-2</v>
      </c>
    </row>
    <row r="112" spans="1:26">
      <c r="A112">
        <v>2008</v>
      </c>
      <c r="B112">
        <v>16</v>
      </c>
      <c r="C112" t="s">
        <v>88</v>
      </c>
      <c r="D112" s="18">
        <v>1.4267185473411154E-3</v>
      </c>
      <c r="E112" s="18">
        <v>3.0454545454545454</v>
      </c>
      <c r="F112" s="18">
        <v>0</v>
      </c>
      <c r="G112" s="19">
        <v>84.747081712062254</v>
      </c>
      <c r="H112">
        <v>0.61499999999999999</v>
      </c>
      <c r="I112" s="1">
        <v>15420</v>
      </c>
      <c r="J112" s="19">
        <v>7.7821011673151752E-2</v>
      </c>
      <c r="K112">
        <v>1.72</v>
      </c>
      <c r="L112">
        <v>7466.33</v>
      </c>
      <c r="P112">
        <v>22</v>
      </c>
      <c r="Q112">
        <v>67</v>
      </c>
      <c r="R112">
        <v>0</v>
      </c>
      <c r="S112" s="1">
        <v>15420</v>
      </c>
      <c r="T112" s="1">
        <v>13068</v>
      </c>
      <c r="U112">
        <v>12</v>
      </c>
      <c r="V112" s="18">
        <f t="shared" si="5"/>
        <v>1.4267185473411154E-3</v>
      </c>
      <c r="W112" s="19">
        <f t="shared" si="6"/>
        <v>3.0454545454545454</v>
      </c>
      <c r="X112" s="19">
        <f t="shared" si="7"/>
        <v>0</v>
      </c>
      <c r="Y112" s="19">
        <f t="shared" si="8"/>
        <v>84.747081712062254</v>
      </c>
      <c r="Z112" s="19">
        <f t="shared" si="9"/>
        <v>7.7821011673151752E-2</v>
      </c>
    </row>
    <row r="113" spans="1:26">
      <c r="A113">
        <v>2009</v>
      </c>
      <c r="B113">
        <v>16</v>
      </c>
      <c r="C113" t="s">
        <v>88</v>
      </c>
      <c r="D113" s="18">
        <v>6.4487005868317537E-4</v>
      </c>
      <c r="E113" s="18">
        <v>3</v>
      </c>
      <c r="F113" s="18">
        <v>0</v>
      </c>
      <c r="G113" s="19">
        <v>85.329206164957753</v>
      </c>
      <c r="H113">
        <v>0.61499999999999999</v>
      </c>
      <c r="I113" s="1">
        <v>15507</v>
      </c>
      <c r="J113" s="19">
        <v>7.0935706455149294E-2</v>
      </c>
      <c r="K113">
        <v>1.84</v>
      </c>
      <c r="L113">
        <v>7939.28</v>
      </c>
      <c r="P113">
        <v>10</v>
      </c>
      <c r="Q113">
        <v>30</v>
      </c>
      <c r="R113">
        <v>0</v>
      </c>
      <c r="S113" s="1">
        <v>15507</v>
      </c>
      <c r="T113" s="1">
        <v>13232</v>
      </c>
      <c r="U113">
        <v>11</v>
      </c>
      <c r="V113" s="18">
        <f t="shared" si="5"/>
        <v>6.4487005868317537E-4</v>
      </c>
      <c r="W113" s="19">
        <f t="shared" si="6"/>
        <v>3</v>
      </c>
      <c r="X113" s="19">
        <f t="shared" si="7"/>
        <v>0</v>
      </c>
      <c r="Y113" s="19">
        <f t="shared" si="8"/>
        <v>85.329206164957753</v>
      </c>
      <c r="Z113" s="19">
        <f t="shared" si="9"/>
        <v>7.0935706455149294E-2</v>
      </c>
    </row>
    <row r="114" spans="1:26">
      <c r="A114">
        <v>2010</v>
      </c>
      <c r="B114">
        <v>16</v>
      </c>
      <c r="C114" t="s">
        <v>88</v>
      </c>
      <c r="D114" s="18">
        <v>3.505082369435682E-4</v>
      </c>
      <c r="E114" s="18">
        <v>3.3333333333333335</v>
      </c>
      <c r="F114" s="18">
        <v>0</v>
      </c>
      <c r="G114" s="19">
        <v>79.378432059820071</v>
      </c>
      <c r="H114">
        <v>0.73</v>
      </c>
      <c r="I114" s="1">
        <v>17118</v>
      </c>
      <c r="J114" s="19">
        <v>6.4259843439654157E-2</v>
      </c>
      <c r="K114">
        <v>1.82</v>
      </c>
      <c r="L114">
        <v>9392.16</v>
      </c>
      <c r="P114">
        <v>6</v>
      </c>
      <c r="Q114">
        <v>20</v>
      </c>
      <c r="R114">
        <v>0</v>
      </c>
      <c r="S114" s="1">
        <v>17118</v>
      </c>
      <c r="T114" s="1">
        <v>13588</v>
      </c>
      <c r="U114">
        <v>11</v>
      </c>
      <c r="V114" s="18">
        <f t="shared" si="5"/>
        <v>3.505082369435682E-4</v>
      </c>
      <c r="W114" s="19">
        <f t="shared" si="6"/>
        <v>3.3333333333333335</v>
      </c>
      <c r="X114" s="19">
        <f t="shared" si="7"/>
        <v>0</v>
      </c>
      <c r="Y114" s="19">
        <f t="shared" si="8"/>
        <v>79.378432059820071</v>
      </c>
      <c r="Z114" s="19">
        <f t="shared" si="9"/>
        <v>6.4259843439654157E-2</v>
      </c>
    </row>
    <row r="115" spans="1:26">
      <c r="A115">
        <v>2011</v>
      </c>
      <c r="B115">
        <v>16</v>
      </c>
      <c r="C115" t="s">
        <v>88</v>
      </c>
      <c r="D115" s="18">
        <v>8.0812745324405444E-4</v>
      </c>
      <c r="E115" s="18">
        <v>2.7857142857142856</v>
      </c>
      <c r="F115" s="18">
        <v>0</v>
      </c>
      <c r="G115" s="19">
        <v>80.137381667051486</v>
      </c>
      <c r="H115">
        <v>0.73</v>
      </c>
      <c r="I115" s="1">
        <v>17324</v>
      </c>
      <c r="J115" s="19">
        <v>6.34957284691757E-2</v>
      </c>
      <c r="K115">
        <v>1.97</v>
      </c>
      <c r="L115">
        <v>10524.97</v>
      </c>
      <c r="P115">
        <v>14</v>
      </c>
      <c r="Q115">
        <v>39</v>
      </c>
      <c r="R115">
        <v>0</v>
      </c>
      <c r="S115" s="1">
        <v>17324</v>
      </c>
      <c r="T115" s="1">
        <v>13883</v>
      </c>
      <c r="U115">
        <v>11</v>
      </c>
      <c r="V115" s="18">
        <f t="shared" si="5"/>
        <v>8.0812745324405444E-4</v>
      </c>
      <c r="W115" s="19">
        <f t="shared" si="6"/>
        <v>2.7857142857142856</v>
      </c>
      <c r="X115" s="19">
        <f t="shared" si="7"/>
        <v>0</v>
      </c>
      <c r="Y115" s="19">
        <f t="shared" si="8"/>
        <v>80.137381667051486</v>
      </c>
      <c r="Z115" s="19">
        <f t="shared" si="9"/>
        <v>6.34957284691757E-2</v>
      </c>
    </row>
    <row r="116" spans="1:26">
      <c r="A116">
        <v>2012</v>
      </c>
      <c r="B116">
        <v>16</v>
      </c>
      <c r="C116" t="s">
        <v>88</v>
      </c>
      <c r="D116" s="18">
        <v>7.9894995149232435E-4</v>
      </c>
      <c r="E116" s="18">
        <v>2.5714285714285716</v>
      </c>
      <c r="F116" s="18">
        <v>0</v>
      </c>
      <c r="G116" s="19">
        <v>80.140386920047931</v>
      </c>
      <c r="H116">
        <v>0.73</v>
      </c>
      <c r="I116" s="1">
        <v>17523</v>
      </c>
      <c r="J116" s="19">
        <v>6.2774639045825489E-2</v>
      </c>
      <c r="K116" s="16">
        <v>2.0049999999999999</v>
      </c>
      <c r="L116">
        <v>12129.95</v>
      </c>
      <c r="P116">
        <v>14</v>
      </c>
      <c r="Q116">
        <v>36</v>
      </c>
      <c r="R116">
        <v>0</v>
      </c>
      <c r="S116" s="1">
        <v>17523</v>
      </c>
      <c r="T116" s="1">
        <v>14043</v>
      </c>
      <c r="U116">
        <v>11</v>
      </c>
      <c r="V116" s="18">
        <f t="shared" si="5"/>
        <v>7.9894995149232435E-4</v>
      </c>
      <c r="W116" s="19">
        <f t="shared" si="6"/>
        <v>2.5714285714285716</v>
      </c>
      <c r="X116" s="19">
        <f t="shared" si="7"/>
        <v>0</v>
      </c>
      <c r="Y116" s="19">
        <f t="shared" si="8"/>
        <v>80.140386920047931</v>
      </c>
      <c r="Z116" s="19">
        <f t="shared" si="9"/>
        <v>6.2774639045825489E-2</v>
      </c>
    </row>
    <row r="117" spans="1:26">
      <c r="A117">
        <v>2013</v>
      </c>
      <c r="B117">
        <v>16</v>
      </c>
      <c r="C117" t="s">
        <v>88</v>
      </c>
      <c r="D117" s="18">
        <v>2.7365770893766076E-4</v>
      </c>
      <c r="E117" s="18">
        <v>3.4</v>
      </c>
      <c r="F117" s="18">
        <v>0.2</v>
      </c>
      <c r="G117" s="19">
        <v>80.137923485304583</v>
      </c>
      <c r="H117">
        <v>0.73</v>
      </c>
      <c r="I117" s="1">
        <v>18271</v>
      </c>
      <c r="J117" s="19">
        <v>6.0204695966285374E-2</v>
      </c>
      <c r="K117">
        <v>2.04</v>
      </c>
      <c r="L117">
        <v>12364.26</v>
      </c>
      <c r="P117">
        <v>5</v>
      </c>
      <c r="Q117">
        <v>17</v>
      </c>
      <c r="R117">
        <v>1</v>
      </c>
      <c r="S117" s="1">
        <v>18271</v>
      </c>
      <c r="T117" s="1">
        <v>14642</v>
      </c>
      <c r="U117">
        <v>11</v>
      </c>
      <c r="V117" s="18">
        <f t="shared" si="5"/>
        <v>2.7365770893766076E-4</v>
      </c>
      <c r="W117" s="19">
        <f t="shared" si="6"/>
        <v>3.4</v>
      </c>
      <c r="X117" s="19">
        <f t="shared" si="7"/>
        <v>0.2</v>
      </c>
      <c r="Y117" s="19">
        <f t="shared" si="8"/>
        <v>80.137923485304583</v>
      </c>
      <c r="Z117" s="19">
        <f t="shared" si="9"/>
        <v>6.0204695966285374E-2</v>
      </c>
    </row>
    <row r="118" spans="1:26">
      <c r="A118">
        <v>2014</v>
      </c>
      <c r="B118">
        <v>16</v>
      </c>
      <c r="C118" t="s">
        <v>88</v>
      </c>
      <c r="D118" s="18">
        <v>0</v>
      </c>
      <c r="E118" s="18">
        <v>0</v>
      </c>
      <c r="F118" s="18">
        <v>0</v>
      </c>
      <c r="G118" s="19">
        <v>80.13635625777826</v>
      </c>
      <c r="H118">
        <v>0.73</v>
      </c>
      <c r="I118" s="1">
        <v>18481</v>
      </c>
      <c r="J118" s="19">
        <v>5.9520588712731998E-2</v>
      </c>
      <c r="K118" s="16">
        <v>2.0950000000000002</v>
      </c>
      <c r="L118">
        <v>13886.98</v>
      </c>
      <c r="P118">
        <v>0</v>
      </c>
      <c r="Q118">
        <v>0</v>
      </c>
      <c r="R118">
        <v>0</v>
      </c>
      <c r="S118" s="1">
        <v>18481</v>
      </c>
      <c r="T118" s="1">
        <v>14810</v>
      </c>
      <c r="U118">
        <v>11</v>
      </c>
      <c r="V118" s="18">
        <f t="shared" si="5"/>
        <v>0</v>
      </c>
      <c r="W118" s="19">
        <f t="shared" si="6"/>
        <v>0</v>
      </c>
      <c r="X118" s="19">
        <f t="shared" si="7"/>
        <v>0</v>
      </c>
      <c r="Y118" s="19">
        <f t="shared" si="8"/>
        <v>80.13635625777826</v>
      </c>
      <c r="Z118" s="19">
        <f t="shared" si="9"/>
        <v>5.9520588712731998E-2</v>
      </c>
    </row>
    <row r="119" spans="1:26">
      <c r="A119">
        <v>2008</v>
      </c>
      <c r="B119">
        <v>17</v>
      </c>
      <c r="C119" t="s">
        <v>89</v>
      </c>
      <c r="D119" s="18">
        <v>1.0468463752944255E-3</v>
      </c>
      <c r="E119" s="18">
        <v>3.5</v>
      </c>
      <c r="F119" s="18">
        <v>0</v>
      </c>
      <c r="G119" s="19">
        <v>64.505365087673383</v>
      </c>
      <c r="H119">
        <v>0.60199999999999998</v>
      </c>
      <c r="I119" s="1">
        <v>15284</v>
      </c>
      <c r="J119" s="19">
        <v>8.5056267992672074E-2</v>
      </c>
      <c r="K119">
        <v>1.72</v>
      </c>
      <c r="L119">
        <v>9294.9500000000007</v>
      </c>
      <c r="P119">
        <v>16</v>
      </c>
      <c r="Q119">
        <v>56</v>
      </c>
      <c r="R119">
        <v>0</v>
      </c>
      <c r="S119" s="1">
        <v>15284</v>
      </c>
      <c r="T119" s="1">
        <v>9859</v>
      </c>
      <c r="U119">
        <v>13</v>
      </c>
      <c r="V119" s="18">
        <f t="shared" si="5"/>
        <v>1.0468463752944255E-3</v>
      </c>
      <c r="W119" s="19">
        <f t="shared" si="6"/>
        <v>3.5</v>
      </c>
      <c r="X119" s="19">
        <f t="shared" si="7"/>
        <v>0</v>
      </c>
      <c r="Y119" s="19">
        <f t="shared" si="8"/>
        <v>64.505365087673383</v>
      </c>
      <c r="Z119" s="19">
        <f t="shared" si="9"/>
        <v>8.5056267992672074E-2</v>
      </c>
    </row>
    <row r="120" spans="1:26">
      <c r="A120">
        <v>2009</v>
      </c>
      <c r="B120">
        <v>17</v>
      </c>
      <c r="C120" t="s">
        <v>89</v>
      </c>
      <c r="D120" s="18">
        <v>9.8109752109359666E-4</v>
      </c>
      <c r="E120" s="18">
        <v>3.1333333333333333</v>
      </c>
      <c r="F120" s="18">
        <v>0</v>
      </c>
      <c r="G120" s="19">
        <v>64.811302243443009</v>
      </c>
      <c r="H120">
        <v>0.60199999999999998</v>
      </c>
      <c r="I120" s="1">
        <v>15289</v>
      </c>
      <c r="J120" s="19">
        <v>7.8487801687487743E-2</v>
      </c>
      <c r="K120">
        <v>1.84</v>
      </c>
      <c r="L120">
        <v>7687.63</v>
      </c>
      <c r="P120">
        <v>15</v>
      </c>
      <c r="Q120">
        <v>47</v>
      </c>
      <c r="R120">
        <v>0</v>
      </c>
      <c r="S120" s="1">
        <v>15289</v>
      </c>
      <c r="T120" s="1">
        <v>9909</v>
      </c>
      <c r="U120">
        <v>12</v>
      </c>
      <c r="V120" s="18">
        <f t="shared" si="5"/>
        <v>9.8109752109359666E-4</v>
      </c>
      <c r="W120" s="19">
        <f t="shared" si="6"/>
        <v>3.1333333333333333</v>
      </c>
      <c r="X120" s="19">
        <f t="shared" si="7"/>
        <v>0</v>
      </c>
      <c r="Y120" s="19">
        <f t="shared" si="8"/>
        <v>64.811302243443009</v>
      </c>
      <c r="Z120" s="19">
        <f t="shared" si="9"/>
        <v>7.8487801687487743E-2</v>
      </c>
    </row>
    <row r="121" spans="1:26">
      <c r="A121">
        <v>2010</v>
      </c>
      <c r="B121">
        <v>17</v>
      </c>
      <c r="C121" t="s">
        <v>89</v>
      </c>
      <c r="D121" s="18">
        <v>6.0321715817694373E-4</v>
      </c>
      <c r="E121" s="18">
        <v>3.6666666666666665</v>
      </c>
      <c r="F121" s="18">
        <v>0</v>
      </c>
      <c r="G121" s="19">
        <v>67.855227882037539</v>
      </c>
      <c r="H121">
        <v>0.70199999999999996</v>
      </c>
      <c r="I121" s="1">
        <v>14920</v>
      </c>
      <c r="J121" s="19">
        <v>8.0428954423592491E-2</v>
      </c>
      <c r="K121">
        <v>1.82</v>
      </c>
      <c r="L121">
        <v>7943.45</v>
      </c>
      <c r="P121">
        <v>9</v>
      </c>
      <c r="Q121">
        <v>33</v>
      </c>
      <c r="R121">
        <v>0</v>
      </c>
      <c r="S121" s="1">
        <v>14920</v>
      </c>
      <c r="T121" s="1">
        <v>10124</v>
      </c>
      <c r="U121">
        <v>12</v>
      </c>
      <c r="V121" s="18">
        <f t="shared" si="5"/>
        <v>6.0321715817694373E-4</v>
      </c>
      <c r="W121" s="19">
        <f t="shared" si="6"/>
        <v>3.6666666666666665</v>
      </c>
      <c r="X121" s="19">
        <f t="shared" si="7"/>
        <v>0</v>
      </c>
      <c r="Y121" s="19">
        <f t="shared" si="8"/>
        <v>67.855227882037539</v>
      </c>
      <c r="Z121" s="19">
        <f t="shared" si="9"/>
        <v>8.0428954423592491E-2</v>
      </c>
    </row>
    <row r="122" spans="1:26">
      <c r="A122">
        <v>2011</v>
      </c>
      <c r="B122">
        <v>17</v>
      </c>
      <c r="C122" t="s">
        <v>89</v>
      </c>
      <c r="D122" s="18">
        <v>1.006238679814852E-3</v>
      </c>
      <c r="E122" s="18">
        <v>2.7333333333333334</v>
      </c>
      <c r="F122" s="18">
        <v>0</v>
      </c>
      <c r="G122" s="19">
        <v>69.370094586435897</v>
      </c>
      <c r="H122">
        <v>0.70199999999999996</v>
      </c>
      <c r="I122" s="1">
        <v>14907</v>
      </c>
      <c r="J122" s="19">
        <v>8.0499094385188166E-2</v>
      </c>
      <c r="K122">
        <v>1.97</v>
      </c>
      <c r="L122">
        <v>9371.77</v>
      </c>
      <c r="P122">
        <v>15</v>
      </c>
      <c r="Q122">
        <v>41</v>
      </c>
      <c r="R122">
        <v>0</v>
      </c>
      <c r="S122" s="1">
        <v>14907</v>
      </c>
      <c r="T122" s="1">
        <v>10341</v>
      </c>
      <c r="U122">
        <v>12</v>
      </c>
      <c r="V122" s="18">
        <f t="shared" si="5"/>
        <v>1.006238679814852E-3</v>
      </c>
      <c r="W122" s="19">
        <f t="shared" si="6"/>
        <v>2.7333333333333334</v>
      </c>
      <c r="X122" s="19">
        <f t="shared" si="7"/>
        <v>0</v>
      </c>
      <c r="Y122" s="19">
        <f t="shared" si="8"/>
        <v>69.370094586435897</v>
      </c>
      <c r="Z122" s="19">
        <f t="shared" si="9"/>
        <v>8.0499094385188166E-2</v>
      </c>
    </row>
    <row r="123" spans="1:26">
      <c r="A123">
        <v>2012</v>
      </c>
      <c r="B123">
        <v>17</v>
      </c>
      <c r="C123" t="s">
        <v>89</v>
      </c>
      <c r="D123" s="18">
        <v>1.7457866111596052E-3</v>
      </c>
      <c r="E123" s="18">
        <v>4.3461538461538458</v>
      </c>
      <c r="F123" s="18">
        <v>0</v>
      </c>
      <c r="G123" s="19">
        <v>71.892835560330354</v>
      </c>
      <c r="H123">
        <v>0.70199999999999996</v>
      </c>
      <c r="I123" s="1">
        <v>14893</v>
      </c>
      <c r="J123" s="19">
        <v>8.0574766668904854E-2</v>
      </c>
      <c r="K123" s="16">
        <v>2.0049999999999999</v>
      </c>
      <c r="L123">
        <v>10506.25</v>
      </c>
      <c r="P123">
        <v>26</v>
      </c>
      <c r="Q123">
        <v>113</v>
      </c>
      <c r="R123">
        <v>0</v>
      </c>
      <c r="S123" s="1">
        <v>14893</v>
      </c>
      <c r="T123" s="1">
        <v>10707</v>
      </c>
      <c r="U123">
        <v>12</v>
      </c>
      <c r="V123" s="18">
        <f t="shared" si="5"/>
        <v>1.7457866111596052E-3</v>
      </c>
      <c r="W123" s="19">
        <f t="shared" si="6"/>
        <v>4.3461538461538458</v>
      </c>
      <c r="X123" s="19">
        <f t="shared" si="7"/>
        <v>0</v>
      </c>
      <c r="Y123" s="19">
        <f t="shared" si="8"/>
        <v>71.892835560330354</v>
      </c>
      <c r="Z123" s="19">
        <f t="shared" si="9"/>
        <v>8.0574766668904854E-2</v>
      </c>
    </row>
    <row r="124" spans="1:26">
      <c r="A124">
        <v>2013</v>
      </c>
      <c r="B124">
        <v>17</v>
      </c>
      <c r="C124" t="s">
        <v>89</v>
      </c>
      <c r="D124" s="18">
        <v>1.8922093174996739E-3</v>
      </c>
      <c r="E124" s="18">
        <v>4.8275862068965516</v>
      </c>
      <c r="F124" s="18">
        <v>3.4482758620689655E-2</v>
      </c>
      <c r="G124" s="19">
        <v>71.434164165470435</v>
      </c>
      <c r="H124">
        <v>0.70199999999999996</v>
      </c>
      <c r="I124" s="1">
        <v>15326</v>
      </c>
      <c r="J124" s="19">
        <v>7.8298316586193406E-2</v>
      </c>
      <c r="K124">
        <v>2.04</v>
      </c>
      <c r="L124">
        <v>10342.950000000001</v>
      </c>
      <c r="P124">
        <v>29</v>
      </c>
      <c r="Q124">
        <v>140</v>
      </c>
      <c r="R124">
        <v>1</v>
      </c>
      <c r="S124" s="1">
        <v>15326</v>
      </c>
      <c r="T124" s="1">
        <v>10948</v>
      </c>
      <c r="U124">
        <v>12</v>
      </c>
      <c r="V124" s="18">
        <f t="shared" si="5"/>
        <v>1.8922093174996739E-3</v>
      </c>
      <c r="W124" s="19">
        <f t="shared" si="6"/>
        <v>4.8275862068965516</v>
      </c>
      <c r="X124" s="19">
        <f t="shared" si="7"/>
        <v>3.4482758620689655E-2</v>
      </c>
      <c r="Y124" s="19">
        <f t="shared" si="8"/>
        <v>71.434164165470435</v>
      </c>
      <c r="Z124" s="19">
        <f t="shared" si="9"/>
        <v>7.8298316586193406E-2</v>
      </c>
    </row>
    <row r="125" spans="1:26">
      <c r="A125">
        <v>2014</v>
      </c>
      <c r="B125">
        <v>17</v>
      </c>
      <c r="C125" t="s">
        <v>89</v>
      </c>
      <c r="D125" s="18">
        <v>1.3703099510603588E-3</v>
      </c>
      <c r="E125" s="18">
        <v>3.3809523809523809</v>
      </c>
      <c r="F125" s="18">
        <v>0</v>
      </c>
      <c r="G125" s="19">
        <v>72.358890701468198</v>
      </c>
      <c r="H125">
        <v>0.70199999999999996</v>
      </c>
      <c r="I125" s="1">
        <v>15325</v>
      </c>
      <c r="J125" s="19">
        <v>7.8303425774877644E-2</v>
      </c>
      <c r="K125" s="16">
        <v>2.0950000000000002</v>
      </c>
      <c r="L125">
        <v>12563.09</v>
      </c>
      <c r="P125">
        <v>21</v>
      </c>
      <c r="Q125">
        <v>71</v>
      </c>
      <c r="R125">
        <v>0</v>
      </c>
      <c r="S125" s="1">
        <v>15325</v>
      </c>
      <c r="T125" s="1">
        <v>11089</v>
      </c>
      <c r="U125">
        <v>12</v>
      </c>
      <c r="V125" s="18">
        <f t="shared" si="5"/>
        <v>1.3703099510603588E-3</v>
      </c>
      <c r="W125" s="19">
        <f t="shared" si="6"/>
        <v>3.3809523809523809</v>
      </c>
      <c r="X125" s="19">
        <f t="shared" si="7"/>
        <v>0</v>
      </c>
      <c r="Y125" s="19">
        <f t="shared" si="8"/>
        <v>72.358890701468198</v>
      </c>
      <c r="Z125" s="19">
        <f t="shared" si="9"/>
        <v>7.8303425774877644E-2</v>
      </c>
    </row>
    <row r="126" spans="1:26">
      <c r="A126">
        <v>2008</v>
      </c>
      <c r="B126">
        <v>18</v>
      </c>
      <c r="C126" t="s">
        <v>92</v>
      </c>
      <c r="D126" s="18">
        <v>3.967515963052508E-3</v>
      </c>
      <c r="E126" s="18">
        <v>6</v>
      </c>
      <c r="F126" s="18">
        <v>7.8125E-3</v>
      </c>
      <c r="G126" s="19">
        <v>56.512305498729155</v>
      </c>
      <c r="H126">
        <v>0.51300000000000001</v>
      </c>
      <c r="I126" s="1">
        <v>32262</v>
      </c>
      <c r="J126" s="19">
        <v>5.5793193230425885E-2</v>
      </c>
      <c r="K126">
        <v>1.72</v>
      </c>
      <c r="L126">
        <v>4011.3</v>
      </c>
      <c r="P126">
        <v>128</v>
      </c>
      <c r="Q126">
        <v>768</v>
      </c>
      <c r="R126">
        <v>1</v>
      </c>
      <c r="S126" s="1">
        <v>32262</v>
      </c>
      <c r="T126" s="1">
        <v>18232</v>
      </c>
      <c r="U126">
        <v>18</v>
      </c>
      <c r="V126" s="18">
        <f t="shared" si="5"/>
        <v>3.967515963052508E-3</v>
      </c>
      <c r="W126" s="19">
        <f t="shared" si="6"/>
        <v>6</v>
      </c>
      <c r="X126" s="19">
        <f t="shared" si="7"/>
        <v>7.8125E-3</v>
      </c>
      <c r="Y126" s="19">
        <f t="shared" si="8"/>
        <v>56.512305498729155</v>
      </c>
      <c r="Z126" s="19">
        <f t="shared" si="9"/>
        <v>5.5793193230425885E-2</v>
      </c>
    </row>
    <row r="127" spans="1:26">
      <c r="A127">
        <v>2009</v>
      </c>
      <c r="B127">
        <v>18</v>
      </c>
      <c r="C127" t="s">
        <v>92</v>
      </c>
      <c r="D127" s="18">
        <v>3.5452247364202477E-3</v>
      </c>
      <c r="E127" s="18">
        <v>4.6173913043478265</v>
      </c>
      <c r="F127" s="18">
        <v>0</v>
      </c>
      <c r="G127" s="19">
        <v>54.30976015783957</v>
      </c>
      <c r="H127">
        <v>0.51300000000000001</v>
      </c>
      <c r="I127" s="1">
        <v>32438</v>
      </c>
      <c r="J127" s="19">
        <v>7.7070102965657569E-2</v>
      </c>
      <c r="K127">
        <v>1.84</v>
      </c>
      <c r="L127">
        <v>4511.59</v>
      </c>
      <c r="P127">
        <v>115</v>
      </c>
      <c r="Q127">
        <v>531</v>
      </c>
      <c r="R127">
        <v>0</v>
      </c>
      <c r="S127" s="1">
        <v>32438</v>
      </c>
      <c r="T127" s="1">
        <v>17617</v>
      </c>
      <c r="U127">
        <v>25</v>
      </c>
      <c r="V127" s="18">
        <f t="shared" si="5"/>
        <v>3.5452247364202477E-3</v>
      </c>
      <c r="W127" s="19">
        <f t="shared" si="6"/>
        <v>4.6173913043478265</v>
      </c>
      <c r="X127" s="19">
        <f t="shared" si="7"/>
        <v>0</v>
      </c>
      <c r="Y127" s="19">
        <f t="shared" si="8"/>
        <v>54.30976015783957</v>
      </c>
      <c r="Z127" s="19">
        <f t="shared" si="9"/>
        <v>7.7070102965657569E-2</v>
      </c>
    </row>
    <row r="128" spans="1:26">
      <c r="A128">
        <v>2010</v>
      </c>
      <c r="B128">
        <v>18</v>
      </c>
      <c r="C128" t="s">
        <v>92</v>
      </c>
      <c r="D128" s="18">
        <v>5.3823727293115051E-3</v>
      </c>
      <c r="E128" s="18">
        <v>5.5119047619047619</v>
      </c>
      <c r="F128" s="18">
        <v>0</v>
      </c>
      <c r="G128" s="19">
        <v>57.693909588953318</v>
      </c>
      <c r="H128">
        <v>0.65600000000000003</v>
      </c>
      <c r="I128" s="1">
        <v>31213</v>
      </c>
      <c r="J128" s="19">
        <v>8.0094832281421197E-2</v>
      </c>
      <c r="K128">
        <v>1.82</v>
      </c>
      <c r="L128">
        <v>5105.3999999999996</v>
      </c>
      <c r="P128">
        <v>168</v>
      </c>
      <c r="Q128">
        <v>926</v>
      </c>
      <c r="R128">
        <v>0</v>
      </c>
      <c r="S128" s="1">
        <v>31213</v>
      </c>
      <c r="T128" s="1">
        <v>18008</v>
      </c>
      <c r="U128">
        <v>25</v>
      </c>
      <c r="V128" s="18">
        <f t="shared" si="5"/>
        <v>5.3823727293115051E-3</v>
      </c>
      <c r="W128" s="19">
        <f t="shared" si="6"/>
        <v>5.5119047619047619</v>
      </c>
      <c r="X128" s="19">
        <f t="shared" si="7"/>
        <v>0</v>
      </c>
      <c r="Y128" s="19">
        <f t="shared" si="8"/>
        <v>57.693909588953318</v>
      </c>
      <c r="Z128" s="19">
        <f t="shared" si="9"/>
        <v>8.0094832281421197E-2</v>
      </c>
    </row>
    <row r="129" spans="1:26">
      <c r="A129">
        <v>2011</v>
      </c>
      <c r="B129">
        <v>18</v>
      </c>
      <c r="C129" t="s">
        <v>92</v>
      </c>
      <c r="D129" s="18">
        <v>4.3789554433292851E-3</v>
      </c>
      <c r="E129" s="18">
        <v>3.8832116788321169</v>
      </c>
      <c r="F129" s="18">
        <v>0</v>
      </c>
      <c r="G129" s="19">
        <v>59.467493447548428</v>
      </c>
      <c r="H129">
        <v>0.65600000000000003</v>
      </c>
      <c r="I129" s="1">
        <v>31286</v>
      </c>
      <c r="J129" s="19">
        <v>7.9907946046154824E-2</v>
      </c>
      <c r="K129">
        <v>1.97</v>
      </c>
      <c r="L129">
        <v>5812.33</v>
      </c>
      <c r="P129">
        <v>137</v>
      </c>
      <c r="Q129">
        <v>532</v>
      </c>
      <c r="R129">
        <v>0</v>
      </c>
      <c r="S129" s="1">
        <v>31286</v>
      </c>
      <c r="T129" s="1">
        <v>18605</v>
      </c>
      <c r="U129">
        <v>25</v>
      </c>
      <c r="V129" s="18">
        <f t="shared" si="5"/>
        <v>4.3789554433292851E-3</v>
      </c>
      <c r="W129" s="19">
        <f t="shared" si="6"/>
        <v>3.8832116788321169</v>
      </c>
      <c r="X129" s="19">
        <f t="shared" si="7"/>
        <v>0</v>
      </c>
      <c r="Y129" s="19">
        <f t="shared" si="8"/>
        <v>59.467493447548428</v>
      </c>
      <c r="Z129" s="19">
        <f t="shared" si="9"/>
        <v>7.9907946046154824E-2</v>
      </c>
    </row>
    <row r="130" spans="1:26">
      <c r="A130">
        <v>2012</v>
      </c>
      <c r="B130">
        <v>18</v>
      </c>
      <c r="C130" t="s">
        <v>92</v>
      </c>
      <c r="D130" s="18">
        <v>1.4032402092103585E-3</v>
      </c>
      <c r="E130" s="18">
        <v>4.9090909090909092</v>
      </c>
      <c r="F130" s="18">
        <v>0</v>
      </c>
      <c r="G130" s="19">
        <v>61.819109580303611</v>
      </c>
      <c r="H130">
        <v>0.65600000000000003</v>
      </c>
      <c r="I130" s="1">
        <v>31356</v>
      </c>
      <c r="J130" s="19">
        <v>7.9729557341497642E-2</v>
      </c>
      <c r="K130" s="16">
        <v>2.0049999999999999</v>
      </c>
      <c r="L130">
        <v>6574.64</v>
      </c>
      <c r="P130">
        <v>44</v>
      </c>
      <c r="Q130">
        <v>216</v>
      </c>
      <c r="R130">
        <v>0</v>
      </c>
      <c r="S130" s="1">
        <v>31356</v>
      </c>
      <c r="T130" s="1">
        <v>19384</v>
      </c>
      <c r="U130">
        <v>25</v>
      </c>
      <c r="V130" s="18">
        <f t="shared" si="5"/>
        <v>1.4032402092103585E-3</v>
      </c>
      <c r="W130" s="19">
        <f t="shared" si="6"/>
        <v>4.9090909090909092</v>
      </c>
      <c r="X130" s="19">
        <f t="shared" si="7"/>
        <v>0</v>
      </c>
      <c r="Y130" s="19">
        <f t="shared" si="8"/>
        <v>61.819109580303611</v>
      </c>
      <c r="Z130" s="19">
        <f t="shared" si="9"/>
        <v>7.9729557341497642E-2</v>
      </c>
    </row>
    <row r="131" spans="1:26">
      <c r="A131">
        <v>2013</v>
      </c>
      <c r="B131">
        <v>18</v>
      </c>
      <c r="C131" t="s">
        <v>92</v>
      </c>
      <c r="D131" s="18">
        <v>3.7062202730248935E-4</v>
      </c>
      <c r="E131" s="18">
        <v>5.166666666666667</v>
      </c>
      <c r="F131" s="18">
        <v>0.16666666666666666</v>
      </c>
      <c r="G131" s="19">
        <v>61.615912039038854</v>
      </c>
      <c r="H131">
        <v>0.65600000000000003</v>
      </c>
      <c r="I131" s="1">
        <v>32378</v>
      </c>
      <c r="J131" s="19">
        <v>7.7212922354685271E-2</v>
      </c>
      <c r="K131">
        <v>2.04</v>
      </c>
      <c r="L131">
        <v>7230.74</v>
      </c>
      <c r="P131">
        <v>12</v>
      </c>
      <c r="Q131">
        <v>62</v>
      </c>
      <c r="R131">
        <v>2</v>
      </c>
      <c r="S131" s="1">
        <v>32378</v>
      </c>
      <c r="T131" s="1">
        <v>19950</v>
      </c>
      <c r="U131">
        <v>25</v>
      </c>
      <c r="V131" s="18">
        <f t="shared" si="5"/>
        <v>3.7062202730248935E-4</v>
      </c>
      <c r="W131" s="19">
        <f t="shared" si="6"/>
        <v>5.166666666666667</v>
      </c>
      <c r="X131" s="19">
        <f t="shared" si="7"/>
        <v>0.16666666666666666</v>
      </c>
      <c r="Y131" s="19">
        <f t="shared" si="8"/>
        <v>61.615912039038854</v>
      </c>
      <c r="Z131" s="19">
        <f t="shared" si="9"/>
        <v>7.7212922354685271E-2</v>
      </c>
    </row>
    <row r="132" spans="1:26">
      <c r="A132">
        <v>2014</v>
      </c>
      <c r="B132">
        <v>18</v>
      </c>
      <c r="C132" t="s">
        <v>92</v>
      </c>
      <c r="D132" s="18">
        <v>2.7715332737966925E-4</v>
      </c>
      <c r="E132" s="18">
        <v>4.7777777777777777</v>
      </c>
      <c r="F132" s="18">
        <v>0</v>
      </c>
      <c r="G132" s="19">
        <v>64.244141286607331</v>
      </c>
      <c r="H132">
        <v>0.65600000000000003</v>
      </c>
      <c r="I132" s="1">
        <v>32473</v>
      </c>
      <c r="J132" s="19">
        <v>7.6987035383241462E-2</v>
      </c>
      <c r="K132" s="16">
        <v>2.0950000000000002</v>
      </c>
      <c r="L132">
        <v>8152.83</v>
      </c>
      <c r="P132">
        <v>9</v>
      </c>
      <c r="Q132">
        <v>43</v>
      </c>
      <c r="R132">
        <v>0</v>
      </c>
      <c r="S132" s="1">
        <v>32473</v>
      </c>
      <c r="T132" s="1">
        <v>20862</v>
      </c>
      <c r="U132">
        <v>25</v>
      </c>
      <c r="V132" s="18">
        <f t="shared" si="5"/>
        <v>2.7715332737966925E-4</v>
      </c>
      <c r="W132" s="19">
        <f t="shared" si="6"/>
        <v>4.7777777777777777</v>
      </c>
      <c r="X132" s="19">
        <f t="shared" si="7"/>
        <v>0</v>
      </c>
      <c r="Y132" s="19">
        <f t="shared" si="8"/>
        <v>64.244141286607331</v>
      </c>
      <c r="Z132" s="19">
        <f t="shared" si="9"/>
        <v>7.6987035383241462E-2</v>
      </c>
    </row>
    <row r="133" spans="1:26">
      <c r="A133">
        <v>2008</v>
      </c>
      <c r="B133">
        <v>19</v>
      </c>
      <c r="C133" t="s">
        <v>96</v>
      </c>
      <c r="D133" s="18">
        <v>7.4199388597037956E-4</v>
      </c>
      <c r="E133" s="18">
        <v>2.92</v>
      </c>
      <c r="F133" s="20">
        <v>0</v>
      </c>
      <c r="G133" s="19">
        <v>60.042145252723124</v>
      </c>
      <c r="H133">
        <v>0.627</v>
      </c>
      <c r="I133" s="1">
        <v>33693</v>
      </c>
      <c r="J133" s="19">
        <v>7.4199388597037952E-2</v>
      </c>
      <c r="K133">
        <v>1.72</v>
      </c>
      <c r="L133">
        <v>24789.95</v>
      </c>
      <c r="P133">
        <v>25</v>
      </c>
      <c r="Q133">
        <v>73</v>
      </c>
      <c r="R133" s="14"/>
      <c r="S133" s="1">
        <v>33693</v>
      </c>
      <c r="T133" s="1">
        <v>20230</v>
      </c>
      <c r="U133">
        <v>25</v>
      </c>
      <c r="V133" s="18">
        <f t="shared" si="5"/>
        <v>7.4199388597037956E-4</v>
      </c>
      <c r="W133" s="19">
        <f t="shared" si="6"/>
        <v>2.92</v>
      </c>
      <c r="X133" s="19">
        <f t="shared" si="7"/>
        <v>0</v>
      </c>
      <c r="Y133" s="19">
        <f t="shared" si="8"/>
        <v>60.042145252723124</v>
      </c>
      <c r="Z133" s="19">
        <f t="shared" si="9"/>
        <v>7.4199388597037952E-2</v>
      </c>
    </row>
    <row r="134" spans="1:26">
      <c r="A134">
        <v>2009</v>
      </c>
      <c r="B134">
        <v>19</v>
      </c>
      <c r="C134" t="s">
        <v>96</v>
      </c>
      <c r="D134" s="18">
        <v>5.5247012299729583E-4</v>
      </c>
      <c r="E134" s="18">
        <v>2.3684210526315788</v>
      </c>
      <c r="F134" s="20">
        <v>0</v>
      </c>
      <c r="G134" s="19">
        <v>59.849960745543896</v>
      </c>
      <c r="H134">
        <v>0.627</v>
      </c>
      <c r="I134" s="1">
        <v>34391</v>
      </c>
      <c r="J134" s="19">
        <v>0.10177081213108082</v>
      </c>
      <c r="K134">
        <v>1.84</v>
      </c>
      <c r="L134">
        <v>13812.21</v>
      </c>
      <c r="P134">
        <v>19</v>
      </c>
      <c r="Q134">
        <v>45</v>
      </c>
      <c r="R134" s="14"/>
      <c r="S134" s="1">
        <v>34391</v>
      </c>
      <c r="T134" s="1">
        <v>20583</v>
      </c>
      <c r="U134">
        <v>35</v>
      </c>
      <c r="V134" s="18">
        <f t="shared" si="5"/>
        <v>5.5247012299729583E-4</v>
      </c>
      <c r="W134" s="19">
        <f t="shared" si="6"/>
        <v>2.3684210526315788</v>
      </c>
      <c r="X134" s="19">
        <f t="shared" si="7"/>
        <v>0</v>
      </c>
      <c r="Y134" s="19">
        <f t="shared" si="8"/>
        <v>59.849960745543896</v>
      </c>
      <c r="Z134" s="19">
        <f t="shared" si="9"/>
        <v>0.10177081213108082</v>
      </c>
    </row>
    <row r="135" spans="1:26">
      <c r="A135">
        <v>2010</v>
      </c>
      <c r="B135">
        <v>19</v>
      </c>
      <c r="C135" t="s">
        <v>96</v>
      </c>
      <c r="D135" s="18">
        <v>3.5322167603685277E-4</v>
      </c>
      <c r="E135" s="18">
        <v>2</v>
      </c>
      <c r="F135" s="20">
        <v>0</v>
      </c>
      <c r="G135" s="19">
        <v>62.105201189179638</v>
      </c>
      <c r="H135">
        <v>0.747</v>
      </c>
      <c r="I135" s="1">
        <v>33973</v>
      </c>
      <c r="J135" s="19">
        <v>0.10302298884408206</v>
      </c>
      <c r="K135">
        <v>1.82</v>
      </c>
      <c r="L135">
        <v>39254.99</v>
      </c>
      <c r="P135">
        <v>12</v>
      </c>
      <c r="Q135">
        <v>24</v>
      </c>
      <c r="R135" s="14"/>
      <c r="S135" s="1">
        <v>33973</v>
      </c>
      <c r="T135" s="1">
        <v>21099</v>
      </c>
      <c r="U135">
        <v>35</v>
      </c>
      <c r="V135" s="18">
        <f t="shared" si="5"/>
        <v>3.5322167603685277E-4</v>
      </c>
      <c r="W135" s="19">
        <f t="shared" si="6"/>
        <v>2</v>
      </c>
      <c r="X135" s="19">
        <f t="shared" si="7"/>
        <v>0</v>
      </c>
      <c r="Y135" s="19">
        <f t="shared" si="8"/>
        <v>62.105201189179638</v>
      </c>
      <c r="Z135" s="19">
        <f t="shared" si="9"/>
        <v>0.10302298884408206</v>
      </c>
    </row>
    <row r="136" spans="1:26">
      <c r="A136">
        <v>2011</v>
      </c>
      <c r="B136">
        <v>19</v>
      </c>
      <c r="C136" t="s">
        <v>96</v>
      </c>
      <c r="D136" s="18">
        <v>4.6325786090682729E-4</v>
      </c>
      <c r="E136" s="18">
        <v>2.0625</v>
      </c>
      <c r="F136" s="20">
        <v>0</v>
      </c>
      <c r="G136" s="19">
        <v>62.591927731773701</v>
      </c>
      <c r="H136">
        <v>0.747</v>
      </c>
      <c r="I136" s="1">
        <v>34538</v>
      </c>
      <c r="J136" s="19">
        <v>0.10133765707336846</v>
      </c>
      <c r="K136">
        <v>1.97</v>
      </c>
      <c r="L136">
        <v>63537.89</v>
      </c>
      <c r="P136">
        <v>16</v>
      </c>
      <c r="Q136">
        <v>33</v>
      </c>
      <c r="R136" s="14"/>
      <c r="S136" s="1">
        <v>34538</v>
      </c>
      <c r="T136" s="1">
        <v>21618</v>
      </c>
      <c r="U136">
        <v>35</v>
      </c>
      <c r="V136" s="18">
        <f t="shared" ref="V136:V199" si="10">IF(S136=0,0,P136/S136)</f>
        <v>4.6325786090682729E-4</v>
      </c>
      <c r="W136" s="19">
        <f t="shared" ref="W136:W199" si="11">IF(P136=0,0,Q136/P136)</f>
        <v>2.0625</v>
      </c>
      <c r="X136" s="19">
        <f t="shared" ref="X136:X199" si="12">IF(P136=0,0,R136/P136)</f>
        <v>0</v>
      </c>
      <c r="Y136" s="19">
        <f t="shared" ref="Y136:Y199" si="13">IF(S136=0,0,T136/S136)*100</f>
        <v>62.591927731773701</v>
      </c>
      <c r="Z136" s="19">
        <f t="shared" ref="Z136:Z199" si="14">(U136/S136)*100</f>
        <v>0.10133765707336846</v>
      </c>
    </row>
    <row r="137" spans="1:26">
      <c r="A137">
        <v>2012</v>
      </c>
      <c r="B137">
        <v>19</v>
      </c>
      <c r="C137" t="s">
        <v>96</v>
      </c>
      <c r="D137" s="18">
        <v>3.7052871597548811E-4</v>
      </c>
      <c r="E137" s="18">
        <v>2.4615384615384617</v>
      </c>
      <c r="F137" s="20">
        <v>0</v>
      </c>
      <c r="G137" s="19">
        <v>62.781815590708277</v>
      </c>
      <c r="H137">
        <v>0.747</v>
      </c>
      <c r="I137" s="1">
        <v>35085</v>
      </c>
      <c r="J137" s="19">
        <v>9.9757731224169879E-2</v>
      </c>
      <c r="K137" s="16">
        <v>2.0049999999999999</v>
      </c>
      <c r="L137">
        <v>68461.960000000006</v>
      </c>
      <c r="P137">
        <v>13</v>
      </c>
      <c r="Q137">
        <v>32</v>
      </c>
      <c r="R137" s="14"/>
      <c r="S137" s="1">
        <v>35085</v>
      </c>
      <c r="T137" s="1">
        <v>22027</v>
      </c>
      <c r="U137">
        <v>35</v>
      </c>
      <c r="V137" s="18">
        <f t="shared" si="10"/>
        <v>3.7052871597548811E-4</v>
      </c>
      <c r="W137" s="19">
        <f t="shared" si="11"/>
        <v>2.4615384615384617</v>
      </c>
      <c r="X137" s="19">
        <f t="shared" si="12"/>
        <v>0</v>
      </c>
      <c r="Y137" s="19">
        <f t="shared" si="13"/>
        <v>62.781815590708277</v>
      </c>
      <c r="Z137" s="19">
        <f t="shared" si="14"/>
        <v>9.9757731224169879E-2</v>
      </c>
    </row>
    <row r="138" spans="1:26">
      <c r="A138">
        <v>2013</v>
      </c>
      <c r="B138">
        <v>19</v>
      </c>
      <c r="C138" t="s">
        <v>96</v>
      </c>
      <c r="D138" s="18">
        <v>5.1703494067704362E-4</v>
      </c>
      <c r="E138" s="18">
        <v>4.2631578947368425</v>
      </c>
      <c r="F138" s="20">
        <v>0</v>
      </c>
      <c r="G138" s="19">
        <v>63.889191248503316</v>
      </c>
      <c r="H138">
        <v>0.747</v>
      </c>
      <c r="I138" s="1">
        <v>36748</v>
      </c>
      <c r="J138" s="19">
        <v>9.5243278545771207E-2</v>
      </c>
      <c r="K138">
        <v>2.04</v>
      </c>
      <c r="L138">
        <v>80729.36</v>
      </c>
      <c r="P138">
        <v>19</v>
      </c>
      <c r="Q138">
        <v>81</v>
      </c>
      <c r="R138" s="14"/>
      <c r="S138" s="1">
        <v>36748</v>
      </c>
      <c r="T138" s="1">
        <v>23478</v>
      </c>
      <c r="U138">
        <v>35</v>
      </c>
      <c r="V138" s="18">
        <f t="shared" si="10"/>
        <v>5.1703494067704362E-4</v>
      </c>
      <c r="W138" s="19">
        <f t="shared" si="11"/>
        <v>4.2631578947368425</v>
      </c>
      <c r="X138" s="19">
        <f t="shared" si="12"/>
        <v>0</v>
      </c>
      <c r="Y138" s="19">
        <f t="shared" si="13"/>
        <v>63.889191248503316</v>
      </c>
      <c r="Z138" s="19">
        <f t="shared" si="14"/>
        <v>9.5243278545771207E-2</v>
      </c>
    </row>
    <row r="139" spans="1:26">
      <c r="A139">
        <v>2014</v>
      </c>
      <c r="B139">
        <v>19</v>
      </c>
      <c r="C139" t="s">
        <v>96</v>
      </c>
      <c r="D139" s="18">
        <v>1.339979632309589E-4</v>
      </c>
      <c r="E139" s="18">
        <v>2</v>
      </c>
      <c r="F139" s="20">
        <v>0</v>
      </c>
      <c r="G139" s="19">
        <v>64.319022350860266</v>
      </c>
      <c r="H139">
        <v>0.747</v>
      </c>
      <c r="I139" s="1">
        <v>37314</v>
      </c>
      <c r="J139" s="19">
        <v>9.3798574261671222E-2</v>
      </c>
      <c r="K139" s="16">
        <v>2.0950000000000002</v>
      </c>
      <c r="L139">
        <v>79293.990000000005</v>
      </c>
      <c r="P139">
        <v>5</v>
      </c>
      <c r="Q139">
        <v>10</v>
      </c>
      <c r="R139" s="14"/>
      <c r="S139" s="1">
        <v>37314</v>
      </c>
      <c r="T139" s="1">
        <v>24000</v>
      </c>
      <c r="U139">
        <v>35</v>
      </c>
      <c r="V139" s="18">
        <f t="shared" si="10"/>
        <v>1.339979632309589E-4</v>
      </c>
      <c r="W139" s="19">
        <f t="shared" si="11"/>
        <v>2</v>
      </c>
      <c r="X139" s="19">
        <f t="shared" si="12"/>
        <v>0</v>
      </c>
      <c r="Y139" s="19">
        <f t="shared" si="13"/>
        <v>64.319022350860266</v>
      </c>
      <c r="Z139" s="19">
        <f t="shared" si="14"/>
        <v>9.3798574261671222E-2</v>
      </c>
    </row>
    <row r="140" spans="1:26">
      <c r="A140">
        <v>2008</v>
      </c>
      <c r="B140">
        <v>20</v>
      </c>
      <c r="C140" t="s">
        <v>97</v>
      </c>
      <c r="D140" s="18">
        <v>7.8606520768200096E-3</v>
      </c>
      <c r="E140" s="18">
        <v>2.5909090909090908</v>
      </c>
      <c r="F140" s="18">
        <v>2.2727272727272728E-2</v>
      </c>
      <c r="G140" s="19">
        <v>57.159446181330949</v>
      </c>
      <c r="H140">
        <v>0.55000000000000004</v>
      </c>
      <c r="I140" s="1">
        <v>11195</v>
      </c>
      <c r="J140" s="19">
        <v>4.4662795891022775E-2</v>
      </c>
      <c r="K140">
        <v>1.72</v>
      </c>
      <c r="L140">
        <v>6269.92</v>
      </c>
      <c r="P140">
        <v>88</v>
      </c>
      <c r="Q140">
        <v>228</v>
      </c>
      <c r="R140">
        <v>2</v>
      </c>
      <c r="S140" s="1">
        <v>11195</v>
      </c>
      <c r="T140" s="1">
        <v>6399</v>
      </c>
      <c r="U140">
        <v>5</v>
      </c>
      <c r="V140" s="18">
        <f t="shared" si="10"/>
        <v>7.8606520768200096E-3</v>
      </c>
      <c r="W140" s="19">
        <f t="shared" si="11"/>
        <v>2.5909090909090908</v>
      </c>
      <c r="X140" s="19">
        <f t="shared" si="12"/>
        <v>2.2727272727272728E-2</v>
      </c>
      <c r="Y140" s="19">
        <f t="shared" si="13"/>
        <v>57.159446181330949</v>
      </c>
      <c r="Z140" s="19">
        <f t="shared" si="14"/>
        <v>4.4662795891022775E-2</v>
      </c>
    </row>
    <row r="141" spans="1:26">
      <c r="A141">
        <v>2009</v>
      </c>
      <c r="B141">
        <v>20</v>
      </c>
      <c r="C141" t="s">
        <v>97</v>
      </c>
      <c r="D141" s="18">
        <v>2.1405636817695326E-3</v>
      </c>
      <c r="E141" s="18">
        <v>2.8333333333333335</v>
      </c>
      <c r="F141" s="18">
        <v>0</v>
      </c>
      <c r="G141" s="19">
        <v>57.616839100963254</v>
      </c>
      <c r="H141">
        <v>0.55000000000000004</v>
      </c>
      <c r="I141" s="1">
        <v>11212</v>
      </c>
      <c r="J141" s="19">
        <v>5.3514092044238314E-2</v>
      </c>
      <c r="K141">
        <v>1.84</v>
      </c>
      <c r="L141">
        <v>8520.36</v>
      </c>
      <c r="P141">
        <v>24</v>
      </c>
      <c r="Q141">
        <v>68</v>
      </c>
      <c r="R141">
        <v>0</v>
      </c>
      <c r="S141" s="1">
        <v>11212</v>
      </c>
      <c r="T141" s="1">
        <v>6460</v>
      </c>
      <c r="U141">
        <v>6</v>
      </c>
      <c r="V141" s="18">
        <f t="shared" si="10"/>
        <v>2.1405636817695326E-3</v>
      </c>
      <c r="W141" s="19">
        <f t="shared" si="11"/>
        <v>2.8333333333333335</v>
      </c>
      <c r="X141" s="19">
        <f t="shared" si="12"/>
        <v>0</v>
      </c>
      <c r="Y141" s="19">
        <f t="shared" si="13"/>
        <v>57.616839100963254</v>
      </c>
      <c r="Z141" s="19">
        <f t="shared" si="14"/>
        <v>5.3514092044238314E-2</v>
      </c>
    </row>
    <row r="142" spans="1:26">
      <c r="A142">
        <v>2010</v>
      </c>
      <c r="B142">
        <v>20</v>
      </c>
      <c r="C142" t="s">
        <v>97</v>
      </c>
      <c r="D142" s="18">
        <v>7.3448402497245681E-4</v>
      </c>
      <c r="E142" s="18">
        <v>3.25</v>
      </c>
      <c r="F142" s="18">
        <v>0</v>
      </c>
      <c r="G142" s="19">
        <v>52.093279471171506</v>
      </c>
      <c r="H142">
        <v>0.65800000000000003</v>
      </c>
      <c r="I142" s="1">
        <v>10892</v>
      </c>
      <c r="J142" s="19">
        <v>5.5086301872934271E-2</v>
      </c>
      <c r="K142">
        <v>1.82</v>
      </c>
      <c r="L142">
        <v>7208.2</v>
      </c>
      <c r="P142">
        <v>8</v>
      </c>
      <c r="Q142">
        <v>26</v>
      </c>
      <c r="R142">
        <v>0</v>
      </c>
      <c r="S142" s="1">
        <v>10892</v>
      </c>
      <c r="T142" s="1">
        <v>5674</v>
      </c>
      <c r="U142">
        <v>6</v>
      </c>
      <c r="V142" s="18">
        <f t="shared" si="10"/>
        <v>7.3448402497245681E-4</v>
      </c>
      <c r="W142" s="19">
        <f t="shared" si="11"/>
        <v>3.25</v>
      </c>
      <c r="X142" s="19">
        <f t="shared" si="12"/>
        <v>0</v>
      </c>
      <c r="Y142" s="19">
        <f t="shared" si="13"/>
        <v>52.093279471171506</v>
      </c>
      <c r="Z142" s="19">
        <f t="shared" si="14"/>
        <v>5.5086301872934271E-2</v>
      </c>
    </row>
    <row r="143" spans="1:26">
      <c r="A143">
        <v>2011</v>
      </c>
      <c r="B143">
        <v>20</v>
      </c>
      <c r="C143" t="s">
        <v>97</v>
      </c>
      <c r="D143" s="18">
        <v>1.1938653687207272E-3</v>
      </c>
      <c r="E143" s="18">
        <v>3.2307692307692308</v>
      </c>
      <c r="F143" s="18">
        <v>0</v>
      </c>
      <c r="G143" s="19">
        <v>52.089264395261267</v>
      </c>
      <c r="H143">
        <v>0.65800000000000003</v>
      </c>
      <c r="I143" s="1">
        <v>10889</v>
      </c>
      <c r="J143" s="19">
        <v>5.5101478556341267E-2</v>
      </c>
      <c r="K143">
        <v>1.97</v>
      </c>
      <c r="L143">
        <v>7903.53</v>
      </c>
      <c r="P143">
        <v>13</v>
      </c>
      <c r="Q143">
        <v>42</v>
      </c>
      <c r="R143">
        <v>0</v>
      </c>
      <c r="S143" s="1">
        <v>10889</v>
      </c>
      <c r="T143" s="1">
        <v>5672</v>
      </c>
      <c r="U143">
        <v>6</v>
      </c>
      <c r="V143" s="18">
        <f t="shared" si="10"/>
        <v>1.1938653687207272E-3</v>
      </c>
      <c r="W143" s="19">
        <f t="shared" si="11"/>
        <v>3.2307692307692308</v>
      </c>
      <c r="X143" s="19">
        <f t="shared" si="12"/>
        <v>0</v>
      </c>
      <c r="Y143" s="19">
        <f t="shared" si="13"/>
        <v>52.089264395261267</v>
      </c>
      <c r="Z143" s="19">
        <f t="shared" si="14"/>
        <v>5.5101478556341267E-2</v>
      </c>
    </row>
    <row r="144" spans="1:26">
      <c r="A144">
        <v>2012</v>
      </c>
      <c r="B144">
        <v>20</v>
      </c>
      <c r="C144" t="s">
        <v>97</v>
      </c>
      <c r="D144" s="18">
        <v>3.582583134300937E-3</v>
      </c>
      <c r="E144" s="18">
        <v>3.4615384615384617</v>
      </c>
      <c r="F144" s="18">
        <v>0</v>
      </c>
      <c r="G144" s="19">
        <v>52.094433216975929</v>
      </c>
      <c r="H144">
        <v>0.65800000000000003</v>
      </c>
      <c r="I144" s="1">
        <v>10886</v>
      </c>
      <c r="J144" s="19">
        <v>5.5116663604629794E-2</v>
      </c>
      <c r="K144" s="16">
        <v>2.0049999999999999</v>
      </c>
      <c r="L144">
        <v>8763.7199999999993</v>
      </c>
      <c r="P144">
        <v>39</v>
      </c>
      <c r="Q144">
        <v>135</v>
      </c>
      <c r="R144">
        <v>0</v>
      </c>
      <c r="S144" s="1">
        <v>10886</v>
      </c>
      <c r="T144" s="1">
        <v>5671</v>
      </c>
      <c r="U144">
        <v>6</v>
      </c>
      <c r="V144" s="18">
        <f t="shared" si="10"/>
        <v>3.582583134300937E-3</v>
      </c>
      <c r="W144" s="19">
        <f t="shared" si="11"/>
        <v>3.4615384615384617</v>
      </c>
      <c r="X144" s="19">
        <f t="shared" si="12"/>
        <v>0</v>
      </c>
      <c r="Y144" s="19">
        <f t="shared" si="13"/>
        <v>52.094433216975929</v>
      </c>
      <c r="Z144" s="19">
        <f t="shared" si="14"/>
        <v>5.5116663604629794E-2</v>
      </c>
    </row>
    <row r="145" spans="1:26">
      <c r="A145">
        <v>2013</v>
      </c>
      <c r="B145">
        <v>20</v>
      </c>
      <c r="C145" t="s">
        <v>97</v>
      </c>
      <c r="D145" s="18">
        <v>2.6759432700026761E-3</v>
      </c>
      <c r="E145" s="18">
        <v>4</v>
      </c>
      <c r="F145" s="18">
        <v>0</v>
      </c>
      <c r="G145" s="19">
        <v>52.091695656052096</v>
      </c>
      <c r="H145">
        <v>0.65800000000000003</v>
      </c>
      <c r="I145" s="1">
        <v>11211</v>
      </c>
      <c r="J145" s="19">
        <v>5.3518865400053517E-2</v>
      </c>
      <c r="K145">
        <v>2.04</v>
      </c>
      <c r="L145">
        <v>9746.2999999999993</v>
      </c>
      <c r="P145">
        <v>30</v>
      </c>
      <c r="Q145">
        <v>120</v>
      </c>
      <c r="R145">
        <v>0</v>
      </c>
      <c r="S145" s="1">
        <v>11211</v>
      </c>
      <c r="T145" s="1">
        <v>5840</v>
      </c>
      <c r="U145">
        <v>6</v>
      </c>
      <c r="V145" s="18">
        <f t="shared" si="10"/>
        <v>2.6759432700026761E-3</v>
      </c>
      <c r="W145" s="19">
        <f t="shared" si="11"/>
        <v>4</v>
      </c>
      <c r="X145" s="19">
        <f t="shared" si="12"/>
        <v>0</v>
      </c>
      <c r="Y145" s="19">
        <f t="shared" si="13"/>
        <v>52.091695656052096</v>
      </c>
      <c r="Z145" s="19">
        <f t="shared" si="14"/>
        <v>5.3518865400053517E-2</v>
      </c>
    </row>
    <row r="146" spans="1:26">
      <c r="A146">
        <v>2014</v>
      </c>
      <c r="B146">
        <v>20</v>
      </c>
      <c r="C146" t="s">
        <v>97</v>
      </c>
      <c r="D146" s="18">
        <v>3.4768654720513507E-3</v>
      </c>
      <c r="E146" s="18">
        <v>3.0256410256410255</v>
      </c>
      <c r="F146" s="18">
        <v>0</v>
      </c>
      <c r="G146" s="19">
        <v>52.090576803066767</v>
      </c>
      <c r="H146">
        <v>0.65800000000000003</v>
      </c>
      <c r="I146" s="1">
        <v>11217</v>
      </c>
      <c r="J146" s="19">
        <v>5.3490238031559237E-2</v>
      </c>
      <c r="K146" s="16">
        <v>2.0950000000000002</v>
      </c>
      <c r="L146">
        <v>10269.52</v>
      </c>
      <c r="P146">
        <v>39</v>
      </c>
      <c r="Q146">
        <v>118</v>
      </c>
      <c r="R146">
        <v>0</v>
      </c>
      <c r="S146" s="1">
        <v>11217</v>
      </c>
      <c r="T146" s="1">
        <v>5843</v>
      </c>
      <c r="U146">
        <v>6</v>
      </c>
      <c r="V146" s="18">
        <f t="shared" si="10"/>
        <v>3.4768654720513507E-3</v>
      </c>
      <c r="W146" s="19">
        <f t="shared" si="11"/>
        <v>3.0256410256410255</v>
      </c>
      <c r="X146" s="19">
        <f t="shared" si="12"/>
        <v>0</v>
      </c>
      <c r="Y146" s="19">
        <f t="shared" si="13"/>
        <v>52.090576803066767</v>
      </c>
      <c r="Z146" s="19">
        <f t="shared" si="14"/>
        <v>5.3490238031559237E-2</v>
      </c>
    </row>
    <row r="147" spans="1:26">
      <c r="A147">
        <v>2008</v>
      </c>
      <c r="B147">
        <v>21</v>
      </c>
      <c r="C147" t="s">
        <v>125</v>
      </c>
      <c r="D147" s="18">
        <v>7.1368804449475811E-4</v>
      </c>
      <c r="E147" s="18">
        <v>4.931034482758621</v>
      </c>
      <c r="F147" s="18">
        <v>0.10344827586206896</v>
      </c>
      <c r="G147" s="19">
        <v>73.300684156125413</v>
      </c>
      <c r="H147">
        <v>0.66100000000000003</v>
      </c>
      <c r="I147" s="1">
        <v>40634</v>
      </c>
      <c r="J147" s="19">
        <v>4.9219865137569527E-2</v>
      </c>
      <c r="K147">
        <v>1.72</v>
      </c>
      <c r="L147">
        <v>5802.28</v>
      </c>
      <c r="P147">
        <v>29</v>
      </c>
      <c r="Q147">
        <v>143</v>
      </c>
      <c r="R147">
        <v>3</v>
      </c>
      <c r="S147" s="1">
        <v>40634</v>
      </c>
      <c r="T147" s="1">
        <v>29785</v>
      </c>
      <c r="U147">
        <v>20</v>
      </c>
      <c r="V147" s="18">
        <f t="shared" si="10"/>
        <v>7.1368804449475811E-4</v>
      </c>
      <c r="W147" s="19">
        <f t="shared" si="11"/>
        <v>4.931034482758621</v>
      </c>
      <c r="X147" s="19">
        <f t="shared" si="12"/>
        <v>0.10344827586206896</v>
      </c>
      <c r="Y147" s="19">
        <f t="shared" si="13"/>
        <v>73.300684156125413</v>
      </c>
      <c r="Z147" s="19">
        <f t="shared" si="14"/>
        <v>4.9219865137569527E-2</v>
      </c>
    </row>
    <row r="148" spans="1:26">
      <c r="A148">
        <v>2009</v>
      </c>
      <c r="B148">
        <v>21</v>
      </c>
      <c r="C148" t="s">
        <v>125</v>
      </c>
      <c r="D148" s="18">
        <v>3.8983505104402702E-4</v>
      </c>
      <c r="E148" s="18">
        <v>3.5625</v>
      </c>
      <c r="F148" s="18">
        <v>0</v>
      </c>
      <c r="G148" s="19">
        <v>79.473966327997474</v>
      </c>
      <c r="H148">
        <v>0.66100000000000003</v>
      </c>
      <c r="I148" s="1">
        <v>41043</v>
      </c>
      <c r="J148" s="19">
        <v>4.8729381380503374E-2</v>
      </c>
      <c r="K148">
        <v>1.84</v>
      </c>
      <c r="L148">
        <v>5679.23</v>
      </c>
      <c r="P148">
        <v>16</v>
      </c>
      <c r="Q148">
        <v>57</v>
      </c>
      <c r="R148">
        <v>0</v>
      </c>
      <c r="S148" s="1">
        <v>41043</v>
      </c>
      <c r="T148" s="16">
        <f>(T147+T149)/2</f>
        <v>32618.5</v>
      </c>
      <c r="U148">
        <v>20</v>
      </c>
      <c r="V148" s="18">
        <f t="shared" si="10"/>
        <v>3.8983505104402702E-4</v>
      </c>
      <c r="W148" s="19">
        <f t="shared" si="11"/>
        <v>3.5625</v>
      </c>
      <c r="X148" s="19">
        <f t="shared" si="12"/>
        <v>0</v>
      </c>
      <c r="Y148" s="19">
        <f t="shared" si="13"/>
        <v>79.473966327997474</v>
      </c>
      <c r="Z148" s="19">
        <f t="shared" si="14"/>
        <v>4.8729381380503374E-2</v>
      </c>
    </row>
    <row r="149" spans="1:26">
      <c r="A149">
        <v>2010</v>
      </c>
      <c r="B149">
        <v>21</v>
      </c>
      <c r="C149" t="s">
        <v>125</v>
      </c>
      <c r="D149" s="18">
        <v>4.1717791411042946E-4</v>
      </c>
      <c r="E149" s="18">
        <v>3.7058823529411766</v>
      </c>
      <c r="F149" s="18">
        <v>5.8823529411764705E-2</v>
      </c>
      <c r="G149" s="19">
        <v>86.998773006134968</v>
      </c>
      <c r="H149">
        <v>0.72799999999999998</v>
      </c>
      <c r="I149" s="1">
        <v>40750</v>
      </c>
      <c r="J149" s="19">
        <v>4.9079754601226995E-2</v>
      </c>
      <c r="K149">
        <v>1.82</v>
      </c>
      <c r="L149">
        <v>7780.96</v>
      </c>
      <c r="P149">
        <v>17</v>
      </c>
      <c r="Q149">
        <v>63</v>
      </c>
      <c r="R149">
        <v>1</v>
      </c>
      <c r="S149" s="1">
        <v>40750</v>
      </c>
      <c r="T149" s="1">
        <v>35452</v>
      </c>
      <c r="U149">
        <v>20</v>
      </c>
      <c r="V149" s="18">
        <f t="shared" si="10"/>
        <v>4.1717791411042946E-4</v>
      </c>
      <c r="W149" s="19">
        <f t="shared" si="11"/>
        <v>3.7058823529411766</v>
      </c>
      <c r="X149" s="19">
        <f t="shared" si="12"/>
        <v>5.8823529411764705E-2</v>
      </c>
      <c r="Y149" s="19">
        <f t="shared" si="13"/>
        <v>86.998773006134968</v>
      </c>
      <c r="Z149" s="19">
        <f t="shared" si="14"/>
        <v>4.9079754601226995E-2</v>
      </c>
    </row>
    <row r="150" spans="1:26">
      <c r="A150">
        <v>2011</v>
      </c>
      <c r="B150">
        <v>21</v>
      </c>
      <c r="C150" t="s">
        <v>125</v>
      </c>
      <c r="D150" s="18">
        <v>3.1636328239073298E-4</v>
      </c>
      <c r="E150" s="18">
        <v>3.9230769230769229</v>
      </c>
      <c r="F150" s="18">
        <v>7.6923076923076927E-2</v>
      </c>
      <c r="G150" s="19">
        <v>95.551445536844156</v>
      </c>
      <c r="H150">
        <v>0.72799999999999998</v>
      </c>
      <c r="I150" s="1">
        <v>41092</v>
      </c>
      <c r="J150" s="19">
        <v>4.8671274213958921E-2</v>
      </c>
      <c r="K150">
        <v>1.97</v>
      </c>
      <c r="L150">
        <v>10297.92</v>
      </c>
      <c r="P150">
        <v>13</v>
      </c>
      <c r="Q150">
        <v>51</v>
      </c>
      <c r="R150">
        <v>1</v>
      </c>
      <c r="S150" s="1">
        <v>41092</v>
      </c>
      <c r="T150" s="1">
        <v>39264</v>
      </c>
      <c r="U150">
        <v>20</v>
      </c>
      <c r="V150" s="18">
        <f t="shared" si="10"/>
        <v>3.1636328239073298E-4</v>
      </c>
      <c r="W150" s="19">
        <f t="shared" si="11"/>
        <v>3.9230769230769229</v>
      </c>
      <c r="X150" s="19">
        <f t="shared" si="12"/>
        <v>7.6923076923076927E-2</v>
      </c>
      <c r="Y150" s="19">
        <f t="shared" si="13"/>
        <v>95.551445536844156</v>
      </c>
      <c r="Z150" s="19">
        <f t="shared" si="14"/>
        <v>4.8671274213958921E-2</v>
      </c>
    </row>
    <row r="151" spans="1:26">
      <c r="A151">
        <v>2012</v>
      </c>
      <c r="B151">
        <v>21</v>
      </c>
      <c r="C151" t="s">
        <v>125</v>
      </c>
      <c r="D151" s="18">
        <v>3.1383530888636749E-4</v>
      </c>
      <c r="E151" s="18">
        <v>6.6923076923076925</v>
      </c>
      <c r="F151" s="18">
        <v>0.15384615384615385</v>
      </c>
      <c r="G151" s="19">
        <v>95.374550370567079</v>
      </c>
      <c r="H151">
        <v>0.72799999999999998</v>
      </c>
      <c r="I151" s="1">
        <v>41423</v>
      </c>
      <c r="J151" s="19">
        <v>4.8282355213287304E-2</v>
      </c>
      <c r="K151" s="16">
        <v>2.0049999999999999</v>
      </c>
      <c r="L151">
        <v>11748.84</v>
      </c>
      <c r="P151">
        <v>13</v>
      </c>
      <c r="Q151">
        <v>87</v>
      </c>
      <c r="R151">
        <v>2</v>
      </c>
      <c r="S151" s="1">
        <v>41423</v>
      </c>
      <c r="T151" s="1">
        <v>39507</v>
      </c>
      <c r="U151">
        <v>20</v>
      </c>
      <c r="V151" s="18">
        <f t="shared" si="10"/>
        <v>3.1383530888636749E-4</v>
      </c>
      <c r="W151" s="19">
        <f t="shared" si="11"/>
        <v>6.6923076923076925</v>
      </c>
      <c r="X151" s="19">
        <f t="shared" si="12"/>
        <v>0.15384615384615385</v>
      </c>
      <c r="Y151" s="19">
        <f t="shared" si="13"/>
        <v>95.374550370567079</v>
      </c>
      <c r="Z151" s="19">
        <f t="shared" si="14"/>
        <v>4.8282355213287304E-2</v>
      </c>
    </row>
    <row r="152" spans="1:26">
      <c r="A152">
        <v>2013</v>
      </c>
      <c r="B152">
        <v>21</v>
      </c>
      <c r="C152" t="s">
        <v>125</v>
      </c>
      <c r="D152" s="18">
        <v>3.2530904359141186E-4</v>
      </c>
      <c r="E152" s="18">
        <v>4.9285714285714288</v>
      </c>
      <c r="F152" s="18">
        <v>7.1428571428571425E-2</v>
      </c>
      <c r="G152" s="19">
        <v>93.551910028813097</v>
      </c>
      <c r="H152">
        <v>0.72799999999999998</v>
      </c>
      <c r="I152" s="1">
        <v>43036</v>
      </c>
      <c r="J152" s="19">
        <v>4.6472720513058834E-2</v>
      </c>
      <c r="K152">
        <v>2.04</v>
      </c>
      <c r="L152">
        <v>12319.35</v>
      </c>
      <c r="P152">
        <v>14</v>
      </c>
      <c r="Q152">
        <v>69</v>
      </c>
      <c r="R152">
        <v>1</v>
      </c>
      <c r="S152" s="1">
        <v>43036</v>
      </c>
      <c r="T152" s="1">
        <v>40261</v>
      </c>
      <c r="U152">
        <v>20</v>
      </c>
      <c r="V152" s="18">
        <f t="shared" si="10"/>
        <v>3.2530904359141186E-4</v>
      </c>
      <c r="W152" s="19">
        <f t="shared" si="11"/>
        <v>4.9285714285714288</v>
      </c>
      <c r="X152" s="19">
        <f t="shared" si="12"/>
        <v>7.1428571428571425E-2</v>
      </c>
      <c r="Y152" s="19">
        <f t="shared" si="13"/>
        <v>93.551910028813097</v>
      </c>
      <c r="Z152" s="19">
        <f t="shared" si="14"/>
        <v>4.6472720513058834E-2</v>
      </c>
    </row>
    <row r="153" spans="1:26">
      <c r="A153">
        <v>2014</v>
      </c>
      <c r="B153">
        <v>21</v>
      </c>
      <c r="C153" t="s">
        <v>125</v>
      </c>
      <c r="D153" s="18">
        <v>2.5348542458808617E-4</v>
      </c>
      <c r="E153" s="18">
        <v>3.7272727272727271</v>
      </c>
      <c r="F153" s="18">
        <v>0</v>
      </c>
      <c r="G153" s="19">
        <v>92.962322848254402</v>
      </c>
      <c r="H153">
        <v>0.72799999999999998</v>
      </c>
      <c r="I153" s="1">
        <v>43395</v>
      </c>
      <c r="J153" s="19">
        <v>4.6088259016015674E-2</v>
      </c>
      <c r="K153" s="16">
        <v>2.0950000000000002</v>
      </c>
      <c r="L153">
        <v>13722.64</v>
      </c>
      <c r="P153">
        <v>11</v>
      </c>
      <c r="Q153">
        <v>41</v>
      </c>
      <c r="R153">
        <v>0</v>
      </c>
      <c r="S153" s="1">
        <v>43395</v>
      </c>
      <c r="T153" s="1">
        <v>40341</v>
      </c>
      <c r="U153">
        <v>20</v>
      </c>
      <c r="V153" s="18">
        <f t="shared" si="10"/>
        <v>2.5348542458808617E-4</v>
      </c>
      <c r="W153" s="19">
        <f t="shared" si="11"/>
        <v>3.7272727272727271</v>
      </c>
      <c r="X153" s="19">
        <f t="shared" si="12"/>
        <v>0</v>
      </c>
      <c r="Y153" s="19">
        <f t="shared" si="13"/>
        <v>92.962322848254402</v>
      </c>
      <c r="Z153" s="19">
        <f t="shared" si="14"/>
        <v>4.6088259016015674E-2</v>
      </c>
    </row>
    <row r="154" spans="1:26">
      <c r="A154">
        <v>2008</v>
      </c>
      <c r="B154">
        <v>22</v>
      </c>
      <c r="C154" t="s">
        <v>131</v>
      </c>
      <c r="D154" s="18">
        <v>1.5343306482546988E-3</v>
      </c>
      <c r="E154" s="18">
        <v>2.9750000000000001</v>
      </c>
      <c r="F154" s="18">
        <v>0</v>
      </c>
      <c r="G154" s="19">
        <v>89.700805523590333</v>
      </c>
      <c r="H154">
        <v>0.65400000000000003</v>
      </c>
      <c r="I154" s="1">
        <v>26070</v>
      </c>
      <c r="J154" s="19">
        <v>0.10356731875719218</v>
      </c>
      <c r="K154">
        <v>1.72</v>
      </c>
      <c r="L154">
        <v>11585.84</v>
      </c>
      <c r="P154">
        <v>40</v>
      </c>
      <c r="Q154">
        <v>119</v>
      </c>
      <c r="R154">
        <v>0</v>
      </c>
      <c r="S154" s="1">
        <v>26070</v>
      </c>
      <c r="T154" s="1">
        <v>23385</v>
      </c>
      <c r="U154">
        <v>27</v>
      </c>
      <c r="V154" s="18">
        <f t="shared" si="10"/>
        <v>1.5343306482546988E-3</v>
      </c>
      <c r="W154" s="19">
        <f t="shared" si="11"/>
        <v>2.9750000000000001</v>
      </c>
      <c r="X154" s="19">
        <f t="shared" si="12"/>
        <v>0</v>
      </c>
      <c r="Y154" s="19">
        <f t="shared" si="13"/>
        <v>89.700805523590333</v>
      </c>
      <c r="Z154" s="19">
        <f t="shared" si="14"/>
        <v>0.10356731875719218</v>
      </c>
    </row>
    <row r="155" spans="1:26">
      <c r="A155">
        <v>2009</v>
      </c>
      <c r="B155">
        <v>22</v>
      </c>
      <c r="C155" t="s">
        <v>131</v>
      </c>
      <c r="D155" s="18">
        <v>1.0999431063910487E-3</v>
      </c>
      <c r="E155" s="18">
        <v>3.6551724137931036</v>
      </c>
      <c r="F155" s="18">
        <v>0</v>
      </c>
      <c r="G155" s="19">
        <v>89.13332069030912</v>
      </c>
      <c r="H155">
        <v>0.65400000000000003</v>
      </c>
      <c r="I155" s="1">
        <v>26365</v>
      </c>
      <c r="J155" s="19">
        <v>0.11378721790252229</v>
      </c>
      <c r="K155">
        <v>1.84</v>
      </c>
      <c r="L155">
        <v>12386.33</v>
      </c>
      <c r="P155">
        <v>29</v>
      </c>
      <c r="Q155">
        <v>106</v>
      </c>
      <c r="R155">
        <v>0</v>
      </c>
      <c r="S155" s="1">
        <v>26365</v>
      </c>
      <c r="T155" s="1">
        <v>23500</v>
      </c>
      <c r="U155">
        <v>30</v>
      </c>
      <c r="V155" s="18">
        <f t="shared" si="10"/>
        <v>1.0999431063910487E-3</v>
      </c>
      <c r="W155" s="19">
        <f t="shared" si="11"/>
        <v>3.6551724137931036</v>
      </c>
      <c r="X155" s="19">
        <f t="shared" si="12"/>
        <v>0</v>
      </c>
      <c r="Y155" s="19">
        <f t="shared" si="13"/>
        <v>89.13332069030912</v>
      </c>
      <c r="Z155" s="19">
        <f t="shared" si="14"/>
        <v>0.11378721790252229</v>
      </c>
    </row>
    <row r="156" spans="1:26">
      <c r="A156">
        <v>2010</v>
      </c>
      <c r="B156">
        <v>22</v>
      </c>
      <c r="C156" t="s">
        <v>131</v>
      </c>
      <c r="D156" s="18">
        <v>1.4346118997281788E-3</v>
      </c>
      <c r="E156" s="18">
        <v>2.5789473684210527</v>
      </c>
      <c r="F156" s="18">
        <v>0</v>
      </c>
      <c r="G156" s="19">
        <v>84.411809121111446</v>
      </c>
      <c r="H156">
        <v>0.751</v>
      </c>
      <c r="I156" s="1">
        <v>26488</v>
      </c>
      <c r="J156" s="19">
        <v>0.11325883418906674</v>
      </c>
      <c r="K156">
        <v>1.82</v>
      </c>
      <c r="L156">
        <v>17789.8</v>
      </c>
      <c r="P156">
        <v>38</v>
      </c>
      <c r="Q156">
        <v>98</v>
      </c>
      <c r="R156">
        <v>0</v>
      </c>
      <c r="S156" s="1">
        <v>26488</v>
      </c>
      <c r="T156" s="1">
        <v>22359</v>
      </c>
      <c r="U156">
        <v>30</v>
      </c>
      <c r="V156" s="18">
        <f t="shared" si="10"/>
        <v>1.4346118997281788E-3</v>
      </c>
      <c r="W156" s="19">
        <f t="shared" si="11"/>
        <v>2.5789473684210527</v>
      </c>
      <c r="X156" s="19">
        <f t="shared" si="12"/>
        <v>0</v>
      </c>
      <c r="Y156" s="19">
        <f t="shared" si="13"/>
        <v>84.411809121111446</v>
      </c>
      <c r="Z156" s="19">
        <f t="shared" si="14"/>
        <v>0.11325883418906674</v>
      </c>
    </row>
    <row r="157" spans="1:26">
      <c r="A157">
        <v>2011</v>
      </c>
      <c r="B157">
        <v>22</v>
      </c>
      <c r="C157" t="s">
        <v>131</v>
      </c>
      <c r="D157" s="18">
        <v>1.9432714226989051E-3</v>
      </c>
      <c r="E157" s="18">
        <v>2.7115384615384617</v>
      </c>
      <c r="F157" s="18">
        <v>0</v>
      </c>
      <c r="G157" s="19">
        <v>84.083859636010317</v>
      </c>
      <c r="H157">
        <v>0.751</v>
      </c>
      <c r="I157" s="1">
        <v>26759</v>
      </c>
      <c r="J157" s="19">
        <v>0.11211181284801375</v>
      </c>
      <c r="K157">
        <v>1.97</v>
      </c>
      <c r="L157">
        <v>18565.27</v>
      </c>
      <c r="P157">
        <v>52</v>
      </c>
      <c r="Q157">
        <v>141</v>
      </c>
      <c r="R157">
        <v>0</v>
      </c>
      <c r="S157" s="1">
        <v>26759</v>
      </c>
      <c r="T157" s="1">
        <v>22500</v>
      </c>
      <c r="U157">
        <v>30</v>
      </c>
      <c r="V157" s="18">
        <f t="shared" si="10"/>
        <v>1.9432714226989051E-3</v>
      </c>
      <c r="W157" s="19">
        <f t="shared" si="11"/>
        <v>2.7115384615384617</v>
      </c>
      <c r="X157" s="19">
        <f t="shared" si="12"/>
        <v>0</v>
      </c>
      <c r="Y157" s="19">
        <f t="shared" si="13"/>
        <v>84.083859636010317</v>
      </c>
      <c r="Z157" s="19">
        <f t="shared" si="14"/>
        <v>0.11211181284801375</v>
      </c>
    </row>
    <row r="158" spans="1:26">
      <c r="A158">
        <v>2012</v>
      </c>
      <c r="B158">
        <v>22</v>
      </c>
      <c r="C158" t="s">
        <v>131</v>
      </c>
      <c r="D158" s="18">
        <v>6.2916358253145815E-4</v>
      </c>
      <c r="E158" s="18">
        <v>3.4117647058823528</v>
      </c>
      <c r="F158" s="18">
        <v>0</v>
      </c>
      <c r="G158" s="19">
        <v>90.399703923019985</v>
      </c>
      <c r="H158">
        <v>0.751</v>
      </c>
      <c r="I158" s="1">
        <v>27020</v>
      </c>
      <c r="J158" s="19">
        <v>0.11102886750555144</v>
      </c>
      <c r="K158" s="16">
        <v>2.0049999999999999</v>
      </c>
      <c r="L158">
        <v>20128.03</v>
      </c>
      <c r="P158">
        <v>17</v>
      </c>
      <c r="Q158">
        <v>58</v>
      </c>
      <c r="R158">
        <v>0</v>
      </c>
      <c r="S158" s="1">
        <v>27020</v>
      </c>
      <c r="T158" s="1">
        <v>24426</v>
      </c>
      <c r="U158">
        <v>30</v>
      </c>
      <c r="V158" s="18">
        <f t="shared" si="10"/>
        <v>6.2916358253145815E-4</v>
      </c>
      <c r="W158" s="19">
        <f t="shared" si="11"/>
        <v>3.4117647058823528</v>
      </c>
      <c r="X158" s="19">
        <f t="shared" si="12"/>
        <v>0</v>
      </c>
      <c r="Y158" s="19">
        <f t="shared" si="13"/>
        <v>90.399703923019985</v>
      </c>
      <c r="Z158" s="19">
        <f t="shared" si="14"/>
        <v>0.11102886750555144</v>
      </c>
    </row>
    <row r="159" spans="1:26">
      <c r="A159">
        <v>2013</v>
      </c>
      <c r="B159">
        <v>22</v>
      </c>
      <c r="C159" t="s">
        <v>131</v>
      </c>
      <c r="D159" s="18">
        <v>1.0667425239128117E-3</v>
      </c>
      <c r="E159" s="18">
        <v>2.7</v>
      </c>
      <c r="F159" s="18">
        <v>0</v>
      </c>
      <c r="G159" s="19">
        <v>89.169007573871923</v>
      </c>
      <c r="H159">
        <v>0.751</v>
      </c>
      <c r="I159" s="1">
        <v>28123</v>
      </c>
      <c r="J159" s="19">
        <v>0.10667425239128117</v>
      </c>
      <c r="K159">
        <v>2.04</v>
      </c>
      <c r="L159">
        <v>20895.89</v>
      </c>
      <c r="P159">
        <v>30</v>
      </c>
      <c r="Q159">
        <v>81</v>
      </c>
      <c r="R159">
        <v>0</v>
      </c>
      <c r="S159" s="1">
        <v>28123</v>
      </c>
      <c r="T159" s="1">
        <v>25077</v>
      </c>
      <c r="U159">
        <v>30</v>
      </c>
      <c r="V159" s="18">
        <f t="shared" si="10"/>
        <v>1.0667425239128117E-3</v>
      </c>
      <c r="W159" s="19">
        <f t="shared" si="11"/>
        <v>2.7</v>
      </c>
      <c r="X159" s="19">
        <f t="shared" si="12"/>
        <v>0</v>
      </c>
      <c r="Y159" s="19">
        <f t="shared" si="13"/>
        <v>89.169007573871923</v>
      </c>
      <c r="Z159" s="19">
        <f t="shared" si="14"/>
        <v>0.10667425239128117</v>
      </c>
    </row>
    <row r="160" spans="1:26">
      <c r="A160">
        <v>2014</v>
      </c>
      <c r="B160">
        <v>22</v>
      </c>
      <c r="C160" t="s">
        <v>131</v>
      </c>
      <c r="D160" s="18">
        <v>1.7604394056756566E-3</v>
      </c>
      <c r="E160" s="18">
        <v>2.84</v>
      </c>
      <c r="F160" s="18">
        <v>0.04</v>
      </c>
      <c r="G160" s="19">
        <v>87.669882402647701</v>
      </c>
      <c r="H160">
        <v>0.751</v>
      </c>
      <c r="I160" s="1">
        <v>28402</v>
      </c>
      <c r="J160" s="19">
        <v>0.1056263643405394</v>
      </c>
      <c r="K160" s="16">
        <v>2.0950000000000002</v>
      </c>
      <c r="L160">
        <v>26531.75</v>
      </c>
      <c r="P160">
        <v>50</v>
      </c>
      <c r="Q160">
        <v>142</v>
      </c>
      <c r="R160">
        <v>2</v>
      </c>
      <c r="S160" s="1">
        <v>28402</v>
      </c>
      <c r="T160" s="1">
        <v>24900</v>
      </c>
      <c r="U160">
        <v>30</v>
      </c>
      <c r="V160" s="18">
        <f t="shared" si="10"/>
        <v>1.7604394056756566E-3</v>
      </c>
      <c r="W160" s="19">
        <f t="shared" si="11"/>
        <v>2.84</v>
      </c>
      <c r="X160" s="19">
        <f t="shared" si="12"/>
        <v>0.04</v>
      </c>
      <c r="Y160" s="19">
        <f t="shared" si="13"/>
        <v>87.669882402647701</v>
      </c>
      <c r="Z160" s="19">
        <f t="shared" si="14"/>
        <v>0.1056263643405394</v>
      </c>
    </row>
    <row r="161" spans="1:26">
      <c r="A161">
        <v>2008</v>
      </c>
      <c r="B161">
        <v>23</v>
      </c>
      <c r="C161" t="s">
        <v>134</v>
      </c>
      <c r="D161" s="18">
        <v>2.6599113362887903E-3</v>
      </c>
      <c r="E161" s="18">
        <v>2.3333333333333335</v>
      </c>
      <c r="F161" s="18">
        <v>2.3809523809523808E-2</v>
      </c>
      <c r="G161" s="19">
        <v>88.537048765041177</v>
      </c>
      <c r="H161">
        <v>0.63</v>
      </c>
      <c r="I161" s="1">
        <v>15790</v>
      </c>
      <c r="J161" s="19">
        <v>5.06649778340722E-2</v>
      </c>
      <c r="K161">
        <v>1.72</v>
      </c>
      <c r="L161">
        <v>8489.1299999999992</v>
      </c>
      <c r="P161">
        <v>42</v>
      </c>
      <c r="Q161">
        <v>98</v>
      </c>
      <c r="R161">
        <v>1</v>
      </c>
      <c r="S161" s="1">
        <v>15790</v>
      </c>
      <c r="T161" s="1">
        <v>13980</v>
      </c>
      <c r="U161">
        <v>8</v>
      </c>
      <c r="V161" s="18">
        <f t="shared" si="10"/>
        <v>2.6599113362887903E-3</v>
      </c>
      <c r="W161" s="19">
        <f t="shared" si="11"/>
        <v>2.3333333333333335</v>
      </c>
      <c r="X161" s="19">
        <f t="shared" si="12"/>
        <v>2.3809523809523808E-2</v>
      </c>
      <c r="Y161" s="19">
        <f t="shared" si="13"/>
        <v>88.537048765041177</v>
      </c>
      <c r="Z161" s="19">
        <f t="shared" si="14"/>
        <v>5.06649778340722E-2</v>
      </c>
    </row>
    <row r="162" spans="1:26">
      <c r="A162">
        <v>2009</v>
      </c>
      <c r="B162">
        <v>23</v>
      </c>
      <c r="C162" t="s">
        <v>134</v>
      </c>
      <c r="D162" s="18">
        <v>3.1976926453069158E-3</v>
      </c>
      <c r="E162" s="18">
        <v>2.6666666666666665</v>
      </c>
      <c r="F162" s="18">
        <v>0</v>
      </c>
      <c r="G162" s="19">
        <v>90.074612828390499</v>
      </c>
      <c r="H162">
        <v>0.63</v>
      </c>
      <c r="I162" s="1">
        <v>15949</v>
      </c>
      <c r="J162" s="19">
        <v>8.7779798106464357E-2</v>
      </c>
      <c r="K162">
        <v>1.84</v>
      </c>
      <c r="L162">
        <v>9148.6200000000008</v>
      </c>
      <c r="P162">
        <v>51</v>
      </c>
      <c r="Q162">
        <v>136</v>
      </c>
      <c r="R162">
        <v>0</v>
      </c>
      <c r="S162" s="1">
        <v>15949</v>
      </c>
      <c r="T162" s="1">
        <v>14366</v>
      </c>
      <c r="U162">
        <v>14</v>
      </c>
      <c r="V162" s="18">
        <f t="shared" si="10"/>
        <v>3.1976926453069158E-3</v>
      </c>
      <c r="W162" s="19">
        <f t="shared" si="11"/>
        <v>2.6666666666666665</v>
      </c>
      <c r="X162" s="19">
        <f t="shared" si="12"/>
        <v>0</v>
      </c>
      <c r="Y162" s="19">
        <f t="shared" si="13"/>
        <v>90.074612828390499</v>
      </c>
      <c r="Z162" s="19">
        <f t="shared" si="14"/>
        <v>8.7779798106464357E-2</v>
      </c>
    </row>
    <row r="163" spans="1:26">
      <c r="A163">
        <v>2010</v>
      </c>
      <c r="B163">
        <v>23</v>
      </c>
      <c r="C163" t="s">
        <v>134</v>
      </c>
      <c r="D163" s="18">
        <v>3.6933843063565088E-3</v>
      </c>
      <c r="E163" s="18">
        <v>2.5614035087719298</v>
      </c>
      <c r="F163" s="18">
        <v>1.7543859649122806E-2</v>
      </c>
      <c r="G163" s="19">
        <v>86.347437309661117</v>
      </c>
      <c r="H163">
        <v>0.70899999999999996</v>
      </c>
      <c r="I163" s="1">
        <v>15433</v>
      </c>
      <c r="J163" s="19">
        <v>9.0714702261387933E-2</v>
      </c>
      <c r="K163">
        <v>1.82</v>
      </c>
      <c r="L163">
        <v>10662.98</v>
      </c>
      <c r="P163">
        <v>57</v>
      </c>
      <c r="Q163">
        <v>146</v>
      </c>
      <c r="R163">
        <v>1</v>
      </c>
      <c r="S163" s="1">
        <v>15433</v>
      </c>
      <c r="T163" s="1">
        <v>13326</v>
      </c>
      <c r="U163">
        <v>14</v>
      </c>
      <c r="V163" s="18">
        <f t="shared" si="10"/>
        <v>3.6933843063565088E-3</v>
      </c>
      <c r="W163" s="19">
        <f t="shared" si="11"/>
        <v>2.5614035087719298</v>
      </c>
      <c r="X163" s="19">
        <f t="shared" si="12"/>
        <v>1.7543859649122806E-2</v>
      </c>
      <c r="Y163" s="19">
        <f t="shared" si="13"/>
        <v>86.347437309661117</v>
      </c>
      <c r="Z163" s="19">
        <f t="shared" si="14"/>
        <v>9.0714702261387933E-2</v>
      </c>
    </row>
    <row r="164" spans="1:26">
      <c r="A164">
        <v>2011</v>
      </c>
      <c r="B164">
        <v>23</v>
      </c>
      <c r="C164" t="s">
        <v>134</v>
      </c>
      <c r="D164" s="18">
        <v>5.1493305870236872E-3</v>
      </c>
      <c r="E164" s="18">
        <v>3.1124999999999998</v>
      </c>
      <c r="F164" s="18">
        <v>0</v>
      </c>
      <c r="G164" s="19">
        <v>86.347837281153446</v>
      </c>
      <c r="H164">
        <v>0.70899999999999996</v>
      </c>
      <c r="I164" s="1">
        <v>15536</v>
      </c>
      <c r="J164" s="19">
        <v>9.0113285272914526E-2</v>
      </c>
      <c r="K164">
        <v>1.97</v>
      </c>
      <c r="L164">
        <v>13289.84</v>
      </c>
      <c r="P164">
        <v>80</v>
      </c>
      <c r="Q164">
        <v>249</v>
      </c>
      <c r="R164">
        <v>0</v>
      </c>
      <c r="S164" s="1">
        <v>15536</v>
      </c>
      <c r="T164" s="1">
        <v>13415</v>
      </c>
      <c r="U164">
        <v>14</v>
      </c>
      <c r="V164" s="18">
        <f t="shared" si="10"/>
        <v>5.1493305870236872E-3</v>
      </c>
      <c r="W164" s="19">
        <f t="shared" si="11"/>
        <v>3.1124999999999998</v>
      </c>
      <c r="X164" s="19">
        <f t="shared" si="12"/>
        <v>0</v>
      </c>
      <c r="Y164" s="19">
        <f t="shared" si="13"/>
        <v>86.347837281153446</v>
      </c>
      <c r="Z164" s="19">
        <f t="shared" si="14"/>
        <v>9.0113285272914526E-2</v>
      </c>
    </row>
    <row r="165" spans="1:26">
      <c r="A165">
        <v>2012</v>
      </c>
      <c r="B165">
        <v>23</v>
      </c>
      <c r="C165" t="s">
        <v>134</v>
      </c>
      <c r="D165" s="18">
        <v>3.1979533098816758E-3</v>
      </c>
      <c r="E165" s="18">
        <v>2.38</v>
      </c>
      <c r="F165" s="18">
        <v>0</v>
      </c>
      <c r="G165" s="19">
        <v>86.344739366805243</v>
      </c>
      <c r="H165">
        <v>0.70899999999999996</v>
      </c>
      <c r="I165" s="1">
        <v>15635</v>
      </c>
      <c r="J165" s="19">
        <v>8.9542692676686922E-2</v>
      </c>
      <c r="K165" s="16">
        <v>2.0049999999999999</v>
      </c>
      <c r="L165">
        <v>14129.57</v>
      </c>
      <c r="P165">
        <v>50</v>
      </c>
      <c r="Q165">
        <v>119</v>
      </c>
      <c r="R165">
        <v>0</v>
      </c>
      <c r="S165" s="1">
        <v>15635</v>
      </c>
      <c r="T165" s="1">
        <v>13500</v>
      </c>
      <c r="U165">
        <v>14</v>
      </c>
      <c r="V165" s="18">
        <f t="shared" si="10"/>
        <v>3.1979533098816758E-3</v>
      </c>
      <c r="W165" s="19">
        <f t="shared" si="11"/>
        <v>2.38</v>
      </c>
      <c r="X165" s="19">
        <f t="shared" si="12"/>
        <v>0</v>
      </c>
      <c r="Y165" s="19">
        <f t="shared" si="13"/>
        <v>86.344739366805243</v>
      </c>
      <c r="Z165" s="19">
        <f t="shared" si="14"/>
        <v>8.9542692676686922E-2</v>
      </c>
    </row>
    <row r="166" spans="1:26">
      <c r="A166">
        <v>2013</v>
      </c>
      <c r="B166">
        <v>23</v>
      </c>
      <c r="C166" t="s">
        <v>134</v>
      </c>
      <c r="D166" s="18">
        <v>3.3302497687326548E-3</v>
      </c>
      <c r="E166" s="18">
        <v>2.6481481481481484</v>
      </c>
      <c r="F166" s="18">
        <v>0</v>
      </c>
      <c r="G166" s="19">
        <v>86.345975948196113</v>
      </c>
      <c r="H166">
        <v>0.70899999999999996</v>
      </c>
      <c r="I166" s="1">
        <v>16215</v>
      </c>
      <c r="J166" s="19">
        <v>8.6339808818994751E-2</v>
      </c>
      <c r="K166">
        <v>2.04</v>
      </c>
      <c r="L166">
        <v>13812.83</v>
      </c>
      <c r="P166">
        <v>54</v>
      </c>
      <c r="Q166">
        <v>143</v>
      </c>
      <c r="R166">
        <v>0</v>
      </c>
      <c r="S166" s="1">
        <v>16215</v>
      </c>
      <c r="T166" s="1">
        <v>14001</v>
      </c>
      <c r="U166">
        <v>14</v>
      </c>
      <c r="V166" s="18">
        <f t="shared" si="10"/>
        <v>3.3302497687326548E-3</v>
      </c>
      <c r="W166" s="19">
        <f t="shared" si="11"/>
        <v>2.6481481481481484</v>
      </c>
      <c r="X166" s="19">
        <f t="shared" si="12"/>
        <v>0</v>
      </c>
      <c r="Y166" s="19">
        <f t="shared" si="13"/>
        <v>86.345975948196113</v>
      </c>
      <c r="Z166" s="19">
        <f t="shared" si="14"/>
        <v>8.6339808818994751E-2</v>
      </c>
    </row>
    <row r="167" spans="1:26">
      <c r="A167">
        <v>2014</v>
      </c>
      <c r="B167">
        <v>23</v>
      </c>
      <c r="C167" t="s">
        <v>134</v>
      </c>
      <c r="D167" s="18">
        <v>2.2664624808575802E-3</v>
      </c>
      <c r="E167" s="18">
        <v>2.5675675675675675</v>
      </c>
      <c r="F167" s="18">
        <v>2.7027027027027029E-2</v>
      </c>
      <c r="G167" s="19">
        <v>86.346094946401237</v>
      </c>
      <c r="H167">
        <v>0.70899999999999996</v>
      </c>
      <c r="I167" s="1">
        <v>16325</v>
      </c>
      <c r="J167" s="19">
        <v>8.575803981623277E-2</v>
      </c>
      <c r="K167" s="16">
        <v>2.0950000000000002</v>
      </c>
      <c r="L167">
        <v>17287.169999999998</v>
      </c>
      <c r="P167">
        <v>37</v>
      </c>
      <c r="Q167">
        <v>95</v>
      </c>
      <c r="R167">
        <v>1</v>
      </c>
      <c r="S167" s="1">
        <v>16325</v>
      </c>
      <c r="T167" s="1">
        <v>14096</v>
      </c>
      <c r="U167">
        <v>14</v>
      </c>
      <c r="V167" s="18">
        <f t="shared" si="10"/>
        <v>2.2664624808575802E-3</v>
      </c>
      <c r="W167" s="19">
        <f t="shared" si="11"/>
        <v>2.5675675675675675</v>
      </c>
      <c r="X167" s="19">
        <f t="shared" si="12"/>
        <v>2.7027027027027029E-2</v>
      </c>
      <c r="Y167" s="19">
        <f t="shared" si="13"/>
        <v>86.346094946401237</v>
      </c>
      <c r="Z167" s="19">
        <f t="shared" si="14"/>
        <v>8.575803981623277E-2</v>
      </c>
    </row>
    <row r="168" spans="1:26">
      <c r="A168">
        <v>2008</v>
      </c>
      <c r="B168">
        <v>24</v>
      </c>
      <c r="C168" s="15" t="s">
        <v>136</v>
      </c>
      <c r="D168" s="18">
        <v>2.8114749830790856E-3</v>
      </c>
      <c r="E168" s="18">
        <v>3.0925925925925926</v>
      </c>
      <c r="F168" s="18">
        <v>1.8518518518518517E-2</v>
      </c>
      <c r="G168" s="19">
        <v>89.04045400114542</v>
      </c>
      <c r="H168">
        <v>0.621</v>
      </c>
      <c r="I168">
        <v>19207</v>
      </c>
      <c r="J168" s="19">
        <v>5.2064351538501592E-2</v>
      </c>
      <c r="K168">
        <v>1.72</v>
      </c>
      <c r="L168">
        <v>10605.31</v>
      </c>
      <c r="P168">
        <v>54</v>
      </c>
      <c r="Q168">
        <v>167</v>
      </c>
      <c r="R168">
        <v>1</v>
      </c>
      <c r="S168">
        <v>19207</v>
      </c>
      <c r="T168">
        <v>17102</v>
      </c>
      <c r="U168" s="17">
        <v>10</v>
      </c>
      <c r="V168" s="18">
        <f t="shared" si="10"/>
        <v>2.8114749830790856E-3</v>
      </c>
      <c r="W168" s="19">
        <f t="shared" si="11"/>
        <v>3.0925925925925926</v>
      </c>
      <c r="X168" s="19">
        <f t="shared" si="12"/>
        <v>1.8518518518518517E-2</v>
      </c>
      <c r="Y168" s="19">
        <f t="shared" si="13"/>
        <v>89.04045400114542</v>
      </c>
      <c r="Z168" s="19">
        <f t="shared" si="14"/>
        <v>5.2064351538501592E-2</v>
      </c>
    </row>
    <row r="169" spans="1:26">
      <c r="A169">
        <v>2009</v>
      </c>
      <c r="B169">
        <v>24</v>
      </c>
      <c r="C169" t="s">
        <v>136</v>
      </c>
      <c r="D169" s="18">
        <v>4.6351752512889957E-3</v>
      </c>
      <c r="E169" s="18">
        <v>2.6853932584269664</v>
      </c>
      <c r="F169" s="18">
        <v>1.1235955056179775E-2</v>
      </c>
      <c r="G169" s="19">
        <v>91.120254153429514</v>
      </c>
      <c r="H169">
        <v>0.621</v>
      </c>
      <c r="I169" s="1">
        <v>19201</v>
      </c>
      <c r="J169" s="19">
        <v>4.6872558720899953E-2</v>
      </c>
      <c r="K169">
        <v>1.84</v>
      </c>
      <c r="L169">
        <v>11299.12</v>
      </c>
      <c r="P169">
        <v>89</v>
      </c>
      <c r="Q169">
        <v>239</v>
      </c>
      <c r="R169">
        <v>1</v>
      </c>
      <c r="S169" s="1">
        <v>19201</v>
      </c>
      <c r="T169" s="1">
        <v>17496</v>
      </c>
      <c r="U169" s="17">
        <v>9</v>
      </c>
      <c r="V169" s="18">
        <f t="shared" si="10"/>
        <v>4.6351752512889957E-3</v>
      </c>
      <c r="W169" s="19">
        <f t="shared" si="11"/>
        <v>2.6853932584269664</v>
      </c>
      <c r="X169" s="19">
        <f t="shared" si="12"/>
        <v>1.1235955056179775E-2</v>
      </c>
      <c r="Y169" s="19">
        <f t="shared" si="13"/>
        <v>91.120254153429514</v>
      </c>
      <c r="Z169" s="19">
        <f t="shared" si="14"/>
        <v>4.6872558720899953E-2</v>
      </c>
    </row>
    <row r="170" spans="1:26">
      <c r="A170">
        <v>2010</v>
      </c>
      <c r="B170">
        <v>24</v>
      </c>
      <c r="C170" t="s">
        <v>136</v>
      </c>
      <c r="D170" s="18">
        <v>2.587456013247775E-3</v>
      </c>
      <c r="E170" s="18">
        <v>2.56</v>
      </c>
      <c r="F170" s="18">
        <v>0</v>
      </c>
      <c r="G170" s="19">
        <v>74.689505278410266</v>
      </c>
      <c r="H170">
        <v>0.70399999999999996</v>
      </c>
      <c r="I170" s="1">
        <v>19324</v>
      </c>
      <c r="J170" s="19">
        <v>4.6574208238459945E-2</v>
      </c>
      <c r="K170">
        <v>1.82</v>
      </c>
      <c r="L170">
        <v>14714.86</v>
      </c>
      <c r="P170">
        <v>50</v>
      </c>
      <c r="Q170">
        <v>128</v>
      </c>
      <c r="R170">
        <v>0</v>
      </c>
      <c r="S170" s="1">
        <v>19324</v>
      </c>
      <c r="T170" s="1">
        <v>14433</v>
      </c>
      <c r="U170" s="17">
        <v>9</v>
      </c>
      <c r="V170" s="18">
        <f t="shared" si="10"/>
        <v>2.587456013247775E-3</v>
      </c>
      <c r="W170" s="19">
        <f t="shared" si="11"/>
        <v>2.56</v>
      </c>
      <c r="X170" s="19">
        <f t="shared" si="12"/>
        <v>0</v>
      </c>
      <c r="Y170" s="19">
        <f t="shared" si="13"/>
        <v>74.689505278410266</v>
      </c>
      <c r="Z170" s="19">
        <f t="shared" si="14"/>
        <v>4.6574208238459945E-2</v>
      </c>
    </row>
    <row r="171" spans="1:26">
      <c r="A171">
        <v>2011</v>
      </c>
      <c r="B171">
        <v>24</v>
      </c>
      <c r="C171" t="s">
        <v>136</v>
      </c>
      <c r="D171" s="18">
        <v>2.7401509668079824E-3</v>
      </c>
      <c r="E171" s="18">
        <v>2.4905660377358489</v>
      </c>
      <c r="F171" s="18">
        <v>1.8867924528301886E-2</v>
      </c>
      <c r="G171" s="19">
        <v>74.687209182090783</v>
      </c>
      <c r="H171">
        <v>0.70399999999999996</v>
      </c>
      <c r="I171" s="1">
        <v>19342</v>
      </c>
      <c r="J171" s="19">
        <v>4.6530865474097814E-2</v>
      </c>
      <c r="K171">
        <v>1.97</v>
      </c>
      <c r="L171">
        <v>19005.349999999999</v>
      </c>
      <c r="P171">
        <v>53</v>
      </c>
      <c r="Q171">
        <v>132</v>
      </c>
      <c r="R171">
        <v>1</v>
      </c>
      <c r="S171" s="1">
        <v>19342</v>
      </c>
      <c r="T171" s="1">
        <v>14446</v>
      </c>
      <c r="U171" s="17">
        <v>9</v>
      </c>
      <c r="V171" s="18">
        <f t="shared" si="10"/>
        <v>2.7401509668079824E-3</v>
      </c>
      <c r="W171" s="19">
        <f t="shared" si="11"/>
        <v>2.4905660377358489</v>
      </c>
      <c r="X171" s="19">
        <f t="shared" si="12"/>
        <v>1.8867924528301886E-2</v>
      </c>
      <c r="Y171" s="19">
        <f t="shared" si="13"/>
        <v>74.687209182090783</v>
      </c>
      <c r="Z171" s="19">
        <f t="shared" si="14"/>
        <v>4.6530865474097814E-2</v>
      </c>
    </row>
    <row r="172" spans="1:26">
      <c r="A172">
        <v>2012</v>
      </c>
      <c r="B172">
        <v>24</v>
      </c>
      <c r="C172" t="s">
        <v>136</v>
      </c>
      <c r="D172" s="18">
        <v>3.771050728381031E-3</v>
      </c>
      <c r="E172" s="18">
        <v>2.7945205479452055</v>
      </c>
      <c r="F172" s="18">
        <v>0</v>
      </c>
      <c r="G172" s="19">
        <v>74.687467713606779</v>
      </c>
      <c r="H172">
        <v>0.70399999999999996</v>
      </c>
      <c r="I172" s="1">
        <v>19358</v>
      </c>
      <c r="J172" s="19">
        <v>4.6492406240314081E-2</v>
      </c>
      <c r="K172" s="16">
        <v>2.0049999999999999</v>
      </c>
      <c r="L172">
        <v>20295.46</v>
      </c>
      <c r="P172">
        <v>73</v>
      </c>
      <c r="Q172">
        <v>204</v>
      </c>
      <c r="R172">
        <v>0</v>
      </c>
      <c r="S172" s="1">
        <v>19358</v>
      </c>
      <c r="T172" s="1">
        <v>14458</v>
      </c>
      <c r="U172" s="17">
        <v>9</v>
      </c>
      <c r="V172" s="18">
        <f t="shared" si="10"/>
        <v>3.771050728381031E-3</v>
      </c>
      <c r="W172" s="19">
        <f t="shared" si="11"/>
        <v>2.7945205479452055</v>
      </c>
      <c r="X172" s="19">
        <f t="shared" si="12"/>
        <v>0</v>
      </c>
      <c r="Y172" s="19">
        <f t="shared" si="13"/>
        <v>74.687467713606779</v>
      </c>
      <c r="Z172" s="19">
        <f t="shared" si="14"/>
        <v>4.6492406240314081E-2</v>
      </c>
    </row>
    <row r="173" spans="1:26">
      <c r="A173">
        <v>2013</v>
      </c>
      <c r="B173">
        <v>24</v>
      </c>
      <c r="C173" t="s">
        <v>136</v>
      </c>
      <c r="D173" s="18">
        <v>2.5051355278320558E-3</v>
      </c>
      <c r="E173" s="18">
        <v>3</v>
      </c>
      <c r="F173" s="18">
        <v>0.02</v>
      </c>
      <c r="G173" s="19">
        <v>74.688110626784905</v>
      </c>
      <c r="H173">
        <v>0.70399999999999996</v>
      </c>
      <c r="I173" s="1">
        <v>19959</v>
      </c>
      <c r="J173" s="19">
        <v>4.5092439500977001E-2</v>
      </c>
      <c r="K173">
        <v>2.04</v>
      </c>
      <c r="L173">
        <v>21569.13</v>
      </c>
      <c r="P173">
        <v>50</v>
      </c>
      <c r="Q173">
        <v>150</v>
      </c>
      <c r="R173">
        <v>1</v>
      </c>
      <c r="S173" s="1">
        <v>19959</v>
      </c>
      <c r="T173" s="1">
        <v>14907</v>
      </c>
      <c r="U173" s="17">
        <v>9</v>
      </c>
      <c r="V173" s="18">
        <f t="shared" si="10"/>
        <v>2.5051355278320558E-3</v>
      </c>
      <c r="W173" s="19">
        <f t="shared" si="11"/>
        <v>3</v>
      </c>
      <c r="X173" s="19">
        <f t="shared" si="12"/>
        <v>0.02</v>
      </c>
      <c r="Y173" s="19">
        <f t="shared" si="13"/>
        <v>74.688110626784905</v>
      </c>
      <c r="Z173" s="19">
        <f t="shared" si="14"/>
        <v>4.5092439500977001E-2</v>
      </c>
    </row>
    <row r="174" spans="1:26">
      <c r="A174">
        <v>2014</v>
      </c>
      <c r="B174">
        <v>24</v>
      </c>
      <c r="C174" t="s">
        <v>136</v>
      </c>
      <c r="D174" s="18">
        <v>3.001350607773498E-3</v>
      </c>
      <c r="E174" s="18">
        <v>2.6166666666666667</v>
      </c>
      <c r="F174" s="18">
        <v>0</v>
      </c>
      <c r="G174" s="19">
        <v>74.6886098744435</v>
      </c>
      <c r="H174">
        <v>0.70399999999999996</v>
      </c>
      <c r="I174" s="1">
        <v>19991</v>
      </c>
      <c r="J174" s="19">
        <v>4.5020259116602471E-2</v>
      </c>
      <c r="K174" s="16">
        <v>2.0950000000000002</v>
      </c>
      <c r="L174">
        <v>23679.96</v>
      </c>
      <c r="P174">
        <v>60</v>
      </c>
      <c r="Q174">
        <v>157</v>
      </c>
      <c r="R174">
        <v>0</v>
      </c>
      <c r="S174" s="1">
        <v>19991</v>
      </c>
      <c r="T174" s="1">
        <v>14931</v>
      </c>
      <c r="U174" s="17">
        <v>9</v>
      </c>
      <c r="V174" s="18">
        <f t="shared" si="10"/>
        <v>3.001350607773498E-3</v>
      </c>
      <c r="W174" s="19">
        <f t="shared" si="11"/>
        <v>2.6166666666666667</v>
      </c>
      <c r="X174" s="19">
        <f t="shared" si="12"/>
        <v>0</v>
      </c>
      <c r="Y174" s="19">
        <f t="shared" si="13"/>
        <v>74.6886098744435</v>
      </c>
      <c r="Z174" s="19">
        <f t="shared" si="14"/>
        <v>4.5020259116602471E-2</v>
      </c>
    </row>
    <row r="175" spans="1:26">
      <c r="A175">
        <v>2008</v>
      </c>
      <c r="B175">
        <v>25</v>
      </c>
      <c r="C175" t="s">
        <v>138</v>
      </c>
      <c r="D175" s="18">
        <v>1.2012012012012011E-3</v>
      </c>
      <c r="E175" s="18">
        <v>3.71875</v>
      </c>
      <c r="F175" s="18">
        <v>6.25E-2</v>
      </c>
      <c r="G175" s="19">
        <v>94.36561561561561</v>
      </c>
      <c r="H175">
        <v>0.63200000000000001</v>
      </c>
      <c r="I175" s="1">
        <v>53280</v>
      </c>
      <c r="J175" s="19">
        <v>6.5690690690690695E-2</v>
      </c>
      <c r="K175">
        <v>1.72</v>
      </c>
      <c r="L175">
        <v>7957.89</v>
      </c>
      <c r="P175">
        <v>64</v>
      </c>
      <c r="Q175">
        <v>238</v>
      </c>
      <c r="R175">
        <v>4</v>
      </c>
      <c r="S175" s="1">
        <v>53280</v>
      </c>
      <c r="T175" s="1">
        <v>50278</v>
      </c>
      <c r="U175" s="17">
        <v>35</v>
      </c>
      <c r="V175" s="18">
        <f t="shared" si="10"/>
        <v>1.2012012012012011E-3</v>
      </c>
      <c r="W175" s="19">
        <f t="shared" si="11"/>
        <v>3.71875</v>
      </c>
      <c r="X175" s="19">
        <f t="shared" si="12"/>
        <v>6.25E-2</v>
      </c>
      <c r="Y175" s="19">
        <f t="shared" si="13"/>
        <v>94.36561561561561</v>
      </c>
      <c r="Z175" s="19">
        <f t="shared" si="14"/>
        <v>6.5690690690690695E-2</v>
      </c>
    </row>
    <row r="176" spans="1:26">
      <c r="A176">
        <v>2009</v>
      </c>
      <c r="B176">
        <v>25</v>
      </c>
      <c r="C176" t="s">
        <v>138</v>
      </c>
      <c r="D176" s="18">
        <v>7.8280804428456936E-4</v>
      </c>
      <c r="E176" s="18">
        <v>5.3809523809523814</v>
      </c>
      <c r="F176" s="18">
        <v>0</v>
      </c>
      <c r="G176" s="19">
        <v>94.257543846569618</v>
      </c>
      <c r="H176">
        <v>0.63200000000000001</v>
      </c>
      <c r="I176" s="1">
        <v>53653</v>
      </c>
      <c r="J176" s="19">
        <v>7.4553147074720896E-2</v>
      </c>
      <c r="K176">
        <v>1.84</v>
      </c>
      <c r="L176">
        <v>7444.69</v>
      </c>
      <c r="P176">
        <v>42</v>
      </c>
      <c r="Q176">
        <v>226</v>
      </c>
      <c r="R176">
        <v>0</v>
      </c>
      <c r="S176" s="1">
        <v>53653</v>
      </c>
      <c r="T176" s="1">
        <v>50572</v>
      </c>
      <c r="U176" s="17">
        <v>40</v>
      </c>
      <c r="V176" s="18">
        <f t="shared" si="10"/>
        <v>7.8280804428456936E-4</v>
      </c>
      <c r="W176" s="19">
        <f t="shared" si="11"/>
        <v>5.3809523809523814</v>
      </c>
      <c r="X176" s="19">
        <f t="shared" si="12"/>
        <v>0</v>
      </c>
      <c r="Y176" s="19">
        <f t="shared" si="13"/>
        <v>94.257543846569618</v>
      </c>
      <c r="Z176" s="19">
        <f t="shared" si="14"/>
        <v>7.4553147074720896E-2</v>
      </c>
    </row>
    <row r="177" spans="1:26">
      <c r="A177">
        <v>2010</v>
      </c>
      <c r="B177">
        <v>25</v>
      </c>
      <c r="C177" t="s">
        <v>138</v>
      </c>
      <c r="D177" s="18">
        <v>1.9400900201769363E-5</v>
      </c>
      <c r="E177" s="18">
        <v>19</v>
      </c>
      <c r="F177" s="18">
        <v>0</v>
      </c>
      <c r="G177" s="19">
        <v>94.990687567903151</v>
      </c>
      <c r="H177">
        <v>0.71099999999999997</v>
      </c>
      <c r="I177" s="1">
        <v>51544</v>
      </c>
      <c r="J177" s="19">
        <v>7.7603600807077441E-2</v>
      </c>
      <c r="K177">
        <v>1.82</v>
      </c>
      <c r="L177">
        <v>10186.6</v>
      </c>
      <c r="P177">
        <v>1</v>
      </c>
      <c r="Q177">
        <v>19</v>
      </c>
      <c r="R177">
        <v>0</v>
      </c>
      <c r="S177" s="1">
        <v>51544</v>
      </c>
      <c r="T177" s="1">
        <v>48962</v>
      </c>
      <c r="U177" s="17">
        <v>40</v>
      </c>
      <c r="V177" s="18">
        <f t="shared" si="10"/>
        <v>1.9400900201769363E-5</v>
      </c>
      <c r="W177" s="19">
        <f t="shared" si="11"/>
        <v>19</v>
      </c>
      <c r="X177" s="19">
        <f t="shared" si="12"/>
        <v>0</v>
      </c>
      <c r="Y177" s="19">
        <f t="shared" si="13"/>
        <v>94.990687567903151</v>
      </c>
      <c r="Z177" s="19">
        <f t="shared" si="14"/>
        <v>7.7603600807077441E-2</v>
      </c>
    </row>
    <row r="178" spans="1:26">
      <c r="A178">
        <v>2011</v>
      </c>
      <c r="B178">
        <v>25</v>
      </c>
      <c r="C178" t="s">
        <v>138</v>
      </c>
      <c r="D178" s="18">
        <v>5.7999033349444176E-5</v>
      </c>
      <c r="E178" s="18">
        <v>6</v>
      </c>
      <c r="F178" s="18">
        <v>0</v>
      </c>
      <c r="G178" s="19">
        <v>100</v>
      </c>
      <c r="H178">
        <v>0.71099999999999997</v>
      </c>
      <c r="I178" s="1">
        <v>51725</v>
      </c>
      <c r="J178" s="19">
        <v>7.7332044465925565E-2</v>
      </c>
      <c r="K178">
        <v>1.97</v>
      </c>
      <c r="L178">
        <v>12062.18</v>
      </c>
      <c r="P178">
        <v>3</v>
      </c>
      <c r="Q178">
        <v>18</v>
      </c>
      <c r="R178">
        <v>0</v>
      </c>
      <c r="S178" s="1">
        <v>51725</v>
      </c>
      <c r="T178" s="1">
        <v>51725</v>
      </c>
      <c r="U178" s="17">
        <v>40</v>
      </c>
      <c r="V178" s="18">
        <f t="shared" si="10"/>
        <v>5.7999033349444176E-5</v>
      </c>
      <c r="W178" s="19">
        <f t="shared" si="11"/>
        <v>6</v>
      </c>
      <c r="X178" s="19">
        <f t="shared" si="12"/>
        <v>0</v>
      </c>
      <c r="Y178" s="19">
        <f t="shared" si="13"/>
        <v>100</v>
      </c>
      <c r="Z178" s="19">
        <f t="shared" si="14"/>
        <v>7.7332044465925565E-2</v>
      </c>
    </row>
    <row r="179" spans="1:26">
      <c r="A179">
        <v>2012</v>
      </c>
      <c r="B179">
        <v>25</v>
      </c>
      <c r="C179" t="s">
        <v>138</v>
      </c>
      <c r="D179" s="18">
        <v>9.6339113680154144E-5</v>
      </c>
      <c r="E179" s="18">
        <v>4.4000000000000004</v>
      </c>
      <c r="F179" s="18">
        <v>0.2</v>
      </c>
      <c r="G179" s="19">
        <v>100</v>
      </c>
      <c r="H179">
        <v>0.71099999999999997</v>
      </c>
      <c r="I179" s="1">
        <v>51900</v>
      </c>
      <c r="J179" s="19">
        <v>7.7071290944123322E-2</v>
      </c>
      <c r="K179" s="16">
        <v>2.0049999999999999</v>
      </c>
      <c r="L179">
        <v>13624.68</v>
      </c>
      <c r="P179">
        <v>5</v>
      </c>
      <c r="Q179">
        <v>22</v>
      </c>
      <c r="R179">
        <v>1</v>
      </c>
      <c r="S179" s="1">
        <v>51900</v>
      </c>
      <c r="T179" s="1">
        <v>51900</v>
      </c>
      <c r="U179" s="17">
        <v>40</v>
      </c>
      <c r="V179" s="18">
        <f t="shared" si="10"/>
        <v>9.6339113680154144E-5</v>
      </c>
      <c r="W179" s="19">
        <f t="shared" si="11"/>
        <v>4.4000000000000004</v>
      </c>
      <c r="X179" s="19">
        <f t="shared" si="12"/>
        <v>0.2</v>
      </c>
      <c r="Y179" s="19">
        <f t="shared" si="13"/>
        <v>100</v>
      </c>
      <c r="Z179" s="19">
        <f t="shared" si="14"/>
        <v>7.7071290944123322E-2</v>
      </c>
    </row>
    <row r="180" spans="1:26">
      <c r="A180">
        <v>2013</v>
      </c>
      <c r="B180">
        <v>25</v>
      </c>
      <c r="C180" t="s">
        <v>138</v>
      </c>
      <c r="D180" s="18">
        <v>9.3186223348740122E-5</v>
      </c>
      <c r="E180" s="18">
        <v>7.4</v>
      </c>
      <c r="F180" s="18">
        <v>0</v>
      </c>
      <c r="G180" s="19">
        <v>96.727299835992241</v>
      </c>
      <c r="H180">
        <v>0.71099999999999997</v>
      </c>
      <c r="I180" s="1">
        <v>53656</v>
      </c>
      <c r="J180" s="19">
        <v>7.4548978678992101E-2</v>
      </c>
      <c r="K180">
        <v>2.04</v>
      </c>
      <c r="L180">
        <v>14589.68</v>
      </c>
      <c r="P180">
        <v>5</v>
      </c>
      <c r="Q180">
        <v>37</v>
      </c>
      <c r="R180">
        <v>0</v>
      </c>
      <c r="S180" s="1">
        <v>53656</v>
      </c>
      <c r="T180" s="1">
        <v>51900</v>
      </c>
      <c r="U180" s="17">
        <v>40</v>
      </c>
      <c r="V180" s="18">
        <f t="shared" si="10"/>
        <v>9.3186223348740122E-5</v>
      </c>
      <c r="W180" s="19">
        <f t="shared" si="11"/>
        <v>7.4</v>
      </c>
      <c r="X180" s="19">
        <f t="shared" si="12"/>
        <v>0</v>
      </c>
      <c r="Y180" s="19">
        <f t="shared" si="13"/>
        <v>96.727299835992241</v>
      </c>
      <c r="Z180" s="19">
        <f t="shared" si="14"/>
        <v>7.4548978678992101E-2</v>
      </c>
    </row>
    <row r="181" spans="1:26">
      <c r="A181">
        <v>2014</v>
      </c>
      <c r="B181">
        <v>25</v>
      </c>
      <c r="C181" t="s">
        <v>138</v>
      </c>
      <c r="D181" s="18">
        <v>9.2816038611472066E-5</v>
      </c>
      <c r="E181" s="18">
        <v>5</v>
      </c>
      <c r="F181" s="18">
        <v>0</v>
      </c>
      <c r="G181" s="19">
        <v>94.961945424169286</v>
      </c>
      <c r="H181">
        <v>0.71099999999999997</v>
      </c>
      <c r="I181" s="1">
        <v>53870</v>
      </c>
      <c r="J181" s="19">
        <v>7.4252830889177654E-2</v>
      </c>
      <c r="K181" s="16">
        <v>2.0950000000000002</v>
      </c>
      <c r="L181">
        <v>15450.97</v>
      </c>
      <c r="P181">
        <v>5</v>
      </c>
      <c r="Q181">
        <v>25</v>
      </c>
      <c r="R181">
        <v>0</v>
      </c>
      <c r="S181" s="1">
        <v>53870</v>
      </c>
      <c r="T181" s="1">
        <v>51156</v>
      </c>
      <c r="U181" s="17">
        <v>40</v>
      </c>
      <c r="V181" s="18">
        <f t="shared" si="10"/>
        <v>9.2816038611472066E-5</v>
      </c>
      <c r="W181" s="19">
        <f t="shared" si="11"/>
        <v>5</v>
      </c>
      <c r="X181" s="19">
        <f t="shared" si="12"/>
        <v>0</v>
      </c>
      <c r="Y181" s="19">
        <f t="shared" si="13"/>
        <v>94.961945424169286</v>
      </c>
      <c r="Z181" s="19">
        <f t="shared" si="14"/>
        <v>7.4252830889177654E-2</v>
      </c>
    </row>
    <row r="182" spans="1:26">
      <c r="A182">
        <v>2008</v>
      </c>
      <c r="B182">
        <v>26</v>
      </c>
      <c r="C182" t="s">
        <v>139</v>
      </c>
      <c r="D182" s="18">
        <v>0</v>
      </c>
      <c r="E182" s="18">
        <v>0</v>
      </c>
      <c r="F182" s="20">
        <v>0</v>
      </c>
      <c r="G182" s="19">
        <v>95.016891891891902</v>
      </c>
      <c r="H182">
        <v>0.57599999999999996</v>
      </c>
      <c r="I182" s="1">
        <v>11840</v>
      </c>
      <c r="J182" s="19">
        <v>4.2229729729729729E-2</v>
      </c>
      <c r="K182">
        <v>1.72</v>
      </c>
      <c r="L182">
        <v>6714.86</v>
      </c>
      <c r="P182">
        <v>0</v>
      </c>
      <c r="Q182">
        <v>0</v>
      </c>
      <c r="R182" s="14"/>
      <c r="S182" s="1">
        <v>11840</v>
      </c>
      <c r="T182" s="1">
        <v>11250</v>
      </c>
      <c r="U182">
        <v>5</v>
      </c>
      <c r="V182" s="18">
        <f t="shared" si="10"/>
        <v>0</v>
      </c>
      <c r="W182" s="19">
        <f t="shared" si="11"/>
        <v>0</v>
      </c>
      <c r="X182" s="19">
        <f t="shared" si="12"/>
        <v>0</v>
      </c>
      <c r="Y182" s="19">
        <f t="shared" si="13"/>
        <v>95.016891891891902</v>
      </c>
      <c r="Z182" s="19">
        <f t="shared" si="14"/>
        <v>4.2229729729729729E-2</v>
      </c>
    </row>
    <row r="183" spans="1:26">
      <c r="A183">
        <v>2009</v>
      </c>
      <c r="B183">
        <v>26</v>
      </c>
      <c r="C183" t="s">
        <v>139</v>
      </c>
      <c r="D183" s="18">
        <v>0</v>
      </c>
      <c r="E183" s="18">
        <v>0</v>
      </c>
      <c r="F183" s="20">
        <v>0</v>
      </c>
      <c r="G183" s="19">
        <v>95.948108836660779</v>
      </c>
      <c r="H183">
        <v>0.57599999999999996</v>
      </c>
      <c r="I183" s="1">
        <v>11871</v>
      </c>
      <c r="J183" s="19">
        <v>7.5815011372251703E-2</v>
      </c>
      <c r="K183">
        <v>1.84</v>
      </c>
      <c r="L183">
        <v>7059.74</v>
      </c>
      <c r="P183">
        <v>0</v>
      </c>
      <c r="Q183">
        <v>0</v>
      </c>
      <c r="R183" s="14"/>
      <c r="S183" s="1">
        <v>11871</v>
      </c>
      <c r="T183" s="1">
        <v>11390</v>
      </c>
      <c r="U183" s="17">
        <v>9</v>
      </c>
      <c r="V183" s="18">
        <f t="shared" si="10"/>
        <v>0</v>
      </c>
      <c r="W183" s="19">
        <f t="shared" si="11"/>
        <v>0</v>
      </c>
      <c r="X183" s="19">
        <f t="shared" si="12"/>
        <v>0</v>
      </c>
      <c r="Y183" s="19">
        <f t="shared" si="13"/>
        <v>95.948108836660779</v>
      </c>
      <c r="Z183" s="19">
        <f t="shared" si="14"/>
        <v>7.5815011372251703E-2</v>
      </c>
    </row>
    <row r="184" spans="1:26">
      <c r="A184">
        <v>2010</v>
      </c>
      <c r="B184">
        <v>26</v>
      </c>
      <c r="C184" t="s">
        <v>139</v>
      </c>
      <c r="D184" s="18">
        <v>8.7138375740676194E-5</v>
      </c>
      <c r="E184" s="18">
        <v>4</v>
      </c>
      <c r="F184" s="20">
        <v>0</v>
      </c>
      <c r="G184" s="19">
        <v>87.652492157546178</v>
      </c>
      <c r="H184">
        <v>0.68300000000000005</v>
      </c>
      <c r="I184" s="1">
        <v>11476</v>
      </c>
      <c r="J184" s="19">
        <v>7.8424538166608576E-2</v>
      </c>
      <c r="K184">
        <v>1.82</v>
      </c>
      <c r="L184">
        <v>6812.39</v>
      </c>
      <c r="P184">
        <v>1</v>
      </c>
      <c r="Q184">
        <v>4</v>
      </c>
      <c r="R184" s="14"/>
      <c r="S184" s="1">
        <v>11476</v>
      </c>
      <c r="T184" s="1">
        <v>10059</v>
      </c>
      <c r="U184" s="17">
        <v>9</v>
      </c>
      <c r="V184" s="18">
        <f t="shared" si="10"/>
        <v>8.7138375740676194E-5</v>
      </c>
      <c r="W184" s="19">
        <f t="shared" si="11"/>
        <v>4</v>
      </c>
      <c r="X184" s="19">
        <f t="shared" si="12"/>
        <v>0</v>
      </c>
      <c r="Y184" s="19">
        <f t="shared" si="13"/>
        <v>87.652492157546178</v>
      </c>
      <c r="Z184" s="19">
        <f t="shared" si="14"/>
        <v>7.8424538166608576E-2</v>
      </c>
    </row>
    <row r="185" spans="1:26">
      <c r="A185">
        <v>2011</v>
      </c>
      <c r="B185">
        <v>26</v>
      </c>
      <c r="C185" t="s">
        <v>139</v>
      </c>
      <c r="D185" s="18">
        <v>0</v>
      </c>
      <c r="E185" s="18">
        <v>0</v>
      </c>
      <c r="F185" s="20">
        <v>0</v>
      </c>
      <c r="G185" s="19">
        <v>87.195121951219505</v>
      </c>
      <c r="H185">
        <v>0.68300000000000005</v>
      </c>
      <c r="I185" s="1">
        <v>11480</v>
      </c>
      <c r="J185" s="19">
        <v>7.8397212543554001E-2</v>
      </c>
      <c r="K185">
        <v>1.97</v>
      </c>
      <c r="L185">
        <v>9772.5300000000007</v>
      </c>
      <c r="P185">
        <v>0</v>
      </c>
      <c r="Q185">
        <v>0</v>
      </c>
      <c r="R185" s="14"/>
      <c r="S185" s="1">
        <v>11480</v>
      </c>
      <c r="T185" s="1">
        <v>10010</v>
      </c>
      <c r="U185" s="17">
        <v>9</v>
      </c>
      <c r="V185" s="18">
        <f t="shared" si="10"/>
        <v>0</v>
      </c>
      <c r="W185" s="19">
        <f t="shared" si="11"/>
        <v>0</v>
      </c>
      <c r="X185" s="19">
        <f t="shared" si="12"/>
        <v>0</v>
      </c>
      <c r="Y185" s="19">
        <f t="shared" si="13"/>
        <v>87.195121951219505</v>
      </c>
      <c r="Z185" s="19">
        <f t="shared" si="14"/>
        <v>7.8397212543554001E-2</v>
      </c>
    </row>
    <row r="186" spans="1:26">
      <c r="A186">
        <v>2012</v>
      </c>
      <c r="B186">
        <v>26</v>
      </c>
      <c r="C186" t="s">
        <v>139</v>
      </c>
      <c r="D186" s="18">
        <v>4.3542628233040145E-4</v>
      </c>
      <c r="E186" s="18">
        <v>4.5999999999999996</v>
      </c>
      <c r="F186" s="20">
        <v>0</v>
      </c>
      <c r="G186" s="19">
        <v>87.172341722546378</v>
      </c>
      <c r="H186">
        <v>0.68300000000000005</v>
      </c>
      <c r="I186" s="1">
        <v>11483</v>
      </c>
      <c r="J186" s="19">
        <v>7.8376730819472273E-2</v>
      </c>
      <c r="K186" s="16">
        <v>2.0049999999999999</v>
      </c>
      <c r="L186">
        <v>8890.11</v>
      </c>
      <c r="P186">
        <v>5</v>
      </c>
      <c r="Q186">
        <v>23</v>
      </c>
      <c r="R186" s="14"/>
      <c r="S186" s="1">
        <v>11483</v>
      </c>
      <c r="T186" s="1">
        <v>10010</v>
      </c>
      <c r="U186" s="17">
        <v>9</v>
      </c>
      <c r="V186" s="18">
        <f t="shared" si="10"/>
        <v>4.3542628233040145E-4</v>
      </c>
      <c r="W186" s="19">
        <f t="shared" si="11"/>
        <v>4.5999999999999996</v>
      </c>
      <c r="X186" s="19">
        <f t="shared" si="12"/>
        <v>0</v>
      </c>
      <c r="Y186" s="19">
        <f t="shared" si="13"/>
        <v>87.172341722546378</v>
      </c>
      <c r="Z186" s="19">
        <f t="shared" si="14"/>
        <v>7.8376730819472273E-2</v>
      </c>
    </row>
    <row r="187" spans="1:26">
      <c r="A187">
        <v>2013</v>
      </c>
      <c r="B187">
        <v>26</v>
      </c>
      <c r="C187" t="s">
        <v>139</v>
      </c>
      <c r="D187" s="18">
        <v>2.5357112670103965E-4</v>
      </c>
      <c r="E187" s="18">
        <v>4.333333333333333</v>
      </c>
      <c r="F187" s="20">
        <v>0</v>
      </c>
      <c r="G187" s="19">
        <v>86.045135660552788</v>
      </c>
      <c r="H187">
        <v>0.68300000000000005</v>
      </c>
      <c r="I187" s="1">
        <v>11831</v>
      </c>
      <c r="J187" s="19">
        <v>7.6071338010311892E-2</v>
      </c>
      <c r="K187">
        <v>2.04</v>
      </c>
      <c r="L187">
        <v>8591.93</v>
      </c>
      <c r="P187">
        <v>3</v>
      </c>
      <c r="Q187">
        <v>13</v>
      </c>
      <c r="R187" s="14"/>
      <c r="S187" s="1">
        <v>11831</v>
      </c>
      <c r="T187" s="1">
        <v>10180</v>
      </c>
      <c r="U187" s="17">
        <v>9</v>
      </c>
      <c r="V187" s="18">
        <f t="shared" si="10"/>
        <v>2.5357112670103965E-4</v>
      </c>
      <c r="W187" s="19">
        <f t="shared" si="11"/>
        <v>4.333333333333333</v>
      </c>
      <c r="X187" s="19">
        <f t="shared" si="12"/>
        <v>0</v>
      </c>
      <c r="Y187" s="19">
        <f t="shared" si="13"/>
        <v>86.045135660552788</v>
      </c>
      <c r="Z187" s="19">
        <f t="shared" si="14"/>
        <v>7.6071338010311892E-2</v>
      </c>
    </row>
    <row r="188" spans="1:26">
      <c r="A188">
        <v>2014</v>
      </c>
      <c r="B188">
        <v>26</v>
      </c>
      <c r="C188" t="s">
        <v>139</v>
      </c>
      <c r="D188" s="18">
        <v>5.9101654846335696E-4</v>
      </c>
      <c r="E188" s="18">
        <v>3.8571428571428572</v>
      </c>
      <c r="F188" s="20">
        <v>0</v>
      </c>
      <c r="G188" s="19">
        <v>86.119554204660588</v>
      </c>
      <c r="H188">
        <v>0.68300000000000005</v>
      </c>
      <c r="I188" s="1">
        <v>11844</v>
      </c>
      <c r="J188" s="19">
        <v>7.598784194528875E-2</v>
      </c>
      <c r="K188" s="16">
        <v>2.0950000000000002</v>
      </c>
      <c r="L188">
        <v>9735.0499999999993</v>
      </c>
      <c r="P188">
        <v>7</v>
      </c>
      <c r="Q188">
        <v>27</v>
      </c>
      <c r="R188" s="14"/>
      <c r="S188" s="1">
        <v>11844</v>
      </c>
      <c r="T188" s="1">
        <v>10200</v>
      </c>
      <c r="U188" s="17">
        <v>9</v>
      </c>
      <c r="V188" s="18">
        <f t="shared" si="10"/>
        <v>5.9101654846335696E-4</v>
      </c>
      <c r="W188" s="19">
        <f t="shared" si="11"/>
        <v>3.8571428571428572</v>
      </c>
      <c r="X188" s="19">
        <f t="shared" si="12"/>
        <v>0</v>
      </c>
      <c r="Y188" s="19">
        <f t="shared" si="13"/>
        <v>86.119554204660588</v>
      </c>
      <c r="Z188" s="19">
        <f t="shared" si="14"/>
        <v>7.598784194528875E-2</v>
      </c>
    </row>
    <row r="189" spans="1:26">
      <c r="A189">
        <v>2008</v>
      </c>
      <c r="B189">
        <v>27</v>
      </c>
      <c r="C189" s="4" t="s">
        <v>150</v>
      </c>
      <c r="D189" s="18">
        <v>6.2308924151987192E-3</v>
      </c>
      <c r="E189" s="18">
        <v>2.9345794392523366</v>
      </c>
      <c r="F189" s="18">
        <v>0</v>
      </c>
      <c r="G189" s="19">
        <v>51.96098413160577</v>
      </c>
      <c r="H189">
        <v>0.49</v>
      </c>
      <c r="I189" s="1">
        <v>34345</v>
      </c>
      <c r="J189" s="19">
        <v>5.2409375454942501E-2</v>
      </c>
      <c r="K189">
        <v>1.72</v>
      </c>
      <c r="L189">
        <v>6321.11</v>
      </c>
      <c r="P189">
        <v>214</v>
      </c>
      <c r="Q189">
        <v>628</v>
      </c>
      <c r="R189">
        <v>0</v>
      </c>
      <c r="S189" s="1">
        <v>34345</v>
      </c>
      <c r="T189" s="1">
        <v>17846</v>
      </c>
      <c r="U189">
        <v>18</v>
      </c>
      <c r="V189" s="18">
        <f t="shared" si="10"/>
        <v>6.2308924151987192E-3</v>
      </c>
      <c r="W189" s="19">
        <f t="shared" si="11"/>
        <v>2.9345794392523366</v>
      </c>
      <c r="X189" s="19">
        <f t="shared" si="12"/>
        <v>0</v>
      </c>
      <c r="Y189" s="19">
        <f t="shared" si="13"/>
        <v>51.96098413160577</v>
      </c>
      <c r="Z189" s="19">
        <f t="shared" si="14"/>
        <v>5.2409375454942501E-2</v>
      </c>
    </row>
    <row r="190" spans="1:26">
      <c r="A190">
        <v>2009</v>
      </c>
      <c r="B190">
        <v>27</v>
      </c>
      <c r="C190" t="s">
        <v>150</v>
      </c>
      <c r="D190" s="18">
        <v>2.4253623606860309E-3</v>
      </c>
      <c r="E190" s="18">
        <v>3.2619047619047619</v>
      </c>
      <c r="F190" s="18">
        <v>1.1904761904761904E-2</v>
      </c>
      <c r="G190" s="19">
        <v>52.870012126811808</v>
      </c>
      <c r="H190">
        <v>0.49</v>
      </c>
      <c r="I190" s="1">
        <v>34634</v>
      </c>
      <c r="J190" s="19">
        <v>7.5070739735520003E-2</v>
      </c>
      <c r="K190">
        <v>1.84</v>
      </c>
      <c r="L190">
        <v>5957.47</v>
      </c>
      <c r="P190">
        <v>84</v>
      </c>
      <c r="Q190" s="1">
        <v>274</v>
      </c>
      <c r="R190" s="1">
        <v>1</v>
      </c>
      <c r="S190" s="1">
        <v>34634</v>
      </c>
      <c r="T190" s="1">
        <v>18311</v>
      </c>
      <c r="U190" s="17">
        <v>26</v>
      </c>
      <c r="V190" s="18">
        <f t="shared" si="10"/>
        <v>2.4253623606860309E-3</v>
      </c>
      <c r="W190" s="19">
        <f t="shared" si="11"/>
        <v>3.2619047619047619</v>
      </c>
      <c r="X190" s="19">
        <f t="shared" si="12"/>
        <v>1.1904761904761904E-2</v>
      </c>
      <c r="Y190" s="19">
        <f t="shared" si="13"/>
        <v>52.870012126811808</v>
      </c>
      <c r="Z190" s="19">
        <f t="shared" si="14"/>
        <v>7.5070739735520003E-2</v>
      </c>
    </row>
    <row r="191" spans="1:26">
      <c r="A191">
        <v>2010</v>
      </c>
      <c r="B191">
        <v>27</v>
      </c>
      <c r="C191" t="s">
        <v>150</v>
      </c>
      <c r="D191" s="18">
        <v>4.7984369163577853E-3</v>
      </c>
      <c r="E191" s="18">
        <v>2.5928143712574849</v>
      </c>
      <c r="F191" s="18">
        <v>0</v>
      </c>
      <c r="G191" s="19">
        <v>59.219032841996381</v>
      </c>
      <c r="H191">
        <v>0.65300000000000002</v>
      </c>
      <c r="I191" s="1">
        <v>34803</v>
      </c>
      <c r="J191" s="19">
        <v>7.4706203488205045E-2</v>
      </c>
      <c r="K191">
        <v>1.82</v>
      </c>
      <c r="L191">
        <v>7359.35</v>
      </c>
      <c r="P191">
        <v>167</v>
      </c>
      <c r="Q191" s="1">
        <v>433</v>
      </c>
      <c r="R191" s="1">
        <v>0</v>
      </c>
      <c r="S191" s="1">
        <v>34803</v>
      </c>
      <c r="T191" s="1">
        <v>20610</v>
      </c>
      <c r="U191" s="17">
        <v>26</v>
      </c>
      <c r="V191" s="18">
        <f t="shared" si="10"/>
        <v>4.7984369163577853E-3</v>
      </c>
      <c r="W191" s="19">
        <f t="shared" si="11"/>
        <v>2.5928143712574849</v>
      </c>
      <c r="X191" s="19">
        <f t="shared" si="12"/>
        <v>0</v>
      </c>
      <c r="Y191" s="19">
        <f t="shared" si="13"/>
        <v>59.219032841996381</v>
      </c>
      <c r="Z191" s="19">
        <f t="shared" si="14"/>
        <v>7.4706203488205045E-2</v>
      </c>
    </row>
    <row r="192" spans="1:26">
      <c r="A192">
        <v>2011</v>
      </c>
      <c r="B192">
        <v>27</v>
      </c>
      <c r="C192" t="s">
        <v>150</v>
      </c>
      <c r="D192" s="18">
        <v>3.4767740096893701E-3</v>
      </c>
      <c r="E192" s="18">
        <v>2.8032786885245899</v>
      </c>
      <c r="F192" s="18">
        <v>0</v>
      </c>
      <c r="G192" s="19">
        <v>62.465089769165004</v>
      </c>
      <c r="H192">
        <v>0.65300000000000002</v>
      </c>
      <c r="I192" s="1">
        <v>35090</v>
      </c>
      <c r="J192" s="19">
        <v>7.4095183813052148E-2</v>
      </c>
      <c r="K192">
        <v>1.97</v>
      </c>
      <c r="L192">
        <v>9570.89</v>
      </c>
      <c r="P192">
        <v>122</v>
      </c>
      <c r="Q192" s="1">
        <v>342</v>
      </c>
      <c r="R192" s="1">
        <v>0</v>
      </c>
      <c r="S192" s="1">
        <v>35090</v>
      </c>
      <c r="T192" s="1">
        <v>21919</v>
      </c>
      <c r="U192" s="17">
        <v>26</v>
      </c>
      <c r="V192" s="18">
        <f t="shared" si="10"/>
        <v>3.4767740096893701E-3</v>
      </c>
      <c r="W192" s="19">
        <f t="shared" si="11"/>
        <v>2.8032786885245899</v>
      </c>
      <c r="X192" s="19">
        <f t="shared" si="12"/>
        <v>0</v>
      </c>
      <c r="Y192" s="19">
        <f t="shared" si="13"/>
        <v>62.465089769165004</v>
      </c>
      <c r="Z192" s="19">
        <f t="shared" si="14"/>
        <v>7.4095183813052148E-2</v>
      </c>
    </row>
    <row r="193" spans="1:26">
      <c r="A193">
        <v>2012</v>
      </c>
      <c r="B193">
        <v>27</v>
      </c>
      <c r="C193" t="s">
        <v>150</v>
      </c>
      <c r="D193" s="18">
        <v>4.8348789866546034E-3</v>
      </c>
      <c r="E193" s="18">
        <v>2.2456140350877192</v>
      </c>
      <c r="F193" s="18">
        <v>0</v>
      </c>
      <c r="G193" s="19">
        <v>64.521601447636272</v>
      </c>
      <c r="H193">
        <v>0.65300000000000002</v>
      </c>
      <c r="I193" s="1">
        <v>35368</v>
      </c>
      <c r="J193" s="19">
        <v>7.3512779914046589E-2</v>
      </c>
      <c r="K193" s="16">
        <v>2.0049999999999999</v>
      </c>
      <c r="L193">
        <v>10678.7</v>
      </c>
      <c r="P193">
        <v>171</v>
      </c>
      <c r="Q193" s="1">
        <v>384</v>
      </c>
      <c r="R193" s="1">
        <v>0</v>
      </c>
      <c r="S193" s="1">
        <v>35368</v>
      </c>
      <c r="T193" s="1">
        <v>22820</v>
      </c>
      <c r="U193" s="17">
        <v>26</v>
      </c>
      <c r="V193" s="18">
        <f t="shared" si="10"/>
        <v>4.8348789866546034E-3</v>
      </c>
      <c r="W193" s="19">
        <f t="shared" si="11"/>
        <v>2.2456140350877192</v>
      </c>
      <c r="X193" s="19">
        <f t="shared" si="12"/>
        <v>0</v>
      </c>
      <c r="Y193" s="19">
        <f t="shared" si="13"/>
        <v>64.521601447636272</v>
      </c>
      <c r="Z193" s="19">
        <f t="shared" si="14"/>
        <v>7.3512779914046589E-2</v>
      </c>
    </row>
    <row r="194" spans="1:26">
      <c r="A194">
        <v>2013</v>
      </c>
      <c r="B194">
        <v>27</v>
      </c>
      <c r="C194" t="s">
        <v>150</v>
      </c>
      <c r="D194" s="18">
        <v>2.8579205225911812E-3</v>
      </c>
      <c r="E194" s="18">
        <v>2.2285714285714286</v>
      </c>
      <c r="F194" s="18">
        <v>0</v>
      </c>
      <c r="G194" s="19">
        <v>63.971148611867179</v>
      </c>
      <c r="H194">
        <v>0.65300000000000002</v>
      </c>
      <c r="I194" s="1">
        <v>36740</v>
      </c>
      <c r="J194" s="19">
        <v>7.0767555797495912E-2</v>
      </c>
      <c r="K194">
        <v>2.04</v>
      </c>
      <c r="L194">
        <v>11292.62</v>
      </c>
      <c r="P194">
        <v>105</v>
      </c>
      <c r="Q194" s="1">
        <v>234</v>
      </c>
      <c r="R194" s="1">
        <v>0</v>
      </c>
      <c r="S194" s="1">
        <v>36740</v>
      </c>
      <c r="T194" s="1">
        <v>23503</v>
      </c>
      <c r="U194" s="17">
        <v>26</v>
      </c>
      <c r="V194" s="18">
        <f t="shared" si="10"/>
        <v>2.8579205225911812E-3</v>
      </c>
      <c r="W194" s="19">
        <f t="shared" si="11"/>
        <v>2.2285714285714286</v>
      </c>
      <c r="X194" s="19">
        <f t="shared" si="12"/>
        <v>0</v>
      </c>
      <c r="Y194" s="19">
        <f t="shared" si="13"/>
        <v>63.971148611867179</v>
      </c>
      <c r="Z194" s="19">
        <f t="shared" si="14"/>
        <v>7.0767555797495912E-2</v>
      </c>
    </row>
    <row r="195" spans="1:26">
      <c r="A195">
        <v>2014</v>
      </c>
      <c r="B195">
        <v>27</v>
      </c>
      <c r="C195" t="s">
        <v>150</v>
      </c>
      <c r="D195" s="18">
        <v>5.102454037417996E-3</v>
      </c>
      <c r="E195" s="18">
        <v>2.4126984126984126</v>
      </c>
      <c r="F195" s="18">
        <v>0</v>
      </c>
      <c r="G195" s="19">
        <v>67.025728247077566</v>
      </c>
      <c r="H195">
        <v>0.65300000000000002</v>
      </c>
      <c r="I195" s="1">
        <v>37041</v>
      </c>
      <c r="J195" s="19">
        <v>7.0192489403633818E-2</v>
      </c>
      <c r="K195" s="16">
        <v>2.0950000000000002</v>
      </c>
      <c r="L195">
        <v>13729.68</v>
      </c>
      <c r="P195">
        <v>189</v>
      </c>
      <c r="Q195" s="1">
        <v>456</v>
      </c>
      <c r="R195" s="1">
        <v>0</v>
      </c>
      <c r="S195" s="1">
        <v>37041</v>
      </c>
      <c r="T195" s="1">
        <v>24827</v>
      </c>
      <c r="U195" s="17">
        <v>26</v>
      </c>
      <c r="V195" s="18">
        <f t="shared" si="10"/>
        <v>5.102454037417996E-3</v>
      </c>
      <c r="W195" s="19">
        <f t="shared" si="11"/>
        <v>2.4126984126984126</v>
      </c>
      <c r="X195" s="19">
        <f t="shared" si="12"/>
        <v>0</v>
      </c>
      <c r="Y195" s="19">
        <f t="shared" si="13"/>
        <v>67.025728247077566</v>
      </c>
      <c r="Z195" s="19">
        <f t="shared" si="14"/>
        <v>7.0192489403633818E-2</v>
      </c>
    </row>
    <row r="196" spans="1:26">
      <c r="A196">
        <v>2008</v>
      </c>
      <c r="B196">
        <v>28</v>
      </c>
      <c r="C196" t="s">
        <v>151</v>
      </c>
      <c r="D196" s="18">
        <v>1.3622122326658494E-4</v>
      </c>
      <c r="E196" s="18">
        <v>2</v>
      </c>
      <c r="F196" s="20">
        <v>0</v>
      </c>
      <c r="G196" s="19">
        <v>10.134859011033919</v>
      </c>
      <c r="H196">
        <v>0.57999999999999996</v>
      </c>
      <c r="I196" s="1">
        <v>7341</v>
      </c>
      <c r="J196" s="19">
        <v>8.1732733959950954E-2</v>
      </c>
      <c r="K196">
        <v>1.72</v>
      </c>
      <c r="L196">
        <v>8639.77</v>
      </c>
      <c r="P196">
        <v>1</v>
      </c>
      <c r="Q196" s="1">
        <v>2</v>
      </c>
      <c r="R196" s="14"/>
      <c r="S196" s="1">
        <v>7341</v>
      </c>
      <c r="T196">
        <v>744</v>
      </c>
      <c r="U196">
        <v>6</v>
      </c>
      <c r="V196" s="18">
        <f t="shared" si="10"/>
        <v>1.3622122326658494E-4</v>
      </c>
      <c r="W196" s="19">
        <f t="shared" si="11"/>
        <v>2</v>
      </c>
      <c r="X196" s="19">
        <f t="shared" si="12"/>
        <v>0</v>
      </c>
      <c r="Y196" s="19">
        <f t="shared" si="13"/>
        <v>10.134859011033919</v>
      </c>
      <c r="Z196" s="19">
        <f t="shared" si="14"/>
        <v>8.1732733959950954E-2</v>
      </c>
    </row>
    <row r="197" spans="1:26">
      <c r="A197">
        <v>2009</v>
      </c>
      <c r="B197">
        <v>28</v>
      </c>
      <c r="C197" t="s">
        <v>151</v>
      </c>
      <c r="D197" s="18">
        <v>6.8250068250068254E-4</v>
      </c>
      <c r="E197" s="18">
        <v>2.4</v>
      </c>
      <c r="F197" s="20">
        <v>0</v>
      </c>
      <c r="G197" s="19">
        <v>9.9918099918099905</v>
      </c>
      <c r="H197">
        <v>0.57999999999999996</v>
      </c>
      <c r="I197" s="1">
        <v>7326</v>
      </c>
      <c r="J197" s="19">
        <v>6.8250068250068255E-2</v>
      </c>
      <c r="K197">
        <v>1.84</v>
      </c>
      <c r="L197">
        <v>8289.25</v>
      </c>
      <c r="P197">
        <v>5</v>
      </c>
      <c r="Q197" s="1">
        <v>12</v>
      </c>
      <c r="R197" s="14"/>
      <c r="S197" s="1">
        <v>7326</v>
      </c>
      <c r="T197">
        <v>732</v>
      </c>
      <c r="U197">
        <v>5</v>
      </c>
      <c r="V197" s="18">
        <f t="shared" si="10"/>
        <v>6.8250068250068254E-4</v>
      </c>
      <c r="W197" s="19">
        <f t="shared" si="11"/>
        <v>2.4</v>
      </c>
      <c r="X197" s="19">
        <f t="shared" si="12"/>
        <v>0</v>
      </c>
      <c r="Y197" s="19">
        <f t="shared" si="13"/>
        <v>9.9918099918099905</v>
      </c>
      <c r="Z197" s="19">
        <f t="shared" si="14"/>
        <v>6.8250068250068255E-2</v>
      </c>
    </row>
    <row r="198" spans="1:26">
      <c r="A198">
        <v>2010</v>
      </c>
      <c r="B198">
        <v>28</v>
      </c>
      <c r="C198" t="s">
        <v>151</v>
      </c>
      <c r="D198" s="18">
        <v>2.8212723938496261E-4</v>
      </c>
      <c r="E198" s="18">
        <v>3.5</v>
      </c>
      <c r="F198" s="20">
        <v>0</v>
      </c>
      <c r="G198" s="19">
        <v>10.283537875581887</v>
      </c>
      <c r="H198">
        <v>0.67500000000000004</v>
      </c>
      <c r="I198" s="1">
        <v>7089</v>
      </c>
      <c r="J198" s="19">
        <v>7.0531809846240662E-2</v>
      </c>
      <c r="K198">
        <v>1.82</v>
      </c>
      <c r="L198">
        <v>8410.73</v>
      </c>
      <c r="P198">
        <v>2</v>
      </c>
      <c r="Q198" s="1">
        <v>7</v>
      </c>
      <c r="R198" s="14"/>
      <c r="S198" s="1">
        <v>7089</v>
      </c>
      <c r="T198">
        <v>729</v>
      </c>
      <c r="U198">
        <v>5</v>
      </c>
      <c r="V198" s="18">
        <f t="shared" si="10"/>
        <v>2.8212723938496261E-4</v>
      </c>
      <c r="W198" s="19">
        <f t="shared" si="11"/>
        <v>3.5</v>
      </c>
      <c r="X198" s="19">
        <f t="shared" si="12"/>
        <v>0</v>
      </c>
      <c r="Y198" s="19">
        <f t="shared" si="13"/>
        <v>10.283537875581887</v>
      </c>
      <c r="Z198" s="19">
        <f t="shared" si="14"/>
        <v>7.0531809846240662E-2</v>
      </c>
    </row>
    <row r="199" spans="1:26">
      <c r="A199">
        <v>2011</v>
      </c>
      <c r="B199">
        <v>28</v>
      </c>
      <c r="C199" t="s">
        <v>151</v>
      </c>
      <c r="D199" s="18">
        <v>1.4156285390713478E-4</v>
      </c>
      <c r="E199" s="18">
        <v>2</v>
      </c>
      <c r="F199" s="20">
        <v>0</v>
      </c>
      <c r="G199" s="19">
        <v>9.7819932049830118</v>
      </c>
      <c r="H199">
        <v>0.67500000000000004</v>
      </c>
      <c r="I199" s="1">
        <v>7064</v>
      </c>
      <c r="J199" s="19">
        <v>7.0781426953567386E-2</v>
      </c>
      <c r="K199">
        <v>1.97</v>
      </c>
      <c r="L199">
        <v>9445.34</v>
      </c>
      <c r="P199">
        <v>1</v>
      </c>
      <c r="Q199" s="1">
        <v>2</v>
      </c>
      <c r="R199" s="14"/>
      <c r="S199" s="1">
        <v>7064</v>
      </c>
      <c r="T199">
        <v>691</v>
      </c>
      <c r="U199">
        <v>5</v>
      </c>
      <c r="V199" s="18">
        <f t="shared" si="10"/>
        <v>1.4156285390713478E-4</v>
      </c>
      <c r="W199" s="19">
        <f t="shared" si="11"/>
        <v>2</v>
      </c>
      <c r="X199" s="19">
        <f t="shared" si="12"/>
        <v>0</v>
      </c>
      <c r="Y199" s="19">
        <f t="shared" si="13"/>
        <v>9.7819932049830118</v>
      </c>
      <c r="Z199" s="19">
        <f t="shared" si="14"/>
        <v>7.0781426953567386E-2</v>
      </c>
    </row>
    <row r="200" spans="1:26">
      <c r="A200">
        <v>2012</v>
      </c>
      <c r="B200">
        <v>28</v>
      </c>
      <c r="C200" t="s">
        <v>151</v>
      </c>
      <c r="D200" s="18">
        <v>0</v>
      </c>
      <c r="E200" s="18">
        <v>0</v>
      </c>
      <c r="F200" s="20">
        <v>0</v>
      </c>
      <c r="G200" s="19">
        <v>8.5381446228157412</v>
      </c>
      <c r="H200">
        <v>0.67500000000000004</v>
      </c>
      <c r="I200" s="1">
        <v>7039</v>
      </c>
      <c r="J200" s="19">
        <v>7.1032817161528636E-2</v>
      </c>
      <c r="K200" s="16">
        <v>2.0049999999999999</v>
      </c>
      <c r="L200">
        <v>11021.37</v>
      </c>
      <c r="P200">
        <v>0</v>
      </c>
      <c r="Q200" s="1">
        <v>0</v>
      </c>
      <c r="R200" s="14"/>
      <c r="S200" s="1">
        <v>7039</v>
      </c>
      <c r="T200">
        <v>601</v>
      </c>
      <c r="U200">
        <v>5</v>
      </c>
      <c r="V200" s="18">
        <f t="shared" ref="V200:V263" si="15">IF(S200=0,0,P200/S200)</f>
        <v>0</v>
      </c>
      <c r="W200" s="19">
        <f t="shared" ref="W200:W263" si="16">IF(P200=0,0,Q200/P200)</f>
        <v>0</v>
      </c>
      <c r="X200" s="19">
        <f t="shared" ref="X200:X263" si="17">IF(P200=0,0,R200/P200)</f>
        <v>0</v>
      </c>
      <c r="Y200" s="19">
        <f t="shared" ref="Y200:Y263" si="18">IF(S200=0,0,T200/S200)*100</f>
        <v>8.5381446228157412</v>
      </c>
      <c r="Z200" s="19">
        <f t="shared" ref="Z200:Z263" si="19">(U200/S200)*100</f>
        <v>7.1032817161528636E-2</v>
      </c>
    </row>
    <row r="201" spans="1:26">
      <c r="A201">
        <v>2013</v>
      </c>
      <c r="B201">
        <v>28</v>
      </c>
      <c r="C201" t="s">
        <v>151</v>
      </c>
      <c r="D201" s="18">
        <v>0</v>
      </c>
      <c r="E201" s="18">
        <v>0</v>
      </c>
      <c r="F201" s="20">
        <v>0</v>
      </c>
      <c r="G201" s="19">
        <v>8.5018000553863207</v>
      </c>
      <c r="H201">
        <v>0.67500000000000004</v>
      </c>
      <c r="I201" s="1">
        <v>7222</v>
      </c>
      <c r="J201" s="19">
        <v>6.9232899473829962E-2</v>
      </c>
      <c r="K201">
        <v>2.04</v>
      </c>
      <c r="L201">
        <v>11072.55</v>
      </c>
      <c r="P201">
        <v>0</v>
      </c>
      <c r="Q201" s="1">
        <v>0</v>
      </c>
      <c r="R201" s="14"/>
      <c r="S201" s="1">
        <v>7222</v>
      </c>
      <c r="T201">
        <v>614</v>
      </c>
      <c r="U201">
        <v>5</v>
      </c>
      <c r="V201" s="18">
        <f t="shared" si="15"/>
        <v>0</v>
      </c>
      <c r="W201" s="19">
        <f t="shared" si="16"/>
        <v>0</v>
      </c>
      <c r="X201" s="19">
        <f t="shared" si="17"/>
        <v>0</v>
      </c>
      <c r="Y201" s="19">
        <f t="shared" si="18"/>
        <v>8.5018000553863207</v>
      </c>
      <c r="Z201" s="19">
        <f t="shared" si="19"/>
        <v>6.9232899473829962E-2</v>
      </c>
    </row>
    <row r="202" spans="1:26">
      <c r="A202">
        <v>2014</v>
      </c>
      <c r="B202">
        <v>28</v>
      </c>
      <c r="C202" t="s">
        <v>151</v>
      </c>
      <c r="D202" s="18">
        <v>0</v>
      </c>
      <c r="E202" s="18">
        <v>0</v>
      </c>
      <c r="F202" s="20">
        <v>0</v>
      </c>
      <c r="G202" s="19">
        <v>8.9546022490628907</v>
      </c>
      <c r="H202">
        <v>0.67500000000000004</v>
      </c>
      <c r="I202" s="1">
        <v>7203</v>
      </c>
      <c r="J202" s="19">
        <v>6.941552131056504E-2</v>
      </c>
      <c r="K202" s="16">
        <v>2.0950000000000002</v>
      </c>
      <c r="L202">
        <v>12975.09</v>
      </c>
      <c r="P202">
        <v>0</v>
      </c>
      <c r="Q202" s="1">
        <v>0</v>
      </c>
      <c r="R202" s="14"/>
      <c r="S202" s="1">
        <v>7203</v>
      </c>
      <c r="T202">
        <v>645</v>
      </c>
      <c r="U202">
        <v>5</v>
      </c>
      <c r="V202" s="18">
        <f t="shared" si="15"/>
        <v>0</v>
      </c>
      <c r="W202" s="19">
        <f t="shared" si="16"/>
        <v>0</v>
      </c>
      <c r="X202" s="19">
        <f t="shared" si="17"/>
        <v>0</v>
      </c>
      <c r="Y202" s="19">
        <f t="shared" si="18"/>
        <v>8.9546022490628907</v>
      </c>
      <c r="Z202" s="19">
        <f t="shared" si="19"/>
        <v>6.941552131056504E-2</v>
      </c>
    </row>
    <row r="203" spans="1:26">
      <c r="A203">
        <v>2008</v>
      </c>
      <c r="B203">
        <v>29</v>
      </c>
      <c r="C203" t="s">
        <v>161</v>
      </c>
      <c r="D203" s="18">
        <v>3.2335076002538454E-3</v>
      </c>
      <c r="E203" s="18">
        <v>5.4672897196261685</v>
      </c>
      <c r="F203" s="18">
        <v>9.3457943925233638E-3</v>
      </c>
      <c r="G203" s="19">
        <v>64.984436855942704</v>
      </c>
      <c r="H203">
        <v>0.63700000000000001</v>
      </c>
      <c r="I203" s="1">
        <v>33091</v>
      </c>
      <c r="J203" s="19">
        <v>8.1593182436311987E-2</v>
      </c>
      <c r="K203">
        <v>1.72</v>
      </c>
      <c r="L203">
        <v>6676.5</v>
      </c>
      <c r="P203">
        <v>107</v>
      </c>
      <c r="Q203" s="1">
        <v>585</v>
      </c>
      <c r="R203">
        <v>1</v>
      </c>
      <c r="S203" s="1">
        <v>33091</v>
      </c>
      <c r="T203" s="1">
        <v>21504</v>
      </c>
      <c r="U203" s="1">
        <v>27</v>
      </c>
      <c r="V203" s="18">
        <f t="shared" si="15"/>
        <v>3.2335076002538454E-3</v>
      </c>
      <c r="W203" s="19">
        <f t="shared" si="16"/>
        <v>5.4672897196261685</v>
      </c>
      <c r="X203" s="19">
        <f t="shared" si="17"/>
        <v>9.3457943925233638E-3</v>
      </c>
      <c r="Y203" s="19">
        <f t="shared" si="18"/>
        <v>64.984436855942704</v>
      </c>
      <c r="Z203" s="19">
        <f t="shared" si="19"/>
        <v>8.1593182436311987E-2</v>
      </c>
    </row>
    <row r="204" spans="1:26">
      <c r="A204">
        <v>2009</v>
      </c>
      <c r="B204">
        <v>29</v>
      </c>
      <c r="C204" t="s">
        <v>161</v>
      </c>
      <c r="D204" s="18">
        <v>5.3342173467542647E-3</v>
      </c>
      <c r="E204" s="18">
        <v>5.8305084745762707</v>
      </c>
      <c r="F204" s="18">
        <v>5.6497175141242938E-3</v>
      </c>
      <c r="G204" s="19">
        <v>67.844011813633898</v>
      </c>
      <c r="H204">
        <v>0.63700000000000001</v>
      </c>
      <c r="I204" s="1">
        <v>33182</v>
      </c>
      <c r="J204" s="19">
        <v>0.10849255620517149</v>
      </c>
      <c r="K204">
        <v>1.84</v>
      </c>
      <c r="L204">
        <v>7136.91</v>
      </c>
      <c r="P204">
        <v>177</v>
      </c>
      <c r="Q204" s="1">
        <v>1032</v>
      </c>
      <c r="R204">
        <v>1</v>
      </c>
      <c r="S204" s="1">
        <v>33182</v>
      </c>
      <c r="T204" s="1">
        <v>22512</v>
      </c>
      <c r="U204" s="1">
        <v>36</v>
      </c>
      <c r="V204" s="18">
        <f t="shared" si="15"/>
        <v>5.3342173467542647E-3</v>
      </c>
      <c r="W204" s="19">
        <f t="shared" si="16"/>
        <v>5.8305084745762707</v>
      </c>
      <c r="X204" s="19">
        <f t="shared" si="17"/>
        <v>5.6497175141242938E-3</v>
      </c>
      <c r="Y204" s="19">
        <f t="shared" si="18"/>
        <v>67.844011813633898</v>
      </c>
      <c r="Z204" s="19">
        <f t="shared" si="19"/>
        <v>0.10849255620517149</v>
      </c>
    </row>
    <row r="205" spans="1:26">
      <c r="A205">
        <v>2010</v>
      </c>
      <c r="B205">
        <v>29</v>
      </c>
      <c r="C205" t="s">
        <v>161</v>
      </c>
      <c r="D205" s="18">
        <v>6.1927173643794896E-3</v>
      </c>
      <c r="E205" s="18">
        <v>5.4950000000000001</v>
      </c>
      <c r="F205" s="18">
        <v>5.0000000000000001E-3</v>
      </c>
      <c r="G205" s="19">
        <v>58.090785236561807</v>
      </c>
      <c r="H205">
        <v>0.69499999999999995</v>
      </c>
      <c r="I205" s="1">
        <v>32296</v>
      </c>
      <c r="J205" s="19">
        <v>0.1114689125588308</v>
      </c>
      <c r="K205">
        <v>1.82</v>
      </c>
      <c r="L205">
        <v>9009.9</v>
      </c>
      <c r="P205">
        <v>200</v>
      </c>
      <c r="Q205" s="1">
        <v>1099</v>
      </c>
      <c r="R205">
        <v>1</v>
      </c>
      <c r="S205" s="1">
        <v>32296</v>
      </c>
      <c r="T205" s="1">
        <v>18761</v>
      </c>
      <c r="U205" s="1">
        <v>36</v>
      </c>
      <c r="V205" s="18">
        <f t="shared" si="15"/>
        <v>6.1927173643794896E-3</v>
      </c>
      <c r="W205" s="19">
        <f t="shared" si="16"/>
        <v>5.4950000000000001</v>
      </c>
      <c r="X205" s="19">
        <f t="shared" si="17"/>
        <v>5.0000000000000001E-3</v>
      </c>
      <c r="Y205" s="19">
        <f t="shared" si="18"/>
        <v>58.090785236561807</v>
      </c>
      <c r="Z205" s="19">
        <f t="shared" si="19"/>
        <v>0.1114689125588308</v>
      </c>
    </row>
    <row r="206" spans="1:26">
      <c r="A206">
        <v>2011</v>
      </c>
      <c r="B206">
        <v>29</v>
      </c>
      <c r="C206" t="s">
        <v>161</v>
      </c>
      <c r="D206" s="18">
        <v>5.7231245166279969E-3</v>
      </c>
      <c r="E206" s="18">
        <v>4.8648648648648649</v>
      </c>
      <c r="F206" s="18">
        <v>1.0810810810810811E-2</v>
      </c>
      <c r="G206" s="19">
        <v>58.038669760247487</v>
      </c>
      <c r="H206">
        <v>0.69499999999999995</v>
      </c>
      <c r="I206" s="1">
        <v>32325</v>
      </c>
      <c r="J206" s="19">
        <v>0.11136890951276102</v>
      </c>
      <c r="K206">
        <v>1.97</v>
      </c>
      <c r="L206">
        <v>10172.709999999999</v>
      </c>
      <c r="P206">
        <v>185</v>
      </c>
      <c r="Q206" s="1">
        <v>900</v>
      </c>
      <c r="R206">
        <v>2</v>
      </c>
      <c r="S206" s="1">
        <v>32325</v>
      </c>
      <c r="T206" s="1">
        <v>18761</v>
      </c>
      <c r="U206" s="1">
        <v>36</v>
      </c>
      <c r="V206" s="18">
        <f t="shared" si="15"/>
        <v>5.7231245166279969E-3</v>
      </c>
      <c r="W206" s="19">
        <f t="shared" si="16"/>
        <v>4.8648648648648649</v>
      </c>
      <c r="X206" s="19">
        <f t="shared" si="17"/>
        <v>1.0810810810810811E-2</v>
      </c>
      <c r="Y206" s="19">
        <f t="shared" si="18"/>
        <v>58.038669760247487</v>
      </c>
      <c r="Z206" s="19">
        <f t="shared" si="19"/>
        <v>0.11136890951276102</v>
      </c>
    </row>
    <row r="207" spans="1:26">
      <c r="A207">
        <v>2012</v>
      </c>
      <c r="B207">
        <v>29</v>
      </c>
      <c r="C207" t="s">
        <v>161</v>
      </c>
      <c r="D207" s="18">
        <v>4.7290823107594346E-3</v>
      </c>
      <c r="E207" s="18">
        <v>5.7124183006535949</v>
      </c>
      <c r="F207" s="18">
        <v>6.5359477124183009E-3</v>
      </c>
      <c r="G207" s="19">
        <v>60.88461657342441</v>
      </c>
      <c r="H207">
        <v>0.69499999999999995</v>
      </c>
      <c r="I207" s="1">
        <v>32353</v>
      </c>
      <c r="J207" s="19">
        <v>0.11127252495904552</v>
      </c>
      <c r="K207" s="16">
        <v>2.0049999999999999</v>
      </c>
      <c r="L207">
        <v>11385.08</v>
      </c>
      <c r="P207">
        <v>153</v>
      </c>
      <c r="Q207" s="1">
        <v>874</v>
      </c>
      <c r="R207">
        <v>1</v>
      </c>
      <c r="S207" s="1">
        <v>32353</v>
      </c>
      <c r="T207" s="1">
        <v>19698</v>
      </c>
      <c r="U207" s="1">
        <v>36</v>
      </c>
      <c r="V207" s="18">
        <f t="shared" si="15"/>
        <v>4.7290823107594346E-3</v>
      </c>
      <c r="W207" s="19">
        <f t="shared" si="16"/>
        <v>5.7124183006535949</v>
      </c>
      <c r="X207" s="19">
        <f t="shared" si="17"/>
        <v>6.5359477124183009E-3</v>
      </c>
      <c r="Y207" s="19">
        <f t="shared" si="18"/>
        <v>60.88461657342441</v>
      </c>
      <c r="Z207" s="19">
        <f t="shared" si="19"/>
        <v>0.11127252495904552</v>
      </c>
    </row>
    <row r="208" spans="1:26">
      <c r="A208">
        <v>2013</v>
      </c>
      <c r="B208">
        <v>29</v>
      </c>
      <c r="C208" t="s">
        <v>161</v>
      </c>
      <c r="D208" s="18">
        <v>3.7772048683973858E-3</v>
      </c>
      <c r="E208" s="18">
        <v>5.8968253968253972</v>
      </c>
      <c r="F208" s="18">
        <v>0</v>
      </c>
      <c r="G208" s="19">
        <v>63.906709035313867</v>
      </c>
      <c r="H208">
        <v>0.69499999999999995</v>
      </c>
      <c r="I208" s="1">
        <v>33358</v>
      </c>
      <c r="J208" s="19">
        <v>0.10792013909706817</v>
      </c>
      <c r="K208">
        <v>2.04</v>
      </c>
      <c r="L208">
        <v>11171.22</v>
      </c>
      <c r="P208">
        <v>126</v>
      </c>
      <c r="Q208" s="1">
        <v>743</v>
      </c>
      <c r="R208">
        <v>0</v>
      </c>
      <c r="S208" s="1">
        <v>33358</v>
      </c>
      <c r="T208" s="1">
        <v>21318</v>
      </c>
      <c r="U208" s="1">
        <v>36</v>
      </c>
      <c r="V208" s="18">
        <f t="shared" si="15"/>
        <v>3.7772048683973858E-3</v>
      </c>
      <c r="W208" s="19">
        <f t="shared" si="16"/>
        <v>5.8968253968253972</v>
      </c>
      <c r="X208" s="19">
        <f t="shared" si="17"/>
        <v>0</v>
      </c>
      <c r="Y208" s="19">
        <f t="shared" si="18"/>
        <v>63.906709035313867</v>
      </c>
      <c r="Z208" s="19">
        <f t="shared" si="19"/>
        <v>0.10792013909706817</v>
      </c>
    </row>
    <row r="209" spans="1:26">
      <c r="A209">
        <v>2014</v>
      </c>
      <c r="B209">
        <v>29</v>
      </c>
      <c r="C209" t="s">
        <v>161</v>
      </c>
      <c r="D209" s="18">
        <v>5.5070034718065364E-3</v>
      </c>
      <c r="E209" s="18">
        <v>5.0760869565217392</v>
      </c>
      <c r="F209" s="18">
        <v>1.0869565217391304E-2</v>
      </c>
      <c r="G209" s="19">
        <v>63.965042499700708</v>
      </c>
      <c r="H209">
        <v>0.69499999999999995</v>
      </c>
      <c r="I209" s="1">
        <v>33412</v>
      </c>
      <c r="J209" s="19">
        <v>0.10774572010056266</v>
      </c>
      <c r="K209" s="16">
        <v>2.0950000000000002</v>
      </c>
      <c r="L209">
        <v>12317.6</v>
      </c>
      <c r="P209">
        <v>184</v>
      </c>
      <c r="Q209" s="1">
        <v>934</v>
      </c>
      <c r="R209">
        <v>2</v>
      </c>
      <c r="S209" s="1">
        <v>33412</v>
      </c>
      <c r="T209" s="1">
        <v>21372</v>
      </c>
      <c r="U209" s="1">
        <v>36</v>
      </c>
      <c r="V209" s="18">
        <f t="shared" si="15"/>
        <v>5.5070034718065364E-3</v>
      </c>
      <c r="W209" s="19">
        <f t="shared" si="16"/>
        <v>5.0760869565217392</v>
      </c>
      <c r="X209" s="19">
        <f t="shared" si="17"/>
        <v>1.0869565217391304E-2</v>
      </c>
      <c r="Y209" s="19">
        <f t="shared" si="18"/>
        <v>63.965042499700708</v>
      </c>
      <c r="Z209" s="19">
        <f t="shared" si="19"/>
        <v>0.10774572010056266</v>
      </c>
    </row>
    <row r="210" spans="1:26">
      <c r="A210">
        <v>2008</v>
      </c>
      <c r="B210">
        <v>30</v>
      </c>
      <c r="C210" t="s">
        <v>162</v>
      </c>
      <c r="D210" s="18">
        <v>8.9596227527262006E-4</v>
      </c>
      <c r="E210" s="18">
        <v>4.9078947368421053</v>
      </c>
      <c r="F210" s="18">
        <v>2.6315789473684209E-2</v>
      </c>
      <c r="G210" s="19">
        <v>58.733863837312114</v>
      </c>
      <c r="H210">
        <v>0.60599999999999998</v>
      </c>
      <c r="I210" s="1">
        <v>84825</v>
      </c>
      <c r="J210" s="19">
        <v>8.0165045682287064E-2</v>
      </c>
      <c r="K210">
        <v>1.72</v>
      </c>
      <c r="L210">
        <v>7218.34</v>
      </c>
      <c r="P210">
        <v>76</v>
      </c>
      <c r="Q210" s="1">
        <v>373</v>
      </c>
      <c r="R210">
        <v>2</v>
      </c>
      <c r="S210" s="1">
        <v>84825</v>
      </c>
      <c r="T210" s="1">
        <v>49821</v>
      </c>
      <c r="U210" s="1">
        <v>68</v>
      </c>
      <c r="V210" s="18">
        <f t="shared" si="15"/>
        <v>8.9596227527262006E-4</v>
      </c>
      <c r="W210" s="19">
        <f t="shared" si="16"/>
        <v>4.9078947368421053</v>
      </c>
      <c r="X210" s="19">
        <f t="shared" si="17"/>
        <v>2.6315789473684209E-2</v>
      </c>
      <c r="Y210" s="19">
        <f t="shared" si="18"/>
        <v>58.733863837312114</v>
      </c>
      <c r="Z210" s="19">
        <f t="shared" si="19"/>
        <v>8.0165045682287064E-2</v>
      </c>
    </row>
    <row r="211" spans="1:26">
      <c r="A211">
        <v>2009</v>
      </c>
      <c r="B211">
        <v>30</v>
      </c>
      <c r="C211" t="s">
        <v>162</v>
      </c>
      <c r="D211" s="18">
        <v>9.5937850992137779E-4</v>
      </c>
      <c r="E211" s="18">
        <v>4.1951219512195124</v>
      </c>
      <c r="F211" s="18">
        <v>2.4390243902439025E-2</v>
      </c>
      <c r="G211" s="19">
        <v>60.358947959565704</v>
      </c>
      <c r="H211">
        <v>0.60599999999999998</v>
      </c>
      <c r="I211" s="1">
        <v>85472</v>
      </c>
      <c r="J211" s="19">
        <v>8.3068139273680272E-2</v>
      </c>
      <c r="K211">
        <v>1.84</v>
      </c>
      <c r="L211">
        <v>8006.74</v>
      </c>
      <c r="P211">
        <v>82</v>
      </c>
      <c r="Q211" s="1">
        <v>344</v>
      </c>
      <c r="R211">
        <v>2</v>
      </c>
      <c r="S211" s="1">
        <v>85472</v>
      </c>
      <c r="T211" s="1">
        <v>51590</v>
      </c>
      <c r="U211" s="1">
        <v>71</v>
      </c>
      <c r="V211" s="18">
        <f t="shared" si="15"/>
        <v>9.5937850992137779E-4</v>
      </c>
      <c r="W211" s="19">
        <f t="shared" si="16"/>
        <v>4.1951219512195124</v>
      </c>
      <c r="X211" s="19">
        <f t="shared" si="17"/>
        <v>2.4390243902439025E-2</v>
      </c>
      <c r="Y211" s="19">
        <f t="shared" si="18"/>
        <v>60.358947959565704</v>
      </c>
      <c r="Z211" s="19">
        <f t="shared" si="19"/>
        <v>8.3068139273680272E-2</v>
      </c>
    </row>
    <row r="212" spans="1:26">
      <c r="A212">
        <v>2010</v>
      </c>
      <c r="B212">
        <v>30</v>
      </c>
      <c r="C212" t="s">
        <v>162</v>
      </c>
      <c r="D212" s="18">
        <v>4.6926876195168876E-4</v>
      </c>
      <c r="E212" s="18">
        <v>3.875</v>
      </c>
      <c r="F212" s="18">
        <v>0.05</v>
      </c>
      <c r="G212" s="19">
        <v>63.719658841610062</v>
      </c>
      <c r="H212">
        <v>0.70599999999999996</v>
      </c>
      <c r="I212" s="1">
        <v>85239</v>
      </c>
      <c r="J212" s="19">
        <v>8.3295205246424753E-2</v>
      </c>
      <c r="K212">
        <v>1.82</v>
      </c>
      <c r="L212">
        <v>10069.209999999999</v>
      </c>
      <c r="P212">
        <v>40</v>
      </c>
      <c r="Q212" s="1">
        <v>155</v>
      </c>
      <c r="R212">
        <v>2</v>
      </c>
      <c r="S212" s="1">
        <v>85239</v>
      </c>
      <c r="T212" s="1">
        <v>54314</v>
      </c>
      <c r="U212" s="1">
        <v>71</v>
      </c>
      <c r="V212" s="18">
        <f t="shared" si="15"/>
        <v>4.6926876195168876E-4</v>
      </c>
      <c r="W212" s="19">
        <f t="shared" si="16"/>
        <v>3.875</v>
      </c>
      <c r="X212" s="19">
        <f t="shared" si="17"/>
        <v>0.05</v>
      </c>
      <c r="Y212" s="19">
        <f t="shared" si="18"/>
        <v>63.719658841610062</v>
      </c>
      <c r="Z212" s="19">
        <f t="shared" si="19"/>
        <v>8.3295205246424753E-2</v>
      </c>
    </row>
    <row r="213" spans="1:26">
      <c r="A213">
        <v>2011</v>
      </c>
      <c r="B213">
        <v>30</v>
      </c>
      <c r="C213" t="s">
        <v>162</v>
      </c>
      <c r="D213" s="18">
        <v>2.2141683467154561E-4</v>
      </c>
      <c r="E213" s="18">
        <v>5.3157894736842106</v>
      </c>
      <c r="F213" s="18">
        <v>5.2631578947368418E-2</v>
      </c>
      <c r="G213" s="19">
        <v>66.023004043770612</v>
      </c>
      <c r="H213">
        <v>0.70599999999999996</v>
      </c>
      <c r="I213" s="1">
        <v>85811</v>
      </c>
      <c r="J213" s="19">
        <v>8.2739975061472307E-2</v>
      </c>
      <c r="K213">
        <v>1.97</v>
      </c>
      <c r="L213">
        <v>12426.38</v>
      </c>
      <c r="P213">
        <v>19</v>
      </c>
      <c r="Q213" s="1">
        <v>101</v>
      </c>
      <c r="R213">
        <v>1</v>
      </c>
      <c r="S213" s="1">
        <v>85811</v>
      </c>
      <c r="T213" s="1">
        <v>56655</v>
      </c>
      <c r="U213" s="1">
        <v>71</v>
      </c>
      <c r="V213" s="18">
        <f t="shared" si="15"/>
        <v>2.2141683467154561E-4</v>
      </c>
      <c r="W213" s="19">
        <f t="shared" si="16"/>
        <v>5.3157894736842106</v>
      </c>
      <c r="X213" s="19">
        <f t="shared" si="17"/>
        <v>5.2631578947368418E-2</v>
      </c>
      <c r="Y213" s="19">
        <f t="shared" si="18"/>
        <v>66.023004043770612</v>
      </c>
      <c r="Z213" s="19">
        <f t="shared" si="19"/>
        <v>8.2739975061472307E-2</v>
      </c>
    </row>
    <row r="214" spans="1:26">
      <c r="A214">
        <v>2012</v>
      </c>
      <c r="B214">
        <v>30</v>
      </c>
      <c r="C214" t="s">
        <v>162</v>
      </c>
      <c r="D214" s="18">
        <v>9.9578528090408049E-4</v>
      </c>
      <c r="E214" s="18">
        <v>3.9069767441860463</v>
      </c>
      <c r="F214" s="18">
        <v>2.3255813953488372E-2</v>
      </c>
      <c r="G214" s="19">
        <v>68.412764577833357</v>
      </c>
      <c r="H214">
        <v>0.70599999999999996</v>
      </c>
      <c r="I214" s="1">
        <v>86364</v>
      </c>
      <c r="J214" s="19">
        <v>8.2210180167662447E-2</v>
      </c>
      <c r="K214" s="16">
        <v>2.0049999999999999</v>
      </c>
      <c r="L214">
        <v>12408.89</v>
      </c>
      <c r="P214">
        <v>86</v>
      </c>
      <c r="Q214" s="1">
        <v>336</v>
      </c>
      <c r="R214">
        <v>2</v>
      </c>
      <c r="S214" s="1">
        <v>86364</v>
      </c>
      <c r="T214" s="1">
        <v>59084</v>
      </c>
      <c r="U214" s="1">
        <v>71</v>
      </c>
      <c r="V214" s="18">
        <f t="shared" si="15"/>
        <v>9.9578528090408049E-4</v>
      </c>
      <c r="W214" s="19">
        <f t="shared" si="16"/>
        <v>3.9069767441860463</v>
      </c>
      <c r="X214" s="19">
        <f t="shared" si="17"/>
        <v>2.3255813953488372E-2</v>
      </c>
      <c r="Y214" s="19">
        <f t="shared" si="18"/>
        <v>68.412764577833357</v>
      </c>
      <c r="Z214" s="19">
        <f t="shared" si="19"/>
        <v>8.2210180167662447E-2</v>
      </c>
    </row>
    <row r="215" spans="1:26">
      <c r="A215">
        <v>2013</v>
      </c>
      <c r="B215">
        <v>30</v>
      </c>
      <c r="C215" t="s">
        <v>162</v>
      </c>
      <c r="D215" s="18">
        <v>8.819129697023823E-4</v>
      </c>
      <c r="E215" s="18">
        <v>3.721518987341772</v>
      </c>
      <c r="F215" s="18">
        <v>1.2658227848101266E-2</v>
      </c>
      <c r="G215" s="19">
        <v>72.880618008886117</v>
      </c>
      <c r="H215">
        <v>0.70599999999999996</v>
      </c>
      <c r="I215" s="1">
        <v>89578</v>
      </c>
      <c r="J215" s="19">
        <v>7.9260532720087512E-2</v>
      </c>
      <c r="K215">
        <v>2.04</v>
      </c>
      <c r="L215">
        <v>13221</v>
      </c>
      <c r="P215">
        <v>79</v>
      </c>
      <c r="Q215" s="1">
        <v>294</v>
      </c>
      <c r="R215">
        <v>1</v>
      </c>
      <c r="S215" s="1">
        <v>89578</v>
      </c>
      <c r="T215" s="1">
        <v>65285</v>
      </c>
      <c r="U215" s="1">
        <v>71</v>
      </c>
      <c r="V215" s="18">
        <f t="shared" si="15"/>
        <v>8.819129697023823E-4</v>
      </c>
      <c r="W215" s="19">
        <f t="shared" si="16"/>
        <v>3.721518987341772</v>
      </c>
      <c r="X215" s="19">
        <f t="shared" si="17"/>
        <v>1.2658227848101266E-2</v>
      </c>
      <c r="Y215" s="19">
        <f t="shared" si="18"/>
        <v>72.880618008886117</v>
      </c>
      <c r="Z215" s="19">
        <f t="shared" si="19"/>
        <v>7.9260532720087512E-2</v>
      </c>
    </row>
    <row r="216" spans="1:26">
      <c r="A216">
        <v>2014</v>
      </c>
      <c r="B216">
        <v>30</v>
      </c>
      <c r="C216" t="s">
        <v>162</v>
      </c>
      <c r="D216" s="18">
        <v>7.7612205073620719E-4</v>
      </c>
      <c r="E216" s="18">
        <v>3.6857142857142855</v>
      </c>
      <c r="F216" s="18">
        <v>1.4285714285714285E-2</v>
      </c>
      <c r="G216" s="19">
        <v>74.620808940926025</v>
      </c>
      <c r="H216">
        <v>0.70599999999999996</v>
      </c>
      <c r="I216" s="1">
        <v>90192</v>
      </c>
      <c r="J216" s="19">
        <v>7.8720950860386732E-2</v>
      </c>
      <c r="K216" s="16">
        <v>2.0950000000000002</v>
      </c>
      <c r="L216">
        <v>14666.61</v>
      </c>
      <c r="P216">
        <v>70</v>
      </c>
      <c r="Q216" s="1">
        <v>258</v>
      </c>
      <c r="R216">
        <v>1</v>
      </c>
      <c r="S216" s="1">
        <v>90192</v>
      </c>
      <c r="T216" s="1">
        <v>67302</v>
      </c>
      <c r="U216" s="1">
        <v>71</v>
      </c>
      <c r="V216" s="18">
        <f t="shared" si="15"/>
        <v>7.7612205073620719E-4</v>
      </c>
      <c r="W216" s="19">
        <f t="shared" si="16"/>
        <v>3.6857142857142855</v>
      </c>
      <c r="X216" s="19">
        <f t="shared" si="17"/>
        <v>1.4285714285714285E-2</v>
      </c>
      <c r="Y216" s="19">
        <f t="shared" si="18"/>
        <v>74.620808940926025</v>
      </c>
      <c r="Z216" s="19">
        <f t="shared" si="19"/>
        <v>7.8720950860386732E-2</v>
      </c>
    </row>
    <row r="217" spans="1:26">
      <c r="A217">
        <v>2008</v>
      </c>
      <c r="B217">
        <v>31</v>
      </c>
      <c r="C217" t="s">
        <v>163</v>
      </c>
      <c r="D217" s="18">
        <v>1.6944365998305564E-3</v>
      </c>
      <c r="E217" s="18">
        <v>3.3888888888888888</v>
      </c>
      <c r="F217" s="18">
        <v>0</v>
      </c>
      <c r="G217" s="19">
        <v>51.576767391508994</v>
      </c>
      <c r="H217">
        <v>0.48199999999999998</v>
      </c>
      <c r="I217" s="1">
        <v>10623</v>
      </c>
      <c r="J217" s="19">
        <v>6.58947566600772E-2</v>
      </c>
      <c r="K217">
        <v>1.72</v>
      </c>
      <c r="L217">
        <v>6661.1</v>
      </c>
      <c r="P217">
        <v>18</v>
      </c>
      <c r="Q217" s="1">
        <v>61</v>
      </c>
      <c r="R217">
        <v>0</v>
      </c>
      <c r="S217" s="1">
        <v>10623</v>
      </c>
      <c r="T217" s="1">
        <v>5479</v>
      </c>
      <c r="U217" s="1">
        <v>7</v>
      </c>
      <c r="V217" s="18">
        <f t="shared" si="15"/>
        <v>1.6944365998305564E-3</v>
      </c>
      <c r="W217" s="19">
        <f t="shared" si="16"/>
        <v>3.3888888888888888</v>
      </c>
      <c r="X217" s="19">
        <f t="shared" si="17"/>
        <v>0</v>
      </c>
      <c r="Y217" s="19">
        <f t="shared" si="18"/>
        <v>51.576767391508994</v>
      </c>
      <c r="Z217" s="19">
        <f t="shared" si="19"/>
        <v>6.58947566600772E-2</v>
      </c>
    </row>
    <row r="218" spans="1:26">
      <c r="A218">
        <v>2009</v>
      </c>
      <c r="B218">
        <v>31</v>
      </c>
      <c r="C218" t="s">
        <v>163</v>
      </c>
      <c r="D218" s="18">
        <v>2.3184642492812763E-3</v>
      </c>
      <c r="E218" s="18">
        <v>2.72</v>
      </c>
      <c r="F218" s="18">
        <v>0</v>
      </c>
      <c r="G218" s="19">
        <v>50.579616062320319</v>
      </c>
      <c r="H218">
        <v>0.48199999999999998</v>
      </c>
      <c r="I218" s="1">
        <v>10783</v>
      </c>
      <c r="J218" s="19">
        <v>7.4190855977000827E-2</v>
      </c>
      <c r="K218">
        <v>1.84</v>
      </c>
      <c r="L218">
        <v>5832.88</v>
      </c>
      <c r="P218">
        <v>25</v>
      </c>
      <c r="Q218" s="1">
        <v>68</v>
      </c>
      <c r="R218">
        <v>0</v>
      </c>
      <c r="S218" s="1">
        <v>10783</v>
      </c>
      <c r="T218" s="1">
        <v>5454</v>
      </c>
      <c r="U218" s="1">
        <v>8</v>
      </c>
      <c r="V218" s="18">
        <f t="shared" si="15"/>
        <v>2.3184642492812763E-3</v>
      </c>
      <c r="W218" s="19">
        <f t="shared" si="16"/>
        <v>2.72</v>
      </c>
      <c r="X218" s="19">
        <f t="shared" si="17"/>
        <v>0</v>
      </c>
      <c r="Y218" s="19">
        <f t="shared" si="18"/>
        <v>50.579616062320319</v>
      </c>
      <c r="Z218" s="19">
        <f t="shared" si="19"/>
        <v>7.4190855977000827E-2</v>
      </c>
    </row>
    <row r="219" spans="1:26">
      <c r="A219">
        <v>2010</v>
      </c>
      <c r="B219">
        <v>31</v>
      </c>
      <c r="C219" t="s">
        <v>163</v>
      </c>
      <c r="D219" s="18">
        <v>4.3725404459991251E-3</v>
      </c>
      <c r="E219" s="18">
        <v>3.0750000000000002</v>
      </c>
      <c r="F219" s="18">
        <v>0</v>
      </c>
      <c r="G219" s="19">
        <v>64.429383471797124</v>
      </c>
      <c r="H219">
        <v>0.63800000000000001</v>
      </c>
      <c r="I219" s="1">
        <v>9148</v>
      </c>
      <c r="J219" s="19">
        <v>8.7450808919982512E-2</v>
      </c>
      <c r="K219">
        <v>1.82</v>
      </c>
      <c r="L219">
        <v>5768.97</v>
      </c>
      <c r="P219">
        <v>40</v>
      </c>
      <c r="Q219" s="1">
        <v>123</v>
      </c>
      <c r="R219">
        <v>0</v>
      </c>
      <c r="S219" s="1">
        <v>9148</v>
      </c>
      <c r="T219" s="1">
        <v>5894</v>
      </c>
      <c r="U219" s="1">
        <v>8</v>
      </c>
      <c r="V219" s="18">
        <f t="shared" si="15"/>
        <v>4.3725404459991251E-3</v>
      </c>
      <c r="W219" s="19">
        <f t="shared" si="16"/>
        <v>3.0750000000000002</v>
      </c>
      <c r="X219" s="19">
        <f t="shared" si="17"/>
        <v>0</v>
      </c>
      <c r="Y219" s="19">
        <f t="shared" si="18"/>
        <v>64.429383471797124</v>
      </c>
      <c r="Z219" s="19">
        <f t="shared" si="19"/>
        <v>8.7450808919982512E-2</v>
      </c>
    </row>
    <row r="220" spans="1:26">
      <c r="A220">
        <v>2011</v>
      </c>
      <c r="B220">
        <v>31</v>
      </c>
      <c r="C220" t="s">
        <v>163</v>
      </c>
      <c r="D220" s="18">
        <v>2.9469548133595285E-3</v>
      </c>
      <c r="E220" s="18">
        <v>3.0370370370370372</v>
      </c>
      <c r="F220" s="18">
        <v>3.7037037037037035E-2</v>
      </c>
      <c r="G220" s="19">
        <v>65.302335734555768</v>
      </c>
      <c r="H220">
        <v>0.63800000000000001</v>
      </c>
      <c r="I220" s="1">
        <v>9162</v>
      </c>
      <c r="J220" s="19">
        <v>8.7317179655097138E-2</v>
      </c>
      <c r="K220">
        <v>1.97</v>
      </c>
      <c r="L220">
        <v>6389.33</v>
      </c>
      <c r="P220">
        <v>27</v>
      </c>
      <c r="Q220" s="1">
        <v>82</v>
      </c>
      <c r="R220">
        <v>1</v>
      </c>
      <c r="S220" s="1">
        <v>9162</v>
      </c>
      <c r="T220" s="1">
        <v>5983</v>
      </c>
      <c r="U220" s="1">
        <v>8</v>
      </c>
      <c r="V220" s="18">
        <f t="shared" si="15"/>
        <v>2.9469548133595285E-3</v>
      </c>
      <c r="W220" s="19">
        <f t="shared" si="16"/>
        <v>3.0370370370370372</v>
      </c>
      <c r="X220" s="19">
        <f t="shared" si="17"/>
        <v>3.7037037037037035E-2</v>
      </c>
      <c r="Y220" s="19">
        <f t="shared" si="18"/>
        <v>65.302335734555768</v>
      </c>
      <c r="Z220" s="19">
        <f t="shared" si="19"/>
        <v>8.7317179655097138E-2</v>
      </c>
    </row>
    <row r="221" spans="1:26">
      <c r="A221">
        <v>2012</v>
      </c>
      <c r="B221">
        <v>31</v>
      </c>
      <c r="C221" t="s">
        <v>163</v>
      </c>
      <c r="D221" s="18">
        <v>1.8526591107236269E-3</v>
      </c>
      <c r="E221" s="18">
        <v>3.2352941176470589</v>
      </c>
      <c r="F221" s="18">
        <v>0</v>
      </c>
      <c r="G221" s="19">
        <v>67.098953792502186</v>
      </c>
      <c r="H221">
        <v>0.63800000000000001</v>
      </c>
      <c r="I221" s="1">
        <v>9176</v>
      </c>
      <c r="J221" s="19">
        <v>8.7183958151700089E-2</v>
      </c>
      <c r="K221" s="16">
        <v>2.0049999999999999</v>
      </c>
      <c r="L221">
        <v>8509.1299999999992</v>
      </c>
      <c r="P221">
        <v>17</v>
      </c>
      <c r="Q221" s="1">
        <v>55</v>
      </c>
      <c r="R221">
        <v>0</v>
      </c>
      <c r="S221" s="1">
        <v>9176</v>
      </c>
      <c r="T221" s="1">
        <v>6157</v>
      </c>
      <c r="U221" s="1">
        <v>8</v>
      </c>
      <c r="V221" s="18">
        <f t="shared" si="15"/>
        <v>1.8526591107236269E-3</v>
      </c>
      <c r="W221" s="19">
        <f t="shared" si="16"/>
        <v>3.2352941176470589</v>
      </c>
      <c r="X221" s="19">
        <f t="shared" si="17"/>
        <v>0</v>
      </c>
      <c r="Y221" s="19">
        <f t="shared" si="18"/>
        <v>67.098953792502186</v>
      </c>
      <c r="Z221" s="19">
        <f t="shared" si="19"/>
        <v>8.7183958151700089E-2</v>
      </c>
    </row>
    <row r="222" spans="1:26">
      <c r="A222">
        <v>2013</v>
      </c>
      <c r="B222">
        <v>31</v>
      </c>
      <c r="C222" t="s">
        <v>163</v>
      </c>
      <c r="D222" s="18">
        <v>2.1126016689553186E-3</v>
      </c>
      <c r="E222" s="18">
        <v>2.95</v>
      </c>
      <c r="F222" s="18">
        <v>0</v>
      </c>
      <c r="G222" s="19">
        <v>66.219499313404455</v>
      </c>
      <c r="H222">
        <v>0.63800000000000001</v>
      </c>
      <c r="I222" s="1">
        <v>9467</v>
      </c>
      <c r="J222" s="19">
        <v>8.4504066758212745E-2</v>
      </c>
      <c r="K222">
        <v>2.04</v>
      </c>
      <c r="L222">
        <v>8190.22</v>
      </c>
      <c r="P222">
        <v>20</v>
      </c>
      <c r="Q222" s="1">
        <v>59</v>
      </c>
      <c r="R222">
        <v>0</v>
      </c>
      <c r="S222" s="1">
        <v>9467</v>
      </c>
      <c r="T222" s="1">
        <v>6269</v>
      </c>
      <c r="U222" s="1">
        <v>8</v>
      </c>
      <c r="V222" s="18">
        <f t="shared" si="15"/>
        <v>2.1126016689553186E-3</v>
      </c>
      <c r="W222" s="19">
        <f t="shared" si="16"/>
        <v>2.95</v>
      </c>
      <c r="X222" s="19">
        <f t="shared" si="17"/>
        <v>0</v>
      </c>
      <c r="Y222" s="19">
        <f t="shared" si="18"/>
        <v>66.219499313404455</v>
      </c>
      <c r="Z222" s="19">
        <f t="shared" si="19"/>
        <v>8.4504066758212745E-2</v>
      </c>
    </row>
    <row r="223" spans="1:26">
      <c r="A223">
        <v>2014</v>
      </c>
      <c r="B223">
        <v>31</v>
      </c>
      <c r="C223" t="s">
        <v>163</v>
      </c>
      <c r="D223" s="18">
        <v>1.1594813955939707E-3</v>
      </c>
      <c r="E223" s="18">
        <v>2.2727272727272729</v>
      </c>
      <c r="F223" s="18">
        <v>9.0909090909090912E-2</v>
      </c>
      <c r="G223" s="19">
        <v>69.800780014757038</v>
      </c>
      <c r="H223">
        <v>0.63800000000000001</v>
      </c>
      <c r="I223" s="1">
        <v>9487</v>
      </c>
      <c r="J223" s="19">
        <v>8.4325919679561503E-2</v>
      </c>
      <c r="K223" s="16">
        <v>2.0950000000000002</v>
      </c>
      <c r="L223">
        <v>15498.61</v>
      </c>
      <c r="P223">
        <v>11</v>
      </c>
      <c r="Q223" s="1">
        <v>25</v>
      </c>
      <c r="R223">
        <v>1</v>
      </c>
      <c r="S223" s="1">
        <v>9487</v>
      </c>
      <c r="T223" s="1">
        <v>6622</v>
      </c>
      <c r="U223" s="1">
        <v>8</v>
      </c>
      <c r="V223" s="18">
        <f t="shared" si="15"/>
        <v>1.1594813955939707E-3</v>
      </c>
      <c r="W223" s="19">
        <f t="shared" si="16"/>
        <v>2.2727272727272729</v>
      </c>
      <c r="X223" s="19">
        <f t="shared" si="17"/>
        <v>9.0909090909090912E-2</v>
      </c>
      <c r="Y223" s="19">
        <f t="shared" si="18"/>
        <v>69.800780014757038</v>
      </c>
      <c r="Z223" s="19">
        <f t="shared" si="19"/>
        <v>8.4325919679561503E-2</v>
      </c>
    </row>
    <row r="224" spans="1:26">
      <c r="A224">
        <v>2008</v>
      </c>
      <c r="B224">
        <v>32</v>
      </c>
      <c r="C224" t="s">
        <v>165</v>
      </c>
      <c r="D224" s="18">
        <v>4.8352267392733073E-3</v>
      </c>
      <c r="E224" s="18">
        <v>2.4174757281553396</v>
      </c>
      <c r="F224" s="18">
        <v>0</v>
      </c>
      <c r="G224" s="19">
        <v>53.333020373673833</v>
      </c>
      <c r="H224">
        <v>0.52400000000000002</v>
      </c>
      <c r="I224" s="1">
        <v>21302</v>
      </c>
      <c r="J224" s="19">
        <v>9.8582292742465494E-2</v>
      </c>
      <c r="K224">
        <v>1.72</v>
      </c>
      <c r="L224">
        <v>8623.83</v>
      </c>
      <c r="P224">
        <v>103</v>
      </c>
      <c r="Q224" s="1">
        <v>249</v>
      </c>
      <c r="R224">
        <v>0</v>
      </c>
      <c r="S224" s="1">
        <v>21302</v>
      </c>
      <c r="T224" s="1">
        <v>11361</v>
      </c>
      <c r="U224" s="1">
        <v>21</v>
      </c>
      <c r="V224" s="18">
        <f t="shared" si="15"/>
        <v>4.8352267392733073E-3</v>
      </c>
      <c r="W224" s="19">
        <f t="shared" si="16"/>
        <v>2.4174757281553396</v>
      </c>
      <c r="X224" s="19">
        <f t="shared" si="17"/>
        <v>0</v>
      </c>
      <c r="Y224" s="19">
        <f t="shared" si="18"/>
        <v>53.333020373673833</v>
      </c>
      <c r="Z224" s="19">
        <f t="shared" si="19"/>
        <v>9.8582292742465494E-2</v>
      </c>
    </row>
    <row r="225" spans="1:26">
      <c r="A225">
        <v>2009</v>
      </c>
      <c r="B225">
        <v>32</v>
      </c>
      <c r="C225" t="s">
        <v>165</v>
      </c>
      <c r="D225" s="18">
        <v>6.2700358287761642E-3</v>
      </c>
      <c r="E225" s="18">
        <v>2.4436090225563909</v>
      </c>
      <c r="F225" s="18">
        <v>0</v>
      </c>
      <c r="G225" s="19">
        <v>56.416179521025832</v>
      </c>
      <c r="H225">
        <v>0.52400000000000002</v>
      </c>
      <c r="I225" s="1">
        <v>21212</v>
      </c>
      <c r="J225" s="19">
        <v>9.9000565717518377E-2</v>
      </c>
      <c r="K225">
        <v>1.84</v>
      </c>
      <c r="L225">
        <v>9227.01</v>
      </c>
      <c r="P225">
        <v>133</v>
      </c>
      <c r="Q225" s="1">
        <v>325</v>
      </c>
      <c r="R225">
        <v>0</v>
      </c>
      <c r="S225" s="1">
        <v>21212</v>
      </c>
      <c r="T225" s="1">
        <v>11967</v>
      </c>
      <c r="U225" s="1">
        <v>21</v>
      </c>
      <c r="V225" s="18">
        <f t="shared" si="15"/>
        <v>6.2700358287761642E-3</v>
      </c>
      <c r="W225" s="19">
        <f t="shared" si="16"/>
        <v>2.4436090225563909</v>
      </c>
      <c r="X225" s="19">
        <f t="shared" si="17"/>
        <v>0</v>
      </c>
      <c r="Y225" s="19">
        <f t="shared" si="18"/>
        <v>56.416179521025832</v>
      </c>
      <c r="Z225" s="19">
        <f t="shared" si="19"/>
        <v>9.9000565717518377E-2</v>
      </c>
    </row>
    <row r="226" spans="1:26">
      <c r="A226">
        <v>2010</v>
      </c>
      <c r="B226">
        <v>32</v>
      </c>
      <c r="C226" t="s">
        <v>165</v>
      </c>
      <c r="D226" s="18">
        <v>5.7302307040709554E-3</v>
      </c>
      <c r="E226" s="18">
        <v>2.4086956521739129</v>
      </c>
      <c r="F226" s="18">
        <v>8.6956521739130436E-3</v>
      </c>
      <c r="G226" s="19">
        <v>61.537694952414171</v>
      </c>
      <c r="H226">
        <v>0.64800000000000002</v>
      </c>
      <c r="I226" s="1">
        <v>20069</v>
      </c>
      <c r="J226" s="19">
        <v>0.10463899546564352</v>
      </c>
      <c r="K226">
        <v>1.82</v>
      </c>
      <c r="L226">
        <v>12651.79</v>
      </c>
      <c r="P226">
        <v>115</v>
      </c>
      <c r="Q226" s="1">
        <v>277</v>
      </c>
      <c r="R226">
        <v>1</v>
      </c>
      <c r="S226" s="1">
        <v>20069</v>
      </c>
      <c r="T226" s="1">
        <v>12350</v>
      </c>
      <c r="U226" s="1">
        <v>21</v>
      </c>
      <c r="V226" s="18">
        <f t="shared" si="15"/>
        <v>5.7302307040709554E-3</v>
      </c>
      <c r="W226" s="19">
        <f t="shared" si="16"/>
        <v>2.4086956521739129</v>
      </c>
      <c r="X226" s="19">
        <f t="shared" si="17"/>
        <v>8.6956521739130436E-3</v>
      </c>
      <c r="Y226" s="19">
        <f t="shared" si="18"/>
        <v>61.537694952414171</v>
      </c>
      <c r="Z226" s="19">
        <f t="shared" si="19"/>
        <v>0.10463899546564352</v>
      </c>
    </row>
    <row r="227" spans="1:26">
      <c r="A227">
        <v>2011</v>
      </c>
      <c r="B227">
        <v>32</v>
      </c>
      <c r="C227" t="s">
        <v>165</v>
      </c>
      <c r="D227" s="18">
        <v>5.5717297460094366E-3</v>
      </c>
      <c r="E227" s="18">
        <v>2.4324324324324325</v>
      </c>
      <c r="F227" s="18">
        <v>0</v>
      </c>
      <c r="G227" s="19">
        <v>64.596928019275168</v>
      </c>
      <c r="H227">
        <v>0.64800000000000002</v>
      </c>
      <c r="I227" s="1">
        <v>19922</v>
      </c>
      <c r="J227" s="19">
        <v>0.10541110330288123</v>
      </c>
      <c r="K227">
        <v>1.97</v>
      </c>
      <c r="L227">
        <v>14597.83</v>
      </c>
      <c r="P227">
        <v>111</v>
      </c>
      <c r="Q227" s="1">
        <v>270</v>
      </c>
      <c r="R227">
        <v>0</v>
      </c>
      <c r="S227" s="1">
        <v>19922</v>
      </c>
      <c r="T227" s="1">
        <v>12869</v>
      </c>
      <c r="U227" s="1">
        <v>21</v>
      </c>
      <c r="V227" s="18">
        <f t="shared" si="15"/>
        <v>5.5717297460094366E-3</v>
      </c>
      <c r="W227" s="19">
        <f t="shared" si="16"/>
        <v>2.4324324324324325</v>
      </c>
      <c r="X227" s="19">
        <f t="shared" si="17"/>
        <v>0</v>
      </c>
      <c r="Y227" s="19">
        <f t="shared" si="18"/>
        <v>64.596928019275168</v>
      </c>
      <c r="Z227" s="19">
        <f t="shared" si="19"/>
        <v>0.10541110330288123</v>
      </c>
    </row>
    <row r="228" spans="1:26">
      <c r="A228">
        <v>2012</v>
      </c>
      <c r="B228">
        <v>32</v>
      </c>
      <c r="C228" t="s">
        <v>165</v>
      </c>
      <c r="D228" s="18">
        <v>6.6231862075939131E-3</v>
      </c>
      <c r="E228" s="18">
        <v>2.5725190839694658</v>
      </c>
      <c r="F228" s="18">
        <v>0</v>
      </c>
      <c r="G228" s="19">
        <v>64.598816927043828</v>
      </c>
      <c r="H228">
        <v>0.64800000000000002</v>
      </c>
      <c r="I228" s="1">
        <v>19779</v>
      </c>
      <c r="J228" s="19">
        <v>0.10617321401486426</v>
      </c>
      <c r="K228" s="16">
        <v>2.0049999999999999</v>
      </c>
      <c r="L228">
        <v>14049.01</v>
      </c>
      <c r="P228">
        <v>131</v>
      </c>
      <c r="Q228" s="1">
        <v>337</v>
      </c>
      <c r="R228">
        <v>0</v>
      </c>
      <c r="S228" s="1">
        <v>19779</v>
      </c>
      <c r="T228" s="1">
        <v>12777</v>
      </c>
      <c r="U228" s="1">
        <v>21</v>
      </c>
      <c r="V228" s="18">
        <f t="shared" si="15"/>
        <v>6.6231862075939131E-3</v>
      </c>
      <c r="W228" s="19">
        <f t="shared" si="16"/>
        <v>2.5725190839694658</v>
      </c>
      <c r="X228" s="19">
        <f t="shared" si="17"/>
        <v>0</v>
      </c>
      <c r="Y228" s="19">
        <f t="shared" si="18"/>
        <v>64.598816927043828</v>
      </c>
      <c r="Z228" s="19">
        <f t="shared" si="19"/>
        <v>0.10617321401486426</v>
      </c>
    </row>
    <row r="229" spans="1:26">
      <c r="A229">
        <v>2013</v>
      </c>
      <c r="B229">
        <v>32</v>
      </c>
      <c r="C229" t="s">
        <v>165</v>
      </c>
      <c r="D229" s="18">
        <v>7.2227169288611856E-3</v>
      </c>
      <c r="E229" s="18">
        <v>2.6232876712328768</v>
      </c>
      <c r="F229" s="18">
        <v>6.8493150684931503E-3</v>
      </c>
      <c r="G229" s="19">
        <v>64.598792915800928</v>
      </c>
      <c r="H229">
        <v>0.64800000000000002</v>
      </c>
      <c r="I229" s="1">
        <v>20214</v>
      </c>
      <c r="J229" s="19">
        <v>0.10388839418224993</v>
      </c>
      <c r="K229">
        <v>2.04</v>
      </c>
      <c r="L229">
        <v>14570.29</v>
      </c>
      <c r="P229">
        <v>146</v>
      </c>
      <c r="Q229" s="1">
        <v>383</v>
      </c>
      <c r="R229">
        <v>1</v>
      </c>
      <c r="S229" s="1">
        <v>20214</v>
      </c>
      <c r="T229" s="1">
        <v>13058</v>
      </c>
      <c r="U229" s="1">
        <v>21</v>
      </c>
      <c r="V229" s="18">
        <f t="shared" si="15"/>
        <v>7.2227169288611856E-3</v>
      </c>
      <c r="W229" s="19">
        <f t="shared" si="16"/>
        <v>2.6232876712328768</v>
      </c>
      <c r="X229" s="19">
        <f t="shared" si="17"/>
        <v>6.8493150684931503E-3</v>
      </c>
      <c r="Y229" s="19">
        <f t="shared" si="18"/>
        <v>64.598792915800928</v>
      </c>
      <c r="Z229" s="19">
        <f t="shared" si="19"/>
        <v>0.10388839418224993</v>
      </c>
    </row>
    <row r="230" spans="1:26">
      <c r="A230">
        <v>2014</v>
      </c>
      <c r="B230">
        <v>32</v>
      </c>
      <c r="C230" t="s">
        <v>165</v>
      </c>
      <c r="D230" s="18">
        <v>7.1179691388750625E-3</v>
      </c>
      <c r="E230" s="18">
        <v>2.5804195804195804</v>
      </c>
      <c r="F230" s="18">
        <v>0</v>
      </c>
      <c r="G230" s="19">
        <v>64.599303135888491</v>
      </c>
      <c r="H230">
        <v>0.64800000000000002</v>
      </c>
      <c r="I230" s="1">
        <v>20090</v>
      </c>
      <c r="J230" s="19">
        <v>0.10452961672473868</v>
      </c>
      <c r="K230" s="16">
        <v>2.0950000000000002</v>
      </c>
      <c r="L230">
        <v>16131.76</v>
      </c>
      <c r="P230">
        <v>143</v>
      </c>
      <c r="Q230" s="1">
        <v>369</v>
      </c>
      <c r="R230">
        <v>0</v>
      </c>
      <c r="S230" s="1">
        <v>20090</v>
      </c>
      <c r="T230" s="1">
        <v>12978</v>
      </c>
      <c r="U230" s="1">
        <v>21</v>
      </c>
      <c r="V230" s="18">
        <f t="shared" si="15"/>
        <v>7.1179691388750625E-3</v>
      </c>
      <c r="W230" s="19">
        <f t="shared" si="16"/>
        <v>2.5804195804195804</v>
      </c>
      <c r="X230" s="19">
        <f t="shared" si="17"/>
        <v>0</v>
      </c>
      <c r="Y230" s="19">
        <f t="shared" si="18"/>
        <v>64.599303135888491</v>
      </c>
      <c r="Z230" s="19">
        <f t="shared" si="19"/>
        <v>0.10452961672473868</v>
      </c>
    </row>
    <row r="231" spans="1:26">
      <c r="A231">
        <v>2008</v>
      </c>
      <c r="B231">
        <v>33</v>
      </c>
      <c r="C231" t="s">
        <v>168</v>
      </c>
      <c r="D231" s="18">
        <v>1.7608733932030288E-3</v>
      </c>
      <c r="E231" s="18">
        <v>3.4</v>
      </c>
      <c r="F231" s="20">
        <v>0</v>
      </c>
      <c r="G231" s="19">
        <v>71.6235252685332</v>
      </c>
      <c r="H231">
        <v>0.58099999999999996</v>
      </c>
      <c r="I231" s="1">
        <v>11358</v>
      </c>
      <c r="J231" s="19">
        <v>0.1408698714562423</v>
      </c>
      <c r="K231">
        <v>1.72</v>
      </c>
      <c r="L231">
        <v>7301.15</v>
      </c>
      <c r="P231">
        <v>20</v>
      </c>
      <c r="Q231" s="1">
        <v>68</v>
      </c>
      <c r="R231" s="14"/>
      <c r="S231" s="1">
        <v>11358</v>
      </c>
      <c r="T231" s="1">
        <v>8135</v>
      </c>
      <c r="U231" s="1">
        <v>16</v>
      </c>
      <c r="V231" s="18">
        <f t="shared" si="15"/>
        <v>1.7608733932030288E-3</v>
      </c>
      <c r="W231" s="19">
        <f t="shared" si="16"/>
        <v>3.4</v>
      </c>
      <c r="X231" s="19">
        <f t="shared" si="17"/>
        <v>0</v>
      </c>
      <c r="Y231" s="19">
        <f t="shared" si="18"/>
        <v>71.6235252685332</v>
      </c>
      <c r="Z231" s="19">
        <f t="shared" si="19"/>
        <v>0.1408698714562423</v>
      </c>
    </row>
    <row r="232" spans="1:26">
      <c r="A232">
        <v>2009</v>
      </c>
      <c r="B232">
        <v>33</v>
      </c>
      <c r="C232" t="s">
        <v>168</v>
      </c>
      <c r="D232" s="18">
        <v>1.5726017822820198E-3</v>
      </c>
      <c r="E232" s="18">
        <v>3.3888888888888888</v>
      </c>
      <c r="F232" s="20">
        <v>0</v>
      </c>
      <c r="G232" s="19">
        <v>75.139786825091733</v>
      </c>
      <c r="H232">
        <v>0.58099999999999996</v>
      </c>
      <c r="I232" s="1">
        <v>11446</v>
      </c>
      <c r="J232" s="19">
        <v>0.10484011881880134</v>
      </c>
      <c r="K232">
        <v>1.84</v>
      </c>
      <c r="L232">
        <v>6888.27</v>
      </c>
      <c r="P232">
        <v>18</v>
      </c>
      <c r="Q232" s="1">
        <v>61</v>
      </c>
      <c r="R232" s="14"/>
      <c r="S232" s="1">
        <v>11446</v>
      </c>
      <c r="T232" s="16">
        <f>(T231+T233)/2</f>
        <v>8600.5</v>
      </c>
      <c r="U232" s="1">
        <v>12</v>
      </c>
      <c r="V232" s="18">
        <f t="shared" si="15"/>
        <v>1.5726017822820198E-3</v>
      </c>
      <c r="W232" s="19">
        <f t="shared" si="16"/>
        <v>3.3888888888888888</v>
      </c>
      <c r="X232" s="19">
        <f t="shared" si="17"/>
        <v>0</v>
      </c>
      <c r="Y232" s="19">
        <f t="shared" si="18"/>
        <v>75.139786825091733</v>
      </c>
      <c r="Z232" s="19">
        <f t="shared" si="19"/>
        <v>0.10484011881880134</v>
      </c>
    </row>
    <row r="233" spans="1:26">
      <c r="A233">
        <v>2010</v>
      </c>
      <c r="B233">
        <v>33</v>
      </c>
      <c r="C233" t="s">
        <v>168</v>
      </c>
      <c r="D233" s="18">
        <v>2.5624599615631004E-3</v>
      </c>
      <c r="E233" s="18">
        <v>2.5357142857142856</v>
      </c>
      <c r="F233" s="20">
        <v>0</v>
      </c>
      <c r="G233" s="19">
        <v>82.968792898325248</v>
      </c>
      <c r="H233">
        <v>0.68899999999999995</v>
      </c>
      <c r="I233" s="1">
        <v>10927</v>
      </c>
      <c r="J233" s="19">
        <v>0.10981971263841858</v>
      </c>
      <c r="K233">
        <v>1.82</v>
      </c>
      <c r="L233">
        <v>8275.43</v>
      </c>
      <c r="P233">
        <v>28</v>
      </c>
      <c r="Q233" s="1">
        <v>71</v>
      </c>
      <c r="R233" s="14"/>
      <c r="S233" s="1">
        <v>10927</v>
      </c>
      <c r="T233" s="1">
        <v>9066</v>
      </c>
      <c r="U233" s="1">
        <v>12</v>
      </c>
      <c r="V233" s="18">
        <f t="shared" si="15"/>
        <v>2.5624599615631004E-3</v>
      </c>
      <c r="W233" s="19">
        <f t="shared" si="16"/>
        <v>2.5357142857142856</v>
      </c>
      <c r="X233" s="19">
        <f t="shared" si="17"/>
        <v>0</v>
      </c>
      <c r="Y233" s="19">
        <f t="shared" si="18"/>
        <v>82.968792898325248</v>
      </c>
      <c r="Z233" s="19">
        <f t="shared" si="19"/>
        <v>0.10981971263841858</v>
      </c>
    </row>
    <row r="234" spans="1:26">
      <c r="A234">
        <v>2011</v>
      </c>
      <c r="B234">
        <v>33</v>
      </c>
      <c r="C234" t="s">
        <v>168</v>
      </c>
      <c r="D234" s="18">
        <v>1.276440554339898E-3</v>
      </c>
      <c r="E234" s="18">
        <v>2.6428571428571428</v>
      </c>
      <c r="F234" s="20">
        <v>0</v>
      </c>
      <c r="G234" s="19">
        <v>82.658643326039382</v>
      </c>
      <c r="H234">
        <v>0.68899999999999995</v>
      </c>
      <c r="I234" s="1">
        <v>10968</v>
      </c>
      <c r="J234" s="19">
        <v>0.10940919037199125</v>
      </c>
      <c r="K234">
        <v>1.97</v>
      </c>
      <c r="L234">
        <v>9550.98</v>
      </c>
      <c r="P234">
        <v>14</v>
      </c>
      <c r="Q234" s="1">
        <v>37</v>
      </c>
      <c r="R234" s="14"/>
      <c r="S234" s="1">
        <v>10968</v>
      </c>
      <c r="T234" s="1">
        <v>9066</v>
      </c>
      <c r="U234" s="1">
        <v>12</v>
      </c>
      <c r="V234" s="18">
        <f t="shared" si="15"/>
        <v>1.276440554339898E-3</v>
      </c>
      <c r="W234" s="19">
        <f t="shared" si="16"/>
        <v>2.6428571428571428</v>
      </c>
      <c r="X234" s="19">
        <f t="shared" si="17"/>
        <v>0</v>
      </c>
      <c r="Y234" s="19">
        <f t="shared" si="18"/>
        <v>82.658643326039382</v>
      </c>
      <c r="Z234" s="19">
        <f t="shared" si="19"/>
        <v>0.10940919037199125</v>
      </c>
    </row>
    <row r="235" spans="1:26">
      <c r="A235">
        <v>2012</v>
      </c>
      <c r="B235">
        <v>33</v>
      </c>
      <c r="C235" t="s">
        <v>168</v>
      </c>
      <c r="D235" s="18">
        <v>5.4510765876260563E-4</v>
      </c>
      <c r="E235" s="18">
        <v>3.6666666666666665</v>
      </c>
      <c r="F235" s="20">
        <v>0</v>
      </c>
      <c r="G235" s="19">
        <v>82.365767239029708</v>
      </c>
      <c r="H235">
        <v>0.68899999999999995</v>
      </c>
      <c r="I235" s="1">
        <v>11007</v>
      </c>
      <c r="J235" s="19">
        <v>0.10902153175252113</v>
      </c>
      <c r="K235" s="16">
        <v>2.0049999999999999</v>
      </c>
      <c r="L235">
        <v>10357.98</v>
      </c>
      <c r="P235">
        <v>6</v>
      </c>
      <c r="Q235" s="1">
        <v>22</v>
      </c>
      <c r="R235" s="14"/>
      <c r="S235" s="1">
        <v>11007</v>
      </c>
      <c r="T235" s="1">
        <v>9066</v>
      </c>
      <c r="U235" s="1">
        <v>12</v>
      </c>
      <c r="V235" s="18">
        <f t="shared" si="15"/>
        <v>5.4510765876260563E-4</v>
      </c>
      <c r="W235" s="19">
        <f t="shared" si="16"/>
        <v>3.6666666666666665</v>
      </c>
      <c r="X235" s="19">
        <f t="shared" si="17"/>
        <v>0</v>
      </c>
      <c r="Y235" s="19">
        <f t="shared" si="18"/>
        <v>82.365767239029708</v>
      </c>
      <c r="Z235" s="19">
        <f t="shared" si="19"/>
        <v>0.10902153175252113</v>
      </c>
    </row>
    <row r="236" spans="1:26">
      <c r="A236">
        <v>2013</v>
      </c>
      <c r="B236">
        <v>33</v>
      </c>
      <c r="C236" t="s">
        <v>168</v>
      </c>
      <c r="D236" s="18">
        <v>1.7571604287471446E-4</v>
      </c>
      <c r="E236" s="18">
        <v>2</v>
      </c>
      <c r="F236" s="20">
        <v>0</v>
      </c>
      <c r="G236" s="19">
        <v>83.465120365489369</v>
      </c>
      <c r="H236">
        <v>0.68899999999999995</v>
      </c>
      <c r="I236" s="1">
        <v>11382</v>
      </c>
      <c r="J236" s="19">
        <v>0.10542962572482868</v>
      </c>
      <c r="K236">
        <v>2.04</v>
      </c>
      <c r="L236">
        <v>12413.65</v>
      </c>
      <c r="P236">
        <v>2</v>
      </c>
      <c r="Q236" s="1">
        <v>4</v>
      </c>
      <c r="R236" s="14"/>
      <c r="S236" s="1">
        <v>11382</v>
      </c>
      <c r="T236" s="1">
        <v>9500</v>
      </c>
      <c r="U236" s="1">
        <v>12</v>
      </c>
      <c r="V236" s="18">
        <f t="shared" si="15"/>
        <v>1.7571604287471446E-4</v>
      </c>
      <c r="W236" s="19">
        <f t="shared" si="16"/>
        <v>2</v>
      </c>
      <c r="X236" s="19">
        <f t="shared" si="17"/>
        <v>0</v>
      </c>
      <c r="Y236" s="19">
        <f t="shared" si="18"/>
        <v>83.465120365489369</v>
      </c>
      <c r="Z236" s="19">
        <f t="shared" si="19"/>
        <v>0.10542962572482868</v>
      </c>
    </row>
    <row r="237" spans="1:26">
      <c r="A237">
        <v>2014</v>
      </c>
      <c r="B237">
        <v>33</v>
      </c>
      <c r="C237" t="s">
        <v>168</v>
      </c>
      <c r="D237" s="18">
        <v>0</v>
      </c>
      <c r="E237" s="18">
        <v>0</v>
      </c>
      <c r="F237" s="20">
        <v>0</v>
      </c>
      <c r="G237" s="19">
        <v>86.140519730510107</v>
      </c>
      <c r="H237">
        <v>0.68899999999999995</v>
      </c>
      <c r="I237" s="1">
        <v>11429</v>
      </c>
      <c r="J237" s="19">
        <v>0.10499606264765071</v>
      </c>
      <c r="K237" s="16">
        <v>2.0950000000000002</v>
      </c>
      <c r="L237">
        <v>13899.88</v>
      </c>
      <c r="P237">
        <v>0</v>
      </c>
      <c r="Q237" s="1">
        <v>0</v>
      </c>
      <c r="R237" s="14"/>
      <c r="S237" s="1">
        <v>11429</v>
      </c>
      <c r="T237" s="1">
        <v>9845</v>
      </c>
      <c r="U237" s="1">
        <v>12</v>
      </c>
      <c r="V237" s="18">
        <f t="shared" si="15"/>
        <v>0</v>
      </c>
      <c r="W237" s="19">
        <f t="shared" si="16"/>
        <v>0</v>
      </c>
      <c r="X237" s="19">
        <f t="shared" si="17"/>
        <v>0</v>
      </c>
      <c r="Y237" s="19">
        <f t="shared" si="18"/>
        <v>86.140519730510107</v>
      </c>
      <c r="Z237" s="19">
        <f t="shared" si="19"/>
        <v>0.10499606264765071</v>
      </c>
    </row>
    <row r="238" spans="1:26">
      <c r="A238">
        <v>2008</v>
      </c>
      <c r="B238">
        <v>34</v>
      </c>
      <c r="C238" t="s">
        <v>169</v>
      </c>
      <c r="D238" s="18">
        <v>1.1239112110143299E-3</v>
      </c>
      <c r="E238" s="18">
        <v>2.1875</v>
      </c>
      <c r="F238" s="18">
        <v>6.25E-2</v>
      </c>
      <c r="G238" s="19">
        <v>53.385782523180666</v>
      </c>
      <c r="H238">
        <v>0.55800000000000005</v>
      </c>
      <c r="I238" s="1">
        <v>14236</v>
      </c>
      <c r="J238" s="19">
        <v>0.11941556617027255</v>
      </c>
      <c r="K238">
        <v>1.72</v>
      </c>
      <c r="L238">
        <v>7183.6</v>
      </c>
      <c r="P238">
        <v>16</v>
      </c>
      <c r="Q238" s="1">
        <v>35</v>
      </c>
      <c r="R238">
        <v>1</v>
      </c>
      <c r="S238" s="1">
        <v>14236</v>
      </c>
      <c r="T238" s="1">
        <v>7600</v>
      </c>
      <c r="U238" s="1">
        <v>17</v>
      </c>
      <c r="V238" s="18">
        <f t="shared" si="15"/>
        <v>1.1239112110143299E-3</v>
      </c>
      <c r="W238" s="19">
        <f t="shared" si="16"/>
        <v>2.1875</v>
      </c>
      <c r="X238" s="19">
        <f t="shared" si="17"/>
        <v>6.25E-2</v>
      </c>
      <c r="Y238" s="19">
        <f t="shared" si="18"/>
        <v>53.385782523180666</v>
      </c>
      <c r="Z238" s="19">
        <f t="shared" si="19"/>
        <v>0.11941556617027255</v>
      </c>
    </row>
    <row r="239" spans="1:26">
      <c r="A239">
        <v>2009</v>
      </c>
      <c r="B239">
        <v>34</v>
      </c>
      <c r="C239" t="s">
        <v>169</v>
      </c>
      <c r="D239" s="18">
        <v>2.4310620268111413E-3</v>
      </c>
      <c r="E239" s="18">
        <v>3.6857142857142855</v>
      </c>
      <c r="F239" s="18">
        <v>0</v>
      </c>
      <c r="G239" s="19">
        <v>66.083211780231991</v>
      </c>
      <c r="H239">
        <v>0.55800000000000005</v>
      </c>
      <c r="I239" s="1">
        <v>14397</v>
      </c>
      <c r="J239" s="19">
        <v>0.10418837257762034</v>
      </c>
      <c r="K239">
        <v>1.84</v>
      </c>
      <c r="L239">
        <v>7923.83</v>
      </c>
      <c r="P239">
        <v>35</v>
      </c>
      <c r="Q239" s="1">
        <v>129</v>
      </c>
      <c r="R239">
        <v>0</v>
      </c>
      <c r="S239" s="1">
        <v>14397</v>
      </c>
      <c r="T239" s="1">
        <v>9514</v>
      </c>
      <c r="U239" s="1">
        <v>15</v>
      </c>
      <c r="V239" s="18">
        <f t="shared" si="15"/>
        <v>2.4310620268111413E-3</v>
      </c>
      <c r="W239" s="19">
        <f t="shared" si="16"/>
        <v>3.6857142857142855</v>
      </c>
      <c r="X239" s="19">
        <f t="shared" si="17"/>
        <v>0</v>
      </c>
      <c r="Y239" s="19">
        <f t="shared" si="18"/>
        <v>66.083211780231991</v>
      </c>
      <c r="Z239" s="19">
        <f t="shared" si="19"/>
        <v>0.10418837257762034</v>
      </c>
    </row>
    <row r="240" spans="1:26">
      <c r="A240">
        <v>2010</v>
      </c>
      <c r="B240">
        <v>34</v>
      </c>
      <c r="C240" t="s">
        <v>169</v>
      </c>
      <c r="D240" s="18">
        <v>3.2727272727272726E-3</v>
      </c>
      <c r="E240" s="18">
        <v>2.5555555555555554</v>
      </c>
      <c r="F240" s="18">
        <v>0</v>
      </c>
      <c r="G240" s="19">
        <v>76.283636363636361</v>
      </c>
      <c r="H240">
        <v>0.68200000000000005</v>
      </c>
      <c r="I240" s="1">
        <v>13750</v>
      </c>
      <c r="J240" s="19">
        <v>0.1090909090909091</v>
      </c>
      <c r="K240">
        <v>1.82</v>
      </c>
      <c r="L240">
        <v>7262.88</v>
      </c>
      <c r="P240">
        <v>45</v>
      </c>
      <c r="Q240" s="1">
        <v>115</v>
      </c>
      <c r="R240">
        <v>0</v>
      </c>
      <c r="S240" s="1">
        <v>13750</v>
      </c>
      <c r="T240" s="1">
        <v>10489</v>
      </c>
      <c r="U240" s="1">
        <v>15</v>
      </c>
      <c r="V240" s="18">
        <f t="shared" si="15"/>
        <v>3.2727272727272726E-3</v>
      </c>
      <c r="W240" s="19">
        <f t="shared" si="16"/>
        <v>2.5555555555555554</v>
      </c>
      <c r="X240" s="19">
        <f t="shared" si="17"/>
        <v>0</v>
      </c>
      <c r="Y240" s="19">
        <f t="shared" si="18"/>
        <v>76.283636363636361</v>
      </c>
      <c r="Z240" s="19">
        <f t="shared" si="19"/>
        <v>0.1090909090909091</v>
      </c>
    </row>
    <row r="241" spans="1:26">
      <c r="A241">
        <v>2011</v>
      </c>
      <c r="B241">
        <v>34</v>
      </c>
      <c r="C241" t="s">
        <v>169</v>
      </c>
      <c r="D241" s="18">
        <v>1.0835801488116737E-3</v>
      </c>
      <c r="E241" s="18">
        <v>2.8</v>
      </c>
      <c r="F241" s="18">
        <v>0</v>
      </c>
      <c r="G241" s="19">
        <v>75.771147872570978</v>
      </c>
      <c r="H241">
        <v>0.68200000000000005</v>
      </c>
      <c r="I241" s="1">
        <v>13843</v>
      </c>
      <c r="J241" s="19">
        <v>0.10835801488116736</v>
      </c>
      <c r="K241">
        <v>1.97</v>
      </c>
      <c r="L241">
        <v>10369.030000000001</v>
      </c>
      <c r="P241">
        <v>15</v>
      </c>
      <c r="Q241" s="1">
        <v>42</v>
      </c>
      <c r="R241">
        <v>0</v>
      </c>
      <c r="S241" s="1">
        <v>13843</v>
      </c>
      <c r="T241" s="1">
        <v>10489</v>
      </c>
      <c r="U241" s="1">
        <v>15</v>
      </c>
      <c r="V241" s="18">
        <f t="shared" si="15"/>
        <v>1.0835801488116737E-3</v>
      </c>
      <c r="W241" s="19">
        <f t="shared" si="16"/>
        <v>2.8</v>
      </c>
      <c r="X241" s="19">
        <f t="shared" si="17"/>
        <v>0</v>
      </c>
      <c r="Y241" s="19">
        <f t="shared" si="18"/>
        <v>75.771147872570978</v>
      </c>
      <c r="Z241" s="19">
        <f t="shared" si="19"/>
        <v>0.10835801488116736</v>
      </c>
    </row>
    <row r="242" spans="1:26">
      <c r="A242">
        <v>2012</v>
      </c>
      <c r="B242">
        <v>34</v>
      </c>
      <c r="C242" t="s">
        <v>169</v>
      </c>
      <c r="D242" s="18">
        <v>1.3637668676428367E-3</v>
      </c>
      <c r="E242" s="18">
        <v>2.6842105263157894</v>
      </c>
      <c r="F242" s="18">
        <v>0</v>
      </c>
      <c r="G242" s="19">
        <v>76.270456503014643</v>
      </c>
      <c r="H242">
        <v>0.68200000000000005</v>
      </c>
      <c r="I242" s="1">
        <v>13932</v>
      </c>
      <c r="J242" s="19">
        <v>0.10766580534022395</v>
      </c>
      <c r="K242" s="16">
        <v>2.0049999999999999</v>
      </c>
      <c r="L242">
        <v>9952.2000000000007</v>
      </c>
      <c r="P242">
        <v>19</v>
      </c>
      <c r="Q242" s="1">
        <v>51</v>
      </c>
      <c r="R242">
        <v>0</v>
      </c>
      <c r="S242" s="1">
        <v>13932</v>
      </c>
      <c r="T242" s="1">
        <v>10626</v>
      </c>
      <c r="U242" s="1">
        <v>15</v>
      </c>
      <c r="V242" s="18">
        <f t="shared" si="15"/>
        <v>1.3637668676428367E-3</v>
      </c>
      <c r="W242" s="19">
        <f t="shared" si="16"/>
        <v>2.6842105263157894</v>
      </c>
      <c r="X242" s="19">
        <f t="shared" si="17"/>
        <v>0</v>
      </c>
      <c r="Y242" s="19">
        <f t="shared" si="18"/>
        <v>76.270456503014643</v>
      </c>
      <c r="Z242" s="19">
        <f t="shared" si="19"/>
        <v>0.10766580534022395</v>
      </c>
    </row>
    <row r="243" spans="1:26">
      <c r="A243">
        <v>2013</v>
      </c>
      <c r="B243">
        <v>34</v>
      </c>
      <c r="C243" t="s">
        <v>169</v>
      </c>
      <c r="D243" s="18">
        <v>6.2279427029271332E-4</v>
      </c>
      <c r="E243" s="18">
        <v>1.5555555555555556</v>
      </c>
      <c r="F243" s="18">
        <v>0</v>
      </c>
      <c r="G243" s="19">
        <v>74.098678292159718</v>
      </c>
      <c r="H243">
        <v>0.68200000000000005</v>
      </c>
      <c r="I243" s="1">
        <v>14451</v>
      </c>
      <c r="J243" s="19">
        <v>0.10379904504878555</v>
      </c>
      <c r="K243">
        <v>2.04</v>
      </c>
      <c r="L243">
        <v>9369.43</v>
      </c>
      <c r="P243">
        <v>9</v>
      </c>
      <c r="Q243" s="1">
        <v>14</v>
      </c>
      <c r="R243">
        <v>0</v>
      </c>
      <c r="S243" s="1">
        <v>14451</v>
      </c>
      <c r="T243" s="1">
        <v>10708</v>
      </c>
      <c r="U243" s="1">
        <v>15</v>
      </c>
      <c r="V243" s="18">
        <f t="shared" si="15"/>
        <v>6.2279427029271332E-4</v>
      </c>
      <c r="W243" s="19">
        <f t="shared" si="16"/>
        <v>1.5555555555555556</v>
      </c>
      <c r="X243" s="19">
        <f t="shared" si="17"/>
        <v>0</v>
      </c>
      <c r="Y243" s="19">
        <f t="shared" si="18"/>
        <v>74.098678292159718</v>
      </c>
      <c r="Z243" s="19">
        <f t="shared" si="19"/>
        <v>0.10379904504878555</v>
      </c>
    </row>
    <row r="244" spans="1:26">
      <c r="A244">
        <v>2014</v>
      </c>
      <c r="B244">
        <v>34</v>
      </c>
      <c r="C244" t="s">
        <v>169</v>
      </c>
      <c r="D244" s="18">
        <v>2.7491408934707902E-4</v>
      </c>
      <c r="E244" s="18">
        <v>2.5</v>
      </c>
      <c r="F244" s="18">
        <v>0.25</v>
      </c>
      <c r="G244" s="19">
        <v>74.103092783505147</v>
      </c>
      <c r="H244">
        <v>0.68200000000000005</v>
      </c>
      <c r="I244" s="1">
        <v>14550</v>
      </c>
      <c r="J244" s="19">
        <v>0.10309278350515465</v>
      </c>
      <c r="K244" s="16">
        <v>2.0950000000000002</v>
      </c>
      <c r="L244">
        <v>11548.03</v>
      </c>
      <c r="P244">
        <v>4</v>
      </c>
      <c r="Q244" s="1">
        <v>10</v>
      </c>
      <c r="R244">
        <v>1</v>
      </c>
      <c r="S244" s="1">
        <v>14550</v>
      </c>
      <c r="T244" s="1">
        <v>10782</v>
      </c>
      <c r="U244" s="1">
        <v>15</v>
      </c>
      <c r="V244" s="18">
        <f t="shared" si="15"/>
        <v>2.7491408934707902E-4</v>
      </c>
      <c r="W244" s="19">
        <f t="shared" si="16"/>
        <v>2.5</v>
      </c>
      <c r="X244" s="19">
        <f t="shared" si="17"/>
        <v>0.25</v>
      </c>
      <c r="Y244" s="19">
        <f t="shared" si="18"/>
        <v>74.103092783505147</v>
      </c>
      <c r="Z244" s="19">
        <f t="shared" si="19"/>
        <v>0.10309278350515465</v>
      </c>
    </row>
    <row r="245" spans="1:26">
      <c r="A245">
        <v>2008</v>
      </c>
      <c r="B245">
        <v>35</v>
      </c>
      <c r="C245" t="s">
        <v>172</v>
      </c>
      <c r="D245" s="18">
        <v>2.1441037147843429E-3</v>
      </c>
      <c r="E245" s="18">
        <v>3.0465116279069768</v>
      </c>
      <c r="F245" s="18">
        <v>0</v>
      </c>
      <c r="G245" s="19">
        <v>79.640987284966343</v>
      </c>
      <c r="H245">
        <v>0.628</v>
      </c>
      <c r="I245" s="1">
        <v>20055</v>
      </c>
      <c r="J245" s="19">
        <v>5.4849164796808771E-2</v>
      </c>
      <c r="K245">
        <v>1.72</v>
      </c>
      <c r="L245">
        <v>12109.58</v>
      </c>
      <c r="P245">
        <v>43</v>
      </c>
      <c r="Q245">
        <v>131</v>
      </c>
      <c r="R245">
        <v>0</v>
      </c>
      <c r="S245" s="1">
        <v>20055</v>
      </c>
      <c r="T245" s="1">
        <v>15972</v>
      </c>
      <c r="U245">
        <v>11</v>
      </c>
      <c r="V245" s="18">
        <f t="shared" si="15"/>
        <v>2.1441037147843429E-3</v>
      </c>
      <c r="W245" s="19">
        <f t="shared" si="16"/>
        <v>3.0465116279069768</v>
      </c>
      <c r="X245" s="19">
        <f t="shared" si="17"/>
        <v>0</v>
      </c>
      <c r="Y245" s="19">
        <f t="shared" si="18"/>
        <v>79.640987284966343</v>
      </c>
      <c r="Z245" s="19">
        <f t="shared" si="19"/>
        <v>5.4849164796808771E-2</v>
      </c>
    </row>
    <row r="246" spans="1:26">
      <c r="A246">
        <v>2009</v>
      </c>
      <c r="B246">
        <v>35</v>
      </c>
      <c r="C246" t="s">
        <v>172</v>
      </c>
      <c r="D246" s="18">
        <v>2.042850024912805E-3</v>
      </c>
      <c r="E246" s="18">
        <v>3.0975609756097562</v>
      </c>
      <c r="F246" s="18">
        <v>0</v>
      </c>
      <c r="G246" s="19">
        <v>81.096163428001987</v>
      </c>
      <c r="H246">
        <v>0.628</v>
      </c>
      <c r="I246" s="1">
        <v>20070</v>
      </c>
      <c r="J246" s="19">
        <v>7.9720976581963129E-2</v>
      </c>
      <c r="K246">
        <v>1.84</v>
      </c>
      <c r="L246">
        <v>10110.4</v>
      </c>
      <c r="P246">
        <v>41</v>
      </c>
      <c r="Q246">
        <v>127</v>
      </c>
      <c r="R246">
        <v>0</v>
      </c>
      <c r="S246" s="1">
        <v>20070</v>
      </c>
      <c r="T246" s="1">
        <v>16276</v>
      </c>
      <c r="U246">
        <v>16</v>
      </c>
      <c r="V246" s="18">
        <f t="shared" si="15"/>
        <v>2.042850024912805E-3</v>
      </c>
      <c r="W246" s="19">
        <f t="shared" si="16"/>
        <v>3.0975609756097562</v>
      </c>
      <c r="X246" s="19">
        <f t="shared" si="17"/>
        <v>0</v>
      </c>
      <c r="Y246" s="19">
        <f t="shared" si="18"/>
        <v>81.096163428001987</v>
      </c>
      <c r="Z246" s="19">
        <f t="shared" si="19"/>
        <v>7.9720976581963129E-2</v>
      </c>
    </row>
    <row r="247" spans="1:26">
      <c r="A247">
        <v>2010</v>
      </c>
      <c r="B247">
        <v>35</v>
      </c>
      <c r="C247" t="s">
        <v>172</v>
      </c>
      <c r="D247" s="18">
        <v>1.7135023989033585E-3</v>
      </c>
      <c r="E247" s="18">
        <v>3.0857142857142859</v>
      </c>
      <c r="F247" s="18">
        <v>5.7142857142857141E-2</v>
      </c>
      <c r="G247" s="19">
        <v>70.312347008714383</v>
      </c>
      <c r="H247">
        <v>0.73299999999999998</v>
      </c>
      <c r="I247" s="1">
        <v>20426</v>
      </c>
      <c r="J247" s="19">
        <v>7.8331538235582102E-2</v>
      </c>
      <c r="K247">
        <v>1.82</v>
      </c>
      <c r="L247">
        <v>10911.16</v>
      </c>
      <c r="P247">
        <v>35</v>
      </c>
      <c r="Q247">
        <v>108</v>
      </c>
      <c r="R247">
        <v>2</v>
      </c>
      <c r="S247" s="1">
        <v>20426</v>
      </c>
      <c r="T247" s="1">
        <v>14362</v>
      </c>
      <c r="U247">
        <v>16</v>
      </c>
      <c r="V247" s="18">
        <f t="shared" si="15"/>
        <v>1.7135023989033585E-3</v>
      </c>
      <c r="W247" s="19">
        <f t="shared" si="16"/>
        <v>3.0857142857142859</v>
      </c>
      <c r="X247" s="19">
        <f t="shared" si="17"/>
        <v>5.7142857142857141E-2</v>
      </c>
      <c r="Y247" s="19">
        <f t="shared" si="18"/>
        <v>70.312347008714383</v>
      </c>
      <c r="Z247" s="19">
        <f t="shared" si="19"/>
        <v>7.8331538235582102E-2</v>
      </c>
    </row>
    <row r="248" spans="1:26">
      <c r="A248">
        <v>2011</v>
      </c>
      <c r="B248">
        <v>35</v>
      </c>
      <c r="C248" t="s">
        <v>172</v>
      </c>
      <c r="D248" s="18">
        <v>1.171875E-3</v>
      </c>
      <c r="E248" s="18">
        <v>3.5</v>
      </c>
      <c r="F248" s="18">
        <v>8.3333333333333329E-2</v>
      </c>
      <c r="G248" s="19">
        <v>70.3125</v>
      </c>
      <c r="H248">
        <v>0.73299999999999998</v>
      </c>
      <c r="I248" s="1">
        <v>20480</v>
      </c>
      <c r="J248" s="19">
        <v>7.8125E-2</v>
      </c>
      <c r="K248">
        <v>1.97</v>
      </c>
      <c r="L248">
        <v>15621.05</v>
      </c>
      <c r="P248">
        <v>24</v>
      </c>
      <c r="Q248">
        <v>84</v>
      </c>
      <c r="R248">
        <v>2</v>
      </c>
      <c r="S248" s="1">
        <v>20480</v>
      </c>
      <c r="T248" s="1">
        <v>14400</v>
      </c>
      <c r="U248">
        <v>16</v>
      </c>
      <c r="V248" s="18">
        <f t="shared" si="15"/>
        <v>1.171875E-3</v>
      </c>
      <c r="W248" s="19">
        <f t="shared" si="16"/>
        <v>3.5</v>
      </c>
      <c r="X248" s="19">
        <f t="shared" si="17"/>
        <v>8.3333333333333329E-2</v>
      </c>
      <c r="Y248" s="19">
        <f t="shared" si="18"/>
        <v>70.3125</v>
      </c>
      <c r="Z248" s="19">
        <f t="shared" si="19"/>
        <v>7.8125E-2</v>
      </c>
    </row>
    <row r="249" spans="1:26">
      <c r="A249">
        <v>2012</v>
      </c>
      <c r="B249">
        <v>35</v>
      </c>
      <c r="C249" t="s">
        <v>172</v>
      </c>
      <c r="D249" s="18">
        <v>1.2663776727874921E-3</v>
      </c>
      <c r="E249" s="18">
        <v>4.4615384615384617</v>
      </c>
      <c r="F249" s="18">
        <v>0</v>
      </c>
      <c r="G249" s="19">
        <v>70.313184939847062</v>
      </c>
      <c r="H249">
        <v>0.73299999999999998</v>
      </c>
      <c r="I249" s="1">
        <v>20531</v>
      </c>
      <c r="J249" s="19">
        <v>7.7930933709999511E-2</v>
      </c>
      <c r="K249" s="16">
        <v>2.0049999999999999</v>
      </c>
      <c r="L249">
        <v>14619.01</v>
      </c>
      <c r="P249">
        <v>26</v>
      </c>
      <c r="Q249">
        <v>116</v>
      </c>
      <c r="R249">
        <v>0</v>
      </c>
      <c r="S249" s="1">
        <v>20531</v>
      </c>
      <c r="T249" s="1">
        <v>14436</v>
      </c>
      <c r="U249">
        <v>16</v>
      </c>
      <c r="V249" s="18">
        <f t="shared" si="15"/>
        <v>1.2663776727874921E-3</v>
      </c>
      <c r="W249" s="19">
        <f t="shared" si="16"/>
        <v>4.4615384615384617</v>
      </c>
      <c r="X249" s="19">
        <f t="shared" si="17"/>
        <v>0</v>
      </c>
      <c r="Y249" s="19">
        <f t="shared" si="18"/>
        <v>70.313184939847062</v>
      </c>
      <c r="Z249" s="19">
        <f t="shared" si="19"/>
        <v>7.7930933709999511E-2</v>
      </c>
    </row>
    <row r="250" spans="1:26">
      <c r="A250">
        <v>2013</v>
      </c>
      <c r="B250">
        <v>35</v>
      </c>
      <c r="C250" t="s">
        <v>172</v>
      </c>
      <c r="D250" s="18">
        <v>6.1303404696783927E-4</v>
      </c>
      <c r="E250" s="18">
        <v>3.5384615384615383</v>
      </c>
      <c r="F250" s="18">
        <v>7.6923076923076927E-2</v>
      </c>
      <c r="G250" s="19">
        <v>70.310289540696019</v>
      </c>
      <c r="H250">
        <v>0.73299999999999998</v>
      </c>
      <c r="I250" s="1">
        <v>21206</v>
      </c>
      <c r="J250" s="19">
        <v>7.5450344242195613E-2</v>
      </c>
      <c r="K250">
        <v>2.04</v>
      </c>
      <c r="L250">
        <v>14162.69</v>
      </c>
      <c r="P250">
        <v>13</v>
      </c>
      <c r="Q250">
        <v>46</v>
      </c>
      <c r="R250">
        <v>1</v>
      </c>
      <c r="S250" s="1">
        <v>21206</v>
      </c>
      <c r="T250" s="1">
        <v>14910</v>
      </c>
      <c r="U250">
        <v>16</v>
      </c>
      <c r="V250" s="18">
        <f t="shared" si="15"/>
        <v>6.1303404696783927E-4</v>
      </c>
      <c r="W250" s="19">
        <f t="shared" si="16"/>
        <v>3.5384615384615383</v>
      </c>
      <c r="X250" s="19">
        <f t="shared" si="17"/>
        <v>7.6923076923076927E-2</v>
      </c>
      <c r="Y250" s="19">
        <f t="shared" si="18"/>
        <v>70.310289540696019</v>
      </c>
      <c r="Z250" s="19">
        <f t="shared" si="19"/>
        <v>7.5450344242195613E-2</v>
      </c>
    </row>
    <row r="251" spans="1:26">
      <c r="A251">
        <v>2014</v>
      </c>
      <c r="B251">
        <v>35</v>
      </c>
      <c r="C251" t="s">
        <v>172</v>
      </c>
      <c r="D251" s="18">
        <v>1.3162224415926291E-3</v>
      </c>
      <c r="E251" s="18">
        <v>3.0357142857142856</v>
      </c>
      <c r="F251" s="18">
        <v>3.5714285714285712E-2</v>
      </c>
      <c r="G251" s="19">
        <v>70.314483147651956</v>
      </c>
      <c r="H251">
        <v>0.73299999999999998</v>
      </c>
      <c r="I251" s="1">
        <v>21273</v>
      </c>
      <c r="J251" s="19">
        <v>7.5212710948150241E-2</v>
      </c>
      <c r="K251" s="16">
        <v>2.0950000000000002</v>
      </c>
      <c r="L251">
        <v>16050.37</v>
      </c>
      <c r="P251">
        <v>28</v>
      </c>
      <c r="Q251">
        <v>85</v>
      </c>
      <c r="R251">
        <v>1</v>
      </c>
      <c r="S251" s="1">
        <v>21273</v>
      </c>
      <c r="T251" s="1">
        <v>14958</v>
      </c>
      <c r="U251">
        <v>16</v>
      </c>
      <c r="V251" s="18">
        <f t="shared" si="15"/>
        <v>1.3162224415926291E-3</v>
      </c>
      <c r="W251" s="19">
        <f t="shared" si="16"/>
        <v>3.0357142857142856</v>
      </c>
      <c r="X251" s="19">
        <f t="shared" si="17"/>
        <v>3.5714285714285712E-2</v>
      </c>
      <c r="Y251" s="19">
        <f t="shared" si="18"/>
        <v>70.314483147651956</v>
      </c>
      <c r="Z251" s="19">
        <f t="shared" si="19"/>
        <v>7.5212710948150241E-2</v>
      </c>
    </row>
    <row r="252" spans="1:26">
      <c r="A252">
        <v>2008</v>
      </c>
      <c r="B252">
        <v>36</v>
      </c>
      <c r="C252" t="s">
        <v>173</v>
      </c>
      <c r="D252" s="18">
        <v>1.2785388127853881E-3</v>
      </c>
      <c r="E252" s="18">
        <v>2.4761904761904763</v>
      </c>
      <c r="F252" s="18">
        <v>0</v>
      </c>
      <c r="G252" s="19">
        <v>69.771689497716892</v>
      </c>
      <c r="H252">
        <v>0.56499999999999995</v>
      </c>
      <c r="I252" s="1">
        <v>16425</v>
      </c>
      <c r="J252" s="19">
        <v>7.3059360730593603E-2</v>
      </c>
      <c r="K252">
        <v>1.72</v>
      </c>
      <c r="L252">
        <v>9051.9599999999991</v>
      </c>
      <c r="P252">
        <v>21</v>
      </c>
      <c r="Q252">
        <v>52</v>
      </c>
      <c r="R252">
        <v>0</v>
      </c>
      <c r="S252" s="1">
        <v>16425</v>
      </c>
      <c r="T252" s="1">
        <v>11460</v>
      </c>
      <c r="U252">
        <v>12</v>
      </c>
      <c r="V252" s="18">
        <f t="shared" si="15"/>
        <v>1.2785388127853881E-3</v>
      </c>
      <c r="W252" s="19">
        <f t="shared" si="16"/>
        <v>2.4761904761904763</v>
      </c>
      <c r="X252" s="19">
        <f t="shared" si="17"/>
        <v>0</v>
      </c>
      <c r="Y252" s="19">
        <f t="shared" si="18"/>
        <v>69.771689497716892</v>
      </c>
      <c r="Z252" s="19">
        <f t="shared" si="19"/>
        <v>7.3059360730593603E-2</v>
      </c>
    </row>
    <row r="253" spans="1:26">
      <c r="A253">
        <v>2009</v>
      </c>
      <c r="B253">
        <v>36</v>
      </c>
      <c r="C253" t="s">
        <v>173</v>
      </c>
      <c r="D253" s="18">
        <v>9.0230991337824826E-4</v>
      </c>
      <c r="E253" s="18">
        <v>3.0666666666666669</v>
      </c>
      <c r="F253" s="18">
        <v>0</v>
      </c>
      <c r="G253" s="19">
        <v>69.886910490856593</v>
      </c>
      <c r="H253">
        <v>0.56499999999999995</v>
      </c>
      <c r="I253" s="1">
        <v>16624</v>
      </c>
      <c r="J253" s="19">
        <v>5.4138594802694895E-2</v>
      </c>
      <c r="K253">
        <v>1.84</v>
      </c>
      <c r="L253">
        <v>10075.42</v>
      </c>
      <c r="P253">
        <v>15</v>
      </c>
      <c r="Q253">
        <v>46</v>
      </c>
      <c r="R253">
        <v>0</v>
      </c>
      <c r="S253" s="1">
        <v>16624</v>
      </c>
      <c r="T253" s="1">
        <v>11618</v>
      </c>
      <c r="U253">
        <v>9</v>
      </c>
      <c r="V253" s="18">
        <f t="shared" si="15"/>
        <v>9.0230991337824826E-4</v>
      </c>
      <c r="W253" s="19">
        <f t="shared" si="16"/>
        <v>3.0666666666666669</v>
      </c>
      <c r="X253" s="19">
        <f t="shared" si="17"/>
        <v>0</v>
      </c>
      <c r="Y253" s="19">
        <f t="shared" si="18"/>
        <v>69.886910490856593</v>
      </c>
      <c r="Z253" s="19">
        <f t="shared" si="19"/>
        <v>5.4138594802694895E-2</v>
      </c>
    </row>
    <row r="254" spans="1:26">
      <c r="A254">
        <v>2010</v>
      </c>
      <c r="B254">
        <v>36</v>
      </c>
      <c r="C254" t="s">
        <v>173</v>
      </c>
      <c r="D254" s="18">
        <v>1.2904739558892539E-3</v>
      </c>
      <c r="E254" s="18">
        <v>3.5</v>
      </c>
      <c r="F254" s="18">
        <v>0</v>
      </c>
      <c r="G254" s="19">
        <v>71.703425621773818</v>
      </c>
      <c r="H254">
        <v>0.7</v>
      </c>
      <c r="I254" s="1">
        <v>17048</v>
      </c>
      <c r="J254" s="19">
        <v>5.2792116377287653E-2</v>
      </c>
      <c r="K254">
        <v>1.82</v>
      </c>
      <c r="L254">
        <v>11854.98</v>
      </c>
      <c r="P254">
        <v>22</v>
      </c>
      <c r="Q254">
        <v>77</v>
      </c>
      <c r="R254">
        <v>0</v>
      </c>
      <c r="S254" s="1">
        <v>17048</v>
      </c>
      <c r="T254" s="1">
        <v>12224</v>
      </c>
      <c r="U254">
        <v>9</v>
      </c>
      <c r="V254" s="18">
        <f t="shared" si="15"/>
        <v>1.2904739558892539E-3</v>
      </c>
      <c r="W254" s="19">
        <f t="shared" si="16"/>
        <v>3.5</v>
      </c>
      <c r="X254" s="19">
        <f t="shared" si="17"/>
        <v>0</v>
      </c>
      <c r="Y254" s="19">
        <f t="shared" si="18"/>
        <v>71.703425621773818</v>
      </c>
      <c r="Z254" s="19">
        <f t="shared" si="19"/>
        <v>5.2792116377287653E-2</v>
      </c>
    </row>
    <row r="255" spans="1:26">
      <c r="A255">
        <v>2011</v>
      </c>
      <c r="B255">
        <v>36</v>
      </c>
      <c r="C255" t="s">
        <v>173</v>
      </c>
      <c r="D255" s="18">
        <v>3.4770514603616132E-4</v>
      </c>
      <c r="E255" s="18">
        <v>4</v>
      </c>
      <c r="F255" s="18">
        <v>0</v>
      </c>
      <c r="G255" s="19">
        <v>73.678720445062581</v>
      </c>
      <c r="H255">
        <v>0.7</v>
      </c>
      <c r="I255" s="1">
        <v>17256</v>
      </c>
      <c r="J255" s="19">
        <v>5.2155771905424197E-2</v>
      </c>
      <c r="K255">
        <v>1.97</v>
      </c>
      <c r="L255">
        <v>13693.77</v>
      </c>
      <c r="P255">
        <v>6</v>
      </c>
      <c r="Q255">
        <v>24</v>
      </c>
      <c r="R255">
        <v>0</v>
      </c>
      <c r="S255" s="1">
        <v>17256</v>
      </c>
      <c r="T255" s="1">
        <v>12714</v>
      </c>
      <c r="U255">
        <v>9</v>
      </c>
      <c r="V255" s="18">
        <f t="shared" si="15"/>
        <v>3.4770514603616132E-4</v>
      </c>
      <c r="W255" s="19">
        <f t="shared" si="16"/>
        <v>4</v>
      </c>
      <c r="X255" s="19">
        <f t="shared" si="17"/>
        <v>0</v>
      </c>
      <c r="Y255" s="19">
        <f t="shared" si="18"/>
        <v>73.678720445062581</v>
      </c>
      <c r="Z255" s="19">
        <f t="shared" si="19"/>
        <v>5.2155771905424197E-2</v>
      </c>
    </row>
    <row r="256" spans="1:26">
      <c r="A256">
        <v>2012</v>
      </c>
      <c r="B256">
        <v>36</v>
      </c>
      <c r="C256" t="s">
        <v>173</v>
      </c>
      <c r="D256" s="18">
        <v>7.4472960586617783E-4</v>
      </c>
      <c r="E256" s="18">
        <v>2.1538461538461537</v>
      </c>
      <c r="F256" s="18">
        <v>7.6923076923076927E-2</v>
      </c>
      <c r="G256" s="19">
        <v>73.705316223648026</v>
      </c>
      <c r="H256">
        <v>0.7</v>
      </c>
      <c r="I256" s="1">
        <v>17456</v>
      </c>
      <c r="J256" s="19">
        <v>5.1558203483043075E-2</v>
      </c>
      <c r="K256" s="16">
        <v>2.0049999999999999</v>
      </c>
      <c r="L256">
        <v>14979.35</v>
      </c>
      <c r="P256">
        <v>13</v>
      </c>
      <c r="Q256">
        <v>28</v>
      </c>
      <c r="R256">
        <v>1</v>
      </c>
      <c r="S256" s="1">
        <v>17456</v>
      </c>
      <c r="T256" s="1">
        <v>12866</v>
      </c>
      <c r="U256">
        <v>9</v>
      </c>
      <c r="V256" s="18">
        <f t="shared" si="15"/>
        <v>7.4472960586617783E-4</v>
      </c>
      <c r="W256" s="19">
        <f t="shared" si="16"/>
        <v>2.1538461538461537</v>
      </c>
      <c r="X256" s="19">
        <f t="shared" si="17"/>
        <v>7.6923076923076927E-2</v>
      </c>
      <c r="Y256" s="19">
        <f t="shared" si="18"/>
        <v>73.705316223648026</v>
      </c>
      <c r="Z256" s="19">
        <f t="shared" si="19"/>
        <v>5.1558203483043075E-2</v>
      </c>
    </row>
    <row r="257" spans="1:26">
      <c r="A257">
        <v>2013</v>
      </c>
      <c r="B257">
        <v>36</v>
      </c>
      <c r="C257" t="s">
        <v>173</v>
      </c>
      <c r="D257" s="18">
        <v>8.2394946443284812E-4</v>
      </c>
      <c r="E257" s="18">
        <v>2.7333333333333334</v>
      </c>
      <c r="F257" s="18">
        <v>0</v>
      </c>
      <c r="G257" s="19">
        <v>100</v>
      </c>
      <c r="H257">
        <v>0.7</v>
      </c>
      <c r="I257" s="1">
        <v>18205</v>
      </c>
      <c r="J257" s="19">
        <v>4.9436967865970891E-2</v>
      </c>
      <c r="K257">
        <v>2.04</v>
      </c>
      <c r="L257">
        <v>17018.45</v>
      </c>
      <c r="P257">
        <v>15</v>
      </c>
      <c r="Q257">
        <v>41</v>
      </c>
      <c r="R257">
        <v>0</v>
      </c>
      <c r="S257" s="1">
        <v>18205</v>
      </c>
      <c r="T257" s="1">
        <v>18205</v>
      </c>
      <c r="U257">
        <v>9</v>
      </c>
      <c r="V257" s="18">
        <f t="shared" si="15"/>
        <v>8.2394946443284812E-4</v>
      </c>
      <c r="W257" s="19">
        <f t="shared" si="16"/>
        <v>2.7333333333333334</v>
      </c>
      <c r="X257" s="19">
        <f t="shared" si="17"/>
        <v>0</v>
      </c>
      <c r="Y257" s="19">
        <f t="shared" si="18"/>
        <v>100</v>
      </c>
      <c r="Z257" s="19">
        <f t="shared" si="19"/>
        <v>4.9436967865970891E-2</v>
      </c>
    </row>
    <row r="258" spans="1:26">
      <c r="A258">
        <v>2014</v>
      </c>
      <c r="B258">
        <v>36</v>
      </c>
      <c r="C258" t="s">
        <v>173</v>
      </c>
      <c r="D258" s="18">
        <v>3.801042571676803E-4</v>
      </c>
      <c r="E258" s="18">
        <v>2</v>
      </c>
      <c r="F258" s="18">
        <v>0</v>
      </c>
      <c r="G258" s="19">
        <v>100</v>
      </c>
      <c r="H258">
        <v>0.7</v>
      </c>
      <c r="I258" s="1">
        <v>18416</v>
      </c>
      <c r="J258" s="19">
        <v>4.8870547350130328E-2</v>
      </c>
      <c r="K258" s="16">
        <v>2.0950000000000002</v>
      </c>
      <c r="L258">
        <v>18798.37</v>
      </c>
      <c r="P258">
        <v>7</v>
      </c>
      <c r="Q258">
        <v>14</v>
      </c>
      <c r="R258">
        <v>0</v>
      </c>
      <c r="S258" s="1">
        <v>18416</v>
      </c>
      <c r="T258" s="1">
        <v>18416</v>
      </c>
      <c r="U258">
        <v>9</v>
      </c>
      <c r="V258" s="18">
        <f t="shared" si="15"/>
        <v>3.801042571676803E-4</v>
      </c>
      <c r="W258" s="19">
        <f t="shared" si="16"/>
        <v>2</v>
      </c>
      <c r="X258" s="19">
        <f t="shared" si="17"/>
        <v>0</v>
      </c>
      <c r="Y258" s="19">
        <f t="shared" si="18"/>
        <v>100</v>
      </c>
      <c r="Z258" s="19">
        <f t="shared" si="19"/>
        <v>4.8870547350130328E-2</v>
      </c>
    </row>
    <row r="259" spans="1:26">
      <c r="A259">
        <v>2008</v>
      </c>
      <c r="B259">
        <v>37</v>
      </c>
      <c r="C259" t="s">
        <v>177</v>
      </c>
      <c r="D259" s="18">
        <v>2.3211648027009917E-3</v>
      </c>
      <c r="E259" s="18">
        <v>2.5454545454545454</v>
      </c>
      <c r="F259" s="20">
        <v>0</v>
      </c>
      <c r="G259" s="19">
        <v>48.069212914116903</v>
      </c>
      <c r="H259">
        <v>0.50700000000000001</v>
      </c>
      <c r="I259" s="1">
        <v>4739</v>
      </c>
      <c r="J259" s="19">
        <v>8.4405992825490606E-2</v>
      </c>
      <c r="K259">
        <v>1.72</v>
      </c>
      <c r="L259">
        <v>5253.74</v>
      </c>
      <c r="P259">
        <v>11</v>
      </c>
      <c r="Q259">
        <v>28</v>
      </c>
      <c r="R259" s="14"/>
      <c r="S259" s="1">
        <v>4739</v>
      </c>
      <c r="T259" s="1">
        <v>2278</v>
      </c>
      <c r="U259">
        <v>4</v>
      </c>
      <c r="V259" s="18">
        <f t="shared" si="15"/>
        <v>2.3211648027009917E-3</v>
      </c>
      <c r="W259" s="19">
        <f t="shared" si="16"/>
        <v>2.5454545454545454</v>
      </c>
      <c r="X259" s="19">
        <f t="shared" si="17"/>
        <v>0</v>
      </c>
      <c r="Y259" s="19">
        <f t="shared" si="18"/>
        <v>48.069212914116903</v>
      </c>
      <c r="Z259" s="19">
        <f t="shared" si="19"/>
        <v>8.4405992825490606E-2</v>
      </c>
    </row>
    <row r="260" spans="1:26">
      <c r="A260">
        <v>2009</v>
      </c>
      <c r="B260">
        <v>37</v>
      </c>
      <c r="C260" t="s">
        <v>177</v>
      </c>
      <c r="D260" s="18">
        <v>5.7022175290390711E-3</v>
      </c>
      <c r="E260" s="18">
        <v>2.4444444444444446</v>
      </c>
      <c r="F260" s="20">
        <v>0</v>
      </c>
      <c r="G260" s="19">
        <v>51.003167898627247</v>
      </c>
      <c r="H260">
        <v>0.50700000000000001</v>
      </c>
      <c r="I260" s="1">
        <v>4735</v>
      </c>
      <c r="J260" s="19">
        <v>6.3357972544878571E-2</v>
      </c>
      <c r="K260">
        <v>1.84</v>
      </c>
      <c r="L260">
        <v>5653.87</v>
      </c>
      <c r="P260">
        <v>27</v>
      </c>
      <c r="Q260">
        <v>66</v>
      </c>
      <c r="R260" s="14"/>
      <c r="S260" s="1">
        <v>4735</v>
      </c>
      <c r="T260" s="1">
        <v>2415</v>
      </c>
      <c r="U260">
        <v>3</v>
      </c>
      <c r="V260" s="18">
        <f t="shared" si="15"/>
        <v>5.7022175290390711E-3</v>
      </c>
      <c r="W260" s="19">
        <f t="shared" si="16"/>
        <v>2.4444444444444446</v>
      </c>
      <c r="X260" s="19">
        <f t="shared" si="17"/>
        <v>0</v>
      </c>
      <c r="Y260" s="19">
        <f t="shared" si="18"/>
        <v>51.003167898627247</v>
      </c>
      <c r="Z260" s="19">
        <f t="shared" si="19"/>
        <v>6.3357972544878571E-2</v>
      </c>
    </row>
    <row r="261" spans="1:26">
      <c r="A261">
        <v>2010</v>
      </c>
      <c r="B261">
        <v>37</v>
      </c>
      <c r="C261" t="s">
        <v>177</v>
      </c>
      <c r="D261" s="18">
        <v>4.6093064091308165E-3</v>
      </c>
      <c r="E261" s="18">
        <v>2.1904761904761907</v>
      </c>
      <c r="F261" s="20">
        <v>0</v>
      </c>
      <c r="G261" s="19">
        <v>53.489903424056187</v>
      </c>
      <c r="H261">
        <v>0.64600000000000002</v>
      </c>
      <c r="I261" s="1">
        <v>4556</v>
      </c>
      <c r="J261" s="19">
        <v>6.5847234416154518E-2</v>
      </c>
      <c r="K261">
        <v>1.82</v>
      </c>
      <c r="L261">
        <v>5882.91</v>
      </c>
      <c r="P261">
        <v>21</v>
      </c>
      <c r="Q261">
        <v>46</v>
      </c>
      <c r="R261" s="14"/>
      <c r="S261" s="1">
        <v>4556</v>
      </c>
      <c r="T261" s="1">
        <v>2437</v>
      </c>
      <c r="U261">
        <v>3</v>
      </c>
      <c r="V261" s="18">
        <f t="shared" si="15"/>
        <v>4.6093064091308165E-3</v>
      </c>
      <c r="W261" s="19">
        <f t="shared" si="16"/>
        <v>2.1904761904761907</v>
      </c>
      <c r="X261" s="19">
        <f t="shared" si="17"/>
        <v>0</v>
      </c>
      <c r="Y261" s="19">
        <f t="shared" si="18"/>
        <v>53.489903424056187</v>
      </c>
      <c r="Z261" s="19">
        <f t="shared" si="19"/>
        <v>6.5847234416154518E-2</v>
      </c>
    </row>
    <row r="262" spans="1:26">
      <c r="A262">
        <v>2011</v>
      </c>
      <c r="B262">
        <v>37</v>
      </c>
      <c r="C262" t="s">
        <v>177</v>
      </c>
      <c r="D262" s="18">
        <v>5.7230904688531804E-3</v>
      </c>
      <c r="E262" s="18">
        <v>2.3076923076923075</v>
      </c>
      <c r="F262" s="20">
        <v>0</v>
      </c>
      <c r="G262" s="19">
        <v>53.48888399735857</v>
      </c>
      <c r="H262">
        <v>0.64600000000000002</v>
      </c>
      <c r="I262" s="1">
        <v>4543</v>
      </c>
      <c r="J262" s="19">
        <v>6.6035659255998233E-2</v>
      </c>
      <c r="K262">
        <v>1.97</v>
      </c>
      <c r="L262">
        <v>6501.53</v>
      </c>
      <c r="P262">
        <v>26</v>
      </c>
      <c r="Q262">
        <v>60</v>
      </c>
      <c r="R262" s="14"/>
      <c r="S262" s="1">
        <v>4543</v>
      </c>
      <c r="T262" s="1">
        <v>2430</v>
      </c>
      <c r="U262">
        <v>3</v>
      </c>
      <c r="V262" s="18">
        <f t="shared" si="15"/>
        <v>5.7230904688531804E-3</v>
      </c>
      <c r="W262" s="19">
        <f t="shared" si="16"/>
        <v>2.3076923076923075</v>
      </c>
      <c r="X262" s="19">
        <f t="shared" si="17"/>
        <v>0</v>
      </c>
      <c r="Y262" s="19">
        <f t="shared" si="18"/>
        <v>53.48888399735857</v>
      </c>
      <c r="Z262" s="19">
        <f t="shared" si="19"/>
        <v>6.6035659255998233E-2</v>
      </c>
    </row>
    <row r="263" spans="1:26">
      <c r="A263">
        <v>2012</v>
      </c>
      <c r="B263">
        <v>37</v>
      </c>
      <c r="C263" t="s">
        <v>177</v>
      </c>
      <c r="D263" s="18">
        <v>9.9337748344370865E-3</v>
      </c>
      <c r="E263" s="18">
        <v>2.4444444444444446</v>
      </c>
      <c r="F263" s="20">
        <v>0</v>
      </c>
      <c r="G263" s="19">
        <v>53.487858719646795</v>
      </c>
      <c r="H263">
        <v>0.64600000000000002</v>
      </c>
      <c r="I263" s="1">
        <v>4530</v>
      </c>
      <c r="J263" s="19">
        <v>6.6225165562913912E-2</v>
      </c>
      <c r="K263" s="16">
        <v>2.0049999999999999</v>
      </c>
      <c r="L263">
        <v>7973.49</v>
      </c>
      <c r="P263">
        <v>45</v>
      </c>
      <c r="Q263">
        <v>110</v>
      </c>
      <c r="R263" s="14"/>
      <c r="S263" s="1">
        <v>4530</v>
      </c>
      <c r="T263" s="1">
        <v>2423</v>
      </c>
      <c r="U263">
        <v>3</v>
      </c>
      <c r="V263" s="18">
        <f t="shared" si="15"/>
        <v>9.9337748344370865E-3</v>
      </c>
      <c r="W263" s="19">
        <f t="shared" si="16"/>
        <v>2.4444444444444446</v>
      </c>
      <c r="X263" s="19">
        <f t="shared" si="17"/>
        <v>0</v>
      </c>
      <c r="Y263" s="19">
        <f t="shared" si="18"/>
        <v>53.487858719646795</v>
      </c>
      <c r="Z263" s="19">
        <f t="shared" si="19"/>
        <v>6.6225165562913912E-2</v>
      </c>
    </row>
    <row r="264" spans="1:26">
      <c r="A264">
        <v>2013</v>
      </c>
      <c r="B264">
        <v>37</v>
      </c>
      <c r="C264" t="s">
        <v>177</v>
      </c>
      <c r="D264" s="18">
        <v>2.1500752526338422E-4</v>
      </c>
      <c r="E264" s="18">
        <v>1</v>
      </c>
      <c r="F264" s="20">
        <v>0</v>
      </c>
      <c r="G264" s="19">
        <v>53.493872285529996</v>
      </c>
      <c r="H264">
        <v>0.64600000000000002</v>
      </c>
      <c r="I264" s="1">
        <v>4651</v>
      </c>
      <c r="J264" s="19">
        <v>6.450225757901526E-2</v>
      </c>
      <c r="K264">
        <v>2.04</v>
      </c>
      <c r="L264">
        <v>9466.15</v>
      </c>
      <c r="P264">
        <v>1</v>
      </c>
      <c r="Q264">
        <v>1</v>
      </c>
      <c r="R264" s="14"/>
      <c r="S264" s="1">
        <v>4651</v>
      </c>
      <c r="T264" s="1">
        <v>2488</v>
      </c>
      <c r="U264">
        <v>3</v>
      </c>
      <c r="V264" s="18">
        <f t="shared" ref="V264:V327" si="20">IF(S264=0,0,P264/S264)</f>
        <v>2.1500752526338422E-4</v>
      </c>
      <c r="W264" s="19">
        <f t="shared" ref="W264:W327" si="21">IF(P264=0,0,Q264/P264)</f>
        <v>1</v>
      </c>
      <c r="X264" s="19">
        <f t="shared" ref="X264:X327" si="22">IF(P264=0,0,R264/P264)</f>
        <v>0</v>
      </c>
      <c r="Y264" s="19">
        <f t="shared" ref="Y264:Y327" si="23">IF(S264=0,0,T264/S264)*100</f>
        <v>53.493872285529996</v>
      </c>
      <c r="Z264" s="19">
        <f t="shared" ref="Z264:Z327" si="24">(U264/S264)*100</f>
        <v>6.450225757901526E-2</v>
      </c>
    </row>
    <row r="265" spans="1:26">
      <c r="A265">
        <v>2014</v>
      </c>
      <c r="B265">
        <v>37</v>
      </c>
      <c r="C265" t="s">
        <v>177</v>
      </c>
      <c r="D265" s="18">
        <v>0</v>
      </c>
      <c r="E265" s="18">
        <v>0</v>
      </c>
      <c r="F265" s="20">
        <v>0</v>
      </c>
      <c r="G265" s="19">
        <v>53.489875053856096</v>
      </c>
      <c r="H265">
        <v>0.64600000000000002</v>
      </c>
      <c r="I265" s="1">
        <v>4642</v>
      </c>
      <c r="J265" s="19">
        <v>6.4627315812149935E-2</v>
      </c>
      <c r="K265" s="16">
        <v>2.0950000000000002</v>
      </c>
      <c r="L265">
        <v>9583.7800000000007</v>
      </c>
      <c r="P265">
        <v>0</v>
      </c>
      <c r="Q265">
        <v>0</v>
      </c>
      <c r="R265" s="14"/>
      <c r="S265" s="1">
        <v>4642</v>
      </c>
      <c r="T265" s="1">
        <v>2483</v>
      </c>
      <c r="U265">
        <v>3</v>
      </c>
      <c r="V265" s="18">
        <f t="shared" si="20"/>
        <v>0</v>
      </c>
      <c r="W265" s="19">
        <f t="shared" si="21"/>
        <v>0</v>
      </c>
      <c r="X265" s="19">
        <f t="shared" si="22"/>
        <v>0</v>
      </c>
      <c r="Y265" s="19">
        <f t="shared" si="23"/>
        <v>53.489875053856096</v>
      </c>
      <c r="Z265" s="19">
        <f t="shared" si="24"/>
        <v>6.4627315812149935E-2</v>
      </c>
    </row>
    <row r="266" spans="1:26">
      <c r="A266">
        <v>2008</v>
      </c>
      <c r="B266">
        <v>38</v>
      </c>
      <c r="C266" t="s">
        <v>186</v>
      </c>
      <c r="D266" s="18">
        <v>1.0225899414334852E-3</v>
      </c>
      <c r="E266" s="18">
        <v>3.3181818181818183</v>
      </c>
      <c r="F266" s="18">
        <v>0</v>
      </c>
      <c r="G266" s="19">
        <v>113.15887329180998</v>
      </c>
      <c r="H266">
        <v>0.64900000000000002</v>
      </c>
      <c r="I266" s="1">
        <v>21514</v>
      </c>
      <c r="J266" s="19">
        <v>6.9722041461373979E-2</v>
      </c>
      <c r="K266">
        <v>1.72</v>
      </c>
      <c r="L266">
        <v>6636.03</v>
      </c>
      <c r="P266">
        <v>22</v>
      </c>
      <c r="Q266">
        <v>73</v>
      </c>
      <c r="R266">
        <v>0</v>
      </c>
      <c r="S266" s="1">
        <v>21514</v>
      </c>
      <c r="T266" s="1">
        <v>24345</v>
      </c>
      <c r="U266">
        <v>15</v>
      </c>
      <c r="V266" s="18">
        <f t="shared" si="20"/>
        <v>1.0225899414334852E-3</v>
      </c>
      <c r="W266" s="19">
        <f t="shared" si="21"/>
        <v>3.3181818181818183</v>
      </c>
      <c r="X266" s="19">
        <f t="shared" si="22"/>
        <v>0</v>
      </c>
      <c r="Y266" s="19">
        <f t="shared" si="23"/>
        <v>113.15887329180998</v>
      </c>
      <c r="Z266" s="19">
        <f t="shared" si="24"/>
        <v>6.9722041461373979E-2</v>
      </c>
    </row>
    <row r="267" spans="1:26">
      <c r="A267">
        <v>2009</v>
      </c>
      <c r="B267">
        <v>38</v>
      </c>
      <c r="C267" t="s">
        <v>186</v>
      </c>
      <c r="D267" s="18">
        <v>1.3998413513135177E-3</v>
      </c>
      <c r="E267" s="18">
        <v>3</v>
      </c>
      <c r="F267" s="18">
        <v>0</v>
      </c>
      <c r="G267" s="19">
        <v>115.54290513741776</v>
      </c>
      <c r="H267">
        <v>0.64900000000000002</v>
      </c>
      <c r="I267" s="1">
        <v>21431</v>
      </c>
      <c r="J267" s="19">
        <v>6.9992067565675886E-2</v>
      </c>
      <c r="K267">
        <v>1.84</v>
      </c>
      <c r="L267">
        <v>6985.26</v>
      </c>
      <c r="P267">
        <v>30</v>
      </c>
      <c r="Q267">
        <v>90</v>
      </c>
      <c r="R267">
        <v>0</v>
      </c>
      <c r="S267" s="1">
        <v>21431</v>
      </c>
      <c r="T267" s="1">
        <v>24762</v>
      </c>
      <c r="U267">
        <v>15</v>
      </c>
      <c r="V267" s="18">
        <f t="shared" si="20"/>
        <v>1.3998413513135177E-3</v>
      </c>
      <c r="W267" s="19">
        <f t="shared" si="21"/>
        <v>3</v>
      </c>
      <c r="X267" s="19">
        <f t="shared" si="22"/>
        <v>0</v>
      </c>
      <c r="Y267" s="19">
        <f t="shared" si="23"/>
        <v>115.54290513741776</v>
      </c>
      <c r="Z267" s="19">
        <f t="shared" si="24"/>
        <v>6.9992067565675886E-2</v>
      </c>
    </row>
    <row r="268" spans="1:26">
      <c r="A268">
        <v>2010</v>
      </c>
      <c r="B268">
        <v>38</v>
      </c>
      <c r="C268" t="s">
        <v>186</v>
      </c>
      <c r="D268" s="18">
        <v>1.6586040082930201E-3</v>
      </c>
      <c r="E268" s="18">
        <v>3.6666666666666665</v>
      </c>
      <c r="F268" s="18">
        <v>0</v>
      </c>
      <c r="G268" s="19">
        <v>97.912923289564617</v>
      </c>
      <c r="H268">
        <v>0.74299999999999999</v>
      </c>
      <c r="I268" s="1">
        <v>21705</v>
      </c>
      <c r="J268" s="19">
        <v>6.9108500345542501E-2</v>
      </c>
      <c r="K268">
        <v>1.82</v>
      </c>
      <c r="L268">
        <v>9148.43</v>
      </c>
      <c r="P268">
        <v>36</v>
      </c>
      <c r="Q268">
        <v>132</v>
      </c>
      <c r="R268">
        <v>0</v>
      </c>
      <c r="S268" s="1">
        <v>21705</v>
      </c>
      <c r="T268" s="1">
        <v>21252</v>
      </c>
      <c r="U268">
        <v>15</v>
      </c>
      <c r="V268" s="18">
        <f t="shared" si="20"/>
        <v>1.6586040082930201E-3</v>
      </c>
      <c r="W268" s="19">
        <f t="shared" si="21"/>
        <v>3.6666666666666665</v>
      </c>
      <c r="X268" s="19">
        <f t="shared" si="22"/>
        <v>0</v>
      </c>
      <c r="Y268" s="19">
        <f t="shared" si="23"/>
        <v>97.912923289564617</v>
      </c>
      <c r="Z268" s="19">
        <f t="shared" si="24"/>
        <v>6.9108500345542501E-2</v>
      </c>
    </row>
    <row r="269" spans="1:26">
      <c r="A269">
        <v>2011</v>
      </c>
      <c r="B269">
        <v>38</v>
      </c>
      <c r="C269" t="s">
        <v>186</v>
      </c>
      <c r="D269" s="18">
        <v>2.7684215383195679E-4</v>
      </c>
      <c r="E269" s="18">
        <v>4.833333333333333</v>
      </c>
      <c r="F269" s="18">
        <v>0</v>
      </c>
      <c r="G269" s="19">
        <v>97.914455774465921</v>
      </c>
      <c r="H269">
        <v>0.74299999999999999</v>
      </c>
      <c r="I269" s="1">
        <v>21673</v>
      </c>
      <c r="J269" s="19">
        <v>6.9210538457989204E-2</v>
      </c>
      <c r="K269">
        <v>1.97</v>
      </c>
      <c r="L269">
        <v>9673.2199999999993</v>
      </c>
      <c r="P269">
        <v>6</v>
      </c>
      <c r="Q269">
        <v>29</v>
      </c>
      <c r="R269">
        <v>0</v>
      </c>
      <c r="S269" s="1">
        <v>21673</v>
      </c>
      <c r="T269" s="1">
        <v>21221</v>
      </c>
      <c r="U269">
        <v>15</v>
      </c>
      <c r="V269" s="18">
        <f t="shared" si="20"/>
        <v>2.7684215383195679E-4</v>
      </c>
      <c r="W269" s="19">
        <f t="shared" si="21"/>
        <v>4.833333333333333</v>
      </c>
      <c r="X269" s="19">
        <f t="shared" si="22"/>
        <v>0</v>
      </c>
      <c r="Y269" s="19">
        <f t="shared" si="23"/>
        <v>97.914455774465921</v>
      </c>
      <c r="Z269" s="19">
        <f t="shared" si="24"/>
        <v>6.9210538457989204E-2</v>
      </c>
    </row>
    <row r="270" spans="1:26">
      <c r="A270">
        <v>2012</v>
      </c>
      <c r="B270">
        <v>38</v>
      </c>
      <c r="C270" t="s">
        <v>186</v>
      </c>
      <c r="D270" s="18">
        <v>4.6208585555196157E-5</v>
      </c>
      <c r="E270" s="18">
        <v>3</v>
      </c>
      <c r="F270" s="18">
        <v>0</v>
      </c>
      <c r="G270" s="19">
        <v>97.911371932905126</v>
      </c>
      <c r="H270">
        <v>0.74299999999999999</v>
      </c>
      <c r="I270" s="1">
        <v>21641</v>
      </c>
      <c r="J270" s="19">
        <v>6.9312878332794231E-2</v>
      </c>
      <c r="K270" s="16">
        <v>2.0049999999999999</v>
      </c>
      <c r="L270">
        <v>11538.15</v>
      </c>
      <c r="P270">
        <v>1</v>
      </c>
      <c r="Q270">
        <v>3</v>
      </c>
      <c r="R270">
        <v>0</v>
      </c>
      <c r="S270" s="1">
        <v>21641</v>
      </c>
      <c r="T270" s="1">
        <v>21189</v>
      </c>
      <c r="U270">
        <v>15</v>
      </c>
      <c r="V270" s="18">
        <f t="shared" si="20"/>
        <v>4.6208585555196157E-5</v>
      </c>
      <c r="W270" s="19">
        <f t="shared" si="21"/>
        <v>3</v>
      </c>
      <c r="X270" s="19">
        <f t="shared" si="22"/>
        <v>0</v>
      </c>
      <c r="Y270" s="19">
        <f t="shared" si="23"/>
        <v>97.911371932905126</v>
      </c>
      <c r="Z270" s="19">
        <f t="shared" si="24"/>
        <v>6.9312878332794231E-2</v>
      </c>
    </row>
    <row r="271" spans="1:26">
      <c r="A271">
        <v>2013</v>
      </c>
      <c r="B271">
        <v>38</v>
      </c>
      <c r="C271" t="s">
        <v>186</v>
      </c>
      <c r="D271" s="18">
        <v>1.3478905512872354E-4</v>
      </c>
      <c r="E271" s="18">
        <v>6.333333333333333</v>
      </c>
      <c r="F271" s="18">
        <v>0.33333333333333331</v>
      </c>
      <c r="G271" s="19">
        <v>97.910769645504786</v>
      </c>
      <c r="H271">
        <v>0.74299999999999999</v>
      </c>
      <c r="I271" s="1">
        <v>22257</v>
      </c>
      <c r="J271" s="19">
        <v>6.7394527564361775E-2</v>
      </c>
      <c r="K271">
        <v>2.04</v>
      </c>
      <c r="L271">
        <v>12094.48</v>
      </c>
      <c r="P271">
        <v>3</v>
      </c>
      <c r="Q271">
        <v>19</v>
      </c>
      <c r="R271">
        <v>1</v>
      </c>
      <c r="S271" s="1">
        <v>22257</v>
      </c>
      <c r="T271" s="1">
        <v>21792</v>
      </c>
      <c r="U271">
        <v>15</v>
      </c>
      <c r="V271" s="18">
        <f t="shared" si="20"/>
        <v>1.3478905512872354E-4</v>
      </c>
      <c r="W271" s="19">
        <f t="shared" si="21"/>
        <v>6.333333333333333</v>
      </c>
      <c r="X271" s="19">
        <f t="shared" si="22"/>
        <v>0.33333333333333331</v>
      </c>
      <c r="Y271" s="19">
        <f t="shared" si="23"/>
        <v>97.910769645504786</v>
      </c>
      <c r="Z271" s="19">
        <f t="shared" si="24"/>
        <v>6.7394527564361775E-2</v>
      </c>
    </row>
    <row r="272" spans="1:26">
      <c r="A272">
        <v>2014</v>
      </c>
      <c r="B272">
        <v>38</v>
      </c>
      <c r="C272" t="s">
        <v>186</v>
      </c>
      <c r="D272" s="18">
        <v>2.2477971587843914E-4</v>
      </c>
      <c r="E272" s="18">
        <v>8.1999999999999993</v>
      </c>
      <c r="F272" s="18">
        <v>0</v>
      </c>
      <c r="G272" s="19">
        <v>97.914044236648095</v>
      </c>
      <c r="H272">
        <v>0.74299999999999999</v>
      </c>
      <c r="I272" s="1">
        <v>22244</v>
      </c>
      <c r="J272" s="19">
        <v>6.7433914763531735E-2</v>
      </c>
      <c r="K272" s="16">
        <v>2.0950000000000002</v>
      </c>
      <c r="L272">
        <v>12686.74</v>
      </c>
      <c r="P272">
        <v>5</v>
      </c>
      <c r="Q272">
        <v>41</v>
      </c>
      <c r="R272">
        <v>0</v>
      </c>
      <c r="S272" s="1">
        <v>22244</v>
      </c>
      <c r="T272" s="1">
        <v>21780</v>
      </c>
      <c r="U272">
        <v>15</v>
      </c>
      <c r="V272" s="18">
        <f t="shared" si="20"/>
        <v>2.2477971587843914E-4</v>
      </c>
      <c r="W272" s="19">
        <f t="shared" si="21"/>
        <v>8.1999999999999993</v>
      </c>
      <c r="X272" s="19">
        <f t="shared" si="22"/>
        <v>0</v>
      </c>
      <c r="Y272" s="19">
        <f t="shared" si="23"/>
        <v>97.914044236648095</v>
      </c>
      <c r="Z272" s="19">
        <f t="shared" si="24"/>
        <v>6.7433914763531735E-2</v>
      </c>
    </row>
    <row r="273" spans="1:26">
      <c r="A273">
        <v>2008</v>
      </c>
      <c r="B273">
        <v>39</v>
      </c>
      <c r="C273" t="s">
        <v>198</v>
      </c>
      <c r="D273" s="18">
        <v>5.2262090483619341E-3</v>
      </c>
      <c r="E273" s="18">
        <v>3.2537313432835822</v>
      </c>
      <c r="F273" s="18">
        <v>7.462686567164179E-3</v>
      </c>
      <c r="G273" s="19">
        <v>78.315132605304214</v>
      </c>
      <c r="H273">
        <v>0.59699999999999998</v>
      </c>
      <c r="I273" s="1">
        <v>25640</v>
      </c>
      <c r="J273" s="19">
        <v>0.11310452418096724</v>
      </c>
      <c r="K273">
        <v>1.72</v>
      </c>
      <c r="L273">
        <v>10135.17</v>
      </c>
      <c r="P273">
        <v>134</v>
      </c>
      <c r="Q273">
        <v>436</v>
      </c>
      <c r="R273">
        <v>1</v>
      </c>
      <c r="S273" s="1">
        <v>25640</v>
      </c>
      <c r="T273" s="1">
        <v>20080</v>
      </c>
      <c r="U273">
        <v>29</v>
      </c>
      <c r="V273" s="18">
        <f t="shared" si="20"/>
        <v>5.2262090483619341E-3</v>
      </c>
      <c r="W273" s="19">
        <f t="shared" si="21"/>
        <v>3.2537313432835822</v>
      </c>
      <c r="X273" s="19">
        <f t="shared" si="22"/>
        <v>7.462686567164179E-3</v>
      </c>
      <c r="Y273" s="19">
        <f t="shared" si="23"/>
        <v>78.315132605304214</v>
      </c>
      <c r="Z273" s="19">
        <f t="shared" si="24"/>
        <v>0.11310452418096724</v>
      </c>
    </row>
    <row r="274" spans="1:26">
      <c r="A274">
        <v>2009</v>
      </c>
      <c r="B274">
        <v>39</v>
      </c>
      <c r="C274" t="s">
        <v>198</v>
      </c>
      <c r="D274" s="18">
        <v>2.930063998766289E-3</v>
      </c>
      <c r="E274" s="18">
        <v>3.1578947368421053</v>
      </c>
      <c r="F274" s="18">
        <v>1.3157894736842105E-2</v>
      </c>
      <c r="G274" s="19">
        <v>78.39463335646542</v>
      </c>
      <c r="H274">
        <v>0.59699999999999998</v>
      </c>
      <c r="I274" s="1">
        <v>25938</v>
      </c>
      <c r="J274" s="19">
        <v>0.11180507363713471</v>
      </c>
      <c r="K274">
        <v>1.84</v>
      </c>
      <c r="L274">
        <v>10042.959999999999</v>
      </c>
      <c r="P274">
        <v>76</v>
      </c>
      <c r="Q274">
        <v>240</v>
      </c>
      <c r="R274">
        <v>1</v>
      </c>
      <c r="S274" s="1">
        <v>25938</v>
      </c>
      <c r="T274" s="1">
        <v>20334</v>
      </c>
      <c r="U274">
        <v>29</v>
      </c>
      <c r="V274" s="18">
        <f t="shared" si="20"/>
        <v>2.930063998766289E-3</v>
      </c>
      <c r="W274" s="19">
        <f t="shared" si="21"/>
        <v>3.1578947368421053</v>
      </c>
      <c r="X274" s="19">
        <f t="shared" si="22"/>
        <v>1.3157894736842105E-2</v>
      </c>
      <c r="Y274" s="19">
        <f t="shared" si="23"/>
        <v>78.39463335646542</v>
      </c>
      <c r="Z274" s="19">
        <f t="shared" si="24"/>
        <v>0.11180507363713471</v>
      </c>
    </row>
    <row r="275" spans="1:26">
      <c r="A275">
        <v>2010</v>
      </c>
      <c r="B275">
        <v>39</v>
      </c>
      <c r="C275" t="s">
        <v>198</v>
      </c>
      <c r="D275" s="18">
        <v>3.9579372162508245E-3</v>
      </c>
      <c r="E275" s="18">
        <v>3.0098039215686274</v>
      </c>
      <c r="F275" s="18">
        <v>9.8039215686274508E-3</v>
      </c>
      <c r="G275" s="19">
        <v>81.261883512475265</v>
      </c>
      <c r="H275">
        <v>0.70899999999999996</v>
      </c>
      <c r="I275" s="1">
        <v>25771</v>
      </c>
      <c r="J275" s="19">
        <v>0.11252958752085679</v>
      </c>
      <c r="K275">
        <v>1.82</v>
      </c>
      <c r="L275">
        <v>12467.51</v>
      </c>
      <c r="P275">
        <v>102</v>
      </c>
      <c r="Q275">
        <v>307</v>
      </c>
      <c r="R275">
        <v>1</v>
      </c>
      <c r="S275" s="1">
        <v>25771</v>
      </c>
      <c r="T275" s="1">
        <v>20942</v>
      </c>
      <c r="U275">
        <v>29</v>
      </c>
      <c r="V275" s="18">
        <f t="shared" si="20"/>
        <v>3.9579372162508245E-3</v>
      </c>
      <c r="W275" s="19">
        <f t="shared" si="21"/>
        <v>3.0098039215686274</v>
      </c>
      <c r="X275" s="19">
        <f t="shared" si="22"/>
        <v>9.8039215686274508E-3</v>
      </c>
      <c r="Y275" s="19">
        <f t="shared" si="23"/>
        <v>81.261883512475265</v>
      </c>
      <c r="Z275" s="19">
        <f t="shared" si="24"/>
        <v>0.11252958752085679</v>
      </c>
    </row>
    <row r="276" spans="1:26">
      <c r="A276">
        <v>2011</v>
      </c>
      <c r="B276">
        <v>39</v>
      </c>
      <c r="C276" t="s">
        <v>198</v>
      </c>
      <c r="D276" s="18">
        <v>2.6132738941624075E-3</v>
      </c>
      <c r="E276" s="18">
        <v>2.6029411764705883</v>
      </c>
      <c r="F276" s="18">
        <v>1.4705882352941176E-2</v>
      </c>
      <c r="G276" s="19">
        <v>82.08370162561009</v>
      </c>
      <c r="H276">
        <v>0.70899999999999996</v>
      </c>
      <c r="I276" s="1">
        <v>26021</v>
      </c>
      <c r="J276" s="19">
        <v>0.11144844548633796</v>
      </c>
      <c r="K276">
        <v>1.97</v>
      </c>
      <c r="L276">
        <v>13317.73</v>
      </c>
      <c r="P276">
        <v>68</v>
      </c>
      <c r="Q276">
        <v>177</v>
      </c>
      <c r="R276">
        <v>1</v>
      </c>
      <c r="S276" s="1">
        <v>26021</v>
      </c>
      <c r="T276" s="1">
        <v>21359</v>
      </c>
      <c r="U276">
        <v>29</v>
      </c>
      <c r="V276" s="18">
        <f t="shared" si="20"/>
        <v>2.6132738941624075E-3</v>
      </c>
      <c r="W276" s="19">
        <f t="shared" si="21"/>
        <v>2.6029411764705883</v>
      </c>
      <c r="X276" s="19">
        <f t="shared" si="22"/>
        <v>1.4705882352941176E-2</v>
      </c>
      <c r="Y276" s="19">
        <f t="shared" si="23"/>
        <v>82.08370162561009</v>
      </c>
      <c r="Z276" s="19">
        <f t="shared" si="24"/>
        <v>0.11144844548633796</v>
      </c>
    </row>
    <row r="277" spans="1:26">
      <c r="A277">
        <v>2012</v>
      </c>
      <c r="B277">
        <v>39</v>
      </c>
      <c r="C277" t="s">
        <v>198</v>
      </c>
      <c r="D277" s="18">
        <v>2.4369811895514431E-3</v>
      </c>
      <c r="E277" s="18">
        <v>3.375</v>
      </c>
      <c r="F277" s="18">
        <v>1.5625E-2</v>
      </c>
      <c r="G277" s="19">
        <v>82.084380473688228</v>
      </c>
      <c r="H277">
        <v>0.70899999999999996</v>
      </c>
      <c r="I277" s="1">
        <v>26262</v>
      </c>
      <c r="J277" s="19">
        <v>0.11042571015154976</v>
      </c>
      <c r="K277" s="16">
        <v>2.0049999999999999</v>
      </c>
      <c r="L277">
        <v>14543.45</v>
      </c>
      <c r="P277">
        <v>64</v>
      </c>
      <c r="Q277">
        <v>216</v>
      </c>
      <c r="R277">
        <v>1</v>
      </c>
      <c r="S277" s="1">
        <v>26262</v>
      </c>
      <c r="T277" s="1">
        <v>21557</v>
      </c>
      <c r="U277">
        <v>29</v>
      </c>
      <c r="V277" s="18">
        <f t="shared" si="20"/>
        <v>2.4369811895514431E-3</v>
      </c>
      <c r="W277" s="19">
        <f t="shared" si="21"/>
        <v>3.375</v>
      </c>
      <c r="X277" s="19">
        <f t="shared" si="22"/>
        <v>1.5625E-2</v>
      </c>
      <c r="Y277" s="19">
        <f t="shared" si="23"/>
        <v>82.084380473688228</v>
      </c>
      <c r="Z277" s="19">
        <f t="shared" si="24"/>
        <v>0.11042571015154976</v>
      </c>
    </row>
    <row r="278" spans="1:26">
      <c r="A278">
        <v>2013</v>
      </c>
      <c r="B278">
        <v>39</v>
      </c>
      <c r="C278" t="s">
        <v>198</v>
      </c>
      <c r="D278" s="18">
        <v>8.7844515208081696E-4</v>
      </c>
      <c r="E278" s="18">
        <v>3.2916666666666665</v>
      </c>
      <c r="F278" s="18">
        <v>4.1666666666666664E-2</v>
      </c>
      <c r="G278" s="19">
        <v>82.08337908568501</v>
      </c>
      <c r="H278">
        <v>0.70899999999999996</v>
      </c>
      <c r="I278" s="1">
        <v>27321</v>
      </c>
      <c r="J278" s="19">
        <v>0.10614545587643205</v>
      </c>
      <c r="K278">
        <v>2.04</v>
      </c>
      <c r="L278">
        <v>16206.04</v>
      </c>
      <c r="P278">
        <v>24</v>
      </c>
      <c r="Q278">
        <v>79</v>
      </c>
      <c r="R278">
        <v>1</v>
      </c>
      <c r="S278" s="1">
        <v>27321</v>
      </c>
      <c r="T278" s="1">
        <v>22426</v>
      </c>
      <c r="U278">
        <v>29</v>
      </c>
      <c r="V278" s="18">
        <f t="shared" si="20"/>
        <v>8.7844515208081696E-4</v>
      </c>
      <c r="W278" s="19">
        <f t="shared" si="21"/>
        <v>3.2916666666666665</v>
      </c>
      <c r="X278" s="19">
        <f t="shared" si="22"/>
        <v>4.1666666666666664E-2</v>
      </c>
      <c r="Y278" s="19">
        <f t="shared" si="23"/>
        <v>82.08337908568501</v>
      </c>
      <c r="Z278" s="19">
        <f t="shared" si="24"/>
        <v>0.10614545587643205</v>
      </c>
    </row>
    <row r="279" spans="1:26">
      <c r="A279">
        <v>2014</v>
      </c>
      <c r="B279">
        <v>39</v>
      </c>
      <c r="C279" t="s">
        <v>198</v>
      </c>
      <c r="D279" s="18">
        <v>6.164110373835164E-4</v>
      </c>
      <c r="E279" s="18">
        <v>3.3529411764705883</v>
      </c>
      <c r="F279" s="18">
        <v>0</v>
      </c>
      <c r="G279" s="19">
        <v>82.084194495812028</v>
      </c>
      <c r="H279">
        <v>0.70899999999999996</v>
      </c>
      <c r="I279" s="1">
        <v>27579</v>
      </c>
      <c r="J279" s="19">
        <v>0.10515247108307045</v>
      </c>
      <c r="K279" s="16">
        <v>2.0950000000000002</v>
      </c>
      <c r="L279">
        <v>18009.23</v>
      </c>
      <c r="P279">
        <v>17</v>
      </c>
      <c r="Q279">
        <v>57</v>
      </c>
      <c r="R279">
        <v>0</v>
      </c>
      <c r="S279" s="1">
        <v>27579</v>
      </c>
      <c r="T279" s="1">
        <v>22638</v>
      </c>
      <c r="U279">
        <v>29</v>
      </c>
      <c r="V279" s="18">
        <f t="shared" si="20"/>
        <v>6.164110373835164E-4</v>
      </c>
      <c r="W279" s="19">
        <f t="shared" si="21"/>
        <v>3.3529411764705883</v>
      </c>
      <c r="X279" s="19">
        <f t="shared" si="22"/>
        <v>0</v>
      </c>
      <c r="Y279" s="19">
        <f t="shared" si="23"/>
        <v>82.084194495812028</v>
      </c>
      <c r="Z279" s="19">
        <f t="shared" si="24"/>
        <v>0.10515247108307045</v>
      </c>
    </row>
    <row r="280" spans="1:26">
      <c r="A280">
        <v>2008</v>
      </c>
      <c r="B280">
        <v>40</v>
      </c>
      <c r="C280" t="s">
        <v>208</v>
      </c>
      <c r="D280" s="18">
        <v>2.9636814311887055E-3</v>
      </c>
      <c r="E280" s="18">
        <v>4.3818181818181818</v>
      </c>
      <c r="F280" s="18">
        <v>0</v>
      </c>
      <c r="G280" s="19">
        <v>47.758379135682731</v>
      </c>
      <c r="H280">
        <v>0.43</v>
      </c>
      <c r="I280" s="1">
        <v>18558</v>
      </c>
      <c r="J280" s="19">
        <v>9.1604698782196362E-2</v>
      </c>
      <c r="K280">
        <v>1.72</v>
      </c>
      <c r="L280">
        <v>5796.4</v>
      </c>
      <c r="P280">
        <v>55</v>
      </c>
      <c r="Q280">
        <v>241</v>
      </c>
      <c r="R280">
        <v>0</v>
      </c>
      <c r="S280" s="1">
        <v>18558</v>
      </c>
      <c r="T280" s="1">
        <v>8863</v>
      </c>
      <c r="U280">
        <v>17</v>
      </c>
      <c r="V280" s="18">
        <f t="shared" si="20"/>
        <v>2.9636814311887055E-3</v>
      </c>
      <c r="W280" s="19">
        <f t="shared" si="21"/>
        <v>4.3818181818181818</v>
      </c>
      <c r="X280" s="19">
        <f t="shared" si="22"/>
        <v>0</v>
      </c>
      <c r="Y280" s="19">
        <f t="shared" si="23"/>
        <v>47.758379135682731</v>
      </c>
      <c r="Z280" s="19">
        <f t="shared" si="24"/>
        <v>9.1604698782196362E-2</v>
      </c>
    </row>
    <row r="281" spans="1:26">
      <c r="A281">
        <v>2009</v>
      </c>
      <c r="B281">
        <v>40</v>
      </c>
      <c r="C281" t="s">
        <v>208</v>
      </c>
      <c r="D281" s="18">
        <v>2.7516995791518292E-3</v>
      </c>
      <c r="E281" s="18">
        <v>3.4705882352941178</v>
      </c>
      <c r="F281" s="18">
        <v>0</v>
      </c>
      <c r="G281" s="19">
        <v>46.967734973562102</v>
      </c>
      <c r="H281">
        <v>0.43</v>
      </c>
      <c r="I281" s="1">
        <v>18534</v>
      </c>
      <c r="J281" s="19">
        <v>4.8559404337973455E-2</v>
      </c>
      <c r="K281">
        <v>1.84</v>
      </c>
      <c r="L281">
        <v>5999.93</v>
      </c>
      <c r="P281">
        <v>51</v>
      </c>
      <c r="Q281">
        <v>177</v>
      </c>
      <c r="R281">
        <v>0</v>
      </c>
      <c r="S281" s="1">
        <v>18534</v>
      </c>
      <c r="T281" s="1">
        <v>8705</v>
      </c>
      <c r="U281">
        <v>9</v>
      </c>
      <c r="V281" s="18">
        <f t="shared" si="20"/>
        <v>2.7516995791518292E-3</v>
      </c>
      <c r="W281" s="19">
        <f t="shared" si="21"/>
        <v>3.4705882352941178</v>
      </c>
      <c r="X281" s="19">
        <f t="shared" si="22"/>
        <v>0</v>
      </c>
      <c r="Y281" s="19">
        <f t="shared" si="23"/>
        <v>46.967734973562102</v>
      </c>
      <c r="Z281" s="19">
        <f t="shared" si="24"/>
        <v>4.8559404337973455E-2</v>
      </c>
    </row>
    <row r="282" spans="1:26">
      <c r="A282">
        <v>2010</v>
      </c>
      <c r="B282">
        <v>40</v>
      </c>
      <c r="C282" t="s">
        <v>208</v>
      </c>
      <c r="D282" s="18">
        <v>3.0712530712530711E-3</v>
      </c>
      <c r="E282" s="18">
        <v>2.9272727272727272</v>
      </c>
      <c r="F282" s="18">
        <v>0</v>
      </c>
      <c r="G282" s="19">
        <v>48.60955997319634</v>
      </c>
      <c r="H282">
        <v>0.63400000000000001</v>
      </c>
      <c r="I282" s="1">
        <v>17908</v>
      </c>
      <c r="J282" s="19">
        <v>5.0256868438686618E-2</v>
      </c>
      <c r="K282">
        <v>1.82</v>
      </c>
      <c r="L282">
        <v>8702.39</v>
      </c>
      <c r="P282">
        <v>55</v>
      </c>
      <c r="Q282">
        <v>161</v>
      </c>
      <c r="R282">
        <v>0</v>
      </c>
      <c r="S282" s="1">
        <v>17908</v>
      </c>
      <c r="T282" s="1">
        <v>8705</v>
      </c>
      <c r="U282">
        <v>9</v>
      </c>
      <c r="V282" s="18">
        <f t="shared" si="20"/>
        <v>3.0712530712530711E-3</v>
      </c>
      <c r="W282" s="19">
        <f t="shared" si="21"/>
        <v>2.9272727272727272</v>
      </c>
      <c r="X282" s="19">
        <f t="shared" si="22"/>
        <v>0</v>
      </c>
      <c r="Y282" s="19">
        <f t="shared" si="23"/>
        <v>48.60955997319634</v>
      </c>
      <c r="Z282" s="19">
        <f t="shared" si="24"/>
        <v>5.0256868438686618E-2</v>
      </c>
    </row>
    <row r="283" spans="1:26">
      <c r="A283">
        <v>2011</v>
      </c>
      <c r="B283">
        <v>40</v>
      </c>
      <c r="C283" t="s">
        <v>208</v>
      </c>
      <c r="D283" s="18">
        <v>3.6408446759648239E-3</v>
      </c>
      <c r="E283" s="18">
        <v>3.3692307692307693</v>
      </c>
      <c r="F283" s="18">
        <v>0</v>
      </c>
      <c r="G283" s="19">
        <v>52.954685487032989</v>
      </c>
      <c r="H283">
        <v>0.63400000000000001</v>
      </c>
      <c r="I283" s="1">
        <v>17853</v>
      </c>
      <c r="J283" s="19">
        <v>5.0411695513359105E-2</v>
      </c>
      <c r="K283">
        <v>1.97</v>
      </c>
      <c r="L283">
        <v>9424.0400000000009</v>
      </c>
      <c r="P283">
        <v>65</v>
      </c>
      <c r="Q283">
        <v>219</v>
      </c>
      <c r="R283">
        <v>0</v>
      </c>
      <c r="S283" s="1">
        <v>17853</v>
      </c>
      <c r="T283" s="1">
        <v>9454</v>
      </c>
      <c r="U283">
        <v>9</v>
      </c>
      <c r="V283" s="18">
        <f t="shared" si="20"/>
        <v>3.6408446759648239E-3</v>
      </c>
      <c r="W283" s="19">
        <f t="shared" si="21"/>
        <v>3.3692307692307693</v>
      </c>
      <c r="X283" s="19">
        <f t="shared" si="22"/>
        <v>0</v>
      </c>
      <c r="Y283" s="19">
        <f t="shared" si="23"/>
        <v>52.954685487032989</v>
      </c>
      <c r="Z283" s="19">
        <f t="shared" si="24"/>
        <v>5.0411695513359105E-2</v>
      </c>
    </row>
    <row r="284" spans="1:26">
      <c r="A284">
        <v>2012</v>
      </c>
      <c r="B284">
        <v>40</v>
      </c>
      <c r="C284" t="s">
        <v>208</v>
      </c>
      <c r="D284" s="18">
        <v>2.6407461512529496E-3</v>
      </c>
      <c r="E284" s="18">
        <v>3.4255319148936172</v>
      </c>
      <c r="F284" s="18">
        <v>0</v>
      </c>
      <c r="G284" s="19">
        <v>57.512080008989777</v>
      </c>
      <c r="H284">
        <v>0.63400000000000001</v>
      </c>
      <c r="I284" s="1">
        <v>17798</v>
      </c>
      <c r="J284" s="19">
        <v>5.0567479492077766E-2</v>
      </c>
      <c r="K284" s="16">
        <v>2.0049999999999999</v>
      </c>
      <c r="L284">
        <v>17488.099999999999</v>
      </c>
      <c r="P284">
        <v>47</v>
      </c>
      <c r="Q284">
        <v>161</v>
      </c>
      <c r="R284">
        <v>0</v>
      </c>
      <c r="S284" s="1">
        <v>17798</v>
      </c>
      <c r="T284" s="1">
        <v>10236</v>
      </c>
      <c r="U284">
        <v>9</v>
      </c>
      <c r="V284" s="18">
        <f t="shared" si="20"/>
        <v>2.6407461512529496E-3</v>
      </c>
      <c r="W284" s="19">
        <f t="shared" si="21"/>
        <v>3.4255319148936172</v>
      </c>
      <c r="X284" s="19">
        <f t="shared" si="22"/>
        <v>0</v>
      </c>
      <c r="Y284" s="19">
        <f t="shared" si="23"/>
        <v>57.512080008989777</v>
      </c>
      <c r="Z284" s="19">
        <f t="shared" si="24"/>
        <v>5.0567479492077766E-2</v>
      </c>
    </row>
    <row r="285" spans="1:26">
      <c r="A285">
        <v>2013</v>
      </c>
      <c r="B285">
        <v>40</v>
      </c>
      <c r="C285" t="s">
        <v>208</v>
      </c>
      <c r="D285" s="18">
        <v>2.243747605757128E-3</v>
      </c>
      <c r="E285" s="18">
        <v>4.8048780487804876</v>
      </c>
      <c r="F285" s="18">
        <v>2.4390243902439025E-2</v>
      </c>
      <c r="G285" s="19">
        <v>64.888086247468948</v>
      </c>
      <c r="H285">
        <v>0.63400000000000001</v>
      </c>
      <c r="I285" s="1">
        <v>18273</v>
      </c>
      <c r="J285" s="19">
        <v>4.925299622393696E-2</v>
      </c>
      <c r="K285">
        <v>2.04</v>
      </c>
      <c r="L285">
        <v>20935.03</v>
      </c>
      <c r="P285">
        <v>41</v>
      </c>
      <c r="Q285">
        <v>197</v>
      </c>
      <c r="R285">
        <v>1</v>
      </c>
      <c r="S285" s="1">
        <v>18273</v>
      </c>
      <c r="T285" s="1">
        <v>11857</v>
      </c>
      <c r="U285">
        <v>9</v>
      </c>
      <c r="V285" s="18">
        <f t="shared" si="20"/>
        <v>2.243747605757128E-3</v>
      </c>
      <c r="W285" s="19">
        <f t="shared" si="21"/>
        <v>4.8048780487804876</v>
      </c>
      <c r="X285" s="19">
        <f t="shared" si="22"/>
        <v>2.4390243902439025E-2</v>
      </c>
      <c r="Y285" s="19">
        <f t="shared" si="23"/>
        <v>64.888086247468948</v>
      </c>
      <c r="Z285" s="19">
        <f t="shared" si="24"/>
        <v>4.925299622393696E-2</v>
      </c>
    </row>
    <row r="286" spans="1:26">
      <c r="A286">
        <v>2014</v>
      </c>
      <c r="B286">
        <v>40</v>
      </c>
      <c r="C286" t="s">
        <v>208</v>
      </c>
      <c r="D286" s="18">
        <v>1.5903482314230874E-3</v>
      </c>
      <c r="E286" s="18">
        <v>3.896551724137931</v>
      </c>
      <c r="F286" s="18">
        <v>0</v>
      </c>
      <c r="G286" s="19">
        <v>68.511105017822871</v>
      </c>
      <c r="H286">
        <v>0.63400000000000001</v>
      </c>
      <c r="I286" s="1">
        <v>18235</v>
      </c>
      <c r="J286" s="19">
        <v>4.9355634768302716E-2</v>
      </c>
      <c r="K286" s="16">
        <v>2.0950000000000002</v>
      </c>
      <c r="L286">
        <v>19265.11</v>
      </c>
      <c r="P286">
        <v>29</v>
      </c>
      <c r="Q286">
        <v>113</v>
      </c>
      <c r="R286">
        <v>0</v>
      </c>
      <c r="S286" s="1">
        <v>18235</v>
      </c>
      <c r="T286" s="1">
        <v>12493</v>
      </c>
      <c r="U286">
        <v>9</v>
      </c>
      <c r="V286" s="18">
        <f t="shared" si="20"/>
        <v>1.5903482314230874E-3</v>
      </c>
      <c r="W286" s="19">
        <f t="shared" si="21"/>
        <v>3.896551724137931</v>
      </c>
      <c r="X286" s="19">
        <f t="shared" si="22"/>
        <v>0</v>
      </c>
      <c r="Y286" s="19">
        <f t="shared" si="23"/>
        <v>68.511105017822871</v>
      </c>
      <c r="Z286" s="19">
        <f t="shared" si="24"/>
        <v>4.9355634768302716E-2</v>
      </c>
    </row>
    <row r="287" spans="1:26">
      <c r="A287">
        <v>2008</v>
      </c>
      <c r="B287">
        <v>41</v>
      </c>
      <c r="C287" t="s">
        <v>215</v>
      </c>
      <c r="D287" s="18">
        <v>1.5603545125452503E-3</v>
      </c>
      <c r="E287" s="18">
        <v>3.3466666666666667</v>
      </c>
      <c r="F287" s="18">
        <v>1.3333333333333334E-2</v>
      </c>
      <c r="G287" s="19">
        <v>77.624516290101113</v>
      </c>
      <c r="H287">
        <v>0.63700000000000001</v>
      </c>
      <c r="I287" s="1">
        <v>48066</v>
      </c>
      <c r="J287" s="19">
        <v>4.9931344401448002E-2</v>
      </c>
      <c r="K287">
        <v>1.72</v>
      </c>
      <c r="L287">
        <v>17714.669999999998</v>
      </c>
      <c r="P287">
        <v>75</v>
      </c>
      <c r="Q287">
        <v>251</v>
      </c>
      <c r="R287">
        <v>1</v>
      </c>
      <c r="S287" s="1">
        <v>48066</v>
      </c>
      <c r="T287" s="1">
        <v>37311</v>
      </c>
      <c r="U287">
        <v>24</v>
      </c>
      <c r="V287" s="18">
        <f t="shared" si="20"/>
        <v>1.5603545125452503E-3</v>
      </c>
      <c r="W287" s="19">
        <f t="shared" si="21"/>
        <v>3.3466666666666667</v>
      </c>
      <c r="X287" s="19">
        <f t="shared" si="22"/>
        <v>1.3333333333333334E-2</v>
      </c>
      <c r="Y287" s="19">
        <f t="shared" si="23"/>
        <v>77.624516290101113</v>
      </c>
      <c r="Z287" s="19">
        <f t="shared" si="24"/>
        <v>4.9931344401448002E-2</v>
      </c>
    </row>
    <row r="288" spans="1:26">
      <c r="A288">
        <v>2009</v>
      </c>
      <c r="B288">
        <v>41</v>
      </c>
      <c r="C288" t="s">
        <v>215</v>
      </c>
      <c r="D288" s="18">
        <v>5.7467725714754837E-4</v>
      </c>
      <c r="E288" s="18">
        <v>2.7857142857142856</v>
      </c>
      <c r="F288" s="18">
        <v>0</v>
      </c>
      <c r="G288" s="19">
        <v>78.182788416148426</v>
      </c>
      <c r="H288">
        <v>0.63700000000000001</v>
      </c>
      <c r="I288" s="1">
        <v>48723</v>
      </c>
      <c r="J288" s="19">
        <v>8.0044332245551381E-2</v>
      </c>
      <c r="K288">
        <v>1.84</v>
      </c>
      <c r="L288">
        <v>18056.349999999999</v>
      </c>
      <c r="P288">
        <v>28</v>
      </c>
      <c r="Q288">
        <v>78</v>
      </c>
      <c r="R288">
        <v>0</v>
      </c>
      <c r="S288" s="1">
        <v>48723</v>
      </c>
      <c r="T288" s="1">
        <v>38093</v>
      </c>
      <c r="U288">
        <v>39</v>
      </c>
      <c r="V288" s="18">
        <f t="shared" si="20"/>
        <v>5.7467725714754837E-4</v>
      </c>
      <c r="W288" s="19">
        <f t="shared" si="21"/>
        <v>2.7857142857142856</v>
      </c>
      <c r="X288" s="19">
        <f t="shared" si="22"/>
        <v>0</v>
      </c>
      <c r="Y288" s="19">
        <f t="shared" si="23"/>
        <v>78.182788416148426</v>
      </c>
      <c r="Z288" s="19">
        <f t="shared" si="24"/>
        <v>8.0044332245551381E-2</v>
      </c>
    </row>
    <row r="289" spans="1:26">
      <c r="A289">
        <v>2010</v>
      </c>
      <c r="B289">
        <v>41</v>
      </c>
      <c r="C289" t="s">
        <v>215</v>
      </c>
      <c r="D289" s="18">
        <v>2.0610482491395122E-4</v>
      </c>
      <c r="E289" s="18">
        <v>3.7</v>
      </c>
      <c r="F289" s="18">
        <v>0</v>
      </c>
      <c r="G289" s="19">
        <v>79.981038356107916</v>
      </c>
      <c r="H289">
        <v>0.753</v>
      </c>
      <c r="I289" s="1">
        <v>48519</v>
      </c>
      <c r="J289" s="19">
        <v>8.0380881716440991E-2</v>
      </c>
      <c r="K289">
        <v>1.82</v>
      </c>
      <c r="L289">
        <v>39601.93</v>
      </c>
      <c r="P289">
        <v>10</v>
      </c>
      <c r="Q289">
        <v>37</v>
      </c>
      <c r="R289">
        <v>0</v>
      </c>
      <c r="S289" s="1">
        <v>48519</v>
      </c>
      <c r="T289" s="1">
        <v>38806</v>
      </c>
      <c r="U289">
        <v>39</v>
      </c>
      <c r="V289" s="18">
        <f t="shared" si="20"/>
        <v>2.0610482491395122E-4</v>
      </c>
      <c r="W289" s="19">
        <f t="shared" si="21"/>
        <v>3.7</v>
      </c>
      <c r="X289" s="19">
        <f t="shared" si="22"/>
        <v>0</v>
      </c>
      <c r="Y289" s="19">
        <f t="shared" si="23"/>
        <v>79.981038356107916</v>
      </c>
      <c r="Z289" s="19">
        <f t="shared" si="24"/>
        <v>8.0380881716440991E-2</v>
      </c>
    </row>
    <row r="290" spans="1:26">
      <c r="A290">
        <v>2011</v>
      </c>
      <c r="B290">
        <v>41</v>
      </c>
      <c r="C290" t="s">
        <v>215</v>
      </c>
      <c r="D290" s="18">
        <v>2.4451372333272203E-4</v>
      </c>
      <c r="E290" s="18">
        <v>4.083333333333333</v>
      </c>
      <c r="F290" s="18">
        <v>0</v>
      </c>
      <c r="G290" s="19">
        <v>81.43325794160198</v>
      </c>
      <c r="H290">
        <v>0.753</v>
      </c>
      <c r="I290" s="1">
        <v>49077</v>
      </c>
      <c r="J290" s="19">
        <v>7.9466960083134655E-2</v>
      </c>
      <c r="K290">
        <v>1.97</v>
      </c>
      <c r="L290">
        <v>56139.33</v>
      </c>
      <c r="P290">
        <v>12</v>
      </c>
      <c r="Q290">
        <v>49</v>
      </c>
      <c r="R290">
        <v>0</v>
      </c>
      <c r="S290" s="1">
        <v>49077</v>
      </c>
      <c r="T290" s="1">
        <v>39965</v>
      </c>
      <c r="U290">
        <v>39</v>
      </c>
      <c r="V290" s="18">
        <f t="shared" si="20"/>
        <v>2.4451372333272203E-4</v>
      </c>
      <c r="W290" s="19">
        <f t="shared" si="21"/>
        <v>4.083333333333333</v>
      </c>
      <c r="X290" s="19">
        <f t="shared" si="22"/>
        <v>0</v>
      </c>
      <c r="Y290" s="19">
        <f t="shared" si="23"/>
        <v>81.43325794160198</v>
      </c>
      <c r="Z290" s="19">
        <f t="shared" si="24"/>
        <v>7.9466960083134655E-2</v>
      </c>
    </row>
    <row r="291" spans="1:26">
      <c r="A291">
        <v>2012</v>
      </c>
      <c r="B291">
        <v>41</v>
      </c>
      <c r="C291" t="s">
        <v>215</v>
      </c>
      <c r="D291" s="18">
        <v>4.837149306675266E-4</v>
      </c>
      <c r="E291" s="18">
        <v>3.2083333333333335</v>
      </c>
      <c r="F291" s="18">
        <v>4.1666666666666664E-2</v>
      </c>
      <c r="G291" s="19">
        <v>83.626249596904216</v>
      </c>
      <c r="H291">
        <v>0.753</v>
      </c>
      <c r="I291" s="1">
        <v>49616</v>
      </c>
      <c r="J291" s="19">
        <v>7.8603676233473072E-2</v>
      </c>
      <c r="K291" s="16">
        <v>2.0049999999999999</v>
      </c>
      <c r="L291">
        <v>62823.77</v>
      </c>
      <c r="P291">
        <v>24</v>
      </c>
      <c r="Q291">
        <v>77</v>
      </c>
      <c r="R291">
        <v>1</v>
      </c>
      <c r="S291" s="1">
        <v>49616</v>
      </c>
      <c r="T291" s="1">
        <v>41492</v>
      </c>
      <c r="U291">
        <v>39</v>
      </c>
      <c r="V291" s="18">
        <f t="shared" si="20"/>
        <v>4.837149306675266E-4</v>
      </c>
      <c r="W291" s="19">
        <f t="shared" si="21"/>
        <v>3.2083333333333335</v>
      </c>
      <c r="X291" s="19">
        <f t="shared" si="22"/>
        <v>4.1666666666666664E-2</v>
      </c>
      <c r="Y291" s="19">
        <f t="shared" si="23"/>
        <v>83.626249596904216</v>
      </c>
      <c r="Z291" s="19">
        <f t="shared" si="24"/>
        <v>7.8603676233473072E-2</v>
      </c>
    </row>
    <row r="292" spans="1:26">
      <c r="A292">
        <v>2013</v>
      </c>
      <c r="B292">
        <v>41</v>
      </c>
      <c r="C292" t="s">
        <v>215</v>
      </c>
      <c r="D292" s="18">
        <v>3.2876288460422751E-4</v>
      </c>
      <c r="E292" s="18">
        <v>3.8823529411764706</v>
      </c>
      <c r="F292" s="18">
        <v>0</v>
      </c>
      <c r="G292" s="19">
        <v>82.734146860314453</v>
      </c>
      <c r="H292">
        <v>0.753</v>
      </c>
      <c r="I292" s="1">
        <v>51709</v>
      </c>
      <c r="J292" s="19">
        <v>7.5422073526852193E-2</v>
      </c>
      <c r="K292">
        <v>2.04</v>
      </c>
      <c r="L292">
        <v>66533.98</v>
      </c>
      <c r="P292">
        <v>17</v>
      </c>
      <c r="Q292">
        <v>66</v>
      </c>
      <c r="R292">
        <v>0</v>
      </c>
      <c r="S292" s="1">
        <v>51709</v>
      </c>
      <c r="T292" s="1">
        <v>42781</v>
      </c>
      <c r="U292">
        <v>39</v>
      </c>
      <c r="V292" s="18">
        <f t="shared" si="20"/>
        <v>3.2876288460422751E-4</v>
      </c>
      <c r="W292" s="19">
        <f t="shared" si="21"/>
        <v>3.8823529411764706</v>
      </c>
      <c r="X292" s="19">
        <f t="shared" si="22"/>
        <v>0</v>
      </c>
      <c r="Y292" s="19">
        <f t="shared" si="23"/>
        <v>82.734146860314453</v>
      </c>
      <c r="Z292" s="19">
        <f t="shared" si="24"/>
        <v>7.5422073526852193E-2</v>
      </c>
    </row>
    <row r="293" spans="1:26">
      <c r="A293">
        <v>2014</v>
      </c>
      <c r="B293">
        <v>41</v>
      </c>
      <c r="C293" t="s">
        <v>215</v>
      </c>
      <c r="D293" s="18">
        <v>3.8255547054322876E-4</v>
      </c>
      <c r="E293" s="18">
        <v>4.3499999999999996</v>
      </c>
      <c r="F293" s="18">
        <v>0</v>
      </c>
      <c r="G293" s="19">
        <v>84.898622800306043</v>
      </c>
      <c r="H293">
        <v>0.753</v>
      </c>
      <c r="I293" s="1">
        <v>52280</v>
      </c>
      <c r="J293" s="19">
        <v>7.4598316755929608E-2</v>
      </c>
      <c r="K293" s="16">
        <v>2.0950000000000002</v>
      </c>
      <c r="L293">
        <v>68635.77</v>
      </c>
      <c r="P293">
        <v>20</v>
      </c>
      <c r="Q293">
        <v>87</v>
      </c>
      <c r="R293">
        <v>0</v>
      </c>
      <c r="S293" s="1">
        <v>52280</v>
      </c>
      <c r="T293" s="1">
        <v>44385</v>
      </c>
      <c r="U293">
        <v>39</v>
      </c>
      <c r="V293" s="18">
        <f t="shared" si="20"/>
        <v>3.8255547054322876E-4</v>
      </c>
      <c r="W293" s="19">
        <f t="shared" si="21"/>
        <v>4.3499999999999996</v>
      </c>
      <c r="X293" s="19">
        <f t="shared" si="22"/>
        <v>0</v>
      </c>
      <c r="Y293" s="19">
        <f t="shared" si="23"/>
        <v>84.898622800306043</v>
      </c>
      <c r="Z293" s="19">
        <f t="shared" si="24"/>
        <v>7.4598316755929608E-2</v>
      </c>
    </row>
    <row r="294" spans="1:26">
      <c r="A294">
        <v>2008</v>
      </c>
      <c r="B294">
        <v>42</v>
      </c>
      <c r="C294" t="s">
        <v>228</v>
      </c>
      <c r="D294" s="18">
        <v>3.777206452067338E-3</v>
      </c>
      <c r="E294" s="18">
        <v>3.2960372960372961</v>
      </c>
      <c r="F294" s="18">
        <v>4.662004662004662E-3</v>
      </c>
      <c r="G294" s="19">
        <v>90.195111643304926</v>
      </c>
      <c r="H294">
        <v>0.66600000000000004</v>
      </c>
      <c r="I294" s="1">
        <v>113576</v>
      </c>
      <c r="J294" s="19">
        <v>5.3708529971120654E-2</v>
      </c>
      <c r="K294">
        <v>1.72</v>
      </c>
      <c r="L294">
        <v>7507.81</v>
      </c>
      <c r="P294">
        <v>429</v>
      </c>
      <c r="Q294">
        <v>1414</v>
      </c>
      <c r="R294">
        <v>2</v>
      </c>
      <c r="S294" s="1">
        <v>113576</v>
      </c>
      <c r="T294" s="1">
        <v>102440</v>
      </c>
      <c r="U294">
        <v>61</v>
      </c>
      <c r="V294" s="18">
        <f t="shared" si="20"/>
        <v>3.777206452067338E-3</v>
      </c>
      <c r="W294" s="19">
        <f t="shared" si="21"/>
        <v>3.2960372960372961</v>
      </c>
      <c r="X294" s="19">
        <f t="shared" si="22"/>
        <v>4.662004662004662E-3</v>
      </c>
      <c r="Y294" s="19">
        <f t="shared" si="23"/>
        <v>90.195111643304926</v>
      </c>
      <c r="Z294" s="19">
        <f t="shared" si="24"/>
        <v>5.3708529971120654E-2</v>
      </c>
    </row>
    <row r="295" spans="1:26">
      <c r="A295">
        <v>2009</v>
      </c>
      <c r="B295">
        <v>42</v>
      </c>
      <c r="C295" s="4" t="s">
        <v>228</v>
      </c>
      <c r="D295" s="18">
        <v>2.6793740563279484E-3</v>
      </c>
      <c r="E295" s="18">
        <v>3.4723127035830621</v>
      </c>
      <c r="F295" s="18">
        <v>1.3029315960912053E-2</v>
      </c>
      <c r="G295" s="19">
        <v>93.834821389608919</v>
      </c>
      <c r="H295">
        <v>0.66600000000000004</v>
      </c>
      <c r="I295" s="1">
        <v>114579</v>
      </c>
      <c r="J295" s="19">
        <v>5.9347698967524593E-2</v>
      </c>
      <c r="K295">
        <v>1.84</v>
      </c>
      <c r="L295">
        <v>7825.74</v>
      </c>
      <c r="P295">
        <v>307</v>
      </c>
      <c r="Q295">
        <v>1066</v>
      </c>
      <c r="R295">
        <v>4</v>
      </c>
      <c r="S295" s="1">
        <v>114579</v>
      </c>
      <c r="T295" s="1">
        <v>107515</v>
      </c>
      <c r="U295">
        <v>68</v>
      </c>
      <c r="V295" s="18">
        <f t="shared" si="20"/>
        <v>2.6793740563279484E-3</v>
      </c>
      <c r="W295" s="19">
        <f t="shared" si="21"/>
        <v>3.4723127035830621</v>
      </c>
      <c r="X295" s="19">
        <f t="shared" si="22"/>
        <v>1.3029315960912053E-2</v>
      </c>
      <c r="Y295" s="19">
        <f t="shared" si="23"/>
        <v>93.834821389608919</v>
      </c>
      <c r="Z295" s="19">
        <f t="shared" si="24"/>
        <v>5.9347698967524593E-2</v>
      </c>
    </row>
    <row r="296" spans="1:26">
      <c r="A296">
        <v>2010</v>
      </c>
      <c r="B296">
        <v>42</v>
      </c>
      <c r="C296" t="s">
        <v>228</v>
      </c>
      <c r="D296" s="18">
        <v>3.1928041746772866E-3</v>
      </c>
      <c r="E296" s="18">
        <v>3.131720430107527</v>
      </c>
      <c r="F296" s="18">
        <v>0</v>
      </c>
      <c r="G296" s="19">
        <v>95.497459489151339</v>
      </c>
      <c r="H296">
        <v>0.76100000000000001</v>
      </c>
      <c r="I296" s="1">
        <v>116512</v>
      </c>
      <c r="J296" s="19">
        <v>5.8363087063993409E-2</v>
      </c>
      <c r="K296">
        <v>1.82</v>
      </c>
      <c r="L296">
        <v>9696.81</v>
      </c>
      <c r="P296">
        <v>372</v>
      </c>
      <c r="Q296">
        <v>1165</v>
      </c>
      <c r="R296">
        <v>0</v>
      </c>
      <c r="S296" s="1">
        <v>116512</v>
      </c>
      <c r="T296" s="1">
        <v>111266</v>
      </c>
      <c r="U296">
        <v>68</v>
      </c>
      <c r="V296" s="18">
        <f t="shared" si="20"/>
        <v>3.1928041746772866E-3</v>
      </c>
      <c r="W296" s="19">
        <f t="shared" si="21"/>
        <v>3.131720430107527</v>
      </c>
      <c r="X296" s="19">
        <f t="shared" si="22"/>
        <v>0</v>
      </c>
      <c r="Y296" s="19">
        <f t="shared" si="23"/>
        <v>95.497459489151339</v>
      </c>
      <c r="Z296" s="19">
        <f t="shared" si="24"/>
        <v>5.8363087063993409E-2</v>
      </c>
    </row>
    <row r="297" spans="1:26">
      <c r="A297">
        <v>2011</v>
      </c>
      <c r="B297">
        <v>42</v>
      </c>
      <c r="C297" t="s">
        <v>228</v>
      </c>
      <c r="D297" s="18">
        <v>2.1350436365492249E-3</v>
      </c>
      <c r="E297" s="18">
        <v>3.0637450199203187</v>
      </c>
      <c r="F297" s="18">
        <v>3.9840637450199202E-3</v>
      </c>
      <c r="G297" s="19">
        <v>95.49769483336452</v>
      </c>
      <c r="H297">
        <v>0.76100000000000001</v>
      </c>
      <c r="I297" s="1">
        <v>117562</v>
      </c>
      <c r="J297" s="19">
        <v>5.7841819635596536E-2</v>
      </c>
      <c r="K297">
        <v>1.97</v>
      </c>
      <c r="L297">
        <v>10860.07</v>
      </c>
      <c r="P297">
        <v>251</v>
      </c>
      <c r="Q297">
        <v>769</v>
      </c>
      <c r="R297">
        <v>1</v>
      </c>
      <c r="S297" s="1">
        <v>117562</v>
      </c>
      <c r="T297" s="1">
        <v>112269</v>
      </c>
      <c r="U297">
        <v>68</v>
      </c>
      <c r="V297" s="18">
        <f t="shared" si="20"/>
        <v>2.1350436365492249E-3</v>
      </c>
      <c r="W297" s="19">
        <f t="shared" si="21"/>
        <v>3.0637450199203187</v>
      </c>
      <c r="X297" s="19">
        <f t="shared" si="22"/>
        <v>3.9840637450199202E-3</v>
      </c>
      <c r="Y297" s="19">
        <f t="shared" si="23"/>
        <v>95.49769483336452</v>
      </c>
      <c r="Z297" s="19">
        <f t="shared" si="24"/>
        <v>5.7841819635596536E-2</v>
      </c>
    </row>
    <row r="298" spans="1:26">
      <c r="A298">
        <v>2012</v>
      </c>
      <c r="B298">
        <v>42</v>
      </c>
      <c r="C298" t="s">
        <v>228</v>
      </c>
      <c r="D298" s="18">
        <v>4.1491676364924356E-3</v>
      </c>
      <c r="E298" s="18">
        <v>2.9573170731707319</v>
      </c>
      <c r="F298" s="18">
        <v>0</v>
      </c>
      <c r="G298" s="19">
        <v>95.497478453001406</v>
      </c>
      <c r="H298">
        <v>0.76100000000000001</v>
      </c>
      <c r="I298" s="1">
        <v>118578</v>
      </c>
      <c r="J298" s="19">
        <v>5.7346219366155617E-2</v>
      </c>
      <c r="K298" s="16">
        <v>2.0049999999999999</v>
      </c>
      <c r="L298">
        <v>12827.32</v>
      </c>
      <c r="P298">
        <v>492</v>
      </c>
      <c r="Q298">
        <v>1455</v>
      </c>
      <c r="R298">
        <v>0</v>
      </c>
      <c r="S298" s="1">
        <v>118578</v>
      </c>
      <c r="T298" s="1">
        <v>113239</v>
      </c>
      <c r="U298">
        <v>68</v>
      </c>
      <c r="V298" s="18">
        <f t="shared" si="20"/>
        <v>4.1491676364924356E-3</v>
      </c>
      <c r="W298" s="19">
        <f t="shared" si="21"/>
        <v>2.9573170731707319</v>
      </c>
      <c r="X298" s="19">
        <f t="shared" si="22"/>
        <v>0</v>
      </c>
      <c r="Y298" s="19">
        <f t="shared" si="23"/>
        <v>95.497478453001406</v>
      </c>
      <c r="Z298" s="19">
        <f t="shared" si="24"/>
        <v>5.7346219366155617E-2</v>
      </c>
    </row>
    <row r="299" spans="1:26">
      <c r="A299">
        <v>2013</v>
      </c>
      <c r="B299">
        <v>42</v>
      </c>
      <c r="C299" t="s">
        <v>228</v>
      </c>
      <c r="D299" s="18">
        <v>2.5552626242141552E-3</v>
      </c>
      <c r="E299" s="18">
        <v>2.6920634920634923</v>
      </c>
      <c r="F299" s="18">
        <v>0</v>
      </c>
      <c r="G299" s="19">
        <v>95.497059419995949</v>
      </c>
      <c r="H299">
        <v>0.76100000000000001</v>
      </c>
      <c r="I299" s="1">
        <v>123275</v>
      </c>
      <c r="J299" s="19">
        <v>5.5161224903670654E-2</v>
      </c>
      <c r="K299">
        <v>2.04</v>
      </c>
      <c r="L299">
        <v>13925.52</v>
      </c>
      <c r="P299">
        <v>315</v>
      </c>
      <c r="Q299">
        <v>848</v>
      </c>
      <c r="R299">
        <v>0</v>
      </c>
      <c r="S299" s="1">
        <v>123275</v>
      </c>
      <c r="T299" s="1">
        <v>117724</v>
      </c>
      <c r="U299">
        <v>68</v>
      </c>
      <c r="V299" s="18">
        <f t="shared" si="20"/>
        <v>2.5552626242141552E-3</v>
      </c>
      <c r="W299" s="19">
        <f t="shared" si="21"/>
        <v>2.6920634920634923</v>
      </c>
      <c r="X299" s="19">
        <f t="shared" si="22"/>
        <v>0</v>
      </c>
      <c r="Y299" s="19">
        <f t="shared" si="23"/>
        <v>95.497059419995949</v>
      </c>
      <c r="Z299" s="19">
        <f t="shared" si="24"/>
        <v>5.5161224903670654E-2</v>
      </c>
    </row>
    <row r="300" spans="1:26">
      <c r="A300">
        <v>2014</v>
      </c>
      <c r="B300">
        <v>42</v>
      </c>
      <c r="C300" t="s">
        <v>228</v>
      </c>
      <c r="D300" s="18">
        <v>3.1036423574817076E-3</v>
      </c>
      <c r="E300" s="18">
        <v>2.7150259067357512</v>
      </c>
      <c r="F300" s="18">
        <v>2.5906735751295338E-3</v>
      </c>
      <c r="G300" s="19">
        <v>95.497306424378863</v>
      </c>
      <c r="H300">
        <v>0.76100000000000001</v>
      </c>
      <c r="I300" s="1">
        <v>124370</v>
      </c>
      <c r="J300" s="19">
        <v>5.4675564846828013E-2</v>
      </c>
      <c r="K300" s="16">
        <v>2.0950000000000002</v>
      </c>
      <c r="L300">
        <v>14455.86</v>
      </c>
      <c r="P300">
        <v>386</v>
      </c>
      <c r="Q300">
        <v>1048</v>
      </c>
      <c r="R300">
        <v>1</v>
      </c>
      <c r="S300" s="1">
        <v>124370</v>
      </c>
      <c r="T300" s="1">
        <v>118770</v>
      </c>
      <c r="U300">
        <v>68</v>
      </c>
      <c r="V300" s="18">
        <f t="shared" si="20"/>
        <v>3.1036423574817076E-3</v>
      </c>
      <c r="W300" s="19">
        <f t="shared" si="21"/>
        <v>2.7150259067357512</v>
      </c>
      <c r="X300" s="19">
        <f t="shared" si="22"/>
        <v>2.5906735751295338E-3</v>
      </c>
      <c r="Y300" s="19">
        <f t="shared" si="23"/>
        <v>95.497306424378863</v>
      </c>
      <c r="Z300" s="19">
        <f t="shared" si="24"/>
        <v>5.4675564846828013E-2</v>
      </c>
    </row>
    <row r="301" spans="1:26">
      <c r="A301">
        <v>2008</v>
      </c>
      <c r="B301">
        <v>43</v>
      </c>
      <c r="C301" t="s">
        <v>231</v>
      </c>
      <c r="D301" s="18">
        <v>1.3273999634155621E-4</v>
      </c>
      <c r="E301" s="18">
        <v>4.7804878048780486</v>
      </c>
      <c r="F301" s="18">
        <v>2.4390243902439025E-2</v>
      </c>
      <c r="G301" s="19">
        <v>78.86649755806971</v>
      </c>
      <c r="H301">
        <v>0.65100000000000002</v>
      </c>
      <c r="I301" s="1">
        <v>617749</v>
      </c>
      <c r="J301" s="19">
        <v>3.3508755174026995E-2</v>
      </c>
      <c r="K301">
        <v>1.72</v>
      </c>
      <c r="L301">
        <v>24070.880000000001</v>
      </c>
      <c r="P301">
        <v>82</v>
      </c>
      <c r="Q301">
        <v>392</v>
      </c>
      <c r="R301">
        <v>2</v>
      </c>
      <c r="S301" s="1">
        <v>617749</v>
      </c>
      <c r="T301" s="1">
        <v>487197</v>
      </c>
      <c r="U301">
        <v>207</v>
      </c>
      <c r="V301" s="18">
        <f t="shared" si="20"/>
        <v>1.3273999634155621E-4</v>
      </c>
      <c r="W301" s="19">
        <f t="shared" si="21"/>
        <v>4.7804878048780486</v>
      </c>
      <c r="X301" s="19">
        <f t="shared" si="22"/>
        <v>2.4390243902439025E-2</v>
      </c>
      <c r="Y301" s="19">
        <f t="shared" si="23"/>
        <v>78.86649755806971</v>
      </c>
      <c r="Z301" s="19">
        <f t="shared" si="24"/>
        <v>3.3508755174026995E-2</v>
      </c>
    </row>
    <row r="302" spans="1:26">
      <c r="A302">
        <v>2009</v>
      </c>
      <c r="B302">
        <v>43</v>
      </c>
      <c r="C302" t="s">
        <v>231</v>
      </c>
      <c r="D302" s="18">
        <v>1.8068638440148834E-4</v>
      </c>
      <c r="E302" s="18">
        <v>4.0442477876106198</v>
      </c>
      <c r="F302" s="18">
        <v>8.8495575221238937E-3</v>
      </c>
      <c r="G302" s="19">
        <v>89.383635569953611</v>
      </c>
      <c r="H302">
        <v>0.65100000000000002</v>
      </c>
      <c r="I302" s="1">
        <v>625393</v>
      </c>
      <c r="J302" s="19">
        <v>4.253325508919991E-2</v>
      </c>
      <c r="K302">
        <v>1.84</v>
      </c>
      <c r="L302">
        <v>24641.23</v>
      </c>
      <c r="P302">
        <v>113</v>
      </c>
      <c r="Q302">
        <v>457</v>
      </c>
      <c r="R302">
        <v>1</v>
      </c>
      <c r="S302" s="1">
        <v>625393</v>
      </c>
      <c r="T302" s="1">
        <v>558999</v>
      </c>
      <c r="U302">
        <v>266</v>
      </c>
      <c r="V302" s="18">
        <f t="shared" si="20"/>
        <v>1.8068638440148834E-4</v>
      </c>
      <c r="W302" s="19">
        <f t="shared" si="21"/>
        <v>4.0442477876106198</v>
      </c>
      <c r="X302" s="19">
        <f t="shared" si="22"/>
        <v>8.8495575221238937E-3</v>
      </c>
      <c r="Y302" s="19">
        <f t="shared" si="23"/>
        <v>89.383635569953611</v>
      </c>
      <c r="Z302" s="19">
        <f t="shared" si="24"/>
        <v>4.253325508919991E-2</v>
      </c>
    </row>
    <row r="303" spans="1:26">
      <c r="A303">
        <v>2010</v>
      </c>
      <c r="B303">
        <v>43</v>
      </c>
      <c r="C303" t="s">
        <v>231</v>
      </c>
      <c r="D303" s="18">
        <v>2.2040229218383872E-4</v>
      </c>
      <c r="E303" s="18">
        <v>4.6541353383458643</v>
      </c>
      <c r="F303" s="18">
        <v>7.5187969924812026E-3</v>
      </c>
      <c r="G303" s="19">
        <v>95.418283778722724</v>
      </c>
      <c r="H303">
        <v>0.75600000000000001</v>
      </c>
      <c r="I303" s="1">
        <v>603442</v>
      </c>
      <c r="J303" s="19">
        <v>4.4080458436767743E-2</v>
      </c>
      <c r="K303">
        <v>1.82</v>
      </c>
      <c r="L303">
        <v>31743.14</v>
      </c>
      <c r="P303">
        <v>133</v>
      </c>
      <c r="Q303">
        <v>619</v>
      </c>
      <c r="R303">
        <v>1</v>
      </c>
      <c r="S303" s="1">
        <v>603442</v>
      </c>
      <c r="T303" s="1">
        <v>575794</v>
      </c>
      <c r="U303">
        <v>266</v>
      </c>
      <c r="V303" s="18">
        <f t="shared" si="20"/>
        <v>2.2040229218383872E-4</v>
      </c>
      <c r="W303" s="19">
        <f t="shared" si="21"/>
        <v>4.6541353383458643</v>
      </c>
      <c r="X303" s="19">
        <f t="shared" si="22"/>
        <v>7.5187969924812026E-3</v>
      </c>
      <c r="Y303" s="19">
        <f t="shared" si="23"/>
        <v>95.418283778722724</v>
      </c>
      <c r="Z303" s="19">
        <f t="shared" si="24"/>
        <v>4.4080458436767743E-2</v>
      </c>
    </row>
    <row r="304" spans="1:26">
      <c r="A304">
        <v>2011</v>
      </c>
      <c r="B304">
        <v>43</v>
      </c>
      <c r="C304" t="s">
        <v>231</v>
      </c>
      <c r="D304" s="18">
        <v>1.5606646788727074E-4</v>
      </c>
      <c r="E304" s="18">
        <v>4.757894736842105</v>
      </c>
      <c r="F304" s="18">
        <v>1.0526315789473684E-2</v>
      </c>
      <c r="G304" s="19">
        <v>97.493572525730428</v>
      </c>
      <c r="H304">
        <v>0.75600000000000001</v>
      </c>
      <c r="I304" s="1">
        <v>608715</v>
      </c>
      <c r="J304" s="19">
        <v>4.3698611008435799E-2</v>
      </c>
      <c r="K304">
        <v>1.97</v>
      </c>
      <c r="L304">
        <v>33219.019999999997</v>
      </c>
      <c r="P304">
        <v>95</v>
      </c>
      <c r="Q304">
        <v>452</v>
      </c>
      <c r="R304">
        <v>1</v>
      </c>
      <c r="S304" s="1">
        <v>608715</v>
      </c>
      <c r="T304" s="1">
        <v>593458</v>
      </c>
      <c r="U304">
        <v>266</v>
      </c>
      <c r="V304" s="18">
        <f t="shared" si="20"/>
        <v>1.5606646788727074E-4</v>
      </c>
      <c r="W304" s="19">
        <f t="shared" si="21"/>
        <v>4.757894736842105</v>
      </c>
      <c r="X304" s="19">
        <f t="shared" si="22"/>
        <v>1.0526315789473684E-2</v>
      </c>
      <c r="Y304" s="19">
        <f t="shared" si="23"/>
        <v>97.493572525730428</v>
      </c>
      <c r="Z304" s="19">
        <f t="shared" si="24"/>
        <v>4.3698611008435799E-2</v>
      </c>
    </row>
    <row r="305" spans="1:26">
      <c r="A305">
        <v>2012</v>
      </c>
      <c r="B305">
        <v>43</v>
      </c>
      <c r="C305" t="s">
        <v>231</v>
      </c>
      <c r="D305" s="18">
        <v>1.6128638107573129E-4</v>
      </c>
      <c r="E305" s="18">
        <v>3.3030303030303032</v>
      </c>
      <c r="F305" s="18">
        <v>2.0202020202020204E-2</v>
      </c>
      <c r="G305" s="19">
        <v>98.259084577600746</v>
      </c>
      <c r="H305">
        <v>0.75600000000000001</v>
      </c>
      <c r="I305" s="1">
        <v>613815</v>
      </c>
      <c r="J305" s="19">
        <v>4.3335532693075281E-2</v>
      </c>
      <c r="K305" s="16">
        <v>2.0049999999999999</v>
      </c>
      <c r="L305">
        <v>36780.629999999997</v>
      </c>
      <c r="P305">
        <v>99</v>
      </c>
      <c r="Q305">
        <v>327</v>
      </c>
      <c r="R305">
        <v>2</v>
      </c>
      <c r="S305" s="1">
        <v>613815</v>
      </c>
      <c r="T305" s="1">
        <v>603129</v>
      </c>
      <c r="U305">
        <v>266</v>
      </c>
      <c r="V305" s="18">
        <f t="shared" si="20"/>
        <v>1.6128638107573129E-4</v>
      </c>
      <c r="W305" s="19">
        <f t="shared" si="21"/>
        <v>3.3030303030303032</v>
      </c>
      <c r="X305" s="19">
        <f t="shared" si="22"/>
        <v>2.0202020202020204E-2</v>
      </c>
      <c r="Y305" s="19">
        <f t="shared" si="23"/>
        <v>98.259084577600746</v>
      </c>
      <c r="Z305" s="19">
        <f t="shared" si="24"/>
        <v>4.3335532693075281E-2</v>
      </c>
    </row>
    <row r="306" spans="1:26">
      <c r="A306">
        <v>2013</v>
      </c>
      <c r="B306">
        <v>43</v>
      </c>
      <c r="C306" t="s">
        <v>231</v>
      </c>
      <c r="D306" s="18">
        <v>1.0188710595161773E-4</v>
      </c>
      <c r="E306" s="18">
        <v>5.3538461538461535</v>
      </c>
      <c r="F306" s="18">
        <v>0</v>
      </c>
      <c r="G306" s="19">
        <v>98.641139505392957</v>
      </c>
      <c r="H306">
        <v>0.75600000000000001</v>
      </c>
      <c r="I306" s="1">
        <v>637961</v>
      </c>
      <c r="J306" s="19">
        <v>4.169533874327741E-2</v>
      </c>
      <c r="K306">
        <v>2.04</v>
      </c>
      <c r="L306">
        <v>38181.58</v>
      </c>
      <c r="P306">
        <v>65</v>
      </c>
      <c r="Q306">
        <v>348</v>
      </c>
      <c r="R306">
        <v>0</v>
      </c>
      <c r="S306" s="1">
        <v>637961</v>
      </c>
      <c r="T306" s="1">
        <v>629292</v>
      </c>
      <c r="U306">
        <v>266</v>
      </c>
      <c r="V306" s="18">
        <f t="shared" si="20"/>
        <v>1.0188710595161773E-4</v>
      </c>
      <c r="W306" s="19">
        <f t="shared" si="21"/>
        <v>5.3538461538461535</v>
      </c>
      <c r="X306" s="19">
        <f t="shared" si="22"/>
        <v>0</v>
      </c>
      <c r="Y306" s="19">
        <f t="shared" si="23"/>
        <v>98.641139505392957</v>
      </c>
      <c r="Z306" s="19">
        <f t="shared" si="24"/>
        <v>4.169533874327741E-2</v>
      </c>
    </row>
    <row r="307" spans="1:26">
      <c r="A307">
        <v>2014</v>
      </c>
      <c r="B307">
        <v>43</v>
      </c>
      <c r="C307" t="s">
        <v>231</v>
      </c>
      <c r="D307" s="18">
        <v>1.5696001094057897E-4</v>
      </c>
      <c r="E307" s="18">
        <v>4.2475247524752477</v>
      </c>
      <c r="F307" s="18">
        <v>0</v>
      </c>
      <c r="G307" s="19">
        <v>99.661681243744908</v>
      </c>
      <c r="H307">
        <v>0.75600000000000001</v>
      </c>
      <c r="I307" s="1">
        <v>643476</v>
      </c>
      <c r="J307" s="19">
        <v>4.1337983079400009E-2</v>
      </c>
      <c r="K307" s="16">
        <v>2.0950000000000002</v>
      </c>
      <c r="L307">
        <v>40833.120000000003</v>
      </c>
      <c r="P307">
        <v>101</v>
      </c>
      <c r="Q307">
        <v>429</v>
      </c>
      <c r="R307">
        <v>0</v>
      </c>
      <c r="S307" s="1">
        <v>643476</v>
      </c>
      <c r="T307" s="1">
        <v>641299</v>
      </c>
      <c r="U307">
        <v>266</v>
      </c>
      <c r="V307" s="18">
        <f t="shared" si="20"/>
        <v>1.5696001094057897E-4</v>
      </c>
      <c r="W307" s="19">
        <f t="shared" si="21"/>
        <v>4.2475247524752477</v>
      </c>
      <c r="X307" s="19">
        <f t="shared" si="22"/>
        <v>0</v>
      </c>
      <c r="Y307" s="19">
        <f t="shared" si="23"/>
        <v>99.661681243744908</v>
      </c>
      <c r="Z307" s="19">
        <f t="shared" si="24"/>
        <v>4.1337983079400009E-2</v>
      </c>
    </row>
    <row r="308" spans="1:26">
      <c r="A308">
        <v>2008</v>
      </c>
      <c r="B308">
        <v>44</v>
      </c>
      <c r="C308" t="s">
        <v>233</v>
      </c>
      <c r="D308" s="18">
        <v>3.3329630041106545E-3</v>
      </c>
      <c r="E308" s="18">
        <v>6.1222222222222218</v>
      </c>
      <c r="F308" s="18">
        <v>2.2222222222222223E-2</v>
      </c>
      <c r="G308" s="19">
        <v>12.728215383475911</v>
      </c>
      <c r="H308">
        <v>0.51700000000000002</v>
      </c>
      <c r="I308" s="1">
        <v>27003</v>
      </c>
      <c r="J308" s="19">
        <v>5.5549383401844239E-2</v>
      </c>
      <c r="K308">
        <v>1.72</v>
      </c>
      <c r="L308">
        <v>4369.6000000000004</v>
      </c>
      <c r="P308">
        <v>90</v>
      </c>
      <c r="Q308">
        <v>551</v>
      </c>
      <c r="R308">
        <v>2</v>
      </c>
      <c r="S308" s="1">
        <v>27003</v>
      </c>
      <c r="T308" s="1">
        <v>3437</v>
      </c>
      <c r="U308">
        <v>15</v>
      </c>
      <c r="V308" s="18">
        <f t="shared" si="20"/>
        <v>3.3329630041106545E-3</v>
      </c>
      <c r="W308" s="19">
        <f t="shared" si="21"/>
        <v>6.1222222222222218</v>
      </c>
      <c r="X308" s="19">
        <f t="shared" si="22"/>
        <v>2.2222222222222223E-2</v>
      </c>
      <c r="Y308" s="19">
        <f t="shared" si="23"/>
        <v>12.728215383475911</v>
      </c>
      <c r="Z308" s="19">
        <f t="shared" si="24"/>
        <v>5.5549383401844239E-2</v>
      </c>
    </row>
    <row r="309" spans="1:26">
      <c r="A309">
        <v>2009</v>
      </c>
      <c r="B309">
        <v>44</v>
      </c>
      <c r="C309" t="s">
        <v>233</v>
      </c>
      <c r="D309" s="18">
        <v>1.7336776097381041E-3</v>
      </c>
      <c r="E309" s="18">
        <v>4.9148936170212769</v>
      </c>
      <c r="F309" s="18">
        <v>0</v>
      </c>
      <c r="G309" s="19">
        <v>18.731095536702323</v>
      </c>
      <c r="H309">
        <v>0.51700000000000002</v>
      </c>
      <c r="I309" s="1">
        <v>27110</v>
      </c>
      <c r="J309" s="19">
        <v>5.901881224640354E-2</v>
      </c>
      <c r="K309">
        <v>1.84</v>
      </c>
      <c r="L309">
        <v>5089.3900000000003</v>
      </c>
      <c r="P309">
        <v>47</v>
      </c>
      <c r="Q309">
        <v>231</v>
      </c>
      <c r="R309">
        <v>0</v>
      </c>
      <c r="S309" s="1">
        <v>27110</v>
      </c>
      <c r="T309" s="1">
        <v>5078</v>
      </c>
      <c r="U309">
        <v>16</v>
      </c>
      <c r="V309" s="18">
        <f t="shared" si="20"/>
        <v>1.7336776097381041E-3</v>
      </c>
      <c r="W309" s="19">
        <f t="shared" si="21"/>
        <v>4.9148936170212769</v>
      </c>
      <c r="X309" s="19">
        <f t="shared" si="22"/>
        <v>0</v>
      </c>
      <c r="Y309" s="19">
        <f t="shared" si="23"/>
        <v>18.731095536702323</v>
      </c>
      <c r="Z309" s="19">
        <f t="shared" si="24"/>
        <v>5.901881224640354E-2</v>
      </c>
    </row>
    <row r="310" spans="1:26">
      <c r="A310">
        <v>2010</v>
      </c>
      <c r="B310">
        <v>44</v>
      </c>
      <c r="C310" t="s">
        <v>233</v>
      </c>
      <c r="D310" s="18">
        <v>1.690162486075366E-3</v>
      </c>
      <c r="E310" s="18">
        <v>4.5</v>
      </c>
      <c r="F310" s="18">
        <v>2.2727272727272728E-2</v>
      </c>
      <c r="G310" s="19">
        <v>30.250067222371609</v>
      </c>
      <c r="H310">
        <v>0.64200000000000002</v>
      </c>
      <c r="I310" s="1">
        <v>26033</v>
      </c>
      <c r="J310" s="19">
        <v>6.1460454039104218E-2</v>
      </c>
      <c r="K310">
        <v>1.82</v>
      </c>
      <c r="L310">
        <v>4936.38</v>
      </c>
      <c r="P310">
        <v>44</v>
      </c>
      <c r="Q310">
        <v>198</v>
      </c>
      <c r="R310">
        <v>1</v>
      </c>
      <c r="S310" s="1">
        <v>26033</v>
      </c>
      <c r="T310" s="1">
        <v>7875</v>
      </c>
      <c r="U310">
        <v>16</v>
      </c>
      <c r="V310" s="18">
        <f t="shared" si="20"/>
        <v>1.690162486075366E-3</v>
      </c>
      <c r="W310" s="19">
        <f t="shared" si="21"/>
        <v>4.5</v>
      </c>
      <c r="X310" s="19">
        <f t="shared" si="22"/>
        <v>2.2727272727272728E-2</v>
      </c>
      <c r="Y310" s="19">
        <f t="shared" si="23"/>
        <v>30.250067222371609</v>
      </c>
      <c r="Z310" s="19">
        <f t="shared" si="24"/>
        <v>6.1460454039104218E-2</v>
      </c>
    </row>
    <row r="311" spans="1:26">
      <c r="A311">
        <v>2011</v>
      </c>
      <c r="B311">
        <v>44</v>
      </c>
      <c r="C311" t="s">
        <v>233</v>
      </c>
      <c r="D311" s="18">
        <v>1.3048317150861572E-3</v>
      </c>
      <c r="E311" s="18">
        <v>5.4411764705882355</v>
      </c>
      <c r="F311" s="18">
        <v>5.8823529411764705E-2</v>
      </c>
      <c r="G311" s="19">
        <v>31.749625820316997</v>
      </c>
      <c r="H311">
        <v>0.64200000000000002</v>
      </c>
      <c r="I311" s="1">
        <v>26057</v>
      </c>
      <c r="J311" s="19">
        <v>6.1403845415819162E-2</v>
      </c>
      <c r="K311">
        <v>1.97</v>
      </c>
      <c r="L311">
        <v>5636.4</v>
      </c>
      <c r="P311">
        <v>34</v>
      </c>
      <c r="Q311">
        <v>185</v>
      </c>
      <c r="R311">
        <v>2</v>
      </c>
      <c r="S311" s="1">
        <v>26057</v>
      </c>
      <c r="T311" s="1">
        <v>8273</v>
      </c>
      <c r="U311">
        <v>16</v>
      </c>
      <c r="V311" s="18">
        <f t="shared" si="20"/>
        <v>1.3048317150861572E-3</v>
      </c>
      <c r="W311" s="19">
        <f t="shared" si="21"/>
        <v>5.4411764705882355</v>
      </c>
      <c r="X311" s="19">
        <f t="shared" si="22"/>
        <v>5.8823529411764705E-2</v>
      </c>
      <c r="Y311" s="19">
        <f t="shared" si="23"/>
        <v>31.749625820316997</v>
      </c>
      <c r="Z311" s="19">
        <f t="shared" si="24"/>
        <v>6.1403845415819162E-2</v>
      </c>
    </row>
    <row r="312" spans="1:26">
      <c r="A312">
        <v>2012</v>
      </c>
      <c r="B312">
        <v>44</v>
      </c>
      <c r="C312" t="s">
        <v>233</v>
      </c>
      <c r="D312" s="18">
        <v>6.1352045707274054E-4</v>
      </c>
      <c r="E312" s="18">
        <v>3.9375</v>
      </c>
      <c r="F312" s="18">
        <v>6.25E-2</v>
      </c>
      <c r="G312" s="19">
        <v>21.983204877487633</v>
      </c>
      <c r="H312">
        <v>0.64200000000000002</v>
      </c>
      <c r="I312" s="1">
        <v>26079</v>
      </c>
      <c r="J312" s="19">
        <v>6.1352045707274053E-2</v>
      </c>
      <c r="K312" s="16">
        <v>2.0049999999999999</v>
      </c>
      <c r="L312">
        <v>11695.4</v>
      </c>
      <c r="P312">
        <v>16</v>
      </c>
      <c r="Q312">
        <v>63</v>
      </c>
      <c r="R312">
        <v>1</v>
      </c>
      <c r="S312" s="1">
        <v>26079</v>
      </c>
      <c r="T312" s="1">
        <v>5733</v>
      </c>
      <c r="U312">
        <v>16</v>
      </c>
      <c r="V312" s="18">
        <f t="shared" si="20"/>
        <v>6.1352045707274054E-4</v>
      </c>
      <c r="W312" s="19">
        <f t="shared" si="21"/>
        <v>3.9375</v>
      </c>
      <c r="X312" s="19">
        <f t="shared" si="22"/>
        <v>6.25E-2</v>
      </c>
      <c r="Y312" s="19">
        <f t="shared" si="23"/>
        <v>21.983204877487633</v>
      </c>
      <c r="Z312" s="19">
        <f t="shared" si="24"/>
        <v>6.1352045707274053E-2</v>
      </c>
    </row>
    <row r="313" spans="1:26">
      <c r="A313">
        <v>2013</v>
      </c>
      <c r="B313">
        <v>44</v>
      </c>
      <c r="C313" t="s">
        <v>233</v>
      </c>
      <c r="D313" s="18">
        <v>2.2313957380341404E-4</v>
      </c>
      <c r="E313" s="18">
        <v>5.166666666666667</v>
      </c>
      <c r="F313" s="18">
        <v>0</v>
      </c>
      <c r="G313" s="19">
        <v>24.017256127040799</v>
      </c>
      <c r="H313">
        <v>0.64200000000000002</v>
      </c>
      <c r="I313" s="1">
        <v>26889</v>
      </c>
      <c r="J313" s="19">
        <v>5.9503886347577077E-2</v>
      </c>
      <c r="K313">
        <v>2.04</v>
      </c>
      <c r="L313">
        <v>7132.94</v>
      </c>
      <c r="P313">
        <v>6</v>
      </c>
      <c r="Q313">
        <v>31</v>
      </c>
      <c r="R313">
        <v>0</v>
      </c>
      <c r="S313" s="1">
        <v>26889</v>
      </c>
      <c r="T313" s="1">
        <v>6458</v>
      </c>
      <c r="U313">
        <v>16</v>
      </c>
      <c r="V313" s="18">
        <f t="shared" si="20"/>
        <v>2.2313957380341404E-4</v>
      </c>
      <c r="W313" s="19">
        <f t="shared" si="21"/>
        <v>5.166666666666667</v>
      </c>
      <c r="X313" s="19">
        <f t="shared" si="22"/>
        <v>0</v>
      </c>
      <c r="Y313" s="19">
        <f t="shared" si="23"/>
        <v>24.017256127040799</v>
      </c>
      <c r="Z313" s="19">
        <f t="shared" si="24"/>
        <v>5.9503886347577077E-2</v>
      </c>
    </row>
    <row r="314" spans="1:26">
      <c r="A314">
        <v>2014</v>
      </c>
      <c r="B314">
        <v>44</v>
      </c>
      <c r="C314" t="s">
        <v>233</v>
      </c>
      <c r="D314" s="18">
        <v>1.4851668956298965E-4</v>
      </c>
      <c r="E314" s="18">
        <v>2.25</v>
      </c>
      <c r="F314" s="18">
        <v>0</v>
      </c>
      <c r="G314" s="19">
        <v>25.8270523150039</v>
      </c>
      <c r="H314">
        <v>0.64200000000000002</v>
      </c>
      <c r="I314" s="1">
        <v>26933</v>
      </c>
      <c r="J314" s="19">
        <v>5.9406675825195862E-2</v>
      </c>
      <c r="K314" s="16">
        <v>2.0950000000000002</v>
      </c>
      <c r="L314">
        <v>6555.58</v>
      </c>
      <c r="P314">
        <v>4</v>
      </c>
      <c r="Q314">
        <v>9</v>
      </c>
      <c r="R314">
        <v>0</v>
      </c>
      <c r="S314" s="1">
        <v>26933</v>
      </c>
      <c r="T314" s="1">
        <v>6956</v>
      </c>
      <c r="U314">
        <v>16</v>
      </c>
      <c r="V314" s="18">
        <f t="shared" si="20"/>
        <v>1.4851668956298965E-4</v>
      </c>
      <c r="W314" s="19">
        <f t="shared" si="21"/>
        <v>2.25</v>
      </c>
      <c r="X314" s="19">
        <f t="shared" si="22"/>
        <v>0</v>
      </c>
      <c r="Y314" s="19">
        <f t="shared" si="23"/>
        <v>25.8270523150039</v>
      </c>
      <c r="Z314" s="19">
        <f t="shared" si="24"/>
        <v>5.9406675825195862E-2</v>
      </c>
    </row>
    <row r="315" spans="1:26">
      <c r="A315">
        <v>2008</v>
      </c>
      <c r="B315">
        <v>45</v>
      </c>
      <c r="C315" t="s">
        <v>239</v>
      </c>
      <c r="D315" s="18">
        <v>1.5898098932145765E-3</v>
      </c>
      <c r="E315" s="18">
        <v>3.3614457831325302</v>
      </c>
      <c r="F315" s="18">
        <v>6.024096385542169E-3</v>
      </c>
      <c r="G315" s="19">
        <v>93.820811186132261</v>
      </c>
      <c r="H315">
        <v>0.64800000000000002</v>
      </c>
      <c r="I315" s="1">
        <v>104415</v>
      </c>
      <c r="J315" s="19">
        <v>4.6928123353924246E-2</v>
      </c>
      <c r="K315">
        <v>1.72</v>
      </c>
      <c r="L315">
        <v>6339.61</v>
      </c>
      <c r="P315">
        <v>166</v>
      </c>
      <c r="Q315">
        <v>558</v>
      </c>
      <c r="R315">
        <v>1</v>
      </c>
      <c r="S315" s="1">
        <v>104415</v>
      </c>
      <c r="T315" s="1">
        <v>97963</v>
      </c>
      <c r="U315">
        <v>49</v>
      </c>
      <c r="V315" s="18">
        <f t="shared" si="20"/>
        <v>1.5898098932145765E-3</v>
      </c>
      <c r="W315" s="19">
        <f t="shared" si="21"/>
        <v>3.3614457831325302</v>
      </c>
      <c r="X315" s="19">
        <f t="shared" si="22"/>
        <v>6.024096385542169E-3</v>
      </c>
      <c r="Y315" s="19">
        <f t="shared" si="23"/>
        <v>93.820811186132261</v>
      </c>
      <c r="Z315" s="19">
        <f t="shared" si="24"/>
        <v>4.6928123353924246E-2</v>
      </c>
    </row>
    <row r="316" spans="1:26">
      <c r="A316">
        <v>2009</v>
      </c>
      <c r="B316">
        <v>45</v>
      </c>
      <c r="C316" t="s">
        <v>239</v>
      </c>
      <c r="D316" s="18">
        <v>1.2757409293867876E-3</v>
      </c>
      <c r="E316" s="18">
        <v>3.5149253731343282</v>
      </c>
      <c r="F316" s="18">
        <v>7.462686567164179E-3</v>
      </c>
      <c r="G316" s="19">
        <v>95.989032436189149</v>
      </c>
      <c r="H316">
        <v>0.64800000000000002</v>
      </c>
      <c r="I316" s="1">
        <v>105037</v>
      </c>
      <c r="J316" s="19">
        <v>7.4259546635947332E-2</v>
      </c>
      <c r="K316">
        <v>1.84</v>
      </c>
      <c r="L316">
        <v>6893.8</v>
      </c>
      <c r="P316">
        <v>134</v>
      </c>
      <c r="Q316">
        <v>471</v>
      </c>
      <c r="R316">
        <v>1</v>
      </c>
      <c r="S316" s="1">
        <v>105037</v>
      </c>
      <c r="T316" s="1">
        <v>100824</v>
      </c>
      <c r="U316">
        <v>78</v>
      </c>
      <c r="V316" s="18">
        <f t="shared" si="20"/>
        <v>1.2757409293867876E-3</v>
      </c>
      <c r="W316" s="19">
        <f t="shared" si="21"/>
        <v>3.5149253731343282</v>
      </c>
      <c r="X316" s="19">
        <f t="shared" si="22"/>
        <v>7.462686567164179E-3</v>
      </c>
      <c r="Y316" s="19">
        <f t="shared" si="23"/>
        <v>95.989032436189149</v>
      </c>
      <c r="Z316" s="19">
        <f t="shared" si="24"/>
        <v>7.4259546635947332E-2</v>
      </c>
    </row>
    <row r="317" spans="1:26">
      <c r="A317">
        <v>2010</v>
      </c>
      <c r="B317">
        <v>45</v>
      </c>
      <c r="C317" t="s">
        <v>239</v>
      </c>
      <c r="D317" s="18">
        <v>9.8366347136767803E-4</v>
      </c>
      <c r="E317" s="18">
        <v>3.4411764705882355</v>
      </c>
      <c r="F317" s="18">
        <v>9.8039215686274508E-3</v>
      </c>
      <c r="G317" s="19">
        <v>98.747275637934692</v>
      </c>
      <c r="H317">
        <v>0.755</v>
      </c>
      <c r="I317" s="1">
        <v>103694</v>
      </c>
      <c r="J317" s="19">
        <v>7.5221324281057725E-2</v>
      </c>
      <c r="K317">
        <v>1.82</v>
      </c>
      <c r="L317">
        <v>8863.84</v>
      </c>
      <c r="P317">
        <v>102</v>
      </c>
      <c r="Q317">
        <v>351</v>
      </c>
      <c r="R317">
        <v>1</v>
      </c>
      <c r="S317" s="1">
        <v>103694</v>
      </c>
      <c r="T317" s="1">
        <v>102395</v>
      </c>
      <c r="U317">
        <v>78</v>
      </c>
      <c r="V317" s="18">
        <f t="shared" si="20"/>
        <v>9.8366347136767803E-4</v>
      </c>
      <c r="W317" s="19">
        <f t="shared" si="21"/>
        <v>3.4411764705882355</v>
      </c>
      <c r="X317" s="19">
        <f t="shared" si="22"/>
        <v>9.8039215686274508E-3</v>
      </c>
      <c r="Y317" s="19">
        <f t="shared" si="23"/>
        <v>98.747275637934692</v>
      </c>
      <c r="Z317" s="19">
        <f t="shared" si="24"/>
        <v>7.5221324281057725E-2</v>
      </c>
    </row>
    <row r="318" spans="1:26">
      <c r="A318">
        <v>2011</v>
      </c>
      <c r="B318">
        <v>45</v>
      </c>
      <c r="C318" t="s">
        <v>239</v>
      </c>
      <c r="D318" s="18">
        <v>2.5918175360454626E-4</v>
      </c>
      <c r="E318" s="18">
        <v>2.9629629629629628</v>
      </c>
      <c r="F318" s="18">
        <v>0</v>
      </c>
      <c r="G318" s="19">
        <v>98.747288190911362</v>
      </c>
      <c r="H318">
        <v>0.755</v>
      </c>
      <c r="I318" s="1">
        <v>104174</v>
      </c>
      <c r="J318" s="19">
        <v>7.487472881909113E-2</v>
      </c>
      <c r="K318">
        <v>1.97</v>
      </c>
      <c r="L318">
        <v>10283.959999999999</v>
      </c>
      <c r="P318">
        <v>27</v>
      </c>
      <c r="Q318">
        <v>80</v>
      </c>
      <c r="R318">
        <v>0</v>
      </c>
      <c r="S318" s="1">
        <v>104174</v>
      </c>
      <c r="T318" s="1">
        <v>102869</v>
      </c>
      <c r="U318">
        <v>78</v>
      </c>
      <c r="V318" s="18">
        <f t="shared" si="20"/>
        <v>2.5918175360454626E-4</v>
      </c>
      <c r="W318" s="19">
        <f t="shared" si="21"/>
        <v>2.9629629629629628</v>
      </c>
      <c r="X318" s="19">
        <f t="shared" si="22"/>
        <v>0</v>
      </c>
      <c r="Y318" s="19">
        <f t="shared" si="23"/>
        <v>98.747288190911362</v>
      </c>
      <c r="Z318" s="19">
        <f t="shared" si="24"/>
        <v>7.487472881909113E-2</v>
      </c>
    </row>
    <row r="319" spans="1:26">
      <c r="A319">
        <v>2012</v>
      </c>
      <c r="B319">
        <v>45</v>
      </c>
      <c r="C319" t="s">
        <v>239</v>
      </c>
      <c r="D319" s="18">
        <v>8.6011640241979415E-5</v>
      </c>
      <c r="E319" s="18">
        <v>3.3333333333333335</v>
      </c>
      <c r="F319" s="18">
        <v>0</v>
      </c>
      <c r="G319" s="19">
        <v>98.74709710714184</v>
      </c>
      <c r="H319">
        <v>0.755</v>
      </c>
      <c r="I319" s="1">
        <v>104637</v>
      </c>
      <c r="J319" s="19">
        <v>7.4543421543048827E-2</v>
      </c>
      <c r="K319" s="16">
        <v>2.0049999999999999</v>
      </c>
      <c r="L319">
        <v>11483.22</v>
      </c>
      <c r="P319">
        <v>9</v>
      </c>
      <c r="Q319">
        <v>30</v>
      </c>
      <c r="R319">
        <v>0</v>
      </c>
      <c r="S319" s="1">
        <v>104637</v>
      </c>
      <c r="T319" s="1">
        <v>103326</v>
      </c>
      <c r="U319">
        <v>78</v>
      </c>
      <c r="V319" s="18">
        <f t="shared" si="20"/>
        <v>8.6011640241979415E-5</v>
      </c>
      <c r="W319" s="19">
        <f t="shared" si="21"/>
        <v>3.3333333333333335</v>
      </c>
      <c r="X319" s="19">
        <f t="shared" si="22"/>
        <v>0</v>
      </c>
      <c r="Y319" s="19">
        <f t="shared" si="23"/>
        <v>98.74709710714184</v>
      </c>
      <c r="Z319" s="19">
        <f t="shared" si="24"/>
        <v>7.4543421543048827E-2</v>
      </c>
    </row>
    <row r="320" spans="1:26">
      <c r="A320">
        <v>2013</v>
      </c>
      <c r="B320">
        <v>45</v>
      </c>
      <c r="C320" t="s">
        <v>239</v>
      </c>
      <c r="D320" s="18">
        <v>3.2317039389854297E-4</v>
      </c>
      <c r="E320" s="18">
        <v>4.7142857142857144</v>
      </c>
      <c r="F320" s="18">
        <v>0.14285714285714285</v>
      </c>
      <c r="G320" s="19">
        <v>98.747022215656216</v>
      </c>
      <c r="H320">
        <v>0.755</v>
      </c>
      <c r="I320" s="1">
        <v>108302</v>
      </c>
      <c r="J320" s="19">
        <v>7.2020830640246711E-2</v>
      </c>
      <c r="K320">
        <v>2.04</v>
      </c>
      <c r="L320">
        <v>12832.44</v>
      </c>
      <c r="P320">
        <v>35</v>
      </c>
      <c r="Q320">
        <v>165</v>
      </c>
      <c r="R320">
        <v>5</v>
      </c>
      <c r="S320" s="1">
        <v>108302</v>
      </c>
      <c r="T320" s="1">
        <v>106945</v>
      </c>
      <c r="U320">
        <v>78</v>
      </c>
      <c r="V320" s="18">
        <f t="shared" si="20"/>
        <v>3.2317039389854297E-4</v>
      </c>
      <c r="W320" s="19">
        <f t="shared" si="21"/>
        <v>4.7142857142857144</v>
      </c>
      <c r="X320" s="19">
        <f t="shared" si="22"/>
        <v>0.14285714285714285</v>
      </c>
      <c r="Y320" s="19">
        <f t="shared" si="23"/>
        <v>98.747022215656216</v>
      </c>
      <c r="Z320" s="19">
        <f t="shared" si="24"/>
        <v>7.2020830640246711E-2</v>
      </c>
    </row>
    <row r="321" spans="1:26">
      <c r="A321">
        <v>2014</v>
      </c>
      <c r="B321">
        <v>45</v>
      </c>
      <c r="C321" t="s">
        <v>239</v>
      </c>
      <c r="D321" s="18">
        <v>2.0212599799711512E-4</v>
      </c>
      <c r="E321" s="18">
        <v>3.4545454545454546</v>
      </c>
      <c r="F321" s="18">
        <v>4.5454545454545456E-2</v>
      </c>
      <c r="G321" s="19">
        <v>98.746818812417885</v>
      </c>
      <c r="H321">
        <v>0.755</v>
      </c>
      <c r="I321" s="1">
        <v>108843</v>
      </c>
      <c r="J321" s="19">
        <v>7.1662853835340809E-2</v>
      </c>
      <c r="K321" s="16">
        <v>2.0950000000000002</v>
      </c>
      <c r="L321">
        <v>13725.15</v>
      </c>
      <c r="P321">
        <v>22</v>
      </c>
      <c r="Q321">
        <v>76</v>
      </c>
      <c r="R321">
        <v>1</v>
      </c>
      <c r="S321" s="1">
        <v>108843</v>
      </c>
      <c r="T321" s="1">
        <v>107479</v>
      </c>
      <c r="U321">
        <v>78</v>
      </c>
      <c r="V321" s="18">
        <f t="shared" si="20"/>
        <v>2.0212599799711512E-4</v>
      </c>
      <c r="W321" s="19">
        <f t="shared" si="21"/>
        <v>3.4545454545454546</v>
      </c>
      <c r="X321" s="19">
        <f t="shared" si="22"/>
        <v>4.5454545454545456E-2</v>
      </c>
      <c r="Y321" s="19">
        <f t="shared" si="23"/>
        <v>98.746818812417885</v>
      </c>
      <c r="Z321" s="19">
        <f t="shared" si="24"/>
        <v>7.1662853835340809E-2</v>
      </c>
    </row>
    <row r="322" spans="1:26">
      <c r="A322">
        <v>2008</v>
      </c>
      <c r="B322">
        <v>46</v>
      </c>
      <c r="C322" t="s">
        <v>258</v>
      </c>
      <c r="D322" s="18">
        <v>1.1154564635998333E-3</v>
      </c>
      <c r="E322" s="18">
        <v>4.1204819277108431</v>
      </c>
      <c r="F322" s="18">
        <v>1.2048192771084338E-2</v>
      </c>
      <c r="G322" s="19">
        <v>69.111263422435457</v>
      </c>
      <c r="H322">
        <v>0.60799999999999998</v>
      </c>
      <c r="I322" s="1">
        <v>74409</v>
      </c>
      <c r="J322" s="19">
        <v>5.3756938004811246E-2</v>
      </c>
      <c r="K322">
        <v>1.72</v>
      </c>
      <c r="L322">
        <v>8417.51</v>
      </c>
      <c r="P322">
        <v>83</v>
      </c>
      <c r="Q322">
        <v>342</v>
      </c>
      <c r="R322">
        <v>1</v>
      </c>
      <c r="S322" s="1">
        <v>74409</v>
      </c>
      <c r="T322" s="1">
        <v>51425</v>
      </c>
      <c r="U322">
        <v>40</v>
      </c>
      <c r="V322" s="18">
        <f t="shared" si="20"/>
        <v>1.1154564635998333E-3</v>
      </c>
      <c r="W322" s="19">
        <f t="shared" si="21"/>
        <v>4.1204819277108431</v>
      </c>
      <c r="X322" s="19">
        <f t="shared" si="22"/>
        <v>1.2048192771084338E-2</v>
      </c>
      <c r="Y322" s="19">
        <f t="shared" si="23"/>
        <v>69.111263422435457</v>
      </c>
      <c r="Z322" s="19">
        <f t="shared" si="24"/>
        <v>5.3756938004811246E-2</v>
      </c>
    </row>
    <row r="323" spans="1:26">
      <c r="A323">
        <v>2009</v>
      </c>
      <c r="B323">
        <v>46</v>
      </c>
      <c r="C323" t="s">
        <v>258</v>
      </c>
      <c r="D323" s="18">
        <v>7.1951073270176279E-4</v>
      </c>
      <c r="E323" s="18">
        <v>4.1111111111111107</v>
      </c>
      <c r="F323" s="18">
        <v>3.7037037037037035E-2</v>
      </c>
      <c r="G323" s="19">
        <v>75.056961266338888</v>
      </c>
      <c r="H323">
        <v>0.60799999999999998</v>
      </c>
      <c r="I323" s="1">
        <v>75051</v>
      </c>
      <c r="J323" s="19">
        <v>6.3956509573490028E-2</v>
      </c>
      <c r="K323">
        <v>1.84</v>
      </c>
      <c r="L323">
        <v>8832.2999999999993</v>
      </c>
      <c r="P323">
        <v>54</v>
      </c>
      <c r="Q323">
        <v>222</v>
      </c>
      <c r="R323">
        <v>2</v>
      </c>
      <c r="S323" s="1">
        <v>75051</v>
      </c>
      <c r="T323" s="1">
        <v>56331</v>
      </c>
      <c r="U323">
        <v>48</v>
      </c>
      <c r="V323" s="18">
        <f t="shared" si="20"/>
        <v>7.1951073270176279E-4</v>
      </c>
      <c r="W323" s="19">
        <f t="shared" si="21"/>
        <v>4.1111111111111107</v>
      </c>
      <c r="X323" s="19">
        <f t="shared" si="22"/>
        <v>3.7037037037037035E-2</v>
      </c>
      <c r="Y323" s="19">
        <f t="shared" si="23"/>
        <v>75.056961266338888</v>
      </c>
      <c r="Z323" s="19">
        <f t="shared" si="24"/>
        <v>6.3956509573490028E-2</v>
      </c>
    </row>
    <row r="324" spans="1:26">
      <c r="A324">
        <v>2010</v>
      </c>
      <c r="B324">
        <v>46</v>
      </c>
      <c r="C324" t="s">
        <v>258</v>
      </c>
      <c r="D324" s="18">
        <v>9.1620744014335952E-4</v>
      </c>
      <c r="E324" s="18">
        <v>3.7352941176470589</v>
      </c>
      <c r="F324" s="18">
        <v>0</v>
      </c>
      <c r="G324" s="19">
        <v>80.72730702380791</v>
      </c>
      <c r="H324">
        <v>0.71299999999999997</v>
      </c>
      <c r="I324" s="1">
        <v>74219</v>
      </c>
      <c r="J324" s="19">
        <v>6.4673466363060664E-2</v>
      </c>
      <c r="K324">
        <v>1.82</v>
      </c>
      <c r="L324">
        <v>10786.65</v>
      </c>
      <c r="P324">
        <v>68</v>
      </c>
      <c r="Q324">
        <v>254</v>
      </c>
      <c r="R324">
        <v>0</v>
      </c>
      <c r="S324" s="1">
        <v>74219</v>
      </c>
      <c r="T324" s="1">
        <v>59915</v>
      </c>
      <c r="U324">
        <v>48</v>
      </c>
      <c r="V324" s="18">
        <f t="shared" si="20"/>
        <v>9.1620744014335952E-4</v>
      </c>
      <c r="W324" s="19">
        <f t="shared" si="21"/>
        <v>3.7352941176470589</v>
      </c>
      <c r="X324" s="19">
        <f t="shared" si="22"/>
        <v>0</v>
      </c>
      <c r="Y324" s="19">
        <f t="shared" si="23"/>
        <v>80.72730702380791</v>
      </c>
      <c r="Z324" s="19">
        <f t="shared" si="24"/>
        <v>6.4673466363060664E-2</v>
      </c>
    </row>
    <row r="325" spans="1:26">
      <c r="A325">
        <v>2011</v>
      </c>
      <c r="B325">
        <v>46</v>
      </c>
      <c r="C325" t="s">
        <v>258</v>
      </c>
      <c r="D325" s="18">
        <v>6.0213557416972192E-4</v>
      </c>
      <c r="E325" s="18">
        <v>4.2666666666666666</v>
      </c>
      <c r="F325" s="18">
        <v>0</v>
      </c>
      <c r="G325" s="19">
        <v>83.910937458185032</v>
      </c>
      <c r="H325">
        <v>0.71299999999999997</v>
      </c>
      <c r="I325" s="1">
        <v>74734</v>
      </c>
      <c r="J325" s="19">
        <v>6.4227794578103667E-2</v>
      </c>
      <c r="K325">
        <v>1.97</v>
      </c>
      <c r="L325">
        <v>11265.67</v>
      </c>
      <c r="P325">
        <v>45</v>
      </c>
      <c r="Q325">
        <v>192</v>
      </c>
      <c r="R325">
        <v>0</v>
      </c>
      <c r="S325" s="1">
        <v>74734</v>
      </c>
      <c r="T325" s="1">
        <v>62710</v>
      </c>
      <c r="U325">
        <v>48</v>
      </c>
      <c r="V325" s="18">
        <f t="shared" si="20"/>
        <v>6.0213557416972192E-4</v>
      </c>
      <c r="W325" s="19">
        <f t="shared" si="21"/>
        <v>4.2666666666666666</v>
      </c>
      <c r="X325" s="19">
        <f t="shared" si="22"/>
        <v>0</v>
      </c>
      <c r="Y325" s="19">
        <f t="shared" si="23"/>
        <v>83.910937458185032</v>
      </c>
      <c r="Z325" s="19">
        <f t="shared" si="24"/>
        <v>6.4227794578103667E-2</v>
      </c>
    </row>
    <row r="326" spans="1:26">
      <c r="A326">
        <v>2012</v>
      </c>
      <c r="B326">
        <v>46</v>
      </c>
      <c r="C326" t="s">
        <v>258</v>
      </c>
      <c r="D326" s="18">
        <v>8.1318153944597005E-4</v>
      </c>
      <c r="E326" s="18">
        <v>7.6721311475409832</v>
      </c>
      <c r="F326" s="18">
        <v>0</v>
      </c>
      <c r="G326" s="19">
        <v>87.042418748500282</v>
      </c>
      <c r="H326">
        <v>0.71299999999999997</v>
      </c>
      <c r="I326" s="1">
        <v>75014</v>
      </c>
      <c r="J326" s="19">
        <v>6.3988055562961582E-2</v>
      </c>
      <c r="K326" s="16">
        <v>2.0049999999999999</v>
      </c>
      <c r="L326">
        <v>14129.33</v>
      </c>
      <c r="P326">
        <v>61</v>
      </c>
      <c r="Q326">
        <v>468</v>
      </c>
      <c r="R326">
        <v>0</v>
      </c>
      <c r="S326" s="1">
        <v>75014</v>
      </c>
      <c r="T326" s="1">
        <v>65294</v>
      </c>
      <c r="U326">
        <v>48</v>
      </c>
      <c r="V326" s="18">
        <f t="shared" si="20"/>
        <v>8.1318153944597005E-4</v>
      </c>
      <c r="W326" s="19">
        <f t="shared" si="21"/>
        <v>7.6721311475409832</v>
      </c>
      <c r="X326" s="19">
        <f t="shared" si="22"/>
        <v>0</v>
      </c>
      <c r="Y326" s="19">
        <f t="shared" si="23"/>
        <v>87.042418748500282</v>
      </c>
      <c r="Z326" s="19">
        <f t="shared" si="24"/>
        <v>6.3988055562961582E-2</v>
      </c>
    </row>
    <row r="327" spans="1:26">
      <c r="A327">
        <v>2013</v>
      </c>
      <c r="B327">
        <v>46</v>
      </c>
      <c r="C327" t="s">
        <v>258</v>
      </c>
      <c r="D327" s="18">
        <v>4.8828125E-4</v>
      </c>
      <c r="E327" s="18">
        <v>5.1578947368421053</v>
      </c>
      <c r="F327" s="18">
        <v>7.8947368421052627E-2</v>
      </c>
      <c r="G327" s="19">
        <v>89.14602179276315</v>
      </c>
      <c r="H327">
        <v>0.71299999999999997</v>
      </c>
      <c r="I327" s="1">
        <v>77824</v>
      </c>
      <c r="J327" s="19">
        <v>6.1677631578947366E-2</v>
      </c>
      <c r="K327">
        <v>2.04</v>
      </c>
      <c r="L327">
        <v>15679.84</v>
      </c>
      <c r="P327">
        <v>38</v>
      </c>
      <c r="Q327">
        <v>196</v>
      </c>
      <c r="R327">
        <v>3</v>
      </c>
      <c r="S327" s="1">
        <v>77824</v>
      </c>
      <c r="T327" s="1">
        <v>69377</v>
      </c>
      <c r="U327">
        <v>48</v>
      </c>
      <c r="V327" s="18">
        <f t="shared" si="20"/>
        <v>4.8828125E-4</v>
      </c>
      <c r="W327" s="19">
        <f t="shared" si="21"/>
        <v>5.1578947368421053</v>
      </c>
      <c r="X327" s="19">
        <f t="shared" si="22"/>
        <v>7.8947368421052627E-2</v>
      </c>
      <c r="Y327" s="19">
        <f t="shared" si="23"/>
        <v>89.14602179276315</v>
      </c>
      <c r="Z327" s="19">
        <f t="shared" si="24"/>
        <v>6.1677631578947366E-2</v>
      </c>
    </row>
    <row r="328" spans="1:26">
      <c r="A328">
        <v>2014</v>
      </c>
      <c r="B328">
        <v>46</v>
      </c>
      <c r="C328" t="s">
        <v>258</v>
      </c>
      <c r="D328" s="18">
        <v>4.2106337641789902E-4</v>
      </c>
      <c r="E328" s="18">
        <v>4.6363636363636367</v>
      </c>
      <c r="F328" s="18">
        <v>6.0606060606060608E-2</v>
      </c>
      <c r="G328" s="19">
        <v>90.787643703826575</v>
      </c>
      <c r="H328">
        <v>0.71299999999999997</v>
      </c>
      <c r="I328" s="1">
        <v>78373</v>
      </c>
      <c r="J328" s="19">
        <v>6.124558202442168E-2</v>
      </c>
      <c r="K328" s="16">
        <v>2.0950000000000002</v>
      </c>
      <c r="L328">
        <v>15874.71</v>
      </c>
      <c r="P328">
        <v>33</v>
      </c>
      <c r="Q328">
        <v>153</v>
      </c>
      <c r="R328">
        <v>2</v>
      </c>
      <c r="S328" s="1">
        <v>78373</v>
      </c>
      <c r="T328" s="1">
        <v>71153</v>
      </c>
      <c r="U328">
        <v>48</v>
      </c>
      <c r="V328" s="18">
        <f t="shared" ref="V328:V391" si="25">IF(S328=0,0,P328/S328)</f>
        <v>4.2106337641789902E-4</v>
      </c>
      <c r="W328" s="19">
        <f t="shared" ref="W328:W391" si="26">IF(P328=0,0,Q328/P328)</f>
        <v>4.6363636363636367</v>
      </c>
      <c r="X328" s="19">
        <f t="shared" ref="X328:X391" si="27">IF(P328=0,0,R328/P328)</f>
        <v>6.0606060606060608E-2</v>
      </c>
      <c r="Y328" s="19">
        <f t="shared" ref="Y328:Y391" si="28">IF(S328=0,0,T328/S328)*100</f>
        <v>90.787643703826575</v>
      </c>
      <c r="Z328" s="19">
        <f t="shared" ref="Z328:Z391" si="29">(U328/S328)*100</f>
        <v>6.124558202442168E-2</v>
      </c>
    </row>
    <row r="329" spans="1:26">
      <c r="A329">
        <v>2008</v>
      </c>
      <c r="B329">
        <v>47</v>
      </c>
      <c r="C329" t="s">
        <v>266</v>
      </c>
      <c r="D329" s="18">
        <v>1.4498398684324417E-3</v>
      </c>
      <c r="E329" s="18">
        <v>3.4477611940298507</v>
      </c>
      <c r="F329" s="18">
        <v>2.9850746268656716E-2</v>
      </c>
      <c r="G329" s="19">
        <v>64.504890504630836</v>
      </c>
      <c r="H329">
        <v>0.60199999999999998</v>
      </c>
      <c r="I329" s="1">
        <v>46212</v>
      </c>
      <c r="J329" s="19">
        <v>7.1410023370553105E-2</v>
      </c>
      <c r="K329">
        <v>1.72</v>
      </c>
      <c r="L329">
        <v>5977.56</v>
      </c>
      <c r="P329">
        <v>67</v>
      </c>
      <c r="Q329">
        <v>231</v>
      </c>
      <c r="R329">
        <v>2</v>
      </c>
      <c r="S329" s="1">
        <v>46212</v>
      </c>
      <c r="T329" s="1">
        <v>29809</v>
      </c>
      <c r="U329">
        <v>33</v>
      </c>
      <c r="V329" s="18">
        <f t="shared" si="25"/>
        <v>1.4498398684324417E-3</v>
      </c>
      <c r="W329" s="19">
        <f t="shared" si="26"/>
        <v>3.4477611940298507</v>
      </c>
      <c r="X329" s="19">
        <f t="shared" si="27"/>
        <v>2.9850746268656716E-2</v>
      </c>
      <c r="Y329" s="19">
        <f t="shared" si="28"/>
        <v>64.504890504630836</v>
      </c>
      <c r="Z329" s="19">
        <f t="shared" si="29"/>
        <v>7.1410023370553105E-2</v>
      </c>
    </row>
    <row r="330" spans="1:26">
      <c r="A330">
        <v>2009</v>
      </c>
      <c r="B330">
        <v>47</v>
      </c>
      <c r="C330" t="s">
        <v>266</v>
      </c>
      <c r="D330" s="18">
        <v>5.1755369619598034E-4</v>
      </c>
      <c r="E330" s="18">
        <v>5.416666666666667</v>
      </c>
      <c r="F330" s="18">
        <v>0</v>
      </c>
      <c r="G330" s="19">
        <v>69.822306564306047</v>
      </c>
      <c r="H330">
        <v>0.60199999999999998</v>
      </c>
      <c r="I330" s="1">
        <v>46372</v>
      </c>
      <c r="J330" s="19">
        <v>7.1163633226947298E-2</v>
      </c>
      <c r="K330">
        <v>1.84</v>
      </c>
      <c r="L330">
        <v>6202.71</v>
      </c>
      <c r="P330">
        <v>24</v>
      </c>
      <c r="Q330">
        <v>130</v>
      </c>
      <c r="R330">
        <v>0</v>
      </c>
      <c r="S330" s="1">
        <v>46372</v>
      </c>
      <c r="T330" s="1">
        <v>32378</v>
      </c>
      <c r="U330">
        <v>33</v>
      </c>
      <c r="V330" s="18">
        <f t="shared" si="25"/>
        <v>5.1755369619598034E-4</v>
      </c>
      <c r="W330" s="19">
        <f t="shared" si="26"/>
        <v>5.416666666666667</v>
      </c>
      <c r="X330" s="19">
        <f t="shared" si="27"/>
        <v>0</v>
      </c>
      <c r="Y330" s="19">
        <f t="shared" si="28"/>
        <v>69.822306564306047</v>
      </c>
      <c r="Z330" s="19">
        <f t="shared" si="29"/>
        <v>7.1163633226947298E-2</v>
      </c>
    </row>
    <row r="331" spans="1:26">
      <c r="A331">
        <v>2010</v>
      </c>
      <c r="B331">
        <v>47</v>
      </c>
      <c r="C331" t="s">
        <v>266</v>
      </c>
      <c r="D331" s="18">
        <v>4.3591979075850045E-4</v>
      </c>
      <c r="E331" s="18">
        <v>4.8499999999999996</v>
      </c>
      <c r="F331" s="18">
        <v>0.1</v>
      </c>
      <c r="G331" s="19">
        <v>72.048823016564953</v>
      </c>
      <c r="H331">
        <v>0.71599999999999997</v>
      </c>
      <c r="I331" s="1">
        <v>45880</v>
      </c>
      <c r="J331" s="19">
        <v>7.1926765475152574E-2</v>
      </c>
      <c r="K331">
        <v>1.82</v>
      </c>
      <c r="L331">
        <v>8324.2199999999993</v>
      </c>
      <c r="P331">
        <v>20</v>
      </c>
      <c r="Q331">
        <v>97</v>
      </c>
      <c r="R331">
        <v>2</v>
      </c>
      <c r="S331" s="1">
        <v>45880</v>
      </c>
      <c r="T331" s="1">
        <v>33056</v>
      </c>
      <c r="U331">
        <v>33</v>
      </c>
      <c r="V331" s="18">
        <f t="shared" si="25"/>
        <v>4.3591979075850045E-4</v>
      </c>
      <c r="W331" s="19">
        <f t="shared" si="26"/>
        <v>4.8499999999999996</v>
      </c>
      <c r="X331" s="19">
        <f t="shared" si="27"/>
        <v>0.1</v>
      </c>
      <c r="Y331" s="19">
        <f t="shared" si="28"/>
        <v>72.048823016564953</v>
      </c>
      <c r="Z331" s="19">
        <f t="shared" si="29"/>
        <v>7.1926765475152574E-2</v>
      </c>
    </row>
    <row r="332" spans="1:26">
      <c r="A332">
        <v>2011</v>
      </c>
      <c r="B332">
        <v>47</v>
      </c>
      <c r="C332" t="s">
        <v>266</v>
      </c>
      <c r="D332" s="18">
        <v>3.6952505162482339E-4</v>
      </c>
      <c r="E332" s="18">
        <v>5.5882352941176467</v>
      </c>
      <c r="F332" s="18">
        <v>0</v>
      </c>
      <c r="G332" s="19">
        <v>93.492011737854583</v>
      </c>
      <c r="H332">
        <v>0.71599999999999997</v>
      </c>
      <c r="I332" s="1">
        <v>46005</v>
      </c>
      <c r="J332" s="19">
        <v>7.1731333550701007E-2</v>
      </c>
      <c r="K332">
        <v>1.97</v>
      </c>
      <c r="L332">
        <v>9157.7800000000007</v>
      </c>
      <c r="P332">
        <v>17</v>
      </c>
      <c r="Q332">
        <v>95</v>
      </c>
      <c r="R332">
        <v>0</v>
      </c>
      <c r="S332" s="1">
        <v>46005</v>
      </c>
      <c r="T332" s="1">
        <v>43011</v>
      </c>
      <c r="U332">
        <v>33</v>
      </c>
      <c r="V332" s="18">
        <f t="shared" si="25"/>
        <v>3.6952505162482339E-4</v>
      </c>
      <c r="W332" s="19">
        <f t="shared" si="26"/>
        <v>5.5882352941176467</v>
      </c>
      <c r="X332" s="19">
        <f t="shared" si="27"/>
        <v>0</v>
      </c>
      <c r="Y332" s="19">
        <f t="shared" si="28"/>
        <v>93.492011737854583</v>
      </c>
      <c r="Z332" s="19">
        <f t="shared" si="29"/>
        <v>7.1731333550701007E-2</v>
      </c>
    </row>
    <row r="333" spans="1:26">
      <c r="A333">
        <v>2012</v>
      </c>
      <c r="B333">
        <v>47</v>
      </c>
      <c r="C333" t="s">
        <v>266</v>
      </c>
      <c r="D333" s="18">
        <v>3.9024390243902441E-4</v>
      </c>
      <c r="E333" s="18">
        <v>3.6666666666666665</v>
      </c>
      <c r="F333" s="18">
        <v>0</v>
      </c>
      <c r="G333" s="19">
        <v>101.41355013550135</v>
      </c>
      <c r="H333">
        <v>0.71599999999999997</v>
      </c>
      <c r="I333" s="1">
        <v>46125</v>
      </c>
      <c r="J333" s="19">
        <v>7.1544715447154475E-2</v>
      </c>
      <c r="K333" s="16">
        <v>2.0049999999999999</v>
      </c>
      <c r="L333">
        <v>10586.07</v>
      </c>
      <c r="P333">
        <v>18</v>
      </c>
      <c r="Q333">
        <v>66</v>
      </c>
      <c r="R333">
        <v>0</v>
      </c>
      <c r="S333" s="1">
        <v>46125</v>
      </c>
      <c r="T333" s="1">
        <v>46777</v>
      </c>
      <c r="U333">
        <v>33</v>
      </c>
      <c r="V333" s="18">
        <f t="shared" si="25"/>
        <v>3.9024390243902441E-4</v>
      </c>
      <c r="W333" s="19">
        <f t="shared" si="26"/>
        <v>3.6666666666666665</v>
      </c>
      <c r="X333" s="19">
        <f t="shared" si="27"/>
        <v>0</v>
      </c>
      <c r="Y333" s="19">
        <f t="shared" si="28"/>
        <v>101.41355013550135</v>
      </c>
      <c r="Z333" s="19">
        <f t="shared" si="29"/>
        <v>7.1544715447154475E-2</v>
      </c>
    </row>
    <row r="334" spans="1:26">
      <c r="A334">
        <v>2013</v>
      </c>
      <c r="B334">
        <v>47</v>
      </c>
      <c r="C334" t="s">
        <v>266</v>
      </c>
      <c r="D334" s="18">
        <v>2.5185216278044787E-4</v>
      </c>
      <c r="E334" s="18">
        <v>3.25</v>
      </c>
      <c r="F334" s="18">
        <v>0.16666666666666666</v>
      </c>
      <c r="G334" s="19">
        <v>80.51503767288601</v>
      </c>
      <c r="H334">
        <v>0.71599999999999997</v>
      </c>
      <c r="I334" s="1">
        <v>47647</v>
      </c>
      <c r="J334" s="19">
        <v>6.9259344764623157E-2</v>
      </c>
      <c r="K334">
        <v>2.04</v>
      </c>
      <c r="L334">
        <v>11821.71</v>
      </c>
      <c r="P334">
        <v>12</v>
      </c>
      <c r="Q334">
        <v>39</v>
      </c>
      <c r="R334">
        <v>2</v>
      </c>
      <c r="S334" s="1">
        <v>47647</v>
      </c>
      <c r="T334" s="1">
        <v>38363</v>
      </c>
      <c r="U334">
        <v>33</v>
      </c>
      <c r="V334" s="18">
        <f t="shared" si="25"/>
        <v>2.5185216278044787E-4</v>
      </c>
      <c r="W334" s="19">
        <f t="shared" si="26"/>
        <v>3.25</v>
      </c>
      <c r="X334" s="19">
        <f t="shared" si="27"/>
        <v>0.16666666666666666</v>
      </c>
      <c r="Y334" s="19">
        <f t="shared" si="28"/>
        <v>80.51503767288601</v>
      </c>
      <c r="Z334" s="19">
        <f t="shared" si="29"/>
        <v>6.9259344764623157E-2</v>
      </c>
    </row>
    <row r="335" spans="1:26">
      <c r="A335">
        <v>2014</v>
      </c>
      <c r="B335">
        <v>47</v>
      </c>
      <c r="C335" t="s">
        <v>266</v>
      </c>
      <c r="D335" s="18">
        <v>2.3011108089450452E-4</v>
      </c>
      <c r="E335" s="18">
        <v>4.5454545454545459</v>
      </c>
      <c r="F335" s="18">
        <v>0</v>
      </c>
      <c r="G335" s="19">
        <v>95.240884463318196</v>
      </c>
      <c r="H335">
        <v>0.71599999999999997</v>
      </c>
      <c r="I335" s="1">
        <v>47803</v>
      </c>
      <c r="J335" s="19">
        <v>6.9033324268351362E-2</v>
      </c>
      <c r="K335" s="16">
        <v>2.0950000000000002</v>
      </c>
      <c r="L335">
        <v>12758.94</v>
      </c>
      <c r="P335">
        <v>11</v>
      </c>
      <c r="Q335">
        <v>50</v>
      </c>
      <c r="R335">
        <v>0</v>
      </c>
      <c r="S335" s="1">
        <v>47803</v>
      </c>
      <c r="T335" s="1">
        <v>45528</v>
      </c>
      <c r="U335">
        <v>33</v>
      </c>
      <c r="V335" s="18">
        <f t="shared" si="25"/>
        <v>2.3011108089450452E-4</v>
      </c>
      <c r="W335" s="19">
        <f t="shared" si="26"/>
        <v>4.5454545454545459</v>
      </c>
      <c r="X335" s="19">
        <f t="shared" si="27"/>
        <v>0</v>
      </c>
      <c r="Y335" s="19">
        <f t="shared" si="28"/>
        <v>95.240884463318196</v>
      </c>
      <c r="Z335" s="19">
        <f t="shared" si="29"/>
        <v>6.9033324268351362E-2</v>
      </c>
    </row>
    <row r="336" spans="1:26">
      <c r="A336">
        <v>2008</v>
      </c>
      <c r="B336">
        <v>48</v>
      </c>
      <c r="C336" t="s">
        <v>276</v>
      </c>
      <c r="D336" s="18">
        <v>9.8974049487024745E-3</v>
      </c>
      <c r="E336" s="18">
        <v>3.5975609756097562</v>
      </c>
      <c r="F336" s="20">
        <v>0</v>
      </c>
      <c r="G336" s="19">
        <v>1.8587809293904647</v>
      </c>
      <c r="H336">
        <v>0.44500000000000001</v>
      </c>
      <c r="I336" s="1">
        <v>8285</v>
      </c>
      <c r="J336" s="19">
        <v>3.6210018105009054E-2</v>
      </c>
      <c r="K336">
        <v>1.72</v>
      </c>
      <c r="L336">
        <v>4952.0600000000004</v>
      </c>
      <c r="P336">
        <v>82</v>
      </c>
      <c r="Q336">
        <v>295</v>
      </c>
      <c r="R336" s="14"/>
      <c r="S336" s="1">
        <v>8285</v>
      </c>
      <c r="T336">
        <v>154</v>
      </c>
      <c r="U336">
        <v>3</v>
      </c>
      <c r="V336" s="18">
        <f t="shared" si="25"/>
        <v>9.8974049487024745E-3</v>
      </c>
      <c r="W336" s="19">
        <f t="shared" si="26"/>
        <v>3.5975609756097562</v>
      </c>
      <c r="X336" s="19">
        <f t="shared" si="27"/>
        <v>0</v>
      </c>
      <c r="Y336" s="19">
        <f t="shared" si="28"/>
        <v>1.8587809293904647</v>
      </c>
      <c r="Z336" s="19">
        <f t="shared" si="29"/>
        <v>3.6210018105009054E-2</v>
      </c>
    </row>
    <row r="337" spans="1:26">
      <c r="A337">
        <v>2009</v>
      </c>
      <c r="B337">
        <v>48</v>
      </c>
      <c r="C337" t="s">
        <v>276</v>
      </c>
      <c r="D337" s="18">
        <v>1.0161881129623065E-2</v>
      </c>
      <c r="E337" s="18">
        <v>3.7906976744186047</v>
      </c>
      <c r="F337" s="20">
        <v>0</v>
      </c>
      <c r="G337" s="19">
        <v>5.2936311000827132</v>
      </c>
      <c r="H337">
        <v>0.44500000000000001</v>
      </c>
      <c r="I337" s="1">
        <v>8463</v>
      </c>
      <c r="J337" s="19">
        <v>4.7264563393595652E-2</v>
      </c>
      <c r="K337">
        <v>1.84</v>
      </c>
      <c r="L337">
        <v>5366.98</v>
      </c>
      <c r="P337">
        <v>86</v>
      </c>
      <c r="Q337">
        <v>326</v>
      </c>
      <c r="R337" s="14"/>
      <c r="S337" s="1">
        <v>8463</v>
      </c>
      <c r="T337">
        <v>448</v>
      </c>
      <c r="U337">
        <v>4</v>
      </c>
      <c r="V337" s="18">
        <f t="shared" si="25"/>
        <v>1.0161881129623065E-2</v>
      </c>
      <c r="W337" s="19">
        <f t="shared" si="26"/>
        <v>3.7906976744186047</v>
      </c>
      <c r="X337" s="19">
        <f t="shared" si="27"/>
        <v>0</v>
      </c>
      <c r="Y337" s="19">
        <f t="shared" si="28"/>
        <v>5.2936311000827132</v>
      </c>
      <c r="Z337" s="19">
        <f t="shared" si="29"/>
        <v>4.7264563393595652E-2</v>
      </c>
    </row>
    <row r="338" spans="1:26">
      <c r="A338">
        <v>2010</v>
      </c>
      <c r="B338">
        <v>48</v>
      </c>
      <c r="C338" t="s">
        <v>276</v>
      </c>
      <c r="D338" s="18">
        <v>1.4820592823712949E-2</v>
      </c>
      <c r="E338" s="18">
        <v>2.5639097744360901</v>
      </c>
      <c r="F338" s="20">
        <v>0</v>
      </c>
      <c r="G338" s="19">
        <v>7.9674615556050803</v>
      </c>
      <c r="H338">
        <v>0.60899999999999999</v>
      </c>
      <c r="I338" s="1">
        <v>8974</v>
      </c>
      <c r="J338" s="19">
        <v>4.457321149988857E-2</v>
      </c>
      <c r="K338">
        <v>1.82</v>
      </c>
      <c r="L338">
        <v>4691.53</v>
      </c>
      <c r="P338">
        <v>133</v>
      </c>
      <c r="Q338">
        <v>341</v>
      </c>
      <c r="R338" s="14"/>
      <c r="S338" s="1">
        <v>8974</v>
      </c>
      <c r="T338">
        <v>715</v>
      </c>
      <c r="U338">
        <v>4</v>
      </c>
      <c r="V338" s="18">
        <f t="shared" si="25"/>
        <v>1.4820592823712949E-2</v>
      </c>
      <c r="W338" s="19">
        <f t="shared" si="26"/>
        <v>2.5639097744360901</v>
      </c>
      <c r="X338" s="19">
        <f t="shared" si="27"/>
        <v>0</v>
      </c>
      <c r="Y338" s="19">
        <f t="shared" si="28"/>
        <v>7.9674615556050803</v>
      </c>
      <c r="Z338" s="19">
        <f t="shared" si="29"/>
        <v>4.457321149988857E-2</v>
      </c>
    </row>
    <row r="339" spans="1:26">
      <c r="A339">
        <v>2011</v>
      </c>
      <c r="B339">
        <v>48</v>
      </c>
      <c r="C339" t="s">
        <v>276</v>
      </c>
      <c r="D339" s="18">
        <v>2.4110844425049096E-2</v>
      </c>
      <c r="E339" s="18">
        <v>2.8235294117647061</v>
      </c>
      <c r="F339" s="20">
        <v>0</v>
      </c>
      <c r="G339" s="19">
        <v>12.459087933667904</v>
      </c>
      <c r="H339">
        <v>0.60899999999999999</v>
      </c>
      <c r="I339" s="1">
        <v>9166</v>
      </c>
      <c r="J339" s="19">
        <v>4.3639537420903339E-2</v>
      </c>
      <c r="K339">
        <v>1.97</v>
      </c>
      <c r="L339">
        <v>5785.53</v>
      </c>
      <c r="P339">
        <v>221</v>
      </c>
      <c r="Q339">
        <v>624</v>
      </c>
      <c r="R339" s="14"/>
      <c r="S339" s="1">
        <v>9166</v>
      </c>
      <c r="T339" s="1">
        <v>1142</v>
      </c>
      <c r="U339">
        <v>4</v>
      </c>
      <c r="V339" s="18">
        <f t="shared" si="25"/>
        <v>2.4110844425049096E-2</v>
      </c>
      <c r="W339" s="19">
        <f t="shared" si="26"/>
        <v>2.8235294117647061</v>
      </c>
      <c r="X339" s="19">
        <f t="shared" si="27"/>
        <v>0</v>
      </c>
      <c r="Y339" s="19">
        <f t="shared" si="28"/>
        <v>12.459087933667904</v>
      </c>
      <c r="Z339" s="19">
        <f t="shared" si="29"/>
        <v>4.3639537420903339E-2</v>
      </c>
    </row>
    <row r="340" spans="1:26">
      <c r="A340">
        <v>2012</v>
      </c>
      <c r="B340">
        <v>48</v>
      </c>
      <c r="C340" t="s">
        <v>276</v>
      </c>
      <c r="D340" s="18">
        <v>1.8714575981178483E-2</v>
      </c>
      <c r="E340" s="18">
        <v>3.0342857142857143</v>
      </c>
      <c r="F340" s="20">
        <v>0</v>
      </c>
      <c r="G340" s="19">
        <v>17.730723986739385</v>
      </c>
      <c r="H340">
        <v>0.60899999999999999</v>
      </c>
      <c r="I340" s="1">
        <v>9351</v>
      </c>
      <c r="J340" s="19">
        <v>4.2776173671265107E-2</v>
      </c>
      <c r="K340" s="16">
        <v>2.0049999999999999</v>
      </c>
      <c r="L340">
        <v>5227.45</v>
      </c>
      <c r="P340">
        <v>175</v>
      </c>
      <c r="Q340">
        <v>531</v>
      </c>
      <c r="R340" s="14"/>
      <c r="S340" s="1">
        <v>9351</v>
      </c>
      <c r="T340" s="1">
        <v>1658</v>
      </c>
      <c r="U340">
        <v>4</v>
      </c>
      <c r="V340" s="18">
        <f t="shared" si="25"/>
        <v>1.8714575981178483E-2</v>
      </c>
      <c r="W340" s="19">
        <f t="shared" si="26"/>
        <v>3.0342857142857143</v>
      </c>
      <c r="X340" s="19">
        <f t="shared" si="27"/>
        <v>0</v>
      </c>
      <c r="Y340" s="19">
        <f t="shared" si="28"/>
        <v>17.730723986739385</v>
      </c>
      <c r="Z340" s="19">
        <f t="shared" si="29"/>
        <v>4.2776173671265107E-2</v>
      </c>
    </row>
    <row r="341" spans="1:26">
      <c r="A341">
        <v>2013</v>
      </c>
      <c r="B341">
        <v>48</v>
      </c>
      <c r="C341" t="s">
        <v>276</v>
      </c>
      <c r="D341" s="18">
        <v>5.0823338076844884E-3</v>
      </c>
      <c r="E341" s="18">
        <v>2.78</v>
      </c>
      <c r="F341" s="20">
        <v>0</v>
      </c>
      <c r="G341" s="19">
        <v>24.842447651961781</v>
      </c>
      <c r="H341">
        <v>0.60899999999999999</v>
      </c>
      <c r="I341" s="1">
        <v>9838</v>
      </c>
      <c r="J341" s="19">
        <v>4.0658670461475907E-2</v>
      </c>
      <c r="K341">
        <v>2.04</v>
      </c>
      <c r="L341">
        <v>5395.66</v>
      </c>
      <c r="P341">
        <v>50</v>
      </c>
      <c r="Q341">
        <v>139</v>
      </c>
      <c r="R341" s="14"/>
      <c r="S341" s="1">
        <v>9838</v>
      </c>
      <c r="T341" s="1">
        <v>2444</v>
      </c>
      <c r="U341">
        <v>4</v>
      </c>
      <c r="V341" s="18">
        <f t="shared" si="25"/>
        <v>5.0823338076844884E-3</v>
      </c>
      <c r="W341" s="19">
        <f t="shared" si="26"/>
        <v>2.78</v>
      </c>
      <c r="X341" s="19">
        <f t="shared" si="27"/>
        <v>0</v>
      </c>
      <c r="Y341" s="19">
        <f t="shared" si="28"/>
        <v>24.842447651961781</v>
      </c>
      <c r="Z341" s="19">
        <f t="shared" si="29"/>
        <v>4.0658670461475907E-2</v>
      </c>
    </row>
    <row r="342" spans="1:26">
      <c r="A342">
        <v>2014</v>
      </c>
      <c r="B342">
        <v>48</v>
      </c>
      <c r="C342" t="s">
        <v>276</v>
      </c>
      <c r="D342" s="18">
        <v>5.0862670788870048E-3</v>
      </c>
      <c r="E342" s="18">
        <v>3</v>
      </c>
      <c r="F342" s="20">
        <v>0</v>
      </c>
      <c r="G342" s="19">
        <v>25.560985339583127</v>
      </c>
      <c r="H342">
        <v>0.60899999999999999</v>
      </c>
      <c r="I342" s="1">
        <v>10027</v>
      </c>
      <c r="J342" s="19">
        <v>3.9892290814800037E-2</v>
      </c>
      <c r="K342" s="16">
        <v>2.0950000000000002</v>
      </c>
      <c r="L342">
        <v>5958.94</v>
      </c>
      <c r="P342">
        <v>51</v>
      </c>
      <c r="Q342">
        <v>153</v>
      </c>
      <c r="R342" s="14"/>
      <c r="S342" s="1">
        <v>10027</v>
      </c>
      <c r="T342" s="1">
        <v>2563</v>
      </c>
      <c r="U342">
        <v>4</v>
      </c>
      <c r="V342" s="18">
        <f t="shared" si="25"/>
        <v>5.0862670788870048E-3</v>
      </c>
      <c r="W342" s="19">
        <f t="shared" si="26"/>
        <v>3</v>
      </c>
      <c r="X342" s="19">
        <f t="shared" si="27"/>
        <v>0</v>
      </c>
      <c r="Y342" s="19">
        <f t="shared" si="28"/>
        <v>25.560985339583127</v>
      </c>
      <c r="Z342" s="19">
        <f t="shared" si="29"/>
        <v>3.9892290814800037E-2</v>
      </c>
    </row>
    <row r="343" spans="1:26">
      <c r="A343">
        <v>2008</v>
      </c>
      <c r="B343">
        <v>49</v>
      </c>
      <c r="C343" t="s">
        <v>285</v>
      </c>
      <c r="D343" s="18">
        <v>2.7121001390820582E-3</v>
      </c>
      <c r="E343" s="18">
        <v>3.5897435897435899</v>
      </c>
      <c r="F343" s="18">
        <v>5.128205128205128E-2</v>
      </c>
      <c r="G343" s="19">
        <v>102.35048678720445</v>
      </c>
      <c r="H343">
        <v>0.60299999999999998</v>
      </c>
      <c r="I343" s="1">
        <v>14380</v>
      </c>
      <c r="J343" s="19">
        <v>6.258692628650904E-2</v>
      </c>
      <c r="K343">
        <v>1.72</v>
      </c>
      <c r="L343">
        <v>7982.87</v>
      </c>
      <c r="P343">
        <v>39</v>
      </c>
      <c r="Q343">
        <v>140</v>
      </c>
      <c r="R343">
        <v>2</v>
      </c>
      <c r="S343" s="1">
        <v>14380</v>
      </c>
      <c r="T343" s="1">
        <v>14718</v>
      </c>
      <c r="U343">
        <v>9</v>
      </c>
      <c r="V343" s="18">
        <f t="shared" si="25"/>
        <v>2.7121001390820582E-3</v>
      </c>
      <c r="W343" s="19">
        <f t="shared" si="26"/>
        <v>3.5897435897435899</v>
      </c>
      <c r="X343" s="19">
        <f t="shared" si="27"/>
        <v>5.128205128205128E-2</v>
      </c>
      <c r="Y343" s="19">
        <f t="shared" si="28"/>
        <v>102.35048678720445</v>
      </c>
      <c r="Z343" s="19">
        <f t="shared" si="29"/>
        <v>6.258692628650904E-2</v>
      </c>
    </row>
    <row r="344" spans="1:26">
      <c r="A344">
        <v>2009</v>
      </c>
      <c r="B344">
        <v>49</v>
      </c>
      <c r="C344" t="s">
        <v>285</v>
      </c>
      <c r="D344" s="18">
        <v>1.4617847695948768E-3</v>
      </c>
      <c r="E344" s="18">
        <v>2.5714285714285716</v>
      </c>
      <c r="F344" s="18">
        <v>0</v>
      </c>
      <c r="G344" s="19">
        <v>106.22302659056105</v>
      </c>
      <c r="H344">
        <v>0.60299999999999998</v>
      </c>
      <c r="I344" s="1">
        <v>14366</v>
      </c>
      <c r="J344" s="19">
        <v>8.3530558262564392E-2</v>
      </c>
      <c r="K344">
        <v>1.84</v>
      </c>
      <c r="L344">
        <v>8182.53</v>
      </c>
      <c r="P344">
        <v>21</v>
      </c>
      <c r="Q344">
        <v>54</v>
      </c>
      <c r="R344">
        <v>0</v>
      </c>
      <c r="S344" s="1">
        <v>14366</v>
      </c>
      <c r="T344" s="1">
        <v>15260</v>
      </c>
      <c r="U344">
        <v>12</v>
      </c>
      <c r="V344" s="18">
        <f t="shared" si="25"/>
        <v>1.4617847695948768E-3</v>
      </c>
      <c r="W344" s="19">
        <f t="shared" si="26"/>
        <v>2.5714285714285716</v>
      </c>
      <c r="X344" s="19">
        <f t="shared" si="27"/>
        <v>0</v>
      </c>
      <c r="Y344" s="19">
        <f t="shared" si="28"/>
        <v>106.22302659056105</v>
      </c>
      <c r="Z344" s="19">
        <f t="shared" si="29"/>
        <v>8.3530558262564392E-2</v>
      </c>
    </row>
    <row r="345" spans="1:26">
      <c r="A345">
        <v>2010</v>
      </c>
      <c r="B345">
        <v>49</v>
      </c>
      <c r="C345" t="s">
        <v>285</v>
      </c>
      <c r="D345" s="18">
        <v>1.95964581216432E-3</v>
      </c>
      <c r="E345" s="18">
        <v>2.7777777777777777</v>
      </c>
      <c r="F345" s="18">
        <v>3.7037037037037035E-2</v>
      </c>
      <c r="G345" s="19">
        <v>91.551749165336034</v>
      </c>
      <c r="H345">
        <v>0.71899999999999997</v>
      </c>
      <c r="I345" s="1">
        <v>13778</v>
      </c>
      <c r="J345" s="19">
        <v>8.7095369429525324E-2</v>
      </c>
      <c r="K345">
        <v>1.82</v>
      </c>
      <c r="L345">
        <v>8815.0300000000007</v>
      </c>
      <c r="P345">
        <v>27</v>
      </c>
      <c r="Q345">
        <v>75</v>
      </c>
      <c r="R345">
        <v>1</v>
      </c>
      <c r="S345" s="1">
        <v>13778</v>
      </c>
      <c r="T345" s="1">
        <v>12614</v>
      </c>
      <c r="U345">
        <v>12</v>
      </c>
      <c r="V345" s="18">
        <f t="shared" si="25"/>
        <v>1.95964581216432E-3</v>
      </c>
      <c r="W345" s="19">
        <f t="shared" si="26"/>
        <v>2.7777777777777777</v>
      </c>
      <c r="X345" s="19">
        <f t="shared" si="27"/>
        <v>3.7037037037037035E-2</v>
      </c>
      <c r="Y345" s="19">
        <f t="shared" si="28"/>
        <v>91.551749165336034</v>
      </c>
      <c r="Z345" s="19">
        <f t="shared" si="29"/>
        <v>8.7095369429525324E-2</v>
      </c>
    </row>
    <row r="346" spans="1:26">
      <c r="A346">
        <v>2011</v>
      </c>
      <c r="B346">
        <v>49</v>
      </c>
      <c r="C346" t="s">
        <v>285</v>
      </c>
      <c r="D346" s="18">
        <v>8.0104864549956304E-4</v>
      </c>
      <c r="E346" s="18">
        <v>2.2727272727272729</v>
      </c>
      <c r="F346" s="18">
        <v>0</v>
      </c>
      <c r="G346" s="19">
        <v>91.552577920186422</v>
      </c>
      <c r="H346">
        <v>0.71899999999999997</v>
      </c>
      <c r="I346" s="1">
        <v>13732</v>
      </c>
      <c r="J346" s="19">
        <v>8.7387124963588692E-2</v>
      </c>
      <c r="K346">
        <v>1.97</v>
      </c>
      <c r="L346">
        <v>10203.73</v>
      </c>
      <c r="P346">
        <v>11</v>
      </c>
      <c r="Q346">
        <v>25</v>
      </c>
      <c r="R346">
        <v>0</v>
      </c>
      <c r="S346" s="1">
        <v>13732</v>
      </c>
      <c r="T346" s="1">
        <v>12572</v>
      </c>
      <c r="U346">
        <v>12</v>
      </c>
      <c r="V346" s="18">
        <f t="shared" si="25"/>
        <v>8.0104864549956304E-4</v>
      </c>
      <c r="W346" s="19">
        <f t="shared" si="26"/>
        <v>2.2727272727272729</v>
      </c>
      <c r="X346" s="19">
        <f t="shared" si="27"/>
        <v>0</v>
      </c>
      <c r="Y346" s="19">
        <f t="shared" si="28"/>
        <v>91.552577920186422</v>
      </c>
      <c r="Z346" s="19">
        <f t="shared" si="29"/>
        <v>8.7387124963588692E-2</v>
      </c>
    </row>
    <row r="347" spans="1:26">
      <c r="A347">
        <v>2012</v>
      </c>
      <c r="B347">
        <v>49</v>
      </c>
      <c r="C347" t="s">
        <v>285</v>
      </c>
      <c r="D347" s="18">
        <v>3.6533684056700279E-4</v>
      </c>
      <c r="E347" s="18">
        <v>2.2000000000000002</v>
      </c>
      <c r="F347" s="18">
        <v>0</v>
      </c>
      <c r="G347" s="19">
        <v>91.553412246090886</v>
      </c>
      <c r="H347">
        <v>0.71899999999999997</v>
      </c>
      <c r="I347" s="1">
        <v>13686</v>
      </c>
      <c r="J347" s="19">
        <v>8.7680841736080664E-2</v>
      </c>
      <c r="K347" s="16">
        <v>2.0049999999999999</v>
      </c>
      <c r="L347">
        <v>11275.88</v>
      </c>
      <c r="P347">
        <v>5</v>
      </c>
      <c r="Q347">
        <v>11</v>
      </c>
      <c r="R347">
        <v>0</v>
      </c>
      <c r="S347" s="1">
        <v>13686</v>
      </c>
      <c r="T347" s="1">
        <v>12530</v>
      </c>
      <c r="U347">
        <v>12</v>
      </c>
      <c r="V347" s="18">
        <f t="shared" si="25"/>
        <v>3.6533684056700279E-4</v>
      </c>
      <c r="W347" s="19">
        <f t="shared" si="26"/>
        <v>2.2000000000000002</v>
      </c>
      <c r="X347" s="19">
        <f t="shared" si="27"/>
        <v>0</v>
      </c>
      <c r="Y347" s="19">
        <f t="shared" si="28"/>
        <v>91.553412246090886</v>
      </c>
      <c r="Z347" s="19">
        <f t="shared" si="29"/>
        <v>8.7680841736080664E-2</v>
      </c>
    </row>
    <row r="348" spans="1:26">
      <c r="A348">
        <v>2013</v>
      </c>
      <c r="B348">
        <v>49</v>
      </c>
      <c r="C348" t="s">
        <v>285</v>
      </c>
      <c r="D348" s="18">
        <v>9.9658314350797275E-4</v>
      </c>
      <c r="E348" s="18">
        <v>2.2857142857142856</v>
      </c>
      <c r="F348" s="18">
        <v>0</v>
      </c>
      <c r="G348" s="19">
        <v>91.550398633257402</v>
      </c>
      <c r="H348">
        <v>0.71899999999999997</v>
      </c>
      <c r="I348" s="1">
        <v>14048</v>
      </c>
      <c r="J348" s="19">
        <v>8.5421412300683369E-2</v>
      </c>
      <c r="K348">
        <v>2.04</v>
      </c>
      <c r="L348">
        <v>12093.64</v>
      </c>
      <c r="P348">
        <v>14</v>
      </c>
      <c r="Q348">
        <v>32</v>
      </c>
      <c r="R348">
        <v>0</v>
      </c>
      <c r="S348" s="1">
        <v>14048</v>
      </c>
      <c r="T348" s="1">
        <v>12861</v>
      </c>
      <c r="U348">
        <v>12</v>
      </c>
      <c r="V348" s="18">
        <f t="shared" si="25"/>
        <v>9.9658314350797275E-4</v>
      </c>
      <c r="W348" s="19">
        <f t="shared" si="26"/>
        <v>2.2857142857142856</v>
      </c>
      <c r="X348" s="19">
        <f t="shared" si="27"/>
        <v>0</v>
      </c>
      <c r="Y348" s="19">
        <f t="shared" si="28"/>
        <v>91.550398633257402</v>
      </c>
      <c r="Z348" s="19">
        <f t="shared" si="29"/>
        <v>8.5421412300683369E-2</v>
      </c>
    </row>
    <row r="349" spans="1:26">
      <c r="A349">
        <v>2014</v>
      </c>
      <c r="B349">
        <v>49</v>
      </c>
      <c r="C349" t="s">
        <v>285</v>
      </c>
      <c r="D349" s="18">
        <v>2.6402169259312118E-3</v>
      </c>
      <c r="E349" s="18">
        <v>2.6216216216216215</v>
      </c>
      <c r="F349" s="18">
        <v>0</v>
      </c>
      <c r="G349" s="19">
        <v>91.551305837020124</v>
      </c>
      <c r="H349">
        <v>0.71899999999999997</v>
      </c>
      <c r="I349" s="1">
        <v>14014</v>
      </c>
      <c r="J349" s="19">
        <v>8.5628657057228483E-2</v>
      </c>
      <c r="K349" s="16">
        <v>2.0950000000000002</v>
      </c>
      <c r="L349">
        <v>13127.97</v>
      </c>
      <c r="P349">
        <v>37</v>
      </c>
      <c r="Q349">
        <v>97</v>
      </c>
      <c r="R349">
        <v>0</v>
      </c>
      <c r="S349" s="1">
        <v>14014</v>
      </c>
      <c r="T349" s="1">
        <v>12830</v>
      </c>
      <c r="U349">
        <v>12</v>
      </c>
      <c r="V349" s="18">
        <f t="shared" si="25"/>
        <v>2.6402169259312118E-3</v>
      </c>
      <c r="W349" s="19">
        <f t="shared" si="26"/>
        <v>2.6216216216216215</v>
      </c>
      <c r="X349" s="19">
        <f t="shared" si="27"/>
        <v>0</v>
      </c>
      <c r="Y349" s="19">
        <f t="shared" si="28"/>
        <v>91.551305837020124</v>
      </c>
      <c r="Z349" s="19">
        <f t="shared" si="29"/>
        <v>8.5628657057228483E-2</v>
      </c>
    </row>
    <row r="350" spans="1:26">
      <c r="A350">
        <v>2008</v>
      </c>
      <c r="B350">
        <v>50</v>
      </c>
      <c r="C350" t="s">
        <v>290</v>
      </c>
      <c r="D350" s="18">
        <v>9.5170116583392819E-4</v>
      </c>
      <c r="E350" s="18">
        <v>3.9166666666666665</v>
      </c>
      <c r="F350" s="18">
        <v>4.1666666666666664E-2</v>
      </c>
      <c r="G350" s="19">
        <v>65.032912998651753</v>
      </c>
      <c r="H350">
        <v>0.61799999999999999</v>
      </c>
      <c r="I350" s="1">
        <v>25218</v>
      </c>
      <c r="J350" s="19">
        <v>3.965421524308034E-2</v>
      </c>
      <c r="K350">
        <v>1.72</v>
      </c>
      <c r="L350">
        <v>10991.81</v>
      </c>
      <c r="P350">
        <v>24</v>
      </c>
      <c r="Q350">
        <v>94</v>
      </c>
      <c r="R350">
        <v>1</v>
      </c>
      <c r="S350" s="1">
        <v>25218</v>
      </c>
      <c r="T350" s="1">
        <v>16400</v>
      </c>
      <c r="U350">
        <v>10</v>
      </c>
      <c r="V350" s="18">
        <f t="shared" si="25"/>
        <v>9.5170116583392819E-4</v>
      </c>
      <c r="W350" s="19">
        <f t="shared" si="26"/>
        <v>3.9166666666666665</v>
      </c>
      <c r="X350" s="19">
        <f t="shared" si="27"/>
        <v>4.1666666666666664E-2</v>
      </c>
      <c r="Y350" s="19">
        <f t="shared" si="28"/>
        <v>65.032912998651753</v>
      </c>
      <c r="Z350" s="19">
        <f t="shared" si="29"/>
        <v>3.965421524308034E-2</v>
      </c>
    </row>
    <row r="351" spans="1:26">
      <c r="A351">
        <v>2009</v>
      </c>
      <c r="B351">
        <v>50</v>
      </c>
      <c r="C351" t="s">
        <v>290</v>
      </c>
      <c r="D351" s="18">
        <v>9.7916340278865737E-4</v>
      </c>
      <c r="E351" s="18">
        <v>2.2400000000000002</v>
      </c>
      <c r="F351" s="18">
        <v>0</v>
      </c>
      <c r="G351" s="19">
        <v>99.796334012219958</v>
      </c>
      <c r="H351">
        <v>0.61799999999999999</v>
      </c>
      <c r="I351" s="1">
        <v>25532</v>
      </c>
      <c r="J351" s="19">
        <v>5.4833150556164806E-2</v>
      </c>
      <c r="K351">
        <v>1.84</v>
      </c>
      <c r="L351">
        <v>9716.0499999999993</v>
      </c>
      <c r="P351">
        <v>25</v>
      </c>
      <c r="Q351">
        <v>56</v>
      </c>
      <c r="R351">
        <v>0</v>
      </c>
      <c r="S351" s="1">
        <v>25532</v>
      </c>
      <c r="T351" s="1">
        <v>25480</v>
      </c>
      <c r="U351">
        <v>14</v>
      </c>
      <c r="V351" s="18">
        <f t="shared" si="25"/>
        <v>9.7916340278865737E-4</v>
      </c>
      <c r="W351" s="19">
        <f t="shared" si="26"/>
        <v>2.2400000000000002</v>
      </c>
      <c r="X351" s="19">
        <f t="shared" si="27"/>
        <v>0</v>
      </c>
      <c r="Y351" s="19">
        <f t="shared" si="28"/>
        <v>99.796334012219958</v>
      </c>
      <c r="Z351" s="19">
        <f t="shared" si="29"/>
        <v>5.4833150556164806E-2</v>
      </c>
    </row>
    <row r="352" spans="1:26">
      <c r="A352">
        <v>2010</v>
      </c>
      <c r="B352">
        <v>50</v>
      </c>
      <c r="C352" t="s">
        <v>290</v>
      </c>
      <c r="D352" s="18">
        <v>1.0705789056304521E-3</v>
      </c>
      <c r="E352" s="18">
        <v>2.4814814814814814</v>
      </c>
      <c r="F352" s="18">
        <v>0</v>
      </c>
      <c r="G352" s="19">
        <v>80.785091197462336</v>
      </c>
      <c r="H352">
        <v>0.68500000000000005</v>
      </c>
      <c r="I352" s="1">
        <v>25220</v>
      </c>
      <c r="J352" s="19">
        <v>5.551149881046788E-2</v>
      </c>
      <c r="K352">
        <v>1.82</v>
      </c>
      <c r="L352">
        <v>12375.27</v>
      </c>
      <c r="P352">
        <v>27</v>
      </c>
      <c r="Q352">
        <v>67</v>
      </c>
      <c r="R352">
        <v>0</v>
      </c>
      <c r="S352" s="1">
        <v>25220</v>
      </c>
      <c r="T352" s="1">
        <v>20374</v>
      </c>
      <c r="U352">
        <v>14</v>
      </c>
      <c r="V352" s="18">
        <f t="shared" si="25"/>
        <v>1.0705789056304521E-3</v>
      </c>
      <c r="W352" s="19">
        <f t="shared" si="26"/>
        <v>2.4814814814814814</v>
      </c>
      <c r="X352" s="19">
        <f t="shared" si="27"/>
        <v>0</v>
      </c>
      <c r="Y352" s="19">
        <f t="shared" si="28"/>
        <v>80.785091197462336</v>
      </c>
      <c r="Z352" s="19">
        <f t="shared" si="29"/>
        <v>5.551149881046788E-2</v>
      </c>
    </row>
    <row r="353" spans="1:26">
      <c r="A353">
        <v>2011</v>
      </c>
      <c r="B353">
        <v>50</v>
      </c>
      <c r="C353" t="s">
        <v>290</v>
      </c>
      <c r="D353" s="18">
        <v>4.7110552763819093E-4</v>
      </c>
      <c r="E353" s="18">
        <v>7.083333333333333</v>
      </c>
      <c r="F353" s="18">
        <v>0</v>
      </c>
      <c r="G353" s="19">
        <v>80.786746231155774</v>
      </c>
      <c r="H353">
        <v>0.68500000000000005</v>
      </c>
      <c r="I353" s="1">
        <v>25472</v>
      </c>
      <c r="J353" s="19">
        <v>5.4962311557788947E-2</v>
      </c>
      <c r="K353">
        <v>1.97</v>
      </c>
      <c r="L353">
        <v>14683.44</v>
      </c>
      <c r="P353">
        <v>12</v>
      </c>
      <c r="Q353">
        <v>85</v>
      </c>
      <c r="R353">
        <v>0</v>
      </c>
      <c r="S353" s="1">
        <v>25472</v>
      </c>
      <c r="T353" s="1">
        <v>20578</v>
      </c>
      <c r="U353">
        <v>14</v>
      </c>
      <c r="V353" s="18">
        <f t="shared" si="25"/>
        <v>4.7110552763819093E-4</v>
      </c>
      <c r="W353" s="19">
        <f t="shared" si="26"/>
        <v>7.083333333333333</v>
      </c>
      <c r="X353" s="19">
        <f t="shared" si="27"/>
        <v>0</v>
      </c>
      <c r="Y353" s="19">
        <f t="shared" si="28"/>
        <v>80.786746231155774</v>
      </c>
      <c r="Z353" s="19">
        <f t="shared" si="29"/>
        <v>5.4962311557788947E-2</v>
      </c>
    </row>
    <row r="354" spans="1:26">
      <c r="A354">
        <v>2012</v>
      </c>
      <c r="B354">
        <v>50</v>
      </c>
      <c r="C354" t="s">
        <v>290</v>
      </c>
      <c r="D354" s="18">
        <v>8.16643982111608E-4</v>
      </c>
      <c r="E354" s="18">
        <v>2.6666666666666665</v>
      </c>
      <c r="F354" s="18">
        <v>0</v>
      </c>
      <c r="G354" s="19">
        <v>80.023332685203187</v>
      </c>
      <c r="H354">
        <v>0.68500000000000005</v>
      </c>
      <c r="I354" s="1">
        <v>25715</v>
      </c>
      <c r="J354" s="19">
        <v>5.4442932140773864E-2</v>
      </c>
      <c r="K354" s="16">
        <v>2.0049999999999999</v>
      </c>
      <c r="L354">
        <v>14370.42</v>
      </c>
      <c r="P354">
        <v>21</v>
      </c>
      <c r="Q354">
        <v>56</v>
      </c>
      <c r="R354">
        <v>0</v>
      </c>
      <c r="S354" s="1">
        <v>25715</v>
      </c>
      <c r="T354" s="1">
        <v>20578</v>
      </c>
      <c r="U354">
        <v>14</v>
      </c>
      <c r="V354" s="18">
        <f t="shared" si="25"/>
        <v>8.16643982111608E-4</v>
      </c>
      <c r="W354" s="19">
        <f t="shared" si="26"/>
        <v>2.6666666666666665</v>
      </c>
      <c r="X354" s="19">
        <f t="shared" si="27"/>
        <v>0</v>
      </c>
      <c r="Y354" s="19">
        <f t="shared" si="28"/>
        <v>80.023332685203187</v>
      </c>
      <c r="Z354" s="19">
        <f t="shared" si="29"/>
        <v>5.4442932140773864E-2</v>
      </c>
    </row>
    <row r="355" spans="1:26">
      <c r="A355">
        <v>2013</v>
      </c>
      <c r="B355">
        <v>50</v>
      </c>
      <c r="C355" t="s">
        <v>290</v>
      </c>
      <c r="D355" s="18">
        <v>5.9792966852273996E-4</v>
      </c>
      <c r="E355" s="18">
        <v>2.5625</v>
      </c>
      <c r="F355" s="18">
        <v>6.25E-2</v>
      </c>
      <c r="G355" s="19">
        <v>80.784035277850435</v>
      </c>
      <c r="H355">
        <v>0.68500000000000005</v>
      </c>
      <c r="I355" s="1">
        <v>26759</v>
      </c>
      <c r="J355" s="19">
        <v>5.231884599573975E-2</v>
      </c>
      <c r="K355">
        <v>2.04</v>
      </c>
      <c r="L355">
        <v>12487.8</v>
      </c>
      <c r="P355">
        <v>16</v>
      </c>
      <c r="Q355">
        <v>41</v>
      </c>
      <c r="R355">
        <v>1</v>
      </c>
      <c r="S355" s="1">
        <v>26759</v>
      </c>
      <c r="T355" s="1">
        <v>21617</v>
      </c>
      <c r="U355">
        <v>14</v>
      </c>
      <c r="V355" s="18">
        <f t="shared" si="25"/>
        <v>5.9792966852273996E-4</v>
      </c>
      <c r="W355" s="19">
        <f t="shared" si="26"/>
        <v>2.5625</v>
      </c>
      <c r="X355" s="19">
        <f t="shared" si="27"/>
        <v>6.25E-2</v>
      </c>
      <c r="Y355" s="19">
        <f t="shared" si="28"/>
        <v>80.784035277850435</v>
      </c>
      <c r="Z355" s="19">
        <f t="shared" si="29"/>
        <v>5.231884599573975E-2</v>
      </c>
    </row>
    <row r="356" spans="1:26">
      <c r="A356">
        <v>2014</v>
      </c>
      <c r="B356">
        <v>50</v>
      </c>
      <c r="C356" t="s">
        <v>290</v>
      </c>
      <c r="D356" s="18">
        <v>4.4413190717643142E-4</v>
      </c>
      <c r="E356" s="18">
        <v>2.0833333333333335</v>
      </c>
      <c r="F356" s="18">
        <v>0</v>
      </c>
      <c r="G356" s="19">
        <v>80.7838928161664</v>
      </c>
      <c r="H356">
        <v>0.68500000000000005</v>
      </c>
      <c r="I356" s="1">
        <v>27019</v>
      </c>
      <c r="J356" s="19">
        <v>5.1815389170583662E-2</v>
      </c>
      <c r="K356" s="16">
        <v>2.0950000000000002</v>
      </c>
      <c r="L356">
        <v>17255.78</v>
      </c>
      <c r="P356">
        <v>12</v>
      </c>
      <c r="Q356">
        <v>25</v>
      </c>
      <c r="R356">
        <v>0</v>
      </c>
      <c r="S356" s="1">
        <v>27019</v>
      </c>
      <c r="T356" s="1">
        <v>21827</v>
      </c>
      <c r="U356">
        <v>14</v>
      </c>
      <c r="V356" s="18">
        <f t="shared" si="25"/>
        <v>4.4413190717643142E-4</v>
      </c>
      <c r="W356" s="19">
        <f t="shared" si="26"/>
        <v>2.0833333333333335</v>
      </c>
      <c r="X356" s="19">
        <f t="shared" si="27"/>
        <v>0</v>
      </c>
      <c r="Y356" s="19">
        <f t="shared" si="28"/>
        <v>80.7838928161664</v>
      </c>
      <c r="Z356" s="19">
        <f t="shared" si="29"/>
        <v>5.1815389170583662E-2</v>
      </c>
    </row>
    <row r="357" spans="1:26">
      <c r="A357">
        <v>2008</v>
      </c>
      <c r="B357">
        <v>51</v>
      </c>
      <c r="C357" t="s">
        <v>296</v>
      </c>
      <c r="D357" s="18">
        <v>1.200541958941465E-4</v>
      </c>
      <c r="E357" s="18">
        <v>3.8571428571428572</v>
      </c>
      <c r="F357" s="18">
        <v>0</v>
      </c>
      <c r="G357" s="19">
        <v>13.732484950349013</v>
      </c>
      <c r="H357">
        <v>0.53800000000000003</v>
      </c>
      <c r="I357" s="1">
        <v>58307</v>
      </c>
      <c r="J357" s="19">
        <v>3.08710789442091E-2</v>
      </c>
      <c r="K357">
        <v>1.72</v>
      </c>
      <c r="L357">
        <v>4746.2299999999996</v>
      </c>
      <c r="P357">
        <v>7</v>
      </c>
      <c r="Q357">
        <v>27</v>
      </c>
      <c r="R357">
        <v>0</v>
      </c>
      <c r="S357" s="1">
        <v>58307</v>
      </c>
      <c r="T357" s="1">
        <v>8007</v>
      </c>
      <c r="U357">
        <v>18</v>
      </c>
      <c r="V357" s="18">
        <f t="shared" si="25"/>
        <v>1.200541958941465E-4</v>
      </c>
      <c r="W357" s="19">
        <f t="shared" si="26"/>
        <v>3.8571428571428572</v>
      </c>
      <c r="X357" s="19">
        <f t="shared" si="27"/>
        <v>0</v>
      </c>
      <c r="Y357" s="19">
        <f t="shared" si="28"/>
        <v>13.732484950349013</v>
      </c>
      <c r="Z357" s="19">
        <f t="shared" si="29"/>
        <v>3.08710789442091E-2</v>
      </c>
    </row>
    <row r="358" spans="1:26">
      <c r="A358">
        <v>2009</v>
      </c>
      <c r="B358">
        <v>51</v>
      </c>
      <c r="C358" t="s">
        <v>296</v>
      </c>
      <c r="D358" s="18">
        <v>2.8615674656611907E-4</v>
      </c>
      <c r="E358" s="18">
        <v>3.8823529411764706</v>
      </c>
      <c r="F358" s="18">
        <v>0</v>
      </c>
      <c r="G358" s="19">
        <v>15.388499865338002</v>
      </c>
      <c r="H358">
        <v>0.53800000000000003</v>
      </c>
      <c r="I358" s="1">
        <v>59408</v>
      </c>
      <c r="J358" s="19">
        <v>4.5448424454618906E-2</v>
      </c>
      <c r="K358">
        <v>1.84</v>
      </c>
      <c r="L358">
        <v>4902.47</v>
      </c>
      <c r="P358">
        <v>17</v>
      </c>
      <c r="Q358">
        <v>66</v>
      </c>
      <c r="R358">
        <v>0</v>
      </c>
      <c r="S358" s="1">
        <v>59408</v>
      </c>
      <c r="T358" s="1">
        <v>9142</v>
      </c>
      <c r="U358">
        <v>27</v>
      </c>
      <c r="V358" s="18">
        <f t="shared" si="25"/>
        <v>2.8615674656611907E-4</v>
      </c>
      <c r="W358" s="19">
        <f t="shared" si="26"/>
        <v>3.8823529411764706</v>
      </c>
      <c r="X358" s="19">
        <f t="shared" si="27"/>
        <v>0</v>
      </c>
      <c r="Y358" s="19">
        <f t="shared" si="28"/>
        <v>15.388499865338002</v>
      </c>
      <c r="Z358" s="19">
        <f t="shared" si="29"/>
        <v>4.5448424454618906E-2</v>
      </c>
    </row>
    <row r="359" spans="1:26">
      <c r="A359">
        <v>2010</v>
      </c>
      <c r="B359">
        <v>51</v>
      </c>
      <c r="C359" t="s">
        <v>296</v>
      </c>
      <c r="D359" s="18">
        <v>3.8160972938892668E-4</v>
      </c>
      <c r="E359" s="18">
        <v>4.0869565217391308</v>
      </c>
      <c r="F359" s="18">
        <v>4.3478260869565216E-2</v>
      </c>
      <c r="G359" s="19">
        <v>15.440261485623269</v>
      </c>
      <c r="H359">
        <v>0.67100000000000004</v>
      </c>
      <c r="I359" s="1">
        <v>60271</v>
      </c>
      <c r="J359" s="19">
        <v>4.4797663884787044E-2</v>
      </c>
      <c r="K359">
        <v>1.82</v>
      </c>
      <c r="L359">
        <v>5410.3</v>
      </c>
      <c r="P359">
        <v>23</v>
      </c>
      <c r="Q359">
        <v>94</v>
      </c>
      <c r="R359">
        <v>1</v>
      </c>
      <c r="S359" s="1">
        <v>60271</v>
      </c>
      <c r="T359" s="1">
        <v>9306</v>
      </c>
      <c r="U359">
        <v>27</v>
      </c>
      <c r="V359" s="18">
        <f t="shared" si="25"/>
        <v>3.8160972938892668E-4</v>
      </c>
      <c r="W359" s="19">
        <f t="shared" si="26"/>
        <v>4.0869565217391308</v>
      </c>
      <c r="X359" s="19">
        <f t="shared" si="27"/>
        <v>4.3478260869565216E-2</v>
      </c>
      <c r="Y359" s="19">
        <f t="shared" si="28"/>
        <v>15.440261485623269</v>
      </c>
      <c r="Z359" s="19">
        <f t="shared" si="29"/>
        <v>4.4797663884787044E-2</v>
      </c>
    </row>
    <row r="360" spans="1:26">
      <c r="A360">
        <v>2011</v>
      </c>
      <c r="B360">
        <v>51</v>
      </c>
      <c r="C360" t="s">
        <v>296</v>
      </c>
      <c r="D360" s="18">
        <v>8.158869507041105E-5</v>
      </c>
      <c r="E360" s="18">
        <v>2.8</v>
      </c>
      <c r="F360" s="18">
        <v>0</v>
      </c>
      <c r="G360" s="19">
        <v>15.673188323025961</v>
      </c>
      <c r="H360">
        <v>0.67100000000000004</v>
      </c>
      <c r="I360" s="1">
        <v>61283</v>
      </c>
      <c r="J360" s="19">
        <v>4.4057895338021964E-2</v>
      </c>
      <c r="K360">
        <v>1.97</v>
      </c>
      <c r="L360">
        <v>6113.44</v>
      </c>
      <c r="P360">
        <v>5</v>
      </c>
      <c r="Q360">
        <v>14</v>
      </c>
      <c r="R360">
        <v>0</v>
      </c>
      <c r="S360" s="1">
        <v>61283</v>
      </c>
      <c r="T360" s="1">
        <v>9605</v>
      </c>
      <c r="U360">
        <v>27</v>
      </c>
      <c r="V360" s="18">
        <f t="shared" si="25"/>
        <v>8.158869507041105E-5</v>
      </c>
      <c r="W360" s="19">
        <f t="shared" si="26"/>
        <v>2.8</v>
      </c>
      <c r="X360" s="19">
        <f t="shared" si="27"/>
        <v>0</v>
      </c>
      <c r="Y360" s="19">
        <f t="shared" si="28"/>
        <v>15.673188323025961</v>
      </c>
      <c r="Z360" s="19">
        <f t="shared" si="29"/>
        <v>4.4057895338021964E-2</v>
      </c>
    </row>
    <row r="361" spans="1:26">
      <c r="A361">
        <v>2012</v>
      </c>
      <c r="B361">
        <v>51</v>
      </c>
      <c r="C361" t="s">
        <v>296</v>
      </c>
      <c r="D361" s="18">
        <v>1.1242812630496932E-4</v>
      </c>
      <c r="E361" s="18">
        <v>5.4285714285714288</v>
      </c>
      <c r="F361" s="18">
        <v>0</v>
      </c>
      <c r="G361" s="19">
        <v>15.185827631621212</v>
      </c>
      <c r="H361">
        <v>0.67100000000000004</v>
      </c>
      <c r="I361" s="1">
        <v>62262</v>
      </c>
      <c r="J361" s="19">
        <v>4.3365134431916738E-2</v>
      </c>
      <c r="K361" s="16">
        <v>2.0049999999999999</v>
      </c>
      <c r="L361">
        <v>6926.69</v>
      </c>
      <c r="P361">
        <v>7</v>
      </c>
      <c r="Q361">
        <v>38</v>
      </c>
      <c r="R361">
        <v>0</v>
      </c>
      <c r="S361" s="1">
        <v>62262</v>
      </c>
      <c r="T361" s="1">
        <v>9455</v>
      </c>
      <c r="U361">
        <v>27</v>
      </c>
      <c r="V361" s="18">
        <f t="shared" si="25"/>
        <v>1.1242812630496932E-4</v>
      </c>
      <c r="W361" s="19">
        <f t="shared" si="26"/>
        <v>5.4285714285714288</v>
      </c>
      <c r="X361" s="19">
        <f t="shared" si="27"/>
        <v>0</v>
      </c>
      <c r="Y361" s="19">
        <f t="shared" si="28"/>
        <v>15.185827631621212</v>
      </c>
      <c r="Z361" s="19">
        <f t="shared" si="29"/>
        <v>4.3365134431916738E-2</v>
      </c>
    </row>
    <row r="362" spans="1:26">
      <c r="A362">
        <v>2013</v>
      </c>
      <c r="B362">
        <v>51</v>
      </c>
      <c r="C362" t="s">
        <v>296</v>
      </c>
      <c r="D362" s="18">
        <v>6.132711885195633E-5</v>
      </c>
      <c r="E362" s="18">
        <v>4</v>
      </c>
      <c r="F362" s="18">
        <v>0</v>
      </c>
      <c r="G362" s="19">
        <v>14.805899668833558</v>
      </c>
      <c r="H362">
        <v>0.67100000000000004</v>
      </c>
      <c r="I362" s="1">
        <v>65224</v>
      </c>
      <c r="J362" s="19">
        <v>4.1395805225070526E-2</v>
      </c>
      <c r="K362">
        <v>2.04</v>
      </c>
      <c r="L362">
        <v>7310.24</v>
      </c>
      <c r="P362">
        <v>4</v>
      </c>
      <c r="Q362">
        <v>16</v>
      </c>
      <c r="R362">
        <v>0</v>
      </c>
      <c r="S362" s="1">
        <v>65224</v>
      </c>
      <c r="T362" s="1">
        <v>9657</v>
      </c>
      <c r="U362">
        <v>27</v>
      </c>
      <c r="V362" s="18">
        <f t="shared" si="25"/>
        <v>6.132711885195633E-5</v>
      </c>
      <c r="W362" s="19">
        <f t="shared" si="26"/>
        <v>4</v>
      </c>
      <c r="X362" s="19">
        <f t="shared" si="27"/>
        <v>0</v>
      </c>
      <c r="Y362" s="19">
        <f t="shared" si="28"/>
        <v>14.805899668833558</v>
      </c>
      <c r="Z362" s="19">
        <f t="shared" si="29"/>
        <v>4.1395805225070526E-2</v>
      </c>
    </row>
    <row r="363" spans="1:26">
      <c r="A363">
        <v>2014</v>
      </c>
      <c r="B363">
        <v>51</v>
      </c>
      <c r="C363" t="s">
        <v>296</v>
      </c>
      <c r="D363" s="18">
        <v>1.0568111478478796E-4</v>
      </c>
      <c r="E363" s="18">
        <v>6.7142857142857144</v>
      </c>
      <c r="F363" s="18">
        <v>0</v>
      </c>
      <c r="G363" s="19">
        <v>17.74687863278832</v>
      </c>
      <c r="H363">
        <v>0.67100000000000004</v>
      </c>
      <c r="I363" s="1">
        <v>66237</v>
      </c>
      <c r="J363" s="19">
        <v>4.0762715702703928E-2</v>
      </c>
      <c r="K363" s="16">
        <v>2.0950000000000002</v>
      </c>
      <c r="L363">
        <v>7926.89</v>
      </c>
      <c r="P363">
        <v>7</v>
      </c>
      <c r="Q363">
        <v>47</v>
      </c>
      <c r="R363">
        <v>0</v>
      </c>
      <c r="S363" s="1">
        <v>66237</v>
      </c>
      <c r="T363" s="1">
        <v>11755</v>
      </c>
      <c r="U363">
        <v>27</v>
      </c>
      <c r="V363" s="18">
        <f t="shared" si="25"/>
        <v>1.0568111478478796E-4</v>
      </c>
      <c r="W363" s="19">
        <f t="shared" si="26"/>
        <v>6.7142857142857144</v>
      </c>
      <c r="X363" s="19">
        <f t="shared" si="27"/>
        <v>0</v>
      </c>
      <c r="Y363" s="19">
        <f t="shared" si="28"/>
        <v>17.74687863278832</v>
      </c>
      <c r="Z363" s="19">
        <f t="shared" si="29"/>
        <v>4.0762715702703928E-2</v>
      </c>
    </row>
    <row r="364" spans="1:26">
      <c r="A364">
        <v>2008</v>
      </c>
      <c r="B364">
        <v>52</v>
      </c>
      <c r="C364" t="s">
        <v>306</v>
      </c>
      <c r="D364" s="18">
        <v>4.1988197911938269E-3</v>
      </c>
      <c r="E364" s="18">
        <v>2.144144144144144</v>
      </c>
      <c r="F364" s="18">
        <v>9.0090090090090089E-3</v>
      </c>
      <c r="G364" s="19">
        <v>82.380087759116364</v>
      </c>
      <c r="H364">
        <v>0.60699999999999998</v>
      </c>
      <c r="I364" s="1">
        <v>26436</v>
      </c>
      <c r="J364" s="19">
        <v>4.1609925858677559E-2</v>
      </c>
      <c r="K364">
        <v>1.72</v>
      </c>
      <c r="L364">
        <v>47366.93</v>
      </c>
      <c r="P364">
        <v>111</v>
      </c>
      <c r="Q364">
        <v>238</v>
      </c>
      <c r="R364">
        <v>1</v>
      </c>
      <c r="S364" s="1">
        <v>26436</v>
      </c>
      <c r="T364" s="1">
        <v>21778</v>
      </c>
      <c r="U364">
        <v>11</v>
      </c>
      <c r="V364" s="18">
        <f t="shared" si="25"/>
        <v>4.1988197911938269E-3</v>
      </c>
      <c r="W364" s="19">
        <f t="shared" si="26"/>
        <v>2.144144144144144</v>
      </c>
      <c r="X364" s="19">
        <f t="shared" si="27"/>
        <v>9.0090090090090089E-3</v>
      </c>
      <c r="Y364" s="19">
        <f t="shared" si="28"/>
        <v>82.380087759116364</v>
      </c>
      <c r="Z364" s="19">
        <f t="shared" si="29"/>
        <v>4.1609925858677559E-2</v>
      </c>
    </row>
    <row r="365" spans="1:26">
      <c r="A365">
        <v>2009</v>
      </c>
      <c r="B365">
        <v>52</v>
      </c>
      <c r="C365" t="s">
        <v>306</v>
      </c>
      <c r="D365" s="18">
        <v>2.504142883446879E-3</v>
      </c>
      <c r="E365" s="18">
        <v>2.4558823529411766</v>
      </c>
      <c r="F365" s="18">
        <v>0</v>
      </c>
      <c r="G365" s="19">
        <v>82.139569140121523</v>
      </c>
      <c r="H365">
        <v>0.60699999999999998</v>
      </c>
      <c r="I365" s="1">
        <v>27155</v>
      </c>
      <c r="J365" s="19">
        <v>9.2064076597311736E-2</v>
      </c>
      <c r="K365">
        <v>1.84</v>
      </c>
      <c r="L365">
        <v>51346.8</v>
      </c>
      <c r="P365">
        <v>68</v>
      </c>
      <c r="Q365">
        <v>167</v>
      </c>
      <c r="R365">
        <v>0</v>
      </c>
      <c r="S365" s="1">
        <v>27155</v>
      </c>
      <c r="T365" s="1">
        <v>22305</v>
      </c>
      <c r="U365">
        <v>25</v>
      </c>
      <c r="V365" s="18">
        <f t="shared" si="25"/>
        <v>2.504142883446879E-3</v>
      </c>
      <c r="W365" s="19">
        <f t="shared" si="26"/>
        <v>2.4558823529411766</v>
      </c>
      <c r="X365" s="19">
        <f t="shared" si="27"/>
        <v>0</v>
      </c>
      <c r="Y365" s="19">
        <f t="shared" si="28"/>
        <v>82.139569140121523</v>
      </c>
      <c r="Z365" s="19">
        <f t="shared" si="29"/>
        <v>9.2064076597311736E-2</v>
      </c>
    </row>
    <row r="366" spans="1:26">
      <c r="A366">
        <v>2010</v>
      </c>
      <c r="B366">
        <v>52</v>
      </c>
      <c r="C366" t="s">
        <v>306</v>
      </c>
      <c r="D366" s="18">
        <v>2.1329417112486452E-3</v>
      </c>
      <c r="E366" s="18">
        <v>3.4754098360655736</v>
      </c>
      <c r="F366" s="18">
        <v>0</v>
      </c>
      <c r="G366" s="19">
        <v>82.541347599566421</v>
      </c>
      <c r="H366">
        <v>0.73199999999999998</v>
      </c>
      <c r="I366" s="1">
        <v>28599</v>
      </c>
      <c r="J366" s="19">
        <v>8.7415643903632989E-2</v>
      </c>
      <c r="K366">
        <v>1.82</v>
      </c>
      <c r="L366">
        <v>65983.88</v>
      </c>
      <c r="P366">
        <v>61</v>
      </c>
      <c r="Q366">
        <v>212</v>
      </c>
      <c r="R366">
        <v>0</v>
      </c>
      <c r="S366" s="1">
        <v>28599</v>
      </c>
      <c r="T366" s="1">
        <v>23606</v>
      </c>
      <c r="U366">
        <v>25</v>
      </c>
      <c r="V366" s="18">
        <f t="shared" si="25"/>
        <v>2.1329417112486452E-3</v>
      </c>
      <c r="W366" s="19">
        <f t="shared" si="26"/>
        <v>3.4754098360655736</v>
      </c>
      <c r="X366" s="19">
        <f t="shared" si="27"/>
        <v>0</v>
      </c>
      <c r="Y366" s="19">
        <f t="shared" si="28"/>
        <v>82.541347599566421</v>
      </c>
      <c r="Z366" s="19">
        <f t="shared" si="29"/>
        <v>8.7415643903632989E-2</v>
      </c>
    </row>
    <row r="367" spans="1:26">
      <c r="A367">
        <v>2011</v>
      </c>
      <c r="B367">
        <v>52</v>
      </c>
      <c r="C367" t="s">
        <v>306</v>
      </c>
      <c r="D367" s="18">
        <v>2.0464545175483476E-3</v>
      </c>
      <c r="E367" s="18">
        <v>2.2333333333333334</v>
      </c>
      <c r="F367" s="18">
        <v>0</v>
      </c>
      <c r="G367" s="19">
        <v>84.443534909103306</v>
      </c>
      <c r="H367">
        <v>0.73199999999999998</v>
      </c>
      <c r="I367" s="1">
        <v>29319</v>
      </c>
      <c r="J367" s="19">
        <v>8.5268938231181146E-2</v>
      </c>
      <c r="K367">
        <v>1.97</v>
      </c>
      <c r="L367">
        <v>81418.03</v>
      </c>
      <c r="P367">
        <v>60</v>
      </c>
      <c r="Q367">
        <v>134</v>
      </c>
      <c r="R367">
        <v>0</v>
      </c>
      <c r="S367" s="1">
        <v>29319</v>
      </c>
      <c r="T367" s="1">
        <v>24758</v>
      </c>
      <c r="U367">
        <v>25</v>
      </c>
      <c r="V367" s="18">
        <f t="shared" si="25"/>
        <v>2.0464545175483476E-3</v>
      </c>
      <c r="W367" s="19">
        <f t="shared" si="26"/>
        <v>2.2333333333333334</v>
      </c>
      <c r="X367" s="19">
        <f t="shared" si="27"/>
        <v>0</v>
      </c>
      <c r="Y367" s="19">
        <f t="shared" si="28"/>
        <v>84.443534909103306</v>
      </c>
      <c r="Z367" s="19">
        <f t="shared" si="29"/>
        <v>8.5268938231181146E-2</v>
      </c>
    </row>
    <row r="368" spans="1:26">
      <c r="A368">
        <v>2012</v>
      </c>
      <c r="B368">
        <v>52</v>
      </c>
      <c r="C368" t="s">
        <v>306</v>
      </c>
      <c r="D368" s="18">
        <v>1.9323027718550106E-3</v>
      </c>
      <c r="E368" s="18">
        <v>2.103448275862069</v>
      </c>
      <c r="F368" s="18">
        <v>0</v>
      </c>
      <c r="G368" s="19">
        <v>88.063033049040513</v>
      </c>
      <c r="H368">
        <v>0.73199999999999998</v>
      </c>
      <c r="I368" s="1">
        <v>30016</v>
      </c>
      <c r="J368" s="19">
        <v>8.3288912579957353E-2</v>
      </c>
      <c r="K368" s="16">
        <v>2.0049999999999999</v>
      </c>
      <c r="L368">
        <v>103412.75</v>
      </c>
      <c r="P368">
        <v>58</v>
      </c>
      <c r="Q368">
        <v>122</v>
      </c>
      <c r="R368">
        <v>0</v>
      </c>
      <c r="S368" s="1">
        <v>30016</v>
      </c>
      <c r="T368" s="1">
        <v>26433</v>
      </c>
      <c r="U368">
        <v>25</v>
      </c>
      <c r="V368" s="18">
        <f t="shared" si="25"/>
        <v>1.9323027718550106E-3</v>
      </c>
      <c r="W368" s="19">
        <f t="shared" si="26"/>
        <v>2.103448275862069</v>
      </c>
      <c r="X368" s="19">
        <f t="shared" si="27"/>
        <v>0</v>
      </c>
      <c r="Y368" s="19">
        <f t="shared" si="28"/>
        <v>88.063033049040513</v>
      </c>
      <c r="Z368" s="19">
        <f t="shared" si="29"/>
        <v>8.3288912579957353E-2</v>
      </c>
    </row>
    <row r="369" spans="1:26">
      <c r="A369">
        <v>2013</v>
      </c>
      <c r="B369">
        <v>52</v>
      </c>
      <c r="C369" t="s">
        <v>306</v>
      </c>
      <c r="D369" s="18">
        <v>1.2305556432019688E-3</v>
      </c>
      <c r="E369" s="18">
        <v>2.5384615384615383</v>
      </c>
      <c r="F369" s="18">
        <v>2.564102564102564E-2</v>
      </c>
      <c r="G369" s="19">
        <v>87.46726406461994</v>
      </c>
      <c r="H369">
        <v>0.73199999999999998</v>
      </c>
      <c r="I369" s="1">
        <v>31693</v>
      </c>
      <c r="J369" s="19">
        <v>7.8881772000126207E-2</v>
      </c>
      <c r="K369">
        <v>2.04</v>
      </c>
      <c r="L369">
        <v>128859.55</v>
      </c>
      <c r="P369">
        <v>39</v>
      </c>
      <c r="Q369">
        <v>99</v>
      </c>
      <c r="R369">
        <v>1</v>
      </c>
      <c r="S369" s="1">
        <v>31693</v>
      </c>
      <c r="T369" s="1">
        <v>27721</v>
      </c>
      <c r="U369">
        <v>25</v>
      </c>
      <c r="V369" s="18">
        <f t="shared" si="25"/>
        <v>1.2305556432019688E-3</v>
      </c>
      <c r="W369" s="19">
        <f t="shared" si="26"/>
        <v>2.5384615384615383</v>
      </c>
      <c r="X369" s="19">
        <f t="shared" si="27"/>
        <v>2.564102564102564E-2</v>
      </c>
      <c r="Y369" s="19">
        <f t="shared" si="28"/>
        <v>87.46726406461994</v>
      </c>
      <c r="Z369" s="19">
        <f t="shared" si="29"/>
        <v>7.8881772000126207E-2</v>
      </c>
    </row>
    <row r="370" spans="1:26">
      <c r="A370">
        <v>2014</v>
      </c>
      <c r="B370">
        <v>52</v>
      </c>
      <c r="C370" t="s">
        <v>306</v>
      </c>
      <c r="D370" s="18">
        <v>6.4810814147274855E-4</v>
      </c>
      <c r="E370" s="18">
        <v>2.4285714285714284</v>
      </c>
      <c r="F370" s="18">
        <v>0</v>
      </c>
      <c r="G370" s="19">
        <v>90.991296833528793</v>
      </c>
      <c r="H370">
        <v>0.73199999999999998</v>
      </c>
      <c r="I370" s="1">
        <v>32402</v>
      </c>
      <c r="J370" s="19">
        <v>7.7155731127708169E-2</v>
      </c>
      <c r="K370" s="16">
        <v>2.0950000000000002</v>
      </c>
      <c r="L370">
        <v>144320.88</v>
      </c>
      <c r="P370">
        <v>21</v>
      </c>
      <c r="Q370">
        <v>51</v>
      </c>
      <c r="R370">
        <v>0</v>
      </c>
      <c r="S370" s="1">
        <v>32402</v>
      </c>
      <c r="T370" s="1">
        <v>29483</v>
      </c>
      <c r="U370">
        <v>25</v>
      </c>
      <c r="V370" s="18">
        <f t="shared" si="25"/>
        <v>6.4810814147274855E-4</v>
      </c>
      <c r="W370" s="19">
        <f t="shared" si="26"/>
        <v>2.4285714285714284</v>
      </c>
      <c r="X370" s="19">
        <f t="shared" si="27"/>
        <v>0</v>
      </c>
      <c r="Y370" s="19">
        <f t="shared" si="28"/>
        <v>90.991296833528793</v>
      </c>
      <c r="Z370" s="19">
        <f t="shared" si="29"/>
        <v>7.7155731127708169E-2</v>
      </c>
    </row>
    <row r="371" spans="1:26">
      <c r="A371">
        <v>2008</v>
      </c>
      <c r="B371">
        <v>53</v>
      </c>
      <c r="C371" t="s">
        <v>316</v>
      </c>
      <c r="D371" s="18">
        <v>1.6309064248735674E-3</v>
      </c>
      <c r="E371" s="18">
        <v>3.8073394495412844</v>
      </c>
      <c r="F371" s="18">
        <v>9.1743119266055051E-3</v>
      </c>
      <c r="G371" s="19">
        <v>88.749738157225366</v>
      </c>
      <c r="H371">
        <v>0.65500000000000003</v>
      </c>
      <c r="I371" s="1">
        <v>66834</v>
      </c>
      <c r="J371" s="19">
        <v>7.0323488045007029E-2</v>
      </c>
      <c r="K371">
        <v>1.72</v>
      </c>
      <c r="L371">
        <v>9983.7000000000007</v>
      </c>
      <c r="P371">
        <v>109</v>
      </c>
      <c r="Q371">
        <v>415</v>
      </c>
      <c r="R371">
        <v>1</v>
      </c>
      <c r="S371" s="1">
        <v>66834</v>
      </c>
      <c r="T371" s="1">
        <v>59315</v>
      </c>
      <c r="U371">
        <v>47</v>
      </c>
      <c r="V371" s="18">
        <f t="shared" si="25"/>
        <v>1.6309064248735674E-3</v>
      </c>
      <c r="W371" s="19">
        <f t="shared" si="26"/>
        <v>3.8073394495412844</v>
      </c>
      <c r="X371" s="19">
        <f t="shared" si="27"/>
        <v>9.1743119266055051E-3</v>
      </c>
      <c r="Y371" s="19">
        <f t="shared" si="28"/>
        <v>88.749738157225366</v>
      </c>
      <c r="Z371" s="19">
        <f t="shared" si="29"/>
        <v>7.0323488045007029E-2</v>
      </c>
    </row>
    <row r="372" spans="1:26">
      <c r="A372">
        <v>2009</v>
      </c>
      <c r="B372">
        <v>53</v>
      </c>
      <c r="C372" t="s">
        <v>316</v>
      </c>
      <c r="D372" s="18">
        <v>1.7118699574265384E-3</v>
      </c>
      <c r="E372" s="18">
        <v>3.4347826086956523</v>
      </c>
      <c r="F372" s="18">
        <v>3.4782608695652174E-2</v>
      </c>
      <c r="G372" s="19">
        <v>90.060734168924355</v>
      </c>
      <c r="H372">
        <v>0.65500000000000003</v>
      </c>
      <c r="I372" s="1">
        <v>67178</v>
      </c>
      <c r="J372" s="19">
        <v>7.5917711155437786E-2</v>
      </c>
      <c r="K372">
        <v>1.84</v>
      </c>
      <c r="L372">
        <v>10409.200000000001</v>
      </c>
      <c r="P372">
        <v>115</v>
      </c>
      <c r="Q372">
        <v>395</v>
      </c>
      <c r="R372">
        <v>4</v>
      </c>
      <c r="S372" s="1">
        <v>67178</v>
      </c>
      <c r="T372" s="1">
        <v>60501</v>
      </c>
      <c r="U372">
        <v>51</v>
      </c>
      <c r="V372" s="18">
        <f t="shared" si="25"/>
        <v>1.7118699574265384E-3</v>
      </c>
      <c r="W372" s="19">
        <f t="shared" si="26"/>
        <v>3.4347826086956523</v>
      </c>
      <c r="X372" s="19">
        <f t="shared" si="27"/>
        <v>3.4782608695652174E-2</v>
      </c>
      <c r="Y372" s="19">
        <f t="shared" si="28"/>
        <v>90.060734168924355</v>
      </c>
      <c r="Z372" s="19">
        <f t="shared" si="29"/>
        <v>7.5917711155437786E-2</v>
      </c>
    </row>
    <row r="373" spans="1:26">
      <c r="A373">
        <v>2010</v>
      </c>
      <c r="B373">
        <v>53</v>
      </c>
      <c r="C373" t="s">
        <v>316</v>
      </c>
      <c r="D373" s="18">
        <v>1.7043360766490602E-3</v>
      </c>
      <c r="E373" s="18">
        <v>3.4504504504504503</v>
      </c>
      <c r="F373" s="18">
        <v>3.6036036036036036E-2</v>
      </c>
      <c r="G373" s="19">
        <v>91.833005773246541</v>
      </c>
      <c r="H373">
        <v>0.755</v>
      </c>
      <c r="I373" s="1">
        <v>65128</v>
      </c>
      <c r="J373" s="19">
        <v>7.8307333251443317E-2</v>
      </c>
      <c r="K373">
        <v>1.82</v>
      </c>
      <c r="L373">
        <v>13512.63</v>
      </c>
      <c r="P373">
        <v>111</v>
      </c>
      <c r="Q373">
        <v>383</v>
      </c>
      <c r="R373">
        <v>4</v>
      </c>
      <c r="S373" s="1">
        <v>65128</v>
      </c>
      <c r="T373" s="1">
        <v>59809</v>
      </c>
      <c r="U373">
        <v>51</v>
      </c>
      <c r="V373" s="18">
        <f t="shared" si="25"/>
        <v>1.7043360766490602E-3</v>
      </c>
      <c r="W373" s="19">
        <f t="shared" si="26"/>
        <v>3.4504504504504503</v>
      </c>
      <c r="X373" s="19">
        <f t="shared" si="27"/>
        <v>3.6036036036036036E-2</v>
      </c>
      <c r="Y373" s="19">
        <f t="shared" si="28"/>
        <v>91.833005773246541</v>
      </c>
      <c r="Z373" s="19">
        <f t="shared" si="29"/>
        <v>7.8307333251443317E-2</v>
      </c>
    </row>
    <row r="374" spans="1:26">
      <c r="A374">
        <v>2011</v>
      </c>
      <c r="B374">
        <v>53</v>
      </c>
      <c r="C374" t="s">
        <v>316</v>
      </c>
      <c r="D374" s="18">
        <v>1.2863902969417601E-3</v>
      </c>
      <c r="E374" s="18">
        <v>3.4880952380952381</v>
      </c>
      <c r="F374" s="18">
        <v>2.3809523809523808E-2</v>
      </c>
      <c r="G374" s="19">
        <v>92.390388826781418</v>
      </c>
      <c r="H374">
        <v>0.755</v>
      </c>
      <c r="I374" s="1">
        <v>65299</v>
      </c>
      <c r="J374" s="19">
        <v>7.8102268028606869E-2</v>
      </c>
      <c r="K374">
        <v>1.97</v>
      </c>
      <c r="L374">
        <v>15089.06</v>
      </c>
      <c r="P374">
        <v>84</v>
      </c>
      <c r="Q374">
        <v>293</v>
      </c>
      <c r="R374">
        <v>2</v>
      </c>
      <c r="S374" s="1">
        <v>65299</v>
      </c>
      <c r="T374" s="1">
        <v>60330</v>
      </c>
      <c r="U374">
        <v>51</v>
      </c>
      <c r="V374" s="18">
        <f t="shared" si="25"/>
        <v>1.2863902969417601E-3</v>
      </c>
      <c r="W374" s="19">
        <f t="shared" si="26"/>
        <v>3.4880952380952381</v>
      </c>
      <c r="X374" s="19">
        <f t="shared" si="27"/>
        <v>2.3809523809523808E-2</v>
      </c>
      <c r="Y374" s="19">
        <f t="shared" si="28"/>
        <v>92.390388826781418</v>
      </c>
      <c r="Z374" s="19">
        <f t="shared" si="29"/>
        <v>7.8102268028606869E-2</v>
      </c>
    </row>
    <row r="375" spans="1:26">
      <c r="A375">
        <v>2012</v>
      </c>
      <c r="B375">
        <v>53</v>
      </c>
      <c r="C375" t="s">
        <v>316</v>
      </c>
      <c r="D375" s="18">
        <v>2.0010998411340583E-3</v>
      </c>
      <c r="E375" s="18">
        <v>3.3664122137404582</v>
      </c>
      <c r="F375" s="18">
        <v>3.0534351145038167E-2</v>
      </c>
      <c r="G375" s="19">
        <v>92.39734816082121</v>
      </c>
      <c r="H375">
        <v>0.755</v>
      </c>
      <c r="I375" s="1">
        <v>65464</v>
      </c>
      <c r="J375" s="19">
        <v>7.7905413662470974E-2</v>
      </c>
      <c r="K375" s="16">
        <v>2.0049999999999999</v>
      </c>
      <c r="L375">
        <v>16744.21</v>
      </c>
      <c r="P375">
        <v>131</v>
      </c>
      <c r="Q375">
        <v>441</v>
      </c>
      <c r="R375">
        <v>4</v>
      </c>
      <c r="S375" s="1">
        <v>65464</v>
      </c>
      <c r="T375" s="1">
        <v>60487</v>
      </c>
      <c r="U375">
        <v>51</v>
      </c>
      <c r="V375" s="18">
        <f t="shared" si="25"/>
        <v>2.0010998411340583E-3</v>
      </c>
      <c r="W375" s="19">
        <f t="shared" si="26"/>
        <v>3.3664122137404582</v>
      </c>
      <c r="X375" s="19">
        <f t="shared" si="27"/>
        <v>3.0534351145038167E-2</v>
      </c>
      <c r="Y375" s="19">
        <f t="shared" si="28"/>
        <v>92.39734816082121</v>
      </c>
      <c r="Z375" s="19">
        <f t="shared" si="29"/>
        <v>7.7905413662470974E-2</v>
      </c>
    </row>
    <row r="376" spans="1:26">
      <c r="A376">
        <v>2013</v>
      </c>
      <c r="B376">
        <v>53</v>
      </c>
      <c r="C376" t="s">
        <v>316</v>
      </c>
      <c r="D376" s="18">
        <v>8.725616339086324E-4</v>
      </c>
      <c r="E376" s="18">
        <v>3.6440677966101696</v>
      </c>
      <c r="F376" s="18">
        <v>1.6949152542372881E-2</v>
      </c>
      <c r="G376" s="19">
        <v>94.270671576674502</v>
      </c>
      <c r="H376">
        <v>0.755</v>
      </c>
      <c r="I376" s="1">
        <v>67617</v>
      </c>
      <c r="J376" s="19">
        <v>7.542481920227162E-2</v>
      </c>
      <c r="K376">
        <v>2.04</v>
      </c>
      <c r="L376">
        <v>17261.02</v>
      </c>
      <c r="P376">
        <v>59</v>
      </c>
      <c r="Q376">
        <v>215</v>
      </c>
      <c r="R376">
        <v>1</v>
      </c>
      <c r="S376" s="1">
        <v>67617</v>
      </c>
      <c r="T376" s="1">
        <v>63743</v>
      </c>
      <c r="U376">
        <v>51</v>
      </c>
      <c r="V376" s="18">
        <f t="shared" si="25"/>
        <v>8.725616339086324E-4</v>
      </c>
      <c r="W376" s="19">
        <f t="shared" si="26"/>
        <v>3.6440677966101696</v>
      </c>
      <c r="X376" s="19">
        <f t="shared" si="27"/>
        <v>1.6949152542372881E-2</v>
      </c>
      <c r="Y376" s="19">
        <f t="shared" si="28"/>
        <v>94.270671576674502</v>
      </c>
      <c r="Z376" s="19">
        <f t="shared" si="29"/>
        <v>7.542481920227162E-2</v>
      </c>
    </row>
    <row r="377" spans="1:26">
      <c r="A377">
        <v>2014</v>
      </c>
      <c r="B377">
        <v>53</v>
      </c>
      <c r="C377" t="s">
        <v>316</v>
      </c>
      <c r="D377" s="18">
        <v>1.7248242006103224E-3</v>
      </c>
      <c r="E377" s="18">
        <v>3.4358974358974357</v>
      </c>
      <c r="F377" s="18">
        <v>5.128205128205128E-2</v>
      </c>
      <c r="G377" s="19">
        <v>94.025032064039621</v>
      </c>
      <c r="H377">
        <v>0.755</v>
      </c>
      <c r="I377" s="1">
        <v>67833</v>
      </c>
      <c r="J377" s="19">
        <v>7.5184644641988416E-2</v>
      </c>
      <c r="K377" s="16">
        <v>2.0950000000000002</v>
      </c>
      <c r="L377">
        <v>18976.54</v>
      </c>
      <c r="P377">
        <v>117</v>
      </c>
      <c r="Q377">
        <v>402</v>
      </c>
      <c r="R377">
        <v>6</v>
      </c>
      <c r="S377" s="1">
        <v>67833</v>
      </c>
      <c r="T377" s="1">
        <v>63780</v>
      </c>
      <c r="U377">
        <v>51</v>
      </c>
      <c r="V377" s="18">
        <f t="shared" si="25"/>
        <v>1.7248242006103224E-3</v>
      </c>
      <c r="W377" s="19">
        <f t="shared" si="26"/>
        <v>3.4358974358974357</v>
      </c>
      <c r="X377" s="19">
        <f t="shared" si="27"/>
        <v>5.128205128205128E-2</v>
      </c>
      <c r="Y377" s="19">
        <f t="shared" si="28"/>
        <v>94.025032064039621</v>
      </c>
      <c r="Z377" s="19">
        <f t="shared" si="29"/>
        <v>7.5184644641988416E-2</v>
      </c>
    </row>
    <row r="378" spans="1:26">
      <c r="A378">
        <v>2008</v>
      </c>
      <c r="B378">
        <v>54</v>
      </c>
      <c r="C378" t="s">
        <v>323</v>
      </c>
      <c r="D378" s="18">
        <v>1.4347758647432914E-3</v>
      </c>
      <c r="E378" s="18">
        <v>3.4324324324324325</v>
      </c>
      <c r="F378" s="18">
        <v>2.7027027027027029E-2</v>
      </c>
      <c r="G378" s="19">
        <v>44.458662944004963</v>
      </c>
      <c r="H378">
        <v>0.48</v>
      </c>
      <c r="I378" s="1">
        <v>25788</v>
      </c>
      <c r="J378" s="19">
        <v>5.0411043896385919E-2</v>
      </c>
      <c r="K378">
        <v>1.72</v>
      </c>
      <c r="L378">
        <v>5704.71</v>
      </c>
      <c r="P378">
        <v>37</v>
      </c>
      <c r="Q378">
        <v>127</v>
      </c>
      <c r="R378">
        <v>1</v>
      </c>
      <c r="S378" s="1">
        <v>25788</v>
      </c>
      <c r="T378" s="1">
        <v>11465</v>
      </c>
      <c r="U378">
        <v>13</v>
      </c>
      <c r="V378" s="18">
        <f t="shared" si="25"/>
        <v>1.4347758647432914E-3</v>
      </c>
      <c r="W378" s="19">
        <f t="shared" si="26"/>
        <v>3.4324324324324325</v>
      </c>
      <c r="X378" s="19">
        <f t="shared" si="27"/>
        <v>2.7027027027027029E-2</v>
      </c>
      <c r="Y378" s="19">
        <f t="shared" si="28"/>
        <v>44.458662944004963</v>
      </c>
      <c r="Z378" s="19">
        <f t="shared" si="29"/>
        <v>5.0411043896385919E-2</v>
      </c>
    </row>
    <row r="379" spans="1:26">
      <c r="A379">
        <v>2009</v>
      </c>
      <c r="B379">
        <v>54</v>
      </c>
      <c r="C379" t="s">
        <v>323</v>
      </c>
      <c r="D379" s="18">
        <v>1.0002308224974993E-3</v>
      </c>
      <c r="E379" s="18">
        <v>3.1923076923076925</v>
      </c>
      <c r="F379" s="18">
        <v>3.8461538461538464E-2</v>
      </c>
      <c r="G379" s="19">
        <v>46.79541432638301</v>
      </c>
      <c r="H379">
        <v>0.48</v>
      </c>
      <c r="I379" s="1">
        <v>25994</v>
      </c>
      <c r="J379" s="19">
        <v>4.2317457874894208E-2</v>
      </c>
      <c r="K379">
        <v>1.84</v>
      </c>
      <c r="L379">
        <v>6127.32</v>
      </c>
      <c r="P379">
        <v>26</v>
      </c>
      <c r="Q379">
        <v>83</v>
      </c>
      <c r="R379">
        <v>1</v>
      </c>
      <c r="S379" s="1">
        <v>25994</v>
      </c>
      <c r="T379" s="1">
        <v>12164</v>
      </c>
      <c r="U379">
        <v>11</v>
      </c>
      <c r="V379" s="18">
        <f t="shared" si="25"/>
        <v>1.0002308224974993E-3</v>
      </c>
      <c r="W379" s="19">
        <f t="shared" si="26"/>
        <v>3.1923076923076925</v>
      </c>
      <c r="X379" s="19">
        <f t="shared" si="27"/>
        <v>3.8461538461538464E-2</v>
      </c>
      <c r="Y379" s="19">
        <f t="shared" si="28"/>
        <v>46.79541432638301</v>
      </c>
      <c r="Z379" s="19">
        <f t="shared" si="29"/>
        <v>4.2317457874894208E-2</v>
      </c>
    </row>
    <row r="380" spans="1:26">
      <c r="A380">
        <v>2010</v>
      </c>
      <c r="B380">
        <v>54</v>
      </c>
      <c r="C380" t="s">
        <v>323</v>
      </c>
      <c r="D380" s="18">
        <v>6.4226075786769424E-4</v>
      </c>
      <c r="E380" s="18">
        <v>2.9375</v>
      </c>
      <c r="F380" s="18">
        <v>0</v>
      </c>
      <c r="G380" s="19">
        <v>48.061175337186896</v>
      </c>
      <c r="H380">
        <v>0.65400000000000003</v>
      </c>
      <c r="I380" s="1">
        <v>24912</v>
      </c>
      <c r="J380" s="19">
        <v>4.4155427103403984E-2</v>
      </c>
      <c r="K380">
        <v>1.82</v>
      </c>
      <c r="L380">
        <v>6054.91</v>
      </c>
      <c r="P380">
        <v>16</v>
      </c>
      <c r="Q380">
        <v>47</v>
      </c>
      <c r="R380">
        <v>0</v>
      </c>
      <c r="S380" s="1">
        <v>24912</v>
      </c>
      <c r="T380" s="1">
        <v>11973</v>
      </c>
      <c r="U380">
        <v>11</v>
      </c>
      <c r="V380" s="18">
        <f t="shared" si="25"/>
        <v>6.4226075786769424E-4</v>
      </c>
      <c r="W380" s="19">
        <f t="shared" si="26"/>
        <v>2.9375</v>
      </c>
      <c r="X380" s="19">
        <f t="shared" si="27"/>
        <v>0</v>
      </c>
      <c r="Y380" s="19">
        <f t="shared" si="28"/>
        <v>48.061175337186896</v>
      </c>
      <c r="Z380" s="19">
        <f t="shared" si="29"/>
        <v>4.4155427103403984E-2</v>
      </c>
    </row>
    <row r="381" spans="1:26">
      <c r="A381">
        <v>2011</v>
      </c>
      <c r="B381">
        <v>54</v>
      </c>
      <c r="C381" t="s">
        <v>323</v>
      </c>
      <c r="D381" s="18">
        <v>7.5951391109689798E-4</v>
      </c>
      <c r="E381" s="18">
        <v>2.8947368421052633</v>
      </c>
      <c r="F381" s="18">
        <v>5.2631578947368418E-2</v>
      </c>
      <c r="G381" s="19">
        <v>50.635593220338983</v>
      </c>
      <c r="H381">
        <v>0.65400000000000003</v>
      </c>
      <c r="I381" s="1">
        <v>25016</v>
      </c>
      <c r="J381" s="19">
        <v>4.3971858010873041E-2</v>
      </c>
      <c r="K381">
        <v>1.97</v>
      </c>
      <c r="L381">
        <v>8331.2099999999991</v>
      </c>
      <c r="P381">
        <v>19</v>
      </c>
      <c r="Q381">
        <v>55</v>
      </c>
      <c r="R381">
        <v>1</v>
      </c>
      <c r="S381" s="1">
        <v>25016</v>
      </c>
      <c r="T381" s="1">
        <v>12667</v>
      </c>
      <c r="U381">
        <v>11</v>
      </c>
      <c r="V381" s="18">
        <f t="shared" si="25"/>
        <v>7.5951391109689798E-4</v>
      </c>
      <c r="W381" s="19">
        <f t="shared" si="26"/>
        <v>2.8947368421052633</v>
      </c>
      <c r="X381" s="19">
        <f t="shared" si="27"/>
        <v>5.2631578947368418E-2</v>
      </c>
      <c r="Y381" s="19">
        <f t="shared" si="28"/>
        <v>50.635593220338983</v>
      </c>
      <c r="Z381" s="19">
        <f t="shared" si="29"/>
        <v>4.3971858010873041E-2</v>
      </c>
    </row>
    <row r="382" spans="1:26">
      <c r="A382">
        <v>2012</v>
      </c>
      <c r="B382">
        <v>54</v>
      </c>
      <c r="C382" t="s">
        <v>323</v>
      </c>
      <c r="D382" s="18">
        <v>3.1852205765249244E-4</v>
      </c>
      <c r="E382" s="18">
        <v>2.25</v>
      </c>
      <c r="F382" s="18">
        <v>0</v>
      </c>
      <c r="G382" s="19">
        <v>50.433986303551528</v>
      </c>
      <c r="H382">
        <v>0.65400000000000003</v>
      </c>
      <c r="I382" s="1">
        <v>25116</v>
      </c>
      <c r="J382" s="19">
        <v>4.3796782927217712E-2</v>
      </c>
      <c r="K382" s="16">
        <v>2.0049999999999999</v>
      </c>
      <c r="L382">
        <v>9202.9699999999993</v>
      </c>
      <c r="P382">
        <v>8</v>
      </c>
      <c r="Q382">
        <v>18</v>
      </c>
      <c r="R382">
        <v>0</v>
      </c>
      <c r="S382" s="1">
        <v>25116</v>
      </c>
      <c r="T382" s="1">
        <v>12667</v>
      </c>
      <c r="U382">
        <v>11</v>
      </c>
      <c r="V382" s="18">
        <f t="shared" si="25"/>
        <v>3.1852205765249244E-4</v>
      </c>
      <c r="W382" s="19">
        <f t="shared" si="26"/>
        <v>2.25</v>
      </c>
      <c r="X382" s="19">
        <f t="shared" si="27"/>
        <v>0</v>
      </c>
      <c r="Y382" s="19">
        <f t="shared" si="28"/>
        <v>50.433986303551528</v>
      </c>
      <c r="Z382" s="19">
        <f t="shared" si="29"/>
        <v>4.3796782927217712E-2</v>
      </c>
    </row>
    <row r="383" spans="1:26">
      <c r="A383">
        <v>2013</v>
      </c>
      <c r="B383">
        <v>54</v>
      </c>
      <c r="C383" t="s">
        <v>323</v>
      </c>
      <c r="D383" s="18">
        <v>1.3855213023900243E-3</v>
      </c>
      <c r="E383" s="18">
        <v>6.6944444444444446</v>
      </c>
      <c r="F383" s="18">
        <v>2.7777777777777776E-2</v>
      </c>
      <c r="G383" s="19">
        <v>49.990378324288962</v>
      </c>
      <c r="H383">
        <v>0.65400000000000003</v>
      </c>
      <c r="I383" s="1">
        <v>25983</v>
      </c>
      <c r="J383" s="19">
        <v>4.2335373128584076E-2</v>
      </c>
      <c r="K383">
        <v>2.04</v>
      </c>
      <c r="L383">
        <v>11768.82</v>
      </c>
      <c r="P383">
        <v>36</v>
      </c>
      <c r="Q383">
        <v>241</v>
      </c>
      <c r="R383">
        <v>1</v>
      </c>
      <c r="S383" s="1">
        <v>25983</v>
      </c>
      <c r="T383" s="16">
        <f>(T382+T384)/2</f>
        <v>12989</v>
      </c>
      <c r="U383">
        <v>11</v>
      </c>
      <c r="V383" s="18">
        <f t="shared" si="25"/>
        <v>1.3855213023900243E-3</v>
      </c>
      <c r="W383" s="19">
        <f t="shared" si="26"/>
        <v>6.6944444444444446</v>
      </c>
      <c r="X383" s="19">
        <f t="shared" si="27"/>
        <v>2.7777777777777776E-2</v>
      </c>
      <c r="Y383" s="19">
        <f t="shared" si="28"/>
        <v>49.990378324288962</v>
      </c>
      <c r="Z383" s="19">
        <f t="shared" si="29"/>
        <v>4.2335373128584076E-2</v>
      </c>
    </row>
    <row r="384" spans="1:26">
      <c r="A384">
        <v>2014</v>
      </c>
      <c r="B384">
        <v>54</v>
      </c>
      <c r="C384" t="s">
        <v>323</v>
      </c>
      <c r="D384" s="18">
        <v>9.194697724312313E-4</v>
      </c>
      <c r="E384" s="18">
        <v>5.458333333333333</v>
      </c>
      <c r="F384" s="18">
        <v>4.1666666666666664E-2</v>
      </c>
      <c r="G384" s="19">
        <v>50.996092253467161</v>
      </c>
      <c r="H384">
        <v>0.65400000000000003</v>
      </c>
      <c r="I384" s="1">
        <v>26102</v>
      </c>
      <c r="J384" s="19">
        <v>4.2142364569764765E-2</v>
      </c>
      <c r="K384" s="16">
        <v>2.0950000000000002</v>
      </c>
      <c r="L384">
        <v>11975.23</v>
      </c>
      <c r="P384">
        <v>24</v>
      </c>
      <c r="Q384">
        <v>131</v>
      </c>
      <c r="R384">
        <v>1</v>
      </c>
      <c r="S384" s="1">
        <v>26102</v>
      </c>
      <c r="T384" s="1">
        <v>13311</v>
      </c>
      <c r="U384">
        <v>11</v>
      </c>
      <c r="V384" s="18">
        <f t="shared" si="25"/>
        <v>9.194697724312313E-4</v>
      </c>
      <c r="W384" s="19">
        <f t="shared" si="26"/>
        <v>5.458333333333333</v>
      </c>
      <c r="X384" s="19">
        <f t="shared" si="27"/>
        <v>4.1666666666666664E-2</v>
      </c>
      <c r="Y384" s="19">
        <f t="shared" si="28"/>
        <v>50.996092253467161</v>
      </c>
      <c r="Z384" s="19">
        <f t="shared" si="29"/>
        <v>4.2142364569764765E-2</v>
      </c>
    </row>
    <row r="385" spans="1:26">
      <c r="A385">
        <v>2008</v>
      </c>
      <c r="B385">
        <v>55</v>
      </c>
      <c r="C385" s="22" t="s">
        <v>330</v>
      </c>
      <c r="D385" s="18">
        <v>1.6637704736199947E-3</v>
      </c>
      <c r="E385" s="18">
        <v>3.0333333333333332</v>
      </c>
      <c r="F385" s="18">
        <v>1.1111111111111112E-2</v>
      </c>
      <c r="G385" s="19">
        <v>85.787702887566084</v>
      </c>
      <c r="H385">
        <v>0.64300000000000002</v>
      </c>
      <c r="I385">
        <v>54094</v>
      </c>
      <c r="J385" s="19">
        <v>4.6215846489444296E-2</v>
      </c>
      <c r="K385">
        <v>1.72</v>
      </c>
      <c r="L385">
        <v>12796.54</v>
      </c>
      <c r="P385">
        <v>90</v>
      </c>
      <c r="Q385" s="1">
        <v>273</v>
      </c>
      <c r="R385" s="1">
        <v>1</v>
      </c>
      <c r="S385">
        <v>54094</v>
      </c>
      <c r="T385">
        <v>46406</v>
      </c>
      <c r="U385" s="17">
        <v>25</v>
      </c>
      <c r="V385" s="18">
        <f t="shared" si="25"/>
        <v>1.6637704736199947E-3</v>
      </c>
      <c r="W385" s="19">
        <f t="shared" si="26"/>
        <v>3.0333333333333332</v>
      </c>
      <c r="X385" s="19">
        <f t="shared" si="27"/>
        <v>1.1111111111111112E-2</v>
      </c>
      <c r="Y385" s="19">
        <f t="shared" si="28"/>
        <v>85.787702887566084</v>
      </c>
      <c r="Z385" s="19">
        <f t="shared" si="29"/>
        <v>4.6215846489444296E-2</v>
      </c>
    </row>
    <row r="386" spans="1:26">
      <c r="A386">
        <v>2009</v>
      </c>
      <c r="B386">
        <v>55</v>
      </c>
      <c r="C386" t="s">
        <v>330</v>
      </c>
      <c r="D386" s="18">
        <v>1.1127528776519091E-3</v>
      </c>
      <c r="E386" s="18">
        <v>3.0491803278688523</v>
      </c>
      <c r="F386" s="18">
        <v>0</v>
      </c>
      <c r="G386" s="19">
        <v>87.228880497637689</v>
      </c>
      <c r="H386">
        <v>0.64300000000000002</v>
      </c>
      <c r="I386">
        <v>54819</v>
      </c>
      <c r="J386" s="19">
        <v>4.7428811178605958E-2</v>
      </c>
      <c r="K386">
        <v>1.84</v>
      </c>
      <c r="L386">
        <v>14347.19</v>
      </c>
      <c r="P386">
        <v>61</v>
      </c>
      <c r="Q386" s="1">
        <v>186</v>
      </c>
      <c r="R386" s="1">
        <v>0</v>
      </c>
      <c r="S386">
        <v>54819</v>
      </c>
      <c r="T386">
        <v>47818</v>
      </c>
      <c r="U386" s="17">
        <v>26</v>
      </c>
      <c r="V386" s="18">
        <f t="shared" si="25"/>
        <v>1.1127528776519091E-3</v>
      </c>
      <c r="W386" s="19">
        <f t="shared" si="26"/>
        <v>3.0491803278688523</v>
      </c>
      <c r="X386" s="19">
        <f t="shared" si="27"/>
        <v>0</v>
      </c>
      <c r="Y386" s="19">
        <f t="shared" si="28"/>
        <v>87.228880497637689</v>
      </c>
      <c r="Z386" s="19">
        <f t="shared" si="29"/>
        <v>4.7428811178605958E-2</v>
      </c>
    </row>
    <row r="387" spans="1:26">
      <c r="A387">
        <v>2010</v>
      </c>
      <c r="B387">
        <v>55</v>
      </c>
      <c r="C387" t="s">
        <v>330</v>
      </c>
      <c r="D387" s="18">
        <v>5.7978604024837288E-4</v>
      </c>
      <c r="E387" s="18">
        <v>2.193548387096774</v>
      </c>
      <c r="F387" s="18">
        <v>0</v>
      </c>
      <c r="G387" s="19">
        <v>86.199221964539547</v>
      </c>
      <c r="H387">
        <v>0.73</v>
      </c>
      <c r="I387">
        <v>53468</v>
      </c>
      <c r="J387" s="19">
        <v>4.8627216278895789E-2</v>
      </c>
      <c r="K387">
        <v>1.82</v>
      </c>
      <c r="L387">
        <v>14502.77</v>
      </c>
      <c r="P387">
        <v>31</v>
      </c>
      <c r="Q387" s="1">
        <v>68</v>
      </c>
      <c r="R387" s="1">
        <v>0</v>
      </c>
      <c r="S387">
        <v>53468</v>
      </c>
      <c r="T387">
        <v>46089</v>
      </c>
      <c r="U387" s="17">
        <v>26</v>
      </c>
      <c r="V387" s="18">
        <f t="shared" si="25"/>
        <v>5.7978604024837288E-4</v>
      </c>
      <c r="W387" s="19">
        <f t="shared" si="26"/>
        <v>2.193548387096774</v>
      </c>
      <c r="X387" s="19">
        <f t="shared" si="27"/>
        <v>0</v>
      </c>
      <c r="Y387" s="19">
        <f t="shared" si="28"/>
        <v>86.199221964539547</v>
      </c>
      <c r="Z387" s="19">
        <f t="shared" si="29"/>
        <v>4.8627216278895789E-2</v>
      </c>
    </row>
    <row r="388" spans="1:26">
      <c r="A388">
        <v>2011</v>
      </c>
      <c r="B388">
        <v>55</v>
      </c>
      <c r="C388" t="s">
        <v>330</v>
      </c>
      <c r="D388" s="18">
        <v>6.4817215452424163E-4</v>
      </c>
      <c r="E388" s="18">
        <v>2.8</v>
      </c>
      <c r="F388" s="18">
        <v>5.7142857142857141E-2</v>
      </c>
      <c r="G388" s="19">
        <v>86.199488869958145</v>
      </c>
      <c r="H388">
        <v>0.73</v>
      </c>
      <c r="I388">
        <v>53998</v>
      </c>
      <c r="J388" s="19">
        <v>4.8149931478943662E-2</v>
      </c>
      <c r="K388">
        <v>1.97</v>
      </c>
      <c r="L388">
        <v>17901.740000000002</v>
      </c>
      <c r="P388">
        <v>35</v>
      </c>
      <c r="Q388" s="1">
        <v>98</v>
      </c>
      <c r="R388" s="1">
        <v>2</v>
      </c>
      <c r="S388">
        <v>53998</v>
      </c>
      <c r="T388">
        <v>46546</v>
      </c>
      <c r="U388" s="17">
        <v>26</v>
      </c>
      <c r="V388" s="18">
        <f t="shared" si="25"/>
        <v>6.4817215452424163E-4</v>
      </c>
      <c r="W388" s="19">
        <f t="shared" si="26"/>
        <v>2.8</v>
      </c>
      <c r="X388" s="19">
        <f t="shared" si="27"/>
        <v>5.7142857142857141E-2</v>
      </c>
      <c r="Y388" s="19">
        <f t="shared" si="28"/>
        <v>86.199488869958145</v>
      </c>
      <c r="Z388" s="19">
        <f t="shared" si="29"/>
        <v>4.8149931478943662E-2</v>
      </c>
    </row>
    <row r="389" spans="1:26">
      <c r="A389">
        <v>2012</v>
      </c>
      <c r="B389">
        <v>55</v>
      </c>
      <c r="C389" t="s">
        <v>330</v>
      </c>
      <c r="D389" s="18">
        <v>5.686925574654657E-4</v>
      </c>
      <c r="E389" s="18">
        <v>2.5161290322580645</v>
      </c>
      <c r="F389" s="18">
        <v>0</v>
      </c>
      <c r="G389" s="19">
        <v>86.199115774797747</v>
      </c>
      <c r="H389">
        <v>0.73</v>
      </c>
      <c r="I389">
        <v>54511</v>
      </c>
      <c r="J389" s="19">
        <v>4.7696795142264867E-2</v>
      </c>
      <c r="K389" s="16">
        <v>2.0049999999999999</v>
      </c>
      <c r="L389">
        <v>19729.38</v>
      </c>
      <c r="P389">
        <v>31</v>
      </c>
      <c r="Q389" s="1">
        <v>78</v>
      </c>
      <c r="R389" s="1">
        <v>0</v>
      </c>
      <c r="S389">
        <v>54511</v>
      </c>
      <c r="T389">
        <v>46988</v>
      </c>
      <c r="U389" s="17">
        <v>26</v>
      </c>
      <c r="V389" s="18">
        <f t="shared" si="25"/>
        <v>5.686925574654657E-4</v>
      </c>
      <c r="W389" s="19">
        <f t="shared" si="26"/>
        <v>2.5161290322580645</v>
      </c>
      <c r="X389" s="19">
        <f t="shared" si="27"/>
        <v>0</v>
      </c>
      <c r="Y389" s="19">
        <f t="shared" si="28"/>
        <v>86.199115774797747</v>
      </c>
      <c r="Z389" s="19">
        <f t="shared" si="29"/>
        <v>4.7696795142264867E-2</v>
      </c>
    </row>
    <row r="390" spans="1:26">
      <c r="A390">
        <v>2013</v>
      </c>
      <c r="B390">
        <v>55</v>
      </c>
      <c r="C390" t="s">
        <v>330</v>
      </c>
      <c r="D390" s="18">
        <v>1.4104372355430183E-3</v>
      </c>
      <c r="E390" s="18">
        <v>2.5625</v>
      </c>
      <c r="F390" s="18">
        <v>0.05</v>
      </c>
      <c r="G390" s="19">
        <v>86.198871650211558</v>
      </c>
      <c r="H390">
        <v>0.73</v>
      </c>
      <c r="I390">
        <v>56720</v>
      </c>
      <c r="J390" s="19">
        <v>4.5839210155148094E-2</v>
      </c>
      <c r="K390">
        <v>2.04</v>
      </c>
      <c r="L390">
        <v>21667.03</v>
      </c>
      <c r="P390">
        <v>80</v>
      </c>
      <c r="Q390" s="1">
        <v>205</v>
      </c>
      <c r="R390" s="1">
        <v>4</v>
      </c>
      <c r="S390">
        <v>56720</v>
      </c>
      <c r="T390">
        <v>48892</v>
      </c>
      <c r="U390" s="17">
        <v>26</v>
      </c>
      <c r="V390" s="18">
        <f t="shared" si="25"/>
        <v>1.4104372355430183E-3</v>
      </c>
      <c r="W390" s="19">
        <f t="shared" si="26"/>
        <v>2.5625</v>
      </c>
      <c r="X390" s="19">
        <f t="shared" si="27"/>
        <v>0.05</v>
      </c>
      <c r="Y390" s="19">
        <f t="shared" si="28"/>
        <v>86.198871650211558</v>
      </c>
      <c r="Z390" s="19">
        <f t="shared" si="29"/>
        <v>4.5839210155148094E-2</v>
      </c>
    </row>
    <row r="391" spans="1:26">
      <c r="A391">
        <v>2014</v>
      </c>
      <c r="B391">
        <v>55</v>
      </c>
      <c r="C391" t="s">
        <v>330</v>
      </c>
      <c r="D391" s="18">
        <v>1.1699174073233338E-3</v>
      </c>
      <c r="E391" s="18">
        <v>2.8059701492537314</v>
      </c>
      <c r="F391" s="18">
        <v>1.4925373134328358E-2</v>
      </c>
      <c r="G391" s="19">
        <v>86.198466884352783</v>
      </c>
      <c r="H391">
        <v>0.73</v>
      </c>
      <c r="I391">
        <v>57269</v>
      </c>
      <c r="J391" s="19">
        <v>4.5399779985681607E-2</v>
      </c>
      <c r="K391" s="16">
        <v>2.0950000000000002</v>
      </c>
      <c r="L391">
        <v>24408.33</v>
      </c>
      <c r="P391">
        <v>67</v>
      </c>
      <c r="Q391" s="1">
        <v>188</v>
      </c>
      <c r="R391" s="1">
        <v>1</v>
      </c>
      <c r="S391">
        <v>57269</v>
      </c>
      <c r="T391">
        <v>49365</v>
      </c>
      <c r="U391" s="17">
        <v>26</v>
      </c>
      <c r="V391" s="18">
        <f t="shared" si="25"/>
        <v>1.1699174073233338E-3</v>
      </c>
      <c r="W391" s="19">
        <f t="shared" si="26"/>
        <v>2.8059701492537314</v>
      </c>
      <c r="X391" s="19">
        <f t="shared" si="27"/>
        <v>1.4925373134328358E-2</v>
      </c>
      <c r="Y391" s="19">
        <f t="shared" si="28"/>
        <v>86.198466884352783</v>
      </c>
      <c r="Z391" s="19">
        <f t="shared" si="29"/>
        <v>4.5399779985681607E-2</v>
      </c>
    </row>
    <row r="392" spans="1:26">
      <c r="A392">
        <v>2008</v>
      </c>
      <c r="B392">
        <v>56</v>
      </c>
      <c r="C392" t="s">
        <v>340</v>
      </c>
      <c r="D392" s="18">
        <v>2.3055107049747884E-3</v>
      </c>
      <c r="E392" s="18">
        <v>3.8046357615894038</v>
      </c>
      <c r="F392" s="18">
        <v>1.3245033112582781E-2</v>
      </c>
      <c r="G392" s="19">
        <v>97.114676255148268</v>
      </c>
      <c r="H392">
        <v>0.63500000000000001</v>
      </c>
      <c r="I392" s="1">
        <v>261981</v>
      </c>
      <c r="J392" s="19">
        <v>5.7637767624369708E-2</v>
      </c>
      <c r="K392">
        <v>1.72</v>
      </c>
      <c r="L392">
        <v>9884.1</v>
      </c>
      <c r="P392">
        <v>604</v>
      </c>
      <c r="Q392">
        <v>2298</v>
      </c>
      <c r="R392">
        <v>8</v>
      </c>
      <c r="S392" s="1">
        <v>261981</v>
      </c>
      <c r="T392" s="1">
        <v>254422</v>
      </c>
      <c r="U392" s="17">
        <v>151</v>
      </c>
      <c r="V392" s="18">
        <f t="shared" ref="V392:V455" si="30">IF(S392=0,0,P392/S392)</f>
        <v>2.3055107049747884E-3</v>
      </c>
      <c r="W392" s="19">
        <f t="shared" ref="W392:W455" si="31">IF(P392=0,0,Q392/P392)</f>
        <v>3.8046357615894038</v>
      </c>
      <c r="X392" s="19">
        <f t="shared" ref="X392:X455" si="32">IF(P392=0,0,R392/P392)</f>
        <v>1.3245033112582781E-2</v>
      </c>
      <c r="Y392" s="19">
        <f t="shared" ref="Y392:Y455" si="33">IF(S392=0,0,T392/S392)*100</f>
        <v>97.114676255148268</v>
      </c>
      <c r="Z392" s="19">
        <f t="shared" ref="Z392:Z455" si="34">(U392/S392)*100</f>
        <v>5.7637767624369708E-2</v>
      </c>
    </row>
    <row r="393" spans="1:26">
      <c r="A393">
        <v>2009</v>
      </c>
      <c r="B393">
        <v>56</v>
      </c>
      <c r="C393" t="s">
        <v>340</v>
      </c>
      <c r="D393" s="18">
        <v>1.0255475284304564E-3</v>
      </c>
      <c r="E393" s="18">
        <v>3.7851851851851852</v>
      </c>
      <c r="F393" s="18">
        <v>1.1111111111111112E-2</v>
      </c>
      <c r="G393" s="19">
        <v>97.146698876455702</v>
      </c>
      <c r="H393">
        <v>0.63500000000000001</v>
      </c>
      <c r="I393" s="1">
        <v>263274</v>
      </c>
      <c r="J393" s="19">
        <v>7.4826986333629594E-2</v>
      </c>
      <c r="K393">
        <v>1.84</v>
      </c>
      <c r="L393">
        <v>10809.32</v>
      </c>
      <c r="P393">
        <v>270</v>
      </c>
      <c r="Q393">
        <v>1022</v>
      </c>
      <c r="R393">
        <v>3</v>
      </c>
      <c r="S393" s="1">
        <v>263274</v>
      </c>
      <c r="T393" s="1">
        <v>255762</v>
      </c>
      <c r="U393" s="17">
        <v>197</v>
      </c>
      <c r="V393" s="18">
        <f t="shared" si="30"/>
        <v>1.0255475284304564E-3</v>
      </c>
      <c r="W393" s="19">
        <f t="shared" si="31"/>
        <v>3.7851851851851852</v>
      </c>
      <c r="X393" s="19">
        <f t="shared" si="32"/>
        <v>1.1111111111111112E-2</v>
      </c>
      <c r="Y393" s="19">
        <f t="shared" si="33"/>
        <v>97.146698876455702</v>
      </c>
      <c r="Z393" s="19">
        <f t="shared" si="34"/>
        <v>7.4826986333629594E-2</v>
      </c>
    </row>
    <row r="394" spans="1:26">
      <c r="A394">
        <v>2010</v>
      </c>
      <c r="B394">
        <v>56</v>
      </c>
      <c r="C394" t="s">
        <v>340</v>
      </c>
      <c r="D394" s="18">
        <v>1.0466875751358607E-3</v>
      </c>
      <c r="E394" s="18">
        <v>3.9637681159420288</v>
      </c>
      <c r="F394" s="18">
        <v>7.246376811594203E-3</v>
      </c>
      <c r="G394" s="19">
        <v>97.2850592933342</v>
      </c>
      <c r="H394">
        <v>0.72699999999999998</v>
      </c>
      <c r="I394" s="1">
        <v>263689</v>
      </c>
      <c r="J394" s="19">
        <v>7.4709221848465429E-2</v>
      </c>
      <c r="K394">
        <v>1.82</v>
      </c>
      <c r="L394">
        <v>13103.72</v>
      </c>
      <c r="P394">
        <v>276</v>
      </c>
      <c r="Q394">
        <v>1094</v>
      </c>
      <c r="R394">
        <v>2</v>
      </c>
      <c r="S394" s="1">
        <v>263689</v>
      </c>
      <c r="T394" s="1">
        <v>256530</v>
      </c>
      <c r="U394" s="17">
        <v>197</v>
      </c>
      <c r="V394" s="18">
        <f t="shared" si="30"/>
        <v>1.0466875751358607E-3</v>
      </c>
      <c r="W394" s="19">
        <f t="shared" si="31"/>
        <v>3.9637681159420288</v>
      </c>
      <c r="X394" s="19">
        <f t="shared" si="32"/>
        <v>7.246376811594203E-3</v>
      </c>
      <c r="Y394" s="19">
        <f t="shared" si="33"/>
        <v>97.2850592933342</v>
      </c>
      <c r="Z394" s="19">
        <f t="shared" si="34"/>
        <v>7.4709221848465429E-2</v>
      </c>
    </row>
    <row r="395" spans="1:26">
      <c r="A395">
        <v>2011</v>
      </c>
      <c r="B395">
        <v>56</v>
      </c>
      <c r="C395" t="s">
        <v>340</v>
      </c>
      <c r="D395" s="18">
        <v>6.6425120772946864E-4</v>
      </c>
      <c r="E395" s="18">
        <v>3.3465909090909092</v>
      </c>
      <c r="F395" s="18">
        <v>5.681818181818182E-3</v>
      </c>
      <c r="G395" s="19">
        <v>97.34903381642512</v>
      </c>
      <c r="H395">
        <v>0.72699999999999998</v>
      </c>
      <c r="I395" s="1">
        <v>264960</v>
      </c>
      <c r="J395" s="19">
        <v>7.4350845410628016E-2</v>
      </c>
      <c r="K395">
        <v>1.97</v>
      </c>
      <c r="L395">
        <v>14039.46</v>
      </c>
      <c r="P395">
        <v>176</v>
      </c>
      <c r="Q395">
        <v>589</v>
      </c>
      <c r="R395">
        <v>1</v>
      </c>
      <c r="S395" s="1">
        <v>264960</v>
      </c>
      <c r="T395" s="1">
        <v>257936</v>
      </c>
      <c r="U395" s="17">
        <v>197</v>
      </c>
      <c r="V395" s="18">
        <f t="shared" si="30"/>
        <v>6.6425120772946864E-4</v>
      </c>
      <c r="W395" s="19">
        <f t="shared" si="31"/>
        <v>3.3465909090909092</v>
      </c>
      <c r="X395" s="19">
        <f t="shared" si="32"/>
        <v>5.681818181818182E-3</v>
      </c>
      <c r="Y395" s="19">
        <f t="shared" si="33"/>
        <v>97.34903381642512</v>
      </c>
      <c r="Z395" s="19">
        <f t="shared" si="34"/>
        <v>7.4350845410628016E-2</v>
      </c>
    </row>
    <row r="396" spans="1:26">
      <c r="A396">
        <v>2012</v>
      </c>
      <c r="B396">
        <v>56</v>
      </c>
      <c r="C396" t="s">
        <v>340</v>
      </c>
      <c r="D396" s="18">
        <v>1.2660129982343439E-3</v>
      </c>
      <c r="E396" s="18">
        <v>3.0593471810089019</v>
      </c>
      <c r="F396" s="18">
        <v>2.967359050445104E-3</v>
      </c>
      <c r="G396" s="19">
        <v>97.395845073068116</v>
      </c>
      <c r="H396">
        <v>0.72699999999999998</v>
      </c>
      <c r="I396" s="1">
        <v>266190</v>
      </c>
      <c r="J396" s="19">
        <v>7.4007288027348891E-2</v>
      </c>
      <c r="K396" s="16">
        <v>2.0049999999999999</v>
      </c>
      <c r="L396">
        <v>15340.23</v>
      </c>
      <c r="P396">
        <v>337</v>
      </c>
      <c r="Q396">
        <v>1031</v>
      </c>
      <c r="R396">
        <v>1</v>
      </c>
      <c r="S396" s="1">
        <v>266190</v>
      </c>
      <c r="T396" s="1">
        <v>259258</v>
      </c>
      <c r="U396" s="17">
        <v>197</v>
      </c>
      <c r="V396" s="18">
        <f t="shared" si="30"/>
        <v>1.2660129982343439E-3</v>
      </c>
      <c r="W396" s="19">
        <f t="shared" si="31"/>
        <v>3.0593471810089019</v>
      </c>
      <c r="X396" s="19">
        <f t="shared" si="32"/>
        <v>2.967359050445104E-3</v>
      </c>
      <c r="Y396" s="19">
        <f t="shared" si="33"/>
        <v>97.395845073068116</v>
      </c>
      <c r="Z396" s="19">
        <f t="shared" si="34"/>
        <v>7.4007288027348891E-2</v>
      </c>
    </row>
    <row r="397" spans="1:26">
      <c r="A397">
        <v>2013</v>
      </c>
      <c r="B397">
        <v>56</v>
      </c>
      <c r="C397" t="s">
        <v>340</v>
      </c>
      <c r="D397" s="18">
        <v>9.3987690878476454E-4</v>
      </c>
      <c r="E397" s="18">
        <v>3.0656370656370657</v>
      </c>
      <c r="F397" s="18">
        <v>3.8610038610038611E-3</v>
      </c>
      <c r="G397" s="19">
        <v>97.418060152122166</v>
      </c>
      <c r="H397">
        <v>0.72699999999999998</v>
      </c>
      <c r="I397" s="1">
        <v>275568</v>
      </c>
      <c r="J397" s="19">
        <v>7.1488706961621087E-2</v>
      </c>
      <c r="K397">
        <v>2.04</v>
      </c>
      <c r="L397">
        <v>16639.810000000001</v>
      </c>
      <c r="P397">
        <v>259</v>
      </c>
      <c r="Q397">
        <v>794</v>
      </c>
      <c r="R397">
        <v>1</v>
      </c>
      <c r="S397" s="1">
        <v>275568</v>
      </c>
      <c r="T397" s="1">
        <v>268453</v>
      </c>
      <c r="U397" s="17">
        <v>197</v>
      </c>
      <c r="V397" s="18">
        <f t="shared" si="30"/>
        <v>9.3987690878476454E-4</v>
      </c>
      <c r="W397" s="19">
        <f t="shared" si="31"/>
        <v>3.0656370656370657</v>
      </c>
      <c r="X397" s="19">
        <f t="shared" si="32"/>
        <v>3.8610038610038611E-3</v>
      </c>
      <c r="Y397" s="19">
        <f t="shared" si="33"/>
        <v>97.418060152122166</v>
      </c>
      <c r="Z397" s="19">
        <f t="shared" si="34"/>
        <v>7.1488706961621087E-2</v>
      </c>
    </row>
    <row r="398" spans="1:26">
      <c r="A398">
        <v>2014</v>
      </c>
      <c r="B398">
        <v>56</v>
      </c>
      <c r="C398" t="s">
        <v>340</v>
      </c>
      <c r="D398" s="18">
        <v>8.73661979458113E-4</v>
      </c>
      <c r="E398" s="18">
        <v>3.7768595041322315</v>
      </c>
      <c r="F398" s="18">
        <v>0</v>
      </c>
      <c r="G398" s="19">
        <v>97.431000559576887</v>
      </c>
      <c r="H398">
        <v>0.72699999999999998</v>
      </c>
      <c r="I398" s="1">
        <v>276995</v>
      </c>
      <c r="J398" s="19">
        <v>7.1120417336052996E-2</v>
      </c>
      <c r="K398" s="16">
        <v>2.0950000000000002</v>
      </c>
      <c r="L398">
        <v>18311.47</v>
      </c>
      <c r="P398">
        <v>242</v>
      </c>
      <c r="Q398">
        <v>914</v>
      </c>
      <c r="R398">
        <v>0</v>
      </c>
      <c r="S398" s="1">
        <v>276995</v>
      </c>
      <c r="T398" s="1">
        <v>269879</v>
      </c>
      <c r="U398" s="17">
        <v>197</v>
      </c>
      <c r="V398" s="18">
        <f t="shared" si="30"/>
        <v>8.73661979458113E-4</v>
      </c>
      <c r="W398" s="19">
        <f t="shared" si="31"/>
        <v>3.7768595041322315</v>
      </c>
      <c r="X398" s="19">
        <f t="shared" si="32"/>
        <v>0</v>
      </c>
      <c r="Y398" s="19">
        <f t="shared" si="33"/>
        <v>97.431000559576887</v>
      </c>
      <c r="Z398" s="19">
        <f t="shared" si="34"/>
        <v>7.1120417336052996E-2</v>
      </c>
    </row>
    <row r="399" spans="1:26">
      <c r="A399">
        <v>2008</v>
      </c>
      <c r="B399">
        <v>57</v>
      </c>
      <c r="C399" t="s">
        <v>343</v>
      </c>
      <c r="D399" s="18">
        <v>4.374856090260189E-3</v>
      </c>
      <c r="E399" s="18">
        <v>5.2932330827067666</v>
      </c>
      <c r="F399" s="18">
        <v>1.5037593984962405E-2</v>
      </c>
      <c r="G399" s="19">
        <v>80.033551527910262</v>
      </c>
      <c r="H399">
        <v>0.55600000000000005</v>
      </c>
      <c r="I399" s="1">
        <v>30401</v>
      </c>
      <c r="J399" s="19">
        <v>7.5655406072168682E-2</v>
      </c>
      <c r="K399">
        <v>1.72</v>
      </c>
      <c r="L399">
        <v>8224.32</v>
      </c>
      <c r="P399">
        <v>133</v>
      </c>
      <c r="Q399">
        <v>704</v>
      </c>
      <c r="R399">
        <v>2</v>
      </c>
      <c r="S399" s="1">
        <v>30401</v>
      </c>
      <c r="T399" s="1">
        <v>24331</v>
      </c>
      <c r="U399">
        <v>23</v>
      </c>
      <c r="V399" s="18">
        <f t="shared" si="30"/>
        <v>4.374856090260189E-3</v>
      </c>
      <c r="W399" s="19">
        <f t="shared" si="31"/>
        <v>5.2932330827067666</v>
      </c>
      <c r="X399" s="19">
        <f t="shared" si="32"/>
        <v>1.5037593984962405E-2</v>
      </c>
      <c r="Y399" s="19">
        <f t="shared" si="33"/>
        <v>80.033551527910262</v>
      </c>
      <c r="Z399" s="19">
        <f t="shared" si="34"/>
        <v>7.5655406072168682E-2</v>
      </c>
    </row>
    <row r="400" spans="1:26">
      <c r="A400">
        <v>2009</v>
      </c>
      <c r="B400">
        <v>57</v>
      </c>
      <c r="C400" t="s">
        <v>343</v>
      </c>
      <c r="D400" s="18">
        <v>2.643775703374894E-3</v>
      </c>
      <c r="E400" s="18">
        <v>4.0123456790123457</v>
      </c>
      <c r="F400" s="18">
        <v>3.7037037037037035E-2</v>
      </c>
      <c r="G400" s="19">
        <v>81.385860695867876</v>
      </c>
      <c r="H400">
        <v>0.55600000000000005</v>
      </c>
      <c r="I400" s="1">
        <v>30638</v>
      </c>
      <c r="J400" s="19">
        <v>9.1389777400613617E-2</v>
      </c>
      <c r="K400">
        <v>1.84</v>
      </c>
      <c r="L400">
        <v>8424.16</v>
      </c>
      <c r="P400">
        <v>81</v>
      </c>
      <c r="Q400">
        <v>325</v>
      </c>
      <c r="R400">
        <v>3</v>
      </c>
      <c r="S400" s="1">
        <v>30638</v>
      </c>
      <c r="T400" s="1">
        <v>24935</v>
      </c>
      <c r="U400" s="17">
        <v>28</v>
      </c>
      <c r="V400" s="18">
        <f t="shared" si="30"/>
        <v>2.643775703374894E-3</v>
      </c>
      <c r="W400" s="19">
        <f t="shared" si="31"/>
        <v>4.0123456790123457</v>
      </c>
      <c r="X400" s="19">
        <f t="shared" si="32"/>
        <v>3.7037037037037035E-2</v>
      </c>
      <c r="Y400" s="19">
        <f t="shared" si="33"/>
        <v>81.385860695867876</v>
      </c>
      <c r="Z400" s="19">
        <f t="shared" si="34"/>
        <v>9.1389777400613617E-2</v>
      </c>
    </row>
    <row r="401" spans="1:26">
      <c r="A401">
        <v>2010</v>
      </c>
      <c r="B401">
        <v>57</v>
      </c>
      <c r="C401" t="s">
        <v>343</v>
      </c>
      <c r="D401" s="18">
        <v>8.6366835135308036E-4</v>
      </c>
      <c r="E401" s="18">
        <v>4.1481481481481479</v>
      </c>
      <c r="F401" s="18">
        <v>0.14814814814814814</v>
      </c>
      <c r="G401" s="19">
        <v>79.761371633292811</v>
      </c>
      <c r="H401">
        <v>0.68600000000000005</v>
      </c>
      <c r="I401" s="1">
        <v>31262</v>
      </c>
      <c r="J401" s="19">
        <v>8.9565606806986109E-2</v>
      </c>
      <c r="K401">
        <v>1.82</v>
      </c>
      <c r="L401">
        <v>10055.64</v>
      </c>
      <c r="P401">
        <v>27</v>
      </c>
      <c r="Q401">
        <v>112</v>
      </c>
      <c r="R401">
        <v>4</v>
      </c>
      <c r="S401" s="1">
        <v>31262</v>
      </c>
      <c r="T401" s="1">
        <v>24935</v>
      </c>
      <c r="U401" s="17">
        <v>28</v>
      </c>
      <c r="V401" s="18">
        <f t="shared" si="30"/>
        <v>8.6366835135308036E-4</v>
      </c>
      <c r="W401" s="19">
        <f t="shared" si="31"/>
        <v>4.1481481481481479</v>
      </c>
      <c r="X401" s="19">
        <f t="shared" si="32"/>
        <v>0.14814814814814814</v>
      </c>
      <c r="Y401" s="19">
        <f t="shared" si="33"/>
        <v>79.761371633292811</v>
      </c>
      <c r="Z401" s="19">
        <f t="shared" si="34"/>
        <v>8.9565606806986109E-2</v>
      </c>
    </row>
    <row r="402" spans="1:26">
      <c r="A402">
        <v>2011</v>
      </c>
      <c r="B402">
        <v>57</v>
      </c>
      <c r="C402" t="s">
        <v>343</v>
      </c>
      <c r="D402" s="18">
        <v>7.6127640677536E-4</v>
      </c>
      <c r="E402" s="18">
        <v>4.958333333333333</v>
      </c>
      <c r="F402" s="18">
        <v>4.1666666666666664E-2</v>
      </c>
      <c r="G402" s="19">
        <v>81.31700818372137</v>
      </c>
      <c r="H402">
        <v>0.68600000000000005</v>
      </c>
      <c r="I402" s="1">
        <v>31526</v>
      </c>
      <c r="J402" s="19">
        <v>8.8815580790458676E-2</v>
      </c>
      <c r="K402">
        <v>1.97</v>
      </c>
      <c r="L402">
        <v>11170.44</v>
      </c>
      <c r="P402">
        <v>24</v>
      </c>
      <c r="Q402">
        <v>119</v>
      </c>
      <c r="R402">
        <v>1</v>
      </c>
      <c r="S402" s="1">
        <v>31526</v>
      </c>
      <c r="T402" s="1">
        <v>25636</v>
      </c>
      <c r="U402" s="17">
        <v>28</v>
      </c>
      <c r="V402" s="18">
        <f t="shared" si="30"/>
        <v>7.6127640677536E-4</v>
      </c>
      <c r="W402" s="19">
        <f t="shared" si="31"/>
        <v>4.958333333333333</v>
      </c>
      <c r="X402" s="19">
        <f t="shared" si="32"/>
        <v>4.1666666666666664E-2</v>
      </c>
      <c r="Y402" s="19">
        <f t="shared" si="33"/>
        <v>81.31700818372137</v>
      </c>
      <c r="Z402" s="19">
        <f t="shared" si="34"/>
        <v>8.8815580790458676E-2</v>
      </c>
    </row>
    <row r="403" spans="1:26">
      <c r="A403">
        <v>2012</v>
      </c>
      <c r="B403">
        <v>57</v>
      </c>
      <c r="C403" t="s">
        <v>343</v>
      </c>
      <c r="D403" s="18">
        <v>5.9784147761240991E-4</v>
      </c>
      <c r="E403" s="18">
        <v>3.4736842105263159</v>
      </c>
      <c r="F403" s="18">
        <v>5.2631578947368418E-2</v>
      </c>
      <c r="G403" s="19">
        <v>80.664548000377593</v>
      </c>
      <c r="H403">
        <v>0.68600000000000005</v>
      </c>
      <c r="I403" s="1">
        <v>31781</v>
      </c>
      <c r="J403" s="19">
        <v>8.8102954595513053E-2</v>
      </c>
      <c r="K403" s="16">
        <v>2.0049999999999999</v>
      </c>
      <c r="L403">
        <v>14316.76</v>
      </c>
      <c r="P403">
        <v>19</v>
      </c>
      <c r="Q403">
        <v>66</v>
      </c>
      <c r="R403">
        <v>1</v>
      </c>
      <c r="S403" s="1">
        <v>31781</v>
      </c>
      <c r="T403" s="1">
        <v>25636</v>
      </c>
      <c r="U403" s="17">
        <v>28</v>
      </c>
      <c r="V403" s="18">
        <f t="shared" si="30"/>
        <v>5.9784147761240991E-4</v>
      </c>
      <c r="W403" s="19">
        <f t="shared" si="31"/>
        <v>3.4736842105263159</v>
      </c>
      <c r="X403" s="19">
        <f t="shared" si="32"/>
        <v>5.2631578947368418E-2</v>
      </c>
      <c r="Y403" s="19">
        <f t="shared" si="33"/>
        <v>80.664548000377593</v>
      </c>
      <c r="Z403" s="19">
        <f t="shared" si="34"/>
        <v>8.8102954595513053E-2</v>
      </c>
    </row>
    <row r="404" spans="1:26">
      <c r="A404">
        <v>2013</v>
      </c>
      <c r="B404">
        <v>57</v>
      </c>
      <c r="C404" t="s">
        <v>343</v>
      </c>
      <c r="D404" s="18">
        <v>9.6910963052695336E-4</v>
      </c>
      <c r="E404" s="18">
        <v>3.34375</v>
      </c>
      <c r="F404" s="18">
        <v>0</v>
      </c>
      <c r="G404" s="19">
        <v>77.637795275590548</v>
      </c>
      <c r="H404">
        <v>0.68600000000000005</v>
      </c>
      <c r="I404" s="1">
        <v>33020</v>
      </c>
      <c r="J404" s="19">
        <v>8.4797092671108409E-2</v>
      </c>
      <c r="K404">
        <v>2.04</v>
      </c>
      <c r="L404">
        <v>15251.91</v>
      </c>
      <c r="P404">
        <v>32</v>
      </c>
      <c r="Q404">
        <v>107</v>
      </c>
      <c r="R404">
        <v>0</v>
      </c>
      <c r="S404" s="1">
        <v>33020</v>
      </c>
      <c r="T404" s="1">
        <v>25636</v>
      </c>
      <c r="U404" s="17">
        <v>28</v>
      </c>
      <c r="V404" s="18">
        <f t="shared" si="30"/>
        <v>9.6910963052695336E-4</v>
      </c>
      <c r="W404" s="19">
        <f t="shared" si="31"/>
        <v>3.34375</v>
      </c>
      <c r="X404" s="19">
        <f t="shared" si="32"/>
        <v>0</v>
      </c>
      <c r="Y404" s="19">
        <f t="shared" si="33"/>
        <v>77.637795275590548</v>
      </c>
      <c r="Z404" s="19">
        <f t="shared" si="34"/>
        <v>8.4797092671108409E-2</v>
      </c>
    </row>
    <row r="405" spans="1:26">
      <c r="A405">
        <v>2014</v>
      </c>
      <c r="B405">
        <v>57</v>
      </c>
      <c r="C405" t="s">
        <v>343</v>
      </c>
      <c r="D405" s="18">
        <v>1.9220950836411688E-3</v>
      </c>
      <c r="E405" s="18">
        <v>2.921875</v>
      </c>
      <c r="F405" s="18">
        <v>1.5625E-2</v>
      </c>
      <c r="G405" s="19">
        <v>76.991921194101579</v>
      </c>
      <c r="H405">
        <v>0.68600000000000005</v>
      </c>
      <c r="I405" s="1">
        <v>33297</v>
      </c>
      <c r="J405" s="19">
        <v>8.4091659909301134E-2</v>
      </c>
      <c r="K405" s="16">
        <v>2.0950000000000002</v>
      </c>
      <c r="L405">
        <v>16264.9</v>
      </c>
      <c r="P405">
        <v>64</v>
      </c>
      <c r="Q405">
        <v>187</v>
      </c>
      <c r="R405">
        <v>1</v>
      </c>
      <c r="S405" s="1">
        <v>33297</v>
      </c>
      <c r="T405" s="1">
        <v>25636</v>
      </c>
      <c r="U405" s="17">
        <v>28</v>
      </c>
      <c r="V405" s="18">
        <f t="shared" si="30"/>
        <v>1.9220950836411688E-3</v>
      </c>
      <c r="W405" s="19">
        <f t="shared" si="31"/>
        <v>2.921875</v>
      </c>
      <c r="X405" s="19">
        <f t="shared" si="32"/>
        <v>1.5625E-2</v>
      </c>
      <c r="Y405" s="19">
        <f t="shared" si="33"/>
        <v>76.991921194101579</v>
      </c>
      <c r="Z405" s="19">
        <f t="shared" si="34"/>
        <v>8.4091659909301134E-2</v>
      </c>
    </row>
    <row r="406" spans="1:26">
      <c r="A406">
        <v>2008</v>
      </c>
      <c r="B406">
        <v>58</v>
      </c>
      <c r="C406" t="s">
        <v>344</v>
      </c>
      <c r="D406" s="18">
        <v>2.2222222222222223E-4</v>
      </c>
      <c r="E406" s="18">
        <v>5</v>
      </c>
      <c r="F406" s="18">
        <v>0</v>
      </c>
      <c r="G406" s="19">
        <v>77.148148148148138</v>
      </c>
      <c r="H406">
        <v>0.57999999999999996</v>
      </c>
      <c r="I406" s="1">
        <v>13500</v>
      </c>
      <c r="J406" s="19">
        <v>6.6666666666666666E-2</v>
      </c>
      <c r="K406">
        <v>1.72</v>
      </c>
      <c r="L406">
        <v>7749.85</v>
      </c>
      <c r="P406">
        <v>3</v>
      </c>
      <c r="Q406">
        <v>15</v>
      </c>
      <c r="R406">
        <v>0</v>
      </c>
      <c r="S406" s="1">
        <v>13500</v>
      </c>
      <c r="T406" s="1">
        <v>10415</v>
      </c>
      <c r="U406">
        <v>9</v>
      </c>
      <c r="V406" s="18">
        <f t="shared" si="30"/>
        <v>2.2222222222222223E-4</v>
      </c>
      <c r="W406" s="19">
        <f t="shared" si="31"/>
        <v>5</v>
      </c>
      <c r="X406" s="19">
        <f t="shared" si="32"/>
        <v>0</v>
      </c>
      <c r="Y406" s="19">
        <f t="shared" si="33"/>
        <v>77.148148148148138</v>
      </c>
      <c r="Z406" s="19">
        <f t="shared" si="34"/>
        <v>6.6666666666666666E-2</v>
      </c>
    </row>
    <row r="407" spans="1:26">
      <c r="A407">
        <v>2009</v>
      </c>
      <c r="B407">
        <v>58</v>
      </c>
      <c r="C407" t="s">
        <v>344</v>
      </c>
      <c r="D407" s="18">
        <v>4.4526901669758812E-4</v>
      </c>
      <c r="E407" s="18">
        <v>2.6666666666666665</v>
      </c>
      <c r="F407" s="18">
        <v>0.16666666666666666</v>
      </c>
      <c r="G407" s="19">
        <v>77.692022263450838</v>
      </c>
      <c r="H407">
        <v>0.57999999999999996</v>
      </c>
      <c r="I407" s="1">
        <v>13475</v>
      </c>
      <c r="J407" s="19">
        <v>0.1038961038961039</v>
      </c>
      <c r="K407">
        <v>1.84</v>
      </c>
      <c r="L407">
        <v>8201.4599999999991</v>
      </c>
      <c r="P407">
        <v>6</v>
      </c>
      <c r="Q407">
        <v>16</v>
      </c>
      <c r="R407">
        <v>1</v>
      </c>
      <c r="S407" s="1">
        <v>13475</v>
      </c>
      <c r="T407" s="1">
        <v>10469</v>
      </c>
      <c r="U407">
        <v>14</v>
      </c>
      <c r="V407" s="18">
        <f t="shared" si="30"/>
        <v>4.4526901669758812E-4</v>
      </c>
      <c r="W407" s="19">
        <f t="shared" si="31"/>
        <v>2.6666666666666665</v>
      </c>
      <c r="X407" s="19">
        <f t="shared" si="32"/>
        <v>0.16666666666666666</v>
      </c>
      <c r="Y407" s="19">
        <f t="shared" si="33"/>
        <v>77.692022263450838</v>
      </c>
      <c r="Z407" s="19">
        <f t="shared" si="34"/>
        <v>0.1038961038961039</v>
      </c>
    </row>
    <row r="408" spans="1:26">
      <c r="A408">
        <v>2010</v>
      </c>
      <c r="B408">
        <v>58</v>
      </c>
      <c r="C408" t="s">
        <v>344</v>
      </c>
      <c r="D408" s="18">
        <v>2.8835063437139563E-4</v>
      </c>
      <c r="E408" s="18">
        <v>2.25</v>
      </c>
      <c r="F408" s="18">
        <v>0</v>
      </c>
      <c r="G408" s="19">
        <v>76.773356401384092</v>
      </c>
      <c r="H408">
        <v>0.67900000000000005</v>
      </c>
      <c r="I408" s="1">
        <v>13872</v>
      </c>
      <c r="J408" s="19">
        <v>0.10092272202998846</v>
      </c>
      <c r="K408">
        <v>1.82</v>
      </c>
      <c r="L408">
        <v>7590.09</v>
      </c>
      <c r="P408">
        <v>4</v>
      </c>
      <c r="Q408">
        <v>9</v>
      </c>
      <c r="R408">
        <v>0</v>
      </c>
      <c r="S408" s="1">
        <v>13872</v>
      </c>
      <c r="T408" s="1">
        <v>10650</v>
      </c>
      <c r="U408">
        <v>14</v>
      </c>
      <c r="V408" s="18">
        <f t="shared" si="30"/>
        <v>2.8835063437139563E-4</v>
      </c>
      <c r="W408" s="19">
        <f t="shared" si="31"/>
        <v>2.25</v>
      </c>
      <c r="X408" s="19">
        <f t="shared" si="32"/>
        <v>0</v>
      </c>
      <c r="Y408" s="19">
        <f t="shared" si="33"/>
        <v>76.773356401384092</v>
      </c>
      <c r="Z408" s="19">
        <f t="shared" si="34"/>
        <v>0.10092272202998846</v>
      </c>
    </row>
    <row r="409" spans="1:26">
      <c r="A409">
        <v>2011</v>
      </c>
      <c r="B409">
        <v>58</v>
      </c>
      <c r="C409" t="s">
        <v>344</v>
      </c>
      <c r="D409" s="18">
        <v>2.8793550244745177E-4</v>
      </c>
      <c r="E409" s="18">
        <v>8</v>
      </c>
      <c r="F409" s="18">
        <v>0</v>
      </c>
      <c r="G409" s="19">
        <v>76.662827526634032</v>
      </c>
      <c r="H409">
        <v>0.67900000000000005</v>
      </c>
      <c r="I409" s="1">
        <v>13892</v>
      </c>
      <c r="J409" s="19">
        <v>0.10077742585660812</v>
      </c>
      <c r="K409">
        <v>1.97</v>
      </c>
      <c r="L409">
        <v>10895.09</v>
      </c>
      <c r="P409">
        <v>4</v>
      </c>
      <c r="Q409">
        <v>32</v>
      </c>
      <c r="R409">
        <v>0</v>
      </c>
      <c r="S409" s="1">
        <v>13892</v>
      </c>
      <c r="T409" s="1">
        <v>10650</v>
      </c>
      <c r="U409">
        <v>14</v>
      </c>
      <c r="V409" s="18">
        <f t="shared" si="30"/>
        <v>2.8793550244745177E-4</v>
      </c>
      <c r="W409" s="19">
        <f t="shared" si="31"/>
        <v>8</v>
      </c>
      <c r="X409" s="19">
        <f t="shared" si="32"/>
        <v>0</v>
      </c>
      <c r="Y409" s="19">
        <f t="shared" si="33"/>
        <v>76.662827526634032</v>
      </c>
      <c r="Z409" s="19">
        <f t="shared" si="34"/>
        <v>0.10077742585660812</v>
      </c>
    </row>
    <row r="410" spans="1:26">
      <c r="A410">
        <v>2012</v>
      </c>
      <c r="B410">
        <v>58</v>
      </c>
      <c r="C410" t="s">
        <v>344</v>
      </c>
      <c r="D410" s="18">
        <v>1.4377111638271871E-4</v>
      </c>
      <c r="E410" s="18">
        <v>2.5</v>
      </c>
      <c r="F410" s="18">
        <v>0</v>
      </c>
      <c r="G410" s="19">
        <v>76.939112932211913</v>
      </c>
      <c r="H410">
        <v>0.67900000000000005</v>
      </c>
      <c r="I410" s="1">
        <v>13911</v>
      </c>
      <c r="J410" s="19">
        <v>0.1006397814679031</v>
      </c>
      <c r="K410" s="16">
        <v>2.0049999999999999</v>
      </c>
      <c r="L410">
        <v>10450.61</v>
      </c>
      <c r="P410">
        <v>2</v>
      </c>
      <c r="Q410">
        <v>5</v>
      </c>
      <c r="R410">
        <v>0</v>
      </c>
      <c r="S410" s="1">
        <v>13911</v>
      </c>
      <c r="T410" s="1">
        <v>10703</v>
      </c>
      <c r="U410">
        <v>14</v>
      </c>
      <c r="V410" s="18">
        <f t="shared" si="30"/>
        <v>1.4377111638271871E-4</v>
      </c>
      <c r="W410" s="19">
        <f t="shared" si="31"/>
        <v>2.5</v>
      </c>
      <c r="X410" s="19">
        <f t="shared" si="32"/>
        <v>0</v>
      </c>
      <c r="Y410" s="19">
        <f t="shared" si="33"/>
        <v>76.939112932211913</v>
      </c>
      <c r="Z410" s="19">
        <f t="shared" si="34"/>
        <v>0.1006397814679031</v>
      </c>
    </row>
    <row r="411" spans="1:26">
      <c r="A411">
        <v>2013</v>
      </c>
      <c r="B411">
        <v>58</v>
      </c>
      <c r="C411" t="s">
        <v>344</v>
      </c>
      <c r="D411" s="18">
        <v>2.0907380305247751E-4</v>
      </c>
      <c r="E411" s="18">
        <v>14.333333333333334</v>
      </c>
      <c r="F411" s="18">
        <v>0</v>
      </c>
      <c r="G411" s="19">
        <v>75.482612028712808</v>
      </c>
      <c r="H411">
        <v>0.67900000000000005</v>
      </c>
      <c r="I411" s="1">
        <v>14349</v>
      </c>
      <c r="J411" s="19">
        <v>9.7567774757822842E-2</v>
      </c>
      <c r="K411">
        <v>2.04</v>
      </c>
      <c r="L411">
        <v>11176.48</v>
      </c>
      <c r="P411">
        <v>3</v>
      </c>
      <c r="Q411">
        <v>43</v>
      </c>
      <c r="R411">
        <v>0</v>
      </c>
      <c r="S411" s="1">
        <v>14349</v>
      </c>
      <c r="T411" s="1">
        <v>10831</v>
      </c>
      <c r="U411">
        <v>14</v>
      </c>
      <c r="V411" s="18">
        <f t="shared" si="30"/>
        <v>2.0907380305247751E-4</v>
      </c>
      <c r="W411" s="19">
        <f t="shared" si="31"/>
        <v>14.333333333333334</v>
      </c>
      <c r="X411" s="19">
        <f t="shared" si="32"/>
        <v>0</v>
      </c>
      <c r="Y411" s="19">
        <f t="shared" si="33"/>
        <v>75.482612028712808</v>
      </c>
      <c r="Z411" s="19">
        <f t="shared" si="34"/>
        <v>9.7567774757822842E-2</v>
      </c>
    </row>
    <row r="412" spans="1:26">
      <c r="A412">
        <v>2014</v>
      </c>
      <c r="B412">
        <v>58</v>
      </c>
      <c r="C412" t="s">
        <v>344</v>
      </c>
      <c r="D412" s="18">
        <v>1.3909173099659226E-4</v>
      </c>
      <c r="E412" s="18">
        <v>12</v>
      </c>
      <c r="F412" s="18">
        <v>0</v>
      </c>
      <c r="G412" s="19">
        <v>76.45176994227694</v>
      </c>
      <c r="H412">
        <v>0.67900000000000005</v>
      </c>
      <c r="I412" s="1">
        <v>14379</v>
      </c>
      <c r="J412" s="19">
        <v>9.7364211697614569E-2</v>
      </c>
      <c r="K412" s="16">
        <v>2.0950000000000002</v>
      </c>
      <c r="L412">
        <v>12487.61</v>
      </c>
      <c r="P412">
        <v>2</v>
      </c>
      <c r="Q412">
        <v>24</v>
      </c>
      <c r="R412">
        <v>0</v>
      </c>
      <c r="S412" s="1">
        <v>14379</v>
      </c>
      <c r="T412" s="1">
        <v>10993</v>
      </c>
      <c r="U412">
        <v>14</v>
      </c>
      <c r="V412" s="18">
        <f t="shared" si="30"/>
        <v>1.3909173099659226E-4</v>
      </c>
      <c r="W412" s="19">
        <f t="shared" si="31"/>
        <v>12</v>
      </c>
      <c r="X412" s="19">
        <f t="shared" si="32"/>
        <v>0</v>
      </c>
      <c r="Y412" s="19">
        <f t="shared" si="33"/>
        <v>76.45176994227694</v>
      </c>
      <c r="Z412" s="19">
        <f t="shared" si="34"/>
        <v>9.7364211697614569E-2</v>
      </c>
    </row>
    <row r="413" spans="1:26">
      <c r="A413">
        <v>2008</v>
      </c>
      <c r="B413">
        <v>59</v>
      </c>
      <c r="C413" t="s">
        <v>345</v>
      </c>
      <c r="D413" s="18">
        <v>6.7743132887899031E-3</v>
      </c>
      <c r="E413" s="18">
        <v>4</v>
      </c>
      <c r="F413" s="18">
        <v>2.7397260273972601E-2</v>
      </c>
      <c r="G413" s="19">
        <v>24.257609502598367</v>
      </c>
      <c r="H413">
        <v>0.47299999999999998</v>
      </c>
      <c r="I413" s="1">
        <v>10776</v>
      </c>
      <c r="J413" s="19">
        <v>5.5679287305122491E-2</v>
      </c>
      <c r="K413">
        <v>1.72</v>
      </c>
      <c r="L413">
        <v>3546.74</v>
      </c>
      <c r="P413">
        <v>73</v>
      </c>
      <c r="Q413">
        <v>292</v>
      </c>
      <c r="R413">
        <v>2</v>
      </c>
      <c r="S413" s="1">
        <v>10776</v>
      </c>
      <c r="T413" s="1">
        <v>2614</v>
      </c>
      <c r="U413">
        <v>6</v>
      </c>
      <c r="V413" s="18">
        <f t="shared" si="30"/>
        <v>6.7743132887899031E-3</v>
      </c>
      <c r="W413" s="19">
        <f t="shared" si="31"/>
        <v>4</v>
      </c>
      <c r="X413" s="19">
        <f t="shared" si="32"/>
        <v>2.7397260273972601E-2</v>
      </c>
      <c r="Y413" s="19">
        <f t="shared" si="33"/>
        <v>24.257609502598367</v>
      </c>
      <c r="Z413" s="19">
        <f t="shared" si="34"/>
        <v>5.5679287305122491E-2</v>
      </c>
    </row>
    <row r="414" spans="1:26">
      <c r="A414">
        <v>2009</v>
      </c>
      <c r="B414">
        <v>59</v>
      </c>
      <c r="C414" t="s">
        <v>345</v>
      </c>
      <c r="D414" s="18">
        <v>7.3937153419593345E-3</v>
      </c>
      <c r="E414" s="18">
        <v>4.5250000000000004</v>
      </c>
      <c r="F414" s="18">
        <v>0</v>
      </c>
      <c r="G414" s="19">
        <v>24.426987060998151</v>
      </c>
      <c r="H414">
        <v>0.47299999999999998</v>
      </c>
      <c r="I414" s="1">
        <v>10820</v>
      </c>
      <c r="J414" s="19">
        <v>8.3179297597042512E-2</v>
      </c>
      <c r="K414">
        <v>1.84</v>
      </c>
      <c r="L414">
        <v>4095.83</v>
      </c>
      <c r="P414">
        <v>80</v>
      </c>
      <c r="Q414">
        <v>362</v>
      </c>
      <c r="R414">
        <v>0</v>
      </c>
      <c r="S414" s="1">
        <v>10820</v>
      </c>
      <c r="T414" s="1">
        <v>2643</v>
      </c>
      <c r="U414">
        <v>9</v>
      </c>
      <c r="V414" s="18">
        <f t="shared" si="30"/>
        <v>7.3937153419593345E-3</v>
      </c>
      <c r="W414" s="19">
        <f t="shared" si="31"/>
        <v>4.5250000000000004</v>
      </c>
      <c r="X414" s="19">
        <f t="shared" si="32"/>
        <v>0</v>
      </c>
      <c r="Y414" s="19">
        <f t="shared" si="33"/>
        <v>24.426987060998151</v>
      </c>
      <c r="Z414" s="19">
        <f t="shared" si="34"/>
        <v>8.3179297597042512E-2</v>
      </c>
    </row>
    <row r="415" spans="1:26">
      <c r="A415">
        <v>2010</v>
      </c>
      <c r="B415">
        <v>59</v>
      </c>
      <c r="C415" t="s">
        <v>345</v>
      </c>
      <c r="D415" s="18">
        <v>8.3145847598552289E-3</v>
      </c>
      <c r="E415" s="18">
        <v>4.3058823529411763</v>
      </c>
      <c r="F415" s="18">
        <v>0</v>
      </c>
      <c r="G415" s="19">
        <v>27.046855130587886</v>
      </c>
      <c r="H415">
        <v>0.623</v>
      </c>
      <c r="I415" s="1">
        <v>10223</v>
      </c>
      <c r="J415" s="19">
        <v>8.8036779810231836E-2</v>
      </c>
      <c r="K415">
        <v>1.82</v>
      </c>
      <c r="L415">
        <v>4341.76</v>
      </c>
      <c r="P415">
        <v>85</v>
      </c>
      <c r="Q415">
        <v>366</v>
      </c>
      <c r="R415">
        <v>0</v>
      </c>
      <c r="S415" s="1">
        <v>10223</v>
      </c>
      <c r="T415" s="1">
        <v>2765</v>
      </c>
      <c r="U415">
        <v>9</v>
      </c>
      <c r="V415" s="18">
        <f t="shared" si="30"/>
        <v>8.3145847598552289E-3</v>
      </c>
      <c r="W415" s="19">
        <f t="shared" si="31"/>
        <v>4.3058823529411763</v>
      </c>
      <c r="X415" s="19">
        <f t="shared" si="32"/>
        <v>0</v>
      </c>
      <c r="Y415" s="19">
        <f t="shared" si="33"/>
        <v>27.046855130587886</v>
      </c>
      <c r="Z415" s="19">
        <f t="shared" si="34"/>
        <v>8.8036779810231836E-2</v>
      </c>
    </row>
    <row r="416" spans="1:26">
      <c r="A416">
        <v>2011</v>
      </c>
      <c r="B416">
        <v>59</v>
      </c>
      <c r="C416" t="s">
        <v>345</v>
      </c>
      <c r="D416" s="18">
        <v>7.4356716563936994E-3</v>
      </c>
      <c r="E416" s="18">
        <v>5</v>
      </c>
      <c r="F416" s="18">
        <v>1.3157894736842105E-2</v>
      </c>
      <c r="G416" s="19">
        <v>27.893552489971629</v>
      </c>
      <c r="H416">
        <v>0.623</v>
      </c>
      <c r="I416" s="1">
        <v>10221</v>
      </c>
      <c r="J416" s="19">
        <v>8.8054006457293804E-2</v>
      </c>
      <c r="K416">
        <v>1.97</v>
      </c>
      <c r="L416">
        <v>4418.74</v>
      </c>
      <c r="P416">
        <v>76</v>
      </c>
      <c r="Q416">
        <v>380</v>
      </c>
      <c r="R416">
        <v>1</v>
      </c>
      <c r="S416" s="1">
        <v>10221</v>
      </c>
      <c r="T416" s="1">
        <v>2851</v>
      </c>
      <c r="U416">
        <v>9</v>
      </c>
      <c r="V416" s="18">
        <f t="shared" si="30"/>
        <v>7.4356716563936994E-3</v>
      </c>
      <c r="W416" s="19">
        <f t="shared" si="31"/>
        <v>5</v>
      </c>
      <c r="X416" s="19">
        <f t="shared" si="32"/>
        <v>1.3157894736842105E-2</v>
      </c>
      <c r="Y416" s="19">
        <f t="shared" si="33"/>
        <v>27.893552489971629</v>
      </c>
      <c r="Z416" s="19">
        <f t="shared" si="34"/>
        <v>8.8054006457293804E-2</v>
      </c>
    </row>
    <row r="417" spans="1:26">
      <c r="A417">
        <v>2012</v>
      </c>
      <c r="B417">
        <v>59</v>
      </c>
      <c r="C417" t="s">
        <v>345</v>
      </c>
      <c r="D417" s="18">
        <v>6.7527891955372872E-3</v>
      </c>
      <c r="E417" s="18">
        <v>4.7536231884057969</v>
      </c>
      <c r="F417" s="18">
        <v>1.4492753623188406E-2</v>
      </c>
      <c r="G417" s="19">
        <v>28.909767077706011</v>
      </c>
      <c r="H417">
        <v>0.623</v>
      </c>
      <c r="I417" s="1">
        <v>10218</v>
      </c>
      <c r="J417" s="19">
        <v>8.8079859072225486E-2</v>
      </c>
      <c r="K417" s="16">
        <v>2.0049999999999999</v>
      </c>
      <c r="L417">
        <v>5504.54</v>
      </c>
      <c r="P417">
        <v>69</v>
      </c>
      <c r="Q417">
        <v>328</v>
      </c>
      <c r="R417">
        <v>1</v>
      </c>
      <c r="S417" s="1">
        <v>10218</v>
      </c>
      <c r="T417" s="1">
        <v>2954</v>
      </c>
      <c r="U417">
        <v>9</v>
      </c>
      <c r="V417" s="18">
        <f t="shared" si="30"/>
        <v>6.7527891955372872E-3</v>
      </c>
      <c r="W417" s="19">
        <f t="shared" si="31"/>
        <v>4.7536231884057969</v>
      </c>
      <c r="X417" s="19">
        <f t="shared" si="32"/>
        <v>1.4492753623188406E-2</v>
      </c>
      <c r="Y417" s="19">
        <f t="shared" si="33"/>
        <v>28.909767077706011</v>
      </c>
      <c r="Z417" s="19">
        <f t="shared" si="34"/>
        <v>8.8079859072225486E-2</v>
      </c>
    </row>
    <row r="418" spans="1:26">
      <c r="A418">
        <v>2013</v>
      </c>
      <c r="B418">
        <v>59</v>
      </c>
      <c r="C418" t="s">
        <v>345</v>
      </c>
      <c r="D418" s="18">
        <v>2.9464879764280962E-3</v>
      </c>
      <c r="E418" s="18">
        <v>4.5483870967741939</v>
      </c>
      <c r="F418" s="18">
        <v>0</v>
      </c>
      <c r="G418" s="19">
        <v>29.07518296739854</v>
      </c>
      <c r="H418">
        <v>0.623</v>
      </c>
      <c r="I418" s="1">
        <v>10521</v>
      </c>
      <c r="J418" s="19">
        <v>8.5543199315654406E-2</v>
      </c>
      <c r="K418">
        <v>2.04</v>
      </c>
      <c r="L418">
        <v>5938.32</v>
      </c>
      <c r="P418">
        <v>31</v>
      </c>
      <c r="Q418" s="1">
        <v>141</v>
      </c>
      <c r="R418">
        <v>0</v>
      </c>
      <c r="S418" s="1">
        <v>10521</v>
      </c>
      <c r="T418" s="1">
        <v>3059</v>
      </c>
      <c r="U418">
        <v>9</v>
      </c>
      <c r="V418" s="18">
        <f t="shared" si="30"/>
        <v>2.9464879764280962E-3</v>
      </c>
      <c r="W418" s="19">
        <f t="shared" si="31"/>
        <v>4.5483870967741939</v>
      </c>
      <c r="X418" s="19">
        <f t="shared" si="32"/>
        <v>0</v>
      </c>
      <c r="Y418" s="19">
        <f t="shared" si="33"/>
        <v>29.07518296739854</v>
      </c>
      <c r="Z418" s="19">
        <f t="shared" si="34"/>
        <v>8.5543199315654406E-2</v>
      </c>
    </row>
    <row r="419" spans="1:26">
      <c r="A419">
        <v>2014</v>
      </c>
      <c r="B419">
        <v>59</v>
      </c>
      <c r="C419" t="s">
        <v>345</v>
      </c>
      <c r="D419" s="18">
        <v>6.6495677780944243E-3</v>
      </c>
      <c r="E419" s="18">
        <v>4.2285714285714286</v>
      </c>
      <c r="F419" s="18">
        <v>0</v>
      </c>
      <c r="G419" s="19">
        <v>29.581077229980053</v>
      </c>
      <c r="H419">
        <v>0.623</v>
      </c>
      <c r="I419" s="1">
        <v>10527</v>
      </c>
      <c r="J419" s="19">
        <v>8.5494442861214021E-2</v>
      </c>
      <c r="K419" s="16">
        <v>2.0950000000000002</v>
      </c>
      <c r="L419">
        <v>6656.88</v>
      </c>
      <c r="P419">
        <v>70</v>
      </c>
      <c r="Q419" s="1">
        <v>296</v>
      </c>
      <c r="R419" s="1">
        <v>0</v>
      </c>
      <c r="S419" s="1">
        <v>10527</v>
      </c>
      <c r="T419" s="1">
        <v>3114</v>
      </c>
      <c r="U419">
        <v>9</v>
      </c>
      <c r="V419" s="18">
        <f t="shared" si="30"/>
        <v>6.6495677780944243E-3</v>
      </c>
      <c r="W419" s="19">
        <f t="shared" si="31"/>
        <v>4.2285714285714286</v>
      </c>
      <c r="X419" s="19">
        <f t="shared" si="32"/>
        <v>0</v>
      </c>
      <c r="Y419" s="19">
        <f t="shared" si="33"/>
        <v>29.581077229980053</v>
      </c>
      <c r="Z419" s="19">
        <f t="shared" si="34"/>
        <v>8.5494442861214021E-2</v>
      </c>
    </row>
    <row r="420" spans="1:26">
      <c r="A420">
        <v>2008</v>
      </c>
      <c r="B420">
        <v>60</v>
      </c>
      <c r="C420" t="s">
        <v>350</v>
      </c>
      <c r="D420" s="18">
        <v>1.0336680448907265E-3</v>
      </c>
      <c r="E420" s="18">
        <v>2.4285714285714284</v>
      </c>
      <c r="F420" s="18">
        <v>0</v>
      </c>
      <c r="G420" s="19">
        <v>54.193738924985233</v>
      </c>
      <c r="H420">
        <v>0.57999999999999996</v>
      </c>
      <c r="I420" s="1">
        <v>6772</v>
      </c>
      <c r="J420" s="19">
        <v>7.3833431777909034E-2</v>
      </c>
      <c r="K420">
        <v>1.72</v>
      </c>
      <c r="L420">
        <v>23365.45</v>
      </c>
      <c r="P420">
        <v>7</v>
      </c>
      <c r="Q420" s="1">
        <v>17</v>
      </c>
      <c r="R420" s="1">
        <v>0</v>
      </c>
      <c r="S420" s="1">
        <v>6772</v>
      </c>
      <c r="T420" s="1">
        <v>3670</v>
      </c>
      <c r="U420" s="1">
        <v>5</v>
      </c>
      <c r="V420" s="18">
        <f t="shared" si="30"/>
        <v>1.0336680448907265E-3</v>
      </c>
      <c r="W420" s="19">
        <f t="shared" si="31"/>
        <v>2.4285714285714284</v>
      </c>
      <c r="X420" s="19">
        <f t="shared" si="32"/>
        <v>0</v>
      </c>
      <c r="Y420" s="19">
        <f t="shared" si="33"/>
        <v>54.193738924985233</v>
      </c>
      <c r="Z420" s="19">
        <f t="shared" si="34"/>
        <v>7.3833431777909034E-2</v>
      </c>
    </row>
    <row r="421" spans="1:26">
      <c r="A421">
        <v>2009</v>
      </c>
      <c r="B421">
        <v>60</v>
      </c>
      <c r="C421" t="s">
        <v>350</v>
      </c>
      <c r="D421" s="18">
        <v>1.4753614635585719E-3</v>
      </c>
      <c r="E421" s="18">
        <v>1.9</v>
      </c>
      <c r="F421" s="18">
        <v>0</v>
      </c>
      <c r="G421" s="19">
        <v>57.686633225140163</v>
      </c>
      <c r="H421">
        <v>0.57999999999999996</v>
      </c>
      <c r="I421" s="1">
        <v>6778</v>
      </c>
      <c r="J421" s="19">
        <v>4.4260843906757157E-2</v>
      </c>
      <c r="K421">
        <v>1.84</v>
      </c>
      <c r="L421">
        <v>31687.52</v>
      </c>
      <c r="P421">
        <v>10</v>
      </c>
      <c r="Q421" s="1">
        <v>19</v>
      </c>
      <c r="R421" s="1">
        <v>0</v>
      </c>
      <c r="S421" s="1">
        <v>6778</v>
      </c>
      <c r="T421" s="1">
        <v>3910</v>
      </c>
      <c r="U421" s="1">
        <v>3</v>
      </c>
      <c r="V421" s="18">
        <f t="shared" si="30"/>
        <v>1.4753614635585719E-3</v>
      </c>
      <c r="W421" s="19">
        <f t="shared" si="31"/>
        <v>1.9</v>
      </c>
      <c r="X421" s="19">
        <f t="shared" si="32"/>
        <v>0</v>
      </c>
      <c r="Y421" s="19">
        <f t="shared" si="33"/>
        <v>57.686633225140163</v>
      </c>
      <c r="Z421" s="19">
        <f t="shared" si="34"/>
        <v>4.4260843906757157E-2</v>
      </c>
    </row>
    <row r="422" spans="1:26">
      <c r="A422">
        <v>2010</v>
      </c>
      <c r="B422">
        <v>60</v>
      </c>
      <c r="C422" t="s">
        <v>350</v>
      </c>
      <c r="D422" s="18">
        <v>2.8941355674028941E-3</v>
      </c>
      <c r="E422" s="18">
        <v>2.5789473684210527</v>
      </c>
      <c r="F422" s="18">
        <v>0</v>
      </c>
      <c r="G422" s="19">
        <v>56.17669459253618</v>
      </c>
      <c r="H422">
        <v>0.69</v>
      </c>
      <c r="I422" s="1">
        <v>6565</v>
      </c>
      <c r="J422" s="19">
        <v>4.5696877380045693E-2</v>
      </c>
      <c r="K422">
        <v>1.82</v>
      </c>
      <c r="L422">
        <v>28431.05</v>
      </c>
      <c r="P422">
        <v>19</v>
      </c>
      <c r="Q422" s="1">
        <v>49</v>
      </c>
      <c r="R422" s="1">
        <v>0</v>
      </c>
      <c r="S422" s="1">
        <v>6565</v>
      </c>
      <c r="T422" s="1">
        <v>3688</v>
      </c>
      <c r="U422" s="1">
        <v>3</v>
      </c>
      <c r="V422" s="18">
        <f t="shared" si="30"/>
        <v>2.8941355674028941E-3</v>
      </c>
      <c r="W422" s="19">
        <f t="shared" si="31"/>
        <v>2.5789473684210527</v>
      </c>
      <c r="X422" s="19">
        <f t="shared" si="32"/>
        <v>0</v>
      </c>
      <c r="Y422" s="19">
        <f t="shared" si="33"/>
        <v>56.17669459253618</v>
      </c>
      <c r="Z422" s="19">
        <f t="shared" si="34"/>
        <v>4.5696877380045693E-2</v>
      </c>
    </row>
    <row r="423" spans="1:26">
      <c r="A423">
        <v>2011</v>
      </c>
      <c r="B423">
        <v>60</v>
      </c>
      <c r="C423" t="s">
        <v>350</v>
      </c>
      <c r="D423" s="18">
        <v>1.9820094526604667E-3</v>
      </c>
      <c r="E423" s="18">
        <v>2.8461538461538463</v>
      </c>
      <c r="F423" s="18">
        <v>0</v>
      </c>
      <c r="G423" s="19">
        <v>56.182344869644766</v>
      </c>
      <c r="H423">
        <v>0.69</v>
      </c>
      <c r="I423" s="1">
        <v>6559</v>
      </c>
      <c r="J423" s="19">
        <v>4.5738679676779997E-2</v>
      </c>
      <c r="K423">
        <v>1.97</v>
      </c>
      <c r="L423">
        <v>30085.52</v>
      </c>
      <c r="P423">
        <v>13</v>
      </c>
      <c r="Q423" s="1">
        <v>37</v>
      </c>
      <c r="R423" s="1">
        <v>0</v>
      </c>
      <c r="S423" s="1">
        <v>6559</v>
      </c>
      <c r="T423" s="1">
        <v>3685</v>
      </c>
      <c r="U423" s="1">
        <v>3</v>
      </c>
      <c r="V423" s="18">
        <f t="shared" si="30"/>
        <v>1.9820094526604667E-3</v>
      </c>
      <c r="W423" s="19">
        <f t="shared" si="31"/>
        <v>2.8461538461538463</v>
      </c>
      <c r="X423" s="19">
        <f t="shared" si="32"/>
        <v>0</v>
      </c>
      <c r="Y423" s="19">
        <f t="shared" si="33"/>
        <v>56.182344869644766</v>
      </c>
      <c r="Z423" s="19">
        <f t="shared" si="34"/>
        <v>4.5738679676779997E-2</v>
      </c>
    </row>
    <row r="424" spans="1:26">
      <c r="A424">
        <v>2012</v>
      </c>
      <c r="B424">
        <v>60</v>
      </c>
      <c r="C424" t="s">
        <v>350</v>
      </c>
      <c r="D424" s="18">
        <v>9.1575091575091575E-4</v>
      </c>
      <c r="E424" s="18">
        <v>5.333333333333333</v>
      </c>
      <c r="F424" s="18">
        <v>0</v>
      </c>
      <c r="G424" s="19">
        <v>56.181318681318679</v>
      </c>
      <c r="H424">
        <v>0.69</v>
      </c>
      <c r="I424" s="1">
        <v>6552</v>
      </c>
      <c r="J424" s="19">
        <v>4.5787545787545784E-2</v>
      </c>
      <c r="K424" s="16">
        <v>2.0049999999999999</v>
      </c>
      <c r="L424">
        <v>41724.449999999997</v>
      </c>
      <c r="P424">
        <v>6</v>
      </c>
      <c r="Q424" s="1">
        <v>32</v>
      </c>
      <c r="R424" s="1">
        <v>0</v>
      </c>
      <c r="S424" s="1">
        <v>6552</v>
      </c>
      <c r="T424" s="1">
        <v>3681</v>
      </c>
      <c r="U424" s="1">
        <v>3</v>
      </c>
      <c r="V424" s="18">
        <f t="shared" si="30"/>
        <v>9.1575091575091575E-4</v>
      </c>
      <c r="W424" s="19">
        <f t="shared" si="31"/>
        <v>5.333333333333333</v>
      </c>
      <c r="X424" s="19">
        <f t="shared" si="32"/>
        <v>0</v>
      </c>
      <c r="Y424" s="19">
        <f t="shared" si="33"/>
        <v>56.181318681318679</v>
      </c>
      <c r="Z424" s="19">
        <f t="shared" si="34"/>
        <v>4.5787545787545784E-2</v>
      </c>
    </row>
    <row r="425" spans="1:26">
      <c r="A425">
        <v>2013</v>
      </c>
      <c r="B425">
        <v>60</v>
      </c>
      <c r="C425" t="s">
        <v>350</v>
      </c>
      <c r="D425" s="18">
        <v>1.0384215991692627E-3</v>
      </c>
      <c r="E425" s="18">
        <v>2.1428571428571428</v>
      </c>
      <c r="F425" s="18">
        <v>0</v>
      </c>
      <c r="G425" s="19">
        <v>56.178608515057114</v>
      </c>
      <c r="H425">
        <v>0.69</v>
      </c>
      <c r="I425" s="1">
        <v>6741</v>
      </c>
      <c r="J425" s="19">
        <v>4.4503782821539828E-2</v>
      </c>
      <c r="K425">
        <v>2.04</v>
      </c>
      <c r="L425">
        <v>36687.730000000003</v>
      </c>
      <c r="P425">
        <v>7</v>
      </c>
      <c r="Q425" s="1">
        <v>15</v>
      </c>
      <c r="R425" s="1">
        <v>0</v>
      </c>
      <c r="S425" s="1">
        <v>6741</v>
      </c>
      <c r="T425" s="1">
        <v>3787</v>
      </c>
      <c r="U425" s="1">
        <v>3</v>
      </c>
      <c r="V425" s="18">
        <f t="shared" si="30"/>
        <v>1.0384215991692627E-3</v>
      </c>
      <c r="W425" s="19">
        <f t="shared" si="31"/>
        <v>2.1428571428571428</v>
      </c>
      <c r="X425" s="19">
        <f t="shared" si="32"/>
        <v>0</v>
      </c>
      <c r="Y425" s="19">
        <f t="shared" si="33"/>
        <v>56.178608515057114</v>
      </c>
      <c r="Z425" s="19">
        <f t="shared" si="34"/>
        <v>4.4503782821539828E-2</v>
      </c>
    </row>
    <row r="426" spans="1:26">
      <c r="A426">
        <v>2014</v>
      </c>
      <c r="B426">
        <v>60</v>
      </c>
      <c r="C426" t="s">
        <v>350</v>
      </c>
      <c r="D426" s="18">
        <v>1.0387297818667458E-3</v>
      </c>
      <c r="E426" s="18">
        <v>3</v>
      </c>
      <c r="F426" s="18">
        <v>0</v>
      </c>
      <c r="G426" s="19">
        <v>56.180442202107137</v>
      </c>
      <c r="H426">
        <v>0.69</v>
      </c>
      <c r="I426" s="1">
        <v>6739</v>
      </c>
      <c r="J426" s="19">
        <v>4.4516990651431963E-2</v>
      </c>
      <c r="K426" s="16">
        <v>2.0950000000000002</v>
      </c>
      <c r="L426">
        <v>42721.33</v>
      </c>
      <c r="P426">
        <v>7</v>
      </c>
      <c r="Q426" s="1">
        <v>21</v>
      </c>
      <c r="R426" s="1">
        <v>0</v>
      </c>
      <c r="S426" s="1">
        <v>6739</v>
      </c>
      <c r="T426" s="1">
        <v>3786</v>
      </c>
      <c r="U426" s="1">
        <v>3</v>
      </c>
      <c r="V426" s="18">
        <f t="shared" si="30"/>
        <v>1.0387297818667458E-3</v>
      </c>
      <c r="W426" s="19">
        <f t="shared" si="31"/>
        <v>3</v>
      </c>
      <c r="X426" s="19">
        <f t="shared" si="32"/>
        <v>0</v>
      </c>
      <c r="Y426" s="19">
        <f t="shared" si="33"/>
        <v>56.180442202107137</v>
      </c>
      <c r="Z426" s="19">
        <f t="shared" si="34"/>
        <v>4.4516990651431963E-2</v>
      </c>
    </row>
    <row r="427" spans="1:26">
      <c r="A427">
        <v>2008</v>
      </c>
      <c r="B427">
        <v>61</v>
      </c>
      <c r="C427" s="15" t="s">
        <v>359</v>
      </c>
      <c r="D427" s="18">
        <v>3.056902048124372E-4</v>
      </c>
      <c r="E427" s="18">
        <v>3.8571428571428572</v>
      </c>
      <c r="F427" s="18">
        <v>0.14285714285714285</v>
      </c>
      <c r="G427" s="19">
        <v>86.248307786366212</v>
      </c>
      <c r="H427">
        <v>0.65</v>
      </c>
      <c r="I427">
        <v>22899</v>
      </c>
      <c r="J427" s="19">
        <v>0.10044106729551509</v>
      </c>
      <c r="K427">
        <v>1.72</v>
      </c>
      <c r="L427">
        <v>24626.2</v>
      </c>
      <c r="P427">
        <v>7</v>
      </c>
      <c r="Q427" s="1">
        <v>27</v>
      </c>
      <c r="R427" s="1">
        <v>1</v>
      </c>
      <c r="S427">
        <v>22899</v>
      </c>
      <c r="T427">
        <v>19750</v>
      </c>
      <c r="U427" s="17">
        <v>23</v>
      </c>
      <c r="V427" s="18">
        <f t="shared" si="30"/>
        <v>3.056902048124372E-4</v>
      </c>
      <c r="W427" s="19">
        <f t="shared" si="31"/>
        <v>3.8571428571428572</v>
      </c>
      <c r="X427" s="19">
        <f t="shared" si="32"/>
        <v>0.14285714285714285</v>
      </c>
      <c r="Y427" s="19">
        <f t="shared" si="33"/>
        <v>86.248307786366212</v>
      </c>
      <c r="Z427" s="19">
        <f t="shared" si="34"/>
        <v>0.10044106729551509</v>
      </c>
    </row>
    <row r="428" spans="1:26">
      <c r="A428">
        <v>2009</v>
      </c>
      <c r="B428">
        <v>61</v>
      </c>
      <c r="C428" t="s">
        <v>359</v>
      </c>
      <c r="D428" s="18">
        <v>3.0343751354631755E-4</v>
      </c>
      <c r="E428" s="18">
        <v>2.7142857142857144</v>
      </c>
      <c r="F428" s="18">
        <v>0</v>
      </c>
      <c r="G428" s="19">
        <v>84.654731457800509</v>
      </c>
      <c r="H428">
        <v>0.65</v>
      </c>
      <c r="I428">
        <v>23069</v>
      </c>
      <c r="J428" s="19">
        <v>7.369196757553427E-2</v>
      </c>
      <c r="K428">
        <v>1.84</v>
      </c>
      <c r="L428">
        <v>24450.14</v>
      </c>
      <c r="P428">
        <v>7</v>
      </c>
      <c r="Q428" s="1">
        <v>19</v>
      </c>
      <c r="R428" s="1">
        <v>0</v>
      </c>
      <c r="S428">
        <v>23069</v>
      </c>
      <c r="T428" s="16">
        <f>(T427+T429)/2</f>
        <v>19529</v>
      </c>
      <c r="U428" s="17">
        <v>17</v>
      </c>
      <c r="V428" s="18">
        <f t="shared" si="30"/>
        <v>3.0343751354631755E-4</v>
      </c>
      <c r="W428" s="19">
        <f t="shared" si="31"/>
        <v>2.7142857142857144</v>
      </c>
      <c r="X428" s="19">
        <f t="shared" si="32"/>
        <v>0</v>
      </c>
      <c r="Y428" s="19">
        <f t="shared" si="33"/>
        <v>84.654731457800509</v>
      </c>
      <c r="Z428" s="19">
        <f t="shared" si="34"/>
        <v>7.369196757553427E-2</v>
      </c>
    </row>
    <row r="429" spans="1:26">
      <c r="A429">
        <v>2010</v>
      </c>
      <c r="B429">
        <v>61</v>
      </c>
      <c r="C429" t="s">
        <v>359</v>
      </c>
      <c r="D429" s="18">
        <v>2.1535015935911792E-4</v>
      </c>
      <c r="E429" s="18">
        <v>3.8</v>
      </c>
      <c r="F429" s="18">
        <v>0</v>
      </c>
      <c r="G429" s="19">
        <v>83.159617538116976</v>
      </c>
      <c r="H429">
        <v>0.71799999999999997</v>
      </c>
      <c r="I429">
        <v>23218</v>
      </c>
      <c r="J429" s="19">
        <v>7.3219054182100091E-2</v>
      </c>
      <c r="K429">
        <v>1.82</v>
      </c>
      <c r="L429">
        <v>20897.849999999999</v>
      </c>
      <c r="P429">
        <v>5</v>
      </c>
      <c r="Q429" s="1">
        <v>19</v>
      </c>
      <c r="R429" s="1">
        <v>0</v>
      </c>
      <c r="S429">
        <v>23218</v>
      </c>
      <c r="T429">
        <v>19308</v>
      </c>
      <c r="U429" s="17">
        <v>17</v>
      </c>
      <c r="V429" s="18">
        <f t="shared" si="30"/>
        <v>2.1535015935911792E-4</v>
      </c>
      <c r="W429" s="19">
        <f t="shared" si="31"/>
        <v>3.8</v>
      </c>
      <c r="X429" s="19">
        <f t="shared" si="32"/>
        <v>0</v>
      </c>
      <c r="Y429" s="19">
        <f t="shared" si="33"/>
        <v>83.159617538116976</v>
      </c>
      <c r="Z429" s="19">
        <f t="shared" si="34"/>
        <v>7.3219054182100091E-2</v>
      </c>
    </row>
    <row r="430" spans="1:26">
      <c r="A430">
        <v>2011</v>
      </c>
      <c r="B430">
        <v>61</v>
      </c>
      <c r="C430" t="s">
        <v>359</v>
      </c>
      <c r="D430" s="18">
        <v>4.2762454564892022E-5</v>
      </c>
      <c r="E430" s="18">
        <v>4</v>
      </c>
      <c r="F430" s="18">
        <v>0</v>
      </c>
      <c r="G430" s="19">
        <v>88.642292067564682</v>
      </c>
      <c r="H430">
        <v>0.71799999999999997</v>
      </c>
      <c r="I430">
        <v>23385</v>
      </c>
      <c r="J430" s="19">
        <v>7.2696172760316438E-2</v>
      </c>
      <c r="K430">
        <v>1.97</v>
      </c>
      <c r="L430">
        <v>25767.89</v>
      </c>
      <c r="P430">
        <v>1</v>
      </c>
      <c r="Q430" s="1">
        <v>4</v>
      </c>
      <c r="R430" s="1">
        <v>0</v>
      </c>
      <c r="S430">
        <v>23385</v>
      </c>
      <c r="T430">
        <v>20729</v>
      </c>
      <c r="U430" s="17">
        <v>17</v>
      </c>
      <c r="V430" s="18">
        <f t="shared" si="30"/>
        <v>4.2762454564892022E-5</v>
      </c>
      <c r="W430" s="19">
        <f t="shared" si="31"/>
        <v>4</v>
      </c>
      <c r="X430" s="19">
        <f t="shared" si="32"/>
        <v>0</v>
      </c>
      <c r="Y430" s="19">
        <f t="shared" si="33"/>
        <v>88.642292067564682</v>
      </c>
      <c r="Z430" s="19">
        <f t="shared" si="34"/>
        <v>7.2696172760316438E-2</v>
      </c>
    </row>
    <row r="431" spans="1:26">
      <c r="A431">
        <v>2012</v>
      </c>
      <c r="B431">
        <v>61</v>
      </c>
      <c r="C431" t="s">
        <v>359</v>
      </c>
      <c r="D431" s="18">
        <v>8.4936509958805789E-5</v>
      </c>
      <c r="E431" s="18">
        <v>3.5</v>
      </c>
      <c r="F431" s="18">
        <v>0</v>
      </c>
      <c r="G431" s="19">
        <v>88.346710833651841</v>
      </c>
      <c r="H431">
        <v>0.71799999999999997</v>
      </c>
      <c r="I431">
        <v>23547</v>
      </c>
      <c r="J431" s="19">
        <v>7.2196033464984932E-2</v>
      </c>
      <c r="K431" s="16">
        <v>2.0049999999999999</v>
      </c>
      <c r="L431">
        <v>26569.119999999999</v>
      </c>
      <c r="P431">
        <v>2</v>
      </c>
      <c r="Q431" s="1">
        <v>7</v>
      </c>
      <c r="R431" s="1">
        <v>0</v>
      </c>
      <c r="S431">
        <v>23547</v>
      </c>
      <c r="T431">
        <v>20803</v>
      </c>
      <c r="U431" s="17">
        <v>17</v>
      </c>
      <c r="V431" s="18">
        <f t="shared" si="30"/>
        <v>8.4936509958805789E-5</v>
      </c>
      <c r="W431" s="19">
        <f t="shared" si="31"/>
        <v>3.5</v>
      </c>
      <c r="X431" s="19">
        <f t="shared" si="32"/>
        <v>0</v>
      </c>
      <c r="Y431" s="19">
        <f t="shared" si="33"/>
        <v>88.346710833651841</v>
      </c>
      <c r="Z431" s="19">
        <f t="shared" si="34"/>
        <v>7.2196033464984932E-2</v>
      </c>
    </row>
    <row r="432" spans="1:26">
      <c r="A432">
        <v>2013</v>
      </c>
      <c r="B432">
        <v>61</v>
      </c>
      <c r="C432" t="s">
        <v>359</v>
      </c>
      <c r="D432" s="18">
        <v>1.6369961121342336E-4</v>
      </c>
      <c r="E432" s="18">
        <v>3</v>
      </c>
      <c r="F432" s="18">
        <v>0</v>
      </c>
      <c r="G432" s="19">
        <v>85.430734602005316</v>
      </c>
      <c r="H432">
        <v>0.71799999999999997</v>
      </c>
      <c r="I432">
        <v>24435</v>
      </c>
      <c r="J432" s="19">
        <v>6.957233476570493E-2</v>
      </c>
      <c r="K432">
        <v>2.04</v>
      </c>
      <c r="L432">
        <v>30585.11</v>
      </c>
      <c r="P432">
        <v>4</v>
      </c>
      <c r="Q432" s="1">
        <v>12</v>
      </c>
      <c r="R432" s="1">
        <v>0</v>
      </c>
      <c r="S432">
        <v>24435</v>
      </c>
      <c r="T432">
        <v>20875</v>
      </c>
      <c r="U432" s="17">
        <v>17</v>
      </c>
      <c r="V432" s="18">
        <f t="shared" si="30"/>
        <v>1.6369961121342336E-4</v>
      </c>
      <c r="W432" s="19">
        <f t="shared" si="31"/>
        <v>3</v>
      </c>
      <c r="X432" s="19">
        <f t="shared" si="32"/>
        <v>0</v>
      </c>
      <c r="Y432" s="19">
        <f t="shared" si="33"/>
        <v>85.430734602005316</v>
      </c>
      <c r="Z432" s="19">
        <f t="shared" si="34"/>
        <v>6.957233476570493E-2</v>
      </c>
    </row>
    <row r="433" spans="1:26">
      <c r="A433">
        <v>2014</v>
      </c>
      <c r="B433">
        <v>61</v>
      </c>
      <c r="C433" t="s">
        <v>359</v>
      </c>
      <c r="D433" s="18">
        <v>1.2188680778450413E-4</v>
      </c>
      <c r="E433" s="18">
        <v>2.3333333333333335</v>
      </c>
      <c r="F433" s="18">
        <v>0</v>
      </c>
      <c r="G433" s="19">
        <v>84.999796855320369</v>
      </c>
      <c r="H433">
        <v>0.71799999999999997</v>
      </c>
      <c r="I433">
        <v>24613</v>
      </c>
      <c r="J433" s="19">
        <v>6.9069191077885672E-2</v>
      </c>
      <c r="K433" s="16">
        <v>2.0950000000000002</v>
      </c>
      <c r="L433">
        <v>29962.99</v>
      </c>
      <c r="P433">
        <v>3</v>
      </c>
      <c r="Q433" s="1">
        <v>7</v>
      </c>
      <c r="R433" s="1">
        <v>0</v>
      </c>
      <c r="S433">
        <v>24613</v>
      </c>
      <c r="T433">
        <v>20921</v>
      </c>
      <c r="U433" s="17">
        <v>17</v>
      </c>
      <c r="V433" s="18">
        <f t="shared" si="30"/>
        <v>1.2188680778450413E-4</v>
      </c>
      <c r="W433" s="19">
        <f t="shared" si="31"/>
        <v>2.3333333333333335</v>
      </c>
      <c r="X433" s="19">
        <f t="shared" si="32"/>
        <v>0</v>
      </c>
      <c r="Y433" s="19">
        <f t="shared" si="33"/>
        <v>84.999796855320369</v>
      </c>
      <c r="Z433" s="19">
        <f t="shared" si="34"/>
        <v>6.9069191077885672E-2</v>
      </c>
    </row>
    <row r="434" spans="1:26">
      <c r="A434">
        <v>2008</v>
      </c>
      <c r="B434">
        <v>62</v>
      </c>
      <c r="C434" t="s">
        <v>363</v>
      </c>
      <c r="D434" s="18">
        <v>0</v>
      </c>
      <c r="E434" s="18">
        <v>0</v>
      </c>
      <c r="F434" s="18">
        <v>0</v>
      </c>
      <c r="G434" s="19">
        <v>69.356043531457274</v>
      </c>
      <c r="H434">
        <v>0.56200000000000006</v>
      </c>
      <c r="I434" s="1">
        <v>155290</v>
      </c>
      <c r="J434" s="19">
        <v>2.7046171678794514E-2</v>
      </c>
      <c r="K434">
        <v>1.72</v>
      </c>
      <c r="L434">
        <v>6373.68</v>
      </c>
      <c r="P434">
        <v>0</v>
      </c>
      <c r="Q434" s="1">
        <v>0</v>
      </c>
      <c r="R434" s="1">
        <v>0</v>
      </c>
      <c r="S434" s="1">
        <v>155290</v>
      </c>
      <c r="T434" s="1">
        <v>107703</v>
      </c>
      <c r="U434" s="17">
        <v>42</v>
      </c>
      <c r="V434" s="18">
        <f t="shared" si="30"/>
        <v>0</v>
      </c>
      <c r="W434" s="19">
        <f t="shared" si="31"/>
        <v>0</v>
      </c>
      <c r="X434" s="19">
        <f t="shared" si="32"/>
        <v>0</v>
      </c>
      <c r="Y434" s="19">
        <f t="shared" si="33"/>
        <v>69.356043531457274</v>
      </c>
      <c r="Z434" s="19">
        <f t="shared" si="34"/>
        <v>2.7046171678794514E-2</v>
      </c>
    </row>
    <row r="435" spans="1:26">
      <c r="A435">
        <v>2009</v>
      </c>
      <c r="B435">
        <v>62</v>
      </c>
      <c r="C435" t="s">
        <v>363</v>
      </c>
      <c r="D435" s="18">
        <v>0</v>
      </c>
      <c r="E435" s="18">
        <v>0</v>
      </c>
      <c r="F435" s="18">
        <v>0</v>
      </c>
      <c r="G435" s="19">
        <v>71.978810706436818</v>
      </c>
      <c r="H435">
        <v>0.56200000000000006</v>
      </c>
      <c r="I435" s="1">
        <v>157438</v>
      </c>
      <c r="J435" s="19">
        <v>1.9055120110773767E-2</v>
      </c>
      <c r="K435">
        <v>1.84</v>
      </c>
      <c r="L435">
        <v>6800.98</v>
      </c>
      <c r="P435">
        <v>0</v>
      </c>
      <c r="Q435" s="1">
        <v>0</v>
      </c>
      <c r="R435" s="1">
        <v>0</v>
      </c>
      <c r="S435" s="1">
        <v>157438</v>
      </c>
      <c r="T435" s="1">
        <v>113322</v>
      </c>
      <c r="U435" s="17">
        <v>30</v>
      </c>
      <c r="V435" s="18">
        <f t="shared" si="30"/>
        <v>0</v>
      </c>
      <c r="W435" s="19">
        <f t="shared" si="31"/>
        <v>0</v>
      </c>
      <c r="X435" s="19">
        <f t="shared" si="32"/>
        <v>0</v>
      </c>
      <c r="Y435" s="19">
        <f t="shared" si="33"/>
        <v>71.978810706436818</v>
      </c>
      <c r="Z435" s="19">
        <f t="shared" si="34"/>
        <v>1.9055120110773767E-2</v>
      </c>
    </row>
    <row r="436" spans="1:26">
      <c r="A436">
        <v>2010</v>
      </c>
      <c r="B436">
        <v>62</v>
      </c>
      <c r="C436" t="s">
        <v>363</v>
      </c>
      <c r="D436" s="18">
        <v>0</v>
      </c>
      <c r="E436" s="18">
        <v>0</v>
      </c>
      <c r="F436" s="18">
        <v>0</v>
      </c>
      <c r="G436" s="19">
        <v>75.569032550297564</v>
      </c>
      <c r="H436">
        <v>0.70399999999999996</v>
      </c>
      <c r="I436" s="1">
        <v>158954</v>
      </c>
      <c r="J436" s="19">
        <v>1.8873384752821572E-2</v>
      </c>
      <c r="K436">
        <v>1.82</v>
      </c>
      <c r="L436">
        <v>8847.76</v>
      </c>
      <c r="P436">
        <v>0</v>
      </c>
      <c r="Q436" s="1">
        <v>0</v>
      </c>
      <c r="R436" s="1">
        <v>1</v>
      </c>
      <c r="S436" s="1">
        <v>158954</v>
      </c>
      <c r="T436" s="1">
        <v>120120</v>
      </c>
      <c r="U436" s="17">
        <v>30</v>
      </c>
      <c r="V436" s="18">
        <f t="shared" si="30"/>
        <v>0</v>
      </c>
      <c r="W436" s="19">
        <f t="shared" si="31"/>
        <v>0</v>
      </c>
      <c r="X436" s="19">
        <f t="shared" si="32"/>
        <v>0</v>
      </c>
      <c r="Y436" s="19">
        <f t="shared" si="33"/>
        <v>75.569032550297564</v>
      </c>
      <c r="Z436" s="19">
        <f t="shared" si="34"/>
        <v>1.8873384752821572E-2</v>
      </c>
    </row>
    <row r="437" spans="1:26">
      <c r="A437">
        <v>2011</v>
      </c>
      <c r="B437">
        <v>62</v>
      </c>
      <c r="C437" t="s">
        <v>363</v>
      </c>
      <c r="D437" s="18">
        <v>0</v>
      </c>
      <c r="E437" s="18">
        <v>0</v>
      </c>
      <c r="F437" s="18">
        <v>0</v>
      </c>
      <c r="G437" s="19">
        <v>79.489632975649755</v>
      </c>
      <c r="H437">
        <v>0.70399999999999996</v>
      </c>
      <c r="I437" s="1">
        <v>160943</v>
      </c>
      <c r="J437" s="19">
        <v>1.8640139676779979E-2</v>
      </c>
      <c r="K437">
        <v>1.97</v>
      </c>
      <c r="L437">
        <v>9282.99</v>
      </c>
      <c r="P437">
        <v>0</v>
      </c>
      <c r="Q437" s="1">
        <v>0</v>
      </c>
      <c r="R437" s="1">
        <v>2</v>
      </c>
      <c r="S437" s="1">
        <v>160943</v>
      </c>
      <c r="T437" s="1">
        <v>127933</v>
      </c>
      <c r="U437" s="17">
        <v>30</v>
      </c>
      <c r="V437" s="18">
        <f t="shared" si="30"/>
        <v>0</v>
      </c>
      <c r="W437" s="19">
        <f t="shared" si="31"/>
        <v>0</v>
      </c>
      <c r="X437" s="19">
        <f t="shared" si="32"/>
        <v>0</v>
      </c>
      <c r="Y437" s="19">
        <f t="shared" si="33"/>
        <v>79.489632975649755</v>
      </c>
      <c r="Z437" s="19">
        <f t="shared" si="34"/>
        <v>1.8640139676779979E-2</v>
      </c>
    </row>
    <row r="438" spans="1:26">
      <c r="A438">
        <v>2012</v>
      </c>
      <c r="B438">
        <v>62</v>
      </c>
      <c r="C438" t="s">
        <v>363</v>
      </c>
      <c r="D438" s="18">
        <v>3.6839875481220875E-5</v>
      </c>
      <c r="E438" s="18">
        <v>3.3333333333333335</v>
      </c>
      <c r="F438" s="18">
        <v>0.33333333333333331</v>
      </c>
      <c r="G438" s="19">
        <v>83.42082803760124</v>
      </c>
      <c r="H438">
        <v>0.70399999999999996</v>
      </c>
      <c r="I438" s="1">
        <v>162867</v>
      </c>
      <c r="J438" s="19">
        <v>1.8419937740610438E-2</v>
      </c>
      <c r="K438" s="16">
        <v>2.0049999999999999</v>
      </c>
      <c r="L438">
        <v>9494.9699999999993</v>
      </c>
      <c r="P438">
        <v>6</v>
      </c>
      <c r="Q438" s="1">
        <v>20</v>
      </c>
      <c r="R438" s="1">
        <v>2</v>
      </c>
      <c r="S438" s="1">
        <v>162867</v>
      </c>
      <c r="T438" s="1">
        <v>135865</v>
      </c>
      <c r="U438" s="17">
        <v>30</v>
      </c>
      <c r="V438" s="18">
        <f t="shared" si="30"/>
        <v>3.6839875481220875E-5</v>
      </c>
      <c r="W438" s="19">
        <f t="shared" si="31"/>
        <v>3.3333333333333335</v>
      </c>
      <c r="X438" s="19">
        <f t="shared" si="32"/>
        <v>0.33333333333333331</v>
      </c>
      <c r="Y438" s="19">
        <f t="shared" si="33"/>
        <v>83.42082803760124</v>
      </c>
      <c r="Z438" s="19">
        <f t="shared" si="34"/>
        <v>1.8419937740610438E-2</v>
      </c>
    </row>
    <row r="439" spans="1:26">
      <c r="A439">
        <v>2013</v>
      </c>
      <c r="B439">
        <v>62</v>
      </c>
      <c r="C439" t="s">
        <v>363</v>
      </c>
      <c r="D439" s="18">
        <v>7.0626456670668834E-5</v>
      </c>
      <c r="E439" s="18">
        <v>2.8333333333333335</v>
      </c>
      <c r="F439" s="18">
        <v>0.16666666666666666</v>
      </c>
      <c r="G439" s="19">
        <v>83.35452127033453</v>
      </c>
      <c r="H439">
        <v>0.70399999999999996</v>
      </c>
      <c r="I439" s="1">
        <v>169908</v>
      </c>
      <c r="J439" s="19">
        <v>1.7656614167667208E-2</v>
      </c>
      <c r="K439">
        <v>2.04</v>
      </c>
      <c r="L439">
        <v>9814.84</v>
      </c>
      <c r="P439">
        <v>12</v>
      </c>
      <c r="Q439" s="1">
        <v>34</v>
      </c>
      <c r="R439" s="1">
        <v>2</v>
      </c>
      <c r="S439" s="1">
        <v>169908</v>
      </c>
      <c r="T439" s="1">
        <v>141626</v>
      </c>
      <c r="U439" s="17">
        <v>30</v>
      </c>
      <c r="V439" s="18">
        <f t="shared" si="30"/>
        <v>7.0626456670668834E-5</v>
      </c>
      <c r="W439" s="19">
        <f t="shared" si="31"/>
        <v>2.8333333333333335</v>
      </c>
      <c r="X439" s="19">
        <f t="shared" si="32"/>
        <v>0.16666666666666666</v>
      </c>
      <c r="Y439" s="19">
        <f t="shared" si="33"/>
        <v>83.35452127033453</v>
      </c>
      <c r="Z439" s="19">
        <f t="shared" si="34"/>
        <v>1.7656614167667208E-2</v>
      </c>
    </row>
    <row r="440" spans="1:26">
      <c r="A440">
        <v>2014</v>
      </c>
      <c r="B440">
        <v>62</v>
      </c>
      <c r="C440" t="s">
        <v>363</v>
      </c>
      <c r="D440" s="18">
        <v>1.221413116813624E-4</v>
      </c>
      <c r="E440" s="18">
        <v>4.8571428571428568</v>
      </c>
      <c r="F440" s="18">
        <v>0</v>
      </c>
      <c r="G440" s="19">
        <v>86.73021892376056</v>
      </c>
      <c r="H440">
        <v>0.70399999999999996</v>
      </c>
      <c r="I440" s="1">
        <v>171932</v>
      </c>
      <c r="J440" s="19">
        <v>1.7448758811623201E-2</v>
      </c>
      <c r="K440" s="16">
        <v>2.0950000000000002</v>
      </c>
      <c r="L440">
        <v>10719.87</v>
      </c>
      <c r="P440">
        <v>21</v>
      </c>
      <c r="Q440" s="1">
        <v>102</v>
      </c>
      <c r="R440" s="1">
        <v>0</v>
      </c>
      <c r="S440" s="1">
        <v>171932</v>
      </c>
      <c r="T440" s="1">
        <v>149117</v>
      </c>
      <c r="U440" s="17">
        <v>30</v>
      </c>
      <c r="V440" s="18">
        <f t="shared" si="30"/>
        <v>1.221413116813624E-4</v>
      </c>
      <c r="W440" s="19">
        <f t="shared" si="31"/>
        <v>4.8571428571428568</v>
      </c>
      <c r="X440" s="19">
        <f t="shared" si="32"/>
        <v>0</v>
      </c>
      <c r="Y440" s="19">
        <f t="shared" si="33"/>
        <v>86.73021892376056</v>
      </c>
      <c r="Z440" s="19">
        <f t="shared" si="34"/>
        <v>1.7448758811623201E-2</v>
      </c>
    </row>
    <row r="441" spans="1:26">
      <c r="A441">
        <v>2008</v>
      </c>
      <c r="B441">
        <v>63</v>
      </c>
      <c r="C441" t="s">
        <v>381</v>
      </c>
      <c r="D441" s="18">
        <v>4.1624479694003826E-3</v>
      </c>
      <c r="E441" s="18">
        <v>7.1891891891891895</v>
      </c>
      <c r="F441" s="18">
        <v>0</v>
      </c>
      <c r="G441" s="19">
        <v>56.969287883901451</v>
      </c>
      <c r="H441">
        <v>0.57099999999999995</v>
      </c>
      <c r="I441" s="1">
        <v>17778</v>
      </c>
      <c r="J441" s="19">
        <v>6.7499156260546742E-2</v>
      </c>
      <c r="K441">
        <v>1.72</v>
      </c>
      <c r="L441">
        <v>6093.27</v>
      </c>
      <c r="P441">
        <v>74</v>
      </c>
      <c r="Q441">
        <v>532</v>
      </c>
      <c r="R441">
        <v>0</v>
      </c>
      <c r="S441" s="1">
        <v>17778</v>
      </c>
      <c r="T441" s="1">
        <v>10128</v>
      </c>
      <c r="U441">
        <v>12</v>
      </c>
      <c r="V441" s="18">
        <f t="shared" si="30"/>
        <v>4.1624479694003826E-3</v>
      </c>
      <c r="W441" s="19">
        <f t="shared" si="31"/>
        <v>7.1891891891891895</v>
      </c>
      <c r="X441" s="19">
        <f t="shared" si="32"/>
        <v>0</v>
      </c>
      <c r="Y441" s="19">
        <f t="shared" si="33"/>
        <v>56.969287883901451</v>
      </c>
      <c r="Z441" s="19">
        <f t="shared" si="34"/>
        <v>6.7499156260546742E-2</v>
      </c>
    </row>
    <row r="442" spans="1:26">
      <c r="A442">
        <v>2009</v>
      </c>
      <c r="B442">
        <v>63</v>
      </c>
      <c r="C442" t="s">
        <v>381</v>
      </c>
      <c r="D442" s="18">
        <v>4.5210984594775622E-3</v>
      </c>
      <c r="E442" s="18">
        <v>4.6049382716049383</v>
      </c>
      <c r="F442" s="18">
        <v>0</v>
      </c>
      <c r="G442" s="19">
        <v>65.851752623353434</v>
      </c>
      <c r="H442">
        <v>0.57099999999999995</v>
      </c>
      <c r="I442" s="1">
        <v>17916</v>
      </c>
      <c r="J442" s="19">
        <v>7.2560839473096675E-2</v>
      </c>
      <c r="K442">
        <v>1.84</v>
      </c>
      <c r="L442">
        <v>6863.79</v>
      </c>
      <c r="P442">
        <v>81</v>
      </c>
      <c r="Q442">
        <v>373</v>
      </c>
      <c r="R442">
        <v>0</v>
      </c>
      <c r="S442" s="1">
        <v>17916</v>
      </c>
      <c r="T442" s="1">
        <v>11798</v>
      </c>
      <c r="U442" s="17">
        <v>13</v>
      </c>
      <c r="V442" s="18">
        <f t="shared" si="30"/>
        <v>4.5210984594775622E-3</v>
      </c>
      <c r="W442" s="19">
        <f t="shared" si="31"/>
        <v>4.6049382716049383</v>
      </c>
      <c r="X442" s="19">
        <f t="shared" si="32"/>
        <v>0</v>
      </c>
      <c r="Y442" s="19">
        <f t="shared" si="33"/>
        <v>65.851752623353434</v>
      </c>
      <c r="Z442" s="19">
        <f t="shared" si="34"/>
        <v>7.2560839473096675E-2</v>
      </c>
    </row>
    <row r="443" spans="1:26">
      <c r="A443">
        <v>2010</v>
      </c>
      <c r="B443">
        <v>63</v>
      </c>
      <c r="C443" t="s">
        <v>381</v>
      </c>
      <c r="D443" s="18">
        <v>5.1183269124931204E-3</v>
      </c>
      <c r="E443" s="18">
        <v>4.5483870967741939</v>
      </c>
      <c r="F443" s="18">
        <v>1.0752688172043012E-2</v>
      </c>
      <c r="G443" s="19">
        <v>66.428178315905342</v>
      </c>
      <c r="H443">
        <v>0.69299999999999995</v>
      </c>
      <c r="I443" s="1">
        <v>18170</v>
      </c>
      <c r="J443" s="19">
        <v>7.1546505228398463E-2</v>
      </c>
      <c r="K443">
        <v>1.82</v>
      </c>
      <c r="L443">
        <v>6417.29</v>
      </c>
      <c r="P443">
        <v>93</v>
      </c>
      <c r="Q443">
        <v>423</v>
      </c>
      <c r="R443">
        <v>1</v>
      </c>
      <c r="S443" s="1">
        <v>18170</v>
      </c>
      <c r="T443" s="1">
        <v>12070</v>
      </c>
      <c r="U443" s="17">
        <v>13</v>
      </c>
      <c r="V443" s="18">
        <f t="shared" si="30"/>
        <v>5.1183269124931204E-3</v>
      </c>
      <c r="W443" s="19">
        <f t="shared" si="31"/>
        <v>4.5483870967741939</v>
      </c>
      <c r="X443" s="19">
        <f t="shared" si="32"/>
        <v>1.0752688172043012E-2</v>
      </c>
      <c r="Y443" s="19">
        <f t="shared" si="33"/>
        <v>66.428178315905342</v>
      </c>
      <c r="Z443" s="19">
        <f t="shared" si="34"/>
        <v>7.1546505228398463E-2</v>
      </c>
    </row>
    <row r="444" spans="1:26">
      <c r="A444">
        <v>2011</v>
      </c>
      <c r="B444">
        <v>63</v>
      </c>
      <c r="C444" t="s">
        <v>381</v>
      </c>
      <c r="D444" s="18">
        <v>1.6926016926016925E-3</v>
      </c>
      <c r="E444" s="18">
        <v>4.838709677419355</v>
      </c>
      <c r="F444" s="18">
        <v>6.4516129032258063E-2</v>
      </c>
      <c r="G444" s="19">
        <v>68.075348075348074</v>
      </c>
      <c r="H444">
        <v>0.69299999999999995</v>
      </c>
      <c r="I444" s="1">
        <v>18315</v>
      </c>
      <c r="J444" s="19">
        <v>7.0980070980070975E-2</v>
      </c>
      <c r="K444">
        <v>1.97</v>
      </c>
      <c r="L444">
        <v>6785.04</v>
      </c>
      <c r="P444">
        <v>31</v>
      </c>
      <c r="Q444">
        <v>150</v>
      </c>
      <c r="R444">
        <v>2</v>
      </c>
      <c r="S444" s="1">
        <v>18315</v>
      </c>
      <c r="T444" s="1">
        <v>12468</v>
      </c>
      <c r="U444" s="17">
        <v>13</v>
      </c>
      <c r="V444" s="18">
        <f t="shared" si="30"/>
        <v>1.6926016926016925E-3</v>
      </c>
      <c r="W444" s="19">
        <f t="shared" si="31"/>
        <v>4.838709677419355</v>
      </c>
      <c r="X444" s="19">
        <f t="shared" si="32"/>
        <v>6.4516129032258063E-2</v>
      </c>
      <c r="Y444" s="19">
        <f t="shared" si="33"/>
        <v>68.075348075348074</v>
      </c>
      <c r="Z444" s="19">
        <f t="shared" si="34"/>
        <v>7.0980070980070975E-2</v>
      </c>
    </row>
    <row r="445" spans="1:26">
      <c r="A445">
        <v>2012</v>
      </c>
      <c r="B445">
        <v>63</v>
      </c>
      <c r="C445" t="s">
        <v>381</v>
      </c>
      <c r="D445" s="18">
        <v>4.2264968843131944E-3</v>
      </c>
      <c r="E445" s="18">
        <v>4.3589743589743586</v>
      </c>
      <c r="F445" s="18">
        <v>2.564102564102564E-2</v>
      </c>
      <c r="G445" s="19">
        <v>70.354917366567321</v>
      </c>
      <c r="H445">
        <v>0.69299999999999995</v>
      </c>
      <c r="I445" s="1">
        <v>18455</v>
      </c>
      <c r="J445" s="19">
        <v>7.0441614738553246E-2</v>
      </c>
      <c r="K445" s="16">
        <v>2.0049999999999999</v>
      </c>
      <c r="L445">
        <v>8543.93</v>
      </c>
      <c r="P445">
        <v>78</v>
      </c>
      <c r="Q445">
        <v>340</v>
      </c>
      <c r="R445">
        <v>2</v>
      </c>
      <c r="S445" s="1">
        <v>18455</v>
      </c>
      <c r="T445" s="1">
        <v>12984</v>
      </c>
      <c r="U445" s="17">
        <v>13</v>
      </c>
      <c r="V445" s="18">
        <f t="shared" si="30"/>
        <v>4.2264968843131944E-3</v>
      </c>
      <c r="W445" s="19">
        <f t="shared" si="31"/>
        <v>4.3589743589743586</v>
      </c>
      <c r="X445" s="19">
        <f t="shared" si="32"/>
        <v>2.564102564102564E-2</v>
      </c>
      <c r="Y445" s="19">
        <f t="shared" si="33"/>
        <v>70.354917366567321</v>
      </c>
      <c r="Z445" s="19">
        <f t="shared" si="34"/>
        <v>7.0441614738553246E-2</v>
      </c>
    </row>
    <row r="446" spans="1:26">
      <c r="A446">
        <v>2013</v>
      </c>
      <c r="B446">
        <v>63</v>
      </c>
      <c r="C446" t="s">
        <v>381</v>
      </c>
      <c r="D446" s="18">
        <v>2.1914949126010958E-3</v>
      </c>
      <c r="E446" s="18">
        <v>3.6666666666666665</v>
      </c>
      <c r="F446" s="18">
        <v>4.7619047619047616E-2</v>
      </c>
      <c r="G446" s="19">
        <v>68.009392121054006</v>
      </c>
      <c r="H446">
        <v>0.69299999999999995</v>
      </c>
      <c r="I446" s="1">
        <v>19165</v>
      </c>
      <c r="J446" s="19">
        <v>6.7831985390033919E-2</v>
      </c>
      <c r="K446">
        <v>2.04</v>
      </c>
      <c r="L446">
        <v>9661.36</v>
      </c>
      <c r="P446">
        <v>42</v>
      </c>
      <c r="Q446">
        <v>154</v>
      </c>
      <c r="R446">
        <v>2</v>
      </c>
      <c r="S446" s="1">
        <v>19165</v>
      </c>
      <c r="T446" s="1">
        <v>13034</v>
      </c>
      <c r="U446" s="17">
        <v>13</v>
      </c>
      <c r="V446" s="18">
        <f t="shared" si="30"/>
        <v>2.1914949126010958E-3</v>
      </c>
      <c r="W446" s="19">
        <f t="shared" si="31"/>
        <v>3.6666666666666665</v>
      </c>
      <c r="X446" s="19">
        <f t="shared" si="32"/>
        <v>4.7619047619047616E-2</v>
      </c>
      <c r="Y446" s="19">
        <f t="shared" si="33"/>
        <v>68.009392121054006</v>
      </c>
      <c r="Z446" s="19">
        <f t="shared" si="34"/>
        <v>6.7831985390033919E-2</v>
      </c>
    </row>
    <row r="447" spans="1:26">
      <c r="A447">
        <v>2014</v>
      </c>
      <c r="B447">
        <v>63</v>
      </c>
      <c r="C447" t="s">
        <v>381</v>
      </c>
      <c r="D447" s="18">
        <v>9.3177347551506363E-4</v>
      </c>
      <c r="E447" s="18">
        <v>3.5555555555555554</v>
      </c>
      <c r="F447" s="18">
        <v>0</v>
      </c>
      <c r="G447" s="19">
        <v>70.203954860751622</v>
      </c>
      <c r="H447">
        <v>0.69299999999999995</v>
      </c>
      <c r="I447" s="1">
        <v>19318</v>
      </c>
      <c r="J447" s="19">
        <v>6.7294751009421269E-2</v>
      </c>
      <c r="K447" s="16">
        <v>2.0950000000000002</v>
      </c>
      <c r="L447">
        <v>10627.72</v>
      </c>
      <c r="P447">
        <v>18</v>
      </c>
      <c r="Q447">
        <v>64</v>
      </c>
      <c r="R447">
        <v>0</v>
      </c>
      <c r="S447" s="1">
        <v>19318</v>
      </c>
      <c r="T447" s="1">
        <v>13562</v>
      </c>
      <c r="U447" s="17">
        <v>13</v>
      </c>
      <c r="V447" s="18">
        <f t="shared" si="30"/>
        <v>9.3177347551506363E-4</v>
      </c>
      <c r="W447" s="19">
        <f t="shared" si="31"/>
        <v>3.5555555555555554</v>
      </c>
      <c r="X447" s="19">
        <f t="shared" si="32"/>
        <v>0</v>
      </c>
      <c r="Y447" s="19">
        <f t="shared" si="33"/>
        <v>70.203954860751622</v>
      </c>
      <c r="Z447" s="19">
        <f t="shared" si="34"/>
        <v>6.7294751009421269E-2</v>
      </c>
    </row>
    <row r="448" spans="1:26">
      <c r="A448">
        <v>2008</v>
      </c>
      <c r="B448">
        <v>64</v>
      </c>
      <c r="C448" t="s">
        <v>382</v>
      </c>
      <c r="D448" s="18">
        <v>3.247559159357935E-3</v>
      </c>
      <c r="E448" s="18">
        <v>5.3299363057324838</v>
      </c>
      <c r="F448" s="18">
        <v>1.019108280254777E-2</v>
      </c>
      <c r="G448" s="19">
        <v>111.74127089194108</v>
      </c>
      <c r="H448">
        <v>0.68400000000000005</v>
      </c>
      <c r="I448" s="1">
        <v>241720</v>
      </c>
      <c r="J448" s="19">
        <v>5.1712725467483039E-2</v>
      </c>
      <c r="K448">
        <v>1.72</v>
      </c>
      <c r="L448">
        <v>25577.18</v>
      </c>
      <c r="P448">
        <v>785</v>
      </c>
      <c r="Q448">
        <v>4184</v>
      </c>
      <c r="R448">
        <v>8</v>
      </c>
      <c r="S448" s="1">
        <v>241720</v>
      </c>
      <c r="T448" s="1">
        <v>270101</v>
      </c>
      <c r="U448">
        <v>125</v>
      </c>
      <c r="V448" s="18">
        <f t="shared" si="30"/>
        <v>3.247559159357935E-3</v>
      </c>
      <c r="W448" s="19">
        <f t="shared" si="31"/>
        <v>5.3299363057324838</v>
      </c>
      <c r="X448" s="19">
        <f t="shared" si="32"/>
        <v>1.019108280254777E-2</v>
      </c>
      <c r="Y448" s="19">
        <f t="shared" si="33"/>
        <v>111.74127089194108</v>
      </c>
      <c r="Z448" s="19">
        <f t="shared" si="34"/>
        <v>5.1712725467483039E-2</v>
      </c>
    </row>
    <row r="449" spans="1:26">
      <c r="A449">
        <v>2009</v>
      </c>
      <c r="B449">
        <v>64</v>
      </c>
      <c r="C449" t="s">
        <v>382</v>
      </c>
      <c r="D449" s="18">
        <v>3.7912869926546369E-3</v>
      </c>
      <c r="E449" s="18">
        <v>6.0215749730312833</v>
      </c>
      <c r="F449" s="18">
        <v>5.3937432578209281E-3</v>
      </c>
      <c r="G449" s="19">
        <v>113.9516907422252</v>
      </c>
      <c r="H449">
        <v>0.68400000000000005</v>
      </c>
      <c r="I449" s="1">
        <v>244508</v>
      </c>
      <c r="J449" s="19">
        <v>7.648011517005579E-2</v>
      </c>
      <c r="K449">
        <v>1.84</v>
      </c>
      <c r="L449">
        <v>23145.84</v>
      </c>
      <c r="P449">
        <v>927</v>
      </c>
      <c r="Q449">
        <v>5582</v>
      </c>
      <c r="R449">
        <v>5</v>
      </c>
      <c r="S449" s="1">
        <v>244508</v>
      </c>
      <c r="T449" s="1">
        <v>278621</v>
      </c>
      <c r="U449">
        <v>187</v>
      </c>
      <c r="V449" s="18">
        <f t="shared" si="30"/>
        <v>3.7912869926546369E-3</v>
      </c>
      <c r="W449" s="19">
        <f t="shared" si="31"/>
        <v>6.0215749730312833</v>
      </c>
      <c r="X449" s="19">
        <f t="shared" si="32"/>
        <v>5.3937432578209281E-3</v>
      </c>
      <c r="Y449" s="19">
        <f t="shared" si="33"/>
        <v>113.9516907422252</v>
      </c>
      <c r="Z449" s="19">
        <f t="shared" si="34"/>
        <v>7.648011517005579E-2</v>
      </c>
    </row>
    <row r="450" spans="1:26">
      <c r="A450">
        <v>2010</v>
      </c>
      <c r="B450">
        <v>64</v>
      </c>
      <c r="C450" t="s">
        <v>382</v>
      </c>
      <c r="D450" s="18">
        <v>3.0943591628108977E-3</v>
      </c>
      <c r="E450" s="18">
        <v>6.6707152496626181</v>
      </c>
      <c r="F450" s="18">
        <v>1.6194331983805668E-2</v>
      </c>
      <c r="G450" s="19">
        <v>98.956019175839785</v>
      </c>
      <c r="H450">
        <v>0.77100000000000002</v>
      </c>
      <c r="I450" s="1">
        <v>239468</v>
      </c>
      <c r="J450" s="19">
        <v>7.8089765647184603E-2</v>
      </c>
      <c r="K450">
        <v>1.82</v>
      </c>
      <c r="L450">
        <v>31443.67</v>
      </c>
      <c r="P450">
        <v>741</v>
      </c>
      <c r="Q450">
        <v>4943</v>
      </c>
      <c r="R450">
        <v>12</v>
      </c>
      <c r="S450" s="1">
        <v>239468</v>
      </c>
      <c r="T450" s="1">
        <v>236968</v>
      </c>
      <c r="U450">
        <v>187</v>
      </c>
      <c r="V450" s="18">
        <f t="shared" si="30"/>
        <v>3.0943591628108977E-3</v>
      </c>
      <c r="W450" s="19">
        <f t="shared" si="31"/>
        <v>6.6707152496626181</v>
      </c>
      <c r="X450" s="19">
        <f t="shared" si="32"/>
        <v>1.6194331983805668E-2</v>
      </c>
      <c r="Y450" s="19">
        <f t="shared" si="33"/>
        <v>98.956019175839785</v>
      </c>
      <c r="Z450" s="19">
        <f t="shared" si="34"/>
        <v>7.8089765647184603E-2</v>
      </c>
    </row>
    <row r="451" spans="1:26">
      <c r="A451">
        <v>2011</v>
      </c>
      <c r="B451">
        <v>64</v>
      </c>
      <c r="C451" t="s">
        <v>382</v>
      </c>
      <c r="D451" s="18">
        <v>2.5792936130397161E-3</v>
      </c>
      <c r="E451" s="18">
        <v>7.3081861958266456</v>
      </c>
      <c r="F451" s="18">
        <v>2.4077046548956663E-2</v>
      </c>
      <c r="G451" s="19">
        <v>98.955862200307195</v>
      </c>
      <c r="H451">
        <v>0.77100000000000002</v>
      </c>
      <c r="I451" s="1">
        <v>241539</v>
      </c>
      <c r="J451" s="19">
        <v>7.7420209572781201E-2</v>
      </c>
      <c r="K451">
        <v>1.97</v>
      </c>
      <c r="L451">
        <v>33665.21</v>
      </c>
      <c r="P451">
        <v>623</v>
      </c>
      <c r="Q451">
        <v>4553</v>
      </c>
      <c r="R451">
        <v>15</v>
      </c>
      <c r="S451" s="1">
        <v>241539</v>
      </c>
      <c r="T451" s="1">
        <v>239017</v>
      </c>
      <c r="U451">
        <v>187</v>
      </c>
      <c r="V451" s="18">
        <f t="shared" si="30"/>
        <v>2.5792936130397161E-3</v>
      </c>
      <c r="W451" s="19">
        <f t="shared" si="31"/>
        <v>7.3081861958266456</v>
      </c>
      <c r="X451" s="19">
        <f t="shared" si="32"/>
        <v>2.4077046548956663E-2</v>
      </c>
      <c r="Y451" s="19">
        <f t="shared" si="33"/>
        <v>98.955862200307195</v>
      </c>
      <c r="Z451" s="19">
        <f t="shared" si="34"/>
        <v>7.7420209572781201E-2</v>
      </c>
    </row>
    <row r="452" spans="1:26">
      <c r="A452">
        <v>2012</v>
      </c>
      <c r="B452">
        <v>64</v>
      </c>
      <c r="C452" t="s">
        <v>382</v>
      </c>
      <c r="D452" s="18">
        <v>2.1146336756439369E-3</v>
      </c>
      <c r="E452" s="18">
        <v>6.1203883495145632</v>
      </c>
      <c r="F452" s="18">
        <v>7.7669902912621356E-3</v>
      </c>
      <c r="G452" s="19">
        <v>98.955822633560672</v>
      </c>
      <c r="H452">
        <v>0.77100000000000002</v>
      </c>
      <c r="I452" s="1">
        <v>243541</v>
      </c>
      <c r="J452" s="19">
        <v>7.6783785892313813E-2</v>
      </c>
      <c r="K452" s="16">
        <v>2.0049999999999999</v>
      </c>
      <c r="L452">
        <v>36065.589999999997</v>
      </c>
      <c r="P452">
        <v>515</v>
      </c>
      <c r="Q452">
        <v>3152</v>
      </c>
      <c r="R452">
        <v>4</v>
      </c>
      <c r="S452" s="1">
        <v>243541</v>
      </c>
      <c r="T452" s="1">
        <v>240998</v>
      </c>
      <c r="U452">
        <v>187</v>
      </c>
      <c r="V452" s="18">
        <f t="shared" si="30"/>
        <v>2.1146336756439369E-3</v>
      </c>
      <c r="W452" s="19">
        <f t="shared" si="31"/>
        <v>6.1203883495145632</v>
      </c>
      <c r="X452" s="19">
        <f t="shared" si="32"/>
        <v>7.7669902912621356E-3</v>
      </c>
      <c r="Y452" s="19">
        <f t="shared" si="33"/>
        <v>98.955822633560672</v>
      </c>
      <c r="Z452" s="19">
        <f t="shared" si="34"/>
        <v>7.6783785892313813E-2</v>
      </c>
    </row>
    <row r="453" spans="1:26">
      <c r="A453">
        <v>2013</v>
      </c>
      <c r="B453">
        <v>64</v>
      </c>
      <c r="C453" t="s">
        <v>382</v>
      </c>
      <c r="D453" s="18">
        <v>1.0667804565820354E-3</v>
      </c>
      <c r="E453" s="18">
        <v>6.2407407407407405</v>
      </c>
      <c r="F453" s="18">
        <v>2.5925925925925925E-2</v>
      </c>
      <c r="G453" s="19">
        <v>98.956135568040835</v>
      </c>
      <c r="H453">
        <v>0.77100000000000002</v>
      </c>
      <c r="I453" s="1">
        <v>253098</v>
      </c>
      <c r="J453" s="19">
        <v>7.3884424215126157E-2</v>
      </c>
      <c r="K453">
        <v>2.04</v>
      </c>
      <c r="L453">
        <v>37637.769999999997</v>
      </c>
      <c r="P453">
        <v>270</v>
      </c>
      <c r="Q453">
        <v>1685</v>
      </c>
      <c r="R453">
        <v>7</v>
      </c>
      <c r="S453" s="1">
        <v>253098</v>
      </c>
      <c r="T453" s="1">
        <v>250456</v>
      </c>
      <c r="U453">
        <v>187</v>
      </c>
      <c r="V453" s="18">
        <f t="shared" si="30"/>
        <v>1.0667804565820354E-3</v>
      </c>
      <c r="W453" s="19">
        <f t="shared" si="31"/>
        <v>6.2407407407407405</v>
      </c>
      <c r="X453" s="19">
        <f t="shared" si="32"/>
        <v>2.5925925925925925E-2</v>
      </c>
      <c r="Y453" s="19">
        <f t="shared" si="33"/>
        <v>98.956135568040835</v>
      </c>
      <c r="Z453" s="19">
        <f t="shared" si="34"/>
        <v>7.3884424215126157E-2</v>
      </c>
    </row>
    <row r="454" spans="1:26">
      <c r="A454">
        <v>2014</v>
      </c>
      <c r="B454">
        <v>64</v>
      </c>
      <c r="C454" t="s">
        <v>382</v>
      </c>
      <c r="D454" s="18">
        <v>1.0224628426817517E-3</v>
      </c>
      <c r="E454" s="18">
        <v>5.5593869731800769</v>
      </c>
      <c r="F454" s="18">
        <v>2.2988505747126436E-2</v>
      </c>
      <c r="G454" s="19">
        <v>98.955991005460973</v>
      </c>
      <c r="H454">
        <v>0.77100000000000002</v>
      </c>
      <c r="I454" s="1">
        <v>255266</v>
      </c>
      <c r="J454" s="19">
        <v>7.3256916314746193E-2</v>
      </c>
      <c r="K454" s="16">
        <v>2.0950000000000002</v>
      </c>
      <c r="L454">
        <v>36024.28</v>
      </c>
      <c r="P454">
        <v>261</v>
      </c>
      <c r="Q454">
        <v>1451</v>
      </c>
      <c r="R454">
        <v>6</v>
      </c>
      <c r="S454" s="1">
        <v>255266</v>
      </c>
      <c r="T454" s="1">
        <v>252601</v>
      </c>
      <c r="U454">
        <v>187</v>
      </c>
      <c r="V454" s="18">
        <f t="shared" si="30"/>
        <v>1.0224628426817517E-3</v>
      </c>
      <c r="W454" s="19">
        <f t="shared" si="31"/>
        <v>5.5593869731800769</v>
      </c>
      <c r="X454" s="19">
        <f t="shared" si="32"/>
        <v>2.2988505747126436E-2</v>
      </c>
      <c r="Y454" s="19">
        <f t="shared" si="33"/>
        <v>98.955991005460973</v>
      </c>
      <c r="Z454" s="19">
        <f t="shared" si="34"/>
        <v>7.3256916314746193E-2</v>
      </c>
    </row>
    <row r="455" spans="1:26">
      <c r="A455">
        <v>2008</v>
      </c>
      <c r="B455">
        <v>65</v>
      </c>
      <c r="C455" t="s">
        <v>386</v>
      </c>
      <c r="D455" s="18">
        <v>4.2055220332784787E-4</v>
      </c>
      <c r="E455" s="18">
        <v>7</v>
      </c>
      <c r="F455" s="18">
        <v>8.6956521739130432E-2</v>
      </c>
      <c r="G455" s="19">
        <v>94.264947888096543</v>
      </c>
      <c r="H455">
        <v>0.64900000000000002</v>
      </c>
      <c r="I455" s="1">
        <v>109380</v>
      </c>
      <c r="J455" s="19">
        <v>4.0226732492228925E-2</v>
      </c>
      <c r="K455">
        <v>1.72</v>
      </c>
      <c r="L455">
        <v>31073.34</v>
      </c>
      <c r="P455">
        <v>46</v>
      </c>
      <c r="Q455">
        <v>322</v>
      </c>
      <c r="R455">
        <v>4</v>
      </c>
      <c r="S455" s="1">
        <v>109380</v>
      </c>
      <c r="T455" s="1">
        <v>103107</v>
      </c>
      <c r="U455">
        <v>44</v>
      </c>
      <c r="V455" s="18">
        <f t="shared" si="30"/>
        <v>4.2055220332784787E-4</v>
      </c>
      <c r="W455" s="19">
        <f t="shared" si="31"/>
        <v>7</v>
      </c>
      <c r="X455" s="19">
        <f t="shared" si="32"/>
        <v>8.6956521739130432E-2</v>
      </c>
      <c r="Y455" s="19">
        <f t="shared" si="33"/>
        <v>94.264947888096543</v>
      </c>
      <c r="Z455" s="19">
        <f t="shared" si="34"/>
        <v>4.0226732492228925E-2</v>
      </c>
    </row>
    <row r="456" spans="1:26">
      <c r="A456">
        <v>2009</v>
      </c>
      <c r="B456">
        <v>65</v>
      </c>
      <c r="C456" t="s">
        <v>386</v>
      </c>
      <c r="D456" s="18">
        <v>5.7055398074606727E-4</v>
      </c>
      <c r="E456" s="18">
        <v>6.4285714285714288</v>
      </c>
      <c r="F456" s="18">
        <v>4.7619047619047616E-2</v>
      </c>
      <c r="G456" s="19">
        <v>94.550756663255413</v>
      </c>
      <c r="H456">
        <v>0.64900000000000002</v>
      </c>
      <c r="I456" s="1">
        <v>110419</v>
      </c>
      <c r="J456" s="19">
        <v>5.7055398074606724E-2</v>
      </c>
      <c r="K456">
        <v>1.84</v>
      </c>
      <c r="L456">
        <v>30930.73</v>
      </c>
      <c r="P456">
        <v>63</v>
      </c>
      <c r="Q456">
        <v>405</v>
      </c>
      <c r="R456">
        <v>3</v>
      </c>
      <c r="S456" s="1">
        <v>110419</v>
      </c>
      <c r="T456" s="1">
        <v>104402</v>
      </c>
      <c r="U456">
        <v>63</v>
      </c>
      <c r="V456" s="18">
        <f t="shared" ref="V456:V519" si="35">IF(S456=0,0,P456/S456)</f>
        <v>5.7055398074606727E-4</v>
      </c>
      <c r="W456" s="19">
        <f t="shared" ref="W456:W519" si="36">IF(P456=0,0,Q456/P456)</f>
        <v>6.4285714285714288</v>
      </c>
      <c r="X456" s="19">
        <f t="shared" ref="X456:X519" si="37">IF(P456=0,0,R456/P456)</f>
        <v>4.7619047619047616E-2</v>
      </c>
      <c r="Y456" s="19">
        <f t="shared" ref="Y456:Y519" si="38">IF(S456=0,0,T456/S456)*100</f>
        <v>94.550756663255413</v>
      </c>
      <c r="Z456" s="19">
        <f t="shared" ref="Z456:Z519" si="39">(U456/S456)*100</f>
        <v>5.7055398074606724E-2</v>
      </c>
    </row>
    <row r="457" spans="1:26">
      <c r="A457">
        <v>2010</v>
      </c>
      <c r="B457">
        <v>65</v>
      </c>
      <c r="C457" t="s">
        <v>386</v>
      </c>
      <c r="D457" s="18">
        <v>5.3742382700418094E-4</v>
      </c>
      <c r="E457" s="18">
        <v>4.9152542372881358</v>
      </c>
      <c r="F457" s="18">
        <v>1.6949152542372881E-2</v>
      </c>
      <c r="G457" s="19">
        <v>95.565797983294317</v>
      </c>
      <c r="H457">
        <v>0.75600000000000001</v>
      </c>
      <c r="I457" s="1">
        <v>109783</v>
      </c>
      <c r="J457" s="19">
        <v>5.7385934069937965E-2</v>
      </c>
      <c r="K457">
        <v>1.82</v>
      </c>
      <c r="L457">
        <v>37764.65</v>
      </c>
      <c r="P457">
        <v>59</v>
      </c>
      <c r="Q457">
        <v>290</v>
      </c>
      <c r="R457">
        <v>1</v>
      </c>
      <c r="S457" s="1">
        <v>109783</v>
      </c>
      <c r="T457" s="1">
        <v>104915</v>
      </c>
      <c r="U457">
        <v>63</v>
      </c>
      <c r="V457" s="18">
        <f t="shared" si="35"/>
        <v>5.3742382700418094E-4</v>
      </c>
      <c r="W457" s="19">
        <f t="shared" si="36"/>
        <v>4.9152542372881358</v>
      </c>
      <c r="X457" s="19">
        <f t="shared" si="37"/>
        <v>1.6949152542372881E-2</v>
      </c>
      <c r="Y457" s="19">
        <f t="shared" si="38"/>
        <v>95.565797983294317</v>
      </c>
      <c r="Z457" s="19">
        <f t="shared" si="39"/>
        <v>5.7385934069937965E-2</v>
      </c>
    </row>
    <row r="458" spans="1:26">
      <c r="A458">
        <v>2011</v>
      </c>
      <c r="B458">
        <v>65</v>
      </c>
      <c r="C458" t="s">
        <v>386</v>
      </c>
      <c r="D458" s="18">
        <v>4.4278575494971218E-4</v>
      </c>
      <c r="E458" s="18">
        <v>5.0612244897959187</v>
      </c>
      <c r="F458" s="18">
        <v>0</v>
      </c>
      <c r="G458" s="19">
        <v>89.065902785935677</v>
      </c>
      <c r="H458">
        <v>0.75600000000000001</v>
      </c>
      <c r="I458" s="1">
        <v>110663</v>
      </c>
      <c r="J458" s="19">
        <v>5.6929597064962992E-2</v>
      </c>
      <c r="K458">
        <v>1.97</v>
      </c>
      <c r="L458">
        <v>47468.59</v>
      </c>
      <c r="P458">
        <v>49</v>
      </c>
      <c r="Q458">
        <v>248</v>
      </c>
      <c r="R458">
        <v>0</v>
      </c>
      <c r="S458" s="1">
        <v>110663</v>
      </c>
      <c r="T458" s="1">
        <v>98563</v>
      </c>
      <c r="U458">
        <v>63</v>
      </c>
      <c r="V458" s="18">
        <f t="shared" si="35"/>
        <v>4.4278575494971218E-4</v>
      </c>
      <c r="W458" s="19">
        <f t="shared" si="36"/>
        <v>5.0612244897959187</v>
      </c>
      <c r="X458" s="19">
        <f t="shared" si="37"/>
        <v>0</v>
      </c>
      <c r="Y458" s="19">
        <f t="shared" si="38"/>
        <v>89.065902785935677</v>
      </c>
      <c r="Z458" s="19">
        <f t="shared" si="39"/>
        <v>5.6929597064962992E-2</v>
      </c>
    </row>
    <row r="459" spans="1:26">
      <c r="A459">
        <v>2012</v>
      </c>
      <c r="B459">
        <v>65</v>
      </c>
      <c r="C459" t="s">
        <v>386</v>
      </c>
      <c r="D459" s="18">
        <v>3.7663432394138851E-4</v>
      </c>
      <c r="E459" s="18">
        <v>6.4285714285714288</v>
      </c>
      <c r="F459" s="18">
        <v>2.3809523809523808E-2</v>
      </c>
      <c r="G459" s="19">
        <v>89.269508761231776</v>
      </c>
      <c r="H459">
        <v>0.75600000000000001</v>
      </c>
      <c r="I459" s="1">
        <v>111514</v>
      </c>
      <c r="J459" s="19">
        <v>5.6495148591208279E-2</v>
      </c>
      <c r="K459" s="16">
        <v>2.0049999999999999</v>
      </c>
      <c r="L459">
        <v>49850.98</v>
      </c>
      <c r="P459">
        <v>42</v>
      </c>
      <c r="Q459">
        <v>270</v>
      </c>
      <c r="R459">
        <v>1</v>
      </c>
      <c r="S459" s="1">
        <v>111514</v>
      </c>
      <c r="T459" s="1">
        <v>99548</v>
      </c>
      <c r="U459">
        <v>63</v>
      </c>
      <c r="V459" s="18">
        <f t="shared" si="35"/>
        <v>3.7663432394138851E-4</v>
      </c>
      <c r="W459" s="19">
        <f t="shared" si="36"/>
        <v>6.4285714285714288</v>
      </c>
      <c r="X459" s="19">
        <f t="shared" si="37"/>
        <v>2.3809523809523808E-2</v>
      </c>
      <c r="Y459" s="19">
        <f t="shared" si="38"/>
        <v>89.269508761231776</v>
      </c>
      <c r="Z459" s="19">
        <f t="shared" si="39"/>
        <v>5.6495148591208279E-2</v>
      </c>
    </row>
    <row r="460" spans="1:26">
      <c r="A460">
        <v>2013</v>
      </c>
      <c r="B460">
        <v>65</v>
      </c>
      <c r="C460" t="s">
        <v>386</v>
      </c>
      <c r="D460" s="18">
        <v>3.8854399613182864E-4</v>
      </c>
      <c r="E460" s="18">
        <v>6.5333333333333332</v>
      </c>
      <c r="F460" s="18">
        <v>4.4444444444444446E-2</v>
      </c>
      <c r="G460" s="19">
        <v>86.725610229931704</v>
      </c>
      <c r="H460">
        <v>0.75600000000000001</v>
      </c>
      <c r="I460" s="1">
        <v>115817</v>
      </c>
      <c r="J460" s="19">
        <v>5.4396159458456009E-2</v>
      </c>
      <c r="K460">
        <v>2.04</v>
      </c>
      <c r="L460">
        <v>53425.17</v>
      </c>
      <c r="P460">
        <v>45</v>
      </c>
      <c r="Q460">
        <v>294</v>
      </c>
      <c r="R460">
        <v>2</v>
      </c>
      <c r="S460" s="1">
        <v>115817</v>
      </c>
      <c r="T460" s="1">
        <v>100443</v>
      </c>
      <c r="U460">
        <v>63</v>
      </c>
      <c r="V460" s="18">
        <f t="shared" si="35"/>
        <v>3.8854399613182864E-4</v>
      </c>
      <c r="W460" s="19">
        <f t="shared" si="36"/>
        <v>6.5333333333333332</v>
      </c>
      <c r="X460" s="19">
        <f t="shared" si="37"/>
        <v>4.4444444444444446E-2</v>
      </c>
      <c r="Y460" s="19">
        <f t="shared" si="38"/>
        <v>86.725610229931704</v>
      </c>
      <c r="Z460" s="19">
        <f t="shared" si="39"/>
        <v>5.4396159458456009E-2</v>
      </c>
    </row>
    <row r="461" spans="1:26">
      <c r="A461">
        <v>2014</v>
      </c>
      <c r="B461">
        <v>65</v>
      </c>
      <c r="C461" t="s">
        <v>386</v>
      </c>
      <c r="D461" s="18">
        <v>6.8525418647479551E-4</v>
      </c>
      <c r="E461" s="18">
        <v>4.5625</v>
      </c>
      <c r="F461" s="18">
        <v>1.2500000000000001E-2</v>
      </c>
      <c r="G461" s="19">
        <v>89.390552057903989</v>
      </c>
      <c r="H461">
        <v>0.75600000000000001</v>
      </c>
      <c r="I461" s="1">
        <v>116745</v>
      </c>
      <c r="J461" s="19">
        <v>5.3963767184890141E-2</v>
      </c>
      <c r="K461" s="16">
        <v>2.0950000000000002</v>
      </c>
      <c r="L461">
        <v>48445.51</v>
      </c>
      <c r="P461">
        <v>80</v>
      </c>
      <c r="Q461">
        <v>365</v>
      </c>
      <c r="R461">
        <v>1</v>
      </c>
      <c r="S461" s="1">
        <v>116745</v>
      </c>
      <c r="T461" s="1">
        <v>104359</v>
      </c>
      <c r="U461">
        <v>63</v>
      </c>
      <c r="V461" s="18">
        <f t="shared" si="35"/>
        <v>6.8525418647479551E-4</v>
      </c>
      <c r="W461" s="19">
        <f t="shared" si="36"/>
        <v>4.5625</v>
      </c>
      <c r="X461" s="19">
        <f t="shared" si="37"/>
        <v>1.2500000000000001E-2</v>
      </c>
      <c r="Y461" s="19">
        <f t="shared" si="38"/>
        <v>89.390552057903989</v>
      </c>
      <c r="Z461" s="19">
        <f t="shared" si="39"/>
        <v>5.3963767184890141E-2</v>
      </c>
    </row>
    <row r="462" spans="1:26">
      <c r="A462">
        <v>2008</v>
      </c>
      <c r="B462">
        <v>66</v>
      </c>
      <c r="C462" t="s">
        <v>387</v>
      </c>
      <c r="D462" s="18">
        <v>1.2763182411030371E-2</v>
      </c>
      <c r="E462" s="18">
        <v>3.0729927007299271</v>
      </c>
      <c r="F462" s="20">
        <v>0</v>
      </c>
      <c r="G462" s="19">
        <v>55.710825414570522</v>
      </c>
      <c r="H462">
        <v>0.54400000000000004</v>
      </c>
      <c r="I462" s="1">
        <v>10734</v>
      </c>
      <c r="J462" s="19">
        <v>7.452953232718465E-2</v>
      </c>
      <c r="K462">
        <v>1.72</v>
      </c>
      <c r="L462">
        <v>4584.8599999999997</v>
      </c>
      <c r="P462">
        <v>137</v>
      </c>
      <c r="Q462">
        <v>421</v>
      </c>
      <c r="R462" s="14"/>
      <c r="S462" s="1">
        <v>10734</v>
      </c>
      <c r="T462" s="1">
        <v>5980</v>
      </c>
      <c r="U462">
        <v>8</v>
      </c>
      <c r="V462" s="18">
        <f t="shared" si="35"/>
        <v>1.2763182411030371E-2</v>
      </c>
      <c r="W462" s="19">
        <f t="shared" si="36"/>
        <v>3.0729927007299271</v>
      </c>
      <c r="X462" s="19">
        <f t="shared" si="37"/>
        <v>0</v>
      </c>
      <c r="Y462" s="19">
        <f t="shared" si="38"/>
        <v>55.710825414570522</v>
      </c>
      <c r="Z462" s="19">
        <f t="shared" si="39"/>
        <v>7.452953232718465E-2</v>
      </c>
    </row>
    <row r="463" spans="1:26">
      <c r="A463">
        <v>2009</v>
      </c>
      <c r="B463">
        <v>66</v>
      </c>
      <c r="C463" t="s">
        <v>387</v>
      </c>
      <c r="D463" s="18">
        <v>1.941029670024956E-2</v>
      </c>
      <c r="E463" s="18">
        <v>3</v>
      </c>
      <c r="F463" s="20">
        <v>0</v>
      </c>
      <c r="G463" s="19">
        <v>58.406507070893795</v>
      </c>
      <c r="H463">
        <v>0.54400000000000004</v>
      </c>
      <c r="I463" s="1">
        <v>10819</v>
      </c>
      <c r="J463" s="19">
        <v>8.3186985858212409E-2</v>
      </c>
      <c r="K463">
        <v>1.84</v>
      </c>
      <c r="L463">
        <v>4674.08</v>
      </c>
      <c r="P463">
        <v>210</v>
      </c>
      <c r="Q463">
        <v>630</v>
      </c>
      <c r="R463" s="14"/>
      <c r="S463" s="1">
        <v>10819</v>
      </c>
      <c r="T463" s="1">
        <v>6319</v>
      </c>
      <c r="U463">
        <v>9</v>
      </c>
      <c r="V463" s="18">
        <f t="shared" si="35"/>
        <v>1.941029670024956E-2</v>
      </c>
      <c r="W463" s="19">
        <f t="shared" si="36"/>
        <v>3</v>
      </c>
      <c r="X463" s="19">
        <f t="shared" si="37"/>
        <v>0</v>
      </c>
      <c r="Y463" s="19">
        <f t="shared" si="38"/>
        <v>58.406507070893795</v>
      </c>
      <c r="Z463" s="19">
        <f t="shared" si="39"/>
        <v>8.3186985858212409E-2</v>
      </c>
    </row>
    <row r="464" spans="1:26">
      <c r="A464">
        <v>2010</v>
      </c>
      <c r="B464">
        <v>66</v>
      </c>
      <c r="C464" t="s">
        <v>387</v>
      </c>
      <c r="D464" s="18">
        <v>1.6647961092405537E-2</v>
      </c>
      <c r="E464" s="18">
        <v>2.9831460674157304</v>
      </c>
      <c r="F464" s="20">
        <v>0</v>
      </c>
      <c r="G464" s="19">
        <v>59.334081556303772</v>
      </c>
      <c r="H464">
        <v>0.65300000000000002</v>
      </c>
      <c r="I464" s="1">
        <v>10692</v>
      </c>
      <c r="J464" s="19">
        <v>8.4175084175084167E-2</v>
      </c>
      <c r="K464">
        <v>1.82</v>
      </c>
      <c r="L464">
        <v>5025.96</v>
      </c>
      <c r="P464">
        <v>178</v>
      </c>
      <c r="Q464">
        <v>531</v>
      </c>
      <c r="R464" s="14"/>
      <c r="S464" s="1">
        <v>10692</v>
      </c>
      <c r="T464" s="1">
        <v>6344</v>
      </c>
      <c r="U464">
        <v>9</v>
      </c>
      <c r="V464" s="18">
        <f t="shared" si="35"/>
        <v>1.6647961092405537E-2</v>
      </c>
      <c r="W464" s="19">
        <f t="shared" si="36"/>
        <v>2.9831460674157304</v>
      </c>
      <c r="X464" s="19">
        <f t="shared" si="37"/>
        <v>0</v>
      </c>
      <c r="Y464" s="19">
        <f t="shared" si="38"/>
        <v>59.334081556303772</v>
      </c>
      <c r="Z464" s="19">
        <f t="shared" si="39"/>
        <v>8.4175084175084167E-2</v>
      </c>
    </row>
    <row r="465" spans="1:26">
      <c r="A465">
        <v>2011</v>
      </c>
      <c r="B465">
        <v>66</v>
      </c>
      <c r="C465" t="s">
        <v>387</v>
      </c>
      <c r="D465" s="18">
        <v>1.8494423791821563E-2</v>
      </c>
      <c r="E465" s="18">
        <v>3.1105527638190953</v>
      </c>
      <c r="F465" s="20">
        <v>0</v>
      </c>
      <c r="G465" s="19">
        <v>61.47769516728625</v>
      </c>
      <c r="H465">
        <v>0.65300000000000002</v>
      </c>
      <c r="I465" s="1">
        <v>10760</v>
      </c>
      <c r="J465" s="19">
        <v>8.3643122676579931E-2</v>
      </c>
      <c r="K465">
        <v>1.97</v>
      </c>
      <c r="L465">
        <v>5200.1899999999996</v>
      </c>
      <c r="P465">
        <v>199</v>
      </c>
      <c r="Q465">
        <v>619</v>
      </c>
      <c r="R465" s="14"/>
      <c r="S465" s="1">
        <v>10760</v>
      </c>
      <c r="T465" s="1">
        <v>6615</v>
      </c>
      <c r="U465">
        <v>9</v>
      </c>
      <c r="V465" s="18">
        <f t="shared" si="35"/>
        <v>1.8494423791821563E-2</v>
      </c>
      <c r="W465" s="19">
        <f t="shared" si="36"/>
        <v>3.1105527638190953</v>
      </c>
      <c r="X465" s="19">
        <f t="shared" si="37"/>
        <v>0</v>
      </c>
      <c r="Y465" s="19">
        <f t="shared" si="38"/>
        <v>61.47769516728625</v>
      </c>
      <c r="Z465" s="19">
        <f t="shared" si="39"/>
        <v>8.3643122676579931E-2</v>
      </c>
    </row>
    <row r="466" spans="1:26">
      <c r="A466">
        <v>2012</v>
      </c>
      <c r="B466">
        <v>66</v>
      </c>
      <c r="C466" t="s">
        <v>387</v>
      </c>
      <c r="D466" s="18">
        <v>2.0136707925364861E-2</v>
      </c>
      <c r="E466" s="18">
        <v>2.9678899082568808</v>
      </c>
      <c r="F466" s="20">
        <v>0</v>
      </c>
      <c r="G466" s="19">
        <v>83.013116571217438</v>
      </c>
      <c r="H466">
        <v>0.65300000000000002</v>
      </c>
      <c r="I466" s="1">
        <v>10826</v>
      </c>
      <c r="J466" s="19">
        <v>8.3133197857010899E-2</v>
      </c>
      <c r="K466" s="16">
        <v>2.0049999999999999</v>
      </c>
      <c r="L466">
        <v>6471.81</v>
      </c>
      <c r="P466">
        <v>218</v>
      </c>
      <c r="Q466">
        <v>647</v>
      </c>
      <c r="R466" s="14"/>
      <c r="S466" s="1">
        <v>10826</v>
      </c>
      <c r="T466" s="1">
        <v>8987</v>
      </c>
      <c r="U466">
        <v>9</v>
      </c>
      <c r="V466" s="18">
        <f t="shared" si="35"/>
        <v>2.0136707925364861E-2</v>
      </c>
      <c r="W466" s="19">
        <f t="shared" si="36"/>
        <v>2.9678899082568808</v>
      </c>
      <c r="X466" s="19">
        <f t="shared" si="37"/>
        <v>0</v>
      </c>
      <c r="Y466" s="19">
        <f t="shared" si="38"/>
        <v>83.013116571217438</v>
      </c>
      <c r="Z466" s="19">
        <f t="shared" si="39"/>
        <v>8.3133197857010899E-2</v>
      </c>
    </row>
    <row r="467" spans="1:26">
      <c r="A467">
        <v>2013</v>
      </c>
      <c r="B467">
        <v>66</v>
      </c>
      <c r="C467" t="s">
        <v>387</v>
      </c>
      <c r="D467" s="18">
        <v>2.3699215965787598E-2</v>
      </c>
      <c r="E467" s="18">
        <v>2.992481203007519</v>
      </c>
      <c r="F467" s="20">
        <v>0</v>
      </c>
      <c r="G467" s="19">
        <v>81.486101211689231</v>
      </c>
      <c r="H467">
        <v>0.65300000000000002</v>
      </c>
      <c r="I467" s="1">
        <v>11224</v>
      </c>
      <c r="J467" s="19">
        <v>8.0185317177476845E-2</v>
      </c>
      <c r="K467">
        <v>2.04</v>
      </c>
      <c r="L467">
        <v>6616.16</v>
      </c>
      <c r="P467">
        <v>266</v>
      </c>
      <c r="Q467">
        <v>796</v>
      </c>
      <c r="R467" s="14"/>
      <c r="S467" s="1">
        <v>11224</v>
      </c>
      <c r="T467" s="1">
        <v>9146</v>
      </c>
      <c r="U467">
        <v>9</v>
      </c>
      <c r="V467" s="18">
        <f t="shared" si="35"/>
        <v>2.3699215965787598E-2</v>
      </c>
      <c r="W467" s="19">
        <f t="shared" si="36"/>
        <v>2.992481203007519</v>
      </c>
      <c r="X467" s="19">
        <f t="shared" si="37"/>
        <v>0</v>
      </c>
      <c r="Y467" s="19">
        <f t="shared" si="38"/>
        <v>81.486101211689231</v>
      </c>
      <c r="Z467" s="19">
        <f t="shared" si="39"/>
        <v>8.0185317177476845E-2</v>
      </c>
    </row>
    <row r="468" spans="1:26">
      <c r="A468">
        <v>2014</v>
      </c>
      <c r="B468">
        <v>66</v>
      </c>
      <c r="C468" t="s">
        <v>387</v>
      </c>
      <c r="D468" s="18">
        <v>1.2658227848101266E-2</v>
      </c>
      <c r="E468" s="18">
        <v>3.8461538461538463</v>
      </c>
      <c r="F468" s="20">
        <v>0</v>
      </c>
      <c r="G468" s="19">
        <v>87.129326369832697</v>
      </c>
      <c r="H468">
        <v>0.65300000000000002</v>
      </c>
      <c r="I468" s="1">
        <v>11297</v>
      </c>
      <c r="J468" s="19">
        <v>7.9667168274763209E-2</v>
      </c>
      <c r="K468" s="16">
        <v>2.0950000000000002</v>
      </c>
      <c r="L468">
        <v>6638.49</v>
      </c>
      <c r="P468">
        <v>143</v>
      </c>
      <c r="Q468">
        <v>550</v>
      </c>
      <c r="R468" s="14"/>
      <c r="S468" s="1">
        <v>11297</v>
      </c>
      <c r="T468" s="1">
        <v>9843</v>
      </c>
      <c r="U468">
        <v>9</v>
      </c>
      <c r="V468" s="18">
        <f t="shared" si="35"/>
        <v>1.2658227848101266E-2</v>
      </c>
      <c r="W468" s="19">
        <f t="shared" si="36"/>
        <v>3.8461538461538463</v>
      </c>
      <c r="X468" s="19">
        <f t="shared" si="37"/>
        <v>0</v>
      </c>
      <c r="Y468" s="19">
        <f t="shared" si="38"/>
        <v>87.129326369832697</v>
      </c>
      <c r="Z468" s="19">
        <f t="shared" si="39"/>
        <v>7.9667168274763209E-2</v>
      </c>
    </row>
    <row r="469" spans="1:26">
      <c r="A469">
        <v>2008</v>
      </c>
      <c r="B469">
        <v>67</v>
      </c>
      <c r="C469" t="s">
        <v>388</v>
      </c>
      <c r="D469" s="18">
        <v>1.4775823059518863E-3</v>
      </c>
      <c r="E469" s="18">
        <v>3.25</v>
      </c>
      <c r="F469" s="18">
        <v>3.125E-2</v>
      </c>
      <c r="G469" s="19">
        <v>81.871912083852791</v>
      </c>
      <c r="H469">
        <v>0.629</v>
      </c>
      <c r="I469" s="1">
        <v>43314</v>
      </c>
      <c r="J469" s="19">
        <v>7.1570392944544495E-2</v>
      </c>
      <c r="K469">
        <v>1.72</v>
      </c>
      <c r="L469">
        <v>24712.28</v>
      </c>
      <c r="P469">
        <v>64</v>
      </c>
      <c r="Q469">
        <v>208</v>
      </c>
      <c r="R469">
        <v>2</v>
      </c>
      <c r="S469" s="1">
        <v>43314</v>
      </c>
      <c r="T469" s="1">
        <v>35462</v>
      </c>
      <c r="U469">
        <v>31</v>
      </c>
      <c r="V469" s="18">
        <f t="shared" si="35"/>
        <v>1.4775823059518863E-3</v>
      </c>
      <c r="W469" s="19">
        <f t="shared" si="36"/>
        <v>3.25</v>
      </c>
      <c r="X469" s="19">
        <f t="shared" si="37"/>
        <v>3.125E-2</v>
      </c>
      <c r="Y469" s="19">
        <f t="shared" si="38"/>
        <v>81.871912083852791</v>
      </c>
      <c r="Z469" s="19">
        <f t="shared" si="39"/>
        <v>7.1570392944544495E-2</v>
      </c>
    </row>
    <row r="470" spans="1:26">
      <c r="A470">
        <v>2009</v>
      </c>
      <c r="B470">
        <v>67</v>
      </c>
      <c r="C470" t="s">
        <v>388</v>
      </c>
      <c r="D470" s="18">
        <v>1.231976638072641E-3</v>
      </c>
      <c r="E470" s="18">
        <v>4.1111111111111107</v>
      </c>
      <c r="F470" s="18">
        <v>0</v>
      </c>
      <c r="G470" s="19">
        <v>82.521901806899066</v>
      </c>
      <c r="H470">
        <v>0.629</v>
      </c>
      <c r="I470" s="1">
        <v>43832</v>
      </c>
      <c r="J470" s="19">
        <v>8.2131775871509397E-2</v>
      </c>
      <c r="K470">
        <v>1.84</v>
      </c>
      <c r="L470">
        <v>18655.82</v>
      </c>
      <c r="P470">
        <v>54</v>
      </c>
      <c r="Q470">
        <v>222</v>
      </c>
      <c r="R470">
        <v>0</v>
      </c>
      <c r="S470" s="1">
        <v>43832</v>
      </c>
      <c r="T470" s="1">
        <v>36171</v>
      </c>
      <c r="U470">
        <v>36</v>
      </c>
      <c r="V470" s="18">
        <f t="shared" si="35"/>
        <v>1.231976638072641E-3</v>
      </c>
      <c r="W470" s="19">
        <f t="shared" si="36"/>
        <v>4.1111111111111107</v>
      </c>
      <c r="X470" s="19">
        <f t="shared" si="37"/>
        <v>0</v>
      </c>
      <c r="Y470" s="19">
        <f t="shared" si="38"/>
        <v>82.521901806899066</v>
      </c>
      <c r="Z470" s="19">
        <f t="shared" si="39"/>
        <v>8.2131775871509397E-2</v>
      </c>
    </row>
    <row r="471" spans="1:26">
      <c r="A471">
        <v>2010</v>
      </c>
      <c r="B471">
        <v>67</v>
      </c>
      <c r="C471" t="s">
        <v>388</v>
      </c>
      <c r="D471" s="18">
        <v>9.4611542608198196E-4</v>
      </c>
      <c r="E471" s="18">
        <v>4.441860465116279</v>
      </c>
      <c r="F471" s="18">
        <v>0</v>
      </c>
      <c r="G471" s="19">
        <v>80.664041013003583</v>
      </c>
      <c r="H471">
        <v>0.73</v>
      </c>
      <c r="I471" s="1">
        <v>45449</v>
      </c>
      <c r="J471" s="19">
        <v>7.9209663578956632E-2</v>
      </c>
      <c r="K471">
        <v>1.82</v>
      </c>
      <c r="L471">
        <v>41318.68</v>
      </c>
      <c r="P471">
        <v>43</v>
      </c>
      <c r="Q471">
        <v>191</v>
      </c>
      <c r="R471">
        <v>0</v>
      </c>
      <c r="S471" s="1">
        <v>45449</v>
      </c>
      <c r="T471" s="1">
        <v>36661</v>
      </c>
      <c r="U471">
        <v>36</v>
      </c>
      <c r="V471" s="18">
        <f t="shared" si="35"/>
        <v>9.4611542608198196E-4</v>
      </c>
      <c r="W471" s="19">
        <f t="shared" si="36"/>
        <v>4.441860465116279</v>
      </c>
      <c r="X471" s="19">
        <f t="shared" si="37"/>
        <v>0</v>
      </c>
      <c r="Y471" s="19">
        <f t="shared" si="38"/>
        <v>80.664041013003583</v>
      </c>
      <c r="Z471" s="19">
        <f t="shared" si="39"/>
        <v>7.9209663578956632E-2</v>
      </c>
    </row>
    <row r="472" spans="1:26">
      <c r="A472">
        <v>2011</v>
      </c>
      <c r="B472">
        <v>67</v>
      </c>
      <c r="C472" t="s">
        <v>388</v>
      </c>
      <c r="D472" s="18">
        <v>4.7795954724195615E-4</v>
      </c>
      <c r="E472" s="18">
        <v>3.1363636363636362</v>
      </c>
      <c r="F472" s="18">
        <v>0</v>
      </c>
      <c r="G472" s="19">
        <v>80.440591800821224</v>
      </c>
      <c r="H472">
        <v>0.73</v>
      </c>
      <c r="I472" s="1">
        <v>46029</v>
      </c>
      <c r="J472" s="19">
        <v>7.8211562275956464E-2</v>
      </c>
      <c r="K472">
        <v>1.97</v>
      </c>
      <c r="L472">
        <v>54556.02</v>
      </c>
      <c r="P472">
        <v>22</v>
      </c>
      <c r="Q472">
        <v>69</v>
      </c>
      <c r="R472">
        <v>0</v>
      </c>
      <c r="S472" s="1">
        <v>46029</v>
      </c>
      <c r="T472" s="1">
        <v>37026</v>
      </c>
      <c r="U472">
        <v>36</v>
      </c>
      <c r="V472" s="18">
        <f t="shared" si="35"/>
        <v>4.7795954724195615E-4</v>
      </c>
      <c r="W472" s="19">
        <f t="shared" si="36"/>
        <v>3.1363636363636362</v>
      </c>
      <c r="X472" s="19">
        <f t="shared" si="37"/>
        <v>0</v>
      </c>
      <c r="Y472" s="19">
        <f t="shared" si="38"/>
        <v>80.440591800821224</v>
      </c>
      <c r="Z472" s="19">
        <f t="shared" si="39"/>
        <v>7.8211562275956464E-2</v>
      </c>
    </row>
    <row r="473" spans="1:26">
      <c r="A473">
        <v>2012</v>
      </c>
      <c r="B473">
        <v>67</v>
      </c>
      <c r="C473" t="s">
        <v>388</v>
      </c>
      <c r="D473" s="18">
        <v>6.0100023610723562E-4</v>
      </c>
      <c r="E473" s="18">
        <v>4.6428571428571432</v>
      </c>
      <c r="F473" s="18">
        <v>7.1428571428571425E-2</v>
      </c>
      <c r="G473" s="19">
        <v>79.99957071411707</v>
      </c>
      <c r="H473">
        <v>0.73</v>
      </c>
      <c r="I473" s="1">
        <v>46589</v>
      </c>
      <c r="J473" s="19">
        <v>7.7271458928073147E-2</v>
      </c>
      <c r="K473" s="16">
        <v>2.0049999999999999</v>
      </c>
      <c r="L473">
        <v>60929.15</v>
      </c>
      <c r="P473">
        <v>28</v>
      </c>
      <c r="Q473">
        <v>130</v>
      </c>
      <c r="R473">
        <v>2</v>
      </c>
      <c r="S473" s="1">
        <v>46589</v>
      </c>
      <c r="T473" s="1">
        <v>37271</v>
      </c>
      <c r="U473">
        <v>36</v>
      </c>
      <c r="V473" s="18">
        <f t="shared" si="35"/>
        <v>6.0100023610723562E-4</v>
      </c>
      <c r="W473" s="19">
        <f t="shared" si="36"/>
        <v>4.6428571428571432</v>
      </c>
      <c r="X473" s="19">
        <f t="shared" si="37"/>
        <v>7.1428571428571425E-2</v>
      </c>
      <c r="Y473" s="19">
        <f t="shared" si="38"/>
        <v>79.99957071411707</v>
      </c>
      <c r="Z473" s="19">
        <f t="shared" si="39"/>
        <v>7.7271458928073147E-2</v>
      </c>
    </row>
    <row r="474" spans="1:26">
      <c r="A474">
        <v>2013</v>
      </c>
      <c r="B474">
        <v>67</v>
      </c>
      <c r="C474" t="s">
        <v>388</v>
      </c>
      <c r="D474" s="18">
        <v>6.5824659563088817E-4</v>
      </c>
      <c r="E474" s="18">
        <v>3.71875</v>
      </c>
      <c r="F474" s="18">
        <v>0</v>
      </c>
      <c r="G474" s="19">
        <v>76.685728390998477</v>
      </c>
      <c r="H474">
        <v>0.73</v>
      </c>
      <c r="I474" s="1">
        <v>48614</v>
      </c>
      <c r="J474" s="19">
        <v>7.405274200847492E-2</v>
      </c>
      <c r="K474">
        <v>2.04</v>
      </c>
      <c r="L474">
        <v>82824.88</v>
      </c>
      <c r="P474">
        <v>32</v>
      </c>
      <c r="Q474">
        <v>119</v>
      </c>
      <c r="R474">
        <v>0</v>
      </c>
      <c r="S474" s="1">
        <v>48614</v>
      </c>
      <c r="T474" s="1">
        <v>37280</v>
      </c>
      <c r="U474">
        <v>36</v>
      </c>
      <c r="V474" s="18">
        <f t="shared" si="35"/>
        <v>6.5824659563088817E-4</v>
      </c>
      <c r="W474" s="19">
        <f t="shared" si="36"/>
        <v>3.71875</v>
      </c>
      <c r="X474" s="19">
        <f t="shared" si="37"/>
        <v>0</v>
      </c>
      <c r="Y474" s="19">
        <f t="shared" si="38"/>
        <v>76.685728390998477</v>
      </c>
      <c r="Z474" s="19">
        <f t="shared" si="39"/>
        <v>7.405274200847492E-2</v>
      </c>
    </row>
    <row r="475" spans="1:26">
      <c r="A475">
        <v>2014</v>
      </c>
      <c r="B475">
        <v>67</v>
      </c>
      <c r="C475" t="s">
        <v>388</v>
      </c>
      <c r="D475" s="18">
        <v>4.2680324370465217E-4</v>
      </c>
      <c r="E475" s="18">
        <v>4.666666666666667</v>
      </c>
      <c r="F475" s="18">
        <v>4.7619047619047616E-2</v>
      </c>
      <c r="G475" s="19">
        <v>85.817937930613979</v>
      </c>
      <c r="H475">
        <v>0.73</v>
      </c>
      <c r="I475" s="1">
        <v>49203</v>
      </c>
      <c r="J475" s="19">
        <v>7.3166270349368942E-2</v>
      </c>
      <c r="K475" s="16">
        <v>2.0950000000000002</v>
      </c>
      <c r="L475">
        <v>76075.77</v>
      </c>
      <c r="P475">
        <v>21</v>
      </c>
      <c r="Q475">
        <v>98</v>
      </c>
      <c r="R475">
        <v>1</v>
      </c>
      <c r="S475" s="1">
        <v>49203</v>
      </c>
      <c r="T475" s="1">
        <v>42225</v>
      </c>
      <c r="U475">
        <v>36</v>
      </c>
      <c r="V475" s="18">
        <f t="shared" si="35"/>
        <v>4.2680324370465217E-4</v>
      </c>
      <c r="W475" s="19">
        <f t="shared" si="36"/>
        <v>4.666666666666667</v>
      </c>
      <c r="X475" s="19">
        <f t="shared" si="37"/>
        <v>4.7619047619047616E-2</v>
      </c>
      <c r="Y475" s="19">
        <f t="shared" si="38"/>
        <v>85.817937930613979</v>
      </c>
      <c r="Z475" s="19">
        <f t="shared" si="39"/>
        <v>7.3166270349368942E-2</v>
      </c>
    </row>
    <row r="476" spans="1:26">
      <c r="A476">
        <v>2008</v>
      </c>
      <c r="B476">
        <v>68</v>
      </c>
      <c r="C476" t="s">
        <v>391</v>
      </c>
      <c r="D476" s="18">
        <v>2.0293474867311896E-3</v>
      </c>
      <c r="E476" s="18">
        <v>3.1923076923076925</v>
      </c>
      <c r="F476" s="18">
        <v>7.6923076923076927E-2</v>
      </c>
      <c r="G476" s="19">
        <v>94.20855448017484</v>
      </c>
      <c r="H476">
        <v>0.57199999999999995</v>
      </c>
      <c r="I476" s="1">
        <v>12812</v>
      </c>
      <c r="J476" s="19">
        <v>0.16390883546674992</v>
      </c>
      <c r="K476">
        <v>1.72</v>
      </c>
      <c r="L476">
        <v>10243.94</v>
      </c>
      <c r="P476">
        <v>26</v>
      </c>
      <c r="Q476">
        <v>83</v>
      </c>
      <c r="R476">
        <v>2</v>
      </c>
      <c r="S476" s="1">
        <v>12812</v>
      </c>
      <c r="T476" s="1">
        <v>12070</v>
      </c>
      <c r="U476">
        <v>21</v>
      </c>
      <c r="V476" s="18">
        <f t="shared" si="35"/>
        <v>2.0293474867311896E-3</v>
      </c>
      <c r="W476" s="19">
        <f t="shared" si="36"/>
        <v>3.1923076923076925</v>
      </c>
      <c r="X476" s="19">
        <f t="shared" si="37"/>
        <v>7.6923076923076927E-2</v>
      </c>
      <c r="Y476" s="19">
        <f t="shared" si="38"/>
        <v>94.20855448017484</v>
      </c>
      <c r="Z476" s="19">
        <f t="shared" si="39"/>
        <v>0.16390883546674992</v>
      </c>
    </row>
    <row r="477" spans="1:26">
      <c r="A477">
        <v>2009</v>
      </c>
      <c r="B477">
        <v>68</v>
      </c>
      <c r="C477" t="s">
        <v>391</v>
      </c>
      <c r="D477" s="18">
        <v>1.8524235875270144E-3</v>
      </c>
      <c r="E477" s="18">
        <v>2.75</v>
      </c>
      <c r="F477" s="18">
        <v>0</v>
      </c>
      <c r="G477" s="19">
        <v>93.238653905526391</v>
      </c>
      <c r="H477">
        <v>0.57199999999999995</v>
      </c>
      <c r="I477" s="1">
        <v>12956</v>
      </c>
      <c r="J477" s="19">
        <v>0.16980549552330967</v>
      </c>
      <c r="K477">
        <v>1.84</v>
      </c>
      <c r="L477">
        <v>8634.49</v>
      </c>
      <c r="P477">
        <v>24</v>
      </c>
      <c r="Q477">
        <v>66</v>
      </c>
      <c r="R477">
        <v>0</v>
      </c>
      <c r="S477" s="1">
        <v>12956</v>
      </c>
      <c r="T477" s="1">
        <v>12080</v>
      </c>
      <c r="U477">
        <v>22</v>
      </c>
      <c r="V477" s="18">
        <f t="shared" si="35"/>
        <v>1.8524235875270144E-3</v>
      </c>
      <c r="W477" s="19">
        <f t="shared" si="36"/>
        <v>2.75</v>
      </c>
      <c r="X477" s="19">
        <f t="shared" si="37"/>
        <v>0</v>
      </c>
      <c r="Y477" s="19">
        <f t="shared" si="38"/>
        <v>93.238653905526391</v>
      </c>
      <c r="Z477" s="19">
        <f t="shared" si="39"/>
        <v>0.16980549552330967</v>
      </c>
    </row>
    <row r="478" spans="1:26">
      <c r="A478">
        <v>2010</v>
      </c>
      <c r="B478">
        <v>68</v>
      </c>
      <c r="C478" t="s">
        <v>391</v>
      </c>
      <c r="D478" s="18">
        <v>4.2030391205948913E-3</v>
      </c>
      <c r="E478" s="18">
        <v>2.6923076923076925</v>
      </c>
      <c r="F478" s="18">
        <v>5.7692307692307696E-2</v>
      </c>
      <c r="G478" s="19">
        <v>81.110572259941804</v>
      </c>
      <c r="H478">
        <v>0.69099999999999995</v>
      </c>
      <c r="I478" s="1">
        <v>12372</v>
      </c>
      <c r="J478" s="19">
        <v>0.17782088587132233</v>
      </c>
      <c r="K478">
        <v>1.82</v>
      </c>
      <c r="L478">
        <v>9242.9</v>
      </c>
      <c r="P478">
        <v>52</v>
      </c>
      <c r="Q478">
        <v>140</v>
      </c>
      <c r="R478">
        <v>3</v>
      </c>
      <c r="S478" s="1">
        <v>12372</v>
      </c>
      <c r="T478" s="1">
        <v>10035</v>
      </c>
      <c r="U478">
        <v>22</v>
      </c>
      <c r="V478" s="18">
        <f t="shared" si="35"/>
        <v>4.2030391205948913E-3</v>
      </c>
      <c r="W478" s="19">
        <f t="shared" si="36"/>
        <v>2.6923076923076925</v>
      </c>
      <c r="X478" s="19">
        <f t="shared" si="37"/>
        <v>5.7692307692307696E-2</v>
      </c>
      <c r="Y478" s="19">
        <f t="shared" si="38"/>
        <v>81.110572259941804</v>
      </c>
      <c r="Z478" s="19">
        <f t="shared" si="39"/>
        <v>0.17782088587132233</v>
      </c>
    </row>
    <row r="479" spans="1:26">
      <c r="A479">
        <v>2011</v>
      </c>
      <c r="B479">
        <v>68</v>
      </c>
      <c r="C479" t="s">
        <v>391</v>
      </c>
      <c r="D479" s="18">
        <v>7.2260136491368923E-4</v>
      </c>
      <c r="E479" s="18">
        <v>3.4444444444444446</v>
      </c>
      <c r="F479" s="18">
        <v>0</v>
      </c>
      <c r="G479" s="19">
        <v>80.570052187876357</v>
      </c>
      <c r="H479">
        <v>0.69099999999999995</v>
      </c>
      <c r="I479" s="1">
        <v>12455</v>
      </c>
      <c r="J479" s="19">
        <v>0.17663588920112405</v>
      </c>
      <c r="K479">
        <v>1.97</v>
      </c>
      <c r="L479">
        <v>11233.06</v>
      </c>
      <c r="P479">
        <v>9</v>
      </c>
      <c r="Q479">
        <v>31</v>
      </c>
      <c r="R479">
        <v>0</v>
      </c>
      <c r="S479" s="1">
        <v>12455</v>
      </c>
      <c r="T479" s="1">
        <v>10035</v>
      </c>
      <c r="U479">
        <v>22</v>
      </c>
      <c r="V479" s="18">
        <f t="shared" si="35"/>
        <v>7.2260136491368923E-4</v>
      </c>
      <c r="W479" s="19">
        <f t="shared" si="36"/>
        <v>3.4444444444444446</v>
      </c>
      <c r="X479" s="19">
        <f t="shared" si="37"/>
        <v>0</v>
      </c>
      <c r="Y479" s="19">
        <f t="shared" si="38"/>
        <v>80.570052187876357</v>
      </c>
      <c r="Z479" s="19">
        <f t="shared" si="39"/>
        <v>0.17663588920112405</v>
      </c>
    </row>
    <row r="480" spans="1:26">
      <c r="A480">
        <v>2012</v>
      </c>
      <c r="B480">
        <v>68</v>
      </c>
      <c r="C480" t="s">
        <v>391</v>
      </c>
      <c r="D480" s="18">
        <v>1.5956598053295037E-3</v>
      </c>
      <c r="E480" s="18">
        <v>2.95</v>
      </c>
      <c r="F480" s="18">
        <v>0</v>
      </c>
      <c r="G480" s="19">
        <v>80.118078825594381</v>
      </c>
      <c r="H480">
        <v>0.69099999999999995</v>
      </c>
      <c r="I480" s="1">
        <v>12534</v>
      </c>
      <c r="J480" s="19">
        <v>0.17552257858624543</v>
      </c>
      <c r="K480" s="16">
        <v>2.0049999999999999</v>
      </c>
      <c r="L480">
        <v>13635.69</v>
      </c>
      <c r="P480">
        <v>20</v>
      </c>
      <c r="Q480">
        <v>59</v>
      </c>
      <c r="R480">
        <v>0</v>
      </c>
      <c r="S480" s="1">
        <v>12534</v>
      </c>
      <c r="T480" s="1">
        <v>10042</v>
      </c>
      <c r="U480">
        <v>22</v>
      </c>
      <c r="V480" s="18">
        <f t="shared" si="35"/>
        <v>1.5956598053295037E-3</v>
      </c>
      <c r="W480" s="19">
        <f t="shared" si="36"/>
        <v>2.95</v>
      </c>
      <c r="X480" s="19">
        <f t="shared" si="37"/>
        <v>0</v>
      </c>
      <c r="Y480" s="19">
        <f t="shared" si="38"/>
        <v>80.118078825594381</v>
      </c>
      <c r="Z480" s="19">
        <f t="shared" si="39"/>
        <v>0.17552257858624543</v>
      </c>
    </row>
    <row r="481" spans="1:26">
      <c r="A481">
        <v>2013</v>
      </c>
      <c r="B481">
        <v>68</v>
      </c>
      <c r="C481" t="s">
        <v>391</v>
      </c>
      <c r="D481" s="18">
        <v>2.1540118470651588E-3</v>
      </c>
      <c r="E481" s="18">
        <v>2.9642857142857144</v>
      </c>
      <c r="F481" s="18">
        <v>0</v>
      </c>
      <c r="G481" s="19">
        <v>80.413877990614651</v>
      </c>
      <c r="H481">
        <v>0.69099999999999995</v>
      </c>
      <c r="I481" s="1">
        <v>12999</v>
      </c>
      <c r="J481" s="19">
        <v>0.16924378798369105</v>
      </c>
      <c r="K481">
        <v>2.04</v>
      </c>
      <c r="L481">
        <v>13714.8</v>
      </c>
      <c r="P481">
        <v>28</v>
      </c>
      <c r="Q481">
        <v>83</v>
      </c>
      <c r="R481">
        <v>0</v>
      </c>
      <c r="S481" s="1">
        <v>12999</v>
      </c>
      <c r="T481" s="1">
        <v>10453</v>
      </c>
      <c r="U481">
        <v>22</v>
      </c>
      <c r="V481" s="18">
        <f t="shared" si="35"/>
        <v>2.1540118470651588E-3</v>
      </c>
      <c r="W481" s="19">
        <f t="shared" si="36"/>
        <v>2.9642857142857144</v>
      </c>
      <c r="X481" s="19">
        <f t="shared" si="37"/>
        <v>0</v>
      </c>
      <c r="Y481" s="19">
        <f t="shared" si="38"/>
        <v>80.413877990614651</v>
      </c>
      <c r="Z481" s="19">
        <f t="shared" si="39"/>
        <v>0.16924378798369105</v>
      </c>
    </row>
    <row r="482" spans="1:26">
      <c r="A482">
        <v>2014</v>
      </c>
      <c r="B482">
        <v>68</v>
      </c>
      <c r="C482" t="s">
        <v>391</v>
      </c>
      <c r="D482" s="18">
        <v>2.0631160693818291E-3</v>
      </c>
      <c r="E482" s="18">
        <v>3.1111111111111112</v>
      </c>
      <c r="F482" s="18">
        <v>0</v>
      </c>
      <c r="G482" s="19">
        <v>81.149232062351956</v>
      </c>
      <c r="H482">
        <v>0.69099999999999995</v>
      </c>
      <c r="I482" s="1">
        <v>13087</v>
      </c>
      <c r="J482" s="19">
        <v>0.16810575380148238</v>
      </c>
      <c r="K482" s="16">
        <v>2.0950000000000002</v>
      </c>
      <c r="L482">
        <v>15471.78</v>
      </c>
      <c r="P482">
        <v>27</v>
      </c>
      <c r="Q482">
        <v>84</v>
      </c>
      <c r="R482">
        <v>0</v>
      </c>
      <c r="S482" s="1">
        <v>13087</v>
      </c>
      <c r="T482" s="1">
        <v>10620</v>
      </c>
      <c r="U482">
        <v>22</v>
      </c>
      <c r="V482" s="18">
        <f t="shared" si="35"/>
        <v>2.0631160693818291E-3</v>
      </c>
      <c r="W482" s="19">
        <f t="shared" si="36"/>
        <v>3.1111111111111112</v>
      </c>
      <c r="X482" s="19">
        <f t="shared" si="37"/>
        <v>0</v>
      </c>
      <c r="Y482" s="19">
        <f t="shared" si="38"/>
        <v>81.149232062351956</v>
      </c>
      <c r="Z482" s="19">
        <f t="shared" si="39"/>
        <v>0.16810575380148238</v>
      </c>
    </row>
    <row r="483" spans="1:26">
      <c r="A483">
        <v>2008</v>
      </c>
      <c r="B483">
        <v>69</v>
      </c>
      <c r="C483" t="s">
        <v>393</v>
      </c>
      <c r="D483" s="18">
        <v>5.795163267580519E-4</v>
      </c>
      <c r="E483" s="18">
        <v>3.5192307692307692</v>
      </c>
      <c r="F483" s="18">
        <v>0</v>
      </c>
      <c r="G483" s="19">
        <v>94.142427281845542</v>
      </c>
      <c r="H483">
        <v>0.69099999999999995</v>
      </c>
      <c r="I483" s="1">
        <v>89730</v>
      </c>
      <c r="J483" s="19">
        <v>7.5782904268360637E-2</v>
      </c>
      <c r="K483">
        <v>1.72</v>
      </c>
      <c r="L483">
        <v>14468.22</v>
      </c>
      <c r="P483">
        <v>52</v>
      </c>
      <c r="Q483">
        <v>183</v>
      </c>
      <c r="R483">
        <v>0</v>
      </c>
      <c r="S483" s="1">
        <v>89730</v>
      </c>
      <c r="T483" s="1">
        <v>84474</v>
      </c>
      <c r="U483">
        <v>68</v>
      </c>
      <c r="V483" s="18">
        <f t="shared" si="35"/>
        <v>5.795163267580519E-4</v>
      </c>
      <c r="W483" s="19">
        <f t="shared" si="36"/>
        <v>3.5192307692307692</v>
      </c>
      <c r="X483" s="19">
        <f t="shared" si="37"/>
        <v>0</v>
      </c>
      <c r="Y483" s="19">
        <f t="shared" si="38"/>
        <v>94.142427281845542</v>
      </c>
      <c r="Z483" s="19">
        <f t="shared" si="39"/>
        <v>7.5782904268360637E-2</v>
      </c>
    </row>
    <row r="484" spans="1:26">
      <c r="A484">
        <v>2009</v>
      </c>
      <c r="B484">
        <v>69</v>
      </c>
      <c r="C484" t="s">
        <v>393</v>
      </c>
      <c r="D484" s="18">
        <v>8.8667220836796895E-4</v>
      </c>
      <c r="E484" s="18">
        <v>4.5999999999999996</v>
      </c>
      <c r="F484" s="18">
        <v>1.2500000000000001E-2</v>
      </c>
      <c r="G484" s="19">
        <v>96.481019673039626</v>
      </c>
      <c r="H484">
        <v>0.69099999999999995</v>
      </c>
      <c r="I484" s="1">
        <v>90225</v>
      </c>
      <c r="J484" s="19">
        <v>7.8692158492657246E-2</v>
      </c>
      <c r="K484">
        <v>1.84</v>
      </c>
      <c r="L484">
        <v>16128.19</v>
      </c>
      <c r="P484">
        <v>80</v>
      </c>
      <c r="Q484">
        <v>368</v>
      </c>
      <c r="R484">
        <v>1</v>
      </c>
      <c r="S484" s="1">
        <v>90225</v>
      </c>
      <c r="T484" s="1">
        <v>87050</v>
      </c>
      <c r="U484">
        <v>71</v>
      </c>
      <c r="V484" s="18">
        <f t="shared" si="35"/>
        <v>8.8667220836796895E-4</v>
      </c>
      <c r="W484" s="19">
        <f t="shared" si="36"/>
        <v>4.5999999999999996</v>
      </c>
      <c r="X484" s="19">
        <f t="shared" si="37"/>
        <v>1.2500000000000001E-2</v>
      </c>
      <c r="Y484" s="19">
        <f t="shared" si="38"/>
        <v>96.481019673039626</v>
      </c>
      <c r="Z484" s="19">
        <f t="shared" si="39"/>
        <v>7.8692158492657246E-2</v>
      </c>
    </row>
    <row r="485" spans="1:26">
      <c r="A485">
        <v>2010</v>
      </c>
      <c r="B485">
        <v>69</v>
      </c>
      <c r="C485" t="s">
        <v>393</v>
      </c>
      <c r="D485" s="18">
        <v>4.3018817975247633E-4</v>
      </c>
      <c r="E485" s="18">
        <v>3.2820512820512819</v>
      </c>
      <c r="F485" s="18">
        <v>0</v>
      </c>
      <c r="G485" s="19">
        <v>91.292550023163983</v>
      </c>
      <c r="H485">
        <v>0.78700000000000003</v>
      </c>
      <c r="I485" s="1">
        <v>90658</v>
      </c>
      <c r="J485" s="19">
        <v>7.8316309647245688E-2</v>
      </c>
      <c r="K485">
        <v>1.82</v>
      </c>
      <c r="L485">
        <v>21987.57</v>
      </c>
      <c r="P485">
        <v>39</v>
      </c>
      <c r="Q485">
        <v>128</v>
      </c>
      <c r="R485">
        <v>0</v>
      </c>
      <c r="S485" s="1">
        <v>90658</v>
      </c>
      <c r="T485" s="1">
        <v>82764</v>
      </c>
      <c r="U485">
        <v>71</v>
      </c>
      <c r="V485" s="18">
        <f t="shared" si="35"/>
        <v>4.3018817975247633E-4</v>
      </c>
      <c r="W485" s="19">
        <f t="shared" si="36"/>
        <v>3.2820512820512819</v>
      </c>
      <c r="X485" s="19">
        <f t="shared" si="37"/>
        <v>0</v>
      </c>
      <c r="Y485" s="19">
        <f t="shared" si="38"/>
        <v>91.292550023163983</v>
      </c>
      <c r="Z485" s="19">
        <f t="shared" si="39"/>
        <v>7.8316309647245688E-2</v>
      </c>
    </row>
    <row r="486" spans="1:26">
      <c r="A486">
        <v>2011</v>
      </c>
      <c r="B486">
        <v>69</v>
      </c>
      <c r="C486" t="s">
        <v>393</v>
      </c>
      <c r="D486" s="18">
        <v>5.4849219495606576E-4</v>
      </c>
      <c r="E486" s="18">
        <v>5.0599999999999996</v>
      </c>
      <c r="F486" s="18">
        <v>0.04</v>
      </c>
      <c r="G486" s="19">
        <v>91.292137912877507</v>
      </c>
      <c r="H486">
        <v>0.78700000000000003</v>
      </c>
      <c r="I486" s="1">
        <v>91159</v>
      </c>
      <c r="J486" s="19">
        <v>7.7885891683761338E-2</v>
      </c>
      <c r="K486">
        <v>1.97</v>
      </c>
      <c r="L486">
        <v>22845.3</v>
      </c>
      <c r="P486">
        <v>50</v>
      </c>
      <c r="Q486">
        <v>253</v>
      </c>
      <c r="R486">
        <v>2</v>
      </c>
      <c r="S486" s="1">
        <v>91159</v>
      </c>
      <c r="T486" s="1">
        <v>83221</v>
      </c>
      <c r="U486">
        <v>71</v>
      </c>
      <c r="V486" s="18">
        <f t="shared" si="35"/>
        <v>5.4849219495606576E-4</v>
      </c>
      <c r="W486" s="19">
        <f t="shared" si="36"/>
        <v>5.0599999999999996</v>
      </c>
      <c r="X486" s="19">
        <f t="shared" si="37"/>
        <v>0.04</v>
      </c>
      <c r="Y486" s="19">
        <f t="shared" si="38"/>
        <v>91.292137912877507</v>
      </c>
      <c r="Z486" s="19">
        <f t="shared" si="39"/>
        <v>7.7885891683761338E-2</v>
      </c>
    </row>
    <row r="487" spans="1:26">
      <c r="A487">
        <v>2012</v>
      </c>
      <c r="B487">
        <v>69</v>
      </c>
      <c r="C487" t="s">
        <v>393</v>
      </c>
      <c r="D487" s="18">
        <v>4.6921205111137787E-4</v>
      </c>
      <c r="E487" s="18">
        <v>3.6511627906976742</v>
      </c>
      <c r="F487" s="18">
        <v>4.6511627906976744E-2</v>
      </c>
      <c r="G487" s="19">
        <v>91.292297284026063</v>
      </c>
      <c r="H487">
        <v>0.78700000000000003</v>
      </c>
      <c r="I487" s="1">
        <v>91643</v>
      </c>
      <c r="J487" s="19">
        <v>7.747454797420425E-2</v>
      </c>
      <c r="K487" s="16">
        <v>2.0049999999999999</v>
      </c>
      <c r="L487">
        <v>24690.6</v>
      </c>
      <c r="P487">
        <v>43</v>
      </c>
      <c r="Q487">
        <v>157</v>
      </c>
      <c r="R487">
        <v>2</v>
      </c>
      <c r="S487" s="1">
        <v>91643</v>
      </c>
      <c r="T487" s="1">
        <v>83663</v>
      </c>
      <c r="U487">
        <v>71</v>
      </c>
      <c r="V487" s="18">
        <f t="shared" si="35"/>
        <v>4.6921205111137787E-4</v>
      </c>
      <c r="W487" s="19">
        <f t="shared" si="36"/>
        <v>3.6511627906976742</v>
      </c>
      <c r="X487" s="19">
        <f t="shared" si="37"/>
        <v>4.6511627906976744E-2</v>
      </c>
      <c r="Y487" s="19">
        <f t="shared" si="38"/>
        <v>91.292297284026063</v>
      </c>
      <c r="Z487" s="19">
        <f t="shared" si="39"/>
        <v>7.747454797420425E-2</v>
      </c>
    </row>
    <row r="488" spans="1:26">
      <c r="A488">
        <v>2013</v>
      </c>
      <c r="B488">
        <v>69</v>
      </c>
      <c r="C488" t="s">
        <v>393</v>
      </c>
      <c r="D488" s="18">
        <v>5.0558247314093114E-4</v>
      </c>
      <c r="E488" s="18">
        <v>3.5416666666666665</v>
      </c>
      <c r="F488" s="18">
        <v>2.0833333333333332E-2</v>
      </c>
      <c r="G488" s="19">
        <v>91.29239519696651</v>
      </c>
      <c r="H488">
        <v>0.78700000000000003</v>
      </c>
      <c r="I488" s="1">
        <v>94940</v>
      </c>
      <c r="J488" s="19">
        <v>7.4784074152096064E-2</v>
      </c>
      <c r="K488">
        <v>2.04</v>
      </c>
      <c r="L488">
        <v>25383.200000000001</v>
      </c>
      <c r="P488">
        <v>48</v>
      </c>
      <c r="Q488">
        <v>170</v>
      </c>
      <c r="R488">
        <v>1</v>
      </c>
      <c r="S488" s="1">
        <v>94940</v>
      </c>
      <c r="T488" s="1">
        <v>86673</v>
      </c>
      <c r="U488">
        <v>71</v>
      </c>
      <c r="V488" s="18">
        <f t="shared" si="35"/>
        <v>5.0558247314093114E-4</v>
      </c>
      <c r="W488" s="19">
        <f t="shared" si="36"/>
        <v>3.5416666666666665</v>
      </c>
      <c r="X488" s="19">
        <f t="shared" si="37"/>
        <v>2.0833333333333332E-2</v>
      </c>
      <c r="Y488" s="19">
        <f t="shared" si="38"/>
        <v>91.29239519696651</v>
      </c>
      <c r="Z488" s="19">
        <f t="shared" si="39"/>
        <v>7.4784074152096064E-2</v>
      </c>
    </row>
    <row r="489" spans="1:26">
      <c r="A489">
        <v>2014</v>
      </c>
      <c r="B489">
        <v>69</v>
      </c>
      <c r="C489" t="s">
        <v>393</v>
      </c>
      <c r="D489" s="18">
        <v>4.5030421715135457E-4</v>
      </c>
      <c r="E489" s="18">
        <v>3.9534883720930232</v>
      </c>
      <c r="F489" s="18">
        <v>4.6511627906976744E-2</v>
      </c>
      <c r="G489" s="19">
        <v>91.292373103224392</v>
      </c>
      <c r="H489">
        <v>0.78700000000000003</v>
      </c>
      <c r="I489" s="1">
        <v>95491</v>
      </c>
      <c r="J489" s="19">
        <v>7.4352556785456214E-2</v>
      </c>
      <c r="K489" s="16">
        <v>2.0950000000000002</v>
      </c>
      <c r="L489">
        <v>28167.13</v>
      </c>
      <c r="P489">
        <v>43</v>
      </c>
      <c r="Q489">
        <v>170</v>
      </c>
      <c r="R489">
        <v>2</v>
      </c>
      <c r="S489" s="1">
        <v>95491</v>
      </c>
      <c r="T489" s="1">
        <v>87176</v>
      </c>
      <c r="U489">
        <v>71</v>
      </c>
      <c r="V489" s="18">
        <f t="shared" si="35"/>
        <v>4.5030421715135457E-4</v>
      </c>
      <c r="W489" s="19">
        <f t="shared" si="36"/>
        <v>3.9534883720930232</v>
      </c>
      <c r="X489" s="19">
        <f t="shared" si="37"/>
        <v>4.6511627906976744E-2</v>
      </c>
      <c r="Y489" s="19">
        <f t="shared" si="38"/>
        <v>91.292373103224392</v>
      </c>
      <c r="Z489" s="19">
        <f t="shared" si="39"/>
        <v>7.4352556785456214E-2</v>
      </c>
    </row>
    <row r="490" spans="1:26">
      <c r="A490">
        <v>2008</v>
      </c>
      <c r="B490">
        <v>70</v>
      </c>
      <c r="C490" s="4" t="s">
        <v>402</v>
      </c>
      <c r="D490" s="18">
        <v>8.2858862195065493E-3</v>
      </c>
      <c r="E490" s="18">
        <v>4.9050279329608939</v>
      </c>
      <c r="F490" s="18">
        <v>1.6759776536312849E-2</v>
      </c>
      <c r="G490" s="19">
        <v>11.054020274961811</v>
      </c>
      <c r="H490">
        <v>0.54200000000000004</v>
      </c>
      <c r="I490" s="1">
        <v>21603</v>
      </c>
      <c r="J490" s="19">
        <v>6.9434800722121937E-2</v>
      </c>
      <c r="K490">
        <v>1.72</v>
      </c>
      <c r="L490">
        <v>6266.19</v>
      </c>
      <c r="P490">
        <v>179</v>
      </c>
      <c r="Q490">
        <v>878</v>
      </c>
      <c r="R490">
        <v>3</v>
      </c>
      <c r="S490" s="1">
        <v>21603</v>
      </c>
      <c r="T490" s="1">
        <v>2388</v>
      </c>
      <c r="U490">
        <v>15</v>
      </c>
      <c r="V490" s="18">
        <f t="shared" si="35"/>
        <v>8.2858862195065493E-3</v>
      </c>
      <c r="W490" s="19">
        <f t="shared" si="36"/>
        <v>4.9050279329608939</v>
      </c>
      <c r="X490" s="19">
        <f t="shared" si="37"/>
        <v>1.6759776536312849E-2</v>
      </c>
      <c r="Y490" s="19">
        <f t="shared" si="38"/>
        <v>11.054020274961811</v>
      </c>
      <c r="Z490" s="19">
        <f t="shared" si="39"/>
        <v>6.9434800722121937E-2</v>
      </c>
    </row>
    <row r="491" spans="1:26">
      <c r="A491">
        <v>2009</v>
      </c>
      <c r="B491">
        <v>70</v>
      </c>
      <c r="C491" s="4" t="s">
        <v>402</v>
      </c>
      <c r="D491" s="18">
        <v>6.4298269960218341E-3</v>
      </c>
      <c r="E491" s="18">
        <v>4.4100719424460433</v>
      </c>
      <c r="F491" s="18">
        <v>2.1582733812949641E-2</v>
      </c>
      <c r="G491" s="19">
        <v>18.553982792117679</v>
      </c>
      <c r="H491">
        <v>0.54200000000000004</v>
      </c>
      <c r="I491" s="1">
        <v>21618</v>
      </c>
      <c r="J491" s="19">
        <v>9.2515496345637896E-2</v>
      </c>
      <c r="K491">
        <v>1.84</v>
      </c>
      <c r="L491">
        <v>6614.12</v>
      </c>
      <c r="P491">
        <v>139</v>
      </c>
      <c r="Q491">
        <v>613</v>
      </c>
      <c r="R491">
        <v>3</v>
      </c>
      <c r="S491" s="1">
        <v>21618</v>
      </c>
      <c r="T491" s="1">
        <v>4011</v>
      </c>
      <c r="U491">
        <v>20</v>
      </c>
      <c r="V491" s="18">
        <f t="shared" si="35"/>
        <v>6.4298269960218341E-3</v>
      </c>
      <c r="W491" s="19">
        <f t="shared" si="36"/>
        <v>4.4100719424460433</v>
      </c>
      <c r="X491" s="19">
        <f t="shared" si="37"/>
        <v>2.1582733812949641E-2</v>
      </c>
      <c r="Y491" s="19">
        <f t="shared" si="38"/>
        <v>18.553982792117679</v>
      </c>
      <c r="Z491" s="19">
        <f t="shared" si="39"/>
        <v>9.2515496345637896E-2</v>
      </c>
    </row>
    <row r="492" spans="1:26">
      <c r="A492">
        <v>2010</v>
      </c>
      <c r="B492">
        <v>70</v>
      </c>
      <c r="C492" s="4" t="s">
        <v>402</v>
      </c>
      <c r="D492" s="18">
        <v>7.3806009237655347E-3</v>
      </c>
      <c r="E492" s="18">
        <v>3.7870967741935484</v>
      </c>
      <c r="F492" s="18">
        <v>3.2258064516129031E-2</v>
      </c>
      <c r="G492" s="19">
        <v>22.808437693443171</v>
      </c>
      <c r="H492">
        <v>0.629</v>
      </c>
      <c r="I492" s="1">
        <v>21001</v>
      </c>
      <c r="J492" s="19">
        <v>9.523356030665206E-2</v>
      </c>
      <c r="K492">
        <v>1.82</v>
      </c>
      <c r="L492">
        <v>7157</v>
      </c>
      <c r="P492">
        <v>155</v>
      </c>
      <c r="Q492">
        <v>587</v>
      </c>
      <c r="R492">
        <v>5</v>
      </c>
      <c r="S492" s="1">
        <v>21001</v>
      </c>
      <c r="T492" s="1">
        <v>4790</v>
      </c>
      <c r="U492">
        <v>20</v>
      </c>
      <c r="V492" s="18">
        <f t="shared" si="35"/>
        <v>7.3806009237655347E-3</v>
      </c>
      <c r="W492" s="19">
        <f t="shared" si="36"/>
        <v>3.7870967741935484</v>
      </c>
      <c r="X492" s="19">
        <f t="shared" si="37"/>
        <v>3.2258064516129031E-2</v>
      </c>
      <c r="Y492" s="19">
        <f t="shared" si="38"/>
        <v>22.808437693443171</v>
      </c>
      <c r="Z492" s="19">
        <f t="shared" si="39"/>
        <v>9.523356030665206E-2</v>
      </c>
    </row>
    <row r="493" spans="1:26">
      <c r="A493">
        <v>2011</v>
      </c>
      <c r="B493">
        <v>70</v>
      </c>
      <c r="C493" s="4" t="s">
        <v>402</v>
      </c>
      <c r="D493" s="18">
        <v>4.2419331776369093E-3</v>
      </c>
      <c r="E493" s="18">
        <v>3.7640449438202248</v>
      </c>
      <c r="F493" s="18">
        <v>1.1235955056179775E-2</v>
      </c>
      <c r="G493" s="19">
        <v>29.250274057480581</v>
      </c>
      <c r="H493">
        <v>0.629</v>
      </c>
      <c r="I493" s="1">
        <v>20981</v>
      </c>
      <c r="J493" s="19">
        <v>9.5324341070492355E-2</v>
      </c>
      <c r="K493">
        <v>1.97</v>
      </c>
      <c r="L493">
        <v>7647.39</v>
      </c>
      <c r="P493">
        <v>89</v>
      </c>
      <c r="Q493">
        <v>335</v>
      </c>
      <c r="R493">
        <v>1</v>
      </c>
      <c r="S493" s="1">
        <v>20981</v>
      </c>
      <c r="T493" s="1">
        <v>6137</v>
      </c>
      <c r="U493">
        <v>20</v>
      </c>
      <c r="V493" s="18">
        <f t="shared" si="35"/>
        <v>4.2419331776369093E-3</v>
      </c>
      <c r="W493" s="19">
        <f t="shared" si="36"/>
        <v>3.7640449438202248</v>
      </c>
      <c r="X493" s="19">
        <f t="shared" si="37"/>
        <v>1.1235955056179775E-2</v>
      </c>
      <c r="Y493" s="19">
        <f t="shared" si="38"/>
        <v>29.250274057480581</v>
      </c>
      <c r="Z493" s="19">
        <f t="shared" si="39"/>
        <v>9.5324341070492355E-2</v>
      </c>
    </row>
    <row r="494" spans="1:26">
      <c r="A494">
        <v>2012</v>
      </c>
      <c r="B494">
        <v>70</v>
      </c>
      <c r="C494" t="s">
        <v>402</v>
      </c>
      <c r="D494" s="18">
        <v>5.1047182863413008E-3</v>
      </c>
      <c r="E494" s="18">
        <v>3.7476635514018692</v>
      </c>
      <c r="F494" s="18">
        <v>1.8691588785046728E-2</v>
      </c>
      <c r="G494" s="19">
        <v>41.834836124230712</v>
      </c>
      <c r="H494">
        <v>0.629</v>
      </c>
      <c r="I494" s="1">
        <v>20961</v>
      </c>
      <c r="J494" s="19">
        <v>9.5415295071800008E-2</v>
      </c>
      <c r="K494" s="16">
        <v>2.0049999999999999</v>
      </c>
      <c r="L494">
        <v>8819.84</v>
      </c>
      <c r="P494">
        <v>107</v>
      </c>
      <c r="Q494">
        <v>401</v>
      </c>
      <c r="R494">
        <v>2</v>
      </c>
      <c r="S494" s="1">
        <v>20961</v>
      </c>
      <c r="T494" s="1">
        <v>8769</v>
      </c>
      <c r="U494">
        <v>20</v>
      </c>
      <c r="V494" s="18">
        <f t="shared" si="35"/>
        <v>5.1047182863413008E-3</v>
      </c>
      <c r="W494" s="19">
        <f t="shared" si="36"/>
        <v>3.7476635514018692</v>
      </c>
      <c r="X494" s="19">
        <f t="shared" si="37"/>
        <v>1.8691588785046728E-2</v>
      </c>
      <c r="Y494" s="19">
        <f t="shared" si="38"/>
        <v>41.834836124230712</v>
      </c>
      <c r="Z494" s="19">
        <f t="shared" si="39"/>
        <v>9.5415295071800008E-2</v>
      </c>
    </row>
    <row r="495" spans="1:26">
      <c r="A495">
        <v>2013</v>
      </c>
      <c r="B495">
        <v>70</v>
      </c>
      <c r="C495" t="s">
        <v>402</v>
      </c>
      <c r="D495" s="18">
        <v>1.2517965598776021E-3</v>
      </c>
      <c r="E495" s="18">
        <v>4.4074074074074074</v>
      </c>
      <c r="F495" s="18">
        <v>3.7037037037037035E-2</v>
      </c>
      <c r="G495" s="19">
        <v>40.771477583569009</v>
      </c>
      <c r="H495">
        <v>0.629</v>
      </c>
      <c r="I495" s="1">
        <v>21569</v>
      </c>
      <c r="J495" s="19">
        <v>9.2725671102044591E-2</v>
      </c>
      <c r="K495">
        <v>2.04</v>
      </c>
      <c r="L495">
        <v>9308.09</v>
      </c>
      <c r="P495">
        <v>27</v>
      </c>
      <c r="Q495">
        <v>119</v>
      </c>
      <c r="R495">
        <v>1</v>
      </c>
      <c r="S495" s="1">
        <v>21569</v>
      </c>
      <c r="T495" s="1">
        <v>8794</v>
      </c>
      <c r="U495">
        <v>20</v>
      </c>
      <c r="V495" s="18">
        <f t="shared" si="35"/>
        <v>1.2517965598776021E-3</v>
      </c>
      <c r="W495" s="19">
        <f t="shared" si="36"/>
        <v>4.4074074074074074</v>
      </c>
      <c r="X495" s="19">
        <f t="shared" si="37"/>
        <v>3.7037037037037035E-2</v>
      </c>
      <c r="Y495" s="19">
        <f t="shared" si="38"/>
        <v>40.771477583569009</v>
      </c>
      <c r="Z495" s="19">
        <f t="shared" si="39"/>
        <v>9.2725671102044591E-2</v>
      </c>
    </row>
    <row r="496" spans="1:26">
      <c r="A496">
        <v>2014</v>
      </c>
      <c r="B496">
        <v>70</v>
      </c>
      <c r="C496" t="s">
        <v>402</v>
      </c>
      <c r="D496" s="18">
        <v>4.6369284985625523E-4</v>
      </c>
      <c r="E496" s="18">
        <v>2.6</v>
      </c>
      <c r="F496" s="18">
        <v>0</v>
      </c>
      <c r="G496" s="19">
        <v>44.203839376796807</v>
      </c>
      <c r="H496">
        <v>0.629</v>
      </c>
      <c r="I496" s="1">
        <v>21566</v>
      </c>
      <c r="J496" s="19">
        <v>9.2738569971251045E-2</v>
      </c>
      <c r="K496" s="16">
        <v>2.0950000000000002</v>
      </c>
      <c r="L496">
        <v>11349.17</v>
      </c>
      <c r="P496">
        <v>10</v>
      </c>
      <c r="Q496">
        <v>26</v>
      </c>
      <c r="R496">
        <v>0</v>
      </c>
      <c r="S496" s="1">
        <v>21566</v>
      </c>
      <c r="T496" s="1">
        <v>9533</v>
      </c>
      <c r="U496">
        <v>20</v>
      </c>
      <c r="V496" s="18">
        <f t="shared" si="35"/>
        <v>4.6369284985625523E-4</v>
      </c>
      <c r="W496" s="19">
        <f t="shared" si="36"/>
        <v>2.6</v>
      </c>
      <c r="X496" s="19">
        <f t="shared" si="37"/>
        <v>0</v>
      </c>
      <c r="Y496" s="19">
        <f t="shared" si="38"/>
        <v>44.203839376796807</v>
      </c>
      <c r="Z496" s="19">
        <f t="shared" si="39"/>
        <v>9.2738569971251045E-2</v>
      </c>
    </row>
    <row r="497" spans="1:26">
      <c r="A497">
        <v>2008</v>
      </c>
      <c r="B497">
        <v>71</v>
      </c>
      <c r="C497" t="s">
        <v>404</v>
      </c>
      <c r="D497" s="18">
        <v>2.7803958529688971E-3</v>
      </c>
      <c r="E497" s="18">
        <v>3.0508474576271185</v>
      </c>
      <c r="F497" s="18">
        <v>3.3898305084745763E-2</v>
      </c>
      <c r="G497" s="19">
        <v>74.09048067860509</v>
      </c>
      <c r="H497">
        <v>0.625</v>
      </c>
      <c r="I497" s="1">
        <v>21220</v>
      </c>
      <c r="J497" s="19">
        <v>6.5975494816211122E-2</v>
      </c>
      <c r="K497">
        <v>1.72</v>
      </c>
      <c r="L497">
        <v>7594.53</v>
      </c>
      <c r="P497">
        <v>59</v>
      </c>
      <c r="Q497">
        <v>180</v>
      </c>
      <c r="R497">
        <v>2</v>
      </c>
      <c r="S497" s="1">
        <v>21220</v>
      </c>
      <c r="T497" s="1">
        <v>15722</v>
      </c>
      <c r="U497">
        <v>14</v>
      </c>
      <c r="V497" s="18">
        <f t="shared" si="35"/>
        <v>2.7803958529688971E-3</v>
      </c>
      <c r="W497" s="19">
        <f t="shared" si="36"/>
        <v>3.0508474576271185</v>
      </c>
      <c r="X497" s="19">
        <f t="shared" si="37"/>
        <v>3.3898305084745763E-2</v>
      </c>
      <c r="Y497" s="19">
        <f t="shared" si="38"/>
        <v>74.09048067860509</v>
      </c>
      <c r="Z497" s="19">
        <f t="shared" si="39"/>
        <v>6.5975494816211122E-2</v>
      </c>
    </row>
    <row r="498" spans="1:26">
      <c r="A498">
        <v>2009</v>
      </c>
      <c r="B498">
        <v>71</v>
      </c>
      <c r="C498" t="s">
        <v>404</v>
      </c>
      <c r="D498" s="18">
        <v>2.4056603773584904E-3</v>
      </c>
      <c r="E498" s="18">
        <v>2.4705882352941178</v>
      </c>
      <c r="F498" s="18">
        <v>1.9607843137254902E-2</v>
      </c>
      <c r="G498" s="19">
        <v>75.641509433962256</v>
      </c>
      <c r="H498">
        <v>0.625</v>
      </c>
      <c r="I498" s="1">
        <v>21200</v>
      </c>
      <c r="J498" s="19">
        <v>7.0754716981132074E-2</v>
      </c>
      <c r="K498">
        <v>1.84</v>
      </c>
      <c r="L498">
        <v>7349.7</v>
      </c>
      <c r="P498">
        <v>51</v>
      </c>
      <c r="Q498">
        <v>126</v>
      </c>
      <c r="R498">
        <v>1</v>
      </c>
      <c r="S498" s="1">
        <v>21200</v>
      </c>
      <c r="T498" s="1">
        <v>16036</v>
      </c>
      <c r="U498">
        <v>15</v>
      </c>
      <c r="V498" s="18">
        <f t="shared" si="35"/>
        <v>2.4056603773584904E-3</v>
      </c>
      <c r="W498" s="19">
        <f t="shared" si="36"/>
        <v>2.4705882352941178</v>
      </c>
      <c r="X498" s="19">
        <f t="shared" si="37"/>
        <v>1.9607843137254902E-2</v>
      </c>
      <c r="Y498" s="19">
        <f t="shared" si="38"/>
        <v>75.641509433962256</v>
      </c>
      <c r="Z498" s="19">
        <f t="shared" si="39"/>
        <v>7.0754716981132074E-2</v>
      </c>
    </row>
    <row r="499" spans="1:26">
      <c r="A499">
        <v>2010</v>
      </c>
      <c r="B499">
        <v>71</v>
      </c>
      <c r="C499" t="s">
        <v>404</v>
      </c>
      <c r="D499" s="18">
        <v>3.6020021518454412E-3</v>
      </c>
      <c r="E499" s="18">
        <v>2.883116883116883</v>
      </c>
      <c r="F499" s="18">
        <v>1.2987012987012988E-2</v>
      </c>
      <c r="G499" s="19">
        <v>76.601019787622221</v>
      </c>
      <c r="H499">
        <v>0.71299999999999997</v>
      </c>
      <c r="I499" s="1">
        <v>21377</v>
      </c>
      <c r="J499" s="19">
        <v>7.0168873087898209E-2</v>
      </c>
      <c r="K499">
        <v>1.82</v>
      </c>
      <c r="L499">
        <v>9489.08</v>
      </c>
      <c r="P499">
        <v>77</v>
      </c>
      <c r="Q499">
        <v>222</v>
      </c>
      <c r="R499">
        <v>1</v>
      </c>
      <c r="S499" s="1">
        <v>21377</v>
      </c>
      <c r="T499" s="1">
        <v>16375</v>
      </c>
      <c r="U499">
        <v>15</v>
      </c>
      <c r="V499" s="18">
        <f t="shared" si="35"/>
        <v>3.6020021518454412E-3</v>
      </c>
      <c r="W499" s="19">
        <f t="shared" si="36"/>
        <v>2.883116883116883</v>
      </c>
      <c r="X499" s="19">
        <f t="shared" si="37"/>
        <v>1.2987012987012988E-2</v>
      </c>
      <c r="Y499" s="19">
        <f t="shared" si="38"/>
        <v>76.601019787622221</v>
      </c>
      <c r="Z499" s="19">
        <f t="shared" si="39"/>
        <v>7.0168873087898209E-2</v>
      </c>
    </row>
    <row r="500" spans="1:26">
      <c r="A500">
        <v>2011</v>
      </c>
      <c r="B500">
        <v>71</v>
      </c>
      <c r="C500" t="s">
        <v>404</v>
      </c>
      <c r="D500" s="18">
        <v>2.8988217692163831E-3</v>
      </c>
      <c r="E500" s="18">
        <v>2.6774193548387095</v>
      </c>
      <c r="F500" s="18">
        <v>0</v>
      </c>
      <c r="G500" s="19">
        <v>77.197493921825327</v>
      </c>
      <c r="H500">
        <v>0.71299999999999997</v>
      </c>
      <c r="I500" s="1">
        <v>21388</v>
      </c>
      <c r="J500" s="19">
        <v>7.0132784739106044E-2</v>
      </c>
      <c r="K500">
        <v>1.97</v>
      </c>
      <c r="L500">
        <v>11532.04</v>
      </c>
      <c r="P500">
        <v>62</v>
      </c>
      <c r="Q500">
        <v>166</v>
      </c>
      <c r="R500">
        <v>0</v>
      </c>
      <c r="S500" s="1">
        <v>21388</v>
      </c>
      <c r="T500" s="1">
        <v>16511</v>
      </c>
      <c r="U500">
        <v>15</v>
      </c>
      <c r="V500" s="18">
        <f t="shared" si="35"/>
        <v>2.8988217692163831E-3</v>
      </c>
      <c r="W500" s="19">
        <f t="shared" si="36"/>
        <v>2.6774193548387095</v>
      </c>
      <c r="X500" s="19">
        <f t="shared" si="37"/>
        <v>0</v>
      </c>
      <c r="Y500" s="19">
        <f t="shared" si="38"/>
        <v>77.197493921825327</v>
      </c>
      <c r="Z500" s="19">
        <f t="shared" si="39"/>
        <v>7.0132784739106044E-2</v>
      </c>
    </row>
    <row r="501" spans="1:26">
      <c r="A501">
        <v>2012</v>
      </c>
      <c r="B501">
        <v>71</v>
      </c>
      <c r="C501" t="s">
        <v>404</v>
      </c>
      <c r="D501" s="18">
        <v>3.0375251179961681E-3</v>
      </c>
      <c r="E501" s="18">
        <v>2.7384615384615385</v>
      </c>
      <c r="F501" s="18">
        <v>1.5384615384615385E-2</v>
      </c>
      <c r="G501" s="19">
        <v>77.199869152764151</v>
      </c>
      <c r="H501">
        <v>0.71299999999999997</v>
      </c>
      <c r="I501" s="1">
        <v>21399</v>
      </c>
      <c r="J501" s="19">
        <v>7.009673349221926E-2</v>
      </c>
      <c r="K501" s="16">
        <v>2.0049999999999999</v>
      </c>
      <c r="L501">
        <v>13169.37</v>
      </c>
      <c r="P501">
        <v>65</v>
      </c>
      <c r="Q501">
        <v>178</v>
      </c>
      <c r="R501">
        <v>1</v>
      </c>
      <c r="S501" s="1">
        <v>21399</v>
      </c>
      <c r="T501" s="1">
        <v>16520</v>
      </c>
      <c r="U501">
        <v>15</v>
      </c>
      <c r="V501" s="18">
        <f t="shared" si="35"/>
        <v>3.0375251179961681E-3</v>
      </c>
      <c r="W501" s="19">
        <f t="shared" si="36"/>
        <v>2.7384615384615385</v>
      </c>
      <c r="X501" s="19">
        <f t="shared" si="37"/>
        <v>1.5384615384615385E-2</v>
      </c>
      <c r="Y501" s="19">
        <f t="shared" si="38"/>
        <v>77.199869152764151</v>
      </c>
      <c r="Z501" s="19">
        <f t="shared" si="39"/>
        <v>7.009673349221926E-2</v>
      </c>
    </row>
    <row r="502" spans="1:26">
      <c r="A502">
        <v>2013</v>
      </c>
      <c r="B502">
        <v>71</v>
      </c>
      <c r="C502" t="s">
        <v>404</v>
      </c>
      <c r="D502" s="18">
        <v>2.2671624195157343E-3</v>
      </c>
      <c r="E502" s="18">
        <v>2.64</v>
      </c>
      <c r="F502" s="18">
        <v>0.02</v>
      </c>
      <c r="G502" s="19">
        <v>77.201414709349777</v>
      </c>
      <c r="H502">
        <v>0.71299999999999997</v>
      </c>
      <c r="I502" s="1">
        <v>22054</v>
      </c>
      <c r="J502" s="19">
        <v>6.8014872585472022E-2</v>
      </c>
      <c r="K502">
        <v>2.04</v>
      </c>
      <c r="L502">
        <v>15419.06</v>
      </c>
      <c r="P502">
        <v>50</v>
      </c>
      <c r="Q502">
        <v>132</v>
      </c>
      <c r="R502">
        <v>1</v>
      </c>
      <c r="S502" s="1">
        <v>22054</v>
      </c>
      <c r="T502" s="1">
        <v>17026</v>
      </c>
      <c r="U502">
        <v>15</v>
      </c>
      <c r="V502" s="18">
        <f t="shared" si="35"/>
        <v>2.2671624195157343E-3</v>
      </c>
      <c r="W502" s="19">
        <f t="shared" si="36"/>
        <v>2.64</v>
      </c>
      <c r="X502" s="19">
        <f t="shared" si="37"/>
        <v>0.02</v>
      </c>
      <c r="Y502" s="19">
        <f t="shared" si="38"/>
        <v>77.201414709349777</v>
      </c>
      <c r="Z502" s="19">
        <f t="shared" si="39"/>
        <v>6.8014872585472022E-2</v>
      </c>
    </row>
    <row r="503" spans="1:26">
      <c r="A503">
        <v>2014</v>
      </c>
      <c r="B503">
        <v>71</v>
      </c>
      <c r="C503" t="s">
        <v>404</v>
      </c>
      <c r="D503" s="18">
        <v>3.5775744950638528E-3</v>
      </c>
      <c r="E503" s="18">
        <v>2.9113924050632911</v>
      </c>
      <c r="F503" s="18">
        <v>5.0632911392405063E-2</v>
      </c>
      <c r="G503" s="19">
        <v>77.198623313105699</v>
      </c>
      <c r="H503">
        <v>0.71299999999999997</v>
      </c>
      <c r="I503" s="1">
        <v>22082</v>
      </c>
      <c r="J503" s="19">
        <v>6.7928629653111125E-2</v>
      </c>
      <c r="K503" s="16">
        <v>2.0950000000000002</v>
      </c>
      <c r="L503">
        <v>14991.71</v>
      </c>
      <c r="P503">
        <v>79</v>
      </c>
      <c r="Q503" s="1">
        <v>230</v>
      </c>
      <c r="R503" s="1">
        <v>4</v>
      </c>
      <c r="S503" s="1">
        <v>22082</v>
      </c>
      <c r="T503" s="1">
        <v>17047</v>
      </c>
      <c r="U503">
        <v>15</v>
      </c>
      <c r="V503" s="18">
        <f t="shared" si="35"/>
        <v>3.5775744950638528E-3</v>
      </c>
      <c r="W503" s="19">
        <f t="shared" si="36"/>
        <v>2.9113924050632911</v>
      </c>
      <c r="X503" s="19">
        <f t="shared" si="37"/>
        <v>5.0632911392405063E-2</v>
      </c>
      <c r="Y503" s="19">
        <f t="shared" si="38"/>
        <v>77.198623313105699</v>
      </c>
      <c r="Z503" s="19">
        <f t="shared" si="39"/>
        <v>6.7928629653111125E-2</v>
      </c>
    </row>
    <row r="504" spans="1:26">
      <c r="A504">
        <v>2008</v>
      </c>
      <c r="B504">
        <v>72</v>
      </c>
      <c r="C504" t="s">
        <v>408</v>
      </c>
      <c r="D504" s="18">
        <v>7.7583166803808627E-4</v>
      </c>
      <c r="E504" s="18">
        <v>3.893939393939394</v>
      </c>
      <c r="F504" s="18">
        <v>1.5151515151515152E-2</v>
      </c>
      <c r="G504" s="19">
        <v>95.523686375925706</v>
      </c>
      <c r="H504">
        <v>0.68500000000000005</v>
      </c>
      <c r="I504" s="1">
        <v>85070</v>
      </c>
      <c r="J504" s="19">
        <v>7.8758669331139064E-2</v>
      </c>
      <c r="K504">
        <v>1.72</v>
      </c>
      <c r="L504">
        <v>16085.27</v>
      </c>
      <c r="P504">
        <v>66</v>
      </c>
      <c r="Q504" s="1">
        <v>257</v>
      </c>
      <c r="R504" s="1">
        <v>1</v>
      </c>
      <c r="S504" s="1">
        <v>85070</v>
      </c>
      <c r="T504" s="1">
        <v>81262</v>
      </c>
      <c r="U504" s="1">
        <v>67</v>
      </c>
      <c r="V504" s="18">
        <f t="shared" si="35"/>
        <v>7.7583166803808627E-4</v>
      </c>
      <c r="W504" s="19">
        <f t="shared" si="36"/>
        <v>3.893939393939394</v>
      </c>
      <c r="X504" s="19">
        <f t="shared" si="37"/>
        <v>1.5151515151515152E-2</v>
      </c>
      <c r="Y504" s="19">
        <f t="shared" si="38"/>
        <v>95.523686375925706</v>
      </c>
      <c r="Z504" s="19">
        <f t="shared" si="39"/>
        <v>7.8758669331139064E-2</v>
      </c>
    </row>
    <row r="505" spans="1:26">
      <c r="A505">
        <v>2009</v>
      </c>
      <c r="B505">
        <v>72</v>
      </c>
      <c r="C505" t="s">
        <v>408</v>
      </c>
      <c r="D505" s="18">
        <v>8.5043919942216729E-4</v>
      </c>
      <c r="E505" s="18">
        <v>3.3835616438356166</v>
      </c>
      <c r="F505" s="18">
        <v>4.1095890410958902E-2</v>
      </c>
      <c r="G505" s="19">
        <v>95.511312006337519</v>
      </c>
      <c r="H505">
        <v>0.68500000000000005</v>
      </c>
      <c r="I505" s="1">
        <v>85838</v>
      </c>
      <c r="J505" s="19">
        <v>5.5919289825019224E-2</v>
      </c>
      <c r="K505">
        <v>1.84</v>
      </c>
      <c r="L505">
        <v>14261.7</v>
      </c>
      <c r="P505">
        <v>73</v>
      </c>
      <c r="Q505" s="1">
        <v>247</v>
      </c>
      <c r="R505" s="1">
        <v>3</v>
      </c>
      <c r="S505" s="1">
        <v>85838</v>
      </c>
      <c r="T505" s="1">
        <v>81985</v>
      </c>
      <c r="U505" s="1">
        <v>48</v>
      </c>
      <c r="V505" s="18">
        <f t="shared" si="35"/>
        <v>8.5043919942216729E-4</v>
      </c>
      <c r="W505" s="19">
        <f t="shared" si="36"/>
        <v>3.3835616438356166</v>
      </c>
      <c r="X505" s="19">
        <f t="shared" si="37"/>
        <v>4.1095890410958902E-2</v>
      </c>
      <c r="Y505" s="19">
        <f t="shared" si="38"/>
        <v>95.511312006337519</v>
      </c>
      <c r="Z505" s="19">
        <f t="shared" si="39"/>
        <v>5.5919289825019224E-2</v>
      </c>
    </row>
    <row r="506" spans="1:26">
      <c r="A506">
        <v>2010</v>
      </c>
      <c r="B506">
        <v>72</v>
      </c>
      <c r="C506" t="s">
        <v>408</v>
      </c>
      <c r="D506" s="18">
        <v>1.2051999110726278E-3</v>
      </c>
      <c r="E506" s="18">
        <v>3.5145631067961167</v>
      </c>
      <c r="F506" s="18">
        <v>0</v>
      </c>
      <c r="G506" s="19">
        <v>95.477575090975037</v>
      </c>
      <c r="H506">
        <v>0.75800000000000001</v>
      </c>
      <c r="I506" s="1">
        <v>85463</v>
      </c>
      <c r="J506" s="19">
        <v>5.6164656049986543E-2</v>
      </c>
      <c r="K506">
        <v>1.82</v>
      </c>
      <c r="L506">
        <v>19408.53</v>
      </c>
      <c r="P506">
        <v>103</v>
      </c>
      <c r="Q506" s="1">
        <v>362</v>
      </c>
      <c r="R506" s="1">
        <v>0</v>
      </c>
      <c r="S506" s="1">
        <v>85463</v>
      </c>
      <c r="T506" s="1">
        <v>81598</v>
      </c>
      <c r="U506" s="1">
        <v>48</v>
      </c>
      <c r="V506" s="18">
        <f t="shared" si="35"/>
        <v>1.2051999110726278E-3</v>
      </c>
      <c r="W506" s="19">
        <f t="shared" si="36"/>
        <v>3.5145631067961167</v>
      </c>
      <c r="X506" s="19">
        <f t="shared" si="37"/>
        <v>0</v>
      </c>
      <c r="Y506" s="19">
        <f t="shared" si="38"/>
        <v>95.477575090975037</v>
      </c>
      <c r="Z506" s="19">
        <f t="shared" si="39"/>
        <v>5.6164656049986543E-2</v>
      </c>
    </row>
    <row r="507" spans="1:26">
      <c r="A507">
        <v>2011</v>
      </c>
      <c r="B507">
        <v>72</v>
      </c>
      <c r="C507" t="s">
        <v>408</v>
      </c>
      <c r="D507" s="18">
        <v>8.4761506664808876E-4</v>
      </c>
      <c r="E507" s="18">
        <v>3.2739726027397262</v>
      </c>
      <c r="F507" s="18">
        <v>0</v>
      </c>
      <c r="G507" s="19">
        <v>94.744786586781842</v>
      </c>
      <c r="H507">
        <v>0.75800000000000001</v>
      </c>
      <c r="I507" s="1">
        <v>86124</v>
      </c>
      <c r="J507" s="19">
        <v>5.5733593423435972E-2</v>
      </c>
      <c r="K507">
        <v>1.97</v>
      </c>
      <c r="L507">
        <v>22568.15</v>
      </c>
      <c r="P507">
        <v>73</v>
      </c>
      <c r="Q507" s="1">
        <v>239</v>
      </c>
      <c r="R507" s="1">
        <v>0</v>
      </c>
      <c r="S507" s="1">
        <v>86124</v>
      </c>
      <c r="T507" s="1">
        <v>81598</v>
      </c>
      <c r="U507" s="1">
        <v>48</v>
      </c>
      <c r="V507" s="18">
        <f t="shared" si="35"/>
        <v>8.4761506664808876E-4</v>
      </c>
      <c r="W507" s="19">
        <f t="shared" si="36"/>
        <v>3.2739726027397262</v>
      </c>
      <c r="X507" s="19">
        <f t="shared" si="37"/>
        <v>0</v>
      </c>
      <c r="Y507" s="19">
        <f t="shared" si="38"/>
        <v>94.744786586781842</v>
      </c>
      <c r="Z507" s="19">
        <f t="shared" si="39"/>
        <v>5.5733593423435972E-2</v>
      </c>
    </row>
    <row r="508" spans="1:26">
      <c r="A508">
        <v>2012</v>
      </c>
      <c r="B508">
        <v>72</v>
      </c>
      <c r="C508" t="s">
        <v>408</v>
      </c>
      <c r="D508" s="18">
        <v>8.8748530462644931E-4</v>
      </c>
      <c r="E508" s="18">
        <v>3.5714285714285716</v>
      </c>
      <c r="F508" s="18">
        <v>2.5974025974025976E-2</v>
      </c>
      <c r="G508" s="19">
        <v>94.721191304949173</v>
      </c>
      <c r="H508">
        <v>0.75800000000000001</v>
      </c>
      <c r="I508" s="1">
        <v>86762</v>
      </c>
      <c r="J508" s="19">
        <v>5.5323759249441003E-2</v>
      </c>
      <c r="K508" s="16">
        <v>2.0049999999999999</v>
      </c>
      <c r="L508">
        <v>25039.27</v>
      </c>
      <c r="P508">
        <v>77</v>
      </c>
      <c r="Q508" s="1">
        <v>275</v>
      </c>
      <c r="R508" s="1">
        <v>2</v>
      </c>
      <c r="S508" s="1">
        <v>86762</v>
      </c>
      <c r="T508" s="1">
        <v>82182</v>
      </c>
      <c r="U508" s="1">
        <v>48</v>
      </c>
      <c r="V508" s="18">
        <f t="shared" si="35"/>
        <v>8.8748530462644931E-4</v>
      </c>
      <c r="W508" s="19">
        <f t="shared" si="36"/>
        <v>3.5714285714285716</v>
      </c>
      <c r="X508" s="19">
        <f t="shared" si="37"/>
        <v>2.5974025974025976E-2</v>
      </c>
      <c r="Y508" s="19">
        <f t="shared" si="38"/>
        <v>94.721191304949173</v>
      </c>
      <c r="Z508" s="19">
        <f t="shared" si="39"/>
        <v>5.5323759249441003E-2</v>
      </c>
    </row>
    <row r="509" spans="1:26">
      <c r="A509">
        <v>2013</v>
      </c>
      <c r="B509">
        <v>72</v>
      </c>
      <c r="C509" t="s">
        <v>408</v>
      </c>
      <c r="D509" s="18">
        <v>6.1054127259002708E-4</v>
      </c>
      <c r="E509" s="18">
        <v>3.3090909090909091</v>
      </c>
      <c r="F509" s="18">
        <v>0</v>
      </c>
      <c r="G509" s="19">
        <v>96.302340038186586</v>
      </c>
      <c r="H509">
        <v>0.75800000000000001</v>
      </c>
      <c r="I509" s="1">
        <v>90084</v>
      </c>
      <c r="J509" s="19">
        <v>5.3283601971493275E-2</v>
      </c>
      <c r="K509">
        <v>2.04</v>
      </c>
      <c r="L509">
        <v>26735.53</v>
      </c>
      <c r="P509">
        <v>55</v>
      </c>
      <c r="Q509" s="1">
        <v>182</v>
      </c>
      <c r="R509" s="1">
        <v>0</v>
      </c>
      <c r="S509" s="1">
        <v>90084</v>
      </c>
      <c r="T509" s="1">
        <v>86753</v>
      </c>
      <c r="U509" s="1">
        <v>48</v>
      </c>
      <c r="V509" s="18">
        <f t="shared" si="35"/>
        <v>6.1054127259002708E-4</v>
      </c>
      <c r="W509" s="19">
        <f t="shared" si="36"/>
        <v>3.3090909090909091</v>
      </c>
      <c r="X509" s="19">
        <f t="shared" si="37"/>
        <v>0</v>
      </c>
      <c r="Y509" s="19">
        <f t="shared" si="38"/>
        <v>96.302340038186586</v>
      </c>
      <c r="Z509" s="19">
        <f t="shared" si="39"/>
        <v>5.3283601971493275E-2</v>
      </c>
    </row>
    <row r="510" spans="1:26">
      <c r="A510">
        <v>2014</v>
      </c>
      <c r="B510">
        <v>72</v>
      </c>
      <c r="C510" t="s">
        <v>408</v>
      </c>
      <c r="D510" s="18">
        <v>8.4817642069550466E-4</v>
      </c>
      <c r="E510" s="18">
        <v>3.5454545454545454</v>
      </c>
      <c r="F510" s="18">
        <v>0</v>
      </c>
      <c r="G510" s="19">
        <v>95.560842889087155</v>
      </c>
      <c r="H510">
        <v>0.75800000000000001</v>
      </c>
      <c r="I510" s="1">
        <v>90783</v>
      </c>
      <c r="J510" s="19">
        <v>5.287333531608341E-2</v>
      </c>
      <c r="K510" s="16">
        <v>2.0950000000000002</v>
      </c>
      <c r="L510">
        <v>27657.119999999999</v>
      </c>
      <c r="P510">
        <v>77</v>
      </c>
      <c r="Q510" s="1">
        <v>273</v>
      </c>
      <c r="R510" s="1">
        <v>0</v>
      </c>
      <c r="S510" s="1">
        <v>90783</v>
      </c>
      <c r="T510" s="1">
        <v>86753</v>
      </c>
      <c r="U510" s="1">
        <v>48</v>
      </c>
      <c r="V510" s="18">
        <f t="shared" si="35"/>
        <v>8.4817642069550466E-4</v>
      </c>
      <c r="W510" s="19">
        <f t="shared" si="36"/>
        <v>3.5454545454545454</v>
      </c>
      <c r="X510" s="19">
        <f t="shared" si="37"/>
        <v>0</v>
      </c>
      <c r="Y510" s="19">
        <f t="shared" si="38"/>
        <v>95.560842889087155</v>
      </c>
      <c r="Z510" s="19">
        <f t="shared" si="39"/>
        <v>5.287333531608341E-2</v>
      </c>
    </row>
    <row r="511" spans="1:26">
      <c r="A511">
        <v>2008</v>
      </c>
      <c r="B511">
        <v>73</v>
      </c>
      <c r="C511" s="22" t="s">
        <v>412</v>
      </c>
      <c r="D511" s="18">
        <v>3.537171511204511E-3</v>
      </c>
      <c r="E511" s="18">
        <v>2.8264705882352943</v>
      </c>
      <c r="F511" s="18">
        <v>3.8235294117647062E-2</v>
      </c>
      <c r="G511" s="19">
        <v>94.778510642724868</v>
      </c>
      <c r="H511">
        <v>0.65300000000000002</v>
      </c>
      <c r="I511">
        <v>96122</v>
      </c>
      <c r="J511" s="19">
        <v>5.6178606354424579E-2</v>
      </c>
      <c r="K511">
        <v>1.72</v>
      </c>
      <c r="L511">
        <v>13799.04</v>
      </c>
      <c r="P511">
        <v>340</v>
      </c>
      <c r="Q511" s="1">
        <v>961</v>
      </c>
      <c r="R511" s="1">
        <v>13</v>
      </c>
      <c r="S511">
        <v>96122</v>
      </c>
      <c r="T511">
        <v>91103</v>
      </c>
      <c r="U511" s="17">
        <v>54</v>
      </c>
      <c r="V511" s="18">
        <f t="shared" si="35"/>
        <v>3.537171511204511E-3</v>
      </c>
      <c r="W511" s="19">
        <f t="shared" si="36"/>
        <v>2.8264705882352943</v>
      </c>
      <c r="X511" s="19">
        <f t="shared" si="37"/>
        <v>3.8235294117647062E-2</v>
      </c>
      <c r="Y511" s="19">
        <f t="shared" si="38"/>
        <v>94.778510642724868</v>
      </c>
      <c r="Z511" s="19">
        <f t="shared" si="39"/>
        <v>5.6178606354424579E-2</v>
      </c>
    </row>
    <row r="512" spans="1:26">
      <c r="A512">
        <v>2009</v>
      </c>
      <c r="B512">
        <v>73</v>
      </c>
      <c r="C512" t="s">
        <v>412</v>
      </c>
      <c r="D512" s="18">
        <v>2.3770398619249889E-3</v>
      </c>
      <c r="E512" s="18">
        <v>2.9608695652173913</v>
      </c>
      <c r="F512" s="18">
        <v>3.4782608695652174E-2</v>
      </c>
      <c r="G512" s="19">
        <v>94.854225446728464</v>
      </c>
      <c r="H512">
        <v>0.65300000000000002</v>
      </c>
      <c r="I512">
        <v>96759</v>
      </c>
      <c r="J512" s="19">
        <v>8.0612656187021361E-2</v>
      </c>
      <c r="K512">
        <v>1.84</v>
      </c>
      <c r="L512">
        <v>18326.22</v>
      </c>
      <c r="P512">
        <v>230</v>
      </c>
      <c r="Q512" s="1">
        <v>681</v>
      </c>
      <c r="R512" s="1">
        <v>8</v>
      </c>
      <c r="S512">
        <v>96759</v>
      </c>
      <c r="T512">
        <v>91780</v>
      </c>
      <c r="U512" s="17">
        <v>78</v>
      </c>
      <c r="V512" s="18">
        <f t="shared" si="35"/>
        <v>2.3770398619249889E-3</v>
      </c>
      <c r="W512" s="19">
        <f t="shared" si="36"/>
        <v>2.9608695652173913</v>
      </c>
      <c r="X512" s="19">
        <f t="shared" si="37"/>
        <v>3.4782608695652174E-2</v>
      </c>
      <c r="Y512" s="19">
        <f t="shared" si="38"/>
        <v>94.854225446728464</v>
      </c>
      <c r="Z512" s="19">
        <f t="shared" si="39"/>
        <v>8.0612656187021361E-2</v>
      </c>
    </row>
    <row r="513" spans="1:26">
      <c r="A513">
        <v>2010</v>
      </c>
      <c r="B513">
        <v>73</v>
      </c>
      <c r="C513" t="s">
        <v>412</v>
      </c>
      <c r="D513" s="18">
        <v>2.2331765650245444E-3</v>
      </c>
      <c r="E513" s="18">
        <v>3.0046082949308754</v>
      </c>
      <c r="F513" s="18">
        <v>4.1474654377880185E-2</v>
      </c>
      <c r="G513" s="19">
        <v>95.644791141389916</v>
      </c>
      <c r="H513">
        <v>0.73899999999999999</v>
      </c>
      <c r="I513">
        <v>97171</v>
      </c>
      <c r="J513" s="19">
        <v>8.0270862705951365E-2</v>
      </c>
      <c r="K513">
        <v>1.82</v>
      </c>
      <c r="L513">
        <v>17385.38</v>
      </c>
      <c r="P513">
        <v>217</v>
      </c>
      <c r="Q513" s="1">
        <v>652</v>
      </c>
      <c r="R513" s="1">
        <v>9</v>
      </c>
      <c r="S513">
        <v>97171</v>
      </c>
      <c r="T513">
        <v>92939</v>
      </c>
      <c r="U513" s="17">
        <v>78</v>
      </c>
      <c r="V513" s="18">
        <f t="shared" si="35"/>
        <v>2.2331765650245444E-3</v>
      </c>
      <c r="W513" s="19">
        <f t="shared" si="36"/>
        <v>3.0046082949308754</v>
      </c>
      <c r="X513" s="19">
        <f t="shared" si="37"/>
        <v>4.1474654377880185E-2</v>
      </c>
      <c r="Y513" s="19">
        <f t="shared" si="38"/>
        <v>95.644791141389916</v>
      </c>
      <c r="Z513" s="19">
        <f t="shared" si="39"/>
        <v>8.0270862705951365E-2</v>
      </c>
    </row>
    <row r="514" spans="1:26">
      <c r="A514">
        <v>2011</v>
      </c>
      <c r="B514">
        <v>73</v>
      </c>
      <c r="C514" t="s">
        <v>412</v>
      </c>
      <c r="D514" s="18">
        <v>1.4418357329842931E-3</v>
      </c>
      <c r="E514" s="18">
        <v>2.8865248226950353</v>
      </c>
      <c r="F514" s="18">
        <v>3.5460992907801421E-2</v>
      </c>
      <c r="G514" s="19">
        <v>95.644838023560212</v>
      </c>
      <c r="H514">
        <v>0.73899999999999999</v>
      </c>
      <c r="I514">
        <v>97792</v>
      </c>
      <c r="J514" s="19">
        <v>7.976112565445026E-2</v>
      </c>
      <c r="K514">
        <v>1.97</v>
      </c>
      <c r="L514">
        <v>19726.47</v>
      </c>
      <c r="P514">
        <v>141</v>
      </c>
      <c r="Q514" s="1">
        <v>407</v>
      </c>
      <c r="R514" s="1">
        <v>5</v>
      </c>
      <c r="S514">
        <v>97792</v>
      </c>
      <c r="T514">
        <v>93533</v>
      </c>
      <c r="U514" s="17">
        <v>78</v>
      </c>
      <c r="V514" s="18">
        <f t="shared" si="35"/>
        <v>1.4418357329842931E-3</v>
      </c>
      <c r="W514" s="19">
        <f t="shared" si="36"/>
        <v>2.8865248226950353</v>
      </c>
      <c r="X514" s="19">
        <f t="shared" si="37"/>
        <v>3.5460992907801421E-2</v>
      </c>
      <c r="Y514" s="19">
        <f t="shared" si="38"/>
        <v>95.644838023560212</v>
      </c>
      <c r="Z514" s="19">
        <f t="shared" si="39"/>
        <v>7.976112565445026E-2</v>
      </c>
    </row>
    <row r="515" spans="1:26">
      <c r="A515">
        <v>2012</v>
      </c>
      <c r="B515">
        <v>73</v>
      </c>
      <c r="C515" t="s">
        <v>412</v>
      </c>
      <c r="D515" s="18">
        <v>1.9717050166680218E-3</v>
      </c>
      <c r="E515" s="18">
        <v>3.0051546391752577</v>
      </c>
      <c r="F515" s="18">
        <v>1.5463917525773196E-2</v>
      </c>
      <c r="G515" s="19">
        <v>95.644971135864708</v>
      </c>
      <c r="H515">
        <v>0.73899999999999999</v>
      </c>
      <c r="I515">
        <v>98392</v>
      </c>
      <c r="J515" s="19">
        <v>7.9274737783559632E-2</v>
      </c>
      <c r="K515" s="16">
        <v>2.0049999999999999</v>
      </c>
      <c r="L515">
        <v>21154.57</v>
      </c>
      <c r="P515">
        <v>194</v>
      </c>
      <c r="Q515" s="1">
        <v>583</v>
      </c>
      <c r="R515" s="1">
        <v>3</v>
      </c>
      <c r="S515">
        <v>98392</v>
      </c>
      <c r="T515">
        <v>94107</v>
      </c>
      <c r="U515" s="17">
        <v>78</v>
      </c>
      <c r="V515" s="18">
        <f t="shared" si="35"/>
        <v>1.9717050166680218E-3</v>
      </c>
      <c r="W515" s="19">
        <f t="shared" si="36"/>
        <v>3.0051546391752577</v>
      </c>
      <c r="X515" s="19">
        <f t="shared" si="37"/>
        <v>1.5463917525773196E-2</v>
      </c>
      <c r="Y515" s="19">
        <f t="shared" si="38"/>
        <v>95.644971135864708</v>
      </c>
      <c r="Z515" s="19">
        <f t="shared" si="39"/>
        <v>7.9274737783559632E-2</v>
      </c>
    </row>
    <row r="516" spans="1:26">
      <c r="A516">
        <v>2013</v>
      </c>
      <c r="B516">
        <v>73</v>
      </c>
      <c r="C516" t="s">
        <v>412</v>
      </c>
      <c r="D516" s="18">
        <v>2.0290139188394434E-3</v>
      </c>
      <c r="E516" s="18">
        <v>2.6618357487922704</v>
      </c>
      <c r="F516" s="18">
        <v>2.8985507246376812E-2</v>
      </c>
      <c r="G516" s="19">
        <v>95.644971574201136</v>
      </c>
      <c r="H516">
        <v>0.73899999999999999</v>
      </c>
      <c r="I516">
        <v>102020</v>
      </c>
      <c r="J516" s="19">
        <v>7.6455596941776116E-2</v>
      </c>
      <c r="K516">
        <v>2.04</v>
      </c>
      <c r="L516">
        <v>24984.11</v>
      </c>
      <c r="P516">
        <v>207</v>
      </c>
      <c r="Q516" s="1">
        <v>551</v>
      </c>
      <c r="R516" s="1">
        <v>6</v>
      </c>
      <c r="S516">
        <v>102020</v>
      </c>
      <c r="T516">
        <v>97577</v>
      </c>
      <c r="U516" s="17">
        <v>78</v>
      </c>
      <c r="V516" s="18">
        <f t="shared" si="35"/>
        <v>2.0290139188394434E-3</v>
      </c>
      <c r="W516" s="19">
        <f t="shared" si="36"/>
        <v>2.6618357487922704</v>
      </c>
      <c r="X516" s="19">
        <f t="shared" si="37"/>
        <v>2.8985507246376812E-2</v>
      </c>
      <c r="Y516" s="19">
        <f t="shared" si="38"/>
        <v>95.644971574201136</v>
      </c>
      <c r="Z516" s="19">
        <f t="shared" si="39"/>
        <v>7.6455596941776116E-2</v>
      </c>
    </row>
    <row r="517" spans="1:26">
      <c r="A517">
        <v>2014</v>
      </c>
      <c r="B517">
        <v>73</v>
      </c>
      <c r="C517" t="s">
        <v>412</v>
      </c>
      <c r="D517" s="18">
        <v>2.814295452332262E-3</v>
      </c>
      <c r="E517" s="18">
        <v>2.605536332179931</v>
      </c>
      <c r="F517" s="18">
        <v>1.384083044982699E-2</v>
      </c>
      <c r="G517" s="19">
        <v>95.64514558379588</v>
      </c>
      <c r="H517">
        <v>0.73899999999999999</v>
      </c>
      <c r="I517">
        <v>102690</v>
      </c>
      <c r="J517" s="19">
        <v>7.5956763073327493E-2</v>
      </c>
      <c r="K517" s="16">
        <v>2.0950000000000002</v>
      </c>
      <c r="L517">
        <v>26181.24</v>
      </c>
      <c r="P517">
        <v>289</v>
      </c>
      <c r="Q517" s="1">
        <v>753</v>
      </c>
      <c r="R517" s="1">
        <v>4</v>
      </c>
      <c r="S517">
        <v>102690</v>
      </c>
      <c r="T517">
        <v>98218</v>
      </c>
      <c r="U517" s="17">
        <v>78</v>
      </c>
      <c r="V517" s="18">
        <f t="shared" si="35"/>
        <v>2.814295452332262E-3</v>
      </c>
      <c r="W517" s="19">
        <f t="shared" si="36"/>
        <v>2.605536332179931</v>
      </c>
      <c r="X517" s="19">
        <f t="shared" si="37"/>
        <v>1.384083044982699E-2</v>
      </c>
      <c r="Y517" s="19">
        <f t="shared" si="38"/>
        <v>95.64514558379588</v>
      </c>
      <c r="Z517" s="19">
        <f t="shared" si="39"/>
        <v>7.5956763073327493E-2</v>
      </c>
    </row>
    <row r="518" spans="1:26">
      <c r="A518">
        <v>2008</v>
      </c>
      <c r="B518">
        <v>74</v>
      </c>
      <c r="C518" s="15" t="s">
        <v>414</v>
      </c>
      <c r="D518" s="18">
        <v>1.1660831176739229E-2</v>
      </c>
      <c r="E518" s="18">
        <v>2.1697127937336815</v>
      </c>
      <c r="F518" s="18">
        <v>0</v>
      </c>
      <c r="G518" s="19">
        <v>102.78276754452733</v>
      </c>
      <c r="H518">
        <v>0.66900000000000004</v>
      </c>
      <c r="I518">
        <v>32845</v>
      </c>
      <c r="J518" s="19">
        <v>5.7847465367635867E-2</v>
      </c>
      <c r="K518">
        <v>1.72</v>
      </c>
      <c r="L518">
        <v>16292.68</v>
      </c>
      <c r="P518">
        <v>383</v>
      </c>
      <c r="Q518" s="1">
        <v>831</v>
      </c>
      <c r="R518" s="1">
        <v>0</v>
      </c>
      <c r="S518">
        <v>32845</v>
      </c>
      <c r="T518">
        <v>33759</v>
      </c>
      <c r="U518" s="17">
        <v>19</v>
      </c>
      <c r="V518" s="18">
        <f t="shared" si="35"/>
        <v>1.1660831176739229E-2</v>
      </c>
      <c r="W518" s="19">
        <f t="shared" si="36"/>
        <v>2.1697127937336815</v>
      </c>
      <c r="X518" s="19">
        <f t="shared" si="37"/>
        <v>0</v>
      </c>
      <c r="Y518" s="19">
        <f t="shared" si="38"/>
        <v>102.78276754452733</v>
      </c>
      <c r="Z518" s="19">
        <f t="shared" si="39"/>
        <v>5.7847465367635867E-2</v>
      </c>
    </row>
    <row r="519" spans="1:26">
      <c r="A519">
        <v>2009</v>
      </c>
      <c r="B519">
        <v>74</v>
      </c>
      <c r="C519" t="s">
        <v>414</v>
      </c>
      <c r="D519" s="18">
        <v>7.6133730552797084E-3</v>
      </c>
      <c r="E519" s="18">
        <v>2.2094861660079053</v>
      </c>
      <c r="F519" s="18">
        <v>3.952569169960474E-3</v>
      </c>
      <c r="G519" s="19">
        <v>103.86988053323705</v>
      </c>
      <c r="H519">
        <v>0.66900000000000004</v>
      </c>
      <c r="I519">
        <v>33231</v>
      </c>
      <c r="J519" s="19">
        <v>7.5230959044265897E-2</v>
      </c>
      <c r="K519">
        <v>1.84</v>
      </c>
      <c r="L519">
        <v>16896.29</v>
      </c>
      <c r="P519">
        <v>253</v>
      </c>
      <c r="Q519" s="1">
        <v>559</v>
      </c>
      <c r="R519" s="1">
        <v>1</v>
      </c>
      <c r="S519">
        <v>33231</v>
      </c>
      <c r="T519">
        <v>34517</v>
      </c>
      <c r="U519" s="17">
        <v>25</v>
      </c>
      <c r="V519" s="18">
        <f t="shared" si="35"/>
        <v>7.6133730552797084E-3</v>
      </c>
      <c r="W519" s="19">
        <f t="shared" si="36"/>
        <v>2.2094861660079053</v>
      </c>
      <c r="X519" s="19">
        <f t="shared" si="37"/>
        <v>3.952569169960474E-3</v>
      </c>
      <c r="Y519" s="19">
        <f t="shared" si="38"/>
        <v>103.86988053323705</v>
      </c>
      <c r="Z519" s="19">
        <f t="shared" si="39"/>
        <v>7.5230959044265897E-2</v>
      </c>
    </row>
    <row r="520" spans="1:26">
      <c r="A520">
        <v>2010</v>
      </c>
      <c r="B520">
        <v>74</v>
      </c>
      <c r="C520" t="s">
        <v>414</v>
      </c>
      <c r="D520" s="18">
        <v>9.0260041792430933E-3</v>
      </c>
      <c r="E520" s="18">
        <v>2.192926045016077</v>
      </c>
      <c r="F520" s="18">
        <v>0</v>
      </c>
      <c r="G520" s="19">
        <v>94.60761550963548</v>
      </c>
      <c r="H520">
        <v>0.747</v>
      </c>
      <c r="I520">
        <v>34456</v>
      </c>
      <c r="J520" s="19">
        <v>7.2556303691664728E-2</v>
      </c>
      <c r="K520">
        <v>1.82</v>
      </c>
      <c r="L520">
        <v>44396.87</v>
      </c>
      <c r="P520">
        <v>311</v>
      </c>
      <c r="Q520" s="1">
        <v>682</v>
      </c>
      <c r="R520" s="1">
        <v>0</v>
      </c>
      <c r="S520">
        <v>34456</v>
      </c>
      <c r="T520">
        <v>32598</v>
      </c>
      <c r="U520" s="17">
        <v>25</v>
      </c>
      <c r="V520" s="18">
        <f t="shared" ref="V520:V583" si="40">IF(S520=0,0,P520/S520)</f>
        <v>9.0260041792430933E-3</v>
      </c>
      <c r="W520" s="19">
        <f t="shared" ref="W520:W583" si="41">IF(P520=0,0,Q520/P520)</f>
        <v>2.192926045016077</v>
      </c>
      <c r="X520" s="19">
        <f t="shared" ref="X520:X583" si="42">IF(P520=0,0,R520/P520)</f>
        <v>0</v>
      </c>
      <c r="Y520" s="19">
        <f t="shared" ref="Y520:Y583" si="43">IF(S520=0,0,T520/S520)*100</f>
        <v>94.60761550963548</v>
      </c>
      <c r="Z520" s="19">
        <f t="shared" ref="Z520:Z583" si="44">(U520/S520)*100</f>
        <v>7.2556303691664728E-2</v>
      </c>
    </row>
    <row r="521" spans="1:26">
      <c r="A521">
        <v>2011</v>
      </c>
      <c r="B521">
        <v>74</v>
      </c>
      <c r="C521" t="s">
        <v>414</v>
      </c>
      <c r="D521" s="18">
        <v>7.5666380051590716E-3</v>
      </c>
      <c r="E521" s="18">
        <v>2.1136363636363638</v>
      </c>
      <c r="F521" s="18">
        <v>0</v>
      </c>
      <c r="G521" s="19">
        <v>94.608770421324166</v>
      </c>
      <c r="H521">
        <v>0.747</v>
      </c>
      <c r="I521">
        <v>34890</v>
      </c>
      <c r="J521" s="19">
        <v>7.1653768988248781E-2</v>
      </c>
      <c r="K521">
        <v>1.97</v>
      </c>
      <c r="L521">
        <v>51836.06</v>
      </c>
      <c r="P521">
        <v>264</v>
      </c>
      <c r="Q521" s="1">
        <v>558</v>
      </c>
      <c r="R521" s="1">
        <v>0</v>
      </c>
      <c r="S521">
        <v>34890</v>
      </c>
      <c r="T521">
        <v>33009</v>
      </c>
      <c r="U521" s="17">
        <v>25</v>
      </c>
      <c r="V521" s="18">
        <f t="shared" si="40"/>
        <v>7.5666380051590716E-3</v>
      </c>
      <c r="W521" s="19">
        <f t="shared" si="41"/>
        <v>2.1136363636363638</v>
      </c>
      <c r="X521" s="19">
        <f t="shared" si="42"/>
        <v>0</v>
      </c>
      <c r="Y521" s="19">
        <f t="shared" si="43"/>
        <v>94.608770421324166</v>
      </c>
      <c r="Z521" s="19">
        <f t="shared" si="44"/>
        <v>7.1653768988248781E-2</v>
      </c>
    </row>
    <row r="522" spans="1:26">
      <c r="A522">
        <v>2012</v>
      </c>
      <c r="B522">
        <v>74</v>
      </c>
      <c r="C522" t="s">
        <v>414</v>
      </c>
      <c r="D522" s="18">
        <v>9.8278010649144668E-3</v>
      </c>
      <c r="E522" s="18">
        <v>2.1498559077809798</v>
      </c>
      <c r="F522" s="18">
        <v>0</v>
      </c>
      <c r="G522" s="19">
        <v>94.607454401268825</v>
      </c>
      <c r="H522">
        <v>0.747</v>
      </c>
      <c r="I522">
        <v>35308</v>
      </c>
      <c r="J522" s="19">
        <v>7.0805483176617195E-2</v>
      </c>
      <c r="K522" s="16">
        <v>2.0049999999999999</v>
      </c>
      <c r="L522">
        <v>52271.67</v>
      </c>
      <c r="P522">
        <v>347</v>
      </c>
      <c r="Q522" s="1">
        <v>746</v>
      </c>
      <c r="R522" s="1">
        <v>0</v>
      </c>
      <c r="S522">
        <v>35308</v>
      </c>
      <c r="T522">
        <v>33404</v>
      </c>
      <c r="U522" s="17">
        <v>25</v>
      </c>
      <c r="V522" s="18">
        <f t="shared" si="40"/>
        <v>9.8278010649144668E-3</v>
      </c>
      <c r="W522" s="19">
        <f t="shared" si="41"/>
        <v>2.1498559077809798</v>
      </c>
      <c r="X522" s="19">
        <f t="shared" si="42"/>
        <v>0</v>
      </c>
      <c r="Y522" s="19">
        <f t="shared" si="43"/>
        <v>94.607454401268825</v>
      </c>
      <c r="Z522" s="19">
        <f t="shared" si="44"/>
        <v>7.0805483176617195E-2</v>
      </c>
    </row>
    <row r="523" spans="1:26">
      <c r="A523">
        <v>2013</v>
      </c>
      <c r="B523">
        <v>74</v>
      </c>
      <c r="C523" t="s">
        <v>414</v>
      </c>
      <c r="D523" s="18">
        <v>7.4924668132584082E-3</v>
      </c>
      <c r="E523" s="18">
        <v>2.0289855072463769</v>
      </c>
      <c r="F523" s="18">
        <v>0</v>
      </c>
      <c r="G523" s="19">
        <v>94.608681488720578</v>
      </c>
      <c r="H523">
        <v>0.747</v>
      </c>
      <c r="I523">
        <v>36837</v>
      </c>
      <c r="J523" s="19">
        <v>6.7866547221543561E-2</v>
      </c>
      <c r="K523">
        <v>2.04</v>
      </c>
      <c r="L523">
        <v>48163.18</v>
      </c>
      <c r="P523">
        <v>276</v>
      </c>
      <c r="Q523" s="1">
        <v>560</v>
      </c>
      <c r="R523" s="1">
        <v>0</v>
      </c>
      <c r="S523">
        <v>36837</v>
      </c>
      <c r="T523">
        <v>34851</v>
      </c>
      <c r="U523" s="17">
        <v>25</v>
      </c>
      <c r="V523" s="18">
        <f t="shared" si="40"/>
        <v>7.4924668132584082E-3</v>
      </c>
      <c r="W523" s="19">
        <f t="shared" si="41"/>
        <v>2.0289855072463769</v>
      </c>
      <c r="X523" s="19">
        <f t="shared" si="42"/>
        <v>0</v>
      </c>
      <c r="Y523" s="19">
        <f t="shared" si="43"/>
        <v>94.608681488720578</v>
      </c>
      <c r="Z523" s="19">
        <f t="shared" si="44"/>
        <v>6.7866547221543561E-2</v>
      </c>
    </row>
    <row r="524" spans="1:26">
      <c r="A524">
        <v>2014</v>
      </c>
      <c r="B524">
        <v>74</v>
      </c>
      <c r="C524" t="s">
        <v>414</v>
      </c>
      <c r="D524" s="18">
        <v>7.1357673632534806E-3</v>
      </c>
      <c r="E524" s="18">
        <v>2.1015037593984962</v>
      </c>
      <c r="F524" s="18">
        <v>7.5187969924812026E-3</v>
      </c>
      <c r="G524" s="19">
        <v>94.607935187917477</v>
      </c>
      <c r="H524">
        <v>0.747</v>
      </c>
      <c r="I524">
        <v>37277</v>
      </c>
      <c r="J524" s="19">
        <v>6.706548273734475E-2</v>
      </c>
      <c r="K524" s="16">
        <v>2.0950000000000002</v>
      </c>
      <c r="L524">
        <v>41184.629999999997</v>
      </c>
      <c r="P524">
        <v>266</v>
      </c>
      <c r="Q524" s="1">
        <v>559</v>
      </c>
      <c r="R524" s="1">
        <v>2</v>
      </c>
      <c r="S524">
        <v>37277</v>
      </c>
      <c r="T524">
        <v>35267</v>
      </c>
      <c r="U524" s="17">
        <v>25</v>
      </c>
      <c r="V524" s="18">
        <f t="shared" si="40"/>
        <v>7.1357673632534806E-3</v>
      </c>
      <c r="W524" s="19">
        <f t="shared" si="41"/>
        <v>2.1015037593984962</v>
      </c>
      <c r="X524" s="19">
        <f t="shared" si="42"/>
        <v>7.5187969924812026E-3</v>
      </c>
      <c r="Y524" s="19">
        <f t="shared" si="43"/>
        <v>94.607935187917477</v>
      </c>
      <c r="Z524" s="19">
        <f t="shared" si="44"/>
        <v>6.706548273734475E-2</v>
      </c>
    </row>
    <row r="525" spans="1:26">
      <c r="A525">
        <v>2008</v>
      </c>
      <c r="B525">
        <v>75</v>
      </c>
      <c r="C525" t="s">
        <v>417</v>
      </c>
      <c r="D525" s="18">
        <v>2.0224019912881145E-2</v>
      </c>
      <c r="E525" s="18">
        <v>3.4230769230769229</v>
      </c>
      <c r="F525" s="18">
        <v>0</v>
      </c>
      <c r="G525" s="19">
        <v>32.747355320472934</v>
      </c>
      <c r="H525">
        <v>0.47099999999999997</v>
      </c>
      <c r="I525" s="1">
        <v>12856</v>
      </c>
      <c r="J525" s="19">
        <v>7.0006222775357813E-2</v>
      </c>
      <c r="K525">
        <v>1.72</v>
      </c>
      <c r="L525">
        <v>4523.8599999999997</v>
      </c>
      <c r="P525">
        <v>260</v>
      </c>
      <c r="Q525" s="1">
        <v>890</v>
      </c>
      <c r="R525" s="1">
        <v>0</v>
      </c>
      <c r="S525" s="1">
        <v>12856</v>
      </c>
      <c r="T525" s="1">
        <v>4210</v>
      </c>
      <c r="U525" s="17">
        <v>9</v>
      </c>
      <c r="V525" s="18">
        <f t="shared" si="40"/>
        <v>2.0224019912881145E-2</v>
      </c>
      <c r="W525" s="19">
        <f t="shared" si="41"/>
        <v>3.4230769230769229</v>
      </c>
      <c r="X525" s="19">
        <f t="shared" si="42"/>
        <v>0</v>
      </c>
      <c r="Y525" s="19">
        <f t="shared" si="43"/>
        <v>32.747355320472934</v>
      </c>
      <c r="Z525" s="19">
        <f t="shared" si="44"/>
        <v>7.0006222775357813E-2</v>
      </c>
    </row>
    <row r="526" spans="1:26">
      <c r="A526">
        <v>2009</v>
      </c>
      <c r="B526">
        <v>75</v>
      </c>
      <c r="C526" t="s">
        <v>417</v>
      </c>
      <c r="D526" s="18">
        <v>2.4220382264180145E-2</v>
      </c>
      <c r="E526" s="18">
        <v>3.5527156549520766</v>
      </c>
      <c r="F526" s="18">
        <v>0</v>
      </c>
      <c r="G526" s="19">
        <v>32.391859475354018</v>
      </c>
      <c r="H526">
        <v>0.47099999999999997</v>
      </c>
      <c r="I526" s="1">
        <v>12923</v>
      </c>
      <c r="J526" s="19">
        <v>8.5119554283061213E-2</v>
      </c>
      <c r="K526">
        <v>1.84</v>
      </c>
      <c r="L526">
        <v>4945.17</v>
      </c>
      <c r="P526">
        <v>313</v>
      </c>
      <c r="Q526" s="1">
        <v>1112</v>
      </c>
      <c r="R526" s="1">
        <v>0</v>
      </c>
      <c r="S526" s="1">
        <v>12923</v>
      </c>
      <c r="T526" s="1">
        <v>4186</v>
      </c>
      <c r="U526" s="17">
        <v>11</v>
      </c>
      <c r="V526" s="18">
        <f t="shared" si="40"/>
        <v>2.4220382264180145E-2</v>
      </c>
      <c r="W526" s="19">
        <f t="shared" si="41"/>
        <v>3.5527156549520766</v>
      </c>
      <c r="X526" s="19">
        <f t="shared" si="42"/>
        <v>0</v>
      </c>
      <c r="Y526" s="19">
        <f t="shared" si="43"/>
        <v>32.391859475354018</v>
      </c>
      <c r="Z526" s="19">
        <f t="shared" si="44"/>
        <v>8.5119554283061213E-2</v>
      </c>
    </row>
    <row r="527" spans="1:26">
      <c r="A527">
        <v>2010</v>
      </c>
      <c r="B527">
        <v>75</v>
      </c>
      <c r="C527" t="s">
        <v>417</v>
      </c>
      <c r="D527" s="18">
        <v>2.7525960112081752E-2</v>
      </c>
      <c r="E527" s="18">
        <v>3.0149700598802394</v>
      </c>
      <c r="F527" s="18">
        <v>0</v>
      </c>
      <c r="G527" s="19">
        <v>38.050107136970496</v>
      </c>
      <c r="H527">
        <v>0.62</v>
      </c>
      <c r="I527" s="1">
        <v>12134</v>
      </c>
      <c r="J527" s="19">
        <v>9.0654359650568658E-2</v>
      </c>
      <c r="K527">
        <v>1.82</v>
      </c>
      <c r="L527">
        <v>4580.18</v>
      </c>
      <c r="P527">
        <v>334</v>
      </c>
      <c r="Q527" s="1">
        <v>1007</v>
      </c>
      <c r="R527" s="1">
        <v>0</v>
      </c>
      <c r="S527" s="1">
        <v>12134</v>
      </c>
      <c r="T527" s="1">
        <v>4617</v>
      </c>
      <c r="U527" s="17">
        <v>11</v>
      </c>
      <c r="V527" s="18">
        <f t="shared" si="40"/>
        <v>2.7525960112081752E-2</v>
      </c>
      <c r="W527" s="19">
        <f t="shared" si="41"/>
        <v>3.0149700598802394</v>
      </c>
      <c r="X527" s="19">
        <f t="shared" si="42"/>
        <v>0</v>
      </c>
      <c r="Y527" s="19">
        <f t="shared" si="43"/>
        <v>38.050107136970496</v>
      </c>
      <c r="Z527" s="19">
        <f t="shared" si="44"/>
        <v>9.0654359650568658E-2</v>
      </c>
    </row>
    <row r="528" spans="1:26">
      <c r="A528">
        <v>2011</v>
      </c>
      <c r="B528">
        <v>75</v>
      </c>
      <c r="C528" t="s">
        <v>417</v>
      </c>
      <c r="D528" s="18">
        <v>1.7630581644422477E-2</v>
      </c>
      <c r="E528" s="18">
        <v>2.2616822429906542</v>
      </c>
      <c r="F528" s="18">
        <v>0</v>
      </c>
      <c r="G528" s="19">
        <v>42.774756961608176</v>
      </c>
      <c r="H528">
        <v>0.62</v>
      </c>
      <c r="I528" s="1">
        <v>12138</v>
      </c>
      <c r="J528" s="19">
        <v>9.0624485088152906E-2</v>
      </c>
      <c r="K528">
        <v>1.97</v>
      </c>
      <c r="L528">
        <v>5109.92</v>
      </c>
      <c r="P528">
        <v>214</v>
      </c>
      <c r="Q528" s="1">
        <v>484</v>
      </c>
      <c r="R528" s="1">
        <v>0</v>
      </c>
      <c r="S528" s="1">
        <v>12138</v>
      </c>
      <c r="T528" s="1">
        <v>5192</v>
      </c>
      <c r="U528" s="17">
        <v>11</v>
      </c>
      <c r="V528" s="18">
        <f t="shared" si="40"/>
        <v>1.7630581644422477E-2</v>
      </c>
      <c r="W528" s="19">
        <f t="shared" si="41"/>
        <v>2.2616822429906542</v>
      </c>
      <c r="X528" s="19">
        <f t="shared" si="42"/>
        <v>0</v>
      </c>
      <c r="Y528" s="19">
        <f t="shared" si="43"/>
        <v>42.774756961608176</v>
      </c>
      <c r="Z528" s="19">
        <f t="shared" si="44"/>
        <v>9.0624485088152906E-2</v>
      </c>
    </row>
    <row r="529" spans="1:26">
      <c r="A529">
        <v>2012</v>
      </c>
      <c r="B529">
        <v>75</v>
      </c>
      <c r="C529" t="s">
        <v>417</v>
      </c>
      <c r="D529" s="18">
        <v>1.4000988305056828E-2</v>
      </c>
      <c r="E529" s="18">
        <v>2.1941176470588237</v>
      </c>
      <c r="F529" s="18">
        <v>5.8823529411764705E-3</v>
      </c>
      <c r="G529" s="19">
        <v>44.67138856860484</v>
      </c>
      <c r="H529">
        <v>0.62</v>
      </c>
      <c r="I529" s="1">
        <v>12142</v>
      </c>
      <c r="J529" s="19">
        <v>9.0594630209191243E-2</v>
      </c>
      <c r="K529" s="16">
        <v>2.0049999999999999</v>
      </c>
      <c r="L529">
        <v>5933.39</v>
      </c>
      <c r="P529">
        <v>170</v>
      </c>
      <c r="Q529" s="1">
        <v>373</v>
      </c>
      <c r="R529" s="1">
        <v>1</v>
      </c>
      <c r="S529" s="1">
        <v>12142</v>
      </c>
      <c r="T529" s="1">
        <v>5424</v>
      </c>
      <c r="U529" s="17">
        <v>11</v>
      </c>
      <c r="V529" s="18">
        <f t="shared" si="40"/>
        <v>1.4000988305056828E-2</v>
      </c>
      <c r="W529" s="19">
        <f t="shared" si="41"/>
        <v>2.1941176470588237</v>
      </c>
      <c r="X529" s="19">
        <f t="shared" si="42"/>
        <v>5.8823529411764705E-3</v>
      </c>
      <c r="Y529" s="19">
        <f t="shared" si="43"/>
        <v>44.67138856860484</v>
      </c>
      <c r="Z529" s="19">
        <f t="shared" si="44"/>
        <v>9.0594630209191243E-2</v>
      </c>
    </row>
    <row r="530" spans="1:26">
      <c r="A530">
        <v>2013</v>
      </c>
      <c r="B530">
        <v>75</v>
      </c>
      <c r="C530" t="s">
        <v>417</v>
      </c>
      <c r="D530" s="18">
        <v>1.414755015586284E-2</v>
      </c>
      <c r="E530" s="18">
        <v>2.3559322033898304</v>
      </c>
      <c r="F530" s="18">
        <v>0</v>
      </c>
      <c r="G530" s="19">
        <v>43.849412516985055</v>
      </c>
      <c r="H530">
        <v>0.62</v>
      </c>
      <c r="I530" s="1">
        <v>12511</v>
      </c>
      <c r="J530" s="19">
        <v>8.7922628087283197E-2</v>
      </c>
      <c r="K530">
        <v>2.04</v>
      </c>
      <c r="L530">
        <v>6231.95</v>
      </c>
      <c r="P530">
        <v>177</v>
      </c>
      <c r="Q530" s="1">
        <v>417</v>
      </c>
      <c r="R530" s="1">
        <v>0</v>
      </c>
      <c r="S530" s="1">
        <v>12511</v>
      </c>
      <c r="T530" s="1">
        <v>5486</v>
      </c>
      <c r="U530" s="17">
        <v>11</v>
      </c>
      <c r="V530" s="18">
        <f t="shared" si="40"/>
        <v>1.414755015586284E-2</v>
      </c>
      <c r="W530" s="19">
        <f t="shared" si="41"/>
        <v>2.3559322033898304</v>
      </c>
      <c r="X530" s="19">
        <f t="shared" si="42"/>
        <v>0</v>
      </c>
      <c r="Y530" s="19">
        <f t="shared" si="43"/>
        <v>43.849412516985055</v>
      </c>
      <c r="Z530" s="19">
        <f t="shared" si="44"/>
        <v>8.7922628087283197E-2</v>
      </c>
    </row>
    <row r="531" spans="1:26">
      <c r="A531">
        <v>2014</v>
      </c>
      <c r="B531">
        <v>75</v>
      </c>
      <c r="C531" t="s">
        <v>417</v>
      </c>
      <c r="D531" s="18">
        <v>1.5410412008942829E-2</v>
      </c>
      <c r="E531" s="18">
        <v>2.4196891191709846</v>
      </c>
      <c r="F531" s="18">
        <v>0</v>
      </c>
      <c r="G531" s="19">
        <v>49.616735867135105</v>
      </c>
      <c r="H531">
        <v>0.62</v>
      </c>
      <c r="I531" s="1">
        <v>12524</v>
      </c>
      <c r="J531" s="19">
        <v>8.783136378153944E-2</v>
      </c>
      <c r="K531" s="16">
        <v>2.0950000000000002</v>
      </c>
      <c r="L531">
        <v>6645.86</v>
      </c>
      <c r="P531">
        <v>193</v>
      </c>
      <c r="Q531" s="1">
        <v>467</v>
      </c>
      <c r="R531" s="1">
        <v>0</v>
      </c>
      <c r="S531" s="1">
        <v>12524</v>
      </c>
      <c r="T531" s="1">
        <v>6214</v>
      </c>
      <c r="U531" s="17">
        <v>11</v>
      </c>
      <c r="V531" s="18">
        <f t="shared" si="40"/>
        <v>1.5410412008942829E-2</v>
      </c>
      <c r="W531" s="19">
        <f t="shared" si="41"/>
        <v>2.4196891191709846</v>
      </c>
      <c r="X531" s="19">
        <f t="shared" si="42"/>
        <v>0</v>
      </c>
      <c r="Y531" s="19">
        <f t="shared" si="43"/>
        <v>49.616735867135105</v>
      </c>
      <c r="Z531" s="19">
        <f t="shared" si="44"/>
        <v>8.783136378153944E-2</v>
      </c>
    </row>
    <row r="532" spans="1:26">
      <c r="A532">
        <v>2008</v>
      </c>
      <c r="B532">
        <v>76</v>
      </c>
      <c r="C532" t="s">
        <v>421</v>
      </c>
      <c r="D532" s="18">
        <v>1.668870835694943E-3</v>
      </c>
      <c r="E532" s="18">
        <v>3.3396226415094339</v>
      </c>
      <c r="F532" s="18">
        <v>0</v>
      </c>
      <c r="G532" s="19">
        <v>1.8200138547767493</v>
      </c>
      <c r="H532">
        <v>0.46700000000000003</v>
      </c>
      <c r="I532" s="1">
        <v>31758</v>
      </c>
      <c r="J532" s="19">
        <v>3.7785754770451541E-2</v>
      </c>
      <c r="K532">
        <v>1.72</v>
      </c>
      <c r="L532">
        <v>7077.57</v>
      </c>
      <c r="P532">
        <v>53</v>
      </c>
      <c r="Q532" s="1">
        <v>177</v>
      </c>
      <c r="R532" s="1">
        <v>0</v>
      </c>
      <c r="S532" s="1">
        <v>31758</v>
      </c>
      <c r="T532">
        <v>578</v>
      </c>
      <c r="U532" s="1">
        <v>12</v>
      </c>
      <c r="V532" s="18">
        <f t="shared" si="40"/>
        <v>1.668870835694943E-3</v>
      </c>
      <c r="W532" s="19">
        <f t="shared" si="41"/>
        <v>3.3396226415094339</v>
      </c>
      <c r="X532" s="19">
        <f t="shared" si="42"/>
        <v>0</v>
      </c>
      <c r="Y532" s="19">
        <f t="shared" si="43"/>
        <v>1.8200138547767493</v>
      </c>
      <c r="Z532" s="19">
        <f t="shared" si="44"/>
        <v>3.7785754770451541E-2</v>
      </c>
    </row>
    <row r="533" spans="1:26">
      <c r="A533">
        <v>2009</v>
      </c>
      <c r="B533">
        <v>76</v>
      </c>
      <c r="C533" t="s">
        <v>421</v>
      </c>
      <c r="D533" s="18">
        <v>4.0385212799005904E-4</v>
      </c>
      <c r="E533" s="18">
        <v>3.1538461538461537</v>
      </c>
      <c r="F533" s="18">
        <v>0</v>
      </c>
      <c r="G533" s="19">
        <v>7.7757067412239822</v>
      </c>
      <c r="H533">
        <v>0.46700000000000003</v>
      </c>
      <c r="I533" s="1">
        <v>32190</v>
      </c>
      <c r="J533" s="19">
        <v>4.6598322460391424E-2</v>
      </c>
      <c r="K533">
        <v>1.84</v>
      </c>
      <c r="L533">
        <v>8510.94</v>
      </c>
      <c r="P533">
        <v>13</v>
      </c>
      <c r="Q533" s="1">
        <v>41</v>
      </c>
      <c r="R533" s="1">
        <v>0</v>
      </c>
      <c r="S533" s="1">
        <v>32190</v>
      </c>
      <c r="T533" s="1">
        <v>2503</v>
      </c>
      <c r="U533" s="1">
        <v>15</v>
      </c>
      <c r="V533" s="18">
        <f t="shared" si="40"/>
        <v>4.0385212799005904E-4</v>
      </c>
      <c r="W533" s="19">
        <f t="shared" si="41"/>
        <v>3.1538461538461537</v>
      </c>
      <c r="X533" s="19">
        <f t="shared" si="42"/>
        <v>0</v>
      </c>
      <c r="Y533" s="19">
        <f t="shared" si="43"/>
        <v>7.7757067412239822</v>
      </c>
      <c r="Z533" s="19">
        <f t="shared" si="44"/>
        <v>4.6598322460391424E-2</v>
      </c>
    </row>
    <row r="534" spans="1:26">
      <c r="A534">
        <v>2010</v>
      </c>
      <c r="B534">
        <v>76</v>
      </c>
      <c r="C534" t="s">
        <v>421</v>
      </c>
      <c r="D534" s="18">
        <v>1.4886712120761009E-4</v>
      </c>
      <c r="E534" s="18">
        <v>3.6</v>
      </c>
      <c r="F534" s="18">
        <v>0</v>
      </c>
      <c r="G534" s="19">
        <v>22.696281299312236</v>
      </c>
      <c r="H534">
        <v>0.63800000000000001</v>
      </c>
      <c r="I534" s="1">
        <v>33587</v>
      </c>
      <c r="J534" s="19">
        <v>4.4660136362283026E-2</v>
      </c>
      <c r="K534">
        <v>1.82</v>
      </c>
      <c r="L534">
        <v>6949.28</v>
      </c>
      <c r="P534">
        <v>5</v>
      </c>
      <c r="Q534" s="1">
        <v>18</v>
      </c>
      <c r="R534" s="1">
        <v>0</v>
      </c>
      <c r="S534" s="1">
        <v>33587</v>
      </c>
      <c r="T534" s="1">
        <v>7623</v>
      </c>
      <c r="U534" s="1">
        <v>15</v>
      </c>
      <c r="V534" s="18">
        <f t="shared" si="40"/>
        <v>1.4886712120761009E-4</v>
      </c>
      <c r="W534" s="19">
        <f t="shared" si="41"/>
        <v>3.6</v>
      </c>
      <c r="X534" s="19">
        <f t="shared" si="42"/>
        <v>0</v>
      </c>
      <c r="Y534" s="19">
        <f t="shared" si="43"/>
        <v>22.696281299312236</v>
      </c>
      <c r="Z534" s="19">
        <f t="shared" si="44"/>
        <v>4.4660136362283026E-2</v>
      </c>
    </row>
    <row r="535" spans="1:26">
      <c r="A535">
        <v>2011</v>
      </c>
      <c r="B535">
        <v>76</v>
      </c>
      <c r="C535" t="s">
        <v>421</v>
      </c>
      <c r="D535" s="18">
        <v>2.348037920812421E-4</v>
      </c>
      <c r="E535" s="18">
        <v>6.5</v>
      </c>
      <c r="F535" s="18">
        <v>0</v>
      </c>
      <c r="G535" s="19">
        <v>23.289601127058202</v>
      </c>
      <c r="H535">
        <v>0.63800000000000001</v>
      </c>
      <c r="I535" s="1">
        <v>34071</v>
      </c>
      <c r="J535" s="19">
        <v>4.40257110152329E-2</v>
      </c>
      <c r="K535">
        <v>1.97</v>
      </c>
      <c r="L535">
        <v>8743.58</v>
      </c>
      <c r="P535">
        <v>8</v>
      </c>
      <c r="Q535" s="1">
        <v>52</v>
      </c>
      <c r="R535" s="1">
        <v>0</v>
      </c>
      <c r="S535" s="1">
        <v>34071</v>
      </c>
      <c r="T535" s="1">
        <v>7935</v>
      </c>
      <c r="U535" s="1">
        <v>15</v>
      </c>
      <c r="V535" s="18">
        <f t="shared" si="40"/>
        <v>2.348037920812421E-4</v>
      </c>
      <c r="W535" s="19">
        <f t="shared" si="41"/>
        <v>6.5</v>
      </c>
      <c r="X535" s="19">
        <f t="shared" si="42"/>
        <v>0</v>
      </c>
      <c r="Y535" s="19">
        <f t="shared" si="43"/>
        <v>23.289601127058202</v>
      </c>
      <c r="Z535" s="19">
        <f t="shared" si="44"/>
        <v>4.40257110152329E-2</v>
      </c>
    </row>
    <row r="536" spans="1:26">
      <c r="A536">
        <v>2012</v>
      </c>
      <c r="B536">
        <v>76</v>
      </c>
      <c r="C536" t="s">
        <v>421</v>
      </c>
      <c r="D536" s="18">
        <v>5.2115000434291672E-4</v>
      </c>
      <c r="E536" s="18">
        <v>4.166666666666667</v>
      </c>
      <c r="F536" s="18">
        <v>0</v>
      </c>
      <c r="G536" s="19">
        <v>14.068154839456845</v>
      </c>
      <c r="H536">
        <v>0.63800000000000001</v>
      </c>
      <c r="I536" s="1">
        <v>34539</v>
      </c>
      <c r="J536" s="19">
        <v>4.3429167028576389E-2</v>
      </c>
      <c r="K536" s="16">
        <v>2.0049999999999999</v>
      </c>
      <c r="L536">
        <v>9051.82</v>
      </c>
      <c r="P536">
        <v>18</v>
      </c>
      <c r="Q536" s="1">
        <v>75</v>
      </c>
      <c r="R536" s="1">
        <v>0</v>
      </c>
      <c r="S536" s="1">
        <v>34539</v>
      </c>
      <c r="T536" s="1">
        <v>4859</v>
      </c>
      <c r="U536" s="1">
        <v>15</v>
      </c>
      <c r="V536" s="18">
        <f t="shared" si="40"/>
        <v>5.2115000434291672E-4</v>
      </c>
      <c r="W536" s="19">
        <f t="shared" si="41"/>
        <v>4.166666666666667</v>
      </c>
      <c r="X536" s="19">
        <f t="shared" si="42"/>
        <v>0</v>
      </c>
      <c r="Y536" s="19">
        <f t="shared" si="43"/>
        <v>14.068154839456845</v>
      </c>
      <c r="Z536" s="19">
        <f t="shared" si="44"/>
        <v>4.3429167028576389E-2</v>
      </c>
    </row>
    <row r="537" spans="1:26">
      <c r="A537">
        <v>2013</v>
      </c>
      <c r="B537">
        <v>76</v>
      </c>
      <c r="C537" t="s">
        <v>421</v>
      </c>
      <c r="D537" s="18">
        <v>3.87833120948529E-4</v>
      </c>
      <c r="E537" s="18">
        <v>4.8571428571428568</v>
      </c>
      <c r="F537" s="18">
        <v>7.1428571428571425E-2</v>
      </c>
      <c r="G537" s="19">
        <v>16.690675383677767</v>
      </c>
      <c r="H537">
        <v>0.63800000000000001</v>
      </c>
      <c r="I537" s="1">
        <v>36098</v>
      </c>
      <c r="J537" s="19">
        <v>4.1553548673056682E-2</v>
      </c>
      <c r="K537">
        <v>2.04</v>
      </c>
      <c r="L537">
        <v>11163.9</v>
      </c>
      <c r="P537">
        <v>14</v>
      </c>
      <c r="Q537" s="1">
        <v>68</v>
      </c>
      <c r="R537" s="1">
        <v>1</v>
      </c>
      <c r="S537" s="1">
        <v>36098</v>
      </c>
      <c r="T537" s="1">
        <v>6025</v>
      </c>
      <c r="U537" s="1">
        <v>15</v>
      </c>
      <c r="V537" s="18">
        <f t="shared" si="40"/>
        <v>3.87833120948529E-4</v>
      </c>
      <c r="W537" s="19">
        <f t="shared" si="41"/>
        <v>4.8571428571428568</v>
      </c>
      <c r="X537" s="19">
        <f t="shared" si="42"/>
        <v>7.1428571428571425E-2</v>
      </c>
      <c r="Y537" s="19">
        <f t="shared" si="43"/>
        <v>16.690675383677767</v>
      </c>
      <c r="Z537" s="19">
        <f t="shared" si="44"/>
        <v>4.1553548673056682E-2</v>
      </c>
    </row>
    <row r="538" spans="1:26">
      <c r="A538">
        <v>2014</v>
      </c>
      <c r="B538">
        <v>76</v>
      </c>
      <c r="C538" t="s">
        <v>421</v>
      </c>
      <c r="D538" s="18">
        <v>3.0066145520144319E-4</v>
      </c>
      <c r="E538" s="18">
        <v>4.1818181818181817</v>
      </c>
      <c r="F538" s="18">
        <v>0</v>
      </c>
      <c r="G538" s="19">
        <v>18.140818892472531</v>
      </c>
      <c r="H538">
        <v>0.63800000000000001</v>
      </c>
      <c r="I538" s="1">
        <v>36586</v>
      </c>
      <c r="J538" s="19">
        <v>4.0999289345651342E-2</v>
      </c>
      <c r="K538" s="16">
        <v>2.0950000000000002</v>
      </c>
      <c r="L538">
        <v>11814.65</v>
      </c>
      <c r="P538">
        <v>11</v>
      </c>
      <c r="Q538" s="1">
        <v>46</v>
      </c>
      <c r="R538" s="1">
        <v>0</v>
      </c>
      <c r="S538" s="1">
        <v>36586</v>
      </c>
      <c r="T538" s="1">
        <v>6637</v>
      </c>
      <c r="U538" s="1">
        <v>15</v>
      </c>
      <c r="V538" s="18">
        <f t="shared" si="40"/>
        <v>3.0066145520144319E-4</v>
      </c>
      <c r="W538" s="19">
        <f t="shared" si="41"/>
        <v>4.1818181818181817</v>
      </c>
      <c r="X538" s="19">
        <f t="shared" si="42"/>
        <v>0</v>
      </c>
      <c r="Y538" s="19">
        <f t="shared" si="43"/>
        <v>18.140818892472531</v>
      </c>
      <c r="Z538" s="19">
        <f t="shared" si="44"/>
        <v>4.0999289345651342E-2</v>
      </c>
    </row>
    <row r="539" spans="1:26">
      <c r="A539">
        <v>2008</v>
      </c>
      <c r="B539">
        <v>77</v>
      </c>
      <c r="C539" t="s">
        <v>423</v>
      </c>
      <c r="D539" s="18">
        <v>8.9783782988180918E-4</v>
      </c>
      <c r="E539" s="18">
        <v>4.7049180327868854</v>
      </c>
      <c r="F539" s="18">
        <v>0</v>
      </c>
      <c r="G539" s="19">
        <v>9.9174283569567709</v>
      </c>
      <c r="H539">
        <v>0.57999999999999996</v>
      </c>
      <c r="I539" s="1">
        <v>67941</v>
      </c>
      <c r="J539" s="19">
        <v>5.0043420026199201E-2</v>
      </c>
      <c r="K539">
        <v>1.72</v>
      </c>
      <c r="L539">
        <v>7654.79</v>
      </c>
      <c r="P539">
        <v>61</v>
      </c>
      <c r="Q539" s="1">
        <v>287</v>
      </c>
      <c r="R539" s="1">
        <v>0</v>
      </c>
      <c r="S539" s="1">
        <v>67941</v>
      </c>
      <c r="T539" s="1">
        <v>6738</v>
      </c>
      <c r="U539" s="1">
        <v>34</v>
      </c>
      <c r="V539" s="18">
        <f t="shared" si="40"/>
        <v>8.9783782988180918E-4</v>
      </c>
      <c r="W539" s="19">
        <f t="shared" si="41"/>
        <v>4.7049180327868854</v>
      </c>
      <c r="X539" s="19">
        <f t="shared" si="42"/>
        <v>0</v>
      </c>
      <c r="Y539" s="19">
        <f t="shared" si="43"/>
        <v>9.9174283569567709</v>
      </c>
      <c r="Z539" s="19">
        <f t="shared" si="44"/>
        <v>5.0043420026199201E-2</v>
      </c>
    </row>
    <row r="540" spans="1:26">
      <c r="A540">
        <v>2009</v>
      </c>
      <c r="B540">
        <v>77</v>
      </c>
      <c r="C540" t="s">
        <v>423</v>
      </c>
      <c r="D540" s="18">
        <v>9.7771681235133594E-4</v>
      </c>
      <c r="E540" s="18">
        <v>5.8208955223880601</v>
      </c>
      <c r="F540" s="18">
        <v>1.4925373134328358E-2</v>
      </c>
      <c r="G540" s="19">
        <v>23.741007194244602</v>
      </c>
      <c r="H540">
        <v>0.57999999999999996</v>
      </c>
      <c r="I540" s="1">
        <v>68527</v>
      </c>
      <c r="J540" s="19">
        <v>5.1074758854174264E-2</v>
      </c>
      <c r="K540">
        <v>1.84</v>
      </c>
      <c r="L540">
        <v>7445.01</v>
      </c>
      <c r="P540">
        <v>67</v>
      </c>
      <c r="Q540" s="1">
        <v>390</v>
      </c>
      <c r="R540" s="1">
        <v>1</v>
      </c>
      <c r="S540" s="1">
        <v>68527</v>
      </c>
      <c r="T540" s="1">
        <v>16269</v>
      </c>
      <c r="U540" s="1">
        <v>35</v>
      </c>
      <c r="V540" s="18">
        <f t="shared" si="40"/>
        <v>9.7771681235133594E-4</v>
      </c>
      <c r="W540" s="19">
        <f t="shared" si="41"/>
        <v>5.8208955223880601</v>
      </c>
      <c r="X540" s="19">
        <f t="shared" si="42"/>
        <v>1.4925373134328358E-2</v>
      </c>
      <c r="Y540" s="19">
        <f t="shared" si="43"/>
        <v>23.741007194244602</v>
      </c>
      <c r="Z540" s="19">
        <f t="shared" si="44"/>
        <v>5.1074758854174264E-2</v>
      </c>
    </row>
    <row r="541" spans="1:26">
      <c r="A541">
        <v>2010</v>
      </c>
      <c r="B541">
        <v>77</v>
      </c>
      <c r="C541" t="s">
        <v>423</v>
      </c>
      <c r="D541" s="18">
        <v>5.0895917848000835E-4</v>
      </c>
      <c r="E541" s="18">
        <v>5.382352941176471</v>
      </c>
      <c r="F541" s="18">
        <v>0</v>
      </c>
      <c r="G541" s="19">
        <v>28.280167058365642</v>
      </c>
      <c r="H541">
        <v>0.69599999999999995</v>
      </c>
      <c r="I541" s="1">
        <v>66803</v>
      </c>
      <c r="J541" s="19">
        <v>5.2392856608236157E-2</v>
      </c>
      <c r="K541">
        <v>1.82</v>
      </c>
      <c r="L541">
        <v>7336.72</v>
      </c>
      <c r="P541">
        <v>34</v>
      </c>
      <c r="Q541" s="1">
        <v>183</v>
      </c>
      <c r="R541" s="1">
        <v>0</v>
      </c>
      <c r="S541" s="1">
        <v>66803</v>
      </c>
      <c r="T541" s="1">
        <v>18892</v>
      </c>
      <c r="U541" s="1">
        <v>35</v>
      </c>
      <c r="V541" s="18">
        <f t="shared" si="40"/>
        <v>5.0895917848000835E-4</v>
      </c>
      <c r="W541" s="19">
        <f t="shared" si="41"/>
        <v>5.382352941176471</v>
      </c>
      <c r="X541" s="19">
        <f t="shared" si="42"/>
        <v>0</v>
      </c>
      <c r="Y541" s="19">
        <f t="shared" si="43"/>
        <v>28.280167058365642</v>
      </c>
      <c r="Z541" s="19">
        <f t="shared" si="44"/>
        <v>5.2392856608236157E-2</v>
      </c>
    </row>
    <row r="542" spans="1:26">
      <c r="A542">
        <v>2011</v>
      </c>
      <c r="B542">
        <v>77</v>
      </c>
      <c r="C542" t="s">
        <v>423</v>
      </c>
      <c r="D542" s="18">
        <v>4.9107873629071865E-4</v>
      </c>
      <c r="E542" s="18">
        <v>3.9393939393939394</v>
      </c>
      <c r="F542" s="18">
        <v>0</v>
      </c>
      <c r="G542" s="19">
        <v>30.040625604547689</v>
      </c>
      <c r="H542">
        <v>0.69599999999999995</v>
      </c>
      <c r="I542" s="1">
        <v>67199</v>
      </c>
      <c r="J542" s="19">
        <v>5.2084108394470155E-2</v>
      </c>
      <c r="K542">
        <v>1.97</v>
      </c>
      <c r="L542">
        <v>8461.26</v>
      </c>
      <c r="P542">
        <v>33</v>
      </c>
      <c r="Q542" s="1">
        <v>130</v>
      </c>
      <c r="R542" s="1">
        <v>0</v>
      </c>
      <c r="S542" s="1">
        <v>67199</v>
      </c>
      <c r="T542" s="1">
        <v>20187</v>
      </c>
      <c r="U542" s="1">
        <v>35</v>
      </c>
      <c r="V542" s="18">
        <f t="shared" si="40"/>
        <v>4.9107873629071865E-4</v>
      </c>
      <c r="W542" s="19">
        <f t="shared" si="41"/>
        <v>3.9393939393939394</v>
      </c>
      <c r="X542" s="19">
        <f t="shared" si="42"/>
        <v>0</v>
      </c>
      <c r="Y542" s="19">
        <f t="shared" si="43"/>
        <v>30.040625604547689</v>
      </c>
      <c r="Z542" s="19">
        <f t="shared" si="44"/>
        <v>5.2084108394470155E-2</v>
      </c>
    </row>
    <row r="543" spans="1:26">
      <c r="A543">
        <v>2012</v>
      </c>
      <c r="B543">
        <v>77</v>
      </c>
      <c r="C543" t="s">
        <v>423</v>
      </c>
      <c r="D543" s="18">
        <v>6.362735088264453E-4</v>
      </c>
      <c r="E543" s="18">
        <v>5.2790697674418601</v>
      </c>
      <c r="F543" s="18">
        <v>0</v>
      </c>
      <c r="G543" s="19">
        <v>19.474408487592669</v>
      </c>
      <c r="H543">
        <v>0.69599999999999995</v>
      </c>
      <c r="I543" s="1">
        <v>67581</v>
      </c>
      <c r="J543" s="19">
        <v>5.1789704206803691E-2</v>
      </c>
      <c r="K543" s="16">
        <v>2.0049999999999999</v>
      </c>
      <c r="L543">
        <v>9570.58</v>
      </c>
      <c r="P543">
        <v>43</v>
      </c>
      <c r="Q543" s="1">
        <v>227</v>
      </c>
      <c r="R543" s="1">
        <v>0</v>
      </c>
      <c r="S543" s="1">
        <v>67581</v>
      </c>
      <c r="T543" s="1">
        <v>13161</v>
      </c>
      <c r="U543" s="1">
        <v>35</v>
      </c>
      <c r="V543" s="18">
        <f t="shared" si="40"/>
        <v>6.362735088264453E-4</v>
      </c>
      <c r="W543" s="19">
        <f t="shared" si="41"/>
        <v>5.2790697674418601</v>
      </c>
      <c r="X543" s="19">
        <f t="shared" si="42"/>
        <v>0</v>
      </c>
      <c r="Y543" s="19">
        <f t="shared" si="43"/>
        <v>19.474408487592669</v>
      </c>
      <c r="Z543" s="19">
        <f t="shared" si="44"/>
        <v>5.1789704206803691E-2</v>
      </c>
    </row>
    <row r="544" spans="1:26">
      <c r="A544">
        <v>2013</v>
      </c>
      <c r="B544">
        <v>77</v>
      </c>
      <c r="C544" t="s">
        <v>423</v>
      </c>
      <c r="D544" s="18">
        <v>4.4259790694022071E-4</v>
      </c>
      <c r="E544" s="18">
        <v>6.4516129032258061</v>
      </c>
      <c r="F544" s="18">
        <v>6.4516129032258063E-2</v>
      </c>
      <c r="G544" s="19">
        <v>23.57048014734227</v>
      </c>
      <c r="H544">
        <v>0.69599999999999995</v>
      </c>
      <c r="I544" s="1">
        <v>70041</v>
      </c>
      <c r="J544" s="19">
        <v>4.9970731428734601E-2</v>
      </c>
      <c r="K544">
        <v>2.04</v>
      </c>
      <c r="L544">
        <v>10360.9</v>
      </c>
      <c r="P544">
        <v>31</v>
      </c>
      <c r="Q544" s="1">
        <v>200</v>
      </c>
      <c r="R544" s="1">
        <v>2</v>
      </c>
      <c r="S544" s="1">
        <v>70041</v>
      </c>
      <c r="T544" s="1">
        <v>16509</v>
      </c>
      <c r="U544" s="1">
        <v>35</v>
      </c>
      <c r="V544" s="18">
        <f t="shared" si="40"/>
        <v>4.4259790694022071E-4</v>
      </c>
      <c r="W544" s="19">
        <f t="shared" si="41"/>
        <v>6.4516129032258061</v>
      </c>
      <c r="X544" s="19">
        <f t="shared" si="42"/>
        <v>6.4516129032258063E-2</v>
      </c>
      <c r="Y544" s="19">
        <f t="shared" si="43"/>
        <v>23.57048014734227</v>
      </c>
      <c r="Z544" s="19">
        <f t="shared" si="44"/>
        <v>4.9970731428734601E-2</v>
      </c>
    </row>
    <row r="545" spans="1:26">
      <c r="A545">
        <v>2014</v>
      </c>
      <c r="B545">
        <v>77</v>
      </c>
      <c r="C545" t="s">
        <v>423</v>
      </c>
      <c r="D545" s="18">
        <v>9.649222386195936E-4</v>
      </c>
      <c r="E545" s="18">
        <v>8.735294117647058</v>
      </c>
      <c r="F545" s="18">
        <v>2.9411764705882353E-2</v>
      </c>
      <c r="G545" s="19">
        <v>29.47553638324441</v>
      </c>
      <c r="H545">
        <v>0.69599999999999995</v>
      </c>
      <c r="I545" s="1">
        <v>70472</v>
      </c>
      <c r="J545" s="19">
        <v>4.966511522306731E-2</v>
      </c>
      <c r="K545" s="16">
        <v>2.0950000000000002</v>
      </c>
      <c r="L545">
        <v>11902.36</v>
      </c>
      <c r="P545">
        <v>68</v>
      </c>
      <c r="Q545" s="1">
        <v>594</v>
      </c>
      <c r="R545" s="1">
        <v>2</v>
      </c>
      <c r="S545" s="1">
        <v>70472</v>
      </c>
      <c r="T545" s="1">
        <v>20772</v>
      </c>
      <c r="U545" s="1">
        <v>35</v>
      </c>
      <c r="V545" s="18">
        <f t="shared" si="40"/>
        <v>9.649222386195936E-4</v>
      </c>
      <c r="W545" s="19">
        <f t="shared" si="41"/>
        <v>8.735294117647058</v>
      </c>
      <c r="X545" s="19">
        <f t="shared" si="42"/>
        <v>2.9411764705882353E-2</v>
      </c>
      <c r="Y545" s="19">
        <f t="shared" si="43"/>
        <v>29.47553638324441</v>
      </c>
      <c r="Z545" s="19">
        <f t="shared" si="44"/>
        <v>4.966511522306731E-2</v>
      </c>
    </row>
    <row r="546" spans="1:26">
      <c r="A546">
        <v>2008</v>
      </c>
      <c r="B546">
        <v>78</v>
      </c>
      <c r="C546" t="s">
        <v>424</v>
      </c>
      <c r="D546" s="18">
        <v>2.1575454572508408E-3</v>
      </c>
      <c r="E546" s="18">
        <v>4.0551724137931036</v>
      </c>
      <c r="F546" s="18">
        <v>6.8965517241379309E-3</v>
      </c>
      <c r="G546" s="19">
        <v>24.182364669821148</v>
      </c>
      <c r="H546">
        <v>0.54100000000000004</v>
      </c>
      <c r="I546" s="1">
        <v>67206</v>
      </c>
      <c r="J546" s="19">
        <v>3.4223134839151265E-2</v>
      </c>
      <c r="K546">
        <v>1.72</v>
      </c>
      <c r="L546">
        <v>4861.22</v>
      </c>
      <c r="P546">
        <v>145</v>
      </c>
      <c r="Q546" s="1">
        <v>588</v>
      </c>
      <c r="R546" s="1">
        <v>1</v>
      </c>
      <c r="S546" s="1">
        <v>67206</v>
      </c>
      <c r="T546" s="1">
        <v>16252</v>
      </c>
      <c r="U546" s="1">
        <v>23</v>
      </c>
      <c r="V546" s="18">
        <f t="shared" si="40"/>
        <v>2.1575454572508408E-3</v>
      </c>
      <c r="W546" s="19">
        <f t="shared" si="41"/>
        <v>4.0551724137931036</v>
      </c>
      <c r="X546" s="19">
        <f t="shared" si="42"/>
        <v>6.8965517241379309E-3</v>
      </c>
      <c r="Y546" s="19">
        <f t="shared" si="43"/>
        <v>24.182364669821148</v>
      </c>
      <c r="Z546" s="19">
        <f t="shared" si="44"/>
        <v>3.4223134839151265E-2</v>
      </c>
    </row>
    <row r="547" spans="1:26">
      <c r="A547">
        <v>2009</v>
      </c>
      <c r="B547">
        <v>78</v>
      </c>
      <c r="C547" t="s">
        <v>424</v>
      </c>
      <c r="D547" s="18">
        <v>5.1839563955210621E-4</v>
      </c>
      <c r="E547" s="18">
        <v>6.4</v>
      </c>
      <c r="F547" s="18">
        <v>2.8571428571428571E-2</v>
      </c>
      <c r="G547" s="19">
        <v>25.848687718466735</v>
      </c>
      <c r="H547">
        <v>0.54100000000000004</v>
      </c>
      <c r="I547" s="1">
        <v>67516</v>
      </c>
      <c r="J547" s="19">
        <v>4.5915042360329401E-2</v>
      </c>
      <c r="K547">
        <v>1.84</v>
      </c>
      <c r="L547">
        <v>4960.88</v>
      </c>
      <c r="P547">
        <v>35</v>
      </c>
      <c r="Q547" s="1">
        <v>224</v>
      </c>
      <c r="R547" s="1">
        <v>1</v>
      </c>
      <c r="S547" s="1">
        <v>67516</v>
      </c>
      <c r="T547" s="1">
        <v>17452</v>
      </c>
      <c r="U547" s="1">
        <v>31</v>
      </c>
      <c r="V547" s="18">
        <f t="shared" si="40"/>
        <v>5.1839563955210621E-4</v>
      </c>
      <c r="W547" s="19">
        <f t="shared" si="41"/>
        <v>6.4</v>
      </c>
      <c r="X547" s="19">
        <f t="shared" si="42"/>
        <v>2.8571428571428571E-2</v>
      </c>
      <c r="Y547" s="19">
        <f t="shared" si="43"/>
        <v>25.848687718466735</v>
      </c>
      <c r="Z547" s="19">
        <f t="shared" si="44"/>
        <v>4.5915042360329401E-2</v>
      </c>
    </row>
    <row r="548" spans="1:26">
      <c r="A548">
        <v>2010</v>
      </c>
      <c r="B548">
        <v>78</v>
      </c>
      <c r="C548" t="s">
        <v>424</v>
      </c>
      <c r="D548" s="18">
        <v>3.5134350701923226E-4</v>
      </c>
      <c r="E548" s="18">
        <v>5.5217391304347823</v>
      </c>
      <c r="F548" s="18">
        <v>8.6956521739130432E-2</v>
      </c>
      <c r="G548" s="19">
        <v>9.7001359546614125</v>
      </c>
      <c r="H548">
        <v>0.65800000000000003</v>
      </c>
      <c r="I548" s="1">
        <v>65463</v>
      </c>
      <c r="J548" s="19">
        <v>4.7354994424331304E-2</v>
      </c>
      <c r="K548">
        <v>1.82</v>
      </c>
      <c r="L548">
        <v>5189.38</v>
      </c>
      <c r="P548">
        <v>23</v>
      </c>
      <c r="Q548" s="1">
        <v>127</v>
      </c>
      <c r="R548" s="1">
        <v>2</v>
      </c>
      <c r="S548" s="1">
        <v>65463</v>
      </c>
      <c r="T548" s="1">
        <v>6350</v>
      </c>
      <c r="U548" s="1">
        <v>31</v>
      </c>
      <c r="V548" s="18">
        <f t="shared" si="40"/>
        <v>3.5134350701923226E-4</v>
      </c>
      <c r="W548" s="19">
        <f t="shared" si="41"/>
        <v>5.5217391304347823</v>
      </c>
      <c r="X548" s="19">
        <f t="shared" si="42"/>
        <v>8.6956521739130432E-2</v>
      </c>
      <c r="Y548" s="19">
        <f t="shared" si="43"/>
        <v>9.7001359546614125</v>
      </c>
      <c r="Z548" s="19">
        <f t="shared" si="44"/>
        <v>4.7354994424331304E-2</v>
      </c>
    </row>
    <row r="549" spans="1:26">
      <c r="A549">
        <v>2011</v>
      </c>
      <c r="B549">
        <v>78</v>
      </c>
      <c r="C549" t="s">
        <v>424</v>
      </c>
      <c r="D549" s="18">
        <v>2.5912264122183949E-4</v>
      </c>
      <c r="E549" s="18">
        <v>6.4705882352941178</v>
      </c>
      <c r="F549" s="18">
        <v>0</v>
      </c>
      <c r="G549" s="19">
        <v>10.649940554217602</v>
      </c>
      <c r="H549">
        <v>0.65800000000000003</v>
      </c>
      <c r="I549" s="1">
        <v>65606</v>
      </c>
      <c r="J549" s="19">
        <v>4.7251775752217784E-2</v>
      </c>
      <c r="K549">
        <v>1.97</v>
      </c>
      <c r="L549">
        <v>5581.84</v>
      </c>
      <c r="P549">
        <v>17</v>
      </c>
      <c r="Q549" s="1">
        <v>110</v>
      </c>
      <c r="R549" s="1">
        <v>0</v>
      </c>
      <c r="S549" s="1">
        <v>65606</v>
      </c>
      <c r="T549" s="1">
        <v>6987</v>
      </c>
      <c r="U549" s="1">
        <v>31</v>
      </c>
      <c r="V549" s="18">
        <f t="shared" si="40"/>
        <v>2.5912264122183949E-4</v>
      </c>
      <c r="W549" s="19">
        <f t="shared" si="41"/>
        <v>6.4705882352941178</v>
      </c>
      <c r="X549" s="19">
        <f t="shared" si="42"/>
        <v>0</v>
      </c>
      <c r="Y549" s="19">
        <f t="shared" si="43"/>
        <v>10.649940554217602</v>
      </c>
      <c r="Z549" s="19">
        <f t="shared" si="44"/>
        <v>4.7251775752217784E-2</v>
      </c>
    </row>
    <row r="550" spans="1:26">
      <c r="A550">
        <v>2012</v>
      </c>
      <c r="B550">
        <v>78</v>
      </c>
      <c r="C550" t="s">
        <v>424</v>
      </c>
      <c r="D550" s="18">
        <v>1.6731564857629593E-4</v>
      </c>
      <c r="E550" s="18">
        <v>5.2727272727272725</v>
      </c>
      <c r="F550" s="18">
        <v>0</v>
      </c>
      <c r="G550" s="19">
        <v>11.426137746410319</v>
      </c>
      <c r="H550">
        <v>0.65800000000000003</v>
      </c>
      <c r="I550" s="1">
        <v>65744</v>
      </c>
      <c r="J550" s="19">
        <v>4.715259187150158E-2</v>
      </c>
      <c r="K550" s="16">
        <v>2.0049999999999999</v>
      </c>
      <c r="L550">
        <v>6772.36</v>
      </c>
      <c r="P550">
        <v>11</v>
      </c>
      <c r="Q550" s="1">
        <v>58</v>
      </c>
      <c r="R550" s="1">
        <v>0</v>
      </c>
      <c r="S550" s="1">
        <v>65744</v>
      </c>
      <c r="T550" s="1">
        <v>7512</v>
      </c>
      <c r="U550" s="1">
        <v>31</v>
      </c>
      <c r="V550" s="18">
        <f t="shared" si="40"/>
        <v>1.6731564857629593E-4</v>
      </c>
      <c r="W550" s="19">
        <f t="shared" si="41"/>
        <v>5.2727272727272725</v>
      </c>
      <c r="X550" s="19">
        <f t="shared" si="42"/>
        <v>0</v>
      </c>
      <c r="Y550" s="19">
        <f t="shared" si="43"/>
        <v>11.426137746410319</v>
      </c>
      <c r="Z550" s="19">
        <f t="shared" si="44"/>
        <v>4.715259187150158E-2</v>
      </c>
    </row>
    <row r="551" spans="1:26">
      <c r="A551">
        <v>2013</v>
      </c>
      <c r="B551">
        <v>78</v>
      </c>
      <c r="C551" t="s">
        <v>424</v>
      </c>
      <c r="D551" s="18">
        <v>8.8397790055248614E-5</v>
      </c>
      <c r="E551" s="18">
        <v>5.666666666666667</v>
      </c>
      <c r="F551" s="18">
        <v>0</v>
      </c>
      <c r="G551" s="19">
        <v>14.008103130755064</v>
      </c>
      <c r="H551">
        <v>0.65800000000000003</v>
      </c>
      <c r="I551" s="1">
        <v>67875</v>
      </c>
      <c r="J551" s="19">
        <v>4.5672191528545118E-2</v>
      </c>
      <c r="K551">
        <v>2.04</v>
      </c>
      <c r="L551">
        <v>7505.93</v>
      </c>
      <c r="P551">
        <v>6</v>
      </c>
      <c r="Q551" s="1">
        <v>34</v>
      </c>
      <c r="R551" s="1">
        <v>0</v>
      </c>
      <c r="S551" s="1">
        <v>67875</v>
      </c>
      <c r="T551" s="1">
        <v>9508</v>
      </c>
      <c r="U551" s="1">
        <v>31</v>
      </c>
      <c r="V551" s="18">
        <f t="shared" si="40"/>
        <v>8.8397790055248614E-5</v>
      </c>
      <c r="W551" s="19">
        <f t="shared" si="41"/>
        <v>5.666666666666667</v>
      </c>
      <c r="X551" s="19">
        <f t="shared" si="42"/>
        <v>0</v>
      </c>
      <c r="Y551" s="19">
        <f t="shared" si="43"/>
        <v>14.008103130755064</v>
      </c>
      <c r="Z551" s="19">
        <f t="shared" si="44"/>
        <v>4.5672191528545118E-2</v>
      </c>
    </row>
    <row r="552" spans="1:26">
      <c r="A552">
        <v>2014</v>
      </c>
      <c r="B552">
        <v>78</v>
      </c>
      <c r="C552" t="s">
        <v>424</v>
      </c>
      <c r="D552" s="18">
        <v>8.8151032101667519E-5</v>
      </c>
      <c r="E552" s="18">
        <v>5</v>
      </c>
      <c r="F552" s="18">
        <v>0.16666666666666666</v>
      </c>
      <c r="G552" s="19">
        <v>16.797179166972747</v>
      </c>
      <c r="H552">
        <v>0.65800000000000003</v>
      </c>
      <c r="I552" s="1">
        <v>68065</v>
      </c>
      <c r="J552" s="19">
        <v>4.5544699919194888E-2</v>
      </c>
      <c r="K552" s="16">
        <v>2.0950000000000002</v>
      </c>
      <c r="L552">
        <v>8221.83</v>
      </c>
      <c r="P552">
        <v>6</v>
      </c>
      <c r="Q552" s="1">
        <v>30</v>
      </c>
      <c r="R552" s="1">
        <v>1</v>
      </c>
      <c r="S552" s="1">
        <v>68065</v>
      </c>
      <c r="T552" s="1">
        <v>11433</v>
      </c>
      <c r="U552" s="1">
        <v>31</v>
      </c>
      <c r="V552" s="18">
        <f t="shared" si="40"/>
        <v>8.8151032101667519E-5</v>
      </c>
      <c r="W552" s="19">
        <f t="shared" si="41"/>
        <v>5</v>
      </c>
      <c r="X552" s="19">
        <f t="shared" si="42"/>
        <v>0.16666666666666666</v>
      </c>
      <c r="Y552" s="19">
        <f t="shared" si="43"/>
        <v>16.797179166972747</v>
      </c>
      <c r="Z552" s="19">
        <f t="shared" si="44"/>
        <v>4.5544699919194888E-2</v>
      </c>
    </row>
    <row r="553" spans="1:26">
      <c r="A553">
        <v>2008</v>
      </c>
      <c r="B553">
        <v>79</v>
      </c>
      <c r="C553" t="s">
        <v>432</v>
      </c>
      <c r="D553" s="18">
        <v>3.7380923670565537E-3</v>
      </c>
      <c r="E553" s="18">
        <v>3.064516129032258</v>
      </c>
      <c r="F553" s="18">
        <v>0</v>
      </c>
      <c r="G553" s="19">
        <v>34.225652156437157</v>
      </c>
      <c r="H553">
        <v>0.51300000000000001</v>
      </c>
      <c r="I553" s="1">
        <v>24879</v>
      </c>
      <c r="J553" s="19">
        <v>6.0291812371879902E-2</v>
      </c>
      <c r="K553">
        <v>1.72</v>
      </c>
      <c r="L553">
        <v>4327.41</v>
      </c>
      <c r="P553">
        <v>93</v>
      </c>
      <c r="Q553" s="1">
        <v>285</v>
      </c>
      <c r="R553" s="1">
        <v>0</v>
      </c>
      <c r="S553" s="1">
        <v>24879</v>
      </c>
      <c r="T553" s="1">
        <v>8515</v>
      </c>
      <c r="U553" s="1">
        <v>15</v>
      </c>
      <c r="V553" s="18">
        <f t="shared" si="40"/>
        <v>3.7380923670565537E-3</v>
      </c>
      <c r="W553" s="19">
        <f t="shared" si="41"/>
        <v>3.064516129032258</v>
      </c>
      <c r="X553" s="19">
        <f t="shared" si="42"/>
        <v>0</v>
      </c>
      <c r="Y553" s="19">
        <f t="shared" si="43"/>
        <v>34.225652156437157</v>
      </c>
      <c r="Z553" s="19">
        <f t="shared" si="44"/>
        <v>6.0291812371879902E-2</v>
      </c>
    </row>
    <row r="554" spans="1:26">
      <c r="A554">
        <v>2009</v>
      </c>
      <c r="B554">
        <v>79</v>
      </c>
      <c r="C554" t="s">
        <v>432</v>
      </c>
      <c r="D554" s="18">
        <v>6.0654429369513168E-3</v>
      </c>
      <c r="E554" s="18">
        <v>3.4473684210526314</v>
      </c>
      <c r="F554" s="18">
        <v>6.5789473684210523E-3</v>
      </c>
      <c r="G554" s="19">
        <v>33.09656823623304</v>
      </c>
      <c r="H554">
        <v>0.51300000000000001</v>
      </c>
      <c r="I554" s="1">
        <v>25060</v>
      </c>
      <c r="J554" s="19">
        <v>7.1827613727055067E-2</v>
      </c>
      <c r="K554">
        <v>1.84</v>
      </c>
      <c r="L554">
        <v>4706.09</v>
      </c>
      <c r="P554">
        <v>152</v>
      </c>
      <c r="Q554" s="1">
        <v>524</v>
      </c>
      <c r="R554" s="1">
        <v>1</v>
      </c>
      <c r="S554" s="1">
        <v>25060</v>
      </c>
      <c r="T554" s="1">
        <v>8294</v>
      </c>
      <c r="U554" s="1">
        <v>18</v>
      </c>
      <c r="V554" s="18">
        <f t="shared" si="40"/>
        <v>6.0654429369513168E-3</v>
      </c>
      <c r="W554" s="19">
        <f t="shared" si="41"/>
        <v>3.4473684210526314</v>
      </c>
      <c r="X554" s="19">
        <f t="shared" si="42"/>
        <v>6.5789473684210523E-3</v>
      </c>
      <c r="Y554" s="19">
        <f t="shared" si="43"/>
        <v>33.09656823623304</v>
      </c>
      <c r="Z554" s="19">
        <f t="shared" si="44"/>
        <v>7.1827613727055067E-2</v>
      </c>
    </row>
    <row r="555" spans="1:26">
      <c r="A555">
        <v>2010</v>
      </c>
      <c r="B555">
        <v>79</v>
      </c>
      <c r="C555" t="s">
        <v>432</v>
      </c>
      <c r="D555" s="18">
        <v>9.9871534540632387E-3</v>
      </c>
      <c r="E555" s="18">
        <v>3.5186721991701244</v>
      </c>
      <c r="F555" s="18">
        <v>4.1493775933609959E-3</v>
      </c>
      <c r="G555" s="19">
        <v>35.083502548588953</v>
      </c>
      <c r="H555">
        <v>0.61499999999999999</v>
      </c>
      <c r="I555" s="1">
        <v>24131</v>
      </c>
      <c r="J555" s="19">
        <v>7.4592847374746182E-2</v>
      </c>
      <c r="K555">
        <v>1.82</v>
      </c>
      <c r="L555">
        <v>4516.6499999999996</v>
      </c>
      <c r="P555">
        <v>241</v>
      </c>
      <c r="Q555" s="1">
        <v>848</v>
      </c>
      <c r="R555" s="1">
        <v>1</v>
      </c>
      <c r="S555" s="1">
        <v>24131</v>
      </c>
      <c r="T555" s="1">
        <v>8466</v>
      </c>
      <c r="U555" s="1">
        <v>18</v>
      </c>
      <c r="V555" s="18">
        <f t="shared" si="40"/>
        <v>9.9871534540632387E-3</v>
      </c>
      <c r="W555" s="19">
        <f t="shared" si="41"/>
        <v>3.5186721991701244</v>
      </c>
      <c r="X555" s="19">
        <f t="shared" si="42"/>
        <v>4.1493775933609959E-3</v>
      </c>
      <c r="Y555" s="19">
        <f t="shared" si="43"/>
        <v>35.083502548588953</v>
      </c>
      <c r="Z555" s="19">
        <f t="shared" si="44"/>
        <v>7.4592847374746182E-2</v>
      </c>
    </row>
    <row r="556" spans="1:26">
      <c r="A556">
        <v>2011</v>
      </c>
      <c r="B556">
        <v>79</v>
      </c>
      <c r="C556" t="s">
        <v>432</v>
      </c>
      <c r="D556" s="18">
        <v>5.0359118302650049E-3</v>
      </c>
      <c r="E556" s="18">
        <v>3.1147540983606556</v>
      </c>
      <c r="F556" s="18">
        <v>1.6393442622950821E-2</v>
      </c>
      <c r="G556" s="19">
        <v>51.225955584908775</v>
      </c>
      <c r="H556">
        <v>0.61499999999999999</v>
      </c>
      <c r="I556" s="1">
        <v>24226</v>
      </c>
      <c r="J556" s="19">
        <v>7.4300338479319744E-2</v>
      </c>
      <c r="K556">
        <v>1.97</v>
      </c>
      <c r="L556">
        <v>5454.99</v>
      </c>
      <c r="P556">
        <v>122</v>
      </c>
      <c r="Q556" s="1">
        <v>380</v>
      </c>
      <c r="R556" s="1">
        <v>2</v>
      </c>
      <c r="S556" s="1">
        <v>24226</v>
      </c>
      <c r="T556" s="1">
        <v>12410</v>
      </c>
      <c r="U556" s="1">
        <v>18</v>
      </c>
      <c r="V556" s="18">
        <f t="shared" si="40"/>
        <v>5.0359118302650049E-3</v>
      </c>
      <c r="W556" s="19">
        <f t="shared" si="41"/>
        <v>3.1147540983606556</v>
      </c>
      <c r="X556" s="19">
        <f t="shared" si="42"/>
        <v>1.6393442622950821E-2</v>
      </c>
      <c r="Y556" s="19">
        <f t="shared" si="43"/>
        <v>51.225955584908775</v>
      </c>
      <c r="Z556" s="19">
        <f t="shared" si="44"/>
        <v>7.4300338479319744E-2</v>
      </c>
    </row>
    <row r="557" spans="1:26">
      <c r="A557">
        <v>2012</v>
      </c>
      <c r="B557">
        <v>79</v>
      </c>
      <c r="C557" t="s">
        <v>432</v>
      </c>
      <c r="D557" s="18">
        <v>4.9759427560965583E-3</v>
      </c>
      <c r="E557" s="18">
        <v>2.8925619834710745</v>
      </c>
      <c r="F557" s="18">
        <v>1.6528925619834711E-2</v>
      </c>
      <c r="G557" s="19">
        <v>55.331660977916684</v>
      </c>
      <c r="H557">
        <v>0.61499999999999999</v>
      </c>
      <c r="I557" s="1">
        <v>24317</v>
      </c>
      <c r="J557" s="19">
        <v>7.4022288933667801E-2</v>
      </c>
      <c r="K557" s="16">
        <v>2.0049999999999999</v>
      </c>
      <c r="L557">
        <v>5607.27</v>
      </c>
      <c r="P557">
        <v>121</v>
      </c>
      <c r="Q557" s="1">
        <v>350</v>
      </c>
      <c r="R557" s="1">
        <v>2</v>
      </c>
      <c r="S557" s="1">
        <v>24317</v>
      </c>
      <c r="T557" s="1">
        <v>13455</v>
      </c>
      <c r="U557" s="1">
        <v>18</v>
      </c>
      <c r="V557" s="18">
        <f t="shared" si="40"/>
        <v>4.9759427560965583E-3</v>
      </c>
      <c r="W557" s="19">
        <f t="shared" si="41"/>
        <v>2.8925619834710745</v>
      </c>
      <c r="X557" s="19">
        <f t="shared" si="42"/>
        <v>1.6528925619834711E-2</v>
      </c>
      <c r="Y557" s="19">
        <f t="shared" si="43"/>
        <v>55.331660977916684</v>
      </c>
      <c r="Z557" s="19">
        <f t="shared" si="44"/>
        <v>7.4022288933667801E-2</v>
      </c>
    </row>
    <row r="558" spans="1:26">
      <c r="A558">
        <v>2013</v>
      </c>
      <c r="B558">
        <v>79</v>
      </c>
      <c r="C558" t="s">
        <v>432</v>
      </c>
      <c r="D558" s="18">
        <v>2.4254473161033799E-3</v>
      </c>
      <c r="E558" s="18">
        <v>2.8688524590163933</v>
      </c>
      <c r="F558" s="18">
        <v>0</v>
      </c>
      <c r="G558" s="19">
        <v>54.556660039761425</v>
      </c>
      <c r="H558">
        <v>0.61499999999999999</v>
      </c>
      <c r="I558" s="1">
        <v>25150</v>
      </c>
      <c r="J558" s="19">
        <v>7.1570576540755465E-2</v>
      </c>
      <c r="K558">
        <v>2.04</v>
      </c>
      <c r="L558">
        <v>6276.25</v>
      </c>
      <c r="P558">
        <v>61</v>
      </c>
      <c r="Q558" s="1">
        <v>175</v>
      </c>
      <c r="R558" s="1">
        <v>0</v>
      </c>
      <c r="S558" s="1">
        <v>25150</v>
      </c>
      <c r="T558" s="1">
        <v>13721</v>
      </c>
      <c r="U558" s="1">
        <v>18</v>
      </c>
      <c r="V558" s="18">
        <f t="shared" si="40"/>
        <v>2.4254473161033799E-3</v>
      </c>
      <c r="W558" s="19">
        <f t="shared" si="41"/>
        <v>2.8688524590163933</v>
      </c>
      <c r="X558" s="19">
        <f t="shared" si="42"/>
        <v>0</v>
      </c>
      <c r="Y558" s="19">
        <f t="shared" si="43"/>
        <v>54.556660039761425</v>
      </c>
      <c r="Z558" s="19">
        <f t="shared" si="44"/>
        <v>7.1570576540755465E-2</v>
      </c>
    </row>
    <row r="559" spans="1:26">
      <c r="A559">
        <v>2014</v>
      </c>
      <c r="B559">
        <v>79</v>
      </c>
      <c r="C559" t="s">
        <v>432</v>
      </c>
      <c r="D559" s="18">
        <v>3.9588281868566902E-4</v>
      </c>
      <c r="E559" s="18">
        <v>2.2999999999999998</v>
      </c>
      <c r="F559" s="18">
        <v>0</v>
      </c>
      <c r="G559" s="19">
        <v>57.418844022169438</v>
      </c>
      <c r="H559">
        <v>0.61499999999999999</v>
      </c>
      <c r="I559" s="1">
        <v>25260</v>
      </c>
      <c r="J559" s="19">
        <v>7.1258907363420429E-2</v>
      </c>
      <c r="K559" s="16">
        <v>2.0950000000000002</v>
      </c>
      <c r="L559">
        <v>7476.47</v>
      </c>
      <c r="P559">
        <v>10</v>
      </c>
      <c r="Q559" s="1">
        <v>23</v>
      </c>
      <c r="R559" s="1">
        <v>0</v>
      </c>
      <c r="S559" s="1">
        <v>25260</v>
      </c>
      <c r="T559" s="1">
        <v>14504</v>
      </c>
      <c r="U559" s="1">
        <v>18</v>
      </c>
      <c r="V559" s="18">
        <f t="shared" si="40"/>
        <v>3.9588281868566902E-4</v>
      </c>
      <c r="W559" s="19">
        <f t="shared" si="41"/>
        <v>2.2999999999999998</v>
      </c>
      <c r="X559" s="19">
        <f t="shared" si="42"/>
        <v>0</v>
      </c>
      <c r="Y559" s="19">
        <f t="shared" si="43"/>
        <v>57.418844022169438</v>
      </c>
      <c r="Z559" s="19">
        <f t="shared" si="44"/>
        <v>7.1258907363420429E-2</v>
      </c>
    </row>
    <row r="560" spans="1:26">
      <c r="A560">
        <v>2008</v>
      </c>
      <c r="B560">
        <v>80</v>
      </c>
      <c r="C560" t="s">
        <v>434</v>
      </c>
      <c r="D560" s="18">
        <v>8.3165486323175889E-3</v>
      </c>
      <c r="E560" s="18">
        <v>3.21875</v>
      </c>
      <c r="F560" s="18">
        <v>7.8125E-3</v>
      </c>
      <c r="G560" s="19">
        <v>72.53589760249497</v>
      </c>
      <c r="H560">
        <v>0.442</v>
      </c>
      <c r="I560" s="1">
        <v>15391</v>
      </c>
      <c r="J560" s="19">
        <v>6.4973036189981154E-2</v>
      </c>
      <c r="K560">
        <v>1.72</v>
      </c>
      <c r="L560">
        <v>4136.74</v>
      </c>
      <c r="P560">
        <v>128</v>
      </c>
      <c r="Q560" s="1">
        <v>412</v>
      </c>
      <c r="R560" s="1">
        <v>1</v>
      </c>
      <c r="S560" s="1">
        <v>15391</v>
      </c>
      <c r="T560" s="1">
        <v>11164</v>
      </c>
      <c r="U560" s="1">
        <v>10</v>
      </c>
      <c r="V560" s="18">
        <f t="shared" si="40"/>
        <v>8.3165486323175889E-3</v>
      </c>
      <c r="W560" s="19">
        <f t="shared" si="41"/>
        <v>3.21875</v>
      </c>
      <c r="X560" s="19">
        <f t="shared" si="42"/>
        <v>7.8125E-3</v>
      </c>
      <c r="Y560" s="19">
        <f t="shared" si="43"/>
        <v>72.53589760249497</v>
      </c>
      <c r="Z560" s="19">
        <f t="shared" si="44"/>
        <v>6.4973036189981154E-2</v>
      </c>
    </row>
    <row r="561" spans="1:26">
      <c r="A561">
        <v>2009</v>
      </c>
      <c r="B561">
        <v>80</v>
      </c>
      <c r="C561" t="s">
        <v>434</v>
      </c>
      <c r="D561" s="18">
        <v>7.7599586135540608E-3</v>
      </c>
      <c r="E561" s="18">
        <v>2.9333333333333331</v>
      </c>
      <c r="F561" s="18">
        <v>1.6666666666666666E-2</v>
      </c>
      <c r="G561" s="19">
        <v>63.004397309881014</v>
      </c>
      <c r="H561">
        <v>0.442</v>
      </c>
      <c r="I561" s="1">
        <v>15464</v>
      </c>
      <c r="J561" s="19">
        <v>7.113295395757889E-2</v>
      </c>
      <c r="K561">
        <v>1.84</v>
      </c>
      <c r="L561">
        <v>4401.6499999999996</v>
      </c>
      <c r="P561">
        <v>120</v>
      </c>
      <c r="Q561" s="1">
        <v>352</v>
      </c>
      <c r="R561" s="1">
        <v>2</v>
      </c>
      <c r="S561" s="1">
        <v>15464</v>
      </c>
      <c r="T561" s="1">
        <v>9743</v>
      </c>
      <c r="U561" s="1">
        <v>11</v>
      </c>
      <c r="V561" s="18">
        <f t="shared" si="40"/>
        <v>7.7599586135540608E-3</v>
      </c>
      <c r="W561" s="19">
        <f t="shared" si="41"/>
        <v>2.9333333333333331</v>
      </c>
      <c r="X561" s="19">
        <f t="shared" si="42"/>
        <v>1.6666666666666666E-2</v>
      </c>
      <c r="Y561" s="19">
        <f t="shared" si="43"/>
        <v>63.004397309881014</v>
      </c>
      <c r="Z561" s="19">
        <f t="shared" si="44"/>
        <v>7.113295395757889E-2</v>
      </c>
    </row>
    <row r="562" spans="1:26">
      <c r="A562">
        <v>2010</v>
      </c>
      <c r="B562">
        <v>80</v>
      </c>
      <c r="C562" t="s">
        <v>434</v>
      </c>
      <c r="D562" s="18">
        <v>5.2205341007964664E-3</v>
      </c>
      <c r="E562" s="18">
        <v>3.4102564102564101</v>
      </c>
      <c r="F562" s="18">
        <v>7.6923076923076927E-2</v>
      </c>
      <c r="G562" s="19">
        <v>66.990161301117737</v>
      </c>
      <c r="H562">
        <v>0.58699999999999997</v>
      </c>
      <c r="I562" s="1">
        <v>14941</v>
      </c>
      <c r="J562" s="19">
        <v>7.3622916806104E-2</v>
      </c>
      <c r="K562">
        <v>1.82</v>
      </c>
      <c r="L562" s="4">
        <v>4385.8599999999997</v>
      </c>
      <c r="P562">
        <v>78</v>
      </c>
      <c r="Q562" s="1">
        <v>266</v>
      </c>
      <c r="R562" s="1">
        <v>6</v>
      </c>
      <c r="S562" s="1">
        <v>14941</v>
      </c>
      <c r="T562" s="1">
        <v>10009</v>
      </c>
      <c r="U562" s="1">
        <v>11</v>
      </c>
      <c r="V562" s="18">
        <f t="shared" si="40"/>
        <v>5.2205341007964664E-3</v>
      </c>
      <c r="W562" s="19">
        <f t="shared" si="41"/>
        <v>3.4102564102564101</v>
      </c>
      <c r="X562" s="19">
        <f t="shared" si="42"/>
        <v>7.6923076923076927E-2</v>
      </c>
      <c r="Y562" s="19">
        <f t="shared" si="43"/>
        <v>66.990161301117737</v>
      </c>
      <c r="Z562" s="19">
        <f t="shared" si="44"/>
        <v>7.3622916806104E-2</v>
      </c>
    </row>
    <row r="563" spans="1:26">
      <c r="A563">
        <v>2011</v>
      </c>
      <c r="B563">
        <v>80</v>
      </c>
      <c r="C563" t="s">
        <v>434</v>
      </c>
      <c r="D563" s="18">
        <v>2.4046489880435507E-3</v>
      </c>
      <c r="E563" s="18">
        <v>2.8055555555555554</v>
      </c>
      <c r="F563" s="18">
        <v>0</v>
      </c>
      <c r="G563" s="19">
        <v>68.285351679914498</v>
      </c>
      <c r="H563">
        <v>0.58699999999999997</v>
      </c>
      <c r="I563" s="1">
        <v>14971</v>
      </c>
      <c r="J563" s="19">
        <v>7.3475385745775154E-2</v>
      </c>
      <c r="K563">
        <v>1.97</v>
      </c>
      <c r="L563" s="4">
        <v>4825.9799999999996</v>
      </c>
      <c r="P563">
        <v>36</v>
      </c>
      <c r="Q563" s="1">
        <v>101</v>
      </c>
      <c r="R563" s="1">
        <v>0</v>
      </c>
      <c r="S563" s="1">
        <v>14971</v>
      </c>
      <c r="T563" s="1">
        <v>10223</v>
      </c>
      <c r="U563" s="1">
        <v>11</v>
      </c>
      <c r="V563" s="18">
        <f t="shared" si="40"/>
        <v>2.4046489880435507E-3</v>
      </c>
      <c r="W563" s="19">
        <f t="shared" si="41"/>
        <v>2.8055555555555554</v>
      </c>
      <c r="X563" s="19">
        <f t="shared" si="42"/>
        <v>0</v>
      </c>
      <c r="Y563" s="19">
        <f t="shared" si="43"/>
        <v>68.285351679914498</v>
      </c>
      <c r="Z563" s="19">
        <f t="shared" si="44"/>
        <v>7.3475385745775154E-2</v>
      </c>
    </row>
    <row r="564" spans="1:26">
      <c r="A564">
        <v>2012</v>
      </c>
      <c r="B564">
        <v>80</v>
      </c>
      <c r="C564" t="s">
        <v>434</v>
      </c>
      <c r="D564" s="18">
        <v>3.2000000000000002E-3</v>
      </c>
      <c r="E564" s="18">
        <v>2.8958333333333335</v>
      </c>
      <c r="F564" s="18">
        <v>2.0833333333333332E-2</v>
      </c>
      <c r="G564" s="19">
        <v>68.760000000000005</v>
      </c>
      <c r="H564">
        <v>0.58699999999999997</v>
      </c>
      <c r="I564" s="1">
        <v>15000</v>
      </c>
      <c r="J564" s="19">
        <v>7.3333333333333334E-2</v>
      </c>
      <c r="K564" s="16">
        <v>2.0049999999999999</v>
      </c>
      <c r="L564" s="4">
        <v>5477.08</v>
      </c>
      <c r="P564">
        <v>48</v>
      </c>
      <c r="Q564" s="1">
        <v>139</v>
      </c>
      <c r="R564" s="1">
        <v>1</v>
      </c>
      <c r="S564" s="1">
        <v>15000</v>
      </c>
      <c r="T564" s="1">
        <v>10314</v>
      </c>
      <c r="U564" s="1">
        <v>11</v>
      </c>
      <c r="V564" s="18">
        <f t="shared" si="40"/>
        <v>3.2000000000000002E-3</v>
      </c>
      <c r="W564" s="19">
        <f t="shared" si="41"/>
        <v>2.8958333333333335</v>
      </c>
      <c r="X564" s="19">
        <f t="shared" si="42"/>
        <v>2.0833333333333332E-2</v>
      </c>
      <c r="Y564" s="19">
        <f t="shared" si="43"/>
        <v>68.760000000000005</v>
      </c>
      <c r="Z564" s="19">
        <f t="shared" si="44"/>
        <v>7.3333333333333334E-2</v>
      </c>
    </row>
    <row r="565" spans="1:26">
      <c r="A565">
        <v>2013</v>
      </c>
      <c r="B565">
        <v>80</v>
      </c>
      <c r="C565" t="s">
        <v>434</v>
      </c>
      <c r="D565" s="18">
        <v>2.6480656203578118E-3</v>
      </c>
      <c r="E565" s="18">
        <v>3.0731707317073171</v>
      </c>
      <c r="F565" s="18">
        <v>2.4390243902439025E-2</v>
      </c>
      <c r="G565" s="19">
        <v>67.719434218174769</v>
      </c>
      <c r="H565">
        <v>0.58699999999999997</v>
      </c>
      <c r="I565" s="1">
        <v>15483</v>
      </c>
      <c r="J565" s="19">
        <v>7.104566298520959E-2</v>
      </c>
      <c r="K565">
        <v>2.04</v>
      </c>
      <c r="L565" s="4">
        <v>5923.43</v>
      </c>
      <c r="P565">
        <v>41</v>
      </c>
      <c r="Q565" s="1">
        <v>126</v>
      </c>
      <c r="R565" s="1">
        <v>1</v>
      </c>
      <c r="S565" s="1">
        <v>15483</v>
      </c>
      <c r="T565" s="1">
        <v>10485</v>
      </c>
      <c r="U565" s="1">
        <v>11</v>
      </c>
      <c r="V565" s="18">
        <f t="shared" si="40"/>
        <v>2.6480656203578118E-3</v>
      </c>
      <c r="W565" s="19">
        <f t="shared" si="41"/>
        <v>3.0731707317073171</v>
      </c>
      <c r="X565" s="19">
        <f t="shared" si="42"/>
        <v>2.4390243902439025E-2</v>
      </c>
      <c r="Y565" s="19">
        <f t="shared" si="43"/>
        <v>67.719434218174769</v>
      </c>
      <c r="Z565" s="19">
        <f t="shared" si="44"/>
        <v>7.104566298520959E-2</v>
      </c>
    </row>
    <row r="566" spans="1:26">
      <c r="A566">
        <v>2014</v>
      </c>
      <c r="B566">
        <v>80</v>
      </c>
      <c r="C566" t="s">
        <v>434</v>
      </c>
      <c r="D566" s="18">
        <v>1.2884107453456162E-3</v>
      </c>
      <c r="E566" s="18">
        <v>4.1500000000000004</v>
      </c>
      <c r="F566" s="18">
        <v>0.05</v>
      </c>
      <c r="G566" s="19">
        <v>68.756039425368812</v>
      </c>
      <c r="H566">
        <v>0.58699999999999997</v>
      </c>
      <c r="I566" s="1">
        <v>15523</v>
      </c>
      <c r="J566" s="19">
        <v>7.0862590994008892E-2</v>
      </c>
      <c r="K566" s="16">
        <v>2.0950000000000002</v>
      </c>
      <c r="L566" s="4">
        <v>6672.03</v>
      </c>
      <c r="P566">
        <v>20</v>
      </c>
      <c r="Q566" s="1">
        <v>83</v>
      </c>
      <c r="R566" s="1">
        <v>1</v>
      </c>
      <c r="S566" s="1">
        <v>15523</v>
      </c>
      <c r="T566" s="1">
        <v>10673</v>
      </c>
      <c r="U566" s="1">
        <v>11</v>
      </c>
      <c r="V566" s="18">
        <f t="shared" si="40"/>
        <v>1.2884107453456162E-3</v>
      </c>
      <c r="W566" s="19">
        <f t="shared" si="41"/>
        <v>4.1500000000000004</v>
      </c>
      <c r="X566" s="19">
        <f t="shared" si="42"/>
        <v>0.05</v>
      </c>
      <c r="Y566" s="19">
        <f t="shared" si="43"/>
        <v>68.756039425368812</v>
      </c>
      <c r="Z566" s="19">
        <f t="shared" si="44"/>
        <v>7.0862590994008892E-2</v>
      </c>
    </row>
    <row r="567" spans="1:26">
      <c r="A567">
        <v>2008</v>
      </c>
      <c r="B567">
        <v>81</v>
      </c>
      <c r="C567" t="s">
        <v>436</v>
      </c>
      <c r="D567" s="18">
        <v>6.4363870414074233E-4</v>
      </c>
      <c r="E567" s="18">
        <v>3.9375</v>
      </c>
      <c r="F567" s="18">
        <v>2.0833333333333332E-2</v>
      </c>
      <c r="G567" s="19">
        <v>96.614192233426294</v>
      </c>
      <c r="H567">
        <v>0.67200000000000004</v>
      </c>
      <c r="I567" s="1">
        <v>74576</v>
      </c>
      <c r="J567" s="19">
        <v>6.5704784381034123E-2</v>
      </c>
      <c r="K567">
        <v>1.72</v>
      </c>
      <c r="L567" s="4">
        <v>19260.330000000002</v>
      </c>
      <c r="P567">
        <v>48</v>
      </c>
      <c r="Q567">
        <v>189</v>
      </c>
      <c r="R567">
        <v>1</v>
      </c>
      <c r="S567" s="1">
        <v>74576</v>
      </c>
      <c r="T567" s="1">
        <v>72051</v>
      </c>
      <c r="U567">
        <v>49</v>
      </c>
      <c r="V567" s="18">
        <f t="shared" si="40"/>
        <v>6.4363870414074233E-4</v>
      </c>
      <c r="W567" s="19">
        <f t="shared" si="41"/>
        <v>3.9375</v>
      </c>
      <c r="X567" s="19">
        <f t="shared" si="42"/>
        <v>2.0833333333333332E-2</v>
      </c>
      <c r="Y567" s="19">
        <f t="shared" si="43"/>
        <v>96.614192233426294</v>
      </c>
      <c r="Z567" s="19">
        <f t="shared" si="44"/>
        <v>6.5704784381034123E-2</v>
      </c>
    </row>
    <row r="568" spans="1:26">
      <c r="A568">
        <v>2009</v>
      </c>
      <c r="B568">
        <v>81</v>
      </c>
      <c r="C568" t="s">
        <v>436</v>
      </c>
      <c r="D568" s="18">
        <v>4.6468401486988845E-4</v>
      </c>
      <c r="E568" s="18">
        <v>3.0571428571428569</v>
      </c>
      <c r="F568" s="18">
        <v>2.8571428571428571E-2</v>
      </c>
      <c r="G568" s="19">
        <v>95.659851301115239</v>
      </c>
      <c r="H568">
        <v>0.67200000000000004</v>
      </c>
      <c r="I568" s="1">
        <v>75320</v>
      </c>
      <c r="J568" s="19">
        <v>7.1694105151354229E-2</v>
      </c>
      <c r="K568">
        <v>1.84</v>
      </c>
      <c r="L568" s="4">
        <v>17472.810000000001</v>
      </c>
      <c r="P568">
        <v>35</v>
      </c>
      <c r="Q568">
        <v>107</v>
      </c>
      <c r="R568">
        <v>1</v>
      </c>
      <c r="S568" s="1">
        <v>75320</v>
      </c>
      <c r="T568" s="1">
        <v>72051</v>
      </c>
      <c r="U568">
        <v>54</v>
      </c>
      <c r="V568" s="18">
        <f t="shared" si="40"/>
        <v>4.6468401486988845E-4</v>
      </c>
      <c r="W568" s="19">
        <f t="shared" si="41"/>
        <v>3.0571428571428569</v>
      </c>
      <c r="X568" s="19">
        <f t="shared" si="42"/>
        <v>2.8571428571428571E-2</v>
      </c>
      <c r="Y568" s="19">
        <f t="shared" si="43"/>
        <v>95.659851301115239</v>
      </c>
      <c r="Z568" s="19">
        <f t="shared" si="44"/>
        <v>7.1694105151354229E-2</v>
      </c>
    </row>
    <row r="569" spans="1:26">
      <c r="A569">
        <v>2010</v>
      </c>
      <c r="B569">
        <v>81</v>
      </c>
      <c r="C569" t="s">
        <v>436</v>
      </c>
      <c r="D569" s="18">
        <v>8.4227686455644617E-4</v>
      </c>
      <c r="E569" s="18">
        <v>4.532258064516129</v>
      </c>
      <c r="F569" s="18">
        <v>4.8387096774193547E-2</v>
      </c>
      <c r="G569" s="19">
        <v>99.547615813068873</v>
      </c>
      <c r="H569">
        <v>0.75800000000000001</v>
      </c>
      <c r="I569" s="1">
        <v>73610</v>
      </c>
      <c r="J569" s="19">
        <v>7.3359597880722729E-2</v>
      </c>
      <c r="K569">
        <v>1.82</v>
      </c>
      <c r="L569" s="4">
        <v>23104.11</v>
      </c>
      <c r="P569">
        <v>62</v>
      </c>
      <c r="Q569">
        <v>281</v>
      </c>
      <c r="R569">
        <v>3</v>
      </c>
      <c r="S569" s="1">
        <v>73610</v>
      </c>
      <c r="T569" s="1">
        <v>73277</v>
      </c>
      <c r="U569">
        <v>54</v>
      </c>
      <c r="V569" s="18">
        <f t="shared" si="40"/>
        <v>8.4227686455644617E-4</v>
      </c>
      <c r="W569" s="19">
        <f t="shared" si="41"/>
        <v>4.532258064516129</v>
      </c>
      <c r="X569" s="19">
        <f t="shared" si="42"/>
        <v>4.8387096774193547E-2</v>
      </c>
      <c r="Y569" s="19">
        <f t="shared" si="43"/>
        <v>99.547615813068873</v>
      </c>
      <c r="Z569" s="19">
        <f t="shared" si="44"/>
        <v>7.3359597880722729E-2</v>
      </c>
    </row>
    <row r="570" spans="1:26">
      <c r="A570">
        <v>2011</v>
      </c>
      <c r="B570">
        <v>81</v>
      </c>
      <c r="C570" t="s">
        <v>436</v>
      </c>
      <c r="D570" s="18">
        <v>3.7765369156483506E-4</v>
      </c>
      <c r="E570" s="18">
        <v>4.3928571428571432</v>
      </c>
      <c r="F570" s="18">
        <v>3.5714285714285712E-2</v>
      </c>
      <c r="G570" s="19">
        <v>99.808475627849262</v>
      </c>
      <c r="H570">
        <v>0.75800000000000001</v>
      </c>
      <c r="I570" s="1">
        <v>74142</v>
      </c>
      <c r="J570" s="19">
        <v>7.2833211944646759E-2</v>
      </c>
      <c r="K570">
        <v>1.97</v>
      </c>
      <c r="L570" s="4">
        <v>26882.22</v>
      </c>
      <c r="P570">
        <v>28</v>
      </c>
      <c r="Q570">
        <v>123</v>
      </c>
      <c r="R570">
        <v>1</v>
      </c>
      <c r="S570" s="1">
        <v>74142</v>
      </c>
      <c r="T570" s="1">
        <v>74000</v>
      </c>
      <c r="U570">
        <v>54</v>
      </c>
      <c r="V570" s="18">
        <f t="shared" si="40"/>
        <v>3.7765369156483506E-4</v>
      </c>
      <c r="W570" s="19">
        <f t="shared" si="41"/>
        <v>4.3928571428571432</v>
      </c>
      <c r="X570" s="19">
        <f t="shared" si="42"/>
        <v>3.5714285714285712E-2</v>
      </c>
      <c r="Y570" s="19">
        <f t="shared" si="43"/>
        <v>99.808475627849262</v>
      </c>
      <c r="Z570" s="19">
        <f t="shared" si="44"/>
        <v>7.2833211944646759E-2</v>
      </c>
    </row>
    <row r="571" spans="1:26">
      <c r="A571">
        <v>2012</v>
      </c>
      <c r="B571">
        <v>81</v>
      </c>
      <c r="C571" t="s">
        <v>436</v>
      </c>
      <c r="D571" s="18">
        <v>5.7598285446386712E-4</v>
      </c>
      <c r="E571" s="18">
        <v>5.2558139534883717</v>
      </c>
      <c r="F571" s="18">
        <v>2.3255813953488372E-2</v>
      </c>
      <c r="G571" s="19">
        <v>99.547250686491196</v>
      </c>
      <c r="H571">
        <v>0.75800000000000001</v>
      </c>
      <c r="I571" s="1">
        <v>74655</v>
      </c>
      <c r="J571" s="19">
        <v>7.2332730560578665E-2</v>
      </c>
      <c r="K571" s="16">
        <v>2.0049999999999999</v>
      </c>
      <c r="L571" s="4">
        <v>26703.59</v>
      </c>
      <c r="P571">
        <v>43</v>
      </c>
      <c r="Q571">
        <v>226</v>
      </c>
      <c r="R571">
        <v>1</v>
      </c>
      <c r="S571" s="1">
        <v>74655</v>
      </c>
      <c r="T571" s="1">
        <v>74317</v>
      </c>
      <c r="U571">
        <v>54</v>
      </c>
      <c r="V571" s="18">
        <f t="shared" si="40"/>
        <v>5.7598285446386712E-4</v>
      </c>
      <c r="W571" s="19">
        <f t="shared" si="41"/>
        <v>5.2558139534883717</v>
      </c>
      <c r="X571" s="19">
        <f t="shared" si="42"/>
        <v>2.3255813953488372E-2</v>
      </c>
      <c r="Y571" s="19">
        <f t="shared" si="43"/>
        <v>99.547250686491196</v>
      </c>
      <c r="Z571" s="19">
        <f t="shared" si="44"/>
        <v>7.2332730560578665E-2</v>
      </c>
    </row>
    <row r="572" spans="1:26">
      <c r="A572">
        <v>2013</v>
      </c>
      <c r="B572">
        <v>81</v>
      </c>
      <c r="C572" t="s">
        <v>436</v>
      </c>
      <c r="D572" s="18">
        <v>3.8722668249993548E-4</v>
      </c>
      <c r="E572" s="18">
        <v>3.5666666666666669</v>
      </c>
      <c r="F572" s="18">
        <v>6.6666666666666666E-2</v>
      </c>
      <c r="G572" s="19">
        <v>100</v>
      </c>
      <c r="H572">
        <v>0.75800000000000001</v>
      </c>
      <c r="I572" s="1">
        <v>77474</v>
      </c>
      <c r="J572" s="19">
        <v>6.9700802849988377E-2</v>
      </c>
      <c r="K572">
        <v>2.04</v>
      </c>
      <c r="L572" s="4">
        <v>28221.75</v>
      </c>
      <c r="P572">
        <v>30</v>
      </c>
      <c r="Q572">
        <v>107</v>
      </c>
      <c r="R572">
        <v>2</v>
      </c>
      <c r="S572" s="1">
        <v>77474</v>
      </c>
      <c r="T572" s="1">
        <v>77474</v>
      </c>
      <c r="U572">
        <v>54</v>
      </c>
      <c r="V572" s="18">
        <f t="shared" si="40"/>
        <v>3.8722668249993548E-4</v>
      </c>
      <c r="W572" s="19">
        <f t="shared" si="41"/>
        <v>3.5666666666666669</v>
      </c>
      <c r="X572" s="19">
        <f t="shared" si="42"/>
        <v>6.6666666666666666E-2</v>
      </c>
      <c r="Y572" s="19">
        <f t="shared" si="43"/>
        <v>100</v>
      </c>
      <c r="Z572" s="19">
        <f t="shared" si="44"/>
        <v>6.9700802849988377E-2</v>
      </c>
    </row>
    <row r="573" spans="1:26">
      <c r="A573">
        <v>2014</v>
      </c>
      <c r="B573">
        <v>81</v>
      </c>
      <c r="C573" t="s">
        <v>436</v>
      </c>
      <c r="D573" s="18">
        <v>3.4597642234751412E-4</v>
      </c>
      <c r="E573" s="18">
        <v>6.7407407407407405</v>
      </c>
      <c r="F573" s="18">
        <v>3.7037037037037035E-2</v>
      </c>
      <c r="G573" s="19">
        <v>100</v>
      </c>
      <c r="H573">
        <v>0.75800000000000001</v>
      </c>
      <c r="I573" s="1">
        <v>78040</v>
      </c>
      <c r="J573" s="19">
        <v>6.9195284469502821E-2</v>
      </c>
      <c r="K573" s="16">
        <v>2.0950000000000002</v>
      </c>
      <c r="L573" s="4">
        <v>30392.63</v>
      </c>
      <c r="P573">
        <v>27</v>
      </c>
      <c r="Q573">
        <v>182</v>
      </c>
      <c r="R573">
        <v>1</v>
      </c>
      <c r="S573" s="1">
        <v>78040</v>
      </c>
      <c r="T573" s="1">
        <v>78040</v>
      </c>
      <c r="U573">
        <v>54</v>
      </c>
      <c r="V573" s="18">
        <f t="shared" si="40"/>
        <v>3.4597642234751412E-4</v>
      </c>
      <c r="W573" s="19">
        <f t="shared" si="41"/>
        <v>6.7407407407407405</v>
      </c>
      <c r="X573" s="19">
        <f t="shared" si="42"/>
        <v>3.7037037037037035E-2</v>
      </c>
      <c r="Y573" s="19">
        <f t="shared" si="43"/>
        <v>100</v>
      </c>
      <c r="Z573" s="19">
        <f t="shared" si="44"/>
        <v>6.9195284469502821E-2</v>
      </c>
    </row>
    <row r="574" spans="1:26">
      <c r="A574">
        <v>2008</v>
      </c>
      <c r="B574">
        <v>82</v>
      </c>
      <c r="C574" t="s">
        <v>437</v>
      </c>
      <c r="D574" s="18">
        <v>1.1598340545122005E-3</v>
      </c>
      <c r="E574" s="18">
        <v>3.5</v>
      </c>
      <c r="F574" s="20">
        <v>0</v>
      </c>
      <c r="G574" s="19">
        <v>65.604228933398758</v>
      </c>
      <c r="H574">
        <v>0.58099999999999996</v>
      </c>
      <c r="I574" s="1">
        <v>44834</v>
      </c>
      <c r="J574" s="19">
        <v>6.4683053040103494E-2</v>
      </c>
      <c r="K574">
        <v>1.72</v>
      </c>
      <c r="L574" s="4">
        <v>11848.68</v>
      </c>
      <c r="P574">
        <v>52</v>
      </c>
      <c r="Q574">
        <v>182</v>
      </c>
      <c r="R574" s="14"/>
      <c r="S574" s="1">
        <v>44834</v>
      </c>
      <c r="T574" s="1">
        <v>29413</v>
      </c>
      <c r="U574">
        <v>29</v>
      </c>
      <c r="V574" s="18">
        <f t="shared" si="40"/>
        <v>1.1598340545122005E-3</v>
      </c>
      <c r="W574" s="19">
        <f t="shared" si="41"/>
        <v>3.5</v>
      </c>
      <c r="X574" s="19">
        <f t="shared" si="42"/>
        <v>0</v>
      </c>
      <c r="Y574" s="19">
        <f t="shared" si="43"/>
        <v>65.604228933398758</v>
      </c>
      <c r="Z574" s="19">
        <f t="shared" si="44"/>
        <v>6.4683053040103494E-2</v>
      </c>
    </row>
    <row r="575" spans="1:26">
      <c r="A575">
        <v>2009</v>
      </c>
      <c r="B575">
        <v>82</v>
      </c>
      <c r="C575" t="s">
        <v>437</v>
      </c>
      <c r="D575" s="18">
        <v>1.0852713178294573E-3</v>
      </c>
      <c r="E575" s="18">
        <v>4.1224489795918364</v>
      </c>
      <c r="F575" s="20">
        <v>0</v>
      </c>
      <c r="G575" s="19">
        <v>69.61904761904762</v>
      </c>
      <c r="H575">
        <v>0.58099999999999996</v>
      </c>
      <c r="I575" s="1">
        <v>45150</v>
      </c>
      <c r="J575" s="19">
        <v>7.3089700996677734E-2</v>
      </c>
      <c r="K575">
        <v>1.84</v>
      </c>
      <c r="L575" s="4">
        <v>11409.87</v>
      </c>
      <c r="P575">
        <v>49</v>
      </c>
      <c r="Q575">
        <v>202</v>
      </c>
      <c r="R575" s="14"/>
      <c r="S575" s="1">
        <v>45150</v>
      </c>
      <c r="T575" s="1">
        <v>31433</v>
      </c>
      <c r="U575">
        <v>33</v>
      </c>
      <c r="V575" s="18">
        <f t="shared" si="40"/>
        <v>1.0852713178294573E-3</v>
      </c>
      <c r="W575" s="19">
        <f t="shared" si="41"/>
        <v>4.1224489795918364</v>
      </c>
      <c r="X575" s="19">
        <f t="shared" si="42"/>
        <v>0</v>
      </c>
      <c r="Y575" s="19">
        <f t="shared" si="43"/>
        <v>69.61904761904762</v>
      </c>
      <c r="Z575" s="19">
        <f t="shared" si="44"/>
        <v>7.3089700996677734E-2</v>
      </c>
    </row>
    <row r="576" spans="1:26">
      <c r="A576">
        <v>2010</v>
      </c>
      <c r="B576">
        <v>82</v>
      </c>
      <c r="C576" t="s">
        <v>437</v>
      </c>
      <c r="D576" s="18">
        <v>7.7330976579761382E-4</v>
      </c>
      <c r="E576" s="18">
        <v>4.1428571428571432</v>
      </c>
      <c r="F576" s="20">
        <v>0</v>
      </c>
      <c r="G576" s="19">
        <v>71.193106495802027</v>
      </c>
      <c r="H576">
        <v>0.69699999999999995</v>
      </c>
      <c r="I576" s="1">
        <v>45260</v>
      </c>
      <c r="J576" s="19">
        <v>7.2912063632346438E-2</v>
      </c>
      <c r="K576">
        <v>1.82</v>
      </c>
      <c r="L576" s="4">
        <v>13633.13</v>
      </c>
      <c r="P576">
        <v>35</v>
      </c>
      <c r="Q576">
        <v>145</v>
      </c>
      <c r="R576" s="14"/>
      <c r="S576" s="1">
        <v>45260</v>
      </c>
      <c r="T576" s="1">
        <v>32222</v>
      </c>
      <c r="U576">
        <v>33</v>
      </c>
      <c r="V576" s="18">
        <f t="shared" si="40"/>
        <v>7.7330976579761382E-4</v>
      </c>
      <c r="W576" s="19">
        <f t="shared" si="41"/>
        <v>4.1428571428571432</v>
      </c>
      <c r="X576" s="19">
        <f t="shared" si="42"/>
        <v>0</v>
      </c>
      <c r="Y576" s="19">
        <f t="shared" si="43"/>
        <v>71.193106495802027</v>
      </c>
      <c r="Z576" s="19">
        <f t="shared" si="44"/>
        <v>7.2912063632346438E-2</v>
      </c>
    </row>
    <row r="577" spans="1:26">
      <c r="A577">
        <v>2011</v>
      </c>
      <c r="B577">
        <v>82</v>
      </c>
      <c r="C577" t="s">
        <v>437</v>
      </c>
      <c r="D577" s="18">
        <v>3.5119295858118042E-4</v>
      </c>
      <c r="E577" s="18">
        <v>4.4375</v>
      </c>
      <c r="F577" s="20">
        <v>0</v>
      </c>
      <c r="G577" s="19">
        <v>77.837529357536383</v>
      </c>
      <c r="H577">
        <v>0.69699999999999995</v>
      </c>
      <c r="I577" s="1">
        <v>45559</v>
      </c>
      <c r="J577" s="19">
        <v>7.243354770736847E-2</v>
      </c>
      <c r="K577">
        <v>1.97</v>
      </c>
      <c r="L577" s="4">
        <v>17463.77</v>
      </c>
      <c r="P577">
        <v>16</v>
      </c>
      <c r="Q577">
        <v>71</v>
      </c>
      <c r="R577" s="14"/>
      <c r="S577" s="1">
        <v>45559</v>
      </c>
      <c r="T577" s="1">
        <v>35462</v>
      </c>
      <c r="U577">
        <v>33</v>
      </c>
      <c r="V577" s="18">
        <f t="shared" si="40"/>
        <v>3.5119295858118042E-4</v>
      </c>
      <c r="W577" s="19">
        <f t="shared" si="41"/>
        <v>4.4375</v>
      </c>
      <c r="X577" s="19">
        <f t="shared" si="42"/>
        <v>0</v>
      </c>
      <c r="Y577" s="19">
        <f t="shared" si="43"/>
        <v>77.837529357536383</v>
      </c>
      <c r="Z577" s="19">
        <f t="shared" si="44"/>
        <v>7.243354770736847E-2</v>
      </c>
    </row>
    <row r="578" spans="1:26">
      <c r="A578">
        <v>2012</v>
      </c>
      <c r="B578">
        <v>82</v>
      </c>
      <c r="C578" t="s">
        <v>437</v>
      </c>
      <c r="D578" s="18">
        <v>3.9260164020240798E-4</v>
      </c>
      <c r="E578" s="18">
        <v>3.3888888888888888</v>
      </c>
      <c r="F578" s="20">
        <v>0</v>
      </c>
      <c r="G578" s="19">
        <v>77.7503926016402</v>
      </c>
      <c r="H578">
        <v>0.69699999999999995</v>
      </c>
      <c r="I578" s="1">
        <v>45848</v>
      </c>
      <c r="J578" s="19">
        <v>7.1976967370441458E-2</v>
      </c>
      <c r="K578" s="16">
        <v>2.0049999999999999</v>
      </c>
      <c r="L578" s="4">
        <v>18101.55</v>
      </c>
      <c r="P578">
        <v>18</v>
      </c>
      <c r="Q578">
        <v>61</v>
      </c>
      <c r="R578" s="14"/>
      <c r="S578" s="1">
        <v>45848</v>
      </c>
      <c r="T578" s="1">
        <v>35647</v>
      </c>
      <c r="U578">
        <v>33</v>
      </c>
      <c r="V578" s="18">
        <f t="shared" si="40"/>
        <v>3.9260164020240798E-4</v>
      </c>
      <c r="W578" s="19">
        <f t="shared" si="41"/>
        <v>3.3888888888888888</v>
      </c>
      <c r="X578" s="19">
        <f t="shared" si="42"/>
        <v>0</v>
      </c>
      <c r="Y578" s="19">
        <f t="shared" si="43"/>
        <v>77.7503926016402</v>
      </c>
      <c r="Z578" s="19">
        <f t="shared" si="44"/>
        <v>7.1976967370441458E-2</v>
      </c>
    </row>
    <row r="579" spans="1:26">
      <c r="A579">
        <v>2013</v>
      </c>
      <c r="B579">
        <v>82</v>
      </c>
      <c r="C579" t="s">
        <v>437</v>
      </c>
      <c r="D579" s="18">
        <v>6.7298996824328593E-4</v>
      </c>
      <c r="E579" s="18">
        <v>4.0625</v>
      </c>
      <c r="F579" s="20">
        <v>0</v>
      </c>
      <c r="G579" s="19">
        <v>81.221476792361571</v>
      </c>
      <c r="H579">
        <v>0.69699999999999995</v>
      </c>
      <c r="I579" s="1">
        <v>47549</v>
      </c>
      <c r="J579" s="19">
        <v>6.9402090475088857E-2</v>
      </c>
      <c r="K579">
        <v>2.04</v>
      </c>
      <c r="L579" s="4">
        <v>20143.849999999999</v>
      </c>
      <c r="P579">
        <v>32</v>
      </c>
      <c r="Q579">
        <v>130</v>
      </c>
      <c r="R579" s="14"/>
      <c r="S579" s="1">
        <v>47549</v>
      </c>
      <c r="T579" s="1">
        <v>38620</v>
      </c>
      <c r="U579">
        <v>33</v>
      </c>
      <c r="V579" s="18">
        <f t="shared" si="40"/>
        <v>6.7298996824328593E-4</v>
      </c>
      <c r="W579" s="19">
        <f t="shared" si="41"/>
        <v>4.0625</v>
      </c>
      <c r="X579" s="19">
        <f t="shared" si="42"/>
        <v>0</v>
      </c>
      <c r="Y579" s="19">
        <f t="shared" si="43"/>
        <v>81.221476792361571</v>
      </c>
      <c r="Z579" s="19">
        <f t="shared" si="44"/>
        <v>6.9402090475088857E-2</v>
      </c>
    </row>
    <row r="580" spans="1:26">
      <c r="A580">
        <v>2014</v>
      </c>
      <c r="B580">
        <v>82</v>
      </c>
      <c r="C580" t="s">
        <v>437</v>
      </c>
      <c r="D580" s="18">
        <v>1.2951744307499477E-3</v>
      </c>
      <c r="E580" s="18">
        <v>3.7903225806451615</v>
      </c>
      <c r="F580" s="20">
        <v>0</v>
      </c>
      <c r="G580" s="19">
        <v>81.222059745143099</v>
      </c>
      <c r="H580">
        <v>0.69699999999999995</v>
      </c>
      <c r="I580" s="1">
        <v>47870</v>
      </c>
      <c r="J580" s="19">
        <v>6.8936703572174643E-2</v>
      </c>
      <c r="K580" s="16">
        <v>2.0950000000000002</v>
      </c>
      <c r="L580" s="4">
        <v>22592.12</v>
      </c>
      <c r="P580">
        <v>62</v>
      </c>
      <c r="Q580">
        <v>235</v>
      </c>
      <c r="R580" s="14"/>
      <c r="S580" s="1">
        <v>47870</v>
      </c>
      <c r="T580" s="1">
        <v>38881</v>
      </c>
      <c r="U580">
        <v>33</v>
      </c>
      <c r="V580" s="18">
        <f t="shared" si="40"/>
        <v>1.2951744307499477E-3</v>
      </c>
      <c r="W580" s="19">
        <f t="shared" si="41"/>
        <v>3.7903225806451615</v>
      </c>
      <c r="X580" s="19">
        <f t="shared" si="42"/>
        <v>0</v>
      </c>
      <c r="Y580" s="19">
        <f t="shared" si="43"/>
        <v>81.222059745143099</v>
      </c>
      <c r="Z580" s="19">
        <f t="shared" si="44"/>
        <v>6.8936703572174643E-2</v>
      </c>
    </row>
    <row r="581" spans="1:26">
      <c r="A581">
        <v>2008</v>
      </c>
      <c r="B581">
        <v>83</v>
      </c>
      <c r="C581" t="s">
        <v>444</v>
      </c>
      <c r="D581" s="18">
        <v>6.1274039015620082E-4</v>
      </c>
      <c r="E581" s="18">
        <v>5.9937304075235112</v>
      </c>
      <c r="F581" s="18">
        <v>1.2539184952978056E-2</v>
      </c>
      <c r="G581" s="19">
        <v>97.213279755364852</v>
      </c>
      <c r="H581">
        <v>0.70299999999999996</v>
      </c>
      <c r="I581" s="1">
        <v>520612</v>
      </c>
      <c r="J581" s="19">
        <v>5.2438284173242256E-2</v>
      </c>
      <c r="K581">
        <v>1.72</v>
      </c>
      <c r="L581">
        <v>13715.11</v>
      </c>
      <c r="P581">
        <v>319</v>
      </c>
      <c r="Q581">
        <v>1912</v>
      </c>
      <c r="R581">
        <v>4</v>
      </c>
      <c r="S581" s="1">
        <v>520612</v>
      </c>
      <c r="T581" s="1">
        <v>506104</v>
      </c>
      <c r="U581">
        <v>273</v>
      </c>
      <c r="V581" s="18">
        <f t="shared" si="40"/>
        <v>6.1274039015620082E-4</v>
      </c>
      <c r="W581" s="19">
        <f t="shared" si="41"/>
        <v>5.9937304075235112</v>
      </c>
      <c r="X581" s="19">
        <f t="shared" si="42"/>
        <v>1.2539184952978056E-2</v>
      </c>
      <c r="Y581" s="19">
        <f t="shared" si="43"/>
        <v>97.213279755364852</v>
      </c>
      <c r="Z581" s="19">
        <f t="shared" si="44"/>
        <v>5.2438284173242256E-2</v>
      </c>
    </row>
    <row r="582" spans="1:26">
      <c r="A582">
        <v>2009</v>
      </c>
      <c r="B582">
        <v>83</v>
      </c>
      <c r="C582" t="s">
        <v>444</v>
      </c>
      <c r="D582" s="18">
        <v>3.8731284625578594E-4</v>
      </c>
      <c r="E582" s="18">
        <v>5.4754901960784315</v>
      </c>
      <c r="F582" s="18">
        <v>2.9411764705882353E-2</v>
      </c>
      <c r="G582" s="19">
        <v>97.223688357451792</v>
      </c>
      <c r="H582">
        <v>0.70299999999999996</v>
      </c>
      <c r="I582" s="1">
        <v>526706</v>
      </c>
      <c r="J582" s="19">
        <v>6.3982563327548952E-2</v>
      </c>
      <c r="K582">
        <v>1.84</v>
      </c>
      <c r="L582" s="4">
        <v>14093.51</v>
      </c>
      <c r="P582">
        <v>204</v>
      </c>
      <c r="Q582">
        <v>1117</v>
      </c>
      <c r="R582">
        <v>6</v>
      </c>
      <c r="S582" s="1">
        <v>526706</v>
      </c>
      <c r="T582" s="1">
        <v>512083</v>
      </c>
      <c r="U582">
        <v>337</v>
      </c>
      <c r="V582" s="18">
        <f t="shared" si="40"/>
        <v>3.8731284625578594E-4</v>
      </c>
      <c r="W582" s="19">
        <f t="shared" si="41"/>
        <v>5.4754901960784315</v>
      </c>
      <c r="X582" s="19">
        <f t="shared" si="42"/>
        <v>2.9411764705882353E-2</v>
      </c>
      <c r="Y582" s="19">
        <f t="shared" si="43"/>
        <v>97.223688357451792</v>
      </c>
      <c r="Z582" s="19">
        <f t="shared" si="44"/>
        <v>6.3982563327548952E-2</v>
      </c>
    </row>
    <row r="583" spans="1:26">
      <c r="A583">
        <v>2010</v>
      </c>
      <c r="B583">
        <v>83</v>
      </c>
      <c r="C583" t="s">
        <v>444</v>
      </c>
      <c r="D583" s="18">
        <v>4.9201254438282452E-4</v>
      </c>
      <c r="E583" s="18">
        <v>4.8385826771653546</v>
      </c>
      <c r="F583" s="18">
        <v>3.937007874015748E-3</v>
      </c>
      <c r="G583" s="19">
        <v>96.971023560427469</v>
      </c>
      <c r="H583">
        <v>0.77800000000000002</v>
      </c>
      <c r="I583" s="1">
        <v>516247</v>
      </c>
      <c r="J583" s="19">
        <v>6.5278829707484984E-2</v>
      </c>
      <c r="K583">
        <v>1.82</v>
      </c>
      <c r="L583" s="4">
        <v>19140.86</v>
      </c>
      <c r="P583">
        <v>254</v>
      </c>
      <c r="Q583">
        <v>1229</v>
      </c>
      <c r="R583">
        <v>1</v>
      </c>
      <c r="S583" s="1">
        <v>516247</v>
      </c>
      <c r="T583" s="1">
        <v>500610</v>
      </c>
      <c r="U583">
        <v>337</v>
      </c>
      <c r="V583" s="18">
        <f t="shared" si="40"/>
        <v>4.9201254438282452E-4</v>
      </c>
      <c r="W583" s="19">
        <f t="shared" si="41"/>
        <v>4.8385826771653546</v>
      </c>
      <c r="X583" s="19">
        <f t="shared" si="42"/>
        <v>3.937007874015748E-3</v>
      </c>
      <c r="Y583" s="19">
        <f t="shared" si="43"/>
        <v>96.971023560427469</v>
      </c>
      <c r="Z583" s="19">
        <f t="shared" si="44"/>
        <v>6.5278829707484984E-2</v>
      </c>
    </row>
    <row r="584" spans="1:26">
      <c r="A584">
        <v>2011</v>
      </c>
      <c r="B584">
        <v>83</v>
      </c>
      <c r="C584" t="s">
        <v>444</v>
      </c>
      <c r="D584" s="18">
        <v>4.1281770162304558E-4</v>
      </c>
      <c r="E584" s="18">
        <v>5.4697674418604647</v>
      </c>
      <c r="F584" s="18">
        <v>9.3023255813953487E-3</v>
      </c>
      <c r="G584" s="19">
        <v>97.008895741449393</v>
      </c>
      <c r="H584">
        <v>0.77800000000000002</v>
      </c>
      <c r="I584" s="1">
        <v>520811</v>
      </c>
      <c r="J584" s="19">
        <v>6.4706774626495989E-2</v>
      </c>
      <c r="K584">
        <v>1.97</v>
      </c>
      <c r="L584" s="4">
        <v>20142.36</v>
      </c>
      <c r="P584">
        <v>215</v>
      </c>
      <c r="Q584">
        <v>1176</v>
      </c>
      <c r="R584">
        <v>2</v>
      </c>
      <c r="S584" s="1">
        <v>520811</v>
      </c>
      <c r="T584" s="1">
        <v>505233</v>
      </c>
      <c r="U584">
        <v>337</v>
      </c>
      <c r="V584" s="18">
        <f t="shared" ref="V584:V647" si="45">IF(S584=0,0,P584/S584)</f>
        <v>4.1281770162304558E-4</v>
      </c>
      <c r="W584" s="19">
        <f t="shared" ref="W584:W647" si="46">IF(P584=0,0,Q584/P584)</f>
        <v>5.4697674418604647</v>
      </c>
      <c r="X584" s="19">
        <f t="shared" ref="X584:X647" si="47">IF(P584=0,0,R584/P584)</f>
        <v>9.3023255813953487E-3</v>
      </c>
      <c r="Y584" s="19">
        <f t="shared" ref="Y584:Y647" si="48">IF(S584=0,0,T584/S584)*100</f>
        <v>97.008895741449393</v>
      </c>
      <c r="Z584" s="19">
        <f t="shared" ref="Z584:Z647" si="49">(U584/S584)*100</f>
        <v>6.4706774626495989E-2</v>
      </c>
    </row>
    <row r="585" spans="1:26">
      <c r="A585">
        <v>2012</v>
      </c>
      <c r="B585">
        <v>83</v>
      </c>
      <c r="C585" t="s">
        <v>444</v>
      </c>
      <c r="D585" s="18">
        <v>7.0636393926412492E-4</v>
      </c>
      <c r="E585" s="18">
        <v>5.013477088948787</v>
      </c>
      <c r="F585" s="18">
        <v>1.8867924528301886E-2</v>
      </c>
      <c r="G585" s="19">
        <v>97.06297301156647</v>
      </c>
      <c r="H585">
        <v>0.77800000000000002</v>
      </c>
      <c r="I585" s="1">
        <v>525225</v>
      </c>
      <c r="J585" s="19">
        <v>6.416297777143129E-2</v>
      </c>
      <c r="K585" s="16">
        <v>2.0049999999999999</v>
      </c>
      <c r="L585" s="4">
        <v>22687.73</v>
      </c>
      <c r="P585">
        <v>371</v>
      </c>
      <c r="Q585">
        <v>1860</v>
      </c>
      <c r="R585">
        <v>7</v>
      </c>
      <c r="S585" s="1">
        <v>525225</v>
      </c>
      <c r="T585" s="1">
        <v>509799</v>
      </c>
      <c r="U585">
        <v>337</v>
      </c>
      <c r="V585" s="18">
        <f t="shared" si="45"/>
        <v>7.0636393926412492E-4</v>
      </c>
      <c r="W585" s="19">
        <f t="shared" si="46"/>
        <v>5.013477088948787</v>
      </c>
      <c r="X585" s="19">
        <f t="shared" si="47"/>
        <v>1.8867924528301886E-2</v>
      </c>
      <c r="Y585" s="19">
        <f t="shared" si="48"/>
        <v>97.06297301156647</v>
      </c>
      <c r="Z585" s="19">
        <f t="shared" si="49"/>
        <v>6.416297777143129E-2</v>
      </c>
    </row>
    <row r="586" spans="1:26">
      <c r="A586">
        <v>2013</v>
      </c>
      <c r="B586">
        <v>83</v>
      </c>
      <c r="C586" t="s">
        <v>444</v>
      </c>
      <c r="D586" s="18">
        <v>4.927263335665693E-4</v>
      </c>
      <c r="E586" s="18">
        <v>5.9776951672862451</v>
      </c>
      <c r="F586" s="18">
        <v>3.7174721189591076E-3</v>
      </c>
      <c r="G586" s="19">
        <v>97.133944631481</v>
      </c>
      <c r="H586">
        <v>0.77800000000000002</v>
      </c>
      <c r="I586" s="1">
        <v>545942</v>
      </c>
      <c r="J586" s="19">
        <v>6.1728168926369467E-2</v>
      </c>
      <c r="K586">
        <v>2.04</v>
      </c>
      <c r="L586" s="4">
        <v>24172.71</v>
      </c>
      <c r="P586">
        <v>269</v>
      </c>
      <c r="Q586">
        <v>1608</v>
      </c>
      <c r="R586">
        <v>1</v>
      </c>
      <c r="S586" s="1">
        <v>545942</v>
      </c>
      <c r="T586" s="1">
        <v>530295</v>
      </c>
      <c r="U586">
        <v>337</v>
      </c>
      <c r="V586" s="18">
        <f t="shared" si="45"/>
        <v>4.927263335665693E-4</v>
      </c>
      <c r="W586" s="19">
        <f t="shared" si="46"/>
        <v>5.9776951672862451</v>
      </c>
      <c r="X586" s="19">
        <f t="shared" si="47"/>
        <v>3.7174721189591076E-3</v>
      </c>
      <c r="Y586" s="19">
        <f t="shared" si="48"/>
        <v>97.133944631481</v>
      </c>
      <c r="Z586" s="19">
        <f t="shared" si="49"/>
        <v>6.1728168926369467E-2</v>
      </c>
    </row>
    <row r="587" spans="1:26">
      <c r="A587">
        <v>2014</v>
      </c>
      <c r="B587">
        <v>83</v>
      </c>
      <c r="C587" t="s">
        <v>444</v>
      </c>
      <c r="D587" s="18">
        <v>5.7017304933631129E-4</v>
      </c>
      <c r="E587" s="18">
        <v>5.3789808917197455</v>
      </c>
      <c r="F587" s="18">
        <v>1.5923566878980892E-2</v>
      </c>
      <c r="G587" s="19">
        <v>94.796898549145652</v>
      </c>
      <c r="H587">
        <v>0.77800000000000002</v>
      </c>
      <c r="I587" s="1">
        <v>550710</v>
      </c>
      <c r="J587" s="19">
        <v>6.1193731728132771E-2</v>
      </c>
      <c r="K587" s="16">
        <v>2.0950000000000002</v>
      </c>
      <c r="L587" s="4">
        <v>24913.8</v>
      </c>
      <c r="P587">
        <v>314</v>
      </c>
      <c r="Q587">
        <v>1689</v>
      </c>
      <c r="R587">
        <v>5</v>
      </c>
      <c r="S587" s="1">
        <v>550710</v>
      </c>
      <c r="T587" s="1">
        <v>522056</v>
      </c>
      <c r="U587">
        <v>337</v>
      </c>
      <c r="V587" s="18">
        <f t="shared" si="45"/>
        <v>5.7017304933631129E-4</v>
      </c>
      <c r="W587" s="19">
        <f t="shared" si="46"/>
        <v>5.3789808917197455</v>
      </c>
      <c r="X587" s="19">
        <f t="shared" si="47"/>
        <v>1.5923566878980892E-2</v>
      </c>
      <c r="Y587" s="19">
        <f t="shared" si="48"/>
        <v>94.796898549145652</v>
      </c>
      <c r="Z587" s="19">
        <f t="shared" si="49"/>
        <v>6.1193731728132771E-2</v>
      </c>
    </row>
    <row r="588" spans="1:26">
      <c r="A588">
        <v>2008</v>
      </c>
      <c r="B588">
        <v>84</v>
      </c>
      <c r="C588" t="s">
        <v>445</v>
      </c>
      <c r="D588" s="18">
        <v>9.7751710654936461E-4</v>
      </c>
      <c r="E588" s="18">
        <v>4.25</v>
      </c>
      <c r="F588" s="20">
        <v>0</v>
      </c>
      <c r="G588" s="19">
        <v>43.841642228739005</v>
      </c>
      <c r="H588">
        <v>0.53500000000000003</v>
      </c>
      <c r="I588" s="1">
        <v>4092</v>
      </c>
      <c r="J588" s="19">
        <v>0.1466275659824047</v>
      </c>
      <c r="K588">
        <v>1.72</v>
      </c>
      <c r="L588" s="4">
        <v>6781.06</v>
      </c>
      <c r="P588">
        <v>4</v>
      </c>
      <c r="Q588">
        <v>17</v>
      </c>
      <c r="R588" s="14"/>
      <c r="S588" s="1">
        <v>4092</v>
      </c>
      <c r="T588" s="1">
        <v>1794</v>
      </c>
      <c r="U588">
        <v>6</v>
      </c>
      <c r="V588" s="18">
        <f t="shared" si="45"/>
        <v>9.7751710654936461E-4</v>
      </c>
      <c r="W588" s="19">
        <f t="shared" si="46"/>
        <v>4.25</v>
      </c>
      <c r="X588" s="19">
        <f t="shared" si="47"/>
        <v>0</v>
      </c>
      <c r="Y588" s="19">
        <f t="shared" si="48"/>
        <v>43.841642228739005</v>
      </c>
      <c r="Z588" s="19">
        <f t="shared" si="49"/>
        <v>0.1466275659824047</v>
      </c>
    </row>
    <row r="589" spans="1:26">
      <c r="A589">
        <v>2009</v>
      </c>
      <c r="B589">
        <v>84</v>
      </c>
      <c r="C589" t="s">
        <v>445</v>
      </c>
      <c r="D589" s="18">
        <v>0</v>
      </c>
      <c r="E589" s="18">
        <v>0</v>
      </c>
      <c r="F589" s="20">
        <v>0</v>
      </c>
      <c r="G589" s="19">
        <v>45.959104186952288</v>
      </c>
      <c r="H589">
        <v>0.53500000000000003</v>
      </c>
      <c r="I589" s="1">
        <v>4108</v>
      </c>
      <c r="J589" s="19">
        <v>0.17039922103213243</v>
      </c>
      <c r="K589">
        <v>1.84</v>
      </c>
      <c r="L589" s="4">
        <v>6987.5</v>
      </c>
      <c r="P589">
        <v>0</v>
      </c>
      <c r="Q589">
        <v>0</v>
      </c>
      <c r="R589" s="14"/>
      <c r="S589" s="1">
        <v>4108</v>
      </c>
      <c r="T589" s="1">
        <v>1888</v>
      </c>
      <c r="U589">
        <v>7</v>
      </c>
      <c r="V589" s="18">
        <f t="shared" si="45"/>
        <v>0</v>
      </c>
      <c r="W589" s="19">
        <f t="shared" si="46"/>
        <v>0</v>
      </c>
      <c r="X589" s="19">
        <f t="shared" si="47"/>
        <v>0</v>
      </c>
      <c r="Y589" s="19">
        <f t="shared" si="48"/>
        <v>45.959104186952288</v>
      </c>
      <c r="Z589" s="19">
        <f t="shared" si="49"/>
        <v>0.17039922103213243</v>
      </c>
    </row>
    <row r="590" spans="1:26">
      <c r="A590">
        <v>2010</v>
      </c>
      <c r="B590">
        <v>84</v>
      </c>
      <c r="C590" t="s">
        <v>445</v>
      </c>
      <c r="D590" s="18">
        <v>0</v>
      </c>
      <c r="E590" s="18">
        <v>0</v>
      </c>
      <c r="F590" s="20">
        <v>0</v>
      </c>
      <c r="G590" s="19">
        <v>46.754194018964263</v>
      </c>
      <c r="H590">
        <v>0.66900000000000004</v>
      </c>
      <c r="I590" s="1">
        <v>4113</v>
      </c>
      <c r="J590" s="19">
        <v>0.17019207391198637</v>
      </c>
      <c r="K590">
        <v>1.82</v>
      </c>
      <c r="L590" s="4">
        <v>6158.53</v>
      </c>
      <c r="P590">
        <v>0</v>
      </c>
      <c r="Q590">
        <v>0</v>
      </c>
      <c r="R590" s="14"/>
      <c r="S590" s="1">
        <v>4113</v>
      </c>
      <c r="T590" s="1">
        <v>1923</v>
      </c>
      <c r="U590">
        <v>7</v>
      </c>
      <c r="V590" s="18">
        <f t="shared" si="45"/>
        <v>0</v>
      </c>
      <c r="W590" s="19">
        <f t="shared" si="46"/>
        <v>0</v>
      </c>
      <c r="X590" s="19">
        <f t="shared" si="47"/>
        <v>0</v>
      </c>
      <c r="Y590" s="19">
        <f t="shared" si="48"/>
        <v>46.754194018964263</v>
      </c>
      <c r="Z590" s="19">
        <f t="shared" si="49"/>
        <v>0.17019207391198637</v>
      </c>
    </row>
    <row r="591" spans="1:26">
      <c r="A591">
        <v>2011</v>
      </c>
      <c r="B591">
        <v>84</v>
      </c>
      <c r="C591" t="s">
        <v>445</v>
      </c>
      <c r="D591" s="18">
        <v>0</v>
      </c>
      <c r="E591" s="18">
        <v>0</v>
      </c>
      <c r="F591" s="20">
        <v>0</v>
      </c>
      <c r="G591" s="19">
        <v>47.506053268765129</v>
      </c>
      <c r="H591">
        <v>0.66900000000000004</v>
      </c>
      <c r="I591" s="1">
        <v>4130</v>
      </c>
      <c r="J591" s="19">
        <v>0.16949152542372881</v>
      </c>
      <c r="K591">
        <v>1.97</v>
      </c>
      <c r="L591" s="4">
        <v>6653.63</v>
      </c>
      <c r="P591">
        <v>0</v>
      </c>
      <c r="Q591">
        <v>0</v>
      </c>
      <c r="R591" s="14"/>
      <c r="S591" s="1">
        <v>4130</v>
      </c>
      <c r="T591" s="1">
        <v>1962</v>
      </c>
      <c r="U591">
        <v>7</v>
      </c>
      <c r="V591" s="18">
        <f t="shared" si="45"/>
        <v>0</v>
      </c>
      <c r="W591" s="19">
        <f t="shared" si="46"/>
        <v>0</v>
      </c>
      <c r="X591" s="19">
        <f t="shared" si="47"/>
        <v>0</v>
      </c>
      <c r="Y591" s="19">
        <f t="shared" si="48"/>
        <v>47.506053268765129</v>
      </c>
      <c r="Z591" s="19">
        <f t="shared" si="49"/>
        <v>0.16949152542372881</v>
      </c>
    </row>
    <row r="592" spans="1:26">
      <c r="A592">
        <v>2012</v>
      </c>
      <c r="B592">
        <v>84</v>
      </c>
      <c r="C592" t="s">
        <v>445</v>
      </c>
      <c r="D592" s="18">
        <v>0</v>
      </c>
      <c r="E592" s="18">
        <v>0</v>
      </c>
      <c r="F592" s="20">
        <v>0</v>
      </c>
      <c r="G592" s="19">
        <v>47.129763627592865</v>
      </c>
      <c r="H592">
        <v>0.66900000000000004</v>
      </c>
      <c r="I592" s="1">
        <v>4146</v>
      </c>
      <c r="J592" s="19">
        <v>0.1688374336710082</v>
      </c>
      <c r="K592" s="16">
        <v>2.0049999999999999</v>
      </c>
      <c r="L592" s="4">
        <v>18675.21</v>
      </c>
      <c r="P592">
        <v>0</v>
      </c>
      <c r="Q592">
        <v>0</v>
      </c>
      <c r="R592" s="14"/>
      <c r="S592" s="1">
        <v>4146</v>
      </c>
      <c r="T592" s="1">
        <v>1954</v>
      </c>
      <c r="U592">
        <v>7</v>
      </c>
      <c r="V592" s="18">
        <f t="shared" si="45"/>
        <v>0</v>
      </c>
      <c r="W592" s="19">
        <f t="shared" si="46"/>
        <v>0</v>
      </c>
      <c r="X592" s="19">
        <f t="shared" si="47"/>
        <v>0</v>
      </c>
      <c r="Y592" s="19">
        <f t="shared" si="48"/>
        <v>47.129763627592865</v>
      </c>
      <c r="Z592" s="19">
        <f t="shared" si="49"/>
        <v>0.1688374336710082</v>
      </c>
    </row>
    <row r="593" spans="1:26">
      <c r="A593">
        <v>2013</v>
      </c>
      <c r="B593">
        <v>84</v>
      </c>
      <c r="C593" t="s">
        <v>445</v>
      </c>
      <c r="D593" s="18">
        <v>0</v>
      </c>
      <c r="E593" s="18">
        <v>0</v>
      </c>
      <c r="F593" s="20">
        <v>0</v>
      </c>
      <c r="G593" s="19">
        <v>46.198694029850742</v>
      </c>
      <c r="H593">
        <v>0.66900000000000004</v>
      </c>
      <c r="I593" s="1">
        <v>4288</v>
      </c>
      <c r="J593" s="19">
        <v>0.1632462686567164</v>
      </c>
      <c r="K593">
        <v>2.04</v>
      </c>
      <c r="L593" s="4">
        <v>16198.56</v>
      </c>
      <c r="P593">
        <v>0</v>
      </c>
      <c r="Q593">
        <v>0</v>
      </c>
      <c r="R593" s="14"/>
      <c r="S593" s="1">
        <v>4288</v>
      </c>
      <c r="T593" s="1">
        <v>1981</v>
      </c>
      <c r="U593">
        <v>7</v>
      </c>
      <c r="V593" s="18">
        <f t="shared" si="45"/>
        <v>0</v>
      </c>
      <c r="W593" s="19">
        <f t="shared" si="46"/>
        <v>0</v>
      </c>
      <c r="X593" s="19">
        <f t="shared" si="47"/>
        <v>0</v>
      </c>
      <c r="Y593" s="19">
        <f t="shared" si="48"/>
        <v>46.198694029850742</v>
      </c>
      <c r="Z593" s="19">
        <f t="shared" si="49"/>
        <v>0.1632462686567164</v>
      </c>
    </row>
    <row r="594" spans="1:26">
      <c r="A594">
        <v>2014</v>
      </c>
      <c r="B594">
        <v>84</v>
      </c>
      <c r="C594" t="s">
        <v>445</v>
      </c>
      <c r="D594" s="18">
        <v>0</v>
      </c>
      <c r="E594" s="18">
        <v>0</v>
      </c>
      <c r="F594" s="20">
        <v>0</v>
      </c>
      <c r="G594" s="19">
        <v>55.23566287439052</v>
      </c>
      <c r="H594">
        <v>0.66900000000000004</v>
      </c>
      <c r="I594" s="1">
        <v>4307</v>
      </c>
      <c r="J594" s="19">
        <v>0.162526120269329</v>
      </c>
      <c r="K594" s="16">
        <v>2.0950000000000002</v>
      </c>
      <c r="L594" s="4">
        <v>8019.49</v>
      </c>
      <c r="P594">
        <v>0</v>
      </c>
      <c r="Q594">
        <v>0</v>
      </c>
      <c r="R594" s="14"/>
      <c r="S594" s="1">
        <v>4307</v>
      </c>
      <c r="T594" s="1">
        <v>2379</v>
      </c>
      <c r="U594">
        <v>7</v>
      </c>
      <c r="V594" s="18">
        <f t="shared" si="45"/>
        <v>0</v>
      </c>
      <c r="W594" s="19">
        <f t="shared" si="46"/>
        <v>0</v>
      </c>
      <c r="X594" s="19">
        <f t="shared" si="47"/>
        <v>0</v>
      </c>
      <c r="Y594" s="19">
        <f t="shared" si="48"/>
        <v>55.23566287439052</v>
      </c>
      <c r="Z594" s="19">
        <f t="shared" si="49"/>
        <v>0.162526120269329</v>
      </c>
    </row>
    <row r="595" spans="1:26">
      <c r="A595">
        <v>2008</v>
      </c>
      <c r="B595">
        <v>85</v>
      </c>
      <c r="C595" t="s">
        <v>450</v>
      </c>
      <c r="D595" s="18">
        <v>1.3181778891866193E-3</v>
      </c>
      <c r="E595" s="18">
        <v>3.377049180327869</v>
      </c>
      <c r="F595" s="18">
        <v>1.6393442622950821E-2</v>
      </c>
      <c r="G595" s="19">
        <v>94.954187915982374</v>
      </c>
      <c r="H595">
        <v>0.623</v>
      </c>
      <c r="I595" s="1">
        <v>46276</v>
      </c>
      <c r="J595" s="19">
        <v>6.4828420779669813E-2</v>
      </c>
      <c r="K595">
        <v>1.72</v>
      </c>
      <c r="L595" s="4">
        <v>12661.37</v>
      </c>
      <c r="P595">
        <v>61</v>
      </c>
      <c r="Q595">
        <v>206</v>
      </c>
      <c r="R595">
        <v>1</v>
      </c>
      <c r="S595" s="1">
        <v>46276</v>
      </c>
      <c r="T595" s="1">
        <v>43941</v>
      </c>
      <c r="U595">
        <v>30</v>
      </c>
      <c r="V595" s="18">
        <f t="shared" si="45"/>
        <v>1.3181778891866193E-3</v>
      </c>
      <c r="W595" s="19">
        <f t="shared" si="46"/>
        <v>3.377049180327869</v>
      </c>
      <c r="X595" s="19">
        <f t="shared" si="47"/>
        <v>1.6393442622950821E-2</v>
      </c>
      <c r="Y595" s="19">
        <f t="shared" si="48"/>
        <v>94.954187915982374</v>
      </c>
      <c r="Z595" s="19">
        <f t="shared" si="49"/>
        <v>6.4828420779669813E-2</v>
      </c>
    </row>
    <row r="596" spans="1:26">
      <c r="A596">
        <v>2009</v>
      </c>
      <c r="B596">
        <v>85</v>
      </c>
      <c r="C596" t="s">
        <v>450</v>
      </c>
      <c r="D596" s="18">
        <v>9.9985108600846679E-4</v>
      </c>
      <c r="E596" s="18">
        <v>3.3191489361702127</v>
      </c>
      <c r="F596" s="18">
        <v>0</v>
      </c>
      <c r="G596" s="19">
        <v>96.674963303337805</v>
      </c>
      <c r="H596">
        <v>0.623</v>
      </c>
      <c r="I596" s="1">
        <v>47007</v>
      </c>
      <c r="J596" s="19">
        <v>6.5947624821835055E-2</v>
      </c>
      <c r="K596">
        <v>1.84</v>
      </c>
      <c r="L596" s="4">
        <v>13998.84</v>
      </c>
      <c r="P596">
        <v>47</v>
      </c>
      <c r="Q596">
        <v>156</v>
      </c>
      <c r="R596">
        <v>0</v>
      </c>
      <c r="S596" s="1">
        <v>47007</v>
      </c>
      <c r="T596" s="1">
        <v>45444</v>
      </c>
      <c r="U596">
        <v>31</v>
      </c>
      <c r="V596" s="18">
        <f t="shared" si="45"/>
        <v>9.9985108600846679E-4</v>
      </c>
      <c r="W596" s="19">
        <f t="shared" si="46"/>
        <v>3.3191489361702127</v>
      </c>
      <c r="X596" s="19">
        <f t="shared" si="47"/>
        <v>0</v>
      </c>
      <c r="Y596" s="19">
        <f t="shared" si="48"/>
        <v>96.674963303337805</v>
      </c>
      <c r="Z596" s="19">
        <f t="shared" si="49"/>
        <v>6.5947624821835055E-2</v>
      </c>
    </row>
    <row r="597" spans="1:26">
      <c r="A597">
        <v>2010</v>
      </c>
      <c r="B597">
        <v>85</v>
      </c>
      <c r="C597" t="s">
        <v>450</v>
      </c>
      <c r="D597" s="18">
        <v>1.6962421711899792E-3</v>
      </c>
      <c r="E597" s="18">
        <v>2.9487179487179489</v>
      </c>
      <c r="F597" s="18">
        <v>0</v>
      </c>
      <c r="G597" s="19">
        <v>97.725295755045238</v>
      </c>
      <c r="H597">
        <v>0.73199999999999998</v>
      </c>
      <c r="I597" s="1">
        <v>45984</v>
      </c>
      <c r="J597" s="19">
        <v>6.741475295755045E-2</v>
      </c>
      <c r="K597">
        <v>1.82</v>
      </c>
      <c r="L597" s="4">
        <v>17101.650000000001</v>
      </c>
      <c r="P597">
        <v>78</v>
      </c>
      <c r="Q597">
        <v>230</v>
      </c>
      <c r="R597">
        <v>0</v>
      </c>
      <c r="S597" s="1">
        <v>45984</v>
      </c>
      <c r="T597" s="1">
        <v>44938</v>
      </c>
      <c r="U597">
        <v>31</v>
      </c>
      <c r="V597" s="18">
        <f t="shared" si="45"/>
        <v>1.6962421711899792E-3</v>
      </c>
      <c r="W597" s="19">
        <f t="shared" si="46"/>
        <v>2.9487179487179489</v>
      </c>
      <c r="X597" s="19">
        <f t="shared" si="47"/>
        <v>0</v>
      </c>
      <c r="Y597" s="19">
        <f t="shared" si="48"/>
        <v>97.725295755045238</v>
      </c>
      <c r="Z597" s="19">
        <f t="shared" si="49"/>
        <v>6.741475295755045E-2</v>
      </c>
    </row>
    <row r="598" spans="1:26">
      <c r="A598">
        <v>2011</v>
      </c>
      <c r="B598">
        <v>85</v>
      </c>
      <c r="C598" t="s">
        <v>450</v>
      </c>
      <c r="D598" s="18">
        <v>5.8015857667762525E-4</v>
      </c>
      <c r="E598" s="18">
        <v>2.7037037037037037</v>
      </c>
      <c r="F598" s="18">
        <v>0</v>
      </c>
      <c r="G598" s="19">
        <v>96.746814499666939</v>
      </c>
      <c r="H598">
        <v>0.73199999999999998</v>
      </c>
      <c r="I598" s="1">
        <v>46539</v>
      </c>
      <c r="J598" s="19">
        <v>6.661079954446808E-2</v>
      </c>
      <c r="K598">
        <v>1.97</v>
      </c>
      <c r="L598" s="4">
        <v>18349.37</v>
      </c>
      <c r="P598">
        <v>27</v>
      </c>
      <c r="Q598">
        <v>73</v>
      </c>
      <c r="R598">
        <v>0</v>
      </c>
      <c r="S598" s="1">
        <v>46539</v>
      </c>
      <c r="T598" s="1">
        <v>45025</v>
      </c>
      <c r="U598">
        <v>31</v>
      </c>
      <c r="V598" s="18">
        <f t="shared" si="45"/>
        <v>5.8015857667762525E-4</v>
      </c>
      <c r="W598" s="19">
        <f t="shared" si="46"/>
        <v>2.7037037037037037</v>
      </c>
      <c r="X598" s="19">
        <f t="shared" si="47"/>
        <v>0</v>
      </c>
      <c r="Y598" s="19">
        <f t="shared" si="48"/>
        <v>96.746814499666939</v>
      </c>
      <c r="Z598" s="19">
        <f t="shared" si="49"/>
        <v>6.661079954446808E-2</v>
      </c>
    </row>
    <row r="599" spans="1:26">
      <c r="A599">
        <v>2012</v>
      </c>
      <c r="B599">
        <v>85</v>
      </c>
      <c r="C599" t="s">
        <v>450</v>
      </c>
      <c r="D599" s="18">
        <v>4.8857167133996087E-4</v>
      </c>
      <c r="E599" s="18">
        <v>2.6956521739130435</v>
      </c>
      <c r="F599" s="18">
        <v>0</v>
      </c>
      <c r="G599" s="19">
        <v>96.747812048602256</v>
      </c>
      <c r="H599">
        <v>0.73199999999999998</v>
      </c>
      <c r="I599" s="1">
        <v>47076</v>
      </c>
      <c r="J599" s="19">
        <v>6.5850964397994732E-2</v>
      </c>
      <c r="K599" s="16">
        <v>2.0049999999999999</v>
      </c>
      <c r="L599" s="4">
        <v>19530.59</v>
      </c>
      <c r="P599">
        <v>23</v>
      </c>
      <c r="Q599">
        <v>62</v>
      </c>
      <c r="R599">
        <v>0</v>
      </c>
      <c r="S599" s="1">
        <v>47076</v>
      </c>
      <c r="T599" s="1">
        <v>45545</v>
      </c>
      <c r="U599">
        <v>31</v>
      </c>
      <c r="V599" s="18">
        <f t="shared" si="45"/>
        <v>4.8857167133996087E-4</v>
      </c>
      <c r="W599" s="19">
        <f t="shared" si="46"/>
        <v>2.6956521739130435</v>
      </c>
      <c r="X599" s="19">
        <f t="shared" si="47"/>
        <v>0</v>
      </c>
      <c r="Y599" s="19">
        <f t="shared" si="48"/>
        <v>96.747812048602256</v>
      </c>
      <c r="Z599" s="19">
        <f t="shared" si="49"/>
        <v>6.5850964397994732E-2</v>
      </c>
    </row>
    <row r="600" spans="1:26">
      <c r="A600">
        <v>2013</v>
      </c>
      <c r="B600">
        <v>85</v>
      </c>
      <c r="C600" t="s">
        <v>450</v>
      </c>
      <c r="D600" s="18">
        <v>2.0371162582248569E-4</v>
      </c>
      <c r="E600" s="18">
        <v>6.5</v>
      </c>
      <c r="F600" s="18">
        <v>0.1</v>
      </c>
      <c r="G600" s="19">
        <v>97.357860213082361</v>
      </c>
      <c r="H600">
        <v>0.73199999999999998</v>
      </c>
      <c r="I600" s="1">
        <v>49089</v>
      </c>
      <c r="J600" s="19">
        <v>6.3150604004970565E-2</v>
      </c>
      <c r="K600">
        <v>2.04</v>
      </c>
      <c r="L600" s="4">
        <v>22640.01</v>
      </c>
      <c r="P600">
        <v>10</v>
      </c>
      <c r="Q600">
        <v>65</v>
      </c>
      <c r="R600">
        <v>1</v>
      </c>
      <c r="S600" s="1">
        <v>49089</v>
      </c>
      <c r="T600" s="1">
        <v>47792</v>
      </c>
      <c r="U600">
        <v>31</v>
      </c>
      <c r="V600" s="18">
        <f t="shared" si="45"/>
        <v>2.0371162582248569E-4</v>
      </c>
      <c r="W600" s="19">
        <f t="shared" si="46"/>
        <v>6.5</v>
      </c>
      <c r="X600" s="19">
        <f t="shared" si="47"/>
        <v>0.1</v>
      </c>
      <c r="Y600" s="19">
        <f t="shared" si="48"/>
        <v>97.357860213082361</v>
      </c>
      <c r="Z600" s="19">
        <f t="shared" si="49"/>
        <v>6.3150604004970565E-2</v>
      </c>
    </row>
    <row r="601" spans="1:26">
      <c r="A601">
        <v>2014</v>
      </c>
      <c r="B601">
        <v>85</v>
      </c>
      <c r="C601" t="s">
        <v>450</v>
      </c>
      <c r="D601" s="18">
        <v>4.632053812381681E-4</v>
      </c>
      <c r="E601" s="18">
        <v>4.5217391304347823</v>
      </c>
      <c r="F601" s="18">
        <v>4.3478260869565216E-2</v>
      </c>
      <c r="G601" s="19">
        <v>97.351673581181771</v>
      </c>
      <c r="H601">
        <v>0.73199999999999998</v>
      </c>
      <c r="I601" s="1">
        <v>49654</v>
      </c>
      <c r="J601" s="19">
        <v>6.2432029645144396E-2</v>
      </c>
      <c r="K601" s="16">
        <v>2.0950000000000002</v>
      </c>
      <c r="L601" s="4">
        <v>25468.87</v>
      </c>
      <c r="P601">
        <v>23</v>
      </c>
      <c r="Q601">
        <v>104</v>
      </c>
      <c r="R601">
        <v>1</v>
      </c>
      <c r="S601" s="1">
        <v>49654</v>
      </c>
      <c r="T601" s="1">
        <v>48339</v>
      </c>
      <c r="U601">
        <v>31</v>
      </c>
      <c r="V601" s="18">
        <f t="shared" si="45"/>
        <v>4.632053812381681E-4</v>
      </c>
      <c r="W601" s="19">
        <f t="shared" si="46"/>
        <v>4.5217391304347823</v>
      </c>
      <c r="X601" s="19">
        <f t="shared" si="47"/>
        <v>4.3478260869565216E-2</v>
      </c>
      <c r="Y601" s="19">
        <f t="shared" si="48"/>
        <v>97.351673581181771</v>
      </c>
      <c r="Z601" s="19">
        <f t="shared" si="49"/>
        <v>6.2432029645144396E-2</v>
      </c>
    </row>
    <row r="602" spans="1:26">
      <c r="A602">
        <v>2008</v>
      </c>
      <c r="B602">
        <v>86</v>
      </c>
      <c r="C602" t="s">
        <v>455</v>
      </c>
      <c r="D602" s="18">
        <v>1.4803222873094085E-4</v>
      </c>
      <c r="E602" s="18">
        <v>4.7142857142857144</v>
      </c>
      <c r="F602" s="18">
        <v>0</v>
      </c>
      <c r="G602" s="19">
        <v>35.493898957430162</v>
      </c>
      <c r="H602">
        <v>0.65600000000000003</v>
      </c>
      <c r="I602" s="1">
        <v>47287</v>
      </c>
      <c r="J602" s="19">
        <v>5.0753906993465429E-2</v>
      </c>
      <c r="K602">
        <v>1.72</v>
      </c>
      <c r="L602">
        <v>13268.15</v>
      </c>
      <c r="P602">
        <v>7</v>
      </c>
      <c r="Q602">
        <v>33</v>
      </c>
      <c r="R602">
        <v>0</v>
      </c>
      <c r="S602" s="1">
        <v>47287</v>
      </c>
      <c r="T602" s="1">
        <v>16784</v>
      </c>
      <c r="U602">
        <v>24</v>
      </c>
      <c r="V602" s="18">
        <f t="shared" si="45"/>
        <v>1.4803222873094085E-4</v>
      </c>
      <c r="W602" s="19">
        <f t="shared" si="46"/>
        <v>4.7142857142857144</v>
      </c>
      <c r="X602" s="19">
        <f t="shared" si="47"/>
        <v>0</v>
      </c>
      <c r="Y602" s="19">
        <f t="shared" si="48"/>
        <v>35.493898957430162</v>
      </c>
      <c r="Z602" s="19">
        <f t="shared" si="49"/>
        <v>5.0753906993465429E-2</v>
      </c>
    </row>
    <row r="603" spans="1:26">
      <c r="A603">
        <v>2009</v>
      </c>
      <c r="B603">
        <v>86</v>
      </c>
      <c r="C603" t="s">
        <v>455</v>
      </c>
      <c r="D603" s="18">
        <v>1.8667164457718873E-4</v>
      </c>
      <c r="E603" s="18">
        <v>7.2222222222222223</v>
      </c>
      <c r="F603" s="18">
        <v>0</v>
      </c>
      <c r="G603" s="19">
        <v>45.06668325970174</v>
      </c>
      <c r="H603">
        <v>0.65600000000000003</v>
      </c>
      <c r="I603" s="1">
        <v>48213</v>
      </c>
      <c r="J603" s="19">
        <v>6.6372140294111551E-2</v>
      </c>
      <c r="K603">
        <v>1.84</v>
      </c>
      <c r="L603">
        <v>13949.15</v>
      </c>
      <c r="P603">
        <v>9</v>
      </c>
      <c r="Q603">
        <v>65</v>
      </c>
      <c r="R603">
        <v>0</v>
      </c>
      <c r="S603" s="1">
        <v>48213</v>
      </c>
      <c r="T603" s="1">
        <v>21728</v>
      </c>
      <c r="U603">
        <v>32</v>
      </c>
      <c r="V603" s="18">
        <f t="shared" si="45"/>
        <v>1.8667164457718873E-4</v>
      </c>
      <c r="W603" s="19">
        <f t="shared" si="46"/>
        <v>7.2222222222222223</v>
      </c>
      <c r="X603" s="19">
        <f t="shared" si="47"/>
        <v>0</v>
      </c>
      <c r="Y603" s="19">
        <f t="shared" si="48"/>
        <v>45.06668325970174</v>
      </c>
      <c r="Z603" s="19">
        <f t="shared" si="49"/>
        <v>6.6372140294111551E-2</v>
      </c>
    </row>
    <row r="604" spans="1:26">
      <c r="A604">
        <v>2010</v>
      </c>
      <c r="B604">
        <v>86</v>
      </c>
      <c r="C604" t="s">
        <v>455</v>
      </c>
      <c r="D604" s="18">
        <v>1.3328255902513329E-4</v>
      </c>
      <c r="E604" s="18">
        <v>2.8571428571428572</v>
      </c>
      <c r="F604" s="18">
        <v>0</v>
      </c>
      <c r="G604" s="19">
        <v>43.840441736481338</v>
      </c>
      <c r="H604">
        <v>0.77700000000000002</v>
      </c>
      <c r="I604" s="1">
        <v>52520</v>
      </c>
      <c r="J604" s="19">
        <v>6.0929169840060922E-2</v>
      </c>
      <c r="K604">
        <v>1.82</v>
      </c>
      <c r="L604">
        <v>18710.240000000002</v>
      </c>
      <c r="P604">
        <v>7</v>
      </c>
      <c r="Q604">
        <v>20</v>
      </c>
      <c r="R604">
        <v>0</v>
      </c>
      <c r="S604" s="1">
        <v>52520</v>
      </c>
      <c r="T604" s="1">
        <v>23025</v>
      </c>
      <c r="U604">
        <v>32</v>
      </c>
      <c r="V604" s="18">
        <f t="shared" si="45"/>
        <v>1.3328255902513329E-4</v>
      </c>
      <c r="W604" s="19">
        <f t="shared" si="46"/>
        <v>2.8571428571428572</v>
      </c>
      <c r="X604" s="19">
        <f t="shared" si="47"/>
        <v>0</v>
      </c>
      <c r="Y604" s="19">
        <f t="shared" si="48"/>
        <v>43.840441736481338</v>
      </c>
      <c r="Z604" s="19">
        <f t="shared" si="49"/>
        <v>6.0929169840060922E-2</v>
      </c>
    </row>
    <row r="605" spans="1:26">
      <c r="A605">
        <v>2011</v>
      </c>
      <c r="B605">
        <v>86</v>
      </c>
      <c r="C605" t="s">
        <v>455</v>
      </c>
      <c r="D605" s="18">
        <v>1.1184639761394352E-4</v>
      </c>
      <c r="E605" s="18">
        <v>4.166666666666667</v>
      </c>
      <c r="F605" s="18">
        <v>0.16666666666666666</v>
      </c>
      <c r="G605" s="19">
        <v>46.503868021250817</v>
      </c>
      <c r="H605">
        <v>0.77700000000000002</v>
      </c>
      <c r="I605" s="1">
        <v>53645</v>
      </c>
      <c r="J605" s="19">
        <v>5.9651412060769876E-2</v>
      </c>
      <c r="K605">
        <v>1.97</v>
      </c>
      <c r="L605">
        <v>20448.34</v>
      </c>
      <c r="P605">
        <v>6</v>
      </c>
      <c r="Q605">
        <v>25</v>
      </c>
      <c r="R605">
        <v>1</v>
      </c>
      <c r="S605" s="1">
        <v>53645</v>
      </c>
      <c r="T605" s="1">
        <v>24947</v>
      </c>
      <c r="U605">
        <v>32</v>
      </c>
      <c r="V605" s="18">
        <f t="shared" si="45"/>
        <v>1.1184639761394352E-4</v>
      </c>
      <c r="W605" s="19">
        <f t="shared" si="46"/>
        <v>4.166666666666667</v>
      </c>
      <c r="X605" s="19">
        <f t="shared" si="47"/>
        <v>0.16666666666666666</v>
      </c>
      <c r="Y605" s="19">
        <f t="shared" si="48"/>
        <v>46.503868021250817</v>
      </c>
      <c r="Z605" s="19">
        <f t="shared" si="49"/>
        <v>5.9651412060769876E-2</v>
      </c>
    </row>
    <row r="606" spans="1:26">
      <c r="A606">
        <v>2012</v>
      </c>
      <c r="B606">
        <v>86</v>
      </c>
      <c r="C606" t="s">
        <v>455</v>
      </c>
      <c r="D606" s="18">
        <v>7.3083388145874442E-5</v>
      </c>
      <c r="E606" s="18">
        <v>3</v>
      </c>
      <c r="F606" s="18">
        <v>0.25</v>
      </c>
      <c r="G606" s="19">
        <v>44.884162829788785</v>
      </c>
      <c r="H606">
        <v>0.77700000000000002</v>
      </c>
      <c r="I606" s="1">
        <v>54732</v>
      </c>
      <c r="J606" s="19">
        <v>5.8466710516699556E-2</v>
      </c>
      <c r="K606" s="16">
        <v>2.0049999999999999</v>
      </c>
      <c r="L606">
        <v>22356.07</v>
      </c>
      <c r="P606">
        <v>4</v>
      </c>
      <c r="Q606">
        <v>12</v>
      </c>
      <c r="R606">
        <v>1</v>
      </c>
      <c r="S606" s="1">
        <v>54732</v>
      </c>
      <c r="T606" s="1">
        <v>24566</v>
      </c>
      <c r="U606">
        <v>32</v>
      </c>
      <c r="V606" s="18">
        <f t="shared" si="45"/>
        <v>7.3083388145874442E-5</v>
      </c>
      <c r="W606" s="19">
        <f t="shared" si="46"/>
        <v>3</v>
      </c>
      <c r="X606" s="19">
        <f t="shared" si="47"/>
        <v>0.25</v>
      </c>
      <c r="Y606" s="19">
        <f t="shared" si="48"/>
        <v>44.884162829788785</v>
      </c>
      <c r="Z606" s="19">
        <f t="shared" si="49"/>
        <v>5.8466710516699556E-2</v>
      </c>
    </row>
    <row r="607" spans="1:26">
      <c r="A607">
        <v>2013</v>
      </c>
      <c r="B607">
        <v>86</v>
      </c>
      <c r="C607" t="s">
        <v>455</v>
      </c>
      <c r="D607" s="18">
        <v>2.0837312681241208E-4</v>
      </c>
      <c r="E607" s="18">
        <v>5</v>
      </c>
      <c r="F607" s="18">
        <v>0</v>
      </c>
      <c r="G607" s="19">
        <v>46.420323325635103</v>
      </c>
      <c r="H607">
        <v>0.77700000000000002</v>
      </c>
      <c r="I607" s="1">
        <v>57589</v>
      </c>
      <c r="J607" s="19">
        <v>5.5566167149976559E-2</v>
      </c>
      <c r="K607">
        <v>2.04</v>
      </c>
      <c r="L607">
        <v>24627.94</v>
      </c>
      <c r="P607">
        <v>12</v>
      </c>
      <c r="Q607">
        <v>60</v>
      </c>
      <c r="R607">
        <v>0</v>
      </c>
      <c r="S607" s="1">
        <v>57589</v>
      </c>
      <c r="T607" s="1">
        <v>26733</v>
      </c>
      <c r="U607">
        <v>32</v>
      </c>
      <c r="V607" s="18">
        <f t="shared" si="45"/>
        <v>2.0837312681241208E-4</v>
      </c>
      <c r="W607" s="19">
        <f t="shared" si="46"/>
        <v>5</v>
      </c>
      <c r="X607" s="19">
        <f t="shared" si="47"/>
        <v>0</v>
      </c>
      <c r="Y607" s="19">
        <f t="shared" si="48"/>
        <v>46.420323325635103</v>
      </c>
      <c r="Z607" s="19">
        <f t="shared" si="49"/>
        <v>5.5566167149976559E-2</v>
      </c>
    </row>
    <row r="608" spans="1:26">
      <c r="A608">
        <v>2014</v>
      </c>
      <c r="B608">
        <v>86</v>
      </c>
      <c r="C608" t="s">
        <v>455</v>
      </c>
      <c r="D608" s="18">
        <v>8.5175973561377806E-5</v>
      </c>
      <c r="E608" s="18">
        <v>6.6</v>
      </c>
      <c r="F608" s="18">
        <v>0</v>
      </c>
      <c r="G608" s="19">
        <v>56.594323873121866</v>
      </c>
      <c r="H608">
        <v>0.77700000000000002</v>
      </c>
      <c r="I608" s="1">
        <v>58702</v>
      </c>
      <c r="J608" s="19">
        <v>5.45126230792818E-2</v>
      </c>
      <c r="K608" s="16">
        <v>2.0950000000000002</v>
      </c>
      <c r="L608">
        <v>28404.59</v>
      </c>
      <c r="P608">
        <v>5</v>
      </c>
      <c r="Q608">
        <v>33</v>
      </c>
      <c r="R608">
        <v>0</v>
      </c>
      <c r="S608" s="1">
        <v>58702</v>
      </c>
      <c r="T608" s="1">
        <v>33222</v>
      </c>
      <c r="U608">
        <v>32</v>
      </c>
      <c r="V608" s="18">
        <f t="shared" si="45"/>
        <v>8.5175973561377806E-5</v>
      </c>
      <c r="W608" s="19">
        <f t="shared" si="46"/>
        <v>6.6</v>
      </c>
      <c r="X608" s="19">
        <f t="shared" si="47"/>
        <v>0</v>
      </c>
      <c r="Y608" s="19">
        <f t="shared" si="48"/>
        <v>56.594323873121866</v>
      </c>
      <c r="Z608" s="19">
        <f t="shared" si="49"/>
        <v>5.45126230792818E-2</v>
      </c>
    </row>
    <row r="609" spans="1:26">
      <c r="A609">
        <v>2008</v>
      </c>
      <c r="B609">
        <v>87</v>
      </c>
      <c r="C609" t="s">
        <v>456</v>
      </c>
      <c r="D609" s="18">
        <v>1.5113350125944584E-3</v>
      </c>
      <c r="E609" s="18">
        <v>3.1111111111111112</v>
      </c>
      <c r="F609" s="18">
        <v>0</v>
      </c>
      <c r="G609" s="19">
        <v>37.374755107752591</v>
      </c>
      <c r="H609">
        <v>0.52500000000000002</v>
      </c>
      <c r="I609" s="1">
        <v>17865</v>
      </c>
      <c r="J609" s="19">
        <v>5.5975370836831795E-2</v>
      </c>
      <c r="K609">
        <v>1.72</v>
      </c>
      <c r="L609">
        <v>8013.26</v>
      </c>
      <c r="P609">
        <v>27</v>
      </c>
      <c r="Q609">
        <v>84</v>
      </c>
      <c r="R609">
        <v>0</v>
      </c>
      <c r="S609" s="1">
        <v>17865</v>
      </c>
      <c r="T609" s="1">
        <v>6677</v>
      </c>
      <c r="U609">
        <v>10</v>
      </c>
      <c r="V609" s="18">
        <f t="shared" si="45"/>
        <v>1.5113350125944584E-3</v>
      </c>
      <c r="W609" s="19">
        <f t="shared" si="46"/>
        <v>3.1111111111111112</v>
      </c>
      <c r="X609" s="19">
        <f t="shared" si="47"/>
        <v>0</v>
      </c>
      <c r="Y609" s="19">
        <f t="shared" si="48"/>
        <v>37.374755107752591</v>
      </c>
      <c r="Z609" s="19">
        <f t="shared" si="49"/>
        <v>5.5975370836831795E-2</v>
      </c>
    </row>
    <row r="610" spans="1:26">
      <c r="A610">
        <v>2009</v>
      </c>
      <c r="B610">
        <v>87</v>
      </c>
      <c r="C610" t="s">
        <v>456</v>
      </c>
      <c r="D610" s="18">
        <v>1.810159520307727E-3</v>
      </c>
      <c r="E610" s="18">
        <v>3.09375</v>
      </c>
      <c r="F610" s="18">
        <v>0</v>
      </c>
      <c r="G610" s="19">
        <v>38.465889806539202</v>
      </c>
      <c r="H610">
        <v>0.52500000000000002</v>
      </c>
      <c r="I610" s="1">
        <v>17678</v>
      </c>
      <c r="J610" s="19">
        <v>8.4851227514424712E-2</v>
      </c>
      <c r="K610">
        <v>1.84</v>
      </c>
      <c r="L610">
        <v>9013.8700000000008</v>
      </c>
      <c r="P610">
        <v>32</v>
      </c>
      <c r="Q610">
        <v>99</v>
      </c>
      <c r="R610">
        <v>0</v>
      </c>
      <c r="S610" s="1">
        <v>17678</v>
      </c>
      <c r="T610" s="1">
        <v>6800</v>
      </c>
      <c r="U610">
        <v>15</v>
      </c>
      <c r="V610" s="18">
        <f t="shared" si="45"/>
        <v>1.810159520307727E-3</v>
      </c>
      <c r="W610" s="19">
        <f t="shared" si="46"/>
        <v>3.09375</v>
      </c>
      <c r="X610" s="19">
        <f t="shared" si="47"/>
        <v>0</v>
      </c>
      <c r="Y610" s="19">
        <f t="shared" si="48"/>
        <v>38.465889806539202</v>
      </c>
      <c r="Z610" s="19">
        <f t="shared" si="49"/>
        <v>8.4851227514424712E-2</v>
      </c>
    </row>
    <row r="611" spans="1:26">
      <c r="A611">
        <v>2010</v>
      </c>
      <c r="B611">
        <v>87</v>
      </c>
      <c r="C611" t="s">
        <v>456</v>
      </c>
      <c r="D611" s="18">
        <v>3.0598194706512314E-4</v>
      </c>
      <c r="E611" s="18">
        <v>3.8333333333333335</v>
      </c>
      <c r="F611" s="18">
        <v>0</v>
      </c>
      <c r="G611" s="19">
        <v>39.369677189045845</v>
      </c>
      <c r="H611">
        <v>0.66100000000000003</v>
      </c>
      <c r="I611" s="1">
        <v>19609</v>
      </c>
      <c r="J611" s="19">
        <v>7.649548676628079E-2</v>
      </c>
      <c r="K611">
        <v>1.82</v>
      </c>
      <c r="L611">
        <v>8569.1299999999992</v>
      </c>
      <c r="P611">
        <v>6</v>
      </c>
      <c r="Q611">
        <v>23</v>
      </c>
      <c r="R611">
        <v>0</v>
      </c>
      <c r="S611" s="1">
        <v>19609</v>
      </c>
      <c r="T611" s="1">
        <v>7720</v>
      </c>
      <c r="U611">
        <v>15</v>
      </c>
      <c r="V611" s="18">
        <f t="shared" si="45"/>
        <v>3.0598194706512314E-4</v>
      </c>
      <c r="W611" s="19">
        <f t="shared" si="46"/>
        <v>3.8333333333333335</v>
      </c>
      <c r="X611" s="19">
        <f t="shared" si="47"/>
        <v>0</v>
      </c>
      <c r="Y611" s="19">
        <f t="shared" si="48"/>
        <v>39.369677189045845</v>
      </c>
      <c r="Z611" s="19">
        <f t="shared" si="49"/>
        <v>7.649548676628079E-2</v>
      </c>
    </row>
    <row r="612" spans="1:26">
      <c r="A612">
        <v>2011</v>
      </c>
      <c r="B612">
        <v>87</v>
      </c>
      <c r="C612" t="s">
        <v>456</v>
      </c>
      <c r="D612" s="18">
        <v>1.0195758564437195E-4</v>
      </c>
      <c r="E612" s="18">
        <v>5</v>
      </c>
      <c r="F612" s="18">
        <v>0.5</v>
      </c>
      <c r="G612" s="19">
        <v>39.355628058727568</v>
      </c>
      <c r="H612">
        <v>0.66100000000000003</v>
      </c>
      <c r="I612" s="1">
        <v>19616</v>
      </c>
      <c r="J612" s="19">
        <v>7.6468189233278958E-2</v>
      </c>
      <c r="K612">
        <v>1.97</v>
      </c>
      <c r="L612">
        <v>11220.06</v>
      </c>
      <c r="P612">
        <v>2</v>
      </c>
      <c r="Q612">
        <v>10</v>
      </c>
      <c r="R612">
        <v>1</v>
      </c>
      <c r="S612" s="1">
        <v>19616</v>
      </c>
      <c r="T612" s="1">
        <v>7720</v>
      </c>
      <c r="U612">
        <v>15</v>
      </c>
      <c r="V612" s="18">
        <f t="shared" si="45"/>
        <v>1.0195758564437195E-4</v>
      </c>
      <c r="W612" s="19">
        <f t="shared" si="46"/>
        <v>5</v>
      </c>
      <c r="X612" s="19">
        <f t="shared" si="47"/>
        <v>0.5</v>
      </c>
      <c r="Y612" s="19">
        <f t="shared" si="48"/>
        <v>39.355628058727568</v>
      </c>
      <c r="Z612" s="19">
        <f t="shared" si="49"/>
        <v>7.6468189233278958E-2</v>
      </c>
    </row>
    <row r="613" spans="1:26">
      <c r="A613">
        <v>2012</v>
      </c>
      <c r="B613">
        <v>87</v>
      </c>
      <c r="C613" t="s">
        <v>456</v>
      </c>
      <c r="D613" s="18">
        <v>5.0963204566303126E-5</v>
      </c>
      <c r="E613" s="18">
        <v>3</v>
      </c>
      <c r="F613" s="18">
        <v>0</v>
      </c>
      <c r="G613" s="19">
        <v>40.342472734685558</v>
      </c>
      <c r="H613">
        <v>0.66100000000000003</v>
      </c>
      <c r="I613" s="1">
        <v>19622</v>
      </c>
      <c r="J613" s="19">
        <v>7.6444806849454705E-2</v>
      </c>
      <c r="K613" s="16">
        <v>2.0049999999999999</v>
      </c>
      <c r="L613">
        <v>10779.1</v>
      </c>
      <c r="P613">
        <v>1</v>
      </c>
      <c r="Q613">
        <v>3</v>
      </c>
      <c r="R613">
        <v>0</v>
      </c>
      <c r="S613" s="1">
        <v>19622</v>
      </c>
      <c r="T613" s="1">
        <v>7916</v>
      </c>
      <c r="U613">
        <v>15</v>
      </c>
      <c r="V613" s="18">
        <f t="shared" si="45"/>
        <v>5.0963204566303126E-5</v>
      </c>
      <c r="W613" s="19">
        <f t="shared" si="46"/>
        <v>3</v>
      </c>
      <c r="X613" s="19">
        <f t="shared" si="47"/>
        <v>0</v>
      </c>
      <c r="Y613" s="19">
        <f t="shared" si="48"/>
        <v>40.342472734685558</v>
      </c>
      <c r="Z613" s="19">
        <f t="shared" si="49"/>
        <v>7.6444806849454705E-2</v>
      </c>
    </row>
    <row r="614" spans="1:26">
      <c r="A614">
        <v>2013</v>
      </c>
      <c r="B614">
        <v>87</v>
      </c>
      <c r="C614" t="s">
        <v>456</v>
      </c>
      <c r="D614" s="18">
        <v>5.9350116227310941E-4</v>
      </c>
      <c r="E614" s="18">
        <v>4.416666666666667</v>
      </c>
      <c r="F614" s="18">
        <v>0</v>
      </c>
      <c r="G614" s="19">
        <v>39.873386418715064</v>
      </c>
      <c r="H614">
        <v>0.66100000000000003</v>
      </c>
      <c r="I614" s="1">
        <v>20219</v>
      </c>
      <c r="J614" s="19">
        <v>7.4187645284138681E-2</v>
      </c>
      <c r="K614">
        <v>2.04</v>
      </c>
      <c r="L614">
        <v>12023.27</v>
      </c>
      <c r="P614">
        <v>12</v>
      </c>
      <c r="Q614">
        <v>53</v>
      </c>
      <c r="R614">
        <v>0</v>
      </c>
      <c r="S614" s="1">
        <v>20219</v>
      </c>
      <c r="T614" s="1">
        <v>8062</v>
      </c>
      <c r="U614">
        <v>15</v>
      </c>
      <c r="V614" s="18">
        <f t="shared" si="45"/>
        <v>5.9350116227310941E-4</v>
      </c>
      <c r="W614" s="19">
        <f t="shared" si="46"/>
        <v>4.416666666666667</v>
      </c>
      <c r="X614" s="19">
        <f t="shared" si="47"/>
        <v>0</v>
      </c>
      <c r="Y614" s="19">
        <f t="shared" si="48"/>
        <v>39.873386418715064</v>
      </c>
      <c r="Z614" s="19">
        <f t="shared" si="49"/>
        <v>7.4187645284138681E-2</v>
      </c>
    </row>
    <row r="615" spans="1:26">
      <c r="A615">
        <v>2014</v>
      </c>
      <c r="B615">
        <v>87</v>
      </c>
      <c r="C615" t="s">
        <v>456</v>
      </c>
      <c r="D615" s="18">
        <v>1.4327355367817795E-3</v>
      </c>
      <c r="E615" s="18">
        <v>3.7586206896551726</v>
      </c>
      <c r="F615" s="18">
        <v>3.4482758620689655E-2</v>
      </c>
      <c r="G615" s="19">
        <v>42.295341139271777</v>
      </c>
      <c r="H615">
        <v>0.66100000000000003</v>
      </c>
      <c r="I615" s="1">
        <v>20241</v>
      </c>
      <c r="J615" s="19">
        <v>7.4107010523195488E-2</v>
      </c>
      <c r="K615" s="16">
        <v>2.0950000000000002</v>
      </c>
      <c r="L615">
        <v>11983.21</v>
      </c>
      <c r="P615">
        <v>29</v>
      </c>
      <c r="Q615">
        <v>109</v>
      </c>
      <c r="R615">
        <v>1</v>
      </c>
      <c r="S615" s="1">
        <v>20241</v>
      </c>
      <c r="T615" s="1">
        <v>8561</v>
      </c>
      <c r="U615">
        <v>15</v>
      </c>
      <c r="V615" s="18">
        <f t="shared" si="45"/>
        <v>1.4327355367817795E-3</v>
      </c>
      <c r="W615" s="19">
        <f t="shared" si="46"/>
        <v>3.7586206896551726</v>
      </c>
      <c r="X615" s="19">
        <f t="shared" si="47"/>
        <v>3.4482758620689655E-2</v>
      </c>
      <c r="Y615" s="19">
        <f t="shared" si="48"/>
        <v>42.295341139271777</v>
      </c>
      <c r="Z615" s="19">
        <f t="shared" si="49"/>
        <v>7.4107010523195488E-2</v>
      </c>
    </row>
    <row r="616" spans="1:26">
      <c r="A616">
        <v>2008</v>
      </c>
      <c r="B616">
        <v>88</v>
      </c>
      <c r="C616" t="s">
        <v>457</v>
      </c>
      <c r="D616" s="18">
        <v>4.1738404549486094E-4</v>
      </c>
      <c r="E616" s="18">
        <v>3.5</v>
      </c>
      <c r="F616" s="18">
        <v>0</v>
      </c>
      <c r="G616" s="19">
        <v>58.637241091459281</v>
      </c>
      <c r="H616">
        <v>0.627</v>
      </c>
      <c r="I616" s="1">
        <v>19167</v>
      </c>
      <c r="J616" s="19">
        <v>8.869410966765795E-2</v>
      </c>
      <c r="K616">
        <v>1.72</v>
      </c>
      <c r="L616">
        <v>7468.64</v>
      </c>
      <c r="P616">
        <v>8</v>
      </c>
      <c r="Q616">
        <v>28</v>
      </c>
      <c r="R616">
        <v>0</v>
      </c>
      <c r="S616" s="1">
        <v>19167</v>
      </c>
      <c r="T616" s="1">
        <v>11239</v>
      </c>
      <c r="U616">
        <v>17</v>
      </c>
      <c r="V616" s="18">
        <f t="shared" si="45"/>
        <v>4.1738404549486094E-4</v>
      </c>
      <c r="W616" s="19">
        <f t="shared" si="46"/>
        <v>3.5</v>
      </c>
      <c r="X616" s="19">
        <f t="shared" si="47"/>
        <v>0</v>
      </c>
      <c r="Y616" s="19">
        <f t="shared" si="48"/>
        <v>58.637241091459281</v>
      </c>
      <c r="Z616" s="19">
        <f t="shared" si="49"/>
        <v>8.869410966765795E-2</v>
      </c>
    </row>
    <row r="617" spans="1:26">
      <c r="A617">
        <v>2009</v>
      </c>
      <c r="B617">
        <v>88</v>
      </c>
      <c r="C617" t="s">
        <v>457</v>
      </c>
      <c r="D617" s="18">
        <v>1.5589274579089587E-4</v>
      </c>
      <c r="E617" s="18">
        <v>4.666666666666667</v>
      </c>
      <c r="F617" s="18">
        <v>0</v>
      </c>
      <c r="G617" s="19">
        <v>58.402618998129284</v>
      </c>
      <c r="H617">
        <v>0.627</v>
      </c>
      <c r="I617" s="1">
        <v>19244</v>
      </c>
      <c r="J617" s="19">
        <v>7.2749948035751397E-2</v>
      </c>
      <c r="K617">
        <v>1.84</v>
      </c>
      <c r="L617">
        <v>8020.59</v>
      </c>
      <c r="P617">
        <v>3</v>
      </c>
      <c r="Q617">
        <v>14</v>
      </c>
      <c r="R617">
        <v>0</v>
      </c>
      <c r="S617" s="1">
        <v>19244</v>
      </c>
      <c r="T617" s="1">
        <v>11239</v>
      </c>
      <c r="U617">
        <v>14</v>
      </c>
      <c r="V617" s="18">
        <f t="shared" si="45"/>
        <v>1.5589274579089587E-4</v>
      </c>
      <c r="W617" s="19">
        <f t="shared" si="46"/>
        <v>4.666666666666667</v>
      </c>
      <c r="X617" s="19">
        <f t="shared" si="47"/>
        <v>0</v>
      </c>
      <c r="Y617" s="19">
        <f t="shared" si="48"/>
        <v>58.402618998129284</v>
      </c>
      <c r="Z617" s="19">
        <f t="shared" si="49"/>
        <v>7.2749948035751397E-2</v>
      </c>
    </row>
    <row r="618" spans="1:26">
      <c r="A618">
        <v>2010</v>
      </c>
      <c r="B618">
        <v>88</v>
      </c>
      <c r="C618" t="s">
        <v>457</v>
      </c>
      <c r="D618" s="18">
        <v>4.6026388462718626E-4</v>
      </c>
      <c r="E618" s="18">
        <v>7</v>
      </c>
      <c r="F618" s="18">
        <v>0</v>
      </c>
      <c r="G618" s="19">
        <v>60.079779073335381</v>
      </c>
      <c r="H618">
        <v>0.71099999999999997</v>
      </c>
      <c r="I618" s="1">
        <v>19554</v>
      </c>
      <c r="J618" s="19">
        <v>7.1596604275340078E-2</v>
      </c>
      <c r="K618">
        <v>1.82</v>
      </c>
      <c r="L618">
        <v>9185.6299999999992</v>
      </c>
      <c r="P618">
        <v>9</v>
      </c>
      <c r="Q618">
        <v>63</v>
      </c>
      <c r="R618">
        <v>0</v>
      </c>
      <c r="S618" s="1">
        <v>19554</v>
      </c>
      <c r="T618" s="1">
        <v>11748</v>
      </c>
      <c r="U618">
        <v>14</v>
      </c>
      <c r="V618" s="18">
        <f t="shared" si="45"/>
        <v>4.6026388462718626E-4</v>
      </c>
      <c r="W618" s="19">
        <f t="shared" si="46"/>
        <v>7</v>
      </c>
      <c r="X618" s="19">
        <f t="shared" si="47"/>
        <v>0</v>
      </c>
      <c r="Y618" s="19">
        <f t="shared" si="48"/>
        <v>60.079779073335381</v>
      </c>
      <c r="Z618" s="19">
        <f t="shared" si="49"/>
        <v>7.1596604275340078E-2</v>
      </c>
    </row>
    <row r="619" spans="1:26">
      <c r="A619">
        <v>2011</v>
      </c>
      <c r="B619">
        <v>88</v>
      </c>
      <c r="C619" t="s">
        <v>457</v>
      </c>
      <c r="D619" s="18">
        <v>2.0351055711015009E-4</v>
      </c>
      <c r="E619" s="18">
        <v>1.75</v>
      </c>
      <c r="F619" s="18">
        <v>0.25</v>
      </c>
      <c r="G619" s="19">
        <v>59.771050623251078</v>
      </c>
      <c r="H619">
        <v>0.71099999999999997</v>
      </c>
      <c r="I619" s="1">
        <v>19655</v>
      </c>
      <c r="J619" s="19">
        <v>7.1228694988552527E-2</v>
      </c>
      <c r="K619">
        <v>1.97</v>
      </c>
      <c r="L619">
        <v>12680.91</v>
      </c>
      <c r="P619">
        <v>4</v>
      </c>
      <c r="Q619">
        <v>7</v>
      </c>
      <c r="R619">
        <v>1</v>
      </c>
      <c r="S619" s="1">
        <v>19655</v>
      </c>
      <c r="T619" s="1">
        <v>11748</v>
      </c>
      <c r="U619">
        <v>14</v>
      </c>
      <c r="V619" s="18">
        <f t="shared" si="45"/>
        <v>2.0351055711015009E-4</v>
      </c>
      <c r="W619" s="19">
        <f t="shared" si="46"/>
        <v>1.75</v>
      </c>
      <c r="X619" s="19">
        <f t="shared" si="47"/>
        <v>0.25</v>
      </c>
      <c r="Y619" s="19">
        <f t="shared" si="48"/>
        <v>59.771050623251078</v>
      </c>
      <c r="Z619" s="19">
        <f t="shared" si="49"/>
        <v>7.1228694988552527E-2</v>
      </c>
    </row>
    <row r="620" spans="1:26">
      <c r="A620">
        <v>2012</v>
      </c>
      <c r="B620">
        <v>88</v>
      </c>
      <c r="C620" t="s">
        <v>457</v>
      </c>
      <c r="D620" s="18">
        <v>6.581611988659376E-4</v>
      </c>
      <c r="E620" s="18">
        <v>2.8461538461538463</v>
      </c>
      <c r="F620" s="18">
        <v>0</v>
      </c>
      <c r="G620" s="19">
        <v>61.791211016605921</v>
      </c>
      <c r="H620">
        <v>0.71099999999999997</v>
      </c>
      <c r="I620" s="1">
        <v>19752</v>
      </c>
      <c r="J620" s="19">
        <v>7.0878898339408664E-2</v>
      </c>
      <c r="K620" s="16">
        <v>2.0049999999999999</v>
      </c>
      <c r="L620">
        <v>11364.29</v>
      </c>
      <c r="P620">
        <v>13</v>
      </c>
      <c r="Q620">
        <v>37</v>
      </c>
      <c r="R620">
        <v>0</v>
      </c>
      <c r="S620" s="1">
        <v>19752</v>
      </c>
      <c r="T620" s="1">
        <v>12205</v>
      </c>
      <c r="U620">
        <v>14</v>
      </c>
      <c r="V620" s="18">
        <f t="shared" si="45"/>
        <v>6.581611988659376E-4</v>
      </c>
      <c r="W620" s="19">
        <f t="shared" si="46"/>
        <v>2.8461538461538463</v>
      </c>
      <c r="X620" s="19">
        <f t="shared" si="47"/>
        <v>0</v>
      </c>
      <c r="Y620" s="19">
        <f t="shared" si="48"/>
        <v>61.791211016605921</v>
      </c>
      <c r="Z620" s="19">
        <f t="shared" si="49"/>
        <v>7.0878898339408664E-2</v>
      </c>
    </row>
    <row r="621" spans="1:26">
      <c r="A621">
        <v>2013</v>
      </c>
      <c r="B621">
        <v>88</v>
      </c>
      <c r="C621" t="s">
        <v>457</v>
      </c>
      <c r="D621" s="18">
        <v>7.8228132792255414E-4</v>
      </c>
      <c r="E621" s="18">
        <v>2.1875</v>
      </c>
      <c r="F621" s="18">
        <v>0</v>
      </c>
      <c r="G621" s="19">
        <v>62.650955849997558</v>
      </c>
      <c r="H621">
        <v>0.71099999999999997</v>
      </c>
      <c r="I621" s="1">
        <v>20453</v>
      </c>
      <c r="J621" s="19">
        <v>6.8449616193223498E-2</v>
      </c>
      <c r="K621">
        <v>2.04</v>
      </c>
      <c r="L621">
        <v>11546.51</v>
      </c>
      <c r="P621">
        <v>16</v>
      </c>
      <c r="Q621">
        <v>35</v>
      </c>
      <c r="R621">
        <v>0</v>
      </c>
      <c r="S621" s="1">
        <v>20453</v>
      </c>
      <c r="T621" s="1">
        <v>12814</v>
      </c>
      <c r="U621">
        <v>14</v>
      </c>
      <c r="V621" s="18">
        <f t="shared" si="45"/>
        <v>7.8228132792255414E-4</v>
      </c>
      <c r="W621" s="19">
        <f t="shared" si="46"/>
        <v>2.1875</v>
      </c>
      <c r="X621" s="19">
        <f t="shared" si="47"/>
        <v>0</v>
      </c>
      <c r="Y621" s="19">
        <f t="shared" si="48"/>
        <v>62.650955849997558</v>
      </c>
      <c r="Z621" s="19">
        <f t="shared" si="49"/>
        <v>6.8449616193223498E-2</v>
      </c>
    </row>
    <row r="622" spans="1:26">
      <c r="A622">
        <v>2014</v>
      </c>
      <c r="B622">
        <v>88</v>
      </c>
      <c r="C622" t="s">
        <v>457</v>
      </c>
      <c r="D622" s="18">
        <v>4.8628671464695587E-4</v>
      </c>
      <c r="E622" s="18">
        <v>2.7</v>
      </c>
      <c r="F622" s="18">
        <v>0</v>
      </c>
      <c r="G622" s="19">
        <v>67.30694417428515</v>
      </c>
      <c r="H622">
        <v>0.71099999999999997</v>
      </c>
      <c r="I622" s="1">
        <v>20564</v>
      </c>
      <c r="J622" s="19">
        <v>6.808014005057382E-2</v>
      </c>
      <c r="K622" s="16">
        <v>2.0950000000000002</v>
      </c>
      <c r="L622">
        <v>13533.77</v>
      </c>
      <c r="P622">
        <v>10</v>
      </c>
      <c r="Q622">
        <v>27</v>
      </c>
      <c r="R622">
        <v>0</v>
      </c>
      <c r="S622" s="1">
        <v>20564</v>
      </c>
      <c r="T622" s="1">
        <v>13841</v>
      </c>
      <c r="U622">
        <v>14</v>
      </c>
      <c r="V622" s="18">
        <f t="shared" si="45"/>
        <v>4.8628671464695587E-4</v>
      </c>
      <c r="W622" s="19">
        <f t="shared" si="46"/>
        <v>2.7</v>
      </c>
      <c r="X622" s="19">
        <f t="shared" si="47"/>
        <v>0</v>
      </c>
      <c r="Y622" s="19">
        <f t="shared" si="48"/>
        <v>67.30694417428515</v>
      </c>
      <c r="Z622" s="19">
        <f t="shared" si="49"/>
        <v>6.808014005057382E-2</v>
      </c>
    </row>
    <row r="623" spans="1:26">
      <c r="A623">
        <v>2008</v>
      </c>
      <c r="B623">
        <v>89</v>
      </c>
      <c r="C623" t="s">
        <v>461</v>
      </c>
      <c r="D623" s="18">
        <v>1.1934350125365422E-3</v>
      </c>
      <c r="E623" s="18">
        <v>3.8073394495412844</v>
      </c>
      <c r="F623" s="18">
        <v>0</v>
      </c>
      <c r="G623" s="19">
        <v>97.258384154686695</v>
      </c>
      <c r="H623">
        <v>0.67800000000000005</v>
      </c>
      <c r="I623" s="1">
        <v>91333</v>
      </c>
      <c r="J623" s="19">
        <v>6.5693670414855534E-2</v>
      </c>
      <c r="K623">
        <v>1.72</v>
      </c>
      <c r="L623">
        <v>12115.89</v>
      </c>
      <c r="P623">
        <v>109</v>
      </c>
      <c r="Q623">
        <v>415</v>
      </c>
      <c r="R623">
        <v>0</v>
      </c>
      <c r="S623" s="1">
        <v>91333</v>
      </c>
      <c r="T623" s="1">
        <v>88829</v>
      </c>
      <c r="U623">
        <v>60</v>
      </c>
      <c r="V623" s="18">
        <f t="shared" si="45"/>
        <v>1.1934350125365422E-3</v>
      </c>
      <c r="W623" s="19">
        <f t="shared" si="46"/>
        <v>3.8073394495412844</v>
      </c>
      <c r="X623" s="19">
        <f t="shared" si="47"/>
        <v>0</v>
      </c>
      <c r="Y623" s="19">
        <f t="shared" si="48"/>
        <v>97.258384154686695</v>
      </c>
      <c r="Z623" s="19">
        <f t="shared" si="49"/>
        <v>6.5693670414855534E-2</v>
      </c>
    </row>
    <row r="624" spans="1:26">
      <c r="A624">
        <v>2009</v>
      </c>
      <c r="B624">
        <v>89</v>
      </c>
      <c r="C624" t="s">
        <v>461</v>
      </c>
      <c r="D624" s="18">
        <v>1.1238140519980117E-3</v>
      </c>
      <c r="E624" s="18">
        <v>3.6153846153846154</v>
      </c>
      <c r="F624" s="18">
        <v>1.9230769230769232E-2</v>
      </c>
      <c r="G624" s="19">
        <v>99.563441464416158</v>
      </c>
      <c r="H624">
        <v>0.67800000000000005</v>
      </c>
      <c r="I624" s="1">
        <v>92542</v>
      </c>
      <c r="J624" s="19">
        <v>7.2399559119102674E-2</v>
      </c>
      <c r="K624">
        <v>1.84</v>
      </c>
      <c r="L624">
        <v>13094.19</v>
      </c>
      <c r="P624">
        <v>104</v>
      </c>
      <c r="Q624">
        <v>376</v>
      </c>
      <c r="R624">
        <v>2</v>
      </c>
      <c r="S624" s="1">
        <v>92542</v>
      </c>
      <c r="T624" s="1">
        <v>92138</v>
      </c>
      <c r="U624">
        <v>67</v>
      </c>
      <c r="V624" s="18">
        <f t="shared" si="45"/>
        <v>1.1238140519980117E-3</v>
      </c>
      <c r="W624" s="19">
        <f t="shared" si="46"/>
        <v>3.6153846153846154</v>
      </c>
      <c r="X624" s="19">
        <f t="shared" si="47"/>
        <v>1.9230769230769232E-2</v>
      </c>
      <c r="Y624" s="19">
        <f t="shared" si="48"/>
        <v>99.563441464416158</v>
      </c>
      <c r="Z624" s="19">
        <f t="shared" si="49"/>
        <v>7.2399559119102674E-2</v>
      </c>
    </row>
    <row r="625" spans="1:26">
      <c r="A625">
        <v>2010</v>
      </c>
      <c r="B625">
        <v>89</v>
      </c>
      <c r="C625" t="s">
        <v>461</v>
      </c>
      <c r="D625" s="18">
        <v>1.052060737527115E-3</v>
      </c>
      <c r="E625" s="18">
        <v>3.3505154639175259</v>
      </c>
      <c r="F625" s="18">
        <v>1.0309278350515464E-2</v>
      </c>
      <c r="G625" s="19">
        <v>95.288503253796094</v>
      </c>
      <c r="H625">
        <v>0.78200000000000003</v>
      </c>
      <c r="I625" s="1">
        <v>92200</v>
      </c>
      <c r="J625" s="19">
        <v>7.2668112798264642E-2</v>
      </c>
      <c r="K625">
        <v>1.82</v>
      </c>
      <c r="L625">
        <v>16209.02</v>
      </c>
      <c r="P625">
        <v>97</v>
      </c>
      <c r="Q625">
        <v>325</v>
      </c>
      <c r="R625">
        <v>1</v>
      </c>
      <c r="S625" s="1">
        <v>92200</v>
      </c>
      <c r="T625" s="1">
        <v>87856</v>
      </c>
      <c r="U625">
        <v>67</v>
      </c>
      <c r="V625" s="18">
        <f t="shared" si="45"/>
        <v>1.052060737527115E-3</v>
      </c>
      <c r="W625" s="19">
        <f t="shared" si="46"/>
        <v>3.3505154639175259</v>
      </c>
      <c r="X625" s="19">
        <f t="shared" si="47"/>
        <v>1.0309278350515464E-2</v>
      </c>
      <c r="Y625" s="19">
        <f t="shared" si="48"/>
        <v>95.288503253796094</v>
      </c>
      <c r="Z625" s="19">
        <f t="shared" si="49"/>
        <v>7.2668112798264642E-2</v>
      </c>
    </row>
    <row r="626" spans="1:26">
      <c r="A626">
        <v>2011</v>
      </c>
      <c r="B626">
        <v>89</v>
      </c>
      <c r="C626" t="s">
        <v>461</v>
      </c>
      <c r="D626" s="18">
        <v>6.0065857922793917E-4</v>
      </c>
      <c r="E626" s="18">
        <v>3.9821428571428572</v>
      </c>
      <c r="F626" s="18">
        <v>0</v>
      </c>
      <c r="G626" s="19">
        <v>95.288047966877969</v>
      </c>
      <c r="H626">
        <v>0.78200000000000003</v>
      </c>
      <c r="I626" s="1">
        <v>93231</v>
      </c>
      <c r="J626" s="19">
        <v>7.1864508586199874E-2</v>
      </c>
      <c r="K626">
        <v>1.97</v>
      </c>
      <c r="L626">
        <v>17631.3</v>
      </c>
      <c r="P626">
        <v>56</v>
      </c>
      <c r="Q626">
        <v>223</v>
      </c>
      <c r="R626">
        <v>0</v>
      </c>
      <c r="S626" s="1">
        <v>93231</v>
      </c>
      <c r="T626" s="1">
        <v>88838</v>
      </c>
      <c r="U626">
        <v>67</v>
      </c>
      <c r="V626" s="18">
        <f t="shared" si="45"/>
        <v>6.0065857922793917E-4</v>
      </c>
      <c r="W626" s="19">
        <f t="shared" si="46"/>
        <v>3.9821428571428572</v>
      </c>
      <c r="X626" s="19">
        <f t="shared" si="47"/>
        <v>0</v>
      </c>
      <c r="Y626" s="19">
        <f t="shared" si="48"/>
        <v>95.288047966877969</v>
      </c>
      <c r="Z626" s="19">
        <f t="shared" si="49"/>
        <v>7.1864508586199874E-2</v>
      </c>
    </row>
    <row r="627" spans="1:26">
      <c r="A627">
        <v>2012</v>
      </c>
      <c r="B627">
        <v>89</v>
      </c>
      <c r="C627" t="s">
        <v>461</v>
      </c>
      <c r="D627" s="18">
        <v>6.4736596340790424E-4</v>
      </c>
      <c r="E627" s="18">
        <v>3.557377049180328</v>
      </c>
      <c r="F627" s="18">
        <v>1.6393442622950821E-2</v>
      </c>
      <c r="G627" s="19">
        <v>95.288024790932639</v>
      </c>
      <c r="H627">
        <v>0.78200000000000003</v>
      </c>
      <c r="I627" s="1">
        <v>94228</v>
      </c>
      <c r="J627" s="19">
        <v>7.1104130407097677E-2</v>
      </c>
      <c r="K627" s="16">
        <v>2.0049999999999999</v>
      </c>
      <c r="L627">
        <v>19376.62</v>
      </c>
      <c r="P627">
        <v>61</v>
      </c>
      <c r="Q627">
        <v>217</v>
      </c>
      <c r="R627">
        <v>1</v>
      </c>
      <c r="S627" s="1">
        <v>94228</v>
      </c>
      <c r="T627" s="1">
        <v>89788</v>
      </c>
      <c r="U627">
        <v>67</v>
      </c>
      <c r="V627" s="18">
        <f t="shared" si="45"/>
        <v>6.4736596340790424E-4</v>
      </c>
      <c r="W627" s="19">
        <f t="shared" si="46"/>
        <v>3.557377049180328</v>
      </c>
      <c r="X627" s="19">
        <f t="shared" si="47"/>
        <v>1.6393442622950821E-2</v>
      </c>
      <c r="Y627" s="19">
        <f t="shared" si="48"/>
        <v>95.288024790932639</v>
      </c>
      <c r="Z627" s="19">
        <f t="shared" si="49"/>
        <v>7.1104130407097677E-2</v>
      </c>
    </row>
    <row r="628" spans="1:26">
      <c r="A628">
        <v>2013</v>
      </c>
      <c r="B628">
        <v>89</v>
      </c>
      <c r="C628" t="s">
        <v>461</v>
      </c>
      <c r="D628" s="18">
        <v>4.4819296744489262E-4</v>
      </c>
      <c r="E628" s="18">
        <v>3.6818181818181817</v>
      </c>
      <c r="F628" s="18">
        <v>0</v>
      </c>
      <c r="G628" s="19">
        <v>95.288880739925844</v>
      </c>
      <c r="H628">
        <v>0.78200000000000003</v>
      </c>
      <c r="I628" s="1">
        <v>98172</v>
      </c>
      <c r="J628" s="19">
        <v>6.8247565497290469E-2</v>
      </c>
      <c r="K628">
        <v>2.04</v>
      </c>
      <c r="L628">
        <v>20975.39</v>
      </c>
      <c r="P628">
        <v>44</v>
      </c>
      <c r="Q628">
        <v>162</v>
      </c>
      <c r="R628">
        <v>0</v>
      </c>
      <c r="S628" s="1">
        <v>98172</v>
      </c>
      <c r="T628" s="1">
        <v>93547</v>
      </c>
      <c r="U628">
        <v>67</v>
      </c>
      <c r="V628" s="18">
        <f t="shared" si="45"/>
        <v>4.4819296744489262E-4</v>
      </c>
      <c r="W628" s="19">
        <f t="shared" si="46"/>
        <v>3.6818181818181817</v>
      </c>
      <c r="X628" s="19">
        <f t="shared" si="47"/>
        <v>0</v>
      </c>
      <c r="Y628" s="19">
        <f t="shared" si="48"/>
        <v>95.288880739925844</v>
      </c>
      <c r="Z628" s="19">
        <f t="shared" si="49"/>
        <v>6.8247565497290469E-2</v>
      </c>
    </row>
    <row r="629" spans="1:26">
      <c r="A629">
        <v>2014</v>
      </c>
      <c r="B629">
        <v>89</v>
      </c>
      <c r="C629" t="s">
        <v>461</v>
      </c>
      <c r="D629" s="18">
        <v>4.9380725392778318E-4</v>
      </c>
      <c r="E629" s="18">
        <v>5.8367346938775508</v>
      </c>
      <c r="F629" s="18">
        <v>0</v>
      </c>
      <c r="G629" s="19">
        <v>95.28867568956656</v>
      </c>
      <c r="H629">
        <v>0.78200000000000003</v>
      </c>
      <c r="I629" s="1">
        <v>99229</v>
      </c>
      <c r="J629" s="19">
        <v>6.7520583700329539E-2</v>
      </c>
      <c r="K629" s="16">
        <v>2.0950000000000002</v>
      </c>
      <c r="L629">
        <v>21271.22</v>
      </c>
      <c r="P629">
        <v>49</v>
      </c>
      <c r="Q629">
        <v>286</v>
      </c>
      <c r="R629">
        <v>0</v>
      </c>
      <c r="S629" s="1">
        <v>99229</v>
      </c>
      <c r="T629" s="1">
        <v>94554</v>
      </c>
      <c r="U629">
        <v>67</v>
      </c>
      <c r="V629" s="18">
        <f t="shared" si="45"/>
        <v>4.9380725392778318E-4</v>
      </c>
      <c r="W629" s="19">
        <f t="shared" si="46"/>
        <v>5.8367346938775508</v>
      </c>
      <c r="X629" s="19">
        <f t="shared" si="47"/>
        <v>0</v>
      </c>
      <c r="Y629" s="19">
        <f t="shared" si="48"/>
        <v>95.28867568956656</v>
      </c>
      <c r="Z629" s="19">
        <f t="shared" si="49"/>
        <v>6.7520583700329539E-2</v>
      </c>
    </row>
    <row r="630" spans="1:26">
      <c r="A630">
        <v>2008</v>
      </c>
      <c r="B630">
        <v>90</v>
      </c>
      <c r="C630" t="s">
        <v>466</v>
      </c>
      <c r="D630" s="18">
        <v>2.7990750882317147E-3</v>
      </c>
      <c r="E630" s="18">
        <v>4.0434782608695654</v>
      </c>
      <c r="F630" s="18">
        <v>2.1739130434782608E-2</v>
      </c>
      <c r="G630" s="19">
        <v>54.837531945965679</v>
      </c>
      <c r="H630">
        <v>0.58399999999999996</v>
      </c>
      <c r="I630" s="1">
        <v>16434</v>
      </c>
      <c r="J630" s="19">
        <v>0.11561397103565779</v>
      </c>
      <c r="K630">
        <v>1.72</v>
      </c>
      <c r="L630">
        <v>6912.63</v>
      </c>
      <c r="P630">
        <v>46</v>
      </c>
      <c r="Q630">
        <v>186</v>
      </c>
      <c r="R630">
        <v>1</v>
      </c>
      <c r="S630" s="1">
        <v>16434</v>
      </c>
      <c r="T630" s="1">
        <v>9012</v>
      </c>
      <c r="U630">
        <v>19</v>
      </c>
      <c r="V630" s="18">
        <f t="shared" si="45"/>
        <v>2.7990750882317147E-3</v>
      </c>
      <c r="W630" s="19">
        <f t="shared" si="46"/>
        <v>4.0434782608695654</v>
      </c>
      <c r="X630" s="19">
        <f t="shared" si="47"/>
        <v>2.1739130434782608E-2</v>
      </c>
      <c r="Y630" s="19">
        <f t="shared" si="48"/>
        <v>54.837531945965679</v>
      </c>
      <c r="Z630" s="19">
        <f t="shared" si="49"/>
        <v>0.11561397103565779</v>
      </c>
    </row>
    <row r="631" spans="1:26">
      <c r="A631">
        <v>2009</v>
      </c>
      <c r="B631">
        <v>90</v>
      </c>
      <c r="C631" t="s">
        <v>466</v>
      </c>
      <c r="D631" s="18">
        <v>1.1519340366193767E-3</v>
      </c>
      <c r="E631" s="18">
        <v>4.3684210526315788</v>
      </c>
      <c r="F631" s="18">
        <v>0.10526315789473684</v>
      </c>
      <c r="G631" s="19">
        <v>70.934885412877406</v>
      </c>
      <c r="H631">
        <v>0.58399999999999996</v>
      </c>
      <c r="I631" s="1">
        <v>16494</v>
      </c>
      <c r="J631" s="19">
        <v>0.13338183581908572</v>
      </c>
      <c r="K631">
        <v>1.84</v>
      </c>
      <c r="L631">
        <v>7150.62</v>
      </c>
      <c r="P631">
        <v>19</v>
      </c>
      <c r="Q631">
        <v>83</v>
      </c>
      <c r="R631">
        <v>2</v>
      </c>
      <c r="S631" s="1">
        <v>16494</v>
      </c>
      <c r="T631" s="1">
        <v>11700</v>
      </c>
      <c r="U631">
        <v>22</v>
      </c>
      <c r="V631" s="18">
        <f t="shared" si="45"/>
        <v>1.1519340366193767E-3</v>
      </c>
      <c r="W631" s="19">
        <f t="shared" si="46"/>
        <v>4.3684210526315788</v>
      </c>
      <c r="X631" s="19">
        <f t="shared" si="47"/>
        <v>0.10526315789473684</v>
      </c>
      <c r="Y631" s="19">
        <f t="shared" si="48"/>
        <v>70.934885412877406</v>
      </c>
      <c r="Z631" s="19">
        <f t="shared" si="49"/>
        <v>0.13338183581908572</v>
      </c>
    </row>
    <row r="632" spans="1:26">
      <c r="A632">
        <v>2010</v>
      </c>
      <c r="B632">
        <v>90</v>
      </c>
      <c r="C632" t="s">
        <v>466</v>
      </c>
      <c r="D632" s="18">
        <v>8.0500340578363986E-4</v>
      </c>
      <c r="E632" s="18">
        <v>4.7692307692307692</v>
      </c>
      <c r="F632" s="18">
        <v>7.6923076923076927E-2</v>
      </c>
      <c r="G632" s="19">
        <v>72.45030652052759</v>
      </c>
      <c r="H632">
        <v>0.71</v>
      </c>
      <c r="I632" s="1">
        <v>16149</v>
      </c>
      <c r="J632" s="19">
        <v>0.13623134559415442</v>
      </c>
      <c r="K632">
        <v>1.82</v>
      </c>
      <c r="L632">
        <v>7482.08</v>
      </c>
      <c r="P632">
        <v>13</v>
      </c>
      <c r="Q632">
        <v>62</v>
      </c>
      <c r="R632">
        <v>1</v>
      </c>
      <c r="S632" s="1">
        <v>16149</v>
      </c>
      <c r="T632" s="1">
        <v>11700</v>
      </c>
      <c r="U632">
        <v>22</v>
      </c>
      <c r="V632" s="18">
        <f t="shared" si="45"/>
        <v>8.0500340578363986E-4</v>
      </c>
      <c r="W632" s="19">
        <f t="shared" si="46"/>
        <v>4.7692307692307692</v>
      </c>
      <c r="X632" s="19">
        <f t="shared" si="47"/>
        <v>7.6923076923076927E-2</v>
      </c>
      <c r="Y632" s="19">
        <f t="shared" si="48"/>
        <v>72.45030652052759</v>
      </c>
      <c r="Z632" s="19">
        <f t="shared" si="49"/>
        <v>0.13623134559415442</v>
      </c>
    </row>
    <row r="633" spans="1:26">
      <c r="A633">
        <v>2011</v>
      </c>
      <c r="B633">
        <v>90</v>
      </c>
      <c r="C633" t="s">
        <v>466</v>
      </c>
      <c r="D633" s="18">
        <v>8.0331211765432859E-4</v>
      </c>
      <c r="E633" s="18">
        <v>5.2307692307692308</v>
      </c>
      <c r="F633" s="18">
        <v>7.6923076923076927E-2</v>
      </c>
      <c r="G633" s="19">
        <v>72.724463943644565</v>
      </c>
      <c r="H633">
        <v>0.71</v>
      </c>
      <c r="I633" s="1">
        <v>16183</v>
      </c>
      <c r="J633" s="19">
        <v>0.13594512760304023</v>
      </c>
      <c r="K633">
        <v>1.97</v>
      </c>
      <c r="L633">
        <v>8858.0300000000007</v>
      </c>
      <c r="P633">
        <v>13</v>
      </c>
      <c r="Q633">
        <v>68</v>
      </c>
      <c r="R633">
        <v>1</v>
      </c>
      <c r="S633" s="1">
        <v>16183</v>
      </c>
      <c r="T633" s="1">
        <v>11769</v>
      </c>
      <c r="U633">
        <v>22</v>
      </c>
      <c r="V633" s="18">
        <f t="shared" si="45"/>
        <v>8.0331211765432859E-4</v>
      </c>
      <c r="W633" s="19">
        <f t="shared" si="46"/>
        <v>5.2307692307692308</v>
      </c>
      <c r="X633" s="19">
        <f t="shared" si="47"/>
        <v>7.6923076923076927E-2</v>
      </c>
      <c r="Y633" s="19">
        <f t="shared" si="48"/>
        <v>72.724463943644565</v>
      </c>
      <c r="Z633" s="19">
        <f t="shared" si="49"/>
        <v>0.13594512760304023</v>
      </c>
    </row>
    <row r="634" spans="1:26">
      <c r="A634">
        <v>2012</v>
      </c>
      <c r="B634">
        <v>90</v>
      </c>
      <c r="C634" t="s">
        <v>466</v>
      </c>
      <c r="D634" s="18">
        <v>1.110014800197336E-3</v>
      </c>
      <c r="E634" s="18">
        <v>3.8888888888888888</v>
      </c>
      <c r="F634" s="18">
        <v>0.1111111111111111</v>
      </c>
      <c r="G634" s="19">
        <v>72.576467686235816</v>
      </c>
      <c r="H634">
        <v>0.71</v>
      </c>
      <c r="I634" s="1">
        <v>16216</v>
      </c>
      <c r="J634" s="19">
        <v>0.1356684755796744</v>
      </c>
      <c r="K634" s="16">
        <v>2.0049999999999999</v>
      </c>
      <c r="L634">
        <v>9328.7900000000009</v>
      </c>
      <c r="P634">
        <v>18</v>
      </c>
      <c r="Q634">
        <v>70</v>
      </c>
      <c r="R634">
        <v>2</v>
      </c>
      <c r="S634" s="1">
        <v>16216</v>
      </c>
      <c r="T634" s="1">
        <v>11769</v>
      </c>
      <c r="U634">
        <v>22</v>
      </c>
      <c r="V634" s="18">
        <f t="shared" si="45"/>
        <v>1.110014800197336E-3</v>
      </c>
      <c r="W634" s="19">
        <f t="shared" si="46"/>
        <v>3.8888888888888888</v>
      </c>
      <c r="X634" s="19">
        <f t="shared" si="47"/>
        <v>0.1111111111111111</v>
      </c>
      <c r="Y634" s="19">
        <f t="shared" si="48"/>
        <v>72.576467686235816</v>
      </c>
      <c r="Z634" s="19">
        <f t="shared" si="49"/>
        <v>0.1356684755796744</v>
      </c>
    </row>
    <row r="635" spans="1:26">
      <c r="A635">
        <v>2013</v>
      </c>
      <c r="B635">
        <v>90</v>
      </c>
      <c r="C635" t="s">
        <v>466</v>
      </c>
      <c r="D635" s="18">
        <v>1.0752688172043011E-3</v>
      </c>
      <c r="E635" s="18">
        <v>4.666666666666667</v>
      </c>
      <c r="F635" s="18">
        <v>0</v>
      </c>
      <c r="G635" s="19">
        <v>73.853046594982075</v>
      </c>
      <c r="H635">
        <v>0.71</v>
      </c>
      <c r="I635" s="1">
        <v>16740</v>
      </c>
      <c r="J635" s="19">
        <v>0.13142174432497014</v>
      </c>
      <c r="K635">
        <v>2.04</v>
      </c>
      <c r="L635">
        <v>12301.34</v>
      </c>
      <c r="P635">
        <v>18</v>
      </c>
      <c r="Q635">
        <v>84</v>
      </c>
      <c r="R635">
        <v>0</v>
      </c>
      <c r="S635" s="1">
        <v>16740</v>
      </c>
      <c r="T635" s="1">
        <v>12363</v>
      </c>
      <c r="U635">
        <v>22</v>
      </c>
      <c r="V635" s="18">
        <f t="shared" si="45"/>
        <v>1.0752688172043011E-3</v>
      </c>
      <c r="W635" s="19">
        <f t="shared" si="46"/>
        <v>4.666666666666667</v>
      </c>
      <c r="X635" s="19">
        <f t="shared" si="47"/>
        <v>0</v>
      </c>
      <c r="Y635" s="19">
        <f t="shared" si="48"/>
        <v>73.853046594982075</v>
      </c>
      <c r="Z635" s="19">
        <f t="shared" si="49"/>
        <v>0.13142174432497014</v>
      </c>
    </row>
    <row r="636" spans="1:26">
      <c r="A636">
        <v>2014</v>
      </c>
      <c r="B636">
        <v>90</v>
      </c>
      <c r="C636" t="s">
        <v>466</v>
      </c>
      <c r="D636" s="18">
        <v>2.5616585249612772E-3</v>
      </c>
      <c r="E636" s="18">
        <v>3.2093023255813953</v>
      </c>
      <c r="F636" s="18">
        <v>0</v>
      </c>
      <c r="G636" s="19">
        <v>76.557845823900877</v>
      </c>
      <c r="H636">
        <v>0.71</v>
      </c>
      <c r="I636" s="1">
        <v>16786</v>
      </c>
      <c r="J636" s="19">
        <v>0.13106159895150721</v>
      </c>
      <c r="K636" s="16">
        <v>2.0950000000000002</v>
      </c>
      <c r="L636">
        <v>13232.6</v>
      </c>
      <c r="P636">
        <v>43</v>
      </c>
      <c r="Q636">
        <v>138</v>
      </c>
      <c r="R636">
        <v>0</v>
      </c>
      <c r="S636" s="1">
        <v>16786</v>
      </c>
      <c r="T636" s="1">
        <v>12851</v>
      </c>
      <c r="U636">
        <v>22</v>
      </c>
      <c r="V636" s="18">
        <f t="shared" si="45"/>
        <v>2.5616585249612772E-3</v>
      </c>
      <c r="W636" s="19">
        <f t="shared" si="46"/>
        <v>3.2093023255813953</v>
      </c>
      <c r="X636" s="19">
        <f t="shared" si="47"/>
        <v>0</v>
      </c>
      <c r="Y636" s="19">
        <f t="shared" si="48"/>
        <v>76.557845823900877</v>
      </c>
      <c r="Z636" s="19">
        <f t="shared" si="49"/>
        <v>0.13106159895150721</v>
      </c>
    </row>
    <row r="637" spans="1:26">
      <c r="A637">
        <v>2008</v>
      </c>
      <c r="B637">
        <v>91</v>
      </c>
      <c r="C637" t="s">
        <v>474</v>
      </c>
      <c r="D637" s="18">
        <v>1.9432867114986319E-3</v>
      </c>
      <c r="E637" s="18">
        <v>2.6710526315789473</v>
      </c>
      <c r="F637" s="18">
        <v>0</v>
      </c>
      <c r="G637" s="19">
        <v>91.899562760489914</v>
      </c>
      <c r="H637">
        <v>0.63</v>
      </c>
      <c r="I637" s="1">
        <v>39109</v>
      </c>
      <c r="J637" s="19">
        <v>5.3696080186146411E-2</v>
      </c>
      <c r="K637">
        <v>1.72</v>
      </c>
      <c r="L637">
        <v>15861.07</v>
      </c>
      <c r="P637">
        <v>76</v>
      </c>
      <c r="Q637" s="1">
        <v>203</v>
      </c>
      <c r="R637" s="1">
        <v>0</v>
      </c>
      <c r="S637" s="1">
        <v>39109</v>
      </c>
      <c r="T637" s="1">
        <v>35941</v>
      </c>
      <c r="U637" s="1">
        <v>21</v>
      </c>
      <c r="V637" s="18">
        <f t="shared" si="45"/>
        <v>1.9432867114986319E-3</v>
      </c>
      <c r="W637" s="19">
        <f t="shared" si="46"/>
        <v>2.6710526315789473</v>
      </c>
      <c r="X637" s="19">
        <f t="shared" si="47"/>
        <v>0</v>
      </c>
      <c r="Y637" s="19">
        <f t="shared" si="48"/>
        <v>91.899562760489914</v>
      </c>
      <c r="Z637" s="19">
        <f t="shared" si="49"/>
        <v>5.3696080186146411E-2</v>
      </c>
    </row>
    <row r="638" spans="1:26">
      <c r="A638">
        <v>2009</v>
      </c>
      <c r="B638">
        <v>91</v>
      </c>
      <c r="C638" t="s">
        <v>474</v>
      </c>
      <c r="D638" s="18">
        <v>1.3414665013035004E-3</v>
      </c>
      <c r="E638" s="18">
        <v>2.9056603773584904</v>
      </c>
      <c r="F638" s="18">
        <v>1.8867924528301886E-2</v>
      </c>
      <c r="G638" s="19">
        <v>91.898048545900934</v>
      </c>
      <c r="H638">
        <v>0.63</v>
      </c>
      <c r="I638" s="1">
        <v>39509</v>
      </c>
      <c r="J638" s="19">
        <v>6.3276721759599086E-2</v>
      </c>
      <c r="K638">
        <v>1.84</v>
      </c>
      <c r="L638">
        <v>15797.31</v>
      </c>
      <c r="P638">
        <v>53</v>
      </c>
      <c r="Q638" s="1">
        <v>154</v>
      </c>
      <c r="R638" s="1">
        <v>1</v>
      </c>
      <c r="S638" s="1">
        <v>39509</v>
      </c>
      <c r="T638" s="1">
        <v>36308</v>
      </c>
      <c r="U638" s="1">
        <v>25</v>
      </c>
      <c r="V638" s="18">
        <f t="shared" si="45"/>
        <v>1.3414665013035004E-3</v>
      </c>
      <c r="W638" s="19">
        <f t="shared" si="46"/>
        <v>2.9056603773584904</v>
      </c>
      <c r="X638" s="19">
        <f t="shared" si="47"/>
        <v>1.8867924528301886E-2</v>
      </c>
      <c r="Y638" s="19">
        <f t="shared" si="48"/>
        <v>91.898048545900934</v>
      </c>
      <c r="Z638" s="19">
        <f t="shared" si="49"/>
        <v>6.3276721759599086E-2</v>
      </c>
    </row>
    <row r="639" spans="1:26">
      <c r="A639">
        <v>2010</v>
      </c>
      <c r="B639">
        <v>91</v>
      </c>
      <c r="C639" t="s">
        <v>474</v>
      </c>
      <c r="D639" s="18">
        <v>1.6025641025641025E-3</v>
      </c>
      <c r="E639" s="18">
        <v>2.7096774193548385</v>
      </c>
      <c r="F639" s="18">
        <v>3.2258064516129031E-2</v>
      </c>
      <c r="G639" s="19">
        <v>95.859181141439208</v>
      </c>
      <c r="H639">
        <v>0.71499999999999997</v>
      </c>
      <c r="I639" s="1">
        <v>38688</v>
      </c>
      <c r="J639" s="19">
        <v>6.4619520264681554E-2</v>
      </c>
      <c r="K639">
        <v>1.82</v>
      </c>
      <c r="L639">
        <v>15428.07</v>
      </c>
      <c r="P639">
        <v>62</v>
      </c>
      <c r="Q639" s="1">
        <v>168</v>
      </c>
      <c r="R639" s="1">
        <v>2</v>
      </c>
      <c r="S639" s="1">
        <v>38688</v>
      </c>
      <c r="T639" s="1">
        <v>37086</v>
      </c>
      <c r="U639" s="1">
        <v>25</v>
      </c>
      <c r="V639" s="18">
        <f t="shared" si="45"/>
        <v>1.6025641025641025E-3</v>
      </c>
      <c r="W639" s="19">
        <f t="shared" si="46"/>
        <v>2.7096774193548385</v>
      </c>
      <c r="X639" s="19">
        <f t="shared" si="47"/>
        <v>3.2258064516129031E-2</v>
      </c>
      <c r="Y639" s="19">
        <f t="shared" si="48"/>
        <v>95.859181141439208</v>
      </c>
      <c r="Z639" s="19">
        <f t="shared" si="49"/>
        <v>6.4619520264681554E-2</v>
      </c>
    </row>
    <row r="640" spans="1:26">
      <c r="A640">
        <v>2011</v>
      </c>
      <c r="B640">
        <v>91</v>
      </c>
      <c r="C640" t="s">
        <v>474</v>
      </c>
      <c r="D640" s="18">
        <v>1.0517944639696262E-3</v>
      </c>
      <c r="E640" s="18">
        <v>2.5609756097560976</v>
      </c>
      <c r="F640" s="18">
        <v>2.4390243902439025E-2</v>
      </c>
      <c r="G640" s="19">
        <v>95.998050332213126</v>
      </c>
      <c r="H640">
        <v>0.71499999999999997</v>
      </c>
      <c r="I640" s="1">
        <v>38981</v>
      </c>
      <c r="J640" s="19">
        <v>6.4133808778635754E-2</v>
      </c>
      <c r="K640">
        <v>1.97</v>
      </c>
      <c r="L640">
        <v>19092.86</v>
      </c>
      <c r="P640">
        <v>41</v>
      </c>
      <c r="Q640" s="1">
        <v>105</v>
      </c>
      <c r="R640" s="1">
        <v>1</v>
      </c>
      <c r="S640" s="1">
        <v>38981</v>
      </c>
      <c r="T640" s="1">
        <v>37421</v>
      </c>
      <c r="U640" s="1">
        <v>25</v>
      </c>
      <c r="V640" s="18">
        <f t="shared" si="45"/>
        <v>1.0517944639696262E-3</v>
      </c>
      <c r="W640" s="19">
        <f t="shared" si="46"/>
        <v>2.5609756097560976</v>
      </c>
      <c r="X640" s="19">
        <f t="shared" si="47"/>
        <v>2.4390243902439025E-2</v>
      </c>
      <c r="Y640" s="19">
        <f t="shared" si="48"/>
        <v>95.998050332213126</v>
      </c>
      <c r="Z640" s="19">
        <f t="shared" si="49"/>
        <v>6.4133808778635754E-2</v>
      </c>
    </row>
    <row r="641" spans="1:26">
      <c r="A641">
        <v>2012</v>
      </c>
      <c r="B641">
        <v>91</v>
      </c>
      <c r="C641" t="s">
        <v>474</v>
      </c>
      <c r="D641" s="18">
        <v>1.2988997555012224E-3</v>
      </c>
      <c r="E641" s="18">
        <v>2.8235294117647061</v>
      </c>
      <c r="F641" s="18">
        <v>0</v>
      </c>
      <c r="G641" s="19">
        <v>95.306132844335778</v>
      </c>
      <c r="H641">
        <v>0.71499999999999997</v>
      </c>
      <c r="I641" s="1">
        <v>39264</v>
      </c>
      <c r="J641" s="19">
        <v>6.3671556642216784E-2</v>
      </c>
      <c r="K641" s="16">
        <v>2.0049999999999999</v>
      </c>
      <c r="L641">
        <v>18450.509999999998</v>
      </c>
      <c r="P641">
        <v>51</v>
      </c>
      <c r="Q641" s="1">
        <v>144</v>
      </c>
      <c r="R641" s="1">
        <v>0</v>
      </c>
      <c r="S641" s="1">
        <v>39264</v>
      </c>
      <c r="T641" s="1">
        <v>37421</v>
      </c>
      <c r="U641" s="1">
        <v>25</v>
      </c>
      <c r="V641" s="18">
        <f t="shared" si="45"/>
        <v>1.2988997555012224E-3</v>
      </c>
      <c r="W641" s="19">
        <f t="shared" si="46"/>
        <v>2.8235294117647061</v>
      </c>
      <c r="X641" s="19">
        <f t="shared" si="47"/>
        <v>0</v>
      </c>
      <c r="Y641" s="19">
        <f t="shared" si="48"/>
        <v>95.306132844335778</v>
      </c>
      <c r="Z641" s="19">
        <f t="shared" si="49"/>
        <v>6.3671556642216784E-2</v>
      </c>
    </row>
    <row r="642" spans="1:26">
      <c r="A642">
        <v>2013</v>
      </c>
      <c r="B642">
        <v>91</v>
      </c>
      <c r="C642" t="s">
        <v>474</v>
      </c>
      <c r="D642" s="18">
        <v>1.1040235525024535E-3</v>
      </c>
      <c r="E642" s="18">
        <v>2.5555555555555554</v>
      </c>
      <c r="F642" s="18">
        <v>6.6666666666666666E-2</v>
      </c>
      <c r="G642" s="19">
        <v>100</v>
      </c>
      <c r="H642">
        <v>0.71499999999999997</v>
      </c>
      <c r="I642" s="1">
        <v>40760</v>
      </c>
      <c r="J642" s="19">
        <v>6.1334641805691856E-2</v>
      </c>
      <c r="K642">
        <v>2.04</v>
      </c>
      <c r="L642">
        <v>18726.37</v>
      </c>
      <c r="P642">
        <v>45</v>
      </c>
      <c r="Q642" s="1">
        <v>115</v>
      </c>
      <c r="R642" s="1">
        <v>3</v>
      </c>
      <c r="S642" s="1">
        <v>40760</v>
      </c>
      <c r="T642" s="1">
        <v>40760</v>
      </c>
      <c r="U642" s="1">
        <v>25</v>
      </c>
      <c r="V642" s="18">
        <f t="shared" si="45"/>
        <v>1.1040235525024535E-3</v>
      </c>
      <c r="W642" s="19">
        <f t="shared" si="46"/>
        <v>2.5555555555555554</v>
      </c>
      <c r="X642" s="19">
        <f t="shared" si="47"/>
        <v>6.6666666666666666E-2</v>
      </c>
      <c r="Y642" s="19">
        <f t="shared" si="48"/>
        <v>100</v>
      </c>
      <c r="Z642" s="19">
        <f t="shared" si="49"/>
        <v>6.1334641805691856E-2</v>
      </c>
    </row>
    <row r="643" spans="1:26">
      <c r="A643">
        <v>2014</v>
      </c>
      <c r="B643">
        <v>91</v>
      </c>
      <c r="C643" t="s">
        <v>474</v>
      </c>
      <c r="D643" s="18">
        <v>9.9829559289018742E-4</v>
      </c>
      <c r="E643" s="18">
        <v>2.8780487804878048</v>
      </c>
      <c r="F643" s="18">
        <v>0</v>
      </c>
      <c r="G643" s="19">
        <v>100</v>
      </c>
      <c r="H643">
        <v>0.71499999999999997</v>
      </c>
      <c r="I643" s="1">
        <v>41070</v>
      </c>
      <c r="J643" s="19">
        <v>6.0871682493304116E-2</v>
      </c>
      <c r="K643" s="16">
        <v>2.0950000000000002</v>
      </c>
      <c r="L643">
        <v>18630.060000000001</v>
      </c>
      <c r="P643">
        <v>41</v>
      </c>
      <c r="Q643" s="1">
        <v>118</v>
      </c>
      <c r="R643" s="1">
        <v>0</v>
      </c>
      <c r="S643" s="1">
        <v>41070</v>
      </c>
      <c r="T643" s="1">
        <v>41070</v>
      </c>
      <c r="U643" s="1">
        <v>25</v>
      </c>
      <c r="V643" s="18">
        <f t="shared" si="45"/>
        <v>9.9829559289018742E-4</v>
      </c>
      <c r="W643" s="19">
        <f t="shared" si="46"/>
        <v>2.8780487804878048</v>
      </c>
      <c r="X643" s="19">
        <f t="shared" si="47"/>
        <v>0</v>
      </c>
      <c r="Y643" s="19">
        <f t="shared" si="48"/>
        <v>100</v>
      </c>
      <c r="Z643" s="19">
        <f t="shared" si="49"/>
        <v>6.0871682493304116E-2</v>
      </c>
    </row>
    <row r="644" spans="1:26">
      <c r="A644">
        <v>2008</v>
      </c>
      <c r="B644">
        <v>92</v>
      </c>
      <c r="C644" t="s">
        <v>476</v>
      </c>
      <c r="D644" s="18">
        <v>4.208570179274158E-3</v>
      </c>
      <c r="E644" s="18">
        <v>3.7402597402597402</v>
      </c>
      <c r="F644" s="18">
        <v>0</v>
      </c>
      <c r="G644" s="19">
        <v>50.278749453432447</v>
      </c>
      <c r="H644">
        <v>0.48199999999999998</v>
      </c>
      <c r="I644" s="1">
        <v>18296</v>
      </c>
      <c r="J644" s="19">
        <v>6.0122431132487976E-2</v>
      </c>
      <c r="K644">
        <v>1.72</v>
      </c>
      <c r="L644">
        <v>4378.54</v>
      </c>
      <c r="P644">
        <v>77</v>
      </c>
      <c r="Q644" s="1">
        <v>288</v>
      </c>
      <c r="R644" s="1">
        <v>0</v>
      </c>
      <c r="S644" s="1">
        <v>18296</v>
      </c>
      <c r="T644" s="1">
        <v>9199</v>
      </c>
      <c r="U644" s="1">
        <v>11</v>
      </c>
      <c r="V644" s="18">
        <f t="shared" si="45"/>
        <v>4.208570179274158E-3</v>
      </c>
      <c r="W644" s="19">
        <f t="shared" si="46"/>
        <v>3.7402597402597402</v>
      </c>
      <c r="X644" s="19">
        <f t="shared" si="47"/>
        <v>0</v>
      </c>
      <c r="Y644" s="19">
        <f t="shared" si="48"/>
        <v>50.278749453432447</v>
      </c>
      <c r="Z644" s="19">
        <f t="shared" si="49"/>
        <v>6.0122431132487976E-2</v>
      </c>
    </row>
    <row r="645" spans="1:26">
      <c r="A645">
        <v>2009</v>
      </c>
      <c r="B645">
        <v>92</v>
      </c>
      <c r="C645" t="s">
        <v>476</v>
      </c>
      <c r="D645" s="18">
        <v>3.7951707826852209E-3</v>
      </c>
      <c r="E645" s="18">
        <v>4.0144927536231885</v>
      </c>
      <c r="F645" s="18">
        <v>0</v>
      </c>
      <c r="G645" s="19">
        <v>53.319399372971787</v>
      </c>
      <c r="H645">
        <v>0.48199999999999998</v>
      </c>
      <c r="I645" s="1">
        <v>18181</v>
      </c>
      <c r="J645" s="19">
        <v>6.6002970133656011E-2</v>
      </c>
      <c r="K645">
        <v>1.84</v>
      </c>
      <c r="L645">
        <v>4841.8999999999996</v>
      </c>
      <c r="P645">
        <v>69</v>
      </c>
      <c r="Q645" s="1">
        <v>277</v>
      </c>
      <c r="R645" s="1">
        <v>0</v>
      </c>
      <c r="S645" s="1">
        <v>18181</v>
      </c>
      <c r="T645" s="1">
        <v>9694</v>
      </c>
      <c r="U645" s="1">
        <v>12</v>
      </c>
      <c r="V645" s="18">
        <f t="shared" si="45"/>
        <v>3.7951707826852209E-3</v>
      </c>
      <c r="W645" s="19">
        <f t="shared" si="46"/>
        <v>4.0144927536231885</v>
      </c>
      <c r="X645" s="19">
        <f t="shared" si="47"/>
        <v>0</v>
      </c>
      <c r="Y645" s="19">
        <f t="shared" si="48"/>
        <v>53.319399372971787</v>
      </c>
      <c r="Z645" s="19">
        <f t="shared" si="49"/>
        <v>6.6002970133656011E-2</v>
      </c>
    </row>
    <row r="646" spans="1:26">
      <c r="A646">
        <v>2010</v>
      </c>
      <c r="B646">
        <v>92</v>
      </c>
      <c r="C646" t="s">
        <v>476</v>
      </c>
      <c r="D646" s="18">
        <v>3.8879420536855561E-3</v>
      </c>
      <c r="E646" s="18">
        <v>3.6849315068493151</v>
      </c>
      <c r="F646" s="18">
        <v>2.7397260273972601E-2</v>
      </c>
      <c r="G646" s="19">
        <v>56.540264167021725</v>
      </c>
      <c r="H646">
        <v>0.61799999999999999</v>
      </c>
      <c r="I646" s="1">
        <v>18776</v>
      </c>
      <c r="J646" s="19">
        <v>6.391137622496805E-2</v>
      </c>
      <c r="K646">
        <v>1.82</v>
      </c>
      <c r="L646">
        <v>4994.37</v>
      </c>
      <c r="P646">
        <v>73</v>
      </c>
      <c r="Q646" s="1">
        <v>269</v>
      </c>
      <c r="R646" s="1">
        <v>2</v>
      </c>
      <c r="S646" s="1">
        <v>18776</v>
      </c>
      <c r="T646" s="1">
        <v>10616</v>
      </c>
      <c r="U646" s="1">
        <v>12</v>
      </c>
      <c r="V646" s="18">
        <f t="shared" si="45"/>
        <v>3.8879420536855561E-3</v>
      </c>
      <c r="W646" s="19">
        <f t="shared" si="46"/>
        <v>3.6849315068493151</v>
      </c>
      <c r="X646" s="19">
        <f t="shared" si="47"/>
        <v>2.7397260273972601E-2</v>
      </c>
      <c r="Y646" s="19">
        <f t="shared" si="48"/>
        <v>56.540264167021725</v>
      </c>
      <c r="Z646" s="19">
        <f t="shared" si="49"/>
        <v>6.391137622496805E-2</v>
      </c>
    </row>
    <row r="647" spans="1:26">
      <c r="A647">
        <v>2011</v>
      </c>
      <c r="B647">
        <v>92</v>
      </c>
      <c r="C647" t="s">
        <v>476</v>
      </c>
      <c r="D647" s="18">
        <v>2.5613660618996796E-3</v>
      </c>
      <c r="E647" s="18">
        <v>3.9791666666666665</v>
      </c>
      <c r="F647" s="18">
        <v>2.0833333333333332E-2</v>
      </c>
      <c r="G647" s="19">
        <v>56.878335112059766</v>
      </c>
      <c r="H647">
        <v>0.61799999999999999</v>
      </c>
      <c r="I647" s="1">
        <v>18740</v>
      </c>
      <c r="J647" s="19">
        <v>6.4034151547491994E-2</v>
      </c>
      <c r="K647">
        <v>1.97</v>
      </c>
      <c r="L647">
        <v>5777.51</v>
      </c>
      <c r="P647">
        <v>48</v>
      </c>
      <c r="Q647" s="1">
        <v>191</v>
      </c>
      <c r="R647" s="1">
        <v>1</v>
      </c>
      <c r="S647" s="1">
        <v>18740</v>
      </c>
      <c r="T647" s="1">
        <v>10659</v>
      </c>
      <c r="U647" s="1">
        <v>12</v>
      </c>
      <c r="V647" s="18">
        <f t="shared" si="45"/>
        <v>2.5613660618996796E-3</v>
      </c>
      <c r="W647" s="19">
        <f t="shared" si="46"/>
        <v>3.9791666666666665</v>
      </c>
      <c r="X647" s="19">
        <f t="shared" si="47"/>
        <v>2.0833333333333332E-2</v>
      </c>
      <c r="Y647" s="19">
        <f t="shared" si="48"/>
        <v>56.878335112059766</v>
      </c>
      <c r="Z647" s="19">
        <f t="shared" si="49"/>
        <v>6.4034151547491994E-2</v>
      </c>
    </row>
    <row r="648" spans="1:26">
      <c r="A648">
        <v>2012</v>
      </c>
      <c r="B648">
        <v>92</v>
      </c>
      <c r="C648" t="s">
        <v>476</v>
      </c>
      <c r="D648" s="18">
        <v>1.1761561079925154E-3</v>
      </c>
      <c r="E648" s="18">
        <v>4.0454545454545459</v>
      </c>
      <c r="F648" s="18">
        <v>9.0909090909090912E-2</v>
      </c>
      <c r="G648" s="19">
        <v>58.374766105319431</v>
      </c>
      <c r="H648">
        <v>0.61799999999999999</v>
      </c>
      <c r="I648" s="1">
        <v>18705</v>
      </c>
      <c r="J648" s="19">
        <v>6.4153969526864474E-2</v>
      </c>
      <c r="K648" s="16">
        <v>2.0049999999999999</v>
      </c>
      <c r="L648">
        <v>6614.14</v>
      </c>
      <c r="P648">
        <v>22</v>
      </c>
      <c r="Q648" s="1">
        <v>89</v>
      </c>
      <c r="R648" s="1">
        <v>2</v>
      </c>
      <c r="S648" s="1">
        <v>18705</v>
      </c>
      <c r="T648" s="1">
        <v>10919</v>
      </c>
      <c r="U648" s="1">
        <v>12</v>
      </c>
      <c r="V648" s="18">
        <f t="shared" ref="V648:V711" si="50">IF(S648=0,0,P648/S648)</f>
        <v>1.1761561079925154E-3</v>
      </c>
      <c r="W648" s="19">
        <f t="shared" ref="W648:W711" si="51">IF(P648=0,0,Q648/P648)</f>
        <v>4.0454545454545459</v>
      </c>
      <c r="X648" s="19">
        <f t="shared" ref="X648:X711" si="52">IF(P648=0,0,R648/P648)</f>
        <v>9.0909090909090912E-2</v>
      </c>
      <c r="Y648" s="19">
        <f t="shared" ref="Y648:Y711" si="53">IF(S648=0,0,T648/S648)*100</f>
        <v>58.374766105319431</v>
      </c>
      <c r="Z648" s="19">
        <f t="shared" ref="Z648:Z711" si="54">(U648/S648)*100</f>
        <v>6.4153969526864474E-2</v>
      </c>
    </row>
    <row r="649" spans="1:26">
      <c r="A649">
        <v>2013</v>
      </c>
      <c r="B649">
        <v>92</v>
      </c>
      <c r="C649" t="s">
        <v>476</v>
      </c>
      <c r="D649" s="18">
        <v>9.3613480341169127E-4</v>
      </c>
      <c r="E649" s="18">
        <v>4.5</v>
      </c>
      <c r="F649" s="18">
        <v>0</v>
      </c>
      <c r="G649" s="19">
        <v>58.784064905346369</v>
      </c>
      <c r="H649">
        <v>0.61799999999999999</v>
      </c>
      <c r="I649" s="1">
        <v>19228</v>
      </c>
      <c r="J649" s="19">
        <v>6.2408986894112749E-2</v>
      </c>
      <c r="K649">
        <v>2.04</v>
      </c>
      <c r="L649">
        <v>7449.6</v>
      </c>
      <c r="P649">
        <v>18</v>
      </c>
      <c r="Q649" s="1">
        <v>81</v>
      </c>
      <c r="R649" s="1">
        <v>0</v>
      </c>
      <c r="S649" s="1">
        <v>19228</v>
      </c>
      <c r="T649" s="1">
        <v>11303</v>
      </c>
      <c r="U649" s="1">
        <v>12</v>
      </c>
      <c r="V649" s="18">
        <f t="shared" si="50"/>
        <v>9.3613480341169127E-4</v>
      </c>
      <c r="W649" s="19">
        <f t="shared" si="51"/>
        <v>4.5</v>
      </c>
      <c r="X649" s="19">
        <f t="shared" si="52"/>
        <v>0</v>
      </c>
      <c r="Y649" s="19">
        <f t="shared" si="53"/>
        <v>58.784064905346369</v>
      </c>
      <c r="Z649" s="19">
        <f t="shared" si="54"/>
        <v>6.2408986894112749E-2</v>
      </c>
    </row>
    <row r="650" spans="1:26">
      <c r="A650">
        <v>2014</v>
      </c>
      <c r="B650">
        <v>92</v>
      </c>
      <c r="C650" t="s">
        <v>476</v>
      </c>
      <c r="D650" s="18">
        <v>3.175594773283357E-3</v>
      </c>
      <c r="E650" s="18">
        <v>4.7049180327868854</v>
      </c>
      <c r="F650" s="18">
        <v>0</v>
      </c>
      <c r="G650" s="19">
        <v>60.825654641053674</v>
      </c>
      <c r="H650">
        <v>0.61799999999999999</v>
      </c>
      <c r="I650" s="1">
        <v>19209</v>
      </c>
      <c r="J650" s="19">
        <v>6.2470716851475872E-2</v>
      </c>
      <c r="K650" s="16">
        <v>2.0950000000000002</v>
      </c>
      <c r="L650">
        <v>8611.26</v>
      </c>
      <c r="P650">
        <v>61</v>
      </c>
      <c r="Q650" s="1">
        <v>287</v>
      </c>
      <c r="R650" s="1">
        <v>0</v>
      </c>
      <c r="S650" s="1">
        <v>19209</v>
      </c>
      <c r="T650" s="1">
        <v>11684</v>
      </c>
      <c r="U650" s="1">
        <v>12</v>
      </c>
      <c r="V650" s="18">
        <f t="shared" si="50"/>
        <v>3.175594773283357E-3</v>
      </c>
      <c r="W650" s="19">
        <f t="shared" si="51"/>
        <v>4.7049180327868854</v>
      </c>
      <c r="X650" s="19">
        <f t="shared" si="52"/>
        <v>0</v>
      </c>
      <c r="Y650" s="19">
        <f t="shared" si="53"/>
        <v>60.825654641053674</v>
      </c>
      <c r="Z650" s="19">
        <f t="shared" si="54"/>
        <v>6.2470716851475872E-2</v>
      </c>
    </row>
    <row r="651" spans="1:26">
      <c r="A651">
        <v>2008</v>
      </c>
      <c r="B651">
        <v>93</v>
      </c>
      <c r="C651" t="s">
        <v>479</v>
      </c>
      <c r="D651" s="18">
        <v>2.3969689940462383E-3</v>
      </c>
      <c r="E651" s="18">
        <v>3.8118279569892475</v>
      </c>
      <c r="F651" s="18">
        <v>0</v>
      </c>
      <c r="G651" s="19">
        <v>76.431093584886213</v>
      </c>
      <c r="H651">
        <v>0.61</v>
      </c>
      <c r="I651" s="1">
        <v>77598</v>
      </c>
      <c r="J651" s="19">
        <v>6.0568571354931829E-2</v>
      </c>
      <c r="K651">
        <v>1.72</v>
      </c>
      <c r="L651">
        <v>14423.46</v>
      </c>
      <c r="P651">
        <v>186</v>
      </c>
      <c r="Q651" s="1">
        <v>709</v>
      </c>
      <c r="R651" s="1">
        <v>0</v>
      </c>
      <c r="S651" s="1">
        <v>77598</v>
      </c>
      <c r="T651" s="1">
        <v>59309</v>
      </c>
      <c r="U651" s="1">
        <v>47</v>
      </c>
      <c r="V651" s="18">
        <f t="shared" si="50"/>
        <v>2.3969689940462383E-3</v>
      </c>
      <c r="W651" s="19">
        <f t="shared" si="51"/>
        <v>3.8118279569892475</v>
      </c>
      <c r="X651" s="19">
        <f t="shared" si="52"/>
        <v>0</v>
      </c>
      <c r="Y651" s="19">
        <f t="shared" si="53"/>
        <v>76.431093584886213</v>
      </c>
      <c r="Z651" s="19">
        <f t="shared" si="54"/>
        <v>6.0568571354931829E-2</v>
      </c>
    </row>
    <row r="652" spans="1:26">
      <c r="A652">
        <v>2009</v>
      </c>
      <c r="B652">
        <v>93</v>
      </c>
      <c r="C652" t="s">
        <v>479</v>
      </c>
      <c r="D652" s="18">
        <v>1.6411169772915209E-3</v>
      </c>
      <c r="E652" s="18">
        <v>4.3178294573643408</v>
      </c>
      <c r="F652" s="18">
        <v>7.7519379844961239E-3</v>
      </c>
      <c r="G652" s="19">
        <v>77.732968640671714</v>
      </c>
      <c r="H652">
        <v>0.61</v>
      </c>
      <c r="I652" s="1">
        <v>78605</v>
      </c>
      <c r="J652" s="19">
        <v>6.6153552572991547E-2</v>
      </c>
      <c r="K652">
        <v>1.84</v>
      </c>
      <c r="L652">
        <v>14101.64</v>
      </c>
      <c r="P652">
        <v>129</v>
      </c>
      <c r="Q652" s="1">
        <v>557</v>
      </c>
      <c r="R652" s="1">
        <v>1</v>
      </c>
      <c r="S652" s="1">
        <v>78605</v>
      </c>
      <c r="T652" s="1">
        <v>61102</v>
      </c>
      <c r="U652" s="1">
        <v>52</v>
      </c>
      <c r="V652" s="18">
        <f t="shared" si="50"/>
        <v>1.6411169772915209E-3</v>
      </c>
      <c r="W652" s="19">
        <f t="shared" si="51"/>
        <v>4.3178294573643408</v>
      </c>
      <c r="X652" s="19">
        <f t="shared" si="52"/>
        <v>7.7519379844961239E-3</v>
      </c>
      <c r="Y652" s="19">
        <f t="shared" si="53"/>
        <v>77.732968640671714</v>
      </c>
      <c r="Z652" s="19">
        <f t="shared" si="54"/>
        <v>6.6153552572991547E-2</v>
      </c>
    </row>
    <row r="653" spans="1:26">
      <c r="A653">
        <v>2010</v>
      </c>
      <c r="B653">
        <v>93</v>
      </c>
      <c r="C653" t="s">
        <v>479</v>
      </c>
      <c r="D653" s="18">
        <v>2.1992107974966699E-3</v>
      </c>
      <c r="E653" s="18">
        <v>4.6628571428571428</v>
      </c>
      <c r="F653" s="18">
        <v>1.7142857142857144E-2</v>
      </c>
      <c r="G653" s="19">
        <v>77.87468268529922</v>
      </c>
      <c r="H653">
        <v>0.68899999999999995</v>
      </c>
      <c r="I653" s="1">
        <v>79574</v>
      </c>
      <c r="J653" s="19">
        <v>6.5347977982758182E-2</v>
      </c>
      <c r="K653">
        <v>1.82</v>
      </c>
      <c r="L653">
        <v>13931.78</v>
      </c>
      <c r="P653">
        <v>175</v>
      </c>
      <c r="Q653" s="1">
        <v>816</v>
      </c>
      <c r="R653" s="1">
        <v>3</v>
      </c>
      <c r="S653" s="1">
        <v>79574</v>
      </c>
      <c r="T653" s="1">
        <v>61968</v>
      </c>
      <c r="U653" s="1">
        <v>52</v>
      </c>
      <c r="V653" s="18">
        <f t="shared" si="50"/>
        <v>2.1992107974966699E-3</v>
      </c>
      <c r="W653" s="19">
        <f t="shared" si="51"/>
        <v>4.6628571428571428</v>
      </c>
      <c r="X653" s="19">
        <f t="shared" si="52"/>
        <v>1.7142857142857144E-2</v>
      </c>
      <c r="Y653" s="19">
        <f t="shared" si="53"/>
        <v>77.87468268529922</v>
      </c>
      <c r="Z653" s="19">
        <f t="shared" si="54"/>
        <v>6.5347977982758182E-2</v>
      </c>
    </row>
    <row r="654" spans="1:26">
      <c r="A654">
        <v>2011</v>
      </c>
      <c r="B654">
        <v>93</v>
      </c>
      <c r="C654" t="s">
        <v>479</v>
      </c>
      <c r="D654" s="18">
        <v>1.4652924376008941E-3</v>
      </c>
      <c r="E654" s="18">
        <v>5.2118644067796609</v>
      </c>
      <c r="F654" s="18">
        <v>8.4745762711864406E-3</v>
      </c>
      <c r="G654" s="19">
        <v>95.36818576927854</v>
      </c>
      <c r="H654">
        <v>0.68899999999999995</v>
      </c>
      <c r="I654" s="1">
        <v>80530</v>
      </c>
      <c r="J654" s="19">
        <v>6.457220911461567E-2</v>
      </c>
      <c r="K654">
        <v>1.97</v>
      </c>
      <c r="L654">
        <v>17936.36</v>
      </c>
      <c r="P654">
        <v>118</v>
      </c>
      <c r="Q654" s="1">
        <v>615</v>
      </c>
      <c r="R654" s="1">
        <v>1</v>
      </c>
      <c r="S654" s="1">
        <v>80530</v>
      </c>
      <c r="T654" s="1">
        <v>76800</v>
      </c>
      <c r="U654" s="1">
        <v>52</v>
      </c>
      <c r="V654" s="18">
        <f t="shared" si="50"/>
        <v>1.4652924376008941E-3</v>
      </c>
      <c r="W654" s="19">
        <f t="shared" si="51"/>
        <v>5.2118644067796609</v>
      </c>
      <c r="X654" s="19">
        <f t="shared" si="52"/>
        <v>8.4745762711864406E-3</v>
      </c>
      <c r="Y654" s="19">
        <f t="shared" si="53"/>
        <v>95.36818576927854</v>
      </c>
      <c r="Z654" s="19">
        <f t="shared" si="54"/>
        <v>6.457220911461567E-2</v>
      </c>
    </row>
    <row r="655" spans="1:26">
      <c r="A655">
        <v>2012</v>
      </c>
      <c r="B655">
        <v>93</v>
      </c>
      <c r="C655" t="s">
        <v>479</v>
      </c>
      <c r="D655" s="18">
        <v>1.4854827819041189E-3</v>
      </c>
      <c r="E655" s="18">
        <v>3.8264462809917354</v>
      </c>
      <c r="F655" s="18">
        <v>1.6528925619834711E-2</v>
      </c>
      <c r="G655" s="19">
        <v>94.285188140691176</v>
      </c>
      <c r="H655">
        <v>0.68899999999999995</v>
      </c>
      <c r="I655" s="1">
        <v>81455</v>
      </c>
      <c r="J655" s="19">
        <v>6.3838929470259653E-2</v>
      </c>
      <c r="K655" s="16">
        <v>2.0049999999999999</v>
      </c>
      <c r="L655">
        <v>18741.32</v>
      </c>
      <c r="P655">
        <v>121</v>
      </c>
      <c r="Q655" s="1">
        <v>463</v>
      </c>
      <c r="R655" s="1">
        <v>2</v>
      </c>
      <c r="S655" s="1">
        <v>81455</v>
      </c>
      <c r="T655" s="1">
        <v>76800</v>
      </c>
      <c r="U655" s="1">
        <v>52</v>
      </c>
      <c r="V655" s="18">
        <f t="shared" si="50"/>
        <v>1.4854827819041189E-3</v>
      </c>
      <c r="W655" s="19">
        <f t="shared" si="51"/>
        <v>3.8264462809917354</v>
      </c>
      <c r="X655" s="19">
        <f t="shared" si="52"/>
        <v>1.6528925619834711E-2</v>
      </c>
      <c r="Y655" s="19">
        <f t="shared" si="53"/>
        <v>94.285188140691176</v>
      </c>
      <c r="Z655" s="19">
        <f t="shared" si="54"/>
        <v>6.3838929470259653E-2</v>
      </c>
    </row>
    <row r="656" spans="1:26">
      <c r="A656">
        <v>2013</v>
      </c>
      <c r="B656">
        <v>93</v>
      </c>
      <c r="C656" t="s">
        <v>479</v>
      </c>
      <c r="D656" s="18">
        <v>1.0007770739633127E-3</v>
      </c>
      <c r="E656" s="18">
        <v>4.3176470588235292</v>
      </c>
      <c r="F656" s="18">
        <v>2.3529411764705882E-2</v>
      </c>
      <c r="G656" s="19">
        <v>90.423152094567556</v>
      </c>
      <c r="H656">
        <v>0.68899999999999995</v>
      </c>
      <c r="I656" s="1">
        <v>84934</v>
      </c>
      <c r="J656" s="19">
        <v>6.1224009230696777E-2</v>
      </c>
      <c r="K656">
        <v>2.04</v>
      </c>
      <c r="L656">
        <v>19292.66</v>
      </c>
      <c r="P656">
        <v>85</v>
      </c>
      <c r="Q656" s="1">
        <v>367</v>
      </c>
      <c r="R656" s="1">
        <v>2</v>
      </c>
      <c r="S656" s="1">
        <v>84934</v>
      </c>
      <c r="T656" s="1">
        <v>76800</v>
      </c>
      <c r="U656" s="1">
        <v>52</v>
      </c>
      <c r="V656" s="18">
        <f t="shared" si="50"/>
        <v>1.0007770739633127E-3</v>
      </c>
      <c r="W656" s="19">
        <f t="shared" si="51"/>
        <v>4.3176470588235292</v>
      </c>
      <c r="X656" s="19">
        <f t="shared" si="52"/>
        <v>2.3529411764705882E-2</v>
      </c>
      <c r="Y656" s="19">
        <f t="shared" si="53"/>
        <v>90.423152094567556</v>
      </c>
      <c r="Z656" s="19">
        <f t="shared" si="54"/>
        <v>6.1224009230696777E-2</v>
      </c>
    </row>
    <row r="657" spans="1:26">
      <c r="A657">
        <v>2014</v>
      </c>
      <c r="B657">
        <v>93</v>
      </c>
      <c r="C657" t="s">
        <v>479</v>
      </c>
      <c r="D657" s="18">
        <v>1.7925944895179782E-3</v>
      </c>
      <c r="E657" s="18">
        <v>3.4610389610389611</v>
      </c>
      <c r="F657" s="18">
        <v>6.4935064935064939E-3</v>
      </c>
      <c r="G657" s="19">
        <v>100</v>
      </c>
      <c r="H657">
        <v>0.68899999999999995</v>
      </c>
      <c r="I657" s="1">
        <v>85909</v>
      </c>
      <c r="J657" s="19">
        <v>6.0529164581126546E-2</v>
      </c>
      <c r="K657" s="16">
        <v>2.0950000000000002</v>
      </c>
      <c r="L657">
        <v>21266.39</v>
      </c>
      <c r="P657">
        <v>154</v>
      </c>
      <c r="Q657" s="1">
        <v>533</v>
      </c>
      <c r="R657" s="1">
        <v>1</v>
      </c>
      <c r="S657" s="1">
        <v>85909</v>
      </c>
      <c r="T657" s="1">
        <v>85909</v>
      </c>
      <c r="U657" s="1">
        <v>52</v>
      </c>
      <c r="V657" s="18">
        <f t="shared" si="50"/>
        <v>1.7925944895179782E-3</v>
      </c>
      <c r="W657" s="19">
        <f t="shared" si="51"/>
        <v>3.4610389610389611</v>
      </c>
      <c r="X657" s="19">
        <f t="shared" si="52"/>
        <v>6.4935064935064939E-3</v>
      </c>
      <c r="Y657" s="19">
        <f t="shared" si="53"/>
        <v>100</v>
      </c>
      <c r="Z657" s="19">
        <f t="shared" si="54"/>
        <v>6.0529164581126546E-2</v>
      </c>
    </row>
    <row r="658" spans="1:26">
      <c r="A658">
        <v>2008</v>
      </c>
      <c r="B658">
        <v>94</v>
      </c>
      <c r="C658" t="s">
        <v>480</v>
      </c>
      <c r="D658" s="18">
        <v>5.5113581903575197E-3</v>
      </c>
      <c r="E658" s="18">
        <v>4.2521739130434781</v>
      </c>
      <c r="F658" s="18">
        <v>3.4782608695652174E-2</v>
      </c>
      <c r="G658" s="19">
        <v>82.296558995495062</v>
      </c>
      <c r="H658">
        <v>0.57099999999999995</v>
      </c>
      <c r="I658" s="1">
        <v>20866</v>
      </c>
      <c r="J658" s="19">
        <v>4.792485382919582E-2</v>
      </c>
      <c r="K658">
        <v>1.72</v>
      </c>
      <c r="L658">
        <v>14462.98</v>
      </c>
      <c r="P658">
        <v>115</v>
      </c>
      <c r="Q658" s="1">
        <v>489</v>
      </c>
      <c r="R658" s="1">
        <v>4</v>
      </c>
      <c r="S658" s="1">
        <v>20866</v>
      </c>
      <c r="T658" s="1">
        <v>17172</v>
      </c>
      <c r="U658" s="1">
        <v>10</v>
      </c>
      <c r="V658" s="18">
        <f t="shared" si="50"/>
        <v>5.5113581903575197E-3</v>
      </c>
      <c r="W658" s="19">
        <f t="shared" si="51"/>
        <v>4.2521739130434781</v>
      </c>
      <c r="X658" s="19">
        <f t="shared" si="52"/>
        <v>3.4782608695652174E-2</v>
      </c>
      <c r="Y658" s="19">
        <f t="shared" si="53"/>
        <v>82.296558995495062</v>
      </c>
      <c r="Z658" s="19">
        <f t="shared" si="54"/>
        <v>4.792485382919582E-2</v>
      </c>
    </row>
    <row r="659" spans="1:26">
      <c r="A659">
        <v>2009</v>
      </c>
      <c r="B659">
        <v>94</v>
      </c>
      <c r="C659" t="s">
        <v>480</v>
      </c>
      <c r="D659" s="18">
        <v>2.9616891181809498E-3</v>
      </c>
      <c r="E659" s="18">
        <v>3.7580645161290325</v>
      </c>
      <c r="F659" s="18">
        <v>6.4516129032258063E-2</v>
      </c>
      <c r="G659" s="19">
        <v>82.401834336486104</v>
      </c>
      <c r="H659">
        <v>0.57099999999999995</v>
      </c>
      <c r="I659" s="1">
        <v>20934</v>
      </c>
      <c r="J659" s="19">
        <v>7.6430686920798699E-2</v>
      </c>
      <c r="K659">
        <v>1.84</v>
      </c>
      <c r="L659">
        <v>10107.36</v>
      </c>
      <c r="P659">
        <v>62</v>
      </c>
      <c r="Q659" s="1">
        <v>233</v>
      </c>
      <c r="R659" s="1">
        <v>4</v>
      </c>
      <c r="S659" s="1">
        <v>20934</v>
      </c>
      <c r="T659" s="1">
        <v>17250</v>
      </c>
      <c r="U659" s="1">
        <v>16</v>
      </c>
      <c r="V659" s="18">
        <f t="shared" si="50"/>
        <v>2.9616891181809498E-3</v>
      </c>
      <c r="W659" s="19">
        <f t="shared" si="51"/>
        <v>3.7580645161290325</v>
      </c>
      <c r="X659" s="19">
        <f t="shared" si="52"/>
        <v>6.4516129032258063E-2</v>
      </c>
      <c r="Y659" s="19">
        <f t="shared" si="53"/>
        <v>82.401834336486104</v>
      </c>
      <c r="Z659" s="19">
        <f t="shared" si="54"/>
        <v>7.6430686920798699E-2</v>
      </c>
    </row>
    <row r="660" spans="1:26">
      <c r="A660">
        <v>2010</v>
      </c>
      <c r="B660">
        <v>94</v>
      </c>
      <c r="C660" t="s">
        <v>480</v>
      </c>
      <c r="D660" s="18">
        <v>2.7125619680104761E-3</v>
      </c>
      <c r="E660" s="18">
        <v>3.7068965517241379</v>
      </c>
      <c r="F660" s="18">
        <v>3.4482758620689655E-2</v>
      </c>
      <c r="G660" s="19">
        <v>79.707230380694043</v>
      </c>
      <c r="H660">
        <v>0.69699999999999995</v>
      </c>
      <c r="I660" s="1">
        <v>21382</v>
      </c>
      <c r="J660" s="19">
        <v>7.4829295669254517E-2</v>
      </c>
      <c r="K660">
        <v>1.82</v>
      </c>
      <c r="L660">
        <v>10551.82</v>
      </c>
      <c r="P660">
        <v>58</v>
      </c>
      <c r="Q660" s="1">
        <v>215</v>
      </c>
      <c r="R660" s="1">
        <v>2</v>
      </c>
      <c r="S660" s="1">
        <v>21382</v>
      </c>
      <c r="T660" s="1">
        <v>17043</v>
      </c>
      <c r="U660" s="1">
        <v>16</v>
      </c>
      <c r="V660" s="18">
        <f t="shared" si="50"/>
        <v>2.7125619680104761E-3</v>
      </c>
      <c r="W660" s="19">
        <f t="shared" si="51"/>
        <v>3.7068965517241379</v>
      </c>
      <c r="X660" s="19">
        <f t="shared" si="52"/>
        <v>3.4482758620689655E-2</v>
      </c>
      <c r="Y660" s="19">
        <f t="shared" si="53"/>
        <v>79.707230380694043</v>
      </c>
      <c r="Z660" s="19">
        <f t="shared" si="54"/>
        <v>7.4829295669254517E-2</v>
      </c>
    </row>
    <row r="661" spans="1:26">
      <c r="A661">
        <v>2011</v>
      </c>
      <c r="B661">
        <v>94</v>
      </c>
      <c r="C661" t="s">
        <v>480</v>
      </c>
      <c r="D661" s="18">
        <v>8.8425559640712987E-4</v>
      </c>
      <c r="E661" s="18">
        <v>5.7894736842105265</v>
      </c>
      <c r="F661" s="18">
        <v>5.2631578947368418E-2</v>
      </c>
      <c r="G661" s="19">
        <v>79.708661050867974</v>
      </c>
      <c r="H661">
        <v>0.69699999999999995</v>
      </c>
      <c r="I661" s="1">
        <v>21487</v>
      </c>
      <c r="J661" s="19">
        <v>7.4463629171126727E-2</v>
      </c>
      <c r="K661">
        <v>1.97</v>
      </c>
      <c r="L661">
        <v>13498.67</v>
      </c>
      <c r="P661">
        <v>19</v>
      </c>
      <c r="Q661" s="1">
        <v>110</v>
      </c>
      <c r="R661" s="1">
        <v>1</v>
      </c>
      <c r="S661" s="1">
        <v>21487</v>
      </c>
      <c r="T661" s="1">
        <v>17127</v>
      </c>
      <c r="U661" s="1">
        <v>16</v>
      </c>
      <c r="V661" s="18">
        <f t="shared" si="50"/>
        <v>8.8425559640712987E-4</v>
      </c>
      <c r="W661" s="19">
        <f t="shared" si="51"/>
        <v>5.7894736842105265</v>
      </c>
      <c r="X661" s="19">
        <f t="shared" si="52"/>
        <v>5.2631578947368418E-2</v>
      </c>
      <c r="Y661" s="19">
        <f t="shared" si="53"/>
        <v>79.708661050867974</v>
      </c>
      <c r="Z661" s="19">
        <f t="shared" si="54"/>
        <v>7.4463629171126727E-2</v>
      </c>
    </row>
    <row r="662" spans="1:26">
      <c r="A662">
        <v>2012</v>
      </c>
      <c r="B662">
        <v>94</v>
      </c>
      <c r="C662" t="s">
        <v>480</v>
      </c>
      <c r="D662" s="18">
        <v>5.5589011905313385E-4</v>
      </c>
      <c r="E662" s="18">
        <v>3.3333333333333335</v>
      </c>
      <c r="F662" s="18">
        <v>0</v>
      </c>
      <c r="G662" s="19">
        <v>79.353314494834862</v>
      </c>
      <c r="H662">
        <v>0.69699999999999995</v>
      </c>
      <c r="I662" s="1">
        <v>21587</v>
      </c>
      <c r="J662" s="19">
        <v>7.4118682540417841E-2</v>
      </c>
      <c r="K662" s="16">
        <v>2.0049999999999999</v>
      </c>
      <c r="L662">
        <v>13738.88</v>
      </c>
      <c r="P662">
        <v>12</v>
      </c>
      <c r="Q662" s="1">
        <v>40</v>
      </c>
      <c r="R662" s="1">
        <v>0</v>
      </c>
      <c r="S662" s="1">
        <v>21587</v>
      </c>
      <c r="T662" s="1">
        <v>17130</v>
      </c>
      <c r="U662" s="1">
        <v>16</v>
      </c>
      <c r="V662" s="18">
        <f t="shared" si="50"/>
        <v>5.5589011905313385E-4</v>
      </c>
      <c r="W662" s="19">
        <f t="shared" si="51"/>
        <v>3.3333333333333335</v>
      </c>
      <c r="X662" s="19">
        <f t="shared" si="52"/>
        <v>0</v>
      </c>
      <c r="Y662" s="19">
        <f t="shared" si="53"/>
        <v>79.353314494834862</v>
      </c>
      <c r="Z662" s="19">
        <f t="shared" si="54"/>
        <v>7.4118682540417841E-2</v>
      </c>
    </row>
    <row r="663" spans="1:26">
      <c r="A663">
        <v>2013</v>
      </c>
      <c r="B663">
        <v>94</v>
      </c>
      <c r="C663" t="s">
        <v>480</v>
      </c>
      <c r="D663" s="18">
        <v>1.7898693395382138E-4</v>
      </c>
      <c r="E663" s="18">
        <v>5</v>
      </c>
      <c r="F663" s="18">
        <v>0</v>
      </c>
      <c r="G663" s="19">
        <v>76.651154465724005</v>
      </c>
      <c r="H663">
        <v>0.69699999999999995</v>
      </c>
      <c r="I663" s="1">
        <v>22348</v>
      </c>
      <c r="J663" s="19">
        <v>7.1594773581528548E-2</v>
      </c>
      <c r="K663">
        <v>2.04</v>
      </c>
      <c r="L663">
        <v>13661.38</v>
      </c>
      <c r="P663">
        <v>4</v>
      </c>
      <c r="Q663" s="1">
        <v>20</v>
      </c>
      <c r="R663" s="1">
        <v>0</v>
      </c>
      <c r="S663" s="1">
        <v>22348</v>
      </c>
      <c r="T663" s="1">
        <v>17130</v>
      </c>
      <c r="U663" s="1">
        <v>16</v>
      </c>
      <c r="V663" s="18">
        <f t="shared" si="50"/>
        <v>1.7898693395382138E-4</v>
      </c>
      <c r="W663" s="19">
        <f t="shared" si="51"/>
        <v>5</v>
      </c>
      <c r="X663" s="19">
        <f t="shared" si="52"/>
        <v>0</v>
      </c>
      <c r="Y663" s="19">
        <f t="shared" si="53"/>
        <v>76.651154465724005</v>
      </c>
      <c r="Z663" s="19">
        <f t="shared" si="54"/>
        <v>7.1594773581528548E-2</v>
      </c>
    </row>
    <row r="664" spans="1:26">
      <c r="A664">
        <v>2014</v>
      </c>
      <c r="B664">
        <v>94</v>
      </c>
      <c r="C664" t="s">
        <v>480</v>
      </c>
      <c r="D664" s="18">
        <v>8.9027375918094816E-5</v>
      </c>
      <c r="E664" s="18">
        <v>10.5</v>
      </c>
      <c r="F664" s="18">
        <v>0</v>
      </c>
      <c r="G664" s="19">
        <v>76.251947473848205</v>
      </c>
      <c r="H664">
        <v>0.69699999999999995</v>
      </c>
      <c r="I664" s="1">
        <v>22465</v>
      </c>
      <c r="J664" s="19">
        <v>7.1221900734475846E-2</v>
      </c>
      <c r="K664" s="16">
        <v>2.0950000000000002</v>
      </c>
      <c r="L664">
        <v>16427.09</v>
      </c>
      <c r="P664">
        <v>2</v>
      </c>
      <c r="Q664" s="1">
        <v>21</v>
      </c>
      <c r="R664" s="1">
        <v>0</v>
      </c>
      <c r="S664" s="1">
        <v>22465</v>
      </c>
      <c r="T664" s="1">
        <v>17130</v>
      </c>
      <c r="U664" s="1">
        <v>16</v>
      </c>
      <c r="V664" s="18">
        <f t="shared" si="50"/>
        <v>8.9027375918094816E-5</v>
      </c>
      <c r="W664" s="19">
        <f t="shared" si="51"/>
        <v>10.5</v>
      </c>
      <c r="X664" s="19">
        <f t="shared" si="52"/>
        <v>0</v>
      </c>
      <c r="Y664" s="19">
        <f t="shared" si="53"/>
        <v>76.251947473848205</v>
      </c>
      <c r="Z664" s="19">
        <f t="shared" si="54"/>
        <v>7.1221900734475846E-2</v>
      </c>
    </row>
    <row r="665" spans="1:26">
      <c r="A665">
        <v>2008</v>
      </c>
      <c r="B665">
        <v>95</v>
      </c>
      <c r="C665" t="s">
        <v>481</v>
      </c>
      <c r="D665" s="18">
        <v>4.2852992446252179E-3</v>
      </c>
      <c r="E665" s="18">
        <v>3.1610169491525424</v>
      </c>
      <c r="F665" s="18">
        <v>0</v>
      </c>
      <c r="G665" s="19">
        <v>77.168070889018011</v>
      </c>
      <c r="H665">
        <v>0.56999999999999995</v>
      </c>
      <c r="I665" s="1">
        <v>27536</v>
      </c>
      <c r="J665" s="19">
        <v>7.6263800116211505E-2</v>
      </c>
      <c r="K665">
        <v>1.72</v>
      </c>
      <c r="L665">
        <v>7098.2</v>
      </c>
      <c r="P665">
        <v>118</v>
      </c>
      <c r="Q665" s="1">
        <v>373</v>
      </c>
      <c r="R665" s="1">
        <v>0</v>
      </c>
      <c r="S665" s="1">
        <v>27536</v>
      </c>
      <c r="T665" s="1">
        <v>21249</v>
      </c>
      <c r="U665" s="1">
        <v>21</v>
      </c>
      <c r="V665" s="18">
        <f t="shared" si="50"/>
        <v>4.2852992446252179E-3</v>
      </c>
      <c r="W665" s="19">
        <f t="shared" si="51"/>
        <v>3.1610169491525424</v>
      </c>
      <c r="X665" s="19">
        <f t="shared" si="52"/>
        <v>0</v>
      </c>
      <c r="Y665" s="19">
        <f t="shared" si="53"/>
        <v>77.168070889018011</v>
      </c>
      <c r="Z665" s="19">
        <f t="shared" si="54"/>
        <v>7.6263800116211505E-2</v>
      </c>
    </row>
    <row r="666" spans="1:26">
      <c r="A666">
        <v>2009</v>
      </c>
      <c r="B666">
        <v>95</v>
      </c>
      <c r="C666" t="s">
        <v>481</v>
      </c>
      <c r="D666" s="18">
        <v>4.0971718636693254E-3</v>
      </c>
      <c r="E666" s="18">
        <v>3.0884955752212391</v>
      </c>
      <c r="F666" s="18">
        <v>0</v>
      </c>
      <c r="G666" s="19">
        <v>66.840101522842644</v>
      </c>
      <c r="H666">
        <v>0.56999999999999995</v>
      </c>
      <c r="I666" s="1">
        <v>27580</v>
      </c>
      <c r="J666" s="19">
        <v>8.3393763596809278E-2</v>
      </c>
      <c r="K666">
        <v>1.84</v>
      </c>
      <c r="L666">
        <v>6953.6</v>
      </c>
      <c r="P666">
        <v>113</v>
      </c>
      <c r="Q666" s="1">
        <v>349</v>
      </c>
      <c r="R666" s="1">
        <v>0</v>
      </c>
      <c r="S666" s="1">
        <v>27580</v>
      </c>
      <c r="T666" s="16">
        <f>(T665+T667)/2</f>
        <v>18434.5</v>
      </c>
      <c r="U666" s="1">
        <v>23</v>
      </c>
      <c r="V666" s="18">
        <f t="shared" si="50"/>
        <v>4.0971718636693254E-3</v>
      </c>
      <c r="W666" s="19">
        <f t="shared" si="51"/>
        <v>3.0884955752212391</v>
      </c>
      <c r="X666" s="19">
        <f t="shared" si="52"/>
        <v>0</v>
      </c>
      <c r="Y666" s="19">
        <f t="shared" si="53"/>
        <v>66.840101522842644</v>
      </c>
      <c r="Z666" s="19">
        <f t="shared" si="54"/>
        <v>8.3393763596809278E-2</v>
      </c>
    </row>
    <row r="667" spans="1:26">
      <c r="A667">
        <v>2010</v>
      </c>
      <c r="B667">
        <v>95</v>
      </c>
      <c r="C667" t="s">
        <v>481</v>
      </c>
      <c r="D667" s="18">
        <v>4.9795286046254291E-3</v>
      </c>
      <c r="E667" s="18">
        <v>2.8962962962962964</v>
      </c>
      <c r="F667" s="18">
        <v>0</v>
      </c>
      <c r="G667" s="19">
        <v>57.61499022536978</v>
      </c>
      <c r="H667">
        <v>0.67500000000000004</v>
      </c>
      <c r="I667" s="1">
        <v>27111</v>
      </c>
      <c r="J667" s="19">
        <v>8.4836413263988789E-2</v>
      </c>
      <c r="K667">
        <v>1.82</v>
      </c>
      <c r="L667">
        <v>7614.28</v>
      </c>
      <c r="P667">
        <v>135</v>
      </c>
      <c r="Q667" s="1">
        <v>391</v>
      </c>
      <c r="R667" s="1">
        <v>0</v>
      </c>
      <c r="S667" s="1">
        <v>27111</v>
      </c>
      <c r="T667" s="1">
        <v>15620</v>
      </c>
      <c r="U667" s="1">
        <v>23</v>
      </c>
      <c r="V667" s="18">
        <f t="shared" si="50"/>
        <v>4.9795286046254291E-3</v>
      </c>
      <c r="W667" s="19">
        <f t="shared" si="51"/>
        <v>2.8962962962962964</v>
      </c>
      <c r="X667" s="19">
        <f t="shared" si="52"/>
        <v>0</v>
      </c>
      <c r="Y667" s="19">
        <f t="shared" si="53"/>
        <v>57.61499022536978</v>
      </c>
      <c r="Z667" s="19">
        <f t="shared" si="54"/>
        <v>8.4836413263988789E-2</v>
      </c>
    </row>
    <row r="668" spans="1:26">
      <c r="A668">
        <v>2011</v>
      </c>
      <c r="B668">
        <v>95</v>
      </c>
      <c r="C668" t="s">
        <v>481</v>
      </c>
      <c r="D668" s="18">
        <v>5.0497604128271287E-3</v>
      </c>
      <c r="E668" s="18">
        <v>2.948905109489051</v>
      </c>
      <c r="F668" s="18">
        <v>2.1897810218978103E-2</v>
      </c>
      <c r="G668" s="19">
        <v>78.086988573534839</v>
      </c>
      <c r="H668">
        <v>0.67500000000000004</v>
      </c>
      <c r="I668" s="1">
        <v>27130</v>
      </c>
      <c r="J668" s="19">
        <v>8.4776999631404351E-2</v>
      </c>
      <c r="K668">
        <v>1.97</v>
      </c>
      <c r="L668">
        <v>8754.01</v>
      </c>
      <c r="P668">
        <v>137</v>
      </c>
      <c r="Q668" s="1">
        <v>404</v>
      </c>
      <c r="R668" s="1">
        <v>3</v>
      </c>
      <c r="S668" s="1">
        <v>27130</v>
      </c>
      <c r="T668" s="1">
        <v>21185</v>
      </c>
      <c r="U668" s="1">
        <v>23</v>
      </c>
      <c r="V668" s="18">
        <f t="shared" si="50"/>
        <v>5.0497604128271287E-3</v>
      </c>
      <c r="W668" s="19">
        <f t="shared" si="51"/>
        <v>2.948905109489051</v>
      </c>
      <c r="X668" s="19">
        <f t="shared" si="52"/>
        <v>2.1897810218978103E-2</v>
      </c>
      <c r="Y668" s="19">
        <f t="shared" si="53"/>
        <v>78.086988573534839</v>
      </c>
      <c r="Z668" s="19">
        <f t="shared" si="54"/>
        <v>8.4776999631404351E-2</v>
      </c>
    </row>
    <row r="669" spans="1:26">
      <c r="A669">
        <v>2012</v>
      </c>
      <c r="B669">
        <v>95</v>
      </c>
      <c r="C669" t="s">
        <v>481</v>
      </c>
      <c r="D669" s="18">
        <v>7.845881832915869E-3</v>
      </c>
      <c r="E669" s="18">
        <v>2.723004694835681</v>
      </c>
      <c r="F669" s="18">
        <v>1.8779342723004695E-2</v>
      </c>
      <c r="G669" s="19">
        <v>78.34462943863268</v>
      </c>
      <c r="H669">
        <v>0.67500000000000004</v>
      </c>
      <c r="I669" s="1">
        <v>27148</v>
      </c>
      <c r="J669" s="19">
        <v>8.472078974510093E-2</v>
      </c>
      <c r="K669" s="16">
        <v>2.0049999999999999</v>
      </c>
      <c r="L669">
        <v>10282.209999999999</v>
      </c>
      <c r="P669">
        <v>213</v>
      </c>
      <c r="Q669" s="1">
        <v>580</v>
      </c>
      <c r="R669" s="1">
        <v>4</v>
      </c>
      <c r="S669" s="1">
        <v>27148</v>
      </c>
      <c r="T669" s="1">
        <v>21269</v>
      </c>
      <c r="U669" s="1">
        <v>23</v>
      </c>
      <c r="V669" s="18">
        <f t="shared" si="50"/>
        <v>7.845881832915869E-3</v>
      </c>
      <c r="W669" s="19">
        <f t="shared" si="51"/>
        <v>2.723004694835681</v>
      </c>
      <c r="X669" s="19">
        <f t="shared" si="52"/>
        <v>1.8779342723004695E-2</v>
      </c>
      <c r="Y669" s="19">
        <f t="shared" si="53"/>
        <v>78.34462943863268</v>
      </c>
      <c r="Z669" s="19">
        <f t="shared" si="54"/>
        <v>8.472078974510093E-2</v>
      </c>
    </row>
    <row r="670" spans="1:26">
      <c r="A670">
        <v>2013</v>
      </c>
      <c r="B670">
        <v>95</v>
      </c>
      <c r="C670" t="s">
        <v>481</v>
      </c>
      <c r="D670" s="18">
        <v>6.7898366865596967E-3</v>
      </c>
      <c r="E670" s="18">
        <v>2.594736842105263</v>
      </c>
      <c r="F670" s="18">
        <v>5.263157894736842E-3</v>
      </c>
      <c r="G670" s="19">
        <v>77.307651073866282</v>
      </c>
      <c r="H670">
        <v>0.67500000000000004</v>
      </c>
      <c r="I670" s="1">
        <v>27983</v>
      </c>
      <c r="J670" s="19">
        <v>8.2192759889933173E-2</v>
      </c>
      <c r="K670">
        <v>2.04</v>
      </c>
      <c r="L670">
        <v>10525.17</v>
      </c>
      <c r="P670">
        <v>190</v>
      </c>
      <c r="Q670" s="1">
        <v>493</v>
      </c>
      <c r="R670" s="1">
        <v>1</v>
      </c>
      <c r="S670" s="1">
        <v>27983</v>
      </c>
      <c r="T670" s="1">
        <v>21633</v>
      </c>
      <c r="U670" s="1">
        <v>23</v>
      </c>
      <c r="V670" s="18">
        <f t="shared" si="50"/>
        <v>6.7898366865596967E-3</v>
      </c>
      <c r="W670" s="19">
        <f t="shared" si="51"/>
        <v>2.594736842105263</v>
      </c>
      <c r="X670" s="19">
        <f t="shared" si="52"/>
        <v>5.263157894736842E-3</v>
      </c>
      <c r="Y670" s="19">
        <f t="shared" si="53"/>
        <v>77.307651073866282</v>
      </c>
      <c r="Z670" s="19">
        <f t="shared" si="54"/>
        <v>8.2192759889933173E-2</v>
      </c>
    </row>
    <row r="671" spans="1:26">
      <c r="A671">
        <v>2014</v>
      </c>
      <c r="B671">
        <v>95</v>
      </c>
      <c r="C671" t="s">
        <v>481</v>
      </c>
      <c r="D671" s="18">
        <v>7.6722692074367481E-3</v>
      </c>
      <c r="E671" s="18">
        <v>2.9441860465116281</v>
      </c>
      <c r="F671" s="18">
        <v>4.6511627906976744E-3</v>
      </c>
      <c r="G671" s="19">
        <v>77.753987795739206</v>
      </c>
      <c r="H671">
        <v>0.67500000000000004</v>
      </c>
      <c r="I671" s="1">
        <v>28023</v>
      </c>
      <c r="J671" s="19">
        <v>8.207543803304429E-2</v>
      </c>
      <c r="K671" s="16">
        <v>2.0950000000000002</v>
      </c>
      <c r="L671">
        <v>11553.11</v>
      </c>
      <c r="P671">
        <v>215</v>
      </c>
      <c r="Q671" s="1">
        <v>633</v>
      </c>
      <c r="R671" s="1">
        <v>1</v>
      </c>
      <c r="S671" s="1">
        <v>28023</v>
      </c>
      <c r="T671" s="1">
        <v>21789</v>
      </c>
      <c r="U671" s="1">
        <v>23</v>
      </c>
      <c r="V671" s="18">
        <f t="shared" si="50"/>
        <v>7.6722692074367481E-3</v>
      </c>
      <c r="W671" s="19">
        <f t="shared" si="51"/>
        <v>2.9441860465116281</v>
      </c>
      <c r="X671" s="19">
        <f t="shared" si="52"/>
        <v>4.6511627906976744E-3</v>
      </c>
      <c r="Y671" s="19">
        <f t="shared" si="53"/>
        <v>77.753987795739206</v>
      </c>
      <c r="Z671" s="19">
        <f t="shared" si="54"/>
        <v>8.207543803304429E-2</v>
      </c>
    </row>
    <row r="672" spans="1:26">
      <c r="A672">
        <v>2008</v>
      </c>
      <c r="B672">
        <v>96</v>
      </c>
      <c r="C672" t="s">
        <v>485</v>
      </c>
      <c r="D672" s="18">
        <v>1.0372483283631851E-3</v>
      </c>
      <c r="E672" s="18">
        <v>3.9107142857142856</v>
      </c>
      <c r="F672" s="18">
        <v>1.7857142857142856E-2</v>
      </c>
      <c r="G672" s="19">
        <v>64.970642167849007</v>
      </c>
      <c r="H672">
        <v>0.62</v>
      </c>
      <c r="I672" s="1">
        <v>53989</v>
      </c>
      <c r="J672" s="19">
        <v>8.5202541258404485E-2</v>
      </c>
      <c r="K672">
        <v>1.72</v>
      </c>
      <c r="L672">
        <v>41160.18</v>
      </c>
      <c r="P672">
        <v>56</v>
      </c>
      <c r="Q672" s="1">
        <v>219</v>
      </c>
      <c r="R672" s="1">
        <v>1</v>
      </c>
      <c r="S672" s="1">
        <v>53989</v>
      </c>
      <c r="T672" s="1">
        <v>35077</v>
      </c>
      <c r="U672" s="1">
        <v>46</v>
      </c>
      <c r="V672" s="18">
        <f t="shared" si="50"/>
        <v>1.0372483283631851E-3</v>
      </c>
      <c r="W672" s="19">
        <f t="shared" si="51"/>
        <v>3.9107142857142856</v>
      </c>
      <c r="X672" s="19">
        <f t="shared" si="52"/>
        <v>1.7857142857142856E-2</v>
      </c>
      <c r="Y672" s="19">
        <f t="shared" si="53"/>
        <v>64.970642167849007</v>
      </c>
      <c r="Z672" s="19">
        <f t="shared" si="54"/>
        <v>8.5202541258404485E-2</v>
      </c>
    </row>
    <row r="673" spans="1:26">
      <c r="A673">
        <v>2009</v>
      </c>
      <c r="B673">
        <v>96</v>
      </c>
      <c r="C673" t="s">
        <v>485</v>
      </c>
      <c r="D673" s="18">
        <v>7.3140850993801316E-4</v>
      </c>
      <c r="E673" s="18">
        <v>3.75</v>
      </c>
      <c r="F673" s="18">
        <v>0</v>
      </c>
      <c r="G673" s="19">
        <v>52.251823949971651</v>
      </c>
      <c r="H673">
        <v>0.62</v>
      </c>
      <c r="I673" s="1">
        <v>54689</v>
      </c>
      <c r="J673" s="19">
        <v>8.5940499917716545E-2</v>
      </c>
      <c r="K673">
        <v>1.84</v>
      </c>
      <c r="L673">
        <v>26419.21</v>
      </c>
      <c r="P673">
        <v>40</v>
      </c>
      <c r="Q673" s="1">
        <v>150</v>
      </c>
      <c r="R673" s="1">
        <v>0</v>
      </c>
      <c r="S673" s="1">
        <v>54689</v>
      </c>
      <c r="T673" s="1">
        <v>28576</v>
      </c>
      <c r="U673" s="1">
        <v>47</v>
      </c>
      <c r="V673" s="18">
        <f t="shared" si="50"/>
        <v>7.3140850993801316E-4</v>
      </c>
      <c r="W673" s="19">
        <f t="shared" si="51"/>
        <v>3.75</v>
      </c>
      <c r="X673" s="19">
        <f t="shared" si="52"/>
        <v>0</v>
      </c>
      <c r="Y673" s="19">
        <f t="shared" si="53"/>
        <v>52.251823949971651</v>
      </c>
      <c r="Z673" s="19">
        <f t="shared" si="54"/>
        <v>8.5940499917716545E-2</v>
      </c>
    </row>
    <row r="674" spans="1:26">
      <c r="A674">
        <v>2010</v>
      </c>
      <c r="B674">
        <v>96</v>
      </c>
      <c r="C674" t="s">
        <v>485</v>
      </c>
      <c r="D674" s="18">
        <v>1.1250668584813443E-3</v>
      </c>
      <c r="E674" s="18">
        <v>3.639344262295082</v>
      </c>
      <c r="F674" s="18">
        <v>3.2786885245901641E-2</v>
      </c>
      <c r="G674" s="19">
        <v>58.046072410040765</v>
      </c>
      <c r="H674">
        <v>0.74199999999999999</v>
      </c>
      <c r="I674" s="1">
        <v>54219</v>
      </c>
      <c r="J674" s="19">
        <v>8.6685479260038001E-2</v>
      </c>
      <c r="K674">
        <v>1.82</v>
      </c>
      <c r="L674">
        <v>68110.53</v>
      </c>
      <c r="P674">
        <v>61</v>
      </c>
      <c r="Q674" s="1">
        <v>222</v>
      </c>
      <c r="R674" s="1">
        <v>2</v>
      </c>
      <c r="S674" s="1">
        <v>54219</v>
      </c>
      <c r="T674" s="1">
        <v>31472</v>
      </c>
      <c r="U674" s="1">
        <v>47</v>
      </c>
      <c r="V674" s="18">
        <f t="shared" si="50"/>
        <v>1.1250668584813443E-3</v>
      </c>
      <c r="W674" s="19">
        <f t="shared" si="51"/>
        <v>3.639344262295082</v>
      </c>
      <c r="X674" s="19">
        <f t="shared" si="52"/>
        <v>3.2786885245901641E-2</v>
      </c>
      <c r="Y674" s="19">
        <f t="shared" si="53"/>
        <v>58.046072410040765</v>
      </c>
      <c r="Z674" s="19">
        <f t="shared" si="54"/>
        <v>8.6685479260038001E-2</v>
      </c>
    </row>
    <row r="675" spans="1:26">
      <c r="A675">
        <v>2011</v>
      </c>
      <c r="B675">
        <v>96</v>
      </c>
      <c r="C675" t="s">
        <v>485</v>
      </c>
      <c r="D675" s="18">
        <v>6.5698226147894003E-4</v>
      </c>
      <c r="E675" s="18">
        <v>3.3888888888888888</v>
      </c>
      <c r="F675" s="18">
        <v>0</v>
      </c>
      <c r="G675" s="19">
        <v>62.823928753923639</v>
      </c>
      <c r="H675">
        <v>0.74199999999999999</v>
      </c>
      <c r="I675" s="1">
        <v>54796</v>
      </c>
      <c r="J675" s="19">
        <v>8.5772684137528282E-2</v>
      </c>
      <c r="K675">
        <v>1.97</v>
      </c>
      <c r="L675">
        <v>104415.23</v>
      </c>
      <c r="P675">
        <v>36</v>
      </c>
      <c r="Q675" s="1">
        <v>122</v>
      </c>
      <c r="R675" s="1">
        <v>0</v>
      </c>
      <c r="S675" s="1">
        <v>54796</v>
      </c>
      <c r="T675" s="16">
        <f>(T674+T676)/2</f>
        <v>34425</v>
      </c>
      <c r="U675" s="1">
        <v>47</v>
      </c>
      <c r="V675" s="18">
        <f t="shared" si="50"/>
        <v>6.5698226147894003E-4</v>
      </c>
      <c r="W675" s="19">
        <f t="shared" si="51"/>
        <v>3.3888888888888888</v>
      </c>
      <c r="X675" s="19">
        <f t="shared" si="52"/>
        <v>0</v>
      </c>
      <c r="Y675" s="19">
        <f t="shared" si="53"/>
        <v>62.823928753923639</v>
      </c>
      <c r="Z675" s="19">
        <f t="shared" si="54"/>
        <v>8.5772684137528282E-2</v>
      </c>
    </row>
    <row r="676" spans="1:26">
      <c r="A676">
        <v>2012</v>
      </c>
      <c r="B676">
        <v>96</v>
      </c>
      <c r="C676" t="s">
        <v>485</v>
      </c>
      <c r="D676" s="18">
        <v>7.7683233067765071E-4</v>
      </c>
      <c r="E676" s="18">
        <v>4.5116279069767442</v>
      </c>
      <c r="F676" s="18">
        <v>2.3255813953488372E-2</v>
      </c>
      <c r="G676" s="19">
        <v>67.526601990858666</v>
      </c>
      <c r="H676">
        <v>0.74199999999999999</v>
      </c>
      <c r="I676" s="1">
        <v>55353</v>
      </c>
      <c r="J676" s="19">
        <v>8.4909580329882758E-2</v>
      </c>
      <c r="K676" s="16">
        <v>2.0049999999999999</v>
      </c>
      <c r="L676">
        <v>97386.27</v>
      </c>
      <c r="P676">
        <v>43</v>
      </c>
      <c r="Q676" s="1">
        <v>194</v>
      </c>
      <c r="R676" s="1">
        <v>1</v>
      </c>
      <c r="S676" s="1">
        <v>55353</v>
      </c>
      <c r="T676" s="1">
        <v>37378</v>
      </c>
      <c r="U676" s="1">
        <v>47</v>
      </c>
      <c r="V676" s="18">
        <f t="shared" si="50"/>
        <v>7.7683233067765071E-4</v>
      </c>
      <c r="W676" s="19">
        <f t="shared" si="51"/>
        <v>4.5116279069767442</v>
      </c>
      <c r="X676" s="19">
        <f t="shared" si="52"/>
        <v>2.3255813953488372E-2</v>
      </c>
      <c r="Y676" s="19">
        <f t="shared" si="53"/>
        <v>67.526601990858666</v>
      </c>
      <c r="Z676" s="19">
        <f t="shared" si="54"/>
        <v>8.4909580329882758E-2</v>
      </c>
    </row>
    <row r="677" spans="1:26">
      <c r="A677">
        <v>2013</v>
      </c>
      <c r="B677">
        <v>96</v>
      </c>
      <c r="C677" t="s">
        <v>485</v>
      </c>
      <c r="D677" s="18">
        <v>6.9397456583216225E-4</v>
      </c>
      <c r="E677" s="18">
        <v>4.0250000000000004</v>
      </c>
      <c r="F677" s="18">
        <v>0.05</v>
      </c>
      <c r="G677" s="19">
        <v>64.999392772254893</v>
      </c>
      <c r="H677">
        <v>0.74199999999999999</v>
      </c>
      <c r="I677" s="1">
        <v>57639</v>
      </c>
      <c r="J677" s="19">
        <v>8.1542011485279065E-2</v>
      </c>
      <c r="K677">
        <v>2.04</v>
      </c>
      <c r="L677">
        <v>114734.39</v>
      </c>
      <c r="P677">
        <v>40</v>
      </c>
      <c r="Q677" s="1">
        <v>161</v>
      </c>
      <c r="R677" s="1">
        <v>2</v>
      </c>
      <c r="S677" s="1">
        <v>57639</v>
      </c>
      <c r="T677" s="1">
        <v>37465</v>
      </c>
      <c r="U677" s="1">
        <v>47</v>
      </c>
      <c r="V677" s="18">
        <f t="shared" si="50"/>
        <v>6.9397456583216225E-4</v>
      </c>
      <c r="W677" s="19">
        <f t="shared" si="51"/>
        <v>4.0250000000000004</v>
      </c>
      <c r="X677" s="19">
        <f t="shared" si="52"/>
        <v>0.05</v>
      </c>
      <c r="Y677" s="19">
        <f t="shared" si="53"/>
        <v>64.999392772254893</v>
      </c>
      <c r="Z677" s="19">
        <f t="shared" si="54"/>
        <v>8.1542011485279065E-2</v>
      </c>
    </row>
    <row r="678" spans="1:26">
      <c r="A678">
        <v>2014</v>
      </c>
      <c r="B678">
        <v>96</v>
      </c>
      <c r="C678" t="s">
        <v>485</v>
      </c>
      <c r="D678" s="18">
        <v>2.0091700582144144E-3</v>
      </c>
      <c r="E678" s="18">
        <v>3.5811965811965814</v>
      </c>
      <c r="F678" s="18">
        <v>0</v>
      </c>
      <c r="G678" s="19">
        <v>69.891642196005705</v>
      </c>
      <c r="H678">
        <v>0.74199999999999999</v>
      </c>
      <c r="I678" s="1">
        <v>58233</v>
      </c>
      <c r="J678" s="19">
        <v>8.0710250201775621E-2</v>
      </c>
      <c r="K678" s="16">
        <v>2.0950000000000002</v>
      </c>
      <c r="L678">
        <v>86042.63</v>
      </c>
      <c r="P678">
        <v>117</v>
      </c>
      <c r="Q678" s="1">
        <v>419</v>
      </c>
      <c r="R678" s="1">
        <v>0</v>
      </c>
      <c r="S678" s="1">
        <v>58233</v>
      </c>
      <c r="T678" s="1">
        <v>40700</v>
      </c>
      <c r="U678" s="1">
        <v>47</v>
      </c>
      <c r="V678" s="18">
        <f t="shared" si="50"/>
        <v>2.0091700582144144E-3</v>
      </c>
      <c r="W678" s="19">
        <f t="shared" si="51"/>
        <v>3.5811965811965814</v>
      </c>
      <c r="X678" s="19">
        <f t="shared" si="52"/>
        <v>0</v>
      </c>
      <c r="Y678" s="19">
        <f t="shared" si="53"/>
        <v>69.891642196005705</v>
      </c>
      <c r="Z678" s="19">
        <f t="shared" si="54"/>
        <v>8.0710250201775621E-2</v>
      </c>
    </row>
    <row r="679" spans="1:26">
      <c r="A679">
        <v>2008</v>
      </c>
      <c r="B679">
        <v>97</v>
      </c>
      <c r="C679" t="s">
        <v>491</v>
      </c>
      <c r="D679" s="18">
        <v>1.7470023028666719E-3</v>
      </c>
      <c r="E679" s="18">
        <v>2.6818181818181817</v>
      </c>
      <c r="F679" s="18">
        <v>0</v>
      </c>
      <c r="G679" s="19">
        <v>7.8853331215754787</v>
      </c>
      <c r="H679">
        <v>0.58499999999999996</v>
      </c>
      <c r="I679" s="1">
        <v>12593</v>
      </c>
      <c r="J679" s="19">
        <v>8.7350115143333601E-2</v>
      </c>
      <c r="K679">
        <v>1.72</v>
      </c>
      <c r="L679">
        <v>13543.37</v>
      </c>
      <c r="P679">
        <v>22</v>
      </c>
      <c r="Q679">
        <v>59</v>
      </c>
      <c r="R679">
        <v>0</v>
      </c>
      <c r="S679" s="1">
        <v>12593</v>
      </c>
      <c r="T679">
        <v>993</v>
      </c>
      <c r="U679">
        <v>11</v>
      </c>
      <c r="V679" s="18">
        <f t="shared" si="50"/>
        <v>1.7470023028666719E-3</v>
      </c>
      <c r="W679" s="19">
        <f t="shared" si="51"/>
        <v>2.6818181818181817</v>
      </c>
      <c r="X679" s="19">
        <f t="shared" si="52"/>
        <v>0</v>
      </c>
      <c r="Y679" s="19">
        <f t="shared" si="53"/>
        <v>7.8853331215754787</v>
      </c>
      <c r="Z679" s="19">
        <f t="shared" si="54"/>
        <v>8.7350115143333601E-2</v>
      </c>
    </row>
    <row r="680" spans="1:26">
      <c r="A680">
        <v>2009</v>
      </c>
      <c r="B680">
        <v>97</v>
      </c>
      <c r="C680" t="s">
        <v>491</v>
      </c>
      <c r="D680" s="18">
        <v>1.1056705101879639E-3</v>
      </c>
      <c r="E680" s="18">
        <v>2.9285714285714284</v>
      </c>
      <c r="F680" s="18">
        <v>0</v>
      </c>
      <c r="G680" s="19">
        <v>35.38935397251619</v>
      </c>
      <c r="H680">
        <v>0.58499999999999996</v>
      </c>
      <c r="I680" s="1">
        <v>12662</v>
      </c>
      <c r="J680" s="19">
        <v>0.11056705101879639</v>
      </c>
      <c r="K680">
        <v>1.84</v>
      </c>
      <c r="L680">
        <v>11261</v>
      </c>
      <c r="P680">
        <v>14</v>
      </c>
      <c r="Q680">
        <v>41</v>
      </c>
      <c r="R680">
        <v>0</v>
      </c>
      <c r="S680" s="1">
        <v>12662</v>
      </c>
      <c r="T680" s="1">
        <v>4481</v>
      </c>
      <c r="U680" s="1">
        <v>14</v>
      </c>
      <c r="V680" s="18">
        <f t="shared" si="50"/>
        <v>1.1056705101879639E-3</v>
      </c>
      <c r="W680" s="19">
        <f t="shared" si="51"/>
        <v>2.9285714285714284</v>
      </c>
      <c r="X680" s="19">
        <f t="shared" si="52"/>
        <v>0</v>
      </c>
      <c r="Y680" s="19">
        <f t="shared" si="53"/>
        <v>35.38935397251619</v>
      </c>
      <c r="Z680" s="19">
        <f t="shared" si="54"/>
        <v>0.11056705101879639</v>
      </c>
    </row>
    <row r="681" spans="1:26">
      <c r="A681">
        <v>2010</v>
      </c>
      <c r="B681">
        <v>97</v>
      </c>
      <c r="C681" t="s">
        <v>491</v>
      </c>
      <c r="D681" s="18">
        <v>1.9031004678455316E-3</v>
      </c>
      <c r="E681" s="18">
        <v>2.5416666666666665</v>
      </c>
      <c r="F681" s="18">
        <v>0</v>
      </c>
      <c r="G681" s="19">
        <v>65.315993973515191</v>
      </c>
      <c r="H681">
        <v>0.66900000000000004</v>
      </c>
      <c r="I681" s="1">
        <v>12611</v>
      </c>
      <c r="J681" s="19">
        <v>0.11101419395765602</v>
      </c>
      <c r="K681">
        <v>1.82</v>
      </c>
      <c r="L681">
        <v>12395.29</v>
      </c>
      <c r="P681">
        <v>24</v>
      </c>
      <c r="Q681">
        <v>61</v>
      </c>
      <c r="R681">
        <v>0</v>
      </c>
      <c r="S681" s="1">
        <v>12611</v>
      </c>
      <c r="T681" s="1">
        <v>8237</v>
      </c>
      <c r="U681" s="1">
        <v>14</v>
      </c>
      <c r="V681" s="18">
        <f t="shared" si="50"/>
        <v>1.9031004678455316E-3</v>
      </c>
      <c r="W681" s="19">
        <f t="shared" si="51"/>
        <v>2.5416666666666665</v>
      </c>
      <c r="X681" s="19">
        <f t="shared" si="52"/>
        <v>0</v>
      </c>
      <c r="Y681" s="19">
        <f t="shared" si="53"/>
        <v>65.315993973515191</v>
      </c>
      <c r="Z681" s="19">
        <f t="shared" si="54"/>
        <v>0.11101419395765602</v>
      </c>
    </row>
    <row r="682" spans="1:26">
      <c r="A682">
        <v>2011</v>
      </c>
      <c r="B682">
        <v>97</v>
      </c>
      <c r="C682" t="s">
        <v>491</v>
      </c>
      <c r="D682" s="18">
        <v>2.840909090909091E-3</v>
      </c>
      <c r="E682" s="18">
        <v>2.7777777777777777</v>
      </c>
      <c r="F682" s="18">
        <v>2.7777777777777776E-2</v>
      </c>
      <c r="G682" s="19">
        <v>87.184343434343432</v>
      </c>
      <c r="H682">
        <v>0.66900000000000004</v>
      </c>
      <c r="I682" s="1">
        <v>12672</v>
      </c>
      <c r="J682" s="19">
        <v>0.11047979797979797</v>
      </c>
      <c r="K682">
        <v>1.97</v>
      </c>
      <c r="L682">
        <v>13798.32</v>
      </c>
      <c r="P682">
        <v>36</v>
      </c>
      <c r="Q682">
        <v>100</v>
      </c>
      <c r="R682">
        <v>1</v>
      </c>
      <c r="S682" s="1">
        <v>12672</v>
      </c>
      <c r="T682" s="1">
        <v>11048</v>
      </c>
      <c r="U682" s="1">
        <v>14</v>
      </c>
      <c r="V682" s="18">
        <f t="shared" si="50"/>
        <v>2.840909090909091E-3</v>
      </c>
      <c r="W682" s="19">
        <f t="shared" si="51"/>
        <v>2.7777777777777777</v>
      </c>
      <c r="X682" s="19">
        <f t="shared" si="52"/>
        <v>2.7777777777777776E-2</v>
      </c>
      <c r="Y682" s="19">
        <f t="shared" si="53"/>
        <v>87.184343434343432</v>
      </c>
      <c r="Z682" s="19">
        <f t="shared" si="54"/>
        <v>0.11047979797979797</v>
      </c>
    </row>
    <row r="683" spans="1:26">
      <c r="A683">
        <v>2012</v>
      </c>
      <c r="B683">
        <v>97</v>
      </c>
      <c r="C683" t="s">
        <v>491</v>
      </c>
      <c r="D683" s="18">
        <v>3.0633885790589898E-3</v>
      </c>
      <c r="E683" s="18">
        <v>3.1282051282051282</v>
      </c>
      <c r="F683" s="18">
        <v>7.6923076923076927E-2</v>
      </c>
      <c r="G683" s="19">
        <v>42.848165894273819</v>
      </c>
      <c r="H683">
        <v>0.66900000000000004</v>
      </c>
      <c r="I683" s="1">
        <v>12731</v>
      </c>
      <c r="J683" s="19">
        <v>0.10996779514570734</v>
      </c>
      <c r="K683" s="16">
        <v>2.0049999999999999</v>
      </c>
      <c r="L683">
        <v>16883.5</v>
      </c>
      <c r="P683">
        <v>39</v>
      </c>
      <c r="Q683">
        <v>122</v>
      </c>
      <c r="R683">
        <v>3</v>
      </c>
      <c r="S683" s="1">
        <v>12731</v>
      </c>
      <c r="T683" s="1">
        <v>5455</v>
      </c>
      <c r="U683" s="1">
        <v>14</v>
      </c>
      <c r="V683" s="18">
        <f t="shared" si="50"/>
        <v>3.0633885790589898E-3</v>
      </c>
      <c r="W683" s="19">
        <f t="shared" si="51"/>
        <v>3.1282051282051282</v>
      </c>
      <c r="X683" s="19">
        <f t="shared" si="52"/>
        <v>7.6923076923076927E-2</v>
      </c>
      <c r="Y683" s="19">
        <f t="shared" si="53"/>
        <v>42.848165894273819</v>
      </c>
      <c r="Z683" s="19">
        <f t="shared" si="54"/>
        <v>0.10996779514570734</v>
      </c>
    </row>
    <row r="684" spans="1:26">
      <c r="A684">
        <v>2013</v>
      </c>
      <c r="B684">
        <v>97</v>
      </c>
      <c r="C684" t="s">
        <v>491</v>
      </c>
      <c r="D684" s="18">
        <v>1.441578148710167E-3</v>
      </c>
      <c r="E684" s="18">
        <v>2.8421052631578947</v>
      </c>
      <c r="F684" s="18">
        <v>0</v>
      </c>
      <c r="G684" s="19">
        <v>45.500758725341427</v>
      </c>
      <c r="H684">
        <v>0.66900000000000004</v>
      </c>
      <c r="I684" s="1">
        <v>13180</v>
      </c>
      <c r="J684" s="19">
        <v>0.10622154779969652</v>
      </c>
      <c r="K684">
        <v>2.04</v>
      </c>
      <c r="L684">
        <v>15540.61</v>
      </c>
      <c r="P684">
        <v>19</v>
      </c>
      <c r="Q684">
        <v>54</v>
      </c>
      <c r="R684">
        <v>0</v>
      </c>
      <c r="S684" s="1">
        <v>13180</v>
      </c>
      <c r="T684" s="1">
        <v>5997</v>
      </c>
      <c r="U684" s="1">
        <v>14</v>
      </c>
      <c r="V684" s="18">
        <f t="shared" si="50"/>
        <v>1.441578148710167E-3</v>
      </c>
      <c r="W684" s="19">
        <f t="shared" si="51"/>
        <v>2.8421052631578947</v>
      </c>
      <c r="X684" s="19">
        <f t="shared" si="52"/>
        <v>0</v>
      </c>
      <c r="Y684" s="19">
        <f t="shared" si="53"/>
        <v>45.500758725341427</v>
      </c>
      <c r="Z684" s="19">
        <f t="shared" si="54"/>
        <v>0.10622154779969652</v>
      </c>
    </row>
    <row r="685" spans="1:26">
      <c r="A685">
        <v>2014</v>
      </c>
      <c r="B685">
        <v>97</v>
      </c>
      <c r="C685" t="s">
        <v>491</v>
      </c>
      <c r="D685" s="18">
        <v>9.81280193236715E-4</v>
      </c>
      <c r="E685" s="18">
        <v>2.4615384615384617</v>
      </c>
      <c r="F685" s="18">
        <v>7.6923076923076927E-2</v>
      </c>
      <c r="G685" s="19">
        <v>55.64613526570048</v>
      </c>
      <c r="H685">
        <v>0.66900000000000004</v>
      </c>
      <c r="I685" s="1">
        <v>13248</v>
      </c>
      <c r="J685" s="19">
        <v>0.10567632850241546</v>
      </c>
      <c r="K685" s="16">
        <v>2.0950000000000002</v>
      </c>
      <c r="L685">
        <v>18164.23</v>
      </c>
      <c r="P685">
        <v>13</v>
      </c>
      <c r="Q685">
        <v>32</v>
      </c>
      <c r="R685">
        <v>1</v>
      </c>
      <c r="S685" s="1">
        <v>13248</v>
      </c>
      <c r="T685" s="1">
        <v>7372</v>
      </c>
      <c r="U685" s="1">
        <v>14</v>
      </c>
      <c r="V685" s="18">
        <f t="shared" si="50"/>
        <v>9.81280193236715E-4</v>
      </c>
      <c r="W685" s="19">
        <f t="shared" si="51"/>
        <v>2.4615384615384617</v>
      </c>
      <c r="X685" s="19">
        <f t="shared" si="52"/>
        <v>7.6923076923076927E-2</v>
      </c>
      <c r="Y685" s="19">
        <f t="shared" si="53"/>
        <v>55.64613526570048</v>
      </c>
      <c r="Z685" s="19">
        <f t="shared" si="54"/>
        <v>0.10567632850241546</v>
      </c>
    </row>
    <row r="686" spans="1:26">
      <c r="A686">
        <v>2008</v>
      </c>
      <c r="B686">
        <v>98</v>
      </c>
      <c r="C686" t="s">
        <v>501</v>
      </c>
      <c r="D686" s="18">
        <v>1.810917243956423E-3</v>
      </c>
      <c r="E686" s="18">
        <v>3.0634920634920637</v>
      </c>
      <c r="F686" s="18">
        <v>1.5873015873015872E-2</v>
      </c>
      <c r="G686" s="19">
        <v>58.130443531001177</v>
      </c>
      <c r="H686">
        <v>0.64700000000000002</v>
      </c>
      <c r="I686" s="1">
        <v>34789</v>
      </c>
      <c r="J686" s="19">
        <v>6.6112851763488453E-2</v>
      </c>
      <c r="K686">
        <v>1.72</v>
      </c>
      <c r="L686">
        <v>16327.35</v>
      </c>
      <c r="P686">
        <v>63</v>
      </c>
      <c r="Q686">
        <v>193</v>
      </c>
      <c r="R686">
        <v>1</v>
      </c>
      <c r="S686" s="1">
        <v>34789</v>
      </c>
      <c r="T686" s="1">
        <v>20223</v>
      </c>
      <c r="U686">
        <v>23</v>
      </c>
      <c r="V686" s="18">
        <f t="shared" si="50"/>
        <v>1.810917243956423E-3</v>
      </c>
      <c r="W686" s="19">
        <f t="shared" si="51"/>
        <v>3.0634920634920637</v>
      </c>
      <c r="X686" s="19">
        <f t="shared" si="52"/>
        <v>1.5873015873015872E-2</v>
      </c>
      <c r="Y686" s="19">
        <f t="shared" si="53"/>
        <v>58.130443531001177</v>
      </c>
      <c r="Z686" s="19">
        <f t="shared" si="54"/>
        <v>6.6112851763488453E-2</v>
      </c>
    </row>
    <row r="687" spans="1:26">
      <c r="A687">
        <v>2009</v>
      </c>
      <c r="B687">
        <v>98</v>
      </c>
      <c r="C687" t="s">
        <v>501</v>
      </c>
      <c r="D687" s="18">
        <v>9.08239434620952E-4</v>
      </c>
      <c r="E687" s="18">
        <v>3.5</v>
      </c>
      <c r="F687" s="18">
        <v>0</v>
      </c>
      <c r="G687" s="19">
        <v>72.210711548832066</v>
      </c>
      <c r="H687">
        <v>0.64700000000000002</v>
      </c>
      <c r="I687" s="1">
        <v>35233</v>
      </c>
      <c r="J687" s="19">
        <v>6.2441461130190452E-2</v>
      </c>
      <c r="K687">
        <v>1.84</v>
      </c>
      <c r="L687">
        <v>14729.36</v>
      </c>
      <c r="P687">
        <v>32</v>
      </c>
      <c r="Q687">
        <v>112</v>
      </c>
      <c r="R687">
        <v>0</v>
      </c>
      <c r="S687" s="1">
        <v>35233</v>
      </c>
      <c r="T687" s="1">
        <v>25442</v>
      </c>
      <c r="U687">
        <v>22</v>
      </c>
      <c r="V687" s="18">
        <f t="shared" si="50"/>
        <v>9.08239434620952E-4</v>
      </c>
      <c r="W687" s="19">
        <f t="shared" si="51"/>
        <v>3.5</v>
      </c>
      <c r="X687" s="19">
        <f t="shared" si="52"/>
        <v>0</v>
      </c>
      <c r="Y687" s="19">
        <f t="shared" si="53"/>
        <v>72.210711548832066</v>
      </c>
      <c r="Z687" s="19">
        <f t="shared" si="54"/>
        <v>6.2441461130190452E-2</v>
      </c>
    </row>
    <row r="688" spans="1:26">
      <c r="A688">
        <v>2010</v>
      </c>
      <c r="B688">
        <v>98</v>
      </c>
      <c r="C688" t="s">
        <v>501</v>
      </c>
      <c r="D688" s="18">
        <v>1.9437490796642616E-3</v>
      </c>
      <c r="E688" s="18">
        <v>3.2272727272727271</v>
      </c>
      <c r="F688" s="18">
        <v>0</v>
      </c>
      <c r="G688" s="19">
        <v>79.402149904285082</v>
      </c>
      <c r="H688">
        <v>0.73099999999999998</v>
      </c>
      <c r="I688" s="1">
        <v>33955</v>
      </c>
      <c r="J688" s="19">
        <v>6.4791635988808716E-2</v>
      </c>
      <c r="K688">
        <v>1.82</v>
      </c>
      <c r="L688">
        <v>20436.98</v>
      </c>
      <c r="P688">
        <v>66</v>
      </c>
      <c r="Q688">
        <v>213</v>
      </c>
      <c r="R688">
        <v>0</v>
      </c>
      <c r="S688" s="1">
        <v>33955</v>
      </c>
      <c r="T688" s="1">
        <v>26961</v>
      </c>
      <c r="U688">
        <v>22</v>
      </c>
      <c r="V688" s="18">
        <f t="shared" si="50"/>
        <v>1.9437490796642616E-3</v>
      </c>
      <c r="W688" s="19">
        <f t="shared" si="51"/>
        <v>3.2272727272727271</v>
      </c>
      <c r="X688" s="19">
        <f t="shared" si="52"/>
        <v>0</v>
      </c>
      <c r="Y688" s="19">
        <f t="shared" si="53"/>
        <v>79.402149904285082</v>
      </c>
      <c r="Z688" s="19">
        <f t="shared" si="54"/>
        <v>6.4791635988808716E-2</v>
      </c>
    </row>
    <row r="689" spans="1:26">
      <c r="A689">
        <v>2011</v>
      </c>
      <c r="B689">
        <v>98</v>
      </c>
      <c r="C689" t="s">
        <v>501</v>
      </c>
      <c r="D689" s="18">
        <v>1.7495261699956261E-4</v>
      </c>
      <c r="E689" s="18">
        <v>3</v>
      </c>
      <c r="F689" s="18">
        <v>0</v>
      </c>
      <c r="G689" s="19">
        <v>81.297565242746757</v>
      </c>
      <c r="H689">
        <v>0.73099999999999998</v>
      </c>
      <c r="I689" s="1">
        <v>34295</v>
      </c>
      <c r="J689" s="19">
        <v>6.414929289983963E-2</v>
      </c>
      <c r="K689">
        <v>1.97</v>
      </c>
      <c r="L689">
        <v>21663.88</v>
      </c>
      <c r="P689">
        <v>6</v>
      </c>
      <c r="Q689">
        <v>18</v>
      </c>
      <c r="R689">
        <v>0</v>
      </c>
      <c r="S689" s="1">
        <v>34295</v>
      </c>
      <c r="T689" s="1">
        <v>27881</v>
      </c>
      <c r="U689">
        <v>22</v>
      </c>
      <c r="V689" s="18">
        <f t="shared" si="50"/>
        <v>1.7495261699956261E-4</v>
      </c>
      <c r="W689" s="19">
        <f t="shared" si="51"/>
        <v>3</v>
      </c>
      <c r="X689" s="19">
        <f t="shared" si="52"/>
        <v>0</v>
      </c>
      <c r="Y689" s="19">
        <f t="shared" si="53"/>
        <v>81.297565242746757</v>
      </c>
      <c r="Z689" s="19">
        <f t="shared" si="54"/>
        <v>6.414929289983963E-2</v>
      </c>
    </row>
    <row r="690" spans="1:26">
      <c r="A690">
        <v>2012</v>
      </c>
      <c r="B690">
        <v>98</v>
      </c>
      <c r="C690" t="s">
        <v>501</v>
      </c>
      <c r="D690" s="18">
        <v>7.7980591497227357E-4</v>
      </c>
      <c r="E690" s="18">
        <v>2.4814814814814814</v>
      </c>
      <c r="F690" s="18">
        <v>3.7037037037037035E-2</v>
      </c>
      <c r="G690" s="19">
        <v>76.007971349353056</v>
      </c>
      <c r="H690">
        <v>0.73099999999999998</v>
      </c>
      <c r="I690" s="1">
        <v>34624</v>
      </c>
      <c r="J690" s="19">
        <v>6.3539741219963031E-2</v>
      </c>
      <c r="K690" s="16">
        <v>2.0049999999999999</v>
      </c>
      <c r="L690">
        <v>25067.34</v>
      </c>
      <c r="P690">
        <v>27</v>
      </c>
      <c r="Q690">
        <v>67</v>
      </c>
      <c r="R690">
        <v>1</v>
      </c>
      <c r="S690" s="1">
        <v>34624</v>
      </c>
      <c r="T690" s="1">
        <v>26317</v>
      </c>
      <c r="U690">
        <v>22</v>
      </c>
      <c r="V690" s="18">
        <f t="shared" si="50"/>
        <v>7.7980591497227357E-4</v>
      </c>
      <c r="W690" s="19">
        <f t="shared" si="51"/>
        <v>2.4814814814814814</v>
      </c>
      <c r="X690" s="19">
        <f t="shared" si="52"/>
        <v>3.7037037037037035E-2</v>
      </c>
      <c r="Y690" s="19">
        <f t="shared" si="53"/>
        <v>76.007971349353056</v>
      </c>
      <c r="Z690" s="19">
        <f t="shared" si="54"/>
        <v>6.3539741219963031E-2</v>
      </c>
    </row>
    <row r="691" spans="1:26">
      <c r="A691">
        <v>2013</v>
      </c>
      <c r="B691">
        <v>98</v>
      </c>
      <c r="C691" t="s">
        <v>501</v>
      </c>
      <c r="D691" s="18">
        <v>2.4978490744081484E-4</v>
      </c>
      <c r="E691" s="18">
        <v>3.3333333333333335</v>
      </c>
      <c r="F691" s="18">
        <v>0</v>
      </c>
      <c r="G691" s="19">
        <v>75.526629846521047</v>
      </c>
      <c r="H691">
        <v>0.73099999999999998</v>
      </c>
      <c r="I691" s="1">
        <v>36031</v>
      </c>
      <c r="J691" s="19">
        <v>6.1058532929976962E-2</v>
      </c>
      <c r="K691">
        <v>2.04</v>
      </c>
      <c r="L691">
        <v>24701.16</v>
      </c>
      <c r="P691">
        <v>9</v>
      </c>
      <c r="Q691">
        <v>30</v>
      </c>
      <c r="R691">
        <v>0</v>
      </c>
      <c r="S691" s="1">
        <v>36031</v>
      </c>
      <c r="T691" s="1">
        <v>27213</v>
      </c>
      <c r="U691">
        <v>22</v>
      </c>
      <c r="V691" s="18">
        <f t="shared" si="50"/>
        <v>2.4978490744081484E-4</v>
      </c>
      <c r="W691" s="19">
        <f t="shared" si="51"/>
        <v>3.3333333333333335</v>
      </c>
      <c r="X691" s="19">
        <f t="shared" si="52"/>
        <v>0</v>
      </c>
      <c r="Y691" s="19">
        <f t="shared" si="53"/>
        <v>75.526629846521047</v>
      </c>
      <c r="Z691" s="19">
        <f t="shared" si="54"/>
        <v>6.1058532929976962E-2</v>
      </c>
    </row>
    <row r="692" spans="1:26">
      <c r="A692">
        <v>2014</v>
      </c>
      <c r="B692">
        <v>98</v>
      </c>
      <c r="C692" t="s">
        <v>501</v>
      </c>
      <c r="D692" s="18">
        <v>7.9709746577978126E-4</v>
      </c>
      <c r="E692" s="18">
        <v>3</v>
      </c>
      <c r="F692" s="18">
        <v>0</v>
      </c>
      <c r="G692" s="19">
        <v>78.915397724149301</v>
      </c>
      <c r="H692">
        <v>0.73099999999999998</v>
      </c>
      <c r="I692" s="1">
        <v>36382</v>
      </c>
      <c r="J692" s="19">
        <v>6.0469462921224786E-2</v>
      </c>
      <c r="K692" s="16">
        <v>2.0950000000000002</v>
      </c>
      <c r="L692">
        <v>27051.919999999998</v>
      </c>
      <c r="P692">
        <v>29</v>
      </c>
      <c r="Q692">
        <v>87</v>
      </c>
      <c r="R692">
        <v>0</v>
      </c>
      <c r="S692" s="1">
        <v>36382</v>
      </c>
      <c r="T692" s="1">
        <v>28711</v>
      </c>
      <c r="U692">
        <v>22</v>
      </c>
      <c r="V692" s="18">
        <f t="shared" si="50"/>
        <v>7.9709746577978126E-4</v>
      </c>
      <c r="W692" s="19">
        <f t="shared" si="51"/>
        <v>3</v>
      </c>
      <c r="X692" s="19">
        <f t="shared" si="52"/>
        <v>0</v>
      </c>
      <c r="Y692" s="19">
        <f t="shared" si="53"/>
        <v>78.915397724149301</v>
      </c>
      <c r="Z692" s="19">
        <f t="shared" si="54"/>
        <v>6.0469462921224786E-2</v>
      </c>
    </row>
    <row r="693" spans="1:26">
      <c r="A693">
        <v>2008</v>
      </c>
      <c r="B693">
        <v>99</v>
      </c>
      <c r="C693" t="s">
        <v>504</v>
      </c>
      <c r="D693" s="18">
        <v>8.4981823332231712E-3</v>
      </c>
      <c r="E693" s="18">
        <v>3.0722222222222224</v>
      </c>
      <c r="F693" s="18">
        <v>1.1111111111111112E-2</v>
      </c>
      <c r="G693" s="19">
        <v>70.416883055568675</v>
      </c>
      <c r="H693">
        <v>0.47699999999999998</v>
      </c>
      <c r="I693" s="1">
        <v>21181</v>
      </c>
      <c r="J693" s="19">
        <v>3.3048486851423448E-2</v>
      </c>
      <c r="K693">
        <v>1.72</v>
      </c>
      <c r="L693">
        <v>4534.8500000000004</v>
      </c>
      <c r="P693">
        <v>180</v>
      </c>
      <c r="Q693">
        <v>553</v>
      </c>
      <c r="R693">
        <v>2</v>
      </c>
      <c r="S693" s="1">
        <v>21181</v>
      </c>
      <c r="T693" s="1">
        <v>14915</v>
      </c>
      <c r="U693">
        <v>7</v>
      </c>
      <c r="V693" s="18">
        <f t="shared" si="50"/>
        <v>8.4981823332231712E-3</v>
      </c>
      <c r="W693" s="19">
        <f t="shared" si="51"/>
        <v>3.0722222222222224</v>
      </c>
      <c r="X693" s="19">
        <f t="shared" si="52"/>
        <v>1.1111111111111112E-2</v>
      </c>
      <c r="Y693" s="19">
        <f t="shared" si="53"/>
        <v>70.416883055568675</v>
      </c>
      <c r="Z693" s="19">
        <f t="shared" si="54"/>
        <v>3.3048486851423448E-2</v>
      </c>
    </row>
    <row r="694" spans="1:26">
      <c r="A694">
        <v>2009</v>
      </c>
      <c r="B694">
        <v>99</v>
      </c>
      <c r="C694" t="s">
        <v>504</v>
      </c>
      <c r="D694" s="18">
        <v>7.1513142315889179E-3</v>
      </c>
      <c r="E694" s="18">
        <v>3.6357615894039736</v>
      </c>
      <c r="F694" s="18">
        <v>1.3245033112582781E-2</v>
      </c>
      <c r="G694" s="19">
        <v>72.308785223774564</v>
      </c>
      <c r="H694">
        <v>0.47699999999999998</v>
      </c>
      <c r="I694" s="1">
        <v>21115</v>
      </c>
      <c r="J694" s="19">
        <v>3.3151787828557898E-2</v>
      </c>
      <c r="K694">
        <v>1.84</v>
      </c>
      <c r="L694">
        <v>4851.74</v>
      </c>
      <c r="P694">
        <v>151</v>
      </c>
      <c r="Q694">
        <v>549</v>
      </c>
      <c r="R694">
        <v>2</v>
      </c>
      <c r="S694" s="1">
        <v>21115</v>
      </c>
      <c r="T694" s="1">
        <v>15268</v>
      </c>
      <c r="U694">
        <v>7</v>
      </c>
      <c r="V694" s="18">
        <f t="shared" si="50"/>
        <v>7.1513142315889179E-3</v>
      </c>
      <c r="W694" s="19">
        <f t="shared" si="51"/>
        <v>3.6357615894039736</v>
      </c>
      <c r="X694" s="19">
        <f t="shared" si="52"/>
        <v>1.3245033112582781E-2</v>
      </c>
      <c r="Y694" s="19">
        <f t="shared" si="53"/>
        <v>72.308785223774564</v>
      </c>
      <c r="Z694" s="19">
        <f t="shared" si="54"/>
        <v>3.3151787828557898E-2</v>
      </c>
    </row>
    <row r="695" spans="1:26">
      <c r="A695">
        <v>2010</v>
      </c>
      <c r="B695">
        <v>99</v>
      </c>
      <c r="C695" t="s">
        <v>504</v>
      </c>
      <c r="D695" s="18">
        <v>6.5157424141539045E-3</v>
      </c>
      <c r="E695" s="18">
        <v>3.6204379562043796</v>
      </c>
      <c r="F695" s="18">
        <v>2.9197080291970802E-2</v>
      </c>
      <c r="G695" s="19">
        <v>71.777798915628267</v>
      </c>
      <c r="H695">
        <v>0.624</v>
      </c>
      <c r="I695" s="1">
        <v>21026</v>
      </c>
      <c r="J695" s="19">
        <v>3.3292114524873968E-2</v>
      </c>
      <c r="K695">
        <v>1.82</v>
      </c>
      <c r="L695">
        <v>5658.52</v>
      </c>
      <c r="P695">
        <v>137</v>
      </c>
      <c r="Q695">
        <v>496</v>
      </c>
      <c r="R695">
        <v>4</v>
      </c>
      <c r="S695" s="1">
        <v>21026</v>
      </c>
      <c r="T695" s="1">
        <v>15092</v>
      </c>
      <c r="U695">
        <v>7</v>
      </c>
      <c r="V695" s="18">
        <f t="shared" si="50"/>
        <v>6.5157424141539045E-3</v>
      </c>
      <c r="W695" s="19">
        <f t="shared" si="51"/>
        <v>3.6204379562043796</v>
      </c>
      <c r="X695" s="19">
        <f t="shared" si="52"/>
        <v>2.9197080291970802E-2</v>
      </c>
      <c r="Y695" s="19">
        <f t="shared" si="53"/>
        <v>71.777798915628267</v>
      </c>
      <c r="Z695" s="19">
        <f t="shared" si="54"/>
        <v>3.3292114524873968E-2</v>
      </c>
    </row>
    <row r="696" spans="1:26">
      <c r="A696">
        <v>2011</v>
      </c>
      <c r="B696">
        <v>99</v>
      </c>
      <c r="C696" t="s">
        <v>504</v>
      </c>
      <c r="D696" s="18">
        <v>4.1470041470041468E-3</v>
      </c>
      <c r="E696" s="18">
        <v>3.1264367816091956</v>
      </c>
      <c r="F696" s="18">
        <v>0</v>
      </c>
      <c r="G696" s="19">
        <v>71.776538443205112</v>
      </c>
      <c r="H696">
        <v>0.624</v>
      </c>
      <c r="I696" s="1">
        <v>20979</v>
      </c>
      <c r="J696" s="19">
        <v>3.3366700033366704E-2</v>
      </c>
      <c r="K696">
        <v>1.97</v>
      </c>
      <c r="L696">
        <v>7018.39</v>
      </c>
      <c r="P696">
        <v>87</v>
      </c>
      <c r="Q696">
        <v>272</v>
      </c>
      <c r="R696">
        <v>0</v>
      </c>
      <c r="S696" s="1">
        <v>20979</v>
      </c>
      <c r="T696" s="1">
        <v>15058</v>
      </c>
      <c r="U696">
        <v>7</v>
      </c>
      <c r="V696" s="18">
        <f t="shared" si="50"/>
        <v>4.1470041470041468E-3</v>
      </c>
      <c r="W696" s="19">
        <f t="shared" si="51"/>
        <v>3.1264367816091956</v>
      </c>
      <c r="X696" s="19">
        <f t="shared" si="52"/>
        <v>0</v>
      </c>
      <c r="Y696" s="19">
        <f t="shared" si="53"/>
        <v>71.776538443205112</v>
      </c>
      <c r="Z696" s="19">
        <f t="shared" si="54"/>
        <v>3.3366700033366704E-2</v>
      </c>
    </row>
    <row r="697" spans="1:26">
      <c r="A697">
        <v>2012</v>
      </c>
      <c r="B697">
        <v>99</v>
      </c>
      <c r="C697" t="s">
        <v>504</v>
      </c>
      <c r="D697" s="18">
        <v>4.2514569599694275E-3</v>
      </c>
      <c r="E697" s="18">
        <v>2.8202247191011236</v>
      </c>
      <c r="F697" s="18">
        <v>2.247191011235955E-2</v>
      </c>
      <c r="G697" s="19">
        <v>71.777968854495072</v>
      </c>
      <c r="H697">
        <v>0.624</v>
      </c>
      <c r="I697" s="1">
        <v>20934</v>
      </c>
      <c r="J697" s="19">
        <v>3.3438425527849432E-2</v>
      </c>
      <c r="K697" s="16">
        <v>2.0049999999999999</v>
      </c>
      <c r="L697">
        <v>7309.58</v>
      </c>
      <c r="P697">
        <v>89</v>
      </c>
      <c r="Q697">
        <v>251</v>
      </c>
      <c r="R697">
        <v>2</v>
      </c>
      <c r="S697" s="1">
        <v>20934</v>
      </c>
      <c r="T697" s="1">
        <v>15026</v>
      </c>
      <c r="U697">
        <v>7</v>
      </c>
      <c r="V697" s="18">
        <f t="shared" si="50"/>
        <v>4.2514569599694275E-3</v>
      </c>
      <c r="W697" s="19">
        <f t="shared" si="51"/>
        <v>2.8202247191011236</v>
      </c>
      <c r="X697" s="19">
        <f t="shared" si="52"/>
        <v>2.247191011235955E-2</v>
      </c>
      <c r="Y697" s="19">
        <f t="shared" si="53"/>
        <v>71.777968854495072</v>
      </c>
      <c r="Z697" s="19">
        <f t="shared" si="54"/>
        <v>3.3438425527849432E-2</v>
      </c>
    </row>
    <row r="698" spans="1:26">
      <c r="A698">
        <v>2013</v>
      </c>
      <c r="B698">
        <v>99</v>
      </c>
      <c r="C698" t="s">
        <v>504</v>
      </c>
      <c r="D698" s="18">
        <v>3.2073629898201087E-3</v>
      </c>
      <c r="E698" s="18">
        <v>2.5942028985507246</v>
      </c>
      <c r="F698" s="18">
        <v>0</v>
      </c>
      <c r="G698" s="19">
        <v>71.779854041742198</v>
      </c>
      <c r="H698">
        <v>0.624</v>
      </c>
      <c r="I698" s="1">
        <v>21513</v>
      </c>
      <c r="J698" s="19">
        <v>3.2538465114117045E-2</v>
      </c>
      <c r="K698">
        <v>2.04</v>
      </c>
      <c r="L698">
        <v>8654.57</v>
      </c>
      <c r="P698">
        <v>69</v>
      </c>
      <c r="Q698">
        <v>179</v>
      </c>
      <c r="R698">
        <v>0</v>
      </c>
      <c r="S698" s="1">
        <v>21513</v>
      </c>
      <c r="T698" s="1">
        <v>15442</v>
      </c>
      <c r="U698">
        <v>7</v>
      </c>
      <c r="V698" s="18">
        <f t="shared" si="50"/>
        <v>3.2073629898201087E-3</v>
      </c>
      <c r="W698" s="19">
        <f t="shared" si="51"/>
        <v>2.5942028985507246</v>
      </c>
      <c r="X698" s="19">
        <f t="shared" si="52"/>
        <v>0</v>
      </c>
      <c r="Y698" s="19">
        <f t="shared" si="53"/>
        <v>71.779854041742198</v>
      </c>
      <c r="Z698" s="19">
        <f t="shared" si="54"/>
        <v>3.2538465114117045E-2</v>
      </c>
    </row>
    <row r="699" spans="1:26">
      <c r="A699">
        <v>2014</v>
      </c>
      <c r="B699">
        <v>99</v>
      </c>
      <c r="C699" t="s">
        <v>504</v>
      </c>
      <c r="D699" s="18">
        <v>1.6755876192692577E-3</v>
      </c>
      <c r="E699" s="18">
        <v>3.0277777777777777</v>
      </c>
      <c r="F699" s="18">
        <v>0</v>
      </c>
      <c r="G699" s="19">
        <v>71.775657435420058</v>
      </c>
      <c r="H699">
        <v>0.624</v>
      </c>
      <c r="I699" s="1">
        <v>21485</v>
      </c>
      <c r="J699" s="19">
        <v>3.2580870374680014E-2</v>
      </c>
      <c r="K699" s="16">
        <v>2.0950000000000002</v>
      </c>
      <c r="L699">
        <v>8835.77</v>
      </c>
      <c r="P699">
        <v>36</v>
      </c>
      <c r="Q699">
        <v>109</v>
      </c>
      <c r="R699">
        <v>0</v>
      </c>
      <c r="S699" s="1">
        <v>21485</v>
      </c>
      <c r="T699" s="1">
        <v>15421</v>
      </c>
      <c r="U699">
        <v>7</v>
      </c>
      <c r="V699" s="18">
        <f t="shared" si="50"/>
        <v>1.6755876192692577E-3</v>
      </c>
      <c r="W699" s="19">
        <f t="shared" si="51"/>
        <v>3.0277777777777777</v>
      </c>
      <c r="X699" s="19">
        <f t="shared" si="52"/>
        <v>0</v>
      </c>
      <c r="Y699" s="19">
        <f t="shared" si="53"/>
        <v>71.775657435420058</v>
      </c>
      <c r="Z699" s="19">
        <f t="shared" si="54"/>
        <v>3.2580870374680014E-2</v>
      </c>
    </row>
    <row r="700" spans="1:26">
      <c r="A700">
        <v>2008</v>
      </c>
      <c r="B700">
        <v>100</v>
      </c>
      <c r="C700" s="15" t="s">
        <v>522</v>
      </c>
      <c r="D700" s="18">
        <v>1.8333005958226936E-3</v>
      </c>
      <c r="E700" s="18">
        <v>3.8928571428571428</v>
      </c>
      <c r="F700" s="18">
        <v>2.3809523809523808E-2</v>
      </c>
      <c r="G700" s="19">
        <v>85.427442763918904</v>
      </c>
      <c r="H700">
        <v>0.60299999999999998</v>
      </c>
      <c r="I700">
        <v>45819</v>
      </c>
      <c r="J700" s="19">
        <v>5.4562517732818262E-2</v>
      </c>
      <c r="K700">
        <v>1.72</v>
      </c>
      <c r="L700">
        <v>14794.5</v>
      </c>
      <c r="P700">
        <v>84</v>
      </c>
      <c r="Q700">
        <v>327</v>
      </c>
      <c r="R700">
        <v>2</v>
      </c>
      <c r="S700">
        <v>45819</v>
      </c>
      <c r="T700">
        <v>39142</v>
      </c>
      <c r="U700" s="17">
        <v>25</v>
      </c>
      <c r="V700" s="18">
        <f t="shared" si="50"/>
        <v>1.8333005958226936E-3</v>
      </c>
      <c r="W700" s="19">
        <f t="shared" si="51"/>
        <v>3.8928571428571428</v>
      </c>
      <c r="X700" s="19">
        <f t="shared" si="52"/>
        <v>2.3809523809523808E-2</v>
      </c>
      <c r="Y700" s="19">
        <f t="shared" si="53"/>
        <v>85.427442763918904</v>
      </c>
      <c r="Z700" s="19">
        <f t="shared" si="54"/>
        <v>5.4562517732818262E-2</v>
      </c>
    </row>
    <row r="701" spans="1:26">
      <c r="A701">
        <v>2009</v>
      </c>
      <c r="B701">
        <v>100</v>
      </c>
      <c r="C701" t="s">
        <v>522</v>
      </c>
      <c r="D701" s="18">
        <v>2.4796084828711258E-3</v>
      </c>
      <c r="E701" s="18">
        <v>6.1315789473684212</v>
      </c>
      <c r="F701" s="18">
        <v>0</v>
      </c>
      <c r="G701" s="19">
        <v>85.424687330070697</v>
      </c>
      <c r="H701">
        <v>0.60299999999999998</v>
      </c>
      <c r="I701">
        <v>45975</v>
      </c>
      <c r="J701" s="19">
        <v>5.2202283849918436E-2</v>
      </c>
      <c r="K701">
        <v>1.84</v>
      </c>
      <c r="L701">
        <v>12898.68</v>
      </c>
      <c r="P701">
        <v>114</v>
      </c>
      <c r="Q701">
        <v>699</v>
      </c>
      <c r="R701">
        <v>0</v>
      </c>
      <c r="S701">
        <v>45975</v>
      </c>
      <c r="T701">
        <v>39274</v>
      </c>
      <c r="U701" s="17">
        <v>24</v>
      </c>
      <c r="V701" s="18">
        <f t="shared" si="50"/>
        <v>2.4796084828711258E-3</v>
      </c>
      <c r="W701" s="19">
        <f t="shared" si="51"/>
        <v>6.1315789473684212</v>
      </c>
      <c r="X701" s="19">
        <f t="shared" si="52"/>
        <v>0</v>
      </c>
      <c r="Y701" s="19">
        <f t="shared" si="53"/>
        <v>85.424687330070697</v>
      </c>
      <c r="Z701" s="19">
        <f t="shared" si="54"/>
        <v>5.2202283849918436E-2</v>
      </c>
    </row>
    <row r="702" spans="1:26">
      <c r="A702">
        <v>2010</v>
      </c>
      <c r="B702">
        <v>100</v>
      </c>
      <c r="C702" t="s">
        <v>522</v>
      </c>
      <c r="D702" s="18">
        <v>3.1241807218386785E-3</v>
      </c>
      <c r="E702" s="18">
        <v>3.2657342657342658</v>
      </c>
      <c r="F702" s="18">
        <v>1.3986013986013986E-2</v>
      </c>
      <c r="G702" s="19">
        <v>86.662151533688714</v>
      </c>
      <c r="H702">
        <v>0.72799999999999998</v>
      </c>
      <c r="I702">
        <v>45772</v>
      </c>
      <c r="J702" s="19">
        <v>5.243380232456523E-2</v>
      </c>
      <c r="K702">
        <v>1.82</v>
      </c>
      <c r="L702">
        <v>16232.67</v>
      </c>
      <c r="P702">
        <v>143</v>
      </c>
      <c r="Q702">
        <v>467</v>
      </c>
      <c r="R702">
        <v>2</v>
      </c>
      <c r="S702">
        <v>45772</v>
      </c>
      <c r="T702">
        <v>39667</v>
      </c>
      <c r="U702" s="17">
        <v>24</v>
      </c>
      <c r="V702" s="18">
        <f t="shared" si="50"/>
        <v>3.1241807218386785E-3</v>
      </c>
      <c r="W702" s="19">
        <f t="shared" si="51"/>
        <v>3.2657342657342658</v>
      </c>
      <c r="X702" s="19">
        <f t="shared" si="52"/>
        <v>1.3986013986013986E-2</v>
      </c>
      <c r="Y702" s="19">
        <f t="shared" si="53"/>
        <v>86.662151533688714</v>
      </c>
      <c r="Z702" s="19">
        <f t="shared" si="54"/>
        <v>5.243380232456523E-2</v>
      </c>
    </row>
    <row r="703" spans="1:26">
      <c r="A703">
        <v>2011</v>
      </c>
      <c r="B703">
        <v>100</v>
      </c>
      <c r="C703" t="s">
        <v>522</v>
      </c>
      <c r="D703" s="18">
        <v>1.9601010540987889E-3</v>
      </c>
      <c r="E703" s="18">
        <v>3.2777777777777777</v>
      </c>
      <c r="F703" s="18">
        <v>1.1111111111111112E-2</v>
      </c>
      <c r="G703" s="19">
        <v>86.732293753811305</v>
      </c>
      <c r="H703">
        <v>0.72799999999999998</v>
      </c>
      <c r="I703">
        <v>45916</v>
      </c>
      <c r="J703" s="19">
        <v>5.2269361442634374E-2</v>
      </c>
      <c r="K703">
        <v>1.97</v>
      </c>
      <c r="L703">
        <v>19761.560000000001</v>
      </c>
      <c r="P703">
        <v>90</v>
      </c>
      <c r="Q703">
        <v>295</v>
      </c>
      <c r="R703">
        <v>1</v>
      </c>
      <c r="S703">
        <v>45916</v>
      </c>
      <c r="T703">
        <v>39824</v>
      </c>
      <c r="U703" s="17">
        <v>24</v>
      </c>
      <c r="V703" s="18">
        <f t="shared" si="50"/>
        <v>1.9601010540987889E-3</v>
      </c>
      <c r="W703" s="19">
        <f t="shared" si="51"/>
        <v>3.2777777777777777</v>
      </c>
      <c r="X703" s="19">
        <f t="shared" si="52"/>
        <v>1.1111111111111112E-2</v>
      </c>
      <c r="Y703" s="19">
        <f t="shared" si="53"/>
        <v>86.732293753811305</v>
      </c>
      <c r="Z703" s="19">
        <f t="shared" si="54"/>
        <v>5.2269361442634374E-2</v>
      </c>
    </row>
    <row r="704" spans="1:26">
      <c r="A704">
        <v>2012</v>
      </c>
      <c r="B704">
        <v>100</v>
      </c>
      <c r="C704" t="s">
        <v>522</v>
      </c>
      <c r="D704" s="18">
        <v>4.1255021170339811E-3</v>
      </c>
      <c r="E704" s="18">
        <v>3.6210526315789475</v>
      </c>
      <c r="F704" s="18">
        <v>0</v>
      </c>
      <c r="G704" s="19">
        <v>86.485723591358152</v>
      </c>
      <c r="H704">
        <v>0.72799999999999998</v>
      </c>
      <c r="I704">
        <v>46055</v>
      </c>
      <c r="J704" s="19">
        <v>5.2111605688850288E-2</v>
      </c>
      <c r="K704" s="16">
        <v>2.0049999999999999</v>
      </c>
      <c r="L704">
        <v>18431.64</v>
      </c>
      <c r="P704">
        <v>190</v>
      </c>
      <c r="Q704">
        <v>688</v>
      </c>
      <c r="R704">
        <v>0</v>
      </c>
      <c r="S704">
        <v>46055</v>
      </c>
      <c r="T704">
        <v>39831</v>
      </c>
      <c r="U704" s="17">
        <v>24</v>
      </c>
      <c r="V704" s="18">
        <f t="shared" si="50"/>
        <v>4.1255021170339811E-3</v>
      </c>
      <c r="W704" s="19">
        <f t="shared" si="51"/>
        <v>3.6210526315789475</v>
      </c>
      <c r="X704" s="19">
        <f t="shared" si="52"/>
        <v>0</v>
      </c>
      <c r="Y704" s="19">
        <f t="shared" si="53"/>
        <v>86.485723591358152</v>
      </c>
      <c r="Z704" s="19">
        <f t="shared" si="54"/>
        <v>5.2111605688850288E-2</v>
      </c>
    </row>
    <row r="705" spans="1:26">
      <c r="A705">
        <v>2013</v>
      </c>
      <c r="B705">
        <v>100</v>
      </c>
      <c r="C705" t="s">
        <v>522</v>
      </c>
      <c r="D705" s="18">
        <v>5.1055783170501105E-3</v>
      </c>
      <c r="E705" s="18">
        <v>3.2427983539094649</v>
      </c>
      <c r="F705" s="18">
        <v>0</v>
      </c>
      <c r="G705" s="19">
        <v>83.689463178905342</v>
      </c>
      <c r="H705">
        <v>0.72799999999999998</v>
      </c>
      <c r="I705">
        <v>47595</v>
      </c>
      <c r="J705" s="19">
        <v>5.0425464859754174E-2</v>
      </c>
      <c r="K705">
        <v>2.04</v>
      </c>
      <c r="L705">
        <v>23170.13</v>
      </c>
      <c r="P705">
        <v>243</v>
      </c>
      <c r="Q705">
        <v>788</v>
      </c>
      <c r="R705">
        <v>0</v>
      </c>
      <c r="S705">
        <v>47595</v>
      </c>
      <c r="T705">
        <v>39832</v>
      </c>
      <c r="U705" s="17">
        <v>24</v>
      </c>
      <c r="V705" s="18">
        <f t="shared" si="50"/>
        <v>5.1055783170501105E-3</v>
      </c>
      <c r="W705" s="19">
        <f t="shared" si="51"/>
        <v>3.2427983539094649</v>
      </c>
      <c r="X705" s="19">
        <f t="shared" si="52"/>
        <v>0</v>
      </c>
      <c r="Y705" s="19">
        <f t="shared" si="53"/>
        <v>83.689463178905342</v>
      </c>
      <c r="Z705" s="19">
        <f t="shared" si="54"/>
        <v>5.0425464859754174E-2</v>
      </c>
    </row>
    <row r="706" spans="1:26">
      <c r="A706">
        <v>2014</v>
      </c>
      <c r="B706">
        <v>100</v>
      </c>
      <c r="C706" t="s">
        <v>522</v>
      </c>
      <c r="D706" s="18">
        <v>4.5844672388528369E-3</v>
      </c>
      <c r="E706" s="18">
        <v>3.2237442922374431</v>
      </c>
      <c r="F706" s="18">
        <v>0</v>
      </c>
      <c r="G706" s="19">
        <v>83.7492149884865</v>
      </c>
      <c r="H706">
        <v>0.72799999999999998</v>
      </c>
      <c r="I706">
        <v>47770</v>
      </c>
      <c r="J706" s="19">
        <v>5.0240736864140677E-2</v>
      </c>
      <c r="K706" s="16">
        <v>2.0950000000000002</v>
      </c>
      <c r="L706">
        <v>26785.66</v>
      </c>
      <c r="P706">
        <v>219</v>
      </c>
      <c r="Q706">
        <v>706</v>
      </c>
      <c r="R706">
        <v>0</v>
      </c>
      <c r="S706">
        <v>47770</v>
      </c>
      <c r="T706">
        <v>40007</v>
      </c>
      <c r="U706" s="17">
        <v>24</v>
      </c>
      <c r="V706" s="18">
        <f t="shared" si="50"/>
        <v>4.5844672388528369E-3</v>
      </c>
      <c r="W706" s="19">
        <f t="shared" si="51"/>
        <v>3.2237442922374431</v>
      </c>
      <c r="X706" s="19">
        <f t="shared" si="52"/>
        <v>0</v>
      </c>
      <c r="Y706" s="19">
        <f t="shared" si="53"/>
        <v>83.7492149884865</v>
      </c>
      <c r="Z706" s="19">
        <f t="shared" si="54"/>
        <v>5.0240736864140677E-2</v>
      </c>
    </row>
    <row r="707" spans="1:26">
      <c r="A707">
        <v>2008</v>
      </c>
      <c r="B707">
        <v>101</v>
      </c>
      <c r="C707" t="s">
        <v>525</v>
      </c>
      <c r="D707" s="18">
        <v>5.247424435692534E-4</v>
      </c>
      <c r="E707" s="18">
        <v>7.5</v>
      </c>
      <c r="F707" s="18">
        <v>2.6595744680851064E-2</v>
      </c>
      <c r="G707" s="19">
        <v>99.318951296644158</v>
      </c>
      <c r="H707">
        <v>0.66100000000000003</v>
      </c>
      <c r="I707" s="1">
        <v>358271</v>
      </c>
      <c r="J707" s="19">
        <v>3.9634801588741483E-2</v>
      </c>
      <c r="K707">
        <v>1.72</v>
      </c>
      <c r="L707">
        <v>9665.14</v>
      </c>
      <c r="P707">
        <v>188</v>
      </c>
      <c r="Q707">
        <v>1410</v>
      </c>
      <c r="R707">
        <v>5</v>
      </c>
      <c r="S707" s="1">
        <v>358271</v>
      </c>
      <c r="T707" s="1">
        <v>355831</v>
      </c>
      <c r="U707" s="17">
        <v>142</v>
      </c>
      <c r="V707" s="18">
        <f t="shared" si="50"/>
        <v>5.247424435692534E-4</v>
      </c>
      <c r="W707" s="19">
        <f t="shared" si="51"/>
        <v>7.5</v>
      </c>
      <c r="X707" s="19">
        <f t="shared" si="52"/>
        <v>2.6595744680851064E-2</v>
      </c>
      <c r="Y707" s="19">
        <f t="shared" si="53"/>
        <v>99.318951296644158</v>
      </c>
      <c r="Z707" s="19">
        <f t="shared" si="54"/>
        <v>3.9634801588741483E-2</v>
      </c>
    </row>
    <row r="708" spans="1:26">
      <c r="A708">
        <v>2009</v>
      </c>
      <c r="B708">
        <v>101</v>
      </c>
      <c r="C708" t="s">
        <v>525</v>
      </c>
      <c r="D708" s="18">
        <v>4.4049588824619313E-4</v>
      </c>
      <c r="E708" s="18">
        <v>5.9625000000000004</v>
      </c>
      <c r="F708" s="18">
        <v>3.125E-2</v>
      </c>
      <c r="G708" s="19">
        <v>101.82337766740908</v>
      </c>
      <c r="H708">
        <v>0.66100000000000003</v>
      </c>
      <c r="I708" s="1">
        <v>363227</v>
      </c>
      <c r="J708" s="19">
        <v>6.166942435446704E-2</v>
      </c>
      <c r="K708">
        <v>1.84</v>
      </c>
      <c r="L708">
        <v>10503.35</v>
      </c>
      <c r="P708">
        <v>160</v>
      </c>
      <c r="Q708">
        <v>954</v>
      </c>
      <c r="R708">
        <v>5</v>
      </c>
      <c r="S708" s="1">
        <v>363227</v>
      </c>
      <c r="T708" s="1">
        <v>369850</v>
      </c>
      <c r="U708" s="17">
        <v>224</v>
      </c>
      <c r="V708" s="18">
        <f t="shared" si="50"/>
        <v>4.4049588824619313E-4</v>
      </c>
      <c r="W708" s="19">
        <f t="shared" si="51"/>
        <v>5.9625000000000004</v>
      </c>
      <c r="X708" s="19">
        <f t="shared" si="52"/>
        <v>3.125E-2</v>
      </c>
      <c r="Y708" s="19">
        <f t="shared" si="53"/>
        <v>101.82337766740908</v>
      </c>
      <c r="Z708" s="19">
        <f t="shared" si="54"/>
        <v>6.166942435446704E-2</v>
      </c>
    </row>
    <row r="709" spans="1:26">
      <c r="A709">
        <v>2010</v>
      </c>
      <c r="B709">
        <v>101</v>
      </c>
      <c r="C709" t="s">
        <v>525</v>
      </c>
      <c r="D709" s="18">
        <v>3.6472652418385534E-4</v>
      </c>
      <c r="E709" s="18">
        <v>6.0075757575757578</v>
      </c>
      <c r="F709" s="18">
        <v>3.787878787878788E-2</v>
      </c>
      <c r="G709" s="19">
        <v>95.167926170509659</v>
      </c>
      <c r="H709">
        <v>0.77</v>
      </c>
      <c r="I709" s="1">
        <v>361915</v>
      </c>
      <c r="J709" s="19">
        <v>6.1892985922108776E-2</v>
      </c>
      <c r="K709">
        <v>1.82</v>
      </c>
      <c r="L709">
        <v>13381.39</v>
      </c>
      <c r="P709">
        <v>132</v>
      </c>
      <c r="Q709">
        <v>793</v>
      </c>
      <c r="R709">
        <v>5</v>
      </c>
      <c r="S709" s="1">
        <v>361915</v>
      </c>
      <c r="T709" s="1">
        <v>344427</v>
      </c>
      <c r="U709" s="17">
        <v>224</v>
      </c>
      <c r="V709" s="18">
        <f t="shared" si="50"/>
        <v>3.6472652418385534E-4</v>
      </c>
      <c r="W709" s="19">
        <f t="shared" si="51"/>
        <v>6.0075757575757578</v>
      </c>
      <c r="X709" s="19">
        <f t="shared" si="52"/>
        <v>3.787878787878788E-2</v>
      </c>
      <c r="Y709" s="19">
        <f t="shared" si="53"/>
        <v>95.167926170509659</v>
      </c>
      <c r="Z709" s="19">
        <f t="shared" si="54"/>
        <v>6.1892985922108776E-2</v>
      </c>
    </row>
    <row r="710" spans="1:26">
      <c r="A710">
        <v>2011</v>
      </c>
      <c r="B710">
        <v>101</v>
      </c>
      <c r="C710" t="s">
        <v>525</v>
      </c>
      <c r="D710" s="18">
        <v>3.6325399101424339E-4</v>
      </c>
      <c r="E710" s="18">
        <v>6.6842105263157894</v>
      </c>
      <c r="F710" s="18">
        <v>4.5112781954887216E-2</v>
      </c>
      <c r="G710" s="19">
        <v>95.167902549606026</v>
      </c>
      <c r="H710">
        <v>0.77</v>
      </c>
      <c r="I710" s="1">
        <v>366135</v>
      </c>
      <c r="J710" s="19">
        <v>6.117961953924099E-2</v>
      </c>
      <c r="K710">
        <v>1.97</v>
      </c>
      <c r="L710">
        <v>14915.18</v>
      </c>
      <c r="P710">
        <v>133</v>
      </c>
      <c r="Q710">
        <v>889</v>
      </c>
      <c r="R710">
        <v>6</v>
      </c>
      <c r="S710" s="1">
        <v>366135</v>
      </c>
      <c r="T710" s="1">
        <v>348443</v>
      </c>
      <c r="U710" s="17">
        <v>224</v>
      </c>
      <c r="V710" s="18">
        <f t="shared" si="50"/>
        <v>3.6325399101424339E-4</v>
      </c>
      <c r="W710" s="19">
        <f t="shared" si="51"/>
        <v>6.6842105263157894</v>
      </c>
      <c r="X710" s="19">
        <f t="shared" si="52"/>
        <v>4.5112781954887216E-2</v>
      </c>
      <c r="Y710" s="19">
        <f t="shared" si="53"/>
        <v>95.167902549606026</v>
      </c>
      <c r="Z710" s="19">
        <f t="shared" si="54"/>
        <v>6.117961953924099E-2</v>
      </c>
    </row>
    <row r="711" spans="1:26">
      <c r="A711">
        <v>2012</v>
      </c>
      <c r="B711">
        <v>101</v>
      </c>
      <c r="C711" t="s">
        <v>525</v>
      </c>
      <c r="D711" s="18">
        <v>3.2143397368022991E-4</v>
      </c>
      <c r="E711" s="18">
        <v>5.6554621848739499</v>
      </c>
      <c r="F711" s="18">
        <v>2.5210084033613446E-2</v>
      </c>
      <c r="G711" s="19">
        <v>95.167956004062489</v>
      </c>
      <c r="H711">
        <v>0.77</v>
      </c>
      <c r="I711" s="1">
        <v>370216</v>
      </c>
      <c r="J711" s="19">
        <v>6.0505218575102104E-2</v>
      </c>
      <c r="K711" s="16">
        <v>2.0049999999999999</v>
      </c>
      <c r="L711">
        <v>16672.240000000002</v>
      </c>
      <c r="P711">
        <v>119</v>
      </c>
      <c r="Q711">
        <v>673</v>
      </c>
      <c r="R711">
        <v>3</v>
      </c>
      <c r="S711" s="1">
        <v>370216</v>
      </c>
      <c r="T711" s="1">
        <v>352327</v>
      </c>
      <c r="U711" s="17">
        <v>224</v>
      </c>
      <c r="V711" s="18">
        <f t="shared" si="50"/>
        <v>3.2143397368022991E-4</v>
      </c>
      <c r="W711" s="19">
        <f t="shared" si="51"/>
        <v>5.6554621848739499</v>
      </c>
      <c r="X711" s="19">
        <f t="shared" si="52"/>
        <v>2.5210084033613446E-2</v>
      </c>
      <c r="Y711" s="19">
        <f t="shared" si="53"/>
        <v>95.167956004062489</v>
      </c>
      <c r="Z711" s="19">
        <f t="shared" si="54"/>
        <v>6.0505218575102104E-2</v>
      </c>
    </row>
    <row r="712" spans="1:26">
      <c r="A712">
        <v>2013</v>
      </c>
      <c r="B712">
        <v>101</v>
      </c>
      <c r="C712" t="s">
        <v>525</v>
      </c>
      <c r="D712" s="18">
        <v>3.8352103405563126E-4</v>
      </c>
      <c r="E712" s="18">
        <v>6.506756756756757</v>
      </c>
      <c r="F712" s="18">
        <v>4.0540540540540543E-2</v>
      </c>
      <c r="G712" s="19">
        <v>95.167894106732859</v>
      </c>
      <c r="H712">
        <v>0.77</v>
      </c>
      <c r="I712" s="1">
        <v>385898</v>
      </c>
      <c r="J712" s="19">
        <v>5.8046426775987432E-2</v>
      </c>
      <c r="K712">
        <v>2.04</v>
      </c>
      <c r="L712">
        <v>18250.2</v>
      </c>
      <c r="P712">
        <v>148</v>
      </c>
      <c r="Q712">
        <v>963</v>
      </c>
      <c r="R712">
        <v>6</v>
      </c>
      <c r="S712" s="1">
        <v>385898</v>
      </c>
      <c r="T712" s="1">
        <v>367251</v>
      </c>
      <c r="U712" s="17">
        <v>224</v>
      </c>
      <c r="V712" s="18">
        <f t="shared" ref="V712:V775" si="55">IF(S712=0,0,P712/S712)</f>
        <v>3.8352103405563126E-4</v>
      </c>
      <c r="W712" s="19">
        <f t="shared" ref="W712:W775" si="56">IF(P712=0,0,Q712/P712)</f>
        <v>6.506756756756757</v>
      </c>
      <c r="X712" s="19">
        <f t="shared" ref="X712:X775" si="57">IF(P712=0,0,R712/P712)</f>
        <v>4.0540540540540543E-2</v>
      </c>
      <c r="Y712" s="19">
        <f t="shared" ref="Y712:Y775" si="58">IF(S712=0,0,T712/S712)*100</f>
        <v>95.167894106732859</v>
      </c>
      <c r="Z712" s="19">
        <f t="shared" ref="Z712:Z775" si="59">(U712/S712)*100</f>
        <v>5.8046426775987432E-2</v>
      </c>
    </row>
    <row r="713" spans="1:26">
      <c r="A713">
        <v>2014</v>
      </c>
      <c r="B713">
        <v>101</v>
      </c>
      <c r="C713" t="s">
        <v>525</v>
      </c>
      <c r="D713" s="18">
        <v>3.5365391120724117E-4</v>
      </c>
      <c r="E713" s="18">
        <v>6.1086956521739131</v>
      </c>
      <c r="F713" s="18">
        <v>1.4492753623188406E-2</v>
      </c>
      <c r="G713" s="19">
        <v>95.168011234918453</v>
      </c>
      <c r="H713">
        <v>0.77</v>
      </c>
      <c r="I713" s="1">
        <v>390212</v>
      </c>
      <c r="J713" s="19">
        <v>5.7404692833639151E-2</v>
      </c>
      <c r="K713" s="16">
        <v>2.0950000000000002</v>
      </c>
      <c r="L713">
        <v>20102.68</v>
      </c>
      <c r="P713">
        <v>138</v>
      </c>
      <c r="Q713">
        <v>843</v>
      </c>
      <c r="R713">
        <v>2</v>
      </c>
      <c r="S713" s="1">
        <v>390212</v>
      </c>
      <c r="T713" s="1">
        <v>371357</v>
      </c>
      <c r="U713" s="17">
        <v>224</v>
      </c>
      <c r="V713" s="18">
        <f t="shared" si="55"/>
        <v>3.5365391120724117E-4</v>
      </c>
      <c r="W713" s="19">
        <f t="shared" si="56"/>
        <v>6.1086956521739131</v>
      </c>
      <c r="X713" s="19">
        <f t="shared" si="57"/>
        <v>1.4492753623188406E-2</v>
      </c>
      <c r="Y713" s="19">
        <f t="shared" si="58"/>
        <v>95.168011234918453</v>
      </c>
      <c r="Z713" s="19">
        <f t="shared" si="59"/>
        <v>5.7404692833639151E-2</v>
      </c>
    </row>
    <row r="714" spans="1:26">
      <c r="A714">
        <v>2008</v>
      </c>
      <c r="B714">
        <v>102</v>
      </c>
      <c r="C714" t="s">
        <v>532</v>
      </c>
      <c r="D714" s="18">
        <v>4.6865846514352666E-3</v>
      </c>
      <c r="E714" s="18">
        <v>3.5797413793103448</v>
      </c>
      <c r="F714" s="18">
        <v>8.6206896551724137E-3</v>
      </c>
      <c r="G714" s="19">
        <v>92.01462537623982</v>
      </c>
      <c r="H714">
        <v>0.63500000000000001</v>
      </c>
      <c r="I714" s="1">
        <v>99006</v>
      </c>
      <c r="J714" s="19">
        <v>6.767266630305234E-2</v>
      </c>
      <c r="K714">
        <v>1.72</v>
      </c>
      <c r="L714">
        <v>8945.26</v>
      </c>
      <c r="P714">
        <v>464</v>
      </c>
      <c r="Q714">
        <v>1661</v>
      </c>
      <c r="R714">
        <v>4</v>
      </c>
      <c r="S714" s="1">
        <v>99006</v>
      </c>
      <c r="T714" s="1">
        <v>91100</v>
      </c>
      <c r="U714">
        <v>67</v>
      </c>
      <c r="V714" s="18">
        <f t="shared" si="55"/>
        <v>4.6865846514352666E-3</v>
      </c>
      <c r="W714" s="19">
        <f t="shared" si="56"/>
        <v>3.5797413793103448</v>
      </c>
      <c r="X714" s="19">
        <f t="shared" si="57"/>
        <v>8.6206896551724137E-3</v>
      </c>
      <c r="Y714" s="19">
        <f t="shared" si="58"/>
        <v>92.01462537623982</v>
      </c>
      <c r="Z714" s="19">
        <f t="shared" si="59"/>
        <v>6.767266630305234E-2</v>
      </c>
    </row>
    <row r="715" spans="1:26">
      <c r="A715">
        <v>2009</v>
      </c>
      <c r="B715">
        <v>102</v>
      </c>
      <c r="C715" t="s">
        <v>532</v>
      </c>
      <c r="D715" s="18">
        <v>5.1893042116674028E-3</v>
      </c>
      <c r="E715" s="18">
        <v>3.642166344294004</v>
      </c>
      <c r="F715" s="18">
        <v>1.9342359767891683E-3</v>
      </c>
      <c r="G715" s="19">
        <v>91.621833219576814</v>
      </c>
      <c r="H715">
        <v>0.63500000000000001</v>
      </c>
      <c r="I715" s="1">
        <v>99628</v>
      </c>
      <c r="J715" s="19">
        <v>9.3347251776608992E-2</v>
      </c>
      <c r="K715">
        <v>1.84</v>
      </c>
      <c r="L715">
        <v>9311.7099999999991</v>
      </c>
      <c r="P715">
        <v>517</v>
      </c>
      <c r="Q715">
        <v>1883</v>
      </c>
      <c r="R715">
        <v>1</v>
      </c>
      <c r="S715" s="1">
        <v>99628</v>
      </c>
      <c r="T715" s="1">
        <v>91281</v>
      </c>
      <c r="U715">
        <v>93</v>
      </c>
      <c r="V715" s="18">
        <f t="shared" si="55"/>
        <v>5.1893042116674028E-3</v>
      </c>
      <c r="W715" s="19">
        <f t="shared" si="56"/>
        <v>3.642166344294004</v>
      </c>
      <c r="X715" s="19">
        <f t="shared" si="57"/>
        <v>1.9342359767891683E-3</v>
      </c>
      <c r="Y715" s="19">
        <f t="shared" si="58"/>
        <v>91.621833219576814</v>
      </c>
      <c r="Z715" s="19">
        <f t="shared" si="59"/>
        <v>9.3347251776608992E-2</v>
      </c>
    </row>
    <row r="716" spans="1:26">
      <c r="A716">
        <v>2010</v>
      </c>
      <c r="B716">
        <v>102</v>
      </c>
      <c r="C716" t="s">
        <v>532</v>
      </c>
      <c r="D716" s="18">
        <v>6.242246811889049E-3</v>
      </c>
      <c r="E716" s="18">
        <v>3.5230524642289347</v>
      </c>
      <c r="F716" s="18">
        <v>1.589825119236884E-3</v>
      </c>
      <c r="G716" s="19">
        <v>92.517243090358761</v>
      </c>
      <c r="H716">
        <v>0.73399999999999999</v>
      </c>
      <c r="I716" s="1">
        <v>100765</v>
      </c>
      <c r="J716" s="19">
        <v>9.2293951272763353E-2</v>
      </c>
      <c r="K716">
        <v>1.82</v>
      </c>
      <c r="L716">
        <v>12076.97</v>
      </c>
      <c r="P716">
        <v>629</v>
      </c>
      <c r="Q716">
        <v>2216</v>
      </c>
      <c r="R716">
        <v>1</v>
      </c>
      <c r="S716" s="1">
        <v>100765</v>
      </c>
      <c r="T716" s="1">
        <v>93225</v>
      </c>
      <c r="U716">
        <v>93</v>
      </c>
      <c r="V716" s="18">
        <f t="shared" si="55"/>
        <v>6.242246811889049E-3</v>
      </c>
      <c r="W716" s="19">
        <f t="shared" si="56"/>
        <v>3.5230524642289347</v>
      </c>
      <c r="X716" s="19">
        <f t="shared" si="57"/>
        <v>1.589825119236884E-3</v>
      </c>
      <c r="Y716" s="19">
        <f t="shared" si="58"/>
        <v>92.517243090358761</v>
      </c>
      <c r="Z716" s="19">
        <f t="shared" si="59"/>
        <v>9.2293951272763353E-2</v>
      </c>
    </row>
    <row r="717" spans="1:26">
      <c r="A717">
        <v>2011</v>
      </c>
      <c r="B717">
        <v>102</v>
      </c>
      <c r="C717" t="s">
        <v>532</v>
      </c>
      <c r="D717" s="18">
        <v>3.164712957577072E-3</v>
      </c>
      <c r="E717" s="18">
        <v>3.6915887850467288</v>
      </c>
      <c r="F717" s="18">
        <v>6.2305295950155761E-3</v>
      </c>
      <c r="G717" s="19">
        <v>92.51708057694394</v>
      </c>
      <c r="H717">
        <v>0.73399999999999999</v>
      </c>
      <c r="I717" s="1">
        <v>101431</v>
      </c>
      <c r="J717" s="19">
        <v>9.1687945499896478E-2</v>
      </c>
      <c r="K717">
        <v>1.97</v>
      </c>
      <c r="L717">
        <v>13491.36</v>
      </c>
      <c r="P717">
        <v>321</v>
      </c>
      <c r="Q717">
        <v>1185</v>
      </c>
      <c r="R717">
        <v>2</v>
      </c>
      <c r="S717" s="1">
        <v>101431</v>
      </c>
      <c r="T717" s="1">
        <v>93841</v>
      </c>
      <c r="U717">
        <v>93</v>
      </c>
      <c r="V717" s="18">
        <f t="shared" si="55"/>
        <v>3.164712957577072E-3</v>
      </c>
      <c r="W717" s="19">
        <f t="shared" si="56"/>
        <v>3.6915887850467288</v>
      </c>
      <c r="X717" s="19">
        <f t="shared" si="57"/>
        <v>6.2305295950155761E-3</v>
      </c>
      <c r="Y717" s="19">
        <f t="shared" si="58"/>
        <v>92.51708057694394</v>
      </c>
      <c r="Z717" s="19">
        <f t="shared" si="59"/>
        <v>9.1687945499896478E-2</v>
      </c>
    </row>
    <row r="718" spans="1:26">
      <c r="A718">
        <v>2012</v>
      </c>
      <c r="B718">
        <v>102</v>
      </c>
      <c r="C718" t="s">
        <v>532</v>
      </c>
      <c r="D718" s="18">
        <v>2.9488410368948017E-3</v>
      </c>
      <c r="E718" s="18">
        <v>3.6146179401993357</v>
      </c>
      <c r="F718" s="18">
        <v>3.3222591362126247E-3</v>
      </c>
      <c r="G718" s="19">
        <v>92.517193408703491</v>
      </c>
      <c r="H718">
        <v>0.73399999999999999</v>
      </c>
      <c r="I718" s="1">
        <v>102074</v>
      </c>
      <c r="J718" s="19">
        <v>9.111037090738093E-2</v>
      </c>
      <c r="K718" s="16">
        <v>2.0049999999999999</v>
      </c>
      <c r="L718">
        <v>15076.83</v>
      </c>
      <c r="P718">
        <v>301</v>
      </c>
      <c r="Q718">
        <v>1088</v>
      </c>
      <c r="R718">
        <v>1</v>
      </c>
      <c r="S718" s="1">
        <v>102074</v>
      </c>
      <c r="T718" s="1">
        <v>94436</v>
      </c>
      <c r="U718">
        <v>93</v>
      </c>
      <c r="V718" s="18">
        <f t="shared" si="55"/>
        <v>2.9488410368948017E-3</v>
      </c>
      <c r="W718" s="19">
        <f t="shared" si="56"/>
        <v>3.6146179401993357</v>
      </c>
      <c r="X718" s="19">
        <f t="shared" si="57"/>
        <v>3.3222591362126247E-3</v>
      </c>
      <c r="Y718" s="19">
        <f t="shared" si="58"/>
        <v>92.517193408703491</v>
      </c>
      <c r="Z718" s="19">
        <f t="shared" si="59"/>
        <v>9.111037090738093E-2</v>
      </c>
    </row>
    <row r="719" spans="1:26">
      <c r="A719">
        <v>2013</v>
      </c>
      <c r="B719">
        <v>102</v>
      </c>
      <c r="C719" t="s">
        <v>532</v>
      </c>
      <c r="D719" s="18">
        <v>1.672003854110579E-3</v>
      </c>
      <c r="E719" s="18">
        <v>3.6327683615819208</v>
      </c>
      <c r="F719" s="18">
        <v>5.6497175141242938E-3</v>
      </c>
      <c r="G719" s="19">
        <v>100</v>
      </c>
      <c r="H719">
        <v>0.73399999999999999</v>
      </c>
      <c r="I719" s="1">
        <v>105861</v>
      </c>
      <c r="J719" s="19">
        <v>8.7851049961742284E-2</v>
      </c>
      <c r="K719">
        <v>2.04</v>
      </c>
      <c r="L719">
        <v>16446.47</v>
      </c>
      <c r="P719">
        <v>177</v>
      </c>
      <c r="Q719">
        <v>643</v>
      </c>
      <c r="R719">
        <v>1</v>
      </c>
      <c r="S719" s="1">
        <v>105861</v>
      </c>
      <c r="T719" s="1">
        <v>105861</v>
      </c>
      <c r="U719">
        <v>93</v>
      </c>
      <c r="V719" s="18">
        <f t="shared" si="55"/>
        <v>1.672003854110579E-3</v>
      </c>
      <c r="W719" s="19">
        <f t="shared" si="56"/>
        <v>3.6327683615819208</v>
      </c>
      <c r="X719" s="19">
        <f t="shared" si="57"/>
        <v>5.6497175141242938E-3</v>
      </c>
      <c r="Y719" s="19">
        <f t="shared" si="58"/>
        <v>100</v>
      </c>
      <c r="Z719" s="19">
        <f t="shared" si="59"/>
        <v>8.7851049961742284E-2</v>
      </c>
    </row>
    <row r="720" spans="1:26">
      <c r="A720">
        <v>2014</v>
      </c>
      <c r="B720">
        <v>102</v>
      </c>
      <c r="C720" t="s">
        <v>532</v>
      </c>
      <c r="D720" s="18">
        <v>1.9235099834859631E-3</v>
      </c>
      <c r="E720" s="18">
        <v>3.8487804878048779</v>
      </c>
      <c r="F720" s="18">
        <v>9.7560975609756097E-3</v>
      </c>
      <c r="G720" s="19">
        <v>100</v>
      </c>
      <c r="H720">
        <v>0.73399999999999999</v>
      </c>
      <c r="I720" s="1">
        <v>106576</v>
      </c>
      <c r="J720" s="19">
        <v>8.7261672421558328E-2</v>
      </c>
      <c r="K720" s="16">
        <v>2.0950000000000002</v>
      </c>
      <c r="L720">
        <v>16972.599999999999</v>
      </c>
      <c r="P720">
        <v>205</v>
      </c>
      <c r="Q720">
        <v>789</v>
      </c>
      <c r="R720">
        <v>2</v>
      </c>
      <c r="S720" s="1">
        <v>106576</v>
      </c>
      <c r="T720" s="1">
        <v>106576</v>
      </c>
      <c r="U720">
        <v>93</v>
      </c>
      <c r="V720" s="18">
        <f t="shared" si="55"/>
        <v>1.9235099834859631E-3</v>
      </c>
      <c r="W720" s="19">
        <f t="shared" si="56"/>
        <v>3.8487804878048779</v>
      </c>
      <c r="X720" s="19">
        <f t="shared" si="57"/>
        <v>9.7560975609756097E-3</v>
      </c>
      <c r="Y720" s="19">
        <f t="shared" si="58"/>
        <v>100</v>
      </c>
      <c r="Z720" s="19">
        <f t="shared" si="59"/>
        <v>8.7261672421558328E-2</v>
      </c>
    </row>
    <row r="721" spans="1:26">
      <c r="A721">
        <v>2008</v>
      </c>
      <c r="B721">
        <v>103</v>
      </c>
      <c r="C721" t="s">
        <v>536</v>
      </c>
      <c r="D721" s="18">
        <v>2.8751600666843849E-3</v>
      </c>
      <c r="E721" s="18">
        <v>3.6890756302521011</v>
      </c>
      <c r="F721" s="18">
        <v>0</v>
      </c>
      <c r="G721" s="19">
        <v>77.979656430452536</v>
      </c>
      <c r="H721">
        <v>0.59599999999999997</v>
      </c>
      <c r="I721" s="1">
        <v>41389</v>
      </c>
      <c r="J721" s="19">
        <v>5.3154219720215522E-2</v>
      </c>
      <c r="K721">
        <v>1.72</v>
      </c>
      <c r="L721">
        <v>8652.0300000000007</v>
      </c>
      <c r="P721">
        <v>119</v>
      </c>
      <c r="Q721">
        <v>439</v>
      </c>
      <c r="R721">
        <v>0</v>
      </c>
      <c r="S721" s="1">
        <v>41389</v>
      </c>
      <c r="T721" s="1">
        <v>32275</v>
      </c>
      <c r="U721">
        <v>22</v>
      </c>
      <c r="V721" s="18">
        <f t="shared" si="55"/>
        <v>2.8751600666843849E-3</v>
      </c>
      <c r="W721" s="19">
        <f t="shared" si="56"/>
        <v>3.6890756302521011</v>
      </c>
      <c r="X721" s="19">
        <f t="shared" si="57"/>
        <v>0</v>
      </c>
      <c r="Y721" s="19">
        <f t="shared" si="58"/>
        <v>77.979656430452536</v>
      </c>
      <c r="Z721" s="19">
        <f t="shared" si="59"/>
        <v>5.3154219720215522E-2</v>
      </c>
    </row>
    <row r="722" spans="1:26">
      <c r="A722">
        <v>2009</v>
      </c>
      <c r="B722">
        <v>103</v>
      </c>
      <c r="C722" t="s">
        <v>536</v>
      </c>
      <c r="D722" s="18">
        <v>1.4517651044061071E-3</v>
      </c>
      <c r="E722" s="18">
        <v>3.0166666666666666</v>
      </c>
      <c r="F722" s="18">
        <v>1.6666666666666666E-2</v>
      </c>
      <c r="G722" s="19">
        <v>80.945583004669842</v>
      </c>
      <c r="H722">
        <v>0.59599999999999997</v>
      </c>
      <c r="I722" s="1">
        <v>41329</v>
      </c>
      <c r="J722" s="19">
        <v>5.565099566890077E-2</v>
      </c>
      <c r="K722">
        <v>1.84</v>
      </c>
      <c r="L722">
        <v>8781.39</v>
      </c>
      <c r="P722">
        <v>60</v>
      </c>
      <c r="Q722">
        <v>181</v>
      </c>
      <c r="R722">
        <v>1</v>
      </c>
      <c r="S722" s="1">
        <v>41329</v>
      </c>
      <c r="T722" s="1">
        <v>33454</v>
      </c>
      <c r="U722">
        <v>23</v>
      </c>
      <c r="V722" s="18">
        <f t="shared" si="55"/>
        <v>1.4517651044061071E-3</v>
      </c>
      <c r="W722" s="19">
        <f t="shared" si="56"/>
        <v>3.0166666666666666</v>
      </c>
      <c r="X722" s="19">
        <f t="shared" si="57"/>
        <v>1.6666666666666666E-2</v>
      </c>
      <c r="Y722" s="19">
        <f t="shared" si="58"/>
        <v>80.945583004669842</v>
      </c>
      <c r="Z722" s="19">
        <f t="shared" si="59"/>
        <v>5.565099566890077E-2</v>
      </c>
    </row>
    <row r="723" spans="1:26">
      <c r="A723">
        <v>2010</v>
      </c>
      <c r="B723">
        <v>103</v>
      </c>
      <c r="C723" t="s">
        <v>536</v>
      </c>
      <c r="D723" s="18">
        <v>1.2979379928490964E-3</v>
      </c>
      <c r="E723" s="18">
        <v>3.358490566037736</v>
      </c>
      <c r="F723" s="18">
        <v>1.8867924528301886E-2</v>
      </c>
      <c r="G723" s="19">
        <v>83.117010334525148</v>
      </c>
      <c r="H723">
        <v>0.70099999999999996</v>
      </c>
      <c r="I723" s="1">
        <v>40834</v>
      </c>
      <c r="J723" s="19">
        <v>5.6325611010432479E-2</v>
      </c>
      <c r="K723">
        <v>1.82</v>
      </c>
      <c r="L723">
        <v>12878.17</v>
      </c>
      <c r="P723">
        <v>53</v>
      </c>
      <c r="Q723">
        <v>178</v>
      </c>
      <c r="R723">
        <v>1</v>
      </c>
      <c r="S723" s="1">
        <v>40834</v>
      </c>
      <c r="T723" s="1">
        <v>33940</v>
      </c>
      <c r="U723">
        <v>23</v>
      </c>
      <c r="V723" s="18">
        <f t="shared" si="55"/>
        <v>1.2979379928490964E-3</v>
      </c>
      <c r="W723" s="19">
        <f t="shared" si="56"/>
        <v>3.358490566037736</v>
      </c>
      <c r="X723" s="19">
        <f t="shared" si="57"/>
        <v>1.8867924528301886E-2</v>
      </c>
      <c r="Y723" s="19">
        <f t="shared" si="58"/>
        <v>83.117010334525148</v>
      </c>
      <c r="Z723" s="19">
        <f t="shared" si="59"/>
        <v>5.6325611010432479E-2</v>
      </c>
    </row>
    <row r="724" spans="1:26">
      <c r="A724">
        <v>2011</v>
      </c>
      <c r="B724">
        <v>103</v>
      </c>
      <c r="C724" t="s">
        <v>536</v>
      </c>
      <c r="D724" s="18">
        <v>7.1123755334281653E-4</v>
      </c>
      <c r="E724" s="18">
        <v>2.6896551724137931</v>
      </c>
      <c r="F724" s="18">
        <v>3.4482758620689655E-2</v>
      </c>
      <c r="G724" s="19">
        <v>84.171285623191253</v>
      </c>
      <c r="H724">
        <v>0.70099999999999996</v>
      </c>
      <c r="I724" s="1">
        <v>40774</v>
      </c>
      <c r="J724" s="19">
        <v>5.6408495609947519E-2</v>
      </c>
      <c r="K724">
        <v>1.97</v>
      </c>
      <c r="L724">
        <v>10800.43</v>
      </c>
      <c r="P724">
        <v>29</v>
      </c>
      <c r="Q724">
        <v>78</v>
      </c>
      <c r="R724">
        <v>1</v>
      </c>
      <c r="S724" s="1">
        <v>40774</v>
      </c>
      <c r="T724" s="1">
        <v>34320</v>
      </c>
      <c r="U724">
        <v>23</v>
      </c>
      <c r="V724" s="18">
        <f t="shared" si="55"/>
        <v>7.1123755334281653E-4</v>
      </c>
      <c r="W724" s="19">
        <f t="shared" si="56"/>
        <v>2.6896551724137931</v>
      </c>
      <c r="X724" s="19">
        <f t="shared" si="57"/>
        <v>3.4482758620689655E-2</v>
      </c>
      <c r="Y724" s="19">
        <f t="shared" si="58"/>
        <v>84.171285623191253</v>
      </c>
      <c r="Z724" s="19">
        <f t="shared" si="59"/>
        <v>5.6408495609947519E-2</v>
      </c>
    </row>
    <row r="725" spans="1:26">
      <c r="A725">
        <v>2012</v>
      </c>
      <c r="B725">
        <v>103</v>
      </c>
      <c r="C725" t="s">
        <v>536</v>
      </c>
      <c r="D725" s="18">
        <v>9.8241477551822389E-4</v>
      </c>
      <c r="E725" s="18">
        <v>3.375</v>
      </c>
      <c r="F725" s="18">
        <v>2.5000000000000001E-2</v>
      </c>
      <c r="G725" s="19">
        <v>85.492189802534639</v>
      </c>
      <c r="H725">
        <v>0.70099999999999996</v>
      </c>
      <c r="I725" s="1">
        <v>40716</v>
      </c>
      <c r="J725" s="19">
        <v>5.6488849592297871E-2</v>
      </c>
      <c r="K725" s="16">
        <v>2.0049999999999999</v>
      </c>
      <c r="L725">
        <v>12108.34</v>
      </c>
      <c r="P725">
        <v>40</v>
      </c>
      <c r="Q725">
        <v>135</v>
      </c>
      <c r="R725">
        <v>1</v>
      </c>
      <c r="S725" s="1">
        <v>40716</v>
      </c>
      <c r="T725" s="1">
        <v>34809</v>
      </c>
      <c r="U725">
        <v>23</v>
      </c>
      <c r="V725" s="18">
        <f t="shared" si="55"/>
        <v>9.8241477551822389E-4</v>
      </c>
      <c r="W725" s="19">
        <f t="shared" si="56"/>
        <v>3.375</v>
      </c>
      <c r="X725" s="19">
        <f t="shared" si="57"/>
        <v>2.5000000000000001E-2</v>
      </c>
      <c r="Y725" s="19">
        <f t="shared" si="58"/>
        <v>85.492189802534639</v>
      </c>
      <c r="Z725" s="19">
        <f t="shared" si="59"/>
        <v>5.6488849592297871E-2</v>
      </c>
    </row>
    <row r="726" spans="1:26">
      <c r="A726">
        <v>2013</v>
      </c>
      <c r="B726">
        <v>103</v>
      </c>
      <c r="C726" t="s">
        <v>536</v>
      </c>
      <c r="D726" s="18">
        <v>2.1492024071066959E-4</v>
      </c>
      <c r="E726" s="18">
        <v>3.4444444444444446</v>
      </c>
      <c r="F726" s="18">
        <v>0.1111111111111111</v>
      </c>
      <c r="G726" s="19">
        <v>84.360970484286952</v>
      </c>
      <c r="H726">
        <v>0.70099999999999996</v>
      </c>
      <c r="I726" s="1">
        <v>41876</v>
      </c>
      <c r="J726" s="19">
        <v>5.4924061514948899E-2</v>
      </c>
      <c r="K726">
        <v>2.04</v>
      </c>
      <c r="L726">
        <v>12983.79</v>
      </c>
      <c r="P726">
        <v>9</v>
      </c>
      <c r="Q726">
        <v>31</v>
      </c>
      <c r="R726">
        <v>1</v>
      </c>
      <c r="S726" s="1">
        <v>41876</v>
      </c>
      <c r="T726" s="1">
        <v>35327</v>
      </c>
      <c r="U726">
        <v>23</v>
      </c>
      <c r="V726" s="18">
        <f t="shared" si="55"/>
        <v>2.1492024071066959E-4</v>
      </c>
      <c r="W726" s="19">
        <f t="shared" si="56"/>
        <v>3.4444444444444446</v>
      </c>
      <c r="X726" s="19">
        <f t="shared" si="57"/>
        <v>0.1111111111111111</v>
      </c>
      <c r="Y726" s="19">
        <f t="shared" si="58"/>
        <v>84.360970484286952</v>
      </c>
      <c r="Z726" s="19">
        <f t="shared" si="59"/>
        <v>5.4924061514948899E-2</v>
      </c>
    </row>
    <row r="727" spans="1:26">
      <c r="A727">
        <v>2014</v>
      </c>
      <c r="B727">
        <v>103</v>
      </c>
      <c r="C727" t="s">
        <v>536</v>
      </c>
      <c r="D727" s="18">
        <v>8.1238650482653161E-4</v>
      </c>
      <c r="E727" s="18">
        <v>3.9117647058823528</v>
      </c>
      <c r="F727" s="18">
        <v>5.8823529411764705E-2</v>
      </c>
      <c r="G727" s="19">
        <v>86.208544394533121</v>
      </c>
      <c r="H727">
        <v>0.70099999999999996</v>
      </c>
      <c r="I727" s="1">
        <v>41852</v>
      </c>
      <c r="J727" s="19">
        <v>5.4955557679441838E-2</v>
      </c>
      <c r="K727" s="16">
        <v>2.0950000000000002</v>
      </c>
      <c r="L727">
        <v>13871.04</v>
      </c>
      <c r="P727">
        <v>34</v>
      </c>
      <c r="Q727">
        <v>133</v>
      </c>
      <c r="R727">
        <v>2</v>
      </c>
      <c r="S727" s="1">
        <v>41852</v>
      </c>
      <c r="T727" s="1">
        <v>36080</v>
      </c>
      <c r="U727">
        <v>23</v>
      </c>
      <c r="V727" s="18">
        <f t="shared" si="55"/>
        <v>8.1238650482653161E-4</v>
      </c>
      <c r="W727" s="19">
        <f t="shared" si="56"/>
        <v>3.9117647058823528</v>
      </c>
      <c r="X727" s="19">
        <f t="shared" si="57"/>
        <v>5.8823529411764705E-2</v>
      </c>
      <c r="Y727" s="19">
        <f t="shared" si="58"/>
        <v>86.208544394533121</v>
      </c>
      <c r="Z727" s="19">
        <f t="shared" si="59"/>
        <v>5.4955557679441838E-2</v>
      </c>
    </row>
    <row r="728" spans="1:26">
      <c r="A728">
        <v>2008</v>
      </c>
      <c r="B728">
        <v>104</v>
      </c>
      <c r="C728" t="s">
        <v>541</v>
      </c>
      <c r="D728" s="18">
        <v>4.7730798297601526E-4</v>
      </c>
      <c r="E728" s="18">
        <v>3.9166666666666665</v>
      </c>
      <c r="F728" s="18">
        <v>0</v>
      </c>
      <c r="G728" s="19">
        <v>76.512469671055243</v>
      </c>
      <c r="H728">
        <v>0.56999999999999995</v>
      </c>
      <c r="I728" s="1">
        <v>25141</v>
      </c>
      <c r="J728" s="19">
        <v>5.1708364822401653E-2</v>
      </c>
      <c r="K728">
        <v>1.72</v>
      </c>
      <c r="L728">
        <v>8041.16</v>
      </c>
      <c r="P728">
        <v>12</v>
      </c>
      <c r="Q728">
        <v>47</v>
      </c>
      <c r="R728">
        <v>0</v>
      </c>
      <c r="S728" s="1">
        <v>25141</v>
      </c>
      <c r="T728" s="1">
        <v>19236</v>
      </c>
      <c r="U728">
        <v>13</v>
      </c>
      <c r="V728" s="18">
        <f t="shared" si="55"/>
        <v>4.7730798297601526E-4</v>
      </c>
      <c r="W728" s="19">
        <f t="shared" si="56"/>
        <v>3.9166666666666665</v>
      </c>
      <c r="X728" s="19">
        <f t="shared" si="57"/>
        <v>0</v>
      </c>
      <c r="Y728" s="19">
        <f t="shared" si="58"/>
        <v>76.512469671055243</v>
      </c>
      <c r="Z728" s="19">
        <f t="shared" si="59"/>
        <v>5.1708364822401653E-2</v>
      </c>
    </row>
    <row r="729" spans="1:26">
      <c r="A729">
        <v>2009</v>
      </c>
      <c r="B729">
        <v>104</v>
      </c>
      <c r="C729" t="s">
        <v>541</v>
      </c>
      <c r="D729" s="18">
        <v>1.9879134860050889E-4</v>
      </c>
      <c r="E729" s="18">
        <v>2.6</v>
      </c>
      <c r="F729" s="18">
        <v>0</v>
      </c>
      <c r="G729" s="19">
        <v>78.534510178117046</v>
      </c>
      <c r="H729">
        <v>0.56999999999999995</v>
      </c>
      <c r="I729" s="1">
        <v>25152</v>
      </c>
      <c r="J729" s="19">
        <v>5.9637404580152674E-2</v>
      </c>
      <c r="K729">
        <v>1.84</v>
      </c>
      <c r="L729">
        <v>9289.89</v>
      </c>
      <c r="P729">
        <v>5</v>
      </c>
      <c r="Q729">
        <v>13</v>
      </c>
      <c r="R729">
        <v>0</v>
      </c>
      <c r="S729" s="1">
        <v>25152</v>
      </c>
      <c r="T729" s="1">
        <v>19753</v>
      </c>
      <c r="U729">
        <v>15</v>
      </c>
      <c r="V729" s="18">
        <f t="shared" si="55"/>
        <v>1.9879134860050889E-4</v>
      </c>
      <c r="W729" s="19">
        <f t="shared" si="56"/>
        <v>2.6</v>
      </c>
      <c r="X729" s="19">
        <f t="shared" si="57"/>
        <v>0</v>
      </c>
      <c r="Y729" s="19">
        <f t="shared" si="58"/>
        <v>78.534510178117046</v>
      </c>
      <c r="Z729" s="19">
        <f t="shared" si="59"/>
        <v>5.9637404580152674E-2</v>
      </c>
    </row>
    <row r="730" spans="1:26">
      <c r="A730">
        <v>2010</v>
      </c>
      <c r="B730">
        <v>104</v>
      </c>
      <c r="C730" t="s">
        <v>541</v>
      </c>
      <c r="D730" s="18">
        <v>3.8860607002681383E-4</v>
      </c>
      <c r="E730" s="18">
        <v>3.5</v>
      </c>
      <c r="F730" s="18">
        <v>0</v>
      </c>
      <c r="G730" s="19">
        <v>77.34426611743676</v>
      </c>
      <c r="H730">
        <v>0.66700000000000004</v>
      </c>
      <c r="I730" s="1">
        <v>25733</v>
      </c>
      <c r="J730" s="19">
        <v>5.8290910504022068E-2</v>
      </c>
      <c r="K730">
        <v>1.82</v>
      </c>
      <c r="L730">
        <v>8854.82</v>
      </c>
      <c r="P730">
        <v>10</v>
      </c>
      <c r="Q730">
        <v>35</v>
      </c>
      <c r="R730">
        <v>0</v>
      </c>
      <c r="S730" s="1">
        <v>25733</v>
      </c>
      <c r="T730" s="1">
        <v>19903</v>
      </c>
      <c r="U730">
        <v>15</v>
      </c>
      <c r="V730" s="18">
        <f t="shared" si="55"/>
        <v>3.8860607002681383E-4</v>
      </c>
      <c r="W730" s="19">
        <f t="shared" si="56"/>
        <v>3.5</v>
      </c>
      <c r="X730" s="19">
        <f t="shared" si="57"/>
        <v>0</v>
      </c>
      <c r="Y730" s="19">
        <f t="shared" si="58"/>
        <v>77.34426611743676</v>
      </c>
      <c r="Z730" s="19">
        <f t="shared" si="59"/>
        <v>5.8290910504022068E-2</v>
      </c>
    </row>
    <row r="731" spans="1:26">
      <c r="A731">
        <v>2011</v>
      </c>
      <c r="B731">
        <v>104</v>
      </c>
      <c r="C731" t="s">
        <v>541</v>
      </c>
      <c r="D731" s="18">
        <v>1.1626555051738169E-4</v>
      </c>
      <c r="E731" s="18">
        <v>5</v>
      </c>
      <c r="F731" s="18">
        <v>0</v>
      </c>
      <c r="G731" s="19">
        <v>79.858931132038919</v>
      </c>
      <c r="H731">
        <v>0.66700000000000004</v>
      </c>
      <c r="I731" s="1">
        <v>25803</v>
      </c>
      <c r="J731" s="19">
        <v>5.8132775258690844E-2</v>
      </c>
      <c r="K731">
        <v>1.97</v>
      </c>
      <c r="L731">
        <v>12401.4</v>
      </c>
      <c r="P731">
        <v>3</v>
      </c>
      <c r="Q731">
        <v>15</v>
      </c>
      <c r="R731">
        <v>0</v>
      </c>
      <c r="S731" s="1">
        <v>25803</v>
      </c>
      <c r="T731" s="1">
        <v>20606</v>
      </c>
      <c r="U731">
        <v>15</v>
      </c>
      <c r="V731" s="18">
        <f t="shared" si="55"/>
        <v>1.1626555051738169E-4</v>
      </c>
      <c r="W731" s="19">
        <f t="shared" si="56"/>
        <v>5</v>
      </c>
      <c r="X731" s="19">
        <f t="shared" si="57"/>
        <v>0</v>
      </c>
      <c r="Y731" s="19">
        <f t="shared" si="58"/>
        <v>79.858931132038919</v>
      </c>
      <c r="Z731" s="19">
        <f t="shared" si="59"/>
        <v>5.8132775258690844E-2</v>
      </c>
    </row>
    <row r="732" spans="1:26">
      <c r="A732">
        <v>2012</v>
      </c>
      <c r="B732">
        <v>104</v>
      </c>
      <c r="C732" t="s">
        <v>541</v>
      </c>
      <c r="D732" s="18">
        <v>1.1595995516215067E-4</v>
      </c>
      <c r="E732" s="18">
        <v>3.3333333333333335</v>
      </c>
      <c r="F732" s="18">
        <v>0</v>
      </c>
      <c r="G732" s="19">
        <v>80.012369061883959</v>
      </c>
      <c r="H732">
        <v>0.66700000000000004</v>
      </c>
      <c r="I732" s="1">
        <v>25871</v>
      </c>
      <c r="J732" s="19">
        <v>5.7979977581075343E-2</v>
      </c>
      <c r="K732" s="16">
        <v>2.0049999999999999</v>
      </c>
      <c r="L732">
        <v>12189.45</v>
      </c>
      <c r="P732">
        <v>3</v>
      </c>
      <c r="Q732">
        <v>10</v>
      </c>
      <c r="R732">
        <v>0</v>
      </c>
      <c r="S732" s="1">
        <v>25871</v>
      </c>
      <c r="T732" s="1">
        <v>20700</v>
      </c>
      <c r="U732">
        <v>15</v>
      </c>
      <c r="V732" s="18">
        <f t="shared" si="55"/>
        <v>1.1595995516215067E-4</v>
      </c>
      <c r="W732" s="19">
        <f t="shared" si="56"/>
        <v>3.3333333333333335</v>
      </c>
      <c r="X732" s="19">
        <f t="shared" si="57"/>
        <v>0</v>
      </c>
      <c r="Y732" s="19">
        <f t="shared" si="58"/>
        <v>80.012369061883959</v>
      </c>
      <c r="Z732" s="19">
        <f t="shared" si="59"/>
        <v>5.7979977581075343E-2</v>
      </c>
    </row>
    <row r="733" spans="1:26">
      <c r="A733">
        <v>2013</v>
      </c>
      <c r="B733">
        <v>104</v>
      </c>
      <c r="C733" t="s">
        <v>541</v>
      </c>
      <c r="D733" s="18">
        <v>2.9934518241347052E-4</v>
      </c>
      <c r="E733" s="18">
        <v>3.5</v>
      </c>
      <c r="F733" s="18">
        <v>0</v>
      </c>
      <c r="G733" s="19">
        <v>78.578110383536014</v>
      </c>
      <c r="H733">
        <v>0.66700000000000004</v>
      </c>
      <c r="I733" s="1">
        <v>26725</v>
      </c>
      <c r="J733" s="19">
        <v>5.612722170252573E-2</v>
      </c>
      <c r="K733">
        <v>2.04</v>
      </c>
      <c r="L733">
        <v>12055.05</v>
      </c>
      <c r="P733">
        <v>8</v>
      </c>
      <c r="Q733">
        <v>28</v>
      </c>
      <c r="R733">
        <v>0</v>
      </c>
      <c r="S733" s="1">
        <v>26725</v>
      </c>
      <c r="T733" s="1">
        <v>21000</v>
      </c>
      <c r="U733">
        <v>15</v>
      </c>
      <c r="V733" s="18">
        <f t="shared" si="55"/>
        <v>2.9934518241347052E-4</v>
      </c>
      <c r="W733" s="19">
        <f t="shared" si="56"/>
        <v>3.5</v>
      </c>
      <c r="X733" s="19">
        <f t="shared" si="57"/>
        <v>0</v>
      </c>
      <c r="Y733" s="19">
        <f t="shared" si="58"/>
        <v>78.578110383536014</v>
      </c>
      <c r="Z733" s="19">
        <f t="shared" si="59"/>
        <v>5.612722170252573E-2</v>
      </c>
    </row>
    <row r="734" spans="1:26">
      <c r="A734">
        <v>2014</v>
      </c>
      <c r="B734">
        <v>104</v>
      </c>
      <c r="C734" t="s">
        <v>541</v>
      </c>
      <c r="D734" s="18">
        <v>1.8648366403103088E-4</v>
      </c>
      <c r="E734" s="18">
        <v>2.8</v>
      </c>
      <c r="F734" s="18">
        <v>0</v>
      </c>
      <c r="G734" s="19">
        <v>83.917648813963893</v>
      </c>
      <c r="H734">
        <v>0.66700000000000004</v>
      </c>
      <c r="I734" s="1">
        <v>26812</v>
      </c>
      <c r="J734" s="19">
        <v>5.5945099209309263E-2</v>
      </c>
      <c r="K734" s="16">
        <v>2.0950000000000002</v>
      </c>
      <c r="L734">
        <v>13988.99</v>
      </c>
      <c r="P734">
        <v>5</v>
      </c>
      <c r="Q734">
        <v>14</v>
      </c>
      <c r="R734">
        <v>0</v>
      </c>
      <c r="S734" s="1">
        <v>26812</v>
      </c>
      <c r="T734" s="1">
        <v>22500</v>
      </c>
      <c r="U734">
        <v>15</v>
      </c>
      <c r="V734" s="18">
        <f t="shared" si="55"/>
        <v>1.8648366403103088E-4</v>
      </c>
      <c r="W734" s="19">
        <f t="shared" si="56"/>
        <v>2.8</v>
      </c>
      <c r="X734" s="19">
        <f t="shared" si="57"/>
        <v>0</v>
      </c>
      <c r="Y734" s="19">
        <f t="shared" si="58"/>
        <v>83.917648813963893</v>
      </c>
      <c r="Z734" s="19">
        <f t="shared" si="59"/>
        <v>5.5945099209309263E-2</v>
      </c>
    </row>
    <row r="735" spans="1:26">
      <c r="A735">
        <v>2008</v>
      </c>
      <c r="B735">
        <v>105</v>
      </c>
      <c r="C735" t="s">
        <v>545</v>
      </c>
      <c r="D735" s="18">
        <v>3.5747385144975507E-4</v>
      </c>
      <c r="E735" s="18">
        <v>7.1481481481481479</v>
      </c>
      <c r="F735" s="18">
        <v>0</v>
      </c>
      <c r="G735" s="19">
        <v>8.7528134516086311</v>
      </c>
      <c r="H735">
        <v>0.68400000000000005</v>
      </c>
      <c r="I735" s="1">
        <v>75530</v>
      </c>
      <c r="J735" s="19">
        <v>3.3099430689792132E-2</v>
      </c>
      <c r="K735">
        <v>1.72</v>
      </c>
      <c r="L735">
        <v>33054.49</v>
      </c>
      <c r="P735">
        <v>27</v>
      </c>
      <c r="Q735">
        <v>193</v>
      </c>
      <c r="R735">
        <v>0</v>
      </c>
      <c r="S735" s="1">
        <v>75530</v>
      </c>
      <c r="T735" s="1">
        <v>6611</v>
      </c>
      <c r="U735">
        <v>25</v>
      </c>
      <c r="V735" s="18">
        <f t="shared" si="55"/>
        <v>3.5747385144975507E-4</v>
      </c>
      <c r="W735" s="19">
        <f t="shared" si="56"/>
        <v>7.1481481481481479</v>
      </c>
      <c r="X735" s="19">
        <f t="shared" si="57"/>
        <v>0</v>
      </c>
      <c r="Y735" s="19">
        <f t="shared" si="58"/>
        <v>8.7528134516086311</v>
      </c>
      <c r="Z735" s="19">
        <f t="shared" si="59"/>
        <v>3.3099430689792132E-2</v>
      </c>
    </row>
    <row r="736" spans="1:26">
      <c r="A736">
        <v>2009</v>
      </c>
      <c r="B736">
        <v>105</v>
      </c>
      <c r="C736" t="s">
        <v>545</v>
      </c>
      <c r="D736" s="18">
        <v>3.5244360902255637E-4</v>
      </c>
      <c r="E736" s="18">
        <v>4.2592592592592595</v>
      </c>
      <c r="F736" s="18">
        <v>7.407407407407407E-2</v>
      </c>
      <c r="G736" s="19">
        <v>10.681652046783626</v>
      </c>
      <c r="H736">
        <v>0.68400000000000005</v>
      </c>
      <c r="I736" s="1">
        <v>76608</v>
      </c>
      <c r="J736" s="19">
        <v>5.7435254803675853E-2</v>
      </c>
      <c r="K736">
        <v>1.84</v>
      </c>
      <c r="L736">
        <v>27682.84</v>
      </c>
      <c r="P736">
        <v>27</v>
      </c>
      <c r="Q736">
        <v>115</v>
      </c>
      <c r="R736">
        <v>2</v>
      </c>
      <c r="S736" s="1">
        <v>76608</v>
      </c>
      <c r="T736" s="1">
        <v>8183</v>
      </c>
      <c r="U736">
        <v>44</v>
      </c>
      <c r="V736" s="18">
        <f t="shared" si="55"/>
        <v>3.5244360902255637E-4</v>
      </c>
      <c r="W736" s="19">
        <f t="shared" si="56"/>
        <v>4.2592592592592595</v>
      </c>
      <c r="X736" s="19">
        <f t="shared" si="57"/>
        <v>7.407407407407407E-2</v>
      </c>
      <c r="Y736" s="19">
        <f t="shared" si="58"/>
        <v>10.681652046783626</v>
      </c>
      <c r="Z736" s="19">
        <f t="shared" si="59"/>
        <v>5.7435254803675853E-2</v>
      </c>
    </row>
    <row r="737" spans="1:26">
      <c r="A737">
        <v>2010</v>
      </c>
      <c r="B737">
        <v>105</v>
      </c>
      <c r="C737" t="s">
        <v>545</v>
      </c>
      <c r="D737" s="18">
        <v>2.3457369317760933E-4</v>
      </c>
      <c r="E737" s="18">
        <v>5.7894736842105265</v>
      </c>
      <c r="F737" s="18">
        <v>0.15789473684210525</v>
      </c>
      <c r="G737" s="19">
        <v>11.389170102965505</v>
      </c>
      <c r="H737">
        <v>0.81299999999999994</v>
      </c>
      <c r="I737" s="1">
        <v>80998</v>
      </c>
      <c r="J737" s="19">
        <v>5.4322328946393744E-2</v>
      </c>
      <c r="K737">
        <v>1.82</v>
      </c>
      <c r="L737">
        <v>66318.77</v>
      </c>
      <c r="P737">
        <v>19</v>
      </c>
      <c r="Q737">
        <v>110</v>
      </c>
      <c r="R737">
        <v>3</v>
      </c>
      <c r="S737" s="1">
        <v>80998</v>
      </c>
      <c r="T737" s="1">
        <v>9225</v>
      </c>
      <c r="U737">
        <v>44</v>
      </c>
      <c r="V737" s="18">
        <f t="shared" si="55"/>
        <v>2.3457369317760933E-4</v>
      </c>
      <c r="W737" s="19">
        <f t="shared" si="56"/>
        <v>5.7894736842105265</v>
      </c>
      <c r="X737" s="19">
        <f t="shared" si="57"/>
        <v>0.15789473684210525</v>
      </c>
      <c r="Y737" s="19">
        <f t="shared" si="58"/>
        <v>11.389170102965505</v>
      </c>
      <c r="Z737" s="19">
        <f t="shared" si="59"/>
        <v>5.4322328946393744E-2</v>
      </c>
    </row>
    <row r="738" spans="1:26">
      <c r="A738">
        <v>2011</v>
      </c>
      <c r="B738">
        <v>105</v>
      </c>
      <c r="C738" t="s">
        <v>545</v>
      </c>
      <c r="D738" s="18">
        <v>1.0939190256827878E-4</v>
      </c>
      <c r="E738" s="18">
        <v>3.7777777777777777</v>
      </c>
      <c r="F738" s="18">
        <v>0</v>
      </c>
      <c r="G738" s="19">
        <v>14.572216887678827</v>
      </c>
      <c r="H738">
        <v>0.81299999999999994</v>
      </c>
      <c r="I738" s="1">
        <v>82273</v>
      </c>
      <c r="J738" s="19">
        <v>5.3480485700047403E-2</v>
      </c>
      <c r="K738">
        <v>1.97</v>
      </c>
      <c r="L738">
        <v>84958.74</v>
      </c>
      <c r="P738">
        <v>9</v>
      </c>
      <c r="Q738">
        <v>34</v>
      </c>
      <c r="R738">
        <v>0</v>
      </c>
      <c r="S738" s="1">
        <v>82273</v>
      </c>
      <c r="T738" s="1">
        <v>11989</v>
      </c>
      <c r="U738">
        <v>44</v>
      </c>
      <c r="V738" s="18">
        <f t="shared" si="55"/>
        <v>1.0939190256827878E-4</v>
      </c>
      <c r="W738" s="19">
        <f t="shared" si="56"/>
        <v>3.7777777777777777</v>
      </c>
      <c r="X738" s="19">
        <f t="shared" si="57"/>
        <v>0</v>
      </c>
      <c r="Y738" s="19">
        <f t="shared" si="58"/>
        <v>14.572216887678827</v>
      </c>
      <c r="Z738" s="19">
        <f t="shared" si="59"/>
        <v>5.3480485700047403E-2</v>
      </c>
    </row>
    <row r="739" spans="1:26">
      <c r="A739">
        <v>2012</v>
      </c>
      <c r="B739">
        <v>105</v>
      </c>
      <c r="C739" t="s">
        <v>545</v>
      </c>
      <c r="D739" s="18">
        <v>2.1555079214916116E-4</v>
      </c>
      <c r="E739" s="18">
        <v>5.9444444444444446</v>
      </c>
      <c r="F739" s="18">
        <v>0</v>
      </c>
      <c r="G739" s="19">
        <v>17.864370651562144</v>
      </c>
      <c r="H739">
        <v>0.81299999999999994</v>
      </c>
      <c r="I739" s="1">
        <v>83507</v>
      </c>
      <c r="J739" s="19">
        <v>5.2690193636461616E-2</v>
      </c>
      <c r="K739" s="16">
        <v>2.0049999999999999</v>
      </c>
      <c r="L739">
        <v>94879.48</v>
      </c>
      <c r="P739">
        <v>18</v>
      </c>
      <c r="Q739">
        <v>107</v>
      </c>
      <c r="R739">
        <v>0</v>
      </c>
      <c r="S739" s="1">
        <v>83507</v>
      </c>
      <c r="T739" s="1">
        <v>14918</v>
      </c>
      <c r="U739">
        <v>44</v>
      </c>
      <c r="V739" s="18">
        <f t="shared" si="55"/>
        <v>2.1555079214916116E-4</v>
      </c>
      <c r="W739" s="19">
        <f t="shared" si="56"/>
        <v>5.9444444444444446</v>
      </c>
      <c r="X739" s="19">
        <f t="shared" si="57"/>
        <v>0</v>
      </c>
      <c r="Y739" s="19">
        <f t="shared" si="58"/>
        <v>17.864370651562144</v>
      </c>
      <c r="Z739" s="19">
        <f t="shared" si="59"/>
        <v>5.2690193636461616E-2</v>
      </c>
    </row>
    <row r="740" spans="1:26">
      <c r="A740">
        <v>2013</v>
      </c>
      <c r="B740">
        <v>105</v>
      </c>
      <c r="C740" t="s">
        <v>545</v>
      </c>
      <c r="D740" s="18">
        <v>3.4328477760867826E-4</v>
      </c>
      <c r="E740" s="18">
        <v>8.0333333333333332</v>
      </c>
      <c r="F740" s="18">
        <v>0.1</v>
      </c>
      <c r="G740" s="19">
        <v>22.926846013891591</v>
      </c>
      <c r="H740">
        <v>0.81299999999999994</v>
      </c>
      <c r="I740" s="1">
        <v>87391</v>
      </c>
      <c r="J740" s="19">
        <v>5.0348434049272812E-2</v>
      </c>
      <c r="K740">
        <v>2.04</v>
      </c>
      <c r="L740">
        <v>109443.14</v>
      </c>
      <c r="P740">
        <v>30</v>
      </c>
      <c r="Q740">
        <v>241</v>
      </c>
      <c r="R740">
        <v>3</v>
      </c>
      <c r="S740" s="1">
        <v>87391</v>
      </c>
      <c r="T740" s="1">
        <v>20036</v>
      </c>
      <c r="U740">
        <v>44</v>
      </c>
      <c r="V740" s="18">
        <f t="shared" si="55"/>
        <v>3.4328477760867826E-4</v>
      </c>
      <c r="W740" s="19">
        <f t="shared" si="56"/>
        <v>8.0333333333333332</v>
      </c>
      <c r="X740" s="19">
        <f t="shared" si="57"/>
        <v>0.1</v>
      </c>
      <c r="Y740" s="19">
        <f t="shared" si="58"/>
        <v>22.926846013891591</v>
      </c>
      <c r="Z740" s="19">
        <f t="shared" si="59"/>
        <v>5.0348434049272812E-2</v>
      </c>
    </row>
    <row r="741" spans="1:26">
      <c r="A741">
        <v>2014</v>
      </c>
      <c r="B741">
        <v>105</v>
      </c>
      <c r="C741" t="s">
        <v>545</v>
      </c>
      <c r="D741" s="18">
        <v>1.3533020570191266E-4</v>
      </c>
      <c r="E741" s="18">
        <v>6.25</v>
      </c>
      <c r="F741" s="18">
        <v>0.25</v>
      </c>
      <c r="G741" s="19">
        <v>27.975009022013715</v>
      </c>
      <c r="H741">
        <v>0.81299999999999994</v>
      </c>
      <c r="I741" s="1">
        <v>88672</v>
      </c>
      <c r="J741" s="19">
        <v>4.9621075424034648E-2</v>
      </c>
      <c r="K741" s="16">
        <v>2.0950000000000002</v>
      </c>
      <c r="L741">
        <v>103282.14</v>
      </c>
      <c r="P741">
        <v>12</v>
      </c>
      <c r="Q741">
        <v>75</v>
      </c>
      <c r="R741">
        <v>3</v>
      </c>
      <c r="S741" s="1">
        <v>88672</v>
      </c>
      <c r="T741" s="1">
        <v>24806</v>
      </c>
      <c r="U741">
        <v>44</v>
      </c>
      <c r="V741" s="18">
        <f t="shared" si="55"/>
        <v>1.3533020570191266E-4</v>
      </c>
      <c r="W741" s="19">
        <f t="shared" si="56"/>
        <v>6.25</v>
      </c>
      <c r="X741" s="19">
        <f t="shared" si="57"/>
        <v>0.25</v>
      </c>
      <c r="Y741" s="19">
        <f t="shared" si="58"/>
        <v>27.975009022013715</v>
      </c>
      <c r="Z741" s="19">
        <f t="shared" si="59"/>
        <v>4.9621075424034648E-2</v>
      </c>
    </row>
    <row r="742" spans="1:26">
      <c r="A742">
        <v>2008</v>
      </c>
      <c r="B742">
        <v>106</v>
      </c>
      <c r="C742" t="s">
        <v>550</v>
      </c>
      <c r="D742" s="18">
        <v>3.3754756352031423E-4</v>
      </c>
      <c r="E742" s="18">
        <v>3</v>
      </c>
      <c r="F742" s="18">
        <v>0</v>
      </c>
      <c r="G742" s="19">
        <v>89.029704185589793</v>
      </c>
      <c r="H742">
        <v>0.61399999999999999</v>
      </c>
      <c r="I742" s="1">
        <v>65176</v>
      </c>
      <c r="J742" s="19">
        <v>4.6029213207315574E-2</v>
      </c>
      <c r="K742">
        <v>1.72</v>
      </c>
      <c r="L742">
        <v>9144.92</v>
      </c>
      <c r="P742">
        <v>22</v>
      </c>
      <c r="Q742">
        <v>66</v>
      </c>
      <c r="R742">
        <v>0</v>
      </c>
      <c r="S742" s="1">
        <v>65176</v>
      </c>
      <c r="T742" s="1">
        <v>58026</v>
      </c>
      <c r="U742">
        <v>30</v>
      </c>
      <c r="V742" s="18">
        <f t="shared" si="55"/>
        <v>3.3754756352031423E-4</v>
      </c>
      <c r="W742" s="19">
        <f t="shared" si="56"/>
        <v>3</v>
      </c>
      <c r="X742" s="19">
        <f t="shared" si="57"/>
        <v>0</v>
      </c>
      <c r="Y742" s="19">
        <f t="shared" si="58"/>
        <v>89.029704185589793</v>
      </c>
      <c r="Z742" s="19">
        <f t="shared" si="59"/>
        <v>4.6029213207315574E-2</v>
      </c>
    </row>
    <row r="743" spans="1:26">
      <c r="A743">
        <v>2009</v>
      </c>
      <c r="B743">
        <v>106</v>
      </c>
      <c r="C743" t="s">
        <v>550</v>
      </c>
      <c r="D743" s="18">
        <v>1.6184324745832537E-4</v>
      </c>
      <c r="E743" s="18">
        <v>4.9090909090909092</v>
      </c>
      <c r="F743" s="18">
        <v>0</v>
      </c>
      <c r="G743" s="19">
        <v>91.211911663012941</v>
      </c>
      <c r="H743">
        <v>0.61399999999999999</v>
      </c>
      <c r="I743" s="1">
        <v>67967</v>
      </c>
      <c r="J743" s="19">
        <v>5.2966880986361028E-2</v>
      </c>
      <c r="K743">
        <v>1.84</v>
      </c>
      <c r="L743">
        <v>9110.7199999999993</v>
      </c>
      <c r="P743">
        <v>11</v>
      </c>
      <c r="Q743">
        <v>54</v>
      </c>
      <c r="R743">
        <v>0</v>
      </c>
      <c r="S743" s="1">
        <v>67967</v>
      </c>
      <c r="T743" s="1">
        <v>61994</v>
      </c>
      <c r="U743">
        <v>36</v>
      </c>
      <c r="V743" s="18">
        <f t="shared" si="55"/>
        <v>1.6184324745832537E-4</v>
      </c>
      <c r="W743" s="19">
        <f t="shared" si="56"/>
        <v>4.9090909090909092</v>
      </c>
      <c r="X743" s="19">
        <f t="shared" si="57"/>
        <v>0</v>
      </c>
      <c r="Y743" s="19">
        <f t="shared" si="58"/>
        <v>91.211911663012941</v>
      </c>
      <c r="Z743" s="19">
        <f t="shared" si="59"/>
        <v>5.2966880986361028E-2</v>
      </c>
    </row>
    <row r="744" spans="1:26">
      <c r="A744">
        <v>2010</v>
      </c>
      <c r="B744">
        <v>106</v>
      </c>
      <c r="C744" t="s">
        <v>550</v>
      </c>
      <c r="D744" s="18">
        <v>4.8847338498487092E-4</v>
      </c>
      <c r="E744" s="18">
        <v>3.1944444444444446</v>
      </c>
      <c r="F744" s="18">
        <v>0</v>
      </c>
      <c r="G744" s="19">
        <v>89.546669561323768</v>
      </c>
      <c r="H744">
        <v>0.71499999999999997</v>
      </c>
      <c r="I744" s="1">
        <v>73699</v>
      </c>
      <c r="J744" s="19">
        <v>4.8847338498487089E-2</v>
      </c>
      <c r="K744">
        <v>1.82</v>
      </c>
      <c r="L744">
        <v>13707.68</v>
      </c>
      <c r="P744">
        <v>36</v>
      </c>
      <c r="Q744">
        <v>115</v>
      </c>
      <c r="R744">
        <v>0</v>
      </c>
      <c r="S744" s="1">
        <v>73699</v>
      </c>
      <c r="T744" s="1">
        <v>65995</v>
      </c>
      <c r="U744">
        <v>36</v>
      </c>
      <c r="V744" s="18">
        <f t="shared" si="55"/>
        <v>4.8847338498487092E-4</v>
      </c>
      <c r="W744" s="19">
        <f t="shared" si="56"/>
        <v>3.1944444444444446</v>
      </c>
      <c r="X744" s="19">
        <f t="shared" si="57"/>
        <v>0</v>
      </c>
      <c r="Y744" s="19">
        <f t="shared" si="58"/>
        <v>89.546669561323768</v>
      </c>
      <c r="Z744" s="19">
        <f t="shared" si="59"/>
        <v>4.8847338498487089E-2</v>
      </c>
    </row>
    <row r="745" spans="1:26">
      <c r="A745">
        <v>2011</v>
      </c>
      <c r="B745">
        <v>106</v>
      </c>
      <c r="C745" t="s">
        <v>550</v>
      </c>
      <c r="D745" s="18">
        <v>1.9612457833215657E-4</v>
      </c>
      <c r="E745" s="18">
        <v>3</v>
      </c>
      <c r="F745" s="18">
        <v>0</v>
      </c>
      <c r="G745" s="19">
        <v>91.711775319683071</v>
      </c>
      <c r="H745">
        <v>0.71499999999999997</v>
      </c>
      <c r="I745" s="1">
        <v>76482</v>
      </c>
      <c r="J745" s="19">
        <v>4.7069898799717583E-2</v>
      </c>
      <c r="K745">
        <v>1.97</v>
      </c>
      <c r="L745">
        <v>15769.03</v>
      </c>
      <c r="P745">
        <v>15</v>
      </c>
      <c r="Q745">
        <v>45</v>
      </c>
      <c r="R745">
        <v>0</v>
      </c>
      <c r="S745" s="1">
        <v>76482</v>
      </c>
      <c r="T745" s="1">
        <v>70143</v>
      </c>
      <c r="U745">
        <v>36</v>
      </c>
      <c r="V745" s="18">
        <f t="shared" si="55"/>
        <v>1.9612457833215657E-4</v>
      </c>
      <c r="W745" s="19">
        <f t="shared" si="56"/>
        <v>3</v>
      </c>
      <c r="X745" s="19">
        <f t="shared" si="57"/>
        <v>0</v>
      </c>
      <c r="Y745" s="19">
        <f t="shared" si="58"/>
        <v>91.711775319683071</v>
      </c>
      <c r="Z745" s="19">
        <f t="shared" si="59"/>
        <v>4.7069898799717583E-2</v>
      </c>
    </row>
    <row r="746" spans="1:26">
      <c r="A746">
        <v>2012</v>
      </c>
      <c r="B746">
        <v>106</v>
      </c>
      <c r="C746" t="s">
        <v>550</v>
      </c>
      <c r="D746" s="18">
        <v>1.6419531664435295E-4</v>
      </c>
      <c r="E746" s="18">
        <v>2.8461538461538463</v>
      </c>
      <c r="F746" s="18">
        <v>0</v>
      </c>
      <c r="G746" s="19">
        <v>94.567661100866445</v>
      </c>
      <c r="H746">
        <v>0.71499999999999997</v>
      </c>
      <c r="I746" s="1">
        <v>79174</v>
      </c>
      <c r="J746" s="19">
        <v>4.5469472301513124E-2</v>
      </c>
      <c r="K746" s="16">
        <v>2.0049999999999999</v>
      </c>
      <c r="L746">
        <v>18816.57</v>
      </c>
      <c r="P746">
        <v>13</v>
      </c>
      <c r="Q746">
        <v>37</v>
      </c>
      <c r="R746">
        <v>0</v>
      </c>
      <c r="S746" s="1">
        <v>79174</v>
      </c>
      <c r="T746" s="1">
        <v>74873</v>
      </c>
      <c r="U746">
        <v>36</v>
      </c>
      <c r="V746" s="18">
        <f t="shared" si="55"/>
        <v>1.6419531664435295E-4</v>
      </c>
      <c r="W746" s="19">
        <f t="shared" si="56"/>
        <v>2.8461538461538463</v>
      </c>
      <c r="X746" s="19">
        <f t="shared" si="57"/>
        <v>0</v>
      </c>
      <c r="Y746" s="19">
        <f t="shared" si="58"/>
        <v>94.567661100866445</v>
      </c>
      <c r="Z746" s="19">
        <f t="shared" si="59"/>
        <v>4.5469472301513124E-2</v>
      </c>
    </row>
    <row r="747" spans="1:26">
      <c r="A747">
        <v>2013</v>
      </c>
      <c r="B747">
        <v>106</v>
      </c>
      <c r="C747" t="s">
        <v>550</v>
      </c>
      <c r="D747" s="18">
        <v>7.0963926670609108E-5</v>
      </c>
      <c r="E747" s="18">
        <v>5.5</v>
      </c>
      <c r="F747" s="18">
        <v>0.33333333333333331</v>
      </c>
      <c r="G747" s="19">
        <v>94.566528681253686</v>
      </c>
      <c r="H747">
        <v>0.71499999999999997</v>
      </c>
      <c r="I747" s="1">
        <v>84550</v>
      </c>
      <c r="J747" s="19">
        <v>4.257835600236546E-2</v>
      </c>
      <c r="K747">
        <v>2.04</v>
      </c>
      <c r="L747">
        <v>19448.39</v>
      </c>
      <c r="P747">
        <v>6</v>
      </c>
      <c r="Q747">
        <v>33</v>
      </c>
      <c r="R747">
        <v>2</v>
      </c>
      <c r="S747" s="1">
        <v>84550</v>
      </c>
      <c r="T747" s="1">
        <v>79956</v>
      </c>
      <c r="U747">
        <v>36</v>
      </c>
      <c r="V747" s="18">
        <f t="shared" si="55"/>
        <v>7.0963926670609108E-5</v>
      </c>
      <c r="W747" s="19">
        <f t="shared" si="56"/>
        <v>5.5</v>
      </c>
      <c r="X747" s="19">
        <f t="shared" si="57"/>
        <v>0.33333333333333331</v>
      </c>
      <c r="Y747" s="19">
        <f t="shared" si="58"/>
        <v>94.566528681253686</v>
      </c>
      <c r="Z747" s="19">
        <f t="shared" si="59"/>
        <v>4.257835600236546E-2</v>
      </c>
    </row>
    <row r="748" spans="1:26">
      <c r="A748">
        <v>2014</v>
      </c>
      <c r="B748">
        <v>106</v>
      </c>
      <c r="C748" t="s">
        <v>550</v>
      </c>
      <c r="D748" s="18">
        <v>6.8760027504011003E-5</v>
      </c>
      <c r="E748" s="18">
        <v>2.5</v>
      </c>
      <c r="F748" s="18">
        <v>0.16666666666666666</v>
      </c>
      <c r="G748" s="19">
        <v>94.566811826724731</v>
      </c>
      <c r="H748">
        <v>0.71499999999999997</v>
      </c>
      <c r="I748" s="1">
        <v>87260</v>
      </c>
      <c r="J748" s="19">
        <v>4.1256016502406602E-2</v>
      </c>
      <c r="K748" s="16">
        <v>2.0950000000000002</v>
      </c>
      <c r="L748">
        <v>21136.44</v>
      </c>
      <c r="P748">
        <v>6</v>
      </c>
      <c r="Q748">
        <v>15</v>
      </c>
      <c r="R748">
        <v>1</v>
      </c>
      <c r="S748" s="1">
        <v>87260</v>
      </c>
      <c r="T748" s="1">
        <v>82519</v>
      </c>
      <c r="U748">
        <v>36</v>
      </c>
      <c r="V748" s="18">
        <f t="shared" si="55"/>
        <v>6.8760027504011003E-5</v>
      </c>
      <c r="W748" s="19">
        <f t="shared" si="56"/>
        <v>2.5</v>
      </c>
      <c r="X748" s="19">
        <f t="shared" si="57"/>
        <v>0.16666666666666666</v>
      </c>
      <c r="Y748" s="19">
        <f t="shared" si="58"/>
        <v>94.566811826724731</v>
      </c>
      <c r="Z748" s="19">
        <f t="shared" si="59"/>
        <v>4.1256016502406602E-2</v>
      </c>
    </row>
    <row r="749" spans="1:26">
      <c r="A749">
        <v>2008</v>
      </c>
      <c r="B749">
        <v>107</v>
      </c>
      <c r="C749" t="s">
        <v>552</v>
      </c>
      <c r="D749" s="18">
        <v>4.7658648925281476E-3</v>
      </c>
      <c r="E749" s="18">
        <v>3.1946308724832213</v>
      </c>
      <c r="F749" s="18">
        <v>0</v>
      </c>
      <c r="G749" s="19">
        <v>19.463280450358241</v>
      </c>
      <c r="H749">
        <v>0.42699999999999999</v>
      </c>
      <c r="I749" s="1">
        <v>31264</v>
      </c>
      <c r="J749" s="19">
        <v>3.5184237461617196E-2</v>
      </c>
      <c r="K749">
        <v>1.72</v>
      </c>
      <c r="L749">
        <v>3279.7</v>
      </c>
      <c r="P749">
        <v>149</v>
      </c>
      <c r="Q749">
        <v>476</v>
      </c>
      <c r="R749">
        <v>0</v>
      </c>
      <c r="S749" s="1">
        <v>31264</v>
      </c>
      <c r="T749" s="1">
        <v>6085</v>
      </c>
      <c r="U749">
        <v>11</v>
      </c>
      <c r="V749" s="18">
        <f t="shared" si="55"/>
        <v>4.7658648925281476E-3</v>
      </c>
      <c r="W749" s="19">
        <f t="shared" si="56"/>
        <v>3.1946308724832213</v>
      </c>
      <c r="X749" s="19">
        <f t="shared" si="57"/>
        <v>0</v>
      </c>
      <c r="Y749" s="19">
        <f t="shared" si="58"/>
        <v>19.463280450358241</v>
      </c>
      <c r="Z749" s="19">
        <f t="shared" si="59"/>
        <v>3.5184237461617196E-2</v>
      </c>
    </row>
    <row r="750" spans="1:26">
      <c r="A750">
        <v>2009</v>
      </c>
      <c r="B750">
        <v>107</v>
      </c>
      <c r="C750" t="s">
        <v>552</v>
      </c>
      <c r="D750" s="18">
        <v>1.8838404802196749E-3</v>
      </c>
      <c r="E750" s="18">
        <v>3.8305084745762712</v>
      </c>
      <c r="F750" s="18">
        <v>0</v>
      </c>
      <c r="G750" s="19">
        <v>19.144927998978257</v>
      </c>
      <c r="H750">
        <v>0.42699999999999999</v>
      </c>
      <c r="I750" s="1">
        <v>31319</v>
      </c>
      <c r="J750" s="19">
        <v>4.4701299530636354E-2</v>
      </c>
      <c r="K750">
        <v>1.84</v>
      </c>
      <c r="L750">
        <v>3599.39</v>
      </c>
      <c r="P750">
        <v>59</v>
      </c>
      <c r="Q750">
        <v>226</v>
      </c>
      <c r="R750">
        <v>0</v>
      </c>
      <c r="S750" s="1">
        <v>31319</v>
      </c>
      <c r="T750" s="1">
        <v>5996</v>
      </c>
      <c r="U750">
        <v>14</v>
      </c>
      <c r="V750" s="18">
        <f t="shared" si="55"/>
        <v>1.8838404802196749E-3</v>
      </c>
      <c r="W750" s="19">
        <f t="shared" si="56"/>
        <v>3.8305084745762712</v>
      </c>
      <c r="X750" s="19">
        <f t="shared" si="57"/>
        <v>0</v>
      </c>
      <c r="Y750" s="19">
        <f t="shared" si="58"/>
        <v>19.144927998978257</v>
      </c>
      <c r="Z750" s="19">
        <f t="shared" si="59"/>
        <v>4.4701299530636354E-2</v>
      </c>
    </row>
    <row r="751" spans="1:26">
      <c r="A751">
        <v>2010</v>
      </c>
      <c r="B751">
        <v>107</v>
      </c>
      <c r="C751" t="s">
        <v>552</v>
      </c>
      <c r="D751" s="18">
        <v>2.1155410903173312E-3</v>
      </c>
      <c r="E751" s="18">
        <v>3.476923076923077</v>
      </c>
      <c r="F751" s="18">
        <v>7.6923076923076927E-2</v>
      </c>
      <c r="G751" s="19">
        <v>23.492270138323839</v>
      </c>
      <c r="H751">
        <v>0.57099999999999995</v>
      </c>
      <c r="I751" s="1">
        <v>30725</v>
      </c>
      <c r="J751" s="19">
        <v>4.5565500406834825E-2</v>
      </c>
      <c r="K751">
        <v>1.82</v>
      </c>
      <c r="L751">
        <v>3667.2</v>
      </c>
      <c r="P751">
        <v>65</v>
      </c>
      <c r="Q751">
        <v>226</v>
      </c>
      <c r="R751">
        <v>5</v>
      </c>
      <c r="S751" s="1">
        <v>30725</v>
      </c>
      <c r="T751" s="1">
        <v>7218</v>
      </c>
      <c r="U751">
        <v>14</v>
      </c>
      <c r="V751" s="18">
        <f t="shared" si="55"/>
        <v>2.1155410903173312E-3</v>
      </c>
      <c r="W751" s="19">
        <f t="shared" si="56"/>
        <v>3.476923076923077</v>
      </c>
      <c r="X751" s="19">
        <f t="shared" si="57"/>
        <v>7.6923076923076927E-2</v>
      </c>
      <c r="Y751" s="19">
        <f t="shared" si="58"/>
        <v>23.492270138323839</v>
      </c>
      <c r="Z751" s="19">
        <f t="shared" si="59"/>
        <v>4.5565500406834825E-2</v>
      </c>
    </row>
    <row r="752" spans="1:26">
      <c r="A752">
        <v>2011</v>
      </c>
      <c r="B752">
        <v>107</v>
      </c>
      <c r="C752" t="s">
        <v>552</v>
      </c>
      <c r="D752" s="18">
        <v>2.4718662590255641E-3</v>
      </c>
      <c r="E752" s="18">
        <v>3.1315789473684212</v>
      </c>
      <c r="F752" s="18">
        <v>1.3157894736842105E-2</v>
      </c>
      <c r="G752" s="19">
        <v>25.200026019644834</v>
      </c>
      <c r="H752">
        <v>0.57099999999999995</v>
      </c>
      <c r="I752" s="1">
        <v>30746</v>
      </c>
      <c r="J752" s="19">
        <v>4.5534378455734076E-2</v>
      </c>
      <c r="K752">
        <v>1.97</v>
      </c>
      <c r="L752">
        <v>4368.72</v>
      </c>
      <c r="P752">
        <v>76</v>
      </c>
      <c r="Q752">
        <v>238</v>
      </c>
      <c r="R752">
        <v>1</v>
      </c>
      <c r="S752" s="1">
        <v>30746</v>
      </c>
      <c r="T752" s="1">
        <v>7748</v>
      </c>
      <c r="U752">
        <v>14</v>
      </c>
      <c r="V752" s="18">
        <f t="shared" si="55"/>
        <v>2.4718662590255641E-3</v>
      </c>
      <c r="W752" s="19">
        <f t="shared" si="56"/>
        <v>3.1315789473684212</v>
      </c>
      <c r="X752" s="19">
        <f t="shared" si="57"/>
        <v>1.3157894736842105E-2</v>
      </c>
      <c r="Y752" s="19">
        <f t="shared" si="58"/>
        <v>25.200026019644834</v>
      </c>
      <c r="Z752" s="19">
        <f t="shared" si="59"/>
        <v>4.5534378455734076E-2</v>
      </c>
    </row>
    <row r="753" spans="1:26">
      <c r="A753">
        <v>2012</v>
      </c>
      <c r="B753">
        <v>107</v>
      </c>
      <c r="C753" t="s">
        <v>552</v>
      </c>
      <c r="D753" s="18">
        <v>2.8602073650339649E-3</v>
      </c>
      <c r="E753" s="18">
        <v>3.1590909090909092</v>
      </c>
      <c r="F753" s="18">
        <v>1.1363636363636364E-2</v>
      </c>
      <c r="G753" s="19">
        <v>26.265154223681218</v>
      </c>
      <c r="H753">
        <v>0.57099999999999995</v>
      </c>
      <c r="I753" s="1">
        <v>30767</v>
      </c>
      <c r="J753" s="19">
        <v>4.5503298989176717E-2</v>
      </c>
      <c r="K753" s="16">
        <v>2.0049999999999999</v>
      </c>
      <c r="L753">
        <v>4901.3999999999996</v>
      </c>
      <c r="P753">
        <v>88</v>
      </c>
      <c r="Q753">
        <v>278</v>
      </c>
      <c r="R753">
        <v>1</v>
      </c>
      <c r="S753" s="1">
        <v>30767</v>
      </c>
      <c r="T753" s="1">
        <v>8081</v>
      </c>
      <c r="U753">
        <v>14</v>
      </c>
      <c r="V753" s="18">
        <f t="shared" si="55"/>
        <v>2.8602073650339649E-3</v>
      </c>
      <c r="W753" s="19">
        <f t="shared" si="56"/>
        <v>3.1590909090909092</v>
      </c>
      <c r="X753" s="19">
        <f t="shared" si="57"/>
        <v>1.1363636363636364E-2</v>
      </c>
      <c r="Y753" s="19">
        <f t="shared" si="58"/>
        <v>26.265154223681218</v>
      </c>
      <c r="Z753" s="19">
        <f t="shared" si="59"/>
        <v>4.5503298989176717E-2</v>
      </c>
    </row>
    <row r="754" spans="1:26">
      <c r="A754">
        <v>2013</v>
      </c>
      <c r="B754">
        <v>107</v>
      </c>
      <c r="C754" t="s">
        <v>552</v>
      </c>
      <c r="D754" s="18">
        <v>1.9233801040517105E-3</v>
      </c>
      <c r="E754" s="18">
        <v>3.4098360655737703</v>
      </c>
      <c r="F754" s="18">
        <v>0</v>
      </c>
      <c r="G754" s="19">
        <v>25.975090651111461</v>
      </c>
      <c r="H754">
        <v>0.57099999999999995</v>
      </c>
      <c r="I754" s="1">
        <v>31715</v>
      </c>
      <c r="J754" s="19">
        <v>4.4143149929055651E-2</v>
      </c>
      <c r="K754">
        <v>2.04</v>
      </c>
      <c r="L754">
        <v>5213.87</v>
      </c>
      <c r="P754">
        <v>61</v>
      </c>
      <c r="Q754">
        <v>208</v>
      </c>
      <c r="R754">
        <v>0</v>
      </c>
      <c r="S754" s="1">
        <v>31715</v>
      </c>
      <c r="T754" s="1">
        <v>8238</v>
      </c>
      <c r="U754">
        <v>14</v>
      </c>
      <c r="V754" s="18">
        <f t="shared" si="55"/>
        <v>1.9233801040517105E-3</v>
      </c>
      <c r="W754" s="19">
        <f t="shared" si="56"/>
        <v>3.4098360655737703</v>
      </c>
      <c r="X754" s="19">
        <f t="shared" si="57"/>
        <v>0</v>
      </c>
      <c r="Y754" s="19">
        <f t="shared" si="58"/>
        <v>25.975090651111461</v>
      </c>
      <c r="Z754" s="19">
        <f t="shared" si="59"/>
        <v>4.4143149929055651E-2</v>
      </c>
    </row>
    <row r="755" spans="1:26">
      <c r="A755">
        <v>2014</v>
      </c>
      <c r="B755">
        <v>107</v>
      </c>
      <c r="C755" t="s">
        <v>552</v>
      </c>
      <c r="D755" s="18">
        <v>3.2115869017632242E-3</v>
      </c>
      <c r="E755" s="18">
        <v>3.4019607843137254</v>
      </c>
      <c r="F755" s="18">
        <v>0</v>
      </c>
      <c r="G755" s="19">
        <v>27.005667506297232</v>
      </c>
      <c r="H755">
        <v>0.57099999999999995</v>
      </c>
      <c r="I755" s="1">
        <v>31760</v>
      </c>
      <c r="J755" s="19">
        <v>4.4080604534005037E-2</v>
      </c>
      <c r="K755" s="16">
        <v>2.0950000000000002</v>
      </c>
      <c r="L755">
        <v>6520</v>
      </c>
      <c r="P755">
        <v>102</v>
      </c>
      <c r="Q755">
        <v>347</v>
      </c>
      <c r="R755">
        <v>0</v>
      </c>
      <c r="S755" s="1">
        <v>31760</v>
      </c>
      <c r="T755" s="1">
        <v>8577</v>
      </c>
      <c r="U755">
        <v>14</v>
      </c>
      <c r="V755" s="18">
        <f t="shared" si="55"/>
        <v>3.2115869017632242E-3</v>
      </c>
      <c r="W755" s="19">
        <f t="shared" si="56"/>
        <v>3.4019607843137254</v>
      </c>
      <c r="X755" s="19">
        <f t="shared" si="57"/>
        <v>0</v>
      </c>
      <c r="Y755" s="19">
        <f t="shared" si="58"/>
        <v>27.005667506297232</v>
      </c>
      <c r="Z755" s="19">
        <f t="shared" si="59"/>
        <v>4.4080604534005037E-2</v>
      </c>
    </row>
    <row r="756" spans="1:26">
      <c r="A756">
        <v>2008</v>
      </c>
      <c r="B756">
        <v>108</v>
      </c>
      <c r="C756" t="s">
        <v>558</v>
      </c>
      <c r="D756" s="18">
        <v>1.2543839438855183E-3</v>
      </c>
      <c r="E756" s="18">
        <v>4.3877551020408161</v>
      </c>
      <c r="F756" s="18">
        <v>2.0408163265306121E-2</v>
      </c>
      <c r="G756" s="19">
        <v>89.212298082584539</v>
      </c>
      <c r="H756">
        <v>0.60099999999999998</v>
      </c>
      <c r="I756" s="1">
        <v>39063</v>
      </c>
      <c r="J756" s="19">
        <v>6.1439213578066205E-2</v>
      </c>
      <c r="K756">
        <v>1.72</v>
      </c>
      <c r="L756">
        <v>8086.7</v>
      </c>
      <c r="P756">
        <v>49</v>
      </c>
      <c r="Q756">
        <v>215</v>
      </c>
      <c r="R756">
        <v>1</v>
      </c>
      <c r="S756" s="1">
        <v>39063</v>
      </c>
      <c r="T756" s="1">
        <v>34849</v>
      </c>
      <c r="U756">
        <v>24</v>
      </c>
      <c r="V756" s="18">
        <f t="shared" si="55"/>
        <v>1.2543839438855183E-3</v>
      </c>
      <c r="W756" s="19">
        <f t="shared" si="56"/>
        <v>4.3877551020408161</v>
      </c>
      <c r="X756" s="19">
        <f t="shared" si="57"/>
        <v>2.0408163265306121E-2</v>
      </c>
      <c r="Y756" s="19">
        <f t="shared" si="58"/>
        <v>89.212298082584539</v>
      </c>
      <c r="Z756" s="19">
        <f t="shared" si="59"/>
        <v>6.1439213578066205E-2</v>
      </c>
    </row>
    <row r="757" spans="1:26">
      <c r="A757">
        <v>2009</v>
      </c>
      <c r="B757">
        <v>108</v>
      </c>
      <c r="C757" t="s">
        <v>558</v>
      </c>
      <c r="D757" s="18">
        <v>1.2495537308104248E-3</v>
      </c>
      <c r="E757" s="18">
        <v>3.9183673469387754</v>
      </c>
      <c r="F757" s="18">
        <v>0</v>
      </c>
      <c r="G757" s="19">
        <v>100</v>
      </c>
      <c r="H757">
        <v>0.60099999999999998</v>
      </c>
      <c r="I757" s="1">
        <v>39214</v>
      </c>
      <c r="J757" s="19">
        <v>7.3953179986739434E-2</v>
      </c>
      <c r="K757">
        <v>1.84</v>
      </c>
      <c r="L757">
        <v>8740.0400000000009</v>
      </c>
      <c r="P757">
        <v>49</v>
      </c>
      <c r="Q757">
        <v>192</v>
      </c>
      <c r="R757">
        <v>0</v>
      </c>
      <c r="S757" s="1">
        <v>39214</v>
      </c>
      <c r="T757" s="1">
        <v>39214</v>
      </c>
      <c r="U757">
        <v>29</v>
      </c>
      <c r="V757" s="18">
        <f t="shared" si="55"/>
        <v>1.2495537308104248E-3</v>
      </c>
      <c r="W757" s="19">
        <f t="shared" si="56"/>
        <v>3.9183673469387754</v>
      </c>
      <c r="X757" s="19">
        <f t="shared" si="57"/>
        <v>0</v>
      </c>
      <c r="Y757" s="19">
        <f t="shared" si="58"/>
        <v>100</v>
      </c>
      <c r="Z757" s="19">
        <f t="shared" si="59"/>
        <v>7.3953179986739434E-2</v>
      </c>
    </row>
    <row r="758" spans="1:26">
      <c r="A758">
        <v>2010</v>
      </c>
      <c r="B758">
        <v>108</v>
      </c>
      <c r="C758" t="s">
        <v>558</v>
      </c>
      <c r="D758" s="18">
        <v>1.5709724826432879E-3</v>
      </c>
      <c r="E758" s="18">
        <v>4.870967741935484</v>
      </c>
      <c r="F758" s="18">
        <v>1.6129032258064516E-2</v>
      </c>
      <c r="G758" s="19">
        <v>89.373131302893626</v>
      </c>
      <c r="H758">
        <v>0.69899999999999995</v>
      </c>
      <c r="I758" s="1">
        <v>39466</v>
      </c>
      <c r="J758" s="19">
        <v>7.3480970962347333E-2</v>
      </c>
      <c r="K758">
        <v>1.82</v>
      </c>
      <c r="L758">
        <v>11008.44</v>
      </c>
      <c r="P758">
        <v>62</v>
      </c>
      <c r="Q758">
        <v>302</v>
      </c>
      <c r="R758">
        <v>1</v>
      </c>
      <c r="S758" s="1">
        <v>39466</v>
      </c>
      <c r="T758" s="1">
        <v>35272</v>
      </c>
      <c r="U758">
        <v>29</v>
      </c>
      <c r="V758" s="18">
        <f t="shared" si="55"/>
        <v>1.5709724826432879E-3</v>
      </c>
      <c r="W758" s="19">
        <f t="shared" si="56"/>
        <v>4.870967741935484</v>
      </c>
      <c r="X758" s="19">
        <f t="shared" si="57"/>
        <v>1.6129032258064516E-2</v>
      </c>
      <c r="Y758" s="19">
        <f t="shared" si="58"/>
        <v>89.373131302893626</v>
      </c>
      <c r="Z758" s="19">
        <f t="shared" si="59"/>
        <v>7.3480970962347333E-2</v>
      </c>
    </row>
    <row r="759" spans="1:26">
      <c r="A759">
        <v>2011</v>
      </c>
      <c r="B759">
        <v>108</v>
      </c>
      <c r="C759" t="s">
        <v>558</v>
      </c>
      <c r="D759" s="18">
        <v>1.2109897318162324E-3</v>
      </c>
      <c r="E759" s="18">
        <v>6.354166666666667</v>
      </c>
      <c r="F759" s="18">
        <v>2.0833333333333332E-2</v>
      </c>
      <c r="G759" s="19">
        <v>89.371042208037949</v>
      </c>
      <c r="H759">
        <v>0.69899999999999995</v>
      </c>
      <c r="I759" s="1">
        <v>39637</v>
      </c>
      <c r="J759" s="19">
        <v>7.3163962963897378E-2</v>
      </c>
      <c r="K759">
        <v>1.97</v>
      </c>
      <c r="L759">
        <v>12582.54</v>
      </c>
      <c r="P759">
        <v>48</v>
      </c>
      <c r="Q759">
        <v>305</v>
      </c>
      <c r="R759">
        <v>1</v>
      </c>
      <c r="S759" s="1">
        <v>39637</v>
      </c>
      <c r="T759" s="1">
        <v>35424</v>
      </c>
      <c r="U759">
        <v>29</v>
      </c>
      <c r="V759" s="18">
        <f t="shared" si="55"/>
        <v>1.2109897318162324E-3</v>
      </c>
      <c r="W759" s="19">
        <f t="shared" si="56"/>
        <v>6.354166666666667</v>
      </c>
      <c r="X759" s="19">
        <f t="shared" si="57"/>
        <v>2.0833333333333332E-2</v>
      </c>
      <c r="Y759" s="19">
        <f t="shared" si="58"/>
        <v>89.371042208037949</v>
      </c>
      <c r="Z759" s="19">
        <f t="shared" si="59"/>
        <v>7.3163962963897378E-2</v>
      </c>
    </row>
    <row r="760" spans="1:26">
      <c r="A760">
        <v>2012</v>
      </c>
      <c r="B760">
        <v>108</v>
      </c>
      <c r="C760" t="s">
        <v>558</v>
      </c>
      <c r="D760" s="18">
        <v>5.527499309062586E-4</v>
      </c>
      <c r="E760" s="18">
        <v>4.5</v>
      </c>
      <c r="F760" s="18">
        <v>4.5454545454545456E-2</v>
      </c>
      <c r="G760" s="19">
        <v>89.397251325343589</v>
      </c>
      <c r="H760">
        <v>0.69899999999999995</v>
      </c>
      <c r="I760" s="1">
        <v>39801</v>
      </c>
      <c r="J760" s="19">
        <v>7.2862490892188644E-2</v>
      </c>
      <c r="K760" s="16">
        <v>2.0049999999999999</v>
      </c>
      <c r="L760">
        <v>13873.4</v>
      </c>
      <c r="P760">
        <v>22</v>
      </c>
      <c r="Q760">
        <v>99</v>
      </c>
      <c r="R760">
        <v>1</v>
      </c>
      <c r="S760" s="1">
        <v>39801</v>
      </c>
      <c r="T760" s="1">
        <v>35581</v>
      </c>
      <c r="U760">
        <v>29</v>
      </c>
      <c r="V760" s="18">
        <f t="shared" si="55"/>
        <v>5.527499309062586E-4</v>
      </c>
      <c r="W760" s="19">
        <f t="shared" si="56"/>
        <v>4.5</v>
      </c>
      <c r="X760" s="19">
        <f t="shared" si="57"/>
        <v>4.5454545454545456E-2</v>
      </c>
      <c r="Y760" s="19">
        <f t="shared" si="58"/>
        <v>89.397251325343589</v>
      </c>
      <c r="Z760" s="19">
        <f t="shared" si="59"/>
        <v>7.2862490892188644E-2</v>
      </c>
    </row>
    <row r="761" spans="1:26">
      <c r="A761">
        <v>2013</v>
      </c>
      <c r="B761">
        <v>108</v>
      </c>
      <c r="C761" t="s">
        <v>558</v>
      </c>
      <c r="D761" s="18">
        <v>4.1281173356645055E-4</v>
      </c>
      <c r="E761" s="18">
        <v>3.5294117647058822</v>
      </c>
      <c r="F761" s="18">
        <v>0</v>
      </c>
      <c r="G761" s="19">
        <v>89.871542701731371</v>
      </c>
      <c r="H761">
        <v>0.69899999999999995</v>
      </c>
      <c r="I761" s="1">
        <v>41181</v>
      </c>
      <c r="J761" s="19">
        <v>7.0420825137806273E-2</v>
      </c>
      <c r="K761">
        <v>2.04</v>
      </c>
      <c r="L761">
        <v>15734.38</v>
      </c>
      <c r="P761">
        <v>17</v>
      </c>
      <c r="Q761">
        <v>60</v>
      </c>
      <c r="R761">
        <v>0</v>
      </c>
      <c r="S761" s="1">
        <v>41181</v>
      </c>
      <c r="T761" s="1">
        <v>37010</v>
      </c>
      <c r="U761">
        <v>29</v>
      </c>
      <c r="V761" s="18">
        <f t="shared" si="55"/>
        <v>4.1281173356645055E-4</v>
      </c>
      <c r="W761" s="19">
        <f t="shared" si="56"/>
        <v>3.5294117647058822</v>
      </c>
      <c r="X761" s="19">
        <f t="shared" si="57"/>
        <v>0</v>
      </c>
      <c r="Y761" s="19">
        <f t="shared" si="58"/>
        <v>89.871542701731371</v>
      </c>
      <c r="Z761" s="19">
        <f t="shared" si="59"/>
        <v>7.0420825137806273E-2</v>
      </c>
    </row>
    <row r="762" spans="1:26">
      <c r="A762">
        <v>2014</v>
      </c>
      <c r="B762">
        <v>108</v>
      </c>
      <c r="C762" t="s">
        <v>558</v>
      </c>
      <c r="D762" s="18">
        <v>5.5589123867069484E-4</v>
      </c>
      <c r="E762" s="18">
        <v>3.4347826086956523</v>
      </c>
      <c r="F762" s="18">
        <v>0</v>
      </c>
      <c r="G762" s="19">
        <v>89.892447129909371</v>
      </c>
      <c r="H762">
        <v>0.69899999999999995</v>
      </c>
      <c r="I762" s="1">
        <v>41375</v>
      </c>
      <c r="J762" s="19">
        <v>7.0090634441087624E-2</v>
      </c>
      <c r="K762" s="16">
        <v>2.0950000000000002</v>
      </c>
      <c r="L762">
        <v>16692.07</v>
      </c>
      <c r="P762">
        <v>23</v>
      </c>
      <c r="Q762">
        <v>79</v>
      </c>
      <c r="R762">
        <v>0</v>
      </c>
      <c r="S762" s="1">
        <v>41375</v>
      </c>
      <c r="T762" s="1">
        <v>37193</v>
      </c>
      <c r="U762">
        <v>29</v>
      </c>
      <c r="V762" s="18">
        <f t="shared" si="55"/>
        <v>5.5589123867069484E-4</v>
      </c>
      <c r="W762" s="19">
        <f t="shared" si="56"/>
        <v>3.4347826086956523</v>
      </c>
      <c r="X762" s="19">
        <f t="shared" si="57"/>
        <v>0</v>
      </c>
      <c r="Y762" s="19">
        <f t="shared" si="58"/>
        <v>89.892447129909371</v>
      </c>
      <c r="Z762" s="19">
        <f t="shared" si="59"/>
        <v>7.0090634441087624E-2</v>
      </c>
    </row>
    <row r="763" spans="1:26">
      <c r="A763">
        <v>2008</v>
      </c>
      <c r="B763">
        <v>109</v>
      </c>
      <c r="C763" t="s">
        <v>563</v>
      </c>
      <c r="D763" s="18">
        <v>4.8531216991635503E-4</v>
      </c>
      <c r="E763" s="18">
        <v>2.7058823529411766</v>
      </c>
      <c r="F763" s="18">
        <v>0</v>
      </c>
      <c r="G763" s="19">
        <v>86.659624882240422</v>
      </c>
      <c r="H763">
        <v>0.68600000000000005</v>
      </c>
      <c r="I763" s="1">
        <v>35029</v>
      </c>
      <c r="J763" s="19">
        <v>4.8531216991635505E-2</v>
      </c>
      <c r="K763">
        <v>1.72</v>
      </c>
      <c r="L763">
        <v>72331.460000000006</v>
      </c>
      <c r="P763">
        <v>17</v>
      </c>
      <c r="Q763">
        <v>46</v>
      </c>
      <c r="R763">
        <v>0</v>
      </c>
      <c r="S763" s="1">
        <v>35029</v>
      </c>
      <c r="T763" s="1">
        <v>30356</v>
      </c>
      <c r="U763">
        <v>17</v>
      </c>
      <c r="V763" s="18">
        <f t="shared" si="55"/>
        <v>4.8531216991635503E-4</v>
      </c>
      <c r="W763" s="19">
        <f t="shared" si="56"/>
        <v>2.7058823529411766</v>
      </c>
      <c r="X763" s="19">
        <f t="shared" si="57"/>
        <v>0</v>
      </c>
      <c r="Y763" s="19">
        <f t="shared" si="58"/>
        <v>86.659624882240422</v>
      </c>
      <c r="Z763" s="19">
        <f t="shared" si="59"/>
        <v>4.8531216991635505E-2</v>
      </c>
    </row>
    <row r="764" spans="1:26">
      <c r="A764">
        <v>2009</v>
      </c>
      <c r="B764">
        <v>109</v>
      </c>
      <c r="C764" t="s">
        <v>563</v>
      </c>
      <c r="D764" s="18">
        <v>1.4094432699083862E-4</v>
      </c>
      <c r="E764" s="18">
        <v>5.2</v>
      </c>
      <c r="F764" s="18">
        <v>0</v>
      </c>
      <c r="G764" s="19">
        <v>89.068357998590557</v>
      </c>
      <c r="H764">
        <v>0.68600000000000005</v>
      </c>
      <c r="I764" s="1">
        <v>35475</v>
      </c>
      <c r="J764" s="19">
        <v>6.4834390415785759E-2</v>
      </c>
      <c r="K764">
        <v>1.84</v>
      </c>
      <c r="L764">
        <v>46864.97</v>
      </c>
      <c r="P764">
        <v>5</v>
      </c>
      <c r="Q764">
        <v>26</v>
      </c>
      <c r="R764">
        <v>0</v>
      </c>
      <c r="S764" s="1">
        <v>35475</v>
      </c>
      <c r="T764" s="1">
        <v>31597</v>
      </c>
      <c r="U764">
        <v>23</v>
      </c>
      <c r="V764" s="18">
        <f t="shared" si="55"/>
        <v>1.4094432699083862E-4</v>
      </c>
      <c r="W764" s="19">
        <f t="shared" si="56"/>
        <v>5.2</v>
      </c>
      <c r="X764" s="19">
        <f t="shared" si="57"/>
        <v>0</v>
      </c>
      <c r="Y764" s="19">
        <f t="shared" si="58"/>
        <v>89.068357998590557</v>
      </c>
      <c r="Z764" s="19">
        <f t="shared" si="59"/>
        <v>6.4834390415785759E-2</v>
      </c>
    </row>
    <row r="765" spans="1:26">
      <c r="A765">
        <v>2010</v>
      </c>
      <c r="B765">
        <v>109</v>
      </c>
      <c r="C765" t="s">
        <v>563</v>
      </c>
      <c r="D765" s="18">
        <v>5.6708631053646369E-4</v>
      </c>
      <c r="E765" s="18">
        <v>3.35</v>
      </c>
      <c r="F765" s="18">
        <v>0</v>
      </c>
      <c r="G765" s="19">
        <v>89.625155948735397</v>
      </c>
      <c r="H765">
        <v>0.76400000000000001</v>
      </c>
      <c r="I765" s="1">
        <v>35268</v>
      </c>
      <c r="J765" s="19">
        <v>6.5214925711693322E-2</v>
      </c>
      <c r="K765">
        <v>1.82</v>
      </c>
      <c r="L765">
        <v>58073.41</v>
      </c>
      <c r="P765">
        <v>20</v>
      </c>
      <c r="Q765">
        <v>67</v>
      </c>
      <c r="R765">
        <v>0</v>
      </c>
      <c r="S765" s="1">
        <v>35268</v>
      </c>
      <c r="T765" s="1">
        <v>31609</v>
      </c>
      <c r="U765">
        <v>23</v>
      </c>
      <c r="V765" s="18">
        <f t="shared" si="55"/>
        <v>5.6708631053646369E-4</v>
      </c>
      <c r="W765" s="19">
        <f t="shared" si="56"/>
        <v>3.35</v>
      </c>
      <c r="X765" s="19">
        <f t="shared" si="57"/>
        <v>0</v>
      </c>
      <c r="Y765" s="19">
        <f t="shared" si="58"/>
        <v>89.625155948735397</v>
      </c>
      <c r="Z765" s="19">
        <f t="shared" si="59"/>
        <v>6.5214925711693322E-2</v>
      </c>
    </row>
    <row r="766" spans="1:26">
      <c r="A766">
        <v>2011</v>
      </c>
      <c r="B766">
        <v>109</v>
      </c>
      <c r="C766" t="s">
        <v>563</v>
      </c>
      <c r="D766" s="18">
        <v>5.0500799595993608E-4</v>
      </c>
      <c r="E766" s="18">
        <v>4.0555555555555554</v>
      </c>
      <c r="F766" s="18">
        <v>0</v>
      </c>
      <c r="G766" s="19">
        <v>89.624891283000878</v>
      </c>
      <c r="H766">
        <v>0.76400000000000001</v>
      </c>
      <c r="I766" s="1">
        <v>35643</v>
      </c>
      <c r="J766" s="19">
        <v>6.4528799483769606E-2</v>
      </c>
      <c r="K766">
        <v>1.97</v>
      </c>
      <c r="L766">
        <v>70325.59</v>
      </c>
      <c r="P766">
        <v>18</v>
      </c>
      <c r="Q766">
        <v>73</v>
      </c>
      <c r="R766">
        <v>0</v>
      </c>
      <c r="S766" s="1">
        <v>35643</v>
      </c>
      <c r="T766" s="1">
        <v>31945</v>
      </c>
      <c r="U766">
        <v>23</v>
      </c>
      <c r="V766" s="18">
        <f t="shared" si="55"/>
        <v>5.0500799595993608E-4</v>
      </c>
      <c r="W766" s="19">
        <f t="shared" si="56"/>
        <v>4.0555555555555554</v>
      </c>
      <c r="X766" s="19">
        <f t="shared" si="57"/>
        <v>0</v>
      </c>
      <c r="Y766" s="19">
        <f t="shared" si="58"/>
        <v>89.624891283000878</v>
      </c>
      <c r="Z766" s="19">
        <f t="shared" si="59"/>
        <v>6.4528799483769606E-2</v>
      </c>
    </row>
    <row r="767" spans="1:26">
      <c r="A767">
        <v>2012</v>
      </c>
      <c r="B767">
        <v>109</v>
      </c>
      <c r="C767" t="s">
        <v>563</v>
      </c>
      <c r="D767" s="18">
        <v>2.2218519135699605E-4</v>
      </c>
      <c r="E767" s="18">
        <v>4.875</v>
      </c>
      <c r="F767" s="18">
        <v>0.25</v>
      </c>
      <c r="G767" s="19">
        <v>89.623951563628282</v>
      </c>
      <c r="H767">
        <v>0.76400000000000001</v>
      </c>
      <c r="I767" s="1">
        <v>36006</v>
      </c>
      <c r="J767" s="19">
        <v>6.3878242515136366E-2</v>
      </c>
      <c r="K767" s="16">
        <v>2.0049999999999999</v>
      </c>
      <c r="L767">
        <v>79036.22</v>
      </c>
      <c r="P767">
        <v>8</v>
      </c>
      <c r="Q767">
        <v>39</v>
      </c>
      <c r="R767">
        <v>2</v>
      </c>
      <c r="S767" s="1">
        <v>36006</v>
      </c>
      <c r="T767" s="1">
        <v>32270</v>
      </c>
      <c r="U767">
        <v>23</v>
      </c>
      <c r="V767" s="18">
        <f t="shared" si="55"/>
        <v>2.2218519135699605E-4</v>
      </c>
      <c r="W767" s="19">
        <f t="shared" si="56"/>
        <v>4.875</v>
      </c>
      <c r="X767" s="19">
        <f t="shared" si="57"/>
        <v>0.25</v>
      </c>
      <c r="Y767" s="19">
        <f t="shared" si="58"/>
        <v>89.623951563628282</v>
      </c>
      <c r="Z767" s="19">
        <f t="shared" si="59"/>
        <v>6.3878242515136366E-2</v>
      </c>
    </row>
    <row r="768" spans="1:26">
      <c r="A768">
        <v>2013</v>
      </c>
      <c r="B768">
        <v>109</v>
      </c>
      <c r="C768" t="s">
        <v>563</v>
      </c>
      <c r="D768" s="18">
        <v>1.3336178384722075E-4</v>
      </c>
      <c r="E768" s="18">
        <v>4</v>
      </c>
      <c r="F768" s="18">
        <v>0.2</v>
      </c>
      <c r="G768" s="19">
        <v>89.624453216686234</v>
      </c>
      <c r="H768">
        <v>0.76400000000000001</v>
      </c>
      <c r="I768" s="1">
        <v>37492</v>
      </c>
      <c r="J768" s="19">
        <v>6.134642056972154E-2</v>
      </c>
      <c r="K768">
        <v>2.04</v>
      </c>
      <c r="L768">
        <v>78450.080000000002</v>
      </c>
      <c r="P768">
        <v>5</v>
      </c>
      <c r="Q768">
        <v>20</v>
      </c>
      <c r="R768">
        <v>1</v>
      </c>
      <c r="S768" s="1">
        <v>37492</v>
      </c>
      <c r="T768" s="1">
        <v>33602</v>
      </c>
      <c r="U768">
        <v>23</v>
      </c>
      <c r="V768" s="18">
        <f t="shared" si="55"/>
        <v>1.3336178384722075E-4</v>
      </c>
      <c r="W768" s="19">
        <f t="shared" si="56"/>
        <v>4</v>
      </c>
      <c r="X768" s="19">
        <f t="shared" si="57"/>
        <v>0.2</v>
      </c>
      <c r="Y768" s="19">
        <f t="shared" si="58"/>
        <v>89.624453216686234</v>
      </c>
      <c r="Z768" s="19">
        <f t="shared" si="59"/>
        <v>6.134642056972154E-2</v>
      </c>
    </row>
    <row r="769" spans="1:26">
      <c r="A769">
        <v>2014</v>
      </c>
      <c r="B769">
        <v>109</v>
      </c>
      <c r="C769" t="s">
        <v>563</v>
      </c>
      <c r="D769" s="18">
        <v>1.8480384391995354E-4</v>
      </c>
      <c r="E769" s="18">
        <v>7.8571428571428568</v>
      </c>
      <c r="F769" s="18">
        <v>0</v>
      </c>
      <c r="G769" s="19">
        <v>89.624584191351175</v>
      </c>
      <c r="H769">
        <v>0.76400000000000001</v>
      </c>
      <c r="I769" s="1">
        <v>37878</v>
      </c>
      <c r="J769" s="19">
        <v>6.0721263002270445E-2</v>
      </c>
      <c r="K769" s="16">
        <v>2.0950000000000002</v>
      </c>
      <c r="L769">
        <v>82185.95</v>
      </c>
      <c r="P769">
        <v>7</v>
      </c>
      <c r="Q769">
        <v>55</v>
      </c>
      <c r="R769">
        <v>0</v>
      </c>
      <c r="S769" s="1">
        <v>37878</v>
      </c>
      <c r="T769" s="1">
        <v>33948</v>
      </c>
      <c r="U769">
        <v>23</v>
      </c>
      <c r="V769" s="18">
        <f t="shared" si="55"/>
        <v>1.8480384391995354E-4</v>
      </c>
      <c r="W769" s="19">
        <f t="shared" si="56"/>
        <v>7.8571428571428568</v>
      </c>
      <c r="X769" s="19">
        <f t="shared" si="57"/>
        <v>0</v>
      </c>
      <c r="Y769" s="19">
        <f t="shared" si="58"/>
        <v>89.624584191351175</v>
      </c>
      <c r="Z769" s="19">
        <f t="shared" si="59"/>
        <v>6.0721263002270445E-2</v>
      </c>
    </row>
    <row r="770" spans="1:26">
      <c r="A770">
        <v>2008</v>
      </c>
      <c r="B770">
        <v>110</v>
      </c>
      <c r="C770" t="s">
        <v>564</v>
      </c>
      <c r="D770" s="18">
        <v>3.5532210721458367E-3</v>
      </c>
      <c r="E770" s="18">
        <v>2.6608695652173915</v>
      </c>
      <c r="F770" s="18">
        <v>1.7391304347826087E-2</v>
      </c>
      <c r="G770" s="19">
        <v>67.922138112158194</v>
      </c>
      <c r="H770">
        <v>0.65200000000000002</v>
      </c>
      <c r="I770" s="1">
        <v>32365</v>
      </c>
      <c r="J770" s="19">
        <v>7.7243936350996453E-2</v>
      </c>
      <c r="K770">
        <v>1.72</v>
      </c>
      <c r="L770">
        <v>9644.6</v>
      </c>
      <c r="P770">
        <v>115</v>
      </c>
      <c r="Q770">
        <v>306</v>
      </c>
      <c r="R770">
        <v>2</v>
      </c>
      <c r="S770" s="1">
        <v>32365</v>
      </c>
      <c r="T770" s="1">
        <v>21983</v>
      </c>
      <c r="U770">
        <v>25</v>
      </c>
      <c r="V770" s="18">
        <f t="shared" si="55"/>
        <v>3.5532210721458367E-3</v>
      </c>
      <c r="W770" s="19">
        <f t="shared" si="56"/>
        <v>2.6608695652173915</v>
      </c>
      <c r="X770" s="19">
        <f t="shared" si="57"/>
        <v>1.7391304347826087E-2</v>
      </c>
      <c r="Y770" s="19">
        <f t="shared" si="58"/>
        <v>67.922138112158194</v>
      </c>
      <c r="Z770" s="19">
        <f t="shared" si="59"/>
        <v>7.7243936350996453E-2</v>
      </c>
    </row>
    <row r="771" spans="1:26">
      <c r="A771">
        <v>2009</v>
      </c>
      <c r="B771">
        <v>110</v>
      </c>
      <c r="C771" t="s">
        <v>564</v>
      </c>
      <c r="D771" s="18">
        <v>2.5123318729127729E-3</v>
      </c>
      <c r="E771" s="18">
        <v>2.4268292682926829</v>
      </c>
      <c r="F771" s="18">
        <v>1.2195121951219513E-2</v>
      </c>
      <c r="G771" s="19">
        <v>82.035295198995058</v>
      </c>
      <c r="H771">
        <v>0.65200000000000002</v>
      </c>
      <c r="I771" s="1">
        <v>32639</v>
      </c>
      <c r="J771" s="19">
        <v>8.5786942001899569E-2</v>
      </c>
      <c r="K771">
        <v>1.84</v>
      </c>
      <c r="L771">
        <v>10493.77</v>
      </c>
      <c r="P771">
        <v>82</v>
      </c>
      <c r="Q771">
        <v>199</v>
      </c>
      <c r="R771">
        <v>1</v>
      </c>
      <c r="S771" s="1">
        <v>32639</v>
      </c>
      <c r="T771" s="16">
        <f>(T770+T772)/2</f>
        <v>26775.5</v>
      </c>
      <c r="U771">
        <v>28</v>
      </c>
      <c r="V771" s="18">
        <f t="shared" si="55"/>
        <v>2.5123318729127729E-3</v>
      </c>
      <c r="W771" s="19">
        <f t="shared" si="56"/>
        <v>2.4268292682926829</v>
      </c>
      <c r="X771" s="19">
        <f t="shared" si="57"/>
        <v>1.2195121951219513E-2</v>
      </c>
      <c r="Y771" s="19">
        <f t="shared" si="58"/>
        <v>82.035295198995058</v>
      </c>
      <c r="Z771" s="19">
        <f t="shared" si="59"/>
        <v>8.5786942001899569E-2</v>
      </c>
    </row>
    <row r="772" spans="1:26">
      <c r="A772">
        <v>2010</v>
      </c>
      <c r="B772">
        <v>110</v>
      </c>
      <c r="C772" t="s">
        <v>564</v>
      </c>
      <c r="D772" s="18">
        <v>2.597567156614293E-3</v>
      </c>
      <c r="E772" s="18">
        <v>2.2195121951219514</v>
      </c>
      <c r="F772" s="18">
        <v>2.4390243902439025E-2</v>
      </c>
      <c r="G772" s="19">
        <v>100</v>
      </c>
      <c r="H772">
        <v>0.72199999999999998</v>
      </c>
      <c r="I772" s="1">
        <v>31568</v>
      </c>
      <c r="J772" s="19">
        <v>8.8697415103902694E-2</v>
      </c>
      <c r="K772">
        <v>1.82</v>
      </c>
      <c r="L772">
        <v>12620.15</v>
      </c>
      <c r="P772">
        <v>82</v>
      </c>
      <c r="Q772">
        <v>182</v>
      </c>
      <c r="R772">
        <v>2</v>
      </c>
      <c r="S772" s="1">
        <v>31568</v>
      </c>
      <c r="T772" s="1">
        <v>31568</v>
      </c>
      <c r="U772">
        <v>28</v>
      </c>
      <c r="V772" s="18">
        <f t="shared" si="55"/>
        <v>2.597567156614293E-3</v>
      </c>
      <c r="W772" s="19">
        <f t="shared" si="56"/>
        <v>2.2195121951219514</v>
      </c>
      <c r="X772" s="19">
        <f t="shared" si="57"/>
        <v>2.4390243902439025E-2</v>
      </c>
      <c r="Y772" s="19">
        <f t="shared" si="58"/>
        <v>100</v>
      </c>
      <c r="Z772" s="19">
        <f t="shared" si="59"/>
        <v>8.8697415103902694E-2</v>
      </c>
    </row>
    <row r="773" spans="1:26">
      <c r="A773">
        <v>2011</v>
      </c>
      <c r="B773">
        <v>110</v>
      </c>
      <c r="C773" t="s">
        <v>564</v>
      </c>
      <c r="D773" s="18">
        <v>1.6701329803995714E-3</v>
      </c>
      <c r="E773" s="18">
        <v>2.6037735849056602</v>
      </c>
      <c r="F773" s="18">
        <v>3.7735849056603772E-2</v>
      </c>
      <c r="G773" s="19">
        <v>99.476901745761651</v>
      </c>
      <c r="H773">
        <v>0.72199999999999998</v>
      </c>
      <c r="I773" s="1">
        <v>31734</v>
      </c>
      <c r="J773" s="19">
        <v>8.823344047393962E-2</v>
      </c>
      <c r="K773">
        <v>1.97</v>
      </c>
      <c r="L773">
        <v>14957.8</v>
      </c>
      <c r="P773">
        <v>53</v>
      </c>
      <c r="Q773">
        <v>138</v>
      </c>
      <c r="R773">
        <v>2</v>
      </c>
      <c r="S773" s="1">
        <v>31734</v>
      </c>
      <c r="T773" s="1">
        <v>31568</v>
      </c>
      <c r="U773">
        <v>28</v>
      </c>
      <c r="V773" s="18">
        <f t="shared" si="55"/>
        <v>1.6701329803995714E-3</v>
      </c>
      <c r="W773" s="19">
        <f t="shared" si="56"/>
        <v>2.6037735849056602</v>
      </c>
      <c r="X773" s="19">
        <f t="shared" si="57"/>
        <v>3.7735849056603772E-2</v>
      </c>
      <c r="Y773" s="19">
        <f t="shared" si="58"/>
        <v>99.476901745761651</v>
      </c>
      <c r="Z773" s="19">
        <f t="shared" si="59"/>
        <v>8.823344047393962E-2</v>
      </c>
    </row>
    <row r="774" spans="1:26">
      <c r="A774">
        <v>2012</v>
      </c>
      <c r="B774">
        <v>110</v>
      </c>
      <c r="C774" t="s">
        <v>564</v>
      </c>
      <c r="D774" s="18">
        <v>3.605806916878312E-3</v>
      </c>
      <c r="E774" s="18">
        <v>2.2434782608695651</v>
      </c>
      <c r="F774" s="18">
        <v>2.6086956521739129E-2</v>
      </c>
      <c r="G774" s="19">
        <v>99.018593421753991</v>
      </c>
      <c r="H774">
        <v>0.72199999999999998</v>
      </c>
      <c r="I774" s="1">
        <v>31893</v>
      </c>
      <c r="J774" s="19">
        <v>8.7793559715298036E-2</v>
      </c>
      <c r="K774" s="16">
        <v>2.0049999999999999</v>
      </c>
      <c r="L774">
        <v>15255.09</v>
      </c>
      <c r="P774">
        <v>115</v>
      </c>
      <c r="Q774">
        <v>258</v>
      </c>
      <c r="R774">
        <v>3</v>
      </c>
      <c r="S774" s="1">
        <v>31893</v>
      </c>
      <c r="T774" s="1">
        <v>31580</v>
      </c>
      <c r="U774">
        <v>28</v>
      </c>
      <c r="V774" s="18">
        <f t="shared" si="55"/>
        <v>3.605806916878312E-3</v>
      </c>
      <c r="W774" s="19">
        <f t="shared" si="56"/>
        <v>2.2434782608695651</v>
      </c>
      <c r="X774" s="19">
        <f t="shared" si="57"/>
        <v>2.6086956521739129E-2</v>
      </c>
      <c r="Y774" s="19">
        <f t="shared" si="58"/>
        <v>99.018593421753991</v>
      </c>
      <c r="Z774" s="19">
        <f t="shared" si="59"/>
        <v>8.7793559715298036E-2</v>
      </c>
    </row>
    <row r="775" spans="1:26">
      <c r="A775">
        <v>2013</v>
      </c>
      <c r="B775">
        <v>110</v>
      </c>
      <c r="C775" t="s">
        <v>564</v>
      </c>
      <c r="D775" s="18">
        <v>2.0889467469952469E-3</v>
      </c>
      <c r="E775" s="18">
        <v>2.681159420289855</v>
      </c>
      <c r="F775" s="18">
        <v>0</v>
      </c>
      <c r="G775" s="19">
        <v>99.019103266628321</v>
      </c>
      <c r="H775">
        <v>0.72199999999999998</v>
      </c>
      <c r="I775" s="1">
        <v>33031</v>
      </c>
      <c r="J775" s="19">
        <v>8.4768853501256403E-2</v>
      </c>
      <c r="K775">
        <v>2.04</v>
      </c>
      <c r="L775">
        <v>15190.25</v>
      </c>
      <c r="P775">
        <v>69</v>
      </c>
      <c r="Q775">
        <v>185</v>
      </c>
      <c r="R775">
        <v>0</v>
      </c>
      <c r="S775" s="1">
        <v>33031</v>
      </c>
      <c r="T775" s="1">
        <v>32707</v>
      </c>
      <c r="U775">
        <v>28</v>
      </c>
      <c r="V775" s="18">
        <f t="shared" si="55"/>
        <v>2.0889467469952469E-3</v>
      </c>
      <c r="W775" s="19">
        <f t="shared" si="56"/>
        <v>2.681159420289855</v>
      </c>
      <c r="X775" s="19">
        <f t="shared" si="57"/>
        <v>0</v>
      </c>
      <c r="Y775" s="19">
        <f t="shared" si="58"/>
        <v>99.019103266628321</v>
      </c>
      <c r="Z775" s="19">
        <f t="shared" si="59"/>
        <v>8.4768853501256403E-2</v>
      </c>
    </row>
    <row r="776" spans="1:26">
      <c r="A776">
        <v>2014</v>
      </c>
      <c r="B776">
        <v>110</v>
      </c>
      <c r="C776" t="s">
        <v>564</v>
      </c>
      <c r="D776" s="18">
        <v>3.4623953754440899E-3</v>
      </c>
      <c r="E776" s="18">
        <v>1.8</v>
      </c>
      <c r="F776" s="18">
        <v>8.6956521739130436E-3</v>
      </c>
      <c r="G776" s="19">
        <v>99.018486180526281</v>
      </c>
      <c r="H776">
        <v>0.72199999999999998</v>
      </c>
      <c r="I776" s="1">
        <v>33214</v>
      </c>
      <c r="J776" s="19">
        <v>8.4301800445595224E-2</v>
      </c>
      <c r="K776" s="16">
        <v>2.0950000000000002</v>
      </c>
      <c r="L776">
        <v>15453.33</v>
      </c>
      <c r="P776">
        <v>115</v>
      </c>
      <c r="Q776">
        <v>207</v>
      </c>
      <c r="R776">
        <v>1</v>
      </c>
      <c r="S776" s="1">
        <v>33214</v>
      </c>
      <c r="T776" s="1">
        <v>32888</v>
      </c>
      <c r="U776">
        <v>28</v>
      </c>
      <c r="V776" s="18">
        <f t="shared" ref="V776:V839" si="60">IF(S776=0,0,P776/S776)</f>
        <v>3.4623953754440899E-3</v>
      </c>
      <c r="W776" s="19">
        <f t="shared" ref="W776:W839" si="61">IF(P776=0,0,Q776/P776)</f>
        <v>1.8</v>
      </c>
      <c r="X776" s="19">
        <f t="shared" ref="X776:X839" si="62">IF(P776=0,0,R776/P776)</f>
        <v>8.6956521739130436E-3</v>
      </c>
      <c r="Y776" s="19">
        <f t="shared" ref="Y776:Y839" si="63">IF(S776=0,0,T776/S776)*100</f>
        <v>99.018486180526281</v>
      </c>
      <c r="Z776" s="19">
        <f t="shared" ref="Z776:Z839" si="64">(U776/S776)*100</f>
        <v>8.4301800445595224E-2</v>
      </c>
    </row>
    <row r="777" spans="1:26">
      <c r="A777">
        <v>2008</v>
      </c>
      <c r="B777">
        <v>111</v>
      </c>
      <c r="C777" t="s">
        <v>565</v>
      </c>
      <c r="D777" s="18">
        <v>5.4872853821605469E-4</v>
      </c>
      <c r="E777" s="18">
        <v>4.5526315789473681</v>
      </c>
      <c r="F777" s="18">
        <v>7.8947368421052627E-2</v>
      </c>
      <c r="G777" s="19">
        <v>78.413308111074215</v>
      </c>
      <c r="H777">
        <v>0.64</v>
      </c>
      <c r="I777" s="1">
        <v>69251</v>
      </c>
      <c r="J777" s="19">
        <v>9.0973415546345901E-2</v>
      </c>
      <c r="K777">
        <v>1.72</v>
      </c>
      <c r="L777">
        <v>36922.03</v>
      </c>
      <c r="P777">
        <v>38</v>
      </c>
      <c r="Q777">
        <v>173</v>
      </c>
      <c r="R777">
        <v>3</v>
      </c>
      <c r="S777" s="1">
        <v>69251</v>
      </c>
      <c r="T777" s="1">
        <v>54302</v>
      </c>
      <c r="U777">
        <v>63</v>
      </c>
      <c r="V777" s="18">
        <f t="shared" si="60"/>
        <v>5.4872853821605469E-4</v>
      </c>
      <c r="W777" s="19">
        <f t="shared" si="61"/>
        <v>4.5526315789473681</v>
      </c>
      <c r="X777" s="19">
        <f t="shared" si="62"/>
        <v>7.8947368421052627E-2</v>
      </c>
      <c r="Y777" s="19">
        <f t="shared" si="63"/>
        <v>78.413308111074215</v>
      </c>
      <c r="Z777" s="19">
        <f t="shared" si="64"/>
        <v>9.0973415546345901E-2</v>
      </c>
    </row>
    <row r="778" spans="1:26">
      <c r="A778">
        <v>2009</v>
      </c>
      <c r="B778">
        <v>111</v>
      </c>
      <c r="C778" t="s">
        <v>565</v>
      </c>
      <c r="D778" s="18">
        <v>3.8851715950787827E-4</v>
      </c>
      <c r="E778" s="18">
        <v>4.5185185185185182</v>
      </c>
      <c r="F778" s="18">
        <v>0</v>
      </c>
      <c r="G778" s="19">
        <v>78.137995539247427</v>
      </c>
      <c r="H778">
        <v>0.64</v>
      </c>
      <c r="I778" s="1">
        <v>69495</v>
      </c>
      <c r="J778" s="19">
        <v>9.9287718540902223E-2</v>
      </c>
      <c r="K778">
        <v>1.84</v>
      </c>
      <c r="L778">
        <v>35868.58</v>
      </c>
      <c r="P778">
        <v>27</v>
      </c>
      <c r="Q778">
        <v>122</v>
      </c>
      <c r="R778">
        <v>0</v>
      </c>
      <c r="S778" s="1">
        <v>69495</v>
      </c>
      <c r="T778" s="1">
        <v>54302</v>
      </c>
      <c r="U778">
        <v>69</v>
      </c>
      <c r="V778" s="18">
        <f t="shared" si="60"/>
        <v>3.8851715950787827E-4</v>
      </c>
      <c r="W778" s="19">
        <f t="shared" si="61"/>
        <v>4.5185185185185182</v>
      </c>
      <c r="X778" s="19">
        <f t="shared" si="62"/>
        <v>0</v>
      </c>
      <c r="Y778" s="19">
        <f t="shared" si="63"/>
        <v>78.137995539247427</v>
      </c>
      <c r="Z778" s="19">
        <f t="shared" si="64"/>
        <v>9.9287718540902223E-2</v>
      </c>
    </row>
    <row r="779" spans="1:26">
      <c r="A779">
        <v>2010</v>
      </c>
      <c r="B779">
        <v>111</v>
      </c>
      <c r="C779" t="s">
        <v>565</v>
      </c>
      <c r="D779" s="18">
        <v>6.545154451416457E-4</v>
      </c>
      <c r="E779" s="18">
        <v>4.4565217391304346</v>
      </c>
      <c r="F779" s="18">
        <v>2.1739130434782608E-2</v>
      </c>
      <c r="G779" s="19">
        <v>66.798992615358344</v>
      </c>
      <c r="H779">
        <v>0.74099999999999999</v>
      </c>
      <c r="I779" s="1">
        <v>70281</v>
      </c>
      <c r="J779" s="19">
        <v>9.8177316771246845E-2</v>
      </c>
      <c r="K779">
        <v>1.82</v>
      </c>
      <c r="L779">
        <v>52883.39</v>
      </c>
      <c r="P779">
        <v>46</v>
      </c>
      <c r="Q779">
        <v>205</v>
      </c>
      <c r="R779">
        <v>1</v>
      </c>
      <c r="S779" s="1">
        <v>70281</v>
      </c>
      <c r="T779" s="1">
        <v>46947</v>
      </c>
      <c r="U779">
        <v>69</v>
      </c>
      <c r="V779" s="18">
        <f t="shared" si="60"/>
        <v>6.545154451416457E-4</v>
      </c>
      <c r="W779" s="19">
        <f t="shared" si="61"/>
        <v>4.4565217391304346</v>
      </c>
      <c r="X779" s="19">
        <f t="shared" si="62"/>
        <v>2.1739130434782608E-2</v>
      </c>
      <c r="Y779" s="19">
        <f t="shared" si="63"/>
        <v>66.798992615358344</v>
      </c>
      <c r="Z779" s="19">
        <f t="shared" si="64"/>
        <v>9.8177316771246845E-2</v>
      </c>
    </row>
    <row r="780" spans="1:26">
      <c r="A780">
        <v>2011</v>
      </c>
      <c r="B780">
        <v>111</v>
      </c>
      <c r="C780" t="s">
        <v>565</v>
      </c>
      <c r="D780" s="18">
        <v>4.2499539588321126E-4</v>
      </c>
      <c r="E780" s="18">
        <v>4.3</v>
      </c>
      <c r="F780" s="18">
        <v>0</v>
      </c>
      <c r="G780" s="19">
        <v>66.507529501763727</v>
      </c>
      <c r="H780">
        <v>0.74099999999999999</v>
      </c>
      <c r="I780" s="1">
        <v>70589</v>
      </c>
      <c r="J780" s="19">
        <v>9.7748941053138597E-2</v>
      </c>
      <c r="K780">
        <v>1.97</v>
      </c>
      <c r="L780">
        <v>77705.59</v>
      </c>
      <c r="P780">
        <v>30</v>
      </c>
      <c r="Q780">
        <v>129</v>
      </c>
      <c r="R780">
        <v>0</v>
      </c>
      <c r="S780" s="1">
        <v>70589</v>
      </c>
      <c r="T780" s="1">
        <v>46947</v>
      </c>
      <c r="U780">
        <v>69</v>
      </c>
      <c r="V780" s="18">
        <f t="shared" si="60"/>
        <v>4.2499539588321126E-4</v>
      </c>
      <c r="W780" s="19">
        <f t="shared" si="61"/>
        <v>4.3</v>
      </c>
      <c r="X780" s="19">
        <f t="shared" si="62"/>
        <v>0</v>
      </c>
      <c r="Y780" s="19">
        <f t="shared" si="63"/>
        <v>66.507529501763727</v>
      </c>
      <c r="Z780" s="19">
        <f t="shared" si="64"/>
        <v>9.7748941053138597E-2</v>
      </c>
    </row>
    <row r="781" spans="1:26">
      <c r="A781">
        <v>2012</v>
      </c>
      <c r="B781">
        <v>111</v>
      </c>
      <c r="C781" t="s">
        <v>565</v>
      </c>
      <c r="D781" s="18">
        <v>6.6303642468188361E-4</v>
      </c>
      <c r="E781" s="18">
        <v>3.9148936170212765</v>
      </c>
      <c r="F781" s="18">
        <v>2.1276595744680851E-2</v>
      </c>
      <c r="G781" s="19">
        <v>66.228874530936992</v>
      </c>
      <c r="H781">
        <v>0.74099999999999999</v>
      </c>
      <c r="I781" s="1">
        <v>70886</v>
      </c>
      <c r="J781" s="19">
        <v>9.7339390006489293E-2</v>
      </c>
      <c r="K781" s="16">
        <v>2.0049999999999999</v>
      </c>
      <c r="L781">
        <v>80103.69</v>
      </c>
      <c r="P781">
        <v>47</v>
      </c>
      <c r="Q781">
        <v>184</v>
      </c>
      <c r="R781">
        <v>1</v>
      </c>
      <c r="S781" s="1">
        <v>70886</v>
      </c>
      <c r="T781" s="1">
        <v>46947</v>
      </c>
      <c r="U781">
        <v>69</v>
      </c>
      <c r="V781" s="18">
        <f t="shared" si="60"/>
        <v>6.6303642468188361E-4</v>
      </c>
      <c r="W781" s="19">
        <f t="shared" si="61"/>
        <v>3.9148936170212765</v>
      </c>
      <c r="X781" s="19">
        <f t="shared" si="62"/>
        <v>2.1276595744680851E-2</v>
      </c>
      <c r="Y781" s="19">
        <f t="shared" si="63"/>
        <v>66.228874530936992</v>
      </c>
      <c r="Z781" s="19">
        <f t="shared" si="64"/>
        <v>9.7339390006489293E-2</v>
      </c>
    </row>
    <row r="782" spans="1:26">
      <c r="A782">
        <v>2013</v>
      </c>
      <c r="B782">
        <v>111</v>
      </c>
      <c r="C782" t="s">
        <v>565</v>
      </c>
      <c r="D782" s="18">
        <v>3.6810317795743638E-4</v>
      </c>
      <c r="E782" s="18">
        <v>4.333333333333333</v>
      </c>
      <c r="F782" s="18">
        <v>0</v>
      </c>
      <c r="G782" s="19">
        <v>64.246274659504564</v>
      </c>
      <c r="H782">
        <v>0.74099999999999999</v>
      </c>
      <c r="I782" s="1">
        <v>73349</v>
      </c>
      <c r="J782" s="19">
        <v>9.407081214467819E-2</v>
      </c>
      <c r="K782">
        <v>2.04</v>
      </c>
      <c r="L782">
        <v>91668.03</v>
      </c>
      <c r="P782">
        <v>27</v>
      </c>
      <c r="Q782">
        <v>117</v>
      </c>
      <c r="R782">
        <v>0</v>
      </c>
      <c r="S782" s="1">
        <v>73349</v>
      </c>
      <c r="T782" s="1">
        <v>47124</v>
      </c>
      <c r="U782">
        <v>69</v>
      </c>
      <c r="V782" s="18">
        <f t="shared" si="60"/>
        <v>3.6810317795743638E-4</v>
      </c>
      <c r="W782" s="19">
        <f t="shared" si="61"/>
        <v>4.333333333333333</v>
      </c>
      <c r="X782" s="19">
        <f t="shared" si="62"/>
        <v>0</v>
      </c>
      <c r="Y782" s="19">
        <f t="shared" si="63"/>
        <v>64.246274659504564</v>
      </c>
      <c r="Z782" s="19">
        <f t="shared" si="64"/>
        <v>9.407081214467819E-2</v>
      </c>
    </row>
    <row r="783" spans="1:26">
      <c r="A783">
        <v>2014</v>
      </c>
      <c r="B783">
        <v>111</v>
      </c>
      <c r="C783" t="s">
        <v>565</v>
      </c>
      <c r="D783" s="18">
        <v>2.7137042062415199E-4</v>
      </c>
      <c r="E783" s="18">
        <v>3.95</v>
      </c>
      <c r="F783" s="18">
        <v>0</v>
      </c>
      <c r="G783" s="19">
        <v>64.233378561736771</v>
      </c>
      <c r="H783">
        <v>0.74099999999999999</v>
      </c>
      <c r="I783" s="1">
        <v>73700</v>
      </c>
      <c r="J783" s="19">
        <v>9.3622795115332433E-2</v>
      </c>
      <c r="K783" s="16">
        <v>2.0950000000000002</v>
      </c>
      <c r="L783">
        <v>79116.61</v>
      </c>
      <c r="P783">
        <v>20</v>
      </c>
      <c r="Q783">
        <v>79</v>
      </c>
      <c r="R783">
        <v>0</v>
      </c>
      <c r="S783" s="1">
        <v>73700</v>
      </c>
      <c r="T783" s="1">
        <v>47340</v>
      </c>
      <c r="U783">
        <v>69</v>
      </c>
      <c r="V783" s="18">
        <f t="shared" si="60"/>
        <v>2.7137042062415199E-4</v>
      </c>
      <c r="W783" s="19">
        <f t="shared" si="61"/>
        <v>3.95</v>
      </c>
      <c r="X783" s="19">
        <f t="shared" si="62"/>
        <v>0</v>
      </c>
      <c r="Y783" s="19">
        <f t="shared" si="63"/>
        <v>64.233378561736771</v>
      </c>
      <c r="Z783" s="19">
        <f t="shared" si="64"/>
        <v>9.3622795115332433E-2</v>
      </c>
    </row>
    <row r="784" spans="1:26">
      <c r="A784">
        <v>2008</v>
      </c>
      <c r="B784" s="16">
        <v>112</v>
      </c>
      <c r="C784" t="s">
        <v>576</v>
      </c>
      <c r="D784" s="18">
        <v>5.1901025950512971E-4</v>
      </c>
      <c r="E784" s="18">
        <v>3.3720930232558142</v>
      </c>
      <c r="F784" s="18">
        <v>4.6511627906976744E-2</v>
      </c>
      <c r="G784" s="19">
        <v>77.703077851538922</v>
      </c>
      <c r="H784">
        <v>0.61299999999999999</v>
      </c>
      <c r="I784" s="1">
        <v>82850</v>
      </c>
      <c r="J784" s="19">
        <v>3.5003017501508756E-2</v>
      </c>
      <c r="K784">
        <v>1.72</v>
      </c>
      <c r="L784">
        <v>13179.01</v>
      </c>
      <c r="P784">
        <v>43</v>
      </c>
      <c r="Q784">
        <v>145</v>
      </c>
      <c r="R784">
        <v>2</v>
      </c>
      <c r="S784" s="1">
        <v>82850</v>
      </c>
      <c r="T784" s="1">
        <v>64377</v>
      </c>
      <c r="U784">
        <v>29</v>
      </c>
      <c r="V784" s="18">
        <f t="shared" si="60"/>
        <v>5.1901025950512971E-4</v>
      </c>
      <c r="W784" s="19">
        <f t="shared" si="61"/>
        <v>3.3720930232558142</v>
      </c>
      <c r="X784" s="19">
        <f t="shared" si="62"/>
        <v>4.6511627906976744E-2</v>
      </c>
      <c r="Y784" s="19">
        <f t="shared" si="63"/>
        <v>77.703077851538922</v>
      </c>
      <c r="Z784" s="19">
        <f t="shared" si="64"/>
        <v>3.5003017501508756E-2</v>
      </c>
    </row>
    <row r="785" spans="1:26">
      <c r="A785">
        <v>2009</v>
      </c>
      <c r="B785" s="4">
        <v>112</v>
      </c>
      <c r="C785" t="s">
        <v>576</v>
      </c>
      <c r="D785" s="18">
        <v>4.4279559597893727E-4</v>
      </c>
      <c r="E785" s="18">
        <v>2.7297297297297298</v>
      </c>
      <c r="F785" s="18">
        <v>2.7027027027027029E-2</v>
      </c>
      <c r="G785" s="19">
        <v>86.784346577309719</v>
      </c>
      <c r="H785">
        <v>0.61299999999999999</v>
      </c>
      <c r="I785" s="1">
        <v>83560</v>
      </c>
      <c r="J785" s="19">
        <v>5.1460028721876501E-2</v>
      </c>
      <c r="K785">
        <v>1.84</v>
      </c>
      <c r="L785">
        <v>14672.66</v>
      </c>
      <c r="P785">
        <v>37</v>
      </c>
      <c r="Q785">
        <v>101</v>
      </c>
      <c r="R785">
        <v>1</v>
      </c>
      <c r="S785" s="1">
        <v>83560</v>
      </c>
      <c r="T785" s="1">
        <v>72517</v>
      </c>
      <c r="U785">
        <v>43</v>
      </c>
      <c r="V785" s="18">
        <f t="shared" si="60"/>
        <v>4.4279559597893727E-4</v>
      </c>
      <c r="W785" s="19">
        <f t="shared" si="61"/>
        <v>2.7297297297297298</v>
      </c>
      <c r="X785" s="19">
        <f t="shared" si="62"/>
        <v>2.7027027027027029E-2</v>
      </c>
      <c r="Y785" s="19">
        <f t="shared" si="63"/>
        <v>86.784346577309719</v>
      </c>
      <c r="Z785" s="19">
        <f t="shared" si="64"/>
        <v>5.1460028721876501E-2</v>
      </c>
    </row>
    <row r="786" spans="1:26">
      <c r="A786">
        <v>2010</v>
      </c>
      <c r="B786">
        <v>112</v>
      </c>
      <c r="C786" t="s">
        <v>576</v>
      </c>
      <c r="D786" s="18">
        <v>7.3183975070233013E-4</v>
      </c>
      <c r="E786" s="18">
        <v>3.725806451612903</v>
      </c>
      <c r="F786" s="18">
        <v>3.2258064516129031E-2</v>
      </c>
      <c r="G786" s="19">
        <v>87.07948724001983</v>
      </c>
      <c r="H786">
        <v>0.74399999999999999</v>
      </c>
      <c r="I786" s="1">
        <v>84718</v>
      </c>
      <c r="J786" s="19">
        <v>5.0756627871290635E-2</v>
      </c>
      <c r="K786">
        <v>1.82</v>
      </c>
      <c r="L786">
        <v>20086.97</v>
      </c>
      <c r="P786">
        <v>62</v>
      </c>
      <c r="Q786">
        <v>231</v>
      </c>
      <c r="R786">
        <v>2</v>
      </c>
      <c r="S786" s="1">
        <v>84718</v>
      </c>
      <c r="T786" s="1">
        <v>73772</v>
      </c>
      <c r="U786">
        <v>43</v>
      </c>
      <c r="V786" s="18">
        <f t="shared" si="60"/>
        <v>7.3183975070233013E-4</v>
      </c>
      <c r="W786" s="19">
        <f t="shared" si="61"/>
        <v>3.725806451612903</v>
      </c>
      <c r="X786" s="19">
        <f t="shared" si="62"/>
        <v>3.2258064516129031E-2</v>
      </c>
      <c r="Y786" s="19">
        <f t="shared" si="63"/>
        <v>87.07948724001983</v>
      </c>
      <c r="Z786" s="19">
        <f t="shared" si="64"/>
        <v>5.0756627871290635E-2</v>
      </c>
    </row>
    <row r="787" spans="1:26">
      <c r="A787">
        <v>2011</v>
      </c>
      <c r="B787">
        <v>112</v>
      </c>
      <c r="C787" t="s">
        <v>576</v>
      </c>
      <c r="D787" s="18">
        <v>2.8087257747401928E-4</v>
      </c>
      <c r="E787" s="18">
        <v>4.208333333333333</v>
      </c>
      <c r="F787" s="18">
        <v>4.1666666666666664E-2</v>
      </c>
      <c r="G787" s="19">
        <v>87.079861436195117</v>
      </c>
      <c r="H787">
        <v>0.74399999999999999</v>
      </c>
      <c r="I787" s="1">
        <v>85448</v>
      </c>
      <c r="J787" s="19">
        <v>5.0323003464095128E-2</v>
      </c>
      <c r="K787">
        <v>1.97</v>
      </c>
      <c r="L787">
        <v>24884.05</v>
      </c>
      <c r="P787">
        <v>24</v>
      </c>
      <c r="Q787">
        <v>101</v>
      </c>
      <c r="R787">
        <v>1</v>
      </c>
      <c r="S787" s="1">
        <v>85448</v>
      </c>
      <c r="T787" s="1">
        <v>74408</v>
      </c>
      <c r="U787">
        <v>43</v>
      </c>
      <c r="V787" s="18">
        <f t="shared" si="60"/>
        <v>2.8087257747401928E-4</v>
      </c>
      <c r="W787" s="19">
        <f t="shared" si="61"/>
        <v>4.208333333333333</v>
      </c>
      <c r="X787" s="19">
        <f t="shared" si="62"/>
        <v>4.1666666666666664E-2</v>
      </c>
      <c r="Y787" s="19">
        <f t="shared" si="63"/>
        <v>87.079861436195117</v>
      </c>
      <c r="Z787" s="19">
        <f t="shared" si="64"/>
        <v>5.0323003464095128E-2</v>
      </c>
    </row>
    <row r="788" spans="1:26">
      <c r="A788">
        <v>2012</v>
      </c>
      <c r="B788">
        <v>112</v>
      </c>
      <c r="C788" t="s">
        <v>576</v>
      </c>
      <c r="D788" s="18">
        <v>2.669669077107007E-4</v>
      </c>
      <c r="E788" s="18">
        <v>3.3043478260869565</v>
      </c>
      <c r="F788" s="18">
        <v>4.3478260869565216E-2</v>
      </c>
      <c r="G788" s="19">
        <v>87.079962392487786</v>
      </c>
      <c r="H788">
        <v>0.74399999999999999</v>
      </c>
      <c r="I788" s="1">
        <v>86153</v>
      </c>
      <c r="J788" s="19">
        <v>4.9911204485044054E-2</v>
      </c>
      <c r="K788" s="16">
        <v>2.0049999999999999</v>
      </c>
      <c r="L788">
        <v>31081.58</v>
      </c>
      <c r="P788">
        <v>23</v>
      </c>
      <c r="Q788">
        <v>76</v>
      </c>
      <c r="R788">
        <v>1</v>
      </c>
      <c r="S788" s="1">
        <v>86153</v>
      </c>
      <c r="T788" s="1">
        <v>75022</v>
      </c>
      <c r="U788">
        <v>43</v>
      </c>
      <c r="V788" s="18">
        <f t="shared" si="60"/>
        <v>2.669669077107007E-4</v>
      </c>
      <c r="W788" s="19">
        <f t="shared" si="61"/>
        <v>3.3043478260869565</v>
      </c>
      <c r="X788" s="19">
        <f t="shared" si="62"/>
        <v>4.3478260869565216E-2</v>
      </c>
      <c r="Y788" s="19">
        <f t="shared" si="63"/>
        <v>87.079962392487786</v>
      </c>
      <c r="Z788" s="19">
        <f t="shared" si="64"/>
        <v>4.9911204485044054E-2</v>
      </c>
    </row>
    <row r="789" spans="1:26">
      <c r="A789">
        <v>2013</v>
      </c>
      <c r="B789">
        <v>112</v>
      </c>
      <c r="C789" t="s">
        <v>576</v>
      </c>
      <c r="D789" s="18">
        <v>1.452027253434603E-4</v>
      </c>
      <c r="E789" s="18">
        <v>5.6923076923076925</v>
      </c>
      <c r="F789" s="18">
        <v>0</v>
      </c>
      <c r="G789" s="19">
        <v>87.079191332514242</v>
      </c>
      <c r="H789">
        <v>0.74399999999999999</v>
      </c>
      <c r="I789" s="1">
        <v>89530</v>
      </c>
      <c r="J789" s="19">
        <v>4.8028593767452249E-2</v>
      </c>
      <c r="K789">
        <v>2.04</v>
      </c>
      <c r="L789">
        <v>32536.89</v>
      </c>
      <c r="P789">
        <v>13</v>
      </c>
      <c r="Q789">
        <v>74</v>
      </c>
      <c r="R789">
        <v>0</v>
      </c>
      <c r="S789" s="1">
        <v>89530</v>
      </c>
      <c r="T789" s="1">
        <v>77962</v>
      </c>
      <c r="U789">
        <v>43</v>
      </c>
      <c r="V789" s="18">
        <f t="shared" si="60"/>
        <v>1.452027253434603E-4</v>
      </c>
      <c r="W789" s="19">
        <f t="shared" si="61"/>
        <v>5.6923076923076925</v>
      </c>
      <c r="X789" s="19">
        <f t="shared" si="62"/>
        <v>0</v>
      </c>
      <c r="Y789" s="19">
        <f t="shared" si="63"/>
        <v>87.079191332514242</v>
      </c>
      <c r="Z789" s="19">
        <f t="shared" si="64"/>
        <v>4.8028593767452249E-2</v>
      </c>
    </row>
    <row r="790" spans="1:26">
      <c r="A790">
        <v>2014</v>
      </c>
      <c r="B790">
        <v>112</v>
      </c>
      <c r="C790" t="s">
        <v>576</v>
      </c>
      <c r="D790" s="18">
        <v>1.7719892794648592E-4</v>
      </c>
      <c r="E790" s="18">
        <v>3.8125</v>
      </c>
      <c r="F790" s="18">
        <v>0</v>
      </c>
      <c r="G790" s="19">
        <v>87.079983166101854</v>
      </c>
      <c r="H790">
        <v>0.74399999999999999</v>
      </c>
      <c r="I790" s="1">
        <v>90294</v>
      </c>
      <c r="J790" s="19">
        <v>4.762221188561809E-2</v>
      </c>
      <c r="K790" s="16">
        <v>2.0950000000000002</v>
      </c>
      <c r="L790">
        <v>31669.31</v>
      </c>
      <c r="P790">
        <v>16</v>
      </c>
      <c r="Q790">
        <v>61</v>
      </c>
      <c r="R790">
        <v>0</v>
      </c>
      <c r="S790" s="1">
        <v>90294</v>
      </c>
      <c r="T790" s="1">
        <v>78628</v>
      </c>
      <c r="U790">
        <v>43</v>
      </c>
      <c r="V790" s="18">
        <f t="shared" si="60"/>
        <v>1.7719892794648592E-4</v>
      </c>
      <c r="W790" s="19">
        <f t="shared" si="61"/>
        <v>3.8125</v>
      </c>
      <c r="X790" s="19">
        <f t="shared" si="62"/>
        <v>0</v>
      </c>
      <c r="Y790" s="19">
        <f t="shared" si="63"/>
        <v>87.079983166101854</v>
      </c>
      <c r="Z790" s="19">
        <f t="shared" si="64"/>
        <v>4.762221188561809E-2</v>
      </c>
    </row>
    <row r="791" spans="1:26">
      <c r="A791">
        <v>2008</v>
      </c>
      <c r="B791" s="16">
        <v>113</v>
      </c>
      <c r="C791" t="s">
        <v>577</v>
      </c>
      <c r="D791" s="18">
        <v>5.5234024158881873E-4</v>
      </c>
      <c r="E791" s="18">
        <v>5.0434782608695654</v>
      </c>
      <c r="F791" s="18">
        <v>0</v>
      </c>
      <c r="G791" s="19">
        <v>91.068898441439927</v>
      </c>
      <c r="H791">
        <v>0.64300000000000002</v>
      </c>
      <c r="I791" s="1">
        <v>83282</v>
      </c>
      <c r="J791" s="19">
        <v>5.1631805191998274E-2</v>
      </c>
      <c r="K791">
        <v>1.72</v>
      </c>
      <c r="L791">
        <v>14333.45</v>
      </c>
      <c r="P791">
        <v>46</v>
      </c>
      <c r="Q791">
        <v>232</v>
      </c>
      <c r="R791">
        <v>0</v>
      </c>
      <c r="S791" s="1">
        <v>83282</v>
      </c>
      <c r="T791" s="1">
        <v>75844</v>
      </c>
      <c r="U791">
        <v>43</v>
      </c>
      <c r="V791" s="18">
        <f t="shared" si="60"/>
        <v>5.5234024158881873E-4</v>
      </c>
      <c r="W791" s="19">
        <f t="shared" si="61"/>
        <v>5.0434782608695654</v>
      </c>
      <c r="X791" s="19">
        <f t="shared" si="62"/>
        <v>0</v>
      </c>
      <c r="Y791" s="19">
        <f t="shared" si="63"/>
        <v>91.068898441439927</v>
      </c>
      <c r="Z791" s="19">
        <f t="shared" si="64"/>
        <v>5.1631805191998274E-2</v>
      </c>
    </row>
    <row r="792" spans="1:26">
      <c r="A792">
        <v>2009</v>
      </c>
      <c r="B792">
        <v>113</v>
      </c>
      <c r="C792" t="s">
        <v>577</v>
      </c>
      <c r="D792" s="18">
        <v>7.5951770625652714E-4</v>
      </c>
      <c r="E792" s="18">
        <v>4.265625</v>
      </c>
      <c r="F792" s="18">
        <v>1.5625E-2</v>
      </c>
      <c r="G792" s="19">
        <v>93.048039494920715</v>
      </c>
      <c r="H792">
        <v>0.64300000000000002</v>
      </c>
      <c r="I792" s="1">
        <v>84264</v>
      </c>
      <c r="J792" s="19">
        <v>5.9337320801291178E-2</v>
      </c>
      <c r="K792">
        <v>1.84</v>
      </c>
      <c r="L792">
        <v>15997.44</v>
      </c>
      <c r="P792">
        <v>64</v>
      </c>
      <c r="Q792">
        <v>273</v>
      </c>
      <c r="R792">
        <v>1</v>
      </c>
      <c r="S792" s="1">
        <v>84264</v>
      </c>
      <c r="T792" s="1">
        <v>78406</v>
      </c>
      <c r="U792">
        <v>50</v>
      </c>
      <c r="V792" s="18">
        <f t="shared" si="60"/>
        <v>7.5951770625652714E-4</v>
      </c>
      <c r="W792" s="19">
        <f t="shared" si="61"/>
        <v>4.265625</v>
      </c>
      <c r="X792" s="19">
        <f t="shared" si="62"/>
        <v>1.5625E-2</v>
      </c>
      <c r="Y792" s="19">
        <f t="shared" si="63"/>
        <v>93.048039494920715</v>
      </c>
      <c r="Z792" s="19">
        <f t="shared" si="64"/>
        <v>5.9337320801291178E-2</v>
      </c>
    </row>
    <row r="793" spans="1:26">
      <c r="A793">
        <v>2010</v>
      </c>
      <c r="B793">
        <v>113</v>
      </c>
      <c r="C793" t="s">
        <v>577</v>
      </c>
      <c r="D793" s="18">
        <v>5.937184587068812E-4</v>
      </c>
      <c r="E793" s="18">
        <v>3.8</v>
      </c>
      <c r="F793" s="18">
        <v>0.04</v>
      </c>
      <c r="G793" s="19">
        <v>94.518791189218078</v>
      </c>
      <c r="H793">
        <v>0.72499999999999998</v>
      </c>
      <c r="I793" s="1">
        <v>84215</v>
      </c>
      <c r="J793" s="19">
        <v>5.9371845870688118E-2</v>
      </c>
      <c r="K793">
        <v>1.82</v>
      </c>
      <c r="L793">
        <v>18718.98</v>
      </c>
      <c r="P793">
        <v>50</v>
      </c>
      <c r="Q793">
        <v>190</v>
      </c>
      <c r="R793">
        <v>2</v>
      </c>
      <c r="S793" s="1">
        <v>84215</v>
      </c>
      <c r="T793" s="1">
        <v>79599</v>
      </c>
      <c r="U793">
        <v>50</v>
      </c>
      <c r="V793" s="18">
        <f t="shared" si="60"/>
        <v>5.937184587068812E-4</v>
      </c>
      <c r="W793" s="19">
        <f t="shared" si="61"/>
        <v>3.8</v>
      </c>
      <c r="X793" s="19">
        <f t="shared" si="62"/>
        <v>0.04</v>
      </c>
      <c r="Y793" s="19">
        <f t="shared" si="63"/>
        <v>94.518791189218078</v>
      </c>
      <c r="Z793" s="19">
        <f t="shared" si="64"/>
        <v>5.9371845870688118E-2</v>
      </c>
    </row>
    <row r="794" spans="1:26">
      <c r="A794">
        <v>2011</v>
      </c>
      <c r="B794">
        <v>113</v>
      </c>
      <c r="C794" t="s">
        <v>577</v>
      </c>
      <c r="D794" s="18">
        <v>6.9349757863557289E-4</v>
      </c>
      <c r="E794" s="18">
        <v>4.2033898305084749</v>
      </c>
      <c r="F794" s="18">
        <v>3.3898305084745763E-2</v>
      </c>
      <c r="G794" s="19">
        <v>94.51901828952937</v>
      </c>
      <c r="H794">
        <v>0.72499999999999998</v>
      </c>
      <c r="I794" s="1">
        <v>85076</v>
      </c>
      <c r="J794" s="19">
        <v>5.8770981240302785E-2</v>
      </c>
      <c r="K794">
        <v>1.97</v>
      </c>
      <c r="L794">
        <v>20267.61</v>
      </c>
      <c r="P794">
        <v>59</v>
      </c>
      <c r="Q794">
        <v>248</v>
      </c>
      <c r="R794">
        <v>2</v>
      </c>
      <c r="S794" s="1">
        <v>85076</v>
      </c>
      <c r="T794" s="1">
        <v>80413</v>
      </c>
      <c r="U794">
        <v>50</v>
      </c>
      <c r="V794" s="18">
        <f t="shared" si="60"/>
        <v>6.9349757863557289E-4</v>
      </c>
      <c r="W794" s="19">
        <f t="shared" si="61"/>
        <v>4.2033898305084749</v>
      </c>
      <c r="X794" s="19">
        <f t="shared" si="62"/>
        <v>3.3898305084745763E-2</v>
      </c>
      <c r="Y794" s="19">
        <f t="shared" si="63"/>
        <v>94.51901828952937</v>
      </c>
      <c r="Z794" s="19">
        <f t="shared" si="64"/>
        <v>5.8770981240302785E-2</v>
      </c>
    </row>
    <row r="795" spans="1:26">
      <c r="A795">
        <v>2012</v>
      </c>
      <c r="B795">
        <v>113</v>
      </c>
      <c r="C795" t="s">
        <v>577</v>
      </c>
      <c r="D795" s="18">
        <v>3.7249150253759836E-4</v>
      </c>
      <c r="E795" s="18">
        <v>3.96875</v>
      </c>
      <c r="F795" s="18">
        <v>0</v>
      </c>
      <c r="G795" s="19">
        <v>94.518554732970145</v>
      </c>
      <c r="H795">
        <v>0.72499999999999998</v>
      </c>
      <c r="I795" s="1">
        <v>85908</v>
      </c>
      <c r="J795" s="19">
        <v>5.8201797271499739E-2</v>
      </c>
      <c r="K795" s="16">
        <v>2.0049999999999999</v>
      </c>
      <c r="L795">
        <v>22507.32</v>
      </c>
      <c r="P795">
        <v>32</v>
      </c>
      <c r="Q795">
        <v>127</v>
      </c>
      <c r="R795">
        <v>0</v>
      </c>
      <c r="S795" s="1">
        <v>85908</v>
      </c>
      <c r="T795" s="1">
        <v>81199</v>
      </c>
      <c r="U795">
        <v>50</v>
      </c>
      <c r="V795" s="18">
        <f t="shared" si="60"/>
        <v>3.7249150253759836E-4</v>
      </c>
      <c r="W795" s="19">
        <f t="shared" si="61"/>
        <v>3.96875</v>
      </c>
      <c r="X795" s="19">
        <f t="shared" si="62"/>
        <v>0</v>
      </c>
      <c r="Y795" s="19">
        <f t="shared" si="63"/>
        <v>94.518554732970145</v>
      </c>
      <c r="Z795" s="19">
        <f t="shared" si="64"/>
        <v>5.8201797271499739E-2</v>
      </c>
    </row>
    <row r="796" spans="1:26">
      <c r="A796">
        <v>2013</v>
      </c>
      <c r="B796">
        <v>113</v>
      </c>
      <c r="C796" t="s">
        <v>577</v>
      </c>
      <c r="D796" s="18">
        <v>2.7958576572949517E-4</v>
      </c>
      <c r="E796" s="18">
        <v>4.2</v>
      </c>
      <c r="F796" s="18">
        <v>0</v>
      </c>
      <c r="G796" s="19">
        <v>94.519000648638979</v>
      </c>
      <c r="H796">
        <v>0.72499999999999998</v>
      </c>
      <c r="I796" s="1">
        <v>89418</v>
      </c>
      <c r="J796" s="19">
        <v>5.5917153145899033E-2</v>
      </c>
      <c r="K796">
        <v>2.04</v>
      </c>
      <c r="L796">
        <v>24329.45</v>
      </c>
      <c r="P796">
        <v>25</v>
      </c>
      <c r="Q796">
        <v>105</v>
      </c>
      <c r="R796">
        <v>0</v>
      </c>
      <c r="S796" s="1">
        <v>89418</v>
      </c>
      <c r="T796" s="1">
        <v>84517</v>
      </c>
      <c r="U796">
        <v>50</v>
      </c>
      <c r="V796" s="18">
        <f t="shared" si="60"/>
        <v>2.7958576572949517E-4</v>
      </c>
      <c r="W796" s="19">
        <f t="shared" si="61"/>
        <v>4.2</v>
      </c>
      <c r="X796" s="19">
        <f t="shared" si="62"/>
        <v>0</v>
      </c>
      <c r="Y796" s="19">
        <f t="shared" si="63"/>
        <v>94.519000648638979</v>
      </c>
      <c r="Z796" s="19">
        <f t="shared" si="64"/>
        <v>5.5917153145899033E-2</v>
      </c>
    </row>
    <row r="797" spans="1:26">
      <c r="A797">
        <v>2014</v>
      </c>
      <c r="B797">
        <v>113</v>
      </c>
      <c r="C797" t="s">
        <v>577</v>
      </c>
      <c r="D797" s="18">
        <v>2.1039576550838262E-4</v>
      </c>
      <c r="E797" s="18">
        <v>3.6315789473684212</v>
      </c>
      <c r="F797" s="18">
        <v>0</v>
      </c>
      <c r="G797" s="19">
        <v>94.518636635439506</v>
      </c>
      <c r="H797">
        <v>0.72499999999999998</v>
      </c>
      <c r="I797" s="1">
        <v>90306</v>
      </c>
      <c r="J797" s="19">
        <v>5.5367306712732267E-2</v>
      </c>
      <c r="K797" s="16">
        <v>2.0950000000000002</v>
      </c>
      <c r="L797">
        <v>26097.77</v>
      </c>
      <c r="P797">
        <v>19</v>
      </c>
      <c r="Q797">
        <v>69</v>
      </c>
      <c r="R797">
        <v>0</v>
      </c>
      <c r="S797" s="1">
        <v>90306</v>
      </c>
      <c r="T797" s="1">
        <v>85356</v>
      </c>
      <c r="U797">
        <v>50</v>
      </c>
      <c r="V797" s="18">
        <f t="shared" si="60"/>
        <v>2.1039576550838262E-4</v>
      </c>
      <c r="W797" s="19">
        <f t="shared" si="61"/>
        <v>3.6315789473684212</v>
      </c>
      <c r="X797" s="19">
        <f t="shared" si="62"/>
        <v>0</v>
      </c>
      <c r="Y797" s="19">
        <f t="shared" si="63"/>
        <v>94.518636635439506</v>
      </c>
      <c r="Z797" s="19">
        <f t="shared" si="64"/>
        <v>5.5367306712732267E-2</v>
      </c>
    </row>
    <row r="798" spans="1:26">
      <c r="A798">
        <v>2008</v>
      </c>
      <c r="B798">
        <v>114</v>
      </c>
      <c r="C798" t="s">
        <v>578</v>
      </c>
      <c r="D798" s="18">
        <v>5.4168513320529865E-4</v>
      </c>
      <c r="E798" s="18">
        <v>2.9090909090909092</v>
      </c>
      <c r="F798" s="18">
        <v>0</v>
      </c>
      <c r="G798" s="19">
        <v>82.232727630866208</v>
      </c>
      <c r="H798">
        <v>0.63500000000000001</v>
      </c>
      <c r="I798" s="1">
        <v>20307</v>
      </c>
      <c r="J798" s="19">
        <v>4.4319692716797164E-2</v>
      </c>
      <c r="K798">
        <v>1.72</v>
      </c>
      <c r="L798">
        <v>10499.39</v>
      </c>
      <c r="P798">
        <v>11</v>
      </c>
      <c r="Q798">
        <v>32</v>
      </c>
      <c r="R798">
        <v>0</v>
      </c>
      <c r="S798" s="1">
        <v>20307</v>
      </c>
      <c r="T798" s="1">
        <v>16699</v>
      </c>
      <c r="U798">
        <v>9</v>
      </c>
      <c r="V798" s="18">
        <f t="shared" si="60"/>
        <v>5.4168513320529865E-4</v>
      </c>
      <c r="W798" s="19">
        <f t="shared" si="61"/>
        <v>2.9090909090909092</v>
      </c>
      <c r="X798" s="19">
        <f t="shared" si="62"/>
        <v>0</v>
      </c>
      <c r="Y798" s="19">
        <f t="shared" si="63"/>
        <v>82.232727630866208</v>
      </c>
      <c r="Z798" s="19">
        <f t="shared" si="64"/>
        <v>4.4319692716797164E-2</v>
      </c>
    </row>
    <row r="799" spans="1:26">
      <c r="A799">
        <v>2009</v>
      </c>
      <c r="B799">
        <v>114</v>
      </c>
      <c r="C799" t="s">
        <v>578</v>
      </c>
      <c r="D799" s="18">
        <v>3.916001762200793E-4</v>
      </c>
      <c r="E799" s="18">
        <v>2.75</v>
      </c>
      <c r="F799" s="18">
        <v>0</v>
      </c>
      <c r="G799" s="19">
        <v>92.828821772969789</v>
      </c>
      <c r="H799">
        <v>0.63500000000000001</v>
      </c>
      <c r="I799" s="1">
        <v>20429</v>
      </c>
      <c r="J799" s="19">
        <v>5.8740026433011898E-2</v>
      </c>
      <c r="K799">
        <v>1.84</v>
      </c>
      <c r="L799">
        <v>10206</v>
      </c>
      <c r="P799">
        <v>8</v>
      </c>
      <c r="Q799">
        <v>22</v>
      </c>
      <c r="R799">
        <v>0</v>
      </c>
      <c r="S799" s="1">
        <v>20429</v>
      </c>
      <c r="T799" s="1">
        <v>18964</v>
      </c>
      <c r="U799">
        <v>12</v>
      </c>
      <c r="V799" s="18">
        <f t="shared" si="60"/>
        <v>3.916001762200793E-4</v>
      </c>
      <c r="W799" s="19">
        <f t="shared" si="61"/>
        <v>2.75</v>
      </c>
      <c r="X799" s="19">
        <f t="shared" si="62"/>
        <v>0</v>
      </c>
      <c r="Y799" s="19">
        <f t="shared" si="63"/>
        <v>92.828821772969789</v>
      </c>
      <c r="Z799" s="19">
        <f t="shared" si="64"/>
        <v>5.8740026433011898E-2</v>
      </c>
    </row>
    <row r="800" spans="1:26">
      <c r="A800">
        <v>2010</v>
      </c>
      <c r="B800">
        <v>114</v>
      </c>
      <c r="C800" t="s">
        <v>578</v>
      </c>
      <c r="D800" s="18">
        <v>7.4092368486045935E-4</v>
      </c>
      <c r="E800" s="18">
        <v>3.1333333333333333</v>
      </c>
      <c r="F800" s="18">
        <v>0</v>
      </c>
      <c r="G800" s="19">
        <v>84.41096567053593</v>
      </c>
      <c r="H800">
        <v>0.71499999999999997</v>
      </c>
      <c r="I800" s="1">
        <v>20245</v>
      </c>
      <c r="J800" s="19">
        <v>5.9273894788836753E-2</v>
      </c>
      <c r="K800">
        <v>1.82</v>
      </c>
      <c r="L800">
        <v>13158.38</v>
      </c>
      <c r="P800">
        <v>15</v>
      </c>
      <c r="Q800">
        <v>47</v>
      </c>
      <c r="R800">
        <v>0</v>
      </c>
      <c r="S800" s="1">
        <v>20245</v>
      </c>
      <c r="T800" s="1">
        <v>17089</v>
      </c>
      <c r="U800">
        <v>12</v>
      </c>
      <c r="V800" s="18">
        <f t="shared" si="60"/>
        <v>7.4092368486045935E-4</v>
      </c>
      <c r="W800" s="19">
        <f t="shared" si="61"/>
        <v>3.1333333333333333</v>
      </c>
      <c r="X800" s="19">
        <f t="shared" si="62"/>
        <v>0</v>
      </c>
      <c r="Y800" s="19">
        <f t="shared" si="63"/>
        <v>84.41096567053593</v>
      </c>
      <c r="Z800" s="19">
        <f t="shared" si="64"/>
        <v>5.9273894788836753E-2</v>
      </c>
    </row>
    <row r="801" spans="1:26">
      <c r="A801">
        <v>2011</v>
      </c>
      <c r="B801">
        <v>114</v>
      </c>
      <c r="C801" t="s">
        <v>578</v>
      </c>
      <c r="D801" s="18">
        <v>6.3894623021724169E-4</v>
      </c>
      <c r="E801" s="18">
        <v>6.0769230769230766</v>
      </c>
      <c r="F801" s="18">
        <v>0</v>
      </c>
      <c r="G801" s="19">
        <v>84.06074904158065</v>
      </c>
      <c r="H801">
        <v>0.71499999999999997</v>
      </c>
      <c r="I801" s="1">
        <v>20346</v>
      </c>
      <c r="J801" s="19">
        <v>5.8979652020053085E-2</v>
      </c>
      <c r="K801">
        <v>1.97</v>
      </c>
      <c r="L801">
        <v>15263.35</v>
      </c>
      <c r="P801">
        <v>13</v>
      </c>
      <c r="Q801">
        <v>79</v>
      </c>
      <c r="R801">
        <v>0</v>
      </c>
      <c r="S801" s="1">
        <v>20346</v>
      </c>
      <c r="T801" s="1">
        <v>17103</v>
      </c>
      <c r="U801">
        <v>12</v>
      </c>
      <c r="V801" s="18">
        <f t="shared" si="60"/>
        <v>6.3894623021724169E-4</v>
      </c>
      <c r="W801" s="19">
        <f t="shared" si="61"/>
        <v>6.0769230769230766</v>
      </c>
      <c r="X801" s="19">
        <f t="shared" si="62"/>
        <v>0</v>
      </c>
      <c r="Y801" s="19">
        <f t="shared" si="63"/>
        <v>84.06074904158065</v>
      </c>
      <c r="Z801" s="19">
        <f t="shared" si="64"/>
        <v>5.8979652020053085E-2</v>
      </c>
    </row>
    <row r="802" spans="1:26">
      <c r="A802">
        <v>2012</v>
      </c>
      <c r="B802">
        <v>114</v>
      </c>
      <c r="C802" t="s">
        <v>578</v>
      </c>
      <c r="D802" s="18">
        <v>9.7837784952548671E-5</v>
      </c>
      <c r="E802" s="18">
        <v>1.5</v>
      </c>
      <c r="F802" s="18">
        <v>0</v>
      </c>
      <c r="G802" s="19">
        <v>87.466979747578506</v>
      </c>
      <c r="H802">
        <v>0.71499999999999997</v>
      </c>
      <c r="I802" s="1">
        <v>20442</v>
      </c>
      <c r="J802" s="19">
        <v>5.8702670971529203E-2</v>
      </c>
      <c r="K802" s="16">
        <v>2.0049999999999999</v>
      </c>
      <c r="L802">
        <v>15920.04</v>
      </c>
      <c r="P802">
        <v>2</v>
      </c>
      <c r="Q802">
        <v>3</v>
      </c>
      <c r="R802">
        <v>0</v>
      </c>
      <c r="S802" s="1">
        <v>20442</v>
      </c>
      <c r="T802" s="1">
        <v>17880</v>
      </c>
      <c r="U802">
        <v>12</v>
      </c>
      <c r="V802" s="18">
        <f t="shared" si="60"/>
        <v>9.7837784952548671E-5</v>
      </c>
      <c r="W802" s="19">
        <f t="shared" si="61"/>
        <v>1.5</v>
      </c>
      <c r="X802" s="19">
        <f t="shared" si="62"/>
        <v>0</v>
      </c>
      <c r="Y802" s="19">
        <f t="shared" si="63"/>
        <v>87.466979747578506</v>
      </c>
      <c r="Z802" s="19">
        <f t="shared" si="64"/>
        <v>5.8702670971529203E-2</v>
      </c>
    </row>
    <row r="803" spans="1:26">
      <c r="A803">
        <v>2013</v>
      </c>
      <c r="B803">
        <v>114</v>
      </c>
      <c r="C803" t="s">
        <v>578</v>
      </c>
      <c r="D803" s="18">
        <v>5.1975051975051978E-4</v>
      </c>
      <c r="E803" s="18">
        <v>4.5454545454545459</v>
      </c>
      <c r="F803" s="18">
        <v>9.0909090909090912E-2</v>
      </c>
      <c r="G803" s="19">
        <v>88.074088074088081</v>
      </c>
      <c r="H803">
        <v>0.71499999999999997</v>
      </c>
      <c r="I803" s="1">
        <v>21164</v>
      </c>
      <c r="J803" s="19">
        <v>5.6700056700056692E-2</v>
      </c>
      <c r="K803">
        <v>2.04</v>
      </c>
      <c r="L803">
        <v>16289.91</v>
      </c>
      <c r="P803">
        <v>11</v>
      </c>
      <c r="Q803">
        <v>50</v>
      </c>
      <c r="R803">
        <v>1</v>
      </c>
      <c r="S803" s="1">
        <v>21164</v>
      </c>
      <c r="T803" s="1">
        <v>18640</v>
      </c>
      <c r="U803">
        <v>12</v>
      </c>
      <c r="V803" s="18">
        <f t="shared" si="60"/>
        <v>5.1975051975051978E-4</v>
      </c>
      <c r="W803" s="19">
        <f t="shared" si="61"/>
        <v>4.5454545454545459</v>
      </c>
      <c r="X803" s="19">
        <f t="shared" si="62"/>
        <v>9.0909090909090912E-2</v>
      </c>
      <c r="Y803" s="19">
        <f t="shared" si="63"/>
        <v>88.074088074088081</v>
      </c>
      <c r="Z803" s="19">
        <f t="shared" si="64"/>
        <v>5.6700056700056692E-2</v>
      </c>
    </row>
    <row r="804" spans="1:26">
      <c r="A804">
        <v>2014</v>
      </c>
      <c r="B804">
        <v>114</v>
      </c>
      <c r="C804" t="s">
        <v>578</v>
      </c>
      <c r="D804" s="18">
        <v>3.2900921225794322E-4</v>
      </c>
      <c r="E804" s="18">
        <v>8.1428571428571423</v>
      </c>
      <c r="F804" s="18">
        <v>0.14285714285714285</v>
      </c>
      <c r="G804" s="19">
        <v>88.926489941718373</v>
      </c>
      <c r="H804">
        <v>0.71499999999999997</v>
      </c>
      <c r="I804" s="1">
        <v>21276</v>
      </c>
      <c r="J804" s="19">
        <v>5.6401579244218847E-2</v>
      </c>
      <c r="K804" s="16">
        <v>2.0950000000000002</v>
      </c>
      <c r="L804">
        <v>17383.12</v>
      </c>
      <c r="P804">
        <v>7</v>
      </c>
      <c r="Q804">
        <v>57</v>
      </c>
      <c r="R804">
        <v>1</v>
      </c>
      <c r="S804" s="1">
        <v>21276</v>
      </c>
      <c r="T804" s="1">
        <v>18920</v>
      </c>
      <c r="U804">
        <v>12</v>
      </c>
      <c r="V804" s="18">
        <f t="shared" si="60"/>
        <v>3.2900921225794322E-4</v>
      </c>
      <c r="W804" s="19">
        <f t="shared" si="61"/>
        <v>8.1428571428571423</v>
      </c>
      <c r="X804" s="19">
        <f t="shared" si="62"/>
        <v>0.14285714285714285</v>
      </c>
      <c r="Y804" s="19">
        <f t="shared" si="63"/>
        <v>88.926489941718373</v>
      </c>
      <c r="Z804" s="19">
        <f t="shared" si="64"/>
        <v>5.6401579244218847E-2</v>
      </c>
    </row>
    <row r="805" spans="1:26">
      <c r="A805">
        <v>2008</v>
      </c>
      <c r="B805">
        <v>115</v>
      </c>
      <c r="C805" t="s">
        <v>579</v>
      </c>
      <c r="D805" s="18">
        <v>1.0141987829614604E-3</v>
      </c>
      <c r="E805" s="18">
        <v>2.5789473684210527</v>
      </c>
      <c r="F805" s="20">
        <v>0</v>
      </c>
      <c r="G805" s="19">
        <v>72.41379310344827</v>
      </c>
      <c r="H805">
        <v>0.629</v>
      </c>
      <c r="I805" s="1">
        <v>18734</v>
      </c>
      <c r="J805" s="19">
        <v>6.4054659976513287E-2</v>
      </c>
      <c r="K805">
        <v>1.72</v>
      </c>
      <c r="L805">
        <v>15062.13</v>
      </c>
      <c r="P805">
        <v>19</v>
      </c>
      <c r="Q805">
        <v>49</v>
      </c>
      <c r="R805" s="14"/>
      <c r="S805" s="1">
        <v>18734</v>
      </c>
      <c r="T805" s="1">
        <v>13566</v>
      </c>
      <c r="U805">
        <v>12</v>
      </c>
      <c r="V805" s="18">
        <f t="shared" si="60"/>
        <v>1.0141987829614604E-3</v>
      </c>
      <c r="W805" s="19">
        <f t="shared" si="61"/>
        <v>2.5789473684210527</v>
      </c>
      <c r="X805" s="19">
        <f t="shared" si="62"/>
        <v>0</v>
      </c>
      <c r="Y805" s="19">
        <f t="shared" si="63"/>
        <v>72.41379310344827</v>
      </c>
      <c r="Z805" s="19">
        <f t="shared" si="64"/>
        <v>6.4054659976513287E-2</v>
      </c>
    </row>
    <row r="806" spans="1:26">
      <c r="A806">
        <v>2009</v>
      </c>
      <c r="B806">
        <v>115</v>
      </c>
      <c r="C806" t="s">
        <v>579</v>
      </c>
      <c r="D806" s="18">
        <v>1.1144130757800891E-3</v>
      </c>
      <c r="E806" s="18">
        <v>2.2380952380952381</v>
      </c>
      <c r="F806" s="20">
        <v>0</v>
      </c>
      <c r="G806" s="19">
        <v>69.995754616854171</v>
      </c>
      <c r="H806">
        <v>0.629</v>
      </c>
      <c r="I806" s="1">
        <v>18844</v>
      </c>
      <c r="J806" s="19">
        <v>9.5521120781150493E-2</v>
      </c>
      <c r="K806">
        <v>1.84</v>
      </c>
      <c r="L806">
        <v>14619.98</v>
      </c>
      <c r="P806">
        <v>21</v>
      </c>
      <c r="Q806">
        <v>47</v>
      </c>
      <c r="R806" s="14"/>
      <c r="S806" s="1">
        <v>18844</v>
      </c>
      <c r="T806" s="1">
        <v>13190</v>
      </c>
      <c r="U806">
        <v>18</v>
      </c>
      <c r="V806" s="18">
        <f t="shared" si="60"/>
        <v>1.1144130757800891E-3</v>
      </c>
      <c r="W806" s="19">
        <f t="shared" si="61"/>
        <v>2.2380952380952381</v>
      </c>
      <c r="X806" s="19">
        <f t="shared" si="62"/>
        <v>0</v>
      </c>
      <c r="Y806" s="19">
        <f t="shared" si="63"/>
        <v>69.995754616854171</v>
      </c>
      <c r="Z806" s="19">
        <f t="shared" si="64"/>
        <v>9.5521120781150493E-2</v>
      </c>
    </row>
    <row r="807" spans="1:26">
      <c r="A807">
        <v>2010</v>
      </c>
      <c r="B807">
        <v>115</v>
      </c>
      <c r="C807" t="s">
        <v>579</v>
      </c>
      <c r="D807" s="18">
        <v>1.0320449971618763E-3</v>
      </c>
      <c r="E807" s="18">
        <v>2.5499999999999998</v>
      </c>
      <c r="F807" s="20">
        <v>0</v>
      </c>
      <c r="G807" s="19">
        <v>84.013622993962528</v>
      </c>
      <c r="H807">
        <v>0.72899999999999998</v>
      </c>
      <c r="I807" s="1">
        <v>19379</v>
      </c>
      <c r="J807" s="19">
        <v>9.2884049744568861E-2</v>
      </c>
      <c r="K807">
        <v>1.82</v>
      </c>
      <c r="L807">
        <v>15978.72</v>
      </c>
      <c r="P807">
        <v>20</v>
      </c>
      <c r="Q807">
        <v>51</v>
      </c>
      <c r="R807" s="14"/>
      <c r="S807" s="1">
        <v>19379</v>
      </c>
      <c r="T807" s="1">
        <v>16281</v>
      </c>
      <c r="U807">
        <v>18</v>
      </c>
      <c r="V807" s="18">
        <f t="shared" si="60"/>
        <v>1.0320449971618763E-3</v>
      </c>
      <c r="W807" s="19">
        <f t="shared" si="61"/>
        <v>2.5499999999999998</v>
      </c>
      <c r="X807" s="19">
        <f t="shared" si="62"/>
        <v>0</v>
      </c>
      <c r="Y807" s="19">
        <f t="shared" si="63"/>
        <v>84.013622993962528</v>
      </c>
      <c r="Z807" s="19">
        <f t="shared" si="64"/>
        <v>9.2884049744568861E-2</v>
      </c>
    </row>
    <row r="808" spans="1:26">
      <c r="A808">
        <v>2011</v>
      </c>
      <c r="B808">
        <v>115</v>
      </c>
      <c r="C808" t="s">
        <v>579</v>
      </c>
      <c r="D808" s="18">
        <v>3.0731407498463427E-4</v>
      </c>
      <c r="E808" s="18">
        <v>3.1666666666666665</v>
      </c>
      <c r="F808" s="20">
        <v>0</v>
      </c>
      <c r="G808" s="19">
        <v>83.886498668305677</v>
      </c>
      <c r="H808">
        <v>0.72899999999999998</v>
      </c>
      <c r="I808" s="1">
        <v>19524</v>
      </c>
      <c r="J808" s="19">
        <v>9.2194222495390291E-2</v>
      </c>
      <c r="K808">
        <v>1.97</v>
      </c>
      <c r="L808">
        <v>15703.41</v>
      </c>
      <c r="P808">
        <v>6</v>
      </c>
      <c r="Q808">
        <v>19</v>
      </c>
      <c r="R808" s="14"/>
      <c r="S808" s="1">
        <v>19524</v>
      </c>
      <c r="T808" s="1">
        <v>16378</v>
      </c>
      <c r="U808">
        <v>18</v>
      </c>
      <c r="V808" s="18">
        <f t="shared" si="60"/>
        <v>3.0731407498463427E-4</v>
      </c>
      <c r="W808" s="19">
        <f t="shared" si="61"/>
        <v>3.1666666666666665</v>
      </c>
      <c r="X808" s="19">
        <f t="shared" si="62"/>
        <v>0</v>
      </c>
      <c r="Y808" s="19">
        <f t="shared" si="63"/>
        <v>83.886498668305677</v>
      </c>
      <c r="Z808" s="19">
        <f t="shared" si="64"/>
        <v>9.2194222495390291E-2</v>
      </c>
    </row>
    <row r="809" spans="1:26">
      <c r="A809">
        <v>2012</v>
      </c>
      <c r="B809">
        <v>115</v>
      </c>
      <c r="C809" t="s">
        <v>579</v>
      </c>
      <c r="D809" s="18">
        <v>3.0512611879576892E-4</v>
      </c>
      <c r="E809" s="18">
        <v>1.3333333333333333</v>
      </c>
      <c r="F809" s="20">
        <v>0</v>
      </c>
      <c r="G809" s="19">
        <v>83.87917005695688</v>
      </c>
      <c r="H809">
        <v>0.72899999999999998</v>
      </c>
      <c r="I809" s="1">
        <v>19664</v>
      </c>
      <c r="J809" s="19">
        <v>9.1537835638730677E-2</v>
      </c>
      <c r="K809" s="16">
        <v>2.0049999999999999</v>
      </c>
      <c r="L809">
        <v>14970.62</v>
      </c>
      <c r="P809">
        <v>6</v>
      </c>
      <c r="Q809">
        <v>8</v>
      </c>
      <c r="R809" s="14"/>
      <c r="S809" s="1">
        <v>19664</v>
      </c>
      <c r="T809" s="1">
        <v>16494</v>
      </c>
      <c r="U809">
        <v>18</v>
      </c>
      <c r="V809" s="18">
        <f t="shared" si="60"/>
        <v>3.0512611879576892E-4</v>
      </c>
      <c r="W809" s="19">
        <f t="shared" si="61"/>
        <v>1.3333333333333333</v>
      </c>
      <c r="X809" s="19">
        <f t="shared" si="62"/>
        <v>0</v>
      </c>
      <c r="Y809" s="19">
        <f t="shared" si="63"/>
        <v>83.87917005695688</v>
      </c>
      <c r="Z809" s="19">
        <f t="shared" si="64"/>
        <v>9.1537835638730677E-2</v>
      </c>
    </row>
    <row r="810" spans="1:26">
      <c r="A810">
        <v>2013</v>
      </c>
      <c r="B810">
        <v>115</v>
      </c>
      <c r="C810" t="s">
        <v>579</v>
      </c>
      <c r="D810" s="18">
        <v>2.4497795198432141E-4</v>
      </c>
      <c r="E810" s="18">
        <v>2.8</v>
      </c>
      <c r="F810" s="20">
        <v>0</v>
      </c>
      <c r="G810" s="19">
        <v>84.698677119059283</v>
      </c>
      <c r="H810">
        <v>0.72899999999999998</v>
      </c>
      <c r="I810" s="1">
        <v>20410</v>
      </c>
      <c r="J810" s="19">
        <v>8.8192062714355701E-2</v>
      </c>
      <c r="K810">
        <v>2.04</v>
      </c>
      <c r="L810">
        <v>17483.419999999998</v>
      </c>
      <c r="P810">
        <v>5</v>
      </c>
      <c r="Q810">
        <v>14</v>
      </c>
      <c r="R810" s="14"/>
      <c r="S810" s="1">
        <v>20410</v>
      </c>
      <c r="T810" s="1">
        <v>17287</v>
      </c>
      <c r="U810">
        <v>18</v>
      </c>
      <c r="V810" s="18">
        <f t="shared" si="60"/>
        <v>2.4497795198432141E-4</v>
      </c>
      <c r="W810" s="19">
        <f t="shared" si="61"/>
        <v>2.8</v>
      </c>
      <c r="X810" s="19">
        <f t="shared" si="62"/>
        <v>0</v>
      </c>
      <c r="Y810" s="19">
        <f t="shared" si="63"/>
        <v>84.698677119059283</v>
      </c>
      <c r="Z810" s="19">
        <f t="shared" si="64"/>
        <v>8.8192062714355701E-2</v>
      </c>
    </row>
    <row r="811" spans="1:26">
      <c r="A811">
        <v>2014</v>
      </c>
      <c r="B811">
        <v>115</v>
      </c>
      <c r="C811" t="s">
        <v>579</v>
      </c>
      <c r="D811" s="18">
        <v>3.4041725429168897E-4</v>
      </c>
      <c r="E811" s="18">
        <v>3</v>
      </c>
      <c r="F811" s="20">
        <v>0</v>
      </c>
      <c r="G811" s="19">
        <v>100</v>
      </c>
      <c r="H811">
        <v>0.72899999999999998</v>
      </c>
      <c r="I811" s="1">
        <v>20563</v>
      </c>
      <c r="J811" s="19">
        <v>8.7535865389291451E-2</v>
      </c>
      <c r="K811" s="16">
        <v>2.0950000000000002</v>
      </c>
      <c r="L811">
        <v>17080.400000000001</v>
      </c>
      <c r="P811">
        <v>7</v>
      </c>
      <c r="Q811">
        <v>21</v>
      </c>
      <c r="R811" s="14"/>
      <c r="S811" s="1">
        <v>20563</v>
      </c>
      <c r="T811" s="1">
        <v>20563</v>
      </c>
      <c r="U811">
        <v>18</v>
      </c>
      <c r="V811" s="18">
        <f t="shared" si="60"/>
        <v>3.4041725429168897E-4</v>
      </c>
      <c r="W811" s="19">
        <f t="shared" si="61"/>
        <v>3</v>
      </c>
      <c r="X811" s="19">
        <f t="shared" si="62"/>
        <v>0</v>
      </c>
      <c r="Y811" s="19">
        <f t="shared" si="63"/>
        <v>100</v>
      </c>
      <c r="Z811" s="19">
        <f t="shared" si="64"/>
        <v>8.7535865389291451E-2</v>
      </c>
    </row>
    <row r="812" spans="1:26">
      <c r="A812">
        <v>2008</v>
      </c>
      <c r="B812">
        <v>116</v>
      </c>
      <c r="C812" t="s">
        <v>582</v>
      </c>
      <c r="D812" s="18">
        <v>3.1603564882118704E-4</v>
      </c>
      <c r="E812" s="18">
        <v>2</v>
      </c>
      <c r="F812" s="18">
        <v>0</v>
      </c>
      <c r="G812" s="19">
        <v>82.795019278174578</v>
      </c>
      <c r="H812">
        <v>0.64100000000000001</v>
      </c>
      <c r="I812" s="1">
        <v>15821</v>
      </c>
      <c r="J812" s="19">
        <v>8.8489981669932369E-2</v>
      </c>
      <c r="K812">
        <v>1.72</v>
      </c>
      <c r="L812">
        <v>7884.55</v>
      </c>
      <c r="P812">
        <v>5</v>
      </c>
      <c r="Q812">
        <v>10</v>
      </c>
      <c r="R812">
        <v>0</v>
      </c>
      <c r="S812" s="1">
        <v>15821</v>
      </c>
      <c r="T812" s="1">
        <v>13099</v>
      </c>
      <c r="U812">
        <v>14</v>
      </c>
      <c r="V812" s="18">
        <f t="shared" si="60"/>
        <v>3.1603564882118704E-4</v>
      </c>
      <c r="W812" s="19">
        <f t="shared" si="61"/>
        <v>2</v>
      </c>
      <c r="X812" s="19">
        <f t="shared" si="62"/>
        <v>0</v>
      </c>
      <c r="Y812" s="19">
        <f t="shared" si="63"/>
        <v>82.795019278174578</v>
      </c>
      <c r="Z812" s="19">
        <f t="shared" si="64"/>
        <v>8.8489981669932369E-2</v>
      </c>
    </row>
    <row r="813" spans="1:26">
      <c r="A813">
        <v>2009</v>
      </c>
      <c r="B813">
        <v>116</v>
      </c>
      <c r="C813" t="s">
        <v>582</v>
      </c>
      <c r="D813" s="18">
        <v>5.6578864650782678E-4</v>
      </c>
      <c r="E813" s="18">
        <v>2.1111111111111112</v>
      </c>
      <c r="F813" s="18">
        <v>0</v>
      </c>
      <c r="G813" s="19">
        <v>83.607845602564907</v>
      </c>
      <c r="H813">
        <v>0.64100000000000001</v>
      </c>
      <c r="I813" s="1">
        <v>15907</v>
      </c>
      <c r="J813" s="19">
        <v>0.10687118878481172</v>
      </c>
      <c r="K813">
        <v>1.84</v>
      </c>
      <c r="L813">
        <v>8750.8700000000008</v>
      </c>
      <c r="P813">
        <v>9</v>
      </c>
      <c r="Q813">
        <v>19</v>
      </c>
      <c r="R813">
        <v>0</v>
      </c>
      <c r="S813" s="1">
        <v>15907</v>
      </c>
      <c r="T813" s="16">
        <f>(T812+T815)/2</f>
        <v>13299.5</v>
      </c>
      <c r="U813">
        <v>17</v>
      </c>
      <c r="V813" s="18">
        <f t="shared" si="60"/>
        <v>5.6578864650782678E-4</v>
      </c>
      <c r="W813" s="19">
        <f t="shared" si="61"/>
        <v>2.1111111111111112</v>
      </c>
      <c r="X813" s="19">
        <f t="shared" si="62"/>
        <v>0</v>
      </c>
      <c r="Y813" s="19">
        <f t="shared" si="63"/>
        <v>83.607845602564907</v>
      </c>
      <c r="Z813" s="19">
        <f t="shared" si="64"/>
        <v>0.10687118878481172</v>
      </c>
    </row>
    <row r="814" spans="1:26">
      <c r="A814">
        <v>2010</v>
      </c>
      <c r="B814">
        <v>116</v>
      </c>
      <c r="C814" t="s">
        <v>582</v>
      </c>
      <c r="D814" s="18">
        <v>1.0268258246694903E-3</v>
      </c>
      <c r="E814" s="18">
        <v>2.125</v>
      </c>
      <c r="F814" s="18">
        <v>6.25E-2</v>
      </c>
      <c r="G814" s="19">
        <v>85.351687844949296</v>
      </c>
      <c r="H814">
        <v>0.71499999999999997</v>
      </c>
      <c r="I814" s="1">
        <v>15582</v>
      </c>
      <c r="J814" s="19">
        <v>0.10910024387113335</v>
      </c>
      <c r="K814">
        <v>1.82</v>
      </c>
      <c r="L814">
        <v>13755.24</v>
      </c>
      <c r="P814">
        <v>16</v>
      </c>
      <c r="Q814">
        <v>34</v>
      </c>
      <c r="R814">
        <v>1</v>
      </c>
      <c r="S814" s="1">
        <v>15582</v>
      </c>
      <c r="T814" s="16">
        <f>(T812+T815)/2</f>
        <v>13299.5</v>
      </c>
      <c r="U814">
        <v>17</v>
      </c>
      <c r="V814" s="18">
        <f t="shared" si="60"/>
        <v>1.0268258246694903E-3</v>
      </c>
      <c r="W814" s="19">
        <f t="shared" si="61"/>
        <v>2.125</v>
      </c>
      <c r="X814" s="19">
        <f t="shared" si="62"/>
        <v>6.25E-2</v>
      </c>
      <c r="Y814" s="19">
        <f t="shared" si="63"/>
        <v>85.351687844949296</v>
      </c>
      <c r="Z814" s="19">
        <f t="shared" si="64"/>
        <v>0.10910024387113335</v>
      </c>
    </row>
    <row r="815" spans="1:26">
      <c r="A815">
        <v>2011</v>
      </c>
      <c r="B815">
        <v>116</v>
      </c>
      <c r="C815" t="s">
        <v>582</v>
      </c>
      <c r="D815" s="18">
        <v>7.0341475892057804E-4</v>
      </c>
      <c r="E815" s="18">
        <v>2.3636363636363638</v>
      </c>
      <c r="F815" s="18">
        <v>0</v>
      </c>
      <c r="G815" s="19">
        <v>86.328174958434573</v>
      </c>
      <c r="H815">
        <v>0.71499999999999997</v>
      </c>
      <c r="I815" s="1">
        <v>15638</v>
      </c>
      <c r="J815" s="19">
        <v>0.10870955365136206</v>
      </c>
      <c r="K815">
        <v>1.97</v>
      </c>
      <c r="L815">
        <v>14886.14</v>
      </c>
      <c r="P815">
        <v>11</v>
      </c>
      <c r="Q815">
        <v>26</v>
      </c>
      <c r="R815">
        <v>0</v>
      </c>
      <c r="S815" s="1">
        <v>15638</v>
      </c>
      <c r="T815" s="1">
        <v>13500</v>
      </c>
      <c r="U815">
        <v>17</v>
      </c>
      <c r="V815" s="18">
        <f t="shared" si="60"/>
        <v>7.0341475892057804E-4</v>
      </c>
      <c r="W815" s="19">
        <f t="shared" si="61"/>
        <v>2.3636363636363638</v>
      </c>
      <c r="X815" s="19">
        <f t="shared" si="62"/>
        <v>0</v>
      </c>
      <c r="Y815" s="19">
        <f t="shared" si="63"/>
        <v>86.328174958434573</v>
      </c>
      <c r="Z815" s="19">
        <f t="shared" si="64"/>
        <v>0.10870955365136206</v>
      </c>
    </row>
    <row r="816" spans="1:26">
      <c r="A816">
        <v>2012</v>
      </c>
      <c r="B816">
        <v>116</v>
      </c>
      <c r="C816" t="s">
        <v>582</v>
      </c>
      <c r="D816" s="18">
        <v>1.2108080550599031E-3</v>
      </c>
      <c r="E816" s="18">
        <v>2.4210526315789473</v>
      </c>
      <c r="F816" s="18">
        <v>0</v>
      </c>
      <c r="G816" s="19">
        <v>86.031098648993122</v>
      </c>
      <c r="H816">
        <v>0.71499999999999997</v>
      </c>
      <c r="I816" s="1">
        <v>15692</v>
      </c>
      <c r="J816" s="19">
        <v>0.10833545755799133</v>
      </c>
      <c r="K816" s="16">
        <v>2.0049999999999999</v>
      </c>
      <c r="L816">
        <v>15470.5</v>
      </c>
      <c r="P816">
        <v>19</v>
      </c>
      <c r="Q816">
        <v>46</v>
      </c>
      <c r="R816">
        <v>0</v>
      </c>
      <c r="S816" s="1">
        <v>15692</v>
      </c>
      <c r="T816" s="1">
        <v>13500</v>
      </c>
      <c r="U816">
        <v>17</v>
      </c>
      <c r="V816" s="18">
        <f t="shared" si="60"/>
        <v>1.2108080550599031E-3</v>
      </c>
      <c r="W816" s="19">
        <f t="shared" si="61"/>
        <v>2.4210526315789473</v>
      </c>
      <c r="X816" s="19">
        <f t="shared" si="62"/>
        <v>0</v>
      </c>
      <c r="Y816" s="19">
        <f t="shared" si="63"/>
        <v>86.031098648993122</v>
      </c>
      <c r="Z816" s="19">
        <f t="shared" si="64"/>
        <v>0.10833545755799133</v>
      </c>
    </row>
    <row r="817" spans="1:27">
      <c r="A817">
        <v>2013</v>
      </c>
      <c r="B817">
        <v>116</v>
      </c>
      <c r="C817" t="s">
        <v>582</v>
      </c>
      <c r="D817" s="18">
        <v>1.0478303747534516E-3</v>
      </c>
      <c r="E817" s="18">
        <v>2.2941176470588234</v>
      </c>
      <c r="F817" s="18">
        <v>0</v>
      </c>
      <c r="G817" s="19">
        <v>84.442800788954628</v>
      </c>
      <c r="H817">
        <v>0.71499999999999997</v>
      </c>
      <c r="I817" s="1">
        <v>16224</v>
      </c>
      <c r="J817" s="19">
        <v>0.10478303747534516</v>
      </c>
      <c r="K817">
        <v>2.04</v>
      </c>
      <c r="L817">
        <v>16848.82</v>
      </c>
      <c r="P817">
        <v>17</v>
      </c>
      <c r="Q817">
        <v>39</v>
      </c>
      <c r="R817">
        <v>0</v>
      </c>
      <c r="S817" s="1">
        <v>16224</v>
      </c>
      <c r="T817" s="1">
        <v>13700</v>
      </c>
      <c r="U817">
        <v>17</v>
      </c>
      <c r="V817" s="18">
        <f t="shared" si="60"/>
        <v>1.0478303747534516E-3</v>
      </c>
      <c r="W817" s="19">
        <f t="shared" si="61"/>
        <v>2.2941176470588234</v>
      </c>
      <c r="X817" s="19">
        <f t="shared" si="62"/>
        <v>0</v>
      </c>
      <c r="Y817" s="19">
        <f t="shared" si="63"/>
        <v>84.442800788954628</v>
      </c>
      <c r="Z817" s="19">
        <f t="shared" si="64"/>
        <v>0.10478303747534516</v>
      </c>
      <c r="AA817" s="43">
        <f>S817/U817</f>
        <v>954.35294117647061</v>
      </c>
    </row>
    <row r="818" spans="1:27">
      <c r="A818">
        <v>2014</v>
      </c>
      <c r="B818">
        <v>116</v>
      </c>
      <c r="C818" t="s">
        <v>582</v>
      </c>
      <c r="D818" s="18">
        <v>1.2891344383057089E-3</v>
      </c>
      <c r="E818" s="18">
        <v>2.2380952380952381</v>
      </c>
      <c r="F818" s="18">
        <v>0</v>
      </c>
      <c r="G818" s="19">
        <v>85.592387968078583</v>
      </c>
      <c r="H818">
        <v>0.71499999999999997</v>
      </c>
      <c r="I818" s="1">
        <v>16290</v>
      </c>
      <c r="J818" s="19">
        <v>0.10435850214855741</v>
      </c>
      <c r="K818" s="16">
        <v>2.0950000000000002</v>
      </c>
      <c r="L818">
        <v>17617.8</v>
      </c>
      <c r="P818">
        <v>21</v>
      </c>
      <c r="Q818">
        <v>47</v>
      </c>
      <c r="R818">
        <v>0</v>
      </c>
      <c r="S818" s="1">
        <v>16290</v>
      </c>
      <c r="T818" s="1">
        <v>13943</v>
      </c>
      <c r="U818">
        <v>17</v>
      </c>
      <c r="V818" s="18">
        <f t="shared" si="60"/>
        <v>1.2891344383057089E-3</v>
      </c>
      <c r="W818" s="19">
        <f t="shared" si="61"/>
        <v>2.2380952380952381</v>
      </c>
      <c r="X818" s="19">
        <f t="shared" si="62"/>
        <v>0</v>
      </c>
      <c r="Y818" s="19">
        <f t="shared" si="63"/>
        <v>85.592387968078583</v>
      </c>
      <c r="Z818" s="19">
        <f t="shared" si="64"/>
        <v>0.10435850214855741</v>
      </c>
      <c r="AA818" s="43">
        <f t="shared" ref="AA818:AA881" si="65">S818/U818</f>
        <v>958.23529411764707</v>
      </c>
    </row>
    <row r="819" spans="1:27">
      <c r="A819">
        <v>2008</v>
      </c>
      <c r="B819">
        <v>117</v>
      </c>
      <c r="C819" t="s">
        <v>585</v>
      </c>
      <c r="D819" s="18">
        <v>1.1336487562655173E-3</v>
      </c>
      <c r="E819" s="18">
        <v>3.5702479338842976</v>
      </c>
      <c r="F819" s="18">
        <v>2.4793388429752067E-2</v>
      </c>
      <c r="G819" s="19">
        <v>93.817398229259382</v>
      </c>
      <c r="H819">
        <v>0.65500000000000003</v>
      </c>
      <c r="I819" s="1">
        <v>106735</v>
      </c>
      <c r="J819" s="19">
        <v>5.4340188316859508E-2</v>
      </c>
      <c r="K819">
        <v>1.72</v>
      </c>
      <c r="L819">
        <v>10267.030000000001</v>
      </c>
      <c r="P819">
        <v>121</v>
      </c>
      <c r="Q819">
        <v>432</v>
      </c>
      <c r="R819">
        <v>3</v>
      </c>
      <c r="S819" s="1">
        <v>106735</v>
      </c>
      <c r="T819" s="1">
        <v>100136</v>
      </c>
      <c r="U819">
        <v>58</v>
      </c>
      <c r="V819" s="18">
        <f t="shared" si="60"/>
        <v>1.1336487562655173E-3</v>
      </c>
      <c r="W819" s="19">
        <f t="shared" si="61"/>
        <v>3.5702479338842976</v>
      </c>
      <c r="X819" s="19">
        <f t="shared" si="62"/>
        <v>2.4793388429752067E-2</v>
      </c>
      <c r="Y819" s="19">
        <f t="shared" si="63"/>
        <v>93.817398229259382</v>
      </c>
      <c r="Z819" s="19">
        <f t="shared" si="64"/>
        <v>5.4340188316859508E-2</v>
      </c>
      <c r="AA819" s="43">
        <f t="shared" si="65"/>
        <v>1840.2586206896551</v>
      </c>
    </row>
    <row r="820" spans="1:27">
      <c r="A820">
        <v>2009</v>
      </c>
      <c r="B820">
        <v>117</v>
      </c>
      <c r="C820" t="s">
        <v>585</v>
      </c>
      <c r="D820" s="18">
        <v>1.2358412547970154E-3</v>
      </c>
      <c r="E820" s="18">
        <v>4.0150375939849621</v>
      </c>
      <c r="F820" s="18">
        <v>7.5187969924812026E-3</v>
      </c>
      <c r="G820" s="19">
        <v>94.007563720160931</v>
      </c>
      <c r="H820">
        <v>0.65500000000000003</v>
      </c>
      <c r="I820" s="1">
        <v>107619</v>
      </c>
      <c r="J820" s="19">
        <v>6.7831888421189562E-2</v>
      </c>
      <c r="K820">
        <v>1.84</v>
      </c>
      <c r="L820">
        <v>11011.7</v>
      </c>
      <c r="P820">
        <v>133</v>
      </c>
      <c r="Q820">
        <v>534</v>
      </c>
      <c r="R820">
        <v>1</v>
      </c>
      <c r="S820" s="1">
        <v>107619</v>
      </c>
      <c r="T820" s="1">
        <v>101170</v>
      </c>
      <c r="U820">
        <v>73</v>
      </c>
      <c r="V820" s="18">
        <f t="shared" si="60"/>
        <v>1.2358412547970154E-3</v>
      </c>
      <c r="W820" s="19">
        <f t="shared" si="61"/>
        <v>4.0150375939849621</v>
      </c>
      <c r="X820" s="19">
        <f t="shared" si="62"/>
        <v>7.5187969924812026E-3</v>
      </c>
      <c r="Y820" s="19">
        <f t="shared" si="63"/>
        <v>94.007563720160931</v>
      </c>
      <c r="Z820" s="19">
        <f t="shared" si="64"/>
        <v>6.7831888421189562E-2</v>
      </c>
      <c r="AA820" s="43">
        <f t="shared" si="65"/>
        <v>1474.2328767123288</v>
      </c>
    </row>
    <row r="821" spans="1:27">
      <c r="A821">
        <v>2010</v>
      </c>
      <c r="B821">
        <v>117</v>
      </c>
      <c r="C821" t="s">
        <v>585</v>
      </c>
      <c r="D821" s="18">
        <v>1.373600526860476E-3</v>
      </c>
      <c r="E821" s="18">
        <v>3.5205479452054793</v>
      </c>
      <c r="F821" s="18">
        <v>6.8493150684931503E-3</v>
      </c>
      <c r="G821" s="19">
        <v>93.830087496471918</v>
      </c>
      <c r="H821">
        <v>0.75600000000000001</v>
      </c>
      <c r="I821" s="1">
        <v>106290</v>
      </c>
      <c r="J821" s="19">
        <v>6.8680026343023795E-2</v>
      </c>
      <c r="K821">
        <v>1.82</v>
      </c>
      <c r="L821">
        <v>13249.36</v>
      </c>
      <c r="P821">
        <v>146</v>
      </c>
      <c r="Q821">
        <v>514</v>
      </c>
      <c r="R821">
        <v>1</v>
      </c>
      <c r="S821" s="1">
        <v>106290</v>
      </c>
      <c r="T821" s="1">
        <v>99732</v>
      </c>
      <c r="U821">
        <v>73</v>
      </c>
      <c r="V821" s="18">
        <f t="shared" si="60"/>
        <v>1.373600526860476E-3</v>
      </c>
      <c r="W821" s="19">
        <f t="shared" si="61"/>
        <v>3.5205479452054793</v>
      </c>
      <c r="X821" s="19">
        <f t="shared" si="62"/>
        <v>6.8493150684931503E-3</v>
      </c>
      <c r="Y821" s="19">
        <f t="shared" si="63"/>
        <v>93.830087496471918</v>
      </c>
      <c r="Z821" s="19">
        <f t="shared" si="64"/>
        <v>6.8680026343023795E-2</v>
      </c>
      <c r="AA821" s="43">
        <f t="shared" si="65"/>
        <v>1456.027397260274</v>
      </c>
    </row>
    <row r="822" spans="1:27">
      <c r="A822">
        <v>2011</v>
      </c>
      <c r="B822">
        <v>117</v>
      </c>
      <c r="C822" t="s">
        <v>585</v>
      </c>
      <c r="D822" s="18">
        <v>9.8142765008832843E-4</v>
      </c>
      <c r="E822" s="18">
        <v>3.342857142857143</v>
      </c>
      <c r="F822" s="18">
        <v>1.9047619047619049E-2</v>
      </c>
      <c r="G822" s="19">
        <v>93.763728303438725</v>
      </c>
      <c r="H822">
        <v>0.75600000000000001</v>
      </c>
      <c r="I822" s="1">
        <v>106987</v>
      </c>
      <c r="J822" s="19">
        <v>6.8232589006140931E-2</v>
      </c>
      <c r="K822">
        <v>1.97</v>
      </c>
      <c r="L822">
        <v>15246.19</v>
      </c>
      <c r="P822">
        <v>105</v>
      </c>
      <c r="Q822">
        <v>351</v>
      </c>
      <c r="R822">
        <v>2</v>
      </c>
      <c r="S822" s="1">
        <v>106987</v>
      </c>
      <c r="T822" s="1">
        <v>100315</v>
      </c>
      <c r="U822">
        <v>73</v>
      </c>
      <c r="V822" s="18">
        <f t="shared" si="60"/>
        <v>9.8142765008832843E-4</v>
      </c>
      <c r="W822" s="19">
        <f t="shared" si="61"/>
        <v>3.342857142857143</v>
      </c>
      <c r="X822" s="19">
        <f t="shared" si="62"/>
        <v>1.9047619047619049E-2</v>
      </c>
      <c r="Y822" s="19">
        <f t="shared" si="63"/>
        <v>93.763728303438725</v>
      </c>
      <c r="Z822" s="19">
        <f t="shared" si="64"/>
        <v>6.8232589006140931E-2</v>
      </c>
      <c r="AA822" s="43">
        <f t="shared" si="65"/>
        <v>1465.5753424657535</v>
      </c>
    </row>
    <row r="823" spans="1:27">
      <c r="A823">
        <v>2012</v>
      </c>
      <c r="B823">
        <v>117</v>
      </c>
      <c r="C823" t="s">
        <v>585</v>
      </c>
      <c r="D823" s="18">
        <v>1.0495908453386092E-3</v>
      </c>
      <c r="E823" s="18">
        <v>3.168141592920354</v>
      </c>
      <c r="F823" s="18">
        <v>8.8495575221238937E-3</v>
      </c>
      <c r="G823" s="19">
        <v>93.717316391265172</v>
      </c>
      <c r="H823">
        <v>0.75600000000000001</v>
      </c>
      <c r="I823" s="1">
        <v>107661</v>
      </c>
      <c r="J823" s="19">
        <v>6.7805426291786264E-2</v>
      </c>
      <c r="K823" s="16">
        <v>2.0049999999999999</v>
      </c>
      <c r="L823">
        <v>16684.78</v>
      </c>
      <c r="P823">
        <v>113</v>
      </c>
      <c r="Q823">
        <v>358</v>
      </c>
      <c r="R823">
        <v>1</v>
      </c>
      <c r="S823" s="1">
        <v>107661</v>
      </c>
      <c r="T823" s="1">
        <v>100897</v>
      </c>
      <c r="U823">
        <v>73</v>
      </c>
      <c r="V823" s="18">
        <f t="shared" si="60"/>
        <v>1.0495908453386092E-3</v>
      </c>
      <c r="W823" s="19">
        <f t="shared" si="61"/>
        <v>3.168141592920354</v>
      </c>
      <c r="X823" s="19">
        <f t="shared" si="62"/>
        <v>8.8495575221238937E-3</v>
      </c>
      <c r="Y823" s="19">
        <f t="shared" si="63"/>
        <v>93.717316391265172</v>
      </c>
      <c r="Z823" s="19">
        <f t="shared" si="64"/>
        <v>6.7805426291786264E-2</v>
      </c>
      <c r="AA823" s="43">
        <f t="shared" si="65"/>
        <v>1474.8082191780823</v>
      </c>
    </row>
    <row r="824" spans="1:27">
      <c r="A824">
        <v>2013</v>
      </c>
      <c r="B824">
        <v>117</v>
      </c>
      <c r="C824" t="s">
        <v>585</v>
      </c>
      <c r="D824" s="18">
        <v>8.6877860475947368E-4</v>
      </c>
      <c r="E824" s="18">
        <v>3.2989690721649483</v>
      </c>
      <c r="F824" s="18">
        <v>2.0618556701030927E-2</v>
      </c>
      <c r="G824" s="19">
        <v>94.020653643944073</v>
      </c>
      <c r="H824">
        <v>0.75600000000000001</v>
      </c>
      <c r="I824" s="1">
        <v>111651</v>
      </c>
      <c r="J824" s="19">
        <v>6.5382307368496484E-2</v>
      </c>
      <c r="K824">
        <v>2.04</v>
      </c>
      <c r="L824">
        <v>17498.310000000001</v>
      </c>
      <c r="P824">
        <v>97</v>
      </c>
      <c r="Q824">
        <v>320</v>
      </c>
      <c r="R824">
        <v>2</v>
      </c>
      <c r="S824" s="1">
        <v>111651</v>
      </c>
      <c r="T824" s="1">
        <v>104975</v>
      </c>
      <c r="U824">
        <v>73</v>
      </c>
      <c r="V824" s="18">
        <f t="shared" si="60"/>
        <v>8.6877860475947368E-4</v>
      </c>
      <c r="W824" s="19">
        <f t="shared" si="61"/>
        <v>3.2989690721649483</v>
      </c>
      <c r="X824" s="19">
        <f t="shared" si="62"/>
        <v>2.0618556701030927E-2</v>
      </c>
      <c r="Y824" s="19">
        <f t="shared" si="63"/>
        <v>94.020653643944073</v>
      </c>
      <c r="Z824" s="19">
        <f t="shared" si="64"/>
        <v>6.5382307368496484E-2</v>
      </c>
      <c r="AA824" s="43">
        <f t="shared" si="65"/>
        <v>1529.4657534246576</v>
      </c>
    </row>
    <row r="825" spans="1:27">
      <c r="A825">
        <v>2014</v>
      </c>
      <c r="B825">
        <v>117</v>
      </c>
      <c r="C825" t="s">
        <v>585</v>
      </c>
      <c r="D825" s="18">
        <v>7.2952438568708747E-4</v>
      </c>
      <c r="E825" s="18">
        <v>4.0853658536585362</v>
      </c>
      <c r="F825" s="18">
        <v>2.4390243902439025E-2</v>
      </c>
      <c r="G825" s="19">
        <v>94.020569029020834</v>
      </c>
      <c r="H825">
        <v>0.75600000000000001</v>
      </c>
      <c r="I825" s="1">
        <v>112402</v>
      </c>
      <c r="J825" s="19">
        <v>6.4945463603850465E-2</v>
      </c>
      <c r="K825" s="16">
        <v>2.0950000000000002</v>
      </c>
      <c r="L825">
        <v>18722.39</v>
      </c>
      <c r="P825">
        <v>82</v>
      </c>
      <c r="Q825">
        <v>335</v>
      </c>
      <c r="R825">
        <v>2</v>
      </c>
      <c r="S825" s="1">
        <v>112402</v>
      </c>
      <c r="T825" s="1">
        <v>105681</v>
      </c>
      <c r="U825">
        <v>73</v>
      </c>
      <c r="V825" s="18">
        <f t="shared" si="60"/>
        <v>7.2952438568708747E-4</v>
      </c>
      <c r="W825" s="19">
        <f t="shared" si="61"/>
        <v>4.0853658536585362</v>
      </c>
      <c r="X825" s="19">
        <f t="shared" si="62"/>
        <v>2.4390243902439025E-2</v>
      </c>
      <c r="Y825" s="19">
        <f t="shared" si="63"/>
        <v>94.020569029020834</v>
      </c>
      <c r="Z825" s="19">
        <f t="shared" si="64"/>
        <v>6.4945463603850465E-2</v>
      </c>
      <c r="AA825" s="43">
        <f t="shared" si="65"/>
        <v>1539.7534246575342</v>
      </c>
    </row>
    <row r="826" spans="1:27">
      <c r="A826">
        <v>2008</v>
      </c>
      <c r="B826">
        <v>118</v>
      </c>
      <c r="C826" s="22" t="s">
        <v>588</v>
      </c>
      <c r="D826" s="18">
        <v>1.020013365692378E-3</v>
      </c>
      <c r="E826" s="18">
        <v>3.7011494252873565</v>
      </c>
      <c r="F826" s="18">
        <v>1.1494252873563218E-2</v>
      </c>
      <c r="G826" s="19">
        <v>90.182078247921865</v>
      </c>
      <c r="H826">
        <v>0.65</v>
      </c>
      <c r="I826">
        <v>85293</v>
      </c>
      <c r="J826" s="19">
        <v>3.2828016367111017E-2</v>
      </c>
      <c r="K826">
        <v>1.72</v>
      </c>
      <c r="L826">
        <v>13914.83</v>
      </c>
      <c r="P826">
        <v>87</v>
      </c>
      <c r="Q826">
        <v>322</v>
      </c>
      <c r="R826">
        <v>1</v>
      </c>
      <c r="S826">
        <v>85293</v>
      </c>
      <c r="T826">
        <v>76919</v>
      </c>
      <c r="U826" s="17">
        <v>28</v>
      </c>
      <c r="V826" s="18">
        <f t="shared" si="60"/>
        <v>1.020013365692378E-3</v>
      </c>
      <c r="W826" s="19">
        <f t="shared" si="61"/>
        <v>3.7011494252873565</v>
      </c>
      <c r="X826" s="19">
        <f t="shared" si="62"/>
        <v>1.1494252873563218E-2</v>
      </c>
      <c r="Y826" s="19">
        <f t="shared" si="63"/>
        <v>90.182078247921865</v>
      </c>
      <c r="Z826" s="19">
        <f t="shared" si="64"/>
        <v>3.2828016367111017E-2</v>
      </c>
      <c r="AA826" s="43">
        <f t="shared" si="65"/>
        <v>3046.1785714285716</v>
      </c>
    </row>
    <row r="827" spans="1:27">
      <c r="A827">
        <v>2009</v>
      </c>
      <c r="B827">
        <v>118</v>
      </c>
      <c r="C827" t="s">
        <v>588</v>
      </c>
      <c r="D827" s="18">
        <v>7.170365572993165E-4</v>
      </c>
      <c r="E827" s="18">
        <v>4.096774193548387</v>
      </c>
      <c r="F827" s="18">
        <v>0</v>
      </c>
      <c r="G827" s="19">
        <v>90.191633802491125</v>
      </c>
      <c r="H827">
        <v>0.65</v>
      </c>
      <c r="I827" s="1">
        <v>86467</v>
      </c>
      <c r="J827" s="19">
        <v>4.2790891322701141E-2</v>
      </c>
      <c r="K827">
        <v>1.84</v>
      </c>
      <c r="L827">
        <v>14936.58</v>
      </c>
      <c r="P827">
        <v>62</v>
      </c>
      <c r="Q827">
        <v>254</v>
      </c>
      <c r="R827">
        <v>0</v>
      </c>
      <c r="S827" s="1">
        <v>86467</v>
      </c>
      <c r="T827" s="1">
        <v>77986</v>
      </c>
      <c r="U827" s="17">
        <v>37</v>
      </c>
      <c r="V827" s="18">
        <f t="shared" si="60"/>
        <v>7.170365572993165E-4</v>
      </c>
      <c r="W827" s="19">
        <f t="shared" si="61"/>
        <v>4.096774193548387</v>
      </c>
      <c r="X827" s="19">
        <f t="shared" si="62"/>
        <v>0</v>
      </c>
      <c r="Y827" s="19">
        <f t="shared" si="63"/>
        <v>90.191633802491125</v>
      </c>
      <c r="Z827" s="19">
        <f t="shared" si="64"/>
        <v>4.2790891322701141E-2</v>
      </c>
      <c r="AA827" s="43">
        <f t="shared" si="65"/>
        <v>2336.9459459459458</v>
      </c>
    </row>
    <row r="828" spans="1:27">
      <c r="A828">
        <v>2010</v>
      </c>
      <c r="B828">
        <v>118</v>
      </c>
      <c r="C828" t="s">
        <v>588</v>
      </c>
      <c r="D828" s="18">
        <v>9.942889015532733E-4</v>
      </c>
      <c r="E828" s="18">
        <v>3.5121951219512195</v>
      </c>
      <c r="F828" s="18">
        <v>0</v>
      </c>
      <c r="G828" s="19">
        <v>88.222526706357385</v>
      </c>
      <c r="H828">
        <v>0.72899999999999998</v>
      </c>
      <c r="I828" s="1">
        <v>82471</v>
      </c>
      <c r="J828" s="19">
        <v>4.486425531398916E-2</v>
      </c>
      <c r="K828">
        <v>1.82</v>
      </c>
      <c r="L828">
        <v>15535</v>
      </c>
      <c r="P828">
        <v>82</v>
      </c>
      <c r="Q828">
        <v>288</v>
      </c>
      <c r="R828">
        <v>0</v>
      </c>
      <c r="S828" s="1">
        <v>82471</v>
      </c>
      <c r="T828" s="1">
        <v>72758</v>
      </c>
      <c r="U828" s="17">
        <v>37</v>
      </c>
      <c r="V828" s="18">
        <f t="shared" si="60"/>
        <v>9.942889015532733E-4</v>
      </c>
      <c r="W828" s="19">
        <f t="shared" si="61"/>
        <v>3.5121951219512195</v>
      </c>
      <c r="X828" s="19">
        <f t="shared" si="62"/>
        <v>0</v>
      </c>
      <c r="Y828" s="19">
        <f t="shared" si="63"/>
        <v>88.222526706357385</v>
      </c>
      <c r="Z828" s="19">
        <f t="shared" si="64"/>
        <v>4.486425531398916E-2</v>
      </c>
      <c r="AA828" s="43">
        <f t="shared" si="65"/>
        <v>2228.9459459459458</v>
      </c>
    </row>
    <row r="829" spans="1:27">
      <c r="A829">
        <v>2011</v>
      </c>
      <c r="B829">
        <v>118</v>
      </c>
      <c r="C829" t="s">
        <v>588</v>
      </c>
      <c r="D829" s="18">
        <v>6.2509015723421644E-4</v>
      </c>
      <c r="E829" s="18">
        <v>4.4423076923076925</v>
      </c>
      <c r="F829" s="18">
        <v>0</v>
      </c>
      <c r="G829" s="19">
        <v>87.462133961629078</v>
      </c>
      <c r="H829">
        <v>0.72899999999999998</v>
      </c>
      <c r="I829" s="1">
        <v>83188</v>
      </c>
      <c r="J829" s="19">
        <v>4.4477568880126939E-2</v>
      </c>
      <c r="K829">
        <v>1.97</v>
      </c>
      <c r="L829">
        <v>19002.54</v>
      </c>
      <c r="P829">
        <v>52</v>
      </c>
      <c r="Q829">
        <v>231</v>
      </c>
      <c r="R829">
        <v>0</v>
      </c>
      <c r="S829" s="1">
        <v>83188</v>
      </c>
      <c r="T829" s="1">
        <v>72758</v>
      </c>
      <c r="U829" s="17">
        <v>37</v>
      </c>
      <c r="V829" s="18">
        <f t="shared" si="60"/>
        <v>6.2509015723421644E-4</v>
      </c>
      <c r="W829" s="19">
        <f t="shared" si="61"/>
        <v>4.4423076923076925</v>
      </c>
      <c r="X829" s="19">
        <f t="shared" si="62"/>
        <v>0</v>
      </c>
      <c r="Y829" s="19">
        <f t="shared" si="63"/>
        <v>87.462133961629078</v>
      </c>
      <c r="Z829" s="19">
        <f t="shared" si="64"/>
        <v>4.4477568880126939E-2</v>
      </c>
      <c r="AA829" s="43">
        <f t="shared" si="65"/>
        <v>2248.3243243243242</v>
      </c>
    </row>
    <row r="830" spans="1:27">
      <c r="A830">
        <v>2012</v>
      </c>
      <c r="B830">
        <v>118</v>
      </c>
      <c r="C830" t="s">
        <v>588</v>
      </c>
      <c r="D830" s="18">
        <v>5.841539305214468E-4</v>
      </c>
      <c r="E830" s="18">
        <v>3.5714285714285716</v>
      </c>
      <c r="F830" s="18">
        <v>0</v>
      </c>
      <c r="G830" s="19">
        <v>87.460957058725356</v>
      </c>
      <c r="H830">
        <v>0.72899999999999998</v>
      </c>
      <c r="I830" s="1">
        <v>83882</v>
      </c>
      <c r="J830" s="19">
        <v>4.4109582508762304E-2</v>
      </c>
      <c r="K830" s="16">
        <v>2.0049999999999999</v>
      </c>
      <c r="L830">
        <v>20880.900000000001</v>
      </c>
      <c r="P830">
        <v>49</v>
      </c>
      <c r="Q830">
        <v>175</v>
      </c>
      <c r="R830">
        <v>0</v>
      </c>
      <c r="S830" s="1">
        <v>83882</v>
      </c>
      <c r="T830" s="1">
        <v>73364</v>
      </c>
      <c r="U830" s="17">
        <v>37</v>
      </c>
      <c r="V830" s="18">
        <f t="shared" si="60"/>
        <v>5.841539305214468E-4</v>
      </c>
      <c r="W830" s="19">
        <f t="shared" si="61"/>
        <v>3.5714285714285716</v>
      </c>
      <c r="X830" s="19">
        <f t="shared" si="62"/>
        <v>0</v>
      </c>
      <c r="Y830" s="19">
        <f t="shared" si="63"/>
        <v>87.460957058725356</v>
      </c>
      <c r="Z830" s="19">
        <f t="shared" si="64"/>
        <v>4.4109582508762304E-2</v>
      </c>
      <c r="AA830" s="43">
        <f t="shared" si="65"/>
        <v>2267.0810810810813</v>
      </c>
    </row>
    <row r="831" spans="1:27">
      <c r="A831">
        <v>2013</v>
      </c>
      <c r="B831">
        <v>118</v>
      </c>
      <c r="C831" t="s">
        <v>588</v>
      </c>
      <c r="D831" s="18">
        <v>8.4883800958957532E-4</v>
      </c>
      <c r="E831" s="18">
        <v>4.4459459459459456</v>
      </c>
      <c r="F831" s="18">
        <v>1.3513513513513514E-2</v>
      </c>
      <c r="G831" s="19">
        <v>87.460139025901029</v>
      </c>
      <c r="H831">
        <v>0.72899999999999998</v>
      </c>
      <c r="I831" s="1">
        <v>87178</v>
      </c>
      <c r="J831" s="19">
        <v>4.2441900479478767E-2</v>
      </c>
      <c r="K831">
        <v>2.04</v>
      </c>
      <c r="L831">
        <v>20569.96</v>
      </c>
      <c r="P831">
        <v>74</v>
      </c>
      <c r="Q831">
        <v>329</v>
      </c>
      <c r="R831">
        <v>1</v>
      </c>
      <c r="S831" s="1">
        <v>87178</v>
      </c>
      <c r="T831" s="1">
        <v>76246</v>
      </c>
      <c r="U831" s="17">
        <v>37</v>
      </c>
      <c r="V831" s="18">
        <f t="shared" si="60"/>
        <v>8.4883800958957532E-4</v>
      </c>
      <c r="W831" s="19">
        <f t="shared" si="61"/>
        <v>4.4459459459459456</v>
      </c>
      <c r="X831" s="19">
        <f t="shared" si="62"/>
        <v>1.3513513513513514E-2</v>
      </c>
      <c r="Y831" s="19">
        <f t="shared" si="63"/>
        <v>87.460139025901029</v>
      </c>
      <c r="Z831" s="19">
        <f t="shared" si="64"/>
        <v>4.2441900479478767E-2</v>
      </c>
      <c r="AA831" s="43">
        <f t="shared" si="65"/>
        <v>2356.1621621621621</v>
      </c>
    </row>
    <row r="832" spans="1:27">
      <c r="A832">
        <v>2014</v>
      </c>
      <c r="B832">
        <v>118</v>
      </c>
      <c r="C832" t="s">
        <v>588</v>
      </c>
      <c r="D832" s="18">
        <v>8.6434355381675922E-4</v>
      </c>
      <c r="E832" s="18">
        <v>4.6842105263157894</v>
      </c>
      <c r="F832" s="18">
        <v>0</v>
      </c>
      <c r="G832" s="19">
        <v>88.222181785096893</v>
      </c>
      <c r="H832">
        <v>0.72899999999999998</v>
      </c>
      <c r="I832" s="1">
        <v>87928</v>
      </c>
      <c r="J832" s="19">
        <v>4.2079883541079062E-2</v>
      </c>
      <c r="K832" s="16">
        <v>2.0950000000000002</v>
      </c>
      <c r="L832">
        <v>25048.98</v>
      </c>
      <c r="P832">
        <v>76</v>
      </c>
      <c r="Q832">
        <v>356</v>
      </c>
      <c r="R832">
        <v>0</v>
      </c>
      <c r="S832" s="1">
        <v>87928</v>
      </c>
      <c r="T832" s="1">
        <v>77572</v>
      </c>
      <c r="U832" s="17">
        <v>37</v>
      </c>
      <c r="V832" s="18">
        <f t="shared" si="60"/>
        <v>8.6434355381675922E-4</v>
      </c>
      <c r="W832" s="19">
        <f t="shared" si="61"/>
        <v>4.6842105263157894</v>
      </c>
      <c r="X832" s="19">
        <f t="shared" si="62"/>
        <v>0</v>
      </c>
      <c r="Y832" s="19">
        <f t="shared" si="63"/>
        <v>88.222181785096893</v>
      </c>
      <c r="Z832" s="19">
        <f t="shared" si="64"/>
        <v>4.2079883541079062E-2</v>
      </c>
      <c r="AA832" s="43">
        <f t="shared" si="65"/>
        <v>2376.4324324324325</v>
      </c>
    </row>
    <row r="833" spans="1:27">
      <c r="A833">
        <v>2008</v>
      </c>
      <c r="B833">
        <v>119</v>
      </c>
      <c r="C833" s="4" t="s">
        <v>599</v>
      </c>
      <c r="D833" s="18">
        <v>2.6265102433899493E-4</v>
      </c>
      <c r="E833" s="18">
        <v>3.3333333333333335</v>
      </c>
      <c r="F833" s="18">
        <v>0</v>
      </c>
      <c r="G833" s="19">
        <v>52.06618805813342</v>
      </c>
      <c r="H833">
        <v>0.57099999999999995</v>
      </c>
      <c r="I833" s="1">
        <v>11422</v>
      </c>
      <c r="J833" s="19">
        <v>6.1285239012432151E-2</v>
      </c>
      <c r="K833">
        <v>1.72</v>
      </c>
      <c r="L833">
        <v>7159.71</v>
      </c>
      <c r="P833">
        <v>3</v>
      </c>
      <c r="Q833">
        <v>10</v>
      </c>
      <c r="R833">
        <v>0</v>
      </c>
      <c r="S833" s="1">
        <v>11422</v>
      </c>
      <c r="T833" s="1">
        <v>5947</v>
      </c>
      <c r="U833" s="17">
        <v>7</v>
      </c>
      <c r="V833" s="18">
        <f t="shared" si="60"/>
        <v>2.6265102433899493E-4</v>
      </c>
      <c r="W833" s="19">
        <f t="shared" si="61"/>
        <v>3.3333333333333335</v>
      </c>
      <c r="X833" s="19">
        <f t="shared" si="62"/>
        <v>0</v>
      </c>
      <c r="Y833" s="19">
        <f t="shared" si="63"/>
        <v>52.06618805813342</v>
      </c>
      <c r="Z833" s="19">
        <f t="shared" si="64"/>
        <v>6.1285239012432151E-2</v>
      </c>
      <c r="AA833" s="43">
        <f t="shared" si="65"/>
        <v>1631.7142857142858</v>
      </c>
    </row>
    <row r="834" spans="1:27">
      <c r="A834">
        <v>2009</v>
      </c>
      <c r="B834">
        <v>119</v>
      </c>
      <c r="C834" t="s">
        <v>599</v>
      </c>
      <c r="D834" s="18">
        <v>8.8097964937009955E-5</v>
      </c>
      <c r="E834" s="18">
        <v>3</v>
      </c>
      <c r="F834" s="18">
        <v>0</v>
      </c>
      <c r="G834" s="19">
        <v>53.255219804422516</v>
      </c>
      <c r="H834">
        <v>0.57099999999999995</v>
      </c>
      <c r="I834" s="1">
        <v>11351</v>
      </c>
      <c r="J834" s="19">
        <v>9.6907761430710948E-2</v>
      </c>
      <c r="K834">
        <v>1.84</v>
      </c>
      <c r="L834">
        <v>7081.32</v>
      </c>
      <c r="P834">
        <v>1</v>
      </c>
      <c r="Q834">
        <v>3</v>
      </c>
      <c r="R834">
        <v>0</v>
      </c>
      <c r="S834" s="1">
        <v>11351</v>
      </c>
      <c r="T834" s="1">
        <v>6045</v>
      </c>
      <c r="U834" s="17">
        <v>11</v>
      </c>
      <c r="V834" s="18">
        <f t="shared" si="60"/>
        <v>8.8097964937009955E-5</v>
      </c>
      <c r="W834" s="19">
        <f t="shared" si="61"/>
        <v>3</v>
      </c>
      <c r="X834" s="19">
        <f t="shared" si="62"/>
        <v>0</v>
      </c>
      <c r="Y834" s="19">
        <f t="shared" si="63"/>
        <v>53.255219804422516</v>
      </c>
      <c r="Z834" s="19">
        <f t="shared" si="64"/>
        <v>9.6907761430710948E-2</v>
      </c>
      <c r="AA834" s="43">
        <f t="shared" si="65"/>
        <v>1031.909090909091</v>
      </c>
    </row>
    <row r="835" spans="1:27">
      <c r="A835">
        <v>2010</v>
      </c>
      <c r="B835">
        <v>119</v>
      </c>
      <c r="C835" t="s">
        <v>599</v>
      </c>
      <c r="D835" s="18">
        <v>2.6162030173541465E-4</v>
      </c>
      <c r="E835" s="18">
        <v>3.6666666666666665</v>
      </c>
      <c r="F835" s="18">
        <v>0</v>
      </c>
      <c r="G835" s="19">
        <v>48.513124618470393</v>
      </c>
      <c r="H835">
        <v>0.67500000000000004</v>
      </c>
      <c r="I835" s="1">
        <v>11467</v>
      </c>
      <c r="J835" s="19">
        <v>9.5927443969652054E-2</v>
      </c>
      <c r="K835">
        <v>1.82</v>
      </c>
      <c r="L835">
        <v>6696.95</v>
      </c>
      <c r="P835">
        <v>3</v>
      </c>
      <c r="Q835">
        <v>11</v>
      </c>
      <c r="R835">
        <v>0</v>
      </c>
      <c r="S835" s="1">
        <v>11467</v>
      </c>
      <c r="T835" s="1">
        <v>5563</v>
      </c>
      <c r="U835" s="17">
        <v>11</v>
      </c>
      <c r="V835" s="18">
        <f t="shared" si="60"/>
        <v>2.6162030173541465E-4</v>
      </c>
      <c r="W835" s="19">
        <f t="shared" si="61"/>
        <v>3.6666666666666665</v>
      </c>
      <c r="X835" s="19">
        <f t="shared" si="62"/>
        <v>0</v>
      </c>
      <c r="Y835" s="19">
        <f t="shared" si="63"/>
        <v>48.513124618470393</v>
      </c>
      <c r="Z835" s="19">
        <f t="shared" si="64"/>
        <v>9.5927443969652054E-2</v>
      </c>
      <c r="AA835" s="43">
        <f t="shared" si="65"/>
        <v>1042.4545454545455</v>
      </c>
    </row>
    <row r="836" spans="1:27">
      <c r="A836">
        <v>2011</v>
      </c>
      <c r="B836">
        <v>119</v>
      </c>
      <c r="C836" t="s">
        <v>599</v>
      </c>
      <c r="D836" s="18">
        <v>8.7519691930684407E-5</v>
      </c>
      <c r="E836" s="18">
        <v>4</v>
      </c>
      <c r="F836" s="18">
        <v>0</v>
      </c>
      <c r="G836" s="19">
        <v>48.512165237178365</v>
      </c>
      <c r="H836">
        <v>0.67500000000000004</v>
      </c>
      <c r="I836" s="1">
        <v>11426</v>
      </c>
      <c r="J836" s="19">
        <v>9.627166112375285E-2</v>
      </c>
      <c r="K836">
        <v>1.97</v>
      </c>
      <c r="L836">
        <v>8938.02</v>
      </c>
      <c r="P836">
        <v>1</v>
      </c>
      <c r="Q836">
        <v>4</v>
      </c>
      <c r="R836">
        <v>0</v>
      </c>
      <c r="S836" s="1">
        <v>11426</v>
      </c>
      <c r="T836" s="1">
        <v>5543</v>
      </c>
      <c r="U836" s="17">
        <v>11</v>
      </c>
      <c r="V836" s="18">
        <f t="shared" si="60"/>
        <v>8.7519691930684407E-5</v>
      </c>
      <c r="W836" s="19">
        <f t="shared" si="61"/>
        <v>4</v>
      </c>
      <c r="X836" s="19">
        <f t="shared" si="62"/>
        <v>0</v>
      </c>
      <c r="Y836" s="19">
        <f t="shared" si="63"/>
        <v>48.512165237178365</v>
      </c>
      <c r="Z836" s="19">
        <f t="shared" si="64"/>
        <v>9.627166112375285E-2</v>
      </c>
      <c r="AA836" s="43">
        <f t="shared" si="65"/>
        <v>1038.7272727272727</v>
      </c>
    </row>
    <row r="837" spans="1:27">
      <c r="A837">
        <v>2012</v>
      </c>
      <c r="B837">
        <v>119</v>
      </c>
      <c r="C837" t="s">
        <v>599</v>
      </c>
      <c r="D837" s="18">
        <v>0</v>
      </c>
      <c r="E837" s="18">
        <v>0</v>
      </c>
      <c r="F837" s="18">
        <v>0</v>
      </c>
      <c r="G837" s="19">
        <v>48.515721060952046</v>
      </c>
      <c r="H837">
        <v>0.67500000000000004</v>
      </c>
      <c r="I837" s="1">
        <v>11386</v>
      </c>
      <c r="J837" s="19">
        <v>9.6609871772352016E-2</v>
      </c>
      <c r="K837" s="16">
        <v>2.0049999999999999</v>
      </c>
      <c r="L837">
        <v>9500.2800000000007</v>
      </c>
      <c r="P837">
        <v>0</v>
      </c>
      <c r="Q837">
        <v>0</v>
      </c>
      <c r="R837">
        <v>0</v>
      </c>
      <c r="S837" s="1">
        <v>11386</v>
      </c>
      <c r="T837" s="1">
        <v>5524</v>
      </c>
      <c r="U837" s="17">
        <v>11</v>
      </c>
      <c r="V837" s="18">
        <f t="shared" si="60"/>
        <v>0</v>
      </c>
      <c r="W837" s="19">
        <f t="shared" si="61"/>
        <v>0</v>
      </c>
      <c r="X837" s="19">
        <f t="shared" si="62"/>
        <v>0</v>
      </c>
      <c r="Y837" s="19">
        <f t="shared" si="63"/>
        <v>48.515721060952046</v>
      </c>
      <c r="Z837" s="19">
        <f t="shared" si="64"/>
        <v>9.6609871772352016E-2</v>
      </c>
      <c r="AA837" s="43">
        <f t="shared" si="65"/>
        <v>1035.090909090909</v>
      </c>
    </row>
    <row r="838" spans="1:27">
      <c r="A838">
        <v>2013</v>
      </c>
      <c r="B838">
        <v>119</v>
      </c>
      <c r="C838" t="s">
        <v>599</v>
      </c>
      <c r="D838" s="18">
        <v>0</v>
      </c>
      <c r="E838" s="18">
        <v>0</v>
      </c>
      <c r="F838" s="18">
        <v>0</v>
      </c>
      <c r="G838" s="19">
        <v>48.514936232132158</v>
      </c>
      <c r="H838">
        <v>0.67500000000000004</v>
      </c>
      <c r="I838" s="1">
        <v>11683</v>
      </c>
      <c r="J838" s="19">
        <v>9.4153898827355989E-2</v>
      </c>
      <c r="K838">
        <v>2.04</v>
      </c>
      <c r="L838">
        <v>8850.7800000000007</v>
      </c>
      <c r="P838">
        <v>0</v>
      </c>
      <c r="Q838">
        <v>0</v>
      </c>
      <c r="R838">
        <v>0</v>
      </c>
      <c r="S838" s="1">
        <v>11683</v>
      </c>
      <c r="T838" s="1">
        <v>5668</v>
      </c>
      <c r="U838" s="17">
        <v>11</v>
      </c>
      <c r="V838" s="18">
        <f t="shared" si="60"/>
        <v>0</v>
      </c>
      <c r="W838" s="19">
        <f t="shared" si="61"/>
        <v>0</v>
      </c>
      <c r="X838" s="19">
        <f t="shared" si="62"/>
        <v>0</v>
      </c>
      <c r="Y838" s="19">
        <f t="shared" si="63"/>
        <v>48.514936232132158</v>
      </c>
      <c r="Z838" s="19">
        <f t="shared" si="64"/>
        <v>9.4153898827355989E-2</v>
      </c>
      <c r="AA838" s="43">
        <f t="shared" si="65"/>
        <v>1062.090909090909</v>
      </c>
    </row>
    <row r="839" spans="1:27">
      <c r="A839">
        <v>2014</v>
      </c>
      <c r="B839">
        <v>119</v>
      </c>
      <c r="C839" t="s">
        <v>599</v>
      </c>
      <c r="D839" s="18">
        <v>3.4328870580157915E-4</v>
      </c>
      <c r="E839" s="18">
        <v>3</v>
      </c>
      <c r="F839" s="18">
        <v>0</v>
      </c>
      <c r="G839" s="19">
        <v>48.515276347408168</v>
      </c>
      <c r="H839">
        <v>0.67500000000000004</v>
      </c>
      <c r="I839" s="1">
        <v>11652</v>
      </c>
      <c r="J839" s="19">
        <v>9.440439409543426E-2</v>
      </c>
      <c r="K839" s="16">
        <v>2.0950000000000002</v>
      </c>
      <c r="L839">
        <v>10519.69</v>
      </c>
      <c r="P839">
        <v>4</v>
      </c>
      <c r="Q839">
        <v>12</v>
      </c>
      <c r="R839">
        <v>0</v>
      </c>
      <c r="S839" s="1">
        <v>11652</v>
      </c>
      <c r="T839" s="1">
        <v>5653</v>
      </c>
      <c r="U839" s="17">
        <v>11</v>
      </c>
      <c r="V839" s="18">
        <f t="shared" si="60"/>
        <v>3.4328870580157915E-4</v>
      </c>
      <c r="W839" s="19">
        <f t="shared" si="61"/>
        <v>3</v>
      </c>
      <c r="X839" s="19">
        <f t="shared" si="62"/>
        <v>0</v>
      </c>
      <c r="Y839" s="19">
        <f t="shared" si="63"/>
        <v>48.515276347408168</v>
      </c>
      <c r="Z839" s="19">
        <f t="shared" si="64"/>
        <v>9.440439409543426E-2</v>
      </c>
      <c r="AA839" s="43">
        <f t="shared" si="65"/>
        <v>1059.2727272727273</v>
      </c>
    </row>
    <row r="840" spans="1:27">
      <c r="A840">
        <v>2008</v>
      </c>
      <c r="B840">
        <v>120</v>
      </c>
      <c r="C840" t="s">
        <v>602</v>
      </c>
      <c r="D840" s="18">
        <v>2.5581990278843696E-4</v>
      </c>
      <c r="E840" s="18">
        <v>3.8666666666666667</v>
      </c>
      <c r="F840" s="18">
        <v>6.6666666666666666E-2</v>
      </c>
      <c r="G840" s="19">
        <v>68.042977743668459</v>
      </c>
      <c r="H840">
        <v>0.67</v>
      </c>
      <c r="I840" s="1">
        <v>58635</v>
      </c>
      <c r="J840" s="19">
        <v>6.8218640743583178E-2</v>
      </c>
      <c r="K840">
        <v>1.72</v>
      </c>
      <c r="L840">
        <v>14305.34</v>
      </c>
      <c r="P840">
        <v>15</v>
      </c>
      <c r="Q840">
        <v>58</v>
      </c>
      <c r="R840">
        <v>1</v>
      </c>
      <c r="S840" s="1">
        <v>58635</v>
      </c>
      <c r="T840" s="1">
        <v>39897</v>
      </c>
      <c r="U840">
        <v>40</v>
      </c>
      <c r="V840" s="18">
        <f t="shared" ref="V840:V903" si="66">IF(S840=0,0,P840/S840)</f>
        <v>2.5581990278843696E-4</v>
      </c>
      <c r="W840" s="19">
        <f t="shared" ref="W840:W903" si="67">IF(P840=0,0,Q840/P840)</f>
        <v>3.8666666666666667</v>
      </c>
      <c r="X840" s="19">
        <f t="shared" ref="X840:X903" si="68">IF(P840=0,0,R840/P840)</f>
        <v>6.6666666666666666E-2</v>
      </c>
      <c r="Y840" s="19">
        <f t="shared" ref="Y840:Y903" si="69">IF(S840=0,0,T840/S840)*100</f>
        <v>68.042977743668459</v>
      </c>
      <c r="Z840" s="19">
        <f t="shared" ref="Z840:Z903" si="70">(U840/S840)*100</f>
        <v>6.8218640743583178E-2</v>
      </c>
      <c r="AA840" s="43">
        <f t="shared" si="65"/>
        <v>1465.875</v>
      </c>
    </row>
    <row r="841" spans="1:27">
      <c r="A841">
        <v>2009</v>
      </c>
      <c r="B841">
        <v>120</v>
      </c>
      <c r="C841" t="s">
        <v>602</v>
      </c>
      <c r="D841" s="18">
        <v>2.0316944331572531E-4</v>
      </c>
      <c r="E841" s="18">
        <v>5.25</v>
      </c>
      <c r="F841" s="18">
        <v>0</v>
      </c>
      <c r="G841" s="19">
        <v>68.5646078829744</v>
      </c>
      <c r="H841">
        <v>0.67</v>
      </c>
      <c r="I841" s="1">
        <v>59064</v>
      </c>
      <c r="J841" s="19">
        <v>7.2802383854801575E-2</v>
      </c>
      <c r="K841">
        <v>1.84</v>
      </c>
      <c r="L841">
        <v>14661.43</v>
      </c>
      <c r="P841">
        <v>12</v>
      </c>
      <c r="Q841">
        <v>63</v>
      </c>
      <c r="R841">
        <v>0</v>
      </c>
      <c r="S841" s="1">
        <v>59064</v>
      </c>
      <c r="T841" s="1">
        <v>40497</v>
      </c>
      <c r="U841" s="17">
        <v>43</v>
      </c>
      <c r="V841" s="18">
        <f t="shared" si="66"/>
        <v>2.0316944331572531E-4</v>
      </c>
      <c r="W841" s="19">
        <f t="shared" si="67"/>
        <v>5.25</v>
      </c>
      <c r="X841" s="19">
        <f t="shared" si="68"/>
        <v>0</v>
      </c>
      <c r="Y841" s="19">
        <f t="shared" si="69"/>
        <v>68.5646078829744</v>
      </c>
      <c r="Z841" s="19">
        <f t="shared" si="70"/>
        <v>7.2802383854801575E-2</v>
      </c>
      <c r="AA841" s="43">
        <f t="shared" si="65"/>
        <v>1373.5813953488373</v>
      </c>
    </row>
    <row r="842" spans="1:27">
      <c r="A842">
        <v>2010</v>
      </c>
      <c r="B842">
        <v>120</v>
      </c>
      <c r="C842" t="s">
        <v>602</v>
      </c>
      <c r="D842" s="18">
        <v>2.5536261491317672E-4</v>
      </c>
      <c r="E842" s="18">
        <v>4</v>
      </c>
      <c r="F842" s="18">
        <v>0</v>
      </c>
      <c r="G842" s="19">
        <v>70.144705481784129</v>
      </c>
      <c r="H842">
        <v>0.75700000000000001</v>
      </c>
      <c r="I842" s="1">
        <v>58740</v>
      </c>
      <c r="J842" s="19">
        <v>7.3203949608443994E-2</v>
      </c>
      <c r="K842">
        <v>1.82</v>
      </c>
      <c r="L842">
        <v>19335.87</v>
      </c>
      <c r="P842">
        <v>15</v>
      </c>
      <c r="Q842">
        <v>60</v>
      </c>
      <c r="R842">
        <v>0</v>
      </c>
      <c r="S842" s="1">
        <v>58740</v>
      </c>
      <c r="T842" s="1">
        <v>41203</v>
      </c>
      <c r="U842" s="17">
        <v>43</v>
      </c>
      <c r="V842" s="18">
        <f t="shared" si="66"/>
        <v>2.5536261491317672E-4</v>
      </c>
      <c r="W842" s="19">
        <f t="shared" si="67"/>
        <v>4</v>
      </c>
      <c r="X842" s="19">
        <f t="shared" si="68"/>
        <v>0</v>
      </c>
      <c r="Y842" s="19">
        <f t="shared" si="69"/>
        <v>70.144705481784129</v>
      </c>
      <c r="Z842" s="19">
        <f t="shared" si="70"/>
        <v>7.3203949608443994E-2</v>
      </c>
      <c r="AA842" s="43">
        <f t="shared" si="65"/>
        <v>1366.046511627907</v>
      </c>
    </row>
    <row r="843" spans="1:27">
      <c r="A843">
        <v>2011</v>
      </c>
      <c r="B843">
        <v>120</v>
      </c>
      <c r="C843" t="s">
        <v>602</v>
      </c>
      <c r="D843" s="18">
        <v>2.1954638339553815E-4</v>
      </c>
      <c r="E843" s="18">
        <v>5.2307692307692308</v>
      </c>
      <c r="F843" s="18">
        <v>7.6923076923076927E-2</v>
      </c>
      <c r="G843" s="19">
        <v>70.597672808336014</v>
      </c>
      <c r="H843">
        <v>0.75700000000000001</v>
      </c>
      <c r="I843" s="1">
        <v>59213</v>
      </c>
      <c r="J843" s="19">
        <v>7.2619188353908765E-2</v>
      </c>
      <c r="K843">
        <v>1.97</v>
      </c>
      <c r="L843">
        <v>23197.759999999998</v>
      </c>
      <c r="P843">
        <v>13</v>
      </c>
      <c r="Q843">
        <v>68</v>
      </c>
      <c r="R843">
        <v>1</v>
      </c>
      <c r="S843" s="1">
        <v>59213</v>
      </c>
      <c r="T843" s="1">
        <v>41803</v>
      </c>
      <c r="U843" s="17">
        <v>43</v>
      </c>
      <c r="V843" s="18">
        <f t="shared" si="66"/>
        <v>2.1954638339553815E-4</v>
      </c>
      <c r="W843" s="19">
        <f t="shared" si="67"/>
        <v>5.2307692307692308</v>
      </c>
      <c r="X843" s="19">
        <f t="shared" si="68"/>
        <v>7.6923076923076927E-2</v>
      </c>
      <c r="Y843" s="19">
        <f t="shared" si="69"/>
        <v>70.597672808336014</v>
      </c>
      <c r="Z843" s="19">
        <f t="shared" si="70"/>
        <v>7.2619188353908765E-2</v>
      </c>
      <c r="AA843" s="43">
        <f t="shared" si="65"/>
        <v>1377.046511627907</v>
      </c>
    </row>
    <row r="844" spans="1:27">
      <c r="A844">
        <v>2012</v>
      </c>
      <c r="B844">
        <v>120</v>
      </c>
      <c r="C844" t="s">
        <v>602</v>
      </c>
      <c r="D844" s="18">
        <v>8.379420144126027E-5</v>
      </c>
      <c r="E844" s="18">
        <v>8.1999999999999993</v>
      </c>
      <c r="F844" s="18">
        <v>0.2</v>
      </c>
      <c r="G844" s="19">
        <v>71.444612032847331</v>
      </c>
      <c r="H844">
        <v>0.75700000000000001</v>
      </c>
      <c r="I844" s="1">
        <v>59670</v>
      </c>
      <c r="J844" s="19">
        <v>7.2063013239483831E-2</v>
      </c>
      <c r="K844" s="16">
        <v>2.0049999999999999</v>
      </c>
      <c r="L844">
        <v>24808.03</v>
      </c>
      <c r="P844">
        <v>5</v>
      </c>
      <c r="Q844">
        <v>41</v>
      </c>
      <c r="R844">
        <v>1</v>
      </c>
      <c r="S844" s="1">
        <v>59670</v>
      </c>
      <c r="T844" s="1">
        <v>42631</v>
      </c>
      <c r="U844" s="17">
        <v>43</v>
      </c>
      <c r="V844" s="18">
        <f t="shared" si="66"/>
        <v>8.379420144126027E-5</v>
      </c>
      <c r="W844" s="19">
        <f t="shared" si="67"/>
        <v>8.1999999999999993</v>
      </c>
      <c r="X844" s="19">
        <f t="shared" si="68"/>
        <v>0.2</v>
      </c>
      <c r="Y844" s="19">
        <f t="shared" si="69"/>
        <v>71.444612032847331</v>
      </c>
      <c r="Z844" s="19">
        <f t="shared" si="70"/>
        <v>7.2063013239483831E-2</v>
      </c>
      <c r="AA844" s="43">
        <f t="shared" si="65"/>
        <v>1387.6744186046512</v>
      </c>
    </row>
    <row r="845" spans="1:27">
      <c r="A845">
        <v>2013</v>
      </c>
      <c r="B845">
        <v>120</v>
      </c>
      <c r="C845" t="s">
        <v>602</v>
      </c>
      <c r="D845" s="18">
        <v>3.2271077047196453E-5</v>
      </c>
      <c r="E845" s="18">
        <v>4.5</v>
      </c>
      <c r="F845" s="18">
        <v>0</v>
      </c>
      <c r="G845" s="19">
        <v>70.538120209761999</v>
      </c>
      <c r="H845">
        <v>0.75700000000000001</v>
      </c>
      <c r="I845" s="1">
        <v>61975</v>
      </c>
      <c r="J845" s="19">
        <v>6.9382815651472363E-2</v>
      </c>
      <c r="K845">
        <v>2.04</v>
      </c>
      <c r="L845">
        <v>25816.720000000001</v>
      </c>
      <c r="P845">
        <v>2</v>
      </c>
      <c r="Q845">
        <v>9</v>
      </c>
      <c r="R845">
        <v>0</v>
      </c>
      <c r="S845" s="1">
        <v>61975</v>
      </c>
      <c r="T845" s="1">
        <v>43716</v>
      </c>
      <c r="U845" s="17">
        <v>43</v>
      </c>
      <c r="V845" s="18">
        <f t="shared" si="66"/>
        <v>3.2271077047196453E-5</v>
      </c>
      <c r="W845" s="19">
        <f t="shared" si="67"/>
        <v>4.5</v>
      </c>
      <c r="X845" s="19">
        <f t="shared" si="68"/>
        <v>0</v>
      </c>
      <c r="Y845" s="19">
        <f t="shared" si="69"/>
        <v>70.538120209761999</v>
      </c>
      <c r="Z845" s="19">
        <f t="shared" si="70"/>
        <v>6.9382815651472363E-2</v>
      </c>
      <c r="AA845" s="43">
        <f t="shared" si="65"/>
        <v>1441.2790697674418</v>
      </c>
    </row>
    <row r="846" spans="1:27">
      <c r="A846">
        <v>2014</v>
      </c>
      <c r="B846">
        <v>120</v>
      </c>
      <c r="C846" t="s">
        <v>602</v>
      </c>
      <c r="D846" s="18">
        <v>4.8020744961823509E-5</v>
      </c>
      <c r="E846" s="18">
        <v>4.333333333333333</v>
      </c>
      <c r="F846" s="18">
        <v>0</v>
      </c>
      <c r="G846" s="19">
        <v>71.053094937012787</v>
      </c>
      <c r="H846">
        <v>0.75700000000000001</v>
      </c>
      <c r="I846" s="1">
        <v>62473</v>
      </c>
      <c r="J846" s="19">
        <v>6.8829734445280358E-2</v>
      </c>
      <c r="K846" s="16">
        <v>2.0950000000000002</v>
      </c>
      <c r="L846">
        <v>25384.95</v>
      </c>
      <c r="P846">
        <v>3</v>
      </c>
      <c r="Q846">
        <v>13</v>
      </c>
      <c r="R846">
        <v>0</v>
      </c>
      <c r="S846" s="1">
        <v>62473</v>
      </c>
      <c r="T846" s="1">
        <v>44389</v>
      </c>
      <c r="U846" s="17">
        <v>43</v>
      </c>
      <c r="V846" s="18">
        <f t="shared" si="66"/>
        <v>4.8020744961823509E-5</v>
      </c>
      <c r="W846" s="19">
        <f t="shared" si="67"/>
        <v>4.333333333333333</v>
      </c>
      <c r="X846" s="19">
        <f t="shared" si="68"/>
        <v>0</v>
      </c>
      <c r="Y846" s="19">
        <f t="shared" si="69"/>
        <v>71.053094937012787</v>
      </c>
      <c r="Z846" s="19">
        <f t="shared" si="70"/>
        <v>6.8829734445280358E-2</v>
      </c>
      <c r="AA846" s="43">
        <f t="shared" si="65"/>
        <v>1452.8604651162791</v>
      </c>
    </row>
    <row r="847" spans="1:27">
      <c r="A847">
        <v>2008</v>
      </c>
      <c r="B847">
        <v>121</v>
      </c>
      <c r="C847" t="s">
        <v>616</v>
      </c>
      <c r="D847" s="18">
        <v>9.4495629577132057E-4</v>
      </c>
      <c r="E847" s="18">
        <v>3.375</v>
      </c>
      <c r="F847" s="20">
        <v>0</v>
      </c>
      <c r="G847" s="19">
        <v>76.7776990314198</v>
      </c>
      <c r="H847">
        <v>0.57899999999999996</v>
      </c>
      <c r="I847" s="1">
        <v>8466</v>
      </c>
      <c r="J847" s="19">
        <v>5.9059768485707535E-2</v>
      </c>
      <c r="K847">
        <v>1.72</v>
      </c>
      <c r="L847">
        <v>10830.57</v>
      </c>
      <c r="P847">
        <v>8</v>
      </c>
      <c r="Q847">
        <v>27</v>
      </c>
      <c r="R847" s="14"/>
      <c r="S847" s="1">
        <v>8466</v>
      </c>
      <c r="T847" s="1">
        <v>6500</v>
      </c>
      <c r="U847">
        <v>5</v>
      </c>
      <c r="V847" s="18">
        <f t="shared" si="66"/>
        <v>9.4495629577132057E-4</v>
      </c>
      <c r="W847" s="19">
        <f t="shared" si="67"/>
        <v>3.375</v>
      </c>
      <c r="X847" s="19">
        <f t="shared" si="68"/>
        <v>0</v>
      </c>
      <c r="Y847" s="19">
        <f t="shared" si="69"/>
        <v>76.7776990314198</v>
      </c>
      <c r="Z847" s="19">
        <f t="shared" si="70"/>
        <v>5.9059768485707535E-2</v>
      </c>
      <c r="AA847" s="43">
        <f t="shared" si="65"/>
        <v>1693.2</v>
      </c>
    </row>
    <row r="848" spans="1:27">
      <c r="A848">
        <v>2009</v>
      </c>
      <c r="B848">
        <v>121</v>
      </c>
      <c r="C848" t="s">
        <v>616</v>
      </c>
      <c r="D848" s="18">
        <v>0</v>
      </c>
      <c r="E848" s="18">
        <v>0</v>
      </c>
      <c r="F848" s="20">
        <v>0</v>
      </c>
      <c r="G848" s="19">
        <v>77.41935483870968</v>
      </c>
      <c r="H848">
        <v>0.57899999999999996</v>
      </c>
      <c r="I848" s="1">
        <v>8525</v>
      </c>
      <c r="J848" s="19">
        <v>5.865102639296188E-2</v>
      </c>
      <c r="K848">
        <v>1.84</v>
      </c>
      <c r="L848">
        <v>11132.5</v>
      </c>
      <c r="P848">
        <v>0</v>
      </c>
      <c r="Q848">
        <v>0</v>
      </c>
      <c r="R848" s="14"/>
      <c r="S848" s="1">
        <v>8525</v>
      </c>
      <c r="T848" s="1">
        <v>6600</v>
      </c>
      <c r="U848" s="17">
        <v>5</v>
      </c>
      <c r="V848" s="18">
        <f t="shared" si="66"/>
        <v>0</v>
      </c>
      <c r="W848" s="19">
        <f t="shared" si="67"/>
        <v>0</v>
      </c>
      <c r="X848" s="19">
        <f t="shared" si="68"/>
        <v>0</v>
      </c>
      <c r="Y848" s="19">
        <f t="shared" si="69"/>
        <v>77.41935483870968</v>
      </c>
      <c r="Z848" s="19">
        <f t="shared" si="70"/>
        <v>5.865102639296188E-2</v>
      </c>
      <c r="AA848" s="43">
        <f t="shared" si="65"/>
        <v>1705</v>
      </c>
    </row>
    <row r="849" spans="1:27">
      <c r="A849">
        <v>2010</v>
      </c>
      <c r="B849">
        <v>121</v>
      </c>
      <c r="C849" t="s">
        <v>616</v>
      </c>
      <c r="D849" s="18">
        <v>2.4283632831471587E-4</v>
      </c>
      <c r="E849" s="18">
        <v>3.5</v>
      </c>
      <c r="F849" s="20">
        <v>0</v>
      </c>
      <c r="G849" s="19">
        <v>80.135988343856241</v>
      </c>
      <c r="H849">
        <v>0.68600000000000005</v>
      </c>
      <c r="I849" s="1">
        <v>8236</v>
      </c>
      <c r="J849" s="19">
        <v>6.0709082078678971E-2</v>
      </c>
      <c r="K849">
        <v>1.82</v>
      </c>
      <c r="L849">
        <v>10198.049999999999</v>
      </c>
      <c r="P849">
        <v>2</v>
      </c>
      <c r="Q849">
        <v>7</v>
      </c>
      <c r="R849" s="14"/>
      <c r="S849" s="1">
        <v>8236</v>
      </c>
      <c r="T849" s="1">
        <v>6600</v>
      </c>
      <c r="U849" s="17">
        <v>5</v>
      </c>
      <c r="V849" s="18">
        <f t="shared" si="66"/>
        <v>2.4283632831471587E-4</v>
      </c>
      <c r="W849" s="19">
        <f t="shared" si="67"/>
        <v>3.5</v>
      </c>
      <c r="X849" s="19">
        <f t="shared" si="68"/>
        <v>0</v>
      </c>
      <c r="Y849" s="19">
        <f t="shared" si="69"/>
        <v>80.135988343856241</v>
      </c>
      <c r="Z849" s="19">
        <f t="shared" si="70"/>
        <v>6.0709082078678971E-2</v>
      </c>
      <c r="AA849" s="43">
        <f t="shared" si="65"/>
        <v>1647.2</v>
      </c>
    </row>
    <row r="850" spans="1:27">
      <c r="A850">
        <v>2011</v>
      </c>
      <c r="B850">
        <v>121</v>
      </c>
      <c r="C850" t="s">
        <v>616</v>
      </c>
      <c r="D850" s="18">
        <v>4.8379293662312528E-4</v>
      </c>
      <c r="E850" s="18">
        <v>3.5</v>
      </c>
      <c r="F850" s="20">
        <v>0</v>
      </c>
      <c r="G850" s="19">
        <v>82.244799225931303</v>
      </c>
      <c r="H850">
        <v>0.68600000000000005</v>
      </c>
      <c r="I850" s="1">
        <v>8268</v>
      </c>
      <c r="J850" s="19">
        <v>6.0474117077890667E-2</v>
      </c>
      <c r="K850">
        <v>1.97</v>
      </c>
      <c r="L850">
        <v>12514.03</v>
      </c>
      <c r="P850">
        <v>4</v>
      </c>
      <c r="Q850">
        <v>14</v>
      </c>
      <c r="R850" s="14"/>
      <c r="S850" s="1">
        <v>8268</v>
      </c>
      <c r="T850" s="1">
        <v>6800</v>
      </c>
      <c r="U850" s="17">
        <v>5</v>
      </c>
      <c r="V850" s="18">
        <f t="shared" si="66"/>
        <v>4.8379293662312528E-4</v>
      </c>
      <c r="W850" s="19">
        <f t="shared" si="67"/>
        <v>3.5</v>
      </c>
      <c r="X850" s="19">
        <f t="shared" si="68"/>
        <v>0</v>
      </c>
      <c r="Y850" s="19">
        <f t="shared" si="69"/>
        <v>82.244799225931303</v>
      </c>
      <c r="Z850" s="19">
        <f t="shared" si="70"/>
        <v>6.0474117077890667E-2</v>
      </c>
      <c r="AA850" s="43">
        <f t="shared" si="65"/>
        <v>1653.6</v>
      </c>
    </row>
    <row r="851" spans="1:27">
      <c r="A851">
        <v>2012</v>
      </c>
      <c r="B851">
        <v>121</v>
      </c>
      <c r="C851" t="s">
        <v>616</v>
      </c>
      <c r="D851" s="18">
        <v>2.4099289070972406E-4</v>
      </c>
      <c r="E851" s="18">
        <v>3</v>
      </c>
      <c r="F851" s="20">
        <v>0</v>
      </c>
      <c r="G851" s="19">
        <v>81.937582841306181</v>
      </c>
      <c r="H851">
        <v>0.68600000000000005</v>
      </c>
      <c r="I851" s="1">
        <v>8299</v>
      </c>
      <c r="J851" s="19">
        <v>6.0248222677431018E-2</v>
      </c>
      <c r="K851" s="16">
        <v>2.0049999999999999</v>
      </c>
      <c r="L851">
        <v>13068.51</v>
      </c>
      <c r="P851">
        <v>2</v>
      </c>
      <c r="Q851">
        <v>6</v>
      </c>
      <c r="R851" s="14"/>
      <c r="S851" s="1">
        <v>8299</v>
      </c>
      <c r="T851" s="1">
        <v>6800</v>
      </c>
      <c r="U851" s="17">
        <v>5</v>
      </c>
      <c r="V851" s="18">
        <f t="shared" si="66"/>
        <v>2.4099289070972406E-4</v>
      </c>
      <c r="W851" s="19">
        <f t="shared" si="67"/>
        <v>3</v>
      </c>
      <c r="X851" s="19">
        <f t="shared" si="68"/>
        <v>0</v>
      </c>
      <c r="Y851" s="19">
        <f t="shared" si="69"/>
        <v>81.937582841306181</v>
      </c>
      <c r="Z851" s="19">
        <f t="shared" si="70"/>
        <v>6.0248222677431018E-2</v>
      </c>
      <c r="AA851" s="43">
        <f t="shared" si="65"/>
        <v>1659.8</v>
      </c>
    </row>
    <row r="852" spans="1:27">
      <c r="A852">
        <v>2013</v>
      </c>
      <c r="B852">
        <v>121</v>
      </c>
      <c r="C852" t="s">
        <v>616</v>
      </c>
      <c r="D852" s="18">
        <v>2.3304591004427873E-4</v>
      </c>
      <c r="E852" s="18">
        <v>2.5</v>
      </c>
      <c r="F852" s="20">
        <v>0</v>
      </c>
      <c r="G852" s="19">
        <v>85.061757166161726</v>
      </c>
      <c r="H852">
        <v>0.68600000000000005</v>
      </c>
      <c r="I852" s="1">
        <v>8582</v>
      </c>
      <c r="J852" s="19">
        <v>5.8261477511069686E-2</v>
      </c>
      <c r="K852">
        <v>2.04</v>
      </c>
      <c r="L852">
        <v>15965.71</v>
      </c>
      <c r="P852">
        <v>2</v>
      </c>
      <c r="Q852">
        <v>5</v>
      </c>
      <c r="R852" s="14"/>
      <c r="S852" s="1">
        <v>8582</v>
      </c>
      <c r="T852" s="1">
        <v>7300</v>
      </c>
      <c r="U852" s="17">
        <v>5</v>
      </c>
      <c r="V852" s="18">
        <f t="shared" si="66"/>
        <v>2.3304591004427873E-4</v>
      </c>
      <c r="W852" s="19">
        <f t="shared" si="67"/>
        <v>2.5</v>
      </c>
      <c r="X852" s="19">
        <f t="shared" si="68"/>
        <v>0</v>
      </c>
      <c r="Y852" s="19">
        <f t="shared" si="69"/>
        <v>85.061757166161726</v>
      </c>
      <c r="Z852" s="19">
        <f t="shared" si="70"/>
        <v>5.8261477511069686E-2</v>
      </c>
      <c r="AA852" s="43">
        <f t="shared" si="65"/>
        <v>1716.4</v>
      </c>
    </row>
    <row r="853" spans="1:27">
      <c r="A853">
        <v>2014</v>
      </c>
      <c r="B853">
        <v>121</v>
      </c>
      <c r="C853" t="s">
        <v>616</v>
      </c>
      <c r="D853" s="18">
        <v>3.4806822137138882E-4</v>
      </c>
      <c r="E853" s="18">
        <v>6.333333333333333</v>
      </c>
      <c r="F853" s="20">
        <v>0</v>
      </c>
      <c r="G853" s="19">
        <v>84.696600533704597</v>
      </c>
      <c r="H853">
        <v>0.68600000000000005</v>
      </c>
      <c r="I853" s="1">
        <v>8619</v>
      </c>
      <c r="J853" s="19">
        <v>5.8011370228564799E-2</v>
      </c>
      <c r="K853" s="16">
        <v>2.0950000000000002</v>
      </c>
      <c r="L853">
        <v>17019.21</v>
      </c>
      <c r="P853">
        <v>3</v>
      </c>
      <c r="Q853">
        <v>19</v>
      </c>
      <c r="R853" s="14"/>
      <c r="S853" s="1">
        <v>8619</v>
      </c>
      <c r="T853" s="1">
        <v>7300</v>
      </c>
      <c r="U853" s="17">
        <v>5</v>
      </c>
      <c r="V853" s="18">
        <f t="shared" si="66"/>
        <v>3.4806822137138882E-4</v>
      </c>
      <c r="W853" s="19">
        <f t="shared" si="67"/>
        <v>6.333333333333333</v>
      </c>
      <c r="X853" s="19">
        <f t="shared" si="68"/>
        <v>0</v>
      </c>
      <c r="Y853" s="19">
        <f t="shared" si="69"/>
        <v>84.696600533704597</v>
      </c>
      <c r="Z853" s="19">
        <f t="shared" si="70"/>
        <v>5.8011370228564799E-2</v>
      </c>
      <c r="AA853" s="43">
        <f t="shared" si="65"/>
        <v>1723.8</v>
      </c>
    </row>
    <row r="854" spans="1:27">
      <c r="A854">
        <v>2008</v>
      </c>
      <c r="B854">
        <v>122</v>
      </c>
      <c r="C854" t="s">
        <v>625</v>
      </c>
      <c r="D854" s="18">
        <v>1.7030673928096869E-3</v>
      </c>
      <c r="E854" s="18">
        <v>3.3846153846153846</v>
      </c>
      <c r="F854" s="18">
        <v>0</v>
      </c>
      <c r="G854" s="19">
        <v>2.02122283981809</v>
      </c>
      <c r="H854">
        <v>0.61399999999999999</v>
      </c>
      <c r="I854" s="1">
        <v>53433</v>
      </c>
      <c r="J854" s="19">
        <v>7.2988602548986578E-2</v>
      </c>
      <c r="K854">
        <v>1.72</v>
      </c>
      <c r="L854">
        <v>17295.59</v>
      </c>
      <c r="P854">
        <v>91</v>
      </c>
      <c r="Q854">
        <v>308</v>
      </c>
      <c r="R854">
        <v>0</v>
      </c>
      <c r="S854" s="1">
        <v>53433</v>
      </c>
      <c r="T854" s="1">
        <v>1080</v>
      </c>
      <c r="U854">
        <v>39</v>
      </c>
      <c r="V854" s="18">
        <f t="shared" si="66"/>
        <v>1.7030673928096869E-3</v>
      </c>
      <c r="W854" s="19">
        <f t="shared" si="67"/>
        <v>3.3846153846153846</v>
      </c>
      <c r="X854" s="19">
        <f t="shared" si="68"/>
        <v>0</v>
      </c>
      <c r="Y854" s="19">
        <f t="shared" si="69"/>
        <v>2.02122283981809</v>
      </c>
      <c r="Z854" s="19">
        <f t="shared" si="70"/>
        <v>7.2988602548986578E-2</v>
      </c>
      <c r="AA854" s="43">
        <f t="shared" si="65"/>
        <v>1370.0769230769231</v>
      </c>
    </row>
    <row r="855" spans="1:27">
      <c r="A855">
        <v>2009</v>
      </c>
      <c r="B855">
        <v>122</v>
      </c>
      <c r="C855" t="s">
        <v>625</v>
      </c>
      <c r="D855" s="18">
        <v>1.3964400089372161E-3</v>
      </c>
      <c r="E855" s="18">
        <v>5.1333333333333337</v>
      </c>
      <c r="F855" s="18">
        <v>1.3333333333333334E-2</v>
      </c>
      <c r="G855" s="19">
        <v>8.3711923735756315</v>
      </c>
      <c r="H855">
        <v>0.61399999999999999</v>
      </c>
      <c r="I855" s="1">
        <v>53708</v>
      </c>
      <c r="J855" s="19">
        <v>8.3786400536232958E-2</v>
      </c>
      <c r="K855">
        <v>1.84</v>
      </c>
      <c r="L855">
        <v>16716.63</v>
      </c>
      <c r="P855">
        <v>75</v>
      </c>
      <c r="Q855">
        <v>385</v>
      </c>
      <c r="R855">
        <v>1</v>
      </c>
      <c r="S855" s="1">
        <v>53708</v>
      </c>
      <c r="T855" s="1">
        <v>4496</v>
      </c>
      <c r="U855" s="17">
        <v>45</v>
      </c>
      <c r="V855" s="18">
        <f t="shared" si="66"/>
        <v>1.3964400089372161E-3</v>
      </c>
      <c r="W855" s="19">
        <f t="shared" si="67"/>
        <v>5.1333333333333337</v>
      </c>
      <c r="X855" s="19">
        <f t="shared" si="68"/>
        <v>1.3333333333333334E-2</v>
      </c>
      <c r="Y855" s="19">
        <f t="shared" si="69"/>
        <v>8.3711923735756315</v>
      </c>
      <c r="Z855" s="19">
        <f t="shared" si="70"/>
        <v>8.3786400536232958E-2</v>
      </c>
      <c r="AA855" s="43">
        <f t="shared" si="65"/>
        <v>1193.5111111111112</v>
      </c>
    </row>
    <row r="856" spans="1:27">
      <c r="A856">
        <v>2010</v>
      </c>
      <c r="B856">
        <v>122</v>
      </c>
      <c r="C856" t="s">
        <v>625</v>
      </c>
      <c r="D856" s="18">
        <v>8.9941538000299802E-4</v>
      </c>
      <c r="E856" s="18">
        <v>3.25</v>
      </c>
      <c r="F856" s="18">
        <v>2.0833333333333332E-2</v>
      </c>
      <c r="G856" s="19">
        <v>21.938240143906459</v>
      </c>
      <c r="H856">
        <v>0.73099999999999998</v>
      </c>
      <c r="I856" s="1">
        <v>53368</v>
      </c>
      <c r="J856" s="19">
        <v>8.4320191875281073E-2</v>
      </c>
      <c r="K856">
        <v>1.82</v>
      </c>
      <c r="L856">
        <v>21567.83</v>
      </c>
      <c r="P856">
        <v>48</v>
      </c>
      <c r="Q856">
        <v>156</v>
      </c>
      <c r="R856">
        <v>1</v>
      </c>
      <c r="S856" s="1">
        <v>53368</v>
      </c>
      <c r="T856" s="1">
        <v>11708</v>
      </c>
      <c r="U856" s="17">
        <v>45</v>
      </c>
      <c r="V856" s="18">
        <f t="shared" si="66"/>
        <v>8.9941538000299802E-4</v>
      </c>
      <c r="W856" s="19">
        <f t="shared" si="67"/>
        <v>3.25</v>
      </c>
      <c r="X856" s="19">
        <f t="shared" si="68"/>
        <v>2.0833333333333332E-2</v>
      </c>
      <c r="Y856" s="19">
        <f t="shared" si="69"/>
        <v>21.938240143906459</v>
      </c>
      <c r="Z856" s="19">
        <f t="shared" si="70"/>
        <v>8.4320191875281073E-2</v>
      </c>
      <c r="AA856" s="43">
        <f t="shared" si="65"/>
        <v>1185.9555555555555</v>
      </c>
    </row>
    <row r="857" spans="1:27">
      <c r="A857">
        <v>2011</v>
      </c>
      <c r="B857">
        <v>122</v>
      </c>
      <c r="C857" t="s">
        <v>625</v>
      </c>
      <c r="D857" s="18">
        <v>6.529363480337288E-4</v>
      </c>
      <c r="E857" s="18">
        <v>3.7142857142857144</v>
      </c>
      <c r="F857" s="18">
        <v>0</v>
      </c>
      <c r="G857" s="19">
        <v>23.179240355197372</v>
      </c>
      <c r="H857">
        <v>0.73099999999999998</v>
      </c>
      <c r="I857" s="1">
        <v>53604</v>
      </c>
      <c r="J857" s="19">
        <v>8.3948959032907985E-2</v>
      </c>
      <c r="K857">
        <v>1.97</v>
      </c>
      <c r="L857">
        <v>25735.35</v>
      </c>
      <c r="P857">
        <v>35</v>
      </c>
      <c r="Q857">
        <v>130</v>
      </c>
      <c r="R857">
        <v>0</v>
      </c>
      <c r="S857" s="1">
        <v>53604</v>
      </c>
      <c r="T857" s="1">
        <v>12425</v>
      </c>
      <c r="U857" s="17">
        <v>45</v>
      </c>
      <c r="V857" s="18">
        <f t="shared" si="66"/>
        <v>6.529363480337288E-4</v>
      </c>
      <c r="W857" s="19">
        <f t="shared" si="67"/>
        <v>3.7142857142857144</v>
      </c>
      <c r="X857" s="19">
        <f t="shared" si="68"/>
        <v>0</v>
      </c>
      <c r="Y857" s="19">
        <f t="shared" si="69"/>
        <v>23.179240355197372</v>
      </c>
      <c r="Z857" s="19">
        <f t="shared" si="70"/>
        <v>8.3948959032907985E-2</v>
      </c>
      <c r="AA857" s="43">
        <f t="shared" si="65"/>
        <v>1191.2</v>
      </c>
    </row>
    <row r="858" spans="1:27">
      <c r="A858">
        <v>2012</v>
      </c>
      <c r="B858">
        <v>122</v>
      </c>
      <c r="C858" t="s">
        <v>625</v>
      </c>
      <c r="D858" s="18">
        <v>8.5451032842918712E-4</v>
      </c>
      <c r="E858" s="18">
        <v>3.5652173913043477</v>
      </c>
      <c r="F858" s="18">
        <v>0</v>
      </c>
      <c r="G858" s="19">
        <v>31.156189626987661</v>
      </c>
      <c r="H858">
        <v>0.73099999999999998</v>
      </c>
      <c r="I858" s="1">
        <v>53832</v>
      </c>
      <c r="J858" s="19">
        <v>8.3593401694159616E-2</v>
      </c>
      <c r="K858" s="16">
        <v>2.0049999999999999</v>
      </c>
      <c r="L858">
        <v>25506.66</v>
      </c>
      <c r="P858">
        <v>46</v>
      </c>
      <c r="Q858">
        <v>164</v>
      </c>
      <c r="R858">
        <v>0</v>
      </c>
      <c r="S858" s="1">
        <v>53832</v>
      </c>
      <c r="T858" s="1">
        <v>16772</v>
      </c>
      <c r="U858" s="17">
        <v>45</v>
      </c>
      <c r="V858" s="18">
        <f t="shared" si="66"/>
        <v>8.5451032842918712E-4</v>
      </c>
      <c r="W858" s="19">
        <f t="shared" si="67"/>
        <v>3.5652173913043477</v>
      </c>
      <c r="X858" s="19">
        <f t="shared" si="68"/>
        <v>0</v>
      </c>
      <c r="Y858" s="19">
        <f t="shared" si="69"/>
        <v>31.156189626987661</v>
      </c>
      <c r="Z858" s="19">
        <f t="shared" si="70"/>
        <v>8.3593401694159616E-2</v>
      </c>
      <c r="AA858" s="43">
        <f t="shared" si="65"/>
        <v>1196.2666666666667</v>
      </c>
    </row>
    <row r="859" spans="1:27">
      <c r="A859">
        <v>2013</v>
      </c>
      <c r="B859">
        <v>122</v>
      </c>
      <c r="C859" t="s">
        <v>625</v>
      </c>
      <c r="D859" s="18">
        <v>8.7964957633204083E-4</v>
      </c>
      <c r="E859" s="18">
        <v>3.510204081632653</v>
      </c>
      <c r="F859" s="18">
        <v>4.0816326530612242E-2</v>
      </c>
      <c r="G859" s="19">
        <v>37.298937239695533</v>
      </c>
      <c r="H859">
        <v>0.73099999999999998</v>
      </c>
      <c r="I859" s="1">
        <v>55704</v>
      </c>
      <c r="J859" s="19">
        <v>8.0784144765187429E-2</v>
      </c>
      <c r="K859">
        <v>2.04</v>
      </c>
      <c r="L859">
        <v>24789.25</v>
      </c>
      <c r="P859">
        <v>49</v>
      </c>
      <c r="Q859">
        <v>172</v>
      </c>
      <c r="R859">
        <v>2</v>
      </c>
      <c r="S859" s="1">
        <v>55704</v>
      </c>
      <c r="T859" s="1">
        <v>20777</v>
      </c>
      <c r="U859" s="17">
        <v>45</v>
      </c>
      <c r="V859" s="18">
        <f t="shared" si="66"/>
        <v>8.7964957633204083E-4</v>
      </c>
      <c r="W859" s="19">
        <f t="shared" si="67"/>
        <v>3.510204081632653</v>
      </c>
      <c r="X859" s="19">
        <f t="shared" si="68"/>
        <v>4.0816326530612242E-2</v>
      </c>
      <c r="Y859" s="19">
        <f t="shared" si="69"/>
        <v>37.298937239695533</v>
      </c>
      <c r="Z859" s="19">
        <f t="shared" si="70"/>
        <v>8.0784144765187429E-2</v>
      </c>
      <c r="AA859" s="43">
        <f t="shared" si="65"/>
        <v>1237.8666666666666</v>
      </c>
    </row>
    <row r="860" spans="1:27">
      <c r="A860">
        <v>2014</v>
      </c>
      <c r="B860">
        <v>122</v>
      </c>
      <c r="C860" t="s">
        <v>625</v>
      </c>
      <c r="D860" s="18">
        <v>1.0898306296005145E-3</v>
      </c>
      <c r="E860" s="18">
        <v>2.6065573770491803</v>
      </c>
      <c r="F860" s="18">
        <v>3.2786885245901641E-2</v>
      </c>
      <c r="G860" s="19">
        <v>52.597727435146147</v>
      </c>
      <c r="H860">
        <v>0.73099999999999998</v>
      </c>
      <c r="I860" s="1">
        <v>55972</v>
      </c>
      <c r="J860" s="19">
        <v>8.0397341527906813E-2</v>
      </c>
      <c r="K860" s="16">
        <v>2.0950000000000002</v>
      </c>
      <c r="L860">
        <v>28667.279999999999</v>
      </c>
      <c r="P860">
        <v>61</v>
      </c>
      <c r="Q860">
        <v>159</v>
      </c>
      <c r="R860">
        <v>2</v>
      </c>
      <c r="S860" s="1">
        <v>55972</v>
      </c>
      <c r="T860" s="1">
        <v>29440</v>
      </c>
      <c r="U860" s="17">
        <v>45</v>
      </c>
      <c r="V860" s="18">
        <f t="shared" si="66"/>
        <v>1.0898306296005145E-3</v>
      </c>
      <c r="W860" s="19">
        <f t="shared" si="67"/>
        <v>2.6065573770491803</v>
      </c>
      <c r="X860" s="19">
        <f t="shared" si="68"/>
        <v>3.2786885245901641E-2</v>
      </c>
      <c r="Y860" s="19">
        <f t="shared" si="69"/>
        <v>52.597727435146147</v>
      </c>
      <c r="Z860" s="19">
        <f t="shared" si="70"/>
        <v>8.0397341527906813E-2</v>
      </c>
      <c r="AA860" s="43">
        <f t="shared" si="65"/>
        <v>1243.8222222222223</v>
      </c>
    </row>
    <row r="861" spans="1:27">
      <c r="A861">
        <v>2008</v>
      </c>
      <c r="B861">
        <v>123</v>
      </c>
      <c r="C861" t="s">
        <v>628</v>
      </c>
      <c r="D861" s="18">
        <v>1.2215917899110161E-2</v>
      </c>
      <c r="E861" s="18">
        <v>3.3883248730964466</v>
      </c>
      <c r="F861" s="18">
        <v>5.076142131979695E-3</v>
      </c>
      <c r="G861" s="19">
        <v>84.03559358819335</v>
      </c>
      <c r="H861">
        <v>0.65700000000000003</v>
      </c>
      <c r="I861" s="1">
        <v>32253</v>
      </c>
      <c r="J861" s="19">
        <v>6.5110222304901863E-2</v>
      </c>
      <c r="K861">
        <v>1.72</v>
      </c>
      <c r="L861">
        <v>12009.03</v>
      </c>
      <c r="P861">
        <v>394</v>
      </c>
      <c r="Q861">
        <v>1335</v>
      </c>
      <c r="R861">
        <v>2</v>
      </c>
      <c r="S861" s="1">
        <v>32253</v>
      </c>
      <c r="T861" s="1">
        <v>27104</v>
      </c>
      <c r="U861">
        <v>21</v>
      </c>
      <c r="V861" s="18">
        <f t="shared" si="66"/>
        <v>1.2215917899110161E-2</v>
      </c>
      <c r="W861" s="19">
        <f t="shared" si="67"/>
        <v>3.3883248730964466</v>
      </c>
      <c r="X861" s="19">
        <f t="shared" si="68"/>
        <v>5.076142131979695E-3</v>
      </c>
      <c r="Y861" s="19">
        <f t="shared" si="69"/>
        <v>84.03559358819335</v>
      </c>
      <c r="Z861" s="19">
        <f t="shared" si="70"/>
        <v>6.5110222304901863E-2</v>
      </c>
      <c r="AA861" s="43">
        <f t="shared" si="65"/>
        <v>1535.8571428571429</v>
      </c>
    </row>
    <row r="862" spans="1:27">
      <c r="A862">
        <v>2009</v>
      </c>
      <c r="B862">
        <v>123</v>
      </c>
      <c r="C862" t="s">
        <v>628</v>
      </c>
      <c r="D862" s="18">
        <v>1.1448741559238796E-2</v>
      </c>
      <c r="E862" s="18">
        <v>3.0723860589812331</v>
      </c>
      <c r="F862" s="18">
        <v>8.0428954423592495E-3</v>
      </c>
      <c r="G862" s="19">
        <v>83.75076734192757</v>
      </c>
      <c r="H862">
        <v>0.65700000000000003</v>
      </c>
      <c r="I862" s="1">
        <v>32580</v>
      </c>
      <c r="J862" s="19">
        <v>7.3664825046040508E-2</v>
      </c>
      <c r="K862">
        <v>1.84</v>
      </c>
      <c r="L862">
        <v>14941.02</v>
      </c>
      <c r="P862">
        <v>373</v>
      </c>
      <c r="Q862">
        <v>1146</v>
      </c>
      <c r="R862">
        <v>3</v>
      </c>
      <c r="S862" s="1">
        <v>32580</v>
      </c>
      <c r="T862" s="1">
        <v>27286</v>
      </c>
      <c r="U862">
        <v>24</v>
      </c>
      <c r="V862" s="18">
        <f t="shared" si="66"/>
        <v>1.1448741559238796E-2</v>
      </c>
      <c r="W862" s="19">
        <f t="shared" si="67"/>
        <v>3.0723860589812331</v>
      </c>
      <c r="X862" s="19">
        <f t="shared" si="68"/>
        <v>8.0428954423592495E-3</v>
      </c>
      <c r="Y862" s="19">
        <f t="shared" si="69"/>
        <v>83.75076734192757</v>
      </c>
      <c r="Z862" s="19">
        <f t="shared" si="70"/>
        <v>7.3664825046040508E-2</v>
      </c>
      <c r="AA862" s="43">
        <f t="shared" si="65"/>
        <v>1357.5</v>
      </c>
    </row>
    <row r="863" spans="1:27">
      <c r="A863">
        <v>2010</v>
      </c>
      <c r="B863">
        <v>123</v>
      </c>
      <c r="C863" t="s">
        <v>628</v>
      </c>
      <c r="D863" s="18">
        <v>1.5462785810620079E-2</v>
      </c>
      <c r="E863" s="18">
        <v>2.979716024340771</v>
      </c>
      <c r="F863" s="18">
        <v>4.0567951318458417E-3</v>
      </c>
      <c r="G863" s="19">
        <v>86.691967506194516</v>
      </c>
      <c r="H863">
        <v>0.73699999999999999</v>
      </c>
      <c r="I863" s="1">
        <v>31883</v>
      </c>
      <c r="J863" s="19">
        <v>7.5275225041558202E-2</v>
      </c>
      <c r="K863">
        <v>1.82</v>
      </c>
      <c r="L863">
        <v>15043.28</v>
      </c>
      <c r="P863">
        <v>493</v>
      </c>
      <c r="Q863">
        <v>1469</v>
      </c>
      <c r="R863">
        <v>2</v>
      </c>
      <c r="S863" s="1">
        <v>31883</v>
      </c>
      <c r="T863" s="1">
        <v>27640</v>
      </c>
      <c r="U863">
        <v>24</v>
      </c>
      <c r="V863" s="18">
        <f t="shared" si="66"/>
        <v>1.5462785810620079E-2</v>
      </c>
      <c r="W863" s="19">
        <f t="shared" si="67"/>
        <v>2.979716024340771</v>
      </c>
      <c r="X863" s="19">
        <f t="shared" si="68"/>
        <v>4.0567951318458417E-3</v>
      </c>
      <c r="Y863" s="19">
        <f t="shared" si="69"/>
        <v>86.691967506194516</v>
      </c>
      <c r="Z863" s="19">
        <f t="shared" si="70"/>
        <v>7.5275225041558202E-2</v>
      </c>
      <c r="AA863" s="43">
        <f t="shared" si="65"/>
        <v>1328.4583333333333</v>
      </c>
    </row>
    <row r="864" spans="1:27">
      <c r="A864">
        <v>2011</v>
      </c>
      <c r="B864">
        <v>123</v>
      </c>
      <c r="C864" t="s">
        <v>628</v>
      </c>
      <c r="D864" s="18">
        <v>8.6547741353008942E-3</v>
      </c>
      <c r="E864" s="18">
        <v>3.0755395683453237</v>
      </c>
      <c r="F864" s="18">
        <v>1.0791366906474821E-2</v>
      </c>
      <c r="G864" s="19">
        <v>89.679648827869613</v>
      </c>
      <c r="H864">
        <v>0.73699999999999999</v>
      </c>
      <c r="I864" s="1">
        <v>32121</v>
      </c>
      <c r="J864" s="19">
        <v>7.471747454936023E-2</v>
      </c>
      <c r="K864">
        <v>1.97</v>
      </c>
      <c r="L864">
        <v>20526.36</v>
      </c>
      <c r="P864">
        <v>278</v>
      </c>
      <c r="Q864">
        <v>855</v>
      </c>
      <c r="R864">
        <v>3</v>
      </c>
      <c r="S864" s="1">
        <v>32121</v>
      </c>
      <c r="T864" s="1">
        <v>28806</v>
      </c>
      <c r="U864">
        <v>24</v>
      </c>
      <c r="V864" s="18">
        <f t="shared" si="66"/>
        <v>8.6547741353008942E-3</v>
      </c>
      <c r="W864" s="19">
        <f t="shared" si="67"/>
        <v>3.0755395683453237</v>
      </c>
      <c r="X864" s="19">
        <f t="shared" si="68"/>
        <v>1.0791366906474821E-2</v>
      </c>
      <c r="Y864" s="19">
        <f t="shared" si="69"/>
        <v>89.679648827869613</v>
      </c>
      <c r="Z864" s="19">
        <f t="shared" si="70"/>
        <v>7.471747454936023E-2</v>
      </c>
      <c r="AA864" s="43">
        <f t="shared" si="65"/>
        <v>1338.375</v>
      </c>
    </row>
    <row r="865" spans="1:27">
      <c r="A865">
        <v>2012</v>
      </c>
      <c r="B865">
        <v>123</v>
      </c>
      <c r="C865" t="s">
        <v>628</v>
      </c>
      <c r="D865" s="18">
        <v>1.0200296735905045E-2</v>
      </c>
      <c r="E865" s="18">
        <v>2.915151515151515</v>
      </c>
      <c r="F865" s="18">
        <v>3.0303030303030303E-3</v>
      </c>
      <c r="G865" s="19">
        <v>89.329871414441143</v>
      </c>
      <c r="H865">
        <v>0.73699999999999999</v>
      </c>
      <c r="I865" s="1">
        <v>32352</v>
      </c>
      <c r="J865" s="19">
        <v>7.4183976261127604E-2</v>
      </c>
      <c r="K865" s="16">
        <v>2.0049999999999999</v>
      </c>
      <c r="L865">
        <v>19944.2</v>
      </c>
      <c r="P865">
        <v>330</v>
      </c>
      <c r="Q865">
        <v>962</v>
      </c>
      <c r="R865">
        <v>1</v>
      </c>
      <c r="S865" s="1">
        <v>32352</v>
      </c>
      <c r="T865" s="1">
        <v>28900</v>
      </c>
      <c r="U865">
        <v>24</v>
      </c>
      <c r="V865" s="18">
        <f t="shared" si="66"/>
        <v>1.0200296735905045E-2</v>
      </c>
      <c r="W865" s="19">
        <f t="shared" si="67"/>
        <v>2.915151515151515</v>
      </c>
      <c r="X865" s="19">
        <f t="shared" si="68"/>
        <v>3.0303030303030303E-3</v>
      </c>
      <c r="Y865" s="19">
        <f t="shared" si="69"/>
        <v>89.329871414441143</v>
      </c>
      <c r="Z865" s="19">
        <f t="shared" si="70"/>
        <v>7.4183976261127604E-2</v>
      </c>
      <c r="AA865" s="43">
        <f t="shared" si="65"/>
        <v>1348</v>
      </c>
    </row>
    <row r="866" spans="1:27">
      <c r="A866">
        <v>2013</v>
      </c>
      <c r="B866">
        <v>123</v>
      </c>
      <c r="C866" t="s">
        <v>628</v>
      </c>
      <c r="D866" s="18">
        <v>9.0232281119714108E-3</v>
      </c>
      <c r="E866" s="18">
        <v>2.9537953795379539</v>
      </c>
      <c r="F866" s="18">
        <v>9.9009900990099011E-3</v>
      </c>
      <c r="G866" s="19">
        <v>89.589041095890408</v>
      </c>
      <c r="H866">
        <v>0.73699999999999999</v>
      </c>
      <c r="I866" s="1">
        <v>33580</v>
      </c>
      <c r="J866" s="19">
        <v>7.1471113758189389E-2</v>
      </c>
      <c r="K866">
        <v>2.04</v>
      </c>
      <c r="L866">
        <v>15236.52</v>
      </c>
      <c r="P866">
        <v>303</v>
      </c>
      <c r="Q866">
        <v>895</v>
      </c>
      <c r="R866">
        <v>3</v>
      </c>
      <c r="S866" s="1">
        <v>33580</v>
      </c>
      <c r="T866" s="1">
        <v>30084</v>
      </c>
      <c r="U866">
        <v>24</v>
      </c>
      <c r="V866" s="18">
        <f t="shared" si="66"/>
        <v>9.0232281119714108E-3</v>
      </c>
      <c r="W866" s="19">
        <f t="shared" si="67"/>
        <v>2.9537953795379539</v>
      </c>
      <c r="X866" s="19">
        <f t="shared" si="68"/>
        <v>9.9009900990099011E-3</v>
      </c>
      <c r="Y866" s="19">
        <f t="shared" si="69"/>
        <v>89.589041095890408</v>
      </c>
      <c r="Z866" s="19">
        <f t="shared" si="70"/>
        <v>7.1471113758189389E-2</v>
      </c>
      <c r="AA866" s="43">
        <f t="shared" si="65"/>
        <v>1399.1666666666667</v>
      </c>
    </row>
    <row r="867" spans="1:27">
      <c r="A867">
        <v>2014</v>
      </c>
      <c r="B867">
        <v>123</v>
      </c>
      <c r="C867" t="s">
        <v>628</v>
      </c>
      <c r="D867" s="18">
        <v>1.3832648597523128E-2</v>
      </c>
      <c r="E867" s="18">
        <v>2.8012820512820511</v>
      </c>
      <c r="F867" s="18">
        <v>2.136752136752137E-3</v>
      </c>
      <c r="G867" s="19">
        <v>89.590045222120423</v>
      </c>
      <c r="H867">
        <v>0.73699999999999999</v>
      </c>
      <c r="I867" s="1">
        <v>33833</v>
      </c>
      <c r="J867" s="19">
        <v>7.0936659474477581E-2</v>
      </c>
      <c r="K867" s="16">
        <v>2.0950000000000002</v>
      </c>
      <c r="L867">
        <v>19806.72</v>
      </c>
      <c r="P867">
        <v>468</v>
      </c>
      <c r="Q867">
        <v>1311</v>
      </c>
      <c r="R867">
        <v>1</v>
      </c>
      <c r="S867" s="1">
        <v>33833</v>
      </c>
      <c r="T867" s="1">
        <v>30311</v>
      </c>
      <c r="U867">
        <v>24</v>
      </c>
      <c r="V867" s="18">
        <f t="shared" si="66"/>
        <v>1.3832648597523128E-2</v>
      </c>
      <c r="W867" s="19">
        <f t="shared" si="67"/>
        <v>2.8012820512820511</v>
      </c>
      <c r="X867" s="19">
        <f t="shared" si="68"/>
        <v>2.136752136752137E-3</v>
      </c>
      <c r="Y867" s="19">
        <f t="shared" si="69"/>
        <v>89.590045222120423</v>
      </c>
      <c r="Z867" s="19">
        <f t="shared" si="70"/>
        <v>7.0936659474477581E-2</v>
      </c>
      <c r="AA867" s="43">
        <f t="shared" si="65"/>
        <v>1409.7083333333333</v>
      </c>
    </row>
    <row r="868" spans="1:27">
      <c r="A868">
        <v>2008</v>
      </c>
      <c r="B868">
        <v>124</v>
      </c>
      <c r="C868" t="s">
        <v>631</v>
      </c>
      <c r="D868" s="18">
        <v>7.0621939438355707E-4</v>
      </c>
      <c r="E868" s="18">
        <v>4.283018867924528</v>
      </c>
      <c r="F868" s="18">
        <v>1.8867924528301886E-2</v>
      </c>
      <c r="G868" s="19">
        <v>95.680735534161698</v>
      </c>
      <c r="H868">
        <v>0.71599999999999997</v>
      </c>
      <c r="I868" s="1">
        <v>150095</v>
      </c>
      <c r="J868" s="19">
        <v>8.9943036077151137E-2</v>
      </c>
      <c r="K868">
        <v>1.72</v>
      </c>
      <c r="L868">
        <v>19137.52</v>
      </c>
      <c r="P868">
        <v>106</v>
      </c>
      <c r="Q868">
        <v>454</v>
      </c>
      <c r="R868">
        <v>2</v>
      </c>
      <c r="S868" s="1">
        <v>150095</v>
      </c>
      <c r="T868" s="1">
        <v>143612</v>
      </c>
      <c r="U868">
        <v>135</v>
      </c>
      <c r="V868" s="18">
        <f t="shared" si="66"/>
        <v>7.0621939438355707E-4</v>
      </c>
      <c r="W868" s="19">
        <f t="shared" si="67"/>
        <v>4.283018867924528</v>
      </c>
      <c r="X868" s="19">
        <f t="shared" si="68"/>
        <v>1.8867924528301886E-2</v>
      </c>
      <c r="Y868" s="19">
        <f t="shared" si="69"/>
        <v>95.680735534161698</v>
      </c>
      <c r="Z868" s="19">
        <f t="shared" si="70"/>
        <v>8.9943036077151137E-2</v>
      </c>
      <c r="AA868" s="43">
        <f t="shared" si="65"/>
        <v>1111.8148148148148</v>
      </c>
    </row>
    <row r="869" spans="1:27">
      <c r="A869">
        <v>2009</v>
      </c>
      <c r="B869">
        <v>124</v>
      </c>
      <c r="C869" t="s">
        <v>631</v>
      </c>
      <c r="D869" s="18">
        <v>3.4334990656920811E-4</v>
      </c>
      <c r="E869" s="18">
        <v>3.8846153846153846</v>
      </c>
      <c r="F869" s="18">
        <v>1.9230769230769232E-2</v>
      </c>
      <c r="G869" s="19">
        <v>96.785056355604866</v>
      </c>
      <c r="H869">
        <v>0.71599999999999997</v>
      </c>
      <c r="I869" s="1">
        <v>151449</v>
      </c>
      <c r="J869" s="19">
        <v>0.10498583681635401</v>
      </c>
      <c r="K869">
        <v>1.84</v>
      </c>
      <c r="L869">
        <v>18609.93</v>
      </c>
      <c r="P869">
        <v>52</v>
      </c>
      <c r="Q869">
        <v>202</v>
      </c>
      <c r="R869">
        <v>1</v>
      </c>
      <c r="S869" s="1">
        <v>151449</v>
      </c>
      <c r="T869" s="1">
        <v>146580</v>
      </c>
      <c r="U869">
        <v>159</v>
      </c>
      <c r="V869" s="18">
        <f t="shared" si="66"/>
        <v>3.4334990656920811E-4</v>
      </c>
      <c r="W869" s="19">
        <f t="shared" si="67"/>
        <v>3.8846153846153846</v>
      </c>
      <c r="X869" s="19">
        <f t="shared" si="68"/>
        <v>1.9230769230769232E-2</v>
      </c>
      <c r="Y869" s="19">
        <f t="shared" si="69"/>
        <v>96.785056355604866</v>
      </c>
      <c r="Z869" s="19">
        <f t="shared" si="70"/>
        <v>0.10498583681635401</v>
      </c>
      <c r="AA869" s="43">
        <f t="shared" si="65"/>
        <v>952.5094339622641</v>
      </c>
    </row>
    <row r="870" spans="1:27">
      <c r="A870">
        <v>2010</v>
      </c>
      <c r="B870">
        <v>124</v>
      </c>
      <c r="C870" t="s">
        <v>631</v>
      </c>
      <c r="D870" s="18">
        <v>3.2144848624003674E-4</v>
      </c>
      <c r="E870" s="18">
        <v>4.4897959183673466</v>
      </c>
      <c r="F870" s="18">
        <v>0</v>
      </c>
      <c r="G870" s="19">
        <v>96.368944140125308</v>
      </c>
      <c r="H870">
        <v>0.77900000000000003</v>
      </c>
      <c r="I870" s="1">
        <v>152435</v>
      </c>
      <c r="J870" s="19">
        <v>0.10430675369829763</v>
      </c>
      <c r="K870">
        <v>1.82</v>
      </c>
      <c r="L870">
        <v>24538.880000000001</v>
      </c>
      <c r="P870">
        <v>49</v>
      </c>
      <c r="Q870">
        <v>220</v>
      </c>
      <c r="R870">
        <v>0</v>
      </c>
      <c r="S870" s="1">
        <v>152435</v>
      </c>
      <c r="T870" s="1">
        <v>146900</v>
      </c>
      <c r="U870">
        <v>159</v>
      </c>
      <c r="V870" s="18">
        <f t="shared" si="66"/>
        <v>3.2144848624003674E-4</v>
      </c>
      <c r="W870" s="19">
        <f t="shared" si="67"/>
        <v>4.4897959183673466</v>
      </c>
      <c r="X870" s="19">
        <f t="shared" si="68"/>
        <v>0</v>
      </c>
      <c r="Y870" s="19">
        <f t="shared" si="69"/>
        <v>96.368944140125308</v>
      </c>
      <c r="Z870" s="19">
        <f t="shared" si="70"/>
        <v>0.10430675369829763</v>
      </c>
      <c r="AA870" s="43">
        <f t="shared" si="65"/>
        <v>958.71069182389942</v>
      </c>
    </row>
    <row r="871" spans="1:27">
      <c r="A871">
        <v>2011</v>
      </c>
      <c r="B871">
        <v>124</v>
      </c>
      <c r="C871" t="s">
        <v>631</v>
      </c>
      <c r="D871" s="18">
        <v>1.496168507604439E-4</v>
      </c>
      <c r="E871" s="18">
        <v>4.4347826086956523</v>
      </c>
      <c r="F871" s="18">
        <v>0</v>
      </c>
      <c r="G871" s="19">
        <v>97.369345458803323</v>
      </c>
      <c r="H871">
        <v>0.77900000000000003</v>
      </c>
      <c r="I871" s="1">
        <v>153726</v>
      </c>
      <c r="J871" s="19">
        <v>0.10343077943874167</v>
      </c>
      <c r="K871">
        <v>1.97</v>
      </c>
      <c r="L871">
        <v>27660.43</v>
      </c>
      <c r="P871">
        <v>23</v>
      </c>
      <c r="Q871">
        <v>102</v>
      </c>
      <c r="R871">
        <v>0</v>
      </c>
      <c r="S871" s="1">
        <v>153726</v>
      </c>
      <c r="T871" s="1">
        <v>149682</v>
      </c>
      <c r="U871">
        <v>159</v>
      </c>
      <c r="V871" s="18">
        <f t="shared" si="66"/>
        <v>1.496168507604439E-4</v>
      </c>
      <c r="W871" s="19">
        <f t="shared" si="67"/>
        <v>4.4347826086956523</v>
      </c>
      <c r="X871" s="19">
        <f t="shared" si="68"/>
        <v>0</v>
      </c>
      <c r="Y871" s="19">
        <f t="shared" si="69"/>
        <v>97.369345458803323</v>
      </c>
      <c r="Z871" s="19">
        <f t="shared" si="70"/>
        <v>0.10343077943874167</v>
      </c>
      <c r="AA871" s="43">
        <f t="shared" si="65"/>
        <v>966.83018867924534</v>
      </c>
    </row>
    <row r="872" spans="1:27">
      <c r="A872">
        <v>2012</v>
      </c>
      <c r="B872">
        <v>124</v>
      </c>
      <c r="C872" t="s">
        <v>631</v>
      </c>
      <c r="D872" s="18">
        <v>1.6131738227057442E-4</v>
      </c>
      <c r="E872" s="18">
        <v>3.76</v>
      </c>
      <c r="F872" s="18">
        <v>0</v>
      </c>
      <c r="G872" s="19">
        <v>97.368590860402392</v>
      </c>
      <c r="H872">
        <v>0.77900000000000003</v>
      </c>
      <c r="I872" s="1">
        <v>154974</v>
      </c>
      <c r="J872" s="19">
        <v>0.10259785512408534</v>
      </c>
      <c r="K872" s="16">
        <v>2.0049999999999999</v>
      </c>
      <c r="L872">
        <v>31220.240000000002</v>
      </c>
      <c r="P872">
        <v>25</v>
      </c>
      <c r="Q872">
        <v>94</v>
      </c>
      <c r="R872">
        <v>0</v>
      </c>
      <c r="S872" s="1">
        <v>154974</v>
      </c>
      <c r="T872" s="1">
        <v>150896</v>
      </c>
      <c r="U872">
        <v>159</v>
      </c>
      <c r="V872" s="18">
        <f t="shared" si="66"/>
        <v>1.6131738227057442E-4</v>
      </c>
      <c r="W872" s="19">
        <f t="shared" si="67"/>
        <v>3.76</v>
      </c>
      <c r="X872" s="19">
        <f t="shared" si="68"/>
        <v>0</v>
      </c>
      <c r="Y872" s="19">
        <f t="shared" si="69"/>
        <v>97.368590860402392</v>
      </c>
      <c r="Z872" s="19">
        <f t="shared" si="70"/>
        <v>0.10259785512408534</v>
      </c>
      <c r="AA872" s="43">
        <f t="shared" si="65"/>
        <v>974.67924528301887</v>
      </c>
    </row>
    <row r="873" spans="1:27">
      <c r="A873">
        <v>2013</v>
      </c>
      <c r="B873">
        <v>124</v>
      </c>
      <c r="C873" t="s">
        <v>631</v>
      </c>
      <c r="D873" s="18">
        <v>1.7388604253997826E-4</v>
      </c>
      <c r="E873" s="18">
        <v>3.8571428571428572</v>
      </c>
      <c r="F873" s="18">
        <v>0</v>
      </c>
      <c r="G873" s="19">
        <v>99.799410029498532</v>
      </c>
      <c r="H873">
        <v>0.77900000000000003</v>
      </c>
      <c r="I873" s="1">
        <v>161025</v>
      </c>
      <c r="J873" s="19">
        <v>9.8742431299487649E-2</v>
      </c>
      <c r="K873">
        <v>2.04</v>
      </c>
      <c r="L873">
        <v>36331.199999999997</v>
      </c>
      <c r="P873">
        <v>28</v>
      </c>
      <c r="Q873">
        <v>108</v>
      </c>
      <c r="R873">
        <v>0</v>
      </c>
      <c r="S873" s="1">
        <v>161025</v>
      </c>
      <c r="T873" s="1">
        <v>160702</v>
      </c>
      <c r="U873">
        <v>159</v>
      </c>
      <c r="V873" s="18">
        <f t="shared" si="66"/>
        <v>1.7388604253997826E-4</v>
      </c>
      <c r="W873" s="19">
        <f t="shared" si="67"/>
        <v>3.8571428571428572</v>
      </c>
      <c r="X873" s="19">
        <f t="shared" si="68"/>
        <v>0</v>
      </c>
      <c r="Y873" s="19">
        <f t="shared" si="69"/>
        <v>99.799410029498532</v>
      </c>
      <c r="Z873" s="19">
        <f t="shared" si="70"/>
        <v>9.8742431299487649E-2</v>
      </c>
      <c r="AA873" s="43">
        <f t="shared" si="65"/>
        <v>1012.7358490566038</v>
      </c>
    </row>
    <row r="874" spans="1:27">
      <c r="A874">
        <v>2014</v>
      </c>
      <c r="B874">
        <v>124</v>
      </c>
      <c r="C874" t="s">
        <v>631</v>
      </c>
      <c r="D874" s="18">
        <v>2.0322824995843059E-4</v>
      </c>
      <c r="E874" s="18">
        <v>4.5454545454545459</v>
      </c>
      <c r="F874" s="18">
        <v>3.0303030303030304E-2</v>
      </c>
      <c r="G874" s="19">
        <v>99.780759827317567</v>
      </c>
      <c r="H874">
        <v>0.77900000000000003</v>
      </c>
      <c r="I874" s="1">
        <v>162379</v>
      </c>
      <c r="J874" s="19">
        <v>9.7919065889062004E-2</v>
      </c>
      <c r="K874" s="16">
        <v>2.0950000000000002</v>
      </c>
      <c r="L874">
        <v>39985.71</v>
      </c>
      <c r="P874">
        <v>33</v>
      </c>
      <c r="Q874">
        <v>150</v>
      </c>
      <c r="R874">
        <v>1</v>
      </c>
      <c r="S874" s="1">
        <v>162379</v>
      </c>
      <c r="T874" s="1">
        <v>162023</v>
      </c>
      <c r="U874">
        <v>159</v>
      </c>
      <c r="V874" s="18">
        <f t="shared" si="66"/>
        <v>2.0322824995843059E-4</v>
      </c>
      <c r="W874" s="19">
        <f t="shared" si="67"/>
        <v>4.5454545454545459</v>
      </c>
      <c r="X874" s="19">
        <f t="shared" si="68"/>
        <v>3.0303030303030304E-2</v>
      </c>
      <c r="Y874" s="19">
        <f t="shared" si="69"/>
        <v>99.780759827317567</v>
      </c>
      <c r="Z874" s="19">
        <f t="shared" si="70"/>
        <v>9.7919065889062004E-2</v>
      </c>
      <c r="AA874" s="43">
        <f t="shared" si="65"/>
        <v>1021.2515723270441</v>
      </c>
    </row>
    <row r="875" spans="1:27">
      <c r="A875">
        <v>2008</v>
      </c>
      <c r="B875">
        <v>125</v>
      </c>
      <c r="C875" t="s">
        <v>634</v>
      </c>
      <c r="D875" s="18">
        <v>1.8962457812880555E-3</v>
      </c>
      <c r="E875" s="18">
        <v>3.4862385321100917</v>
      </c>
      <c r="F875" s="18">
        <v>9.1743119266055051E-3</v>
      </c>
      <c r="G875" s="19">
        <v>89.998608259977033</v>
      </c>
      <c r="H875">
        <v>0.62</v>
      </c>
      <c r="I875" s="1">
        <v>57482</v>
      </c>
      <c r="J875" s="19">
        <v>6.9587001148185515E-2</v>
      </c>
      <c r="K875">
        <v>1.72</v>
      </c>
      <c r="L875">
        <v>11241.45</v>
      </c>
      <c r="P875">
        <v>109</v>
      </c>
      <c r="Q875">
        <v>380</v>
      </c>
      <c r="R875">
        <v>1</v>
      </c>
      <c r="S875" s="1">
        <v>57482</v>
      </c>
      <c r="T875" s="1">
        <v>51733</v>
      </c>
      <c r="U875">
        <v>40</v>
      </c>
      <c r="V875" s="18">
        <f t="shared" si="66"/>
        <v>1.8962457812880555E-3</v>
      </c>
      <c r="W875" s="19">
        <f t="shared" si="67"/>
        <v>3.4862385321100917</v>
      </c>
      <c r="X875" s="19">
        <f t="shared" si="68"/>
        <v>9.1743119266055051E-3</v>
      </c>
      <c r="Y875" s="19">
        <f t="shared" si="69"/>
        <v>89.998608259977033</v>
      </c>
      <c r="Z875" s="19">
        <f t="shared" si="70"/>
        <v>6.9587001148185515E-2</v>
      </c>
      <c r="AA875" s="43">
        <f t="shared" si="65"/>
        <v>1437.05</v>
      </c>
    </row>
    <row r="876" spans="1:27">
      <c r="A876">
        <v>2009</v>
      </c>
      <c r="B876">
        <v>125</v>
      </c>
      <c r="C876" t="s">
        <v>634</v>
      </c>
      <c r="D876" s="18">
        <v>3.5036597634162418E-3</v>
      </c>
      <c r="E876" s="18">
        <v>3.7029702970297032</v>
      </c>
      <c r="F876" s="18">
        <v>3.4653465346534656E-2</v>
      </c>
      <c r="G876" s="19">
        <v>85.787629652756095</v>
      </c>
      <c r="H876">
        <v>0.62</v>
      </c>
      <c r="I876" s="1">
        <v>57654</v>
      </c>
      <c r="J876" s="19">
        <v>7.4582856349949697E-2</v>
      </c>
      <c r="K876">
        <v>1.84</v>
      </c>
      <c r="L876">
        <v>11924.2</v>
      </c>
      <c r="P876">
        <v>202</v>
      </c>
      <c r="Q876">
        <v>748</v>
      </c>
      <c r="R876">
        <v>7</v>
      </c>
      <c r="S876" s="1">
        <v>57654</v>
      </c>
      <c r="T876" s="1">
        <v>49460</v>
      </c>
      <c r="U876">
        <v>43</v>
      </c>
      <c r="V876" s="18">
        <f t="shared" si="66"/>
        <v>3.5036597634162418E-3</v>
      </c>
      <c r="W876" s="19">
        <f t="shared" si="67"/>
        <v>3.7029702970297032</v>
      </c>
      <c r="X876" s="19">
        <f t="shared" si="68"/>
        <v>3.4653465346534656E-2</v>
      </c>
      <c r="Y876" s="19">
        <f t="shared" si="69"/>
        <v>85.787629652756095</v>
      </c>
      <c r="Z876" s="19">
        <f t="shared" si="70"/>
        <v>7.4582856349949697E-2</v>
      </c>
      <c r="AA876" s="43">
        <f t="shared" si="65"/>
        <v>1340.7906976744187</v>
      </c>
    </row>
    <row r="877" spans="1:27">
      <c r="A877">
        <v>2010</v>
      </c>
      <c r="B877">
        <v>125</v>
      </c>
      <c r="C877" t="s">
        <v>634</v>
      </c>
      <c r="D877" s="18">
        <v>2.7008189580066213E-3</v>
      </c>
      <c r="E877" s="18">
        <v>3.6129032258064515</v>
      </c>
      <c r="F877" s="18">
        <v>6.4516129032258064E-3</v>
      </c>
      <c r="G877" s="19">
        <v>87.980484404948598</v>
      </c>
      <c r="H877">
        <v>0.71699999999999997</v>
      </c>
      <c r="I877" s="1">
        <v>57390</v>
      </c>
      <c r="J877" s="19">
        <v>7.4925945286635293E-2</v>
      </c>
      <c r="K877">
        <v>1.82</v>
      </c>
      <c r="L877">
        <v>13625.91</v>
      </c>
      <c r="P877">
        <v>155</v>
      </c>
      <c r="Q877">
        <v>560</v>
      </c>
      <c r="R877">
        <v>1</v>
      </c>
      <c r="S877" s="1">
        <v>57390</v>
      </c>
      <c r="T877" s="1">
        <v>50492</v>
      </c>
      <c r="U877">
        <v>43</v>
      </c>
      <c r="V877" s="18">
        <f t="shared" si="66"/>
        <v>2.7008189580066213E-3</v>
      </c>
      <c r="W877" s="19">
        <f t="shared" si="67"/>
        <v>3.6129032258064515</v>
      </c>
      <c r="X877" s="19">
        <f t="shared" si="68"/>
        <v>6.4516129032258064E-3</v>
      </c>
      <c r="Y877" s="19">
        <f t="shared" si="69"/>
        <v>87.980484404948598</v>
      </c>
      <c r="Z877" s="19">
        <f t="shared" si="70"/>
        <v>7.4925945286635293E-2</v>
      </c>
      <c r="AA877" s="43">
        <f t="shared" si="65"/>
        <v>1334.6511627906978</v>
      </c>
    </row>
    <row r="878" spans="1:27">
      <c r="A878">
        <v>2011</v>
      </c>
      <c r="B878">
        <v>125</v>
      </c>
      <c r="C878" t="s">
        <v>634</v>
      </c>
      <c r="D878" s="18">
        <v>2.1546106931243591E-3</v>
      </c>
      <c r="E878" s="18">
        <v>5.879032258064516</v>
      </c>
      <c r="F878" s="18">
        <v>5.6451612903225805E-2</v>
      </c>
      <c r="G878" s="19">
        <v>89.138329481677118</v>
      </c>
      <c r="H878">
        <v>0.71699999999999997</v>
      </c>
      <c r="I878" s="1">
        <v>57551</v>
      </c>
      <c r="J878" s="19">
        <v>7.4716338551893108E-2</v>
      </c>
      <c r="K878">
        <v>1.97</v>
      </c>
      <c r="L878">
        <v>17660.439999999999</v>
      </c>
      <c r="P878">
        <v>124</v>
      </c>
      <c r="Q878">
        <v>729</v>
      </c>
      <c r="R878">
        <v>7</v>
      </c>
      <c r="S878" s="1">
        <v>57551</v>
      </c>
      <c r="T878" s="1">
        <v>51300</v>
      </c>
      <c r="U878">
        <v>43</v>
      </c>
      <c r="V878" s="18">
        <f t="shared" si="66"/>
        <v>2.1546106931243591E-3</v>
      </c>
      <c r="W878" s="19">
        <f t="shared" si="67"/>
        <v>5.879032258064516</v>
      </c>
      <c r="X878" s="19">
        <f t="shared" si="68"/>
        <v>5.6451612903225805E-2</v>
      </c>
      <c r="Y878" s="19">
        <f t="shared" si="69"/>
        <v>89.138329481677118</v>
      </c>
      <c r="Z878" s="19">
        <f t="shared" si="70"/>
        <v>7.4716338551893108E-2</v>
      </c>
      <c r="AA878" s="43">
        <f t="shared" si="65"/>
        <v>1338.3953488372092</v>
      </c>
    </row>
    <row r="879" spans="1:27">
      <c r="A879">
        <v>2012</v>
      </c>
      <c r="B879">
        <v>125</v>
      </c>
      <c r="C879" t="s">
        <v>634</v>
      </c>
      <c r="D879" s="18">
        <v>1.0917408934946107E-3</v>
      </c>
      <c r="E879" s="18">
        <v>4.8095238095238093</v>
      </c>
      <c r="F879" s="18">
        <v>1.5873015873015872E-2</v>
      </c>
      <c r="G879" s="19">
        <v>97.14067861227602</v>
      </c>
      <c r="H879">
        <v>0.71699999999999997</v>
      </c>
      <c r="I879" s="1">
        <v>57706</v>
      </c>
      <c r="J879" s="19">
        <v>7.4515648286140088E-2</v>
      </c>
      <c r="K879" s="16">
        <v>2.0049999999999999</v>
      </c>
      <c r="L879">
        <v>18587.87</v>
      </c>
      <c r="P879">
        <v>63</v>
      </c>
      <c r="Q879">
        <v>303</v>
      </c>
      <c r="R879">
        <v>1</v>
      </c>
      <c r="S879" s="1">
        <v>57706</v>
      </c>
      <c r="T879" s="1">
        <v>56056</v>
      </c>
      <c r="U879">
        <v>43</v>
      </c>
      <c r="V879" s="18">
        <f t="shared" si="66"/>
        <v>1.0917408934946107E-3</v>
      </c>
      <c r="W879" s="19">
        <f t="shared" si="67"/>
        <v>4.8095238095238093</v>
      </c>
      <c r="X879" s="19">
        <f t="shared" si="68"/>
        <v>1.5873015873015872E-2</v>
      </c>
      <c r="Y879" s="19">
        <f t="shared" si="69"/>
        <v>97.14067861227602</v>
      </c>
      <c r="Z879" s="19">
        <f t="shared" si="70"/>
        <v>7.4515648286140088E-2</v>
      </c>
      <c r="AA879" s="43">
        <f t="shared" si="65"/>
        <v>1342</v>
      </c>
    </row>
    <row r="880" spans="1:27">
      <c r="A880">
        <v>2013</v>
      </c>
      <c r="B880">
        <v>125</v>
      </c>
      <c r="C880" t="s">
        <v>634</v>
      </c>
      <c r="D880" s="18">
        <v>8.3872915758043413E-4</v>
      </c>
      <c r="E880" s="18">
        <v>3.94</v>
      </c>
      <c r="F880" s="18">
        <v>0.06</v>
      </c>
      <c r="G880" s="19">
        <v>94.999496762505458</v>
      </c>
      <c r="H880">
        <v>0.71699999999999997</v>
      </c>
      <c r="I880" s="1">
        <v>59614</v>
      </c>
      <c r="J880" s="19">
        <v>7.2130707551917334E-2</v>
      </c>
      <c r="K880">
        <v>2.04</v>
      </c>
      <c r="L880">
        <v>19015.45</v>
      </c>
      <c r="P880">
        <v>50</v>
      </c>
      <c r="Q880">
        <v>197</v>
      </c>
      <c r="R880">
        <v>3</v>
      </c>
      <c r="S880" s="1">
        <v>59614</v>
      </c>
      <c r="T880" s="1">
        <v>56633</v>
      </c>
      <c r="U880">
        <v>43</v>
      </c>
      <c r="V880" s="18">
        <f t="shared" si="66"/>
        <v>8.3872915758043413E-4</v>
      </c>
      <c r="W880" s="19">
        <f t="shared" si="67"/>
        <v>3.94</v>
      </c>
      <c r="X880" s="19">
        <f t="shared" si="68"/>
        <v>0.06</v>
      </c>
      <c r="Y880" s="19">
        <f t="shared" si="69"/>
        <v>94.999496762505458</v>
      </c>
      <c r="Z880" s="19">
        <f t="shared" si="70"/>
        <v>7.2130707551917334E-2</v>
      </c>
      <c r="AA880" s="43">
        <f t="shared" si="65"/>
        <v>1386.3720930232557</v>
      </c>
    </row>
    <row r="881" spans="1:27">
      <c r="A881">
        <v>2014</v>
      </c>
      <c r="B881">
        <v>125</v>
      </c>
      <c r="C881" t="s">
        <v>634</v>
      </c>
      <c r="D881" s="18">
        <v>9.1951716989333596E-4</v>
      </c>
      <c r="E881" s="18">
        <v>4.5999999999999996</v>
      </c>
      <c r="F881" s="18">
        <v>3.6363636363636362E-2</v>
      </c>
      <c r="G881" s="19">
        <v>95.999264386264088</v>
      </c>
      <c r="H881">
        <v>0.71699999999999997</v>
      </c>
      <c r="I881" s="1">
        <v>59814</v>
      </c>
      <c r="J881" s="19">
        <v>7.1889524191660822E-2</v>
      </c>
      <c r="K881" s="16">
        <v>2.0950000000000002</v>
      </c>
      <c r="L881">
        <v>21786.99</v>
      </c>
      <c r="P881">
        <v>55</v>
      </c>
      <c r="Q881">
        <v>253</v>
      </c>
      <c r="R881">
        <v>2</v>
      </c>
      <c r="S881" s="1">
        <v>59814</v>
      </c>
      <c r="T881" s="1">
        <v>57421</v>
      </c>
      <c r="U881">
        <v>43</v>
      </c>
      <c r="V881" s="18">
        <f t="shared" si="66"/>
        <v>9.1951716989333596E-4</v>
      </c>
      <c r="W881" s="19">
        <f t="shared" si="67"/>
        <v>4.5999999999999996</v>
      </c>
      <c r="X881" s="19">
        <f t="shared" si="68"/>
        <v>3.6363636363636362E-2</v>
      </c>
      <c r="Y881" s="19">
        <f t="shared" si="69"/>
        <v>95.999264386264088</v>
      </c>
      <c r="Z881" s="19">
        <f t="shared" si="70"/>
        <v>7.1889524191660822E-2</v>
      </c>
      <c r="AA881" s="43">
        <f t="shared" si="65"/>
        <v>1391.0232558139535</v>
      </c>
    </row>
    <row r="882" spans="1:27">
      <c r="A882">
        <v>2008</v>
      </c>
      <c r="B882">
        <v>126</v>
      </c>
      <c r="C882" t="s">
        <v>637</v>
      </c>
      <c r="D882" s="18">
        <v>9.1084299178921246E-3</v>
      </c>
      <c r="E882" s="18">
        <v>3.0115942028985505</v>
      </c>
      <c r="F882" s="18">
        <v>5.7971014492753624E-3</v>
      </c>
      <c r="G882" s="19">
        <v>25.136626448768386</v>
      </c>
      <c r="H882">
        <v>0.48199999999999998</v>
      </c>
      <c r="I882" s="1">
        <v>37877</v>
      </c>
      <c r="J882" s="19">
        <v>4.2241993822108408E-2</v>
      </c>
      <c r="K882">
        <v>1.72</v>
      </c>
      <c r="L882">
        <v>3796.77</v>
      </c>
      <c r="P882">
        <v>345</v>
      </c>
      <c r="Q882">
        <v>1039</v>
      </c>
      <c r="R882">
        <v>2</v>
      </c>
      <c r="S882" s="1">
        <v>37877</v>
      </c>
      <c r="T882" s="1">
        <v>9521</v>
      </c>
      <c r="U882">
        <v>16</v>
      </c>
      <c r="V882" s="18">
        <f t="shared" si="66"/>
        <v>9.1084299178921246E-3</v>
      </c>
      <c r="W882" s="19">
        <f t="shared" si="67"/>
        <v>3.0115942028985505</v>
      </c>
      <c r="X882" s="19">
        <f t="shared" si="68"/>
        <v>5.7971014492753624E-3</v>
      </c>
      <c r="Y882" s="19">
        <f t="shared" si="69"/>
        <v>25.136626448768386</v>
      </c>
      <c r="Z882" s="19">
        <f t="shared" si="70"/>
        <v>4.2241993822108408E-2</v>
      </c>
      <c r="AA882" s="43">
        <f t="shared" ref="AA882:AA945" si="71">S882/U882</f>
        <v>2367.3125</v>
      </c>
    </row>
    <row r="883" spans="1:27">
      <c r="A883">
        <v>2009</v>
      </c>
      <c r="B883">
        <v>126</v>
      </c>
      <c r="C883" t="s">
        <v>637</v>
      </c>
      <c r="D883" s="18">
        <v>6.7649701389989958E-3</v>
      </c>
      <c r="E883" s="18">
        <v>2.7109375</v>
      </c>
      <c r="F883" s="18">
        <v>3.90625E-3</v>
      </c>
      <c r="G883" s="19">
        <v>28.217324665715342</v>
      </c>
      <c r="H883">
        <v>0.48199999999999998</v>
      </c>
      <c r="I883" s="1">
        <v>37842</v>
      </c>
      <c r="J883" s="19">
        <v>5.8136462132022615E-2</v>
      </c>
      <c r="K883">
        <v>1.84</v>
      </c>
      <c r="L883">
        <v>4012.68</v>
      </c>
      <c r="P883">
        <v>256</v>
      </c>
      <c r="Q883">
        <v>694</v>
      </c>
      <c r="R883">
        <v>1</v>
      </c>
      <c r="S883" s="1">
        <v>37842</v>
      </c>
      <c r="T883" s="1">
        <v>10678</v>
      </c>
      <c r="U883">
        <v>22</v>
      </c>
      <c r="V883" s="18">
        <f t="shared" si="66"/>
        <v>6.7649701389989958E-3</v>
      </c>
      <c r="W883" s="19">
        <f t="shared" si="67"/>
        <v>2.7109375</v>
      </c>
      <c r="X883" s="19">
        <f t="shared" si="68"/>
        <v>3.90625E-3</v>
      </c>
      <c r="Y883" s="19">
        <f t="shared" si="69"/>
        <v>28.217324665715342</v>
      </c>
      <c r="Z883" s="19">
        <f t="shared" si="70"/>
        <v>5.8136462132022615E-2</v>
      </c>
      <c r="AA883" s="43">
        <f t="shared" si="71"/>
        <v>1720.090909090909</v>
      </c>
    </row>
    <row r="884" spans="1:27">
      <c r="A884">
        <v>2010</v>
      </c>
      <c r="B884">
        <v>126</v>
      </c>
      <c r="C884" t="s">
        <v>637</v>
      </c>
      <c r="D884" s="18">
        <v>5.421638716878837E-3</v>
      </c>
      <c r="E884" s="18">
        <v>2.5735294117647061</v>
      </c>
      <c r="F884" s="18">
        <v>0</v>
      </c>
      <c r="G884" s="19">
        <v>30.908656018284741</v>
      </c>
      <c r="H884">
        <v>0.65100000000000002</v>
      </c>
      <c r="I884" s="1">
        <v>37627</v>
      </c>
      <c r="J884" s="19">
        <v>5.8468652829085505E-2</v>
      </c>
      <c r="K884">
        <v>1.82</v>
      </c>
      <c r="L884">
        <v>4543.28</v>
      </c>
      <c r="P884">
        <v>204</v>
      </c>
      <c r="Q884">
        <v>525</v>
      </c>
      <c r="R884">
        <v>0</v>
      </c>
      <c r="S884" s="1">
        <v>37627</v>
      </c>
      <c r="T884" s="1">
        <v>11630</v>
      </c>
      <c r="U884">
        <v>22</v>
      </c>
      <c r="V884" s="18">
        <f t="shared" si="66"/>
        <v>5.421638716878837E-3</v>
      </c>
      <c r="W884" s="19">
        <f t="shared" si="67"/>
        <v>2.5735294117647061</v>
      </c>
      <c r="X884" s="19">
        <f t="shared" si="68"/>
        <v>0</v>
      </c>
      <c r="Y884" s="19">
        <f t="shared" si="69"/>
        <v>30.908656018284741</v>
      </c>
      <c r="Z884" s="19">
        <f t="shared" si="70"/>
        <v>5.8468652829085505E-2</v>
      </c>
      <c r="AA884" s="43">
        <f t="shared" si="71"/>
        <v>1710.3181818181818</v>
      </c>
    </row>
    <row r="885" spans="1:27">
      <c r="A885">
        <v>2011</v>
      </c>
      <c r="B885">
        <v>126</v>
      </c>
      <c r="C885" t="s">
        <v>637</v>
      </c>
      <c r="D885" s="18">
        <v>4.6799797909963569E-3</v>
      </c>
      <c r="E885" s="18">
        <v>2.5511363636363638</v>
      </c>
      <c r="F885" s="18">
        <v>1.1363636363636364E-2</v>
      </c>
      <c r="G885" s="19">
        <v>32.568404818251921</v>
      </c>
      <c r="H885">
        <v>0.65100000000000002</v>
      </c>
      <c r="I885" s="1">
        <v>37607</v>
      </c>
      <c r="J885" s="19">
        <v>5.8499747387454462E-2</v>
      </c>
      <c r="K885">
        <v>1.97</v>
      </c>
      <c r="L885">
        <v>5190.67</v>
      </c>
      <c r="P885">
        <v>176</v>
      </c>
      <c r="Q885">
        <v>449</v>
      </c>
      <c r="R885">
        <v>2</v>
      </c>
      <c r="S885" s="1">
        <v>37607</v>
      </c>
      <c r="T885" s="1">
        <v>12248</v>
      </c>
      <c r="U885">
        <v>22</v>
      </c>
      <c r="V885" s="18">
        <f t="shared" si="66"/>
        <v>4.6799797909963569E-3</v>
      </c>
      <c r="W885" s="19">
        <f t="shared" si="67"/>
        <v>2.5511363636363638</v>
      </c>
      <c r="X885" s="19">
        <f t="shared" si="68"/>
        <v>1.1363636363636364E-2</v>
      </c>
      <c r="Y885" s="19">
        <f t="shared" si="69"/>
        <v>32.568404818251921</v>
      </c>
      <c r="Z885" s="19">
        <f t="shared" si="70"/>
        <v>5.8499747387454462E-2</v>
      </c>
      <c r="AA885" s="43">
        <f t="shared" si="71"/>
        <v>1709.409090909091</v>
      </c>
    </row>
    <row r="886" spans="1:27">
      <c r="A886">
        <v>2012</v>
      </c>
      <c r="B886">
        <v>126</v>
      </c>
      <c r="C886" t="s">
        <v>637</v>
      </c>
      <c r="D886" s="18">
        <v>3.6447802490156434E-3</v>
      </c>
      <c r="E886" s="18">
        <v>2.948905109489051</v>
      </c>
      <c r="F886" s="18">
        <v>2.1897810218978103E-2</v>
      </c>
      <c r="G886" s="19">
        <v>23.677769500904546</v>
      </c>
      <c r="H886">
        <v>0.65100000000000002</v>
      </c>
      <c r="I886" s="1">
        <v>37588</v>
      </c>
      <c r="J886" s="19">
        <v>5.8529317867404493E-2</v>
      </c>
      <c r="K886" s="16">
        <v>2.0049999999999999</v>
      </c>
      <c r="L886">
        <v>5876.18</v>
      </c>
      <c r="P886">
        <v>137</v>
      </c>
      <c r="Q886">
        <v>404</v>
      </c>
      <c r="R886">
        <v>3</v>
      </c>
      <c r="S886" s="1">
        <v>37588</v>
      </c>
      <c r="T886" s="1">
        <v>8900</v>
      </c>
      <c r="U886">
        <v>22</v>
      </c>
      <c r="V886" s="18">
        <f t="shared" si="66"/>
        <v>3.6447802490156434E-3</v>
      </c>
      <c r="W886" s="19">
        <f t="shared" si="67"/>
        <v>2.948905109489051</v>
      </c>
      <c r="X886" s="19">
        <f t="shared" si="68"/>
        <v>2.1897810218978103E-2</v>
      </c>
      <c r="Y886" s="19">
        <f t="shared" si="69"/>
        <v>23.677769500904546</v>
      </c>
      <c r="Z886" s="19">
        <f t="shared" si="70"/>
        <v>5.8529317867404493E-2</v>
      </c>
      <c r="AA886" s="43">
        <f t="shared" si="71"/>
        <v>1708.5454545454545</v>
      </c>
    </row>
    <row r="887" spans="1:27">
      <c r="A887">
        <v>2013</v>
      </c>
      <c r="B887">
        <v>126</v>
      </c>
      <c r="C887" t="s">
        <v>637</v>
      </c>
      <c r="D887" s="18">
        <v>3.3335917512985502E-3</v>
      </c>
      <c r="E887" s="18">
        <v>2.5891472868217056</v>
      </c>
      <c r="F887" s="18">
        <v>2.3255813953488372E-2</v>
      </c>
      <c r="G887" s="19">
        <v>25.025195751608653</v>
      </c>
      <c r="H887">
        <v>0.65100000000000002</v>
      </c>
      <c r="I887" s="1">
        <v>38697</v>
      </c>
      <c r="J887" s="19">
        <v>5.6851952347727212E-2</v>
      </c>
      <c r="K887">
        <v>2.04</v>
      </c>
      <c r="L887">
        <v>6450.39</v>
      </c>
      <c r="P887">
        <v>129</v>
      </c>
      <c r="Q887">
        <v>334</v>
      </c>
      <c r="R887">
        <v>3</v>
      </c>
      <c r="S887" s="1">
        <v>38697</v>
      </c>
      <c r="T887" s="1">
        <v>9684</v>
      </c>
      <c r="U887">
        <v>22</v>
      </c>
      <c r="V887" s="18">
        <f t="shared" si="66"/>
        <v>3.3335917512985502E-3</v>
      </c>
      <c r="W887" s="19">
        <f t="shared" si="67"/>
        <v>2.5891472868217056</v>
      </c>
      <c r="X887" s="19">
        <f t="shared" si="68"/>
        <v>2.3255813953488372E-2</v>
      </c>
      <c r="Y887" s="19">
        <f t="shared" si="69"/>
        <v>25.025195751608653</v>
      </c>
      <c r="Z887" s="19">
        <f t="shared" si="70"/>
        <v>5.6851952347727212E-2</v>
      </c>
      <c r="AA887" s="43">
        <f t="shared" si="71"/>
        <v>1758.9545454545455</v>
      </c>
    </row>
    <row r="888" spans="1:27">
      <c r="A888">
        <v>2014</v>
      </c>
      <c r="B888">
        <v>126</v>
      </c>
      <c r="C888" t="s">
        <v>637</v>
      </c>
      <c r="D888" s="18">
        <v>2.3250406882120438E-3</v>
      </c>
      <c r="E888" s="18">
        <v>3.1555555555555554</v>
      </c>
      <c r="F888" s="18">
        <v>0</v>
      </c>
      <c r="G888" s="19">
        <v>26.458963031853056</v>
      </c>
      <c r="H888">
        <v>0.65100000000000002</v>
      </c>
      <c r="I888" s="1">
        <v>38709</v>
      </c>
      <c r="J888" s="19">
        <v>5.6834327934072178E-2</v>
      </c>
      <c r="K888" s="16">
        <v>2.0950000000000002</v>
      </c>
      <c r="L888">
        <v>7050.74</v>
      </c>
      <c r="P888">
        <v>90</v>
      </c>
      <c r="Q888">
        <v>284</v>
      </c>
      <c r="R888">
        <v>0</v>
      </c>
      <c r="S888" s="1">
        <v>38709</v>
      </c>
      <c r="T888" s="1">
        <v>10242</v>
      </c>
      <c r="U888">
        <v>22</v>
      </c>
      <c r="V888" s="18">
        <f t="shared" si="66"/>
        <v>2.3250406882120438E-3</v>
      </c>
      <c r="W888" s="19">
        <f t="shared" si="67"/>
        <v>3.1555555555555554</v>
      </c>
      <c r="X888" s="19">
        <f t="shared" si="68"/>
        <v>0</v>
      </c>
      <c r="Y888" s="19">
        <f t="shared" si="69"/>
        <v>26.458963031853056</v>
      </c>
      <c r="Z888" s="19">
        <f t="shared" si="70"/>
        <v>5.6834327934072178E-2</v>
      </c>
      <c r="AA888" s="43">
        <f t="shared" si="71"/>
        <v>1759.5</v>
      </c>
    </row>
    <row r="889" spans="1:27">
      <c r="A889">
        <v>2008</v>
      </c>
      <c r="B889" s="4">
        <v>127</v>
      </c>
      <c r="C889" t="s">
        <v>639</v>
      </c>
      <c r="D889" s="18">
        <v>4.2088649217414181E-3</v>
      </c>
      <c r="E889" s="18">
        <v>4.3125</v>
      </c>
      <c r="F889" s="20">
        <v>0</v>
      </c>
      <c r="G889" s="19">
        <v>34.124687623306585</v>
      </c>
      <c r="H889">
        <v>0.47299999999999998</v>
      </c>
      <c r="I889" s="1">
        <v>15206</v>
      </c>
      <c r="J889" s="19">
        <v>5.2610811521767727E-2</v>
      </c>
      <c r="K889">
        <v>1.72</v>
      </c>
      <c r="L889">
        <v>4218.07</v>
      </c>
      <c r="P889">
        <v>64</v>
      </c>
      <c r="Q889">
        <v>276</v>
      </c>
      <c r="R889" s="14"/>
      <c r="S889" s="1">
        <v>15206</v>
      </c>
      <c r="T889" s="1">
        <v>5189</v>
      </c>
      <c r="U889">
        <v>8</v>
      </c>
      <c r="V889" s="18">
        <f t="shared" si="66"/>
        <v>4.2088649217414181E-3</v>
      </c>
      <c r="W889" s="19">
        <f t="shared" si="67"/>
        <v>4.3125</v>
      </c>
      <c r="X889" s="19">
        <f t="shared" si="68"/>
        <v>0</v>
      </c>
      <c r="Y889" s="19">
        <f t="shared" si="69"/>
        <v>34.124687623306585</v>
      </c>
      <c r="Z889" s="19">
        <f t="shared" si="70"/>
        <v>5.2610811521767727E-2</v>
      </c>
      <c r="AA889" s="43">
        <f t="shared" si="71"/>
        <v>1900.75</v>
      </c>
    </row>
    <row r="890" spans="1:27">
      <c r="A890">
        <v>2009</v>
      </c>
      <c r="B890">
        <v>127</v>
      </c>
      <c r="C890" t="s">
        <v>639</v>
      </c>
      <c r="D890" s="18">
        <v>2.1657806654853317E-3</v>
      </c>
      <c r="E890" s="18">
        <v>4.0606060606060606</v>
      </c>
      <c r="F890" s="20">
        <v>0</v>
      </c>
      <c r="G890" s="19">
        <v>35.971647962197281</v>
      </c>
      <c r="H890">
        <v>0.47299999999999998</v>
      </c>
      <c r="I890" s="1">
        <v>15237</v>
      </c>
      <c r="J890" s="19">
        <v>5.9066745422327233E-2</v>
      </c>
      <c r="K890">
        <v>1.84</v>
      </c>
      <c r="L890">
        <v>4730.87</v>
      </c>
      <c r="P890">
        <v>33</v>
      </c>
      <c r="Q890">
        <v>134</v>
      </c>
      <c r="R890" s="14"/>
      <c r="S890" s="1">
        <v>15237</v>
      </c>
      <c r="T890" s="1">
        <v>5481</v>
      </c>
      <c r="U890">
        <v>9</v>
      </c>
      <c r="V890" s="18">
        <f t="shared" si="66"/>
        <v>2.1657806654853317E-3</v>
      </c>
      <c r="W890" s="19">
        <f t="shared" si="67"/>
        <v>4.0606060606060606</v>
      </c>
      <c r="X890" s="19">
        <f t="shared" si="68"/>
        <v>0</v>
      </c>
      <c r="Y890" s="19">
        <f t="shared" si="69"/>
        <v>35.971647962197281</v>
      </c>
      <c r="Z890" s="19">
        <f t="shared" si="70"/>
        <v>5.9066745422327233E-2</v>
      </c>
      <c r="AA890" s="43">
        <f t="shared" si="71"/>
        <v>1693</v>
      </c>
    </row>
    <row r="891" spans="1:27">
      <c r="A891">
        <v>2010</v>
      </c>
      <c r="B891">
        <v>127</v>
      </c>
      <c r="C891" t="s">
        <v>639</v>
      </c>
      <c r="D891" s="18">
        <v>4.4679900427650477E-4</v>
      </c>
      <c r="E891" s="18">
        <v>5.4285714285714288</v>
      </c>
      <c r="F891" s="20">
        <v>0</v>
      </c>
      <c r="G891" s="19">
        <v>37.518350673389925</v>
      </c>
      <c r="H891">
        <v>0.624</v>
      </c>
      <c r="I891" s="1">
        <v>15667</v>
      </c>
      <c r="J891" s="19">
        <v>5.7445586264122037E-2</v>
      </c>
      <c r="K891">
        <v>1.82</v>
      </c>
      <c r="L891">
        <v>4867.51</v>
      </c>
      <c r="P891">
        <v>7</v>
      </c>
      <c r="Q891">
        <v>38</v>
      </c>
      <c r="R891" s="14"/>
      <c r="S891" s="1">
        <v>15667</v>
      </c>
      <c r="T891" s="1">
        <v>5878</v>
      </c>
      <c r="U891">
        <v>9</v>
      </c>
      <c r="V891" s="18">
        <f t="shared" si="66"/>
        <v>4.4679900427650477E-4</v>
      </c>
      <c r="W891" s="19">
        <f t="shared" si="67"/>
        <v>5.4285714285714288</v>
      </c>
      <c r="X891" s="19">
        <f t="shared" si="68"/>
        <v>0</v>
      </c>
      <c r="Y891" s="19">
        <f t="shared" si="69"/>
        <v>37.518350673389925</v>
      </c>
      <c r="Z891" s="19">
        <f t="shared" si="70"/>
        <v>5.7445586264122037E-2</v>
      </c>
      <c r="AA891" s="43">
        <f t="shared" si="71"/>
        <v>1740.7777777777778</v>
      </c>
    </row>
    <row r="892" spans="1:27">
      <c r="A892">
        <v>2011</v>
      </c>
      <c r="B892">
        <v>127</v>
      </c>
      <c r="C892" t="s">
        <v>639</v>
      </c>
      <c r="D892" s="18">
        <v>7.6258261311642095E-4</v>
      </c>
      <c r="E892" s="18">
        <v>5</v>
      </c>
      <c r="F892" s="20">
        <v>0</v>
      </c>
      <c r="G892" s="19">
        <v>38.987036095577018</v>
      </c>
      <c r="H892">
        <v>0.624</v>
      </c>
      <c r="I892" s="1">
        <v>15736</v>
      </c>
      <c r="J892" s="19">
        <v>5.7193695983731571E-2</v>
      </c>
      <c r="K892">
        <v>1.97</v>
      </c>
      <c r="L892">
        <v>5426.9</v>
      </c>
      <c r="P892">
        <v>12</v>
      </c>
      <c r="Q892">
        <v>60</v>
      </c>
      <c r="R892" s="14"/>
      <c r="S892" s="1">
        <v>15736</v>
      </c>
      <c r="T892" s="1">
        <v>6135</v>
      </c>
      <c r="U892">
        <v>9</v>
      </c>
      <c r="V892" s="18">
        <f t="shared" si="66"/>
        <v>7.6258261311642095E-4</v>
      </c>
      <c r="W892" s="19">
        <f t="shared" si="67"/>
        <v>5</v>
      </c>
      <c r="X892" s="19">
        <f t="shared" si="68"/>
        <v>0</v>
      </c>
      <c r="Y892" s="19">
        <f t="shared" si="69"/>
        <v>38.987036095577018</v>
      </c>
      <c r="Z892" s="19">
        <f t="shared" si="70"/>
        <v>5.7193695983731571E-2</v>
      </c>
      <c r="AA892" s="43">
        <f t="shared" si="71"/>
        <v>1748.4444444444443</v>
      </c>
    </row>
    <row r="893" spans="1:27">
      <c r="A893">
        <v>2012</v>
      </c>
      <c r="B893">
        <v>127</v>
      </c>
      <c r="C893" t="s">
        <v>639</v>
      </c>
      <c r="D893" s="18">
        <v>1.8986140117714068E-4</v>
      </c>
      <c r="E893" s="18">
        <v>4.333333333333333</v>
      </c>
      <c r="F893" s="20">
        <v>0</v>
      </c>
      <c r="G893" s="19">
        <v>46.712233402949181</v>
      </c>
      <c r="H893">
        <v>0.624</v>
      </c>
      <c r="I893" s="1">
        <v>15801</v>
      </c>
      <c r="J893" s="19">
        <v>5.6958420353142199E-2</v>
      </c>
      <c r="K893" s="16">
        <v>2.0049999999999999</v>
      </c>
      <c r="L893">
        <v>6173.01</v>
      </c>
      <c r="P893">
        <v>3</v>
      </c>
      <c r="Q893">
        <v>13</v>
      </c>
      <c r="R893" s="14"/>
      <c r="S893" s="1">
        <v>15801</v>
      </c>
      <c r="T893" s="1">
        <v>7381</v>
      </c>
      <c r="U893">
        <v>9</v>
      </c>
      <c r="V893" s="18">
        <f t="shared" si="66"/>
        <v>1.8986140117714068E-4</v>
      </c>
      <c r="W893" s="19">
        <f t="shared" si="67"/>
        <v>4.333333333333333</v>
      </c>
      <c r="X893" s="19">
        <f t="shared" si="68"/>
        <v>0</v>
      </c>
      <c r="Y893" s="19">
        <f t="shared" si="69"/>
        <v>46.712233402949181</v>
      </c>
      <c r="Z893" s="19">
        <f t="shared" si="70"/>
        <v>5.6958420353142199E-2</v>
      </c>
      <c r="AA893" s="43">
        <f t="shared" si="71"/>
        <v>1755.6666666666667</v>
      </c>
    </row>
    <row r="894" spans="1:27">
      <c r="A894">
        <v>2013</v>
      </c>
      <c r="B894">
        <v>127</v>
      </c>
      <c r="C894" t="s">
        <v>639</v>
      </c>
      <c r="D894" s="18">
        <v>1.8348623853211009E-4</v>
      </c>
      <c r="E894" s="18">
        <v>4</v>
      </c>
      <c r="F894" s="20">
        <v>0</v>
      </c>
      <c r="G894" s="19">
        <v>51.535168195718647</v>
      </c>
      <c r="H894">
        <v>0.624</v>
      </c>
      <c r="I894" s="1">
        <v>16350</v>
      </c>
      <c r="J894" s="19">
        <v>5.5045871559633031E-2</v>
      </c>
      <c r="K894">
        <v>2.04</v>
      </c>
      <c r="L894">
        <v>6663.84</v>
      </c>
      <c r="P894">
        <v>3</v>
      </c>
      <c r="Q894">
        <v>12</v>
      </c>
      <c r="R894" s="14"/>
      <c r="S894" s="1">
        <v>16350</v>
      </c>
      <c r="T894" s="1">
        <v>8426</v>
      </c>
      <c r="U894">
        <v>9</v>
      </c>
      <c r="V894" s="18">
        <f t="shared" si="66"/>
        <v>1.8348623853211009E-4</v>
      </c>
      <c r="W894" s="19">
        <f t="shared" si="67"/>
        <v>4</v>
      </c>
      <c r="X894" s="19">
        <f t="shared" si="68"/>
        <v>0</v>
      </c>
      <c r="Y894" s="19">
        <f t="shared" si="69"/>
        <v>51.535168195718647</v>
      </c>
      <c r="Z894" s="19">
        <f t="shared" si="70"/>
        <v>5.5045871559633031E-2</v>
      </c>
      <c r="AA894" s="43">
        <f t="shared" si="71"/>
        <v>1816.6666666666667</v>
      </c>
    </row>
    <row r="895" spans="1:27">
      <c r="A895">
        <v>2014</v>
      </c>
      <c r="B895">
        <v>127</v>
      </c>
      <c r="C895" t="s">
        <v>639</v>
      </c>
      <c r="D895" s="18">
        <v>1.2174336498660823E-4</v>
      </c>
      <c r="E895" s="18">
        <v>3</v>
      </c>
      <c r="F895" s="20">
        <v>0</v>
      </c>
      <c r="G895" s="19">
        <v>51.728755782809834</v>
      </c>
      <c r="H895">
        <v>0.624</v>
      </c>
      <c r="I895" s="1">
        <v>16428</v>
      </c>
      <c r="J895" s="19">
        <v>5.4784514243973702E-2</v>
      </c>
      <c r="K895" s="16">
        <v>2.0950000000000002</v>
      </c>
      <c r="L895">
        <v>7353.49</v>
      </c>
      <c r="P895">
        <v>2</v>
      </c>
      <c r="Q895">
        <v>6</v>
      </c>
      <c r="R895" s="14"/>
      <c r="S895" s="1">
        <v>16428</v>
      </c>
      <c r="T895" s="1">
        <v>8498</v>
      </c>
      <c r="U895">
        <v>9</v>
      </c>
      <c r="V895" s="18">
        <f t="shared" si="66"/>
        <v>1.2174336498660823E-4</v>
      </c>
      <c r="W895" s="19">
        <f t="shared" si="67"/>
        <v>3</v>
      </c>
      <c r="X895" s="19">
        <f t="shared" si="68"/>
        <v>0</v>
      </c>
      <c r="Y895" s="19">
        <f t="shared" si="69"/>
        <v>51.728755782809834</v>
      </c>
      <c r="Z895" s="19">
        <f t="shared" si="70"/>
        <v>5.4784514243973702E-2</v>
      </c>
      <c r="AA895" s="43">
        <f t="shared" si="71"/>
        <v>1825.3333333333333</v>
      </c>
    </row>
    <row r="896" spans="1:27">
      <c r="A896">
        <v>2008</v>
      </c>
      <c r="B896">
        <v>128</v>
      </c>
      <c r="C896" t="s">
        <v>640</v>
      </c>
      <c r="D896" s="18">
        <v>3.6478984932593182E-4</v>
      </c>
      <c r="E896" s="18">
        <v>5.8260869565217392</v>
      </c>
      <c r="F896" s="18">
        <v>2.1739130434782608E-2</v>
      </c>
      <c r="G896" s="19">
        <v>101.0539254559873</v>
      </c>
      <c r="H896">
        <v>0.69</v>
      </c>
      <c r="I896" s="1">
        <v>126100</v>
      </c>
      <c r="J896" s="19">
        <v>7.8509119746233147E-2</v>
      </c>
      <c r="K896">
        <v>1.72</v>
      </c>
      <c r="L896">
        <v>17567.73</v>
      </c>
      <c r="P896">
        <v>46</v>
      </c>
      <c r="Q896">
        <v>268</v>
      </c>
      <c r="R896">
        <v>1</v>
      </c>
      <c r="S896" s="1">
        <v>126100</v>
      </c>
      <c r="T896" s="1">
        <v>127429</v>
      </c>
      <c r="U896">
        <v>99</v>
      </c>
      <c r="V896" s="18">
        <f t="shared" si="66"/>
        <v>3.6478984932593182E-4</v>
      </c>
      <c r="W896" s="19">
        <f t="shared" si="67"/>
        <v>5.8260869565217392</v>
      </c>
      <c r="X896" s="19">
        <f t="shared" si="68"/>
        <v>2.1739130434782608E-2</v>
      </c>
      <c r="Y896" s="19">
        <f t="shared" si="69"/>
        <v>101.0539254559873</v>
      </c>
      <c r="Z896" s="19">
        <f t="shared" si="70"/>
        <v>7.8509119746233147E-2</v>
      </c>
      <c r="AA896" s="43">
        <f t="shared" si="71"/>
        <v>1273.7373737373737</v>
      </c>
    </row>
    <row r="897" spans="1:27">
      <c r="A897">
        <v>2009</v>
      </c>
      <c r="B897">
        <v>128</v>
      </c>
      <c r="C897" t="s">
        <v>640</v>
      </c>
      <c r="D897" s="18">
        <v>4.5321705971525467E-4</v>
      </c>
      <c r="E897" s="18">
        <v>7.1896551724137927</v>
      </c>
      <c r="F897" s="18">
        <v>0.10344827586206896</v>
      </c>
      <c r="G897" s="19">
        <v>101.40575429384093</v>
      </c>
      <c r="H897">
        <v>0.69</v>
      </c>
      <c r="I897" s="1">
        <v>127974</v>
      </c>
      <c r="J897" s="19">
        <v>7.6578054917405089E-2</v>
      </c>
      <c r="K897">
        <v>1.84</v>
      </c>
      <c r="L897">
        <v>20033.53</v>
      </c>
      <c r="P897">
        <v>58</v>
      </c>
      <c r="Q897">
        <v>417</v>
      </c>
      <c r="R897">
        <v>6</v>
      </c>
      <c r="S897" s="1">
        <v>127974</v>
      </c>
      <c r="T897" s="1">
        <v>129773</v>
      </c>
      <c r="U897">
        <v>98</v>
      </c>
      <c r="V897" s="18">
        <f t="shared" si="66"/>
        <v>4.5321705971525467E-4</v>
      </c>
      <c r="W897" s="19">
        <f t="shared" si="67"/>
        <v>7.1896551724137927</v>
      </c>
      <c r="X897" s="19">
        <f t="shared" si="68"/>
        <v>0.10344827586206896</v>
      </c>
      <c r="Y897" s="19">
        <f t="shared" si="69"/>
        <v>101.40575429384093</v>
      </c>
      <c r="Z897" s="19">
        <f t="shared" si="70"/>
        <v>7.6578054917405089E-2</v>
      </c>
      <c r="AA897" s="43">
        <f t="shared" si="71"/>
        <v>1305.8571428571429</v>
      </c>
    </row>
    <row r="898" spans="1:27">
      <c r="A898">
        <v>2010</v>
      </c>
      <c r="B898">
        <v>128</v>
      </c>
      <c r="C898" t="s">
        <v>640</v>
      </c>
      <c r="D898" s="18">
        <v>4.8233357577613596E-4</v>
      </c>
      <c r="E898" s="18">
        <v>7.6349206349206353</v>
      </c>
      <c r="F898" s="18">
        <v>4.7619047619047616E-2</v>
      </c>
      <c r="G898" s="19">
        <v>91.559162423917613</v>
      </c>
      <c r="H898">
        <v>0.77400000000000002</v>
      </c>
      <c r="I898" s="1">
        <v>130615</v>
      </c>
      <c r="J898" s="19">
        <v>7.5029667342954492E-2</v>
      </c>
      <c r="K898">
        <v>1.82</v>
      </c>
      <c r="L898">
        <v>23915.64</v>
      </c>
      <c r="P898">
        <v>63</v>
      </c>
      <c r="Q898">
        <v>481</v>
      </c>
      <c r="R898">
        <v>3</v>
      </c>
      <c r="S898" s="1">
        <v>130615</v>
      </c>
      <c r="T898" s="1">
        <v>119590</v>
      </c>
      <c r="U898">
        <v>98</v>
      </c>
      <c r="V898" s="18">
        <f t="shared" si="66"/>
        <v>4.8233357577613596E-4</v>
      </c>
      <c r="W898" s="19">
        <f t="shared" si="67"/>
        <v>7.6349206349206353</v>
      </c>
      <c r="X898" s="19">
        <f t="shared" si="68"/>
        <v>4.7619047619047616E-2</v>
      </c>
      <c r="Y898" s="19">
        <f t="shared" si="69"/>
        <v>91.559162423917613</v>
      </c>
      <c r="Z898" s="19">
        <f t="shared" si="70"/>
        <v>7.5029667342954492E-2</v>
      </c>
      <c r="AA898" s="43">
        <f t="shared" si="71"/>
        <v>1332.8061224489795</v>
      </c>
    </row>
    <row r="899" spans="1:27">
      <c r="A899">
        <v>2011</v>
      </c>
      <c r="B899">
        <v>128</v>
      </c>
      <c r="C899" t="s">
        <v>640</v>
      </c>
      <c r="D899" s="18">
        <v>3.1711276378874252E-4</v>
      </c>
      <c r="E899" s="18">
        <v>4.9285714285714288</v>
      </c>
      <c r="F899" s="18">
        <v>0</v>
      </c>
      <c r="G899" s="19">
        <v>91.559515270489626</v>
      </c>
      <c r="H899">
        <v>0.77400000000000002</v>
      </c>
      <c r="I899" s="1">
        <v>132445</v>
      </c>
      <c r="J899" s="19">
        <v>7.3992978217373259E-2</v>
      </c>
      <c r="K899">
        <v>1.97</v>
      </c>
      <c r="L899">
        <v>27096.720000000001</v>
      </c>
      <c r="P899">
        <v>42</v>
      </c>
      <c r="Q899">
        <v>207</v>
      </c>
      <c r="R899">
        <v>0</v>
      </c>
      <c r="S899" s="1">
        <v>132445</v>
      </c>
      <c r="T899" s="1">
        <v>121266</v>
      </c>
      <c r="U899">
        <v>98</v>
      </c>
      <c r="V899" s="18">
        <f t="shared" si="66"/>
        <v>3.1711276378874252E-4</v>
      </c>
      <c r="W899" s="19">
        <f t="shared" si="67"/>
        <v>4.9285714285714288</v>
      </c>
      <c r="X899" s="19">
        <f t="shared" si="68"/>
        <v>0</v>
      </c>
      <c r="Y899" s="19">
        <f t="shared" si="69"/>
        <v>91.559515270489626</v>
      </c>
      <c r="Z899" s="19">
        <f t="shared" si="70"/>
        <v>7.3992978217373259E-2</v>
      </c>
      <c r="AA899" s="43">
        <f t="shared" si="71"/>
        <v>1351.4795918367347</v>
      </c>
    </row>
    <row r="900" spans="1:27">
      <c r="A900">
        <v>2012</v>
      </c>
      <c r="B900">
        <v>128</v>
      </c>
      <c r="C900" t="s">
        <v>640</v>
      </c>
      <c r="D900" s="18">
        <v>4.5449465409976529E-4</v>
      </c>
      <c r="E900" s="18">
        <v>6.9344262295081966</v>
      </c>
      <c r="F900" s="18">
        <v>3.2786885245901641E-2</v>
      </c>
      <c r="G900" s="19">
        <v>91.559065678202884</v>
      </c>
      <c r="H900">
        <v>0.77400000000000002</v>
      </c>
      <c r="I900" s="1">
        <v>134215</v>
      </c>
      <c r="J900" s="19">
        <v>7.3017173937339336E-2</v>
      </c>
      <c r="K900" s="16">
        <v>2.0049999999999999</v>
      </c>
      <c r="L900">
        <v>31255.599999999999</v>
      </c>
      <c r="P900">
        <v>61</v>
      </c>
      <c r="Q900">
        <v>423</v>
      </c>
      <c r="R900">
        <v>2</v>
      </c>
      <c r="S900" s="1">
        <v>134215</v>
      </c>
      <c r="T900" s="1">
        <v>122886</v>
      </c>
      <c r="U900">
        <v>98</v>
      </c>
      <c r="V900" s="18">
        <f t="shared" si="66"/>
        <v>4.5449465409976529E-4</v>
      </c>
      <c r="W900" s="19">
        <f t="shared" si="67"/>
        <v>6.9344262295081966</v>
      </c>
      <c r="X900" s="19">
        <f t="shared" si="68"/>
        <v>3.2786885245901641E-2</v>
      </c>
      <c r="Y900" s="19">
        <f t="shared" si="69"/>
        <v>91.559065678202884</v>
      </c>
      <c r="Z900" s="19">
        <f t="shared" si="70"/>
        <v>7.3017173937339336E-2</v>
      </c>
      <c r="AA900" s="43">
        <f t="shared" si="71"/>
        <v>1369.5408163265306</v>
      </c>
    </row>
    <row r="901" spans="1:27">
      <c r="A901">
        <v>2013</v>
      </c>
      <c r="B901">
        <v>128</v>
      </c>
      <c r="C901" t="s">
        <v>640</v>
      </c>
      <c r="D901" s="18">
        <v>2.9239140511898905E-4</v>
      </c>
      <c r="E901" s="18">
        <v>6.0975609756097562</v>
      </c>
      <c r="F901" s="18">
        <v>0</v>
      </c>
      <c r="G901" s="19">
        <v>91.559159339052798</v>
      </c>
      <c r="H901">
        <v>0.77400000000000002</v>
      </c>
      <c r="I901" s="1">
        <v>140223</v>
      </c>
      <c r="J901" s="19">
        <v>6.9888677321124207E-2</v>
      </c>
      <c r="K901">
        <v>2.04</v>
      </c>
      <c r="L901">
        <v>36668.99</v>
      </c>
      <c r="P901">
        <v>41</v>
      </c>
      <c r="Q901">
        <v>250</v>
      </c>
      <c r="R901">
        <v>0</v>
      </c>
      <c r="S901" s="1">
        <v>140223</v>
      </c>
      <c r="T901" s="1">
        <v>128387</v>
      </c>
      <c r="U901">
        <v>98</v>
      </c>
      <c r="V901" s="18">
        <f t="shared" si="66"/>
        <v>2.9239140511898905E-4</v>
      </c>
      <c r="W901" s="19">
        <f t="shared" si="67"/>
        <v>6.0975609756097562</v>
      </c>
      <c r="X901" s="19">
        <f t="shared" si="68"/>
        <v>0</v>
      </c>
      <c r="Y901" s="19">
        <f t="shared" si="69"/>
        <v>91.559159339052798</v>
      </c>
      <c r="Z901" s="19">
        <f t="shared" si="70"/>
        <v>6.9888677321124207E-2</v>
      </c>
      <c r="AA901" s="43">
        <f t="shared" si="71"/>
        <v>1430.8469387755101</v>
      </c>
    </row>
    <row r="902" spans="1:27">
      <c r="A902">
        <v>2014</v>
      </c>
      <c r="B902">
        <v>128</v>
      </c>
      <c r="C902" t="s">
        <v>640</v>
      </c>
      <c r="D902" s="18">
        <v>1.9004314683296615E-4</v>
      </c>
      <c r="E902" s="18">
        <v>5.1851851851851851</v>
      </c>
      <c r="F902" s="18">
        <v>3.7037037037037035E-2</v>
      </c>
      <c r="G902" s="19">
        <v>91.559268826589147</v>
      </c>
      <c r="H902">
        <v>0.77400000000000002</v>
      </c>
      <c r="I902" s="1">
        <v>142073</v>
      </c>
      <c r="J902" s="19">
        <v>6.8978623665298833E-2</v>
      </c>
      <c r="K902" s="16">
        <v>2.0950000000000002</v>
      </c>
      <c r="L902">
        <v>41742.99</v>
      </c>
      <c r="P902">
        <v>27</v>
      </c>
      <c r="Q902">
        <v>140</v>
      </c>
      <c r="R902">
        <v>1</v>
      </c>
      <c r="S902" s="1">
        <v>142073</v>
      </c>
      <c r="T902" s="1">
        <v>130081</v>
      </c>
      <c r="U902">
        <v>98</v>
      </c>
      <c r="V902" s="18">
        <f t="shared" si="66"/>
        <v>1.9004314683296615E-4</v>
      </c>
      <c r="W902" s="19">
        <f t="shared" si="67"/>
        <v>5.1851851851851851</v>
      </c>
      <c r="X902" s="19">
        <f t="shared" si="68"/>
        <v>3.7037037037037035E-2</v>
      </c>
      <c r="Y902" s="19">
        <f t="shared" si="69"/>
        <v>91.559268826589147</v>
      </c>
      <c r="Z902" s="19">
        <f t="shared" si="70"/>
        <v>6.8978623665298833E-2</v>
      </c>
      <c r="AA902" s="43">
        <f t="shared" si="71"/>
        <v>1449.7244897959183</v>
      </c>
    </row>
    <row r="903" spans="1:27">
      <c r="A903">
        <v>2008</v>
      </c>
      <c r="B903">
        <v>129</v>
      </c>
      <c r="C903" t="s">
        <v>654</v>
      </c>
      <c r="D903" s="18">
        <v>2.2361359570661895E-3</v>
      </c>
      <c r="E903" s="18">
        <v>2.709090909090909</v>
      </c>
      <c r="F903" s="18">
        <v>3.6363636363636362E-2</v>
      </c>
      <c r="G903" s="19">
        <v>61.514067328020815</v>
      </c>
      <c r="H903">
        <v>0.54800000000000004</v>
      </c>
      <c r="I903" s="1">
        <v>24596</v>
      </c>
      <c r="J903" s="19">
        <v>8.1314034802406898E-2</v>
      </c>
      <c r="K903">
        <v>1.72</v>
      </c>
      <c r="L903">
        <v>5807.32</v>
      </c>
      <c r="P903">
        <v>55</v>
      </c>
      <c r="Q903">
        <v>149</v>
      </c>
      <c r="R903">
        <v>2</v>
      </c>
      <c r="S903" s="1">
        <v>24596</v>
      </c>
      <c r="T903" s="1">
        <v>15130</v>
      </c>
      <c r="U903">
        <v>20</v>
      </c>
      <c r="V903" s="18">
        <f t="shared" si="66"/>
        <v>2.2361359570661895E-3</v>
      </c>
      <c r="W903" s="19">
        <f t="shared" si="67"/>
        <v>2.709090909090909</v>
      </c>
      <c r="X903" s="19">
        <f t="shared" si="68"/>
        <v>3.6363636363636362E-2</v>
      </c>
      <c r="Y903" s="19">
        <f t="shared" si="69"/>
        <v>61.514067328020815</v>
      </c>
      <c r="Z903" s="19">
        <f t="shared" si="70"/>
        <v>8.1314034802406898E-2</v>
      </c>
      <c r="AA903" s="43">
        <f t="shared" si="71"/>
        <v>1229.8</v>
      </c>
    </row>
    <row r="904" spans="1:27">
      <c r="A904">
        <v>2009</v>
      </c>
      <c r="B904">
        <v>129</v>
      </c>
      <c r="C904" t="s">
        <v>654</v>
      </c>
      <c r="D904" s="18">
        <v>2.7229131106234253E-3</v>
      </c>
      <c r="E904" s="18">
        <v>2.5074626865671643</v>
      </c>
      <c r="F904" s="18">
        <v>2.9850746268656716E-2</v>
      </c>
      <c r="G904" s="19">
        <v>48.71576038364627</v>
      </c>
      <c r="H904">
        <v>0.54800000000000004</v>
      </c>
      <c r="I904" s="1">
        <v>24606</v>
      </c>
      <c r="J904" s="19">
        <v>9.3473136633341461E-2</v>
      </c>
      <c r="K904">
        <v>1.84</v>
      </c>
      <c r="L904">
        <v>6101.84</v>
      </c>
      <c r="P904">
        <v>67</v>
      </c>
      <c r="Q904">
        <v>168</v>
      </c>
      <c r="R904">
        <v>2</v>
      </c>
      <c r="S904" s="1">
        <v>24606</v>
      </c>
      <c r="T904" s="1">
        <v>11987</v>
      </c>
      <c r="U904">
        <v>23</v>
      </c>
      <c r="V904" s="18">
        <f t="shared" ref="V904:V967" si="72">IF(S904=0,0,P904/S904)</f>
        <v>2.7229131106234253E-3</v>
      </c>
      <c r="W904" s="19">
        <f t="shared" ref="W904:W967" si="73">IF(P904=0,0,Q904/P904)</f>
        <v>2.5074626865671643</v>
      </c>
      <c r="X904" s="19">
        <f t="shared" ref="X904:X967" si="74">IF(P904=0,0,R904/P904)</f>
        <v>2.9850746268656716E-2</v>
      </c>
      <c r="Y904" s="19">
        <f t="shared" ref="Y904:Y967" si="75">IF(S904=0,0,T904/S904)*100</f>
        <v>48.71576038364627</v>
      </c>
      <c r="Z904" s="19">
        <f t="shared" ref="Z904:Z967" si="76">(U904/S904)*100</f>
        <v>9.3473136633341461E-2</v>
      </c>
      <c r="AA904" s="43">
        <f t="shared" si="71"/>
        <v>1069.8260869565217</v>
      </c>
    </row>
    <row r="905" spans="1:27">
      <c r="A905">
        <v>2010</v>
      </c>
      <c r="B905">
        <v>129</v>
      </c>
      <c r="C905" t="s">
        <v>654</v>
      </c>
      <c r="D905" s="18">
        <v>2.2671928793349568E-3</v>
      </c>
      <c r="E905" s="18">
        <v>2.4629629629629628</v>
      </c>
      <c r="F905" s="18">
        <v>1.8518518518518517E-2</v>
      </c>
      <c r="G905" s="19">
        <v>53.480560920312371</v>
      </c>
      <c r="H905">
        <v>0.65500000000000003</v>
      </c>
      <c r="I905" s="1">
        <v>23818</v>
      </c>
      <c r="J905" s="19">
        <v>9.6565622638340759E-2</v>
      </c>
      <c r="K905">
        <v>1.82</v>
      </c>
      <c r="L905">
        <v>6383.21</v>
      </c>
      <c r="P905">
        <v>54</v>
      </c>
      <c r="Q905">
        <v>133</v>
      </c>
      <c r="R905">
        <v>1</v>
      </c>
      <c r="S905" s="1">
        <v>23818</v>
      </c>
      <c r="T905" s="1">
        <v>12738</v>
      </c>
      <c r="U905">
        <v>23</v>
      </c>
      <c r="V905" s="18">
        <f t="shared" si="72"/>
        <v>2.2671928793349568E-3</v>
      </c>
      <c r="W905" s="19">
        <f t="shared" si="73"/>
        <v>2.4629629629629628</v>
      </c>
      <c r="X905" s="19">
        <f t="shared" si="74"/>
        <v>1.8518518518518517E-2</v>
      </c>
      <c r="Y905" s="19">
        <f t="shared" si="75"/>
        <v>53.480560920312371</v>
      </c>
      <c r="Z905" s="19">
        <f t="shared" si="76"/>
        <v>9.6565622638340759E-2</v>
      </c>
      <c r="AA905" s="43">
        <f t="shared" si="71"/>
        <v>1035.5652173913043</v>
      </c>
    </row>
    <row r="906" spans="1:27">
      <c r="A906">
        <v>2011</v>
      </c>
      <c r="B906">
        <v>129</v>
      </c>
      <c r="C906" t="s">
        <v>654</v>
      </c>
      <c r="D906" s="18">
        <v>1.0091241643190513E-3</v>
      </c>
      <c r="E906" s="18">
        <v>2.4583333333333335</v>
      </c>
      <c r="F906" s="18">
        <v>0</v>
      </c>
      <c r="G906" s="19">
        <v>54.093259891519153</v>
      </c>
      <c r="H906">
        <v>0.65500000000000003</v>
      </c>
      <c r="I906" s="1">
        <v>23783</v>
      </c>
      <c r="J906" s="19">
        <v>9.6707732413909106E-2</v>
      </c>
      <c r="K906">
        <v>1.97</v>
      </c>
      <c r="L906">
        <v>8037.39</v>
      </c>
      <c r="P906">
        <v>24</v>
      </c>
      <c r="Q906">
        <v>59</v>
      </c>
      <c r="R906">
        <v>0</v>
      </c>
      <c r="S906" s="1">
        <v>23783</v>
      </c>
      <c r="T906" s="1">
        <v>12865</v>
      </c>
      <c r="U906">
        <v>23</v>
      </c>
      <c r="V906" s="18">
        <f t="shared" si="72"/>
        <v>1.0091241643190513E-3</v>
      </c>
      <c r="W906" s="19">
        <f t="shared" si="73"/>
        <v>2.4583333333333335</v>
      </c>
      <c r="X906" s="19">
        <f t="shared" si="74"/>
        <v>0</v>
      </c>
      <c r="Y906" s="19">
        <f t="shared" si="75"/>
        <v>54.093259891519153</v>
      </c>
      <c r="Z906" s="19">
        <f t="shared" si="76"/>
        <v>9.6707732413909106E-2</v>
      </c>
      <c r="AA906" s="43">
        <f t="shared" si="71"/>
        <v>1034.0434782608695</v>
      </c>
    </row>
    <row r="907" spans="1:27">
      <c r="A907">
        <v>2012</v>
      </c>
      <c r="B907">
        <v>129</v>
      </c>
      <c r="C907" t="s">
        <v>654</v>
      </c>
      <c r="D907" s="18">
        <v>2.4002021222839817E-3</v>
      </c>
      <c r="E907" s="18">
        <v>2.8421052631578947</v>
      </c>
      <c r="F907" s="18">
        <v>3.5087719298245612E-2</v>
      </c>
      <c r="G907" s="19">
        <v>59.98399865251811</v>
      </c>
      <c r="H907">
        <v>0.65500000000000003</v>
      </c>
      <c r="I907" s="1">
        <v>23748</v>
      </c>
      <c r="J907" s="19">
        <v>9.685026107461682E-2</v>
      </c>
      <c r="K907" s="16">
        <v>2.0049999999999999</v>
      </c>
      <c r="L907">
        <v>8436.4699999999993</v>
      </c>
      <c r="P907">
        <v>57</v>
      </c>
      <c r="Q907">
        <v>162</v>
      </c>
      <c r="R907">
        <v>2</v>
      </c>
      <c r="S907" s="1">
        <v>23748</v>
      </c>
      <c r="T907" s="1">
        <v>14245</v>
      </c>
      <c r="U907">
        <v>23</v>
      </c>
      <c r="V907" s="18">
        <f t="shared" si="72"/>
        <v>2.4002021222839817E-3</v>
      </c>
      <c r="W907" s="19">
        <f t="shared" si="73"/>
        <v>2.8421052631578947</v>
      </c>
      <c r="X907" s="19">
        <f t="shared" si="74"/>
        <v>3.5087719298245612E-2</v>
      </c>
      <c r="Y907" s="19">
        <f t="shared" si="75"/>
        <v>59.98399865251811</v>
      </c>
      <c r="Z907" s="19">
        <f t="shared" si="76"/>
        <v>9.685026107461682E-2</v>
      </c>
      <c r="AA907" s="43">
        <f t="shared" si="71"/>
        <v>1032.5217391304348</v>
      </c>
    </row>
    <row r="908" spans="1:27">
      <c r="A908">
        <v>2013</v>
      </c>
      <c r="B908">
        <v>129</v>
      </c>
      <c r="C908" t="s">
        <v>654</v>
      </c>
      <c r="D908" s="18">
        <v>1.637800434017115E-3</v>
      </c>
      <c r="E908" s="18">
        <v>2.65</v>
      </c>
      <c r="F908" s="18">
        <v>0</v>
      </c>
      <c r="G908" s="19">
        <v>62.637677598984567</v>
      </c>
      <c r="H908">
        <v>0.65500000000000003</v>
      </c>
      <c r="I908" s="1">
        <v>24423</v>
      </c>
      <c r="J908" s="19">
        <v>9.417352495598412E-2</v>
      </c>
      <c r="K908">
        <v>2.04</v>
      </c>
      <c r="L908">
        <v>8754.7800000000007</v>
      </c>
      <c r="P908">
        <v>40</v>
      </c>
      <c r="Q908">
        <v>106</v>
      </c>
      <c r="R908">
        <v>0</v>
      </c>
      <c r="S908" s="1">
        <v>24423</v>
      </c>
      <c r="T908" s="1">
        <v>15298</v>
      </c>
      <c r="U908">
        <v>23</v>
      </c>
      <c r="V908" s="18">
        <f t="shared" si="72"/>
        <v>1.637800434017115E-3</v>
      </c>
      <c r="W908" s="19">
        <f t="shared" si="73"/>
        <v>2.65</v>
      </c>
      <c r="X908" s="19">
        <f t="shared" si="74"/>
        <v>0</v>
      </c>
      <c r="Y908" s="19">
        <f t="shared" si="75"/>
        <v>62.637677598984567</v>
      </c>
      <c r="Z908" s="19">
        <f t="shared" si="76"/>
        <v>9.417352495598412E-2</v>
      </c>
      <c r="AA908" s="43">
        <f t="shared" si="71"/>
        <v>1061.8695652173913</v>
      </c>
    </row>
    <row r="909" spans="1:27">
      <c r="A909">
        <v>2014</v>
      </c>
      <c r="B909">
        <v>129</v>
      </c>
      <c r="C909" t="s">
        <v>654</v>
      </c>
      <c r="D909" s="18">
        <v>1.433956079973779E-3</v>
      </c>
      <c r="E909" s="18">
        <v>3.2571428571428571</v>
      </c>
      <c r="F909" s="18">
        <v>0</v>
      </c>
      <c r="G909" s="19">
        <v>64.253523434939368</v>
      </c>
      <c r="H909">
        <v>0.65500000000000003</v>
      </c>
      <c r="I909" s="1">
        <v>24408</v>
      </c>
      <c r="J909" s="19">
        <v>9.4231399541134062E-2</v>
      </c>
      <c r="K909" s="16">
        <v>2.0950000000000002</v>
      </c>
      <c r="L909">
        <v>9794.5499999999993</v>
      </c>
      <c r="P909">
        <v>35</v>
      </c>
      <c r="Q909">
        <v>114</v>
      </c>
      <c r="R909">
        <v>0</v>
      </c>
      <c r="S909" s="1">
        <v>24408</v>
      </c>
      <c r="T909" s="1">
        <v>15683</v>
      </c>
      <c r="U909">
        <v>23</v>
      </c>
      <c r="V909" s="18">
        <f t="shared" si="72"/>
        <v>1.433956079973779E-3</v>
      </c>
      <c r="W909" s="19">
        <f t="shared" si="73"/>
        <v>3.2571428571428571</v>
      </c>
      <c r="X909" s="19">
        <f t="shared" si="74"/>
        <v>0</v>
      </c>
      <c r="Y909" s="19">
        <f t="shared" si="75"/>
        <v>64.253523434939368</v>
      </c>
      <c r="Z909" s="19">
        <f t="shared" si="76"/>
        <v>9.4231399541134062E-2</v>
      </c>
      <c r="AA909" s="43">
        <f t="shared" si="71"/>
        <v>1061.2173913043478</v>
      </c>
    </row>
    <row r="910" spans="1:27">
      <c r="A910">
        <v>2008</v>
      </c>
      <c r="B910">
        <v>130</v>
      </c>
      <c r="C910" t="s">
        <v>662</v>
      </c>
      <c r="D910" s="18">
        <v>6.469960268562169E-5</v>
      </c>
      <c r="E910" s="18">
        <v>4.2272727272727275</v>
      </c>
      <c r="F910" s="18">
        <v>4.5454545454545456E-2</v>
      </c>
      <c r="G910" s="19">
        <v>53.343646057882623</v>
      </c>
      <c r="H910">
        <v>0.57699999999999996</v>
      </c>
      <c r="I910" s="1">
        <v>340033</v>
      </c>
      <c r="J910" s="19">
        <v>2.3233039146200517E-2</v>
      </c>
      <c r="K910">
        <v>1.72</v>
      </c>
      <c r="L910">
        <v>4409.33</v>
      </c>
      <c r="P910">
        <v>22</v>
      </c>
      <c r="Q910">
        <v>93</v>
      </c>
      <c r="R910">
        <v>1</v>
      </c>
      <c r="S910" s="1">
        <v>340033</v>
      </c>
      <c r="T910" s="1">
        <v>181386</v>
      </c>
      <c r="U910">
        <v>79</v>
      </c>
      <c r="V910" s="18">
        <f t="shared" si="72"/>
        <v>6.469960268562169E-5</v>
      </c>
      <c r="W910" s="19">
        <f t="shared" si="73"/>
        <v>4.2272727272727275</v>
      </c>
      <c r="X910" s="19">
        <f t="shared" si="74"/>
        <v>4.5454545454545456E-2</v>
      </c>
      <c r="Y910" s="19">
        <f t="shared" si="75"/>
        <v>53.343646057882623</v>
      </c>
      <c r="Z910" s="19">
        <f t="shared" si="76"/>
        <v>2.3233039146200517E-2</v>
      </c>
      <c r="AA910" s="43">
        <f t="shared" si="71"/>
        <v>4304.2151898734173</v>
      </c>
    </row>
    <row r="911" spans="1:27">
      <c r="A911">
        <v>2009</v>
      </c>
      <c r="B911">
        <v>130</v>
      </c>
      <c r="C911" t="s">
        <v>662</v>
      </c>
      <c r="D911" s="18">
        <v>4.580497957384192E-5</v>
      </c>
      <c r="E911" s="18">
        <v>6.1875</v>
      </c>
      <c r="F911" s="18">
        <v>6.25E-2</v>
      </c>
      <c r="G911" s="19">
        <v>59.069529096181874</v>
      </c>
      <c r="H911">
        <v>0.57699999999999996</v>
      </c>
      <c r="I911" s="1">
        <v>349307</v>
      </c>
      <c r="J911" s="19">
        <v>2.5479019887949567E-2</v>
      </c>
      <c r="K911">
        <v>1.84</v>
      </c>
      <c r="L911">
        <v>4903.54</v>
      </c>
      <c r="P911">
        <v>16</v>
      </c>
      <c r="Q911">
        <v>99</v>
      </c>
      <c r="R911">
        <v>1</v>
      </c>
      <c r="S911" s="1">
        <v>349307</v>
      </c>
      <c r="T911" s="1">
        <v>206334</v>
      </c>
      <c r="U911">
        <v>89</v>
      </c>
      <c r="V911" s="18">
        <f t="shared" si="72"/>
        <v>4.580497957384192E-5</v>
      </c>
      <c r="W911" s="19">
        <f t="shared" si="73"/>
        <v>6.1875</v>
      </c>
      <c r="X911" s="19">
        <f t="shared" si="74"/>
        <v>6.25E-2</v>
      </c>
      <c r="Y911" s="19">
        <f t="shared" si="75"/>
        <v>59.069529096181874</v>
      </c>
      <c r="Z911" s="19">
        <f t="shared" si="76"/>
        <v>2.5479019887949567E-2</v>
      </c>
      <c r="AA911" s="43">
        <f t="shared" si="71"/>
        <v>3924.7977528089887</v>
      </c>
    </row>
    <row r="912" spans="1:27">
      <c r="A912">
        <v>2010</v>
      </c>
      <c r="B912">
        <v>130</v>
      </c>
      <c r="C912" t="s">
        <v>662</v>
      </c>
      <c r="D912" s="18">
        <v>8.0994340520456129E-5</v>
      </c>
      <c r="E912" s="18">
        <v>4.375</v>
      </c>
      <c r="F912" s="18">
        <v>0</v>
      </c>
      <c r="G912" s="19">
        <v>73.593820131818291</v>
      </c>
      <c r="H912">
        <v>0.68400000000000005</v>
      </c>
      <c r="I912" s="1">
        <v>296317</v>
      </c>
      <c r="J912" s="19">
        <v>3.0035401276335815E-2</v>
      </c>
      <c r="K912">
        <v>1.82</v>
      </c>
      <c r="L912">
        <v>5849.66</v>
      </c>
      <c r="P912">
        <v>24</v>
      </c>
      <c r="Q912">
        <v>105</v>
      </c>
      <c r="R912">
        <v>0</v>
      </c>
      <c r="S912" s="1">
        <v>296317</v>
      </c>
      <c r="T912" s="1">
        <v>218071</v>
      </c>
      <c r="U912">
        <v>89</v>
      </c>
      <c r="V912" s="18">
        <f t="shared" si="72"/>
        <v>8.0994340520456129E-5</v>
      </c>
      <c r="W912" s="19">
        <f t="shared" si="73"/>
        <v>4.375</v>
      </c>
      <c r="X912" s="19">
        <f t="shared" si="74"/>
        <v>0</v>
      </c>
      <c r="Y912" s="19">
        <f t="shared" si="75"/>
        <v>73.593820131818291</v>
      </c>
      <c r="Z912" s="19">
        <f t="shared" si="76"/>
        <v>3.0035401276335815E-2</v>
      </c>
      <c r="AA912" s="43">
        <f t="shared" si="71"/>
        <v>3329.4044943820227</v>
      </c>
    </row>
    <row r="913" spans="1:27">
      <c r="A913">
        <v>2011</v>
      </c>
      <c r="B913">
        <v>130</v>
      </c>
      <c r="C913" t="s">
        <v>662</v>
      </c>
      <c r="D913" s="18">
        <v>5.0045207504112051E-5</v>
      </c>
      <c r="E913" s="18">
        <v>3.9333333333333331</v>
      </c>
      <c r="F913" s="18">
        <v>6.6666666666666666E-2</v>
      </c>
      <c r="G913" s="19">
        <v>79.4511041640949</v>
      </c>
      <c r="H913">
        <v>0.68400000000000005</v>
      </c>
      <c r="I913" s="1">
        <v>299729</v>
      </c>
      <c r="J913" s="19">
        <v>2.9693489785773148E-2</v>
      </c>
      <c r="K913">
        <v>1.97</v>
      </c>
      <c r="L913">
        <v>6725.48</v>
      </c>
      <c r="P913">
        <v>15</v>
      </c>
      <c r="Q913">
        <v>59</v>
      </c>
      <c r="R913">
        <v>1</v>
      </c>
      <c r="S913" s="1">
        <v>299729</v>
      </c>
      <c r="T913" s="1">
        <v>238138</v>
      </c>
      <c r="U913">
        <v>89</v>
      </c>
      <c r="V913" s="18">
        <f t="shared" si="72"/>
        <v>5.0045207504112051E-5</v>
      </c>
      <c r="W913" s="19">
        <f t="shared" si="73"/>
        <v>3.9333333333333331</v>
      </c>
      <c r="X913" s="19">
        <f t="shared" si="74"/>
        <v>6.6666666666666666E-2</v>
      </c>
      <c r="Y913" s="19">
        <f t="shared" si="75"/>
        <v>79.4511041640949</v>
      </c>
      <c r="Z913" s="19">
        <f t="shared" si="76"/>
        <v>2.9693489785773148E-2</v>
      </c>
      <c r="AA913" s="43">
        <f t="shared" si="71"/>
        <v>3367.7415730337079</v>
      </c>
    </row>
    <row r="914" spans="1:27">
      <c r="A914">
        <v>2012</v>
      </c>
      <c r="B914">
        <v>130</v>
      </c>
      <c r="C914" t="s">
        <v>662</v>
      </c>
      <c r="D914" s="18">
        <v>4.9500212850915262E-5</v>
      </c>
      <c r="E914" s="18">
        <v>3.4</v>
      </c>
      <c r="F914" s="18">
        <v>6.6666666666666666E-2</v>
      </c>
      <c r="G914" s="19">
        <v>81.920872259750723</v>
      </c>
      <c r="H914">
        <v>0.68400000000000005</v>
      </c>
      <c r="I914" s="1">
        <v>303029</v>
      </c>
      <c r="J914" s="19">
        <v>2.9370126291543053E-2</v>
      </c>
      <c r="K914" s="16">
        <v>2.0049999999999999</v>
      </c>
      <c r="L914">
        <v>8291.9</v>
      </c>
      <c r="P914">
        <v>15</v>
      </c>
      <c r="Q914">
        <v>51</v>
      </c>
      <c r="R914">
        <v>1</v>
      </c>
      <c r="S914" s="1">
        <v>303029</v>
      </c>
      <c r="T914" s="1">
        <v>248244</v>
      </c>
      <c r="U914">
        <v>89</v>
      </c>
      <c r="V914" s="18">
        <f t="shared" si="72"/>
        <v>4.9500212850915262E-5</v>
      </c>
      <c r="W914" s="19">
        <f t="shared" si="73"/>
        <v>3.4</v>
      </c>
      <c r="X914" s="19">
        <f t="shared" si="74"/>
        <v>6.6666666666666666E-2</v>
      </c>
      <c r="Y914" s="19">
        <f t="shared" si="75"/>
        <v>81.920872259750723</v>
      </c>
      <c r="Z914" s="19">
        <f t="shared" si="76"/>
        <v>2.9370126291543053E-2</v>
      </c>
      <c r="AA914" s="43">
        <f t="shared" si="71"/>
        <v>3404.8202247191011</v>
      </c>
    </row>
    <row r="915" spans="1:27">
      <c r="A915">
        <v>2013</v>
      </c>
      <c r="B915">
        <v>130</v>
      </c>
      <c r="C915" t="s">
        <v>662</v>
      </c>
      <c r="D915" s="18">
        <v>7.2826524053334348E-5</v>
      </c>
      <c r="E915" s="18">
        <v>5.6956521739130439</v>
      </c>
      <c r="F915" s="18">
        <v>4.3478260869565216E-2</v>
      </c>
      <c r="G915" s="19">
        <v>88.526022816866629</v>
      </c>
      <c r="H915">
        <v>0.68400000000000005</v>
      </c>
      <c r="I915" s="1">
        <v>315819</v>
      </c>
      <c r="J915" s="19">
        <v>2.8180698438029374E-2</v>
      </c>
      <c r="K915">
        <v>2.04</v>
      </c>
      <c r="L915">
        <v>9103.18</v>
      </c>
      <c r="P915">
        <v>23</v>
      </c>
      <c r="Q915">
        <v>131</v>
      </c>
      <c r="R915">
        <v>1</v>
      </c>
      <c r="S915" s="1">
        <v>315819</v>
      </c>
      <c r="T915" s="1">
        <v>279582</v>
      </c>
      <c r="U915">
        <v>89</v>
      </c>
      <c r="V915" s="18">
        <f t="shared" si="72"/>
        <v>7.2826524053334348E-5</v>
      </c>
      <c r="W915" s="19">
        <f t="shared" si="73"/>
        <v>5.6956521739130439</v>
      </c>
      <c r="X915" s="19">
        <f t="shared" si="74"/>
        <v>4.3478260869565216E-2</v>
      </c>
      <c r="Y915" s="19">
        <f t="shared" si="75"/>
        <v>88.526022816866629</v>
      </c>
      <c r="Z915" s="19">
        <f t="shared" si="76"/>
        <v>2.8180698438029374E-2</v>
      </c>
      <c r="AA915" s="43">
        <f t="shared" si="71"/>
        <v>3548.5280898876404</v>
      </c>
    </row>
    <row r="916" spans="1:27">
      <c r="A916">
        <v>2014</v>
      </c>
      <c r="B916">
        <v>130</v>
      </c>
      <c r="C916" t="s">
        <v>662</v>
      </c>
      <c r="D916" s="18">
        <v>7.2030315367511199E-5</v>
      </c>
      <c r="E916" s="18">
        <v>4.7826086956521738</v>
      </c>
      <c r="F916" s="18">
        <v>0</v>
      </c>
      <c r="G916" s="19">
        <v>92.384203438664628</v>
      </c>
      <c r="H916">
        <v>0.68400000000000005</v>
      </c>
      <c r="I916" s="1">
        <v>319310</v>
      </c>
      <c r="J916" s="19">
        <v>2.7872600294384767E-2</v>
      </c>
      <c r="K916" s="16">
        <v>2.0950000000000002</v>
      </c>
      <c r="L916">
        <v>10315.41</v>
      </c>
      <c r="P916">
        <v>23</v>
      </c>
      <c r="Q916">
        <v>110</v>
      </c>
      <c r="R916">
        <v>0</v>
      </c>
      <c r="S916" s="1">
        <v>319310</v>
      </c>
      <c r="T916" s="1">
        <v>294992</v>
      </c>
      <c r="U916">
        <v>89</v>
      </c>
      <c r="V916" s="18">
        <f t="shared" si="72"/>
        <v>7.2030315367511199E-5</v>
      </c>
      <c r="W916" s="19">
        <f t="shared" si="73"/>
        <v>4.7826086956521738</v>
      </c>
      <c r="X916" s="19">
        <f t="shared" si="74"/>
        <v>0</v>
      </c>
      <c r="Y916" s="19">
        <f t="shared" si="75"/>
        <v>92.384203438664628</v>
      </c>
      <c r="Z916" s="19">
        <f t="shared" si="76"/>
        <v>2.7872600294384767E-2</v>
      </c>
      <c r="AA916" s="43">
        <f t="shared" si="71"/>
        <v>3587.7528089887642</v>
      </c>
    </row>
    <row r="917" spans="1:27">
      <c r="A917">
        <v>2008</v>
      </c>
      <c r="B917">
        <v>131</v>
      </c>
      <c r="C917" t="s">
        <v>672</v>
      </c>
      <c r="D917" s="18">
        <v>2.5236380766513007E-3</v>
      </c>
      <c r="E917" s="18">
        <v>3.0133333333333332</v>
      </c>
      <c r="F917" s="18">
        <v>0</v>
      </c>
      <c r="G917" s="19">
        <v>0.11104007537265721</v>
      </c>
      <c r="H917">
        <v>0.42099999999999999</v>
      </c>
      <c r="I917" s="1">
        <v>29719</v>
      </c>
      <c r="J917" s="19">
        <v>4.3743059995289213E-2</v>
      </c>
      <c r="K917">
        <v>1.72</v>
      </c>
      <c r="L917">
        <v>5126.3599999999997</v>
      </c>
      <c r="P917">
        <v>75</v>
      </c>
      <c r="Q917">
        <v>226</v>
      </c>
      <c r="R917">
        <v>0</v>
      </c>
      <c r="S917" s="1">
        <v>29719</v>
      </c>
      <c r="T917">
        <v>33</v>
      </c>
      <c r="U917">
        <v>13</v>
      </c>
      <c r="V917" s="18">
        <f t="shared" si="72"/>
        <v>2.5236380766513007E-3</v>
      </c>
      <c r="W917" s="19">
        <f t="shared" si="73"/>
        <v>3.0133333333333332</v>
      </c>
      <c r="X917" s="19">
        <f t="shared" si="74"/>
        <v>0</v>
      </c>
      <c r="Y917" s="19">
        <f t="shared" si="75"/>
        <v>0.11104007537265721</v>
      </c>
      <c r="Z917" s="19">
        <f t="shared" si="76"/>
        <v>4.3743059995289213E-2</v>
      </c>
      <c r="AA917" s="43">
        <f t="shared" si="71"/>
        <v>2286.0769230769229</v>
      </c>
    </row>
    <row r="918" spans="1:27">
      <c r="A918">
        <v>2009</v>
      </c>
      <c r="B918">
        <v>131</v>
      </c>
      <c r="C918" t="s">
        <v>672</v>
      </c>
      <c r="D918" s="18">
        <v>3.1722710121214145E-3</v>
      </c>
      <c r="E918" s="18">
        <v>3.1368421052631579</v>
      </c>
      <c r="F918" s="18">
        <v>0</v>
      </c>
      <c r="G918" s="19">
        <v>2.0436103783350585</v>
      </c>
      <c r="H918">
        <v>0.42099999999999999</v>
      </c>
      <c r="I918" s="1">
        <v>29947</v>
      </c>
      <c r="J918" s="19">
        <v>5.3427722309413297E-2</v>
      </c>
      <c r="K918">
        <v>1.84</v>
      </c>
      <c r="L918">
        <v>5039.4799999999996</v>
      </c>
      <c r="P918">
        <v>95</v>
      </c>
      <c r="Q918">
        <v>298</v>
      </c>
      <c r="R918">
        <v>0</v>
      </c>
      <c r="S918" s="1">
        <v>29947</v>
      </c>
      <c r="T918">
        <v>612</v>
      </c>
      <c r="U918">
        <v>16</v>
      </c>
      <c r="V918" s="18">
        <f t="shared" si="72"/>
        <v>3.1722710121214145E-3</v>
      </c>
      <c r="W918" s="19">
        <f t="shared" si="73"/>
        <v>3.1368421052631579</v>
      </c>
      <c r="X918" s="19">
        <f t="shared" si="74"/>
        <v>0</v>
      </c>
      <c r="Y918" s="19">
        <f t="shared" si="75"/>
        <v>2.0436103783350585</v>
      </c>
      <c r="Z918" s="19">
        <f t="shared" si="76"/>
        <v>5.3427722309413297E-2</v>
      </c>
      <c r="AA918" s="43">
        <f t="shared" si="71"/>
        <v>1871.6875</v>
      </c>
    </row>
    <row r="919" spans="1:27">
      <c r="A919">
        <v>2010</v>
      </c>
      <c r="B919">
        <v>131</v>
      </c>
      <c r="C919" t="s">
        <v>672</v>
      </c>
      <c r="D919" s="18">
        <v>5.3953744114918038E-3</v>
      </c>
      <c r="E919" s="18">
        <v>3.0063694267515926</v>
      </c>
      <c r="F919" s="18">
        <v>6.369426751592357E-3</v>
      </c>
      <c r="G919" s="19">
        <v>31.15914636241795</v>
      </c>
      <c r="H919">
        <v>0.624</v>
      </c>
      <c r="I919" s="1">
        <v>29099</v>
      </c>
      <c r="J919" s="19">
        <v>5.4984707378260417E-2</v>
      </c>
      <c r="K919">
        <v>1.82</v>
      </c>
      <c r="L919">
        <v>4922.8599999999997</v>
      </c>
      <c r="P919">
        <v>157</v>
      </c>
      <c r="Q919">
        <v>472</v>
      </c>
      <c r="R919">
        <v>1</v>
      </c>
      <c r="S919" s="1">
        <v>29099</v>
      </c>
      <c r="T919" s="1">
        <v>9067</v>
      </c>
      <c r="U919">
        <v>16</v>
      </c>
      <c r="V919" s="18">
        <f t="shared" si="72"/>
        <v>5.3953744114918038E-3</v>
      </c>
      <c r="W919" s="19">
        <f t="shared" si="73"/>
        <v>3.0063694267515926</v>
      </c>
      <c r="X919" s="19">
        <f t="shared" si="74"/>
        <v>6.369426751592357E-3</v>
      </c>
      <c r="Y919" s="19">
        <f t="shared" si="75"/>
        <v>31.15914636241795</v>
      </c>
      <c r="Z919" s="19">
        <f t="shared" si="76"/>
        <v>5.4984707378260417E-2</v>
      </c>
      <c r="AA919" s="43">
        <f t="shared" si="71"/>
        <v>1818.6875</v>
      </c>
    </row>
    <row r="920" spans="1:27">
      <c r="A920">
        <v>2011</v>
      </c>
      <c r="B920">
        <v>131</v>
      </c>
      <c r="C920" t="s">
        <v>672</v>
      </c>
      <c r="D920" s="18">
        <v>4.8560289993844468E-3</v>
      </c>
      <c r="E920" s="18">
        <v>2.908450704225352</v>
      </c>
      <c r="F920" s="18">
        <v>0</v>
      </c>
      <c r="G920" s="19">
        <v>31.793310991040286</v>
      </c>
      <c r="H920">
        <v>0.624</v>
      </c>
      <c r="I920" s="1">
        <v>29242</v>
      </c>
      <c r="J920" s="19">
        <v>5.4715819711374056E-2</v>
      </c>
      <c r="K920">
        <v>1.97</v>
      </c>
      <c r="L920">
        <v>5800.44</v>
      </c>
      <c r="P920">
        <v>142</v>
      </c>
      <c r="Q920">
        <v>413</v>
      </c>
      <c r="R920">
        <v>0</v>
      </c>
      <c r="S920" s="1">
        <v>29242</v>
      </c>
      <c r="T920" s="1">
        <v>9297</v>
      </c>
      <c r="U920">
        <v>16</v>
      </c>
      <c r="V920" s="18">
        <f t="shared" si="72"/>
        <v>4.8560289993844468E-3</v>
      </c>
      <c r="W920" s="19">
        <f t="shared" si="73"/>
        <v>2.908450704225352</v>
      </c>
      <c r="X920" s="19">
        <f t="shared" si="74"/>
        <v>0</v>
      </c>
      <c r="Y920" s="19">
        <f t="shared" si="75"/>
        <v>31.793310991040286</v>
      </c>
      <c r="Z920" s="19">
        <f t="shared" si="76"/>
        <v>5.4715819711374056E-2</v>
      </c>
      <c r="AA920" s="43">
        <f t="shared" si="71"/>
        <v>1827.625</v>
      </c>
    </row>
    <row r="921" spans="1:27">
      <c r="A921">
        <v>2012</v>
      </c>
      <c r="B921">
        <v>131</v>
      </c>
      <c r="C921" t="s">
        <v>672</v>
      </c>
      <c r="D921" s="18">
        <v>2.8930261053061504E-3</v>
      </c>
      <c r="E921" s="18">
        <v>3.6470588235294117</v>
      </c>
      <c r="F921" s="18">
        <v>1.1764705882352941E-2</v>
      </c>
      <c r="G921" s="19">
        <v>9.0398556890507464</v>
      </c>
      <c r="H921">
        <v>0.624</v>
      </c>
      <c r="I921" s="1">
        <v>29381</v>
      </c>
      <c r="J921" s="19">
        <v>5.4456961982233418E-2</v>
      </c>
      <c r="K921" s="16">
        <v>2.0049999999999999</v>
      </c>
      <c r="L921">
        <v>6321.76</v>
      </c>
      <c r="P921">
        <v>85</v>
      </c>
      <c r="Q921">
        <v>310</v>
      </c>
      <c r="R921">
        <v>1</v>
      </c>
      <c r="S921" s="1">
        <v>29381</v>
      </c>
      <c r="T921" s="1">
        <v>2656</v>
      </c>
      <c r="U921">
        <v>16</v>
      </c>
      <c r="V921" s="18">
        <f t="shared" si="72"/>
        <v>2.8930261053061504E-3</v>
      </c>
      <c r="W921" s="19">
        <f t="shared" si="73"/>
        <v>3.6470588235294117</v>
      </c>
      <c r="X921" s="19">
        <f t="shared" si="74"/>
        <v>1.1764705882352941E-2</v>
      </c>
      <c r="Y921" s="19">
        <f t="shared" si="75"/>
        <v>9.0398556890507464</v>
      </c>
      <c r="Z921" s="19">
        <f t="shared" si="76"/>
        <v>5.4456961982233418E-2</v>
      </c>
      <c r="AA921" s="43">
        <f t="shared" si="71"/>
        <v>1836.3125</v>
      </c>
    </row>
    <row r="922" spans="1:27">
      <c r="A922">
        <v>2013</v>
      </c>
      <c r="B922">
        <v>131</v>
      </c>
      <c r="C922" t="s">
        <v>672</v>
      </c>
      <c r="D922" s="18">
        <v>2.2683937142481425E-3</v>
      </c>
      <c r="E922" s="18">
        <v>3.0724637681159419</v>
      </c>
      <c r="F922" s="18">
        <v>0</v>
      </c>
      <c r="G922" s="19">
        <v>11.111841672693799</v>
      </c>
      <c r="H922">
        <v>0.624</v>
      </c>
      <c r="I922" s="1">
        <v>30418</v>
      </c>
      <c r="J922" s="19">
        <v>5.260043395358012E-2</v>
      </c>
      <c r="K922">
        <v>2.04</v>
      </c>
      <c r="L922">
        <v>7078.59</v>
      </c>
      <c r="P922">
        <v>69</v>
      </c>
      <c r="Q922">
        <v>212</v>
      </c>
      <c r="R922">
        <v>0</v>
      </c>
      <c r="S922" s="1">
        <v>30418</v>
      </c>
      <c r="T922" s="1">
        <v>3380</v>
      </c>
      <c r="U922">
        <v>16</v>
      </c>
      <c r="V922" s="18">
        <f t="shared" si="72"/>
        <v>2.2683937142481425E-3</v>
      </c>
      <c r="W922" s="19">
        <f t="shared" si="73"/>
        <v>3.0724637681159419</v>
      </c>
      <c r="X922" s="19">
        <f t="shared" si="74"/>
        <v>0</v>
      </c>
      <c r="Y922" s="19">
        <f t="shared" si="75"/>
        <v>11.111841672693799</v>
      </c>
      <c r="Z922" s="19">
        <f t="shared" si="76"/>
        <v>5.260043395358012E-2</v>
      </c>
      <c r="AA922" s="43">
        <f t="shared" si="71"/>
        <v>1901.125</v>
      </c>
    </row>
    <row r="923" spans="1:27">
      <c r="A923">
        <v>2014</v>
      </c>
      <c r="B923">
        <v>131</v>
      </c>
      <c r="C923" t="s">
        <v>672</v>
      </c>
      <c r="D923" s="18">
        <v>2.7470730590620708E-3</v>
      </c>
      <c r="E923" s="18">
        <v>2.6666666666666665</v>
      </c>
      <c r="F923" s="18">
        <v>0</v>
      </c>
      <c r="G923" s="19">
        <v>12.361828765779318</v>
      </c>
      <c r="H923">
        <v>0.624</v>
      </c>
      <c r="I923" s="1">
        <v>30578</v>
      </c>
      <c r="J923" s="19">
        <v>5.2325201124991817E-2</v>
      </c>
      <c r="K923" s="16">
        <v>2.0950000000000002</v>
      </c>
      <c r="L923">
        <v>7699.99</v>
      </c>
      <c r="P923">
        <v>84</v>
      </c>
      <c r="Q923">
        <v>224</v>
      </c>
      <c r="R923">
        <v>0</v>
      </c>
      <c r="S923" s="1">
        <v>30578</v>
      </c>
      <c r="T923" s="1">
        <v>3780</v>
      </c>
      <c r="U923">
        <v>16</v>
      </c>
      <c r="V923" s="18">
        <f t="shared" si="72"/>
        <v>2.7470730590620708E-3</v>
      </c>
      <c r="W923" s="19">
        <f t="shared" si="73"/>
        <v>2.6666666666666665</v>
      </c>
      <c r="X923" s="19">
        <f t="shared" si="74"/>
        <v>0</v>
      </c>
      <c r="Y923" s="19">
        <f t="shared" si="75"/>
        <v>12.361828765779318</v>
      </c>
      <c r="Z923" s="19">
        <f t="shared" si="76"/>
        <v>5.2325201124991817E-2</v>
      </c>
      <c r="AA923" s="43">
        <f t="shared" si="71"/>
        <v>1911.125</v>
      </c>
    </row>
    <row r="924" spans="1:27">
      <c r="A924">
        <v>2008</v>
      </c>
      <c r="B924">
        <v>132</v>
      </c>
      <c r="C924" s="15" t="s">
        <v>686</v>
      </c>
      <c r="D924" s="18">
        <v>1.5676028739386022E-3</v>
      </c>
      <c r="E924" s="18">
        <v>3.4166666666666665</v>
      </c>
      <c r="F924" s="18">
        <v>8.3333333333333329E-2</v>
      </c>
      <c r="G924" s="19">
        <v>80.513825386457654</v>
      </c>
      <c r="H924">
        <v>0.628</v>
      </c>
      <c r="I924">
        <v>22965</v>
      </c>
      <c r="J924" s="19">
        <v>5.6607881558893972E-2</v>
      </c>
      <c r="K924">
        <v>1.72</v>
      </c>
      <c r="L924">
        <v>24830.6</v>
      </c>
      <c r="P924">
        <v>36</v>
      </c>
      <c r="Q924">
        <v>123</v>
      </c>
      <c r="R924">
        <v>3</v>
      </c>
      <c r="S924">
        <v>22965</v>
      </c>
      <c r="T924">
        <v>18490</v>
      </c>
      <c r="U924" s="17">
        <v>13</v>
      </c>
      <c r="V924" s="18">
        <f t="shared" si="72"/>
        <v>1.5676028739386022E-3</v>
      </c>
      <c r="W924" s="19">
        <f t="shared" si="73"/>
        <v>3.4166666666666665</v>
      </c>
      <c r="X924" s="19">
        <f t="shared" si="74"/>
        <v>8.3333333333333329E-2</v>
      </c>
      <c r="Y924" s="19">
        <f t="shared" si="75"/>
        <v>80.513825386457654</v>
      </c>
      <c r="Z924" s="19">
        <f t="shared" si="76"/>
        <v>5.6607881558893972E-2</v>
      </c>
      <c r="AA924" s="43">
        <f t="shared" si="71"/>
        <v>1766.5384615384614</v>
      </c>
    </row>
    <row r="925" spans="1:27">
      <c r="A925">
        <v>2009</v>
      </c>
      <c r="B925">
        <v>132</v>
      </c>
      <c r="C925" t="s">
        <v>686</v>
      </c>
      <c r="D925" s="18">
        <v>1.5143648321218415E-3</v>
      </c>
      <c r="E925" s="18">
        <v>2.7714285714285714</v>
      </c>
      <c r="F925" s="18">
        <v>0</v>
      </c>
      <c r="G925" s="19">
        <v>94.526652821045346</v>
      </c>
      <c r="H925">
        <v>0.628</v>
      </c>
      <c r="I925" s="1">
        <v>23112</v>
      </c>
      <c r="J925" s="19">
        <v>7.3554863274489443E-2</v>
      </c>
      <c r="K925">
        <v>1.84</v>
      </c>
      <c r="L925">
        <v>22804.560000000001</v>
      </c>
      <c r="P925">
        <v>35</v>
      </c>
      <c r="Q925">
        <v>97</v>
      </c>
      <c r="R925">
        <v>0</v>
      </c>
      <c r="S925" s="1">
        <v>23112</v>
      </c>
      <c r="T925" s="1">
        <v>21847</v>
      </c>
      <c r="U925" s="17">
        <v>17</v>
      </c>
      <c r="V925" s="18">
        <f t="shared" si="72"/>
        <v>1.5143648321218415E-3</v>
      </c>
      <c r="W925" s="19">
        <f t="shared" si="73"/>
        <v>2.7714285714285714</v>
      </c>
      <c r="X925" s="19">
        <f t="shared" si="74"/>
        <v>0</v>
      </c>
      <c r="Y925" s="19">
        <f t="shared" si="75"/>
        <v>94.526652821045346</v>
      </c>
      <c r="Z925" s="19">
        <f t="shared" si="76"/>
        <v>7.3554863274489443E-2</v>
      </c>
      <c r="AA925" s="43">
        <f t="shared" si="71"/>
        <v>1359.5294117647059</v>
      </c>
    </row>
    <row r="926" spans="1:27">
      <c r="A926">
        <v>2010</v>
      </c>
      <c r="B926">
        <v>132</v>
      </c>
      <c r="C926" t="s">
        <v>686</v>
      </c>
      <c r="D926" s="18">
        <v>1.7157683294275192E-3</v>
      </c>
      <c r="E926" s="18">
        <v>2.5853658536585367</v>
      </c>
      <c r="F926" s="18">
        <v>0</v>
      </c>
      <c r="G926" s="19">
        <v>82.56611985269501</v>
      </c>
      <c r="H926">
        <v>0.73199999999999998</v>
      </c>
      <c r="I926" s="1">
        <v>23896</v>
      </c>
      <c r="J926" s="19">
        <v>7.114161365918982E-2</v>
      </c>
      <c r="K926">
        <v>1.82</v>
      </c>
      <c r="L926">
        <v>23783.65</v>
      </c>
      <c r="P926">
        <v>41</v>
      </c>
      <c r="Q926">
        <v>106</v>
      </c>
      <c r="R926">
        <v>0</v>
      </c>
      <c r="S926" s="1">
        <v>23896</v>
      </c>
      <c r="T926" s="1">
        <v>19730</v>
      </c>
      <c r="U926" s="17">
        <v>17</v>
      </c>
      <c r="V926" s="18">
        <f t="shared" si="72"/>
        <v>1.7157683294275192E-3</v>
      </c>
      <c r="W926" s="19">
        <f t="shared" si="73"/>
        <v>2.5853658536585367</v>
      </c>
      <c r="X926" s="19">
        <f t="shared" si="74"/>
        <v>0</v>
      </c>
      <c r="Y926" s="19">
        <f t="shared" si="75"/>
        <v>82.56611985269501</v>
      </c>
      <c r="Z926" s="19">
        <f t="shared" si="76"/>
        <v>7.114161365918982E-2</v>
      </c>
      <c r="AA926" s="43">
        <f t="shared" si="71"/>
        <v>1405.6470588235295</v>
      </c>
    </row>
    <row r="927" spans="1:27">
      <c r="A927">
        <v>2011</v>
      </c>
      <c r="B927">
        <v>132</v>
      </c>
      <c r="C927" t="s">
        <v>686</v>
      </c>
      <c r="D927" s="18">
        <v>7.0559913667870341E-4</v>
      </c>
      <c r="E927" s="18">
        <v>3.7647058823529411</v>
      </c>
      <c r="F927" s="18">
        <v>0</v>
      </c>
      <c r="G927" s="19">
        <v>80.662433071846593</v>
      </c>
      <c r="H927">
        <v>0.73199999999999998</v>
      </c>
      <c r="I927" s="1">
        <v>24093</v>
      </c>
      <c r="J927" s="19">
        <v>7.0559913667870344E-2</v>
      </c>
      <c r="K927">
        <v>1.97</v>
      </c>
      <c r="L927">
        <v>27600.71</v>
      </c>
      <c r="P927">
        <v>17</v>
      </c>
      <c r="Q927">
        <v>64</v>
      </c>
      <c r="R927">
        <v>0</v>
      </c>
      <c r="S927" s="1">
        <v>24093</v>
      </c>
      <c r="T927" s="1">
        <v>19434</v>
      </c>
      <c r="U927" s="17">
        <v>17</v>
      </c>
      <c r="V927" s="18">
        <f t="shared" si="72"/>
        <v>7.0559913667870341E-4</v>
      </c>
      <c r="W927" s="19">
        <f t="shared" si="73"/>
        <v>3.7647058823529411</v>
      </c>
      <c r="X927" s="19">
        <f t="shared" si="74"/>
        <v>0</v>
      </c>
      <c r="Y927" s="19">
        <f t="shared" si="75"/>
        <v>80.662433071846593</v>
      </c>
      <c r="Z927" s="19">
        <f t="shared" si="76"/>
        <v>7.0559913667870344E-2</v>
      </c>
      <c r="AA927" s="43">
        <f t="shared" si="71"/>
        <v>1417.2352941176471</v>
      </c>
    </row>
    <row r="928" spans="1:27">
      <c r="A928">
        <v>2012</v>
      </c>
      <c r="B928">
        <v>132</v>
      </c>
      <c r="C928" t="s">
        <v>686</v>
      </c>
      <c r="D928" s="18">
        <v>1.3177943417205453E-3</v>
      </c>
      <c r="E928" s="18">
        <v>3.125</v>
      </c>
      <c r="F928" s="18">
        <v>0</v>
      </c>
      <c r="G928" s="19">
        <v>80.661368035251002</v>
      </c>
      <c r="H928">
        <v>0.73199999999999998</v>
      </c>
      <c r="I928" s="1">
        <v>24283</v>
      </c>
      <c r="J928" s="19">
        <v>7.0007824403903962E-2</v>
      </c>
      <c r="K928" s="16">
        <v>2.0049999999999999</v>
      </c>
      <c r="L928">
        <v>29692.7</v>
      </c>
      <c r="P928">
        <v>32</v>
      </c>
      <c r="Q928">
        <v>100</v>
      </c>
      <c r="R928">
        <v>0</v>
      </c>
      <c r="S928" s="1">
        <v>24283</v>
      </c>
      <c r="T928" s="1">
        <v>19587</v>
      </c>
      <c r="U928" s="17">
        <v>17</v>
      </c>
      <c r="V928" s="18">
        <f t="shared" si="72"/>
        <v>1.3177943417205453E-3</v>
      </c>
      <c r="W928" s="19">
        <f t="shared" si="73"/>
        <v>3.125</v>
      </c>
      <c r="X928" s="19">
        <f t="shared" si="74"/>
        <v>0</v>
      </c>
      <c r="Y928" s="19">
        <f t="shared" si="75"/>
        <v>80.661368035251002</v>
      </c>
      <c r="Z928" s="19">
        <f t="shared" si="76"/>
        <v>7.0007824403903962E-2</v>
      </c>
      <c r="AA928" s="43">
        <f t="shared" si="71"/>
        <v>1428.4117647058824</v>
      </c>
    </row>
    <row r="929" spans="1:27">
      <c r="A929">
        <v>2013</v>
      </c>
      <c r="B929">
        <v>132</v>
      </c>
      <c r="C929" t="s">
        <v>686</v>
      </c>
      <c r="D929" s="18">
        <v>1.3478691774033696E-3</v>
      </c>
      <c r="E929" s="18">
        <v>3.0294117647058822</v>
      </c>
      <c r="F929" s="18">
        <v>0</v>
      </c>
      <c r="G929" s="19">
        <v>82.854311199207132</v>
      </c>
      <c r="H929">
        <v>0.73199999999999998</v>
      </c>
      <c r="I929" s="1">
        <v>25225</v>
      </c>
      <c r="J929" s="19">
        <v>6.7393458870168482E-2</v>
      </c>
      <c r="K929">
        <v>2.04</v>
      </c>
      <c r="L929">
        <v>30563.56</v>
      </c>
      <c r="P929">
        <v>34</v>
      </c>
      <c r="Q929">
        <v>103</v>
      </c>
      <c r="R929">
        <v>0</v>
      </c>
      <c r="S929" s="1">
        <v>25225</v>
      </c>
      <c r="T929" s="1">
        <v>20900</v>
      </c>
      <c r="U929" s="17">
        <v>17</v>
      </c>
      <c r="V929" s="18">
        <f t="shared" si="72"/>
        <v>1.3478691774033696E-3</v>
      </c>
      <c r="W929" s="19">
        <f t="shared" si="73"/>
        <v>3.0294117647058822</v>
      </c>
      <c r="X929" s="19">
        <f t="shared" si="74"/>
        <v>0</v>
      </c>
      <c r="Y929" s="19">
        <f t="shared" si="75"/>
        <v>82.854311199207132</v>
      </c>
      <c r="Z929" s="19">
        <f t="shared" si="76"/>
        <v>6.7393458870168482E-2</v>
      </c>
      <c r="AA929" s="43">
        <f t="shared" si="71"/>
        <v>1483.8235294117646</v>
      </c>
    </row>
    <row r="930" spans="1:27">
      <c r="A930">
        <v>2014</v>
      </c>
      <c r="B930">
        <v>132</v>
      </c>
      <c r="C930" t="s">
        <v>686</v>
      </c>
      <c r="D930" s="18">
        <v>1.4941805599245047E-3</v>
      </c>
      <c r="E930" s="18">
        <v>2.4473684210526314</v>
      </c>
      <c r="F930" s="18">
        <v>2.6315789473684209E-2</v>
      </c>
      <c r="G930" s="19">
        <v>99.174268637936464</v>
      </c>
      <c r="H930">
        <v>0.73199999999999998</v>
      </c>
      <c r="I930" s="1">
        <v>25432</v>
      </c>
      <c r="J930" s="19">
        <v>6.6844919786096246E-2</v>
      </c>
      <c r="K930" s="16">
        <v>2.0950000000000002</v>
      </c>
      <c r="L930">
        <v>31064.14</v>
      </c>
      <c r="P930">
        <v>38</v>
      </c>
      <c r="Q930">
        <v>93</v>
      </c>
      <c r="R930">
        <v>1</v>
      </c>
      <c r="S930" s="1">
        <v>25432</v>
      </c>
      <c r="T930" s="1">
        <v>25222</v>
      </c>
      <c r="U930" s="17">
        <v>17</v>
      </c>
      <c r="V930" s="18">
        <f t="shared" si="72"/>
        <v>1.4941805599245047E-3</v>
      </c>
      <c r="W930" s="19">
        <f t="shared" si="73"/>
        <v>2.4473684210526314</v>
      </c>
      <c r="X930" s="19">
        <f t="shared" si="74"/>
        <v>2.6315789473684209E-2</v>
      </c>
      <c r="Y930" s="19">
        <f t="shared" si="75"/>
        <v>99.174268637936464</v>
      </c>
      <c r="Z930" s="19">
        <f t="shared" si="76"/>
        <v>6.6844919786096246E-2</v>
      </c>
      <c r="AA930" s="43">
        <f t="shared" si="71"/>
        <v>1496</v>
      </c>
    </row>
    <row r="931" spans="1:27">
      <c r="A931">
        <v>2008</v>
      </c>
      <c r="B931">
        <v>133</v>
      </c>
      <c r="C931" t="s">
        <v>687</v>
      </c>
      <c r="D931" s="18">
        <v>1.4238376307341824E-3</v>
      </c>
      <c r="E931" s="18">
        <v>2.4727272727272727</v>
      </c>
      <c r="F931" s="18">
        <v>1.8181818181818181E-2</v>
      </c>
      <c r="G931" s="19">
        <v>59.016775396085741</v>
      </c>
      <c r="H931">
        <v>0.53500000000000003</v>
      </c>
      <c r="I931" s="1">
        <v>38628</v>
      </c>
      <c r="J931" s="19">
        <v>5.1775913844879354E-2</v>
      </c>
      <c r="K931">
        <v>1.72</v>
      </c>
      <c r="L931">
        <v>5602.6</v>
      </c>
      <c r="P931">
        <v>55</v>
      </c>
      <c r="Q931">
        <v>136</v>
      </c>
      <c r="R931">
        <v>1</v>
      </c>
      <c r="S931" s="1">
        <v>38628</v>
      </c>
      <c r="T931" s="1">
        <v>22797</v>
      </c>
      <c r="U931" s="17">
        <v>20</v>
      </c>
      <c r="V931" s="18">
        <f t="shared" si="72"/>
        <v>1.4238376307341824E-3</v>
      </c>
      <c r="W931" s="19">
        <f t="shared" si="73"/>
        <v>2.4727272727272727</v>
      </c>
      <c r="X931" s="19">
        <f t="shared" si="74"/>
        <v>1.8181818181818181E-2</v>
      </c>
      <c r="Y931" s="19">
        <f t="shared" si="75"/>
        <v>59.016775396085741</v>
      </c>
      <c r="Z931" s="19">
        <f t="shared" si="76"/>
        <v>5.1775913844879354E-2</v>
      </c>
      <c r="AA931" s="43">
        <f t="shared" si="71"/>
        <v>1931.4</v>
      </c>
    </row>
    <row r="932" spans="1:27">
      <c r="A932">
        <v>2009</v>
      </c>
      <c r="B932">
        <v>133</v>
      </c>
      <c r="C932" t="s">
        <v>687</v>
      </c>
      <c r="D932" s="18">
        <v>1.2374642295496145E-3</v>
      </c>
      <c r="E932" s="18">
        <v>3.2291666666666665</v>
      </c>
      <c r="F932" s="18">
        <v>2.0833333333333332E-2</v>
      </c>
      <c r="G932" s="19">
        <v>62.383665472169945</v>
      </c>
      <c r="H932">
        <v>0.53500000000000003</v>
      </c>
      <c r="I932" s="1">
        <v>38789</v>
      </c>
      <c r="J932" s="19">
        <v>5.9295160999252368E-2</v>
      </c>
      <c r="K932">
        <v>1.84</v>
      </c>
      <c r="L932">
        <v>6123.33</v>
      </c>
      <c r="P932">
        <v>48</v>
      </c>
      <c r="Q932">
        <v>155</v>
      </c>
      <c r="R932">
        <v>1</v>
      </c>
      <c r="S932" s="1">
        <v>38789</v>
      </c>
      <c r="T932" s="1">
        <v>24198</v>
      </c>
      <c r="U932" s="17">
        <v>23</v>
      </c>
      <c r="V932" s="18">
        <f t="shared" si="72"/>
        <v>1.2374642295496145E-3</v>
      </c>
      <c r="W932" s="19">
        <f t="shared" si="73"/>
        <v>3.2291666666666665</v>
      </c>
      <c r="X932" s="19">
        <f t="shared" si="74"/>
        <v>2.0833333333333332E-2</v>
      </c>
      <c r="Y932" s="19">
        <f t="shared" si="75"/>
        <v>62.383665472169945</v>
      </c>
      <c r="Z932" s="19">
        <f t="shared" si="76"/>
        <v>5.9295160999252368E-2</v>
      </c>
      <c r="AA932" s="43">
        <f t="shared" si="71"/>
        <v>1686.4782608695652</v>
      </c>
    </row>
    <row r="933" spans="1:27">
      <c r="A933">
        <v>2010</v>
      </c>
      <c r="B933">
        <v>133</v>
      </c>
      <c r="C933" t="s">
        <v>687</v>
      </c>
      <c r="D933" s="18">
        <v>1.582520802491194E-3</v>
      </c>
      <c r="E933" s="18">
        <v>2.806451612903226</v>
      </c>
      <c r="F933" s="18">
        <v>1.6129032258064516E-2</v>
      </c>
      <c r="G933" s="19">
        <v>65.123283475419882</v>
      </c>
      <c r="H933">
        <v>0.67900000000000005</v>
      </c>
      <c r="I933" s="1">
        <v>39178</v>
      </c>
      <c r="J933" s="19">
        <v>5.8706416866608817E-2</v>
      </c>
      <c r="K933">
        <v>1.82</v>
      </c>
      <c r="L933">
        <v>7638</v>
      </c>
      <c r="P933">
        <v>62</v>
      </c>
      <c r="Q933">
        <v>174</v>
      </c>
      <c r="R933">
        <v>1</v>
      </c>
      <c r="S933" s="1">
        <v>39178</v>
      </c>
      <c r="T933" s="1">
        <v>25514</v>
      </c>
      <c r="U933" s="17">
        <v>23</v>
      </c>
      <c r="V933" s="18">
        <f t="shared" si="72"/>
        <v>1.582520802491194E-3</v>
      </c>
      <c r="W933" s="19">
        <f t="shared" si="73"/>
        <v>2.806451612903226</v>
      </c>
      <c r="X933" s="19">
        <f t="shared" si="74"/>
        <v>1.6129032258064516E-2</v>
      </c>
      <c r="Y933" s="19">
        <f t="shared" si="75"/>
        <v>65.123283475419882</v>
      </c>
      <c r="Z933" s="19">
        <f t="shared" si="76"/>
        <v>5.8706416866608817E-2</v>
      </c>
      <c r="AA933" s="43">
        <f t="shared" si="71"/>
        <v>1703.391304347826</v>
      </c>
    </row>
    <row r="934" spans="1:27">
      <c r="A934">
        <v>2011</v>
      </c>
      <c r="B934">
        <v>133</v>
      </c>
      <c r="C934" t="s">
        <v>687</v>
      </c>
      <c r="D934" s="18">
        <v>2.2099728198745144E-3</v>
      </c>
      <c r="E934" s="18">
        <v>2.7011494252873565</v>
      </c>
      <c r="F934" s="18">
        <v>4.5977011494252873E-2</v>
      </c>
      <c r="G934" s="19">
        <v>67.691213452892015</v>
      </c>
      <c r="H934">
        <v>0.67900000000000005</v>
      </c>
      <c r="I934" s="1">
        <v>39367</v>
      </c>
      <c r="J934" s="19">
        <v>5.8424568801280261E-2</v>
      </c>
      <c r="K934">
        <v>1.97</v>
      </c>
      <c r="L934">
        <v>8396.2900000000009</v>
      </c>
      <c r="P934">
        <v>87</v>
      </c>
      <c r="Q934">
        <v>235</v>
      </c>
      <c r="R934">
        <v>4</v>
      </c>
      <c r="S934" s="1">
        <v>39367</v>
      </c>
      <c r="T934" s="1">
        <v>26648</v>
      </c>
      <c r="U934" s="17">
        <v>23</v>
      </c>
      <c r="V934" s="18">
        <f t="shared" si="72"/>
        <v>2.2099728198745144E-3</v>
      </c>
      <c r="W934" s="19">
        <f t="shared" si="73"/>
        <v>2.7011494252873565</v>
      </c>
      <c r="X934" s="19">
        <f t="shared" si="74"/>
        <v>4.5977011494252873E-2</v>
      </c>
      <c r="Y934" s="19">
        <f t="shared" si="75"/>
        <v>67.691213452892015</v>
      </c>
      <c r="Z934" s="19">
        <f t="shared" si="76"/>
        <v>5.8424568801280261E-2</v>
      </c>
      <c r="AA934" s="43">
        <f t="shared" si="71"/>
        <v>1711.608695652174</v>
      </c>
    </row>
    <row r="935" spans="1:27">
      <c r="A935">
        <v>2012</v>
      </c>
      <c r="B935">
        <v>133</v>
      </c>
      <c r="C935" t="s">
        <v>687</v>
      </c>
      <c r="D935" s="18">
        <v>2.7560050568900128E-3</v>
      </c>
      <c r="E935" s="18">
        <v>2.6238532110091741</v>
      </c>
      <c r="F935" s="18">
        <v>1.834862385321101E-2</v>
      </c>
      <c r="G935" s="19">
        <v>81.453855878634641</v>
      </c>
      <c r="H935">
        <v>0.67900000000000005</v>
      </c>
      <c r="I935" s="1">
        <v>39550</v>
      </c>
      <c r="J935" s="19">
        <v>5.8154235145385591E-2</v>
      </c>
      <c r="K935" s="16">
        <v>2.0049999999999999</v>
      </c>
      <c r="L935">
        <v>9987.6299999999992</v>
      </c>
      <c r="P935">
        <v>109</v>
      </c>
      <c r="Q935">
        <v>286</v>
      </c>
      <c r="R935">
        <v>2</v>
      </c>
      <c r="S935" s="1">
        <v>39550</v>
      </c>
      <c r="T935" s="1">
        <v>32215</v>
      </c>
      <c r="U935" s="17">
        <v>23</v>
      </c>
      <c r="V935" s="18">
        <f t="shared" si="72"/>
        <v>2.7560050568900128E-3</v>
      </c>
      <c r="W935" s="19">
        <f t="shared" si="73"/>
        <v>2.6238532110091741</v>
      </c>
      <c r="X935" s="19">
        <f t="shared" si="74"/>
        <v>1.834862385321101E-2</v>
      </c>
      <c r="Y935" s="19">
        <f t="shared" si="75"/>
        <v>81.453855878634641</v>
      </c>
      <c r="Z935" s="19">
        <f t="shared" si="76"/>
        <v>5.8154235145385591E-2</v>
      </c>
      <c r="AA935" s="43">
        <f t="shared" si="71"/>
        <v>1719.5652173913043</v>
      </c>
    </row>
    <row r="936" spans="1:27">
      <c r="A936">
        <v>2013</v>
      </c>
      <c r="B936">
        <v>133</v>
      </c>
      <c r="C936" t="s">
        <v>687</v>
      </c>
      <c r="D936" s="18">
        <v>1.8318597039714717E-3</v>
      </c>
      <c r="E936" s="18">
        <v>2.4533333333333331</v>
      </c>
      <c r="F936" s="18">
        <v>0</v>
      </c>
      <c r="G936" s="19">
        <v>81.754677348444133</v>
      </c>
      <c r="H936">
        <v>0.67900000000000005</v>
      </c>
      <c r="I936" s="1">
        <v>40942</v>
      </c>
      <c r="J936" s="19">
        <v>5.6177030921791805E-2</v>
      </c>
      <c r="K936">
        <v>2.04</v>
      </c>
      <c r="L936">
        <v>10852.38</v>
      </c>
      <c r="P936">
        <v>75</v>
      </c>
      <c r="Q936">
        <v>184</v>
      </c>
      <c r="R936">
        <v>0</v>
      </c>
      <c r="S936" s="1">
        <v>40942</v>
      </c>
      <c r="T936" s="1">
        <v>33472</v>
      </c>
      <c r="U936" s="17">
        <v>23</v>
      </c>
      <c r="V936" s="18">
        <f t="shared" si="72"/>
        <v>1.8318597039714717E-3</v>
      </c>
      <c r="W936" s="19">
        <f t="shared" si="73"/>
        <v>2.4533333333333331</v>
      </c>
      <c r="X936" s="19">
        <f t="shared" si="74"/>
        <v>0</v>
      </c>
      <c r="Y936" s="19">
        <f t="shared" si="75"/>
        <v>81.754677348444133</v>
      </c>
      <c r="Z936" s="19">
        <f t="shared" si="76"/>
        <v>5.6177030921791805E-2</v>
      </c>
      <c r="AA936" s="43">
        <f t="shared" si="71"/>
        <v>1780.0869565217392</v>
      </c>
    </row>
    <row r="937" spans="1:27">
      <c r="A937">
        <v>2014</v>
      </c>
      <c r="B937">
        <v>133</v>
      </c>
      <c r="C937" t="s">
        <v>687</v>
      </c>
      <c r="D937" s="18">
        <v>2.2385517543432772E-3</v>
      </c>
      <c r="E937" s="18">
        <v>4.1304347826086953</v>
      </c>
      <c r="F937" s="18">
        <v>2.1739130434782608E-2</v>
      </c>
      <c r="G937" s="19">
        <v>87.911820526546308</v>
      </c>
      <c r="H937">
        <v>0.67900000000000005</v>
      </c>
      <c r="I937" s="1">
        <v>41098</v>
      </c>
      <c r="J937" s="19">
        <v>5.5963793858581926E-2</v>
      </c>
      <c r="K937" s="16">
        <v>2.0950000000000002</v>
      </c>
      <c r="L937">
        <v>11451.25</v>
      </c>
      <c r="P937">
        <v>92</v>
      </c>
      <c r="Q937">
        <v>380</v>
      </c>
      <c r="R937">
        <v>2</v>
      </c>
      <c r="S937" s="1">
        <v>41098</v>
      </c>
      <c r="T937" s="1">
        <v>36130</v>
      </c>
      <c r="U937" s="17">
        <v>23</v>
      </c>
      <c r="V937" s="18">
        <f t="shared" si="72"/>
        <v>2.2385517543432772E-3</v>
      </c>
      <c r="W937" s="19">
        <f t="shared" si="73"/>
        <v>4.1304347826086953</v>
      </c>
      <c r="X937" s="19">
        <f t="shared" si="74"/>
        <v>2.1739130434782608E-2</v>
      </c>
      <c r="Y937" s="19">
        <f t="shared" si="75"/>
        <v>87.911820526546308</v>
      </c>
      <c r="Z937" s="19">
        <f t="shared" si="76"/>
        <v>5.5963793858581926E-2</v>
      </c>
      <c r="AA937" s="43">
        <f t="shared" si="71"/>
        <v>1786.8695652173913</v>
      </c>
    </row>
    <row r="938" spans="1:27">
      <c r="A938">
        <v>2008</v>
      </c>
      <c r="B938">
        <v>134</v>
      </c>
      <c r="C938" t="s">
        <v>700</v>
      </c>
      <c r="D938" s="18">
        <v>1.231104740632612E-4</v>
      </c>
      <c r="E938" s="18">
        <v>4.6428571428571432</v>
      </c>
      <c r="F938" s="18">
        <v>3.5714285714285712E-2</v>
      </c>
      <c r="G938" s="19">
        <v>74.44974014896367</v>
      </c>
      <c r="H938">
        <v>0.60799999999999998</v>
      </c>
      <c r="I938" s="1">
        <v>227438</v>
      </c>
      <c r="J938" s="19">
        <v>2.4622094812652241E-2</v>
      </c>
      <c r="K938">
        <v>1.72</v>
      </c>
      <c r="L938">
        <v>7502.62</v>
      </c>
      <c r="P938">
        <v>28</v>
      </c>
      <c r="Q938">
        <v>130</v>
      </c>
      <c r="R938">
        <v>1</v>
      </c>
      <c r="S938" s="1">
        <v>227438</v>
      </c>
      <c r="T938" s="1">
        <v>169327</v>
      </c>
      <c r="U938">
        <v>56</v>
      </c>
      <c r="V938" s="18">
        <f t="shared" si="72"/>
        <v>1.231104740632612E-4</v>
      </c>
      <c r="W938" s="19">
        <f t="shared" si="73"/>
        <v>4.6428571428571432</v>
      </c>
      <c r="X938" s="19">
        <f t="shared" si="74"/>
        <v>3.5714285714285712E-2</v>
      </c>
      <c r="Y938" s="19">
        <f t="shared" si="75"/>
        <v>74.44974014896367</v>
      </c>
      <c r="Z938" s="19">
        <f t="shared" si="76"/>
        <v>2.4622094812652241E-2</v>
      </c>
      <c r="AA938" s="43">
        <f t="shared" si="71"/>
        <v>4061.3928571428573</v>
      </c>
    </row>
    <row r="939" spans="1:27">
      <c r="A939">
        <v>2009</v>
      </c>
      <c r="B939">
        <v>134</v>
      </c>
      <c r="C939" t="s">
        <v>700</v>
      </c>
      <c r="D939" s="18">
        <v>1.1225912861010246E-4</v>
      </c>
      <c r="E939" s="18">
        <v>5.6923076923076925</v>
      </c>
      <c r="F939" s="18">
        <v>0</v>
      </c>
      <c r="G939" s="19">
        <v>76.788266330464978</v>
      </c>
      <c r="H939">
        <v>0.60799999999999998</v>
      </c>
      <c r="I939" s="1">
        <v>231607</v>
      </c>
      <c r="J939" s="19">
        <v>2.6337718635447115E-2</v>
      </c>
      <c r="K939">
        <v>1.84</v>
      </c>
      <c r="L939">
        <v>7711.45</v>
      </c>
      <c r="P939">
        <v>26</v>
      </c>
      <c r="Q939">
        <v>148</v>
      </c>
      <c r="R939">
        <v>0</v>
      </c>
      <c r="S939" s="1">
        <v>231607</v>
      </c>
      <c r="T939" s="1">
        <v>177847</v>
      </c>
      <c r="U939">
        <v>61</v>
      </c>
      <c r="V939" s="18">
        <f t="shared" si="72"/>
        <v>1.1225912861010246E-4</v>
      </c>
      <c r="W939" s="19">
        <f t="shared" si="73"/>
        <v>5.6923076923076925</v>
      </c>
      <c r="X939" s="19">
        <f t="shared" si="74"/>
        <v>0</v>
      </c>
      <c r="Y939" s="19">
        <f t="shared" si="75"/>
        <v>76.788266330464978</v>
      </c>
      <c r="Z939" s="19">
        <f t="shared" si="76"/>
        <v>2.6337718635447115E-2</v>
      </c>
      <c r="AA939" s="43">
        <f t="shared" si="71"/>
        <v>3796.8360655737706</v>
      </c>
    </row>
    <row r="940" spans="1:27">
      <c r="A940">
        <v>2010</v>
      </c>
      <c r="B940">
        <v>134</v>
      </c>
      <c r="C940" t="s">
        <v>700</v>
      </c>
      <c r="D940" s="18">
        <v>2.1188319815513792E-4</v>
      </c>
      <c r="E940" s="18">
        <v>5.0697674418604652</v>
      </c>
      <c r="F940" s="18">
        <v>2.3255813953488372E-2</v>
      </c>
      <c r="G940" s="19">
        <v>89.880359905785895</v>
      </c>
      <c r="H940">
        <v>0.71499999999999997</v>
      </c>
      <c r="I940" s="1">
        <v>202942</v>
      </c>
      <c r="J940" s="19">
        <v>3.0057849040612587E-2</v>
      </c>
      <c r="K940">
        <v>1.82</v>
      </c>
      <c r="L940">
        <v>10979.47</v>
      </c>
      <c r="P940">
        <v>43</v>
      </c>
      <c r="Q940">
        <v>218</v>
      </c>
      <c r="R940">
        <v>1</v>
      </c>
      <c r="S940" s="1">
        <v>202942</v>
      </c>
      <c r="T940" s="1">
        <v>182405</v>
      </c>
      <c r="U940">
        <v>61</v>
      </c>
      <c r="V940" s="18">
        <f t="shared" si="72"/>
        <v>2.1188319815513792E-4</v>
      </c>
      <c r="W940" s="19">
        <f t="shared" si="73"/>
        <v>5.0697674418604652</v>
      </c>
      <c r="X940" s="19">
        <f t="shared" si="74"/>
        <v>2.3255813953488372E-2</v>
      </c>
      <c r="Y940" s="19">
        <f t="shared" si="75"/>
        <v>89.880359905785895</v>
      </c>
      <c r="Z940" s="19">
        <f t="shared" si="76"/>
        <v>3.0057849040612587E-2</v>
      </c>
      <c r="AA940" s="43">
        <f t="shared" si="71"/>
        <v>3326.9180327868853</v>
      </c>
    </row>
    <row r="941" spans="1:27">
      <c r="A941">
        <v>2011</v>
      </c>
      <c r="B941">
        <v>134</v>
      </c>
      <c r="C941" t="s">
        <v>700</v>
      </c>
      <c r="D941" s="18">
        <v>1.1256466350506785E-4</v>
      </c>
      <c r="E941" s="18">
        <v>4.4782608695652177</v>
      </c>
      <c r="F941" s="18">
        <v>0</v>
      </c>
      <c r="G941" s="19">
        <v>90.720267022958296</v>
      </c>
      <c r="H941">
        <v>0.71499999999999997</v>
      </c>
      <c r="I941" s="1">
        <v>204327</v>
      </c>
      <c r="J941" s="19">
        <v>2.9854106407865823E-2</v>
      </c>
      <c r="K941">
        <v>1.97</v>
      </c>
      <c r="L941">
        <v>11878.51</v>
      </c>
      <c r="P941">
        <v>23</v>
      </c>
      <c r="Q941">
        <v>103</v>
      </c>
      <c r="R941">
        <v>0</v>
      </c>
      <c r="S941" s="1">
        <v>204327</v>
      </c>
      <c r="T941" s="1">
        <v>185366</v>
      </c>
      <c r="U941">
        <v>61</v>
      </c>
      <c r="V941" s="18">
        <f t="shared" si="72"/>
        <v>1.1256466350506785E-4</v>
      </c>
      <c r="W941" s="19">
        <f t="shared" si="73"/>
        <v>4.4782608695652177</v>
      </c>
      <c r="X941" s="19">
        <f t="shared" si="74"/>
        <v>0</v>
      </c>
      <c r="Y941" s="19">
        <f t="shared" si="75"/>
        <v>90.720267022958296</v>
      </c>
      <c r="Z941" s="19">
        <f t="shared" si="76"/>
        <v>2.9854106407865823E-2</v>
      </c>
      <c r="AA941" s="43">
        <f t="shared" si="71"/>
        <v>3349.622950819672</v>
      </c>
    </row>
    <row r="942" spans="1:27">
      <c r="A942">
        <v>2012</v>
      </c>
      <c r="B942">
        <v>134</v>
      </c>
      <c r="C942" t="s">
        <v>700</v>
      </c>
      <c r="D942" s="18">
        <v>1.4586757169391149E-4</v>
      </c>
      <c r="E942" s="18">
        <v>8.3000000000000007</v>
      </c>
      <c r="F942" s="18">
        <v>0.1</v>
      </c>
      <c r="G942" s="19">
        <v>91.495920570244962</v>
      </c>
      <c r="H942">
        <v>0.71499999999999997</v>
      </c>
      <c r="I942" s="1">
        <v>205666</v>
      </c>
      <c r="J942" s="19">
        <v>2.9659739577762006E-2</v>
      </c>
      <c r="K942" s="16">
        <v>2.0049999999999999</v>
      </c>
      <c r="L942">
        <v>12910.11</v>
      </c>
      <c r="P942">
        <v>30</v>
      </c>
      <c r="Q942">
        <v>249</v>
      </c>
      <c r="R942">
        <v>3</v>
      </c>
      <c r="S942" s="1">
        <v>205666</v>
      </c>
      <c r="T942" s="1">
        <v>188176</v>
      </c>
      <c r="U942">
        <v>61</v>
      </c>
      <c r="V942" s="18">
        <f t="shared" si="72"/>
        <v>1.4586757169391149E-4</v>
      </c>
      <c r="W942" s="19">
        <f t="shared" si="73"/>
        <v>8.3000000000000007</v>
      </c>
      <c r="X942" s="19">
        <f t="shared" si="74"/>
        <v>0.1</v>
      </c>
      <c r="Y942" s="19">
        <f t="shared" si="75"/>
        <v>91.495920570244962</v>
      </c>
      <c r="Z942" s="19">
        <f t="shared" si="76"/>
        <v>2.9659739577762006E-2</v>
      </c>
      <c r="AA942" s="43">
        <f t="shared" si="71"/>
        <v>3371.5737704918033</v>
      </c>
    </row>
    <row r="943" spans="1:27">
      <c r="A943">
        <v>2013</v>
      </c>
      <c r="B943">
        <v>134</v>
      </c>
      <c r="C943" t="s">
        <v>700</v>
      </c>
      <c r="D943" s="18">
        <v>4.6872436663619957E-5</v>
      </c>
      <c r="E943" s="18">
        <v>4.4000000000000004</v>
      </c>
      <c r="F943" s="18">
        <v>0</v>
      </c>
      <c r="G943" s="19">
        <v>89.639316599873439</v>
      </c>
      <c r="H943">
        <v>0.71499999999999997</v>
      </c>
      <c r="I943" s="1">
        <v>213345</v>
      </c>
      <c r="J943" s="19">
        <v>2.8592186364808172E-2</v>
      </c>
      <c r="K943">
        <v>2.04</v>
      </c>
      <c r="L943">
        <v>14814.38</v>
      </c>
      <c r="P943">
        <v>10</v>
      </c>
      <c r="Q943">
        <v>44</v>
      </c>
      <c r="R943">
        <v>0</v>
      </c>
      <c r="S943" s="1">
        <v>213345</v>
      </c>
      <c r="T943" s="1">
        <v>191241</v>
      </c>
      <c r="U943">
        <v>61</v>
      </c>
      <c r="V943" s="18">
        <f t="shared" si="72"/>
        <v>4.6872436663619957E-5</v>
      </c>
      <c r="W943" s="19">
        <f t="shared" si="73"/>
        <v>4.4000000000000004</v>
      </c>
      <c r="X943" s="19">
        <f t="shared" si="74"/>
        <v>0</v>
      </c>
      <c r="Y943" s="19">
        <f t="shared" si="75"/>
        <v>89.639316599873439</v>
      </c>
      <c r="Z943" s="19">
        <f t="shared" si="76"/>
        <v>2.8592186364808172E-2</v>
      </c>
      <c r="AA943" s="43">
        <f t="shared" si="71"/>
        <v>3497.4590163934427</v>
      </c>
    </row>
    <row r="944" spans="1:27">
      <c r="A944">
        <v>2014</v>
      </c>
      <c r="B944">
        <v>134</v>
      </c>
      <c r="C944" t="s">
        <v>700</v>
      </c>
      <c r="D944" s="18">
        <v>6.9822650467811758E-5</v>
      </c>
      <c r="E944" s="18">
        <v>5.666666666666667</v>
      </c>
      <c r="F944" s="18">
        <v>6.6666666666666666E-2</v>
      </c>
      <c r="G944" s="19">
        <v>91.722292044872688</v>
      </c>
      <c r="H944">
        <v>0.71499999999999997</v>
      </c>
      <c r="I944" s="1">
        <v>214830</v>
      </c>
      <c r="J944" s="19">
        <v>2.839454452357678E-2</v>
      </c>
      <c r="K944" s="16">
        <v>2.0950000000000002</v>
      </c>
      <c r="L944">
        <v>15105.19</v>
      </c>
      <c r="P944">
        <v>15</v>
      </c>
      <c r="Q944">
        <v>85</v>
      </c>
      <c r="R944">
        <v>1</v>
      </c>
      <c r="S944" s="1">
        <v>214830</v>
      </c>
      <c r="T944" s="1">
        <v>197047</v>
      </c>
      <c r="U944">
        <v>61</v>
      </c>
      <c r="V944" s="18">
        <f t="shared" si="72"/>
        <v>6.9822650467811758E-5</v>
      </c>
      <c r="W944" s="19">
        <f t="shared" si="73"/>
        <v>5.666666666666667</v>
      </c>
      <c r="X944" s="19">
        <f t="shared" si="74"/>
        <v>6.6666666666666666E-2</v>
      </c>
      <c r="Y944" s="19">
        <f t="shared" si="75"/>
        <v>91.722292044872688</v>
      </c>
      <c r="Z944" s="19">
        <f t="shared" si="76"/>
        <v>2.839454452357678E-2</v>
      </c>
      <c r="AA944" s="43">
        <f t="shared" si="71"/>
        <v>3521.8032786885246</v>
      </c>
    </row>
    <row r="945" spans="1:27">
      <c r="A945">
        <v>2008</v>
      </c>
      <c r="B945">
        <v>135</v>
      </c>
      <c r="C945" t="s">
        <v>715</v>
      </c>
      <c r="D945" s="18">
        <v>1.821103374397429E-3</v>
      </c>
      <c r="E945" s="18">
        <v>3.3529411764705883</v>
      </c>
      <c r="F945" s="20">
        <v>0</v>
      </c>
      <c r="G945" s="19">
        <v>50.487412961971081</v>
      </c>
      <c r="H945">
        <v>0.59899999999999998</v>
      </c>
      <c r="I945" s="1">
        <v>9335</v>
      </c>
      <c r="J945" s="19">
        <v>9.6411355115157998E-2</v>
      </c>
      <c r="K945">
        <v>1.72</v>
      </c>
      <c r="L945">
        <v>10262.799999999999</v>
      </c>
      <c r="P945">
        <v>17</v>
      </c>
      <c r="Q945">
        <v>57</v>
      </c>
      <c r="R945" s="14"/>
      <c r="S945" s="1">
        <v>9335</v>
      </c>
      <c r="T945" s="1">
        <v>4713</v>
      </c>
      <c r="U945">
        <v>9</v>
      </c>
      <c r="V945" s="18">
        <f t="shared" si="72"/>
        <v>1.821103374397429E-3</v>
      </c>
      <c r="W945" s="19">
        <f t="shared" si="73"/>
        <v>3.3529411764705883</v>
      </c>
      <c r="X945" s="19">
        <f t="shared" si="74"/>
        <v>0</v>
      </c>
      <c r="Y945" s="19">
        <f t="shared" si="75"/>
        <v>50.487412961971081</v>
      </c>
      <c r="Z945" s="19">
        <f t="shared" si="76"/>
        <v>9.6411355115157998E-2</v>
      </c>
      <c r="AA945" s="43">
        <f t="shared" si="71"/>
        <v>1037.2222222222222</v>
      </c>
    </row>
    <row r="946" spans="1:27">
      <c r="A946">
        <v>2009</v>
      </c>
      <c r="B946">
        <v>135</v>
      </c>
      <c r="C946" t="s">
        <v>715</v>
      </c>
      <c r="D946" s="18">
        <v>1.392906889531769E-3</v>
      </c>
      <c r="E946" s="18">
        <v>3.1538461538461537</v>
      </c>
      <c r="F946" s="20">
        <v>0</v>
      </c>
      <c r="G946" s="19">
        <v>52.266152362584371</v>
      </c>
      <c r="H946">
        <v>0.59899999999999998</v>
      </c>
      <c r="I946" s="1">
        <v>9333</v>
      </c>
      <c r="J946" s="19">
        <v>0.10714668381013608</v>
      </c>
      <c r="K946">
        <v>1.84</v>
      </c>
      <c r="L946">
        <v>10923.42</v>
      </c>
      <c r="P946">
        <v>13</v>
      </c>
      <c r="Q946">
        <v>41</v>
      </c>
      <c r="R946" s="14"/>
      <c r="S946" s="1">
        <v>9333</v>
      </c>
      <c r="T946" s="1">
        <v>4878</v>
      </c>
      <c r="U946">
        <v>10</v>
      </c>
      <c r="V946" s="18">
        <f t="shared" si="72"/>
        <v>1.392906889531769E-3</v>
      </c>
      <c r="W946" s="19">
        <f t="shared" si="73"/>
        <v>3.1538461538461537</v>
      </c>
      <c r="X946" s="19">
        <f t="shared" si="74"/>
        <v>0</v>
      </c>
      <c r="Y946" s="19">
        <f t="shared" si="75"/>
        <v>52.266152362584371</v>
      </c>
      <c r="Z946" s="19">
        <f t="shared" si="76"/>
        <v>0.10714668381013608</v>
      </c>
      <c r="AA946" s="43">
        <f t="shared" ref="AA946:AA1009" si="77">S946/U946</f>
        <v>933.3</v>
      </c>
    </row>
    <row r="947" spans="1:27">
      <c r="A947">
        <v>2010</v>
      </c>
      <c r="B947">
        <v>135</v>
      </c>
      <c r="C947" t="s">
        <v>715</v>
      </c>
      <c r="D947" s="18">
        <v>7.7545142350725598E-4</v>
      </c>
      <c r="E947" s="18">
        <v>2.5714285714285716</v>
      </c>
      <c r="F947" s="20">
        <v>0</v>
      </c>
      <c r="G947" s="19">
        <v>55.566633433034227</v>
      </c>
      <c r="H947">
        <v>0.69</v>
      </c>
      <c r="I947" s="1">
        <v>9027</v>
      </c>
      <c r="J947" s="19">
        <v>0.11077877478675087</v>
      </c>
      <c r="K947">
        <v>1.82</v>
      </c>
      <c r="L947">
        <v>9719.93</v>
      </c>
      <c r="P947">
        <v>7</v>
      </c>
      <c r="Q947">
        <v>18</v>
      </c>
      <c r="R947" s="14"/>
      <c r="S947" s="1">
        <v>9027</v>
      </c>
      <c r="T947" s="1">
        <v>5016</v>
      </c>
      <c r="U947">
        <v>10</v>
      </c>
      <c r="V947" s="18">
        <f t="shared" si="72"/>
        <v>7.7545142350725598E-4</v>
      </c>
      <c r="W947" s="19">
        <f t="shared" si="73"/>
        <v>2.5714285714285716</v>
      </c>
      <c r="X947" s="19">
        <f t="shared" si="74"/>
        <v>0</v>
      </c>
      <c r="Y947" s="19">
        <f t="shared" si="75"/>
        <v>55.566633433034227</v>
      </c>
      <c r="Z947" s="19">
        <f t="shared" si="76"/>
        <v>0.11077877478675087</v>
      </c>
      <c r="AA947" s="43">
        <f t="shared" si="77"/>
        <v>902.7</v>
      </c>
    </row>
    <row r="948" spans="1:27">
      <c r="A948">
        <v>2011</v>
      </c>
      <c r="B948">
        <v>135</v>
      </c>
      <c r="C948" t="s">
        <v>715</v>
      </c>
      <c r="D948" s="18">
        <v>3.3303730017761991E-4</v>
      </c>
      <c r="E948" s="18">
        <v>3</v>
      </c>
      <c r="F948" s="20">
        <v>0</v>
      </c>
      <c r="G948" s="19">
        <v>57.748667850799286</v>
      </c>
      <c r="H948">
        <v>0.69</v>
      </c>
      <c r="I948" s="1">
        <v>9008</v>
      </c>
      <c r="J948" s="19">
        <v>0.11101243339253995</v>
      </c>
      <c r="K948">
        <v>1.97</v>
      </c>
      <c r="L948">
        <v>11230.21</v>
      </c>
      <c r="P948">
        <v>3</v>
      </c>
      <c r="Q948">
        <v>9</v>
      </c>
      <c r="R948" s="14"/>
      <c r="S948" s="1">
        <v>9008</v>
      </c>
      <c r="T948" s="1">
        <v>5202</v>
      </c>
      <c r="U948">
        <v>10</v>
      </c>
      <c r="V948" s="18">
        <f t="shared" si="72"/>
        <v>3.3303730017761991E-4</v>
      </c>
      <c r="W948" s="19">
        <f t="shared" si="73"/>
        <v>3</v>
      </c>
      <c r="X948" s="19">
        <f t="shared" si="74"/>
        <v>0</v>
      </c>
      <c r="Y948" s="19">
        <f t="shared" si="75"/>
        <v>57.748667850799286</v>
      </c>
      <c r="Z948" s="19">
        <f t="shared" si="76"/>
        <v>0.11101243339253995</v>
      </c>
      <c r="AA948" s="43">
        <f t="shared" si="77"/>
        <v>900.8</v>
      </c>
    </row>
    <row r="949" spans="1:27">
      <c r="A949">
        <v>2012</v>
      </c>
      <c r="B949">
        <v>135</v>
      </c>
      <c r="C949" t="s">
        <v>715</v>
      </c>
      <c r="D949" s="18">
        <v>1.4460511679644048E-3</v>
      </c>
      <c r="E949" s="18">
        <v>4.5384615384615383</v>
      </c>
      <c r="F949" s="20">
        <v>0</v>
      </c>
      <c r="G949" s="19">
        <v>59.566184649610676</v>
      </c>
      <c r="H949">
        <v>0.69</v>
      </c>
      <c r="I949" s="1">
        <v>8990</v>
      </c>
      <c r="J949" s="19">
        <v>0.11123470522803114</v>
      </c>
      <c r="K949" s="16">
        <v>2.0049999999999999</v>
      </c>
      <c r="L949">
        <v>12360.67</v>
      </c>
      <c r="P949">
        <v>13</v>
      </c>
      <c r="Q949">
        <v>59</v>
      </c>
      <c r="R949" s="14"/>
      <c r="S949" s="1">
        <v>8990</v>
      </c>
      <c r="T949" s="1">
        <v>5355</v>
      </c>
      <c r="U949">
        <v>10</v>
      </c>
      <c r="V949" s="18">
        <f t="shared" si="72"/>
        <v>1.4460511679644048E-3</v>
      </c>
      <c r="W949" s="19">
        <f t="shared" si="73"/>
        <v>4.5384615384615383</v>
      </c>
      <c r="X949" s="19">
        <f t="shared" si="74"/>
        <v>0</v>
      </c>
      <c r="Y949" s="19">
        <f t="shared" si="75"/>
        <v>59.566184649610676</v>
      </c>
      <c r="Z949" s="19">
        <f t="shared" si="76"/>
        <v>0.11123470522803114</v>
      </c>
      <c r="AA949" s="43">
        <f t="shared" si="77"/>
        <v>899</v>
      </c>
    </row>
    <row r="950" spans="1:27">
      <c r="A950">
        <v>2013</v>
      </c>
      <c r="B950">
        <v>135</v>
      </c>
      <c r="C950" t="s">
        <v>715</v>
      </c>
      <c r="D950" s="18">
        <v>2.1647364433380236E-4</v>
      </c>
      <c r="E950" s="18">
        <v>2</v>
      </c>
      <c r="F950" s="20">
        <v>0</v>
      </c>
      <c r="G950" s="19">
        <v>59.162246996428181</v>
      </c>
      <c r="H950">
        <v>0.69</v>
      </c>
      <c r="I950" s="1">
        <v>9239</v>
      </c>
      <c r="J950" s="19">
        <v>0.10823682216690117</v>
      </c>
      <c r="K950">
        <v>2.04</v>
      </c>
      <c r="L950">
        <v>14742.8</v>
      </c>
      <c r="P950">
        <v>2</v>
      </c>
      <c r="Q950">
        <v>4</v>
      </c>
      <c r="R950" s="14"/>
      <c r="S950" s="1">
        <v>9239</v>
      </c>
      <c r="T950" s="1">
        <v>5466</v>
      </c>
      <c r="U950">
        <v>10</v>
      </c>
      <c r="V950" s="18">
        <f t="shared" si="72"/>
        <v>2.1647364433380236E-4</v>
      </c>
      <c r="W950" s="19">
        <f t="shared" si="73"/>
        <v>2</v>
      </c>
      <c r="X950" s="19">
        <f t="shared" si="74"/>
        <v>0</v>
      </c>
      <c r="Y950" s="19">
        <f t="shared" si="75"/>
        <v>59.162246996428181</v>
      </c>
      <c r="Z950" s="19">
        <f t="shared" si="76"/>
        <v>0.10823682216690117</v>
      </c>
      <c r="AA950" s="43">
        <f t="shared" si="77"/>
        <v>923.9</v>
      </c>
    </row>
    <row r="951" spans="1:27">
      <c r="A951">
        <v>2014</v>
      </c>
      <c r="B951">
        <v>135</v>
      </c>
      <c r="C951" t="s">
        <v>715</v>
      </c>
      <c r="D951" s="18">
        <v>0</v>
      </c>
      <c r="E951" s="18">
        <v>0</v>
      </c>
      <c r="F951" s="20">
        <v>0</v>
      </c>
      <c r="G951" s="19">
        <v>61.118335500650204</v>
      </c>
      <c r="H951">
        <v>0.69</v>
      </c>
      <c r="I951" s="1">
        <v>9228</v>
      </c>
      <c r="J951" s="19">
        <v>0.10836584308625921</v>
      </c>
      <c r="K951" s="16">
        <v>2.0950000000000002</v>
      </c>
      <c r="L951">
        <v>14554.69</v>
      </c>
      <c r="P951">
        <v>0</v>
      </c>
      <c r="Q951">
        <v>0</v>
      </c>
      <c r="R951" s="14"/>
      <c r="S951" s="1">
        <v>9228</v>
      </c>
      <c r="T951" s="1">
        <v>5640</v>
      </c>
      <c r="U951">
        <v>10</v>
      </c>
      <c r="V951" s="18">
        <f t="shared" si="72"/>
        <v>0</v>
      </c>
      <c r="W951" s="19">
        <f t="shared" si="73"/>
        <v>0</v>
      </c>
      <c r="X951" s="19">
        <f t="shared" si="74"/>
        <v>0</v>
      </c>
      <c r="Y951" s="19">
        <f t="shared" si="75"/>
        <v>61.118335500650204</v>
      </c>
      <c r="Z951" s="19">
        <f t="shared" si="76"/>
        <v>0.10836584308625921</v>
      </c>
      <c r="AA951" s="43">
        <f t="shared" si="77"/>
        <v>922.8</v>
      </c>
    </row>
    <row r="952" spans="1:27">
      <c r="A952">
        <v>2008</v>
      </c>
      <c r="B952">
        <v>136</v>
      </c>
      <c r="C952" t="s">
        <v>720</v>
      </c>
      <c r="D952" s="18">
        <v>1.0077258985555929E-3</v>
      </c>
      <c r="E952" s="18">
        <v>2.7222222222222223</v>
      </c>
      <c r="F952" s="18">
        <v>2.7777777777777776E-2</v>
      </c>
      <c r="G952" s="19">
        <v>87.386630836412493</v>
      </c>
      <c r="H952">
        <v>0.65400000000000003</v>
      </c>
      <c r="I952" s="1">
        <v>35724</v>
      </c>
      <c r="J952" s="19">
        <v>6.438248796327399E-2</v>
      </c>
      <c r="K952">
        <v>1.72</v>
      </c>
      <c r="L952">
        <v>17101.37</v>
      </c>
      <c r="P952">
        <v>36</v>
      </c>
      <c r="Q952">
        <v>98</v>
      </c>
      <c r="R952">
        <v>1</v>
      </c>
      <c r="S952" s="1">
        <v>35724</v>
      </c>
      <c r="T952" s="1">
        <v>31218</v>
      </c>
      <c r="U952">
        <v>23</v>
      </c>
      <c r="V952" s="18">
        <f t="shared" si="72"/>
        <v>1.0077258985555929E-3</v>
      </c>
      <c r="W952" s="19">
        <f t="shared" si="73"/>
        <v>2.7222222222222223</v>
      </c>
      <c r="X952" s="19">
        <f t="shared" si="74"/>
        <v>2.7777777777777776E-2</v>
      </c>
      <c r="Y952" s="19">
        <f t="shared" si="75"/>
        <v>87.386630836412493</v>
      </c>
      <c r="Z952" s="19">
        <f t="shared" si="76"/>
        <v>6.438248796327399E-2</v>
      </c>
      <c r="AA952" s="43">
        <f t="shared" si="77"/>
        <v>1553.2173913043478</v>
      </c>
    </row>
    <row r="953" spans="1:27">
      <c r="A953">
        <v>2009</v>
      </c>
      <c r="B953">
        <v>136</v>
      </c>
      <c r="C953" t="s">
        <v>720</v>
      </c>
      <c r="D953" s="18">
        <v>8.2987551867219915E-4</v>
      </c>
      <c r="E953" s="18">
        <v>2.3666666666666667</v>
      </c>
      <c r="F953" s="18">
        <v>0</v>
      </c>
      <c r="G953" s="19">
        <v>89.297372060857541</v>
      </c>
      <c r="H953">
        <v>0.65400000000000003</v>
      </c>
      <c r="I953" s="1">
        <v>36150</v>
      </c>
      <c r="J953" s="19">
        <v>6.3623789764868613E-2</v>
      </c>
      <c r="K953">
        <v>1.84</v>
      </c>
      <c r="L953">
        <v>16514.73</v>
      </c>
      <c r="P953">
        <v>30</v>
      </c>
      <c r="Q953">
        <v>71</v>
      </c>
      <c r="R953">
        <v>0</v>
      </c>
      <c r="S953" s="1">
        <v>36150</v>
      </c>
      <c r="T953" s="1">
        <v>32281</v>
      </c>
      <c r="U953">
        <v>23</v>
      </c>
      <c r="V953" s="18">
        <f t="shared" si="72"/>
        <v>8.2987551867219915E-4</v>
      </c>
      <c r="W953" s="19">
        <f t="shared" si="73"/>
        <v>2.3666666666666667</v>
      </c>
      <c r="X953" s="19">
        <f t="shared" si="74"/>
        <v>0</v>
      </c>
      <c r="Y953" s="19">
        <f t="shared" si="75"/>
        <v>89.297372060857541</v>
      </c>
      <c r="Z953" s="19">
        <f t="shared" si="76"/>
        <v>6.3623789764868613E-2</v>
      </c>
      <c r="AA953" s="43">
        <f t="shared" si="77"/>
        <v>1571.7391304347825</v>
      </c>
    </row>
    <row r="954" spans="1:27">
      <c r="A954">
        <v>2010</v>
      </c>
      <c r="B954">
        <v>136</v>
      </c>
      <c r="C954" t="s">
        <v>720</v>
      </c>
      <c r="D954" s="18">
        <v>6.3569423107485295E-4</v>
      </c>
      <c r="E954" s="18">
        <v>2.4583333333333335</v>
      </c>
      <c r="F954" s="18">
        <v>0</v>
      </c>
      <c r="G954" s="19">
        <v>85.972347300948243</v>
      </c>
      <c r="H954">
        <v>0.72099999999999997</v>
      </c>
      <c r="I954" s="1">
        <v>37754</v>
      </c>
      <c r="J954" s="19">
        <v>6.0920697144673408E-2</v>
      </c>
      <c r="K954">
        <v>1.82</v>
      </c>
      <c r="L954">
        <v>24778.57</v>
      </c>
      <c r="P954">
        <v>24</v>
      </c>
      <c r="Q954">
        <v>59</v>
      </c>
      <c r="R954">
        <v>0</v>
      </c>
      <c r="S954" s="1">
        <v>37754</v>
      </c>
      <c r="T954" s="1">
        <v>32458</v>
      </c>
      <c r="U954">
        <v>23</v>
      </c>
      <c r="V954" s="18">
        <f t="shared" si="72"/>
        <v>6.3569423107485295E-4</v>
      </c>
      <c r="W954" s="19">
        <f t="shared" si="73"/>
        <v>2.4583333333333335</v>
      </c>
      <c r="X954" s="19">
        <f t="shared" si="74"/>
        <v>0</v>
      </c>
      <c r="Y954" s="19">
        <f t="shared" si="75"/>
        <v>85.972347300948243</v>
      </c>
      <c r="Z954" s="19">
        <f t="shared" si="76"/>
        <v>6.0920697144673408E-2</v>
      </c>
      <c r="AA954" s="43">
        <f t="shared" si="77"/>
        <v>1641.4782608695652</v>
      </c>
    </row>
    <row r="955" spans="1:27">
      <c r="A955">
        <v>2011</v>
      </c>
      <c r="B955">
        <v>136</v>
      </c>
      <c r="C955" t="s">
        <v>720</v>
      </c>
      <c r="D955" s="18">
        <v>3.6598436723917079E-4</v>
      </c>
      <c r="E955" s="18">
        <v>1.9285714285714286</v>
      </c>
      <c r="F955" s="18">
        <v>7.1428571428571425E-2</v>
      </c>
      <c r="G955" s="19">
        <v>85.972342038532929</v>
      </c>
      <c r="H955">
        <v>0.72099999999999997</v>
      </c>
      <c r="I955" s="1">
        <v>38253</v>
      </c>
      <c r="J955" s="19">
        <v>6.012600318929235E-2</v>
      </c>
      <c r="K955">
        <v>1.97</v>
      </c>
      <c r="L955">
        <v>26979.01</v>
      </c>
      <c r="P955">
        <v>14</v>
      </c>
      <c r="Q955">
        <v>27</v>
      </c>
      <c r="R955">
        <v>1</v>
      </c>
      <c r="S955" s="1">
        <v>38253</v>
      </c>
      <c r="T955" s="1">
        <v>32887</v>
      </c>
      <c r="U955">
        <v>23</v>
      </c>
      <c r="V955" s="18">
        <f t="shared" si="72"/>
        <v>3.6598436723917079E-4</v>
      </c>
      <c r="W955" s="19">
        <f t="shared" si="73"/>
        <v>1.9285714285714286</v>
      </c>
      <c r="X955" s="19">
        <f t="shared" si="74"/>
        <v>7.1428571428571425E-2</v>
      </c>
      <c r="Y955" s="19">
        <f t="shared" si="75"/>
        <v>85.972342038532929</v>
      </c>
      <c r="Z955" s="19">
        <f t="shared" si="76"/>
        <v>6.012600318929235E-2</v>
      </c>
      <c r="AA955" s="43">
        <f t="shared" si="77"/>
        <v>1663.1739130434783</v>
      </c>
    </row>
    <row r="956" spans="1:27">
      <c r="A956">
        <v>2012</v>
      </c>
      <c r="B956">
        <v>136</v>
      </c>
      <c r="C956" t="s">
        <v>720</v>
      </c>
      <c r="D956" s="18">
        <v>2.0653689265245003E-4</v>
      </c>
      <c r="E956" s="18">
        <v>4.125</v>
      </c>
      <c r="F956" s="18">
        <v>0</v>
      </c>
      <c r="G956" s="19">
        <v>85.973563277740482</v>
      </c>
      <c r="H956">
        <v>0.72099999999999997</v>
      </c>
      <c r="I956" s="1">
        <v>38734</v>
      </c>
      <c r="J956" s="19">
        <v>5.9379356637579379E-2</v>
      </c>
      <c r="K956" s="16">
        <v>2.0049999999999999</v>
      </c>
      <c r="L956">
        <v>28863.57</v>
      </c>
      <c r="P956">
        <v>8</v>
      </c>
      <c r="Q956">
        <v>33</v>
      </c>
      <c r="R956">
        <v>0</v>
      </c>
      <c r="S956" s="1">
        <v>38734</v>
      </c>
      <c r="T956" s="1">
        <v>33301</v>
      </c>
      <c r="U956">
        <v>23</v>
      </c>
      <c r="V956" s="18">
        <f t="shared" si="72"/>
        <v>2.0653689265245003E-4</v>
      </c>
      <c r="W956" s="19">
        <f t="shared" si="73"/>
        <v>4.125</v>
      </c>
      <c r="X956" s="19">
        <f t="shared" si="74"/>
        <v>0</v>
      </c>
      <c r="Y956" s="19">
        <f t="shared" si="75"/>
        <v>85.973563277740482</v>
      </c>
      <c r="Z956" s="19">
        <f t="shared" si="76"/>
        <v>5.9379356637579379E-2</v>
      </c>
      <c r="AA956" s="43">
        <f t="shared" si="77"/>
        <v>1684.0869565217392</v>
      </c>
    </row>
    <row r="957" spans="1:27">
      <c r="A957">
        <v>2013</v>
      </c>
      <c r="B957">
        <v>136</v>
      </c>
      <c r="C957" t="s">
        <v>720</v>
      </c>
      <c r="D957" s="18">
        <v>1.7311734883145789E-4</v>
      </c>
      <c r="E957" s="18">
        <v>3.8571428571428572</v>
      </c>
      <c r="F957" s="18">
        <v>0</v>
      </c>
      <c r="G957" s="19">
        <v>85.972548534685302</v>
      </c>
      <c r="H957">
        <v>0.72099999999999997</v>
      </c>
      <c r="I957" s="1">
        <v>40435</v>
      </c>
      <c r="J957" s="19">
        <v>5.6881414616050452E-2</v>
      </c>
      <c r="K957">
        <v>2.04</v>
      </c>
      <c r="L957">
        <v>31325.46</v>
      </c>
      <c r="P957">
        <v>7</v>
      </c>
      <c r="Q957">
        <v>27</v>
      </c>
      <c r="R957">
        <v>0</v>
      </c>
      <c r="S957" s="1">
        <v>40435</v>
      </c>
      <c r="T957" s="1">
        <v>34763</v>
      </c>
      <c r="U957">
        <v>23</v>
      </c>
      <c r="V957" s="18">
        <f t="shared" si="72"/>
        <v>1.7311734883145789E-4</v>
      </c>
      <c r="W957" s="19">
        <f t="shared" si="73"/>
        <v>3.8571428571428572</v>
      </c>
      <c r="X957" s="19">
        <f t="shared" si="74"/>
        <v>0</v>
      </c>
      <c r="Y957" s="19">
        <f t="shared" si="75"/>
        <v>85.972548534685302</v>
      </c>
      <c r="Z957" s="19">
        <f t="shared" si="76"/>
        <v>5.6881414616050452E-2</v>
      </c>
      <c r="AA957" s="43">
        <f t="shared" si="77"/>
        <v>1758.0434782608695</v>
      </c>
    </row>
    <row r="958" spans="1:27">
      <c r="A958">
        <v>2014</v>
      </c>
      <c r="B958">
        <v>136</v>
      </c>
      <c r="C958" t="s">
        <v>720</v>
      </c>
      <c r="D958" s="18">
        <v>5.3735863804010647E-4</v>
      </c>
      <c r="E958" s="18">
        <v>2.5454545454545454</v>
      </c>
      <c r="F958" s="18">
        <v>0</v>
      </c>
      <c r="G958" s="19">
        <v>85.972497007889402</v>
      </c>
      <c r="H958">
        <v>0.72099999999999997</v>
      </c>
      <c r="I958" s="1">
        <v>40941</v>
      </c>
      <c r="J958" s="19">
        <v>5.617840306782932E-2</v>
      </c>
      <c r="K958" s="16">
        <v>2.0950000000000002</v>
      </c>
      <c r="L958">
        <v>33238.44</v>
      </c>
      <c r="P958">
        <v>22</v>
      </c>
      <c r="Q958">
        <v>56</v>
      </c>
      <c r="R958">
        <v>0</v>
      </c>
      <c r="S958" s="1">
        <v>40941</v>
      </c>
      <c r="T958" s="1">
        <v>35198</v>
      </c>
      <c r="U958">
        <v>23</v>
      </c>
      <c r="V958" s="18">
        <f t="shared" si="72"/>
        <v>5.3735863804010647E-4</v>
      </c>
      <c r="W958" s="19">
        <f t="shared" si="73"/>
        <v>2.5454545454545454</v>
      </c>
      <c r="X958" s="19">
        <f t="shared" si="74"/>
        <v>0</v>
      </c>
      <c r="Y958" s="19">
        <f t="shared" si="75"/>
        <v>85.972497007889402</v>
      </c>
      <c r="Z958" s="19">
        <f t="shared" si="76"/>
        <v>5.617840306782932E-2</v>
      </c>
      <c r="AA958" s="43">
        <f t="shared" si="77"/>
        <v>1780.0434782608695</v>
      </c>
    </row>
    <row r="959" spans="1:27">
      <c r="A959">
        <v>2008</v>
      </c>
      <c r="B959">
        <v>137</v>
      </c>
      <c r="C959" s="16" t="s">
        <v>728</v>
      </c>
      <c r="D959" s="18">
        <v>4.3589943177395497E-3</v>
      </c>
      <c r="E959" s="18">
        <v>3.1785714285714284</v>
      </c>
      <c r="F959" s="18">
        <v>8.9285714285714281E-3</v>
      </c>
      <c r="G959" s="19">
        <v>85.078228380166578</v>
      </c>
      <c r="H959">
        <v>0.623</v>
      </c>
      <c r="I959" s="1">
        <v>25694</v>
      </c>
      <c r="J959" s="19">
        <v>8.562310266988403E-2</v>
      </c>
      <c r="K959">
        <v>1.72</v>
      </c>
      <c r="L959">
        <v>8656.59</v>
      </c>
      <c r="P959">
        <v>112</v>
      </c>
      <c r="Q959">
        <v>356</v>
      </c>
      <c r="R959">
        <v>1</v>
      </c>
      <c r="S959" s="1">
        <v>25694</v>
      </c>
      <c r="T959" s="1">
        <v>21860</v>
      </c>
      <c r="U959">
        <v>22</v>
      </c>
      <c r="V959" s="18">
        <f t="shared" si="72"/>
        <v>4.3589943177395497E-3</v>
      </c>
      <c r="W959" s="19">
        <f t="shared" si="73"/>
        <v>3.1785714285714284</v>
      </c>
      <c r="X959" s="19">
        <f t="shared" si="74"/>
        <v>8.9285714285714281E-3</v>
      </c>
      <c r="Y959" s="19">
        <f t="shared" si="75"/>
        <v>85.078228380166578</v>
      </c>
      <c r="Z959" s="19">
        <f t="shared" si="76"/>
        <v>8.562310266988403E-2</v>
      </c>
      <c r="AA959" s="43">
        <f t="shared" si="77"/>
        <v>1167.909090909091</v>
      </c>
    </row>
    <row r="960" spans="1:27">
      <c r="A960">
        <v>2009</v>
      </c>
      <c r="B960">
        <v>137</v>
      </c>
      <c r="C960" t="s">
        <v>728</v>
      </c>
      <c r="D960" s="18">
        <v>2.0850225877447007E-3</v>
      </c>
      <c r="E960" s="18">
        <v>3.425925925925926</v>
      </c>
      <c r="F960" s="18">
        <v>3.7037037037037035E-2</v>
      </c>
      <c r="G960" s="19">
        <v>86.891385767790268</v>
      </c>
      <c r="H960">
        <v>0.623</v>
      </c>
      <c r="I960" s="1">
        <v>25899</v>
      </c>
      <c r="J960" s="19">
        <v>9.2667670566431132E-2</v>
      </c>
      <c r="K960">
        <v>1.84</v>
      </c>
      <c r="L960">
        <v>8488.65</v>
      </c>
      <c r="P960">
        <v>54</v>
      </c>
      <c r="Q960">
        <v>185</v>
      </c>
      <c r="R960">
        <v>2</v>
      </c>
      <c r="S960" s="1">
        <v>25899</v>
      </c>
      <c r="T960" s="1">
        <v>22504</v>
      </c>
      <c r="U960">
        <v>24</v>
      </c>
      <c r="V960" s="18">
        <f t="shared" si="72"/>
        <v>2.0850225877447007E-3</v>
      </c>
      <c r="W960" s="19">
        <f t="shared" si="73"/>
        <v>3.425925925925926</v>
      </c>
      <c r="X960" s="19">
        <f t="shared" si="74"/>
        <v>3.7037037037037035E-2</v>
      </c>
      <c r="Y960" s="19">
        <f t="shared" si="75"/>
        <v>86.891385767790268</v>
      </c>
      <c r="Z960" s="19">
        <f t="shared" si="76"/>
        <v>9.2667670566431132E-2</v>
      </c>
      <c r="AA960" s="43">
        <f t="shared" si="77"/>
        <v>1079.125</v>
      </c>
    </row>
    <row r="961" spans="1:27">
      <c r="A961">
        <v>2010</v>
      </c>
      <c r="B961">
        <v>137</v>
      </c>
      <c r="C961" t="s">
        <v>728</v>
      </c>
      <c r="D961" s="18">
        <v>2.1944177093359001E-3</v>
      </c>
      <c r="E961" s="18">
        <v>2.7192982456140351</v>
      </c>
      <c r="F961" s="18">
        <v>3.5087719298245612E-2</v>
      </c>
      <c r="G961" s="19">
        <v>85.439846005774783</v>
      </c>
      <c r="H961">
        <v>0.72399999999999998</v>
      </c>
      <c r="I961" s="1">
        <v>25975</v>
      </c>
      <c r="J961" s="19">
        <v>9.2396535129932622E-2</v>
      </c>
      <c r="K961">
        <v>1.82</v>
      </c>
      <c r="L961">
        <v>10054.24</v>
      </c>
      <c r="P961">
        <v>57</v>
      </c>
      <c r="Q961">
        <v>155</v>
      </c>
      <c r="R961">
        <v>2</v>
      </c>
      <c r="S961" s="1">
        <v>25975</v>
      </c>
      <c r="T961" s="1">
        <v>22193</v>
      </c>
      <c r="U961">
        <v>24</v>
      </c>
      <c r="V961" s="18">
        <f t="shared" si="72"/>
        <v>2.1944177093359001E-3</v>
      </c>
      <c r="W961" s="19">
        <f t="shared" si="73"/>
        <v>2.7192982456140351</v>
      </c>
      <c r="X961" s="19">
        <f t="shared" si="74"/>
        <v>3.5087719298245612E-2</v>
      </c>
      <c r="Y961" s="19">
        <f t="shared" si="75"/>
        <v>85.439846005774783</v>
      </c>
      <c r="Z961" s="19">
        <f t="shared" si="76"/>
        <v>9.2396535129932622E-2</v>
      </c>
      <c r="AA961" s="43">
        <f t="shared" si="77"/>
        <v>1082.2916666666667</v>
      </c>
    </row>
    <row r="962" spans="1:27">
      <c r="A962">
        <v>2011</v>
      </c>
      <c r="B962">
        <v>137</v>
      </c>
      <c r="C962" t="s">
        <v>728</v>
      </c>
      <c r="D962" s="18">
        <v>1.0700091715071843E-3</v>
      </c>
      <c r="E962" s="18">
        <v>2.5357142857142856</v>
      </c>
      <c r="F962" s="18">
        <v>0</v>
      </c>
      <c r="G962" s="19">
        <v>85.440232344848667</v>
      </c>
      <c r="H962">
        <v>0.72399999999999998</v>
      </c>
      <c r="I962" s="1">
        <v>26168</v>
      </c>
      <c r="J962" s="19">
        <v>9.171507184347294E-2</v>
      </c>
      <c r="K962">
        <v>1.97</v>
      </c>
      <c r="L962">
        <v>11569.81</v>
      </c>
      <c r="P962">
        <v>28</v>
      </c>
      <c r="Q962">
        <v>71</v>
      </c>
      <c r="R962">
        <v>0</v>
      </c>
      <c r="S962" s="1">
        <v>26168</v>
      </c>
      <c r="T962" s="1">
        <v>22358</v>
      </c>
      <c r="U962">
        <v>24</v>
      </c>
      <c r="V962" s="18">
        <f t="shared" si="72"/>
        <v>1.0700091715071843E-3</v>
      </c>
      <c r="W962" s="19">
        <f t="shared" si="73"/>
        <v>2.5357142857142856</v>
      </c>
      <c r="X962" s="19">
        <f t="shared" si="74"/>
        <v>0</v>
      </c>
      <c r="Y962" s="19">
        <f t="shared" si="75"/>
        <v>85.440232344848667</v>
      </c>
      <c r="Z962" s="19">
        <f t="shared" si="76"/>
        <v>9.171507184347294E-2</v>
      </c>
      <c r="AA962" s="43">
        <f t="shared" si="77"/>
        <v>1090.3333333333333</v>
      </c>
    </row>
    <row r="963" spans="1:27">
      <c r="A963">
        <v>2012</v>
      </c>
      <c r="B963">
        <v>137</v>
      </c>
      <c r="C963" t="s">
        <v>728</v>
      </c>
      <c r="D963" s="18">
        <v>1.5937464425302623E-3</v>
      </c>
      <c r="E963" s="18">
        <v>2.5238095238095237</v>
      </c>
      <c r="F963" s="18">
        <v>0</v>
      </c>
      <c r="G963" s="19">
        <v>85.439987857169967</v>
      </c>
      <c r="H963">
        <v>0.72399999999999998</v>
      </c>
      <c r="I963" s="1">
        <v>26353</v>
      </c>
      <c r="J963" s="19">
        <v>9.1071225287443547E-2</v>
      </c>
      <c r="K963" s="16">
        <v>2.0049999999999999</v>
      </c>
      <c r="L963">
        <v>14446.22</v>
      </c>
      <c r="P963">
        <v>42</v>
      </c>
      <c r="Q963">
        <v>106</v>
      </c>
      <c r="R963">
        <v>0</v>
      </c>
      <c r="S963" s="1">
        <v>26353</v>
      </c>
      <c r="T963" s="1">
        <v>22516</v>
      </c>
      <c r="U963">
        <v>24</v>
      </c>
      <c r="V963" s="18">
        <f t="shared" si="72"/>
        <v>1.5937464425302623E-3</v>
      </c>
      <c r="W963" s="19">
        <f t="shared" si="73"/>
        <v>2.5238095238095237</v>
      </c>
      <c r="X963" s="19">
        <f t="shared" si="74"/>
        <v>0</v>
      </c>
      <c r="Y963" s="19">
        <f t="shared" si="75"/>
        <v>85.439987857169967</v>
      </c>
      <c r="Z963" s="19">
        <f t="shared" si="76"/>
        <v>9.1071225287443547E-2</v>
      </c>
      <c r="AA963" s="43">
        <f t="shared" si="77"/>
        <v>1098.0416666666667</v>
      </c>
    </row>
    <row r="964" spans="1:27">
      <c r="A964">
        <v>2013</v>
      </c>
      <c r="B964">
        <v>137</v>
      </c>
      <c r="C964" t="s">
        <v>728</v>
      </c>
      <c r="D964" s="18">
        <v>1.2064931266452179E-3</v>
      </c>
      <c r="E964" s="18">
        <v>2.9090909090909092</v>
      </c>
      <c r="F964" s="18">
        <v>3.0303030303030304E-2</v>
      </c>
      <c r="G964" s="19">
        <v>85.441649605147703</v>
      </c>
      <c r="H964">
        <v>0.72399999999999998</v>
      </c>
      <c r="I964" s="1">
        <v>27352</v>
      </c>
      <c r="J964" s="19">
        <v>8.7744954665106761E-2</v>
      </c>
      <c r="K964">
        <v>2.04</v>
      </c>
      <c r="L964">
        <v>14957.48</v>
      </c>
      <c r="P964">
        <v>33</v>
      </c>
      <c r="Q964">
        <v>96</v>
      </c>
      <c r="R964">
        <v>1</v>
      </c>
      <c r="S964" s="1">
        <v>27352</v>
      </c>
      <c r="T964" s="1">
        <v>23370</v>
      </c>
      <c r="U964">
        <v>24</v>
      </c>
      <c r="V964" s="18">
        <f t="shared" si="72"/>
        <v>1.2064931266452179E-3</v>
      </c>
      <c r="W964" s="19">
        <f t="shared" si="73"/>
        <v>2.9090909090909092</v>
      </c>
      <c r="X964" s="19">
        <f t="shared" si="74"/>
        <v>3.0303030303030304E-2</v>
      </c>
      <c r="Y964" s="19">
        <f t="shared" si="75"/>
        <v>85.441649605147703</v>
      </c>
      <c r="Z964" s="19">
        <f t="shared" si="76"/>
        <v>8.7744954665106761E-2</v>
      </c>
      <c r="AA964" s="43">
        <f t="shared" si="77"/>
        <v>1139.6666666666667</v>
      </c>
    </row>
    <row r="965" spans="1:27">
      <c r="A965">
        <v>2014</v>
      </c>
      <c r="B965">
        <v>137</v>
      </c>
      <c r="C965" t="s">
        <v>728</v>
      </c>
      <c r="D965" s="18">
        <v>1.4152997532297866E-3</v>
      </c>
      <c r="E965" s="18">
        <v>2.4102564102564101</v>
      </c>
      <c r="F965" s="18">
        <v>0</v>
      </c>
      <c r="G965" s="19">
        <v>85.440557410364349</v>
      </c>
      <c r="H965">
        <v>0.72399999999999998</v>
      </c>
      <c r="I965" s="1">
        <v>27556</v>
      </c>
      <c r="J965" s="19">
        <v>8.7095369429525324E-2</v>
      </c>
      <c r="K965" s="16">
        <v>2.0950000000000002</v>
      </c>
      <c r="L965">
        <v>15620.13</v>
      </c>
      <c r="P965">
        <v>39</v>
      </c>
      <c r="Q965">
        <v>94</v>
      </c>
      <c r="R965">
        <v>0</v>
      </c>
      <c r="S965" s="1">
        <v>27556</v>
      </c>
      <c r="T965" s="1">
        <v>23544</v>
      </c>
      <c r="U965">
        <v>24</v>
      </c>
      <c r="V965" s="18">
        <f t="shared" si="72"/>
        <v>1.4152997532297866E-3</v>
      </c>
      <c r="W965" s="19">
        <f t="shared" si="73"/>
        <v>2.4102564102564101</v>
      </c>
      <c r="X965" s="19">
        <f t="shared" si="74"/>
        <v>0</v>
      </c>
      <c r="Y965" s="19">
        <f t="shared" si="75"/>
        <v>85.440557410364349</v>
      </c>
      <c r="Z965" s="19">
        <f t="shared" si="76"/>
        <v>8.7095369429525324E-2</v>
      </c>
      <c r="AA965" s="43">
        <f t="shared" si="77"/>
        <v>1148.1666666666667</v>
      </c>
    </row>
    <row r="966" spans="1:27">
      <c r="A966">
        <v>2008</v>
      </c>
      <c r="B966">
        <v>138</v>
      </c>
      <c r="C966" t="s">
        <v>738</v>
      </c>
      <c r="D966" s="18">
        <v>1.1486708237610766E-3</v>
      </c>
      <c r="E966" s="18">
        <v>4.9365079365079367</v>
      </c>
      <c r="F966" s="18">
        <v>3.1746031746031744E-2</v>
      </c>
      <c r="G966" s="19">
        <v>9.7782882981438934</v>
      </c>
      <c r="H966">
        <v>0.48499999999999999</v>
      </c>
      <c r="I966" s="1">
        <v>54846</v>
      </c>
      <c r="J966" s="19">
        <v>4.375888852423148E-2</v>
      </c>
      <c r="K966">
        <v>1.72</v>
      </c>
      <c r="L966">
        <v>3767.81</v>
      </c>
      <c r="P966">
        <v>63</v>
      </c>
      <c r="Q966">
        <v>311</v>
      </c>
      <c r="R966">
        <v>2</v>
      </c>
      <c r="S966" s="1">
        <v>54846</v>
      </c>
      <c r="T966" s="1">
        <v>5363</v>
      </c>
      <c r="U966">
        <v>24</v>
      </c>
      <c r="V966" s="18">
        <f t="shared" si="72"/>
        <v>1.1486708237610766E-3</v>
      </c>
      <c r="W966" s="19">
        <f t="shared" si="73"/>
        <v>4.9365079365079367</v>
      </c>
      <c r="X966" s="19">
        <f t="shared" si="74"/>
        <v>3.1746031746031744E-2</v>
      </c>
      <c r="Y966" s="19">
        <f t="shared" si="75"/>
        <v>9.7782882981438934</v>
      </c>
      <c r="Z966" s="19">
        <f t="shared" si="76"/>
        <v>4.375888852423148E-2</v>
      </c>
      <c r="AA966" s="43">
        <f t="shared" si="77"/>
        <v>2285.25</v>
      </c>
    </row>
    <row r="967" spans="1:27">
      <c r="A967">
        <v>2009</v>
      </c>
      <c r="B967">
        <v>138</v>
      </c>
      <c r="C967" t="s">
        <v>738</v>
      </c>
      <c r="D967" s="18">
        <v>4.5338314502820041E-4</v>
      </c>
      <c r="E967" s="18">
        <v>5.6</v>
      </c>
      <c r="F967" s="18">
        <v>0.08</v>
      </c>
      <c r="G967" s="19">
        <v>44.908507281333307</v>
      </c>
      <c r="H967">
        <v>0.48499999999999999</v>
      </c>
      <c r="I967" s="1">
        <v>55141</v>
      </c>
      <c r="J967" s="19">
        <v>4.533831450282004E-2</v>
      </c>
      <c r="K967">
        <v>1.84</v>
      </c>
      <c r="L967">
        <v>4077.02</v>
      </c>
      <c r="P967">
        <v>25</v>
      </c>
      <c r="Q967">
        <v>140</v>
      </c>
      <c r="R967">
        <v>2</v>
      </c>
      <c r="S967" s="1">
        <v>55141</v>
      </c>
      <c r="T967" s="1">
        <v>24763</v>
      </c>
      <c r="U967">
        <v>25</v>
      </c>
      <c r="V967" s="18">
        <f t="shared" si="72"/>
        <v>4.5338314502820041E-4</v>
      </c>
      <c r="W967" s="19">
        <f t="shared" si="73"/>
        <v>5.6</v>
      </c>
      <c r="X967" s="19">
        <f t="shared" si="74"/>
        <v>0.08</v>
      </c>
      <c r="Y967" s="19">
        <f t="shared" si="75"/>
        <v>44.908507281333307</v>
      </c>
      <c r="Z967" s="19">
        <f t="shared" si="76"/>
        <v>4.533831450282004E-2</v>
      </c>
      <c r="AA967" s="43">
        <f t="shared" si="77"/>
        <v>2205.64</v>
      </c>
    </row>
    <row r="968" spans="1:27">
      <c r="A968">
        <v>2010</v>
      </c>
      <c r="B968">
        <v>138</v>
      </c>
      <c r="C968" t="s">
        <v>738</v>
      </c>
      <c r="D968" s="18">
        <v>6.1306383294939442E-4</v>
      </c>
      <c r="E968" s="18">
        <v>5.3939393939393936</v>
      </c>
      <c r="F968" s="18">
        <v>0</v>
      </c>
      <c r="G968" s="19">
        <v>47.620197666641893</v>
      </c>
      <c r="H968">
        <v>0.63800000000000001</v>
      </c>
      <c r="I968" s="1">
        <v>53828</v>
      </c>
      <c r="J968" s="19">
        <v>4.6444229768893508E-2</v>
      </c>
      <c r="K968">
        <v>1.82</v>
      </c>
      <c r="L968">
        <v>4624.7</v>
      </c>
      <c r="P968">
        <v>33</v>
      </c>
      <c r="Q968">
        <v>178</v>
      </c>
      <c r="R968">
        <v>0</v>
      </c>
      <c r="S968" s="1">
        <v>53828</v>
      </c>
      <c r="T968" s="1">
        <v>25633</v>
      </c>
      <c r="U968">
        <v>25</v>
      </c>
      <c r="V968" s="18">
        <f t="shared" ref="V968:V1031" si="78">IF(S968=0,0,P968/S968)</f>
        <v>6.1306383294939442E-4</v>
      </c>
      <c r="W968" s="19">
        <f t="shared" ref="W968:W1031" si="79">IF(P968=0,0,Q968/P968)</f>
        <v>5.3939393939393936</v>
      </c>
      <c r="X968" s="19">
        <f t="shared" ref="X968:X1031" si="80">IF(P968=0,0,R968/P968)</f>
        <v>0</v>
      </c>
      <c r="Y968" s="19">
        <f t="shared" ref="Y968:Y1031" si="81">IF(S968=0,0,T968/S968)*100</f>
        <v>47.620197666641893</v>
      </c>
      <c r="Z968" s="19">
        <f t="shared" ref="Z968:Z1031" si="82">(U968/S968)*100</f>
        <v>4.6444229768893508E-2</v>
      </c>
      <c r="AA968" s="43">
        <f t="shared" si="77"/>
        <v>2153.12</v>
      </c>
    </row>
    <row r="969" spans="1:27">
      <c r="A969">
        <v>2011</v>
      </c>
      <c r="B969">
        <v>138</v>
      </c>
      <c r="C969" t="s">
        <v>738</v>
      </c>
      <c r="D969" s="18">
        <v>3.8883848390023517E-4</v>
      </c>
      <c r="E969" s="18">
        <v>3</v>
      </c>
      <c r="F969" s="18">
        <v>0</v>
      </c>
      <c r="G969" s="19">
        <v>48.177088155239133</v>
      </c>
      <c r="H969">
        <v>0.63800000000000001</v>
      </c>
      <c r="I969" s="1">
        <v>54007</v>
      </c>
      <c r="J969" s="19">
        <v>4.6290295702408946E-2</v>
      </c>
      <c r="K969">
        <v>1.97</v>
      </c>
      <c r="L969">
        <v>5097.3900000000003</v>
      </c>
      <c r="P969">
        <v>21</v>
      </c>
      <c r="Q969">
        <v>63</v>
      </c>
      <c r="R969">
        <v>0</v>
      </c>
      <c r="S969" s="1">
        <v>54007</v>
      </c>
      <c r="T969" s="1">
        <v>26019</v>
      </c>
      <c r="U969">
        <v>25</v>
      </c>
      <c r="V969" s="18">
        <f t="shared" si="78"/>
        <v>3.8883848390023517E-4</v>
      </c>
      <c r="W969" s="19">
        <f t="shared" si="79"/>
        <v>3</v>
      </c>
      <c r="X969" s="19">
        <f t="shared" si="80"/>
        <v>0</v>
      </c>
      <c r="Y969" s="19">
        <f t="shared" si="81"/>
        <v>48.177088155239133</v>
      </c>
      <c r="Z969" s="19">
        <f t="shared" si="82"/>
        <v>4.6290295702408946E-2</v>
      </c>
      <c r="AA969" s="43">
        <f t="shared" si="77"/>
        <v>2160.2800000000002</v>
      </c>
    </row>
    <row r="970" spans="1:27">
      <c r="A970">
        <v>2012</v>
      </c>
      <c r="B970">
        <v>138</v>
      </c>
      <c r="C970" t="s">
        <v>738</v>
      </c>
      <c r="D970" s="18">
        <v>5.9062384643779992E-4</v>
      </c>
      <c r="E970" s="18">
        <v>3.71875</v>
      </c>
      <c r="F970" s="18">
        <v>3.125E-2</v>
      </c>
      <c r="G970" s="19">
        <v>17.977113325950537</v>
      </c>
      <c r="H970">
        <v>0.63800000000000001</v>
      </c>
      <c r="I970" s="1">
        <v>54180</v>
      </c>
      <c r="J970" s="19">
        <v>4.6142488002953119E-2</v>
      </c>
      <c r="K970" s="16">
        <v>2.0049999999999999</v>
      </c>
      <c r="L970">
        <v>5792.35</v>
      </c>
      <c r="P970">
        <v>32</v>
      </c>
      <c r="Q970">
        <v>119</v>
      </c>
      <c r="R970">
        <v>1</v>
      </c>
      <c r="S970" s="1">
        <v>54180</v>
      </c>
      <c r="T970" s="1">
        <v>9740</v>
      </c>
      <c r="U970">
        <v>25</v>
      </c>
      <c r="V970" s="18">
        <f t="shared" si="78"/>
        <v>5.9062384643779992E-4</v>
      </c>
      <c r="W970" s="19">
        <f t="shared" si="79"/>
        <v>3.71875</v>
      </c>
      <c r="X970" s="19">
        <f t="shared" si="80"/>
        <v>3.125E-2</v>
      </c>
      <c r="Y970" s="19">
        <f t="shared" si="81"/>
        <v>17.977113325950537</v>
      </c>
      <c r="Z970" s="19">
        <f t="shared" si="82"/>
        <v>4.6142488002953119E-2</v>
      </c>
      <c r="AA970" s="43">
        <f t="shared" si="77"/>
        <v>2167.1999999999998</v>
      </c>
    </row>
    <row r="971" spans="1:27">
      <c r="A971">
        <v>2013</v>
      </c>
      <c r="B971">
        <v>138</v>
      </c>
      <c r="C971" t="s">
        <v>738</v>
      </c>
      <c r="D971" s="18">
        <v>5.7139796082352726E-4</v>
      </c>
      <c r="E971" s="18">
        <v>4.125</v>
      </c>
      <c r="F971" s="18">
        <v>6.25E-2</v>
      </c>
      <c r="G971" s="19">
        <v>27.696730532292911</v>
      </c>
      <c r="H971">
        <v>0.63800000000000001</v>
      </c>
      <c r="I971" s="1">
        <v>56003</v>
      </c>
      <c r="J971" s="19">
        <v>4.464046568933807E-2</v>
      </c>
      <c r="K971">
        <v>2.04</v>
      </c>
      <c r="L971">
        <v>6461.8</v>
      </c>
      <c r="P971">
        <v>32</v>
      </c>
      <c r="Q971">
        <v>132</v>
      </c>
      <c r="R971">
        <v>2</v>
      </c>
      <c r="S971" s="1">
        <v>56003</v>
      </c>
      <c r="T971" s="1">
        <v>15511</v>
      </c>
      <c r="U971">
        <v>25</v>
      </c>
      <c r="V971" s="18">
        <f t="shared" si="78"/>
        <v>5.7139796082352726E-4</v>
      </c>
      <c r="W971" s="19">
        <f t="shared" si="79"/>
        <v>4.125</v>
      </c>
      <c r="X971" s="19">
        <f t="shared" si="80"/>
        <v>6.25E-2</v>
      </c>
      <c r="Y971" s="19">
        <f t="shared" si="81"/>
        <v>27.696730532292911</v>
      </c>
      <c r="Z971" s="19">
        <f t="shared" si="82"/>
        <v>4.464046568933807E-2</v>
      </c>
      <c r="AA971" s="43">
        <f t="shared" si="77"/>
        <v>2240.12</v>
      </c>
    </row>
    <row r="972" spans="1:27">
      <c r="A972">
        <v>2014</v>
      </c>
      <c r="B972">
        <v>138</v>
      </c>
      <c r="C972" t="s">
        <v>738</v>
      </c>
      <c r="D972" s="18">
        <v>6.7595211412917796E-4</v>
      </c>
      <c r="E972" s="18">
        <v>3.6315789473684212</v>
      </c>
      <c r="F972" s="18">
        <v>2.6315789473684209E-2</v>
      </c>
      <c r="G972" s="19">
        <v>36.862514897628827</v>
      </c>
      <c r="H972">
        <v>0.63800000000000001</v>
      </c>
      <c r="I972" s="1">
        <v>56217</v>
      </c>
      <c r="J972" s="19">
        <v>4.4470533824288026E-2</v>
      </c>
      <c r="K972" s="16">
        <v>2.0950000000000002</v>
      </c>
      <c r="L972">
        <v>7012.45</v>
      </c>
      <c r="P972">
        <v>38</v>
      </c>
      <c r="Q972">
        <v>138</v>
      </c>
      <c r="R972">
        <v>1</v>
      </c>
      <c r="S972" s="1">
        <v>56217</v>
      </c>
      <c r="T972" s="1">
        <v>20723</v>
      </c>
      <c r="U972">
        <v>25</v>
      </c>
      <c r="V972" s="18">
        <f t="shared" si="78"/>
        <v>6.7595211412917796E-4</v>
      </c>
      <c r="W972" s="19">
        <f t="shared" si="79"/>
        <v>3.6315789473684212</v>
      </c>
      <c r="X972" s="19">
        <f t="shared" si="80"/>
        <v>2.6315789473684209E-2</v>
      </c>
      <c r="Y972" s="19">
        <f t="shared" si="81"/>
        <v>36.862514897628827</v>
      </c>
      <c r="Z972" s="19">
        <f t="shared" si="82"/>
        <v>4.4470533824288026E-2</v>
      </c>
      <c r="AA972" s="43">
        <f t="shared" si="77"/>
        <v>2248.6799999999998</v>
      </c>
    </row>
    <row r="973" spans="1:27">
      <c r="A973">
        <v>2008</v>
      </c>
      <c r="B973">
        <v>139</v>
      </c>
      <c r="C973" s="15" t="s">
        <v>750</v>
      </c>
      <c r="D973" s="18">
        <v>2.7998133457769482E-4</v>
      </c>
      <c r="E973" s="18">
        <v>3.6666666666666665</v>
      </c>
      <c r="F973" s="18">
        <v>0</v>
      </c>
      <c r="G973" s="19">
        <v>77.296624669466482</v>
      </c>
      <c r="H973">
        <v>0.627</v>
      </c>
      <c r="I973">
        <v>32145</v>
      </c>
      <c r="J973" s="19">
        <v>4.6663555762949137E-2</v>
      </c>
      <c r="K973">
        <v>1.72</v>
      </c>
      <c r="L973">
        <v>10711.22</v>
      </c>
      <c r="P973">
        <v>9</v>
      </c>
      <c r="Q973">
        <v>33</v>
      </c>
      <c r="R973">
        <v>0</v>
      </c>
      <c r="S973">
        <v>32145</v>
      </c>
      <c r="T973">
        <v>24847</v>
      </c>
      <c r="U973" s="17">
        <v>15</v>
      </c>
      <c r="V973" s="18">
        <f t="shared" si="78"/>
        <v>2.7998133457769482E-4</v>
      </c>
      <c r="W973" s="19">
        <f t="shared" si="79"/>
        <v>3.6666666666666665</v>
      </c>
      <c r="X973" s="19">
        <f t="shared" si="80"/>
        <v>0</v>
      </c>
      <c r="Y973" s="19">
        <f t="shared" si="81"/>
        <v>77.296624669466482</v>
      </c>
      <c r="Z973" s="19">
        <f t="shared" si="82"/>
        <v>4.6663555762949137E-2</v>
      </c>
      <c r="AA973" s="43">
        <f t="shared" si="77"/>
        <v>2143</v>
      </c>
    </row>
    <row r="974" spans="1:27">
      <c r="A974">
        <v>2009</v>
      </c>
      <c r="B974">
        <v>139</v>
      </c>
      <c r="C974" t="s">
        <v>750</v>
      </c>
      <c r="D974" s="18">
        <v>3.3763044812768568E-4</v>
      </c>
      <c r="E974" s="18">
        <v>2.1818181818181817</v>
      </c>
      <c r="F974" s="18">
        <v>0</v>
      </c>
      <c r="G974" s="19">
        <v>81.092694904849608</v>
      </c>
      <c r="H974">
        <v>0.627</v>
      </c>
      <c r="I974" s="1">
        <v>32580</v>
      </c>
      <c r="J974" s="19">
        <v>5.5248618784530391E-2</v>
      </c>
      <c r="K974">
        <v>1.84</v>
      </c>
      <c r="L974">
        <v>11449.34</v>
      </c>
      <c r="P974">
        <v>11</v>
      </c>
      <c r="Q974">
        <v>24</v>
      </c>
      <c r="R974">
        <v>0</v>
      </c>
      <c r="S974" s="1">
        <v>32580</v>
      </c>
      <c r="T974" s="1">
        <v>26420</v>
      </c>
      <c r="U974" s="17">
        <v>18</v>
      </c>
      <c r="V974" s="18">
        <f t="shared" si="78"/>
        <v>3.3763044812768568E-4</v>
      </c>
      <c r="W974" s="19">
        <f t="shared" si="79"/>
        <v>2.1818181818181817</v>
      </c>
      <c r="X974" s="19">
        <f t="shared" si="80"/>
        <v>0</v>
      </c>
      <c r="Y974" s="19">
        <f t="shared" si="81"/>
        <v>81.092694904849608</v>
      </c>
      <c r="Z974" s="19">
        <f t="shared" si="82"/>
        <v>5.5248618784530391E-2</v>
      </c>
      <c r="AA974" s="43">
        <f t="shared" si="77"/>
        <v>1810</v>
      </c>
    </row>
    <row r="975" spans="1:27">
      <c r="A975">
        <v>2010</v>
      </c>
      <c r="B975">
        <v>139</v>
      </c>
      <c r="C975" t="s">
        <v>750</v>
      </c>
      <c r="D975" s="18">
        <v>1.1628272415852164E-3</v>
      </c>
      <c r="E975" s="18">
        <v>2.5405405405405403</v>
      </c>
      <c r="F975" s="18">
        <v>0</v>
      </c>
      <c r="G975" s="19">
        <v>85.888934284546963</v>
      </c>
      <c r="H975">
        <v>0.73599999999999999</v>
      </c>
      <c r="I975" s="1">
        <v>31819</v>
      </c>
      <c r="J975" s="19">
        <v>5.6569973914956467E-2</v>
      </c>
      <c r="K975">
        <v>1.82</v>
      </c>
      <c r="L975">
        <v>10865.98</v>
      </c>
      <c r="P975">
        <v>37</v>
      </c>
      <c r="Q975">
        <v>94</v>
      </c>
      <c r="R975">
        <v>0</v>
      </c>
      <c r="S975" s="1">
        <v>31819</v>
      </c>
      <c r="T975" s="1">
        <v>27329</v>
      </c>
      <c r="U975" s="17">
        <v>18</v>
      </c>
      <c r="V975" s="18">
        <f t="shared" si="78"/>
        <v>1.1628272415852164E-3</v>
      </c>
      <c r="W975" s="19">
        <f t="shared" si="79"/>
        <v>2.5405405405405403</v>
      </c>
      <c r="X975" s="19">
        <f t="shared" si="80"/>
        <v>0</v>
      </c>
      <c r="Y975" s="19">
        <f t="shared" si="81"/>
        <v>85.888934284546963</v>
      </c>
      <c r="Z975" s="19">
        <f t="shared" si="82"/>
        <v>5.6569973914956467E-2</v>
      </c>
      <c r="AA975" s="43">
        <f t="shared" si="77"/>
        <v>1767.7222222222222</v>
      </c>
    </row>
    <row r="976" spans="1:27">
      <c r="A976">
        <v>2011</v>
      </c>
      <c r="B976">
        <v>139</v>
      </c>
      <c r="C976" t="s">
        <v>750</v>
      </c>
      <c r="D976" s="18">
        <v>6.5337108366261159E-4</v>
      </c>
      <c r="E976" s="18">
        <v>4.333333333333333</v>
      </c>
      <c r="F976" s="18">
        <v>4.7619047619047616E-2</v>
      </c>
      <c r="G976" s="19">
        <v>90.149653091067478</v>
      </c>
      <c r="H976">
        <v>0.73599999999999999</v>
      </c>
      <c r="I976" s="1">
        <v>32141</v>
      </c>
      <c r="J976" s="19">
        <v>5.6003235742509559E-2</v>
      </c>
      <c r="K976">
        <v>1.97</v>
      </c>
      <c r="L976">
        <v>12137.52</v>
      </c>
      <c r="P976">
        <v>21</v>
      </c>
      <c r="Q976">
        <v>91</v>
      </c>
      <c r="R976">
        <v>1</v>
      </c>
      <c r="S976" s="1">
        <v>32141</v>
      </c>
      <c r="T976" s="1">
        <v>28975</v>
      </c>
      <c r="U976" s="17">
        <v>18</v>
      </c>
      <c r="V976" s="18">
        <f t="shared" si="78"/>
        <v>6.5337108366261159E-4</v>
      </c>
      <c r="W976" s="19">
        <f t="shared" si="79"/>
        <v>4.333333333333333</v>
      </c>
      <c r="X976" s="19">
        <f t="shared" si="80"/>
        <v>4.7619047619047616E-2</v>
      </c>
      <c r="Y976" s="19">
        <f t="shared" si="81"/>
        <v>90.149653091067478</v>
      </c>
      <c r="Z976" s="19">
        <f t="shared" si="82"/>
        <v>5.6003235742509559E-2</v>
      </c>
      <c r="AA976" s="43">
        <f t="shared" si="77"/>
        <v>1785.6111111111111</v>
      </c>
    </row>
    <row r="977" spans="1:27">
      <c r="A977">
        <v>2012</v>
      </c>
      <c r="B977">
        <v>139</v>
      </c>
      <c r="C977" t="s">
        <v>750</v>
      </c>
      <c r="D977" s="18">
        <v>1.0477012202637743E-3</v>
      </c>
      <c r="E977" s="18">
        <v>2.8823529411764706</v>
      </c>
      <c r="F977" s="18">
        <v>0</v>
      </c>
      <c r="G977" s="19">
        <v>91.821767533588073</v>
      </c>
      <c r="H977">
        <v>0.73599999999999999</v>
      </c>
      <c r="I977" s="1">
        <v>32452</v>
      </c>
      <c r="J977" s="19">
        <v>5.5466535190435103E-2</v>
      </c>
      <c r="K977" s="16">
        <v>2.0049999999999999</v>
      </c>
      <c r="L977">
        <v>14056.54</v>
      </c>
      <c r="P977">
        <v>34</v>
      </c>
      <c r="Q977">
        <v>98</v>
      </c>
      <c r="R977">
        <v>0</v>
      </c>
      <c r="S977" s="1">
        <v>32452</v>
      </c>
      <c r="T977" s="1">
        <v>29798</v>
      </c>
      <c r="U977" s="17">
        <v>18</v>
      </c>
      <c r="V977" s="18">
        <f t="shared" si="78"/>
        <v>1.0477012202637743E-3</v>
      </c>
      <c r="W977" s="19">
        <f t="shared" si="79"/>
        <v>2.8823529411764706</v>
      </c>
      <c r="X977" s="19">
        <f t="shared" si="80"/>
        <v>0</v>
      </c>
      <c r="Y977" s="19">
        <f t="shared" si="81"/>
        <v>91.821767533588073</v>
      </c>
      <c r="Z977" s="19">
        <f t="shared" si="82"/>
        <v>5.5466535190435103E-2</v>
      </c>
      <c r="AA977" s="43">
        <f t="shared" si="77"/>
        <v>1802.8888888888889</v>
      </c>
    </row>
    <row r="978" spans="1:27">
      <c r="A978">
        <v>2013</v>
      </c>
      <c r="B978">
        <v>139</v>
      </c>
      <c r="C978" t="s">
        <v>750</v>
      </c>
      <c r="D978" s="18">
        <v>6.8099721679398351E-4</v>
      </c>
      <c r="E978" s="18">
        <v>3.5652173913043477</v>
      </c>
      <c r="F978" s="18">
        <v>4.3478260869565216E-2</v>
      </c>
      <c r="G978" s="19">
        <v>90.862793865103328</v>
      </c>
      <c r="H978">
        <v>0.73599999999999999</v>
      </c>
      <c r="I978" s="1">
        <v>33774</v>
      </c>
      <c r="J978" s="19">
        <v>5.3295434357790016E-2</v>
      </c>
      <c r="K978">
        <v>2.04</v>
      </c>
      <c r="L978">
        <v>16132.48</v>
      </c>
      <c r="P978">
        <v>23</v>
      </c>
      <c r="Q978">
        <v>82</v>
      </c>
      <c r="R978">
        <v>1</v>
      </c>
      <c r="S978" s="1">
        <v>33774</v>
      </c>
      <c r="T978" s="1">
        <v>30688</v>
      </c>
      <c r="U978" s="17">
        <v>18</v>
      </c>
      <c r="V978" s="18">
        <f t="shared" si="78"/>
        <v>6.8099721679398351E-4</v>
      </c>
      <c r="W978" s="19">
        <f t="shared" si="79"/>
        <v>3.5652173913043477</v>
      </c>
      <c r="X978" s="19">
        <f t="shared" si="80"/>
        <v>4.3478260869565216E-2</v>
      </c>
      <c r="Y978" s="19">
        <f t="shared" si="81"/>
        <v>90.862793865103328</v>
      </c>
      <c r="Z978" s="19">
        <f t="shared" si="82"/>
        <v>5.3295434357790016E-2</v>
      </c>
      <c r="AA978" s="43">
        <f t="shared" si="77"/>
        <v>1876.3333333333333</v>
      </c>
    </row>
    <row r="979" spans="1:27">
      <c r="A979">
        <v>2014</v>
      </c>
      <c r="B979">
        <v>139</v>
      </c>
      <c r="C979" t="s">
        <v>750</v>
      </c>
      <c r="D979" s="18">
        <v>6.7434837423402817E-4</v>
      </c>
      <c r="E979" s="18">
        <v>2.8695652173913042</v>
      </c>
      <c r="F979" s="18">
        <v>0</v>
      </c>
      <c r="G979" s="19">
        <v>92.256721494121436</v>
      </c>
      <c r="H979">
        <v>0.73599999999999999</v>
      </c>
      <c r="I979" s="1">
        <v>34107</v>
      </c>
      <c r="J979" s="19">
        <v>5.2775090157445678E-2</v>
      </c>
      <c r="K979" s="16">
        <v>2.0950000000000002</v>
      </c>
      <c r="L979">
        <v>16691.490000000002</v>
      </c>
      <c r="P979">
        <v>23</v>
      </c>
      <c r="Q979">
        <v>66</v>
      </c>
      <c r="R979">
        <v>0</v>
      </c>
      <c r="S979" s="1">
        <v>34107</v>
      </c>
      <c r="T979" s="1">
        <v>31466</v>
      </c>
      <c r="U979" s="17">
        <v>18</v>
      </c>
      <c r="V979" s="18">
        <f t="shared" si="78"/>
        <v>6.7434837423402817E-4</v>
      </c>
      <c r="W979" s="19">
        <f t="shared" si="79"/>
        <v>2.8695652173913042</v>
      </c>
      <c r="X979" s="19">
        <f t="shared" si="80"/>
        <v>0</v>
      </c>
      <c r="Y979" s="19">
        <f t="shared" si="81"/>
        <v>92.256721494121436</v>
      </c>
      <c r="Z979" s="19">
        <f t="shared" si="82"/>
        <v>5.2775090157445678E-2</v>
      </c>
      <c r="AA979" s="43">
        <f t="shared" si="77"/>
        <v>1894.8333333333333</v>
      </c>
    </row>
    <row r="980" spans="1:27">
      <c r="A980">
        <v>2008</v>
      </c>
      <c r="B980">
        <v>140</v>
      </c>
      <c r="C980" t="s">
        <v>751</v>
      </c>
      <c r="D980" s="18">
        <v>2.8101728256287761E-4</v>
      </c>
      <c r="E980" s="18">
        <v>2</v>
      </c>
      <c r="F980" s="20">
        <v>0</v>
      </c>
      <c r="G980" s="19">
        <v>82.759589714767458</v>
      </c>
      <c r="H980">
        <v>0.60699999999999998</v>
      </c>
      <c r="I980" s="1">
        <v>7117</v>
      </c>
      <c r="J980" s="19">
        <v>8.4305184768863284E-2</v>
      </c>
      <c r="K980">
        <v>1.72</v>
      </c>
      <c r="L980">
        <v>48417.48</v>
      </c>
      <c r="P980">
        <v>2</v>
      </c>
      <c r="Q980">
        <v>4</v>
      </c>
      <c r="R980" s="14"/>
      <c r="S980" s="1">
        <v>7117</v>
      </c>
      <c r="T980" s="1">
        <v>5890</v>
      </c>
      <c r="U980" s="17">
        <v>6</v>
      </c>
      <c r="V980" s="18">
        <f t="shared" si="78"/>
        <v>2.8101728256287761E-4</v>
      </c>
      <c r="W980" s="19">
        <f t="shared" si="79"/>
        <v>2</v>
      </c>
      <c r="X980" s="19">
        <f t="shared" si="80"/>
        <v>0</v>
      </c>
      <c r="Y980" s="19">
        <f t="shared" si="81"/>
        <v>82.759589714767458</v>
      </c>
      <c r="Z980" s="19">
        <f t="shared" si="82"/>
        <v>8.4305184768863284E-2</v>
      </c>
      <c r="AA980" s="43">
        <f t="shared" si="77"/>
        <v>1186.1666666666667</v>
      </c>
    </row>
    <row r="981" spans="1:27">
      <c r="A981">
        <v>2009</v>
      </c>
      <c r="B981">
        <v>140</v>
      </c>
      <c r="C981" t="s">
        <v>751</v>
      </c>
      <c r="D981" s="18">
        <v>4.1678243956654628E-4</v>
      </c>
      <c r="E981" s="18">
        <v>2.6666666666666665</v>
      </c>
      <c r="F981" s="20">
        <v>0</v>
      </c>
      <c r="G981" s="19">
        <v>78.167546540705757</v>
      </c>
      <c r="H981">
        <v>0.60699999999999998</v>
      </c>
      <c r="I981" s="1">
        <v>7198</v>
      </c>
      <c r="J981" s="19">
        <v>8.3356487913309255E-2</v>
      </c>
      <c r="K981">
        <v>1.84</v>
      </c>
      <c r="L981">
        <v>43744.31</v>
      </c>
      <c r="P981">
        <v>3</v>
      </c>
      <c r="Q981">
        <v>8</v>
      </c>
      <c r="R981" s="14"/>
      <c r="S981" s="1">
        <v>7198</v>
      </c>
      <c r="T981" s="16">
        <f>(T980+T982)/2</f>
        <v>5626.5</v>
      </c>
      <c r="U981" s="17">
        <v>6</v>
      </c>
      <c r="V981" s="18">
        <f t="shared" si="78"/>
        <v>4.1678243956654628E-4</v>
      </c>
      <c r="W981" s="19">
        <f t="shared" si="79"/>
        <v>2.6666666666666665</v>
      </c>
      <c r="X981" s="19">
        <f t="shared" si="80"/>
        <v>0</v>
      </c>
      <c r="Y981" s="19">
        <f t="shared" si="81"/>
        <v>78.167546540705757</v>
      </c>
      <c r="Z981" s="19">
        <f t="shared" si="82"/>
        <v>8.3356487913309255E-2</v>
      </c>
      <c r="AA981" s="43">
        <f t="shared" si="77"/>
        <v>1199.6666666666667</v>
      </c>
    </row>
    <row r="982" spans="1:27">
      <c r="A982">
        <v>2010</v>
      </c>
      <c r="B982">
        <v>140</v>
      </c>
      <c r="C982" t="s">
        <v>751</v>
      </c>
      <c r="D982" s="18">
        <v>2.9040220705677363E-4</v>
      </c>
      <c r="E982" s="18">
        <v>2</v>
      </c>
      <c r="F982" s="20">
        <v>0</v>
      </c>
      <c r="G982" s="19">
        <v>77.871351822273851</v>
      </c>
      <c r="H982">
        <v>0.72399999999999998</v>
      </c>
      <c r="I982" s="1">
        <v>6887</v>
      </c>
      <c r="J982" s="19">
        <v>8.7120662117032094E-2</v>
      </c>
      <c r="K982">
        <v>1.82</v>
      </c>
      <c r="L982">
        <v>11455.88</v>
      </c>
      <c r="P982">
        <v>2</v>
      </c>
      <c r="Q982">
        <v>4</v>
      </c>
      <c r="R982" s="14"/>
      <c r="S982" s="1">
        <v>6887</v>
      </c>
      <c r="T982" s="1">
        <v>5363</v>
      </c>
      <c r="U982" s="17">
        <v>6</v>
      </c>
      <c r="V982" s="18">
        <f t="shared" si="78"/>
        <v>2.9040220705677363E-4</v>
      </c>
      <c r="W982" s="19">
        <f t="shared" si="79"/>
        <v>2</v>
      </c>
      <c r="X982" s="19">
        <f t="shared" si="80"/>
        <v>0</v>
      </c>
      <c r="Y982" s="19">
        <f t="shared" si="81"/>
        <v>77.871351822273851</v>
      </c>
      <c r="Z982" s="19">
        <f t="shared" si="82"/>
        <v>8.7120662117032094E-2</v>
      </c>
      <c r="AA982" s="43">
        <f t="shared" si="77"/>
        <v>1147.8333333333333</v>
      </c>
    </row>
    <row r="983" spans="1:27">
      <c r="A983">
        <v>2011</v>
      </c>
      <c r="B983">
        <v>140</v>
      </c>
      <c r="C983" t="s">
        <v>751</v>
      </c>
      <c r="D983" s="18">
        <v>4.3258832011535688E-4</v>
      </c>
      <c r="E983" s="18">
        <v>4.666666666666667</v>
      </c>
      <c r="F983" s="20">
        <v>0</v>
      </c>
      <c r="G983" s="19">
        <v>78.630136986301366</v>
      </c>
      <c r="H983">
        <v>0.72399999999999998</v>
      </c>
      <c r="I983" s="1">
        <v>6935</v>
      </c>
      <c r="J983" s="19">
        <v>8.6517664023071372E-2</v>
      </c>
      <c r="K983">
        <v>1.97</v>
      </c>
      <c r="L983">
        <v>13663.82</v>
      </c>
      <c r="P983">
        <v>3</v>
      </c>
      <c r="Q983">
        <v>14</v>
      </c>
      <c r="R983" s="14"/>
      <c r="S983" s="1">
        <v>6935</v>
      </c>
      <c r="T983" s="1">
        <v>5453</v>
      </c>
      <c r="U983" s="17">
        <v>6</v>
      </c>
      <c r="V983" s="18">
        <f t="shared" si="78"/>
        <v>4.3258832011535688E-4</v>
      </c>
      <c r="W983" s="19">
        <f t="shared" si="79"/>
        <v>4.666666666666667</v>
      </c>
      <c r="X983" s="19">
        <f t="shared" si="80"/>
        <v>0</v>
      </c>
      <c r="Y983" s="19">
        <f t="shared" si="81"/>
        <v>78.630136986301366</v>
      </c>
      <c r="Z983" s="19">
        <f t="shared" si="82"/>
        <v>8.6517664023071372E-2</v>
      </c>
      <c r="AA983" s="43">
        <f t="shared" si="77"/>
        <v>1155.8333333333333</v>
      </c>
    </row>
    <row r="984" spans="1:27">
      <c r="A984">
        <v>2012</v>
      </c>
      <c r="B984">
        <v>140</v>
      </c>
      <c r="C984" t="s">
        <v>751</v>
      </c>
      <c r="D984" s="18">
        <v>1.4324595330181923E-4</v>
      </c>
      <c r="E984" s="18">
        <v>17</v>
      </c>
      <c r="F984" s="20">
        <v>0</v>
      </c>
      <c r="G984" s="19">
        <v>78.484457814066758</v>
      </c>
      <c r="H984">
        <v>0.72399999999999998</v>
      </c>
      <c r="I984" s="1">
        <v>6981</v>
      </c>
      <c r="J984" s="19">
        <v>8.5947571981091542E-2</v>
      </c>
      <c r="K984" s="16">
        <v>2.0049999999999999</v>
      </c>
      <c r="L984">
        <v>15503.41</v>
      </c>
      <c r="P984">
        <v>1</v>
      </c>
      <c r="Q984">
        <v>17</v>
      </c>
      <c r="R984" s="14"/>
      <c r="S984" s="1">
        <v>6981</v>
      </c>
      <c r="T984" s="1">
        <v>5479</v>
      </c>
      <c r="U984" s="17">
        <v>6</v>
      </c>
      <c r="V984" s="18">
        <f t="shared" si="78"/>
        <v>1.4324595330181923E-4</v>
      </c>
      <c r="W984" s="19">
        <f t="shared" si="79"/>
        <v>17</v>
      </c>
      <c r="X984" s="19">
        <f t="shared" si="80"/>
        <v>0</v>
      </c>
      <c r="Y984" s="19">
        <f t="shared" si="81"/>
        <v>78.484457814066758</v>
      </c>
      <c r="Z984" s="19">
        <f t="shared" si="82"/>
        <v>8.5947571981091542E-2</v>
      </c>
      <c r="AA984" s="43">
        <f t="shared" si="77"/>
        <v>1163.5</v>
      </c>
    </row>
    <row r="985" spans="1:27">
      <c r="A985">
        <v>2013</v>
      </c>
      <c r="B985">
        <v>140</v>
      </c>
      <c r="C985" t="s">
        <v>751</v>
      </c>
      <c r="D985" s="18">
        <v>0</v>
      </c>
      <c r="E985" s="18">
        <v>0</v>
      </c>
      <c r="F985" s="20">
        <v>0</v>
      </c>
      <c r="G985" s="19">
        <v>78.980803756387246</v>
      </c>
      <c r="H985">
        <v>0.72399999999999998</v>
      </c>
      <c r="I985" s="1">
        <v>7241</v>
      </c>
      <c r="J985" s="19">
        <v>8.2861483220549648E-2</v>
      </c>
      <c r="K985">
        <v>2.04</v>
      </c>
      <c r="L985">
        <v>17101.02</v>
      </c>
      <c r="P985">
        <v>0</v>
      </c>
      <c r="Q985">
        <v>0</v>
      </c>
      <c r="R985" s="14"/>
      <c r="S985" s="1">
        <v>7241</v>
      </c>
      <c r="T985" s="1">
        <v>5719</v>
      </c>
      <c r="U985" s="17">
        <v>6</v>
      </c>
      <c r="V985" s="18">
        <f t="shared" si="78"/>
        <v>0</v>
      </c>
      <c r="W985" s="19">
        <f t="shared" si="79"/>
        <v>0</v>
      </c>
      <c r="X985" s="19">
        <f t="shared" si="80"/>
        <v>0</v>
      </c>
      <c r="Y985" s="19">
        <f t="shared" si="81"/>
        <v>78.980803756387246</v>
      </c>
      <c r="Z985" s="19">
        <f t="shared" si="82"/>
        <v>8.2861483220549648E-2</v>
      </c>
      <c r="AA985" s="43">
        <f t="shared" si="77"/>
        <v>1206.8333333333333</v>
      </c>
    </row>
    <row r="986" spans="1:27">
      <c r="A986">
        <v>2014</v>
      </c>
      <c r="B986">
        <v>140</v>
      </c>
      <c r="C986" t="s">
        <v>751</v>
      </c>
      <c r="D986" s="18">
        <v>4.1140976412506856E-4</v>
      </c>
      <c r="E986" s="18">
        <v>3.3333333333333335</v>
      </c>
      <c r="F986" s="20">
        <v>0</v>
      </c>
      <c r="G986" s="19">
        <v>79.333516182117393</v>
      </c>
      <c r="H986">
        <v>0.72399999999999998</v>
      </c>
      <c r="I986" s="1">
        <v>7292</v>
      </c>
      <c r="J986" s="19">
        <v>8.2281952825013716E-2</v>
      </c>
      <c r="K986" s="16">
        <v>2.0950000000000002</v>
      </c>
      <c r="L986">
        <v>16648.37</v>
      </c>
      <c r="P986">
        <v>3</v>
      </c>
      <c r="Q986">
        <v>10</v>
      </c>
      <c r="R986" s="14"/>
      <c r="S986" s="1">
        <v>7292</v>
      </c>
      <c r="T986" s="1">
        <v>5785</v>
      </c>
      <c r="U986" s="17">
        <v>6</v>
      </c>
      <c r="V986" s="18">
        <f t="shared" si="78"/>
        <v>4.1140976412506856E-4</v>
      </c>
      <c r="W986" s="19">
        <f t="shared" si="79"/>
        <v>3.3333333333333335</v>
      </c>
      <c r="X986" s="19">
        <f t="shared" si="80"/>
        <v>0</v>
      </c>
      <c r="Y986" s="19">
        <f t="shared" si="81"/>
        <v>79.333516182117393</v>
      </c>
      <c r="Z986" s="19">
        <f t="shared" si="82"/>
        <v>8.2281952825013716E-2</v>
      </c>
      <c r="AA986" s="43">
        <f t="shared" si="77"/>
        <v>1215.3333333333333</v>
      </c>
    </row>
    <row r="987" spans="1:27">
      <c r="A987">
        <v>2008</v>
      </c>
      <c r="B987">
        <v>141</v>
      </c>
      <c r="C987" t="s">
        <v>756</v>
      </c>
      <c r="D987" s="18">
        <v>1.9192275991993407E-3</v>
      </c>
      <c r="E987" s="18">
        <v>3.0981595092024539</v>
      </c>
      <c r="F987" s="18">
        <v>6.1349693251533744E-3</v>
      </c>
      <c r="G987" s="19">
        <v>8.8060755916637223</v>
      </c>
      <c r="H987">
        <v>0.67300000000000004</v>
      </c>
      <c r="I987" s="1">
        <v>84930</v>
      </c>
      <c r="J987" s="19">
        <v>5.4162251265748258E-2</v>
      </c>
      <c r="K987">
        <v>1.72</v>
      </c>
      <c r="L987">
        <v>9868.08</v>
      </c>
      <c r="P987">
        <v>163</v>
      </c>
      <c r="Q987">
        <v>505</v>
      </c>
      <c r="R987">
        <v>1</v>
      </c>
      <c r="S987" s="1">
        <v>84930</v>
      </c>
      <c r="T987" s="1">
        <v>7479</v>
      </c>
      <c r="U987">
        <v>46</v>
      </c>
      <c r="V987" s="18">
        <f t="shared" si="78"/>
        <v>1.9192275991993407E-3</v>
      </c>
      <c r="W987" s="19">
        <f t="shared" si="79"/>
        <v>3.0981595092024539</v>
      </c>
      <c r="X987" s="19">
        <f t="shared" si="80"/>
        <v>6.1349693251533744E-3</v>
      </c>
      <c r="Y987" s="19">
        <f t="shared" si="81"/>
        <v>8.8060755916637223</v>
      </c>
      <c r="Z987" s="19">
        <f t="shared" si="82"/>
        <v>5.4162251265748258E-2</v>
      </c>
      <c r="AA987" s="43">
        <f t="shared" si="77"/>
        <v>1846.304347826087</v>
      </c>
    </row>
    <row r="988" spans="1:27">
      <c r="A988">
        <v>2009</v>
      </c>
      <c r="B988">
        <v>141</v>
      </c>
      <c r="C988" t="s">
        <v>756</v>
      </c>
      <c r="D988" s="18">
        <v>1.2163315907044198E-3</v>
      </c>
      <c r="E988" s="18">
        <v>2.9711538461538463</v>
      </c>
      <c r="F988" s="18">
        <v>9.6153846153846159E-3</v>
      </c>
      <c r="G988" s="19">
        <v>8.747061506613802</v>
      </c>
      <c r="H988">
        <v>0.67300000000000004</v>
      </c>
      <c r="I988" s="1">
        <v>85503</v>
      </c>
      <c r="J988" s="19">
        <v>6.7833877173900339E-2</v>
      </c>
      <c r="K988">
        <v>1.84</v>
      </c>
      <c r="L988">
        <v>9617.93</v>
      </c>
      <c r="P988">
        <v>104</v>
      </c>
      <c r="Q988">
        <v>309</v>
      </c>
      <c r="R988">
        <v>1</v>
      </c>
      <c r="S988" s="1">
        <v>85503</v>
      </c>
      <c r="T988" s="1">
        <v>7479</v>
      </c>
      <c r="U988" s="17">
        <v>58</v>
      </c>
      <c r="V988" s="18">
        <f t="shared" si="78"/>
        <v>1.2163315907044198E-3</v>
      </c>
      <c r="W988" s="19">
        <f t="shared" si="79"/>
        <v>2.9711538461538463</v>
      </c>
      <c r="X988" s="19">
        <f t="shared" si="80"/>
        <v>9.6153846153846159E-3</v>
      </c>
      <c r="Y988" s="19">
        <f t="shared" si="81"/>
        <v>8.747061506613802</v>
      </c>
      <c r="Z988" s="19">
        <f t="shared" si="82"/>
        <v>6.7833877173900339E-2</v>
      </c>
      <c r="AA988" s="43">
        <f t="shared" si="77"/>
        <v>1474.1896551724137</v>
      </c>
    </row>
    <row r="989" spans="1:27">
      <c r="A989">
        <v>2010</v>
      </c>
      <c r="B989">
        <v>141</v>
      </c>
      <c r="C989" t="s">
        <v>756</v>
      </c>
      <c r="D989" s="18">
        <v>1.5153488261965928E-3</v>
      </c>
      <c r="E989" s="18">
        <v>3.046875</v>
      </c>
      <c r="F989" s="18">
        <v>3.90625E-2</v>
      </c>
      <c r="G989" s="19">
        <v>9.4152884490167992</v>
      </c>
      <c r="H989">
        <v>0.75800000000000001</v>
      </c>
      <c r="I989" s="1">
        <v>84469</v>
      </c>
      <c r="J989" s="19">
        <v>6.8664243687033111E-2</v>
      </c>
      <c r="K989">
        <v>1.82</v>
      </c>
      <c r="L989">
        <v>12146.86</v>
      </c>
      <c r="P989">
        <v>128</v>
      </c>
      <c r="Q989">
        <v>390</v>
      </c>
      <c r="R989">
        <v>5</v>
      </c>
      <c r="S989" s="1">
        <v>84469</v>
      </c>
      <c r="T989" s="1">
        <v>7953</v>
      </c>
      <c r="U989" s="17">
        <v>58</v>
      </c>
      <c r="V989" s="18">
        <f t="shared" si="78"/>
        <v>1.5153488261965928E-3</v>
      </c>
      <c r="W989" s="19">
        <f t="shared" si="79"/>
        <v>3.046875</v>
      </c>
      <c r="X989" s="19">
        <f t="shared" si="80"/>
        <v>3.90625E-2</v>
      </c>
      <c r="Y989" s="19">
        <f t="shared" si="81"/>
        <v>9.4152884490167992</v>
      </c>
      <c r="Z989" s="19">
        <f t="shared" si="82"/>
        <v>6.8664243687033111E-2</v>
      </c>
      <c r="AA989" s="43">
        <f t="shared" si="77"/>
        <v>1456.3620689655172</v>
      </c>
    </row>
    <row r="990" spans="1:27">
      <c r="A990">
        <v>2011</v>
      </c>
      <c r="B990">
        <v>141</v>
      </c>
      <c r="C990" t="s">
        <v>756</v>
      </c>
      <c r="D990" s="18">
        <v>7.3010751421943268E-4</v>
      </c>
      <c r="E990" s="18">
        <v>4.4838709677419351</v>
      </c>
      <c r="F990" s="18">
        <v>1.6129032258064516E-2</v>
      </c>
      <c r="G990" s="19">
        <v>10.07195091793356</v>
      </c>
      <c r="H990">
        <v>0.75800000000000001</v>
      </c>
      <c r="I990" s="1">
        <v>84919</v>
      </c>
      <c r="J990" s="19">
        <v>6.8300380362463053E-2</v>
      </c>
      <c r="K990">
        <v>1.97</v>
      </c>
      <c r="L990">
        <v>14261.6</v>
      </c>
      <c r="P990">
        <v>62</v>
      </c>
      <c r="Q990">
        <v>278</v>
      </c>
      <c r="R990">
        <v>1</v>
      </c>
      <c r="S990" s="1">
        <v>84919</v>
      </c>
      <c r="T990" s="1">
        <v>8553</v>
      </c>
      <c r="U990" s="17">
        <v>58</v>
      </c>
      <c r="V990" s="18">
        <f t="shared" si="78"/>
        <v>7.3010751421943268E-4</v>
      </c>
      <c r="W990" s="19">
        <f t="shared" si="79"/>
        <v>4.4838709677419351</v>
      </c>
      <c r="X990" s="19">
        <f t="shared" si="80"/>
        <v>1.6129032258064516E-2</v>
      </c>
      <c r="Y990" s="19">
        <f t="shared" si="81"/>
        <v>10.07195091793356</v>
      </c>
      <c r="Z990" s="19">
        <f t="shared" si="82"/>
        <v>6.8300380362463053E-2</v>
      </c>
      <c r="AA990" s="43">
        <f t="shared" si="77"/>
        <v>1464.1206896551723</v>
      </c>
    </row>
    <row r="991" spans="1:27">
      <c r="A991">
        <v>2012</v>
      </c>
      <c r="B991">
        <v>141</v>
      </c>
      <c r="C991" t="s">
        <v>756</v>
      </c>
      <c r="D991" s="18">
        <v>1.2184691809309573E-3</v>
      </c>
      <c r="E991" s="18">
        <v>3.4903846153846154</v>
      </c>
      <c r="F991" s="18">
        <v>0</v>
      </c>
      <c r="G991" s="19">
        <v>11.19468559980317</v>
      </c>
      <c r="H991">
        <v>0.75800000000000001</v>
      </c>
      <c r="I991" s="1">
        <v>85353</v>
      </c>
      <c r="J991" s="19">
        <v>6.7953088936534164E-2</v>
      </c>
      <c r="K991" s="16">
        <v>2.0049999999999999</v>
      </c>
      <c r="L991">
        <v>15488.8</v>
      </c>
      <c r="P991">
        <v>104</v>
      </c>
      <c r="Q991">
        <v>363</v>
      </c>
      <c r="R991">
        <v>0</v>
      </c>
      <c r="S991" s="1">
        <v>85353</v>
      </c>
      <c r="T991" s="1">
        <v>9555</v>
      </c>
      <c r="U991" s="17">
        <v>58</v>
      </c>
      <c r="V991" s="18">
        <f t="shared" si="78"/>
        <v>1.2184691809309573E-3</v>
      </c>
      <c r="W991" s="19">
        <f t="shared" si="79"/>
        <v>3.4903846153846154</v>
      </c>
      <c r="X991" s="19">
        <f t="shared" si="80"/>
        <v>0</v>
      </c>
      <c r="Y991" s="19">
        <f t="shared" si="81"/>
        <v>11.19468559980317</v>
      </c>
      <c r="Z991" s="19">
        <f t="shared" si="82"/>
        <v>6.7953088936534164E-2</v>
      </c>
      <c r="AA991" s="43">
        <f t="shared" si="77"/>
        <v>1471.6034482758621</v>
      </c>
    </row>
    <row r="992" spans="1:27">
      <c r="A992">
        <v>2013</v>
      </c>
      <c r="B992">
        <v>141</v>
      </c>
      <c r="C992" t="s">
        <v>756</v>
      </c>
      <c r="D992" s="18">
        <v>1.1990272043436458E-3</v>
      </c>
      <c r="E992" s="18">
        <v>2.7264150943396226</v>
      </c>
      <c r="F992" s="18">
        <v>0</v>
      </c>
      <c r="G992" s="19">
        <v>11.541202420677564</v>
      </c>
      <c r="H992">
        <v>0.75800000000000001</v>
      </c>
      <c r="I992" s="1">
        <v>88405</v>
      </c>
      <c r="J992" s="19">
        <v>6.5607148916916463E-2</v>
      </c>
      <c r="K992">
        <v>2.04</v>
      </c>
      <c r="L992">
        <v>16952.55</v>
      </c>
      <c r="P992">
        <v>106</v>
      </c>
      <c r="Q992">
        <v>289</v>
      </c>
      <c r="R992">
        <v>0</v>
      </c>
      <c r="S992" s="1">
        <v>88405</v>
      </c>
      <c r="T992" s="1">
        <v>10203</v>
      </c>
      <c r="U992" s="17">
        <v>58</v>
      </c>
      <c r="V992" s="18">
        <f t="shared" si="78"/>
        <v>1.1990272043436458E-3</v>
      </c>
      <c r="W992" s="19">
        <f t="shared" si="79"/>
        <v>2.7264150943396226</v>
      </c>
      <c r="X992" s="19">
        <f t="shared" si="80"/>
        <v>0</v>
      </c>
      <c r="Y992" s="19">
        <f t="shared" si="81"/>
        <v>11.541202420677564</v>
      </c>
      <c r="Z992" s="19">
        <f t="shared" si="82"/>
        <v>6.5607148916916463E-2</v>
      </c>
      <c r="AA992" s="43">
        <f t="shared" si="77"/>
        <v>1524.2241379310344</v>
      </c>
    </row>
    <row r="993" spans="1:27">
      <c r="A993">
        <v>2014</v>
      </c>
      <c r="B993">
        <v>141</v>
      </c>
      <c r="C993" t="s">
        <v>756</v>
      </c>
      <c r="D993" s="18">
        <v>1.6872511304582573E-3</v>
      </c>
      <c r="E993" s="18">
        <v>2.8533333333333335</v>
      </c>
      <c r="F993" s="18">
        <v>6.6666666666666671E-3</v>
      </c>
      <c r="G993" s="19">
        <v>12.121212121212121</v>
      </c>
      <c r="H993">
        <v>0.75800000000000001</v>
      </c>
      <c r="I993" s="1">
        <v>88902</v>
      </c>
      <c r="J993" s="19">
        <v>6.5240377044385955E-2</v>
      </c>
      <c r="K993" s="16">
        <v>2.0950000000000002</v>
      </c>
      <c r="L993">
        <v>18334.919999999998</v>
      </c>
      <c r="P993">
        <v>150</v>
      </c>
      <c r="Q993">
        <v>428</v>
      </c>
      <c r="R993">
        <v>1</v>
      </c>
      <c r="S993" s="1">
        <v>88902</v>
      </c>
      <c r="T993" s="1">
        <v>10776</v>
      </c>
      <c r="U993" s="17">
        <v>58</v>
      </c>
      <c r="V993" s="18">
        <f t="shared" si="78"/>
        <v>1.6872511304582573E-3</v>
      </c>
      <c r="W993" s="19">
        <f t="shared" si="79"/>
        <v>2.8533333333333335</v>
      </c>
      <c r="X993" s="19">
        <f t="shared" si="80"/>
        <v>6.6666666666666671E-3</v>
      </c>
      <c r="Y993" s="19">
        <f t="shared" si="81"/>
        <v>12.121212121212121</v>
      </c>
      <c r="Z993" s="19">
        <f t="shared" si="82"/>
        <v>6.5240377044385955E-2</v>
      </c>
      <c r="AA993" s="43">
        <f t="shared" si="77"/>
        <v>1532.7931034482758</v>
      </c>
    </row>
    <row r="994" spans="1:27">
      <c r="A994">
        <v>2008</v>
      </c>
      <c r="B994">
        <v>142</v>
      </c>
      <c r="C994" t="s">
        <v>761</v>
      </c>
      <c r="D994" s="18">
        <v>2.4298652529268832E-3</v>
      </c>
      <c r="E994" s="18">
        <v>3.8363636363636364</v>
      </c>
      <c r="F994" s="18">
        <v>0</v>
      </c>
      <c r="G994" s="19">
        <v>12.816434724983433</v>
      </c>
      <c r="H994">
        <v>0.443</v>
      </c>
      <c r="I994" s="1">
        <v>22635</v>
      </c>
      <c r="J994" s="19">
        <v>3.5343494588027394E-2</v>
      </c>
      <c r="K994">
        <v>1.72</v>
      </c>
      <c r="L994">
        <v>4125.3599999999997</v>
      </c>
      <c r="P994">
        <v>55</v>
      </c>
      <c r="Q994">
        <v>211</v>
      </c>
      <c r="R994">
        <v>0</v>
      </c>
      <c r="S994" s="1">
        <v>22635</v>
      </c>
      <c r="T994" s="1">
        <v>2901</v>
      </c>
      <c r="U994">
        <v>8</v>
      </c>
      <c r="V994" s="18">
        <f t="shared" si="78"/>
        <v>2.4298652529268832E-3</v>
      </c>
      <c r="W994" s="19">
        <f t="shared" si="79"/>
        <v>3.8363636363636364</v>
      </c>
      <c r="X994" s="19">
        <f t="shared" si="80"/>
        <v>0</v>
      </c>
      <c r="Y994" s="19">
        <f t="shared" si="81"/>
        <v>12.816434724983433</v>
      </c>
      <c r="Z994" s="19">
        <f t="shared" si="82"/>
        <v>3.5343494588027394E-2</v>
      </c>
      <c r="AA994" s="43">
        <f t="shared" si="77"/>
        <v>2829.375</v>
      </c>
    </row>
    <row r="995" spans="1:27">
      <c r="A995">
        <v>2009</v>
      </c>
      <c r="B995">
        <v>142</v>
      </c>
      <c r="C995" t="s">
        <v>761</v>
      </c>
      <c r="D995" s="18">
        <v>2.8531296637696428E-3</v>
      </c>
      <c r="E995" s="18">
        <v>3.1846153846153844</v>
      </c>
      <c r="F995" s="18">
        <v>0</v>
      </c>
      <c r="G995" s="19">
        <v>29.027302256167147</v>
      </c>
      <c r="H995">
        <v>0.443</v>
      </c>
      <c r="I995" s="1">
        <v>22782</v>
      </c>
      <c r="J995" s="19">
        <v>4.3894302519532968E-2</v>
      </c>
      <c r="K995">
        <v>1.84</v>
      </c>
      <c r="L995">
        <v>4289.74</v>
      </c>
      <c r="P995">
        <v>65</v>
      </c>
      <c r="Q995">
        <v>207</v>
      </c>
      <c r="R995">
        <v>0</v>
      </c>
      <c r="S995" s="1">
        <v>22782</v>
      </c>
      <c r="T995" s="1">
        <v>6613</v>
      </c>
      <c r="U995">
        <v>10</v>
      </c>
      <c r="V995" s="18">
        <f t="shared" si="78"/>
        <v>2.8531296637696428E-3</v>
      </c>
      <c r="W995" s="19">
        <f t="shared" si="79"/>
        <v>3.1846153846153844</v>
      </c>
      <c r="X995" s="19">
        <f t="shared" si="80"/>
        <v>0</v>
      </c>
      <c r="Y995" s="19">
        <f t="shared" si="81"/>
        <v>29.027302256167147</v>
      </c>
      <c r="Z995" s="19">
        <f t="shared" si="82"/>
        <v>4.3894302519532968E-2</v>
      </c>
      <c r="AA995" s="43">
        <f t="shared" si="77"/>
        <v>2278.1999999999998</v>
      </c>
    </row>
    <row r="996" spans="1:27">
      <c r="A996">
        <v>2010</v>
      </c>
      <c r="B996">
        <v>142</v>
      </c>
      <c r="C996" t="s">
        <v>761</v>
      </c>
      <c r="D996" s="18">
        <v>2.9571217348447511E-3</v>
      </c>
      <c r="E996" s="18">
        <v>3.4393939393939394</v>
      </c>
      <c r="F996" s="18">
        <v>1.5151515151515152E-2</v>
      </c>
      <c r="G996" s="19">
        <v>34.177158474842059</v>
      </c>
      <c r="H996">
        <v>0.61499999999999999</v>
      </c>
      <c r="I996" s="1">
        <v>22319</v>
      </c>
      <c r="J996" s="19">
        <v>4.4804874770375015E-2</v>
      </c>
      <c r="K996">
        <v>1.82</v>
      </c>
      <c r="L996">
        <v>4934.1099999999997</v>
      </c>
      <c r="P996">
        <v>66</v>
      </c>
      <c r="Q996">
        <v>227</v>
      </c>
      <c r="R996">
        <v>1</v>
      </c>
      <c r="S996" s="1">
        <v>22319</v>
      </c>
      <c r="T996" s="1">
        <v>7628</v>
      </c>
      <c r="U996">
        <v>10</v>
      </c>
      <c r="V996" s="18">
        <f t="shared" si="78"/>
        <v>2.9571217348447511E-3</v>
      </c>
      <c r="W996" s="19">
        <f t="shared" si="79"/>
        <v>3.4393939393939394</v>
      </c>
      <c r="X996" s="19">
        <f t="shared" si="80"/>
        <v>1.5151515151515152E-2</v>
      </c>
      <c r="Y996" s="19">
        <f t="shared" si="81"/>
        <v>34.177158474842059</v>
      </c>
      <c r="Z996" s="19">
        <f t="shared" si="82"/>
        <v>4.4804874770375015E-2</v>
      </c>
      <c r="AA996" s="43">
        <f t="shared" si="77"/>
        <v>2231.9</v>
      </c>
    </row>
    <row r="997" spans="1:27">
      <c r="A997">
        <v>2011</v>
      </c>
      <c r="B997">
        <v>142</v>
      </c>
      <c r="C997" t="s">
        <v>761</v>
      </c>
      <c r="D997" s="18">
        <v>2.0071364852809991E-3</v>
      </c>
      <c r="E997" s="18">
        <v>3.4888888888888889</v>
      </c>
      <c r="F997" s="18">
        <v>4.4444444444444446E-2</v>
      </c>
      <c r="G997" s="19">
        <v>39.237288135593218</v>
      </c>
      <c r="H997">
        <v>0.61499999999999999</v>
      </c>
      <c r="I997" s="1">
        <v>22420</v>
      </c>
      <c r="J997" s="19">
        <v>4.4603033006244429E-2</v>
      </c>
      <c r="K997">
        <v>1.97</v>
      </c>
      <c r="L997">
        <v>5237.79</v>
      </c>
      <c r="P997">
        <v>45</v>
      </c>
      <c r="Q997">
        <v>157</v>
      </c>
      <c r="R997">
        <v>2</v>
      </c>
      <c r="S997" s="1">
        <v>22420</v>
      </c>
      <c r="T997" s="1">
        <v>8797</v>
      </c>
      <c r="U997">
        <v>10</v>
      </c>
      <c r="V997" s="18">
        <f t="shared" si="78"/>
        <v>2.0071364852809991E-3</v>
      </c>
      <c r="W997" s="19">
        <f t="shared" si="79"/>
        <v>3.4888888888888889</v>
      </c>
      <c r="X997" s="19">
        <f t="shared" si="80"/>
        <v>4.4444444444444446E-2</v>
      </c>
      <c r="Y997" s="19">
        <f t="shared" si="81"/>
        <v>39.237288135593218</v>
      </c>
      <c r="Z997" s="19">
        <f t="shared" si="82"/>
        <v>4.4603033006244429E-2</v>
      </c>
      <c r="AA997" s="43">
        <f t="shared" si="77"/>
        <v>2242</v>
      </c>
    </row>
    <row r="998" spans="1:27">
      <c r="A998">
        <v>2012</v>
      </c>
      <c r="B998">
        <v>142</v>
      </c>
      <c r="C998" t="s">
        <v>761</v>
      </c>
      <c r="D998" s="18">
        <v>1.0214504596527069E-3</v>
      </c>
      <c r="E998" s="18">
        <v>3.4347826086956523</v>
      </c>
      <c r="F998" s="18">
        <v>0</v>
      </c>
      <c r="G998" s="19">
        <v>22.303148732069104</v>
      </c>
      <c r="H998">
        <v>0.61499999999999999</v>
      </c>
      <c r="I998" s="1">
        <v>22517</v>
      </c>
      <c r="J998" s="19">
        <v>4.441088955011769E-2</v>
      </c>
      <c r="K998" s="16">
        <v>2.0049999999999999</v>
      </c>
      <c r="L998">
        <v>6074.33</v>
      </c>
      <c r="P998">
        <v>23</v>
      </c>
      <c r="Q998">
        <v>79</v>
      </c>
      <c r="R998">
        <v>0</v>
      </c>
      <c r="S998" s="1">
        <v>22517</v>
      </c>
      <c r="T998" s="1">
        <v>5022</v>
      </c>
      <c r="U998">
        <v>10</v>
      </c>
      <c r="V998" s="18">
        <f t="shared" si="78"/>
        <v>1.0214504596527069E-3</v>
      </c>
      <c r="W998" s="19">
        <f t="shared" si="79"/>
        <v>3.4347826086956523</v>
      </c>
      <c r="X998" s="19">
        <f t="shared" si="80"/>
        <v>0</v>
      </c>
      <c r="Y998" s="19">
        <f t="shared" si="81"/>
        <v>22.303148732069104</v>
      </c>
      <c r="Z998" s="19">
        <f t="shared" si="82"/>
        <v>4.441088955011769E-2</v>
      </c>
      <c r="AA998" s="43">
        <f t="shared" si="77"/>
        <v>2251.6999999999998</v>
      </c>
    </row>
    <row r="999" spans="1:27">
      <c r="A999">
        <v>2013</v>
      </c>
      <c r="B999">
        <v>142</v>
      </c>
      <c r="C999" t="s">
        <v>761</v>
      </c>
      <c r="D999" s="18">
        <v>1.7165171866283311E-3</v>
      </c>
      <c r="E999" s="18">
        <v>2.75</v>
      </c>
      <c r="F999" s="18">
        <v>2.5000000000000001E-2</v>
      </c>
      <c r="G999" s="19">
        <v>24.250096554091748</v>
      </c>
      <c r="H999">
        <v>0.61499999999999999</v>
      </c>
      <c r="I999" s="1">
        <v>23303</v>
      </c>
      <c r="J999" s="19">
        <v>4.2912929665708276E-2</v>
      </c>
      <c r="K999">
        <v>2.04</v>
      </c>
      <c r="L999">
        <v>6181.01</v>
      </c>
      <c r="P999">
        <v>40</v>
      </c>
      <c r="Q999">
        <v>110</v>
      </c>
      <c r="R999">
        <v>1</v>
      </c>
      <c r="S999" s="1">
        <v>23303</v>
      </c>
      <c r="T999" s="1">
        <v>5651</v>
      </c>
      <c r="U999">
        <v>10</v>
      </c>
      <c r="V999" s="18">
        <f t="shared" si="78"/>
        <v>1.7165171866283311E-3</v>
      </c>
      <c r="W999" s="19">
        <f t="shared" si="79"/>
        <v>2.75</v>
      </c>
      <c r="X999" s="19">
        <f t="shared" si="80"/>
        <v>2.5000000000000001E-2</v>
      </c>
      <c r="Y999" s="19">
        <f t="shared" si="81"/>
        <v>24.250096554091748</v>
      </c>
      <c r="Z999" s="19">
        <f t="shared" si="82"/>
        <v>4.2912929665708276E-2</v>
      </c>
      <c r="AA999" s="43">
        <f t="shared" si="77"/>
        <v>2330.3000000000002</v>
      </c>
    </row>
    <row r="1000" spans="1:27">
      <c r="A1000">
        <v>2014</v>
      </c>
      <c r="B1000">
        <v>142</v>
      </c>
      <c r="C1000" t="s">
        <v>761</v>
      </c>
      <c r="D1000" s="18">
        <v>2.2633129777512064E-3</v>
      </c>
      <c r="E1000" s="18">
        <v>4.3584905660377355</v>
      </c>
      <c r="F1000" s="18">
        <v>5.6603773584905662E-2</v>
      </c>
      <c r="G1000" s="19">
        <v>28.581799547337404</v>
      </c>
      <c r="H1000">
        <v>0.61499999999999999</v>
      </c>
      <c r="I1000" s="1">
        <v>23417</v>
      </c>
      <c r="J1000" s="19">
        <v>4.2704018448135969E-2</v>
      </c>
      <c r="K1000" s="16">
        <v>2.0950000000000002</v>
      </c>
      <c r="L1000">
        <v>7313.49</v>
      </c>
      <c r="P1000">
        <v>53</v>
      </c>
      <c r="Q1000">
        <v>231</v>
      </c>
      <c r="R1000">
        <v>3</v>
      </c>
      <c r="S1000" s="1">
        <v>23417</v>
      </c>
      <c r="T1000" s="1">
        <v>6693</v>
      </c>
      <c r="U1000">
        <v>10</v>
      </c>
      <c r="V1000" s="18">
        <f t="shared" si="78"/>
        <v>2.2633129777512064E-3</v>
      </c>
      <c r="W1000" s="19">
        <f t="shared" si="79"/>
        <v>4.3584905660377355</v>
      </c>
      <c r="X1000" s="19">
        <f t="shared" si="80"/>
        <v>5.6603773584905662E-2</v>
      </c>
      <c r="Y1000" s="19">
        <f t="shared" si="81"/>
        <v>28.581799547337404</v>
      </c>
      <c r="Z1000" s="19">
        <f t="shared" si="82"/>
        <v>4.2704018448135969E-2</v>
      </c>
      <c r="AA1000" s="43">
        <f t="shared" si="77"/>
        <v>2341.6999999999998</v>
      </c>
    </row>
    <row r="1001" spans="1:27">
      <c r="A1001">
        <v>2008</v>
      </c>
      <c r="B1001">
        <v>143</v>
      </c>
      <c r="C1001" t="s">
        <v>774</v>
      </c>
      <c r="D1001" s="18">
        <v>1.8015882422662084E-3</v>
      </c>
      <c r="E1001" s="18">
        <v>3.4736842105263159</v>
      </c>
      <c r="F1001" s="18">
        <v>1.3157894736842105E-2</v>
      </c>
      <c r="G1001" s="19">
        <v>90.333056773734739</v>
      </c>
      <c r="H1001">
        <v>0.69899999999999995</v>
      </c>
      <c r="I1001" s="1">
        <v>42185</v>
      </c>
      <c r="J1001" s="19">
        <v>9.2449922958397532E-2</v>
      </c>
      <c r="K1001">
        <v>1.72</v>
      </c>
      <c r="L1001">
        <v>8339.7900000000009</v>
      </c>
      <c r="P1001">
        <v>76</v>
      </c>
      <c r="Q1001">
        <v>264</v>
      </c>
      <c r="R1001">
        <v>1</v>
      </c>
      <c r="S1001" s="1">
        <v>42185</v>
      </c>
      <c r="T1001" s="1">
        <v>38107</v>
      </c>
      <c r="U1001">
        <v>39</v>
      </c>
      <c r="V1001" s="18">
        <f t="shared" si="78"/>
        <v>1.8015882422662084E-3</v>
      </c>
      <c r="W1001" s="19">
        <f t="shared" si="79"/>
        <v>3.4736842105263159</v>
      </c>
      <c r="X1001" s="19">
        <f t="shared" si="80"/>
        <v>1.3157894736842105E-2</v>
      </c>
      <c r="Y1001" s="19">
        <f t="shared" si="81"/>
        <v>90.333056773734739</v>
      </c>
      <c r="Z1001" s="19">
        <f t="shared" si="82"/>
        <v>9.2449922958397532E-2</v>
      </c>
      <c r="AA1001" s="43">
        <f t="shared" si="77"/>
        <v>1081.6666666666667</v>
      </c>
    </row>
    <row r="1002" spans="1:27">
      <c r="A1002">
        <v>2009</v>
      </c>
      <c r="B1002">
        <v>143</v>
      </c>
      <c r="C1002" t="s">
        <v>774</v>
      </c>
      <c r="D1002" s="18">
        <v>1.3821214392803597E-3</v>
      </c>
      <c r="E1002" s="18">
        <v>2.9491525423728815</v>
      </c>
      <c r="F1002" s="18">
        <v>0</v>
      </c>
      <c r="G1002" s="19">
        <v>100</v>
      </c>
      <c r="H1002">
        <v>0.69899999999999995</v>
      </c>
      <c r="I1002" s="1">
        <v>42688</v>
      </c>
      <c r="J1002" s="19">
        <v>0.10307346326836582</v>
      </c>
      <c r="K1002">
        <v>1.84</v>
      </c>
      <c r="L1002">
        <v>8679.1200000000008</v>
      </c>
      <c r="P1002">
        <v>59</v>
      </c>
      <c r="Q1002">
        <v>174</v>
      </c>
      <c r="R1002">
        <v>0</v>
      </c>
      <c r="S1002" s="1">
        <v>42688</v>
      </c>
      <c r="T1002" s="1">
        <v>42688</v>
      </c>
      <c r="U1002">
        <v>44</v>
      </c>
      <c r="V1002" s="18">
        <f t="shared" si="78"/>
        <v>1.3821214392803597E-3</v>
      </c>
      <c r="W1002" s="19">
        <f t="shared" si="79"/>
        <v>2.9491525423728815</v>
      </c>
      <c r="X1002" s="19">
        <f t="shared" si="80"/>
        <v>0</v>
      </c>
      <c r="Y1002" s="19">
        <f t="shared" si="81"/>
        <v>100</v>
      </c>
      <c r="Z1002" s="19">
        <f t="shared" si="82"/>
        <v>0.10307346326836582</v>
      </c>
      <c r="AA1002" s="43">
        <f t="shared" si="77"/>
        <v>970.18181818181813</v>
      </c>
    </row>
    <row r="1003" spans="1:27">
      <c r="A1003">
        <v>2010</v>
      </c>
      <c r="B1003">
        <v>143</v>
      </c>
      <c r="C1003" t="s">
        <v>774</v>
      </c>
      <c r="D1003" s="18">
        <v>1.7524065583215307E-3</v>
      </c>
      <c r="E1003" s="18">
        <v>3.3972602739726026</v>
      </c>
      <c r="F1003" s="18">
        <v>1.3698630136986301E-2</v>
      </c>
      <c r="G1003" s="19">
        <v>100</v>
      </c>
      <c r="H1003">
        <v>0.75900000000000001</v>
      </c>
      <c r="I1003" s="1">
        <v>41657</v>
      </c>
      <c r="J1003" s="19">
        <v>0.10562450488513335</v>
      </c>
      <c r="K1003">
        <v>1.82</v>
      </c>
      <c r="L1003">
        <v>12455.69</v>
      </c>
      <c r="P1003">
        <v>73</v>
      </c>
      <c r="Q1003">
        <v>248</v>
      </c>
      <c r="R1003">
        <v>1</v>
      </c>
      <c r="S1003" s="1">
        <v>41657</v>
      </c>
      <c r="T1003" s="1">
        <v>41657</v>
      </c>
      <c r="U1003">
        <v>44</v>
      </c>
      <c r="V1003" s="18">
        <f t="shared" si="78"/>
        <v>1.7524065583215307E-3</v>
      </c>
      <c r="W1003" s="19">
        <f t="shared" si="79"/>
        <v>3.3972602739726026</v>
      </c>
      <c r="X1003" s="19">
        <f t="shared" si="80"/>
        <v>1.3698630136986301E-2</v>
      </c>
      <c r="Y1003" s="19">
        <f t="shared" si="81"/>
        <v>100</v>
      </c>
      <c r="Z1003" s="19">
        <f t="shared" si="82"/>
        <v>0.10562450488513335</v>
      </c>
      <c r="AA1003" s="43">
        <f t="shared" si="77"/>
        <v>946.75</v>
      </c>
    </row>
    <row r="1004" spans="1:27">
      <c r="A1004">
        <v>2011</v>
      </c>
      <c r="B1004">
        <v>143</v>
      </c>
      <c r="C1004" t="s">
        <v>774</v>
      </c>
      <c r="D1004" s="18">
        <v>1.2136788748482901E-3</v>
      </c>
      <c r="E1004" s="18">
        <v>3.1960784313725492</v>
      </c>
      <c r="F1004" s="18">
        <v>1.9607843137254902E-2</v>
      </c>
      <c r="G1004" s="19">
        <v>99.133766450108268</v>
      </c>
      <c r="H1004">
        <v>0.75900000000000001</v>
      </c>
      <c r="I1004" s="1">
        <v>42021</v>
      </c>
      <c r="J1004" s="19">
        <v>0.1047095499869113</v>
      </c>
      <c r="K1004">
        <v>1.97</v>
      </c>
      <c r="L1004">
        <v>14017.17</v>
      </c>
      <c r="P1004">
        <v>51</v>
      </c>
      <c r="Q1004">
        <v>163</v>
      </c>
      <c r="R1004">
        <v>1</v>
      </c>
      <c r="S1004" s="1">
        <v>42021</v>
      </c>
      <c r="T1004" s="1">
        <v>41657</v>
      </c>
      <c r="U1004">
        <v>44</v>
      </c>
      <c r="V1004" s="18">
        <f t="shared" si="78"/>
        <v>1.2136788748482901E-3</v>
      </c>
      <c r="W1004" s="19">
        <f t="shared" si="79"/>
        <v>3.1960784313725492</v>
      </c>
      <c r="X1004" s="19">
        <f t="shared" si="80"/>
        <v>1.9607843137254902E-2</v>
      </c>
      <c r="Y1004" s="19">
        <f t="shared" si="81"/>
        <v>99.133766450108268</v>
      </c>
      <c r="Z1004" s="19">
        <f t="shared" si="82"/>
        <v>0.1047095499869113</v>
      </c>
      <c r="AA1004" s="43">
        <f t="shared" si="77"/>
        <v>955.02272727272725</v>
      </c>
    </row>
    <row r="1005" spans="1:27">
      <c r="A1005">
        <v>2012</v>
      </c>
      <c r="B1005">
        <v>143</v>
      </c>
      <c r="C1005" t="s">
        <v>774</v>
      </c>
      <c r="D1005" s="18">
        <v>6.1361276314547339E-4</v>
      </c>
      <c r="E1005" s="18">
        <v>4.115384615384615</v>
      </c>
      <c r="F1005" s="18">
        <v>0</v>
      </c>
      <c r="G1005" s="19">
        <v>98.312564901349958</v>
      </c>
      <c r="H1005">
        <v>0.75900000000000001</v>
      </c>
      <c r="I1005" s="1">
        <v>42372</v>
      </c>
      <c r="J1005" s="19">
        <v>0.10384215991692627</v>
      </c>
      <c r="K1005" s="16">
        <v>2.0049999999999999</v>
      </c>
      <c r="L1005">
        <v>16109.11</v>
      </c>
      <c r="P1005">
        <v>26</v>
      </c>
      <c r="Q1005">
        <v>107</v>
      </c>
      <c r="R1005">
        <v>0</v>
      </c>
      <c r="S1005" s="1">
        <v>42372</v>
      </c>
      <c r="T1005" s="1">
        <v>41657</v>
      </c>
      <c r="U1005">
        <v>44</v>
      </c>
      <c r="V1005" s="18">
        <f t="shared" si="78"/>
        <v>6.1361276314547339E-4</v>
      </c>
      <c r="W1005" s="19">
        <f t="shared" si="79"/>
        <v>4.115384615384615</v>
      </c>
      <c r="X1005" s="19">
        <f t="shared" si="80"/>
        <v>0</v>
      </c>
      <c r="Y1005" s="19">
        <f t="shared" si="81"/>
        <v>98.312564901349958</v>
      </c>
      <c r="Z1005" s="19">
        <f t="shared" si="82"/>
        <v>0.10384215991692627</v>
      </c>
      <c r="AA1005" s="43">
        <f t="shared" si="77"/>
        <v>963</v>
      </c>
    </row>
    <row r="1006" spans="1:27">
      <c r="A1006">
        <v>2013</v>
      </c>
      <c r="B1006">
        <v>143</v>
      </c>
      <c r="C1006" t="s">
        <v>774</v>
      </c>
      <c r="D1006" s="18">
        <v>3.8603901264845473E-4</v>
      </c>
      <c r="E1006" s="18">
        <v>3</v>
      </c>
      <c r="F1006" s="18">
        <v>0</v>
      </c>
      <c r="G1006" s="19">
        <v>98.998569384835477</v>
      </c>
      <c r="H1006">
        <v>0.75900000000000001</v>
      </c>
      <c r="I1006" s="1">
        <v>44037</v>
      </c>
      <c r="J1006" s="19">
        <v>9.9915979744305924E-2</v>
      </c>
      <c r="K1006">
        <v>2.04</v>
      </c>
      <c r="L1006">
        <v>16943.810000000001</v>
      </c>
      <c r="P1006">
        <v>17</v>
      </c>
      <c r="Q1006">
        <v>51</v>
      </c>
      <c r="R1006">
        <v>0</v>
      </c>
      <c r="S1006" s="1">
        <v>44037</v>
      </c>
      <c r="T1006" s="1">
        <v>43596</v>
      </c>
      <c r="U1006">
        <v>44</v>
      </c>
      <c r="V1006" s="18">
        <f t="shared" si="78"/>
        <v>3.8603901264845473E-4</v>
      </c>
      <c r="W1006" s="19">
        <f t="shared" si="79"/>
        <v>3</v>
      </c>
      <c r="X1006" s="19">
        <f t="shared" si="80"/>
        <v>0</v>
      </c>
      <c r="Y1006" s="19">
        <f t="shared" si="81"/>
        <v>98.998569384835477</v>
      </c>
      <c r="Z1006" s="19">
        <f t="shared" si="82"/>
        <v>9.9915979744305924E-2</v>
      </c>
      <c r="AA1006" s="43">
        <f t="shared" si="77"/>
        <v>1000.8409090909091</v>
      </c>
    </row>
    <row r="1007" spans="1:27">
      <c r="A1007">
        <v>2014</v>
      </c>
      <c r="B1007">
        <v>143</v>
      </c>
      <c r="C1007" t="s">
        <v>774</v>
      </c>
      <c r="D1007" s="18">
        <v>3.377085350203751E-4</v>
      </c>
      <c r="E1007" s="18">
        <v>3</v>
      </c>
      <c r="F1007" s="18">
        <v>0</v>
      </c>
      <c r="G1007" s="19">
        <v>99.000382736339688</v>
      </c>
      <c r="H1007">
        <v>0.75900000000000001</v>
      </c>
      <c r="I1007" s="1">
        <v>44417</v>
      </c>
      <c r="J1007" s="19">
        <v>9.906117027264337E-2</v>
      </c>
      <c r="K1007" s="16">
        <v>2.0950000000000002</v>
      </c>
      <c r="L1007">
        <v>18418.03</v>
      </c>
      <c r="P1007">
        <v>15</v>
      </c>
      <c r="Q1007">
        <v>45</v>
      </c>
      <c r="R1007">
        <v>0</v>
      </c>
      <c r="S1007" s="1">
        <v>44417</v>
      </c>
      <c r="T1007" s="1">
        <v>43973</v>
      </c>
      <c r="U1007">
        <v>44</v>
      </c>
      <c r="V1007" s="18">
        <f t="shared" si="78"/>
        <v>3.377085350203751E-4</v>
      </c>
      <c r="W1007" s="19">
        <f t="shared" si="79"/>
        <v>3</v>
      </c>
      <c r="X1007" s="19">
        <f t="shared" si="80"/>
        <v>0</v>
      </c>
      <c r="Y1007" s="19">
        <f t="shared" si="81"/>
        <v>99.000382736339688</v>
      </c>
      <c r="Z1007" s="19">
        <f t="shared" si="82"/>
        <v>9.906117027264337E-2</v>
      </c>
      <c r="AA1007" s="43">
        <f t="shared" si="77"/>
        <v>1009.4772727272727</v>
      </c>
    </row>
    <row r="1008" spans="1:27">
      <c r="A1008">
        <v>2008</v>
      </c>
      <c r="B1008">
        <v>144</v>
      </c>
      <c r="C1008" t="s">
        <v>790</v>
      </c>
      <c r="D1008" s="18">
        <v>1.1303692539562924E-3</v>
      </c>
      <c r="E1008" s="18">
        <v>4.666666666666667</v>
      </c>
      <c r="F1008" s="18">
        <v>0</v>
      </c>
      <c r="G1008" s="19">
        <v>44.385832705350417</v>
      </c>
      <c r="H1008">
        <v>0.56499999999999995</v>
      </c>
      <c r="I1008" s="1">
        <v>10616</v>
      </c>
      <c r="J1008" s="19">
        <v>4.7098718914845517E-2</v>
      </c>
      <c r="K1008">
        <v>1.72</v>
      </c>
      <c r="L1008">
        <v>6388.31</v>
      </c>
      <c r="P1008">
        <v>12</v>
      </c>
      <c r="Q1008">
        <v>56</v>
      </c>
      <c r="R1008">
        <v>0</v>
      </c>
      <c r="S1008" s="1">
        <v>10616</v>
      </c>
      <c r="T1008" s="1">
        <v>4712</v>
      </c>
      <c r="U1008">
        <v>5</v>
      </c>
      <c r="V1008" s="18">
        <f t="shared" si="78"/>
        <v>1.1303692539562924E-3</v>
      </c>
      <c r="W1008" s="19">
        <f t="shared" si="79"/>
        <v>4.666666666666667</v>
      </c>
      <c r="X1008" s="19">
        <f t="shared" si="80"/>
        <v>0</v>
      </c>
      <c r="Y1008" s="19">
        <f t="shared" si="81"/>
        <v>44.385832705350417</v>
      </c>
      <c r="Z1008" s="19">
        <f t="shared" si="82"/>
        <v>4.7098718914845517E-2</v>
      </c>
      <c r="AA1008" s="43">
        <f t="shared" si="77"/>
        <v>2123.1999999999998</v>
      </c>
    </row>
    <row r="1009" spans="1:27">
      <c r="A1009">
        <v>2009</v>
      </c>
      <c r="B1009">
        <v>144</v>
      </c>
      <c r="C1009" t="s">
        <v>790</v>
      </c>
      <c r="D1009" s="18">
        <v>1.0333489901362142E-3</v>
      </c>
      <c r="E1009" s="18">
        <v>5.1818181818181817</v>
      </c>
      <c r="F1009" s="18">
        <v>0</v>
      </c>
      <c r="G1009" s="19">
        <v>66.322217003287932</v>
      </c>
      <c r="H1009">
        <v>0.56499999999999995</v>
      </c>
      <c r="I1009" s="1">
        <v>10645</v>
      </c>
      <c r="J1009" s="19">
        <v>6.5758572099577264E-2</v>
      </c>
      <c r="K1009">
        <v>1.84</v>
      </c>
      <c r="L1009">
        <v>6529.86</v>
      </c>
      <c r="P1009">
        <v>11</v>
      </c>
      <c r="Q1009">
        <v>57</v>
      </c>
      <c r="R1009">
        <v>0</v>
      </c>
      <c r="S1009" s="1">
        <v>10645</v>
      </c>
      <c r="T1009" s="1">
        <v>7060</v>
      </c>
      <c r="U1009">
        <v>7</v>
      </c>
      <c r="V1009" s="18">
        <f t="shared" si="78"/>
        <v>1.0333489901362142E-3</v>
      </c>
      <c r="W1009" s="19">
        <f t="shared" si="79"/>
        <v>5.1818181818181817</v>
      </c>
      <c r="X1009" s="19">
        <f t="shared" si="80"/>
        <v>0</v>
      </c>
      <c r="Y1009" s="19">
        <f t="shared" si="81"/>
        <v>66.322217003287932</v>
      </c>
      <c r="Z1009" s="19">
        <f t="shared" si="82"/>
        <v>6.5758572099577264E-2</v>
      </c>
      <c r="AA1009" s="43">
        <f t="shared" si="77"/>
        <v>1520.7142857142858</v>
      </c>
    </row>
    <row r="1010" spans="1:27">
      <c r="A1010">
        <v>2010</v>
      </c>
      <c r="B1010">
        <v>144</v>
      </c>
      <c r="C1010" t="s">
        <v>790</v>
      </c>
      <c r="D1010" s="18">
        <v>1.2309440393902093E-3</v>
      </c>
      <c r="E1010" s="18">
        <v>4.384615384615385</v>
      </c>
      <c r="F1010" s="18">
        <v>0</v>
      </c>
      <c r="G1010" s="19">
        <v>68.743490199791694</v>
      </c>
      <c r="H1010">
        <v>0.66200000000000003</v>
      </c>
      <c r="I1010" s="1">
        <v>10561</v>
      </c>
      <c r="J1010" s="19">
        <v>6.6281602121011265E-2</v>
      </c>
      <c r="K1010">
        <v>1.82</v>
      </c>
      <c r="L1010">
        <v>6926.53</v>
      </c>
      <c r="P1010">
        <v>13</v>
      </c>
      <c r="Q1010">
        <v>57</v>
      </c>
      <c r="R1010">
        <v>0</v>
      </c>
      <c r="S1010" s="1">
        <v>10561</v>
      </c>
      <c r="T1010" s="1">
        <v>7260</v>
      </c>
      <c r="U1010">
        <v>7</v>
      </c>
      <c r="V1010" s="18">
        <f t="shared" si="78"/>
        <v>1.2309440393902093E-3</v>
      </c>
      <c r="W1010" s="19">
        <f t="shared" si="79"/>
        <v>4.384615384615385</v>
      </c>
      <c r="X1010" s="19">
        <f t="shared" si="80"/>
        <v>0</v>
      </c>
      <c r="Y1010" s="19">
        <f t="shared" si="81"/>
        <v>68.743490199791694</v>
      </c>
      <c r="Z1010" s="19">
        <f t="shared" si="82"/>
        <v>6.6281602121011265E-2</v>
      </c>
      <c r="AA1010" s="43">
        <f t="shared" ref="AA1010:AA1073" si="83">S1010/U1010</f>
        <v>1508.7142857142858</v>
      </c>
    </row>
    <row r="1011" spans="1:27">
      <c r="A1011">
        <v>2011</v>
      </c>
      <c r="B1011">
        <v>144</v>
      </c>
      <c r="C1011" t="s">
        <v>790</v>
      </c>
      <c r="D1011" s="18">
        <v>5.6678632155677307E-4</v>
      </c>
      <c r="E1011" s="18">
        <v>3.8333333333333335</v>
      </c>
      <c r="F1011" s="18">
        <v>0</v>
      </c>
      <c r="G1011" s="19">
        <v>70.895522388059703</v>
      </c>
      <c r="H1011">
        <v>0.66200000000000003</v>
      </c>
      <c r="I1011" s="1">
        <v>10586</v>
      </c>
      <c r="J1011" s="19">
        <v>6.6125070848290196E-2</v>
      </c>
      <c r="K1011">
        <v>1.97</v>
      </c>
      <c r="L1011">
        <v>7986.67</v>
      </c>
      <c r="P1011">
        <v>6</v>
      </c>
      <c r="Q1011">
        <v>23</v>
      </c>
      <c r="R1011">
        <v>0</v>
      </c>
      <c r="S1011" s="1">
        <v>10586</v>
      </c>
      <c r="T1011" s="1">
        <v>7505</v>
      </c>
      <c r="U1011">
        <v>7</v>
      </c>
      <c r="V1011" s="18">
        <f t="shared" si="78"/>
        <v>5.6678632155677307E-4</v>
      </c>
      <c r="W1011" s="19">
        <f t="shared" si="79"/>
        <v>3.8333333333333335</v>
      </c>
      <c r="X1011" s="19">
        <f t="shared" si="80"/>
        <v>0</v>
      </c>
      <c r="Y1011" s="19">
        <f t="shared" si="81"/>
        <v>70.895522388059703</v>
      </c>
      <c r="Z1011" s="19">
        <f t="shared" si="82"/>
        <v>6.6125070848290196E-2</v>
      </c>
      <c r="AA1011" s="43">
        <f t="shared" si="83"/>
        <v>1512.2857142857142</v>
      </c>
    </row>
    <row r="1012" spans="1:27">
      <c r="A1012">
        <v>2012</v>
      </c>
      <c r="B1012">
        <v>144</v>
      </c>
      <c r="C1012" t="s">
        <v>790</v>
      </c>
      <c r="D1012" s="18">
        <v>1.4138938637006315E-3</v>
      </c>
      <c r="E1012" s="18">
        <v>4.666666666666667</v>
      </c>
      <c r="F1012" s="18">
        <v>6.6666666666666666E-2</v>
      </c>
      <c r="G1012" s="19">
        <v>57.865962861721179</v>
      </c>
      <c r="H1012">
        <v>0.66200000000000003</v>
      </c>
      <c r="I1012" s="1">
        <v>10609</v>
      </c>
      <c r="J1012" s="19">
        <v>6.598171363936281E-2</v>
      </c>
      <c r="K1012" s="16">
        <v>2.0049999999999999</v>
      </c>
      <c r="L1012">
        <v>9876.36</v>
      </c>
      <c r="P1012">
        <v>15</v>
      </c>
      <c r="Q1012">
        <v>70</v>
      </c>
      <c r="R1012">
        <v>1</v>
      </c>
      <c r="S1012" s="1">
        <v>10609</v>
      </c>
      <c r="T1012" s="1">
        <v>6139</v>
      </c>
      <c r="U1012">
        <v>7</v>
      </c>
      <c r="V1012" s="18">
        <f t="shared" si="78"/>
        <v>1.4138938637006315E-3</v>
      </c>
      <c r="W1012" s="19">
        <f t="shared" si="79"/>
        <v>4.666666666666667</v>
      </c>
      <c r="X1012" s="19">
        <f t="shared" si="80"/>
        <v>6.6666666666666666E-2</v>
      </c>
      <c r="Y1012" s="19">
        <f t="shared" si="81"/>
        <v>57.865962861721179</v>
      </c>
      <c r="Z1012" s="19">
        <f t="shared" si="82"/>
        <v>6.598171363936281E-2</v>
      </c>
      <c r="AA1012" s="43">
        <f t="shared" si="83"/>
        <v>1515.5714285714287</v>
      </c>
    </row>
    <row r="1013" spans="1:27">
      <c r="A1013">
        <v>2013</v>
      </c>
      <c r="B1013">
        <v>144</v>
      </c>
      <c r="C1013" t="s">
        <v>790</v>
      </c>
      <c r="D1013" s="18">
        <v>2.0994979461433135E-3</v>
      </c>
      <c r="E1013" s="18">
        <v>5.3478260869565215</v>
      </c>
      <c r="F1013" s="18">
        <v>4.3478260869565216E-2</v>
      </c>
      <c r="G1013" s="19">
        <v>58.493838429940666</v>
      </c>
      <c r="H1013">
        <v>0.66200000000000003</v>
      </c>
      <c r="I1013" s="1">
        <v>10955</v>
      </c>
      <c r="J1013" s="19">
        <v>6.3897763578274758E-2</v>
      </c>
      <c r="K1013">
        <v>2.04</v>
      </c>
      <c r="L1013">
        <v>10476.92</v>
      </c>
      <c r="P1013">
        <v>23</v>
      </c>
      <c r="Q1013">
        <v>123</v>
      </c>
      <c r="R1013">
        <v>1</v>
      </c>
      <c r="S1013" s="1">
        <v>10955</v>
      </c>
      <c r="T1013" s="1">
        <v>6408</v>
      </c>
      <c r="U1013">
        <v>7</v>
      </c>
      <c r="V1013" s="18">
        <f t="shared" si="78"/>
        <v>2.0994979461433135E-3</v>
      </c>
      <c r="W1013" s="19">
        <f t="shared" si="79"/>
        <v>5.3478260869565215</v>
      </c>
      <c r="X1013" s="19">
        <f t="shared" si="80"/>
        <v>4.3478260869565216E-2</v>
      </c>
      <c r="Y1013" s="19">
        <f t="shared" si="81"/>
        <v>58.493838429940666</v>
      </c>
      <c r="Z1013" s="19">
        <f t="shared" si="82"/>
        <v>6.3897763578274758E-2</v>
      </c>
      <c r="AA1013" s="43">
        <f t="shared" si="83"/>
        <v>1565</v>
      </c>
    </row>
    <row r="1014" spans="1:27">
      <c r="A1014">
        <v>2014</v>
      </c>
      <c r="B1014">
        <v>144</v>
      </c>
      <c r="C1014" t="s">
        <v>790</v>
      </c>
      <c r="D1014" s="18">
        <v>4.096122337520481E-3</v>
      </c>
      <c r="E1014" s="18">
        <v>4.7777777777777777</v>
      </c>
      <c r="F1014" s="18">
        <v>0</v>
      </c>
      <c r="G1014" s="19">
        <v>60.513380666302567</v>
      </c>
      <c r="H1014">
        <v>0.66200000000000003</v>
      </c>
      <c r="I1014" s="1">
        <v>10986</v>
      </c>
      <c r="J1014" s="19">
        <v>6.3717458583651923E-2</v>
      </c>
      <c r="K1014" s="16">
        <v>2.0950000000000002</v>
      </c>
      <c r="L1014">
        <v>11579.36</v>
      </c>
      <c r="P1014">
        <v>45</v>
      </c>
      <c r="Q1014">
        <v>215</v>
      </c>
      <c r="R1014">
        <v>0</v>
      </c>
      <c r="S1014" s="1">
        <v>10986</v>
      </c>
      <c r="T1014" s="1">
        <v>6648</v>
      </c>
      <c r="U1014">
        <v>7</v>
      </c>
      <c r="V1014" s="18">
        <f t="shared" si="78"/>
        <v>4.096122337520481E-3</v>
      </c>
      <c r="W1014" s="19">
        <f t="shared" si="79"/>
        <v>4.7777777777777777</v>
      </c>
      <c r="X1014" s="19">
        <f t="shared" si="80"/>
        <v>0</v>
      </c>
      <c r="Y1014" s="19">
        <f t="shared" si="81"/>
        <v>60.513380666302567</v>
      </c>
      <c r="Z1014" s="19">
        <f t="shared" si="82"/>
        <v>6.3717458583651923E-2</v>
      </c>
      <c r="AA1014" s="43">
        <f t="shared" si="83"/>
        <v>1569.4285714285713</v>
      </c>
    </row>
    <row r="1015" spans="1:27">
      <c r="A1015">
        <v>2008</v>
      </c>
      <c r="B1015">
        <v>145</v>
      </c>
      <c r="C1015" t="s">
        <v>814</v>
      </c>
      <c r="D1015" s="18">
        <v>3.8615427561179863E-3</v>
      </c>
      <c r="E1015" s="18">
        <v>3.3975903614457832</v>
      </c>
      <c r="F1015" s="18">
        <v>0</v>
      </c>
      <c r="G1015" s="19">
        <v>29.575695542942213</v>
      </c>
      <c r="H1015">
        <v>0.49299999999999999</v>
      </c>
      <c r="I1015" s="1">
        <v>21494</v>
      </c>
      <c r="J1015" s="19">
        <v>8.3744300735088872E-2</v>
      </c>
      <c r="K1015">
        <v>1.72</v>
      </c>
      <c r="L1015">
        <v>4852.25</v>
      </c>
      <c r="P1015">
        <v>83</v>
      </c>
      <c r="Q1015">
        <v>282</v>
      </c>
      <c r="R1015">
        <v>0</v>
      </c>
      <c r="S1015" s="1">
        <v>21494</v>
      </c>
      <c r="T1015" s="1">
        <v>6357</v>
      </c>
      <c r="U1015">
        <v>18</v>
      </c>
      <c r="V1015" s="18">
        <f t="shared" si="78"/>
        <v>3.8615427561179863E-3</v>
      </c>
      <c r="W1015" s="19">
        <f t="shared" si="79"/>
        <v>3.3975903614457832</v>
      </c>
      <c r="X1015" s="19">
        <f t="shared" si="80"/>
        <v>0</v>
      </c>
      <c r="Y1015" s="19">
        <f t="shared" si="81"/>
        <v>29.575695542942213</v>
      </c>
      <c r="Z1015" s="19">
        <f t="shared" si="82"/>
        <v>8.3744300735088872E-2</v>
      </c>
      <c r="AA1015" s="43">
        <f t="shared" si="83"/>
        <v>1194.1111111111111</v>
      </c>
    </row>
    <row r="1016" spans="1:27">
      <c r="A1016">
        <v>2009</v>
      </c>
      <c r="B1016">
        <v>145</v>
      </c>
      <c r="C1016" t="s">
        <v>814</v>
      </c>
      <c r="D1016" s="18">
        <v>1.3472706155632985E-3</v>
      </c>
      <c r="E1016" s="18">
        <v>3.3793103448275863</v>
      </c>
      <c r="F1016" s="18">
        <v>3.4482758620689655E-2</v>
      </c>
      <c r="G1016" s="19">
        <v>32.069686411149831</v>
      </c>
      <c r="H1016">
        <v>0.49299999999999999</v>
      </c>
      <c r="I1016" s="1">
        <v>21525</v>
      </c>
      <c r="J1016" s="19">
        <v>7.8977932636469225E-2</v>
      </c>
      <c r="K1016">
        <v>1.84</v>
      </c>
      <c r="L1016">
        <v>5217.1899999999996</v>
      </c>
      <c r="P1016">
        <v>29</v>
      </c>
      <c r="Q1016">
        <v>98</v>
      </c>
      <c r="R1016">
        <v>1</v>
      </c>
      <c r="S1016" s="1">
        <v>21525</v>
      </c>
      <c r="T1016" s="1">
        <v>6903</v>
      </c>
      <c r="U1016">
        <v>17</v>
      </c>
      <c r="V1016" s="18">
        <f t="shared" si="78"/>
        <v>1.3472706155632985E-3</v>
      </c>
      <c r="W1016" s="19">
        <f t="shared" si="79"/>
        <v>3.3793103448275863</v>
      </c>
      <c r="X1016" s="19">
        <f t="shared" si="80"/>
        <v>3.4482758620689655E-2</v>
      </c>
      <c r="Y1016" s="19">
        <f t="shared" si="81"/>
        <v>32.069686411149831</v>
      </c>
      <c r="Z1016" s="19">
        <f t="shared" si="82"/>
        <v>7.8977932636469225E-2</v>
      </c>
      <c r="AA1016" s="43">
        <f t="shared" si="83"/>
        <v>1266.1764705882354</v>
      </c>
    </row>
    <row r="1017" spans="1:27">
      <c r="A1017">
        <v>2010</v>
      </c>
      <c r="B1017">
        <v>145</v>
      </c>
      <c r="C1017" t="s">
        <v>814</v>
      </c>
      <c r="D1017" s="18">
        <v>2.0638348932085432E-3</v>
      </c>
      <c r="E1017" s="18">
        <v>3.5813953488372094</v>
      </c>
      <c r="F1017" s="18">
        <v>0</v>
      </c>
      <c r="G1017" s="19">
        <v>39.208063354931603</v>
      </c>
      <c r="H1017">
        <v>0.65600000000000003</v>
      </c>
      <c r="I1017" s="1">
        <v>20835</v>
      </c>
      <c r="J1017" s="19">
        <v>8.1593472522198229E-2</v>
      </c>
      <c r="K1017">
        <v>1.82</v>
      </c>
      <c r="L1017">
        <v>5792.98</v>
      </c>
      <c r="P1017">
        <v>43</v>
      </c>
      <c r="Q1017">
        <v>154</v>
      </c>
      <c r="R1017">
        <v>0</v>
      </c>
      <c r="S1017" s="1">
        <v>20835</v>
      </c>
      <c r="T1017" s="1">
        <v>8169</v>
      </c>
      <c r="U1017">
        <v>17</v>
      </c>
      <c r="V1017" s="18">
        <f t="shared" si="78"/>
        <v>2.0638348932085432E-3</v>
      </c>
      <c r="W1017" s="19">
        <f t="shared" si="79"/>
        <v>3.5813953488372094</v>
      </c>
      <c r="X1017" s="19">
        <f t="shared" si="80"/>
        <v>0</v>
      </c>
      <c r="Y1017" s="19">
        <f t="shared" si="81"/>
        <v>39.208063354931603</v>
      </c>
      <c r="Z1017" s="19">
        <f t="shared" si="82"/>
        <v>8.1593472522198229E-2</v>
      </c>
      <c r="AA1017" s="43">
        <f t="shared" si="83"/>
        <v>1225.5882352941176</v>
      </c>
    </row>
    <row r="1018" spans="1:27">
      <c r="A1018">
        <v>2011</v>
      </c>
      <c r="B1018">
        <v>145</v>
      </c>
      <c r="C1018" t="s">
        <v>814</v>
      </c>
      <c r="D1018" s="18">
        <v>2.4973585630583038E-3</v>
      </c>
      <c r="E1018" s="18">
        <v>3.4423076923076925</v>
      </c>
      <c r="F1018" s="18">
        <v>0</v>
      </c>
      <c r="G1018" s="19">
        <v>41.605033138027089</v>
      </c>
      <c r="H1018">
        <v>0.65600000000000003</v>
      </c>
      <c r="I1018" s="1">
        <v>20822</v>
      </c>
      <c r="J1018" s="19">
        <v>8.1644414561521467E-2</v>
      </c>
      <c r="K1018">
        <v>1.97</v>
      </c>
      <c r="L1018">
        <v>6272.73</v>
      </c>
      <c r="P1018">
        <v>52</v>
      </c>
      <c r="Q1018">
        <v>179</v>
      </c>
      <c r="R1018">
        <v>0</v>
      </c>
      <c r="S1018" s="1">
        <v>20822</v>
      </c>
      <c r="T1018" s="1">
        <v>8663</v>
      </c>
      <c r="U1018">
        <v>17</v>
      </c>
      <c r="V1018" s="18">
        <f t="shared" si="78"/>
        <v>2.4973585630583038E-3</v>
      </c>
      <c r="W1018" s="19">
        <f t="shared" si="79"/>
        <v>3.4423076923076925</v>
      </c>
      <c r="X1018" s="19">
        <f t="shared" si="80"/>
        <v>0</v>
      </c>
      <c r="Y1018" s="19">
        <f t="shared" si="81"/>
        <v>41.605033138027089</v>
      </c>
      <c r="Z1018" s="19">
        <f t="shared" si="82"/>
        <v>8.1644414561521467E-2</v>
      </c>
      <c r="AA1018" s="43">
        <f t="shared" si="83"/>
        <v>1224.8235294117646</v>
      </c>
    </row>
    <row r="1019" spans="1:27">
      <c r="A1019">
        <v>2012</v>
      </c>
      <c r="B1019">
        <v>145</v>
      </c>
      <c r="C1019" t="s">
        <v>814</v>
      </c>
      <c r="D1019" s="18">
        <v>2.6430871257628911E-3</v>
      </c>
      <c r="E1019" s="18">
        <v>3.3818181818181818</v>
      </c>
      <c r="F1019" s="18">
        <v>3.6363636363636362E-2</v>
      </c>
      <c r="G1019" s="19">
        <v>43.164015570185974</v>
      </c>
      <c r="H1019">
        <v>0.65600000000000003</v>
      </c>
      <c r="I1019" s="1">
        <v>20809</v>
      </c>
      <c r="J1019" s="19">
        <v>8.1695420250852996E-2</v>
      </c>
      <c r="K1019" s="16">
        <v>2.0049999999999999</v>
      </c>
      <c r="L1019">
        <v>7288.93</v>
      </c>
      <c r="P1019">
        <v>55</v>
      </c>
      <c r="Q1019">
        <v>186</v>
      </c>
      <c r="R1019">
        <v>2</v>
      </c>
      <c r="S1019" s="1">
        <v>20809</v>
      </c>
      <c r="T1019" s="1">
        <v>8982</v>
      </c>
      <c r="U1019">
        <v>17</v>
      </c>
      <c r="V1019" s="18">
        <f t="shared" si="78"/>
        <v>2.6430871257628911E-3</v>
      </c>
      <c r="W1019" s="19">
        <f t="shared" si="79"/>
        <v>3.3818181818181818</v>
      </c>
      <c r="X1019" s="19">
        <f t="shared" si="80"/>
        <v>3.6363636363636362E-2</v>
      </c>
      <c r="Y1019" s="19">
        <f t="shared" si="81"/>
        <v>43.164015570185974</v>
      </c>
      <c r="Z1019" s="19">
        <f t="shared" si="82"/>
        <v>8.1695420250852996E-2</v>
      </c>
      <c r="AA1019" s="43">
        <f t="shared" si="83"/>
        <v>1224.0588235294117</v>
      </c>
    </row>
    <row r="1020" spans="1:27">
      <c r="A1020">
        <v>2013</v>
      </c>
      <c r="B1020">
        <v>145</v>
      </c>
      <c r="C1020" t="s">
        <v>814</v>
      </c>
      <c r="D1020" s="18">
        <v>1.6807507353284467E-3</v>
      </c>
      <c r="E1020" s="18">
        <v>3.6944444444444446</v>
      </c>
      <c r="F1020" s="18">
        <v>0</v>
      </c>
      <c r="G1020" s="19">
        <v>43.746206638965404</v>
      </c>
      <c r="H1020">
        <v>0.65600000000000003</v>
      </c>
      <c r="I1020" s="1">
        <v>21419</v>
      </c>
      <c r="J1020" s="19">
        <v>7.9368784723843316E-2</v>
      </c>
      <c r="K1020">
        <v>2.04</v>
      </c>
      <c r="L1020">
        <v>8450.15</v>
      </c>
      <c r="P1020">
        <v>36</v>
      </c>
      <c r="Q1020">
        <v>133</v>
      </c>
      <c r="R1020">
        <v>0</v>
      </c>
      <c r="S1020" s="1">
        <v>21419</v>
      </c>
      <c r="T1020" s="1">
        <v>9370</v>
      </c>
      <c r="U1020">
        <v>17</v>
      </c>
      <c r="V1020" s="18">
        <f t="shared" si="78"/>
        <v>1.6807507353284467E-3</v>
      </c>
      <c r="W1020" s="19">
        <f t="shared" si="79"/>
        <v>3.6944444444444446</v>
      </c>
      <c r="X1020" s="19">
        <f t="shared" si="80"/>
        <v>0</v>
      </c>
      <c r="Y1020" s="19">
        <f t="shared" si="81"/>
        <v>43.746206638965404</v>
      </c>
      <c r="Z1020" s="19">
        <f t="shared" si="82"/>
        <v>7.9368784723843316E-2</v>
      </c>
      <c r="AA1020" s="43">
        <f t="shared" si="83"/>
        <v>1259.9411764705883</v>
      </c>
    </row>
    <row r="1021" spans="1:27">
      <c r="A1021">
        <v>2014</v>
      </c>
      <c r="B1021">
        <v>145</v>
      </c>
      <c r="C1021" t="s">
        <v>814</v>
      </c>
      <c r="D1021" s="18">
        <v>1.8204733230639965E-3</v>
      </c>
      <c r="E1021" s="18">
        <v>4.666666666666667</v>
      </c>
      <c r="F1021" s="18">
        <v>2.564102564102564E-2</v>
      </c>
      <c r="G1021" s="19">
        <v>46.263361807403257</v>
      </c>
      <c r="H1021">
        <v>0.65600000000000003</v>
      </c>
      <c r="I1021" s="1">
        <v>21423</v>
      </c>
      <c r="J1021" s="19">
        <v>7.9353965364328052E-2</v>
      </c>
      <c r="K1021" s="16">
        <v>2.0950000000000002</v>
      </c>
      <c r="L1021">
        <v>9120.67</v>
      </c>
      <c r="P1021">
        <v>39</v>
      </c>
      <c r="Q1021">
        <v>182</v>
      </c>
      <c r="R1021">
        <v>1</v>
      </c>
      <c r="S1021" s="1">
        <v>21423</v>
      </c>
      <c r="T1021" s="1">
        <v>9911</v>
      </c>
      <c r="U1021">
        <v>17</v>
      </c>
      <c r="V1021" s="18">
        <f t="shared" si="78"/>
        <v>1.8204733230639965E-3</v>
      </c>
      <c r="W1021" s="19">
        <f t="shared" si="79"/>
        <v>4.666666666666667</v>
      </c>
      <c r="X1021" s="19">
        <f t="shared" si="80"/>
        <v>2.564102564102564E-2</v>
      </c>
      <c r="Y1021" s="19">
        <f t="shared" si="81"/>
        <v>46.263361807403257</v>
      </c>
      <c r="Z1021" s="19">
        <f t="shared" si="82"/>
        <v>7.9353965364328052E-2</v>
      </c>
      <c r="AA1021" s="43">
        <f t="shared" si="83"/>
        <v>1260.1764705882354</v>
      </c>
    </row>
    <row r="1022" spans="1:27">
      <c r="A1022">
        <v>2008</v>
      </c>
      <c r="B1022">
        <v>146</v>
      </c>
      <c r="C1022" t="s">
        <v>815</v>
      </c>
      <c r="D1022" s="18">
        <v>5.4111578073988561E-4</v>
      </c>
      <c r="E1022" s="18">
        <v>4.625</v>
      </c>
      <c r="F1022" s="18">
        <v>1.6666666666666666E-2</v>
      </c>
      <c r="G1022" s="19">
        <v>94.300247109539868</v>
      </c>
      <c r="H1022">
        <v>0.66</v>
      </c>
      <c r="I1022" s="1">
        <v>221764</v>
      </c>
      <c r="J1022" s="19">
        <v>4.6896700997456756E-2</v>
      </c>
      <c r="K1022">
        <v>1.72</v>
      </c>
      <c r="L1022">
        <v>21391.8</v>
      </c>
      <c r="P1022">
        <v>120</v>
      </c>
      <c r="Q1022">
        <v>555</v>
      </c>
      <c r="R1022">
        <v>2</v>
      </c>
      <c r="S1022" s="1">
        <v>221764</v>
      </c>
      <c r="T1022" s="1">
        <v>209124</v>
      </c>
      <c r="U1022">
        <v>104</v>
      </c>
      <c r="V1022" s="18">
        <f t="shared" si="78"/>
        <v>5.4111578073988561E-4</v>
      </c>
      <c r="W1022" s="19">
        <f t="shared" si="79"/>
        <v>4.625</v>
      </c>
      <c r="X1022" s="19">
        <f t="shared" si="80"/>
        <v>1.6666666666666666E-2</v>
      </c>
      <c r="Y1022" s="19">
        <f t="shared" si="81"/>
        <v>94.300247109539868</v>
      </c>
      <c r="Z1022" s="19">
        <f t="shared" si="82"/>
        <v>4.6896700997456756E-2</v>
      </c>
      <c r="AA1022" s="43">
        <f t="shared" si="83"/>
        <v>2132.3461538461538</v>
      </c>
    </row>
    <row r="1023" spans="1:27">
      <c r="A1023">
        <v>2009</v>
      </c>
      <c r="B1023">
        <v>146</v>
      </c>
      <c r="C1023" t="s">
        <v>815</v>
      </c>
      <c r="D1023" s="18">
        <v>3.1061688513387586E-4</v>
      </c>
      <c r="E1023" s="18">
        <v>5.9</v>
      </c>
      <c r="F1023" s="18">
        <v>2.8571428571428571E-2</v>
      </c>
      <c r="G1023" s="19">
        <v>94.900114484509089</v>
      </c>
      <c r="H1023">
        <v>0.66</v>
      </c>
      <c r="I1023" s="1">
        <v>225358</v>
      </c>
      <c r="J1023" s="19">
        <v>5.7685992953434087E-2</v>
      </c>
      <c r="K1023">
        <v>1.84</v>
      </c>
      <c r="L1023">
        <v>18217.73</v>
      </c>
      <c r="P1023">
        <v>70</v>
      </c>
      <c r="Q1023">
        <v>413</v>
      </c>
      <c r="R1023">
        <v>2</v>
      </c>
      <c r="S1023" s="1">
        <v>225358</v>
      </c>
      <c r="T1023" s="1">
        <v>213865</v>
      </c>
      <c r="U1023">
        <v>130</v>
      </c>
      <c r="V1023" s="18">
        <f t="shared" si="78"/>
        <v>3.1061688513387586E-4</v>
      </c>
      <c r="W1023" s="19">
        <f t="shared" si="79"/>
        <v>5.9</v>
      </c>
      <c r="X1023" s="19">
        <f t="shared" si="80"/>
        <v>2.8571428571428571E-2</v>
      </c>
      <c r="Y1023" s="19">
        <f t="shared" si="81"/>
        <v>94.900114484509089</v>
      </c>
      <c r="Z1023" s="19">
        <f t="shared" si="82"/>
        <v>5.7685992953434087E-2</v>
      </c>
      <c r="AA1023" s="43">
        <f t="shared" si="83"/>
        <v>1733.5230769230768</v>
      </c>
    </row>
    <row r="1024" spans="1:27">
      <c r="A1024">
        <v>2010</v>
      </c>
      <c r="B1024">
        <v>146</v>
      </c>
      <c r="C1024" t="s">
        <v>815</v>
      </c>
      <c r="D1024" s="18">
        <v>5.0431469236803764E-4</v>
      </c>
      <c r="E1024" s="18">
        <v>6.6296296296296298</v>
      </c>
      <c r="F1024" s="18">
        <v>7.407407407407407E-2</v>
      </c>
      <c r="G1024" s="19">
        <v>94.899884194403967</v>
      </c>
      <c r="H1024">
        <v>0.76</v>
      </c>
      <c r="I1024" s="1">
        <v>214152</v>
      </c>
      <c r="J1024" s="19">
        <v>6.0704546303560092E-2</v>
      </c>
      <c r="K1024">
        <v>1.82</v>
      </c>
      <c r="L1024">
        <v>27190.17</v>
      </c>
      <c r="P1024">
        <v>108</v>
      </c>
      <c r="Q1024">
        <v>716</v>
      </c>
      <c r="R1024">
        <v>8</v>
      </c>
      <c r="S1024" s="1">
        <v>214152</v>
      </c>
      <c r="T1024" s="1">
        <v>203230</v>
      </c>
      <c r="U1024">
        <v>130</v>
      </c>
      <c r="V1024" s="18">
        <f t="shared" si="78"/>
        <v>5.0431469236803764E-4</v>
      </c>
      <c r="W1024" s="19">
        <f t="shared" si="79"/>
        <v>6.6296296296296298</v>
      </c>
      <c r="X1024" s="19">
        <f t="shared" si="80"/>
        <v>7.407407407407407E-2</v>
      </c>
      <c r="Y1024" s="19">
        <f t="shared" si="81"/>
        <v>94.899884194403967</v>
      </c>
      <c r="Z1024" s="19">
        <f t="shared" si="82"/>
        <v>6.0704546303560092E-2</v>
      </c>
      <c r="AA1024" s="43">
        <f t="shared" si="83"/>
        <v>1647.323076923077</v>
      </c>
    </row>
    <row r="1025" spans="1:27">
      <c r="A1025">
        <v>2011</v>
      </c>
      <c r="B1025">
        <v>146</v>
      </c>
      <c r="C1025" t="s">
        <v>815</v>
      </c>
      <c r="D1025" s="18">
        <v>6.5619223659889097E-4</v>
      </c>
      <c r="E1025" s="18">
        <v>5.140845070422535</v>
      </c>
      <c r="F1025" s="18">
        <v>9.154929577464789E-2</v>
      </c>
      <c r="G1025" s="19">
        <v>95</v>
      </c>
      <c r="H1025">
        <v>0.76</v>
      </c>
      <c r="I1025" s="1">
        <v>216400</v>
      </c>
      <c r="J1025" s="19">
        <v>6.0073937153419597E-2</v>
      </c>
      <c r="K1025">
        <v>1.97</v>
      </c>
      <c r="L1025">
        <v>29592.2</v>
      </c>
      <c r="P1025">
        <v>142</v>
      </c>
      <c r="Q1025">
        <v>730</v>
      </c>
      <c r="R1025">
        <v>13</v>
      </c>
      <c r="S1025" s="1">
        <v>216400</v>
      </c>
      <c r="T1025" s="1">
        <v>205580</v>
      </c>
      <c r="U1025">
        <v>130</v>
      </c>
      <c r="V1025" s="18">
        <f t="shared" si="78"/>
        <v>6.5619223659889097E-4</v>
      </c>
      <c r="W1025" s="19">
        <f t="shared" si="79"/>
        <v>5.140845070422535</v>
      </c>
      <c r="X1025" s="19">
        <f t="shared" si="80"/>
        <v>9.154929577464789E-2</v>
      </c>
      <c r="Y1025" s="19">
        <f t="shared" si="81"/>
        <v>95</v>
      </c>
      <c r="Z1025" s="19">
        <f t="shared" si="82"/>
        <v>6.0073937153419597E-2</v>
      </c>
      <c r="AA1025" s="43">
        <f t="shared" si="83"/>
        <v>1664.6153846153845</v>
      </c>
    </row>
    <row r="1026" spans="1:27">
      <c r="A1026">
        <v>2012</v>
      </c>
      <c r="B1026">
        <v>146</v>
      </c>
      <c r="C1026" t="s">
        <v>815</v>
      </c>
      <c r="D1026" s="18">
        <v>1.2627302423893051E-3</v>
      </c>
      <c r="E1026" s="18">
        <v>4.8152173913043477</v>
      </c>
      <c r="F1026" s="18">
        <v>6.5217391304347824E-2</v>
      </c>
      <c r="G1026" s="19">
        <v>94.999862746712779</v>
      </c>
      <c r="H1026">
        <v>0.76</v>
      </c>
      <c r="I1026" s="1">
        <v>218574</v>
      </c>
      <c r="J1026" s="19">
        <v>5.9476424460365829E-2</v>
      </c>
      <c r="K1026" s="16">
        <v>2.0049999999999999</v>
      </c>
      <c r="L1026">
        <v>31398.79</v>
      </c>
      <c r="P1026">
        <v>276</v>
      </c>
      <c r="Q1026">
        <v>1329</v>
      </c>
      <c r="R1026">
        <v>18</v>
      </c>
      <c r="S1026" s="1">
        <v>218574</v>
      </c>
      <c r="T1026" s="1">
        <v>207645</v>
      </c>
      <c r="U1026">
        <v>130</v>
      </c>
      <c r="V1026" s="18">
        <f t="shared" si="78"/>
        <v>1.2627302423893051E-3</v>
      </c>
      <c r="W1026" s="19">
        <f t="shared" si="79"/>
        <v>4.8152173913043477</v>
      </c>
      <c r="X1026" s="19">
        <f t="shared" si="80"/>
        <v>6.5217391304347824E-2</v>
      </c>
      <c r="Y1026" s="19">
        <f t="shared" si="81"/>
        <v>94.999862746712779</v>
      </c>
      <c r="Z1026" s="19">
        <f t="shared" si="82"/>
        <v>5.9476424460365829E-2</v>
      </c>
      <c r="AA1026" s="43">
        <f t="shared" si="83"/>
        <v>1681.3384615384616</v>
      </c>
    </row>
    <row r="1027" spans="1:27">
      <c r="A1027">
        <v>2013</v>
      </c>
      <c r="B1027">
        <v>146</v>
      </c>
      <c r="C1027" t="s">
        <v>815</v>
      </c>
      <c r="D1027" s="18">
        <v>7.9096194154791252E-4</v>
      </c>
      <c r="E1027" s="18">
        <v>4.5944444444444441</v>
      </c>
      <c r="F1027" s="18">
        <v>5.5555555555555552E-2</v>
      </c>
      <c r="G1027" s="19">
        <v>94.99980225951461</v>
      </c>
      <c r="H1027">
        <v>0.76</v>
      </c>
      <c r="I1027" s="1">
        <v>227571</v>
      </c>
      <c r="J1027" s="19">
        <v>5.7125029111793686E-2</v>
      </c>
      <c r="K1027">
        <v>2.04</v>
      </c>
      <c r="L1027">
        <v>35770.19</v>
      </c>
      <c r="P1027">
        <v>180</v>
      </c>
      <c r="Q1027">
        <v>827</v>
      </c>
      <c r="R1027">
        <v>10</v>
      </c>
      <c r="S1027" s="1">
        <v>227571</v>
      </c>
      <c r="T1027" s="1">
        <v>216192</v>
      </c>
      <c r="U1027">
        <v>130</v>
      </c>
      <c r="V1027" s="18">
        <f t="shared" si="78"/>
        <v>7.9096194154791252E-4</v>
      </c>
      <c r="W1027" s="19">
        <f t="shared" si="79"/>
        <v>4.5944444444444441</v>
      </c>
      <c r="X1027" s="19">
        <f t="shared" si="80"/>
        <v>5.5555555555555552E-2</v>
      </c>
      <c r="Y1027" s="19">
        <f t="shared" si="81"/>
        <v>94.99980225951461</v>
      </c>
      <c r="Z1027" s="19">
        <f t="shared" si="82"/>
        <v>5.7125029111793686E-2</v>
      </c>
      <c r="AA1027" s="43">
        <f t="shared" si="83"/>
        <v>1750.5461538461539</v>
      </c>
    </row>
    <row r="1028" spans="1:27">
      <c r="A1028">
        <v>2014</v>
      </c>
      <c r="B1028">
        <v>146</v>
      </c>
      <c r="C1028" t="s">
        <v>815</v>
      </c>
      <c r="D1028" s="18">
        <v>6.4814452317877918E-4</v>
      </c>
      <c r="E1028" s="18">
        <v>4.5906040268456376</v>
      </c>
      <c r="F1028" s="18">
        <v>2.6845637583892617E-2</v>
      </c>
      <c r="G1028" s="19">
        <v>95.599142187248518</v>
      </c>
      <c r="H1028">
        <v>0.76</v>
      </c>
      <c r="I1028" s="1">
        <v>229887</v>
      </c>
      <c r="J1028" s="19">
        <v>5.6549522156537774E-2</v>
      </c>
      <c r="K1028" s="16">
        <v>2.0950000000000002</v>
      </c>
      <c r="L1028">
        <v>34688.47</v>
      </c>
      <c r="P1028">
        <v>149</v>
      </c>
      <c r="Q1028">
        <v>684</v>
      </c>
      <c r="R1028">
        <v>4</v>
      </c>
      <c r="S1028" s="1">
        <v>229887</v>
      </c>
      <c r="T1028" s="1">
        <v>219770</v>
      </c>
      <c r="U1028">
        <v>130</v>
      </c>
      <c r="V1028" s="18">
        <f t="shared" si="78"/>
        <v>6.4814452317877918E-4</v>
      </c>
      <c r="W1028" s="19">
        <f t="shared" si="79"/>
        <v>4.5906040268456376</v>
      </c>
      <c r="X1028" s="19">
        <f t="shared" si="80"/>
        <v>2.6845637583892617E-2</v>
      </c>
      <c r="Y1028" s="19">
        <f t="shared" si="81"/>
        <v>95.599142187248518</v>
      </c>
      <c r="Z1028" s="19">
        <f t="shared" si="82"/>
        <v>5.6549522156537774E-2</v>
      </c>
      <c r="AA1028" s="43">
        <f t="shared" si="83"/>
        <v>1768.3615384615384</v>
      </c>
    </row>
    <row r="1029" spans="1:27">
      <c r="A1029">
        <v>2008</v>
      </c>
      <c r="B1029">
        <v>147</v>
      </c>
      <c r="C1029" t="s">
        <v>831</v>
      </c>
      <c r="D1029" s="18">
        <v>9.1939228170179513E-4</v>
      </c>
      <c r="E1029" s="18">
        <v>5.7666666666666666</v>
      </c>
      <c r="F1029" s="18">
        <v>8.3333333333333329E-2</v>
      </c>
      <c r="G1029" s="19">
        <v>74.66844415841129</v>
      </c>
      <c r="H1029">
        <v>0.58899999999999997</v>
      </c>
      <c r="I1029" s="1">
        <v>130521</v>
      </c>
      <c r="J1029" s="19">
        <v>4.9800415258847236E-2</v>
      </c>
      <c r="K1029">
        <v>1.72</v>
      </c>
      <c r="L1029">
        <v>7999.41</v>
      </c>
      <c r="P1029">
        <v>120</v>
      </c>
      <c r="Q1029">
        <v>692</v>
      </c>
      <c r="R1029">
        <v>10</v>
      </c>
      <c r="S1029" s="1">
        <v>130521</v>
      </c>
      <c r="T1029" s="1">
        <v>97458</v>
      </c>
      <c r="U1029">
        <v>65</v>
      </c>
      <c r="V1029" s="18">
        <f t="shared" si="78"/>
        <v>9.1939228170179513E-4</v>
      </c>
      <c r="W1029" s="19">
        <f t="shared" si="79"/>
        <v>5.7666666666666666</v>
      </c>
      <c r="X1029" s="19">
        <f t="shared" si="80"/>
        <v>8.3333333333333329E-2</v>
      </c>
      <c r="Y1029" s="19">
        <f t="shared" si="81"/>
        <v>74.66844415841129</v>
      </c>
      <c r="Z1029" s="19">
        <f t="shared" si="82"/>
        <v>4.9800415258847236E-2</v>
      </c>
      <c r="AA1029" s="43">
        <f t="shared" si="83"/>
        <v>2008.0153846153846</v>
      </c>
    </row>
    <row r="1030" spans="1:27">
      <c r="A1030">
        <v>2009</v>
      </c>
      <c r="B1030">
        <v>147</v>
      </c>
      <c r="C1030" t="s">
        <v>831</v>
      </c>
      <c r="D1030" s="18">
        <v>6.8190350682286599E-4</v>
      </c>
      <c r="E1030" s="18">
        <v>6.2696629213483144</v>
      </c>
      <c r="F1030" s="18">
        <v>0.10112359550561797</v>
      </c>
      <c r="G1030" s="19">
        <v>77.475731130810544</v>
      </c>
      <c r="H1030">
        <v>0.58899999999999997</v>
      </c>
      <c r="I1030" s="1">
        <v>130517</v>
      </c>
      <c r="J1030" s="19">
        <v>5.6697594949316948E-2</v>
      </c>
      <c r="K1030">
        <v>1.84</v>
      </c>
      <c r="L1030">
        <v>8848.5499999999993</v>
      </c>
      <c r="P1030">
        <v>89</v>
      </c>
      <c r="Q1030">
        <v>558</v>
      </c>
      <c r="R1030">
        <v>9</v>
      </c>
      <c r="S1030" s="1">
        <v>130517</v>
      </c>
      <c r="T1030" s="1">
        <v>101119</v>
      </c>
      <c r="U1030">
        <v>74</v>
      </c>
      <c r="V1030" s="18">
        <f t="shared" si="78"/>
        <v>6.8190350682286599E-4</v>
      </c>
      <c r="W1030" s="19">
        <f t="shared" si="79"/>
        <v>6.2696629213483144</v>
      </c>
      <c r="X1030" s="19">
        <f t="shared" si="80"/>
        <v>0.10112359550561797</v>
      </c>
      <c r="Y1030" s="19">
        <f t="shared" si="81"/>
        <v>77.475731130810544</v>
      </c>
      <c r="Z1030" s="19">
        <f t="shared" si="82"/>
        <v>5.6697594949316948E-2</v>
      </c>
      <c r="AA1030" s="43">
        <f t="shared" si="83"/>
        <v>1763.7432432432433</v>
      </c>
    </row>
    <row r="1031" spans="1:27">
      <c r="A1031">
        <v>2010</v>
      </c>
      <c r="B1031">
        <v>147</v>
      </c>
      <c r="C1031" t="s">
        <v>831</v>
      </c>
      <c r="D1031" s="18">
        <v>5.4176407287839996E-4</v>
      </c>
      <c r="E1031" s="18">
        <v>7.2054794520547949</v>
      </c>
      <c r="F1031" s="18">
        <v>4.1095890410958902E-2</v>
      </c>
      <c r="G1031" s="19">
        <v>76.600244907046644</v>
      </c>
      <c r="H1031">
        <v>0.70099999999999996</v>
      </c>
      <c r="I1031" s="1">
        <v>134745</v>
      </c>
      <c r="J1031" s="19">
        <v>5.4918549853426847E-2</v>
      </c>
      <c r="K1031">
        <v>1.82</v>
      </c>
      <c r="L1031">
        <v>10878.66</v>
      </c>
      <c r="P1031">
        <v>73</v>
      </c>
      <c r="Q1031">
        <v>526</v>
      </c>
      <c r="R1031">
        <v>3</v>
      </c>
      <c r="S1031" s="1">
        <v>134745</v>
      </c>
      <c r="T1031" s="1">
        <v>103215</v>
      </c>
      <c r="U1031">
        <v>74</v>
      </c>
      <c r="V1031" s="18">
        <f t="shared" si="78"/>
        <v>5.4176407287839996E-4</v>
      </c>
      <c r="W1031" s="19">
        <f t="shared" si="79"/>
        <v>7.2054794520547949</v>
      </c>
      <c r="X1031" s="19">
        <f t="shared" si="80"/>
        <v>4.1095890410958902E-2</v>
      </c>
      <c r="Y1031" s="19">
        <f t="shared" si="81"/>
        <v>76.600244907046644</v>
      </c>
      <c r="Z1031" s="19">
        <f t="shared" si="82"/>
        <v>5.4918549853426847E-2</v>
      </c>
      <c r="AA1031" s="43">
        <f t="shared" si="83"/>
        <v>1820.8783783783783</v>
      </c>
    </row>
    <row r="1032" spans="1:27">
      <c r="A1032">
        <v>2011</v>
      </c>
      <c r="B1032">
        <v>147</v>
      </c>
      <c r="C1032" t="s">
        <v>831</v>
      </c>
      <c r="D1032" s="18">
        <v>4.5133699335572753E-4</v>
      </c>
      <c r="E1032" s="18">
        <v>7.1639344262295079</v>
      </c>
      <c r="F1032" s="18">
        <v>4.9180327868852458E-2</v>
      </c>
      <c r="G1032" s="19">
        <v>78.087958920934639</v>
      </c>
      <c r="H1032">
        <v>0.70099999999999996</v>
      </c>
      <c r="I1032" s="1">
        <v>135154</v>
      </c>
      <c r="J1032" s="19">
        <v>5.4752356571022689E-2</v>
      </c>
      <c r="K1032">
        <v>1.97</v>
      </c>
      <c r="L1032">
        <v>11895.06</v>
      </c>
      <c r="P1032">
        <v>61</v>
      </c>
      <c r="Q1032">
        <v>437</v>
      </c>
      <c r="R1032">
        <v>3</v>
      </c>
      <c r="S1032" s="1">
        <v>135154</v>
      </c>
      <c r="T1032" s="1">
        <v>105539</v>
      </c>
      <c r="U1032">
        <v>74</v>
      </c>
      <c r="V1032" s="18">
        <f t="shared" ref="V1032:V1095" si="84">IF(S1032=0,0,P1032/S1032)</f>
        <v>4.5133699335572753E-4</v>
      </c>
      <c r="W1032" s="19">
        <f t="shared" ref="W1032:W1095" si="85">IF(P1032=0,0,Q1032/P1032)</f>
        <v>7.1639344262295079</v>
      </c>
      <c r="X1032" s="19">
        <f t="shared" ref="X1032:X1095" si="86">IF(P1032=0,0,R1032/P1032)</f>
        <v>4.9180327868852458E-2</v>
      </c>
      <c r="Y1032" s="19">
        <f t="shared" ref="Y1032:Y1095" si="87">IF(S1032=0,0,T1032/S1032)*100</f>
        <v>78.087958920934639</v>
      </c>
      <c r="Z1032" s="19">
        <f t="shared" ref="Z1032:Z1095" si="88">(U1032/S1032)*100</f>
        <v>5.4752356571022689E-2</v>
      </c>
      <c r="AA1032" s="43">
        <f t="shared" si="83"/>
        <v>1826.4054054054054</v>
      </c>
    </row>
    <row r="1033" spans="1:27">
      <c r="A1033">
        <v>2012</v>
      </c>
      <c r="B1033">
        <v>147</v>
      </c>
      <c r="C1033" t="s">
        <v>831</v>
      </c>
      <c r="D1033" s="18">
        <v>3.0247364421722036E-4</v>
      </c>
      <c r="E1033" s="18">
        <v>6.3658536585365857</v>
      </c>
      <c r="F1033" s="18">
        <v>4.878048780487805E-2</v>
      </c>
      <c r="G1033" s="19">
        <v>80.187238563176408</v>
      </c>
      <c r="H1033">
        <v>0.70099999999999996</v>
      </c>
      <c r="I1033" s="1">
        <v>135549</v>
      </c>
      <c r="J1033" s="19">
        <v>5.4592804078230014E-2</v>
      </c>
      <c r="K1033" s="16">
        <v>2.0049999999999999</v>
      </c>
      <c r="L1033">
        <v>12672.82</v>
      </c>
      <c r="P1033">
        <v>41</v>
      </c>
      <c r="Q1033">
        <v>261</v>
      </c>
      <c r="R1033">
        <v>2</v>
      </c>
      <c r="S1033" s="1">
        <v>135549</v>
      </c>
      <c r="T1033" s="1">
        <v>108693</v>
      </c>
      <c r="U1033">
        <v>74</v>
      </c>
      <c r="V1033" s="18">
        <f t="shared" si="84"/>
        <v>3.0247364421722036E-4</v>
      </c>
      <c r="W1033" s="19">
        <f t="shared" si="85"/>
        <v>6.3658536585365857</v>
      </c>
      <c r="X1033" s="19">
        <f t="shared" si="86"/>
        <v>4.878048780487805E-2</v>
      </c>
      <c r="Y1033" s="19">
        <f t="shared" si="87"/>
        <v>80.187238563176408</v>
      </c>
      <c r="Z1033" s="19">
        <f t="shared" si="88"/>
        <v>5.4592804078230014E-2</v>
      </c>
      <c r="AA1033" s="43">
        <f t="shared" si="83"/>
        <v>1831.7432432432433</v>
      </c>
    </row>
    <row r="1034" spans="1:27">
      <c r="A1034">
        <v>2013</v>
      </c>
      <c r="B1034">
        <v>147</v>
      </c>
      <c r="C1034" t="s">
        <v>831</v>
      </c>
      <c r="D1034" s="18">
        <v>4.0694810340765491E-4</v>
      </c>
      <c r="E1034" s="18">
        <v>6.2456140350877192</v>
      </c>
      <c r="F1034" s="18">
        <v>5.2631578947368418E-2</v>
      </c>
      <c r="G1034" s="19">
        <v>80.39938029657236</v>
      </c>
      <c r="H1034">
        <v>0.70099999999999996</v>
      </c>
      <c r="I1034" s="1">
        <v>140067</v>
      </c>
      <c r="J1034" s="19">
        <v>5.2831859038888533E-2</v>
      </c>
      <c r="K1034">
        <v>2.04</v>
      </c>
      <c r="L1034">
        <v>13734.21</v>
      </c>
      <c r="P1034">
        <v>57</v>
      </c>
      <c r="Q1034">
        <v>356</v>
      </c>
      <c r="R1034">
        <v>3</v>
      </c>
      <c r="S1034" s="1">
        <v>140067</v>
      </c>
      <c r="T1034" s="1">
        <v>112613</v>
      </c>
      <c r="U1034">
        <v>74</v>
      </c>
      <c r="V1034" s="18">
        <f t="shared" si="84"/>
        <v>4.0694810340765491E-4</v>
      </c>
      <c r="W1034" s="19">
        <f t="shared" si="85"/>
        <v>6.2456140350877192</v>
      </c>
      <c r="X1034" s="19">
        <f t="shared" si="86"/>
        <v>5.2631578947368418E-2</v>
      </c>
      <c r="Y1034" s="19">
        <f t="shared" si="87"/>
        <v>80.39938029657236</v>
      </c>
      <c r="Z1034" s="19">
        <f t="shared" si="88"/>
        <v>5.2831859038888533E-2</v>
      </c>
      <c r="AA1034" s="43">
        <f t="shared" si="83"/>
        <v>1892.7972972972973</v>
      </c>
    </row>
    <row r="1035" spans="1:27">
      <c r="A1035">
        <v>2014</v>
      </c>
      <c r="B1035">
        <v>147</v>
      </c>
      <c r="C1035" t="s">
        <v>831</v>
      </c>
      <c r="D1035" s="18">
        <v>2.2764944830579013E-4</v>
      </c>
      <c r="E1035" s="18">
        <v>6.53125</v>
      </c>
      <c r="F1035" s="18">
        <v>3.125E-2</v>
      </c>
      <c r="G1035" s="19">
        <v>81.692004524532777</v>
      </c>
      <c r="H1035">
        <v>0.70099999999999996</v>
      </c>
      <c r="I1035" s="1">
        <v>140567</v>
      </c>
      <c r="J1035" s="19">
        <v>5.264393492071396E-2</v>
      </c>
      <c r="K1035" s="16">
        <v>2.0950000000000002</v>
      </c>
      <c r="L1035">
        <v>15379.33</v>
      </c>
      <c r="P1035">
        <v>32</v>
      </c>
      <c r="Q1035">
        <v>209</v>
      </c>
      <c r="R1035">
        <v>1</v>
      </c>
      <c r="S1035" s="1">
        <v>140567</v>
      </c>
      <c r="T1035" s="1">
        <v>114832</v>
      </c>
      <c r="U1035">
        <v>74</v>
      </c>
      <c r="V1035" s="18">
        <f t="shared" si="84"/>
        <v>2.2764944830579013E-4</v>
      </c>
      <c r="W1035" s="19">
        <f t="shared" si="85"/>
        <v>6.53125</v>
      </c>
      <c r="X1035" s="19">
        <f t="shared" si="86"/>
        <v>3.125E-2</v>
      </c>
      <c r="Y1035" s="19">
        <f t="shared" si="87"/>
        <v>81.692004524532777</v>
      </c>
      <c r="Z1035" s="19">
        <f t="shared" si="88"/>
        <v>5.264393492071396E-2</v>
      </c>
      <c r="AA1035" s="43">
        <f t="shared" si="83"/>
        <v>1899.5540540540539</v>
      </c>
    </row>
    <row r="1036" spans="1:27">
      <c r="A1036">
        <v>2008</v>
      </c>
      <c r="B1036">
        <v>148</v>
      </c>
      <c r="C1036" t="s">
        <v>839</v>
      </c>
      <c r="D1036" s="18">
        <v>1.1889018020545291E-3</v>
      </c>
      <c r="E1036" s="18">
        <v>3.4831460674157304</v>
      </c>
      <c r="F1036" s="18">
        <v>4.49438202247191E-2</v>
      </c>
      <c r="G1036" s="19">
        <v>87.384282451007905</v>
      </c>
      <c r="H1036">
        <v>0.63500000000000001</v>
      </c>
      <c r="I1036" s="1">
        <v>74859</v>
      </c>
      <c r="J1036" s="19">
        <v>4.274703108510667E-2</v>
      </c>
      <c r="K1036">
        <v>1.72</v>
      </c>
      <c r="L1036">
        <v>18178.23</v>
      </c>
      <c r="P1036">
        <v>89</v>
      </c>
      <c r="Q1036">
        <v>310</v>
      </c>
      <c r="R1036">
        <v>4</v>
      </c>
      <c r="S1036" s="1">
        <v>74859</v>
      </c>
      <c r="T1036" s="1">
        <v>65415</v>
      </c>
      <c r="U1036">
        <v>32</v>
      </c>
      <c r="V1036" s="18">
        <f t="shared" si="84"/>
        <v>1.1889018020545291E-3</v>
      </c>
      <c r="W1036" s="19">
        <f t="shared" si="85"/>
        <v>3.4831460674157304</v>
      </c>
      <c r="X1036" s="19">
        <f t="shared" si="86"/>
        <v>4.49438202247191E-2</v>
      </c>
      <c r="Y1036" s="19">
        <f t="shared" si="87"/>
        <v>87.384282451007905</v>
      </c>
      <c r="Z1036" s="19">
        <f t="shared" si="88"/>
        <v>4.274703108510667E-2</v>
      </c>
      <c r="AA1036" s="43">
        <f t="shared" si="83"/>
        <v>2339.34375</v>
      </c>
    </row>
    <row r="1037" spans="1:27">
      <c r="A1037">
        <v>2009</v>
      </c>
      <c r="B1037">
        <v>148</v>
      </c>
      <c r="C1037" t="s">
        <v>839</v>
      </c>
      <c r="D1037" s="18">
        <v>1.3724662162162163E-3</v>
      </c>
      <c r="E1037" s="18">
        <v>3.6923076923076925</v>
      </c>
      <c r="F1037" s="18">
        <v>9.6153846153846159E-3</v>
      </c>
      <c r="G1037" s="19">
        <v>87.905141469594597</v>
      </c>
      <c r="H1037">
        <v>0.63500000000000001</v>
      </c>
      <c r="I1037" s="1">
        <v>75776</v>
      </c>
      <c r="J1037" s="19">
        <v>6.59839527027027E-2</v>
      </c>
      <c r="K1037">
        <v>1.84</v>
      </c>
      <c r="L1037">
        <v>17739.28</v>
      </c>
      <c r="P1037">
        <v>104</v>
      </c>
      <c r="Q1037">
        <v>384</v>
      </c>
      <c r="R1037">
        <v>1</v>
      </c>
      <c r="S1037" s="1">
        <v>75776</v>
      </c>
      <c r="T1037" s="1">
        <v>66611</v>
      </c>
      <c r="U1037">
        <v>50</v>
      </c>
      <c r="V1037" s="18">
        <f t="shared" si="84"/>
        <v>1.3724662162162163E-3</v>
      </c>
      <c r="W1037" s="19">
        <f t="shared" si="85"/>
        <v>3.6923076923076925</v>
      </c>
      <c r="X1037" s="19">
        <f t="shared" si="86"/>
        <v>9.6153846153846159E-3</v>
      </c>
      <c r="Y1037" s="19">
        <f t="shared" si="87"/>
        <v>87.905141469594597</v>
      </c>
      <c r="Z1037" s="19">
        <f t="shared" si="88"/>
        <v>6.59839527027027E-2</v>
      </c>
      <c r="AA1037" s="43">
        <f t="shared" si="83"/>
        <v>1515.52</v>
      </c>
    </row>
    <row r="1038" spans="1:27">
      <c r="A1038">
        <v>2010</v>
      </c>
      <c r="B1038">
        <v>148</v>
      </c>
      <c r="C1038" t="s">
        <v>839</v>
      </c>
      <c r="D1038" s="18">
        <v>1.1956297670583384E-3</v>
      </c>
      <c r="E1038" s="18">
        <v>3.2183908045977012</v>
      </c>
      <c r="F1038" s="18">
        <v>2.2988505747126436E-2</v>
      </c>
      <c r="G1038" s="19">
        <v>90.463821892393327</v>
      </c>
      <c r="H1038">
        <v>0.74399999999999999</v>
      </c>
      <c r="I1038" s="1">
        <v>72765</v>
      </c>
      <c r="J1038" s="19">
        <v>6.8714354428640143E-2</v>
      </c>
      <c r="K1038">
        <v>1.82</v>
      </c>
      <c r="L1038">
        <v>20727.86</v>
      </c>
      <c r="P1038">
        <v>87</v>
      </c>
      <c r="Q1038">
        <v>280</v>
      </c>
      <c r="R1038">
        <v>2</v>
      </c>
      <c r="S1038" s="1">
        <v>72765</v>
      </c>
      <c r="T1038" s="1">
        <v>65826</v>
      </c>
      <c r="U1038">
        <v>50</v>
      </c>
      <c r="V1038" s="18">
        <f t="shared" si="84"/>
        <v>1.1956297670583384E-3</v>
      </c>
      <c r="W1038" s="19">
        <f t="shared" si="85"/>
        <v>3.2183908045977012</v>
      </c>
      <c r="X1038" s="19">
        <f t="shared" si="86"/>
        <v>2.2988505747126436E-2</v>
      </c>
      <c r="Y1038" s="19">
        <f t="shared" si="87"/>
        <v>90.463821892393327</v>
      </c>
      <c r="Z1038" s="19">
        <f t="shared" si="88"/>
        <v>6.8714354428640143E-2</v>
      </c>
      <c r="AA1038" s="43">
        <f t="shared" si="83"/>
        <v>1455.3</v>
      </c>
    </row>
    <row r="1039" spans="1:27">
      <c r="A1039">
        <v>2011</v>
      </c>
      <c r="B1039">
        <v>148</v>
      </c>
      <c r="C1039" t="s">
        <v>839</v>
      </c>
      <c r="D1039" s="18">
        <v>1.0090129399091888E-3</v>
      </c>
      <c r="E1039" s="18">
        <v>3.3783783783783785</v>
      </c>
      <c r="F1039" s="18">
        <v>1.3513513513513514E-2</v>
      </c>
      <c r="G1039" s="19">
        <v>90.463464186858289</v>
      </c>
      <c r="H1039">
        <v>0.74399999999999999</v>
      </c>
      <c r="I1039" s="1">
        <v>73339</v>
      </c>
      <c r="J1039" s="19">
        <v>6.8176549993864119E-2</v>
      </c>
      <c r="K1039">
        <v>1.97</v>
      </c>
      <c r="L1039">
        <v>22859.19</v>
      </c>
      <c r="P1039">
        <v>74</v>
      </c>
      <c r="Q1039">
        <v>250</v>
      </c>
      <c r="R1039">
        <v>1</v>
      </c>
      <c r="S1039" s="1">
        <v>73339</v>
      </c>
      <c r="T1039" s="1">
        <v>66345</v>
      </c>
      <c r="U1039">
        <v>50</v>
      </c>
      <c r="V1039" s="18">
        <f t="shared" si="84"/>
        <v>1.0090129399091888E-3</v>
      </c>
      <c r="W1039" s="19">
        <f t="shared" si="85"/>
        <v>3.3783783783783785</v>
      </c>
      <c r="X1039" s="19">
        <f t="shared" si="86"/>
        <v>1.3513513513513514E-2</v>
      </c>
      <c r="Y1039" s="19">
        <f t="shared" si="87"/>
        <v>90.463464186858289</v>
      </c>
      <c r="Z1039" s="19">
        <f t="shared" si="88"/>
        <v>6.8176549993864119E-2</v>
      </c>
      <c r="AA1039" s="43">
        <f t="shared" si="83"/>
        <v>1466.78</v>
      </c>
    </row>
    <row r="1040" spans="1:27">
      <c r="A1040">
        <v>2012</v>
      </c>
      <c r="B1040">
        <v>148</v>
      </c>
      <c r="C1040" t="s">
        <v>839</v>
      </c>
      <c r="D1040" s="18">
        <v>1.0420331826670637E-3</v>
      </c>
      <c r="E1040" s="18">
        <v>4.337662337662338</v>
      </c>
      <c r="F1040" s="18">
        <v>3.896103896103896E-2</v>
      </c>
      <c r="G1040" s="19">
        <v>90.463366443824938</v>
      </c>
      <c r="H1040">
        <v>0.74399999999999999</v>
      </c>
      <c r="I1040" s="1">
        <v>73894</v>
      </c>
      <c r="J1040" s="19">
        <v>6.7664492380978158E-2</v>
      </c>
      <c r="K1040" s="16">
        <v>2.0049999999999999</v>
      </c>
      <c r="L1040">
        <v>23587.279999999999</v>
      </c>
      <c r="P1040">
        <v>77</v>
      </c>
      <c r="Q1040">
        <v>334</v>
      </c>
      <c r="R1040">
        <v>3</v>
      </c>
      <c r="S1040" s="1">
        <v>73894</v>
      </c>
      <c r="T1040" s="1">
        <v>66847</v>
      </c>
      <c r="U1040">
        <v>50</v>
      </c>
      <c r="V1040" s="18">
        <f t="shared" si="84"/>
        <v>1.0420331826670637E-3</v>
      </c>
      <c r="W1040" s="19">
        <f t="shared" si="85"/>
        <v>4.337662337662338</v>
      </c>
      <c r="X1040" s="19">
        <f t="shared" si="86"/>
        <v>3.896103896103896E-2</v>
      </c>
      <c r="Y1040" s="19">
        <f t="shared" si="87"/>
        <v>90.463366443824938</v>
      </c>
      <c r="Z1040" s="19">
        <f t="shared" si="88"/>
        <v>6.7664492380978158E-2</v>
      </c>
      <c r="AA1040" s="43">
        <f t="shared" si="83"/>
        <v>1477.88</v>
      </c>
    </row>
    <row r="1041" spans="1:27">
      <c r="A1041">
        <v>2013</v>
      </c>
      <c r="B1041">
        <v>148</v>
      </c>
      <c r="C1041" t="s">
        <v>839</v>
      </c>
      <c r="D1041" s="18">
        <v>5.4734537493158185E-4</v>
      </c>
      <c r="E1041" s="18">
        <v>4.4761904761904763</v>
      </c>
      <c r="F1041" s="18">
        <v>2.3809523809523808E-2</v>
      </c>
      <c r="G1041" s="19">
        <v>90.464461646727656</v>
      </c>
      <c r="H1041">
        <v>0.74399999999999999</v>
      </c>
      <c r="I1041" s="1">
        <v>76734</v>
      </c>
      <c r="J1041" s="19">
        <v>6.5160163682331171E-2</v>
      </c>
      <c r="K1041">
        <v>2.04</v>
      </c>
      <c r="L1041">
        <v>23141.119999999999</v>
      </c>
      <c r="P1041">
        <v>42</v>
      </c>
      <c r="Q1041">
        <v>188</v>
      </c>
      <c r="R1041">
        <v>1</v>
      </c>
      <c r="S1041" s="1">
        <v>76734</v>
      </c>
      <c r="T1041" s="1">
        <v>69417</v>
      </c>
      <c r="U1041">
        <v>50</v>
      </c>
      <c r="V1041" s="18">
        <f t="shared" si="84"/>
        <v>5.4734537493158185E-4</v>
      </c>
      <c r="W1041" s="19">
        <f t="shared" si="85"/>
        <v>4.4761904761904763</v>
      </c>
      <c r="X1041" s="19">
        <f t="shared" si="86"/>
        <v>2.3809523809523808E-2</v>
      </c>
      <c r="Y1041" s="19">
        <f t="shared" si="87"/>
        <v>90.464461646727656</v>
      </c>
      <c r="Z1041" s="19">
        <f t="shared" si="88"/>
        <v>6.5160163682331171E-2</v>
      </c>
      <c r="AA1041" s="43">
        <f t="shared" si="83"/>
        <v>1534.68</v>
      </c>
    </row>
    <row r="1042" spans="1:27">
      <c r="A1042">
        <v>2014</v>
      </c>
      <c r="B1042">
        <v>148</v>
      </c>
      <c r="C1042" t="s">
        <v>839</v>
      </c>
      <c r="D1042" s="18">
        <v>4.7840703387638995E-4</v>
      </c>
      <c r="E1042" s="18">
        <v>4.1081081081081079</v>
      </c>
      <c r="F1042" s="18">
        <v>0</v>
      </c>
      <c r="G1042" s="19">
        <v>90.464184122058441</v>
      </c>
      <c r="H1042">
        <v>0.74399999999999999</v>
      </c>
      <c r="I1042" s="1">
        <v>77340</v>
      </c>
      <c r="J1042" s="19">
        <v>6.4649599172485125E-2</v>
      </c>
      <c r="K1042" s="16">
        <v>2.0950000000000002</v>
      </c>
      <c r="L1042">
        <v>23836.240000000002</v>
      </c>
      <c r="P1042">
        <v>37</v>
      </c>
      <c r="Q1042">
        <v>152</v>
      </c>
      <c r="R1042">
        <v>0</v>
      </c>
      <c r="S1042" s="1">
        <v>77340</v>
      </c>
      <c r="T1042" s="1">
        <v>69965</v>
      </c>
      <c r="U1042">
        <v>50</v>
      </c>
      <c r="V1042" s="18">
        <f t="shared" si="84"/>
        <v>4.7840703387638995E-4</v>
      </c>
      <c r="W1042" s="19">
        <f t="shared" si="85"/>
        <v>4.1081081081081079</v>
      </c>
      <c r="X1042" s="19">
        <f t="shared" si="86"/>
        <v>0</v>
      </c>
      <c r="Y1042" s="19">
        <f t="shared" si="87"/>
        <v>90.464184122058441</v>
      </c>
      <c r="Z1042" s="19">
        <f t="shared" si="88"/>
        <v>6.4649599172485125E-2</v>
      </c>
      <c r="AA1042" s="43">
        <f t="shared" si="83"/>
        <v>1546.8</v>
      </c>
    </row>
    <row r="1043" spans="1:27">
      <c r="A1043">
        <v>2008</v>
      </c>
      <c r="B1043">
        <v>149</v>
      </c>
      <c r="C1043" t="s">
        <v>840</v>
      </c>
      <c r="D1043" s="18">
        <v>3.1105324074074073E-3</v>
      </c>
      <c r="E1043" s="18">
        <v>3.36046511627907</v>
      </c>
      <c r="F1043" s="18">
        <v>1.1627906976744186E-2</v>
      </c>
      <c r="G1043" s="19">
        <v>81.275318287037038</v>
      </c>
      <c r="H1043">
        <v>0.64100000000000001</v>
      </c>
      <c r="I1043" s="1">
        <v>27648</v>
      </c>
      <c r="J1043" s="19">
        <v>7.2337962962962965E-2</v>
      </c>
      <c r="K1043">
        <v>1.72</v>
      </c>
      <c r="L1043">
        <v>29131.8</v>
      </c>
      <c r="P1043">
        <v>86</v>
      </c>
      <c r="Q1043">
        <v>289</v>
      </c>
      <c r="R1043">
        <v>1</v>
      </c>
      <c r="S1043" s="1">
        <v>27648</v>
      </c>
      <c r="T1043" s="1">
        <v>22471</v>
      </c>
      <c r="U1043">
        <v>20</v>
      </c>
      <c r="V1043" s="18">
        <f t="shared" si="84"/>
        <v>3.1105324074074073E-3</v>
      </c>
      <c r="W1043" s="19">
        <f t="shared" si="85"/>
        <v>3.36046511627907</v>
      </c>
      <c r="X1043" s="19">
        <f t="shared" si="86"/>
        <v>1.1627906976744186E-2</v>
      </c>
      <c r="Y1043" s="19">
        <f t="shared" si="87"/>
        <v>81.275318287037038</v>
      </c>
      <c r="Z1043" s="19">
        <f t="shared" si="88"/>
        <v>7.2337962962962965E-2</v>
      </c>
      <c r="AA1043" s="43">
        <f t="shared" si="83"/>
        <v>1382.4</v>
      </c>
    </row>
    <row r="1044" spans="1:27">
      <c r="A1044">
        <v>2009</v>
      </c>
      <c r="B1044">
        <v>149</v>
      </c>
      <c r="C1044" t="s">
        <v>840</v>
      </c>
      <c r="D1044" s="18">
        <v>8.5585906854004706E-4</v>
      </c>
      <c r="E1044" s="18">
        <v>4.25</v>
      </c>
      <c r="F1044" s="18">
        <v>0</v>
      </c>
      <c r="G1044" s="19">
        <v>81.131873618144212</v>
      </c>
      <c r="H1044">
        <v>0.64100000000000001</v>
      </c>
      <c r="I1044" s="1">
        <v>28042</v>
      </c>
      <c r="J1044" s="19">
        <v>6.7755509592753727E-2</v>
      </c>
      <c r="K1044">
        <v>1.84</v>
      </c>
      <c r="L1044">
        <v>31620.46</v>
      </c>
      <c r="P1044">
        <v>24</v>
      </c>
      <c r="Q1044">
        <v>102</v>
      </c>
      <c r="R1044">
        <v>0</v>
      </c>
      <c r="S1044" s="1">
        <v>28042</v>
      </c>
      <c r="T1044" s="1">
        <v>22751</v>
      </c>
      <c r="U1044">
        <v>19</v>
      </c>
      <c r="V1044" s="18">
        <f t="shared" si="84"/>
        <v>8.5585906854004706E-4</v>
      </c>
      <c r="W1044" s="19">
        <f t="shared" si="85"/>
        <v>4.25</v>
      </c>
      <c r="X1044" s="19">
        <f t="shared" si="86"/>
        <v>0</v>
      </c>
      <c r="Y1044" s="19">
        <f t="shared" si="87"/>
        <v>81.131873618144212</v>
      </c>
      <c r="Z1044" s="19">
        <f t="shared" si="88"/>
        <v>6.7755509592753727E-2</v>
      </c>
      <c r="AA1044" s="43">
        <f t="shared" si="83"/>
        <v>1475.8947368421052</v>
      </c>
    </row>
    <row r="1045" spans="1:27">
      <c r="A1045">
        <v>2010</v>
      </c>
      <c r="B1045">
        <v>149</v>
      </c>
      <c r="C1045" t="s">
        <v>840</v>
      </c>
      <c r="D1045" s="18">
        <v>2.5778656684794124E-3</v>
      </c>
      <c r="E1045" s="18">
        <v>2.5890410958904111</v>
      </c>
      <c r="F1045" s="18">
        <v>0</v>
      </c>
      <c r="G1045" s="19">
        <v>84.077265343597702</v>
      </c>
      <c r="H1045">
        <v>0.752</v>
      </c>
      <c r="I1045" s="1">
        <v>28318</v>
      </c>
      <c r="J1045" s="19">
        <v>6.709513383713539E-2</v>
      </c>
      <c r="K1045">
        <v>1.82</v>
      </c>
      <c r="L1045">
        <v>34732.379999999997</v>
      </c>
      <c r="P1045">
        <v>73</v>
      </c>
      <c r="Q1045">
        <v>189</v>
      </c>
      <c r="R1045">
        <v>0</v>
      </c>
      <c r="S1045" s="1">
        <v>28318</v>
      </c>
      <c r="T1045" s="1">
        <v>23809</v>
      </c>
      <c r="U1045">
        <v>19</v>
      </c>
      <c r="V1045" s="18">
        <f t="shared" si="84"/>
        <v>2.5778656684794124E-3</v>
      </c>
      <c r="W1045" s="19">
        <f t="shared" si="85"/>
        <v>2.5890410958904111</v>
      </c>
      <c r="X1045" s="19">
        <f t="shared" si="86"/>
        <v>0</v>
      </c>
      <c r="Y1045" s="19">
        <f t="shared" si="87"/>
        <v>84.077265343597702</v>
      </c>
      <c r="Z1045" s="19">
        <f t="shared" si="88"/>
        <v>6.709513383713539E-2</v>
      </c>
      <c r="AA1045" s="43">
        <f t="shared" si="83"/>
        <v>1490.421052631579</v>
      </c>
    </row>
    <row r="1046" spans="1:27">
      <c r="A1046">
        <v>2011</v>
      </c>
      <c r="B1046">
        <v>149</v>
      </c>
      <c r="C1046" t="s">
        <v>840</v>
      </c>
      <c r="D1046" s="18">
        <v>1.2202349823937524E-3</v>
      </c>
      <c r="E1046" s="18">
        <v>2.8</v>
      </c>
      <c r="F1046" s="18">
        <v>2.8571428571428571E-2</v>
      </c>
      <c r="G1046" s="19">
        <v>85.486176480842317</v>
      </c>
      <c r="H1046">
        <v>0.752</v>
      </c>
      <c r="I1046" s="1">
        <v>28683</v>
      </c>
      <c r="J1046" s="19">
        <v>6.6241327615660844E-2</v>
      </c>
      <c r="K1046">
        <v>1.97</v>
      </c>
      <c r="L1046">
        <v>33850.46</v>
      </c>
      <c r="P1046">
        <v>35</v>
      </c>
      <c r="Q1046">
        <v>98</v>
      </c>
      <c r="R1046">
        <v>1</v>
      </c>
      <c r="S1046" s="1">
        <v>28683</v>
      </c>
      <c r="T1046" s="1">
        <v>24520</v>
      </c>
      <c r="U1046">
        <v>19</v>
      </c>
      <c r="V1046" s="18">
        <f t="shared" si="84"/>
        <v>1.2202349823937524E-3</v>
      </c>
      <c r="W1046" s="19">
        <f t="shared" si="85"/>
        <v>2.8</v>
      </c>
      <c r="X1046" s="19">
        <f t="shared" si="86"/>
        <v>2.8571428571428571E-2</v>
      </c>
      <c r="Y1046" s="19">
        <f t="shared" si="87"/>
        <v>85.486176480842317</v>
      </c>
      <c r="Z1046" s="19">
        <f t="shared" si="88"/>
        <v>6.6241327615660844E-2</v>
      </c>
      <c r="AA1046" s="43">
        <f t="shared" si="83"/>
        <v>1509.6315789473683</v>
      </c>
    </row>
    <row r="1047" spans="1:27">
      <c r="A1047">
        <v>2012</v>
      </c>
      <c r="B1047">
        <v>149</v>
      </c>
      <c r="C1047" t="s">
        <v>840</v>
      </c>
      <c r="D1047" s="18">
        <v>1.1020801763328282E-3</v>
      </c>
      <c r="E1047" s="18">
        <v>2.59375</v>
      </c>
      <c r="F1047" s="18">
        <v>0</v>
      </c>
      <c r="G1047" s="19">
        <v>86.606281857005101</v>
      </c>
      <c r="H1047">
        <v>0.752</v>
      </c>
      <c r="I1047" s="1">
        <v>29036</v>
      </c>
      <c r="J1047" s="19">
        <v>6.5436010469761677E-2</v>
      </c>
      <c r="K1047" s="16">
        <v>2.0049999999999999</v>
      </c>
      <c r="L1047">
        <v>32674.560000000001</v>
      </c>
      <c r="P1047">
        <v>32</v>
      </c>
      <c r="Q1047">
        <v>83</v>
      </c>
      <c r="R1047">
        <v>0</v>
      </c>
      <c r="S1047" s="1">
        <v>29036</v>
      </c>
      <c r="T1047" s="1">
        <v>25147</v>
      </c>
      <c r="U1047">
        <v>19</v>
      </c>
      <c r="V1047" s="18">
        <f t="shared" si="84"/>
        <v>1.1020801763328282E-3</v>
      </c>
      <c r="W1047" s="19">
        <f t="shared" si="85"/>
        <v>2.59375</v>
      </c>
      <c r="X1047" s="19">
        <f t="shared" si="86"/>
        <v>0</v>
      </c>
      <c r="Y1047" s="19">
        <f t="shared" si="87"/>
        <v>86.606281857005101</v>
      </c>
      <c r="Z1047" s="19">
        <f t="shared" si="88"/>
        <v>6.5436010469761677E-2</v>
      </c>
      <c r="AA1047" s="43">
        <f t="shared" si="83"/>
        <v>1528.2105263157894</v>
      </c>
    </row>
    <row r="1048" spans="1:27">
      <c r="A1048">
        <v>2013</v>
      </c>
      <c r="B1048">
        <v>149</v>
      </c>
      <c r="C1048" t="s">
        <v>840</v>
      </c>
      <c r="D1048" s="18">
        <v>9.240314170681803E-4</v>
      </c>
      <c r="E1048" s="18">
        <v>2.7142857142857144</v>
      </c>
      <c r="F1048" s="18">
        <v>0</v>
      </c>
      <c r="G1048" s="19">
        <v>85.2781994587816</v>
      </c>
      <c r="H1048">
        <v>0.752</v>
      </c>
      <c r="I1048" s="1">
        <v>30302</v>
      </c>
      <c r="J1048" s="19">
        <v>6.2702131872483663E-2</v>
      </c>
      <c r="K1048">
        <v>2.04</v>
      </c>
      <c r="L1048">
        <v>37544.76</v>
      </c>
      <c r="P1048">
        <v>28</v>
      </c>
      <c r="Q1048">
        <v>76</v>
      </c>
      <c r="R1048">
        <v>0</v>
      </c>
      <c r="S1048" s="1">
        <v>30302</v>
      </c>
      <c r="T1048" s="1">
        <v>25841</v>
      </c>
      <c r="U1048">
        <v>19</v>
      </c>
      <c r="V1048" s="18">
        <f t="shared" si="84"/>
        <v>9.240314170681803E-4</v>
      </c>
      <c r="W1048" s="19">
        <f t="shared" si="85"/>
        <v>2.7142857142857144</v>
      </c>
      <c r="X1048" s="19">
        <f t="shared" si="86"/>
        <v>0</v>
      </c>
      <c r="Y1048" s="19">
        <f t="shared" si="87"/>
        <v>85.2781994587816</v>
      </c>
      <c r="Z1048" s="19">
        <f t="shared" si="88"/>
        <v>6.2702131872483663E-2</v>
      </c>
      <c r="AA1048" s="43">
        <f t="shared" si="83"/>
        <v>1594.8421052631579</v>
      </c>
    </row>
    <row r="1049" spans="1:27">
      <c r="A1049">
        <v>2014</v>
      </c>
      <c r="B1049">
        <v>149</v>
      </c>
      <c r="C1049" t="s">
        <v>840</v>
      </c>
      <c r="D1049" s="18">
        <v>1.3040785055260327E-3</v>
      </c>
      <c r="E1049" s="18">
        <v>2.6749999999999998</v>
      </c>
      <c r="F1049" s="18">
        <v>0.05</v>
      </c>
      <c r="G1049" s="19">
        <v>86.597333159456198</v>
      </c>
      <c r="H1049">
        <v>0.752</v>
      </c>
      <c r="I1049" s="1">
        <v>30673</v>
      </c>
      <c r="J1049" s="19">
        <v>6.1943729012486556E-2</v>
      </c>
      <c r="K1049" s="16">
        <v>2.0950000000000002</v>
      </c>
      <c r="L1049">
        <v>40031.97</v>
      </c>
      <c r="P1049">
        <v>40</v>
      </c>
      <c r="Q1049">
        <v>107</v>
      </c>
      <c r="R1049">
        <v>2</v>
      </c>
      <c r="S1049" s="1">
        <v>30673</v>
      </c>
      <c r="T1049" s="1">
        <v>26562</v>
      </c>
      <c r="U1049">
        <v>19</v>
      </c>
      <c r="V1049" s="18">
        <f t="shared" si="84"/>
        <v>1.3040785055260327E-3</v>
      </c>
      <c r="W1049" s="19">
        <f t="shared" si="85"/>
        <v>2.6749999999999998</v>
      </c>
      <c r="X1049" s="19">
        <f t="shared" si="86"/>
        <v>0.05</v>
      </c>
      <c r="Y1049" s="19">
        <f t="shared" si="87"/>
        <v>86.597333159456198</v>
      </c>
      <c r="Z1049" s="19">
        <f t="shared" si="88"/>
        <v>6.1943729012486556E-2</v>
      </c>
      <c r="AA1049" s="43">
        <f t="shared" si="83"/>
        <v>1614.3684210526317</v>
      </c>
    </row>
    <row r="1050" spans="1:27">
      <c r="A1050">
        <v>2008</v>
      </c>
      <c r="B1050">
        <v>150</v>
      </c>
      <c r="C1050" t="s">
        <v>841</v>
      </c>
      <c r="D1050" s="18">
        <v>2.4303816255728094E-3</v>
      </c>
      <c r="E1050" s="18">
        <v>2.7328244274809159</v>
      </c>
      <c r="F1050" s="18">
        <v>1.5267175572519083E-2</v>
      </c>
      <c r="G1050" s="19">
        <v>86.948294094729235</v>
      </c>
      <c r="H1050">
        <v>0.626</v>
      </c>
      <c r="I1050" s="1">
        <v>53901</v>
      </c>
      <c r="J1050" s="19">
        <v>5.1947088180182184E-2</v>
      </c>
      <c r="K1050">
        <v>1.72</v>
      </c>
      <c r="L1050">
        <v>10553.4</v>
      </c>
      <c r="P1050">
        <v>131</v>
      </c>
      <c r="Q1050">
        <v>358</v>
      </c>
      <c r="R1050">
        <v>2</v>
      </c>
      <c r="S1050" s="1">
        <v>53901</v>
      </c>
      <c r="T1050" s="1">
        <v>46866</v>
      </c>
      <c r="U1050">
        <v>28</v>
      </c>
      <c r="V1050" s="18">
        <f t="shared" si="84"/>
        <v>2.4303816255728094E-3</v>
      </c>
      <c r="W1050" s="19">
        <f t="shared" si="85"/>
        <v>2.7328244274809159</v>
      </c>
      <c r="X1050" s="19">
        <f t="shared" si="86"/>
        <v>1.5267175572519083E-2</v>
      </c>
      <c r="Y1050" s="19">
        <f t="shared" si="87"/>
        <v>86.948294094729235</v>
      </c>
      <c r="Z1050" s="19">
        <f t="shared" si="88"/>
        <v>5.1947088180182184E-2</v>
      </c>
      <c r="AA1050" s="43">
        <f t="shared" si="83"/>
        <v>1925.0357142857142</v>
      </c>
    </row>
    <row r="1051" spans="1:27">
      <c r="A1051">
        <v>2009</v>
      </c>
      <c r="B1051">
        <v>150</v>
      </c>
      <c r="C1051" t="s">
        <v>841</v>
      </c>
      <c r="D1051" s="18">
        <v>1.6436129937764316E-3</v>
      </c>
      <c r="E1051" s="18">
        <v>2.8876404494382024</v>
      </c>
      <c r="F1051" s="18">
        <v>0</v>
      </c>
      <c r="G1051" s="19">
        <v>86.62579179670908</v>
      </c>
      <c r="H1051">
        <v>0.626</v>
      </c>
      <c r="I1051" s="1">
        <v>54149</v>
      </c>
      <c r="J1051" s="19">
        <v>6.2789709874605248E-2</v>
      </c>
      <c r="K1051">
        <v>1.84</v>
      </c>
      <c r="L1051">
        <v>9967.2800000000007</v>
      </c>
      <c r="P1051">
        <v>89</v>
      </c>
      <c r="Q1051">
        <v>257</v>
      </c>
      <c r="R1051">
        <v>0</v>
      </c>
      <c r="S1051" s="1">
        <v>54149</v>
      </c>
      <c r="T1051" s="1">
        <v>46907</v>
      </c>
      <c r="U1051">
        <v>34</v>
      </c>
      <c r="V1051" s="18">
        <f t="shared" si="84"/>
        <v>1.6436129937764316E-3</v>
      </c>
      <c r="W1051" s="19">
        <f t="shared" si="85"/>
        <v>2.8876404494382024</v>
      </c>
      <c r="X1051" s="19">
        <f t="shared" si="86"/>
        <v>0</v>
      </c>
      <c r="Y1051" s="19">
        <f t="shared" si="87"/>
        <v>86.62579179670908</v>
      </c>
      <c r="Z1051" s="19">
        <f t="shared" si="88"/>
        <v>6.2789709874605248E-2</v>
      </c>
      <c r="AA1051" s="43">
        <f t="shared" si="83"/>
        <v>1592.6176470588234</v>
      </c>
    </row>
    <row r="1052" spans="1:27">
      <c r="A1052">
        <v>2010</v>
      </c>
      <c r="B1052">
        <v>150</v>
      </c>
      <c r="C1052" t="s">
        <v>841</v>
      </c>
      <c r="D1052" s="18">
        <v>8.9119940586706279E-4</v>
      </c>
      <c r="E1052" s="18">
        <v>2.5833333333333335</v>
      </c>
      <c r="F1052" s="18">
        <v>0</v>
      </c>
      <c r="G1052" s="19">
        <v>85.92647604901596</v>
      </c>
      <c r="H1052">
        <v>0.73099999999999998</v>
      </c>
      <c r="I1052" s="1">
        <v>53860</v>
      </c>
      <c r="J1052" s="19">
        <v>6.3126624582250282E-2</v>
      </c>
      <c r="K1052">
        <v>1.82</v>
      </c>
      <c r="L1052">
        <v>12310.8</v>
      </c>
      <c r="P1052">
        <v>48</v>
      </c>
      <c r="Q1052">
        <v>124</v>
      </c>
      <c r="R1052">
        <v>0</v>
      </c>
      <c r="S1052" s="1">
        <v>53860</v>
      </c>
      <c r="T1052" s="1">
        <v>46280</v>
      </c>
      <c r="U1052">
        <v>34</v>
      </c>
      <c r="V1052" s="18">
        <f t="shared" si="84"/>
        <v>8.9119940586706279E-4</v>
      </c>
      <c r="W1052" s="19">
        <f t="shared" si="85"/>
        <v>2.5833333333333335</v>
      </c>
      <c r="X1052" s="19">
        <f t="shared" si="86"/>
        <v>0</v>
      </c>
      <c r="Y1052" s="19">
        <f t="shared" si="87"/>
        <v>85.92647604901596</v>
      </c>
      <c r="Z1052" s="19">
        <f t="shared" si="88"/>
        <v>6.3126624582250282E-2</v>
      </c>
      <c r="AA1052" s="43">
        <f t="shared" si="83"/>
        <v>1584.1176470588234</v>
      </c>
    </row>
    <row r="1053" spans="1:27">
      <c r="A1053">
        <v>2011</v>
      </c>
      <c r="B1053">
        <v>150</v>
      </c>
      <c r="C1053" t="s">
        <v>841</v>
      </c>
      <c r="D1053" s="18">
        <v>5.3626243574096677E-4</v>
      </c>
      <c r="E1053" s="18">
        <v>3.6551724137931036</v>
      </c>
      <c r="F1053" s="18">
        <v>3.4482758620689655E-2</v>
      </c>
      <c r="G1053" s="19">
        <v>86.330855431044057</v>
      </c>
      <c r="H1053">
        <v>0.73099999999999998</v>
      </c>
      <c r="I1053" s="1">
        <v>54078</v>
      </c>
      <c r="J1053" s="19">
        <v>6.2872147638596096E-2</v>
      </c>
      <c r="K1053">
        <v>1.97</v>
      </c>
      <c r="L1053">
        <v>14856.58</v>
      </c>
      <c r="P1053">
        <v>29</v>
      </c>
      <c r="Q1053">
        <v>106</v>
      </c>
      <c r="R1053">
        <v>1</v>
      </c>
      <c r="S1053" s="1">
        <v>54078</v>
      </c>
      <c r="T1053" s="1">
        <v>46686</v>
      </c>
      <c r="U1053">
        <v>34</v>
      </c>
      <c r="V1053" s="18">
        <f t="shared" si="84"/>
        <v>5.3626243574096677E-4</v>
      </c>
      <c r="W1053" s="19">
        <f t="shared" si="85"/>
        <v>3.6551724137931036</v>
      </c>
      <c r="X1053" s="19">
        <f t="shared" si="86"/>
        <v>3.4482758620689655E-2</v>
      </c>
      <c r="Y1053" s="19">
        <f t="shared" si="87"/>
        <v>86.330855431044057</v>
      </c>
      <c r="Z1053" s="19">
        <f t="shared" si="88"/>
        <v>6.2872147638596096E-2</v>
      </c>
      <c r="AA1053" s="43">
        <f t="shared" si="83"/>
        <v>1590.5294117647059</v>
      </c>
    </row>
    <row r="1054" spans="1:27">
      <c r="A1054">
        <v>2012</v>
      </c>
      <c r="B1054">
        <v>150</v>
      </c>
      <c r="C1054" t="s">
        <v>841</v>
      </c>
      <c r="D1054" s="18">
        <v>7.3679750962441751E-4</v>
      </c>
      <c r="E1054" s="18">
        <v>2.6</v>
      </c>
      <c r="F1054" s="18">
        <v>2.5000000000000001E-2</v>
      </c>
      <c r="G1054" s="19">
        <v>87.573910000184199</v>
      </c>
      <c r="H1054">
        <v>0.73099999999999998</v>
      </c>
      <c r="I1054" s="1">
        <v>54289</v>
      </c>
      <c r="J1054" s="19">
        <v>6.2627788318075486E-2</v>
      </c>
      <c r="K1054" s="16">
        <v>2.0049999999999999</v>
      </c>
      <c r="L1054">
        <v>14930.57</v>
      </c>
      <c r="P1054">
        <v>40</v>
      </c>
      <c r="Q1054">
        <v>104</v>
      </c>
      <c r="R1054">
        <v>1</v>
      </c>
      <c r="S1054" s="1">
        <v>54289</v>
      </c>
      <c r="T1054" s="1">
        <v>47543</v>
      </c>
      <c r="U1054">
        <v>34</v>
      </c>
      <c r="V1054" s="18">
        <f t="shared" si="84"/>
        <v>7.3679750962441751E-4</v>
      </c>
      <c r="W1054" s="19">
        <f t="shared" si="85"/>
        <v>2.6</v>
      </c>
      <c r="X1054" s="19">
        <f t="shared" si="86"/>
        <v>2.5000000000000001E-2</v>
      </c>
      <c r="Y1054" s="19">
        <f t="shared" si="87"/>
        <v>87.573910000184199</v>
      </c>
      <c r="Z1054" s="19">
        <f t="shared" si="88"/>
        <v>6.2627788318075486E-2</v>
      </c>
      <c r="AA1054" s="43">
        <f t="shared" si="83"/>
        <v>1596.7352941176471</v>
      </c>
    </row>
    <row r="1055" spans="1:27">
      <c r="A1055">
        <v>2013</v>
      </c>
      <c r="B1055">
        <v>150</v>
      </c>
      <c r="C1055" t="s">
        <v>841</v>
      </c>
      <c r="D1055" s="18">
        <v>7.4791651827053212E-4</v>
      </c>
      <c r="E1055" s="18">
        <v>2.3333333333333335</v>
      </c>
      <c r="F1055" s="18">
        <v>0</v>
      </c>
      <c r="G1055" s="19">
        <v>87.52582092741649</v>
      </c>
      <c r="H1055">
        <v>0.73099999999999998</v>
      </c>
      <c r="I1055" s="1">
        <v>56156</v>
      </c>
      <c r="J1055" s="19">
        <v>6.0545622907614498E-2</v>
      </c>
      <c r="K1055">
        <v>2.04</v>
      </c>
      <c r="L1055">
        <v>15320.51</v>
      </c>
      <c r="P1055">
        <v>42</v>
      </c>
      <c r="Q1055">
        <v>98</v>
      </c>
      <c r="R1055">
        <v>0</v>
      </c>
      <c r="S1055" s="1">
        <v>56156</v>
      </c>
      <c r="T1055" s="1">
        <v>49151</v>
      </c>
      <c r="U1055">
        <v>34</v>
      </c>
      <c r="V1055" s="18">
        <f t="shared" si="84"/>
        <v>7.4791651827053212E-4</v>
      </c>
      <c r="W1055" s="19">
        <f t="shared" si="85"/>
        <v>2.3333333333333335</v>
      </c>
      <c r="X1055" s="19">
        <f t="shared" si="86"/>
        <v>0</v>
      </c>
      <c r="Y1055" s="19">
        <f t="shared" si="87"/>
        <v>87.52582092741649</v>
      </c>
      <c r="Z1055" s="19">
        <f t="shared" si="88"/>
        <v>6.0545622907614498E-2</v>
      </c>
      <c r="AA1055" s="43">
        <f t="shared" si="83"/>
        <v>1651.6470588235295</v>
      </c>
    </row>
    <row r="1056" spans="1:27">
      <c r="A1056">
        <v>2014</v>
      </c>
      <c r="B1056">
        <v>150</v>
      </c>
      <c r="C1056" t="s">
        <v>841</v>
      </c>
      <c r="D1056" s="18">
        <v>1.1877747837186214E-3</v>
      </c>
      <c r="E1056" s="18">
        <v>3.2388059701492535</v>
      </c>
      <c r="F1056" s="18">
        <v>5.9701492537313432E-2</v>
      </c>
      <c r="G1056" s="19">
        <v>88.817189051198412</v>
      </c>
      <c r="H1056">
        <v>0.73099999999999998</v>
      </c>
      <c r="I1056" s="1">
        <v>56408</v>
      </c>
      <c r="J1056" s="19">
        <v>6.0275138278258408E-2</v>
      </c>
      <c r="K1056" s="16">
        <v>2.0950000000000002</v>
      </c>
      <c r="L1056">
        <v>17515.5</v>
      </c>
      <c r="P1056">
        <v>67</v>
      </c>
      <c r="Q1056">
        <v>217</v>
      </c>
      <c r="R1056">
        <v>4</v>
      </c>
      <c r="S1056" s="1">
        <v>56408</v>
      </c>
      <c r="T1056" s="1">
        <v>50100</v>
      </c>
      <c r="U1056">
        <v>34</v>
      </c>
      <c r="V1056" s="18">
        <f t="shared" si="84"/>
        <v>1.1877747837186214E-3</v>
      </c>
      <c r="W1056" s="19">
        <f t="shared" si="85"/>
        <v>3.2388059701492535</v>
      </c>
      <c r="X1056" s="19">
        <f t="shared" si="86"/>
        <v>5.9701492537313432E-2</v>
      </c>
      <c r="Y1056" s="19">
        <f t="shared" si="87"/>
        <v>88.817189051198412</v>
      </c>
      <c r="Z1056" s="19">
        <f t="shared" si="88"/>
        <v>6.0275138278258408E-2</v>
      </c>
      <c r="AA1056" s="43">
        <f t="shared" si="83"/>
        <v>1659.0588235294117</v>
      </c>
    </row>
    <row r="1057" spans="1:27">
      <c r="A1057">
        <v>2008</v>
      </c>
      <c r="B1057">
        <v>151</v>
      </c>
      <c r="C1057" s="15" t="s">
        <v>843</v>
      </c>
      <c r="D1057" s="18">
        <v>5.5060524546065902E-3</v>
      </c>
      <c r="E1057" s="18">
        <v>2.0992366412213741</v>
      </c>
      <c r="F1057" s="18">
        <v>0</v>
      </c>
      <c r="G1057" s="19">
        <v>77.45880968392737</v>
      </c>
      <c r="H1057">
        <v>0.63400000000000001</v>
      </c>
      <c r="I1057">
        <v>23792</v>
      </c>
      <c r="J1057" s="19">
        <v>3.7827841291190316E-2</v>
      </c>
      <c r="K1057">
        <v>1.72</v>
      </c>
      <c r="L1057">
        <v>11798.16</v>
      </c>
      <c r="P1057">
        <v>131</v>
      </c>
      <c r="Q1057">
        <v>275</v>
      </c>
      <c r="R1057">
        <v>0</v>
      </c>
      <c r="S1057">
        <v>23792</v>
      </c>
      <c r="T1057">
        <v>18429</v>
      </c>
      <c r="U1057" s="17">
        <v>9</v>
      </c>
      <c r="V1057" s="18">
        <f t="shared" si="84"/>
        <v>5.5060524546065902E-3</v>
      </c>
      <c r="W1057" s="19">
        <f t="shared" si="85"/>
        <v>2.0992366412213741</v>
      </c>
      <c r="X1057" s="19">
        <f t="shared" si="86"/>
        <v>0</v>
      </c>
      <c r="Y1057" s="19">
        <f t="shared" si="87"/>
        <v>77.45880968392737</v>
      </c>
      <c r="Z1057" s="19">
        <f t="shared" si="88"/>
        <v>3.7827841291190316E-2</v>
      </c>
      <c r="AA1057" s="43">
        <f t="shared" si="83"/>
        <v>2643.5555555555557</v>
      </c>
    </row>
    <row r="1058" spans="1:27">
      <c r="A1058">
        <v>2009</v>
      </c>
      <c r="B1058">
        <v>151</v>
      </c>
      <c r="C1058" t="s">
        <v>843</v>
      </c>
      <c r="D1058" s="18">
        <v>5.6205696069795731E-3</v>
      </c>
      <c r="E1058" s="18">
        <v>2.0522388059701493</v>
      </c>
      <c r="F1058" s="18">
        <v>0</v>
      </c>
      <c r="G1058" s="19">
        <v>79.694643681053648</v>
      </c>
      <c r="H1058">
        <v>0.63400000000000001</v>
      </c>
      <c r="I1058" s="1">
        <v>23841</v>
      </c>
      <c r="J1058" s="19">
        <v>5.8722369028144789E-2</v>
      </c>
      <c r="K1058">
        <v>1.84</v>
      </c>
      <c r="L1058">
        <v>12346.58</v>
      </c>
      <c r="P1058">
        <v>134</v>
      </c>
      <c r="Q1058">
        <v>275</v>
      </c>
      <c r="R1058">
        <v>0</v>
      </c>
      <c r="S1058" s="1">
        <v>23841</v>
      </c>
      <c r="T1058" s="1">
        <v>19000</v>
      </c>
      <c r="U1058" s="17">
        <v>14</v>
      </c>
      <c r="V1058" s="18">
        <f t="shared" si="84"/>
        <v>5.6205696069795731E-3</v>
      </c>
      <c r="W1058" s="19">
        <f t="shared" si="85"/>
        <v>2.0522388059701493</v>
      </c>
      <c r="X1058" s="19">
        <f t="shared" si="86"/>
        <v>0</v>
      </c>
      <c r="Y1058" s="19">
        <f t="shared" si="87"/>
        <v>79.694643681053648</v>
      </c>
      <c r="Z1058" s="19">
        <f t="shared" si="88"/>
        <v>5.8722369028144789E-2</v>
      </c>
      <c r="AA1058" s="43">
        <f t="shared" si="83"/>
        <v>1702.9285714285713</v>
      </c>
    </row>
    <row r="1059" spans="1:27">
      <c r="A1059">
        <v>2010</v>
      </c>
      <c r="B1059">
        <v>151</v>
      </c>
      <c r="C1059" t="s">
        <v>843</v>
      </c>
      <c r="D1059" s="18">
        <v>7.5657350752439227E-3</v>
      </c>
      <c r="E1059" s="18">
        <v>1.9945355191256831</v>
      </c>
      <c r="F1059" s="18">
        <v>0</v>
      </c>
      <c r="G1059" s="19">
        <v>84.752769968579457</v>
      </c>
      <c r="H1059">
        <v>0.71899999999999997</v>
      </c>
      <c r="I1059" s="1">
        <v>24188</v>
      </c>
      <c r="J1059" s="19">
        <v>5.7879940466346945E-2</v>
      </c>
      <c r="K1059">
        <v>1.82</v>
      </c>
      <c r="L1059">
        <v>11686.28</v>
      </c>
      <c r="P1059">
        <v>183</v>
      </c>
      <c r="Q1059">
        <v>365</v>
      </c>
      <c r="R1059">
        <v>0</v>
      </c>
      <c r="S1059" s="1">
        <v>24188</v>
      </c>
      <c r="T1059" s="1">
        <v>20500</v>
      </c>
      <c r="U1059" s="17">
        <v>14</v>
      </c>
      <c r="V1059" s="18">
        <f t="shared" si="84"/>
        <v>7.5657350752439227E-3</v>
      </c>
      <c r="W1059" s="19">
        <f t="shared" si="85"/>
        <v>1.9945355191256831</v>
      </c>
      <c r="X1059" s="19">
        <f t="shared" si="86"/>
        <v>0</v>
      </c>
      <c r="Y1059" s="19">
        <f t="shared" si="87"/>
        <v>84.752769968579457</v>
      </c>
      <c r="Z1059" s="19">
        <f t="shared" si="88"/>
        <v>5.7879940466346945E-2</v>
      </c>
      <c r="AA1059" s="43">
        <f t="shared" si="83"/>
        <v>1727.7142857142858</v>
      </c>
    </row>
    <row r="1060" spans="1:27">
      <c r="A1060">
        <v>2011</v>
      </c>
      <c r="B1060">
        <v>151</v>
      </c>
      <c r="C1060" t="s">
        <v>843</v>
      </c>
      <c r="D1060" s="18">
        <v>3.1725104033620368E-3</v>
      </c>
      <c r="E1060" s="18">
        <v>1.9870129870129871</v>
      </c>
      <c r="F1060" s="18">
        <v>0</v>
      </c>
      <c r="G1060" s="19">
        <v>85.847307486300522</v>
      </c>
      <c r="H1060">
        <v>0.71899999999999997</v>
      </c>
      <c r="I1060" s="1">
        <v>24271</v>
      </c>
      <c r="J1060" s="19">
        <v>5.7682007333855215E-2</v>
      </c>
      <c r="K1060">
        <v>1.97</v>
      </c>
      <c r="L1060">
        <v>15196.66</v>
      </c>
      <c r="P1060">
        <v>77</v>
      </c>
      <c r="Q1060">
        <v>153</v>
      </c>
      <c r="R1060">
        <v>0</v>
      </c>
      <c r="S1060" s="1">
        <v>24271</v>
      </c>
      <c r="T1060" s="1">
        <v>20836</v>
      </c>
      <c r="U1060" s="17">
        <v>14</v>
      </c>
      <c r="V1060" s="18">
        <f t="shared" si="84"/>
        <v>3.1725104033620368E-3</v>
      </c>
      <c r="W1060" s="19">
        <f t="shared" si="85"/>
        <v>1.9870129870129871</v>
      </c>
      <c r="X1060" s="19">
        <f t="shared" si="86"/>
        <v>0</v>
      </c>
      <c r="Y1060" s="19">
        <f t="shared" si="87"/>
        <v>85.847307486300522</v>
      </c>
      <c r="Z1060" s="19">
        <f t="shared" si="88"/>
        <v>5.7682007333855215E-2</v>
      </c>
      <c r="AA1060" s="43">
        <f t="shared" si="83"/>
        <v>1733.6428571428571</v>
      </c>
    </row>
    <row r="1061" spans="1:27">
      <c r="A1061">
        <v>2012</v>
      </c>
      <c r="B1061">
        <v>151</v>
      </c>
      <c r="C1061" t="s">
        <v>843</v>
      </c>
      <c r="D1061" s="18">
        <v>5.995893223819302E-3</v>
      </c>
      <c r="E1061" s="18">
        <v>1.9109589041095891</v>
      </c>
      <c r="F1061" s="18">
        <v>1.3698630136986301E-2</v>
      </c>
      <c r="G1061" s="19">
        <v>90.143737166324428</v>
      </c>
      <c r="H1061">
        <v>0.71899999999999997</v>
      </c>
      <c r="I1061" s="1">
        <v>24350</v>
      </c>
      <c r="J1061" s="19">
        <v>5.7494866529774133E-2</v>
      </c>
      <c r="K1061" s="16">
        <v>2.0049999999999999</v>
      </c>
      <c r="L1061">
        <v>16229.27</v>
      </c>
      <c r="P1061">
        <v>146</v>
      </c>
      <c r="Q1061">
        <v>279</v>
      </c>
      <c r="R1061">
        <v>2</v>
      </c>
      <c r="S1061" s="1">
        <v>24350</v>
      </c>
      <c r="T1061" s="1">
        <v>21950</v>
      </c>
      <c r="U1061" s="17">
        <v>14</v>
      </c>
      <c r="V1061" s="18">
        <f t="shared" si="84"/>
        <v>5.995893223819302E-3</v>
      </c>
      <c r="W1061" s="19">
        <f t="shared" si="85"/>
        <v>1.9109589041095891</v>
      </c>
      <c r="X1061" s="19">
        <f t="shared" si="86"/>
        <v>1.3698630136986301E-2</v>
      </c>
      <c r="Y1061" s="19">
        <f t="shared" si="87"/>
        <v>90.143737166324428</v>
      </c>
      <c r="Z1061" s="19">
        <f t="shared" si="88"/>
        <v>5.7494866529774133E-2</v>
      </c>
      <c r="AA1061" s="43">
        <f t="shared" si="83"/>
        <v>1739.2857142857142</v>
      </c>
    </row>
    <row r="1062" spans="1:27">
      <c r="A1062">
        <v>2013</v>
      </c>
      <c r="B1062">
        <v>151</v>
      </c>
      <c r="C1062" t="s">
        <v>843</v>
      </c>
      <c r="D1062" s="18">
        <v>7.2702713440069922E-3</v>
      </c>
      <c r="E1062" s="18">
        <v>2.0655737704918034</v>
      </c>
      <c r="F1062" s="18">
        <v>5.4644808743169399E-3</v>
      </c>
      <c r="G1062" s="19">
        <v>90.580429859759249</v>
      </c>
      <c r="H1062">
        <v>0.71899999999999997</v>
      </c>
      <c r="I1062" s="1">
        <v>25171</v>
      </c>
      <c r="J1062" s="19">
        <v>5.5619562194589009E-2</v>
      </c>
      <c r="K1062">
        <v>2.04</v>
      </c>
      <c r="L1062">
        <v>17212.36</v>
      </c>
      <c r="P1062">
        <v>183</v>
      </c>
      <c r="Q1062">
        <v>378</v>
      </c>
      <c r="R1062">
        <v>1</v>
      </c>
      <c r="S1062" s="1">
        <v>25171</v>
      </c>
      <c r="T1062" s="1">
        <v>22800</v>
      </c>
      <c r="U1062" s="17">
        <v>14</v>
      </c>
      <c r="V1062" s="18">
        <f t="shared" si="84"/>
        <v>7.2702713440069922E-3</v>
      </c>
      <c r="W1062" s="19">
        <f t="shared" si="85"/>
        <v>2.0655737704918034</v>
      </c>
      <c r="X1062" s="19">
        <f t="shared" si="86"/>
        <v>5.4644808743169399E-3</v>
      </c>
      <c r="Y1062" s="19">
        <f t="shared" si="87"/>
        <v>90.580429859759249</v>
      </c>
      <c r="Z1062" s="19">
        <f t="shared" si="88"/>
        <v>5.5619562194589009E-2</v>
      </c>
      <c r="AA1062" s="43">
        <f t="shared" si="83"/>
        <v>1797.9285714285713</v>
      </c>
    </row>
    <row r="1063" spans="1:27">
      <c r="A1063">
        <v>2014</v>
      </c>
      <c r="B1063">
        <v>151</v>
      </c>
      <c r="C1063" t="s">
        <v>843</v>
      </c>
      <c r="D1063" s="18">
        <v>1.1872254541137363E-2</v>
      </c>
      <c r="E1063" s="18">
        <v>2.4700000000000002</v>
      </c>
      <c r="F1063" s="18">
        <v>3.3333333333333335E-3</v>
      </c>
      <c r="G1063" s="19">
        <v>90.822747239700817</v>
      </c>
      <c r="H1063">
        <v>0.71899999999999997</v>
      </c>
      <c r="I1063" s="1">
        <v>25269</v>
      </c>
      <c r="J1063" s="19">
        <v>5.5403854525307696E-2</v>
      </c>
      <c r="K1063" s="16">
        <v>2.0950000000000002</v>
      </c>
      <c r="L1063">
        <v>19755.150000000001</v>
      </c>
      <c r="P1063">
        <v>300</v>
      </c>
      <c r="Q1063">
        <v>741</v>
      </c>
      <c r="R1063">
        <v>1</v>
      </c>
      <c r="S1063" s="1">
        <v>25269</v>
      </c>
      <c r="T1063" s="1">
        <v>22950</v>
      </c>
      <c r="U1063" s="17">
        <v>14</v>
      </c>
      <c r="V1063" s="18">
        <f t="shared" si="84"/>
        <v>1.1872254541137363E-2</v>
      </c>
      <c r="W1063" s="19">
        <f t="shared" si="85"/>
        <v>2.4700000000000002</v>
      </c>
      <c r="X1063" s="19">
        <f t="shared" si="86"/>
        <v>3.3333333333333335E-3</v>
      </c>
      <c r="Y1063" s="19">
        <f t="shared" si="87"/>
        <v>90.822747239700817</v>
      </c>
      <c r="Z1063" s="19">
        <f t="shared" si="88"/>
        <v>5.5403854525307696E-2</v>
      </c>
      <c r="AA1063" s="43">
        <f t="shared" si="83"/>
        <v>1804.9285714285713</v>
      </c>
    </row>
    <row r="1064" spans="1:27">
      <c r="A1064">
        <v>2008</v>
      </c>
      <c r="B1064">
        <v>152</v>
      </c>
      <c r="C1064" t="s">
        <v>844</v>
      </c>
      <c r="D1064" s="18">
        <v>5.8531690729695081E-3</v>
      </c>
      <c r="E1064" s="18">
        <v>2.7619047619047619</v>
      </c>
      <c r="F1064" s="18">
        <v>9.5238095238095247E-3</v>
      </c>
      <c r="G1064" s="19">
        <v>46.056078934165782</v>
      </c>
      <c r="H1064">
        <v>0.51600000000000001</v>
      </c>
      <c r="I1064" s="1">
        <v>17939</v>
      </c>
      <c r="J1064" s="19">
        <v>8.361670104242154E-2</v>
      </c>
      <c r="K1064">
        <v>1.72</v>
      </c>
      <c r="L1064">
        <v>5536.06</v>
      </c>
      <c r="P1064">
        <v>105</v>
      </c>
      <c r="Q1064">
        <v>290</v>
      </c>
      <c r="R1064">
        <v>1</v>
      </c>
      <c r="S1064" s="1">
        <v>17939</v>
      </c>
      <c r="T1064" s="1">
        <v>8262</v>
      </c>
      <c r="U1064" s="17">
        <v>15</v>
      </c>
      <c r="V1064" s="18">
        <f t="shared" si="84"/>
        <v>5.8531690729695081E-3</v>
      </c>
      <c r="W1064" s="19">
        <f t="shared" si="85"/>
        <v>2.7619047619047619</v>
      </c>
      <c r="X1064" s="19">
        <f t="shared" si="86"/>
        <v>9.5238095238095247E-3</v>
      </c>
      <c r="Y1064" s="19">
        <f t="shared" si="87"/>
        <v>46.056078934165782</v>
      </c>
      <c r="Z1064" s="19">
        <f t="shared" si="88"/>
        <v>8.361670104242154E-2</v>
      </c>
      <c r="AA1064" s="43">
        <f t="shared" si="83"/>
        <v>1195.9333333333334</v>
      </c>
    </row>
    <row r="1065" spans="1:27">
      <c r="A1065">
        <v>2009</v>
      </c>
      <c r="B1065">
        <v>152</v>
      </c>
      <c r="C1065" t="s">
        <v>844</v>
      </c>
      <c r="D1065" s="18">
        <v>4.9079077975074442E-3</v>
      </c>
      <c r="E1065" s="18">
        <v>2.7303370786516852</v>
      </c>
      <c r="F1065" s="18">
        <v>1.1235955056179775E-2</v>
      </c>
      <c r="G1065" s="19">
        <v>50.810631962060214</v>
      </c>
      <c r="H1065">
        <v>0.51600000000000001</v>
      </c>
      <c r="I1065" s="1">
        <v>18134</v>
      </c>
      <c r="J1065" s="19">
        <v>0.10477555972206905</v>
      </c>
      <c r="K1065">
        <v>1.84</v>
      </c>
      <c r="L1065">
        <v>5542.82</v>
      </c>
      <c r="P1065">
        <v>89</v>
      </c>
      <c r="Q1065">
        <v>243</v>
      </c>
      <c r="R1065">
        <v>1</v>
      </c>
      <c r="S1065" s="1">
        <v>18134</v>
      </c>
      <c r="T1065" s="1">
        <v>9214</v>
      </c>
      <c r="U1065" s="17">
        <v>19</v>
      </c>
      <c r="V1065" s="18">
        <f t="shared" si="84"/>
        <v>4.9079077975074442E-3</v>
      </c>
      <c r="W1065" s="19">
        <f t="shared" si="85"/>
        <v>2.7303370786516852</v>
      </c>
      <c r="X1065" s="19">
        <f t="shared" si="86"/>
        <v>1.1235955056179775E-2</v>
      </c>
      <c r="Y1065" s="19">
        <f t="shared" si="87"/>
        <v>50.810631962060214</v>
      </c>
      <c r="Z1065" s="19">
        <f t="shared" si="88"/>
        <v>0.10477555972206905</v>
      </c>
      <c r="AA1065" s="43">
        <f t="shared" si="83"/>
        <v>954.42105263157896</v>
      </c>
    </row>
    <row r="1066" spans="1:27">
      <c r="A1066">
        <v>2010</v>
      </c>
      <c r="B1066">
        <v>152</v>
      </c>
      <c r="C1066" t="s">
        <v>844</v>
      </c>
      <c r="D1066" s="18">
        <v>6.7017446690667403E-3</v>
      </c>
      <c r="E1066" s="18">
        <v>3.0082644628099175</v>
      </c>
      <c r="F1066" s="18">
        <v>0</v>
      </c>
      <c r="G1066" s="19">
        <v>55.890335087233453</v>
      </c>
      <c r="H1066">
        <v>0.68200000000000005</v>
      </c>
      <c r="I1066" s="1">
        <v>18055</v>
      </c>
      <c r="J1066" s="19">
        <v>0.10523400720022155</v>
      </c>
      <c r="K1066">
        <v>1.82</v>
      </c>
      <c r="L1066">
        <v>7681.92</v>
      </c>
      <c r="P1066">
        <v>121</v>
      </c>
      <c r="Q1066">
        <v>364</v>
      </c>
      <c r="R1066">
        <v>0</v>
      </c>
      <c r="S1066" s="1">
        <v>18055</v>
      </c>
      <c r="T1066" s="1">
        <v>10091</v>
      </c>
      <c r="U1066" s="17">
        <v>19</v>
      </c>
      <c r="V1066" s="18">
        <f t="shared" si="84"/>
        <v>6.7017446690667403E-3</v>
      </c>
      <c r="W1066" s="19">
        <f t="shared" si="85"/>
        <v>3.0082644628099175</v>
      </c>
      <c r="X1066" s="19">
        <f t="shared" si="86"/>
        <v>0</v>
      </c>
      <c r="Y1066" s="19">
        <f t="shared" si="87"/>
        <v>55.890335087233453</v>
      </c>
      <c r="Z1066" s="19">
        <f t="shared" si="88"/>
        <v>0.10523400720022155</v>
      </c>
      <c r="AA1066" s="43">
        <f t="shared" si="83"/>
        <v>950.26315789473688</v>
      </c>
    </row>
    <row r="1067" spans="1:27">
      <c r="A1067">
        <v>2011</v>
      </c>
      <c r="B1067">
        <v>152</v>
      </c>
      <c r="C1067" t="s">
        <v>844</v>
      </c>
      <c r="D1067" s="18">
        <v>4.9939633410163537E-3</v>
      </c>
      <c r="E1067" s="18">
        <v>2.6153846153846154</v>
      </c>
      <c r="F1067" s="18">
        <v>0</v>
      </c>
      <c r="G1067" s="19">
        <v>61.776972889913296</v>
      </c>
      <c r="H1067">
        <v>0.68200000000000005</v>
      </c>
      <c r="I1067" s="1">
        <v>18222</v>
      </c>
      <c r="J1067" s="19">
        <v>0.10426956426297881</v>
      </c>
      <c r="K1067">
        <v>1.97</v>
      </c>
      <c r="L1067">
        <v>9141.9</v>
      </c>
      <c r="P1067">
        <v>91</v>
      </c>
      <c r="Q1067">
        <v>238</v>
      </c>
      <c r="R1067">
        <v>0</v>
      </c>
      <c r="S1067" s="1">
        <v>18222</v>
      </c>
      <c r="T1067" s="1">
        <v>11257</v>
      </c>
      <c r="U1067" s="17">
        <v>19</v>
      </c>
      <c r="V1067" s="18">
        <f t="shared" si="84"/>
        <v>4.9939633410163537E-3</v>
      </c>
      <c r="W1067" s="19">
        <f t="shared" si="85"/>
        <v>2.6153846153846154</v>
      </c>
      <c r="X1067" s="19">
        <f t="shared" si="86"/>
        <v>0</v>
      </c>
      <c r="Y1067" s="19">
        <f t="shared" si="87"/>
        <v>61.776972889913296</v>
      </c>
      <c r="Z1067" s="19">
        <f t="shared" si="88"/>
        <v>0.10426956426297881</v>
      </c>
      <c r="AA1067" s="43">
        <f t="shared" si="83"/>
        <v>959.0526315789474</v>
      </c>
    </row>
    <row r="1068" spans="1:27">
      <c r="A1068">
        <v>2012</v>
      </c>
      <c r="B1068">
        <v>152</v>
      </c>
      <c r="C1068" t="s">
        <v>844</v>
      </c>
      <c r="D1068" s="18">
        <v>5.0590219224283303E-3</v>
      </c>
      <c r="E1068" s="18">
        <v>2.4731182795698925</v>
      </c>
      <c r="F1068" s="18">
        <v>2.1505376344086023E-2</v>
      </c>
      <c r="G1068" s="19">
        <v>65.212424522656804</v>
      </c>
      <c r="H1068">
        <v>0.68200000000000005</v>
      </c>
      <c r="I1068" s="1">
        <v>18383</v>
      </c>
      <c r="J1068" s="19">
        <v>0.10335636185606267</v>
      </c>
      <c r="K1068" s="16">
        <v>2.0049999999999999</v>
      </c>
      <c r="L1068">
        <v>10240.76</v>
      </c>
      <c r="P1068">
        <v>93</v>
      </c>
      <c r="Q1068">
        <v>230</v>
      </c>
      <c r="R1068">
        <v>2</v>
      </c>
      <c r="S1068" s="1">
        <v>18383</v>
      </c>
      <c r="T1068" s="1">
        <v>11988</v>
      </c>
      <c r="U1068" s="17">
        <v>19</v>
      </c>
      <c r="V1068" s="18">
        <f t="shared" si="84"/>
        <v>5.0590219224283303E-3</v>
      </c>
      <c r="W1068" s="19">
        <f t="shared" si="85"/>
        <v>2.4731182795698925</v>
      </c>
      <c r="X1068" s="19">
        <f t="shared" si="86"/>
        <v>2.1505376344086023E-2</v>
      </c>
      <c r="Y1068" s="19">
        <f t="shared" si="87"/>
        <v>65.212424522656804</v>
      </c>
      <c r="Z1068" s="19">
        <f t="shared" si="88"/>
        <v>0.10335636185606267</v>
      </c>
      <c r="AA1068" s="43">
        <f t="shared" si="83"/>
        <v>967.52631578947364</v>
      </c>
    </row>
    <row r="1069" spans="1:27">
      <c r="A1069">
        <v>2013</v>
      </c>
      <c r="B1069">
        <v>152</v>
      </c>
      <c r="C1069" t="s">
        <v>844</v>
      </c>
      <c r="D1069" s="18">
        <v>1.7264832060269958E-3</v>
      </c>
      <c r="E1069" s="18">
        <v>3.1212121212121211</v>
      </c>
      <c r="F1069" s="18">
        <v>3.0303030303030304E-2</v>
      </c>
      <c r="G1069" s="19">
        <v>66.223710369362777</v>
      </c>
      <c r="H1069">
        <v>0.68200000000000005</v>
      </c>
      <c r="I1069" s="1">
        <v>19114</v>
      </c>
      <c r="J1069" s="19">
        <v>9.940357852882703E-2</v>
      </c>
      <c r="K1069">
        <v>2.04</v>
      </c>
      <c r="L1069">
        <v>10488.83</v>
      </c>
      <c r="P1069">
        <v>33</v>
      </c>
      <c r="Q1069">
        <v>103</v>
      </c>
      <c r="R1069">
        <v>1</v>
      </c>
      <c r="S1069" s="1">
        <v>19114</v>
      </c>
      <c r="T1069" s="1">
        <v>12658</v>
      </c>
      <c r="U1069" s="17">
        <v>19</v>
      </c>
      <c r="V1069" s="18">
        <f t="shared" si="84"/>
        <v>1.7264832060269958E-3</v>
      </c>
      <c r="W1069" s="19">
        <f t="shared" si="85"/>
        <v>3.1212121212121211</v>
      </c>
      <c r="X1069" s="19">
        <f t="shared" si="86"/>
        <v>3.0303030303030304E-2</v>
      </c>
      <c r="Y1069" s="19">
        <f t="shared" si="87"/>
        <v>66.223710369362777</v>
      </c>
      <c r="Z1069" s="19">
        <f t="shared" si="88"/>
        <v>9.940357852882703E-2</v>
      </c>
      <c r="AA1069" s="43">
        <f t="shared" si="83"/>
        <v>1006</v>
      </c>
    </row>
    <row r="1070" spans="1:27">
      <c r="A1070">
        <v>2014</v>
      </c>
      <c r="B1070">
        <v>152</v>
      </c>
      <c r="C1070" t="s">
        <v>844</v>
      </c>
      <c r="D1070" s="18">
        <v>1.2961426793861469E-3</v>
      </c>
      <c r="E1070" s="18">
        <v>2.16</v>
      </c>
      <c r="F1070" s="18">
        <v>0</v>
      </c>
      <c r="G1070" s="19">
        <v>67.959352965574453</v>
      </c>
      <c r="H1070">
        <v>0.68200000000000005</v>
      </c>
      <c r="I1070" s="1">
        <v>19288</v>
      </c>
      <c r="J1070" s="19">
        <v>9.8506843633347149E-2</v>
      </c>
      <c r="K1070" s="16">
        <v>2.0950000000000002</v>
      </c>
      <c r="L1070">
        <v>14848.33</v>
      </c>
      <c r="P1070">
        <v>25</v>
      </c>
      <c r="Q1070">
        <v>54</v>
      </c>
      <c r="R1070">
        <v>0</v>
      </c>
      <c r="S1070" s="1">
        <v>19288</v>
      </c>
      <c r="T1070" s="1">
        <v>13108</v>
      </c>
      <c r="U1070" s="17">
        <v>19</v>
      </c>
      <c r="V1070" s="18">
        <f t="shared" si="84"/>
        <v>1.2961426793861469E-3</v>
      </c>
      <c r="W1070" s="19">
        <f t="shared" si="85"/>
        <v>2.16</v>
      </c>
      <c r="X1070" s="19">
        <f t="shared" si="86"/>
        <v>0</v>
      </c>
      <c r="Y1070" s="19">
        <f t="shared" si="87"/>
        <v>67.959352965574453</v>
      </c>
      <c r="Z1070" s="19">
        <f t="shared" si="88"/>
        <v>9.8506843633347149E-2</v>
      </c>
      <c r="AA1070" s="43">
        <f t="shared" si="83"/>
        <v>1015.1578947368421</v>
      </c>
    </row>
    <row r="1071" spans="1:27">
      <c r="A1071">
        <v>2008</v>
      </c>
      <c r="B1071">
        <v>153</v>
      </c>
      <c r="C1071" s="22" t="s">
        <v>849</v>
      </c>
      <c r="D1071" s="18">
        <v>1.3680966697106817E-3</v>
      </c>
      <c r="E1071" s="18">
        <v>4.2</v>
      </c>
      <c r="F1071" s="18">
        <v>0</v>
      </c>
      <c r="G1071" s="19">
        <v>98.667815867869223</v>
      </c>
      <c r="H1071">
        <v>0.69199999999999995</v>
      </c>
      <c r="I1071">
        <v>292377</v>
      </c>
      <c r="J1071" s="19">
        <v>4.4121117598169488E-2</v>
      </c>
      <c r="K1071">
        <v>1.72</v>
      </c>
      <c r="L1071">
        <v>21279.05</v>
      </c>
      <c r="P1071">
        <v>400</v>
      </c>
      <c r="Q1071">
        <v>1680</v>
      </c>
      <c r="R1071">
        <v>0</v>
      </c>
      <c r="S1071">
        <v>292377</v>
      </c>
      <c r="T1071">
        <v>288482</v>
      </c>
      <c r="U1071" s="17">
        <v>129</v>
      </c>
      <c r="V1071" s="18">
        <f t="shared" si="84"/>
        <v>1.3680966697106817E-3</v>
      </c>
      <c r="W1071" s="19">
        <f t="shared" si="85"/>
        <v>4.2</v>
      </c>
      <c r="X1071" s="19">
        <f t="shared" si="86"/>
        <v>0</v>
      </c>
      <c r="Y1071" s="19">
        <f t="shared" si="87"/>
        <v>98.667815867869223</v>
      </c>
      <c r="Z1071" s="19">
        <f t="shared" si="88"/>
        <v>4.4121117598169488E-2</v>
      </c>
      <c r="AA1071" s="43">
        <f t="shared" si="83"/>
        <v>2266.4883720930234</v>
      </c>
    </row>
    <row r="1072" spans="1:27">
      <c r="A1072">
        <v>2009</v>
      </c>
      <c r="B1072">
        <v>153</v>
      </c>
      <c r="C1072" t="s">
        <v>849</v>
      </c>
      <c r="D1072" s="18">
        <v>9.8899281376894021E-4</v>
      </c>
      <c r="E1072" s="18">
        <v>3.8805460750853245</v>
      </c>
      <c r="F1072" s="18">
        <v>3.4129692832764505E-3</v>
      </c>
      <c r="G1072" s="19">
        <v>96.187145793742673</v>
      </c>
      <c r="H1072">
        <v>0.69199999999999995</v>
      </c>
      <c r="I1072" s="1">
        <v>296261</v>
      </c>
      <c r="J1072" s="19">
        <v>4.2530066394159204E-2</v>
      </c>
      <c r="K1072">
        <v>1.84</v>
      </c>
      <c r="L1072">
        <v>21904.7</v>
      </c>
      <c r="P1072">
        <v>293</v>
      </c>
      <c r="Q1072">
        <v>1137</v>
      </c>
      <c r="R1072">
        <v>1</v>
      </c>
      <c r="S1072" s="1">
        <v>296261</v>
      </c>
      <c r="T1072" s="1">
        <v>284965</v>
      </c>
      <c r="U1072" s="17">
        <v>126</v>
      </c>
      <c r="V1072" s="18">
        <f t="shared" si="84"/>
        <v>9.8899281376894021E-4</v>
      </c>
      <c r="W1072" s="19">
        <f t="shared" si="85"/>
        <v>3.8805460750853245</v>
      </c>
      <c r="X1072" s="19">
        <f t="shared" si="86"/>
        <v>3.4129692832764505E-3</v>
      </c>
      <c r="Y1072" s="19">
        <f t="shared" si="87"/>
        <v>96.187145793742673</v>
      </c>
      <c r="Z1072" s="19">
        <f t="shared" si="88"/>
        <v>4.2530066394159204E-2</v>
      </c>
      <c r="AA1072" s="43">
        <f t="shared" si="83"/>
        <v>2351.2777777777778</v>
      </c>
    </row>
    <row r="1073" spans="1:27">
      <c r="A1073">
        <v>2010</v>
      </c>
      <c r="B1073">
        <v>153</v>
      </c>
      <c r="C1073" t="s">
        <v>849</v>
      </c>
      <c r="D1073" s="18">
        <v>1.1486952173736774E-3</v>
      </c>
      <c r="E1073" s="18">
        <v>3.6823529411764704</v>
      </c>
      <c r="F1073" s="18">
        <v>8.8235294117647058E-3</v>
      </c>
      <c r="G1073" s="19">
        <v>98.064110707190835</v>
      </c>
      <c r="H1073">
        <v>0.77200000000000002</v>
      </c>
      <c r="I1073" s="1">
        <v>295988</v>
      </c>
      <c r="J1073" s="19">
        <v>4.2569293349730399E-2</v>
      </c>
      <c r="K1073">
        <v>1.82</v>
      </c>
      <c r="L1073">
        <v>24661.21</v>
      </c>
      <c r="P1073">
        <v>340</v>
      </c>
      <c r="Q1073">
        <v>1252</v>
      </c>
      <c r="R1073">
        <v>3</v>
      </c>
      <c r="S1073" s="1">
        <v>295988</v>
      </c>
      <c r="T1073" s="1">
        <v>290258</v>
      </c>
      <c r="U1073" s="17">
        <v>126</v>
      </c>
      <c r="V1073" s="18">
        <f t="shared" si="84"/>
        <v>1.1486952173736774E-3</v>
      </c>
      <c r="W1073" s="19">
        <f t="shared" si="85"/>
        <v>3.6823529411764704</v>
      </c>
      <c r="X1073" s="19">
        <f t="shared" si="86"/>
        <v>8.8235294117647058E-3</v>
      </c>
      <c r="Y1073" s="19">
        <f t="shared" si="87"/>
        <v>98.064110707190835</v>
      </c>
      <c r="Z1073" s="19">
        <f t="shared" si="88"/>
        <v>4.2569293349730399E-2</v>
      </c>
      <c r="AA1073" s="43">
        <f t="shared" si="83"/>
        <v>2349.1111111111113</v>
      </c>
    </row>
    <row r="1074" spans="1:27">
      <c r="A1074">
        <v>2011</v>
      </c>
      <c r="B1074">
        <v>153</v>
      </c>
      <c r="C1074" t="s">
        <v>849</v>
      </c>
      <c r="D1074" s="18">
        <v>8.5849526157381895E-4</v>
      </c>
      <c r="E1074" s="18">
        <v>3.6264591439688716</v>
      </c>
      <c r="F1074" s="18">
        <v>0</v>
      </c>
      <c r="G1074" s="19">
        <v>98.010762925030321</v>
      </c>
      <c r="H1074">
        <v>0.77200000000000002</v>
      </c>
      <c r="I1074" s="1">
        <v>299361</v>
      </c>
      <c r="J1074" s="19">
        <v>4.2089650956537425E-2</v>
      </c>
      <c r="K1074">
        <v>1.97</v>
      </c>
      <c r="L1074">
        <v>27143.62</v>
      </c>
      <c r="P1074">
        <v>257</v>
      </c>
      <c r="Q1074">
        <v>932</v>
      </c>
      <c r="R1074">
        <v>0</v>
      </c>
      <c r="S1074" s="1">
        <v>299361</v>
      </c>
      <c r="T1074" s="1">
        <v>293406</v>
      </c>
      <c r="U1074" s="17">
        <v>126</v>
      </c>
      <c r="V1074" s="18">
        <f t="shared" si="84"/>
        <v>8.5849526157381895E-4</v>
      </c>
      <c r="W1074" s="19">
        <f t="shared" si="85"/>
        <v>3.6264591439688716</v>
      </c>
      <c r="X1074" s="19">
        <f t="shared" si="86"/>
        <v>0</v>
      </c>
      <c r="Y1074" s="19">
        <f t="shared" si="87"/>
        <v>98.010762925030321</v>
      </c>
      <c r="Z1074" s="19">
        <f t="shared" si="88"/>
        <v>4.2089650956537425E-2</v>
      </c>
      <c r="AA1074" s="43">
        <f t="shared" ref="AA1074:AA1137" si="89">S1074/U1074</f>
        <v>2375.8809523809523</v>
      </c>
    </row>
    <row r="1075" spans="1:27">
      <c r="A1075">
        <v>2012</v>
      </c>
      <c r="B1075">
        <v>153</v>
      </c>
      <c r="C1075" t="s">
        <v>849</v>
      </c>
      <c r="D1075" s="18">
        <v>8.3932814095425659E-4</v>
      </c>
      <c r="E1075" s="18">
        <v>3.6929133858267718</v>
      </c>
      <c r="F1075" s="18">
        <v>3.937007874015748E-3</v>
      </c>
      <c r="G1075" s="19">
        <v>98.509696883581228</v>
      </c>
      <c r="H1075">
        <v>0.77200000000000002</v>
      </c>
      <c r="I1075" s="1">
        <v>302623</v>
      </c>
      <c r="J1075" s="19">
        <v>4.163596289773084E-2</v>
      </c>
      <c r="K1075" s="16">
        <v>2.0049999999999999</v>
      </c>
      <c r="L1075">
        <v>31060.69</v>
      </c>
      <c r="P1075">
        <v>254</v>
      </c>
      <c r="Q1075">
        <v>938</v>
      </c>
      <c r="R1075">
        <v>1</v>
      </c>
      <c r="S1075" s="1">
        <v>302623</v>
      </c>
      <c r="T1075" s="1">
        <v>298113</v>
      </c>
      <c r="U1075" s="17">
        <v>126</v>
      </c>
      <c r="V1075" s="18">
        <f t="shared" si="84"/>
        <v>8.3932814095425659E-4</v>
      </c>
      <c r="W1075" s="19">
        <f t="shared" si="85"/>
        <v>3.6929133858267718</v>
      </c>
      <c r="X1075" s="19">
        <f t="shared" si="86"/>
        <v>3.937007874015748E-3</v>
      </c>
      <c r="Y1075" s="19">
        <f t="shared" si="87"/>
        <v>98.509696883581228</v>
      </c>
      <c r="Z1075" s="19">
        <f t="shared" si="88"/>
        <v>4.163596289773084E-2</v>
      </c>
      <c r="AA1075" s="43">
        <f t="shared" si="89"/>
        <v>2401.7698412698414</v>
      </c>
    </row>
    <row r="1076" spans="1:27">
      <c r="A1076">
        <v>2013</v>
      </c>
      <c r="B1076">
        <v>153</v>
      </c>
      <c r="C1076" t="s">
        <v>849</v>
      </c>
      <c r="D1076" s="18">
        <v>7.9908675799086762E-4</v>
      </c>
      <c r="E1076" s="18">
        <v>3.7380952380952381</v>
      </c>
      <c r="F1076" s="18">
        <v>7.9365079365079361E-3</v>
      </c>
      <c r="G1076" s="19">
        <v>97.999746321664134</v>
      </c>
      <c r="H1076">
        <v>0.77200000000000002</v>
      </c>
      <c r="I1076" s="1">
        <v>315360</v>
      </c>
      <c r="J1076" s="19">
        <v>3.9954337899543384E-2</v>
      </c>
      <c r="K1076">
        <v>2.04</v>
      </c>
      <c r="L1076">
        <v>34449.629999999997</v>
      </c>
      <c r="P1076">
        <v>252</v>
      </c>
      <c r="Q1076">
        <v>942</v>
      </c>
      <c r="R1076">
        <v>2</v>
      </c>
      <c r="S1076" s="1">
        <v>315360</v>
      </c>
      <c r="T1076" s="1">
        <v>309052</v>
      </c>
      <c r="U1076" s="17">
        <v>126</v>
      </c>
      <c r="V1076" s="18">
        <f t="shared" si="84"/>
        <v>7.9908675799086762E-4</v>
      </c>
      <c r="W1076" s="19">
        <f t="shared" si="85"/>
        <v>3.7380952380952381</v>
      </c>
      <c r="X1076" s="19">
        <f t="shared" si="86"/>
        <v>7.9365079365079361E-3</v>
      </c>
      <c r="Y1076" s="19">
        <f t="shared" si="87"/>
        <v>97.999746321664134</v>
      </c>
      <c r="Z1076" s="19">
        <f t="shared" si="88"/>
        <v>3.9954337899543384E-2</v>
      </c>
      <c r="AA1076" s="43">
        <f t="shared" si="89"/>
        <v>2502.8571428571427</v>
      </c>
    </row>
    <row r="1077" spans="1:27">
      <c r="A1077">
        <v>2014</v>
      </c>
      <c r="B1077">
        <v>153</v>
      </c>
      <c r="C1077" t="s">
        <v>849</v>
      </c>
      <c r="D1077" s="18">
        <v>9.0648750207802063E-4</v>
      </c>
      <c r="E1077" s="18">
        <v>3.9031141868512109</v>
      </c>
      <c r="F1077" s="18">
        <v>6.920415224913495E-3</v>
      </c>
      <c r="G1077" s="19">
        <v>97.999767889013313</v>
      </c>
      <c r="H1077">
        <v>0.77200000000000002</v>
      </c>
      <c r="I1077" s="1">
        <v>318813</v>
      </c>
      <c r="J1077" s="19">
        <v>3.9521600436619585E-2</v>
      </c>
      <c r="K1077" s="16">
        <v>2.0950000000000002</v>
      </c>
      <c r="L1077">
        <v>36403.22</v>
      </c>
      <c r="P1077">
        <v>289</v>
      </c>
      <c r="Q1077">
        <v>1128</v>
      </c>
      <c r="R1077">
        <v>2</v>
      </c>
      <c r="S1077" s="1">
        <v>318813</v>
      </c>
      <c r="T1077" s="1">
        <v>312436</v>
      </c>
      <c r="U1077" s="17">
        <v>126</v>
      </c>
      <c r="V1077" s="18">
        <f t="shared" si="84"/>
        <v>9.0648750207802063E-4</v>
      </c>
      <c r="W1077" s="19">
        <f t="shared" si="85"/>
        <v>3.9031141868512109</v>
      </c>
      <c r="X1077" s="19">
        <f t="shared" si="86"/>
        <v>6.920415224913495E-3</v>
      </c>
      <c r="Y1077" s="19">
        <f t="shared" si="87"/>
        <v>97.999767889013313</v>
      </c>
      <c r="Z1077" s="19">
        <f t="shared" si="88"/>
        <v>3.9521600436619585E-2</v>
      </c>
      <c r="AA1077" s="43">
        <f t="shared" si="89"/>
        <v>2530.2619047619046</v>
      </c>
    </row>
    <row r="1078" spans="1:27">
      <c r="A1078">
        <v>2008</v>
      </c>
      <c r="B1078">
        <v>154</v>
      </c>
      <c r="C1078" s="22" t="s">
        <v>850</v>
      </c>
      <c r="D1078" s="18">
        <v>7.6151795913186949E-4</v>
      </c>
      <c r="E1078" s="18">
        <v>3.5590717299578061</v>
      </c>
      <c r="F1078" s="18">
        <v>1.0548523206751054E-2</v>
      </c>
      <c r="G1078" s="19">
        <v>95.608419111208931</v>
      </c>
      <c r="H1078">
        <v>0.70199999999999996</v>
      </c>
      <c r="I1078">
        <v>622441</v>
      </c>
      <c r="J1078" s="19">
        <v>3.18102438624705E-2</v>
      </c>
      <c r="K1078">
        <v>1.72</v>
      </c>
      <c r="L1078">
        <v>22926.5</v>
      </c>
      <c r="P1078">
        <v>474</v>
      </c>
      <c r="Q1078">
        <v>1687</v>
      </c>
      <c r="R1078">
        <v>5</v>
      </c>
      <c r="S1078">
        <v>622441</v>
      </c>
      <c r="T1078">
        <v>595106</v>
      </c>
      <c r="U1078" s="17">
        <v>198</v>
      </c>
      <c r="V1078" s="18">
        <f t="shared" si="84"/>
        <v>7.6151795913186949E-4</v>
      </c>
      <c r="W1078" s="19">
        <f t="shared" si="85"/>
        <v>3.5590717299578061</v>
      </c>
      <c r="X1078" s="19">
        <f t="shared" si="86"/>
        <v>1.0548523206751054E-2</v>
      </c>
      <c r="Y1078" s="19">
        <f t="shared" si="87"/>
        <v>95.608419111208931</v>
      </c>
      <c r="Z1078" s="19">
        <f t="shared" si="88"/>
        <v>3.18102438624705E-2</v>
      </c>
      <c r="AA1078" s="43">
        <f t="shared" si="89"/>
        <v>3143.6414141414143</v>
      </c>
    </row>
    <row r="1079" spans="1:27">
      <c r="A1079">
        <v>2009</v>
      </c>
      <c r="B1079">
        <v>154</v>
      </c>
      <c r="C1079" t="s">
        <v>850</v>
      </c>
      <c r="D1079" s="18">
        <v>5.9746667822714768E-4</v>
      </c>
      <c r="E1079" s="18">
        <v>3.891820580474934</v>
      </c>
      <c r="F1079" s="18">
        <v>2.6385224274406332E-3</v>
      </c>
      <c r="G1079" s="19">
        <v>95.651419968629057</v>
      </c>
      <c r="H1079">
        <v>0.70199999999999996</v>
      </c>
      <c r="I1079" s="1">
        <v>634345</v>
      </c>
      <c r="J1079" s="19">
        <v>4.9342234903719584E-2</v>
      </c>
      <c r="K1079">
        <v>1.84</v>
      </c>
      <c r="L1079">
        <v>25484.48</v>
      </c>
      <c r="P1079">
        <v>379</v>
      </c>
      <c r="Q1079">
        <v>1475</v>
      </c>
      <c r="R1079">
        <v>1</v>
      </c>
      <c r="S1079" s="1">
        <v>634345</v>
      </c>
      <c r="T1079" s="1">
        <v>606760</v>
      </c>
      <c r="U1079" s="17">
        <v>313</v>
      </c>
      <c r="V1079" s="18">
        <f t="shared" si="84"/>
        <v>5.9746667822714768E-4</v>
      </c>
      <c r="W1079" s="19">
        <f t="shared" si="85"/>
        <v>3.891820580474934</v>
      </c>
      <c r="X1079" s="19">
        <f t="shared" si="86"/>
        <v>2.6385224274406332E-3</v>
      </c>
      <c r="Y1079" s="19">
        <f t="shared" si="87"/>
        <v>95.651419968629057</v>
      </c>
      <c r="Z1079" s="19">
        <f t="shared" si="88"/>
        <v>4.9342234903719584E-2</v>
      </c>
      <c r="AA1079" s="43">
        <f t="shared" si="89"/>
        <v>2026.6613418530351</v>
      </c>
    </row>
    <row r="1080" spans="1:27">
      <c r="A1080">
        <v>2010</v>
      </c>
      <c r="B1080">
        <v>154</v>
      </c>
      <c r="C1080" t="s">
        <v>850</v>
      </c>
      <c r="D1080" s="18">
        <v>7.3508351641438183E-4</v>
      </c>
      <c r="E1080" s="18">
        <v>3.3716216216216215</v>
      </c>
      <c r="F1080" s="18">
        <v>6.7567567567567571E-3</v>
      </c>
      <c r="G1080" s="19">
        <v>97.344759135978862</v>
      </c>
      <c r="H1080">
        <v>0.78900000000000003</v>
      </c>
      <c r="I1080" s="1">
        <v>604013</v>
      </c>
      <c r="J1080" s="19">
        <v>5.1820076720203043E-2</v>
      </c>
      <c r="K1080">
        <v>1.82</v>
      </c>
      <c r="L1080">
        <v>31569.3</v>
      </c>
      <c r="P1080">
        <v>444</v>
      </c>
      <c r="Q1080">
        <v>1497</v>
      </c>
      <c r="R1080">
        <v>3</v>
      </c>
      <c r="S1080" s="1">
        <v>604013</v>
      </c>
      <c r="T1080" s="1">
        <v>587975</v>
      </c>
      <c r="U1080" s="17">
        <v>313</v>
      </c>
      <c r="V1080" s="18">
        <f t="shared" si="84"/>
        <v>7.3508351641438183E-4</v>
      </c>
      <c r="W1080" s="19">
        <f t="shared" si="85"/>
        <v>3.3716216216216215</v>
      </c>
      <c r="X1080" s="19">
        <f t="shared" si="86"/>
        <v>6.7567567567567571E-3</v>
      </c>
      <c r="Y1080" s="19">
        <f t="shared" si="87"/>
        <v>97.344759135978862</v>
      </c>
      <c r="Z1080" s="19">
        <f t="shared" si="88"/>
        <v>5.1820076720203043E-2</v>
      </c>
      <c r="AA1080" s="43">
        <f t="shared" si="89"/>
        <v>1929.7539936102237</v>
      </c>
    </row>
    <row r="1081" spans="1:27">
      <c r="A1081">
        <v>2011</v>
      </c>
      <c r="B1081">
        <v>154</v>
      </c>
      <c r="C1081" t="s">
        <v>850</v>
      </c>
      <c r="D1081" s="18">
        <v>4.7883328103754839E-4</v>
      </c>
      <c r="E1081" s="18">
        <v>4.8976109215017063</v>
      </c>
      <c r="F1081" s="18">
        <v>2.7303754266211604E-2</v>
      </c>
      <c r="G1081" s="19">
        <v>97.245482951574104</v>
      </c>
      <c r="H1081">
        <v>0.78900000000000003</v>
      </c>
      <c r="I1081" s="1">
        <v>611904</v>
      </c>
      <c r="J1081" s="19">
        <v>5.1151814663738103E-2</v>
      </c>
      <c r="K1081">
        <v>1.97</v>
      </c>
      <c r="L1081">
        <v>31954.7</v>
      </c>
      <c r="P1081">
        <v>293</v>
      </c>
      <c r="Q1081">
        <v>1435</v>
      </c>
      <c r="R1081">
        <v>8</v>
      </c>
      <c r="S1081" s="1">
        <v>611904</v>
      </c>
      <c r="T1081" s="1">
        <v>595049</v>
      </c>
      <c r="U1081" s="17">
        <v>313</v>
      </c>
      <c r="V1081" s="18">
        <f t="shared" si="84"/>
        <v>4.7883328103754839E-4</v>
      </c>
      <c r="W1081" s="19">
        <f t="shared" si="85"/>
        <v>4.8976109215017063</v>
      </c>
      <c r="X1081" s="19">
        <f t="shared" si="86"/>
        <v>2.7303754266211604E-2</v>
      </c>
      <c r="Y1081" s="19">
        <f t="shared" si="87"/>
        <v>97.245482951574104</v>
      </c>
      <c r="Z1081" s="19">
        <f t="shared" si="88"/>
        <v>5.1151814663738103E-2</v>
      </c>
      <c r="AA1081" s="43">
        <f t="shared" si="89"/>
        <v>1954.964856230032</v>
      </c>
    </row>
    <row r="1082" spans="1:27">
      <c r="A1082">
        <v>2012</v>
      </c>
      <c r="B1082">
        <v>154</v>
      </c>
      <c r="C1082" t="s">
        <v>850</v>
      </c>
      <c r="D1082" s="18">
        <v>4.2289713592107641E-4</v>
      </c>
      <c r="E1082" s="18">
        <v>5.0496183206106871</v>
      </c>
      <c r="F1082" s="18">
        <v>1.5267175572519083E-2</v>
      </c>
      <c r="G1082" s="19">
        <v>97.227441181787654</v>
      </c>
      <c r="H1082">
        <v>0.78900000000000003</v>
      </c>
      <c r="I1082" s="1">
        <v>619536</v>
      </c>
      <c r="J1082" s="19">
        <v>5.0521680741716382E-2</v>
      </c>
      <c r="K1082" s="16">
        <v>2.0049999999999999</v>
      </c>
      <c r="L1082">
        <v>36861.910000000003</v>
      </c>
      <c r="P1082">
        <v>262</v>
      </c>
      <c r="Q1082">
        <v>1323</v>
      </c>
      <c r="R1082">
        <v>4</v>
      </c>
      <c r="S1082" s="1">
        <v>619536</v>
      </c>
      <c r="T1082" s="1">
        <v>602359</v>
      </c>
      <c r="U1082" s="17">
        <v>313</v>
      </c>
      <c r="V1082" s="18">
        <f t="shared" si="84"/>
        <v>4.2289713592107641E-4</v>
      </c>
      <c r="W1082" s="19">
        <f t="shared" si="85"/>
        <v>5.0496183206106871</v>
      </c>
      <c r="X1082" s="19">
        <f t="shared" si="86"/>
        <v>1.5267175572519083E-2</v>
      </c>
      <c r="Y1082" s="19">
        <f t="shared" si="87"/>
        <v>97.227441181787654</v>
      </c>
      <c r="Z1082" s="19">
        <f t="shared" si="88"/>
        <v>5.0521680741716382E-2</v>
      </c>
      <c r="AA1082" s="43">
        <f t="shared" si="89"/>
        <v>1979.3482428115017</v>
      </c>
    </row>
    <row r="1083" spans="1:27">
      <c r="A1083">
        <v>2013</v>
      </c>
      <c r="B1083">
        <v>154</v>
      </c>
      <c r="C1083" t="s">
        <v>850</v>
      </c>
      <c r="D1083" s="18">
        <v>6.2164339627601586E-4</v>
      </c>
      <c r="E1083" s="18">
        <v>3.4651741293532337</v>
      </c>
      <c r="F1083" s="18">
        <v>9.9502487562189053E-3</v>
      </c>
      <c r="G1083" s="19">
        <v>97.227346742480364</v>
      </c>
      <c r="H1083">
        <v>0.78900000000000003</v>
      </c>
      <c r="I1083" s="1">
        <v>646673</v>
      </c>
      <c r="J1083" s="19">
        <v>4.8401587819500734E-2</v>
      </c>
      <c r="K1083">
        <v>2.04</v>
      </c>
      <c r="L1083">
        <v>39770.620000000003</v>
      </c>
      <c r="P1083">
        <v>402</v>
      </c>
      <c r="Q1083">
        <v>1393</v>
      </c>
      <c r="R1083">
        <v>4</v>
      </c>
      <c r="S1083" s="1">
        <v>646673</v>
      </c>
      <c r="T1083" s="1">
        <v>628743</v>
      </c>
      <c r="U1083" s="17">
        <v>313</v>
      </c>
      <c r="V1083" s="18">
        <f t="shared" si="84"/>
        <v>6.2164339627601586E-4</v>
      </c>
      <c r="W1083" s="19">
        <f t="shared" si="85"/>
        <v>3.4651741293532337</v>
      </c>
      <c r="X1083" s="19">
        <f t="shared" si="86"/>
        <v>9.9502487562189053E-3</v>
      </c>
      <c r="Y1083" s="19">
        <f t="shared" si="87"/>
        <v>97.227346742480364</v>
      </c>
      <c r="Z1083" s="19">
        <f t="shared" si="88"/>
        <v>4.8401587819500734E-2</v>
      </c>
      <c r="AA1083" s="43">
        <f t="shared" si="89"/>
        <v>2066.0479233226838</v>
      </c>
    </row>
    <row r="1084" spans="1:27">
      <c r="A1084">
        <v>2014</v>
      </c>
      <c r="B1084">
        <v>154</v>
      </c>
      <c r="C1084" t="s">
        <v>850</v>
      </c>
      <c r="D1084" s="18">
        <v>1.0661681032441755E-3</v>
      </c>
      <c r="E1084" s="18">
        <v>2.7277936962750715</v>
      </c>
      <c r="F1084" s="18">
        <v>8.5959885386819486E-3</v>
      </c>
      <c r="G1084" s="19">
        <v>97.227351946978757</v>
      </c>
      <c r="H1084">
        <v>0.78900000000000003</v>
      </c>
      <c r="I1084" s="1">
        <v>654681</v>
      </c>
      <c r="J1084" s="19">
        <v>4.7809543884731652E-2</v>
      </c>
      <c r="K1084" s="16">
        <v>2.0950000000000002</v>
      </c>
      <c r="L1084">
        <v>43291.56</v>
      </c>
      <c r="P1084">
        <v>698</v>
      </c>
      <c r="Q1084">
        <v>1904</v>
      </c>
      <c r="R1084">
        <v>6</v>
      </c>
      <c r="S1084" s="1">
        <v>654681</v>
      </c>
      <c r="T1084" s="1">
        <v>636529</v>
      </c>
      <c r="U1084" s="17">
        <v>313</v>
      </c>
      <c r="V1084" s="18">
        <f t="shared" si="84"/>
        <v>1.0661681032441755E-3</v>
      </c>
      <c r="W1084" s="19">
        <f t="shared" si="85"/>
        <v>2.7277936962750715</v>
      </c>
      <c r="X1084" s="19">
        <f t="shared" si="86"/>
        <v>8.5959885386819486E-3</v>
      </c>
      <c r="Y1084" s="19">
        <f t="shared" si="87"/>
        <v>97.227351946978757</v>
      </c>
      <c r="Z1084" s="19">
        <f t="shared" si="88"/>
        <v>4.7809543884731652E-2</v>
      </c>
      <c r="AA1084" s="43">
        <f t="shared" si="89"/>
        <v>2091.6325878594248</v>
      </c>
    </row>
    <row r="1085" spans="1:27">
      <c r="A1085">
        <v>2008</v>
      </c>
      <c r="B1085">
        <v>155</v>
      </c>
      <c r="C1085" t="s">
        <v>852</v>
      </c>
      <c r="D1085" s="18">
        <v>8.6526416385778674E-4</v>
      </c>
      <c r="E1085" s="18">
        <v>2.2686567164179103</v>
      </c>
      <c r="F1085" s="18">
        <v>2.9850746268656716E-2</v>
      </c>
      <c r="G1085" s="19">
        <v>86.482507458060525</v>
      </c>
      <c r="H1085">
        <v>0.65100000000000002</v>
      </c>
      <c r="I1085" s="1">
        <v>77433</v>
      </c>
      <c r="J1085" s="19">
        <v>3.7451732465486297E-2</v>
      </c>
      <c r="K1085">
        <v>1.72</v>
      </c>
      <c r="L1085">
        <v>17227.080000000002</v>
      </c>
      <c r="P1085">
        <v>67</v>
      </c>
      <c r="Q1085">
        <v>152</v>
      </c>
      <c r="R1085">
        <v>2</v>
      </c>
      <c r="S1085" s="1">
        <v>77433</v>
      </c>
      <c r="T1085" s="1">
        <v>66966</v>
      </c>
      <c r="U1085" s="17">
        <v>29</v>
      </c>
      <c r="V1085" s="18">
        <f t="shared" si="84"/>
        <v>8.6526416385778674E-4</v>
      </c>
      <c r="W1085" s="19">
        <f t="shared" si="85"/>
        <v>2.2686567164179103</v>
      </c>
      <c r="X1085" s="19">
        <f t="shared" si="86"/>
        <v>2.9850746268656716E-2</v>
      </c>
      <c r="Y1085" s="19">
        <f t="shared" si="87"/>
        <v>86.482507458060525</v>
      </c>
      <c r="Z1085" s="19">
        <f t="shared" si="88"/>
        <v>3.7451732465486297E-2</v>
      </c>
      <c r="AA1085" s="43">
        <f t="shared" si="89"/>
        <v>2670.1034482758619</v>
      </c>
    </row>
    <row r="1086" spans="1:27">
      <c r="A1086">
        <v>2009</v>
      </c>
      <c r="B1086">
        <v>155</v>
      </c>
      <c r="C1086" t="s">
        <v>852</v>
      </c>
      <c r="D1086" s="18">
        <v>3.456E-4</v>
      </c>
      <c r="E1086" s="18">
        <v>2.8518518518518516</v>
      </c>
      <c r="F1086" s="18">
        <v>3.7037037037037035E-2</v>
      </c>
      <c r="G1086" s="19">
        <v>69.898240000000001</v>
      </c>
      <c r="H1086">
        <v>0.65100000000000002</v>
      </c>
      <c r="I1086" s="1">
        <v>78125</v>
      </c>
      <c r="J1086" s="19">
        <v>3.5839999999999997E-2</v>
      </c>
      <c r="K1086">
        <v>1.84</v>
      </c>
      <c r="L1086">
        <v>16776.38</v>
      </c>
      <c r="P1086">
        <v>27</v>
      </c>
      <c r="Q1086">
        <v>77</v>
      </c>
      <c r="R1086">
        <v>1</v>
      </c>
      <c r="S1086" s="1">
        <v>78125</v>
      </c>
      <c r="T1086" s="1">
        <v>54608</v>
      </c>
      <c r="U1086" s="17">
        <v>28</v>
      </c>
      <c r="V1086" s="18">
        <f t="shared" si="84"/>
        <v>3.456E-4</v>
      </c>
      <c r="W1086" s="19">
        <f t="shared" si="85"/>
        <v>2.8518518518518516</v>
      </c>
      <c r="X1086" s="19">
        <f t="shared" si="86"/>
        <v>3.7037037037037035E-2</v>
      </c>
      <c r="Y1086" s="19">
        <f t="shared" si="87"/>
        <v>69.898240000000001</v>
      </c>
      <c r="Z1086" s="19">
        <f t="shared" si="88"/>
        <v>3.5839999999999997E-2</v>
      </c>
      <c r="AA1086" s="43">
        <f t="shared" si="89"/>
        <v>2790.1785714285716</v>
      </c>
    </row>
    <row r="1087" spans="1:27">
      <c r="A1087">
        <v>2010</v>
      </c>
      <c r="B1087">
        <v>155</v>
      </c>
      <c r="C1087" t="s">
        <v>852</v>
      </c>
      <c r="D1087" s="18">
        <v>5.1569651260233358E-4</v>
      </c>
      <c r="E1087" s="18">
        <v>2.75</v>
      </c>
      <c r="F1087" s="18">
        <v>0</v>
      </c>
      <c r="G1087" s="19">
        <v>70.464771481982851</v>
      </c>
      <c r="H1087">
        <v>0.73599999999999999</v>
      </c>
      <c r="I1087" s="1">
        <v>77565</v>
      </c>
      <c r="J1087" s="19">
        <v>3.6098755882163346E-2</v>
      </c>
      <c r="K1087">
        <v>1.82</v>
      </c>
      <c r="L1087">
        <v>17142.259999999998</v>
      </c>
      <c r="P1087">
        <v>40</v>
      </c>
      <c r="Q1087">
        <v>110</v>
      </c>
      <c r="R1087">
        <v>0</v>
      </c>
      <c r="S1087" s="1">
        <v>77565</v>
      </c>
      <c r="T1087" s="1">
        <v>54656</v>
      </c>
      <c r="U1087" s="17">
        <v>28</v>
      </c>
      <c r="V1087" s="18">
        <f t="shared" si="84"/>
        <v>5.1569651260233358E-4</v>
      </c>
      <c r="W1087" s="19">
        <f t="shared" si="85"/>
        <v>2.75</v>
      </c>
      <c r="X1087" s="19">
        <f t="shared" si="86"/>
        <v>0</v>
      </c>
      <c r="Y1087" s="19">
        <f t="shared" si="87"/>
        <v>70.464771481982851</v>
      </c>
      <c r="Z1087" s="19">
        <f t="shared" si="88"/>
        <v>3.6098755882163346E-2</v>
      </c>
      <c r="AA1087" s="43">
        <f t="shared" si="89"/>
        <v>2770.1785714285716</v>
      </c>
    </row>
    <row r="1088" spans="1:27">
      <c r="A1088">
        <v>2011</v>
      </c>
      <c r="B1088">
        <v>155</v>
      </c>
      <c r="C1088" t="s">
        <v>852</v>
      </c>
      <c r="D1088" s="18">
        <v>3.455159705159705E-4</v>
      </c>
      <c r="E1088" s="18">
        <v>3</v>
      </c>
      <c r="F1088" s="18">
        <v>3.7037037037037035E-2</v>
      </c>
      <c r="G1088" s="19">
        <v>70.158937346437341</v>
      </c>
      <c r="H1088">
        <v>0.73599999999999999</v>
      </c>
      <c r="I1088" s="1">
        <v>78144</v>
      </c>
      <c r="J1088" s="19">
        <v>3.5831285831285829E-2</v>
      </c>
      <c r="K1088">
        <v>1.97</v>
      </c>
      <c r="L1088">
        <v>22177.08</v>
      </c>
      <c r="P1088">
        <v>27</v>
      </c>
      <c r="Q1088">
        <v>81</v>
      </c>
      <c r="R1088">
        <v>1</v>
      </c>
      <c r="S1088" s="1">
        <v>78144</v>
      </c>
      <c r="T1088" s="1">
        <v>54825</v>
      </c>
      <c r="U1088" s="17">
        <v>28</v>
      </c>
      <c r="V1088" s="18">
        <f t="shared" si="84"/>
        <v>3.455159705159705E-4</v>
      </c>
      <c r="W1088" s="19">
        <f t="shared" si="85"/>
        <v>3</v>
      </c>
      <c r="X1088" s="19">
        <f t="shared" si="86"/>
        <v>3.7037037037037035E-2</v>
      </c>
      <c r="Y1088" s="19">
        <f t="shared" si="87"/>
        <v>70.158937346437341</v>
      </c>
      <c r="Z1088" s="19">
        <f t="shared" si="88"/>
        <v>3.5831285831285829E-2</v>
      </c>
      <c r="AA1088" s="43">
        <f t="shared" si="89"/>
        <v>2790.8571428571427</v>
      </c>
    </row>
    <row r="1089" spans="1:27">
      <c r="A1089">
        <v>2012</v>
      </c>
      <c r="B1089">
        <v>155</v>
      </c>
      <c r="C1089" t="s">
        <v>852</v>
      </c>
      <c r="D1089" s="18">
        <v>7.6235975756959706E-5</v>
      </c>
      <c r="E1089" s="18">
        <v>4.5</v>
      </c>
      <c r="F1089" s="18">
        <v>0.5</v>
      </c>
      <c r="G1089" s="19">
        <v>70.382323418421151</v>
      </c>
      <c r="H1089">
        <v>0.73599999999999999</v>
      </c>
      <c r="I1089" s="1">
        <v>78703</v>
      </c>
      <c r="J1089" s="19">
        <v>3.5576788686581193E-2</v>
      </c>
      <c r="K1089" s="16">
        <v>2.0049999999999999</v>
      </c>
      <c r="L1089">
        <v>25664.13</v>
      </c>
      <c r="P1089">
        <v>6</v>
      </c>
      <c r="Q1089">
        <v>27</v>
      </c>
      <c r="R1089">
        <v>3</v>
      </c>
      <c r="S1089" s="1">
        <v>78703</v>
      </c>
      <c r="T1089" s="1">
        <v>55393</v>
      </c>
      <c r="U1089" s="17">
        <v>28</v>
      </c>
      <c r="V1089" s="18">
        <f t="shared" si="84"/>
        <v>7.6235975756959706E-5</v>
      </c>
      <c r="W1089" s="19">
        <f t="shared" si="85"/>
        <v>4.5</v>
      </c>
      <c r="X1089" s="19">
        <f t="shared" si="86"/>
        <v>0.5</v>
      </c>
      <c r="Y1089" s="19">
        <f t="shared" si="87"/>
        <v>70.382323418421151</v>
      </c>
      <c r="Z1089" s="19">
        <f t="shared" si="88"/>
        <v>3.5576788686581193E-2</v>
      </c>
      <c r="AA1089" s="43">
        <f t="shared" si="89"/>
        <v>2810.8214285714284</v>
      </c>
    </row>
    <row r="1090" spans="1:27">
      <c r="A1090">
        <v>2013</v>
      </c>
      <c r="B1090">
        <v>155</v>
      </c>
      <c r="C1090" t="s">
        <v>852</v>
      </c>
      <c r="D1090" s="18">
        <v>3.3050567368073151E-4</v>
      </c>
      <c r="E1090" s="18">
        <v>3.2222222222222223</v>
      </c>
      <c r="F1090" s="18">
        <v>3.7037037037037035E-2</v>
      </c>
      <c r="G1090" s="19">
        <v>70.794315302412684</v>
      </c>
      <c r="H1090">
        <v>0.73599999999999999</v>
      </c>
      <c r="I1090" s="1">
        <v>81693</v>
      </c>
      <c r="J1090" s="19">
        <v>3.4274662455779564E-2</v>
      </c>
      <c r="K1090">
        <v>2.04</v>
      </c>
      <c r="L1090">
        <v>27371.52</v>
      </c>
      <c r="P1090">
        <v>27</v>
      </c>
      <c r="Q1090">
        <v>87</v>
      </c>
      <c r="R1090">
        <v>1</v>
      </c>
      <c r="S1090" s="1">
        <v>81693</v>
      </c>
      <c r="T1090" s="1">
        <v>57834</v>
      </c>
      <c r="U1090" s="17">
        <v>28</v>
      </c>
      <c r="V1090" s="18">
        <f t="shared" si="84"/>
        <v>3.3050567368073151E-4</v>
      </c>
      <c r="W1090" s="19">
        <f t="shared" si="85"/>
        <v>3.2222222222222223</v>
      </c>
      <c r="X1090" s="19">
        <f t="shared" si="86"/>
        <v>3.7037037037037035E-2</v>
      </c>
      <c r="Y1090" s="19">
        <f t="shared" si="87"/>
        <v>70.794315302412684</v>
      </c>
      <c r="Z1090" s="19">
        <f t="shared" si="88"/>
        <v>3.4274662455779564E-2</v>
      </c>
      <c r="AA1090" s="43">
        <f t="shared" si="89"/>
        <v>2917.6071428571427</v>
      </c>
    </row>
    <row r="1091" spans="1:27">
      <c r="A1091">
        <v>2014</v>
      </c>
      <c r="B1091">
        <v>155</v>
      </c>
      <c r="C1091" t="s">
        <v>852</v>
      </c>
      <c r="D1091" s="18">
        <v>3.6452890714233638E-4</v>
      </c>
      <c r="E1091" s="18">
        <v>3.0333333333333332</v>
      </c>
      <c r="F1091" s="18">
        <v>6.6666666666666666E-2</v>
      </c>
      <c r="G1091" s="19">
        <v>72.519380786896406</v>
      </c>
      <c r="H1091">
        <v>0.73599999999999999</v>
      </c>
      <c r="I1091" s="1">
        <v>82298</v>
      </c>
      <c r="J1091" s="19">
        <v>3.4022697999951397E-2</v>
      </c>
      <c r="K1091" s="16">
        <v>2.0950000000000002</v>
      </c>
      <c r="L1091">
        <v>26996.54</v>
      </c>
      <c r="P1091">
        <v>30</v>
      </c>
      <c r="Q1091">
        <v>91</v>
      </c>
      <c r="R1091">
        <v>2</v>
      </c>
      <c r="S1091" s="1">
        <v>82298</v>
      </c>
      <c r="T1091" s="1">
        <v>59682</v>
      </c>
      <c r="U1091" s="17">
        <v>28</v>
      </c>
      <c r="V1091" s="18">
        <f t="shared" si="84"/>
        <v>3.6452890714233638E-4</v>
      </c>
      <c r="W1091" s="19">
        <f t="shared" si="85"/>
        <v>3.0333333333333332</v>
      </c>
      <c r="X1091" s="19">
        <f t="shared" si="86"/>
        <v>6.6666666666666666E-2</v>
      </c>
      <c r="Y1091" s="19">
        <f t="shared" si="87"/>
        <v>72.519380786896406</v>
      </c>
      <c r="Z1091" s="19">
        <f t="shared" si="88"/>
        <v>3.4022697999951397E-2</v>
      </c>
      <c r="AA1091" s="43">
        <f t="shared" si="89"/>
        <v>2939.2142857142858</v>
      </c>
    </row>
    <row r="1092" spans="1:27">
      <c r="A1092">
        <v>2008</v>
      </c>
      <c r="B1092">
        <v>156</v>
      </c>
      <c r="C1092" s="15" t="s">
        <v>853</v>
      </c>
      <c r="D1092" s="18">
        <v>1.9661733615221989E-2</v>
      </c>
      <c r="E1092" s="18">
        <v>3.204301075268817</v>
      </c>
      <c r="F1092" s="20">
        <v>0</v>
      </c>
      <c r="G1092" s="19">
        <v>62.74841437632135</v>
      </c>
      <c r="H1092">
        <v>0.53300000000000003</v>
      </c>
      <c r="I1092">
        <v>4730</v>
      </c>
      <c r="J1092" s="19">
        <v>4.2283298097251586E-2</v>
      </c>
      <c r="K1092">
        <v>1.72</v>
      </c>
      <c r="L1092">
        <v>16388</v>
      </c>
      <c r="P1092">
        <v>93</v>
      </c>
      <c r="Q1092">
        <v>298</v>
      </c>
      <c r="R1092" s="14"/>
      <c r="S1092">
        <v>4730</v>
      </c>
      <c r="T1092">
        <v>2968</v>
      </c>
      <c r="U1092" s="17">
        <v>2</v>
      </c>
      <c r="V1092" s="18">
        <f t="shared" si="84"/>
        <v>1.9661733615221989E-2</v>
      </c>
      <c r="W1092" s="19">
        <f t="shared" si="85"/>
        <v>3.204301075268817</v>
      </c>
      <c r="X1092" s="19">
        <f t="shared" si="86"/>
        <v>0</v>
      </c>
      <c r="Y1092" s="19">
        <f t="shared" si="87"/>
        <v>62.74841437632135</v>
      </c>
      <c r="Z1092" s="19">
        <f t="shared" si="88"/>
        <v>4.2283298097251586E-2</v>
      </c>
      <c r="AA1092" s="43">
        <f t="shared" si="89"/>
        <v>2365</v>
      </c>
    </row>
    <row r="1093" spans="1:27">
      <c r="A1093">
        <v>2009</v>
      </c>
      <c r="B1093">
        <v>156</v>
      </c>
      <c r="C1093" t="s">
        <v>853</v>
      </c>
      <c r="D1093" s="18">
        <v>1.6261879619852166E-2</v>
      </c>
      <c r="E1093" s="18">
        <v>3.1948051948051948</v>
      </c>
      <c r="F1093" s="20">
        <v>0</v>
      </c>
      <c r="G1093" s="19">
        <v>68.51108764519536</v>
      </c>
      <c r="H1093">
        <v>0.53300000000000003</v>
      </c>
      <c r="I1093" s="1">
        <v>4735</v>
      </c>
      <c r="J1093" s="19">
        <v>6.3357972544878571E-2</v>
      </c>
      <c r="K1093">
        <v>1.84</v>
      </c>
      <c r="L1093">
        <v>19066.03</v>
      </c>
      <c r="P1093">
        <v>77</v>
      </c>
      <c r="Q1093">
        <v>246</v>
      </c>
      <c r="R1093" s="14"/>
      <c r="S1093" s="1">
        <v>4735</v>
      </c>
      <c r="T1093" s="1">
        <v>3244</v>
      </c>
      <c r="U1093" s="17">
        <v>3</v>
      </c>
      <c r="V1093" s="18">
        <f t="shared" si="84"/>
        <v>1.6261879619852166E-2</v>
      </c>
      <c r="W1093" s="19">
        <f t="shared" si="85"/>
        <v>3.1948051948051948</v>
      </c>
      <c r="X1093" s="19">
        <f t="shared" si="86"/>
        <v>0</v>
      </c>
      <c r="Y1093" s="19">
        <f t="shared" si="87"/>
        <v>68.51108764519536</v>
      </c>
      <c r="Z1093" s="19">
        <f t="shared" si="88"/>
        <v>6.3357972544878571E-2</v>
      </c>
      <c r="AA1093" s="43">
        <f t="shared" si="89"/>
        <v>1578.3333333333333</v>
      </c>
    </row>
    <row r="1094" spans="1:27">
      <c r="A1094">
        <v>2010</v>
      </c>
      <c r="B1094">
        <v>156</v>
      </c>
      <c r="C1094" t="s">
        <v>853</v>
      </c>
      <c r="D1094" s="18">
        <v>3.3046627433227706E-2</v>
      </c>
      <c r="E1094" s="18">
        <v>2.5821917808219177</v>
      </c>
      <c r="F1094" s="20">
        <v>0</v>
      </c>
      <c r="G1094" s="19">
        <v>61.702127659574465</v>
      </c>
      <c r="H1094">
        <v>0.67200000000000004</v>
      </c>
      <c r="I1094" s="1">
        <v>4418</v>
      </c>
      <c r="J1094" s="19">
        <v>6.7904028972385705E-2</v>
      </c>
      <c r="K1094">
        <v>1.82</v>
      </c>
      <c r="L1094">
        <v>16915.599999999999</v>
      </c>
      <c r="P1094">
        <v>146</v>
      </c>
      <c r="Q1094">
        <v>377</v>
      </c>
      <c r="R1094" s="14"/>
      <c r="S1094" s="1">
        <v>4418</v>
      </c>
      <c r="T1094" s="1">
        <v>2726</v>
      </c>
      <c r="U1094" s="17">
        <v>3</v>
      </c>
      <c r="V1094" s="18">
        <f t="shared" si="84"/>
        <v>3.3046627433227706E-2</v>
      </c>
      <c r="W1094" s="19">
        <f t="shared" si="85"/>
        <v>2.5821917808219177</v>
      </c>
      <c r="X1094" s="19">
        <f t="shared" si="86"/>
        <v>0</v>
      </c>
      <c r="Y1094" s="19">
        <f t="shared" si="87"/>
        <v>61.702127659574465</v>
      </c>
      <c r="Z1094" s="19">
        <f t="shared" si="88"/>
        <v>6.7904028972385705E-2</v>
      </c>
      <c r="AA1094" s="43">
        <f t="shared" si="89"/>
        <v>1472.6666666666667</v>
      </c>
    </row>
    <row r="1095" spans="1:27">
      <c r="A1095">
        <v>2011</v>
      </c>
      <c r="B1095">
        <v>156</v>
      </c>
      <c r="C1095" t="s">
        <v>853</v>
      </c>
      <c r="D1095" s="18">
        <v>3.6119945479327578E-2</v>
      </c>
      <c r="E1095" s="18">
        <v>2.4402515723270439</v>
      </c>
      <c r="F1095" s="20">
        <v>0</v>
      </c>
      <c r="G1095" s="19">
        <v>61.69922762380736</v>
      </c>
      <c r="H1095">
        <v>0.67200000000000004</v>
      </c>
      <c r="I1095" s="1">
        <v>4402</v>
      </c>
      <c r="J1095" s="19">
        <v>6.8150840527033171E-2</v>
      </c>
      <c r="K1095">
        <v>1.97</v>
      </c>
      <c r="L1095">
        <v>31306.400000000001</v>
      </c>
      <c r="P1095">
        <v>159</v>
      </c>
      <c r="Q1095">
        <v>388</v>
      </c>
      <c r="R1095" s="14"/>
      <c r="S1095" s="1">
        <v>4402</v>
      </c>
      <c r="T1095" s="1">
        <v>2716</v>
      </c>
      <c r="U1095" s="17">
        <v>3</v>
      </c>
      <c r="V1095" s="18">
        <f t="shared" si="84"/>
        <v>3.6119945479327578E-2</v>
      </c>
      <c r="W1095" s="19">
        <f t="shared" si="85"/>
        <v>2.4402515723270439</v>
      </c>
      <c r="X1095" s="19">
        <f t="shared" si="86"/>
        <v>0</v>
      </c>
      <c r="Y1095" s="19">
        <f t="shared" si="87"/>
        <v>61.69922762380736</v>
      </c>
      <c r="Z1095" s="19">
        <f t="shared" si="88"/>
        <v>6.8150840527033171E-2</v>
      </c>
      <c r="AA1095" s="43">
        <f t="shared" si="89"/>
        <v>1467.3333333333333</v>
      </c>
    </row>
    <row r="1096" spans="1:27">
      <c r="A1096">
        <v>2012</v>
      </c>
      <c r="B1096">
        <v>156</v>
      </c>
      <c r="C1096" t="s">
        <v>853</v>
      </c>
      <c r="D1096" s="18">
        <v>4.6750285062713795E-2</v>
      </c>
      <c r="E1096" s="18">
        <v>2.3268292682926828</v>
      </c>
      <c r="F1096" s="20">
        <v>0</v>
      </c>
      <c r="G1096" s="19">
        <v>61.710376282782207</v>
      </c>
      <c r="H1096">
        <v>0.67200000000000004</v>
      </c>
      <c r="I1096" s="1">
        <v>4385</v>
      </c>
      <c r="J1096" s="19">
        <v>6.8415051311288486E-2</v>
      </c>
      <c r="K1096" s="16">
        <v>2.0049999999999999</v>
      </c>
      <c r="L1096">
        <v>18326</v>
      </c>
      <c r="P1096">
        <v>205</v>
      </c>
      <c r="Q1096">
        <v>477</v>
      </c>
      <c r="R1096" s="14"/>
      <c r="S1096" s="1">
        <v>4385</v>
      </c>
      <c r="T1096" s="1">
        <v>2706</v>
      </c>
      <c r="U1096" s="17">
        <v>3</v>
      </c>
      <c r="V1096" s="18">
        <f t="shared" ref="V1096:V1140" si="90">IF(S1096=0,0,P1096/S1096)</f>
        <v>4.6750285062713795E-2</v>
      </c>
      <c r="W1096" s="19">
        <f t="shared" ref="W1096:W1140" si="91">IF(P1096=0,0,Q1096/P1096)</f>
        <v>2.3268292682926828</v>
      </c>
      <c r="X1096" s="19">
        <f t="shared" ref="X1096:X1140" si="92">IF(P1096=0,0,R1096/P1096)</f>
        <v>0</v>
      </c>
      <c r="Y1096" s="19">
        <f t="shared" ref="Y1096:Y1140" si="93">IF(S1096=0,0,T1096/S1096)*100</f>
        <v>61.710376282782207</v>
      </c>
      <c r="Z1096" s="19">
        <f t="shared" ref="Z1096:Z1140" si="94">(U1096/S1096)*100</f>
        <v>6.8415051311288486E-2</v>
      </c>
      <c r="AA1096" s="43">
        <f t="shared" si="89"/>
        <v>1461.6666666666667</v>
      </c>
    </row>
    <row r="1097" spans="1:27">
      <c r="A1097">
        <v>2013</v>
      </c>
      <c r="B1097">
        <v>156</v>
      </c>
      <c r="C1097" t="s">
        <v>853</v>
      </c>
      <c r="D1097" s="18">
        <v>2.4010671409515339E-2</v>
      </c>
      <c r="E1097" s="18">
        <v>2.3333333333333335</v>
      </c>
      <c r="F1097" s="20">
        <v>0</v>
      </c>
      <c r="G1097" s="19">
        <v>61.69408626056024</v>
      </c>
      <c r="H1097">
        <v>0.67200000000000004</v>
      </c>
      <c r="I1097" s="1">
        <v>4498</v>
      </c>
      <c r="J1097" s="19">
        <v>6.6696309470875945E-2</v>
      </c>
      <c r="K1097">
        <v>2.04</v>
      </c>
      <c r="L1097">
        <v>21219.040000000001</v>
      </c>
      <c r="P1097">
        <v>108</v>
      </c>
      <c r="Q1097">
        <v>252</v>
      </c>
      <c r="R1097" s="14"/>
      <c r="S1097" s="1">
        <v>4498</v>
      </c>
      <c r="T1097" s="1">
        <v>2775</v>
      </c>
      <c r="U1097" s="17">
        <v>3</v>
      </c>
      <c r="V1097" s="18">
        <f t="shared" si="90"/>
        <v>2.4010671409515339E-2</v>
      </c>
      <c r="W1097" s="19">
        <f t="shared" si="91"/>
        <v>2.3333333333333335</v>
      </c>
      <c r="X1097" s="19">
        <f t="shared" si="92"/>
        <v>0</v>
      </c>
      <c r="Y1097" s="19">
        <f t="shared" si="93"/>
        <v>61.69408626056024</v>
      </c>
      <c r="Z1097" s="19">
        <f t="shared" si="94"/>
        <v>6.6696309470875945E-2</v>
      </c>
      <c r="AA1097" s="43">
        <f t="shared" si="89"/>
        <v>1499.3333333333333</v>
      </c>
    </row>
    <row r="1098" spans="1:27">
      <c r="A1098">
        <v>2014</v>
      </c>
      <c r="B1098">
        <v>156</v>
      </c>
      <c r="C1098" t="s">
        <v>853</v>
      </c>
      <c r="D1098" s="18">
        <v>2.2737405260811413E-2</v>
      </c>
      <c r="E1098" s="18">
        <v>2.5392156862745097</v>
      </c>
      <c r="F1098" s="20">
        <v>0</v>
      </c>
      <c r="G1098" s="19">
        <v>61.703076237182344</v>
      </c>
      <c r="H1098">
        <v>0.67200000000000004</v>
      </c>
      <c r="I1098" s="1">
        <v>4486</v>
      </c>
      <c r="J1098" s="19">
        <v>6.6874721355327682E-2</v>
      </c>
      <c r="K1098" s="16">
        <v>2.0950000000000002</v>
      </c>
      <c r="L1098">
        <v>24155.87</v>
      </c>
      <c r="P1098">
        <v>102</v>
      </c>
      <c r="Q1098">
        <v>259</v>
      </c>
      <c r="R1098" s="14"/>
      <c r="S1098" s="1">
        <v>4486</v>
      </c>
      <c r="T1098" s="1">
        <v>2768</v>
      </c>
      <c r="U1098" s="17">
        <v>3</v>
      </c>
      <c r="V1098" s="18">
        <f t="shared" si="90"/>
        <v>2.2737405260811413E-2</v>
      </c>
      <c r="W1098" s="19">
        <f t="shared" si="91"/>
        <v>2.5392156862745097</v>
      </c>
      <c r="X1098" s="19">
        <f t="shared" si="92"/>
        <v>0</v>
      </c>
      <c r="Y1098" s="19">
        <f t="shared" si="93"/>
        <v>61.703076237182344</v>
      </c>
      <c r="Z1098" s="19">
        <f t="shared" si="94"/>
        <v>6.6874721355327682E-2</v>
      </c>
      <c r="AA1098" s="43">
        <f t="shared" si="89"/>
        <v>1495.3333333333333</v>
      </c>
    </row>
    <row r="1099" spans="1:27">
      <c r="A1099">
        <v>2008</v>
      </c>
      <c r="B1099">
        <v>157</v>
      </c>
      <c r="C1099" t="s">
        <v>860</v>
      </c>
      <c r="D1099" s="18">
        <v>6.2970726897614568E-4</v>
      </c>
      <c r="E1099" s="18">
        <v>4.3947368421052628</v>
      </c>
      <c r="F1099" s="18">
        <v>1.3157894736842105E-2</v>
      </c>
      <c r="G1099" s="19">
        <v>103.67633046374627</v>
      </c>
      <c r="H1099">
        <v>0.70199999999999996</v>
      </c>
      <c r="I1099" s="1">
        <v>120691</v>
      </c>
      <c r="J1099" s="19">
        <v>5.6342229329444618E-2</v>
      </c>
      <c r="K1099">
        <v>1.72</v>
      </c>
      <c r="L1099">
        <v>23647.13</v>
      </c>
      <c r="P1099">
        <v>76</v>
      </c>
      <c r="Q1099">
        <v>334</v>
      </c>
      <c r="R1099">
        <v>1</v>
      </c>
      <c r="S1099" s="1">
        <v>120691</v>
      </c>
      <c r="T1099" s="1">
        <v>125128</v>
      </c>
      <c r="U1099" s="17">
        <v>68</v>
      </c>
      <c r="V1099" s="18">
        <f t="shared" si="90"/>
        <v>6.2970726897614568E-4</v>
      </c>
      <c r="W1099" s="19">
        <f t="shared" si="91"/>
        <v>4.3947368421052628</v>
      </c>
      <c r="X1099" s="19">
        <f t="shared" si="92"/>
        <v>1.3157894736842105E-2</v>
      </c>
      <c r="Y1099" s="19">
        <f t="shared" si="93"/>
        <v>103.67633046374627</v>
      </c>
      <c r="Z1099" s="19">
        <f t="shared" si="94"/>
        <v>5.6342229329444618E-2</v>
      </c>
      <c r="AA1099" s="43">
        <f t="shared" si="89"/>
        <v>1774.8676470588234</v>
      </c>
    </row>
    <row r="1100" spans="1:27">
      <c r="A1100">
        <v>2009</v>
      </c>
      <c r="B1100">
        <v>157</v>
      </c>
      <c r="C1100" t="s">
        <v>860</v>
      </c>
      <c r="D1100" s="18">
        <v>4.1877078457938172E-4</v>
      </c>
      <c r="E1100" s="18">
        <v>4.1568627450980395</v>
      </c>
      <c r="F1100" s="18">
        <v>1.9607843137254902E-2</v>
      </c>
      <c r="G1100" s="19">
        <v>104.50301761300653</v>
      </c>
      <c r="H1100">
        <v>0.70199999999999996</v>
      </c>
      <c r="I1100" s="1">
        <v>121785</v>
      </c>
      <c r="J1100" s="19">
        <v>6.2405058094182377E-2</v>
      </c>
      <c r="K1100">
        <v>1.84</v>
      </c>
      <c r="L1100">
        <v>25013.79</v>
      </c>
      <c r="P1100">
        <v>51</v>
      </c>
      <c r="Q1100">
        <v>212</v>
      </c>
      <c r="R1100">
        <v>1</v>
      </c>
      <c r="S1100" s="1">
        <v>121785</v>
      </c>
      <c r="T1100" s="1">
        <v>127269</v>
      </c>
      <c r="U1100" s="17">
        <v>76</v>
      </c>
      <c r="V1100" s="18">
        <f t="shared" si="90"/>
        <v>4.1877078457938172E-4</v>
      </c>
      <c r="W1100" s="19">
        <f t="shared" si="91"/>
        <v>4.1568627450980395</v>
      </c>
      <c r="X1100" s="19">
        <f t="shared" si="92"/>
        <v>1.9607843137254902E-2</v>
      </c>
      <c r="Y1100" s="19">
        <f t="shared" si="93"/>
        <v>104.50301761300653</v>
      </c>
      <c r="Z1100" s="19">
        <f t="shared" si="94"/>
        <v>6.2405058094182377E-2</v>
      </c>
      <c r="AA1100" s="43">
        <f t="shared" si="89"/>
        <v>1602.4342105263158</v>
      </c>
    </row>
    <row r="1101" spans="1:27">
      <c r="A1101">
        <v>2010</v>
      </c>
      <c r="B1101">
        <v>157</v>
      </c>
      <c r="C1101" t="s">
        <v>860</v>
      </c>
      <c r="D1101" s="18">
        <v>3.0061504212672958E-4</v>
      </c>
      <c r="E1101" s="18">
        <v>4.0270270270270272</v>
      </c>
      <c r="F1101" s="18">
        <v>0</v>
      </c>
      <c r="G1101" s="19">
        <v>96.733858190947416</v>
      </c>
      <c r="H1101">
        <v>0.77800000000000002</v>
      </c>
      <c r="I1101" s="1">
        <v>123081</v>
      </c>
      <c r="J1101" s="19">
        <v>6.174795459900391E-2</v>
      </c>
      <c r="K1101">
        <v>1.82</v>
      </c>
      <c r="L1101">
        <v>26268.240000000002</v>
      </c>
      <c r="P1101">
        <v>37</v>
      </c>
      <c r="Q1101">
        <v>149</v>
      </c>
      <c r="R1101">
        <v>0</v>
      </c>
      <c r="S1101" s="1">
        <v>123081</v>
      </c>
      <c r="T1101" s="1">
        <v>119061</v>
      </c>
      <c r="U1101" s="17">
        <v>76</v>
      </c>
      <c r="V1101" s="18">
        <f t="shared" si="90"/>
        <v>3.0061504212672958E-4</v>
      </c>
      <c r="W1101" s="19">
        <f t="shared" si="91"/>
        <v>4.0270270270270272</v>
      </c>
      <c r="X1101" s="19">
        <f t="shared" si="92"/>
        <v>0</v>
      </c>
      <c r="Y1101" s="19">
        <f t="shared" si="93"/>
        <v>96.733858190947416</v>
      </c>
      <c r="Z1101" s="19">
        <f t="shared" si="94"/>
        <v>6.174795459900391E-2</v>
      </c>
      <c r="AA1101" s="43">
        <f t="shared" si="89"/>
        <v>1619.4868421052631</v>
      </c>
    </row>
    <row r="1102" spans="1:27">
      <c r="A1102">
        <v>2011</v>
      </c>
      <c r="B1102">
        <v>157</v>
      </c>
      <c r="C1102" t="s">
        <v>860</v>
      </c>
      <c r="D1102" s="18">
        <v>1.3691789758541262E-4</v>
      </c>
      <c r="E1102" s="18">
        <v>3.8823529411764706</v>
      </c>
      <c r="F1102" s="18">
        <v>0</v>
      </c>
      <c r="G1102" s="19">
        <v>96.734105442889131</v>
      </c>
      <c r="H1102">
        <v>0.77800000000000002</v>
      </c>
      <c r="I1102" s="1">
        <v>124162</v>
      </c>
      <c r="J1102" s="19">
        <v>6.1210354214655045E-2</v>
      </c>
      <c r="K1102">
        <v>1.97</v>
      </c>
      <c r="L1102">
        <v>28571.88</v>
      </c>
      <c r="P1102">
        <v>17</v>
      </c>
      <c r="Q1102">
        <v>66</v>
      </c>
      <c r="R1102">
        <v>0</v>
      </c>
      <c r="S1102" s="1">
        <v>124162</v>
      </c>
      <c r="T1102" s="1">
        <v>120107</v>
      </c>
      <c r="U1102" s="17">
        <v>76</v>
      </c>
      <c r="V1102" s="18">
        <f t="shared" si="90"/>
        <v>1.3691789758541262E-4</v>
      </c>
      <c r="W1102" s="19">
        <f t="shared" si="91"/>
        <v>3.8823529411764706</v>
      </c>
      <c r="X1102" s="19">
        <f t="shared" si="92"/>
        <v>0</v>
      </c>
      <c r="Y1102" s="19">
        <f t="shared" si="93"/>
        <v>96.734105442889131</v>
      </c>
      <c r="Z1102" s="19">
        <f t="shared" si="94"/>
        <v>6.1210354214655045E-2</v>
      </c>
      <c r="AA1102" s="43">
        <f t="shared" si="89"/>
        <v>1633.7105263157894</v>
      </c>
    </row>
    <row r="1103" spans="1:27">
      <c r="A1103">
        <v>2012</v>
      </c>
      <c r="B1103">
        <v>157</v>
      </c>
      <c r="C1103" t="s">
        <v>860</v>
      </c>
      <c r="D1103" s="18">
        <v>1.1980065171554534E-4</v>
      </c>
      <c r="E1103" s="18">
        <v>4.7333333333333334</v>
      </c>
      <c r="F1103" s="18">
        <v>6.6666666666666666E-2</v>
      </c>
      <c r="G1103" s="19">
        <v>96.734234234234222</v>
      </c>
      <c r="H1103">
        <v>0.77800000000000002</v>
      </c>
      <c r="I1103" s="1">
        <v>125208</v>
      </c>
      <c r="J1103" s="19">
        <v>6.0698996869209633E-2</v>
      </c>
      <c r="K1103" s="16">
        <v>2.0049999999999999</v>
      </c>
      <c r="L1103">
        <v>29437.96</v>
      </c>
      <c r="P1103">
        <v>15</v>
      </c>
      <c r="Q1103">
        <v>71</v>
      </c>
      <c r="R1103">
        <v>1</v>
      </c>
      <c r="S1103" s="1">
        <v>125208</v>
      </c>
      <c r="T1103" s="1">
        <v>121119</v>
      </c>
      <c r="U1103" s="17">
        <v>76</v>
      </c>
      <c r="V1103" s="18">
        <f t="shared" si="90"/>
        <v>1.1980065171554534E-4</v>
      </c>
      <c r="W1103" s="19">
        <f t="shared" si="91"/>
        <v>4.7333333333333334</v>
      </c>
      <c r="X1103" s="19">
        <f t="shared" si="92"/>
        <v>6.6666666666666666E-2</v>
      </c>
      <c r="Y1103" s="19">
        <f t="shared" si="93"/>
        <v>96.734234234234222</v>
      </c>
      <c r="Z1103" s="19">
        <f t="shared" si="94"/>
        <v>6.0698996869209633E-2</v>
      </c>
      <c r="AA1103" s="43">
        <f t="shared" si="89"/>
        <v>1647.4736842105262</v>
      </c>
    </row>
    <row r="1104" spans="1:27">
      <c r="A1104">
        <v>2013</v>
      </c>
      <c r="B1104">
        <v>157</v>
      </c>
      <c r="C1104" t="s">
        <v>860</v>
      </c>
      <c r="D1104" s="18">
        <v>1.5368183250217076E-4</v>
      </c>
      <c r="E1104" s="18">
        <v>4.05</v>
      </c>
      <c r="F1104" s="18">
        <v>0</v>
      </c>
      <c r="G1104" s="19">
        <v>96.733492650166369</v>
      </c>
      <c r="H1104">
        <v>0.77800000000000002</v>
      </c>
      <c r="I1104" s="1">
        <v>130139</v>
      </c>
      <c r="J1104" s="19">
        <v>5.8399096350824881E-2</v>
      </c>
      <c r="K1104">
        <v>2.04</v>
      </c>
      <c r="L1104">
        <v>31233.86</v>
      </c>
      <c r="P1104">
        <v>20</v>
      </c>
      <c r="Q1104">
        <v>81</v>
      </c>
      <c r="R1104">
        <v>0</v>
      </c>
      <c r="S1104" s="1">
        <v>130139</v>
      </c>
      <c r="T1104" s="1">
        <v>125888</v>
      </c>
      <c r="U1104" s="17">
        <v>76</v>
      </c>
      <c r="V1104" s="18">
        <f t="shared" si="90"/>
        <v>1.5368183250217076E-4</v>
      </c>
      <c r="W1104" s="19">
        <f t="shared" si="91"/>
        <v>4.05</v>
      </c>
      <c r="X1104" s="19">
        <f t="shared" si="92"/>
        <v>0</v>
      </c>
      <c r="Y1104" s="19">
        <f t="shared" si="93"/>
        <v>96.733492650166369</v>
      </c>
      <c r="Z1104" s="19">
        <f t="shared" si="94"/>
        <v>5.8399096350824881E-2</v>
      </c>
      <c r="AA1104" s="43">
        <f t="shared" si="89"/>
        <v>1712.3552631578948</v>
      </c>
    </row>
    <row r="1105" spans="1:27">
      <c r="A1105">
        <v>2014</v>
      </c>
      <c r="B1105">
        <v>157</v>
      </c>
      <c r="C1105" t="s">
        <v>860</v>
      </c>
      <c r="D1105" s="18">
        <v>1.2188711729349656E-4</v>
      </c>
      <c r="E1105" s="18">
        <v>2.875</v>
      </c>
      <c r="F1105" s="18">
        <v>0</v>
      </c>
      <c r="G1105" s="19">
        <v>96.734187051017372</v>
      </c>
      <c r="H1105">
        <v>0.77800000000000002</v>
      </c>
      <c r="I1105" s="1">
        <v>131269</v>
      </c>
      <c r="J1105" s="19">
        <v>5.7896380714410868E-2</v>
      </c>
      <c r="K1105" s="16">
        <v>2.0950000000000002</v>
      </c>
      <c r="L1105">
        <v>34902.15</v>
      </c>
      <c r="P1105">
        <v>16</v>
      </c>
      <c r="Q1105">
        <v>46</v>
      </c>
      <c r="R1105">
        <v>0</v>
      </c>
      <c r="S1105" s="1">
        <v>131269</v>
      </c>
      <c r="T1105" s="1">
        <v>126982</v>
      </c>
      <c r="U1105" s="17">
        <v>76</v>
      </c>
      <c r="V1105" s="18">
        <f t="shared" si="90"/>
        <v>1.2188711729349656E-4</v>
      </c>
      <c r="W1105" s="19">
        <f t="shared" si="91"/>
        <v>2.875</v>
      </c>
      <c r="X1105" s="19">
        <f t="shared" si="92"/>
        <v>0</v>
      </c>
      <c r="Y1105" s="19">
        <f t="shared" si="93"/>
        <v>96.734187051017372</v>
      </c>
      <c r="Z1105" s="19">
        <f t="shared" si="94"/>
        <v>5.7896380714410868E-2</v>
      </c>
      <c r="AA1105" s="43">
        <f t="shared" si="89"/>
        <v>1727.2236842105262</v>
      </c>
    </row>
    <row r="1106" spans="1:27">
      <c r="A1106">
        <v>2008</v>
      </c>
      <c r="B1106">
        <v>158</v>
      </c>
      <c r="C1106" t="s">
        <v>862</v>
      </c>
      <c r="D1106" s="18">
        <v>3.5647645305929205E-3</v>
      </c>
      <c r="E1106" s="18">
        <v>3.234375</v>
      </c>
      <c r="F1106" s="18">
        <v>0</v>
      </c>
      <c r="G1106" s="19">
        <v>0.63775865430138967</v>
      </c>
      <c r="H1106">
        <v>0.56299999999999994</v>
      </c>
      <c r="I1106" s="1">
        <v>35907</v>
      </c>
      <c r="J1106" s="19">
        <v>6.1269390369565822E-2</v>
      </c>
      <c r="K1106">
        <v>1.72</v>
      </c>
      <c r="L1106">
        <v>17047.07</v>
      </c>
      <c r="P1106">
        <v>128</v>
      </c>
      <c r="Q1106">
        <v>414</v>
      </c>
      <c r="R1106">
        <v>0</v>
      </c>
      <c r="S1106" s="1">
        <v>35907</v>
      </c>
      <c r="T1106">
        <v>229</v>
      </c>
      <c r="U1106">
        <v>22</v>
      </c>
      <c r="V1106" s="18">
        <f t="shared" si="90"/>
        <v>3.5647645305929205E-3</v>
      </c>
      <c r="W1106" s="19">
        <f t="shared" si="91"/>
        <v>3.234375</v>
      </c>
      <c r="X1106" s="19">
        <f t="shared" si="92"/>
        <v>0</v>
      </c>
      <c r="Y1106" s="19">
        <f t="shared" si="93"/>
        <v>0.63775865430138967</v>
      </c>
      <c r="Z1106" s="19">
        <f t="shared" si="94"/>
        <v>6.1269390369565822E-2</v>
      </c>
      <c r="AA1106" s="43">
        <f t="shared" si="89"/>
        <v>1632.1363636363637</v>
      </c>
    </row>
    <row r="1107" spans="1:27">
      <c r="A1107">
        <v>2009</v>
      </c>
      <c r="B1107">
        <v>158</v>
      </c>
      <c r="C1107" t="s">
        <v>862</v>
      </c>
      <c r="D1107" s="18">
        <v>3.7451120779864516E-3</v>
      </c>
      <c r="E1107" s="18">
        <v>2.9632352941176472</v>
      </c>
      <c r="F1107" s="18">
        <v>0</v>
      </c>
      <c r="G1107" s="19">
        <v>6.6062675552128649</v>
      </c>
      <c r="H1107">
        <v>0.56299999999999994</v>
      </c>
      <c r="I1107" s="1">
        <v>36314</v>
      </c>
      <c r="J1107" s="19">
        <v>6.0582695379192593E-2</v>
      </c>
      <c r="K1107">
        <v>1.84</v>
      </c>
      <c r="L1107">
        <v>16594.23</v>
      </c>
      <c r="P1107">
        <v>136</v>
      </c>
      <c r="Q1107">
        <v>403</v>
      </c>
      <c r="R1107">
        <v>0</v>
      </c>
      <c r="S1107" s="1">
        <v>36314</v>
      </c>
      <c r="T1107" s="1">
        <v>2399</v>
      </c>
      <c r="U1107">
        <v>22</v>
      </c>
      <c r="V1107" s="18">
        <f t="shared" si="90"/>
        <v>3.7451120779864516E-3</v>
      </c>
      <c r="W1107" s="19">
        <f t="shared" si="91"/>
        <v>2.9632352941176472</v>
      </c>
      <c r="X1107" s="19">
        <f t="shared" si="92"/>
        <v>0</v>
      </c>
      <c r="Y1107" s="19">
        <f t="shared" si="93"/>
        <v>6.6062675552128649</v>
      </c>
      <c r="Z1107" s="19">
        <f t="shared" si="94"/>
        <v>6.0582695379192593E-2</v>
      </c>
      <c r="AA1107" s="43">
        <f t="shared" si="89"/>
        <v>1650.6363636363637</v>
      </c>
    </row>
    <row r="1108" spans="1:27">
      <c r="A1108">
        <v>2010</v>
      </c>
      <c r="B1108">
        <v>158</v>
      </c>
      <c r="C1108" t="s">
        <v>862</v>
      </c>
      <c r="D1108" s="18">
        <v>6.2554106509536706E-3</v>
      </c>
      <c r="E1108" s="18">
        <v>3.0714285714285716</v>
      </c>
      <c r="F1108" s="18">
        <v>0</v>
      </c>
      <c r="G1108" s="19">
        <v>8.5006562595995412</v>
      </c>
      <c r="H1108">
        <v>0.66600000000000004</v>
      </c>
      <c r="I1108" s="1">
        <v>35809</v>
      </c>
      <c r="J1108" s="19">
        <v>6.1437068893294977E-2</v>
      </c>
      <c r="K1108">
        <v>1.82</v>
      </c>
      <c r="L1108">
        <v>15422.16</v>
      </c>
      <c r="P1108">
        <v>224</v>
      </c>
      <c r="Q1108">
        <v>688</v>
      </c>
      <c r="R1108">
        <v>0</v>
      </c>
      <c r="S1108" s="1">
        <v>35809</v>
      </c>
      <c r="T1108" s="1">
        <v>3044</v>
      </c>
      <c r="U1108">
        <v>22</v>
      </c>
      <c r="V1108" s="18">
        <f t="shared" si="90"/>
        <v>6.2554106509536706E-3</v>
      </c>
      <c r="W1108" s="19">
        <f t="shared" si="91"/>
        <v>3.0714285714285716</v>
      </c>
      <c r="X1108" s="19">
        <f t="shared" si="92"/>
        <v>0</v>
      </c>
      <c r="Y1108" s="19">
        <f t="shared" si="93"/>
        <v>8.5006562595995412</v>
      </c>
      <c r="Z1108" s="19">
        <f t="shared" si="94"/>
        <v>6.1437068893294977E-2</v>
      </c>
      <c r="AA1108" s="43">
        <f t="shared" si="89"/>
        <v>1627.6818181818182</v>
      </c>
    </row>
    <row r="1109" spans="1:27">
      <c r="A1109">
        <v>2011</v>
      </c>
      <c r="B1109">
        <v>158</v>
      </c>
      <c r="C1109" t="s">
        <v>862</v>
      </c>
      <c r="D1109" s="18">
        <v>2.2142876913282959E-3</v>
      </c>
      <c r="E1109" s="18">
        <v>2.7124999999999999</v>
      </c>
      <c r="F1109" s="18">
        <v>0</v>
      </c>
      <c r="G1109" s="19">
        <v>21.080018821445375</v>
      </c>
      <c r="H1109">
        <v>0.66600000000000004</v>
      </c>
      <c r="I1109" s="1">
        <v>36129</v>
      </c>
      <c r="J1109" s="19">
        <v>6.089291151152814E-2</v>
      </c>
      <c r="K1109">
        <v>1.97</v>
      </c>
      <c r="L1109">
        <v>16654.14</v>
      </c>
      <c r="P1109">
        <v>80</v>
      </c>
      <c r="Q1109">
        <v>217</v>
      </c>
      <c r="R1109">
        <v>0</v>
      </c>
      <c r="S1109" s="1">
        <v>36129</v>
      </c>
      <c r="T1109" s="1">
        <v>7616</v>
      </c>
      <c r="U1109">
        <v>22</v>
      </c>
      <c r="V1109" s="18">
        <f>IF(S1109=0,0,P1109/S1109)</f>
        <v>2.2142876913282959E-3</v>
      </c>
      <c r="W1109" s="19">
        <f t="shared" si="91"/>
        <v>2.7124999999999999</v>
      </c>
      <c r="X1109" s="19">
        <f t="shared" si="92"/>
        <v>0</v>
      </c>
      <c r="Y1109" s="19">
        <f t="shared" si="93"/>
        <v>21.080018821445375</v>
      </c>
      <c r="Z1109" s="19">
        <f t="shared" si="94"/>
        <v>6.089291151152814E-2</v>
      </c>
      <c r="AA1109" s="43">
        <f t="shared" si="89"/>
        <v>1642.2272727272727</v>
      </c>
    </row>
    <row r="1110" spans="1:27">
      <c r="A1110">
        <v>2012</v>
      </c>
      <c r="B1110">
        <v>158</v>
      </c>
      <c r="C1110" t="s">
        <v>862</v>
      </c>
      <c r="D1110" s="18">
        <v>2.0307911852685311E-3</v>
      </c>
      <c r="E1110" s="18">
        <v>2.689189189189189</v>
      </c>
      <c r="F1110" s="18">
        <v>0</v>
      </c>
      <c r="G1110" s="19">
        <v>14.015203490765387</v>
      </c>
      <c r="H1110">
        <v>0.66600000000000004</v>
      </c>
      <c r="I1110" s="1">
        <v>36439</v>
      </c>
      <c r="J1110" s="19">
        <v>6.0374873075550922E-2</v>
      </c>
      <c r="K1110" s="16">
        <v>2.0049999999999999</v>
      </c>
      <c r="L1110">
        <v>16536.849999999999</v>
      </c>
      <c r="P1110">
        <v>74</v>
      </c>
      <c r="Q1110">
        <v>199</v>
      </c>
      <c r="R1110">
        <v>0</v>
      </c>
      <c r="S1110" s="1">
        <v>36439</v>
      </c>
      <c r="T1110" s="1">
        <v>5107</v>
      </c>
      <c r="U1110">
        <v>22</v>
      </c>
      <c r="V1110" s="18">
        <f t="shared" si="90"/>
        <v>2.0307911852685311E-3</v>
      </c>
      <c r="W1110" s="19">
        <f t="shared" si="91"/>
        <v>2.689189189189189</v>
      </c>
      <c r="X1110" s="19">
        <f t="shared" si="92"/>
        <v>0</v>
      </c>
      <c r="Y1110" s="19">
        <f t="shared" si="93"/>
        <v>14.015203490765387</v>
      </c>
      <c r="Z1110" s="19">
        <f t="shared" si="94"/>
        <v>6.0374873075550922E-2</v>
      </c>
      <c r="AA1110" s="43">
        <f t="shared" si="89"/>
        <v>1656.3181818181818</v>
      </c>
    </row>
    <row r="1111" spans="1:27">
      <c r="A1111">
        <v>2013</v>
      </c>
      <c r="B1111">
        <v>158</v>
      </c>
      <c r="C1111" t="s">
        <v>862</v>
      </c>
      <c r="D1111" s="18">
        <v>1.1615934950764276E-3</v>
      </c>
      <c r="E1111" s="18">
        <v>2.6363636363636362</v>
      </c>
      <c r="F1111" s="18">
        <v>0</v>
      </c>
      <c r="G1111" s="19">
        <v>16.608146994376831</v>
      </c>
      <c r="H1111">
        <v>0.66600000000000004</v>
      </c>
      <c r="I1111" s="1">
        <v>37879</v>
      </c>
      <c r="J1111" s="19">
        <v>5.8079674753821378E-2</v>
      </c>
      <c r="K1111">
        <v>2.04</v>
      </c>
      <c r="L1111">
        <v>18126.3</v>
      </c>
      <c r="P1111">
        <v>44</v>
      </c>
      <c r="Q1111">
        <v>116</v>
      </c>
      <c r="R1111">
        <v>0</v>
      </c>
      <c r="S1111" s="1">
        <v>37879</v>
      </c>
      <c r="T1111" s="1">
        <v>6291</v>
      </c>
      <c r="U1111">
        <v>22</v>
      </c>
      <c r="V1111" s="18">
        <f t="shared" si="90"/>
        <v>1.1615934950764276E-3</v>
      </c>
      <c r="W1111" s="19">
        <f t="shared" si="91"/>
        <v>2.6363636363636362</v>
      </c>
      <c r="X1111" s="19">
        <f t="shared" si="92"/>
        <v>0</v>
      </c>
      <c r="Y1111" s="19">
        <f t="shared" si="93"/>
        <v>16.608146994376831</v>
      </c>
      <c r="Z1111" s="19">
        <f t="shared" si="94"/>
        <v>5.8079674753821378E-2</v>
      </c>
      <c r="AA1111" s="43">
        <f t="shared" si="89"/>
        <v>1721.7727272727273</v>
      </c>
    </row>
    <row r="1112" spans="1:27">
      <c r="A1112">
        <v>2014</v>
      </c>
      <c r="B1112">
        <v>158</v>
      </c>
      <c r="C1112" t="s">
        <v>862</v>
      </c>
      <c r="D1112" s="18">
        <v>9.9442598068720067E-4</v>
      </c>
      <c r="E1112" s="18">
        <v>4.1315789473684212</v>
      </c>
      <c r="F1112" s="18">
        <v>0</v>
      </c>
      <c r="G1112" s="19">
        <v>22.518514641614111</v>
      </c>
      <c r="H1112">
        <v>0.66600000000000004</v>
      </c>
      <c r="I1112" s="1">
        <v>38213</v>
      </c>
      <c r="J1112" s="19">
        <v>5.7572030460837934E-2</v>
      </c>
      <c r="K1112" s="16">
        <v>2.0950000000000002</v>
      </c>
      <c r="L1112">
        <v>16466.490000000002</v>
      </c>
      <c r="P1112">
        <v>38</v>
      </c>
      <c r="Q1112">
        <v>157</v>
      </c>
      <c r="R1112">
        <v>0</v>
      </c>
      <c r="S1112" s="1">
        <v>38213</v>
      </c>
      <c r="T1112" s="1">
        <v>8605</v>
      </c>
      <c r="U1112">
        <v>22</v>
      </c>
      <c r="V1112" s="18">
        <f t="shared" si="90"/>
        <v>9.9442598068720067E-4</v>
      </c>
      <c r="W1112" s="19">
        <f t="shared" si="91"/>
        <v>4.1315789473684212</v>
      </c>
      <c r="X1112" s="19">
        <f t="shared" si="92"/>
        <v>0</v>
      </c>
      <c r="Y1112" s="19">
        <f t="shared" si="93"/>
        <v>22.518514641614111</v>
      </c>
      <c r="Z1112" s="19">
        <f t="shared" si="94"/>
        <v>5.7572030460837934E-2</v>
      </c>
      <c r="AA1112" s="43">
        <f t="shared" si="89"/>
        <v>1736.9545454545455</v>
      </c>
    </row>
    <row r="1113" spans="1:27">
      <c r="A1113">
        <v>2008</v>
      </c>
      <c r="B1113">
        <v>159</v>
      </c>
      <c r="C1113" t="s">
        <v>863</v>
      </c>
      <c r="D1113" s="18">
        <v>5.8790735391009074E-3</v>
      </c>
      <c r="E1113" s="18">
        <v>3.9741379310344827</v>
      </c>
      <c r="F1113" s="20">
        <v>0</v>
      </c>
      <c r="G1113" s="19">
        <v>12.21428209416654</v>
      </c>
      <c r="H1113">
        <v>0.41899999999999998</v>
      </c>
      <c r="I1113" s="1">
        <v>19731</v>
      </c>
      <c r="J1113" s="19">
        <v>4.561350159647256E-2</v>
      </c>
      <c r="K1113">
        <v>1.72</v>
      </c>
      <c r="L1113">
        <v>3784.61</v>
      </c>
      <c r="P1113">
        <v>116</v>
      </c>
      <c r="Q1113">
        <v>461</v>
      </c>
      <c r="R1113" s="14"/>
      <c r="S1113" s="1">
        <v>19731</v>
      </c>
      <c r="T1113" s="1">
        <v>2410</v>
      </c>
      <c r="U1113">
        <v>9</v>
      </c>
      <c r="V1113" s="18">
        <f t="shared" si="90"/>
        <v>5.8790735391009074E-3</v>
      </c>
      <c r="W1113" s="19">
        <f t="shared" si="91"/>
        <v>3.9741379310344827</v>
      </c>
      <c r="X1113" s="19">
        <f t="shared" si="92"/>
        <v>0</v>
      </c>
      <c r="Y1113" s="19">
        <f t="shared" si="93"/>
        <v>12.21428209416654</v>
      </c>
      <c r="Z1113" s="19">
        <f t="shared" si="94"/>
        <v>4.561350159647256E-2</v>
      </c>
      <c r="AA1113" s="43">
        <f t="shared" si="89"/>
        <v>2192.3333333333335</v>
      </c>
    </row>
    <row r="1114" spans="1:27">
      <c r="A1114">
        <v>2009</v>
      </c>
      <c r="B1114">
        <v>159</v>
      </c>
      <c r="C1114" t="s">
        <v>863</v>
      </c>
      <c r="D1114" s="18">
        <v>4.3498052703454552E-3</v>
      </c>
      <c r="E1114" s="18">
        <v>4.1162790697674421</v>
      </c>
      <c r="F1114" s="20">
        <v>0</v>
      </c>
      <c r="G1114" s="19">
        <v>16.008294977492287</v>
      </c>
      <c r="H1114">
        <v>0.41899999999999998</v>
      </c>
      <c r="I1114" s="1">
        <v>19771</v>
      </c>
      <c r="J1114" s="19">
        <v>6.5752870365687111E-2</v>
      </c>
      <c r="K1114">
        <v>1.84</v>
      </c>
      <c r="L1114">
        <v>3961.09</v>
      </c>
      <c r="P1114">
        <v>86</v>
      </c>
      <c r="Q1114">
        <v>354</v>
      </c>
      <c r="R1114" s="14"/>
      <c r="S1114" s="1">
        <v>19771</v>
      </c>
      <c r="T1114" s="1">
        <v>3165</v>
      </c>
      <c r="U1114">
        <v>13</v>
      </c>
      <c r="V1114" s="18">
        <f t="shared" si="90"/>
        <v>4.3498052703454552E-3</v>
      </c>
      <c r="W1114" s="19">
        <f t="shared" si="91"/>
        <v>4.1162790697674421</v>
      </c>
      <c r="X1114" s="19">
        <f t="shared" si="92"/>
        <v>0</v>
      </c>
      <c r="Y1114" s="19">
        <f t="shared" si="93"/>
        <v>16.008294977492287</v>
      </c>
      <c r="Z1114" s="19">
        <f t="shared" si="94"/>
        <v>6.5752870365687111E-2</v>
      </c>
      <c r="AA1114" s="43">
        <f t="shared" si="89"/>
        <v>1520.8461538461538</v>
      </c>
    </row>
    <row r="1115" spans="1:27">
      <c r="A1115">
        <v>2010</v>
      </c>
      <c r="B1115">
        <v>159</v>
      </c>
      <c r="C1115" t="s">
        <v>863</v>
      </c>
      <c r="D1115" s="18">
        <v>5.6497175141242938E-3</v>
      </c>
      <c r="E1115" s="18">
        <v>4.0370370370370372</v>
      </c>
      <c r="F1115" s="20">
        <v>0</v>
      </c>
      <c r="G1115" s="19">
        <v>16.692822766269096</v>
      </c>
      <c r="H1115">
        <v>0.59399999999999997</v>
      </c>
      <c r="I1115" s="1">
        <v>19116</v>
      </c>
      <c r="J1115" s="19">
        <v>6.800585896631095E-2</v>
      </c>
      <c r="K1115">
        <v>1.82</v>
      </c>
      <c r="L1115">
        <v>4148.3599999999997</v>
      </c>
      <c r="P1115">
        <v>108</v>
      </c>
      <c r="Q1115">
        <v>436</v>
      </c>
      <c r="R1115" s="14"/>
      <c r="S1115" s="1">
        <v>19116</v>
      </c>
      <c r="T1115" s="1">
        <v>3191</v>
      </c>
      <c r="U1115">
        <v>13</v>
      </c>
      <c r="V1115" s="18">
        <f t="shared" si="90"/>
        <v>5.6497175141242938E-3</v>
      </c>
      <c r="W1115" s="19">
        <f t="shared" si="91"/>
        <v>4.0370370370370372</v>
      </c>
      <c r="X1115" s="19">
        <f t="shared" si="92"/>
        <v>0</v>
      </c>
      <c r="Y1115" s="19">
        <f t="shared" si="93"/>
        <v>16.692822766269096</v>
      </c>
      <c r="Z1115" s="19">
        <f t="shared" si="94"/>
        <v>6.800585896631095E-2</v>
      </c>
      <c r="AA1115" s="43">
        <f t="shared" si="89"/>
        <v>1470.4615384615386</v>
      </c>
    </row>
    <row r="1116" spans="1:27">
      <c r="A1116">
        <v>2011</v>
      </c>
      <c r="B1116">
        <v>159</v>
      </c>
      <c r="C1116" t="s">
        <v>863</v>
      </c>
      <c r="D1116" s="18">
        <v>5.0230221850146506E-3</v>
      </c>
      <c r="E1116" s="18">
        <v>3.8333333333333335</v>
      </c>
      <c r="F1116" s="20">
        <v>0</v>
      </c>
      <c r="G1116" s="19">
        <v>17.135830891586437</v>
      </c>
      <c r="H1116">
        <v>0.59399999999999997</v>
      </c>
      <c r="I1116" s="1">
        <v>19112</v>
      </c>
      <c r="J1116" s="19">
        <v>6.8020092088740061E-2</v>
      </c>
      <c r="K1116">
        <v>1.97</v>
      </c>
      <c r="L1116">
        <v>4862.24</v>
      </c>
      <c r="P1116">
        <v>96</v>
      </c>
      <c r="Q1116">
        <v>368</v>
      </c>
      <c r="R1116" s="14"/>
      <c r="S1116" s="1">
        <v>19112</v>
      </c>
      <c r="T1116" s="1">
        <v>3275</v>
      </c>
      <c r="U1116">
        <v>13</v>
      </c>
      <c r="V1116" s="18">
        <f t="shared" si="90"/>
        <v>5.0230221850146506E-3</v>
      </c>
      <c r="W1116" s="19">
        <f t="shared" si="91"/>
        <v>3.8333333333333335</v>
      </c>
      <c r="X1116" s="19">
        <f t="shared" si="92"/>
        <v>0</v>
      </c>
      <c r="Y1116" s="19">
        <f t="shared" si="93"/>
        <v>17.135830891586437</v>
      </c>
      <c r="Z1116" s="19">
        <f t="shared" si="94"/>
        <v>6.8020092088740061E-2</v>
      </c>
      <c r="AA1116" s="43">
        <f t="shared" si="89"/>
        <v>1470.1538461538462</v>
      </c>
    </row>
    <row r="1117" spans="1:27">
      <c r="A1117">
        <v>2012</v>
      </c>
      <c r="B1117">
        <v>159</v>
      </c>
      <c r="C1117" t="s">
        <v>863</v>
      </c>
      <c r="D1117" s="18">
        <v>5.9137534017165583E-3</v>
      </c>
      <c r="E1117" s="18">
        <v>4.2920353982300883</v>
      </c>
      <c r="F1117" s="20">
        <v>0</v>
      </c>
      <c r="G1117" s="19">
        <v>10.147582164538413</v>
      </c>
      <c r="H1117">
        <v>0.59399999999999997</v>
      </c>
      <c r="I1117" s="1">
        <v>19108</v>
      </c>
      <c r="J1117" s="19">
        <v>6.8034331170190504E-2</v>
      </c>
      <c r="K1117" s="16">
        <v>2.0049999999999999</v>
      </c>
      <c r="L1117">
        <v>5311.1</v>
      </c>
      <c r="P1117">
        <v>113</v>
      </c>
      <c r="Q1117">
        <v>485</v>
      </c>
      <c r="R1117" s="14"/>
      <c r="S1117" s="1">
        <v>19108</v>
      </c>
      <c r="T1117" s="1">
        <v>1939</v>
      </c>
      <c r="U1117">
        <v>13</v>
      </c>
      <c r="V1117" s="18">
        <f t="shared" si="90"/>
        <v>5.9137534017165583E-3</v>
      </c>
      <c r="W1117" s="19">
        <f t="shared" si="91"/>
        <v>4.2920353982300883</v>
      </c>
      <c r="X1117" s="19">
        <f t="shared" si="92"/>
        <v>0</v>
      </c>
      <c r="Y1117" s="19">
        <f t="shared" si="93"/>
        <v>10.147582164538413</v>
      </c>
      <c r="Z1117" s="19">
        <f t="shared" si="94"/>
        <v>6.8034331170190504E-2</v>
      </c>
      <c r="AA1117" s="43">
        <f t="shared" si="89"/>
        <v>1469.8461538461538</v>
      </c>
    </row>
    <row r="1118" spans="1:27">
      <c r="A1118">
        <v>2013</v>
      </c>
      <c r="B1118">
        <v>159</v>
      </c>
      <c r="C1118" t="s">
        <v>863</v>
      </c>
      <c r="D1118" s="18">
        <v>4.0654538062811262E-3</v>
      </c>
      <c r="E1118" s="18">
        <v>3.7749999999999999</v>
      </c>
      <c r="F1118" s="20">
        <v>0</v>
      </c>
      <c r="G1118" s="19">
        <v>10.305925398922655</v>
      </c>
      <c r="H1118">
        <v>0.59399999999999997</v>
      </c>
      <c r="I1118" s="1">
        <v>19678</v>
      </c>
      <c r="J1118" s="19">
        <v>6.6063624352068306E-2</v>
      </c>
      <c r="K1118">
        <v>2.04</v>
      </c>
      <c r="L1118">
        <v>6123.51</v>
      </c>
      <c r="P1118">
        <v>80</v>
      </c>
      <c r="Q1118">
        <v>302</v>
      </c>
      <c r="R1118" s="14"/>
      <c r="S1118" s="1">
        <v>19678</v>
      </c>
      <c r="T1118" s="1">
        <v>2028</v>
      </c>
      <c r="U1118">
        <v>13</v>
      </c>
      <c r="V1118" s="18">
        <f t="shared" si="90"/>
        <v>4.0654538062811262E-3</v>
      </c>
      <c r="W1118" s="19">
        <f t="shared" si="91"/>
        <v>3.7749999999999999</v>
      </c>
      <c r="X1118" s="19">
        <f t="shared" si="92"/>
        <v>0</v>
      </c>
      <c r="Y1118" s="19">
        <f t="shared" si="93"/>
        <v>10.305925398922655</v>
      </c>
      <c r="Z1118" s="19">
        <f t="shared" si="94"/>
        <v>6.6063624352068306E-2</v>
      </c>
      <c r="AA1118" s="43">
        <f t="shared" si="89"/>
        <v>1513.6923076923076</v>
      </c>
    </row>
    <row r="1119" spans="1:27">
      <c r="A1119">
        <v>2014</v>
      </c>
      <c r="B1119">
        <v>159</v>
      </c>
      <c r="C1119" t="s">
        <v>863</v>
      </c>
      <c r="D1119" s="18">
        <v>3.5551041137633316E-3</v>
      </c>
      <c r="E1119" s="18">
        <v>4.0857142857142854</v>
      </c>
      <c r="F1119" s="20">
        <v>0</v>
      </c>
      <c r="G1119" s="19">
        <v>10.543423057389537</v>
      </c>
      <c r="H1119">
        <v>0.59399999999999997</v>
      </c>
      <c r="I1119" s="1">
        <v>19690</v>
      </c>
      <c r="J1119" s="19">
        <v>6.6023362112747591E-2</v>
      </c>
      <c r="K1119" s="16">
        <v>2.0950000000000002</v>
      </c>
      <c r="L1119">
        <v>6595.75</v>
      </c>
      <c r="P1119">
        <v>70</v>
      </c>
      <c r="Q1119">
        <v>286</v>
      </c>
      <c r="R1119" s="14"/>
      <c r="S1119" s="1">
        <v>19690</v>
      </c>
      <c r="T1119" s="1">
        <v>2076</v>
      </c>
      <c r="U1119">
        <v>13</v>
      </c>
      <c r="V1119" s="18">
        <f t="shared" si="90"/>
        <v>3.5551041137633316E-3</v>
      </c>
      <c r="W1119" s="19">
        <f t="shared" si="91"/>
        <v>4.0857142857142854</v>
      </c>
      <c r="X1119" s="19">
        <f t="shared" si="92"/>
        <v>0</v>
      </c>
      <c r="Y1119" s="19">
        <f t="shared" si="93"/>
        <v>10.543423057389537</v>
      </c>
      <c r="Z1119" s="19">
        <f t="shared" si="94"/>
        <v>6.6023362112747591E-2</v>
      </c>
      <c r="AA1119" s="43">
        <f t="shared" si="89"/>
        <v>1514.6153846153845</v>
      </c>
    </row>
    <row r="1120" spans="1:27">
      <c r="A1120">
        <v>2008</v>
      </c>
      <c r="B1120">
        <v>160</v>
      </c>
      <c r="C1120" t="s">
        <v>864</v>
      </c>
      <c r="D1120" s="18">
        <v>2.1549563997193544E-3</v>
      </c>
      <c r="E1120" s="18">
        <v>2.3720930232558142</v>
      </c>
      <c r="F1120" s="18">
        <v>0</v>
      </c>
      <c r="G1120" s="19">
        <v>72.406535030570311</v>
      </c>
      <c r="H1120">
        <v>0.61899999999999999</v>
      </c>
      <c r="I1120" s="1">
        <v>19954</v>
      </c>
      <c r="J1120" s="19">
        <v>7.016137115365341E-2</v>
      </c>
      <c r="K1120">
        <v>1.72</v>
      </c>
      <c r="L1120">
        <v>14837.56</v>
      </c>
      <c r="P1120">
        <v>43</v>
      </c>
      <c r="Q1120">
        <v>102</v>
      </c>
      <c r="R1120">
        <v>0</v>
      </c>
      <c r="S1120" s="1">
        <v>19954</v>
      </c>
      <c r="T1120" s="1">
        <v>14448</v>
      </c>
      <c r="U1120">
        <v>14</v>
      </c>
      <c r="V1120" s="18">
        <f t="shared" si="90"/>
        <v>2.1549563997193544E-3</v>
      </c>
      <c r="W1120" s="19">
        <f t="shared" si="91"/>
        <v>2.3720930232558142</v>
      </c>
      <c r="X1120" s="19">
        <f t="shared" si="92"/>
        <v>0</v>
      </c>
      <c r="Y1120" s="19">
        <f t="shared" si="93"/>
        <v>72.406535030570311</v>
      </c>
      <c r="Z1120" s="19">
        <f t="shared" si="94"/>
        <v>7.016137115365341E-2</v>
      </c>
      <c r="AA1120" s="43">
        <f t="shared" si="89"/>
        <v>1425.2857142857142</v>
      </c>
    </row>
    <row r="1121" spans="1:27">
      <c r="A1121">
        <v>2009</v>
      </c>
      <c r="B1121">
        <v>160</v>
      </c>
      <c r="C1121" t="s">
        <v>864</v>
      </c>
      <c r="D1121" s="18">
        <v>4.4905698034128328E-4</v>
      </c>
      <c r="E1121" s="18">
        <v>3.5555555555555554</v>
      </c>
      <c r="F1121" s="18">
        <v>0</v>
      </c>
      <c r="G1121" s="19">
        <v>85.350763396866583</v>
      </c>
      <c r="H1121">
        <v>0.61899999999999999</v>
      </c>
      <c r="I1121" s="1">
        <v>20042</v>
      </c>
      <c r="J1121" s="19">
        <v>6.9853308053088509E-2</v>
      </c>
      <c r="K1121">
        <v>1.84</v>
      </c>
      <c r="L1121">
        <v>13380.36</v>
      </c>
      <c r="P1121">
        <v>9</v>
      </c>
      <c r="Q1121">
        <v>32</v>
      </c>
      <c r="R1121">
        <v>0</v>
      </c>
      <c r="S1121" s="1">
        <v>20042</v>
      </c>
      <c r="T1121" s="1">
        <v>17106</v>
      </c>
      <c r="U1121">
        <v>14</v>
      </c>
      <c r="V1121" s="18">
        <f t="shared" si="90"/>
        <v>4.4905698034128328E-4</v>
      </c>
      <c r="W1121" s="19">
        <f t="shared" si="91"/>
        <v>3.5555555555555554</v>
      </c>
      <c r="X1121" s="19">
        <f t="shared" si="92"/>
        <v>0</v>
      </c>
      <c r="Y1121" s="19">
        <f t="shared" si="93"/>
        <v>85.350763396866583</v>
      </c>
      <c r="Z1121" s="19">
        <f t="shared" si="94"/>
        <v>6.9853308053088509E-2</v>
      </c>
      <c r="AA1121" s="43">
        <f t="shared" si="89"/>
        <v>1431.5714285714287</v>
      </c>
    </row>
    <row r="1122" spans="1:27">
      <c r="A1122">
        <v>2010</v>
      </c>
      <c r="B1122">
        <v>160</v>
      </c>
      <c r="C1122" t="s">
        <v>864</v>
      </c>
      <c r="D1122" s="18">
        <v>2.0280890331085536E-4</v>
      </c>
      <c r="E1122" s="18">
        <v>2.5</v>
      </c>
      <c r="F1122" s="18">
        <v>0</v>
      </c>
      <c r="G1122" s="19">
        <v>80.712873295137655</v>
      </c>
      <c r="H1122">
        <v>0.74199999999999999</v>
      </c>
      <c r="I1122" s="1">
        <v>19723</v>
      </c>
      <c r="J1122" s="19">
        <v>7.0983116158799375E-2</v>
      </c>
      <c r="K1122">
        <v>1.82</v>
      </c>
      <c r="L1122">
        <v>17251</v>
      </c>
      <c r="P1122">
        <v>4</v>
      </c>
      <c r="Q1122">
        <v>10</v>
      </c>
      <c r="R1122">
        <v>0</v>
      </c>
      <c r="S1122" s="1">
        <v>19723</v>
      </c>
      <c r="T1122" s="1">
        <v>15919</v>
      </c>
      <c r="U1122">
        <v>14</v>
      </c>
      <c r="V1122" s="18">
        <f t="shared" si="90"/>
        <v>2.0280890331085536E-4</v>
      </c>
      <c r="W1122" s="19">
        <f t="shared" si="91"/>
        <v>2.5</v>
      </c>
      <c r="X1122" s="19">
        <f t="shared" si="92"/>
        <v>0</v>
      </c>
      <c r="Y1122" s="19">
        <f t="shared" si="93"/>
        <v>80.712873295137655</v>
      </c>
      <c r="Z1122" s="19">
        <f t="shared" si="94"/>
        <v>7.0983116158799375E-2</v>
      </c>
      <c r="AA1122" s="43">
        <f t="shared" si="89"/>
        <v>1408.7857142857142</v>
      </c>
    </row>
    <row r="1123" spans="1:27">
      <c r="A1123">
        <v>2011</v>
      </c>
      <c r="B1123">
        <v>160</v>
      </c>
      <c r="C1123" t="s">
        <v>864</v>
      </c>
      <c r="D1123" s="18">
        <v>4.0434672731867575E-4</v>
      </c>
      <c r="E1123" s="18">
        <v>3.125</v>
      </c>
      <c r="F1123" s="18">
        <v>0</v>
      </c>
      <c r="G1123" s="19">
        <v>80.712661106899162</v>
      </c>
      <c r="H1123">
        <v>0.74199999999999999</v>
      </c>
      <c r="I1123" s="1">
        <v>19785</v>
      </c>
      <c r="J1123" s="19">
        <v>7.0760677280768264E-2</v>
      </c>
      <c r="K1123">
        <v>1.97</v>
      </c>
      <c r="L1123">
        <v>21700.49</v>
      </c>
      <c r="P1123">
        <v>8</v>
      </c>
      <c r="Q1123">
        <v>25</v>
      </c>
      <c r="R1123">
        <v>0</v>
      </c>
      <c r="S1123" s="1">
        <v>19785</v>
      </c>
      <c r="T1123" s="1">
        <v>15969</v>
      </c>
      <c r="U1123">
        <v>14</v>
      </c>
      <c r="V1123" s="18">
        <f t="shared" si="90"/>
        <v>4.0434672731867575E-4</v>
      </c>
      <c r="W1123" s="19">
        <f t="shared" si="91"/>
        <v>3.125</v>
      </c>
      <c r="X1123" s="19">
        <f t="shared" si="92"/>
        <v>0</v>
      </c>
      <c r="Y1123" s="19">
        <f t="shared" si="93"/>
        <v>80.712661106899162</v>
      </c>
      <c r="Z1123" s="19">
        <f t="shared" si="94"/>
        <v>7.0760677280768264E-2</v>
      </c>
      <c r="AA1123" s="43">
        <f t="shared" si="89"/>
        <v>1413.2142857142858</v>
      </c>
    </row>
    <row r="1124" spans="1:27">
      <c r="A1124">
        <v>2012</v>
      </c>
      <c r="B1124">
        <v>160</v>
      </c>
      <c r="C1124" t="s">
        <v>864</v>
      </c>
      <c r="D1124" s="18">
        <v>4.5353759322717193E-4</v>
      </c>
      <c r="E1124" s="18">
        <v>4.666666666666667</v>
      </c>
      <c r="F1124" s="18">
        <v>0.22222222222222221</v>
      </c>
      <c r="G1124" s="19">
        <v>80.714573674662375</v>
      </c>
      <c r="H1124">
        <v>0.74199999999999999</v>
      </c>
      <c r="I1124" s="1">
        <v>19844</v>
      </c>
      <c r="J1124" s="19">
        <v>7.0550292279782309E-2</v>
      </c>
      <c r="K1124" s="16">
        <v>2.0049999999999999</v>
      </c>
      <c r="L1124">
        <v>22358.13</v>
      </c>
      <c r="P1124">
        <v>9</v>
      </c>
      <c r="Q1124">
        <v>42</v>
      </c>
      <c r="R1124">
        <v>2</v>
      </c>
      <c r="S1124" s="1">
        <v>19844</v>
      </c>
      <c r="T1124" s="1">
        <v>16017</v>
      </c>
      <c r="U1124">
        <v>14</v>
      </c>
      <c r="V1124" s="18">
        <f t="shared" si="90"/>
        <v>4.5353759322717193E-4</v>
      </c>
      <c r="W1124" s="19">
        <f t="shared" si="91"/>
        <v>4.666666666666667</v>
      </c>
      <c r="X1124" s="19">
        <f t="shared" si="92"/>
        <v>0.22222222222222221</v>
      </c>
      <c r="Y1124" s="19">
        <f t="shared" si="93"/>
        <v>80.714573674662375</v>
      </c>
      <c r="Z1124" s="19">
        <f t="shared" si="94"/>
        <v>7.0550292279782309E-2</v>
      </c>
      <c r="AA1124" s="43">
        <f t="shared" si="89"/>
        <v>1417.4285714285713</v>
      </c>
    </row>
    <row r="1125" spans="1:27">
      <c r="A1125">
        <v>2013</v>
      </c>
      <c r="B1125">
        <v>160</v>
      </c>
      <c r="C1125" t="s">
        <v>864</v>
      </c>
      <c r="D1125" s="18">
        <v>1.0240905100946064E-3</v>
      </c>
      <c r="E1125" s="18">
        <v>2.6190476190476191</v>
      </c>
      <c r="F1125" s="18">
        <v>0</v>
      </c>
      <c r="G1125" s="19">
        <v>80.712962059884902</v>
      </c>
      <c r="H1125">
        <v>0.74199999999999999</v>
      </c>
      <c r="I1125" s="1">
        <v>20506</v>
      </c>
      <c r="J1125" s="19">
        <v>6.8272700672973752E-2</v>
      </c>
      <c r="K1125">
        <v>2.04</v>
      </c>
      <c r="L1125">
        <v>25196.32</v>
      </c>
      <c r="P1125">
        <v>21</v>
      </c>
      <c r="Q1125">
        <v>55</v>
      </c>
      <c r="R1125">
        <v>0</v>
      </c>
      <c r="S1125" s="1">
        <v>20506</v>
      </c>
      <c r="T1125" s="1">
        <v>16551</v>
      </c>
      <c r="U1125">
        <v>14</v>
      </c>
      <c r="V1125" s="18">
        <f t="shared" si="90"/>
        <v>1.0240905100946064E-3</v>
      </c>
      <c r="W1125" s="19">
        <f t="shared" si="91"/>
        <v>2.6190476190476191</v>
      </c>
      <c r="X1125" s="19">
        <f t="shared" si="92"/>
        <v>0</v>
      </c>
      <c r="Y1125" s="19">
        <f t="shared" si="93"/>
        <v>80.712962059884902</v>
      </c>
      <c r="Z1125" s="19">
        <f t="shared" si="94"/>
        <v>6.8272700672973752E-2</v>
      </c>
      <c r="AA1125" s="43">
        <f t="shared" si="89"/>
        <v>1464.7142857142858</v>
      </c>
    </row>
    <row r="1126" spans="1:27">
      <c r="A1126">
        <v>2014</v>
      </c>
      <c r="B1126">
        <v>160</v>
      </c>
      <c r="C1126" t="s">
        <v>864</v>
      </c>
      <c r="D1126" s="18">
        <v>1.554907677356657E-3</v>
      </c>
      <c r="E1126" s="18">
        <v>2.65625</v>
      </c>
      <c r="F1126" s="18">
        <v>0</v>
      </c>
      <c r="G1126" s="19">
        <v>80.714285714285722</v>
      </c>
      <c r="H1126">
        <v>0.74199999999999999</v>
      </c>
      <c r="I1126" s="1">
        <v>20580</v>
      </c>
      <c r="J1126" s="19">
        <v>6.8027210884353734E-2</v>
      </c>
      <c r="K1126" s="16">
        <v>2.0950000000000002</v>
      </c>
      <c r="L1126">
        <v>28079.74</v>
      </c>
      <c r="P1126">
        <v>32</v>
      </c>
      <c r="Q1126">
        <v>85</v>
      </c>
      <c r="R1126">
        <v>0</v>
      </c>
      <c r="S1126" s="1">
        <v>20580</v>
      </c>
      <c r="T1126" s="1">
        <v>16611</v>
      </c>
      <c r="U1126">
        <v>14</v>
      </c>
      <c r="V1126" s="18">
        <f t="shared" si="90"/>
        <v>1.554907677356657E-3</v>
      </c>
      <c r="W1126" s="19">
        <f t="shared" si="91"/>
        <v>2.65625</v>
      </c>
      <c r="X1126" s="19">
        <f t="shared" si="92"/>
        <v>0</v>
      </c>
      <c r="Y1126" s="19">
        <f t="shared" si="93"/>
        <v>80.714285714285722</v>
      </c>
      <c r="Z1126" s="19">
        <f t="shared" si="94"/>
        <v>6.8027210884353734E-2</v>
      </c>
      <c r="AA1126" s="43">
        <f t="shared" si="89"/>
        <v>1470</v>
      </c>
    </row>
    <row r="1127" spans="1:27">
      <c r="A1127">
        <v>2008</v>
      </c>
      <c r="B1127">
        <v>161</v>
      </c>
      <c r="C1127" t="s">
        <v>869</v>
      </c>
      <c r="D1127" s="18">
        <v>9.0400474100264176E-5</v>
      </c>
      <c r="E1127" s="18">
        <v>7.4444444444444446</v>
      </c>
      <c r="F1127" s="18">
        <v>0</v>
      </c>
      <c r="G1127" s="19">
        <v>78.166276605361745</v>
      </c>
      <c r="H1127">
        <v>0.59799999999999998</v>
      </c>
      <c r="I1127" s="1">
        <v>99557</v>
      </c>
      <c r="J1127" s="19">
        <v>2.9129041654529564E-2</v>
      </c>
      <c r="K1127">
        <v>1.72</v>
      </c>
      <c r="L1127">
        <v>9959.74</v>
      </c>
      <c r="P1127">
        <v>9</v>
      </c>
      <c r="Q1127">
        <v>67</v>
      </c>
      <c r="R1127">
        <v>0</v>
      </c>
      <c r="S1127" s="1">
        <v>99557</v>
      </c>
      <c r="T1127" s="1">
        <v>77820</v>
      </c>
      <c r="U1127">
        <v>29</v>
      </c>
      <c r="V1127" s="18">
        <f t="shared" si="90"/>
        <v>9.0400474100264176E-5</v>
      </c>
      <c r="W1127" s="19">
        <f t="shared" si="91"/>
        <v>7.4444444444444446</v>
      </c>
      <c r="X1127" s="19">
        <f t="shared" si="92"/>
        <v>0</v>
      </c>
      <c r="Y1127" s="19">
        <f t="shared" si="93"/>
        <v>78.166276605361745</v>
      </c>
      <c r="Z1127" s="19">
        <f t="shared" si="94"/>
        <v>2.9129041654529564E-2</v>
      </c>
      <c r="AA1127" s="43">
        <f t="shared" si="89"/>
        <v>3433</v>
      </c>
    </row>
    <row r="1128" spans="1:27">
      <c r="A1128">
        <v>2009</v>
      </c>
      <c r="B1128">
        <v>161</v>
      </c>
      <c r="C1128" t="s">
        <v>869</v>
      </c>
      <c r="D1128" s="18">
        <v>8.8368713547905663E-5</v>
      </c>
      <c r="E1128" s="18">
        <v>3.8888888888888888</v>
      </c>
      <c r="F1128" s="18">
        <v>0.1111111111111111</v>
      </c>
      <c r="G1128" s="19">
        <v>85.866897079904959</v>
      </c>
      <c r="H1128">
        <v>0.59799999999999998</v>
      </c>
      <c r="I1128" s="1">
        <v>101846</v>
      </c>
      <c r="J1128" s="19">
        <v>2.7492488659348429E-2</v>
      </c>
      <c r="K1128">
        <v>1.84</v>
      </c>
      <c r="L1128">
        <v>10813.5</v>
      </c>
      <c r="P1128">
        <v>9</v>
      </c>
      <c r="Q1128">
        <v>35</v>
      </c>
      <c r="R1128">
        <v>1</v>
      </c>
      <c r="S1128" s="1">
        <v>101846</v>
      </c>
      <c r="T1128" s="1">
        <v>87452</v>
      </c>
      <c r="U1128">
        <v>28</v>
      </c>
      <c r="V1128" s="18">
        <f t="shared" si="90"/>
        <v>8.8368713547905663E-5</v>
      </c>
      <c r="W1128" s="19">
        <f t="shared" si="91"/>
        <v>3.8888888888888888</v>
      </c>
      <c r="X1128" s="19">
        <f t="shared" si="92"/>
        <v>0.1111111111111111</v>
      </c>
      <c r="Y1128" s="19">
        <f t="shared" si="93"/>
        <v>85.866897079904959</v>
      </c>
      <c r="Z1128" s="19">
        <f t="shared" si="94"/>
        <v>2.7492488659348429E-2</v>
      </c>
      <c r="AA1128" s="43">
        <f t="shared" si="89"/>
        <v>3637.3571428571427</v>
      </c>
    </row>
    <row r="1129" spans="1:27">
      <c r="A1129">
        <v>2010</v>
      </c>
      <c r="B1129">
        <v>161</v>
      </c>
      <c r="C1129" t="s">
        <v>869</v>
      </c>
      <c r="D1129" s="18">
        <v>2.8700718474652483E-5</v>
      </c>
      <c r="E1129" s="18">
        <v>9</v>
      </c>
      <c r="F1129" s="18">
        <v>0</v>
      </c>
      <c r="G1129" s="19">
        <v>85.715652415165451</v>
      </c>
      <c r="H1129">
        <v>0.68799999999999994</v>
      </c>
      <c r="I1129" s="1">
        <v>104527</v>
      </c>
      <c r="J1129" s="19">
        <v>2.6787337243008982E-2</v>
      </c>
      <c r="K1129">
        <v>1.82</v>
      </c>
      <c r="L1129">
        <v>14923.36</v>
      </c>
      <c r="P1129">
        <v>3</v>
      </c>
      <c r="Q1129">
        <v>27</v>
      </c>
      <c r="R1129">
        <v>0</v>
      </c>
      <c r="S1129" s="1">
        <v>104527</v>
      </c>
      <c r="T1129" s="1">
        <v>89596</v>
      </c>
      <c r="U1129">
        <v>28</v>
      </c>
      <c r="V1129" s="18">
        <f t="shared" si="90"/>
        <v>2.8700718474652483E-5</v>
      </c>
      <c r="W1129" s="19">
        <f t="shared" si="91"/>
        <v>9</v>
      </c>
      <c r="X1129" s="19">
        <f t="shared" si="92"/>
        <v>0</v>
      </c>
      <c r="Y1129" s="19">
        <f t="shared" si="93"/>
        <v>85.715652415165451</v>
      </c>
      <c r="Z1129" s="19">
        <f t="shared" si="94"/>
        <v>2.6787337243008982E-2</v>
      </c>
      <c r="AA1129" s="43">
        <f t="shared" si="89"/>
        <v>3733.1071428571427</v>
      </c>
    </row>
    <row r="1130" spans="1:27">
      <c r="A1130">
        <v>2011</v>
      </c>
      <c r="B1130">
        <v>161</v>
      </c>
      <c r="C1130" t="s">
        <v>869</v>
      </c>
      <c r="D1130" s="18">
        <v>5.6240333692646577E-5</v>
      </c>
      <c r="E1130" s="18">
        <v>4</v>
      </c>
      <c r="F1130" s="18">
        <v>0</v>
      </c>
      <c r="G1130" s="19">
        <v>87.10127946759151</v>
      </c>
      <c r="H1130">
        <v>0.68799999999999994</v>
      </c>
      <c r="I1130" s="1">
        <v>106685</v>
      </c>
      <c r="J1130" s="19">
        <v>2.6245489056568403E-2</v>
      </c>
      <c r="K1130">
        <v>1.97</v>
      </c>
      <c r="L1130">
        <v>19761.349999999999</v>
      </c>
      <c r="P1130">
        <v>6</v>
      </c>
      <c r="Q1130">
        <v>24</v>
      </c>
      <c r="R1130">
        <v>0</v>
      </c>
      <c r="S1130" s="1">
        <v>106685</v>
      </c>
      <c r="T1130" s="1">
        <v>92924</v>
      </c>
      <c r="U1130">
        <v>28</v>
      </c>
      <c r="V1130" s="18">
        <f t="shared" si="90"/>
        <v>5.6240333692646577E-5</v>
      </c>
      <c r="W1130" s="19">
        <f t="shared" si="91"/>
        <v>4</v>
      </c>
      <c r="X1130" s="19">
        <f t="shared" si="92"/>
        <v>0</v>
      </c>
      <c r="Y1130" s="19">
        <f t="shared" si="93"/>
        <v>87.10127946759151</v>
      </c>
      <c r="Z1130" s="19">
        <f t="shared" si="94"/>
        <v>2.6245489056568403E-2</v>
      </c>
      <c r="AA1130" s="43">
        <f t="shared" si="89"/>
        <v>3810.1785714285716</v>
      </c>
    </row>
    <row r="1131" spans="1:27">
      <c r="A1131">
        <v>2012</v>
      </c>
      <c r="B1131">
        <v>161</v>
      </c>
      <c r="C1131" t="s">
        <v>869</v>
      </c>
      <c r="D1131" s="18">
        <v>9.1936269777790041E-5</v>
      </c>
      <c r="E1131" s="18">
        <v>9</v>
      </c>
      <c r="F1131" s="18">
        <v>0</v>
      </c>
      <c r="G1131" s="19">
        <v>85.254341690340254</v>
      </c>
      <c r="H1131">
        <v>0.68799999999999994</v>
      </c>
      <c r="I1131" s="1">
        <v>108771</v>
      </c>
      <c r="J1131" s="19">
        <v>2.5742155537781211E-2</v>
      </c>
      <c r="K1131" s="16">
        <v>2.0049999999999999</v>
      </c>
      <c r="L1131">
        <v>21538.55</v>
      </c>
      <c r="P1131">
        <v>10</v>
      </c>
      <c r="Q1131">
        <v>90</v>
      </c>
      <c r="R1131">
        <v>0</v>
      </c>
      <c r="S1131" s="1">
        <v>108771</v>
      </c>
      <c r="T1131" s="1">
        <v>92732</v>
      </c>
      <c r="U1131">
        <v>28</v>
      </c>
      <c r="V1131" s="18">
        <f t="shared" si="90"/>
        <v>9.1936269777790041E-5</v>
      </c>
      <c r="W1131" s="19">
        <f t="shared" si="91"/>
        <v>9</v>
      </c>
      <c r="X1131" s="19">
        <f t="shared" si="92"/>
        <v>0</v>
      </c>
      <c r="Y1131" s="19">
        <f t="shared" si="93"/>
        <v>85.254341690340254</v>
      </c>
      <c r="Z1131" s="19">
        <f t="shared" si="94"/>
        <v>2.5742155537781211E-2</v>
      </c>
      <c r="AA1131" s="43">
        <f t="shared" si="89"/>
        <v>3884.6785714285716</v>
      </c>
    </row>
    <row r="1132" spans="1:27">
      <c r="A1132">
        <v>2013</v>
      </c>
      <c r="B1132">
        <v>161</v>
      </c>
      <c r="C1132" t="s">
        <v>869</v>
      </c>
      <c r="D1132" s="18">
        <v>9.6183272854457219E-5</v>
      </c>
      <c r="E1132" s="18">
        <v>3.7272727272727271</v>
      </c>
      <c r="F1132" s="18">
        <v>0</v>
      </c>
      <c r="G1132" s="19">
        <v>84.32999606522975</v>
      </c>
      <c r="H1132">
        <v>0.68799999999999994</v>
      </c>
      <c r="I1132" s="1">
        <v>114365</v>
      </c>
      <c r="J1132" s="19">
        <v>2.4483014908407291E-2</v>
      </c>
      <c r="K1132">
        <v>2.04</v>
      </c>
      <c r="L1132">
        <v>20567.09</v>
      </c>
      <c r="P1132">
        <v>11</v>
      </c>
      <c r="Q1132">
        <v>41</v>
      </c>
      <c r="R1132">
        <v>0</v>
      </c>
      <c r="S1132" s="1">
        <v>114365</v>
      </c>
      <c r="T1132" s="1">
        <v>96444</v>
      </c>
      <c r="U1132">
        <v>28</v>
      </c>
      <c r="V1132" s="18">
        <f t="shared" si="90"/>
        <v>9.6183272854457219E-5</v>
      </c>
      <c r="W1132" s="19">
        <f t="shared" si="91"/>
        <v>3.7272727272727271</v>
      </c>
      <c r="X1132" s="19">
        <f t="shared" si="92"/>
        <v>0</v>
      </c>
      <c r="Y1132" s="19">
        <f t="shared" si="93"/>
        <v>84.32999606522975</v>
      </c>
      <c r="Z1132" s="19">
        <f t="shared" si="94"/>
        <v>2.4483014908407291E-2</v>
      </c>
      <c r="AA1132" s="43">
        <f t="shared" si="89"/>
        <v>4084.4642857142858</v>
      </c>
    </row>
    <row r="1133" spans="1:27">
      <c r="A1133">
        <v>2014</v>
      </c>
      <c r="B1133">
        <v>161</v>
      </c>
      <c r="C1133" t="s">
        <v>869</v>
      </c>
      <c r="D1133" s="18">
        <v>1.4591523183355364E-4</v>
      </c>
      <c r="E1133" s="18">
        <v>6.2352941176470589</v>
      </c>
      <c r="F1133" s="18">
        <v>0</v>
      </c>
      <c r="G1133" s="19">
        <v>89.406554168884014</v>
      </c>
      <c r="H1133">
        <v>0.68799999999999994</v>
      </c>
      <c r="I1133" s="1">
        <v>116506</v>
      </c>
      <c r="J1133" s="19">
        <v>2.4033097007879423E-2</v>
      </c>
      <c r="K1133" s="16">
        <v>2.0950000000000002</v>
      </c>
      <c r="L1133">
        <v>22631.94</v>
      </c>
      <c r="P1133">
        <v>17</v>
      </c>
      <c r="Q1133">
        <v>106</v>
      </c>
      <c r="R1133">
        <v>0</v>
      </c>
      <c r="S1133" s="1">
        <v>116506</v>
      </c>
      <c r="T1133" s="1">
        <v>104164</v>
      </c>
      <c r="U1133">
        <v>28</v>
      </c>
      <c r="V1133" s="18">
        <f t="shared" si="90"/>
        <v>1.4591523183355364E-4</v>
      </c>
      <c r="W1133" s="19">
        <f t="shared" si="91"/>
        <v>6.2352941176470589</v>
      </c>
      <c r="X1133" s="19">
        <f t="shared" si="92"/>
        <v>0</v>
      </c>
      <c r="Y1133" s="19">
        <f t="shared" si="93"/>
        <v>89.406554168884014</v>
      </c>
      <c r="Z1133" s="19">
        <f t="shared" si="94"/>
        <v>2.4033097007879423E-2</v>
      </c>
      <c r="AA1133" s="43">
        <f t="shared" si="89"/>
        <v>4160.9285714285716</v>
      </c>
    </row>
    <row r="1134" spans="1:27">
      <c r="A1134">
        <v>2008</v>
      </c>
      <c r="B1134">
        <v>162</v>
      </c>
      <c r="C1134" t="s">
        <v>870</v>
      </c>
      <c r="D1134" s="18">
        <v>1.9765000954172461E-3</v>
      </c>
      <c r="E1134" s="18">
        <v>3.4413793103448276</v>
      </c>
      <c r="F1134" s="18">
        <v>1.3793103448275862E-2</v>
      </c>
      <c r="G1134" s="19">
        <v>87.999236662032104</v>
      </c>
      <c r="H1134">
        <v>0.67700000000000005</v>
      </c>
      <c r="I1134" s="1">
        <v>73362</v>
      </c>
      <c r="J1134" s="19">
        <v>3.2714484337940622E-2</v>
      </c>
      <c r="K1134">
        <v>1.72</v>
      </c>
      <c r="L1134">
        <v>7704.5</v>
      </c>
      <c r="P1134">
        <v>145</v>
      </c>
      <c r="Q1134">
        <v>499</v>
      </c>
      <c r="R1134">
        <v>2</v>
      </c>
      <c r="S1134" s="1">
        <v>73362</v>
      </c>
      <c r="T1134" s="1">
        <v>64558</v>
      </c>
      <c r="U1134">
        <v>24</v>
      </c>
      <c r="V1134" s="18">
        <f t="shared" si="90"/>
        <v>1.9765000954172461E-3</v>
      </c>
      <c r="W1134" s="19">
        <f t="shared" si="91"/>
        <v>3.4413793103448276</v>
      </c>
      <c r="X1134" s="19">
        <f t="shared" si="92"/>
        <v>1.3793103448275862E-2</v>
      </c>
      <c r="Y1134" s="19">
        <f t="shared" si="93"/>
        <v>87.999236662032104</v>
      </c>
      <c r="Z1134" s="19">
        <f t="shared" si="94"/>
        <v>3.2714484337940622E-2</v>
      </c>
      <c r="AA1134" s="43">
        <f t="shared" si="89"/>
        <v>3056.75</v>
      </c>
    </row>
    <row r="1135" spans="1:27">
      <c r="A1135">
        <v>2009</v>
      </c>
      <c r="B1135">
        <v>162</v>
      </c>
      <c r="C1135" t="s">
        <v>870</v>
      </c>
      <c r="D1135" s="18">
        <v>1.5369888500896577E-3</v>
      </c>
      <c r="E1135" s="18">
        <v>3.6315789473684212</v>
      </c>
      <c r="F1135" s="18">
        <v>8.771929824561403E-3</v>
      </c>
      <c r="G1135" s="19">
        <v>91.65846489868008</v>
      </c>
      <c r="H1135">
        <v>0.67700000000000005</v>
      </c>
      <c r="I1135" s="1">
        <v>74171</v>
      </c>
      <c r="J1135" s="19">
        <v>5.2581197503067237E-2</v>
      </c>
      <c r="K1135">
        <v>1.84</v>
      </c>
      <c r="L1135">
        <v>8086.23</v>
      </c>
      <c r="P1135">
        <v>114</v>
      </c>
      <c r="Q1135">
        <v>414</v>
      </c>
      <c r="R1135">
        <v>1</v>
      </c>
      <c r="S1135" s="1">
        <v>74171</v>
      </c>
      <c r="T1135" s="1">
        <v>67984</v>
      </c>
      <c r="U1135">
        <v>39</v>
      </c>
      <c r="V1135" s="18">
        <f t="shared" si="90"/>
        <v>1.5369888500896577E-3</v>
      </c>
      <c r="W1135" s="19">
        <f t="shared" si="91"/>
        <v>3.6315789473684212</v>
      </c>
      <c r="X1135" s="19">
        <f t="shared" si="92"/>
        <v>8.771929824561403E-3</v>
      </c>
      <c r="Y1135" s="19">
        <f t="shared" si="93"/>
        <v>91.65846489868008</v>
      </c>
      <c r="Z1135" s="19">
        <f t="shared" si="94"/>
        <v>5.2581197503067237E-2</v>
      </c>
      <c r="AA1135" s="43">
        <f t="shared" si="89"/>
        <v>1901.8205128205129</v>
      </c>
    </row>
    <row r="1136" spans="1:27">
      <c r="A1136">
        <v>2010</v>
      </c>
      <c r="B1136">
        <v>162</v>
      </c>
      <c r="C1136" t="s">
        <v>870</v>
      </c>
      <c r="D1136" s="18">
        <v>1.9523677651620049E-3</v>
      </c>
      <c r="E1136" s="18">
        <v>3.3404255319148937</v>
      </c>
      <c r="F1136" s="18">
        <v>7.0921985815602835E-3</v>
      </c>
      <c r="G1136" s="19">
        <v>97.576848518415943</v>
      </c>
      <c r="H1136">
        <v>0.77500000000000002</v>
      </c>
      <c r="I1136" s="1">
        <v>72220</v>
      </c>
      <c r="J1136" s="19">
        <v>5.4001661589587371E-2</v>
      </c>
      <c r="K1136">
        <v>1.82</v>
      </c>
      <c r="L1136">
        <v>4520.46</v>
      </c>
      <c r="P1136">
        <v>141</v>
      </c>
      <c r="Q1136">
        <v>471</v>
      </c>
      <c r="R1136">
        <v>1</v>
      </c>
      <c r="S1136" s="1">
        <v>72220</v>
      </c>
      <c r="T1136" s="1">
        <v>70470</v>
      </c>
      <c r="U1136">
        <v>39</v>
      </c>
      <c r="V1136" s="18">
        <f t="shared" si="90"/>
        <v>1.9523677651620049E-3</v>
      </c>
      <c r="W1136" s="19">
        <f t="shared" si="91"/>
        <v>3.3404255319148937</v>
      </c>
      <c r="X1136" s="19">
        <f t="shared" si="92"/>
        <v>7.0921985815602835E-3</v>
      </c>
      <c r="Y1136" s="19">
        <f t="shared" si="93"/>
        <v>97.576848518415943</v>
      </c>
      <c r="Z1136" s="19">
        <f t="shared" si="94"/>
        <v>5.4001661589587371E-2</v>
      </c>
      <c r="AA1136" s="43">
        <f t="shared" si="89"/>
        <v>1851.7948717948718</v>
      </c>
    </row>
    <row r="1137" spans="1:27">
      <c r="A1137">
        <v>2011</v>
      </c>
      <c r="B1137">
        <v>162</v>
      </c>
      <c r="C1137" t="s">
        <v>870</v>
      </c>
      <c r="D1137" s="18">
        <v>1.3189349600197841E-3</v>
      </c>
      <c r="E1137" s="18">
        <v>4.395833333333333</v>
      </c>
      <c r="F1137" s="18">
        <v>1.0416666666666666E-2</v>
      </c>
      <c r="G1137" s="19">
        <v>98.626109416646059</v>
      </c>
      <c r="H1137">
        <v>0.77500000000000002</v>
      </c>
      <c r="I1137" s="1">
        <v>72786</v>
      </c>
      <c r="J1137" s="19">
        <v>5.3581732750803725E-2</v>
      </c>
      <c r="K1137">
        <v>1.97</v>
      </c>
      <c r="L1137">
        <v>6064.2</v>
      </c>
      <c r="P1137">
        <v>96</v>
      </c>
      <c r="Q1137">
        <v>422</v>
      </c>
      <c r="R1137">
        <v>1</v>
      </c>
      <c r="S1137" s="1">
        <v>72786</v>
      </c>
      <c r="T1137" s="1">
        <v>71786</v>
      </c>
      <c r="U1137">
        <v>39</v>
      </c>
      <c r="V1137" s="18">
        <f t="shared" si="90"/>
        <v>1.3189349600197841E-3</v>
      </c>
      <c r="W1137" s="19">
        <f t="shared" si="91"/>
        <v>4.395833333333333</v>
      </c>
      <c r="X1137" s="19">
        <f t="shared" si="92"/>
        <v>1.0416666666666666E-2</v>
      </c>
      <c r="Y1137" s="19">
        <f t="shared" si="93"/>
        <v>98.626109416646059</v>
      </c>
      <c r="Z1137" s="19">
        <f t="shared" si="94"/>
        <v>5.3581732750803725E-2</v>
      </c>
      <c r="AA1137" s="43">
        <f t="shared" si="89"/>
        <v>1866.3076923076924</v>
      </c>
    </row>
    <row r="1138" spans="1:27">
      <c r="A1138">
        <v>2012</v>
      </c>
      <c r="B1138">
        <v>162</v>
      </c>
      <c r="C1138" t="s">
        <v>870</v>
      </c>
      <c r="D1138" s="18">
        <v>1.2409147314305974E-3</v>
      </c>
      <c r="E1138" s="18">
        <v>4.2747252747252746</v>
      </c>
      <c r="F1138" s="18">
        <v>0</v>
      </c>
      <c r="G1138" s="19">
        <v>83.236741985190847</v>
      </c>
      <c r="H1138">
        <v>0.77500000000000002</v>
      </c>
      <c r="I1138" s="1">
        <v>73333</v>
      </c>
      <c r="J1138" s="19">
        <v>5.3182059918454171E-2</v>
      </c>
      <c r="K1138" s="16">
        <v>2.0049999999999999</v>
      </c>
      <c r="L1138">
        <v>7172.2</v>
      </c>
      <c r="P1138">
        <v>91</v>
      </c>
      <c r="Q1138">
        <v>389</v>
      </c>
      <c r="R1138">
        <v>0</v>
      </c>
      <c r="S1138" s="1">
        <v>73333</v>
      </c>
      <c r="T1138" s="1">
        <v>61040</v>
      </c>
      <c r="U1138">
        <v>39</v>
      </c>
      <c r="V1138" s="18">
        <f t="shared" si="90"/>
        <v>1.2409147314305974E-3</v>
      </c>
      <c r="W1138" s="19">
        <f t="shared" si="91"/>
        <v>4.2747252747252746</v>
      </c>
      <c r="X1138" s="19">
        <f t="shared" si="92"/>
        <v>0</v>
      </c>
      <c r="Y1138" s="19">
        <f t="shared" si="93"/>
        <v>83.236741985190847</v>
      </c>
      <c r="Z1138" s="19">
        <f t="shared" si="94"/>
        <v>5.3182059918454171E-2</v>
      </c>
      <c r="AA1138" s="43">
        <f t="shared" ref="AA1138:AA1140" si="95">S1138/U1138</f>
        <v>1880.3333333333333</v>
      </c>
    </row>
    <row r="1139" spans="1:27">
      <c r="A1139">
        <v>2013</v>
      </c>
      <c r="B1139">
        <v>162</v>
      </c>
      <c r="C1139" t="s">
        <v>870</v>
      </c>
      <c r="D1139" s="18">
        <v>8.9300957358792862E-4</v>
      </c>
      <c r="E1139" s="18">
        <v>4.3970588235294121</v>
      </c>
      <c r="F1139" s="18">
        <v>1.4705882352941176E-2</v>
      </c>
      <c r="G1139" s="19">
        <v>86.71254284476079</v>
      </c>
      <c r="H1139">
        <v>0.77500000000000002</v>
      </c>
      <c r="I1139" s="1">
        <v>76147</v>
      </c>
      <c r="J1139" s="19">
        <v>5.1216725544013554E-2</v>
      </c>
      <c r="K1139">
        <v>2.04</v>
      </c>
      <c r="L1139">
        <v>6590.23</v>
      </c>
      <c r="P1139">
        <v>68</v>
      </c>
      <c r="Q1139">
        <v>299</v>
      </c>
      <c r="R1139">
        <v>1</v>
      </c>
      <c r="S1139" s="1">
        <v>76147</v>
      </c>
      <c r="T1139" s="1">
        <v>66029</v>
      </c>
      <c r="U1139">
        <v>39</v>
      </c>
      <c r="V1139" s="18">
        <f t="shared" si="90"/>
        <v>8.9300957358792862E-4</v>
      </c>
      <c r="W1139" s="19">
        <f t="shared" si="91"/>
        <v>4.3970588235294121</v>
      </c>
      <c r="X1139" s="19">
        <f t="shared" si="92"/>
        <v>1.4705882352941176E-2</v>
      </c>
      <c r="Y1139" s="19">
        <f t="shared" si="93"/>
        <v>86.71254284476079</v>
      </c>
      <c r="Z1139" s="19">
        <f t="shared" si="94"/>
        <v>5.1216725544013554E-2</v>
      </c>
      <c r="AA1139" s="43">
        <f t="shared" si="95"/>
        <v>1952.4871794871794</v>
      </c>
    </row>
    <row r="1140" spans="1:27">
      <c r="A1140">
        <v>2014</v>
      </c>
      <c r="B1140">
        <v>162</v>
      </c>
      <c r="C1140" t="s">
        <v>870</v>
      </c>
      <c r="D1140" s="18">
        <v>1.081503681021565E-3</v>
      </c>
      <c r="E1140" s="18">
        <v>3.7590361445783134</v>
      </c>
      <c r="F1140" s="18">
        <v>1.2048192771084338E-2</v>
      </c>
      <c r="G1140" s="19">
        <v>88.000521206593262</v>
      </c>
      <c r="H1140">
        <v>0.77500000000000002</v>
      </c>
      <c r="I1140" s="1">
        <v>76745</v>
      </c>
      <c r="J1140" s="19">
        <v>5.0817642843181972E-2</v>
      </c>
      <c r="K1140" s="16">
        <v>2.0950000000000002</v>
      </c>
      <c r="L1140">
        <v>7340.34</v>
      </c>
      <c r="P1140">
        <v>83</v>
      </c>
      <c r="Q1140">
        <v>312</v>
      </c>
      <c r="R1140">
        <v>1</v>
      </c>
      <c r="S1140" s="1">
        <v>76745</v>
      </c>
      <c r="T1140" s="1">
        <v>67536</v>
      </c>
      <c r="U1140">
        <v>39</v>
      </c>
      <c r="V1140" s="18">
        <f t="shared" si="90"/>
        <v>1.081503681021565E-3</v>
      </c>
      <c r="W1140" s="19">
        <f t="shared" si="91"/>
        <v>3.7590361445783134</v>
      </c>
      <c r="X1140" s="19">
        <f t="shared" si="92"/>
        <v>1.2048192771084338E-2</v>
      </c>
      <c r="Y1140" s="19">
        <f t="shared" si="93"/>
        <v>88.000521206593262</v>
      </c>
      <c r="Z1140" s="19">
        <f t="shared" si="94"/>
        <v>5.0817642843181972E-2</v>
      </c>
      <c r="AA1140" s="43">
        <f t="shared" si="95"/>
        <v>1967.8205128205129</v>
      </c>
    </row>
    <row r="1141" spans="1:27">
      <c r="K1141" s="4"/>
    </row>
    <row r="1142" spans="1:27">
      <c r="D1142" t="s">
        <v>880</v>
      </c>
      <c r="K1142" s="4"/>
    </row>
    <row r="1143" spans="1:27">
      <c r="D1143" t="s">
        <v>964</v>
      </c>
      <c r="K1143" s="4"/>
    </row>
    <row r="1144" spans="1:27">
      <c r="D1144" t="s">
        <v>881</v>
      </c>
      <c r="K1144" s="4"/>
    </row>
    <row r="1145" spans="1:27">
      <c r="K1145" s="4"/>
    </row>
    <row r="1146" spans="1:27">
      <c r="A1146" s="3">
        <v>2008</v>
      </c>
      <c r="B1146" s="23"/>
      <c r="C1146" s="22" t="s">
        <v>587</v>
      </c>
      <c r="D1146" s="18">
        <v>1.5816157034939985E-3</v>
      </c>
      <c r="E1146" s="18">
        <v>3.2374429223744294</v>
      </c>
      <c r="F1146" s="18">
        <v>1.3698630136986301E-2</v>
      </c>
      <c r="G1146" s="24">
        <v>0</v>
      </c>
      <c r="H1146">
        <v>0.67500000000000004</v>
      </c>
      <c r="I1146" s="1">
        <v>138466</v>
      </c>
      <c r="J1146" s="19">
        <v>4.4776334984761607E-2</v>
      </c>
      <c r="K1146">
        <v>1.72</v>
      </c>
      <c r="L1146" s="4">
        <v>11745.66</v>
      </c>
      <c r="N1146" s="24">
        <f t="shared" ref="N1146:N1153" si="96">O1146/P1146</f>
        <v>361.70383561643837</v>
      </c>
      <c r="O1146" s="25">
        <v>79213.14</v>
      </c>
      <c r="P1146" s="26">
        <v>219</v>
      </c>
      <c r="Q1146">
        <v>709</v>
      </c>
      <c r="R1146">
        <v>3</v>
      </c>
      <c r="S1146" s="26">
        <v>138466</v>
      </c>
      <c r="T1146" s="14"/>
      <c r="U1146" s="17">
        <v>62</v>
      </c>
      <c r="V1146" s="18">
        <f t="shared" ref="V1146:V1152" si="97">IF(S1146=0,0,P1146/S1146)</f>
        <v>1.5816157034939985E-3</v>
      </c>
      <c r="W1146" s="19">
        <f t="shared" ref="W1146:W1152" si="98">IF(P1146=0,0,Q1146/P1146)</f>
        <v>3.2374429223744294</v>
      </c>
      <c r="X1146" s="18">
        <f t="shared" ref="X1146:X1152" si="99">IF(P1146=0,0,R1146/P1146)</f>
        <v>1.3698630136986301E-2</v>
      </c>
      <c r="Y1146" s="19">
        <f t="shared" ref="Y1146:Y1152" si="100">(T1146/S1146)*100</f>
        <v>0</v>
      </c>
      <c r="Z1146" s="19">
        <f t="shared" ref="Z1146:Z1152" si="101">(U1146/S1146)*100</f>
        <v>4.4776334984761607E-2</v>
      </c>
      <c r="AA1146" s="43">
        <f>S1146/U1146</f>
        <v>2233.3225806451615</v>
      </c>
    </row>
    <row r="1147" spans="1:27">
      <c r="A1147" s="3">
        <v>2009</v>
      </c>
      <c r="B1147" s="23"/>
      <c r="C1147" t="s">
        <v>587</v>
      </c>
      <c r="D1147" s="18">
        <v>1.7591407384100514E-3</v>
      </c>
      <c r="E1147" s="18">
        <v>3.1016260162601625</v>
      </c>
      <c r="F1147" s="18">
        <v>4.0650406504065045E-3</v>
      </c>
      <c r="G1147" s="19">
        <v>108.13137777904906</v>
      </c>
      <c r="H1147">
        <v>0.67500000000000004</v>
      </c>
      <c r="I1147" s="1">
        <v>139841</v>
      </c>
      <c r="J1147" s="19">
        <v>5.5777633169099193E-2</v>
      </c>
      <c r="K1147">
        <v>1.84</v>
      </c>
      <c r="L1147" s="4">
        <v>12405.63</v>
      </c>
      <c r="N1147" s="24">
        <f t="shared" si="96"/>
        <v>373.4712601626016</v>
      </c>
      <c r="O1147" s="25">
        <v>91873.93</v>
      </c>
      <c r="P1147">
        <v>246</v>
      </c>
      <c r="Q1147">
        <v>763</v>
      </c>
      <c r="R1147">
        <v>1</v>
      </c>
      <c r="S1147">
        <v>139841</v>
      </c>
      <c r="T1147" s="28">
        <v>151212</v>
      </c>
      <c r="U1147" s="17">
        <v>78</v>
      </c>
      <c r="V1147" s="18">
        <f t="shared" si="97"/>
        <v>1.7591407384100514E-3</v>
      </c>
      <c r="W1147" s="19">
        <f t="shared" si="98"/>
        <v>3.1016260162601625</v>
      </c>
      <c r="X1147" s="18">
        <f t="shared" si="99"/>
        <v>4.0650406504065045E-3</v>
      </c>
      <c r="Y1147" s="29">
        <f t="shared" si="100"/>
        <v>108.13137777904906</v>
      </c>
      <c r="Z1147" s="19">
        <f t="shared" si="101"/>
        <v>5.5777633169099193E-2</v>
      </c>
      <c r="AA1147" s="43">
        <f t="shared" ref="AA1147:AA1210" si="102">S1147/U1147</f>
        <v>1792.8333333333333</v>
      </c>
    </row>
    <row r="1148" spans="1:27">
      <c r="A1148" s="3">
        <v>2010</v>
      </c>
      <c r="B1148" s="23"/>
      <c r="C1148" t="s">
        <v>587</v>
      </c>
      <c r="D1148" s="18">
        <v>1.1318578328887608E-3</v>
      </c>
      <c r="E1148" s="18">
        <v>3.1974522292993632</v>
      </c>
      <c r="F1148" s="18">
        <v>0</v>
      </c>
      <c r="G1148" s="19">
        <v>92.079878884002596</v>
      </c>
      <c r="H1148">
        <v>0.76500000000000001</v>
      </c>
      <c r="I1148" s="1">
        <v>138710</v>
      </c>
      <c r="J1148" s="19">
        <v>5.6232427366447985E-2</v>
      </c>
      <c r="K1148">
        <v>1.82</v>
      </c>
      <c r="L1148" s="4">
        <v>14383.55</v>
      </c>
      <c r="N1148" s="24">
        <f t="shared" si="96"/>
        <v>350.83929936305731</v>
      </c>
      <c r="O1148" s="25">
        <v>55081.77</v>
      </c>
      <c r="P1148">
        <v>157</v>
      </c>
      <c r="Q1148">
        <v>502</v>
      </c>
      <c r="R1148">
        <v>0</v>
      </c>
      <c r="S1148">
        <v>138710</v>
      </c>
      <c r="T1148">
        <v>127724</v>
      </c>
      <c r="U1148" s="17">
        <v>78</v>
      </c>
      <c r="V1148" s="18">
        <f t="shared" si="97"/>
        <v>1.1318578328887608E-3</v>
      </c>
      <c r="W1148" s="19">
        <f t="shared" si="98"/>
        <v>3.1974522292993632</v>
      </c>
      <c r="X1148" s="18">
        <f t="shared" si="99"/>
        <v>0</v>
      </c>
      <c r="Y1148" s="19">
        <f t="shared" si="100"/>
        <v>92.079878884002596</v>
      </c>
      <c r="Z1148" s="19">
        <f t="shared" si="101"/>
        <v>5.6232427366447985E-2</v>
      </c>
      <c r="AA1148" s="43">
        <f t="shared" si="102"/>
        <v>1778.3333333333333</v>
      </c>
    </row>
    <row r="1149" spans="1:27">
      <c r="A1149" s="3">
        <v>2011</v>
      </c>
      <c r="B1149" s="23"/>
      <c r="C1149" t="s">
        <v>587</v>
      </c>
      <c r="D1149" s="18">
        <v>7.6511094108645751E-4</v>
      </c>
      <c r="E1149" s="18">
        <v>4.02803738317757</v>
      </c>
      <c r="F1149" s="18">
        <v>2.8037383177570093E-2</v>
      </c>
      <c r="G1149" s="19">
        <v>92.080029174323727</v>
      </c>
      <c r="H1149">
        <v>0.76500000000000001</v>
      </c>
      <c r="I1149" s="1">
        <v>139849</v>
      </c>
      <c r="J1149" s="19">
        <v>5.5774442434339898E-2</v>
      </c>
      <c r="K1149">
        <v>1.97</v>
      </c>
      <c r="L1149" s="4">
        <v>16745.93</v>
      </c>
      <c r="N1149" s="24">
        <f t="shared" si="96"/>
        <v>621.82738317757003</v>
      </c>
      <c r="O1149" s="25">
        <v>66535.53</v>
      </c>
      <c r="P1149">
        <v>107</v>
      </c>
      <c r="Q1149">
        <v>431</v>
      </c>
      <c r="R1149">
        <v>3</v>
      </c>
      <c r="S1149">
        <v>139849</v>
      </c>
      <c r="T1149">
        <v>128773</v>
      </c>
      <c r="U1149" s="17">
        <v>78</v>
      </c>
      <c r="V1149" s="18">
        <f t="shared" si="97"/>
        <v>7.6511094108645751E-4</v>
      </c>
      <c r="W1149" s="19">
        <f t="shared" si="98"/>
        <v>4.02803738317757</v>
      </c>
      <c r="X1149" s="18">
        <f t="shared" si="99"/>
        <v>2.8037383177570093E-2</v>
      </c>
      <c r="Y1149" s="19">
        <f t="shared" si="100"/>
        <v>92.080029174323727</v>
      </c>
      <c r="Z1149" s="19">
        <f t="shared" si="101"/>
        <v>5.5774442434339898E-2</v>
      </c>
      <c r="AA1149" s="43">
        <f t="shared" si="102"/>
        <v>1792.9358974358975</v>
      </c>
    </row>
    <row r="1150" spans="1:27">
      <c r="A1150" s="3">
        <v>2012</v>
      </c>
      <c r="B1150" s="23"/>
      <c r="C1150" t="s">
        <v>587</v>
      </c>
      <c r="D1150" s="18">
        <v>4.5406172401560839E-4</v>
      </c>
      <c r="E1150" s="18">
        <v>4.1875</v>
      </c>
      <c r="F1150" s="18">
        <v>1.5625E-2</v>
      </c>
      <c r="G1150" s="19">
        <v>92.080170273146507</v>
      </c>
      <c r="H1150">
        <v>0.76500000000000001</v>
      </c>
      <c r="I1150" s="1">
        <v>140950</v>
      </c>
      <c r="J1150" s="19">
        <v>5.5338772614402273E-2</v>
      </c>
      <c r="K1150" s="16">
        <v>2.0049999999999999</v>
      </c>
      <c r="L1150" s="4">
        <v>18840.11</v>
      </c>
      <c r="N1150" s="24">
        <f t="shared" si="96"/>
        <v>476.97203124999999</v>
      </c>
      <c r="O1150" s="25">
        <v>30526.21</v>
      </c>
      <c r="P1150">
        <v>64</v>
      </c>
      <c r="Q1150">
        <v>268</v>
      </c>
      <c r="R1150">
        <v>1</v>
      </c>
      <c r="S1150">
        <v>140950</v>
      </c>
      <c r="T1150">
        <v>129787</v>
      </c>
      <c r="U1150" s="17">
        <v>78</v>
      </c>
      <c r="V1150" s="18">
        <f t="shared" si="97"/>
        <v>4.5406172401560839E-4</v>
      </c>
      <c r="W1150" s="19">
        <f t="shared" si="98"/>
        <v>4.1875</v>
      </c>
      <c r="X1150" s="18">
        <f t="shared" si="99"/>
        <v>1.5625E-2</v>
      </c>
      <c r="Y1150" s="19">
        <f t="shared" si="100"/>
        <v>92.080170273146507</v>
      </c>
      <c r="Z1150" s="19">
        <f t="shared" si="101"/>
        <v>5.5338772614402273E-2</v>
      </c>
      <c r="AA1150" s="43">
        <f t="shared" si="102"/>
        <v>1807.051282051282</v>
      </c>
    </row>
    <row r="1151" spans="1:27">
      <c r="A1151" s="3">
        <v>2013</v>
      </c>
      <c r="B1151" s="23"/>
      <c r="C1151" t="s">
        <v>587</v>
      </c>
      <c r="D1151" s="18">
        <v>6.5566604742651081E-4</v>
      </c>
      <c r="E1151" s="18">
        <v>3.2708333333333335</v>
      </c>
      <c r="F1151" s="18">
        <v>2.0833333333333332E-2</v>
      </c>
      <c r="G1151" s="19">
        <v>92.080100535460602</v>
      </c>
      <c r="H1151">
        <v>0.76500000000000001</v>
      </c>
      <c r="I1151" s="1">
        <v>146416</v>
      </c>
      <c r="J1151" s="19">
        <v>5.3272866353404003E-2</v>
      </c>
      <c r="K1151">
        <v>2.04</v>
      </c>
      <c r="L1151" s="4">
        <v>21383.77</v>
      </c>
      <c r="N1151" s="24">
        <f t="shared" si="96"/>
        <v>420.79302083333329</v>
      </c>
      <c r="O1151" s="25">
        <v>40396.129999999997</v>
      </c>
      <c r="P1151">
        <v>96</v>
      </c>
      <c r="Q1151">
        <v>314</v>
      </c>
      <c r="R1151">
        <v>2</v>
      </c>
      <c r="S1151">
        <v>146416</v>
      </c>
      <c r="T1151">
        <v>134820</v>
      </c>
      <c r="U1151" s="17">
        <v>78</v>
      </c>
      <c r="V1151" s="18">
        <f t="shared" si="97"/>
        <v>6.5566604742651081E-4</v>
      </c>
      <c r="W1151" s="19">
        <f t="shared" si="98"/>
        <v>3.2708333333333335</v>
      </c>
      <c r="X1151" s="18">
        <f t="shared" si="99"/>
        <v>2.0833333333333332E-2</v>
      </c>
      <c r="Y1151" s="19">
        <f t="shared" si="100"/>
        <v>92.080100535460602</v>
      </c>
      <c r="Z1151" s="19">
        <f t="shared" si="101"/>
        <v>5.3272866353404003E-2</v>
      </c>
      <c r="AA1151" s="43">
        <f t="shared" si="102"/>
        <v>1877.1282051282051</v>
      </c>
    </row>
    <row r="1152" spans="1:27">
      <c r="A1152" s="3">
        <v>2014</v>
      </c>
      <c r="B1152" s="23"/>
      <c r="C1152" t="s">
        <v>587</v>
      </c>
      <c r="D1152" s="18">
        <v>6.4357039305214952E-4</v>
      </c>
      <c r="E1152" s="18">
        <v>3.3052631578947369</v>
      </c>
      <c r="F1152" s="18">
        <v>1.0526315789473684E-2</v>
      </c>
      <c r="G1152" s="19">
        <v>92.080019510344542</v>
      </c>
      <c r="H1152">
        <v>0.76500000000000001</v>
      </c>
      <c r="I1152" s="1">
        <v>147614</v>
      </c>
      <c r="J1152" s="19">
        <v>5.284051648217649E-2</v>
      </c>
      <c r="K1152" s="16">
        <v>2.0950000000000002</v>
      </c>
      <c r="L1152" s="4">
        <v>23834.98</v>
      </c>
      <c r="N1152" s="24">
        <f t="shared" si="96"/>
        <v>386.1703157894737</v>
      </c>
      <c r="O1152" s="25">
        <v>36686.18</v>
      </c>
      <c r="P1152">
        <v>95</v>
      </c>
      <c r="Q1152">
        <v>314</v>
      </c>
      <c r="R1152">
        <v>1</v>
      </c>
      <c r="S1152">
        <v>147614</v>
      </c>
      <c r="T1152">
        <v>135923</v>
      </c>
      <c r="U1152" s="17">
        <v>78</v>
      </c>
      <c r="V1152" s="18">
        <f t="shared" si="97"/>
        <v>6.4357039305214952E-4</v>
      </c>
      <c r="W1152" s="19">
        <f t="shared" si="98"/>
        <v>3.3052631578947369</v>
      </c>
      <c r="X1152" s="18">
        <f t="shared" si="99"/>
        <v>1.0526315789473684E-2</v>
      </c>
      <c r="Y1152" s="19">
        <f t="shared" si="100"/>
        <v>92.080019510344542</v>
      </c>
      <c r="Z1152" s="19">
        <f t="shared" si="101"/>
        <v>5.284051648217649E-2</v>
      </c>
      <c r="AA1152" s="43">
        <f t="shared" si="102"/>
        <v>1892.4871794871794</v>
      </c>
    </row>
    <row r="1153" spans="1:27">
      <c r="A1153" s="3">
        <v>2008</v>
      </c>
      <c r="B1153" s="3"/>
      <c r="C1153" s="15" t="s">
        <v>0</v>
      </c>
      <c r="D1153" s="18">
        <v>1.1804633318577543E-3</v>
      </c>
      <c r="E1153" s="18">
        <v>3.75</v>
      </c>
      <c r="F1153" s="18">
        <v>0</v>
      </c>
      <c r="G1153" s="32">
        <v>0</v>
      </c>
      <c r="H1153">
        <v>0.57499999999999996</v>
      </c>
      <c r="I1153" s="1">
        <v>6777</v>
      </c>
      <c r="J1153" s="19">
        <v>4.4267374944665781E-2</v>
      </c>
      <c r="K1153" s="4"/>
      <c r="L1153" s="4">
        <v>10429.51</v>
      </c>
      <c r="M1153" s="4"/>
      <c r="N1153" s="24">
        <f t="shared" si="96"/>
        <v>299.05250000000001</v>
      </c>
      <c r="O1153" s="25">
        <v>2392.42</v>
      </c>
      <c r="P1153" s="26">
        <v>8</v>
      </c>
      <c r="Q1153" s="4">
        <v>30</v>
      </c>
      <c r="R1153" s="4">
        <v>0</v>
      </c>
      <c r="S1153" s="26">
        <v>6777</v>
      </c>
      <c r="T1153" s="14"/>
      <c r="U1153" s="17">
        <v>3</v>
      </c>
      <c r="V1153" s="18">
        <f t="shared" ref="V1153:V1216" si="103">IF(S1153=0,0,P1153/S1153)</f>
        <v>1.1804633318577543E-3</v>
      </c>
      <c r="W1153" s="19">
        <f t="shared" ref="W1153:W1216" si="104">IF(P1153=0,0,Q1153/P1153)</f>
        <v>3.75</v>
      </c>
      <c r="X1153" s="18">
        <f t="shared" ref="X1153:X1216" si="105">IF(P1153=0,0,R1153/P1153)</f>
        <v>0</v>
      </c>
      <c r="Y1153" s="19">
        <f t="shared" ref="Y1153:Y1216" si="106">(T1153/S1153)*100</f>
        <v>0</v>
      </c>
      <c r="Z1153" s="19">
        <f t="shared" ref="Z1153:Z1216" si="107">(U1153/S1153)*100</f>
        <v>4.4267374944665781E-2</v>
      </c>
      <c r="AA1153" s="43">
        <f t="shared" si="102"/>
        <v>2259</v>
      </c>
    </row>
    <row r="1154" spans="1:27">
      <c r="A1154" s="3">
        <v>2009</v>
      </c>
      <c r="B1154" s="3"/>
      <c r="C1154" t="s">
        <v>0</v>
      </c>
      <c r="D1154" s="18">
        <v>1.6164584864070536E-3</v>
      </c>
      <c r="E1154" s="18">
        <v>2.3636363636363638</v>
      </c>
      <c r="F1154" s="18">
        <v>9.0909090909090912E-2</v>
      </c>
      <c r="G1154" s="32">
        <v>0</v>
      </c>
      <c r="H1154">
        <v>0.57499999999999996</v>
      </c>
      <c r="I1154" s="1">
        <v>6805</v>
      </c>
      <c r="J1154" s="19">
        <v>8.8170462894930204E-2</v>
      </c>
      <c r="K1154" s="4"/>
      <c r="L1154" s="4">
        <v>10466.15</v>
      </c>
      <c r="M1154" s="4"/>
      <c r="N1154" s="24">
        <f t="shared" ref="N1154:N1217" si="108">O1154/P1154</f>
        <v>324.90000000000003</v>
      </c>
      <c r="O1154" s="25">
        <v>3573.9</v>
      </c>
      <c r="P1154" s="4">
        <v>11</v>
      </c>
      <c r="Q1154" s="4">
        <v>26</v>
      </c>
      <c r="R1154" s="4">
        <v>1</v>
      </c>
      <c r="S1154">
        <v>6805</v>
      </c>
      <c r="T1154" s="14"/>
      <c r="U1154" s="17">
        <v>6</v>
      </c>
      <c r="V1154" s="18">
        <f t="shared" si="103"/>
        <v>1.6164584864070536E-3</v>
      </c>
      <c r="W1154" s="19">
        <f t="shared" si="104"/>
        <v>2.3636363636363638</v>
      </c>
      <c r="X1154" s="18">
        <f t="shared" si="105"/>
        <v>9.0909090909090912E-2</v>
      </c>
      <c r="Y1154" s="19">
        <f t="shared" si="106"/>
        <v>0</v>
      </c>
      <c r="Z1154" s="19">
        <f t="shared" si="107"/>
        <v>8.8170462894930204E-2</v>
      </c>
      <c r="AA1154" s="43">
        <f t="shared" si="102"/>
        <v>1134.1666666666667</v>
      </c>
    </row>
    <row r="1155" spans="1:27">
      <c r="A1155" s="3">
        <v>2010</v>
      </c>
      <c r="B1155" s="3"/>
      <c r="C1155" t="s">
        <v>0</v>
      </c>
      <c r="D1155" s="18">
        <v>7.4582338902147969E-4</v>
      </c>
      <c r="E1155" s="18">
        <v>2.6</v>
      </c>
      <c r="F1155" s="18">
        <v>0</v>
      </c>
      <c r="G1155" s="32">
        <v>0</v>
      </c>
      <c r="H1155">
        <v>0.68899999999999995</v>
      </c>
      <c r="I1155" s="1">
        <v>6704</v>
      </c>
      <c r="J1155" s="19">
        <v>8.9498806682577564E-2</v>
      </c>
      <c r="K1155" s="4"/>
      <c r="L1155" s="4">
        <v>9497.65</v>
      </c>
      <c r="M1155" s="4"/>
      <c r="N1155" s="24">
        <f t="shared" si="108"/>
        <v>324.89999999999998</v>
      </c>
      <c r="O1155" s="25">
        <v>1624.5</v>
      </c>
      <c r="P1155" s="4">
        <v>5</v>
      </c>
      <c r="Q1155" s="4">
        <v>13</v>
      </c>
      <c r="R1155" s="4">
        <v>0</v>
      </c>
      <c r="S1155">
        <v>6704</v>
      </c>
      <c r="T1155" s="14"/>
      <c r="U1155" s="17">
        <v>6</v>
      </c>
      <c r="V1155" s="18">
        <f t="shared" si="103"/>
        <v>7.4582338902147969E-4</v>
      </c>
      <c r="W1155" s="19">
        <f t="shared" si="104"/>
        <v>2.6</v>
      </c>
      <c r="X1155" s="18">
        <f t="shared" si="105"/>
        <v>0</v>
      </c>
      <c r="Y1155" s="19">
        <f t="shared" si="106"/>
        <v>0</v>
      </c>
      <c r="Z1155" s="19">
        <f t="shared" si="107"/>
        <v>8.9498806682577564E-2</v>
      </c>
      <c r="AA1155" s="43">
        <f t="shared" si="102"/>
        <v>1117.3333333333333</v>
      </c>
    </row>
    <row r="1156" spans="1:27">
      <c r="A1156" s="3">
        <v>2011</v>
      </c>
      <c r="B1156" s="3"/>
      <c r="C1156" t="s">
        <v>0</v>
      </c>
      <c r="D1156" s="18">
        <v>1.0410469958358119E-3</v>
      </c>
      <c r="E1156" s="18">
        <v>4.1428571428571432</v>
      </c>
      <c r="F1156" s="18">
        <v>0</v>
      </c>
      <c r="G1156" s="32">
        <v>0</v>
      </c>
      <c r="H1156">
        <v>0.68899999999999995</v>
      </c>
      <c r="I1156" s="1">
        <v>6724</v>
      </c>
      <c r="J1156" s="19">
        <v>8.9232599643069593E-2</v>
      </c>
      <c r="K1156" s="4"/>
      <c r="L1156" s="4">
        <v>12385.35</v>
      </c>
      <c r="M1156" s="4"/>
      <c r="N1156" s="24">
        <f t="shared" si="108"/>
        <v>324.90000000000003</v>
      </c>
      <c r="O1156" s="33">
        <v>2274.3000000000002</v>
      </c>
      <c r="P1156" s="4">
        <v>7</v>
      </c>
      <c r="Q1156" s="4">
        <v>29</v>
      </c>
      <c r="R1156" s="4">
        <v>0</v>
      </c>
      <c r="S1156">
        <v>6724</v>
      </c>
      <c r="T1156" s="14"/>
      <c r="U1156" s="17">
        <v>6</v>
      </c>
      <c r="V1156" s="18">
        <f t="shared" si="103"/>
        <v>1.0410469958358119E-3</v>
      </c>
      <c r="W1156" s="19">
        <f t="shared" si="104"/>
        <v>4.1428571428571432</v>
      </c>
      <c r="X1156" s="18">
        <f t="shared" si="105"/>
        <v>0</v>
      </c>
      <c r="Y1156" s="19">
        <f t="shared" si="106"/>
        <v>0</v>
      </c>
      <c r="Z1156" s="19">
        <f t="shared" si="107"/>
        <v>8.9232599643069593E-2</v>
      </c>
      <c r="AA1156" s="43">
        <f t="shared" si="102"/>
        <v>1120.6666666666667</v>
      </c>
    </row>
    <row r="1157" spans="1:27">
      <c r="A1157" s="3">
        <v>2012</v>
      </c>
      <c r="B1157" s="3"/>
      <c r="C1157" t="s">
        <v>0</v>
      </c>
      <c r="D1157" s="18">
        <v>1.0381135992881506E-3</v>
      </c>
      <c r="E1157" s="18">
        <v>2.2857142857142856</v>
      </c>
      <c r="F1157" s="18">
        <v>0</v>
      </c>
      <c r="G1157" s="19">
        <v>56.443719412724306</v>
      </c>
      <c r="H1157">
        <v>0.68899999999999995</v>
      </c>
      <c r="I1157" s="1">
        <v>6743</v>
      </c>
      <c r="J1157" s="19">
        <v>8.8981165653270064E-2</v>
      </c>
      <c r="K1157" s="4"/>
      <c r="L1157" s="4">
        <v>16514.900000000001</v>
      </c>
      <c r="M1157" s="4"/>
      <c r="N1157" s="24">
        <f t="shared" si="108"/>
        <v>324.90000000000003</v>
      </c>
      <c r="O1157" s="33">
        <v>2274.3000000000002</v>
      </c>
      <c r="P1157" s="4">
        <v>7</v>
      </c>
      <c r="Q1157" s="4">
        <v>16</v>
      </c>
      <c r="R1157" s="4">
        <v>0</v>
      </c>
      <c r="S1157">
        <v>6743</v>
      </c>
      <c r="T1157">
        <v>3806</v>
      </c>
      <c r="U1157" s="17">
        <v>6</v>
      </c>
      <c r="V1157" s="18">
        <f t="shared" si="103"/>
        <v>1.0381135992881506E-3</v>
      </c>
      <c r="W1157" s="19">
        <f t="shared" si="104"/>
        <v>2.2857142857142856</v>
      </c>
      <c r="X1157" s="18">
        <f t="shared" si="105"/>
        <v>0</v>
      </c>
      <c r="Y1157" s="19">
        <f t="shared" si="106"/>
        <v>56.443719412724306</v>
      </c>
      <c r="Z1157" s="19">
        <f t="shared" si="107"/>
        <v>8.8981165653270064E-2</v>
      </c>
      <c r="AA1157" s="43">
        <f t="shared" si="102"/>
        <v>1123.8333333333333</v>
      </c>
    </row>
    <row r="1158" spans="1:27">
      <c r="A1158" s="3">
        <v>2013</v>
      </c>
      <c r="B1158" s="3"/>
      <c r="C1158" t="s">
        <v>0</v>
      </c>
      <c r="D1158" s="18">
        <v>1.8659394287354671E-3</v>
      </c>
      <c r="E1158" s="18">
        <v>2</v>
      </c>
      <c r="F1158" s="18">
        <v>0</v>
      </c>
      <c r="G1158" s="19">
        <v>61.719534950480835</v>
      </c>
      <c r="H1158">
        <v>0.68899999999999995</v>
      </c>
      <c r="I1158" s="1">
        <v>6967</v>
      </c>
      <c r="J1158" s="19">
        <v>8.6120281326252338E-2</v>
      </c>
      <c r="K1158" s="4"/>
      <c r="L1158" s="4">
        <v>19907.27</v>
      </c>
      <c r="M1158" s="4"/>
      <c r="N1158" s="24">
        <f t="shared" si="108"/>
        <v>324.89999999999998</v>
      </c>
      <c r="O1158" s="33">
        <v>4223.7</v>
      </c>
      <c r="P1158" s="4">
        <v>13</v>
      </c>
      <c r="Q1158" s="4">
        <v>26</v>
      </c>
      <c r="R1158" s="4">
        <v>0</v>
      </c>
      <c r="S1158">
        <v>6967</v>
      </c>
      <c r="T1158">
        <v>4300</v>
      </c>
      <c r="U1158" s="17">
        <v>6</v>
      </c>
      <c r="V1158" s="18">
        <f t="shared" si="103"/>
        <v>1.8659394287354671E-3</v>
      </c>
      <c r="W1158" s="19">
        <f t="shared" si="104"/>
        <v>2</v>
      </c>
      <c r="X1158" s="18">
        <f t="shared" si="105"/>
        <v>0</v>
      </c>
      <c r="Y1158" s="19">
        <f t="shared" si="106"/>
        <v>61.719534950480835</v>
      </c>
      <c r="Z1158" s="19">
        <f t="shared" si="107"/>
        <v>8.6120281326252338E-2</v>
      </c>
      <c r="AA1158" s="43">
        <f t="shared" si="102"/>
        <v>1161.1666666666667</v>
      </c>
    </row>
    <row r="1159" spans="1:27">
      <c r="A1159" s="3">
        <v>2014</v>
      </c>
      <c r="B1159" s="3"/>
      <c r="C1159" t="s">
        <v>0</v>
      </c>
      <c r="D1159" s="18">
        <v>8.5812356979405029E-4</v>
      </c>
      <c r="E1159" s="18">
        <v>1.3333333333333333</v>
      </c>
      <c r="F1159" s="18">
        <v>0</v>
      </c>
      <c r="G1159" s="19">
        <v>61.498855835240271</v>
      </c>
      <c r="H1159">
        <v>0.68899999999999995</v>
      </c>
      <c r="I1159" s="1">
        <v>6992</v>
      </c>
      <c r="J1159" s="19">
        <v>8.5812356979405036E-2</v>
      </c>
      <c r="K1159" s="4"/>
      <c r="L1159" s="4">
        <v>27399.24</v>
      </c>
      <c r="M1159" s="4"/>
      <c r="N1159" s="24">
        <f t="shared" si="108"/>
        <v>138.28833333333333</v>
      </c>
      <c r="O1159" s="33">
        <v>829.73</v>
      </c>
      <c r="P1159" s="4">
        <v>6</v>
      </c>
      <c r="Q1159" s="4">
        <v>8</v>
      </c>
      <c r="R1159" s="4">
        <v>0</v>
      </c>
      <c r="S1159">
        <v>6992</v>
      </c>
      <c r="T1159">
        <v>4300</v>
      </c>
      <c r="U1159" s="17">
        <v>6</v>
      </c>
      <c r="V1159" s="18">
        <f t="shared" si="103"/>
        <v>8.5812356979405029E-4</v>
      </c>
      <c r="W1159" s="19">
        <f t="shared" si="104"/>
        <v>1.3333333333333333</v>
      </c>
      <c r="X1159" s="18">
        <f t="shared" si="105"/>
        <v>0</v>
      </c>
      <c r="Y1159" s="19">
        <f t="shared" si="106"/>
        <v>61.498855835240271</v>
      </c>
      <c r="Z1159" s="19">
        <f t="shared" si="107"/>
        <v>8.5812356979405036E-2</v>
      </c>
      <c r="AA1159" s="43">
        <f t="shared" si="102"/>
        <v>1165.3333333333333</v>
      </c>
    </row>
    <row r="1160" spans="1:27">
      <c r="A1160" s="3">
        <v>2008</v>
      </c>
      <c r="B1160" s="23"/>
      <c r="C1160" s="15" t="s">
        <v>153</v>
      </c>
      <c r="D1160" s="18">
        <v>2.452367477834371E-3</v>
      </c>
      <c r="E1160" s="18">
        <v>2.7435897435897436</v>
      </c>
      <c r="F1160" s="18">
        <v>0</v>
      </c>
      <c r="G1160" s="32">
        <v>0</v>
      </c>
      <c r="H1160">
        <v>0.629</v>
      </c>
      <c r="I1160" s="1">
        <v>15903</v>
      </c>
      <c r="J1160" s="19">
        <v>5.0304973904294795E-2</v>
      </c>
      <c r="K1160" s="4"/>
      <c r="L1160" s="4">
        <v>13470.48</v>
      </c>
      <c r="M1160" s="4"/>
      <c r="N1160" s="24">
        <f t="shared" si="108"/>
        <v>304.87487179487181</v>
      </c>
      <c r="O1160" s="25">
        <v>11890.12</v>
      </c>
      <c r="P1160" s="34">
        <v>39</v>
      </c>
      <c r="Q1160" s="35">
        <v>107</v>
      </c>
      <c r="R1160" s="35">
        <v>0</v>
      </c>
      <c r="S1160" s="26">
        <v>15903</v>
      </c>
      <c r="T1160" s="14"/>
      <c r="U1160" s="17">
        <v>8</v>
      </c>
      <c r="V1160" s="18">
        <f t="shared" si="103"/>
        <v>2.452367477834371E-3</v>
      </c>
      <c r="W1160" s="19">
        <f t="shared" si="104"/>
        <v>2.7435897435897436</v>
      </c>
      <c r="X1160" s="18">
        <f t="shared" si="105"/>
        <v>0</v>
      </c>
      <c r="Y1160" s="19">
        <f t="shared" si="106"/>
        <v>0</v>
      </c>
      <c r="Z1160" s="19">
        <f t="shared" si="107"/>
        <v>5.0304973904294795E-2</v>
      </c>
      <c r="AA1160" s="43">
        <f t="shared" si="102"/>
        <v>1987.875</v>
      </c>
    </row>
    <row r="1161" spans="1:27">
      <c r="A1161" s="3">
        <v>2009</v>
      </c>
      <c r="B1161" s="23"/>
      <c r="C1161" t="s">
        <v>153</v>
      </c>
      <c r="D1161" s="18">
        <v>1.4959795549460825E-3</v>
      </c>
      <c r="E1161" s="18">
        <v>3.125</v>
      </c>
      <c r="F1161" s="18">
        <v>8.3333333333333329E-2</v>
      </c>
      <c r="G1161" s="19">
        <v>92.445303247522276</v>
      </c>
      <c r="H1161">
        <v>0.629</v>
      </c>
      <c r="I1161" s="1">
        <v>16043</v>
      </c>
      <c r="J1161" s="19">
        <v>8.1032225892912799E-2</v>
      </c>
      <c r="K1161" s="4"/>
      <c r="L1161" s="4">
        <v>13575.31</v>
      </c>
      <c r="M1161" s="4"/>
      <c r="N1161" s="24">
        <f t="shared" si="108"/>
        <v>346.08666666666664</v>
      </c>
      <c r="O1161" s="25">
        <v>8306.08</v>
      </c>
      <c r="P1161" s="35">
        <v>24</v>
      </c>
      <c r="Q1161" s="35">
        <v>75</v>
      </c>
      <c r="R1161" s="35">
        <v>2</v>
      </c>
      <c r="S1161">
        <v>16043</v>
      </c>
      <c r="T1161">
        <v>14831</v>
      </c>
      <c r="U1161" s="17">
        <v>13</v>
      </c>
      <c r="V1161" s="18">
        <f t="shared" si="103"/>
        <v>1.4959795549460825E-3</v>
      </c>
      <c r="W1161" s="19">
        <f t="shared" si="104"/>
        <v>3.125</v>
      </c>
      <c r="X1161" s="18">
        <f t="shared" si="105"/>
        <v>8.3333333333333329E-2</v>
      </c>
      <c r="Y1161" s="19">
        <f t="shared" si="106"/>
        <v>92.445303247522276</v>
      </c>
      <c r="Z1161" s="19">
        <f t="shared" si="107"/>
        <v>8.1032225892912799E-2</v>
      </c>
      <c r="AA1161" s="43">
        <f t="shared" si="102"/>
        <v>1234.0769230769231</v>
      </c>
    </row>
    <row r="1162" spans="1:27">
      <c r="A1162" s="3">
        <v>2010</v>
      </c>
      <c r="B1162" s="23"/>
      <c r="C1162" t="s">
        <v>153</v>
      </c>
      <c r="D1162" s="18">
        <v>9.1563113145846963E-4</v>
      </c>
      <c r="E1162" s="18">
        <v>3</v>
      </c>
      <c r="F1162" s="18">
        <v>7.1428571428571425E-2</v>
      </c>
      <c r="G1162" s="19">
        <v>93.538260300850226</v>
      </c>
      <c r="H1162">
        <v>0.72299999999999998</v>
      </c>
      <c r="I1162" s="1">
        <v>15290</v>
      </c>
      <c r="J1162" s="19">
        <v>8.5022890778286453E-2</v>
      </c>
      <c r="K1162" s="4"/>
      <c r="L1162" s="4">
        <v>13482.35</v>
      </c>
      <c r="M1162" s="4"/>
      <c r="N1162" s="24">
        <f t="shared" si="108"/>
        <v>320.28000000000003</v>
      </c>
      <c r="O1162" s="25">
        <v>4483.92</v>
      </c>
      <c r="P1162" s="35">
        <v>14</v>
      </c>
      <c r="Q1162" s="35">
        <v>42</v>
      </c>
      <c r="R1162" s="35">
        <v>1</v>
      </c>
      <c r="S1162">
        <v>15290</v>
      </c>
      <c r="T1162">
        <v>14302</v>
      </c>
      <c r="U1162" s="17">
        <v>13</v>
      </c>
      <c r="V1162" s="18">
        <f t="shared" si="103"/>
        <v>9.1563113145846963E-4</v>
      </c>
      <c r="W1162" s="19">
        <f t="shared" si="104"/>
        <v>3</v>
      </c>
      <c r="X1162" s="18">
        <f t="shared" si="105"/>
        <v>7.1428571428571425E-2</v>
      </c>
      <c r="Y1162" s="19">
        <f t="shared" si="106"/>
        <v>93.538260300850226</v>
      </c>
      <c r="Z1162" s="19">
        <f t="shared" si="107"/>
        <v>8.5022890778286453E-2</v>
      </c>
      <c r="AA1162" s="43">
        <f t="shared" si="102"/>
        <v>1176.1538461538462</v>
      </c>
    </row>
    <row r="1163" spans="1:27">
      <c r="A1163" s="3">
        <v>2011</v>
      </c>
      <c r="B1163" s="23"/>
      <c r="C1163" t="s">
        <v>153</v>
      </c>
      <c r="D1163" s="18">
        <v>3.2554202747574711E-4</v>
      </c>
      <c r="E1163" s="18">
        <v>2.2000000000000002</v>
      </c>
      <c r="F1163" s="18">
        <v>0</v>
      </c>
      <c r="G1163" s="19">
        <v>93.541246174881181</v>
      </c>
      <c r="H1163">
        <v>0.72299999999999998</v>
      </c>
      <c r="I1163" s="1">
        <v>15359</v>
      </c>
      <c r="J1163" s="19">
        <v>8.4640927143694242E-2</v>
      </c>
      <c r="K1163" s="4"/>
      <c r="L1163" s="4">
        <v>16929.57</v>
      </c>
      <c r="M1163" s="4"/>
      <c r="N1163" s="24">
        <f t="shared" si="108"/>
        <v>283.774</v>
      </c>
      <c r="O1163" s="25">
        <v>1418.87</v>
      </c>
      <c r="P1163" s="35">
        <v>5</v>
      </c>
      <c r="Q1163" s="4">
        <v>11</v>
      </c>
      <c r="R1163" s="35">
        <v>0</v>
      </c>
      <c r="S1163">
        <v>15359</v>
      </c>
      <c r="T1163">
        <v>14367</v>
      </c>
      <c r="U1163" s="17">
        <v>13</v>
      </c>
      <c r="V1163" s="18">
        <f t="shared" si="103"/>
        <v>3.2554202747574711E-4</v>
      </c>
      <c r="W1163" s="19">
        <f t="shared" si="104"/>
        <v>2.2000000000000002</v>
      </c>
      <c r="X1163" s="18">
        <f t="shared" si="105"/>
        <v>0</v>
      </c>
      <c r="Y1163" s="19">
        <f t="shared" si="106"/>
        <v>93.541246174881181</v>
      </c>
      <c r="Z1163" s="19">
        <f t="shared" si="107"/>
        <v>8.4640927143694242E-2</v>
      </c>
      <c r="AA1163" s="43">
        <f t="shared" si="102"/>
        <v>1181.4615384615386</v>
      </c>
    </row>
    <row r="1164" spans="1:27">
      <c r="A1164" s="3">
        <v>2012</v>
      </c>
      <c r="B1164" s="23"/>
      <c r="C1164" t="s">
        <v>153</v>
      </c>
      <c r="D1164" s="18">
        <v>6.483402489626556E-5</v>
      </c>
      <c r="E1164" s="18">
        <v>3</v>
      </c>
      <c r="F1164" s="18">
        <v>0</v>
      </c>
      <c r="G1164" s="19">
        <v>93.360995850622402</v>
      </c>
      <c r="H1164">
        <v>0.72299999999999998</v>
      </c>
      <c r="I1164" s="1">
        <v>15424</v>
      </c>
      <c r="J1164" s="19">
        <v>8.4284232365145234E-2</v>
      </c>
      <c r="K1164" s="4"/>
      <c r="L1164" s="4">
        <v>15802.34</v>
      </c>
      <c r="M1164" s="4"/>
      <c r="N1164" s="24">
        <f t="shared" si="108"/>
        <v>348.9</v>
      </c>
      <c r="O1164" s="25">
        <v>348.9</v>
      </c>
      <c r="P1164" s="35">
        <v>1</v>
      </c>
      <c r="Q1164" s="4">
        <v>3</v>
      </c>
      <c r="R1164" s="35">
        <v>0</v>
      </c>
      <c r="S1164">
        <v>15424</v>
      </c>
      <c r="T1164">
        <v>14400</v>
      </c>
      <c r="U1164" s="17">
        <v>13</v>
      </c>
      <c r="V1164" s="18">
        <f t="shared" si="103"/>
        <v>6.483402489626556E-5</v>
      </c>
      <c r="W1164" s="19">
        <f t="shared" si="104"/>
        <v>3</v>
      </c>
      <c r="X1164" s="18">
        <f t="shared" si="105"/>
        <v>0</v>
      </c>
      <c r="Y1164" s="19">
        <f t="shared" si="106"/>
        <v>93.360995850622402</v>
      </c>
      <c r="Z1164" s="19">
        <f t="shared" si="107"/>
        <v>8.4284232365145234E-2</v>
      </c>
      <c r="AA1164" s="43">
        <f t="shared" si="102"/>
        <v>1186.4615384615386</v>
      </c>
    </row>
    <row r="1165" spans="1:27">
      <c r="A1165" s="3">
        <v>2013</v>
      </c>
      <c r="B1165" s="23"/>
      <c r="C1165" t="s">
        <v>153</v>
      </c>
      <c r="D1165" s="20">
        <v>0</v>
      </c>
      <c r="E1165" s="20">
        <v>0</v>
      </c>
      <c r="F1165" s="20">
        <v>0</v>
      </c>
      <c r="G1165" s="19">
        <v>91.122110143474728</v>
      </c>
      <c r="H1165">
        <v>0.72299999999999998</v>
      </c>
      <c r="I1165" s="1">
        <v>15961</v>
      </c>
      <c r="J1165" s="19">
        <v>8.1448530793809912E-2</v>
      </c>
      <c r="K1165" s="4"/>
      <c r="L1165" s="4">
        <v>17642.419999999998</v>
      </c>
      <c r="M1165" s="4"/>
      <c r="N1165" s="36" t="e">
        <f t="shared" si="108"/>
        <v>#VALUE!</v>
      </c>
      <c r="O1165" s="25" t="s">
        <v>897</v>
      </c>
      <c r="P1165" s="37">
        <v>0</v>
      </c>
      <c r="Q1165" s="38">
        <v>0</v>
      </c>
      <c r="R1165" s="37">
        <v>0</v>
      </c>
      <c r="S1165">
        <v>15961</v>
      </c>
      <c r="T1165">
        <v>14544</v>
      </c>
      <c r="U1165" s="17">
        <v>13</v>
      </c>
      <c r="V1165" s="18">
        <f t="shared" si="103"/>
        <v>0</v>
      </c>
      <c r="W1165" s="19">
        <f t="shared" si="104"/>
        <v>0</v>
      </c>
      <c r="X1165" s="18">
        <f t="shared" si="105"/>
        <v>0</v>
      </c>
      <c r="Y1165" s="19">
        <f t="shared" si="106"/>
        <v>91.122110143474728</v>
      </c>
      <c r="Z1165" s="19">
        <f t="shared" si="107"/>
        <v>8.1448530793809912E-2</v>
      </c>
      <c r="AA1165" s="43">
        <f t="shared" si="102"/>
        <v>1227.7692307692307</v>
      </c>
    </row>
    <row r="1166" spans="1:27">
      <c r="A1166" s="3">
        <v>2014</v>
      </c>
      <c r="B1166" s="23"/>
      <c r="C1166" t="s">
        <v>153</v>
      </c>
      <c r="D1166" s="18">
        <v>1.2470382840753212E-4</v>
      </c>
      <c r="E1166" s="18">
        <v>2</v>
      </c>
      <c r="F1166" s="18">
        <v>0</v>
      </c>
      <c r="G1166" s="19">
        <v>91.532610051128572</v>
      </c>
      <c r="H1166">
        <v>0.72299999999999998</v>
      </c>
      <c r="I1166" s="1">
        <v>16038</v>
      </c>
      <c r="J1166" s="19">
        <v>8.1057488464895869E-2</v>
      </c>
      <c r="K1166" s="4"/>
      <c r="L1166" s="4">
        <v>15352.6</v>
      </c>
      <c r="M1166" s="4"/>
      <c r="N1166" s="24">
        <f t="shared" si="108"/>
        <v>340.9</v>
      </c>
      <c r="O1166" s="25">
        <v>681.8</v>
      </c>
      <c r="P1166" s="35">
        <v>2</v>
      </c>
      <c r="Q1166" s="4">
        <v>4</v>
      </c>
      <c r="R1166" s="35">
        <v>0</v>
      </c>
      <c r="S1166">
        <v>16038</v>
      </c>
      <c r="T1166">
        <v>14680</v>
      </c>
      <c r="U1166" s="17">
        <v>13</v>
      </c>
      <c r="V1166" s="18">
        <f t="shared" si="103"/>
        <v>1.2470382840753212E-4</v>
      </c>
      <c r="W1166" s="19">
        <f t="shared" si="104"/>
        <v>2</v>
      </c>
      <c r="X1166" s="18">
        <f t="shared" si="105"/>
        <v>0</v>
      </c>
      <c r="Y1166" s="19">
        <f t="shared" si="106"/>
        <v>91.532610051128572</v>
      </c>
      <c r="Z1166" s="19">
        <f t="shared" si="107"/>
        <v>8.1057488464895869E-2</v>
      </c>
      <c r="AA1166" s="43">
        <f t="shared" si="102"/>
        <v>1233.6923076923076</v>
      </c>
    </row>
    <row r="1167" spans="1:27">
      <c r="A1167" s="3">
        <v>2008</v>
      </c>
      <c r="B1167" s="23"/>
      <c r="C1167" s="15" t="s">
        <v>171</v>
      </c>
      <c r="D1167" s="18">
        <v>1.1305467449674968E-3</v>
      </c>
      <c r="E1167" s="18">
        <v>2.8888888888888888</v>
      </c>
      <c r="F1167" s="18">
        <v>0</v>
      </c>
      <c r="G1167" s="32">
        <v>0</v>
      </c>
      <c r="H1167">
        <v>0.64200000000000002</v>
      </c>
      <c r="I1167" s="1">
        <v>31843</v>
      </c>
      <c r="J1167" s="19">
        <v>5.3386929623465126E-2</v>
      </c>
      <c r="K1167" s="4"/>
      <c r="L1167" s="4">
        <v>10649.23</v>
      </c>
      <c r="M1167" s="4"/>
      <c r="N1167" s="24">
        <f t="shared" si="108"/>
        <v>293.39805555555557</v>
      </c>
      <c r="O1167" s="25">
        <v>10562.33</v>
      </c>
      <c r="P1167" s="26">
        <v>36</v>
      </c>
      <c r="Q1167">
        <v>104</v>
      </c>
      <c r="R1167">
        <v>0</v>
      </c>
      <c r="S1167" s="26">
        <v>31843</v>
      </c>
      <c r="T1167" s="14"/>
      <c r="U1167" s="17">
        <v>17</v>
      </c>
      <c r="V1167" s="18">
        <f t="shared" si="103"/>
        <v>1.1305467449674968E-3</v>
      </c>
      <c r="W1167" s="19">
        <f t="shared" si="104"/>
        <v>2.8888888888888888</v>
      </c>
      <c r="X1167" s="18">
        <f t="shared" si="105"/>
        <v>0</v>
      </c>
      <c r="Y1167" s="19">
        <f t="shared" si="106"/>
        <v>0</v>
      </c>
      <c r="Z1167" s="19">
        <f t="shared" si="107"/>
        <v>5.3386929623465126E-2</v>
      </c>
      <c r="AA1167" s="43">
        <f t="shared" si="102"/>
        <v>1873.1176470588234</v>
      </c>
    </row>
    <row r="1168" spans="1:27">
      <c r="A1168" s="3">
        <v>2009</v>
      </c>
      <c r="B1168" s="23"/>
      <c r="C1168" t="s">
        <v>171</v>
      </c>
      <c r="D1168" s="18">
        <v>9.6696715430924236E-4</v>
      </c>
      <c r="E1168" s="18">
        <v>3</v>
      </c>
      <c r="F1168" s="18">
        <v>0</v>
      </c>
      <c r="G1168" s="32">
        <v>0</v>
      </c>
      <c r="H1168">
        <v>0.64200000000000002</v>
      </c>
      <c r="I1168" s="1">
        <v>32059</v>
      </c>
      <c r="J1168" s="19">
        <v>5.3027231042764904E-2</v>
      </c>
      <c r="K1168" s="4"/>
      <c r="L1168" s="4">
        <v>10921.38</v>
      </c>
      <c r="M1168" s="4"/>
      <c r="N1168" s="24">
        <f t="shared" si="108"/>
        <v>322.89387096774192</v>
      </c>
      <c r="O1168" s="25">
        <v>10009.709999999999</v>
      </c>
      <c r="P1168">
        <v>31</v>
      </c>
      <c r="Q1168">
        <v>93</v>
      </c>
      <c r="R1168">
        <v>0</v>
      </c>
      <c r="S1168">
        <v>32059</v>
      </c>
      <c r="T1168" s="14"/>
      <c r="U1168" s="17">
        <v>17</v>
      </c>
      <c r="V1168" s="18">
        <f t="shared" si="103"/>
        <v>9.6696715430924236E-4</v>
      </c>
      <c r="W1168" s="19">
        <f t="shared" si="104"/>
        <v>3</v>
      </c>
      <c r="X1168" s="18">
        <f t="shared" si="105"/>
        <v>0</v>
      </c>
      <c r="Y1168" s="19">
        <f t="shared" si="106"/>
        <v>0</v>
      </c>
      <c r="Z1168" s="19">
        <f t="shared" si="107"/>
        <v>5.3027231042764904E-2</v>
      </c>
      <c r="AA1168" s="43">
        <f t="shared" si="102"/>
        <v>1885.8235294117646</v>
      </c>
    </row>
    <row r="1169" spans="1:27">
      <c r="A1169" s="3">
        <v>2010</v>
      </c>
      <c r="B1169" s="23"/>
      <c r="C1169" t="s">
        <v>171</v>
      </c>
      <c r="D1169" s="18">
        <v>1.9169329073482429E-3</v>
      </c>
      <c r="E1169" s="18">
        <v>2.9298245614035086</v>
      </c>
      <c r="F1169" s="18">
        <v>1.7543859649122806E-2</v>
      </c>
      <c r="G1169" s="19">
        <v>84.748612745922316</v>
      </c>
      <c r="H1169">
        <v>0.70499999999999996</v>
      </c>
      <c r="I1169" s="1">
        <v>29735</v>
      </c>
      <c r="J1169" s="19">
        <v>5.7171683201614261E-2</v>
      </c>
      <c r="K1169" s="4"/>
      <c r="L1169" s="4">
        <v>12087.64</v>
      </c>
      <c r="M1169" s="4"/>
      <c r="N1169" s="24">
        <f t="shared" si="108"/>
        <v>327.28105263157897</v>
      </c>
      <c r="O1169" s="25">
        <v>18655.02</v>
      </c>
      <c r="P1169">
        <v>57</v>
      </c>
      <c r="Q1169">
        <v>167</v>
      </c>
      <c r="R1169">
        <v>1</v>
      </c>
      <c r="S1169">
        <v>29735</v>
      </c>
      <c r="T1169">
        <v>25200</v>
      </c>
      <c r="U1169" s="17">
        <v>17</v>
      </c>
      <c r="V1169" s="18">
        <f t="shared" si="103"/>
        <v>1.9169329073482429E-3</v>
      </c>
      <c r="W1169" s="19">
        <f t="shared" si="104"/>
        <v>2.9298245614035086</v>
      </c>
      <c r="X1169" s="18">
        <f t="shared" si="105"/>
        <v>1.7543859649122806E-2</v>
      </c>
      <c r="Y1169" s="19">
        <f t="shared" si="106"/>
        <v>84.748612745922316</v>
      </c>
      <c r="Z1169" s="19">
        <f t="shared" si="107"/>
        <v>5.7171683201614261E-2</v>
      </c>
      <c r="AA1169" s="43">
        <f t="shared" si="102"/>
        <v>1749.1176470588234</v>
      </c>
    </row>
    <row r="1170" spans="1:27">
      <c r="A1170" s="3">
        <v>2011</v>
      </c>
      <c r="B1170" s="23"/>
      <c r="C1170" t="s">
        <v>171</v>
      </c>
      <c r="D1170" s="18">
        <v>4.7047753469771819E-4</v>
      </c>
      <c r="E1170" s="18">
        <v>3.0714285714285716</v>
      </c>
      <c r="F1170" s="18">
        <v>0</v>
      </c>
      <c r="G1170" s="19">
        <v>84.749806768155395</v>
      </c>
      <c r="H1170">
        <v>0.70499999999999996</v>
      </c>
      <c r="I1170" s="1">
        <v>29757</v>
      </c>
      <c r="J1170" s="19">
        <v>5.7129414927580065E-2</v>
      </c>
      <c r="K1170" s="4"/>
      <c r="L1170" s="4">
        <v>15316.05</v>
      </c>
      <c r="M1170" s="4"/>
      <c r="N1170" s="24">
        <f t="shared" si="108"/>
        <v>328.30857142857138</v>
      </c>
      <c r="O1170" s="25">
        <v>4596.32</v>
      </c>
      <c r="P1170">
        <v>14</v>
      </c>
      <c r="Q1170">
        <v>43</v>
      </c>
      <c r="R1170">
        <v>0</v>
      </c>
      <c r="S1170">
        <v>29757</v>
      </c>
      <c r="T1170">
        <v>25219</v>
      </c>
      <c r="U1170" s="17">
        <v>17</v>
      </c>
      <c r="V1170" s="18">
        <f t="shared" si="103"/>
        <v>4.7047753469771819E-4</v>
      </c>
      <c r="W1170" s="19">
        <f t="shared" si="104"/>
        <v>3.0714285714285716</v>
      </c>
      <c r="X1170" s="18">
        <f t="shared" si="105"/>
        <v>0</v>
      </c>
      <c r="Y1170" s="19">
        <f t="shared" si="106"/>
        <v>84.749806768155395</v>
      </c>
      <c r="Z1170" s="19">
        <f t="shared" si="107"/>
        <v>5.7129414927580065E-2</v>
      </c>
      <c r="AA1170" s="43">
        <f t="shared" si="102"/>
        <v>1750.4117647058824</v>
      </c>
    </row>
    <row r="1171" spans="1:27">
      <c r="A1171" s="3">
        <v>2012</v>
      </c>
      <c r="B1171" s="23"/>
      <c r="C1171" t="s">
        <v>171</v>
      </c>
      <c r="D1171" s="18">
        <v>6.380763676663196E-4</v>
      </c>
      <c r="E1171" s="18">
        <v>2.3684210526315788</v>
      </c>
      <c r="F1171" s="18">
        <v>0</v>
      </c>
      <c r="G1171" s="19">
        <v>84.749974812774965</v>
      </c>
      <c r="H1171">
        <v>0.70499999999999996</v>
      </c>
      <c r="I1171" s="1">
        <v>29777</v>
      </c>
      <c r="J1171" s="19">
        <v>5.7091043422775961E-2</v>
      </c>
      <c r="K1171" s="4"/>
      <c r="L1171" s="4">
        <v>15076.03</v>
      </c>
      <c r="M1171" s="4"/>
      <c r="N1171" s="24">
        <f t="shared" si="108"/>
        <v>314.30842105263156</v>
      </c>
      <c r="O1171" s="25">
        <v>5971.86</v>
      </c>
      <c r="P1171">
        <v>19</v>
      </c>
      <c r="Q1171">
        <v>45</v>
      </c>
      <c r="R1171">
        <v>0</v>
      </c>
      <c r="S1171">
        <v>29777</v>
      </c>
      <c r="T1171">
        <v>25236</v>
      </c>
      <c r="U1171" s="17">
        <v>17</v>
      </c>
      <c r="V1171" s="18">
        <f t="shared" si="103"/>
        <v>6.380763676663196E-4</v>
      </c>
      <c r="W1171" s="19">
        <f t="shared" si="104"/>
        <v>2.3684210526315788</v>
      </c>
      <c r="X1171" s="18">
        <f t="shared" si="105"/>
        <v>0</v>
      </c>
      <c r="Y1171" s="19">
        <f t="shared" si="106"/>
        <v>84.749974812774965</v>
      </c>
      <c r="Z1171" s="19">
        <f t="shared" si="107"/>
        <v>5.7091043422775961E-2</v>
      </c>
      <c r="AA1171" s="43">
        <f t="shared" si="102"/>
        <v>1751.5882352941176</v>
      </c>
    </row>
    <row r="1172" spans="1:27">
      <c r="A1172" s="3">
        <v>2013</v>
      </c>
      <c r="B1172" s="23"/>
      <c r="C1172" t="s">
        <v>171</v>
      </c>
      <c r="D1172" s="18">
        <v>5.5383612966281156E-4</v>
      </c>
      <c r="E1172" s="18">
        <v>2.4117647058823528</v>
      </c>
      <c r="F1172" s="18">
        <v>0</v>
      </c>
      <c r="G1172" s="19">
        <v>84.749959276755177</v>
      </c>
      <c r="H1172">
        <v>0.70499999999999996</v>
      </c>
      <c r="I1172" s="1">
        <v>30695</v>
      </c>
      <c r="J1172" s="19">
        <v>5.5383612966281158E-2</v>
      </c>
      <c r="K1172" s="4"/>
      <c r="L1172" s="4">
        <v>14876.63</v>
      </c>
      <c r="M1172" s="4"/>
      <c r="N1172" s="24">
        <f t="shared" si="108"/>
        <v>335.37529411764706</v>
      </c>
      <c r="O1172" s="25">
        <v>5701.38</v>
      </c>
      <c r="P1172">
        <v>17</v>
      </c>
      <c r="Q1172">
        <v>41</v>
      </c>
      <c r="R1172">
        <v>0</v>
      </c>
      <c r="S1172">
        <v>30695</v>
      </c>
      <c r="T1172">
        <v>26014</v>
      </c>
      <c r="U1172" s="17">
        <v>17</v>
      </c>
      <c r="V1172" s="18">
        <f t="shared" si="103"/>
        <v>5.5383612966281156E-4</v>
      </c>
      <c r="W1172" s="19">
        <f t="shared" si="104"/>
        <v>2.4117647058823528</v>
      </c>
      <c r="X1172" s="18">
        <f t="shared" si="105"/>
        <v>0</v>
      </c>
      <c r="Y1172" s="19">
        <f t="shared" si="106"/>
        <v>84.749959276755177</v>
      </c>
      <c r="Z1172" s="19">
        <f t="shared" si="107"/>
        <v>5.5383612966281158E-2</v>
      </c>
      <c r="AA1172" s="43">
        <f t="shared" si="102"/>
        <v>1805.5882352941176</v>
      </c>
    </row>
    <row r="1173" spans="1:27">
      <c r="A1173" s="3">
        <v>2014</v>
      </c>
      <c r="B1173" s="23"/>
      <c r="C1173" t="s">
        <v>171</v>
      </c>
      <c r="D1173" s="18">
        <v>9.1089495429259252E-4</v>
      </c>
      <c r="E1173" s="18">
        <v>2.8214285714285716</v>
      </c>
      <c r="F1173" s="18">
        <v>0</v>
      </c>
      <c r="G1173" s="19">
        <v>84.749015908129735</v>
      </c>
      <c r="H1173">
        <v>0.70499999999999996</v>
      </c>
      <c r="I1173" s="1">
        <v>30739</v>
      </c>
      <c r="J1173" s="19">
        <v>5.5304336510621686E-2</v>
      </c>
      <c r="K1173" s="4"/>
      <c r="L1173" s="4">
        <v>18152.79</v>
      </c>
      <c r="M1173" s="4"/>
      <c r="N1173" s="24">
        <f t="shared" si="108"/>
        <v>315.56357142857144</v>
      </c>
      <c r="O1173" s="25">
        <v>8835.7800000000007</v>
      </c>
      <c r="P1173">
        <v>28</v>
      </c>
      <c r="Q1173">
        <v>79</v>
      </c>
      <c r="R1173">
        <v>0</v>
      </c>
      <c r="S1173">
        <v>30739</v>
      </c>
      <c r="T1173">
        <v>26051</v>
      </c>
      <c r="U1173" s="17">
        <v>17</v>
      </c>
      <c r="V1173" s="18">
        <f t="shared" si="103"/>
        <v>9.1089495429259252E-4</v>
      </c>
      <c r="W1173" s="19">
        <f t="shared" si="104"/>
        <v>2.8214285714285716</v>
      </c>
      <c r="X1173" s="18">
        <f t="shared" si="105"/>
        <v>0</v>
      </c>
      <c r="Y1173" s="19">
        <f t="shared" si="106"/>
        <v>84.749015908129735</v>
      </c>
      <c r="Z1173" s="19">
        <f t="shared" si="107"/>
        <v>5.5304336510621686E-2</v>
      </c>
      <c r="AA1173" s="43">
        <f t="shared" si="102"/>
        <v>1808.1764705882354</v>
      </c>
    </row>
    <row r="1174" spans="1:27">
      <c r="A1174" s="3">
        <v>2008</v>
      </c>
      <c r="B1174" s="23"/>
      <c r="C1174" s="15" t="s">
        <v>205</v>
      </c>
      <c r="D1174" s="18">
        <v>1.0692701069270106E-3</v>
      </c>
      <c r="E1174" s="18">
        <v>5.4347826086956523</v>
      </c>
      <c r="F1174" s="18">
        <v>0</v>
      </c>
      <c r="G1174" s="32">
        <v>0</v>
      </c>
      <c r="H1174">
        <v>0.60299999999999998</v>
      </c>
      <c r="I1174" s="1">
        <v>21510</v>
      </c>
      <c r="J1174" s="19">
        <v>5.1139005113900515E-2</v>
      </c>
      <c r="K1174" s="4"/>
      <c r="L1174" s="4">
        <v>20449.13</v>
      </c>
      <c r="M1174" s="4"/>
      <c r="N1174" s="24">
        <f t="shared" si="108"/>
        <v>307.53391304347826</v>
      </c>
      <c r="O1174" s="25">
        <v>7073.28</v>
      </c>
      <c r="P1174" s="26">
        <v>23</v>
      </c>
      <c r="Q1174">
        <v>125</v>
      </c>
      <c r="R1174">
        <v>0</v>
      </c>
      <c r="S1174" s="26">
        <v>21510</v>
      </c>
      <c r="T1174" s="14"/>
      <c r="U1174" s="17">
        <v>11</v>
      </c>
      <c r="V1174" s="18">
        <f t="shared" si="103"/>
        <v>1.0692701069270106E-3</v>
      </c>
      <c r="W1174" s="19">
        <f t="shared" si="104"/>
        <v>5.4347826086956523</v>
      </c>
      <c r="X1174" s="18">
        <f t="shared" si="105"/>
        <v>0</v>
      </c>
      <c r="Y1174" s="19">
        <f t="shared" si="106"/>
        <v>0</v>
      </c>
      <c r="Z1174" s="19">
        <f t="shared" si="107"/>
        <v>5.1139005113900515E-2</v>
      </c>
      <c r="AA1174" s="43">
        <f t="shared" si="102"/>
        <v>1955.4545454545455</v>
      </c>
    </row>
    <row r="1175" spans="1:27">
      <c r="A1175" s="3">
        <v>2009</v>
      </c>
      <c r="B1175" s="23"/>
      <c r="C1175" t="s">
        <v>205</v>
      </c>
      <c r="D1175" s="18">
        <v>3.1908104658583282E-4</v>
      </c>
      <c r="E1175" s="18">
        <v>2.7142857142857144</v>
      </c>
      <c r="F1175" s="18">
        <v>0.14285714285714285</v>
      </c>
      <c r="G1175" s="19">
        <v>93.732336584921143</v>
      </c>
      <c r="H1175">
        <v>0.60299999999999998</v>
      </c>
      <c r="I1175" s="1">
        <v>21938</v>
      </c>
      <c r="J1175" s="19">
        <v>6.8374509982678452E-2</v>
      </c>
      <c r="K1175" s="4"/>
      <c r="L1175" s="4">
        <v>22507.8</v>
      </c>
      <c r="M1175" s="4"/>
      <c r="N1175" s="24">
        <f t="shared" si="108"/>
        <v>342.04285714285714</v>
      </c>
      <c r="O1175" s="25">
        <v>2394.3000000000002</v>
      </c>
      <c r="P1175">
        <v>7</v>
      </c>
      <c r="Q1175">
        <v>19</v>
      </c>
      <c r="R1175">
        <v>1</v>
      </c>
      <c r="S1175">
        <v>21938</v>
      </c>
      <c r="T1175">
        <v>20563</v>
      </c>
      <c r="U1175" s="17">
        <v>15</v>
      </c>
      <c r="V1175" s="18">
        <f t="shared" si="103"/>
        <v>3.1908104658583282E-4</v>
      </c>
      <c r="W1175" s="19">
        <f t="shared" si="104"/>
        <v>2.7142857142857144</v>
      </c>
      <c r="X1175" s="18">
        <f t="shared" si="105"/>
        <v>0.14285714285714285</v>
      </c>
      <c r="Y1175" s="19">
        <f t="shared" si="106"/>
        <v>93.732336584921143</v>
      </c>
      <c r="Z1175" s="19">
        <f t="shared" si="107"/>
        <v>6.8374509982678452E-2</v>
      </c>
      <c r="AA1175" s="43">
        <f t="shared" si="102"/>
        <v>1462.5333333333333</v>
      </c>
    </row>
    <row r="1176" spans="1:27">
      <c r="A1176" s="3">
        <v>2010</v>
      </c>
      <c r="B1176" s="23"/>
      <c r="C1176" t="s">
        <v>205</v>
      </c>
      <c r="D1176" s="18">
        <v>2.3434448639500067E-3</v>
      </c>
      <c r="E1176" s="18">
        <v>2.5925925925925926</v>
      </c>
      <c r="F1176" s="18">
        <v>0</v>
      </c>
      <c r="G1176" s="19">
        <v>90.613201406066921</v>
      </c>
      <c r="H1176">
        <v>0.71199999999999997</v>
      </c>
      <c r="I1176" s="1">
        <v>23043</v>
      </c>
      <c r="J1176" s="19">
        <v>6.5095690665277955E-2</v>
      </c>
      <c r="K1176" s="4"/>
      <c r="L1176" s="4">
        <v>21261.75</v>
      </c>
      <c r="M1176" s="4"/>
      <c r="N1176" s="24">
        <f t="shared" si="108"/>
        <v>349.38240740740741</v>
      </c>
      <c r="O1176" s="25">
        <v>18866.650000000001</v>
      </c>
      <c r="P1176">
        <v>54</v>
      </c>
      <c r="Q1176">
        <v>140</v>
      </c>
      <c r="R1176">
        <v>0</v>
      </c>
      <c r="S1176">
        <v>23043</v>
      </c>
      <c r="T1176">
        <v>20880</v>
      </c>
      <c r="U1176" s="17">
        <v>15</v>
      </c>
      <c r="V1176" s="18">
        <f t="shared" si="103"/>
        <v>2.3434448639500067E-3</v>
      </c>
      <c r="W1176" s="19">
        <f t="shared" si="104"/>
        <v>2.5925925925925926</v>
      </c>
      <c r="X1176" s="18">
        <f t="shared" si="105"/>
        <v>0</v>
      </c>
      <c r="Y1176" s="19">
        <f t="shared" si="106"/>
        <v>90.613201406066921</v>
      </c>
      <c r="Z1176" s="19">
        <f t="shared" si="107"/>
        <v>6.5095690665277955E-2</v>
      </c>
      <c r="AA1176" s="43">
        <f t="shared" si="102"/>
        <v>1536.2</v>
      </c>
    </row>
    <row r="1177" spans="1:27">
      <c r="A1177" s="3">
        <v>2011</v>
      </c>
      <c r="B1177" s="23"/>
      <c r="C1177" t="s">
        <v>205</v>
      </c>
      <c r="D1177" s="18">
        <v>1.7450521387529262E-3</v>
      </c>
      <c r="E1177" s="18">
        <v>2.2926829268292681</v>
      </c>
      <c r="F1177" s="18">
        <v>0</v>
      </c>
      <c r="G1177" s="19">
        <v>90.295807618642272</v>
      </c>
      <c r="H1177">
        <v>0.71199999999999997</v>
      </c>
      <c r="I1177" s="1">
        <v>23495</v>
      </c>
      <c r="J1177" s="19">
        <v>6.3843370929985099E-2</v>
      </c>
      <c r="K1177" s="4"/>
      <c r="L1177" s="4">
        <v>25020.23</v>
      </c>
      <c r="M1177" s="4"/>
      <c r="N1177" s="24">
        <f t="shared" si="108"/>
        <v>346.94414634146341</v>
      </c>
      <c r="O1177" s="25">
        <v>14224.71</v>
      </c>
      <c r="P1177">
        <v>41</v>
      </c>
      <c r="Q1177">
        <v>94</v>
      </c>
      <c r="R1177">
        <v>0</v>
      </c>
      <c r="S1177">
        <v>23495</v>
      </c>
      <c r="T1177">
        <v>21215</v>
      </c>
      <c r="U1177" s="17">
        <v>15</v>
      </c>
      <c r="V1177" s="18">
        <f t="shared" si="103"/>
        <v>1.7450521387529262E-3</v>
      </c>
      <c r="W1177" s="19">
        <f t="shared" si="104"/>
        <v>2.2926829268292681</v>
      </c>
      <c r="X1177" s="18">
        <f t="shared" si="105"/>
        <v>0</v>
      </c>
      <c r="Y1177" s="19">
        <f t="shared" si="106"/>
        <v>90.295807618642272</v>
      </c>
      <c r="Z1177" s="19">
        <f t="shared" si="107"/>
        <v>6.3843370929985099E-2</v>
      </c>
      <c r="AA1177" s="43">
        <f t="shared" si="102"/>
        <v>1566.3333333333333</v>
      </c>
    </row>
    <row r="1178" spans="1:27">
      <c r="A1178" s="3">
        <v>2012</v>
      </c>
      <c r="B1178" s="23"/>
      <c r="C1178" t="s">
        <v>205</v>
      </c>
      <c r="D1178" s="18">
        <v>5.84990807287314E-4</v>
      </c>
      <c r="E1178" s="18">
        <v>2.7857142857142856</v>
      </c>
      <c r="F1178" s="18">
        <v>0</v>
      </c>
      <c r="G1178" s="19">
        <v>90.468828346983116</v>
      </c>
      <c r="H1178">
        <v>0.71199999999999997</v>
      </c>
      <c r="I1178" s="1">
        <v>23932</v>
      </c>
      <c r="J1178" s="19">
        <v>6.2677586495069368E-2</v>
      </c>
      <c r="K1178" s="4"/>
      <c r="L1178" s="4">
        <v>28213.599999999999</v>
      </c>
      <c r="M1178" s="4"/>
      <c r="N1178" s="24">
        <f t="shared" si="108"/>
        <v>325.9942857142857</v>
      </c>
      <c r="O1178" s="25">
        <v>4563.92</v>
      </c>
      <c r="P1178">
        <v>14</v>
      </c>
      <c r="Q1178">
        <v>39</v>
      </c>
      <c r="R1178">
        <v>0</v>
      </c>
      <c r="S1178">
        <v>23932</v>
      </c>
      <c r="T1178">
        <v>21651</v>
      </c>
      <c r="U1178" s="17">
        <v>15</v>
      </c>
      <c r="V1178" s="18">
        <f t="shared" si="103"/>
        <v>5.84990807287314E-4</v>
      </c>
      <c r="W1178" s="19">
        <f t="shared" si="104"/>
        <v>2.7857142857142856</v>
      </c>
      <c r="X1178" s="18">
        <f t="shared" si="105"/>
        <v>0</v>
      </c>
      <c r="Y1178" s="19">
        <f t="shared" si="106"/>
        <v>90.468828346983116</v>
      </c>
      <c r="Z1178" s="19">
        <f t="shared" si="107"/>
        <v>6.2677586495069368E-2</v>
      </c>
      <c r="AA1178" s="43">
        <f t="shared" si="102"/>
        <v>1595.4666666666667</v>
      </c>
    </row>
    <row r="1179" spans="1:27">
      <c r="A1179" s="3">
        <v>2013</v>
      </c>
      <c r="B1179" s="23"/>
      <c r="C1179" t="s">
        <v>205</v>
      </c>
      <c r="D1179" s="18">
        <v>7.1601893472294045E-4</v>
      </c>
      <c r="E1179" s="18">
        <v>1.7777777777777777</v>
      </c>
      <c r="F1179" s="18">
        <v>0</v>
      </c>
      <c r="G1179" s="19">
        <v>86.95254385615975</v>
      </c>
      <c r="H1179">
        <v>0.71199999999999997</v>
      </c>
      <c r="I1179" s="1">
        <v>25139</v>
      </c>
      <c r="J1179" s="19">
        <v>5.966824456024504E-2</v>
      </c>
      <c r="K1179" s="4"/>
      <c r="L1179" s="4">
        <v>25111.08</v>
      </c>
      <c r="M1179" s="4"/>
      <c r="N1179" s="24">
        <f t="shared" si="108"/>
        <v>336.9</v>
      </c>
      <c r="O1179" s="25">
        <v>6064.2</v>
      </c>
      <c r="P1179">
        <v>18</v>
      </c>
      <c r="Q1179">
        <v>32</v>
      </c>
      <c r="R1179">
        <v>0</v>
      </c>
      <c r="S1179">
        <v>25139</v>
      </c>
      <c r="T1179">
        <v>21859</v>
      </c>
      <c r="U1179" s="17">
        <v>15</v>
      </c>
      <c r="V1179" s="18">
        <f t="shared" si="103"/>
        <v>7.1601893472294045E-4</v>
      </c>
      <c r="W1179" s="19">
        <f t="shared" si="104"/>
        <v>1.7777777777777777</v>
      </c>
      <c r="X1179" s="18">
        <f t="shared" si="105"/>
        <v>0</v>
      </c>
      <c r="Y1179" s="19">
        <f t="shared" si="106"/>
        <v>86.95254385615975</v>
      </c>
      <c r="Z1179" s="19">
        <f t="shared" si="107"/>
        <v>5.966824456024504E-2</v>
      </c>
      <c r="AA1179" s="43">
        <f t="shared" si="102"/>
        <v>1675.9333333333334</v>
      </c>
    </row>
    <row r="1180" spans="1:27">
      <c r="A1180" s="3">
        <v>2014</v>
      </c>
      <c r="B1180" s="23"/>
      <c r="C1180" t="s">
        <v>205</v>
      </c>
      <c r="D1180" s="18">
        <v>3.5172737220572141E-4</v>
      </c>
      <c r="E1180" s="18">
        <v>2.5555555555555554</v>
      </c>
      <c r="F1180" s="18">
        <v>0.1111111111111111</v>
      </c>
      <c r="G1180" s="19">
        <v>98.264811630451774</v>
      </c>
      <c r="H1180">
        <v>0.71199999999999997</v>
      </c>
      <c r="I1180" s="1">
        <v>25588</v>
      </c>
      <c r="J1180" s="19">
        <v>5.862122870095357E-2</v>
      </c>
      <c r="K1180" s="4"/>
      <c r="L1180" s="4">
        <v>24581.98</v>
      </c>
      <c r="M1180" s="4"/>
      <c r="N1180" s="24">
        <f t="shared" si="108"/>
        <v>343.13111111111107</v>
      </c>
      <c r="O1180" s="25">
        <v>3088.18</v>
      </c>
      <c r="P1180">
        <v>9</v>
      </c>
      <c r="Q1180">
        <v>23</v>
      </c>
      <c r="R1180">
        <v>1</v>
      </c>
      <c r="S1180">
        <v>25588</v>
      </c>
      <c r="T1180">
        <v>25144</v>
      </c>
      <c r="U1180" s="17">
        <v>15</v>
      </c>
      <c r="V1180" s="18">
        <f t="shared" si="103"/>
        <v>3.5172737220572141E-4</v>
      </c>
      <c r="W1180" s="19">
        <f t="shared" si="104"/>
        <v>2.5555555555555554</v>
      </c>
      <c r="X1180" s="18">
        <f t="shared" si="105"/>
        <v>0.1111111111111111</v>
      </c>
      <c r="Y1180" s="19">
        <f t="shared" si="106"/>
        <v>98.264811630451774</v>
      </c>
      <c r="Z1180" s="19">
        <f t="shared" si="107"/>
        <v>5.862122870095357E-2</v>
      </c>
      <c r="AA1180" s="43">
        <f t="shared" si="102"/>
        <v>1705.8666666666666</v>
      </c>
    </row>
    <row r="1181" spans="1:27">
      <c r="A1181" s="3">
        <v>2008</v>
      </c>
      <c r="B1181" s="23"/>
      <c r="C1181" s="15" t="s">
        <v>227</v>
      </c>
      <c r="D1181" s="18">
        <v>1.8975332068311196E-3</v>
      </c>
      <c r="E1181" s="18">
        <v>3.4615384615384617</v>
      </c>
      <c r="F1181" s="18">
        <v>0</v>
      </c>
      <c r="G1181" s="32">
        <v>0</v>
      </c>
      <c r="H1181">
        <v>0.61499999999999999</v>
      </c>
      <c r="I1181" s="1">
        <v>6851</v>
      </c>
      <c r="J1181" s="19">
        <v>0.11677127426653043</v>
      </c>
      <c r="K1181" s="4"/>
      <c r="L1181" s="4">
        <v>14356.75</v>
      </c>
      <c r="M1181" s="4"/>
      <c r="N1181" s="24">
        <f t="shared" si="108"/>
        <v>309.76</v>
      </c>
      <c r="O1181" s="25">
        <v>4026.88</v>
      </c>
      <c r="P1181" s="26">
        <v>13</v>
      </c>
      <c r="Q1181" s="4">
        <v>45</v>
      </c>
      <c r="R1181" s="4">
        <v>0</v>
      </c>
      <c r="S1181" s="26">
        <v>6851</v>
      </c>
      <c r="T1181" s="14"/>
      <c r="U1181" s="17">
        <v>8</v>
      </c>
      <c r="V1181" s="18">
        <f t="shared" si="103"/>
        <v>1.8975332068311196E-3</v>
      </c>
      <c r="W1181" s="19">
        <f t="shared" si="104"/>
        <v>3.4615384615384617</v>
      </c>
      <c r="X1181" s="18">
        <f t="shared" si="105"/>
        <v>0</v>
      </c>
      <c r="Y1181" s="19">
        <f t="shared" si="106"/>
        <v>0</v>
      </c>
      <c r="Z1181" s="19">
        <f t="shared" si="107"/>
        <v>0.11677127426653043</v>
      </c>
      <c r="AA1181" s="43">
        <f t="shared" si="102"/>
        <v>856.375</v>
      </c>
    </row>
    <row r="1182" spans="1:27">
      <c r="A1182" s="3">
        <v>2009</v>
      </c>
      <c r="B1182" s="23"/>
      <c r="C1182" t="s">
        <v>227</v>
      </c>
      <c r="D1182" s="18">
        <v>2.4559375902918233E-3</v>
      </c>
      <c r="E1182" s="18">
        <v>3.2352941176470589</v>
      </c>
      <c r="F1182" s="18">
        <v>0</v>
      </c>
      <c r="G1182" s="32">
        <v>0</v>
      </c>
      <c r="H1182">
        <v>0.61499999999999999</v>
      </c>
      <c r="I1182" s="1">
        <v>6922</v>
      </c>
      <c r="J1182" s="19">
        <v>0.13002022536839064</v>
      </c>
      <c r="K1182" s="4"/>
      <c r="L1182" s="4">
        <v>16304.22</v>
      </c>
      <c r="M1182" s="4"/>
      <c r="N1182" s="24">
        <f t="shared" si="108"/>
        <v>335.25294117647059</v>
      </c>
      <c r="O1182" s="25">
        <v>5699.3</v>
      </c>
      <c r="P1182" s="4">
        <v>17</v>
      </c>
      <c r="Q1182" s="4">
        <v>55</v>
      </c>
      <c r="R1182" s="4">
        <v>0</v>
      </c>
      <c r="S1182">
        <v>6922</v>
      </c>
      <c r="T1182" s="14"/>
      <c r="U1182" s="17">
        <v>9</v>
      </c>
      <c r="V1182" s="18">
        <f t="shared" si="103"/>
        <v>2.4559375902918233E-3</v>
      </c>
      <c r="W1182" s="19">
        <f t="shared" si="104"/>
        <v>3.2352941176470589</v>
      </c>
      <c r="X1182" s="18">
        <f t="shared" si="105"/>
        <v>0</v>
      </c>
      <c r="Y1182" s="19">
        <f t="shared" si="106"/>
        <v>0</v>
      </c>
      <c r="Z1182" s="19">
        <f t="shared" si="107"/>
        <v>0.13002022536839064</v>
      </c>
      <c r="AA1182" s="43">
        <f t="shared" si="102"/>
        <v>769.11111111111109</v>
      </c>
    </row>
    <row r="1183" spans="1:27">
      <c r="A1183" s="3">
        <v>2010</v>
      </c>
      <c r="B1183" s="23"/>
      <c r="C1183" t="s">
        <v>227</v>
      </c>
      <c r="D1183" s="18">
        <v>3.0646644192460926E-3</v>
      </c>
      <c r="E1183" s="18">
        <v>3</v>
      </c>
      <c r="F1183" s="18">
        <v>0</v>
      </c>
      <c r="G1183" s="19">
        <v>92.935948513637754</v>
      </c>
      <c r="H1183">
        <v>0.72899999999999998</v>
      </c>
      <c r="I1183" s="1">
        <v>6526</v>
      </c>
      <c r="J1183" s="19">
        <v>0.13790989886607416</v>
      </c>
      <c r="K1183" s="4"/>
      <c r="L1183" s="4">
        <v>18054.13</v>
      </c>
      <c r="M1183" s="4"/>
      <c r="N1183" s="24">
        <f t="shared" si="108"/>
        <v>332.26550000000003</v>
      </c>
      <c r="O1183" s="25">
        <v>6645.31</v>
      </c>
      <c r="P1183" s="4">
        <v>20</v>
      </c>
      <c r="Q1183" s="4">
        <v>60</v>
      </c>
      <c r="R1183" s="4">
        <v>0</v>
      </c>
      <c r="S1183">
        <v>6526</v>
      </c>
      <c r="T1183">
        <v>6065</v>
      </c>
      <c r="U1183" s="17">
        <v>9</v>
      </c>
      <c r="V1183" s="18">
        <f t="shared" si="103"/>
        <v>3.0646644192460926E-3</v>
      </c>
      <c r="W1183" s="19">
        <f t="shared" si="104"/>
        <v>3</v>
      </c>
      <c r="X1183" s="18">
        <f t="shared" si="105"/>
        <v>0</v>
      </c>
      <c r="Y1183" s="19">
        <f t="shared" si="106"/>
        <v>92.935948513637754</v>
      </c>
      <c r="Z1183" s="19">
        <f t="shared" si="107"/>
        <v>0.13790989886607416</v>
      </c>
      <c r="AA1183" s="43">
        <f t="shared" si="102"/>
        <v>725.11111111111109</v>
      </c>
    </row>
    <row r="1184" spans="1:27">
      <c r="A1184" s="3">
        <v>2011</v>
      </c>
      <c r="B1184" s="23"/>
      <c r="C1184" t="s">
        <v>227</v>
      </c>
      <c r="D1184" s="18">
        <v>1.2196981247141333E-3</v>
      </c>
      <c r="E1184" s="18">
        <v>2.875</v>
      </c>
      <c r="F1184" s="18">
        <v>0</v>
      </c>
      <c r="G1184" s="19">
        <v>98.017990547339522</v>
      </c>
      <c r="H1184">
        <v>0.72899999999999998</v>
      </c>
      <c r="I1184" s="1">
        <v>6559</v>
      </c>
      <c r="J1184" s="19">
        <v>0.13721603903033999</v>
      </c>
      <c r="K1184" s="4"/>
      <c r="L1184" s="4">
        <v>23243.11</v>
      </c>
      <c r="M1184" s="4"/>
      <c r="N1184" s="24">
        <f t="shared" si="108"/>
        <v>324.89999999999998</v>
      </c>
      <c r="O1184" s="25">
        <v>2599.1999999999998</v>
      </c>
      <c r="P1184" s="4">
        <v>8</v>
      </c>
      <c r="Q1184" s="4">
        <v>23</v>
      </c>
      <c r="R1184" s="4">
        <v>0</v>
      </c>
      <c r="S1184">
        <v>6559</v>
      </c>
      <c r="T1184">
        <v>6429</v>
      </c>
      <c r="U1184" s="17">
        <v>9</v>
      </c>
      <c r="V1184" s="18">
        <f t="shared" si="103"/>
        <v>1.2196981247141333E-3</v>
      </c>
      <c r="W1184" s="19">
        <f t="shared" si="104"/>
        <v>2.875</v>
      </c>
      <c r="X1184" s="18">
        <f t="shared" si="105"/>
        <v>0</v>
      </c>
      <c r="Y1184" s="19">
        <f t="shared" si="106"/>
        <v>98.017990547339522</v>
      </c>
      <c r="Z1184" s="19">
        <f t="shared" si="107"/>
        <v>0.13721603903033999</v>
      </c>
      <c r="AA1184" s="43">
        <f t="shared" si="102"/>
        <v>728.77777777777783</v>
      </c>
    </row>
    <row r="1185" spans="1:27">
      <c r="A1185" s="3">
        <v>2012</v>
      </c>
      <c r="B1185" s="23"/>
      <c r="C1185" t="s">
        <v>227</v>
      </c>
      <c r="D1185" s="18">
        <v>9.1033227127901685E-4</v>
      </c>
      <c r="E1185" s="18">
        <v>2.5</v>
      </c>
      <c r="F1185" s="18">
        <v>0</v>
      </c>
      <c r="G1185" s="19">
        <v>98.588984979517519</v>
      </c>
      <c r="H1185">
        <v>0.72899999999999998</v>
      </c>
      <c r="I1185" s="1">
        <v>6591</v>
      </c>
      <c r="J1185" s="19">
        <v>0.13654984069185253</v>
      </c>
      <c r="K1185" s="4"/>
      <c r="L1185" s="4">
        <v>25412.39</v>
      </c>
      <c r="M1185" s="4"/>
      <c r="N1185" s="24">
        <f t="shared" si="108"/>
        <v>335.56666666666666</v>
      </c>
      <c r="O1185" s="25">
        <v>2013.4</v>
      </c>
      <c r="P1185" s="4">
        <v>6</v>
      </c>
      <c r="Q1185" s="4">
        <v>15</v>
      </c>
      <c r="R1185" s="4">
        <v>0</v>
      </c>
      <c r="S1185">
        <v>6591</v>
      </c>
      <c r="T1185">
        <v>6498</v>
      </c>
      <c r="U1185" s="17">
        <v>9</v>
      </c>
      <c r="V1185" s="18">
        <f t="shared" si="103"/>
        <v>9.1033227127901685E-4</v>
      </c>
      <c r="W1185" s="19">
        <f t="shared" si="104"/>
        <v>2.5</v>
      </c>
      <c r="X1185" s="18">
        <f t="shared" si="105"/>
        <v>0</v>
      </c>
      <c r="Y1185" s="19">
        <f t="shared" si="106"/>
        <v>98.588984979517519</v>
      </c>
      <c r="Z1185" s="19">
        <f t="shared" si="107"/>
        <v>0.13654984069185253</v>
      </c>
      <c r="AA1185" s="43">
        <f t="shared" si="102"/>
        <v>732.33333333333337</v>
      </c>
    </row>
    <row r="1186" spans="1:27">
      <c r="A1186" s="3">
        <v>2013</v>
      </c>
      <c r="B1186" s="23"/>
      <c r="C1186" t="s">
        <v>227</v>
      </c>
      <c r="D1186" s="18">
        <v>2.9308323563892143E-4</v>
      </c>
      <c r="E1186" s="18">
        <v>3</v>
      </c>
      <c r="F1186" s="18">
        <v>0</v>
      </c>
      <c r="G1186" s="19">
        <v>95.764947245017581</v>
      </c>
      <c r="H1186">
        <v>0.72899999999999998</v>
      </c>
      <c r="I1186" s="1">
        <v>6824</v>
      </c>
      <c r="J1186" s="19">
        <v>0.13188745603751464</v>
      </c>
      <c r="K1186" s="4"/>
      <c r="L1186" s="4">
        <v>27226.799999999999</v>
      </c>
      <c r="M1186" s="4"/>
      <c r="N1186" s="24">
        <f t="shared" si="108"/>
        <v>336.9</v>
      </c>
      <c r="O1186" s="25">
        <v>673.8</v>
      </c>
      <c r="P1186" s="4">
        <v>2</v>
      </c>
      <c r="Q1186" s="4">
        <v>6</v>
      </c>
      <c r="R1186" s="4">
        <v>0</v>
      </c>
      <c r="S1186">
        <v>6824</v>
      </c>
      <c r="T1186">
        <v>6535</v>
      </c>
      <c r="U1186" s="17">
        <v>9</v>
      </c>
      <c r="V1186" s="18">
        <f t="shared" si="103"/>
        <v>2.9308323563892143E-4</v>
      </c>
      <c r="W1186" s="19">
        <f t="shared" si="104"/>
        <v>3</v>
      </c>
      <c r="X1186" s="18">
        <f t="shared" si="105"/>
        <v>0</v>
      </c>
      <c r="Y1186" s="19">
        <f t="shared" si="106"/>
        <v>95.764947245017581</v>
      </c>
      <c r="Z1186" s="19">
        <f t="shared" si="107"/>
        <v>0.13188745603751464</v>
      </c>
      <c r="AA1186" s="43">
        <f t="shared" si="102"/>
        <v>758.22222222222217</v>
      </c>
    </row>
    <row r="1187" spans="1:27">
      <c r="A1187" s="3">
        <v>2014</v>
      </c>
      <c r="B1187" s="23"/>
      <c r="C1187" t="s">
        <v>227</v>
      </c>
      <c r="D1187" s="20">
        <v>0</v>
      </c>
      <c r="E1187" s="20">
        <v>0</v>
      </c>
      <c r="F1187" s="20">
        <v>0</v>
      </c>
      <c r="G1187" s="19">
        <v>97.376093294460645</v>
      </c>
      <c r="H1187">
        <v>0.72899999999999998</v>
      </c>
      <c r="I1187" s="1">
        <v>6860</v>
      </c>
      <c r="J1187" s="19">
        <v>0.13119533527696794</v>
      </c>
      <c r="K1187" s="4"/>
      <c r="L1187" s="4">
        <v>26412.27</v>
      </c>
      <c r="M1187" s="4"/>
      <c r="N1187" s="36" t="e">
        <f t="shared" si="108"/>
        <v>#VALUE!</v>
      </c>
      <c r="O1187" s="39" t="s">
        <v>897</v>
      </c>
      <c r="P1187" s="38">
        <v>0</v>
      </c>
      <c r="Q1187" s="38">
        <v>0</v>
      </c>
      <c r="R1187" s="38">
        <v>0</v>
      </c>
      <c r="S1187">
        <v>6860</v>
      </c>
      <c r="T1187">
        <v>6680</v>
      </c>
      <c r="U1187" s="17">
        <v>9</v>
      </c>
      <c r="V1187" s="18">
        <f t="shared" si="103"/>
        <v>0</v>
      </c>
      <c r="W1187" s="19">
        <f t="shared" si="104"/>
        <v>0</v>
      </c>
      <c r="X1187" s="18">
        <f t="shared" si="105"/>
        <v>0</v>
      </c>
      <c r="Y1187" s="19">
        <f t="shared" si="106"/>
        <v>97.376093294460645</v>
      </c>
      <c r="Z1187" s="19">
        <f t="shared" si="107"/>
        <v>0.13119533527696794</v>
      </c>
      <c r="AA1187" s="43">
        <f t="shared" si="102"/>
        <v>762.22222222222217</v>
      </c>
    </row>
    <row r="1188" spans="1:27">
      <c r="A1188" s="3">
        <v>2008</v>
      </c>
      <c r="B1188" s="23"/>
      <c r="C1188" s="15" t="s">
        <v>303</v>
      </c>
      <c r="D1188" s="18">
        <v>1.7581823099810658E-3</v>
      </c>
      <c r="E1188" s="18">
        <v>4.7692307692307692</v>
      </c>
      <c r="F1188" s="18">
        <v>0</v>
      </c>
      <c r="G1188" s="32">
        <v>0</v>
      </c>
      <c r="H1188">
        <v>0.58099999999999996</v>
      </c>
      <c r="I1188" s="1">
        <v>7394</v>
      </c>
      <c r="J1188" s="19">
        <v>8.114687584527995E-2</v>
      </c>
      <c r="K1188" s="4"/>
      <c r="L1188" s="4">
        <v>14407.69</v>
      </c>
      <c r="M1188" s="4"/>
      <c r="N1188" s="24">
        <f t="shared" si="108"/>
        <v>286.85000000000002</v>
      </c>
      <c r="O1188" s="25">
        <v>3729.05</v>
      </c>
      <c r="P1188" s="34">
        <v>13</v>
      </c>
      <c r="Q1188" s="35">
        <v>62</v>
      </c>
      <c r="R1188" s="35">
        <v>0</v>
      </c>
      <c r="S1188" s="26">
        <v>7394</v>
      </c>
      <c r="T1188" s="14"/>
      <c r="U1188" s="17">
        <v>6</v>
      </c>
      <c r="V1188" s="18">
        <f t="shared" si="103"/>
        <v>1.7581823099810658E-3</v>
      </c>
      <c r="W1188" s="19">
        <f t="shared" si="104"/>
        <v>4.7692307692307692</v>
      </c>
      <c r="X1188" s="18">
        <f t="shared" si="105"/>
        <v>0</v>
      </c>
      <c r="Y1188" s="19">
        <f t="shared" si="106"/>
        <v>0</v>
      </c>
      <c r="Z1188" s="19">
        <f t="shared" si="107"/>
        <v>8.114687584527995E-2</v>
      </c>
      <c r="AA1188" s="43">
        <f t="shared" si="102"/>
        <v>1232.3333333333333</v>
      </c>
    </row>
    <row r="1189" spans="1:27">
      <c r="A1189" s="3">
        <v>2009</v>
      </c>
      <c r="B1189" s="23"/>
      <c r="C1189" t="s">
        <v>303</v>
      </c>
      <c r="D1189" s="18">
        <v>1.2098400322624009E-3</v>
      </c>
      <c r="E1189" s="18">
        <v>4.5555555555555554</v>
      </c>
      <c r="F1189" s="18">
        <v>0.1111111111111111</v>
      </c>
      <c r="G1189" s="32">
        <v>0</v>
      </c>
      <c r="H1189">
        <v>0.58099999999999996</v>
      </c>
      <c r="I1189" s="1">
        <v>7439</v>
      </c>
      <c r="J1189" s="19">
        <v>9.4098669175964517E-2</v>
      </c>
      <c r="K1189" s="4"/>
      <c r="L1189" s="4">
        <v>17698.080000000002</v>
      </c>
      <c r="M1189" s="4"/>
      <c r="N1189" s="24">
        <f t="shared" si="108"/>
        <v>324.89999999999998</v>
      </c>
      <c r="O1189" s="25">
        <v>2924.1</v>
      </c>
      <c r="P1189" s="35">
        <v>9</v>
      </c>
      <c r="Q1189" s="35">
        <v>41</v>
      </c>
      <c r="R1189" s="35">
        <v>1</v>
      </c>
      <c r="S1189">
        <v>7439</v>
      </c>
      <c r="T1189" s="14"/>
      <c r="U1189" s="17">
        <v>7</v>
      </c>
      <c r="V1189" s="18">
        <f t="shared" si="103"/>
        <v>1.2098400322624009E-3</v>
      </c>
      <c r="W1189" s="19">
        <f t="shared" si="104"/>
        <v>4.5555555555555554</v>
      </c>
      <c r="X1189" s="18">
        <f t="shared" si="105"/>
        <v>0.1111111111111111</v>
      </c>
      <c r="Y1189" s="19">
        <f t="shared" si="106"/>
        <v>0</v>
      </c>
      <c r="Z1189" s="19">
        <f t="shared" si="107"/>
        <v>9.4098669175964517E-2</v>
      </c>
      <c r="AA1189" s="43">
        <f t="shared" si="102"/>
        <v>1062.7142857142858</v>
      </c>
    </row>
    <row r="1190" spans="1:27">
      <c r="A1190" s="3">
        <v>2010</v>
      </c>
      <c r="B1190" s="23"/>
      <c r="C1190" t="s">
        <v>303</v>
      </c>
      <c r="D1190" s="18">
        <v>3.0889067955949504E-3</v>
      </c>
      <c r="E1190" s="18">
        <v>4.9565217391304346</v>
      </c>
      <c r="F1190" s="18">
        <v>0</v>
      </c>
      <c r="G1190" s="19">
        <v>46.924523233951113</v>
      </c>
      <c r="H1190">
        <v>0.69599999999999995</v>
      </c>
      <c r="I1190" s="1">
        <v>7446</v>
      </c>
      <c r="J1190" s="19">
        <v>9.4010206822455006E-2</v>
      </c>
      <c r="K1190" s="4"/>
      <c r="L1190" s="4">
        <v>60620.93</v>
      </c>
      <c r="M1190" s="4"/>
      <c r="N1190" s="24">
        <f t="shared" si="108"/>
        <v>324.89999999999998</v>
      </c>
      <c r="O1190" s="25">
        <v>7472.7</v>
      </c>
      <c r="P1190" s="35">
        <v>23</v>
      </c>
      <c r="Q1190" s="35">
        <v>114</v>
      </c>
      <c r="R1190" s="35">
        <v>0</v>
      </c>
      <c r="S1190">
        <v>7446</v>
      </c>
      <c r="T1190">
        <v>3494</v>
      </c>
      <c r="U1190" s="17">
        <v>7</v>
      </c>
      <c r="V1190" s="18">
        <f t="shared" si="103"/>
        <v>3.0889067955949504E-3</v>
      </c>
      <c r="W1190" s="19">
        <f t="shared" si="104"/>
        <v>4.9565217391304346</v>
      </c>
      <c r="X1190" s="18">
        <f t="shared" si="105"/>
        <v>0</v>
      </c>
      <c r="Y1190" s="19">
        <f t="shared" si="106"/>
        <v>46.924523233951113</v>
      </c>
      <c r="Z1190" s="19">
        <f t="shared" si="107"/>
        <v>9.4010206822455006E-2</v>
      </c>
      <c r="AA1190" s="43">
        <f t="shared" si="102"/>
        <v>1063.7142857142858</v>
      </c>
    </row>
    <row r="1191" spans="1:27">
      <c r="A1191" s="3">
        <v>2011</v>
      </c>
      <c r="B1191" s="23"/>
      <c r="C1191" t="s">
        <v>303</v>
      </c>
      <c r="D1191" s="18">
        <v>1.2016021361815755E-3</v>
      </c>
      <c r="E1191" s="18">
        <v>6</v>
      </c>
      <c r="F1191" s="18">
        <v>0</v>
      </c>
      <c r="G1191" s="19">
        <v>46.982643524699604</v>
      </c>
      <c r="H1191">
        <v>0.69599999999999995</v>
      </c>
      <c r="I1191" s="1">
        <v>7490</v>
      </c>
      <c r="J1191" s="19">
        <v>9.3457943925233655E-2</v>
      </c>
      <c r="K1191" s="4"/>
      <c r="L1191" s="4">
        <v>59745.87</v>
      </c>
      <c r="M1191" s="4"/>
      <c r="N1191" s="24">
        <f t="shared" si="108"/>
        <v>324.89999999999998</v>
      </c>
      <c r="O1191" s="25">
        <v>2924.1</v>
      </c>
      <c r="P1191" s="35">
        <v>9</v>
      </c>
      <c r="Q1191" s="4">
        <v>54</v>
      </c>
      <c r="R1191" s="35">
        <v>0</v>
      </c>
      <c r="S1191">
        <v>7490</v>
      </c>
      <c r="T1191">
        <v>3519</v>
      </c>
      <c r="U1191" s="17">
        <v>7</v>
      </c>
      <c r="V1191" s="18">
        <f t="shared" si="103"/>
        <v>1.2016021361815755E-3</v>
      </c>
      <c r="W1191" s="19">
        <f t="shared" si="104"/>
        <v>6</v>
      </c>
      <c r="X1191" s="18">
        <f t="shared" si="105"/>
        <v>0</v>
      </c>
      <c r="Y1191" s="19">
        <f t="shared" si="106"/>
        <v>46.982643524699604</v>
      </c>
      <c r="Z1191" s="19">
        <f t="shared" si="107"/>
        <v>9.3457943925233655E-2</v>
      </c>
      <c r="AA1191" s="43">
        <f t="shared" si="102"/>
        <v>1070</v>
      </c>
    </row>
    <row r="1192" spans="1:27">
      <c r="A1192" s="3">
        <v>2012</v>
      </c>
      <c r="B1192" s="23"/>
      <c r="C1192" t="s">
        <v>303</v>
      </c>
      <c r="D1192" s="18">
        <v>2.3898035050451409E-3</v>
      </c>
      <c r="E1192" s="18">
        <v>5.8888888888888893</v>
      </c>
      <c r="F1192" s="18">
        <v>0</v>
      </c>
      <c r="G1192" s="19">
        <v>96.282527881040892</v>
      </c>
      <c r="H1192">
        <v>0.69599999999999995</v>
      </c>
      <c r="I1192" s="1">
        <v>7532</v>
      </c>
      <c r="J1192" s="19">
        <v>9.2936802973977689E-2</v>
      </c>
      <c r="K1192" s="4"/>
      <c r="L1192" s="4">
        <v>109797.1</v>
      </c>
      <c r="M1192" s="4"/>
      <c r="N1192" s="24">
        <f t="shared" si="108"/>
        <v>324.89999999999998</v>
      </c>
      <c r="O1192" s="25">
        <v>5848.2</v>
      </c>
      <c r="P1192" s="35">
        <v>18</v>
      </c>
      <c r="Q1192" s="4">
        <v>106</v>
      </c>
      <c r="R1192" s="35">
        <v>0</v>
      </c>
      <c r="S1192">
        <v>7532</v>
      </c>
      <c r="T1192">
        <v>7252</v>
      </c>
      <c r="U1192" s="17">
        <v>7</v>
      </c>
      <c r="V1192" s="18">
        <f t="shared" si="103"/>
        <v>2.3898035050451409E-3</v>
      </c>
      <c r="W1192" s="19">
        <f t="shared" si="104"/>
        <v>5.8888888888888893</v>
      </c>
      <c r="X1192" s="18">
        <f t="shared" si="105"/>
        <v>0</v>
      </c>
      <c r="Y1192" s="19">
        <f t="shared" si="106"/>
        <v>96.282527881040892</v>
      </c>
      <c r="Z1192" s="19">
        <f t="shared" si="107"/>
        <v>9.2936802973977689E-2</v>
      </c>
      <c r="AA1192" s="43">
        <f t="shared" si="102"/>
        <v>1076</v>
      </c>
    </row>
    <row r="1193" spans="1:27">
      <c r="A1193" s="3">
        <v>2013</v>
      </c>
      <c r="B1193" s="23"/>
      <c r="C1193" s="4" t="s">
        <v>303</v>
      </c>
      <c r="D1193" s="20">
        <v>0</v>
      </c>
      <c r="E1193" s="20">
        <v>0</v>
      </c>
      <c r="F1193" s="20">
        <v>0</v>
      </c>
      <c r="G1193" s="19">
        <v>47.488467452588417</v>
      </c>
      <c r="H1193">
        <v>0.69599999999999995</v>
      </c>
      <c r="I1193" s="1">
        <v>7804</v>
      </c>
      <c r="J1193" s="19">
        <v>8.9697590978985137E-2</v>
      </c>
      <c r="K1193" s="4"/>
      <c r="L1193" s="4">
        <v>63248.69</v>
      </c>
      <c r="M1193" s="4"/>
      <c r="N1193" s="36" t="e">
        <f t="shared" si="108"/>
        <v>#VALUE!</v>
      </c>
      <c r="O1193" s="39" t="s">
        <v>897</v>
      </c>
      <c r="P1193" s="37">
        <v>0</v>
      </c>
      <c r="Q1193" s="38">
        <v>0</v>
      </c>
      <c r="R1193" s="40">
        <v>0</v>
      </c>
      <c r="S1193">
        <v>7804</v>
      </c>
      <c r="T1193">
        <v>3706</v>
      </c>
      <c r="U1193" s="17">
        <v>7</v>
      </c>
      <c r="V1193" s="18">
        <f t="shared" si="103"/>
        <v>0</v>
      </c>
      <c r="W1193" s="19">
        <f t="shared" si="104"/>
        <v>0</v>
      </c>
      <c r="X1193" s="18">
        <f t="shared" si="105"/>
        <v>0</v>
      </c>
      <c r="Y1193" s="19">
        <f t="shared" si="106"/>
        <v>47.488467452588417</v>
      </c>
      <c r="Z1193" s="19">
        <f t="shared" si="107"/>
        <v>8.9697590978985137E-2</v>
      </c>
      <c r="AA1193" s="43">
        <f t="shared" si="102"/>
        <v>1114.8571428571429</v>
      </c>
    </row>
    <row r="1194" spans="1:27">
      <c r="A1194" s="3">
        <v>2014</v>
      </c>
      <c r="B1194" s="23"/>
      <c r="C1194" s="4" t="s">
        <v>303</v>
      </c>
      <c r="D1194" s="20">
        <v>0</v>
      </c>
      <c r="E1194" s="20">
        <v>0</v>
      </c>
      <c r="F1194" s="20">
        <v>0</v>
      </c>
      <c r="G1194" s="19">
        <v>49.102025219717234</v>
      </c>
      <c r="H1194">
        <v>0.69599999999999995</v>
      </c>
      <c r="I1194" s="1">
        <v>7851</v>
      </c>
      <c r="J1194" s="19">
        <v>8.9160616481976818E-2</v>
      </c>
      <c r="K1194" s="4"/>
      <c r="L1194" s="4">
        <v>53740.27</v>
      </c>
      <c r="M1194" s="4"/>
      <c r="N1194" s="36" t="e">
        <f t="shared" si="108"/>
        <v>#VALUE!</v>
      </c>
      <c r="O1194" s="39" t="s">
        <v>897</v>
      </c>
      <c r="P1194" s="37">
        <v>0</v>
      </c>
      <c r="Q1194" s="38">
        <v>0</v>
      </c>
      <c r="R1194" s="37">
        <v>0</v>
      </c>
      <c r="S1194">
        <v>7851</v>
      </c>
      <c r="T1194">
        <v>3855</v>
      </c>
      <c r="U1194" s="17">
        <v>7</v>
      </c>
      <c r="V1194" s="18">
        <f t="shared" si="103"/>
        <v>0</v>
      </c>
      <c r="W1194" s="19">
        <f t="shared" si="104"/>
        <v>0</v>
      </c>
      <c r="X1194" s="18">
        <f t="shared" si="105"/>
        <v>0</v>
      </c>
      <c r="Y1194" s="19">
        <f t="shared" si="106"/>
        <v>49.102025219717234</v>
      </c>
      <c r="Z1194" s="19">
        <f t="shared" si="107"/>
        <v>8.9160616481976818E-2</v>
      </c>
      <c r="AA1194" s="43">
        <f t="shared" si="102"/>
        <v>1121.5714285714287</v>
      </c>
    </row>
    <row r="1195" spans="1:27">
      <c r="A1195" s="3">
        <v>2008</v>
      </c>
      <c r="B1195" s="41"/>
      <c r="C1195" s="15" t="s">
        <v>383</v>
      </c>
      <c r="D1195" s="18">
        <v>3.912543153049482E-3</v>
      </c>
      <c r="E1195" s="18">
        <v>2.8823529411764706</v>
      </c>
      <c r="F1195" s="18">
        <v>0</v>
      </c>
      <c r="G1195" s="32">
        <v>0</v>
      </c>
      <c r="H1195">
        <v>0.625</v>
      </c>
      <c r="I1195" s="1">
        <v>4345</v>
      </c>
      <c r="J1195" s="19">
        <v>9.2059838895281923E-2</v>
      </c>
      <c r="K1195" s="4"/>
      <c r="L1195" s="4">
        <v>11914.18</v>
      </c>
      <c r="M1195" s="4"/>
      <c r="N1195" s="24">
        <f t="shared" si="108"/>
        <v>309.65882352941173</v>
      </c>
      <c r="O1195" s="25">
        <v>5264.2</v>
      </c>
      <c r="P1195" s="26">
        <v>17</v>
      </c>
      <c r="Q1195" s="4">
        <v>49</v>
      </c>
      <c r="R1195" s="4">
        <v>0</v>
      </c>
      <c r="S1195" s="26">
        <v>4345</v>
      </c>
      <c r="T1195" s="14"/>
      <c r="U1195" s="17">
        <v>4</v>
      </c>
      <c r="V1195" s="18">
        <f t="shared" si="103"/>
        <v>3.912543153049482E-3</v>
      </c>
      <c r="W1195" s="19">
        <f t="shared" si="104"/>
        <v>2.8823529411764706</v>
      </c>
      <c r="X1195" s="18">
        <f t="shared" si="105"/>
        <v>0</v>
      </c>
      <c r="Y1195" s="19">
        <f t="shared" si="106"/>
        <v>0</v>
      </c>
      <c r="Z1195" s="19">
        <f t="shared" si="107"/>
        <v>9.2059838895281923E-2</v>
      </c>
      <c r="AA1195" s="43">
        <f t="shared" si="102"/>
        <v>1086.25</v>
      </c>
    </row>
    <row r="1196" spans="1:27">
      <c r="A1196" s="3">
        <v>2009</v>
      </c>
      <c r="B1196" s="41"/>
      <c r="C1196" t="s">
        <v>383</v>
      </c>
      <c r="D1196" s="18">
        <v>1.1888431641518061E-2</v>
      </c>
      <c r="E1196" s="18">
        <v>2.9230769230769229</v>
      </c>
      <c r="F1196" s="18">
        <v>0</v>
      </c>
      <c r="G1196" s="32">
        <v>0</v>
      </c>
      <c r="H1196">
        <v>0.625</v>
      </c>
      <c r="I1196" s="1">
        <v>4374</v>
      </c>
      <c r="J1196" s="19">
        <v>6.858710562414265E-2</v>
      </c>
      <c r="K1196" s="4"/>
      <c r="L1196" s="4">
        <v>11763.19</v>
      </c>
      <c r="M1196" s="4"/>
      <c r="N1196" s="24">
        <f t="shared" si="108"/>
        <v>336.74615384615385</v>
      </c>
      <c r="O1196" s="25">
        <v>17510.8</v>
      </c>
      <c r="P1196" s="4">
        <v>52</v>
      </c>
      <c r="Q1196" s="4">
        <v>152</v>
      </c>
      <c r="R1196" s="4">
        <v>0</v>
      </c>
      <c r="S1196">
        <v>4374</v>
      </c>
      <c r="T1196" s="14"/>
      <c r="U1196" s="17">
        <v>3</v>
      </c>
      <c r="V1196" s="18">
        <f t="shared" si="103"/>
        <v>1.1888431641518061E-2</v>
      </c>
      <c r="W1196" s="19">
        <f t="shared" si="104"/>
        <v>2.9230769230769229</v>
      </c>
      <c r="X1196" s="18">
        <f t="shared" si="105"/>
        <v>0</v>
      </c>
      <c r="Y1196" s="19">
        <f t="shared" si="106"/>
        <v>0</v>
      </c>
      <c r="Z1196" s="19">
        <f t="shared" si="107"/>
        <v>6.858710562414265E-2</v>
      </c>
      <c r="AA1196" s="43">
        <f t="shared" si="102"/>
        <v>1458</v>
      </c>
    </row>
    <row r="1197" spans="1:27">
      <c r="A1197" s="3">
        <v>2010</v>
      </c>
      <c r="B1197" s="41"/>
      <c r="C1197" t="s">
        <v>383</v>
      </c>
      <c r="D1197" s="18">
        <v>1.4365717068419772E-2</v>
      </c>
      <c r="E1197" s="18">
        <v>3</v>
      </c>
      <c r="F1197" s="18">
        <v>0</v>
      </c>
      <c r="G1197" s="19">
        <v>91.088385682980274</v>
      </c>
      <c r="H1197">
        <v>0.69599999999999995</v>
      </c>
      <c r="I1197" s="1">
        <v>4107</v>
      </c>
      <c r="J1197" s="19">
        <v>7.3046018991964945E-2</v>
      </c>
      <c r="K1197" s="4"/>
      <c r="L1197" s="4">
        <v>10903.29</v>
      </c>
      <c r="M1197" s="4"/>
      <c r="N1197" s="24">
        <f t="shared" si="108"/>
        <v>335.88305084745758</v>
      </c>
      <c r="O1197" s="25">
        <v>19817.099999999999</v>
      </c>
      <c r="P1197" s="4">
        <v>59</v>
      </c>
      <c r="Q1197" s="4">
        <v>177</v>
      </c>
      <c r="R1197" s="4">
        <v>0</v>
      </c>
      <c r="S1197">
        <v>4107</v>
      </c>
      <c r="T1197">
        <v>3741</v>
      </c>
      <c r="U1197" s="17">
        <v>3</v>
      </c>
      <c r="V1197" s="18">
        <f t="shared" si="103"/>
        <v>1.4365717068419772E-2</v>
      </c>
      <c r="W1197" s="19">
        <f t="shared" si="104"/>
        <v>3</v>
      </c>
      <c r="X1197" s="18">
        <f t="shared" si="105"/>
        <v>0</v>
      </c>
      <c r="Y1197" s="19">
        <f t="shared" si="106"/>
        <v>91.088385682980274</v>
      </c>
      <c r="Z1197" s="19">
        <f t="shared" si="107"/>
        <v>7.3046018991964945E-2</v>
      </c>
      <c r="AA1197" s="43">
        <f t="shared" si="102"/>
        <v>1369</v>
      </c>
    </row>
    <row r="1198" spans="1:27">
      <c r="A1198" s="3">
        <v>2011</v>
      </c>
      <c r="B1198" s="41"/>
      <c r="C1198" t="s">
        <v>383</v>
      </c>
      <c r="D1198" s="18">
        <v>9.7228974234321824E-4</v>
      </c>
      <c r="E1198" s="18">
        <v>2.5</v>
      </c>
      <c r="F1198" s="18">
        <v>0</v>
      </c>
      <c r="G1198" s="19">
        <v>90.933398152649488</v>
      </c>
      <c r="H1198">
        <v>0.69599999999999995</v>
      </c>
      <c r="I1198" s="1">
        <v>4114</v>
      </c>
      <c r="J1198" s="19">
        <v>7.292173067574137E-2</v>
      </c>
      <c r="K1198" s="4"/>
      <c r="L1198" s="4">
        <v>14890.99</v>
      </c>
      <c r="M1198" s="4"/>
      <c r="N1198" s="24">
        <f t="shared" si="108"/>
        <v>328.9</v>
      </c>
      <c r="O1198" s="25">
        <v>1315.6</v>
      </c>
      <c r="P1198" s="4">
        <v>4</v>
      </c>
      <c r="Q1198" s="4">
        <v>10</v>
      </c>
      <c r="R1198" s="4">
        <v>0</v>
      </c>
      <c r="S1198">
        <v>4114</v>
      </c>
      <c r="T1198">
        <v>3741</v>
      </c>
      <c r="U1198" s="17">
        <v>3</v>
      </c>
      <c r="V1198" s="18">
        <f t="shared" si="103"/>
        <v>9.7228974234321824E-4</v>
      </c>
      <c r="W1198" s="19">
        <f t="shared" si="104"/>
        <v>2.5</v>
      </c>
      <c r="X1198" s="18">
        <f t="shared" si="105"/>
        <v>0</v>
      </c>
      <c r="Y1198" s="19">
        <f t="shared" si="106"/>
        <v>90.933398152649488</v>
      </c>
      <c r="Z1198" s="19">
        <f t="shared" si="107"/>
        <v>7.292173067574137E-2</v>
      </c>
      <c r="AA1198" s="43">
        <f t="shared" si="102"/>
        <v>1371.3333333333333</v>
      </c>
    </row>
    <row r="1199" spans="1:27">
      <c r="A1199" s="3">
        <v>2012</v>
      </c>
      <c r="B1199" s="41"/>
      <c r="C1199" t="s">
        <v>383</v>
      </c>
      <c r="D1199" s="18">
        <v>3.6407766990291263E-3</v>
      </c>
      <c r="E1199" s="18">
        <v>2.2666666666666666</v>
      </c>
      <c r="F1199" s="18">
        <v>0</v>
      </c>
      <c r="G1199" s="19">
        <v>90.800970873786412</v>
      </c>
      <c r="H1199">
        <v>0.69599999999999995</v>
      </c>
      <c r="I1199" s="1">
        <v>4120</v>
      </c>
      <c r="J1199" s="19">
        <v>7.281553398058252E-2</v>
      </c>
      <c r="K1199" s="4"/>
      <c r="L1199" s="4">
        <v>15167.62</v>
      </c>
      <c r="M1199" s="4"/>
      <c r="N1199" s="24">
        <f t="shared" si="108"/>
        <v>324.89999999999998</v>
      </c>
      <c r="O1199" s="25">
        <v>4873.5</v>
      </c>
      <c r="P1199" s="4">
        <v>15</v>
      </c>
      <c r="Q1199" s="4">
        <v>34</v>
      </c>
      <c r="R1199" s="4">
        <v>0</v>
      </c>
      <c r="S1199">
        <v>4120</v>
      </c>
      <c r="T1199">
        <v>3741</v>
      </c>
      <c r="U1199" s="17">
        <v>3</v>
      </c>
      <c r="V1199" s="18">
        <f t="shared" si="103"/>
        <v>3.6407766990291263E-3</v>
      </c>
      <c r="W1199" s="19">
        <f t="shared" si="104"/>
        <v>2.2666666666666666</v>
      </c>
      <c r="X1199" s="18">
        <f t="shared" si="105"/>
        <v>0</v>
      </c>
      <c r="Y1199" s="19">
        <f t="shared" si="106"/>
        <v>90.800970873786412</v>
      </c>
      <c r="Z1199" s="19">
        <f t="shared" si="107"/>
        <v>7.281553398058252E-2</v>
      </c>
      <c r="AA1199" s="43">
        <f t="shared" si="102"/>
        <v>1373.3333333333333</v>
      </c>
    </row>
    <row r="1200" spans="1:27">
      <c r="A1200" s="3">
        <v>2013</v>
      </c>
      <c r="B1200" s="41"/>
      <c r="C1200" t="s">
        <v>383</v>
      </c>
      <c r="D1200" s="20">
        <v>0</v>
      </c>
      <c r="E1200" s="20">
        <v>0</v>
      </c>
      <c r="F1200" s="20">
        <v>0</v>
      </c>
      <c r="G1200" s="19">
        <v>89.529411764705884</v>
      </c>
      <c r="H1200">
        <v>0.69599999999999995</v>
      </c>
      <c r="I1200" s="1">
        <v>4250</v>
      </c>
      <c r="J1200" s="19">
        <v>7.0588235294117646E-2</v>
      </c>
      <c r="K1200" s="4"/>
      <c r="L1200" s="4">
        <v>14093.21</v>
      </c>
      <c r="M1200" s="4"/>
      <c r="N1200" s="36" t="e">
        <f t="shared" si="108"/>
        <v>#VALUE!</v>
      </c>
      <c r="O1200" s="39" t="s">
        <v>897</v>
      </c>
      <c r="P1200" s="38">
        <v>0</v>
      </c>
      <c r="Q1200" s="38">
        <v>0</v>
      </c>
      <c r="R1200" s="38">
        <v>0</v>
      </c>
      <c r="S1200">
        <v>4250</v>
      </c>
      <c r="T1200">
        <v>3805</v>
      </c>
      <c r="U1200" s="17">
        <v>3</v>
      </c>
      <c r="V1200" s="18">
        <f t="shared" si="103"/>
        <v>0</v>
      </c>
      <c r="W1200" s="19">
        <f t="shared" si="104"/>
        <v>0</v>
      </c>
      <c r="X1200" s="18">
        <f t="shared" si="105"/>
        <v>0</v>
      </c>
      <c r="Y1200" s="19">
        <f t="shared" si="106"/>
        <v>89.529411764705884</v>
      </c>
      <c r="Z1200" s="19">
        <f t="shared" si="107"/>
        <v>7.0588235294117646E-2</v>
      </c>
      <c r="AA1200" s="43">
        <f t="shared" si="102"/>
        <v>1416.6666666666667</v>
      </c>
    </row>
    <row r="1201" spans="1:27">
      <c r="A1201" s="3">
        <v>2014</v>
      </c>
      <c r="B1201" s="41"/>
      <c r="C1201" t="s">
        <v>383</v>
      </c>
      <c r="D1201" s="20">
        <v>0</v>
      </c>
      <c r="E1201" s="20">
        <v>0</v>
      </c>
      <c r="F1201" s="20">
        <v>0</v>
      </c>
      <c r="G1201" s="19">
        <v>91.079812206572768</v>
      </c>
      <c r="H1201">
        <v>0.69599999999999995</v>
      </c>
      <c r="I1201" s="1">
        <v>4260</v>
      </c>
      <c r="J1201" s="19">
        <v>7.0422535211267609E-2</v>
      </c>
      <c r="K1201" s="4"/>
      <c r="L1201" s="4">
        <v>14444.65</v>
      </c>
      <c r="M1201" s="4"/>
      <c r="N1201" s="36" t="e">
        <f t="shared" si="108"/>
        <v>#VALUE!</v>
      </c>
      <c r="O1201" s="39" t="s">
        <v>897</v>
      </c>
      <c r="P1201" s="38">
        <v>0</v>
      </c>
      <c r="Q1201" s="38">
        <v>0</v>
      </c>
      <c r="R1201" s="38">
        <v>0</v>
      </c>
      <c r="S1201">
        <v>4260</v>
      </c>
      <c r="T1201">
        <v>3880</v>
      </c>
      <c r="U1201" s="17">
        <v>3</v>
      </c>
      <c r="V1201" s="18">
        <f t="shared" si="103"/>
        <v>0</v>
      </c>
      <c r="W1201" s="19">
        <f t="shared" si="104"/>
        <v>0</v>
      </c>
      <c r="X1201" s="18">
        <f t="shared" si="105"/>
        <v>0</v>
      </c>
      <c r="Y1201" s="19">
        <f t="shared" si="106"/>
        <v>91.079812206572768</v>
      </c>
      <c r="Z1201" s="19">
        <f t="shared" si="107"/>
        <v>7.0422535211267609E-2</v>
      </c>
      <c r="AA1201" s="43">
        <f t="shared" si="102"/>
        <v>1420</v>
      </c>
    </row>
    <row r="1202" spans="1:27">
      <c r="A1202" s="3">
        <v>2008</v>
      </c>
      <c r="B1202" s="23"/>
      <c r="C1202" s="15" t="s">
        <v>453</v>
      </c>
      <c r="D1202" s="18">
        <v>1.8161579471556624E-3</v>
      </c>
      <c r="E1202" s="18">
        <v>2.5806451612903225</v>
      </c>
      <c r="F1202" s="18">
        <v>0</v>
      </c>
      <c r="G1202" s="32">
        <v>0</v>
      </c>
      <c r="H1202">
        <v>0.59</v>
      </c>
      <c r="I1202" s="1">
        <v>17069</v>
      </c>
      <c r="J1202" s="19">
        <v>7.0302888276993381E-2</v>
      </c>
      <c r="K1202" s="4"/>
      <c r="L1202" s="4">
        <v>9134.39</v>
      </c>
      <c r="M1202" s="4"/>
      <c r="N1202" s="24">
        <f t="shared" si="108"/>
        <v>296.31935483870967</v>
      </c>
      <c r="O1202" s="25">
        <v>9185.9</v>
      </c>
      <c r="P1202" s="26">
        <v>31</v>
      </c>
      <c r="Q1202">
        <v>80</v>
      </c>
      <c r="R1202">
        <v>0</v>
      </c>
      <c r="S1202" s="26">
        <v>17069</v>
      </c>
      <c r="T1202" s="14"/>
      <c r="U1202" s="17">
        <v>12</v>
      </c>
      <c r="V1202" s="18">
        <f t="shared" si="103"/>
        <v>1.8161579471556624E-3</v>
      </c>
      <c r="W1202" s="19">
        <f t="shared" si="104"/>
        <v>2.5806451612903225</v>
      </c>
      <c r="X1202" s="18">
        <f t="shared" si="105"/>
        <v>0</v>
      </c>
      <c r="Y1202" s="19">
        <f t="shared" si="106"/>
        <v>0</v>
      </c>
      <c r="Z1202" s="19">
        <f t="shared" si="107"/>
        <v>7.0302888276993381E-2</v>
      </c>
      <c r="AA1202" s="43">
        <f t="shared" si="102"/>
        <v>1422.4166666666667</v>
      </c>
    </row>
    <row r="1203" spans="1:27">
      <c r="A1203" s="3">
        <v>2009</v>
      </c>
      <c r="B1203" s="23"/>
      <c r="C1203" t="s">
        <v>453</v>
      </c>
      <c r="D1203" s="18">
        <v>1.0505427804365589E-3</v>
      </c>
      <c r="E1203" s="18">
        <v>2.7222222222222223</v>
      </c>
      <c r="F1203" s="18">
        <v>0</v>
      </c>
      <c r="G1203" s="32">
        <v>0</v>
      </c>
      <c r="H1203">
        <v>0.59</v>
      </c>
      <c r="I1203" s="1">
        <v>17134</v>
      </c>
      <c r="J1203" s="19">
        <v>7.5872534142640363E-2</v>
      </c>
      <c r="K1203" s="4"/>
      <c r="L1203" s="4">
        <v>8961.2999999999993</v>
      </c>
      <c r="M1203" s="4"/>
      <c r="N1203" s="24">
        <f t="shared" si="108"/>
        <v>319.52</v>
      </c>
      <c r="O1203" s="25">
        <v>5751.36</v>
      </c>
      <c r="P1203">
        <v>18</v>
      </c>
      <c r="Q1203">
        <v>49</v>
      </c>
      <c r="R1203">
        <v>0</v>
      </c>
      <c r="S1203">
        <v>17134</v>
      </c>
      <c r="T1203" s="14"/>
      <c r="U1203" s="17">
        <v>13</v>
      </c>
      <c r="V1203" s="18">
        <f t="shared" si="103"/>
        <v>1.0505427804365589E-3</v>
      </c>
      <c r="W1203" s="19">
        <f t="shared" si="104"/>
        <v>2.7222222222222223</v>
      </c>
      <c r="X1203" s="18">
        <f t="shared" si="105"/>
        <v>0</v>
      </c>
      <c r="Y1203" s="19">
        <f t="shared" si="106"/>
        <v>0</v>
      </c>
      <c r="Z1203" s="19">
        <f t="shared" si="107"/>
        <v>7.5872534142640363E-2</v>
      </c>
      <c r="AA1203" s="43">
        <f t="shared" si="102"/>
        <v>1318</v>
      </c>
    </row>
    <row r="1204" spans="1:27">
      <c r="A1204" s="3">
        <v>2010</v>
      </c>
      <c r="B1204" s="23"/>
      <c r="C1204" t="s">
        <v>453</v>
      </c>
      <c r="D1204" s="18">
        <v>1.223704912301148E-3</v>
      </c>
      <c r="E1204" s="18">
        <v>3</v>
      </c>
      <c r="F1204" s="18">
        <v>0</v>
      </c>
      <c r="G1204" s="19">
        <v>78.002447409824612</v>
      </c>
      <c r="H1204">
        <v>0.70299999999999996</v>
      </c>
      <c r="I1204" s="1">
        <v>17161</v>
      </c>
      <c r="J1204" s="19">
        <v>7.5753161237690117E-2</v>
      </c>
      <c r="K1204" s="4"/>
      <c r="L1204" s="4">
        <v>8603.56</v>
      </c>
      <c r="M1204" s="4"/>
      <c r="N1204" s="24">
        <f t="shared" si="108"/>
        <v>317.93619047619046</v>
      </c>
      <c r="O1204" s="25">
        <v>6676.66</v>
      </c>
      <c r="P1204">
        <v>21</v>
      </c>
      <c r="Q1204">
        <v>63</v>
      </c>
      <c r="R1204">
        <v>0</v>
      </c>
      <c r="S1204">
        <v>17161</v>
      </c>
      <c r="T1204">
        <v>13386</v>
      </c>
      <c r="U1204" s="17">
        <v>13</v>
      </c>
      <c r="V1204" s="18">
        <f t="shared" si="103"/>
        <v>1.223704912301148E-3</v>
      </c>
      <c r="W1204" s="19">
        <f t="shared" si="104"/>
        <v>3</v>
      </c>
      <c r="X1204" s="18">
        <f t="shared" si="105"/>
        <v>0</v>
      </c>
      <c r="Y1204" s="19">
        <f t="shared" si="106"/>
        <v>78.002447409824612</v>
      </c>
      <c r="Z1204" s="19">
        <f t="shared" si="107"/>
        <v>7.5753161237690117E-2</v>
      </c>
      <c r="AA1204" s="43">
        <f t="shared" si="102"/>
        <v>1320.0769230769231</v>
      </c>
    </row>
    <row r="1205" spans="1:27">
      <c r="A1205" s="3">
        <v>2011</v>
      </c>
      <c r="B1205" s="23"/>
      <c r="C1205" t="s">
        <v>453</v>
      </c>
      <c r="D1205" s="18">
        <v>4.0631530067332248E-4</v>
      </c>
      <c r="E1205" s="18">
        <v>3</v>
      </c>
      <c r="F1205" s="18">
        <v>0</v>
      </c>
      <c r="G1205" s="19">
        <v>82.162758300441141</v>
      </c>
      <c r="H1205">
        <v>0.70299999999999996</v>
      </c>
      <c r="I1205" s="1">
        <v>17228</v>
      </c>
      <c r="J1205" s="19">
        <v>7.5458555839331323E-2</v>
      </c>
      <c r="K1205" s="4"/>
      <c r="L1205" s="4">
        <v>10305.950000000001</v>
      </c>
      <c r="M1205" s="4"/>
      <c r="N1205" s="24">
        <f t="shared" si="108"/>
        <v>336.2885714285714</v>
      </c>
      <c r="O1205" s="25">
        <v>2354.02</v>
      </c>
      <c r="P1205">
        <v>7</v>
      </c>
      <c r="Q1205">
        <v>21</v>
      </c>
      <c r="R1205">
        <v>0</v>
      </c>
      <c r="S1205">
        <v>17228</v>
      </c>
      <c r="T1205">
        <v>14155</v>
      </c>
      <c r="U1205" s="17">
        <v>13</v>
      </c>
      <c r="V1205" s="18">
        <f t="shared" si="103"/>
        <v>4.0631530067332248E-4</v>
      </c>
      <c r="W1205" s="19">
        <f t="shared" si="104"/>
        <v>3</v>
      </c>
      <c r="X1205" s="18">
        <f t="shared" si="105"/>
        <v>0</v>
      </c>
      <c r="Y1205" s="19">
        <f t="shared" si="106"/>
        <v>82.162758300441141</v>
      </c>
      <c r="Z1205" s="19">
        <f t="shared" si="107"/>
        <v>7.5458555839331323E-2</v>
      </c>
      <c r="AA1205" s="43">
        <f t="shared" si="102"/>
        <v>1325.2307692307693</v>
      </c>
    </row>
    <row r="1206" spans="1:27">
      <c r="A1206" s="3">
        <v>2012</v>
      </c>
      <c r="B1206" s="23"/>
      <c r="C1206" t="s">
        <v>453</v>
      </c>
      <c r="D1206" s="18">
        <v>7.517492627074539E-4</v>
      </c>
      <c r="E1206" s="18">
        <v>3.0769230769230771</v>
      </c>
      <c r="F1206" s="18">
        <v>0</v>
      </c>
      <c r="G1206" s="19">
        <v>82.328109639738628</v>
      </c>
      <c r="H1206">
        <v>0.70299999999999996</v>
      </c>
      <c r="I1206" s="1">
        <v>17293</v>
      </c>
      <c r="J1206" s="19">
        <v>7.5174926270745387E-2</v>
      </c>
      <c r="K1206" s="4"/>
      <c r="L1206" s="4">
        <v>12385.59</v>
      </c>
      <c r="M1206" s="4"/>
      <c r="N1206" s="24">
        <f t="shared" si="108"/>
        <v>341.49384615384616</v>
      </c>
      <c r="O1206" s="25">
        <v>4439.42</v>
      </c>
      <c r="P1206">
        <v>13</v>
      </c>
      <c r="Q1206">
        <v>40</v>
      </c>
      <c r="R1206">
        <v>0</v>
      </c>
      <c r="S1206">
        <v>17293</v>
      </c>
      <c r="T1206">
        <v>14237</v>
      </c>
      <c r="U1206" s="17">
        <v>13</v>
      </c>
      <c r="V1206" s="18">
        <f t="shared" si="103"/>
        <v>7.517492627074539E-4</v>
      </c>
      <c r="W1206" s="19">
        <f t="shared" si="104"/>
        <v>3.0769230769230771</v>
      </c>
      <c r="X1206" s="18">
        <f t="shared" si="105"/>
        <v>0</v>
      </c>
      <c r="Y1206" s="19">
        <f t="shared" si="106"/>
        <v>82.328109639738628</v>
      </c>
      <c r="Z1206" s="19">
        <f t="shared" si="107"/>
        <v>7.5174926270745387E-2</v>
      </c>
      <c r="AA1206" s="43">
        <f t="shared" si="102"/>
        <v>1330.2307692307693</v>
      </c>
    </row>
    <row r="1207" spans="1:27">
      <c r="A1207" s="3">
        <v>2013</v>
      </c>
      <c r="B1207" s="23"/>
      <c r="C1207" t="s">
        <v>453</v>
      </c>
      <c r="D1207" s="18">
        <v>5.5912776069331842E-4</v>
      </c>
      <c r="E1207" s="18">
        <v>2.7</v>
      </c>
      <c r="F1207" s="18">
        <v>0</v>
      </c>
      <c r="G1207" s="19">
        <v>81.945764607212752</v>
      </c>
      <c r="H1207">
        <v>0.70299999999999996</v>
      </c>
      <c r="I1207" s="1">
        <v>17885</v>
      </c>
      <c r="J1207" s="19">
        <v>7.2686608890131399E-2</v>
      </c>
      <c r="K1207" s="4"/>
      <c r="L1207" s="4">
        <v>12779.37</v>
      </c>
      <c r="M1207" s="4"/>
      <c r="N1207" s="24">
        <f t="shared" si="108"/>
        <v>308.70400000000001</v>
      </c>
      <c r="O1207" s="25">
        <v>3087.04</v>
      </c>
      <c r="P1207">
        <v>10</v>
      </c>
      <c r="Q1207">
        <v>27</v>
      </c>
      <c r="R1207">
        <v>0</v>
      </c>
      <c r="S1207">
        <v>17885</v>
      </c>
      <c r="T1207">
        <v>14656</v>
      </c>
      <c r="U1207" s="17">
        <v>13</v>
      </c>
      <c r="V1207" s="18">
        <f t="shared" si="103"/>
        <v>5.5912776069331842E-4</v>
      </c>
      <c r="W1207" s="19">
        <f t="shared" si="104"/>
        <v>2.7</v>
      </c>
      <c r="X1207" s="18">
        <f t="shared" si="105"/>
        <v>0</v>
      </c>
      <c r="Y1207" s="19">
        <f t="shared" si="106"/>
        <v>81.945764607212752</v>
      </c>
      <c r="Z1207" s="19">
        <f t="shared" si="107"/>
        <v>7.2686608890131399E-2</v>
      </c>
      <c r="AA1207" s="43">
        <f t="shared" si="102"/>
        <v>1375.7692307692307</v>
      </c>
    </row>
    <row r="1208" spans="1:27">
      <c r="A1208" s="3">
        <v>2014</v>
      </c>
      <c r="B1208" s="23"/>
      <c r="C1208" t="s">
        <v>453</v>
      </c>
      <c r="D1208" s="18">
        <v>1.6701926288831978E-4</v>
      </c>
      <c r="E1208" s="18">
        <v>3</v>
      </c>
      <c r="F1208" s="18">
        <v>0</v>
      </c>
      <c r="G1208" s="19">
        <v>84.979400957577113</v>
      </c>
      <c r="H1208">
        <v>0.70299999999999996</v>
      </c>
      <c r="I1208" s="1">
        <v>17962</v>
      </c>
      <c r="J1208" s="19">
        <v>7.2375013918271905E-2</v>
      </c>
      <c r="K1208" s="4"/>
      <c r="L1208" s="4">
        <v>14382.64</v>
      </c>
      <c r="M1208" s="4"/>
      <c r="N1208" s="24">
        <f t="shared" si="108"/>
        <v>352.01333333333332</v>
      </c>
      <c r="O1208" s="25">
        <v>1056.04</v>
      </c>
      <c r="P1208">
        <v>3</v>
      </c>
      <c r="Q1208">
        <v>9</v>
      </c>
      <c r="R1208">
        <v>0</v>
      </c>
      <c r="S1208">
        <v>17962</v>
      </c>
      <c r="T1208">
        <v>15264</v>
      </c>
      <c r="U1208" s="17">
        <v>13</v>
      </c>
      <c r="V1208" s="18">
        <f t="shared" si="103"/>
        <v>1.6701926288831978E-4</v>
      </c>
      <c r="W1208" s="19">
        <f t="shared" si="104"/>
        <v>3</v>
      </c>
      <c r="X1208" s="18">
        <f t="shared" si="105"/>
        <v>0</v>
      </c>
      <c r="Y1208" s="19">
        <f t="shared" si="106"/>
        <v>84.979400957577113</v>
      </c>
      <c r="Z1208" s="19">
        <f t="shared" si="107"/>
        <v>7.2375013918271905E-2</v>
      </c>
      <c r="AA1208" s="43">
        <f t="shared" si="102"/>
        <v>1381.6923076923076</v>
      </c>
    </row>
    <row r="1209" spans="1:27">
      <c r="A1209" s="3">
        <v>2008</v>
      </c>
      <c r="B1209" s="23"/>
      <c r="C1209" s="15" t="s">
        <v>547</v>
      </c>
      <c r="D1209" s="18">
        <v>5.7222267636720351E-4</v>
      </c>
      <c r="E1209" s="18">
        <v>4.2857142857142856</v>
      </c>
      <c r="F1209" s="18">
        <v>0</v>
      </c>
      <c r="G1209" s="32">
        <v>0</v>
      </c>
      <c r="H1209">
        <v>0.61699999999999999</v>
      </c>
      <c r="I1209" s="1">
        <v>12233</v>
      </c>
      <c r="J1209" s="19">
        <v>5.722226763672035E-2</v>
      </c>
      <c r="K1209" s="4"/>
      <c r="L1209" s="4">
        <v>42442.48</v>
      </c>
      <c r="M1209" s="4"/>
      <c r="N1209" s="24">
        <f t="shared" si="108"/>
        <v>252.10428571428571</v>
      </c>
      <c r="O1209" s="25">
        <v>1764.73</v>
      </c>
      <c r="P1209" s="26">
        <v>7</v>
      </c>
      <c r="Q1209">
        <v>30</v>
      </c>
      <c r="R1209">
        <v>0</v>
      </c>
      <c r="S1209" s="26">
        <v>12233</v>
      </c>
      <c r="T1209" s="14"/>
      <c r="U1209" s="17">
        <v>7</v>
      </c>
      <c r="V1209" s="18">
        <f t="shared" si="103"/>
        <v>5.7222267636720351E-4</v>
      </c>
      <c r="W1209" s="19">
        <f t="shared" si="104"/>
        <v>4.2857142857142856</v>
      </c>
      <c r="X1209" s="18">
        <f t="shared" si="105"/>
        <v>0</v>
      </c>
      <c r="Y1209" s="19">
        <f t="shared" si="106"/>
        <v>0</v>
      </c>
      <c r="Z1209" s="19">
        <f t="shared" si="107"/>
        <v>5.722226763672035E-2</v>
      </c>
      <c r="AA1209" s="43">
        <f t="shared" si="102"/>
        <v>1747.5714285714287</v>
      </c>
    </row>
    <row r="1210" spans="1:27">
      <c r="A1210" s="3">
        <v>2009</v>
      </c>
      <c r="B1210" s="23"/>
      <c r="C1210" s="4" t="s">
        <v>547</v>
      </c>
      <c r="D1210" s="18">
        <v>1.5994881637875879E-4</v>
      </c>
      <c r="E1210" s="18">
        <v>1.5</v>
      </c>
      <c r="F1210" s="18">
        <v>0</v>
      </c>
      <c r="G1210" s="32">
        <v>0</v>
      </c>
      <c r="H1210">
        <v>0.61699999999999999</v>
      </c>
      <c r="I1210" s="1">
        <v>12504</v>
      </c>
      <c r="J1210" s="19">
        <v>7.1976967370441458E-2</v>
      </c>
      <c r="K1210" s="4"/>
      <c r="L1210" s="4">
        <v>37439.97</v>
      </c>
      <c r="M1210" s="4"/>
      <c r="N1210" s="24">
        <f t="shared" si="108"/>
        <v>324.89999999999998</v>
      </c>
      <c r="O1210" s="25">
        <v>649.79999999999995</v>
      </c>
      <c r="P1210">
        <v>2</v>
      </c>
      <c r="Q1210">
        <v>3</v>
      </c>
      <c r="R1210">
        <v>0</v>
      </c>
      <c r="S1210">
        <v>12504</v>
      </c>
      <c r="T1210" s="14"/>
      <c r="U1210" s="17">
        <v>9</v>
      </c>
      <c r="V1210" s="18">
        <f t="shared" si="103"/>
        <v>1.5994881637875879E-4</v>
      </c>
      <c r="W1210" s="19">
        <f t="shared" si="104"/>
        <v>1.5</v>
      </c>
      <c r="X1210" s="18">
        <f t="shared" si="105"/>
        <v>0</v>
      </c>
      <c r="Y1210" s="19">
        <f t="shared" si="106"/>
        <v>0</v>
      </c>
      <c r="Z1210" s="19">
        <f t="shared" si="107"/>
        <v>7.1976967370441458E-2</v>
      </c>
      <c r="AA1210" s="43">
        <f t="shared" si="102"/>
        <v>1389.3333333333333</v>
      </c>
    </row>
    <row r="1211" spans="1:27">
      <c r="A1211" s="3">
        <v>2010</v>
      </c>
      <c r="B1211" s="23"/>
      <c r="C1211" s="4" t="s">
        <v>547</v>
      </c>
      <c r="D1211" s="18">
        <v>7.0246643771464253E-4</v>
      </c>
      <c r="E1211" s="18">
        <v>1.5555555555555556</v>
      </c>
      <c r="F1211" s="18">
        <v>0.1111111111111111</v>
      </c>
      <c r="G1211" s="19">
        <v>85.786762410240399</v>
      </c>
      <c r="H1211">
        <v>0.70099999999999996</v>
      </c>
      <c r="I1211" s="1">
        <v>12812</v>
      </c>
      <c r="J1211" s="19">
        <v>7.0246643771464251E-2</v>
      </c>
      <c r="K1211" s="4"/>
      <c r="L1211" s="4">
        <v>48188.55</v>
      </c>
      <c r="M1211" s="4"/>
      <c r="N1211" s="24">
        <f t="shared" si="108"/>
        <v>329.34444444444443</v>
      </c>
      <c r="O1211" s="25">
        <v>2964.1</v>
      </c>
      <c r="P1211">
        <v>9</v>
      </c>
      <c r="Q1211">
        <v>14</v>
      </c>
      <c r="R1211">
        <v>1</v>
      </c>
      <c r="S1211">
        <v>12812</v>
      </c>
      <c r="T1211">
        <v>10991</v>
      </c>
      <c r="U1211" s="17">
        <v>9</v>
      </c>
      <c r="V1211" s="18">
        <f t="shared" si="103"/>
        <v>7.0246643771464253E-4</v>
      </c>
      <c r="W1211" s="19">
        <f t="shared" si="104"/>
        <v>1.5555555555555556</v>
      </c>
      <c r="X1211" s="18">
        <f t="shared" si="105"/>
        <v>0.1111111111111111</v>
      </c>
      <c r="Y1211" s="19">
        <f t="shared" si="106"/>
        <v>85.786762410240399</v>
      </c>
      <c r="Z1211" s="19">
        <f t="shared" si="107"/>
        <v>7.0246643771464251E-2</v>
      </c>
      <c r="AA1211" s="43">
        <f t="shared" ref="AA1211:AA1236" si="109">S1211/U1211</f>
        <v>1423.5555555555557</v>
      </c>
    </row>
    <row r="1212" spans="1:27">
      <c r="A1212" s="3">
        <v>2011</v>
      </c>
      <c r="B1212" s="23"/>
      <c r="C1212" t="s">
        <v>547</v>
      </c>
      <c r="D1212" s="18">
        <v>4.5917195989898216E-4</v>
      </c>
      <c r="E1212" s="18">
        <v>1.6666666666666667</v>
      </c>
      <c r="F1212" s="18">
        <v>0</v>
      </c>
      <c r="G1212" s="19">
        <v>92.347134001683628</v>
      </c>
      <c r="H1212">
        <v>0.70099999999999996</v>
      </c>
      <c r="I1212" s="1">
        <v>13067</v>
      </c>
      <c r="J1212" s="19">
        <v>6.8875793984847333E-2</v>
      </c>
      <c r="K1212" s="4"/>
      <c r="L1212" s="4">
        <v>43378.71</v>
      </c>
      <c r="M1212" s="4"/>
      <c r="N1212" s="24">
        <f t="shared" si="108"/>
        <v>327.90000000000003</v>
      </c>
      <c r="O1212" s="25">
        <v>1967.4</v>
      </c>
      <c r="P1212">
        <v>6</v>
      </c>
      <c r="Q1212">
        <v>10</v>
      </c>
      <c r="R1212">
        <v>0</v>
      </c>
      <c r="S1212">
        <v>13067</v>
      </c>
      <c r="T1212">
        <v>12067</v>
      </c>
      <c r="U1212" s="17">
        <v>9</v>
      </c>
      <c r="V1212" s="18">
        <f t="shared" si="103"/>
        <v>4.5917195989898216E-4</v>
      </c>
      <c r="W1212" s="19">
        <f t="shared" si="104"/>
        <v>1.6666666666666667</v>
      </c>
      <c r="X1212" s="18">
        <f t="shared" si="105"/>
        <v>0</v>
      </c>
      <c r="Y1212" s="19">
        <f t="shared" si="106"/>
        <v>92.347134001683628</v>
      </c>
      <c r="Z1212" s="19">
        <f t="shared" si="107"/>
        <v>6.8875793984847333E-2</v>
      </c>
      <c r="AA1212" s="43">
        <f t="shared" si="109"/>
        <v>1451.8888888888889</v>
      </c>
    </row>
    <row r="1213" spans="1:27">
      <c r="A1213" s="3">
        <v>2012</v>
      </c>
      <c r="B1213" s="23"/>
      <c r="C1213" t="s">
        <v>547</v>
      </c>
      <c r="D1213" s="18">
        <v>2.2532672374943669E-4</v>
      </c>
      <c r="E1213" s="18">
        <v>1.6666666666666667</v>
      </c>
      <c r="F1213" s="18">
        <v>0</v>
      </c>
      <c r="G1213" s="19">
        <v>90.633919182815077</v>
      </c>
      <c r="H1213">
        <v>0.70099999999999996</v>
      </c>
      <c r="I1213" s="1">
        <v>13314</v>
      </c>
      <c r="J1213" s="19">
        <v>6.7598017124831003E-2</v>
      </c>
      <c r="K1213" s="4"/>
      <c r="L1213" s="4">
        <v>47397.89</v>
      </c>
      <c r="M1213" s="4"/>
      <c r="N1213" s="24">
        <f t="shared" si="108"/>
        <v>335.56666666666666</v>
      </c>
      <c r="O1213" s="25">
        <v>1006.7</v>
      </c>
      <c r="P1213">
        <v>3</v>
      </c>
      <c r="Q1213">
        <v>5</v>
      </c>
      <c r="R1213">
        <v>0</v>
      </c>
      <c r="S1213">
        <v>13314</v>
      </c>
      <c r="T1213">
        <v>12067</v>
      </c>
      <c r="U1213" s="17">
        <v>9</v>
      </c>
      <c r="V1213" s="18">
        <f t="shared" si="103"/>
        <v>2.2532672374943669E-4</v>
      </c>
      <c r="W1213" s="19">
        <f t="shared" si="104"/>
        <v>1.6666666666666667</v>
      </c>
      <c r="X1213" s="18">
        <f t="shared" si="105"/>
        <v>0</v>
      </c>
      <c r="Y1213" s="19">
        <f t="shared" si="106"/>
        <v>90.633919182815077</v>
      </c>
      <c r="Z1213" s="19">
        <f t="shared" si="107"/>
        <v>6.7598017124831003E-2</v>
      </c>
      <c r="AA1213" s="43">
        <f t="shared" si="109"/>
        <v>1479.3333333333333</v>
      </c>
    </row>
    <row r="1214" spans="1:27">
      <c r="A1214" s="3">
        <v>2013</v>
      </c>
      <c r="B1214" s="23"/>
      <c r="C1214" t="s">
        <v>547</v>
      </c>
      <c r="D1214" s="18">
        <v>7.148984844152131E-5</v>
      </c>
      <c r="E1214" s="18">
        <v>3</v>
      </c>
      <c r="F1214" s="18">
        <v>0</v>
      </c>
      <c r="G1214" s="19">
        <v>90.627680869316563</v>
      </c>
      <c r="H1214">
        <v>0.70099999999999996</v>
      </c>
      <c r="I1214" s="1">
        <v>13988</v>
      </c>
      <c r="J1214" s="19">
        <v>6.4340863597369166E-2</v>
      </c>
      <c r="K1214" s="4"/>
      <c r="L1214" s="4">
        <v>47717.65</v>
      </c>
      <c r="M1214" s="4"/>
      <c r="N1214" s="24">
        <f t="shared" si="108"/>
        <v>292.62</v>
      </c>
      <c r="O1214" s="25">
        <v>292.62</v>
      </c>
      <c r="P1214">
        <v>1</v>
      </c>
      <c r="Q1214">
        <v>3</v>
      </c>
      <c r="R1214">
        <v>0</v>
      </c>
      <c r="S1214">
        <v>13988</v>
      </c>
      <c r="T1214">
        <v>12677</v>
      </c>
      <c r="U1214" s="17">
        <v>9</v>
      </c>
      <c r="V1214" s="18">
        <f t="shared" si="103"/>
        <v>7.148984844152131E-5</v>
      </c>
      <c r="W1214" s="19">
        <f t="shared" si="104"/>
        <v>3</v>
      </c>
      <c r="X1214" s="18">
        <f t="shared" si="105"/>
        <v>0</v>
      </c>
      <c r="Y1214" s="19">
        <f t="shared" si="106"/>
        <v>90.627680869316563</v>
      </c>
      <c r="Z1214" s="19">
        <f t="shared" si="107"/>
        <v>6.4340863597369166E-2</v>
      </c>
      <c r="AA1214" s="43">
        <f t="shared" si="109"/>
        <v>1554.2222222222222</v>
      </c>
    </row>
    <row r="1215" spans="1:27">
      <c r="A1215" s="3">
        <v>2014</v>
      </c>
      <c r="B1215" s="23"/>
      <c r="C1215" t="s">
        <v>547</v>
      </c>
      <c r="D1215" s="20">
        <v>0</v>
      </c>
      <c r="E1215" s="20">
        <v>0</v>
      </c>
      <c r="F1215" s="20">
        <v>0</v>
      </c>
      <c r="G1215" s="19">
        <v>85.78751492170494</v>
      </c>
      <c r="H1215">
        <v>0.70099999999999996</v>
      </c>
      <c r="I1215" s="1">
        <v>14241</v>
      </c>
      <c r="J1215" s="19">
        <v>6.3197809142616385E-2</v>
      </c>
      <c r="K1215" s="4"/>
      <c r="L1215" s="4">
        <v>50578.41</v>
      </c>
      <c r="M1215" s="4"/>
      <c r="N1215" s="36" t="e">
        <f t="shared" si="108"/>
        <v>#VALUE!</v>
      </c>
      <c r="O1215" s="39" t="s">
        <v>897</v>
      </c>
      <c r="P1215" s="38">
        <v>0</v>
      </c>
      <c r="Q1215" s="38">
        <v>0</v>
      </c>
      <c r="R1215" s="38">
        <v>0</v>
      </c>
      <c r="S1215">
        <v>14241</v>
      </c>
      <c r="T1215">
        <v>12217</v>
      </c>
      <c r="U1215" s="17">
        <v>9</v>
      </c>
      <c r="V1215" s="18">
        <f t="shared" si="103"/>
        <v>0</v>
      </c>
      <c r="W1215" s="19">
        <f t="shared" si="104"/>
        <v>0</v>
      </c>
      <c r="X1215" s="18">
        <f t="shared" si="105"/>
        <v>0</v>
      </c>
      <c r="Y1215" s="19">
        <f t="shared" si="106"/>
        <v>85.78751492170494</v>
      </c>
      <c r="Z1215" s="19">
        <f t="shared" si="107"/>
        <v>6.3197809142616385E-2</v>
      </c>
      <c r="AA1215" s="43">
        <f t="shared" si="109"/>
        <v>1582.3333333333333</v>
      </c>
    </row>
    <row r="1216" spans="1:27">
      <c r="A1216" s="3">
        <v>2008</v>
      </c>
      <c r="B1216" s="23"/>
      <c r="C1216" s="15" t="s">
        <v>643</v>
      </c>
      <c r="D1216" s="18">
        <v>4.7416550634102285E-3</v>
      </c>
      <c r="E1216" s="18">
        <v>2.3809523809523809</v>
      </c>
      <c r="F1216" s="18">
        <v>0</v>
      </c>
      <c r="G1216" s="32">
        <v>0</v>
      </c>
      <c r="H1216">
        <v>0.57799999999999996</v>
      </c>
      <c r="I1216" s="1">
        <v>26573</v>
      </c>
      <c r="J1216" s="19">
        <v>5.6448274564407486E-2</v>
      </c>
      <c r="K1216" s="4"/>
      <c r="L1216" s="4">
        <v>13509.03</v>
      </c>
      <c r="M1216" s="4"/>
      <c r="N1216" s="24">
        <f t="shared" si="108"/>
        <v>289.495</v>
      </c>
      <c r="O1216" s="25">
        <v>36476.370000000003</v>
      </c>
      <c r="P1216" s="26">
        <v>126</v>
      </c>
      <c r="Q1216">
        <v>300</v>
      </c>
      <c r="R1216">
        <v>0</v>
      </c>
      <c r="S1216" s="26">
        <v>26573</v>
      </c>
      <c r="T1216" s="14"/>
      <c r="U1216" s="17">
        <v>15</v>
      </c>
      <c r="V1216" s="18">
        <f t="shared" si="103"/>
        <v>4.7416550634102285E-3</v>
      </c>
      <c r="W1216" s="19">
        <f t="shared" si="104"/>
        <v>2.3809523809523809</v>
      </c>
      <c r="X1216" s="18">
        <f t="shared" si="105"/>
        <v>0</v>
      </c>
      <c r="Y1216" s="19">
        <f t="shared" si="106"/>
        <v>0</v>
      </c>
      <c r="Z1216" s="19">
        <f t="shared" si="107"/>
        <v>5.6448274564407486E-2</v>
      </c>
      <c r="AA1216" s="43">
        <f t="shared" si="109"/>
        <v>1771.5333333333333</v>
      </c>
    </row>
    <row r="1217" spans="1:27">
      <c r="A1217" s="3">
        <v>2009</v>
      </c>
      <c r="B1217" s="23"/>
      <c r="C1217" t="s">
        <v>643</v>
      </c>
      <c r="D1217" s="18">
        <v>4.0585322262352459E-3</v>
      </c>
      <c r="E1217" s="18">
        <v>2.2110091743119265</v>
      </c>
      <c r="F1217" s="18">
        <v>9.1743119266055051E-3</v>
      </c>
      <c r="G1217" s="32">
        <v>0</v>
      </c>
      <c r="H1217">
        <v>0.57799999999999996</v>
      </c>
      <c r="I1217" s="1">
        <v>26857</v>
      </c>
      <c r="J1217" s="19">
        <v>5.5851360911494216E-2</v>
      </c>
      <c r="K1217" s="4"/>
      <c r="L1217" s="4">
        <v>15941.59</v>
      </c>
      <c r="M1217" s="4"/>
      <c r="N1217" s="24">
        <f t="shared" si="108"/>
        <v>327.34660550458716</v>
      </c>
      <c r="O1217" s="25">
        <v>35680.78</v>
      </c>
      <c r="P1217">
        <v>109</v>
      </c>
      <c r="Q1217">
        <v>241</v>
      </c>
      <c r="R1217">
        <v>1</v>
      </c>
      <c r="S1217">
        <v>26857</v>
      </c>
      <c r="T1217" s="14"/>
      <c r="U1217" s="17">
        <v>15</v>
      </c>
      <c r="V1217" s="18">
        <f t="shared" ref="V1217:V1236" si="110">IF(S1217=0,0,P1217/S1217)</f>
        <v>4.0585322262352459E-3</v>
      </c>
      <c r="W1217" s="19">
        <f t="shared" ref="W1217:W1236" si="111">IF(P1217=0,0,Q1217/P1217)</f>
        <v>2.2110091743119265</v>
      </c>
      <c r="X1217" s="18">
        <f t="shared" ref="X1217:X1236" si="112">IF(P1217=0,0,R1217/P1217)</f>
        <v>9.1743119266055051E-3</v>
      </c>
      <c r="Y1217" s="19">
        <f t="shared" ref="Y1217:Y1236" si="113">(T1217/S1217)*100</f>
        <v>0</v>
      </c>
      <c r="Z1217" s="19">
        <f t="shared" ref="Z1217:Z1236" si="114">(U1217/S1217)*100</f>
        <v>5.5851360911494216E-2</v>
      </c>
      <c r="AA1217" s="43">
        <f t="shared" si="109"/>
        <v>1790.4666666666667</v>
      </c>
    </row>
    <row r="1218" spans="1:27">
      <c r="A1218" s="3">
        <v>2010</v>
      </c>
      <c r="B1218" s="23"/>
      <c r="C1218" t="s">
        <v>643</v>
      </c>
      <c r="D1218" s="18">
        <v>6.4723664832183553E-3</v>
      </c>
      <c r="E1218" s="18">
        <v>2.3532934131736525</v>
      </c>
      <c r="F1218" s="18">
        <v>5.9880239520958087E-3</v>
      </c>
      <c r="G1218" s="19">
        <v>73.637702503681894</v>
      </c>
      <c r="H1218">
        <v>0.69499999999999995</v>
      </c>
      <c r="I1218" s="1">
        <v>25802</v>
      </c>
      <c r="J1218" s="19">
        <v>5.8135028292380438E-2</v>
      </c>
      <c r="K1218" s="4"/>
      <c r="L1218" s="4">
        <v>20971.65</v>
      </c>
      <c r="M1218" s="4"/>
      <c r="N1218" s="24">
        <f t="shared" ref="N1218:N1236" si="115">O1218/P1218</f>
        <v>334.47616766467064</v>
      </c>
      <c r="O1218" s="25">
        <v>55857.52</v>
      </c>
      <c r="P1218">
        <v>167</v>
      </c>
      <c r="Q1218">
        <v>393</v>
      </c>
      <c r="R1218">
        <v>1</v>
      </c>
      <c r="S1218">
        <v>25802</v>
      </c>
      <c r="T1218">
        <v>19000</v>
      </c>
      <c r="U1218" s="17">
        <v>15</v>
      </c>
      <c r="V1218" s="18">
        <f t="shared" si="110"/>
        <v>6.4723664832183553E-3</v>
      </c>
      <c r="W1218" s="19">
        <f t="shared" si="111"/>
        <v>2.3532934131736525</v>
      </c>
      <c r="X1218" s="18">
        <f t="shared" si="112"/>
        <v>5.9880239520958087E-3</v>
      </c>
      <c r="Y1218" s="19">
        <f t="shared" si="113"/>
        <v>73.637702503681894</v>
      </c>
      <c r="Z1218" s="19">
        <f t="shared" si="114"/>
        <v>5.8135028292380438E-2</v>
      </c>
      <c r="AA1218" s="43">
        <f t="shared" si="109"/>
        <v>1720.1333333333334</v>
      </c>
    </row>
    <row r="1219" spans="1:27">
      <c r="A1219" s="3">
        <v>2011</v>
      </c>
      <c r="B1219" s="23"/>
      <c r="C1219" t="s">
        <v>643</v>
      </c>
      <c r="D1219" s="18">
        <v>3.9271551226273439E-3</v>
      </c>
      <c r="E1219" s="18">
        <v>2.0882352941176472</v>
      </c>
      <c r="F1219" s="18">
        <v>0</v>
      </c>
      <c r="G1219" s="19">
        <v>73.152889539136794</v>
      </c>
      <c r="H1219">
        <v>0.69499999999999995</v>
      </c>
      <c r="I1219" s="1">
        <v>25973</v>
      </c>
      <c r="J1219" s="19">
        <v>5.7752281215108003E-2</v>
      </c>
      <c r="K1219" s="4"/>
      <c r="L1219" s="4">
        <v>23922.25</v>
      </c>
      <c r="M1219" s="4"/>
      <c r="N1219" s="24">
        <f t="shared" si="115"/>
        <v>322.44382352941176</v>
      </c>
      <c r="O1219" s="25">
        <v>32889.269999999997</v>
      </c>
      <c r="P1219">
        <v>102</v>
      </c>
      <c r="Q1219">
        <v>213</v>
      </c>
      <c r="R1219">
        <v>0</v>
      </c>
      <c r="S1219">
        <v>25973</v>
      </c>
      <c r="T1219">
        <v>19000</v>
      </c>
      <c r="U1219" s="17">
        <v>15</v>
      </c>
      <c r="V1219" s="18">
        <f t="shared" si="110"/>
        <v>3.9271551226273439E-3</v>
      </c>
      <c r="W1219" s="19">
        <f t="shared" si="111"/>
        <v>2.0882352941176472</v>
      </c>
      <c r="X1219" s="18">
        <f t="shared" si="112"/>
        <v>0</v>
      </c>
      <c r="Y1219" s="19">
        <f t="shared" si="113"/>
        <v>73.152889539136794</v>
      </c>
      <c r="Z1219" s="19">
        <f t="shared" si="114"/>
        <v>5.7752281215108003E-2</v>
      </c>
      <c r="AA1219" s="43">
        <f t="shared" si="109"/>
        <v>1731.5333333333333</v>
      </c>
    </row>
    <row r="1220" spans="1:27">
      <c r="A1220" s="3">
        <v>2012</v>
      </c>
      <c r="B1220" s="23"/>
      <c r="C1220" t="s">
        <v>643</v>
      </c>
      <c r="D1220" s="18">
        <v>1.6833084662764451E-3</v>
      </c>
      <c r="E1220" s="18">
        <v>2.25</v>
      </c>
      <c r="F1220" s="18">
        <v>0</v>
      </c>
      <c r="G1220" s="19">
        <v>75.366310876468106</v>
      </c>
      <c r="H1220">
        <v>0.69499999999999995</v>
      </c>
      <c r="I1220" s="1">
        <v>26139</v>
      </c>
      <c r="J1220" s="19">
        <v>5.7385515895787907E-2</v>
      </c>
      <c r="K1220" s="4"/>
      <c r="L1220" s="4">
        <v>25729.599999999999</v>
      </c>
      <c r="M1220" s="4"/>
      <c r="N1220" s="24">
        <f t="shared" si="115"/>
        <v>327.53500000000003</v>
      </c>
      <c r="O1220" s="25">
        <v>14411.54</v>
      </c>
      <c r="P1220">
        <v>44</v>
      </c>
      <c r="Q1220">
        <v>99</v>
      </c>
      <c r="R1220">
        <v>0</v>
      </c>
      <c r="S1220">
        <v>26139</v>
      </c>
      <c r="T1220">
        <v>19700</v>
      </c>
      <c r="U1220" s="17">
        <v>15</v>
      </c>
      <c r="V1220" s="18">
        <f t="shared" si="110"/>
        <v>1.6833084662764451E-3</v>
      </c>
      <c r="W1220" s="19">
        <f t="shared" si="111"/>
        <v>2.25</v>
      </c>
      <c r="X1220" s="18">
        <f t="shared" si="112"/>
        <v>0</v>
      </c>
      <c r="Y1220" s="19">
        <f t="shared" si="113"/>
        <v>75.366310876468106</v>
      </c>
      <c r="Z1220" s="19">
        <f t="shared" si="114"/>
        <v>5.7385515895787907E-2</v>
      </c>
      <c r="AA1220" s="43">
        <f t="shared" si="109"/>
        <v>1742.6</v>
      </c>
    </row>
    <row r="1221" spans="1:27">
      <c r="A1221" s="3">
        <v>2013</v>
      </c>
      <c r="B1221" s="23"/>
      <c r="C1221" t="s">
        <v>643</v>
      </c>
      <c r="D1221" s="18">
        <v>1.7337415618429305E-3</v>
      </c>
      <c r="E1221" s="18">
        <v>2.1914893617021276</v>
      </c>
      <c r="F1221" s="18">
        <v>0</v>
      </c>
      <c r="G1221" s="19">
        <v>73.776236674167251</v>
      </c>
      <c r="H1221">
        <v>0.69499999999999995</v>
      </c>
      <c r="I1221" s="1">
        <v>27109</v>
      </c>
      <c r="J1221" s="19">
        <v>5.5332177505625441E-2</v>
      </c>
      <c r="K1221" s="4"/>
      <c r="L1221" s="4">
        <v>27594.38</v>
      </c>
      <c r="M1221" s="4"/>
      <c r="N1221" s="24">
        <f t="shared" si="115"/>
        <v>324.16978723404253</v>
      </c>
      <c r="O1221" s="25">
        <v>15235.98</v>
      </c>
      <c r="P1221">
        <v>47</v>
      </c>
      <c r="Q1221">
        <v>103</v>
      </c>
      <c r="R1221">
        <v>0</v>
      </c>
      <c r="S1221">
        <v>27109</v>
      </c>
      <c r="T1221">
        <v>20000</v>
      </c>
      <c r="U1221" s="17">
        <v>15</v>
      </c>
      <c r="V1221" s="18">
        <f t="shared" si="110"/>
        <v>1.7337415618429305E-3</v>
      </c>
      <c r="W1221" s="19">
        <f t="shared" si="111"/>
        <v>2.1914893617021276</v>
      </c>
      <c r="X1221" s="18">
        <f t="shared" si="112"/>
        <v>0</v>
      </c>
      <c r="Y1221" s="19">
        <f t="shared" si="113"/>
        <v>73.776236674167251</v>
      </c>
      <c r="Z1221" s="19">
        <f t="shared" si="114"/>
        <v>5.5332177505625441E-2</v>
      </c>
      <c r="AA1221" s="43">
        <f t="shared" si="109"/>
        <v>1807.2666666666667</v>
      </c>
    </row>
    <row r="1222" spans="1:27">
      <c r="A1222" s="3">
        <v>2014</v>
      </c>
      <c r="B1222" s="23"/>
      <c r="C1222" t="s">
        <v>643</v>
      </c>
      <c r="D1222" s="18">
        <v>1.5022166855970394E-3</v>
      </c>
      <c r="E1222" s="18">
        <v>2.0731707317073171</v>
      </c>
      <c r="F1222" s="18">
        <v>2.4390243902439025E-2</v>
      </c>
      <c r="G1222" s="19">
        <v>75.114498222987578</v>
      </c>
      <c r="H1222">
        <v>0.69499999999999995</v>
      </c>
      <c r="I1222" s="1">
        <v>27293</v>
      </c>
      <c r="J1222" s="19">
        <v>5.4959147034038036E-2</v>
      </c>
      <c r="K1222" s="4"/>
      <c r="L1222" s="4">
        <v>29853.48</v>
      </c>
      <c r="M1222" s="4"/>
      <c r="N1222" s="24">
        <f t="shared" si="115"/>
        <v>328.01926829268297</v>
      </c>
      <c r="O1222" s="25">
        <v>13448.79</v>
      </c>
      <c r="P1222">
        <v>41</v>
      </c>
      <c r="Q1222">
        <v>85</v>
      </c>
      <c r="R1222">
        <v>1</v>
      </c>
      <c r="S1222">
        <v>27293</v>
      </c>
      <c r="T1222">
        <v>20501</v>
      </c>
      <c r="U1222" s="17">
        <v>15</v>
      </c>
      <c r="V1222" s="18">
        <f t="shared" si="110"/>
        <v>1.5022166855970394E-3</v>
      </c>
      <c r="W1222" s="19">
        <f t="shared" si="111"/>
        <v>2.0731707317073171</v>
      </c>
      <c r="X1222" s="18">
        <f t="shared" si="112"/>
        <v>2.4390243902439025E-2</v>
      </c>
      <c r="Y1222" s="19">
        <f t="shared" si="113"/>
        <v>75.114498222987578</v>
      </c>
      <c r="Z1222" s="19">
        <f t="shared" si="114"/>
        <v>5.4959147034038036E-2</v>
      </c>
      <c r="AA1222" s="43">
        <f t="shared" si="109"/>
        <v>1819.5333333333333</v>
      </c>
    </row>
    <row r="1223" spans="1:27">
      <c r="A1223" s="3">
        <v>2008</v>
      </c>
      <c r="B1223" s="23"/>
      <c r="C1223" s="15" t="s">
        <v>699</v>
      </c>
      <c r="D1223" s="18">
        <v>2.9322907410698419E-3</v>
      </c>
      <c r="E1223" s="18">
        <v>2.606060606060606</v>
      </c>
      <c r="F1223" s="18">
        <v>0</v>
      </c>
      <c r="G1223" s="32">
        <v>0</v>
      </c>
      <c r="H1223">
        <v>0.623</v>
      </c>
      <c r="I1223" s="1">
        <v>11254</v>
      </c>
      <c r="J1223" s="19">
        <v>4.4428647591967296E-2</v>
      </c>
      <c r="K1223" s="4"/>
      <c r="L1223" s="4">
        <v>24266.959999999999</v>
      </c>
      <c r="M1223" s="4"/>
      <c r="N1223" s="24">
        <f t="shared" si="115"/>
        <v>312.89393939393938</v>
      </c>
      <c r="O1223" s="25">
        <v>10325.5</v>
      </c>
      <c r="P1223" s="26">
        <v>33</v>
      </c>
      <c r="Q1223">
        <v>86</v>
      </c>
      <c r="R1223">
        <v>0</v>
      </c>
      <c r="S1223" s="26">
        <v>11254</v>
      </c>
      <c r="T1223" s="14"/>
      <c r="U1223" s="17">
        <v>5</v>
      </c>
      <c r="V1223" s="18">
        <f t="shared" si="110"/>
        <v>2.9322907410698419E-3</v>
      </c>
      <c r="W1223" s="19">
        <f t="shared" si="111"/>
        <v>2.606060606060606</v>
      </c>
      <c r="X1223" s="18">
        <f t="shared" si="112"/>
        <v>0</v>
      </c>
      <c r="Y1223" s="19">
        <f t="shared" si="113"/>
        <v>0</v>
      </c>
      <c r="Z1223" s="19">
        <f t="shared" si="114"/>
        <v>4.4428647591967296E-2</v>
      </c>
      <c r="AA1223" s="43">
        <f t="shared" si="109"/>
        <v>2250.8000000000002</v>
      </c>
    </row>
    <row r="1224" spans="1:27">
      <c r="A1224" s="3">
        <v>2009</v>
      </c>
      <c r="B1224" s="23"/>
      <c r="C1224" t="s">
        <v>699</v>
      </c>
      <c r="D1224" s="18">
        <v>1.3827672629850489E-3</v>
      </c>
      <c r="E1224" s="18">
        <v>2.875</v>
      </c>
      <c r="F1224" s="18">
        <v>0</v>
      </c>
      <c r="G1224" s="32">
        <v>0</v>
      </c>
      <c r="H1224">
        <v>0.623</v>
      </c>
      <c r="I1224" s="1">
        <v>11571</v>
      </c>
      <c r="J1224" s="19">
        <v>6.0496067755595892E-2</v>
      </c>
      <c r="K1224" s="4"/>
      <c r="L1224" s="4">
        <v>24475.65</v>
      </c>
      <c r="M1224" s="4"/>
      <c r="N1224" s="24">
        <f t="shared" si="115"/>
        <v>341.9</v>
      </c>
      <c r="O1224" s="25">
        <v>5470.4</v>
      </c>
      <c r="P1224">
        <v>16</v>
      </c>
      <c r="Q1224">
        <v>46</v>
      </c>
      <c r="R1224">
        <v>0</v>
      </c>
      <c r="S1224">
        <v>11571</v>
      </c>
      <c r="T1224" s="14"/>
      <c r="U1224" s="17">
        <v>7</v>
      </c>
      <c r="V1224" s="18">
        <f t="shared" si="110"/>
        <v>1.3827672629850489E-3</v>
      </c>
      <c r="W1224" s="19">
        <f t="shared" si="111"/>
        <v>2.875</v>
      </c>
      <c r="X1224" s="18">
        <f t="shared" si="112"/>
        <v>0</v>
      </c>
      <c r="Y1224" s="19">
        <f t="shared" si="113"/>
        <v>0</v>
      </c>
      <c r="Z1224" s="19">
        <f t="shared" si="114"/>
        <v>6.0496067755595892E-2</v>
      </c>
      <c r="AA1224" s="43">
        <f t="shared" si="109"/>
        <v>1653</v>
      </c>
    </row>
    <row r="1225" spans="1:27">
      <c r="A1225" s="3">
        <v>2010</v>
      </c>
      <c r="B1225" s="23"/>
      <c r="C1225" t="s">
        <v>699</v>
      </c>
      <c r="D1225" s="18">
        <v>2.9990297256769867E-3</v>
      </c>
      <c r="E1225" s="18">
        <v>2.8529411764705883</v>
      </c>
      <c r="F1225" s="18">
        <v>0</v>
      </c>
      <c r="G1225" s="32">
        <v>0</v>
      </c>
      <c r="H1225">
        <v>0.70599999999999996</v>
      </c>
      <c r="I1225" s="1">
        <v>11337</v>
      </c>
      <c r="J1225" s="19">
        <v>6.1744729646290908E-2</v>
      </c>
      <c r="K1225" s="4"/>
      <c r="L1225" s="4">
        <v>22317.32</v>
      </c>
      <c r="M1225" s="4"/>
      <c r="N1225" s="24">
        <f t="shared" si="115"/>
        <v>339.25294117647059</v>
      </c>
      <c r="O1225" s="25">
        <v>11534.6</v>
      </c>
      <c r="P1225">
        <v>34</v>
      </c>
      <c r="Q1225">
        <v>97</v>
      </c>
      <c r="R1225">
        <v>0</v>
      </c>
      <c r="S1225">
        <v>11337</v>
      </c>
      <c r="T1225" s="14"/>
      <c r="U1225" s="17">
        <v>7</v>
      </c>
      <c r="V1225" s="18">
        <f t="shared" si="110"/>
        <v>2.9990297256769867E-3</v>
      </c>
      <c r="W1225" s="19">
        <f t="shared" si="111"/>
        <v>2.8529411764705883</v>
      </c>
      <c r="X1225" s="18">
        <f t="shared" si="112"/>
        <v>0</v>
      </c>
      <c r="Y1225" s="19">
        <f t="shared" si="113"/>
        <v>0</v>
      </c>
      <c r="Z1225" s="19">
        <f t="shared" si="114"/>
        <v>6.1744729646290908E-2</v>
      </c>
      <c r="AA1225" s="43">
        <f t="shared" si="109"/>
        <v>1619.5714285714287</v>
      </c>
    </row>
    <row r="1226" spans="1:27">
      <c r="A1226" s="3">
        <v>2011</v>
      </c>
      <c r="B1226" s="23"/>
      <c r="C1226" t="s">
        <v>699</v>
      </c>
      <c r="D1226" s="18">
        <v>2.5888850535036245E-4</v>
      </c>
      <c r="E1226" s="18">
        <v>2</v>
      </c>
      <c r="F1226" s="18">
        <v>0</v>
      </c>
      <c r="G1226" s="19">
        <v>86.296168450120817</v>
      </c>
      <c r="H1226">
        <v>0.70599999999999996</v>
      </c>
      <c r="I1226" s="1">
        <v>11588</v>
      </c>
      <c r="J1226" s="19">
        <v>6.0407317915084573E-2</v>
      </c>
      <c r="K1226" s="4"/>
      <c r="L1226" s="4">
        <v>36817.79</v>
      </c>
      <c r="M1226" s="4"/>
      <c r="N1226" s="24">
        <f t="shared" si="115"/>
        <v>324.90000000000003</v>
      </c>
      <c r="O1226" s="25">
        <v>974.7</v>
      </c>
      <c r="P1226">
        <v>3</v>
      </c>
      <c r="Q1226">
        <v>6</v>
      </c>
      <c r="R1226">
        <v>0</v>
      </c>
      <c r="S1226">
        <v>11588</v>
      </c>
      <c r="T1226">
        <v>10000</v>
      </c>
      <c r="U1226" s="17">
        <v>7</v>
      </c>
      <c r="V1226" s="18">
        <f t="shared" si="110"/>
        <v>2.5888850535036245E-4</v>
      </c>
      <c r="W1226" s="19">
        <f t="shared" si="111"/>
        <v>2</v>
      </c>
      <c r="X1226" s="18">
        <f t="shared" si="112"/>
        <v>0</v>
      </c>
      <c r="Y1226" s="19">
        <f t="shared" si="113"/>
        <v>86.296168450120817</v>
      </c>
      <c r="Z1226" s="19">
        <f t="shared" si="114"/>
        <v>6.0407317915084573E-2</v>
      </c>
      <c r="AA1226" s="43">
        <f t="shared" si="109"/>
        <v>1655.4285714285713</v>
      </c>
    </row>
    <row r="1227" spans="1:27">
      <c r="A1227" s="3">
        <v>2012</v>
      </c>
      <c r="B1227" s="23"/>
      <c r="C1227" t="s">
        <v>699</v>
      </c>
      <c r="D1227" s="20">
        <v>0</v>
      </c>
      <c r="E1227" s="20">
        <v>0</v>
      </c>
      <c r="F1227" s="20">
        <v>0</v>
      </c>
      <c r="G1227" s="19">
        <v>85.376162299239226</v>
      </c>
      <c r="H1227">
        <v>0.70599999999999996</v>
      </c>
      <c r="I1227" s="1">
        <v>11830</v>
      </c>
      <c r="J1227" s="19">
        <v>5.9171597633136098E-2</v>
      </c>
      <c r="K1227" s="4"/>
      <c r="L1227" s="4">
        <v>33279.360000000001</v>
      </c>
      <c r="M1227" s="4"/>
      <c r="N1227" s="36" t="e">
        <f t="shared" si="115"/>
        <v>#VALUE!</v>
      </c>
      <c r="O1227" s="39" t="s">
        <v>897</v>
      </c>
      <c r="P1227" s="38">
        <v>0</v>
      </c>
      <c r="Q1227" s="38">
        <v>0</v>
      </c>
      <c r="R1227" s="38">
        <v>0</v>
      </c>
      <c r="S1227">
        <v>11830</v>
      </c>
      <c r="T1227">
        <v>10100</v>
      </c>
      <c r="U1227" s="17">
        <v>7</v>
      </c>
      <c r="V1227" s="18">
        <f t="shared" si="110"/>
        <v>0</v>
      </c>
      <c r="W1227" s="19">
        <f t="shared" si="111"/>
        <v>0</v>
      </c>
      <c r="X1227" s="18">
        <f t="shared" si="112"/>
        <v>0</v>
      </c>
      <c r="Y1227" s="19">
        <f t="shared" si="113"/>
        <v>85.376162299239226</v>
      </c>
      <c r="Z1227" s="19">
        <f t="shared" si="114"/>
        <v>5.9171597633136098E-2</v>
      </c>
      <c r="AA1227" s="43">
        <f t="shared" si="109"/>
        <v>1690</v>
      </c>
    </row>
    <row r="1228" spans="1:27">
      <c r="A1228" s="3">
        <v>2013</v>
      </c>
      <c r="B1228" s="23"/>
      <c r="C1228" t="s">
        <v>699</v>
      </c>
      <c r="D1228" s="18">
        <v>6.4231232436772379E-4</v>
      </c>
      <c r="E1228" s="18">
        <v>2.875</v>
      </c>
      <c r="F1228" s="18">
        <v>0</v>
      </c>
      <c r="G1228" s="19">
        <v>99.558410276997193</v>
      </c>
      <c r="H1228">
        <v>0.70599999999999996</v>
      </c>
      <c r="I1228" s="1">
        <v>12455</v>
      </c>
      <c r="J1228" s="19">
        <v>5.6202328382175835E-2</v>
      </c>
      <c r="K1228" s="4"/>
      <c r="L1228" s="4">
        <v>35425.730000000003</v>
      </c>
      <c r="M1228" s="4"/>
      <c r="N1228" s="24">
        <f t="shared" si="115"/>
        <v>335.9</v>
      </c>
      <c r="O1228" s="25">
        <v>2687.2</v>
      </c>
      <c r="P1228">
        <v>8</v>
      </c>
      <c r="Q1228">
        <v>23</v>
      </c>
      <c r="R1228">
        <v>0</v>
      </c>
      <c r="S1228">
        <v>12455</v>
      </c>
      <c r="T1228">
        <v>12400</v>
      </c>
      <c r="U1228" s="17">
        <v>7</v>
      </c>
      <c r="V1228" s="18">
        <f t="shared" si="110"/>
        <v>6.4231232436772379E-4</v>
      </c>
      <c r="W1228" s="19">
        <f t="shared" si="111"/>
        <v>2.875</v>
      </c>
      <c r="X1228" s="18">
        <f t="shared" si="112"/>
        <v>0</v>
      </c>
      <c r="Y1228" s="19">
        <f t="shared" si="113"/>
        <v>99.558410276997193</v>
      </c>
      <c r="Z1228" s="19">
        <f t="shared" si="114"/>
        <v>5.6202328382175835E-2</v>
      </c>
      <c r="AA1228" s="43">
        <f t="shared" si="109"/>
        <v>1779.2857142857142</v>
      </c>
    </row>
    <row r="1229" spans="1:27">
      <c r="A1229" s="3">
        <v>2014</v>
      </c>
      <c r="B1229" s="23"/>
      <c r="C1229" t="s">
        <v>699</v>
      </c>
      <c r="D1229" s="18">
        <v>3.14911037631869E-4</v>
      </c>
      <c r="E1229" s="18">
        <v>2.5</v>
      </c>
      <c r="F1229" s="18">
        <v>0</v>
      </c>
      <c r="G1229" s="19">
        <v>98.882065816406865</v>
      </c>
      <c r="H1229">
        <v>0.70599999999999996</v>
      </c>
      <c r="I1229" s="1">
        <v>12702</v>
      </c>
      <c r="J1229" s="19">
        <v>5.5109431585577073E-2</v>
      </c>
      <c r="K1229" s="4"/>
      <c r="L1229" s="4">
        <v>57539.98</v>
      </c>
      <c r="M1229" s="4"/>
      <c r="N1229" s="24">
        <f t="shared" si="115"/>
        <v>326.89999999999998</v>
      </c>
      <c r="O1229" s="25">
        <v>1307.5999999999999</v>
      </c>
      <c r="P1229">
        <v>4</v>
      </c>
      <c r="Q1229">
        <v>10</v>
      </c>
      <c r="R1229">
        <v>0</v>
      </c>
      <c r="S1229">
        <v>12702</v>
      </c>
      <c r="T1229">
        <v>12560</v>
      </c>
      <c r="U1229" s="17">
        <v>7</v>
      </c>
      <c r="V1229" s="18">
        <f t="shared" si="110"/>
        <v>3.14911037631869E-4</v>
      </c>
      <c r="W1229" s="19">
        <f t="shared" si="111"/>
        <v>2.5</v>
      </c>
      <c r="X1229" s="18">
        <f t="shared" si="112"/>
        <v>0</v>
      </c>
      <c r="Y1229" s="19">
        <f t="shared" si="113"/>
        <v>98.882065816406865</v>
      </c>
      <c r="Z1229" s="19">
        <f t="shared" si="114"/>
        <v>5.5109431585577073E-2</v>
      </c>
      <c r="AA1229" s="43">
        <f t="shared" si="109"/>
        <v>1814.5714285714287</v>
      </c>
    </row>
    <row r="1230" spans="1:27">
      <c r="A1230" s="3">
        <v>2008</v>
      </c>
      <c r="B1230" s="23"/>
      <c r="C1230" s="15" t="s">
        <v>722</v>
      </c>
      <c r="D1230" s="18">
        <v>2.6485054861899358E-3</v>
      </c>
      <c r="E1230" s="18">
        <v>1.9523809523809523</v>
      </c>
      <c r="F1230" s="18">
        <v>0</v>
      </c>
      <c r="G1230" s="32">
        <v>0</v>
      </c>
      <c r="H1230">
        <v>0.56499999999999995</v>
      </c>
      <c r="I1230" s="1">
        <v>15858</v>
      </c>
      <c r="J1230" s="19">
        <v>6.3059654433093706E-2</v>
      </c>
      <c r="K1230" s="4"/>
      <c r="L1230" s="4">
        <v>13618.22</v>
      </c>
      <c r="M1230" s="4"/>
      <c r="N1230" s="24">
        <f t="shared" si="115"/>
        <v>226.93904761904764</v>
      </c>
      <c r="O1230" s="25">
        <v>9531.44</v>
      </c>
      <c r="P1230" s="26">
        <v>42</v>
      </c>
      <c r="Q1230">
        <v>82</v>
      </c>
      <c r="R1230">
        <v>0</v>
      </c>
      <c r="S1230" s="26">
        <v>15858</v>
      </c>
      <c r="T1230" s="14"/>
      <c r="U1230" s="17">
        <v>10</v>
      </c>
      <c r="V1230" s="18">
        <f t="shared" si="110"/>
        <v>2.6485054861899358E-3</v>
      </c>
      <c r="W1230" s="19">
        <f t="shared" si="111"/>
        <v>1.9523809523809523</v>
      </c>
      <c r="X1230" s="18">
        <f t="shared" si="112"/>
        <v>0</v>
      </c>
      <c r="Y1230" s="19">
        <f t="shared" si="113"/>
        <v>0</v>
      </c>
      <c r="Z1230" s="19">
        <f t="shared" si="114"/>
        <v>6.3059654433093706E-2</v>
      </c>
      <c r="AA1230" s="43">
        <f t="shared" si="109"/>
        <v>1585.8</v>
      </c>
    </row>
    <row r="1231" spans="1:27">
      <c r="A1231" s="3">
        <v>2009</v>
      </c>
      <c r="B1231" s="23"/>
      <c r="C1231" t="s">
        <v>722</v>
      </c>
      <c r="D1231" s="18">
        <v>3.5463238553606483E-3</v>
      </c>
      <c r="E1231" s="18">
        <v>2.1428571428571428</v>
      </c>
      <c r="F1231" s="18">
        <v>0</v>
      </c>
      <c r="G1231" s="19">
        <v>80.438224304983848</v>
      </c>
      <c r="H1231">
        <v>0.56499999999999995</v>
      </c>
      <c r="I1231" s="1">
        <v>15791</v>
      </c>
      <c r="J1231" s="19">
        <v>0.13298714457602431</v>
      </c>
      <c r="K1231" s="4"/>
      <c r="L1231" s="4">
        <v>17820.54</v>
      </c>
      <c r="M1231" s="4"/>
      <c r="N1231" s="24">
        <f t="shared" si="115"/>
        <v>278.03785714285715</v>
      </c>
      <c r="O1231" s="25">
        <v>15570.12</v>
      </c>
      <c r="P1231">
        <v>56</v>
      </c>
      <c r="Q1231">
        <v>120</v>
      </c>
      <c r="R1231">
        <v>0</v>
      </c>
      <c r="S1231">
        <v>15791</v>
      </c>
      <c r="T1231">
        <v>12702</v>
      </c>
      <c r="U1231" s="17">
        <v>21</v>
      </c>
      <c r="V1231" s="18">
        <f t="shared" si="110"/>
        <v>3.5463238553606483E-3</v>
      </c>
      <c r="W1231" s="19">
        <f t="shared" si="111"/>
        <v>2.1428571428571428</v>
      </c>
      <c r="X1231" s="18">
        <f t="shared" si="112"/>
        <v>0</v>
      </c>
      <c r="Y1231" s="19">
        <f t="shared" si="113"/>
        <v>80.438224304983848</v>
      </c>
      <c r="Z1231" s="19">
        <f t="shared" si="114"/>
        <v>0.13298714457602431</v>
      </c>
      <c r="AA1231" s="43">
        <f t="shared" si="109"/>
        <v>751.95238095238096</v>
      </c>
    </row>
    <row r="1232" spans="1:27">
      <c r="A1232" s="3">
        <v>2010</v>
      </c>
      <c r="B1232" s="23"/>
      <c r="C1232" t="s">
        <v>722</v>
      </c>
      <c r="D1232" s="18">
        <v>2.7566435108611754E-3</v>
      </c>
      <c r="E1232" s="18">
        <v>2.34</v>
      </c>
      <c r="F1232" s="18">
        <v>0</v>
      </c>
      <c r="G1232" s="19">
        <v>82.291322086227808</v>
      </c>
      <c r="H1232">
        <v>0.71</v>
      </c>
      <c r="I1232" s="1">
        <v>18138</v>
      </c>
      <c r="J1232" s="19">
        <v>0.11577902745616936</v>
      </c>
      <c r="K1232" s="4"/>
      <c r="L1232" s="4">
        <v>17356.900000000001</v>
      </c>
      <c r="M1232" s="4"/>
      <c r="N1232" s="24">
        <f t="shared" si="115"/>
        <v>301.60860000000002</v>
      </c>
      <c r="O1232" s="25">
        <v>15080.43</v>
      </c>
      <c r="P1232">
        <v>50</v>
      </c>
      <c r="Q1232">
        <v>117</v>
      </c>
      <c r="R1232">
        <v>0</v>
      </c>
      <c r="S1232">
        <v>18138</v>
      </c>
      <c r="T1232">
        <v>14926</v>
      </c>
      <c r="U1232" s="17">
        <v>21</v>
      </c>
      <c r="V1232" s="18">
        <f t="shared" si="110"/>
        <v>2.7566435108611754E-3</v>
      </c>
      <c r="W1232" s="19">
        <f t="shared" si="111"/>
        <v>2.34</v>
      </c>
      <c r="X1232" s="18">
        <f t="shared" si="112"/>
        <v>0</v>
      </c>
      <c r="Y1232" s="19">
        <f t="shared" si="113"/>
        <v>82.291322086227808</v>
      </c>
      <c r="Z1232" s="19">
        <f t="shared" si="114"/>
        <v>0.11577902745616936</v>
      </c>
      <c r="AA1232" s="43">
        <f t="shared" si="109"/>
        <v>863.71428571428567</v>
      </c>
    </row>
    <row r="1233" spans="1:27">
      <c r="A1233" s="3">
        <v>2011</v>
      </c>
      <c r="B1233" s="23"/>
      <c r="C1233" t="s">
        <v>722</v>
      </c>
      <c r="D1233" s="18">
        <v>2.2435020519835842E-3</v>
      </c>
      <c r="E1233" s="18">
        <v>3.0975609756097562</v>
      </c>
      <c r="F1233" s="18">
        <v>2.4390243902439025E-2</v>
      </c>
      <c r="G1233" s="19">
        <v>81.674418604651166</v>
      </c>
      <c r="H1233">
        <v>0.71</v>
      </c>
      <c r="I1233" s="1">
        <v>18275</v>
      </c>
      <c r="J1233" s="19">
        <v>0.11491108071135432</v>
      </c>
      <c r="K1233" s="4"/>
      <c r="L1233" s="4">
        <v>24391.88</v>
      </c>
      <c r="M1233" s="4"/>
      <c r="N1233" s="24">
        <f t="shared" si="115"/>
        <v>320.74780487804878</v>
      </c>
      <c r="O1233" s="25">
        <v>13150.66</v>
      </c>
      <c r="P1233">
        <v>41</v>
      </c>
      <c r="Q1233">
        <v>127</v>
      </c>
      <c r="R1233">
        <v>1</v>
      </c>
      <c r="S1233">
        <v>18275</v>
      </c>
      <c r="T1233">
        <v>14926</v>
      </c>
      <c r="U1233" s="17">
        <v>21</v>
      </c>
      <c r="V1233" s="18">
        <f t="shared" si="110"/>
        <v>2.2435020519835842E-3</v>
      </c>
      <c r="W1233" s="19">
        <f t="shared" si="111"/>
        <v>3.0975609756097562</v>
      </c>
      <c r="X1233" s="18">
        <f t="shared" si="112"/>
        <v>2.4390243902439025E-2</v>
      </c>
      <c r="Y1233" s="19">
        <f t="shared" si="113"/>
        <v>81.674418604651166</v>
      </c>
      <c r="Z1233" s="19">
        <f t="shared" si="114"/>
        <v>0.11491108071135432</v>
      </c>
      <c r="AA1233" s="43">
        <f t="shared" si="109"/>
        <v>870.23809523809518</v>
      </c>
    </row>
    <row r="1234" spans="1:27">
      <c r="A1234" s="3">
        <v>2012</v>
      </c>
      <c r="B1234" s="23"/>
      <c r="C1234" t="s">
        <v>722</v>
      </c>
      <c r="D1234" s="18">
        <v>3.0968162555688361E-3</v>
      </c>
      <c r="E1234" s="18">
        <v>2.3508771929824563</v>
      </c>
      <c r="F1234" s="18">
        <v>3.5087719298245612E-2</v>
      </c>
      <c r="G1234" s="19">
        <v>81.495164620232529</v>
      </c>
      <c r="H1234">
        <v>0.71</v>
      </c>
      <c r="I1234" s="1">
        <v>18406</v>
      </c>
      <c r="J1234" s="19">
        <v>0.11409323046832555</v>
      </c>
      <c r="K1234" s="4"/>
      <c r="L1234" s="4">
        <v>25089.31</v>
      </c>
      <c r="M1234" s="4"/>
      <c r="N1234" s="24">
        <f t="shared" si="115"/>
        <v>336.76</v>
      </c>
      <c r="O1234" s="25">
        <v>19195.32</v>
      </c>
      <c r="P1234">
        <v>57</v>
      </c>
      <c r="Q1234">
        <v>134</v>
      </c>
      <c r="R1234">
        <v>2</v>
      </c>
      <c r="S1234">
        <v>18406</v>
      </c>
      <c r="T1234">
        <v>15000</v>
      </c>
      <c r="U1234" s="17">
        <v>21</v>
      </c>
      <c r="V1234" s="18">
        <f t="shared" si="110"/>
        <v>3.0968162555688361E-3</v>
      </c>
      <c r="W1234" s="19">
        <f t="shared" si="111"/>
        <v>2.3508771929824563</v>
      </c>
      <c r="X1234" s="18">
        <f t="shared" si="112"/>
        <v>3.5087719298245612E-2</v>
      </c>
      <c r="Y1234" s="19">
        <f t="shared" si="113"/>
        <v>81.495164620232529</v>
      </c>
      <c r="Z1234" s="19">
        <f t="shared" si="114"/>
        <v>0.11409323046832555</v>
      </c>
      <c r="AA1234" s="43">
        <f t="shared" si="109"/>
        <v>876.47619047619048</v>
      </c>
    </row>
    <row r="1235" spans="1:27">
      <c r="A1235" s="3">
        <v>2013</v>
      </c>
      <c r="B1235" s="23"/>
      <c r="C1235" t="s">
        <v>722</v>
      </c>
      <c r="D1235" s="18">
        <v>3.2450539097665654E-3</v>
      </c>
      <c r="E1235" s="18">
        <v>2.9838709677419355</v>
      </c>
      <c r="F1235" s="18">
        <v>3.2258064516129031E-2</v>
      </c>
      <c r="G1235" s="19">
        <v>79.838794096095469</v>
      </c>
      <c r="H1235">
        <v>0.71</v>
      </c>
      <c r="I1235" s="1">
        <v>19106</v>
      </c>
      <c r="J1235" s="19">
        <v>0.10991311629854494</v>
      </c>
      <c r="K1235" s="4"/>
      <c r="L1235" s="4">
        <v>26517.17</v>
      </c>
      <c r="M1235" s="4"/>
      <c r="N1235" s="24">
        <f t="shared" si="115"/>
        <v>312.16419354838712</v>
      </c>
      <c r="O1235" s="25">
        <v>19354.18</v>
      </c>
      <c r="P1235">
        <v>62</v>
      </c>
      <c r="Q1235">
        <v>185</v>
      </c>
      <c r="R1235">
        <v>2</v>
      </c>
      <c r="S1235">
        <v>19106</v>
      </c>
      <c r="T1235">
        <v>15254</v>
      </c>
      <c r="U1235" s="17">
        <v>21</v>
      </c>
      <c r="V1235" s="18">
        <f t="shared" si="110"/>
        <v>3.2450539097665654E-3</v>
      </c>
      <c r="W1235" s="19">
        <f t="shared" si="111"/>
        <v>2.9838709677419355</v>
      </c>
      <c r="X1235" s="18">
        <f t="shared" si="112"/>
        <v>3.2258064516129031E-2</v>
      </c>
      <c r="Y1235" s="19">
        <f t="shared" si="113"/>
        <v>79.838794096095469</v>
      </c>
      <c r="Z1235" s="19">
        <f t="shared" si="114"/>
        <v>0.10991311629854494</v>
      </c>
      <c r="AA1235" s="43">
        <f t="shared" si="109"/>
        <v>909.80952380952385</v>
      </c>
    </row>
    <row r="1236" spans="1:27">
      <c r="A1236" s="3">
        <v>2014</v>
      </c>
      <c r="B1236" s="23"/>
      <c r="C1236" t="s">
        <v>722</v>
      </c>
      <c r="D1236" s="18">
        <v>3.9480519480519479E-3</v>
      </c>
      <c r="E1236" s="18">
        <v>2.5789473684210527</v>
      </c>
      <c r="F1236" s="18">
        <v>1.3157894736842105E-2</v>
      </c>
      <c r="G1236" s="19">
        <v>80.031168831168827</v>
      </c>
      <c r="H1236">
        <v>0.71</v>
      </c>
      <c r="I1236" s="1">
        <v>19250</v>
      </c>
      <c r="J1236" s="19">
        <v>0.1090909090909091</v>
      </c>
      <c r="K1236" s="4"/>
      <c r="L1236" s="4">
        <v>26123.7</v>
      </c>
      <c r="M1236" s="4"/>
      <c r="N1236" s="24">
        <f t="shared" si="115"/>
        <v>312.57947368421054</v>
      </c>
      <c r="O1236" s="25">
        <v>23756.04</v>
      </c>
      <c r="P1236">
        <v>76</v>
      </c>
      <c r="Q1236">
        <v>196</v>
      </c>
      <c r="R1236">
        <v>1</v>
      </c>
      <c r="S1236">
        <v>19250</v>
      </c>
      <c r="T1236">
        <v>15406</v>
      </c>
      <c r="U1236" s="17">
        <v>21</v>
      </c>
      <c r="V1236" s="18">
        <f t="shared" si="110"/>
        <v>3.9480519480519479E-3</v>
      </c>
      <c r="W1236" s="19">
        <f t="shared" si="111"/>
        <v>2.5789473684210527</v>
      </c>
      <c r="X1236" s="18">
        <f t="shared" si="112"/>
        <v>1.3157894736842105E-2</v>
      </c>
      <c r="Y1236" s="19">
        <f t="shared" si="113"/>
        <v>80.031168831168827</v>
      </c>
      <c r="Z1236" s="19">
        <f t="shared" si="114"/>
        <v>0.1090909090909091</v>
      </c>
      <c r="AA1236" s="43">
        <f t="shared" si="109"/>
        <v>916.66666666666663</v>
      </c>
    </row>
    <row r="1237" spans="1:27">
      <c r="K1237" s="4"/>
    </row>
    <row r="1238" spans="1:27">
      <c r="K1238" s="4"/>
    </row>
    <row r="1239" spans="1:27">
      <c r="K1239" s="4"/>
    </row>
    <row r="1240" spans="1:27">
      <c r="K1240" s="4"/>
    </row>
    <row r="1241" spans="1:27">
      <c r="K1241" s="4"/>
    </row>
    <row r="1242" spans="1:27">
      <c r="K1242" s="4"/>
    </row>
    <row r="1243" spans="1:27">
      <c r="K1243" s="4"/>
    </row>
    <row r="1244" spans="1:27">
      <c r="K1244" s="4"/>
    </row>
    <row r="1245" spans="1:27">
      <c r="K1245" s="4"/>
    </row>
    <row r="1246" spans="1:27">
      <c r="K1246" s="4"/>
    </row>
    <row r="1247" spans="1:27">
      <c r="K1247" s="4"/>
    </row>
    <row r="1248" spans="1:27">
      <c r="K1248" s="4"/>
    </row>
    <row r="1249" spans="11:11">
      <c r="K1249" s="4"/>
    </row>
    <row r="1250" spans="11:11">
      <c r="K1250" s="4"/>
    </row>
    <row r="1251" spans="11:11">
      <c r="K1251" s="4"/>
    </row>
    <row r="1252" spans="11:11">
      <c r="K1252" s="4"/>
    </row>
    <row r="1253" spans="11:11">
      <c r="K1253" s="4"/>
    </row>
    <row r="1254" spans="11:11">
      <c r="K1254" s="4"/>
    </row>
    <row r="1255" spans="11:11">
      <c r="K1255" s="4"/>
    </row>
    <row r="1256" spans="11:11">
      <c r="K1256" s="4"/>
    </row>
    <row r="1257" spans="11:11">
      <c r="K1257" s="4"/>
    </row>
    <row r="1258" spans="11:11">
      <c r="K1258" s="4"/>
    </row>
    <row r="1259" spans="11:11">
      <c r="K1259" s="4"/>
    </row>
    <row r="1260" spans="11:11">
      <c r="K1260" s="4"/>
    </row>
    <row r="1261" spans="11:11">
      <c r="K1261" s="4"/>
    </row>
    <row r="1262" spans="11:11">
      <c r="K1262" s="4"/>
    </row>
    <row r="1263" spans="11:11">
      <c r="K1263" s="4"/>
    </row>
    <row r="1264" spans="11:11">
      <c r="K1264" s="4"/>
    </row>
    <row r="1265" spans="11:11">
      <c r="K1265" s="4"/>
    </row>
    <row r="1266" spans="11:11">
      <c r="K1266" s="4"/>
    </row>
    <row r="1267" spans="11:11">
      <c r="K1267" s="4"/>
    </row>
    <row r="1268" spans="11:11">
      <c r="K1268" s="4"/>
    </row>
    <row r="1269" spans="11:11">
      <c r="K1269" s="4"/>
    </row>
    <row r="1270" spans="11:11">
      <c r="K1270" s="4"/>
    </row>
    <row r="1271" spans="11:11">
      <c r="K1271" s="4"/>
    </row>
    <row r="1272" spans="11:11">
      <c r="K1272" s="4"/>
    </row>
    <row r="1273" spans="11:11">
      <c r="K1273" s="4"/>
    </row>
    <row r="1274" spans="11:11">
      <c r="K1274" s="4"/>
    </row>
    <row r="1275" spans="11:11">
      <c r="K1275" s="4"/>
    </row>
    <row r="1276" spans="11:11">
      <c r="K1276" s="4"/>
    </row>
    <row r="1277" spans="11:11">
      <c r="K1277" s="4"/>
    </row>
    <row r="1278" spans="11:11">
      <c r="K1278" s="4"/>
    </row>
    <row r="1279" spans="11:11">
      <c r="K1279" s="4"/>
    </row>
    <row r="1280" spans="11:11">
      <c r="K1280" s="4"/>
    </row>
    <row r="1281" spans="11:11">
      <c r="K1281" s="4"/>
    </row>
    <row r="1282" spans="11:11">
      <c r="K1282" s="4"/>
    </row>
    <row r="1283" spans="11:11">
      <c r="K1283" s="4"/>
    </row>
    <row r="1284" spans="11:11">
      <c r="K1284" s="4"/>
    </row>
    <row r="1285" spans="11:11">
      <c r="K1285" s="4"/>
    </row>
    <row r="1286" spans="11:11">
      <c r="K1286" s="4"/>
    </row>
    <row r="1287" spans="11:11">
      <c r="K1287" s="4"/>
    </row>
    <row r="1288" spans="11:11">
      <c r="K1288" s="4"/>
    </row>
    <row r="1289" spans="11:11">
      <c r="K1289" s="4"/>
    </row>
    <row r="1290" spans="11:11">
      <c r="K1290" s="4"/>
    </row>
    <row r="1291" spans="11:11">
      <c r="K1291" s="4"/>
    </row>
    <row r="1292" spans="11:11">
      <c r="K1292" s="4"/>
    </row>
    <row r="1293" spans="11:11">
      <c r="K1293" s="4"/>
    </row>
    <row r="1294" spans="11:11">
      <c r="K1294" s="4"/>
    </row>
    <row r="1295" spans="11:11">
      <c r="K1295" s="4"/>
    </row>
    <row r="1296" spans="11:11">
      <c r="K1296" s="4"/>
    </row>
    <row r="1297" spans="11:11">
      <c r="K1297" s="4"/>
    </row>
    <row r="1298" spans="11:11">
      <c r="K1298" s="4"/>
    </row>
    <row r="1299" spans="11:11">
      <c r="K1299" s="4"/>
    </row>
    <row r="1300" spans="11:11">
      <c r="K1300" s="4"/>
    </row>
    <row r="1301" spans="11:11">
      <c r="K1301" s="4"/>
    </row>
    <row r="1302" spans="11:11">
      <c r="K1302" s="4"/>
    </row>
    <row r="1303" spans="11:11">
      <c r="K1303" s="4"/>
    </row>
    <row r="1304" spans="11:11">
      <c r="K1304" s="4"/>
    </row>
    <row r="1305" spans="11:11">
      <c r="K1305" s="4"/>
    </row>
    <row r="1306" spans="11:11">
      <c r="K1306" s="4"/>
    </row>
    <row r="1307" spans="11:11">
      <c r="K1307" s="4"/>
    </row>
    <row r="1308" spans="11:11">
      <c r="K1308" s="4"/>
    </row>
    <row r="1309" spans="11:11">
      <c r="K1309" s="4"/>
    </row>
    <row r="1310" spans="11:11">
      <c r="K1310" s="4"/>
    </row>
    <row r="1311" spans="11:11">
      <c r="K1311" s="4"/>
    </row>
    <row r="1312" spans="11:11">
      <c r="K1312" s="4"/>
    </row>
    <row r="1313" spans="11:11">
      <c r="K1313" s="4"/>
    </row>
    <row r="1314" spans="11:11">
      <c r="K1314" s="4"/>
    </row>
    <row r="1315" spans="11:11">
      <c r="K1315" s="4"/>
    </row>
    <row r="1316" spans="11:11">
      <c r="K1316" s="4"/>
    </row>
    <row r="1317" spans="11:11">
      <c r="K1317" s="4"/>
    </row>
    <row r="1318" spans="11:11">
      <c r="K1318" s="4"/>
    </row>
    <row r="1319" spans="11:11">
      <c r="K1319" s="4"/>
    </row>
    <row r="1320" spans="11:11">
      <c r="K1320" s="4"/>
    </row>
    <row r="1321" spans="11:11">
      <c r="K1321" s="4"/>
    </row>
    <row r="1322" spans="11:11">
      <c r="K1322" s="4"/>
    </row>
    <row r="1323" spans="11:11">
      <c r="K1323" s="4"/>
    </row>
    <row r="1324" spans="11:11">
      <c r="K1324" s="4"/>
    </row>
    <row r="1325" spans="11:11">
      <c r="K1325" s="4"/>
    </row>
    <row r="1326" spans="11:11">
      <c r="K1326" s="4"/>
    </row>
    <row r="1327" spans="11:11">
      <c r="K1327" s="4"/>
    </row>
    <row r="1328" spans="11:11">
      <c r="K1328" s="4"/>
    </row>
    <row r="1329" spans="11:11">
      <c r="K1329" s="4"/>
    </row>
    <row r="1330" spans="11:11">
      <c r="K1330" s="4"/>
    </row>
    <row r="1331" spans="11:11">
      <c r="K1331" s="4"/>
    </row>
    <row r="1332" spans="11:11">
      <c r="K1332" s="4"/>
    </row>
    <row r="1333" spans="11:11">
      <c r="K1333" s="4"/>
    </row>
    <row r="1334" spans="11:11">
      <c r="K1334" s="4"/>
    </row>
    <row r="1335" spans="11:11">
      <c r="K1335" s="4"/>
    </row>
    <row r="1336" spans="11:11">
      <c r="K1336" s="4"/>
    </row>
    <row r="1337" spans="11:11">
      <c r="K1337" s="4"/>
    </row>
    <row r="1338" spans="11:11">
      <c r="K1338" s="4"/>
    </row>
    <row r="1339" spans="11:11">
      <c r="K1339" s="4"/>
    </row>
    <row r="1340" spans="11:11">
      <c r="K1340" s="4"/>
    </row>
    <row r="1341" spans="11:11">
      <c r="K1341" s="4"/>
    </row>
    <row r="1342" spans="11:11">
      <c r="K1342" s="4"/>
    </row>
    <row r="1343" spans="11:11">
      <c r="K1343" s="4"/>
    </row>
    <row r="1344" spans="11:11">
      <c r="K1344" s="4"/>
    </row>
    <row r="1345" spans="11:11">
      <c r="K1345" s="4"/>
    </row>
    <row r="1346" spans="11:11">
      <c r="K1346" s="4"/>
    </row>
    <row r="1347" spans="11:11">
      <c r="K1347" s="4"/>
    </row>
    <row r="1348" spans="11:11">
      <c r="K1348" s="4"/>
    </row>
    <row r="1349" spans="11:11">
      <c r="K1349" s="4"/>
    </row>
    <row r="1350" spans="11:11">
      <c r="K1350" s="4"/>
    </row>
    <row r="1351" spans="11:11">
      <c r="K1351" s="4"/>
    </row>
    <row r="1352" spans="11:11">
      <c r="K1352" s="4"/>
    </row>
    <row r="1353" spans="11:11">
      <c r="K1353" s="4"/>
    </row>
    <row r="1354" spans="11:11">
      <c r="K1354" s="4"/>
    </row>
    <row r="1355" spans="11:11">
      <c r="K1355" s="4"/>
    </row>
    <row r="1356" spans="11:11">
      <c r="K1356" s="4"/>
    </row>
    <row r="1357" spans="11:11">
      <c r="K1357" s="4"/>
    </row>
    <row r="1358" spans="11:11">
      <c r="K1358" s="4"/>
    </row>
    <row r="1359" spans="11:11">
      <c r="K1359" s="4"/>
    </row>
    <row r="1360" spans="11:11">
      <c r="K1360" s="4"/>
    </row>
    <row r="1361" spans="11:11">
      <c r="K1361" s="4"/>
    </row>
    <row r="1362" spans="11:11">
      <c r="K1362" s="4"/>
    </row>
    <row r="1363" spans="11:11">
      <c r="K1363" s="4"/>
    </row>
    <row r="1364" spans="11:11">
      <c r="K1364" s="4"/>
    </row>
    <row r="1365" spans="11:11">
      <c r="K1365" s="4"/>
    </row>
    <row r="1366" spans="11:11">
      <c r="K1366" s="4"/>
    </row>
    <row r="1367" spans="11:11">
      <c r="K1367" s="4"/>
    </row>
    <row r="1368" spans="11:11">
      <c r="K1368" s="4"/>
    </row>
    <row r="1369" spans="11:11">
      <c r="K1369" s="4"/>
    </row>
    <row r="1370" spans="11:11">
      <c r="K1370" s="4"/>
    </row>
    <row r="1371" spans="11:11">
      <c r="K1371" s="4"/>
    </row>
    <row r="1372" spans="11:11">
      <c r="K1372" s="4"/>
    </row>
    <row r="1373" spans="11:11">
      <c r="K1373" s="4"/>
    </row>
    <row r="1374" spans="11:11">
      <c r="K1374" s="4"/>
    </row>
    <row r="1375" spans="11:11">
      <c r="K1375" s="4"/>
    </row>
    <row r="1376" spans="11:11">
      <c r="K1376" s="4"/>
    </row>
    <row r="1377" spans="11:11">
      <c r="K1377" s="4"/>
    </row>
    <row r="1378" spans="11:11">
      <c r="K1378" s="4"/>
    </row>
    <row r="1379" spans="11:11">
      <c r="K1379" s="4"/>
    </row>
    <row r="1380" spans="11:11">
      <c r="K1380" s="4"/>
    </row>
    <row r="1381" spans="11:11">
      <c r="K1381" s="4"/>
    </row>
    <row r="1382" spans="11:11">
      <c r="K1382" s="4"/>
    </row>
    <row r="1383" spans="11:11">
      <c r="K1383" s="4"/>
    </row>
    <row r="1384" spans="11:11">
      <c r="K1384" s="4"/>
    </row>
    <row r="1385" spans="11:11">
      <c r="K1385" s="4"/>
    </row>
    <row r="1386" spans="11:11">
      <c r="K1386" s="4"/>
    </row>
    <row r="1387" spans="11:11">
      <c r="K1387" s="4"/>
    </row>
    <row r="1388" spans="11:11">
      <c r="K1388" s="4"/>
    </row>
    <row r="1389" spans="11:11">
      <c r="K1389" s="4"/>
    </row>
    <row r="1390" spans="11:11">
      <c r="K1390" s="4"/>
    </row>
    <row r="1391" spans="11:11">
      <c r="K1391" s="4"/>
    </row>
    <row r="1392" spans="11:11">
      <c r="K1392" s="4"/>
    </row>
    <row r="1393" spans="11:11">
      <c r="K1393" s="4"/>
    </row>
    <row r="1394" spans="11:11">
      <c r="K1394" s="4"/>
    </row>
    <row r="1395" spans="11:11">
      <c r="K1395" s="4"/>
    </row>
    <row r="1396" spans="11:11">
      <c r="K1396" s="4"/>
    </row>
    <row r="1397" spans="11:11">
      <c r="K1397" s="4"/>
    </row>
    <row r="1398" spans="11:11">
      <c r="K1398" s="4"/>
    </row>
    <row r="1399" spans="11:11">
      <c r="K1399" s="4"/>
    </row>
    <row r="1400" spans="11:11">
      <c r="K1400" s="4"/>
    </row>
    <row r="1401" spans="11:11">
      <c r="K1401" s="4"/>
    </row>
    <row r="1402" spans="11:11">
      <c r="K1402" s="4"/>
    </row>
    <row r="1403" spans="11:11">
      <c r="K1403" s="4"/>
    </row>
    <row r="1404" spans="11:11">
      <c r="K1404" s="4"/>
    </row>
    <row r="1405" spans="11:11">
      <c r="K1405" s="4"/>
    </row>
    <row r="1406" spans="11:11">
      <c r="K1406" s="4"/>
    </row>
    <row r="1407" spans="11:11">
      <c r="K1407" s="4"/>
    </row>
    <row r="1408" spans="11:11">
      <c r="K1408" s="4"/>
    </row>
    <row r="1409" spans="11:11">
      <c r="K1409" s="4"/>
    </row>
    <row r="1410" spans="11:11">
      <c r="K1410" s="4"/>
    </row>
    <row r="1411" spans="11:11">
      <c r="K1411" s="4"/>
    </row>
    <row r="1412" spans="11:11">
      <c r="K1412" s="4"/>
    </row>
    <row r="1413" spans="11:11">
      <c r="K1413" s="4"/>
    </row>
    <row r="1414" spans="11:11">
      <c r="K1414" s="4"/>
    </row>
    <row r="1415" spans="11:11">
      <c r="K1415" s="4"/>
    </row>
    <row r="1416" spans="11:11">
      <c r="K1416" s="4"/>
    </row>
    <row r="1417" spans="11:11">
      <c r="K1417" s="4"/>
    </row>
    <row r="1418" spans="11:11">
      <c r="K1418" s="4"/>
    </row>
    <row r="1419" spans="11:11">
      <c r="K1419" s="4"/>
    </row>
    <row r="1420" spans="11:11">
      <c r="K1420" s="4"/>
    </row>
    <row r="1421" spans="11:11">
      <c r="K1421" s="4"/>
    </row>
    <row r="1422" spans="11:11">
      <c r="K1422" s="4"/>
    </row>
    <row r="1423" spans="11:11">
      <c r="K1423" s="4"/>
    </row>
    <row r="1424" spans="11:11">
      <c r="K1424" s="4"/>
    </row>
    <row r="1425" spans="11:11">
      <c r="K1425" s="4"/>
    </row>
    <row r="1426" spans="11:11">
      <c r="K1426" s="4"/>
    </row>
    <row r="1427" spans="11:11">
      <c r="K1427" s="4"/>
    </row>
    <row r="1428" spans="11:11">
      <c r="K1428" s="4"/>
    </row>
  </sheetData>
  <mergeCells count="5">
    <mergeCell ref="A3:J3"/>
    <mergeCell ref="D5:F5"/>
    <mergeCell ref="S5:T5"/>
    <mergeCell ref="G5:L5"/>
    <mergeCell ref="O5:R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74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C1" sqref="C1"/>
    </sheetView>
  </sheetViews>
  <sheetFormatPr baseColWidth="10" defaultRowHeight="15" x14ac:dyDescent="0"/>
  <cols>
    <col min="1" max="1" width="6.83203125" customWidth="1"/>
    <col min="2" max="2" width="5.83203125" customWidth="1"/>
    <col min="3" max="3" width="19" customWidth="1"/>
  </cols>
  <sheetData>
    <row r="1" spans="1:30">
      <c r="C1" s="69">
        <v>42762</v>
      </c>
    </row>
    <row r="5" spans="1:30">
      <c r="A5" s="3"/>
      <c r="B5" s="3"/>
      <c r="D5" s="71" t="s">
        <v>102</v>
      </c>
      <c r="E5" s="71"/>
      <c r="F5" s="71"/>
      <c r="G5" s="72" t="s">
        <v>103</v>
      </c>
      <c r="H5" s="72"/>
      <c r="I5" s="72"/>
      <c r="J5" s="72"/>
      <c r="K5" s="72"/>
      <c r="L5" s="72"/>
      <c r="M5" s="72"/>
      <c r="O5" s="73" t="s">
        <v>216</v>
      </c>
      <c r="P5" s="74"/>
      <c r="Q5" s="75"/>
      <c r="R5" s="79" t="s">
        <v>217</v>
      </c>
      <c r="S5" s="80"/>
      <c r="T5" s="80"/>
      <c r="U5" s="80"/>
      <c r="V5" s="81"/>
      <c r="W5" s="9" t="s">
        <v>218</v>
      </c>
      <c r="AC5" s="4"/>
    </row>
    <row r="6" spans="1:30" ht="135">
      <c r="A6" s="5" t="s">
        <v>104</v>
      </c>
      <c r="B6" s="5" t="s">
        <v>105</v>
      </c>
      <c r="C6" s="5" t="s">
        <v>106</v>
      </c>
      <c r="D6" s="6" t="s">
        <v>107</v>
      </c>
      <c r="E6" s="6" t="s">
        <v>108</v>
      </c>
      <c r="F6" s="6" t="s">
        <v>109</v>
      </c>
      <c r="G6" s="7" t="s">
        <v>2163</v>
      </c>
      <c r="H6" s="66" t="s">
        <v>2164</v>
      </c>
      <c r="I6" s="7" t="s">
        <v>111</v>
      </c>
      <c r="J6" s="7" t="s">
        <v>112</v>
      </c>
      <c r="K6" s="7" t="s">
        <v>2165</v>
      </c>
      <c r="L6" s="8" t="s">
        <v>884</v>
      </c>
      <c r="M6" s="8" t="s">
        <v>115</v>
      </c>
      <c r="O6" s="11" t="s">
        <v>219</v>
      </c>
      <c r="P6" s="11" t="s">
        <v>220</v>
      </c>
      <c r="Q6" s="11" t="s">
        <v>221</v>
      </c>
      <c r="R6" s="55" t="s">
        <v>893</v>
      </c>
      <c r="S6" s="55" t="s">
        <v>2162</v>
      </c>
      <c r="T6" s="55" t="s">
        <v>894</v>
      </c>
      <c r="U6" s="55" t="s">
        <v>891</v>
      </c>
      <c r="V6" s="55" t="s">
        <v>895</v>
      </c>
      <c r="W6" s="13" t="s">
        <v>225</v>
      </c>
      <c r="X6" s="6" t="s">
        <v>107</v>
      </c>
      <c r="Y6" s="6" t="s">
        <v>108</v>
      </c>
      <c r="Z6" s="6" t="s">
        <v>109</v>
      </c>
      <c r="AA6" s="7" t="s">
        <v>2163</v>
      </c>
      <c r="AB6" s="66" t="s">
        <v>2164</v>
      </c>
      <c r="AC6" s="8" t="s">
        <v>113</v>
      </c>
      <c r="AD6" s="7" t="s">
        <v>2165</v>
      </c>
    </row>
    <row r="7" spans="1:30">
      <c r="A7" s="15">
        <v>2008</v>
      </c>
      <c r="B7">
        <v>1</v>
      </c>
      <c r="C7" s="15" t="s">
        <v>0</v>
      </c>
      <c r="D7" s="18">
        <v>1.1804633318577543E-3</v>
      </c>
      <c r="E7" s="19">
        <v>3.75</v>
      </c>
      <c r="F7" s="18">
        <v>0</v>
      </c>
      <c r="G7" s="19">
        <v>0</v>
      </c>
      <c r="H7" s="19">
        <v>0</v>
      </c>
      <c r="I7" s="67">
        <v>0.57499999999999996</v>
      </c>
      <c r="J7" s="49">
        <v>6777</v>
      </c>
      <c r="K7" s="43">
        <v>2259</v>
      </c>
      <c r="L7" s="19">
        <v>1.72</v>
      </c>
      <c r="M7" s="19">
        <v>10429.51</v>
      </c>
      <c r="O7" s="49">
        <v>8</v>
      </c>
      <c r="P7" s="49">
        <v>30</v>
      </c>
      <c r="Q7" s="15"/>
      <c r="R7" s="49">
        <v>6777</v>
      </c>
      <c r="S7" s="63">
        <v>3.3709579011592439E-2</v>
      </c>
      <c r="T7" s="49"/>
      <c r="U7" s="49"/>
      <c r="V7" s="49"/>
      <c r="W7">
        <v>3</v>
      </c>
      <c r="X7" s="18">
        <f>IF(R7=0,0,O7/R7)</f>
        <v>1.1804633318577543E-3</v>
      </c>
      <c r="Y7" s="19">
        <f>IF(O7=0,0,P7/O7)</f>
        <v>3.75</v>
      </c>
      <c r="Z7" s="18">
        <f>IF(O7=0,0,Q7/O7)</f>
        <v>0</v>
      </c>
      <c r="AA7" s="19">
        <f t="shared" ref="AA7:AA70" si="0">(T7/R7)*100</f>
        <v>0</v>
      </c>
      <c r="AB7" s="19">
        <f t="shared" ref="AB7:AB70" si="1">(IF(V7=0,0,V7/U7))*100</f>
        <v>0</v>
      </c>
      <c r="AC7" s="18">
        <f>W7/R7*100</f>
        <v>4.4267374944665781E-2</v>
      </c>
      <c r="AD7" s="43">
        <f>R7/W7</f>
        <v>2259</v>
      </c>
    </row>
    <row r="8" spans="1:30">
      <c r="A8" s="15">
        <v>2009</v>
      </c>
      <c r="B8">
        <v>1</v>
      </c>
      <c r="C8" s="15" t="s">
        <v>0</v>
      </c>
      <c r="D8" s="18">
        <v>1.6164584864070536E-3</v>
      </c>
      <c r="E8" s="19">
        <v>2.3636363636363638</v>
      </c>
      <c r="F8" s="18">
        <v>9.0909090909090912E-2</v>
      </c>
      <c r="G8" s="19">
        <v>0</v>
      </c>
      <c r="H8" s="19">
        <v>0</v>
      </c>
      <c r="I8" s="67">
        <v>0.57499999999999996</v>
      </c>
      <c r="J8" s="49">
        <v>6805</v>
      </c>
      <c r="K8" s="43">
        <v>1134.1666666666667</v>
      </c>
      <c r="L8" s="19">
        <v>1.84</v>
      </c>
      <c r="M8" s="19">
        <v>10466.15</v>
      </c>
      <c r="O8" s="49">
        <v>11</v>
      </c>
      <c r="P8" s="49">
        <v>26</v>
      </c>
      <c r="Q8" s="15">
        <v>1</v>
      </c>
      <c r="R8" s="49">
        <v>6805</v>
      </c>
      <c r="S8" s="63">
        <v>4.1316216615021606E-3</v>
      </c>
      <c r="T8" s="49"/>
      <c r="U8" s="49"/>
      <c r="V8" s="49"/>
      <c r="W8">
        <v>6</v>
      </c>
      <c r="X8" s="18">
        <f>IF(R8=0,0,O8/R8)</f>
        <v>1.6164584864070536E-3</v>
      </c>
      <c r="Y8" s="19">
        <f t="shared" ref="Y8:Y71" si="2">IF(O8=0,0,P8/O8)</f>
        <v>2.3636363636363638</v>
      </c>
      <c r="Z8" s="18">
        <f t="shared" ref="Z8:Z71" si="3">IF(O8=0,0,Q8/O8)</f>
        <v>9.0909090909090912E-2</v>
      </c>
      <c r="AA8" s="19">
        <f t="shared" si="0"/>
        <v>0</v>
      </c>
      <c r="AB8" s="19">
        <f t="shared" si="1"/>
        <v>0</v>
      </c>
      <c r="AC8" s="18">
        <f t="shared" ref="AC8:AC71" si="4">W8/R8*100</f>
        <v>8.8170462894930204E-2</v>
      </c>
      <c r="AD8" s="43">
        <f t="shared" ref="AD8:AD71" si="5">R8/W8</f>
        <v>1134.1666666666667</v>
      </c>
    </row>
    <row r="9" spans="1:30">
      <c r="A9" s="15">
        <v>2010</v>
      </c>
      <c r="B9">
        <v>1</v>
      </c>
      <c r="C9" s="15" t="s">
        <v>0</v>
      </c>
      <c r="D9" s="18">
        <v>7.4582338902147969E-4</v>
      </c>
      <c r="E9" s="19">
        <v>2.6</v>
      </c>
      <c r="F9" s="18">
        <v>0</v>
      </c>
      <c r="G9" s="19">
        <v>0</v>
      </c>
      <c r="H9" s="19">
        <v>0</v>
      </c>
      <c r="I9" s="67">
        <v>0.68899999999999995</v>
      </c>
      <c r="J9" s="49">
        <v>6704</v>
      </c>
      <c r="K9" s="43">
        <v>1117.3333333333333</v>
      </c>
      <c r="L9" s="19">
        <v>1.82</v>
      </c>
      <c r="M9" s="19">
        <v>9497.65</v>
      </c>
      <c r="O9" s="49">
        <v>5</v>
      </c>
      <c r="P9" s="49">
        <v>13</v>
      </c>
      <c r="Q9" s="49"/>
      <c r="R9" s="49">
        <v>6704</v>
      </c>
      <c r="S9" s="63">
        <v>-1.4842027920646594E-2</v>
      </c>
      <c r="T9" s="49"/>
      <c r="U9" s="49"/>
      <c r="V9" s="49"/>
      <c r="W9">
        <v>6</v>
      </c>
      <c r="X9" s="18">
        <f t="shared" ref="X9:X72" si="6">IF(R9=0,0,O9/R9)</f>
        <v>7.4582338902147969E-4</v>
      </c>
      <c r="Y9" s="19">
        <f t="shared" si="2"/>
        <v>2.6</v>
      </c>
      <c r="Z9" s="18">
        <f t="shared" si="3"/>
        <v>0</v>
      </c>
      <c r="AA9" s="19">
        <f t="shared" si="0"/>
        <v>0</v>
      </c>
      <c r="AB9" s="19">
        <f t="shared" si="1"/>
        <v>0</v>
      </c>
      <c r="AC9" s="18">
        <f t="shared" si="4"/>
        <v>8.9498806682577564E-2</v>
      </c>
      <c r="AD9" s="43">
        <f t="shared" si="5"/>
        <v>1117.3333333333333</v>
      </c>
    </row>
    <row r="10" spans="1:30">
      <c r="A10" s="15">
        <v>2011</v>
      </c>
      <c r="B10">
        <v>1</v>
      </c>
      <c r="C10" s="15" t="s">
        <v>0</v>
      </c>
      <c r="D10" s="18">
        <v>1.0410469958358119E-3</v>
      </c>
      <c r="E10" s="19">
        <v>4.1428571428571432</v>
      </c>
      <c r="F10" s="18">
        <v>0</v>
      </c>
      <c r="G10" s="19">
        <v>0</v>
      </c>
      <c r="H10" s="19">
        <v>0</v>
      </c>
      <c r="I10" s="67">
        <v>0.68899999999999995</v>
      </c>
      <c r="J10" s="49">
        <v>6724</v>
      </c>
      <c r="K10" s="43">
        <v>1120.6666666666667</v>
      </c>
      <c r="L10" s="19">
        <v>1.97</v>
      </c>
      <c r="M10" s="19">
        <v>12385.35</v>
      </c>
      <c r="O10" s="49">
        <v>7</v>
      </c>
      <c r="P10" s="49">
        <v>29</v>
      </c>
      <c r="Q10" s="49"/>
      <c r="R10" s="49">
        <v>6724</v>
      </c>
      <c r="S10" s="63">
        <v>2.983293556085842E-3</v>
      </c>
      <c r="T10" s="49"/>
      <c r="U10" s="49"/>
      <c r="V10" s="49"/>
      <c r="W10">
        <v>6</v>
      </c>
      <c r="X10" s="18">
        <f t="shared" si="6"/>
        <v>1.0410469958358119E-3</v>
      </c>
      <c r="Y10" s="19">
        <f t="shared" si="2"/>
        <v>4.1428571428571432</v>
      </c>
      <c r="Z10" s="18">
        <f t="shared" si="3"/>
        <v>0</v>
      </c>
      <c r="AA10" s="19">
        <f t="shared" si="0"/>
        <v>0</v>
      </c>
      <c r="AB10" s="19">
        <f t="shared" si="1"/>
        <v>0</v>
      </c>
      <c r="AC10" s="18">
        <f t="shared" si="4"/>
        <v>8.9232599643069593E-2</v>
      </c>
      <c r="AD10" s="43">
        <f t="shared" si="5"/>
        <v>1120.6666666666667</v>
      </c>
    </row>
    <row r="11" spans="1:30">
      <c r="A11" s="15">
        <v>2012</v>
      </c>
      <c r="B11">
        <v>1</v>
      </c>
      <c r="C11" s="15" t="s">
        <v>0</v>
      </c>
      <c r="D11" s="18">
        <v>1.0381135992881506E-3</v>
      </c>
      <c r="E11" s="19">
        <v>2.2857142857142856</v>
      </c>
      <c r="F11" s="18">
        <v>0</v>
      </c>
      <c r="G11" s="19">
        <v>56.443719412724306</v>
      </c>
      <c r="H11" s="19">
        <v>90.33942558746736</v>
      </c>
      <c r="I11" s="67">
        <v>0.68899999999999995</v>
      </c>
      <c r="J11" s="49">
        <v>6743</v>
      </c>
      <c r="K11" s="43">
        <v>1123.8333333333333</v>
      </c>
      <c r="L11" s="68">
        <v>2.0049999999999999</v>
      </c>
      <c r="M11" s="19">
        <v>16514.900000000001</v>
      </c>
      <c r="O11" s="49">
        <v>7</v>
      </c>
      <c r="P11" s="49">
        <v>16</v>
      </c>
      <c r="Q11" s="49"/>
      <c r="R11" s="49">
        <v>6743</v>
      </c>
      <c r="S11" s="63">
        <v>2.8256989886972228E-3</v>
      </c>
      <c r="T11" s="49">
        <v>3806</v>
      </c>
      <c r="U11" s="49">
        <v>4213</v>
      </c>
      <c r="V11" s="49">
        <v>3806</v>
      </c>
      <c r="W11">
        <v>6</v>
      </c>
      <c r="X11" s="18">
        <f t="shared" si="6"/>
        <v>1.0381135992881506E-3</v>
      </c>
      <c r="Y11" s="19">
        <f t="shared" si="2"/>
        <v>2.2857142857142856</v>
      </c>
      <c r="Z11" s="18">
        <f t="shared" si="3"/>
        <v>0</v>
      </c>
      <c r="AA11" s="19">
        <f t="shared" si="0"/>
        <v>56.443719412724306</v>
      </c>
      <c r="AB11" s="19">
        <f t="shared" si="1"/>
        <v>90.33942558746736</v>
      </c>
      <c r="AC11" s="18">
        <f t="shared" si="4"/>
        <v>8.8981165653270064E-2</v>
      </c>
      <c r="AD11" s="43">
        <f t="shared" si="5"/>
        <v>1123.8333333333333</v>
      </c>
    </row>
    <row r="12" spans="1:30">
      <c r="A12" s="15">
        <v>2013</v>
      </c>
      <c r="B12">
        <v>1</v>
      </c>
      <c r="C12" s="15" t="s">
        <v>0</v>
      </c>
      <c r="D12" s="18">
        <v>1.8659394287354671E-3</v>
      </c>
      <c r="E12" s="19">
        <v>2</v>
      </c>
      <c r="F12" s="18">
        <v>0</v>
      </c>
      <c r="G12" s="19">
        <v>61.719534950480835</v>
      </c>
      <c r="H12" s="19">
        <v>98.782448885825872</v>
      </c>
      <c r="I12" s="67">
        <v>0.68899999999999995</v>
      </c>
      <c r="J12" s="49">
        <v>6967</v>
      </c>
      <c r="K12" s="43">
        <v>1161.1666666666667</v>
      </c>
      <c r="L12" s="19">
        <v>2.04</v>
      </c>
      <c r="M12" s="19">
        <v>19907.27</v>
      </c>
      <c r="O12" s="49">
        <v>13</v>
      </c>
      <c r="P12" s="49">
        <v>26</v>
      </c>
      <c r="Q12" s="49"/>
      <c r="R12" s="49">
        <v>6967</v>
      </c>
      <c r="S12" s="63">
        <v>3.321963517722093E-2</v>
      </c>
      <c r="T12" s="49">
        <v>4300</v>
      </c>
      <c r="U12" s="49">
        <v>4353</v>
      </c>
      <c r="V12" s="49">
        <v>4300</v>
      </c>
      <c r="W12">
        <v>6</v>
      </c>
      <c r="X12" s="18">
        <f t="shared" si="6"/>
        <v>1.8659394287354671E-3</v>
      </c>
      <c r="Y12" s="19">
        <f t="shared" si="2"/>
        <v>2</v>
      </c>
      <c r="Z12" s="18">
        <f t="shared" si="3"/>
        <v>0</v>
      </c>
      <c r="AA12" s="19">
        <f t="shared" si="0"/>
        <v>61.719534950480835</v>
      </c>
      <c r="AB12" s="19">
        <f t="shared" si="1"/>
        <v>98.782448885825872</v>
      </c>
      <c r="AC12" s="18">
        <f t="shared" si="4"/>
        <v>8.6120281326252338E-2</v>
      </c>
      <c r="AD12" s="43">
        <f t="shared" si="5"/>
        <v>1161.1666666666667</v>
      </c>
    </row>
    <row r="13" spans="1:30">
      <c r="A13" s="15">
        <v>2014</v>
      </c>
      <c r="B13">
        <v>1</v>
      </c>
      <c r="C13" s="15" t="s">
        <v>0</v>
      </c>
      <c r="D13" s="18">
        <v>8.5812356979405029E-4</v>
      </c>
      <c r="E13" s="19">
        <v>1.3333333333333333</v>
      </c>
      <c r="F13" s="18">
        <v>0</v>
      </c>
      <c r="G13" s="19">
        <v>61.498855835240271</v>
      </c>
      <c r="H13" s="19">
        <v>98.420691233691912</v>
      </c>
      <c r="I13" s="67">
        <v>0.68899999999999995</v>
      </c>
      <c r="J13" s="49">
        <v>6992</v>
      </c>
      <c r="K13" s="43">
        <v>1165.3333333333333</v>
      </c>
      <c r="L13" s="68">
        <v>2.0950000000000002</v>
      </c>
      <c r="M13" s="19">
        <v>27399.24</v>
      </c>
      <c r="O13" s="49">
        <v>6</v>
      </c>
      <c r="P13" s="49">
        <v>8</v>
      </c>
      <c r="Q13" s="49"/>
      <c r="R13" s="49">
        <v>6992</v>
      </c>
      <c r="S13" s="63">
        <v>3.5883450552605112E-3</v>
      </c>
      <c r="T13" s="49">
        <v>4300</v>
      </c>
      <c r="U13" s="49">
        <v>4369</v>
      </c>
      <c r="V13" s="49">
        <v>4300</v>
      </c>
      <c r="W13">
        <v>6</v>
      </c>
      <c r="X13" s="18">
        <f t="shared" si="6"/>
        <v>8.5812356979405029E-4</v>
      </c>
      <c r="Y13" s="19">
        <f t="shared" si="2"/>
        <v>1.3333333333333333</v>
      </c>
      <c r="Z13" s="18">
        <f t="shared" si="3"/>
        <v>0</v>
      </c>
      <c r="AA13" s="19">
        <f t="shared" si="0"/>
        <v>61.498855835240271</v>
      </c>
      <c r="AB13" s="19">
        <f t="shared" si="1"/>
        <v>98.420691233691912</v>
      </c>
      <c r="AC13" s="18">
        <f t="shared" si="4"/>
        <v>8.5812356979405036E-2</v>
      </c>
      <c r="AD13" s="43">
        <f t="shared" si="5"/>
        <v>1165.3333333333333</v>
      </c>
    </row>
    <row r="14" spans="1:30">
      <c r="A14">
        <v>2008</v>
      </c>
      <c r="B14">
        <v>2</v>
      </c>
      <c r="C14" t="s">
        <v>2</v>
      </c>
      <c r="D14" s="18">
        <v>5.5286276885792183E-3</v>
      </c>
      <c r="E14" s="19">
        <v>3.7123287671232879</v>
      </c>
      <c r="F14" s="18">
        <v>0</v>
      </c>
      <c r="G14" s="19">
        <v>0</v>
      </c>
      <c r="H14" s="19">
        <v>0</v>
      </c>
      <c r="I14" s="67">
        <v>0.54</v>
      </c>
      <c r="J14" s="1">
        <v>13204</v>
      </c>
      <c r="K14" s="43">
        <v>1100.3333333333333</v>
      </c>
      <c r="L14" s="19">
        <v>1.72</v>
      </c>
      <c r="M14" s="19">
        <v>6545.03</v>
      </c>
      <c r="O14" s="56">
        <v>73</v>
      </c>
      <c r="P14" s="1">
        <v>271</v>
      </c>
      <c r="Q14" s="1"/>
      <c r="R14" s="1">
        <v>13204</v>
      </c>
      <c r="S14" s="60">
        <v>2.6191031320432101E-2</v>
      </c>
      <c r="U14" s="1"/>
      <c r="W14">
        <v>12</v>
      </c>
      <c r="X14" s="18">
        <f t="shared" si="6"/>
        <v>5.5286276885792183E-3</v>
      </c>
      <c r="Y14" s="19">
        <f t="shared" si="2"/>
        <v>3.7123287671232879</v>
      </c>
      <c r="Z14" s="18">
        <f t="shared" si="3"/>
        <v>0</v>
      </c>
      <c r="AA14" s="19">
        <f t="shared" si="0"/>
        <v>0</v>
      </c>
      <c r="AB14" s="19">
        <f t="shared" si="1"/>
        <v>0</v>
      </c>
      <c r="AC14" s="18">
        <f t="shared" si="4"/>
        <v>9.0881551045137843E-2</v>
      </c>
      <c r="AD14" s="43">
        <f t="shared" si="5"/>
        <v>1100.3333333333333</v>
      </c>
    </row>
    <row r="15" spans="1:30">
      <c r="A15">
        <v>2009</v>
      </c>
      <c r="B15">
        <v>2</v>
      </c>
      <c r="C15" t="s">
        <v>2</v>
      </c>
      <c r="D15" s="18">
        <v>9.7138954238445777E-3</v>
      </c>
      <c r="E15" s="19">
        <v>3.8671875</v>
      </c>
      <c r="F15" s="18">
        <v>0</v>
      </c>
      <c r="G15" s="19">
        <v>62.229642559004326</v>
      </c>
      <c r="H15" s="19">
        <v>120.49963262307126</v>
      </c>
      <c r="I15" s="67">
        <v>0.54</v>
      </c>
      <c r="J15" s="1">
        <v>13177</v>
      </c>
      <c r="K15" s="43">
        <v>941.21428571428567</v>
      </c>
      <c r="L15" s="19">
        <v>1.84</v>
      </c>
      <c r="M15" s="19">
        <v>7093</v>
      </c>
      <c r="O15" s="1">
        <v>128</v>
      </c>
      <c r="P15" s="1">
        <v>495</v>
      </c>
      <c r="Q15" s="1"/>
      <c r="R15" s="1">
        <v>13177</v>
      </c>
      <c r="S15" s="60">
        <v>-2.0448348985155906E-3</v>
      </c>
      <c r="T15" s="1">
        <v>8200</v>
      </c>
      <c r="U15" s="1">
        <v>6805</v>
      </c>
      <c r="V15" s="1">
        <v>8200</v>
      </c>
      <c r="W15" s="1">
        <v>14</v>
      </c>
      <c r="X15" s="18">
        <f t="shared" si="6"/>
        <v>9.7138954238445777E-3</v>
      </c>
      <c r="Y15" s="19">
        <f t="shared" si="2"/>
        <v>3.8671875</v>
      </c>
      <c r="Z15" s="18">
        <f t="shared" si="3"/>
        <v>0</v>
      </c>
      <c r="AA15" s="19">
        <f t="shared" si="0"/>
        <v>62.229642559004326</v>
      </c>
      <c r="AB15" s="19">
        <f t="shared" si="1"/>
        <v>120.49963262307126</v>
      </c>
      <c r="AC15" s="18">
        <f t="shared" si="4"/>
        <v>0.10624573119830008</v>
      </c>
      <c r="AD15" s="43">
        <f t="shared" si="5"/>
        <v>941.21428571428567</v>
      </c>
    </row>
    <row r="16" spans="1:30">
      <c r="A16">
        <v>2010</v>
      </c>
      <c r="B16">
        <v>2</v>
      </c>
      <c r="C16" t="s">
        <v>2</v>
      </c>
      <c r="D16" s="18">
        <v>1.4874915483434753E-2</v>
      </c>
      <c r="E16" s="19">
        <v>3.8686868686868685</v>
      </c>
      <c r="F16" s="18">
        <v>5.0505050505050509E-3</v>
      </c>
      <c r="G16" s="19">
        <v>54.699121027721432</v>
      </c>
      <c r="H16" s="19">
        <v>100</v>
      </c>
      <c r="I16" s="67">
        <v>0.65400000000000003</v>
      </c>
      <c r="J16" s="1">
        <v>13311</v>
      </c>
      <c r="K16" s="43">
        <v>950.78571428571433</v>
      </c>
      <c r="L16" s="19">
        <v>1.82</v>
      </c>
      <c r="M16" s="19">
        <v>8024.49</v>
      </c>
      <c r="O16" s="1">
        <v>198</v>
      </c>
      <c r="P16" s="1">
        <v>766</v>
      </c>
      <c r="Q16" s="1">
        <v>1</v>
      </c>
      <c r="R16" s="1">
        <v>13311</v>
      </c>
      <c r="S16" s="60">
        <v>1.0169234271837357E-2</v>
      </c>
      <c r="T16" s="1">
        <v>7281</v>
      </c>
      <c r="U16" s="1">
        <v>7281</v>
      </c>
      <c r="V16" s="1">
        <v>7281</v>
      </c>
      <c r="W16" s="1">
        <v>14</v>
      </c>
      <c r="X16" s="18">
        <f t="shared" si="6"/>
        <v>1.4874915483434753E-2</v>
      </c>
      <c r="Y16" s="19">
        <f t="shared" si="2"/>
        <v>3.8686868686868685</v>
      </c>
      <c r="Z16" s="18">
        <f t="shared" si="3"/>
        <v>5.0505050505050509E-3</v>
      </c>
      <c r="AA16" s="19">
        <f t="shared" si="0"/>
        <v>54.699121027721432</v>
      </c>
      <c r="AB16" s="19">
        <f t="shared" si="1"/>
        <v>100</v>
      </c>
      <c r="AC16" s="18">
        <f t="shared" si="4"/>
        <v>0.10517617008489219</v>
      </c>
      <c r="AD16" s="43">
        <f t="shared" si="5"/>
        <v>950.78571428571433</v>
      </c>
    </row>
    <row r="17" spans="1:30">
      <c r="A17">
        <v>2011</v>
      </c>
      <c r="B17">
        <v>2</v>
      </c>
      <c r="C17" t="s">
        <v>2</v>
      </c>
      <c r="D17" s="18">
        <v>1.4050642422420918E-2</v>
      </c>
      <c r="E17" s="19">
        <v>4.3048128342245988</v>
      </c>
      <c r="F17" s="18">
        <v>0</v>
      </c>
      <c r="G17" s="19">
        <v>54.699827184611912</v>
      </c>
      <c r="H17" s="19">
        <v>100</v>
      </c>
      <c r="I17" s="67">
        <v>0.65400000000000003</v>
      </c>
      <c r="J17" s="1">
        <v>13309</v>
      </c>
      <c r="K17" s="43">
        <v>950.64285714285711</v>
      </c>
      <c r="L17" s="19">
        <v>1.97</v>
      </c>
      <c r="M17" s="19">
        <v>11098.08</v>
      </c>
      <c r="O17" s="1">
        <v>187</v>
      </c>
      <c r="P17" s="1">
        <v>805</v>
      </c>
      <c r="R17" s="1">
        <v>13309</v>
      </c>
      <c r="S17" s="60">
        <v>-1.502516715498059E-4</v>
      </c>
      <c r="T17" s="1">
        <v>7280</v>
      </c>
      <c r="U17" s="1">
        <v>7280</v>
      </c>
      <c r="V17" s="1">
        <v>7280</v>
      </c>
      <c r="W17" s="1">
        <v>14</v>
      </c>
      <c r="X17" s="18">
        <f t="shared" si="6"/>
        <v>1.4050642422420918E-2</v>
      </c>
      <c r="Y17" s="19">
        <f t="shared" si="2"/>
        <v>4.3048128342245988</v>
      </c>
      <c r="Z17" s="18">
        <f t="shared" si="3"/>
        <v>0</v>
      </c>
      <c r="AA17" s="19">
        <f t="shared" si="0"/>
        <v>54.699827184611912</v>
      </c>
      <c r="AB17" s="19">
        <f t="shared" si="1"/>
        <v>100</v>
      </c>
      <c r="AC17" s="18">
        <f t="shared" si="4"/>
        <v>0.10519197535502291</v>
      </c>
      <c r="AD17" s="43">
        <f t="shared" si="5"/>
        <v>950.64285714285711</v>
      </c>
    </row>
    <row r="18" spans="1:30">
      <c r="A18">
        <v>2012</v>
      </c>
      <c r="B18">
        <v>2</v>
      </c>
      <c r="C18" t="s">
        <v>2</v>
      </c>
      <c r="D18" s="18">
        <v>1.3753194047797986E-2</v>
      </c>
      <c r="E18" s="19">
        <v>3.9125683060109289</v>
      </c>
      <c r="F18" s="18">
        <v>5.4644808743169399E-3</v>
      </c>
      <c r="G18" s="19">
        <v>59.589658800541109</v>
      </c>
      <c r="H18" s="19">
        <v>82.206650178620492</v>
      </c>
      <c r="I18" s="67">
        <v>0.65400000000000003</v>
      </c>
      <c r="J18" s="1">
        <v>13306</v>
      </c>
      <c r="K18" s="43">
        <v>950.42857142857144</v>
      </c>
      <c r="L18" s="68">
        <v>2.0049999999999999</v>
      </c>
      <c r="M18" s="19">
        <v>9081.2999999999993</v>
      </c>
      <c r="O18" s="1">
        <v>183</v>
      </c>
      <c r="P18" s="1">
        <v>716</v>
      </c>
      <c r="Q18" s="1">
        <v>1</v>
      </c>
      <c r="R18" s="1">
        <v>13306</v>
      </c>
      <c r="S18" s="60">
        <v>-2.2541137576070902E-4</v>
      </c>
      <c r="T18" s="1">
        <v>7929</v>
      </c>
      <c r="U18" s="1">
        <v>7278</v>
      </c>
      <c r="V18" s="1">
        <v>5983</v>
      </c>
      <c r="W18" s="1">
        <v>14</v>
      </c>
      <c r="X18" s="18">
        <f t="shared" si="6"/>
        <v>1.3753194047797986E-2</v>
      </c>
      <c r="Y18" s="19">
        <f t="shared" si="2"/>
        <v>3.9125683060109289</v>
      </c>
      <c r="Z18" s="18">
        <f t="shared" si="3"/>
        <v>5.4644808743169399E-3</v>
      </c>
      <c r="AA18" s="19">
        <f t="shared" si="0"/>
        <v>59.589658800541109</v>
      </c>
      <c r="AB18" s="19">
        <f t="shared" si="1"/>
        <v>82.206650178620492</v>
      </c>
      <c r="AC18" s="18">
        <f t="shared" si="4"/>
        <v>0.10521569216894633</v>
      </c>
      <c r="AD18" s="43">
        <f t="shared" si="5"/>
        <v>950.42857142857144</v>
      </c>
    </row>
    <row r="19" spans="1:30">
      <c r="A19">
        <v>2013</v>
      </c>
      <c r="B19">
        <v>2</v>
      </c>
      <c r="C19" t="s">
        <v>2</v>
      </c>
      <c r="D19" s="18">
        <v>9.1950667736991898E-3</v>
      </c>
      <c r="E19" s="19">
        <v>3.373015873015873</v>
      </c>
      <c r="F19" s="18">
        <v>0</v>
      </c>
      <c r="G19" s="19">
        <v>57.863241625921333</v>
      </c>
      <c r="H19" s="19">
        <v>79.826551034022685</v>
      </c>
      <c r="I19" s="67">
        <v>0.65400000000000003</v>
      </c>
      <c r="J19" s="1">
        <v>13703</v>
      </c>
      <c r="K19" s="43">
        <v>978.78571428571433</v>
      </c>
      <c r="L19" s="19">
        <v>2.04</v>
      </c>
      <c r="M19" s="19">
        <v>9938.9599999999991</v>
      </c>
      <c r="O19" s="1">
        <v>126</v>
      </c>
      <c r="P19" s="1">
        <v>425</v>
      </c>
      <c r="R19" s="1">
        <v>13703</v>
      </c>
      <c r="S19" s="60">
        <v>2.9836164136479715E-2</v>
      </c>
      <c r="T19" s="1">
        <v>7929</v>
      </c>
      <c r="U19" s="1">
        <v>7495</v>
      </c>
      <c r="V19" s="1">
        <v>5983</v>
      </c>
      <c r="W19" s="1">
        <v>14</v>
      </c>
      <c r="X19" s="18">
        <f t="shared" si="6"/>
        <v>9.1950667736991898E-3</v>
      </c>
      <c r="Y19" s="19">
        <f t="shared" si="2"/>
        <v>3.373015873015873</v>
      </c>
      <c r="Z19" s="18">
        <f t="shared" si="3"/>
        <v>0</v>
      </c>
      <c r="AA19" s="19">
        <f t="shared" si="0"/>
        <v>57.863241625921333</v>
      </c>
      <c r="AB19" s="19">
        <f t="shared" si="1"/>
        <v>79.826551034022685</v>
      </c>
      <c r="AC19" s="18">
        <f t="shared" si="4"/>
        <v>0.10216740859665767</v>
      </c>
      <c r="AD19" s="43">
        <f t="shared" si="5"/>
        <v>978.78571428571433</v>
      </c>
    </row>
    <row r="20" spans="1:30">
      <c r="A20">
        <v>2014</v>
      </c>
      <c r="B20">
        <v>2</v>
      </c>
      <c r="C20" t="s">
        <v>2</v>
      </c>
      <c r="D20" s="18">
        <v>1.3274013565750128E-2</v>
      </c>
      <c r="E20" s="19">
        <v>4.0494505494505493</v>
      </c>
      <c r="F20" s="18">
        <v>0</v>
      </c>
      <c r="G20" s="19">
        <v>57.829479979578437</v>
      </c>
      <c r="H20" s="19">
        <v>79.773333333333326</v>
      </c>
      <c r="I20" s="67">
        <v>0.65400000000000003</v>
      </c>
      <c r="J20" s="1">
        <v>13711</v>
      </c>
      <c r="K20" s="43">
        <v>979.35714285714289</v>
      </c>
      <c r="L20" s="68">
        <v>2.0950000000000002</v>
      </c>
      <c r="M20" s="19">
        <v>11331.93</v>
      </c>
      <c r="O20" s="1">
        <v>182</v>
      </c>
      <c r="P20" s="1">
        <v>737</v>
      </c>
      <c r="R20" s="1">
        <v>13711</v>
      </c>
      <c r="S20" s="60">
        <v>5.8381376340954638E-4</v>
      </c>
      <c r="T20" s="1">
        <v>7929</v>
      </c>
      <c r="U20" s="1">
        <v>7500</v>
      </c>
      <c r="V20" s="1">
        <v>5983</v>
      </c>
      <c r="W20" s="1">
        <v>14</v>
      </c>
      <c r="X20" s="18">
        <f t="shared" si="6"/>
        <v>1.3274013565750128E-2</v>
      </c>
      <c r="Y20" s="19">
        <f t="shared" si="2"/>
        <v>4.0494505494505493</v>
      </c>
      <c r="Z20" s="18">
        <f t="shared" si="3"/>
        <v>0</v>
      </c>
      <c r="AA20" s="19">
        <f t="shared" si="0"/>
        <v>57.829479979578437</v>
      </c>
      <c r="AB20" s="19">
        <f t="shared" si="1"/>
        <v>79.773333333333326</v>
      </c>
      <c r="AC20" s="18">
        <f t="shared" si="4"/>
        <v>0.10210779665961636</v>
      </c>
      <c r="AD20" s="43">
        <f t="shared" si="5"/>
        <v>979.35714285714289</v>
      </c>
    </row>
    <row r="21" spans="1:30">
      <c r="A21">
        <v>2008</v>
      </c>
      <c r="B21">
        <v>3</v>
      </c>
      <c r="C21" s="26" t="s">
        <v>9</v>
      </c>
      <c r="D21" s="18">
        <v>1.1685256848015782E-2</v>
      </c>
      <c r="E21" s="19">
        <v>2.831168831168831</v>
      </c>
      <c r="F21" s="18">
        <v>6.4935064935064939E-3</v>
      </c>
      <c r="G21" s="19">
        <v>16.958798087867059</v>
      </c>
      <c r="H21" s="19">
        <v>24.319912948857453</v>
      </c>
      <c r="I21" s="67">
        <v>0.46600000000000003</v>
      </c>
      <c r="J21" s="1">
        <v>13179</v>
      </c>
      <c r="K21" s="43">
        <v>2635.8</v>
      </c>
      <c r="L21" s="19">
        <v>1.72</v>
      </c>
      <c r="M21" s="19">
        <v>3705.94</v>
      </c>
      <c r="O21" s="56">
        <v>154</v>
      </c>
      <c r="P21" s="1">
        <v>436</v>
      </c>
      <c r="Q21">
        <v>1</v>
      </c>
      <c r="R21" s="1">
        <v>13179</v>
      </c>
      <c r="S21" s="60">
        <v>3.9845352690547564E-2</v>
      </c>
      <c r="T21" s="1">
        <v>2235</v>
      </c>
      <c r="U21" s="1">
        <v>9190</v>
      </c>
      <c r="V21" s="1">
        <v>2235</v>
      </c>
      <c r="W21">
        <v>5</v>
      </c>
      <c r="X21" s="18">
        <f t="shared" si="6"/>
        <v>1.1685256848015782E-2</v>
      </c>
      <c r="Y21" s="19">
        <f t="shared" si="2"/>
        <v>2.831168831168831</v>
      </c>
      <c r="Z21" s="18">
        <f t="shared" si="3"/>
        <v>6.4935064935064939E-3</v>
      </c>
      <c r="AA21" s="19">
        <f t="shared" si="0"/>
        <v>16.958798087867059</v>
      </c>
      <c r="AB21" s="19">
        <f t="shared" si="1"/>
        <v>24.319912948857453</v>
      </c>
      <c r="AC21" s="18">
        <f t="shared" si="4"/>
        <v>3.7939145610440858E-2</v>
      </c>
      <c r="AD21" s="43">
        <f t="shared" si="5"/>
        <v>2635.8</v>
      </c>
    </row>
    <row r="22" spans="1:30">
      <c r="A22">
        <v>2009</v>
      </c>
      <c r="B22">
        <v>3</v>
      </c>
      <c r="C22" t="s">
        <v>9</v>
      </c>
      <c r="D22" s="18">
        <v>1.1126982933614015E-2</v>
      </c>
      <c r="E22" s="19">
        <v>2.9864864864864864</v>
      </c>
      <c r="F22" s="18">
        <v>0</v>
      </c>
      <c r="G22" s="19">
        <v>38.177580633035106</v>
      </c>
      <c r="H22" s="19">
        <v>54.749326145552558</v>
      </c>
      <c r="I22" s="67">
        <v>0.46600000000000003</v>
      </c>
      <c r="J22" s="1">
        <v>13301</v>
      </c>
      <c r="K22" s="43">
        <v>2216.8333333333335</v>
      </c>
      <c r="L22" s="19">
        <v>1.84</v>
      </c>
      <c r="M22" s="19">
        <v>6728.53</v>
      </c>
      <c r="O22" s="1">
        <v>148</v>
      </c>
      <c r="P22" s="1">
        <v>442</v>
      </c>
      <c r="Q22">
        <v>0</v>
      </c>
      <c r="R22" s="1">
        <v>13301</v>
      </c>
      <c r="S22" s="60">
        <v>9.2571515289474604E-3</v>
      </c>
      <c r="T22" s="1">
        <v>5078</v>
      </c>
      <c r="U22" s="1">
        <v>9275</v>
      </c>
      <c r="V22" s="1">
        <v>5078</v>
      </c>
      <c r="W22">
        <v>6</v>
      </c>
      <c r="X22" s="18">
        <f t="shared" si="6"/>
        <v>1.1126982933614015E-2</v>
      </c>
      <c r="Y22" s="19">
        <f t="shared" si="2"/>
        <v>2.9864864864864864</v>
      </c>
      <c r="Z22" s="18">
        <f t="shared" si="3"/>
        <v>0</v>
      </c>
      <c r="AA22" s="19">
        <f t="shared" si="0"/>
        <v>38.177580633035106</v>
      </c>
      <c r="AB22" s="19">
        <f t="shared" si="1"/>
        <v>54.749326145552558</v>
      </c>
      <c r="AC22" s="18">
        <f t="shared" si="4"/>
        <v>4.5109390271408166E-2</v>
      </c>
      <c r="AD22" s="43">
        <f t="shared" si="5"/>
        <v>2216.8333333333335</v>
      </c>
    </row>
    <row r="23" spans="1:30">
      <c r="A23">
        <v>2010</v>
      </c>
      <c r="B23">
        <v>3</v>
      </c>
      <c r="C23" t="s">
        <v>9</v>
      </c>
      <c r="D23" s="18">
        <v>1.076874705235026E-2</v>
      </c>
      <c r="E23" s="19">
        <v>2.8029197080291972</v>
      </c>
      <c r="F23" s="18">
        <v>7.2992700729927005E-3</v>
      </c>
      <c r="G23" s="19">
        <v>42.249646282031129</v>
      </c>
      <c r="H23" s="19">
        <v>60.116318085225359</v>
      </c>
      <c r="I23" s="67">
        <v>0.60099999999999998</v>
      </c>
      <c r="J23" s="1">
        <v>12722</v>
      </c>
      <c r="K23" s="43">
        <v>2120.3333333333335</v>
      </c>
      <c r="L23" s="19">
        <v>1.82</v>
      </c>
      <c r="M23" s="19">
        <v>10390.91</v>
      </c>
      <c r="O23" s="56">
        <v>137</v>
      </c>
      <c r="P23" s="1">
        <v>384</v>
      </c>
      <c r="Q23">
        <v>1</v>
      </c>
      <c r="R23" s="1">
        <v>12722</v>
      </c>
      <c r="S23" s="60">
        <v>-4.3530561611908825E-2</v>
      </c>
      <c r="T23" s="1">
        <v>5375</v>
      </c>
      <c r="U23" s="1">
        <v>8941</v>
      </c>
      <c r="V23" s="1">
        <v>5375</v>
      </c>
      <c r="W23">
        <v>6</v>
      </c>
      <c r="X23" s="18">
        <f t="shared" si="6"/>
        <v>1.076874705235026E-2</v>
      </c>
      <c r="Y23" s="19">
        <f t="shared" si="2"/>
        <v>2.8029197080291972</v>
      </c>
      <c r="Z23" s="18">
        <f t="shared" si="3"/>
        <v>7.2992700729927005E-3</v>
      </c>
      <c r="AA23" s="19">
        <f t="shared" si="0"/>
        <v>42.249646282031129</v>
      </c>
      <c r="AB23" s="19">
        <f t="shared" si="1"/>
        <v>60.116318085225359</v>
      </c>
      <c r="AC23" s="18">
        <f t="shared" si="4"/>
        <v>4.7162395849709167E-2</v>
      </c>
      <c r="AD23" s="43">
        <f t="shared" si="5"/>
        <v>2120.3333333333335</v>
      </c>
    </row>
    <row r="24" spans="1:30">
      <c r="A24">
        <v>2011</v>
      </c>
      <c r="B24">
        <v>3</v>
      </c>
      <c r="C24" t="s">
        <v>9</v>
      </c>
      <c r="D24" s="18">
        <v>1.2512708219285212E-2</v>
      </c>
      <c r="E24" s="19">
        <v>2.95</v>
      </c>
      <c r="F24" s="18">
        <v>6.2500000000000003E-3</v>
      </c>
      <c r="G24" s="19">
        <v>42.730898568858997</v>
      </c>
      <c r="H24" s="19">
        <v>60.798931790363866</v>
      </c>
      <c r="I24" s="67">
        <v>0.60099999999999998</v>
      </c>
      <c r="J24" s="1">
        <v>12787</v>
      </c>
      <c r="K24" s="43">
        <v>2131.1666666666665</v>
      </c>
      <c r="L24" s="19">
        <v>1.97</v>
      </c>
      <c r="M24" s="19">
        <v>10088.120000000001</v>
      </c>
      <c r="O24" s="56">
        <v>160</v>
      </c>
      <c r="P24" s="1">
        <v>472</v>
      </c>
      <c r="Q24">
        <v>1</v>
      </c>
      <c r="R24" s="1">
        <v>12787</v>
      </c>
      <c r="S24" s="60">
        <v>5.1092595503852145E-3</v>
      </c>
      <c r="T24" s="1">
        <v>5464</v>
      </c>
      <c r="U24" s="1">
        <v>8987</v>
      </c>
      <c r="V24" s="1">
        <v>5464</v>
      </c>
      <c r="W24">
        <v>6</v>
      </c>
      <c r="X24" s="18">
        <f t="shared" si="6"/>
        <v>1.2512708219285212E-2</v>
      </c>
      <c r="Y24" s="19">
        <f t="shared" si="2"/>
        <v>2.95</v>
      </c>
      <c r="Z24" s="18">
        <f t="shared" si="3"/>
        <v>6.2500000000000003E-3</v>
      </c>
      <c r="AA24" s="19">
        <f t="shared" si="0"/>
        <v>42.730898568858997</v>
      </c>
      <c r="AB24" s="19">
        <f t="shared" si="1"/>
        <v>60.798931790363866</v>
      </c>
      <c r="AC24" s="18">
        <f t="shared" si="4"/>
        <v>4.6922655822319539E-2</v>
      </c>
      <c r="AD24" s="43">
        <f t="shared" si="5"/>
        <v>2131.1666666666665</v>
      </c>
    </row>
    <row r="25" spans="1:30">
      <c r="A25">
        <v>2012</v>
      </c>
      <c r="B25">
        <v>3</v>
      </c>
      <c r="C25" t="s">
        <v>9</v>
      </c>
      <c r="D25" s="18">
        <v>1.2529182879377432E-2</v>
      </c>
      <c r="E25" s="19">
        <v>2.7826086956521738</v>
      </c>
      <c r="F25" s="18">
        <v>6.2111801242236021E-3</v>
      </c>
      <c r="G25" s="19">
        <v>33.992217898832685</v>
      </c>
      <c r="H25" s="19">
        <v>48.366736795482232</v>
      </c>
      <c r="I25" s="67">
        <v>0.60099999999999998</v>
      </c>
      <c r="J25" s="1">
        <v>12850</v>
      </c>
      <c r="K25" s="43">
        <v>2141.6666666666665</v>
      </c>
      <c r="L25" s="68">
        <v>2.0049999999999999</v>
      </c>
      <c r="M25" s="19">
        <v>17412.72</v>
      </c>
      <c r="O25" s="56">
        <v>161</v>
      </c>
      <c r="P25" s="1">
        <v>448</v>
      </c>
      <c r="Q25">
        <v>1</v>
      </c>
      <c r="R25" s="1">
        <v>12850</v>
      </c>
      <c r="S25" s="60">
        <v>4.9268788613434644E-3</v>
      </c>
      <c r="T25" s="1">
        <v>4368</v>
      </c>
      <c r="U25" s="1">
        <v>9031</v>
      </c>
      <c r="V25" s="1">
        <v>4368</v>
      </c>
      <c r="W25">
        <v>6</v>
      </c>
      <c r="X25" s="18">
        <f t="shared" si="6"/>
        <v>1.2529182879377432E-2</v>
      </c>
      <c r="Y25" s="19">
        <f t="shared" si="2"/>
        <v>2.7826086956521738</v>
      </c>
      <c r="Z25" s="18">
        <f t="shared" si="3"/>
        <v>6.2111801242236021E-3</v>
      </c>
      <c r="AA25" s="19">
        <f t="shared" si="0"/>
        <v>33.992217898832685</v>
      </c>
      <c r="AB25" s="19">
        <f t="shared" si="1"/>
        <v>48.366736795482232</v>
      </c>
      <c r="AC25" s="18">
        <f t="shared" si="4"/>
        <v>4.6692607003891051E-2</v>
      </c>
      <c r="AD25" s="43">
        <f t="shared" si="5"/>
        <v>2141.6666666666665</v>
      </c>
    </row>
    <row r="26" spans="1:30">
      <c r="A26">
        <v>2013</v>
      </c>
      <c r="B26">
        <v>3</v>
      </c>
      <c r="C26" t="s">
        <v>9</v>
      </c>
      <c r="D26" s="18">
        <v>7.5154065834961668E-3</v>
      </c>
      <c r="E26" s="19">
        <v>2.85</v>
      </c>
      <c r="F26" s="18">
        <v>0</v>
      </c>
      <c r="G26" s="19">
        <v>36.494814369457387</v>
      </c>
      <c r="H26" s="19">
        <v>51.930274836915835</v>
      </c>
      <c r="I26" s="67">
        <v>0.60099999999999998</v>
      </c>
      <c r="J26" s="1">
        <v>13306</v>
      </c>
      <c r="K26" s="43">
        <v>2217.6666666666665</v>
      </c>
      <c r="L26" s="19">
        <v>2.04</v>
      </c>
      <c r="M26" s="19">
        <v>10580.18</v>
      </c>
      <c r="O26" s="56">
        <v>100</v>
      </c>
      <c r="P26" s="1">
        <v>285</v>
      </c>
      <c r="Q26">
        <v>0</v>
      </c>
      <c r="R26" s="1">
        <v>13306</v>
      </c>
      <c r="S26" s="60">
        <v>3.5486381322957117E-2</v>
      </c>
      <c r="T26" s="1">
        <v>4856</v>
      </c>
      <c r="U26" s="1">
        <v>9351</v>
      </c>
      <c r="V26" s="1">
        <v>4856</v>
      </c>
      <c r="W26">
        <v>6</v>
      </c>
      <c r="X26" s="18">
        <f t="shared" si="6"/>
        <v>7.5154065834961668E-3</v>
      </c>
      <c r="Y26" s="19">
        <f t="shared" si="2"/>
        <v>2.85</v>
      </c>
      <c r="Z26" s="18">
        <f t="shared" si="3"/>
        <v>0</v>
      </c>
      <c r="AA26" s="19">
        <f t="shared" si="0"/>
        <v>36.494814369457387</v>
      </c>
      <c r="AB26" s="19">
        <f t="shared" si="1"/>
        <v>51.930274836915835</v>
      </c>
      <c r="AC26" s="18">
        <f t="shared" si="4"/>
        <v>4.5092439500977001E-2</v>
      </c>
      <c r="AD26" s="43">
        <f t="shared" si="5"/>
        <v>2217.6666666666665</v>
      </c>
    </row>
    <row r="27" spans="1:30">
      <c r="A27">
        <v>2014</v>
      </c>
      <c r="B27">
        <v>3</v>
      </c>
      <c r="C27" t="s">
        <v>9</v>
      </c>
      <c r="D27" s="18">
        <v>1.9135894752578861E-2</v>
      </c>
      <c r="E27" s="19">
        <v>3.01171875</v>
      </c>
      <c r="F27" s="18">
        <v>0</v>
      </c>
      <c r="G27" s="19">
        <v>39.17625953057258</v>
      </c>
      <c r="H27" s="19">
        <v>55.743458838544989</v>
      </c>
      <c r="I27" s="67">
        <v>0.60099999999999998</v>
      </c>
      <c r="J27" s="1">
        <v>13378</v>
      </c>
      <c r="K27" s="43">
        <v>2229.6666666666665</v>
      </c>
      <c r="L27" s="68">
        <v>2.0950000000000002</v>
      </c>
      <c r="M27" s="19">
        <v>11647.07</v>
      </c>
      <c r="O27" s="56">
        <v>256</v>
      </c>
      <c r="P27" s="1">
        <v>771</v>
      </c>
      <c r="Q27">
        <v>0</v>
      </c>
      <c r="R27" s="1">
        <v>13378</v>
      </c>
      <c r="S27" s="60">
        <v>5.411092740117196E-3</v>
      </c>
      <c r="T27" s="1">
        <v>5241</v>
      </c>
      <c r="U27" s="1">
        <v>9402</v>
      </c>
      <c r="V27" s="1">
        <v>5241</v>
      </c>
      <c r="W27">
        <v>6</v>
      </c>
      <c r="X27" s="18">
        <f t="shared" si="6"/>
        <v>1.9135894752578861E-2</v>
      </c>
      <c r="Y27" s="19">
        <f t="shared" si="2"/>
        <v>3.01171875</v>
      </c>
      <c r="Z27" s="18">
        <f t="shared" si="3"/>
        <v>0</v>
      </c>
      <c r="AA27" s="19">
        <f t="shared" si="0"/>
        <v>39.17625953057258</v>
      </c>
      <c r="AB27" s="19">
        <f t="shared" si="1"/>
        <v>55.743458838544989</v>
      </c>
      <c r="AC27" s="18">
        <f t="shared" si="4"/>
        <v>4.4849753326356705E-2</v>
      </c>
      <c r="AD27" s="43">
        <f t="shared" si="5"/>
        <v>2229.6666666666665</v>
      </c>
    </row>
    <row r="28" spans="1:30">
      <c r="A28">
        <v>2008</v>
      </c>
      <c r="B28">
        <v>4</v>
      </c>
      <c r="C28" s="26" t="s">
        <v>10</v>
      </c>
      <c r="D28" s="18">
        <v>3.6186723493225039E-3</v>
      </c>
      <c r="E28" s="19">
        <v>2.6555555555555554</v>
      </c>
      <c r="F28" s="18">
        <v>0</v>
      </c>
      <c r="G28" s="19">
        <v>57.464516907241368</v>
      </c>
      <c r="H28" s="19">
        <v>73.093642919245127</v>
      </c>
      <c r="I28" s="67">
        <v>0.59299999999999997</v>
      </c>
      <c r="J28" s="1">
        <v>24871</v>
      </c>
      <c r="K28" s="43">
        <v>1243.55</v>
      </c>
      <c r="L28" s="19">
        <v>1.72</v>
      </c>
      <c r="M28" s="19">
        <v>8887.23</v>
      </c>
      <c r="O28" s="56">
        <v>90</v>
      </c>
      <c r="P28" s="1">
        <v>239</v>
      </c>
      <c r="Q28">
        <v>0</v>
      </c>
      <c r="R28" s="1">
        <v>24871</v>
      </c>
      <c r="S28" s="60">
        <v>2.6370089138329389E-2</v>
      </c>
      <c r="T28" s="1">
        <v>14292</v>
      </c>
      <c r="U28" s="1">
        <v>19553</v>
      </c>
      <c r="V28" s="1">
        <v>14292</v>
      </c>
      <c r="W28">
        <v>20</v>
      </c>
      <c r="X28" s="18">
        <f t="shared" si="6"/>
        <v>3.6186723493225039E-3</v>
      </c>
      <c r="Y28" s="19">
        <f t="shared" si="2"/>
        <v>2.6555555555555554</v>
      </c>
      <c r="Z28" s="18">
        <f t="shared" si="3"/>
        <v>0</v>
      </c>
      <c r="AA28" s="19">
        <f t="shared" si="0"/>
        <v>57.464516907241368</v>
      </c>
      <c r="AB28" s="19">
        <f t="shared" si="1"/>
        <v>73.093642919245127</v>
      </c>
      <c r="AC28" s="18">
        <f t="shared" si="4"/>
        <v>8.0414941096055653E-2</v>
      </c>
      <c r="AD28" s="43">
        <f t="shared" si="5"/>
        <v>1243.55</v>
      </c>
    </row>
    <row r="29" spans="1:30">
      <c r="A29">
        <v>2009</v>
      </c>
      <c r="B29">
        <v>4</v>
      </c>
      <c r="C29" t="s">
        <v>10</v>
      </c>
      <c r="D29" s="18">
        <v>3.7865055387713998E-3</v>
      </c>
      <c r="E29" s="19">
        <v>2.7765957446808511</v>
      </c>
      <c r="F29" s="18">
        <v>1.0638297872340425E-2</v>
      </c>
      <c r="G29" s="19">
        <v>55.371601208459211</v>
      </c>
      <c r="H29" s="19">
        <v>70.43090638930164</v>
      </c>
      <c r="I29" s="67">
        <v>0.59299999999999997</v>
      </c>
      <c r="J29" s="1">
        <v>24825</v>
      </c>
      <c r="K29" s="43">
        <v>993</v>
      </c>
      <c r="L29" s="19">
        <v>1.84</v>
      </c>
      <c r="M29" s="19">
        <v>10150.120000000001</v>
      </c>
      <c r="O29" s="56">
        <v>94</v>
      </c>
      <c r="P29" s="1">
        <v>261</v>
      </c>
      <c r="Q29">
        <v>1</v>
      </c>
      <c r="R29" s="1">
        <v>24825</v>
      </c>
      <c r="S29" s="60">
        <v>-1.8495436452092839E-3</v>
      </c>
      <c r="T29" s="1">
        <v>13746</v>
      </c>
      <c r="U29" s="1">
        <v>19517</v>
      </c>
      <c r="V29" s="1">
        <v>13746</v>
      </c>
      <c r="W29">
        <v>25</v>
      </c>
      <c r="X29" s="18">
        <f t="shared" si="6"/>
        <v>3.7865055387713998E-3</v>
      </c>
      <c r="Y29" s="19">
        <f t="shared" si="2"/>
        <v>2.7765957446808511</v>
      </c>
      <c r="Z29" s="18">
        <f t="shared" si="3"/>
        <v>1.0638297872340425E-2</v>
      </c>
      <c r="AA29" s="19">
        <f t="shared" si="0"/>
        <v>55.371601208459211</v>
      </c>
      <c r="AB29" s="19">
        <f t="shared" si="1"/>
        <v>70.43090638930164</v>
      </c>
      <c r="AC29" s="18">
        <f t="shared" si="4"/>
        <v>0.10070493454179255</v>
      </c>
      <c r="AD29" s="43">
        <f t="shared" si="5"/>
        <v>993</v>
      </c>
    </row>
    <row r="30" spans="1:30">
      <c r="A30">
        <v>2010</v>
      </c>
      <c r="B30">
        <v>4</v>
      </c>
      <c r="C30" t="s">
        <v>10</v>
      </c>
      <c r="D30" s="18">
        <v>2.4039424656436556E-3</v>
      </c>
      <c r="E30" s="19">
        <v>2.7833333333333332</v>
      </c>
      <c r="F30" s="18">
        <v>3.3333333333333333E-2</v>
      </c>
      <c r="G30" s="19">
        <v>62.109860170679923</v>
      </c>
      <c r="H30" s="19">
        <v>78.690355329949242</v>
      </c>
      <c r="I30" s="67">
        <v>0.68400000000000005</v>
      </c>
      <c r="J30" s="1">
        <v>24959</v>
      </c>
      <c r="K30" s="43">
        <v>998.36</v>
      </c>
      <c r="L30" s="19">
        <v>1.82</v>
      </c>
      <c r="M30" s="19">
        <v>10184.459999999999</v>
      </c>
      <c r="O30" s="56">
        <v>60</v>
      </c>
      <c r="P30" s="1">
        <v>167</v>
      </c>
      <c r="Q30">
        <v>2</v>
      </c>
      <c r="R30" s="1">
        <v>24959</v>
      </c>
      <c r="S30" s="60">
        <v>5.3977844914401274E-3</v>
      </c>
      <c r="T30" s="1">
        <v>15502</v>
      </c>
      <c r="U30" s="1">
        <v>19700</v>
      </c>
      <c r="V30" s="1">
        <v>15502</v>
      </c>
      <c r="W30">
        <v>25</v>
      </c>
      <c r="X30" s="18">
        <f t="shared" si="6"/>
        <v>2.4039424656436556E-3</v>
      </c>
      <c r="Y30" s="19">
        <f t="shared" si="2"/>
        <v>2.7833333333333332</v>
      </c>
      <c r="Z30" s="18">
        <f t="shared" si="3"/>
        <v>3.3333333333333333E-2</v>
      </c>
      <c r="AA30" s="19">
        <f t="shared" si="0"/>
        <v>62.109860170679923</v>
      </c>
      <c r="AB30" s="19">
        <f t="shared" si="1"/>
        <v>78.690355329949242</v>
      </c>
      <c r="AC30" s="18">
        <f t="shared" si="4"/>
        <v>0.10016426940181898</v>
      </c>
      <c r="AD30" s="43">
        <f t="shared" si="5"/>
        <v>998.36</v>
      </c>
    </row>
    <row r="31" spans="1:30">
      <c r="A31">
        <v>2011</v>
      </c>
      <c r="B31">
        <v>4</v>
      </c>
      <c r="C31" t="s">
        <v>10</v>
      </c>
      <c r="D31" s="18">
        <v>1.7235850569183903E-3</v>
      </c>
      <c r="E31" s="19">
        <v>3.0232558139534884</v>
      </c>
      <c r="F31" s="18">
        <v>0</v>
      </c>
      <c r="G31" s="19">
        <v>76.362834696168022</v>
      </c>
      <c r="H31" s="19">
        <v>96.74978416535474</v>
      </c>
      <c r="I31" s="67">
        <v>0.68400000000000005</v>
      </c>
      <c r="J31" s="1">
        <v>24948</v>
      </c>
      <c r="K31" s="43">
        <v>997.92</v>
      </c>
      <c r="L31" s="19">
        <v>1.97</v>
      </c>
      <c r="M31" s="19">
        <v>11670.97</v>
      </c>
      <c r="O31" s="56">
        <v>43</v>
      </c>
      <c r="P31" s="1">
        <v>130</v>
      </c>
      <c r="Q31">
        <v>0</v>
      </c>
      <c r="R31" s="1">
        <v>24948</v>
      </c>
      <c r="S31" s="60">
        <v>-4.4072278536799736E-4</v>
      </c>
      <c r="T31" s="1">
        <v>19051</v>
      </c>
      <c r="U31" s="1">
        <v>19691</v>
      </c>
      <c r="V31" s="1">
        <v>19051</v>
      </c>
      <c r="W31">
        <v>25</v>
      </c>
      <c r="X31" s="18">
        <f t="shared" si="6"/>
        <v>1.7235850569183903E-3</v>
      </c>
      <c r="Y31" s="19">
        <f t="shared" si="2"/>
        <v>3.0232558139534884</v>
      </c>
      <c r="Z31" s="18">
        <f t="shared" si="3"/>
        <v>0</v>
      </c>
      <c r="AA31" s="19">
        <f t="shared" si="0"/>
        <v>76.362834696168022</v>
      </c>
      <c r="AB31" s="19">
        <f t="shared" si="1"/>
        <v>96.74978416535474</v>
      </c>
      <c r="AC31" s="18">
        <f t="shared" si="4"/>
        <v>0.10020843354176688</v>
      </c>
      <c r="AD31" s="43">
        <f t="shared" si="5"/>
        <v>997.92</v>
      </c>
    </row>
    <row r="32" spans="1:30">
      <c r="A32">
        <v>2012</v>
      </c>
      <c r="B32">
        <v>4</v>
      </c>
      <c r="C32" t="s">
        <v>10</v>
      </c>
      <c r="D32" s="18">
        <v>2.1654569515178251E-3</v>
      </c>
      <c r="E32" s="19">
        <v>3.0185185185185186</v>
      </c>
      <c r="F32" s="18">
        <v>0</v>
      </c>
      <c r="G32" s="19">
        <v>76.396519228455702</v>
      </c>
      <c r="H32" s="19">
        <v>96.789107351521622</v>
      </c>
      <c r="I32" s="67">
        <v>0.68400000000000005</v>
      </c>
      <c r="J32" s="1">
        <v>24937</v>
      </c>
      <c r="K32" s="43">
        <v>997.48</v>
      </c>
      <c r="L32" s="68">
        <v>2.0049999999999999</v>
      </c>
      <c r="M32" s="19">
        <v>13125.32</v>
      </c>
      <c r="O32" s="56">
        <v>54</v>
      </c>
      <c r="P32" s="1">
        <v>163</v>
      </c>
      <c r="Q32">
        <v>0</v>
      </c>
      <c r="R32" s="1">
        <v>24937</v>
      </c>
      <c r="S32" s="60">
        <v>-4.4091710758376035E-4</v>
      </c>
      <c r="T32" s="1">
        <v>19051</v>
      </c>
      <c r="U32" s="1">
        <v>19683</v>
      </c>
      <c r="V32" s="1">
        <v>19051</v>
      </c>
      <c r="W32">
        <v>25</v>
      </c>
      <c r="X32" s="18">
        <f t="shared" si="6"/>
        <v>2.1654569515178251E-3</v>
      </c>
      <c r="Y32" s="19">
        <f t="shared" si="2"/>
        <v>3.0185185185185186</v>
      </c>
      <c r="Z32" s="18">
        <f t="shared" si="3"/>
        <v>0</v>
      </c>
      <c r="AA32" s="19">
        <f t="shared" si="0"/>
        <v>76.396519228455702</v>
      </c>
      <c r="AB32" s="19">
        <f t="shared" si="1"/>
        <v>96.789107351521622</v>
      </c>
      <c r="AC32" s="18">
        <f t="shared" si="4"/>
        <v>0.10025263664434375</v>
      </c>
      <c r="AD32" s="43">
        <f t="shared" si="5"/>
        <v>997.48</v>
      </c>
    </row>
    <row r="33" spans="1:30">
      <c r="A33">
        <v>2013</v>
      </c>
      <c r="B33">
        <v>4</v>
      </c>
      <c r="C33" t="s">
        <v>10</v>
      </c>
      <c r="D33" s="18">
        <v>1.6747809152872445E-3</v>
      </c>
      <c r="E33" s="19">
        <v>2.6046511627906979</v>
      </c>
      <c r="F33" s="18">
        <v>2.3255813953488372E-2</v>
      </c>
      <c r="G33" s="19">
        <v>77.199610516066201</v>
      </c>
      <c r="H33" s="19">
        <v>97.809030347890442</v>
      </c>
      <c r="I33" s="67">
        <v>0.68400000000000005</v>
      </c>
      <c r="J33" s="1">
        <v>25675</v>
      </c>
      <c r="K33" s="43">
        <v>1027</v>
      </c>
      <c r="L33" s="19">
        <v>2.04</v>
      </c>
      <c r="M33" s="19">
        <v>14985.86</v>
      </c>
      <c r="O33" s="56">
        <v>43</v>
      </c>
      <c r="P33" s="1">
        <v>112</v>
      </c>
      <c r="Q33">
        <v>1</v>
      </c>
      <c r="R33" s="1">
        <v>25675</v>
      </c>
      <c r="S33" s="60">
        <v>2.9594578337410304E-2</v>
      </c>
      <c r="T33" s="1">
        <v>19821</v>
      </c>
      <c r="U33" s="1">
        <v>20265</v>
      </c>
      <c r="V33" s="1">
        <v>19821</v>
      </c>
      <c r="W33">
        <v>25</v>
      </c>
      <c r="X33" s="18">
        <f t="shared" si="6"/>
        <v>1.6747809152872445E-3</v>
      </c>
      <c r="Y33" s="19">
        <f t="shared" si="2"/>
        <v>2.6046511627906979</v>
      </c>
      <c r="Z33" s="18">
        <f t="shared" si="3"/>
        <v>2.3255813953488372E-2</v>
      </c>
      <c r="AA33" s="19">
        <f t="shared" si="0"/>
        <v>77.199610516066201</v>
      </c>
      <c r="AB33" s="19">
        <f t="shared" si="1"/>
        <v>97.809030347890442</v>
      </c>
      <c r="AC33" s="18">
        <f t="shared" si="4"/>
        <v>9.7370983446932818E-2</v>
      </c>
      <c r="AD33" s="43">
        <f t="shared" si="5"/>
        <v>1027</v>
      </c>
    </row>
    <row r="34" spans="1:30">
      <c r="A34">
        <v>2014</v>
      </c>
      <c r="B34">
        <v>4</v>
      </c>
      <c r="C34" t="s">
        <v>10</v>
      </c>
      <c r="D34" s="18">
        <v>4.5941210823437807E-3</v>
      </c>
      <c r="E34" s="19">
        <v>2.5593220338983049</v>
      </c>
      <c r="F34" s="18">
        <v>1.6949152542372881E-2</v>
      </c>
      <c r="G34" s="19">
        <v>77.169554214522094</v>
      </c>
      <c r="H34" s="19">
        <v>97.770433581611002</v>
      </c>
      <c r="I34" s="67">
        <v>0.68400000000000005</v>
      </c>
      <c r="J34" s="1">
        <v>25685</v>
      </c>
      <c r="K34" s="43">
        <v>1027.4000000000001</v>
      </c>
      <c r="L34" s="68">
        <v>2.0950000000000002</v>
      </c>
      <c r="M34" s="19">
        <v>14084.98</v>
      </c>
      <c r="O34" s="56">
        <v>118</v>
      </c>
      <c r="P34" s="1">
        <v>302</v>
      </c>
      <c r="Q34">
        <v>2</v>
      </c>
      <c r="R34" s="1">
        <v>25685</v>
      </c>
      <c r="S34" s="60">
        <v>3.8948393378768209E-4</v>
      </c>
      <c r="T34" s="1">
        <v>19821</v>
      </c>
      <c r="U34" s="1">
        <v>20273</v>
      </c>
      <c r="V34" s="1">
        <v>19821</v>
      </c>
      <c r="W34">
        <v>25</v>
      </c>
      <c r="X34" s="18">
        <f t="shared" si="6"/>
        <v>4.5941210823437807E-3</v>
      </c>
      <c r="Y34" s="19">
        <f t="shared" si="2"/>
        <v>2.5593220338983049</v>
      </c>
      <c r="Z34" s="18">
        <f t="shared" si="3"/>
        <v>1.6949152542372881E-2</v>
      </c>
      <c r="AA34" s="19">
        <f t="shared" si="0"/>
        <v>77.169554214522094</v>
      </c>
      <c r="AB34" s="19">
        <f t="shared" si="1"/>
        <v>97.770433581611002</v>
      </c>
      <c r="AC34" s="18">
        <f t="shared" si="4"/>
        <v>9.733307377846992E-2</v>
      </c>
      <c r="AD34" s="43">
        <f t="shared" si="5"/>
        <v>1027.4000000000001</v>
      </c>
    </row>
    <row r="35" spans="1:30">
      <c r="A35">
        <v>2008</v>
      </c>
      <c r="B35">
        <v>5</v>
      </c>
      <c r="C35" t="s">
        <v>11</v>
      </c>
      <c r="D35" s="18">
        <v>8.0141048244911041E-4</v>
      </c>
      <c r="E35" s="19">
        <v>2</v>
      </c>
      <c r="F35" s="18">
        <v>0</v>
      </c>
      <c r="G35" s="19">
        <v>0</v>
      </c>
      <c r="H35" s="19">
        <v>0</v>
      </c>
      <c r="I35" s="67">
        <v>0.55000000000000004</v>
      </c>
      <c r="J35" s="1">
        <v>6239</v>
      </c>
      <c r="K35" s="43">
        <v>1559.75</v>
      </c>
      <c r="L35" s="19">
        <v>1.72</v>
      </c>
      <c r="M35" s="19">
        <v>8376.06</v>
      </c>
      <c r="O35" s="56">
        <v>5</v>
      </c>
      <c r="P35" s="1">
        <v>10</v>
      </c>
      <c r="Q35" s="1"/>
      <c r="R35" s="1">
        <v>6239</v>
      </c>
      <c r="S35" s="60">
        <v>2.29545827184785E-2</v>
      </c>
      <c r="T35" s="1"/>
      <c r="U35" s="1"/>
      <c r="V35" s="1"/>
      <c r="W35">
        <v>4</v>
      </c>
      <c r="X35" s="18">
        <f t="shared" si="6"/>
        <v>8.0141048244911041E-4</v>
      </c>
      <c r="Y35" s="19">
        <f t="shared" si="2"/>
        <v>2</v>
      </c>
      <c r="Z35" s="18">
        <f t="shared" si="3"/>
        <v>0</v>
      </c>
      <c r="AA35" s="19">
        <f t="shared" si="0"/>
        <v>0</v>
      </c>
      <c r="AB35" s="19">
        <f t="shared" si="1"/>
        <v>0</v>
      </c>
      <c r="AC35" s="18">
        <f t="shared" si="4"/>
        <v>6.4112838595928839E-2</v>
      </c>
      <c r="AD35" s="43">
        <f t="shared" si="5"/>
        <v>1559.75</v>
      </c>
    </row>
    <row r="36" spans="1:30">
      <c r="A36">
        <v>2009</v>
      </c>
      <c r="B36">
        <v>5</v>
      </c>
      <c r="C36" t="s">
        <v>11</v>
      </c>
      <c r="D36" s="18">
        <v>1.6103059581320451E-4</v>
      </c>
      <c r="E36" s="19">
        <v>2</v>
      </c>
      <c r="F36" s="18">
        <v>0</v>
      </c>
      <c r="G36" s="19">
        <v>0</v>
      </c>
      <c r="H36" s="19">
        <v>0</v>
      </c>
      <c r="I36" s="67">
        <v>0.55000000000000004</v>
      </c>
      <c r="J36" s="1">
        <v>6210</v>
      </c>
      <c r="K36" s="43">
        <v>1552.5</v>
      </c>
      <c r="L36" s="19">
        <v>1.84</v>
      </c>
      <c r="M36" s="19">
        <v>8467.4500000000007</v>
      </c>
      <c r="O36" s="1">
        <v>1</v>
      </c>
      <c r="P36" s="1">
        <v>2</v>
      </c>
      <c r="Q36" s="1"/>
      <c r="R36" s="1">
        <v>6210</v>
      </c>
      <c r="S36" s="60">
        <v>-4.6481807982048373E-3</v>
      </c>
      <c r="T36" s="1"/>
      <c r="U36" s="1"/>
      <c r="V36" s="1"/>
      <c r="W36">
        <v>4</v>
      </c>
      <c r="X36" s="18">
        <f t="shared" si="6"/>
        <v>1.6103059581320451E-4</v>
      </c>
      <c r="Y36" s="19">
        <f t="shared" si="2"/>
        <v>2</v>
      </c>
      <c r="Z36" s="18">
        <f t="shared" si="3"/>
        <v>0</v>
      </c>
      <c r="AA36" s="19">
        <f t="shared" si="0"/>
        <v>0</v>
      </c>
      <c r="AB36" s="19">
        <f t="shared" si="1"/>
        <v>0</v>
      </c>
      <c r="AC36" s="18">
        <f t="shared" si="4"/>
        <v>6.4412238325281812E-2</v>
      </c>
      <c r="AD36" s="43">
        <f t="shared" si="5"/>
        <v>1552.5</v>
      </c>
    </row>
    <row r="37" spans="1:30">
      <c r="A37">
        <v>2010</v>
      </c>
      <c r="B37">
        <v>5</v>
      </c>
      <c r="C37" t="s">
        <v>11</v>
      </c>
      <c r="D37" s="18">
        <v>8.1142486205777341E-4</v>
      </c>
      <c r="E37" s="19">
        <v>2.8</v>
      </c>
      <c r="F37" s="18">
        <v>0</v>
      </c>
      <c r="G37" s="19">
        <v>0</v>
      </c>
      <c r="H37" s="19">
        <v>0</v>
      </c>
      <c r="I37" s="67">
        <v>0.66800000000000004</v>
      </c>
      <c r="J37" s="1">
        <v>6162</v>
      </c>
      <c r="K37" s="43">
        <v>1540.5</v>
      </c>
      <c r="L37" s="19">
        <v>1.82</v>
      </c>
      <c r="M37" s="19">
        <v>7635.25</v>
      </c>
      <c r="O37" s="1">
        <v>5</v>
      </c>
      <c r="P37" s="1">
        <v>14</v>
      </c>
      <c r="Q37" s="1"/>
      <c r="R37" s="1">
        <v>6162</v>
      </c>
      <c r="S37" s="60">
        <v>-7.7294685990337841E-3</v>
      </c>
      <c r="T37" s="1"/>
      <c r="U37" s="1"/>
      <c r="V37" s="1"/>
      <c r="W37">
        <v>4</v>
      </c>
      <c r="X37" s="18">
        <f t="shared" si="6"/>
        <v>8.1142486205777341E-4</v>
      </c>
      <c r="Y37" s="19">
        <f t="shared" si="2"/>
        <v>2.8</v>
      </c>
      <c r="Z37" s="18">
        <f t="shared" si="3"/>
        <v>0</v>
      </c>
      <c r="AA37" s="19">
        <f t="shared" si="0"/>
        <v>0</v>
      </c>
      <c r="AB37" s="19">
        <f t="shared" si="1"/>
        <v>0</v>
      </c>
      <c r="AC37" s="18">
        <f t="shared" si="4"/>
        <v>6.4913988964621874E-2</v>
      </c>
      <c r="AD37" s="43">
        <f t="shared" si="5"/>
        <v>1540.5</v>
      </c>
    </row>
    <row r="38" spans="1:30">
      <c r="A38">
        <v>2011</v>
      </c>
      <c r="B38">
        <v>5</v>
      </c>
      <c r="C38" t="s">
        <v>11</v>
      </c>
      <c r="D38" s="18">
        <v>0</v>
      </c>
      <c r="E38" s="19">
        <v>0</v>
      </c>
      <c r="F38" s="18">
        <v>0</v>
      </c>
      <c r="G38" s="19">
        <v>0</v>
      </c>
      <c r="H38" s="19">
        <v>0</v>
      </c>
      <c r="I38" s="67">
        <v>0.66800000000000004</v>
      </c>
      <c r="J38" s="1">
        <v>6139</v>
      </c>
      <c r="K38" s="43">
        <v>1534.75</v>
      </c>
      <c r="L38" s="19">
        <v>1.97</v>
      </c>
      <c r="M38" s="19">
        <v>8116.83</v>
      </c>
      <c r="O38" s="1"/>
      <c r="P38" s="1"/>
      <c r="Q38" s="1"/>
      <c r="R38" s="1">
        <v>6139</v>
      </c>
      <c r="S38" s="60">
        <v>-3.7325543654657123E-3</v>
      </c>
      <c r="T38" s="1"/>
      <c r="U38" s="1"/>
      <c r="V38" s="1"/>
      <c r="W38">
        <v>4</v>
      </c>
      <c r="X38" s="18">
        <f t="shared" si="6"/>
        <v>0</v>
      </c>
      <c r="Y38" s="19">
        <f t="shared" si="2"/>
        <v>0</v>
      </c>
      <c r="Z38" s="18">
        <f t="shared" si="3"/>
        <v>0</v>
      </c>
      <c r="AA38" s="19">
        <f t="shared" si="0"/>
        <v>0</v>
      </c>
      <c r="AB38" s="19">
        <f t="shared" si="1"/>
        <v>0</v>
      </c>
      <c r="AC38" s="18">
        <f t="shared" si="4"/>
        <v>6.5157191725036645E-2</v>
      </c>
      <c r="AD38" s="43">
        <f t="shared" si="5"/>
        <v>1534.75</v>
      </c>
    </row>
    <row r="39" spans="1:30">
      <c r="A39">
        <v>2012</v>
      </c>
      <c r="B39">
        <v>5</v>
      </c>
      <c r="C39" t="s">
        <v>11</v>
      </c>
      <c r="D39" s="18">
        <v>1.6350555918901244E-4</v>
      </c>
      <c r="E39" s="19">
        <v>2</v>
      </c>
      <c r="F39" s="18">
        <v>0</v>
      </c>
      <c r="G39" s="19">
        <v>32.701111837802486</v>
      </c>
      <c r="H39" s="19">
        <v>51.612903225806448</v>
      </c>
      <c r="I39" s="67">
        <v>0.66800000000000004</v>
      </c>
      <c r="J39" s="1">
        <v>6116</v>
      </c>
      <c r="K39" s="43">
        <v>1529</v>
      </c>
      <c r="L39" s="68">
        <v>2.0049999999999999</v>
      </c>
      <c r="M39" s="19">
        <v>9013.01</v>
      </c>
      <c r="O39" s="1">
        <v>1</v>
      </c>
      <c r="P39" s="1">
        <v>2</v>
      </c>
      <c r="Q39" s="1"/>
      <c r="R39" s="1">
        <v>6116</v>
      </c>
      <c r="S39" s="60">
        <v>-3.7465385241896021E-3</v>
      </c>
      <c r="T39" s="1">
        <v>2000</v>
      </c>
      <c r="U39" s="1">
        <v>3100</v>
      </c>
      <c r="V39" s="1">
        <v>1600</v>
      </c>
      <c r="W39">
        <v>4</v>
      </c>
      <c r="X39" s="18">
        <f t="shared" si="6"/>
        <v>1.6350555918901244E-4</v>
      </c>
      <c r="Y39" s="19">
        <f t="shared" si="2"/>
        <v>2</v>
      </c>
      <c r="Z39" s="18">
        <f t="shared" si="3"/>
        <v>0</v>
      </c>
      <c r="AA39" s="19">
        <f t="shared" si="0"/>
        <v>32.701111837802486</v>
      </c>
      <c r="AB39" s="19">
        <f t="shared" si="1"/>
        <v>51.612903225806448</v>
      </c>
      <c r="AC39" s="18">
        <f t="shared" si="4"/>
        <v>6.540222367560497E-2</v>
      </c>
      <c r="AD39" s="43">
        <f t="shared" si="5"/>
        <v>1529</v>
      </c>
    </row>
    <row r="40" spans="1:30">
      <c r="A40">
        <v>2013</v>
      </c>
      <c r="B40">
        <v>5</v>
      </c>
      <c r="C40" t="s">
        <v>11</v>
      </c>
      <c r="D40" s="18">
        <v>6.3755180108383803E-4</v>
      </c>
      <c r="E40" s="19">
        <v>4.25</v>
      </c>
      <c r="F40" s="18">
        <v>0</v>
      </c>
      <c r="G40" s="19">
        <v>41.440867070449471</v>
      </c>
      <c r="H40" s="19">
        <v>40.880503144654092</v>
      </c>
      <c r="I40" s="67">
        <v>0.66800000000000004</v>
      </c>
      <c r="J40" s="1">
        <v>6274</v>
      </c>
      <c r="K40" s="43">
        <v>1568.5</v>
      </c>
      <c r="L40" s="19">
        <v>2.04</v>
      </c>
      <c r="M40" s="19">
        <v>10771.41</v>
      </c>
      <c r="O40" s="1">
        <v>4</v>
      </c>
      <c r="P40" s="1">
        <v>17</v>
      </c>
      <c r="Q40" s="1"/>
      <c r="R40" s="1">
        <v>6274</v>
      </c>
      <c r="S40" s="60">
        <v>2.5833878351863904E-2</v>
      </c>
      <c r="T40" s="1">
        <v>2600</v>
      </c>
      <c r="U40" s="1">
        <v>3180</v>
      </c>
      <c r="V40" s="1">
        <v>1300</v>
      </c>
      <c r="W40">
        <v>4</v>
      </c>
      <c r="X40" s="18">
        <f t="shared" si="6"/>
        <v>6.3755180108383803E-4</v>
      </c>
      <c r="Y40" s="19">
        <f t="shared" si="2"/>
        <v>4.25</v>
      </c>
      <c r="Z40" s="18">
        <f t="shared" si="3"/>
        <v>0</v>
      </c>
      <c r="AA40" s="19">
        <f t="shared" si="0"/>
        <v>41.440867070449471</v>
      </c>
      <c r="AB40" s="19">
        <f t="shared" si="1"/>
        <v>40.880503144654092</v>
      </c>
      <c r="AC40" s="18">
        <f t="shared" si="4"/>
        <v>6.3755180108383797E-2</v>
      </c>
      <c r="AD40" s="43">
        <f t="shared" si="5"/>
        <v>1568.5</v>
      </c>
    </row>
    <row r="41" spans="1:30">
      <c r="A41">
        <v>2014</v>
      </c>
      <c r="B41">
        <v>5</v>
      </c>
      <c r="C41" t="s">
        <v>11</v>
      </c>
      <c r="D41" s="18">
        <v>1.1187470033562411E-3</v>
      </c>
      <c r="E41" s="19">
        <v>2.4285714285714284</v>
      </c>
      <c r="F41" s="18">
        <v>0.14285714285714285</v>
      </c>
      <c r="G41" s="19">
        <v>31.964200095892597</v>
      </c>
      <c r="H41" s="19">
        <v>40.996531062756233</v>
      </c>
      <c r="I41" s="67">
        <v>0.66800000000000004</v>
      </c>
      <c r="J41" s="1">
        <v>6257</v>
      </c>
      <c r="K41" s="43">
        <v>1564.25</v>
      </c>
      <c r="L41" s="68">
        <v>2.0950000000000002</v>
      </c>
      <c r="M41" s="19">
        <v>11195.68</v>
      </c>
      <c r="O41" s="1">
        <v>7</v>
      </c>
      <c r="P41" s="1">
        <v>17</v>
      </c>
      <c r="Q41" s="1">
        <v>1</v>
      </c>
      <c r="R41" s="1">
        <v>6257</v>
      </c>
      <c r="S41" s="60">
        <v>-2.7095951546063368E-3</v>
      </c>
      <c r="T41" s="1">
        <v>2000</v>
      </c>
      <c r="U41" s="1">
        <v>3171</v>
      </c>
      <c r="V41" s="1">
        <v>1300</v>
      </c>
      <c r="W41">
        <v>4</v>
      </c>
      <c r="X41" s="18">
        <f t="shared" si="6"/>
        <v>1.1187470033562411E-3</v>
      </c>
      <c r="Y41" s="19">
        <f t="shared" si="2"/>
        <v>2.4285714285714284</v>
      </c>
      <c r="Z41" s="18">
        <f t="shared" si="3"/>
        <v>0.14285714285714285</v>
      </c>
      <c r="AA41" s="19">
        <f t="shared" si="0"/>
        <v>31.964200095892597</v>
      </c>
      <c r="AB41" s="19">
        <f t="shared" si="1"/>
        <v>40.996531062756233</v>
      </c>
      <c r="AC41" s="18">
        <f t="shared" si="4"/>
        <v>6.3928400191785195E-2</v>
      </c>
      <c r="AD41" s="43">
        <f t="shared" si="5"/>
        <v>1564.25</v>
      </c>
    </row>
    <row r="42" spans="1:30">
      <c r="A42">
        <v>2008</v>
      </c>
      <c r="B42">
        <v>6</v>
      </c>
      <c r="C42" t="s">
        <v>14</v>
      </c>
      <c r="D42" s="18">
        <v>2.9542097488921715E-3</v>
      </c>
      <c r="E42" s="19">
        <v>3.2254901960784315</v>
      </c>
      <c r="F42" s="18">
        <v>9.8039215686274508E-3</v>
      </c>
      <c r="G42" s="19">
        <v>0</v>
      </c>
      <c r="H42" s="19">
        <v>0</v>
      </c>
      <c r="I42" s="67">
        <v>0.65</v>
      </c>
      <c r="J42" s="1">
        <v>34527</v>
      </c>
      <c r="K42" s="43">
        <v>933.16216216216219</v>
      </c>
      <c r="L42" s="19">
        <v>1.72</v>
      </c>
      <c r="M42" s="19">
        <v>15577.53</v>
      </c>
      <c r="O42" s="1">
        <v>102</v>
      </c>
      <c r="P42" s="1">
        <v>329</v>
      </c>
      <c r="Q42" s="1">
        <v>1</v>
      </c>
      <c r="R42" s="1">
        <v>34527</v>
      </c>
      <c r="S42" s="60">
        <v>3.081056874160315E-2</v>
      </c>
      <c r="T42" s="1"/>
      <c r="U42" s="1"/>
      <c r="V42" s="1"/>
      <c r="W42">
        <v>37</v>
      </c>
      <c r="X42" s="18">
        <f t="shared" si="6"/>
        <v>2.9542097488921715E-3</v>
      </c>
      <c r="Y42" s="19">
        <f t="shared" si="2"/>
        <v>3.2254901960784315</v>
      </c>
      <c r="Z42" s="18">
        <f t="shared" si="3"/>
        <v>9.8039215686274508E-3</v>
      </c>
      <c r="AA42" s="19">
        <f t="shared" si="0"/>
        <v>0</v>
      </c>
      <c r="AB42" s="19">
        <f t="shared" si="1"/>
        <v>0</v>
      </c>
      <c r="AC42" s="18">
        <f t="shared" si="4"/>
        <v>0.10716251049902974</v>
      </c>
      <c r="AD42" s="43">
        <f t="shared" si="5"/>
        <v>933.16216216216219</v>
      </c>
    </row>
    <row r="43" spans="1:30">
      <c r="A43">
        <v>2009</v>
      </c>
      <c r="B43">
        <v>6</v>
      </c>
      <c r="C43" t="s">
        <v>14</v>
      </c>
      <c r="D43" s="18">
        <v>2.9198346390679657E-3</v>
      </c>
      <c r="E43" s="19">
        <v>2.722772277227723</v>
      </c>
      <c r="F43" s="18">
        <v>0</v>
      </c>
      <c r="G43" s="19">
        <v>0</v>
      </c>
      <c r="H43" s="19">
        <v>0</v>
      </c>
      <c r="I43" s="67">
        <v>0.65</v>
      </c>
      <c r="J43" s="1">
        <v>34591</v>
      </c>
      <c r="K43" s="43">
        <v>1048.2121212121212</v>
      </c>
      <c r="L43" s="19">
        <v>1.84</v>
      </c>
      <c r="M43" s="19">
        <v>18018.68</v>
      </c>
      <c r="O43" s="1">
        <v>101</v>
      </c>
      <c r="P43" s="1">
        <v>275</v>
      </c>
      <c r="Q43" s="1"/>
      <c r="R43" s="1">
        <v>34591</v>
      </c>
      <c r="S43" s="60">
        <v>1.8536218032265683E-3</v>
      </c>
      <c r="T43" s="1"/>
      <c r="U43" s="1"/>
      <c r="V43" s="1"/>
      <c r="W43">
        <v>33</v>
      </c>
      <c r="X43" s="18">
        <f t="shared" si="6"/>
        <v>2.9198346390679657E-3</v>
      </c>
      <c r="Y43" s="19">
        <f t="shared" si="2"/>
        <v>2.722772277227723</v>
      </c>
      <c r="Z43" s="18">
        <f t="shared" si="3"/>
        <v>0</v>
      </c>
      <c r="AA43" s="19">
        <f t="shared" si="0"/>
        <v>0</v>
      </c>
      <c r="AB43" s="19">
        <f t="shared" si="1"/>
        <v>0</v>
      </c>
      <c r="AC43" s="18">
        <f t="shared" si="4"/>
        <v>9.5400537712121647E-2</v>
      </c>
      <c r="AD43" s="43">
        <f t="shared" si="5"/>
        <v>1048.2121212121212</v>
      </c>
    </row>
    <row r="44" spans="1:30">
      <c r="A44">
        <v>2010</v>
      </c>
      <c r="B44">
        <v>6</v>
      </c>
      <c r="C44" t="s">
        <v>14</v>
      </c>
      <c r="D44" s="18">
        <v>4.8036332935456633E-3</v>
      </c>
      <c r="E44" s="19">
        <v>3.3333333333333335</v>
      </c>
      <c r="F44" s="18">
        <v>0</v>
      </c>
      <c r="G44" s="19">
        <v>0</v>
      </c>
      <c r="H44" s="19">
        <v>0</v>
      </c>
      <c r="I44" s="67">
        <v>0.72599999999999998</v>
      </c>
      <c r="J44" s="1">
        <v>34349</v>
      </c>
      <c r="K44" s="43">
        <v>1040.878787878788</v>
      </c>
      <c r="L44" s="19">
        <v>1.82</v>
      </c>
      <c r="M44" s="19">
        <v>16452.439999999999</v>
      </c>
      <c r="O44" s="1">
        <v>165</v>
      </c>
      <c r="P44" s="1">
        <v>550</v>
      </c>
      <c r="Q44" s="1"/>
      <c r="R44" s="1">
        <v>34349</v>
      </c>
      <c r="S44" s="60">
        <v>-6.9960394322222674E-3</v>
      </c>
      <c r="T44" s="1"/>
      <c r="U44" s="1"/>
      <c r="V44" s="1"/>
      <c r="W44">
        <v>33</v>
      </c>
      <c r="X44" s="18">
        <f t="shared" si="6"/>
        <v>4.8036332935456633E-3</v>
      </c>
      <c r="Y44" s="19">
        <f t="shared" si="2"/>
        <v>3.3333333333333335</v>
      </c>
      <c r="Z44" s="18">
        <f t="shared" si="3"/>
        <v>0</v>
      </c>
      <c r="AA44" s="19">
        <f t="shared" si="0"/>
        <v>0</v>
      </c>
      <c r="AB44" s="19">
        <f t="shared" si="1"/>
        <v>0</v>
      </c>
      <c r="AC44" s="18">
        <f t="shared" si="4"/>
        <v>9.6072665870913274E-2</v>
      </c>
      <c r="AD44" s="43">
        <f t="shared" si="5"/>
        <v>1040.878787878788</v>
      </c>
    </row>
    <row r="45" spans="1:30">
      <c r="A45">
        <v>2011</v>
      </c>
      <c r="B45">
        <v>6</v>
      </c>
      <c r="C45" t="s">
        <v>14</v>
      </c>
      <c r="D45" s="18">
        <v>3.3715049700633612E-3</v>
      </c>
      <c r="E45" s="19">
        <v>3.3103448275862069</v>
      </c>
      <c r="F45" s="18">
        <v>8.6206896551724137E-3</v>
      </c>
      <c r="G45" s="19">
        <v>0</v>
      </c>
      <c r="H45" s="19">
        <v>0</v>
      </c>
      <c r="I45" s="67">
        <v>0.72599999999999998</v>
      </c>
      <c r="J45" s="1">
        <v>34406</v>
      </c>
      <c r="K45" s="43">
        <v>1042.6060606060605</v>
      </c>
      <c r="L45" s="19">
        <v>1.97</v>
      </c>
      <c r="M45" s="19">
        <v>15226.76</v>
      </c>
      <c r="O45" s="1">
        <v>116</v>
      </c>
      <c r="P45" s="1">
        <v>384</v>
      </c>
      <c r="Q45" s="1">
        <v>1</v>
      </c>
      <c r="R45" s="1">
        <v>34406</v>
      </c>
      <c r="S45" s="60">
        <v>1.6594369559521649E-3</v>
      </c>
      <c r="T45" s="1"/>
      <c r="U45" s="1"/>
      <c r="V45" s="1"/>
      <c r="W45">
        <v>33</v>
      </c>
      <c r="X45" s="18">
        <f t="shared" si="6"/>
        <v>3.3715049700633612E-3</v>
      </c>
      <c r="Y45" s="19">
        <f t="shared" si="2"/>
        <v>3.3103448275862069</v>
      </c>
      <c r="Z45" s="18">
        <f t="shared" si="3"/>
        <v>8.6206896551724137E-3</v>
      </c>
      <c r="AA45" s="19">
        <f t="shared" si="0"/>
        <v>0</v>
      </c>
      <c r="AB45" s="19">
        <f t="shared" si="1"/>
        <v>0</v>
      </c>
      <c r="AC45" s="18">
        <f t="shared" si="4"/>
        <v>9.5913503458699062E-2</v>
      </c>
      <c r="AD45" s="43">
        <f t="shared" si="5"/>
        <v>1042.6060606060605</v>
      </c>
    </row>
    <row r="46" spans="1:30">
      <c r="A46">
        <v>2012</v>
      </c>
      <c r="B46">
        <v>6</v>
      </c>
      <c r="C46" t="s">
        <v>14</v>
      </c>
      <c r="D46" s="18">
        <v>2.8437944342880358E-3</v>
      </c>
      <c r="E46" s="19">
        <v>2.6122448979591835</v>
      </c>
      <c r="F46" s="18">
        <v>0</v>
      </c>
      <c r="G46" s="19">
        <v>65.529148892951454</v>
      </c>
      <c r="H46" s="19">
        <v>70.191470844212361</v>
      </c>
      <c r="I46" s="67">
        <v>0.72599999999999998</v>
      </c>
      <c r="J46" s="1">
        <v>34461</v>
      </c>
      <c r="K46" s="43">
        <v>1044.2727272727273</v>
      </c>
      <c r="L46" s="68">
        <v>2.0049999999999999</v>
      </c>
      <c r="M46" s="19">
        <v>16516.759999999998</v>
      </c>
      <c r="O46" s="1">
        <v>98</v>
      </c>
      <c r="P46" s="1">
        <v>256</v>
      </c>
      <c r="Q46" s="1"/>
      <c r="R46" s="1">
        <v>34461</v>
      </c>
      <c r="S46" s="60">
        <v>1.598558390978333E-3</v>
      </c>
      <c r="T46" s="1">
        <v>22582</v>
      </c>
      <c r="U46" s="1">
        <v>32172</v>
      </c>
      <c r="V46" s="1">
        <v>22582</v>
      </c>
      <c r="W46">
        <v>33</v>
      </c>
      <c r="X46" s="18">
        <f t="shared" si="6"/>
        <v>2.8437944342880358E-3</v>
      </c>
      <c r="Y46" s="19">
        <f t="shared" si="2"/>
        <v>2.6122448979591835</v>
      </c>
      <c r="Z46" s="18">
        <f t="shared" si="3"/>
        <v>0</v>
      </c>
      <c r="AA46" s="19">
        <f t="shared" si="0"/>
        <v>65.529148892951454</v>
      </c>
      <c r="AB46" s="19">
        <f t="shared" si="1"/>
        <v>70.191470844212361</v>
      </c>
      <c r="AC46" s="18">
        <f t="shared" si="4"/>
        <v>9.5760424828066515E-2</v>
      </c>
      <c r="AD46" s="43">
        <f t="shared" si="5"/>
        <v>1044.2727272727273</v>
      </c>
    </row>
    <row r="47" spans="1:30">
      <c r="A47">
        <v>2013</v>
      </c>
      <c r="B47">
        <v>6</v>
      </c>
      <c r="C47" t="s">
        <v>14</v>
      </c>
      <c r="D47" s="18">
        <v>1.0686464748727467E-3</v>
      </c>
      <c r="E47" s="19">
        <v>3.1578947368421053</v>
      </c>
      <c r="F47" s="18">
        <v>0</v>
      </c>
      <c r="G47" s="19">
        <v>83.312241626592424</v>
      </c>
      <c r="H47" s="19">
        <v>89.239991565502905</v>
      </c>
      <c r="I47" s="67">
        <v>0.72599999999999998</v>
      </c>
      <c r="J47" s="1">
        <v>35559</v>
      </c>
      <c r="K47" s="43">
        <v>1077.5454545454545</v>
      </c>
      <c r="L47" s="19">
        <v>2.04</v>
      </c>
      <c r="M47" s="19">
        <v>19771.47</v>
      </c>
      <c r="O47" s="1">
        <v>38</v>
      </c>
      <c r="P47" s="1">
        <v>120</v>
      </c>
      <c r="Q47" s="1"/>
      <c r="R47" s="1">
        <v>35559</v>
      </c>
      <c r="S47" s="60">
        <v>3.1862104988247486E-2</v>
      </c>
      <c r="T47" s="1">
        <v>29625</v>
      </c>
      <c r="U47" s="1">
        <v>33197</v>
      </c>
      <c r="V47" s="1">
        <v>29625</v>
      </c>
      <c r="W47">
        <v>33</v>
      </c>
      <c r="X47" s="18">
        <f t="shared" si="6"/>
        <v>1.0686464748727467E-3</v>
      </c>
      <c r="Y47" s="19">
        <f t="shared" si="2"/>
        <v>3.1578947368421053</v>
      </c>
      <c r="Z47" s="18">
        <f t="shared" si="3"/>
        <v>0</v>
      </c>
      <c r="AA47" s="19">
        <f t="shared" si="0"/>
        <v>83.312241626592424</v>
      </c>
      <c r="AB47" s="19">
        <f t="shared" si="1"/>
        <v>89.239991565502905</v>
      </c>
      <c r="AC47" s="18">
        <f t="shared" si="4"/>
        <v>9.2803509660001685E-2</v>
      </c>
      <c r="AD47" s="43">
        <f t="shared" si="5"/>
        <v>1077.5454545454545</v>
      </c>
    </row>
    <row r="48" spans="1:30">
      <c r="A48">
        <v>2014</v>
      </c>
      <c r="B48">
        <v>6</v>
      </c>
      <c r="C48" t="s">
        <v>14</v>
      </c>
      <c r="D48" s="18">
        <v>2.6093543952189894E-3</v>
      </c>
      <c r="E48" s="19">
        <v>2.4731182795698925</v>
      </c>
      <c r="F48" s="18">
        <v>1.0752688172043012E-2</v>
      </c>
      <c r="G48" s="19">
        <v>83.40955640975281</v>
      </c>
      <c r="H48" s="19">
        <v>89.345715745499348</v>
      </c>
      <c r="I48" s="67">
        <v>0.72599999999999998</v>
      </c>
      <c r="J48" s="1">
        <v>35641</v>
      </c>
      <c r="K48" s="43">
        <v>1080.030303030303</v>
      </c>
      <c r="L48" s="68">
        <v>2.0950000000000002</v>
      </c>
      <c r="M48" s="19">
        <v>20767.04</v>
      </c>
      <c r="O48" s="1">
        <v>93</v>
      </c>
      <c r="P48" s="1">
        <v>230</v>
      </c>
      <c r="Q48" s="1">
        <v>1</v>
      </c>
      <c r="R48" s="1">
        <v>35641</v>
      </c>
      <c r="S48" s="60">
        <v>2.3060266036727395E-3</v>
      </c>
      <c r="T48" s="1">
        <v>29728</v>
      </c>
      <c r="U48" s="1">
        <v>33273</v>
      </c>
      <c r="V48" s="1">
        <v>29728</v>
      </c>
      <c r="W48">
        <v>33</v>
      </c>
      <c r="X48" s="18">
        <f t="shared" si="6"/>
        <v>2.6093543952189894E-3</v>
      </c>
      <c r="Y48" s="19">
        <f t="shared" si="2"/>
        <v>2.4731182795698925</v>
      </c>
      <c r="Z48" s="18">
        <f t="shared" si="3"/>
        <v>1.0752688172043012E-2</v>
      </c>
      <c r="AA48" s="19">
        <f t="shared" si="0"/>
        <v>83.40955640975281</v>
      </c>
      <c r="AB48" s="19">
        <f t="shared" si="1"/>
        <v>89.345715745499348</v>
      </c>
      <c r="AC48" s="18">
        <f t="shared" si="4"/>
        <v>9.2589994669060913E-2</v>
      </c>
      <c r="AD48" s="43">
        <f t="shared" si="5"/>
        <v>1080.030303030303</v>
      </c>
    </row>
    <row r="49" spans="1:30">
      <c r="A49">
        <v>2008</v>
      </c>
      <c r="B49">
        <v>7</v>
      </c>
      <c r="C49" s="26" t="s">
        <v>15</v>
      </c>
      <c r="D49" s="18">
        <v>1.1140191933427287E-3</v>
      </c>
      <c r="E49" s="19">
        <v>8.7831325301204828</v>
      </c>
      <c r="F49" s="18">
        <v>3.614457831325301E-2</v>
      </c>
      <c r="G49" s="19">
        <v>102.2683041406617</v>
      </c>
      <c r="H49" s="19">
        <v>109.06813627254508</v>
      </c>
      <c r="I49" s="67">
        <v>0.67500000000000004</v>
      </c>
      <c r="J49" s="1">
        <v>74505</v>
      </c>
      <c r="K49" s="43">
        <v>1655.6666666666667</v>
      </c>
      <c r="L49" s="19">
        <v>1.72</v>
      </c>
      <c r="M49" s="19">
        <v>13435.55</v>
      </c>
      <c r="O49" s="1">
        <v>83</v>
      </c>
      <c r="P49">
        <v>729</v>
      </c>
      <c r="Q49">
        <v>3</v>
      </c>
      <c r="R49" s="1">
        <v>74505</v>
      </c>
      <c r="S49" s="60">
        <v>4.0165856927458554E-2</v>
      </c>
      <c r="T49" s="1">
        <v>76195</v>
      </c>
      <c r="U49" s="1">
        <v>69860</v>
      </c>
      <c r="V49" s="1">
        <v>76195</v>
      </c>
      <c r="W49">
        <v>45</v>
      </c>
      <c r="X49" s="18">
        <f t="shared" si="6"/>
        <v>1.1140191933427287E-3</v>
      </c>
      <c r="Y49" s="19">
        <f t="shared" si="2"/>
        <v>8.7831325301204828</v>
      </c>
      <c r="Z49" s="18">
        <f t="shared" si="3"/>
        <v>3.614457831325301E-2</v>
      </c>
      <c r="AA49" s="19">
        <f t="shared" si="0"/>
        <v>102.2683041406617</v>
      </c>
      <c r="AB49" s="19">
        <f t="shared" si="1"/>
        <v>109.06813627254508</v>
      </c>
      <c r="AC49" s="18">
        <f t="shared" si="4"/>
        <v>6.0398630964364812E-2</v>
      </c>
      <c r="AD49" s="43">
        <f t="shared" si="5"/>
        <v>1655.6666666666667</v>
      </c>
    </row>
    <row r="50" spans="1:30">
      <c r="A50">
        <v>2009</v>
      </c>
      <c r="B50">
        <v>7</v>
      </c>
      <c r="C50" t="s">
        <v>15</v>
      </c>
      <c r="D50" s="18">
        <v>3.3238492833780942E-4</v>
      </c>
      <c r="E50" s="19">
        <v>5.72</v>
      </c>
      <c r="F50" s="18">
        <v>0</v>
      </c>
      <c r="G50" s="19">
        <v>103.1297364852288</v>
      </c>
      <c r="H50" s="19">
        <v>109.98808916113663</v>
      </c>
      <c r="I50" s="67">
        <v>0.67500000000000004</v>
      </c>
      <c r="J50" s="1">
        <v>75214</v>
      </c>
      <c r="K50" s="43">
        <v>1367.5272727272727</v>
      </c>
      <c r="L50" s="19">
        <v>1.84</v>
      </c>
      <c r="M50" s="19">
        <v>14535.54</v>
      </c>
      <c r="O50" s="1">
        <v>25</v>
      </c>
      <c r="P50">
        <v>143</v>
      </c>
      <c r="Q50">
        <v>0</v>
      </c>
      <c r="R50" s="1">
        <v>75214</v>
      </c>
      <c r="S50" s="60">
        <v>9.5161398563854416E-3</v>
      </c>
      <c r="T50" s="1">
        <v>77568</v>
      </c>
      <c r="U50" s="1">
        <v>70524</v>
      </c>
      <c r="V50" s="1">
        <v>77568</v>
      </c>
      <c r="W50">
        <v>55</v>
      </c>
      <c r="X50" s="18">
        <f t="shared" si="6"/>
        <v>3.3238492833780942E-4</v>
      </c>
      <c r="Y50" s="19">
        <f t="shared" si="2"/>
        <v>5.72</v>
      </c>
      <c r="Z50" s="18">
        <f t="shared" si="3"/>
        <v>0</v>
      </c>
      <c r="AA50" s="19">
        <f t="shared" si="0"/>
        <v>103.1297364852288</v>
      </c>
      <c r="AB50" s="19">
        <f t="shared" si="1"/>
        <v>109.98808916113663</v>
      </c>
      <c r="AC50" s="18">
        <f t="shared" si="4"/>
        <v>7.3124684234318088E-2</v>
      </c>
      <c r="AD50" s="43">
        <f t="shared" si="5"/>
        <v>1367.5272727272727</v>
      </c>
    </row>
    <row r="51" spans="1:30">
      <c r="A51">
        <v>2010</v>
      </c>
      <c r="B51">
        <v>7</v>
      </c>
      <c r="C51" t="s">
        <v>15</v>
      </c>
      <c r="D51" s="18">
        <v>3.3887277360587743E-4</v>
      </c>
      <c r="E51" s="19">
        <v>6.16</v>
      </c>
      <c r="F51" s="18">
        <v>0</v>
      </c>
      <c r="G51" s="19">
        <v>93.767451947840712</v>
      </c>
      <c r="H51" s="19">
        <v>100</v>
      </c>
      <c r="I51" s="67">
        <v>0.76100000000000001</v>
      </c>
      <c r="J51" s="1">
        <v>73774</v>
      </c>
      <c r="K51" s="43">
        <v>1341.3454545454545</v>
      </c>
      <c r="L51" s="19">
        <v>1.82</v>
      </c>
      <c r="M51" s="19">
        <v>17422.240000000002</v>
      </c>
      <c r="O51" s="1">
        <v>25</v>
      </c>
      <c r="P51">
        <v>154</v>
      </c>
      <c r="Q51">
        <v>0</v>
      </c>
      <c r="R51" s="1">
        <v>73774</v>
      </c>
      <c r="S51" s="60">
        <v>-1.9145371872257844E-2</v>
      </c>
      <c r="T51" s="1">
        <v>69176</v>
      </c>
      <c r="U51" s="1">
        <v>69176</v>
      </c>
      <c r="V51" s="1">
        <v>69176</v>
      </c>
      <c r="W51">
        <v>55</v>
      </c>
      <c r="X51" s="18">
        <f t="shared" si="6"/>
        <v>3.3887277360587743E-4</v>
      </c>
      <c r="Y51" s="19">
        <f t="shared" si="2"/>
        <v>6.16</v>
      </c>
      <c r="Z51" s="18">
        <f t="shared" si="3"/>
        <v>0</v>
      </c>
      <c r="AA51" s="19">
        <f t="shared" si="0"/>
        <v>93.767451947840712</v>
      </c>
      <c r="AB51" s="19">
        <f t="shared" si="1"/>
        <v>100</v>
      </c>
      <c r="AC51" s="18">
        <f t="shared" si="4"/>
        <v>7.4552010193293022E-2</v>
      </c>
      <c r="AD51" s="43">
        <f t="shared" si="5"/>
        <v>1341.3454545454545</v>
      </c>
    </row>
    <row r="52" spans="1:30">
      <c r="A52">
        <v>2011</v>
      </c>
      <c r="B52">
        <v>7</v>
      </c>
      <c r="C52" t="s">
        <v>15</v>
      </c>
      <c r="D52" s="18">
        <v>2.6918624996635174E-4</v>
      </c>
      <c r="E52" s="19">
        <v>10.4</v>
      </c>
      <c r="F52" s="18">
        <v>0</v>
      </c>
      <c r="G52" s="19">
        <v>93.76699238202913</v>
      </c>
      <c r="H52" s="19">
        <v>100</v>
      </c>
      <c r="I52" s="67">
        <v>0.76100000000000001</v>
      </c>
      <c r="J52" s="1">
        <v>74298</v>
      </c>
      <c r="K52" s="43">
        <v>1350.8727272727272</v>
      </c>
      <c r="L52" s="19">
        <v>1.97</v>
      </c>
      <c r="M52" s="19">
        <v>20458</v>
      </c>
      <c r="O52" s="1">
        <v>20</v>
      </c>
      <c r="P52">
        <v>208</v>
      </c>
      <c r="Q52">
        <v>0</v>
      </c>
      <c r="R52" s="1">
        <v>74298</v>
      </c>
      <c r="S52" s="60">
        <v>7.1027733347792665E-3</v>
      </c>
      <c r="T52" s="1">
        <v>69667</v>
      </c>
      <c r="U52" s="1">
        <v>69667</v>
      </c>
      <c r="V52" s="1">
        <v>69667</v>
      </c>
      <c r="W52">
        <v>55</v>
      </c>
      <c r="X52" s="18">
        <f t="shared" si="6"/>
        <v>2.6918624996635174E-4</v>
      </c>
      <c r="Y52" s="19">
        <f t="shared" si="2"/>
        <v>10.4</v>
      </c>
      <c r="Z52" s="18">
        <f t="shared" si="3"/>
        <v>0</v>
      </c>
      <c r="AA52" s="19">
        <f t="shared" si="0"/>
        <v>93.76699238202913</v>
      </c>
      <c r="AB52" s="19">
        <f t="shared" si="1"/>
        <v>100</v>
      </c>
      <c r="AC52" s="18">
        <f t="shared" si="4"/>
        <v>7.4026218740746719E-2</v>
      </c>
      <c r="AD52" s="43">
        <f t="shared" si="5"/>
        <v>1350.8727272727272</v>
      </c>
    </row>
    <row r="53" spans="1:30">
      <c r="A53">
        <v>2012</v>
      </c>
      <c r="B53">
        <v>7</v>
      </c>
      <c r="C53" t="s">
        <v>15</v>
      </c>
      <c r="D53" s="18">
        <v>2.1389230522431956E-4</v>
      </c>
      <c r="E53" s="19">
        <v>4.375</v>
      </c>
      <c r="F53" s="18">
        <v>0</v>
      </c>
      <c r="G53" s="19">
        <v>93.767712956526395</v>
      </c>
      <c r="H53" s="19">
        <v>100</v>
      </c>
      <c r="I53" s="67">
        <v>0.76100000000000001</v>
      </c>
      <c r="J53" s="1">
        <v>74804</v>
      </c>
      <c r="K53" s="43">
        <v>1360.0727272727272</v>
      </c>
      <c r="L53" s="68">
        <v>2.0049999999999999</v>
      </c>
      <c r="M53" s="19">
        <v>22649.3</v>
      </c>
      <c r="O53" s="1">
        <v>16</v>
      </c>
      <c r="P53">
        <v>70</v>
      </c>
      <c r="Q53">
        <v>0</v>
      </c>
      <c r="R53" s="1">
        <v>74804</v>
      </c>
      <c r="S53" s="60">
        <v>6.8104121241487903E-3</v>
      </c>
      <c r="T53" s="1">
        <v>70142</v>
      </c>
      <c r="U53" s="1">
        <v>70142</v>
      </c>
      <c r="V53" s="1">
        <v>70142</v>
      </c>
      <c r="W53">
        <v>55</v>
      </c>
      <c r="X53" s="18">
        <f t="shared" si="6"/>
        <v>2.1389230522431956E-4</v>
      </c>
      <c r="Y53" s="19">
        <f t="shared" si="2"/>
        <v>4.375</v>
      </c>
      <c r="Z53" s="18">
        <f t="shared" si="3"/>
        <v>0</v>
      </c>
      <c r="AA53" s="19">
        <f t="shared" si="0"/>
        <v>93.767712956526395</v>
      </c>
      <c r="AB53" s="19">
        <f t="shared" si="1"/>
        <v>100</v>
      </c>
      <c r="AC53" s="18">
        <f t="shared" si="4"/>
        <v>7.3525479920859851E-2</v>
      </c>
      <c r="AD53" s="43">
        <f t="shared" si="5"/>
        <v>1360.0727272727272</v>
      </c>
    </row>
    <row r="54" spans="1:30">
      <c r="A54">
        <v>2013</v>
      </c>
      <c r="B54">
        <v>7</v>
      </c>
      <c r="C54" t="s">
        <v>15</v>
      </c>
      <c r="D54" s="18">
        <v>2.0613775155247494E-4</v>
      </c>
      <c r="E54" s="19">
        <v>7.6875</v>
      </c>
      <c r="F54" s="18">
        <v>0</v>
      </c>
      <c r="G54" s="19">
        <v>93.76690973743203</v>
      </c>
      <c r="H54" s="19">
        <v>100</v>
      </c>
      <c r="I54" s="67">
        <v>0.76100000000000001</v>
      </c>
      <c r="J54" s="1">
        <v>77618</v>
      </c>
      <c r="K54" s="43">
        <v>1411.2363636363636</v>
      </c>
      <c r="L54" s="19">
        <v>2.04</v>
      </c>
      <c r="M54" s="19">
        <v>22672.17</v>
      </c>
      <c r="O54" s="1">
        <v>16</v>
      </c>
      <c r="P54">
        <v>123</v>
      </c>
      <c r="Q54">
        <v>0</v>
      </c>
      <c r="R54" s="1">
        <v>77618</v>
      </c>
      <c r="S54" s="60">
        <v>3.7618309181327136E-2</v>
      </c>
      <c r="T54" s="1">
        <v>72780</v>
      </c>
      <c r="U54" s="1">
        <v>72780</v>
      </c>
      <c r="V54" s="1">
        <v>72780</v>
      </c>
      <c r="W54">
        <v>55</v>
      </c>
      <c r="X54" s="18">
        <f t="shared" si="6"/>
        <v>2.0613775155247494E-4</v>
      </c>
      <c r="Y54" s="19">
        <f t="shared" si="2"/>
        <v>7.6875</v>
      </c>
      <c r="Z54" s="18">
        <f t="shared" si="3"/>
        <v>0</v>
      </c>
      <c r="AA54" s="19">
        <f t="shared" si="0"/>
        <v>93.76690973743203</v>
      </c>
      <c r="AB54" s="19">
        <f t="shared" si="1"/>
        <v>100</v>
      </c>
      <c r="AC54" s="18">
        <f t="shared" si="4"/>
        <v>7.0859852096163259E-2</v>
      </c>
      <c r="AD54" s="43">
        <f t="shared" si="5"/>
        <v>1411.2363636363636</v>
      </c>
    </row>
    <row r="55" spans="1:30">
      <c r="A55">
        <v>2014</v>
      </c>
      <c r="B55">
        <v>7</v>
      </c>
      <c r="C55" t="s">
        <v>15</v>
      </c>
      <c r="D55" s="18">
        <v>3.7095783872288172E-4</v>
      </c>
      <c r="E55" s="19">
        <v>6.4482758620689653</v>
      </c>
      <c r="F55" s="18">
        <v>0.13793103448275862</v>
      </c>
      <c r="G55" s="19">
        <v>93.767908309455578</v>
      </c>
      <c r="H55" s="19">
        <v>100</v>
      </c>
      <c r="I55" s="67">
        <v>0.76100000000000001</v>
      </c>
      <c r="J55" s="1">
        <v>78176</v>
      </c>
      <c r="K55" s="43">
        <v>1421.3818181818183</v>
      </c>
      <c r="L55" s="68">
        <v>2.0950000000000002</v>
      </c>
      <c r="M55" s="19">
        <v>25103.11</v>
      </c>
      <c r="O55" s="1">
        <v>29</v>
      </c>
      <c r="P55">
        <v>187</v>
      </c>
      <c r="Q55">
        <v>4</v>
      </c>
      <c r="R55" s="1">
        <v>78176</v>
      </c>
      <c r="S55" s="60">
        <v>7.1890540853924989E-3</v>
      </c>
      <c r="T55" s="1">
        <v>73304</v>
      </c>
      <c r="U55" s="1">
        <v>73304</v>
      </c>
      <c r="V55" s="1">
        <v>73304</v>
      </c>
      <c r="W55">
        <v>55</v>
      </c>
      <c r="X55" s="18">
        <f t="shared" si="6"/>
        <v>3.7095783872288172E-4</v>
      </c>
      <c r="Y55" s="19">
        <f t="shared" si="2"/>
        <v>6.4482758620689653</v>
      </c>
      <c r="Z55" s="18">
        <f t="shared" si="3"/>
        <v>0.13793103448275862</v>
      </c>
      <c r="AA55" s="19">
        <f t="shared" si="0"/>
        <v>93.767908309455578</v>
      </c>
      <c r="AB55" s="19">
        <f t="shared" si="1"/>
        <v>100</v>
      </c>
      <c r="AC55" s="18">
        <f t="shared" si="4"/>
        <v>7.0354072861236183E-2</v>
      </c>
      <c r="AD55" s="43">
        <f t="shared" si="5"/>
        <v>1421.3818181818183</v>
      </c>
    </row>
    <row r="56" spans="1:30">
      <c r="A56">
        <v>2008</v>
      </c>
      <c r="B56">
        <v>8</v>
      </c>
      <c r="C56" s="26" t="s">
        <v>17</v>
      </c>
      <c r="D56" s="18">
        <v>3.3970054090778439E-3</v>
      </c>
      <c r="E56" s="19">
        <v>3.0538461538461537</v>
      </c>
      <c r="F56" s="18">
        <v>7.6923076923076927E-3</v>
      </c>
      <c r="G56" s="19">
        <v>78.844495544696741</v>
      </c>
      <c r="H56" s="19">
        <v>97.059864251938109</v>
      </c>
      <c r="I56" s="67">
        <v>0.52900000000000003</v>
      </c>
      <c r="J56" s="1">
        <v>38269</v>
      </c>
      <c r="K56" s="43">
        <v>1913.45</v>
      </c>
      <c r="L56" s="19">
        <v>1.72</v>
      </c>
      <c r="M56" s="19">
        <v>4975.58</v>
      </c>
      <c r="O56" s="1">
        <v>130</v>
      </c>
      <c r="P56">
        <v>397</v>
      </c>
      <c r="Q56">
        <v>1</v>
      </c>
      <c r="R56" s="1">
        <v>38269</v>
      </c>
      <c r="S56" s="60">
        <v>3.6903568428753308E-2</v>
      </c>
      <c r="T56" s="1">
        <v>30173</v>
      </c>
      <c r="U56" s="1">
        <v>31087</v>
      </c>
      <c r="V56" s="1">
        <v>30173</v>
      </c>
      <c r="W56">
        <v>20</v>
      </c>
      <c r="X56" s="18">
        <f t="shared" si="6"/>
        <v>3.3970054090778439E-3</v>
      </c>
      <c r="Y56" s="19">
        <f t="shared" si="2"/>
        <v>3.0538461538461537</v>
      </c>
      <c r="Z56" s="18">
        <f t="shared" si="3"/>
        <v>7.6923076923076927E-3</v>
      </c>
      <c r="AA56" s="19">
        <f t="shared" si="0"/>
        <v>78.844495544696741</v>
      </c>
      <c r="AB56" s="19">
        <f t="shared" si="1"/>
        <v>97.059864251938109</v>
      </c>
      <c r="AC56" s="18">
        <f t="shared" si="4"/>
        <v>5.2261621678120679E-2</v>
      </c>
      <c r="AD56" s="43">
        <f t="shared" si="5"/>
        <v>1913.45</v>
      </c>
    </row>
    <row r="57" spans="1:30">
      <c r="A57">
        <v>2009</v>
      </c>
      <c r="B57">
        <v>8</v>
      </c>
      <c r="C57" t="s">
        <v>17</v>
      </c>
      <c r="D57" s="18">
        <v>2.4655472217175781E-3</v>
      </c>
      <c r="E57" s="19">
        <v>3.5052631578947366</v>
      </c>
      <c r="F57" s="18">
        <v>5.2631578947368418E-2</v>
      </c>
      <c r="G57" s="19">
        <v>79.933040928083869</v>
      </c>
      <c r="H57" s="19">
        <v>98.399361022364218</v>
      </c>
      <c r="I57" s="67">
        <v>0.52900000000000003</v>
      </c>
      <c r="J57" s="1">
        <v>38531</v>
      </c>
      <c r="K57" s="43">
        <v>1481.9615384615386</v>
      </c>
      <c r="L57" s="19">
        <v>1.84</v>
      </c>
      <c r="M57" s="19">
        <v>5489.78</v>
      </c>
      <c r="O57" s="1">
        <v>95</v>
      </c>
      <c r="P57">
        <v>333</v>
      </c>
      <c r="Q57">
        <v>5</v>
      </c>
      <c r="R57" s="1">
        <v>38531</v>
      </c>
      <c r="S57" s="60">
        <v>6.8462724398337116E-3</v>
      </c>
      <c r="T57" s="1">
        <v>30799</v>
      </c>
      <c r="U57" s="1">
        <v>31300</v>
      </c>
      <c r="V57" s="1">
        <v>30799</v>
      </c>
      <c r="W57">
        <v>26</v>
      </c>
      <c r="X57" s="18">
        <f t="shared" si="6"/>
        <v>2.4655472217175781E-3</v>
      </c>
      <c r="Y57" s="19">
        <f t="shared" si="2"/>
        <v>3.5052631578947366</v>
      </c>
      <c r="Z57" s="18">
        <f t="shared" si="3"/>
        <v>5.2631578947368418E-2</v>
      </c>
      <c r="AA57" s="19">
        <f t="shared" si="0"/>
        <v>79.933040928083869</v>
      </c>
      <c r="AB57" s="19">
        <f t="shared" si="1"/>
        <v>98.399361022364218</v>
      </c>
      <c r="AC57" s="18">
        <f t="shared" si="4"/>
        <v>6.7478134489112662E-2</v>
      </c>
      <c r="AD57" s="43">
        <f t="shared" si="5"/>
        <v>1481.9615384615386</v>
      </c>
    </row>
    <row r="58" spans="1:30">
      <c r="A58">
        <v>2010</v>
      </c>
      <c r="B58">
        <v>8</v>
      </c>
      <c r="C58" t="s">
        <v>17</v>
      </c>
      <c r="D58" s="18">
        <v>3.6105738233397806E-3</v>
      </c>
      <c r="E58" s="19">
        <v>2.907142857142857</v>
      </c>
      <c r="F58" s="18">
        <v>7.1428571428571426E-3</v>
      </c>
      <c r="G58" s="19">
        <v>81.882656350741456</v>
      </c>
      <c r="H58" s="19">
        <v>100</v>
      </c>
      <c r="I58" s="67">
        <v>0.64200000000000002</v>
      </c>
      <c r="J58" s="1">
        <v>38775</v>
      </c>
      <c r="K58" s="43">
        <v>1491.3461538461538</v>
      </c>
      <c r="L58" s="19">
        <v>1.82</v>
      </c>
      <c r="M58" s="19">
        <v>6822.02</v>
      </c>
      <c r="O58" s="1">
        <v>140</v>
      </c>
      <c r="P58">
        <v>407</v>
      </c>
      <c r="Q58">
        <v>1</v>
      </c>
      <c r="R58" s="1">
        <v>38775</v>
      </c>
      <c r="S58" s="60">
        <v>6.3325633905166878E-3</v>
      </c>
      <c r="T58" s="1">
        <v>31750</v>
      </c>
      <c r="U58" s="1">
        <v>31750</v>
      </c>
      <c r="V58" s="1">
        <v>31750</v>
      </c>
      <c r="W58">
        <v>26</v>
      </c>
      <c r="X58" s="18">
        <f t="shared" si="6"/>
        <v>3.6105738233397806E-3</v>
      </c>
      <c r="Y58" s="19">
        <f t="shared" si="2"/>
        <v>2.907142857142857</v>
      </c>
      <c r="Z58" s="18">
        <f t="shared" si="3"/>
        <v>7.1428571428571426E-3</v>
      </c>
      <c r="AA58" s="19">
        <f t="shared" si="0"/>
        <v>81.882656350741456</v>
      </c>
      <c r="AB58" s="19">
        <f t="shared" si="1"/>
        <v>100</v>
      </c>
      <c r="AC58" s="18">
        <f t="shared" si="4"/>
        <v>6.7053513862024502E-2</v>
      </c>
      <c r="AD58" s="43">
        <f t="shared" si="5"/>
        <v>1491.3461538461538</v>
      </c>
    </row>
    <row r="59" spans="1:30">
      <c r="A59">
        <v>2011</v>
      </c>
      <c r="B59">
        <v>8</v>
      </c>
      <c r="C59" t="s">
        <v>17</v>
      </c>
      <c r="D59" s="18">
        <v>2.484885746490419E-3</v>
      </c>
      <c r="E59" s="19">
        <v>3.3505154639175259</v>
      </c>
      <c r="F59" s="18">
        <v>1.0309278350515464E-2</v>
      </c>
      <c r="G59" s="19">
        <v>81.883389691566748</v>
      </c>
      <c r="H59" s="19">
        <v>100</v>
      </c>
      <c r="I59" s="67">
        <v>0.64200000000000002</v>
      </c>
      <c r="J59" s="1">
        <v>39036</v>
      </c>
      <c r="K59" s="43">
        <v>1501.3846153846155</v>
      </c>
      <c r="L59" s="19">
        <v>1.97</v>
      </c>
      <c r="M59" s="19">
        <v>7603.4</v>
      </c>
      <c r="O59" s="1">
        <v>97</v>
      </c>
      <c r="P59">
        <v>325</v>
      </c>
      <c r="Q59">
        <v>1</v>
      </c>
      <c r="R59" s="1">
        <v>39036</v>
      </c>
      <c r="S59" s="60">
        <v>6.7311411992263537E-3</v>
      </c>
      <c r="T59" s="1">
        <v>31964</v>
      </c>
      <c r="U59" s="1">
        <v>31964</v>
      </c>
      <c r="V59" s="1">
        <v>31964</v>
      </c>
      <c r="W59">
        <v>26</v>
      </c>
      <c r="X59" s="18">
        <f t="shared" si="6"/>
        <v>2.484885746490419E-3</v>
      </c>
      <c r="Y59" s="19">
        <f t="shared" si="2"/>
        <v>3.3505154639175259</v>
      </c>
      <c r="Z59" s="18">
        <f t="shared" si="3"/>
        <v>1.0309278350515464E-2</v>
      </c>
      <c r="AA59" s="19">
        <f t="shared" si="0"/>
        <v>81.883389691566748</v>
      </c>
      <c r="AB59" s="19">
        <f t="shared" si="1"/>
        <v>100</v>
      </c>
      <c r="AC59" s="18">
        <f t="shared" si="4"/>
        <v>6.6605184957475153E-2</v>
      </c>
      <c r="AD59" s="43">
        <f t="shared" si="5"/>
        <v>1501.3846153846155</v>
      </c>
    </row>
    <row r="60" spans="1:30">
      <c r="A60">
        <v>2012</v>
      </c>
      <c r="B60">
        <v>8</v>
      </c>
      <c r="C60" t="s">
        <v>17</v>
      </c>
      <c r="D60" s="18">
        <v>3.2580751902665005E-3</v>
      </c>
      <c r="E60" s="19">
        <v>2.8125</v>
      </c>
      <c r="F60" s="18">
        <v>7.8125E-3</v>
      </c>
      <c r="G60" s="19">
        <v>81.882047496627379</v>
      </c>
      <c r="H60" s="19">
        <v>100</v>
      </c>
      <c r="I60" s="67">
        <v>0.64200000000000002</v>
      </c>
      <c r="J60" s="1">
        <v>39287</v>
      </c>
      <c r="K60" s="43">
        <v>1511.0384615384614</v>
      </c>
      <c r="L60" s="68">
        <v>2.0049999999999999</v>
      </c>
      <c r="M60" s="19">
        <v>8054.09</v>
      </c>
      <c r="O60" s="1">
        <v>128</v>
      </c>
      <c r="P60">
        <v>360</v>
      </c>
      <c r="Q60">
        <v>1</v>
      </c>
      <c r="R60" s="1">
        <v>39287</v>
      </c>
      <c r="S60" s="60">
        <v>6.4299620862793283E-3</v>
      </c>
      <c r="T60" s="1">
        <v>32169</v>
      </c>
      <c r="U60" s="1">
        <v>32169</v>
      </c>
      <c r="V60" s="1">
        <v>32169</v>
      </c>
      <c r="W60">
        <v>26</v>
      </c>
      <c r="X60" s="18">
        <f t="shared" si="6"/>
        <v>3.2580751902665005E-3</v>
      </c>
      <c r="Y60" s="19">
        <f t="shared" si="2"/>
        <v>2.8125</v>
      </c>
      <c r="Z60" s="18">
        <f t="shared" si="3"/>
        <v>7.8125E-3</v>
      </c>
      <c r="AA60" s="19">
        <f t="shared" si="0"/>
        <v>81.882047496627379</v>
      </c>
      <c r="AB60" s="19">
        <f t="shared" si="1"/>
        <v>100</v>
      </c>
      <c r="AC60" s="18">
        <f t="shared" si="4"/>
        <v>6.6179652302288283E-2</v>
      </c>
      <c r="AD60" s="43">
        <f t="shared" si="5"/>
        <v>1511.0384615384614</v>
      </c>
    </row>
    <row r="61" spans="1:30">
      <c r="A61">
        <v>2013</v>
      </c>
      <c r="B61">
        <v>8</v>
      </c>
      <c r="C61" t="s">
        <v>17</v>
      </c>
      <c r="D61" s="18">
        <v>2.6749122677857127E-3</v>
      </c>
      <c r="E61" s="19">
        <v>3.4403669724770642</v>
      </c>
      <c r="F61" s="18">
        <v>1.834862385321101E-2</v>
      </c>
      <c r="G61" s="19">
        <v>81.881763969667958</v>
      </c>
      <c r="H61" s="19">
        <v>100</v>
      </c>
      <c r="I61" s="67">
        <v>0.64200000000000002</v>
      </c>
      <c r="J61" s="1">
        <v>40749</v>
      </c>
      <c r="K61" s="43">
        <v>1567.2692307692307</v>
      </c>
      <c r="L61" s="19">
        <v>2.04</v>
      </c>
      <c r="M61" s="19">
        <v>9098.35</v>
      </c>
      <c r="O61" s="1">
        <v>109</v>
      </c>
      <c r="P61">
        <v>375</v>
      </c>
      <c r="Q61">
        <v>2</v>
      </c>
      <c r="R61" s="1">
        <v>40749</v>
      </c>
      <c r="S61" s="60">
        <v>3.7213327563825116E-2</v>
      </c>
      <c r="T61" s="1">
        <v>33366</v>
      </c>
      <c r="U61" s="1">
        <v>33366</v>
      </c>
      <c r="V61" s="1">
        <v>33366</v>
      </c>
      <c r="W61">
        <v>26</v>
      </c>
      <c r="X61" s="18">
        <f t="shared" si="6"/>
        <v>2.6749122677857127E-3</v>
      </c>
      <c r="Y61" s="19">
        <f t="shared" si="2"/>
        <v>3.4403669724770642</v>
      </c>
      <c r="Z61" s="18">
        <f t="shared" si="3"/>
        <v>1.834862385321101E-2</v>
      </c>
      <c r="AA61" s="19">
        <f t="shared" si="0"/>
        <v>81.881763969667958</v>
      </c>
      <c r="AB61" s="19">
        <f t="shared" si="1"/>
        <v>100</v>
      </c>
      <c r="AC61" s="18">
        <f t="shared" si="4"/>
        <v>6.380524675452158E-2</v>
      </c>
      <c r="AD61" s="43">
        <f t="shared" si="5"/>
        <v>1567.2692307692307</v>
      </c>
    </row>
    <row r="62" spans="1:30">
      <c r="A62">
        <v>2014</v>
      </c>
      <c r="B62">
        <v>8</v>
      </c>
      <c r="C62" t="s">
        <v>17</v>
      </c>
      <c r="D62" s="18">
        <v>2.7542166325436289E-3</v>
      </c>
      <c r="E62" s="19">
        <v>3.247787610619469</v>
      </c>
      <c r="F62" s="18">
        <v>8.8495575221238937E-3</v>
      </c>
      <c r="G62" s="19">
        <v>81.883104221507267</v>
      </c>
      <c r="H62" s="19">
        <v>100</v>
      </c>
      <c r="I62" s="67">
        <v>0.64200000000000002</v>
      </c>
      <c r="J62" s="1">
        <v>41028</v>
      </c>
      <c r="K62" s="43">
        <v>1578</v>
      </c>
      <c r="L62" s="68">
        <v>2.0950000000000002</v>
      </c>
      <c r="M62" s="19">
        <v>10240.99</v>
      </c>
      <c r="O62" s="1">
        <v>113</v>
      </c>
      <c r="P62">
        <v>367</v>
      </c>
      <c r="Q62">
        <v>1</v>
      </c>
      <c r="R62" s="1">
        <v>41028</v>
      </c>
      <c r="S62" s="60">
        <v>6.8467937863505579E-3</v>
      </c>
      <c r="T62" s="1">
        <v>33595</v>
      </c>
      <c r="U62" s="1">
        <v>33595</v>
      </c>
      <c r="V62" s="1">
        <v>33595</v>
      </c>
      <c r="W62">
        <v>26</v>
      </c>
      <c r="X62" s="18">
        <f t="shared" si="6"/>
        <v>2.7542166325436289E-3</v>
      </c>
      <c r="Y62" s="19">
        <f t="shared" si="2"/>
        <v>3.247787610619469</v>
      </c>
      <c r="Z62" s="18">
        <f t="shared" si="3"/>
        <v>8.8495575221238937E-3</v>
      </c>
      <c r="AA62" s="19">
        <f t="shared" si="0"/>
        <v>81.883104221507267</v>
      </c>
      <c r="AB62" s="19">
        <f t="shared" si="1"/>
        <v>100</v>
      </c>
      <c r="AC62" s="18">
        <f t="shared" si="4"/>
        <v>6.3371356147021538E-2</v>
      </c>
      <c r="AD62" s="43">
        <f t="shared" si="5"/>
        <v>1578</v>
      </c>
    </row>
    <row r="63" spans="1:30">
      <c r="A63">
        <v>2008</v>
      </c>
      <c r="B63">
        <v>9</v>
      </c>
      <c r="C63" t="s">
        <v>19</v>
      </c>
      <c r="D63" s="18">
        <v>5.19311911716975E-3</v>
      </c>
      <c r="E63" s="19">
        <v>3.7708333333333335</v>
      </c>
      <c r="F63" s="18">
        <v>2.0833333333333332E-2</v>
      </c>
      <c r="G63" s="19">
        <v>0</v>
      </c>
      <c r="H63" s="19">
        <v>0</v>
      </c>
      <c r="I63" s="67">
        <v>0.63300000000000001</v>
      </c>
      <c r="J63" s="1">
        <v>18486</v>
      </c>
      <c r="K63" s="43">
        <v>1232.4000000000001</v>
      </c>
      <c r="L63" s="19">
        <v>1.72</v>
      </c>
      <c r="M63" s="19">
        <v>11379.41</v>
      </c>
      <c r="O63" s="1">
        <v>96</v>
      </c>
      <c r="P63" s="1">
        <v>362</v>
      </c>
      <c r="Q63">
        <v>2</v>
      </c>
      <c r="R63" s="1">
        <v>18486</v>
      </c>
      <c r="S63" s="60">
        <v>3.7315526625890882E-2</v>
      </c>
      <c r="T63" s="1"/>
      <c r="U63" s="1"/>
      <c r="V63" s="1"/>
      <c r="W63">
        <v>15</v>
      </c>
      <c r="X63" s="18">
        <f t="shared" si="6"/>
        <v>5.19311911716975E-3</v>
      </c>
      <c r="Y63" s="19">
        <f t="shared" si="2"/>
        <v>3.7708333333333335</v>
      </c>
      <c r="Z63" s="18">
        <f t="shared" si="3"/>
        <v>2.0833333333333332E-2</v>
      </c>
      <c r="AA63" s="19">
        <f t="shared" si="0"/>
        <v>0</v>
      </c>
      <c r="AB63" s="19">
        <f t="shared" si="1"/>
        <v>0</v>
      </c>
      <c r="AC63" s="18">
        <f t="shared" si="4"/>
        <v>8.1142486205777339E-2</v>
      </c>
      <c r="AD63" s="43">
        <f t="shared" si="5"/>
        <v>1232.4000000000001</v>
      </c>
    </row>
    <row r="64" spans="1:30">
      <c r="A64">
        <v>2009</v>
      </c>
      <c r="B64">
        <v>9</v>
      </c>
      <c r="C64" t="s">
        <v>19</v>
      </c>
      <c r="D64" s="18">
        <v>2.3094688221709007E-3</v>
      </c>
      <c r="E64" s="19">
        <v>3.8372093023255816</v>
      </c>
      <c r="F64" s="18">
        <v>6.9767441860465115E-2</v>
      </c>
      <c r="G64" s="19">
        <v>80.348031580643436</v>
      </c>
      <c r="H64" s="19">
        <v>100</v>
      </c>
      <c r="I64" s="67">
        <v>0.63300000000000001</v>
      </c>
      <c r="J64" s="1">
        <v>18619</v>
      </c>
      <c r="K64" s="43">
        <v>1034.3888888888889</v>
      </c>
      <c r="L64" s="19">
        <v>1.84</v>
      </c>
      <c r="M64" s="19">
        <v>11570.41</v>
      </c>
      <c r="O64" s="1">
        <v>43</v>
      </c>
      <c r="P64" s="1">
        <v>165</v>
      </c>
      <c r="Q64" s="1">
        <v>3</v>
      </c>
      <c r="R64" s="1">
        <v>18619</v>
      </c>
      <c r="S64" s="60">
        <v>7.1946337769122071E-3</v>
      </c>
      <c r="T64" s="1">
        <v>14960</v>
      </c>
      <c r="U64" s="1">
        <v>14960</v>
      </c>
      <c r="V64" s="1">
        <v>14960</v>
      </c>
      <c r="W64" s="1">
        <v>18</v>
      </c>
      <c r="X64" s="18">
        <f t="shared" si="6"/>
        <v>2.3094688221709007E-3</v>
      </c>
      <c r="Y64" s="19">
        <f t="shared" si="2"/>
        <v>3.8372093023255816</v>
      </c>
      <c r="Z64" s="18">
        <f t="shared" si="3"/>
        <v>6.9767441860465115E-2</v>
      </c>
      <c r="AA64" s="19">
        <f t="shared" si="0"/>
        <v>80.348031580643436</v>
      </c>
      <c r="AB64" s="19">
        <f t="shared" si="1"/>
        <v>100</v>
      </c>
      <c r="AC64" s="18">
        <f t="shared" si="4"/>
        <v>9.6675439067619093E-2</v>
      </c>
      <c r="AD64" s="43">
        <f t="shared" si="5"/>
        <v>1034.3888888888889</v>
      </c>
    </row>
    <row r="65" spans="1:30">
      <c r="A65">
        <v>2010</v>
      </c>
      <c r="B65">
        <v>9</v>
      </c>
      <c r="C65" t="s">
        <v>19</v>
      </c>
      <c r="D65" s="18">
        <v>3.0830809173517959E-3</v>
      </c>
      <c r="E65" s="19">
        <v>3.8421052631578947</v>
      </c>
      <c r="F65" s="18">
        <v>7.0175438596491224E-2</v>
      </c>
      <c r="G65" s="19">
        <v>81.079619212462134</v>
      </c>
      <c r="H65" s="19">
        <v>100</v>
      </c>
      <c r="I65" s="67">
        <v>0.72499999999999998</v>
      </c>
      <c r="J65" s="1">
        <v>18488</v>
      </c>
      <c r="K65" s="43">
        <v>1027.1111111111111</v>
      </c>
      <c r="L65" s="19">
        <v>1.82</v>
      </c>
      <c r="M65" s="19">
        <v>10994.46</v>
      </c>
      <c r="O65" s="1">
        <v>57</v>
      </c>
      <c r="P65" s="1">
        <v>219</v>
      </c>
      <c r="Q65" s="1">
        <v>4</v>
      </c>
      <c r="R65" s="1">
        <v>18488</v>
      </c>
      <c r="S65" s="60">
        <v>-7.0358236210322778E-3</v>
      </c>
      <c r="T65" s="1">
        <v>14990</v>
      </c>
      <c r="U65" s="1">
        <v>14990</v>
      </c>
      <c r="V65" s="1">
        <v>14990</v>
      </c>
      <c r="W65" s="1">
        <v>18</v>
      </c>
      <c r="X65" s="18">
        <f t="shared" si="6"/>
        <v>3.0830809173517959E-3</v>
      </c>
      <c r="Y65" s="19">
        <f t="shared" si="2"/>
        <v>3.8421052631578947</v>
      </c>
      <c r="Z65" s="18">
        <f t="shared" si="3"/>
        <v>7.0175438596491224E-2</v>
      </c>
      <c r="AA65" s="19">
        <f t="shared" si="0"/>
        <v>81.079619212462134</v>
      </c>
      <c r="AB65" s="19">
        <f t="shared" si="1"/>
        <v>100</v>
      </c>
      <c r="AC65" s="18">
        <f t="shared" si="4"/>
        <v>9.7360450021635667E-2</v>
      </c>
      <c r="AD65" s="43">
        <f t="shared" si="5"/>
        <v>1027.1111111111111</v>
      </c>
    </row>
    <row r="66" spans="1:30">
      <c r="A66">
        <v>2011</v>
      </c>
      <c r="B66">
        <v>9</v>
      </c>
      <c r="C66" t="s">
        <v>19</v>
      </c>
      <c r="D66" s="18">
        <v>2.5268817204301074E-3</v>
      </c>
      <c r="E66" s="19">
        <v>3.5106382978723403</v>
      </c>
      <c r="F66" s="18">
        <v>4.2553191489361701E-2</v>
      </c>
      <c r="G66" s="19">
        <v>0</v>
      </c>
      <c r="H66" s="19">
        <v>0</v>
      </c>
      <c r="I66" s="67">
        <v>0.72499999999999998</v>
      </c>
      <c r="J66" s="1">
        <v>18600</v>
      </c>
      <c r="K66" s="43">
        <v>1033.3333333333333</v>
      </c>
      <c r="L66" s="19">
        <v>1.97</v>
      </c>
      <c r="M66" s="19">
        <v>12752.79</v>
      </c>
      <c r="O66" s="1">
        <v>47</v>
      </c>
      <c r="P66" s="1">
        <v>165</v>
      </c>
      <c r="Q66" s="1">
        <v>2</v>
      </c>
      <c r="R66" s="1">
        <v>18600</v>
      </c>
      <c r="S66" s="60">
        <v>6.0579835569016804E-3</v>
      </c>
      <c r="T66" s="1"/>
      <c r="U66" s="1"/>
      <c r="V66" s="1"/>
      <c r="W66" s="1">
        <v>18</v>
      </c>
      <c r="X66" s="18">
        <f t="shared" si="6"/>
        <v>2.5268817204301074E-3</v>
      </c>
      <c r="Y66" s="19">
        <f t="shared" si="2"/>
        <v>3.5106382978723403</v>
      </c>
      <c r="Z66" s="18">
        <f t="shared" si="3"/>
        <v>4.2553191489361701E-2</v>
      </c>
      <c r="AA66" s="19">
        <f t="shared" si="0"/>
        <v>0</v>
      </c>
      <c r="AB66" s="19">
        <f t="shared" si="1"/>
        <v>0</v>
      </c>
      <c r="AC66" s="18">
        <f t="shared" si="4"/>
        <v>9.6774193548387094E-2</v>
      </c>
      <c r="AD66" s="43">
        <f t="shared" si="5"/>
        <v>1033.3333333333333</v>
      </c>
    </row>
    <row r="67" spans="1:30">
      <c r="A67">
        <v>2012</v>
      </c>
      <c r="B67">
        <v>9</v>
      </c>
      <c r="C67" t="s">
        <v>19</v>
      </c>
      <c r="D67" s="18">
        <v>3.794964990111711E-3</v>
      </c>
      <c r="E67" s="19">
        <v>3.563380281690141</v>
      </c>
      <c r="F67" s="18">
        <v>1.4084507042253521E-2</v>
      </c>
      <c r="G67" s="19">
        <v>90.865358918167729</v>
      </c>
      <c r="H67" s="19">
        <v>100</v>
      </c>
      <c r="I67" s="67">
        <v>0.72499999999999998</v>
      </c>
      <c r="J67" s="1">
        <v>18709</v>
      </c>
      <c r="K67" s="43">
        <v>1039.3888888888889</v>
      </c>
      <c r="L67" s="68">
        <v>2.0049999999999999</v>
      </c>
      <c r="M67" s="19">
        <v>13061.48</v>
      </c>
      <c r="O67" s="1">
        <v>71</v>
      </c>
      <c r="P67" s="1">
        <v>253</v>
      </c>
      <c r="Q67" s="1">
        <v>1</v>
      </c>
      <c r="R67" s="1">
        <v>18709</v>
      </c>
      <c r="S67" s="60">
        <v>5.8602150537634401E-3</v>
      </c>
      <c r="T67" s="1">
        <v>17000</v>
      </c>
      <c r="U67" s="1">
        <v>15169</v>
      </c>
      <c r="V67" s="1">
        <v>15169</v>
      </c>
      <c r="W67" s="1">
        <v>18</v>
      </c>
      <c r="X67" s="18">
        <f t="shared" si="6"/>
        <v>3.794964990111711E-3</v>
      </c>
      <c r="Y67" s="19">
        <f t="shared" si="2"/>
        <v>3.563380281690141</v>
      </c>
      <c r="Z67" s="18">
        <f t="shared" si="3"/>
        <v>1.4084507042253521E-2</v>
      </c>
      <c r="AA67" s="19">
        <f t="shared" si="0"/>
        <v>90.865358918167729</v>
      </c>
      <c r="AB67" s="19">
        <f t="shared" si="1"/>
        <v>100</v>
      </c>
      <c r="AC67" s="18">
        <f t="shared" si="4"/>
        <v>9.621038003100113E-2</v>
      </c>
      <c r="AD67" s="43">
        <f t="shared" si="5"/>
        <v>1039.3888888888889</v>
      </c>
    </row>
    <row r="68" spans="1:30">
      <c r="A68">
        <v>2013</v>
      </c>
      <c r="B68">
        <v>9</v>
      </c>
      <c r="C68" t="s">
        <v>19</v>
      </c>
      <c r="D68" s="18">
        <v>3.3005002320664226E-3</v>
      </c>
      <c r="E68" s="19">
        <v>2.984375</v>
      </c>
      <c r="F68" s="18">
        <v>1.5625E-2</v>
      </c>
      <c r="G68" s="19">
        <v>100</v>
      </c>
      <c r="H68" s="19">
        <v>100</v>
      </c>
      <c r="I68" s="67">
        <v>0.72499999999999998</v>
      </c>
      <c r="J68" s="1">
        <v>19391</v>
      </c>
      <c r="K68" s="43">
        <v>1077.2777777777778</v>
      </c>
      <c r="L68" s="19">
        <v>2.04</v>
      </c>
      <c r="M68" s="19">
        <v>13345.98</v>
      </c>
      <c r="O68" s="1">
        <v>64</v>
      </c>
      <c r="P68" s="1">
        <v>191</v>
      </c>
      <c r="Q68" s="1">
        <v>1</v>
      </c>
      <c r="R68" s="1">
        <v>19391</v>
      </c>
      <c r="S68" s="60">
        <v>3.6453043989523648E-2</v>
      </c>
      <c r="T68" s="1">
        <v>19391</v>
      </c>
      <c r="U68" s="1">
        <v>15722</v>
      </c>
      <c r="V68" s="1">
        <v>15722</v>
      </c>
      <c r="W68" s="1">
        <v>18</v>
      </c>
      <c r="X68" s="18">
        <f t="shared" si="6"/>
        <v>3.3005002320664226E-3</v>
      </c>
      <c r="Y68" s="19">
        <f t="shared" si="2"/>
        <v>2.984375</v>
      </c>
      <c r="Z68" s="18">
        <f t="shared" si="3"/>
        <v>1.5625E-2</v>
      </c>
      <c r="AA68" s="19">
        <f t="shared" si="0"/>
        <v>100</v>
      </c>
      <c r="AB68" s="19">
        <f t="shared" si="1"/>
        <v>100</v>
      </c>
      <c r="AC68" s="18">
        <f t="shared" si="4"/>
        <v>9.282656902686813E-2</v>
      </c>
      <c r="AD68" s="43">
        <f t="shared" si="5"/>
        <v>1077.2777777777778</v>
      </c>
    </row>
    <row r="69" spans="1:30">
      <c r="A69">
        <v>2014</v>
      </c>
      <c r="B69">
        <v>9</v>
      </c>
      <c r="C69" t="s">
        <v>19</v>
      </c>
      <c r="D69" s="18">
        <v>2.6648900732844771E-3</v>
      </c>
      <c r="E69" s="19">
        <v>3.4615384615384617</v>
      </c>
      <c r="F69" s="18">
        <v>3.8461538461538464E-2</v>
      </c>
      <c r="G69" s="19">
        <v>99.933377748167885</v>
      </c>
      <c r="H69" s="19">
        <v>99.98735857404715</v>
      </c>
      <c r="I69" s="67">
        <v>0.72499999999999998</v>
      </c>
      <c r="J69" s="1">
        <v>19513</v>
      </c>
      <c r="K69" s="43">
        <v>1084.0555555555557</v>
      </c>
      <c r="L69" s="68">
        <v>2.0950000000000002</v>
      </c>
      <c r="M69" s="19">
        <v>14806.49</v>
      </c>
      <c r="O69" s="1">
        <v>52</v>
      </c>
      <c r="P69" s="1">
        <v>180</v>
      </c>
      <c r="Q69" s="1">
        <v>2</v>
      </c>
      <c r="R69" s="1">
        <v>19513</v>
      </c>
      <c r="S69" s="60">
        <v>6.2915785673767211E-3</v>
      </c>
      <c r="T69" s="1">
        <v>19500</v>
      </c>
      <c r="U69" s="1">
        <v>15821</v>
      </c>
      <c r="V69" s="1">
        <v>15819</v>
      </c>
      <c r="W69" s="1">
        <v>18</v>
      </c>
      <c r="X69" s="18">
        <f t="shared" si="6"/>
        <v>2.6648900732844771E-3</v>
      </c>
      <c r="Y69" s="19">
        <f t="shared" si="2"/>
        <v>3.4615384615384617</v>
      </c>
      <c r="Z69" s="18">
        <f t="shared" si="3"/>
        <v>3.8461538461538464E-2</v>
      </c>
      <c r="AA69" s="19">
        <f t="shared" si="0"/>
        <v>99.933377748167885</v>
      </c>
      <c r="AB69" s="19">
        <f t="shared" si="1"/>
        <v>99.98735857404715</v>
      </c>
      <c r="AC69" s="18">
        <f t="shared" si="4"/>
        <v>9.2246194844462656E-2</v>
      </c>
      <c r="AD69" s="43">
        <f t="shared" si="5"/>
        <v>1084.0555555555557</v>
      </c>
    </row>
    <row r="70" spans="1:30">
      <c r="A70">
        <v>2008</v>
      </c>
      <c r="B70">
        <v>10</v>
      </c>
      <c r="C70" t="s">
        <v>20</v>
      </c>
      <c r="D70" s="18">
        <v>1.0186263096623981E-3</v>
      </c>
      <c r="E70" s="19">
        <v>3.2857142857142856</v>
      </c>
      <c r="F70" s="18">
        <v>0</v>
      </c>
      <c r="G70" s="19">
        <v>0</v>
      </c>
      <c r="H70" s="19">
        <v>0</v>
      </c>
      <c r="I70" s="67">
        <v>0.56499999999999995</v>
      </c>
      <c r="J70" s="1">
        <v>13744</v>
      </c>
      <c r="K70" s="43">
        <v>2748.8</v>
      </c>
      <c r="L70" s="19">
        <v>1.72</v>
      </c>
      <c r="M70" s="19">
        <v>7365.47</v>
      </c>
      <c r="O70" s="1">
        <v>14</v>
      </c>
      <c r="P70" s="1">
        <v>46</v>
      </c>
      <c r="Q70" s="1"/>
      <c r="R70" s="1">
        <v>13744</v>
      </c>
      <c r="S70" s="60">
        <v>3.4472376938130322E-2</v>
      </c>
      <c r="T70" s="1"/>
      <c r="U70" s="1"/>
      <c r="V70" s="1"/>
      <c r="W70">
        <v>5</v>
      </c>
      <c r="X70" s="18">
        <f t="shared" si="6"/>
        <v>1.0186263096623981E-3</v>
      </c>
      <c r="Y70" s="19">
        <f t="shared" si="2"/>
        <v>3.2857142857142856</v>
      </c>
      <c r="Z70" s="18">
        <f t="shared" si="3"/>
        <v>0</v>
      </c>
      <c r="AA70" s="19">
        <f t="shared" si="0"/>
        <v>0</v>
      </c>
      <c r="AB70" s="19">
        <f t="shared" si="1"/>
        <v>0</v>
      </c>
      <c r="AC70" s="18">
        <f t="shared" si="4"/>
        <v>3.6379511059371365E-2</v>
      </c>
      <c r="AD70" s="43">
        <f t="shared" si="5"/>
        <v>2748.8</v>
      </c>
    </row>
    <row r="71" spans="1:30">
      <c r="A71">
        <v>2009</v>
      </c>
      <c r="B71">
        <v>10</v>
      </c>
      <c r="C71" t="s">
        <v>20</v>
      </c>
      <c r="D71" s="18">
        <v>6.5170166545981169E-4</v>
      </c>
      <c r="E71" s="19">
        <v>3.7777777777777777</v>
      </c>
      <c r="F71" s="18">
        <v>0</v>
      </c>
      <c r="G71" s="19">
        <v>73.997103548153504</v>
      </c>
      <c r="H71" s="19">
        <v>100</v>
      </c>
      <c r="I71" s="67">
        <v>0.56499999999999995</v>
      </c>
      <c r="J71" s="1">
        <v>13810</v>
      </c>
      <c r="K71" s="43">
        <v>1972.8571428571429</v>
      </c>
      <c r="L71" s="19">
        <v>1.84</v>
      </c>
      <c r="M71" s="19">
        <v>7576.99</v>
      </c>
      <c r="O71" s="1">
        <v>9</v>
      </c>
      <c r="P71" s="1">
        <v>34</v>
      </c>
      <c r="Q71" s="1"/>
      <c r="R71" s="1">
        <v>13810</v>
      </c>
      <c r="S71" s="60">
        <v>4.8020954598371191E-3</v>
      </c>
      <c r="T71" s="1">
        <v>10219</v>
      </c>
      <c r="U71" s="1">
        <v>10219</v>
      </c>
      <c r="V71" s="1">
        <v>10219</v>
      </c>
      <c r="W71" s="1">
        <v>7</v>
      </c>
      <c r="X71" s="18">
        <f t="shared" si="6"/>
        <v>6.5170166545981169E-4</v>
      </c>
      <c r="Y71" s="19">
        <f t="shared" si="2"/>
        <v>3.7777777777777777</v>
      </c>
      <c r="Z71" s="18">
        <f t="shared" si="3"/>
        <v>0</v>
      </c>
      <c r="AA71" s="19">
        <f t="shared" ref="AA71:AA134" si="7">(T71/R71)*100</f>
        <v>73.997103548153504</v>
      </c>
      <c r="AB71" s="19">
        <f t="shared" ref="AB71:AB134" si="8">(IF(V71=0,0,V71/U71))*100</f>
        <v>100</v>
      </c>
      <c r="AC71" s="18">
        <f t="shared" si="4"/>
        <v>5.0687907313540906E-2</v>
      </c>
      <c r="AD71" s="43">
        <f t="shared" si="5"/>
        <v>1972.8571428571429</v>
      </c>
    </row>
    <row r="72" spans="1:30">
      <c r="A72">
        <v>2010</v>
      </c>
      <c r="B72">
        <v>10</v>
      </c>
      <c r="C72" t="s">
        <v>20</v>
      </c>
      <c r="D72" s="18">
        <v>3.6451119049354816E-4</v>
      </c>
      <c r="E72" s="19">
        <v>3.4</v>
      </c>
      <c r="F72" s="18">
        <v>0</v>
      </c>
      <c r="G72" s="19">
        <v>72.916818546329381</v>
      </c>
      <c r="H72" s="19">
        <v>100</v>
      </c>
      <c r="I72" s="67">
        <v>0.66800000000000004</v>
      </c>
      <c r="J72" s="1">
        <v>13717</v>
      </c>
      <c r="K72" s="43">
        <v>1959.5714285714287</v>
      </c>
      <c r="L72" s="19">
        <v>1.82</v>
      </c>
      <c r="M72" s="19">
        <v>7915.68</v>
      </c>
      <c r="O72" s="1">
        <v>5</v>
      </c>
      <c r="P72" s="1">
        <v>17</v>
      </c>
      <c r="Q72" s="1"/>
      <c r="R72" s="1">
        <v>13717</v>
      </c>
      <c r="S72" s="60">
        <v>-6.734250543084741E-3</v>
      </c>
      <c r="T72" s="1">
        <v>10002</v>
      </c>
      <c r="U72" s="1">
        <v>10002</v>
      </c>
      <c r="V72" s="1">
        <v>10002</v>
      </c>
      <c r="W72" s="1">
        <v>7</v>
      </c>
      <c r="X72" s="18">
        <f t="shared" si="6"/>
        <v>3.6451119049354816E-4</v>
      </c>
      <c r="Y72" s="19">
        <f t="shared" ref="Y72:Y135" si="9">IF(O72=0,0,P72/O72)</f>
        <v>3.4</v>
      </c>
      <c r="Z72" s="18">
        <f t="shared" ref="Z72:Z135" si="10">IF(O72=0,0,Q72/O72)</f>
        <v>0</v>
      </c>
      <c r="AA72" s="19">
        <f t="shared" si="7"/>
        <v>72.916818546329381</v>
      </c>
      <c r="AB72" s="19">
        <f t="shared" si="8"/>
        <v>100</v>
      </c>
      <c r="AC72" s="18">
        <f t="shared" ref="AC72:AC135" si="11">W72/R72*100</f>
        <v>5.1031566669096744E-2</v>
      </c>
      <c r="AD72" s="43">
        <f t="shared" ref="AD72:AD135" si="12">R72/W72</f>
        <v>1959.5714285714287</v>
      </c>
    </row>
    <row r="73" spans="1:30">
      <c r="A73">
        <v>2011</v>
      </c>
      <c r="B73">
        <v>10</v>
      </c>
      <c r="C73" t="s">
        <v>20</v>
      </c>
      <c r="D73" s="18">
        <v>2.9040220705677363E-4</v>
      </c>
      <c r="E73" s="19">
        <v>1.75</v>
      </c>
      <c r="F73" s="18">
        <v>0</v>
      </c>
      <c r="G73" s="19">
        <v>0</v>
      </c>
      <c r="H73" s="19">
        <v>0</v>
      </c>
      <c r="I73" s="67">
        <v>0.66800000000000004</v>
      </c>
      <c r="J73" s="1">
        <v>13774</v>
      </c>
      <c r="K73" s="43">
        <v>1967.7142857142858</v>
      </c>
      <c r="L73" s="19">
        <v>1.97</v>
      </c>
      <c r="M73" s="19">
        <v>9329.18</v>
      </c>
      <c r="O73" s="1">
        <v>4</v>
      </c>
      <c r="P73" s="1">
        <v>7</v>
      </c>
      <c r="Q73" s="1"/>
      <c r="R73" s="1">
        <v>13774</v>
      </c>
      <c r="S73" s="60">
        <v>4.1554275716264577E-3</v>
      </c>
      <c r="T73" s="1"/>
      <c r="U73" s="1"/>
      <c r="V73" s="1"/>
      <c r="W73" s="1">
        <v>7</v>
      </c>
      <c r="X73" s="18">
        <f t="shared" ref="X73:X136" si="13">IF(R73=0,0,O73/R73)</f>
        <v>2.9040220705677363E-4</v>
      </c>
      <c r="Y73" s="19">
        <f t="shared" si="9"/>
        <v>1.75</v>
      </c>
      <c r="Z73" s="18">
        <f t="shared" si="10"/>
        <v>0</v>
      </c>
      <c r="AA73" s="19">
        <f t="shared" si="7"/>
        <v>0</v>
      </c>
      <c r="AB73" s="19">
        <f t="shared" si="8"/>
        <v>0</v>
      </c>
      <c r="AC73" s="18">
        <f t="shared" si="11"/>
        <v>5.0820386234935386E-2</v>
      </c>
      <c r="AD73" s="43">
        <f t="shared" si="12"/>
        <v>1967.7142857142858</v>
      </c>
    </row>
    <row r="74" spans="1:30">
      <c r="A74">
        <v>2012</v>
      </c>
      <c r="B74">
        <v>10</v>
      </c>
      <c r="C74" t="s">
        <v>20</v>
      </c>
      <c r="D74" s="18">
        <v>7.2311808518331041E-5</v>
      </c>
      <c r="E74" s="19">
        <v>2</v>
      </c>
      <c r="F74" s="18">
        <v>0</v>
      </c>
      <c r="G74" s="19">
        <v>0</v>
      </c>
      <c r="H74" s="19">
        <v>0</v>
      </c>
      <c r="I74" s="67">
        <v>0.66800000000000004</v>
      </c>
      <c r="J74" s="1">
        <v>13829</v>
      </c>
      <c r="K74" s="43">
        <v>1975.5714285714287</v>
      </c>
      <c r="L74" s="68">
        <v>2.0049999999999999</v>
      </c>
      <c r="M74" s="19">
        <v>10266.35</v>
      </c>
      <c r="O74" s="1">
        <v>1</v>
      </c>
      <c r="P74" s="1">
        <v>2</v>
      </c>
      <c r="Q74" s="1"/>
      <c r="R74" s="1">
        <v>13829</v>
      </c>
      <c r="S74" s="60">
        <v>3.9930303470305795E-3</v>
      </c>
      <c r="T74" s="1"/>
      <c r="U74" s="1"/>
      <c r="V74" s="1"/>
      <c r="W74" s="1">
        <v>7</v>
      </c>
      <c r="X74" s="18">
        <f t="shared" si="13"/>
        <v>7.2311808518331041E-5</v>
      </c>
      <c r="Y74" s="19">
        <f t="shared" si="9"/>
        <v>2</v>
      </c>
      <c r="Z74" s="18">
        <f t="shared" si="10"/>
        <v>0</v>
      </c>
      <c r="AA74" s="19">
        <f t="shared" si="7"/>
        <v>0</v>
      </c>
      <c r="AB74" s="19">
        <f t="shared" si="8"/>
        <v>0</v>
      </c>
      <c r="AC74" s="18">
        <f t="shared" si="11"/>
        <v>5.0618265962831734E-2</v>
      </c>
      <c r="AD74" s="43">
        <f t="shared" si="12"/>
        <v>1975.5714285714287</v>
      </c>
    </row>
    <row r="75" spans="1:30">
      <c r="A75">
        <v>2013</v>
      </c>
      <c r="B75">
        <v>10</v>
      </c>
      <c r="C75" t="s">
        <v>20</v>
      </c>
      <c r="D75" s="18">
        <v>4.1940444568712426E-4</v>
      </c>
      <c r="E75" s="19">
        <v>2.6666666666666665</v>
      </c>
      <c r="F75" s="18">
        <v>0</v>
      </c>
      <c r="G75" s="19">
        <v>72.913462882706554</v>
      </c>
      <c r="H75" s="19">
        <v>100</v>
      </c>
      <c r="I75" s="67">
        <v>0.66800000000000004</v>
      </c>
      <c r="J75" s="1">
        <v>14306</v>
      </c>
      <c r="K75" s="43">
        <v>2043.7142857142858</v>
      </c>
      <c r="L75" s="19">
        <v>2.04</v>
      </c>
      <c r="M75" s="19">
        <v>10559.34</v>
      </c>
      <c r="O75" s="1">
        <v>6</v>
      </c>
      <c r="P75" s="1">
        <v>16</v>
      </c>
      <c r="Q75" s="1"/>
      <c r="R75" s="1">
        <v>14306</v>
      </c>
      <c r="S75" s="60">
        <v>3.4492732663243819E-2</v>
      </c>
      <c r="T75" s="1">
        <v>10431</v>
      </c>
      <c r="U75" s="1">
        <v>10431</v>
      </c>
      <c r="V75" s="1">
        <v>10431</v>
      </c>
      <c r="W75" s="1">
        <v>7</v>
      </c>
      <c r="X75" s="18">
        <f t="shared" si="13"/>
        <v>4.1940444568712426E-4</v>
      </c>
      <c r="Y75" s="19">
        <f t="shared" si="9"/>
        <v>2.6666666666666665</v>
      </c>
      <c r="Z75" s="18">
        <f t="shared" si="10"/>
        <v>0</v>
      </c>
      <c r="AA75" s="19">
        <f t="shared" si="7"/>
        <v>72.913462882706554</v>
      </c>
      <c r="AB75" s="19">
        <f t="shared" si="8"/>
        <v>100</v>
      </c>
      <c r="AC75" s="18">
        <f t="shared" si="11"/>
        <v>4.8930518663497832E-2</v>
      </c>
      <c r="AD75" s="43">
        <f t="shared" si="12"/>
        <v>2043.7142857142858</v>
      </c>
    </row>
    <row r="76" spans="1:30">
      <c r="A76">
        <v>2014</v>
      </c>
      <c r="B76">
        <v>10</v>
      </c>
      <c r="C76" t="s">
        <v>20</v>
      </c>
      <c r="D76" s="18">
        <v>0</v>
      </c>
      <c r="E76" s="19">
        <v>0</v>
      </c>
      <c r="F76" s="18">
        <v>0</v>
      </c>
      <c r="G76" s="19">
        <v>72.583675457518609</v>
      </c>
      <c r="H76" s="19">
        <v>99.541941024906961</v>
      </c>
      <c r="I76" s="67">
        <v>0.66800000000000004</v>
      </c>
      <c r="J76" s="1">
        <v>14371</v>
      </c>
      <c r="K76" s="43">
        <v>2053</v>
      </c>
      <c r="L76" s="68">
        <v>2.0950000000000002</v>
      </c>
      <c r="M76" s="19">
        <v>11742.89</v>
      </c>
      <c r="O76" s="1"/>
      <c r="P76" s="1">
        <v>0</v>
      </c>
      <c r="R76" s="1">
        <v>14371</v>
      </c>
      <c r="S76" s="60">
        <v>4.5435481616105111E-3</v>
      </c>
      <c r="T76" s="1">
        <v>10431</v>
      </c>
      <c r="U76" s="1">
        <v>10479</v>
      </c>
      <c r="V76" s="1">
        <v>10431</v>
      </c>
      <c r="W76" s="1">
        <v>7</v>
      </c>
      <c r="X76" s="18">
        <f t="shared" si="13"/>
        <v>0</v>
      </c>
      <c r="Y76" s="19">
        <f t="shared" si="9"/>
        <v>0</v>
      </c>
      <c r="Z76" s="18">
        <f t="shared" si="10"/>
        <v>0</v>
      </c>
      <c r="AA76" s="19">
        <f t="shared" si="7"/>
        <v>72.583675457518609</v>
      </c>
      <c r="AB76" s="19">
        <f t="shared" si="8"/>
        <v>99.541941024906961</v>
      </c>
      <c r="AC76" s="18">
        <f t="shared" si="11"/>
        <v>4.8709206039941548E-2</v>
      </c>
      <c r="AD76" s="43">
        <f t="shared" si="12"/>
        <v>2053</v>
      </c>
    </row>
    <row r="77" spans="1:30">
      <c r="A77">
        <v>2008</v>
      </c>
      <c r="B77">
        <v>11</v>
      </c>
      <c r="C77" t="s">
        <v>28</v>
      </c>
      <c r="D77" s="18">
        <v>1.8997797356828194E-3</v>
      </c>
      <c r="E77" s="19">
        <v>3.6666666666666665</v>
      </c>
      <c r="F77" s="18">
        <v>0</v>
      </c>
      <c r="G77" s="19">
        <v>0</v>
      </c>
      <c r="H77" s="19">
        <v>0</v>
      </c>
      <c r="I77" s="67">
        <v>0.64400000000000002</v>
      </c>
      <c r="J77" s="1">
        <v>36320</v>
      </c>
      <c r="K77" s="43">
        <v>2017.7777777777778</v>
      </c>
      <c r="L77" s="19">
        <v>1.72</v>
      </c>
      <c r="M77" s="19">
        <v>11315.69</v>
      </c>
      <c r="O77" s="1">
        <v>69</v>
      </c>
      <c r="P77" s="1">
        <v>253</v>
      </c>
      <c r="R77" s="1">
        <v>36320</v>
      </c>
      <c r="S77" s="60">
        <v>3.9020482892779595E-2</v>
      </c>
      <c r="T77" s="1"/>
      <c r="U77" s="1"/>
      <c r="V77" s="1"/>
      <c r="W77">
        <v>18</v>
      </c>
      <c r="X77" s="18">
        <f t="shared" si="13"/>
        <v>1.8997797356828194E-3</v>
      </c>
      <c r="Y77" s="19">
        <f t="shared" si="9"/>
        <v>3.6666666666666665</v>
      </c>
      <c r="Z77" s="18">
        <f t="shared" si="10"/>
        <v>0</v>
      </c>
      <c r="AA77" s="19">
        <f t="shared" si="7"/>
        <v>0</v>
      </c>
      <c r="AB77" s="19">
        <f t="shared" si="8"/>
        <v>0</v>
      </c>
      <c r="AC77" s="18">
        <f t="shared" si="11"/>
        <v>4.955947136563877E-2</v>
      </c>
      <c r="AD77" s="43">
        <f t="shared" si="12"/>
        <v>2017.7777777777778</v>
      </c>
    </row>
    <row r="78" spans="1:30">
      <c r="A78">
        <v>2009</v>
      </c>
      <c r="B78">
        <v>11</v>
      </c>
      <c r="C78" t="s">
        <v>28</v>
      </c>
      <c r="D78" s="18">
        <v>1.0100182895203778E-3</v>
      </c>
      <c r="E78" s="19">
        <v>3.2162162162162162</v>
      </c>
      <c r="F78" s="18">
        <v>0</v>
      </c>
      <c r="G78" s="19">
        <v>98.272049791171895</v>
      </c>
      <c r="H78" s="19">
        <v>111.83664634366319</v>
      </c>
      <c r="I78" s="67">
        <v>0.64400000000000002</v>
      </c>
      <c r="J78" s="1">
        <v>36633</v>
      </c>
      <c r="K78" s="43">
        <v>1592.7391304347825</v>
      </c>
      <c r="L78" s="19">
        <v>1.84</v>
      </c>
      <c r="M78" s="19">
        <v>11148.05</v>
      </c>
      <c r="O78" s="56">
        <v>37</v>
      </c>
      <c r="P78" s="1">
        <v>119</v>
      </c>
      <c r="Q78" s="1"/>
      <c r="R78" s="1">
        <v>36633</v>
      </c>
      <c r="S78" s="60">
        <v>8.6178414096915734E-3</v>
      </c>
      <c r="T78" s="1">
        <v>36000</v>
      </c>
      <c r="U78" s="1">
        <v>27719</v>
      </c>
      <c r="V78" s="1">
        <v>31000</v>
      </c>
      <c r="W78" s="1">
        <v>23</v>
      </c>
      <c r="X78" s="18">
        <f t="shared" si="13"/>
        <v>1.0100182895203778E-3</v>
      </c>
      <c r="Y78" s="19">
        <f t="shared" si="9"/>
        <v>3.2162162162162162</v>
      </c>
      <c r="Z78" s="18">
        <f t="shared" si="10"/>
        <v>0</v>
      </c>
      <c r="AA78" s="19">
        <f t="shared" si="7"/>
        <v>98.272049791171895</v>
      </c>
      <c r="AB78" s="19">
        <f t="shared" si="8"/>
        <v>111.83664634366319</v>
      </c>
      <c r="AC78" s="18">
        <f t="shared" si="11"/>
        <v>6.2784920699915384E-2</v>
      </c>
      <c r="AD78" s="43">
        <f t="shared" si="12"/>
        <v>1592.7391304347825</v>
      </c>
    </row>
    <row r="79" spans="1:30">
      <c r="A79">
        <v>2010</v>
      </c>
      <c r="B79">
        <v>11</v>
      </c>
      <c r="C79" t="s">
        <v>28</v>
      </c>
      <c r="D79" s="18">
        <v>3.4880601019586797E-4</v>
      </c>
      <c r="E79" s="19">
        <v>2.3846153846153846</v>
      </c>
      <c r="F79" s="18">
        <v>0.15384615384615385</v>
      </c>
      <c r="G79" s="19">
        <v>88.61282532868259</v>
      </c>
      <c r="H79" s="19">
        <v>100</v>
      </c>
      <c r="I79" s="67">
        <v>0.73399999999999999</v>
      </c>
      <c r="J79" s="1">
        <v>37270</v>
      </c>
      <c r="K79" s="43">
        <v>1620.4347826086957</v>
      </c>
      <c r="L79" s="19">
        <v>1.82</v>
      </c>
      <c r="M79" s="19">
        <v>12966.42</v>
      </c>
      <c r="O79" s="56">
        <v>13</v>
      </c>
      <c r="P79" s="1">
        <v>31</v>
      </c>
      <c r="Q79" s="1">
        <v>2</v>
      </c>
      <c r="R79" s="1">
        <v>37270</v>
      </c>
      <c r="S79" s="60">
        <v>1.7388693254715593E-2</v>
      </c>
      <c r="T79" s="1">
        <v>33026</v>
      </c>
      <c r="U79" s="1">
        <v>28026</v>
      </c>
      <c r="V79" s="1">
        <v>28026</v>
      </c>
      <c r="W79" s="1">
        <v>23</v>
      </c>
      <c r="X79" s="18">
        <f t="shared" si="13"/>
        <v>3.4880601019586797E-4</v>
      </c>
      <c r="Y79" s="19">
        <f t="shared" si="9"/>
        <v>2.3846153846153846</v>
      </c>
      <c r="Z79" s="18">
        <f t="shared" si="10"/>
        <v>0.15384615384615385</v>
      </c>
      <c r="AA79" s="19">
        <f t="shared" si="7"/>
        <v>88.61282532868259</v>
      </c>
      <c r="AB79" s="19">
        <f t="shared" si="8"/>
        <v>100</v>
      </c>
      <c r="AC79" s="18">
        <f t="shared" si="11"/>
        <v>6.1711832573115105E-2</v>
      </c>
      <c r="AD79" s="43">
        <f t="shared" si="12"/>
        <v>1620.4347826086957</v>
      </c>
    </row>
    <row r="80" spans="1:30">
      <c r="A80">
        <v>2011</v>
      </c>
      <c r="B80">
        <v>11</v>
      </c>
      <c r="C80" t="s">
        <v>28</v>
      </c>
      <c r="D80" s="18">
        <v>9.3082630781096242E-4</v>
      </c>
      <c r="E80" s="19">
        <v>2.9142857142857141</v>
      </c>
      <c r="F80" s="18">
        <v>0</v>
      </c>
      <c r="G80" s="19">
        <v>88.029573681551028</v>
      </c>
      <c r="H80" s="19">
        <v>99.119363395225463</v>
      </c>
      <c r="I80" s="67">
        <v>0.73399999999999999</v>
      </c>
      <c r="J80" s="1">
        <v>37601</v>
      </c>
      <c r="K80" s="43">
        <v>1634.8260869565217</v>
      </c>
      <c r="L80" s="19">
        <v>1.97</v>
      </c>
      <c r="M80" s="19">
        <v>15657.8</v>
      </c>
      <c r="O80" s="56">
        <v>35</v>
      </c>
      <c r="P80" s="1">
        <v>102</v>
      </c>
      <c r="Q80" s="1"/>
      <c r="R80" s="1">
        <v>37601</v>
      </c>
      <c r="S80" s="60">
        <v>8.8811376442179402E-3</v>
      </c>
      <c r="T80" s="1">
        <v>33100</v>
      </c>
      <c r="U80" s="1">
        <v>28275</v>
      </c>
      <c r="V80" s="1">
        <v>28026</v>
      </c>
      <c r="W80" s="1">
        <v>23</v>
      </c>
      <c r="X80" s="18">
        <f t="shared" si="13"/>
        <v>9.3082630781096242E-4</v>
      </c>
      <c r="Y80" s="19">
        <f t="shared" si="9"/>
        <v>2.9142857142857141</v>
      </c>
      <c r="Z80" s="18">
        <f t="shared" si="10"/>
        <v>0</v>
      </c>
      <c r="AA80" s="19">
        <f t="shared" si="7"/>
        <v>88.029573681551028</v>
      </c>
      <c r="AB80" s="19">
        <f t="shared" si="8"/>
        <v>99.119363395225463</v>
      </c>
      <c r="AC80" s="18">
        <f t="shared" si="11"/>
        <v>6.1168585941863245E-2</v>
      </c>
      <c r="AD80" s="43">
        <f t="shared" si="12"/>
        <v>1634.8260869565217</v>
      </c>
    </row>
    <row r="81" spans="1:30">
      <c r="A81">
        <v>2012</v>
      </c>
      <c r="B81">
        <v>11</v>
      </c>
      <c r="C81" t="s">
        <v>28</v>
      </c>
      <c r="D81" s="18">
        <v>7.647679324894515E-4</v>
      </c>
      <c r="E81" s="19">
        <v>2.9310344827586206</v>
      </c>
      <c r="F81" s="18">
        <v>6.8965517241379309E-2</v>
      </c>
      <c r="G81" s="19">
        <v>87.376054852320678</v>
      </c>
      <c r="H81" s="19">
        <v>98.400841662283014</v>
      </c>
      <c r="I81" s="67">
        <v>0.73399999999999999</v>
      </c>
      <c r="J81" s="1">
        <v>37920</v>
      </c>
      <c r="K81" s="43">
        <v>1648.695652173913</v>
      </c>
      <c r="L81" s="68">
        <v>2.0049999999999999</v>
      </c>
      <c r="M81" s="19">
        <v>17253.740000000002</v>
      </c>
      <c r="O81" s="56">
        <v>29</v>
      </c>
      <c r="P81" s="1">
        <v>85</v>
      </c>
      <c r="Q81" s="1">
        <v>2</v>
      </c>
      <c r="R81" s="1">
        <v>37920</v>
      </c>
      <c r="S81" s="60">
        <v>8.4838169197627433E-3</v>
      </c>
      <c r="T81" s="1">
        <v>33133</v>
      </c>
      <c r="U81" s="1">
        <v>28515</v>
      </c>
      <c r="V81" s="1">
        <v>28059</v>
      </c>
      <c r="W81" s="1">
        <v>23</v>
      </c>
      <c r="X81" s="18">
        <f t="shared" si="13"/>
        <v>7.647679324894515E-4</v>
      </c>
      <c r="Y81" s="19">
        <f t="shared" si="9"/>
        <v>2.9310344827586206</v>
      </c>
      <c r="Z81" s="18">
        <f t="shared" si="10"/>
        <v>6.8965517241379309E-2</v>
      </c>
      <c r="AA81" s="19">
        <f t="shared" si="7"/>
        <v>87.376054852320678</v>
      </c>
      <c r="AB81" s="19">
        <f t="shared" si="8"/>
        <v>98.400841662283014</v>
      </c>
      <c r="AC81" s="18">
        <f t="shared" si="11"/>
        <v>6.0654008438818574E-2</v>
      </c>
      <c r="AD81" s="43">
        <f t="shared" si="12"/>
        <v>1648.695652173913</v>
      </c>
    </row>
    <row r="82" spans="1:30">
      <c r="A82">
        <v>2013</v>
      </c>
      <c r="B82">
        <v>11</v>
      </c>
      <c r="C82" t="s">
        <v>28</v>
      </c>
      <c r="D82" s="18">
        <v>8.1185305459711792E-4</v>
      </c>
      <c r="E82" s="19">
        <v>3.875</v>
      </c>
      <c r="F82" s="18">
        <v>6.25E-2</v>
      </c>
      <c r="G82" s="19">
        <v>84.059772681144722</v>
      </c>
      <c r="H82" s="19">
        <v>94.665991902834008</v>
      </c>
      <c r="I82" s="67">
        <v>0.73399999999999999</v>
      </c>
      <c r="J82" s="1">
        <v>39416</v>
      </c>
      <c r="K82" s="43">
        <v>1713.7391304347825</v>
      </c>
      <c r="L82" s="19">
        <v>2.04</v>
      </c>
      <c r="M82" s="19">
        <v>17394.75</v>
      </c>
      <c r="O82" s="56">
        <v>32</v>
      </c>
      <c r="P82" s="1">
        <v>124</v>
      </c>
      <c r="Q82" s="1">
        <v>2</v>
      </c>
      <c r="R82" s="1">
        <v>39416</v>
      </c>
      <c r="S82" s="60">
        <v>3.9451476793249007E-2</v>
      </c>
      <c r="T82" s="1">
        <v>33133</v>
      </c>
      <c r="U82" s="1">
        <v>29640</v>
      </c>
      <c r="V82" s="1">
        <v>28059</v>
      </c>
      <c r="W82" s="1">
        <v>23</v>
      </c>
      <c r="X82" s="18">
        <f t="shared" si="13"/>
        <v>8.1185305459711792E-4</v>
      </c>
      <c r="Y82" s="19">
        <f t="shared" si="9"/>
        <v>3.875</v>
      </c>
      <c r="Z82" s="18">
        <f t="shared" si="10"/>
        <v>6.25E-2</v>
      </c>
      <c r="AA82" s="19">
        <f t="shared" si="7"/>
        <v>84.059772681144722</v>
      </c>
      <c r="AB82" s="19">
        <f t="shared" si="8"/>
        <v>94.665991902834008</v>
      </c>
      <c r="AC82" s="18">
        <f t="shared" si="11"/>
        <v>5.8351938299167849E-2</v>
      </c>
      <c r="AD82" s="43">
        <f t="shared" si="12"/>
        <v>1713.7391304347825</v>
      </c>
    </row>
    <row r="83" spans="1:30">
      <c r="A83">
        <v>2014</v>
      </c>
      <c r="B83">
        <v>11</v>
      </c>
      <c r="C83" t="s">
        <v>28</v>
      </c>
      <c r="D83" s="18">
        <v>1.0563114609793516E-3</v>
      </c>
      <c r="E83" s="19">
        <v>3.5238095238095237</v>
      </c>
      <c r="F83" s="18">
        <v>0</v>
      </c>
      <c r="G83" s="19">
        <v>84.995347199517113</v>
      </c>
      <c r="H83" s="19">
        <v>95.722264958694268</v>
      </c>
      <c r="I83" s="67">
        <v>0.73399999999999999</v>
      </c>
      <c r="J83" s="1">
        <v>39761</v>
      </c>
      <c r="K83" s="43">
        <v>1728.7391304347825</v>
      </c>
      <c r="L83" s="68">
        <v>2.0950000000000002</v>
      </c>
      <c r="M83" s="19">
        <v>18295.45</v>
      </c>
      <c r="O83" s="56">
        <v>42</v>
      </c>
      <c r="P83" s="1">
        <v>148</v>
      </c>
      <c r="Q83" s="1"/>
      <c r="R83" s="1">
        <v>39761</v>
      </c>
      <c r="S83" s="60">
        <v>8.7527907448752273E-3</v>
      </c>
      <c r="T83" s="1">
        <v>33795</v>
      </c>
      <c r="U83" s="1">
        <v>29899</v>
      </c>
      <c r="V83" s="1">
        <v>28620</v>
      </c>
      <c r="W83" s="1">
        <v>23</v>
      </c>
      <c r="X83" s="18">
        <f t="shared" si="13"/>
        <v>1.0563114609793516E-3</v>
      </c>
      <c r="Y83" s="19">
        <f t="shared" si="9"/>
        <v>3.5238095238095237</v>
      </c>
      <c r="Z83" s="18">
        <f t="shared" si="10"/>
        <v>0</v>
      </c>
      <c r="AA83" s="19">
        <f t="shared" si="7"/>
        <v>84.995347199517113</v>
      </c>
      <c r="AB83" s="19">
        <f t="shared" si="8"/>
        <v>95.722264958694268</v>
      </c>
      <c r="AC83" s="18">
        <f t="shared" si="11"/>
        <v>5.7845627625059737E-2</v>
      </c>
      <c r="AD83" s="43">
        <f t="shared" si="12"/>
        <v>1728.7391304347825</v>
      </c>
    </row>
    <row r="84" spans="1:30">
      <c r="A84">
        <v>2008</v>
      </c>
      <c r="B84">
        <v>12</v>
      </c>
      <c r="C84" s="26" t="s">
        <v>36</v>
      </c>
      <c r="D84" s="18">
        <v>6.1725081852825932E-3</v>
      </c>
      <c r="E84" s="19">
        <v>4.2434782608695656</v>
      </c>
      <c r="F84" s="18">
        <v>1.3043478260869565E-2</v>
      </c>
      <c r="G84" s="19">
        <v>7.1788953894047562</v>
      </c>
      <c r="H84" s="19">
        <v>11.564067093204219</v>
      </c>
      <c r="I84" s="67">
        <v>0.51600000000000001</v>
      </c>
      <c r="J84" s="1">
        <v>37262</v>
      </c>
      <c r="K84" s="43">
        <v>1490.48</v>
      </c>
      <c r="L84" s="19">
        <v>1.72</v>
      </c>
      <c r="M84" s="19">
        <v>4285.99</v>
      </c>
      <c r="O84" s="1">
        <v>230</v>
      </c>
      <c r="P84">
        <v>976</v>
      </c>
      <c r="Q84">
        <v>3</v>
      </c>
      <c r="R84" s="1">
        <v>37262</v>
      </c>
      <c r="S84" s="60">
        <v>3.2674666740570402E-2</v>
      </c>
      <c r="T84" s="1">
        <v>2675</v>
      </c>
      <c r="U84" s="1">
        <v>23132</v>
      </c>
      <c r="V84" s="1">
        <v>2675</v>
      </c>
      <c r="W84">
        <v>25</v>
      </c>
      <c r="X84" s="18">
        <f t="shared" si="13"/>
        <v>6.1725081852825932E-3</v>
      </c>
      <c r="Y84" s="19">
        <f t="shared" si="9"/>
        <v>4.2434782608695656</v>
      </c>
      <c r="Z84" s="18">
        <f t="shared" si="10"/>
        <v>1.3043478260869565E-2</v>
      </c>
      <c r="AA84" s="19">
        <f t="shared" si="7"/>
        <v>7.1788953894047562</v>
      </c>
      <c r="AB84" s="19">
        <f t="shared" si="8"/>
        <v>11.564067093204219</v>
      </c>
      <c r="AC84" s="18">
        <f t="shared" si="11"/>
        <v>6.7092480274810795E-2</v>
      </c>
      <c r="AD84" s="43">
        <f t="shared" si="12"/>
        <v>1490.48</v>
      </c>
    </row>
    <row r="85" spans="1:30">
      <c r="A85">
        <v>2009</v>
      </c>
      <c r="B85">
        <v>12</v>
      </c>
      <c r="C85" t="s">
        <v>36</v>
      </c>
      <c r="D85" s="18">
        <v>4.2527014015192044E-3</v>
      </c>
      <c r="E85" s="19">
        <v>3.5974842767295598</v>
      </c>
      <c r="F85" s="18">
        <v>3.1446540880503145E-2</v>
      </c>
      <c r="G85" s="19">
        <v>18.78142719589173</v>
      </c>
      <c r="H85" s="19">
        <v>30.254200775527789</v>
      </c>
      <c r="I85" s="67">
        <v>0.51600000000000001</v>
      </c>
      <c r="J85" s="1">
        <v>37388</v>
      </c>
      <c r="K85" s="43">
        <v>1438</v>
      </c>
      <c r="L85" s="19">
        <v>1.84</v>
      </c>
      <c r="M85" s="19">
        <v>4564.1099999999997</v>
      </c>
      <c r="O85" s="1">
        <v>159</v>
      </c>
      <c r="P85">
        <v>572</v>
      </c>
      <c r="Q85">
        <v>5</v>
      </c>
      <c r="R85" s="1">
        <v>37388</v>
      </c>
      <c r="S85" s="60">
        <v>3.3814610058504613E-3</v>
      </c>
      <c r="T85" s="1">
        <v>7022</v>
      </c>
      <c r="U85" s="1">
        <v>23210</v>
      </c>
      <c r="V85" s="1">
        <v>7022</v>
      </c>
      <c r="W85">
        <v>26</v>
      </c>
      <c r="X85" s="18">
        <f t="shared" si="13"/>
        <v>4.2527014015192044E-3</v>
      </c>
      <c r="Y85" s="19">
        <f t="shared" si="9"/>
        <v>3.5974842767295598</v>
      </c>
      <c r="Z85" s="18">
        <f t="shared" si="10"/>
        <v>3.1446540880503145E-2</v>
      </c>
      <c r="AA85" s="19">
        <f t="shared" si="7"/>
        <v>18.78142719589173</v>
      </c>
      <c r="AB85" s="19">
        <f t="shared" si="8"/>
        <v>30.254200775527789</v>
      </c>
      <c r="AC85" s="18">
        <f t="shared" si="11"/>
        <v>6.9541029207232263E-2</v>
      </c>
      <c r="AD85" s="43">
        <f t="shared" si="12"/>
        <v>1438</v>
      </c>
    </row>
    <row r="86" spans="1:30">
      <c r="A86">
        <v>2010</v>
      </c>
      <c r="B86">
        <v>12</v>
      </c>
      <c r="C86" t="s">
        <v>36</v>
      </c>
      <c r="D86" s="18">
        <v>2.1936522922278066E-3</v>
      </c>
      <c r="E86" s="19">
        <v>3.518987341772152</v>
      </c>
      <c r="F86" s="18">
        <v>1.2658227848101266E-2</v>
      </c>
      <c r="G86" s="19">
        <v>33.268541915419434</v>
      </c>
      <c r="H86" s="19">
        <v>51.124386601237468</v>
      </c>
      <c r="I86" s="67">
        <v>0.66300000000000003</v>
      </c>
      <c r="J86" s="1">
        <v>36013</v>
      </c>
      <c r="K86" s="43">
        <v>1385.1153846153845</v>
      </c>
      <c r="L86" s="19">
        <v>1.82</v>
      </c>
      <c r="M86" s="19">
        <v>5421.98</v>
      </c>
      <c r="O86" s="1">
        <v>79</v>
      </c>
      <c r="P86">
        <v>278</v>
      </c>
      <c r="Q86">
        <v>1</v>
      </c>
      <c r="R86" s="1">
        <v>36013</v>
      </c>
      <c r="S86" s="60">
        <v>-3.6776505830747874E-2</v>
      </c>
      <c r="T86" s="1">
        <v>11981</v>
      </c>
      <c r="U86" s="1">
        <v>23435</v>
      </c>
      <c r="V86" s="1">
        <v>11981</v>
      </c>
      <c r="W86">
        <v>26</v>
      </c>
      <c r="X86" s="18">
        <f t="shared" si="13"/>
        <v>2.1936522922278066E-3</v>
      </c>
      <c r="Y86" s="19">
        <f t="shared" si="9"/>
        <v>3.518987341772152</v>
      </c>
      <c r="Z86" s="18">
        <f t="shared" si="10"/>
        <v>1.2658227848101266E-2</v>
      </c>
      <c r="AA86" s="19">
        <f t="shared" si="7"/>
        <v>33.268541915419434</v>
      </c>
      <c r="AB86" s="19">
        <f t="shared" si="8"/>
        <v>51.124386601237468</v>
      </c>
      <c r="AC86" s="18">
        <f t="shared" si="11"/>
        <v>7.2196151389775906E-2</v>
      </c>
      <c r="AD86" s="43">
        <f t="shared" si="12"/>
        <v>1385.1153846153845</v>
      </c>
    </row>
    <row r="87" spans="1:30">
      <c r="A87">
        <v>2011</v>
      </c>
      <c r="B87">
        <v>12</v>
      </c>
      <c r="C87" t="s">
        <v>36</v>
      </c>
      <c r="D87" s="18">
        <v>1.9979465549296556E-3</v>
      </c>
      <c r="E87" s="19">
        <v>3.875</v>
      </c>
      <c r="F87" s="18">
        <v>4.1666666666666664E-2</v>
      </c>
      <c r="G87" s="19">
        <v>40.513916252740238</v>
      </c>
      <c r="H87" s="19">
        <v>62.257473028868702</v>
      </c>
      <c r="I87" s="67">
        <v>0.66300000000000003</v>
      </c>
      <c r="J87" s="1">
        <v>36037</v>
      </c>
      <c r="K87" s="43">
        <v>1386.0384615384614</v>
      </c>
      <c r="L87" s="19">
        <v>1.97</v>
      </c>
      <c r="M87" s="19">
        <v>5931.35</v>
      </c>
      <c r="O87" s="1">
        <v>72</v>
      </c>
      <c r="P87">
        <v>279</v>
      </c>
      <c r="Q87">
        <v>3</v>
      </c>
      <c r="R87" s="1">
        <v>36037</v>
      </c>
      <c r="S87" s="60">
        <v>6.6642601282862479E-4</v>
      </c>
      <c r="T87" s="1">
        <v>14600</v>
      </c>
      <c r="U87" s="1">
        <v>23451</v>
      </c>
      <c r="V87" s="1">
        <v>14600</v>
      </c>
      <c r="W87">
        <v>26</v>
      </c>
      <c r="X87" s="18">
        <f t="shared" si="13"/>
        <v>1.9979465549296556E-3</v>
      </c>
      <c r="Y87" s="19">
        <f t="shared" si="9"/>
        <v>3.875</v>
      </c>
      <c r="Z87" s="18">
        <f t="shared" si="10"/>
        <v>4.1666666666666664E-2</v>
      </c>
      <c r="AA87" s="19">
        <f t="shared" si="7"/>
        <v>40.513916252740238</v>
      </c>
      <c r="AB87" s="19">
        <f t="shared" si="8"/>
        <v>62.257473028868702</v>
      </c>
      <c r="AC87" s="18">
        <f t="shared" si="11"/>
        <v>7.2148070039126461E-2</v>
      </c>
      <c r="AD87" s="43">
        <f t="shared" si="12"/>
        <v>1386.0384615384614</v>
      </c>
    </row>
    <row r="88" spans="1:30">
      <c r="A88">
        <v>2012</v>
      </c>
      <c r="B88">
        <v>12</v>
      </c>
      <c r="C88" t="s">
        <v>36</v>
      </c>
      <c r="D88" s="18">
        <v>1.8303336199007182E-3</v>
      </c>
      <c r="E88" s="19">
        <v>3.5757575757575757</v>
      </c>
      <c r="F88" s="18">
        <v>0</v>
      </c>
      <c r="G88" s="19">
        <v>44.615768601458718</v>
      </c>
      <c r="H88" s="19">
        <v>66.153846153846146</v>
      </c>
      <c r="I88" s="67">
        <v>0.66300000000000003</v>
      </c>
      <c r="J88" s="1">
        <v>36059</v>
      </c>
      <c r="K88" s="43">
        <v>1386.8846153846155</v>
      </c>
      <c r="L88" s="68">
        <v>2.0049999999999999</v>
      </c>
      <c r="M88" s="19">
        <v>6702.23</v>
      </c>
      <c r="O88" s="1">
        <v>66</v>
      </c>
      <c r="P88" s="1">
        <v>236</v>
      </c>
      <c r="Q88" s="1">
        <v>0</v>
      </c>
      <c r="R88" s="1">
        <v>36059</v>
      </c>
      <c r="S88" s="60">
        <v>6.1048366956173439E-4</v>
      </c>
      <c r="T88" s="1">
        <v>16088</v>
      </c>
      <c r="U88" s="1">
        <v>23465</v>
      </c>
      <c r="V88" s="1">
        <v>15523</v>
      </c>
      <c r="W88">
        <v>26</v>
      </c>
      <c r="X88" s="18">
        <f t="shared" si="13"/>
        <v>1.8303336199007182E-3</v>
      </c>
      <c r="Y88" s="19">
        <f t="shared" si="9"/>
        <v>3.5757575757575757</v>
      </c>
      <c r="Z88" s="18">
        <f t="shared" si="10"/>
        <v>0</v>
      </c>
      <c r="AA88" s="19">
        <f t="shared" si="7"/>
        <v>44.615768601458718</v>
      </c>
      <c r="AB88" s="19">
        <f t="shared" si="8"/>
        <v>66.153846153846146</v>
      </c>
      <c r="AC88" s="18">
        <f t="shared" si="11"/>
        <v>7.2104051693058599E-2</v>
      </c>
      <c r="AD88" s="43">
        <f t="shared" si="12"/>
        <v>1386.8846153846155</v>
      </c>
    </row>
    <row r="89" spans="1:30">
      <c r="A89">
        <v>2013</v>
      </c>
      <c r="B89">
        <v>12</v>
      </c>
      <c r="C89" t="s">
        <v>36</v>
      </c>
      <c r="D89" s="18">
        <v>1.7487691355699642E-3</v>
      </c>
      <c r="E89" s="19">
        <v>3.8923076923076922</v>
      </c>
      <c r="F89" s="18">
        <v>1.5384615384615385E-2</v>
      </c>
      <c r="G89" s="19">
        <v>48.414000914740782</v>
      </c>
      <c r="H89" s="19">
        <v>68.466531607888541</v>
      </c>
      <c r="I89" s="67">
        <v>0.66300000000000003</v>
      </c>
      <c r="J89" s="1">
        <v>37169</v>
      </c>
      <c r="K89" s="43">
        <v>1429.5769230769231</v>
      </c>
      <c r="L89" s="19">
        <v>2.04</v>
      </c>
      <c r="M89" s="19">
        <v>7629.69</v>
      </c>
      <c r="O89" s="1">
        <v>65</v>
      </c>
      <c r="P89" s="1">
        <v>253</v>
      </c>
      <c r="Q89" s="1">
        <v>1</v>
      </c>
      <c r="R89" s="1">
        <v>37169</v>
      </c>
      <c r="S89" s="60">
        <v>3.0782883607421097E-2</v>
      </c>
      <c r="T89" s="1">
        <v>17995</v>
      </c>
      <c r="U89" s="1">
        <v>24187</v>
      </c>
      <c r="V89" s="1">
        <v>16560</v>
      </c>
      <c r="W89">
        <v>26</v>
      </c>
      <c r="X89" s="18">
        <f t="shared" si="13"/>
        <v>1.7487691355699642E-3</v>
      </c>
      <c r="Y89" s="19">
        <f t="shared" si="9"/>
        <v>3.8923076923076922</v>
      </c>
      <c r="Z89" s="18">
        <f t="shared" si="10"/>
        <v>1.5384615384615385E-2</v>
      </c>
      <c r="AA89" s="19">
        <f t="shared" si="7"/>
        <v>48.414000914740782</v>
      </c>
      <c r="AB89" s="19">
        <f t="shared" si="8"/>
        <v>68.466531607888541</v>
      </c>
      <c r="AC89" s="18">
        <f t="shared" si="11"/>
        <v>6.9950765422798572E-2</v>
      </c>
      <c r="AD89" s="43">
        <f t="shared" si="12"/>
        <v>1429.5769230769231</v>
      </c>
    </row>
    <row r="90" spans="1:30">
      <c r="A90">
        <v>2014</v>
      </c>
      <c r="B90">
        <v>12</v>
      </c>
      <c r="C90" t="s">
        <v>36</v>
      </c>
      <c r="D90" s="18">
        <v>2.1493820526598604E-3</v>
      </c>
      <c r="E90" s="19">
        <v>3.5625</v>
      </c>
      <c r="F90" s="18">
        <v>3.7499999999999999E-2</v>
      </c>
      <c r="G90" s="19">
        <v>52.337452982267592</v>
      </c>
      <c r="H90" s="19">
        <v>74.822460776218009</v>
      </c>
      <c r="I90" s="67">
        <v>0.66300000000000003</v>
      </c>
      <c r="J90" s="1">
        <v>37220</v>
      </c>
      <c r="K90" s="43">
        <v>1431.5384615384614</v>
      </c>
      <c r="L90" s="68">
        <v>2.0950000000000002</v>
      </c>
      <c r="M90" s="19">
        <v>9171.6299999999992</v>
      </c>
      <c r="O90" s="1">
        <v>80</v>
      </c>
      <c r="P90" s="1">
        <v>285</v>
      </c>
      <c r="Q90" s="1">
        <v>3</v>
      </c>
      <c r="R90" s="1">
        <v>37220</v>
      </c>
      <c r="S90" s="60">
        <v>1.3721111679088072E-3</v>
      </c>
      <c r="T90" s="1">
        <v>19480</v>
      </c>
      <c r="U90" s="1">
        <v>24220</v>
      </c>
      <c r="V90" s="1">
        <v>18122</v>
      </c>
      <c r="W90">
        <v>26</v>
      </c>
      <c r="X90" s="18">
        <f t="shared" si="13"/>
        <v>2.1493820526598604E-3</v>
      </c>
      <c r="Y90" s="19">
        <f t="shared" si="9"/>
        <v>3.5625</v>
      </c>
      <c r="Z90" s="18">
        <f t="shared" si="10"/>
        <v>3.7499999999999999E-2</v>
      </c>
      <c r="AA90" s="19">
        <f t="shared" si="7"/>
        <v>52.337452982267592</v>
      </c>
      <c r="AB90" s="19">
        <f t="shared" si="8"/>
        <v>74.822460776218009</v>
      </c>
      <c r="AC90" s="18">
        <f t="shared" si="11"/>
        <v>6.9854916711445461E-2</v>
      </c>
      <c r="AD90" s="43">
        <f t="shared" si="12"/>
        <v>1431.5384615384614</v>
      </c>
    </row>
    <row r="91" spans="1:30">
      <c r="A91" s="15">
        <v>2008</v>
      </c>
      <c r="B91">
        <v>13</v>
      </c>
      <c r="C91" s="26" t="s">
        <v>37</v>
      </c>
      <c r="D91" s="18">
        <v>1.903311762466692E-3</v>
      </c>
      <c r="E91" s="19">
        <v>2.8857142857142857</v>
      </c>
      <c r="F91" s="18">
        <v>0</v>
      </c>
      <c r="G91" s="19">
        <v>90.493410915946129</v>
      </c>
      <c r="H91" s="19">
        <v>96.830661507278421</v>
      </c>
      <c r="I91" s="67">
        <v>0.67300000000000004</v>
      </c>
      <c r="J91" s="49">
        <v>110334</v>
      </c>
      <c r="K91" s="43">
        <v>1491</v>
      </c>
      <c r="L91" s="19">
        <v>1.72</v>
      </c>
      <c r="M91" s="19">
        <v>16723.68</v>
      </c>
      <c r="O91" s="49">
        <v>210</v>
      </c>
      <c r="P91" s="49">
        <v>606</v>
      </c>
      <c r="Q91" s="49">
        <v>0</v>
      </c>
      <c r="R91" s="49">
        <v>110334</v>
      </c>
      <c r="S91" s="63">
        <v>3.6944447055064167E-2</v>
      </c>
      <c r="T91" s="49">
        <v>99845</v>
      </c>
      <c r="U91" s="49">
        <v>103113</v>
      </c>
      <c r="V91" s="49">
        <v>99845</v>
      </c>
      <c r="W91" s="17">
        <v>74</v>
      </c>
      <c r="X91" s="18">
        <f t="shared" si="13"/>
        <v>1.903311762466692E-3</v>
      </c>
      <c r="Y91" s="19">
        <f t="shared" si="9"/>
        <v>2.8857142857142857</v>
      </c>
      <c r="Z91" s="18">
        <f t="shared" si="10"/>
        <v>0</v>
      </c>
      <c r="AA91" s="19">
        <f t="shared" si="7"/>
        <v>90.493410915946129</v>
      </c>
      <c r="AB91" s="19">
        <f t="shared" si="8"/>
        <v>96.830661507278421</v>
      </c>
      <c r="AC91" s="18">
        <f t="shared" si="11"/>
        <v>6.70690811535882E-2</v>
      </c>
      <c r="AD91" s="43">
        <f t="shared" si="12"/>
        <v>1491</v>
      </c>
    </row>
    <row r="92" spans="1:30">
      <c r="A92" s="15">
        <v>2009</v>
      </c>
      <c r="B92">
        <v>13</v>
      </c>
      <c r="C92" s="15" t="s">
        <v>37</v>
      </c>
      <c r="D92" s="18">
        <v>1.7012466807687114E-3</v>
      </c>
      <c r="E92" s="19">
        <v>2.9894179894179893</v>
      </c>
      <c r="F92" s="18">
        <v>1.0582010582010581E-2</v>
      </c>
      <c r="G92" s="19">
        <v>88.782573473153604</v>
      </c>
      <c r="H92" s="19">
        <v>95.000192633687774</v>
      </c>
      <c r="I92" s="67">
        <v>0.67300000000000004</v>
      </c>
      <c r="J92" s="49">
        <v>111095</v>
      </c>
      <c r="K92" s="43">
        <v>1610.072463768116</v>
      </c>
      <c r="L92" s="19">
        <v>1.84</v>
      </c>
      <c r="M92" s="19">
        <v>17239.3</v>
      </c>
      <c r="O92" s="49">
        <v>189</v>
      </c>
      <c r="P92" s="49">
        <v>565</v>
      </c>
      <c r="Q92" s="49">
        <v>2</v>
      </c>
      <c r="R92" s="49">
        <v>111095</v>
      </c>
      <c r="S92" s="63">
        <v>6.8972392916055725E-3</v>
      </c>
      <c r="T92" s="49">
        <v>98633</v>
      </c>
      <c r="U92" s="49">
        <v>103824</v>
      </c>
      <c r="V92" s="49">
        <v>98633</v>
      </c>
      <c r="W92" s="17">
        <v>69</v>
      </c>
      <c r="X92" s="18">
        <f t="shared" si="13"/>
        <v>1.7012466807687114E-3</v>
      </c>
      <c r="Y92" s="19">
        <f t="shared" si="9"/>
        <v>2.9894179894179893</v>
      </c>
      <c r="Z92" s="18">
        <f t="shared" si="10"/>
        <v>1.0582010582010581E-2</v>
      </c>
      <c r="AA92" s="19">
        <f t="shared" si="7"/>
        <v>88.782573473153604</v>
      </c>
      <c r="AB92" s="19">
        <f t="shared" si="8"/>
        <v>95.000192633687774</v>
      </c>
      <c r="AC92" s="18">
        <f t="shared" si="11"/>
        <v>6.2109005805841846E-2</v>
      </c>
      <c r="AD92" s="43">
        <f t="shared" si="12"/>
        <v>1610.072463768116</v>
      </c>
    </row>
    <row r="93" spans="1:30">
      <c r="A93" s="15">
        <v>2010</v>
      </c>
      <c r="B93">
        <v>13</v>
      </c>
      <c r="C93" s="15" t="s">
        <v>37</v>
      </c>
      <c r="D93" s="18">
        <v>2.1038059762661541E-3</v>
      </c>
      <c r="E93" s="19">
        <v>3.1212121212121211</v>
      </c>
      <c r="F93" s="18">
        <v>8.658008658008658E-3</v>
      </c>
      <c r="G93" s="19">
        <v>93.426289378056666</v>
      </c>
      <c r="H93" s="19">
        <v>100</v>
      </c>
      <c r="I93" s="67">
        <v>0.77300000000000002</v>
      </c>
      <c r="J93" s="49">
        <v>109801</v>
      </c>
      <c r="K93" s="43">
        <v>1591.3188405797102</v>
      </c>
      <c r="L93" s="19">
        <v>1.82</v>
      </c>
      <c r="M93" s="19">
        <v>19564.66</v>
      </c>
      <c r="O93" s="49">
        <v>231</v>
      </c>
      <c r="P93" s="49">
        <v>721</v>
      </c>
      <c r="Q93" s="49">
        <v>2</v>
      </c>
      <c r="R93" s="49">
        <v>109801</v>
      </c>
      <c r="S93" s="63">
        <v>-1.1647688914892651E-2</v>
      </c>
      <c r="T93" s="49">
        <v>102583</v>
      </c>
      <c r="U93" s="49">
        <v>102583</v>
      </c>
      <c r="V93" s="49">
        <v>102583</v>
      </c>
      <c r="W93" s="17">
        <v>69</v>
      </c>
      <c r="X93" s="18">
        <f t="shared" si="13"/>
        <v>2.1038059762661541E-3</v>
      </c>
      <c r="Y93" s="19">
        <f t="shared" si="9"/>
        <v>3.1212121212121211</v>
      </c>
      <c r="Z93" s="18">
        <f t="shared" si="10"/>
        <v>8.658008658008658E-3</v>
      </c>
      <c r="AA93" s="19">
        <f t="shared" si="7"/>
        <v>93.426289378056666</v>
      </c>
      <c r="AB93" s="19">
        <f t="shared" si="8"/>
        <v>100</v>
      </c>
      <c r="AC93" s="18">
        <f t="shared" si="11"/>
        <v>6.2840957732625394E-2</v>
      </c>
      <c r="AD93" s="43">
        <f t="shared" si="12"/>
        <v>1591.3188405797102</v>
      </c>
    </row>
    <row r="94" spans="1:30">
      <c r="A94" s="15">
        <v>2011</v>
      </c>
      <c r="B94">
        <v>13</v>
      </c>
      <c r="C94" s="15" t="s">
        <v>37</v>
      </c>
      <c r="D94" s="18">
        <v>1.2318617416351154E-3</v>
      </c>
      <c r="E94" s="19">
        <v>2.7647058823529411</v>
      </c>
      <c r="F94" s="18">
        <v>2.2058823529411766E-2</v>
      </c>
      <c r="G94" s="19">
        <v>100</v>
      </c>
      <c r="H94" s="19">
        <v>100</v>
      </c>
      <c r="I94" s="67">
        <v>0.77300000000000002</v>
      </c>
      <c r="J94" s="49">
        <v>110402</v>
      </c>
      <c r="K94" s="43">
        <v>1600.0289855072465</v>
      </c>
      <c r="L94" s="19">
        <v>1.97</v>
      </c>
      <c r="M94" s="19">
        <v>20056.12</v>
      </c>
      <c r="O94" s="49">
        <v>136</v>
      </c>
      <c r="P94" s="49">
        <v>376</v>
      </c>
      <c r="Q94" s="49">
        <v>3</v>
      </c>
      <c r="R94" s="49">
        <v>110402</v>
      </c>
      <c r="S94" s="63">
        <v>5.4735384923634278E-3</v>
      </c>
      <c r="T94" s="49">
        <v>110402</v>
      </c>
      <c r="U94" s="49">
        <v>103144</v>
      </c>
      <c r="V94" s="49">
        <v>103144</v>
      </c>
      <c r="W94" s="17">
        <v>69</v>
      </c>
      <c r="X94" s="18">
        <f t="shared" si="13"/>
        <v>1.2318617416351154E-3</v>
      </c>
      <c r="Y94" s="19">
        <f t="shared" si="9"/>
        <v>2.7647058823529411</v>
      </c>
      <c r="Z94" s="18">
        <f t="shared" si="10"/>
        <v>2.2058823529411766E-2</v>
      </c>
      <c r="AA94" s="19">
        <f t="shared" si="7"/>
        <v>100</v>
      </c>
      <c r="AB94" s="19">
        <f t="shared" si="8"/>
        <v>100</v>
      </c>
      <c r="AC94" s="18">
        <f t="shared" si="11"/>
        <v>6.2498867774134527E-2</v>
      </c>
      <c r="AD94" s="43">
        <f t="shared" si="12"/>
        <v>1600.0289855072465</v>
      </c>
    </row>
    <row r="95" spans="1:30">
      <c r="A95" s="15">
        <v>2012</v>
      </c>
      <c r="B95">
        <v>13</v>
      </c>
      <c r="C95" s="15" t="s">
        <v>37</v>
      </c>
      <c r="D95" s="18">
        <v>8.920285088707279E-4</v>
      </c>
      <c r="E95" s="19">
        <v>3.6161616161616164</v>
      </c>
      <c r="F95" s="18">
        <v>1.0101010101010102E-2</v>
      </c>
      <c r="G95" s="19">
        <v>100</v>
      </c>
      <c r="H95" s="19">
        <v>100</v>
      </c>
      <c r="I95" s="67">
        <v>0.77300000000000002</v>
      </c>
      <c r="J95" s="49">
        <v>110983</v>
      </c>
      <c r="K95" s="43">
        <v>1608.4492753623188</v>
      </c>
      <c r="L95" s="68">
        <v>2.0049999999999999</v>
      </c>
      <c r="M95" s="19">
        <v>25458.45</v>
      </c>
      <c r="O95" s="49">
        <v>99</v>
      </c>
      <c r="P95" s="49">
        <v>358</v>
      </c>
      <c r="Q95" s="49">
        <v>1</v>
      </c>
      <c r="R95" s="49">
        <v>110983</v>
      </c>
      <c r="S95" s="63">
        <v>5.2625858227206557E-3</v>
      </c>
      <c r="T95" s="49">
        <v>110983</v>
      </c>
      <c r="U95" s="49">
        <v>103687</v>
      </c>
      <c r="V95" s="49">
        <v>103687</v>
      </c>
      <c r="W95" s="17">
        <v>69</v>
      </c>
      <c r="X95" s="18">
        <f t="shared" si="13"/>
        <v>8.920285088707279E-4</v>
      </c>
      <c r="Y95" s="19">
        <f t="shared" si="9"/>
        <v>3.6161616161616164</v>
      </c>
      <c r="Z95" s="18">
        <f t="shared" si="10"/>
        <v>1.0101010101010102E-2</v>
      </c>
      <c r="AA95" s="19">
        <f t="shared" si="7"/>
        <v>100</v>
      </c>
      <c r="AB95" s="19">
        <f t="shared" si="8"/>
        <v>100</v>
      </c>
      <c r="AC95" s="18">
        <f t="shared" si="11"/>
        <v>6.2171683951596189E-2</v>
      </c>
      <c r="AD95" s="43">
        <f t="shared" si="12"/>
        <v>1608.4492753623188</v>
      </c>
    </row>
    <row r="96" spans="1:30">
      <c r="A96" s="15">
        <v>2013</v>
      </c>
      <c r="B96">
        <v>13</v>
      </c>
      <c r="C96" s="15" t="s">
        <v>37</v>
      </c>
      <c r="D96" s="18">
        <v>6.523440897625468E-4</v>
      </c>
      <c r="E96" s="19">
        <v>5.36</v>
      </c>
      <c r="F96" s="18">
        <v>1.3333333333333334E-2</v>
      </c>
      <c r="G96" s="19">
        <v>100</v>
      </c>
      <c r="H96" s="19">
        <v>100</v>
      </c>
      <c r="I96" s="67">
        <v>0.77300000000000002</v>
      </c>
      <c r="J96" s="49">
        <v>114970</v>
      </c>
      <c r="K96" s="43">
        <v>1666.231884057971</v>
      </c>
      <c r="L96" s="19">
        <v>2.04</v>
      </c>
      <c r="M96" s="19">
        <v>24558.92</v>
      </c>
      <c r="O96" s="49">
        <v>75</v>
      </c>
      <c r="P96" s="49">
        <v>402</v>
      </c>
      <c r="Q96" s="49">
        <v>1</v>
      </c>
      <c r="R96" s="49">
        <v>114970</v>
      </c>
      <c r="S96" s="63">
        <v>3.5924420857248451E-2</v>
      </c>
      <c r="T96" s="49">
        <v>114970</v>
      </c>
      <c r="U96" s="49">
        <v>107412</v>
      </c>
      <c r="V96" s="49">
        <v>107412</v>
      </c>
      <c r="W96" s="17">
        <v>69</v>
      </c>
      <c r="X96" s="18">
        <f t="shared" si="13"/>
        <v>6.523440897625468E-4</v>
      </c>
      <c r="Y96" s="19">
        <f t="shared" si="9"/>
        <v>5.36</v>
      </c>
      <c r="Z96" s="18">
        <f t="shared" si="10"/>
        <v>1.3333333333333334E-2</v>
      </c>
      <c r="AA96" s="19">
        <f t="shared" si="7"/>
        <v>100</v>
      </c>
      <c r="AB96" s="19">
        <f t="shared" si="8"/>
        <v>100</v>
      </c>
      <c r="AC96" s="18">
        <f t="shared" si="11"/>
        <v>6.0015656258154297E-2</v>
      </c>
      <c r="AD96" s="43">
        <f t="shared" si="12"/>
        <v>1666.231884057971</v>
      </c>
    </row>
    <row r="97" spans="1:30">
      <c r="A97" s="15">
        <v>2014</v>
      </c>
      <c r="B97">
        <v>13</v>
      </c>
      <c r="C97" s="15" t="s">
        <v>37</v>
      </c>
      <c r="D97" s="18">
        <v>7.2644250726442512E-4</v>
      </c>
      <c r="E97" s="19">
        <v>3.9047619047619047</v>
      </c>
      <c r="F97" s="18">
        <v>1.1904761904761904E-2</v>
      </c>
      <c r="G97" s="19">
        <v>100</v>
      </c>
      <c r="H97" s="19">
        <v>100</v>
      </c>
      <c r="I97" s="67">
        <v>0.77300000000000002</v>
      </c>
      <c r="J97" s="49">
        <v>115632</v>
      </c>
      <c r="K97" s="43">
        <v>1675.8260869565217</v>
      </c>
      <c r="L97" s="68">
        <v>2.0950000000000002</v>
      </c>
      <c r="M97" s="19">
        <v>29606.03</v>
      </c>
      <c r="O97" s="49">
        <v>84</v>
      </c>
      <c r="P97" s="49">
        <v>328</v>
      </c>
      <c r="Q97" s="49">
        <v>1</v>
      </c>
      <c r="R97" s="49">
        <v>115632</v>
      </c>
      <c r="S97" s="63">
        <v>5.75802383230406E-3</v>
      </c>
      <c r="T97" s="49">
        <v>115632</v>
      </c>
      <c r="U97" s="49">
        <v>108031</v>
      </c>
      <c r="V97" s="49">
        <v>108031</v>
      </c>
      <c r="W97" s="17">
        <v>69</v>
      </c>
      <c r="X97" s="18">
        <f t="shared" si="13"/>
        <v>7.2644250726442512E-4</v>
      </c>
      <c r="Y97" s="19">
        <f t="shared" si="9"/>
        <v>3.9047619047619047</v>
      </c>
      <c r="Z97" s="18">
        <f t="shared" si="10"/>
        <v>1.1904761904761904E-2</v>
      </c>
      <c r="AA97" s="19">
        <f t="shared" si="7"/>
        <v>100</v>
      </c>
      <c r="AB97" s="19">
        <f t="shared" si="8"/>
        <v>100</v>
      </c>
      <c r="AC97" s="18">
        <f t="shared" si="11"/>
        <v>5.9672063096720636E-2</v>
      </c>
      <c r="AD97" s="43">
        <f t="shared" si="12"/>
        <v>1675.8260869565217</v>
      </c>
    </row>
    <row r="98" spans="1:30">
      <c r="A98">
        <v>2008</v>
      </c>
      <c r="B98" s="4">
        <v>14</v>
      </c>
      <c r="C98" t="s">
        <v>40</v>
      </c>
      <c r="D98" s="18">
        <v>6.2363579669473025E-4</v>
      </c>
      <c r="E98" s="19">
        <v>4</v>
      </c>
      <c r="F98" s="18">
        <v>0</v>
      </c>
      <c r="G98" s="19">
        <v>0</v>
      </c>
      <c r="H98" s="19">
        <v>0</v>
      </c>
      <c r="I98" s="67">
        <v>0.60499999999999998</v>
      </c>
      <c r="J98" s="1">
        <v>6414</v>
      </c>
      <c r="K98" s="43">
        <v>1603.5</v>
      </c>
      <c r="L98" s="19">
        <v>1.72</v>
      </c>
      <c r="M98" s="19">
        <v>159436.32999999999</v>
      </c>
      <c r="O98" s="1">
        <v>4</v>
      </c>
      <c r="P98" s="1">
        <v>16</v>
      </c>
      <c r="R98" s="1">
        <v>6414</v>
      </c>
      <c r="S98" s="60">
        <v>4.923932602650094E-2</v>
      </c>
      <c r="T98" s="1"/>
      <c r="U98" s="1"/>
      <c r="V98" s="1"/>
      <c r="W98" s="17">
        <v>4</v>
      </c>
      <c r="X98" s="18">
        <f t="shared" si="13"/>
        <v>6.2363579669473025E-4</v>
      </c>
      <c r="Y98" s="19">
        <f t="shared" si="9"/>
        <v>4</v>
      </c>
      <c r="Z98" s="18">
        <f t="shared" si="10"/>
        <v>0</v>
      </c>
      <c r="AA98" s="19">
        <f t="shared" si="7"/>
        <v>0</v>
      </c>
      <c r="AB98" s="19">
        <f t="shared" si="8"/>
        <v>0</v>
      </c>
      <c r="AC98" s="18">
        <f t="shared" si="11"/>
        <v>6.2363579669473028E-2</v>
      </c>
      <c r="AD98" s="43">
        <f t="shared" si="12"/>
        <v>1603.5</v>
      </c>
    </row>
    <row r="99" spans="1:30">
      <c r="A99">
        <v>2009</v>
      </c>
      <c r="B99">
        <v>14</v>
      </c>
      <c r="C99" t="s">
        <v>40</v>
      </c>
      <c r="D99" s="18">
        <v>3.0665440049064706E-4</v>
      </c>
      <c r="E99" s="19">
        <v>5</v>
      </c>
      <c r="F99" s="18">
        <v>0</v>
      </c>
      <c r="G99" s="19">
        <v>0</v>
      </c>
      <c r="H99" s="19">
        <v>0</v>
      </c>
      <c r="I99" s="67">
        <v>0.60499999999999998</v>
      </c>
      <c r="J99" s="1">
        <v>6522</v>
      </c>
      <c r="K99" s="43">
        <v>1304.4000000000001</v>
      </c>
      <c r="L99" s="19">
        <v>1.84</v>
      </c>
      <c r="M99" s="19">
        <v>104423.61</v>
      </c>
      <c r="O99" s="1">
        <v>2</v>
      </c>
      <c r="P99" s="1">
        <v>10</v>
      </c>
      <c r="R99" s="1">
        <v>6522</v>
      </c>
      <c r="S99" s="60">
        <v>1.6838166510757757E-2</v>
      </c>
      <c r="T99" s="1"/>
      <c r="U99" s="1"/>
      <c r="V99" s="1"/>
      <c r="W99" s="17">
        <v>5</v>
      </c>
      <c r="X99" s="18">
        <f t="shared" si="13"/>
        <v>3.0665440049064706E-4</v>
      </c>
      <c r="Y99" s="19">
        <f t="shared" si="9"/>
        <v>5</v>
      </c>
      <c r="Z99" s="18">
        <f t="shared" si="10"/>
        <v>0</v>
      </c>
      <c r="AA99" s="19">
        <f t="shared" si="7"/>
        <v>0</v>
      </c>
      <c r="AB99" s="19">
        <f t="shared" si="8"/>
        <v>0</v>
      </c>
      <c r="AC99" s="18">
        <f t="shared" si="11"/>
        <v>7.6663600122661754E-2</v>
      </c>
      <c r="AD99" s="43">
        <f t="shared" si="12"/>
        <v>1304.4000000000001</v>
      </c>
    </row>
    <row r="100" spans="1:30">
      <c r="A100">
        <v>2010</v>
      </c>
      <c r="B100">
        <v>14</v>
      </c>
      <c r="C100" t="s">
        <v>40</v>
      </c>
      <c r="D100" s="18">
        <v>1.1393229166666667E-3</v>
      </c>
      <c r="E100" s="19">
        <v>3.7142857142857144</v>
      </c>
      <c r="F100" s="18">
        <v>0</v>
      </c>
      <c r="G100" s="19">
        <v>0</v>
      </c>
      <c r="H100" s="19">
        <v>0</v>
      </c>
      <c r="I100" s="67">
        <v>0.70799999999999996</v>
      </c>
      <c r="J100" s="1">
        <v>6144</v>
      </c>
      <c r="K100" s="43">
        <v>1228.8</v>
      </c>
      <c r="L100" s="19">
        <v>1.82</v>
      </c>
      <c r="M100" s="19">
        <v>159815.65</v>
      </c>
      <c r="O100" s="1">
        <v>7</v>
      </c>
      <c r="P100" s="1">
        <v>26</v>
      </c>
      <c r="R100" s="1">
        <v>6144</v>
      </c>
      <c r="S100" s="60">
        <v>-5.7957681692732299E-2</v>
      </c>
      <c r="T100" s="1"/>
      <c r="U100" s="1"/>
      <c r="V100" s="1"/>
      <c r="W100" s="17">
        <v>5</v>
      </c>
      <c r="X100" s="18">
        <f t="shared" si="13"/>
        <v>1.1393229166666667E-3</v>
      </c>
      <c r="Y100" s="19">
        <f t="shared" si="9"/>
        <v>3.7142857142857144</v>
      </c>
      <c r="Z100" s="18">
        <f t="shared" si="10"/>
        <v>0</v>
      </c>
      <c r="AA100" s="19">
        <f t="shared" si="7"/>
        <v>0</v>
      </c>
      <c r="AB100" s="19">
        <f t="shared" si="8"/>
        <v>0</v>
      </c>
      <c r="AC100" s="18">
        <f t="shared" si="11"/>
        <v>8.1380208333333343E-2</v>
      </c>
      <c r="AD100" s="43">
        <f t="shared" si="12"/>
        <v>1228.8</v>
      </c>
    </row>
    <row r="101" spans="1:30">
      <c r="A101">
        <v>2011</v>
      </c>
      <c r="B101">
        <v>14</v>
      </c>
      <c r="C101" t="s">
        <v>40</v>
      </c>
      <c r="D101" s="18">
        <v>0</v>
      </c>
      <c r="E101" s="19">
        <v>0</v>
      </c>
      <c r="F101" s="18">
        <v>0</v>
      </c>
      <c r="G101" s="19">
        <v>0</v>
      </c>
      <c r="H101" s="19">
        <v>0</v>
      </c>
      <c r="I101" s="67">
        <v>0.70799999999999996</v>
      </c>
      <c r="J101" s="1">
        <v>6209</v>
      </c>
      <c r="K101" s="43">
        <v>1241.8</v>
      </c>
      <c r="L101" s="19">
        <v>1.97</v>
      </c>
      <c r="M101" s="19">
        <v>180775.4</v>
      </c>
      <c r="O101" s="1"/>
      <c r="P101" s="1">
        <v>0</v>
      </c>
      <c r="R101" s="1">
        <v>6209</v>
      </c>
      <c r="S101" s="60">
        <v>1.0579427083333259E-2</v>
      </c>
      <c r="W101" s="17">
        <v>5</v>
      </c>
      <c r="X101" s="18">
        <f t="shared" si="13"/>
        <v>0</v>
      </c>
      <c r="Y101" s="19">
        <f t="shared" si="9"/>
        <v>0</v>
      </c>
      <c r="Z101" s="18">
        <f t="shared" si="10"/>
        <v>0</v>
      </c>
      <c r="AA101" s="19">
        <f t="shared" si="7"/>
        <v>0</v>
      </c>
      <c r="AB101" s="19">
        <f t="shared" si="8"/>
        <v>0</v>
      </c>
      <c r="AC101" s="18">
        <f t="shared" si="11"/>
        <v>8.0528265421162828E-2</v>
      </c>
      <c r="AD101" s="43">
        <f t="shared" si="12"/>
        <v>1241.8</v>
      </c>
    </row>
    <row r="102" spans="1:30">
      <c r="A102">
        <v>2012</v>
      </c>
      <c r="B102">
        <v>14</v>
      </c>
      <c r="C102" t="s">
        <v>40</v>
      </c>
      <c r="D102" s="18">
        <v>6.378568011481422E-4</v>
      </c>
      <c r="E102" s="19">
        <v>2.5</v>
      </c>
      <c r="F102" s="18">
        <v>0</v>
      </c>
      <c r="G102" s="19">
        <v>94.881199170786161</v>
      </c>
      <c r="H102" s="19">
        <v>98.837209302325576</v>
      </c>
      <c r="I102" s="67">
        <v>0.70799999999999996</v>
      </c>
      <c r="J102" s="1">
        <v>6271</v>
      </c>
      <c r="K102" s="43">
        <v>1254.2</v>
      </c>
      <c r="L102" s="68">
        <v>2.0049999999999999</v>
      </c>
      <c r="M102" s="19">
        <v>169523.08</v>
      </c>
      <c r="O102" s="1">
        <v>4</v>
      </c>
      <c r="P102" s="1">
        <v>10</v>
      </c>
      <c r="R102" s="1">
        <v>6271</v>
      </c>
      <c r="S102" s="60">
        <v>9.9855049122241635E-3</v>
      </c>
      <c r="T102" s="1">
        <v>5950</v>
      </c>
      <c r="U102" s="1">
        <v>6020</v>
      </c>
      <c r="V102" s="1">
        <v>5950</v>
      </c>
      <c r="W102" s="17">
        <v>5</v>
      </c>
      <c r="X102" s="18">
        <f t="shared" si="13"/>
        <v>6.378568011481422E-4</v>
      </c>
      <c r="Y102" s="19">
        <f t="shared" si="9"/>
        <v>2.5</v>
      </c>
      <c r="Z102" s="18">
        <f t="shared" si="10"/>
        <v>0</v>
      </c>
      <c r="AA102" s="19">
        <f t="shared" si="7"/>
        <v>94.881199170786161</v>
      </c>
      <c r="AB102" s="19">
        <f t="shared" si="8"/>
        <v>98.837209302325576</v>
      </c>
      <c r="AC102" s="18">
        <f t="shared" si="11"/>
        <v>7.9732100143517781E-2</v>
      </c>
      <c r="AD102" s="43">
        <f t="shared" si="12"/>
        <v>1254.2</v>
      </c>
    </row>
    <row r="103" spans="1:30">
      <c r="A103">
        <v>2013</v>
      </c>
      <c r="B103">
        <v>14</v>
      </c>
      <c r="C103" t="s">
        <v>40</v>
      </c>
      <c r="D103" s="18">
        <v>4.5962923241918186E-4</v>
      </c>
      <c r="E103" s="19">
        <v>2.6666666666666665</v>
      </c>
      <c r="F103" s="18">
        <v>0</v>
      </c>
      <c r="G103" s="19">
        <v>93.45794392523365</v>
      </c>
      <c r="H103" s="19">
        <v>97.350781998084898</v>
      </c>
      <c r="I103" s="67">
        <v>0.70799999999999996</v>
      </c>
      <c r="J103" s="1">
        <v>6527</v>
      </c>
      <c r="K103" s="43">
        <v>1305.4000000000001</v>
      </c>
      <c r="L103" s="19">
        <v>2.04</v>
      </c>
      <c r="M103" s="19">
        <v>93937.38</v>
      </c>
      <c r="O103" s="1">
        <v>3</v>
      </c>
      <c r="P103" s="1">
        <v>8</v>
      </c>
      <c r="R103" s="1">
        <v>6527</v>
      </c>
      <c r="S103" s="60">
        <v>4.0822835273481184E-2</v>
      </c>
      <c r="T103" s="1">
        <v>6100</v>
      </c>
      <c r="U103" s="1">
        <v>6266</v>
      </c>
      <c r="V103" s="1">
        <v>6100</v>
      </c>
      <c r="W103" s="17">
        <v>5</v>
      </c>
      <c r="X103" s="18">
        <f t="shared" si="13"/>
        <v>4.5962923241918186E-4</v>
      </c>
      <c r="Y103" s="19">
        <f t="shared" si="9"/>
        <v>2.6666666666666665</v>
      </c>
      <c r="Z103" s="18">
        <f t="shared" si="10"/>
        <v>0</v>
      </c>
      <c r="AA103" s="19">
        <f t="shared" si="7"/>
        <v>93.45794392523365</v>
      </c>
      <c r="AB103" s="19">
        <f t="shared" si="8"/>
        <v>97.350781998084898</v>
      </c>
      <c r="AC103" s="18">
        <f t="shared" si="11"/>
        <v>7.6604872069863647E-2</v>
      </c>
      <c r="AD103" s="43">
        <f t="shared" si="12"/>
        <v>1305.4000000000001</v>
      </c>
    </row>
    <row r="104" spans="1:30">
      <c r="A104">
        <v>2014</v>
      </c>
      <c r="B104">
        <v>14</v>
      </c>
      <c r="C104" t="s">
        <v>40</v>
      </c>
      <c r="D104" s="18">
        <v>6.0670408008493858E-4</v>
      </c>
      <c r="E104" s="19">
        <v>2</v>
      </c>
      <c r="F104" s="18">
        <v>0</v>
      </c>
      <c r="G104" s="19">
        <v>95.99575307143941</v>
      </c>
      <c r="H104" s="19">
        <v>100</v>
      </c>
      <c r="I104" s="67">
        <v>0.70799999999999996</v>
      </c>
      <c r="J104" s="1">
        <v>6593</v>
      </c>
      <c r="K104" s="43">
        <v>1318.6</v>
      </c>
      <c r="L104" s="68">
        <v>2.0950000000000002</v>
      </c>
      <c r="M104" s="19">
        <v>119687.17</v>
      </c>
      <c r="O104" s="1">
        <v>4</v>
      </c>
      <c r="P104" s="1">
        <v>8</v>
      </c>
      <c r="R104" s="1">
        <v>6593</v>
      </c>
      <c r="S104" s="60">
        <v>1.0111843113222108E-2</v>
      </c>
      <c r="T104" s="1">
        <v>6329</v>
      </c>
      <c r="U104" s="1">
        <v>6329</v>
      </c>
      <c r="V104" s="1">
        <v>6329</v>
      </c>
      <c r="W104" s="17">
        <v>5</v>
      </c>
      <c r="X104" s="18">
        <f t="shared" si="13"/>
        <v>6.0670408008493858E-4</v>
      </c>
      <c r="Y104" s="19">
        <f t="shared" si="9"/>
        <v>2</v>
      </c>
      <c r="Z104" s="18">
        <f t="shared" si="10"/>
        <v>0</v>
      </c>
      <c r="AA104" s="19">
        <f t="shared" si="7"/>
        <v>95.99575307143941</v>
      </c>
      <c r="AB104" s="19">
        <f t="shared" si="8"/>
        <v>100</v>
      </c>
      <c r="AC104" s="18">
        <f t="shared" si="11"/>
        <v>7.5838010010617324E-2</v>
      </c>
      <c r="AD104" s="43">
        <f t="shared" si="12"/>
        <v>1318.6</v>
      </c>
    </row>
    <row r="105" spans="1:30">
      <c r="A105" s="22">
        <v>2008</v>
      </c>
      <c r="B105" s="4">
        <v>15</v>
      </c>
      <c r="C105" s="26" t="s">
        <v>43</v>
      </c>
      <c r="D105" s="18">
        <v>1.0250482536012999E-3</v>
      </c>
      <c r="E105" s="19">
        <v>3.4042553191489362</v>
      </c>
      <c r="F105" s="18">
        <v>1.0638297872340425E-2</v>
      </c>
      <c r="G105" s="19">
        <v>102.12861084152101</v>
      </c>
      <c r="H105" s="19">
        <v>103.83728407654611</v>
      </c>
      <c r="I105" s="67">
        <v>0.68300000000000005</v>
      </c>
      <c r="J105" s="51">
        <v>91703</v>
      </c>
      <c r="K105" s="43">
        <v>1951.127659574468</v>
      </c>
      <c r="L105" s="19">
        <v>1.72</v>
      </c>
      <c r="M105" s="19">
        <v>25803.3</v>
      </c>
      <c r="O105" s="51">
        <v>94</v>
      </c>
      <c r="P105" s="51">
        <v>320</v>
      </c>
      <c r="Q105" s="51">
        <v>1</v>
      </c>
      <c r="R105" s="51">
        <v>91703</v>
      </c>
      <c r="S105" s="64">
        <v>4.4881728271273014E-2</v>
      </c>
      <c r="T105" s="51">
        <v>93655</v>
      </c>
      <c r="U105" s="51">
        <v>90194</v>
      </c>
      <c r="V105" s="51">
        <v>93655</v>
      </c>
      <c r="W105" s="17">
        <v>47</v>
      </c>
      <c r="X105" s="18">
        <f t="shared" si="13"/>
        <v>1.0250482536012999E-3</v>
      </c>
      <c r="Y105" s="19">
        <f t="shared" si="9"/>
        <v>3.4042553191489362</v>
      </c>
      <c r="Z105" s="18">
        <f t="shared" si="10"/>
        <v>1.0638297872340425E-2</v>
      </c>
      <c r="AA105" s="19">
        <f t="shared" si="7"/>
        <v>102.12861084152101</v>
      </c>
      <c r="AB105" s="19">
        <f t="shared" si="8"/>
        <v>103.83728407654611</v>
      </c>
      <c r="AC105" s="18">
        <f t="shared" si="11"/>
        <v>5.1252412680064995E-2</v>
      </c>
      <c r="AD105" s="43">
        <f t="shared" si="12"/>
        <v>1951.127659574468</v>
      </c>
    </row>
    <row r="106" spans="1:30">
      <c r="A106" s="22">
        <v>2009</v>
      </c>
      <c r="B106">
        <v>15</v>
      </c>
      <c r="C106" s="22" t="s">
        <v>43</v>
      </c>
      <c r="D106" s="18">
        <v>6.7795151032530913E-4</v>
      </c>
      <c r="E106" s="19">
        <v>4.412698412698413</v>
      </c>
      <c r="F106" s="18">
        <v>4.7619047619047616E-2</v>
      </c>
      <c r="G106" s="19">
        <v>103.83742077114293</v>
      </c>
      <c r="H106" s="19">
        <v>105.57452023020197</v>
      </c>
      <c r="I106" s="67">
        <v>0.68300000000000005</v>
      </c>
      <c r="J106" s="51">
        <v>92927</v>
      </c>
      <c r="K106" s="43">
        <v>1935.9791666666667</v>
      </c>
      <c r="L106" s="19">
        <v>1.84</v>
      </c>
      <c r="M106" s="19">
        <v>21312.23</v>
      </c>
      <c r="O106" s="51">
        <v>63</v>
      </c>
      <c r="P106" s="51">
        <v>278</v>
      </c>
      <c r="Q106" s="51">
        <v>3</v>
      </c>
      <c r="R106" s="51">
        <v>92927</v>
      </c>
      <c r="S106" s="64">
        <v>1.3347436834127535E-2</v>
      </c>
      <c r="T106" s="51">
        <v>96493</v>
      </c>
      <c r="U106" s="51">
        <v>91398</v>
      </c>
      <c r="V106" s="51">
        <v>96493</v>
      </c>
      <c r="W106" s="17">
        <v>48</v>
      </c>
      <c r="X106" s="18">
        <f t="shared" si="13"/>
        <v>6.7795151032530913E-4</v>
      </c>
      <c r="Y106" s="19">
        <f t="shared" si="9"/>
        <v>4.412698412698413</v>
      </c>
      <c r="Z106" s="18">
        <f t="shared" si="10"/>
        <v>4.7619047619047616E-2</v>
      </c>
      <c r="AA106" s="19">
        <f t="shared" si="7"/>
        <v>103.83742077114293</v>
      </c>
      <c r="AB106" s="19">
        <f t="shared" si="8"/>
        <v>105.57452023020197</v>
      </c>
      <c r="AC106" s="18">
        <f t="shared" si="11"/>
        <v>5.1653448405737844E-2</v>
      </c>
      <c r="AD106" s="43">
        <f t="shared" si="12"/>
        <v>1935.9791666666667</v>
      </c>
    </row>
    <row r="107" spans="1:30">
      <c r="A107" s="22">
        <v>2010</v>
      </c>
      <c r="B107">
        <v>15</v>
      </c>
      <c r="C107" s="22" t="s">
        <v>43</v>
      </c>
      <c r="D107" s="18">
        <v>8.9674609274916731E-4</v>
      </c>
      <c r="E107" s="19">
        <v>2.6547619047619047</v>
      </c>
      <c r="F107" s="18">
        <v>0</v>
      </c>
      <c r="G107" s="19">
        <v>98.518233837219242</v>
      </c>
      <c r="H107" s="19">
        <v>100</v>
      </c>
      <c r="I107" s="67">
        <v>0.77200000000000002</v>
      </c>
      <c r="J107" s="51">
        <v>93672</v>
      </c>
      <c r="K107" s="43">
        <v>1951.5</v>
      </c>
      <c r="L107" s="19">
        <v>1.82</v>
      </c>
      <c r="M107" s="19">
        <v>27466.91</v>
      </c>
      <c r="O107" s="51">
        <v>84</v>
      </c>
      <c r="P107" s="51">
        <v>223</v>
      </c>
      <c r="Q107" s="51">
        <v>0</v>
      </c>
      <c r="R107" s="51">
        <v>93672</v>
      </c>
      <c r="S107" s="64">
        <v>8.0170456379737853E-3</v>
      </c>
      <c r="T107" s="51">
        <v>92284</v>
      </c>
      <c r="U107" s="51">
        <v>92284</v>
      </c>
      <c r="V107" s="51">
        <v>92284</v>
      </c>
      <c r="W107" s="17">
        <v>48</v>
      </c>
      <c r="X107" s="18">
        <f t="shared" si="13"/>
        <v>8.9674609274916731E-4</v>
      </c>
      <c r="Y107" s="19">
        <f t="shared" si="9"/>
        <v>2.6547619047619047</v>
      </c>
      <c r="Z107" s="18">
        <f t="shared" si="10"/>
        <v>0</v>
      </c>
      <c r="AA107" s="19">
        <f t="shared" si="7"/>
        <v>98.518233837219242</v>
      </c>
      <c r="AB107" s="19">
        <f t="shared" si="8"/>
        <v>100</v>
      </c>
      <c r="AC107" s="18">
        <f t="shared" si="11"/>
        <v>5.1242633871380991E-2</v>
      </c>
      <c r="AD107" s="43">
        <f t="shared" si="12"/>
        <v>1951.5</v>
      </c>
    </row>
    <row r="108" spans="1:30">
      <c r="A108" s="22">
        <v>2011</v>
      </c>
      <c r="B108">
        <v>15</v>
      </c>
      <c r="C108" s="22" t="s">
        <v>43</v>
      </c>
      <c r="D108" s="18">
        <v>5.0633445500479967E-4</v>
      </c>
      <c r="E108" s="19">
        <v>3.5625</v>
      </c>
      <c r="F108" s="18">
        <v>0</v>
      </c>
      <c r="G108" s="19">
        <v>98.517916855663032</v>
      </c>
      <c r="H108" s="19">
        <v>100</v>
      </c>
      <c r="I108" s="67">
        <v>0.77200000000000002</v>
      </c>
      <c r="J108" s="51">
        <v>94799</v>
      </c>
      <c r="K108" s="43">
        <v>1974.9791666666667</v>
      </c>
      <c r="L108" s="19">
        <v>1.97</v>
      </c>
      <c r="M108" s="19">
        <v>30454.99</v>
      </c>
      <c r="O108" s="51">
        <v>48</v>
      </c>
      <c r="P108" s="51">
        <v>171</v>
      </c>
      <c r="Q108" s="51">
        <v>0</v>
      </c>
      <c r="R108" s="51">
        <v>94799</v>
      </c>
      <c r="S108" s="64">
        <v>1.2031343411051276E-2</v>
      </c>
      <c r="T108" s="51">
        <v>93394</v>
      </c>
      <c r="U108" s="51">
        <v>93394</v>
      </c>
      <c r="V108" s="51">
        <v>93394</v>
      </c>
      <c r="W108" s="17">
        <v>48</v>
      </c>
      <c r="X108" s="18">
        <f t="shared" si="13"/>
        <v>5.0633445500479967E-4</v>
      </c>
      <c r="Y108" s="19">
        <f t="shared" si="9"/>
        <v>3.5625</v>
      </c>
      <c r="Z108" s="18">
        <f t="shared" si="10"/>
        <v>0</v>
      </c>
      <c r="AA108" s="19">
        <f t="shared" si="7"/>
        <v>98.517916855663032</v>
      </c>
      <c r="AB108" s="19">
        <f t="shared" si="8"/>
        <v>100</v>
      </c>
      <c r="AC108" s="18">
        <f t="shared" si="11"/>
        <v>5.0633445500479969E-2</v>
      </c>
      <c r="AD108" s="43">
        <f t="shared" si="12"/>
        <v>1974.9791666666667</v>
      </c>
    </row>
    <row r="109" spans="1:30">
      <c r="A109" s="22">
        <v>2012</v>
      </c>
      <c r="B109">
        <v>15</v>
      </c>
      <c r="C109" s="22" t="s">
        <v>43</v>
      </c>
      <c r="D109" s="18">
        <v>5.1101284832304357E-4</v>
      </c>
      <c r="E109" s="19">
        <v>3.7755102040816326</v>
      </c>
      <c r="F109" s="18">
        <v>0</v>
      </c>
      <c r="G109" s="19">
        <v>98.518062739863183</v>
      </c>
      <c r="H109" s="19">
        <v>100</v>
      </c>
      <c r="I109" s="67">
        <v>0.77200000000000002</v>
      </c>
      <c r="J109" s="51">
        <v>95888</v>
      </c>
      <c r="K109" s="43">
        <v>1997.6666666666667</v>
      </c>
      <c r="L109" s="68">
        <v>2.0049999999999999</v>
      </c>
      <c r="M109" s="19">
        <v>41077.82</v>
      </c>
      <c r="O109" s="51">
        <v>49</v>
      </c>
      <c r="P109" s="51">
        <v>185</v>
      </c>
      <c r="Q109" s="51">
        <v>0</v>
      </c>
      <c r="R109" s="51">
        <v>95888</v>
      </c>
      <c r="S109" s="64">
        <v>1.1487462947921356E-2</v>
      </c>
      <c r="T109" s="51">
        <v>94467</v>
      </c>
      <c r="U109" s="51">
        <v>94467</v>
      </c>
      <c r="V109" s="51">
        <v>94467</v>
      </c>
      <c r="W109" s="17">
        <v>48</v>
      </c>
      <c r="X109" s="18">
        <f t="shared" si="13"/>
        <v>5.1101284832304357E-4</v>
      </c>
      <c r="Y109" s="19">
        <f t="shared" si="9"/>
        <v>3.7755102040816326</v>
      </c>
      <c r="Z109" s="18">
        <f t="shared" si="10"/>
        <v>0</v>
      </c>
      <c r="AA109" s="19">
        <f t="shared" si="7"/>
        <v>98.518062739863183</v>
      </c>
      <c r="AB109" s="19">
        <f t="shared" si="8"/>
        <v>100</v>
      </c>
      <c r="AC109" s="18">
        <f t="shared" si="11"/>
        <v>5.0058401468379782E-2</v>
      </c>
      <c r="AD109" s="43">
        <f t="shared" si="12"/>
        <v>1997.6666666666667</v>
      </c>
    </row>
    <row r="110" spans="1:30">
      <c r="A110" s="22">
        <v>2013</v>
      </c>
      <c r="B110">
        <v>15</v>
      </c>
      <c r="C110" s="22" t="s">
        <v>43</v>
      </c>
      <c r="D110" s="18">
        <v>4.900686096053448E-4</v>
      </c>
      <c r="E110" s="19">
        <v>3.8571428571428572</v>
      </c>
      <c r="F110" s="18">
        <v>4.0816326530612242E-2</v>
      </c>
      <c r="G110" s="19">
        <v>98.517792490948736</v>
      </c>
      <c r="H110" s="19">
        <v>100</v>
      </c>
      <c r="I110" s="67">
        <v>0.77200000000000002</v>
      </c>
      <c r="J110" s="51">
        <v>99986</v>
      </c>
      <c r="K110" s="43">
        <v>2083.0416666666665</v>
      </c>
      <c r="L110" s="19">
        <v>2.04</v>
      </c>
      <c r="M110" s="19">
        <v>42591.31</v>
      </c>
      <c r="O110" s="51">
        <v>49</v>
      </c>
      <c r="P110" s="51">
        <v>189</v>
      </c>
      <c r="Q110" s="51">
        <v>2</v>
      </c>
      <c r="R110" s="51">
        <v>99986</v>
      </c>
      <c r="S110" s="64">
        <v>4.2737360253629175E-2</v>
      </c>
      <c r="T110" s="51">
        <v>98504</v>
      </c>
      <c r="U110" s="51">
        <v>98504</v>
      </c>
      <c r="V110" s="51">
        <v>98504</v>
      </c>
      <c r="W110" s="17">
        <v>48</v>
      </c>
      <c r="X110" s="18">
        <f t="shared" si="13"/>
        <v>4.900686096053448E-4</v>
      </c>
      <c r="Y110" s="19">
        <f t="shared" si="9"/>
        <v>3.8571428571428572</v>
      </c>
      <c r="Z110" s="18">
        <f t="shared" si="10"/>
        <v>4.0816326530612242E-2</v>
      </c>
      <c r="AA110" s="19">
        <f t="shared" si="7"/>
        <v>98.517792490948736</v>
      </c>
      <c r="AB110" s="19">
        <f t="shared" si="8"/>
        <v>100</v>
      </c>
      <c r="AC110" s="18">
        <f t="shared" si="11"/>
        <v>4.8006720940931731E-2</v>
      </c>
      <c r="AD110" s="43">
        <f t="shared" si="12"/>
        <v>2083.0416666666665</v>
      </c>
    </row>
    <row r="111" spans="1:30">
      <c r="A111" s="22">
        <v>2014</v>
      </c>
      <c r="B111">
        <v>15</v>
      </c>
      <c r="C111" s="22" t="s">
        <v>43</v>
      </c>
      <c r="D111" s="18">
        <v>5.1415915203290616E-4</v>
      </c>
      <c r="E111" s="19">
        <v>3.9423076923076925</v>
      </c>
      <c r="F111" s="18">
        <v>1.9230769230769232E-2</v>
      </c>
      <c r="G111" s="19">
        <v>98.517837367505152</v>
      </c>
      <c r="H111" s="19">
        <v>100</v>
      </c>
      <c r="I111" s="67">
        <v>0.77200000000000002</v>
      </c>
      <c r="J111" s="51">
        <v>101136</v>
      </c>
      <c r="K111" s="43">
        <v>2107</v>
      </c>
      <c r="L111" s="68">
        <v>2.0950000000000002</v>
      </c>
      <c r="M111" s="19">
        <v>47115.64</v>
      </c>
      <c r="O111" s="51">
        <v>52</v>
      </c>
      <c r="P111" s="51">
        <v>205</v>
      </c>
      <c r="Q111" s="51">
        <v>1</v>
      </c>
      <c r="R111" s="51">
        <v>101136</v>
      </c>
      <c r="S111" s="64">
        <v>1.1501610225431502E-2</v>
      </c>
      <c r="T111" s="51">
        <v>99637</v>
      </c>
      <c r="U111" s="51">
        <v>99637</v>
      </c>
      <c r="V111" s="51">
        <v>99637</v>
      </c>
      <c r="W111" s="17">
        <v>48</v>
      </c>
      <c r="X111" s="18">
        <f t="shared" si="13"/>
        <v>5.1415915203290616E-4</v>
      </c>
      <c r="Y111" s="19">
        <f t="shared" si="9"/>
        <v>3.9423076923076925</v>
      </c>
      <c r="Z111" s="18">
        <f t="shared" si="10"/>
        <v>1.9230769230769232E-2</v>
      </c>
      <c r="AA111" s="19">
        <f t="shared" si="7"/>
        <v>98.517837367505152</v>
      </c>
      <c r="AB111" s="19">
        <f t="shared" si="8"/>
        <v>100</v>
      </c>
      <c r="AC111" s="18">
        <f t="shared" si="11"/>
        <v>4.7460844803037493E-2</v>
      </c>
      <c r="AD111" s="43">
        <f t="shared" si="12"/>
        <v>2107</v>
      </c>
    </row>
    <row r="112" spans="1:30">
      <c r="A112">
        <v>2008</v>
      </c>
      <c r="B112">
        <v>16</v>
      </c>
      <c r="C112" t="s">
        <v>45</v>
      </c>
      <c r="D112" s="18">
        <v>2.7952287382724933E-3</v>
      </c>
      <c r="E112" s="19">
        <v>3.0891089108910892</v>
      </c>
      <c r="F112" s="18">
        <v>9.9009900990099011E-3</v>
      </c>
      <c r="G112" s="19">
        <v>0</v>
      </c>
      <c r="H112" s="19">
        <v>0</v>
      </c>
      <c r="I112" s="67">
        <v>0.66900000000000004</v>
      </c>
      <c r="J112" s="1">
        <v>36133</v>
      </c>
      <c r="K112" s="43">
        <v>2408.8666666666668</v>
      </c>
      <c r="L112" s="19">
        <v>1.72</v>
      </c>
      <c r="M112" s="19">
        <v>12802.34</v>
      </c>
      <c r="O112" s="1">
        <v>101</v>
      </c>
      <c r="P112" s="1">
        <v>312</v>
      </c>
      <c r="Q112" s="56">
        <v>1</v>
      </c>
      <c r="R112" s="1">
        <v>36133</v>
      </c>
      <c r="S112" s="60">
        <v>3.9409717228087393E-2</v>
      </c>
      <c r="T112" s="1"/>
      <c r="W112" s="17">
        <v>15</v>
      </c>
      <c r="X112" s="18">
        <f t="shared" si="13"/>
        <v>2.7952287382724933E-3</v>
      </c>
      <c r="Y112" s="19">
        <f t="shared" si="9"/>
        <v>3.0891089108910892</v>
      </c>
      <c r="Z112" s="18">
        <f t="shared" si="10"/>
        <v>9.9009900990099011E-3</v>
      </c>
      <c r="AA112" s="19">
        <f t="shared" si="7"/>
        <v>0</v>
      </c>
      <c r="AB112" s="19">
        <f t="shared" si="8"/>
        <v>0</v>
      </c>
      <c r="AC112" s="18">
        <f t="shared" si="11"/>
        <v>4.1513298093155841E-2</v>
      </c>
      <c r="AD112" s="43">
        <f t="shared" si="12"/>
        <v>2408.8666666666668</v>
      </c>
    </row>
    <row r="113" spans="1:30">
      <c r="A113">
        <v>2009</v>
      </c>
      <c r="B113">
        <v>16</v>
      </c>
      <c r="C113" t="s">
        <v>45</v>
      </c>
      <c r="D113" s="18">
        <v>3.1271430530791385E-3</v>
      </c>
      <c r="E113" s="19">
        <v>3.2456140350877192</v>
      </c>
      <c r="F113" s="18">
        <v>1.7543859649122806E-2</v>
      </c>
      <c r="G113" s="19">
        <v>100</v>
      </c>
      <c r="H113" s="19">
        <v>109.30706725435519</v>
      </c>
      <c r="I113" s="67">
        <v>0.66900000000000004</v>
      </c>
      <c r="J113" s="1">
        <v>36455</v>
      </c>
      <c r="K113" s="43">
        <v>1657.0454545454545</v>
      </c>
      <c r="L113" s="19">
        <v>1.84</v>
      </c>
      <c r="M113" s="19">
        <v>13223.92</v>
      </c>
      <c r="O113" s="1">
        <v>114</v>
      </c>
      <c r="P113" s="1">
        <v>370</v>
      </c>
      <c r="Q113" s="56">
        <v>2</v>
      </c>
      <c r="R113" s="1">
        <v>36455</v>
      </c>
      <c r="S113" s="60">
        <v>8.9115213239974178E-3</v>
      </c>
      <c r="T113" s="1">
        <v>36455</v>
      </c>
      <c r="U113" s="1">
        <v>33351</v>
      </c>
      <c r="V113" s="1">
        <v>36455</v>
      </c>
      <c r="W113" s="17">
        <v>22</v>
      </c>
      <c r="X113" s="18">
        <f t="shared" si="13"/>
        <v>3.1271430530791385E-3</v>
      </c>
      <c r="Y113" s="19">
        <f t="shared" si="9"/>
        <v>3.2456140350877192</v>
      </c>
      <c r="Z113" s="18">
        <f t="shared" si="10"/>
        <v>1.7543859649122806E-2</v>
      </c>
      <c r="AA113" s="19">
        <f t="shared" si="7"/>
        <v>100</v>
      </c>
      <c r="AB113" s="19">
        <f t="shared" si="8"/>
        <v>109.30706725435519</v>
      </c>
      <c r="AC113" s="18">
        <f t="shared" si="11"/>
        <v>6.0348374708544782E-2</v>
      </c>
      <c r="AD113" s="43">
        <f t="shared" si="12"/>
        <v>1657.0454545454545</v>
      </c>
    </row>
    <row r="114" spans="1:30">
      <c r="A114">
        <v>2010</v>
      </c>
      <c r="B114">
        <v>16</v>
      </c>
      <c r="C114" t="s">
        <v>45</v>
      </c>
      <c r="D114" s="18">
        <v>4.3992676995382139E-3</v>
      </c>
      <c r="E114" s="19">
        <v>2.7453416149068324</v>
      </c>
      <c r="F114" s="18">
        <v>0</v>
      </c>
      <c r="G114" s="19">
        <v>92.797223816159786</v>
      </c>
      <c r="H114" s="19">
        <v>100</v>
      </c>
      <c r="I114" s="67">
        <v>0.749</v>
      </c>
      <c r="J114" s="1">
        <v>36597</v>
      </c>
      <c r="K114" s="43">
        <v>1663.5</v>
      </c>
      <c r="L114" s="19">
        <v>1.82</v>
      </c>
      <c r="M114" s="19">
        <v>17484.439999999999</v>
      </c>
      <c r="O114" s="1">
        <v>161</v>
      </c>
      <c r="P114" s="1">
        <v>442</v>
      </c>
      <c r="Q114" s="4"/>
      <c r="R114" s="1">
        <v>36597</v>
      </c>
      <c r="S114" s="60">
        <v>3.8952132766423286E-3</v>
      </c>
      <c r="T114" s="1">
        <v>33961</v>
      </c>
      <c r="U114" s="1">
        <v>33961</v>
      </c>
      <c r="V114" s="1">
        <v>33961</v>
      </c>
      <c r="W114" s="17">
        <v>22</v>
      </c>
      <c r="X114" s="18">
        <f t="shared" si="13"/>
        <v>4.3992676995382139E-3</v>
      </c>
      <c r="Y114" s="19">
        <f t="shared" si="9"/>
        <v>2.7453416149068324</v>
      </c>
      <c r="Z114" s="18">
        <f t="shared" si="10"/>
        <v>0</v>
      </c>
      <c r="AA114" s="19">
        <f t="shared" si="7"/>
        <v>92.797223816159786</v>
      </c>
      <c r="AB114" s="19">
        <f t="shared" si="8"/>
        <v>100</v>
      </c>
      <c r="AC114" s="18">
        <f t="shared" si="11"/>
        <v>6.0114217012323411E-2</v>
      </c>
      <c r="AD114" s="43">
        <f t="shared" si="12"/>
        <v>1663.5</v>
      </c>
    </row>
    <row r="115" spans="1:30">
      <c r="A115">
        <v>2011</v>
      </c>
      <c r="B115">
        <v>16</v>
      </c>
      <c r="C115" t="s">
        <v>45</v>
      </c>
      <c r="D115" s="18">
        <v>2.7372757331020651E-3</v>
      </c>
      <c r="E115" s="19">
        <v>2.8217821782178216</v>
      </c>
      <c r="F115" s="18">
        <v>9.9009900990099011E-3</v>
      </c>
      <c r="G115" s="19">
        <v>92.796357526153187</v>
      </c>
      <c r="H115" s="19">
        <v>100</v>
      </c>
      <c r="I115" s="67">
        <v>0.749</v>
      </c>
      <c r="J115" s="1">
        <v>36898</v>
      </c>
      <c r="K115" s="43">
        <v>1677.1818181818182</v>
      </c>
      <c r="L115" s="19">
        <v>1.97</v>
      </c>
      <c r="M115" s="19">
        <v>23301.21</v>
      </c>
      <c r="O115" s="1">
        <v>101</v>
      </c>
      <c r="P115" s="1">
        <v>285</v>
      </c>
      <c r="Q115" s="56">
        <v>1</v>
      </c>
      <c r="R115" s="1">
        <v>36898</v>
      </c>
      <c r="S115" s="60">
        <v>8.2247178730496806E-3</v>
      </c>
      <c r="T115" s="1">
        <v>34240</v>
      </c>
      <c r="U115" s="1">
        <v>34240</v>
      </c>
      <c r="V115" s="1">
        <v>34240</v>
      </c>
      <c r="W115" s="17">
        <v>22</v>
      </c>
      <c r="X115" s="18">
        <f t="shared" si="13"/>
        <v>2.7372757331020651E-3</v>
      </c>
      <c r="Y115" s="19">
        <f t="shared" si="9"/>
        <v>2.8217821782178216</v>
      </c>
      <c r="Z115" s="18">
        <f t="shared" si="10"/>
        <v>9.9009900990099011E-3</v>
      </c>
      <c r="AA115" s="19">
        <f t="shared" si="7"/>
        <v>92.796357526153187</v>
      </c>
      <c r="AB115" s="19">
        <f t="shared" si="8"/>
        <v>100</v>
      </c>
      <c r="AC115" s="18">
        <f t="shared" si="11"/>
        <v>5.9623827849747957E-2</v>
      </c>
      <c r="AD115" s="43">
        <f t="shared" si="12"/>
        <v>1677.1818181818182</v>
      </c>
    </row>
    <row r="116" spans="1:30">
      <c r="A116">
        <v>2012</v>
      </c>
      <c r="B116">
        <v>16</v>
      </c>
      <c r="C116" t="s">
        <v>45</v>
      </c>
      <c r="D116" s="18">
        <v>4.3293535549101857E-3</v>
      </c>
      <c r="E116" s="19">
        <v>2.5403726708074532</v>
      </c>
      <c r="F116" s="18">
        <v>0</v>
      </c>
      <c r="G116" s="19">
        <v>92.796063246208448</v>
      </c>
      <c r="H116" s="19">
        <v>100</v>
      </c>
      <c r="I116" s="67">
        <v>0.749</v>
      </c>
      <c r="J116" s="1">
        <v>37188</v>
      </c>
      <c r="K116" s="43">
        <v>1690.3636363636363</v>
      </c>
      <c r="L116" s="68">
        <v>2.0049999999999999</v>
      </c>
      <c r="M116" s="19">
        <v>26594.7</v>
      </c>
      <c r="O116" s="1">
        <v>161</v>
      </c>
      <c r="P116" s="1">
        <v>409</v>
      </c>
      <c r="Q116" s="4"/>
      <c r="R116" s="1">
        <v>37188</v>
      </c>
      <c r="S116" s="60">
        <v>7.8595045801941321E-3</v>
      </c>
      <c r="T116" s="1">
        <v>34509</v>
      </c>
      <c r="U116" s="1">
        <v>34509</v>
      </c>
      <c r="V116" s="1">
        <v>34509</v>
      </c>
      <c r="W116" s="17">
        <v>22</v>
      </c>
      <c r="X116" s="18">
        <f t="shared" si="13"/>
        <v>4.3293535549101857E-3</v>
      </c>
      <c r="Y116" s="19">
        <f t="shared" si="9"/>
        <v>2.5403726708074532</v>
      </c>
      <c r="Z116" s="18">
        <f t="shared" si="10"/>
        <v>0</v>
      </c>
      <c r="AA116" s="19">
        <f t="shared" si="7"/>
        <v>92.796063246208448</v>
      </c>
      <c r="AB116" s="19">
        <f t="shared" si="8"/>
        <v>100</v>
      </c>
      <c r="AC116" s="18">
        <f t="shared" si="11"/>
        <v>5.915886845218888E-2</v>
      </c>
      <c r="AD116" s="43">
        <f t="shared" si="12"/>
        <v>1690.3636363636363</v>
      </c>
    </row>
    <row r="117" spans="1:30">
      <c r="A117">
        <v>2013</v>
      </c>
      <c r="B117">
        <v>16</v>
      </c>
      <c r="C117" t="s">
        <v>45</v>
      </c>
      <c r="D117" s="18">
        <v>2.0968159461558374E-3</v>
      </c>
      <c r="E117" s="19">
        <v>2.7283950617283952</v>
      </c>
      <c r="F117" s="18">
        <v>0</v>
      </c>
      <c r="G117" s="19">
        <v>0</v>
      </c>
      <c r="H117" s="19">
        <v>0</v>
      </c>
      <c r="I117" s="67">
        <v>0.749</v>
      </c>
      <c r="J117" s="1">
        <v>38630</v>
      </c>
      <c r="K117" s="43">
        <v>1755.909090909091</v>
      </c>
      <c r="L117" s="19">
        <v>2.04</v>
      </c>
      <c r="M117" s="19">
        <v>33327.919999999998</v>
      </c>
      <c r="O117" s="1">
        <v>81</v>
      </c>
      <c r="P117" s="1">
        <v>221</v>
      </c>
      <c r="Q117" s="4"/>
      <c r="R117" s="1">
        <v>38630</v>
      </c>
      <c r="S117" s="60">
        <v>3.8775949230934748E-2</v>
      </c>
      <c r="W117" s="17">
        <v>22</v>
      </c>
      <c r="X117" s="18">
        <f t="shared" si="13"/>
        <v>2.0968159461558374E-3</v>
      </c>
      <c r="Y117" s="19">
        <f t="shared" si="9"/>
        <v>2.7283950617283952</v>
      </c>
      <c r="Z117" s="18">
        <f t="shared" si="10"/>
        <v>0</v>
      </c>
      <c r="AA117" s="19">
        <f t="shared" si="7"/>
        <v>0</v>
      </c>
      <c r="AB117" s="19">
        <f t="shared" si="8"/>
        <v>0</v>
      </c>
      <c r="AC117" s="18">
        <f t="shared" si="11"/>
        <v>5.6950556562257316E-2</v>
      </c>
      <c r="AD117" s="43">
        <f t="shared" si="12"/>
        <v>1755.909090909091</v>
      </c>
    </row>
    <row r="118" spans="1:30">
      <c r="A118">
        <v>2014</v>
      </c>
      <c r="B118">
        <v>16</v>
      </c>
      <c r="C118" t="s">
        <v>45</v>
      </c>
      <c r="D118" s="18">
        <v>2.2081856930108354E-3</v>
      </c>
      <c r="E118" s="19">
        <v>2.4186046511627906</v>
      </c>
      <c r="F118" s="18">
        <v>0</v>
      </c>
      <c r="G118" s="19">
        <v>88.155394649001181</v>
      </c>
      <c r="H118" s="19">
        <v>94.997371406435903</v>
      </c>
      <c r="I118" s="67">
        <v>0.749</v>
      </c>
      <c r="J118" s="1">
        <v>38946</v>
      </c>
      <c r="K118" s="43">
        <v>1770.2727272727273</v>
      </c>
      <c r="L118" s="68">
        <v>2.0950000000000002</v>
      </c>
      <c r="M118" s="19">
        <v>33758.449999999997</v>
      </c>
      <c r="O118" s="1">
        <v>86</v>
      </c>
      <c r="P118" s="1">
        <v>208</v>
      </c>
      <c r="Q118" s="4"/>
      <c r="R118" s="1">
        <v>38946</v>
      </c>
      <c r="S118" s="60">
        <v>8.1801708516697769E-3</v>
      </c>
      <c r="T118" s="1">
        <v>34333</v>
      </c>
      <c r="U118" s="1">
        <v>36141</v>
      </c>
      <c r="V118" s="1">
        <v>34333</v>
      </c>
      <c r="W118" s="17">
        <v>22</v>
      </c>
      <c r="X118" s="18">
        <f t="shared" si="13"/>
        <v>2.2081856930108354E-3</v>
      </c>
      <c r="Y118" s="19">
        <f t="shared" si="9"/>
        <v>2.4186046511627906</v>
      </c>
      <c r="Z118" s="18">
        <f t="shared" si="10"/>
        <v>0</v>
      </c>
      <c r="AA118" s="19">
        <f t="shared" si="7"/>
        <v>88.155394649001181</v>
      </c>
      <c r="AB118" s="19">
        <f t="shared" si="8"/>
        <v>94.997371406435903</v>
      </c>
      <c r="AC118" s="18">
        <f t="shared" si="11"/>
        <v>5.6488471216556264E-2</v>
      </c>
      <c r="AD118" s="43">
        <f t="shared" si="12"/>
        <v>1770.2727272727273</v>
      </c>
    </row>
    <row r="119" spans="1:30">
      <c r="A119">
        <v>2008</v>
      </c>
      <c r="B119">
        <v>17</v>
      </c>
      <c r="C119" t="s">
        <v>50</v>
      </c>
      <c r="D119" s="18">
        <v>5.7701184797661178E-3</v>
      </c>
      <c r="E119" s="19">
        <v>3.72</v>
      </c>
      <c r="F119" s="18">
        <v>0</v>
      </c>
      <c r="G119" s="19">
        <v>0</v>
      </c>
      <c r="H119" s="19">
        <v>0</v>
      </c>
      <c r="I119" s="67">
        <v>0.63200000000000001</v>
      </c>
      <c r="J119" s="1">
        <v>12998</v>
      </c>
      <c r="K119" s="43">
        <v>1299.8</v>
      </c>
      <c r="L119" s="19">
        <v>1.72</v>
      </c>
      <c r="M119" s="19">
        <v>9283.09</v>
      </c>
      <c r="O119" s="1">
        <v>75</v>
      </c>
      <c r="P119" s="1">
        <v>279</v>
      </c>
      <c r="R119" s="1">
        <v>12998</v>
      </c>
      <c r="S119" s="60">
        <v>3.9008792965627537E-2</v>
      </c>
      <c r="W119">
        <v>10</v>
      </c>
      <c r="X119" s="18">
        <f t="shared" si="13"/>
        <v>5.7701184797661178E-3</v>
      </c>
      <c r="Y119" s="19">
        <f t="shared" si="9"/>
        <v>3.72</v>
      </c>
      <c r="Z119" s="18">
        <f t="shared" si="10"/>
        <v>0</v>
      </c>
      <c r="AA119" s="19">
        <f t="shared" si="7"/>
        <v>0</v>
      </c>
      <c r="AB119" s="19">
        <f t="shared" si="8"/>
        <v>0</v>
      </c>
      <c r="AC119" s="18">
        <f t="shared" si="11"/>
        <v>7.6934913063548244E-2</v>
      </c>
      <c r="AD119" s="43">
        <f t="shared" si="12"/>
        <v>1299.8</v>
      </c>
    </row>
    <row r="120" spans="1:30">
      <c r="A120">
        <v>2009</v>
      </c>
      <c r="B120">
        <v>17</v>
      </c>
      <c r="C120" t="s">
        <v>50</v>
      </c>
      <c r="D120" s="18">
        <v>2.3647875505377986E-3</v>
      </c>
      <c r="E120" s="19">
        <v>3.903225806451613</v>
      </c>
      <c r="F120" s="18">
        <v>0</v>
      </c>
      <c r="G120" s="19">
        <v>0</v>
      </c>
      <c r="H120" s="19">
        <v>0</v>
      </c>
      <c r="I120" s="67">
        <v>0.63200000000000001</v>
      </c>
      <c r="J120" s="1">
        <v>13109</v>
      </c>
      <c r="K120" s="43">
        <v>1872.7142857142858</v>
      </c>
      <c r="L120" s="19">
        <v>1.84</v>
      </c>
      <c r="M120" s="19">
        <v>9725.1200000000008</v>
      </c>
      <c r="O120" s="1">
        <v>31</v>
      </c>
      <c r="P120" s="1">
        <v>121</v>
      </c>
      <c r="R120" s="1">
        <v>13109</v>
      </c>
      <c r="S120" s="60">
        <v>8.539775350053791E-3</v>
      </c>
      <c r="W120">
        <v>7</v>
      </c>
      <c r="X120" s="18">
        <f t="shared" si="13"/>
        <v>2.3647875505377986E-3</v>
      </c>
      <c r="Y120" s="19">
        <f t="shared" si="9"/>
        <v>3.903225806451613</v>
      </c>
      <c r="Z120" s="18">
        <f t="shared" si="10"/>
        <v>0</v>
      </c>
      <c r="AA120" s="19">
        <f t="shared" si="7"/>
        <v>0</v>
      </c>
      <c r="AB120" s="19">
        <f t="shared" si="8"/>
        <v>0</v>
      </c>
      <c r="AC120" s="18">
        <f t="shared" si="11"/>
        <v>5.3398428560530932E-2</v>
      </c>
      <c r="AD120" s="43">
        <f t="shared" si="12"/>
        <v>1872.7142857142858</v>
      </c>
    </row>
    <row r="121" spans="1:30">
      <c r="A121">
        <v>2010</v>
      </c>
      <c r="B121">
        <v>17</v>
      </c>
      <c r="C121" t="s">
        <v>50</v>
      </c>
      <c r="D121" s="18">
        <v>2.5289294198789177E-3</v>
      </c>
      <c r="E121" s="19">
        <v>3.2121212121212119</v>
      </c>
      <c r="F121" s="18">
        <v>0</v>
      </c>
      <c r="G121" s="19">
        <v>0</v>
      </c>
      <c r="H121" s="19">
        <v>0</v>
      </c>
      <c r="I121" s="67">
        <v>0.69399999999999995</v>
      </c>
      <c r="J121" s="1">
        <v>13049</v>
      </c>
      <c r="K121" s="43">
        <v>1864.1428571428571</v>
      </c>
      <c r="L121" s="19">
        <v>1.82</v>
      </c>
      <c r="M121" s="19">
        <v>12434.69</v>
      </c>
      <c r="O121" s="1">
        <v>33</v>
      </c>
      <c r="P121" s="1">
        <v>106</v>
      </c>
      <c r="R121" s="1">
        <v>13049</v>
      </c>
      <c r="S121" s="60">
        <v>-4.5770081623311976E-3</v>
      </c>
      <c r="W121">
        <v>7</v>
      </c>
      <c r="X121" s="18">
        <f t="shared" si="13"/>
        <v>2.5289294198789177E-3</v>
      </c>
      <c r="Y121" s="19">
        <f t="shared" si="9"/>
        <v>3.2121212121212119</v>
      </c>
      <c r="Z121" s="18">
        <f t="shared" si="10"/>
        <v>0</v>
      </c>
      <c r="AA121" s="19">
        <f t="shared" si="7"/>
        <v>0</v>
      </c>
      <c r="AB121" s="19">
        <f t="shared" si="8"/>
        <v>0</v>
      </c>
      <c r="AC121" s="18">
        <f t="shared" si="11"/>
        <v>5.3643957391370983E-2</v>
      </c>
      <c r="AD121" s="43">
        <f t="shared" si="12"/>
        <v>1864.1428571428571</v>
      </c>
    </row>
    <row r="122" spans="1:30">
      <c r="A122">
        <v>2011</v>
      </c>
      <c r="B122">
        <v>17</v>
      </c>
      <c r="C122" t="s">
        <v>50</v>
      </c>
      <c r="D122" s="18">
        <v>2.586534804108026E-3</v>
      </c>
      <c r="E122" s="19">
        <v>3</v>
      </c>
      <c r="F122" s="18">
        <v>0</v>
      </c>
      <c r="G122" s="19">
        <v>0</v>
      </c>
      <c r="H122" s="19">
        <v>0</v>
      </c>
      <c r="I122" s="67">
        <v>0.69399999999999995</v>
      </c>
      <c r="J122" s="1">
        <v>13145</v>
      </c>
      <c r="K122" s="43">
        <v>1877.8571428571429</v>
      </c>
      <c r="L122" s="19">
        <v>1.97</v>
      </c>
      <c r="M122" s="19">
        <v>11863.83</v>
      </c>
      <c r="O122" s="1">
        <v>34</v>
      </c>
      <c r="P122" s="1">
        <v>102</v>
      </c>
      <c r="R122" s="1">
        <v>13145</v>
      </c>
      <c r="S122" s="60">
        <v>7.3568855851022796E-3</v>
      </c>
      <c r="W122">
        <v>7</v>
      </c>
      <c r="X122" s="18">
        <f t="shared" si="13"/>
        <v>2.586534804108026E-3</v>
      </c>
      <c r="Y122" s="19">
        <f t="shared" si="9"/>
        <v>3</v>
      </c>
      <c r="Z122" s="18">
        <f t="shared" si="10"/>
        <v>0</v>
      </c>
      <c r="AA122" s="19">
        <f t="shared" si="7"/>
        <v>0</v>
      </c>
      <c r="AB122" s="19">
        <f t="shared" si="8"/>
        <v>0</v>
      </c>
      <c r="AC122" s="18">
        <f t="shared" si="11"/>
        <v>5.3252187143400534E-2</v>
      </c>
      <c r="AD122" s="43">
        <f t="shared" si="12"/>
        <v>1877.8571428571429</v>
      </c>
    </row>
    <row r="123" spans="1:30">
      <c r="A123">
        <v>2012</v>
      </c>
      <c r="B123">
        <v>17</v>
      </c>
      <c r="C123" t="s">
        <v>50</v>
      </c>
      <c r="D123" s="18">
        <v>2.6441036488630354E-3</v>
      </c>
      <c r="E123" s="19">
        <v>3.1142857142857143</v>
      </c>
      <c r="F123" s="18">
        <v>0</v>
      </c>
      <c r="G123" s="19">
        <v>100</v>
      </c>
      <c r="H123" s="19">
        <v>99.352858209574379</v>
      </c>
      <c r="I123" s="67">
        <v>0.69399999999999995</v>
      </c>
      <c r="J123" s="1">
        <v>13237</v>
      </c>
      <c r="K123" s="43">
        <v>1891</v>
      </c>
      <c r="L123" s="68">
        <v>2.0049999999999999</v>
      </c>
      <c r="M123" s="19">
        <v>14647.65</v>
      </c>
      <c r="O123" s="1">
        <v>35</v>
      </c>
      <c r="P123" s="1">
        <v>109</v>
      </c>
      <c r="R123" s="1">
        <v>13237</v>
      </c>
      <c r="S123" s="60">
        <v>6.9988588817040398E-3</v>
      </c>
      <c r="T123" s="1">
        <v>13237</v>
      </c>
      <c r="U123" s="1">
        <v>12053</v>
      </c>
      <c r="V123" s="1">
        <v>11975</v>
      </c>
      <c r="W123">
        <v>7</v>
      </c>
      <c r="X123" s="18">
        <f t="shared" si="13"/>
        <v>2.6441036488630354E-3</v>
      </c>
      <c r="Y123" s="19">
        <f t="shared" si="9"/>
        <v>3.1142857142857143</v>
      </c>
      <c r="Z123" s="18">
        <f t="shared" si="10"/>
        <v>0</v>
      </c>
      <c r="AA123" s="19">
        <f t="shared" si="7"/>
        <v>100</v>
      </c>
      <c r="AB123" s="19">
        <f t="shared" si="8"/>
        <v>99.352858209574379</v>
      </c>
      <c r="AC123" s="18">
        <f t="shared" si="11"/>
        <v>5.2882072977260705E-2</v>
      </c>
      <c r="AD123" s="43">
        <f t="shared" si="12"/>
        <v>1891</v>
      </c>
    </row>
    <row r="124" spans="1:30">
      <c r="A124">
        <v>2013</v>
      </c>
      <c r="B124">
        <v>17</v>
      </c>
      <c r="C124" t="s">
        <v>50</v>
      </c>
      <c r="D124" s="18">
        <v>4.6586111515504441E-3</v>
      </c>
      <c r="E124" s="19">
        <v>2.3125</v>
      </c>
      <c r="F124" s="18">
        <v>0</v>
      </c>
      <c r="G124" s="19">
        <v>88.731984277187365</v>
      </c>
      <c r="H124" s="19">
        <v>94.555919737788798</v>
      </c>
      <c r="I124" s="67">
        <v>0.69399999999999995</v>
      </c>
      <c r="J124" s="1">
        <v>13738</v>
      </c>
      <c r="K124" s="43">
        <v>1962.5714285714287</v>
      </c>
      <c r="L124" s="19">
        <v>2.04</v>
      </c>
      <c r="M124" s="19">
        <v>16335.78</v>
      </c>
      <c r="O124" s="1">
        <v>64</v>
      </c>
      <c r="P124" s="1">
        <v>148</v>
      </c>
      <c r="R124" s="1">
        <v>13738</v>
      </c>
      <c r="S124" s="60">
        <v>3.7848455088010935E-2</v>
      </c>
      <c r="T124" s="1">
        <v>12190</v>
      </c>
      <c r="U124" s="1">
        <v>12509</v>
      </c>
      <c r="V124" s="1">
        <v>11828</v>
      </c>
      <c r="W124">
        <v>7</v>
      </c>
      <c r="X124" s="18">
        <f t="shared" si="13"/>
        <v>4.6586111515504441E-3</v>
      </c>
      <c r="Y124" s="19">
        <f t="shared" si="9"/>
        <v>2.3125</v>
      </c>
      <c r="Z124" s="18">
        <f t="shared" si="10"/>
        <v>0</v>
      </c>
      <c r="AA124" s="19">
        <f t="shared" si="7"/>
        <v>88.731984277187365</v>
      </c>
      <c r="AB124" s="19">
        <f t="shared" si="8"/>
        <v>94.555919737788798</v>
      </c>
      <c r="AC124" s="18">
        <f t="shared" si="11"/>
        <v>5.0953559470082982E-2</v>
      </c>
      <c r="AD124" s="43">
        <f t="shared" si="12"/>
        <v>1962.5714285714287</v>
      </c>
    </row>
    <row r="125" spans="1:30">
      <c r="A125">
        <v>2014</v>
      </c>
      <c r="B125">
        <v>17</v>
      </c>
      <c r="C125" t="s">
        <v>50</v>
      </c>
      <c r="D125" s="18">
        <v>2.8179190751445086E-3</v>
      </c>
      <c r="E125" s="19">
        <v>2.6666666666666665</v>
      </c>
      <c r="F125" s="18">
        <v>0</v>
      </c>
      <c r="G125" s="19">
        <v>88.078034682080926</v>
      </c>
      <c r="H125" s="19">
        <v>94.286621171242658</v>
      </c>
      <c r="I125" s="67">
        <v>0.69399999999999995</v>
      </c>
      <c r="J125" s="1">
        <v>13840</v>
      </c>
      <c r="K125" s="43">
        <v>1977.1428571428571</v>
      </c>
      <c r="L125" s="68">
        <v>2.0950000000000002</v>
      </c>
      <c r="M125" s="19">
        <v>19129.439999999999</v>
      </c>
      <c r="O125" s="1">
        <v>39</v>
      </c>
      <c r="P125" s="1">
        <v>104</v>
      </c>
      <c r="R125" s="1">
        <v>13840</v>
      </c>
      <c r="S125" s="60">
        <v>7.4246615227835377E-3</v>
      </c>
      <c r="T125" s="1">
        <v>12190</v>
      </c>
      <c r="U125" s="1">
        <v>12602</v>
      </c>
      <c r="V125" s="1">
        <v>11882</v>
      </c>
      <c r="W125">
        <v>7</v>
      </c>
      <c r="X125" s="18">
        <f t="shared" si="13"/>
        <v>2.8179190751445086E-3</v>
      </c>
      <c r="Y125" s="19">
        <f t="shared" si="9"/>
        <v>2.6666666666666665</v>
      </c>
      <c r="Z125" s="18">
        <f t="shared" si="10"/>
        <v>0</v>
      </c>
      <c r="AA125" s="19">
        <f t="shared" si="7"/>
        <v>88.078034682080926</v>
      </c>
      <c r="AB125" s="19">
        <f t="shared" si="8"/>
        <v>94.286621171242658</v>
      </c>
      <c r="AC125" s="18">
        <f t="shared" si="11"/>
        <v>5.057803468208092E-2</v>
      </c>
      <c r="AD125" s="43">
        <f t="shared" si="12"/>
        <v>1977.1428571428571</v>
      </c>
    </row>
    <row r="126" spans="1:30">
      <c r="A126">
        <v>2008</v>
      </c>
      <c r="B126">
        <v>18</v>
      </c>
      <c r="C126" s="26" t="s">
        <v>51</v>
      </c>
      <c r="D126" s="18">
        <v>8.2887351520689202E-3</v>
      </c>
      <c r="E126" s="19">
        <v>2.4724409448818898</v>
      </c>
      <c r="F126" s="18">
        <v>0</v>
      </c>
      <c r="G126" s="19">
        <v>24.25923508680329</v>
      </c>
      <c r="H126" s="19">
        <v>51.368159203980099</v>
      </c>
      <c r="I126" s="67">
        <v>0.46</v>
      </c>
      <c r="J126" s="1">
        <v>15322</v>
      </c>
      <c r="K126" s="43">
        <v>2553.6666666666665</v>
      </c>
      <c r="L126" s="19">
        <v>1.72</v>
      </c>
      <c r="M126" s="19">
        <v>5351.24</v>
      </c>
      <c r="O126" s="1">
        <v>127</v>
      </c>
      <c r="P126" s="1">
        <v>314</v>
      </c>
      <c r="Q126" s="1">
        <v>0</v>
      </c>
      <c r="R126" s="1">
        <v>15322</v>
      </c>
      <c r="S126" s="60">
        <v>1.6182517575275224E-2</v>
      </c>
      <c r="T126" s="1">
        <v>3717</v>
      </c>
      <c r="U126" s="1">
        <v>7236</v>
      </c>
      <c r="V126" s="1">
        <v>3717</v>
      </c>
      <c r="W126" s="17">
        <v>6</v>
      </c>
      <c r="X126" s="18">
        <f t="shared" si="13"/>
        <v>8.2887351520689202E-3</v>
      </c>
      <c r="Y126" s="19">
        <f t="shared" si="9"/>
        <v>2.4724409448818898</v>
      </c>
      <c r="Z126" s="18">
        <f t="shared" si="10"/>
        <v>0</v>
      </c>
      <c r="AA126" s="19">
        <f t="shared" si="7"/>
        <v>24.25923508680329</v>
      </c>
      <c r="AB126" s="19">
        <f t="shared" si="8"/>
        <v>51.368159203980099</v>
      </c>
      <c r="AC126" s="18">
        <f t="shared" si="11"/>
        <v>3.915937867119175E-2</v>
      </c>
      <c r="AD126" s="43">
        <f t="shared" si="12"/>
        <v>2553.6666666666665</v>
      </c>
    </row>
    <row r="127" spans="1:30">
      <c r="A127">
        <v>2009</v>
      </c>
      <c r="B127">
        <v>18</v>
      </c>
      <c r="C127" t="s">
        <v>51</v>
      </c>
      <c r="D127" s="18">
        <v>8.8378841841445718E-3</v>
      </c>
      <c r="E127" s="19">
        <v>2.3880597014925371</v>
      </c>
      <c r="F127" s="18">
        <v>2.9850746268656716E-2</v>
      </c>
      <c r="G127" s="19">
        <v>25.359451259728267</v>
      </c>
      <c r="H127" s="19">
        <v>53.693618209747243</v>
      </c>
      <c r="I127" s="67">
        <v>0.46</v>
      </c>
      <c r="J127" s="1">
        <v>15162</v>
      </c>
      <c r="K127" s="43">
        <v>2166</v>
      </c>
      <c r="L127" s="19">
        <v>1.84</v>
      </c>
      <c r="M127" s="19">
        <v>5557.83</v>
      </c>
      <c r="O127" s="1">
        <v>134</v>
      </c>
      <c r="P127" s="1">
        <v>320</v>
      </c>
      <c r="Q127" s="1">
        <v>4</v>
      </c>
      <c r="R127" s="1">
        <v>15162</v>
      </c>
      <c r="S127" s="60">
        <v>-1.044250097898447E-2</v>
      </c>
      <c r="T127" s="1">
        <v>3845</v>
      </c>
      <c r="U127" s="1">
        <v>7161</v>
      </c>
      <c r="V127" s="1">
        <v>3845</v>
      </c>
      <c r="W127" s="17">
        <v>7</v>
      </c>
      <c r="X127" s="18">
        <f t="shared" si="13"/>
        <v>8.8378841841445718E-3</v>
      </c>
      <c r="Y127" s="19">
        <f t="shared" si="9"/>
        <v>2.3880597014925371</v>
      </c>
      <c r="Z127" s="18">
        <f t="shared" si="10"/>
        <v>2.9850746268656716E-2</v>
      </c>
      <c r="AA127" s="19">
        <f t="shared" si="7"/>
        <v>25.359451259728267</v>
      </c>
      <c r="AB127" s="19">
        <f t="shared" si="8"/>
        <v>53.693618209747243</v>
      </c>
      <c r="AC127" s="18">
        <f t="shared" si="11"/>
        <v>4.616805170821791E-2</v>
      </c>
      <c r="AD127" s="43">
        <f t="shared" si="12"/>
        <v>2166</v>
      </c>
    </row>
    <row r="128" spans="1:30">
      <c r="A128">
        <v>2010</v>
      </c>
      <c r="B128">
        <v>18</v>
      </c>
      <c r="C128" t="s">
        <v>51</v>
      </c>
      <c r="D128" s="18">
        <v>9.2009685230024212E-3</v>
      </c>
      <c r="E128" s="19">
        <v>2.4436090225563909</v>
      </c>
      <c r="F128" s="18">
        <v>0</v>
      </c>
      <c r="G128" s="19">
        <v>27.263922518159806</v>
      </c>
      <c r="H128" s="19">
        <v>54.743714404778444</v>
      </c>
      <c r="I128" s="67">
        <v>0.58799999999999997</v>
      </c>
      <c r="J128" s="1">
        <v>14455</v>
      </c>
      <c r="K128" s="43">
        <v>2065</v>
      </c>
      <c r="L128" s="19">
        <v>1.82</v>
      </c>
      <c r="M128" s="19">
        <v>4877.62</v>
      </c>
      <c r="O128" s="1">
        <v>133</v>
      </c>
      <c r="P128" s="1">
        <v>325</v>
      </c>
      <c r="Q128" s="1">
        <v>0</v>
      </c>
      <c r="R128" s="1">
        <v>14455</v>
      </c>
      <c r="S128" s="60">
        <v>-4.6629732225300091E-2</v>
      </c>
      <c r="T128" s="1">
        <v>3941</v>
      </c>
      <c r="U128" s="1">
        <v>7199</v>
      </c>
      <c r="V128" s="1">
        <v>3941</v>
      </c>
      <c r="W128" s="17">
        <v>7</v>
      </c>
      <c r="X128" s="18">
        <f t="shared" si="13"/>
        <v>9.2009685230024212E-3</v>
      </c>
      <c r="Y128" s="19">
        <f t="shared" si="9"/>
        <v>2.4436090225563909</v>
      </c>
      <c r="Z128" s="18">
        <f t="shared" si="10"/>
        <v>0</v>
      </c>
      <c r="AA128" s="19">
        <f t="shared" si="7"/>
        <v>27.263922518159806</v>
      </c>
      <c r="AB128" s="19">
        <f t="shared" si="8"/>
        <v>54.743714404778444</v>
      </c>
      <c r="AC128" s="18">
        <f t="shared" si="11"/>
        <v>4.8426150121065374E-2</v>
      </c>
      <c r="AD128" s="43">
        <f t="shared" si="12"/>
        <v>2065</v>
      </c>
    </row>
    <row r="129" spans="1:30">
      <c r="A129">
        <v>2011</v>
      </c>
      <c r="B129">
        <v>18</v>
      </c>
      <c r="C129" t="s">
        <v>51</v>
      </c>
      <c r="D129" s="18">
        <v>9.1736694677871152E-3</v>
      </c>
      <c r="E129" s="19">
        <v>3.4045801526717558</v>
      </c>
      <c r="F129" s="18">
        <v>1.5267175572519083E-2</v>
      </c>
      <c r="G129" s="19">
        <v>28.620448179271708</v>
      </c>
      <c r="H129" s="19">
        <v>57.466254218222723</v>
      </c>
      <c r="I129" s="67">
        <v>0.58799999999999997</v>
      </c>
      <c r="J129" s="1">
        <v>14280</v>
      </c>
      <c r="K129" s="43">
        <v>2040</v>
      </c>
      <c r="L129" s="19">
        <v>1.97</v>
      </c>
      <c r="M129" s="19">
        <v>5921.84</v>
      </c>
      <c r="O129" s="1">
        <v>131</v>
      </c>
      <c r="P129" s="1">
        <v>446</v>
      </c>
      <c r="Q129" s="1">
        <v>2</v>
      </c>
      <c r="R129" s="1">
        <v>14280</v>
      </c>
      <c r="S129" s="60">
        <v>-1.2106537530266359E-2</v>
      </c>
      <c r="T129" s="1">
        <v>4087</v>
      </c>
      <c r="U129" s="1">
        <v>7112</v>
      </c>
      <c r="V129" s="1">
        <v>4087</v>
      </c>
      <c r="W129" s="17">
        <v>7</v>
      </c>
      <c r="X129" s="18">
        <f t="shared" si="13"/>
        <v>9.1736694677871152E-3</v>
      </c>
      <c r="Y129" s="19">
        <f t="shared" si="9"/>
        <v>3.4045801526717558</v>
      </c>
      <c r="Z129" s="18">
        <f t="shared" si="10"/>
        <v>1.5267175572519083E-2</v>
      </c>
      <c r="AA129" s="19">
        <f t="shared" si="7"/>
        <v>28.620448179271708</v>
      </c>
      <c r="AB129" s="19">
        <f t="shared" si="8"/>
        <v>57.466254218222723</v>
      </c>
      <c r="AC129" s="18">
        <f t="shared" si="11"/>
        <v>4.9019607843137254E-2</v>
      </c>
      <c r="AD129" s="43">
        <f t="shared" si="12"/>
        <v>2040</v>
      </c>
    </row>
    <row r="130" spans="1:30">
      <c r="A130">
        <v>2012</v>
      </c>
      <c r="B130">
        <v>18</v>
      </c>
      <c r="C130" t="s">
        <v>51</v>
      </c>
      <c r="D130" s="18">
        <v>8.292579204762918E-3</v>
      </c>
      <c r="E130" s="19">
        <v>3.6495726495726495</v>
      </c>
      <c r="F130" s="18">
        <v>1.7094017094017096E-2</v>
      </c>
      <c r="G130" s="19">
        <v>30.051740024098095</v>
      </c>
      <c r="H130" s="19">
        <v>60.338693610360039</v>
      </c>
      <c r="I130" s="67">
        <v>0.58799999999999997</v>
      </c>
      <c r="J130" s="1">
        <v>14109</v>
      </c>
      <c r="K130" s="43">
        <v>2015.5714285714287</v>
      </c>
      <c r="L130" s="68">
        <v>2.0049999999999999</v>
      </c>
      <c r="M130" s="19">
        <v>6743.78</v>
      </c>
      <c r="O130" s="1">
        <v>117</v>
      </c>
      <c r="P130" s="1">
        <v>427</v>
      </c>
      <c r="Q130" s="1">
        <v>2</v>
      </c>
      <c r="R130" s="1">
        <v>14109</v>
      </c>
      <c r="S130" s="60">
        <v>-1.1974789915966344E-2</v>
      </c>
      <c r="T130" s="1">
        <v>4240</v>
      </c>
      <c r="U130" s="1">
        <v>7027</v>
      </c>
      <c r="V130" s="1">
        <v>4240</v>
      </c>
      <c r="W130" s="17">
        <v>7</v>
      </c>
      <c r="X130" s="18">
        <f t="shared" si="13"/>
        <v>8.292579204762918E-3</v>
      </c>
      <c r="Y130" s="19">
        <f t="shared" si="9"/>
        <v>3.6495726495726495</v>
      </c>
      <c r="Z130" s="18">
        <f t="shared" si="10"/>
        <v>1.7094017094017096E-2</v>
      </c>
      <c r="AA130" s="19">
        <f t="shared" si="7"/>
        <v>30.051740024098095</v>
      </c>
      <c r="AB130" s="19">
        <f t="shared" si="8"/>
        <v>60.338693610360039</v>
      </c>
      <c r="AC130" s="18">
        <f t="shared" si="11"/>
        <v>4.9613721737897798E-2</v>
      </c>
      <c r="AD130" s="43">
        <f t="shared" si="12"/>
        <v>2015.5714285714287</v>
      </c>
    </row>
    <row r="131" spans="1:30">
      <c r="A131">
        <v>2013</v>
      </c>
      <c r="B131">
        <v>18</v>
      </c>
      <c r="C131" t="s">
        <v>51</v>
      </c>
      <c r="D131" s="18">
        <v>4.9498047964305633E-3</v>
      </c>
      <c r="E131" s="19">
        <v>3.295774647887324</v>
      </c>
      <c r="F131" s="18">
        <v>1.4084507042253521E-2</v>
      </c>
      <c r="G131" s="19">
        <v>29.733686558839935</v>
      </c>
      <c r="H131" s="19">
        <v>59.700447928331471</v>
      </c>
      <c r="I131" s="67">
        <v>0.58799999999999997</v>
      </c>
      <c r="J131" s="1">
        <v>14344</v>
      </c>
      <c r="K131" s="43">
        <v>2049.1428571428573</v>
      </c>
      <c r="L131" s="19">
        <v>2.04</v>
      </c>
      <c r="M131" s="19">
        <v>7364.77</v>
      </c>
      <c r="O131" s="1">
        <v>71</v>
      </c>
      <c r="P131" s="1">
        <v>234</v>
      </c>
      <c r="Q131" s="1">
        <v>1</v>
      </c>
      <c r="R131" s="1">
        <v>14344</v>
      </c>
      <c r="S131" s="60">
        <v>1.6656035154865689E-2</v>
      </c>
      <c r="T131" s="1">
        <v>4265</v>
      </c>
      <c r="U131" s="1">
        <v>7144</v>
      </c>
      <c r="V131" s="1">
        <v>4265</v>
      </c>
      <c r="W131" s="17">
        <v>7</v>
      </c>
      <c r="X131" s="18">
        <f t="shared" si="13"/>
        <v>4.9498047964305633E-3</v>
      </c>
      <c r="Y131" s="19">
        <f t="shared" si="9"/>
        <v>3.295774647887324</v>
      </c>
      <c r="Z131" s="18">
        <f t="shared" si="10"/>
        <v>1.4084507042253521E-2</v>
      </c>
      <c r="AA131" s="19">
        <f t="shared" si="7"/>
        <v>29.733686558839935</v>
      </c>
      <c r="AB131" s="19">
        <f t="shared" si="8"/>
        <v>59.700447928331471</v>
      </c>
      <c r="AC131" s="18">
        <f t="shared" si="11"/>
        <v>4.8800892359174571E-2</v>
      </c>
      <c r="AD131" s="43">
        <f t="shared" si="12"/>
        <v>2049.1428571428573</v>
      </c>
    </row>
    <row r="132" spans="1:30">
      <c r="A132">
        <v>2014</v>
      </c>
      <c r="B132">
        <v>18</v>
      </c>
      <c r="C132" t="s">
        <v>51</v>
      </c>
      <c r="D132" s="18">
        <v>6.9072455596278547E-3</v>
      </c>
      <c r="E132" s="19">
        <v>2.9591836734693877</v>
      </c>
      <c r="F132" s="18">
        <v>0</v>
      </c>
      <c r="G132" s="19">
        <v>30.765435579362844</v>
      </c>
      <c r="H132" s="19">
        <v>61.774695726011885</v>
      </c>
      <c r="I132" s="67">
        <v>0.58799999999999997</v>
      </c>
      <c r="J132" s="1">
        <v>14188</v>
      </c>
      <c r="K132" s="43">
        <v>2026.8571428571429</v>
      </c>
      <c r="L132" s="68">
        <v>2.0950000000000002</v>
      </c>
      <c r="M132" s="19">
        <v>9148.7999999999993</v>
      </c>
      <c r="O132" s="1">
        <v>98</v>
      </c>
      <c r="P132" s="1">
        <v>290</v>
      </c>
      <c r="Q132" s="1">
        <v>0</v>
      </c>
      <c r="R132" s="1">
        <v>14188</v>
      </c>
      <c r="S132" s="60">
        <v>-1.0875627440044666E-2</v>
      </c>
      <c r="T132" s="1">
        <v>4365</v>
      </c>
      <c r="U132" s="1">
        <v>7066</v>
      </c>
      <c r="V132" s="1">
        <v>4365</v>
      </c>
      <c r="W132" s="17">
        <v>7</v>
      </c>
      <c r="X132" s="18">
        <f t="shared" si="13"/>
        <v>6.9072455596278547E-3</v>
      </c>
      <c r="Y132" s="19">
        <f t="shared" si="9"/>
        <v>2.9591836734693877</v>
      </c>
      <c r="Z132" s="18">
        <f t="shared" si="10"/>
        <v>0</v>
      </c>
      <c r="AA132" s="19">
        <f t="shared" si="7"/>
        <v>30.765435579362844</v>
      </c>
      <c r="AB132" s="19">
        <f t="shared" si="8"/>
        <v>61.774695726011885</v>
      </c>
      <c r="AC132" s="18">
        <f t="shared" si="11"/>
        <v>4.9337468283056109E-2</v>
      </c>
      <c r="AD132" s="43">
        <f t="shared" si="12"/>
        <v>2026.8571428571429</v>
      </c>
    </row>
    <row r="133" spans="1:30">
      <c r="A133">
        <v>2008</v>
      </c>
      <c r="B133">
        <v>19</v>
      </c>
      <c r="C133" t="s">
        <v>58</v>
      </c>
      <c r="D133" s="18">
        <v>3.2537960954446855E-4</v>
      </c>
      <c r="E133" s="19">
        <v>4.1111111111111107</v>
      </c>
      <c r="F133" s="18">
        <v>0</v>
      </c>
      <c r="G133" s="19">
        <v>0</v>
      </c>
      <c r="H133" s="19">
        <v>0</v>
      </c>
      <c r="I133" s="67">
        <v>0.61299999999999999</v>
      </c>
      <c r="J133" s="1">
        <v>27660</v>
      </c>
      <c r="K133" s="43">
        <v>1975.7142857142858</v>
      </c>
      <c r="L133" s="19">
        <v>1.72</v>
      </c>
      <c r="M133" s="19">
        <v>17312.89</v>
      </c>
      <c r="O133" s="1">
        <v>9</v>
      </c>
      <c r="P133" s="1">
        <v>37</v>
      </c>
      <c r="R133" s="1">
        <v>27660</v>
      </c>
      <c r="S133" s="60">
        <v>4.6894515726126906E-2</v>
      </c>
      <c r="W133" s="17">
        <v>14</v>
      </c>
      <c r="X133" s="18">
        <f t="shared" si="13"/>
        <v>3.2537960954446855E-4</v>
      </c>
      <c r="Y133" s="19">
        <f t="shared" si="9"/>
        <v>4.1111111111111107</v>
      </c>
      <c r="Z133" s="18">
        <f t="shared" si="10"/>
        <v>0</v>
      </c>
      <c r="AA133" s="19">
        <f t="shared" si="7"/>
        <v>0</v>
      </c>
      <c r="AB133" s="19">
        <f t="shared" si="8"/>
        <v>0</v>
      </c>
      <c r="AC133" s="18">
        <f t="shared" si="11"/>
        <v>5.0614605929139557E-2</v>
      </c>
      <c r="AD133" s="43">
        <f t="shared" si="12"/>
        <v>1975.7142857142858</v>
      </c>
    </row>
    <row r="134" spans="1:30">
      <c r="A134">
        <v>2009</v>
      </c>
      <c r="B134">
        <v>19</v>
      </c>
      <c r="C134" t="s">
        <v>58</v>
      </c>
      <c r="D134" s="18">
        <v>1.7810073377502316E-4</v>
      </c>
      <c r="E134" s="19">
        <v>3.6</v>
      </c>
      <c r="F134" s="18">
        <v>0</v>
      </c>
      <c r="G134" s="19">
        <v>0</v>
      </c>
      <c r="H134" s="19">
        <v>0</v>
      </c>
      <c r="I134" s="67">
        <v>0.61299999999999999</v>
      </c>
      <c r="J134" s="1">
        <v>28074</v>
      </c>
      <c r="K134" s="43">
        <v>968.06896551724139</v>
      </c>
      <c r="L134" s="19">
        <v>1.84</v>
      </c>
      <c r="M134" s="19">
        <v>12437.66</v>
      </c>
      <c r="O134" s="1">
        <v>5</v>
      </c>
      <c r="P134" s="1">
        <v>18</v>
      </c>
      <c r="R134" s="1">
        <v>28074</v>
      </c>
      <c r="S134" s="60">
        <v>1.4967462039045643E-2</v>
      </c>
      <c r="W134" s="17">
        <v>29</v>
      </c>
      <c r="X134" s="18">
        <f t="shared" si="13"/>
        <v>1.7810073377502316E-4</v>
      </c>
      <c r="Y134" s="19">
        <f t="shared" si="9"/>
        <v>3.6</v>
      </c>
      <c r="Z134" s="18">
        <f t="shared" si="10"/>
        <v>0</v>
      </c>
      <c r="AA134" s="19">
        <f t="shared" si="7"/>
        <v>0</v>
      </c>
      <c r="AB134" s="19">
        <f t="shared" si="8"/>
        <v>0</v>
      </c>
      <c r="AC134" s="18">
        <f t="shared" si="11"/>
        <v>0.10329842558951344</v>
      </c>
      <c r="AD134" s="43">
        <f t="shared" si="12"/>
        <v>968.06896551724139</v>
      </c>
    </row>
    <row r="135" spans="1:30">
      <c r="A135">
        <v>2010</v>
      </c>
      <c r="B135">
        <v>19</v>
      </c>
      <c r="C135" t="s">
        <v>58</v>
      </c>
      <c r="D135" s="18">
        <v>5.9770761549820693E-4</v>
      </c>
      <c r="E135" s="19">
        <v>3.1764705882352939</v>
      </c>
      <c r="F135" s="18">
        <v>5.8823529411764705E-2</v>
      </c>
      <c r="G135" s="19">
        <v>93.172069474720487</v>
      </c>
      <c r="H135" s="19">
        <v>94.624990304816563</v>
      </c>
      <c r="I135" s="67">
        <v>0.72199999999999998</v>
      </c>
      <c r="J135" s="1">
        <v>28442</v>
      </c>
      <c r="K135" s="43">
        <v>980.75862068965512</v>
      </c>
      <c r="L135" s="19">
        <v>1.82</v>
      </c>
      <c r="M135" s="19">
        <v>32362.95</v>
      </c>
      <c r="O135" s="1">
        <v>17</v>
      </c>
      <c r="P135" s="1">
        <v>54</v>
      </c>
      <c r="Q135" s="1">
        <v>1</v>
      </c>
      <c r="R135" s="1">
        <v>28442</v>
      </c>
      <c r="S135" s="60">
        <v>1.3108214005841612E-2</v>
      </c>
      <c r="T135" s="1">
        <v>26500</v>
      </c>
      <c r="U135" s="1">
        <v>25786</v>
      </c>
      <c r="V135" s="1">
        <v>24400</v>
      </c>
      <c r="W135" s="17">
        <v>29</v>
      </c>
      <c r="X135" s="18">
        <f t="shared" si="13"/>
        <v>5.9770761549820693E-4</v>
      </c>
      <c r="Y135" s="19">
        <f t="shared" si="9"/>
        <v>3.1764705882352939</v>
      </c>
      <c r="Z135" s="18">
        <f t="shared" si="10"/>
        <v>5.8823529411764705E-2</v>
      </c>
      <c r="AA135" s="19">
        <f t="shared" ref="AA135:AA198" si="14">(T135/R135)*100</f>
        <v>93.172069474720487</v>
      </c>
      <c r="AB135" s="19">
        <f t="shared" ref="AB135:AB198" si="15">(IF(V135=0,0,V135/U135))*100</f>
        <v>94.624990304816563</v>
      </c>
      <c r="AC135" s="18">
        <f t="shared" si="11"/>
        <v>0.10196188734969411</v>
      </c>
      <c r="AD135" s="43">
        <f t="shared" si="12"/>
        <v>980.75862068965512</v>
      </c>
    </row>
    <row r="136" spans="1:30">
      <c r="A136">
        <v>2011</v>
      </c>
      <c r="B136">
        <v>19</v>
      </c>
      <c r="C136" t="s">
        <v>58</v>
      </c>
      <c r="D136" s="18">
        <v>3.1217481789802288E-4</v>
      </c>
      <c r="E136" s="19">
        <v>5.1111111111111107</v>
      </c>
      <c r="F136" s="18">
        <v>0.22222222222222221</v>
      </c>
      <c r="G136" s="19">
        <v>97.121054457162685</v>
      </c>
      <c r="H136" s="19">
        <v>98.706863570280817</v>
      </c>
      <c r="I136" s="67">
        <v>0.72199999999999998</v>
      </c>
      <c r="J136" s="1">
        <v>28830</v>
      </c>
      <c r="K136" s="43">
        <v>994.13793103448279</v>
      </c>
      <c r="L136" s="19">
        <v>1.97</v>
      </c>
      <c r="M136" s="19">
        <v>36294.51</v>
      </c>
      <c r="O136" s="1">
        <v>9</v>
      </c>
      <c r="P136" s="1">
        <v>46</v>
      </c>
      <c r="Q136" s="1">
        <v>2</v>
      </c>
      <c r="R136" s="1">
        <v>28830</v>
      </c>
      <c r="S136" s="60">
        <v>1.3641797341959139E-2</v>
      </c>
      <c r="T136" s="1">
        <v>28000</v>
      </c>
      <c r="U136" s="1">
        <v>26138</v>
      </c>
      <c r="V136" s="1">
        <v>25800</v>
      </c>
      <c r="W136" s="17">
        <v>29</v>
      </c>
      <c r="X136" s="18">
        <f t="shared" si="13"/>
        <v>3.1217481789802288E-4</v>
      </c>
      <c r="Y136" s="19">
        <f t="shared" ref="Y136:Y199" si="16">IF(O136=0,0,P136/O136)</f>
        <v>5.1111111111111107</v>
      </c>
      <c r="Z136" s="18">
        <f t="shared" ref="Z136:Z199" si="17">IF(O136=0,0,Q136/O136)</f>
        <v>0.22222222222222221</v>
      </c>
      <c r="AA136" s="19">
        <f t="shared" si="14"/>
        <v>97.121054457162685</v>
      </c>
      <c r="AB136" s="19">
        <f t="shared" si="15"/>
        <v>98.706863570280817</v>
      </c>
      <c r="AC136" s="18">
        <f t="shared" ref="AC136:AC199" si="18">W136/R136*100</f>
        <v>0.10058966354491848</v>
      </c>
      <c r="AD136" s="43">
        <f t="shared" ref="AD136:AD199" si="19">R136/W136</f>
        <v>994.13793103448279</v>
      </c>
    </row>
    <row r="137" spans="1:30">
      <c r="A137">
        <v>2012</v>
      </c>
      <c r="B137">
        <v>19</v>
      </c>
      <c r="C137" t="s">
        <v>58</v>
      </c>
      <c r="D137" s="18">
        <v>3.7664783427495291E-4</v>
      </c>
      <c r="E137" s="19">
        <v>2.6363636363636362</v>
      </c>
      <c r="F137" s="18">
        <v>0</v>
      </c>
      <c r="G137" s="19">
        <v>97.654511213833246</v>
      </c>
      <c r="H137" s="19">
        <v>98.572399728076149</v>
      </c>
      <c r="I137" s="67">
        <v>0.72199999999999998</v>
      </c>
      <c r="J137" s="1">
        <v>29205</v>
      </c>
      <c r="K137" s="43">
        <v>1007.0689655172414</v>
      </c>
      <c r="L137" s="68">
        <v>2.0049999999999999</v>
      </c>
      <c r="M137" s="19">
        <v>34773.089999999997</v>
      </c>
      <c r="O137" s="1">
        <v>11</v>
      </c>
      <c r="P137" s="1">
        <v>29</v>
      </c>
      <c r="R137" s="1">
        <v>29205</v>
      </c>
      <c r="S137" s="60">
        <v>1.3007284079084247E-2</v>
      </c>
      <c r="T137" s="1">
        <v>28520</v>
      </c>
      <c r="U137" s="1">
        <v>26478</v>
      </c>
      <c r="V137" s="1">
        <v>26100</v>
      </c>
      <c r="W137" s="17">
        <v>29</v>
      </c>
      <c r="X137" s="18">
        <f t="shared" ref="X137:X200" si="20">IF(R137=0,0,O137/R137)</f>
        <v>3.7664783427495291E-4</v>
      </c>
      <c r="Y137" s="19">
        <f t="shared" si="16"/>
        <v>2.6363636363636362</v>
      </c>
      <c r="Z137" s="18">
        <f t="shared" si="17"/>
        <v>0</v>
      </c>
      <c r="AA137" s="19">
        <f t="shared" si="14"/>
        <v>97.654511213833246</v>
      </c>
      <c r="AB137" s="19">
        <f t="shared" si="15"/>
        <v>98.572399728076149</v>
      </c>
      <c r="AC137" s="18">
        <f t="shared" si="18"/>
        <v>9.9298065399760313E-2</v>
      </c>
      <c r="AD137" s="43">
        <f t="shared" si="19"/>
        <v>1007.0689655172414</v>
      </c>
    </row>
    <row r="138" spans="1:30">
      <c r="A138">
        <v>2013</v>
      </c>
      <c r="B138">
        <v>19</v>
      </c>
      <c r="C138" t="s">
        <v>58</v>
      </c>
      <c r="D138" s="18">
        <v>1.6392905150650798E-4</v>
      </c>
      <c r="E138" s="19">
        <v>2.6</v>
      </c>
      <c r="F138" s="18">
        <v>0</v>
      </c>
      <c r="G138" s="19">
        <v>93.505130979312156</v>
      </c>
      <c r="H138" s="19">
        <v>94.383972805843854</v>
      </c>
      <c r="I138" s="67">
        <v>0.72199999999999998</v>
      </c>
      <c r="J138" s="1">
        <v>30501</v>
      </c>
      <c r="K138" s="43">
        <v>1051.7586206896551</v>
      </c>
      <c r="L138" s="19">
        <v>2.04</v>
      </c>
      <c r="M138" s="19">
        <v>41443.78</v>
      </c>
      <c r="O138" s="1">
        <v>5</v>
      </c>
      <c r="P138" s="1">
        <v>13</v>
      </c>
      <c r="R138" s="1">
        <v>30501</v>
      </c>
      <c r="S138" s="60">
        <v>4.4375963020030884E-2</v>
      </c>
      <c r="T138" s="1">
        <v>28520</v>
      </c>
      <c r="U138" s="1">
        <v>27653</v>
      </c>
      <c r="V138" s="1">
        <v>26100</v>
      </c>
      <c r="W138" s="17">
        <v>29</v>
      </c>
      <c r="X138" s="18">
        <f t="shared" si="20"/>
        <v>1.6392905150650798E-4</v>
      </c>
      <c r="Y138" s="19">
        <f t="shared" si="16"/>
        <v>2.6</v>
      </c>
      <c r="Z138" s="18">
        <f t="shared" si="17"/>
        <v>0</v>
      </c>
      <c r="AA138" s="19">
        <f t="shared" si="14"/>
        <v>93.505130979312156</v>
      </c>
      <c r="AB138" s="19">
        <f t="shared" si="15"/>
        <v>94.383972805843854</v>
      </c>
      <c r="AC138" s="18">
        <f t="shared" si="18"/>
        <v>9.5078849873774629E-2</v>
      </c>
      <c r="AD138" s="43">
        <f t="shared" si="19"/>
        <v>1051.7586206896551</v>
      </c>
    </row>
    <row r="139" spans="1:30">
      <c r="A139">
        <v>2014</v>
      </c>
      <c r="B139">
        <v>19</v>
      </c>
      <c r="C139" t="s">
        <v>58</v>
      </c>
      <c r="D139" s="18">
        <v>1.6184896254815007E-4</v>
      </c>
      <c r="E139" s="19">
        <v>4.4000000000000004</v>
      </c>
      <c r="F139" s="18">
        <v>0</v>
      </c>
      <c r="G139" s="19">
        <v>92.771825332599619</v>
      </c>
      <c r="H139" s="19">
        <v>93.366181091116829</v>
      </c>
      <c r="I139" s="67">
        <v>0.72199999999999998</v>
      </c>
      <c r="J139" s="1">
        <v>30893</v>
      </c>
      <c r="K139" s="43">
        <v>1065.2758620689656</v>
      </c>
      <c r="L139" s="68">
        <v>2.0950000000000002</v>
      </c>
      <c r="M139" s="19">
        <v>31258.16</v>
      </c>
      <c r="O139" s="1">
        <v>5</v>
      </c>
      <c r="P139" s="1">
        <v>22</v>
      </c>
      <c r="R139" s="1">
        <v>30893</v>
      </c>
      <c r="S139" s="60">
        <v>1.285203763811027E-2</v>
      </c>
      <c r="T139" s="1">
        <v>28660</v>
      </c>
      <c r="U139" s="1">
        <v>28008</v>
      </c>
      <c r="V139" s="1">
        <v>26150</v>
      </c>
      <c r="W139" s="17">
        <v>29</v>
      </c>
      <c r="X139" s="18">
        <f t="shared" si="20"/>
        <v>1.6184896254815007E-4</v>
      </c>
      <c r="Y139" s="19">
        <f t="shared" si="16"/>
        <v>4.4000000000000004</v>
      </c>
      <c r="Z139" s="18">
        <f t="shared" si="17"/>
        <v>0</v>
      </c>
      <c r="AA139" s="19">
        <f t="shared" si="14"/>
        <v>92.771825332599619</v>
      </c>
      <c r="AB139" s="19">
        <f t="shared" si="15"/>
        <v>93.366181091116829</v>
      </c>
      <c r="AC139" s="18">
        <f t="shared" si="18"/>
        <v>9.3872398277927038E-2</v>
      </c>
      <c r="AD139" s="43">
        <f t="shared" si="19"/>
        <v>1065.2758620689656</v>
      </c>
    </row>
    <row r="140" spans="1:30">
      <c r="A140">
        <v>2008</v>
      </c>
      <c r="B140">
        <v>20</v>
      </c>
      <c r="C140" s="26" t="s">
        <v>60</v>
      </c>
      <c r="D140" s="18">
        <v>5.9688363910530284E-4</v>
      </c>
      <c r="E140" s="19">
        <v>5.1184210526315788</v>
      </c>
      <c r="F140" s="18">
        <v>2.6315789473684209E-2</v>
      </c>
      <c r="G140" s="19">
        <v>83.437264388037192</v>
      </c>
      <c r="H140" s="19">
        <v>86.563009639932716</v>
      </c>
      <c r="I140" s="67">
        <v>0.66400000000000003</v>
      </c>
      <c r="J140" s="1">
        <v>127328</v>
      </c>
      <c r="K140" s="43">
        <v>2122.1333333333332</v>
      </c>
      <c r="L140" s="19">
        <v>1.72</v>
      </c>
      <c r="M140" s="19">
        <v>10712.31</v>
      </c>
      <c r="O140" s="1">
        <v>76</v>
      </c>
      <c r="P140">
        <v>389</v>
      </c>
      <c r="Q140">
        <v>2</v>
      </c>
      <c r="R140" s="1">
        <v>127328</v>
      </c>
      <c r="S140" s="60">
        <v>4.0456948609624455E-2</v>
      </c>
      <c r="T140" s="1">
        <v>106239</v>
      </c>
      <c r="U140" s="1">
        <v>117117</v>
      </c>
      <c r="V140" s="1">
        <v>101380</v>
      </c>
      <c r="W140">
        <v>60</v>
      </c>
      <c r="X140" s="18">
        <f t="shared" si="20"/>
        <v>5.9688363910530284E-4</v>
      </c>
      <c r="Y140" s="19">
        <f t="shared" si="16"/>
        <v>5.1184210526315788</v>
      </c>
      <c r="Z140" s="18">
        <f t="shared" si="17"/>
        <v>2.6315789473684209E-2</v>
      </c>
      <c r="AA140" s="19">
        <f t="shared" si="14"/>
        <v>83.437264388037192</v>
      </c>
      <c r="AB140" s="19">
        <f t="shared" si="15"/>
        <v>86.563009639932716</v>
      </c>
      <c r="AC140" s="18">
        <f t="shared" si="18"/>
        <v>4.7122392560944963E-2</v>
      </c>
      <c r="AD140" s="43">
        <f t="shared" si="19"/>
        <v>2122.1333333333332</v>
      </c>
    </row>
    <row r="141" spans="1:30">
      <c r="A141">
        <v>2009</v>
      </c>
      <c r="B141">
        <v>20</v>
      </c>
      <c r="C141" t="s">
        <v>60</v>
      </c>
      <c r="D141" s="18">
        <v>4.2777587655165979E-4</v>
      </c>
      <c r="E141" s="19">
        <v>4.6181818181818182</v>
      </c>
      <c r="F141" s="18">
        <v>0</v>
      </c>
      <c r="G141" s="19">
        <v>83.901627103879534</v>
      </c>
      <c r="H141" s="19">
        <v>87.070970142312348</v>
      </c>
      <c r="I141" s="67">
        <v>0.66400000000000003</v>
      </c>
      <c r="J141" s="1">
        <v>128572</v>
      </c>
      <c r="K141" s="43">
        <v>1444.629213483146</v>
      </c>
      <c r="L141" s="19">
        <v>1.84</v>
      </c>
      <c r="M141" s="19">
        <v>10386.549999999999</v>
      </c>
      <c r="O141" s="1">
        <v>55</v>
      </c>
      <c r="P141">
        <v>254</v>
      </c>
      <c r="Q141">
        <v>0</v>
      </c>
      <c r="R141" s="1">
        <v>128572</v>
      </c>
      <c r="S141" s="60">
        <v>9.7700427243025967E-3</v>
      </c>
      <c r="T141" s="1">
        <v>107874</v>
      </c>
      <c r="U141" s="1">
        <v>118261</v>
      </c>
      <c r="V141" s="1">
        <v>102971</v>
      </c>
      <c r="W141" s="17">
        <v>89</v>
      </c>
      <c r="X141" s="18">
        <f t="shared" si="20"/>
        <v>4.2777587655165979E-4</v>
      </c>
      <c r="Y141" s="19">
        <f t="shared" si="16"/>
        <v>4.6181818181818182</v>
      </c>
      <c r="Z141" s="18">
        <f t="shared" si="17"/>
        <v>0</v>
      </c>
      <c r="AA141" s="19">
        <f t="shared" si="14"/>
        <v>83.901627103879534</v>
      </c>
      <c r="AB141" s="19">
        <f t="shared" si="15"/>
        <v>87.070970142312348</v>
      </c>
      <c r="AC141" s="18">
        <f t="shared" si="18"/>
        <v>6.9221914569268572E-2</v>
      </c>
      <c r="AD141" s="43">
        <f t="shared" si="19"/>
        <v>1444.629213483146</v>
      </c>
    </row>
    <row r="142" spans="1:30">
      <c r="A142">
        <v>2010</v>
      </c>
      <c r="B142">
        <v>20</v>
      </c>
      <c r="C142" t="s">
        <v>60</v>
      </c>
      <c r="D142" s="18">
        <v>4.51363593170948E-4</v>
      </c>
      <c r="E142" s="19">
        <v>4.2105263157894735</v>
      </c>
      <c r="F142" s="18">
        <v>0</v>
      </c>
      <c r="G142" s="19">
        <v>88.094295397675083</v>
      </c>
      <c r="H142" s="19">
        <v>91.98999723106742</v>
      </c>
      <c r="I142" s="67">
        <v>0.76900000000000002</v>
      </c>
      <c r="J142" s="1">
        <v>126284</v>
      </c>
      <c r="K142" s="43">
        <v>1418.9213483146068</v>
      </c>
      <c r="L142" s="19">
        <v>1.82</v>
      </c>
      <c r="M142" s="19">
        <v>12498.45</v>
      </c>
      <c r="O142" s="1">
        <v>57</v>
      </c>
      <c r="P142">
        <v>240</v>
      </c>
      <c r="Q142">
        <v>0</v>
      </c>
      <c r="R142" s="1">
        <v>126284</v>
      </c>
      <c r="S142" s="60">
        <v>-1.7795476464549043E-2</v>
      </c>
      <c r="T142" s="1">
        <v>111249</v>
      </c>
      <c r="U142" s="1">
        <v>115568</v>
      </c>
      <c r="V142" s="1">
        <v>106311</v>
      </c>
      <c r="W142" s="17">
        <v>89</v>
      </c>
      <c r="X142" s="18">
        <f t="shared" si="20"/>
        <v>4.51363593170948E-4</v>
      </c>
      <c r="Y142" s="19">
        <f t="shared" si="16"/>
        <v>4.2105263157894735</v>
      </c>
      <c r="Z142" s="18">
        <f t="shared" si="17"/>
        <v>0</v>
      </c>
      <c r="AA142" s="19">
        <f t="shared" si="14"/>
        <v>88.094295397675083</v>
      </c>
      <c r="AB142" s="19">
        <f t="shared" si="15"/>
        <v>91.98999723106742</v>
      </c>
      <c r="AC142" s="18">
        <f t="shared" si="18"/>
        <v>7.0476069810902403E-2</v>
      </c>
      <c r="AD142" s="43">
        <f t="shared" si="19"/>
        <v>1418.9213483146068</v>
      </c>
    </row>
    <row r="143" spans="1:30">
      <c r="A143">
        <v>2011</v>
      </c>
      <c r="B143">
        <v>20</v>
      </c>
      <c r="C143" t="s">
        <v>60</v>
      </c>
      <c r="D143" s="18">
        <v>2.8297882375135595E-4</v>
      </c>
      <c r="E143" s="19">
        <v>5.6111111111111107</v>
      </c>
      <c r="F143" s="18">
        <v>0</v>
      </c>
      <c r="G143" s="19">
        <v>72.977880488610097</v>
      </c>
      <c r="H143" s="19">
        <v>79.744552193295135</v>
      </c>
      <c r="I143" s="67">
        <v>0.76900000000000002</v>
      </c>
      <c r="J143" s="1">
        <v>127218</v>
      </c>
      <c r="K143" s="43">
        <v>1429.4157303370787</v>
      </c>
      <c r="L143" s="19">
        <v>1.97</v>
      </c>
      <c r="M143" s="19">
        <v>13480.45</v>
      </c>
      <c r="O143" s="1">
        <v>36</v>
      </c>
      <c r="P143">
        <v>202</v>
      </c>
      <c r="Q143">
        <v>0</v>
      </c>
      <c r="R143" s="1">
        <v>127218</v>
      </c>
      <c r="S143" s="60">
        <v>7.3960280003801948E-3</v>
      </c>
      <c r="T143" s="1">
        <v>92841</v>
      </c>
      <c r="U143" s="1">
        <v>116423</v>
      </c>
      <c r="V143" s="1">
        <v>92841</v>
      </c>
      <c r="W143" s="17">
        <v>89</v>
      </c>
      <c r="X143" s="18">
        <f t="shared" si="20"/>
        <v>2.8297882375135595E-4</v>
      </c>
      <c r="Y143" s="19">
        <f t="shared" si="16"/>
        <v>5.6111111111111107</v>
      </c>
      <c r="Z143" s="18">
        <f t="shared" si="17"/>
        <v>0</v>
      </c>
      <c r="AA143" s="19">
        <f t="shared" si="14"/>
        <v>72.977880488610097</v>
      </c>
      <c r="AB143" s="19">
        <f t="shared" si="15"/>
        <v>79.744552193295135</v>
      </c>
      <c r="AC143" s="18">
        <f t="shared" si="18"/>
        <v>6.9958653649640767E-2</v>
      </c>
      <c r="AD143" s="43">
        <f t="shared" si="19"/>
        <v>1429.4157303370787</v>
      </c>
    </row>
    <row r="144" spans="1:30">
      <c r="A144">
        <v>2012</v>
      </c>
      <c r="B144">
        <v>20</v>
      </c>
      <c r="C144" t="s">
        <v>60</v>
      </c>
      <c r="D144" s="18">
        <v>1.8732438339057135E-4</v>
      </c>
      <c r="E144" s="19">
        <v>6.541666666666667</v>
      </c>
      <c r="F144" s="18">
        <v>0</v>
      </c>
      <c r="G144" s="19">
        <v>73.872931626600064</v>
      </c>
      <c r="H144" s="19">
        <v>80.722912117903931</v>
      </c>
      <c r="I144" s="67">
        <v>0.76900000000000002</v>
      </c>
      <c r="J144" s="1">
        <v>128120</v>
      </c>
      <c r="K144" s="43">
        <v>1439.5505617977528</v>
      </c>
      <c r="L144" s="68">
        <v>2.0049999999999999</v>
      </c>
      <c r="M144" s="19">
        <v>14784.11</v>
      </c>
      <c r="O144" s="1">
        <v>24</v>
      </c>
      <c r="P144">
        <v>157</v>
      </c>
      <c r="Q144">
        <v>0</v>
      </c>
      <c r="R144" s="1">
        <v>128120</v>
      </c>
      <c r="S144" s="60">
        <v>7.0901916395478271E-3</v>
      </c>
      <c r="T144" s="1">
        <v>94646</v>
      </c>
      <c r="U144" s="1">
        <v>117248</v>
      </c>
      <c r="V144" s="1">
        <v>94646</v>
      </c>
      <c r="W144" s="17">
        <v>89</v>
      </c>
      <c r="X144" s="18">
        <f t="shared" si="20"/>
        <v>1.8732438339057135E-4</v>
      </c>
      <c r="Y144" s="19">
        <f t="shared" si="16"/>
        <v>6.541666666666667</v>
      </c>
      <c r="Z144" s="18">
        <f t="shared" si="17"/>
        <v>0</v>
      </c>
      <c r="AA144" s="19">
        <f t="shared" si="14"/>
        <v>73.872931626600064</v>
      </c>
      <c r="AB144" s="19">
        <f t="shared" si="15"/>
        <v>80.722912117903931</v>
      </c>
      <c r="AC144" s="18">
        <f t="shared" si="18"/>
        <v>6.9466125507336871E-2</v>
      </c>
      <c r="AD144" s="43">
        <f t="shared" si="19"/>
        <v>1439.5505617977528</v>
      </c>
    </row>
    <row r="145" spans="1:30">
      <c r="A145">
        <v>2013</v>
      </c>
      <c r="B145">
        <v>20</v>
      </c>
      <c r="C145" t="s">
        <v>60</v>
      </c>
      <c r="D145" s="18">
        <v>2.9327718453902842E-4</v>
      </c>
      <c r="E145" s="19">
        <v>8.4871794871794872</v>
      </c>
      <c r="F145" s="18">
        <v>7.6923076923076927E-2</v>
      </c>
      <c r="G145" s="19">
        <v>74.461573168897573</v>
      </c>
      <c r="H145" s="19">
        <v>81.36586247699185</v>
      </c>
      <c r="I145" s="67">
        <v>0.76900000000000002</v>
      </c>
      <c r="J145" s="1">
        <v>132980</v>
      </c>
      <c r="K145" s="43">
        <v>1494.1573033707866</v>
      </c>
      <c r="L145" s="19">
        <v>2.04</v>
      </c>
      <c r="M145" s="19">
        <v>15764.49</v>
      </c>
      <c r="O145" s="1">
        <v>39</v>
      </c>
      <c r="P145">
        <v>331</v>
      </c>
      <c r="Q145">
        <v>3</v>
      </c>
      <c r="R145" s="1">
        <v>132980</v>
      </c>
      <c r="S145" s="60">
        <v>3.7933187636590704E-2</v>
      </c>
      <c r="T145" s="1">
        <v>99019</v>
      </c>
      <c r="U145" s="1">
        <v>121696</v>
      </c>
      <c r="V145" s="1">
        <v>99019</v>
      </c>
      <c r="W145" s="17">
        <v>89</v>
      </c>
      <c r="X145" s="18">
        <f t="shared" si="20"/>
        <v>2.9327718453902842E-4</v>
      </c>
      <c r="Y145" s="19">
        <f t="shared" si="16"/>
        <v>8.4871794871794872</v>
      </c>
      <c r="Z145" s="18">
        <f t="shared" si="17"/>
        <v>7.6923076923076927E-2</v>
      </c>
      <c r="AA145" s="19">
        <f t="shared" si="14"/>
        <v>74.461573168897573</v>
      </c>
      <c r="AB145" s="19">
        <f t="shared" si="15"/>
        <v>81.36586247699185</v>
      </c>
      <c r="AC145" s="18">
        <f t="shared" si="18"/>
        <v>6.6927357497368029E-2</v>
      </c>
      <c r="AD145" s="43">
        <f t="shared" si="19"/>
        <v>1494.1573033707866</v>
      </c>
    </row>
    <row r="146" spans="1:30">
      <c r="A146">
        <v>2014</v>
      </c>
      <c r="B146">
        <v>20</v>
      </c>
      <c r="C146" t="s">
        <v>60</v>
      </c>
      <c r="D146" s="18">
        <v>2.3885588033320396E-4</v>
      </c>
      <c r="E146" s="19">
        <v>7.09375</v>
      </c>
      <c r="F146" s="18">
        <v>6.25E-2</v>
      </c>
      <c r="G146" s="19">
        <v>75.732988982772525</v>
      </c>
      <c r="H146" s="19">
        <v>82.011190499494305</v>
      </c>
      <c r="I146" s="67">
        <v>0.76900000000000002</v>
      </c>
      <c r="J146" s="1">
        <v>133972</v>
      </c>
      <c r="K146" s="43">
        <v>1505.3033707865168</v>
      </c>
      <c r="L146" s="68">
        <v>2.0950000000000002</v>
      </c>
      <c r="M146" s="19">
        <v>17014.04</v>
      </c>
      <c r="O146" s="1">
        <v>32</v>
      </c>
      <c r="P146">
        <v>227</v>
      </c>
      <c r="Q146">
        <v>2</v>
      </c>
      <c r="R146" s="1">
        <v>133972</v>
      </c>
      <c r="S146" s="60">
        <v>7.4597683862234199E-3</v>
      </c>
      <c r="T146" s="1">
        <v>101461</v>
      </c>
      <c r="U146" s="1">
        <v>122604</v>
      </c>
      <c r="V146" s="1">
        <v>100549</v>
      </c>
      <c r="W146" s="17">
        <v>89</v>
      </c>
      <c r="X146" s="18">
        <f t="shared" si="20"/>
        <v>2.3885588033320396E-4</v>
      </c>
      <c r="Y146" s="19">
        <f t="shared" si="16"/>
        <v>7.09375</v>
      </c>
      <c r="Z146" s="18">
        <f t="shared" si="17"/>
        <v>6.25E-2</v>
      </c>
      <c r="AA146" s="19">
        <f t="shared" si="14"/>
        <v>75.732988982772525</v>
      </c>
      <c r="AB146" s="19">
        <f t="shared" si="15"/>
        <v>82.011190499494305</v>
      </c>
      <c r="AC146" s="18">
        <f t="shared" si="18"/>
        <v>6.6431791717672342E-2</v>
      </c>
      <c r="AD146" s="43">
        <f t="shared" si="19"/>
        <v>1505.3033707865168</v>
      </c>
    </row>
    <row r="147" spans="1:30">
      <c r="A147">
        <v>2008</v>
      </c>
      <c r="B147">
        <v>21</v>
      </c>
      <c r="C147" t="s">
        <v>62</v>
      </c>
      <c r="D147" s="18">
        <v>2.8865774150201562E-3</v>
      </c>
      <c r="E147" s="19">
        <v>5.1551724137931032</v>
      </c>
      <c r="F147" s="18">
        <v>0</v>
      </c>
      <c r="G147" s="19">
        <v>0</v>
      </c>
      <c r="H147" s="19">
        <v>0</v>
      </c>
      <c r="I147" s="67">
        <v>0.60199999999999998</v>
      </c>
      <c r="J147" s="1">
        <v>20093</v>
      </c>
      <c r="K147" s="43">
        <v>2232.5555555555557</v>
      </c>
      <c r="L147" s="19">
        <v>1.72</v>
      </c>
      <c r="M147" s="19">
        <v>9459.86</v>
      </c>
      <c r="O147" s="1">
        <v>58</v>
      </c>
      <c r="P147" s="1">
        <v>299</v>
      </c>
      <c r="R147" s="1">
        <v>20093</v>
      </c>
      <c r="S147" s="60">
        <v>3.8290615957007113E-2</v>
      </c>
      <c r="W147" s="17">
        <v>9</v>
      </c>
      <c r="X147" s="18">
        <f t="shared" si="20"/>
        <v>2.8865774150201562E-3</v>
      </c>
      <c r="Y147" s="19">
        <f t="shared" si="16"/>
        <v>5.1551724137931032</v>
      </c>
      <c r="Z147" s="18">
        <f t="shared" si="17"/>
        <v>0</v>
      </c>
      <c r="AA147" s="19">
        <f t="shared" si="14"/>
        <v>0</v>
      </c>
      <c r="AB147" s="19">
        <f t="shared" si="15"/>
        <v>0</v>
      </c>
      <c r="AC147" s="18">
        <f t="shared" si="18"/>
        <v>4.4791718508933459E-2</v>
      </c>
      <c r="AD147" s="43">
        <f t="shared" si="19"/>
        <v>2232.5555555555557</v>
      </c>
    </row>
    <row r="148" spans="1:30">
      <c r="A148">
        <v>2009</v>
      </c>
      <c r="B148">
        <v>21</v>
      </c>
      <c r="C148" t="s">
        <v>62</v>
      </c>
      <c r="D148" s="18">
        <v>1.9256406458302473E-3</v>
      </c>
      <c r="E148" s="19">
        <v>4.7179487179487181</v>
      </c>
      <c r="F148" s="18">
        <v>0</v>
      </c>
      <c r="G148" s="19">
        <v>0</v>
      </c>
      <c r="H148" s="19">
        <v>0</v>
      </c>
      <c r="I148" s="67">
        <v>0.60199999999999998</v>
      </c>
      <c r="J148" s="1">
        <v>20253</v>
      </c>
      <c r="K148" s="43">
        <v>1557.9230769230769</v>
      </c>
      <c r="L148" s="19">
        <v>1.84</v>
      </c>
      <c r="M148" s="19">
        <v>10515.37</v>
      </c>
      <c r="O148" s="1">
        <v>39</v>
      </c>
      <c r="P148" s="1">
        <v>184</v>
      </c>
      <c r="R148" s="1">
        <v>20253</v>
      </c>
      <c r="S148" s="60">
        <v>7.9629721793659236E-3</v>
      </c>
      <c r="W148" s="17">
        <v>13</v>
      </c>
      <c r="X148" s="18">
        <f t="shared" si="20"/>
        <v>1.9256406458302473E-3</v>
      </c>
      <c r="Y148" s="19">
        <f t="shared" si="16"/>
        <v>4.7179487179487181</v>
      </c>
      <c r="Z148" s="18">
        <f t="shared" si="17"/>
        <v>0</v>
      </c>
      <c r="AA148" s="19">
        <f t="shared" si="14"/>
        <v>0</v>
      </c>
      <c r="AB148" s="19">
        <f t="shared" si="15"/>
        <v>0</v>
      </c>
      <c r="AC148" s="18">
        <f t="shared" si="18"/>
        <v>6.4188021527674916E-2</v>
      </c>
      <c r="AD148" s="43">
        <f t="shared" si="19"/>
        <v>1557.9230769230769</v>
      </c>
    </row>
    <row r="149" spans="1:30">
      <c r="A149">
        <v>2010</v>
      </c>
      <c r="B149">
        <v>21</v>
      </c>
      <c r="C149" t="s">
        <v>62</v>
      </c>
      <c r="D149" s="18">
        <v>1.0204602275626308E-3</v>
      </c>
      <c r="E149" s="19">
        <v>3.8</v>
      </c>
      <c r="F149" s="18">
        <v>0</v>
      </c>
      <c r="G149" s="19">
        <v>72.626154395632426</v>
      </c>
      <c r="H149" s="19">
        <v>74.99868275462353</v>
      </c>
      <c r="I149" s="67">
        <v>0.73399999999999999</v>
      </c>
      <c r="J149" s="1">
        <v>19599</v>
      </c>
      <c r="K149" s="43">
        <v>1507.6153846153845</v>
      </c>
      <c r="L149" s="19">
        <v>1.82</v>
      </c>
      <c r="M149" s="19">
        <v>13485.87</v>
      </c>
      <c r="O149" s="1">
        <v>20</v>
      </c>
      <c r="P149" s="1">
        <v>76</v>
      </c>
      <c r="R149" s="1">
        <v>19599</v>
      </c>
      <c r="S149" s="60">
        <v>-3.2291512368538E-2</v>
      </c>
      <c r="T149" s="1">
        <v>14234</v>
      </c>
      <c r="U149" s="1">
        <v>18979</v>
      </c>
      <c r="V149" s="1">
        <v>14234</v>
      </c>
      <c r="W149" s="17">
        <v>13</v>
      </c>
      <c r="X149" s="18">
        <f t="shared" si="20"/>
        <v>1.0204602275626308E-3</v>
      </c>
      <c r="Y149" s="19">
        <f t="shared" si="16"/>
        <v>3.8</v>
      </c>
      <c r="Z149" s="18">
        <f t="shared" si="17"/>
        <v>0</v>
      </c>
      <c r="AA149" s="19">
        <f t="shared" si="14"/>
        <v>72.626154395632426</v>
      </c>
      <c r="AB149" s="19">
        <f t="shared" si="15"/>
        <v>74.99868275462353</v>
      </c>
      <c r="AC149" s="18">
        <f t="shared" si="18"/>
        <v>6.6329914791570993E-2</v>
      </c>
      <c r="AD149" s="43">
        <f t="shared" si="19"/>
        <v>1507.6153846153845</v>
      </c>
    </row>
    <row r="150" spans="1:30">
      <c r="A150">
        <v>2011</v>
      </c>
      <c r="B150">
        <v>21</v>
      </c>
      <c r="C150" t="s">
        <v>62</v>
      </c>
      <c r="D150" s="18">
        <v>1.0662604722010663E-3</v>
      </c>
      <c r="E150" s="19">
        <v>3.8095238095238093</v>
      </c>
      <c r="F150" s="18">
        <v>0</v>
      </c>
      <c r="G150" s="19">
        <v>72.272150291952272</v>
      </c>
      <c r="H150" s="19">
        <v>74.632969798657726</v>
      </c>
      <c r="I150" s="67">
        <v>0.73399999999999999</v>
      </c>
      <c r="J150" s="1">
        <v>19695</v>
      </c>
      <c r="K150" s="43">
        <v>1515</v>
      </c>
      <c r="L150" s="19">
        <v>1.97</v>
      </c>
      <c r="M150" s="19">
        <v>16004.06</v>
      </c>
      <c r="O150" s="1">
        <v>21</v>
      </c>
      <c r="P150" s="1">
        <v>80</v>
      </c>
      <c r="R150" s="1">
        <v>19695</v>
      </c>
      <c r="S150" s="60">
        <v>4.8982090923006538E-3</v>
      </c>
      <c r="T150" s="1">
        <v>14234</v>
      </c>
      <c r="U150" s="1">
        <v>19072</v>
      </c>
      <c r="V150" s="1">
        <v>14234</v>
      </c>
      <c r="W150" s="17">
        <v>13</v>
      </c>
      <c r="X150" s="18">
        <f t="shared" si="20"/>
        <v>1.0662604722010663E-3</v>
      </c>
      <c r="Y150" s="19">
        <f t="shared" si="16"/>
        <v>3.8095238095238093</v>
      </c>
      <c r="Z150" s="18">
        <f t="shared" si="17"/>
        <v>0</v>
      </c>
      <c r="AA150" s="19">
        <f t="shared" si="14"/>
        <v>72.272150291952272</v>
      </c>
      <c r="AB150" s="19">
        <f t="shared" si="15"/>
        <v>74.632969798657726</v>
      </c>
      <c r="AC150" s="18">
        <f t="shared" si="18"/>
        <v>6.6006600660066E-2</v>
      </c>
      <c r="AD150" s="43">
        <f t="shared" si="19"/>
        <v>1515</v>
      </c>
    </row>
    <row r="151" spans="1:30">
      <c r="A151">
        <v>2012</v>
      </c>
      <c r="B151">
        <v>21</v>
      </c>
      <c r="C151" t="s">
        <v>62</v>
      </c>
      <c r="D151" s="18">
        <v>8.5914994693485618E-4</v>
      </c>
      <c r="E151" s="19">
        <v>4.1764705882352944</v>
      </c>
      <c r="F151" s="18">
        <v>0</v>
      </c>
      <c r="G151" s="19">
        <v>76.231869409208059</v>
      </c>
      <c r="H151" s="19">
        <v>74.28631073534784</v>
      </c>
      <c r="I151" s="67">
        <v>0.73399999999999999</v>
      </c>
      <c r="J151" s="1">
        <v>19787</v>
      </c>
      <c r="K151" s="43">
        <v>1522.0769230769231</v>
      </c>
      <c r="L151" s="68">
        <v>2.0049999999999999</v>
      </c>
      <c r="M151" s="19">
        <v>17086.72</v>
      </c>
      <c r="O151" s="1">
        <v>17</v>
      </c>
      <c r="P151" s="1">
        <v>71</v>
      </c>
      <c r="R151" s="1">
        <v>19787</v>
      </c>
      <c r="S151" s="60">
        <v>4.6712363544045843E-3</v>
      </c>
      <c r="T151" s="1">
        <v>15084</v>
      </c>
      <c r="U151" s="1">
        <v>19161</v>
      </c>
      <c r="V151" s="1">
        <v>14234</v>
      </c>
      <c r="W151" s="17">
        <v>13</v>
      </c>
      <c r="X151" s="18">
        <f t="shared" si="20"/>
        <v>8.5914994693485618E-4</v>
      </c>
      <c r="Y151" s="19">
        <f t="shared" si="16"/>
        <v>4.1764705882352944</v>
      </c>
      <c r="Z151" s="18">
        <f t="shared" si="17"/>
        <v>0</v>
      </c>
      <c r="AA151" s="19">
        <f t="shared" si="14"/>
        <v>76.231869409208059</v>
      </c>
      <c r="AB151" s="19">
        <f t="shared" si="15"/>
        <v>74.28631073534784</v>
      </c>
      <c r="AC151" s="18">
        <f t="shared" si="18"/>
        <v>6.5699701824430176E-2</v>
      </c>
      <c r="AD151" s="43">
        <f t="shared" si="19"/>
        <v>1522.0769230769231</v>
      </c>
    </row>
    <row r="152" spans="1:30">
      <c r="A152">
        <v>2013</v>
      </c>
      <c r="B152">
        <v>21</v>
      </c>
      <c r="C152" t="s">
        <v>62</v>
      </c>
      <c r="D152" s="18">
        <v>1.3181019332161687E-3</v>
      </c>
      <c r="E152" s="19">
        <v>3.2222222222222223</v>
      </c>
      <c r="F152" s="18">
        <v>0</v>
      </c>
      <c r="G152" s="19">
        <v>75.107400898262057</v>
      </c>
      <c r="H152" s="19">
        <v>73.911070780399285</v>
      </c>
      <c r="I152" s="67">
        <v>0.73399999999999999</v>
      </c>
      <c r="J152" s="1">
        <v>20484</v>
      </c>
      <c r="K152" s="43">
        <v>1575.6923076923076</v>
      </c>
      <c r="L152" s="19">
        <v>2.04</v>
      </c>
      <c r="M152" s="19">
        <v>22284.95</v>
      </c>
      <c r="O152" s="1">
        <v>27</v>
      </c>
      <c r="P152" s="1">
        <v>87</v>
      </c>
      <c r="R152" s="1">
        <v>20484</v>
      </c>
      <c r="S152" s="60">
        <v>3.5225147824329062E-2</v>
      </c>
      <c r="T152" s="1">
        <v>15385</v>
      </c>
      <c r="U152" s="1">
        <v>19836</v>
      </c>
      <c r="V152" s="1">
        <v>14661</v>
      </c>
      <c r="W152" s="17">
        <v>13</v>
      </c>
      <c r="X152" s="18">
        <f t="shared" si="20"/>
        <v>1.3181019332161687E-3</v>
      </c>
      <c r="Y152" s="19">
        <f t="shared" si="16"/>
        <v>3.2222222222222223</v>
      </c>
      <c r="Z152" s="18">
        <f t="shared" si="17"/>
        <v>0</v>
      </c>
      <c r="AA152" s="19">
        <f t="shared" si="14"/>
        <v>75.107400898262057</v>
      </c>
      <c r="AB152" s="19">
        <f t="shared" si="15"/>
        <v>73.911070780399285</v>
      </c>
      <c r="AC152" s="18">
        <f t="shared" si="18"/>
        <v>6.3464167154852563E-2</v>
      </c>
      <c r="AD152" s="43">
        <f t="shared" si="19"/>
        <v>1575.6923076923076</v>
      </c>
    </row>
    <row r="153" spans="1:30">
      <c r="A153">
        <v>2014</v>
      </c>
      <c r="B153">
        <v>21</v>
      </c>
      <c r="C153" t="s">
        <v>62</v>
      </c>
      <c r="D153" s="18">
        <v>6.3137445361826131E-4</v>
      </c>
      <c r="E153" s="19">
        <v>4.8461538461538458</v>
      </c>
      <c r="F153" s="18">
        <v>0</v>
      </c>
      <c r="G153" s="19">
        <v>84.434191355026712</v>
      </c>
      <c r="H153" s="19">
        <v>83.018205526856917</v>
      </c>
      <c r="I153" s="67">
        <v>0.73399999999999999</v>
      </c>
      <c r="J153" s="1">
        <v>20590</v>
      </c>
      <c r="K153" s="43">
        <v>1583.8461538461538</v>
      </c>
      <c r="L153" s="68">
        <v>2.0950000000000002</v>
      </c>
      <c r="M153" s="19">
        <v>17768.89</v>
      </c>
      <c r="O153" s="1">
        <v>13</v>
      </c>
      <c r="P153" s="1">
        <v>63</v>
      </c>
      <c r="R153" s="1">
        <v>20590</v>
      </c>
      <c r="S153" s="60">
        <v>5.1747705526263843E-3</v>
      </c>
      <c r="T153" s="1">
        <v>17385</v>
      </c>
      <c r="U153" s="1">
        <v>19939</v>
      </c>
      <c r="V153" s="1">
        <v>16553</v>
      </c>
      <c r="W153" s="17">
        <v>13</v>
      </c>
      <c r="X153" s="18">
        <f t="shared" si="20"/>
        <v>6.3137445361826131E-4</v>
      </c>
      <c r="Y153" s="19">
        <f t="shared" si="16"/>
        <v>4.8461538461538458</v>
      </c>
      <c r="Z153" s="18">
        <f t="shared" si="17"/>
        <v>0</v>
      </c>
      <c r="AA153" s="19">
        <f t="shared" si="14"/>
        <v>84.434191355026712</v>
      </c>
      <c r="AB153" s="19">
        <f t="shared" si="15"/>
        <v>83.018205526856917</v>
      </c>
      <c r="AC153" s="18">
        <f t="shared" si="18"/>
        <v>6.3137445361826125E-2</v>
      </c>
      <c r="AD153" s="43">
        <f t="shared" si="19"/>
        <v>1583.8461538461538</v>
      </c>
    </row>
    <row r="154" spans="1:30">
      <c r="A154">
        <v>2008</v>
      </c>
      <c r="B154">
        <v>22</v>
      </c>
      <c r="C154" s="26" t="s">
        <v>65</v>
      </c>
      <c r="D154" s="18">
        <v>1.3266837588442161E-3</v>
      </c>
      <c r="E154" s="19">
        <v>5.3346749226006196</v>
      </c>
      <c r="F154" s="18">
        <v>8.0495356037151699E-3</v>
      </c>
      <c r="G154" s="19">
        <v>97.63213647016687</v>
      </c>
      <c r="H154" s="19">
        <v>97.63213647016687</v>
      </c>
      <c r="I154" s="67">
        <v>0.72599999999999998</v>
      </c>
      <c r="J154" s="1">
        <v>2434642</v>
      </c>
      <c r="K154" s="43">
        <v>2359.1492248062013</v>
      </c>
      <c r="L154" s="19">
        <v>1.72</v>
      </c>
      <c r="M154" s="19">
        <v>17313.060000000001</v>
      </c>
      <c r="O154" s="1">
        <v>3230</v>
      </c>
      <c r="P154">
        <v>17231</v>
      </c>
      <c r="Q154">
        <v>26</v>
      </c>
      <c r="R154" s="1">
        <v>2434642</v>
      </c>
      <c r="S154" s="60">
        <v>8.9952617909212496E-3</v>
      </c>
      <c r="T154" s="1">
        <v>2376993</v>
      </c>
      <c r="U154" s="1">
        <v>2434642</v>
      </c>
      <c r="V154" s="1">
        <v>2376993</v>
      </c>
      <c r="W154">
        <v>1032</v>
      </c>
      <c r="X154" s="18">
        <f t="shared" si="20"/>
        <v>1.3266837588442161E-3</v>
      </c>
      <c r="Y154" s="19">
        <f t="shared" si="16"/>
        <v>5.3346749226006196</v>
      </c>
      <c r="Z154" s="18">
        <f t="shared" si="17"/>
        <v>8.0495356037151699E-3</v>
      </c>
      <c r="AA154" s="19">
        <f t="shared" si="14"/>
        <v>97.63213647016687</v>
      </c>
      <c r="AB154" s="19">
        <f t="shared" si="15"/>
        <v>97.63213647016687</v>
      </c>
      <c r="AC154" s="18">
        <f t="shared" si="18"/>
        <v>4.2388162202081456E-2</v>
      </c>
      <c r="AD154" s="43">
        <f t="shared" si="19"/>
        <v>2359.1492248062013</v>
      </c>
    </row>
    <row r="155" spans="1:30">
      <c r="A155">
        <v>2009</v>
      </c>
      <c r="B155">
        <v>22</v>
      </c>
      <c r="C155" t="s">
        <v>65</v>
      </c>
      <c r="D155" s="18">
        <v>1.0478603059507457E-3</v>
      </c>
      <c r="E155" s="19">
        <v>5.5264591439688715</v>
      </c>
      <c r="F155" s="18">
        <v>8.9494163424124508E-3</v>
      </c>
      <c r="G155" s="19">
        <v>100.15783141028543</v>
      </c>
      <c r="H155" s="19">
        <v>100.15783141028543</v>
      </c>
      <c r="I155" s="67">
        <v>0.72599999999999998</v>
      </c>
      <c r="J155" s="1">
        <v>2452617</v>
      </c>
      <c r="K155" s="43">
        <v>2266.7439926062848</v>
      </c>
      <c r="L155" s="19">
        <v>1.84</v>
      </c>
      <c r="M155" s="19">
        <v>18182.7</v>
      </c>
      <c r="O155" s="1">
        <v>2570</v>
      </c>
      <c r="P155">
        <v>14203</v>
      </c>
      <c r="Q155">
        <v>23</v>
      </c>
      <c r="R155" s="1">
        <v>2452617</v>
      </c>
      <c r="S155" s="60">
        <v>7.38301565486843E-3</v>
      </c>
      <c r="T155" s="1">
        <v>2456488</v>
      </c>
      <c r="U155" s="1">
        <v>2452617</v>
      </c>
      <c r="V155" s="1">
        <v>2456488</v>
      </c>
      <c r="W155" s="17">
        <v>1082</v>
      </c>
      <c r="X155" s="18">
        <f t="shared" si="20"/>
        <v>1.0478603059507457E-3</v>
      </c>
      <c r="Y155" s="19">
        <f t="shared" si="16"/>
        <v>5.5264591439688715</v>
      </c>
      <c r="Z155" s="18">
        <f t="shared" si="17"/>
        <v>8.9494163424124508E-3</v>
      </c>
      <c r="AA155" s="19">
        <f t="shared" si="14"/>
        <v>100.15783141028543</v>
      </c>
      <c r="AB155" s="19">
        <f t="shared" si="15"/>
        <v>100.15783141028543</v>
      </c>
      <c r="AC155" s="18">
        <f t="shared" si="18"/>
        <v>4.4116142063762916E-2</v>
      </c>
      <c r="AD155" s="43">
        <f t="shared" si="19"/>
        <v>2266.7439926062848</v>
      </c>
    </row>
    <row r="156" spans="1:30">
      <c r="A156">
        <v>2010</v>
      </c>
      <c r="B156">
        <v>22</v>
      </c>
      <c r="C156" t="s">
        <v>65</v>
      </c>
      <c r="D156" s="18">
        <v>1.1060349426204902E-3</v>
      </c>
      <c r="E156" s="19">
        <v>5.7655119908641037</v>
      </c>
      <c r="F156" s="18">
        <v>1.1800532927293491E-2</v>
      </c>
      <c r="G156" s="19">
        <v>100</v>
      </c>
      <c r="H156" s="19">
        <v>100</v>
      </c>
      <c r="I156" s="67">
        <v>0.81</v>
      </c>
      <c r="J156" s="1">
        <v>2375151</v>
      </c>
      <c r="K156" s="43">
        <v>2195.148798521257</v>
      </c>
      <c r="L156" s="19">
        <v>1.82</v>
      </c>
      <c r="M156" s="19">
        <v>24922.95</v>
      </c>
      <c r="O156" s="1">
        <v>2627</v>
      </c>
      <c r="P156">
        <v>15146</v>
      </c>
      <c r="Q156">
        <v>31</v>
      </c>
      <c r="R156" s="1">
        <v>2375151</v>
      </c>
      <c r="S156" s="60">
        <v>-3.1585037533377602E-2</v>
      </c>
      <c r="T156" s="1">
        <v>2375151</v>
      </c>
      <c r="U156" s="1">
        <v>2375151</v>
      </c>
      <c r="V156" s="1">
        <v>2375151</v>
      </c>
      <c r="W156" s="17">
        <v>1082</v>
      </c>
      <c r="X156" s="18">
        <f t="shared" si="20"/>
        <v>1.1060349426204902E-3</v>
      </c>
      <c r="Y156" s="19">
        <f t="shared" si="16"/>
        <v>5.7655119908641037</v>
      </c>
      <c r="Z156" s="18">
        <f t="shared" si="17"/>
        <v>1.1800532927293491E-2</v>
      </c>
      <c r="AA156" s="19">
        <f t="shared" si="14"/>
        <v>100</v>
      </c>
      <c r="AB156" s="19">
        <f t="shared" si="15"/>
        <v>100</v>
      </c>
      <c r="AC156" s="18">
        <f t="shared" si="18"/>
        <v>4.5554998397996586E-2</v>
      </c>
      <c r="AD156" s="43">
        <f t="shared" si="19"/>
        <v>2195.148798521257</v>
      </c>
    </row>
    <row r="157" spans="1:30">
      <c r="A157">
        <v>2011</v>
      </c>
      <c r="B157">
        <v>22</v>
      </c>
      <c r="C157" t="s">
        <v>65</v>
      </c>
      <c r="D157" s="18">
        <v>8.9242299760232055E-4</v>
      </c>
      <c r="E157" s="19">
        <v>6.1484264913104747</v>
      </c>
      <c r="F157" s="18">
        <v>1.3151714419915453E-2</v>
      </c>
      <c r="G157" s="19">
        <v>100</v>
      </c>
      <c r="H157" s="19">
        <v>100</v>
      </c>
      <c r="I157" s="67">
        <v>0.81</v>
      </c>
      <c r="J157" s="1">
        <v>2385640</v>
      </c>
      <c r="K157" s="43">
        <v>2204.8428835489835</v>
      </c>
      <c r="L157" s="19">
        <v>1.97</v>
      </c>
      <c r="M157" s="19">
        <v>27797.65</v>
      </c>
      <c r="O157" s="1">
        <v>2129</v>
      </c>
      <c r="P157">
        <v>13090</v>
      </c>
      <c r="Q157">
        <v>28</v>
      </c>
      <c r="R157" s="1">
        <v>2385640</v>
      </c>
      <c r="S157" s="60">
        <v>4.4161402790812154E-3</v>
      </c>
      <c r="T157" s="1">
        <v>2385640</v>
      </c>
      <c r="U157" s="1">
        <v>2385640</v>
      </c>
      <c r="V157" s="1">
        <v>2385640</v>
      </c>
      <c r="W157" s="17">
        <v>1082</v>
      </c>
      <c r="X157" s="18">
        <f t="shared" si="20"/>
        <v>8.9242299760232055E-4</v>
      </c>
      <c r="Y157" s="19">
        <f t="shared" si="16"/>
        <v>6.1484264913104747</v>
      </c>
      <c r="Z157" s="18">
        <f t="shared" si="17"/>
        <v>1.3151714419915453E-2</v>
      </c>
      <c r="AA157" s="19">
        <f t="shared" si="14"/>
        <v>100</v>
      </c>
      <c r="AB157" s="19">
        <f t="shared" si="15"/>
        <v>100</v>
      </c>
      <c r="AC157" s="18">
        <f t="shared" si="18"/>
        <v>4.5354705655505444E-2</v>
      </c>
      <c r="AD157" s="43">
        <f t="shared" si="19"/>
        <v>2204.8428835489835</v>
      </c>
    </row>
    <row r="158" spans="1:30">
      <c r="A158">
        <v>2012</v>
      </c>
      <c r="B158">
        <v>22</v>
      </c>
      <c r="C158" t="s">
        <v>65</v>
      </c>
      <c r="D158" s="18">
        <v>8.853048165841259E-4</v>
      </c>
      <c r="E158" s="19">
        <v>6.4747760490334745</v>
      </c>
      <c r="F158" s="18">
        <v>1.272984441301273E-2</v>
      </c>
      <c r="G158" s="19">
        <v>100</v>
      </c>
      <c r="H158" s="19">
        <v>100</v>
      </c>
      <c r="I158" s="67">
        <v>0.81</v>
      </c>
      <c r="J158" s="1">
        <v>2395785</v>
      </c>
      <c r="K158" s="43">
        <v>2214.2190388170056</v>
      </c>
      <c r="L158" s="68">
        <v>2.0049999999999999</v>
      </c>
      <c r="M158" s="19">
        <v>31167.37</v>
      </c>
      <c r="O158" s="1">
        <v>2121</v>
      </c>
      <c r="P158">
        <v>13733</v>
      </c>
      <c r="Q158">
        <v>27</v>
      </c>
      <c r="R158" s="1">
        <v>2395785</v>
      </c>
      <c r="S158" s="60">
        <v>4.2525276236147214E-3</v>
      </c>
      <c r="T158" s="1">
        <v>2395785</v>
      </c>
      <c r="U158" s="1">
        <v>2395785</v>
      </c>
      <c r="V158" s="1">
        <v>2395785</v>
      </c>
      <c r="W158" s="17">
        <v>1082</v>
      </c>
      <c r="X158" s="18">
        <f t="shared" si="20"/>
        <v>8.853048165841259E-4</v>
      </c>
      <c r="Y158" s="19">
        <f t="shared" si="16"/>
        <v>6.4747760490334745</v>
      </c>
      <c r="Z158" s="18">
        <f t="shared" si="17"/>
        <v>1.272984441301273E-2</v>
      </c>
      <c r="AA158" s="19">
        <f t="shared" si="14"/>
        <v>100</v>
      </c>
      <c r="AB158" s="19">
        <f t="shared" si="15"/>
        <v>100</v>
      </c>
      <c r="AC158" s="18">
        <f t="shared" si="18"/>
        <v>4.516265023781349E-2</v>
      </c>
      <c r="AD158" s="43">
        <f t="shared" si="19"/>
        <v>2214.2190388170056</v>
      </c>
    </row>
    <row r="159" spans="1:30">
      <c r="A159">
        <v>2013</v>
      </c>
      <c r="B159">
        <v>22</v>
      </c>
      <c r="C159" t="s">
        <v>65</v>
      </c>
      <c r="D159" s="18">
        <v>6.845046618518735E-4</v>
      </c>
      <c r="E159" s="19">
        <v>6.4596346493812611</v>
      </c>
      <c r="F159" s="18">
        <v>1.060695344725987E-2</v>
      </c>
      <c r="G159" s="19">
        <v>100</v>
      </c>
      <c r="H159" s="19">
        <v>100</v>
      </c>
      <c r="I159" s="67">
        <v>0.81</v>
      </c>
      <c r="J159" s="1">
        <v>2479165</v>
      </c>
      <c r="K159" s="43">
        <v>2291.2800369685765</v>
      </c>
      <c r="L159" s="19">
        <v>2.04</v>
      </c>
      <c r="M159" s="19">
        <v>33167.4</v>
      </c>
      <c r="O159" s="1">
        <v>1697</v>
      </c>
      <c r="P159">
        <v>10962</v>
      </c>
      <c r="Q159">
        <v>18</v>
      </c>
      <c r="R159" s="1">
        <v>2479165</v>
      </c>
      <c r="S159" s="60">
        <v>3.4802789064962036E-2</v>
      </c>
      <c r="T159" s="1">
        <v>2479165</v>
      </c>
      <c r="U159" s="1">
        <v>2479165</v>
      </c>
      <c r="V159" s="1">
        <v>2479165</v>
      </c>
      <c r="W159" s="17">
        <v>1082</v>
      </c>
      <c r="X159" s="18">
        <f t="shared" si="20"/>
        <v>6.845046618518735E-4</v>
      </c>
      <c r="Y159" s="19">
        <f t="shared" si="16"/>
        <v>6.4596346493812611</v>
      </c>
      <c r="Z159" s="18">
        <f t="shared" si="17"/>
        <v>1.060695344725987E-2</v>
      </c>
      <c r="AA159" s="19">
        <f t="shared" si="14"/>
        <v>100</v>
      </c>
      <c r="AB159" s="19">
        <f t="shared" si="15"/>
        <v>100</v>
      </c>
      <c r="AC159" s="18">
        <f t="shared" si="18"/>
        <v>4.3643726819312147E-2</v>
      </c>
      <c r="AD159" s="43">
        <f t="shared" si="19"/>
        <v>2291.2800369685765</v>
      </c>
    </row>
    <row r="160" spans="1:30">
      <c r="A160">
        <v>2014</v>
      </c>
      <c r="B160">
        <v>22</v>
      </c>
      <c r="C160" t="s">
        <v>65</v>
      </c>
      <c r="D160" s="18">
        <v>6.8804697024497929E-4</v>
      </c>
      <c r="E160" s="19">
        <v>5.4830805134189031</v>
      </c>
      <c r="F160" s="18">
        <v>8.1680280046674443E-3</v>
      </c>
      <c r="G160" s="19">
        <v>100</v>
      </c>
      <c r="H160" s="19">
        <v>100</v>
      </c>
      <c r="I160" s="67">
        <v>0.81</v>
      </c>
      <c r="J160" s="1">
        <v>2491109</v>
      </c>
      <c r="K160" s="43">
        <v>2302.3188539741218</v>
      </c>
      <c r="L160" s="68">
        <v>2.0950000000000002</v>
      </c>
      <c r="M160" s="19">
        <v>35187.85</v>
      </c>
      <c r="O160" s="1">
        <v>1714</v>
      </c>
      <c r="P160">
        <v>9398</v>
      </c>
      <c r="Q160">
        <v>14</v>
      </c>
      <c r="R160" s="1">
        <v>2491109</v>
      </c>
      <c r="S160" s="60">
        <v>4.8177511379838833E-3</v>
      </c>
      <c r="T160" s="1">
        <v>2491109</v>
      </c>
      <c r="U160" s="1">
        <v>2491109</v>
      </c>
      <c r="V160" s="1">
        <v>2491109</v>
      </c>
      <c r="W160" s="17">
        <v>1082</v>
      </c>
      <c r="X160" s="18">
        <f t="shared" si="20"/>
        <v>6.8804697024497929E-4</v>
      </c>
      <c r="Y160" s="19">
        <f t="shared" si="16"/>
        <v>5.4830805134189031</v>
      </c>
      <c r="Z160" s="18">
        <f t="shared" si="17"/>
        <v>8.1680280046674443E-3</v>
      </c>
      <c r="AA160" s="19">
        <f t="shared" si="14"/>
        <v>100</v>
      </c>
      <c r="AB160" s="19">
        <f t="shared" si="15"/>
        <v>100</v>
      </c>
      <c r="AC160" s="18">
        <f t="shared" si="18"/>
        <v>4.3434470350353999E-2</v>
      </c>
      <c r="AD160" s="43">
        <f t="shared" si="19"/>
        <v>2302.3188539741218</v>
      </c>
    </row>
    <row r="161" spans="1:30">
      <c r="A161">
        <v>2008</v>
      </c>
      <c r="B161">
        <v>23</v>
      </c>
      <c r="C161" t="s">
        <v>66</v>
      </c>
      <c r="D161" s="18">
        <v>0</v>
      </c>
      <c r="E161" s="19">
        <v>0</v>
      </c>
      <c r="F161" s="18">
        <v>0</v>
      </c>
      <c r="G161" s="19">
        <v>85.243842254026646</v>
      </c>
      <c r="H161" s="19">
        <v>83.056478405315616</v>
      </c>
      <c r="I161" s="67">
        <v>0.54400000000000004</v>
      </c>
      <c r="J161" s="1">
        <v>22289</v>
      </c>
      <c r="K161" s="43">
        <v>1714.5384615384614</v>
      </c>
      <c r="L161" s="19">
        <v>1.72</v>
      </c>
      <c r="M161" s="19">
        <v>23883.35</v>
      </c>
      <c r="O161" s="1"/>
      <c r="P161" s="1"/>
      <c r="R161" s="1">
        <v>22289</v>
      </c>
      <c r="S161" s="60">
        <v>4.3053020730965397E-2</v>
      </c>
      <c r="T161" s="1">
        <v>19000</v>
      </c>
      <c r="U161" s="1">
        <v>18662</v>
      </c>
      <c r="V161" s="1">
        <v>15500</v>
      </c>
      <c r="W161" s="17">
        <v>13</v>
      </c>
      <c r="X161" s="18">
        <f t="shared" si="20"/>
        <v>0</v>
      </c>
      <c r="Y161" s="19">
        <f t="shared" si="16"/>
        <v>0</v>
      </c>
      <c r="Z161" s="18">
        <f t="shared" si="17"/>
        <v>0</v>
      </c>
      <c r="AA161" s="19">
        <f t="shared" si="14"/>
        <v>85.243842254026646</v>
      </c>
      <c r="AB161" s="19">
        <f t="shared" si="15"/>
        <v>83.056478405315616</v>
      </c>
      <c r="AC161" s="18">
        <f t="shared" si="18"/>
        <v>5.83247341738077E-2</v>
      </c>
      <c r="AD161" s="43">
        <f t="shared" si="19"/>
        <v>1714.5384615384614</v>
      </c>
    </row>
    <row r="162" spans="1:30">
      <c r="A162">
        <v>2009</v>
      </c>
      <c r="B162">
        <v>23</v>
      </c>
      <c r="C162" t="s">
        <v>66</v>
      </c>
      <c r="D162" s="18">
        <v>8.8672134781644864E-5</v>
      </c>
      <c r="E162" s="19">
        <v>0</v>
      </c>
      <c r="F162" s="18">
        <v>0</v>
      </c>
      <c r="G162" s="19">
        <v>84.859232986034144</v>
      </c>
      <c r="H162" s="19">
        <v>82.393433942282229</v>
      </c>
      <c r="I162" s="67">
        <v>0.54400000000000004</v>
      </c>
      <c r="J162" s="1">
        <v>22555</v>
      </c>
      <c r="K162" s="43">
        <v>1253.0555555555557</v>
      </c>
      <c r="L162" s="19">
        <v>1.84</v>
      </c>
      <c r="M162" s="19">
        <v>20705.23</v>
      </c>
      <c r="O162" s="1">
        <v>2</v>
      </c>
      <c r="P162" s="1"/>
      <c r="R162" s="1">
        <v>22555</v>
      </c>
      <c r="S162" s="60">
        <v>1.1934137915563747E-2</v>
      </c>
      <c r="T162" s="1">
        <v>19140</v>
      </c>
      <c r="U162" s="1">
        <v>18885</v>
      </c>
      <c r="V162" s="1">
        <v>15560</v>
      </c>
      <c r="W162" s="17">
        <v>18</v>
      </c>
      <c r="X162" s="18">
        <f t="shared" si="20"/>
        <v>8.8672134781644864E-5</v>
      </c>
      <c r="Y162" s="19">
        <f t="shared" si="16"/>
        <v>0</v>
      </c>
      <c r="Z162" s="18">
        <f t="shared" si="17"/>
        <v>0</v>
      </c>
      <c r="AA162" s="19">
        <f t="shared" si="14"/>
        <v>84.859232986034144</v>
      </c>
      <c r="AB162" s="19">
        <f t="shared" si="15"/>
        <v>82.393433942282229</v>
      </c>
      <c r="AC162" s="18">
        <f t="shared" si="18"/>
        <v>7.9804921303480381E-2</v>
      </c>
      <c r="AD162" s="43">
        <f t="shared" si="19"/>
        <v>1253.0555555555557</v>
      </c>
    </row>
    <row r="163" spans="1:30">
      <c r="A163">
        <v>2010</v>
      </c>
      <c r="B163">
        <v>23</v>
      </c>
      <c r="C163" t="s">
        <v>66</v>
      </c>
      <c r="D163" s="18">
        <v>1.7096208915672951E-4</v>
      </c>
      <c r="E163" s="19">
        <v>2.25</v>
      </c>
      <c r="F163" s="18">
        <v>0</v>
      </c>
      <c r="G163" s="19">
        <v>0</v>
      </c>
      <c r="H163" s="19">
        <v>0</v>
      </c>
      <c r="I163" s="67">
        <v>0.68600000000000005</v>
      </c>
      <c r="J163" s="1">
        <v>23397</v>
      </c>
      <c r="K163" s="43">
        <v>1299.8333333333333</v>
      </c>
      <c r="L163" s="19">
        <v>1.82</v>
      </c>
      <c r="M163" s="19">
        <v>52310.55</v>
      </c>
      <c r="O163" s="1">
        <v>4</v>
      </c>
      <c r="P163" s="1">
        <v>9</v>
      </c>
      <c r="R163" s="1">
        <v>23397</v>
      </c>
      <c r="S163" s="60">
        <v>3.7330968743072512E-2</v>
      </c>
      <c r="W163" s="17">
        <v>18</v>
      </c>
      <c r="X163" s="18">
        <f t="shared" si="20"/>
        <v>1.7096208915672951E-4</v>
      </c>
      <c r="Y163" s="19">
        <f t="shared" si="16"/>
        <v>2.25</v>
      </c>
      <c r="Z163" s="18">
        <f t="shared" si="17"/>
        <v>0</v>
      </c>
      <c r="AA163" s="19">
        <f t="shared" si="14"/>
        <v>0</v>
      </c>
      <c r="AB163" s="19">
        <f t="shared" si="15"/>
        <v>0</v>
      </c>
      <c r="AC163" s="18">
        <f t="shared" si="18"/>
        <v>7.6932940120528273E-2</v>
      </c>
      <c r="AD163" s="43">
        <f t="shared" si="19"/>
        <v>1299.8333333333333</v>
      </c>
    </row>
    <row r="164" spans="1:30">
      <c r="A164">
        <v>2011</v>
      </c>
      <c r="B164">
        <v>23</v>
      </c>
      <c r="C164" t="s">
        <v>66</v>
      </c>
      <c r="D164" s="18">
        <v>1.2660898923823593E-4</v>
      </c>
      <c r="E164" s="19">
        <v>6</v>
      </c>
      <c r="F164" s="18">
        <v>0</v>
      </c>
      <c r="G164" s="19">
        <v>0</v>
      </c>
      <c r="H164" s="19">
        <v>0</v>
      </c>
      <c r="I164" s="67">
        <v>0.68600000000000005</v>
      </c>
      <c r="J164" s="1">
        <v>23695</v>
      </c>
      <c r="K164" s="43">
        <v>1316.3888888888889</v>
      </c>
      <c r="L164" s="19">
        <v>1.97</v>
      </c>
      <c r="M164" s="19">
        <v>42005.13</v>
      </c>
      <c r="O164" s="1">
        <v>3</v>
      </c>
      <c r="P164" s="1">
        <v>18</v>
      </c>
      <c r="R164" s="1">
        <v>23695</v>
      </c>
      <c r="S164" s="60">
        <v>1.2736675642176287E-2</v>
      </c>
      <c r="W164" s="17">
        <v>18</v>
      </c>
      <c r="X164" s="18">
        <f t="shared" si="20"/>
        <v>1.2660898923823593E-4</v>
      </c>
      <c r="Y164" s="19">
        <f t="shared" si="16"/>
        <v>6</v>
      </c>
      <c r="Z164" s="18">
        <f t="shared" si="17"/>
        <v>0</v>
      </c>
      <c r="AA164" s="19">
        <f t="shared" si="14"/>
        <v>0</v>
      </c>
      <c r="AB164" s="19">
        <f t="shared" si="15"/>
        <v>0</v>
      </c>
      <c r="AC164" s="18">
        <f t="shared" si="18"/>
        <v>7.5965393542941545E-2</v>
      </c>
      <c r="AD164" s="43">
        <f t="shared" si="19"/>
        <v>1316.3888888888889</v>
      </c>
    </row>
    <row r="165" spans="1:30">
      <c r="A165">
        <v>2012</v>
      </c>
      <c r="B165">
        <v>23</v>
      </c>
      <c r="C165" t="s">
        <v>66</v>
      </c>
      <c r="D165" s="18">
        <v>0</v>
      </c>
      <c r="E165" s="19">
        <v>0</v>
      </c>
      <c r="F165" s="18">
        <v>0</v>
      </c>
      <c r="G165" s="19">
        <v>63.967645096731154</v>
      </c>
      <c r="H165" s="19">
        <v>76.040840602696264</v>
      </c>
      <c r="I165" s="67">
        <v>0.68600000000000005</v>
      </c>
      <c r="J165" s="1">
        <v>23984</v>
      </c>
      <c r="K165" s="43">
        <v>1332.4444444444443</v>
      </c>
      <c r="L165" s="68">
        <v>2.0049999999999999</v>
      </c>
      <c r="M165" s="19">
        <v>40560.660000000003</v>
      </c>
      <c r="O165" s="1"/>
      <c r="P165" s="1">
        <v>26</v>
      </c>
      <c r="R165" s="1">
        <v>23984</v>
      </c>
      <c r="S165" s="60">
        <v>1.2196665963283504E-2</v>
      </c>
      <c r="T165" s="1">
        <v>15342</v>
      </c>
      <c r="U165" s="1">
        <v>20176</v>
      </c>
      <c r="V165" s="1">
        <v>15342</v>
      </c>
      <c r="W165" s="17">
        <v>18</v>
      </c>
      <c r="X165" s="18">
        <f t="shared" si="20"/>
        <v>0</v>
      </c>
      <c r="Y165" s="19">
        <f t="shared" si="16"/>
        <v>0</v>
      </c>
      <c r="Z165" s="18">
        <f t="shared" si="17"/>
        <v>0</v>
      </c>
      <c r="AA165" s="19">
        <f t="shared" si="14"/>
        <v>63.967645096731154</v>
      </c>
      <c r="AB165" s="19">
        <f t="shared" si="15"/>
        <v>76.040840602696264</v>
      </c>
      <c r="AC165" s="18">
        <f t="shared" si="18"/>
        <v>7.5050033355570381E-2</v>
      </c>
      <c r="AD165" s="43">
        <f t="shared" si="19"/>
        <v>1332.4444444444443</v>
      </c>
    </row>
    <row r="166" spans="1:30">
      <c r="A166">
        <v>2013</v>
      </c>
      <c r="B166">
        <v>23</v>
      </c>
      <c r="C166" t="s">
        <v>66</v>
      </c>
      <c r="D166" s="18">
        <v>0</v>
      </c>
      <c r="E166" s="19">
        <v>0</v>
      </c>
      <c r="F166" s="18">
        <v>0</v>
      </c>
      <c r="G166" s="19">
        <v>0</v>
      </c>
      <c r="H166" s="19">
        <v>0</v>
      </c>
      <c r="I166" s="67">
        <v>0.68600000000000005</v>
      </c>
      <c r="J166" s="1">
        <v>25026</v>
      </c>
      <c r="K166" s="43">
        <v>1390.3333333333333</v>
      </c>
      <c r="L166" s="19">
        <v>2.04</v>
      </c>
      <c r="M166" s="19">
        <v>42875.45</v>
      </c>
      <c r="O166" s="1"/>
      <c r="P166" s="1"/>
      <c r="R166" s="1">
        <v>25026</v>
      </c>
      <c r="S166" s="60">
        <v>4.3445630420280157E-2</v>
      </c>
      <c r="W166" s="17">
        <v>18</v>
      </c>
      <c r="X166" s="18">
        <f t="shared" si="20"/>
        <v>0</v>
      </c>
      <c r="Y166" s="19">
        <f t="shared" si="16"/>
        <v>0</v>
      </c>
      <c r="Z166" s="18">
        <f t="shared" si="17"/>
        <v>0</v>
      </c>
      <c r="AA166" s="19">
        <f t="shared" si="14"/>
        <v>0</v>
      </c>
      <c r="AB166" s="19">
        <f t="shared" si="15"/>
        <v>0</v>
      </c>
      <c r="AC166" s="18">
        <f t="shared" si="18"/>
        <v>7.1925197794293932E-2</v>
      </c>
      <c r="AD166" s="43">
        <f t="shared" si="19"/>
        <v>1390.3333333333333</v>
      </c>
    </row>
    <row r="167" spans="1:30">
      <c r="A167">
        <v>2014</v>
      </c>
      <c r="B167">
        <v>23</v>
      </c>
      <c r="C167" t="s">
        <v>66</v>
      </c>
      <c r="D167" s="18">
        <v>0</v>
      </c>
      <c r="E167" s="19">
        <v>0</v>
      </c>
      <c r="F167" s="18">
        <v>0</v>
      </c>
      <c r="G167" s="19">
        <v>81.329701133088548</v>
      </c>
      <c r="H167" s="19">
        <v>93.865865677946218</v>
      </c>
      <c r="I167" s="67">
        <v>0.68600000000000005</v>
      </c>
      <c r="J167" s="1">
        <v>25329</v>
      </c>
      <c r="K167" s="43">
        <v>1407.1666666666667</v>
      </c>
      <c r="L167" s="68">
        <v>2.0950000000000002</v>
      </c>
      <c r="M167" s="19">
        <v>45820.12</v>
      </c>
      <c r="O167" s="1"/>
      <c r="P167" s="1"/>
      <c r="R167" s="1">
        <v>25329</v>
      </c>
      <c r="S167" s="60">
        <v>1.2107408295372712E-2</v>
      </c>
      <c r="T167" s="1">
        <v>20600</v>
      </c>
      <c r="U167" s="1">
        <v>21307</v>
      </c>
      <c r="V167" s="1">
        <v>20000</v>
      </c>
      <c r="W167" s="17">
        <v>18</v>
      </c>
      <c r="X167" s="18">
        <f t="shared" si="20"/>
        <v>0</v>
      </c>
      <c r="Y167" s="19">
        <f t="shared" si="16"/>
        <v>0</v>
      </c>
      <c r="Z167" s="18">
        <f t="shared" si="17"/>
        <v>0</v>
      </c>
      <c r="AA167" s="19">
        <f t="shared" si="14"/>
        <v>81.329701133088548</v>
      </c>
      <c r="AB167" s="19">
        <f t="shared" si="15"/>
        <v>93.865865677946218</v>
      </c>
      <c r="AC167" s="18">
        <f t="shared" si="18"/>
        <v>7.1064787397844373E-2</v>
      </c>
      <c r="AD167" s="43">
        <f t="shared" si="19"/>
        <v>1407.1666666666667</v>
      </c>
    </row>
    <row r="168" spans="1:30">
      <c r="A168">
        <v>2008</v>
      </c>
      <c r="B168">
        <v>24</v>
      </c>
      <c r="C168" s="26" t="s">
        <v>68</v>
      </c>
      <c r="D168" s="18">
        <v>3.8802254923493667E-3</v>
      </c>
      <c r="E168" s="19">
        <v>3.5660377358490565</v>
      </c>
      <c r="F168" s="18">
        <v>0</v>
      </c>
      <c r="G168" s="19">
        <v>22.659052639285456</v>
      </c>
      <c r="H168" s="19">
        <v>81.169682664568583</v>
      </c>
      <c r="I168" s="67">
        <v>0.497</v>
      </c>
      <c r="J168" s="1">
        <v>13659</v>
      </c>
      <c r="K168" s="43">
        <v>2276.5</v>
      </c>
      <c r="L168" s="19">
        <v>1.72</v>
      </c>
      <c r="M168" s="19">
        <v>3818.48</v>
      </c>
      <c r="O168" s="1">
        <v>53</v>
      </c>
      <c r="P168">
        <v>189</v>
      </c>
      <c r="Q168">
        <v>0</v>
      </c>
      <c r="R168" s="1">
        <v>13659</v>
      </c>
      <c r="S168" s="60">
        <v>3.3676403814136613E-2</v>
      </c>
      <c r="T168" s="1">
        <v>3095</v>
      </c>
      <c r="U168" s="1">
        <v>3813</v>
      </c>
      <c r="V168" s="1">
        <v>3095</v>
      </c>
      <c r="W168">
        <v>6</v>
      </c>
      <c r="X168" s="18">
        <f t="shared" si="20"/>
        <v>3.8802254923493667E-3</v>
      </c>
      <c r="Y168" s="19">
        <f t="shared" si="16"/>
        <v>3.5660377358490565</v>
      </c>
      <c r="Z168" s="18">
        <f t="shared" si="17"/>
        <v>0</v>
      </c>
      <c r="AA168" s="19">
        <f t="shared" si="14"/>
        <v>22.659052639285456</v>
      </c>
      <c r="AB168" s="19">
        <f t="shared" si="15"/>
        <v>81.169682664568583</v>
      </c>
      <c r="AC168" s="18">
        <f t="shared" si="18"/>
        <v>4.3927081045464528E-2</v>
      </c>
      <c r="AD168" s="43">
        <f t="shared" si="19"/>
        <v>2276.5</v>
      </c>
    </row>
    <row r="169" spans="1:30">
      <c r="A169">
        <v>2009</v>
      </c>
      <c r="B169">
        <v>24</v>
      </c>
      <c r="C169" t="s">
        <v>68</v>
      </c>
      <c r="D169" s="18">
        <v>5.6863745716993512E-3</v>
      </c>
      <c r="E169" s="19">
        <v>3.5</v>
      </c>
      <c r="F169" s="18">
        <v>0</v>
      </c>
      <c r="G169" s="19">
        <v>22.920463658234308</v>
      </c>
      <c r="H169" s="19">
        <v>82.110211543483942</v>
      </c>
      <c r="I169" s="67">
        <v>0.497</v>
      </c>
      <c r="J169" s="1">
        <v>13717</v>
      </c>
      <c r="K169" s="43">
        <v>1524.1111111111111</v>
      </c>
      <c r="L169" s="19">
        <v>1.84</v>
      </c>
      <c r="M169" s="19">
        <v>4044.81</v>
      </c>
      <c r="O169" s="1">
        <v>78</v>
      </c>
      <c r="P169">
        <v>273</v>
      </c>
      <c r="Q169">
        <v>0</v>
      </c>
      <c r="R169" s="1">
        <v>13717</v>
      </c>
      <c r="S169" s="60">
        <v>4.2462845010615702E-3</v>
      </c>
      <c r="T169" s="1">
        <v>3144</v>
      </c>
      <c r="U169" s="1">
        <v>3829</v>
      </c>
      <c r="V169" s="1">
        <v>3144</v>
      </c>
      <c r="W169">
        <v>9</v>
      </c>
      <c r="X169" s="18">
        <f t="shared" si="20"/>
        <v>5.6863745716993512E-3</v>
      </c>
      <c r="Y169" s="19">
        <f t="shared" si="16"/>
        <v>3.5</v>
      </c>
      <c r="Z169" s="18">
        <f t="shared" si="17"/>
        <v>0</v>
      </c>
      <c r="AA169" s="19">
        <f t="shared" si="14"/>
        <v>22.920463658234308</v>
      </c>
      <c r="AB169" s="19">
        <f t="shared" si="15"/>
        <v>82.110211543483942</v>
      </c>
      <c r="AC169" s="18">
        <f t="shared" si="18"/>
        <v>6.5612014288838671E-2</v>
      </c>
      <c r="AD169" s="43">
        <f t="shared" si="19"/>
        <v>1524.1111111111111</v>
      </c>
    </row>
    <row r="170" spans="1:30">
      <c r="A170">
        <v>2010</v>
      </c>
      <c r="B170">
        <v>24</v>
      </c>
      <c r="C170" t="s">
        <v>68</v>
      </c>
      <c r="D170" s="18">
        <v>7.0731707317073173E-3</v>
      </c>
      <c r="E170" s="19">
        <v>3.2183908045977012</v>
      </c>
      <c r="F170" s="18">
        <v>0</v>
      </c>
      <c r="G170" s="19">
        <v>36.585365853658537</v>
      </c>
      <c r="H170" s="19">
        <v>82.304526748971199</v>
      </c>
      <c r="I170" s="67">
        <v>0.628</v>
      </c>
      <c r="J170" s="1">
        <v>12300</v>
      </c>
      <c r="K170" s="43">
        <v>1366.6666666666667</v>
      </c>
      <c r="L170" s="19">
        <v>1.82</v>
      </c>
      <c r="M170" s="19">
        <v>4304.8500000000004</v>
      </c>
      <c r="O170" s="1">
        <v>87</v>
      </c>
      <c r="P170">
        <v>280</v>
      </c>
      <c r="Q170">
        <v>0</v>
      </c>
      <c r="R170" s="1">
        <v>12300</v>
      </c>
      <c r="S170" s="60">
        <v>-0.10330247138587156</v>
      </c>
      <c r="T170" s="1">
        <v>4500</v>
      </c>
      <c r="U170" s="1">
        <v>3888</v>
      </c>
      <c r="V170" s="1">
        <v>3200</v>
      </c>
      <c r="W170">
        <v>9</v>
      </c>
      <c r="X170" s="18">
        <f t="shared" si="20"/>
        <v>7.0731707317073173E-3</v>
      </c>
      <c r="Y170" s="19">
        <f t="shared" si="16"/>
        <v>3.2183908045977012</v>
      </c>
      <c r="Z170" s="18">
        <f t="shared" si="17"/>
        <v>0</v>
      </c>
      <c r="AA170" s="19">
        <f t="shared" si="14"/>
        <v>36.585365853658537</v>
      </c>
      <c r="AB170" s="19">
        <f t="shared" si="15"/>
        <v>82.304526748971199</v>
      </c>
      <c r="AC170" s="18">
        <f t="shared" si="18"/>
        <v>7.3170731707317069E-2</v>
      </c>
      <c r="AD170" s="43">
        <f t="shared" si="19"/>
        <v>1366.6666666666667</v>
      </c>
    </row>
    <row r="171" spans="1:30">
      <c r="A171">
        <v>2011</v>
      </c>
      <c r="B171">
        <v>24</v>
      </c>
      <c r="C171" t="s">
        <v>68</v>
      </c>
      <c r="D171" s="18">
        <v>5.3886348791639454E-3</v>
      </c>
      <c r="E171" s="19">
        <v>3.1363636363636362</v>
      </c>
      <c r="F171" s="18">
        <v>0</v>
      </c>
      <c r="G171" s="19">
        <v>17.145656433703461</v>
      </c>
      <c r="H171" s="19">
        <v>54.235537190082653</v>
      </c>
      <c r="I171" s="67">
        <v>0.628</v>
      </c>
      <c r="J171" s="1">
        <v>12248</v>
      </c>
      <c r="K171" s="43">
        <v>1360.8888888888889</v>
      </c>
      <c r="L171" s="19">
        <v>1.97</v>
      </c>
      <c r="M171" s="19">
        <v>4771.96</v>
      </c>
      <c r="O171" s="1">
        <v>66</v>
      </c>
      <c r="P171">
        <v>207</v>
      </c>
      <c r="Q171">
        <v>0</v>
      </c>
      <c r="R171" s="1">
        <v>12248</v>
      </c>
      <c r="S171" s="60">
        <v>-4.227642276422805E-3</v>
      </c>
      <c r="T171" s="1">
        <v>2100</v>
      </c>
      <c r="U171" s="1">
        <v>3872</v>
      </c>
      <c r="V171" s="1">
        <v>2100</v>
      </c>
      <c r="W171">
        <v>9</v>
      </c>
      <c r="X171" s="18">
        <f t="shared" si="20"/>
        <v>5.3886348791639454E-3</v>
      </c>
      <c r="Y171" s="19">
        <f t="shared" si="16"/>
        <v>3.1363636363636362</v>
      </c>
      <c r="Z171" s="18">
        <f t="shared" si="17"/>
        <v>0</v>
      </c>
      <c r="AA171" s="19">
        <f t="shared" si="14"/>
        <v>17.145656433703461</v>
      </c>
      <c r="AB171" s="19">
        <f t="shared" si="15"/>
        <v>54.235537190082653</v>
      </c>
      <c r="AC171" s="18">
        <f t="shared" si="18"/>
        <v>7.348138471587197E-2</v>
      </c>
      <c r="AD171" s="43">
        <f t="shared" si="19"/>
        <v>1360.8888888888889</v>
      </c>
    </row>
    <row r="172" spans="1:30">
      <c r="A172">
        <v>2012</v>
      </c>
      <c r="B172">
        <v>24</v>
      </c>
      <c r="C172" t="s">
        <v>68</v>
      </c>
      <c r="D172" s="18">
        <v>4.8368585013936708E-3</v>
      </c>
      <c r="E172" s="19">
        <v>3.1694915254237288</v>
      </c>
      <c r="F172" s="18">
        <v>1.6949152542372881E-2</v>
      </c>
      <c r="G172" s="19">
        <v>29.07853746515822</v>
      </c>
      <c r="H172" s="19">
        <v>66.026970954356841</v>
      </c>
      <c r="I172" s="67">
        <v>0.628</v>
      </c>
      <c r="J172" s="1">
        <v>12198</v>
      </c>
      <c r="K172" s="43">
        <v>1355.3333333333333</v>
      </c>
      <c r="L172" s="68">
        <v>2.0049999999999999</v>
      </c>
      <c r="M172" s="19">
        <v>5201.0200000000004</v>
      </c>
      <c r="O172" s="1">
        <v>59</v>
      </c>
      <c r="P172">
        <v>187</v>
      </c>
      <c r="Q172">
        <v>1</v>
      </c>
      <c r="R172" s="1">
        <v>12198</v>
      </c>
      <c r="S172" s="60">
        <v>-4.082299150881763E-3</v>
      </c>
      <c r="T172" s="1">
        <v>3547</v>
      </c>
      <c r="U172" s="1">
        <v>3856</v>
      </c>
      <c r="V172" s="1">
        <v>2546</v>
      </c>
      <c r="W172">
        <v>9</v>
      </c>
      <c r="X172" s="18">
        <f t="shared" si="20"/>
        <v>4.8368585013936708E-3</v>
      </c>
      <c r="Y172" s="19">
        <f t="shared" si="16"/>
        <v>3.1694915254237288</v>
      </c>
      <c r="Z172" s="18">
        <f t="shared" si="17"/>
        <v>1.6949152542372881E-2</v>
      </c>
      <c r="AA172" s="19">
        <f t="shared" si="14"/>
        <v>29.07853746515822</v>
      </c>
      <c r="AB172" s="19">
        <f t="shared" si="15"/>
        <v>66.026970954356841</v>
      </c>
      <c r="AC172" s="18">
        <f t="shared" si="18"/>
        <v>7.3782587309394979E-2</v>
      </c>
      <c r="AD172" s="43">
        <f t="shared" si="19"/>
        <v>1355.3333333333333</v>
      </c>
    </row>
    <row r="173" spans="1:30">
      <c r="A173">
        <v>2013</v>
      </c>
      <c r="B173">
        <v>24</v>
      </c>
      <c r="C173" t="s">
        <v>68</v>
      </c>
      <c r="D173" s="18">
        <v>4.9568276303165971E-3</v>
      </c>
      <c r="E173" s="19">
        <v>2.870967741935484</v>
      </c>
      <c r="F173" s="18">
        <v>1.6129032258064516E-2</v>
      </c>
      <c r="G173" s="19">
        <v>32.739047009913655</v>
      </c>
      <c r="H173" s="19">
        <v>73.115832068791093</v>
      </c>
      <c r="I173" s="67">
        <v>0.628</v>
      </c>
      <c r="J173" s="1">
        <v>12508</v>
      </c>
      <c r="K173" s="43">
        <v>1389.7777777777778</v>
      </c>
      <c r="L173" s="19">
        <v>2.04</v>
      </c>
      <c r="M173" s="19">
        <v>6207.6</v>
      </c>
      <c r="O173" s="1">
        <v>62</v>
      </c>
      <c r="P173">
        <v>178</v>
      </c>
      <c r="Q173">
        <v>1</v>
      </c>
      <c r="R173" s="1">
        <v>12508</v>
      </c>
      <c r="S173" s="60">
        <v>2.5414002295458316E-2</v>
      </c>
      <c r="T173" s="1">
        <v>4095</v>
      </c>
      <c r="U173" s="1">
        <v>3954</v>
      </c>
      <c r="V173" s="1">
        <v>2891</v>
      </c>
      <c r="W173">
        <v>9</v>
      </c>
      <c r="X173" s="18">
        <f t="shared" si="20"/>
        <v>4.9568276303165971E-3</v>
      </c>
      <c r="Y173" s="19">
        <f t="shared" si="16"/>
        <v>2.870967741935484</v>
      </c>
      <c r="Z173" s="18">
        <f t="shared" si="17"/>
        <v>1.6129032258064516E-2</v>
      </c>
      <c r="AA173" s="19">
        <f t="shared" si="14"/>
        <v>32.739047009913655</v>
      </c>
      <c r="AB173" s="19">
        <f t="shared" si="15"/>
        <v>73.115832068791093</v>
      </c>
      <c r="AC173" s="18">
        <f t="shared" si="18"/>
        <v>7.19539494723377E-2</v>
      </c>
      <c r="AD173" s="43">
        <f t="shared" si="19"/>
        <v>1389.7777777777778</v>
      </c>
    </row>
    <row r="174" spans="1:30">
      <c r="A174">
        <v>2014</v>
      </c>
      <c r="B174">
        <v>24</v>
      </c>
      <c r="C174" t="s">
        <v>68</v>
      </c>
      <c r="D174" s="18">
        <v>5.2129280615927504E-3</v>
      </c>
      <c r="E174" s="19">
        <v>2.9846153846153847</v>
      </c>
      <c r="F174" s="18">
        <v>1.5384615384615385E-2</v>
      </c>
      <c r="G174" s="19">
        <v>29.400914267383111</v>
      </c>
      <c r="H174" s="19">
        <v>66.683582846993147</v>
      </c>
      <c r="I174" s="67">
        <v>0.628</v>
      </c>
      <c r="J174" s="1">
        <v>12469</v>
      </c>
      <c r="K174" s="43">
        <v>1385.4444444444443</v>
      </c>
      <c r="L174" s="68">
        <v>2.0950000000000002</v>
      </c>
      <c r="M174" s="19">
        <v>6957.94</v>
      </c>
      <c r="O174" s="1">
        <v>65</v>
      </c>
      <c r="P174">
        <v>194</v>
      </c>
      <c r="Q174">
        <v>1</v>
      </c>
      <c r="R174" s="1">
        <v>12469</v>
      </c>
      <c r="S174" s="60">
        <v>-3.1180044771346171E-3</v>
      </c>
      <c r="T174" s="1">
        <v>3666</v>
      </c>
      <c r="U174" s="1">
        <v>3941</v>
      </c>
      <c r="V174" s="1">
        <v>2628</v>
      </c>
      <c r="W174">
        <v>9</v>
      </c>
      <c r="X174" s="18">
        <f t="shared" si="20"/>
        <v>5.2129280615927504E-3</v>
      </c>
      <c r="Y174" s="19">
        <f t="shared" si="16"/>
        <v>2.9846153846153847</v>
      </c>
      <c r="Z174" s="18">
        <f t="shared" si="17"/>
        <v>1.5384615384615385E-2</v>
      </c>
      <c r="AA174" s="19">
        <f t="shared" si="14"/>
        <v>29.400914267383111</v>
      </c>
      <c r="AB174" s="19">
        <f t="shared" si="15"/>
        <v>66.683582846993147</v>
      </c>
      <c r="AC174" s="18">
        <f t="shared" si="18"/>
        <v>7.2179003929745772E-2</v>
      </c>
      <c r="AD174" s="43">
        <f t="shared" si="19"/>
        <v>1385.4444444444443</v>
      </c>
    </row>
    <row r="175" spans="1:30">
      <c r="A175">
        <v>2008</v>
      </c>
      <c r="B175">
        <v>25</v>
      </c>
      <c r="C175" s="26" t="s">
        <v>71</v>
      </c>
      <c r="D175" s="18">
        <v>1.1641253809600309E-4</v>
      </c>
      <c r="E175" s="19">
        <v>6.8</v>
      </c>
      <c r="F175" s="18">
        <v>0.02</v>
      </c>
      <c r="G175" s="19">
        <v>66.613116899142511</v>
      </c>
      <c r="H175" s="19">
        <v>68.492934245270149</v>
      </c>
      <c r="I175" s="67">
        <v>0.61199999999999999</v>
      </c>
      <c r="J175" s="1">
        <v>429507</v>
      </c>
      <c r="K175" s="43">
        <v>5302.5555555555557</v>
      </c>
      <c r="L175" s="19">
        <v>1.72</v>
      </c>
      <c r="M175" s="19">
        <v>58938.14</v>
      </c>
      <c r="O175" s="1">
        <v>50</v>
      </c>
      <c r="P175">
        <v>340</v>
      </c>
      <c r="Q175">
        <v>1</v>
      </c>
      <c r="R175" s="1">
        <v>429507</v>
      </c>
      <c r="S175" s="60">
        <v>3.4712284809852223E-2</v>
      </c>
      <c r="T175" s="1">
        <v>286108</v>
      </c>
      <c r="U175" s="1">
        <v>417719</v>
      </c>
      <c r="V175" s="1">
        <v>286108</v>
      </c>
      <c r="W175">
        <v>81</v>
      </c>
      <c r="X175" s="18">
        <f t="shared" si="20"/>
        <v>1.1641253809600309E-4</v>
      </c>
      <c r="Y175" s="19">
        <f t="shared" si="16"/>
        <v>6.8</v>
      </c>
      <c r="Z175" s="18">
        <f t="shared" si="17"/>
        <v>0.02</v>
      </c>
      <c r="AA175" s="19">
        <f t="shared" si="14"/>
        <v>66.613116899142511</v>
      </c>
      <c r="AB175" s="19">
        <f t="shared" si="15"/>
        <v>68.492934245270149</v>
      </c>
      <c r="AC175" s="18">
        <f t="shared" si="18"/>
        <v>1.8858831171552501E-2</v>
      </c>
      <c r="AD175" s="43">
        <f t="shared" si="19"/>
        <v>5302.5555555555557</v>
      </c>
    </row>
    <row r="176" spans="1:30">
      <c r="A176">
        <v>2009</v>
      </c>
      <c r="B176">
        <v>25</v>
      </c>
      <c r="C176" t="s">
        <v>71</v>
      </c>
      <c r="D176" s="18">
        <v>9.0549362985231394E-5</v>
      </c>
      <c r="E176" s="19">
        <v>6.5750000000000002</v>
      </c>
      <c r="F176" s="18">
        <v>2.5000000000000001E-2</v>
      </c>
      <c r="G176" s="19">
        <v>71.868123907748299</v>
      </c>
      <c r="H176" s="19">
        <v>73.896244157682062</v>
      </c>
      <c r="I176" s="67">
        <v>0.61199999999999999</v>
      </c>
      <c r="J176" s="1">
        <v>441748</v>
      </c>
      <c r="K176" s="43">
        <v>3681.2333333333331</v>
      </c>
      <c r="L176" s="19">
        <v>1.84</v>
      </c>
      <c r="M176" s="19">
        <v>57009.27</v>
      </c>
      <c r="O176" s="1">
        <v>40</v>
      </c>
      <c r="P176">
        <v>263</v>
      </c>
      <c r="Q176">
        <v>1</v>
      </c>
      <c r="R176" s="1">
        <v>441748</v>
      </c>
      <c r="S176" s="60">
        <v>2.8500117576663486E-2</v>
      </c>
      <c r="T176" s="1">
        <v>317476</v>
      </c>
      <c r="U176" s="1">
        <v>429624</v>
      </c>
      <c r="V176" s="1">
        <v>317476</v>
      </c>
      <c r="W176">
        <v>120</v>
      </c>
      <c r="X176" s="18">
        <f t="shared" si="20"/>
        <v>9.0549362985231394E-5</v>
      </c>
      <c r="Y176" s="19">
        <f t="shared" si="16"/>
        <v>6.5750000000000002</v>
      </c>
      <c r="Z176" s="18">
        <f t="shared" si="17"/>
        <v>2.5000000000000001E-2</v>
      </c>
      <c r="AA176" s="19">
        <f t="shared" si="14"/>
        <v>71.868123907748299</v>
      </c>
      <c r="AB176" s="19">
        <f t="shared" si="15"/>
        <v>73.896244157682062</v>
      </c>
      <c r="AC176" s="18">
        <f t="shared" si="18"/>
        <v>2.7164808895569419E-2</v>
      </c>
      <c r="AD176" s="43">
        <f t="shared" si="19"/>
        <v>3681.2333333333331</v>
      </c>
    </row>
    <row r="177" spans="1:30">
      <c r="A177">
        <v>2010</v>
      </c>
      <c r="B177">
        <v>25</v>
      </c>
      <c r="C177" t="s">
        <v>71</v>
      </c>
      <c r="D177" s="18">
        <v>1.5340303473520786E-4</v>
      </c>
      <c r="E177" s="19">
        <v>6.0344827586206895</v>
      </c>
      <c r="F177" s="18">
        <v>1.7241379310344827E-2</v>
      </c>
      <c r="G177" s="19">
        <v>86.918159480968768</v>
      </c>
      <c r="H177" s="19">
        <v>87.556849820558398</v>
      </c>
      <c r="I177" s="67">
        <v>0.749</v>
      </c>
      <c r="J177" s="1">
        <v>378089</v>
      </c>
      <c r="K177" s="43">
        <v>3150.7416666666668</v>
      </c>
      <c r="L177" s="19">
        <v>1.82</v>
      </c>
      <c r="M177" s="19">
        <v>61939.08</v>
      </c>
      <c r="O177" s="1">
        <v>58</v>
      </c>
      <c r="P177">
        <v>350</v>
      </c>
      <c r="Q177">
        <v>1</v>
      </c>
      <c r="R177" s="1">
        <v>378089</v>
      </c>
      <c r="S177" s="60">
        <v>-0.14410704745692116</v>
      </c>
      <c r="T177" s="1">
        <v>328628</v>
      </c>
      <c r="U177" s="1">
        <v>375331</v>
      </c>
      <c r="V177" s="1">
        <v>328628</v>
      </c>
      <c r="W177">
        <v>120</v>
      </c>
      <c r="X177" s="18">
        <f t="shared" si="20"/>
        <v>1.5340303473520786E-4</v>
      </c>
      <c r="Y177" s="19">
        <f t="shared" si="16"/>
        <v>6.0344827586206895</v>
      </c>
      <c r="Z177" s="18">
        <f t="shared" si="17"/>
        <v>1.7241379310344827E-2</v>
      </c>
      <c r="AA177" s="19">
        <f t="shared" si="14"/>
        <v>86.918159480968768</v>
      </c>
      <c r="AB177" s="19">
        <f t="shared" si="15"/>
        <v>87.556849820558398</v>
      </c>
      <c r="AC177" s="18">
        <f t="shared" si="18"/>
        <v>3.1738558910732656E-2</v>
      </c>
      <c r="AD177" s="43">
        <f t="shared" si="19"/>
        <v>3150.7416666666668</v>
      </c>
    </row>
    <row r="178" spans="1:30">
      <c r="A178">
        <v>2011</v>
      </c>
      <c r="B178">
        <v>25</v>
      </c>
      <c r="C178" t="s">
        <v>71</v>
      </c>
      <c r="D178" s="18">
        <v>9.3854853469110027E-5</v>
      </c>
      <c r="E178" s="19">
        <v>3.9444444444444446</v>
      </c>
      <c r="F178" s="18">
        <v>2.7777777777777776E-2</v>
      </c>
      <c r="G178" s="19">
        <v>88.58933548156665</v>
      </c>
      <c r="H178" s="19">
        <v>89.240308530279194</v>
      </c>
      <c r="I178" s="67">
        <v>0.749</v>
      </c>
      <c r="J178" s="1">
        <v>383571</v>
      </c>
      <c r="K178" s="43">
        <v>3196.4250000000002</v>
      </c>
      <c r="L178" s="19">
        <v>1.97</v>
      </c>
      <c r="M178" s="19">
        <v>56927.57</v>
      </c>
      <c r="O178" s="1">
        <v>36</v>
      </c>
      <c r="P178">
        <v>142</v>
      </c>
      <c r="Q178">
        <v>1</v>
      </c>
      <c r="R178" s="1">
        <v>383571</v>
      </c>
      <c r="S178" s="60">
        <v>1.4499231662386425E-2</v>
      </c>
      <c r="T178" s="1">
        <v>339803</v>
      </c>
      <c r="U178" s="1">
        <v>380773</v>
      </c>
      <c r="V178" s="1">
        <v>339803</v>
      </c>
      <c r="W178">
        <v>120</v>
      </c>
      <c r="X178" s="18">
        <f t="shared" si="20"/>
        <v>9.3854853469110027E-5</v>
      </c>
      <c r="Y178" s="19">
        <f t="shared" si="16"/>
        <v>3.9444444444444446</v>
      </c>
      <c r="Z178" s="18">
        <f t="shared" si="17"/>
        <v>2.7777777777777776E-2</v>
      </c>
      <c r="AA178" s="19">
        <f t="shared" si="14"/>
        <v>88.58933548156665</v>
      </c>
      <c r="AB178" s="19">
        <f t="shared" si="15"/>
        <v>89.240308530279194</v>
      </c>
      <c r="AC178" s="18">
        <f t="shared" si="18"/>
        <v>3.1284951156370006E-2</v>
      </c>
      <c r="AD178" s="43">
        <f t="shared" si="19"/>
        <v>3196.4250000000002</v>
      </c>
    </row>
    <row r="179" spans="1:30">
      <c r="A179">
        <v>2012</v>
      </c>
      <c r="B179">
        <v>25</v>
      </c>
      <c r="C179" t="s">
        <v>71</v>
      </c>
      <c r="D179" s="18">
        <v>1.3114821548423263E-4</v>
      </c>
      <c r="E179" s="19">
        <v>6.0980392156862742</v>
      </c>
      <c r="F179" s="18">
        <v>0</v>
      </c>
      <c r="G179" s="19">
        <v>90.501011898486141</v>
      </c>
      <c r="H179" s="19">
        <v>91.166108860313543</v>
      </c>
      <c r="I179" s="67">
        <v>0.749</v>
      </c>
      <c r="J179" s="1">
        <v>388873</v>
      </c>
      <c r="K179" s="43">
        <v>3240.6083333333331</v>
      </c>
      <c r="L179" s="68">
        <v>2.0049999999999999</v>
      </c>
      <c r="M179" s="19">
        <v>55678.87</v>
      </c>
      <c r="O179" s="1">
        <v>51</v>
      </c>
      <c r="P179">
        <v>311</v>
      </c>
      <c r="Q179">
        <v>0</v>
      </c>
      <c r="R179" s="1">
        <v>388873</v>
      </c>
      <c r="S179" s="60">
        <v>1.3822734252589397E-2</v>
      </c>
      <c r="T179" s="1">
        <v>351934</v>
      </c>
      <c r="U179" s="1">
        <v>386036</v>
      </c>
      <c r="V179" s="1">
        <v>351934</v>
      </c>
      <c r="W179">
        <v>120</v>
      </c>
      <c r="X179" s="18">
        <f t="shared" si="20"/>
        <v>1.3114821548423263E-4</v>
      </c>
      <c r="Y179" s="19">
        <f t="shared" si="16"/>
        <v>6.0980392156862742</v>
      </c>
      <c r="Z179" s="18">
        <f t="shared" si="17"/>
        <v>0</v>
      </c>
      <c r="AA179" s="19">
        <f t="shared" si="14"/>
        <v>90.501011898486141</v>
      </c>
      <c r="AB179" s="19">
        <f t="shared" si="15"/>
        <v>91.166108860313543</v>
      </c>
      <c r="AC179" s="18">
        <f t="shared" si="18"/>
        <v>3.085840364334886E-2</v>
      </c>
      <c r="AD179" s="43">
        <f t="shared" si="19"/>
        <v>3240.6083333333331</v>
      </c>
    </row>
    <row r="180" spans="1:30">
      <c r="A180">
        <v>2013</v>
      </c>
      <c r="B180">
        <v>25</v>
      </c>
      <c r="C180" t="s">
        <v>71</v>
      </c>
      <c r="D180" s="18">
        <v>6.1504548876434903E-5</v>
      </c>
      <c r="E180" s="19">
        <v>6.84</v>
      </c>
      <c r="F180" s="18">
        <v>0</v>
      </c>
      <c r="G180" s="19">
        <v>93.170288874565159</v>
      </c>
      <c r="H180" s="19">
        <v>93.854907821139051</v>
      </c>
      <c r="I180" s="67">
        <v>0.749</v>
      </c>
      <c r="J180" s="1">
        <v>406474</v>
      </c>
      <c r="K180" s="43">
        <v>3387.2833333333333</v>
      </c>
      <c r="L180" s="19">
        <v>2.04</v>
      </c>
      <c r="M180" s="19">
        <v>54140.46</v>
      </c>
      <c r="O180" s="1">
        <v>25</v>
      </c>
      <c r="P180">
        <v>171</v>
      </c>
      <c r="Q180">
        <v>0</v>
      </c>
      <c r="R180" s="1">
        <v>406474</v>
      </c>
      <c r="S180" s="60">
        <v>4.5261563543882E-2</v>
      </c>
      <c r="T180" s="1">
        <v>378713</v>
      </c>
      <c r="U180" s="1">
        <v>403509</v>
      </c>
      <c r="V180" s="1">
        <v>378713</v>
      </c>
      <c r="W180">
        <v>120</v>
      </c>
      <c r="X180" s="18">
        <f t="shared" si="20"/>
        <v>6.1504548876434903E-5</v>
      </c>
      <c r="Y180" s="19">
        <f t="shared" si="16"/>
        <v>6.84</v>
      </c>
      <c r="Z180" s="18">
        <f t="shared" si="17"/>
        <v>0</v>
      </c>
      <c r="AA180" s="19">
        <f t="shared" si="14"/>
        <v>93.170288874565159</v>
      </c>
      <c r="AB180" s="19">
        <f t="shared" si="15"/>
        <v>93.854907821139051</v>
      </c>
      <c r="AC180" s="18">
        <f t="shared" si="18"/>
        <v>2.9522183460688751E-2</v>
      </c>
      <c r="AD180" s="43">
        <f t="shared" si="19"/>
        <v>3387.2833333333333</v>
      </c>
    </row>
    <row r="181" spans="1:30">
      <c r="A181">
        <v>2014</v>
      </c>
      <c r="B181">
        <v>25</v>
      </c>
      <c r="C181" t="s">
        <v>71</v>
      </c>
      <c r="D181" s="18">
        <v>1.3106700679363985E-4</v>
      </c>
      <c r="E181" s="19">
        <v>6.1851851851851851</v>
      </c>
      <c r="F181" s="18">
        <v>0</v>
      </c>
      <c r="G181" s="19">
        <v>96.419686264420406</v>
      </c>
      <c r="H181" s="19">
        <v>97.128103315908632</v>
      </c>
      <c r="I181" s="67">
        <v>0.749</v>
      </c>
      <c r="J181" s="1">
        <v>412003</v>
      </c>
      <c r="K181" s="43">
        <v>3433.3583333333331</v>
      </c>
      <c r="L181" s="68">
        <v>2.0950000000000002</v>
      </c>
      <c r="M181" s="19">
        <v>53456.01</v>
      </c>
      <c r="O181" s="1">
        <v>54</v>
      </c>
      <c r="P181">
        <v>334</v>
      </c>
      <c r="Q181">
        <v>0</v>
      </c>
      <c r="R181" s="1">
        <v>412003</v>
      </c>
      <c r="S181" s="60">
        <v>1.3602346029512269E-2</v>
      </c>
      <c r="T181" s="1">
        <v>397252</v>
      </c>
      <c r="U181" s="1">
        <v>408998</v>
      </c>
      <c r="V181" s="1">
        <v>397252</v>
      </c>
      <c r="W181">
        <v>120</v>
      </c>
      <c r="X181" s="18">
        <f t="shared" si="20"/>
        <v>1.3106700679363985E-4</v>
      </c>
      <c r="Y181" s="19">
        <f t="shared" si="16"/>
        <v>6.1851851851851851</v>
      </c>
      <c r="Z181" s="18">
        <f t="shared" si="17"/>
        <v>0</v>
      </c>
      <c r="AA181" s="19">
        <f t="shared" si="14"/>
        <v>96.419686264420406</v>
      </c>
      <c r="AB181" s="19">
        <f t="shared" si="15"/>
        <v>97.128103315908632</v>
      </c>
      <c r="AC181" s="18">
        <f t="shared" si="18"/>
        <v>2.9126001509697744E-2</v>
      </c>
      <c r="AD181" s="43">
        <f t="shared" si="19"/>
        <v>3433.3583333333331</v>
      </c>
    </row>
    <row r="182" spans="1:30">
      <c r="A182">
        <v>2008</v>
      </c>
      <c r="B182">
        <v>26</v>
      </c>
      <c r="C182" t="s">
        <v>73</v>
      </c>
      <c r="D182" s="18">
        <v>4.7954866008462623E-3</v>
      </c>
      <c r="E182" s="19">
        <v>2.9705882352941178</v>
      </c>
      <c r="F182" s="18">
        <v>0</v>
      </c>
      <c r="G182" s="19">
        <v>0</v>
      </c>
      <c r="H182" s="19">
        <v>0</v>
      </c>
      <c r="I182" s="67">
        <v>0.67300000000000004</v>
      </c>
      <c r="J182" s="1">
        <v>14180</v>
      </c>
      <c r="K182" s="43">
        <v>1289.090909090909</v>
      </c>
      <c r="L182" s="19">
        <v>1.72</v>
      </c>
      <c r="M182" s="19">
        <v>6478.36</v>
      </c>
      <c r="O182" s="1">
        <v>68</v>
      </c>
      <c r="P182" s="1">
        <v>202</v>
      </c>
      <c r="R182" s="1">
        <v>14180</v>
      </c>
      <c r="S182" s="60">
        <v>3.9741897638950086E-2</v>
      </c>
      <c r="W182">
        <v>11</v>
      </c>
      <c r="X182" s="18">
        <f t="shared" si="20"/>
        <v>4.7954866008462623E-3</v>
      </c>
      <c r="Y182" s="19">
        <f t="shared" si="16"/>
        <v>2.9705882352941178</v>
      </c>
      <c r="Z182" s="18">
        <f t="shared" si="17"/>
        <v>0</v>
      </c>
      <c r="AA182" s="19">
        <f t="shared" si="14"/>
        <v>0</v>
      </c>
      <c r="AB182" s="19">
        <f t="shared" si="15"/>
        <v>0</v>
      </c>
      <c r="AC182" s="18">
        <f t="shared" si="18"/>
        <v>7.7574047954866013E-2</v>
      </c>
      <c r="AD182" s="43">
        <f t="shared" si="19"/>
        <v>1289.090909090909</v>
      </c>
    </row>
    <row r="183" spans="1:30">
      <c r="A183">
        <v>2009</v>
      </c>
      <c r="B183">
        <v>26</v>
      </c>
      <c r="C183" t="s">
        <v>73</v>
      </c>
      <c r="D183" s="18">
        <v>2.8653295128939827E-3</v>
      </c>
      <c r="E183" s="19">
        <v>3.3414634146341462</v>
      </c>
      <c r="F183" s="18">
        <v>0</v>
      </c>
      <c r="G183" s="19">
        <v>0</v>
      </c>
      <c r="H183" s="19">
        <v>0</v>
      </c>
      <c r="I183" s="67">
        <v>0.67300000000000004</v>
      </c>
      <c r="J183" s="1">
        <v>14309</v>
      </c>
      <c r="K183" s="43">
        <v>1192.4166666666667</v>
      </c>
      <c r="L183" s="19">
        <v>1.84</v>
      </c>
      <c r="M183" s="19">
        <v>6696.55</v>
      </c>
      <c r="O183" s="1">
        <v>41</v>
      </c>
      <c r="P183" s="1">
        <v>137</v>
      </c>
      <c r="R183" s="1">
        <v>14309</v>
      </c>
      <c r="S183" s="60">
        <v>9.0973201692525762E-3</v>
      </c>
      <c r="W183">
        <v>12</v>
      </c>
      <c r="X183" s="18">
        <f t="shared" si="20"/>
        <v>2.8653295128939827E-3</v>
      </c>
      <c r="Y183" s="19">
        <f t="shared" si="16"/>
        <v>3.3414634146341462</v>
      </c>
      <c r="Z183" s="18">
        <f t="shared" si="17"/>
        <v>0</v>
      </c>
      <c r="AA183" s="19">
        <f t="shared" si="14"/>
        <v>0</v>
      </c>
      <c r="AB183" s="19">
        <f t="shared" si="15"/>
        <v>0</v>
      </c>
      <c r="AC183" s="18">
        <f t="shared" si="18"/>
        <v>8.386330281640926E-2</v>
      </c>
      <c r="AD183" s="43">
        <f t="shared" si="19"/>
        <v>1192.4166666666667</v>
      </c>
    </row>
    <row r="184" spans="1:30">
      <c r="A184">
        <v>2010</v>
      </c>
      <c r="B184">
        <v>26</v>
      </c>
      <c r="C184" t="s">
        <v>73</v>
      </c>
      <c r="D184" s="18">
        <v>3.2227349300520034E-3</v>
      </c>
      <c r="E184" s="19">
        <v>3.3181818181818183</v>
      </c>
      <c r="F184" s="18">
        <v>0</v>
      </c>
      <c r="G184" s="19">
        <v>0</v>
      </c>
      <c r="H184" s="19">
        <v>0</v>
      </c>
      <c r="I184" s="67">
        <v>0.74399999999999999</v>
      </c>
      <c r="J184" s="1">
        <v>13653</v>
      </c>
      <c r="K184" s="43">
        <v>1137.75</v>
      </c>
      <c r="L184" s="19">
        <v>1.82</v>
      </c>
      <c r="M184" s="19">
        <v>8830.2900000000009</v>
      </c>
      <c r="O184" s="1">
        <v>44</v>
      </c>
      <c r="P184" s="1">
        <v>146</v>
      </c>
      <c r="R184" s="1">
        <v>13653</v>
      </c>
      <c r="S184" s="60">
        <v>-4.5845272206303744E-2</v>
      </c>
      <c r="W184">
        <v>12</v>
      </c>
      <c r="X184" s="18">
        <f t="shared" si="20"/>
        <v>3.2227349300520034E-3</v>
      </c>
      <c r="Y184" s="19">
        <f t="shared" si="16"/>
        <v>3.3181818181818183</v>
      </c>
      <c r="Z184" s="18">
        <f t="shared" si="17"/>
        <v>0</v>
      </c>
      <c r="AA184" s="19">
        <f t="shared" si="14"/>
        <v>0</v>
      </c>
      <c r="AB184" s="19">
        <f t="shared" si="15"/>
        <v>0</v>
      </c>
      <c r="AC184" s="18">
        <f t="shared" si="18"/>
        <v>8.7892770819600091E-2</v>
      </c>
      <c r="AD184" s="43">
        <f t="shared" si="19"/>
        <v>1137.75</v>
      </c>
    </row>
    <row r="185" spans="1:30">
      <c r="A185">
        <v>2011</v>
      </c>
      <c r="B185">
        <v>26</v>
      </c>
      <c r="C185" t="s">
        <v>73</v>
      </c>
      <c r="D185" s="18">
        <v>1.4577259475218659E-3</v>
      </c>
      <c r="E185" s="19">
        <v>3.4</v>
      </c>
      <c r="F185" s="18">
        <v>0</v>
      </c>
      <c r="G185" s="19">
        <v>0</v>
      </c>
      <c r="H185" s="19">
        <v>0</v>
      </c>
      <c r="I185" s="67">
        <v>0.74399999999999999</v>
      </c>
      <c r="J185" s="1">
        <v>13720</v>
      </c>
      <c r="K185" s="43">
        <v>1143.3333333333333</v>
      </c>
      <c r="L185" s="19">
        <v>1.97</v>
      </c>
      <c r="M185" s="19">
        <v>10412.56</v>
      </c>
      <c r="O185" s="1">
        <v>20</v>
      </c>
      <c r="P185" s="1">
        <v>68</v>
      </c>
      <c r="R185" s="1">
        <v>13720</v>
      </c>
      <c r="S185" s="60">
        <v>4.9073463707609566E-3</v>
      </c>
      <c r="W185">
        <v>12</v>
      </c>
      <c r="X185" s="18">
        <f t="shared" si="20"/>
        <v>1.4577259475218659E-3</v>
      </c>
      <c r="Y185" s="19">
        <f t="shared" si="16"/>
        <v>3.4</v>
      </c>
      <c r="Z185" s="18">
        <f t="shared" si="17"/>
        <v>0</v>
      </c>
      <c r="AA185" s="19">
        <f t="shared" si="14"/>
        <v>0</v>
      </c>
      <c r="AB185" s="19">
        <f t="shared" si="15"/>
        <v>0</v>
      </c>
      <c r="AC185" s="18">
        <f t="shared" si="18"/>
        <v>8.7463556851311949E-2</v>
      </c>
      <c r="AD185" s="43">
        <f t="shared" si="19"/>
        <v>1143.3333333333333</v>
      </c>
    </row>
    <row r="186" spans="1:30">
      <c r="A186">
        <v>2012</v>
      </c>
      <c r="B186">
        <v>26</v>
      </c>
      <c r="C186" t="s">
        <v>73</v>
      </c>
      <c r="D186" s="18">
        <v>1.6687223391134006E-3</v>
      </c>
      <c r="E186" s="19">
        <v>3.9130434782608696</v>
      </c>
      <c r="F186" s="18">
        <v>0</v>
      </c>
      <c r="G186" s="19">
        <v>70.470869912210702</v>
      </c>
      <c r="H186" s="19">
        <v>74.258409785932727</v>
      </c>
      <c r="I186" s="67">
        <v>0.74399999999999999</v>
      </c>
      <c r="J186" s="1">
        <v>13783</v>
      </c>
      <c r="K186" s="43">
        <v>1148.5833333333333</v>
      </c>
      <c r="L186" s="68">
        <v>2.0049999999999999</v>
      </c>
      <c r="M186" s="19">
        <v>11484.33</v>
      </c>
      <c r="O186" s="1">
        <v>23</v>
      </c>
      <c r="P186" s="1">
        <v>90</v>
      </c>
      <c r="R186" s="1">
        <v>13783</v>
      </c>
      <c r="S186" s="60">
        <v>4.5918367346939881E-3</v>
      </c>
      <c r="T186" s="1">
        <v>9713</v>
      </c>
      <c r="U186" s="1">
        <v>13080</v>
      </c>
      <c r="V186" s="1">
        <v>9713</v>
      </c>
      <c r="W186">
        <v>12</v>
      </c>
      <c r="X186" s="18">
        <f t="shared" si="20"/>
        <v>1.6687223391134006E-3</v>
      </c>
      <c r="Y186" s="19">
        <f t="shared" si="16"/>
        <v>3.9130434782608696</v>
      </c>
      <c r="Z186" s="18">
        <f t="shared" si="17"/>
        <v>0</v>
      </c>
      <c r="AA186" s="19">
        <f t="shared" si="14"/>
        <v>70.470869912210702</v>
      </c>
      <c r="AB186" s="19">
        <f t="shared" si="15"/>
        <v>74.258409785932727</v>
      </c>
      <c r="AC186" s="18">
        <f t="shared" si="18"/>
        <v>8.7063774214612213E-2</v>
      </c>
      <c r="AD186" s="43">
        <f t="shared" si="19"/>
        <v>1148.5833333333333</v>
      </c>
    </row>
    <row r="187" spans="1:30">
      <c r="A187">
        <v>2013</v>
      </c>
      <c r="B187">
        <v>26</v>
      </c>
      <c r="C187" t="s">
        <v>73</v>
      </c>
      <c r="D187" s="18">
        <v>1.4718250630782171E-3</v>
      </c>
      <c r="E187" s="19">
        <v>3.3333333333333335</v>
      </c>
      <c r="F187" s="18">
        <v>0</v>
      </c>
      <c r="G187" s="19">
        <v>68.075413512755816</v>
      </c>
      <c r="H187" s="19">
        <v>71.730300568643372</v>
      </c>
      <c r="I187" s="67">
        <v>0.74399999999999999</v>
      </c>
      <c r="J187" s="1">
        <v>14268</v>
      </c>
      <c r="K187" s="43">
        <v>1189</v>
      </c>
      <c r="L187" s="19">
        <v>2.04</v>
      </c>
      <c r="M187" s="19">
        <v>12972.4</v>
      </c>
      <c r="O187" s="1">
        <v>21</v>
      </c>
      <c r="P187" s="1">
        <v>70</v>
      </c>
      <c r="R187" s="1">
        <v>14268</v>
      </c>
      <c r="S187" s="60">
        <v>3.5188275411739189E-2</v>
      </c>
      <c r="T187" s="1">
        <v>9713</v>
      </c>
      <c r="U187" s="1">
        <v>13541</v>
      </c>
      <c r="V187" s="1">
        <v>9713</v>
      </c>
      <c r="W187">
        <v>12</v>
      </c>
      <c r="X187" s="18">
        <f t="shared" si="20"/>
        <v>1.4718250630782171E-3</v>
      </c>
      <c r="Y187" s="19">
        <f t="shared" si="16"/>
        <v>3.3333333333333335</v>
      </c>
      <c r="Z187" s="18">
        <f t="shared" si="17"/>
        <v>0</v>
      </c>
      <c r="AA187" s="19">
        <f t="shared" si="14"/>
        <v>68.075413512755816</v>
      </c>
      <c r="AB187" s="19">
        <f t="shared" si="15"/>
        <v>71.730300568643372</v>
      </c>
      <c r="AC187" s="18">
        <f t="shared" si="18"/>
        <v>8.4104289318755257E-2</v>
      </c>
      <c r="AD187" s="43">
        <f t="shared" si="19"/>
        <v>1189</v>
      </c>
    </row>
    <row r="188" spans="1:30">
      <c r="A188">
        <v>2014</v>
      </c>
      <c r="B188">
        <v>26</v>
      </c>
      <c r="C188" t="s">
        <v>73</v>
      </c>
      <c r="D188" s="18">
        <v>4.1835169432436202E-4</v>
      </c>
      <c r="E188" s="19">
        <v>2.3333333333333335</v>
      </c>
      <c r="F188" s="18">
        <v>0</v>
      </c>
      <c r="G188" s="19">
        <v>69.167480128294528</v>
      </c>
      <c r="H188" s="19">
        <v>72.882227610021317</v>
      </c>
      <c r="I188" s="67">
        <v>0.74399999999999999</v>
      </c>
      <c r="J188" s="1">
        <v>14342</v>
      </c>
      <c r="K188" s="43">
        <v>1195.1666666666667</v>
      </c>
      <c r="L188" s="68">
        <v>2.0950000000000002</v>
      </c>
      <c r="M188" s="19">
        <v>14434.15</v>
      </c>
      <c r="O188" s="1">
        <v>6</v>
      </c>
      <c r="P188" s="1">
        <v>14</v>
      </c>
      <c r="R188" s="1">
        <v>14342</v>
      </c>
      <c r="S188" s="60">
        <v>5.1864311746565583E-3</v>
      </c>
      <c r="T188" s="1">
        <v>9920</v>
      </c>
      <c r="U188" s="1">
        <v>13611</v>
      </c>
      <c r="V188" s="1">
        <v>9920</v>
      </c>
      <c r="W188">
        <v>12</v>
      </c>
      <c r="X188" s="18">
        <f t="shared" si="20"/>
        <v>4.1835169432436202E-4</v>
      </c>
      <c r="Y188" s="19">
        <f t="shared" si="16"/>
        <v>2.3333333333333335</v>
      </c>
      <c r="Z188" s="18">
        <f t="shared" si="17"/>
        <v>0</v>
      </c>
      <c r="AA188" s="19">
        <f t="shared" si="14"/>
        <v>69.167480128294528</v>
      </c>
      <c r="AB188" s="19">
        <f t="shared" si="15"/>
        <v>72.882227610021317</v>
      </c>
      <c r="AC188" s="18">
        <f t="shared" si="18"/>
        <v>8.3670338864872407E-2</v>
      </c>
      <c r="AD188" s="43">
        <f t="shared" si="19"/>
        <v>1195.1666666666667</v>
      </c>
    </row>
    <row r="189" spans="1:30">
      <c r="A189">
        <v>2008</v>
      </c>
      <c r="B189">
        <v>27</v>
      </c>
      <c r="C189" s="26" t="s">
        <v>75</v>
      </c>
      <c r="D189" s="18">
        <v>1.2025996622486055E-3</v>
      </c>
      <c r="E189" s="19">
        <v>3.2978723404255321</v>
      </c>
      <c r="F189" s="18">
        <v>0</v>
      </c>
      <c r="G189" s="19">
        <v>88.209405864592398</v>
      </c>
      <c r="H189" s="19">
        <v>106.87292680658462</v>
      </c>
      <c r="I189" s="67">
        <v>0.61699999999999999</v>
      </c>
      <c r="J189" s="1">
        <v>39082</v>
      </c>
      <c r="K189" s="43">
        <v>1699.2173913043478</v>
      </c>
      <c r="L189" s="19">
        <v>1.72</v>
      </c>
      <c r="M189" s="19">
        <v>10676.59</v>
      </c>
      <c r="O189" s="1">
        <v>47</v>
      </c>
      <c r="P189">
        <v>155</v>
      </c>
      <c r="Q189">
        <v>0</v>
      </c>
      <c r="R189" s="1">
        <v>39082</v>
      </c>
      <c r="S189" s="60">
        <v>3.388799238115392E-2</v>
      </c>
      <c r="T189" s="1">
        <v>34474</v>
      </c>
      <c r="U189" s="1">
        <v>32257</v>
      </c>
      <c r="V189" s="1">
        <v>34474</v>
      </c>
      <c r="W189">
        <v>23</v>
      </c>
      <c r="X189" s="18">
        <f t="shared" si="20"/>
        <v>1.2025996622486055E-3</v>
      </c>
      <c r="Y189" s="19">
        <f t="shared" si="16"/>
        <v>3.2978723404255321</v>
      </c>
      <c r="Z189" s="18">
        <f t="shared" si="17"/>
        <v>0</v>
      </c>
      <c r="AA189" s="19">
        <f t="shared" si="14"/>
        <v>88.209405864592398</v>
      </c>
      <c r="AB189" s="19">
        <f t="shared" si="15"/>
        <v>106.87292680658462</v>
      </c>
      <c r="AC189" s="18">
        <f t="shared" si="18"/>
        <v>5.8850621769612615E-2</v>
      </c>
      <c r="AD189" s="43">
        <f t="shared" si="19"/>
        <v>1699.2173913043478</v>
      </c>
    </row>
    <row r="190" spans="1:30">
      <c r="A190">
        <v>2009</v>
      </c>
      <c r="B190">
        <v>27</v>
      </c>
      <c r="C190" t="s">
        <v>75</v>
      </c>
      <c r="D190" s="18">
        <v>1.0190044326692821E-3</v>
      </c>
      <c r="E190" s="19">
        <v>2.625</v>
      </c>
      <c r="F190" s="18">
        <v>0</v>
      </c>
      <c r="G190" s="19">
        <v>90.026494115249406</v>
      </c>
      <c r="H190" s="19">
        <v>109.07435414673292</v>
      </c>
      <c r="I190" s="67">
        <v>0.61699999999999999</v>
      </c>
      <c r="J190" s="1">
        <v>39254</v>
      </c>
      <c r="K190" s="43">
        <v>1635.5833333333333</v>
      </c>
      <c r="L190" s="19">
        <v>1.84</v>
      </c>
      <c r="M190" s="19">
        <v>10855.97</v>
      </c>
      <c r="O190" s="1">
        <v>40</v>
      </c>
      <c r="P190">
        <v>105</v>
      </c>
      <c r="Q190">
        <v>0</v>
      </c>
      <c r="R190" s="1">
        <v>39254</v>
      </c>
      <c r="S190" s="60">
        <v>4.401003019292693E-3</v>
      </c>
      <c r="T190" s="1">
        <v>35339</v>
      </c>
      <c r="U190" s="1">
        <v>32399</v>
      </c>
      <c r="V190" s="1">
        <v>35339</v>
      </c>
      <c r="W190">
        <v>24</v>
      </c>
      <c r="X190" s="18">
        <f t="shared" si="20"/>
        <v>1.0190044326692821E-3</v>
      </c>
      <c r="Y190" s="19">
        <f t="shared" si="16"/>
        <v>2.625</v>
      </c>
      <c r="Z190" s="18">
        <f t="shared" si="17"/>
        <v>0</v>
      </c>
      <c r="AA190" s="19">
        <f t="shared" si="14"/>
        <v>90.026494115249406</v>
      </c>
      <c r="AB190" s="19">
        <f t="shared" si="15"/>
        <v>109.07435414673292</v>
      </c>
      <c r="AC190" s="18">
        <f t="shared" si="18"/>
        <v>6.1140265960156925E-2</v>
      </c>
      <c r="AD190" s="43">
        <f t="shared" si="19"/>
        <v>1635.5833333333333</v>
      </c>
    </row>
    <row r="191" spans="1:30">
      <c r="A191">
        <v>2010</v>
      </c>
      <c r="B191">
        <v>27</v>
      </c>
      <c r="C191" t="s">
        <v>75</v>
      </c>
      <c r="D191" s="18">
        <v>1.090455914425174E-3</v>
      </c>
      <c r="E191" s="19">
        <v>3.4523809523809526</v>
      </c>
      <c r="F191" s="18">
        <v>0</v>
      </c>
      <c r="G191" s="19">
        <v>83.578253193478034</v>
      </c>
      <c r="H191" s="19">
        <v>100</v>
      </c>
      <c r="I191" s="67">
        <v>0.70399999999999996</v>
      </c>
      <c r="J191" s="1">
        <v>38516</v>
      </c>
      <c r="K191" s="43">
        <v>1604.8333333333333</v>
      </c>
      <c r="L191" s="19">
        <v>1.82</v>
      </c>
      <c r="M191" s="19">
        <v>11107.72</v>
      </c>
      <c r="O191" s="1">
        <v>42</v>
      </c>
      <c r="P191">
        <v>145</v>
      </c>
      <c r="Q191">
        <v>0</v>
      </c>
      <c r="R191" s="1">
        <v>38516</v>
      </c>
      <c r="S191" s="60">
        <v>-1.8800631782748267E-2</v>
      </c>
      <c r="T191" s="1">
        <v>32191</v>
      </c>
      <c r="U191" s="1">
        <v>32191</v>
      </c>
      <c r="V191" s="1">
        <v>32191</v>
      </c>
      <c r="W191">
        <v>24</v>
      </c>
      <c r="X191" s="18">
        <f t="shared" si="20"/>
        <v>1.090455914425174E-3</v>
      </c>
      <c r="Y191" s="19">
        <f t="shared" si="16"/>
        <v>3.4523809523809526</v>
      </c>
      <c r="Z191" s="18">
        <f t="shared" si="17"/>
        <v>0</v>
      </c>
      <c r="AA191" s="19">
        <f t="shared" si="14"/>
        <v>83.578253193478034</v>
      </c>
      <c r="AB191" s="19">
        <f t="shared" si="15"/>
        <v>100</v>
      </c>
      <c r="AC191" s="18">
        <f t="shared" si="18"/>
        <v>6.2311766538581372E-2</v>
      </c>
      <c r="AD191" s="43">
        <f t="shared" si="19"/>
        <v>1604.8333333333333</v>
      </c>
    </row>
    <row r="192" spans="1:30">
      <c r="A192">
        <v>2011</v>
      </c>
      <c r="B192">
        <v>27</v>
      </c>
      <c r="C192" t="s">
        <v>75</v>
      </c>
      <c r="D192" s="18">
        <v>1.1132109664224506E-3</v>
      </c>
      <c r="E192" s="19">
        <v>2.6511627906976742</v>
      </c>
      <c r="F192" s="18">
        <v>0</v>
      </c>
      <c r="G192" s="19">
        <v>83.578843813912556</v>
      </c>
      <c r="H192" s="19">
        <v>100</v>
      </c>
      <c r="I192" s="67">
        <v>0.70399999999999996</v>
      </c>
      <c r="J192" s="1">
        <v>38627</v>
      </c>
      <c r="K192" s="43">
        <v>1609.4583333333333</v>
      </c>
      <c r="L192" s="19">
        <v>1.97</v>
      </c>
      <c r="M192" s="19">
        <v>14348.72</v>
      </c>
      <c r="O192" s="1">
        <v>43</v>
      </c>
      <c r="P192">
        <v>114</v>
      </c>
      <c r="Q192">
        <v>0</v>
      </c>
      <c r="R192" s="1">
        <v>38627</v>
      </c>
      <c r="S192" s="60">
        <v>2.8819192024094331E-3</v>
      </c>
      <c r="T192" s="1">
        <v>32284</v>
      </c>
      <c r="U192" s="1">
        <v>32284</v>
      </c>
      <c r="V192" s="1">
        <v>32284</v>
      </c>
      <c r="W192">
        <v>24</v>
      </c>
      <c r="X192" s="18">
        <f t="shared" si="20"/>
        <v>1.1132109664224506E-3</v>
      </c>
      <c r="Y192" s="19">
        <f t="shared" si="16"/>
        <v>2.6511627906976742</v>
      </c>
      <c r="Z192" s="18">
        <f t="shared" si="17"/>
        <v>0</v>
      </c>
      <c r="AA192" s="19">
        <f t="shared" si="14"/>
        <v>83.578843813912556</v>
      </c>
      <c r="AB192" s="19">
        <f t="shared" si="15"/>
        <v>100</v>
      </c>
      <c r="AC192" s="18">
        <f t="shared" si="18"/>
        <v>6.2132705102648414E-2</v>
      </c>
      <c r="AD192" s="43">
        <f t="shared" si="19"/>
        <v>1609.4583333333333</v>
      </c>
    </row>
    <row r="193" spans="1:30">
      <c r="A193">
        <v>2012</v>
      </c>
      <c r="B193">
        <v>27</v>
      </c>
      <c r="C193" t="s">
        <v>75</v>
      </c>
      <c r="D193" s="18">
        <v>1.213404244333144E-3</v>
      </c>
      <c r="E193" s="19">
        <v>2.6382978723404253</v>
      </c>
      <c r="F193" s="18">
        <v>0</v>
      </c>
      <c r="G193" s="19">
        <v>83.577735322972075</v>
      </c>
      <c r="H193" s="19">
        <v>100</v>
      </c>
      <c r="I193" s="67">
        <v>0.70399999999999996</v>
      </c>
      <c r="J193" s="1">
        <v>38734</v>
      </c>
      <c r="K193" s="43">
        <v>1613.9166666666667</v>
      </c>
      <c r="L193" s="68">
        <v>2.0049999999999999</v>
      </c>
      <c r="M193" s="19">
        <v>15842.75</v>
      </c>
      <c r="O193" s="1">
        <v>47</v>
      </c>
      <c r="P193">
        <v>124</v>
      </c>
      <c r="Q193">
        <v>0</v>
      </c>
      <c r="R193" s="1">
        <v>38734</v>
      </c>
      <c r="S193" s="60">
        <v>2.7700831024930483E-3</v>
      </c>
      <c r="T193" s="1">
        <v>32373</v>
      </c>
      <c r="U193" s="1">
        <v>32373</v>
      </c>
      <c r="V193" s="1">
        <v>32373</v>
      </c>
      <c r="W193">
        <v>24</v>
      </c>
      <c r="X193" s="18">
        <f t="shared" si="20"/>
        <v>1.213404244333144E-3</v>
      </c>
      <c r="Y193" s="19">
        <f t="shared" si="16"/>
        <v>2.6382978723404253</v>
      </c>
      <c r="Z193" s="18">
        <f t="shared" si="17"/>
        <v>0</v>
      </c>
      <c r="AA193" s="19">
        <f t="shared" si="14"/>
        <v>83.577735322972075</v>
      </c>
      <c r="AB193" s="19">
        <f t="shared" si="15"/>
        <v>100</v>
      </c>
      <c r="AC193" s="18">
        <f t="shared" si="18"/>
        <v>6.1961067795735014E-2</v>
      </c>
      <c r="AD193" s="43">
        <f t="shared" si="19"/>
        <v>1613.9166666666667</v>
      </c>
    </row>
    <row r="194" spans="1:30">
      <c r="A194">
        <v>2013</v>
      </c>
      <c r="B194">
        <v>27</v>
      </c>
      <c r="C194" t="s">
        <v>75</v>
      </c>
      <c r="D194" s="18">
        <v>7.2467389674646409E-4</v>
      </c>
      <c r="E194" s="19">
        <v>3.5172413793103448</v>
      </c>
      <c r="F194" s="18">
        <v>0</v>
      </c>
      <c r="G194" s="19">
        <v>83.57739017442151</v>
      </c>
      <c r="H194" s="19">
        <v>100</v>
      </c>
      <c r="I194" s="67">
        <v>0.70399999999999996</v>
      </c>
      <c r="J194" s="1">
        <v>40018</v>
      </c>
      <c r="K194" s="43">
        <v>1667.4166666666667</v>
      </c>
      <c r="L194" s="19">
        <v>2.04</v>
      </c>
      <c r="M194" s="19">
        <v>15297.5</v>
      </c>
      <c r="O194" s="1">
        <v>29</v>
      </c>
      <c r="P194">
        <v>102</v>
      </c>
      <c r="Q194">
        <v>0</v>
      </c>
      <c r="R194" s="1">
        <v>40018</v>
      </c>
      <c r="S194" s="60">
        <v>3.3149171270718147E-2</v>
      </c>
      <c r="T194" s="1">
        <v>33446</v>
      </c>
      <c r="U194" s="1">
        <v>33446</v>
      </c>
      <c r="V194" s="1">
        <v>33446</v>
      </c>
      <c r="W194">
        <v>24</v>
      </c>
      <c r="X194" s="18">
        <f t="shared" si="20"/>
        <v>7.2467389674646409E-4</v>
      </c>
      <c r="Y194" s="19">
        <f t="shared" si="16"/>
        <v>3.5172413793103448</v>
      </c>
      <c r="Z194" s="18">
        <f t="shared" si="17"/>
        <v>0</v>
      </c>
      <c r="AA194" s="19">
        <f t="shared" si="14"/>
        <v>83.57739017442151</v>
      </c>
      <c r="AB194" s="19">
        <f t="shared" si="15"/>
        <v>100</v>
      </c>
      <c r="AC194" s="18">
        <f t="shared" si="18"/>
        <v>5.997301214453496E-2</v>
      </c>
      <c r="AD194" s="43">
        <f t="shared" si="19"/>
        <v>1667.4166666666667</v>
      </c>
    </row>
    <row r="195" spans="1:30">
      <c r="A195">
        <v>2014</v>
      </c>
      <c r="B195">
        <v>27</v>
      </c>
      <c r="C195" t="s">
        <v>75</v>
      </c>
      <c r="D195" s="18">
        <v>7.9691196613124139E-4</v>
      </c>
      <c r="E195" s="19">
        <v>3.09375</v>
      </c>
      <c r="F195" s="18">
        <v>3.125E-2</v>
      </c>
      <c r="G195" s="19">
        <v>83.578632797908099</v>
      </c>
      <c r="H195" s="19">
        <v>100</v>
      </c>
      <c r="I195" s="67">
        <v>0.70399999999999996</v>
      </c>
      <c r="J195" s="1">
        <v>40155</v>
      </c>
      <c r="K195" s="43">
        <v>1673.125</v>
      </c>
      <c r="L195" s="68">
        <v>2.0950000000000002</v>
      </c>
      <c r="M195" s="19">
        <v>16244.81</v>
      </c>
      <c r="O195" s="1">
        <v>32</v>
      </c>
      <c r="P195">
        <v>99</v>
      </c>
      <c r="Q195">
        <v>1</v>
      </c>
      <c r="R195" s="1">
        <v>40155</v>
      </c>
      <c r="S195" s="60">
        <v>3.4234594432505094E-3</v>
      </c>
      <c r="T195" s="1">
        <v>33561</v>
      </c>
      <c r="U195" s="1">
        <v>33561</v>
      </c>
      <c r="V195" s="1">
        <v>33561</v>
      </c>
      <c r="W195">
        <v>24</v>
      </c>
      <c r="X195" s="18">
        <f t="shared" si="20"/>
        <v>7.9691196613124139E-4</v>
      </c>
      <c r="Y195" s="19">
        <f t="shared" si="16"/>
        <v>3.09375</v>
      </c>
      <c r="Z195" s="18">
        <f t="shared" si="17"/>
        <v>3.125E-2</v>
      </c>
      <c r="AA195" s="19">
        <f t="shared" si="14"/>
        <v>83.578632797908099</v>
      </c>
      <c r="AB195" s="19">
        <f t="shared" si="15"/>
        <v>100</v>
      </c>
      <c r="AC195" s="18">
        <f t="shared" si="18"/>
        <v>5.9768397459843102E-2</v>
      </c>
      <c r="AD195" s="43">
        <f t="shared" si="19"/>
        <v>1673.125</v>
      </c>
    </row>
    <row r="196" spans="1:30">
      <c r="A196">
        <v>2008</v>
      </c>
      <c r="B196">
        <v>28</v>
      </c>
      <c r="C196" s="26" t="s">
        <v>77</v>
      </c>
      <c r="D196" s="18">
        <v>9.286053643156395E-4</v>
      </c>
      <c r="E196" s="19">
        <v>3.6744186046511627</v>
      </c>
      <c r="F196" s="18">
        <v>0</v>
      </c>
      <c r="G196" s="19">
        <v>74.184770872025211</v>
      </c>
      <c r="H196" s="19">
        <v>89.14606927337357</v>
      </c>
      <c r="I196" s="67">
        <v>0.57699999999999996</v>
      </c>
      <c r="J196" s="1">
        <v>46306</v>
      </c>
      <c r="K196" s="43">
        <v>1361.9411764705883</v>
      </c>
      <c r="L196" s="19">
        <v>1.72</v>
      </c>
      <c r="M196" s="19">
        <v>7527.64</v>
      </c>
      <c r="O196" s="1">
        <v>43</v>
      </c>
      <c r="P196">
        <v>158</v>
      </c>
      <c r="Q196">
        <v>0</v>
      </c>
      <c r="R196" s="1">
        <v>46306</v>
      </c>
      <c r="S196" s="60">
        <v>3.6925901874286238E-2</v>
      </c>
      <c r="T196" s="1">
        <v>34352</v>
      </c>
      <c r="U196" s="1">
        <v>36291</v>
      </c>
      <c r="V196" s="1">
        <v>32352</v>
      </c>
      <c r="W196">
        <v>34</v>
      </c>
      <c r="X196" s="18">
        <f t="shared" si="20"/>
        <v>9.286053643156395E-4</v>
      </c>
      <c r="Y196" s="19">
        <f t="shared" si="16"/>
        <v>3.6744186046511627</v>
      </c>
      <c r="Z196" s="18">
        <f t="shared" si="17"/>
        <v>0</v>
      </c>
      <c r="AA196" s="19">
        <f t="shared" si="14"/>
        <v>74.184770872025211</v>
      </c>
      <c r="AB196" s="19">
        <f t="shared" si="15"/>
        <v>89.14606927337357</v>
      </c>
      <c r="AC196" s="18">
        <f t="shared" si="18"/>
        <v>7.3424610201701726E-2</v>
      </c>
      <c r="AD196" s="43">
        <f t="shared" si="19"/>
        <v>1361.9411764705883</v>
      </c>
    </row>
    <row r="197" spans="1:30">
      <c r="A197">
        <v>2009</v>
      </c>
      <c r="B197">
        <v>28</v>
      </c>
      <c r="C197" t="s">
        <v>77</v>
      </c>
      <c r="D197" s="18">
        <v>1.415579958819492E-3</v>
      </c>
      <c r="E197" s="19">
        <v>2.9848484848484849</v>
      </c>
      <c r="F197" s="18">
        <v>4.5454545454545456E-2</v>
      </c>
      <c r="G197" s="19">
        <v>74.210706932052162</v>
      </c>
      <c r="H197" s="19">
        <v>89.214854546947265</v>
      </c>
      <c r="I197" s="67">
        <v>0.57699999999999996</v>
      </c>
      <c r="J197" s="1">
        <v>46624</v>
      </c>
      <c r="K197" s="43">
        <v>1412.8484848484848</v>
      </c>
      <c r="L197" s="19">
        <v>1.84</v>
      </c>
      <c r="M197" s="19">
        <v>7708.34</v>
      </c>
      <c r="O197" s="1">
        <v>66</v>
      </c>
      <c r="P197">
        <v>197</v>
      </c>
      <c r="Q197">
        <v>3</v>
      </c>
      <c r="R197" s="1">
        <v>46624</v>
      </c>
      <c r="S197" s="60">
        <v>6.8673606012179533E-3</v>
      </c>
      <c r="T197" s="1">
        <v>34600</v>
      </c>
      <c r="U197" s="1">
        <v>36541</v>
      </c>
      <c r="V197" s="1">
        <v>32600</v>
      </c>
      <c r="W197">
        <v>33</v>
      </c>
      <c r="X197" s="18">
        <f t="shared" si="20"/>
        <v>1.415579958819492E-3</v>
      </c>
      <c r="Y197" s="19">
        <f t="shared" si="16"/>
        <v>2.9848484848484849</v>
      </c>
      <c r="Z197" s="18">
        <f t="shared" si="17"/>
        <v>4.5454545454545456E-2</v>
      </c>
      <c r="AA197" s="19">
        <f t="shared" si="14"/>
        <v>74.210706932052162</v>
      </c>
      <c r="AB197" s="19">
        <f t="shared" si="15"/>
        <v>89.214854546947265</v>
      </c>
      <c r="AC197" s="18">
        <f t="shared" si="18"/>
        <v>7.07789979409746E-2</v>
      </c>
      <c r="AD197" s="43">
        <f t="shared" si="19"/>
        <v>1412.8484848484848</v>
      </c>
    </row>
    <row r="198" spans="1:30">
      <c r="A198">
        <v>2010</v>
      </c>
      <c r="B198">
        <v>28</v>
      </c>
      <c r="C198" t="s">
        <v>77</v>
      </c>
      <c r="D198" s="18">
        <v>1.8004887040768208E-3</v>
      </c>
      <c r="E198" s="19">
        <v>2.8214285714285716</v>
      </c>
      <c r="F198" s="18">
        <v>0</v>
      </c>
      <c r="G198" s="19">
        <v>74.698846829853821</v>
      </c>
      <c r="H198" s="19">
        <v>89.754098360655746</v>
      </c>
      <c r="I198" s="67">
        <v>0.7</v>
      </c>
      <c r="J198" s="1">
        <v>46654</v>
      </c>
      <c r="K198" s="43">
        <v>1413.7575757575758</v>
      </c>
      <c r="L198" s="19">
        <v>1.82</v>
      </c>
      <c r="M198" s="19">
        <v>8439.86</v>
      </c>
      <c r="O198" s="1">
        <v>84</v>
      </c>
      <c r="P198">
        <v>237</v>
      </c>
      <c r="Q198">
        <v>0</v>
      </c>
      <c r="R198" s="1">
        <v>46654</v>
      </c>
      <c r="S198" s="60">
        <v>6.4344543582706137E-4</v>
      </c>
      <c r="T198" s="1">
        <v>34850</v>
      </c>
      <c r="U198" s="1">
        <v>36600</v>
      </c>
      <c r="V198" s="1">
        <v>32850</v>
      </c>
      <c r="W198">
        <v>33</v>
      </c>
      <c r="X198" s="18">
        <f t="shared" si="20"/>
        <v>1.8004887040768208E-3</v>
      </c>
      <c r="Y198" s="19">
        <f t="shared" si="16"/>
        <v>2.8214285714285716</v>
      </c>
      <c r="Z198" s="18">
        <f t="shared" si="17"/>
        <v>0</v>
      </c>
      <c r="AA198" s="19">
        <f t="shared" si="14"/>
        <v>74.698846829853821</v>
      </c>
      <c r="AB198" s="19">
        <f t="shared" si="15"/>
        <v>89.754098360655746</v>
      </c>
      <c r="AC198" s="18">
        <f t="shared" si="18"/>
        <v>7.0733484803017957E-2</v>
      </c>
      <c r="AD198" s="43">
        <f t="shared" si="19"/>
        <v>1413.7575757575758</v>
      </c>
    </row>
    <row r="199" spans="1:30">
      <c r="A199">
        <v>2011</v>
      </c>
      <c r="B199">
        <v>28</v>
      </c>
      <c r="C199" t="s">
        <v>77</v>
      </c>
      <c r="D199" s="18">
        <v>6.3897763578274762E-4</v>
      </c>
      <c r="E199" s="19">
        <v>3.8333333333333335</v>
      </c>
      <c r="F199" s="18">
        <v>0</v>
      </c>
      <c r="G199" s="19">
        <v>74.547390841320549</v>
      </c>
      <c r="H199" s="19">
        <v>89.59600347523893</v>
      </c>
      <c r="I199" s="67">
        <v>0.7</v>
      </c>
      <c r="J199" s="1">
        <v>46950</v>
      </c>
      <c r="K199" s="43">
        <v>1422.7272727272727</v>
      </c>
      <c r="L199" s="19">
        <v>1.97</v>
      </c>
      <c r="M199" s="19">
        <v>9586.0300000000007</v>
      </c>
      <c r="O199" s="1">
        <v>30</v>
      </c>
      <c r="P199">
        <v>115</v>
      </c>
      <c r="Q199">
        <v>0</v>
      </c>
      <c r="R199" s="1">
        <v>46950</v>
      </c>
      <c r="S199" s="60">
        <v>6.3445792429372982E-3</v>
      </c>
      <c r="T199" s="1">
        <v>35000</v>
      </c>
      <c r="U199" s="1">
        <v>36832</v>
      </c>
      <c r="V199" s="1">
        <v>33000</v>
      </c>
      <c r="W199">
        <v>33</v>
      </c>
      <c r="X199" s="18">
        <f t="shared" si="20"/>
        <v>6.3897763578274762E-4</v>
      </c>
      <c r="Y199" s="19">
        <f t="shared" si="16"/>
        <v>3.8333333333333335</v>
      </c>
      <c r="Z199" s="18">
        <f t="shared" si="17"/>
        <v>0</v>
      </c>
      <c r="AA199" s="19">
        <f t="shared" ref="AA199:AA262" si="21">(T199/R199)*100</f>
        <v>74.547390841320549</v>
      </c>
      <c r="AB199" s="19">
        <f t="shared" ref="AB199:AB262" si="22">(IF(V199=0,0,V199/U199))*100</f>
        <v>89.59600347523893</v>
      </c>
      <c r="AC199" s="18">
        <f t="shared" si="18"/>
        <v>7.0287539936102233E-2</v>
      </c>
      <c r="AD199" s="43">
        <f t="shared" si="19"/>
        <v>1422.7272727272727</v>
      </c>
    </row>
    <row r="200" spans="1:30">
      <c r="A200">
        <v>2012</v>
      </c>
      <c r="B200">
        <v>28</v>
      </c>
      <c r="C200" t="s">
        <v>77</v>
      </c>
      <c r="D200" s="18">
        <v>8.0447116605978492E-4</v>
      </c>
      <c r="E200" s="19">
        <v>3.4736842105263159</v>
      </c>
      <c r="F200" s="18">
        <v>0</v>
      </c>
      <c r="G200" s="19">
        <v>76.213057837242786</v>
      </c>
      <c r="H200" s="19">
        <v>91.858488274819877</v>
      </c>
      <c r="I200" s="67">
        <v>0.7</v>
      </c>
      <c r="J200" s="1">
        <v>47236</v>
      </c>
      <c r="K200" s="43">
        <v>1431.3939393939395</v>
      </c>
      <c r="L200" s="68">
        <v>2.0049999999999999</v>
      </c>
      <c r="M200" s="19">
        <v>11837.26</v>
      </c>
      <c r="O200" s="1">
        <v>38</v>
      </c>
      <c r="P200">
        <v>132</v>
      </c>
      <c r="Q200">
        <v>0</v>
      </c>
      <c r="R200" s="1">
        <v>47236</v>
      </c>
      <c r="S200" s="60">
        <v>6.0915867944622004E-3</v>
      </c>
      <c r="T200" s="1">
        <v>36000</v>
      </c>
      <c r="U200" s="1">
        <v>37057</v>
      </c>
      <c r="V200" s="1">
        <v>34040</v>
      </c>
      <c r="W200">
        <v>33</v>
      </c>
      <c r="X200" s="18">
        <f t="shared" si="20"/>
        <v>8.0447116605978492E-4</v>
      </c>
      <c r="Y200" s="19">
        <f t="shared" ref="Y200:Y263" si="23">IF(O200=0,0,P200/O200)</f>
        <v>3.4736842105263159</v>
      </c>
      <c r="Z200" s="18">
        <f t="shared" ref="Z200:Z263" si="24">IF(O200=0,0,Q200/O200)</f>
        <v>0</v>
      </c>
      <c r="AA200" s="19">
        <f t="shared" si="21"/>
        <v>76.213057837242786</v>
      </c>
      <c r="AB200" s="19">
        <f t="shared" si="22"/>
        <v>91.858488274819877</v>
      </c>
      <c r="AC200" s="18">
        <f t="shared" ref="AC200:AC263" si="25">W200/R200*100</f>
        <v>6.9861969684139213E-2</v>
      </c>
      <c r="AD200" s="43">
        <f t="shared" ref="AD200:AD263" si="26">R200/W200</f>
        <v>1431.3939393939395</v>
      </c>
    </row>
    <row r="201" spans="1:30">
      <c r="A201">
        <v>2013</v>
      </c>
      <c r="B201">
        <v>28</v>
      </c>
      <c r="C201" t="s">
        <v>77</v>
      </c>
      <c r="D201" s="18">
        <v>4.4921795238289707E-4</v>
      </c>
      <c r="E201" s="19">
        <v>2.8181818181818183</v>
      </c>
      <c r="F201" s="18">
        <v>0</v>
      </c>
      <c r="G201" s="19">
        <v>76.979621840160078</v>
      </c>
      <c r="H201" s="19">
        <v>92.920353982300881</v>
      </c>
      <c r="I201" s="67">
        <v>0.7</v>
      </c>
      <c r="J201" s="1">
        <v>48974</v>
      </c>
      <c r="K201" s="43">
        <v>1484.060606060606</v>
      </c>
      <c r="L201" s="19">
        <v>2.04</v>
      </c>
      <c r="M201" s="19">
        <v>13067.1</v>
      </c>
      <c r="O201" s="1">
        <v>22</v>
      </c>
      <c r="P201">
        <v>62</v>
      </c>
      <c r="Q201">
        <v>0</v>
      </c>
      <c r="R201" s="1">
        <v>48974</v>
      </c>
      <c r="S201" s="60">
        <v>3.6793970700313317E-2</v>
      </c>
      <c r="T201" s="1">
        <v>37700</v>
      </c>
      <c r="U201" s="1">
        <v>38420</v>
      </c>
      <c r="V201" s="1">
        <v>35700</v>
      </c>
      <c r="W201">
        <v>33</v>
      </c>
      <c r="X201" s="18">
        <f t="shared" ref="X201:X264" si="27">IF(R201=0,0,O201/R201)</f>
        <v>4.4921795238289707E-4</v>
      </c>
      <c r="Y201" s="19">
        <f t="shared" si="23"/>
        <v>2.8181818181818183</v>
      </c>
      <c r="Z201" s="18">
        <f t="shared" si="24"/>
        <v>0</v>
      </c>
      <c r="AA201" s="19">
        <f t="shared" si="21"/>
        <v>76.979621840160078</v>
      </c>
      <c r="AB201" s="19">
        <f t="shared" si="22"/>
        <v>92.920353982300881</v>
      </c>
      <c r="AC201" s="18">
        <f t="shared" si="25"/>
        <v>6.7382692857434548E-2</v>
      </c>
      <c r="AD201" s="43">
        <f t="shared" si="26"/>
        <v>1484.060606060606</v>
      </c>
    </row>
    <row r="202" spans="1:30">
      <c r="A202">
        <v>2014</v>
      </c>
      <c r="B202">
        <v>28</v>
      </c>
      <c r="C202" t="s">
        <v>77</v>
      </c>
      <c r="D202" s="18">
        <v>1.0954902318787657E-3</v>
      </c>
      <c r="E202" s="19">
        <v>3.425925925925926</v>
      </c>
      <c r="F202" s="18">
        <v>0</v>
      </c>
      <c r="G202" s="19">
        <v>76.887184792972633</v>
      </c>
      <c r="H202" s="19">
        <v>93.095422808378586</v>
      </c>
      <c r="I202" s="67">
        <v>0.7</v>
      </c>
      <c r="J202" s="1">
        <v>49293</v>
      </c>
      <c r="K202" s="43">
        <v>1493.7272727272727</v>
      </c>
      <c r="L202" s="68">
        <v>2.0950000000000002</v>
      </c>
      <c r="M202" s="19">
        <v>13348.83</v>
      </c>
      <c r="O202" s="1">
        <v>54</v>
      </c>
      <c r="P202">
        <v>185</v>
      </c>
      <c r="Q202">
        <v>0</v>
      </c>
      <c r="R202" s="1">
        <v>49293</v>
      </c>
      <c r="S202" s="60">
        <v>6.5136603095519163E-3</v>
      </c>
      <c r="T202" s="1">
        <v>37900</v>
      </c>
      <c r="U202" s="1">
        <v>38670</v>
      </c>
      <c r="V202" s="1">
        <v>36000</v>
      </c>
      <c r="W202">
        <v>33</v>
      </c>
      <c r="X202" s="18">
        <f t="shared" si="27"/>
        <v>1.0954902318787657E-3</v>
      </c>
      <c r="Y202" s="19">
        <f t="shared" si="23"/>
        <v>3.425925925925926</v>
      </c>
      <c r="Z202" s="18">
        <f t="shared" si="24"/>
        <v>0</v>
      </c>
      <c r="AA202" s="19">
        <f t="shared" si="21"/>
        <v>76.887184792972633</v>
      </c>
      <c r="AB202" s="19">
        <f t="shared" si="22"/>
        <v>93.095422808378586</v>
      </c>
      <c r="AC202" s="18">
        <f t="shared" si="25"/>
        <v>6.6946625281480127E-2</v>
      </c>
      <c r="AD202" s="43">
        <f t="shared" si="26"/>
        <v>1493.7272727272727</v>
      </c>
    </row>
    <row r="203" spans="1:30">
      <c r="A203">
        <v>2008</v>
      </c>
      <c r="B203">
        <v>29</v>
      </c>
      <c r="C203" s="26" t="s">
        <v>78</v>
      </c>
      <c r="D203" s="18">
        <v>1.1390040548544353E-3</v>
      </c>
      <c r="E203" s="19">
        <v>3.86</v>
      </c>
      <c r="F203" s="18">
        <v>0</v>
      </c>
      <c r="G203" s="19">
        <v>102.96141054262154</v>
      </c>
      <c r="H203" s="19">
        <v>110.17184643510053</v>
      </c>
      <c r="I203" s="67">
        <v>0.66500000000000004</v>
      </c>
      <c r="J203" s="1">
        <v>43898</v>
      </c>
      <c r="K203" s="43">
        <v>1463.2666666666667</v>
      </c>
      <c r="L203" s="19">
        <v>1.72</v>
      </c>
      <c r="M203" s="19">
        <v>11756.36</v>
      </c>
      <c r="O203" s="1">
        <v>50</v>
      </c>
      <c r="P203">
        <v>193</v>
      </c>
      <c r="Q203">
        <v>0</v>
      </c>
      <c r="R203" s="1">
        <v>43898</v>
      </c>
      <c r="S203" s="60">
        <v>3.8760056791292019E-2</v>
      </c>
      <c r="T203" s="1">
        <v>45198</v>
      </c>
      <c r="U203" s="1">
        <v>41025</v>
      </c>
      <c r="V203" s="1">
        <v>45198</v>
      </c>
      <c r="W203">
        <v>30</v>
      </c>
      <c r="X203" s="18">
        <f t="shared" si="27"/>
        <v>1.1390040548544353E-3</v>
      </c>
      <c r="Y203" s="19">
        <f t="shared" si="23"/>
        <v>3.86</v>
      </c>
      <c r="Z203" s="18">
        <f t="shared" si="24"/>
        <v>0</v>
      </c>
      <c r="AA203" s="19">
        <f t="shared" si="21"/>
        <v>102.96141054262154</v>
      </c>
      <c r="AB203" s="19">
        <f t="shared" si="22"/>
        <v>110.17184643510053</v>
      </c>
      <c r="AC203" s="18">
        <f t="shared" si="25"/>
        <v>6.8340243291266117E-2</v>
      </c>
      <c r="AD203" s="43">
        <f t="shared" si="26"/>
        <v>1463.2666666666667</v>
      </c>
    </row>
    <row r="204" spans="1:30">
      <c r="A204">
        <v>2009</v>
      </c>
      <c r="B204">
        <v>29</v>
      </c>
      <c r="C204" t="s">
        <v>78</v>
      </c>
      <c r="D204" s="18">
        <v>3.3886818027787193E-4</v>
      </c>
      <c r="E204" s="19">
        <v>4.666666666666667</v>
      </c>
      <c r="F204" s="18">
        <v>6.6666666666666666E-2</v>
      </c>
      <c r="G204" s="19">
        <v>106.05896306336835</v>
      </c>
      <c r="H204" s="19">
        <v>113.48626958035197</v>
      </c>
      <c r="I204" s="67">
        <v>0.66500000000000004</v>
      </c>
      <c r="J204" s="1">
        <v>44265</v>
      </c>
      <c r="K204" s="43">
        <v>1229.5833333333333</v>
      </c>
      <c r="L204" s="19">
        <v>1.84</v>
      </c>
      <c r="M204" s="19">
        <v>11278.66</v>
      </c>
      <c r="O204" s="1">
        <v>15</v>
      </c>
      <c r="P204">
        <v>70</v>
      </c>
      <c r="Q204">
        <v>1</v>
      </c>
      <c r="R204" s="1">
        <v>44265</v>
      </c>
      <c r="S204" s="60">
        <v>8.3602897626315897E-3</v>
      </c>
      <c r="T204" s="1">
        <v>46947</v>
      </c>
      <c r="U204" s="1">
        <v>41368</v>
      </c>
      <c r="V204" s="1">
        <v>46947</v>
      </c>
      <c r="W204">
        <v>36</v>
      </c>
      <c r="X204" s="18">
        <f t="shared" si="27"/>
        <v>3.3886818027787193E-4</v>
      </c>
      <c r="Y204" s="19">
        <f t="shared" si="23"/>
        <v>4.666666666666667</v>
      </c>
      <c r="Z204" s="18">
        <f t="shared" si="24"/>
        <v>6.6666666666666666E-2</v>
      </c>
      <c r="AA204" s="19">
        <f t="shared" si="21"/>
        <v>106.05896306336835</v>
      </c>
      <c r="AB204" s="19">
        <f t="shared" si="22"/>
        <v>113.48626958035197</v>
      </c>
      <c r="AC204" s="18">
        <f t="shared" si="25"/>
        <v>8.1328363266689255E-2</v>
      </c>
      <c r="AD204" s="43">
        <f t="shared" si="26"/>
        <v>1229.5833333333333</v>
      </c>
    </row>
    <row r="205" spans="1:30">
      <c r="A205">
        <v>2010</v>
      </c>
      <c r="B205">
        <v>29</v>
      </c>
      <c r="C205" t="s">
        <v>78</v>
      </c>
      <c r="D205" s="18">
        <v>8.109766789409083E-4</v>
      </c>
      <c r="E205" s="19">
        <v>4.8108108108108105</v>
      </c>
      <c r="F205" s="18">
        <v>0</v>
      </c>
      <c r="G205" s="19">
        <v>94.167543398211478</v>
      </c>
      <c r="H205" s="19">
        <v>100</v>
      </c>
      <c r="I205" s="67">
        <v>0.75</v>
      </c>
      <c r="J205" s="1">
        <v>45624</v>
      </c>
      <c r="K205" s="43">
        <v>1267.3333333333333</v>
      </c>
      <c r="L205" s="19">
        <v>1.82</v>
      </c>
      <c r="M205" s="19">
        <v>13815.39</v>
      </c>
      <c r="O205" s="1">
        <v>37</v>
      </c>
      <c r="P205">
        <v>178</v>
      </c>
      <c r="Q205">
        <v>0</v>
      </c>
      <c r="R205" s="1">
        <v>45624</v>
      </c>
      <c r="S205" s="60">
        <v>3.0701457133175181E-2</v>
      </c>
      <c r="T205" s="1">
        <v>42963</v>
      </c>
      <c r="U205" s="1">
        <v>42963</v>
      </c>
      <c r="V205" s="1">
        <v>42963</v>
      </c>
      <c r="W205">
        <v>36</v>
      </c>
      <c r="X205" s="18">
        <f t="shared" si="27"/>
        <v>8.109766789409083E-4</v>
      </c>
      <c r="Y205" s="19">
        <f t="shared" si="23"/>
        <v>4.8108108108108105</v>
      </c>
      <c r="Z205" s="18">
        <f t="shared" si="24"/>
        <v>0</v>
      </c>
      <c r="AA205" s="19">
        <f t="shared" si="21"/>
        <v>94.167543398211478</v>
      </c>
      <c r="AB205" s="19">
        <f t="shared" si="22"/>
        <v>100</v>
      </c>
      <c r="AC205" s="18">
        <f t="shared" si="25"/>
        <v>7.8905839032088365E-2</v>
      </c>
      <c r="AD205" s="43">
        <f t="shared" si="26"/>
        <v>1267.3333333333333</v>
      </c>
    </row>
    <row r="206" spans="1:30">
      <c r="A206">
        <v>2011</v>
      </c>
      <c r="B206">
        <v>29</v>
      </c>
      <c r="C206" t="s">
        <v>78</v>
      </c>
      <c r="D206" s="18">
        <v>6.2959987842209244E-4</v>
      </c>
      <c r="E206" s="19">
        <v>3.3793103448275863</v>
      </c>
      <c r="F206" s="18">
        <v>3.4482758620689655E-2</v>
      </c>
      <c r="G206" s="19">
        <v>94.168602505373315</v>
      </c>
      <c r="H206" s="19">
        <v>100</v>
      </c>
      <c r="I206" s="67">
        <v>0.75</v>
      </c>
      <c r="J206" s="1">
        <v>46061</v>
      </c>
      <c r="K206" s="43">
        <v>1279.4722222222222</v>
      </c>
      <c r="L206" s="19">
        <v>1.97</v>
      </c>
      <c r="M206" s="19">
        <v>15344.45</v>
      </c>
      <c r="O206" s="1">
        <v>29</v>
      </c>
      <c r="P206">
        <v>98</v>
      </c>
      <c r="Q206">
        <v>1</v>
      </c>
      <c r="R206" s="1">
        <v>46061</v>
      </c>
      <c r="S206" s="60">
        <v>9.578292126950716E-3</v>
      </c>
      <c r="T206" s="1">
        <v>43375</v>
      </c>
      <c r="U206" s="1">
        <v>43375</v>
      </c>
      <c r="V206" s="1">
        <v>43375</v>
      </c>
      <c r="W206">
        <v>36</v>
      </c>
      <c r="X206" s="18">
        <f t="shared" si="27"/>
        <v>6.2959987842209244E-4</v>
      </c>
      <c r="Y206" s="19">
        <f t="shared" si="23"/>
        <v>3.3793103448275863</v>
      </c>
      <c r="Z206" s="18">
        <f t="shared" si="24"/>
        <v>3.4482758620689655E-2</v>
      </c>
      <c r="AA206" s="19">
        <f t="shared" si="21"/>
        <v>94.168602505373315</v>
      </c>
      <c r="AB206" s="19">
        <f t="shared" si="22"/>
        <v>100</v>
      </c>
      <c r="AC206" s="18">
        <f t="shared" si="25"/>
        <v>7.8157226286880446E-2</v>
      </c>
      <c r="AD206" s="43">
        <f t="shared" si="26"/>
        <v>1279.4722222222222</v>
      </c>
    </row>
    <row r="207" spans="1:30">
      <c r="A207">
        <v>2012</v>
      </c>
      <c r="B207">
        <v>29</v>
      </c>
      <c r="C207" t="s">
        <v>78</v>
      </c>
      <c r="D207" s="18">
        <v>4.5178778882147926E-4</v>
      </c>
      <c r="E207" s="19">
        <v>3.3809523809523809</v>
      </c>
      <c r="F207" s="18">
        <v>0</v>
      </c>
      <c r="G207" s="19">
        <v>94.167634783357002</v>
      </c>
      <c r="H207" s="19">
        <v>100</v>
      </c>
      <c r="I207" s="67">
        <v>0.75</v>
      </c>
      <c r="J207" s="1">
        <v>46482</v>
      </c>
      <c r="K207" s="43">
        <v>1291.1666666666667</v>
      </c>
      <c r="L207" s="68">
        <v>2.0049999999999999</v>
      </c>
      <c r="M207" s="19">
        <v>17464.939999999999</v>
      </c>
      <c r="O207" s="1">
        <v>21</v>
      </c>
      <c r="P207">
        <v>71</v>
      </c>
      <c r="Q207">
        <v>0</v>
      </c>
      <c r="R207" s="1">
        <v>46482</v>
      </c>
      <c r="S207" s="60">
        <v>9.1400534074379536E-3</v>
      </c>
      <c r="T207" s="1">
        <v>43771</v>
      </c>
      <c r="U207" s="1">
        <v>43771</v>
      </c>
      <c r="V207" s="1">
        <v>43771</v>
      </c>
      <c r="W207">
        <v>36</v>
      </c>
      <c r="X207" s="18">
        <f t="shared" si="27"/>
        <v>4.5178778882147926E-4</v>
      </c>
      <c r="Y207" s="19">
        <f t="shared" si="23"/>
        <v>3.3809523809523809</v>
      </c>
      <c r="Z207" s="18">
        <f t="shared" si="24"/>
        <v>0</v>
      </c>
      <c r="AA207" s="19">
        <f t="shared" si="21"/>
        <v>94.167634783357002</v>
      </c>
      <c r="AB207" s="19">
        <f t="shared" si="22"/>
        <v>100</v>
      </c>
      <c r="AC207" s="18">
        <f t="shared" si="25"/>
        <v>7.7449335226539309E-2</v>
      </c>
      <c r="AD207" s="43">
        <f t="shared" si="26"/>
        <v>1291.1666666666667</v>
      </c>
    </row>
    <row r="208" spans="1:30">
      <c r="A208">
        <v>2013</v>
      </c>
      <c r="B208">
        <v>29</v>
      </c>
      <c r="C208" t="s">
        <v>78</v>
      </c>
      <c r="D208" s="18">
        <v>3.3092037228541881E-4</v>
      </c>
      <c r="E208" s="19">
        <v>3.6875</v>
      </c>
      <c r="F208" s="18">
        <v>0</v>
      </c>
      <c r="G208" s="19">
        <v>94.167528438469489</v>
      </c>
      <c r="H208" s="19">
        <v>100</v>
      </c>
      <c r="I208" s="67">
        <v>0.75</v>
      </c>
      <c r="J208" s="1">
        <v>48350</v>
      </c>
      <c r="K208" s="43">
        <v>1343.0555555555557</v>
      </c>
      <c r="L208" s="19">
        <v>2.04</v>
      </c>
      <c r="M208" s="19">
        <v>19169.38</v>
      </c>
      <c r="O208" s="1">
        <v>16</v>
      </c>
      <c r="P208">
        <v>59</v>
      </c>
      <c r="Q208">
        <v>0</v>
      </c>
      <c r="R208" s="1">
        <v>48350</v>
      </c>
      <c r="S208" s="60">
        <v>4.0187599500882021E-2</v>
      </c>
      <c r="T208" s="1">
        <v>45530</v>
      </c>
      <c r="U208" s="1">
        <v>45530</v>
      </c>
      <c r="V208" s="1">
        <v>45530</v>
      </c>
      <c r="W208">
        <v>36</v>
      </c>
      <c r="X208" s="18">
        <f t="shared" si="27"/>
        <v>3.3092037228541881E-4</v>
      </c>
      <c r="Y208" s="19">
        <f t="shared" si="23"/>
        <v>3.6875</v>
      </c>
      <c r="Z208" s="18">
        <f t="shared" si="24"/>
        <v>0</v>
      </c>
      <c r="AA208" s="19">
        <f t="shared" si="21"/>
        <v>94.167528438469489</v>
      </c>
      <c r="AB208" s="19">
        <f t="shared" si="22"/>
        <v>100</v>
      </c>
      <c r="AC208" s="18">
        <f t="shared" si="25"/>
        <v>7.4457083764219237E-2</v>
      </c>
      <c r="AD208" s="43">
        <f t="shared" si="26"/>
        <v>1343.0555555555557</v>
      </c>
    </row>
    <row r="209" spans="1:30">
      <c r="A209">
        <v>2014</v>
      </c>
      <c r="B209">
        <v>29</v>
      </c>
      <c r="C209" t="s">
        <v>78</v>
      </c>
      <c r="D209" s="18">
        <v>2.4589156182123681E-4</v>
      </c>
      <c r="E209" s="19">
        <v>2.5833333333333335</v>
      </c>
      <c r="F209" s="18">
        <v>0</v>
      </c>
      <c r="G209" s="19">
        <v>94.168271792139663</v>
      </c>
      <c r="H209" s="19">
        <v>100</v>
      </c>
      <c r="I209" s="67">
        <v>0.75</v>
      </c>
      <c r="J209" s="1">
        <v>48802</v>
      </c>
      <c r="K209" s="43">
        <v>1355.6111111111111</v>
      </c>
      <c r="L209" s="68">
        <v>2.0950000000000002</v>
      </c>
      <c r="M209" s="19">
        <v>20507.560000000001</v>
      </c>
      <c r="O209" s="1">
        <v>12</v>
      </c>
      <c r="P209">
        <v>31</v>
      </c>
      <c r="Q209">
        <v>0</v>
      </c>
      <c r="R209" s="1">
        <v>48802</v>
      </c>
      <c r="S209" s="60">
        <v>9.3485005170630409E-3</v>
      </c>
      <c r="T209" s="1">
        <v>45956</v>
      </c>
      <c r="U209" s="1">
        <v>45956</v>
      </c>
      <c r="V209" s="1">
        <v>45956</v>
      </c>
      <c r="W209">
        <v>36</v>
      </c>
      <c r="X209" s="18">
        <f t="shared" si="27"/>
        <v>2.4589156182123681E-4</v>
      </c>
      <c r="Y209" s="19">
        <f t="shared" si="23"/>
        <v>2.5833333333333335</v>
      </c>
      <c r="Z209" s="18">
        <f t="shared" si="24"/>
        <v>0</v>
      </c>
      <c r="AA209" s="19">
        <f t="shared" si="21"/>
        <v>94.168271792139663</v>
      </c>
      <c r="AB209" s="19">
        <f t="shared" si="22"/>
        <v>100</v>
      </c>
      <c r="AC209" s="18">
        <f t="shared" si="25"/>
        <v>7.3767468546371048E-2</v>
      </c>
      <c r="AD209" s="43">
        <f t="shared" si="26"/>
        <v>1355.6111111111111</v>
      </c>
    </row>
    <row r="210" spans="1:30">
      <c r="A210">
        <v>2008</v>
      </c>
      <c r="B210">
        <v>30</v>
      </c>
      <c r="C210" t="s">
        <v>84</v>
      </c>
      <c r="D210" s="18">
        <v>9.5774647887323944E-4</v>
      </c>
      <c r="E210" s="19">
        <v>3.0588235294117645</v>
      </c>
      <c r="F210" s="18">
        <v>0</v>
      </c>
      <c r="G210" s="19">
        <v>76.540845070422534</v>
      </c>
      <c r="H210" s="19">
        <v>85.998480348138429</v>
      </c>
      <c r="I210" s="67">
        <v>0.59</v>
      </c>
      <c r="J210" s="1">
        <v>17750</v>
      </c>
      <c r="K210" s="43">
        <v>1775</v>
      </c>
      <c r="L210" s="19">
        <v>1.72</v>
      </c>
      <c r="M210" s="19">
        <v>8587.69</v>
      </c>
      <c r="O210" s="1">
        <v>17</v>
      </c>
      <c r="P210" s="1">
        <v>52</v>
      </c>
      <c r="R210" s="1">
        <v>17750</v>
      </c>
      <c r="S210" s="60">
        <v>3.2336861695940522E-2</v>
      </c>
      <c r="T210" s="1">
        <v>13586</v>
      </c>
      <c r="U210" s="1">
        <v>14477</v>
      </c>
      <c r="V210" s="1">
        <v>12450</v>
      </c>
      <c r="W210" s="1">
        <v>10</v>
      </c>
      <c r="X210" s="18">
        <f t="shared" si="27"/>
        <v>9.5774647887323944E-4</v>
      </c>
      <c r="Y210" s="19">
        <f t="shared" si="23"/>
        <v>3.0588235294117645</v>
      </c>
      <c r="Z210" s="18">
        <f t="shared" si="24"/>
        <v>0</v>
      </c>
      <c r="AA210" s="19">
        <f t="shared" si="21"/>
        <v>76.540845070422534</v>
      </c>
      <c r="AB210" s="19">
        <f t="shared" si="22"/>
        <v>85.998480348138429</v>
      </c>
      <c r="AC210" s="18">
        <f t="shared" si="25"/>
        <v>5.6338028169014086E-2</v>
      </c>
      <c r="AD210" s="43">
        <f t="shared" si="26"/>
        <v>1775</v>
      </c>
    </row>
    <row r="211" spans="1:30">
      <c r="A211">
        <v>2009</v>
      </c>
      <c r="B211">
        <v>30</v>
      </c>
      <c r="C211" t="s">
        <v>84</v>
      </c>
      <c r="D211" s="18">
        <v>5.0547598989048015E-4</v>
      </c>
      <c r="E211" s="19">
        <v>3.6666666666666665</v>
      </c>
      <c r="F211" s="18">
        <v>0</v>
      </c>
      <c r="G211" s="19">
        <v>80.112327997753439</v>
      </c>
      <c r="H211" s="19">
        <v>90.015149428453384</v>
      </c>
      <c r="I211" s="67">
        <v>0.59</v>
      </c>
      <c r="J211" s="1">
        <v>17805</v>
      </c>
      <c r="K211" s="43">
        <v>1978.3333333333333</v>
      </c>
      <c r="L211" s="19">
        <v>1.84</v>
      </c>
      <c r="M211" s="19">
        <v>8739.52</v>
      </c>
      <c r="O211" s="1">
        <v>9</v>
      </c>
      <c r="P211" s="1">
        <v>33</v>
      </c>
      <c r="R211" s="1">
        <v>17805</v>
      </c>
      <c r="S211" s="60">
        <v>3.0985915492958149E-3</v>
      </c>
      <c r="T211" s="1">
        <v>14264</v>
      </c>
      <c r="U211" s="1">
        <v>14522</v>
      </c>
      <c r="V211" s="1">
        <v>13072</v>
      </c>
      <c r="W211" s="1">
        <v>9</v>
      </c>
      <c r="X211" s="18">
        <f t="shared" si="27"/>
        <v>5.0547598989048015E-4</v>
      </c>
      <c r="Y211" s="19">
        <f t="shared" si="23"/>
        <v>3.6666666666666665</v>
      </c>
      <c r="Z211" s="18">
        <f t="shared" si="24"/>
        <v>0</v>
      </c>
      <c r="AA211" s="19">
        <f t="shared" si="21"/>
        <v>80.112327997753439</v>
      </c>
      <c r="AB211" s="19">
        <f t="shared" si="22"/>
        <v>90.015149428453384</v>
      </c>
      <c r="AC211" s="18">
        <f t="shared" si="25"/>
        <v>5.0547598989048016E-2</v>
      </c>
      <c r="AD211" s="43">
        <f t="shared" si="26"/>
        <v>1978.3333333333333</v>
      </c>
    </row>
    <row r="212" spans="1:30">
      <c r="A212">
        <v>2010</v>
      </c>
      <c r="B212">
        <v>30</v>
      </c>
      <c r="C212" t="s">
        <v>84</v>
      </c>
      <c r="D212" s="18">
        <v>6.9593458214927794E-4</v>
      </c>
      <c r="E212" s="19">
        <v>2.5</v>
      </c>
      <c r="F212" s="18">
        <v>0</v>
      </c>
      <c r="G212" s="19">
        <v>83.251174389607371</v>
      </c>
      <c r="H212" s="19">
        <v>92.67296040580527</v>
      </c>
      <c r="I212" s="67">
        <v>0.69199999999999995</v>
      </c>
      <c r="J212" s="1">
        <v>17243</v>
      </c>
      <c r="K212" s="43">
        <v>1915.8888888888889</v>
      </c>
      <c r="L212" s="19">
        <v>1.82</v>
      </c>
      <c r="M212" s="19">
        <v>9445.26</v>
      </c>
      <c r="O212" s="1">
        <v>12</v>
      </c>
      <c r="P212" s="1">
        <v>30</v>
      </c>
      <c r="R212" s="1">
        <v>17243</v>
      </c>
      <c r="S212" s="60">
        <v>-3.15641673687167E-2</v>
      </c>
      <c r="T212" s="1">
        <v>14355</v>
      </c>
      <c r="U212" s="1">
        <v>14194</v>
      </c>
      <c r="V212" s="1">
        <v>13154</v>
      </c>
      <c r="W212" s="1">
        <v>9</v>
      </c>
      <c r="X212" s="18">
        <f t="shared" si="27"/>
        <v>6.9593458214927794E-4</v>
      </c>
      <c r="Y212" s="19">
        <f t="shared" si="23"/>
        <v>2.5</v>
      </c>
      <c r="Z212" s="18">
        <f t="shared" si="24"/>
        <v>0</v>
      </c>
      <c r="AA212" s="19">
        <f t="shared" si="21"/>
        <v>83.251174389607371</v>
      </c>
      <c r="AB212" s="19">
        <f t="shared" si="22"/>
        <v>92.67296040580527</v>
      </c>
      <c r="AC212" s="18">
        <f t="shared" si="25"/>
        <v>5.2195093661195846E-2</v>
      </c>
      <c r="AD212" s="43">
        <f t="shared" si="26"/>
        <v>1915.8888888888889</v>
      </c>
    </row>
    <row r="213" spans="1:30">
      <c r="A213">
        <v>2011</v>
      </c>
      <c r="B213">
        <v>30</v>
      </c>
      <c r="C213" t="s">
        <v>84</v>
      </c>
      <c r="D213" s="18">
        <v>1.2168974908732689E-3</v>
      </c>
      <c r="E213" s="19">
        <v>3.3333333333333335</v>
      </c>
      <c r="F213" s="18">
        <v>9.5238095238095233E-2</v>
      </c>
      <c r="G213" s="19">
        <v>0</v>
      </c>
      <c r="H213" s="19">
        <v>0</v>
      </c>
      <c r="I213" s="67">
        <v>0.69199999999999995</v>
      </c>
      <c r="J213" s="1">
        <v>17257</v>
      </c>
      <c r="K213" s="43">
        <v>1917.4444444444443</v>
      </c>
      <c r="L213" s="19">
        <v>1.97</v>
      </c>
      <c r="M213" s="19">
        <v>11740.51</v>
      </c>
      <c r="O213" s="1">
        <v>21</v>
      </c>
      <c r="P213" s="1">
        <v>70</v>
      </c>
      <c r="Q213">
        <v>2</v>
      </c>
      <c r="R213" s="1">
        <v>17257</v>
      </c>
      <c r="S213" s="60">
        <v>8.1192367917415353E-4</v>
      </c>
      <c r="W213" s="1">
        <v>9</v>
      </c>
      <c r="X213" s="18">
        <f t="shared" si="27"/>
        <v>1.2168974908732689E-3</v>
      </c>
      <c r="Y213" s="19">
        <f t="shared" si="23"/>
        <v>3.3333333333333335</v>
      </c>
      <c r="Z213" s="18">
        <f t="shared" si="24"/>
        <v>9.5238095238095233E-2</v>
      </c>
      <c r="AA213" s="19">
        <f t="shared" si="21"/>
        <v>0</v>
      </c>
      <c r="AB213" s="19">
        <f t="shared" si="22"/>
        <v>0</v>
      </c>
      <c r="AC213" s="18">
        <f t="shared" si="25"/>
        <v>5.2152749608854375E-2</v>
      </c>
      <c r="AD213" s="43">
        <f t="shared" si="26"/>
        <v>1917.4444444444443</v>
      </c>
    </row>
    <row r="214" spans="1:30">
      <c r="A214">
        <v>2012</v>
      </c>
      <c r="B214">
        <v>30</v>
      </c>
      <c r="C214" t="s">
        <v>84</v>
      </c>
      <c r="D214" s="18">
        <v>7.5270684963233163E-4</v>
      </c>
      <c r="E214" s="19">
        <v>2.4615384615384617</v>
      </c>
      <c r="F214" s="18">
        <v>0</v>
      </c>
      <c r="G214" s="19">
        <v>87.904579931677375</v>
      </c>
      <c r="H214" s="19">
        <v>97.995357670394597</v>
      </c>
      <c r="I214" s="67">
        <v>0.69199999999999995</v>
      </c>
      <c r="J214" s="1">
        <v>17271</v>
      </c>
      <c r="K214" s="43">
        <v>1919</v>
      </c>
      <c r="L214" s="68">
        <v>2.0049999999999999</v>
      </c>
      <c r="M214" s="19">
        <v>13184.28</v>
      </c>
      <c r="O214" s="1">
        <v>13</v>
      </c>
      <c r="P214" s="1">
        <v>32</v>
      </c>
      <c r="R214" s="1">
        <v>17271</v>
      </c>
      <c r="S214" s="60">
        <v>8.112649939155947E-4</v>
      </c>
      <c r="T214" s="1">
        <v>15182</v>
      </c>
      <c r="U214" s="1">
        <v>14217</v>
      </c>
      <c r="V214" s="1">
        <v>13932</v>
      </c>
      <c r="W214" s="1">
        <v>9</v>
      </c>
      <c r="X214" s="18">
        <f t="shared" si="27"/>
        <v>7.5270684963233163E-4</v>
      </c>
      <c r="Y214" s="19">
        <f t="shared" si="23"/>
        <v>2.4615384615384617</v>
      </c>
      <c r="Z214" s="18">
        <f t="shared" si="24"/>
        <v>0</v>
      </c>
      <c r="AA214" s="19">
        <f t="shared" si="21"/>
        <v>87.904579931677375</v>
      </c>
      <c r="AB214" s="19">
        <f t="shared" si="22"/>
        <v>97.995357670394597</v>
      </c>
      <c r="AC214" s="18">
        <f t="shared" si="25"/>
        <v>5.2110474205315262E-2</v>
      </c>
      <c r="AD214" s="43">
        <f t="shared" si="26"/>
        <v>1919</v>
      </c>
    </row>
    <row r="215" spans="1:30">
      <c r="A215">
        <v>2013</v>
      </c>
      <c r="B215">
        <v>30</v>
      </c>
      <c r="C215" t="s">
        <v>84</v>
      </c>
      <c r="D215" s="18">
        <v>3.9314799213704016E-4</v>
      </c>
      <c r="E215" s="19">
        <v>2.8571428571428572</v>
      </c>
      <c r="F215" s="18">
        <v>0</v>
      </c>
      <c r="G215" s="19">
        <v>0</v>
      </c>
      <c r="H215" s="19">
        <v>0</v>
      </c>
      <c r="I215" s="67">
        <v>0.69199999999999995</v>
      </c>
      <c r="J215" s="1">
        <v>17805</v>
      </c>
      <c r="K215" s="43">
        <v>1978.3333333333333</v>
      </c>
      <c r="L215" s="19">
        <v>2.04</v>
      </c>
      <c r="M215" s="19">
        <v>12884.41</v>
      </c>
      <c r="O215" s="1">
        <v>7</v>
      </c>
      <c r="P215" s="1">
        <v>20</v>
      </c>
      <c r="R215" s="1">
        <v>17805</v>
      </c>
      <c r="S215" s="60">
        <v>3.0918881361820416E-2</v>
      </c>
      <c r="W215" s="1">
        <v>9</v>
      </c>
      <c r="X215" s="18">
        <f t="shared" si="27"/>
        <v>3.9314799213704016E-4</v>
      </c>
      <c r="Y215" s="19">
        <f t="shared" si="23"/>
        <v>2.8571428571428572</v>
      </c>
      <c r="Z215" s="18">
        <f t="shared" si="24"/>
        <v>0</v>
      </c>
      <c r="AA215" s="19">
        <f t="shared" si="21"/>
        <v>0</v>
      </c>
      <c r="AB215" s="19">
        <f t="shared" si="22"/>
        <v>0</v>
      </c>
      <c r="AC215" s="18">
        <f t="shared" si="25"/>
        <v>5.0547598989048016E-2</v>
      </c>
      <c r="AD215" s="43">
        <f t="shared" si="26"/>
        <v>1978.3333333333333</v>
      </c>
    </row>
    <row r="216" spans="1:30">
      <c r="A216">
        <v>2014</v>
      </c>
      <c r="B216">
        <v>30</v>
      </c>
      <c r="C216" t="s">
        <v>84</v>
      </c>
      <c r="D216" s="18">
        <v>5.6078959174517718E-4</v>
      </c>
      <c r="E216" s="19">
        <v>2.6</v>
      </c>
      <c r="F216" s="18">
        <v>0</v>
      </c>
      <c r="G216" s="19">
        <v>0</v>
      </c>
      <c r="H216" s="19">
        <v>0</v>
      </c>
      <c r="I216" s="67">
        <v>0.69199999999999995</v>
      </c>
      <c r="J216" s="1">
        <v>17832</v>
      </c>
      <c r="K216" s="43">
        <v>1981.3333333333333</v>
      </c>
      <c r="L216" s="68">
        <v>2.0950000000000002</v>
      </c>
      <c r="M216" s="19">
        <v>16068.54</v>
      </c>
      <c r="O216" s="1">
        <v>10</v>
      </c>
      <c r="P216" s="1">
        <v>26</v>
      </c>
      <c r="R216" s="1">
        <v>17832</v>
      </c>
      <c r="S216" s="60">
        <v>1.5164279696713301E-3</v>
      </c>
      <c r="W216" s="1">
        <v>9</v>
      </c>
      <c r="X216" s="18">
        <f t="shared" si="27"/>
        <v>5.6078959174517718E-4</v>
      </c>
      <c r="Y216" s="19">
        <f t="shared" si="23"/>
        <v>2.6</v>
      </c>
      <c r="Z216" s="18">
        <f t="shared" si="24"/>
        <v>0</v>
      </c>
      <c r="AA216" s="19">
        <f t="shared" si="21"/>
        <v>0</v>
      </c>
      <c r="AB216" s="19">
        <f t="shared" si="22"/>
        <v>0</v>
      </c>
      <c r="AC216" s="18">
        <f t="shared" si="25"/>
        <v>5.0471063257065948E-2</v>
      </c>
      <c r="AD216" s="43">
        <f t="shared" si="26"/>
        <v>1981.3333333333333</v>
      </c>
    </row>
    <row r="217" spans="1:30">
      <c r="A217">
        <v>2008</v>
      </c>
      <c r="B217">
        <v>31</v>
      </c>
      <c r="C217" s="26" t="s">
        <v>88</v>
      </c>
      <c r="D217" s="18">
        <v>1.4267185473411154E-3</v>
      </c>
      <c r="E217" s="19">
        <v>3.0454545454545454</v>
      </c>
      <c r="F217" s="18">
        <v>0</v>
      </c>
      <c r="G217" s="19">
        <v>84.747081712062254</v>
      </c>
      <c r="H217" s="19">
        <v>104.11919368974583</v>
      </c>
      <c r="I217" s="67">
        <v>0.61499999999999999</v>
      </c>
      <c r="J217" s="1">
        <v>15420</v>
      </c>
      <c r="K217" s="43">
        <v>1285</v>
      </c>
      <c r="L217" s="19">
        <v>1.72</v>
      </c>
      <c r="M217" s="19">
        <v>7466.33</v>
      </c>
      <c r="O217" s="1">
        <v>22</v>
      </c>
      <c r="P217">
        <v>67</v>
      </c>
      <c r="Q217">
        <v>0</v>
      </c>
      <c r="R217" s="1">
        <v>15420</v>
      </c>
      <c r="S217" s="60">
        <v>3.5455278001611523E-2</v>
      </c>
      <c r="T217" s="1">
        <v>13068</v>
      </c>
      <c r="U217" s="1">
        <v>12551</v>
      </c>
      <c r="V217" s="1">
        <v>13068</v>
      </c>
      <c r="W217">
        <v>12</v>
      </c>
      <c r="X217" s="18">
        <f t="shared" si="27"/>
        <v>1.4267185473411154E-3</v>
      </c>
      <c r="Y217" s="19">
        <f t="shared" si="23"/>
        <v>3.0454545454545454</v>
      </c>
      <c r="Z217" s="18">
        <f t="shared" si="24"/>
        <v>0</v>
      </c>
      <c r="AA217" s="19">
        <f t="shared" si="21"/>
        <v>84.747081712062254</v>
      </c>
      <c r="AB217" s="19">
        <f t="shared" si="22"/>
        <v>104.11919368974583</v>
      </c>
      <c r="AC217" s="18">
        <f t="shared" si="25"/>
        <v>7.7821011673151752E-2</v>
      </c>
      <c r="AD217" s="43">
        <f t="shared" si="26"/>
        <v>1285</v>
      </c>
    </row>
    <row r="218" spans="1:30">
      <c r="A218">
        <v>2009</v>
      </c>
      <c r="B218">
        <v>31</v>
      </c>
      <c r="C218" t="s">
        <v>88</v>
      </c>
      <c r="D218" s="18">
        <v>6.4487005868317537E-4</v>
      </c>
      <c r="E218" s="19">
        <v>3</v>
      </c>
      <c r="F218" s="18">
        <v>0</v>
      </c>
      <c r="G218" s="19">
        <v>85.329206164957753</v>
      </c>
      <c r="H218" s="19">
        <v>104.832831563936</v>
      </c>
      <c r="I218" s="67">
        <v>0.61499999999999999</v>
      </c>
      <c r="J218" s="1">
        <v>15507</v>
      </c>
      <c r="K218" s="43">
        <v>1409.7272727272727</v>
      </c>
      <c r="L218" s="19">
        <v>1.84</v>
      </c>
      <c r="M218" s="19">
        <v>7939.28</v>
      </c>
      <c r="O218" s="1">
        <v>10</v>
      </c>
      <c r="P218">
        <v>30</v>
      </c>
      <c r="Q218">
        <v>0</v>
      </c>
      <c r="R218" s="1">
        <v>15507</v>
      </c>
      <c r="S218" s="60">
        <v>5.6420233463034819E-3</v>
      </c>
      <c r="T218" s="1">
        <v>13232</v>
      </c>
      <c r="U218" s="1">
        <v>12622</v>
      </c>
      <c r="V218" s="1">
        <v>13232</v>
      </c>
      <c r="W218">
        <v>11</v>
      </c>
      <c r="X218" s="18">
        <f t="shared" si="27"/>
        <v>6.4487005868317537E-4</v>
      </c>
      <c r="Y218" s="19">
        <f t="shared" si="23"/>
        <v>3</v>
      </c>
      <c r="Z218" s="18">
        <f t="shared" si="24"/>
        <v>0</v>
      </c>
      <c r="AA218" s="19">
        <f t="shared" si="21"/>
        <v>85.329206164957753</v>
      </c>
      <c r="AB218" s="19">
        <f t="shared" si="22"/>
        <v>104.832831563936</v>
      </c>
      <c r="AC218" s="18">
        <f t="shared" si="25"/>
        <v>7.0935706455149294E-2</v>
      </c>
      <c r="AD218" s="43">
        <f t="shared" si="26"/>
        <v>1409.7272727272727</v>
      </c>
    </row>
    <row r="219" spans="1:30">
      <c r="A219">
        <v>2010</v>
      </c>
      <c r="B219">
        <v>31</v>
      </c>
      <c r="C219" t="s">
        <v>88</v>
      </c>
      <c r="D219" s="18">
        <v>3.505082369435682E-4</v>
      </c>
      <c r="E219" s="19">
        <v>3.3333333333333335</v>
      </c>
      <c r="F219" s="18">
        <v>0</v>
      </c>
      <c r="G219" s="19">
        <v>79.378432059820071</v>
      </c>
      <c r="H219" s="19">
        <v>99.052339991252367</v>
      </c>
      <c r="I219" s="67">
        <v>0.73</v>
      </c>
      <c r="J219" s="1">
        <v>17118</v>
      </c>
      <c r="K219" s="43">
        <v>1556.1818181818182</v>
      </c>
      <c r="L219" s="19">
        <v>1.82</v>
      </c>
      <c r="M219" s="19">
        <v>9392.16</v>
      </c>
      <c r="O219" s="1">
        <v>6</v>
      </c>
      <c r="P219">
        <v>20</v>
      </c>
      <c r="Q219">
        <v>0</v>
      </c>
      <c r="R219" s="1">
        <v>17118</v>
      </c>
      <c r="S219" s="60">
        <v>0.10388856645385958</v>
      </c>
      <c r="T219" s="1">
        <v>13588</v>
      </c>
      <c r="U219" s="1">
        <v>13718</v>
      </c>
      <c r="V219" s="1">
        <v>13588</v>
      </c>
      <c r="W219">
        <v>11</v>
      </c>
      <c r="X219" s="18">
        <f t="shared" si="27"/>
        <v>3.505082369435682E-4</v>
      </c>
      <c r="Y219" s="19">
        <f t="shared" si="23"/>
        <v>3.3333333333333335</v>
      </c>
      <c r="Z219" s="18">
        <f t="shared" si="24"/>
        <v>0</v>
      </c>
      <c r="AA219" s="19">
        <f t="shared" si="21"/>
        <v>79.378432059820071</v>
      </c>
      <c r="AB219" s="19">
        <f t="shared" si="22"/>
        <v>99.052339991252367</v>
      </c>
      <c r="AC219" s="18">
        <f t="shared" si="25"/>
        <v>6.4259843439654157E-2</v>
      </c>
      <c r="AD219" s="43">
        <f t="shared" si="26"/>
        <v>1556.1818181818182</v>
      </c>
    </row>
    <row r="220" spans="1:30">
      <c r="A220">
        <v>2011</v>
      </c>
      <c r="B220">
        <v>31</v>
      </c>
      <c r="C220" t="s">
        <v>88</v>
      </c>
      <c r="D220" s="18">
        <v>8.0812745324405444E-4</v>
      </c>
      <c r="E220" s="19">
        <v>2.7857142857142856</v>
      </c>
      <c r="F220" s="18">
        <v>0</v>
      </c>
      <c r="G220" s="19">
        <v>80.137381667051486</v>
      </c>
      <c r="H220" s="19">
        <v>100</v>
      </c>
      <c r="I220" s="67">
        <v>0.73</v>
      </c>
      <c r="J220" s="1">
        <v>17324</v>
      </c>
      <c r="K220" s="43">
        <v>1574.909090909091</v>
      </c>
      <c r="L220" s="19">
        <v>1.97</v>
      </c>
      <c r="M220" s="19">
        <v>10524.97</v>
      </c>
      <c r="O220" s="1">
        <v>14</v>
      </c>
      <c r="P220">
        <v>39</v>
      </c>
      <c r="Q220">
        <v>0</v>
      </c>
      <c r="R220" s="1">
        <v>17324</v>
      </c>
      <c r="S220" s="60">
        <v>1.2034116135062556E-2</v>
      </c>
      <c r="T220" s="1">
        <v>13883</v>
      </c>
      <c r="U220" s="1">
        <v>13883</v>
      </c>
      <c r="V220" s="1">
        <v>13883</v>
      </c>
      <c r="W220">
        <v>11</v>
      </c>
      <c r="X220" s="18">
        <f t="shared" si="27"/>
        <v>8.0812745324405444E-4</v>
      </c>
      <c r="Y220" s="19">
        <f t="shared" si="23"/>
        <v>2.7857142857142856</v>
      </c>
      <c r="Z220" s="18">
        <f t="shared" si="24"/>
        <v>0</v>
      </c>
      <c r="AA220" s="19">
        <f t="shared" si="21"/>
        <v>80.137381667051486</v>
      </c>
      <c r="AB220" s="19">
        <f t="shared" si="22"/>
        <v>100</v>
      </c>
      <c r="AC220" s="18">
        <f t="shared" si="25"/>
        <v>6.34957284691757E-2</v>
      </c>
      <c r="AD220" s="43">
        <f t="shared" si="26"/>
        <v>1574.909090909091</v>
      </c>
    </row>
    <row r="221" spans="1:30">
      <c r="A221">
        <v>2012</v>
      </c>
      <c r="B221">
        <v>31</v>
      </c>
      <c r="C221" t="s">
        <v>88</v>
      </c>
      <c r="D221" s="18">
        <v>7.9894995149232435E-4</v>
      </c>
      <c r="E221" s="19">
        <v>2.5714285714285716</v>
      </c>
      <c r="F221" s="18">
        <v>0</v>
      </c>
      <c r="G221" s="19">
        <v>80.140386920047931</v>
      </c>
      <c r="H221" s="19">
        <v>100</v>
      </c>
      <c r="I221" s="67">
        <v>0.73</v>
      </c>
      <c r="J221" s="1">
        <v>17523</v>
      </c>
      <c r="K221" s="43">
        <v>1593</v>
      </c>
      <c r="L221" s="68">
        <v>2.0049999999999999</v>
      </c>
      <c r="M221" s="19">
        <v>12129.95</v>
      </c>
      <c r="O221" s="1">
        <v>14</v>
      </c>
      <c r="P221">
        <v>36</v>
      </c>
      <c r="Q221">
        <v>0</v>
      </c>
      <c r="R221" s="1">
        <v>17523</v>
      </c>
      <c r="S221" s="60">
        <v>1.1486954513969083E-2</v>
      </c>
      <c r="T221" s="1">
        <v>14043</v>
      </c>
      <c r="U221" s="1">
        <v>14043</v>
      </c>
      <c r="V221" s="1">
        <v>14043</v>
      </c>
      <c r="W221">
        <v>11</v>
      </c>
      <c r="X221" s="18">
        <f t="shared" si="27"/>
        <v>7.9894995149232435E-4</v>
      </c>
      <c r="Y221" s="19">
        <f t="shared" si="23"/>
        <v>2.5714285714285716</v>
      </c>
      <c r="Z221" s="18">
        <f t="shared" si="24"/>
        <v>0</v>
      </c>
      <c r="AA221" s="19">
        <f t="shared" si="21"/>
        <v>80.140386920047931</v>
      </c>
      <c r="AB221" s="19">
        <f t="shared" si="22"/>
        <v>100</v>
      </c>
      <c r="AC221" s="18">
        <f t="shared" si="25"/>
        <v>6.2774639045825489E-2</v>
      </c>
      <c r="AD221" s="43">
        <f t="shared" si="26"/>
        <v>1593</v>
      </c>
    </row>
    <row r="222" spans="1:30">
      <c r="A222">
        <v>2013</v>
      </c>
      <c r="B222">
        <v>31</v>
      </c>
      <c r="C222" t="s">
        <v>88</v>
      </c>
      <c r="D222" s="18">
        <v>2.7365770893766076E-4</v>
      </c>
      <c r="E222" s="19">
        <v>3.4</v>
      </c>
      <c r="F222" s="18">
        <v>0.2</v>
      </c>
      <c r="G222" s="19">
        <v>80.137923485304583</v>
      </c>
      <c r="H222" s="19">
        <v>100</v>
      </c>
      <c r="I222" s="67">
        <v>0.73</v>
      </c>
      <c r="J222" s="1">
        <v>18271</v>
      </c>
      <c r="K222" s="43">
        <v>1661</v>
      </c>
      <c r="L222" s="19">
        <v>2.04</v>
      </c>
      <c r="M222" s="19">
        <v>12364.26</v>
      </c>
      <c r="O222" s="1">
        <v>5</v>
      </c>
      <c r="P222">
        <v>17</v>
      </c>
      <c r="Q222">
        <v>1</v>
      </c>
      <c r="R222" s="1">
        <v>18271</v>
      </c>
      <c r="S222" s="60">
        <v>4.2686754551161332E-2</v>
      </c>
      <c r="T222" s="1">
        <v>14642</v>
      </c>
      <c r="U222" s="1">
        <v>14642</v>
      </c>
      <c r="V222" s="1">
        <v>14642</v>
      </c>
      <c r="W222">
        <v>11</v>
      </c>
      <c r="X222" s="18">
        <f t="shared" si="27"/>
        <v>2.7365770893766076E-4</v>
      </c>
      <c r="Y222" s="19">
        <f t="shared" si="23"/>
        <v>3.4</v>
      </c>
      <c r="Z222" s="18">
        <f t="shared" si="24"/>
        <v>0.2</v>
      </c>
      <c r="AA222" s="19">
        <f t="shared" si="21"/>
        <v>80.137923485304583</v>
      </c>
      <c r="AB222" s="19">
        <f t="shared" si="22"/>
        <v>100</v>
      </c>
      <c r="AC222" s="18">
        <f t="shared" si="25"/>
        <v>6.0204695966285374E-2</v>
      </c>
      <c r="AD222" s="43">
        <f t="shared" si="26"/>
        <v>1661</v>
      </c>
    </row>
    <row r="223" spans="1:30">
      <c r="A223">
        <v>2014</v>
      </c>
      <c r="B223">
        <v>31</v>
      </c>
      <c r="C223" t="s">
        <v>88</v>
      </c>
      <c r="D223" s="18">
        <v>0</v>
      </c>
      <c r="E223" s="19">
        <v>0</v>
      </c>
      <c r="F223" s="18">
        <v>0</v>
      </c>
      <c r="G223" s="19">
        <v>80.13635625777826</v>
      </c>
      <c r="H223" s="19">
        <v>100</v>
      </c>
      <c r="I223" s="67">
        <v>0.73</v>
      </c>
      <c r="J223" s="1">
        <v>18481</v>
      </c>
      <c r="K223" s="43">
        <v>1680.090909090909</v>
      </c>
      <c r="L223" s="68">
        <v>2.0950000000000002</v>
      </c>
      <c r="M223" s="19">
        <v>13886.98</v>
      </c>
      <c r="O223" s="1"/>
      <c r="P223">
        <v>0</v>
      </c>
      <c r="Q223">
        <v>0</v>
      </c>
      <c r="R223" s="1">
        <v>18481</v>
      </c>
      <c r="S223" s="60">
        <v>1.1493623775381767E-2</v>
      </c>
      <c r="T223" s="1">
        <v>14810</v>
      </c>
      <c r="U223" s="1">
        <v>14810</v>
      </c>
      <c r="V223" s="1">
        <v>14810</v>
      </c>
      <c r="W223">
        <v>11</v>
      </c>
      <c r="X223" s="18">
        <f t="shared" si="27"/>
        <v>0</v>
      </c>
      <c r="Y223" s="19">
        <f t="shared" si="23"/>
        <v>0</v>
      </c>
      <c r="Z223" s="18">
        <f t="shared" si="24"/>
        <v>0</v>
      </c>
      <c r="AA223" s="19">
        <f t="shared" si="21"/>
        <v>80.13635625777826</v>
      </c>
      <c r="AB223" s="19">
        <f t="shared" si="22"/>
        <v>100</v>
      </c>
      <c r="AC223" s="18">
        <f t="shared" si="25"/>
        <v>5.9520588712731998E-2</v>
      </c>
      <c r="AD223" s="43">
        <f t="shared" si="26"/>
        <v>1680.090909090909</v>
      </c>
    </row>
    <row r="224" spans="1:30">
      <c r="A224">
        <v>2008</v>
      </c>
      <c r="B224">
        <v>32</v>
      </c>
      <c r="C224" s="26" t="s">
        <v>89</v>
      </c>
      <c r="D224" s="18">
        <v>1.0468463752944255E-3</v>
      </c>
      <c r="E224" s="19">
        <v>3.5</v>
      </c>
      <c r="F224" s="18">
        <v>0</v>
      </c>
      <c r="G224" s="19">
        <v>64.505365087673383</v>
      </c>
      <c r="H224" s="19">
        <v>88.827822326335706</v>
      </c>
      <c r="I224" s="67">
        <v>0.60199999999999998</v>
      </c>
      <c r="J224" s="1">
        <v>15284</v>
      </c>
      <c r="K224" s="43">
        <v>1175.6923076923076</v>
      </c>
      <c r="L224" s="19">
        <v>1.72</v>
      </c>
      <c r="M224" s="19">
        <v>9294.9500000000007</v>
      </c>
      <c r="O224" s="1">
        <v>16</v>
      </c>
      <c r="P224">
        <v>56</v>
      </c>
      <c r="Q224">
        <v>0</v>
      </c>
      <c r="R224" s="1">
        <v>15284</v>
      </c>
      <c r="S224" s="60">
        <v>2.9017706860566816E-2</v>
      </c>
      <c r="T224" s="1">
        <v>9859</v>
      </c>
      <c r="U224" s="1">
        <v>11099</v>
      </c>
      <c r="V224" s="1">
        <v>9859</v>
      </c>
      <c r="W224">
        <v>13</v>
      </c>
      <c r="X224" s="18">
        <f t="shared" si="27"/>
        <v>1.0468463752944255E-3</v>
      </c>
      <c r="Y224" s="19">
        <f t="shared" si="23"/>
        <v>3.5</v>
      </c>
      <c r="Z224" s="18">
        <f t="shared" si="24"/>
        <v>0</v>
      </c>
      <c r="AA224" s="19">
        <f t="shared" si="21"/>
        <v>64.505365087673383</v>
      </c>
      <c r="AB224" s="19">
        <f t="shared" si="22"/>
        <v>88.827822326335706</v>
      </c>
      <c r="AC224" s="18">
        <f t="shared" si="25"/>
        <v>8.5056267992672074E-2</v>
      </c>
      <c r="AD224" s="43">
        <f t="shared" si="26"/>
        <v>1175.6923076923076</v>
      </c>
    </row>
    <row r="225" spans="1:30">
      <c r="A225">
        <v>2009</v>
      </c>
      <c r="B225">
        <v>32</v>
      </c>
      <c r="C225" t="s">
        <v>89</v>
      </c>
      <c r="D225" s="18">
        <v>9.8109752109359666E-4</v>
      </c>
      <c r="E225" s="19">
        <v>3.1333333333333333</v>
      </c>
      <c r="F225" s="18">
        <v>0</v>
      </c>
      <c r="G225" s="19">
        <v>64.811302243443009</v>
      </c>
      <c r="H225" s="19">
        <v>89.246149689273167</v>
      </c>
      <c r="I225" s="67">
        <v>0.60199999999999998</v>
      </c>
      <c r="J225" s="1">
        <v>15289</v>
      </c>
      <c r="K225" s="43">
        <v>1274.0833333333333</v>
      </c>
      <c r="L225" s="19">
        <v>1.84</v>
      </c>
      <c r="M225" s="19">
        <v>7687.63</v>
      </c>
      <c r="O225" s="1">
        <v>15</v>
      </c>
      <c r="P225">
        <v>47</v>
      </c>
      <c r="Q225">
        <v>0</v>
      </c>
      <c r="R225" s="1">
        <v>15289</v>
      </c>
      <c r="S225" s="60">
        <v>3.2713949227947126E-4</v>
      </c>
      <c r="T225" s="1">
        <v>9909</v>
      </c>
      <c r="U225" s="1">
        <v>11103</v>
      </c>
      <c r="V225" s="1">
        <v>9909</v>
      </c>
      <c r="W225">
        <v>12</v>
      </c>
      <c r="X225" s="18">
        <f t="shared" si="27"/>
        <v>9.8109752109359666E-4</v>
      </c>
      <c r="Y225" s="19">
        <f t="shared" si="23"/>
        <v>3.1333333333333333</v>
      </c>
      <c r="Z225" s="18">
        <f t="shared" si="24"/>
        <v>0</v>
      </c>
      <c r="AA225" s="19">
        <f t="shared" si="21"/>
        <v>64.811302243443009</v>
      </c>
      <c r="AB225" s="19">
        <f t="shared" si="22"/>
        <v>89.246149689273167</v>
      </c>
      <c r="AC225" s="18">
        <f t="shared" si="25"/>
        <v>7.8487801687487743E-2</v>
      </c>
      <c r="AD225" s="43">
        <f t="shared" si="26"/>
        <v>1274.0833333333333</v>
      </c>
    </row>
    <row r="226" spans="1:30">
      <c r="A226">
        <v>2010</v>
      </c>
      <c r="B226">
        <v>32</v>
      </c>
      <c r="C226" t="s">
        <v>89</v>
      </c>
      <c r="D226" s="18">
        <v>6.0321715817694373E-4</v>
      </c>
      <c r="E226" s="19">
        <v>3.6666666666666665</v>
      </c>
      <c r="F226" s="18">
        <v>0</v>
      </c>
      <c r="G226" s="19">
        <v>67.855227882037539</v>
      </c>
      <c r="H226" s="19">
        <v>89.072672884040117</v>
      </c>
      <c r="I226" s="67">
        <v>0.70199999999999996</v>
      </c>
      <c r="J226" s="1">
        <v>14920</v>
      </c>
      <c r="K226" s="43">
        <v>1243.3333333333333</v>
      </c>
      <c r="L226" s="19">
        <v>1.82</v>
      </c>
      <c r="M226" s="19">
        <v>7943.45</v>
      </c>
      <c r="O226" s="1">
        <v>9</v>
      </c>
      <c r="P226">
        <v>33</v>
      </c>
      <c r="Q226">
        <v>0</v>
      </c>
      <c r="R226" s="1">
        <v>14920</v>
      </c>
      <c r="S226" s="60">
        <v>-2.4134999018902481E-2</v>
      </c>
      <c r="T226" s="1">
        <v>10124</v>
      </c>
      <c r="U226" s="1">
        <v>11366</v>
      </c>
      <c r="V226" s="1">
        <v>10124</v>
      </c>
      <c r="W226">
        <v>12</v>
      </c>
      <c r="X226" s="18">
        <f t="shared" si="27"/>
        <v>6.0321715817694373E-4</v>
      </c>
      <c r="Y226" s="19">
        <f t="shared" si="23"/>
        <v>3.6666666666666665</v>
      </c>
      <c r="Z226" s="18">
        <f t="shared" si="24"/>
        <v>0</v>
      </c>
      <c r="AA226" s="19">
        <f t="shared" si="21"/>
        <v>67.855227882037539</v>
      </c>
      <c r="AB226" s="19">
        <f t="shared" si="22"/>
        <v>89.072672884040117</v>
      </c>
      <c r="AC226" s="18">
        <f t="shared" si="25"/>
        <v>8.0428954423592491E-2</v>
      </c>
      <c r="AD226" s="43">
        <f t="shared" si="26"/>
        <v>1243.3333333333333</v>
      </c>
    </row>
    <row r="227" spans="1:30">
      <c r="A227">
        <v>2011</v>
      </c>
      <c r="B227">
        <v>32</v>
      </c>
      <c r="C227" t="s">
        <v>89</v>
      </c>
      <c r="D227" s="18">
        <v>1.006238679814852E-3</v>
      </c>
      <c r="E227" s="19">
        <v>2.7333333333333334</v>
      </c>
      <c r="F227" s="18">
        <v>0</v>
      </c>
      <c r="G227" s="19">
        <v>69.370094586435897</v>
      </c>
      <c r="H227" s="19">
        <v>91.061993659739343</v>
      </c>
      <c r="I227" s="67">
        <v>0.70199999999999996</v>
      </c>
      <c r="J227" s="1">
        <v>14907</v>
      </c>
      <c r="K227" s="43">
        <v>1242.25</v>
      </c>
      <c r="L227" s="19">
        <v>1.97</v>
      </c>
      <c r="M227" s="19">
        <v>9371.77</v>
      </c>
      <c r="O227" s="1">
        <v>15</v>
      </c>
      <c r="P227">
        <v>41</v>
      </c>
      <c r="Q227">
        <v>0</v>
      </c>
      <c r="R227" s="1">
        <v>14907</v>
      </c>
      <c r="S227" s="60">
        <v>-8.7131367292225814E-4</v>
      </c>
      <c r="T227" s="1">
        <v>10341</v>
      </c>
      <c r="U227" s="1">
        <v>11356</v>
      </c>
      <c r="V227" s="1">
        <v>10341</v>
      </c>
      <c r="W227">
        <v>12</v>
      </c>
      <c r="X227" s="18">
        <f t="shared" si="27"/>
        <v>1.006238679814852E-3</v>
      </c>
      <c r="Y227" s="19">
        <f t="shared" si="23"/>
        <v>2.7333333333333334</v>
      </c>
      <c r="Z227" s="18">
        <f t="shared" si="24"/>
        <v>0</v>
      </c>
      <c r="AA227" s="19">
        <f t="shared" si="21"/>
        <v>69.370094586435897</v>
      </c>
      <c r="AB227" s="19">
        <f t="shared" si="22"/>
        <v>91.061993659739343</v>
      </c>
      <c r="AC227" s="18">
        <f t="shared" si="25"/>
        <v>8.0499094385188166E-2</v>
      </c>
      <c r="AD227" s="43">
        <f t="shared" si="26"/>
        <v>1242.25</v>
      </c>
    </row>
    <row r="228" spans="1:30">
      <c r="A228">
        <v>2012</v>
      </c>
      <c r="B228">
        <v>32</v>
      </c>
      <c r="C228" t="s">
        <v>89</v>
      </c>
      <c r="D228" s="18">
        <v>1.7457866111596052E-3</v>
      </c>
      <c r="E228" s="19">
        <v>4.3461538461538458</v>
      </c>
      <c r="F228" s="18">
        <v>0</v>
      </c>
      <c r="G228" s="19">
        <v>71.892835560330354</v>
      </c>
      <c r="H228" s="19">
        <v>94.376377258704281</v>
      </c>
      <c r="I228" s="67">
        <v>0.70199999999999996</v>
      </c>
      <c r="J228" s="1">
        <v>14893</v>
      </c>
      <c r="K228" s="43">
        <v>1241.0833333333333</v>
      </c>
      <c r="L228" s="68">
        <v>2.0049999999999999</v>
      </c>
      <c r="M228" s="19">
        <v>10506.25</v>
      </c>
      <c r="O228" s="1">
        <v>26</v>
      </c>
      <c r="P228">
        <v>113</v>
      </c>
      <c r="Q228">
        <v>0</v>
      </c>
      <c r="R228" s="1">
        <v>14893</v>
      </c>
      <c r="S228" s="60">
        <v>-9.3915610116057646E-4</v>
      </c>
      <c r="T228" s="1">
        <v>10707</v>
      </c>
      <c r="U228" s="1">
        <v>11345</v>
      </c>
      <c r="V228" s="1">
        <v>10707</v>
      </c>
      <c r="W228">
        <v>12</v>
      </c>
      <c r="X228" s="18">
        <f t="shared" si="27"/>
        <v>1.7457866111596052E-3</v>
      </c>
      <c r="Y228" s="19">
        <f t="shared" si="23"/>
        <v>4.3461538461538458</v>
      </c>
      <c r="Z228" s="18">
        <f t="shared" si="24"/>
        <v>0</v>
      </c>
      <c r="AA228" s="19">
        <f t="shared" si="21"/>
        <v>71.892835560330354</v>
      </c>
      <c r="AB228" s="19">
        <f t="shared" si="22"/>
        <v>94.376377258704281</v>
      </c>
      <c r="AC228" s="18">
        <f t="shared" si="25"/>
        <v>8.0574766668904854E-2</v>
      </c>
      <c r="AD228" s="43">
        <f t="shared" si="26"/>
        <v>1241.0833333333333</v>
      </c>
    </row>
    <row r="229" spans="1:30">
      <c r="A229">
        <v>2013</v>
      </c>
      <c r="B229">
        <v>32</v>
      </c>
      <c r="C229" t="s">
        <v>89</v>
      </c>
      <c r="D229" s="18">
        <v>1.8922093174996739E-3</v>
      </c>
      <c r="E229" s="19">
        <v>4.8275862068965516</v>
      </c>
      <c r="F229" s="18">
        <v>3.4482758620689655E-2</v>
      </c>
      <c r="G229" s="19">
        <v>71.434164165470435</v>
      </c>
      <c r="H229" s="19">
        <v>93.773019271948613</v>
      </c>
      <c r="I229" s="67">
        <v>0.70199999999999996</v>
      </c>
      <c r="J229" s="1">
        <v>15326</v>
      </c>
      <c r="K229" s="43">
        <v>1277.1666666666667</v>
      </c>
      <c r="L229" s="19">
        <v>2.04</v>
      </c>
      <c r="M229" s="19">
        <v>10342.950000000001</v>
      </c>
      <c r="O229" s="1">
        <v>29</v>
      </c>
      <c r="P229">
        <v>140</v>
      </c>
      <c r="Q229">
        <v>1</v>
      </c>
      <c r="R229" s="1">
        <v>15326</v>
      </c>
      <c r="S229" s="60">
        <v>2.9074061639696502E-2</v>
      </c>
      <c r="T229" s="1">
        <v>10948</v>
      </c>
      <c r="U229" s="1">
        <v>11675</v>
      </c>
      <c r="V229" s="1">
        <v>10948</v>
      </c>
      <c r="W229">
        <v>12</v>
      </c>
      <c r="X229" s="18">
        <f t="shared" si="27"/>
        <v>1.8922093174996739E-3</v>
      </c>
      <c r="Y229" s="19">
        <f t="shared" si="23"/>
        <v>4.8275862068965516</v>
      </c>
      <c r="Z229" s="18">
        <f t="shared" si="24"/>
        <v>3.4482758620689655E-2</v>
      </c>
      <c r="AA229" s="19">
        <f t="shared" si="21"/>
        <v>71.434164165470435</v>
      </c>
      <c r="AB229" s="19">
        <f t="shared" si="22"/>
        <v>93.773019271948613</v>
      </c>
      <c r="AC229" s="18">
        <f t="shared" si="25"/>
        <v>7.8298316586193406E-2</v>
      </c>
      <c r="AD229" s="43">
        <f t="shared" si="26"/>
        <v>1277.1666666666667</v>
      </c>
    </row>
    <row r="230" spans="1:30">
      <c r="A230">
        <v>2014</v>
      </c>
      <c r="B230">
        <v>32</v>
      </c>
      <c r="C230" t="s">
        <v>89</v>
      </c>
      <c r="D230" s="18">
        <v>1.3703099510603588E-3</v>
      </c>
      <c r="E230" s="19">
        <v>3.3809523809523809</v>
      </c>
      <c r="F230" s="18">
        <v>0</v>
      </c>
      <c r="G230" s="19">
        <v>72.358890701468198</v>
      </c>
      <c r="H230" s="19">
        <v>94.980728051391864</v>
      </c>
      <c r="I230" s="67">
        <v>0.70199999999999996</v>
      </c>
      <c r="J230" s="1">
        <v>15325</v>
      </c>
      <c r="K230" s="43">
        <v>1277.0833333333333</v>
      </c>
      <c r="L230" s="68">
        <v>2.0950000000000002</v>
      </c>
      <c r="M230" s="19">
        <v>12563.09</v>
      </c>
      <c r="O230" s="1">
        <v>21</v>
      </c>
      <c r="P230">
        <v>71</v>
      </c>
      <c r="Q230">
        <v>0</v>
      </c>
      <c r="R230" s="1">
        <v>15325</v>
      </c>
      <c r="S230" s="60">
        <v>-6.5248597155176391E-5</v>
      </c>
      <c r="T230" s="1">
        <v>11089</v>
      </c>
      <c r="U230" s="1">
        <v>11675</v>
      </c>
      <c r="V230" s="1">
        <v>11089</v>
      </c>
      <c r="W230">
        <v>12</v>
      </c>
      <c r="X230" s="18">
        <f t="shared" si="27"/>
        <v>1.3703099510603588E-3</v>
      </c>
      <c r="Y230" s="19">
        <f t="shared" si="23"/>
        <v>3.3809523809523809</v>
      </c>
      <c r="Z230" s="18">
        <f t="shared" si="24"/>
        <v>0</v>
      </c>
      <c r="AA230" s="19">
        <f t="shared" si="21"/>
        <v>72.358890701468198</v>
      </c>
      <c r="AB230" s="19">
        <f t="shared" si="22"/>
        <v>94.980728051391864</v>
      </c>
      <c r="AC230" s="18">
        <f t="shared" si="25"/>
        <v>7.8303425774877644E-2</v>
      </c>
      <c r="AD230" s="43">
        <f t="shared" si="26"/>
        <v>1277.0833333333333</v>
      </c>
    </row>
    <row r="231" spans="1:30">
      <c r="A231">
        <v>2008</v>
      </c>
      <c r="B231">
        <v>33</v>
      </c>
      <c r="C231" s="26" t="s">
        <v>92</v>
      </c>
      <c r="D231" s="18">
        <v>3.967515963052508E-3</v>
      </c>
      <c r="E231" s="19">
        <v>6</v>
      </c>
      <c r="F231" s="18">
        <v>7.8125E-3</v>
      </c>
      <c r="G231" s="19">
        <v>56.512305498729155</v>
      </c>
      <c r="H231" s="19">
        <v>93.516618793598681</v>
      </c>
      <c r="I231" s="67">
        <v>0.51300000000000001</v>
      </c>
      <c r="J231" s="1">
        <v>32262</v>
      </c>
      <c r="K231" s="43">
        <v>1792.3333333333333</v>
      </c>
      <c r="L231" s="19">
        <v>1.72</v>
      </c>
      <c r="M231" s="19">
        <v>4011.3</v>
      </c>
      <c r="O231" s="1">
        <v>128</v>
      </c>
      <c r="P231">
        <v>768</v>
      </c>
      <c r="Q231">
        <v>1</v>
      </c>
      <c r="R231" s="1">
        <v>32262</v>
      </c>
      <c r="S231" s="60">
        <v>3.5199743301780773E-2</v>
      </c>
      <c r="T231" s="1">
        <v>18232</v>
      </c>
      <c r="U231" s="1">
        <v>19496</v>
      </c>
      <c r="V231" s="1">
        <v>18232</v>
      </c>
      <c r="W231">
        <v>18</v>
      </c>
      <c r="X231" s="18">
        <f t="shared" si="27"/>
        <v>3.967515963052508E-3</v>
      </c>
      <c r="Y231" s="19">
        <f t="shared" si="23"/>
        <v>6</v>
      </c>
      <c r="Z231" s="18">
        <f t="shared" si="24"/>
        <v>7.8125E-3</v>
      </c>
      <c r="AA231" s="19">
        <f t="shared" si="21"/>
        <v>56.512305498729155</v>
      </c>
      <c r="AB231" s="19">
        <f t="shared" si="22"/>
        <v>93.516618793598681</v>
      </c>
      <c r="AC231" s="18">
        <f t="shared" si="25"/>
        <v>5.5793193230425885E-2</v>
      </c>
      <c r="AD231" s="43">
        <f t="shared" si="26"/>
        <v>1792.3333333333333</v>
      </c>
    </row>
    <row r="232" spans="1:30">
      <c r="A232">
        <v>2009</v>
      </c>
      <c r="B232">
        <v>33</v>
      </c>
      <c r="C232" t="s">
        <v>92</v>
      </c>
      <c r="D232" s="18">
        <v>3.5452247364202477E-3</v>
      </c>
      <c r="E232" s="19">
        <v>4.6173913043478265</v>
      </c>
      <c r="F232" s="18">
        <v>0</v>
      </c>
      <c r="G232" s="19">
        <v>54.30976015783957</v>
      </c>
      <c r="H232" s="19">
        <v>89.873482297724721</v>
      </c>
      <c r="I232" s="67">
        <v>0.51300000000000001</v>
      </c>
      <c r="J232" s="1">
        <v>32438</v>
      </c>
      <c r="K232" s="43">
        <v>1297.52</v>
      </c>
      <c r="L232" s="19">
        <v>1.84</v>
      </c>
      <c r="M232" s="19">
        <v>4511.59</v>
      </c>
      <c r="O232" s="1">
        <v>115</v>
      </c>
      <c r="P232">
        <v>531</v>
      </c>
      <c r="Q232">
        <v>0</v>
      </c>
      <c r="R232" s="1">
        <v>32438</v>
      </c>
      <c r="S232" s="60">
        <v>5.4553344491972133E-3</v>
      </c>
      <c r="T232" s="1">
        <v>17617</v>
      </c>
      <c r="U232" s="1">
        <v>19602</v>
      </c>
      <c r="V232" s="1">
        <v>17617</v>
      </c>
      <c r="W232">
        <v>25</v>
      </c>
      <c r="X232" s="18">
        <f t="shared" si="27"/>
        <v>3.5452247364202477E-3</v>
      </c>
      <c r="Y232" s="19">
        <f t="shared" si="23"/>
        <v>4.6173913043478265</v>
      </c>
      <c r="Z232" s="18">
        <f t="shared" si="24"/>
        <v>0</v>
      </c>
      <c r="AA232" s="19">
        <f t="shared" si="21"/>
        <v>54.30976015783957</v>
      </c>
      <c r="AB232" s="19">
        <f t="shared" si="22"/>
        <v>89.873482297724721</v>
      </c>
      <c r="AC232" s="18">
        <f t="shared" si="25"/>
        <v>7.7070102965657569E-2</v>
      </c>
      <c r="AD232" s="43">
        <f t="shared" si="26"/>
        <v>1297.52</v>
      </c>
    </row>
    <row r="233" spans="1:30">
      <c r="A233">
        <v>2010</v>
      </c>
      <c r="B233">
        <v>33</v>
      </c>
      <c r="C233" t="s">
        <v>92</v>
      </c>
      <c r="D233" s="18">
        <v>5.3823727293115051E-3</v>
      </c>
      <c r="E233" s="19">
        <v>5.5119047619047619</v>
      </c>
      <c r="F233" s="18">
        <v>0</v>
      </c>
      <c r="G233" s="19">
        <v>57.693909588953318</v>
      </c>
      <c r="H233" s="19">
        <v>87.100362756952848</v>
      </c>
      <c r="I233" s="67">
        <v>0.65600000000000003</v>
      </c>
      <c r="J233" s="1">
        <v>31213</v>
      </c>
      <c r="K233" s="43">
        <v>1248.52</v>
      </c>
      <c r="L233" s="19">
        <v>1.82</v>
      </c>
      <c r="M233" s="19">
        <v>5105.3999999999996</v>
      </c>
      <c r="O233" s="1">
        <v>168</v>
      </c>
      <c r="P233">
        <v>926</v>
      </c>
      <c r="Q233">
        <v>0</v>
      </c>
      <c r="R233" s="1">
        <v>31213</v>
      </c>
      <c r="S233" s="60">
        <v>-3.7764350453172169E-2</v>
      </c>
      <c r="T233" s="1">
        <v>18008</v>
      </c>
      <c r="U233" s="1">
        <v>20675</v>
      </c>
      <c r="V233" s="1">
        <v>18008</v>
      </c>
      <c r="W233">
        <v>25</v>
      </c>
      <c r="X233" s="18">
        <f t="shared" si="27"/>
        <v>5.3823727293115051E-3</v>
      </c>
      <c r="Y233" s="19">
        <f t="shared" si="23"/>
        <v>5.5119047619047619</v>
      </c>
      <c r="Z233" s="18">
        <f t="shared" si="24"/>
        <v>0</v>
      </c>
      <c r="AA233" s="19">
        <f t="shared" si="21"/>
        <v>57.693909588953318</v>
      </c>
      <c r="AB233" s="19">
        <f t="shared" si="22"/>
        <v>87.100362756952848</v>
      </c>
      <c r="AC233" s="18">
        <f t="shared" si="25"/>
        <v>8.0094832281421197E-2</v>
      </c>
      <c r="AD233" s="43">
        <f t="shared" si="26"/>
        <v>1248.52</v>
      </c>
    </row>
    <row r="234" spans="1:30">
      <c r="A234">
        <v>2011</v>
      </c>
      <c r="B234">
        <v>33</v>
      </c>
      <c r="C234" t="s">
        <v>92</v>
      </c>
      <c r="D234" s="18">
        <v>4.3789554433292851E-3</v>
      </c>
      <c r="E234" s="19">
        <v>3.8832116788321169</v>
      </c>
      <c r="F234" s="18">
        <v>0</v>
      </c>
      <c r="G234" s="19">
        <v>59.467493447548428</v>
      </c>
      <c r="H234" s="19">
        <v>89.779472084157703</v>
      </c>
      <c r="I234" s="67">
        <v>0.65600000000000003</v>
      </c>
      <c r="J234" s="1">
        <v>31286</v>
      </c>
      <c r="K234" s="43">
        <v>1251.44</v>
      </c>
      <c r="L234" s="19">
        <v>1.97</v>
      </c>
      <c r="M234" s="19">
        <v>5812.33</v>
      </c>
      <c r="O234" s="1">
        <v>137</v>
      </c>
      <c r="P234">
        <v>532</v>
      </c>
      <c r="Q234">
        <v>0</v>
      </c>
      <c r="R234" s="1">
        <v>31286</v>
      </c>
      <c r="S234" s="60">
        <v>2.3387691026175439E-3</v>
      </c>
      <c r="T234" s="1">
        <v>18605</v>
      </c>
      <c r="U234" s="1">
        <v>20723</v>
      </c>
      <c r="V234" s="1">
        <v>18605</v>
      </c>
      <c r="W234">
        <v>25</v>
      </c>
      <c r="X234" s="18">
        <f t="shared" si="27"/>
        <v>4.3789554433292851E-3</v>
      </c>
      <c r="Y234" s="19">
        <f t="shared" si="23"/>
        <v>3.8832116788321169</v>
      </c>
      <c r="Z234" s="18">
        <f t="shared" si="24"/>
        <v>0</v>
      </c>
      <c r="AA234" s="19">
        <f t="shared" si="21"/>
        <v>59.467493447548428</v>
      </c>
      <c r="AB234" s="19">
        <f t="shared" si="22"/>
        <v>89.779472084157703</v>
      </c>
      <c r="AC234" s="18">
        <f t="shared" si="25"/>
        <v>7.9907946046154824E-2</v>
      </c>
      <c r="AD234" s="43">
        <f t="shared" si="26"/>
        <v>1251.44</v>
      </c>
    </row>
    <row r="235" spans="1:30">
      <c r="A235">
        <v>2012</v>
      </c>
      <c r="B235">
        <v>33</v>
      </c>
      <c r="C235" t="s">
        <v>92</v>
      </c>
      <c r="D235" s="18">
        <v>1.4032402092103585E-3</v>
      </c>
      <c r="E235" s="19">
        <v>4.9090909090909092</v>
      </c>
      <c r="F235" s="18">
        <v>0</v>
      </c>
      <c r="G235" s="19">
        <v>61.819109580303611</v>
      </c>
      <c r="H235" s="19">
        <v>93.326913818006744</v>
      </c>
      <c r="I235" s="67">
        <v>0.65600000000000003</v>
      </c>
      <c r="J235" s="1">
        <v>31356</v>
      </c>
      <c r="K235" s="43">
        <v>1254.24</v>
      </c>
      <c r="L235" s="68">
        <v>2.0049999999999999</v>
      </c>
      <c r="M235" s="19">
        <v>6574.64</v>
      </c>
      <c r="O235" s="1">
        <v>44</v>
      </c>
      <c r="P235">
        <v>216</v>
      </c>
      <c r="Q235">
        <v>0</v>
      </c>
      <c r="R235" s="1">
        <v>31356</v>
      </c>
      <c r="S235" s="60">
        <v>2.2374224892922623E-3</v>
      </c>
      <c r="T235" s="1">
        <v>19384</v>
      </c>
      <c r="U235" s="1">
        <v>20770</v>
      </c>
      <c r="V235" s="1">
        <v>19384</v>
      </c>
      <c r="W235">
        <v>25</v>
      </c>
      <c r="X235" s="18">
        <f t="shared" si="27"/>
        <v>1.4032402092103585E-3</v>
      </c>
      <c r="Y235" s="19">
        <f t="shared" si="23"/>
        <v>4.9090909090909092</v>
      </c>
      <c r="Z235" s="18">
        <f t="shared" si="24"/>
        <v>0</v>
      </c>
      <c r="AA235" s="19">
        <f t="shared" si="21"/>
        <v>61.819109580303611</v>
      </c>
      <c r="AB235" s="19">
        <f t="shared" si="22"/>
        <v>93.326913818006744</v>
      </c>
      <c r="AC235" s="18">
        <f t="shared" si="25"/>
        <v>7.9729557341497642E-2</v>
      </c>
      <c r="AD235" s="43">
        <f t="shared" si="26"/>
        <v>1254.24</v>
      </c>
    </row>
    <row r="236" spans="1:30">
      <c r="A236">
        <v>2013</v>
      </c>
      <c r="B236">
        <v>33</v>
      </c>
      <c r="C236" t="s">
        <v>92</v>
      </c>
      <c r="D236" s="18">
        <v>3.7062202730248935E-4</v>
      </c>
      <c r="E236" s="19">
        <v>5.166666666666667</v>
      </c>
      <c r="F236" s="18">
        <v>0.16666666666666666</v>
      </c>
      <c r="G236" s="19">
        <v>61.615912039038854</v>
      </c>
      <c r="H236" s="19">
        <v>93.020002797594074</v>
      </c>
      <c r="I236" s="67">
        <v>0.65600000000000003</v>
      </c>
      <c r="J236" s="1">
        <v>32378</v>
      </c>
      <c r="K236" s="43">
        <v>1295.1199999999999</v>
      </c>
      <c r="L236" s="19">
        <v>2.04</v>
      </c>
      <c r="M236" s="19">
        <v>7230.74</v>
      </c>
      <c r="O236" s="1">
        <v>12</v>
      </c>
      <c r="P236">
        <v>62</v>
      </c>
      <c r="Q236">
        <v>2</v>
      </c>
      <c r="R236" s="1">
        <v>32378</v>
      </c>
      <c r="S236" s="60">
        <v>3.2593443041204262E-2</v>
      </c>
      <c r="T236" s="1">
        <v>19950</v>
      </c>
      <c r="U236" s="1">
        <v>21447</v>
      </c>
      <c r="V236" s="1">
        <v>19950</v>
      </c>
      <c r="W236">
        <v>25</v>
      </c>
      <c r="X236" s="18">
        <f t="shared" si="27"/>
        <v>3.7062202730248935E-4</v>
      </c>
      <c r="Y236" s="19">
        <f t="shared" si="23"/>
        <v>5.166666666666667</v>
      </c>
      <c r="Z236" s="18">
        <f t="shared" si="24"/>
        <v>0.16666666666666666</v>
      </c>
      <c r="AA236" s="19">
        <f t="shared" si="21"/>
        <v>61.615912039038854</v>
      </c>
      <c r="AB236" s="19">
        <f t="shared" si="22"/>
        <v>93.020002797594074</v>
      </c>
      <c r="AC236" s="18">
        <f t="shared" si="25"/>
        <v>7.7212922354685271E-2</v>
      </c>
      <c r="AD236" s="43">
        <f t="shared" si="26"/>
        <v>1295.1199999999999</v>
      </c>
    </row>
    <row r="237" spans="1:30">
      <c r="A237">
        <v>2014</v>
      </c>
      <c r="B237">
        <v>33</v>
      </c>
      <c r="C237" t="s">
        <v>92</v>
      </c>
      <c r="D237" s="18">
        <v>2.7715332737966925E-4</v>
      </c>
      <c r="E237" s="19">
        <v>4.7777777777777777</v>
      </c>
      <c r="F237" s="18">
        <v>0</v>
      </c>
      <c r="G237" s="19">
        <v>64.244141286607331</v>
      </c>
      <c r="H237" s="19">
        <v>96.987447698744774</v>
      </c>
      <c r="I237" s="67">
        <v>0.65600000000000003</v>
      </c>
      <c r="J237" s="1">
        <v>32473</v>
      </c>
      <c r="K237" s="43">
        <v>1298.92</v>
      </c>
      <c r="L237" s="68">
        <v>2.0950000000000002</v>
      </c>
      <c r="M237" s="19">
        <v>8152.83</v>
      </c>
      <c r="O237" s="1">
        <v>9</v>
      </c>
      <c r="P237">
        <v>43</v>
      </c>
      <c r="Q237">
        <v>0</v>
      </c>
      <c r="R237" s="1">
        <v>32473</v>
      </c>
      <c r="S237" s="60">
        <v>2.9340910494779493E-3</v>
      </c>
      <c r="T237" s="1">
        <v>20862</v>
      </c>
      <c r="U237" s="1">
        <v>21510</v>
      </c>
      <c r="V237" s="1">
        <v>20862</v>
      </c>
      <c r="W237">
        <v>25</v>
      </c>
      <c r="X237" s="18">
        <f t="shared" si="27"/>
        <v>2.7715332737966925E-4</v>
      </c>
      <c r="Y237" s="19">
        <f t="shared" si="23"/>
        <v>4.7777777777777777</v>
      </c>
      <c r="Z237" s="18">
        <f t="shared" si="24"/>
        <v>0</v>
      </c>
      <c r="AA237" s="19">
        <f t="shared" si="21"/>
        <v>64.244141286607331</v>
      </c>
      <c r="AB237" s="19">
        <f t="shared" si="22"/>
        <v>96.987447698744774</v>
      </c>
      <c r="AC237" s="18">
        <f t="shared" si="25"/>
        <v>7.6987035383241462E-2</v>
      </c>
      <c r="AD237" s="43">
        <f t="shared" si="26"/>
        <v>1298.92</v>
      </c>
    </row>
    <row r="238" spans="1:30">
      <c r="A238">
        <v>2008</v>
      </c>
      <c r="B238">
        <v>34</v>
      </c>
      <c r="C238" t="s">
        <v>93</v>
      </c>
      <c r="D238" s="18">
        <v>1.0805700006753564E-3</v>
      </c>
      <c r="E238" s="19">
        <v>3.5</v>
      </c>
      <c r="F238" s="18">
        <v>0</v>
      </c>
      <c r="G238" s="19">
        <v>0</v>
      </c>
      <c r="H238" s="19">
        <v>0</v>
      </c>
      <c r="I238" s="67">
        <v>0.57899999999999996</v>
      </c>
      <c r="J238" s="1">
        <v>14807</v>
      </c>
      <c r="K238" s="43">
        <v>871</v>
      </c>
      <c r="L238" s="19">
        <v>1.72</v>
      </c>
      <c r="M238" s="19">
        <v>6964.71</v>
      </c>
      <c r="O238" s="1">
        <v>16</v>
      </c>
      <c r="P238" s="1">
        <v>56</v>
      </c>
      <c r="R238" s="1">
        <v>14807</v>
      </c>
      <c r="S238" s="60">
        <v>2.4564074176584461E-2</v>
      </c>
      <c r="W238">
        <v>17</v>
      </c>
      <c r="X238" s="18">
        <f t="shared" si="27"/>
        <v>1.0805700006753564E-3</v>
      </c>
      <c r="Y238" s="19">
        <f t="shared" si="23"/>
        <v>3.5</v>
      </c>
      <c r="Z238" s="18">
        <f t="shared" si="24"/>
        <v>0</v>
      </c>
      <c r="AA238" s="19">
        <f t="shared" si="21"/>
        <v>0</v>
      </c>
      <c r="AB238" s="19">
        <f t="shared" si="22"/>
        <v>0</v>
      </c>
      <c r="AC238" s="18">
        <f t="shared" si="25"/>
        <v>0.11481056257175661</v>
      </c>
      <c r="AD238" s="43">
        <f t="shared" si="26"/>
        <v>871</v>
      </c>
    </row>
    <row r="239" spans="1:30">
      <c r="A239">
        <v>2009</v>
      </c>
      <c r="B239">
        <v>34</v>
      </c>
      <c r="C239" s="4" t="s">
        <v>93</v>
      </c>
      <c r="D239" s="18">
        <v>3.3884521550555708E-4</v>
      </c>
      <c r="E239" s="19">
        <v>2.6</v>
      </c>
      <c r="F239" s="18">
        <v>0</v>
      </c>
      <c r="G239" s="19">
        <v>0</v>
      </c>
      <c r="H239" s="19">
        <v>0</v>
      </c>
      <c r="I239" s="67">
        <v>0.57899999999999996</v>
      </c>
      <c r="J239" s="1">
        <v>14756</v>
      </c>
      <c r="K239" s="43">
        <v>776.63157894736844</v>
      </c>
      <c r="L239" s="19">
        <v>1.84</v>
      </c>
      <c r="M239" s="19">
        <v>7133.04</v>
      </c>
      <c r="O239" s="1">
        <v>5</v>
      </c>
      <c r="P239" s="1">
        <v>13</v>
      </c>
      <c r="R239" s="1">
        <v>14756</v>
      </c>
      <c r="S239" s="60">
        <v>-3.4443168771527422E-3</v>
      </c>
      <c r="W239">
        <v>19</v>
      </c>
      <c r="X239" s="18">
        <f t="shared" si="27"/>
        <v>3.3884521550555708E-4</v>
      </c>
      <c r="Y239" s="19">
        <f t="shared" si="23"/>
        <v>2.6</v>
      </c>
      <c r="Z239" s="18">
        <f t="shared" si="24"/>
        <v>0</v>
      </c>
      <c r="AA239" s="19">
        <f t="shared" si="21"/>
        <v>0</v>
      </c>
      <c r="AB239" s="19">
        <f t="shared" si="22"/>
        <v>0</v>
      </c>
      <c r="AC239" s="18">
        <f t="shared" si="25"/>
        <v>0.12876118189211169</v>
      </c>
      <c r="AD239" s="43">
        <f t="shared" si="26"/>
        <v>776.63157894736844</v>
      </c>
    </row>
    <row r="240" spans="1:30">
      <c r="A240">
        <v>2010</v>
      </c>
      <c r="B240">
        <v>34</v>
      </c>
      <c r="C240" t="s">
        <v>93</v>
      </c>
      <c r="D240" s="18">
        <v>1.364163426778528E-4</v>
      </c>
      <c r="E240" s="19">
        <v>3</v>
      </c>
      <c r="F240" s="18">
        <v>0</v>
      </c>
      <c r="G240" s="19">
        <v>97.333060500647974</v>
      </c>
      <c r="H240" s="19">
        <v>95.0449879609682</v>
      </c>
      <c r="I240" s="67">
        <v>0.69199999999999995</v>
      </c>
      <c r="J240" s="1">
        <v>14661</v>
      </c>
      <c r="K240" s="43">
        <v>771.63157894736844</v>
      </c>
      <c r="L240" s="19">
        <v>1.82</v>
      </c>
      <c r="M240" s="19">
        <v>7273.14</v>
      </c>
      <c r="O240" s="1">
        <v>2</v>
      </c>
      <c r="P240" s="1">
        <v>6</v>
      </c>
      <c r="R240" s="1">
        <v>14661</v>
      </c>
      <c r="S240" s="60">
        <v>-6.4380590946055971E-3</v>
      </c>
      <c r="T240" s="1">
        <v>14270</v>
      </c>
      <c r="U240" s="1">
        <v>7891</v>
      </c>
      <c r="V240" s="1">
        <v>7500</v>
      </c>
      <c r="W240">
        <v>19</v>
      </c>
      <c r="X240" s="18">
        <f t="shared" si="27"/>
        <v>1.364163426778528E-4</v>
      </c>
      <c r="Y240" s="19">
        <f t="shared" si="23"/>
        <v>3</v>
      </c>
      <c r="Z240" s="18">
        <f t="shared" si="24"/>
        <v>0</v>
      </c>
      <c r="AA240" s="19">
        <f t="shared" si="21"/>
        <v>97.333060500647974</v>
      </c>
      <c r="AB240" s="19">
        <f t="shared" si="22"/>
        <v>95.0449879609682</v>
      </c>
      <c r="AC240" s="18">
        <f t="shared" si="25"/>
        <v>0.12959552554396017</v>
      </c>
      <c r="AD240" s="43">
        <f t="shared" si="26"/>
        <v>771.63157894736844</v>
      </c>
    </row>
    <row r="241" spans="1:30">
      <c r="A241">
        <v>2011</v>
      </c>
      <c r="B241">
        <v>34</v>
      </c>
      <c r="C241" t="s">
        <v>93</v>
      </c>
      <c r="D241" s="18">
        <v>0</v>
      </c>
      <c r="E241" s="19">
        <v>0</v>
      </c>
      <c r="F241" s="18">
        <v>0</v>
      </c>
      <c r="G241" s="19">
        <v>98.88531765027696</v>
      </c>
      <c r="H241" s="19">
        <v>97.700419260576794</v>
      </c>
      <c r="I241" s="67">
        <v>0.69199999999999995</v>
      </c>
      <c r="J241" s="1">
        <v>14623</v>
      </c>
      <c r="K241" s="43">
        <v>769.63157894736844</v>
      </c>
      <c r="L241" s="19">
        <v>1.97</v>
      </c>
      <c r="M241" s="19">
        <v>8665.69</v>
      </c>
      <c r="O241" s="1"/>
      <c r="P241" s="1"/>
      <c r="R241" s="1">
        <v>14623</v>
      </c>
      <c r="S241" s="60">
        <v>-2.5919105108792584E-3</v>
      </c>
      <c r="T241" s="1">
        <v>14460</v>
      </c>
      <c r="U241" s="1">
        <v>7871</v>
      </c>
      <c r="V241" s="1">
        <v>7690</v>
      </c>
      <c r="W241">
        <v>19</v>
      </c>
      <c r="X241" s="18">
        <f t="shared" si="27"/>
        <v>0</v>
      </c>
      <c r="Y241" s="19">
        <f t="shared" si="23"/>
        <v>0</v>
      </c>
      <c r="Z241" s="18">
        <f t="shared" si="24"/>
        <v>0</v>
      </c>
      <c r="AA241" s="19">
        <f t="shared" si="21"/>
        <v>98.88531765027696</v>
      </c>
      <c r="AB241" s="19">
        <f t="shared" si="22"/>
        <v>97.700419260576794</v>
      </c>
      <c r="AC241" s="18">
        <f t="shared" si="25"/>
        <v>0.12993229843397389</v>
      </c>
      <c r="AD241" s="43">
        <f t="shared" si="26"/>
        <v>769.63157894736844</v>
      </c>
    </row>
    <row r="242" spans="1:30">
      <c r="A242">
        <v>2012</v>
      </c>
      <c r="B242">
        <v>34</v>
      </c>
      <c r="C242" t="s">
        <v>93</v>
      </c>
      <c r="D242" s="18">
        <v>6.8563592732259177E-5</v>
      </c>
      <c r="E242" s="19">
        <v>2</v>
      </c>
      <c r="F242" s="18">
        <v>0</v>
      </c>
      <c r="G242" s="19">
        <v>100</v>
      </c>
      <c r="H242" s="19">
        <v>100</v>
      </c>
      <c r="I242" s="67">
        <v>0.69199999999999995</v>
      </c>
      <c r="J242" s="1">
        <v>14585</v>
      </c>
      <c r="K242" s="43">
        <v>767.63157894736844</v>
      </c>
      <c r="L242" s="68">
        <v>2.0049999999999999</v>
      </c>
      <c r="M242" s="19">
        <v>9281.68</v>
      </c>
      <c r="O242" s="1">
        <v>1</v>
      </c>
      <c r="P242" s="1">
        <v>2</v>
      </c>
      <c r="R242" s="1">
        <v>14585</v>
      </c>
      <c r="S242" s="60">
        <v>-2.598645968679425E-3</v>
      </c>
      <c r="T242" s="1">
        <v>14585</v>
      </c>
      <c r="U242" s="1">
        <v>7850</v>
      </c>
      <c r="V242" s="1">
        <v>7850</v>
      </c>
      <c r="W242">
        <v>19</v>
      </c>
      <c r="X242" s="18">
        <f t="shared" si="27"/>
        <v>6.8563592732259177E-5</v>
      </c>
      <c r="Y242" s="19">
        <f t="shared" si="23"/>
        <v>2</v>
      </c>
      <c r="Z242" s="18">
        <f t="shared" si="24"/>
        <v>0</v>
      </c>
      <c r="AA242" s="19">
        <f t="shared" si="21"/>
        <v>100</v>
      </c>
      <c r="AB242" s="19">
        <f t="shared" si="22"/>
        <v>100</v>
      </c>
      <c r="AC242" s="18">
        <f t="shared" si="25"/>
        <v>0.1302708261912924</v>
      </c>
      <c r="AD242" s="43">
        <f t="shared" si="26"/>
        <v>767.63157894736844</v>
      </c>
    </row>
    <row r="243" spans="1:30">
      <c r="A243">
        <v>2013</v>
      </c>
      <c r="B243">
        <v>34</v>
      </c>
      <c r="C243" t="s">
        <v>93</v>
      </c>
      <c r="D243" s="18">
        <v>6.6746762782005068E-5</v>
      </c>
      <c r="E243" s="19">
        <v>8</v>
      </c>
      <c r="F243" s="18">
        <v>0</v>
      </c>
      <c r="G243" s="19">
        <v>97.350153517554389</v>
      </c>
      <c r="H243" s="19">
        <v>97.966269841269835</v>
      </c>
      <c r="I243" s="67">
        <v>0.69199999999999995</v>
      </c>
      <c r="J243" s="1">
        <v>14982</v>
      </c>
      <c r="K243" s="43">
        <v>788.52631578947364</v>
      </c>
      <c r="L243" s="19">
        <v>2.04</v>
      </c>
      <c r="M243" s="19">
        <v>9491.7099999999991</v>
      </c>
      <c r="O243" s="1">
        <v>1</v>
      </c>
      <c r="P243" s="1">
        <v>8</v>
      </c>
      <c r="R243" s="1">
        <v>14982</v>
      </c>
      <c r="S243" s="60">
        <v>2.7219746314706805E-2</v>
      </c>
      <c r="T243" s="1">
        <v>14585</v>
      </c>
      <c r="U243" s="1">
        <v>8064</v>
      </c>
      <c r="V243" s="1">
        <v>7900</v>
      </c>
      <c r="W243">
        <v>19</v>
      </c>
      <c r="X243" s="18">
        <f t="shared" si="27"/>
        <v>6.6746762782005068E-5</v>
      </c>
      <c r="Y243" s="19">
        <f t="shared" si="23"/>
        <v>8</v>
      </c>
      <c r="Z243" s="18">
        <f t="shared" si="24"/>
        <v>0</v>
      </c>
      <c r="AA243" s="19">
        <f t="shared" si="21"/>
        <v>97.350153517554389</v>
      </c>
      <c r="AB243" s="19">
        <f t="shared" si="22"/>
        <v>97.966269841269835</v>
      </c>
      <c r="AC243" s="18">
        <f t="shared" si="25"/>
        <v>0.12681884928580964</v>
      </c>
      <c r="AD243" s="43">
        <f t="shared" si="26"/>
        <v>788.52631578947364</v>
      </c>
    </row>
    <row r="244" spans="1:30">
      <c r="A244">
        <v>2014</v>
      </c>
      <c r="B244">
        <v>34</v>
      </c>
      <c r="C244" t="s">
        <v>93</v>
      </c>
      <c r="D244" s="18">
        <v>6.6858327204653335E-5</v>
      </c>
      <c r="E244" s="19">
        <v>4</v>
      </c>
      <c r="F244" s="18">
        <v>0</v>
      </c>
      <c r="G244" s="19">
        <v>66.858327204653349</v>
      </c>
      <c r="H244" s="19">
        <v>98.136645962732914</v>
      </c>
      <c r="I244" s="67">
        <v>0.69199999999999995</v>
      </c>
      <c r="J244" s="1">
        <v>14957</v>
      </c>
      <c r="K244" s="43">
        <v>787.21052631578948</v>
      </c>
      <c r="L244" s="68">
        <v>2.0950000000000002</v>
      </c>
      <c r="M244" s="19">
        <v>9978.2199999999993</v>
      </c>
      <c r="O244" s="1">
        <v>1</v>
      </c>
      <c r="P244" s="1">
        <v>4</v>
      </c>
      <c r="R244" s="1">
        <v>14957</v>
      </c>
      <c r="S244" s="60">
        <v>-1.6686690695500994E-3</v>
      </c>
      <c r="T244" s="1">
        <v>10000</v>
      </c>
      <c r="U244" s="1">
        <v>8050</v>
      </c>
      <c r="V244" s="1">
        <v>7900</v>
      </c>
      <c r="W244">
        <v>19</v>
      </c>
      <c r="X244" s="18">
        <f t="shared" si="27"/>
        <v>6.6858327204653335E-5</v>
      </c>
      <c r="Y244" s="19">
        <f t="shared" si="23"/>
        <v>4</v>
      </c>
      <c r="Z244" s="18">
        <f t="shared" si="24"/>
        <v>0</v>
      </c>
      <c r="AA244" s="19">
        <f t="shared" si="21"/>
        <v>66.858327204653349</v>
      </c>
      <c r="AB244" s="19">
        <f t="shared" si="22"/>
        <v>98.136645962732914</v>
      </c>
      <c r="AC244" s="18">
        <f t="shared" si="25"/>
        <v>0.12703082168884133</v>
      </c>
      <c r="AD244" s="43">
        <f t="shared" si="26"/>
        <v>787.21052631578948</v>
      </c>
    </row>
    <row r="245" spans="1:30">
      <c r="A245">
        <v>2008</v>
      </c>
      <c r="B245">
        <v>35</v>
      </c>
      <c r="C245" s="26" t="s">
        <v>96</v>
      </c>
      <c r="D245" s="18">
        <v>7.4199388597037956E-4</v>
      </c>
      <c r="E245" s="19">
        <v>2.92</v>
      </c>
      <c r="F245" s="18">
        <v>0</v>
      </c>
      <c r="G245" s="19">
        <v>60.042145252723124</v>
      </c>
      <c r="H245" s="19">
        <v>72.105788423153697</v>
      </c>
      <c r="I245" s="67">
        <v>0.627</v>
      </c>
      <c r="J245" s="1">
        <v>33693</v>
      </c>
      <c r="K245" s="43">
        <v>1347.72</v>
      </c>
      <c r="L245" s="19">
        <v>1.72</v>
      </c>
      <c r="M245" s="19">
        <v>24789.95</v>
      </c>
      <c r="O245" s="1">
        <v>25</v>
      </c>
      <c r="P245">
        <v>73</v>
      </c>
      <c r="Q245" s="14"/>
      <c r="R245" s="1">
        <v>33693</v>
      </c>
      <c r="S245" s="60">
        <v>5.4059127170342558E-2</v>
      </c>
      <c r="T245" s="1">
        <v>20230</v>
      </c>
      <c r="U245" s="1">
        <v>28056</v>
      </c>
      <c r="V245" s="1">
        <v>20230</v>
      </c>
      <c r="W245">
        <v>25</v>
      </c>
      <c r="X245" s="18">
        <f t="shared" si="27"/>
        <v>7.4199388597037956E-4</v>
      </c>
      <c r="Y245" s="19">
        <f t="shared" si="23"/>
        <v>2.92</v>
      </c>
      <c r="Z245" s="18">
        <f t="shared" si="24"/>
        <v>0</v>
      </c>
      <c r="AA245" s="19">
        <f t="shared" si="21"/>
        <v>60.042145252723124</v>
      </c>
      <c r="AB245" s="19">
        <f t="shared" si="22"/>
        <v>72.105788423153697</v>
      </c>
      <c r="AC245" s="18">
        <f t="shared" si="25"/>
        <v>7.4199388597037952E-2</v>
      </c>
      <c r="AD245" s="43">
        <f t="shared" si="26"/>
        <v>1347.72</v>
      </c>
    </row>
    <row r="246" spans="1:30">
      <c r="A246">
        <v>2009</v>
      </c>
      <c r="B246">
        <v>35</v>
      </c>
      <c r="C246" t="s">
        <v>96</v>
      </c>
      <c r="D246" s="18">
        <v>5.5247012299729583E-4</v>
      </c>
      <c r="E246" s="19">
        <v>2.3684210526315788</v>
      </c>
      <c r="F246" s="18">
        <v>0</v>
      </c>
      <c r="G246" s="19">
        <v>59.849960745543896</v>
      </c>
      <c r="H246" s="19">
        <v>71.875545622795684</v>
      </c>
      <c r="I246" s="67">
        <v>0.627</v>
      </c>
      <c r="J246" s="1">
        <v>34391</v>
      </c>
      <c r="K246" s="43">
        <v>982.6</v>
      </c>
      <c r="L246" s="19">
        <v>1.84</v>
      </c>
      <c r="M246" s="19">
        <v>13812.21</v>
      </c>
      <c r="O246" s="1">
        <v>19</v>
      </c>
      <c r="P246">
        <v>45</v>
      </c>
      <c r="Q246" s="14"/>
      <c r="R246" s="1">
        <v>34391</v>
      </c>
      <c r="S246" s="60">
        <v>2.0716469296292894E-2</v>
      </c>
      <c r="T246" s="1">
        <v>20583</v>
      </c>
      <c r="U246" s="1">
        <v>28637</v>
      </c>
      <c r="V246" s="1">
        <v>20583</v>
      </c>
      <c r="W246">
        <v>35</v>
      </c>
      <c r="X246" s="18">
        <f t="shared" si="27"/>
        <v>5.5247012299729583E-4</v>
      </c>
      <c r="Y246" s="19">
        <f t="shared" si="23"/>
        <v>2.3684210526315788</v>
      </c>
      <c r="Z246" s="18">
        <f t="shared" si="24"/>
        <v>0</v>
      </c>
      <c r="AA246" s="19">
        <f t="shared" si="21"/>
        <v>59.849960745543896</v>
      </c>
      <c r="AB246" s="19">
        <f t="shared" si="22"/>
        <v>71.875545622795684</v>
      </c>
      <c r="AC246" s="18">
        <f t="shared" si="25"/>
        <v>0.10177081213108082</v>
      </c>
      <c r="AD246" s="43">
        <f t="shared" si="26"/>
        <v>982.6</v>
      </c>
    </row>
    <row r="247" spans="1:30">
      <c r="A247">
        <v>2010</v>
      </c>
      <c r="B247">
        <v>35</v>
      </c>
      <c r="C247" t="s">
        <v>96</v>
      </c>
      <c r="D247" s="18">
        <v>3.5322167603685277E-4</v>
      </c>
      <c r="E247" s="19">
        <v>2</v>
      </c>
      <c r="F247" s="18">
        <v>0</v>
      </c>
      <c r="G247" s="19">
        <v>62.105201189179638</v>
      </c>
      <c r="H247" s="19">
        <v>73.664548565044342</v>
      </c>
      <c r="I247" s="67">
        <v>0.747</v>
      </c>
      <c r="J247" s="1">
        <v>33973</v>
      </c>
      <c r="K247" s="43">
        <v>970.65714285714284</v>
      </c>
      <c r="L247" s="19">
        <v>1.82</v>
      </c>
      <c r="M247" s="19">
        <v>39254.99</v>
      </c>
      <c r="O247" s="1">
        <v>12</v>
      </c>
      <c r="P247">
        <v>24</v>
      </c>
      <c r="Q247" s="14"/>
      <c r="R247" s="1">
        <v>33973</v>
      </c>
      <c r="S247" s="60">
        <v>-1.2154342705940513E-2</v>
      </c>
      <c r="T247" s="1">
        <v>21099</v>
      </c>
      <c r="U247" s="1">
        <v>28642</v>
      </c>
      <c r="V247" s="1">
        <v>21099</v>
      </c>
      <c r="W247">
        <v>35</v>
      </c>
      <c r="X247" s="18">
        <f t="shared" si="27"/>
        <v>3.5322167603685277E-4</v>
      </c>
      <c r="Y247" s="19">
        <f t="shared" si="23"/>
        <v>2</v>
      </c>
      <c r="Z247" s="18">
        <f t="shared" si="24"/>
        <v>0</v>
      </c>
      <c r="AA247" s="19">
        <f t="shared" si="21"/>
        <v>62.105201189179638</v>
      </c>
      <c r="AB247" s="19">
        <f t="shared" si="22"/>
        <v>73.664548565044342</v>
      </c>
      <c r="AC247" s="18">
        <f t="shared" si="25"/>
        <v>0.10302298884408206</v>
      </c>
      <c r="AD247" s="43">
        <f t="shared" si="26"/>
        <v>970.65714285714284</v>
      </c>
    </row>
    <row r="248" spans="1:30">
      <c r="A248">
        <v>2011</v>
      </c>
      <c r="B248">
        <v>35</v>
      </c>
      <c r="C248" t="s">
        <v>96</v>
      </c>
      <c r="D248" s="18">
        <v>4.6325786090682729E-4</v>
      </c>
      <c r="E248" s="19">
        <v>2.0625</v>
      </c>
      <c r="F248" s="18">
        <v>0</v>
      </c>
      <c r="G248" s="19">
        <v>62.591927731773701</v>
      </c>
      <c r="H248" s="19">
        <v>74.242736451679363</v>
      </c>
      <c r="I248" s="67">
        <v>0.747</v>
      </c>
      <c r="J248" s="1">
        <v>34538</v>
      </c>
      <c r="K248" s="43">
        <v>986.8</v>
      </c>
      <c r="L248" s="19">
        <v>1.97</v>
      </c>
      <c r="M248" s="19">
        <v>63537.89</v>
      </c>
      <c r="O248" s="1">
        <v>16</v>
      </c>
      <c r="P248">
        <v>33</v>
      </c>
      <c r="Q248" s="14"/>
      <c r="R248" s="1">
        <v>34538</v>
      </c>
      <c r="S248" s="60">
        <v>1.6630853913401911E-2</v>
      </c>
      <c r="T248" s="1">
        <v>21618</v>
      </c>
      <c r="U248" s="1">
        <v>29118</v>
      </c>
      <c r="V248" s="1">
        <v>21618</v>
      </c>
      <c r="W248">
        <v>35</v>
      </c>
      <c r="X248" s="18">
        <f t="shared" si="27"/>
        <v>4.6325786090682729E-4</v>
      </c>
      <c r="Y248" s="19">
        <f t="shared" si="23"/>
        <v>2.0625</v>
      </c>
      <c r="Z248" s="18">
        <f t="shared" si="24"/>
        <v>0</v>
      </c>
      <c r="AA248" s="19">
        <f t="shared" si="21"/>
        <v>62.591927731773701</v>
      </c>
      <c r="AB248" s="19">
        <f t="shared" si="22"/>
        <v>74.242736451679363</v>
      </c>
      <c r="AC248" s="18">
        <f t="shared" si="25"/>
        <v>0.10133765707336846</v>
      </c>
      <c r="AD248" s="43">
        <f t="shared" si="26"/>
        <v>986.8</v>
      </c>
    </row>
    <row r="249" spans="1:30">
      <c r="A249">
        <v>2012</v>
      </c>
      <c r="B249">
        <v>35</v>
      </c>
      <c r="C249" t="s">
        <v>96</v>
      </c>
      <c r="D249" s="18">
        <v>3.7052871597548811E-4</v>
      </c>
      <c r="E249" s="19">
        <v>2.4615384615384617</v>
      </c>
      <c r="F249" s="18">
        <v>0</v>
      </c>
      <c r="G249" s="19">
        <v>62.781815590708277</v>
      </c>
      <c r="H249" s="19">
        <v>74.465855307640297</v>
      </c>
      <c r="I249" s="67">
        <v>0.747</v>
      </c>
      <c r="J249" s="1">
        <v>35085</v>
      </c>
      <c r="K249" s="43">
        <v>1002.4285714285714</v>
      </c>
      <c r="L249" s="68">
        <v>2.0049999999999999</v>
      </c>
      <c r="M249" s="19">
        <v>68461.960000000006</v>
      </c>
      <c r="O249" s="1">
        <v>13</v>
      </c>
      <c r="P249">
        <v>32</v>
      </c>
      <c r="Q249" s="14"/>
      <c r="R249" s="1">
        <v>35085</v>
      </c>
      <c r="S249" s="60">
        <v>1.583762811975209E-2</v>
      </c>
      <c r="T249" s="1">
        <v>22027</v>
      </c>
      <c r="U249" s="1">
        <v>29580</v>
      </c>
      <c r="V249" s="1">
        <v>22027</v>
      </c>
      <c r="W249">
        <v>35</v>
      </c>
      <c r="X249" s="18">
        <f t="shared" si="27"/>
        <v>3.7052871597548811E-4</v>
      </c>
      <c r="Y249" s="19">
        <f t="shared" si="23"/>
        <v>2.4615384615384617</v>
      </c>
      <c r="Z249" s="18">
        <f t="shared" si="24"/>
        <v>0</v>
      </c>
      <c r="AA249" s="19">
        <f t="shared" si="21"/>
        <v>62.781815590708277</v>
      </c>
      <c r="AB249" s="19">
        <f t="shared" si="22"/>
        <v>74.465855307640297</v>
      </c>
      <c r="AC249" s="18">
        <f t="shared" si="25"/>
        <v>9.9757731224169879E-2</v>
      </c>
      <c r="AD249" s="43">
        <f t="shared" si="26"/>
        <v>1002.4285714285714</v>
      </c>
    </row>
    <row r="250" spans="1:30">
      <c r="A250">
        <v>2013</v>
      </c>
      <c r="B250">
        <v>35</v>
      </c>
      <c r="C250" t="s">
        <v>96</v>
      </c>
      <c r="D250" s="18">
        <v>5.1703494067704362E-4</v>
      </c>
      <c r="E250" s="19">
        <v>4.2631578947368425</v>
      </c>
      <c r="F250" s="18">
        <v>0</v>
      </c>
      <c r="G250" s="19">
        <v>63.889191248503316</v>
      </c>
      <c r="H250" s="19">
        <v>75.779484862178037</v>
      </c>
      <c r="I250" s="67">
        <v>0.747</v>
      </c>
      <c r="J250" s="1">
        <v>36748</v>
      </c>
      <c r="K250" s="43">
        <v>1049.9428571428571</v>
      </c>
      <c r="L250" s="19">
        <v>2.04</v>
      </c>
      <c r="M250" s="19">
        <v>80729.36</v>
      </c>
      <c r="O250" s="1">
        <v>19</v>
      </c>
      <c r="P250">
        <v>81</v>
      </c>
      <c r="Q250" s="14"/>
      <c r="R250" s="1">
        <v>36748</v>
      </c>
      <c r="S250" s="60">
        <v>4.7399173435941355E-2</v>
      </c>
      <c r="T250" s="1">
        <v>23478</v>
      </c>
      <c r="U250" s="1">
        <v>30982</v>
      </c>
      <c r="V250" s="1">
        <v>23478</v>
      </c>
      <c r="W250">
        <v>35</v>
      </c>
      <c r="X250" s="18">
        <f t="shared" si="27"/>
        <v>5.1703494067704362E-4</v>
      </c>
      <c r="Y250" s="19">
        <f t="shared" si="23"/>
        <v>4.2631578947368425</v>
      </c>
      <c r="Z250" s="18">
        <f t="shared" si="24"/>
        <v>0</v>
      </c>
      <c r="AA250" s="19">
        <f t="shared" si="21"/>
        <v>63.889191248503316</v>
      </c>
      <c r="AB250" s="19">
        <f t="shared" si="22"/>
        <v>75.779484862178037</v>
      </c>
      <c r="AC250" s="18">
        <f t="shared" si="25"/>
        <v>9.5243278545771207E-2</v>
      </c>
      <c r="AD250" s="43">
        <f t="shared" si="26"/>
        <v>1049.9428571428571</v>
      </c>
    </row>
    <row r="251" spans="1:30">
      <c r="A251">
        <v>2014</v>
      </c>
      <c r="B251">
        <v>35</v>
      </c>
      <c r="C251" t="s">
        <v>96</v>
      </c>
      <c r="D251" s="18">
        <v>1.339979632309589E-4</v>
      </c>
      <c r="E251" s="19">
        <v>2</v>
      </c>
      <c r="F251" s="18">
        <v>0</v>
      </c>
      <c r="G251" s="19">
        <v>64.319022350860266</v>
      </c>
      <c r="H251" s="19">
        <v>76.28977399154455</v>
      </c>
      <c r="I251" s="67">
        <v>0.747</v>
      </c>
      <c r="J251" s="1">
        <v>37314</v>
      </c>
      <c r="K251" s="43">
        <v>1066.1142857142856</v>
      </c>
      <c r="L251" s="68">
        <v>2.0950000000000002</v>
      </c>
      <c r="M251" s="19">
        <v>79293.990000000005</v>
      </c>
      <c r="O251" s="1">
        <v>5</v>
      </c>
      <c r="P251">
        <v>10</v>
      </c>
      <c r="Q251" s="14"/>
      <c r="R251" s="1">
        <v>37314</v>
      </c>
      <c r="S251" s="60">
        <v>1.5402198759116192E-2</v>
      </c>
      <c r="T251" s="1">
        <v>24000</v>
      </c>
      <c r="U251" s="1">
        <v>31459</v>
      </c>
      <c r="V251" s="1">
        <v>24000</v>
      </c>
      <c r="W251">
        <v>35</v>
      </c>
      <c r="X251" s="18">
        <f t="shared" si="27"/>
        <v>1.339979632309589E-4</v>
      </c>
      <c r="Y251" s="19">
        <f t="shared" si="23"/>
        <v>2</v>
      </c>
      <c r="Z251" s="18">
        <f t="shared" si="24"/>
        <v>0</v>
      </c>
      <c r="AA251" s="19">
        <f t="shared" si="21"/>
        <v>64.319022350860266</v>
      </c>
      <c r="AB251" s="19">
        <f t="shared" si="22"/>
        <v>76.28977399154455</v>
      </c>
      <c r="AC251" s="18">
        <f t="shared" si="25"/>
        <v>9.3798574261671222E-2</v>
      </c>
      <c r="AD251" s="43">
        <f t="shared" si="26"/>
        <v>1066.1142857142856</v>
      </c>
    </row>
    <row r="252" spans="1:30">
      <c r="A252">
        <v>2008</v>
      </c>
      <c r="B252">
        <v>36</v>
      </c>
      <c r="C252" s="26" t="s">
        <v>97</v>
      </c>
      <c r="D252" s="18">
        <v>7.8606520768200096E-3</v>
      </c>
      <c r="E252" s="19">
        <v>2.5909090909090908</v>
      </c>
      <c r="F252" s="18">
        <v>2.2727272727272728E-2</v>
      </c>
      <c r="G252" s="19">
        <v>57.159446181330949</v>
      </c>
      <c r="H252" s="19">
        <v>113.15649867374005</v>
      </c>
      <c r="I252" s="67">
        <v>0.55000000000000004</v>
      </c>
      <c r="J252" s="1">
        <v>11195</v>
      </c>
      <c r="K252" s="43">
        <v>2239</v>
      </c>
      <c r="L252" s="19">
        <v>1.72</v>
      </c>
      <c r="M252" s="19">
        <v>6269.92</v>
      </c>
      <c r="O252" s="1">
        <v>88</v>
      </c>
      <c r="P252">
        <v>228</v>
      </c>
      <c r="Q252">
        <v>2</v>
      </c>
      <c r="R252" s="1">
        <v>11195</v>
      </c>
      <c r="S252" s="60">
        <v>3.0467599410898272E-2</v>
      </c>
      <c r="T252" s="1">
        <v>6399</v>
      </c>
      <c r="U252" s="1">
        <v>5655</v>
      </c>
      <c r="V252" s="1">
        <v>6399</v>
      </c>
      <c r="W252">
        <v>5</v>
      </c>
      <c r="X252" s="18">
        <f t="shared" si="27"/>
        <v>7.8606520768200096E-3</v>
      </c>
      <c r="Y252" s="19">
        <f t="shared" si="23"/>
        <v>2.5909090909090908</v>
      </c>
      <c r="Z252" s="18">
        <f t="shared" si="24"/>
        <v>2.2727272727272728E-2</v>
      </c>
      <c r="AA252" s="19">
        <f t="shared" si="21"/>
        <v>57.159446181330949</v>
      </c>
      <c r="AB252" s="19">
        <f t="shared" si="22"/>
        <v>113.15649867374005</v>
      </c>
      <c r="AC252" s="18">
        <f t="shared" si="25"/>
        <v>4.4662795891022775E-2</v>
      </c>
      <c r="AD252" s="43">
        <f t="shared" si="26"/>
        <v>2239</v>
      </c>
    </row>
    <row r="253" spans="1:30">
      <c r="A253">
        <v>2009</v>
      </c>
      <c r="B253">
        <v>36</v>
      </c>
      <c r="C253" t="s">
        <v>97</v>
      </c>
      <c r="D253" s="18">
        <v>2.1405636817695326E-3</v>
      </c>
      <c r="E253" s="19">
        <v>2.8333333333333335</v>
      </c>
      <c r="F253" s="18">
        <v>0</v>
      </c>
      <c r="G253" s="19">
        <v>57.616839100963254</v>
      </c>
      <c r="H253" s="19">
        <v>114.05367231638419</v>
      </c>
      <c r="I253" s="67">
        <v>0.55000000000000004</v>
      </c>
      <c r="J253" s="1">
        <v>11212</v>
      </c>
      <c r="K253" s="43">
        <v>1868.6666666666667</v>
      </c>
      <c r="L253" s="19">
        <v>1.84</v>
      </c>
      <c r="M253" s="19">
        <v>8520.36</v>
      </c>
      <c r="O253" s="1">
        <v>24</v>
      </c>
      <c r="P253">
        <v>68</v>
      </c>
      <c r="Q253">
        <v>0</v>
      </c>
      <c r="R253" s="1">
        <v>11212</v>
      </c>
      <c r="S253" s="60">
        <v>1.5185350602948677E-3</v>
      </c>
      <c r="T253" s="1">
        <v>6460</v>
      </c>
      <c r="U253" s="1">
        <v>5664</v>
      </c>
      <c r="V253" s="1">
        <v>6460</v>
      </c>
      <c r="W253">
        <v>6</v>
      </c>
      <c r="X253" s="18">
        <f t="shared" si="27"/>
        <v>2.1405636817695326E-3</v>
      </c>
      <c r="Y253" s="19">
        <f t="shared" si="23"/>
        <v>2.8333333333333335</v>
      </c>
      <c r="Z253" s="18">
        <f t="shared" si="24"/>
        <v>0</v>
      </c>
      <c r="AA253" s="19">
        <f t="shared" si="21"/>
        <v>57.616839100963254</v>
      </c>
      <c r="AB253" s="19">
        <f t="shared" si="22"/>
        <v>114.05367231638419</v>
      </c>
      <c r="AC253" s="18">
        <f t="shared" si="25"/>
        <v>5.3514092044238314E-2</v>
      </c>
      <c r="AD253" s="43">
        <f t="shared" si="26"/>
        <v>1868.6666666666667</v>
      </c>
    </row>
    <row r="254" spans="1:30">
      <c r="A254">
        <v>2010</v>
      </c>
      <c r="B254">
        <v>36</v>
      </c>
      <c r="C254" t="s">
        <v>97</v>
      </c>
      <c r="D254" s="18">
        <v>7.3448402497245681E-4</v>
      </c>
      <c r="E254" s="19">
        <v>3.25</v>
      </c>
      <c r="F254" s="18">
        <v>0</v>
      </c>
      <c r="G254" s="19">
        <v>52.093279471171506</v>
      </c>
      <c r="H254" s="19">
        <v>100</v>
      </c>
      <c r="I254" s="67">
        <v>0.65800000000000003</v>
      </c>
      <c r="J254" s="1">
        <v>10892</v>
      </c>
      <c r="K254" s="43">
        <v>1815.3333333333333</v>
      </c>
      <c r="L254" s="19">
        <v>1.82</v>
      </c>
      <c r="M254" s="19">
        <v>7208.2</v>
      </c>
      <c r="O254" s="1">
        <v>8</v>
      </c>
      <c r="P254">
        <v>26</v>
      </c>
      <c r="Q254">
        <v>0</v>
      </c>
      <c r="R254" s="1">
        <v>10892</v>
      </c>
      <c r="S254" s="60">
        <v>-2.8540849090260445E-2</v>
      </c>
      <c r="T254" s="1">
        <v>5674</v>
      </c>
      <c r="U254" s="1">
        <v>5674</v>
      </c>
      <c r="V254" s="1">
        <v>5674</v>
      </c>
      <c r="W254">
        <v>6</v>
      </c>
      <c r="X254" s="18">
        <f t="shared" si="27"/>
        <v>7.3448402497245681E-4</v>
      </c>
      <c r="Y254" s="19">
        <f t="shared" si="23"/>
        <v>3.25</v>
      </c>
      <c r="Z254" s="18">
        <f t="shared" si="24"/>
        <v>0</v>
      </c>
      <c r="AA254" s="19">
        <f t="shared" si="21"/>
        <v>52.093279471171506</v>
      </c>
      <c r="AB254" s="19">
        <f t="shared" si="22"/>
        <v>100</v>
      </c>
      <c r="AC254" s="18">
        <f t="shared" si="25"/>
        <v>5.5086301872934271E-2</v>
      </c>
      <c r="AD254" s="43">
        <f t="shared" si="26"/>
        <v>1815.3333333333333</v>
      </c>
    </row>
    <row r="255" spans="1:30">
      <c r="A255">
        <v>2011</v>
      </c>
      <c r="B255">
        <v>36</v>
      </c>
      <c r="C255" t="s">
        <v>97</v>
      </c>
      <c r="D255" s="18">
        <v>1.1938653687207272E-3</v>
      </c>
      <c r="E255" s="19">
        <v>3.2307692307692308</v>
      </c>
      <c r="F255" s="18">
        <v>0</v>
      </c>
      <c r="G255" s="19">
        <v>52.089264395261267</v>
      </c>
      <c r="H255" s="19">
        <v>100</v>
      </c>
      <c r="I255" s="67">
        <v>0.65800000000000003</v>
      </c>
      <c r="J255" s="1">
        <v>10889</v>
      </c>
      <c r="K255" s="43">
        <v>1814.8333333333333</v>
      </c>
      <c r="L255" s="19">
        <v>1.97</v>
      </c>
      <c r="M255" s="19">
        <v>7903.53</v>
      </c>
      <c r="O255" s="1">
        <v>13</v>
      </c>
      <c r="P255">
        <v>42</v>
      </c>
      <c r="Q255">
        <v>0</v>
      </c>
      <c r="R255" s="1">
        <v>10889</v>
      </c>
      <c r="S255" s="60">
        <v>-2.7543150936470973E-4</v>
      </c>
      <c r="T255" s="1">
        <v>5672</v>
      </c>
      <c r="U255" s="1">
        <v>5672</v>
      </c>
      <c r="V255" s="1">
        <v>5672</v>
      </c>
      <c r="W255">
        <v>6</v>
      </c>
      <c r="X255" s="18">
        <f t="shared" si="27"/>
        <v>1.1938653687207272E-3</v>
      </c>
      <c r="Y255" s="19">
        <f t="shared" si="23"/>
        <v>3.2307692307692308</v>
      </c>
      <c r="Z255" s="18">
        <f t="shared" si="24"/>
        <v>0</v>
      </c>
      <c r="AA255" s="19">
        <f t="shared" si="21"/>
        <v>52.089264395261267</v>
      </c>
      <c r="AB255" s="19">
        <f t="shared" si="22"/>
        <v>100</v>
      </c>
      <c r="AC255" s="18">
        <f t="shared" si="25"/>
        <v>5.5101478556341267E-2</v>
      </c>
      <c r="AD255" s="43">
        <f t="shared" si="26"/>
        <v>1814.8333333333333</v>
      </c>
    </row>
    <row r="256" spans="1:30">
      <c r="A256">
        <v>2012</v>
      </c>
      <c r="B256">
        <v>36</v>
      </c>
      <c r="C256" t="s">
        <v>97</v>
      </c>
      <c r="D256" s="18">
        <v>3.582583134300937E-3</v>
      </c>
      <c r="E256" s="19">
        <v>3.4615384615384617</v>
      </c>
      <c r="F256" s="18">
        <v>0</v>
      </c>
      <c r="G256" s="19">
        <v>52.094433216975929</v>
      </c>
      <c r="H256" s="19">
        <v>100</v>
      </c>
      <c r="I256" s="67">
        <v>0.65800000000000003</v>
      </c>
      <c r="J256" s="1">
        <v>10886</v>
      </c>
      <c r="K256" s="43">
        <v>1814.3333333333333</v>
      </c>
      <c r="L256" s="68">
        <v>2.0049999999999999</v>
      </c>
      <c r="M256" s="19">
        <v>8763.7199999999993</v>
      </c>
      <c r="O256" s="1">
        <v>39</v>
      </c>
      <c r="P256">
        <v>135</v>
      </c>
      <c r="Q256">
        <v>0</v>
      </c>
      <c r="R256" s="1">
        <v>10886</v>
      </c>
      <c r="S256" s="60">
        <v>-2.7550739278170422E-4</v>
      </c>
      <c r="T256" s="1">
        <v>5671</v>
      </c>
      <c r="U256" s="1">
        <v>5671</v>
      </c>
      <c r="V256" s="1">
        <v>5671</v>
      </c>
      <c r="W256">
        <v>6</v>
      </c>
      <c r="X256" s="18">
        <f t="shared" si="27"/>
        <v>3.582583134300937E-3</v>
      </c>
      <c r="Y256" s="19">
        <f t="shared" si="23"/>
        <v>3.4615384615384617</v>
      </c>
      <c r="Z256" s="18">
        <f t="shared" si="24"/>
        <v>0</v>
      </c>
      <c r="AA256" s="19">
        <f t="shared" si="21"/>
        <v>52.094433216975929</v>
      </c>
      <c r="AB256" s="19">
        <f t="shared" si="22"/>
        <v>100</v>
      </c>
      <c r="AC256" s="18">
        <f t="shared" si="25"/>
        <v>5.5116663604629794E-2</v>
      </c>
      <c r="AD256" s="43">
        <f t="shared" si="26"/>
        <v>1814.3333333333333</v>
      </c>
    </row>
    <row r="257" spans="1:30">
      <c r="A257">
        <v>2013</v>
      </c>
      <c r="B257">
        <v>36</v>
      </c>
      <c r="C257" t="s">
        <v>97</v>
      </c>
      <c r="D257" s="18">
        <v>2.6759432700026761E-3</v>
      </c>
      <c r="E257" s="19">
        <v>4</v>
      </c>
      <c r="F257" s="18">
        <v>0</v>
      </c>
      <c r="G257" s="19">
        <v>52.091695656052096</v>
      </c>
      <c r="H257" s="19">
        <v>100</v>
      </c>
      <c r="I257" s="67">
        <v>0.65800000000000003</v>
      </c>
      <c r="J257" s="1">
        <v>11211</v>
      </c>
      <c r="K257" s="43">
        <v>1868.5</v>
      </c>
      <c r="L257" s="19">
        <v>2.04</v>
      </c>
      <c r="M257" s="19">
        <v>9746.2999999999993</v>
      </c>
      <c r="O257" s="1">
        <v>30</v>
      </c>
      <c r="P257">
        <v>120</v>
      </c>
      <c r="Q257">
        <v>0</v>
      </c>
      <c r="R257" s="1">
        <v>11211</v>
      </c>
      <c r="S257" s="60">
        <v>2.9854859452507876E-2</v>
      </c>
      <c r="T257" s="1">
        <v>5840</v>
      </c>
      <c r="U257" s="1">
        <v>5840</v>
      </c>
      <c r="V257" s="1">
        <v>5840</v>
      </c>
      <c r="W257">
        <v>6</v>
      </c>
      <c r="X257" s="18">
        <f t="shared" si="27"/>
        <v>2.6759432700026761E-3</v>
      </c>
      <c r="Y257" s="19">
        <f t="shared" si="23"/>
        <v>4</v>
      </c>
      <c r="Z257" s="18">
        <f t="shared" si="24"/>
        <v>0</v>
      </c>
      <c r="AA257" s="19">
        <f t="shared" si="21"/>
        <v>52.091695656052096</v>
      </c>
      <c r="AB257" s="19">
        <f t="shared" si="22"/>
        <v>100</v>
      </c>
      <c r="AC257" s="18">
        <f t="shared" si="25"/>
        <v>5.3518865400053517E-2</v>
      </c>
      <c r="AD257" s="43">
        <f t="shared" si="26"/>
        <v>1868.5</v>
      </c>
    </row>
    <row r="258" spans="1:30">
      <c r="A258">
        <v>2014</v>
      </c>
      <c r="B258">
        <v>36</v>
      </c>
      <c r="C258" t="s">
        <v>97</v>
      </c>
      <c r="D258" s="18">
        <v>3.4768654720513507E-3</v>
      </c>
      <c r="E258" s="19">
        <v>3.0256410256410255</v>
      </c>
      <c r="F258" s="18">
        <v>0</v>
      </c>
      <c r="G258" s="19">
        <v>52.090576803066767</v>
      </c>
      <c r="H258" s="19">
        <v>100</v>
      </c>
      <c r="I258" s="67">
        <v>0.65800000000000003</v>
      </c>
      <c r="J258" s="1">
        <v>11217</v>
      </c>
      <c r="K258" s="43">
        <v>1869.5</v>
      </c>
      <c r="L258" s="68">
        <v>2.0950000000000002</v>
      </c>
      <c r="M258" s="19">
        <v>10269.52</v>
      </c>
      <c r="O258" s="1">
        <v>39</v>
      </c>
      <c r="P258">
        <v>118</v>
      </c>
      <c r="Q258">
        <v>0</v>
      </c>
      <c r="R258" s="1">
        <v>11217</v>
      </c>
      <c r="S258" s="60">
        <v>5.3518865400059568E-4</v>
      </c>
      <c r="T258" s="1">
        <v>5843</v>
      </c>
      <c r="U258" s="1">
        <v>5843</v>
      </c>
      <c r="V258" s="1">
        <v>5843</v>
      </c>
      <c r="W258">
        <v>6</v>
      </c>
      <c r="X258" s="18">
        <f t="shared" si="27"/>
        <v>3.4768654720513507E-3</v>
      </c>
      <c r="Y258" s="19">
        <f t="shared" si="23"/>
        <v>3.0256410256410255</v>
      </c>
      <c r="Z258" s="18">
        <f t="shared" si="24"/>
        <v>0</v>
      </c>
      <c r="AA258" s="19">
        <f t="shared" si="21"/>
        <v>52.090576803066767</v>
      </c>
      <c r="AB258" s="19">
        <f t="shared" si="22"/>
        <v>100</v>
      </c>
      <c r="AC258" s="18">
        <f t="shared" si="25"/>
        <v>5.3490238031559237E-2</v>
      </c>
      <c r="AD258" s="43">
        <f t="shared" si="26"/>
        <v>1869.5</v>
      </c>
    </row>
    <row r="259" spans="1:30">
      <c r="A259">
        <v>2008</v>
      </c>
      <c r="B259">
        <v>37</v>
      </c>
      <c r="C259" t="s">
        <v>116</v>
      </c>
      <c r="D259" s="18">
        <v>6.5051592642440554E-3</v>
      </c>
      <c r="E259" s="19">
        <v>3.7655172413793103</v>
      </c>
      <c r="F259" s="18">
        <v>1.3793103448275862E-2</v>
      </c>
      <c r="G259" s="19">
        <v>0</v>
      </c>
      <c r="H259" s="19">
        <v>0</v>
      </c>
      <c r="I259" s="67">
        <v>0.56599999999999995</v>
      </c>
      <c r="J259" s="1">
        <v>22290</v>
      </c>
      <c r="K259" s="43">
        <v>2026.3636363636363</v>
      </c>
      <c r="L259" s="19">
        <v>1.72</v>
      </c>
      <c r="M259" s="19">
        <v>16121.04</v>
      </c>
      <c r="O259" s="1">
        <v>145</v>
      </c>
      <c r="P259" s="1">
        <v>546</v>
      </c>
      <c r="Q259">
        <v>2</v>
      </c>
      <c r="R259" s="1">
        <v>22290</v>
      </c>
      <c r="S259" s="60">
        <v>3.809612518628902E-2</v>
      </c>
      <c r="W259">
        <v>11</v>
      </c>
      <c r="X259" s="18">
        <f t="shared" si="27"/>
        <v>6.5051592642440554E-3</v>
      </c>
      <c r="Y259" s="19">
        <f t="shared" si="23"/>
        <v>3.7655172413793103</v>
      </c>
      <c r="Z259" s="18">
        <f t="shared" si="24"/>
        <v>1.3793103448275862E-2</v>
      </c>
      <c r="AA259" s="19">
        <f t="shared" si="21"/>
        <v>0</v>
      </c>
      <c r="AB259" s="19">
        <f t="shared" si="22"/>
        <v>0</v>
      </c>
      <c r="AC259" s="18">
        <f t="shared" si="25"/>
        <v>4.9349484073575589E-2</v>
      </c>
      <c r="AD259" s="43">
        <f t="shared" si="26"/>
        <v>2026.3636363636363</v>
      </c>
    </row>
    <row r="260" spans="1:30">
      <c r="A260">
        <v>2009</v>
      </c>
      <c r="B260">
        <v>37</v>
      </c>
      <c r="C260" t="s">
        <v>116</v>
      </c>
      <c r="D260" s="18">
        <v>2.4482528377476075E-3</v>
      </c>
      <c r="E260" s="19">
        <v>3.8181818181818183</v>
      </c>
      <c r="F260" s="18">
        <v>0</v>
      </c>
      <c r="G260" s="19">
        <v>0</v>
      </c>
      <c r="H260" s="19">
        <v>0</v>
      </c>
      <c r="I260" s="67">
        <v>0.56599999999999995</v>
      </c>
      <c r="J260" s="1">
        <v>22465</v>
      </c>
      <c r="K260" s="43">
        <v>2246.5</v>
      </c>
      <c r="L260" s="19">
        <v>1.84</v>
      </c>
      <c r="M260" s="19">
        <v>19099.79</v>
      </c>
      <c r="O260" s="1">
        <v>55</v>
      </c>
      <c r="P260" s="1">
        <v>210</v>
      </c>
      <c r="R260" s="1">
        <v>22465</v>
      </c>
      <c r="S260" s="60">
        <v>7.851054284432557E-3</v>
      </c>
      <c r="W260">
        <v>10</v>
      </c>
      <c r="X260" s="18">
        <f t="shared" si="27"/>
        <v>2.4482528377476075E-3</v>
      </c>
      <c r="Y260" s="19">
        <f t="shared" si="23"/>
        <v>3.8181818181818183</v>
      </c>
      <c r="Z260" s="18">
        <f t="shared" si="24"/>
        <v>0</v>
      </c>
      <c r="AA260" s="19">
        <f t="shared" si="21"/>
        <v>0</v>
      </c>
      <c r="AB260" s="19">
        <f t="shared" si="22"/>
        <v>0</v>
      </c>
      <c r="AC260" s="18">
        <f t="shared" si="25"/>
        <v>4.4513687959047407E-2</v>
      </c>
      <c r="AD260" s="43">
        <f t="shared" si="26"/>
        <v>2246.5</v>
      </c>
    </row>
    <row r="261" spans="1:30">
      <c r="A261">
        <v>2010</v>
      </c>
      <c r="B261">
        <v>37</v>
      </c>
      <c r="C261" t="s">
        <v>116</v>
      </c>
      <c r="D261" s="18">
        <v>2.0231340986057969E-3</v>
      </c>
      <c r="E261" s="19">
        <v>4.0652173913043477</v>
      </c>
      <c r="F261" s="18">
        <v>2.1739130434782608E-2</v>
      </c>
      <c r="G261" s="19">
        <v>13.29990763953028</v>
      </c>
      <c r="H261" s="19">
        <v>18.782608695652172</v>
      </c>
      <c r="I261" s="67">
        <v>0.67200000000000004</v>
      </c>
      <c r="J261" s="1">
        <v>22737</v>
      </c>
      <c r="K261" s="43">
        <v>2273.6999999999998</v>
      </c>
      <c r="L261" s="19">
        <v>1.82</v>
      </c>
      <c r="M261" s="19">
        <v>14798.21</v>
      </c>
      <c r="O261" s="1">
        <v>46</v>
      </c>
      <c r="P261" s="1">
        <v>187</v>
      </c>
      <c r="Q261" s="1">
        <v>1</v>
      </c>
      <c r="R261" s="1">
        <v>22737</v>
      </c>
      <c r="S261" s="60">
        <v>1.210772312486097E-2</v>
      </c>
      <c r="T261" s="1">
        <v>3024</v>
      </c>
      <c r="U261" s="1">
        <v>16100</v>
      </c>
      <c r="V261" s="1">
        <v>3024</v>
      </c>
      <c r="W261">
        <v>10</v>
      </c>
      <c r="X261" s="18">
        <f t="shared" si="27"/>
        <v>2.0231340986057969E-3</v>
      </c>
      <c r="Y261" s="19">
        <f t="shared" si="23"/>
        <v>4.0652173913043477</v>
      </c>
      <c r="Z261" s="18">
        <f t="shared" si="24"/>
        <v>2.1739130434782608E-2</v>
      </c>
      <c r="AA261" s="19">
        <f t="shared" si="21"/>
        <v>13.29990763953028</v>
      </c>
      <c r="AB261" s="19">
        <f t="shared" si="22"/>
        <v>18.782608695652172</v>
      </c>
      <c r="AC261" s="18">
        <f t="shared" si="25"/>
        <v>4.3981176056647753E-2</v>
      </c>
      <c r="AD261" s="43">
        <f t="shared" si="26"/>
        <v>2273.6999999999998</v>
      </c>
    </row>
    <row r="262" spans="1:30">
      <c r="A262">
        <v>2011</v>
      </c>
      <c r="B262">
        <v>37</v>
      </c>
      <c r="C262" t="s">
        <v>116</v>
      </c>
      <c r="D262" s="18">
        <v>1.4399790548501113E-3</v>
      </c>
      <c r="E262" s="19">
        <v>6.4242424242424239</v>
      </c>
      <c r="F262" s="18">
        <v>0</v>
      </c>
      <c r="G262" s="19">
        <v>21.974953091591395</v>
      </c>
      <c r="H262" s="19">
        <v>31.03469526098478</v>
      </c>
      <c r="I262" s="67">
        <v>0.67200000000000004</v>
      </c>
      <c r="J262" s="1">
        <v>22917</v>
      </c>
      <c r="K262" s="43">
        <v>2291.6999999999998</v>
      </c>
      <c r="L262" s="19">
        <v>1.97</v>
      </c>
      <c r="M262" s="19">
        <v>23010.81</v>
      </c>
      <c r="O262" s="1">
        <v>33</v>
      </c>
      <c r="P262" s="1">
        <v>212</v>
      </c>
      <c r="R262" s="1">
        <v>22917</v>
      </c>
      <c r="S262" s="60">
        <v>7.9166116901965289E-3</v>
      </c>
      <c r="T262" s="1">
        <v>5036</v>
      </c>
      <c r="U262" s="1">
        <v>16227</v>
      </c>
      <c r="V262" s="1">
        <v>5036</v>
      </c>
      <c r="W262">
        <v>10</v>
      </c>
      <c r="X262" s="18">
        <f t="shared" si="27"/>
        <v>1.4399790548501113E-3</v>
      </c>
      <c r="Y262" s="19">
        <f t="shared" si="23"/>
        <v>6.4242424242424239</v>
      </c>
      <c r="Z262" s="18">
        <f t="shared" si="24"/>
        <v>0</v>
      </c>
      <c r="AA262" s="19">
        <f t="shared" si="21"/>
        <v>21.974953091591395</v>
      </c>
      <c r="AB262" s="19">
        <f t="shared" si="22"/>
        <v>31.03469526098478</v>
      </c>
      <c r="AC262" s="18">
        <f t="shared" si="25"/>
        <v>4.3635728934851854E-2</v>
      </c>
      <c r="AD262" s="43">
        <f t="shared" si="26"/>
        <v>2291.6999999999998</v>
      </c>
    </row>
    <row r="263" spans="1:30">
      <c r="A263">
        <v>2012</v>
      </c>
      <c r="B263">
        <v>37</v>
      </c>
      <c r="C263" t="s">
        <v>116</v>
      </c>
      <c r="D263" s="18">
        <v>1.5157420640076219E-3</v>
      </c>
      <c r="E263" s="19">
        <v>3.3142857142857145</v>
      </c>
      <c r="F263" s="18">
        <v>0</v>
      </c>
      <c r="G263" s="19">
        <v>24.295179940236455</v>
      </c>
      <c r="H263" s="19">
        <v>34.309828145067577</v>
      </c>
      <c r="I263" s="67">
        <v>0.67200000000000004</v>
      </c>
      <c r="J263" s="1">
        <v>23091</v>
      </c>
      <c r="K263" s="43">
        <v>2309.1</v>
      </c>
      <c r="L263" s="68">
        <v>2.0049999999999999</v>
      </c>
      <c r="M263" s="19">
        <v>24513.79</v>
      </c>
      <c r="O263" s="1">
        <v>35</v>
      </c>
      <c r="P263" s="1">
        <v>116</v>
      </c>
      <c r="R263" s="1">
        <v>23091</v>
      </c>
      <c r="S263" s="60">
        <v>7.5926168346642786E-3</v>
      </c>
      <c r="T263" s="1">
        <v>5610</v>
      </c>
      <c r="U263" s="1">
        <v>16351</v>
      </c>
      <c r="V263" s="1">
        <v>5610</v>
      </c>
      <c r="W263">
        <v>10</v>
      </c>
      <c r="X263" s="18">
        <f t="shared" si="27"/>
        <v>1.5157420640076219E-3</v>
      </c>
      <c r="Y263" s="19">
        <f t="shared" si="23"/>
        <v>3.3142857142857145</v>
      </c>
      <c r="Z263" s="18">
        <f t="shared" si="24"/>
        <v>0</v>
      </c>
      <c r="AA263" s="19">
        <f t="shared" ref="AA263:AA326" si="28">(T263/R263)*100</f>
        <v>24.295179940236455</v>
      </c>
      <c r="AB263" s="19">
        <f t="shared" ref="AB263:AB326" si="29">(IF(V263=0,0,V263/U263))*100</f>
        <v>34.309828145067577</v>
      </c>
      <c r="AC263" s="18">
        <f t="shared" si="25"/>
        <v>4.3306916114503491E-2</v>
      </c>
      <c r="AD263" s="43">
        <f t="shared" si="26"/>
        <v>2309.1</v>
      </c>
    </row>
    <row r="264" spans="1:30">
      <c r="A264">
        <v>2013</v>
      </c>
      <c r="B264">
        <v>37</v>
      </c>
      <c r="C264" t="s">
        <v>116</v>
      </c>
      <c r="D264" s="18">
        <v>2.0851578464489763E-3</v>
      </c>
      <c r="E264" s="19">
        <v>3.4</v>
      </c>
      <c r="F264" s="18">
        <v>0</v>
      </c>
      <c r="G264" s="19">
        <v>25.497310146378084</v>
      </c>
      <c r="H264" s="19">
        <v>36.009187820248542</v>
      </c>
      <c r="I264" s="67">
        <v>0.67200000000000004</v>
      </c>
      <c r="J264" s="1">
        <v>23979</v>
      </c>
      <c r="K264" s="43">
        <v>2397.9</v>
      </c>
      <c r="L264" s="19">
        <v>2.04</v>
      </c>
      <c r="M264" s="19">
        <v>22269.22</v>
      </c>
      <c r="O264" s="1">
        <v>50</v>
      </c>
      <c r="P264" s="1">
        <v>170</v>
      </c>
      <c r="R264" s="1">
        <v>23979</v>
      </c>
      <c r="S264" s="60">
        <v>3.8456541509679143E-2</v>
      </c>
      <c r="T264" s="1">
        <v>6114</v>
      </c>
      <c r="U264" s="1">
        <v>16979</v>
      </c>
      <c r="V264" s="1">
        <v>6114</v>
      </c>
      <c r="W264">
        <v>10</v>
      </c>
      <c r="X264" s="18">
        <f t="shared" si="27"/>
        <v>2.0851578464489763E-3</v>
      </c>
      <c r="Y264" s="19">
        <f t="shared" ref="Y264:Y327" si="30">IF(O264=0,0,P264/O264)</f>
        <v>3.4</v>
      </c>
      <c r="Z264" s="18">
        <f t="shared" ref="Z264:Z327" si="31">IF(O264=0,0,Q264/O264)</f>
        <v>0</v>
      </c>
      <c r="AA264" s="19">
        <f t="shared" si="28"/>
        <v>25.497310146378084</v>
      </c>
      <c r="AB264" s="19">
        <f t="shared" si="29"/>
        <v>36.009187820248542</v>
      </c>
      <c r="AC264" s="18">
        <f t="shared" ref="AC264:AC327" si="32">W264/R264*100</f>
        <v>4.1703156928979523E-2</v>
      </c>
      <c r="AD264" s="43">
        <f t="shared" ref="AD264:AD327" si="33">R264/W264</f>
        <v>2397.9</v>
      </c>
    </row>
    <row r="265" spans="1:30">
      <c r="A265">
        <v>2014</v>
      </c>
      <c r="B265">
        <v>37</v>
      </c>
      <c r="C265" t="s">
        <v>116</v>
      </c>
      <c r="D265" s="18">
        <v>2.9376473995614215E-3</v>
      </c>
      <c r="E265" s="19">
        <v>3.507042253521127</v>
      </c>
      <c r="F265" s="18">
        <v>1.4084507042253521E-2</v>
      </c>
      <c r="G265" s="19">
        <v>26.782241714593074</v>
      </c>
      <c r="H265" s="19">
        <v>37.822835105761364</v>
      </c>
      <c r="I265" s="67">
        <v>0.67200000000000004</v>
      </c>
      <c r="J265" s="1">
        <v>24169</v>
      </c>
      <c r="K265" s="43">
        <v>2416.9</v>
      </c>
      <c r="L265" s="68">
        <v>2.0950000000000002</v>
      </c>
      <c r="M265" s="19">
        <v>23241.05</v>
      </c>
      <c r="O265" s="1">
        <v>71</v>
      </c>
      <c r="P265" s="1">
        <v>249</v>
      </c>
      <c r="Q265" s="1">
        <v>1</v>
      </c>
      <c r="R265" s="1">
        <v>24169</v>
      </c>
      <c r="S265" s="60">
        <v>7.9235998165061439E-3</v>
      </c>
      <c r="T265" s="1">
        <v>6473</v>
      </c>
      <c r="U265" s="1">
        <v>17114</v>
      </c>
      <c r="V265" s="1">
        <v>6473</v>
      </c>
      <c r="W265">
        <v>10</v>
      </c>
      <c r="X265" s="18">
        <f t="shared" ref="X265:X328" si="34">IF(R265=0,0,O265/R265)</f>
        <v>2.9376473995614215E-3</v>
      </c>
      <c r="Y265" s="19">
        <f t="shared" si="30"/>
        <v>3.507042253521127</v>
      </c>
      <c r="Z265" s="18">
        <f t="shared" si="31"/>
        <v>1.4084507042253521E-2</v>
      </c>
      <c r="AA265" s="19">
        <f t="shared" si="28"/>
        <v>26.782241714593074</v>
      </c>
      <c r="AB265" s="19">
        <f t="shared" si="29"/>
        <v>37.822835105761364</v>
      </c>
      <c r="AC265" s="18">
        <f t="shared" si="32"/>
        <v>4.1375315486780584E-2</v>
      </c>
      <c r="AD265" s="43">
        <f t="shared" si="33"/>
        <v>2416.9</v>
      </c>
    </row>
    <row r="266" spans="1:30">
      <c r="A266">
        <v>2008</v>
      </c>
      <c r="B266">
        <v>38</v>
      </c>
      <c r="C266" t="s">
        <v>119</v>
      </c>
      <c r="D266" s="18">
        <v>7.8436965202509986E-4</v>
      </c>
      <c r="E266" s="19">
        <v>4.6363636363636367</v>
      </c>
      <c r="F266" s="18">
        <v>0</v>
      </c>
      <c r="G266" s="19">
        <v>0</v>
      </c>
      <c r="H266" s="19">
        <v>0</v>
      </c>
      <c r="I266" s="67">
        <v>0.58799999999999997</v>
      </c>
      <c r="J266" s="1">
        <v>14024</v>
      </c>
      <c r="K266" s="43">
        <v>2337.3333333333335</v>
      </c>
      <c r="L266" s="19">
        <v>1.72</v>
      </c>
      <c r="M266" s="19">
        <v>14753.16</v>
      </c>
      <c r="O266" s="1">
        <v>11</v>
      </c>
      <c r="P266" s="1">
        <v>51</v>
      </c>
      <c r="R266" s="1">
        <v>14024</v>
      </c>
      <c r="S266" s="60">
        <v>3.0116057000146856E-2</v>
      </c>
      <c r="W266">
        <v>6</v>
      </c>
      <c r="X266" s="18">
        <f t="shared" si="34"/>
        <v>7.8436965202509986E-4</v>
      </c>
      <c r="Y266" s="19">
        <f t="shared" si="30"/>
        <v>4.6363636363636367</v>
      </c>
      <c r="Z266" s="18">
        <f t="shared" si="31"/>
        <v>0</v>
      </c>
      <c r="AA266" s="19">
        <f t="shared" si="28"/>
        <v>0</v>
      </c>
      <c r="AB266" s="19">
        <f t="shared" si="29"/>
        <v>0</v>
      </c>
      <c r="AC266" s="18">
        <f t="shared" si="32"/>
        <v>4.2783799201369085E-2</v>
      </c>
      <c r="AD266" s="43">
        <f t="shared" si="33"/>
        <v>2337.3333333333335</v>
      </c>
    </row>
    <row r="267" spans="1:30">
      <c r="A267">
        <v>2009</v>
      </c>
      <c r="B267">
        <v>38</v>
      </c>
      <c r="C267" t="s">
        <v>119</v>
      </c>
      <c r="D267" s="18">
        <v>7.1214926648625551E-4</v>
      </c>
      <c r="E267" s="19">
        <v>4.0999999999999996</v>
      </c>
      <c r="F267" s="18">
        <v>0</v>
      </c>
      <c r="G267" s="19">
        <v>0</v>
      </c>
      <c r="H267" s="19">
        <v>0</v>
      </c>
      <c r="I267" s="67">
        <v>0.58799999999999997</v>
      </c>
      <c r="J267" s="1">
        <v>14042</v>
      </c>
      <c r="K267" s="43">
        <v>2006</v>
      </c>
      <c r="L267" s="19">
        <v>1.84</v>
      </c>
      <c r="M267" s="19">
        <v>9122.8700000000008</v>
      </c>
      <c r="O267" s="1">
        <v>10</v>
      </c>
      <c r="P267" s="1">
        <v>41</v>
      </c>
      <c r="R267" s="1">
        <v>14042</v>
      </c>
      <c r="S267" s="60">
        <v>1.2835139760409842E-3</v>
      </c>
      <c r="W267">
        <v>7</v>
      </c>
      <c r="X267" s="18">
        <f t="shared" si="34"/>
        <v>7.1214926648625551E-4</v>
      </c>
      <c r="Y267" s="19">
        <f t="shared" si="30"/>
        <v>4.0999999999999996</v>
      </c>
      <c r="Z267" s="18">
        <f t="shared" si="31"/>
        <v>0</v>
      </c>
      <c r="AA267" s="19">
        <f t="shared" si="28"/>
        <v>0</v>
      </c>
      <c r="AB267" s="19">
        <f t="shared" si="29"/>
        <v>0</v>
      </c>
      <c r="AC267" s="18">
        <f t="shared" si="32"/>
        <v>4.9850448654037885E-2</v>
      </c>
      <c r="AD267" s="43">
        <f t="shared" si="33"/>
        <v>2006</v>
      </c>
    </row>
    <row r="268" spans="1:30">
      <c r="A268">
        <v>2010</v>
      </c>
      <c r="B268">
        <v>38</v>
      </c>
      <c r="C268" t="s">
        <v>119</v>
      </c>
      <c r="D268" s="18">
        <v>1.157491137958475E-3</v>
      </c>
      <c r="E268" s="19">
        <v>4</v>
      </c>
      <c r="F268" s="18">
        <v>0</v>
      </c>
      <c r="G268" s="19">
        <v>0</v>
      </c>
      <c r="H268" s="19">
        <v>0</v>
      </c>
      <c r="I268" s="67">
        <v>0.67400000000000004</v>
      </c>
      <c r="J268" s="1">
        <v>13823</v>
      </c>
      <c r="K268" s="43">
        <v>1974.7142857142858</v>
      </c>
      <c r="L268" s="19">
        <v>1.82</v>
      </c>
      <c r="M268" s="19">
        <v>9642.31</v>
      </c>
      <c r="O268" s="1">
        <v>16</v>
      </c>
      <c r="P268" s="1">
        <v>64</v>
      </c>
      <c r="R268" s="1">
        <v>13823</v>
      </c>
      <c r="S268" s="60">
        <v>-1.5596068936049035E-2</v>
      </c>
      <c r="W268">
        <v>7</v>
      </c>
      <c r="X268" s="18">
        <f t="shared" si="34"/>
        <v>1.157491137958475E-3</v>
      </c>
      <c r="Y268" s="19">
        <f t="shared" si="30"/>
        <v>4</v>
      </c>
      <c r="Z268" s="18">
        <f t="shared" si="31"/>
        <v>0</v>
      </c>
      <c r="AA268" s="19">
        <f t="shared" si="28"/>
        <v>0</v>
      </c>
      <c r="AB268" s="19">
        <f t="shared" si="29"/>
        <v>0</v>
      </c>
      <c r="AC268" s="18">
        <f t="shared" si="32"/>
        <v>5.0640237285683287E-2</v>
      </c>
      <c r="AD268" s="43">
        <f t="shared" si="33"/>
        <v>1974.7142857142858</v>
      </c>
    </row>
    <row r="269" spans="1:30">
      <c r="A269">
        <v>2011</v>
      </c>
      <c r="B269">
        <v>38</v>
      </c>
      <c r="C269" t="s">
        <v>119</v>
      </c>
      <c r="D269" s="18">
        <v>3.615067601764153E-4</v>
      </c>
      <c r="E269" s="19">
        <v>8</v>
      </c>
      <c r="F269" s="18">
        <v>0.2</v>
      </c>
      <c r="G269" s="19">
        <v>55.173161738124499</v>
      </c>
      <c r="H269" s="19">
        <v>100</v>
      </c>
      <c r="I269" s="67">
        <v>0.67400000000000004</v>
      </c>
      <c r="J269" s="1">
        <v>13831</v>
      </c>
      <c r="K269" s="43">
        <v>1975.8571428571429</v>
      </c>
      <c r="L269" s="19">
        <v>1.97</v>
      </c>
      <c r="M269" s="19">
        <v>12507.37</v>
      </c>
      <c r="O269" s="1">
        <v>5</v>
      </c>
      <c r="P269" s="1">
        <v>40</v>
      </c>
      <c r="Q269" s="1">
        <v>1</v>
      </c>
      <c r="R269" s="1">
        <v>13831</v>
      </c>
      <c r="S269" s="60">
        <v>5.7874556897918872E-4</v>
      </c>
      <c r="T269" s="1">
        <v>7631</v>
      </c>
      <c r="U269" s="1">
        <v>7631</v>
      </c>
      <c r="V269" s="1">
        <v>7631</v>
      </c>
      <c r="W269">
        <v>7</v>
      </c>
      <c r="X269" s="18">
        <f t="shared" si="34"/>
        <v>3.615067601764153E-4</v>
      </c>
      <c r="Y269" s="19">
        <f t="shared" si="30"/>
        <v>8</v>
      </c>
      <c r="Z269" s="18">
        <f t="shared" si="31"/>
        <v>0.2</v>
      </c>
      <c r="AA269" s="19">
        <f t="shared" si="28"/>
        <v>55.173161738124499</v>
      </c>
      <c r="AB269" s="19">
        <f t="shared" si="29"/>
        <v>100</v>
      </c>
      <c r="AC269" s="18">
        <f t="shared" si="32"/>
        <v>5.0610946424698142E-2</v>
      </c>
      <c r="AD269" s="43">
        <f t="shared" si="33"/>
        <v>1975.8571428571429</v>
      </c>
    </row>
    <row r="270" spans="1:30">
      <c r="A270">
        <v>2012</v>
      </c>
      <c r="B270">
        <v>38</v>
      </c>
      <c r="C270" t="s">
        <v>119</v>
      </c>
      <c r="D270" s="18">
        <v>9.394421159127041E-4</v>
      </c>
      <c r="E270" s="19">
        <v>4.9230769230769234</v>
      </c>
      <c r="F270" s="18">
        <v>0</v>
      </c>
      <c r="G270" s="19">
        <v>55.174158115334585</v>
      </c>
      <c r="H270" s="19">
        <v>100</v>
      </c>
      <c r="I270" s="67">
        <v>0.67400000000000004</v>
      </c>
      <c r="J270" s="1">
        <v>13838</v>
      </c>
      <c r="K270" s="43">
        <v>1976.8571428571429</v>
      </c>
      <c r="L270" s="68">
        <v>2.0049999999999999</v>
      </c>
      <c r="M270" s="19">
        <v>12693.97</v>
      </c>
      <c r="O270" s="1">
        <v>13</v>
      </c>
      <c r="P270" s="1">
        <v>64</v>
      </c>
      <c r="R270" s="1">
        <v>13838</v>
      </c>
      <c r="S270" s="60">
        <v>5.0610946424689551E-4</v>
      </c>
      <c r="T270" s="1">
        <v>7635</v>
      </c>
      <c r="U270" s="1">
        <v>7635</v>
      </c>
      <c r="V270" s="1">
        <v>7635</v>
      </c>
      <c r="W270">
        <v>7</v>
      </c>
      <c r="X270" s="18">
        <f t="shared" si="34"/>
        <v>9.394421159127041E-4</v>
      </c>
      <c r="Y270" s="19">
        <f t="shared" si="30"/>
        <v>4.9230769230769234</v>
      </c>
      <c r="Z270" s="18">
        <f t="shared" si="31"/>
        <v>0</v>
      </c>
      <c r="AA270" s="19">
        <f t="shared" si="28"/>
        <v>55.174158115334585</v>
      </c>
      <c r="AB270" s="19">
        <f t="shared" si="29"/>
        <v>100</v>
      </c>
      <c r="AC270" s="18">
        <f t="shared" si="32"/>
        <v>5.0585344702991766E-2</v>
      </c>
      <c r="AD270" s="43">
        <f t="shared" si="33"/>
        <v>1976.8571428571429</v>
      </c>
    </row>
    <row r="271" spans="1:30">
      <c r="A271">
        <v>2013</v>
      </c>
      <c r="B271">
        <v>38</v>
      </c>
      <c r="C271" t="s">
        <v>119</v>
      </c>
      <c r="D271" s="18">
        <v>7.7128032534006451E-4</v>
      </c>
      <c r="E271" s="19">
        <v>4.6363636363636367</v>
      </c>
      <c r="F271" s="18">
        <v>0</v>
      </c>
      <c r="G271" s="19">
        <v>55.174589819099708</v>
      </c>
      <c r="H271" s="19">
        <v>100</v>
      </c>
      <c r="I271" s="67">
        <v>0.67400000000000004</v>
      </c>
      <c r="J271" s="1">
        <v>14262</v>
      </c>
      <c r="K271" s="43">
        <v>2037.4285714285713</v>
      </c>
      <c r="L271" s="19">
        <v>2.04</v>
      </c>
      <c r="M271" s="19">
        <v>10276.629999999999</v>
      </c>
      <c r="O271" s="1">
        <v>11</v>
      </c>
      <c r="P271" s="1">
        <v>51</v>
      </c>
      <c r="R271" s="1">
        <v>14262</v>
      </c>
      <c r="S271" s="60">
        <v>3.0640265934383626E-2</v>
      </c>
      <c r="T271" s="1">
        <v>7869</v>
      </c>
      <c r="U271" s="1">
        <v>7869</v>
      </c>
      <c r="V271" s="1">
        <v>7869</v>
      </c>
      <c r="W271">
        <v>7</v>
      </c>
      <c r="X271" s="18">
        <f t="shared" si="34"/>
        <v>7.7128032534006451E-4</v>
      </c>
      <c r="Y271" s="19">
        <f t="shared" si="30"/>
        <v>4.6363636363636367</v>
      </c>
      <c r="Z271" s="18">
        <f t="shared" si="31"/>
        <v>0</v>
      </c>
      <c r="AA271" s="19">
        <f t="shared" si="28"/>
        <v>55.174589819099708</v>
      </c>
      <c r="AB271" s="19">
        <f t="shared" si="29"/>
        <v>100</v>
      </c>
      <c r="AC271" s="18">
        <f t="shared" si="32"/>
        <v>4.9081475248913202E-2</v>
      </c>
      <c r="AD271" s="43">
        <f t="shared" si="33"/>
        <v>2037.4285714285713</v>
      </c>
    </row>
    <row r="272" spans="1:30">
      <c r="A272">
        <v>2014</v>
      </c>
      <c r="B272">
        <v>38</v>
      </c>
      <c r="C272" t="s">
        <v>119</v>
      </c>
      <c r="D272" s="18">
        <v>7.0028011204481793E-4</v>
      </c>
      <c r="E272" s="19">
        <v>4.3</v>
      </c>
      <c r="F272" s="18">
        <v>0</v>
      </c>
      <c r="G272" s="19">
        <v>55.175070028011206</v>
      </c>
      <c r="H272" s="19">
        <v>100</v>
      </c>
      <c r="I272" s="67">
        <v>0.67400000000000004</v>
      </c>
      <c r="J272" s="1">
        <v>14280</v>
      </c>
      <c r="K272" s="43">
        <v>2040</v>
      </c>
      <c r="L272" s="68">
        <v>2.0950000000000002</v>
      </c>
      <c r="M272" s="19">
        <v>12638.83</v>
      </c>
      <c r="O272" s="1">
        <v>10</v>
      </c>
      <c r="P272" s="1">
        <v>43</v>
      </c>
      <c r="R272" s="1">
        <v>14280</v>
      </c>
      <c r="S272" s="60">
        <v>1.2620950778292617E-3</v>
      </c>
      <c r="T272" s="1">
        <v>7879</v>
      </c>
      <c r="U272" s="1">
        <v>7879</v>
      </c>
      <c r="V272" s="1">
        <v>7879</v>
      </c>
      <c r="W272">
        <v>7</v>
      </c>
      <c r="X272" s="18">
        <f t="shared" si="34"/>
        <v>7.0028011204481793E-4</v>
      </c>
      <c r="Y272" s="19">
        <f t="shared" si="30"/>
        <v>4.3</v>
      </c>
      <c r="Z272" s="18">
        <f t="shared" si="31"/>
        <v>0</v>
      </c>
      <c r="AA272" s="19">
        <f t="shared" si="28"/>
        <v>55.175070028011206</v>
      </c>
      <c r="AB272" s="19">
        <f t="shared" si="29"/>
        <v>100</v>
      </c>
      <c r="AC272" s="18">
        <f t="shared" si="32"/>
        <v>4.9019607843137254E-2</v>
      </c>
      <c r="AD272" s="43">
        <f t="shared" si="33"/>
        <v>2040</v>
      </c>
    </row>
    <row r="273" spans="1:30">
      <c r="A273">
        <v>2008</v>
      </c>
      <c r="B273">
        <v>39</v>
      </c>
      <c r="C273" s="26" t="s">
        <v>125</v>
      </c>
      <c r="D273" s="18">
        <v>7.1368804449475811E-4</v>
      </c>
      <c r="E273" s="19">
        <v>4.931034482758621</v>
      </c>
      <c r="F273" s="18">
        <v>0.10344827586206896</v>
      </c>
      <c r="G273" s="19">
        <v>73.300684156125413</v>
      </c>
      <c r="H273" s="19">
        <v>72.519889360974076</v>
      </c>
      <c r="I273" s="67">
        <v>0.66100000000000003</v>
      </c>
      <c r="J273" s="1">
        <v>40634</v>
      </c>
      <c r="K273" s="43">
        <v>2031.7</v>
      </c>
      <c r="L273" s="19">
        <v>1.72</v>
      </c>
      <c r="M273" s="19">
        <v>5802.28</v>
      </c>
      <c r="O273" s="1">
        <v>29</v>
      </c>
      <c r="P273">
        <v>143</v>
      </c>
      <c r="Q273">
        <v>3</v>
      </c>
      <c r="R273" s="1">
        <v>40634</v>
      </c>
      <c r="S273" s="60">
        <v>4.0856579318117703E-2</v>
      </c>
      <c r="T273" s="1">
        <v>29785</v>
      </c>
      <c r="U273" s="1">
        <v>35069</v>
      </c>
      <c r="V273" s="1">
        <v>25432</v>
      </c>
      <c r="W273">
        <v>20</v>
      </c>
      <c r="X273" s="18">
        <f t="shared" si="34"/>
        <v>7.1368804449475811E-4</v>
      </c>
      <c r="Y273" s="19">
        <f t="shared" si="30"/>
        <v>4.931034482758621</v>
      </c>
      <c r="Z273" s="18">
        <f t="shared" si="31"/>
        <v>0.10344827586206896</v>
      </c>
      <c r="AA273" s="19">
        <f t="shared" si="28"/>
        <v>73.300684156125413</v>
      </c>
      <c r="AB273" s="19">
        <f t="shared" si="29"/>
        <v>72.519889360974076</v>
      </c>
      <c r="AC273" s="18">
        <f t="shared" si="32"/>
        <v>4.9219865137569527E-2</v>
      </c>
      <c r="AD273" s="43">
        <f t="shared" si="33"/>
        <v>2031.7</v>
      </c>
    </row>
    <row r="274" spans="1:30">
      <c r="A274">
        <v>2009</v>
      </c>
      <c r="B274">
        <v>39</v>
      </c>
      <c r="C274" t="s">
        <v>125</v>
      </c>
      <c r="D274" s="18">
        <v>3.8983505104402702E-4</v>
      </c>
      <c r="E274" s="19">
        <v>3.5625</v>
      </c>
      <c r="F274" s="18">
        <v>0</v>
      </c>
      <c r="G274" s="19">
        <v>0</v>
      </c>
      <c r="H274" s="19">
        <v>0</v>
      </c>
      <c r="I274" s="67">
        <v>0.66100000000000003</v>
      </c>
      <c r="J274" s="1">
        <v>41043</v>
      </c>
      <c r="K274" s="43">
        <v>2052.15</v>
      </c>
      <c r="L274" s="19">
        <v>1.84</v>
      </c>
      <c r="M274" s="19">
        <v>5679.23</v>
      </c>
      <c r="O274" s="1">
        <v>16</v>
      </c>
      <c r="P274">
        <v>57</v>
      </c>
      <c r="Q274">
        <v>0</v>
      </c>
      <c r="R274" s="1">
        <v>41043</v>
      </c>
      <c r="S274" s="60">
        <v>1.0065462420632887E-2</v>
      </c>
      <c r="W274">
        <v>20</v>
      </c>
      <c r="X274" s="18">
        <f t="shared" si="34"/>
        <v>3.8983505104402702E-4</v>
      </c>
      <c r="Y274" s="19">
        <f t="shared" si="30"/>
        <v>3.5625</v>
      </c>
      <c r="Z274" s="18">
        <f t="shared" si="31"/>
        <v>0</v>
      </c>
      <c r="AA274" s="19">
        <f t="shared" si="28"/>
        <v>0</v>
      </c>
      <c r="AB274" s="19">
        <f t="shared" si="29"/>
        <v>0</v>
      </c>
      <c r="AC274" s="18">
        <f t="shared" si="32"/>
        <v>4.8729381380503374E-2</v>
      </c>
      <c r="AD274" s="43">
        <f t="shared" si="33"/>
        <v>2052.15</v>
      </c>
    </row>
    <row r="275" spans="1:30">
      <c r="A275">
        <v>2010</v>
      </c>
      <c r="B275">
        <v>39</v>
      </c>
      <c r="C275" t="s">
        <v>125</v>
      </c>
      <c r="D275" s="18">
        <v>4.1717791411042946E-4</v>
      </c>
      <c r="E275" s="19">
        <v>3.7058823529411766</v>
      </c>
      <c r="F275" s="18">
        <v>5.8823529411764705E-2</v>
      </c>
      <c r="G275" s="19">
        <v>86.998773006134968</v>
      </c>
      <c r="H275" s="19">
        <v>86.999096963539898</v>
      </c>
      <c r="I275" s="67">
        <v>0.72799999999999998</v>
      </c>
      <c r="J275" s="1">
        <v>40750</v>
      </c>
      <c r="K275" s="43">
        <v>2037.5</v>
      </c>
      <c r="L275" s="19">
        <v>1.82</v>
      </c>
      <c r="M275" s="19">
        <v>7780.96</v>
      </c>
      <c r="O275" s="1">
        <v>17</v>
      </c>
      <c r="P275">
        <v>63</v>
      </c>
      <c r="Q275">
        <v>1</v>
      </c>
      <c r="R275" s="1">
        <v>40750</v>
      </c>
      <c r="S275" s="60">
        <v>-7.1388543722437081E-3</v>
      </c>
      <c r="T275" s="1">
        <v>35452</v>
      </c>
      <c r="U275" s="1">
        <v>35436</v>
      </c>
      <c r="V275" s="1">
        <v>30829</v>
      </c>
      <c r="W275">
        <v>20</v>
      </c>
      <c r="X275" s="18">
        <f t="shared" si="34"/>
        <v>4.1717791411042946E-4</v>
      </c>
      <c r="Y275" s="19">
        <f t="shared" si="30"/>
        <v>3.7058823529411766</v>
      </c>
      <c r="Z275" s="18">
        <f t="shared" si="31"/>
        <v>5.8823529411764705E-2</v>
      </c>
      <c r="AA275" s="19">
        <f t="shared" si="28"/>
        <v>86.998773006134968</v>
      </c>
      <c r="AB275" s="19">
        <f t="shared" si="29"/>
        <v>86.999096963539898</v>
      </c>
      <c r="AC275" s="18">
        <f t="shared" si="32"/>
        <v>4.9079754601226995E-2</v>
      </c>
      <c r="AD275" s="43">
        <f t="shared" si="33"/>
        <v>2037.5</v>
      </c>
    </row>
    <row r="276" spans="1:30">
      <c r="A276">
        <v>2011</v>
      </c>
      <c r="B276">
        <v>39</v>
      </c>
      <c r="C276" t="s">
        <v>125</v>
      </c>
      <c r="D276" s="18">
        <v>3.1636328239073298E-4</v>
      </c>
      <c r="E276" s="19">
        <v>3.9230769230769229</v>
      </c>
      <c r="F276" s="18">
        <v>7.6923076923076927E-2</v>
      </c>
      <c r="G276" s="19">
        <v>95.551445536844156</v>
      </c>
      <c r="H276" s="19">
        <v>96.851649735538587</v>
      </c>
      <c r="I276" s="67">
        <v>0.72799999999999998</v>
      </c>
      <c r="J276" s="1">
        <v>41092</v>
      </c>
      <c r="K276" s="43">
        <v>2054.6</v>
      </c>
      <c r="L276" s="19">
        <v>1.97</v>
      </c>
      <c r="M276" s="19">
        <v>10297.92</v>
      </c>
      <c r="O276" s="1">
        <v>13</v>
      </c>
      <c r="P276">
        <v>51</v>
      </c>
      <c r="Q276">
        <v>1</v>
      </c>
      <c r="R276" s="1">
        <v>41092</v>
      </c>
      <c r="S276" s="60">
        <v>8.3926380368097853E-3</v>
      </c>
      <c r="T276" s="1">
        <v>39264</v>
      </c>
      <c r="U276" s="1">
        <v>35733</v>
      </c>
      <c r="V276" s="1">
        <v>34608</v>
      </c>
      <c r="W276">
        <v>20</v>
      </c>
      <c r="X276" s="18">
        <f t="shared" si="34"/>
        <v>3.1636328239073298E-4</v>
      </c>
      <c r="Y276" s="19">
        <f t="shared" si="30"/>
        <v>3.9230769230769229</v>
      </c>
      <c r="Z276" s="18">
        <f t="shared" si="31"/>
        <v>7.6923076923076927E-2</v>
      </c>
      <c r="AA276" s="19">
        <f t="shared" si="28"/>
        <v>95.551445536844156</v>
      </c>
      <c r="AB276" s="19">
        <f t="shared" si="29"/>
        <v>96.851649735538587</v>
      </c>
      <c r="AC276" s="18">
        <f t="shared" si="32"/>
        <v>4.8671274213958921E-2</v>
      </c>
      <c r="AD276" s="43">
        <f t="shared" si="33"/>
        <v>2054.6</v>
      </c>
    </row>
    <row r="277" spans="1:30">
      <c r="A277">
        <v>2012</v>
      </c>
      <c r="B277">
        <v>39</v>
      </c>
      <c r="C277" t="s">
        <v>125</v>
      </c>
      <c r="D277" s="18">
        <v>3.1383530888636749E-4</v>
      </c>
      <c r="E277" s="19">
        <v>6.6923076923076925</v>
      </c>
      <c r="F277" s="18">
        <v>0.15384615384615385</v>
      </c>
      <c r="G277" s="19">
        <v>95.374550370567079</v>
      </c>
      <c r="H277" s="19">
        <v>97.126676105605057</v>
      </c>
      <c r="I277" s="67">
        <v>0.72799999999999998</v>
      </c>
      <c r="J277" s="1">
        <v>41423</v>
      </c>
      <c r="K277" s="43">
        <v>2071.15</v>
      </c>
      <c r="L277" s="68">
        <v>2.0049999999999999</v>
      </c>
      <c r="M277" s="19">
        <v>11748.84</v>
      </c>
      <c r="O277" s="1">
        <v>13</v>
      </c>
      <c r="P277">
        <v>87</v>
      </c>
      <c r="Q277">
        <v>2</v>
      </c>
      <c r="R277" s="1">
        <v>41423</v>
      </c>
      <c r="S277" s="60">
        <v>8.0550958824101571E-3</v>
      </c>
      <c r="T277" s="1">
        <v>39507</v>
      </c>
      <c r="U277" s="1">
        <v>36021</v>
      </c>
      <c r="V277" s="1">
        <v>34986</v>
      </c>
      <c r="W277">
        <v>20</v>
      </c>
      <c r="X277" s="18">
        <f t="shared" si="34"/>
        <v>3.1383530888636749E-4</v>
      </c>
      <c r="Y277" s="19">
        <f t="shared" si="30"/>
        <v>6.6923076923076925</v>
      </c>
      <c r="Z277" s="18">
        <f t="shared" si="31"/>
        <v>0.15384615384615385</v>
      </c>
      <c r="AA277" s="19">
        <f t="shared" si="28"/>
        <v>95.374550370567079</v>
      </c>
      <c r="AB277" s="19">
        <f t="shared" si="29"/>
        <v>97.126676105605057</v>
      </c>
      <c r="AC277" s="18">
        <f t="shared" si="32"/>
        <v>4.8282355213287304E-2</v>
      </c>
      <c r="AD277" s="43">
        <f t="shared" si="33"/>
        <v>2071.15</v>
      </c>
    </row>
    <row r="278" spans="1:30">
      <c r="A278">
        <v>2013</v>
      </c>
      <c r="B278">
        <v>39</v>
      </c>
      <c r="C278" t="s">
        <v>125</v>
      </c>
      <c r="D278" s="18">
        <v>3.2530904359141186E-4</v>
      </c>
      <c r="E278" s="19">
        <v>4.9285714285714288</v>
      </c>
      <c r="F278" s="18">
        <v>7.1428571428571425E-2</v>
      </c>
      <c r="G278" s="19">
        <v>93.551910028813097</v>
      </c>
      <c r="H278" s="19">
        <v>93.485463873450186</v>
      </c>
      <c r="I278" s="67">
        <v>0.72799999999999998</v>
      </c>
      <c r="J278" s="1">
        <v>43036</v>
      </c>
      <c r="K278" s="43">
        <v>2151.8000000000002</v>
      </c>
      <c r="L278" s="19">
        <v>2.04</v>
      </c>
      <c r="M278" s="19">
        <v>12319.35</v>
      </c>
      <c r="O278" s="1">
        <v>14</v>
      </c>
      <c r="P278">
        <v>69</v>
      </c>
      <c r="Q278">
        <v>1</v>
      </c>
      <c r="R278" s="1">
        <v>43036</v>
      </c>
      <c r="S278" s="60">
        <v>3.8939719479516244E-2</v>
      </c>
      <c r="T278" s="1">
        <v>40261</v>
      </c>
      <c r="U278" s="1">
        <v>37424</v>
      </c>
      <c r="V278" s="1">
        <v>34986</v>
      </c>
      <c r="W278">
        <v>20</v>
      </c>
      <c r="X278" s="18">
        <f t="shared" si="34"/>
        <v>3.2530904359141186E-4</v>
      </c>
      <c r="Y278" s="19">
        <f t="shared" si="30"/>
        <v>4.9285714285714288</v>
      </c>
      <c r="Z278" s="18">
        <f t="shared" si="31"/>
        <v>7.1428571428571425E-2</v>
      </c>
      <c r="AA278" s="19">
        <f t="shared" si="28"/>
        <v>93.551910028813097</v>
      </c>
      <c r="AB278" s="19">
        <f t="shared" si="29"/>
        <v>93.485463873450186</v>
      </c>
      <c r="AC278" s="18">
        <f t="shared" si="32"/>
        <v>4.6472720513058834E-2</v>
      </c>
      <c r="AD278" s="43">
        <f t="shared" si="33"/>
        <v>2151.8000000000002</v>
      </c>
    </row>
    <row r="279" spans="1:30">
      <c r="A279">
        <v>2014</v>
      </c>
      <c r="B279">
        <v>39</v>
      </c>
      <c r="C279" t="s">
        <v>125</v>
      </c>
      <c r="D279" s="18">
        <v>2.5348542458808617E-4</v>
      </c>
      <c r="E279" s="19">
        <v>3.7272727272727271</v>
      </c>
      <c r="F279" s="18">
        <v>0</v>
      </c>
      <c r="G279" s="19">
        <v>92.962322848254402</v>
      </c>
      <c r="H279" s="19">
        <v>94.564871740513041</v>
      </c>
      <c r="I279" s="67">
        <v>0.72799999999999998</v>
      </c>
      <c r="J279" s="1">
        <v>43395</v>
      </c>
      <c r="K279" s="43">
        <v>2169.75</v>
      </c>
      <c r="L279" s="68">
        <v>2.0950000000000002</v>
      </c>
      <c r="M279" s="19">
        <v>13722.64</v>
      </c>
      <c r="O279" s="1">
        <v>11</v>
      </c>
      <c r="P279">
        <v>41</v>
      </c>
      <c r="Q279">
        <v>0</v>
      </c>
      <c r="R279" s="1">
        <v>43395</v>
      </c>
      <c r="S279" s="60">
        <v>8.3418533320940291E-3</v>
      </c>
      <c r="T279" s="1">
        <v>40341</v>
      </c>
      <c r="U279" s="1">
        <v>37736</v>
      </c>
      <c r="V279" s="1">
        <v>35685</v>
      </c>
      <c r="W279">
        <v>20</v>
      </c>
      <c r="X279" s="18">
        <f t="shared" si="34"/>
        <v>2.5348542458808617E-4</v>
      </c>
      <c r="Y279" s="19">
        <f t="shared" si="30"/>
        <v>3.7272727272727271</v>
      </c>
      <c r="Z279" s="18">
        <f t="shared" si="31"/>
        <v>0</v>
      </c>
      <c r="AA279" s="19">
        <f t="shared" si="28"/>
        <v>92.962322848254402</v>
      </c>
      <c r="AB279" s="19">
        <f t="shared" si="29"/>
        <v>94.564871740513041</v>
      </c>
      <c r="AC279" s="18">
        <f t="shared" si="32"/>
        <v>4.6088259016015674E-2</v>
      </c>
      <c r="AD279" s="43">
        <f t="shared" si="33"/>
        <v>2169.75</v>
      </c>
    </row>
    <row r="280" spans="1:30">
      <c r="A280">
        <v>2008</v>
      </c>
      <c r="B280">
        <v>40</v>
      </c>
      <c r="C280" t="s">
        <v>130</v>
      </c>
      <c r="D280" s="18">
        <v>5.2938848208984764E-3</v>
      </c>
      <c r="E280" s="19">
        <v>2.4485981308411215</v>
      </c>
      <c r="F280" s="18">
        <v>0</v>
      </c>
      <c r="G280" s="19">
        <v>0</v>
      </c>
      <c r="H280" s="19">
        <v>0</v>
      </c>
      <c r="I280" s="67">
        <v>0.55900000000000005</v>
      </c>
      <c r="J280" s="1">
        <v>20212</v>
      </c>
      <c r="K280" s="43">
        <v>2245.7777777777778</v>
      </c>
      <c r="L280" s="19">
        <v>1.72</v>
      </c>
      <c r="M280" s="19">
        <v>9955.89</v>
      </c>
      <c r="O280" s="1">
        <v>107</v>
      </c>
      <c r="P280" s="1">
        <v>262</v>
      </c>
      <c r="R280" s="1">
        <v>20212</v>
      </c>
      <c r="S280" s="60">
        <v>2.5573371219809182E-2</v>
      </c>
      <c r="W280">
        <v>9</v>
      </c>
      <c r="X280" s="18">
        <f t="shared" si="34"/>
        <v>5.2938848208984764E-3</v>
      </c>
      <c r="Y280" s="19">
        <f t="shared" si="30"/>
        <v>2.4485981308411215</v>
      </c>
      <c r="Z280" s="18">
        <f t="shared" si="31"/>
        <v>0</v>
      </c>
      <c r="AA280" s="19">
        <f t="shared" si="28"/>
        <v>0</v>
      </c>
      <c r="AB280" s="19">
        <f t="shared" si="29"/>
        <v>0</v>
      </c>
      <c r="AC280" s="18">
        <f t="shared" si="32"/>
        <v>4.4528003166435778E-2</v>
      </c>
      <c r="AD280" s="43">
        <f t="shared" si="33"/>
        <v>2245.7777777777778</v>
      </c>
    </row>
    <row r="281" spans="1:30">
      <c r="A281">
        <v>2009</v>
      </c>
      <c r="B281">
        <v>40</v>
      </c>
      <c r="C281" t="s">
        <v>130</v>
      </c>
      <c r="D281" s="18">
        <v>2.5297619047619049E-3</v>
      </c>
      <c r="E281" s="19">
        <v>2.2941176470588234</v>
      </c>
      <c r="F281" s="18">
        <v>0</v>
      </c>
      <c r="G281" s="19">
        <v>69.801587301587304</v>
      </c>
      <c r="H281" s="19">
        <v>95.97599236120584</v>
      </c>
      <c r="I281" s="67">
        <v>0.55900000000000005</v>
      </c>
      <c r="J281" s="1">
        <v>20160</v>
      </c>
      <c r="K281" s="43">
        <v>2016</v>
      </c>
      <c r="L281" s="19">
        <v>1.84</v>
      </c>
      <c r="M281" s="19">
        <v>10801.48</v>
      </c>
      <c r="O281" s="1">
        <v>51</v>
      </c>
      <c r="P281" s="1">
        <v>117</v>
      </c>
      <c r="R281" s="1">
        <v>20160</v>
      </c>
      <c r="S281" s="60">
        <v>-2.5727290718384754E-3</v>
      </c>
      <c r="T281" s="1">
        <v>14072</v>
      </c>
      <c r="U281" s="1">
        <v>14662</v>
      </c>
      <c r="V281" s="1">
        <v>14072</v>
      </c>
      <c r="W281" s="1">
        <v>10</v>
      </c>
      <c r="X281" s="18">
        <f t="shared" si="34"/>
        <v>2.5297619047619049E-3</v>
      </c>
      <c r="Y281" s="19">
        <f t="shared" si="30"/>
        <v>2.2941176470588234</v>
      </c>
      <c r="Z281" s="18">
        <f t="shared" si="31"/>
        <v>0</v>
      </c>
      <c r="AA281" s="19">
        <f t="shared" si="28"/>
        <v>69.801587301587304</v>
      </c>
      <c r="AB281" s="19">
        <f t="shared" si="29"/>
        <v>95.97599236120584</v>
      </c>
      <c r="AC281" s="18">
        <f t="shared" si="32"/>
        <v>4.96031746031746E-2</v>
      </c>
      <c r="AD281" s="43">
        <f t="shared" si="33"/>
        <v>2016</v>
      </c>
    </row>
    <row r="282" spans="1:30">
      <c r="A282">
        <v>2010</v>
      </c>
      <c r="B282">
        <v>40</v>
      </c>
      <c r="C282" t="s">
        <v>130</v>
      </c>
      <c r="D282" s="18">
        <v>2.8462998102466793E-3</v>
      </c>
      <c r="E282" s="19">
        <v>2.2666666666666666</v>
      </c>
      <c r="F282" s="18">
        <v>0</v>
      </c>
      <c r="G282" s="19">
        <v>70.289373814041738</v>
      </c>
      <c r="H282" s="19">
        <v>95.785118624345472</v>
      </c>
      <c r="I282" s="67">
        <v>0.68899999999999995</v>
      </c>
      <c r="J282" s="1">
        <v>21080</v>
      </c>
      <c r="K282" s="43">
        <v>2108</v>
      </c>
      <c r="L282" s="19">
        <v>1.82</v>
      </c>
      <c r="M282" s="19">
        <v>16825.52</v>
      </c>
      <c r="O282" s="1">
        <v>60</v>
      </c>
      <c r="P282" s="1">
        <v>136</v>
      </c>
      <c r="R282" s="1">
        <v>21080</v>
      </c>
      <c r="S282" s="60">
        <v>4.5634920634920695E-2</v>
      </c>
      <c r="T282" s="1">
        <v>14817</v>
      </c>
      <c r="U282" s="1">
        <v>15469</v>
      </c>
      <c r="V282" s="1">
        <v>14817</v>
      </c>
      <c r="W282" s="1">
        <v>10</v>
      </c>
      <c r="X282" s="18">
        <f t="shared" si="34"/>
        <v>2.8462998102466793E-3</v>
      </c>
      <c r="Y282" s="19">
        <f t="shared" si="30"/>
        <v>2.2666666666666666</v>
      </c>
      <c r="Z282" s="18">
        <f t="shared" si="31"/>
        <v>0</v>
      </c>
      <c r="AA282" s="19">
        <f t="shared" si="28"/>
        <v>70.289373814041738</v>
      </c>
      <c r="AB282" s="19">
        <f t="shared" si="29"/>
        <v>95.785118624345472</v>
      </c>
      <c r="AC282" s="18">
        <f t="shared" si="32"/>
        <v>4.743833017077799E-2</v>
      </c>
      <c r="AD282" s="43">
        <f t="shared" si="33"/>
        <v>2108</v>
      </c>
    </row>
    <row r="283" spans="1:30">
      <c r="A283">
        <v>2011</v>
      </c>
      <c r="B283">
        <v>40</v>
      </c>
      <c r="C283" t="s">
        <v>130</v>
      </c>
      <c r="D283" s="18">
        <v>1.6570400530252817E-3</v>
      </c>
      <c r="E283" s="19">
        <v>2.2571428571428571</v>
      </c>
      <c r="F283" s="18">
        <v>2.8571428571428571E-2</v>
      </c>
      <c r="G283" s="19">
        <v>73.27904554492946</v>
      </c>
      <c r="H283" s="19">
        <v>99.858064516129033</v>
      </c>
      <c r="I283" s="67">
        <v>0.68899999999999995</v>
      </c>
      <c r="J283" s="1">
        <v>21122</v>
      </c>
      <c r="K283" s="43">
        <v>2112.1999999999998</v>
      </c>
      <c r="L283" s="19">
        <v>1.97</v>
      </c>
      <c r="M283" s="19">
        <v>18386.75</v>
      </c>
      <c r="O283" s="1">
        <v>35</v>
      </c>
      <c r="P283" s="1">
        <v>79</v>
      </c>
      <c r="Q283" s="1">
        <v>1</v>
      </c>
      <c r="R283" s="1">
        <v>21122</v>
      </c>
      <c r="S283" s="60">
        <v>1.9924098671726398E-3</v>
      </c>
      <c r="T283" s="1">
        <v>15478</v>
      </c>
      <c r="U283" s="1">
        <v>15500</v>
      </c>
      <c r="V283" s="1">
        <v>15478</v>
      </c>
      <c r="W283" s="1">
        <v>10</v>
      </c>
      <c r="X283" s="18">
        <f t="shared" si="34"/>
        <v>1.6570400530252817E-3</v>
      </c>
      <c r="Y283" s="19">
        <f t="shared" si="30"/>
        <v>2.2571428571428571</v>
      </c>
      <c r="Z283" s="18">
        <f t="shared" si="31"/>
        <v>2.8571428571428571E-2</v>
      </c>
      <c r="AA283" s="19">
        <f t="shared" si="28"/>
        <v>73.27904554492946</v>
      </c>
      <c r="AB283" s="19">
        <f t="shared" si="29"/>
        <v>99.858064516129033</v>
      </c>
      <c r="AC283" s="18">
        <f t="shared" si="32"/>
        <v>4.7344001515008054E-2</v>
      </c>
      <c r="AD283" s="43">
        <f t="shared" si="33"/>
        <v>2112.1999999999998</v>
      </c>
    </row>
    <row r="284" spans="1:30">
      <c r="A284">
        <v>2012</v>
      </c>
      <c r="B284">
        <v>40</v>
      </c>
      <c r="C284" t="s">
        <v>130</v>
      </c>
      <c r="D284" s="18">
        <v>1.1341083073433513E-3</v>
      </c>
      <c r="E284" s="19">
        <v>2.0833333333333335</v>
      </c>
      <c r="F284" s="18">
        <v>0</v>
      </c>
      <c r="G284" s="19">
        <v>73.381532936395416</v>
      </c>
      <c r="H284" s="19">
        <v>100</v>
      </c>
      <c r="I284" s="67">
        <v>0.68899999999999995</v>
      </c>
      <c r="J284" s="1">
        <v>21162</v>
      </c>
      <c r="K284" s="43">
        <v>2116.1999999999998</v>
      </c>
      <c r="L284" s="68">
        <v>2.0049999999999999</v>
      </c>
      <c r="M284" s="19">
        <v>18386.23</v>
      </c>
      <c r="O284" s="1">
        <v>24</v>
      </c>
      <c r="P284" s="1">
        <v>50</v>
      </c>
      <c r="R284" s="1">
        <v>21162</v>
      </c>
      <c r="S284" s="60">
        <v>1.8937600606003802E-3</v>
      </c>
      <c r="T284" s="1">
        <v>15529</v>
      </c>
      <c r="U284" s="1">
        <v>15529</v>
      </c>
      <c r="V284" s="1">
        <v>15529</v>
      </c>
      <c r="W284" s="1">
        <v>10</v>
      </c>
      <c r="X284" s="18">
        <f t="shared" si="34"/>
        <v>1.1341083073433513E-3</v>
      </c>
      <c r="Y284" s="19">
        <f t="shared" si="30"/>
        <v>2.0833333333333335</v>
      </c>
      <c r="Z284" s="18">
        <f t="shared" si="31"/>
        <v>0</v>
      </c>
      <c r="AA284" s="19">
        <f t="shared" si="28"/>
        <v>73.381532936395416</v>
      </c>
      <c r="AB284" s="19">
        <f t="shared" si="29"/>
        <v>100</v>
      </c>
      <c r="AC284" s="18">
        <f t="shared" si="32"/>
        <v>4.7254512805972967E-2</v>
      </c>
      <c r="AD284" s="43">
        <f t="shared" si="33"/>
        <v>2116.1999999999998</v>
      </c>
    </row>
    <row r="285" spans="1:30">
      <c r="A285">
        <v>2013</v>
      </c>
      <c r="B285">
        <v>40</v>
      </c>
      <c r="C285" t="s">
        <v>130</v>
      </c>
      <c r="D285" s="18">
        <v>1.3733748397729353E-3</v>
      </c>
      <c r="E285" s="19">
        <v>2.1666666666666665</v>
      </c>
      <c r="F285" s="18">
        <v>6.6666666666666666E-2</v>
      </c>
      <c r="G285" s="19">
        <v>73.383995605200511</v>
      </c>
      <c r="H285" s="19">
        <v>100</v>
      </c>
      <c r="I285" s="67">
        <v>0.68899999999999995</v>
      </c>
      <c r="J285" s="1">
        <v>21844</v>
      </c>
      <c r="K285" s="43">
        <v>2184.4</v>
      </c>
      <c r="L285" s="19">
        <v>2.04</v>
      </c>
      <c r="M285" s="19">
        <v>19169.95</v>
      </c>
      <c r="O285" s="1">
        <v>30</v>
      </c>
      <c r="P285" s="1">
        <v>65</v>
      </c>
      <c r="Q285" s="1">
        <v>2</v>
      </c>
      <c r="R285" s="1">
        <v>21844</v>
      </c>
      <c r="S285" s="60">
        <v>3.2227577733673574E-2</v>
      </c>
      <c r="T285" s="1">
        <v>16030</v>
      </c>
      <c r="U285" s="1">
        <v>16030</v>
      </c>
      <c r="V285" s="1">
        <v>16030</v>
      </c>
      <c r="W285" s="1">
        <v>10</v>
      </c>
      <c r="X285" s="18">
        <f t="shared" si="34"/>
        <v>1.3733748397729353E-3</v>
      </c>
      <c r="Y285" s="19">
        <f t="shared" si="30"/>
        <v>2.1666666666666665</v>
      </c>
      <c r="Z285" s="18">
        <f t="shared" si="31"/>
        <v>6.6666666666666666E-2</v>
      </c>
      <c r="AA285" s="19">
        <f t="shared" si="28"/>
        <v>73.383995605200511</v>
      </c>
      <c r="AB285" s="19">
        <f t="shared" si="29"/>
        <v>100</v>
      </c>
      <c r="AC285" s="18">
        <f t="shared" si="32"/>
        <v>4.5779161325764511E-2</v>
      </c>
      <c r="AD285" s="43">
        <f t="shared" si="33"/>
        <v>2184.4</v>
      </c>
    </row>
    <row r="286" spans="1:30">
      <c r="A286">
        <v>2014</v>
      </c>
      <c r="B286">
        <v>40</v>
      </c>
      <c r="C286" t="s">
        <v>130</v>
      </c>
      <c r="D286" s="18">
        <v>2.1003607141226429E-3</v>
      </c>
      <c r="E286" s="19">
        <v>3.0652173913043477</v>
      </c>
      <c r="F286" s="18">
        <v>0</v>
      </c>
      <c r="G286" s="19">
        <v>73.380210949271714</v>
      </c>
      <c r="H286" s="19">
        <v>100</v>
      </c>
      <c r="I286" s="67">
        <v>0.68899999999999995</v>
      </c>
      <c r="J286" s="1">
        <v>21901</v>
      </c>
      <c r="K286" s="43">
        <v>2190.1</v>
      </c>
      <c r="L286" s="68">
        <v>2.0950000000000002</v>
      </c>
      <c r="M286" s="19">
        <v>21670.61</v>
      </c>
      <c r="O286" s="1">
        <v>46</v>
      </c>
      <c r="P286" s="1">
        <v>141</v>
      </c>
      <c r="R286" s="1">
        <v>21901</v>
      </c>
      <c r="S286" s="60">
        <v>2.60941219556865E-3</v>
      </c>
      <c r="T286" s="1">
        <v>16071</v>
      </c>
      <c r="U286" s="1">
        <v>16071</v>
      </c>
      <c r="V286" s="1">
        <v>16071</v>
      </c>
      <c r="W286" s="1">
        <v>10</v>
      </c>
      <c r="X286" s="18">
        <f t="shared" si="34"/>
        <v>2.1003607141226429E-3</v>
      </c>
      <c r="Y286" s="19">
        <f t="shared" si="30"/>
        <v>3.0652173913043477</v>
      </c>
      <c r="Z286" s="18">
        <f t="shared" si="31"/>
        <v>0</v>
      </c>
      <c r="AA286" s="19">
        <f t="shared" si="28"/>
        <v>73.380210949271714</v>
      </c>
      <c r="AB286" s="19">
        <f t="shared" si="29"/>
        <v>100</v>
      </c>
      <c r="AC286" s="18">
        <f t="shared" si="32"/>
        <v>4.5660015524405281E-2</v>
      </c>
      <c r="AD286" s="43">
        <f t="shared" si="33"/>
        <v>2190.1</v>
      </c>
    </row>
    <row r="287" spans="1:30">
      <c r="A287">
        <v>2008</v>
      </c>
      <c r="B287">
        <v>41</v>
      </c>
      <c r="C287" s="26" t="s">
        <v>131</v>
      </c>
      <c r="D287" s="18">
        <v>1.5343306482546988E-3</v>
      </c>
      <c r="E287" s="19">
        <v>2.9750000000000001</v>
      </c>
      <c r="F287" s="18">
        <v>0</v>
      </c>
      <c r="G287" s="19">
        <v>89.700805523590333</v>
      </c>
      <c r="H287" s="19">
        <v>111.84179061648094</v>
      </c>
      <c r="I287" s="67">
        <v>0.65400000000000003</v>
      </c>
      <c r="J287" s="1">
        <v>26070</v>
      </c>
      <c r="K287" s="43">
        <v>965.55555555555554</v>
      </c>
      <c r="L287" s="19">
        <v>1.72</v>
      </c>
      <c r="M287" s="19">
        <v>11585.84</v>
      </c>
      <c r="O287" s="1">
        <v>40</v>
      </c>
      <c r="P287">
        <v>119</v>
      </c>
      <c r="Q287">
        <v>0</v>
      </c>
      <c r="R287" s="1">
        <v>26070</v>
      </c>
      <c r="S287" s="60">
        <v>4.238304678128757E-2</v>
      </c>
      <c r="T287" s="1">
        <v>23385</v>
      </c>
      <c r="U287" s="1">
        <v>20909</v>
      </c>
      <c r="V287" s="1">
        <v>23385</v>
      </c>
      <c r="W287">
        <v>27</v>
      </c>
      <c r="X287" s="18">
        <f t="shared" si="34"/>
        <v>1.5343306482546988E-3</v>
      </c>
      <c r="Y287" s="19">
        <f t="shared" si="30"/>
        <v>2.9750000000000001</v>
      </c>
      <c r="Z287" s="18">
        <f t="shared" si="31"/>
        <v>0</v>
      </c>
      <c r="AA287" s="19">
        <f t="shared" si="28"/>
        <v>89.700805523590333</v>
      </c>
      <c r="AB287" s="19">
        <f t="shared" si="29"/>
        <v>111.84179061648094</v>
      </c>
      <c r="AC287" s="18">
        <f t="shared" si="32"/>
        <v>0.10356731875719218</v>
      </c>
      <c r="AD287" s="43">
        <f t="shared" si="33"/>
        <v>965.55555555555554</v>
      </c>
    </row>
    <row r="288" spans="1:30">
      <c r="A288">
        <v>2009</v>
      </c>
      <c r="B288">
        <v>41</v>
      </c>
      <c r="C288" t="s">
        <v>131</v>
      </c>
      <c r="D288" s="18">
        <v>1.0999431063910487E-3</v>
      </c>
      <c r="E288" s="19">
        <v>3.6551724137931036</v>
      </c>
      <c r="F288" s="18">
        <v>0</v>
      </c>
      <c r="G288" s="19">
        <v>89.13332069030912</v>
      </c>
      <c r="H288" s="19">
        <v>111.13212900785018</v>
      </c>
      <c r="I288" s="67">
        <v>0.65400000000000003</v>
      </c>
      <c r="J288" s="1">
        <v>26365</v>
      </c>
      <c r="K288" s="43">
        <v>878.83333333333337</v>
      </c>
      <c r="L288" s="19">
        <v>1.84</v>
      </c>
      <c r="M288" s="19">
        <v>12386.33</v>
      </c>
      <c r="O288" s="1">
        <v>29</v>
      </c>
      <c r="P288">
        <v>106</v>
      </c>
      <c r="Q288">
        <v>0</v>
      </c>
      <c r="R288" s="1">
        <v>26365</v>
      </c>
      <c r="S288" s="60">
        <v>1.1315688530878498E-2</v>
      </c>
      <c r="T288" s="1">
        <v>23500</v>
      </c>
      <c r="U288" s="1">
        <v>21146</v>
      </c>
      <c r="V288" s="1">
        <v>23500</v>
      </c>
      <c r="W288">
        <v>30</v>
      </c>
      <c r="X288" s="18">
        <f t="shared" si="34"/>
        <v>1.0999431063910487E-3</v>
      </c>
      <c r="Y288" s="19">
        <f t="shared" si="30"/>
        <v>3.6551724137931036</v>
      </c>
      <c r="Z288" s="18">
        <f t="shared" si="31"/>
        <v>0</v>
      </c>
      <c r="AA288" s="19">
        <f t="shared" si="28"/>
        <v>89.13332069030912</v>
      </c>
      <c r="AB288" s="19">
        <f t="shared" si="29"/>
        <v>111.13212900785018</v>
      </c>
      <c r="AC288" s="18">
        <f t="shared" si="32"/>
        <v>0.11378721790252229</v>
      </c>
      <c r="AD288" s="43">
        <f t="shared" si="33"/>
        <v>878.83333333333337</v>
      </c>
    </row>
    <row r="289" spans="1:30">
      <c r="A289">
        <v>2010</v>
      </c>
      <c r="B289">
        <v>41</v>
      </c>
      <c r="C289" t="s">
        <v>131</v>
      </c>
      <c r="D289" s="18">
        <v>1.4346118997281788E-3</v>
      </c>
      <c r="E289" s="19">
        <v>2.5789473684210527</v>
      </c>
      <c r="F289" s="18">
        <v>0</v>
      </c>
      <c r="G289" s="19">
        <v>84.411809121111446</v>
      </c>
      <c r="H289" s="19">
        <v>100</v>
      </c>
      <c r="I289" s="67">
        <v>0.751</v>
      </c>
      <c r="J289" s="1">
        <v>26488</v>
      </c>
      <c r="K289" s="43">
        <v>882.93333333333328</v>
      </c>
      <c r="L289" s="19">
        <v>1.82</v>
      </c>
      <c r="M289" s="19">
        <v>17789.8</v>
      </c>
      <c r="O289" s="1">
        <v>38</v>
      </c>
      <c r="P289">
        <v>98</v>
      </c>
      <c r="Q289">
        <v>0</v>
      </c>
      <c r="R289" s="1">
        <v>26488</v>
      </c>
      <c r="S289" s="60">
        <v>4.6652759340033434E-3</v>
      </c>
      <c r="T289" s="1">
        <v>22359</v>
      </c>
      <c r="U289" s="1">
        <v>22359</v>
      </c>
      <c r="V289" s="1">
        <v>22359</v>
      </c>
      <c r="W289">
        <v>30</v>
      </c>
      <c r="X289" s="18">
        <f t="shared" si="34"/>
        <v>1.4346118997281788E-3</v>
      </c>
      <c r="Y289" s="19">
        <f t="shared" si="30"/>
        <v>2.5789473684210527</v>
      </c>
      <c r="Z289" s="18">
        <f t="shared" si="31"/>
        <v>0</v>
      </c>
      <c r="AA289" s="19">
        <f t="shared" si="28"/>
        <v>84.411809121111446</v>
      </c>
      <c r="AB289" s="19">
        <f t="shared" si="29"/>
        <v>100</v>
      </c>
      <c r="AC289" s="18">
        <f t="shared" si="32"/>
        <v>0.11325883418906674</v>
      </c>
      <c r="AD289" s="43">
        <f t="shared" si="33"/>
        <v>882.93333333333328</v>
      </c>
    </row>
    <row r="290" spans="1:30">
      <c r="A290">
        <v>2011</v>
      </c>
      <c r="B290">
        <v>41</v>
      </c>
      <c r="C290" t="s">
        <v>131</v>
      </c>
      <c r="D290" s="18">
        <v>1.9432714226989051E-3</v>
      </c>
      <c r="E290" s="19">
        <v>2.7115384615384617</v>
      </c>
      <c r="F290" s="18">
        <v>0</v>
      </c>
      <c r="G290" s="19">
        <v>84.083859636010317</v>
      </c>
      <c r="H290" s="19">
        <v>99.610412608464671</v>
      </c>
      <c r="I290" s="67">
        <v>0.751</v>
      </c>
      <c r="J290" s="1">
        <v>26759</v>
      </c>
      <c r="K290" s="43">
        <v>891.9666666666667</v>
      </c>
      <c r="L290" s="19">
        <v>1.97</v>
      </c>
      <c r="M290" s="19">
        <v>18565.27</v>
      </c>
      <c r="O290" s="1">
        <v>52</v>
      </c>
      <c r="P290">
        <v>141</v>
      </c>
      <c r="Q290">
        <v>0</v>
      </c>
      <c r="R290" s="1">
        <v>26759</v>
      </c>
      <c r="S290" s="60">
        <v>1.0231048021745792E-2</v>
      </c>
      <c r="T290" s="1">
        <v>22500</v>
      </c>
      <c r="U290" s="1">
        <v>22588</v>
      </c>
      <c r="V290" s="1">
        <v>22500</v>
      </c>
      <c r="W290">
        <v>30</v>
      </c>
      <c r="X290" s="18">
        <f t="shared" si="34"/>
        <v>1.9432714226989051E-3</v>
      </c>
      <c r="Y290" s="19">
        <f t="shared" si="30"/>
        <v>2.7115384615384617</v>
      </c>
      <c r="Z290" s="18">
        <f t="shared" si="31"/>
        <v>0</v>
      </c>
      <c r="AA290" s="19">
        <f t="shared" si="28"/>
        <v>84.083859636010317</v>
      </c>
      <c r="AB290" s="19">
        <f t="shared" si="29"/>
        <v>99.610412608464671</v>
      </c>
      <c r="AC290" s="18">
        <f t="shared" si="32"/>
        <v>0.11211181284801375</v>
      </c>
      <c r="AD290" s="43">
        <f t="shared" si="33"/>
        <v>891.9666666666667</v>
      </c>
    </row>
    <row r="291" spans="1:30">
      <c r="A291">
        <v>2012</v>
      </c>
      <c r="B291">
        <v>41</v>
      </c>
      <c r="C291" t="s">
        <v>131</v>
      </c>
      <c r="D291" s="18">
        <v>6.2916358253145815E-4</v>
      </c>
      <c r="E291" s="19">
        <v>3.4117647058823528</v>
      </c>
      <c r="F291" s="18">
        <v>0</v>
      </c>
      <c r="G291" s="19">
        <v>90.399703923019985</v>
      </c>
      <c r="H291" s="19">
        <v>98.044545773412835</v>
      </c>
      <c r="I291" s="67">
        <v>0.751</v>
      </c>
      <c r="J291" s="1">
        <v>27020</v>
      </c>
      <c r="K291" s="43">
        <v>900.66666666666663</v>
      </c>
      <c r="L291" s="68">
        <v>2.0049999999999999</v>
      </c>
      <c r="M291" s="19">
        <v>20128.03</v>
      </c>
      <c r="O291" s="1">
        <v>17</v>
      </c>
      <c r="P291">
        <v>58</v>
      </c>
      <c r="Q291">
        <v>0</v>
      </c>
      <c r="R291" s="1">
        <v>27020</v>
      </c>
      <c r="S291" s="60">
        <v>9.7537277177772719E-3</v>
      </c>
      <c r="T291" s="1">
        <v>24426</v>
      </c>
      <c r="U291" s="1">
        <v>22808</v>
      </c>
      <c r="V291" s="1">
        <v>22362</v>
      </c>
      <c r="W291">
        <v>30</v>
      </c>
      <c r="X291" s="18">
        <f t="shared" si="34"/>
        <v>6.2916358253145815E-4</v>
      </c>
      <c r="Y291" s="19">
        <f t="shared" si="30"/>
        <v>3.4117647058823528</v>
      </c>
      <c r="Z291" s="18">
        <f t="shared" si="31"/>
        <v>0</v>
      </c>
      <c r="AA291" s="19">
        <f t="shared" si="28"/>
        <v>90.399703923019985</v>
      </c>
      <c r="AB291" s="19">
        <f t="shared" si="29"/>
        <v>98.044545773412835</v>
      </c>
      <c r="AC291" s="18">
        <f t="shared" si="32"/>
        <v>0.11102886750555144</v>
      </c>
      <c r="AD291" s="43">
        <f t="shared" si="33"/>
        <v>900.66666666666663</v>
      </c>
    </row>
    <row r="292" spans="1:30">
      <c r="A292">
        <v>2013</v>
      </c>
      <c r="B292">
        <v>41</v>
      </c>
      <c r="C292" t="s">
        <v>131</v>
      </c>
      <c r="D292" s="18">
        <v>1.0667425239128117E-3</v>
      </c>
      <c r="E292" s="19">
        <v>2.7</v>
      </c>
      <c r="F292" s="18">
        <v>0</v>
      </c>
      <c r="G292" s="19">
        <v>89.169007573871923</v>
      </c>
      <c r="H292" s="19">
        <v>100</v>
      </c>
      <c r="I292" s="67">
        <v>0.751</v>
      </c>
      <c r="J292" s="1">
        <v>28123</v>
      </c>
      <c r="K292" s="43">
        <v>937.43333333333328</v>
      </c>
      <c r="L292" s="19">
        <v>2.04</v>
      </c>
      <c r="M292" s="19">
        <v>20895.89</v>
      </c>
      <c r="O292" s="1">
        <v>30</v>
      </c>
      <c r="P292">
        <v>81</v>
      </c>
      <c r="Q292">
        <v>0</v>
      </c>
      <c r="R292" s="1">
        <v>28123</v>
      </c>
      <c r="S292" s="60">
        <v>4.0821613619541175E-2</v>
      </c>
      <c r="T292" s="1">
        <v>25077</v>
      </c>
      <c r="U292" s="1">
        <v>23739</v>
      </c>
      <c r="V292" s="1">
        <v>23739</v>
      </c>
      <c r="W292">
        <v>30</v>
      </c>
      <c r="X292" s="18">
        <f t="shared" si="34"/>
        <v>1.0667425239128117E-3</v>
      </c>
      <c r="Y292" s="19">
        <f t="shared" si="30"/>
        <v>2.7</v>
      </c>
      <c r="Z292" s="18">
        <f t="shared" si="31"/>
        <v>0</v>
      </c>
      <c r="AA292" s="19">
        <f t="shared" si="28"/>
        <v>89.169007573871923</v>
      </c>
      <c r="AB292" s="19">
        <f t="shared" si="29"/>
        <v>100</v>
      </c>
      <c r="AC292" s="18">
        <f t="shared" si="32"/>
        <v>0.10667425239128117</v>
      </c>
      <c r="AD292" s="43">
        <f t="shared" si="33"/>
        <v>937.43333333333328</v>
      </c>
    </row>
    <row r="293" spans="1:30">
      <c r="A293">
        <v>2014</v>
      </c>
      <c r="B293">
        <v>41</v>
      </c>
      <c r="C293" t="s">
        <v>131</v>
      </c>
      <c r="D293" s="18">
        <v>1.7604394056756566E-3</v>
      </c>
      <c r="E293" s="19">
        <v>2.84</v>
      </c>
      <c r="F293" s="18">
        <v>0.04</v>
      </c>
      <c r="G293" s="19">
        <v>87.669882402647701</v>
      </c>
      <c r="H293" s="19">
        <v>99.653806047966626</v>
      </c>
      <c r="I293" s="67">
        <v>0.751</v>
      </c>
      <c r="J293" s="1">
        <v>28402</v>
      </c>
      <c r="K293" s="43">
        <v>946.73333333333335</v>
      </c>
      <c r="L293" s="68">
        <v>2.0950000000000002</v>
      </c>
      <c r="M293" s="19">
        <v>26531.75</v>
      </c>
      <c r="O293" s="1">
        <v>50</v>
      </c>
      <c r="P293">
        <v>142</v>
      </c>
      <c r="Q293">
        <v>2</v>
      </c>
      <c r="R293" s="1">
        <v>28402</v>
      </c>
      <c r="S293" s="60">
        <v>9.9207054723891019E-3</v>
      </c>
      <c r="T293" s="1">
        <v>24900</v>
      </c>
      <c r="U293" s="1">
        <v>23975</v>
      </c>
      <c r="V293" s="1">
        <v>23892</v>
      </c>
      <c r="W293">
        <v>30</v>
      </c>
      <c r="X293" s="18">
        <f t="shared" si="34"/>
        <v>1.7604394056756566E-3</v>
      </c>
      <c r="Y293" s="19">
        <f t="shared" si="30"/>
        <v>2.84</v>
      </c>
      <c r="Z293" s="18">
        <f t="shared" si="31"/>
        <v>0.04</v>
      </c>
      <c r="AA293" s="19">
        <f t="shared" si="28"/>
        <v>87.669882402647701</v>
      </c>
      <c r="AB293" s="19">
        <f t="shared" si="29"/>
        <v>99.653806047966626</v>
      </c>
      <c r="AC293" s="18">
        <f t="shared" si="32"/>
        <v>0.1056263643405394</v>
      </c>
      <c r="AD293" s="43">
        <f t="shared" si="33"/>
        <v>946.73333333333335</v>
      </c>
    </row>
    <row r="294" spans="1:30">
      <c r="A294">
        <v>2008</v>
      </c>
      <c r="B294">
        <v>42</v>
      </c>
      <c r="C294" t="s">
        <v>132</v>
      </c>
      <c r="D294" s="18">
        <v>7.7465334262917344E-4</v>
      </c>
      <c r="E294" s="19">
        <v>7.2</v>
      </c>
      <c r="F294" s="18">
        <v>0</v>
      </c>
      <c r="G294" s="19">
        <v>0</v>
      </c>
      <c r="H294" s="19">
        <v>0</v>
      </c>
      <c r="I294" s="67">
        <v>0.6</v>
      </c>
      <c r="J294" s="1">
        <v>12909</v>
      </c>
      <c r="K294" s="43">
        <v>1613.625</v>
      </c>
      <c r="L294" s="19">
        <v>1.72</v>
      </c>
      <c r="M294" s="19">
        <v>8779.3799999999992</v>
      </c>
      <c r="O294" s="1">
        <v>10</v>
      </c>
      <c r="P294" s="1">
        <v>72</v>
      </c>
      <c r="R294" s="1">
        <v>12909</v>
      </c>
      <c r="S294" s="60">
        <v>3.1070287539936015E-2</v>
      </c>
      <c r="W294">
        <v>8</v>
      </c>
      <c r="X294" s="18">
        <f t="shared" si="34"/>
        <v>7.7465334262917344E-4</v>
      </c>
      <c r="Y294" s="19">
        <f t="shared" si="30"/>
        <v>7.2</v>
      </c>
      <c r="Z294" s="18">
        <f t="shared" si="31"/>
        <v>0</v>
      </c>
      <c r="AA294" s="19">
        <f t="shared" si="28"/>
        <v>0</v>
      </c>
      <c r="AB294" s="19">
        <f t="shared" si="29"/>
        <v>0</v>
      </c>
      <c r="AC294" s="18">
        <f t="shared" si="32"/>
        <v>6.1972267410333876E-2</v>
      </c>
      <c r="AD294" s="43">
        <f t="shared" si="33"/>
        <v>1613.625</v>
      </c>
    </row>
    <row r="295" spans="1:30">
      <c r="A295">
        <v>2009</v>
      </c>
      <c r="B295">
        <v>42</v>
      </c>
      <c r="C295" t="s">
        <v>132</v>
      </c>
      <c r="D295" s="18">
        <v>7.7303648732220164E-4</v>
      </c>
      <c r="E295" s="19">
        <v>3.8</v>
      </c>
      <c r="F295" s="18">
        <v>0</v>
      </c>
      <c r="G295" s="19">
        <v>0</v>
      </c>
      <c r="H295" s="19">
        <v>0</v>
      </c>
      <c r="I295" s="67">
        <v>0.6</v>
      </c>
      <c r="J295" s="1">
        <v>12936</v>
      </c>
      <c r="K295" s="43">
        <v>1293.5999999999999</v>
      </c>
      <c r="L295" s="19">
        <v>1.84</v>
      </c>
      <c r="M295" s="19">
        <v>7542.88</v>
      </c>
      <c r="O295" s="1">
        <v>10</v>
      </c>
      <c r="P295" s="1">
        <v>38</v>
      </c>
      <c r="R295" s="1">
        <v>12936</v>
      </c>
      <c r="S295" s="60">
        <v>2.0915640250986911E-3</v>
      </c>
      <c r="W295">
        <v>10</v>
      </c>
      <c r="X295" s="18">
        <f t="shared" si="34"/>
        <v>7.7303648732220164E-4</v>
      </c>
      <c r="Y295" s="19">
        <f t="shared" si="30"/>
        <v>3.8</v>
      </c>
      <c r="Z295" s="18">
        <f t="shared" si="31"/>
        <v>0</v>
      </c>
      <c r="AA295" s="19">
        <f t="shared" si="28"/>
        <v>0</v>
      </c>
      <c r="AB295" s="19">
        <f t="shared" si="29"/>
        <v>0</v>
      </c>
      <c r="AC295" s="18">
        <f t="shared" si="32"/>
        <v>7.7303648732220162E-2</v>
      </c>
      <c r="AD295" s="43">
        <f t="shared" si="33"/>
        <v>1293.5999999999999</v>
      </c>
    </row>
    <row r="296" spans="1:30">
      <c r="A296">
        <v>2010</v>
      </c>
      <c r="B296">
        <v>42</v>
      </c>
      <c r="C296" t="s">
        <v>132</v>
      </c>
      <c r="D296" s="18">
        <v>1.4283447071893351E-3</v>
      </c>
      <c r="E296" s="19">
        <v>4.2222222222222223</v>
      </c>
      <c r="F296" s="18">
        <v>5.5555555555555552E-2</v>
      </c>
      <c r="G296" s="19">
        <v>82.978892239327095</v>
      </c>
      <c r="H296" s="19">
        <v>100</v>
      </c>
      <c r="I296" s="67">
        <v>0.69899999999999995</v>
      </c>
      <c r="J296" s="1">
        <v>12602</v>
      </c>
      <c r="K296" s="43">
        <v>1260.2</v>
      </c>
      <c r="L296" s="19">
        <v>1.82</v>
      </c>
      <c r="M296" s="19">
        <v>10510.15</v>
      </c>
      <c r="O296" s="1">
        <v>18</v>
      </c>
      <c r="P296" s="1">
        <v>76</v>
      </c>
      <c r="Q296" s="1">
        <v>1</v>
      </c>
      <c r="R296" s="1">
        <v>12602</v>
      </c>
      <c r="S296" s="60">
        <v>-2.5819418676561567E-2</v>
      </c>
      <c r="T296" s="1">
        <v>10457</v>
      </c>
      <c r="U296" s="1">
        <v>10457</v>
      </c>
      <c r="V296" s="1">
        <v>10457</v>
      </c>
      <c r="W296">
        <v>10</v>
      </c>
      <c r="X296" s="18">
        <f t="shared" si="34"/>
        <v>1.4283447071893351E-3</v>
      </c>
      <c r="Y296" s="19">
        <f t="shared" si="30"/>
        <v>4.2222222222222223</v>
      </c>
      <c r="Z296" s="18">
        <f t="shared" si="31"/>
        <v>5.5555555555555552E-2</v>
      </c>
      <c r="AA296" s="19">
        <f t="shared" si="28"/>
        <v>82.978892239327095</v>
      </c>
      <c r="AB296" s="19">
        <f t="shared" si="29"/>
        <v>100</v>
      </c>
      <c r="AC296" s="18">
        <f t="shared" si="32"/>
        <v>7.9352483732740842E-2</v>
      </c>
      <c r="AD296" s="43">
        <f t="shared" si="33"/>
        <v>1260.2</v>
      </c>
    </row>
    <row r="297" spans="1:30">
      <c r="A297">
        <v>2011</v>
      </c>
      <c r="B297">
        <v>42</v>
      </c>
      <c r="C297" t="s">
        <v>132</v>
      </c>
      <c r="D297" s="18">
        <v>7.9321012136114859E-4</v>
      </c>
      <c r="E297" s="19">
        <v>2.9</v>
      </c>
      <c r="F297" s="18">
        <v>0.1</v>
      </c>
      <c r="G297" s="19">
        <v>82.94598239073531</v>
      </c>
      <c r="H297" s="19">
        <v>99.961762737787978</v>
      </c>
      <c r="I297" s="67">
        <v>0.69899999999999995</v>
      </c>
      <c r="J297" s="1">
        <v>12607</v>
      </c>
      <c r="K297" s="43">
        <v>1260.7</v>
      </c>
      <c r="L297" s="19">
        <v>1.97</v>
      </c>
      <c r="M297" s="19">
        <v>13287.5</v>
      </c>
      <c r="O297" s="1">
        <v>10</v>
      </c>
      <c r="P297" s="1">
        <v>29</v>
      </c>
      <c r="Q297" s="1">
        <v>1</v>
      </c>
      <c r="R297" s="1">
        <v>12607</v>
      </c>
      <c r="S297" s="60">
        <v>3.9676241866359874E-4</v>
      </c>
      <c r="T297" s="1">
        <v>10457</v>
      </c>
      <c r="U297" s="1">
        <v>10461</v>
      </c>
      <c r="V297" s="1">
        <v>10457</v>
      </c>
      <c r="W297">
        <v>10</v>
      </c>
      <c r="X297" s="18">
        <f t="shared" si="34"/>
        <v>7.9321012136114859E-4</v>
      </c>
      <c r="Y297" s="19">
        <f t="shared" si="30"/>
        <v>2.9</v>
      </c>
      <c r="Z297" s="18">
        <f t="shared" si="31"/>
        <v>0.1</v>
      </c>
      <c r="AA297" s="19">
        <f t="shared" si="28"/>
        <v>82.94598239073531</v>
      </c>
      <c r="AB297" s="19">
        <f t="shared" si="29"/>
        <v>99.961762737787978</v>
      </c>
      <c r="AC297" s="18">
        <f t="shared" si="32"/>
        <v>7.9321012136114866E-2</v>
      </c>
      <c r="AD297" s="43">
        <f t="shared" si="33"/>
        <v>1260.7</v>
      </c>
    </row>
    <row r="298" spans="1:30">
      <c r="A298">
        <v>2012</v>
      </c>
      <c r="B298">
        <v>42</v>
      </c>
      <c r="C298" t="s">
        <v>132</v>
      </c>
      <c r="D298" s="18">
        <v>3.964478274659055E-4</v>
      </c>
      <c r="E298" s="19">
        <v>2.6</v>
      </c>
      <c r="F298" s="18">
        <v>0</v>
      </c>
      <c r="G298" s="19">
        <v>83.254043767840145</v>
      </c>
      <c r="H298" s="19">
        <v>99.923554706163401</v>
      </c>
      <c r="I298" s="67">
        <v>0.69899999999999995</v>
      </c>
      <c r="J298" s="1">
        <v>12612</v>
      </c>
      <c r="K298" s="43">
        <v>1261.2</v>
      </c>
      <c r="L298" s="68">
        <v>2.0049999999999999</v>
      </c>
      <c r="M298" s="19">
        <v>14627.25</v>
      </c>
      <c r="O298" s="1">
        <v>5</v>
      </c>
      <c r="P298" s="1">
        <v>13</v>
      </c>
      <c r="R298" s="1">
        <v>12612</v>
      </c>
      <c r="S298" s="60">
        <v>3.9660506068051049E-4</v>
      </c>
      <c r="T298" s="1">
        <v>10500</v>
      </c>
      <c r="U298" s="1">
        <v>10465</v>
      </c>
      <c r="V298" s="1">
        <v>10457</v>
      </c>
      <c r="W298">
        <v>10</v>
      </c>
      <c r="X298" s="18">
        <f t="shared" si="34"/>
        <v>3.964478274659055E-4</v>
      </c>
      <c r="Y298" s="19">
        <f t="shared" si="30"/>
        <v>2.6</v>
      </c>
      <c r="Z298" s="18">
        <f t="shared" si="31"/>
        <v>0</v>
      </c>
      <c r="AA298" s="19">
        <f t="shared" si="28"/>
        <v>83.254043767840145</v>
      </c>
      <c r="AB298" s="19">
        <f t="shared" si="29"/>
        <v>99.923554706163401</v>
      </c>
      <c r="AC298" s="18">
        <f t="shared" si="32"/>
        <v>7.9289565493181099E-2</v>
      </c>
      <c r="AD298" s="43">
        <f t="shared" si="33"/>
        <v>1261.2</v>
      </c>
    </row>
    <row r="299" spans="1:30">
      <c r="A299">
        <v>2013</v>
      </c>
      <c r="B299">
        <v>42</v>
      </c>
      <c r="C299" t="s">
        <v>132</v>
      </c>
      <c r="D299" s="18">
        <v>8.4634915749788413E-4</v>
      </c>
      <c r="E299" s="19">
        <v>2.2727272727272729</v>
      </c>
      <c r="F299" s="18">
        <v>0</v>
      </c>
      <c r="G299" s="19">
        <v>80.787874124798037</v>
      </c>
      <c r="H299" s="19">
        <v>96.95873898933705</v>
      </c>
      <c r="I299" s="67">
        <v>0.69899999999999995</v>
      </c>
      <c r="J299" s="1">
        <v>12997</v>
      </c>
      <c r="K299" s="43">
        <v>1299.7</v>
      </c>
      <c r="L299" s="19">
        <v>2.04</v>
      </c>
      <c r="M299" s="19">
        <v>14476.63</v>
      </c>
      <c r="O299" s="1">
        <v>11</v>
      </c>
      <c r="P299" s="1">
        <v>25</v>
      </c>
      <c r="R299" s="1">
        <v>12997</v>
      </c>
      <c r="S299" s="60">
        <v>3.0526482714874792E-2</v>
      </c>
      <c r="T299" s="1">
        <v>10500</v>
      </c>
      <c r="U299" s="1">
        <v>10785</v>
      </c>
      <c r="V299" s="1">
        <v>10457</v>
      </c>
      <c r="W299">
        <v>10</v>
      </c>
      <c r="X299" s="18">
        <f t="shared" si="34"/>
        <v>8.4634915749788413E-4</v>
      </c>
      <c r="Y299" s="19">
        <f t="shared" si="30"/>
        <v>2.2727272727272729</v>
      </c>
      <c r="Z299" s="18">
        <f t="shared" si="31"/>
        <v>0</v>
      </c>
      <c r="AA299" s="19">
        <f t="shared" si="28"/>
        <v>80.787874124798037</v>
      </c>
      <c r="AB299" s="19">
        <f t="shared" si="29"/>
        <v>96.95873898933705</v>
      </c>
      <c r="AC299" s="18">
        <f t="shared" si="32"/>
        <v>7.6940832499807654E-2</v>
      </c>
      <c r="AD299" s="43">
        <f t="shared" si="33"/>
        <v>1299.7</v>
      </c>
    </row>
    <row r="300" spans="1:30">
      <c r="A300">
        <v>2014</v>
      </c>
      <c r="B300">
        <v>42</v>
      </c>
      <c r="C300" t="s">
        <v>132</v>
      </c>
      <c r="D300" s="18">
        <v>1.6138948662772826E-3</v>
      </c>
      <c r="E300" s="19">
        <v>3.6666666666666665</v>
      </c>
      <c r="F300" s="18">
        <v>9.5238095238095233E-2</v>
      </c>
      <c r="G300" s="19">
        <v>80.779280664002457</v>
      </c>
      <c r="H300" s="19">
        <v>96.971380939149768</v>
      </c>
      <c r="I300" s="67">
        <v>0.69899999999999995</v>
      </c>
      <c r="J300" s="1">
        <v>13012</v>
      </c>
      <c r="K300" s="43">
        <v>1301.2</v>
      </c>
      <c r="L300" s="68">
        <v>2.0950000000000002</v>
      </c>
      <c r="M300" s="19">
        <v>17619.57</v>
      </c>
      <c r="O300" s="1">
        <v>21</v>
      </c>
      <c r="P300" s="1">
        <v>77</v>
      </c>
      <c r="Q300" s="1">
        <v>2</v>
      </c>
      <c r="R300" s="1">
        <v>13012</v>
      </c>
      <c r="S300" s="60">
        <v>1.1541124874971942E-3</v>
      </c>
      <c r="T300" s="1">
        <v>10511</v>
      </c>
      <c r="U300" s="1">
        <v>10797</v>
      </c>
      <c r="V300" s="1">
        <v>10470</v>
      </c>
      <c r="W300">
        <v>10</v>
      </c>
      <c r="X300" s="18">
        <f t="shared" si="34"/>
        <v>1.6138948662772826E-3</v>
      </c>
      <c r="Y300" s="19">
        <f t="shared" si="30"/>
        <v>3.6666666666666665</v>
      </c>
      <c r="Z300" s="18">
        <f t="shared" si="31"/>
        <v>9.5238095238095233E-2</v>
      </c>
      <c r="AA300" s="19">
        <f t="shared" si="28"/>
        <v>80.779280664002457</v>
      </c>
      <c r="AB300" s="19">
        <f t="shared" si="29"/>
        <v>96.971380939149768</v>
      </c>
      <c r="AC300" s="18">
        <f t="shared" si="32"/>
        <v>7.6852136489394401E-2</v>
      </c>
      <c r="AD300" s="43">
        <f t="shared" si="33"/>
        <v>1301.2</v>
      </c>
    </row>
    <row r="301" spans="1:30">
      <c r="A301">
        <v>2008</v>
      </c>
      <c r="B301">
        <v>43</v>
      </c>
      <c r="C301" s="26" t="s">
        <v>134</v>
      </c>
      <c r="D301" s="18">
        <v>2.6599113362887903E-3</v>
      </c>
      <c r="E301" s="19">
        <v>2.3333333333333335</v>
      </c>
      <c r="F301" s="18">
        <v>2.3809523809523808E-2</v>
      </c>
      <c r="G301" s="19">
        <v>88.537048765041177</v>
      </c>
      <c r="H301" s="19">
        <v>103.21913762551685</v>
      </c>
      <c r="I301" s="67">
        <v>0.63</v>
      </c>
      <c r="J301" s="1">
        <v>15790</v>
      </c>
      <c r="K301" s="43">
        <v>1973.75</v>
      </c>
      <c r="L301" s="19">
        <v>1.72</v>
      </c>
      <c r="M301" s="19">
        <v>8489.1299999999992</v>
      </c>
      <c r="O301" s="1">
        <v>42</v>
      </c>
      <c r="P301">
        <v>98</v>
      </c>
      <c r="Q301">
        <v>1</v>
      </c>
      <c r="R301" s="1">
        <v>15790</v>
      </c>
      <c r="S301" s="60">
        <v>4.0938756674797183E-2</v>
      </c>
      <c r="T301" s="1">
        <v>13980</v>
      </c>
      <c r="U301" s="1">
        <v>13544</v>
      </c>
      <c r="V301" s="1">
        <v>13980</v>
      </c>
      <c r="W301">
        <v>8</v>
      </c>
      <c r="X301" s="18">
        <f t="shared" si="34"/>
        <v>2.6599113362887903E-3</v>
      </c>
      <c r="Y301" s="19">
        <f t="shared" si="30"/>
        <v>2.3333333333333335</v>
      </c>
      <c r="Z301" s="18">
        <f t="shared" si="31"/>
        <v>2.3809523809523808E-2</v>
      </c>
      <c r="AA301" s="19">
        <f t="shared" si="28"/>
        <v>88.537048765041177</v>
      </c>
      <c r="AB301" s="19">
        <f t="shared" si="29"/>
        <v>103.21913762551685</v>
      </c>
      <c r="AC301" s="18">
        <f t="shared" si="32"/>
        <v>5.06649778340722E-2</v>
      </c>
      <c r="AD301" s="43">
        <f t="shared" si="33"/>
        <v>1973.75</v>
      </c>
    </row>
    <row r="302" spans="1:30">
      <c r="A302">
        <v>2009</v>
      </c>
      <c r="B302">
        <v>43</v>
      </c>
      <c r="C302" t="s">
        <v>134</v>
      </c>
      <c r="D302" s="18">
        <v>3.1976926453069158E-3</v>
      </c>
      <c r="E302" s="19">
        <v>2.6666666666666665</v>
      </c>
      <c r="F302" s="18">
        <v>0</v>
      </c>
      <c r="G302" s="19">
        <v>90.074612828390499</v>
      </c>
      <c r="H302" s="19">
        <v>105.01461988304092</v>
      </c>
      <c r="I302" s="67">
        <v>0.63</v>
      </c>
      <c r="J302" s="1">
        <v>15949</v>
      </c>
      <c r="K302" s="43">
        <v>1139.2142857142858</v>
      </c>
      <c r="L302" s="19">
        <v>1.84</v>
      </c>
      <c r="M302" s="19">
        <v>9148.6200000000008</v>
      </c>
      <c r="O302" s="1">
        <v>51</v>
      </c>
      <c r="P302">
        <v>136</v>
      </c>
      <c r="Q302">
        <v>0</v>
      </c>
      <c r="R302" s="1">
        <v>15949</v>
      </c>
      <c r="S302" s="60">
        <v>1.0069664344521945E-2</v>
      </c>
      <c r="T302" s="1">
        <v>14366</v>
      </c>
      <c r="U302" s="1">
        <v>13680</v>
      </c>
      <c r="V302" s="1">
        <v>14366</v>
      </c>
      <c r="W302">
        <v>14</v>
      </c>
      <c r="X302" s="18">
        <f t="shared" si="34"/>
        <v>3.1976926453069158E-3</v>
      </c>
      <c r="Y302" s="19">
        <f t="shared" si="30"/>
        <v>2.6666666666666665</v>
      </c>
      <c r="Z302" s="18">
        <f t="shared" si="31"/>
        <v>0</v>
      </c>
      <c r="AA302" s="19">
        <f t="shared" si="28"/>
        <v>90.074612828390499</v>
      </c>
      <c r="AB302" s="19">
        <f t="shared" si="29"/>
        <v>105.01461988304092</v>
      </c>
      <c r="AC302" s="18">
        <f t="shared" si="32"/>
        <v>8.7779798106464357E-2</v>
      </c>
      <c r="AD302" s="43">
        <f t="shared" si="33"/>
        <v>1139.2142857142858</v>
      </c>
    </row>
    <row r="303" spans="1:30">
      <c r="A303">
        <v>2010</v>
      </c>
      <c r="B303">
        <v>43</v>
      </c>
      <c r="C303" t="s">
        <v>134</v>
      </c>
      <c r="D303" s="18">
        <v>3.6933843063565088E-3</v>
      </c>
      <c r="E303" s="19">
        <v>2.5614035087719298</v>
      </c>
      <c r="F303" s="18">
        <v>1.7543859649122806E-2</v>
      </c>
      <c r="G303" s="19">
        <v>86.347437309661117</v>
      </c>
      <c r="H303" s="19">
        <v>100</v>
      </c>
      <c r="I303" s="67">
        <v>0.70899999999999996</v>
      </c>
      <c r="J303" s="1">
        <v>15433</v>
      </c>
      <c r="K303" s="43">
        <v>1102.3571428571429</v>
      </c>
      <c r="L303" s="19">
        <v>1.82</v>
      </c>
      <c r="M303" s="19">
        <v>10662.98</v>
      </c>
      <c r="O303" s="1">
        <v>57</v>
      </c>
      <c r="P303">
        <v>146</v>
      </c>
      <c r="Q303">
        <v>1</v>
      </c>
      <c r="R303" s="1">
        <v>15433</v>
      </c>
      <c r="S303" s="60">
        <v>-3.2353125587811116E-2</v>
      </c>
      <c r="T303" s="1">
        <v>13326</v>
      </c>
      <c r="U303" s="1">
        <v>13326</v>
      </c>
      <c r="V303" s="1">
        <v>13326</v>
      </c>
      <c r="W303">
        <v>14</v>
      </c>
      <c r="X303" s="18">
        <f t="shared" si="34"/>
        <v>3.6933843063565088E-3</v>
      </c>
      <c r="Y303" s="19">
        <f t="shared" si="30"/>
        <v>2.5614035087719298</v>
      </c>
      <c r="Z303" s="18">
        <f t="shared" si="31"/>
        <v>1.7543859649122806E-2</v>
      </c>
      <c r="AA303" s="19">
        <f t="shared" si="28"/>
        <v>86.347437309661117</v>
      </c>
      <c r="AB303" s="19">
        <f t="shared" si="29"/>
        <v>100</v>
      </c>
      <c r="AC303" s="18">
        <f t="shared" si="32"/>
        <v>9.0714702261387933E-2</v>
      </c>
      <c r="AD303" s="43">
        <f t="shared" si="33"/>
        <v>1102.3571428571429</v>
      </c>
    </row>
    <row r="304" spans="1:30">
      <c r="A304">
        <v>2011</v>
      </c>
      <c r="B304">
        <v>43</v>
      </c>
      <c r="C304" t="s">
        <v>134</v>
      </c>
      <c r="D304" s="18">
        <v>5.1493305870236872E-3</v>
      </c>
      <c r="E304" s="19">
        <v>3.1124999999999998</v>
      </c>
      <c r="F304" s="18">
        <v>0</v>
      </c>
      <c r="G304" s="19">
        <v>86.347837281153446</v>
      </c>
      <c r="H304" s="19">
        <v>100</v>
      </c>
      <c r="I304" s="67">
        <v>0.70899999999999996</v>
      </c>
      <c r="J304" s="1">
        <v>15536</v>
      </c>
      <c r="K304" s="43">
        <v>1109.7142857142858</v>
      </c>
      <c r="L304" s="19">
        <v>1.97</v>
      </c>
      <c r="M304" s="19">
        <v>13289.84</v>
      </c>
      <c r="O304" s="1">
        <v>80</v>
      </c>
      <c r="P304">
        <v>249</v>
      </c>
      <c r="Q304">
        <v>0</v>
      </c>
      <c r="R304" s="1">
        <v>15536</v>
      </c>
      <c r="S304" s="60">
        <v>6.6740102378020083E-3</v>
      </c>
      <c r="T304" s="1">
        <v>13415</v>
      </c>
      <c r="U304" s="1">
        <v>13415</v>
      </c>
      <c r="V304" s="1">
        <v>13415</v>
      </c>
      <c r="W304">
        <v>14</v>
      </c>
      <c r="X304" s="18">
        <f t="shared" si="34"/>
        <v>5.1493305870236872E-3</v>
      </c>
      <c r="Y304" s="19">
        <f t="shared" si="30"/>
        <v>3.1124999999999998</v>
      </c>
      <c r="Z304" s="18">
        <f t="shared" si="31"/>
        <v>0</v>
      </c>
      <c r="AA304" s="19">
        <f t="shared" si="28"/>
        <v>86.347837281153446</v>
      </c>
      <c r="AB304" s="19">
        <f t="shared" si="29"/>
        <v>100</v>
      </c>
      <c r="AC304" s="18">
        <f t="shared" si="32"/>
        <v>9.0113285272914526E-2</v>
      </c>
      <c r="AD304" s="43">
        <f t="shared" si="33"/>
        <v>1109.7142857142858</v>
      </c>
    </row>
    <row r="305" spans="1:30">
      <c r="A305">
        <v>2012</v>
      </c>
      <c r="B305">
        <v>43</v>
      </c>
      <c r="C305" t="s">
        <v>134</v>
      </c>
      <c r="D305" s="18">
        <v>3.1979533098816758E-3</v>
      </c>
      <c r="E305" s="19">
        <v>2.38</v>
      </c>
      <c r="F305" s="18">
        <v>0</v>
      </c>
      <c r="G305" s="19">
        <v>86.344739366805243</v>
      </c>
      <c r="H305" s="19">
        <v>100</v>
      </c>
      <c r="I305" s="67">
        <v>0.70899999999999996</v>
      </c>
      <c r="J305" s="1">
        <v>15635</v>
      </c>
      <c r="K305" s="43">
        <v>1116.7857142857142</v>
      </c>
      <c r="L305" s="68">
        <v>2.0049999999999999</v>
      </c>
      <c r="M305" s="19">
        <v>14129.57</v>
      </c>
      <c r="O305" s="1">
        <v>50</v>
      </c>
      <c r="P305">
        <v>119</v>
      </c>
      <c r="Q305">
        <v>0</v>
      </c>
      <c r="R305" s="1">
        <v>15635</v>
      </c>
      <c r="S305" s="60">
        <v>6.3722966014418958E-3</v>
      </c>
      <c r="T305" s="1">
        <v>13500</v>
      </c>
      <c r="U305" s="1">
        <v>13500</v>
      </c>
      <c r="V305" s="1">
        <v>13500</v>
      </c>
      <c r="W305">
        <v>14</v>
      </c>
      <c r="X305" s="18">
        <f t="shared" si="34"/>
        <v>3.1979533098816758E-3</v>
      </c>
      <c r="Y305" s="19">
        <f t="shared" si="30"/>
        <v>2.38</v>
      </c>
      <c r="Z305" s="18">
        <f t="shared" si="31"/>
        <v>0</v>
      </c>
      <c r="AA305" s="19">
        <f t="shared" si="28"/>
        <v>86.344739366805243</v>
      </c>
      <c r="AB305" s="19">
        <f t="shared" si="29"/>
        <v>100</v>
      </c>
      <c r="AC305" s="18">
        <f t="shared" si="32"/>
        <v>8.9542692676686922E-2</v>
      </c>
      <c r="AD305" s="43">
        <f t="shared" si="33"/>
        <v>1116.7857142857142</v>
      </c>
    </row>
    <row r="306" spans="1:30">
      <c r="A306">
        <v>2013</v>
      </c>
      <c r="B306">
        <v>43</v>
      </c>
      <c r="C306" t="s">
        <v>134</v>
      </c>
      <c r="D306" s="18">
        <v>3.3302497687326548E-3</v>
      </c>
      <c r="E306" s="19">
        <v>2.6481481481481484</v>
      </c>
      <c r="F306" s="18">
        <v>0</v>
      </c>
      <c r="G306" s="19">
        <v>86.345975948196113</v>
      </c>
      <c r="H306" s="19">
        <v>100</v>
      </c>
      <c r="I306" s="67">
        <v>0.70899999999999996</v>
      </c>
      <c r="J306" s="1">
        <v>16215</v>
      </c>
      <c r="K306" s="43">
        <v>1158.2142857142858</v>
      </c>
      <c r="L306" s="19">
        <v>2.04</v>
      </c>
      <c r="M306" s="19">
        <v>13812.83</v>
      </c>
      <c r="O306" s="1">
        <v>54</v>
      </c>
      <c r="P306">
        <v>143</v>
      </c>
      <c r="Q306">
        <v>0</v>
      </c>
      <c r="R306" s="1">
        <v>16215</v>
      </c>
      <c r="S306" s="60">
        <v>3.709625839462749E-2</v>
      </c>
      <c r="T306" s="1">
        <v>14001</v>
      </c>
      <c r="U306" s="1">
        <v>14001</v>
      </c>
      <c r="V306" s="1">
        <v>14001</v>
      </c>
      <c r="W306">
        <v>14</v>
      </c>
      <c r="X306" s="18">
        <f t="shared" si="34"/>
        <v>3.3302497687326548E-3</v>
      </c>
      <c r="Y306" s="19">
        <f t="shared" si="30"/>
        <v>2.6481481481481484</v>
      </c>
      <c r="Z306" s="18">
        <f t="shared" si="31"/>
        <v>0</v>
      </c>
      <c r="AA306" s="19">
        <f t="shared" si="28"/>
        <v>86.345975948196113</v>
      </c>
      <c r="AB306" s="19">
        <f t="shared" si="29"/>
        <v>100</v>
      </c>
      <c r="AC306" s="18">
        <f t="shared" si="32"/>
        <v>8.6339808818994751E-2</v>
      </c>
      <c r="AD306" s="43">
        <f t="shared" si="33"/>
        <v>1158.2142857142858</v>
      </c>
    </row>
    <row r="307" spans="1:30">
      <c r="A307">
        <v>2014</v>
      </c>
      <c r="B307">
        <v>43</v>
      </c>
      <c r="C307" t="s">
        <v>134</v>
      </c>
      <c r="D307" s="18">
        <v>2.2664624808575802E-3</v>
      </c>
      <c r="E307" s="19">
        <v>2.5675675675675675</v>
      </c>
      <c r="F307" s="18">
        <v>2.7027027027027029E-2</v>
      </c>
      <c r="G307" s="19">
        <v>86.346094946401237</v>
      </c>
      <c r="H307" s="19">
        <v>100</v>
      </c>
      <c r="I307" s="67">
        <v>0.70899999999999996</v>
      </c>
      <c r="J307" s="1">
        <v>16325</v>
      </c>
      <c r="K307" s="43">
        <v>1166.0714285714287</v>
      </c>
      <c r="L307" s="68">
        <v>2.0950000000000002</v>
      </c>
      <c r="M307" s="19">
        <v>17287.169999999998</v>
      </c>
      <c r="O307" s="1">
        <v>37</v>
      </c>
      <c r="P307">
        <v>95</v>
      </c>
      <c r="Q307">
        <v>1</v>
      </c>
      <c r="R307" s="1">
        <v>16325</v>
      </c>
      <c r="S307" s="60">
        <v>6.7838421214925226E-3</v>
      </c>
      <c r="T307" s="1">
        <v>14096</v>
      </c>
      <c r="U307" s="1">
        <v>14096</v>
      </c>
      <c r="V307" s="1">
        <v>14096</v>
      </c>
      <c r="W307">
        <v>14</v>
      </c>
      <c r="X307" s="18">
        <f t="shared" si="34"/>
        <v>2.2664624808575802E-3</v>
      </c>
      <c r="Y307" s="19">
        <f t="shared" si="30"/>
        <v>2.5675675675675675</v>
      </c>
      <c r="Z307" s="18">
        <f t="shared" si="31"/>
        <v>2.7027027027027029E-2</v>
      </c>
      <c r="AA307" s="19">
        <f t="shared" si="28"/>
        <v>86.346094946401237</v>
      </c>
      <c r="AB307" s="19">
        <f t="shared" si="29"/>
        <v>100</v>
      </c>
      <c r="AC307" s="18">
        <f t="shared" si="32"/>
        <v>8.575803981623277E-2</v>
      </c>
      <c r="AD307" s="43">
        <f t="shared" si="33"/>
        <v>1166.0714285714287</v>
      </c>
    </row>
    <row r="308" spans="1:30">
      <c r="A308">
        <v>2008</v>
      </c>
      <c r="B308">
        <v>44</v>
      </c>
      <c r="C308" t="s">
        <v>135</v>
      </c>
      <c r="D308" s="18">
        <v>1.919109533176606E-4</v>
      </c>
      <c r="E308" s="19">
        <v>2.25</v>
      </c>
      <c r="F308" s="18">
        <v>0</v>
      </c>
      <c r="G308" s="19">
        <v>0</v>
      </c>
      <c r="H308" s="19">
        <v>0</v>
      </c>
      <c r="I308" s="67">
        <v>0.57799999999999996</v>
      </c>
      <c r="J308" s="1">
        <v>20843</v>
      </c>
      <c r="K308" s="43">
        <v>1894.8181818181818</v>
      </c>
      <c r="L308" s="19">
        <v>1.72</v>
      </c>
      <c r="M308" s="19">
        <v>11321.51</v>
      </c>
      <c r="O308" s="1">
        <v>4</v>
      </c>
      <c r="P308" s="1">
        <v>9</v>
      </c>
      <c r="R308" s="1">
        <v>20843</v>
      </c>
      <c r="S308" s="60">
        <v>2.9233124290158452E-2</v>
      </c>
      <c r="W308">
        <v>11</v>
      </c>
      <c r="X308" s="18">
        <f t="shared" si="34"/>
        <v>1.919109533176606E-4</v>
      </c>
      <c r="Y308" s="19">
        <f t="shared" si="30"/>
        <v>2.25</v>
      </c>
      <c r="Z308" s="18">
        <f t="shared" si="31"/>
        <v>0</v>
      </c>
      <c r="AA308" s="19">
        <f t="shared" si="28"/>
        <v>0</v>
      </c>
      <c r="AB308" s="19">
        <f t="shared" si="29"/>
        <v>0</v>
      </c>
      <c r="AC308" s="18">
        <f t="shared" si="32"/>
        <v>5.2775512162356666E-2</v>
      </c>
      <c r="AD308" s="43">
        <f t="shared" si="33"/>
        <v>1894.8181818181818</v>
      </c>
    </row>
    <row r="309" spans="1:30">
      <c r="A309">
        <v>2009</v>
      </c>
      <c r="B309">
        <v>44</v>
      </c>
      <c r="C309" t="s">
        <v>135</v>
      </c>
      <c r="D309" s="18">
        <v>1.4385729356478373E-4</v>
      </c>
      <c r="E309" s="19">
        <v>2</v>
      </c>
      <c r="F309" s="18">
        <v>0</v>
      </c>
      <c r="G309" s="19">
        <v>0</v>
      </c>
      <c r="H309" s="19">
        <v>0</v>
      </c>
      <c r="I309" s="67">
        <v>0.57799999999999996</v>
      </c>
      <c r="J309" s="1">
        <v>20854</v>
      </c>
      <c r="K309" s="43">
        <v>2085.4</v>
      </c>
      <c r="L309" s="19">
        <v>1.84</v>
      </c>
      <c r="M309" s="19">
        <v>9300.48</v>
      </c>
      <c r="O309" s="1">
        <v>3</v>
      </c>
      <c r="P309" s="1">
        <v>6</v>
      </c>
      <c r="R309" s="1">
        <v>20854</v>
      </c>
      <c r="S309" s="60">
        <v>5.2775512162361871E-4</v>
      </c>
      <c r="W309">
        <v>10</v>
      </c>
      <c r="X309" s="18">
        <f t="shared" si="34"/>
        <v>1.4385729356478373E-4</v>
      </c>
      <c r="Y309" s="19">
        <f t="shared" si="30"/>
        <v>2</v>
      </c>
      <c r="Z309" s="18">
        <f t="shared" si="31"/>
        <v>0</v>
      </c>
      <c r="AA309" s="19">
        <f t="shared" si="28"/>
        <v>0</v>
      </c>
      <c r="AB309" s="19">
        <f t="shared" si="29"/>
        <v>0</v>
      </c>
      <c r="AC309" s="18">
        <f t="shared" si="32"/>
        <v>4.7952431188261244E-2</v>
      </c>
      <c r="AD309" s="43">
        <f t="shared" si="33"/>
        <v>2085.4</v>
      </c>
    </row>
    <row r="310" spans="1:30">
      <c r="A310">
        <v>2010</v>
      </c>
      <c r="B310">
        <v>44</v>
      </c>
      <c r="C310" t="s">
        <v>135</v>
      </c>
      <c r="D310" s="18">
        <v>7.2512810596538719E-4</v>
      </c>
      <c r="E310" s="19">
        <v>2.5333333333333332</v>
      </c>
      <c r="F310" s="18">
        <v>0</v>
      </c>
      <c r="G310" s="19">
        <v>0</v>
      </c>
      <c r="H310" s="19">
        <v>0</v>
      </c>
      <c r="I310" s="67">
        <v>0.69799999999999995</v>
      </c>
      <c r="J310" s="1">
        <v>20686</v>
      </c>
      <c r="K310" s="43">
        <v>2068.6</v>
      </c>
      <c r="L310" s="19">
        <v>1.82</v>
      </c>
      <c r="M310" s="19">
        <v>9855.8700000000008</v>
      </c>
      <c r="O310" s="1">
        <v>15</v>
      </c>
      <c r="P310" s="1">
        <v>38</v>
      </c>
      <c r="R310" s="1">
        <v>20686</v>
      </c>
      <c r="S310" s="60">
        <v>-8.0560084396278375E-3</v>
      </c>
      <c r="W310">
        <v>10</v>
      </c>
      <c r="X310" s="18">
        <f t="shared" si="34"/>
        <v>7.2512810596538719E-4</v>
      </c>
      <c r="Y310" s="19">
        <f t="shared" si="30"/>
        <v>2.5333333333333332</v>
      </c>
      <c r="Z310" s="18">
        <f t="shared" si="31"/>
        <v>0</v>
      </c>
      <c r="AA310" s="19">
        <f t="shared" si="28"/>
        <v>0</v>
      </c>
      <c r="AB310" s="19">
        <f t="shared" si="29"/>
        <v>0</v>
      </c>
      <c r="AC310" s="18">
        <f t="shared" si="32"/>
        <v>4.8341873731025817E-2</v>
      </c>
      <c r="AD310" s="43">
        <f t="shared" si="33"/>
        <v>2068.6</v>
      </c>
    </row>
    <row r="311" spans="1:30">
      <c r="A311">
        <v>2011</v>
      </c>
      <c r="B311">
        <v>44</v>
      </c>
      <c r="C311" t="s">
        <v>135</v>
      </c>
      <c r="D311" s="18">
        <v>6.281103541576074E-4</v>
      </c>
      <c r="E311" s="19">
        <v>3.1538461538461537</v>
      </c>
      <c r="F311" s="18">
        <v>0</v>
      </c>
      <c r="G311" s="19">
        <v>55.563608252403732</v>
      </c>
      <c r="H311" s="19">
        <v>95.759233926128601</v>
      </c>
      <c r="I311" s="67">
        <v>0.69799999999999995</v>
      </c>
      <c r="J311" s="1">
        <v>20697</v>
      </c>
      <c r="K311" s="43">
        <v>2069.6999999999998</v>
      </c>
      <c r="L311" s="19">
        <v>1.97</v>
      </c>
      <c r="M311" s="19">
        <v>12236.46</v>
      </c>
      <c r="O311" s="1">
        <v>13</v>
      </c>
      <c r="P311" s="1">
        <v>41</v>
      </c>
      <c r="R311" s="1">
        <v>20697</v>
      </c>
      <c r="S311" s="60">
        <v>5.3176061104132089E-4</v>
      </c>
      <c r="T311" s="1">
        <v>11500</v>
      </c>
      <c r="U311" s="1">
        <v>10965</v>
      </c>
      <c r="V311" s="1">
        <v>10500</v>
      </c>
      <c r="W311">
        <v>10</v>
      </c>
      <c r="X311" s="18">
        <f t="shared" si="34"/>
        <v>6.281103541576074E-4</v>
      </c>
      <c r="Y311" s="19">
        <f t="shared" si="30"/>
        <v>3.1538461538461537</v>
      </c>
      <c r="Z311" s="18">
        <f t="shared" si="31"/>
        <v>0</v>
      </c>
      <c r="AA311" s="19">
        <f t="shared" si="28"/>
        <v>55.563608252403732</v>
      </c>
      <c r="AB311" s="19">
        <f t="shared" si="29"/>
        <v>95.759233926128601</v>
      </c>
      <c r="AC311" s="18">
        <f t="shared" si="32"/>
        <v>4.8316181089046721E-2</v>
      </c>
      <c r="AD311" s="43">
        <f t="shared" si="33"/>
        <v>2069.6999999999998</v>
      </c>
    </row>
    <row r="312" spans="1:30">
      <c r="A312">
        <v>2012</v>
      </c>
      <c r="B312">
        <v>44</v>
      </c>
      <c r="C312" t="s">
        <v>135</v>
      </c>
      <c r="D312" s="18">
        <v>3.8634278263389191E-4</v>
      </c>
      <c r="E312" s="19">
        <v>2.75</v>
      </c>
      <c r="F312" s="18">
        <v>0</v>
      </c>
      <c r="G312" s="19">
        <v>55.536775003621962</v>
      </c>
      <c r="H312" s="19">
        <v>95.715587967183225</v>
      </c>
      <c r="I312" s="67">
        <v>0.69799999999999995</v>
      </c>
      <c r="J312" s="1">
        <v>20707</v>
      </c>
      <c r="K312" s="43">
        <v>2070.6999999999998</v>
      </c>
      <c r="L312" s="68">
        <v>2.0049999999999999</v>
      </c>
      <c r="M312" s="19">
        <v>11574.81</v>
      </c>
      <c r="O312" s="1">
        <v>8</v>
      </c>
      <c r="P312" s="1">
        <v>22</v>
      </c>
      <c r="R312" s="1">
        <v>20707</v>
      </c>
      <c r="S312" s="60">
        <v>4.8316181089047561E-4</v>
      </c>
      <c r="T312" s="1">
        <v>11500</v>
      </c>
      <c r="U312" s="1">
        <v>10970</v>
      </c>
      <c r="V312" s="1">
        <v>10500</v>
      </c>
      <c r="W312">
        <v>10</v>
      </c>
      <c r="X312" s="18">
        <f t="shared" si="34"/>
        <v>3.8634278263389191E-4</v>
      </c>
      <c r="Y312" s="19">
        <f t="shared" si="30"/>
        <v>2.75</v>
      </c>
      <c r="Z312" s="18">
        <f t="shared" si="31"/>
        <v>0</v>
      </c>
      <c r="AA312" s="19">
        <f t="shared" si="28"/>
        <v>55.536775003621962</v>
      </c>
      <c r="AB312" s="19">
        <f t="shared" si="29"/>
        <v>95.715587967183225</v>
      </c>
      <c r="AC312" s="18">
        <f t="shared" si="32"/>
        <v>4.8292847829236492E-2</v>
      </c>
      <c r="AD312" s="43">
        <f t="shared" si="33"/>
        <v>2070.6999999999998</v>
      </c>
    </row>
    <row r="313" spans="1:30">
      <c r="A313">
        <v>2013</v>
      </c>
      <c r="B313">
        <v>44</v>
      </c>
      <c r="C313" t="s">
        <v>135</v>
      </c>
      <c r="D313" s="18">
        <v>1.1246485473289597E-3</v>
      </c>
      <c r="E313" s="19">
        <v>2.3333333333333335</v>
      </c>
      <c r="F313" s="18">
        <v>0</v>
      </c>
      <c r="G313" s="19">
        <v>53.889409559512657</v>
      </c>
      <c r="H313" s="19">
        <v>94.648385670057493</v>
      </c>
      <c r="I313" s="67">
        <v>0.69799999999999995</v>
      </c>
      <c r="J313" s="1">
        <v>21340</v>
      </c>
      <c r="K313" s="43">
        <v>2134</v>
      </c>
      <c r="L313" s="19">
        <v>2.04</v>
      </c>
      <c r="M313" s="19">
        <v>11302.41</v>
      </c>
      <c r="O313" s="1">
        <v>24</v>
      </c>
      <c r="P313" s="1">
        <v>56</v>
      </c>
      <c r="R313" s="1">
        <v>21340</v>
      </c>
      <c r="S313" s="60">
        <v>3.0569372675906648E-2</v>
      </c>
      <c r="T313" s="1">
        <v>11500</v>
      </c>
      <c r="U313" s="1">
        <v>11305</v>
      </c>
      <c r="V313" s="1">
        <v>10700</v>
      </c>
      <c r="W313">
        <v>10</v>
      </c>
      <c r="X313" s="18">
        <f t="shared" si="34"/>
        <v>1.1246485473289597E-3</v>
      </c>
      <c r="Y313" s="19">
        <f t="shared" si="30"/>
        <v>2.3333333333333335</v>
      </c>
      <c r="Z313" s="18">
        <f t="shared" si="31"/>
        <v>0</v>
      </c>
      <c r="AA313" s="19">
        <f t="shared" si="28"/>
        <v>53.889409559512657</v>
      </c>
      <c r="AB313" s="19">
        <f t="shared" si="29"/>
        <v>94.648385670057493</v>
      </c>
      <c r="AC313" s="18">
        <f t="shared" si="32"/>
        <v>4.6860356138706656E-2</v>
      </c>
      <c r="AD313" s="43">
        <f t="shared" si="33"/>
        <v>2134</v>
      </c>
    </row>
    <row r="314" spans="1:30">
      <c r="A314">
        <v>2014</v>
      </c>
      <c r="B314">
        <v>44</v>
      </c>
      <c r="C314" t="s">
        <v>135</v>
      </c>
      <c r="D314" s="18">
        <v>1.076426264800861E-3</v>
      </c>
      <c r="E314" s="19">
        <v>2.6956521739130435</v>
      </c>
      <c r="F314" s="18">
        <v>0</v>
      </c>
      <c r="G314" s="19">
        <v>56.161370337436232</v>
      </c>
      <c r="H314" s="19">
        <v>96.289752650176681</v>
      </c>
      <c r="I314" s="67">
        <v>0.69799999999999995</v>
      </c>
      <c r="J314" s="1">
        <v>21367</v>
      </c>
      <c r="K314" s="43">
        <v>2136.6999999999998</v>
      </c>
      <c r="L314" s="68">
        <v>2.0950000000000002</v>
      </c>
      <c r="M314" s="19">
        <v>12855.72</v>
      </c>
      <c r="O314" s="1">
        <v>23</v>
      </c>
      <c r="P314" s="1">
        <v>62</v>
      </c>
      <c r="R314" s="1">
        <v>21367</v>
      </c>
      <c r="S314" s="60">
        <v>1.2652296157451559E-3</v>
      </c>
      <c r="T314" s="1">
        <v>12000</v>
      </c>
      <c r="U314" s="1">
        <v>11320</v>
      </c>
      <c r="V314" s="1">
        <v>10900</v>
      </c>
      <c r="W314">
        <v>10</v>
      </c>
      <c r="X314" s="18">
        <f t="shared" si="34"/>
        <v>1.076426264800861E-3</v>
      </c>
      <c r="Y314" s="19">
        <f t="shared" si="30"/>
        <v>2.6956521739130435</v>
      </c>
      <c r="Z314" s="18">
        <f t="shared" si="31"/>
        <v>0</v>
      </c>
      <c r="AA314" s="19">
        <f t="shared" si="28"/>
        <v>56.161370337436232</v>
      </c>
      <c r="AB314" s="19">
        <f t="shared" si="29"/>
        <v>96.289752650176681</v>
      </c>
      <c r="AC314" s="18">
        <f t="shared" si="32"/>
        <v>4.6801141947863528E-2</v>
      </c>
      <c r="AD314" s="43">
        <f t="shared" si="33"/>
        <v>2136.6999999999998</v>
      </c>
    </row>
    <row r="315" spans="1:30">
      <c r="A315" s="15">
        <v>2008</v>
      </c>
      <c r="B315">
        <v>45</v>
      </c>
      <c r="C315" s="26" t="s">
        <v>136</v>
      </c>
      <c r="D315" s="18">
        <v>2.8114749830790856E-3</v>
      </c>
      <c r="E315" s="19">
        <v>3.0925925925925926</v>
      </c>
      <c r="F315" s="18">
        <v>1.8518518518518517E-2</v>
      </c>
      <c r="G315" s="19">
        <v>89.04045400114542</v>
      </c>
      <c r="H315" s="19">
        <v>124.75016412575681</v>
      </c>
      <c r="I315" s="67">
        <v>0.621</v>
      </c>
      <c r="J315" s="49">
        <v>19207</v>
      </c>
      <c r="K315" s="43">
        <v>1920.7</v>
      </c>
      <c r="L315" s="19">
        <v>1.72</v>
      </c>
      <c r="M315" s="19">
        <v>10605.31</v>
      </c>
      <c r="O315" s="49">
        <v>54</v>
      </c>
      <c r="P315" s="15">
        <v>167</v>
      </c>
      <c r="Q315" s="15">
        <v>1</v>
      </c>
      <c r="R315" s="49">
        <v>19207</v>
      </c>
      <c r="S315" s="63">
        <v>2.8211991434689443E-2</v>
      </c>
      <c r="T315" s="49">
        <v>17102</v>
      </c>
      <c r="U315" s="49">
        <v>13709</v>
      </c>
      <c r="V315" s="49">
        <v>17102</v>
      </c>
      <c r="W315" s="17">
        <v>10</v>
      </c>
      <c r="X315" s="18">
        <f t="shared" si="34"/>
        <v>2.8114749830790856E-3</v>
      </c>
      <c r="Y315" s="19">
        <f t="shared" si="30"/>
        <v>3.0925925925925926</v>
      </c>
      <c r="Z315" s="18">
        <f t="shared" si="31"/>
        <v>1.8518518518518517E-2</v>
      </c>
      <c r="AA315" s="19">
        <f t="shared" si="28"/>
        <v>89.04045400114542</v>
      </c>
      <c r="AB315" s="19">
        <f t="shared" si="29"/>
        <v>124.75016412575681</v>
      </c>
      <c r="AC315" s="18">
        <f t="shared" si="32"/>
        <v>5.2064351538501592E-2</v>
      </c>
      <c r="AD315" s="43">
        <f t="shared" si="33"/>
        <v>1920.7</v>
      </c>
    </row>
    <row r="316" spans="1:30">
      <c r="A316" s="15">
        <v>2009</v>
      </c>
      <c r="B316">
        <v>45</v>
      </c>
      <c r="C316" s="15" t="s">
        <v>136</v>
      </c>
      <c r="D316" s="18">
        <v>4.6351752512889957E-3</v>
      </c>
      <c r="E316" s="19">
        <v>2.6853932584269664</v>
      </c>
      <c r="F316" s="18">
        <v>1.1235955056179775E-2</v>
      </c>
      <c r="G316" s="19">
        <v>91.120254153429514</v>
      </c>
      <c r="H316" s="19">
        <v>127.66143743159431</v>
      </c>
      <c r="I316" s="67">
        <v>0.621</v>
      </c>
      <c r="J316" s="49">
        <v>19201</v>
      </c>
      <c r="K316" s="43">
        <v>2133.4444444444443</v>
      </c>
      <c r="L316" s="19">
        <v>1.84</v>
      </c>
      <c r="M316" s="19">
        <v>11299.12</v>
      </c>
      <c r="O316" s="49">
        <v>89</v>
      </c>
      <c r="P316" s="15">
        <v>239</v>
      </c>
      <c r="Q316" s="15">
        <v>1</v>
      </c>
      <c r="R316" s="49">
        <v>19201</v>
      </c>
      <c r="S316" s="63">
        <v>-3.1238610923101096E-4</v>
      </c>
      <c r="T316" s="49">
        <v>17496</v>
      </c>
      <c r="U316" s="49">
        <v>13705</v>
      </c>
      <c r="V316" s="49">
        <v>17496</v>
      </c>
      <c r="W316" s="17">
        <v>9</v>
      </c>
      <c r="X316" s="18">
        <f t="shared" si="34"/>
        <v>4.6351752512889957E-3</v>
      </c>
      <c r="Y316" s="19">
        <f t="shared" si="30"/>
        <v>2.6853932584269664</v>
      </c>
      <c r="Z316" s="18">
        <f t="shared" si="31"/>
        <v>1.1235955056179775E-2</v>
      </c>
      <c r="AA316" s="19">
        <f t="shared" si="28"/>
        <v>91.120254153429514</v>
      </c>
      <c r="AB316" s="19">
        <f t="shared" si="29"/>
        <v>127.66143743159431</v>
      </c>
      <c r="AC316" s="18">
        <f t="shared" si="32"/>
        <v>4.6872558720899953E-2</v>
      </c>
      <c r="AD316" s="43">
        <f t="shared" si="33"/>
        <v>2133.4444444444443</v>
      </c>
    </row>
    <row r="317" spans="1:30">
      <c r="A317" s="15">
        <v>2010</v>
      </c>
      <c r="B317">
        <v>45</v>
      </c>
      <c r="C317" s="15" t="s">
        <v>136</v>
      </c>
      <c r="D317" s="18">
        <v>2.587456013247775E-3</v>
      </c>
      <c r="E317" s="19">
        <v>2.56</v>
      </c>
      <c r="F317" s="18">
        <v>0</v>
      </c>
      <c r="G317" s="19">
        <v>74.689505278410266</v>
      </c>
      <c r="H317" s="19">
        <v>100</v>
      </c>
      <c r="I317" s="67">
        <v>0.70399999999999996</v>
      </c>
      <c r="J317" s="49">
        <v>19324</v>
      </c>
      <c r="K317" s="43">
        <v>2147.1111111111113</v>
      </c>
      <c r="L317" s="19">
        <v>1.82</v>
      </c>
      <c r="M317" s="19">
        <v>14714.86</v>
      </c>
      <c r="O317" s="49">
        <v>50</v>
      </c>
      <c r="P317" s="15">
        <v>128</v>
      </c>
      <c r="Q317" s="15">
        <v>0</v>
      </c>
      <c r="R317" s="49">
        <v>19324</v>
      </c>
      <c r="S317" s="63">
        <v>6.4059163585230561E-3</v>
      </c>
      <c r="T317" s="49">
        <v>14433</v>
      </c>
      <c r="U317" s="49">
        <v>14433</v>
      </c>
      <c r="V317" s="49">
        <v>14433</v>
      </c>
      <c r="W317" s="17">
        <v>9</v>
      </c>
      <c r="X317" s="18">
        <f t="shared" si="34"/>
        <v>2.587456013247775E-3</v>
      </c>
      <c r="Y317" s="19">
        <f t="shared" si="30"/>
        <v>2.56</v>
      </c>
      <c r="Z317" s="18">
        <f t="shared" si="31"/>
        <v>0</v>
      </c>
      <c r="AA317" s="19">
        <f t="shared" si="28"/>
        <v>74.689505278410266</v>
      </c>
      <c r="AB317" s="19">
        <f t="shared" si="29"/>
        <v>100</v>
      </c>
      <c r="AC317" s="18">
        <f t="shared" si="32"/>
        <v>4.6574208238459945E-2</v>
      </c>
      <c r="AD317" s="43">
        <f t="shared" si="33"/>
        <v>2147.1111111111113</v>
      </c>
    </row>
    <row r="318" spans="1:30">
      <c r="A318" s="15">
        <v>2011</v>
      </c>
      <c r="B318">
        <v>45</v>
      </c>
      <c r="C318" s="15" t="s">
        <v>136</v>
      </c>
      <c r="D318" s="18">
        <v>2.7401509668079824E-3</v>
      </c>
      <c r="E318" s="19">
        <v>2.4905660377358489</v>
      </c>
      <c r="F318" s="18">
        <v>1.8867924528301886E-2</v>
      </c>
      <c r="G318" s="19">
        <v>74.687209182090783</v>
      </c>
      <c r="H318" s="19">
        <v>100</v>
      </c>
      <c r="I318" s="67">
        <v>0.70399999999999996</v>
      </c>
      <c r="J318" s="49">
        <v>19342</v>
      </c>
      <c r="K318" s="43">
        <v>2149.1111111111113</v>
      </c>
      <c r="L318" s="19">
        <v>1.97</v>
      </c>
      <c r="M318" s="19">
        <v>19005.349999999999</v>
      </c>
      <c r="O318" s="49">
        <v>53</v>
      </c>
      <c r="P318" s="15">
        <v>132</v>
      </c>
      <c r="Q318" s="15">
        <v>1</v>
      </c>
      <c r="R318" s="49">
        <v>19342</v>
      </c>
      <c r="S318" s="63">
        <v>9.3148416476918072E-4</v>
      </c>
      <c r="T318" s="49">
        <v>14446</v>
      </c>
      <c r="U318" s="49">
        <v>14446</v>
      </c>
      <c r="V318" s="49">
        <v>14446</v>
      </c>
      <c r="W318" s="17">
        <v>9</v>
      </c>
      <c r="X318" s="18">
        <f t="shared" si="34"/>
        <v>2.7401509668079824E-3</v>
      </c>
      <c r="Y318" s="19">
        <f t="shared" si="30"/>
        <v>2.4905660377358489</v>
      </c>
      <c r="Z318" s="18">
        <f t="shared" si="31"/>
        <v>1.8867924528301886E-2</v>
      </c>
      <c r="AA318" s="19">
        <f t="shared" si="28"/>
        <v>74.687209182090783</v>
      </c>
      <c r="AB318" s="19">
        <f t="shared" si="29"/>
        <v>100</v>
      </c>
      <c r="AC318" s="18">
        <f t="shared" si="32"/>
        <v>4.6530865474097814E-2</v>
      </c>
      <c r="AD318" s="43">
        <f t="shared" si="33"/>
        <v>2149.1111111111113</v>
      </c>
    </row>
    <row r="319" spans="1:30">
      <c r="A319" s="15">
        <v>2012</v>
      </c>
      <c r="B319">
        <v>45</v>
      </c>
      <c r="C319" s="15" t="s">
        <v>136</v>
      </c>
      <c r="D319" s="18">
        <v>3.771050728381031E-3</v>
      </c>
      <c r="E319" s="19">
        <v>2.7945205479452055</v>
      </c>
      <c r="F319" s="18">
        <v>0</v>
      </c>
      <c r="G319" s="19">
        <v>74.687467713606779</v>
      </c>
      <c r="H319" s="19">
        <v>100</v>
      </c>
      <c r="I319" s="67">
        <v>0.70399999999999996</v>
      </c>
      <c r="J319" s="49">
        <v>19358</v>
      </c>
      <c r="K319" s="43">
        <v>2150.8888888888887</v>
      </c>
      <c r="L319" s="68">
        <v>2.0049999999999999</v>
      </c>
      <c r="M319" s="19">
        <v>20295.46</v>
      </c>
      <c r="O319" s="49">
        <v>73</v>
      </c>
      <c r="P319" s="15">
        <v>204</v>
      </c>
      <c r="Q319" s="15">
        <v>0</v>
      </c>
      <c r="R319" s="49">
        <v>19358</v>
      </c>
      <c r="S319" s="63">
        <v>8.272153862061149E-4</v>
      </c>
      <c r="T319" s="49">
        <v>14458</v>
      </c>
      <c r="U319" s="49">
        <v>14458</v>
      </c>
      <c r="V319" s="49">
        <v>14458</v>
      </c>
      <c r="W319" s="17">
        <v>9</v>
      </c>
      <c r="X319" s="18">
        <f t="shared" si="34"/>
        <v>3.771050728381031E-3</v>
      </c>
      <c r="Y319" s="19">
        <f t="shared" si="30"/>
        <v>2.7945205479452055</v>
      </c>
      <c r="Z319" s="18">
        <f t="shared" si="31"/>
        <v>0</v>
      </c>
      <c r="AA319" s="19">
        <f t="shared" si="28"/>
        <v>74.687467713606779</v>
      </c>
      <c r="AB319" s="19">
        <f t="shared" si="29"/>
        <v>100</v>
      </c>
      <c r="AC319" s="18">
        <f t="shared" si="32"/>
        <v>4.6492406240314081E-2</v>
      </c>
      <c r="AD319" s="43">
        <f t="shared" si="33"/>
        <v>2150.8888888888887</v>
      </c>
    </row>
    <row r="320" spans="1:30">
      <c r="A320" s="15">
        <v>2013</v>
      </c>
      <c r="B320">
        <v>45</v>
      </c>
      <c r="C320" s="15" t="s">
        <v>136</v>
      </c>
      <c r="D320" s="18">
        <v>2.5051355278320558E-3</v>
      </c>
      <c r="E320" s="19">
        <v>3</v>
      </c>
      <c r="F320" s="18">
        <v>0.02</v>
      </c>
      <c r="G320" s="19">
        <v>74.688110626784905</v>
      </c>
      <c r="H320" s="19">
        <v>100</v>
      </c>
      <c r="I320" s="67">
        <v>0.70399999999999996</v>
      </c>
      <c r="J320" s="49">
        <v>19959</v>
      </c>
      <c r="K320" s="43">
        <v>2217.6666666666665</v>
      </c>
      <c r="L320" s="19">
        <v>2.04</v>
      </c>
      <c r="M320" s="19">
        <v>21569.13</v>
      </c>
      <c r="O320" s="49">
        <v>50</v>
      </c>
      <c r="P320" s="15">
        <v>150</v>
      </c>
      <c r="Q320" s="15">
        <v>1</v>
      </c>
      <c r="R320" s="49">
        <v>19959</v>
      </c>
      <c r="S320" s="63">
        <v>3.1046595722698633E-2</v>
      </c>
      <c r="T320" s="49">
        <v>14907</v>
      </c>
      <c r="U320" s="49">
        <v>14907</v>
      </c>
      <c r="V320" s="49">
        <v>14907</v>
      </c>
      <c r="W320" s="17">
        <v>9</v>
      </c>
      <c r="X320" s="18">
        <f t="shared" si="34"/>
        <v>2.5051355278320558E-3</v>
      </c>
      <c r="Y320" s="19">
        <f t="shared" si="30"/>
        <v>3</v>
      </c>
      <c r="Z320" s="18">
        <f t="shared" si="31"/>
        <v>0.02</v>
      </c>
      <c r="AA320" s="19">
        <f t="shared" si="28"/>
        <v>74.688110626784905</v>
      </c>
      <c r="AB320" s="19">
        <f t="shared" si="29"/>
        <v>100</v>
      </c>
      <c r="AC320" s="18">
        <f t="shared" si="32"/>
        <v>4.5092439500977001E-2</v>
      </c>
      <c r="AD320" s="43">
        <f t="shared" si="33"/>
        <v>2217.6666666666665</v>
      </c>
    </row>
    <row r="321" spans="1:30">
      <c r="A321" s="15">
        <v>2014</v>
      </c>
      <c r="B321">
        <v>45</v>
      </c>
      <c r="C321" s="15" t="s">
        <v>136</v>
      </c>
      <c r="D321" s="18">
        <v>3.001350607773498E-3</v>
      </c>
      <c r="E321" s="19">
        <v>2.6166666666666667</v>
      </c>
      <c r="F321" s="18">
        <v>0</v>
      </c>
      <c r="G321" s="19">
        <v>74.6886098744435</v>
      </c>
      <c r="H321" s="19">
        <v>100</v>
      </c>
      <c r="I321" s="67">
        <v>0.70399999999999996</v>
      </c>
      <c r="J321" s="49">
        <v>19991</v>
      </c>
      <c r="K321" s="43">
        <v>2221.2222222222222</v>
      </c>
      <c r="L321" s="68">
        <v>2.0950000000000002</v>
      </c>
      <c r="M321" s="19">
        <v>23679.96</v>
      </c>
      <c r="O321" s="49">
        <v>60</v>
      </c>
      <c r="P321" s="15">
        <v>157</v>
      </c>
      <c r="Q321" s="15">
        <v>0</v>
      </c>
      <c r="R321" s="49">
        <v>19991</v>
      </c>
      <c r="S321" s="63">
        <v>1.6032867378126259E-3</v>
      </c>
      <c r="T321" s="49">
        <v>14931</v>
      </c>
      <c r="U321" s="49">
        <v>14931</v>
      </c>
      <c r="V321" s="49">
        <v>14931</v>
      </c>
      <c r="W321" s="17">
        <v>9</v>
      </c>
      <c r="X321" s="18">
        <f t="shared" si="34"/>
        <v>3.001350607773498E-3</v>
      </c>
      <c r="Y321" s="19">
        <f t="shared" si="30"/>
        <v>2.6166666666666667</v>
      </c>
      <c r="Z321" s="18">
        <f t="shared" si="31"/>
        <v>0</v>
      </c>
      <c r="AA321" s="19">
        <f t="shared" si="28"/>
        <v>74.6886098744435</v>
      </c>
      <c r="AB321" s="19">
        <f t="shared" si="29"/>
        <v>100</v>
      </c>
      <c r="AC321" s="18">
        <f t="shared" si="32"/>
        <v>4.5020259116602471E-2</v>
      </c>
      <c r="AD321" s="43">
        <f t="shared" si="33"/>
        <v>2221.2222222222222</v>
      </c>
    </row>
    <row r="322" spans="1:30">
      <c r="A322">
        <v>2008</v>
      </c>
      <c r="B322">
        <v>46</v>
      </c>
      <c r="C322" s="26" t="s">
        <v>138</v>
      </c>
      <c r="D322" s="18">
        <v>1.2012012012012011E-3</v>
      </c>
      <c r="E322" s="19">
        <v>3.71875</v>
      </c>
      <c r="F322" s="18">
        <v>6.25E-2</v>
      </c>
      <c r="G322" s="19">
        <v>94.36561561561561</v>
      </c>
      <c r="H322" s="19">
        <v>100</v>
      </c>
      <c r="I322" s="67">
        <v>0.63200000000000001</v>
      </c>
      <c r="J322" s="1">
        <v>53280</v>
      </c>
      <c r="K322" s="43">
        <v>1522.2857142857142</v>
      </c>
      <c r="L322" s="19">
        <v>1.72</v>
      </c>
      <c r="M322" s="19">
        <v>7957.89</v>
      </c>
      <c r="O322" s="56">
        <v>64</v>
      </c>
      <c r="P322">
        <v>238</v>
      </c>
      <c r="Q322">
        <v>4</v>
      </c>
      <c r="R322" s="1">
        <v>53280</v>
      </c>
      <c r="S322" s="60">
        <v>3.708029197080287E-2</v>
      </c>
      <c r="T322" s="1">
        <v>50278</v>
      </c>
      <c r="U322" s="1">
        <v>49887</v>
      </c>
      <c r="V322" s="1">
        <v>49887</v>
      </c>
      <c r="W322" s="17">
        <v>35</v>
      </c>
      <c r="X322" s="18">
        <f t="shared" si="34"/>
        <v>1.2012012012012011E-3</v>
      </c>
      <c r="Y322" s="19">
        <f t="shared" si="30"/>
        <v>3.71875</v>
      </c>
      <c r="Z322" s="18">
        <f t="shared" si="31"/>
        <v>6.25E-2</v>
      </c>
      <c r="AA322" s="19">
        <f t="shared" si="28"/>
        <v>94.36561561561561</v>
      </c>
      <c r="AB322" s="19">
        <f t="shared" si="29"/>
        <v>100</v>
      </c>
      <c r="AC322" s="18">
        <f t="shared" si="32"/>
        <v>6.5690690690690695E-2</v>
      </c>
      <c r="AD322" s="43">
        <f t="shared" si="33"/>
        <v>1522.2857142857142</v>
      </c>
    </row>
    <row r="323" spans="1:30">
      <c r="A323">
        <v>2009</v>
      </c>
      <c r="B323">
        <v>46</v>
      </c>
      <c r="C323" t="s">
        <v>138</v>
      </c>
      <c r="D323" s="18">
        <v>7.8280804428456936E-4</v>
      </c>
      <c r="E323" s="19">
        <v>5.3809523809523814</v>
      </c>
      <c r="F323" s="18">
        <v>0</v>
      </c>
      <c r="G323" s="19">
        <v>94.257543846569618</v>
      </c>
      <c r="H323" s="19">
        <v>100</v>
      </c>
      <c r="I323" s="67">
        <v>0.63200000000000001</v>
      </c>
      <c r="J323" s="1">
        <v>53653</v>
      </c>
      <c r="K323" s="43">
        <v>1341.325</v>
      </c>
      <c r="L323" s="19">
        <v>1.84</v>
      </c>
      <c r="M323" s="19">
        <v>7444.69</v>
      </c>
      <c r="O323" s="56">
        <v>42</v>
      </c>
      <c r="P323">
        <v>226</v>
      </c>
      <c r="Q323">
        <v>0</v>
      </c>
      <c r="R323" s="1">
        <v>53653</v>
      </c>
      <c r="S323" s="60">
        <v>7.0007507507507949E-3</v>
      </c>
      <c r="T323" s="1">
        <v>50572</v>
      </c>
      <c r="U323" s="1">
        <v>50236</v>
      </c>
      <c r="V323" s="1">
        <v>50236</v>
      </c>
      <c r="W323" s="17">
        <v>40</v>
      </c>
      <c r="X323" s="18">
        <f t="shared" si="34"/>
        <v>7.8280804428456936E-4</v>
      </c>
      <c r="Y323" s="19">
        <f t="shared" si="30"/>
        <v>5.3809523809523814</v>
      </c>
      <c r="Z323" s="18">
        <f t="shared" si="31"/>
        <v>0</v>
      </c>
      <c r="AA323" s="19">
        <f t="shared" si="28"/>
        <v>94.257543846569618</v>
      </c>
      <c r="AB323" s="19">
        <f t="shared" si="29"/>
        <v>100</v>
      </c>
      <c r="AC323" s="18">
        <f t="shared" si="32"/>
        <v>7.4553147074720896E-2</v>
      </c>
      <c r="AD323" s="43">
        <f t="shared" si="33"/>
        <v>1341.325</v>
      </c>
    </row>
    <row r="324" spans="1:30">
      <c r="A324">
        <v>2010</v>
      </c>
      <c r="B324">
        <v>46</v>
      </c>
      <c r="C324" t="s">
        <v>138</v>
      </c>
      <c r="D324" s="18">
        <v>1.9400900201769363E-5</v>
      </c>
      <c r="E324" s="19">
        <v>19</v>
      </c>
      <c r="F324" s="18">
        <v>0</v>
      </c>
      <c r="G324" s="19">
        <v>94.990687567903151</v>
      </c>
      <c r="H324" s="19">
        <v>100</v>
      </c>
      <c r="I324" s="67">
        <v>0.71099999999999997</v>
      </c>
      <c r="J324" s="1">
        <v>51544</v>
      </c>
      <c r="K324" s="43">
        <v>1288.5999999999999</v>
      </c>
      <c r="L324" s="19">
        <v>1.82</v>
      </c>
      <c r="M324" s="19">
        <v>10186.6</v>
      </c>
      <c r="O324" s="56">
        <v>1</v>
      </c>
      <c r="P324">
        <v>19</v>
      </c>
      <c r="Q324">
        <v>0</v>
      </c>
      <c r="R324" s="1">
        <v>51544</v>
      </c>
      <c r="S324" s="60">
        <v>-3.9308146795146603E-2</v>
      </c>
      <c r="T324" s="1">
        <v>48962</v>
      </c>
      <c r="U324" s="1">
        <v>48626</v>
      </c>
      <c r="V324" s="1">
        <v>48626</v>
      </c>
      <c r="W324" s="17">
        <v>40</v>
      </c>
      <c r="X324" s="18">
        <f t="shared" si="34"/>
        <v>1.9400900201769363E-5</v>
      </c>
      <c r="Y324" s="19">
        <f t="shared" si="30"/>
        <v>19</v>
      </c>
      <c r="Z324" s="18">
        <f t="shared" si="31"/>
        <v>0</v>
      </c>
      <c r="AA324" s="19">
        <f t="shared" si="28"/>
        <v>94.990687567903151</v>
      </c>
      <c r="AB324" s="19">
        <f t="shared" si="29"/>
        <v>100</v>
      </c>
      <c r="AC324" s="18">
        <f t="shared" si="32"/>
        <v>7.7603600807077441E-2</v>
      </c>
      <c r="AD324" s="43">
        <f t="shared" si="33"/>
        <v>1288.5999999999999</v>
      </c>
    </row>
    <row r="325" spans="1:30">
      <c r="A325">
        <v>2011</v>
      </c>
      <c r="B325">
        <v>46</v>
      </c>
      <c r="C325" t="s">
        <v>138</v>
      </c>
      <c r="D325" s="18">
        <v>5.7999033349444176E-5</v>
      </c>
      <c r="E325" s="19">
        <v>6</v>
      </c>
      <c r="F325" s="18">
        <v>0</v>
      </c>
      <c r="G325" s="19">
        <v>100</v>
      </c>
      <c r="H325" s="19">
        <v>100</v>
      </c>
      <c r="I325" s="67">
        <v>0.71099999999999997</v>
      </c>
      <c r="J325" s="1">
        <v>51725</v>
      </c>
      <c r="K325" s="43">
        <v>1293.125</v>
      </c>
      <c r="L325" s="19">
        <v>1.97</v>
      </c>
      <c r="M325" s="19">
        <v>12062.18</v>
      </c>
      <c r="O325" s="56">
        <v>3</v>
      </c>
      <c r="P325">
        <v>18</v>
      </c>
      <c r="Q325">
        <v>0</v>
      </c>
      <c r="R325" s="1">
        <v>51725</v>
      </c>
      <c r="S325" s="60">
        <v>3.5115629365203294E-3</v>
      </c>
      <c r="T325" s="1">
        <v>51725</v>
      </c>
      <c r="U325" s="1">
        <v>48797</v>
      </c>
      <c r="V325" s="1">
        <v>48797</v>
      </c>
      <c r="W325" s="17">
        <v>40</v>
      </c>
      <c r="X325" s="18">
        <f t="shared" si="34"/>
        <v>5.7999033349444176E-5</v>
      </c>
      <c r="Y325" s="19">
        <f t="shared" si="30"/>
        <v>6</v>
      </c>
      <c r="Z325" s="18">
        <f t="shared" si="31"/>
        <v>0</v>
      </c>
      <c r="AA325" s="19">
        <f t="shared" si="28"/>
        <v>100</v>
      </c>
      <c r="AB325" s="19">
        <f t="shared" si="29"/>
        <v>100</v>
      </c>
      <c r="AC325" s="18">
        <f t="shared" si="32"/>
        <v>7.7332044465925565E-2</v>
      </c>
      <c r="AD325" s="43">
        <f t="shared" si="33"/>
        <v>1293.125</v>
      </c>
    </row>
    <row r="326" spans="1:30">
      <c r="A326">
        <v>2012</v>
      </c>
      <c r="B326">
        <v>46</v>
      </c>
      <c r="C326" t="s">
        <v>138</v>
      </c>
      <c r="D326" s="18">
        <v>9.6339113680154144E-5</v>
      </c>
      <c r="E326" s="19">
        <v>4.4000000000000004</v>
      </c>
      <c r="F326" s="18">
        <v>0.2</v>
      </c>
      <c r="G326" s="19">
        <v>100</v>
      </c>
      <c r="H326" s="19">
        <v>100</v>
      </c>
      <c r="I326" s="67">
        <v>0.71099999999999997</v>
      </c>
      <c r="J326" s="1">
        <v>51900</v>
      </c>
      <c r="K326" s="43">
        <v>1297.5</v>
      </c>
      <c r="L326" s="68">
        <v>2.0049999999999999</v>
      </c>
      <c r="M326" s="19">
        <v>13624.68</v>
      </c>
      <c r="O326" s="56">
        <v>5</v>
      </c>
      <c r="P326">
        <v>22</v>
      </c>
      <c r="Q326">
        <v>1</v>
      </c>
      <c r="R326" s="1">
        <v>51900</v>
      </c>
      <c r="S326" s="60">
        <v>3.383276945384317E-3</v>
      </c>
      <c r="T326" s="1">
        <v>51900</v>
      </c>
      <c r="U326" s="1">
        <v>48962</v>
      </c>
      <c r="V326" s="1">
        <v>48962</v>
      </c>
      <c r="W326" s="17">
        <v>40</v>
      </c>
      <c r="X326" s="18">
        <f t="shared" si="34"/>
        <v>9.6339113680154144E-5</v>
      </c>
      <c r="Y326" s="19">
        <f t="shared" si="30"/>
        <v>4.4000000000000004</v>
      </c>
      <c r="Z326" s="18">
        <f t="shared" si="31"/>
        <v>0.2</v>
      </c>
      <c r="AA326" s="19">
        <f t="shared" si="28"/>
        <v>100</v>
      </c>
      <c r="AB326" s="19">
        <f t="shared" si="29"/>
        <v>100</v>
      </c>
      <c r="AC326" s="18">
        <f t="shared" si="32"/>
        <v>7.7071290944123322E-2</v>
      </c>
      <c r="AD326" s="43">
        <f t="shared" si="33"/>
        <v>1297.5</v>
      </c>
    </row>
    <row r="327" spans="1:30">
      <c r="A327">
        <v>2013</v>
      </c>
      <c r="B327">
        <v>46</v>
      </c>
      <c r="C327" t="s">
        <v>138</v>
      </c>
      <c r="D327" s="18">
        <v>9.3186223348740122E-5</v>
      </c>
      <c r="E327" s="19">
        <v>7.4</v>
      </c>
      <c r="F327" s="18">
        <v>0</v>
      </c>
      <c r="G327" s="19">
        <v>96.727299835992241</v>
      </c>
      <c r="H327" s="19">
        <v>100</v>
      </c>
      <c r="I327" s="67">
        <v>0.71099999999999997</v>
      </c>
      <c r="J327" s="1">
        <v>53656</v>
      </c>
      <c r="K327" s="43">
        <v>1341.4</v>
      </c>
      <c r="L327" s="19">
        <v>2.04</v>
      </c>
      <c r="M327" s="19">
        <v>14589.68</v>
      </c>
      <c r="O327" s="56">
        <v>5</v>
      </c>
      <c r="P327">
        <v>37</v>
      </c>
      <c r="Q327">
        <v>0</v>
      </c>
      <c r="R327" s="1">
        <v>53656</v>
      </c>
      <c r="S327" s="60">
        <v>3.3834296724470025E-2</v>
      </c>
      <c r="T327" s="1">
        <v>51900</v>
      </c>
      <c r="U327" s="1">
        <v>50618</v>
      </c>
      <c r="V327" s="1">
        <v>50618</v>
      </c>
      <c r="W327" s="17">
        <v>40</v>
      </c>
      <c r="X327" s="18">
        <f t="shared" si="34"/>
        <v>9.3186223348740122E-5</v>
      </c>
      <c r="Y327" s="19">
        <f t="shared" si="30"/>
        <v>7.4</v>
      </c>
      <c r="Z327" s="18">
        <f t="shared" si="31"/>
        <v>0</v>
      </c>
      <c r="AA327" s="19">
        <f t="shared" ref="AA327:AA390" si="35">(T327/R327)*100</f>
        <v>96.727299835992241</v>
      </c>
      <c r="AB327" s="19">
        <f t="shared" ref="AB327:AB390" si="36">(IF(V327=0,0,V327/U327))*100</f>
        <v>100</v>
      </c>
      <c r="AC327" s="18">
        <f t="shared" si="32"/>
        <v>7.4548978678992101E-2</v>
      </c>
      <c r="AD327" s="43">
        <f t="shared" si="33"/>
        <v>1341.4</v>
      </c>
    </row>
    <row r="328" spans="1:30">
      <c r="A328">
        <v>2014</v>
      </c>
      <c r="B328">
        <v>46</v>
      </c>
      <c r="C328" t="s">
        <v>138</v>
      </c>
      <c r="D328" s="18">
        <v>9.2816038611472066E-5</v>
      </c>
      <c r="E328" s="19">
        <v>5</v>
      </c>
      <c r="F328" s="18">
        <v>0</v>
      </c>
      <c r="G328" s="19">
        <v>94.961945424169286</v>
      </c>
      <c r="H328" s="19">
        <v>100</v>
      </c>
      <c r="I328" s="67">
        <v>0.71099999999999997</v>
      </c>
      <c r="J328" s="1">
        <v>53870</v>
      </c>
      <c r="K328" s="43">
        <v>1346.75</v>
      </c>
      <c r="L328" s="68">
        <v>2.0950000000000002</v>
      </c>
      <c r="M328" s="19">
        <v>15450.97</v>
      </c>
      <c r="O328" s="56">
        <v>5</v>
      </c>
      <c r="P328">
        <v>25</v>
      </c>
      <c r="Q328">
        <v>0</v>
      </c>
      <c r="R328" s="1">
        <v>53870</v>
      </c>
      <c r="S328" s="60">
        <v>3.9883703593259767E-3</v>
      </c>
      <c r="T328" s="1">
        <v>51156</v>
      </c>
      <c r="U328" s="1">
        <v>50820</v>
      </c>
      <c r="V328" s="1">
        <v>50820</v>
      </c>
      <c r="W328" s="17">
        <v>40</v>
      </c>
      <c r="X328" s="18">
        <f t="shared" si="34"/>
        <v>9.2816038611472066E-5</v>
      </c>
      <c r="Y328" s="19">
        <f t="shared" ref="Y328:Y391" si="37">IF(O328=0,0,P328/O328)</f>
        <v>5</v>
      </c>
      <c r="Z328" s="18">
        <f t="shared" ref="Z328:Z391" si="38">IF(O328=0,0,Q328/O328)</f>
        <v>0</v>
      </c>
      <c r="AA328" s="19">
        <f t="shared" si="35"/>
        <v>94.961945424169286</v>
      </c>
      <c r="AB328" s="19">
        <f t="shared" si="36"/>
        <v>100</v>
      </c>
      <c r="AC328" s="18">
        <f t="shared" ref="AC328:AC391" si="39">W328/R328*100</f>
        <v>7.4252830889177654E-2</v>
      </c>
      <c r="AD328" s="43">
        <f t="shared" ref="AD328:AD391" si="40">R328/W328</f>
        <v>1346.75</v>
      </c>
    </row>
    <row r="329" spans="1:30">
      <c r="A329">
        <v>2008</v>
      </c>
      <c r="B329">
        <v>47</v>
      </c>
      <c r="C329" s="26" t="s">
        <v>139</v>
      </c>
      <c r="D329" s="18">
        <v>0</v>
      </c>
      <c r="E329" s="19">
        <v>0</v>
      </c>
      <c r="F329" s="18">
        <v>0</v>
      </c>
      <c r="G329" s="19">
        <v>95.016891891891902</v>
      </c>
      <c r="H329" s="19">
        <v>107.696726019529</v>
      </c>
      <c r="I329" s="67">
        <v>0.57599999999999996</v>
      </c>
      <c r="J329" s="1">
        <v>11840</v>
      </c>
      <c r="K329" s="43">
        <v>2368</v>
      </c>
      <c r="L329" s="19">
        <v>1.72</v>
      </c>
      <c r="M329" s="19">
        <v>6714.86</v>
      </c>
      <c r="O329" s="1"/>
      <c r="P329">
        <v>0</v>
      </c>
      <c r="Q329" s="14"/>
      <c r="R329" s="1">
        <v>11840</v>
      </c>
      <c r="S329" s="60">
        <v>3.1718368769606098E-2</v>
      </c>
      <c r="T329" s="1">
        <v>11250</v>
      </c>
      <c r="U329" s="1">
        <v>10446</v>
      </c>
      <c r="V329" s="1">
        <v>11250</v>
      </c>
      <c r="W329">
        <v>5</v>
      </c>
      <c r="X329" s="18">
        <f t="shared" ref="X329:X392" si="41">IF(R329=0,0,O329/R329)</f>
        <v>0</v>
      </c>
      <c r="Y329" s="19">
        <f t="shared" si="37"/>
        <v>0</v>
      </c>
      <c r="Z329" s="18">
        <f t="shared" si="38"/>
        <v>0</v>
      </c>
      <c r="AA329" s="19">
        <f t="shared" si="35"/>
        <v>95.016891891891902</v>
      </c>
      <c r="AB329" s="19">
        <f t="shared" si="36"/>
        <v>107.696726019529</v>
      </c>
      <c r="AC329" s="18">
        <f t="shared" si="39"/>
        <v>4.2229729729729729E-2</v>
      </c>
      <c r="AD329" s="43">
        <f t="shared" si="40"/>
        <v>2368</v>
      </c>
    </row>
    <row r="330" spans="1:30">
      <c r="A330">
        <v>2009</v>
      </c>
      <c r="B330">
        <v>47</v>
      </c>
      <c r="C330" t="s">
        <v>139</v>
      </c>
      <c r="D330" s="18">
        <v>0</v>
      </c>
      <c r="E330" s="19">
        <v>0</v>
      </c>
      <c r="F330" s="18">
        <v>0</v>
      </c>
      <c r="G330" s="19">
        <v>95.948108836660779</v>
      </c>
      <c r="H330" s="19">
        <v>108.75584837200421</v>
      </c>
      <c r="I330" s="67">
        <v>0.57599999999999996</v>
      </c>
      <c r="J330" s="1">
        <v>11871</v>
      </c>
      <c r="K330" s="43">
        <v>1319</v>
      </c>
      <c r="L330" s="19">
        <v>1.84</v>
      </c>
      <c r="M330" s="19">
        <v>7059.74</v>
      </c>
      <c r="O330" s="1"/>
      <c r="P330">
        <v>0</v>
      </c>
      <c r="Q330" s="14"/>
      <c r="R330" s="1">
        <v>11871</v>
      </c>
      <c r="S330" s="60">
        <v>2.6182432432433345E-3</v>
      </c>
      <c r="T330" s="1">
        <v>11390</v>
      </c>
      <c r="U330" s="1">
        <v>10473</v>
      </c>
      <c r="V330" s="1">
        <v>11390</v>
      </c>
      <c r="W330" s="17">
        <v>9</v>
      </c>
      <c r="X330" s="18">
        <f t="shared" si="41"/>
        <v>0</v>
      </c>
      <c r="Y330" s="19">
        <f t="shared" si="37"/>
        <v>0</v>
      </c>
      <c r="Z330" s="18">
        <f t="shared" si="38"/>
        <v>0</v>
      </c>
      <c r="AA330" s="19">
        <f t="shared" si="35"/>
        <v>95.948108836660779</v>
      </c>
      <c r="AB330" s="19">
        <f t="shared" si="36"/>
        <v>108.75584837200421</v>
      </c>
      <c r="AC330" s="18">
        <f t="shared" si="39"/>
        <v>7.5815011372251703E-2</v>
      </c>
      <c r="AD330" s="43">
        <f t="shared" si="40"/>
        <v>1319</v>
      </c>
    </row>
    <row r="331" spans="1:30">
      <c r="A331">
        <v>2010</v>
      </c>
      <c r="B331">
        <v>47</v>
      </c>
      <c r="C331" t="s">
        <v>139</v>
      </c>
      <c r="D331" s="18">
        <v>8.7138375740676194E-5</v>
      </c>
      <c r="E331" s="19">
        <v>4</v>
      </c>
      <c r="F331" s="18">
        <v>0</v>
      </c>
      <c r="G331" s="19">
        <v>87.652492157546178</v>
      </c>
      <c r="H331" s="19">
        <v>100</v>
      </c>
      <c r="I331" s="67">
        <v>0.68300000000000005</v>
      </c>
      <c r="J331" s="1">
        <v>11476</v>
      </c>
      <c r="K331" s="43">
        <v>1275.1111111111111</v>
      </c>
      <c r="L331" s="19">
        <v>1.82</v>
      </c>
      <c r="M331" s="19">
        <v>6812.39</v>
      </c>
      <c r="O331" s="1">
        <v>1</v>
      </c>
      <c r="P331">
        <v>4</v>
      </c>
      <c r="Q331" s="14"/>
      <c r="R331" s="1">
        <v>11476</v>
      </c>
      <c r="S331" s="60">
        <v>-3.3274366102265973E-2</v>
      </c>
      <c r="T331" s="1">
        <v>10059</v>
      </c>
      <c r="U331" s="1">
        <v>10059</v>
      </c>
      <c r="V331" s="1">
        <v>10059</v>
      </c>
      <c r="W331" s="17">
        <v>9</v>
      </c>
      <c r="X331" s="18">
        <f t="shared" si="41"/>
        <v>8.7138375740676194E-5</v>
      </c>
      <c r="Y331" s="19">
        <f t="shared" si="37"/>
        <v>4</v>
      </c>
      <c r="Z331" s="18">
        <f t="shared" si="38"/>
        <v>0</v>
      </c>
      <c r="AA331" s="19">
        <f t="shared" si="35"/>
        <v>87.652492157546178</v>
      </c>
      <c r="AB331" s="19">
        <f t="shared" si="36"/>
        <v>100</v>
      </c>
      <c r="AC331" s="18">
        <f t="shared" si="39"/>
        <v>7.8424538166608576E-2</v>
      </c>
      <c r="AD331" s="43">
        <f t="shared" si="40"/>
        <v>1275.1111111111111</v>
      </c>
    </row>
    <row r="332" spans="1:30">
      <c r="A332">
        <v>2011</v>
      </c>
      <c r="B332">
        <v>47</v>
      </c>
      <c r="C332" t="s">
        <v>139</v>
      </c>
      <c r="D332" s="18">
        <v>0</v>
      </c>
      <c r="E332" s="19">
        <v>0</v>
      </c>
      <c r="F332" s="18">
        <v>0</v>
      </c>
      <c r="G332" s="19">
        <v>87.195121951219505</v>
      </c>
      <c r="H332" s="19">
        <v>99.473318095995239</v>
      </c>
      <c r="I332" s="67">
        <v>0.68300000000000005</v>
      </c>
      <c r="J332" s="1">
        <v>11480</v>
      </c>
      <c r="K332" s="43">
        <v>1275.5555555555557</v>
      </c>
      <c r="L332" s="19">
        <v>1.97</v>
      </c>
      <c r="M332" s="19">
        <v>9772.5300000000007</v>
      </c>
      <c r="O332" s="1"/>
      <c r="P332">
        <v>0</v>
      </c>
      <c r="Q332" s="14"/>
      <c r="R332" s="1">
        <v>11480</v>
      </c>
      <c r="S332" s="60">
        <v>3.4855350296281173E-4</v>
      </c>
      <c r="T332" s="1">
        <v>10010</v>
      </c>
      <c r="U332" s="1">
        <v>10063</v>
      </c>
      <c r="V332" s="1">
        <v>10010</v>
      </c>
      <c r="W332" s="17">
        <v>9</v>
      </c>
      <c r="X332" s="18">
        <f t="shared" si="41"/>
        <v>0</v>
      </c>
      <c r="Y332" s="19">
        <f t="shared" si="37"/>
        <v>0</v>
      </c>
      <c r="Z332" s="18">
        <f t="shared" si="38"/>
        <v>0</v>
      </c>
      <c r="AA332" s="19">
        <f t="shared" si="35"/>
        <v>87.195121951219505</v>
      </c>
      <c r="AB332" s="19">
        <f t="shared" si="36"/>
        <v>99.473318095995239</v>
      </c>
      <c r="AC332" s="18">
        <f t="shared" si="39"/>
        <v>7.8397212543554001E-2</v>
      </c>
      <c r="AD332" s="43">
        <f t="shared" si="40"/>
        <v>1275.5555555555557</v>
      </c>
    </row>
    <row r="333" spans="1:30">
      <c r="A333">
        <v>2012</v>
      </c>
      <c r="B333">
        <v>47</v>
      </c>
      <c r="C333" t="s">
        <v>139</v>
      </c>
      <c r="D333" s="18">
        <v>4.3542628233040145E-4</v>
      </c>
      <c r="E333" s="19">
        <v>4.5999999999999996</v>
      </c>
      <c r="F333" s="18">
        <v>0</v>
      </c>
      <c r="G333" s="19">
        <v>87.172341722546378</v>
      </c>
      <c r="H333" s="19">
        <v>99.453551912568301</v>
      </c>
      <c r="I333" s="67">
        <v>0.68300000000000005</v>
      </c>
      <c r="J333" s="1">
        <v>11483</v>
      </c>
      <c r="K333" s="43">
        <v>1275.8888888888889</v>
      </c>
      <c r="L333" s="68">
        <v>2.0049999999999999</v>
      </c>
      <c r="M333" s="19">
        <v>8890.11</v>
      </c>
      <c r="O333" s="1">
        <v>5</v>
      </c>
      <c r="P333">
        <v>23</v>
      </c>
      <c r="Q333" s="14"/>
      <c r="R333" s="1">
        <v>11483</v>
      </c>
      <c r="S333" s="60">
        <v>2.613240418118945E-4</v>
      </c>
      <c r="T333" s="1">
        <v>10010</v>
      </c>
      <c r="U333" s="1">
        <v>10065</v>
      </c>
      <c r="V333" s="1">
        <v>10010</v>
      </c>
      <c r="W333" s="17">
        <v>9</v>
      </c>
      <c r="X333" s="18">
        <f t="shared" si="41"/>
        <v>4.3542628233040145E-4</v>
      </c>
      <c r="Y333" s="19">
        <f t="shared" si="37"/>
        <v>4.5999999999999996</v>
      </c>
      <c r="Z333" s="18">
        <f t="shared" si="38"/>
        <v>0</v>
      </c>
      <c r="AA333" s="19">
        <f t="shared" si="35"/>
        <v>87.172341722546378</v>
      </c>
      <c r="AB333" s="19">
        <f t="shared" si="36"/>
        <v>99.453551912568301</v>
      </c>
      <c r="AC333" s="18">
        <f t="shared" si="39"/>
        <v>7.8376730819472273E-2</v>
      </c>
      <c r="AD333" s="43">
        <f t="shared" si="40"/>
        <v>1275.8888888888889</v>
      </c>
    </row>
    <row r="334" spans="1:30">
      <c r="A334">
        <v>2013</v>
      </c>
      <c r="B334">
        <v>47</v>
      </c>
      <c r="C334" t="s">
        <v>139</v>
      </c>
      <c r="D334" s="18">
        <v>2.5357112670103965E-4</v>
      </c>
      <c r="E334" s="19">
        <v>4.333333333333333</v>
      </c>
      <c r="F334" s="18">
        <v>0</v>
      </c>
      <c r="G334" s="19">
        <v>86.045135660552788</v>
      </c>
      <c r="H334" s="19">
        <v>98.167791706846671</v>
      </c>
      <c r="I334" s="67">
        <v>0.68300000000000005</v>
      </c>
      <c r="J334" s="1">
        <v>11831</v>
      </c>
      <c r="K334" s="43">
        <v>1314.5555555555557</v>
      </c>
      <c r="L334" s="19">
        <v>2.04</v>
      </c>
      <c r="M334" s="19">
        <v>8591.93</v>
      </c>
      <c r="O334" s="1">
        <v>3</v>
      </c>
      <c r="P334">
        <v>13</v>
      </c>
      <c r="Q334" s="14"/>
      <c r="R334" s="1">
        <v>11831</v>
      </c>
      <c r="S334" s="60">
        <v>3.0305669250195955E-2</v>
      </c>
      <c r="T334" s="1">
        <v>10180</v>
      </c>
      <c r="U334" s="1">
        <v>10370</v>
      </c>
      <c r="V334" s="1">
        <v>10180</v>
      </c>
      <c r="W334" s="17">
        <v>9</v>
      </c>
      <c r="X334" s="18">
        <f t="shared" si="41"/>
        <v>2.5357112670103965E-4</v>
      </c>
      <c r="Y334" s="19">
        <f t="shared" si="37"/>
        <v>4.333333333333333</v>
      </c>
      <c r="Z334" s="18">
        <f t="shared" si="38"/>
        <v>0</v>
      </c>
      <c r="AA334" s="19">
        <f t="shared" si="35"/>
        <v>86.045135660552788</v>
      </c>
      <c r="AB334" s="19">
        <f t="shared" si="36"/>
        <v>98.167791706846671</v>
      </c>
      <c r="AC334" s="18">
        <f t="shared" si="39"/>
        <v>7.6071338010311892E-2</v>
      </c>
      <c r="AD334" s="43">
        <f t="shared" si="40"/>
        <v>1314.5555555555557</v>
      </c>
    </row>
    <row r="335" spans="1:30">
      <c r="A335">
        <v>2014</v>
      </c>
      <c r="B335">
        <v>47</v>
      </c>
      <c r="C335" t="s">
        <v>139</v>
      </c>
      <c r="D335" s="18">
        <v>5.9101654846335696E-4</v>
      </c>
      <c r="E335" s="19">
        <v>3.8571428571428572</v>
      </c>
      <c r="F335" s="18">
        <v>0</v>
      </c>
      <c r="G335" s="19">
        <v>86.119554204660588</v>
      </c>
      <c r="H335" s="19">
        <v>98.246965902523598</v>
      </c>
      <c r="I335" s="67">
        <v>0.68300000000000005</v>
      </c>
      <c r="J335" s="1">
        <v>11844</v>
      </c>
      <c r="K335" s="43">
        <v>1316</v>
      </c>
      <c r="L335" s="68">
        <v>2.0950000000000002</v>
      </c>
      <c r="M335" s="19">
        <v>9735.0499999999993</v>
      </c>
      <c r="O335" s="1">
        <v>7</v>
      </c>
      <c r="P335">
        <v>27</v>
      </c>
      <c r="Q335" s="14"/>
      <c r="R335" s="1">
        <v>11844</v>
      </c>
      <c r="S335" s="60">
        <v>1.0988082157044055E-3</v>
      </c>
      <c r="T335" s="1">
        <v>10200</v>
      </c>
      <c r="U335" s="1">
        <v>10382</v>
      </c>
      <c r="V335" s="1">
        <v>10200</v>
      </c>
      <c r="W335" s="17">
        <v>9</v>
      </c>
      <c r="X335" s="18">
        <f t="shared" si="41"/>
        <v>5.9101654846335696E-4</v>
      </c>
      <c r="Y335" s="19">
        <f t="shared" si="37"/>
        <v>3.8571428571428572</v>
      </c>
      <c r="Z335" s="18">
        <f t="shared" si="38"/>
        <v>0</v>
      </c>
      <c r="AA335" s="19">
        <f t="shared" si="35"/>
        <v>86.119554204660588</v>
      </c>
      <c r="AB335" s="19">
        <f t="shared" si="36"/>
        <v>98.246965902523598</v>
      </c>
      <c r="AC335" s="18">
        <f t="shared" si="39"/>
        <v>7.598784194528875E-2</v>
      </c>
      <c r="AD335" s="43">
        <f t="shared" si="40"/>
        <v>1316</v>
      </c>
    </row>
    <row r="336" spans="1:30">
      <c r="A336">
        <v>2008</v>
      </c>
      <c r="B336">
        <v>48</v>
      </c>
      <c r="C336" t="s">
        <v>141</v>
      </c>
      <c r="D336" s="18">
        <v>3.664077385314378E-3</v>
      </c>
      <c r="E336" s="19">
        <v>3.58</v>
      </c>
      <c r="F336" s="18">
        <v>0</v>
      </c>
      <c r="G336" s="19">
        <v>0</v>
      </c>
      <c r="H336" s="19">
        <v>0</v>
      </c>
      <c r="I336" s="67">
        <v>0.61699999999999999</v>
      </c>
      <c r="J336" s="1">
        <v>13646</v>
      </c>
      <c r="K336" s="43">
        <v>1516.2222222222222</v>
      </c>
      <c r="L336" s="19">
        <v>1.72</v>
      </c>
      <c r="M336" s="19">
        <v>13105.72</v>
      </c>
      <c r="O336" s="1">
        <v>50</v>
      </c>
      <c r="P336" s="1">
        <v>179</v>
      </c>
      <c r="R336" s="1">
        <v>13646</v>
      </c>
      <c r="S336" s="60">
        <v>3.5042475728155331E-2</v>
      </c>
      <c r="W336" s="17">
        <v>9</v>
      </c>
      <c r="X336" s="18">
        <f t="shared" si="41"/>
        <v>3.664077385314378E-3</v>
      </c>
      <c r="Y336" s="19">
        <f t="shared" si="37"/>
        <v>3.58</v>
      </c>
      <c r="Z336" s="18">
        <f t="shared" si="38"/>
        <v>0</v>
      </c>
      <c r="AA336" s="19">
        <f t="shared" si="35"/>
        <v>0</v>
      </c>
      <c r="AB336" s="19">
        <f t="shared" si="36"/>
        <v>0</v>
      </c>
      <c r="AC336" s="18">
        <f t="shared" si="39"/>
        <v>6.59533929356588E-2</v>
      </c>
      <c r="AD336" s="43">
        <f t="shared" si="40"/>
        <v>1516.2222222222222</v>
      </c>
    </row>
    <row r="337" spans="1:30">
      <c r="A337">
        <v>2009</v>
      </c>
      <c r="B337">
        <v>48</v>
      </c>
      <c r="C337" t="s">
        <v>141</v>
      </c>
      <c r="D337" s="18">
        <v>2.0409650849187258E-3</v>
      </c>
      <c r="E337" s="19">
        <v>3.3571428571428572</v>
      </c>
      <c r="F337" s="18">
        <v>0</v>
      </c>
      <c r="G337" s="19">
        <v>0</v>
      </c>
      <c r="H337" s="19">
        <v>0</v>
      </c>
      <c r="I337" s="67">
        <v>0.61699999999999999</v>
      </c>
      <c r="J337" s="1">
        <v>13719</v>
      </c>
      <c r="K337" s="43">
        <v>1524.3333333333333</v>
      </c>
      <c r="L337" s="19">
        <v>1.84</v>
      </c>
      <c r="M337" s="19">
        <v>13614.33</v>
      </c>
      <c r="O337" s="1">
        <v>28</v>
      </c>
      <c r="P337" s="1">
        <v>94</v>
      </c>
      <c r="R337" s="1">
        <v>13719</v>
      </c>
      <c r="S337" s="60">
        <v>5.3495529825589028E-3</v>
      </c>
      <c r="W337" s="17">
        <v>9</v>
      </c>
      <c r="X337" s="18">
        <f t="shared" si="41"/>
        <v>2.0409650849187258E-3</v>
      </c>
      <c r="Y337" s="19">
        <f t="shared" si="37"/>
        <v>3.3571428571428572</v>
      </c>
      <c r="Z337" s="18">
        <f t="shared" si="38"/>
        <v>0</v>
      </c>
      <c r="AA337" s="19">
        <f t="shared" si="35"/>
        <v>0</v>
      </c>
      <c r="AB337" s="19">
        <f t="shared" si="36"/>
        <v>0</v>
      </c>
      <c r="AC337" s="18">
        <f t="shared" si="39"/>
        <v>6.56024491581019E-2</v>
      </c>
      <c r="AD337" s="43">
        <f t="shared" si="40"/>
        <v>1524.3333333333333</v>
      </c>
    </row>
    <row r="338" spans="1:30">
      <c r="A338">
        <v>2010</v>
      </c>
      <c r="B338">
        <v>48</v>
      </c>
      <c r="C338" t="s">
        <v>141</v>
      </c>
      <c r="D338" s="18">
        <v>2.2525693368999015E-3</v>
      </c>
      <c r="E338" s="19">
        <v>3.59375</v>
      </c>
      <c r="F338" s="18">
        <v>3.125E-2</v>
      </c>
      <c r="G338" s="19">
        <v>0</v>
      </c>
      <c r="H338" s="19">
        <v>0</v>
      </c>
      <c r="I338" s="67">
        <v>0.70199999999999996</v>
      </c>
      <c r="J338" s="1">
        <v>14206</v>
      </c>
      <c r="K338" s="43">
        <v>1578.4444444444443</v>
      </c>
      <c r="L338" s="19">
        <v>1.82</v>
      </c>
      <c r="M338" s="19">
        <v>12027.06</v>
      </c>
      <c r="O338" s="1">
        <v>32</v>
      </c>
      <c r="P338" s="1">
        <v>115</v>
      </c>
      <c r="Q338">
        <v>1</v>
      </c>
      <c r="R338" s="1">
        <v>14206</v>
      </c>
      <c r="S338" s="60">
        <v>3.5498214155550656E-2</v>
      </c>
      <c r="W338" s="17">
        <v>9</v>
      </c>
      <c r="X338" s="18">
        <f t="shared" si="41"/>
        <v>2.2525693368999015E-3</v>
      </c>
      <c r="Y338" s="19">
        <f t="shared" si="37"/>
        <v>3.59375</v>
      </c>
      <c r="Z338" s="18">
        <f t="shared" si="38"/>
        <v>3.125E-2</v>
      </c>
      <c r="AA338" s="19">
        <f t="shared" si="35"/>
        <v>0</v>
      </c>
      <c r="AB338" s="19">
        <f t="shared" si="36"/>
        <v>0</v>
      </c>
      <c r="AC338" s="18">
        <f t="shared" si="39"/>
        <v>6.3353512600309719E-2</v>
      </c>
      <c r="AD338" s="43">
        <f t="shared" si="40"/>
        <v>1578.4444444444443</v>
      </c>
    </row>
    <row r="339" spans="1:30">
      <c r="A339">
        <v>2011</v>
      </c>
      <c r="B339">
        <v>48</v>
      </c>
      <c r="C339" t="s">
        <v>141</v>
      </c>
      <c r="D339" s="18">
        <v>2.3754628659260813E-3</v>
      </c>
      <c r="E339" s="19">
        <v>3.2647058823529411</v>
      </c>
      <c r="F339" s="18">
        <v>0</v>
      </c>
      <c r="G339" s="19">
        <v>0</v>
      </c>
      <c r="H339" s="19">
        <v>0</v>
      </c>
      <c r="I339" s="67">
        <v>0.70199999999999996</v>
      </c>
      <c r="J339" s="1">
        <v>14313</v>
      </c>
      <c r="K339" s="43">
        <v>1590.3333333333333</v>
      </c>
      <c r="L339" s="19">
        <v>1.97</v>
      </c>
      <c r="M339" s="19">
        <v>15636.5</v>
      </c>
      <c r="O339" s="1">
        <v>34</v>
      </c>
      <c r="P339" s="1">
        <v>111</v>
      </c>
      <c r="R339" s="1">
        <v>14313</v>
      </c>
      <c r="S339" s="60">
        <v>7.532028720259154E-3</v>
      </c>
      <c r="W339" s="17">
        <v>9</v>
      </c>
      <c r="X339" s="18">
        <f t="shared" si="41"/>
        <v>2.3754628659260813E-3</v>
      </c>
      <c r="Y339" s="19">
        <f t="shared" si="37"/>
        <v>3.2647058823529411</v>
      </c>
      <c r="Z339" s="18">
        <f t="shared" si="38"/>
        <v>0</v>
      </c>
      <c r="AA339" s="19">
        <f t="shared" si="35"/>
        <v>0</v>
      </c>
      <c r="AB339" s="19">
        <f t="shared" si="36"/>
        <v>0</v>
      </c>
      <c r="AC339" s="18">
        <f t="shared" si="39"/>
        <v>6.2879899392160973E-2</v>
      </c>
      <c r="AD339" s="43">
        <f t="shared" si="40"/>
        <v>1590.3333333333333</v>
      </c>
    </row>
    <row r="340" spans="1:30">
      <c r="A340">
        <v>2012</v>
      </c>
      <c r="B340">
        <v>48</v>
      </c>
      <c r="C340" t="s">
        <v>141</v>
      </c>
      <c r="D340" s="18">
        <v>1.5260821309655938E-3</v>
      </c>
      <c r="E340" s="19">
        <v>3.5</v>
      </c>
      <c r="F340" s="18">
        <v>0</v>
      </c>
      <c r="G340" s="19">
        <v>100</v>
      </c>
      <c r="H340" s="19">
        <v>100</v>
      </c>
      <c r="I340" s="67">
        <v>0.70199999999999996</v>
      </c>
      <c r="J340" s="1">
        <v>14416</v>
      </c>
      <c r="K340" s="43">
        <v>1601.7777777777778</v>
      </c>
      <c r="L340" s="68">
        <v>2.0049999999999999</v>
      </c>
      <c r="M340" s="19">
        <v>15398.11</v>
      </c>
      <c r="O340" s="1">
        <v>22</v>
      </c>
      <c r="P340" s="1">
        <v>77</v>
      </c>
      <c r="R340" s="1">
        <v>14416</v>
      </c>
      <c r="S340" s="60">
        <v>7.1962551526583152E-3</v>
      </c>
      <c r="T340" s="1">
        <v>14416</v>
      </c>
      <c r="U340" s="1">
        <v>13104</v>
      </c>
      <c r="V340" s="1">
        <v>13104</v>
      </c>
      <c r="W340" s="17">
        <v>9</v>
      </c>
      <c r="X340" s="18">
        <f t="shared" si="41"/>
        <v>1.5260821309655938E-3</v>
      </c>
      <c r="Y340" s="19">
        <f t="shared" si="37"/>
        <v>3.5</v>
      </c>
      <c r="Z340" s="18">
        <f t="shared" si="38"/>
        <v>0</v>
      </c>
      <c r="AA340" s="19">
        <f t="shared" si="35"/>
        <v>100</v>
      </c>
      <c r="AB340" s="19">
        <f t="shared" si="36"/>
        <v>100</v>
      </c>
      <c r="AC340" s="18">
        <f t="shared" si="39"/>
        <v>6.2430632630410661E-2</v>
      </c>
      <c r="AD340" s="43">
        <f t="shared" si="40"/>
        <v>1601.7777777777778</v>
      </c>
    </row>
    <row r="341" spans="1:30">
      <c r="A341">
        <v>2013</v>
      </c>
      <c r="B341">
        <v>48</v>
      </c>
      <c r="C341" t="s">
        <v>141</v>
      </c>
      <c r="D341" s="18">
        <v>1.2697139802191927E-3</v>
      </c>
      <c r="E341" s="19">
        <v>2.6842105263157894</v>
      </c>
      <c r="F341" s="18">
        <v>0</v>
      </c>
      <c r="G341" s="19">
        <v>100</v>
      </c>
      <c r="H341" s="19">
        <v>100</v>
      </c>
      <c r="I341" s="67">
        <v>0.70199999999999996</v>
      </c>
      <c r="J341" s="1">
        <v>14964</v>
      </c>
      <c r="K341" s="43">
        <v>1662.6666666666667</v>
      </c>
      <c r="L341" s="19">
        <v>2.04</v>
      </c>
      <c r="M341" s="19">
        <v>14578.35</v>
      </c>
      <c r="O341" s="1">
        <v>19</v>
      </c>
      <c r="P341" s="1">
        <v>51</v>
      </c>
      <c r="R341" s="1">
        <v>14964</v>
      </c>
      <c r="S341" s="60">
        <v>3.8013318534961149E-2</v>
      </c>
      <c r="T341" s="1">
        <v>14964</v>
      </c>
      <c r="U341" s="1">
        <v>13602</v>
      </c>
      <c r="V341" s="1">
        <v>13602</v>
      </c>
      <c r="W341" s="17">
        <v>9</v>
      </c>
      <c r="X341" s="18">
        <f t="shared" si="41"/>
        <v>1.2697139802191927E-3</v>
      </c>
      <c r="Y341" s="19">
        <f t="shared" si="37"/>
        <v>2.6842105263157894</v>
      </c>
      <c r="Z341" s="18">
        <f t="shared" si="38"/>
        <v>0</v>
      </c>
      <c r="AA341" s="19">
        <f t="shared" si="35"/>
        <v>100</v>
      </c>
      <c r="AB341" s="19">
        <f t="shared" si="36"/>
        <v>100</v>
      </c>
      <c r="AC341" s="18">
        <f t="shared" si="39"/>
        <v>6.0144346431435444E-2</v>
      </c>
      <c r="AD341" s="43">
        <f t="shared" si="40"/>
        <v>1662.6666666666667</v>
      </c>
    </row>
    <row r="342" spans="1:30">
      <c r="A342">
        <v>2014</v>
      </c>
      <c r="B342">
        <v>48</v>
      </c>
      <c r="C342" t="s">
        <v>141</v>
      </c>
      <c r="D342" s="18">
        <v>3.1834460803820135E-3</v>
      </c>
      <c r="E342" s="19">
        <v>2.5</v>
      </c>
      <c r="F342" s="18">
        <v>0</v>
      </c>
      <c r="G342" s="19">
        <v>99.243931555909271</v>
      </c>
      <c r="H342" s="19">
        <v>99.241208229972273</v>
      </c>
      <c r="I342" s="67">
        <v>0.70199999999999996</v>
      </c>
      <c r="J342" s="1">
        <v>15078</v>
      </c>
      <c r="K342" s="43">
        <v>1675.3333333333333</v>
      </c>
      <c r="L342" s="68">
        <v>2.0950000000000002</v>
      </c>
      <c r="M342" s="19">
        <v>16962.78</v>
      </c>
      <c r="O342" s="1">
        <v>48</v>
      </c>
      <c r="P342" s="1">
        <v>120</v>
      </c>
      <c r="R342" s="1">
        <v>15078</v>
      </c>
      <c r="S342" s="60">
        <v>7.6182838813152465E-3</v>
      </c>
      <c r="T342" s="1">
        <v>14964</v>
      </c>
      <c r="U342" s="1">
        <v>13706</v>
      </c>
      <c r="V342" s="1">
        <v>13602</v>
      </c>
      <c r="W342" s="17">
        <v>9</v>
      </c>
      <c r="X342" s="18">
        <f t="shared" si="41"/>
        <v>3.1834460803820135E-3</v>
      </c>
      <c r="Y342" s="19">
        <f t="shared" si="37"/>
        <v>2.5</v>
      </c>
      <c r="Z342" s="18">
        <f t="shared" si="38"/>
        <v>0</v>
      </c>
      <c r="AA342" s="19">
        <f t="shared" si="35"/>
        <v>99.243931555909271</v>
      </c>
      <c r="AB342" s="19">
        <f t="shared" si="36"/>
        <v>99.241208229972273</v>
      </c>
      <c r="AC342" s="18">
        <f t="shared" si="39"/>
        <v>5.9689614007162758E-2</v>
      </c>
      <c r="AD342" s="43">
        <f t="shared" si="40"/>
        <v>1675.3333333333333</v>
      </c>
    </row>
    <row r="343" spans="1:30">
      <c r="A343">
        <v>2008</v>
      </c>
      <c r="B343">
        <v>49</v>
      </c>
      <c r="C343" t="s">
        <v>142</v>
      </c>
      <c r="D343" s="18">
        <v>1.1847915843894734E-3</v>
      </c>
      <c r="E343" s="19">
        <v>2.8787878787878789</v>
      </c>
      <c r="F343" s="18">
        <v>6.0606060606060608E-2</v>
      </c>
      <c r="G343" s="19">
        <v>0</v>
      </c>
      <c r="H343" s="19">
        <v>0</v>
      </c>
      <c r="I343" s="67">
        <v>0.57299999999999995</v>
      </c>
      <c r="J343" s="1">
        <v>27853</v>
      </c>
      <c r="K343" s="43">
        <v>2142.5384615384614</v>
      </c>
      <c r="L343" s="19">
        <v>1.72</v>
      </c>
      <c r="M343" s="19">
        <v>9184.48</v>
      </c>
      <c r="O343" s="1">
        <v>33</v>
      </c>
      <c r="P343" s="1">
        <v>95</v>
      </c>
      <c r="Q343">
        <v>2</v>
      </c>
      <c r="R343" s="1">
        <v>27853</v>
      </c>
      <c r="S343" s="60">
        <v>3.3353120130592773E-2</v>
      </c>
      <c r="W343">
        <v>13</v>
      </c>
      <c r="X343" s="18">
        <f t="shared" si="41"/>
        <v>1.1847915843894734E-3</v>
      </c>
      <c r="Y343" s="19">
        <f t="shared" si="37"/>
        <v>2.8787878787878789</v>
      </c>
      <c r="Z343" s="18">
        <f t="shared" si="38"/>
        <v>6.0606060606060608E-2</v>
      </c>
      <c r="AA343" s="19">
        <f t="shared" si="35"/>
        <v>0</v>
      </c>
      <c r="AB343" s="19">
        <f t="shared" si="36"/>
        <v>0</v>
      </c>
      <c r="AC343" s="18">
        <f t="shared" si="39"/>
        <v>4.6673607869888341E-2</v>
      </c>
      <c r="AD343" s="43">
        <f t="shared" si="40"/>
        <v>2142.5384615384614</v>
      </c>
    </row>
    <row r="344" spans="1:30">
      <c r="A344">
        <v>2009</v>
      </c>
      <c r="B344">
        <v>49</v>
      </c>
      <c r="C344" t="s">
        <v>142</v>
      </c>
      <c r="D344" s="18">
        <v>1.6807323701902447E-3</v>
      </c>
      <c r="E344" s="19">
        <v>3.1063829787234041</v>
      </c>
      <c r="F344" s="18">
        <v>0</v>
      </c>
      <c r="G344" s="19">
        <v>71.520526391074242</v>
      </c>
      <c r="H344" s="19">
        <v>102.1972406745018</v>
      </c>
      <c r="I344" s="67">
        <v>0.57299999999999995</v>
      </c>
      <c r="J344" s="1">
        <v>27964</v>
      </c>
      <c r="K344" s="43">
        <v>1864.2666666666667</v>
      </c>
      <c r="L344" s="19">
        <v>1.84</v>
      </c>
      <c r="M344" s="19">
        <v>8617.57</v>
      </c>
      <c r="O344" s="1">
        <v>47</v>
      </c>
      <c r="P344" s="1">
        <v>146</v>
      </c>
      <c r="R344" s="1">
        <v>27964</v>
      </c>
      <c r="S344" s="60">
        <v>3.9852080565827563E-3</v>
      </c>
      <c r="T344" s="1">
        <v>20000</v>
      </c>
      <c r="U344" s="1">
        <v>19570</v>
      </c>
      <c r="V344" s="1">
        <v>20000</v>
      </c>
      <c r="W344" s="1">
        <v>15</v>
      </c>
      <c r="X344" s="18">
        <f t="shared" si="41"/>
        <v>1.6807323701902447E-3</v>
      </c>
      <c r="Y344" s="19">
        <f t="shared" si="37"/>
        <v>3.1063829787234041</v>
      </c>
      <c r="Z344" s="18">
        <f t="shared" si="38"/>
        <v>0</v>
      </c>
      <c r="AA344" s="19">
        <f t="shared" si="35"/>
        <v>71.520526391074242</v>
      </c>
      <c r="AB344" s="19">
        <f t="shared" si="36"/>
        <v>102.1972406745018</v>
      </c>
      <c r="AC344" s="18">
        <f t="shared" si="39"/>
        <v>5.3640394793305679E-2</v>
      </c>
      <c r="AD344" s="43">
        <f t="shared" si="40"/>
        <v>1864.2666666666667</v>
      </c>
    </row>
    <row r="345" spans="1:30">
      <c r="A345">
        <v>2010</v>
      </c>
      <c r="B345">
        <v>49</v>
      </c>
      <c r="C345" t="s">
        <v>142</v>
      </c>
      <c r="D345" s="18">
        <v>2.2101449275362317E-3</v>
      </c>
      <c r="E345" s="19">
        <v>2.5081967213114753</v>
      </c>
      <c r="F345" s="18">
        <v>1.6393442622950821E-2</v>
      </c>
      <c r="G345" s="19">
        <v>0</v>
      </c>
      <c r="H345" s="19">
        <v>0</v>
      </c>
      <c r="I345" s="67">
        <v>0.68200000000000005</v>
      </c>
      <c r="J345" s="1">
        <v>27600</v>
      </c>
      <c r="K345" s="43">
        <v>1840</v>
      </c>
      <c r="L345" s="19">
        <v>1.82</v>
      </c>
      <c r="M345" s="19">
        <v>10231.24</v>
      </c>
      <c r="O345" s="1">
        <v>61</v>
      </c>
      <c r="P345" s="1">
        <v>153</v>
      </c>
      <c r="Q345">
        <v>1</v>
      </c>
      <c r="R345" s="1">
        <v>27600</v>
      </c>
      <c r="S345" s="60">
        <v>-1.3016735803175528E-2</v>
      </c>
      <c r="W345" s="1">
        <v>15</v>
      </c>
      <c r="X345" s="18">
        <f t="shared" si="41"/>
        <v>2.2101449275362317E-3</v>
      </c>
      <c r="Y345" s="19">
        <f t="shared" si="37"/>
        <v>2.5081967213114753</v>
      </c>
      <c r="Z345" s="18">
        <f t="shared" si="38"/>
        <v>1.6393442622950821E-2</v>
      </c>
      <c r="AA345" s="19">
        <f t="shared" si="35"/>
        <v>0</v>
      </c>
      <c r="AB345" s="19">
        <f t="shared" si="36"/>
        <v>0</v>
      </c>
      <c r="AC345" s="18">
        <f t="shared" si="39"/>
        <v>5.434782608695652E-2</v>
      </c>
      <c r="AD345" s="43">
        <f t="shared" si="40"/>
        <v>1840</v>
      </c>
    </row>
    <row r="346" spans="1:30">
      <c r="A346">
        <v>2011</v>
      </c>
      <c r="B346">
        <v>49</v>
      </c>
      <c r="C346" t="s">
        <v>142</v>
      </c>
      <c r="D346" s="18">
        <v>1.4811068564410087E-3</v>
      </c>
      <c r="E346" s="19">
        <v>2.8292682926829267</v>
      </c>
      <c r="F346" s="18">
        <v>0</v>
      </c>
      <c r="G346" s="19">
        <v>69.406112275124627</v>
      </c>
      <c r="H346" s="19">
        <v>100</v>
      </c>
      <c r="I346" s="67">
        <v>0.68200000000000005</v>
      </c>
      <c r="J346" s="1">
        <v>27682</v>
      </c>
      <c r="K346" s="43">
        <v>1845.4666666666667</v>
      </c>
      <c r="L346" s="19">
        <v>1.97</v>
      </c>
      <c r="M346" s="19">
        <v>12033.62</v>
      </c>
      <c r="O346" s="1">
        <v>41</v>
      </c>
      <c r="P346" s="1">
        <v>116</v>
      </c>
      <c r="R346" s="1">
        <v>27682</v>
      </c>
      <c r="S346" s="60">
        <v>2.9710144927537208E-3</v>
      </c>
      <c r="T346" s="1">
        <v>19213</v>
      </c>
      <c r="U346" s="1">
        <v>19213</v>
      </c>
      <c r="V346" s="1">
        <v>19213</v>
      </c>
      <c r="W346" s="1">
        <v>15</v>
      </c>
      <c r="X346" s="18">
        <f t="shared" si="41"/>
        <v>1.4811068564410087E-3</v>
      </c>
      <c r="Y346" s="19">
        <f t="shared" si="37"/>
        <v>2.8292682926829267</v>
      </c>
      <c r="Z346" s="18">
        <f t="shared" si="38"/>
        <v>0</v>
      </c>
      <c r="AA346" s="19">
        <f t="shared" si="35"/>
        <v>69.406112275124627</v>
      </c>
      <c r="AB346" s="19">
        <f t="shared" si="36"/>
        <v>100</v>
      </c>
      <c r="AC346" s="18">
        <f t="shared" si="39"/>
        <v>5.4186836211256417E-2</v>
      </c>
      <c r="AD346" s="43">
        <f t="shared" si="40"/>
        <v>1845.4666666666667</v>
      </c>
    </row>
    <row r="347" spans="1:30">
      <c r="A347">
        <v>2012</v>
      </c>
      <c r="B347">
        <v>49</v>
      </c>
      <c r="C347" t="s">
        <v>142</v>
      </c>
      <c r="D347" s="18">
        <v>1.6930835734870317E-3</v>
      </c>
      <c r="E347" s="19">
        <v>2.7446808510638299</v>
      </c>
      <c r="F347" s="18">
        <v>0</v>
      </c>
      <c r="G347" s="19">
        <v>71.603025936599423</v>
      </c>
      <c r="H347" s="19">
        <v>99.532880053978303</v>
      </c>
      <c r="I347" s="67">
        <v>0.68200000000000005</v>
      </c>
      <c r="J347" s="1">
        <v>27760</v>
      </c>
      <c r="K347" s="43">
        <v>1850.6666666666667</v>
      </c>
      <c r="L347" s="68">
        <v>2.0049999999999999</v>
      </c>
      <c r="M347" s="19">
        <v>12652.81</v>
      </c>
      <c r="O347" s="1">
        <v>47</v>
      </c>
      <c r="P347" s="1">
        <v>129</v>
      </c>
      <c r="R347" s="1">
        <v>27760</v>
      </c>
      <c r="S347" s="60">
        <v>2.8177154829853723E-3</v>
      </c>
      <c r="T347" s="1">
        <v>19877</v>
      </c>
      <c r="U347" s="1">
        <v>19267</v>
      </c>
      <c r="V347" s="1">
        <v>19177</v>
      </c>
      <c r="W347" s="1">
        <v>15</v>
      </c>
      <c r="X347" s="18">
        <f t="shared" si="41"/>
        <v>1.6930835734870317E-3</v>
      </c>
      <c r="Y347" s="19">
        <f t="shared" si="37"/>
        <v>2.7446808510638299</v>
      </c>
      <c r="Z347" s="18">
        <f t="shared" si="38"/>
        <v>0</v>
      </c>
      <c r="AA347" s="19">
        <f t="shared" si="35"/>
        <v>71.603025936599423</v>
      </c>
      <c r="AB347" s="19">
        <f t="shared" si="36"/>
        <v>99.532880053978303</v>
      </c>
      <c r="AC347" s="18">
        <f t="shared" si="39"/>
        <v>5.4034582132564846E-2</v>
      </c>
      <c r="AD347" s="43">
        <f t="shared" si="40"/>
        <v>1850.6666666666667</v>
      </c>
    </row>
    <row r="348" spans="1:30">
      <c r="A348">
        <v>2013</v>
      </c>
      <c r="B348">
        <v>49</v>
      </c>
      <c r="C348" t="s">
        <v>142</v>
      </c>
      <c r="D348" s="18">
        <v>1.045915699194645E-3</v>
      </c>
      <c r="E348" s="19">
        <v>2.6333333333333333</v>
      </c>
      <c r="F348" s="18">
        <v>0</v>
      </c>
      <c r="G348" s="19">
        <v>69.298887842973187</v>
      </c>
      <c r="H348" s="19">
        <v>96.328109302792853</v>
      </c>
      <c r="I348" s="67">
        <v>0.68200000000000005</v>
      </c>
      <c r="J348" s="1">
        <v>28683</v>
      </c>
      <c r="K348" s="43">
        <v>1912.2</v>
      </c>
      <c r="L348" s="19">
        <v>2.04</v>
      </c>
      <c r="M348" s="19">
        <v>10935.24</v>
      </c>
      <c r="O348" s="1">
        <v>30</v>
      </c>
      <c r="P348" s="1">
        <v>79</v>
      </c>
      <c r="R348" s="1">
        <v>28683</v>
      </c>
      <c r="S348" s="60">
        <v>3.3249279538904997E-2</v>
      </c>
      <c r="T348" s="1">
        <v>19877</v>
      </c>
      <c r="U348" s="1">
        <v>19908</v>
      </c>
      <c r="V348" s="1">
        <v>19177</v>
      </c>
      <c r="W348" s="1">
        <v>15</v>
      </c>
      <c r="X348" s="18">
        <f t="shared" si="41"/>
        <v>1.045915699194645E-3</v>
      </c>
      <c r="Y348" s="19">
        <f t="shared" si="37"/>
        <v>2.6333333333333333</v>
      </c>
      <c r="Z348" s="18">
        <f t="shared" si="38"/>
        <v>0</v>
      </c>
      <c r="AA348" s="19">
        <f t="shared" si="35"/>
        <v>69.298887842973187</v>
      </c>
      <c r="AB348" s="19">
        <f t="shared" si="36"/>
        <v>96.328109302792853</v>
      </c>
      <c r="AC348" s="18">
        <f t="shared" si="39"/>
        <v>5.229578495973225E-2</v>
      </c>
      <c r="AD348" s="43">
        <f t="shared" si="40"/>
        <v>1912.2</v>
      </c>
    </row>
    <row r="349" spans="1:30">
      <c r="A349">
        <v>2014</v>
      </c>
      <c r="B349">
        <v>49</v>
      </c>
      <c r="C349" t="s">
        <v>142</v>
      </c>
      <c r="D349" s="18">
        <v>2.2930201855261788E-3</v>
      </c>
      <c r="E349" s="19">
        <v>2.4242424242424243</v>
      </c>
      <c r="F349" s="18">
        <v>0</v>
      </c>
      <c r="G349" s="19">
        <v>69.058124587430086</v>
      </c>
      <c r="H349" s="19">
        <v>95.995394703909497</v>
      </c>
      <c r="I349" s="67">
        <v>0.68200000000000005</v>
      </c>
      <c r="J349" s="1">
        <v>28783</v>
      </c>
      <c r="K349" s="43">
        <v>1918.8666666666666</v>
      </c>
      <c r="L349" s="68">
        <v>2.0950000000000002</v>
      </c>
      <c r="M349" s="19">
        <v>12752.05</v>
      </c>
      <c r="O349" s="1">
        <v>66</v>
      </c>
      <c r="P349" s="1">
        <v>160</v>
      </c>
      <c r="R349" s="1">
        <v>28783</v>
      </c>
      <c r="S349" s="60">
        <v>3.4863856639821833E-3</v>
      </c>
      <c r="T349" s="1">
        <v>19877</v>
      </c>
      <c r="U349" s="1">
        <v>19977</v>
      </c>
      <c r="V349" s="1">
        <v>19177</v>
      </c>
      <c r="W349" s="1">
        <v>15</v>
      </c>
      <c r="X349" s="18">
        <f t="shared" si="41"/>
        <v>2.2930201855261788E-3</v>
      </c>
      <c r="Y349" s="19">
        <f t="shared" si="37"/>
        <v>2.4242424242424243</v>
      </c>
      <c r="Z349" s="18">
        <f t="shared" si="38"/>
        <v>0</v>
      </c>
      <c r="AA349" s="19">
        <f t="shared" si="35"/>
        <v>69.058124587430086</v>
      </c>
      <c r="AB349" s="19">
        <f t="shared" si="36"/>
        <v>95.995394703909497</v>
      </c>
      <c r="AC349" s="18">
        <f t="shared" si="39"/>
        <v>5.2114095125594964E-2</v>
      </c>
      <c r="AD349" s="43">
        <f t="shared" si="40"/>
        <v>1918.8666666666666</v>
      </c>
    </row>
    <row r="350" spans="1:30">
      <c r="A350">
        <v>2008</v>
      </c>
      <c r="B350">
        <v>50</v>
      </c>
      <c r="C350" t="s">
        <v>146</v>
      </c>
      <c r="D350" s="18">
        <v>7.4418604651162786E-4</v>
      </c>
      <c r="E350" s="19">
        <v>2.75</v>
      </c>
      <c r="F350" s="18">
        <v>8.3333333333333329E-2</v>
      </c>
      <c r="G350" s="19">
        <v>0</v>
      </c>
      <c r="H350" s="19">
        <v>0</v>
      </c>
      <c r="I350" s="67">
        <v>0.55500000000000005</v>
      </c>
      <c r="J350" s="1">
        <v>16125</v>
      </c>
      <c r="K350" s="43">
        <v>1791.6666666666667</v>
      </c>
      <c r="L350" s="19">
        <v>1.72</v>
      </c>
      <c r="M350" s="19">
        <v>7598.16</v>
      </c>
      <c r="O350" s="1">
        <v>12</v>
      </c>
      <c r="P350" s="1">
        <v>33</v>
      </c>
      <c r="Q350">
        <v>1</v>
      </c>
      <c r="R350" s="1">
        <v>16125</v>
      </c>
      <c r="S350" s="60">
        <v>4.0389702561455687E-2</v>
      </c>
      <c r="W350">
        <v>9</v>
      </c>
      <c r="X350" s="18">
        <f t="shared" si="41"/>
        <v>7.4418604651162786E-4</v>
      </c>
      <c r="Y350" s="19">
        <f t="shared" si="37"/>
        <v>2.75</v>
      </c>
      <c r="Z350" s="18">
        <f t="shared" si="38"/>
        <v>8.3333333333333329E-2</v>
      </c>
      <c r="AA350" s="19">
        <f t="shared" si="35"/>
        <v>0</v>
      </c>
      <c r="AB350" s="19">
        <f t="shared" si="36"/>
        <v>0</v>
      </c>
      <c r="AC350" s="18">
        <f t="shared" si="39"/>
        <v>5.5813953488372092E-2</v>
      </c>
      <c r="AD350" s="43">
        <f t="shared" si="40"/>
        <v>1791.6666666666667</v>
      </c>
    </row>
    <row r="351" spans="1:30">
      <c r="A351">
        <v>2009</v>
      </c>
      <c r="B351">
        <v>50</v>
      </c>
      <c r="C351" t="s">
        <v>146</v>
      </c>
      <c r="D351" s="18">
        <v>8.5989804066089305E-4</v>
      </c>
      <c r="E351" s="19">
        <v>2.7857142857142856</v>
      </c>
      <c r="F351" s="18">
        <v>0</v>
      </c>
      <c r="G351" s="19">
        <v>0</v>
      </c>
      <c r="H351" s="19">
        <v>0</v>
      </c>
      <c r="I351" s="67">
        <v>0.55500000000000005</v>
      </c>
      <c r="J351" s="1">
        <v>16281</v>
      </c>
      <c r="K351" s="43">
        <v>1628.1</v>
      </c>
      <c r="L351" s="19">
        <v>1.84</v>
      </c>
      <c r="M351" s="19">
        <v>7963.74</v>
      </c>
      <c r="O351" s="1">
        <v>14</v>
      </c>
      <c r="P351" s="1">
        <v>39</v>
      </c>
      <c r="R351" s="1">
        <v>16281</v>
      </c>
      <c r="S351" s="60">
        <v>9.6744186046511249E-3</v>
      </c>
      <c r="W351">
        <v>10</v>
      </c>
      <c r="X351" s="18">
        <f t="shared" si="41"/>
        <v>8.5989804066089305E-4</v>
      </c>
      <c r="Y351" s="19">
        <f t="shared" si="37"/>
        <v>2.7857142857142856</v>
      </c>
      <c r="Z351" s="18">
        <f t="shared" si="38"/>
        <v>0</v>
      </c>
      <c r="AA351" s="19">
        <f t="shared" si="35"/>
        <v>0</v>
      </c>
      <c r="AB351" s="19">
        <f t="shared" si="36"/>
        <v>0</v>
      </c>
      <c r="AC351" s="18">
        <f t="shared" si="39"/>
        <v>6.1421288618635224E-2</v>
      </c>
      <c r="AD351" s="43">
        <f t="shared" si="40"/>
        <v>1628.1</v>
      </c>
    </row>
    <row r="352" spans="1:30">
      <c r="A352">
        <v>2010</v>
      </c>
      <c r="B352">
        <v>50</v>
      </c>
      <c r="C352" t="s">
        <v>146</v>
      </c>
      <c r="D352" s="18">
        <v>6.1664953751284688E-4</v>
      </c>
      <c r="E352" s="19">
        <v>4.5555555555555554</v>
      </c>
      <c r="F352" s="18">
        <v>0.1111111111111111</v>
      </c>
      <c r="G352" s="19">
        <v>69.188078108941426</v>
      </c>
      <c r="H352" s="19">
        <v>98.941798941798936</v>
      </c>
      <c r="I352" s="67">
        <v>0.67800000000000005</v>
      </c>
      <c r="J352" s="1">
        <v>14595</v>
      </c>
      <c r="K352" s="43">
        <v>1459.5</v>
      </c>
      <c r="L352" s="19">
        <v>1.82</v>
      </c>
      <c r="M352" s="19">
        <v>8782.9500000000007</v>
      </c>
      <c r="O352" s="1">
        <v>9</v>
      </c>
      <c r="P352" s="1">
        <v>41</v>
      </c>
      <c r="Q352" s="1">
        <v>1</v>
      </c>
      <c r="R352" s="1">
        <v>14595</v>
      </c>
      <c r="S352" s="60">
        <v>-0.10355629261101895</v>
      </c>
      <c r="T352" s="1">
        <v>10098</v>
      </c>
      <c r="U352" s="1">
        <v>10206</v>
      </c>
      <c r="V352" s="1">
        <v>10098</v>
      </c>
      <c r="W352">
        <v>10</v>
      </c>
      <c r="X352" s="18">
        <f t="shared" si="41"/>
        <v>6.1664953751284688E-4</v>
      </c>
      <c r="Y352" s="19">
        <f t="shared" si="37"/>
        <v>4.5555555555555554</v>
      </c>
      <c r="Z352" s="18">
        <f t="shared" si="38"/>
        <v>0.1111111111111111</v>
      </c>
      <c r="AA352" s="19">
        <f t="shared" si="35"/>
        <v>69.188078108941426</v>
      </c>
      <c r="AB352" s="19">
        <f t="shared" si="36"/>
        <v>98.941798941798936</v>
      </c>
      <c r="AC352" s="18">
        <f t="shared" si="39"/>
        <v>6.8516615279205204E-2</v>
      </c>
      <c r="AD352" s="43">
        <f t="shared" si="40"/>
        <v>1459.5</v>
      </c>
    </row>
    <row r="353" spans="1:30">
      <c r="A353">
        <v>2011</v>
      </c>
      <c r="B353">
        <v>50</v>
      </c>
      <c r="C353" t="s">
        <v>146</v>
      </c>
      <c r="D353" s="18">
        <v>1.7800903738189786E-3</v>
      </c>
      <c r="E353" s="19">
        <v>2.5</v>
      </c>
      <c r="F353" s="18">
        <v>0</v>
      </c>
      <c r="G353" s="19">
        <v>69.930165685334785</v>
      </c>
      <c r="H353" s="19">
        <v>100</v>
      </c>
      <c r="I353" s="67">
        <v>0.67800000000000005</v>
      </c>
      <c r="J353" s="1">
        <v>14606</v>
      </c>
      <c r="K353" s="43">
        <v>1460.6</v>
      </c>
      <c r="L353" s="19">
        <v>1.97</v>
      </c>
      <c r="M353" s="19">
        <v>12141.38</v>
      </c>
      <c r="O353" s="1">
        <v>26</v>
      </c>
      <c r="P353" s="1">
        <v>65</v>
      </c>
      <c r="R353" s="1">
        <v>14606</v>
      </c>
      <c r="S353" s="60">
        <v>7.536827680711955E-4</v>
      </c>
      <c r="T353" s="1">
        <v>10214</v>
      </c>
      <c r="U353" s="1">
        <v>10214</v>
      </c>
      <c r="V353" s="1">
        <v>10214</v>
      </c>
      <c r="W353">
        <v>10</v>
      </c>
      <c r="X353" s="18">
        <f t="shared" si="41"/>
        <v>1.7800903738189786E-3</v>
      </c>
      <c r="Y353" s="19">
        <f t="shared" si="37"/>
        <v>2.5</v>
      </c>
      <c r="Z353" s="18">
        <f t="shared" si="38"/>
        <v>0</v>
      </c>
      <c r="AA353" s="19">
        <f t="shared" si="35"/>
        <v>69.930165685334785</v>
      </c>
      <c r="AB353" s="19">
        <f t="shared" si="36"/>
        <v>100</v>
      </c>
      <c r="AC353" s="18">
        <f t="shared" si="39"/>
        <v>6.8465014377653011E-2</v>
      </c>
      <c r="AD353" s="43">
        <f t="shared" si="40"/>
        <v>1460.6</v>
      </c>
    </row>
    <row r="354" spans="1:30">
      <c r="A354">
        <v>2012</v>
      </c>
      <c r="B354">
        <v>50</v>
      </c>
      <c r="C354" t="s">
        <v>146</v>
      </c>
      <c r="D354" s="18">
        <v>1.3683634373289546E-3</v>
      </c>
      <c r="E354" s="19">
        <v>3.1</v>
      </c>
      <c r="F354" s="18">
        <v>0</v>
      </c>
      <c r="G354" s="19">
        <v>78.680897646414877</v>
      </c>
      <c r="H354" s="19">
        <v>99.931513550533211</v>
      </c>
      <c r="I354" s="67">
        <v>0.67800000000000005</v>
      </c>
      <c r="J354" s="1">
        <v>14616</v>
      </c>
      <c r="K354" s="43">
        <v>1461.6</v>
      </c>
      <c r="L354" s="68">
        <v>2.0049999999999999</v>
      </c>
      <c r="M354" s="19">
        <v>12368.73</v>
      </c>
      <c r="O354" s="1">
        <v>20</v>
      </c>
      <c r="P354" s="1">
        <v>62</v>
      </c>
      <c r="R354" s="1">
        <v>14616</v>
      </c>
      <c r="S354" s="60">
        <v>6.8465014377649958E-4</v>
      </c>
      <c r="T354" s="1">
        <v>11500</v>
      </c>
      <c r="U354" s="1">
        <v>10221</v>
      </c>
      <c r="V354" s="1">
        <v>10214</v>
      </c>
      <c r="W354">
        <v>10</v>
      </c>
      <c r="X354" s="18">
        <f t="shared" si="41"/>
        <v>1.3683634373289546E-3</v>
      </c>
      <c r="Y354" s="19">
        <f t="shared" si="37"/>
        <v>3.1</v>
      </c>
      <c r="Z354" s="18">
        <f t="shared" si="38"/>
        <v>0</v>
      </c>
      <c r="AA354" s="19">
        <f t="shared" si="35"/>
        <v>78.680897646414877</v>
      </c>
      <c r="AB354" s="19">
        <f t="shared" si="36"/>
        <v>99.931513550533211</v>
      </c>
      <c r="AC354" s="18">
        <f t="shared" si="39"/>
        <v>6.8418171866447733E-2</v>
      </c>
      <c r="AD354" s="43">
        <f t="shared" si="40"/>
        <v>1461.6</v>
      </c>
    </row>
    <row r="355" spans="1:30">
      <c r="A355">
        <v>2013</v>
      </c>
      <c r="B355">
        <v>50</v>
      </c>
      <c r="C355" t="s">
        <v>146</v>
      </c>
      <c r="D355" s="18">
        <v>4.6462232842161156E-4</v>
      </c>
      <c r="E355" s="19">
        <v>4.8571428571428568</v>
      </c>
      <c r="F355" s="18">
        <v>0</v>
      </c>
      <c r="G355" s="19">
        <v>76.330811097836175</v>
      </c>
      <c r="H355" s="19">
        <v>96.953013763644989</v>
      </c>
      <c r="I355" s="67">
        <v>0.67800000000000005</v>
      </c>
      <c r="J355" s="1">
        <v>15066</v>
      </c>
      <c r="K355" s="43">
        <v>1506.6</v>
      </c>
      <c r="L355" s="19">
        <v>2.04</v>
      </c>
      <c r="M355" s="19">
        <v>12610.78</v>
      </c>
      <c r="O355" s="1">
        <v>7</v>
      </c>
      <c r="P355" s="1">
        <v>34</v>
      </c>
      <c r="R355" s="1">
        <v>15066</v>
      </c>
      <c r="S355" s="60">
        <v>3.0788177339901468E-2</v>
      </c>
      <c r="T355" s="1">
        <v>11500</v>
      </c>
      <c r="U355" s="1">
        <v>10535</v>
      </c>
      <c r="V355" s="1">
        <v>10214</v>
      </c>
      <c r="W355">
        <v>10</v>
      </c>
      <c r="X355" s="18">
        <f t="shared" si="41"/>
        <v>4.6462232842161156E-4</v>
      </c>
      <c r="Y355" s="19">
        <f t="shared" si="37"/>
        <v>4.8571428571428568</v>
      </c>
      <c r="Z355" s="18">
        <f t="shared" si="38"/>
        <v>0</v>
      </c>
      <c r="AA355" s="19">
        <f t="shared" si="35"/>
        <v>76.330811097836175</v>
      </c>
      <c r="AB355" s="19">
        <f t="shared" si="36"/>
        <v>96.953013763644989</v>
      </c>
      <c r="AC355" s="18">
        <f t="shared" si="39"/>
        <v>6.6374618345944505E-2</v>
      </c>
      <c r="AD355" s="43">
        <f t="shared" si="40"/>
        <v>1506.6</v>
      </c>
    </row>
    <row r="356" spans="1:30">
      <c r="A356">
        <v>2014</v>
      </c>
      <c r="B356">
        <v>50</v>
      </c>
      <c r="C356" t="s">
        <v>146</v>
      </c>
      <c r="D356" s="18">
        <v>2.651113467656416E-4</v>
      </c>
      <c r="E356" s="19">
        <v>3.75</v>
      </c>
      <c r="F356" s="18">
        <v>0</v>
      </c>
      <c r="G356" s="19">
        <v>77.067868504772008</v>
      </c>
      <c r="H356" s="19">
        <v>98.019145104729404</v>
      </c>
      <c r="I356" s="67">
        <v>0.67800000000000005</v>
      </c>
      <c r="J356" s="1">
        <v>15088</v>
      </c>
      <c r="K356" s="43">
        <v>1508.8</v>
      </c>
      <c r="L356" s="68">
        <v>2.0950000000000002</v>
      </c>
      <c r="M356" s="19">
        <v>13746.86</v>
      </c>
      <c r="O356" s="1">
        <v>4</v>
      </c>
      <c r="P356" s="1">
        <v>15</v>
      </c>
      <c r="R356" s="1">
        <v>15088</v>
      </c>
      <c r="S356" s="60">
        <v>1.4602416036106902E-3</v>
      </c>
      <c r="T356" s="1">
        <v>11628</v>
      </c>
      <c r="U356" s="1">
        <v>10551</v>
      </c>
      <c r="V356" s="1">
        <v>10342</v>
      </c>
      <c r="W356">
        <v>10</v>
      </c>
      <c r="X356" s="18">
        <f t="shared" si="41"/>
        <v>2.651113467656416E-4</v>
      </c>
      <c r="Y356" s="19">
        <f t="shared" si="37"/>
        <v>3.75</v>
      </c>
      <c r="Z356" s="18">
        <f t="shared" si="38"/>
        <v>0</v>
      </c>
      <c r="AA356" s="19">
        <f t="shared" si="35"/>
        <v>77.067868504772008</v>
      </c>
      <c r="AB356" s="19">
        <f t="shared" si="36"/>
        <v>98.019145104729404</v>
      </c>
      <c r="AC356" s="18">
        <f t="shared" si="39"/>
        <v>6.6277836691410394E-2</v>
      </c>
      <c r="AD356" s="43">
        <f t="shared" si="40"/>
        <v>1508.8</v>
      </c>
    </row>
    <row r="357" spans="1:30">
      <c r="A357">
        <v>2008</v>
      </c>
      <c r="B357">
        <v>51</v>
      </c>
      <c r="C357" s="26" t="s">
        <v>150</v>
      </c>
      <c r="D357" s="18">
        <v>6.2308924151987192E-3</v>
      </c>
      <c r="E357" s="19">
        <v>2.9345794392523366</v>
      </c>
      <c r="F357" s="18">
        <v>0</v>
      </c>
      <c r="G357" s="19">
        <v>51.96098413160577</v>
      </c>
      <c r="H357" s="19">
        <v>74.675705079923006</v>
      </c>
      <c r="I357" s="67">
        <v>0.49</v>
      </c>
      <c r="J357" s="1">
        <v>34345</v>
      </c>
      <c r="K357" s="43">
        <v>1908.0555555555557</v>
      </c>
      <c r="L357" s="19">
        <v>1.72</v>
      </c>
      <c r="M357" s="19">
        <v>6321.11</v>
      </c>
      <c r="O357" s="1">
        <v>214</v>
      </c>
      <c r="P357">
        <v>628</v>
      </c>
      <c r="Q357">
        <v>0</v>
      </c>
      <c r="R357" s="1">
        <v>34345</v>
      </c>
      <c r="S357" s="60">
        <v>3.8837300747103898E-2</v>
      </c>
      <c r="T357" s="1">
        <v>17846</v>
      </c>
      <c r="U357" s="1">
        <v>23898</v>
      </c>
      <c r="V357" s="1">
        <v>17846</v>
      </c>
      <c r="W357">
        <v>18</v>
      </c>
      <c r="X357" s="18">
        <f t="shared" si="41"/>
        <v>6.2308924151987192E-3</v>
      </c>
      <c r="Y357" s="19">
        <f t="shared" si="37"/>
        <v>2.9345794392523366</v>
      </c>
      <c r="Z357" s="18">
        <f t="shared" si="38"/>
        <v>0</v>
      </c>
      <c r="AA357" s="19">
        <f t="shared" si="35"/>
        <v>51.96098413160577</v>
      </c>
      <c r="AB357" s="19">
        <f t="shared" si="36"/>
        <v>74.675705079923006</v>
      </c>
      <c r="AC357" s="18">
        <f t="shared" si="39"/>
        <v>5.2409375454942501E-2</v>
      </c>
      <c r="AD357" s="43">
        <f t="shared" si="40"/>
        <v>1908.0555555555557</v>
      </c>
    </row>
    <row r="358" spans="1:30">
      <c r="A358">
        <v>2009</v>
      </c>
      <c r="B358">
        <v>51</v>
      </c>
      <c r="C358" t="s">
        <v>150</v>
      </c>
      <c r="D358" s="18">
        <v>2.4253623606860309E-3</v>
      </c>
      <c r="E358" s="19">
        <v>3.2619047619047619</v>
      </c>
      <c r="F358" s="18">
        <v>1.1904761904761904E-2</v>
      </c>
      <c r="G358" s="19">
        <v>52.870012126811808</v>
      </c>
      <c r="H358" s="19">
        <v>75.979253112033192</v>
      </c>
      <c r="I358" s="67">
        <v>0.49</v>
      </c>
      <c r="J358" s="1">
        <v>34634</v>
      </c>
      <c r="K358" s="43">
        <v>1332.0769230769231</v>
      </c>
      <c r="L358" s="19">
        <v>1.84</v>
      </c>
      <c r="M358" s="19">
        <v>5957.47</v>
      </c>
      <c r="O358" s="1">
        <v>84</v>
      </c>
      <c r="P358" s="1">
        <v>274</v>
      </c>
      <c r="Q358" s="1">
        <v>1</v>
      </c>
      <c r="R358" s="1">
        <v>34634</v>
      </c>
      <c r="S358" s="60">
        <v>8.4146163924880835E-3</v>
      </c>
      <c r="T358" s="1">
        <v>18311</v>
      </c>
      <c r="U358" s="1">
        <v>24100</v>
      </c>
      <c r="V358" s="1">
        <v>18311</v>
      </c>
      <c r="W358" s="17">
        <v>26</v>
      </c>
      <c r="X358" s="18">
        <f t="shared" si="41"/>
        <v>2.4253623606860309E-3</v>
      </c>
      <c r="Y358" s="19">
        <f t="shared" si="37"/>
        <v>3.2619047619047619</v>
      </c>
      <c r="Z358" s="18">
        <f t="shared" si="38"/>
        <v>1.1904761904761904E-2</v>
      </c>
      <c r="AA358" s="19">
        <f t="shared" si="35"/>
        <v>52.870012126811808</v>
      </c>
      <c r="AB358" s="19">
        <f t="shared" si="36"/>
        <v>75.979253112033192</v>
      </c>
      <c r="AC358" s="18">
        <f t="shared" si="39"/>
        <v>7.5070739735520003E-2</v>
      </c>
      <c r="AD358" s="43">
        <f t="shared" si="40"/>
        <v>1332.0769230769231</v>
      </c>
    </row>
    <row r="359" spans="1:30">
      <c r="A359">
        <v>2010</v>
      </c>
      <c r="B359">
        <v>51</v>
      </c>
      <c r="C359" t="s">
        <v>150</v>
      </c>
      <c r="D359" s="18">
        <v>4.7984369163577853E-3</v>
      </c>
      <c r="E359" s="19">
        <v>2.5928143712574849</v>
      </c>
      <c r="F359" s="18">
        <v>0</v>
      </c>
      <c r="G359" s="19">
        <v>59.219032841996381</v>
      </c>
      <c r="H359" s="19">
        <v>83.262634832141558</v>
      </c>
      <c r="I359" s="67">
        <v>0.65300000000000002</v>
      </c>
      <c r="J359" s="1">
        <v>34803</v>
      </c>
      <c r="K359" s="43">
        <v>1338.5769230769231</v>
      </c>
      <c r="L359" s="19">
        <v>1.82</v>
      </c>
      <c r="M359" s="19">
        <v>7359.35</v>
      </c>
      <c r="O359" s="1">
        <v>167</v>
      </c>
      <c r="P359" s="1">
        <v>433</v>
      </c>
      <c r="Q359" s="1">
        <v>0</v>
      </c>
      <c r="R359" s="1">
        <v>34803</v>
      </c>
      <c r="S359" s="60">
        <v>4.8795980828089114E-3</v>
      </c>
      <c r="T359" s="1">
        <v>20610</v>
      </c>
      <c r="U359" s="1">
        <v>24753</v>
      </c>
      <c r="V359" s="1">
        <v>20610</v>
      </c>
      <c r="W359" s="17">
        <v>26</v>
      </c>
      <c r="X359" s="18">
        <f t="shared" si="41"/>
        <v>4.7984369163577853E-3</v>
      </c>
      <c r="Y359" s="19">
        <f t="shared" si="37"/>
        <v>2.5928143712574849</v>
      </c>
      <c r="Z359" s="18">
        <f t="shared" si="38"/>
        <v>0</v>
      </c>
      <c r="AA359" s="19">
        <f t="shared" si="35"/>
        <v>59.219032841996381</v>
      </c>
      <c r="AB359" s="19">
        <f t="shared" si="36"/>
        <v>83.262634832141558</v>
      </c>
      <c r="AC359" s="18">
        <f t="shared" si="39"/>
        <v>7.4706203488205045E-2</v>
      </c>
      <c r="AD359" s="43">
        <f t="shared" si="40"/>
        <v>1338.5769230769231</v>
      </c>
    </row>
    <row r="360" spans="1:30">
      <c r="A360">
        <v>2011</v>
      </c>
      <c r="B360">
        <v>51</v>
      </c>
      <c r="C360" t="s">
        <v>150</v>
      </c>
      <c r="D360" s="18">
        <v>3.4767740096893701E-3</v>
      </c>
      <c r="E360" s="19">
        <v>2.8032786885245899</v>
      </c>
      <c r="F360" s="18">
        <v>0</v>
      </c>
      <c r="G360" s="19">
        <v>62.465089769165004</v>
      </c>
      <c r="H360" s="19">
        <v>87.827062547581832</v>
      </c>
      <c r="I360" s="67">
        <v>0.65300000000000002</v>
      </c>
      <c r="J360" s="1">
        <v>35090</v>
      </c>
      <c r="K360" s="43">
        <v>1349.6153846153845</v>
      </c>
      <c r="L360" s="19">
        <v>1.97</v>
      </c>
      <c r="M360" s="19">
        <v>9570.89</v>
      </c>
      <c r="O360" s="1">
        <v>122</v>
      </c>
      <c r="P360" s="1">
        <v>342</v>
      </c>
      <c r="Q360" s="1">
        <v>0</v>
      </c>
      <c r="R360" s="1">
        <v>35090</v>
      </c>
      <c r="S360" s="60">
        <v>8.2464155388903837E-3</v>
      </c>
      <c r="T360" s="1">
        <v>21919</v>
      </c>
      <c r="U360" s="1">
        <v>24957</v>
      </c>
      <c r="V360" s="1">
        <v>21919</v>
      </c>
      <c r="W360" s="17">
        <v>26</v>
      </c>
      <c r="X360" s="18">
        <f t="shared" si="41"/>
        <v>3.4767740096893701E-3</v>
      </c>
      <c r="Y360" s="19">
        <f t="shared" si="37"/>
        <v>2.8032786885245899</v>
      </c>
      <c r="Z360" s="18">
        <f t="shared" si="38"/>
        <v>0</v>
      </c>
      <c r="AA360" s="19">
        <f t="shared" si="35"/>
        <v>62.465089769165004</v>
      </c>
      <c r="AB360" s="19">
        <f t="shared" si="36"/>
        <v>87.827062547581832</v>
      </c>
      <c r="AC360" s="18">
        <f t="shared" si="39"/>
        <v>7.4095183813052148E-2</v>
      </c>
      <c r="AD360" s="43">
        <f t="shared" si="40"/>
        <v>1349.6153846153845</v>
      </c>
    </row>
    <row r="361" spans="1:30">
      <c r="A361">
        <v>2012</v>
      </c>
      <c r="B361">
        <v>51</v>
      </c>
      <c r="C361" t="s">
        <v>150</v>
      </c>
      <c r="D361" s="18">
        <v>4.8348789866546034E-3</v>
      </c>
      <c r="E361" s="19">
        <v>2.2456140350877192</v>
      </c>
      <c r="F361" s="18">
        <v>0</v>
      </c>
      <c r="G361" s="19">
        <v>64.521601447636272</v>
      </c>
      <c r="H361" s="19">
        <v>90.717551182667464</v>
      </c>
      <c r="I361" s="67">
        <v>0.65300000000000002</v>
      </c>
      <c r="J361" s="1">
        <v>35368</v>
      </c>
      <c r="K361" s="43">
        <v>1360.3076923076924</v>
      </c>
      <c r="L361" s="68">
        <v>2.0049999999999999</v>
      </c>
      <c r="M361" s="19">
        <v>10678.7</v>
      </c>
      <c r="O361" s="1">
        <v>171</v>
      </c>
      <c r="P361" s="1">
        <v>384</v>
      </c>
      <c r="Q361" s="1">
        <v>0</v>
      </c>
      <c r="R361" s="1">
        <v>35368</v>
      </c>
      <c r="S361" s="60">
        <v>7.9224850384724821E-3</v>
      </c>
      <c r="T361" s="1">
        <v>22820</v>
      </c>
      <c r="U361" s="1">
        <v>25155</v>
      </c>
      <c r="V361" s="1">
        <v>22820</v>
      </c>
      <c r="W361" s="17">
        <v>26</v>
      </c>
      <c r="X361" s="18">
        <f t="shared" si="41"/>
        <v>4.8348789866546034E-3</v>
      </c>
      <c r="Y361" s="19">
        <f t="shared" si="37"/>
        <v>2.2456140350877192</v>
      </c>
      <c r="Z361" s="18">
        <f t="shared" si="38"/>
        <v>0</v>
      </c>
      <c r="AA361" s="19">
        <f t="shared" si="35"/>
        <v>64.521601447636272</v>
      </c>
      <c r="AB361" s="19">
        <f t="shared" si="36"/>
        <v>90.717551182667464</v>
      </c>
      <c r="AC361" s="18">
        <f t="shared" si="39"/>
        <v>7.3512779914046589E-2</v>
      </c>
      <c r="AD361" s="43">
        <f t="shared" si="40"/>
        <v>1360.3076923076924</v>
      </c>
    </row>
    <row r="362" spans="1:30">
      <c r="A362">
        <v>2013</v>
      </c>
      <c r="B362">
        <v>51</v>
      </c>
      <c r="C362" t="s">
        <v>150</v>
      </c>
      <c r="D362" s="18">
        <v>2.8579205225911812E-3</v>
      </c>
      <c r="E362" s="19">
        <v>2.2285714285714286</v>
      </c>
      <c r="F362" s="18">
        <v>0</v>
      </c>
      <c r="G362" s="19">
        <v>63.971148611867179</v>
      </c>
      <c r="H362" s="19">
        <v>89.942979602770663</v>
      </c>
      <c r="I362" s="67">
        <v>0.65300000000000002</v>
      </c>
      <c r="J362" s="1">
        <v>36740</v>
      </c>
      <c r="K362" s="43">
        <v>1413.0769230769231</v>
      </c>
      <c r="L362" s="19">
        <v>2.04</v>
      </c>
      <c r="M362" s="19">
        <v>11292.62</v>
      </c>
      <c r="O362" s="1">
        <v>105</v>
      </c>
      <c r="P362" s="1">
        <v>234</v>
      </c>
      <c r="Q362" s="1">
        <v>0</v>
      </c>
      <c r="R362" s="1">
        <v>36740</v>
      </c>
      <c r="S362" s="60">
        <v>3.8792128477719956E-2</v>
      </c>
      <c r="T362" s="1">
        <v>23503</v>
      </c>
      <c r="U362" s="1">
        <v>26131</v>
      </c>
      <c r="V362" s="1">
        <v>23503</v>
      </c>
      <c r="W362" s="17">
        <v>26</v>
      </c>
      <c r="X362" s="18">
        <f t="shared" si="41"/>
        <v>2.8579205225911812E-3</v>
      </c>
      <c r="Y362" s="19">
        <f t="shared" si="37"/>
        <v>2.2285714285714286</v>
      </c>
      <c r="Z362" s="18">
        <f t="shared" si="38"/>
        <v>0</v>
      </c>
      <c r="AA362" s="19">
        <f t="shared" si="35"/>
        <v>63.971148611867179</v>
      </c>
      <c r="AB362" s="19">
        <f t="shared" si="36"/>
        <v>89.942979602770663</v>
      </c>
      <c r="AC362" s="18">
        <f t="shared" si="39"/>
        <v>7.0767555797495912E-2</v>
      </c>
      <c r="AD362" s="43">
        <f t="shared" si="40"/>
        <v>1413.0769230769231</v>
      </c>
    </row>
    <row r="363" spans="1:30">
      <c r="A363">
        <v>2014</v>
      </c>
      <c r="B363">
        <v>51</v>
      </c>
      <c r="C363" t="s">
        <v>150</v>
      </c>
      <c r="D363" s="18">
        <v>5.102454037417996E-3</v>
      </c>
      <c r="E363" s="19">
        <v>2.4126984126984126</v>
      </c>
      <c r="F363" s="18">
        <v>0</v>
      </c>
      <c r="G363" s="19">
        <v>67.025728247077566</v>
      </c>
      <c r="H363" s="19">
        <v>94.237995824634652</v>
      </c>
      <c r="I363" s="67">
        <v>0.65300000000000002</v>
      </c>
      <c r="J363" s="1">
        <v>37041</v>
      </c>
      <c r="K363" s="43">
        <v>1424.6538461538462</v>
      </c>
      <c r="L363" s="68">
        <v>2.0950000000000002</v>
      </c>
      <c r="M363" s="19">
        <v>13729.68</v>
      </c>
      <c r="O363" s="1">
        <v>189</v>
      </c>
      <c r="P363" s="1">
        <v>456</v>
      </c>
      <c r="Q363" s="1">
        <v>0</v>
      </c>
      <c r="R363" s="1">
        <v>37041</v>
      </c>
      <c r="S363" s="60">
        <v>8.19270549809481E-3</v>
      </c>
      <c r="T363" s="1">
        <v>24827</v>
      </c>
      <c r="U363" s="1">
        <v>26345</v>
      </c>
      <c r="V363" s="1">
        <v>24827</v>
      </c>
      <c r="W363" s="17">
        <v>26</v>
      </c>
      <c r="X363" s="18">
        <f t="shared" si="41"/>
        <v>5.102454037417996E-3</v>
      </c>
      <c r="Y363" s="19">
        <f t="shared" si="37"/>
        <v>2.4126984126984126</v>
      </c>
      <c r="Z363" s="18">
        <f t="shared" si="38"/>
        <v>0</v>
      </c>
      <c r="AA363" s="19">
        <f t="shared" si="35"/>
        <v>67.025728247077566</v>
      </c>
      <c r="AB363" s="19">
        <f t="shared" si="36"/>
        <v>94.237995824634652</v>
      </c>
      <c r="AC363" s="18">
        <f t="shared" si="39"/>
        <v>7.0192489403633818E-2</v>
      </c>
      <c r="AD363" s="43">
        <f t="shared" si="40"/>
        <v>1424.6538461538462</v>
      </c>
    </row>
    <row r="364" spans="1:30">
      <c r="A364">
        <v>2008</v>
      </c>
      <c r="B364">
        <v>52</v>
      </c>
      <c r="C364" s="26" t="s">
        <v>151</v>
      </c>
      <c r="D364" s="18">
        <v>1.3622122326658494E-4</v>
      </c>
      <c r="E364" s="19">
        <v>2</v>
      </c>
      <c r="F364" s="18">
        <v>0</v>
      </c>
      <c r="G364" s="19">
        <v>10.134859011033919</v>
      </c>
      <c r="H364" s="19">
        <v>12.048582995951417</v>
      </c>
      <c r="I364" s="67">
        <v>0.57999999999999996</v>
      </c>
      <c r="J364" s="1">
        <v>7341</v>
      </c>
      <c r="K364" s="43">
        <v>1223.5</v>
      </c>
      <c r="L364" s="19">
        <v>1.72</v>
      </c>
      <c r="M364" s="19">
        <v>8639.77</v>
      </c>
      <c r="O364" s="1">
        <v>1</v>
      </c>
      <c r="P364" s="1">
        <v>2</v>
      </c>
      <c r="Q364" s="14"/>
      <c r="R364" s="1">
        <v>7341</v>
      </c>
      <c r="S364" s="60">
        <v>2.6139222812412655E-2</v>
      </c>
      <c r="T364">
        <v>744</v>
      </c>
      <c r="U364" s="1">
        <v>6175</v>
      </c>
      <c r="V364">
        <v>744</v>
      </c>
      <c r="W364">
        <v>6</v>
      </c>
      <c r="X364" s="18">
        <f t="shared" si="41"/>
        <v>1.3622122326658494E-4</v>
      </c>
      <c r="Y364" s="19">
        <f t="shared" si="37"/>
        <v>2</v>
      </c>
      <c r="Z364" s="18">
        <f t="shared" si="38"/>
        <v>0</v>
      </c>
      <c r="AA364" s="19">
        <f t="shared" si="35"/>
        <v>10.134859011033919</v>
      </c>
      <c r="AB364" s="19">
        <f t="shared" si="36"/>
        <v>12.048582995951417</v>
      </c>
      <c r="AC364" s="18">
        <f t="shared" si="39"/>
        <v>8.1732733959950954E-2</v>
      </c>
      <c r="AD364" s="43">
        <f t="shared" si="40"/>
        <v>1223.5</v>
      </c>
    </row>
    <row r="365" spans="1:30">
      <c r="A365">
        <v>2009</v>
      </c>
      <c r="B365">
        <v>52</v>
      </c>
      <c r="C365" t="s">
        <v>151</v>
      </c>
      <c r="D365" s="18">
        <v>6.8250068250068254E-4</v>
      </c>
      <c r="E365" s="19">
        <v>2.4</v>
      </c>
      <c r="F365" s="18">
        <v>0</v>
      </c>
      <c r="G365" s="19">
        <v>9.9918099918099905</v>
      </c>
      <c r="H365" s="19">
        <v>11.877332467953918</v>
      </c>
      <c r="I365" s="67">
        <v>0.57999999999999996</v>
      </c>
      <c r="J365" s="1">
        <v>7326</v>
      </c>
      <c r="K365" s="43">
        <v>1465.2</v>
      </c>
      <c r="L365" s="19">
        <v>1.84</v>
      </c>
      <c r="M365" s="19">
        <v>8289.25</v>
      </c>
      <c r="O365" s="1">
        <v>5</v>
      </c>
      <c r="P365" s="1">
        <v>12</v>
      </c>
      <c r="Q365" s="14"/>
      <c r="R365" s="1">
        <v>7326</v>
      </c>
      <c r="S365" s="60">
        <v>-2.043318348998735E-3</v>
      </c>
      <c r="T365">
        <v>732</v>
      </c>
      <c r="U365" s="1">
        <v>6163</v>
      </c>
      <c r="V365">
        <v>732</v>
      </c>
      <c r="W365">
        <v>5</v>
      </c>
      <c r="X365" s="18">
        <f t="shared" si="41"/>
        <v>6.8250068250068254E-4</v>
      </c>
      <c r="Y365" s="19">
        <f t="shared" si="37"/>
        <v>2.4</v>
      </c>
      <c r="Z365" s="18">
        <f t="shared" si="38"/>
        <v>0</v>
      </c>
      <c r="AA365" s="19">
        <f t="shared" si="35"/>
        <v>9.9918099918099905</v>
      </c>
      <c r="AB365" s="19">
        <f t="shared" si="36"/>
        <v>11.877332467953918</v>
      </c>
      <c r="AC365" s="18">
        <f t="shared" si="39"/>
        <v>6.8250068250068255E-2</v>
      </c>
      <c r="AD365" s="43">
        <f t="shared" si="40"/>
        <v>1465.2</v>
      </c>
    </row>
    <row r="366" spans="1:30">
      <c r="A366">
        <v>2010</v>
      </c>
      <c r="B366">
        <v>52</v>
      </c>
      <c r="C366" t="s">
        <v>151</v>
      </c>
      <c r="D366" s="18">
        <v>2.8212723938496261E-4</v>
      </c>
      <c r="E366" s="19">
        <v>3.5</v>
      </c>
      <c r="F366" s="18">
        <v>0</v>
      </c>
      <c r="G366" s="19">
        <v>10.283537875581887</v>
      </c>
      <c r="H366" s="19">
        <v>12.316269640141916</v>
      </c>
      <c r="I366" s="67">
        <v>0.67500000000000004</v>
      </c>
      <c r="J366" s="1">
        <v>7089</v>
      </c>
      <c r="K366" s="43">
        <v>1417.8</v>
      </c>
      <c r="L366" s="19">
        <v>1.82</v>
      </c>
      <c r="M366" s="19">
        <v>8410.73</v>
      </c>
      <c r="O366" s="1">
        <v>2</v>
      </c>
      <c r="P366" s="1">
        <v>7</v>
      </c>
      <c r="Q366" s="14"/>
      <c r="R366" s="1">
        <v>7089</v>
      </c>
      <c r="S366" s="60">
        <v>-3.2350532350532313E-2</v>
      </c>
      <c r="T366">
        <v>729</v>
      </c>
      <c r="U366" s="1">
        <v>5919</v>
      </c>
      <c r="V366">
        <v>729</v>
      </c>
      <c r="W366">
        <v>5</v>
      </c>
      <c r="X366" s="18">
        <f t="shared" si="41"/>
        <v>2.8212723938496261E-4</v>
      </c>
      <c r="Y366" s="19">
        <f t="shared" si="37"/>
        <v>3.5</v>
      </c>
      <c r="Z366" s="18">
        <f t="shared" si="38"/>
        <v>0</v>
      </c>
      <c r="AA366" s="19">
        <f t="shared" si="35"/>
        <v>10.283537875581887</v>
      </c>
      <c r="AB366" s="19">
        <f t="shared" si="36"/>
        <v>12.316269640141916</v>
      </c>
      <c r="AC366" s="18">
        <f t="shared" si="39"/>
        <v>7.0531809846240662E-2</v>
      </c>
      <c r="AD366" s="43">
        <f t="shared" si="40"/>
        <v>1417.8</v>
      </c>
    </row>
    <row r="367" spans="1:30">
      <c r="A367">
        <v>2011</v>
      </c>
      <c r="B367">
        <v>52</v>
      </c>
      <c r="C367" t="s">
        <v>151</v>
      </c>
      <c r="D367" s="18">
        <v>1.4156285390713478E-4</v>
      </c>
      <c r="E367" s="19">
        <v>2</v>
      </c>
      <c r="F367" s="18">
        <v>0</v>
      </c>
      <c r="G367" s="19">
        <v>9.7819932049830118</v>
      </c>
      <c r="H367" s="19">
        <v>11.715835876568329</v>
      </c>
      <c r="I367" s="67">
        <v>0.67500000000000004</v>
      </c>
      <c r="J367" s="1">
        <v>7064</v>
      </c>
      <c r="K367" s="43">
        <v>1412.8</v>
      </c>
      <c r="L367" s="19">
        <v>1.97</v>
      </c>
      <c r="M367" s="19">
        <v>9445.34</v>
      </c>
      <c r="O367" s="1">
        <v>1</v>
      </c>
      <c r="P367" s="1">
        <v>2</v>
      </c>
      <c r="Q367" s="14"/>
      <c r="R367" s="1">
        <v>7064</v>
      </c>
      <c r="S367" s="60">
        <v>-3.5265904923120761E-3</v>
      </c>
      <c r="T367">
        <v>691</v>
      </c>
      <c r="U367" s="1">
        <v>5898</v>
      </c>
      <c r="V367">
        <v>691</v>
      </c>
      <c r="W367">
        <v>5</v>
      </c>
      <c r="X367" s="18">
        <f t="shared" si="41"/>
        <v>1.4156285390713478E-4</v>
      </c>
      <c r="Y367" s="19">
        <f t="shared" si="37"/>
        <v>2</v>
      </c>
      <c r="Z367" s="18">
        <f t="shared" si="38"/>
        <v>0</v>
      </c>
      <c r="AA367" s="19">
        <f t="shared" si="35"/>
        <v>9.7819932049830118</v>
      </c>
      <c r="AB367" s="19">
        <f t="shared" si="36"/>
        <v>11.715835876568329</v>
      </c>
      <c r="AC367" s="18">
        <f t="shared" si="39"/>
        <v>7.0781426953567386E-2</v>
      </c>
      <c r="AD367" s="43">
        <f t="shared" si="40"/>
        <v>1412.8</v>
      </c>
    </row>
    <row r="368" spans="1:30">
      <c r="A368">
        <v>2012</v>
      </c>
      <c r="B368">
        <v>52</v>
      </c>
      <c r="C368" t="s">
        <v>151</v>
      </c>
      <c r="D368" s="18">
        <v>0</v>
      </c>
      <c r="E368" s="19">
        <v>0</v>
      </c>
      <c r="F368" s="18">
        <v>0</v>
      </c>
      <c r="G368" s="19">
        <v>8.5381446228157412</v>
      </c>
      <c r="H368" s="19">
        <v>10.226305938403947</v>
      </c>
      <c r="I368" s="67">
        <v>0.67500000000000004</v>
      </c>
      <c r="J368" s="1">
        <v>7039</v>
      </c>
      <c r="K368" s="43">
        <v>1407.8</v>
      </c>
      <c r="L368" s="68">
        <v>2.0049999999999999</v>
      </c>
      <c r="M368" s="19">
        <v>11021.37</v>
      </c>
      <c r="O368" s="1"/>
      <c r="P368" s="1">
        <v>0</v>
      </c>
      <c r="Q368" s="14"/>
      <c r="R368" s="1">
        <v>7039</v>
      </c>
      <c r="S368" s="60">
        <v>-3.5390713476783908E-3</v>
      </c>
      <c r="T368">
        <v>601</v>
      </c>
      <c r="U368" s="1">
        <v>5877</v>
      </c>
      <c r="V368">
        <v>601</v>
      </c>
      <c r="W368">
        <v>5</v>
      </c>
      <c r="X368" s="18">
        <f t="shared" si="41"/>
        <v>0</v>
      </c>
      <c r="Y368" s="19">
        <f t="shared" si="37"/>
        <v>0</v>
      </c>
      <c r="Z368" s="18">
        <f t="shared" si="38"/>
        <v>0</v>
      </c>
      <c r="AA368" s="19">
        <f t="shared" si="35"/>
        <v>8.5381446228157412</v>
      </c>
      <c r="AB368" s="19">
        <f t="shared" si="36"/>
        <v>10.226305938403947</v>
      </c>
      <c r="AC368" s="18">
        <f t="shared" si="39"/>
        <v>7.1032817161528636E-2</v>
      </c>
      <c r="AD368" s="43">
        <f t="shared" si="40"/>
        <v>1407.8</v>
      </c>
    </row>
    <row r="369" spans="1:30">
      <c r="A369">
        <v>2013</v>
      </c>
      <c r="B369">
        <v>52</v>
      </c>
      <c r="C369" t="s">
        <v>151</v>
      </c>
      <c r="D369" s="18">
        <v>0</v>
      </c>
      <c r="E369" s="19">
        <v>0</v>
      </c>
      <c r="F369" s="18">
        <v>0</v>
      </c>
      <c r="G369" s="19">
        <v>8.5018000553863207</v>
      </c>
      <c r="H369" s="19">
        <v>10.182421227197347</v>
      </c>
      <c r="I369" s="67">
        <v>0.67500000000000004</v>
      </c>
      <c r="J369" s="1">
        <v>7222</v>
      </c>
      <c r="K369" s="43">
        <v>1444.4</v>
      </c>
      <c r="L369" s="19">
        <v>2.04</v>
      </c>
      <c r="M369" s="19">
        <v>11072.55</v>
      </c>
      <c r="O369" s="1"/>
      <c r="P369" s="1">
        <v>0</v>
      </c>
      <c r="Q369" s="14"/>
      <c r="R369" s="1">
        <v>7222</v>
      </c>
      <c r="S369" s="60">
        <v>2.5998011081119543E-2</v>
      </c>
      <c r="T369">
        <v>614</v>
      </c>
      <c r="U369" s="1">
        <v>6030</v>
      </c>
      <c r="V369">
        <v>614</v>
      </c>
      <c r="W369">
        <v>5</v>
      </c>
      <c r="X369" s="18">
        <f t="shared" si="41"/>
        <v>0</v>
      </c>
      <c r="Y369" s="19">
        <f t="shared" si="37"/>
        <v>0</v>
      </c>
      <c r="Z369" s="18">
        <f t="shared" si="38"/>
        <v>0</v>
      </c>
      <c r="AA369" s="19">
        <f t="shared" si="35"/>
        <v>8.5018000553863207</v>
      </c>
      <c r="AB369" s="19">
        <f t="shared" si="36"/>
        <v>10.182421227197347</v>
      </c>
      <c r="AC369" s="18">
        <f t="shared" si="39"/>
        <v>6.9232899473829962E-2</v>
      </c>
      <c r="AD369" s="43">
        <f t="shared" si="40"/>
        <v>1444.4</v>
      </c>
    </row>
    <row r="370" spans="1:30">
      <c r="A370">
        <v>2014</v>
      </c>
      <c r="B370">
        <v>52</v>
      </c>
      <c r="C370" t="s">
        <v>151</v>
      </c>
      <c r="D370" s="18">
        <v>0</v>
      </c>
      <c r="E370" s="19">
        <v>0</v>
      </c>
      <c r="F370" s="18">
        <v>0</v>
      </c>
      <c r="G370" s="19">
        <v>8.9546022490628907</v>
      </c>
      <c r="H370" s="19">
        <v>10.72497505819754</v>
      </c>
      <c r="I370" s="67">
        <v>0.67500000000000004</v>
      </c>
      <c r="J370" s="1">
        <v>7203</v>
      </c>
      <c r="K370" s="43">
        <v>1440.6</v>
      </c>
      <c r="L370" s="68">
        <v>2.0950000000000002</v>
      </c>
      <c r="M370" s="19">
        <v>12975.09</v>
      </c>
      <c r="O370" s="1"/>
      <c r="P370" s="1">
        <v>0</v>
      </c>
      <c r="Q370" s="14"/>
      <c r="R370" s="1">
        <v>7203</v>
      </c>
      <c r="S370" s="60">
        <v>-2.6308501800055284E-3</v>
      </c>
      <c r="T370">
        <v>645</v>
      </c>
      <c r="U370" s="1">
        <v>6014</v>
      </c>
      <c r="V370">
        <v>645</v>
      </c>
      <c r="W370">
        <v>5</v>
      </c>
      <c r="X370" s="18">
        <f t="shared" si="41"/>
        <v>0</v>
      </c>
      <c r="Y370" s="19">
        <f t="shared" si="37"/>
        <v>0</v>
      </c>
      <c r="Z370" s="18">
        <f t="shared" si="38"/>
        <v>0</v>
      </c>
      <c r="AA370" s="19">
        <f t="shared" si="35"/>
        <v>8.9546022490628907</v>
      </c>
      <c r="AB370" s="19">
        <f t="shared" si="36"/>
        <v>10.72497505819754</v>
      </c>
      <c r="AC370" s="18">
        <f t="shared" si="39"/>
        <v>6.941552131056504E-2</v>
      </c>
      <c r="AD370" s="43">
        <f t="shared" si="40"/>
        <v>1440.6</v>
      </c>
    </row>
    <row r="371" spans="1:30">
      <c r="A371" s="15">
        <v>2008</v>
      </c>
      <c r="B371">
        <v>53</v>
      </c>
      <c r="C371" s="15" t="s">
        <v>153</v>
      </c>
      <c r="D371" s="18">
        <v>2.452367477834371E-3</v>
      </c>
      <c r="E371" s="19">
        <v>2.7435897435897436</v>
      </c>
      <c r="F371" s="18">
        <v>0</v>
      </c>
      <c r="G371" s="19">
        <v>0</v>
      </c>
      <c r="H371" s="19">
        <v>0</v>
      </c>
      <c r="I371" s="67">
        <v>0.629</v>
      </c>
      <c r="J371" s="49">
        <v>15903</v>
      </c>
      <c r="K371" s="43">
        <v>1987.875</v>
      </c>
      <c r="L371" s="19">
        <v>1.72</v>
      </c>
      <c r="M371" s="19">
        <v>13470.48</v>
      </c>
      <c r="O371" s="49">
        <v>39</v>
      </c>
      <c r="P371" s="49">
        <v>107</v>
      </c>
      <c r="Q371" s="15"/>
      <c r="R371" s="49">
        <v>15903</v>
      </c>
      <c r="S371" s="63">
        <v>3.9275911645536565E-2</v>
      </c>
      <c r="T371" s="15"/>
      <c r="U371" s="15"/>
      <c r="V371" s="15"/>
      <c r="W371">
        <v>8</v>
      </c>
      <c r="X371" s="18">
        <f t="shared" si="41"/>
        <v>2.452367477834371E-3</v>
      </c>
      <c r="Y371" s="19">
        <f t="shared" si="37"/>
        <v>2.7435897435897436</v>
      </c>
      <c r="Z371" s="18">
        <f t="shared" si="38"/>
        <v>0</v>
      </c>
      <c r="AA371" s="19">
        <f t="shared" si="35"/>
        <v>0</v>
      </c>
      <c r="AB371" s="19">
        <f t="shared" si="36"/>
        <v>0</v>
      </c>
      <c r="AC371" s="18">
        <f t="shared" si="39"/>
        <v>5.0304973904294795E-2</v>
      </c>
      <c r="AD371" s="43">
        <f t="shared" si="40"/>
        <v>1987.875</v>
      </c>
    </row>
    <row r="372" spans="1:30">
      <c r="A372" s="15">
        <v>2009</v>
      </c>
      <c r="B372">
        <v>53</v>
      </c>
      <c r="C372" s="15" t="s">
        <v>153</v>
      </c>
      <c r="D372" s="18">
        <v>1.4959795549460825E-3</v>
      </c>
      <c r="E372" s="19">
        <v>3.125</v>
      </c>
      <c r="F372" s="18">
        <v>8.3333333333333329E-2</v>
      </c>
      <c r="G372" s="19">
        <v>92.445303247522276</v>
      </c>
      <c r="H372" s="19">
        <v>100</v>
      </c>
      <c r="I372" s="67">
        <v>0.629</v>
      </c>
      <c r="J372" s="49">
        <v>16043</v>
      </c>
      <c r="K372" s="43">
        <v>1234.0769230769231</v>
      </c>
      <c r="L372" s="19">
        <v>1.84</v>
      </c>
      <c r="M372" s="19">
        <v>13575.31</v>
      </c>
      <c r="O372" s="49">
        <v>24</v>
      </c>
      <c r="P372" s="49">
        <v>75</v>
      </c>
      <c r="Q372" s="15">
        <v>2</v>
      </c>
      <c r="R372" s="49">
        <v>16043</v>
      </c>
      <c r="S372" s="63">
        <v>8.8033704332515228E-3</v>
      </c>
      <c r="T372" s="49">
        <v>14831</v>
      </c>
      <c r="U372" s="49">
        <v>14831</v>
      </c>
      <c r="V372" s="49">
        <v>14831</v>
      </c>
      <c r="W372" s="56">
        <v>13</v>
      </c>
      <c r="X372" s="18">
        <f t="shared" si="41"/>
        <v>1.4959795549460825E-3</v>
      </c>
      <c r="Y372" s="19">
        <f t="shared" si="37"/>
        <v>3.125</v>
      </c>
      <c r="Z372" s="18">
        <f t="shared" si="38"/>
        <v>8.3333333333333329E-2</v>
      </c>
      <c r="AA372" s="19">
        <f t="shared" si="35"/>
        <v>92.445303247522276</v>
      </c>
      <c r="AB372" s="19">
        <f t="shared" si="36"/>
        <v>100</v>
      </c>
      <c r="AC372" s="18">
        <f t="shared" si="39"/>
        <v>8.1032225892912799E-2</v>
      </c>
      <c r="AD372" s="43">
        <f t="shared" si="40"/>
        <v>1234.0769230769231</v>
      </c>
    </row>
    <row r="373" spans="1:30">
      <c r="A373" s="15">
        <v>2010</v>
      </c>
      <c r="B373">
        <v>53</v>
      </c>
      <c r="C373" s="15" t="s">
        <v>153</v>
      </c>
      <c r="D373" s="18">
        <v>9.1563113145846963E-4</v>
      </c>
      <c r="E373" s="19">
        <v>3</v>
      </c>
      <c r="F373" s="18">
        <v>7.1428571428571425E-2</v>
      </c>
      <c r="G373" s="19">
        <v>93.538260300850226</v>
      </c>
      <c r="H373" s="19">
        <v>100</v>
      </c>
      <c r="I373" s="67">
        <v>0.72299999999999998</v>
      </c>
      <c r="J373" s="49">
        <v>15290</v>
      </c>
      <c r="K373" s="43">
        <v>1176.1538461538462</v>
      </c>
      <c r="L373" s="19">
        <v>1.82</v>
      </c>
      <c r="M373" s="19">
        <v>13482.35</v>
      </c>
      <c r="O373" s="49">
        <v>14</v>
      </c>
      <c r="P373" s="49">
        <v>42</v>
      </c>
      <c r="Q373" s="15">
        <v>1</v>
      </c>
      <c r="R373" s="49">
        <v>15290</v>
      </c>
      <c r="S373" s="63">
        <v>-4.6936358536433298E-2</v>
      </c>
      <c r="T373" s="49">
        <v>14302</v>
      </c>
      <c r="U373" s="49">
        <v>14302</v>
      </c>
      <c r="V373" s="49">
        <v>14302</v>
      </c>
      <c r="W373" s="56">
        <v>13</v>
      </c>
      <c r="X373" s="18">
        <f t="shared" si="41"/>
        <v>9.1563113145846963E-4</v>
      </c>
      <c r="Y373" s="19">
        <f t="shared" si="37"/>
        <v>3</v>
      </c>
      <c r="Z373" s="18">
        <f t="shared" si="38"/>
        <v>7.1428571428571425E-2</v>
      </c>
      <c r="AA373" s="19">
        <f t="shared" si="35"/>
        <v>93.538260300850226</v>
      </c>
      <c r="AB373" s="19">
        <f t="shared" si="36"/>
        <v>100</v>
      </c>
      <c r="AC373" s="18">
        <f t="shared" si="39"/>
        <v>8.5022890778286453E-2</v>
      </c>
      <c r="AD373" s="43">
        <f t="shared" si="40"/>
        <v>1176.1538461538462</v>
      </c>
    </row>
    <row r="374" spans="1:30">
      <c r="A374" s="15">
        <v>2011</v>
      </c>
      <c r="B374">
        <v>53</v>
      </c>
      <c r="C374" s="15" t="s">
        <v>153</v>
      </c>
      <c r="D374" s="18">
        <v>3.2554202747574711E-4</v>
      </c>
      <c r="E374" s="19">
        <v>2.2000000000000002</v>
      </c>
      <c r="F374" s="18">
        <v>0</v>
      </c>
      <c r="G374" s="19">
        <v>93.541246174881181</v>
      </c>
      <c r="H374" s="19">
        <v>100</v>
      </c>
      <c r="I374" s="67">
        <v>0.72299999999999998</v>
      </c>
      <c r="J374" s="49">
        <v>15359</v>
      </c>
      <c r="K374" s="43">
        <v>1181.4615384615386</v>
      </c>
      <c r="L374" s="19">
        <v>1.97</v>
      </c>
      <c r="M374" s="19">
        <v>16929.57</v>
      </c>
      <c r="O374" s="49">
        <v>5</v>
      </c>
      <c r="P374" s="49">
        <v>11</v>
      </c>
      <c r="Q374" s="15"/>
      <c r="R374" s="49">
        <v>15359</v>
      </c>
      <c r="S374" s="63">
        <v>4.5127534336166786E-3</v>
      </c>
      <c r="T374" s="49">
        <v>14367</v>
      </c>
      <c r="U374" s="49">
        <v>14367</v>
      </c>
      <c r="V374" s="49">
        <v>14367</v>
      </c>
      <c r="W374" s="56">
        <v>13</v>
      </c>
      <c r="X374" s="18">
        <f t="shared" si="41"/>
        <v>3.2554202747574711E-4</v>
      </c>
      <c r="Y374" s="19">
        <f t="shared" si="37"/>
        <v>2.2000000000000002</v>
      </c>
      <c r="Z374" s="18">
        <f t="shared" si="38"/>
        <v>0</v>
      </c>
      <c r="AA374" s="19">
        <f t="shared" si="35"/>
        <v>93.541246174881181</v>
      </c>
      <c r="AB374" s="19">
        <f t="shared" si="36"/>
        <v>100</v>
      </c>
      <c r="AC374" s="18">
        <f t="shared" si="39"/>
        <v>8.4640927143694242E-2</v>
      </c>
      <c r="AD374" s="43">
        <f t="shared" si="40"/>
        <v>1181.4615384615386</v>
      </c>
    </row>
    <row r="375" spans="1:30">
      <c r="A375" s="15">
        <v>2012</v>
      </c>
      <c r="B375">
        <v>53</v>
      </c>
      <c r="C375" s="15" t="s">
        <v>153</v>
      </c>
      <c r="D375" s="18">
        <v>6.483402489626556E-5</v>
      </c>
      <c r="E375" s="19">
        <v>3</v>
      </c>
      <c r="F375" s="18">
        <v>0</v>
      </c>
      <c r="G375" s="19">
        <v>93.360995850622402</v>
      </c>
      <c r="H375" s="19">
        <v>99.812850904553969</v>
      </c>
      <c r="I375" s="67">
        <v>0.72299999999999998</v>
      </c>
      <c r="J375" s="49">
        <v>15424</v>
      </c>
      <c r="K375" s="43">
        <v>1186.4615384615386</v>
      </c>
      <c r="L375" s="68">
        <v>2.0049999999999999</v>
      </c>
      <c r="M375" s="19">
        <v>15802.34</v>
      </c>
      <c r="O375" s="49">
        <v>1</v>
      </c>
      <c r="P375" s="49">
        <v>3</v>
      </c>
      <c r="Q375" s="15"/>
      <c r="R375" s="49">
        <v>15424</v>
      </c>
      <c r="S375" s="63">
        <v>4.2320463571847711E-3</v>
      </c>
      <c r="T375" s="49">
        <v>14400</v>
      </c>
      <c r="U375" s="49">
        <v>14427</v>
      </c>
      <c r="V375" s="49">
        <v>14400</v>
      </c>
      <c r="W375" s="56">
        <v>13</v>
      </c>
      <c r="X375" s="18">
        <f t="shared" si="41"/>
        <v>6.483402489626556E-5</v>
      </c>
      <c r="Y375" s="19">
        <f t="shared" si="37"/>
        <v>3</v>
      </c>
      <c r="Z375" s="18">
        <f t="shared" si="38"/>
        <v>0</v>
      </c>
      <c r="AA375" s="19">
        <f t="shared" si="35"/>
        <v>93.360995850622402</v>
      </c>
      <c r="AB375" s="19">
        <f t="shared" si="36"/>
        <v>99.812850904553969</v>
      </c>
      <c r="AC375" s="18">
        <f t="shared" si="39"/>
        <v>8.4284232365145234E-2</v>
      </c>
      <c r="AD375" s="43">
        <f t="shared" si="40"/>
        <v>1186.4615384615386</v>
      </c>
    </row>
    <row r="376" spans="1:30">
      <c r="A376" s="15">
        <v>2013</v>
      </c>
      <c r="B376">
        <v>53</v>
      </c>
      <c r="C376" s="15" t="s">
        <v>153</v>
      </c>
      <c r="D376" s="18">
        <v>0</v>
      </c>
      <c r="E376" s="19">
        <v>0</v>
      </c>
      <c r="F376" s="18">
        <v>0</v>
      </c>
      <c r="G376" s="19">
        <v>91.122110143474728</v>
      </c>
      <c r="H376" s="19">
        <v>97.4146014735432</v>
      </c>
      <c r="I376" s="67">
        <v>0.72299999999999998</v>
      </c>
      <c r="J376" s="49">
        <v>15961</v>
      </c>
      <c r="K376" s="43">
        <v>1227.7692307692307</v>
      </c>
      <c r="L376" s="19">
        <v>2.04</v>
      </c>
      <c r="M376" s="19">
        <v>17642.419999999998</v>
      </c>
      <c r="O376" s="49"/>
      <c r="P376" s="49"/>
      <c r="Q376" s="15"/>
      <c r="R376" s="49">
        <v>15961</v>
      </c>
      <c r="S376" s="63">
        <v>3.4815871369294538E-2</v>
      </c>
      <c r="T376" s="49">
        <v>14544</v>
      </c>
      <c r="U376" s="49">
        <v>14930</v>
      </c>
      <c r="V376" s="49">
        <v>14544</v>
      </c>
      <c r="W376" s="56">
        <v>13</v>
      </c>
      <c r="X376" s="18">
        <f t="shared" si="41"/>
        <v>0</v>
      </c>
      <c r="Y376" s="19">
        <f t="shared" si="37"/>
        <v>0</v>
      </c>
      <c r="Z376" s="18">
        <f t="shared" si="38"/>
        <v>0</v>
      </c>
      <c r="AA376" s="19">
        <f t="shared" si="35"/>
        <v>91.122110143474728</v>
      </c>
      <c r="AB376" s="19">
        <f t="shared" si="36"/>
        <v>97.4146014735432</v>
      </c>
      <c r="AC376" s="18">
        <f t="shared" si="39"/>
        <v>8.1448530793809912E-2</v>
      </c>
      <c r="AD376" s="43">
        <f t="shared" si="40"/>
        <v>1227.7692307692307</v>
      </c>
    </row>
    <row r="377" spans="1:30">
      <c r="A377" s="15">
        <v>2014</v>
      </c>
      <c r="B377">
        <v>53</v>
      </c>
      <c r="C377" s="15" t="s">
        <v>153</v>
      </c>
      <c r="D377" s="18">
        <v>1.2470382840753212E-4</v>
      </c>
      <c r="E377" s="19">
        <v>2</v>
      </c>
      <c r="F377" s="18">
        <v>0</v>
      </c>
      <c r="G377" s="19">
        <v>91.532610051128572</v>
      </c>
      <c r="H377" s="19">
        <v>97.853619517397689</v>
      </c>
      <c r="I377" s="67">
        <v>0.72299999999999998</v>
      </c>
      <c r="J377" s="49">
        <v>16038</v>
      </c>
      <c r="K377" s="43">
        <v>1233.6923076923076</v>
      </c>
      <c r="L377" s="68">
        <v>2.0950000000000002</v>
      </c>
      <c r="M377" s="19">
        <v>15352.6</v>
      </c>
      <c r="O377" s="49">
        <v>2</v>
      </c>
      <c r="P377" s="49">
        <v>4</v>
      </c>
      <c r="Q377" s="15"/>
      <c r="R377" s="49">
        <v>16038</v>
      </c>
      <c r="S377" s="63">
        <v>4.8242591316334238E-3</v>
      </c>
      <c r="T377" s="49">
        <v>14680</v>
      </c>
      <c r="U377" s="49">
        <v>15002</v>
      </c>
      <c r="V377" s="49">
        <v>14680</v>
      </c>
      <c r="W377" s="56">
        <v>13</v>
      </c>
      <c r="X377" s="18">
        <f t="shared" si="41"/>
        <v>1.2470382840753212E-4</v>
      </c>
      <c r="Y377" s="19">
        <f t="shared" si="37"/>
        <v>2</v>
      </c>
      <c r="Z377" s="18">
        <f t="shared" si="38"/>
        <v>0</v>
      </c>
      <c r="AA377" s="19">
        <f t="shared" si="35"/>
        <v>91.532610051128572</v>
      </c>
      <c r="AB377" s="19">
        <f t="shared" si="36"/>
        <v>97.853619517397689</v>
      </c>
      <c r="AC377" s="18">
        <f t="shared" si="39"/>
        <v>8.1057488464895869E-2</v>
      </c>
      <c r="AD377" s="43">
        <f t="shared" si="40"/>
        <v>1233.6923076923076</v>
      </c>
    </row>
    <row r="378" spans="1:30">
      <c r="A378">
        <v>2008</v>
      </c>
      <c r="B378">
        <v>54</v>
      </c>
      <c r="C378" t="s">
        <v>160</v>
      </c>
      <c r="D378" s="18">
        <v>1.2988699831146901E-4</v>
      </c>
      <c r="E378" s="19">
        <v>5</v>
      </c>
      <c r="F378" s="18">
        <v>0</v>
      </c>
      <c r="G378" s="19">
        <v>0</v>
      </c>
      <c r="H378" s="19">
        <v>0</v>
      </c>
      <c r="I378" s="67">
        <v>0.57199999999999995</v>
      </c>
      <c r="J378" s="1">
        <v>23097</v>
      </c>
      <c r="K378" s="43">
        <v>1776.6923076923076</v>
      </c>
      <c r="L378" s="19">
        <v>1.72</v>
      </c>
      <c r="M378" s="19">
        <v>11102.47</v>
      </c>
      <c r="O378" s="1">
        <v>3</v>
      </c>
      <c r="P378" s="1">
        <v>15</v>
      </c>
      <c r="R378" s="1">
        <v>23097</v>
      </c>
      <c r="S378" s="60">
        <v>3.8534172661870425E-2</v>
      </c>
      <c r="W378">
        <v>13</v>
      </c>
      <c r="X378" s="18">
        <f t="shared" si="41"/>
        <v>1.2988699831146901E-4</v>
      </c>
      <c r="Y378" s="19">
        <f t="shared" si="37"/>
        <v>5</v>
      </c>
      <c r="Z378" s="18">
        <f t="shared" si="38"/>
        <v>0</v>
      </c>
      <c r="AA378" s="19">
        <f t="shared" si="35"/>
        <v>0</v>
      </c>
      <c r="AB378" s="19">
        <f t="shared" si="36"/>
        <v>0</v>
      </c>
      <c r="AC378" s="18">
        <f t="shared" si="39"/>
        <v>5.628436593496991E-2</v>
      </c>
      <c r="AD378" s="43">
        <f t="shared" si="40"/>
        <v>1776.6923076923076</v>
      </c>
    </row>
    <row r="379" spans="1:30">
      <c r="A379">
        <v>2009</v>
      </c>
      <c r="B379">
        <v>54</v>
      </c>
      <c r="C379" t="s">
        <v>160</v>
      </c>
      <c r="D379" s="18">
        <v>2.576655501159495E-4</v>
      </c>
      <c r="E379" s="19">
        <v>3.6666666666666665</v>
      </c>
      <c r="F379" s="18">
        <v>0</v>
      </c>
      <c r="G379" s="19">
        <v>0</v>
      </c>
      <c r="H379" s="19">
        <v>0</v>
      </c>
      <c r="I379" s="67">
        <v>0.57199999999999995</v>
      </c>
      <c r="J379" s="1">
        <v>23286</v>
      </c>
      <c r="K379" s="43">
        <v>1108.8571428571429</v>
      </c>
      <c r="L379" s="19">
        <v>1.84</v>
      </c>
      <c r="M379" s="19">
        <v>12321.06</v>
      </c>
      <c r="O379" s="1">
        <v>6</v>
      </c>
      <c r="P379" s="1">
        <v>22</v>
      </c>
      <c r="R379" s="1">
        <v>23286</v>
      </c>
      <c r="S379" s="60">
        <v>8.1828808936226238E-3</v>
      </c>
      <c r="W379">
        <v>21</v>
      </c>
      <c r="X379" s="18">
        <f t="shared" si="41"/>
        <v>2.576655501159495E-4</v>
      </c>
      <c r="Y379" s="19">
        <f t="shared" si="37"/>
        <v>3.6666666666666665</v>
      </c>
      <c r="Z379" s="18">
        <f t="shared" si="38"/>
        <v>0</v>
      </c>
      <c r="AA379" s="19">
        <f t="shared" si="35"/>
        <v>0</v>
      </c>
      <c r="AB379" s="19">
        <f t="shared" si="36"/>
        <v>0</v>
      </c>
      <c r="AC379" s="18">
        <f t="shared" si="39"/>
        <v>9.0182942540582317E-2</v>
      </c>
      <c r="AD379" s="43">
        <f t="shared" si="40"/>
        <v>1108.8571428571429</v>
      </c>
    </row>
    <row r="380" spans="1:30">
      <c r="A380">
        <v>2010</v>
      </c>
      <c r="B380">
        <v>54</v>
      </c>
      <c r="C380" t="s">
        <v>160</v>
      </c>
      <c r="D380" s="18">
        <v>4.2833890173905593E-4</v>
      </c>
      <c r="E380" s="19">
        <v>4.7</v>
      </c>
      <c r="F380" s="18">
        <v>0</v>
      </c>
      <c r="G380" s="19">
        <v>0</v>
      </c>
      <c r="H380" s="19">
        <v>0</v>
      </c>
      <c r="I380" s="67">
        <v>0.69699999999999995</v>
      </c>
      <c r="J380" s="1">
        <v>23346</v>
      </c>
      <c r="K380" s="43">
        <v>1111.7142857142858</v>
      </c>
      <c r="L380" s="19">
        <v>1.82</v>
      </c>
      <c r="M380" s="19">
        <v>17040.240000000002</v>
      </c>
      <c r="O380" s="1">
        <v>10</v>
      </c>
      <c r="P380" s="1">
        <v>47</v>
      </c>
      <c r="R380" s="1">
        <v>23346</v>
      </c>
      <c r="S380" s="60">
        <v>2.5766555011594861E-3</v>
      </c>
      <c r="W380">
        <v>21</v>
      </c>
      <c r="X380" s="18">
        <f t="shared" si="41"/>
        <v>4.2833890173905593E-4</v>
      </c>
      <c r="Y380" s="19">
        <f t="shared" si="37"/>
        <v>4.7</v>
      </c>
      <c r="Z380" s="18">
        <f t="shared" si="38"/>
        <v>0</v>
      </c>
      <c r="AA380" s="19">
        <f t="shared" si="35"/>
        <v>0</v>
      </c>
      <c r="AB380" s="19">
        <f t="shared" si="36"/>
        <v>0</v>
      </c>
      <c r="AC380" s="18">
        <f t="shared" si="39"/>
        <v>8.9951169365201755E-2</v>
      </c>
      <c r="AD380" s="43">
        <f t="shared" si="40"/>
        <v>1111.7142857142858</v>
      </c>
    </row>
    <row r="381" spans="1:30">
      <c r="A381">
        <v>2011</v>
      </c>
      <c r="B381">
        <v>54</v>
      </c>
      <c r="C381" t="s">
        <v>160</v>
      </c>
      <c r="D381" s="18">
        <v>3.4010713374713037E-4</v>
      </c>
      <c r="E381" s="19">
        <v>3.625</v>
      </c>
      <c r="F381" s="18">
        <v>0</v>
      </c>
      <c r="G381" s="19">
        <v>0</v>
      </c>
      <c r="H381" s="19">
        <v>0</v>
      </c>
      <c r="I381" s="67">
        <v>0.69699999999999995</v>
      </c>
      <c r="J381" s="1">
        <v>23522</v>
      </c>
      <c r="K381" s="43">
        <v>1120.0952380952381</v>
      </c>
      <c r="L381" s="19">
        <v>1.97</v>
      </c>
      <c r="M381" s="19">
        <v>14608.12</v>
      </c>
      <c r="O381" s="1">
        <v>8</v>
      </c>
      <c r="P381" s="1">
        <v>29</v>
      </c>
      <c r="R381" s="1">
        <v>23522</v>
      </c>
      <c r="S381" s="60">
        <v>7.538764670607323E-3</v>
      </c>
      <c r="W381">
        <v>21</v>
      </c>
      <c r="X381" s="18">
        <f t="shared" si="41"/>
        <v>3.4010713374713037E-4</v>
      </c>
      <c r="Y381" s="19">
        <f t="shared" si="37"/>
        <v>3.625</v>
      </c>
      <c r="Z381" s="18">
        <f t="shared" si="38"/>
        <v>0</v>
      </c>
      <c r="AA381" s="19">
        <f t="shared" si="35"/>
        <v>0</v>
      </c>
      <c r="AB381" s="19">
        <f t="shared" si="36"/>
        <v>0</v>
      </c>
      <c r="AC381" s="18">
        <f t="shared" si="39"/>
        <v>8.9278122608621724E-2</v>
      </c>
      <c r="AD381" s="43">
        <f t="shared" si="40"/>
        <v>1120.0952380952381</v>
      </c>
    </row>
    <row r="382" spans="1:30">
      <c r="A382">
        <v>2012</v>
      </c>
      <c r="B382">
        <v>54</v>
      </c>
      <c r="C382" t="s">
        <v>160</v>
      </c>
      <c r="D382" s="18">
        <v>3.7987506331251057E-4</v>
      </c>
      <c r="E382" s="19">
        <v>4.7777777777777777</v>
      </c>
      <c r="F382" s="18">
        <v>0</v>
      </c>
      <c r="G382" s="19">
        <v>88.637514772919118</v>
      </c>
      <c r="H382" s="19">
        <v>100</v>
      </c>
      <c r="I382" s="67">
        <v>0.69699999999999995</v>
      </c>
      <c r="J382" s="1">
        <v>23692</v>
      </c>
      <c r="K382" s="43">
        <v>1128.1904761904761</v>
      </c>
      <c r="L382" s="68">
        <v>2.0049999999999999</v>
      </c>
      <c r="M382" s="19">
        <v>17868.89</v>
      </c>
      <c r="O382" s="1">
        <v>9</v>
      </c>
      <c r="P382" s="1">
        <v>43</v>
      </c>
      <c r="R382" s="1">
        <v>23692</v>
      </c>
      <c r="S382" s="60">
        <v>7.2272765921266302E-3</v>
      </c>
      <c r="T382" s="1">
        <v>21000</v>
      </c>
      <c r="U382" s="1">
        <v>18475</v>
      </c>
      <c r="V382" s="1">
        <v>18475</v>
      </c>
      <c r="W382">
        <v>21</v>
      </c>
      <c r="X382" s="18">
        <f t="shared" si="41"/>
        <v>3.7987506331251057E-4</v>
      </c>
      <c r="Y382" s="19">
        <f t="shared" si="37"/>
        <v>4.7777777777777777</v>
      </c>
      <c r="Z382" s="18">
        <f t="shared" si="38"/>
        <v>0</v>
      </c>
      <c r="AA382" s="19">
        <f t="shared" si="35"/>
        <v>88.637514772919118</v>
      </c>
      <c r="AB382" s="19">
        <f t="shared" si="36"/>
        <v>100</v>
      </c>
      <c r="AC382" s="18">
        <f t="shared" si="39"/>
        <v>8.8637514772919132E-2</v>
      </c>
      <c r="AD382" s="43">
        <f t="shared" si="40"/>
        <v>1128.1904761904761</v>
      </c>
    </row>
    <row r="383" spans="1:30">
      <c r="A383">
        <v>2013</v>
      </c>
      <c r="B383">
        <v>54</v>
      </c>
      <c r="C383" t="s">
        <v>160</v>
      </c>
      <c r="D383" s="18">
        <v>1.2198097096852891E-4</v>
      </c>
      <c r="E383" s="19">
        <v>3.6666666666666665</v>
      </c>
      <c r="F383" s="18">
        <v>0</v>
      </c>
      <c r="G383" s="19">
        <v>89.452712043587866</v>
      </c>
      <c r="H383" s="19">
        <v>98.028991552820941</v>
      </c>
      <c r="I383" s="67">
        <v>0.69699999999999995</v>
      </c>
      <c r="J383" s="1">
        <v>24594</v>
      </c>
      <c r="K383" s="43">
        <v>1171.1428571428571</v>
      </c>
      <c r="L383" s="19">
        <v>2.04</v>
      </c>
      <c r="M383" s="19">
        <v>19875.73</v>
      </c>
      <c r="O383" s="1">
        <v>3</v>
      </c>
      <c r="P383" s="1">
        <v>11</v>
      </c>
      <c r="R383" s="1">
        <v>24594</v>
      </c>
      <c r="S383" s="60">
        <v>3.8071923011987252E-2</v>
      </c>
      <c r="T383" s="1">
        <v>22000</v>
      </c>
      <c r="U383" s="1">
        <v>19178</v>
      </c>
      <c r="V383" s="1">
        <v>18800</v>
      </c>
      <c r="W383">
        <v>21</v>
      </c>
      <c r="X383" s="18">
        <f t="shared" si="41"/>
        <v>1.2198097096852891E-4</v>
      </c>
      <c r="Y383" s="19">
        <f t="shared" si="37"/>
        <v>3.6666666666666665</v>
      </c>
      <c r="Z383" s="18">
        <f t="shared" si="38"/>
        <v>0</v>
      </c>
      <c r="AA383" s="19">
        <f t="shared" si="35"/>
        <v>89.452712043587866</v>
      </c>
      <c r="AB383" s="19">
        <f t="shared" si="36"/>
        <v>98.028991552820941</v>
      </c>
      <c r="AC383" s="18">
        <f t="shared" si="39"/>
        <v>8.5386679677970229E-2</v>
      </c>
      <c r="AD383" s="43">
        <f t="shared" si="40"/>
        <v>1171.1428571428571</v>
      </c>
    </row>
    <row r="384" spans="1:30">
      <c r="A384">
        <v>2014</v>
      </c>
      <c r="B384">
        <v>54</v>
      </c>
      <c r="C384" t="s">
        <v>160</v>
      </c>
      <c r="D384" s="18">
        <v>8.0437580437580435E-5</v>
      </c>
      <c r="E384" s="19">
        <v>8</v>
      </c>
      <c r="F384" s="18">
        <v>0</v>
      </c>
      <c r="G384" s="19">
        <v>98.914092664092664</v>
      </c>
      <c r="H384" s="19">
        <v>100</v>
      </c>
      <c r="I384" s="67">
        <v>0.69699999999999995</v>
      </c>
      <c r="J384" s="1">
        <v>24864</v>
      </c>
      <c r="K384" s="43">
        <v>1184</v>
      </c>
      <c r="L384" s="68">
        <v>2.0950000000000002</v>
      </c>
      <c r="M384" s="19">
        <v>21741.26</v>
      </c>
      <c r="O384" s="1">
        <v>2</v>
      </c>
      <c r="P384" s="1">
        <v>16</v>
      </c>
      <c r="R384" s="1">
        <v>24864</v>
      </c>
      <c r="S384" s="60">
        <v>1.0978287387167551E-2</v>
      </c>
      <c r="T384" s="1">
        <v>24594</v>
      </c>
      <c r="U384" s="1">
        <v>19389</v>
      </c>
      <c r="V384" s="1">
        <v>19389</v>
      </c>
      <c r="W384">
        <v>21</v>
      </c>
      <c r="X384" s="18">
        <f t="shared" si="41"/>
        <v>8.0437580437580435E-5</v>
      </c>
      <c r="Y384" s="19">
        <f t="shared" si="37"/>
        <v>8</v>
      </c>
      <c r="Z384" s="18">
        <f t="shared" si="38"/>
        <v>0</v>
      </c>
      <c r="AA384" s="19">
        <f t="shared" si="35"/>
        <v>98.914092664092664</v>
      </c>
      <c r="AB384" s="19">
        <f t="shared" si="36"/>
        <v>100</v>
      </c>
      <c r="AC384" s="18">
        <f t="shared" si="39"/>
        <v>8.4459459459459457E-2</v>
      </c>
      <c r="AD384" s="43">
        <f t="shared" si="40"/>
        <v>1184</v>
      </c>
    </row>
    <row r="385" spans="1:30">
      <c r="A385">
        <v>2008</v>
      </c>
      <c r="B385">
        <v>55</v>
      </c>
      <c r="C385" s="26" t="s">
        <v>161</v>
      </c>
      <c r="D385" s="18">
        <v>3.2335076002538454E-3</v>
      </c>
      <c r="E385" s="19">
        <v>5.4672897196261685</v>
      </c>
      <c r="F385" s="18">
        <v>9.3457943925233638E-3</v>
      </c>
      <c r="G385" s="19">
        <v>64.984436855942704</v>
      </c>
      <c r="H385" s="19">
        <v>82.001220256253816</v>
      </c>
      <c r="I385" s="67">
        <v>0.63700000000000001</v>
      </c>
      <c r="J385" s="1">
        <v>33091</v>
      </c>
      <c r="K385" s="43">
        <v>1225.5925925925926</v>
      </c>
      <c r="L385" s="19">
        <v>1.72</v>
      </c>
      <c r="M385" s="19">
        <v>6676.5</v>
      </c>
      <c r="O385" s="1">
        <v>107</v>
      </c>
      <c r="P385" s="1">
        <v>585</v>
      </c>
      <c r="Q385">
        <v>1</v>
      </c>
      <c r="R385" s="1">
        <v>33091</v>
      </c>
      <c r="S385" s="60">
        <v>3.1900960459024574E-2</v>
      </c>
      <c r="T385" s="1">
        <v>21504</v>
      </c>
      <c r="U385" s="1">
        <v>26224</v>
      </c>
      <c r="V385" s="1">
        <v>21504</v>
      </c>
      <c r="W385" s="1">
        <v>27</v>
      </c>
      <c r="X385" s="18">
        <f t="shared" si="41"/>
        <v>3.2335076002538454E-3</v>
      </c>
      <c r="Y385" s="19">
        <f t="shared" si="37"/>
        <v>5.4672897196261685</v>
      </c>
      <c r="Z385" s="18">
        <f t="shared" si="38"/>
        <v>9.3457943925233638E-3</v>
      </c>
      <c r="AA385" s="19">
        <f t="shared" si="35"/>
        <v>64.984436855942704</v>
      </c>
      <c r="AB385" s="19">
        <f t="shared" si="36"/>
        <v>82.001220256253816</v>
      </c>
      <c r="AC385" s="18">
        <f t="shared" si="39"/>
        <v>8.1593182436311987E-2</v>
      </c>
      <c r="AD385" s="43">
        <f t="shared" si="40"/>
        <v>1225.5925925925926</v>
      </c>
    </row>
    <row r="386" spans="1:30">
      <c r="A386">
        <v>2009</v>
      </c>
      <c r="B386">
        <v>55</v>
      </c>
      <c r="C386" t="s">
        <v>161</v>
      </c>
      <c r="D386" s="18">
        <v>5.3342173467542647E-3</v>
      </c>
      <c r="E386" s="19">
        <v>5.8305084745762707</v>
      </c>
      <c r="F386" s="18">
        <v>5.6497175141242938E-3</v>
      </c>
      <c r="G386" s="19">
        <v>67.844011813633898</v>
      </c>
      <c r="H386" s="19">
        <v>85.609978703985405</v>
      </c>
      <c r="I386" s="67">
        <v>0.63700000000000001</v>
      </c>
      <c r="J386" s="1">
        <v>33182</v>
      </c>
      <c r="K386" s="43">
        <v>921.72222222222217</v>
      </c>
      <c r="L386" s="19">
        <v>1.84</v>
      </c>
      <c r="M386" s="19">
        <v>7136.91</v>
      </c>
      <c r="O386" s="1">
        <v>177</v>
      </c>
      <c r="P386" s="1">
        <v>1032</v>
      </c>
      <c r="Q386">
        <v>1</v>
      </c>
      <c r="R386" s="1">
        <v>33182</v>
      </c>
      <c r="S386" s="60">
        <v>2.7499924450757884E-3</v>
      </c>
      <c r="T386" s="1">
        <v>22512</v>
      </c>
      <c r="U386" s="1">
        <v>26296</v>
      </c>
      <c r="V386" s="1">
        <v>22512</v>
      </c>
      <c r="W386" s="1">
        <v>36</v>
      </c>
      <c r="X386" s="18">
        <f t="shared" si="41"/>
        <v>5.3342173467542647E-3</v>
      </c>
      <c r="Y386" s="19">
        <f t="shared" si="37"/>
        <v>5.8305084745762707</v>
      </c>
      <c r="Z386" s="18">
        <f t="shared" si="38"/>
        <v>5.6497175141242938E-3</v>
      </c>
      <c r="AA386" s="19">
        <f t="shared" si="35"/>
        <v>67.844011813633898</v>
      </c>
      <c r="AB386" s="19">
        <f t="shared" si="36"/>
        <v>85.609978703985405</v>
      </c>
      <c r="AC386" s="18">
        <f t="shared" si="39"/>
        <v>0.10849255620517149</v>
      </c>
      <c r="AD386" s="43">
        <f t="shared" si="40"/>
        <v>921.72222222222217</v>
      </c>
    </row>
    <row r="387" spans="1:30">
      <c r="A387">
        <v>2010</v>
      </c>
      <c r="B387">
        <v>55</v>
      </c>
      <c r="C387" t="s">
        <v>161</v>
      </c>
      <c r="D387" s="18">
        <v>6.1927173643794896E-3</v>
      </c>
      <c r="E387" s="19">
        <v>5.4950000000000001</v>
      </c>
      <c r="F387" s="18">
        <v>5.0000000000000001E-3</v>
      </c>
      <c r="G387" s="19">
        <v>58.090785236561807</v>
      </c>
      <c r="H387" s="19">
        <v>71.99432058022181</v>
      </c>
      <c r="I387" s="67">
        <v>0.69499999999999995</v>
      </c>
      <c r="J387" s="1">
        <v>32296</v>
      </c>
      <c r="K387" s="43">
        <v>897.11111111111109</v>
      </c>
      <c r="L387" s="19">
        <v>1.82</v>
      </c>
      <c r="M387" s="19">
        <v>9009.9</v>
      </c>
      <c r="O387" s="1">
        <v>200</v>
      </c>
      <c r="P387" s="1">
        <v>1099</v>
      </c>
      <c r="Q387">
        <v>1</v>
      </c>
      <c r="R387" s="1">
        <v>32296</v>
      </c>
      <c r="S387" s="60">
        <v>-2.6701223554939424E-2</v>
      </c>
      <c r="T387" s="1">
        <v>18761</v>
      </c>
      <c r="U387" s="1">
        <v>26059</v>
      </c>
      <c r="V387" s="1">
        <v>18761</v>
      </c>
      <c r="W387" s="1">
        <v>36</v>
      </c>
      <c r="X387" s="18">
        <f t="shared" si="41"/>
        <v>6.1927173643794896E-3</v>
      </c>
      <c r="Y387" s="19">
        <f t="shared" si="37"/>
        <v>5.4950000000000001</v>
      </c>
      <c r="Z387" s="18">
        <f t="shared" si="38"/>
        <v>5.0000000000000001E-3</v>
      </c>
      <c r="AA387" s="19">
        <f t="shared" si="35"/>
        <v>58.090785236561807</v>
      </c>
      <c r="AB387" s="19">
        <f t="shared" si="36"/>
        <v>71.99432058022181</v>
      </c>
      <c r="AC387" s="18">
        <f t="shared" si="39"/>
        <v>0.1114689125588308</v>
      </c>
      <c r="AD387" s="43">
        <f t="shared" si="40"/>
        <v>897.11111111111109</v>
      </c>
    </row>
    <row r="388" spans="1:30">
      <c r="A388">
        <v>2011</v>
      </c>
      <c r="B388">
        <v>55</v>
      </c>
      <c r="C388" t="s">
        <v>161</v>
      </c>
      <c r="D388" s="18">
        <v>5.7231245166279969E-3</v>
      </c>
      <c r="E388" s="19">
        <v>4.8648648648648649</v>
      </c>
      <c r="F388" s="18">
        <v>1.0810810810810811E-2</v>
      </c>
      <c r="G388" s="19">
        <v>58.038669760247487</v>
      </c>
      <c r="H388" s="19">
        <v>71.930833525036419</v>
      </c>
      <c r="I388" s="67">
        <v>0.69499999999999995</v>
      </c>
      <c r="J388" s="1">
        <v>32325</v>
      </c>
      <c r="K388" s="43">
        <v>897.91666666666663</v>
      </c>
      <c r="L388" s="19">
        <v>1.97</v>
      </c>
      <c r="M388" s="19">
        <v>10172.709999999999</v>
      </c>
      <c r="O388" s="1">
        <v>185</v>
      </c>
      <c r="P388" s="1">
        <v>900</v>
      </c>
      <c r="Q388">
        <v>2</v>
      </c>
      <c r="R388" s="1">
        <v>32325</v>
      </c>
      <c r="S388" s="60">
        <v>8.979440178349396E-4</v>
      </c>
      <c r="T388" s="1">
        <v>18761</v>
      </c>
      <c r="U388" s="1">
        <v>26082</v>
      </c>
      <c r="V388" s="1">
        <v>18761</v>
      </c>
      <c r="W388" s="1">
        <v>36</v>
      </c>
      <c r="X388" s="18">
        <f t="shared" si="41"/>
        <v>5.7231245166279969E-3</v>
      </c>
      <c r="Y388" s="19">
        <f t="shared" si="37"/>
        <v>4.8648648648648649</v>
      </c>
      <c r="Z388" s="18">
        <f t="shared" si="38"/>
        <v>1.0810810810810811E-2</v>
      </c>
      <c r="AA388" s="19">
        <f t="shared" si="35"/>
        <v>58.038669760247487</v>
      </c>
      <c r="AB388" s="19">
        <f t="shared" si="36"/>
        <v>71.930833525036419</v>
      </c>
      <c r="AC388" s="18">
        <f t="shared" si="39"/>
        <v>0.11136890951276102</v>
      </c>
      <c r="AD388" s="43">
        <f t="shared" si="40"/>
        <v>897.91666666666663</v>
      </c>
    </row>
    <row r="389" spans="1:30">
      <c r="A389">
        <v>2012</v>
      </c>
      <c r="B389">
        <v>55</v>
      </c>
      <c r="C389" t="s">
        <v>161</v>
      </c>
      <c r="D389" s="18">
        <v>4.7290823107594346E-3</v>
      </c>
      <c r="E389" s="19">
        <v>5.7124183006535949</v>
      </c>
      <c r="F389" s="18">
        <v>6.5359477124183009E-3</v>
      </c>
      <c r="G389" s="19">
        <v>60.88461657342441</v>
      </c>
      <c r="H389" s="19">
        <v>75.456809040413717</v>
      </c>
      <c r="I389" s="67">
        <v>0.69499999999999995</v>
      </c>
      <c r="J389" s="1">
        <v>32353</v>
      </c>
      <c r="K389" s="43">
        <v>898.69444444444446</v>
      </c>
      <c r="L389" s="68">
        <v>2.0049999999999999</v>
      </c>
      <c r="M389" s="19">
        <v>11385.08</v>
      </c>
      <c r="O389" s="1">
        <v>153</v>
      </c>
      <c r="P389" s="1">
        <v>874</v>
      </c>
      <c r="Q389">
        <v>1</v>
      </c>
      <c r="R389" s="1">
        <v>32353</v>
      </c>
      <c r="S389" s="60">
        <v>8.6620262954362204E-4</v>
      </c>
      <c r="T389" s="1">
        <v>19698</v>
      </c>
      <c r="U389" s="1">
        <v>26105</v>
      </c>
      <c r="V389" s="1">
        <v>19698</v>
      </c>
      <c r="W389" s="1">
        <v>36</v>
      </c>
      <c r="X389" s="18">
        <f t="shared" si="41"/>
        <v>4.7290823107594346E-3</v>
      </c>
      <c r="Y389" s="19">
        <f t="shared" si="37"/>
        <v>5.7124183006535949</v>
      </c>
      <c r="Z389" s="18">
        <f t="shared" si="38"/>
        <v>6.5359477124183009E-3</v>
      </c>
      <c r="AA389" s="19">
        <f t="shared" si="35"/>
        <v>60.88461657342441</v>
      </c>
      <c r="AB389" s="19">
        <f t="shared" si="36"/>
        <v>75.456809040413717</v>
      </c>
      <c r="AC389" s="18">
        <f t="shared" si="39"/>
        <v>0.11127252495904552</v>
      </c>
      <c r="AD389" s="43">
        <f t="shared" si="40"/>
        <v>898.69444444444446</v>
      </c>
    </row>
    <row r="390" spans="1:30">
      <c r="A390">
        <v>2013</v>
      </c>
      <c r="B390">
        <v>55</v>
      </c>
      <c r="C390" t="s">
        <v>161</v>
      </c>
      <c r="D390" s="18">
        <v>3.7772048683973858E-3</v>
      </c>
      <c r="E390" s="19">
        <v>5.8968253968253972</v>
      </c>
      <c r="F390" s="18">
        <v>0</v>
      </c>
      <c r="G390" s="19">
        <v>63.906709035313867</v>
      </c>
      <c r="H390" s="19">
        <v>79.20196165849309</v>
      </c>
      <c r="I390" s="67">
        <v>0.69499999999999995</v>
      </c>
      <c r="J390" s="1">
        <v>33358</v>
      </c>
      <c r="K390" s="43">
        <v>926.61111111111109</v>
      </c>
      <c r="L390" s="19">
        <v>2.04</v>
      </c>
      <c r="M390" s="19">
        <v>11171.22</v>
      </c>
      <c r="O390" s="1">
        <v>126</v>
      </c>
      <c r="P390" s="1">
        <v>743</v>
      </c>
      <c r="Q390">
        <v>0</v>
      </c>
      <c r="R390" s="1">
        <v>33358</v>
      </c>
      <c r="S390" s="60">
        <v>3.1063579884400117E-2</v>
      </c>
      <c r="T390" s="1">
        <v>21318</v>
      </c>
      <c r="U390" s="1">
        <v>26916</v>
      </c>
      <c r="V390" s="1">
        <v>21318</v>
      </c>
      <c r="W390" s="1">
        <v>36</v>
      </c>
      <c r="X390" s="18">
        <f t="shared" si="41"/>
        <v>3.7772048683973858E-3</v>
      </c>
      <c r="Y390" s="19">
        <f t="shared" si="37"/>
        <v>5.8968253968253972</v>
      </c>
      <c r="Z390" s="18">
        <f t="shared" si="38"/>
        <v>0</v>
      </c>
      <c r="AA390" s="19">
        <f t="shared" si="35"/>
        <v>63.906709035313867</v>
      </c>
      <c r="AB390" s="19">
        <f t="shared" si="36"/>
        <v>79.20196165849309</v>
      </c>
      <c r="AC390" s="18">
        <f t="shared" si="39"/>
        <v>0.10792013909706817</v>
      </c>
      <c r="AD390" s="43">
        <f t="shared" si="40"/>
        <v>926.61111111111109</v>
      </c>
    </row>
    <row r="391" spans="1:30">
      <c r="A391">
        <v>2014</v>
      </c>
      <c r="B391">
        <v>55</v>
      </c>
      <c r="C391" t="s">
        <v>161</v>
      </c>
      <c r="D391" s="18">
        <v>5.5070034718065364E-3</v>
      </c>
      <c r="E391" s="19">
        <v>5.0760869565217392</v>
      </c>
      <c r="F391" s="18">
        <v>1.0869565217391304E-2</v>
      </c>
      <c r="G391" s="19">
        <v>63.965042499700708</v>
      </c>
      <c r="H391" s="19">
        <v>79.275937534775025</v>
      </c>
      <c r="I391" s="67">
        <v>0.69499999999999995</v>
      </c>
      <c r="J391" s="1">
        <v>33412</v>
      </c>
      <c r="K391" s="43">
        <v>928.11111111111109</v>
      </c>
      <c r="L391" s="68">
        <v>2.0950000000000002</v>
      </c>
      <c r="M391" s="19">
        <v>12317.6</v>
      </c>
      <c r="O391" s="1">
        <v>184</v>
      </c>
      <c r="P391" s="1">
        <v>934</v>
      </c>
      <c r="Q391">
        <v>2</v>
      </c>
      <c r="R391" s="1">
        <v>33412</v>
      </c>
      <c r="S391" s="60">
        <v>1.6188020864560393E-3</v>
      </c>
      <c r="T391" s="1">
        <v>21372</v>
      </c>
      <c r="U391" s="1">
        <v>26959</v>
      </c>
      <c r="V391" s="1">
        <v>21372</v>
      </c>
      <c r="W391" s="1">
        <v>36</v>
      </c>
      <c r="X391" s="18">
        <f t="shared" si="41"/>
        <v>5.5070034718065364E-3</v>
      </c>
      <c r="Y391" s="19">
        <f t="shared" si="37"/>
        <v>5.0760869565217392</v>
      </c>
      <c r="Z391" s="18">
        <f t="shared" si="38"/>
        <v>1.0869565217391304E-2</v>
      </c>
      <c r="AA391" s="19">
        <f t="shared" ref="AA391:AA454" si="42">(T391/R391)*100</f>
        <v>63.965042499700708</v>
      </c>
      <c r="AB391" s="19">
        <f t="shared" ref="AB391:AB454" si="43">(IF(V391=0,0,V391/U391))*100</f>
        <v>79.275937534775025</v>
      </c>
      <c r="AC391" s="18">
        <f t="shared" si="39"/>
        <v>0.10774572010056266</v>
      </c>
      <c r="AD391" s="43">
        <f t="shared" si="40"/>
        <v>928.11111111111109</v>
      </c>
    </row>
    <row r="392" spans="1:30">
      <c r="A392">
        <v>2008</v>
      </c>
      <c r="B392">
        <v>56</v>
      </c>
      <c r="C392" s="26" t="s">
        <v>162</v>
      </c>
      <c r="D392" s="18">
        <v>8.9596227527262006E-4</v>
      </c>
      <c r="E392" s="19">
        <v>4.9078947368421053</v>
      </c>
      <c r="F392" s="18">
        <v>2.6315789473684209E-2</v>
      </c>
      <c r="G392" s="19">
        <v>58.733863837312114</v>
      </c>
      <c r="H392" s="19">
        <v>70.662071313079736</v>
      </c>
      <c r="I392" s="67">
        <v>0.60599999999999998</v>
      </c>
      <c r="J392" s="1">
        <v>84825</v>
      </c>
      <c r="K392" s="43">
        <v>1247.4264705882354</v>
      </c>
      <c r="L392" s="19">
        <v>1.72</v>
      </c>
      <c r="M392" s="19">
        <v>7218.34</v>
      </c>
      <c r="O392" s="1">
        <v>76</v>
      </c>
      <c r="P392" s="1">
        <v>373</v>
      </c>
      <c r="Q392">
        <v>2</v>
      </c>
      <c r="R392" s="1">
        <v>84825</v>
      </c>
      <c r="S392" s="60">
        <v>3.7855893112772376E-2</v>
      </c>
      <c r="T392" s="1">
        <v>49821</v>
      </c>
      <c r="U392" s="1">
        <v>70506</v>
      </c>
      <c r="V392" s="1">
        <v>49821</v>
      </c>
      <c r="W392" s="1">
        <v>68</v>
      </c>
      <c r="X392" s="18">
        <f t="shared" si="41"/>
        <v>8.9596227527262006E-4</v>
      </c>
      <c r="Y392" s="19">
        <f t="shared" ref="Y392:Y455" si="44">IF(O392=0,0,P392/O392)</f>
        <v>4.9078947368421053</v>
      </c>
      <c r="Z392" s="18">
        <f t="shared" ref="Z392:Z455" si="45">IF(O392=0,0,Q392/O392)</f>
        <v>2.6315789473684209E-2</v>
      </c>
      <c r="AA392" s="19">
        <f t="shared" si="42"/>
        <v>58.733863837312114</v>
      </c>
      <c r="AB392" s="19">
        <f t="shared" si="43"/>
        <v>70.662071313079736</v>
      </c>
      <c r="AC392" s="18">
        <f t="shared" ref="AC392:AC455" si="46">W392/R392*100</f>
        <v>8.0165045682287064E-2</v>
      </c>
      <c r="AD392" s="43">
        <f t="shared" ref="AD392:AD455" si="47">R392/W392</f>
        <v>1247.4264705882354</v>
      </c>
    </row>
    <row r="393" spans="1:30">
      <c r="A393">
        <v>2009</v>
      </c>
      <c r="B393">
        <v>56</v>
      </c>
      <c r="C393" t="s">
        <v>162</v>
      </c>
      <c r="D393" s="18">
        <v>9.5937850992137779E-4</v>
      </c>
      <c r="E393" s="19">
        <v>4.1951219512195124</v>
      </c>
      <c r="F393" s="18">
        <v>2.4390243902439025E-2</v>
      </c>
      <c r="G393" s="19">
        <v>60.358947959565704</v>
      </c>
      <c r="H393" s="19">
        <v>72.617991920386245</v>
      </c>
      <c r="I393" s="67">
        <v>0.60599999999999998</v>
      </c>
      <c r="J393" s="1">
        <v>85472</v>
      </c>
      <c r="K393" s="43">
        <v>1203.8309859154929</v>
      </c>
      <c r="L393" s="19">
        <v>1.84</v>
      </c>
      <c r="M393" s="19">
        <v>8006.74</v>
      </c>
      <c r="O393" s="1">
        <v>82</v>
      </c>
      <c r="P393" s="1">
        <v>344</v>
      </c>
      <c r="Q393">
        <v>2</v>
      </c>
      <c r="R393" s="1">
        <v>85472</v>
      </c>
      <c r="S393" s="60">
        <v>7.6274683171235758E-3</v>
      </c>
      <c r="T393" s="1">
        <v>51590</v>
      </c>
      <c r="U393" s="1">
        <v>71043</v>
      </c>
      <c r="V393" s="1">
        <v>51590</v>
      </c>
      <c r="W393" s="1">
        <v>71</v>
      </c>
      <c r="X393" s="18">
        <f t="shared" ref="X393:X456" si="48">IF(R393=0,0,O393/R393)</f>
        <v>9.5937850992137779E-4</v>
      </c>
      <c r="Y393" s="19">
        <f t="shared" si="44"/>
        <v>4.1951219512195124</v>
      </c>
      <c r="Z393" s="18">
        <f t="shared" si="45"/>
        <v>2.4390243902439025E-2</v>
      </c>
      <c r="AA393" s="19">
        <f t="shared" si="42"/>
        <v>60.358947959565704</v>
      </c>
      <c r="AB393" s="19">
        <f t="shared" si="43"/>
        <v>72.617991920386245</v>
      </c>
      <c r="AC393" s="18">
        <f t="shared" si="46"/>
        <v>8.3068139273680272E-2</v>
      </c>
      <c r="AD393" s="43">
        <f t="shared" si="47"/>
        <v>1203.8309859154929</v>
      </c>
    </row>
    <row r="394" spans="1:30">
      <c r="A394">
        <v>2010</v>
      </c>
      <c r="B394">
        <v>56</v>
      </c>
      <c r="C394" t="s">
        <v>162</v>
      </c>
      <c r="D394" s="18">
        <v>4.6926876195168876E-4</v>
      </c>
      <c r="E394" s="19">
        <v>3.875</v>
      </c>
      <c r="F394" s="18">
        <v>0.05</v>
      </c>
      <c r="G394" s="19">
        <v>63.719658841610062</v>
      </c>
      <c r="H394" s="19">
        <v>77.069557567329795</v>
      </c>
      <c r="I394" s="67">
        <v>0.70599999999999996</v>
      </c>
      <c r="J394" s="1">
        <v>85239</v>
      </c>
      <c r="K394" s="43">
        <v>1200.5492957746478</v>
      </c>
      <c r="L394" s="19">
        <v>1.82</v>
      </c>
      <c r="M394" s="19">
        <v>10069.209999999999</v>
      </c>
      <c r="O394" s="1">
        <v>40</v>
      </c>
      <c r="P394" s="1">
        <v>155</v>
      </c>
      <c r="Q394">
        <v>2</v>
      </c>
      <c r="R394" s="1">
        <v>85239</v>
      </c>
      <c r="S394" s="60">
        <v>-2.7260389367278481E-3</v>
      </c>
      <c r="T394" s="1">
        <v>54314</v>
      </c>
      <c r="U394" s="1">
        <v>70474</v>
      </c>
      <c r="V394" s="1">
        <v>54314</v>
      </c>
      <c r="W394" s="1">
        <v>71</v>
      </c>
      <c r="X394" s="18">
        <f t="shared" si="48"/>
        <v>4.6926876195168876E-4</v>
      </c>
      <c r="Y394" s="19">
        <f t="shared" si="44"/>
        <v>3.875</v>
      </c>
      <c r="Z394" s="18">
        <f t="shared" si="45"/>
        <v>0.05</v>
      </c>
      <c r="AA394" s="19">
        <f t="shared" si="42"/>
        <v>63.719658841610062</v>
      </c>
      <c r="AB394" s="19">
        <f t="shared" si="43"/>
        <v>77.069557567329795</v>
      </c>
      <c r="AC394" s="18">
        <f t="shared" si="46"/>
        <v>8.3295205246424753E-2</v>
      </c>
      <c r="AD394" s="43">
        <f t="shared" si="47"/>
        <v>1200.5492957746478</v>
      </c>
    </row>
    <row r="395" spans="1:30">
      <c r="A395">
        <v>2011</v>
      </c>
      <c r="B395">
        <v>56</v>
      </c>
      <c r="C395" t="s">
        <v>162</v>
      </c>
      <c r="D395" s="18">
        <v>2.2141683467154561E-4</v>
      </c>
      <c r="E395" s="19">
        <v>5.3157894736842106</v>
      </c>
      <c r="F395" s="18">
        <v>5.2631578947368418E-2</v>
      </c>
      <c r="G395" s="19">
        <v>66.023004043770612</v>
      </c>
      <c r="H395" s="19">
        <v>79.855385005708484</v>
      </c>
      <c r="I395" s="67">
        <v>0.70599999999999996</v>
      </c>
      <c r="J395" s="1">
        <v>85811</v>
      </c>
      <c r="K395" s="43">
        <v>1208.605633802817</v>
      </c>
      <c r="L395" s="19">
        <v>1.97</v>
      </c>
      <c r="M395" s="19">
        <v>12426.38</v>
      </c>
      <c r="O395" s="1">
        <v>19</v>
      </c>
      <c r="P395" s="1">
        <v>101</v>
      </c>
      <c r="Q395">
        <v>1</v>
      </c>
      <c r="R395" s="1">
        <v>85811</v>
      </c>
      <c r="S395" s="60">
        <v>6.7105432959091438E-3</v>
      </c>
      <c r="T395" s="1">
        <v>56655</v>
      </c>
      <c r="U395" s="1">
        <v>70947</v>
      </c>
      <c r="V395" s="1">
        <v>56655</v>
      </c>
      <c r="W395" s="1">
        <v>71</v>
      </c>
      <c r="X395" s="18">
        <f t="shared" si="48"/>
        <v>2.2141683467154561E-4</v>
      </c>
      <c r="Y395" s="19">
        <f t="shared" si="44"/>
        <v>5.3157894736842106</v>
      </c>
      <c r="Z395" s="18">
        <f t="shared" si="45"/>
        <v>5.2631578947368418E-2</v>
      </c>
      <c r="AA395" s="19">
        <f t="shared" si="42"/>
        <v>66.023004043770612</v>
      </c>
      <c r="AB395" s="19">
        <f t="shared" si="43"/>
        <v>79.855385005708484</v>
      </c>
      <c r="AC395" s="18">
        <f t="shared" si="46"/>
        <v>8.2739975061472307E-2</v>
      </c>
      <c r="AD395" s="43">
        <f t="shared" si="47"/>
        <v>1208.605633802817</v>
      </c>
    </row>
    <row r="396" spans="1:30">
      <c r="A396">
        <v>2012</v>
      </c>
      <c r="B396">
        <v>56</v>
      </c>
      <c r="C396" t="s">
        <v>162</v>
      </c>
      <c r="D396" s="18">
        <v>9.9578528090408049E-4</v>
      </c>
      <c r="E396" s="19">
        <v>3.9069767441860463</v>
      </c>
      <c r="F396" s="18">
        <v>2.3255813953488372E-2</v>
      </c>
      <c r="G396" s="19">
        <v>68.412764577833357</v>
      </c>
      <c r="H396" s="19">
        <v>82.74606464623831</v>
      </c>
      <c r="I396" s="67">
        <v>0.70599999999999996</v>
      </c>
      <c r="J396" s="1">
        <v>86364</v>
      </c>
      <c r="K396" s="43">
        <v>1216.394366197183</v>
      </c>
      <c r="L396" s="68">
        <v>2.0049999999999999</v>
      </c>
      <c r="M396" s="19">
        <v>12408.89</v>
      </c>
      <c r="O396" s="1">
        <v>86</v>
      </c>
      <c r="P396" s="1">
        <v>336</v>
      </c>
      <c r="Q396">
        <v>2</v>
      </c>
      <c r="R396" s="1">
        <v>86364</v>
      </c>
      <c r="S396" s="60">
        <v>6.4443952407033933E-3</v>
      </c>
      <c r="T396" s="1">
        <v>59084</v>
      </c>
      <c r="U396" s="1">
        <v>71404</v>
      </c>
      <c r="V396" s="1">
        <v>59084</v>
      </c>
      <c r="W396" s="1">
        <v>71</v>
      </c>
      <c r="X396" s="18">
        <f t="shared" si="48"/>
        <v>9.9578528090408049E-4</v>
      </c>
      <c r="Y396" s="19">
        <f t="shared" si="44"/>
        <v>3.9069767441860463</v>
      </c>
      <c r="Z396" s="18">
        <f t="shared" si="45"/>
        <v>2.3255813953488372E-2</v>
      </c>
      <c r="AA396" s="19">
        <f t="shared" si="42"/>
        <v>68.412764577833357</v>
      </c>
      <c r="AB396" s="19">
        <f t="shared" si="43"/>
        <v>82.74606464623831</v>
      </c>
      <c r="AC396" s="18">
        <f t="shared" si="46"/>
        <v>8.2210180167662447E-2</v>
      </c>
      <c r="AD396" s="43">
        <f t="shared" si="47"/>
        <v>1216.394366197183</v>
      </c>
    </row>
    <row r="397" spans="1:30">
      <c r="A397">
        <v>2013</v>
      </c>
      <c r="B397">
        <v>56</v>
      </c>
      <c r="C397" t="s">
        <v>162</v>
      </c>
      <c r="D397" s="18">
        <v>8.819129697023823E-4</v>
      </c>
      <c r="E397" s="19">
        <v>3.721518987341772</v>
      </c>
      <c r="F397" s="18">
        <v>1.2658227848101266E-2</v>
      </c>
      <c r="G397" s="19">
        <v>72.880618008886117</v>
      </c>
      <c r="H397" s="19">
        <v>88.150308529455444</v>
      </c>
      <c r="I397" s="67">
        <v>0.70599999999999996</v>
      </c>
      <c r="J397" s="1">
        <v>89578</v>
      </c>
      <c r="K397" s="43">
        <v>1261.661971830986</v>
      </c>
      <c r="L397" s="19">
        <v>2.04</v>
      </c>
      <c r="M397" s="19">
        <v>13221</v>
      </c>
      <c r="O397" s="1">
        <v>79</v>
      </c>
      <c r="P397" s="1">
        <v>294</v>
      </c>
      <c r="Q397">
        <v>1</v>
      </c>
      <c r="R397" s="1">
        <v>89578</v>
      </c>
      <c r="S397" s="60">
        <v>3.7214580149136145E-2</v>
      </c>
      <c r="T397" s="1">
        <v>65285</v>
      </c>
      <c r="U397" s="1">
        <v>74061</v>
      </c>
      <c r="V397" s="1">
        <v>65285</v>
      </c>
      <c r="W397" s="1">
        <v>71</v>
      </c>
      <c r="X397" s="18">
        <f t="shared" si="48"/>
        <v>8.819129697023823E-4</v>
      </c>
      <c r="Y397" s="19">
        <f t="shared" si="44"/>
        <v>3.721518987341772</v>
      </c>
      <c r="Z397" s="18">
        <f t="shared" si="45"/>
        <v>1.2658227848101266E-2</v>
      </c>
      <c r="AA397" s="19">
        <f t="shared" si="42"/>
        <v>72.880618008886117</v>
      </c>
      <c r="AB397" s="19">
        <f t="shared" si="43"/>
        <v>88.150308529455444</v>
      </c>
      <c r="AC397" s="18">
        <f t="shared" si="46"/>
        <v>7.9260532720087512E-2</v>
      </c>
      <c r="AD397" s="43">
        <f t="shared" si="47"/>
        <v>1261.661971830986</v>
      </c>
    </row>
    <row r="398" spans="1:30">
      <c r="A398">
        <v>2014</v>
      </c>
      <c r="B398">
        <v>56</v>
      </c>
      <c r="C398" t="s">
        <v>162</v>
      </c>
      <c r="D398" s="18">
        <v>7.7612205073620719E-4</v>
      </c>
      <c r="E398" s="19">
        <v>3.6857142857142855</v>
      </c>
      <c r="F398" s="18">
        <v>1.4285714285714285E-2</v>
      </c>
      <c r="G398" s="19">
        <v>74.620808940926025</v>
      </c>
      <c r="H398" s="19">
        <v>90.254663466051582</v>
      </c>
      <c r="I398" s="67">
        <v>0.70599999999999996</v>
      </c>
      <c r="J398" s="1">
        <v>90192</v>
      </c>
      <c r="K398" s="43">
        <v>1270.3098591549297</v>
      </c>
      <c r="L398" s="68">
        <v>2.0950000000000002</v>
      </c>
      <c r="M398" s="19">
        <v>14666.61</v>
      </c>
      <c r="O398" s="1">
        <v>70</v>
      </c>
      <c r="P398" s="1">
        <v>258</v>
      </c>
      <c r="Q398">
        <v>1</v>
      </c>
      <c r="R398" s="1">
        <v>90192</v>
      </c>
      <c r="S398" s="60">
        <v>6.8543615619907072E-3</v>
      </c>
      <c r="T398" s="1">
        <v>67302</v>
      </c>
      <c r="U398" s="1">
        <v>74569</v>
      </c>
      <c r="V398" s="1">
        <v>67302</v>
      </c>
      <c r="W398" s="1">
        <v>71</v>
      </c>
      <c r="X398" s="18">
        <f t="shared" si="48"/>
        <v>7.7612205073620719E-4</v>
      </c>
      <c r="Y398" s="19">
        <f t="shared" si="44"/>
        <v>3.6857142857142855</v>
      </c>
      <c r="Z398" s="18">
        <f t="shared" si="45"/>
        <v>1.4285714285714285E-2</v>
      </c>
      <c r="AA398" s="19">
        <f t="shared" si="42"/>
        <v>74.620808940926025</v>
      </c>
      <c r="AB398" s="19">
        <f t="shared" si="43"/>
        <v>90.254663466051582</v>
      </c>
      <c r="AC398" s="18">
        <f t="shared" si="46"/>
        <v>7.8720950860386732E-2</v>
      </c>
      <c r="AD398" s="43">
        <f t="shared" si="47"/>
        <v>1270.3098591549297</v>
      </c>
    </row>
    <row r="399" spans="1:30">
      <c r="A399">
        <v>2008</v>
      </c>
      <c r="B399">
        <v>57</v>
      </c>
      <c r="C399" s="26" t="s">
        <v>163</v>
      </c>
      <c r="D399" s="18">
        <v>1.6944365998305564E-3</v>
      </c>
      <c r="E399" s="19">
        <v>3.3888888888888888</v>
      </c>
      <c r="F399" s="18">
        <v>0</v>
      </c>
      <c r="G399" s="19">
        <v>51.576767391508994</v>
      </c>
      <c r="H399" s="19">
        <v>73.229083132852182</v>
      </c>
      <c r="I399" s="67">
        <v>0.48199999999999998</v>
      </c>
      <c r="J399" s="1">
        <v>10623</v>
      </c>
      <c r="K399" s="43">
        <v>1517.5714285714287</v>
      </c>
      <c r="L399" s="19">
        <v>1.72</v>
      </c>
      <c r="M399" s="19">
        <v>6661.1</v>
      </c>
      <c r="O399" s="1">
        <v>18</v>
      </c>
      <c r="P399" s="1">
        <v>61</v>
      </c>
      <c r="Q399">
        <v>0</v>
      </c>
      <c r="R399" s="1">
        <v>10623</v>
      </c>
      <c r="S399" s="60">
        <v>4.7116806308526327E-2</v>
      </c>
      <c r="T399" s="1">
        <v>5479</v>
      </c>
      <c r="U399" s="1">
        <v>7482</v>
      </c>
      <c r="V399" s="1">
        <v>5479</v>
      </c>
      <c r="W399" s="1">
        <v>7</v>
      </c>
      <c r="X399" s="18">
        <f t="shared" si="48"/>
        <v>1.6944365998305564E-3</v>
      </c>
      <c r="Y399" s="19">
        <f t="shared" si="44"/>
        <v>3.3888888888888888</v>
      </c>
      <c r="Z399" s="18">
        <f t="shared" si="45"/>
        <v>0</v>
      </c>
      <c r="AA399" s="19">
        <f t="shared" si="42"/>
        <v>51.576767391508994</v>
      </c>
      <c r="AB399" s="19">
        <f t="shared" si="43"/>
        <v>73.229083132852182</v>
      </c>
      <c r="AC399" s="18">
        <f t="shared" si="46"/>
        <v>6.58947566600772E-2</v>
      </c>
      <c r="AD399" s="43">
        <f t="shared" si="47"/>
        <v>1517.5714285714287</v>
      </c>
    </row>
    <row r="400" spans="1:30">
      <c r="A400">
        <v>2009</v>
      </c>
      <c r="B400">
        <v>57</v>
      </c>
      <c r="C400" t="s">
        <v>163</v>
      </c>
      <c r="D400" s="18">
        <v>2.3184642492812763E-3</v>
      </c>
      <c r="E400" s="19">
        <v>2.72</v>
      </c>
      <c r="F400" s="18">
        <v>0</v>
      </c>
      <c r="G400" s="19">
        <v>50.579616062320319</v>
      </c>
      <c r="H400" s="19">
        <v>71.819857782459835</v>
      </c>
      <c r="I400" s="67">
        <v>0.48199999999999998</v>
      </c>
      <c r="J400" s="1">
        <v>10783</v>
      </c>
      <c r="K400" s="43">
        <v>1347.875</v>
      </c>
      <c r="L400" s="19">
        <v>1.84</v>
      </c>
      <c r="M400" s="19">
        <v>5832.88</v>
      </c>
      <c r="O400" s="1">
        <v>25</v>
      </c>
      <c r="P400" s="1">
        <v>68</v>
      </c>
      <c r="Q400">
        <v>0</v>
      </c>
      <c r="R400" s="1">
        <v>10783</v>
      </c>
      <c r="S400" s="60">
        <v>1.5061658665160405E-2</v>
      </c>
      <c r="T400" s="1">
        <v>5454</v>
      </c>
      <c r="U400" s="1">
        <v>7594</v>
      </c>
      <c r="V400" s="1">
        <v>5454</v>
      </c>
      <c r="W400" s="1">
        <v>8</v>
      </c>
      <c r="X400" s="18">
        <f t="shared" si="48"/>
        <v>2.3184642492812763E-3</v>
      </c>
      <c r="Y400" s="19">
        <f t="shared" si="44"/>
        <v>2.72</v>
      </c>
      <c r="Z400" s="18">
        <f t="shared" si="45"/>
        <v>0</v>
      </c>
      <c r="AA400" s="19">
        <f t="shared" si="42"/>
        <v>50.579616062320319</v>
      </c>
      <c r="AB400" s="19">
        <f t="shared" si="43"/>
        <v>71.819857782459835</v>
      </c>
      <c r="AC400" s="18">
        <f t="shared" si="46"/>
        <v>7.4190855977000827E-2</v>
      </c>
      <c r="AD400" s="43">
        <f t="shared" si="47"/>
        <v>1347.875</v>
      </c>
    </row>
    <row r="401" spans="1:30">
      <c r="A401">
        <v>2010</v>
      </c>
      <c r="B401">
        <v>57</v>
      </c>
      <c r="C401" t="s">
        <v>163</v>
      </c>
      <c r="D401" s="18">
        <v>4.3725404459991251E-3</v>
      </c>
      <c r="E401" s="19">
        <v>3.0750000000000002</v>
      </c>
      <c r="F401" s="18">
        <v>0</v>
      </c>
      <c r="G401" s="19">
        <v>64.429383471797124</v>
      </c>
      <c r="H401" s="19">
        <v>87.474027901454448</v>
      </c>
      <c r="I401" s="67">
        <v>0.63800000000000001</v>
      </c>
      <c r="J401" s="1">
        <v>9148</v>
      </c>
      <c r="K401" s="43">
        <v>1143.5</v>
      </c>
      <c r="L401" s="19">
        <v>1.82</v>
      </c>
      <c r="M401" s="19">
        <v>5768.97</v>
      </c>
      <c r="O401" s="1">
        <v>40</v>
      </c>
      <c r="P401" s="1">
        <v>123</v>
      </c>
      <c r="Q401">
        <v>0</v>
      </c>
      <c r="R401" s="1">
        <v>9148</v>
      </c>
      <c r="S401" s="60">
        <v>-0.15162756190299542</v>
      </c>
      <c r="T401" s="1">
        <v>5894</v>
      </c>
      <c r="U401" s="1">
        <v>6738</v>
      </c>
      <c r="V401" s="1">
        <v>5894</v>
      </c>
      <c r="W401" s="1">
        <v>8</v>
      </c>
      <c r="X401" s="18">
        <f t="shared" si="48"/>
        <v>4.3725404459991251E-3</v>
      </c>
      <c r="Y401" s="19">
        <f t="shared" si="44"/>
        <v>3.0750000000000002</v>
      </c>
      <c r="Z401" s="18">
        <f t="shared" si="45"/>
        <v>0</v>
      </c>
      <c r="AA401" s="19">
        <f t="shared" si="42"/>
        <v>64.429383471797124</v>
      </c>
      <c r="AB401" s="19">
        <f t="shared" si="43"/>
        <v>87.474027901454448</v>
      </c>
      <c r="AC401" s="18">
        <f t="shared" si="46"/>
        <v>8.7450808919982512E-2</v>
      </c>
      <c r="AD401" s="43">
        <f t="shared" si="47"/>
        <v>1143.5</v>
      </c>
    </row>
    <row r="402" spans="1:30">
      <c r="A402">
        <v>2011</v>
      </c>
      <c r="B402">
        <v>57</v>
      </c>
      <c r="C402" t="s">
        <v>163</v>
      </c>
      <c r="D402" s="18">
        <v>2.9469548133595285E-3</v>
      </c>
      <c r="E402" s="19">
        <v>3.0370370370370372</v>
      </c>
      <c r="F402" s="18">
        <v>3.7037037037037035E-2</v>
      </c>
      <c r="G402" s="19">
        <v>65.302335734555768</v>
      </c>
      <c r="H402" s="19">
        <v>88.663307646710138</v>
      </c>
      <c r="I402" s="67">
        <v>0.63800000000000001</v>
      </c>
      <c r="J402" s="1">
        <v>9162</v>
      </c>
      <c r="K402" s="43">
        <v>1145.25</v>
      </c>
      <c r="L402" s="19">
        <v>1.97</v>
      </c>
      <c r="M402" s="19">
        <v>6389.33</v>
      </c>
      <c r="O402" s="1">
        <v>27</v>
      </c>
      <c r="P402" s="1">
        <v>82</v>
      </c>
      <c r="Q402">
        <v>1</v>
      </c>
      <c r="R402" s="1">
        <v>9162</v>
      </c>
      <c r="S402" s="60">
        <v>1.5303891560995986E-3</v>
      </c>
      <c r="T402" s="1">
        <v>5983</v>
      </c>
      <c r="U402" s="1">
        <v>6748</v>
      </c>
      <c r="V402" s="1">
        <v>5983</v>
      </c>
      <c r="W402" s="1">
        <v>8</v>
      </c>
      <c r="X402" s="18">
        <f t="shared" si="48"/>
        <v>2.9469548133595285E-3</v>
      </c>
      <c r="Y402" s="19">
        <f t="shared" si="44"/>
        <v>3.0370370370370372</v>
      </c>
      <c r="Z402" s="18">
        <f t="shared" si="45"/>
        <v>3.7037037037037035E-2</v>
      </c>
      <c r="AA402" s="19">
        <f t="shared" si="42"/>
        <v>65.302335734555768</v>
      </c>
      <c r="AB402" s="19">
        <f t="shared" si="43"/>
        <v>88.663307646710138</v>
      </c>
      <c r="AC402" s="18">
        <f t="shared" si="46"/>
        <v>8.7317179655097138E-2</v>
      </c>
      <c r="AD402" s="43">
        <f t="shared" si="47"/>
        <v>1145.25</v>
      </c>
    </row>
    <row r="403" spans="1:30">
      <c r="A403">
        <v>2012</v>
      </c>
      <c r="B403">
        <v>57</v>
      </c>
      <c r="C403" t="s">
        <v>163</v>
      </c>
      <c r="D403" s="18">
        <v>1.8526591107236269E-3</v>
      </c>
      <c r="E403" s="19">
        <v>3.2352941176470589</v>
      </c>
      <c r="F403" s="18">
        <v>0</v>
      </c>
      <c r="G403" s="19">
        <v>67.098953792502186</v>
      </c>
      <c r="H403" s="19">
        <v>91.093357005474189</v>
      </c>
      <c r="I403" s="67">
        <v>0.63800000000000001</v>
      </c>
      <c r="J403" s="1">
        <v>9176</v>
      </c>
      <c r="K403" s="43">
        <v>1147</v>
      </c>
      <c r="L403" s="68">
        <v>2.0049999999999999</v>
      </c>
      <c r="M403" s="19">
        <v>8509.1299999999992</v>
      </c>
      <c r="O403" s="1">
        <v>17</v>
      </c>
      <c r="P403" s="1">
        <v>55</v>
      </c>
      <c r="Q403">
        <v>0</v>
      </c>
      <c r="R403" s="1">
        <v>9176</v>
      </c>
      <c r="S403" s="60">
        <v>1.5280506439641073E-3</v>
      </c>
      <c r="T403" s="1">
        <v>6157</v>
      </c>
      <c r="U403" s="1">
        <v>6759</v>
      </c>
      <c r="V403" s="1">
        <v>6157</v>
      </c>
      <c r="W403" s="1">
        <v>8</v>
      </c>
      <c r="X403" s="18">
        <f t="shared" si="48"/>
        <v>1.8526591107236269E-3</v>
      </c>
      <c r="Y403" s="19">
        <f t="shared" si="44"/>
        <v>3.2352941176470589</v>
      </c>
      <c r="Z403" s="18">
        <f t="shared" si="45"/>
        <v>0</v>
      </c>
      <c r="AA403" s="19">
        <f t="shared" si="42"/>
        <v>67.098953792502186</v>
      </c>
      <c r="AB403" s="19">
        <f t="shared" si="43"/>
        <v>91.093357005474189</v>
      </c>
      <c r="AC403" s="18">
        <f t="shared" si="46"/>
        <v>8.7183958151700089E-2</v>
      </c>
      <c r="AD403" s="43">
        <f t="shared" si="47"/>
        <v>1147</v>
      </c>
    </row>
    <row r="404" spans="1:30">
      <c r="A404">
        <v>2013</v>
      </c>
      <c r="B404">
        <v>57</v>
      </c>
      <c r="C404" t="s">
        <v>163</v>
      </c>
      <c r="D404" s="18">
        <v>2.1126016689553186E-3</v>
      </c>
      <c r="E404" s="19">
        <v>2.95</v>
      </c>
      <c r="F404" s="18">
        <v>0</v>
      </c>
      <c r="G404" s="19">
        <v>66.219499313404455</v>
      </c>
      <c r="H404" s="19">
        <v>89.903915101104261</v>
      </c>
      <c r="I404" s="67">
        <v>0.63800000000000001</v>
      </c>
      <c r="J404" s="1">
        <v>9467</v>
      </c>
      <c r="K404" s="43">
        <v>1183.375</v>
      </c>
      <c r="L404" s="19">
        <v>2.04</v>
      </c>
      <c r="M404" s="19">
        <v>8190.22</v>
      </c>
      <c r="O404" s="1">
        <v>20</v>
      </c>
      <c r="P404" s="1">
        <v>59</v>
      </c>
      <c r="Q404">
        <v>0</v>
      </c>
      <c r="R404" s="1">
        <v>9467</v>
      </c>
      <c r="S404" s="60">
        <v>3.1713164777680936E-2</v>
      </c>
      <c r="T404" s="1">
        <v>6269</v>
      </c>
      <c r="U404" s="1">
        <v>6973</v>
      </c>
      <c r="V404" s="1">
        <v>6269</v>
      </c>
      <c r="W404" s="1">
        <v>8</v>
      </c>
      <c r="X404" s="18">
        <f t="shared" si="48"/>
        <v>2.1126016689553186E-3</v>
      </c>
      <c r="Y404" s="19">
        <f t="shared" si="44"/>
        <v>2.95</v>
      </c>
      <c r="Z404" s="18">
        <f t="shared" si="45"/>
        <v>0</v>
      </c>
      <c r="AA404" s="19">
        <f t="shared" si="42"/>
        <v>66.219499313404455</v>
      </c>
      <c r="AB404" s="19">
        <f t="shared" si="43"/>
        <v>89.903915101104261</v>
      </c>
      <c r="AC404" s="18">
        <f t="shared" si="46"/>
        <v>8.4504066758212745E-2</v>
      </c>
      <c r="AD404" s="43">
        <f t="shared" si="47"/>
        <v>1183.375</v>
      </c>
    </row>
    <row r="405" spans="1:30">
      <c r="A405">
        <v>2014</v>
      </c>
      <c r="B405">
        <v>57</v>
      </c>
      <c r="C405" t="s">
        <v>163</v>
      </c>
      <c r="D405" s="18">
        <v>1.1594813955939707E-3</v>
      </c>
      <c r="E405" s="19">
        <v>2.2727272727272729</v>
      </c>
      <c r="F405" s="18">
        <v>9.0909090909090912E-2</v>
      </c>
      <c r="G405" s="19">
        <v>69.800780014757038</v>
      </c>
      <c r="H405" s="19">
        <v>94.762449914138529</v>
      </c>
      <c r="I405" s="67">
        <v>0.63800000000000001</v>
      </c>
      <c r="J405" s="1">
        <v>9487</v>
      </c>
      <c r="K405" s="43">
        <v>1185.875</v>
      </c>
      <c r="L405" s="68">
        <v>2.0950000000000002</v>
      </c>
      <c r="M405" s="19">
        <v>15498.61</v>
      </c>
      <c r="O405" s="1">
        <v>11</v>
      </c>
      <c r="P405" s="1">
        <v>25</v>
      </c>
      <c r="Q405">
        <v>1</v>
      </c>
      <c r="R405" s="1">
        <v>9487</v>
      </c>
      <c r="S405" s="60">
        <v>2.1126016689552163E-3</v>
      </c>
      <c r="T405" s="1">
        <v>6622</v>
      </c>
      <c r="U405" s="1">
        <v>6988</v>
      </c>
      <c r="V405" s="1">
        <v>6622</v>
      </c>
      <c r="W405" s="1">
        <v>8</v>
      </c>
      <c r="X405" s="18">
        <f t="shared" si="48"/>
        <v>1.1594813955939707E-3</v>
      </c>
      <c r="Y405" s="19">
        <f t="shared" si="44"/>
        <v>2.2727272727272729</v>
      </c>
      <c r="Z405" s="18">
        <f t="shared" si="45"/>
        <v>9.0909090909090912E-2</v>
      </c>
      <c r="AA405" s="19">
        <f t="shared" si="42"/>
        <v>69.800780014757038</v>
      </c>
      <c r="AB405" s="19">
        <f t="shared" si="43"/>
        <v>94.762449914138529</v>
      </c>
      <c r="AC405" s="18">
        <f t="shared" si="46"/>
        <v>8.4325919679561503E-2</v>
      </c>
      <c r="AD405" s="43">
        <f t="shared" si="47"/>
        <v>1185.875</v>
      </c>
    </row>
    <row r="406" spans="1:30">
      <c r="A406">
        <v>2008</v>
      </c>
      <c r="B406">
        <v>58</v>
      </c>
      <c r="C406" s="26" t="s">
        <v>165</v>
      </c>
      <c r="D406" s="18">
        <v>4.8352267392733073E-3</v>
      </c>
      <c r="E406" s="19">
        <v>2.4174757281553396</v>
      </c>
      <c r="F406" s="18">
        <v>0</v>
      </c>
      <c r="G406" s="19">
        <v>53.333020373673833</v>
      </c>
      <c r="H406" s="19">
        <v>83.524481693868552</v>
      </c>
      <c r="I406" s="67">
        <v>0.52400000000000002</v>
      </c>
      <c r="J406" s="1">
        <v>21302</v>
      </c>
      <c r="K406" s="43">
        <v>1014.3809523809524</v>
      </c>
      <c r="L406" s="19">
        <v>1.72</v>
      </c>
      <c r="M406" s="19">
        <v>8623.83</v>
      </c>
      <c r="O406" s="1">
        <v>103</v>
      </c>
      <c r="P406" s="1">
        <v>249</v>
      </c>
      <c r="Q406">
        <v>0</v>
      </c>
      <c r="R406" s="1">
        <v>21302</v>
      </c>
      <c r="S406" s="60">
        <v>2.3544109167787708E-2</v>
      </c>
      <c r="T406" s="1">
        <v>11361</v>
      </c>
      <c r="U406" s="1">
        <v>13602</v>
      </c>
      <c r="V406" s="1">
        <v>11361</v>
      </c>
      <c r="W406" s="1">
        <v>21</v>
      </c>
      <c r="X406" s="18">
        <f t="shared" si="48"/>
        <v>4.8352267392733073E-3</v>
      </c>
      <c r="Y406" s="19">
        <f t="shared" si="44"/>
        <v>2.4174757281553396</v>
      </c>
      <c r="Z406" s="18">
        <f t="shared" si="45"/>
        <v>0</v>
      </c>
      <c r="AA406" s="19">
        <f t="shared" si="42"/>
        <v>53.333020373673833</v>
      </c>
      <c r="AB406" s="19">
        <f t="shared" si="43"/>
        <v>83.524481693868552</v>
      </c>
      <c r="AC406" s="18">
        <f t="shared" si="46"/>
        <v>9.8582292742465494E-2</v>
      </c>
      <c r="AD406" s="43">
        <f t="shared" si="47"/>
        <v>1014.3809523809524</v>
      </c>
    </row>
    <row r="407" spans="1:30">
      <c r="A407">
        <v>2009</v>
      </c>
      <c r="B407">
        <v>58</v>
      </c>
      <c r="C407" t="s">
        <v>165</v>
      </c>
      <c r="D407" s="18">
        <v>6.2700358287761642E-3</v>
      </c>
      <c r="E407" s="19">
        <v>2.4436090225563909</v>
      </c>
      <c r="F407" s="18">
        <v>0</v>
      </c>
      <c r="G407" s="19">
        <v>56.416179521025832</v>
      </c>
      <c r="H407" s="19">
        <v>88.356467808623734</v>
      </c>
      <c r="I407" s="67">
        <v>0.52400000000000002</v>
      </c>
      <c r="J407" s="1">
        <v>21212</v>
      </c>
      <c r="K407" s="43">
        <v>1010.0952380952381</v>
      </c>
      <c r="L407" s="19">
        <v>1.84</v>
      </c>
      <c r="M407" s="19">
        <v>9227.01</v>
      </c>
      <c r="O407" s="1">
        <v>133</v>
      </c>
      <c r="P407" s="1">
        <v>325</v>
      </c>
      <c r="Q407">
        <v>0</v>
      </c>
      <c r="R407" s="1">
        <v>21212</v>
      </c>
      <c r="S407" s="60">
        <v>-4.2249554032485204E-3</v>
      </c>
      <c r="T407" s="1">
        <v>11967</v>
      </c>
      <c r="U407" s="1">
        <v>13544</v>
      </c>
      <c r="V407" s="1">
        <v>11967</v>
      </c>
      <c r="W407" s="1">
        <v>21</v>
      </c>
      <c r="X407" s="18">
        <f t="shared" si="48"/>
        <v>6.2700358287761642E-3</v>
      </c>
      <c r="Y407" s="19">
        <f t="shared" si="44"/>
        <v>2.4436090225563909</v>
      </c>
      <c r="Z407" s="18">
        <f t="shared" si="45"/>
        <v>0</v>
      </c>
      <c r="AA407" s="19">
        <f t="shared" si="42"/>
        <v>56.416179521025832</v>
      </c>
      <c r="AB407" s="19">
        <f t="shared" si="43"/>
        <v>88.356467808623734</v>
      </c>
      <c r="AC407" s="18">
        <f t="shared" si="46"/>
        <v>9.9000565717518377E-2</v>
      </c>
      <c r="AD407" s="43">
        <f t="shared" si="47"/>
        <v>1010.0952380952381</v>
      </c>
    </row>
    <row r="408" spans="1:30">
      <c r="A408">
        <v>2010</v>
      </c>
      <c r="B408">
        <v>58</v>
      </c>
      <c r="C408" t="s">
        <v>165</v>
      </c>
      <c r="D408" s="18">
        <v>5.7302307040709554E-3</v>
      </c>
      <c r="E408" s="19">
        <v>2.4086956521739129</v>
      </c>
      <c r="F408" s="18">
        <v>8.6956521739130436E-3</v>
      </c>
      <c r="G408" s="19">
        <v>61.537694952414171</v>
      </c>
      <c r="H408" s="19">
        <v>95.263807466831224</v>
      </c>
      <c r="I408" s="67">
        <v>0.64800000000000002</v>
      </c>
      <c r="J408" s="1">
        <v>20069</v>
      </c>
      <c r="K408" s="43">
        <v>955.66666666666663</v>
      </c>
      <c r="L408" s="19">
        <v>1.82</v>
      </c>
      <c r="M408" s="19">
        <v>12651.79</v>
      </c>
      <c r="O408" s="1">
        <v>115</v>
      </c>
      <c r="P408" s="1">
        <v>277</v>
      </c>
      <c r="Q408">
        <v>1</v>
      </c>
      <c r="R408" s="1">
        <v>20069</v>
      </c>
      <c r="S408" s="60">
        <v>-5.3884593626249311E-2</v>
      </c>
      <c r="T408" s="1">
        <v>12350</v>
      </c>
      <c r="U408" s="1">
        <v>12964</v>
      </c>
      <c r="V408" s="1">
        <v>12350</v>
      </c>
      <c r="W408" s="1">
        <v>21</v>
      </c>
      <c r="X408" s="18">
        <f t="shared" si="48"/>
        <v>5.7302307040709554E-3</v>
      </c>
      <c r="Y408" s="19">
        <f t="shared" si="44"/>
        <v>2.4086956521739129</v>
      </c>
      <c r="Z408" s="18">
        <f t="shared" si="45"/>
        <v>8.6956521739130436E-3</v>
      </c>
      <c r="AA408" s="19">
        <f t="shared" si="42"/>
        <v>61.537694952414171</v>
      </c>
      <c r="AB408" s="19">
        <f t="shared" si="43"/>
        <v>95.263807466831224</v>
      </c>
      <c r="AC408" s="18">
        <f t="shared" si="46"/>
        <v>0.10463899546564352</v>
      </c>
      <c r="AD408" s="43">
        <f t="shared" si="47"/>
        <v>955.66666666666663</v>
      </c>
    </row>
    <row r="409" spans="1:30">
      <c r="A409">
        <v>2011</v>
      </c>
      <c r="B409">
        <v>58</v>
      </c>
      <c r="C409" t="s">
        <v>165</v>
      </c>
      <c r="D409" s="18">
        <v>5.5717297460094366E-3</v>
      </c>
      <c r="E409" s="19">
        <v>2.4324324324324325</v>
      </c>
      <c r="F409" s="18">
        <v>0</v>
      </c>
      <c r="G409" s="19">
        <v>64.596928019275168</v>
      </c>
      <c r="H409" s="19">
        <v>100</v>
      </c>
      <c r="I409" s="67">
        <v>0.64800000000000002</v>
      </c>
      <c r="J409" s="1">
        <v>19922</v>
      </c>
      <c r="K409" s="43">
        <v>948.66666666666663</v>
      </c>
      <c r="L409" s="19">
        <v>1.97</v>
      </c>
      <c r="M409" s="19">
        <v>14597.83</v>
      </c>
      <c r="O409" s="1">
        <v>111</v>
      </c>
      <c r="P409" s="1">
        <v>270</v>
      </c>
      <c r="Q409">
        <v>0</v>
      </c>
      <c r="R409" s="1">
        <v>19922</v>
      </c>
      <c r="S409" s="60">
        <v>-7.3247296825950103E-3</v>
      </c>
      <c r="T409" s="1">
        <v>12869</v>
      </c>
      <c r="U409" s="1">
        <v>12869</v>
      </c>
      <c r="V409" s="1">
        <v>12869</v>
      </c>
      <c r="W409" s="1">
        <v>21</v>
      </c>
      <c r="X409" s="18">
        <f t="shared" si="48"/>
        <v>5.5717297460094366E-3</v>
      </c>
      <c r="Y409" s="19">
        <f t="shared" si="44"/>
        <v>2.4324324324324325</v>
      </c>
      <c r="Z409" s="18">
        <f t="shared" si="45"/>
        <v>0</v>
      </c>
      <c r="AA409" s="19">
        <f t="shared" si="42"/>
        <v>64.596928019275168</v>
      </c>
      <c r="AB409" s="19">
        <f t="shared" si="43"/>
        <v>100</v>
      </c>
      <c r="AC409" s="18">
        <f t="shared" si="46"/>
        <v>0.10541110330288123</v>
      </c>
      <c r="AD409" s="43">
        <f t="shared" si="47"/>
        <v>948.66666666666663</v>
      </c>
    </row>
    <row r="410" spans="1:30">
      <c r="A410">
        <v>2012</v>
      </c>
      <c r="B410">
        <v>58</v>
      </c>
      <c r="C410" t="s">
        <v>165</v>
      </c>
      <c r="D410" s="18">
        <v>6.6231862075939131E-3</v>
      </c>
      <c r="E410" s="19">
        <v>2.5725190839694658</v>
      </c>
      <c r="F410" s="18">
        <v>0</v>
      </c>
      <c r="G410" s="19">
        <v>64.598816927043828</v>
      </c>
      <c r="H410" s="19">
        <v>100</v>
      </c>
      <c r="I410" s="67">
        <v>0.64800000000000002</v>
      </c>
      <c r="J410" s="1">
        <v>19779</v>
      </c>
      <c r="K410" s="43">
        <v>941.85714285714289</v>
      </c>
      <c r="L410" s="68">
        <v>2.0049999999999999</v>
      </c>
      <c r="M410" s="19">
        <v>14049.01</v>
      </c>
      <c r="O410" s="1">
        <v>131</v>
      </c>
      <c r="P410" s="1">
        <v>337</v>
      </c>
      <c r="Q410">
        <v>0</v>
      </c>
      <c r="R410" s="1">
        <v>19779</v>
      </c>
      <c r="S410" s="60">
        <v>-7.1779941772914801E-3</v>
      </c>
      <c r="T410" s="1">
        <v>12777</v>
      </c>
      <c r="U410" s="1">
        <v>12777</v>
      </c>
      <c r="V410" s="1">
        <v>12777</v>
      </c>
      <c r="W410" s="1">
        <v>21</v>
      </c>
      <c r="X410" s="18">
        <f t="shared" si="48"/>
        <v>6.6231862075939131E-3</v>
      </c>
      <c r="Y410" s="19">
        <f t="shared" si="44"/>
        <v>2.5725190839694658</v>
      </c>
      <c r="Z410" s="18">
        <f t="shared" si="45"/>
        <v>0</v>
      </c>
      <c r="AA410" s="19">
        <f t="shared" si="42"/>
        <v>64.598816927043828</v>
      </c>
      <c r="AB410" s="19">
        <f t="shared" si="43"/>
        <v>100</v>
      </c>
      <c r="AC410" s="18">
        <f t="shared" si="46"/>
        <v>0.10617321401486426</v>
      </c>
      <c r="AD410" s="43">
        <f t="shared" si="47"/>
        <v>941.85714285714289</v>
      </c>
    </row>
    <row r="411" spans="1:30">
      <c r="A411">
        <v>2013</v>
      </c>
      <c r="B411">
        <v>58</v>
      </c>
      <c r="C411" t="s">
        <v>165</v>
      </c>
      <c r="D411" s="18">
        <v>7.2227169288611856E-3</v>
      </c>
      <c r="E411" s="19">
        <v>2.6232876712328768</v>
      </c>
      <c r="F411" s="18">
        <v>6.8493150684931503E-3</v>
      </c>
      <c r="G411" s="19">
        <v>64.598792915800928</v>
      </c>
      <c r="H411" s="19">
        <v>100</v>
      </c>
      <c r="I411" s="67">
        <v>0.64800000000000002</v>
      </c>
      <c r="J411" s="1">
        <v>20214</v>
      </c>
      <c r="K411" s="43">
        <v>962.57142857142856</v>
      </c>
      <c r="L411" s="19">
        <v>2.04</v>
      </c>
      <c r="M411" s="19">
        <v>14570.29</v>
      </c>
      <c r="O411" s="1">
        <v>146</v>
      </c>
      <c r="P411" s="1">
        <v>383</v>
      </c>
      <c r="Q411">
        <v>1</v>
      </c>
      <c r="R411" s="1">
        <v>20214</v>
      </c>
      <c r="S411" s="60">
        <v>2.1993022903078918E-2</v>
      </c>
      <c r="T411" s="1">
        <v>13058</v>
      </c>
      <c r="U411" s="1">
        <v>13058</v>
      </c>
      <c r="V411" s="1">
        <v>13058</v>
      </c>
      <c r="W411" s="1">
        <v>21</v>
      </c>
      <c r="X411" s="18">
        <f t="shared" si="48"/>
        <v>7.2227169288611856E-3</v>
      </c>
      <c r="Y411" s="19">
        <f t="shared" si="44"/>
        <v>2.6232876712328768</v>
      </c>
      <c r="Z411" s="18">
        <f t="shared" si="45"/>
        <v>6.8493150684931503E-3</v>
      </c>
      <c r="AA411" s="19">
        <f t="shared" si="42"/>
        <v>64.598792915800928</v>
      </c>
      <c r="AB411" s="19">
        <f t="shared" si="43"/>
        <v>100</v>
      </c>
      <c r="AC411" s="18">
        <f t="shared" si="46"/>
        <v>0.10388839418224993</v>
      </c>
      <c r="AD411" s="43">
        <f t="shared" si="47"/>
        <v>962.57142857142856</v>
      </c>
    </row>
    <row r="412" spans="1:30">
      <c r="A412">
        <v>2014</v>
      </c>
      <c r="B412">
        <v>58</v>
      </c>
      <c r="C412" t="s">
        <v>165</v>
      </c>
      <c r="D412" s="18">
        <v>7.1179691388750625E-3</v>
      </c>
      <c r="E412" s="19">
        <v>2.5804195804195804</v>
      </c>
      <c r="F412" s="18">
        <v>0</v>
      </c>
      <c r="G412" s="19">
        <v>64.599303135888491</v>
      </c>
      <c r="H412" s="19">
        <v>100</v>
      </c>
      <c r="I412" s="67">
        <v>0.64800000000000002</v>
      </c>
      <c r="J412" s="1">
        <v>20090</v>
      </c>
      <c r="K412" s="43">
        <v>956.66666666666663</v>
      </c>
      <c r="L412" s="68">
        <v>2.0950000000000002</v>
      </c>
      <c r="M412" s="19">
        <v>16131.76</v>
      </c>
      <c r="O412" s="1">
        <v>143</v>
      </c>
      <c r="P412" s="1">
        <v>369</v>
      </c>
      <c r="Q412">
        <v>0</v>
      </c>
      <c r="R412" s="1">
        <v>20090</v>
      </c>
      <c r="S412" s="60">
        <v>-6.1343623231423505E-3</v>
      </c>
      <c r="T412" s="1">
        <v>12978</v>
      </c>
      <c r="U412" s="1">
        <v>12978</v>
      </c>
      <c r="V412" s="1">
        <v>12978</v>
      </c>
      <c r="W412" s="1">
        <v>21</v>
      </c>
      <c r="X412" s="18">
        <f t="shared" si="48"/>
        <v>7.1179691388750625E-3</v>
      </c>
      <c r="Y412" s="19">
        <f t="shared" si="44"/>
        <v>2.5804195804195804</v>
      </c>
      <c r="Z412" s="18">
        <f t="shared" si="45"/>
        <v>0</v>
      </c>
      <c r="AA412" s="19">
        <f t="shared" si="42"/>
        <v>64.599303135888491</v>
      </c>
      <c r="AB412" s="19">
        <f t="shared" si="43"/>
        <v>100</v>
      </c>
      <c r="AC412" s="18">
        <f t="shared" si="46"/>
        <v>0.10452961672473868</v>
      </c>
      <c r="AD412" s="43">
        <f t="shared" si="47"/>
        <v>956.66666666666663</v>
      </c>
    </row>
    <row r="413" spans="1:30">
      <c r="A413">
        <v>2008</v>
      </c>
      <c r="B413">
        <v>59</v>
      </c>
      <c r="C413" t="s">
        <v>167</v>
      </c>
      <c r="D413" s="18">
        <v>1.3302294645826404E-3</v>
      </c>
      <c r="E413" s="19">
        <v>4.0625</v>
      </c>
      <c r="F413" s="18">
        <v>0</v>
      </c>
      <c r="G413" s="19">
        <v>0</v>
      </c>
      <c r="H413" s="19">
        <v>0</v>
      </c>
      <c r="I413" s="67">
        <v>0.56399999999999995</v>
      </c>
      <c r="J413" s="1">
        <v>12028</v>
      </c>
      <c r="K413" s="43">
        <v>2405.6</v>
      </c>
      <c r="L413" s="19">
        <v>1.72</v>
      </c>
      <c r="M413" s="19">
        <v>9973.7099999999991</v>
      </c>
      <c r="O413" s="1">
        <v>16</v>
      </c>
      <c r="P413" s="1">
        <v>65</v>
      </c>
      <c r="R413" s="1">
        <v>12028</v>
      </c>
      <c r="S413" s="60">
        <v>3.1914893617021267E-2</v>
      </c>
      <c r="W413" s="1">
        <v>5</v>
      </c>
      <c r="X413" s="18">
        <f t="shared" si="48"/>
        <v>1.3302294645826404E-3</v>
      </c>
      <c r="Y413" s="19">
        <f t="shared" si="44"/>
        <v>4.0625</v>
      </c>
      <c r="Z413" s="18">
        <f t="shared" si="45"/>
        <v>0</v>
      </c>
      <c r="AA413" s="19">
        <f t="shared" si="42"/>
        <v>0</v>
      </c>
      <c r="AB413" s="19">
        <f t="shared" si="43"/>
        <v>0</v>
      </c>
      <c r="AC413" s="18">
        <f t="shared" si="46"/>
        <v>4.1569670768207514E-2</v>
      </c>
      <c r="AD413" s="43">
        <f t="shared" si="47"/>
        <v>2405.6</v>
      </c>
    </row>
    <row r="414" spans="1:30">
      <c r="A414">
        <v>2009</v>
      </c>
      <c r="B414">
        <v>59</v>
      </c>
      <c r="C414" t="s">
        <v>167</v>
      </c>
      <c r="D414" s="18">
        <v>1.0778542409418787E-3</v>
      </c>
      <c r="E414" s="19">
        <v>4.4615384615384617</v>
      </c>
      <c r="F414" s="18">
        <v>0</v>
      </c>
      <c r="G414" s="19">
        <v>60.243760882182244</v>
      </c>
      <c r="H414" s="19">
        <v>76.73013339413977</v>
      </c>
      <c r="I414" s="67">
        <v>0.56399999999999995</v>
      </c>
      <c r="J414" s="1">
        <v>12061</v>
      </c>
      <c r="K414" s="43">
        <v>1507.625</v>
      </c>
      <c r="L414" s="19">
        <v>1.84</v>
      </c>
      <c r="M414" s="19">
        <v>9550.36</v>
      </c>
      <c r="O414" s="1">
        <v>13</v>
      </c>
      <c r="P414" s="1">
        <v>58</v>
      </c>
      <c r="R414" s="1">
        <v>12061</v>
      </c>
      <c r="S414" s="60">
        <v>2.743598270701586E-3</v>
      </c>
      <c r="T414" s="1">
        <v>7266</v>
      </c>
      <c r="U414" s="1">
        <v>8771</v>
      </c>
      <c r="V414" s="1">
        <v>6730</v>
      </c>
      <c r="W414" s="1">
        <v>8</v>
      </c>
      <c r="X414" s="18">
        <f t="shared" si="48"/>
        <v>1.0778542409418787E-3</v>
      </c>
      <c r="Y414" s="19">
        <f t="shared" si="44"/>
        <v>4.4615384615384617</v>
      </c>
      <c r="Z414" s="18">
        <f t="shared" si="45"/>
        <v>0</v>
      </c>
      <c r="AA414" s="19">
        <f t="shared" si="42"/>
        <v>60.243760882182244</v>
      </c>
      <c r="AB414" s="19">
        <f t="shared" si="43"/>
        <v>76.73013339413977</v>
      </c>
      <c r="AC414" s="18">
        <f t="shared" si="46"/>
        <v>6.6329491750269462E-2</v>
      </c>
      <c r="AD414" s="43">
        <f t="shared" si="47"/>
        <v>1507.625</v>
      </c>
    </row>
    <row r="415" spans="1:30">
      <c r="A415">
        <v>2010</v>
      </c>
      <c r="B415">
        <v>59</v>
      </c>
      <c r="C415" t="s">
        <v>167</v>
      </c>
      <c r="D415" s="18">
        <v>1.2673200405542413E-3</v>
      </c>
      <c r="E415" s="19">
        <v>3.2</v>
      </c>
      <c r="F415" s="18">
        <v>0</v>
      </c>
      <c r="G415" s="19">
        <v>144.00980060831361</v>
      </c>
      <c r="H415" s="19">
        <v>183.76087441445461</v>
      </c>
      <c r="I415" s="67">
        <v>0.65500000000000003</v>
      </c>
      <c r="J415" s="1">
        <v>11836</v>
      </c>
      <c r="K415" s="43">
        <v>1479.5</v>
      </c>
      <c r="L415" s="19">
        <v>1.82</v>
      </c>
      <c r="M415" s="19">
        <v>9871.43</v>
      </c>
      <c r="O415" s="1">
        <v>15</v>
      </c>
      <c r="P415" s="1">
        <v>48</v>
      </c>
      <c r="R415" s="1">
        <v>11836</v>
      </c>
      <c r="S415" s="60">
        <v>-1.8655169554763318E-2</v>
      </c>
      <c r="T415" s="1">
        <v>17045</v>
      </c>
      <c r="U415" s="1">
        <v>8966</v>
      </c>
      <c r="V415" s="1">
        <v>16476</v>
      </c>
      <c r="W415" s="1">
        <v>8</v>
      </c>
      <c r="X415" s="18">
        <f t="shared" si="48"/>
        <v>1.2673200405542413E-3</v>
      </c>
      <c r="Y415" s="19">
        <f t="shared" si="44"/>
        <v>3.2</v>
      </c>
      <c r="Z415" s="18">
        <f t="shared" si="45"/>
        <v>0</v>
      </c>
      <c r="AA415" s="19">
        <f t="shared" si="42"/>
        <v>144.00980060831361</v>
      </c>
      <c r="AB415" s="19">
        <f t="shared" si="43"/>
        <v>183.76087441445461</v>
      </c>
      <c r="AC415" s="18">
        <f t="shared" si="46"/>
        <v>6.759040216289286E-2</v>
      </c>
      <c r="AD415" s="43">
        <f t="shared" si="47"/>
        <v>1479.5</v>
      </c>
    </row>
    <row r="416" spans="1:30">
      <c r="A416">
        <v>2011</v>
      </c>
      <c r="B416">
        <v>59</v>
      </c>
      <c r="C416" t="s">
        <v>167</v>
      </c>
      <c r="D416" s="18">
        <v>2.5305778152678193E-4</v>
      </c>
      <c r="E416" s="19">
        <v>4</v>
      </c>
      <c r="F416" s="18">
        <v>0</v>
      </c>
      <c r="G416" s="19">
        <v>75.748629270350065</v>
      </c>
      <c r="H416" s="19">
        <v>100</v>
      </c>
      <c r="I416" s="67">
        <v>0.65500000000000003</v>
      </c>
      <c r="J416" s="1">
        <v>11855</v>
      </c>
      <c r="K416" s="43">
        <v>1481.875</v>
      </c>
      <c r="L416" s="19">
        <v>1.97</v>
      </c>
      <c r="M416" s="19">
        <v>16366.89</v>
      </c>
      <c r="O416" s="1">
        <v>3</v>
      </c>
      <c r="P416" s="1">
        <v>12</v>
      </c>
      <c r="R416" s="1">
        <v>11855</v>
      </c>
      <c r="S416" s="60">
        <v>1.6052720513686225E-3</v>
      </c>
      <c r="T416" s="1">
        <v>8980</v>
      </c>
      <c r="U416" s="1">
        <v>8980</v>
      </c>
      <c r="V416" s="1">
        <v>8980</v>
      </c>
      <c r="W416" s="1">
        <v>8</v>
      </c>
      <c r="X416" s="18">
        <f t="shared" si="48"/>
        <v>2.5305778152678193E-4</v>
      </c>
      <c r="Y416" s="19">
        <f t="shared" si="44"/>
        <v>4</v>
      </c>
      <c r="Z416" s="18">
        <f t="shared" si="45"/>
        <v>0</v>
      </c>
      <c r="AA416" s="19">
        <f t="shared" si="42"/>
        <v>75.748629270350065</v>
      </c>
      <c r="AB416" s="19">
        <f t="shared" si="43"/>
        <v>100</v>
      </c>
      <c r="AC416" s="18">
        <f t="shared" si="46"/>
        <v>6.7482075073808517E-2</v>
      </c>
      <c r="AD416" s="43">
        <f t="shared" si="47"/>
        <v>1481.875</v>
      </c>
    </row>
    <row r="417" spans="1:30">
      <c r="A417">
        <v>2012</v>
      </c>
      <c r="B417">
        <v>59</v>
      </c>
      <c r="C417" t="s">
        <v>167</v>
      </c>
      <c r="D417" s="18">
        <v>8.4231805929919142E-4</v>
      </c>
      <c r="E417" s="19">
        <v>2.8</v>
      </c>
      <c r="F417" s="18">
        <v>0.1</v>
      </c>
      <c r="G417" s="19">
        <v>75.749663072776286</v>
      </c>
      <c r="H417" s="19">
        <v>100</v>
      </c>
      <c r="I417" s="67">
        <v>0.65500000000000003</v>
      </c>
      <c r="J417" s="1">
        <v>11872</v>
      </c>
      <c r="K417" s="43">
        <v>1484</v>
      </c>
      <c r="L417" s="68">
        <v>2.0049999999999999</v>
      </c>
      <c r="M417" s="19">
        <v>13329.26</v>
      </c>
      <c r="O417" s="1">
        <v>10</v>
      </c>
      <c r="P417" s="1">
        <v>28</v>
      </c>
      <c r="Q417" s="1">
        <v>1</v>
      </c>
      <c r="R417" s="1">
        <v>11872</v>
      </c>
      <c r="S417" s="60">
        <v>1.4339940953185248E-3</v>
      </c>
      <c r="T417" s="1">
        <v>8993</v>
      </c>
      <c r="U417" s="1">
        <v>8993</v>
      </c>
      <c r="V417" s="1">
        <v>8993</v>
      </c>
      <c r="W417" s="1">
        <v>8</v>
      </c>
      <c r="X417" s="18">
        <f t="shared" si="48"/>
        <v>8.4231805929919142E-4</v>
      </c>
      <c r="Y417" s="19">
        <f t="shared" si="44"/>
        <v>2.8</v>
      </c>
      <c r="Z417" s="18">
        <f t="shared" si="45"/>
        <v>0.1</v>
      </c>
      <c r="AA417" s="19">
        <f t="shared" si="42"/>
        <v>75.749663072776286</v>
      </c>
      <c r="AB417" s="19">
        <f t="shared" si="43"/>
        <v>100</v>
      </c>
      <c r="AC417" s="18">
        <f t="shared" si="46"/>
        <v>6.7385444743935319E-2</v>
      </c>
      <c r="AD417" s="43">
        <f t="shared" si="47"/>
        <v>1484</v>
      </c>
    </row>
    <row r="418" spans="1:30">
      <c r="A418">
        <v>2013</v>
      </c>
      <c r="B418">
        <v>59</v>
      </c>
      <c r="C418" t="s">
        <v>167</v>
      </c>
      <c r="D418" s="18">
        <v>2.4491795248591722E-4</v>
      </c>
      <c r="E418" s="19">
        <v>3</v>
      </c>
      <c r="F418" s="18">
        <v>0</v>
      </c>
      <c r="G418" s="19">
        <v>75.753122703894192</v>
      </c>
      <c r="H418" s="19">
        <v>100</v>
      </c>
      <c r="I418" s="67">
        <v>0.65500000000000003</v>
      </c>
      <c r="J418" s="1">
        <v>12249</v>
      </c>
      <c r="K418" s="43">
        <v>1531.125</v>
      </c>
      <c r="L418" s="19">
        <v>2.04</v>
      </c>
      <c r="M418" s="19">
        <v>12340.68</v>
      </c>
      <c r="O418" s="1">
        <v>3</v>
      </c>
      <c r="P418" s="1">
        <v>9</v>
      </c>
      <c r="R418" s="1">
        <v>12249</v>
      </c>
      <c r="S418" s="60">
        <v>3.1755390835579433E-2</v>
      </c>
      <c r="T418" s="1">
        <v>9279</v>
      </c>
      <c r="U418" s="1">
        <v>9279</v>
      </c>
      <c r="V418" s="1">
        <v>9279</v>
      </c>
      <c r="W418" s="1">
        <v>8</v>
      </c>
      <c r="X418" s="18">
        <f t="shared" si="48"/>
        <v>2.4491795248591722E-4</v>
      </c>
      <c r="Y418" s="19">
        <f t="shared" si="44"/>
        <v>3</v>
      </c>
      <c r="Z418" s="18">
        <f t="shared" si="45"/>
        <v>0</v>
      </c>
      <c r="AA418" s="19">
        <f t="shared" si="42"/>
        <v>75.753122703894192</v>
      </c>
      <c r="AB418" s="19">
        <f t="shared" si="43"/>
        <v>100</v>
      </c>
      <c r="AC418" s="18">
        <f t="shared" si="46"/>
        <v>6.5311453996244592E-2</v>
      </c>
      <c r="AD418" s="43">
        <f t="shared" si="47"/>
        <v>1531.125</v>
      </c>
    </row>
    <row r="419" spans="1:30">
      <c r="A419">
        <v>2014</v>
      </c>
      <c r="B419">
        <v>59</v>
      </c>
      <c r="C419" t="s">
        <v>167</v>
      </c>
      <c r="D419" s="18">
        <v>5.7021831215379602E-4</v>
      </c>
      <c r="E419" s="19">
        <v>3.7142857142857144</v>
      </c>
      <c r="F419" s="18">
        <v>0</v>
      </c>
      <c r="G419" s="19">
        <v>75.749429781687851</v>
      </c>
      <c r="H419" s="19">
        <v>100</v>
      </c>
      <c r="I419" s="67">
        <v>0.65500000000000003</v>
      </c>
      <c r="J419" s="1">
        <v>12276</v>
      </c>
      <c r="K419" s="43">
        <v>1534.5</v>
      </c>
      <c r="L419" s="68">
        <v>2.0950000000000002</v>
      </c>
      <c r="M419" s="19">
        <v>16123.93</v>
      </c>
      <c r="O419" s="1">
        <v>7</v>
      </c>
      <c r="P419" s="1">
        <v>26</v>
      </c>
      <c r="R419" s="1">
        <v>12276</v>
      </c>
      <c r="S419" s="60">
        <v>2.2042615723731895E-3</v>
      </c>
      <c r="T419" s="1">
        <v>9299</v>
      </c>
      <c r="U419" s="1">
        <v>9299</v>
      </c>
      <c r="V419" s="1">
        <v>9299</v>
      </c>
      <c r="W419" s="1">
        <v>8</v>
      </c>
      <c r="X419" s="18">
        <f t="shared" si="48"/>
        <v>5.7021831215379602E-4</v>
      </c>
      <c r="Y419" s="19">
        <f t="shared" si="44"/>
        <v>3.7142857142857144</v>
      </c>
      <c r="Z419" s="18">
        <f t="shared" si="45"/>
        <v>0</v>
      </c>
      <c r="AA419" s="19">
        <f t="shared" si="42"/>
        <v>75.749429781687851</v>
      </c>
      <c r="AB419" s="19">
        <f t="shared" si="43"/>
        <v>100</v>
      </c>
      <c r="AC419" s="18">
        <f t="shared" si="46"/>
        <v>6.5167807103290981E-2</v>
      </c>
      <c r="AD419" s="43">
        <f t="shared" si="47"/>
        <v>1534.5</v>
      </c>
    </row>
    <row r="420" spans="1:30">
      <c r="A420">
        <v>2008</v>
      </c>
      <c r="B420">
        <v>60</v>
      </c>
      <c r="C420" s="26" t="s">
        <v>168</v>
      </c>
      <c r="D420" s="18">
        <v>1.7608733932030288E-3</v>
      </c>
      <c r="E420" s="19">
        <v>3.4</v>
      </c>
      <c r="F420" s="18">
        <v>0</v>
      </c>
      <c r="G420" s="19">
        <v>71.6235252685332</v>
      </c>
      <c r="H420" s="19">
        <v>87.100849988513673</v>
      </c>
      <c r="I420" s="67">
        <v>0.58099999999999996</v>
      </c>
      <c r="J420" s="1">
        <v>11358</v>
      </c>
      <c r="K420" s="43">
        <v>709.875</v>
      </c>
      <c r="L420" s="19">
        <v>1.72</v>
      </c>
      <c r="M420" s="19">
        <v>7301.15</v>
      </c>
      <c r="O420" s="1">
        <v>20</v>
      </c>
      <c r="P420" s="1">
        <v>68</v>
      </c>
      <c r="Q420" s="14"/>
      <c r="R420" s="1">
        <v>11358</v>
      </c>
      <c r="S420" s="60">
        <v>3.8018643757996795E-2</v>
      </c>
      <c r="T420" s="1">
        <v>8135</v>
      </c>
      <c r="U420" s="1">
        <v>8706</v>
      </c>
      <c r="V420" s="1">
        <v>7583</v>
      </c>
      <c r="W420" s="1">
        <v>16</v>
      </c>
      <c r="X420" s="18">
        <f t="shared" si="48"/>
        <v>1.7608733932030288E-3</v>
      </c>
      <c r="Y420" s="19">
        <f t="shared" si="44"/>
        <v>3.4</v>
      </c>
      <c r="Z420" s="18">
        <f t="shared" si="45"/>
        <v>0</v>
      </c>
      <c r="AA420" s="19">
        <f t="shared" si="42"/>
        <v>71.6235252685332</v>
      </c>
      <c r="AB420" s="19">
        <f t="shared" si="43"/>
        <v>87.100849988513673</v>
      </c>
      <c r="AC420" s="18">
        <f t="shared" si="46"/>
        <v>0.1408698714562423</v>
      </c>
      <c r="AD420" s="43">
        <f t="shared" si="47"/>
        <v>709.875</v>
      </c>
    </row>
    <row r="421" spans="1:30">
      <c r="A421">
        <v>2009</v>
      </c>
      <c r="B421">
        <v>60</v>
      </c>
      <c r="C421" t="s">
        <v>168</v>
      </c>
      <c r="D421" s="18">
        <v>1.5726017822820198E-3</v>
      </c>
      <c r="E421" s="19">
        <v>3.3888888888888888</v>
      </c>
      <c r="F421" s="18">
        <v>0</v>
      </c>
      <c r="G421" s="19">
        <v>0</v>
      </c>
      <c r="H421" s="19">
        <v>0</v>
      </c>
      <c r="I421" s="67">
        <v>0.58099999999999996</v>
      </c>
      <c r="J421" s="1">
        <v>11446</v>
      </c>
      <c r="K421" s="43">
        <v>953.83333333333337</v>
      </c>
      <c r="L421" s="19">
        <v>1.84</v>
      </c>
      <c r="M421" s="19">
        <v>6888.27</v>
      </c>
      <c r="O421" s="1">
        <v>18</v>
      </c>
      <c r="P421" s="1">
        <v>61</v>
      </c>
      <c r="Q421" s="14"/>
      <c r="R421" s="1">
        <v>11446</v>
      </c>
      <c r="S421" s="60">
        <v>7.7478429300932294E-3</v>
      </c>
      <c r="W421" s="1">
        <v>12</v>
      </c>
      <c r="X421" s="18">
        <f t="shared" si="48"/>
        <v>1.5726017822820198E-3</v>
      </c>
      <c r="Y421" s="19">
        <f t="shared" si="44"/>
        <v>3.3888888888888888</v>
      </c>
      <c r="Z421" s="18">
        <f t="shared" si="45"/>
        <v>0</v>
      </c>
      <c r="AA421" s="19">
        <f t="shared" si="42"/>
        <v>0</v>
      </c>
      <c r="AB421" s="19">
        <f t="shared" si="43"/>
        <v>0</v>
      </c>
      <c r="AC421" s="18">
        <f t="shared" si="46"/>
        <v>0.10484011881880134</v>
      </c>
      <c r="AD421" s="43">
        <f t="shared" si="47"/>
        <v>953.83333333333337</v>
      </c>
    </row>
    <row r="422" spans="1:30">
      <c r="A422">
        <v>2010</v>
      </c>
      <c r="B422">
        <v>60</v>
      </c>
      <c r="C422" t="s">
        <v>168</v>
      </c>
      <c r="D422" s="18">
        <v>2.5624599615631004E-3</v>
      </c>
      <c r="E422" s="19">
        <v>2.5357142857142856</v>
      </c>
      <c r="F422" s="18">
        <v>0</v>
      </c>
      <c r="G422" s="19">
        <v>82.968792898325248</v>
      </c>
      <c r="H422" s="19">
        <v>97.990708478513355</v>
      </c>
      <c r="I422" s="67">
        <v>0.68899999999999995</v>
      </c>
      <c r="J422" s="1">
        <v>10927</v>
      </c>
      <c r="K422" s="43">
        <v>910.58333333333337</v>
      </c>
      <c r="L422" s="19">
        <v>1.82</v>
      </c>
      <c r="M422" s="19">
        <v>8275.43</v>
      </c>
      <c r="O422" s="1">
        <v>28</v>
      </c>
      <c r="P422" s="1">
        <v>71</v>
      </c>
      <c r="Q422" s="14"/>
      <c r="R422" s="1">
        <v>10927</v>
      </c>
      <c r="S422" s="60">
        <v>-4.5343351389131592E-2</v>
      </c>
      <c r="T422" s="1">
        <v>9066</v>
      </c>
      <c r="U422" s="1">
        <v>8610</v>
      </c>
      <c r="V422" s="1">
        <v>8437</v>
      </c>
      <c r="W422" s="1">
        <v>12</v>
      </c>
      <c r="X422" s="18">
        <f t="shared" si="48"/>
        <v>2.5624599615631004E-3</v>
      </c>
      <c r="Y422" s="19">
        <f t="shared" si="44"/>
        <v>2.5357142857142856</v>
      </c>
      <c r="Z422" s="18">
        <f t="shared" si="45"/>
        <v>0</v>
      </c>
      <c r="AA422" s="19">
        <f t="shared" si="42"/>
        <v>82.968792898325248</v>
      </c>
      <c r="AB422" s="19">
        <f t="shared" si="43"/>
        <v>97.990708478513355</v>
      </c>
      <c r="AC422" s="18">
        <f t="shared" si="46"/>
        <v>0.10981971263841858</v>
      </c>
      <c r="AD422" s="43">
        <f t="shared" si="47"/>
        <v>910.58333333333337</v>
      </c>
    </row>
    <row r="423" spans="1:30">
      <c r="A423">
        <v>2011</v>
      </c>
      <c r="B423">
        <v>60</v>
      </c>
      <c r="C423" t="s">
        <v>168</v>
      </c>
      <c r="D423" s="18">
        <v>1.276440554339898E-3</v>
      </c>
      <c r="E423" s="19">
        <v>2.6428571428571428</v>
      </c>
      <c r="F423" s="18">
        <v>0</v>
      </c>
      <c r="G423" s="19">
        <v>82.658643326039382</v>
      </c>
      <c r="H423" s="19">
        <v>97.99814857671835</v>
      </c>
      <c r="I423" s="67">
        <v>0.68899999999999995</v>
      </c>
      <c r="J423" s="1">
        <v>10968</v>
      </c>
      <c r="K423" s="43">
        <v>914</v>
      </c>
      <c r="L423" s="19">
        <v>1.97</v>
      </c>
      <c r="M423" s="19">
        <v>9550.98</v>
      </c>
      <c r="O423" s="1">
        <v>14</v>
      </c>
      <c r="P423" s="1">
        <v>37</v>
      </c>
      <c r="Q423" s="14"/>
      <c r="R423" s="1">
        <v>10968</v>
      </c>
      <c r="S423" s="60">
        <v>3.7521735151460067E-3</v>
      </c>
      <c r="T423" s="1">
        <v>9066</v>
      </c>
      <c r="U423" s="1">
        <v>8642</v>
      </c>
      <c r="V423" s="1">
        <v>8469</v>
      </c>
      <c r="W423" s="1">
        <v>12</v>
      </c>
      <c r="X423" s="18">
        <f t="shared" si="48"/>
        <v>1.276440554339898E-3</v>
      </c>
      <c r="Y423" s="19">
        <f t="shared" si="44"/>
        <v>2.6428571428571428</v>
      </c>
      <c r="Z423" s="18">
        <f t="shared" si="45"/>
        <v>0</v>
      </c>
      <c r="AA423" s="19">
        <f t="shared" si="42"/>
        <v>82.658643326039382</v>
      </c>
      <c r="AB423" s="19">
        <f t="shared" si="43"/>
        <v>97.99814857671835</v>
      </c>
      <c r="AC423" s="18">
        <f t="shared" si="46"/>
        <v>0.10940919037199125</v>
      </c>
      <c r="AD423" s="43">
        <f t="shared" si="47"/>
        <v>914</v>
      </c>
    </row>
    <row r="424" spans="1:30">
      <c r="A424">
        <v>2012</v>
      </c>
      <c r="B424">
        <v>60</v>
      </c>
      <c r="C424" t="s">
        <v>168</v>
      </c>
      <c r="D424" s="18">
        <v>5.4510765876260563E-4</v>
      </c>
      <c r="E424" s="19">
        <v>3.6666666666666665</v>
      </c>
      <c r="F424" s="18">
        <v>0</v>
      </c>
      <c r="G424" s="19">
        <v>82.365767239029708</v>
      </c>
      <c r="H424" s="19">
        <v>97.647872708405387</v>
      </c>
      <c r="I424" s="67">
        <v>0.68899999999999995</v>
      </c>
      <c r="J424" s="1">
        <v>11007</v>
      </c>
      <c r="K424" s="43">
        <v>917.25</v>
      </c>
      <c r="L424" s="68">
        <v>2.0049999999999999</v>
      </c>
      <c r="M424" s="19">
        <v>10357.98</v>
      </c>
      <c r="O424" s="1">
        <v>6</v>
      </c>
      <c r="P424" s="1">
        <v>22</v>
      </c>
      <c r="Q424" s="14"/>
      <c r="R424" s="1">
        <v>11007</v>
      </c>
      <c r="S424" s="60">
        <v>3.5557986870897729E-3</v>
      </c>
      <c r="T424" s="1">
        <v>9066</v>
      </c>
      <c r="U424" s="1">
        <v>8673</v>
      </c>
      <c r="V424" s="1">
        <v>8469</v>
      </c>
      <c r="W424" s="1">
        <v>12</v>
      </c>
      <c r="X424" s="18">
        <f t="shared" si="48"/>
        <v>5.4510765876260563E-4</v>
      </c>
      <c r="Y424" s="19">
        <f t="shared" si="44"/>
        <v>3.6666666666666665</v>
      </c>
      <c r="Z424" s="18">
        <f t="shared" si="45"/>
        <v>0</v>
      </c>
      <c r="AA424" s="19">
        <f t="shared" si="42"/>
        <v>82.365767239029708</v>
      </c>
      <c r="AB424" s="19">
        <f t="shared" si="43"/>
        <v>97.647872708405387</v>
      </c>
      <c r="AC424" s="18">
        <f t="shared" si="46"/>
        <v>0.10902153175252113</v>
      </c>
      <c r="AD424" s="43">
        <f t="shared" si="47"/>
        <v>917.25</v>
      </c>
    </row>
    <row r="425" spans="1:30">
      <c r="A425">
        <v>2013</v>
      </c>
      <c r="B425">
        <v>60</v>
      </c>
      <c r="C425" t="s">
        <v>168</v>
      </c>
      <c r="D425" s="18">
        <v>1.7571604287471446E-4</v>
      </c>
      <c r="E425" s="19">
        <v>2</v>
      </c>
      <c r="F425" s="18">
        <v>0</v>
      </c>
      <c r="G425" s="19">
        <v>83.465120365489369</v>
      </c>
      <c r="H425" s="19">
        <v>96.1534173263463</v>
      </c>
      <c r="I425" s="67">
        <v>0.68899999999999995</v>
      </c>
      <c r="J425" s="1">
        <v>11382</v>
      </c>
      <c r="K425" s="43">
        <v>948.5</v>
      </c>
      <c r="L425" s="19">
        <v>2.04</v>
      </c>
      <c r="M425" s="19">
        <v>12413.65</v>
      </c>
      <c r="O425" s="1">
        <v>2</v>
      </c>
      <c r="P425" s="1">
        <v>4</v>
      </c>
      <c r="Q425" s="14"/>
      <c r="R425" s="1">
        <v>11382</v>
      </c>
      <c r="S425" s="60">
        <v>3.4069228672662932E-2</v>
      </c>
      <c r="T425" s="1">
        <v>9500</v>
      </c>
      <c r="U425" s="1">
        <v>8969</v>
      </c>
      <c r="V425" s="1">
        <v>8624</v>
      </c>
      <c r="W425" s="1">
        <v>12</v>
      </c>
      <c r="X425" s="18">
        <f t="shared" si="48"/>
        <v>1.7571604287471446E-4</v>
      </c>
      <c r="Y425" s="19">
        <f t="shared" si="44"/>
        <v>2</v>
      </c>
      <c r="Z425" s="18">
        <f t="shared" si="45"/>
        <v>0</v>
      </c>
      <c r="AA425" s="19">
        <f t="shared" si="42"/>
        <v>83.465120365489369</v>
      </c>
      <c r="AB425" s="19">
        <f t="shared" si="43"/>
        <v>96.1534173263463</v>
      </c>
      <c r="AC425" s="18">
        <f t="shared" si="46"/>
        <v>0.10542962572482868</v>
      </c>
      <c r="AD425" s="43">
        <f t="shared" si="47"/>
        <v>948.5</v>
      </c>
    </row>
    <row r="426" spans="1:30">
      <c r="A426">
        <v>2014</v>
      </c>
      <c r="B426">
        <v>60</v>
      </c>
      <c r="C426" t="s">
        <v>168</v>
      </c>
      <c r="D426" s="18">
        <v>0</v>
      </c>
      <c r="E426" s="19">
        <v>0</v>
      </c>
      <c r="F426" s="18">
        <v>0</v>
      </c>
      <c r="G426" s="19">
        <v>86.140519730510107</v>
      </c>
      <c r="H426" s="19">
        <v>100</v>
      </c>
      <c r="I426" s="67">
        <v>0.68899999999999995</v>
      </c>
      <c r="J426" s="1">
        <v>11429</v>
      </c>
      <c r="K426" s="43">
        <v>952.41666666666663</v>
      </c>
      <c r="L426" s="68">
        <v>2.0950000000000002</v>
      </c>
      <c r="M426" s="19">
        <v>13899.88</v>
      </c>
      <c r="O426" s="1"/>
      <c r="P426" s="1">
        <v>0</v>
      </c>
      <c r="Q426" s="14"/>
      <c r="R426" s="1">
        <v>11429</v>
      </c>
      <c r="S426" s="60">
        <v>4.1293270075557498E-3</v>
      </c>
      <c r="T426" s="1">
        <v>9845</v>
      </c>
      <c r="U426" s="1">
        <v>9006</v>
      </c>
      <c r="V426" s="1">
        <v>9006</v>
      </c>
      <c r="W426" s="1">
        <v>12</v>
      </c>
      <c r="X426" s="18">
        <f t="shared" si="48"/>
        <v>0</v>
      </c>
      <c r="Y426" s="19">
        <f t="shared" si="44"/>
        <v>0</v>
      </c>
      <c r="Z426" s="18">
        <f t="shared" si="45"/>
        <v>0</v>
      </c>
      <c r="AA426" s="19">
        <f t="shared" si="42"/>
        <v>86.140519730510107</v>
      </c>
      <c r="AB426" s="19">
        <f t="shared" si="43"/>
        <v>100</v>
      </c>
      <c r="AC426" s="18">
        <f t="shared" si="46"/>
        <v>0.10499606264765071</v>
      </c>
      <c r="AD426" s="43">
        <f t="shared" si="47"/>
        <v>952.41666666666663</v>
      </c>
    </row>
    <row r="427" spans="1:30">
      <c r="A427">
        <v>2008</v>
      </c>
      <c r="B427">
        <v>61</v>
      </c>
      <c r="C427" s="26" t="s">
        <v>169</v>
      </c>
      <c r="D427" s="18">
        <v>1.1239112110143299E-3</v>
      </c>
      <c r="E427" s="19">
        <v>2.1875</v>
      </c>
      <c r="F427" s="18">
        <v>6.25E-2</v>
      </c>
      <c r="G427" s="19">
        <v>53.385782523180666</v>
      </c>
      <c r="H427" s="19">
        <v>81.433224755700323</v>
      </c>
      <c r="I427" s="67">
        <v>0.55800000000000005</v>
      </c>
      <c r="J427" s="1">
        <v>14236</v>
      </c>
      <c r="K427" s="43">
        <v>837.41176470588232</v>
      </c>
      <c r="L427" s="19">
        <v>1.72</v>
      </c>
      <c r="M427" s="19">
        <v>7183.6</v>
      </c>
      <c r="O427" s="1">
        <v>16</v>
      </c>
      <c r="P427" s="1">
        <v>35</v>
      </c>
      <c r="Q427">
        <v>1</v>
      </c>
      <c r="R427" s="1">
        <v>14236</v>
      </c>
      <c r="S427" s="60">
        <v>4.2395840960679498E-2</v>
      </c>
      <c r="T427" s="1">
        <v>7600</v>
      </c>
      <c r="U427" s="1">
        <v>9210</v>
      </c>
      <c r="V427" s="1">
        <v>7500</v>
      </c>
      <c r="W427" s="1">
        <v>17</v>
      </c>
      <c r="X427" s="18">
        <f t="shared" si="48"/>
        <v>1.1239112110143299E-3</v>
      </c>
      <c r="Y427" s="19">
        <f t="shared" si="44"/>
        <v>2.1875</v>
      </c>
      <c r="Z427" s="18">
        <f t="shared" si="45"/>
        <v>6.25E-2</v>
      </c>
      <c r="AA427" s="19">
        <f t="shared" si="42"/>
        <v>53.385782523180666</v>
      </c>
      <c r="AB427" s="19">
        <f t="shared" si="43"/>
        <v>81.433224755700323</v>
      </c>
      <c r="AC427" s="18">
        <f t="shared" si="46"/>
        <v>0.11941556617027255</v>
      </c>
      <c r="AD427" s="43">
        <f t="shared" si="47"/>
        <v>837.41176470588232</v>
      </c>
    </row>
    <row r="428" spans="1:30">
      <c r="A428">
        <v>2009</v>
      </c>
      <c r="B428">
        <v>61</v>
      </c>
      <c r="C428" t="s">
        <v>169</v>
      </c>
      <c r="D428" s="18">
        <v>2.4310620268111413E-3</v>
      </c>
      <c r="E428" s="19">
        <v>3.6857142857142855</v>
      </c>
      <c r="F428" s="18">
        <v>0</v>
      </c>
      <c r="G428" s="19">
        <v>66.083211780231991</v>
      </c>
      <c r="H428" s="19">
        <v>100</v>
      </c>
      <c r="I428" s="67">
        <v>0.55800000000000005</v>
      </c>
      <c r="J428" s="1">
        <v>14397</v>
      </c>
      <c r="K428" s="43">
        <v>959.8</v>
      </c>
      <c r="L428" s="19">
        <v>1.84</v>
      </c>
      <c r="M428" s="19">
        <v>7923.83</v>
      </c>
      <c r="O428" s="1">
        <v>35</v>
      </c>
      <c r="P428" s="1">
        <v>129</v>
      </c>
      <c r="Q428">
        <v>0</v>
      </c>
      <c r="R428" s="1">
        <v>14397</v>
      </c>
      <c r="S428" s="60">
        <v>1.1309356560831763E-2</v>
      </c>
      <c r="T428" s="1">
        <v>9514</v>
      </c>
      <c r="U428" s="1">
        <v>9314</v>
      </c>
      <c r="V428" s="1">
        <v>9314</v>
      </c>
      <c r="W428" s="1">
        <v>15</v>
      </c>
      <c r="X428" s="18">
        <f t="shared" si="48"/>
        <v>2.4310620268111413E-3</v>
      </c>
      <c r="Y428" s="19">
        <f t="shared" si="44"/>
        <v>3.6857142857142855</v>
      </c>
      <c r="Z428" s="18">
        <f t="shared" si="45"/>
        <v>0</v>
      </c>
      <c r="AA428" s="19">
        <f t="shared" si="42"/>
        <v>66.083211780231991</v>
      </c>
      <c r="AB428" s="19">
        <f t="shared" si="43"/>
        <v>100</v>
      </c>
      <c r="AC428" s="18">
        <f t="shared" si="46"/>
        <v>0.10418837257762034</v>
      </c>
      <c r="AD428" s="43">
        <f t="shared" si="47"/>
        <v>959.8</v>
      </c>
    </row>
    <row r="429" spans="1:30">
      <c r="A429">
        <v>2010</v>
      </c>
      <c r="B429">
        <v>61</v>
      </c>
      <c r="C429" t="s">
        <v>169</v>
      </c>
      <c r="D429" s="18">
        <v>3.2727272727272726E-3</v>
      </c>
      <c r="E429" s="19">
        <v>2.5555555555555554</v>
      </c>
      <c r="F429" s="18">
        <v>0</v>
      </c>
      <c r="G429" s="19">
        <v>76.283636363636361</v>
      </c>
      <c r="H429" s="19">
        <v>100</v>
      </c>
      <c r="I429" s="67">
        <v>0.68200000000000005</v>
      </c>
      <c r="J429" s="1">
        <v>13750</v>
      </c>
      <c r="K429" s="43">
        <v>916.66666666666663</v>
      </c>
      <c r="L429" s="19">
        <v>1.82</v>
      </c>
      <c r="M429" s="19">
        <v>7262.88</v>
      </c>
      <c r="O429" s="1">
        <v>45</v>
      </c>
      <c r="P429" s="1">
        <v>115</v>
      </c>
      <c r="Q429">
        <v>0</v>
      </c>
      <c r="R429" s="1">
        <v>13750</v>
      </c>
      <c r="S429" s="60">
        <v>-4.4939918038480187E-2</v>
      </c>
      <c r="T429" s="1">
        <v>10489</v>
      </c>
      <c r="U429" s="1">
        <v>10189</v>
      </c>
      <c r="V429" s="1">
        <v>10189</v>
      </c>
      <c r="W429" s="1">
        <v>15</v>
      </c>
      <c r="X429" s="18">
        <f t="shared" si="48"/>
        <v>3.2727272727272726E-3</v>
      </c>
      <c r="Y429" s="19">
        <f t="shared" si="44"/>
        <v>2.5555555555555554</v>
      </c>
      <c r="Z429" s="18">
        <f t="shared" si="45"/>
        <v>0</v>
      </c>
      <c r="AA429" s="19">
        <f t="shared" si="42"/>
        <v>76.283636363636361</v>
      </c>
      <c r="AB429" s="19">
        <f t="shared" si="43"/>
        <v>100</v>
      </c>
      <c r="AC429" s="18">
        <f t="shared" si="46"/>
        <v>0.1090909090909091</v>
      </c>
      <c r="AD429" s="43">
        <f t="shared" si="47"/>
        <v>916.66666666666663</v>
      </c>
    </row>
    <row r="430" spans="1:30">
      <c r="A430">
        <v>2011</v>
      </c>
      <c r="B430">
        <v>61</v>
      </c>
      <c r="C430" t="s">
        <v>169</v>
      </c>
      <c r="D430" s="18">
        <v>1.0835801488116737E-3</v>
      </c>
      <c r="E430" s="19">
        <v>2.8</v>
      </c>
      <c r="F430" s="18">
        <v>0</v>
      </c>
      <c r="G430" s="19">
        <v>75.771147872570978</v>
      </c>
      <c r="H430" s="19">
        <v>99.327354260089677</v>
      </c>
      <c r="I430" s="67">
        <v>0.68200000000000005</v>
      </c>
      <c r="J430" s="1">
        <v>13843</v>
      </c>
      <c r="K430" s="43">
        <v>922.86666666666667</v>
      </c>
      <c r="L430" s="19">
        <v>1.97</v>
      </c>
      <c r="M430" s="19">
        <v>10369.030000000001</v>
      </c>
      <c r="O430" s="1">
        <v>15</v>
      </c>
      <c r="P430" s="1">
        <v>42</v>
      </c>
      <c r="Q430">
        <v>0</v>
      </c>
      <c r="R430" s="1">
        <v>13843</v>
      </c>
      <c r="S430" s="60">
        <v>6.763636363636305E-3</v>
      </c>
      <c r="T430" s="1">
        <v>10489</v>
      </c>
      <c r="U430" s="1">
        <v>10258</v>
      </c>
      <c r="V430" s="1">
        <v>10189</v>
      </c>
      <c r="W430" s="1">
        <v>15</v>
      </c>
      <c r="X430" s="18">
        <f t="shared" si="48"/>
        <v>1.0835801488116737E-3</v>
      </c>
      <c r="Y430" s="19">
        <f t="shared" si="44"/>
        <v>2.8</v>
      </c>
      <c r="Z430" s="18">
        <f t="shared" si="45"/>
        <v>0</v>
      </c>
      <c r="AA430" s="19">
        <f t="shared" si="42"/>
        <v>75.771147872570978</v>
      </c>
      <c r="AB430" s="19">
        <f t="shared" si="43"/>
        <v>99.327354260089677</v>
      </c>
      <c r="AC430" s="18">
        <f t="shared" si="46"/>
        <v>0.10835801488116736</v>
      </c>
      <c r="AD430" s="43">
        <f t="shared" si="47"/>
        <v>922.86666666666667</v>
      </c>
    </row>
    <row r="431" spans="1:30">
      <c r="A431">
        <v>2012</v>
      </c>
      <c r="B431">
        <v>61</v>
      </c>
      <c r="C431" t="s">
        <v>169</v>
      </c>
      <c r="D431" s="18">
        <v>1.3637668676428367E-3</v>
      </c>
      <c r="E431" s="19">
        <v>2.6842105263157894</v>
      </c>
      <c r="F431" s="18">
        <v>0</v>
      </c>
      <c r="G431" s="19">
        <v>76.270456503014643</v>
      </c>
      <c r="H431" s="19">
        <v>100</v>
      </c>
      <c r="I431" s="67">
        <v>0.68200000000000005</v>
      </c>
      <c r="J431" s="1">
        <v>13932</v>
      </c>
      <c r="K431" s="43">
        <v>928.8</v>
      </c>
      <c r="L431" s="68">
        <v>2.0049999999999999</v>
      </c>
      <c r="M431" s="19">
        <v>9952.2000000000007</v>
      </c>
      <c r="O431" s="1">
        <v>19</v>
      </c>
      <c r="P431" s="1">
        <v>51</v>
      </c>
      <c r="Q431">
        <v>0</v>
      </c>
      <c r="R431" s="1">
        <v>13932</v>
      </c>
      <c r="S431" s="60">
        <v>6.4292422162826046E-3</v>
      </c>
      <c r="T431" s="1">
        <v>10626</v>
      </c>
      <c r="U431" s="1">
        <v>10324</v>
      </c>
      <c r="V431" s="1">
        <v>10324</v>
      </c>
      <c r="W431" s="1">
        <v>15</v>
      </c>
      <c r="X431" s="18">
        <f t="shared" si="48"/>
        <v>1.3637668676428367E-3</v>
      </c>
      <c r="Y431" s="19">
        <f t="shared" si="44"/>
        <v>2.6842105263157894</v>
      </c>
      <c r="Z431" s="18">
        <f t="shared" si="45"/>
        <v>0</v>
      </c>
      <c r="AA431" s="19">
        <f t="shared" si="42"/>
        <v>76.270456503014643</v>
      </c>
      <c r="AB431" s="19">
        <f t="shared" si="43"/>
        <v>100</v>
      </c>
      <c r="AC431" s="18">
        <f t="shared" si="46"/>
        <v>0.10766580534022395</v>
      </c>
      <c r="AD431" s="43">
        <f t="shared" si="47"/>
        <v>928.8</v>
      </c>
    </row>
    <row r="432" spans="1:30">
      <c r="A432">
        <v>2013</v>
      </c>
      <c r="B432">
        <v>61</v>
      </c>
      <c r="C432" t="s">
        <v>169</v>
      </c>
      <c r="D432" s="18">
        <v>6.2279427029271332E-4</v>
      </c>
      <c r="E432" s="19">
        <v>1.5555555555555556</v>
      </c>
      <c r="F432" s="18">
        <v>0</v>
      </c>
      <c r="G432" s="19">
        <v>74.098678292159718</v>
      </c>
      <c r="H432" s="19">
        <v>100</v>
      </c>
      <c r="I432" s="67">
        <v>0.68200000000000005</v>
      </c>
      <c r="J432" s="1">
        <v>14451</v>
      </c>
      <c r="K432" s="43">
        <v>963.4</v>
      </c>
      <c r="L432" s="19">
        <v>2.04</v>
      </c>
      <c r="M432" s="19">
        <v>9369.43</v>
      </c>
      <c r="O432" s="1">
        <v>9</v>
      </c>
      <c r="P432" s="1">
        <v>14</v>
      </c>
      <c r="Q432">
        <v>0</v>
      </c>
      <c r="R432" s="1">
        <v>14451</v>
      </c>
      <c r="S432" s="60">
        <v>3.7252368647717526E-2</v>
      </c>
      <c r="T432" s="1">
        <v>10708</v>
      </c>
      <c r="U432" s="1">
        <v>10708</v>
      </c>
      <c r="V432" s="1">
        <v>10708</v>
      </c>
      <c r="W432" s="1">
        <v>15</v>
      </c>
      <c r="X432" s="18">
        <f t="shared" si="48"/>
        <v>6.2279427029271332E-4</v>
      </c>
      <c r="Y432" s="19">
        <f t="shared" si="44"/>
        <v>1.5555555555555556</v>
      </c>
      <c r="Z432" s="18">
        <f t="shared" si="45"/>
        <v>0</v>
      </c>
      <c r="AA432" s="19">
        <f t="shared" si="42"/>
        <v>74.098678292159718</v>
      </c>
      <c r="AB432" s="19">
        <f t="shared" si="43"/>
        <v>100</v>
      </c>
      <c r="AC432" s="18">
        <f t="shared" si="46"/>
        <v>0.10379904504878555</v>
      </c>
      <c r="AD432" s="43">
        <f t="shared" si="47"/>
        <v>963.4</v>
      </c>
    </row>
    <row r="433" spans="1:30">
      <c r="A433">
        <v>2014</v>
      </c>
      <c r="B433">
        <v>61</v>
      </c>
      <c r="C433" t="s">
        <v>169</v>
      </c>
      <c r="D433" s="18">
        <v>2.7491408934707902E-4</v>
      </c>
      <c r="E433" s="19">
        <v>2.5</v>
      </c>
      <c r="F433" s="18">
        <v>0.25</v>
      </c>
      <c r="G433" s="19">
        <v>74.103092783505147</v>
      </c>
      <c r="H433" s="19">
        <v>93.507698015210536</v>
      </c>
      <c r="I433" s="67">
        <v>0.68200000000000005</v>
      </c>
      <c r="J433" s="1">
        <v>14550</v>
      </c>
      <c r="K433" s="43">
        <v>970</v>
      </c>
      <c r="L433" s="68">
        <v>2.0950000000000002</v>
      </c>
      <c r="M433" s="19">
        <v>11548.03</v>
      </c>
      <c r="O433" s="1">
        <v>4</v>
      </c>
      <c r="P433" s="1">
        <v>10</v>
      </c>
      <c r="Q433">
        <v>1</v>
      </c>
      <c r="R433" s="1">
        <v>14550</v>
      </c>
      <c r="S433" s="60">
        <v>6.8507369732198065E-3</v>
      </c>
      <c r="T433" s="1">
        <v>10782</v>
      </c>
      <c r="U433" s="1">
        <v>10782</v>
      </c>
      <c r="V433" s="1">
        <v>10082</v>
      </c>
      <c r="W433" s="1">
        <v>15</v>
      </c>
      <c r="X433" s="18">
        <f t="shared" si="48"/>
        <v>2.7491408934707902E-4</v>
      </c>
      <c r="Y433" s="19">
        <f t="shared" si="44"/>
        <v>2.5</v>
      </c>
      <c r="Z433" s="18">
        <f t="shared" si="45"/>
        <v>0.25</v>
      </c>
      <c r="AA433" s="19">
        <f t="shared" si="42"/>
        <v>74.103092783505147</v>
      </c>
      <c r="AB433" s="19">
        <f t="shared" si="43"/>
        <v>93.507698015210536</v>
      </c>
      <c r="AC433" s="18">
        <f t="shared" si="46"/>
        <v>0.10309278350515465</v>
      </c>
      <c r="AD433" s="43">
        <f t="shared" si="47"/>
        <v>970</v>
      </c>
    </row>
    <row r="434" spans="1:30">
      <c r="A434" s="15">
        <v>2008</v>
      </c>
      <c r="B434">
        <v>62</v>
      </c>
      <c r="C434" s="15" t="s">
        <v>171</v>
      </c>
      <c r="D434" s="18">
        <v>1.1305467449674968E-3</v>
      </c>
      <c r="E434" s="19">
        <v>2.8888888888888888</v>
      </c>
      <c r="F434" s="18">
        <v>0</v>
      </c>
      <c r="G434" s="19">
        <v>0</v>
      </c>
      <c r="H434" s="19">
        <v>0</v>
      </c>
      <c r="I434" s="67">
        <v>0.64200000000000002</v>
      </c>
      <c r="J434" s="49">
        <v>31843</v>
      </c>
      <c r="K434" s="43">
        <v>1873.1176470588234</v>
      </c>
      <c r="L434" s="19">
        <v>1.72</v>
      </c>
      <c r="M434" s="19">
        <v>10649.23</v>
      </c>
      <c r="O434" s="49">
        <v>36</v>
      </c>
      <c r="P434" s="49">
        <v>104</v>
      </c>
      <c r="Q434" s="15"/>
      <c r="R434" s="49">
        <v>31843</v>
      </c>
      <c r="S434" s="63">
        <v>3.6825996353216928E-2</v>
      </c>
      <c r="T434" s="15"/>
      <c r="U434" s="15"/>
      <c r="V434" s="15"/>
      <c r="W434" s="1">
        <v>17</v>
      </c>
      <c r="X434" s="18">
        <f t="shared" si="48"/>
        <v>1.1305467449674968E-3</v>
      </c>
      <c r="Y434" s="19">
        <f t="shared" si="44"/>
        <v>2.8888888888888888</v>
      </c>
      <c r="Z434" s="18">
        <f t="shared" si="45"/>
        <v>0</v>
      </c>
      <c r="AA434" s="19">
        <f t="shared" si="42"/>
        <v>0</v>
      </c>
      <c r="AB434" s="19">
        <f t="shared" si="43"/>
        <v>0</v>
      </c>
      <c r="AC434" s="18">
        <f t="shared" si="46"/>
        <v>5.3386929623465126E-2</v>
      </c>
      <c r="AD434" s="43">
        <f t="shared" si="47"/>
        <v>1873.1176470588234</v>
      </c>
    </row>
    <row r="435" spans="1:30">
      <c r="A435" s="15">
        <v>2009</v>
      </c>
      <c r="B435">
        <v>62</v>
      </c>
      <c r="C435" s="15" t="s">
        <v>171</v>
      </c>
      <c r="D435" s="18">
        <v>9.6696715430924236E-4</v>
      </c>
      <c r="E435" s="19">
        <v>3</v>
      </c>
      <c r="F435" s="18">
        <v>0</v>
      </c>
      <c r="G435" s="19">
        <v>0</v>
      </c>
      <c r="H435" s="19">
        <v>0</v>
      </c>
      <c r="I435" s="67">
        <v>0.64200000000000002</v>
      </c>
      <c r="J435" s="49">
        <v>32059</v>
      </c>
      <c r="K435" s="43">
        <v>1885.8235294117646</v>
      </c>
      <c r="L435" s="19">
        <v>1.84</v>
      </c>
      <c r="M435" s="19">
        <v>10921.38</v>
      </c>
      <c r="O435" s="49">
        <v>31</v>
      </c>
      <c r="P435" s="49">
        <v>93</v>
      </c>
      <c r="Q435" s="15"/>
      <c r="R435" s="49">
        <v>32059</v>
      </c>
      <c r="S435" s="63">
        <v>6.7832804698049198E-3</v>
      </c>
      <c r="T435" s="15"/>
      <c r="U435" s="15"/>
      <c r="V435" s="15"/>
      <c r="W435" s="1">
        <v>17</v>
      </c>
      <c r="X435" s="18">
        <f t="shared" si="48"/>
        <v>9.6696715430924236E-4</v>
      </c>
      <c r="Y435" s="19">
        <f t="shared" si="44"/>
        <v>3</v>
      </c>
      <c r="Z435" s="18">
        <f t="shared" si="45"/>
        <v>0</v>
      </c>
      <c r="AA435" s="19">
        <f t="shared" si="42"/>
        <v>0</v>
      </c>
      <c r="AB435" s="19">
        <f t="shared" si="43"/>
        <v>0</v>
      </c>
      <c r="AC435" s="18">
        <f t="shared" si="46"/>
        <v>5.3027231042764904E-2</v>
      </c>
      <c r="AD435" s="43">
        <f t="shared" si="47"/>
        <v>1885.8235294117646</v>
      </c>
    </row>
    <row r="436" spans="1:30">
      <c r="A436" s="15">
        <v>2010</v>
      </c>
      <c r="B436">
        <v>62</v>
      </c>
      <c r="C436" s="15" t="s">
        <v>171</v>
      </c>
      <c r="D436" s="18">
        <v>1.9169329073482429E-3</v>
      </c>
      <c r="E436" s="19">
        <v>2.9298245614035086</v>
      </c>
      <c r="F436" s="18">
        <v>1.7543859649122806E-2</v>
      </c>
      <c r="G436" s="19">
        <v>84.748612745922316</v>
      </c>
      <c r="H436" s="19">
        <v>100</v>
      </c>
      <c r="I436" s="67">
        <v>0.70499999999999996</v>
      </c>
      <c r="J436" s="49">
        <v>29735</v>
      </c>
      <c r="K436" s="43">
        <v>1749.1176470588234</v>
      </c>
      <c r="L436" s="19">
        <v>1.82</v>
      </c>
      <c r="M436" s="19">
        <v>12087.64</v>
      </c>
      <c r="O436" s="49">
        <v>57</v>
      </c>
      <c r="P436" s="49">
        <v>167</v>
      </c>
      <c r="Q436" s="15">
        <v>1</v>
      </c>
      <c r="R436" s="49">
        <v>29735</v>
      </c>
      <c r="S436" s="63">
        <v>-7.2491344084344544E-2</v>
      </c>
      <c r="T436" s="49">
        <v>25200</v>
      </c>
      <c r="U436" s="49">
        <v>25200</v>
      </c>
      <c r="V436" s="49">
        <v>25200</v>
      </c>
      <c r="W436" s="1">
        <v>17</v>
      </c>
      <c r="X436" s="18">
        <f t="shared" si="48"/>
        <v>1.9169329073482429E-3</v>
      </c>
      <c r="Y436" s="19">
        <f t="shared" si="44"/>
        <v>2.9298245614035086</v>
      </c>
      <c r="Z436" s="18">
        <f t="shared" si="45"/>
        <v>1.7543859649122806E-2</v>
      </c>
      <c r="AA436" s="19">
        <f t="shared" si="42"/>
        <v>84.748612745922316</v>
      </c>
      <c r="AB436" s="19">
        <f t="shared" si="43"/>
        <v>100</v>
      </c>
      <c r="AC436" s="18">
        <f t="shared" si="46"/>
        <v>5.7171683201614261E-2</v>
      </c>
      <c r="AD436" s="43">
        <f t="shared" si="47"/>
        <v>1749.1176470588234</v>
      </c>
    </row>
    <row r="437" spans="1:30">
      <c r="A437" s="15">
        <v>2011</v>
      </c>
      <c r="B437">
        <v>62</v>
      </c>
      <c r="C437" s="15" t="s">
        <v>171</v>
      </c>
      <c r="D437" s="18">
        <v>4.7047753469771819E-4</v>
      </c>
      <c r="E437" s="19">
        <v>3.0714285714285716</v>
      </c>
      <c r="F437" s="18">
        <v>0</v>
      </c>
      <c r="G437" s="19">
        <v>84.749806768155395</v>
      </c>
      <c r="H437" s="19">
        <v>100</v>
      </c>
      <c r="I437" s="67">
        <v>0.70499999999999996</v>
      </c>
      <c r="J437" s="49">
        <v>29757</v>
      </c>
      <c r="K437" s="43">
        <v>1750.4117647058824</v>
      </c>
      <c r="L437" s="19">
        <v>1.97</v>
      </c>
      <c r="M437" s="19">
        <v>15316.05</v>
      </c>
      <c r="O437" s="49">
        <v>14</v>
      </c>
      <c r="P437" s="49">
        <v>43</v>
      </c>
      <c r="Q437" s="15"/>
      <c r="R437" s="49">
        <v>29757</v>
      </c>
      <c r="S437" s="63">
        <v>7.3986884143262266E-4</v>
      </c>
      <c r="T437" s="49">
        <v>25219</v>
      </c>
      <c r="U437" s="49">
        <v>25219</v>
      </c>
      <c r="V437" s="49">
        <v>25219</v>
      </c>
      <c r="W437" s="1">
        <v>17</v>
      </c>
      <c r="X437" s="18">
        <f t="shared" si="48"/>
        <v>4.7047753469771819E-4</v>
      </c>
      <c r="Y437" s="19">
        <f t="shared" si="44"/>
        <v>3.0714285714285716</v>
      </c>
      <c r="Z437" s="18">
        <f t="shared" si="45"/>
        <v>0</v>
      </c>
      <c r="AA437" s="19">
        <f t="shared" si="42"/>
        <v>84.749806768155395</v>
      </c>
      <c r="AB437" s="19">
        <f t="shared" si="43"/>
        <v>100</v>
      </c>
      <c r="AC437" s="18">
        <f t="shared" si="46"/>
        <v>5.7129414927580065E-2</v>
      </c>
      <c r="AD437" s="43">
        <f t="shared" si="47"/>
        <v>1750.4117647058824</v>
      </c>
    </row>
    <row r="438" spans="1:30">
      <c r="A438" s="15">
        <v>2012</v>
      </c>
      <c r="B438">
        <v>62</v>
      </c>
      <c r="C438" s="15" t="s">
        <v>171</v>
      </c>
      <c r="D438" s="18">
        <v>6.380763676663196E-4</v>
      </c>
      <c r="E438" s="19">
        <v>2.3684210526315788</v>
      </c>
      <c r="F438" s="18">
        <v>0</v>
      </c>
      <c r="G438" s="19">
        <v>84.749974812774965</v>
      </c>
      <c r="H438" s="19">
        <v>100</v>
      </c>
      <c r="I438" s="67">
        <v>0.70499999999999996</v>
      </c>
      <c r="J438" s="49">
        <v>29777</v>
      </c>
      <c r="K438" s="43">
        <v>1751.5882352941176</v>
      </c>
      <c r="L438" s="68">
        <v>2.0049999999999999</v>
      </c>
      <c r="M438" s="19">
        <v>15076.03</v>
      </c>
      <c r="O438" s="49">
        <v>19</v>
      </c>
      <c r="P438" s="49">
        <v>45</v>
      </c>
      <c r="Q438" s="15"/>
      <c r="R438" s="49">
        <v>29777</v>
      </c>
      <c r="S438" s="63">
        <v>6.7211076385387258E-4</v>
      </c>
      <c r="T438" s="49">
        <v>25236</v>
      </c>
      <c r="U438" s="49">
        <v>25236</v>
      </c>
      <c r="V438" s="49">
        <v>25236</v>
      </c>
      <c r="W438" s="1">
        <v>17</v>
      </c>
      <c r="X438" s="18">
        <f t="shared" si="48"/>
        <v>6.380763676663196E-4</v>
      </c>
      <c r="Y438" s="19">
        <f t="shared" si="44"/>
        <v>2.3684210526315788</v>
      </c>
      <c r="Z438" s="18">
        <f t="shared" si="45"/>
        <v>0</v>
      </c>
      <c r="AA438" s="19">
        <f t="shared" si="42"/>
        <v>84.749974812774965</v>
      </c>
      <c r="AB438" s="19">
        <f t="shared" si="43"/>
        <v>100</v>
      </c>
      <c r="AC438" s="18">
        <f t="shared" si="46"/>
        <v>5.7091043422775961E-2</v>
      </c>
      <c r="AD438" s="43">
        <f t="shared" si="47"/>
        <v>1751.5882352941176</v>
      </c>
    </row>
    <row r="439" spans="1:30">
      <c r="A439" s="15">
        <v>2013</v>
      </c>
      <c r="B439">
        <v>62</v>
      </c>
      <c r="C439" s="15" t="s">
        <v>171</v>
      </c>
      <c r="D439" s="18">
        <v>5.5383612966281156E-4</v>
      </c>
      <c r="E439" s="19">
        <v>2.4117647058823528</v>
      </c>
      <c r="F439" s="18">
        <v>0</v>
      </c>
      <c r="G439" s="19">
        <v>84.749959276755177</v>
      </c>
      <c r="H439" s="19">
        <v>100</v>
      </c>
      <c r="I439" s="67">
        <v>0.70499999999999996</v>
      </c>
      <c r="J439" s="49">
        <v>30695</v>
      </c>
      <c r="K439" s="43">
        <v>1805.5882352941176</v>
      </c>
      <c r="L439" s="19">
        <v>2.04</v>
      </c>
      <c r="M439" s="19">
        <v>14876.63</v>
      </c>
      <c r="O439" s="49">
        <v>17</v>
      </c>
      <c r="P439" s="49">
        <v>41</v>
      </c>
      <c r="Q439" s="15"/>
      <c r="R439" s="49">
        <v>30695</v>
      </c>
      <c r="S439" s="63">
        <v>3.0829163448299113E-2</v>
      </c>
      <c r="T439" s="49">
        <v>26014</v>
      </c>
      <c r="U439" s="49">
        <v>26014</v>
      </c>
      <c r="V439" s="49">
        <v>26014</v>
      </c>
      <c r="W439" s="1">
        <v>17</v>
      </c>
      <c r="X439" s="18">
        <f t="shared" si="48"/>
        <v>5.5383612966281156E-4</v>
      </c>
      <c r="Y439" s="19">
        <f t="shared" si="44"/>
        <v>2.4117647058823528</v>
      </c>
      <c r="Z439" s="18">
        <f t="shared" si="45"/>
        <v>0</v>
      </c>
      <c r="AA439" s="19">
        <f t="shared" si="42"/>
        <v>84.749959276755177</v>
      </c>
      <c r="AB439" s="19">
        <f t="shared" si="43"/>
        <v>100</v>
      </c>
      <c r="AC439" s="18">
        <f t="shared" si="46"/>
        <v>5.5383612966281158E-2</v>
      </c>
      <c r="AD439" s="43">
        <f t="shared" si="47"/>
        <v>1805.5882352941176</v>
      </c>
    </row>
    <row r="440" spans="1:30">
      <c r="A440" s="15">
        <v>2014</v>
      </c>
      <c r="B440">
        <v>62</v>
      </c>
      <c r="C440" s="15" t="s">
        <v>171</v>
      </c>
      <c r="D440" s="18">
        <v>9.1089495429259252E-4</v>
      </c>
      <c r="E440" s="19">
        <v>2.8214285714285716</v>
      </c>
      <c r="F440" s="18">
        <v>0</v>
      </c>
      <c r="G440" s="19">
        <v>84.749015908129735</v>
      </c>
      <c r="H440" s="19">
        <v>100</v>
      </c>
      <c r="I440" s="67">
        <v>0.70499999999999996</v>
      </c>
      <c r="J440" s="49">
        <v>30739</v>
      </c>
      <c r="K440" s="43">
        <v>1808.1764705882354</v>
      </c>
      <c r="L440" s="68">
        <v>2.0950000000000002</v>
      </c>
      <c r="M440" s="19">
        <v>18152.79</v>
      </c>
      <c r="O440" s="49">
        <v>28</v>
      </c>
      <c r="P440" s="49">
        <v>79</v>
      </c>
      <c r="Q440" s="15"/>
      <c r="R440" s="49">
        <v>30739</v>
      </c>
      <c r="S440" s="63">
        <v>1.4334582179507116E-3</v>
      </c>
      <c r="T440" s="49">
        <v>26051</v>
      </c>
      <c r="U440" s="49">
        <v>26051</v>
      </c>
      <c r="V440" s="49">
        <v>26051</v>
      </c>
      <c r="W440" s="1">
        <v>17</v>
      </c>
      <c r="X440" s="18">
        <f t="shared" si="48"/>
        <v>9.1089495429259252E-4</v>
      </c>
      <c r="Y440" s="19">
        <f t="shared" si="44"/>
        <v>2.8214285714285716</v>
      </c>
      <c r="Z440" s="18">
        <f t="shared" si="45"/>
        <v>0</v>
      </c>
      <c r="AA440" s="19">
        <f t="shared" si="42"/>
        <v>84.749015908129735</v>
      </c>
      <c r="AB440" s="19">
        <f t="shared" si="43"/>
        <v>100</v>
      </c>
      <c r="AC440" s="18">
        <f t="shared" si="46"/>
        <v>5.5304336510621686E-2</v>
      </c>
      <c r="AD440" s="43">
        <f t="shared" si="47"/>
        <v>1808.1764705882354</v>
      </c>
    </row>
    <row r="441" spans="1:30">
      <c r="A441">
        <v>2008</v>
      </c>
      <c r="B441">
        <v>63</v>
      </c>
      <c r="C441" s="26" t="s">
        <v>172</v>
      </c>
      <c r="D441" s="18">
        <v>2.1441037147843429E-3</v>
      </c>
      <c r="E441" s="19">
        <v>3.0465116279069768</v>
      </c>
      <c r="F441" s="18">
        <v>0</v>
      </c>
      <c r="G441" s="19">
        <v>79.640987284966343</v>
      </c>
      <c r="H441" s="19">
        <v>112.00561009817672</v>
      </c>
      <c r="I441" s="67">
        <v>0.628</v>
      </c>
      <c r="J441" s="1">
        <v>20055</v>
      </c>
      <c r="K441" s="43">
        <v>1823.1818181818182</v>
      </c>
      <c r="L441" s="19">
        <v>1.72</v>
      </c>
      <c r="M441" s="19">
        <v>12109.58</v>
      </c>
      <c r="O441" s="56">
        <v>43</v>
      </c>
      <c r="P441">
        <v>131</v>
      </c>
      <c r="Q441">
        <v>0</v>
      </c>
      <c r="R441" s="1">
        <v>20055</v>
      </c>
      <c r="S441" s="60">
        <v>2.9517453798767912E-2</v>
      </c>
      <c r="T441" s="1">
        <v>15972</v>
      </c>
      <c r="U441" s="1">
        <v>14260</v>
      </c>
      <c r="V441" s="1">
        <v>15972</v>
      </c>
      <c r="W441">
        <v>11</v>
      </c>
      <c r="X441" s="18">
        <f t="shared" si="48"/>
        <v>2.1441037147843429E-3</v>
      </c>
      <c r="Y441" s="19">
        <f t="shared" si="44"/>
        <v>3.0465116279069768</v>
      </c>
      <c r="Z441" s="18">
        <f t="shared" si="45"/>
        <v>0</v>
      </c>
      <c r="AA441" s="19">
        <f t="shared" si="42"/>
        <v>79.640987284966343</v>
      </c>
      <c r="AB441" s="19">
        <f t="shared" si="43"/>
        <v>112.00561009817672</v>
      </c>
      <c r="AC441" s="18">
        <f t="shared" si="46"/>
        <v>5.4849164796808771E-2</v>
      </c>
      <c r="AD441" s="43">
        <f t="shared" si="47"/>
        <v>1823.1818181818182</v>
      </c>
    </row>
    <row r="442" spans="1:30">
      <c r="A442">
        <v>2009</v>
      </c>
      <c r="B442">
        <v>63</v>
      </c>
      <c r="C442" t="s">
        <v>172</v>
      </c>
      <c r="D442" s="18">
        <v>2.042850024912805E-3</v>
      </c>
      <c r="E442" s="19">
        <v>3.0975609756097562</v>
      </c>
      <c r="F442" s="18">
        <v>0</v>
      </c>
      <c r="G442" s="19">
        <v>81.096163428001987</v>
      </c>
      <c r="H442" s="19">
        <v>114.04947095508373</v>
      </c>
      <c r="I442" s="67">
        <v>0.628</v>
      </c>
      <c r="J442" s="1">
        <v>20070</v>
      </c>
      <c r="K442" s="43">
        <v>1254.375</v>
      </c>
      <c r="L442" s="19">
        <v>1.84</v>
      </c>
      <c r="M442" s="19">
        <v>10110.4</v>
      </c>
      <c r="O442" s="56">
        <v>41</v>
      </c>
      <c r="P442">
        <v>127</v>
      </c>
      <c r="Q442">
        <v>0</v>
      </c>
      <c r="R442" s="1">
        <v>20070</v>
      </c>
      <c r="S442" s="60">
        <v>7.4794315632020769E-4</v>
      </c>
      <c r="T442" s="1">
        <v>16276</v>
      </c>
      <c r="U442" s="1">
        <v>14271</v>
      </c>
      <c r="V442" s="1">
        <v>16276</v>
      </c>
      <c r="W442">
        <v>16</v>
      </c>
      <c r="X442" s="18">
        <f t="shared" si="48"/>
        <v>2.042850024912805E-3</v>
      </c>
      <c r="Y442" s="19">
        <f t="shared" si="44"/>
        <v>3.0975609756097562</v>
      </c>
      <c r="Z442" s="18">
        <f t="shared" si="45"/>
        <v>0</v>
      </c>
      <c r="AA442" s="19">
        <f t="shared" si="42"/>
        <v>81.096163428001987</v>
      </c>
      <c r="AB442" s="19">
        <f t="shared" si="43"/>
        <v>114.04947095508373</v>
      </c>
      <c r="AC442" s="18">
        <f t="shared" si="46"/>
        <v>7.9720976581963129E-2</v>
      </c>
      <c r="AD442" s="43">
        <f t="shared" si="47"/>
        <v>1254.375</v>
      </c>
    </row>
    <row r="443" spans="1:30">
      <c r="A443">
        <v>2010</v>
      </c>
      <c r="B443">
        <v>63</v>
      </c>
      <c r="C443" t="s">
        <v>172</v>
      </c>
      <c r="D443" s="18">
        <v>1.7135023989033585E-3</v>
      </c>
      <c r="E443" s="19">
        <v>3.0857142857142859</v>
      </c>
      <c r="F443" s="18">
        <v>5.7142857142857141E-2</v>
      </c>
      <c r="G443" s="19">
        <v>70.312347008714383</v>
      </c>
      <c r="H443" s="19">
        <v>100</v>
      </c>
      <c r="I443" s="67">
        <v>0.73299999999999998</v>
      </c>
      <c r="J443" s="1">
        <v>20426</v>
      </c>
      <c r="K443" s="43">
        <v>1276.625</v>
      </c>
      <c r="L443" s="19">
        <v>1.82</v>
      </c>
      <c r="M443" s="19">
        <v>10911.16</v>
      </c>
      <c r="O443" s="56">
        <v>35</v>
      </c>
      <c r="P443">
        <v>108</v>
      </c>
      <c r="Q443">
        <v>2</v>
      </c>
      <c r="R443" s="1">
        <v>20426</v>
      </c>
      <c r="S443" s="60">
        <v>1.7737917289486704E-2</v>
      </c>
      <c r="T443" s="1">
        <v>14362</v>
      </c>
      <c r="U443" s="1">
        <v>14362</v>
      </c>
      <c r="V443" s="1">
        <v>14362</v>
      </c>
      <c r="W443">
        <v>16</v>
      </c>
      <c r="X443" s="18">
        <f t="shared" si="48"/>
        <v>1.7135023989033585E-3</v>
      </c>
      <c r="Y443" s="19">
        <f t="shared" si="44"/>
        <v>3.0857142857142859</v>
      </c>
      <c r="Z443" s="18">
        <f t="shared" si="45"/>
        <v>5.7142857142857141E-2</v>
      </c>
      <c r="AA443" s="19">
        <f t="shared" si="42"/>
        <v>70.312347008714383</v>
      </c>
      <c r="AB443" s="19">
        <f t="shared" si="43"/>
        <v>100</v>
      </c>
      <c r="AC443" s="18">
        <f t="shared" si="46"/>
        <v>7.8331538235582102E-2</v>
      </c>
      <c r="AD443" s="43">
        <f t="shared" si="47"/>
        <v>1276.625</v>
      </c>
    </row>
    <row r="444" spans="1:30">
      <c r="A444">
        <v>2011</v>
      </c>
      <c r="B444">
        <v>63</v>
      </c>
      <c r="C444" t="s">
        <v>172</v>
      </c>
      <c r="D444" s="18">
        <v>1.171875E-3</v>
      </c>
      <c r="E444" s="19">
        <v>3.5</v>
      </c>
      <c r="F444" s="18">
        <v>8.3333333333333329E-2</v>
      </c>
      <c r="G444" s="19">
        <v>70.3125</v>
      </c>
      <c r="H444" s="19">
        <v>100</v>
      </c>
      <c r="I444" s="67">
        <v>0.73299999999999998</v>
      </c>
      <c r="J444" s="1">
        <v>20480</v>
      </c>
      <c r="K444" s="43">
        <v>1280</v>
      </c>
      <c r="L444" s="19">
        <v>1.97</v>
      </c>
      <c r="M444" s="19">
        <v>15621.05</v>
      </c>
      <c r="O444" s="56">
        <v>24</v>
      </c>
      <c r="P444">
        <v>84</v>
      </c>
      <c r="Q444">
        <v>2</v>
      </c>
      <c r="R444" s="1">
        <v>20480</v>
      </c>
      <c r="S444" s="60">
        <v>2.6436894154509005E-3</v>
      </c>
      <c r="T444" s="1">
        <v>14400</v>
      </c>
      <c r="U444" s="1">
        <v>14400</v>
      </c>
      <c r="V444" s="1">
        <v>14400</v>
      </c>
      <c r="W444">
        <v>16</v>
      </c>
      <c r="X444" s="18">
        <f t="shared" si="48"/>
        <v>1.171875E-3</v>
      </c>
      <c r="Y444" s="19">
        <f t="shared" si="44"/>
        <v>3.5</v>
      </c>
      <c r="Z444" s="18">
        <f t="shared" si="45"/>
        <v>8.3333333333333329E-2</v>
      </c>
      <c r="AA444" s="19">
        <f t="shared" si="42"/>
        <v>70.3125</v>
      </c>
      <c r="AB444" s="19">
        <f t="shared" si="43"/>
        <v>100</v>
      </c>
      <c r="AC444" s="18">
        <f t="shared" si="46"/>
        <v>7.8125E-2</v>
      </c>
      <c r="AD444" s="43">
        <f t="shared" si="47"/>
        <v>1280</v>
      </c>
    </row>
    <row r="445" spans="1:30">
      <c r="A445">
        <v>2012</v>
      </c>
      <c r="B445">
        <v>63</v>
      </c>
      <c r="C445" t="s">
        <v>172</v>
      </c>
      <c r="D445" s="18">
        <v>1.2663776727874921E-3</v>
      </c>
      <c r="E445" s="19">
        <v>4.4615384615384617</v>
      </c>
      <c r="F445" s="18">
        <v>0</v>
      </c>
      <c r="G445" s="19">
        <v>70.313184939847062</v>
      </c>
      <c r="H445" s="19">
        <v>100</v>
      </c>
      <c r="I445" s="67">
        <v>0.73299999999999998</v>
      </c>
      <c r="J445" s="1">
        <v>20531</v>
      </c>
      <c r="K445" s="43">
        <v>1283.1875</v>
      </c>
      <c r="L445" s="68">
        <v>2.0049999999999999</v>
      </c>
      <c r="M445" s="19">
        <v>14619.01</v>
      </c>
      <c r="O445" s="56">
        <v>26</v>
      </c>
      <c r="P445">
        <v>116</v>
      </c>
      <c r="Q445">
        <v>0</v>
      </c>
      <c r="R445" s="1">
        <v>20531</v>
      </c>
      <c r="S445" s="60">
        <v>2.4902343749999556E-3</v>
      </c>
      <c r="T445" s="1">
        <v>14436</v>
      </c>
      <c r="U445" s="1">
        <v>14436</v>
      </c>
      <c r="V445" s="1">
        <v>14436</v>
      </c>
      <c r="W445">
        <v>16</v>
      </c>
      <c r="X445" s="18">
        <f t="shared" si="48"/>
        <v>1.2663776727874921E-3</v>
      </c>
      <c r="Y445" s="19">
        <f t="shared" si="44"/>
        <v>4.4615384615384617</v>
      </c>
      <c r="Z445" s="18">
        <f t="shared" si="45"/>
        <v>0</v>
      </c>
      <c r="AA445" s="19">
        <f t="shared" si="42"/>
        <v>70.313184939847062</v>
      </c>
      <c r="AB445" s="19">
        <f t="shared" si="43"/>
        <v>100</v>
      </c>
      <c r="AC445" s="18">
        <f t="shared" si="46"/>
        <v>7.7930933709999511E-2</v>
      </c>
      <c r="AD445" s="43">
        <f t="shared" si="47"/>
        <v>1283.1875</v>
      </c>
    </row>
    <row r="446" spans="1:30">
      <c r="A446">
        <v>2013</v>
      </c>
      <c r="B446">
        <v>63</v>
      </c>
      <c r="C446" t="s">
        <v>172</v>
      </c>
      <c r="D446" s="18">
        <v>6.1303404696783927E-4</v>
      </c>
      <c r="E446" s="19">
        <v>3.5384615384615383</v>
      </c>
      <c r="F446" s="18">
        <v>7.6923076923076927E-2</v>
      </c>
      <c r="G446" s="19">
        <v>70.310289540696019</v>
      </c>
      <c r="H446" s="19">
        <v>100</v>
      </c>
      <c r="I446" s="67">
        <v>0.73299999999999998</v>
      </c>
      <c r="J446" s="1">
        <v>21206</v>
      </c>
      <c r="K446" s="43">
        <v>1325.375</v>
      </c>
      <c r="L446" s="19">
        <v>2.04</v>
      </c>
      <c r="M446" s="19">
        <v>14162.69</v>
      </c>
      <c r="O446" s="56">
        <v>13</v>
      </c>
      <c r="P446">
        <v>46</v>
      </c>
      <c r="Q446">
        <v>1</v>
      </c>
      <c r="R446" s="1">
        <v>21206</v>
      </c>
      <c r="S446" s="60">
        <v>3.2877112658906027E-2</v>
      </c>
      <c r="T446" s="1">
        <v>14910</v>
      </c>
      <c r="U446" s="1">
        <v>14910</v>
      </c>
      <c r="V446" s="1">
        <v>14910</v>
      </c>
      <c r="W446">
        <v>16</v>
      </c>
      <c r="X446" s="18">
        <f t="shared" si="48"/>
        <v>6.1303404696783927E-4</v>
      </c>
      <c r="Y446" s="19">
        <f t="shared" si="44"/>
        <v>3.5384615384615383</v>
      </c>
      <c r="Z446" s="18">
        <f t="shared" si="45"/>
        <v>7.6923076923076927E-2</v>
      </c>
      <c r="AA446" s="19">
        <f t="shared" si="42"/>
        <v>70.310289540696019</v>
      </c>
      <c r="AB446" s="19">
        <f t="shared" si="43"/>
        <v>100</v>
      </c>
      <c r="AC446" s="18">
        <f t="shared" si="46"/>
        <v>7.5450344242195613E-2</v>
      </c>
      <c r="AD446" s="43">
        <f t="shared" si="47"/>
        <v>1325.375</v>
      </c>
    </row>
    <row r="447" spans="1:30">
      <c r="A447">
        <v>2014</v>
      </c>
      <c r="B447">
        <v>63</v>
      </c>
      <c r="C447" t="s">
        <v>172</v>
      </c>
      <c r="D447" s="18">
        <v>1.3162224415926291E-3</v>
      </c>
      <c r="E447" s="19">
        <v>3.0357142857142856</v>
      </c>
      <c r="F447" s="18">
        <v>3.5714285714285712E-2</v>
      </c>
      <c r="G447" s="19">
        <v>70.314483147651956</v>
      </c>
      <c r="H447" s="19">
        <v>100</v>
      </c>
      <c r="I447" s="67">
        <v>0.73299999999999998</v>
      </c>
      <c r="J447" s="1">
        <v>21273</v>
      </c>
      <c r="K447" s="43">
        <v>1329.5625</v>
      </c>
      <c r="L447" s="68">
        <v>2.0950000000000002</v>
      </c>
      <c r="M447" s="19">
        <v>16050.37</v>
      </c>
      <c r="O447" s="56">
        <v>28</v>
      </c>
      <c r="P447">
        <v>85</v>
      </c>
      <c r="Q447">
        <v>1</v>
      </c>
      <c r="R447" s="1">
        <v>21273</v>
      </c>
      <c r="S447" s="60">
        <v>3.1594831651420296E-3</v>
      </c>
      <c r="T447" s="1">
        <v>14958</v>
      </c>
      <c r="U447" s="1">
        <v>14958</v>
      </c>
      <c r="V447" s="1">
        <v>14958</v>
      </c>
      <c r="W447">
        <v>16</v>
      </c>
      <c r="X447" s="18">
        <f t="shared" si="48"/>
        <v>1.3162224415926291E-3</v>
      </c>
      <c r="Y447" s="19">
        <f t="shared" si="44"/>
        <v>3.0357142857142856</v>
      </c>
      <c r="Z447" s="18">
        <f t="shared" si="45"/>
        <v>3.5714285714285712E-2</v>
      </c>
      <c r="AA447" s="19">
        <f t="shared" si="42"/>
        <v>70.314483147651956</v>
      </c>
      <c r="AB447" s="19">
        <f t="shared" si="43"/>
        <v>100</v>
      </c>
      <c r="AC447" s="18">
        <f t="shared" si="46"/>
        <v>7.5212710948150241E-2</v>
      </c>
      <c r="AD447" s="43">
        <f t="shared" si="47"/>
        <v>1329.5625</v>
      </c>
    </row>
    <row r="448" spans="1:30">
      <c r="A448">
        <v>2008</v>
      </c>
      <c r="B448">
        <v>64</v>
      </c>
      <c r="C448" s="26" t="s">
        <v>173</v>
      </c>
      <c r="D448" s="18">
        <v>1.2785388127853881E-3</v>
      </c>
      <c r="E448" s="19">
        <v>2.4761904761904763</v>
      </c>
      <c r="F448" s="18">
        <v>0</v>
      </c>
      <c r="G448" s="19">
        <v>69.771689497716892</v>
      </c>
      <c r="H448" s="19">
        <v>99.828085414404626</v>
      </c>
      <c r="I448" s="67">
        <v>0.56499999999999995</v>
      </c>
      <c r="J448" s="1">
        <v>16425</v>
      </c>
      <c r="K448" s="43">
        <v>1368.75</v>
      </c>
      <c r="L448" s="19">
        <v>1.72</v>
      </c>
      <c r="M448" s="19">
        <v>9051.9599999999991</v>
      </c>
      <c r="O448" s="56">
        <v>21</v>
      </c>
      <c r="P448">
        <v>52</v>
      </c>
      <c r="Q448">
        <v>0</v>
      </c>
      <c r="R448" s="1">
        <v>16425</v>
      </c>
      <c r="S448" s="60">
        <v>4.332084100870226E-2</v>
      </c>
      <c r="T448" s="1">
        <v>11460</v>
      </c>
      <c r="U448" s="1">
        <v>11052</v>
      </c>
      <c r="V448" s="1">
        <v>11033</v>
      </c>
      <c r="W448">
        <v>12</v>
      </c>
      <c r="X448" s="18">
        <f t="shared" si="48"/>
        <v>1.2785388127853881E-3</v>
      </c>
      <c r="Y448" s="19">
        <f t="shared" si="44"/>
        <v>2.4761904761904763</v>
      </c>
      <c r="Z448" s="18">
        <f t="shared" si="45"/>
        <v>0</v>
      </c>
      <c r="AA448" s="19">
        <f t="shared" si="42"/>
        <v>69.771689497716892</v>
      </c>
      <c r="AB448" s="19">
        <f t="shared" si="43"/>
        <v>99.828085414404626</v>
      </c>
      <c r="AC448" s="18">
        <f t="shared" si="46"/>
        <v>7.3059360730593603E-2</v>
      </c>
      <c r="AD448" s="43">
        <f t="shared" si="47"/>
        <v>1368.75</v>
      </c>
    </row>
    <row r="449" spans="1:30">
      <c r="A449">
        <v>2009</v>
      </c>
      <c r="B449">
        <v>64</v>
      </c>
      <c r="C449" t="s">
        <v>173</v>
      </c>
      <c r="D449" s="18">
        <v>9.0230991337824826E-4</v>
      </c>
      <c r="E449" s="19">
        <v>3.0666666666666669</v>
      </c>
      <c r="F449" s="18">
        <v>0</v>
      </c>
      <c r="G449" s="19">
        <v>69.886910490856593</v>
      </c>
      <c r="H449" s="19">
        <v>100</v>
      </c>
      <c r="I449" s="67">
        <v>0.56499999999999995</v>
      </c>
      <c r="J449" s="1">
        <v>16624</v>
      </c>
      <c r="K449" s="43">
        <v>1847.1111111111111</v>
      </c>
      <c r="L449" s="19">
        <v>1.84</v>
      </c>
      <c r="M449" s="19">
        <v>10075.42</v>
      </c>
      <c r="O449" s="56">
        <v>15</v>
      </c>
      <c r="P449">
        <v>46</v>
      </c>
      <c r="Q449">
        <v>0</v>
      </c>
      <c r="R449" s="1">
        <v>16624</v>
      </c>
      <c r="S449" s="60">
        <v>1.2115677321156815E-2</v>
      </c>
      <c r="T449" s="1">
        <v>11618</v>
      </c>
      <c r="U449" s="1">
        <v>11186</v>
      </c>
      <c r="V449" s="1">
        <v>11186</v>
      </c>
      <c r="W449">
        <v>9</v>
      </c>
      <c r="X449" s="18">
        <f t="shared" si="48"/>
        <v>9.0230991337824826E-4</v>
      </c>
      <c r="Y449" s="19">
        <f t="shared" si="44"/>
        <v>3.0666666666666669</v>
      </c>
      <c r="Z449" s="18">
        <f t="shared" si="45"/>
        <v>0</v>
      </c>
      <c r="AA449" s="19">
        <f t="shared" si="42"/>
        <v>69.886910490856593</v>
      </c>
      <c r="AB449" s="19">
        <f t="shared" si="43"/>
        <v>100</v>
      </c>
      <c r="AC449" s="18">
        <f t="shared" si="46"/>
        <v>5.4138594802694895E-2</v>
      </c>
      <c r="AD449" s="43">
        <f t="shared" si="47"/>
        <v>1847.1111111111111</v>
      </c>
    </row>
    <row r="450" spans="1:30">
      <c r="A450">
        <v>2010</v>
      </c>
      <c r="B450">
        <v>64</v>
      </c>
      <c r="C450" t="s">
        <v>173</v>
      </c>
      <c r="D450" s="18">
        <v>1.2904739558892539E-3</v>
      </c>
      <c r="E450" s="19">
        <v>3.5</v>
      </c>
      <c r="F450" s="18">
        <v>0</v>
      </c>
      <c r="G450" s="19">
        <v>71.703425621773818</v>
      </c>
      <c r="H450" s="19">
        <v>100</v>
      </c>
      <c r="I450" s="67">
        <v>0.7</v>
      </c>
      <c r="J450" s="1">
        <v>17048</v>
      </c>
      <c r="K450" s="43">
        <v>1894.2222222222222</v>
      </c>
      <c r="L450" s="19">
        <v>1.82</v>
      </c>
      <c r="M450" s="19">
        <v>11854.98</v>
      </c>
      <c r="O450" s="56">
        <v>22</v>
      </c>
      <c r="P450">
        <v>77</v>
      </c>
      <c r="Q450">
        <v>0</v>
      </c>
      <c r="R450" s="1">
        <v>17048</v>
      </c>
      <c r="S450" s="60">
        <v>2.5505293551491892E-2</v>
      </c>
      <c r="T450" s="1">
        <v>12224</v>
      </c>
      <c r="U450" s="1">
        <v>11821</v>
      </c>
      <c r="V450" s="1">
        <v>11821</v>
      </c>
      <c r="W450">
        <v>9</v>
      </c>
      <c r="X450" s="18">
        <f t="shared" si="48"/>
        <v>1.2904739558892539E-3</v>
      </c>
      <c r="Y450" s="19">
        <f t="shared" si="44"/>
        <v>3.5</v>
      </c>
      <c r="Z450" s="18">
        <f t="shared" si="45"/>
        <v>0</v>
      </c>
      <c r="AA450" s="19">
        <f t="shared" si="42"/>
        <v>71.703425621773818</v>
      </c>
      <c r="AB450" s="19">
        <f t="shared" si="43"/>
        <v>100</v>
      </c>
      <c r="AC450" s="18">
        <f t="shared" si="46"/>
        <v>5.2792116377287653E-2</v>
      </c>
      <c r="AD450" s="43">
        <f t="shared" si="47"/>
        <v>1894.2222222222222</v>
      </c>
    </row>
    <row r="451" spans="1:30">
      <c r="A451">
        <v>2011</v>
      </c>
      <c r="B451">
        <v>64</v>
      </c>
      <c r="C451" t="s">
        <v>173</v>
      </c>
      <c r="D451" s="18">
        <v>3.4770514603616132E-4</v>
      </c>
      <c r="E451" s="19">
        <v>4</v>
      </c>
      <c r="F451" s="18">
        <v>0</v>
      </c>
      <c r="G451" s="19">
        <v>73.678720445062581</v>
      </c>
      <c r="H451" s="19">
        <v>100</v>
      </c>
      <c r="I451" s="67">
        <v>0.7</v>
      </c>
      <c r="J451" s="1">
        <v>17256</v>
      </c>
      <c r="K451" s="43">
        <v>1917.3333333333333</v>
      </c>
      <c r="L451" s="19">
        <v>1.97</v>
      </c>
      <c r="M451" s="19">
        <v>13693.77</v>
      </c>
      <c r="O451" s="56">
        <v>6</v>
      </c>
      <c r="P451">
        <v>24</v>
      </c>
      <c r="Q451">
        <v>0</v>
      </c>
      <c r="R451" s="1">
        <v>17256</v>
      </c>
      <c r="S451" s="60">
        <v>1.2200844673861955E-2</v>
      </c>
      <c r="T451" s="1">
        <v>12714</v>
      </c>
      <c r="U451" s="1">
        <v>11965</v>
      </c>
      <c r="V451" s="1">
        <v>11965</v>
      </c>
      <c r="W451">
        <v>9</v>
      </c>
      <c r="X451" s="18">
        <f t="shared" si="48"/>
        <v>3.4770514603616132E-4</v>
      </c>
      <c r="Y451" s="19">
        <f t="shared" si="44"/>
        <v>4</v>
      </c>
      <c r="Z451" s="18">
        <f t="shared" si="45"/>
        <v>0</v>
      </c>
      <c r="AA451" s="19">
        <f t="shared" si="42"/>
        <v>73.678720445062581</v>
      </c>
      <c r="AB451" s="19">
        <f t="shared" si="43"/>
        <v>100</v>
      </c>
      <c r="AC451" s="18">
        <f t="shared" si="46"/>
        <v>5.2155771905424197E-2</v>
      </c>
      <c r="AD451" s="43">
        <f t="shared" si="47"/>
        <v>1917.3333333333333</v>
      </c>
    </row>
    <row r="452" spans="1:30">
      <c r="A452">
        <v>2012</v>
      </c>
      <c r="B452">
        <v>64</v>
      </c>
      <c r="C452" t="s">
        <v>173</v>
      </c>
      <c r="D452" s="18">
        <v>7.4472960586617783E-4</v>
      </c>
      <c r="E452" s="19">
        <v>2.1538461538461537</v>
      </c>
      <c r="F452" s="18">
        <v>7.6923076923076927E-2</v>
      </c>
      <c r="G452" s="19">
        <v>73.705316223648026</v>
      </c>
      <c r="H452" s="19">
        <v>100</v>
      </c>
      <c r="I452" s="67">
        <v>0.7</v>
      </c>
      <c r="J452" s="1">
        <v>17456</v>
      </c>
      <c r="K452" s="43">
        <v>1939.5555555555557</v>
      </c>
      <c r="L452" s="68">
        <v>2.0049999999999999</v>
      </c>
      <c r="M452" s="19">
        <v>14979.35</v>
      </c>
      <c r="O452" s="56">
        <v>13</v>
      </c>
      <c r="P452">
        <v>28</v>
      </c>
      <c r="Q452">
        <v>1</v>
      </c>
      <c r="R452" s="1">
        <v>17456</v>
      </c>
      <c r="S452" s="60">
        <v>1.1590171534538785E-2</v>
      </c>
      <c r="T452" s="1">
        <v>12866</v>
      </c>
      <c r="U452" s="1">
        <v>12104</v>
      </c>
      <c r="V452" s="1">
        <v>12104</v>
      </c>
      <c r="W452">
        <v>9</v>
      </c>
      <c r="X452" s="18">
        <f t="shared" si="48"/>
        <v>7.4472960586617783E-4</v>
      </c>
      <c r="Y452" s="19">
        <f t="shared" si="44"/>
        <v>2.1538461538461537</v>
      </c>
      <c r="Z452" s="18">
        <f t="shared" si="45"/>
        <v>7.6923076923076927E-2</v>
      </c>
      <c r="AA452" s="19">
        <f t="shared" si="42"/>
        <v>73.705316223648026</v>
      </c>
      <c r="AB452" s="19">
        <f t="shared" si="43"/>
        <v>100</v>
      </c>
      <c r="AC452" s="18">
        <f t="shared" si="46"/>
        <v>5.1558203483043075E-2</v>
      </c>
      <c r="AD452" s="43">
        <f t="shared" si="47"/>
        <v>1939.5555555555557</v>
      </c>
    </row>
    <row r="453" spans="1:30">
      <c r="A453">
        <v>2013</v>
      </c>
      <c r="B453">
        <v>64</v>
      </c>
      <c r="C453" t="s">
        <v>173</v>
      </c>
      <c r="D453" s="18">
        <v>8.2394946443284812E-4</v>
      </c>
      <c r="E453" s="19">
        <v>2.7333333333333334</v>
      </c>
      <c r="F453" s="18">
        <v>0</v>
      </c>
      <c r="G453" s="19">
        <v>100</v>
      </c>
      <c r="H453" s="19">
        <v>100</v>
      </c>
      <c r="I453" s="67">
        <v>0.7</v>
      </c>
      <c r="J453" s="1">
        <v>18205</v>
      </c>
      <c r="K453" s="43">
        <v>2022.7777777777778</v>
      </c>
      <c r="L453" s="19">
        <v>2.04</v>
      </c>
      <c r="M453" s="19">
        <v>17018.45</v>
      </c>
      <c r="O453" s="56">
        <v>15</v>
      </c>
      <c r="P453">
        <v>41</v>
      </c>
      <c r="Q453">
        <v>0</v>
      </c>
      <c r="R453" s="1">
        <v>18205</v>
      </c>
      <c r="S453" s="60">
        <v>4.2907882676443521E-2</v>
      </c>
      <c r="T453" s="1">
        <v>18205</v>
      </c>
      <c r="U453" s="1">
        <v>12623</v>
      </c>
      <c r="V453" s="1">
        <v>12623</v>
      </c>
      <c r="W453">
        <v>9</v>
      </c>
      <c r="X453" s="18">
        <f t="shared" si="48"/>
        <v>8.2394946443284812E-4</v>
      </c>
      <c r="Y453" s="19">
        <f t="shared" si="44"/>
        <v>2.7333333333333334</v>
      </c>
      <c r="Z453" s="18">
        <f t="shared" si="45"/>
        <v>0</v>
      </c>
      <c r="AA453" s="19">
        <f t="shared" si="42"/>
        <v>100</v>
      </c>
      <c r="AB453" s="19">
        <f t="shared" si="43"/>
        <v>100</v>
      </c>
      <c r="AC453" s="18">
        <f t="shared" si="46"/>
        <v>4.9436967865970891E-2</v>
      </c>
      <c r="AD453" s="43">
        <f t="shared" si="47"/>
        <v>2022.7777777777778</v>
      </c>
    </row>
    <row r="454" spans="1:30">
      <c r="A454">
        <v>2014</v>
      </c>
      <c r="B454">
        <v>64</v>
      </c>
      <c r="C454" t="s">
        <v>173</v>
      </c>
      <c r="D454" s="18">
        <v>3.801042571676803E-4</v>
      </c>
      <c r="E454" s="19">
        <v>2</v>
      </c>
      <c r="F454" s="18">
        <v>0</v>
      </c>
      <c r="G454" s="19">
        <v>100</v>
      </c>
      <c r="H454" s="19">
        <v>100</v>
      </c>
      <c r="I454" s="67">
        <v>0.7</v>
      </c>
      <c r="J454" s="1">
        <v>18416</v>
      </c>
      <c r="K454" s="43">
        <v>2046.2222222222222</v>
      </c>
      <c r="L454" s="68">
        <v>2.0950000000000002</v>
      </c>
      <c r="M454" s="19">
        <v>18798.37</v>
      </c>
      <c r="O454" s="56">
        <v>7</v>
      </c>
      <c r="P454">
        <v>14</v>
      </c>
      <c r="Q454">
        <v>0</v>
      </c>
      <c r="R454" s="1">
        <v>18416</v>
      </c>
      <c r="S454" s="60">
        <v>1.1590222466355327E-2</v>
      </c>
      <c r="T454" s="1">
        <v>18416</v>
      </c>
      <c r="U454" s="1">
        <v>12770</v>
      </c>
      <c r="V454" s="1">
        <v>12770</v>
      </c>
      <c r="W454">
        <v>9</v>
      </c>
      <c r="X454" s="18">
        <f t="shared" si="48"/>
        <v>3.801042571676803E-4</v>
      </c>
      <c r="Y454" s="19">
        <f t="shared" si="44"/>
        <v>2</v>
      </c>
      <c r="Z454" s="18">
        <f t="shared" si="45"/>
        <v>0</v>
      </c>
      <c r="AA454" s="19">
        <f t="shared" si="42"/>
        <v>100</v>
      </c>
      <c r="AB454" s="19">
        <f t="shared" si="43"/>
        <v>100</v>
      </c>
      <c r="AC454" s="18">
        <f t="shared" si="46"/>
        <v>4.8870547350130328E-2</v>
      </c>
      <c r="AD454" s="43">
        <f t="shared" si="47"/>
        <v>2046.2222222222222</v>
      </c>
    </row>
    <row r="455" spans="1:30">
      <c r="A455">
        <v>2008</v>
      </c>
      <c r="B455">
        <v>65</v>
      </c>
      <c r="C455" t="s">
        <v>175</v>
      </c>
      <c r="D455" s="18">
        <v>2.4050024050024051E-4</v>
      </c>
      <c r="E455" s="19">
        <v>1</v>
      </c>
      <c r="F455" s="18">
        <v>0</v>
      </c>
      <c r="G455" s="19">
        <v>0</v>
      </c>
      <c r="H455" s="19">
        <v>0</v>
      </c>
      <c r="I455" s="67">
        <v>0.59899999999999998</v>
      </c>
      <c r="J455" s="1">
        <v>4158</v>
      </c>
      <c r="K455" s="43">
        <v>831.6</v>
      </c>
      <c r="L455" s="19">
        <v>1.72</v>
      </c>
      <c r="M455" s="19">
        <v>9455.32</v>
      </c>
      <c r="O455" s="1">
        <v>1</v>
      </c>
      <c r="P455" s="1">
        <v>1</v>
      </c>
      <c r="R455" s="1">
        <v>4158</v>
      </c>
      <c r="S455" s="60">
        <v>3.5616438356164348E-2</v>
      </c>
      <c r="W455">
        <v>5</v>
      </c>
      <c r="X455" s="18">
        <f t="shared" si="48"/>
        <v>2.4050024050024051E-4</v>
      </c>
      <c r="Y455" s="19">
        <f t="shared" si="44"/>
        <v>1</v>
      </c>
      <c r="Z455" s="18">
        <f t="shared" si="45"/>
        <v>0</v>
      </c>
      <c r="AA455" s="19">
        <f t="shared" ref="AA455:AA518" si="49">(T455/R455)*100</f>
        <v>0</v>
      </c>
      <c r="AB455" s="19">
        <f t="shared" ref="AB455:AB518" si="50">(IF(V455=0,0,V455/U455))*100</f>
        <v>0</v>
      </c>
      <c r="AC455" s="18">
        <f t="shared" si="46"/>
        <v>0.12025012025012026</v>
      </c>
      <c r="AD455" s="43">
        <f t="shared" si="47"/>
        <v>831.6</v>
      </c>
    </row>
    <row r="456" spans="1:30">
      <c r="A456">
        <v>2009</v>
      </c>
      <c r="B456">
        <v>65</v>
      </c>
      <c r="C456" t="s">
        <v>175</v>
      </c>
      <c r="D456" s="18">
        <v>0</v>
      </c>
      <c r="E456" s="19">
        <v>0</v>
      </c>
      <c r="F456" s="18">
        <v>0</v>
      </c>
      <c r="G456" s="19">
        <v>62.697274031563843</v>
      </c>
      <c r="H456" s="19">
        <v>100</v>
      </c>
      <c r="I456" s="67">
        <v>0.59899999999999998</v>
      </c>
      <c r="J456" s="1">
        <v>4182</v>
      </c>
      <c r="K456" s="43">
        <v>1045.5</v>
      </c>
      <c r="L456" s="19">
        <v>1.84</v>
      </c>
      <c r="M456" s="19">
        <v>9762.84</v>
      </c>
      <c r="O456" s="1"/>
      <c r="P456" s="1"/>
      <c r="R456" s="1">
        <v>4182</v>
      </c>
      <c r="S456" s="60">
        <v>5.7720057720058726E-3</v>
      </c>
      <c r="T456" s="1">
        <v>2622</v>
      </c>
      <c r="U456" s="1">
        <v>2622</v>
      </c>
      <c r="V456" s="1">
        <v>2622</v>
      </c>
      <c r="W456" s="1">
        <v>4</v>
      </c>
      <c r="X456" s="18">
        <f t="shared" si="48"/>
        <v>0</v>
      </c>
      <c r="Y456" s="19">
        <f t="shared" ref="Y456:Y519" si="51">IF(O456=0,0,P456/O456)</f>
        <v>0</v>
      </c>
      <c r="Z456" s="18">
        <f t="shared" ref="Z456:Z519" si="52">IF(O456=0,0,Q456/O456)</f>
        <v>0</v>
      </c>
      <c r="AA456" s="19">
        <f t="shared" si="49"/>
        <v>62.697274031563843</v>
      </c>
      <c r="AB456" s="19">
        <f t="shared" si="50"/>
        <v>100</v>
      </c>
      <c r="AC456" s="18">
        <f t="shared" ref="AC456:AC519" si="53">W456/R456*100</f>
        <v>9.5648015303682457E-2</v>
      </c>
      <c r="AD456" s="43">
        <f t="shared" ref="AD456:AD519" si="54">R456/W456</f>
        <v>1045.5</v>
      </c>
    </row>
    <row r="457" spans="1:30">
      <c r="A457">
        <v>2010</v>
      </c>
      <c r="B457">
        <v>65</v>
      </c>
      <c r="C457" t="s">
        <v>175</v>
      </c>
      <c r="D457" s="18">
        <v>2.5329280648429586E-4</v>
      </c>
      <c r="E457" s="19">
        <v>2</v>
      </c>
      <c r="F457" s="18">
        <v>0</v>
      </c>
      <c r="G457" s="19">
        <v>66.160081053698079</v>
      </c>
      <c r="H457" s="19">
        <v>100</v>
      </c>
      <c r="I457" s="67">
        <v>0.72499999999999998</v>
      </c>
      <c r="J457" s="1">
        <v>3948</v>
      </c>
      <c r="K457" s="43">
        <v>987</v>
      </c>
      <c r="L457" s="19">
        <v>1.82</v>
      </c>
      <c r="M457" s="19">
        <v>8316.43</v>
      </c>
      <c r="O457" s="1">
        <v>1</v>
      </c>
      <c r="P457" s="1">
        <v>2</v>
      </c>
      <c r="R457" s="1">
        <v>3948</v>
      </c>
      <c r="S457" s="60">
        <v>-5.5954088952654191E-2</v>
      </c>
      <c r="T457" s="1">
        <v>2612</v>
      </c>
      <c r="U457" s="1">
        <v>2612</v>
      </c>
      <c r="V457" s="1">
        <v>2612</v>
      </c>
      <c r="W457" s="1">
        <v>4</v>
      </c>
      <c r="X457" s="18">
        <f t="shared" ref="X457:X520" si="55">IF(R457=0,0,O457/R457)</f>
        <v>2.5329280648429586E-4</v>
      </c>
      <c r="Y457" s="19">
        <f t="shared" si="51"/>
        <v>2</v>
      </c>
      <c r="Z457" s="18">
        <f t="shared" si="52"/>
        <v>0</v>
      </c>
      <c r="AA457" s="19">
        <f t="shared" si="49"/>
        <v>66.160081053698079</v>
      </c>
      <c r="AB457" s="19">
        <f t="shared" si="50"/>
        <v>100</v>
      </c>
      <c r="AC457" s="18">
        <f t="shared" si="53"/>
        <v>0.10131712259371835</v>
      </c>
      <c r="AD457" s="43">
        <f t="shared" si="54"/>
        <v>987</v>
      </c>
    </row>
    <row r="458" spans="1:30">
      <c r="A458">
        <v>2011</v>
      </c>
      <c r="B458">
        <v>65</v>
      </c>
      <c r="C458" t="s">
        <v>175</v>
      </c>
      <c r="D458" s="18">
        <v>0</v>
      </c>
      <c r="E458" s="19">
        <v>0</v>
      </c>
      <c r="F458" s="18">
        <v>0</v>
      </c>
      <c r="G458" s="19">
        <v>66.076397672653684</v>
      </c>
      <c r="H458" s="19">
        <v>99.885277246653928</v>
      </c>
      <c r="I458" s="67">
        <v>0.72499999999999998</v>
      </c>
      <c r="J458" s="1">
        <v>3953</v>
      </c>
      <c r="K458" s="43">
        <v>988.25</v>
      </c>
      <c r="L458" s="19">
        <v>1.97</v>
      </c>
      <c r="M458" s="19">
        <v>9935.0400000000009</v>
      </c>
      <c r="O458" s="1"/>
      <c r="P458" s="1"/>
      <c r="R458" s="1">
        <v>3953</v>
      </c>
      <c r="S458" s="60">
        <v>1.2664640324215881E-3</v>
      </c>
      <c r="T458" s="1">
        <v>2612</v>
      </c>
      <c r="U458" s="1">
        <v>2615</v>
      </c>
      <c r="V458" s="1">
        <v>2612</v>
      </c>
      <c r="W458" s="1">
        <v>4</v>
      </c>
      <c r="X458" s="18">
        <f t="shared" si="55"/>
        <v>0</v>
      </c>
      <c r="Y458" s="19">
        <f t="shared" si="51"/>
        <v>0</v>
      </c>
      <c r="Z458" s="18">
        <f t="shared" si="52"/>
        <v>0</v>
      </c>
      <c r="AA458" s="19">
        <f t="shared" si="49"/>
        <v>66.076397672653684</v>
      </c>
      <c r="AB458" s="19">
        <f t="shared" si="50"/>
        <v>99.885277246653928</v>
      </c>
      <c r="AC458" s="18">
        <f t="shared" si="53"/>
        <v>0.10118897040222614</v>
      </c>
      <c r="AD458" s="43">
        <f t="shared" si="54"/>
        <v>988.25</v>
      </c>
    </row>
    <row r="459" spans="1:30">
      <c r="A459">
        <v>2012</v>
      </c>
      <c r="B459">
        <v>65</v>
      </c>
      <c r="C459" t="s">
        <v>175</v>
      </c>
      <c r="D459" s="18">
        <v>7.5795856493178374E-4</v>
      </c>
      <c r="E459" s="19">
        <v>3.3333333333333335</v>
      </c>
      <c r="F459" s="18">
        <v>0</v>
      </c>
      <c r="G459" s="19">
        <v>0</v>
      </c>
      <c r="H459" s="19">
        <v>0</v>
      </c>
      <c r="I459" s="67">
        <v>0.72499999999999998</v>
      </c>
      <c r="J459" s="1">
        <v>3958</v>
      </c>
      <c r="K459" s="43">
        <v>989.5</v>
      </c>
      <c r="L459" s="68">
        <v>2.0049999999999999</v>
      </c>
      <c r="M459" s="19">
        <v>10915.91</v>
      </c>
      <c r="O459" s="1">
        <v>3</v>
      </c>
      <c r="P459" s="1">
        <v>10</v>
      </c>
      <c r="R459" s="1">
        <v>3958</v>
      </c>
      <c r="S459" s="60">
        <v>1.2648621300277441E-3</v>
      </c>
      <c r="W459" s="1">
        <v>4</v>
      </c>
      <c r="X459" s="18">
        <f t="shared" si="55"/>
        <v>7.5795856493178374E-4</v>
      </c>
      <c r="Y459" s="19">
        <f t="shared" si="51"/>
        <v>3.3333333333333335</v>
      </c>
      <c r="Z459" s="18">
        <f t="shared" si="52"/>
        <v>0</v>
      </c>
      <c r="AA459" s="19">
        <f t="shared" si="49"/>
        <v>0</v>
      </c>
      <c r="AB459" s="19">
        <f t="shared" si="50"/>
        <v>0</v>
      </c>
      <c r="AC459" s="18">
        <f t="shared" si="53"/>
        <v>0.1010611419909045</v>
      </c>
      <c r="AD459" s="43">
        <f t="shared" si="54"/>
        <v>989.5</v>
      </c>
    </row>
    <row r="460" spans="1:30">
      <c r="A460">
        <v>2013</v>
      </c>
      <c r="B460">
        <v>65</v>
      </c>
      <c r="C460" t="s">
        <v>175</v>
      </c>
      <c r="D460" s="18">
        <v>4.9007596177407496E-4</v>
      </c>
      <c r="E460" s="19">
        <v>2.5</v>
      </c>
      <c r="F460" s="18">
        <v>0</v>
      </c>
      <c r="G460" s="19">
        <v>0</v>
      </c>
      <c r="H460" s="19">
        <v>0</v>
      </c>
      <c r="I460" s="67">
        <v>0.72499999999999998</v>
      </c>
      <c r="J460" s="1">
        <v>4081</v>
      </c>
      <c r="K460" s="43">
        <v>1020.25</v>
      </c>
      <c r="L460" s="19">
        <v>2.04</v>
      </c>
      <c r="M460" s="19">
        <v>12767.28</v>
      </c>
      <c r="O460" s="1">
        <v>2</v>
      </c>
      <c r="P460" s="1">
        <v>5</v>
      </c>
      <c r="R460" s="1">
        <v>4081</v>
      </c>
      <c r="S460" s="60">
        <v>3.1076301162203057E-2</v>
      </c>
      <c r="W460" s="1">
        <v>4</v>
      </c>
      <c r="X460" s="18">
        <f t="shared" si="55"/>
        <v>4.9007596177407496E-4</v>
      </c>
      <c r="Y460" s="19">
        <f t="shared" si="51"/>
        <v>2.5</v>
      </c>
      <c r="Z460" s="18">
        <f t="shared" si="52"/>
        <v>0</v>
      </c>
      <c r="AA460" s="19">
        <f t="shared" si="49"/>
        <v>0</v>
      </c>
      <c r="AB460" s="19">
        <f t="shared" si="50"/>
        <v>0</v>
      </c>
      <c r="AC460" s="18">
        <f t="shared" si="53"/>
        <v>9.8015192354814998E-2</v>
      </c>
      <c r="AD460" s="43">
        <f t="shared" si="54"/>
        <v>1020.25</v>
      </c>
    </row>
    <row r="461" spans="1:30">
      <c r="A461">
        <v>2014</v>
      </c>
      <c r="B461">
        <v>65</v>
      </c>
      <c r="C461" t="s">
        <v>175</v>
      </c>
      <c r="D461" s="18">
        <v>1.467351430667645E-3</v>
      </c>
      <c r="E461" s="19">
        <v>3.3333333333333335</v>
      </c>
      <c r="F461" s="18">
        <v>0</v>
      </c>
      <c r="G461" s="19">
        <v>0</v>
      </c>
      <c r="H461" s="19">
        <v>0</v>
      </c>
      <c r="I461" s="67">
        <v>0.72499999999999998</v>
      </c>
      <c r="J461" s="1">
        <v>4089</v>
      </c>
      <c r="K461" s="43">
        <v>1022.25</v>
      </c>
      <c r="L461" s="68">
        <v>2.0950000000000002</v>
      </c>
      <c r="M461" s="19">
        <v>16037.33</v>
      </c>
      <c r="O461" s="1">
        <v>6</v>
      </c>
      <c r="P461" s="1">
        <v>20</v>
      </c>
      <c r="R461" s="1">
        <v>4089</v>
      </c>
      <c r="S461" s="60">
        <v>1.9603038470963341E-3</v>
      </c>
      <c r="W461" s="1">
        <v>4</v>
      </c>
      <c r="X461" s="18">
        <f t="shared" si="55"/>
        <v>1.467351430667645E-3</v>
      </c>
      <c r="Y461" s="19">
        <f t="shared" si="51"/>
        <v>3.3333333333333335</v>
      </c>
      <c r="Z461" s="18">
        <f t="shared" si="52"/>
        <v>0</v>
      </c>
      <c r="AA461" s="19">
        <f t="shared" si="49"/>
        <v>0</v>
      </c>
      <c r="AB461" s="19">
        <f t="shared" si="50"/>
        <v>0</v>
      </c>
      <c r="AC461" s="18">
        <f t="shared" si="53"/>
        <v>9.782342871117633E-2</v>
      </c>
      <c r="AD461" s="43">
        <f t="shared" si="54"/>
        <v>1022.25</v>
      </c>
    </row>
    <row r="462" spans="1:30">
      <c r="A462">
        <v>2008</v>
      </c>
      <c r="B462">
        <v>66</v>
      </c>
      <c r="C462" s="26" t="s">
        <v>177</v>
      </c>
      <c r="D462" s="18">
        <v>2.3211648027009917E-3</v>
      </c>
      <c r="E462" s="19">
        <v>2.5454545454545454</v>
      </c>
      <c r="F462" s="18">
        <v>0</v>
      </c>
      <c r="G462" s="19">
        <v>48.069212914116903</v>
      </c>
      <c r="H462" s="19">
        <v>92.003231017770588</v>
      </c>
      <c r="I462" s="67">
        <v>0.50700000000000001</v>
      </c>
      <c r="J462" s="1">
        <v>4739</v>
      </c>
      <c r="K462" s="43">
        <v>1184.75</v>
      </c>
      <c r="L462" s="19">
        <v>1.72</v>
      </c>
      <c r="M462" s="19">
        <v>5253.74</v>
      </c>
      <c r="O462" s="1">
        <v>11</v>
      </c>
      <c r="P462">
        <v>28</v>
      </c>
      <c r="Q462" s="14"/>
      <c r="R462" s="1">
        <v>4739</v>
      </c>
      <c r="S462" s="60">
        <v>2.7759705053133743E-2</v>
      </c>
      <c r="T462" s="1">
        <v>2278</v>
      </c>
      <c r="U462" s="1">
        <v>2476</v>
      </c>
      <c r="V462" s="1">
        <v>2278</v>
      </c>
      <c r="W462">
        <v>4</v>
      </c>
      <c r="X462" s="18">
        <f t="shared" si="55"/>
        <v>2.3211648027009917E-3</v>
      </c>
      <c r="Y462" s="19">
        <f t="shared" si="51"/>
        <v>2.5454545454545454</v>
      </c>
      <c r="Z462" s="18">
        <f t="shared" si="52"/>
        <v>0</v>
      </c>
      <c r="AA462" s="19">
        <f t="shared" si="49"/>
        <v>48.069212914116903</v>
      </c>
      <c r="AB462" s="19">
        <f t="shared" si="50"/>
        <v>92.003231017770588</v>
      </c>
      <c r="AC462" s="18">
        <f t="shared" si="53"/>
        <v>8.4405992825490606E-2</v>
      </c>
      <c r="AD462" s="43">
        <f t="shared" si="54"/>
        <v>1184.75</v>
      </c>
    </row>
    <row r="463" spans="1:30">
      <c r="A463">
        <v>2009</v>
      </c>
      <c r="B463">
        <v>66</v>
      </c>
      <c r="C463" t="s">
        <v>177</v>
      </c>
      <c r="D463" s="18">
        <v>5.7022175290390711E-3</v>
      </c>
      <c r="E463" s="19">
        <v>2.4444444444444446</v>
      </c>
      <c r="F463" s="18">
        <v>0</v>
      </c>
      <c r="G463" s="19">
        <v>51.003167898627247</v>
      </c>
      <c r="H463" s="19">
        <v>97.615198059822148</v>
      </c>
      <c r="I463" s="67">
        <v>0.50700000000000001</v>
      </c>
      <c r="J463" s="1">
        <v>4735</v>
      </c>
      <c r="K463" s="43">
        <v>1578.3333333333333</v>
      </c>
      <c r="L463" s="19">
        <v>1.84</v>
      </c>
      <c r="M463" s="19">
        <v>5653.87</v>
      </c>
      <c r="O463" s="1">
        <v>27</v>
      </c>
      <c r="P463">
        <v>66</v>
      </c>
      <c r="Q463" s="14"/>
      <c r="R463" s="1">
        <v>4735</v>
      </c>
      <c r="S463" s="60">
        <v>-8.4405992825486997E-4</v>
      </c>
      <c r="T463" s="1">
        <v>2415</v>
      </c>
      <c r="U463" s="1">
        <v>2474</v>
      </c>
      <c r="V463" s="1">
        <v>2415</v>
      </c>
      <c r="W463">
        <v>3</v>
      </c>
      <c r="X463" s="18">
        <f t="shared" si="55"/>
        <v>5.7022175290390711E-3</v>
      </c>
      <c r="Y463" s="19">
        <f t="shared" si="51"/>
        <v>2.4444444444444446</v>
      </c>
      <c r="Z463" s="18">
        <f t="shared" si="52"/>
        <v>0</v>
      </c>
      <c r="AA463" s="19">
        <f t="shared" si="49"/>
        <v>51.003167898627247</v>
      </c>
      <c r="AB463" s="19">
        <f t="shared" si="50"/>
        <v>97.615198059822148</v>
      </c>
      <c r="AC463" s="18">
        <f t="shared" si="53"/>
        <v>6.3357972544878571E-2</v>
      </c>
      <c r="AD463" s="43">
        <f t="shared" si="54"/>
        <v>1578.3333333333333</v>
      </c>
    </row>
    <row r="464" spans="1:30">
      <c r="A464">
        <v>2010</v>
      </c>
      <c r="B464">
        <v>66</v>
      </c>
      <c r="C464" t="s">
        <v>177</v>
      </c>
      <c r="D464" s="18">
        <v>4.6093064091308165E-3</v>
      </c>
      <c r="E464" s="19">
        <v>2.1904761904761907</v>
      </c>
      <c r="F464" s="18">
        <v>0</v>
      </c>
      <c r="G464" s="19">
        <v>53.489903424056187</v>
      </c>
      <c r="H464" s="19">
        <v>100</v>
      </c>
      <c r="I464" s="67">
        <v>0.64600000000000002</v>
      </c>
      <c r="J464" s="1">
        <v>4556</v>
      </c>
      <c r="K464" s="43">
        <v>1518.6666666666667</v>
      </c>
      <c r="L464" s="19">
        <v>1.82</v>
      </c>
      <c r="M464" s="19">
        <v>5882.91</v>
      </c>
      <c r="O464" s="1">
        <v>21</v>
      </c>
      <c r="P464">
        <v>46</v>
      </c>
      <c r="Q464" s="14"/>
      <c r="R464" s="1">
        <v>4556</v>
      </c>
      <c r="S464" s="60">
        <v>-3.7803590285110822E-2</v>
      </c>
      <c r="T464" s="1">
        <v>2437</v>
      </c>
      <c r="U464" s="1">
        <v>2437</v>
      </c>
      <c r="V464" s="1">
        <v>2437</v>
      </c>
      <c r="W464">
        <v>3</v>
      </c>
      <c r="X464" s="18">
        <f t="shared" si="55"/>
        <v>4.6093064091308165E-3</v>
      </c>
      <c r="Y464" s="19">
        <f t="shared" si="51"/>
        <v>2.1904761904761907</v>
      </c>
      <c r="Z464" s="18">
        <f t="shared" si="52"/>
        <v>0</v>
      </c>
      <c r="AA464" s="19">
        <f t="shared" si="49"/>
        <v>53.489903424056187</v>
      </c>
      <c r="AB464" s="19">
        <f t="shared" si="50"/>
        <v>100</v>
      </c>
      <c r="AC464" s="18">
        <f t="shared" si="53"/>
        <v>6.5847234416154518E-2</v>
      </c>
      <c r="AD464" s="43">
        <f t="shared" si="54"/>
        <v>1518.6666666666667</v>
      </c>
    </row>
    <row r="465" spans="1:30">
      <c r="A465">
        <v>2011</v>
      </c>
      <c r="B465">
        <v>66</v>
      </c>
      <c r="C465" t="s">
        <v>177</v>
      </c>
      <c r="D465" s="18">
        <v>5.7230904688531804E-3</v>
      </c>
      <c r="E465" s="19">
        <v>2.3076923076923075</v>
      </c>
      <c r="F465" s="18">
        <v>0</v>
      </c>
      <c r="G465" s="19">
        <v>53.48888399735857</v>
      </c>
      <c r="H465" s="19">
        <v>100</v>
      </c>
      <c r="I465" s="67">
        <v>0.64600000000000002</v>
      </c>
      <c r="J465" s="1">
        <v>4543</v>
      </c>
      <c r="K465" s="43">
        <v>1514.3333333333333</v>
      </c>
      <c r="L465" s="19">
        <v>1.97</v>
      </c>
      <c r="M465" s="19">
        <v>6501.53</v>
      </c>
      <c r="O465" s="1">
        <v>26</v>
      </c>
      <c r="P465">
        <v>60</v>
      </c>
      <c r="Q465" s="14"/>
      <c r="R465" s="1">
        <v>4543</v>
      </c>
      <c r="S465" s="60">
        <v>-2.8533801580333806E-3</v>
      </c>
      <c r="T465" s="1">
        <v>2430</v>
      </c>
      <c r="U465" s="1">
        <v>2430</v>
      </c>
      <c r="V465" s="1">
        <v>2430</v>
      </c>
      <c r="W465">
        <v>3</v>
      </c>
      <c r="X465" s="18">
        <f t="shared" si="55"/>
        <v>5.7230904688531804E-3</v>
      </c>
      <c r="Y465" s="19">
        <f t="shared" si="51"/>
        <v>2.3076923076923075</v>
      </c>
      <c r="Z465" s="18">
        <f t="shared" si="52"/>
        <v>0</v>
      </c>
      <c r="AA465" s="19">
        <f t="shared" si="49"/>
        <v>53.48888399735857</v>
      </c>
      <c r="AB465" s="19">
        <f t="shared" si="50"/>
        <v>100</v>
      </c>
      <c r="AC465" s="18">
        <f t="shared" si="53"/>
        <v>6.6035659255998233E-2</v>
      </c>
      <c r="AD465" s="43">
        <f t="shared" si="54"/>
        <v>1514.3333333333333</v>
      </c>
    </row>
    <row r="466" spans="1:30">
      <c r="A466">
        <v>2012</v>
      </c>
      <c r="B466">
        <v>66</v>
      </c>
      <c r="C466" t="s">
        <v>177</v>
      </c>
      <c r="D466" s="18">
        <v>9.9337748344370865E-3</v>
      </c>
      <c r="E466" s="19">
        <v>2.4444444444444446</v>
      </c>
      <c r="F466" s="18">
        <v>0</v>
      </c>
      <c r="G466" s="19">
        <v>53.487858719646795</v>
      </c>
      <c r="H466" s="19">
        <v>100</v>
      </c>
      <c r="I466" s="67">
        <v>0.64600000000000002</v>
      </c>
      <c r="J466" s="1">
        <v>4530</v>
      </c>
      <c r="K466" s="43">
        <v>1510</v>
      </c>
      <c r="L466" s="68">
        <v>2.0049999999999999</v>
      </c>
      <c r="M466" s="19">
        <v>7973.49</v>
      </c>
      <c r="O466" s="1">
        <v>45</v>
      </c>
      <c r="P466">
        <v>110</v>
      </c>
      <c r="Q466" s="14"/>
      <c r="R466" s="1">
        <v>4530</v>
      </c>
      <c r="S466" s="60">
        <v>-2.8615452344266101E-3</v>
      </c>
      <c r="T466" s="1">
        <v>2423</v>
      </c>
      <c r="U466" s="1">
        <v>2423</v>
      </c>
      <c r="V466" s="1">
        <v>2423</v>
      </c>
      <c r="W466">
        <v>3</v>
      </c>
      <c r="X466" s="18">
        <f t="shared" si="55"/>
        <v>9.9337748344370865E-3</v>
      </c>
      <c r="Y466" s="19">
        <f t="shared" si="51"/>
        <v>2.4444444444444446</v>
      </c>
      <c r="Z466" s="18">
        <f t="shared" si="52"/>
        <v>0</v>
      </c>
      <c r="AA466" s="19">
        <f t="shared" si="49"/>
        <v>53.487858719646795</v>
      </c>
      <c r="AB466" s="19">
        <f t="shared" si="50"/>
        <v>100</v>
      </c>
      <c r="AC466" s="18">
        <f t="shared" si="53"/>
        <v>6.6225165562913912E-2</v>
      </c>
      <c r="AD466" s="43">
        <f t="shared" si="54"/>
        <v>1510</v>
      </c>
    </row>
    <row r="467" spans="1:30">
      <c r="A467">
        <v>2013</v>
      </c>
      <c r="B467">
        <v>66</v>
      </c>
      <c r="C467" t="s">
        <v>177</v>
      </c>
      <c r="D467" s="18">
        <v>2.1500752526338422E-4</v>
      </c>
      <c r="E467" s="19">
        <v>1</v>
      </c>
      <c r="F467" s="18">
        <v>0</v>
      </c>
      <c r="G467" s="19">
        <v>53.493872285529996</v>
      </c>
      <c r="H467" s="19">
        <v>100</v>
      </c>
      <c r="I467" s="67">
        <v>0.64600000000000002</v>
      </c>
      <c r="J467" s="1">
        <v>4651</v>
      </c>
      <c r="K467" s="43">
        <v>1550.3333333333333</v>
      </c>
      <c r="L467" s="19">
        <v>2.04</v>
      </c>
      <c r="M467" s="19">
        <v>9466.15</v>
      </c>
      <c r="O467" s="1">
        <v>1</v>
      </c>
      <c r="P467">
        <v>1</v>
      </c>
      <c r="Q467" s="14"/>
      <c r="R467" s="1">
        <v>4651</v>
      </c>
      <c r="S467" s="60">
        <v>2.6710816777042012E-2</v>
      </c>
      <c r="T467" s="1">
        <v>2488</v>
      </c>
      <c r="U467" s="1">
        <v>2488</v>
      </c>
      <c r="V467" s="1">
        <v>2488</v>
      </c>
      <c r="W467">
        <v>3</v>
      </c>
      <c r="X467" s="18">
        <f t="shared" si="55"/>
        <v>2.1500752526338422E-4</v>
      </c>
      <c r="Y467" s="19">
        <f t="shared" si="51"/>
        <v>1</v>
      </c>
      <c r="Z467" s="18">
        <f t="shared" si="52"/>
        <v>0</v>
      </c>
      <c r="AA467" s="19">
        <f t="shared" si="49"/>
        <v>53.493872285529996</v>
      </c>
      <c r="AB467" s="19">
        <f t="shared" si="50"/>
        <v>100</v>
      </c>
      <c r="AC467" s="18">
        <f t="shared" si="53"/>
        <v>6.450225757901526E-2</v>
      </c>
      <c r="AD467" s="43">
        <f t="shared" si="54"/>
        <v>1550.3333333333333</v>
      </c>
    </row>
    <row r="468" spans="1:30">
      <c r="A468">
        <v>2014</v>
      </c>
      <c r="B468">
        <v>66</v>
      </c>
      <c r="C468" t="s">
        <v>177</v>
      </c>
      <c r="D468" s="18">
        <v>0</v>
      </c>
      <c r="E468" s="19">
        <v>0</v>
      </c>
      <c r="F468" s="18">
        <v>0</v>
      </c>
      <c r="G468" s="19">
        <v>53.489875053856096</v>
      </c>
      <c r="H468" s="19">
        <v>100</v>
      </c>
      <c r="I468" s="67">
        <v>0.64600000000000002</v>
      </c>
      <c r="J468" s="1">
        <v>4642</v>
      </c>
      <c r="K468" s="43">
        <v>1547.3333333333333</v>
      </c>
      <c r="L468" s="68">
        <v>2.0950000000000002</v>
      </c>
      <c r="M468" s="19">
        <v>9583.7800000000007</v>
      </c>
      <c r="O468" s="1"/>
      <c r="P468">
        <v>0</v>
      </c>
      <c r="Q468" s="14"/>
      <c r="R468" s="1">
        <v>4642</v>
      </c>
      <c r="S468" s="60">
        <v>-1.9350677273705097E-3</v>
      </c>
      <c r="T468" s="1">
        <v>2483</v>
      </c>
      <c r="U468" s="1">
        <v>2483</v>
      </c>
      <c r="V468" s="1">
        <v>2483</v>
      </c>
      <c r="W468">
        <v>3</v>
      </c>
      <c r="X468" s="18">
        <f t="shared" si="55"/>
        <v>0</v>
      </c>
      <c r="Y468" s="19">
        <f t="shared" si="51"/>
        <v>0</v>
      </c>
      <c r="Z468" s="18">
        <f t="shared" si="52"/>
        <v>0</v>
      </c>
      <c r="AA468" s="19">
        <f t="shared" si="49"/>
        <v>53.489875053856096</v>
      </c>
      <c r="AB468" s="19">
        <f t="shared" si="50"/>
        <v>100</v>
      </c>
      <c r="AC468" s="18">
        <f t="shared" si="53"/>
        <v>6.4627315812149935E-2</v>
      </c>
      <c r="AD468" s="43">
        <f t="shared" si="54"/>
        <v>1547.3333333333333</v>
      </c>
    </row>
    <row r="469" spans="1:30">
      <c r="A469">
        <v>2008</v>
      </c>
      <c r="B469">
        <v>67</v>
      </c>
      <c r="C469" t="s">
        <v>180</v>
      </c>
      <c r="D469" s="18">
        <v>9.3899385385841118E-3</v>
      </c>
      <c r="E469" s="19">
        <v>2.6303030303030304</v>
      </c>
      <c r="F469" s="18">
        <v>1.2121212121212121E-2</v>
      </c>
      <c r="G469" s="19">
        <v>0</v>
      </c>
      <c r="H469" s="19">
        <v>0</v>
      </c>
      <c r="I469" s="67">
        <v>0.61699999999999999</v>
      </c>
      <c r="J469" s="1">
        <v>17572</v>
      </c>
      <c r="K469" s="43">
        <v>1757.2</v>
      </c>
      <c r="L469" s="19">
        <v>1.72</v>
      </c>
      <c r="M469" s="19">
        <v>12191.21</v>
      </c>
      <c r="O469" s="1">
        <v>165</v>
      </c>
      <c r="P469" s="1">
        <v>434</v>
      </c>
      <c r="Q469">
        <v>2</v>
      </c>
      <c r="R469" s="1">
        <v>17572</v>
      </c>
      <c r="S469" s="60">
        <v>2.9589265834651712E-2</v>
      </c>
      <c r="W469">
        <v>10</v>
      </c>
      <c r="X469" s="18">
        <f t="shared" si="55"/>
        <v>9.3899385385841118E-3</v>
      </c>
      <c r="Y469" s="19">
        <f t="shared" si="51"/>
        <v>2.6303030303030304</v>
      </c>
      <c r="Z469" s="18">
        <f t="shared" si="52"/>
        <v>1.2121212121212121E-2</v>
      </c>
      <c r="AA469" s="19">
        <f t="shared" si="49"/>
        <v>0</v>
      </c>
      <c r="AB469" s="19">
        <f t="shared" si="50"/>
        <v>0</v>
      </c>
      <c r="AC469" s="18">
        <f t="shared" si="53"/>
        <v>5.690871841566128E-2</v>
      </c>
      <c r="AD469" s="43">
        <f t="shared" si="54"/>
        <v>1757.2</v>
      </c>
    </row>
    <row r="470" spans="1:30">
      <c r="A470">
        <v>2009</v>
      </c>
      <c r="B470">
        <v>67</v>
      </c>
      <c r="C470" t="s">
        <v>180</v>
      </c>
      <c r="D470" s="18">
        <v>7.562404048444874E-3</v>
      </c>
      <c r="E470" s="19">
        <v>2.511278195488722</v>
      </c>
      <c r="F470" s="18">
        <v>2.2556390977443608E-2</v>
      </c>
      <c r="G470" s="19">
        <v>83.061352135099781</v>
      </c>
      <c r="H470" s="19">
        <v>100</v>
      </c>
      <c r="I470" s="67">
        <v>0.61699999999999999</v>
      </c>
      <c r="J470" s="1">
        <v>17587</v>
      </c>
      <c r="K470" s="43">
        <v>1758.7</v>
      </c>
      <c r="L470" s="19">
        <v>1.84</v>
      </c>
      <c r="M470" s="19">
        <v>10773.35</v>
      </c>
      <c r="O470" s="1">
        <v>133</v>
      </c>
      <c r="P470" s="1">
        <v>334</v>
      </c>
      <c r="Q470" s="1">
        <v>3</v>
      </c>
      <c r="R470" s="1">
        <v>17587</v>
      </c>
      <c r="S470" s="60">
        <v>8.5363077623501482E-4</v>
      </c>
      <c r="T470" s="1">
        <v>14608</v>
      </c>
      <c r="U470" s="1">
        <v>14608</v>
      </c>
      <c r="V470" s="1">
        <v>14608</v>
      </c>
      <c r="W470" s="1">
        <v>10</v>
      </c>
      <c r="X470" s="18">
        <f t="shared" si="55"/>
        <v>7.562404048444874E-3</v>
      </c>
      <c r="Y470" s="19">
        <f t="shared" si="51"/>
        <v>2.511278195488722</v>
      </c>
      <c r="Z470" s="18">
        <f t="shared" si="52"/>
        <v>2.2556390977443608E-2</v>
      </c>
      <c r="AA470" s="19">
        <f t="shared" si="49"/>
        <v>83.061352135099781</v>
      </c>
      <c r="AB470" s="19">
        <f t="shared" si="50"/>
        <v>100</v>
      </c>
      <c r="AC470" s="18">
        <f t="shared" si="53"/>
        <v>5.6860180815374993E-2</v>
      </c>
      <c r="AD470" s="43">
        <f t="shared" si="54"/>
        <v>1758.7</v>
      </c>
    </row>
    <row r="471" spans="1:30">
      <c r="A471">
        <v>2010</v>
      </c>
      <c r="B471">
        <v>67</v>
      </c>
      <c r="C471" t="s">
        <v>180</v>
      </c>
      <c r="D471" s="18">
        <v>9.9931082012405231E-3</v>
      </c>
      <c r="E471" s="19">
        <v>2.632183908045977</v>
      </c>
      <c r="F471" s="18">
        <v>5.7471264367816091E-3</v>
      </c>
      <c r="G471" s="19">
        <v>81.67355846542614</v>
      </c>
      <c r="H471" s="19">
        <v>100</v>
      </c>
      <c r="I471" s="67">
        <v>0.70399999999999996</v>
      </c>
      <c r="J471" s="1">
        <v>17412</v>
      </c>
      <c r="K471" s="43">
        <v>1741.2</v>
      </c>
      <c r="L471" s="19">
        <v>1.82</v>
      </c>
      <c r="M471" s="19">
        <v>10910.78</v>
      </c>
      <c r="O471" s="1">
        <v>174</v>
      </c>
      <c r="P471" s="1">
        <v>458</v>
      </c>
      <c r="Q471" s="1">
        <v>1</v>
      </c>
      <c r="R471" s="1">
        <v>17412</v>
      </c>
      <c r="S471" s="60">
        <v>-9.9505316426906631E-3</v>
      </c>
      <c r="T471" s="1">
        <v>14221</v>
      </c>
      <c r="U471" s="1">
        <v>14221</v>
      </c>
      <c r="V471" s="1">
        <v>14221</v>
      </c>
      <c r="W471" s="1">
        <v>10</v>
      </c>
      <c r="X471" s="18">
        <f t="shared" si="55"/>
        <v>9.9931082012405231E-3</v>
      </c>
      <c r="Y471" s="19">
        <f t="shared" si="51"/>
        <v>2.632183908045977</v>
      </c>
      <c r="Z471" s="18">
        <f t="shared" si="52"/>
        <v>5.7471264367816091E-3</v>
      </c>
      <c r="AA471" s="19">
        <f t="shared" si="49"/>
        <v>81.67355846542614</v>
      </c>
      <c r="AB471" s="19">
        <f t="shared" si="50"/>
        <v>100</v>
      </c>
      <c r="AC471" s="18">
        <f t="shared" si="53"/>
        <v>5.7431656328968524E-2</v>
      </c>
      <c r="AD471" s="43">
        <f t="shared" si="54"/>
        <v>1741.2</v>
      </c>
    </row>
    <row r="472" spans="1:30">
      <c r="A472">
        <v>2011</v>
      </c>
      <c r="B472">
        <v>67</v>
      </c>
      <c r="C472" t="s">
        <v>180</v>
      </c>
      <c r="D472" s="18">
        <v>6.6004706422544916E-3</v>
      </c>
      <c r="E472" s="19">
        <v>2.9130434782608696</v>
      </c>
      <c r="F472" s="18">
        <v>0</v>
      </c>
      <c r="G472" s="19">
        <v>81.621993916087931</v>
      </c>
      <c r="H472" s="19">
        <v>99.936753338018264</v>
      </c>
      <c r="I472" s="67">
        <v>0.70399999999999996</v>
      </c>
      <c r="J472" s="1">
        <v>17423</v>
      </c>
      <c r="K472" s="43">
        <v>1742.3</v>
      </c>
      <c r="L472" s="19">
        <v>1.97</v>
      </c>
      <c r="M472" s="19">
        <v>13178.37</v>
      </c>
      <c r="O472" s="1">
        <v>115</v>
      </c>
      <c r="P472" s="1">
        <v>335</v>
      </c>
      <c r="R472" s="1">
        <v>17423</v>
      </c>
      <c r="S472" s="60">
        <v>6.3174821961875516E-4</v>
      </c>
      <c r="T472" s="1">
        <v>14221</v>
      </c>
      <c r="U472" s="1">
        <v>14230</v>
      </c>
      <c r="V472" s="1">
        <v>14221</v>
      </c>
      <c r="W472" s="1">
        <v>10</v>
      </c>
      <c r="X472" s="18">
        <f t="shared" si="55"/>
        <v>6.6004706422544916E-3</v>
      </c>
      <c r="Y472" s="19">
        <f t="shared" si="51"/>
        <v>2.9130434782608696</v>
      </c>
      <c r="Z472" s="18">
        <f t="shared" si="52"/>
        <v>0</v>
      </c>
      <c r="AA472" s="19">
        <f t="shared" si="49"/>
        <v>81.621993916087931</v>
      </c>
      <c r="AB472" s="19">
        <f t="shared" si="50"/>
        <v>99.936753338018264</v>
      </c>
      <c r="AC472" s="18">
        <f t="shared" si="53"/>
        <v>5.7395396889169482E-2</v>
      </c>
      <c r="AD472" s="43">
        <f t="shared" si="54"/>
        <v>1742.3</v>
      </c>
    </row>
    <row r="473" spans="1:30">
      <c r="A473">
        <v>2012</v>
      </c>
      <c r="B473">
        <v>67</v>
      </c>
      <c r="C473" t="s">
        <v>180</v>
      </c>
      <c r="D473" s="18">
        <v>5.62152240004589E-3</v>
      </c>
      <c r="E473" s="19">
        <v>2.8469387755102042</v>
      </c>
      <c r="F473" s="18">
        <v>0</v>
      </c>
      <c r="G473" s="19">
        <v>0</v>
      </c>
      <c r="H473" s="19">
        <v>0</v>
      </c>
      <c r="I473" s="67">
        <v>0.70399999999999996</v>
      </c>
      <c r="J473" s="1">
        <v>17433</v>
      </c>
      <c r="K473" s="43">
        <v>1743.3</v>
      </c>
      <c r="L473" s="68">
        <v>2.0049999999999999</v>
      </c>
      <c r="M473" s="19">
        <v>13963.36</v>
      </c>
      <c r="O473" s="1">
        <v>98</v>
      </c>
      <c r="P473" s="1">
        <v>279</v>
      </c>
      <c r="R473" s="1">
        <v>17433</v>
      </c>
      <c r="S473" s="60">
        <v>5.73953968891594E-4</v>
      </c>
      <c r="W473" s="1">
        <v>10</v>
      </c>
      <c r="X473" s="18">
        <f t="shared" si="55"/>
        <v>5.62152240004589E-3</v>
      </c>
      <c r="Y473" s="19">
        <f t="shared" si="51"/>
        <v>2.8469387755102042</v>
      </c>
      <c r="Z473" s="18">
        <f t="shared" si="52"/>
        <v>0</v>
      </c>
      <c r="AA473" s="19">
        <f t="shared" si="49"/>
        <v>0</v>
      </c>
      <c r="AB473" s="19">
        <f t="shared" si="50"/>
        <v>0</v>
      </c>
      <c r="AC473" s="18">
        <f t="shared" si="53"/>
        <v>5.7362473469856026E-2</v>
      </c>
      <c r="AD473" s="43">
        <f t="shared" si="54"/>
        <v>1743.3</v>
      </c>
    </row>
    <row r="474" spans="1:30">
      <c r="A474">
        <v>2013</v>
      </c>
      <c r="B474">
        <v>67</v>
      </c>
      <c r="C474" t="s">
        <v>180</v>
      </c>
      <c r="D474" s="18">
        <v>5.788389825791729E-3</v>
      </c>
      <c r="E474" s="19">
        <v>3.0576923076923075</v>
      </c>
      <c r="F474" s="18">
        <v>0</v>
      </c>
      <c r="G474" s="19">
        <v>0</v>
      </c>
      <c r="H474" s="19">
        <v>0</v>
      </c>
      <c r="I474" s="67">
        <v>0.70399999999999996</v>
      </c>
      <c r="J474" s="1">
        <v>17967</v>
      </c>
      <c r="K474" s="43">
        <v>1796.7</v>
      </c>
      <c r="L474" s="19">
        <v>2.04</v>
      </c>
      <c r="M474" s="19">
        <v>13836.83</v>
      </c>
      <c r="O474" s="1">
        <v>104</v>
      </c>
      <c r="P474" s="1">
        <v>318</v>
      </c>
      <c r="R474" s="1">
        <v>17967</v>
      </c>
      <c r="S474" s="60">
        <v>3.0631560832903082E-2</v>
      </c>
      <c r="W474" s="1">
        <v>10</v>
      </c>
      <c r="X474" s="18">
        <f t="shared" si="55"/>
        <v>5.788389825791729E-3</v>
      </c>
      <c r="Y474" s="19">
        <f t="shared" si="51"/>
        <v>3.0576923076923075</v>
      </c>
      <c r="Z474" s="18">
        <f t="shared" si="52"/>
        <v>0</v>
      </c>
      <c r="AA474" s="19">
        <f t="shared" si="49"/>
        <v>0</v>
      </c>
      <c r="AB474" s="19">
        <f t="shared" si="50"/>
        <v>0</v>
      </c>
      <c r="AC474" s="18">
        <f t="shared" si="53"/>
        <v>5.5657594478766628E-2</v>
      </c>
      <c r="AD474" s="43">
        <f t="shared" si="54"/>
        <v>1796.7</v>
      </c>
    </row>
    <row r="475" spans="1:30">
      <c r="A475">
        <v>2014</v>
      </c>
      <c r="B475">
        <v>67</v>
      </c>
      <c r="C475" t="s">
        <v>180</v>
      </c>
      <c r="D475" s="18">
        <v>5.6695014173753543E-3</v>
      </c>
      <c r="E475" s="19">
        <v>3.1274509803921569</v>
      </c>
      <c r="F475" s="18">
        <v>2.9411764705882353E-2</v>
      </c>
      <c r="G475" s="19">
        <v>0</v>
      </c>
      <c r="H475" s="19">
        <v>0</v>
      </c>
      <c r="I475" s="67">
        <v>0.70399999999999996</v>
      </c>
      <c r="J475" s="1">
        <v>17991</v>
      </c>
      <c r="K475" s="43">
        <v>1799.1</v>
      </c>
      <c r="L475" s="68">
        <v>2.0950000000000002</v>
      </c>
      <c r="M475" s="19">
        <v>15875.17</v>
      </c>
      <c r="O475" s="1">
        <v>102</v>
      </c>
      <c r="P475" s="1">
        <v>319</v>
      </c>
      <c r="Q475">
        <v>3</v>
      </c>
      <c r="R475" s="1">
        <v>17991</v>
      </c>
      <c r="S475" s="60">
        <v>1.3357822674904263E-3</v>
      </c>
      <c r="W475" s="1">
        <v>10</v>
      </c>
      <c r="X475" s="18">
        <f t="shared" si="55"/>
        <v>5.6695014173753543E-3</v>
      </c>
      <c r="Y475" s="19">
        <f t="shared" si="51"/>
        <v>3.1274509803921569</v>
      </c>
      <c r="Z475" s="18">
        <f t="shared" si="52"/>
        <v>2.9411764705882353E-2</v>
      </c>
      <c r="AA475" s="19">
        <f t="shared" si="49"/>
        <v>0</v>
      </c>
      <c r="AB475" s="19">
        <f t="shared" si="50"/>
        <v>0</v>
      </c>
      <c r="AC475" s="18">
        <f t="shared" si="53"/>
        <v>5.5583347229170146E-2</v>
      </c>
      <c r="AD475" s="43">
        <f t="shared" si="54"/>
        <v>1799.1</v>
      </c>
    </row>
    <row r="476" spans="1:30">
      <c r="A476">
        <v>2008</v>
      </c>
      <c r="B476">
        <v>68</v>
      </c>
      <c r="C476" t="s">
        <v>181</v>
      </c>
      <c r="D476" s="18">
        <v>1.901222214280609E-3</v>
      </c>
      <c r="E476" s="19">
        <v>3.7293233082706765</v>
      </c>
      <c r="F476" s="18">
        <v>1.5037593984962405E-2</v>
      </c>
      <c r="G476" s="19">
        <v>0</v>
      </c>
      <c r="H476" s="19">
        <v>0</v>
      </c>
      <c r="I476" s="67">
        <v>0.65900000000000003</v>
      </c>
      <c r="J476" s="1">
        <v>69955</v>
      </c>
      <c r="K476" s="43">
        <v>1227.280701754386</v>
      </c>
      <c r="L476" s="19">
        <v>1.72</v>
      </c>
      <c r="M476" s="19">
        <v>11285.57</v>
      </c>
      <c r="O476" s="1">
        <v>133</v>
      </c>
      <c r="P476" s="1">
        <v>496</v>
      </c>
      <c r="Q476">
        <v>2</v>
      </c>
      <c r="R476" s="1">
        <v>69955</v>
      </c>
      <c r="S476" s="60">
        <v>3.8154458031580241E-2</v>
      </c>
      <c r="W476">
        <v>57</v>
      </c>
      <c r="X476" s="18">
        <f t="shared" si="55"/>
        <v>1.901222214280609E-3</v>
      </c>
      <c r="Y476" s="19">
        <f t="shared" si="51"/>
        <v>3.7293233082706765</v>
      </c>
      <c r="Z476" s="18">
        <f t="shared" si="52"/>
        <v>1.5037593984962405E-2</v>
      </c>
      <c r="AA476" s="19">
        <f t="shared" si="49"/>
        <v>0</v>
      </c>
      <c r="AB476" s="19">
        <f t="shared" si="50"/>
        <v>0</v>
      </c>
      <c r="AC476" s="18">
        <f t="shared" si="53"/>
        <v>8.1480952040597521E-2</v>
      </c>
      <c r="AD476" s="43">
        <f t="shared" si="54"/>
        <v>1227.280701754386</v>
      </c>
    </row>
    <row r="477" spans="1:30">
      <c r="A477">
        <v>2009</v>
      </c>
      <c r="B477">
        <v>68</v>
      </c>
      <c r="C477" t="s">
        <v>181</v>
      </c>
      <c r="D477" s="18">
        <v>2.7940488178478731E-3</v>
      </c>
      <c r="E477" s="19">
        <v>3.5939086294416245</v>
      </c>
      <c r="F477" s="18">
        <v>2.5380710659898477E-2</v>
      </c>
      <c r="G477" s="19">
        <v>0</v>
      </c>
      <c r="H477" s="19">
        <v>0</v>
      </c>
      <c r="I477" s="67">
        <v>0.65900000000000003</v>
      </c>
      <c r="J477" s="1">
        <v>70507</v>
      </c>
      <c r="K477" s="43">
        <v>1410.14</v>
      </c>
      <c r="L477" s="19">
        <v>1.84</v>
      </c>
      <c r="M477" s="19">
        <v>10914.56</v>
      </c>
      <c r="O477" s="1">
        <v>197</v>
      </c>
      <c r="P477" s="1">
        <v>708</v>
      </c>
      <c r="Q477">
        <v>5</v>
      </c>
      <c r="R477" s="1">
        <v>70507</v>
      </c>
      <c r="S477" s="60">
        <v>7.8907869344577719E-3</v>
      </c>
      <c r="W477">
        <v>50</v>
      </c>
      <c r="X477" s="18">
        <f t="shared" si="55"/>
        <v>2.7940488178478731E-3</v>
      </c>
      <c r="Y477" s="19">
        <f t="shared" si="51"/>
        <v>3.5939086294416245</v>
      </c>
      <c r="Z477" s="18">
        <f t="shared" si="52"/>
        <v>2.5380710659898477E-2</v>
      </c>
      <c r="AA477" s="19">
        <f t="shared" si="49"/>
        <v>0</v>
      </c>
      <c r="AB477" s="19">
        <f t="shared" si="50"/>
        <v>0</v>
      </c>
      <c r="AC477" s="18">
        <f t="shared" si="53"/>
        <v>7.0914944615428258E-2</v>
      </c>
      <c r="AD477" s="43">
        <f t="shared" si="54"/>
        <v>1410.14</v>
      </c>
    </row>
    <row r="478" spans="1:30">
      <c r="A478">
        <v>2010</v>
      </c>
      <c r="B478">
        <v>68</v>
      </c>
      <c r="C478" t="s">
        <v>181</v>
      </c>
      <c r="D478" s="18">
        <v>2.881431254211047E-3</v>
      </c>
      <c r="E478" s="19">
        <v>4.4029850746268657</v>
      </c>
      <c r="F478" s="18">
        <v>1.9900497512437811E-2</v>
      </c>
      <c r="G478" s="19">
        <v>0</v>
      </c>
      <c r="H478" s="19">
        <v>0</v>
      </c>
      <c r="I478" s="67">
        <v>0.751</v>
      </c>
      <c r="J478" s="1">
        <v>69757</v>
      </c>
      <c r="K478" s="43">
        <v>1395.14</v>
      </c>
      <c r="L478" s="19">
        <v>1.82</v>
      </c>
      <c r="M478" s="19">
        <v>14552.63</v>
      </c>
      <c r="O478" s="1">
        <v>201</v>
      </c>
      <c r="P478" s="1">
        <v>885</v>
      </c>
      <c r="Q478">
        <v>4</v>
      </c>
      <c r="R478" s="1">
        <v>69757</v>
      </c>
      <c r="S478" s="60">
        <v>-1.0637241692314281E-2</v>
      </c>
      <c r="W478">
        <v>50</v>
      </c>
      <c r="X478" s="18">
        <f t="shared" si="55"/>
        <v>2.881431254211047E-3</v>
      </c>
      <c r="Y478" s="19">
        <f t="shared" si="51"/>
        <v>4.4029850746268657</v>
      </c>
      <c r="Z478" s="18">
        <f t="shared" si="52"/>
        <v>1.9900497512437811E-2</v>
      </c>
      <c r="AA478" s="19">
        <f t="shared" si="49"/>
        <v>0</v>
      </c>
      <c r="AB478" s="19">
        <f t="shared" si="50"/>
        <v>0</v>
      </c>
      <c r="AC478" s="18">
        <f t="shared" si="53"/>
        <v>7.1677394383359377E-2</v>
      </c>
      <c r="AD478" s="43">
        <f t="shared" si="54"/>
        <v>1395.14</v>
      </c>
    </row>
    <row r="479" spans="1:30">
      <c r="A479">
        <v>2011</v>
      </c>
      <c r="B479">
        <v>68</v>
      </c>
      <c r="C479" t="s">
        <v>181</v>
      </c>
      <c r="D479" s="18">
        <v>1.9372943405364595E-3</v>
      </c>
      <c r="E479" s="19">
        <v>4.0514705882352944</v>
      </c>
      <c r="F479" s="18">
        <v>1.4705882352941176E-2</v>
      </c>
      <c r="G479" s="19">
        <v>90.186749476503181</v>
      </c>
      <c r="H479" s="19">
        <v>94.207276244327048</v>
      </c>
      <c r="I479" s="67">
        <v>0.751</v>
      </c>
      <c r="J479" s="1">
        <v>70201</v>
      </c>
      <c r="K479" s="43">
        <v>1404.02</v>
      </c>
      <c r="L479" s="19">
        <v>1.97</v>
      </c>
      <c r="M479" s="19">
        <v>15752.87</v>
      </c>
      <c r="O479" s="1">
        <v>136</v>
      </c>
      <c r="P479" s="1">
        <v>551</v>
      </c>
      <c r="Q479" s="1">
        <v>2</v>
      </c>
      <c r="R479" s="1">
        <v>70201</v>
      </c>
      <c r="S479" s="60">
        <v>6.3649526212423702E-3</v>
      </c>
      <c r="T479" s="1">
        <v>63312</v>
      </c>
      <c r="U479" s="1">
        <v>67205</v>
      </c>
      <c r="V479" s="1">
        <v>63312</v>
      </c>
      <c r="W479">
        <v>50</v>
      </c>
      <c r="X479" s="18">
        <f t="shared" si="55"/>
        <v>1.9372943405364595E-3</v>
      </c>
      <c r="Y479" s="19">
        <f t="shared" si="51"/>
        <v>4.0514705882352944</v>
      </c>
      <c r="Z479" s="18">
        <f t="shared" si="52"/>
        <v>1.4705882352941176E-2</v>
      </c>
      <c r="AA479" s="19">
        <f t="shared" si="49"/>
        <v>90.186749476503181</v>
      </c>
      <c r="AB479" s="19">
        <f t="shared" si="50"/>
        <v>94.207276244327048</v>
      </c>
      <c r="AC479" s="18">
        <f t="shared" si="53"/>
        <v>7.1224056637369845E-2</v>
      </c>
      <c r="AD479" s="43">
        <f t="shared" si="54"/>
        <v>1404.02</v>
      </c>
    </row>
    <row r="480" spans="1:30">
      <c r="A480">
        <v>2012</v>
      </c>
      <c r="B480">
        <v>68</v>
      </c>
      <c r="C480" t="s">
        <v>181</v>
      </c>
      <c r="D480" s="18">
        <v>1.1468214639671528E-3</v>
      </c>
      <c r="E480" s="19">
        <v>4.7037037037037033</v>
      </c>
      <c r="F480" s="18">
        <v>2.4691358024691357E-2</v>
      </c>
      <c r="G480" s="19">
        <v>87.468497805465091</v>
      </c>
      <c r="H480" s="19">
        <v>91.367427827733081</v>
      </c>
      <c r="I480" s="67">
        <v>0.751</v>
      </c>
      <c r="J480" s="1">
        <v>70630</v>
      </c>
      <c r="K480" s="43">
        <v>1412.6</v>
      </c>
      <c r="L480" s="68">
        <v>2.0049999999999999</v>
      </c>
      <c r="M480" s="19">
        <v>16612.98</v>
      </c>
      <c r="O480" s="1">
        <v>81</v>
      </c>
      <c r="P480" s="1">
        <v>381</v>
      </c>
      <c r="Q480" s="1">
        <v>2</v>
      </c>
      <c r="R480" s="1">
        <v>70630</v>
      </c>
      <c r="S480" s="60">
        <v>6.1110240594863807E-3</v>
      </c>
      <c r="T480" s="1">
        <v>61779</v>
      </c>
      <c r="U480" s="1">
        <v>67616</v>
      </c>
      <c r="V480" s="1">
        <v>61779</v>
      </c>
      <c r="W480">
        <v>50</v>
      </c>
      <c r="X480" s="18">
        <f t="shared" si="55"/>
        <v>1.1468214639671528E-3</v>
      </c>
      <c r="Y480" s="19">
        <f t="shared" si="51"/>
        <v>4.7037037037037033</v>
      </c>
      <c r="Z480" s="18">
        <f t="shared" si="52"/>
        <v>2.4691358024691357E-2</v>
      </c>
      <c r="AA480" s="19">
        <f t="shared" si="49"/>
        <v>87.468497805465091</v>
      </c>
      <c r="AB480" s="19">
        <f t="shared" si="50"/>
        <v>91.367427827733081</v>
      </c>
      <c r="AC480" s="18">
        <f t="shared" si="53"/>
        <v>7.0791448393034126E-2</v>
      </c>
      <c r="AD480" s="43">
        <f t="shared" si="54"/>
        <v>1412.6</v>
      </c>
    </row>
    <row r="481" spans="1:30">
      <c r="A481">
        <v>2013</v>
      </c>
      <c r="B481">
        <v>68</v>
      </c>
      <c r="C481" t="s">
        <v>181</v>
      </c>
      <c r="D481" s="18">
        <v>1.5566965261088049E-3</v>
      </c>
      <c r="E481" s="19">
        <v>2.9385964912280702</v>
      </c>
      <c r="F481" s="18">
        <v>2.6315789473684209E-2</v>
      </c>
      <c r="G481" s="19">
        <v>84.934181778457514</v>
      </c>
      <c r="H481" s="19">
        <v>88.720099276819724</v>
      </c>
      <c r="I481" s="67">
        <v>0.751</v>
      </c>
      <c r="J481" s="1">
        <v>73232</v>
      </c>
      <c r="K481" s="43">
        <v>1464.64</v>
      </c>
      <c r="L481" s="19">
        <v>2.04</v>
      </c>
      <c r="M481" s="19">
        <v>17241.810000000001</v>
      </c>
      <c r="O481" s="1">
        <v>114</v>
      </c>
      <c r="P481" s="1">
        <v>335</v>
      </c>
      <c r="Q481" s="1">
        <v>3</v>
      </c>
      <c r="R481" s="1">
        <v>73232</v>
      </c>
      <c r="S481" s="60">
        <v>3.6839869743734877E-2</v>
      </c>
      <c r="T481" s="1">
        <v>62199</v>
      </c>
      <c r="U481" s="1">
        <v>70107</v>
      </c>
      <c r="V481" s="1">
        <v>62199</v>
      </c>
      <c r="W481">
        <v>50</v>
      </c>
      <c r="X481" s="18">
        <f t="shared" si="55"/>
        <v>1.5566965261088049E-3</v>
      </c>
      <c r="Y481" s="19">
        <f t="shared" si="51"/>
        <v>2.9385964912280702</v>
      </c>
      <c r="Z481" s="18">
        <f t="shared" si="52"/>
        <v>2.6315789473684209E-2</v>
      </c>
      <c r="AA481" s="19">
        <f t="shared" si="49"/>
        <v>84.934181778457514</v>
      </c>
      <c r="AB481" s="19">
        <f t="shared" si="50"/>
        <v>88.720099276819724</v>
      </c>
      <c r="AC481" s="18">
        <f t="shared" si="53"/>
        <v>6.8276163425824779E-2</v>
      </c>
      <c r="AD481" s="43">
        <f t="shared" si="54"/>
        <v>1464.64</v>
      </c>
    </row>
    <row r="482" spans="1:30">
      <c r="A482">
        <v>2014</v>
      </c>
      <c r="B482">
        <v>68</v>
      </c>
      <c r="C482" t="s">
        <v>181</v>
      </c>
      <c r="D482" s="18">
        <v>1.6822227045799869E-3</v>
      </c>
      <c r="E482" s="19">
        <v>2.411290322580645</v>
      </c>
      <c r="F482" s="18">
        <v>8.0645161290322578E-3</v>
      </c>
      <c r="G482" s="19">
        <v>86.508302583025838</v>
      </c>
      <c r="H482" s="19">
        <v>90.365048323555257</v>
      </c>
      <c r="I482" s="67">
        <v>0.751</v>
      </c>
      <c r="J482" s="1">
        <v>73712</v>
      </c>
      <c r="K482" s="43">
        <v>1474.24</v>
      </c>
      <c r="L482" s="68">
        <v>2.0950000000000002</v>
      </c>
      <c r="M482" s="19">
        <v>18484.43</v>
      </c>
      <c r="O482" s="1">
        <v>124</v>
      </c>
      <c r="P482" s="1">
        <v>299</v>
      </c>
      <c r="Q482" s="1">
        <v>1</v>
      </c>
      <c r="R482" s="1">
        <v>73712</v>
      </c>
      <c r="S482" s="60">
        <v>6.5545116888792165E-3</v>
      </c>
      <c r="T482" s="1">
        <v>63767</v>
      </c>
      <c r="U482" s="1">
        <v>70566</v>
      </c>
      <c r="V482" s="1">
        <v>63767</v>
      </c>
      <c r="W482">
        <v>50</v>
      </c>
      <c r="X482" s="18">
        <f t="shared" si="55"/>
        <v>1.6822227045799869E-3</v>
      </c>
      <c r="Y482" s="19">
        <f t="shared" si="51"/>
        <v>2.411290322580645</v>
      </c>
      <c r="Z482" s="18">
        <f t="shared" si="52"/>
        <v>8.0645161290322578E-3</v>
      </c>
      <c r="AA482" s="19">
        <f t="shared" si="49"/>
        <v>86.508302583025838</v>
      </c>
      <c r="AB482" s="19">
        <f t="shared" si="50"/>
        <v>90.365048323555257</v>
      </c>
      <c r="AC482" s="18">
        <f t="shared" si="53"/>
        <v>6.7831560668547869E-2</v>
      </c>
      <c r="AD482" s="43">
        <f t="shared" si="54"/>
        <v>1474.24</v>
      </c>
    </row>
    <row r="483" spans="1:30">
      <c r="A483">
        <v>2008</v>
      </c>
      <c r="B483">
        <v>69</v>
      </c>
      <c r="C483" s="26" t="s">
        <v>186</v>
      </c>
      <c r="D483" s="18">
        <v>1.0225899414334852E-3</v>
      </c>
      <c r="E483" s="19">
        <v>3.3181818181818183</v>
      </c>
      <c r="F483" s="18">
        <v>0</v>
      </c>
      <c r="G483" s="19">
        <v>113.15887329180998</v>
      </c>
      <c r="H483" s="19">
        <v>116.35520718826172</v>
      </c>
      <c r="I483" s="67">
        <v>0.64900000000000002</v>
      </c>
      <c r="J483" s="1">
        <v>21514</v>
      </c>
      <c r="K483" s="43">
        <v>1434.2666666666667</v>
      </c>
      <c r="L483" s="19">
        <v>1.72</v>
      </c>
      <c r="M483" s="19">
        <v>6636.03</v>
      </c>
      <c r="O483" s="1">
        <v>22</v>
      </c>
      <c r="P483">
        <v>73</v>
      </c>
      <c r="Q483">
        <v>0</v>
      </c>
      <c r="R483" s="1">
        <v>21514</v>
      </c>
      <c r="S483" s="60">
        <v>2.4037317340187547E-2</v>
      </c>
      <c r="T483" s="1">
        <v>24345</v>
      </c>
      <c r="U483" s="1">
        <v>20923</v>
      </c>
      <c r="V483" s="1">
        <v>24345</v>
      </c>
      <c r="W483">
        <v>15</v>
      </c>
      <c r="X483" s="18">
        <f t="shared" si="55"/>
        <v>1.0225899414334852E-3</v>
      </c>
      <c r="Y483" s="19">
        <f t="shared" si="51"/>
        <v>3.3181818181818183</v>
      </c>
      <c r="Z483" s="18">
        <f t="shared" si="52"/>
        <v>0</v>
      </c>
      <c r="AA483" s="19">
        <f t="shared" si="49"/>
        <v>113.15887329180998</v>
      </c>
      <c r="AB483" s="19">
        <f t="shared" si="50"/>
        <v>116.35520718826172</v>
      </c>
      <c r="AC483" s="18">
        <f t="shared" si="53"/>
        <v>6.9722041461373979E-2</v>
      </c>
      <c r="AD483" s="43">
        <f t="shared" si="54"/>
        <v>1434.2666666666667</v>
      </c>
    </row>
    <row r="484" spans="1:30">
      <c r="A484">
        <v>2009</v>
      </c>
      <c r="B484">
        <v>69</v>
      </c>
      <c r="C484" t="s">
        <v>186</v>
      </c>
      <c r="D484" s="18">
        <v>1.3998413513135177E-3</v>
      </c>
      <c r="E484" s="19">
        <v>3</v>
      </c>
      <c r="F484" s="18">
        <v>0</v>
      </c>
      <c r="G484" s="19">
        <v>115.54290513741776</v>
      </c>
      <c r="H484" s="19">
        <v>118.80817579886767</v>
      </c>
      <c r="I484" s="67">
        <v>0.64900000000000002</v>
      </c>
      <c r="J484" s="1">
        <v>21431</v>
      </c>
      <c r="K484" s="43">
        <v>1428.7333333333333</v>
      </c>
      <c r="L484" s="19">
        <v>1.84</v>
      </c>
      <c r="M484" s="19">
        <v>6985.26</v>
      </c>
      <c r="O484" s="1">
        <v>30</v>
      </c>
      <c r="P484">
        <v>90</v>
      </c>
      <c r="Q484">
        <v>0</v>
      </c>
      <c r="R484" s="1">
        <v>21431</v>
      </c>
      <c r="S484" s="60">
        <v>-3.857952960862665E-3</v>
      </c>
      <c r="T484" s="1">
        <v>24762</v>
      </c>
      <c r="U484" s="1">
        <v>20842</v>
      </c>
      <c r="V484" s="1">
        <v>24762</v>
      </c>
      <c r="W484">
        <v>15</v>
      </c>
      <c r="X484" s="18">
        <f t="shared" si="55"/>
        <v>1.3998413513135177E-3</v>
      </c>
      <c r="Y484" s="19">
        <f t="shared" si="51"/>
        <v>3</v>
      </c>
      <c r="Z484" s="18">
        <f t="shared" si="52"/>
        <v>0</v>
      </c>
      <c r="AA484" s="19">
        <f t="shared" si="49"/>
        <v>115.54290513741776</v>
      </c>
      <c r="AB484" s="19">
        <f t="shared" si="50"/>
        <v>118.80817579886767</v>
      </c>
      <c r="AC484" s="18">
        <f t="shared" si="53"/>
        <v>6.9992067565675886E-2</v>
      </c>
      <c r="AD484" s="43">
        <f t="shared" si="54"/>
        <v>1428.7333333333333</v>
      </c>
    </row>
    <row r="485" spans="1:30">
      <c r="A485">
        <v>2010</v>
      </c>
      <c r="B485">
        <v>69</v>
      </c>
      <c r="C485" t="s">
        <v>186</v>
      </c>
      <c r="D485" s="18">
        <v>1.6586040082930201E-3</v>
      </c>
      <c r="E485" s="19">
        <v>3.6666666666666665</v>
      </c>
      <c r="F485" s="18">
        <v>0</v>
      </c>
      <c r="G485" s="19">
        <v>97.912923289564617</v>
      </c>
      <c r="H485" s="19">
        <v>100</v>
      </c>
      <c r="I485" s="67">
        <v>0.74299999999999999</v>
      </c>
      <c r="J485" s="1">
        <v>21705</v>
      </c>
      <c r="K485" s="43">
        <v>1447</v>
      </c>
      <c r="L485" s="19">
        <v>1.82</v>
      </c>
      <c r="M485" s="19">
        <v>9148.43</v>
      </c>
      <c r="O485" s="1">
        <v>36</v>
      </c>
      <c r="P485">
        <v>132</v>
      </c>
      <c r="Q485">
        <v>0</v>
      </c>
      <c r="R485" s="1">
        <v>21705</v>
      </c>
      <c r="S485" s="60">
        <v>1.278521767533003E-2</v>
      </c>
      <c r="T485" s="1">
        <v>21252</v>
      </c>
      <c r="U485" s="1">
        <v>21252</v>
      </c>
      <c r="V485" s="1">
        <v>21252</v>
      </c>
      <c r="W485">
        <v>15</v>
      </c>
      <c r="X485" s="18">
        <f t="shared" si="55"/>
        <v>1.6586040082930201E-3</v>
      </c>
      <c r="Y485" s="19">
        <f t="shared" si="51"/>
        <v>3.6666666666666665</v>
      </c>
      <c r="Z485" s="18">
        <f t="shared" si="52"/>
        <v>0</v>
      </c>
      <c r="AA485" s="19">
        <f t="shared" si="49"/>
        <v>97.912923289564617</v>
      </c>
      <c r="AB485" s="19">
        <f t="shared" si="50"/>
        <v>100</v>
      </c>
      <c r="AC485" s="18">
        <f t="shared" si="53"/>
        <v>6.9108500345542501E-2</v>
      </c>
      <c r="AD485" s="43">
        <f t="shared" si="54"/>
        <v>1447</v>
      </c>
    </row>
    <row r="486" spans="1:30">
      <c r="A486">
        <v>2011</v>
      </c>
      <c r="B486">
        <v>69</v>
      </c>
      <c r="C486" t="s">
        <v>186</v>
      </c>
      <c r="D486" s="18">
        <v>2.7684215383195679E-4</v>
      </c>
      <c r="E486" s="19">
        <v>4.833333333333333</v>
      </c>
      <c r="F486" s="18">
        <v>0</v>
      </c>
      <c r="G486" s="19">
        <v>97.914455774465921</v>
      </c>
      <c r="H486" s="19">
        <v>100</v>
      </c>
      <c r="I486" s="67">
        <v>0.74299999999999999</v>
      </c>
      <c r="J486" s="1">
        <v>21673</v>
      </c>
      <c r="K486" s="43">
        <v>1444.8666666666666</v>
      </c>
      <c r="L486" s="19">
        <v>1.97</v>
      </c>
      <c r="M486" s="19">
        <v>9673.2199999999993</v>
      </c>
      <c r="O486" s="1">
        <v>6</v>
      </c>
      <c r="P486">
        <v>29</v>
      </c>
      <c r="Q486">
        <v>0</v>
      </c>
      <c r="R486" s="1">
        <v>21673</v>
      </c>
      <c r="S486" s="60">
        <v>-1.4743146740382462E-3</v>
      </c>
      <c r="T486" s="1">
        <v>21221</v>
      </c>
      <c r="U486" s="1">
        <v>21221</v>
      </c>
      <c r="V486" s="1">
        <v>21221</v>
      </c>
      <c r="W486">
        <v>15</v>
      </c>
      <c r="X486" s="18">
        <f t="shared" si="55"/>
        <v>2.7684215383195679E-4</v>
      </c>
      <c r="Y486" s="19">
        <f t="shared" si="51"/>
        <v>4.833333333333333</v>
      </c>
      <c r="Z486" s="18">
        <f t="shared" si="52"/>
        <v>0</v>
      </c>
      <c r="AA486" s="19">
        <f t="shared" si="49"/>
        <v>97.914455774465921</v>
      </c>
      <c r="AB486" s="19">
        <f t="shared" si="50"/>
        <v>100</v>
      </c>
      <c r="AC486" s="18">
        <f t="shared" si="53"/>
        <v>6.9210538457989204E-2</v>
      </c>
      <c r="AD486" s="43">
        <f t="shared" si="54"/>
        <v>1444.8666666666666</v>
      </c>
    </row>
    <row r="487" spans="1:30">
      <c r="A487">
        <v>2012</v>
      </c>
      <c r="B487">
        <v>69</v>
      </c>
      <c r="C487" t="s">
        <v>186</v>
      </c>
      <c r="D487" s="18">
        <v>4.6208585555196157E-5</v>
      </c>
      <c r="E487" s="19">
        <v>3</v>
      </c>
      <c r="F487" s="18">
        <v>0</v>
      </c>
      <c r="G487" s="19">
        <v>97.911371932905126</v>
      </c>
      <c r="H487" s="19">
        <v>100</v>
      </c>
      <c r="I487" s="67">
        <v>0.74299999999999999</v>
      </c>
      <c r="J487" s="1">
        <v>21641</v>
      </c>
      <c r="K487" s="43">
        <v>1442.7333333333333</v>
      </c>
      <c r="L487" s="68">
        <v>2.0049999999999999</v>
      </c>
      <c r="M487" s="19">
        <v>11538.15</v>
      </c>
      <c r="O487" s="1">
        <v>1</v>
      </c>
      <c r="P487">
        <v>3</v>
      </c>
      <c r="Q487">
        <v>0</v>
      </c>
      <c r="R487" s="1">
        <v>21641</v>
      </c>
      <c r="S487" s="60">
        <v>-1.4764914871037149E-3</v>
      </c>
      <c r="T487" s="1">
        <v>21189</v>
      </c>
      <c r="U487" s="1">
        <v>21189</v>
      </c>
      <c r="V487" s="1">
        <v>21189</v>
      </c>
      <c r="W487">
        <v>15</v>
      </c>
      <c r="X487" s="18">
        <f t="shared" si="55"/>
        <v>4.6208585555196157E-5</v>
      </c>
      <c r="Y487" s="19">
        <f t="shared" si="51"/>
        <v>3</v>
      </c>
      <c r="Z487" s="18">
        <f t="shared" si="52"/>
        <v>0</v>
      </c>
      <c r="AA487" s="19">
        <f t="shared" si="49"/>
        <v>97.911371932905126</v>
      </c>
      <c r="AB487" s="19">
        <f t="shared" si="50"/>
        <v>100</v>
      </c>
      <c r="AC487" s="18">
        <f t="shared" si="53"/>
        <v>6.9312878332794231E-2</v>
      </c>
      <c r="AD487" s="43">
        <f t="shared" si="54"/>
        <v>1442.7333333333333</v>
      </c>
    </row>
    <row r="488" spans="1:30">
      <c r="A488">
        <v>2013</v>
      </c>
      <c r="B488">
        <v>69</v>
      </c>
      <c r="C488" t="s">
        <v>186</v>
      </c>
      <c r="D488" s="18">
        <v>1.3478905512872354E-4</v>
      </c>
      <c r="E488" s="19">
        <v>6.333333333333333</v>
      </c>
      <c r="F488" s="18">
        <v>0.33333333333333331</v>
      </c>
      <c r="G488" s="19">
        <v>97.910769645504786</v>
      </c>
      <c r="H488" s="19">
        <v>100</v>
      </c>
      <c r="I488" s="67">
        <v>0.74299999999999999</v>
      </c>
      <c r="J488" s="1">
        <v>22257</v>
      </c>
      <c r="K488" s="43">
        <v>1483.8</v>
      </c>
      <c r="L488" s="19">
        <v>2.04</v>
      </c>
      <c r="M488" s="19">
        <v>12094.48</v>
      </c>
      <c r="O488" s="1">
        <v>3</v>
      </c>
      <c r="P488">
        <v>19</v>
      </c>
      <c r="Q488">
        <v>1</v>
      </c>
      <c r="R488" s="1">
        <v>22257</v>
      </c>
      <c r="S488" s="60">
        <v>2.8464488702000912E-2</v>
      </c>
      <c r="T488" s="1">
        <v>21792</v>
      </c>
      <c r="U488" s="1">
        <v>21792</v>
      </c>
      <c r="V488" s="1">
        <v>21792</v>
      </c>
      <c r="W488">
        <v>15</v>
      </c>
      <c r="X488" s="18">
        <f t="shared" si="55"/>
        <v>1.3478905512872354E-4</v>
      </c>
      <c r="Y488" s="19">
        <f t="shared" si="51"/>
        <v>6.333333333333333</v>
      </c>
      <c r="Z488" s="18">
        <f t="shared" si="52"/>
        <v>0.33333333333333331</v>
      </c>
      <c r="AA488" s="19">
        <f t="shared" si="49"/>
        <v>97.910769645504786</v>
      </c>
      <c r="AB488" s="19">
        <f t="shared" si="50"/>
        <v>100</v>
      </c>
      <c r="AC488" s="18">
        <f t="shared" si="53"/>
        <v>6.7394527564361775E-2</v>
      </c>
      <c r="AD488" s="43">
        <f t="shared" si="54"/>
        <v>1483.8</v>
      </c>
    </row>
    <row r="489" spans="1:30">
      <c r="A489">
        <v>2014</v>
      </c>
      <c r="B489">
        <v>69</v>
      </c>
      <c r="C489" t="s">
        <v>186</v>
      </c>
      <c r="D489" s="18">
        <v>2.2477971587843914E-4</v>
      </c>
      <c r="E489" s="19">
        <v>8.1999999999999993</v>
      </c>
      <c r="F489" s="18">
        <v>0</v>
      </c>
      <c r="G489" s="19">
        <v>97.914044236648095</v>
      </c>
      <c r="H489" s="19">
        <v>100</v>
      </c>
      <c r="I489" s="67">
        <v>0.74299999999999999</v>
      </c>
      <c r="J489" s="1">
        <v>22244</v>
      </c>
      <c r="K489" s="43">
        <v>1482.9333333333334</v>
      </c>
      <c r="L489" s="68">
        <v>2.0950000000000002</v>
      </c>
      <c r="M489" s="19">
        <v>12686.74</v>
      </c>
      <c r="O489" s="1">
        <v>5</v>
      </c>
      <c r="P489">
        <v>41</v>
      </c>
      <c r="Q489">
        <v>0</v>
      </c>
      <c r="R489" s="1">
        <v>22244</v>
      </c>
      <c r="S489" s="60">
        <v>-5.8408590555780737E-4</v>
      </c>
      <c r="T489" s="1">
        <v>21780</v>
      </c>
      <c r="U489" s="1">
        <v>21780</v>
      </c>
      <c r="V489" s="1">
        <v>21780</v>
      </c>
      <c r="W489">
        <v>15</v>
      </c>
      <c r="X489" s="18">
        <f t="shared" si="55"/>
        <v>2.2477971587843914E-4</v>
      </c>
      <c r="Y489" s="19">
        <f t="shared" si="51"/>
        <v>8.1999999999999993</v>
      </c>
      <c r="Z489" s="18">
        <f t="shared" si="52"/>
        <v>0</v>
      </c>
      <c r="AA489" s="19">
        <f t="shared" si="49"/>
        <v>97.914044236648095</v>
      </c>
      <c r="AB489" s="19">
        <f t="shared" si="50"/>
        <v>100</v>
      </c>
      <c r="AC489" s="18">
        <f t="shared" si="53"/>
        <v>6.7433914763531735E-2</v>
      </c>
      <c r="AD489" s="43">
        <f t="shared" si="54"/>
        <v>1482.9333333333334</v>
      </c>
    </row>
    <row r="490" spans="1:30">
      <c r="A490">
        <v>2008</v>
      </c>
      <c r="B490">
        <v>70</v>
      </c>
      <c r="C490" t="s">
        <v>188</v>
      </c>
      <c r="D490" s="18">
        <v>2.940744008234083E-3</v>
      </c>
      <c r="E490" s="19">
        <v>5.65</v>
      </c>
      <c r="F490" s="18">
        <v>0</v>
      </c>
      <c r="G490" s="19">
        <v>0</v>
      </c>
      <c r="H490" s="19">
        <v>0</v>
      </c>
      <c r="I490" s="67">
        <v>0.53900000000000003</v>
      </c>
      <c r="J490" s="1">
        <v>6801</v>
      </c>
      <c r="K490" s="43">
        <v>1360.2</v>
      </c>
      <c r="L490" s="19">
        <v>1.72</v>
      </c>
      <c r="M490" s="19">
        <v>5235.8900000000003</v>
      </c>
      <c r="O490" s="1">
        <v>20</v>
      </c>
      <c r="P490" s="1">
        <v>113</v>
      </c>
      <c r="R490" s="1">
        <v>6801</v>
      </c>
      <c r="S490" s="60">
        <v>3.201820940819422E-2</v>
      </c>
      <c r="W490">
        <v>5</v>
      </c>
      <c r="X490" s="18">
        <f t="shared" si="55"/>
        <v>2.940744008234083E-3</v>
      </c>
      <c r="Y490" s="19">
        <f t="shared" si="51"/>
        <v>5.65</v>
      </c>
      <c r="Z490" s="18">
        <f t="shared" si="52"/>
        <v>0</v>
      </c>
      <c r="AA490" s="19">
        <f t="shared" si="49"/>
        <v>0</v>
      </c>
      <c r="AB490" s="19">
        <f t="shared" si="50"/>
        <v>0</v>
      </c>
      <c r="AC490" s="18">
        <f t="shared" si="53"/>
        <v>7.3518600205852075E-2</v>
      </c>
      <c r="AD490" s="43">
        <f t="shared" si="54"/>
        <v>1360.2</v>
      </c>
    </row>
    <row r="491" spans="1:30">
      <c r="A491">
        <v>2009</v>
      </c>
      <c r="B491">
        <v>70</v>
      </c>
      <c r="C491" t="s">
        <v>188</v>
      </c>
      <c r="D491" s="18">
        <v>4.8380002932121389E-3</v>
      </c>
      <c r="E491" s="19">
        <v>3.8484848484848486</v>
      </c>
      <c r="F491" s="18">
        <v>0</v>
      </c>
      <c r="G491" s="19">
        <v>100</v>
      </c>
      <c r="H491" s="19">
        <v>117.76588397790056</v>
      </c>
      <c r="I491" s="67">
        <v>0.53900000000000003</v>
      </c>
      <c r="J491" s="1">
        <v>6821</v>
      </c>
      <c r="K491" s="43">
        <v>1136.8333333333333</v>
      </c>
      <c r="L491" s="19">
        <v>1.84</v>
      </c>
      <c r="M491" s="19">
        <v>5451.65</v>
      </c>
      <c r="O491" s="1">
        <v>33</v>
      </c>
      <c r="P491" s="1">
        <v>127</v>
      </c>
      <c r="R491" s="1">
        <v>6821</v>
      </c>
      <c r="S491" s="60">
        <v>2.9407440082340752E-3</v>
      </c>
      <c r="T491" s="1">
        <v>6821</v>
      </c>
      <c r="U491" s="1">
        <v>5792</v>
      </c>
      <c r="V491" s="1">
        <v>6821</v>
      </c>
      <c r="W491" s="1">
        <v>6</v>
      </c>
      <c r="X491" s="18">
        <f t="shared" si="55"/>
        <v>4.8380002932121389E-3</v>
      </c>
      <c r="Y491" s="19">
        <f t="shared" si="51"/>
        <v>3.8484848484848486</v>
      </c>
      <c r="Z491" s="18">
        <f t="shared" si="52"/>
        <v>0</v>
      </c>
      <c r="AA491" s="19">
        <f t="shared" si="49"/>
        <v>100</v>
      </c>
      <c r="AB491" s="19">
        <f t="shared" si="50"/>
        <v>117.76588397790056</v>
      </c>
      <c r="AC491" s="18">
        <f t="shared" si="53"/>
        <v>8.796364169476617E-2</v>
      </c>
      <c r="AD491" s="43">
        <f t="shared" si="54"/>
        <v>1136.8333333333333</v>
      </c>
    </row>
    <row r="492" spans="1:30">
      <c r="A492">
        <v>2010</v>
      </c>
      <c r="B492">
        <v>70</v>
      </c>
      <c r="C492" t="s">
        <v>188</v>
      </c>
      <c r="D492" s="18">
        <v>6.0543414057885412E-3</v>
      </c>
      <c r="E492" s="19">
        <v>4.024390243902439</v>
      </c>
      <c r="F492" s="18">
        <v>0</v>
      </c>
      <c r="G492" s="19">
        <v>0</v>
      </c>
      <c r="H492" s="19">
        <v>0</v>
      </c>
      <c r="I492" s="67">
        <v>0.66500000000000004</v>
      </c>
      <c r="J492" s="1">
        <v>6772</v>
      </c>
      <c r="K492" s="43">
        <v>1128.6666666666667</v>
      </c>
      <c r="L492" s="19">
        <v>1.82</v>
      </c>
      <c r="M492" s="19">
        <v>5675.49</v>
      </c>
      <c r="O492" s="1">
        <v>41</v>
      </c>
      <c r="P492" s="1">
        <v>165</v>
      </c>
      <c r="R492" s="1">
        <v>6772</v>
      </c>
      <c r="S492" s="60">
        <v>-7.18369740507252E-3</v>
      </c>
      <c r="W492" s="1">
        <v>6</v>
      </c>
      <c r="X492" s="18">
        <f t="shared" si="55"/>
        <v>6.0543414057885412E-3</v>
      </c>
      <c r="Y492" s="19">
        <f t="shared" si="51"/>
        <v>4.024390243902439</v>
      </c>
      <c r="Z492" s="18">
        <f t="shared" si="52"/>
        <v>0</v>
      </c>
      <c r="AA492" s="19">
        <f t="shared" si="49"/>
        <v>0</v>
      </c>
      <c r="AB492" s="19">
        <f t="shared" si="50"/>
        <v>0</v>
      </c>
      <c r="AC492" s="18">
        <f t="shared" si="53"/>
        <v>8.8600118133490849E-2</v>
      </c>
      <c r="AD492" s="43">
        <f t="shared" si="54"/>
        <v>1128.6666666666667</v>
      </c>
    </row>
    <row r="493" spans="1:30">
      <c r="A493">
        <v>2011</v>
      </c>
      <c r="B493">
        <v>70</v>
      </c>
      <c r="C493" t="s">
        <v>188</v>
      </c>
      <c r="D493" s="18">
        <v>3.9764359351988215E-3</v>
      </c>
      <c r="E493" s="19">
        <v>4.2222222222222223</v>
      </c>
      <c r="F493" s="18">
        <v>0</v>
      </c>
      <c r="G493" s="19">
        <v>0</v>
      </c>
      <c r="H493" s="19">
        <v>0</v>
      </c>
      <c r="I493" s="67">
        <v>0.66500000000000004</v>
      </c>
      <c r="J493" s="1">
        <v>6790</v>
      </c>
      <c r="K493" s="43">
        <v>1131.6666666666667</v>
      </c>
      <c r="L493" s="19">
        <v>1.97</v>
      </c>
      <c r="M493" s="19">
        <v>6146.4</v>
      </c>
      <c r="O493" s="1">
        <v>27</v>
      </c>
      <c r="P493" s="1">
        <v>114</v>
      </c>
      <c r="R493" s="1">
        <v>6790</v>
      </c>
      <c r="S493" s="60">
        <v>2.6580035440046945E-3</v>
      </c>
      <c r="W493" s="1">
        <v>6</v>
      </c>
      <c r="X493" s="18">
        <f t="shared" si="55"/>
        <v>3.9764359351988215E-3</v>
      </c>
      <c r="Y493" s="19">
        <f t="shared" si="51"/>
        <v>4.2222222222222223</v>
      </c>
      <c r="Z493" s="18">
        <f t="shared" si="52"/>
        <v>0</v>
      </c>
      <c r="AA493" s="19">
        <f t="shared" si="49"/>
        <v>0</v>
      </c>
      <c r="AB493" s="19">
        <f t="shared" si="50"/>
        <v>0</v>
      </c>
      <c r="AC493" s="18">
        <f t="shared" si="53"/>
        <v>8.8365243004418267E-2</v>
      </c>
      <c r="AD493" s="43">
        <f t="shared" si="54"/>
        <v>1131.6666666666667</v>
      </c>
    </row>
    <row r="494" spans="1:30">
      <c r="A494">
        <v>2012</v>
      </c>
      <c r="B494">
        <v>70</v>
      </c>
      <c r="C494" t="s">
        <v>188</v>
      </c>
      <c r="D494" s="18">
        <v>7.6403173670290918E-3</v>
      </c>
      <c r="E494" s="19">
        <v>3.9615384615384617</v>
      </c>
      <c r="F494" s="18">
        <v>0</v>
      </c>
      <c r="G494" s="19">
        <v>0</v>
      </c>
      <c r="H494" s="19">
        <v>0</v>
      </c>
      <c r="I494" s="67">
        <v>0.66500000000000004</v>
      </c>
      <c r="J494" s="1">
        <v>6806</v>
      </c>
      <c r="K494" s="43">
        <v>1134.3333333333333</v>
      </c>
      <c r="L494" s="68">
        <v>2.0049999999999999</v>
      </c>
      <c r="M494" s="19">
        <v>7640.2</v>
      </c>
      <c r="O494" s="1">
        <v>52</v>
      </c>
      <c r="P494" s="1">
        <v>206</v>
      </c>
      <c r="R494" s="1">
        <v>6806</v>
      </c>
      <c r="S494" s="60">
        <v>2.356406480117812E-3</v>
      </c>
      <c r="W494" s="1">
        <v>6</v>
      </c>
      <c r="X494" s="18">
        <f t="shared" si="55"/>
        <v>7.6403173670290918E-3</v>
      </c>
      <c r="Y494" s="19">
        <f t="shared" si="51"/>
        <v>3.9615384615384617</v>
      </c>
      <c r="Z494" s="18">
        <f t="shared" si="52"/>
        <v>0</v>
      </c>
      <c r="AA494" s="19">
        <f t="shared" si="49"/>
        <v>0</v>
      </c>
      <c r="AB494" s="19">
        <f t="shared" si="50"/>
        <v>0</v>
      </c>
      <c r="AC494" s="18">
        <f t="shared" si="53"/>
        <v>8.815750808110491E-2</v>
      </c>
      <c r="AD494" s="43">
        <f t="shared" si="54"/>
        <v>1134.3333333333333</v>
      </c>
    </row>
    <row r="495" spans="1:30">
      <c r="A495">
        <v>2013</v>
      </c>
      <c r="B495">
        <v>70</v>
      </c>
      <c r="C495" t="s">
        <v>188</v>
      </c>
      <c r="D495" s="18">
        <v>3.8412291933418692E-3</v>
      </c>
      <c r="E495" s="19">
        <v>2.074074074074074</v>
      </c>
      <c r="F495" s="18">
        <v>0</v>
      </c>
      <c r="G495" s="19">
        <v>70.194906814625128</v>
      </c>
      <c r="H495" s="19">
        <v>84.981054081984155</v>
      </c>
      <c r="I495" s="67">
        <v>0.66500000000000004</v>
      </c>
      <c r="J495" s="1">
        <v>7029</v>
      </c>
      <c r="K495" s="43">
        <v>1171.5</v>
      </c>
      <c r="L495" s="19">
        <v>2.04</v>
      </c>
      <c r="M495" s="19">
        <v>8726.94</v>
      </c>
      <c r="O495" s="1">
        <v>27</v>
      </c>
      <c r="P495" s="1">
        <v>56</v>
      </c>
      <c r="R495" s="1">
        <v>7029</v>
      </c>
      <c r="S495" s="60">
        <v>3.2765207170144084E-2</v>
      </c>
      <c r="T495" s="1">
        <v>4934</v>
      </c>
      <c r="U495" s="1">
        <v>5806</v>
      </c>
      <c r="V495" s="1">
        <v>4934</v>
      </c>
      <c r="W495" s="1">
        <v>6</v>
      </c>
      <c r="X495" s="18">
        <f t="shared" si="55"/>
        <v>3.8412291933418692E-3</v>
      </c>
      <c r="Y495" s="19">
        <f t="shared" si="51"/>
        <v>2.074074074074074</v>
      </c>
      <c r="Z495" s="18">
        <f t="shared" si="52"/>
        <v>0</v>
      </c>
      <c r="AA495" s="19">
        <f t="shared" si="49"/>
        <v>70.194906814625128</v>
      </c>
      <c r="AB495" s="19">
        <f t="shared" si="50"/>
        <v>84.981054081984155</v>
      </c>
      <c r="AC495" s="18">
        <f t="shared" si="53"/>
        <v>8.5360648740930439E-2</v>
      </c>
      <c r="AD495" s="43">
        <f t="shared" si="54"/>
        <v>1171.5</v>
      </c>
    </row>
    <row r="496" spans="1:30">
      <c r="A496">
        <v>2014</v>
      </c>
      <c r="B496">
        <v>70</v>
      </c>
      <c r="C496" t="s">
        <v>188</v>
      </c>
      <c r="D496" s="18">
        <v>8.3676074315699907E-3</v>
      </c>
      <c r="E496" s="19">
        <v>2.5084745762711864</v>
      </c>
      <c r="F496" s="18">
        <v>0</v>
      </c>
      <c r="G496" s="19">
        <v>74.826265777903842</v>
      </c>
      <c r="H496" s="19">
        <v>90.590659340659343</v>
      </c>
      <c r="I496" s="67">
        <v>0.66500000000000004</v>
      </c>
      <c r="J496" s="1">
        <v>7051</v>
      </c>
      <c r="K496" s="43">
        <v>1175.1666666666667</v>
      </c>
      <c r="L496" s="68">
        <v>2.0950000000000002</v>
      </c>
      <c r="M496" s="19">
        <v>9745.93</v>
      </c>
      <c r="O496" s="1">
        <v>59</v>
      </c>
      <c r="P496" s="1">
        <v>148</v>
      </c>
      <c r="R496" s="1">
        <v>7051</v>
      </c>
      <c r="S496" s="60">
        <v>3.129890453834161E-3</v>
      </c>
      <c r="T496" s="1">
        <v>5276</v>
      </c>
      <c r="U496" s="1">
        <v>5824</v>
      </c>
      <c r="V496" s="1">
        <v>5276</v>
      </c>
      <c r="W496" s="1">
        <v>6</v>
      </c>
      <c r="X496" s="18">
        <f t="shared" si="55"/>
        <v>8.3676074315699907E-3</v>
      </c>
      <c r="Y496" s="19">
        <f t="shared" si="51"/>
        <v>2.5084745762711864</v>
      </c>
      <c r="Z496" s="18">
        <f t="shared" si="52"/>
        <v>0</v>
      </c>
      <c r="AA496" s="19">
        <f t="shared" si="49"/>
        <v>74.826265777903842</v>
      </c>
      <c r="AB496" s="19">
        <f t="shared" si="50"/>
        <v>90.590659340659343</v>
      </c>
      <c r="AC496" s="18">
        <f t="shared" si="53"/>
        <v>8.509431286342363E-2</v>
      </c>
      <c r="AD496" s="43">
        <f t="shared" si="54"/>
        <v>1175.1666666666667</v>
      </c>
    </row>
    <row r="497" spans="1:30">
      <c r="A497">
        <v>2008</v>
      </c>
      <c r="B497">
        <v>71</v>
      </c>
      <c r="C497" t="s">
        <v>195</v>
      </c>
      <c r="D497" s="18">
        <v>5.9084194977843422E-4</v>
      </c>
      <c r="E497" s="19">
        <v>3.5</v>
      </c>
      <c r="F497" s="18">
        <v>0</v>
      </c>
      <c r="G497" s="19">
        <v>0</v>
      </c>
      <c r="H497" s="19">
        <v>0</v>
      </c>
      <c r="I497" s="67">
        <v>0.436</v>
      </c>
      <c r="J497" s="1">
        <v>6770</v>
      </c>
      <c r="K497" s="43">
        <v>3385</v>
      </c>
      <c r="L497" s="19">
        <v>1.72</v>
      </c>
      <c r="M497" s="19">
        <v>3690.67</v>
      </c>
      <c r="O497" s="1">
        <v>4</v>
      </c>
      <c r="P497" s="1">
        <v>14</v>
      </c>
      <c r="R497" s="1">
        <v>6770</v>
      </c>
      <c r="S497" s="60">
        <v>3.532650252332159E-2</v>
      </c>
      <c r="W497">
        <v>2</v>
      </c>
      <c r="X497" s="18">
        <f t="shared" si="55"/>
        <v>5.9084194977843422E-4</v>
      </c>
      <c r="Y497" s="19">
        <f t="shared" si="51"/>
        <v>3.5</v>
      </c>
      <c r="Z497" s="18">
        <f t="shared" si="52"/>
        <v>0</v>
      </c>
      <c r="AA497" s="19">
        <f t="shared" si="49"/>
        <v>0</v>
      </c>
      <c r="AB497" s="19">
        <f t="shared" si="50"/>
        <v>0</v>
      </c>
      <c r="AC497" s="18">
        <f t="shared" si="53"/>
        <v>2.9542097488921712E-2</v>
      </c>
      <c r="AD497" s="43">
        <f t="shared" si="54"/>
        <v>3385</v>
      </c>
    </row>
    <row r="498" spans="1:30">
      <c r="A498">
        <v>2009</v>
      </c>
      <c r="B498">
        <v>71</v>
      </c>
      <c r="C498" t="s">
        <v>195</v>
      </c>
      <c r="D498" s="18">
        <v>4.4072278536800354E-4</v>
      </c>
      <c r="E498" s="19">
        <v>3</v>
      </c>
      <c r="F498" s="18">
        <v>0</v>
      </c>
      <c r="G498" s="19">
        <v>0</v>
      </c>
      <c r="H498" s="19">
        <v>0</v>
      </c>
      <c r="I498" s="67">
        <v>0.436</v>
      </c>
      <c r="J498" s="1">
        <v>6807</v>
      </c>
      <c r="K498" s="43">
        <v>2269</v>
      </c>
      <c r="L498" s="19">
        <v>1.84</v>
      </c>
      <c r="M498" s="19">
        <v>3952.44</v>
      </c>
      <c r="O498" s="1">
        <v>3</v>
      </c>
      <c r="P498" s="1">
        <v>9</v>
      </c>
      <c r="R498" s="1">
        <v>6807</v>
      </c>
      <c r="S498" s="60">
        <v>5.465288035450433E-3</v>
      </c>
      <c r="W498">
        <v>3</v>
      </c>
      <c r="X498" s="18">
        <f t="shared" si="55"/>
        <v>4.4072278536800354E-4</v>
      </c>
      <c r="Y498" s="19">
        <f t="shared" si="51"/>
        <v>3</v>
      </c>
      <c r="Z498" s="18">
        <f t="shared" si="52"/>
        <v>0</v>
      </c>
      <c r="AA498" s="19">
        <f t="shared" si="49"/>
        <v>0</v>
      </c>
      <c r="AB498" s="19">
        <f t="shared" si="50"/>
        <v>0</v>
      </c>
      <c r="AC498" s="18">
        <f t="shared" si="53"/>
        <v>4.4072278536800354E-2</v>
      </c>
      <c r="AD498" s="43">
        <f t="shared" si="54"/>
        <v>2269</v>
      </c>
    </row>
    <row r="499" spans="1:30">
      <c r="A499">
        <v>2010</v>
      </c>
      <c r="B499">
        <v>71</v>
      </c>
      <c r="C499" t="s">
        <v>195</v>
      </c>
      <c r="D499" s="18">
        <v>3.0548342752405679E-4</v>
      </c>
      <c r="E499" s="19">
        <v>3.5</v>
      </c>
      <c r="F499" s="18">
        <v>0</v>
      </c>
      <c r="G499" s="19">
        <v>43.531388422178097</v>
      </c>
      <c r="H499" s="19">
        <v>94.55872594558727</v>
      </c>
      <c r="I499" s="67">
        <v>0.57899999999999996</v>
      </c>
      <c r="J499" s="1">
        <v>6547</v>
      </c>
      <c r="K499" s="43">
        <v>2182.3333333333335</v>
      </c>
      <c r="L499" s="19">
        <v>1.82</v>
      </c>
      <c r="M499" s="19">
        <v>4188.3599999999997</v>
      </c>
      <c r="O499" s="1">
        <v>2</v>
      </c>
      <c r="P499" s="1">
        <v>7</v>
      </c>
      <c r="R499" s="1">
        <v>6547</v>
      </c>
      <c r="S499" s="60">
        <v>-3.8195974731893623E-2</v>
      </c>
      <c r="T499" s="1">
        <v>2850</v>
      </c>
      <c r="U499" s="1">
        <v>3014</v>
      </c>
      <c r="V499" s="1">
        <v>2850</v>
      </c>
      <c r="W499">
        <v>3</v>
      </c>
      <c r="X499" s="18">
        <f t="shared" si="55"/>
        <v>3.0548342752405679E-4</v>
      </c>
      <c r="Y499" s="19">
        <f t="shared" si="51"/>
        <v>3.5</v>
      </c>
      <c r="Z499" s="18">
        <f t="shared" si="52"/>
        <v>0</v>
      </c>
      <c r="AA499" s="19">
        <f t="shared" si="49"/>
        <v>43.531388422178097</v>
      </c>
      <c r="AB499" s="19">
        <f t="shared" si="50"/>
        <v>94.55872594558727</v>
      </c>
      <c r="AC499" s="18">
        <f t="shared" si="53"/>
        <v>4.5822514128608521E-2</v>
      </c>
      <c r="AD499" s="43">
        <f t="shared" si="54"/>
        <v>2182.3333333333335</v>
      </c>
    </row>
    <row r="500" spans="1:30">
      <c r="A500">
        <v>2011</v>
      </c>
      <c r="B500">
        <v>71</v>
      </c>
      <c r="C500" t="s">
        <v>195</v>
      </c>
      <c r="D500" s="18">
        <v>3.0473868657626083E-4</v>
      </c>
      <c r="E500" s="19">
        <v>4</v>
      </c>
      <c r="F500" s="18">
        <v>0</v>
      </c>
      <c r="G500" s="19">
        <v>44.644217583422211</v>
      </c>
      <c r="H500" s="19">
        <v>96.987752399867588</v>
      </c>
      <c r="I500" s="67">
        <v>0.57899999999999996</v>
      </c>
      <c r="J500" s="1">
        <v>6563</v>
      </c>
      <c r="K500" s="43">
        <v>2187.6666666666665</v>
      </c>
      <c r="L500" s="19">
        <v>1.97</v>
      </c>
      <c r="M500" s="19">
        <v>4406</v>
      </c>
      <c r="O500" s="1">
        <v>2</v>
      </c>
      <c r="P500" s="1">
        <v>8</v>
      </c>
      <c r="R500" s="1">
        <v>6563</v>
      </c>
      <c r="S500" s="60">
        <v>2.4438674201925359E-3</v>
      </c>
      <c r="T500" s="1">
        <v>2930</v>
      </c>
      <c r="U500" s="1">
        <v>3021</v>
      </c>
      <c r="V500" s="1">
        <v>2930</v>
      </c>
      <c r="W500">
        <v>3</v>
      </c>
      <c r="X500" s="18">
        <f t="shared" si="55"/>
        <v>3.0473868657626083E-4</v>
      </c>
      <c r="Y500" s="19">
        <f t="shared" si="51"/>
        <v>4</v>
      </c>
      <c r="Z500" s="18">
        <f t="shared" si="52"/>
        <v>0</v>
      </c>
      <c r="AA500" s="19">
        <f t="shared" si="49"/>
        <v>44.644217583422211</v>
      </c>
      <c r="AB500" s="19">
        <f t="shared" si="50"/>
        <v>96.987752399867588</v>
      </c>
      <c r="AC500" s="18">
        <f t="shared" si="53"/>
        <v>4.5710802986439134E-2</v>
      </c>
      <c r="AD500" s="43">
        <f t="shared" si="54"/>
        <v>2187.6666666666665</v>
      </c>
    </row>
    <row r="501" spans="1:30">
      <c r="A501">
        <v>2012</v>
      </c>
      <c r="B501">
        <v>71</v>
      </c>
      <c r="C501" t="s">
        <v>195</v>
      </c>
      <c r="D501" s="18">
        <v>1.5202189115232594E-4</v>
      </c>
      <c r="E501" s="19">
        <v>3</v>
      </c>
      <c r="F501" s="18">
        <v>0</v>
      </c>
      <c r="G501" s="19">
        <v>44.542414107631501</v>
      </c>
      <c r="H501" s="19">
        <v>96.763540290620881</v>
      </c>
      <c r="I501" s="67">
        <v>0.57899999999999996</v>
      </c>
      <c r="J501" s="1">
        <v>6578</v>
      </c>
      <c r="K501" s="43">
        <v>2192.6666666666665</v>
      </c>
      <c r="L501" s="68">
        <v>2.0049999999999999</v>
      </c>
      <c r="M501" s="19">
        <v>4925.93</v>
      </c>
      <c r="O501" s="1">
        <v>1</v>
      </c>
      <c r="P501" s="1">
        <v>3</v>
      </c>
      <c r="R501" s="1">
        <v>6578</v>
      </c>
      <c r="S501" s="60">
        <v>2.2855401493220295E-3</v>
      </c>
      <c r="T501" s="1">
        <v>2930</v>
      </c>
      <c r="U501" s="1">
        <v>3028</v>
      </c>
      <c r="V501" s="1">
        <v>2930</v>
      </c>
      <c r="W501">
        <v>3</v>
      </c>
      <c r="X501" s="18">
        <f t="shared" si="55"/>
        <v>1.5202189115232594E-4</v>
      </c>
      <c r="Y501" s="19">
        <f t="shared" si="51"/>
        <v>3</v>
      </c>
      <c r="Z501" s="18">
        <f t="shared" si="52"/>
        <v>0</v>
      </c>
      <c r="AA501" s="19">
        <f t="shared" si="49"/>
        <v>44.542414107631501</v>
      </c>
      <c r="AB501" s="19">
        <f t="shared" si="50"/>
        <v>96.763540290620881</v>
      </c>
      <c r="AC501" s="18">
        <f t="shared" si="53"/>
        <v>4.5606567345697784E-2</v>
      </c>
      <c r="AD501" s="43">
        <f t="shared" si="54"/>
        <v>2192.6666666666665</v>
      </c>
    </row>
    <row r="502" spans="1:30">
      <c r="A502">
        <v>2013</v>
      </c>
      <c r="B502">
        <v>71</v>
      </c>
      <c r="C502" t="s">
        <v>195</v>
      </c>
      <c r="D502" s="18">
        <v>0</v>
      </c>
      <c r="E502" s="19">
        <v>0</v>
      </c>
      <c r="F502" s="18">
        <v>0</v>
      </c>
      <c r="G502" s="19">
        <v>43.132636537612242</v>
      </c>
      <c r="H502" s="19">
        <v>93.700031979533094</v>
      </c>
      <c r="I502" s="67">
        <v>0.57899999999999996</v>
      </c>
      <c r="J502" s="1">
        <v>6793</v>
      </c>
      <c r="K502" s="43">
        <v>2264.3333333333335</v>
      </c>
      <c r="L502" s="19">
        <v>2.04</v>
      </c>
      <c r="M502" s="19">
        <v>5581.52</v>
      </c>
      <c r="O502" s="1"/>
      <c r="P502" s="1"/>
      <c r="R502" s="1">
        <v>6793</v>
      </c>
      <c r="S502" s="60">
        <v>3.2684706597750024E-2</v>
      </c>
      <c r="T502" s="1">
        <v>2930</v>
      </c>
      <c r="U502" s="1">
        <v>3127</v>
      </c>
      <c r="V502" s="1">
        <v>2930</v>
      </c>
      <c r="W502">
        <v>3</v>
      </c>
      <c r="X502" s="18">
        <f t="shared" si="55"/>
        <v>0</v>
      </c>
      <c r="Y502" s="19">
        <f t="shared" si="51"/>
        <v>0</v>
      </c>
      <c r="Z502" s="18">
        <f t="shared" si="52"/>
        <v>0</v>
      </c>
      <c r="AA502" s="19">
        <f t="shared" si="49"/>
        <v>43.132636537612242</v>
      </c>
      <c r="AB502" s="19">
        <f t="shared" si="50"/>
        <v>93.700031979533094</v>
      </c>
      <c r="AC502" s="18">
        <f t="shared" si="53"/>
        <v>4.4163109082879438E-2</v>
      </c>
      <c r="AD502" s="43">
        <f t="shared" si="54"/>
        <v>2264.3333333333335</v>
      </c>
    </row>
    <row r="503" spans="1:30">
      <c r="A503">
        <v>2014</v>
      </c>
      <c r="B503">
        <v>71</v>
      </c>
      <c r="C503" t="s">
        <v>195</v>
      </c>
      <c r="D503" s="18">
        <v>0</v>
      </c>
      <c r="E503" s="19">
        <v>0</v>
      </c>
      <c r="F503" s="18">
        <v>0</v>
      </c>
      <c r="G503" s="19">
        <v>0</v>
      </c>
      <c r="H503" s="19">
        <v>0</v>
      </c>
      <c r="I503" s="67">
        <v>0.57899999999999996</v>
      </c>
      <c r="J503" s="1">
        <v>6813</v>
      </c>
      <c r="K503" s="43">
        <v>2271</v>
      </c>
      <c r="L503" s="68">
        <v>2.0950000000000002</v>
      </c>
      <c r="M503" s="19">
        <v>5804.99</v>
      </c>
      <c r="O503" s="1"/>
      <c r="P503" s="1"/>
      <c r="R503" s="1">
        <v>6813</v>
      </c>
      <c r="S503" s="60">
        <v>2.9442072721919121E-3</v>
      </c>
      <c r="W503">
        <v>3</v>
      </c>
      <c r="X503" s="18">
        <f t="shared" si="55"/>
        <v>0</v>
      </c>
      <c r="Y503" s="19">
        <f t="shared" si="51"/>
        <v>0</v>
      </c>
      <c r="Z503" s="18">
        <f t="shared" si="52"/>
        <v>0</v>
      </c>
      <c r="AA503" s="19">
        <f t="shared" si="49"/>
        <v>0</v>
      </c>
      <c r="AB503" s="19">
        <f t="shared" si="50"/>
        <v>0</v>
      </c>
      <c r="AC503" s="18">
        <f t="shared" si="53"/>
        <v>4.4033465433729636E-2</v>
      </c>
      <c r="AD503" s="43">
        <f t="shared" si="54"/>
        <v>2271</v>
      </c>
    </row>
    <row r="504" spans="1:30">
      <c r="A504">
        <v>2008</v>
      </c>
      <c r="B504">
        <v>72</v>
      </c>
      <c r="C504" s="26" t="s">
        <v>198</v>
      </c>
      <c r="D504" s="18">
        <v>5.2262090483619341E-3</v>
      </c>
      <c r="E504" s="19">
        <v>3.2537313432835822</v>
      </c>
      <c r="F504" s="18">
        <v>7.462686567164179E-3</v>
      </c>
      <c r="G504" s="19">
        <v>78.315132605304214</v>
      </c>
      <c r="H504" s="19">
        <v>100.01992428770671</v>
      </c>
      <c r="I504" s="67">
        <v>0.59699999999999998</v>
      </c>
      <c r="J504" s="1">
        <v>25640</v>
      </c>
      <c r="K504" s="43">
        <v>884.13793103448279</v>
      </c>
      <c r="L504" s="19">
        <v>1.72</v>
      </c>
      <c r="M504" s="19">
        <v>10135.17</v>
      </c>
      <c r="O504" s="1">
        <v>134</v>
      </c>
      <c r="P504">
        <v>436</v>
      </c>
      <c r="Q504">
        <v>1</v>
      </c>
      <c r="R504" s="1">
        <v>25640</v>
      </c>
      <c r="S504" s="60">
        <v>4.2700284668564459E-2</v>
      </c>
      <c r="T504" s="1">
        <v>20080</v>
      </c>
      <c r="U504" s="1">
        <v>20076</v>
      </c>
      <c r="V504" s="1">
        <v>20080</v>
      </c>
      <c r="W504">
        <v>29</v>
      </c>
      <c r="X504" s="18">
        <f t="shared" si="55"/>
        <v>5.2262090483619341E-3</v>
      </c>
      <c r="Y504" s="19">
        <f t="shared" si="51"/>
        <v>3.2537313432835822</v>
      </c>
      <c r="Z504" s="18">
        <f t="shared" si="52"/>
        <v>7.462686567164179E-3</v>
      </c>
      <c r="AA504" s="19">
        <f t="shared" si="49"/>
        <v>78.315132605304214</v>
      </c>
      <c r="AB504" s="19">
        <f t="shared" si="50"/>
        <v>100.01992428770671</v>
      </c>
      <c r="AC504" s="18">
        <f t="shared" si="53"/>
        <v>0.11310452418096724</v>
      </c>
      <c r="AD504" s="43">
        <f t="shared" si="54"/>
        <v>884.13793103448279</v>
      </c>
    </row>
    <row r="505" spans="1:30">
      <c r="A505">
        <v>2009</v>
      </c>
      <c r="B505">
        <v>72</v>
      </c>
      <c r="C505" t="s">
        <v>198</v>
      </c>
      <c r="D505" s="18">
        <v>2.930063998766289E-3</v>
      </c>
      <c r="E505" s="19">
        <v>3.1578947368421053</v>
      </c>
      <c r="F505" s="18">
        <v>1.3157894736842105E-2</v>
      </c>
      <c r="G505" s="19">
        <v>78.39463335646542</v>
      </c>
      <c r="H505" s="19">
        <v>100.12309813383229</v>
      </c>
      <c r="I505" s="67">
        <v>0.59699999999999998</v>
      </c>
      <c r="J505" s="1">
        <v>25938</v>
      </c>
      <c r="K505" s="43">
        <v>894.41379310344826</v>
      </c>
      <c r="L505" s="19">
        <v>1.84</v>
      </c>
      <c r="M505" s="19">
        <v>10042.959999999999</v>
      </c>
      <c r="O505" s="1">
        <v>76</v>
      </c>
      <c r="P505">
        <v>240</v>
      </c>
      <c r="Q505">
        <v>1</v>
      </c>
      <c r="R505" s="1">
        <v>25938</v>
      </c>
      <c r="S505" s="60">
        <v>1.1622464898595863E-2</v>
      </c>
      <c r="T505" s="1">
        <v>20334</v>
      </c>
      <c r="U505" s="1">
        <v>20309</v>
      </c>
      <c r="V505" s="1">
        <v>20334</v>
      </c>
      <c r="W505">
        <v>29</v>
      </c>
      <c r="X505" s="18">
        <f t="shared" si="55"/>
        <v>2.930063998766289E-3</v>
      </c>
      <c r="Y505" s="19">
        <f t="shared" si="51"/>
        <v>3.1578947368421053</v>
      </c>
      <c r="Z505" s="18">
        <f t="shared" si="52"/>
        <v>1.3157894736842105E-2</v>
      </c>
      <c r="AA505" s="19">
        <f t="shared" si="49"/>
        <v>78.39463335646542</v>
      </c>
      <c r="AB505" s="19">
        <f t="shared" si="50"/>
        <v>100.12309813383229</v>
      </c>
      <c r="AC505" s="18">
        <f t="shared" si="53"/>
        <v>0.11180507363713471</v>
      </c>
      <c r="AD505" s="43">
        <f t="shared" si="54"/>
        <v>894.41379310344826</v>
      </c>
    </row>
    <row r="506" spans="1:30">
      <c r="A506">
        <v>2010</v>
      </c>
      <c r="B506">
        <v>72</v>
      </c>
      <c r="C506" t="s">
        <v>198</v>
      </c>
      <c r="D506" s="18">
        <v>3.9579372162508245E-3</v>
      </c>
      <c r="E506" s="19">
        <v>3.0098039215686274</v>
      </c>
      <c r="F506" s="18">
        <v>9.8039215686274508E-3</v>
      </c>
      <c r="G506" s="19">
        <v>81.261883512475265</v>
      </c>
      <c r="H506" s="19">
        <v>98.997825470360212</v>
      </c>
      <c r="I506" s="67">
        <v>0.70899999999999996</v>
      </c>
      <c r="J506" s="1">
        <v>25771</v>
      </c>
      <c r="K506" s="43">
        <v>888.65517241379314</v>
      </c>
      <c r="L506" s="19">
        <v>1.82</v>
      </c>
      <c r="M506" s="19">
        <v>12467.51</v>
      </c>
      <c r="O506" s="1">
        <v>102</v>
      </c>
      <c r="P506">
        <v>307</v>
      </c>
      <c r="Q506">
        <v>1</v>
      </c>
      <c r="R506" s="1">
        <v>25771</v>
      </c>
      <c r="S506" s="60">
        <v>-6.438430102552295E-3</v>
      </c>
      <c r="T506" s="1">
        <v>20942</v>
      </c>
      <c r="U506" s="1">
        <v>21154</v>
      </c>
      <c r="V506" s="1">
        <v>20942</v>
      </c>
      <c r="W506">
        <v>29</v>
      </c>
      <c r="X506" s="18">
        <f t="shared" si="55"/>
        <v>3.9579372162508245E-3</v>
      </c>
      <c r="Y506" s="19">
        <f t="shared" si="51"/>
        <v>3.0098039215686274</v>
      </c>
      <c r="Z506" s="18">
        <f t="shared" si="52"/>
        <v>9.8039215686274508E-3</v>
      </c>
      <c r="AA506" s="19">
        <f t="shared" si="49"/>
        <v>81.261883512475265</v>
      </c>
      <c r="AB506" s="19">
        <f t="shared" si="50"/>
        <v>98.997825470360212</v>
      </c>
      <c r="AC506" s="18">
        <f t="shared" si="53"/>
        <v>0.11252958752085679</v>
      </c>
      <c r="AD506" s="43">
        <f t="shared" si="54"/>
        <v>888.65517241379314</v>
      </c>
    </row>
    <row r="507" spans="1:30">
      <c r="A507">
        <v>2011</v>
      </c>
      <c r="B507">
        <v>72</v>
      </c>
      <c r="C507" t="s">
        <v>198</v>
      </c>
      <c r="D507" s="18">
        <v>2.6132738941624075E-3</v>
      </c>
      <c r="E507" s="19">
        <v>2.6029411764705883</v>
      </c>
      <c r="F507" s="18">
        <v>1.4705882352941176E-2</v>
      </c>
      <c r="G507" s="19">
        <v>82.08370162561009</v>
      </c>
      <c r="H507" s="19">
        <v>100</v>
      </c>
      <c r="I507" s="67">
        <v>0.70899999999999996</v>
      </c>
      <c r="J507" s="1">
        <v>26021</v>
      </c>
      <c r="K507" s="43">
        <v>897.27586206896547</v>
      </c>
      <c r="L507" s="19">
        <v>1.97</v>
      </c>
      <c r="M507" s="19">
        <v>13317.73</v>
      </c>
      <c r="O507" s="1">
        <v>68</v>
      </c>
      <c r="P507">
        <v>177</v>
      </c>
      <c r="Q507">
        <v>1</v>
      </c>
      <c r="R507" s="1">
        <v>26021</v>
      </c>
      <c r="S507" s="60">
        <v>9.700826510418592E-3</v>
      </c>
      <c r="T507" s="1">
        <v>21359</v>
      </c>
      <c r="U507" s="1">
        <v>21359</v>
      </c>
      <c r="V507" s="1">
        <v>21359</v>
      </c>
      <c r="W507">
        <v>29</v>
      </c>
      <c r="X507" s="18">
        <f t="shared" si="55"/>
        <v>2.6132738941624075E-3</v>
      </c>
      <c r="Y507" s="19">
        <f t="shared" si="51"/>
        <v>2.6029411764705883</v>
      </c>
      <c r="Z507" s="18">
        <f t="shared" si="52"/>
        <v>1.4705882352941176E-2</v>
      </c>
      <c r="AA507" s="19">
        <f t="shared" si="49"/>
        <v>82.08370162561009</v>
      </c>
      <c r="AB507" s="19">
        <f t="shared" si="50"/>
        <v>100</v>
      </c>
      <c r="AC507" s="18">
        <f t="shared" si="53"/>
        <v>0.11144844548633796</v>
      </c>
      <c r="AD507" s="43">
        <f t="shared" si="54"/>
        <v>897.27586206896547</v>
      </c>
    </row>
    <row r="508" spans="1:30">
      <c r="A508">
        <v>2012</v>
      </c>
      <c r="B508">
        <v>72</v>
      </c>
      <c r="C508" t="s">
        <v>198</v>
      </c>
      <c r="D508" s="18">
        <v>2.4369811895514431E-3</v>
      </c>
      <c r="E508" s="19">
        <v>3.375</v>
      </c>
      <c r="F508" s="18">
        <v>1.5625E-2</v>
      </c>
      <c r="G508" s="19">
        <v>82.084380473688228</v>
      </c>
      <c r="H508" s="19">
        <v>100</v>
      </c>
      <c r="I508" s="67">
        <v>0.70899999999999996</v>
      </c>
      <c r="J508" s="1">
        <v>26262</v>
      </c>
      <c r="K508" s="43">
        <v>905.58620689655174</v>
      </c>
      <c r="L508" s="68">
        <v>2.0049999999999999</v>
      </c>
      <c r="M508" s="19">
        <v>14543.45</v>
      </c>
      <c r="O508" s="1">
        <v>64</v>
      </c>
      <c r="P508">
        <v>216</v>
      </c>
      <c r="Q508">
        <v>1</v>
      </c>
      <c r="R508" s="1">
        <v>26262</v>
      </c>
      <c r="S508" s="60">
        <v>9.2617501248990486E-3</v>
      </c>
      <c r="T508" s="1">
        <v>21557</v>
      </c>
      <c r="U508" s="1">
        <v>21557</v>
      </c>
      <c r="V508" s="1">
        <v>21557</v>
      </c>
      <c r="W508">
        <v>29</v>
      </c>
      <c r="X508" s="18">
        <f t="shared" si="55"/>
        <v>2.4369811895514431E-3</v>
      </c>
      <c r="Y508" s="19">
        <f t="shared" si="51"/>
        <v>3.375</v>
      </c>
      <c r="Z508" s="18">
        <f t="shared" si="52"/>
        <v>1.5625E-2</v>
      </c>
      <c r="AA508" s="19">
        <f t="shared" si="49"/>
        <v>82.084380473688228</v>
      </c>
      <c r="AB508" s="19">
        <f t="shared" si="50"/>
        <v>100</v>
      </c>
      <c r="AC508" s="18">
        <f t="shared" si="53"/>
        <v>0.11042571015154976</v>
      </c>
      <c r="AD508" s="43">
        <f t="shared" si="54"/>
        <v>905.58620689655174</v>
      </c>
    </row>
    <row r="509" spans="1:30">
      <c r="A509">
        <v>2013</v>
      </c>
      <c r="B509">
        <v>72</v>
      </c>
      <c r="C509" t="s">
        <v>198</v>
      </c>
      <c r="D509" s="18">
        <v>8.7844515208081696E-4</v>
      </c>
      <c r="E509" s="19">
        <v>3.2916666666666665</v>
      </c>
      <c r="F509" s="18">
        <v>4.1666666666666664E-2</v>
      </c>
      <c r="G509" s="19">
        <v>82.08337908568501</v>
      </c>
      <c r="H509" s="19">
        <v>100</v>
      </c>
      <c r="I509" s="67">
        <v>0.70899999999999996</v>
      </c>
      <c r="J509" s="1">
        <v>27321</v>
      </c>
      <c r="K509" s="43">
        <v>942.10344827586209</v>
      </c>
      <c r="L509" s="19">
        <v>2.04</v>
      </c>
      <c r="M509" s="19">
        <v>16206.04</v>
      </c>
      <c r="O509" s="1">
        <v>24</v>
      </c>
      <c r="P509">
        <v>79</v>
      </c>
      <c r="Q509">
        <v>1</v>
      </c>
      <c r="R509" s="1">
        <v>27321</v>
      </c>
      <c r="S509" s="60">
        <v>4.0324423120859043E-2</v>
      </c>
      <c r="T509" s="1">
        <v>22426</v>
      </c>
      <c r="U509" s="1">
        <v>22426</v>
      </c>
      <c r="V509" s="1">
        <v>22426</v>
      </c>
      <c r="W509">
        <v>29</v>
      </c>
      <c r="X509" s="18">
        <f t="shared" si="55"/>
        <v>8.7844515208081696E-4</v>
      </c>
      <c r="Y509" s="19">
        <f t="shared" si="51"/>
        <v>3.2916666666666665</v>
      </c>
      <c r="Z509" s="18">
        <f t="shared" si="52"/>
        <v>4.1666666666666664E-2</v>
      </c>
      <c r="AA509" s="19">
        <f t="shared" si="49"/>
        <v>82.08337908568501</v>
      </c>
      <c r="AB509" s="19">
        <f t="shared" si="50"/>
        <v>100</v>
      </c>
      <c r="AC509" s="18">
        <f t="shared" si="53"/>
        <v>0.10614545587643205</v>
      </c>
      <c r="AD509" s="43">
        <f t="shared" si="54"/>
        <v>942.10344827586209</v>
      </c>
    </row>
    <row r="510" spans="1:30">
      <c r="A510">
        <v>2014</v>
      </c>
      <c r="B510">
        <v>72</v>
      </c>
      <c r="C510" t="s">
        <v>198</v>
      </c>
      <c r="D510" s="18">
        <v>6.164110373835164E-4</v>
      </c>
      <c r="E510" s="19">
        <v>3.3529411764705883</v>
      </c>
      <c r="F510" s="18">
        <v>0</v>
      </c>
      <c r="G510" s="19">
        <v>82.084194495812028</v>
      </c>
      <c r="H510" s="19">
        <v>100</v>
      </c>
      <c r="I510" s="67">
        <v>0.70899999999999996</v>
      </c>
      <c r="J510" s="1">
        <v>27579</v>
      </c>
      <c r="K510" s="43">
        <v>951</v>
      </c>
      <c r="L510" s="68">
        <v>2.0950000000000002</v>
      </c>
      <c r="M510" s="19">
        <v>18009.23</v>
      </c>
      <c r="O510" s="1">
        <v>17</v>
      </c>
      <c r="P510">
        <v>57</v>
      </c>
      <c r="Q510">
        <v>0</v>
      </c>
      <c r="R510" s="1">
        <v>27579</v>
      </c>
      <c r="S510" s="60">
        <v>9.4432853848687159E-3</v>
      </c>
      <c r="T510" s="1">
        <v>22638</v>
      </c>
      <c r="U510" s="1">
        <v>22638</v>
      </c>
      <c r="V510" s="1">
        <v>22638</v>
      </c>
      <c r="W510">
        <v>29</v>
      </c>
      <c r="X510" s="18">
        <f t="shared" si="55"/>
        <v>6.164110373835164E-4</v>
      </c>
      <c r="Y510" s="19">
        <f t="shared" si="51"/>
        <v>3.3529411764705883</v>
      </c>
      <c r="Z510" s="18">
        <f t="shared" si="52"/>
        <v>0</v>
      </c>
      <c r="AA510" s="19">
        <f t="shared" si="49"/>
        <v>82.084194495812028</v>
      </c>
      <c r="AB510" s="19">
        <f t="shared" si="50"/>
        <v>100</v>
      </c>
      <c r="AC510" s="18">
        <f t="shared" si="53"/>
        <v>0.10515247108307045</v>
      </c>
      <c r="AD510" s="43">
        <f t="shared" si="54"/>
        <v>951</v>
      </c>
    </row>
    <row r="511" spans="1:30">
      <c r="A511" s="15">
        <v>2008</v>
      </c>
      <c r="B511">
        <v>73</v>
      </c>
      <c r="C511" s="15" t="s">
        <v>205</v>
      </c>
      <c r="D511" s="18">
        <v>1.0692701069270106E-3</v>
      </c>
      <c r="E511" s="19">
        <v>5.4347826086956523</v>
      </c>
      <c r="F511" s="18">
        <v>0</v>
      </c>
      <c r="G511" s="19">
        <v>0</v>
      </c>
      <c r="H511" s="19">
        <v>0</v>
      </c>
      <c r="I511" s="67">
        <v>0.60299999999999998</v>
      </c>
      <c r="J511" s="49">
        <v>21510</v>
      </c>
      <c r="K511" s="43">
        <v>1955.4545454545455</v>
      </c>
      <c r="L511" s="19">
        <v>1.72</v>
      </c>
      <c r="M511" s="19">
        <v>20449.13</v>
      </c>
      <c r="O511" s="49">
        <v>23</v>
      </c>
      <c r="P511" s="49">
        <v>125</v>
      </c>
      <c r="Q511" s="15"/>
      <c r="R511" s="49">
        <v>21510</v>
      </c>
      <c r="S511" s="63">
        <v>5.3069617154606785E-2</v>
      </c>
      <c r="T511" s="15"/>
      <c r="U511" s="15"/>
      <c r="V511" s="15"/>
      <c r="W511">
        <v>11</v>
      </c>
      <c r="X511" s="18">
        <f t="shared" si="55"/>
        <v>1.0692701069270106E-3</v>
      </c>
      <c r="Y511" s="19">
        <f t="shared" si="51"/>
        <v>5.4347826086956523</v>
      </c>
      <c r="Z511" s="18">
        <f t="shared" si="52"/>
        <v>0</v>
      </c>
      <c r="AA511" s="19">
        <f t="shared" si="49"/>
        <v>0</v>
      </c>
      <c r="AB511" s="19">
        <f t="shared" si="50"/>
        <v>0</v>
      </c>
      <c r="AC511" s="18">
        <f t="shared" si="53"/>
        <v>5.1139005113900515E-2</v>
      </c>
      <c r="AD511" s="43">
        <f t="shared" si="54"/>
        <v>1955.4545454545455</v>
      </c>
    </row>
    <row r="512" spans="1:30">
      <c r="A512" s="15">
        <v>2009</v>
      </c>
      <c r="B512">
        <v>73</v>
      </c>
      <c r="C512" s="15" t="s">
        <v>205</v>
      </c>
      <c r="D512" s="18">
        <v>3.1908104658583282E-4</v>
      </c>
      <c r="E512" s="19">
        <v>2.7142857142857144</v>
      </c>
      <c r="F512" s="18">
        <v>0.14285714285714285</v>
      </c>
      <c r="G512" s="19">
        <v>93.732336584921143</v>
      </c>
      <c r="H512" s="19">
        <v>100</v>
      </c>
      <c r="I512" s="67">
        <v>0.60299999999999998</v>
      </c>
      <c r="J512" s="49">
        <v>21938</v>
      </c>
      <c r="K512" s="43">
        <v>1462.5333333333333</v>
      </c>
      <c r="L512" s="19">
        <v>1.84</v>
      </c>
      <c r="M512" s="19">
        <v>22507.8</v>
      </c>
      <c r="O512" s="49">
        <v>7</v>
      </c>
      <c r="P512" s="49">
        <v>19</v>
      </c>
      <c r="Q512" s="15">
        <v>1</v>
      </c>
      <c r="R512" s="49">
        <v>21938</v>
      </c>
      <c r="S512" s="63">
        <v>1.9897721989772243E-2</v>
      </c>
      <c r="T512" s="49">
        <v>20563</v>
      </c>
      <c r="U512" s="49">
        <v>20563</v>
      </c>
      <c r="V512" s="49">
        <v>20563</v>
      </c>
      <c r="W512" s="56">
        <v>15</v>
      </c>
      <c r="X512" s="18">
        <f t="shared" si="55"/>
        <v>3.1908104658583282E-4</v>
      </c>
      <c r="Y512" s="19">
        <f t="shared" si="51"/>
        <v>2.7142857142857144</v>
      </c>
      <c r="Z512" s="18">
        <f t="shared" si="52"/>
        <v>0.14285714285714285</v>
      </c>
      <c r="AA512" s="19">
        <f t="shared" si="49"/>
        <v>93.732336584921143</v>
      </c>
      <c r="AB512" s="19">
        <f t="shared" si="50"/>
        <v>100</v>
      </c>
      <c r="AC512" s="18">
        <f t="shared" si="53"/>
        <v>6.8374509982678452E-2</v>
      </c>
      <c r="AD512" s="43">
        <f t="shared" si="54"/>
        <v>1462.5333333333333</v>
      </c>
    </row>
    <row r="513" spans="1:30">
      <c r="A513" s="15">
        <v>2010</v>
      </c>
      <c r="B513">
        <v>73</v>
      </c>
      <c r="C513" s="15" t="s">
        <v>205</v>
      </c>
      <c r="D513" s="18">
        <v>2.3434448639500067E-3</v>
      </c>
      <c r="E513" s="19">
        <v>2.5925925925925926</v>
      </c>
      <c r="F513" s="18">
        <v>0</v>
      </c>
      <c r="G513" s="19">
        <v>90.613201406066921</v>
      </c>
      <c r="H513" s="19">
        <v>100</v>
      </c>
      <c r="I513" s="67">
        <v>0.71199999999999997</v>
      </c>
      <c r="J513" s="49">
        <v>23043</v>
      </c>
      <c r="K513" s="43">
        <v>1536.2</v>
      </c>
      <c r="L513" s="19">
        <v>1.82</v>
      </c>
      <c r="M513" s="19">
        <v>21261.75</v>
      </c>
      <c r="O513" s="49">
        <v>54</v>
      </c>
      <c r="P513" s="49">
        <v>140</v>
      </c>
      <c r="Q513" s="15"/>
      <c r="R513" s="49">
        <v>23043</v>
      </c>
      <c r="S513" s="63">
        <v>5.0369222353906506E-2</v>
      </c>
      <c r="T513" s="49">
        <v>20880</v>
      </c>
      <c r="U513" s="49">
        <v>20880</v>
      </c>
      <c r="V513" s="49">
        <v>20880</v>
      </c>
      <c r="W513" s="56">
        <v>15</v>
      </c>
      <c r="X513" s="18">
        <f t="shared" si="55"/>
        <v>2.3434448639500067E-3</v>
      </c>
      <c r="Y513" s="19">
        <f t="shared" si="51"/>
        <v>2.5925925925925926</v>
      </c>
      <c r="Z513" s="18">
        <f t="shared" si="52"/>
        <v>0</v>
      </c>
      <c r="AA513" s="19">
        <f t="shared" si="49"/>
        <v>90.613201406066921</v>
      </c>
      <c r="AB513" s="19">
        <f t="shared" si="50"/>
        <v>100</v>
      </c>
      <c r="AC513" s="18">
        <f t="shared" si="53"/>
        <v>6.5095690665277955E-2</v>
      </c>
      <c r="AD513" s="43">
        <f t="shared" si="54"/>
        <v>1536.2</v>
      </c>
    </row>
    <row r="514" spans="1:30">
      <c r="A514" s="15">
        <v>2011</v>
      </c>
      <c r="B514">
        <v>73</v>
      </c>
      <c r="C514" s="15" t="s">
        <v>205</v>
      </c>
      <c r="D514" s="18">
        <v>1.7450521387529262E-3</v>
      </c>
      <c r="E514" s="19">
        <v>2.2926829268292681</v>
      </c>
      <c r="F514" s="18">
        <v>0</v>
      </c>
      <c r="G514" s="19">
        <v>90.295807618642272</v>
      </c>
      <c r="H514" s="19">
        <v>99.64772193518084</v>
      </c>
      <c r="I514" s="67">
        <v>0.71199999999999997</v>
      </c>
      <c r="J514" s="49">
        <v>23495</v>
      </c>
      <c r="K514" s="43">
        <v>1566.3333333333333</v>
      </c>
      <c r="L514" s="19">
        <v>1.97</v>
      </c>
      <c r="M514" s="19">
        <v>25020.23</v>
      </c>
      <c r="O514" s="49">
        <v>41</v>
      </c>
      <c r="P514" s="49">
        <v>94</v>
      </c>
      <c r="Q514" s="15"/>
      <c r="R514" s="49">
        <v>23495</v>
      </c>
      <c r="S514" s="63">
        <v>1.9615501453803752E-2</v>
      </c>
      <c r="T514" s="49">
        <v>21215</v>
      </c>
      <c r="U514" s="49">
        <v>21290</v>
      </c>
      <c r="V514" s="49">
        <v>21215</v>
      </c>
      <c r="W514" s="56">
        <v>15</v>
      </c>
      <c r="X514" s="18">
        <f t="shared" si="55"/>
        <v>1.7450521387529262E-3</v>
      </c>
      <c r="Y514" s="19">
        <f t="shared" si="51"/>
        <v>2.2926829268292681</v>
      </c>
      <c r="Z514" s="18">
        <f t="shared" si="52"/>
        <v>0</v>
      </c>
      <c r="AA514" s="19">
        <f t="shared" si="49"/>
        <v>90.295807618642272</v>
      </c>
      <c r="AB514" s="19">
        <f t="shared" si="50"/>
        <v>99.64772193518084</v>
      </c>
      <c r="AC514" s="18">
        <f t="shared" si="53"/>
        <v>6.3843370929985099E-2</v>
      </c>
      <c r="AD514" s="43">
        <f t="shared" si="54"/>
        <v>1566.3333333333333</v>
      </c>
    </row>
    <row r="515" spans="1:30">
      <c r="A515" s="15">
        <v>2012</v>
      </c>
      <c r="B515">
        <v>73</v>
      </c>
      <c r="C515" s="15" t="s">
        <v>205</v>
      </c>
      <c r="D515" s="18">
        <v>5.84990807287314E-4</v>
      </c>
      <c r="E515" s="19">
        <v>2.7857142857142856</v>
      </c>
      <c r="F515" s="18">
        <v>0</v>
      </c>
      <c r="G515" s="19">
        <v>90.468828346983116</v>
      </c>
      <c r="H515" s="19">
        <v>99.83860555196901</v>
      </c>
      <c r="I515" s="67">
        <v>0.71199999999999997</v>
      </c>
      <c r="J515" s="49">
        <v>23932</v>
      </c>
      <c r="K515" s="43">
        <v>1595.4666666666667</v>
      </c>
      <c r="L515" s="68">
        <v>2.0049999999999999</v>
      </c>
      <c r="M515" s="19">
        <v>28213.599999999999</v>
      </c>
      <c r="O515" s="49">
        <v>14</v>
      </c>
      <c r="P515" s="49">
        <v>39</v>
      </c>
      <c r="Q515" s="15"/>
      <c r="R515" s="49">
        <v>23932</v>
      </c>
      <c r="S515" s="63">
        <v>1.8599702064268975E-2</v>
      </c>
      <c r="T515" s="49">
        <v>21651</v>
      </c>
      <c r="U515" s="49">
        <v>21686</v>
      </c>
      <c r="V515" s="49">
        <v>21651</v>
      </c>
      <c r="W515" s="56">
        <v>15</v>
      </c>
      <c r="X515" s="18">
        <f t="shared" si="55"/>
        <v>5.84990807287314E-4</v>
      </c>
      <c r="Y515" s="19">
        <f t="shared" si="51"/>
        <v>2.7857142857142856</v>
      </c>
      <c r="Z515" s="18">
        <f t="shared" si="52"/>
        <v>0</v>
      </c>
      <c r="AA515" s="19">
        <f t="shared" si="49"/>
        <v>90.468828346983116</v>
      </c>
      <c r="AB515" s="19">
        <f t="shared" si="50"/>
        <v>99.83860555196901</v>
      </c>
      <c r="AC515" s="18">
        <f t="shared" si="53"/>
        <v>6.2677586495069368E-2</v>
      </c>
      <c r="AD515" s="43">
        <f t="shared" si="54"/>
        <v>1595.4666666666667</v>
      </c>
    </row>
    <row r="516" spans="1:30">
      <c r="A516" s="15">
        <v>2013</v>
      </c>
      <c r="B516">
        <v>73</v>
      </c>
      <c r="C516" s="15" t="s">
        <v>205</v>
      </c>
      <c r="D516" s="18">
        <v>7.1601893472294045E-4</v>
      </c>
      <c r="E516" s="19">
        <v>1.7777777777777777</v>
      </c>
      <c r="F516" s="18">
        <v>0</v>
      </c>
      <c r="G516" s="19">
        <v>86.95254385615975</v>
      </c>
      <c r="H516" s="19">
        <v>95.961192326265419</v>
      </c>
      <c r="I516" s="67">
        <v>0.71199999999999997</v>
      </c>
      <c r="J516" s="49">
        <v>25139</v>
      </c>
      <c r="K516" s="43">
        <v>1675.9333333333334</v>
      </c>
      <c r="L516" s="19">
        <v>2.04</v>
      </c>
      <c r="M516" s="19">
        <v>25111.08</v>
      </c>
      <c r="O516" s="49">
        <v>18</v>
      </c>
      <c r="P516" s="49">
        <v>32</v>
      </c>
      <c r="Q516" s="15"/>
      <c r="R516" s="49">
        <v>25139</v>
      </c>
      <c r="S516" s="63">
        <v>5.0434564599699083E-2</v>
      </c>
      <c r="T516" s="49">
        <v>21859</v>
      </c>
      <c r="U516" s="49">
        <v>22779</v>
      </c>
      <c r="V516" s="49">
        <v>21859</v>
      </c>
      <c r="W516" s="56">
        <v>15</v>
      </c>
      <c r="X516" s="18">
        <f t="shared" si="55"/>
        <v>7.1601893472294045E-4</v>
      </c>
      <c r="Y516" s="19">
        <f t="shared" si="51"/>
        <v>1.7777777777777777</v>
      </c>
      <c r="Z516" s="18">
        <f t="shared" si="52"/>
        <v>0</v>
      </c>
      <c r="AA516" s="19">
        <f t="shared" si="49"/>
        <v>86.95254385615975</v>
      </c>
      <c r="AB516" s="19">
        <f t="shared" si="50"/>
        <v>95.961192326265419</v>
      </c>
      <c r="AC516" s="18">
        <f t="shared" si="53"/>
        <v>5.966824456024504E-2</v>
      </c>
      <c r="AD516" s="43">
        <f t="shared" si="54"/>
        <v>1675.9333333333334</v>
      </c>
    </row>
    <row r="517" spans="1:30">
      <c r="A517" s="15">
        <v>2014</v>
      </c>
      <c r="B517">
        <v>73</v>
      </c>
      <c r="C517" s="15" t="s">
        <v>205</v>
      </c>
      <c r="D517" s="18">
        <v>3.5172737220572141E-4</v>
      </c>
      <c r="E517" s="19">
        <v>2.5555555555555554</v>
      </c>
      <c r="F517" s="18">
        <v>0.1111111111111111</v>
      </c>
      <c r="G517" s="19">
        <v>98.264811630451774</v>
      </c>
      <c r="H517" s="19">
        <v>97.903907530406272</v>
      </c>
      <c r="I517" s="67">
        <v>0.71199999999999997</v>
      </c>
      <c r="J517" s="49">
        <v>25588</v>
      </c>
      <c r="K517" s="43">
        <v>1705.8666666666666</v>
      </c>
      <c r="L517" s="68">
        <v>2.0950000000000002</v>
      </c>
      <c r="M517" s="19">
        <v>24581.98</v>
      </c>
      <c r="O517" s="49">
        <v>9</v>
      </c>
      <c r="P517" s="49">
        <v>23</v>
      </c>
      <c r="Q517" s="15">
        <v>1</v>
      </c>
      <c r="R517" s="49">
        <v>25588</v>
      </c>
      <c r="S517" s="63">
        <v>1.7860694538366584E-2</v>
      </c>
      <c r="T517" s="49">
        <v>25144</v>
      </c>
      <c r="U517" s="49">
        <v>23186</v>
      </c>
      <c r="V517" s="49">
        <v>22700</v>
      </c>
      <c r="W517" s="56">
        <v>15</v>
      </c>
      <c r="X517" s="18">
        <f t="shared" si="55"/>
        <v>3.5172737220572141E-4</v>
      </c>
      <c r="Y517" s="19">
        <f t="shared" si="51"/>
        <v>2.5555555555555554</v>
      </c>
      <c r="Z517" s="18">
        <f t="shared" si="52"/>
        <v>0.1111111111111111</v>
      </c>
      <c r="AA517" s="19">
        <f t="shared" si="49"/>
        <v>98.264811630451774</v>
      </c>
      <c r="AB517" s="19">
        <f t="shared" si="50"/>
        <v>97.903907530406272</v>
      </c>
      <c r="AC517" s="18">
        <f t="shared" si="53"/>
        <v>5.862122870095357E-2</v>
      </c>
      <c r="AD517" s="43">
        <f t="shared" si="54"/>
        <v>1705.8666666666666</v>
      </c>
    </row>
    <row r="518" spans="1:30">
      <c r="A518">
        <v>2008</v>
      </c>
      <c r="B518">
        <v>74</v>
      </c>
      <c r="C518" t="s">
        <v>207</v>
      </c>
      <c r="D518" s="18">
        <v>7.9365079365079361E-3</v>
      </c>
      <c r="E518" s="19">
        <v>2.0277777777777777</v>
      </c>
      <c r="F518" s="18">
        <v>0</v>
      </c>
      <c r="G518" s="19">
        <v>0</v>
      </c>
      <c r="H518" s="19">
        <v>0</v>
      </c>
      <c r="I518" s="67">
        <v>0.53600000000000003</v>
      </c>
      <c r="J518" s="1">
        <v>4536</v>
      </c>
      <c r="K518" s="43">
        <v>648</v>
      </c>
      <c r="L518" s="19">
        <v>1.72</v>
      </c>
      <c r="M518" s="19">
        <v>4584.05</v>
      </c>
      <c r="O518" s="1">
        <v>36</v>
      </c>
      <c r="P518" s="1">
        <v>73</v>
      </c>
      <c r="R518" s="1">
        <v>4536</v>
      </c>
      <c r="S518" s="60">
        <v>3.1847133757961776E-2</v>
      </c>
      <c r="W518">
        <v>7</v>
      </c>
      <c r="X518" s="18">
        <f t="shared" si="55"/>
        <v>7.9365079365079361E-3</v>
      </c>
      <c r="Y518" s="19">
        <f t="shared" si="51"/>
        <v>2.0277777777777777</v>
      </c>
      <c r="Z518" s="18">
        <f t="shared" si="52"/>
        <v>0</v>
      </c>
      <c r="AA518" s="19">
        <f t="shared" si="49"/>
        <v>0</v>
      </c>
      <c r="AB518" s="19">
        <f t="shared" si="50"/>
        <v>0</v>
      </c>
      <c r="AC518" s="18">
        <f t="shared" si="53"/>
        <v>0.15432098765432098</v>
      </c>
      <c r="AD518" s="43">
        <f t="shared" si="54"/>
        <v>648</v>
      </c>
    </row>
    <row r="519" spans="1:30">
      <c r="A519">
        <v>2009</v>
      </c>
      <c r="B519">
        <v>74</v>
      </c>
      <c r="C519" t="s">
        <v>207</v>
      </c>
      <c r="D519" s="18">
        <v>1.2310397889646076E-2</v>
      </c>
      <c r="E519" s="19">
        <v>2.5</v>
      </c>
      <c r="F519" s="18">
        <v>0</v>
      </c>
      <c r="G519" s="19">
        <v>58.804132776434379</v>
      </c>
      <c r="H519" s="19">
        <v>100</v>
      </c>
      <c r="I519" s="67">
        <v>0.53600000000000003</v>
      </c>
      <c r="J519" s="1">
        <v>4549</v>
      </c>
      <c r="K519" s="43">
        <v>758.16666666666663</v>
      </c>
      <c r="L519" s="19">
        <v>1.84</v>
      </c>
      <c r="M519" s="19">
        <v>5546.3</v>
      </c>
      <c r="O519" s="1">
        <v>56</v>
      </c>
      <c r="P519" s="1">
        <v>140</v>
      </c>
      <c r="R519" s="1">
        <v>4549</v>
      </c>
      <c r="S519" s="60">
        <v>2.8659611992944978E-3</v>
      </c>
      <c r="T519" s="1">
        <v>2675</v>
      </c>
      <c r="U519" s="1">
        <v>1475</v>
      </c>
      <c r="V519" s="1">
        <v>1475</v>
      </c>
      <c r="W519" s="1">
        <v>6</v>
      </c>
      <c r="X519" s="18">
        <f t="shared" si="55"/>
        <v>1.2310397889646076E-2</v>
      </c>
      <c r="Y519" s="19">
        <f t="shared" si="51"/>
        <v>2.5</v>
      </c>
      <c r="Z519" s="18">
        <f t="shared" si="52"/>
        <v>0</v>
      </c>
      <c r="AA519" s="19">
        <f t="shared" ref="AA519:AA582" si="56">(T519/R519)*100</f>
        <v>58.804132776434379</v>
      </c>
      <c r="AB519" s="19">
        <f t="shared" ref="AB519:AB582" si="57">(IF(V519=0,0,V519/U519))*100</f>
        <v>100</v>
      </c>
      <c r="AC519" s="18">
        <f t="shared" si="53"/>
        <v>0.13189712024620795</v>
      </c>
      <c r="AD519" s="43">
        <f t="shared" si="54"/>
        <v>758.16666666666663</v>
      </c>
    </row>
    <row r="520" spans="1:30">
      <c r="A520">
        <v>2010</v>
      </c>
      <c r="B520">
        <v>74</v>
      </c>
      <c r="C520" t="s">
        <v>207</v>
      </c>
      <c r="D520" s="18">
        <v>1.7728904847396768E-2</v>
      </c>
      <c r="E520" s="19">
        <v>2.3037974683544302</v>
      </c>
      <c r="F520" s="18">
        <v>0</v>
      </c>
      <c r="G520" s="19">
        <v>71.880610412926387</v>
      </c>
      <c r="H520" s="19">
        <v>100</v>
      </c>
      <c r="I520" s="67">
        <v>0.67600000000000005</v>
      </c>
      <c r="J520" s="1">
        <v>4456</v>
      </c>
      <c r="K520" s="43">
        <v>742.66666666666663</v>
      </c>
      <c r="L520" s="19">
        <v>1.82</v>
      </c>
      <c r="M520" s="19">
        <v>5263.22</v>
      </c>
      <c r="O520" s="1">
        <v>79</v>
      </c>
      <c r="P520" s="1">
        <v>182</v>
      </c>
      <c r="R520" s="1">
        <v>4456</v>
      </c>
      <c r="S520" s="60">
        <v>-2.0444053638162263E-2</v>
      </c>
      <c r="T520" s="1">
        <v>3203</v>
      </c>
      <c r="U520" s="1">
        <v>1523</v>
      </c>
      <c r="V520" s="1">
        <v>1523</v>
      </c>
      <c r="W520" s="1">
        <v>6</v>
      </c>
      <c r="X520" s="18">
        <f t="shared" si="55"/>
        <v>1.7728904847396768E-2</v>
      </c>
      <c r="Y520" s="19">
        <f t="shared" ref="Y520:Y583" si="58">IF(O520=0,0,P520/O520)</f>
        <v>2.3037974683544302</v>
      </c>
      <c r="Z520" s="18">
        <f t="shared" ref="Z520:Z583" si="59">IF(O520=0,0,Q520/O520)</f>
        <v>0</v>
      </c>
      <c r="AA520" s="19">
        <f t="shared" si="56"/>
        <v>71.880610412926387</v>
      </c>
      <c r="AB520" s="19">
        <f t="shared" si="57"/>
        <v>100</v>
      </c>
      <c r="AC520" s="18">
        <f t="shared" ref="AC520:AC583" si="60">W520/R520*100</f>
        <v>0.13464991023339318</v>
      </c>
      <c r="AD520" s="43">
        <f t="shared" ref="AD520:AD583" si="61">R520/W520</f>
        <v>742.66666666666663</v>
      </c>
    </row>
    <row r="521" spans="1:30">
      <c r="A521">
        <v>2011</v>
      </c>
      <c r="B521">
        <v>74</v>
      </c>
      <c r="C521" t="s">
        <v>207</v>
      </c>
      <c r="D521" s="18">
        <v>1.5684517140936591E-2</v>
      </c>
      <c r="E521" s="19">
        <v>2.0142857142857142</v>
      </c>
      <c r="F521" s="18">
        <v>0</v>
      </c>
      <c r="G521" s="19">
        <v>64.665023526775713</v>
      </c>
      <c r="H521" s="19">
        <v>100</v>
      </c>
      <c r="I521" s="67">
        <v>0.67600000000000005</v>
      </c>
      <c r="J521" s="1">
        <v>4463</v>
      </c>
      <c r="K521" s="43">
        <v>743.83333333333337</v>
      </c>
      <c r="L521" s="19">
        <v>1.97</v>
      </c>
      <c r="M521" s="19">
        <v>6067.24</v>
      </c>
      <c r="O521" s="1">
        <v>70</v>
      </c>
      <c r="P521" s="1">
        <v>141</v>
      </c>
      <c r="R521" s="1">
        <v>4463</v>
      </c>
      <c r="S521" s="60">
        <v>1.5709156193894902E-3</v>
      </c>
      <c r="T521" s="1">
        <v>2886</v>
      </c>
      <c r="U521" s="1">
        <v>1525</v>
      </c>
      <c r="V521" s="1">
        <v>1525</v>
      </c>
      <c r="W521" s="1">
        <v>6</v>
      </c>
      <c r="X521" s="18">
        <f t="shared" ref="X521:X584" si="62">IF(R521=0,0,O521/R521)</f>
        <v>1.5684517140936591E-2</v>
      </c>
      <c r="Y521" s="19">
        <f t="shared" si="58"/>
        <v>2.0142857142857142</v>
      </c>
      <c r="Z521" s="18">
        <f t="shared" si="59"/>
        <v>0</v>
      </c>
      <c r="AA521" s="19">
        <f t="shared" si="56"/>
        <v>64.665023526775713</v>
      </c>
      <c r="AB521" s="19">
        <f t="shared" si="57"/>
        <v>100</v>
      </c>
      <c r="AC521" s="18">
        <f t="shared" si="60"/>
        <v>0.13443871835088506</v>
      </c>
      <c r="AD521" s="43">
        <f t="shared" si="61"/>
        <v>743.83333333333337</v>
      </c>
    </row>
    <row r="522" spans="1:30">
      <c r="A522">
        <v>2012</v>
      </c>
      <c r="B522">
        <v>74</v>
      </c>
      <c r="C522" t="s">
        <v>207</v>
      </c>
      <c r="D522" s="18">
        <v>2.4171888988361683E-2</v>
      </c>
      <c r="E522" s="19">
        <v>2.3981481481481484</v>
      </c>
      <c r="F522" s="18">
        <v>9.2592592592592587E-3</v>
      </c>
      <c r="G522" s="19">
        <v>64.592658907788731</v>
      </c>
      <c r="H522" s="19">
        <v>99.869024230517354</v>
      </c>
      <c r="I522" s="67">
        <v>0.67600000000000005</v>
      </c>
      <c r="J522" s="1">
        <v>4468</v>
      </c>
      <c r="K522" s="43">
        <v>744.66666666666663</v>
      </c>
      <c r="L522" s="68">
        <v>2.0049999999999999</v>
      </c>
      <c r="M522" s="19">
        <v>6408.81</v>
      </c>
      <c r="O522" s="1">
        <v>108</v>
      </c>
      <c r="P522" s="1">
        <v>259</v>
      </c>
      <c r="Q522" s="1">
        <v>1</v>
      </c>
      <c r="R522" s="1">
        <v>4468</v>
      </c>
      <c r="S522" s="60">
        <v>1.1203226529239441E-3</v>
      </c>
      <c r="T522" s="1">
        <v>2886</v>
      </c>
      <c r="U522" s="1">
        <v>1527</v>
      </c>
      <c r="V522" s="1">
        <v>1525</v>
      </c>
      <c r="W522" s="1">
        <v>6</v>
      </c>
      <c r="X522" s="18">
        <f t="shared" si="62"/>
        <v>2.4171888988361683E-2</v>
      </c>
      <c r="Y522" s="19">
        <f t="shared" si="58"/>
        <v>2.3981481481481484</v>
      </c>
      <c r="Z522" s="18">
        <f t="shared" si="59"/>
        <v>9.2592592592592587E-3</v>
      </c>
      <c r="AA522" s="19">
        <f t="shared" si="56"/>
        <v>64.592658907788731</v>
      </c>
      <c r="AB522" s="19">
        <f t="shared" si="57"/>
        <v>99.869024230517354</v>
      </c>
      <c r="AC522" s="18">
        <f t="shared" si="60"/>
        <v>0.13428827215756492</v>
      </c>
      <c r="AD522" s="43">
        <f t="shared" si="61"/>
        <v>744.66666666666663</v>
      </c>
    </row>
    <row r="523" spans="1:30">
      <c r="A523">
        <v>2013</v>
      </c>
      <c r="B523">
        <v>74</v>
      </c>
      <c r="C523" t="s">
        <v>207</v>
      </c>
      <c r="D523" s="18">
        <v>1.4319809069212411E-2</v>
      </c>
      <c r="E523" s="19">
        <v>2.1666666666666665</v>
      </c>
      <c r="F523" s="18">
        <v>0</v>
      </c>
      <c r="G523" s="19">
        <v>70.514211325667176</v>
      </c>
      <c r="H523" s="19">
        <v>100</v>
      </c>
      <c r="I523" s="67">
        <v>0.67600000000000005</v>
      </c>
      <c r="J523" s="1">
        <v>4609</v>
      </c>
      <c r="K523" s="43">
        <v>768.16666666666663</v>
      </c>
      <c r="L523" s="19">
        <v>2.04</v>
      </c>
      <c r="M523" s="19">
        <v>7661.74</v>
      </c>
      <c r="O523" s="1">
        <v>66</v>
      </c>
      <c r="P523" s="1">
        <v>143</v>
      </c>
      <c r="R523" s="1">
        <v>4609</v>
      </c>
      <c r="S523" s="60">
        <v>3.1557743957027817E-2</v>
      </c>
      <c r="T523" s="1">
        <v>3250</v>
      </c>
      <c r="U523" s="1">
        <v>1575</v>
      </c>
      <c r="V523" s="1">
        <v>1575</v>
      </c>
      <c r="W523" s="1">
        <v>6</v>
      </c>
      <c r="X523" s="18">
        <f t="shared" si="62"/>
        <v>1.4319809069212411E-2</v>
      </c>
      <c r="Y523" s="19">
        <f t="shared" si="58"/>
        <v>2.1666666666666665</v>
      </c>
      <c r="Z523" s="18">
        <f t="shared" si="59"/>
        <v>0</v>
      </c>
      <c r="AA523" s="19">
        <f t="shared" si="56"/>
        <v>70.514211325667176</v>
      </c>
      <c r="AB523" s="19">
        <f t="shared" si="57"/>
        <v>100</v>
      </c>
      <c r="AC523" s="18">
        <f t="shared" si="60"/>
        <v>0.13018008244738555</v>
      </c>
      <c r="AD523" s="43">
        <f t="shared" si="61"/>
        <v>768.16666666666663</v>
      </c>
    </row>
    <row r="524" spans="1:30">
      <c r="A524">
        <v>2014</v>
      </c>
      <c r="B524">
        <v>74</v>
      </c>
      <c r="C524" t="s">
        <v>207</v>
      </c>
      <c r="D524" s="18">
        <v>1.8189692507579038E-2</v>
      </c>
      <c r="E524" s="19">
        <v>1.7976190476190477</v>
      </c>
      <c r="F524" s="18">
        <v>0</v>
      </c>
      <c r="G524" s="19">
        <v>100</v>
      </c>
      <c r="H524" s="19">
        <v>100</v>
      </c>
      <c r="I524" s="67">
        <v>0.67600000000000005</v>
      </c>
      <c r="J524" s="1">
        <v>4618</v>
      </c>
      <c r="K524" s="43">
        <v>769.66666666666663</v>
      </c>
      <c r="L524" s="68">
        <v>2.0950000000000002</v>
      </c>
      <c r="M524" s="19">
        <v>9425.08</v>
      </c>
      <c r="O524" s="1">
        <v>84</v>
      </c>
      <c r="P524" s="1">
        <v>151</v>
      </c>
      <c r="R524" s="1">
        <v>4618</v>
      </c>
      <c r="S524" s="60">
        <v>1.9527012367108743E-3</v>
      </c>
      <c r="T524" s="1">
        <v>4618</v>
      </c>
      <c r="U524" s="1">
        <v>1578</v>
      </c>
      <c r="V524" s="1">
        <v>1578</v>
      </c>
      <c r="W524" s="1">
        <v>6</v>
      </c>
      <c r="X524" s="18">
        <f t="shared" si="62"/>
        <v>1.8189692507579038E-2</v>
      </c>
      <c r="Y524" s="19">
        <f t="shared" si="58"/>
        <v>1.7976190476190477</v>
      </c>
      <c r="Z524" s="18">
        <f t="shared" si="59"/>
        <v>0</v>
      </c>
      <c r="AA524" s="19">
        <f t="shared" si="56"/>
        <v>100</v>
      </c>
      <c r="AB524" s="19">
        <f t="shared" si="57"/>
        <v>100</v>
      </c>
      <c r="AC524" s="18">
        <f t="shared" si="60"/>
        <v>0.12992637505413598</v>
      </c>
      <c r="AD524" s="43">
        <f t="shared" si="61"/>
        <v>769.66666666666663</v>
      </c>
    </row>
    <row r="525" spans="1:30">
      <c r="A525">
        <v>2008</v>
      </c>
      <c r="B525">
        <v>75</v>
      </c>
      <c r="C525" s="26" t="s">
        <v>208</v>
      </c>
      <c r="D525" s="18">
        <v>2.9636814311887055E-3</v>
      </c>
      <c r="E525" s="19">
        <v>4.3818181818181818</v>
      </c>
      <c r="F525" s="18">
        <v>0</v>
      </c>
      <c r="G525" s="19">
        <v>47.758379135682731</v>
      </c>
      <c r="H525" s="19">
        <v>74.142546427973897</v>
      </c>
      <c r="I525" s="67">
        <v>0.43</v>
      </c>
      <c r="J525" s="1">
        <v>18558</v>
      </c>
      <c r="K525" s="43">
        <v>1091.6470588235295</v>
      </c>
      <c r="L525" s="19">
        <v>1.72</v>
      </c>
      <c r="M525" s="19">
        <v>5796.4</v>
      </c>
      <c r="O525" s="1">
        <v>55</v>
      </c>
      <c r="P525">
        <v>241</v>
      </c>
      <c r="Q525">
        <v>0</v>
      </c>
      <c r="R525" s="1">
        <v>18558</v>
      </c>
      <c r="S525" s="60">
        <v>2.7006087437742021E-2</v>
      </c>
      <c r="T525" s="1">
        <v>8863</v>
      </c>
      <c r="U525" s="1">
        <v>11954</v>
      </c>
      <c r="V525" s="1">
        <v>8863</v>
      </c>
      <c r="W525">
        <v>17</v>
      </c>
      <c r="X525" s="18">
        <f t="shared" si="62"/>
        <v>2.9636814311887055E-3</v>
      </c>
      <c r="Y525" s="19">
        <f t="shared" si="58"/>
        <v>4.3818181818181818</v>
      </c>
      <c r="Z525" s="18">
        <f t="shared" si="59"/>
        <v>0</v>
      </c>
      <c r="AA525" s="19">
        <f t="shared" si="56"/>
        <v>47.758379135682731</v>
      </c>
      <c r="AB525" s="19">
        <f t="shared" si="57"/>
        <v>74.142546427973897</v>
      </c>
      <c r="AC525" s="18">
        <f t="shared" si="60"/>
        <v>9.1604698782196362E-2</v>
      </c>
      <c r="AD525" s="43">
        <f t="shared" si="61"/>
        <v>1091.6470588235295</v>
      </c>
    </row>
    <row r="526" spans="1:30">
      <c r="A526">
        <v>2009</v>
      </c>
      <c r="B526">
        <v>75</v>
      </c>
      <c r="C526" t="s">
        <v>208</v>
      </c>
      <c r="D526" s="18">
        <v>2.7516995791518292E-3</v>
      </c>
      <c r="E526" s="19">
        <v>3.4705882352941178</v>
      </c>
      <c r="F526" s="18">
        <v>0</v>
      </c>
      <c r="G526" s="19">
        <v>46.967734973562102</v>
      </c>
      <c r="H526" s="19">
        <v>72.912304213083161</v>
      </c>
      <c r="I526" s="67">
        <v>0.43</v>
      </c>
      <c r="J526" s="1">
        <v>18534</v>
      </c>
      <c r="K526" s="43">
        <v>2059.3333333333335</v>
      </c>
      <c r="L526" s="19">
        <v>1.84</v>
      </c>
      <c r="M526" s="19">
        <v>5999.93</v>
      </c>
      <c r="O526" s="1">
        <v>51</v>
      </c>
      <c r="P526">
        <v>177</v>
      </c>
      <c r="Q526">
        <v>0</v>
      </c>
      <c r="R526" s="1">
        <v>18534</v>
      </c>
      <c r="S526" s="60">
        <v>-1.2932428063369139E-3</v>
      </c>
      <c r="T526" s="1">
        <v>8705</v>
      </c>
      <c r="U526" s="1">
        <v>11939</v>
      </c>
      <c r="V526" s="1">
        <v>8705</v>
      </c>
      <c r="W526">
        <v>9</v>
      </c>
      <c r="X526" s="18">
        <f t="shared" si="62"/>
        <v>2.7516995791518292E-3</v>
      </c>
      <c r="Y526" s="19">
        <f t="shared" si="58"/>
        <v>3.4705882352941178</v>
      </c>
      <c r="Z526" s="18">
        <f t="shared" si="59"/>
        <v>0</v>
      </c>
      <c r="AA526" s="19">
        <f t="shared" si="56"/>
        <v>46.967734973562102</v>
      </c>
      <c r="AB526" s="19">
        <f t="shared" si="57"/>
        <v>72.912304213083161</v>
      </c>
      <c r="AC526" s="18">
        <f t="shared" si="60"/>
        <v>4.8559404337973455E-2</v>
      </c>
      <c r="AD526" s="43">
        <f t="shared" si="61"/>
        <v>2059.3333333333335</v>
      </c>
    </row>
    <row r="527" spans="1:30">
      <c r="A527">
        <v>2010</v>
      </c>
      <c r="B527">
        <v>75</v>
      </c>
      <c r="C527" t="s">
        <v>208</v>
      </c>
      <c r="D527" s="18">
        <v>3.0712530712530711E-3</v>
      </c>
      <c r="E527" s="19">
        <v>2.9272727272727272</v>
      </c>
      <c r="F527" s="18">
        <v>0</v>
      </c>
      <c r="G527" s="19">
        <v>48.60955997319634</v>
      </c>
      <c r="H527" s="19">
        <v>70.951177765099033</v>
      </c>
      <c r="I527" s="67">
        <v>0.63400000000000001</v>
      </c>
      <c r="J527" s="1">
        <v>17908</v>
      </c>
      <c r="K527" s="43">
        <v>1989.7777777777778</v>
      </c>
      <c r="L527" s="19">
        <v>1.82</v>
      </c>
      <c r="M527" s="19">
        <v>8702.39</v>
      </c>
      <c r="O527" s="1">
        <v>55</v>
      </c>
      <c r="P527">
        <v>161</v>
      </c>
      <c r="Q527">
        <v>0</v>
      </c>
      <c r="R527" s="1">
        <v>17908</v>
      </c>
      <c r="S527" s="60">
        <v>-3.3775763461745933E-2</v>
      </c>
      <c r="T527" s="1">
        <v>8705</v>
      </c>
      <c r="U527" s="1">
        <v>12269</v>
      </c>
      <c r="V527" s="1">
        <v>8705</v>
      </c>
      <c r="W527">
        <v>9</v>
      </c>
      <c r="X527" s="18">
        <f t="shared" si="62"/>
        <v>3.0712530712530711E-3</v>
      </c>
      <c r="Y527" s="19">
        <f t="shared" si="58"/>
        <v>2.9272727272727272</v>
      </c>
      <c r="Z527" s="18">
        <f t="shared" si="59"/>
        <v>0</v>
      </c>
      <c r="AA527" s="19">
        <f t="shared" si="56"/>
        <v>48.60955997319634</v>
      </c>
      <c r="AB527" s="19">
        <f t="shared" si="57"/>
        <v>70.951177765099033</v>
      </c>
      <c r="AC527" s="18">
        <f t="shared" si="60"/>
        <v>5.0256868438686618E-2</v>
      </c>
      <c r="AD527" s="43">
        <f t="shared" si="61"/>
        <v>1989.7777777777778</v>
      </c>
    </row>
    <row r="528" spans="1:30">
      <c r="A528">
        <v>2011</v>
      </c>
      <c r="B528">
        <v>75</v>
      </c>
      <c r="C528" t="s">
        <v>208</v>
      </c>
      <c r="D528" s="18">
        <v>3.6408446759648239E-3</v>
      </c>
      <c r="E528" s="19">
        <v>3.3692307692307693</v>
      </c>
      <c r="F528" s="18">
        <v>0</v>
      </c>
      <c r="G528" s="19">
        <v>52.954685487032989</v>
      </c>
      <c r="H528" s="19">
        <v>77.295396942196064</v>
      </c>
      <c r="I528" s="67">
        <v>0.63400000000000001</v>
      </c>
      <c r="J528" s="1">
        <v>17853</v>
      </c>
      <c r="K528" s="43">
        <v>1983.6666666666667</v>
      </c>
      <c r="L528" s="19">
        <v>1.97</v>
      </c>
      <c r="M528" s="19">
        <v>9424.0400000000009</v>
      </c>
      <c r="O528" s="1">
        <v>65</v>
      </c>
      <c r="P528">
        <v>219</v>
      </c>
      <c r="Q528">
        <v>0</v>
      </c>
      <c r="R528" s="1">
        <v>17853</v>
      </c>
      <c r="S528" s="60">
        <v>-3.0712530712531105E-3</v>
      </c>
      <c r="T528" s="1">
        <v>9454</v>
      </c>
      <c r="U528" s="1">
        <v>12231</v>
      </c>
      <c r="V528" s="1">
        <v>9454</v>
      </c>
      <c r="W528">
        <v>9</v>
      </c>
      <c r="X528" s="18">
        <f t="shared" si="62"/>
        <v>3.6408446759648239E-3</v>
      </c>
      <c r="Y528" s="19">
        <f t="shared" si="58"/>
        <v>3.3692307692307693</v>
      </c>
      <c r="Z528" s="18">
        <f t="shared" si="59"/>
        <v>0</v>
      </c>
      <c r="AA528" s="19">
        <f t="shared" si="56"/>
        <v>52.954685487032989</v>
      </c>
      <c r="AB528" s="19">
        <f t="shared" si="57"/>
        <v>77.295396942196064</v>
      </c>
      <c r="AC528" s="18">
        <f t="shared" si="60"/>
        <v>5.0411695513359105E-2</v>
      </c>
      <c r="AD528" s="43">
        <f t="shared" si="61"/>
        <v>1983.6666666666667</v>
      </c>
    </row>
    <row r="529" spans="1:30">
      <c r="A529">
        <v>2012</v>
      </c>
      <c r="B529">
        <v>75</v>
      </c>
      <c r="C529" t="s">
        <v>208</v>
      </c>
      <c r="D529" s="18">
        <v>2.6407461512529496E-3</v>
      </c>
      <c r="E529" s="19">
        <v>3.4255319148936172</v>
      </c>
      <c r="F529" s="18">
        <v>0</v>
      </c>
      <c r="G529" s="19">
        <v>57.512080008989777</v>
      </c>
      <c r="H529" s="19">
        <v>83.942922748892897</v>
      </c>
      <c r="I529" s="67">
        <v>0.63400000000000001</v>
      </c>
      <c r="J529" s="1">
        <v>17798</v>
      </c>
      <c r="K529" s="43">
        <v>1977.5555555555557</v>
      </c>
      <c r="L529" s="68">
        <v>2.0049999999999999</v>
      </c>
      <c r="M529" s="19">
        <v>17488.099999999999</v>
      </c>
      <c r="O529" s="1">
        <v>47</v>
      </c>
      <c r="P529">
        <v>161</v>
      </c>
      <c r="Q529">
        <v>0</v>
      </c>
      <c r="R529" s="1">
        <v>17798</v>
      </c>
      <c r="S529" s="60">
        <v>-3.0807147258163914E-3</v>
      </c>
      <c r="T529" s="1">
        <v>10236</v>
      </c>
      <c r="U529" s="1">
        <v>12194</v>
      </c>
      <c r="V529" s="1">
        <v>10236</v>
      </c>
      <c r="W529">
        <v>9</v>
      </c>
      <c r="X529" s="18">
        <f t="shared" si="62"/>
        <v>2.6407461512529496E-3</v>
      </c>
      <c r="Y529" s="19">
        <f t="shared" si="58"/>
        <v>3.4255319148936172</v>
      </c>
      <c r="Z529" s="18">
        <f t="shared" si="59"/>
        <v>0</v>
      </c>
      <c r="AA529" s="19">
        <f t="shared" si="56"/>
        <v>57.512080008989777</v>
      </c>
      <c r="AB529" s="19">
        <f t="shared" si="57"/>
        <v>83.942922748892897</v>
      </c>
      <c r="AC529" s="18">
        <f t="shared" si="60"/>
        <v>5.0567479492077766E-2</v>
      </c>
      <c r="AD529" s="43">
        <f t="shared" si="61"/>
        <v>1977.5555555555557</v>
      </c>
    </row>
    <row r="530" spans="1:30">
      <c r="A530">
        <v>2013</v>
      </c>
      <c r="B530">
        <v>75</v>
      </c>
      <c r="C530" t="s">
        <v>208</v>
      </c>
      <c r="D530" s="18">
        <v>2.243747605757128E-3</v>
      </c>
      <c r="E530" s="19">
        <v>4.8048780487804876</v>
      </c>
      <c r="F530" s="18">
        <v>2.4390243902439025E-2</v>
      </c>
      <c r="G530" s="19">
        <v>64.888086247468948</v>
      </c>
      <c r="H530" s="19">
        <v>94.712037702691916</v>
      </c>
      <c r="I530" s="67">
        <v>0.63400000000000001</v>
      </c>
      <c r="J530" s="1">
        <v>18273</v>
      </c>
      <c r="K530" s="43">
        <v>2030.3333333333333</v>
      </c>
      <c r="L530" s="19">
        <v>2.04</v>
      </c>
      <c r="M530" s="19">
        <v>20935.03</v>
      </c>
      <c r="O530" s="1">
        <v>41</v>
      </c>
      <c r="P530">
        <v>197</v>
      </c>
      <c r="Q530">
        <v>1</v>
      </c>
      <c r="R530" s="1">
        <v>18273</v>
      </c>
      <c r="S530" s="60">
        <v>2.6688391954152069E-2</v>
      </c>
      <c r="T530" s="1">
        <v>11857</v>
      </c>
      <c r="U530" s="1">
        <v>12519</v>
      </c>
      <c r="V530" s="1">
        <v>11857</v>
      </c>
      <c r="W530">
        <v>9</v>
      </c>
      <c r="X530" s="18">
        <f t="shared" si="62"/>
        <v>2.243747605757128E-3</v>
      </c>
      <c r="Y530" s="19">
        <f t="shared" si="58"/>
        <v>4.8048780487804876</v>
      </c>
      <c r="Z530" s="18">
        <f t="shared" si="59"/>
        <v>2.4390243902439025E-2</v>
      </c>
      <c r="AA530" s="19">
        <f t="shared" si="56"/>
        <v>64.888086247468948</v>
      </c>
      <c r="AB530" s="19">
        <f t="shared" si="57"/>
        <v>94.712037702691916</v>
      </c>
      <c r="AC530" s="18">
        <f t="shared" si="60"/>
        <v>4.925299622393696E-2</v>
      </c>
      <c r="AD530" s="43">
        <f t="shared" si="61"/>
        <v>2030.3333333333333</v>
      </c>
    </row>
    <row r="531" spans="1:30">
      <c r="A531">
        <v>2014</v>
      </c>
      <c r="B531">
        <v>75</v>
      </c>
      <c r="C531" t="s">
        <v>208</v>
      </c>
      <c r="D531" s="18">
        <v>1.5903482314230874E-3</v>
      </c>
      <c r="E531" s="19">
        <v>3.896551724137931</v>
      </c>
      <c r="F531" s="18">
        <v>0</v>
      </c>
      <c r="G531" s="19">
        <v>68.511105017822871</v>
      </c>
      <c r="H531" s="19">
        <v>100</v>
      </c>
      <c r="I531" s="67">
        <v>0.63400000000000001</v>
      </c>
      <c r="J531" s="1">
        <v>18235</v>
      </c>
      <c r="K531" s="43">
        <v>2026.1111111111111</v>
      </c>
      <c r="L531" s="68">
        <v>2.0950000000000002</v>
      </c>
      <c r="M531" s="19">
        <v>19265.11</v>
      </c>
      <c r="O531" s="1">
        <v>29</v>
      </c>
      <c r="P531">
        <v>113</v>
      </c>
      <c r="Q531">
        <v>0</v>
      </c>
      <c r="R531" s="1">
        <v>18235</v>
      </c>
      <c r="S531" s="60">
        <v>-2.0795709516773231E-3</v>
      </c>
      <c r="T531" s="1">
        <v>12493</v>
      </c>
      <c r="U531" s="1">
        <v>12493</v>
      </c>
      <c r="V531" s="1">
        <v>12493</v>
      </c>
      <c r="W531">
        <v>9</v>
      </c>
      <c r="X531" s="18">
        <f t="shared" si="62"/>
        <v>1.5903482314230874E-3</v>
      </c>
      <c r="Y531" s="19">
        <f t="shared" si="58"/>
        <v>3.896551724137931</v>
      </c>
      <c r="Z531" s="18">
        <f t="shared" si="59"/>
        <v>0</v>
      </c>
      <c r="AA531" s="19">
        <f t="shared" si="56"/>
        <v>68.511105017822871</v>
      </c>
      <c r="AB531" s="19">
        <f t="shared" si="57"/>
        <v>100</v>
      </c>
      <c r="AC531" s="18">
        <f t="shared" si="60"/>
        <v>4.9355634768302716E-2</v>
      </c>
      <c r="AD531" s="43">
        <f t="shared" si="61"/>
        <v>2026.1111111111111</v>
      </c>
    </row>
    <row r="532" spans="1:30">
      <c r="A532">
        <v>2008</v>
      </c>
      <c r="B532">
        <v>76</v>
      </c>
      <c r="C532" t="s">
        <v>210</v>
      </c>
      <c r="D532" s="18">
        <v>9.1157702825888785E-4</v>
      </c>
      <c r="E532" s="19">
        <v>2.5</v>
      </c>
      <c r="F532" s="18">
        <v>0</v>
      </c>
      <c r="G532" s="19">
        <v>0</v>
      </c>
      <c r="H532" s="19">
        <v>0</v>
      </c>
      <c r="I532" s="67">
        <v>0.58099999999999996</v>
      </c>
      <c r="J532" s="1">
        <v>13164</v>
      </c>
      <c r="K532" s="43">
        <v>1462.6666666666667</v>
      </c>
      <c r="L532" s="19">
        <v>1.72</v>
      </c>
      <c r="M532" s="19">
        <v>8159.47</v>
      </c>
      <c r="O532" s="1">
        <v>12</v>
      </c>
      <c r="P532" s="1">
        <v>30</v>
      </c>
      <c r="R532" s="1">
        <v>13164</v>
      </c>
      <c r="S532" s="60">
        <v>3.5882908404154756E-2</v>
      </c>
      <c r="W532">
        <v>9</v>
      </c>
      <c r="X532" s="18">
        <f t="shared" si="62"/>
        <v>9.1157702825888785E-4</v>
      </c>
      <c r="Y532" s="19">
        <f t="shared" si="58"/>
        <v>2.5</v>
      </c>
      <c r="Z532" s="18">
        <f t="shared" si="59"/>
        <v>0</v>
      </c>
      <c r="AA532" s="19">
        <f t="shared" si="56"/>
        <v>0</v>
      </c>
      <c r="AB532" s="19">
        <f t="shared" si="57"/>
        <v>0</v>
      </c>
      <c r="AC532" s="18">
        <f t="shared" si="60"/>
        <v>6.8368277119416593E-2</v>
      </c>
      <c r="AD532" s="43">
        <f t="shared" si="61"/>
        <v>1462.6666666666667</v>
      </c>
    </row>
    <row r="533" spans="1:30">
      <c r="A533">
        <v>2009</v>
      </c>
      <c r="B533">
        <v>76</v>
      </c>
      <c r="C533" t="s">
        <v>210</v>
      </c>
      <c r="D533" s="18">
        <v>4.5303533675626698E-4</v>
      </c>
      <c r="E533" s="19">
        <v>3.6666666666666665</v>
      </c>
      <c r="F533" s="18">
        <v>0</v>
      </c>
      <c r="G533" s="19">
        <v>0</v>
      </c>
      <c r="H533" s="19">
        <v>0</v>
      </c>
      <c r="I533" s="67">
        <v>0.58099999999999996</v>
      </c>
      <c r="J533" s="1">
        <v>13244</v>
      </c>
      <c r="K533" s="43">
        <v>1655.5</v>
      </c>
      <c r="L533" s="19">
        <v>1.84</v>
      </c>
      <c r="M533" s="19">
        <v>8573.76</v>
      </c>
      <c r="O533" s="1">
        <v>6</v>
      </c>
      <c r="P533" s="1">
        <v>22</v>
      </c>
      <c r="R533" s="1">
        <v>13244</v>
      </c>
      <c r="S533" s="60">
        <v>6.0771801883925392E-3</v>
      </c>
      <c r="W533">
        <v>8</v>
      </c>
      <c r="X533" s="18">
        <f t="shared" si="62"/>
        <v>4.5303533675626698E-4</v>
      </c>
      <c r="Y533" s="19">
        <f t="shared" si="58"/>
        <v>3.6666666666666665</v>
      </c>
      <c r="Z533" s="18">
        <f t="shared" si="59"/>
        <v>0</v>
      </c>
      <c r="AA533" s="19">
        <f t="shared" si="56"/>
        <v>0</v>
      </c>
      <c r="AB533" s="19">
        <f t="shared" si="57"/>
        <v>0</v>
      </c>
      <c r="AC533" s="18">
        <f t="shared" si="60"/>
        <v>6.0404711567502267E-2</v>
      </c>
      <c r="AD533" s="43">
        <f t="shared" si="61"/>
        <v>1655.5</v>
      </c>
    </row>
    <row r="534" spans="1:30">
      <c r="A534">
        <v>2010</v>
      </c>
      <c r="B534">
        <v>76</v>
      </c>
      <c r="C534" t="s">
        <v>210</v>
      </c>
      <c r="D534" s="18">
        <v>4.6335624372538422E-4</v>
      </c>
      <c r="E534" s="19">
        <v>5</v>
      </c>
      <c r="F534" s="18">
        <v>0</v>
      </c>
      <c r="G534" s="19">
        <v>0</v>
      </c>
      <c r="H534" s="19">
        <v>0</v>
      </c>
      <c r="I534" s="67">
        <v>0.66500000000000004</v>
      </c>
      <c r="J534" s="1">
        <v>12949</v>
      </c>
      <c r="K534" s="43">
        <v>1618.625</v>
      </c>
      <c r="L534" s="19">
        <v>1.82</v>
      </c>
      <c r="M534" s="19">
        <v>8612.69</v>
      </c>
      <c r="O534" s="1">
        <v>6</v>
      </c>
      <c r="P534" s="1">
        <v>30</v>
      </c>
      <c r="R534" s="1">
        <v>12949</v>
      </c>
      <c r="S534" s="60">
        <v>-2.2274237390516483E-2</v>
      </c>
      <c r="W534">
        <v>8</v>
      </c>
      <c r="X534" s="18">
        <f t="shared" si="62"/>
        <v>4.6335624372538422E-4</v>
      </c>
      <c r="Y534" s="19">
        <f t="shared" si="58"/>
        <v>5</v>
      </c>
      <c r="Z534" s="18">
        <f t="shared" si="59"/>
        <v>0</v>
      </c>
      <c r="AA534" s="19">
        <f t="shared" si="56"/>
        <v>0</v>
      </c>
      <c r="AB534" s="19">
        <f t="shared" si="57"/>
        <v>0</v>
      </c>
      <c r="AC534" s="18">
        <f t="shared" si="60"/>
        <v>6.178083249671789E-2</v>
      </c>
      <c r="AD534" s="43">
        <f t="shared" si="61"/>
        <v>1618.625</v>
      </c>
    </row>
    <row r="535" spans="1:30">
      <c r="A535">
        <v>2011</v>
      </c>
      <c r="B535">
        <v>76</v>
      </c>
      <c r="C535" t="s">
        <v>210</v>
      </c>
      <c r="D535" s="18">
        <v>3.0766864087377894E-4</v>
      </c>
      <c r="E535" s="19">
        <v>4.25</v>
      </c>
      <c r="F535" s="18">
        <v>0</v>
      </c>
      <c r="G535" s="19">
        <v>0</v>
      </c>
      <c r="H535" s="19">
        <v>0</v>
      </c>
      <c r="I535" s="67">
        <v>0.66500000000000004</v>
      </c>
      <c r="J535" s="1">
        <v>13001</v>
      </c>
      <c r="K535" s="43">
        <v>1625.125</v>
      </c>
      <c r="L535" s="19">
        <v>1.97</v>
      </c>
      <c r="M535" s="19">
        <v>9615.19</v>
      </c>
      <c r="O535" s="1">
        <v>4</v>
      </c>
      <c r="P535" s="1">
        <v>17</v>
      </c>
      <c r="R535" s="1">
        <v>13001</v>
      </c>
      <c r="S535" s="60">
        <v>4.015754112286718E-3</v>
      </c>
      <c r="W535">
        <v>8</v>
      </c>
      <c r="X535" s="18">
        <f t="shared" si="62"/>
        <v>3.0766864087377894E-4</v>
      </c>
      <c r="Y535" s="19">
        <f t="shared" si="58"/>
        <v>4.25</v>
      </c>
      <c r="Z535" s="18">
        <f t="shared" si="59"/>
        <v>0</v>
      </c>
      <c r="AA535" s="19">
        <f t="shared" si="56"/>
        <v>0</v>
      </c>
      <c r="AB535" s="19">
        <f t="shared" si="57"/>
        <v>0</v>
      </c>
      <c r="AC535" s="18">
        <f t="shared" si="60"/>
        <v>6.1533728174755789E-2</v>
      </c>
      <c r="AD535" s="43">
        <f t="shared" si="61"/>
        <v>1625.125</v>
      </c>
    </row>
    <row r="536" spans="1:30">
      <c r="A536">
        <v>2012</v>
      </c>
      <c r="B536">
        <v>76</v>
      </c>
      <c r="C536" t="s">
        <v>210</v>
      </c>
      <c r="D536" s="18">
        <v>7.661661048115231E-5</v>
      </c>
      <c r="E536" s="19">
        <v>3</v>
      </c>
      <c r="F536" s="18">
        <v>0</v>
      </c>
      <c r="G536" s="19">
        <v>84.278271529267542</v>
      </c>
      <c r="H536" s="19">
        <v>95.279341706366395</v>
      </c>
      <c r="I536" s="67">
        <v>0.66500000000000004</v>
      </c>
      <c r="J536" s="1">
        <v>13052</v>
      </c>
      <c r="K536" s="43">
        <v>1631.5</v>
      </c>
      <c r="L536" s="68">
        <v>2.0049999999999999</v>
      </c>
      <c r="M536" s="19">
        <v>10904.85</v>
      </c>
      <c r="O536" s="1">
        <v>1</v>
      </c>
      <c r="P536" s="1">
        <v>3</v>
      </c>
      <c r="R536" s="1">
        <v>13052</v>
      </c>
      <c r="S536" s="60">
        <v>3.9227751711405912E-3</v>
      </c>
      <c r="T536" s="1">
        <v>11000</v>
      </c>
      <c r="U536" s="1">
        <v>11545</v>
      </c>
      <c r="V536" s="1">
        <v>11000</v>
      </c>
      <c r="W536">
        <v>8</v>
      </c>
      <c r="X536" s="18">
        <f t="shared" si="62"/>
        <v>7.661661048115231E-5</v>
      </c>
      <c r="Y536" s="19">
        <f t="shared" si="58"/>
        <v>3</v>
      </c>
      <c r="Z536" s="18">
        <f t="shared" si="59"/>
        <v>0</v>
      </c>
      <c r="AA536" s="19">
        <f t="shared" si="56"/>
        <v>84.278271529267542</v>
      </c>
      <c r="AB536" s="19">
        <f t="shared" si="57"/>
        <v>95.279341706366395</v>
      </c>
      <c r="AC536" s="18">
        <f t="shared" si="60"/>
        <v>6.1293288384921846E-2</v>
      </c>
      <c r="AD536" s="43">
        <f t="shared" si="61"/>
        <v>1631.5</v>
      </c>
    </row>
    <row r="537" spans="1:30">
      <c r="A537">
        <v>2013</v>
      </c>
      <c r="B537">
        <v>76</v>
      </c>
      <c r="C537" t="s">
        <v>210</v>
      </c>
      <c r="D537" s="18">
        <v>0</v>
      </c>
      <c r="E537" s="19">
        <v>0</v>
      </c>
      <c r="F537" s="18">
        <v>0</v>
      </c>
      <c r="G537" s="19">
        <v>82.969108822875768</v>
      </c>
      <c r="H537" s="19">
        <v>93.794489573737536</v>
      </c>
      <c r="I537" s="67">
        <v>0.66500000000000004</v>
      </c>
      <c r="J537" s="1">
        <v>13499</v>
      </c>
      <c r="K537" s="43">
        <v>1687.375</v>
      </c>
      <c r="L537" s="19">
        <v>2.04</v>
      </c>
      <c r="M537" s="19">
        <v>11144.18</v>
      </c>
      <c r="O537" s="1"/>
      <c r="P537" s="1"/>
      <c r="R537" s="1">
        <v>13499</v>
      </c>
      <c r="S537" s="60">
        <v>3.4247624885075156E-2</v>
      </c>
      <c r="T537" s="1">
        <v>11200</v>
      </c>
      <c r="U537" s="1">
        <v>11941</v>
      </c>
      <c r="V537" s="1">
        <v>11200</v>
      </c>
      <c r="W537">
        <v>8</v>
      </c>
      <c r="X537" s="18">
        <f t="shared" si="62"/>
        <v>0</v>
      </c>
      <c r="Y537" s="19">
        <f t="shared" si="58"/>
        <v>0</v>
      </c>
      <c r="Z537" s="18">
        <f t="shared" si="59"/>
        <v>0</v>
      </c>
      <c r="AA537" s="19">
        <f t="shared" si="56"/>
        <v>82.969108822875768</v>
      </c>
      <c r="AB537" s="19">
        <f t="shared" si="57"/>
        <v>93.794489573737536</v>
      </c>
      <c r="AC537" s="18">
        <f t="shared" si="60"/>
        <v>5.926364915919697E-2</v>
      </c>
      <c r="AD537" s="43">
        <f t="shared" si="61"/>
        <v>1687.375</v>
      </c>
    </row>
    <row r="538" spans="1:30">
      <c r="A538">
        <v>2014</v>
      </c>
      <c r="B538">
        <v>76</v>
      </c>
      <c r="C538" t="s">
        <v>210</v>
      </c>
      <c r="D538" s="18">
        <v>7.3751751604100591E-5</v>
      </c>
      <c r="E538" s="19">
        <v>7</v>
      </c>
      <c r="F538" s="18">
        <v>0</v>
      </c>
      <c r="G538" s="19">
        <v>82.601961796592676</v>
      </c>
      <c r="H538" s="19">
        <v>93.380023345005839</v>
      </c>
      <c r="I538" s="67">
        <v>0.66500000000000004</v>
      </c>
      <c r="J538" s="1">
        <v>13559</v>
      </c>
      <c r="K538" s="43">
        <v>1694.875</v>
      </c>
      <c r="L538" s="68">
        <v>2.0950000000000002</v>
      </c>
      <c r="M538" s="19">
        <v>12223.94</v>
      </c>
      <c r="O538" s="1">
        <v>1</v>
      </c>
      <c r="P538" s="1">
        <v>7</v>
      </c>
      <c r="R538" s="1">
        <v>13559</v>
      </c>
      <c r="S538" s="60">
        <v>4.4447736869397403E-3</v>
      </c>
      <c r="T538" s="1">
        <v>11200</v>
      </c>
      <c r="U538" s="1">
        <v>11994</v>
      </c>
      <c r="V538" s="1">
        <v>11200</v>
      </c>
      <c r="W538">
        <v>8</v>
      </c>
      <c r="X538" s="18">
        <f t="shared" si="62"/>
        <v>7.3751751604100591E-5</v>
      </c>
      <c r="Y538" s="19">
        <f t="shared" si="58"/>
        <v>7</v>
      </c>
      <c r="Z538" s="18">
        <f t="shared" si="59"/>
        <v>0</v>
      </c>
      <c r="AA538" s="19">
        <f t="shared" si="56"/>
        <v>82.601961796592676</v>
      </c>
      <c r="AB538" s="19">
        <f t="shared" si="57"/>
        <v>93.380023345005839</v>
      </c>
      <c r="AC538" s="18">
        <f t="shared" si="60"/>
        <v>5.900140128328047E-2</v>
      </c>
      <c r="AD538" s="43">
        <f t="shared" si="61"/>
        <v>1694.875</v>
      </c>
    </row>
    <row r="539" spans="1:30">
      <c r="A539">
        <v>2008</v>
      </c>
      <c r="B539">
        <v>77</v>
      </c>
      <c r="C539" s="26" t="s">
        <v>215</v>
      </c>
      <c r="D539" s="18">
        <v>1.5603545125452503E-3</v>
      </c>
      <c r="E539" s="19">
        <v>3.3466666666666667</v>
      </c>
      <c r="F539" s="18">
        <v>1.3333333333333334E-2</v>
      </c>
      <c r="G539" s="19">
        <v>77.624516290101113</v>
      </c>
      <c r="H539" s="19">
        <v>82.083379166208331</v>
      </c>
      <c r="I539" s="67">
        <v>0.63700000000000001</v>
      </c>
      <c r="J539" s="1">
        <v>48066</v>
      </c>
      <c r="K539" s="43">
        <v>2002.75</v>
      </c>
      <c r="L539" s="19">
        <v>1.72</v>
      </c>
      <c r="M539" s="19">
        <v>17714.669999999998</v>
      </c>
      <c r="O539" s="1">
        <v>75</v>
      </c>
      <c r="P539">
        <v>251</v>
      </c>
      <c r="Q539">
        <v>1</v>
      </c>
      <c r="R539" s="1">
        <v>48066</v>
      </c>
      <c r="S539" s="60">
        <v>4.5276617954070897E-2</v>
      </c>
      <c r="T539" s="1">
        <v>37311</v>
      </c>
      <c r="U539" s="1">
        <v>45455</v>
      </c>
      <c r="V539" s="1">
        <v>37311</v>
      </c>
      <c r="W539">
        <v>24</v>
      </c>
      <c r="X539" s="18">
        <f t="shared" si="62"/>
        <v>1.5603545125452503E-3</v>
      </c>
      <c r="Y539" s="19">
        <f t="shared" si="58"/>
        <v>3.3466666666666667</v>
      </c>
      <c r="Z539" s="18">
        <f t="shared" si="59"/>
        <v>1.3333333333333334E-2</v>
      </c>
      <c r="AA539" s="19">
        <f t="shared" si="56"/>
        <v>77.624516290101113</v>
      </c>
      <c r="AB539" s="19">
        <f t="shared" si="57"/>
        <v>82.083379166208331</v>
      </c>
      <c r="AC539" s="18">
        <f t="shared" si="60"/>
        <v>4.9931344401448002E-2</v>
      </c>
      <c r="AD539" s="43">
        <f t="shared" si="61"/>
        <v>2002.75</v>
      </c>
    </row>
    <row r="540" spans="1:30">
      <c r="A540">
        <v>2009</v>
      </c>
      <c r="B540">
        <v>77</v>
      </c>
      <c r="C540" t="s">
        <v>215</v>
      </c>
      <c r="D540" s="18">
        <v>5.7467725714754837E-4</v>
      </c>
      <c r="E540" s="19">
        <v>2.7857142857142856</v>
      </c>
      <c r="F540" s="18">
        <v>0</v>
      </c>
      <c r="G540" s="19">
        <v>78.182788416148426</v>
      </c>
      <c r="H540" s="19">
        <v>82.674277281013971</v>
      </c>
      <c r="I540" s="67">
        <v>0.63700000000000001</v>
      </c>
      <c r="J540" s="1">
        <v>48723</v>
      </c>
      <c r="K540" s="43">
        <v>1249.3076923076924</v>
      </c>
      <c r="L540" s="19">
        <v>1.84</v>
      </c>
      <c r="M540" s="19">
        <v>18056.349999999999</v>
      </c>
      <c r="O540" s="1">
        <v>28</v>
      </c>
      <c r="P540">
        <v>78</v>
      </c>
      <c r="Q540">
        <v>0</v>
      </c>
      <c r="R540" s="1">
        <v>48723</v>
      </c>
      <c r="S540" s="60">
        <v>1.3668705529896297E-2</v>
      </c>
      <c r="T540" s="1">
        <v>38093</v>
      </c>
      <c r="U540" s="1">
        <v>46076</v>
      </c>
      <c r="V540" s="1">
        <v>38093</v>
      </c>
      <c r="W540">
        <v>39</v>
      </c>
      <c r="X540" s="18">
        <f t="shared" si="62"/>
        <v>5.7467725714754837E-4</v>
      </c>
      <c r="Y540" s="19">
        <f t="shared" si="58"/>
        <v>2.7857142857142856</v>
      </c>
      <c r="Z540" s="18">
        <f t="shared" si="59"/>
        <v>0</v>
      </c>
      <c r="AA540" s="19">
        <f t="shared" si="56"/>
        <v>78.182788416148426</v>
      </c>
      <c r="AB540" s="19">
        <f t="shared" si="57"/>
        <v>82.674277281013971</v>
      </c>
      <c r="AC540" s="18">
        <f t="shared" si="60"/>
        <v>8.0044332245551381E-2</v>
      </c>
      <c r="AD540" s="43">
        <f t="shared" si="61"/>
        <v>1249.3076923076924</v>
      </c>
    </row>
    <row r="541" spans="1:30">
      <c r="A541">
        <v>2010</v>
      </c>
      <c r="B541">
        <v>77</v>
      </c>
      <c r="C541" t="s">
        <v>215</v>
      </c>
      <c r="D541" s="18">
        <v>2.0610482491395122E-4</v>
      </c>
      <c r="E541" s="19">
        <v>3.7</v>
      </c>
      <c r="F541" s="18">
        <v>0</v>
      </c>
      <c r="G541" s="19">
        <v>79.981038356107916</v>
      </c>
      <c r="H541" s="19">
        <v>82.15344228977898</v>
      </c>
      <c r="I541" s="67">
        <v>0.753</v>
      </c>
      <c r="J541" s="1">
        <v>48519</v>
      </c>
      <c r="K541" s="43">
        <v>1244.0769230769231</v>
      </c>
      <c r="L541" s="19">
        <v>1.82</v>
      </c>
      <c r="M541" s="19">
        <v>39601.93</v>
      </c>
      <c r="O541" s="1">
        <v>10</v>
      </c>
      <c r="P541">
        <v>37</v>
      </c>
      <c r="Q541">
        <v>0</v>
      </c>
      <c r="R541" s="1">
        <v>48519</v>
      </c>
      <c r="S541" s="60">
        <v>-4.1869343020749517E-3</v>
      </c>
      <c r="T541" s="1">
        <v>38806</v>
      </c>
      <c r="U541" s="1">
        <v>47236</v>
      </c>
      <c r="V541" s="1">
        <v>38806</v>
      </c>
      <c r="W541">
        <v>39</v>
      </c>
      <c r="X541" s="18">
        <f t="shared" si="62"/>
        <v>2.0610482491395122E-4</v>
      </c>
      <c r="Y541" s="19">
        <f t="shared" si="58"/>
        <v>3.7</v>
      </c>
      <c r="Z541" s="18">
        <f t="shared" si="59"/>
        <v>0</v>
      </c>
      <c r="AA541" s="19">
        <f t="shared" si="56"/>
        <v>79.981038356107916</v>
      </c>
      <c r="AB541" s="19">
        <f t="shared" si="57"/>
        <v>82.15344228977898</v>
      </c>
      <c r="AC541" s="18">
        <f t="shared" si="60"/>
        <v>8.0380881716440991E-2</v>
      </c>
      <c r="AD541" s="43">
        <f t="shared" si="61"/>
        <v>1244.0769230769231</v>
      </c>
    </row>
    <row r="542" spans="1:30">
      <c r="A542">
        <v>2011</v>
      </c>
      <c r="B542">
        <v>77</v>
      </c>
      <c r="C542" t="s">
        <v>215</v>
      </c>
      <c r="D542" s="18">
        <v>2.4451372333272203E-4</v>
      </c>
      <c r="E542" s="19">
        <v>4.083333333333333</v>
      </c>
      <c r="F542" s="18">
        <v>0</v>
      </c>
      <c r="G542" s="19">
        <v>81.43325794160198</v>
      </c>
      <c r="H542" s="19">
        <v>83.645534649113628</v>
      </c>
      <c r="I542" s="67">
        <v>0.753</v>
      </c>
      <c r="J542" s="1">
        <v>49077</v>
      </c>
      <c r="K542" s="43">
        <v>1258.3846153846155</v>
      </c>
      <c r="L542" s="19">
        <v>1.97</v>
      </c>
      <c r="M542" s="19">
        <v>56139.33</v>
      </c>
      <c r="O542" s="1">
        <v>12</v>
      </c>
      <c r="P542">
        <v>49</v>
      </c>
      <c r="Q542">
        <v>0</v>
      </c>
      <c r="R542" s="1">
        <v>49077</v>
      </c>
      <c r="S542" s="60">
        <v>1.1500649230198556E-2</v>
      </c>
      <c r="T542" s="1">
        <v>39965</v>
      </c>
      <c r="U542" s="1">
        <v>47779</v>
      </c>
      <c r="V542" s="1">
        <v>39965</v>
      </c>
      <c r="W542">
        <v>39</v>
      </c>
      <c r="X542" s="18">
        <f t="shared" si="62"/>
        <v>2.4451372333272203E-4</v>
      </c>
      <c r="Y542" s="19">
        <f t="shared" si="58"/>
        <v>4.083333333333333</v>
      </c>
      <c r="Z542" s="18">
        <f t="shared" si="59"/>
        <v>0</v>
      </c>
      <c r="AA542" s="19">
        <f t="shared" si="56"/>
        <v>81.43325794160198</v>
      </c>
      <c r="AB542" s="19">
        <f t="shared" si="57"/>
        <v>83.645534649113628</v>
      </c>
      <c r="AC542" s="18">
        <f t="shared" si="60"/>
        <v>7.9466960083134655E-2</v>
      </c>
      <c r="AD542" s="43">
        <f t="shared" si="61"/>
        <v>1258.3846153846155</v>
      </c>
    </row>
    <row r="543" spans="1:30">
      <c r="A543">
        <v>2012</v>
      </c>
      <c r="B543">
        <v>77</v>
      </c>
      <c r="C543" t="s">
        <v>215</v>
      </c>
      <c r="D543" s="18">
        <v>4.837149306675266E-4</v>
      </c>
      <c r="E543" s="19">
        <v>3.2083333333333335</v>
      </c>
      <c r="F543" s="18">
        <v>4.1666666666666664E-2</v>
      </c>
      <c r="G543" s="19">
        <v>83.626249596904216</v>
      </c>
      <c r="H543" s="19">
        <v>85.897648227890031</v>
      </c>
      <c r="I543" s="67">
        <v>0.753</v>
      </c>
      <c r="J543" s="1">
        <v>49616</v>
      </c>
      <c r="K543" s="43">
        <v>1272.2051282051282</v>
      </c>
      <c r="L543" s="68">
        <v>2.0049999999999999</v>
      </c>
      <c r="M543" s="19">
        <v>62823.77</v>
      </c>
      <c r="O543" s="1">
        <v>24</v>
      </c>
      <c r="P543">
        <v>77</v>
      </c>
      <c r="Q543">
        <v>1</v>
      </c>
      <c r="R543" s="1">
        <v>49616</v>
      </c>
      <c r="S543" s="60">
        <v>1.0982741406361463E-2</v>
      </c>
      <c r="T543" s="1">
        <v>41492</v>
      </c>
      <c r="U543" s="1">
        <v>48304</v>
      </c>
      <c r="V543" s="1">
        <v>41492</v>
      </c>
      <c r="W543">
        <v>39</v>
      </c>
      <c r="X543" s="18">
        <f t="shared" si="62"/>
        <v>4.837149306675266E-4</v>
      </c>
      <c r="Y543" s="19">
        <f t="shared" si="58"/>
        <v>3.2083333333333335</v>
      </c>
      <c r="Z543" s="18">
        <f t="shared" si="59"/>
        <v>4.1666666666666664E-2</v>
      </c>
      <c r="AA543" s="19">
        <f t="shared" si="56"/>
        <v>83.626249596904216</v>
      </c>
      <c r="AB543" s="19">
        <f t="shared" si="57"/>
        <v>85.897648227890031</v>
      </c>
      <c r="AC543" s="18">
        <f t="shared" si="60"/>
        <v>7.8603676233473072E-2</v>
      </c>
      <c r="AD543" s="43">
        <f t="shared" si="61"/>
        <v>1272.2051282051282</v>
      </c>
    </row>
    <row r="544" spans="1:30">
      <c r="A544">
        <v>2013</v>
      </c>
      <c r="B544">
        <v>77</v>
      </c>
      <c r="C544" t="s">
        <v>215</v>
      </c>
      <c r="D544" s="18">
        <v>3.2876288460422751E-4</v>
      </c>
      <c r="E544" s="19">
        <v>3.8823529411764706</v>
      </c>
      <c r="F544" s="18">
        <v>0</v>
      </c>
      <c r="G544" s="19">
        <v>82.734146860314453</v>
      </c>
      <c r="H544" s="19">
        <v>84.98073179452544</v>
      </c>
      <c r="I544" s="67">
        <v>0.753</v>
      </c>
      <c r="J544" s="1">
        <v>51709</v>
      </c>
      <c r="K544" s="43">
        <v>1325.8717948717949</v>
      </c>
      <c r="L544" s="19">
        <v>2.04</v>
      </c>
      <c r="M544" s="19">
        <v>66533.98</v>
      </c>
      <c r="O544" s="1">
        <v>17</v>
      </c>
      <c r="P544">
        <v>66</v>
      </c>
      <c r="Q544">
        <v>0</v>
      </c>
      <c r="R544" s="1">
        <v>51709</v>
      </c>
      <c r="S544" s="60">
        <v>4.2183972911963963E-2</v>
      </c>
      <c r="T544" s="1">
        <v>42781</v>
      </c>
      <c r="U544" s="1">
        <v>50342</v>
      </c>
      <c r="V544" s="1">
        <v>42781</v>
      </c>
      <c r="W544">
        <v>39</v>
      </c>
      <c r="X544" s="18">
        <f t="shared" si="62"/>
        <v>3.2876288460422751E-4</v>
      </c>
      <c r="Y544" s="19">
        <f t="shared" si="58"/>
        <v>3.8823529411764706</v>
      </c>
      <c r="Z544" s="18">
        <f t="shared" si="59"/>
        <v>0</v>
      </c>
      <c r="AA544" s="19">
        <f t="shared" si="56"/>
        <v>82.734146860314453</v>
      </c>
      <c r="AB544" s="19">
        <f t="shared" si="57"/>
        <v>84.98073179452544</v>
      </c>
      <c r="AC544" s="18">
        <f t="shared" si="60"/>
        <v>7.5422073526852193E-2</v>
      </c>
      <c r="AD544" s="43">
        <f t="shared" si="61"/>
        <v>1325.8717948717949</v>
      </c>
    </row>
    <row r="545" spans="1:30">
      <c r="A545">
        <v>2014</v>
      </c>
      <c r="B545">
        <v>77</v>
      </c>
      <c r="C545" t="s">
        <v>215</v>
      </c>
      <c r="D545" s="18">
        <v>3.8255547054322876E-4</v>
      </c>
      <c r="E545" s="19">
        <v>4.3499999999999996</v>
      </c>
      <c r="F545" s="18">
        <v>0</v>
      </c>
      <c r="G545" s="19">
        <v>84.898622800306043</v>
      </c>
      <c r="H545" s="19">
        <v>87.20381940351291</v>
      </c>
      <c r="I545" s="67">
        <v>0.753</v>
      </c>
      <c r="J545" s="1">
        <v>52280</v>
      </c>
      <c r="K545" s="43">
        <v>1340.5128205128206</v>
      </c>
      <c r="L545" s="68">
        <v>2.0950000000000002</v>
      </c>
      <c r="M545" s="19">
        <v>68635.77</v>
      </c>
      <c r="O545" s="1">
        <v>20</v>
      </c>
      <c r="P545">
        <v>87</v>
      </c>
      <c r="Q545">
        <v>0</v>
      </c>
      <c r="R545" s="1">
        <v>52280</v>
      </c>
      <c r="S545" s="60">
        <v>1.1042565124059545E-2</v>
      </c>
      <c r="T545" s="1">
        <v>44385</v>
      </c>
      <c r="U545" s="1">
        <v>50898</v>
      </c>
      <c r="V545" s="1">
        <v>44385</v>
      </c>
      <c r="W545">
        <v>39</v>
      </c>
      <c r="X545" s="18">
        <f t="shared" si="62"/>
        <v>3.8255547054322876E-4</v>
      </c>
      <c r="Y545" s="19">
        <f t="shared" si="58"/>
        <v>4.3499999999999996</v>
      </c>
      <c r="Z545" s="18">
        <f t="shared" si="59"/>
        <v>0</v>
      </c>
      <c r="AA545" s="19">
        <f t="shared" si="56"/>
        <v>84.898622800306043</v>
      </c>
      <c r="AB545" s="19">
        <f t="shared" si="57"/>
        <v>87.20381940351291</v>
      </c>
      <c r="AC545" s="18">
        <f t="shared" si="60"/>
        <v>7.4598316755929608E-2</v>
      </c>
      <c r="AD545" s="43">
        <f t="shared" si="61"/>
        <v>1340.5128205128206</v>
      </c>
    </row>
    <row r="546" spans="1:30">
      <c r="A546" s="15">
        <v>2008</v>
      </c>
      <c r="B546">
        <v>78</v>
      </c>
      <c r="C546" s="15" t="s">
        <v>227</v>
      </c>
      <c r="D546" s="18">
        <v>1.8975332068311196E-3</v>
      </c>
      <c r="E546" s="19">
        <v>3.4615384615384617</v>
      </c>
      <c r="F546" s="18">
        <v>0</v>
      </c>
      <c r="G546" s="19">
        <v>0</v>
      </c>
      <c r="H546" s="19">
        <v>0</v>
      </c>
      <c r="I546" s="67">
        <v>0.61499999999999999</v>
      </c>
      <c r="J546" s="49">
        <v>6851</v>
      </c>
      <c r="K546" s="43">
        <v>856.375</v>
      </c>
      <c r="L546" s="19">
        <v>1.72</v>
      </c>
      <c r="M546" s="19">
        <v>14356.75</v>
      </c>
      <c r="O546" s="49">
        <v>13</v>
      </c>
      <c r="P546" s="49">
        <v>45</v>
      </c>
      <c r="Q546" s="15"/>
      <c r="R546" s="49">
        <v>6851</v>
      </c>
      <c r="S546" s="63">
        <v>4.1185410334346528E-2</v>
      </c>
      <c r="T546" s="15"/>
      <c r="U546" s="15"/>
      <c r="V546" s="15"/>
      <c r="W546">
        <v>8</v>
      </c>
      <c r="X546" s="18">
        <f t="shared" si="62"/>
        <v>1.8975332068311196E-3</v>
      </c>
      <c r="Y546" s="19">
        <f t="shared" si="58"/>
        <v>3.4615384615384617</v>
      </c>
      <c r="Z546" s="18">
        <f t="shared" si="59"/>
        <v>0</v>
      </c>
      <c r="AA546" s="19">
        <f t="shared" si="56"/>
        <v>0</v>
      </c>
      <c r="AB546" s="19">
        <f t="shared" si="57"/>
        <v>0</v>
      </c>
      <c r="AC546" s="18">
        <f t="shared" si="60"/>
        <v>0.11677127426653043</v>
      </c>
      <c r="AD546" s="43">
        <f t="shared" si="61"/>
        <v>856.375</v>
      </c>
    </row>
    <row r="547" spans="1:30">
      <c r="A547" s="15">
        <v>2009</v>
      </c>
      <c r="B547">
        <v>78</v>
      </c>
      <c r="C547" s="15" t="s">
        <v>227</v>
      </c>
      <c r="D547" s="18">
        <v>2.4559375902918233E-3</v>
      </c>
      <c r="E547" s="19">
        <v>3.2352941176470589</v>
      </c>
      <c r="F547" s="18">
        <v>0</v>
      </c>
      <c r="G547" s="19">
        <v>0</v>
      </c>
      <c r="H547" s="19">
        <v>0</v>
      </c>
      <c r="I547" s="67">
        <v>0.61499999999999999</v>
      </c>
      <c r="J547" s="49">
        <v>6922</v>
      </c>
      <c r="K547" s="43">
        <v>769.11111111111109</v>
      </c>
      <c r="L547" s="19">
        <v>1.84</v>
      </c>
      <c r="M547" s="19">
        <v>16304.22</v>
      </c>
      <c r="O547" s="49">
        <v>17</v>
      </c>
      <c r="P547" s="49">
        <v>55</v>
      </c>
      <c r="Q547" s="15"/>
      <c r="R547" s="49">
        <v>6922</v>
      </c>
      <c r="S547" s="63">
        <v>1.0363450591154511E-2</v>
      </c>
      <c r="T547" s="15"/>
      <c r="U547" s="15"/>
      <c r="V547" s="15"/>
      <c r="W547">
        <v>9</v>
      </c>
      <c r="X547" s="18">
        <f t="shared" si="62"/>
        <v>2.4559375902918233E-3</v>
      </c>
      <c r="Y547" s="19">
        <f t="shared" si="58"/>
        <v>3.2352941176470589</v>
      </c>
      <c r="Z547" s="18">
        <f t="shared" si="59"/>
        <v>0</v>
      </c>
      <c r="AA547" s="19">
        <f t="shared" si="56"/>
        <v>0</v>
      </c>
      <c r="AB547" s="19">
        <f t="shared" si="57"/>
        <v>0</v>
      </c>
      <c r="AC547" s="18">
        <f t="shared" si="60"/>
        <v>0.13002022536839064</v>
      </c>
      <c r="AD547" s="43">
        <f t="shared" si="61"/>
        <v>769.11111111111109</v>
      </c>
    </row>
    <row r="548" spans="1:30">
      <c r="A548" s="15">
        <v>2010</v>
      </c>
      <c r="B548">
        <v>78</v>
      </c>
      <c r="C548" s="15" t="s">
        <v>227</v>
      </c>
      <c r="D548" s="18">
        <v>3.0646644192460926E-3</v>
      </c>
      <c r="E548" s="19">
        <v>3</v>
      </c>
      <c r="F548" s="18">
        <v>0</v>
      </c>
      <c r="G548" s="19">
        <v>92.935948513637754</v>
      </c>
      <c r="H548" s="19">
        <v>100</v>
      </c>
      <c r="I548" s="67">
        <v>0.72899999999999998</v>
      </c>
      <c r="J548" s="49">
        <v>6526</v>
      </c>
      <c r="K548" s="43">
        <v>725.11111111111109</v>
      </c>
      <c r="L548" s="19">
        <v>1.82</v>
      </c>
      <c r="M548" s="19">
        <v>18054.13</v>
      </c>
      <c r="O548" s="49">
        <v>20</v>
      </c>
      <c r="P548" s="49">
        <v>60</v>
      </c>
      <c r="Q548" s="15"/>
      <c r="R548" s="49">
        <v>6526</v>
      </c>
      <c r="S548" s="63">
        <v>-5.7208899162091931E-2</v>
      </c>
      <c r="T548" s="49">
        <v>6065</v>
      </c>
      <c r="U548" s="49">
        <v>5671</v>
      </c>
      <c r="V548" s="49">
        <v>5671</v>
      </c>
      <c r="W548">
        <v>9</v>
      </c>
      <c r="X548" s="18">
        <f t="shared" si="62"/>
        <v>3.0646644192460926E-3</v>
      </c>
      <c r="Y548" s="19">
        <f t="shared" si="58"/>
        <v>3</v>
      </c>
      <c r="Z548" s="18">
        <f t="shared" si="59"/>
        <v>0</v>
      </c>
      <c r="AA548" s="19">
        <f t="shared" si="56"/>
        <v>92.935948513637754</v>
      </c>
      <c r="AB548" s="19">
        <f t="shared" si="57"/>
        <v>100</v>
      </c>
      <c r="AC548" s="18">
        <f t="shared" si="60"/>
        <v>0.13790989886607416</v>
      </c>
      <c r="AD548" s="43">
        <f t="shared" si="61"/>
        <v>725.11111111111109</v>
      </c>
    </row>
    <row r="549" spans="1:30">
      <c r="A549" s="15">
        <v>2011</v>
      </c>
      <c r="B549">
        <v>78</v>
      </c>
      <c r="C549" s="15" t="s">
        <v>227</v>
      </c>
      <c r="D549" s="18">
        <v>1.2196981247141333E-3</v>
      </c>
      <c r="E549" s="19">
        <v>2.875</v>
      </c>
      <c r="F549" s="18">
        <v>0</v>
      </c>
      <c r="G549" s="19">
        <v>98.017990547339522</v>
      </c>
      <c r="H549" s="19">
        <v>99.649122807017548</v>
      </c>
      <c r="I549" s="67">
        <v>0.72899999999999998</v>
      </c>
      <c r="J549" s="49">
        <v>6559</v>
      </c>
      <c r="K549" s="43">
        <v>728.77777777777783</v>
      </c>
      <c r="L549" s="19">
        <v>1.97</v>
      </c>
      <c r="M549" s="19">
        <v>23243.11</v>
      </c>
      <c r="O549" s="49">
        <v>8</v>
      </c>
      <c r="P549" s="49">
        <v>23</v>
      </c>
      <c r="Q549" s="15"/>
      <c r="R549" s="49">
        <v>6559</v>
      </c>
      <c r="S549" s="63">
        <v>5.0566962917559799E-3</v>
      </c>
      <c r="T549" s="49">
        <v>6429</v>
      </c>
      <c r="U549" s="49">
        <v>5700</v>
      </c>
      <c r="V549" s="49">
        <v>5680</v>
      </c>
      <c r="W549">
        <v>9</v>
      </c>
      <c r="X549" s="18">
        <f t="shared" si="62"/>
        <v>1.2196981247141333E-3</v>
      </c>
      <c r="Y549" s="19">
        <f t="shared" si="58"/>
        <v>2.875</v>
      </c>
      <c r="Z549" s="18">
        <f t="shared" si="59"/>
        <v>0</v>
      </c>
      <c r="AA549" s="19">
        <f t="shared" si="56"/>
        <v>98.017990547339522</v>
      </c>
      <c r="AB549" s="19">
        <f t="shared" si="57"/>
        <v>99.649122807017548</v>
      </c>
      <c r="AC549" s="18">
        <f t="shared" si="60"/>
        <v>0.13721603903033999</v>
      </c>
      <c r="AD549" s="43">
        <f t="shared" si="61"/>
        <v>728.77777777777783</v>
      </c>
    </row>
    <row r="550" spans="1:30">
      <c r="A550" s="15">
        <v>2012</v>
      </c>
      <c r="B550">
        <v>78</v>
      </c>
      <c r="C550" s="15" t="s">
        <v>227</v>
      </c>
      <c r="D550" s="18">
        <v>9.1033227127901685E-4</v>
      </c>
      <c r="E550" s="19">
        <v>2.5</v>
      </c>
      <c r="F550" s="18">
        <v>0</v>
      </c>
      <c r="G550" s="19">
        <v>98.588984979517519</v>
      </c>
      <c r="H550" s="19">
        <v>99.441243233804784</v>
      </c>
      <c r="I550" s="67">
        <v>0.72899999999999998</v>
      </c>
      <c r="J550" s="49">
        <v>6591</v>
      </c>
      <c r="K550" s="43">
        <v>732.33333333333337</v>
      </c>
      <c r="L550" s="68">
        <v>2.0049999999999999</v>
      </c>
      <c r="M550" s="19">
        <v>25412.39</v>
      </c>
      <c r="O550" s="49">
        <v>6</v>
      </c>
      <c r="P550" s="49">
        <v>15</v>
      </c>
      <c r="Q550" s="15"/>
      <c r="R550" s="49">
        <v>6591</v>
      </c>
      <c r="S550" s="63">
        <v>4.8787924988564768E-3</v>
      </c>
      <c r="T550" s="49">
        <v>6498</v>
      </c>
      <c r="U550" s="49">
        <v>5727</v>
      </c>
      <c r="V550" s="49">
        <v>5695</v>
      </c>
      <c r="W550">
        <v>9</v>
      </c>
      <c r="X550" s="18">
        <f t="shared" si="62"/>
        <v>9.1033227127901685E-4</v>
      </c>
      <c r="Y550" s="19">
        <f t="shared" si="58"/>
        <v>2.5</v>
      </c>
      <c r="Z550" s="18">
        <f t="shared" si="59"/>
        <v>0</v>
      </c>
      <c r="AA550" s="19">
        <f t="shared" si="56"/>
        <v>98.588984979517519</v>
      </c>
      <c r="AB550" s="19">
        <f t="shared" si="57"/>
        <v>99.441243233804784</v>
      </c>
      <c r="AC550" s="18">
        <f t="shared" si="60"/>
        <v>0.13654984069185253</v>
      </c>
      <c r="AD550" s="43">
        <f t="shared" si="61"/>
        <v>732.33333333333337</v>
      </c>
    </row>
    <row r="551" spans="1:30">
      <c r="A551" s="15">
        <v>2013</v>
      </c>
      <c r="B551">
        <v>78</v>
      </c>
      <c r="C551" s="15" t="s">
        <v>227</v>
      </c>
      <c r="D551" s="18">
        <v>2.9308323563892143E-4</v>
      </c>
      <c r="E551" s="19">
        <v>3</v>
      </c>
      <c r="F551" s="18">
        <v>0</v>
      </c>
      <c r="G551" s="19">
        <v>95.764947245017581</v>
      </c>
      <c r="H551" s="19">
        <v>97.470489038785828</v>
      </c>
      <c r="I551" s="67">
        <v>0.72899999999999998</v>
      </c>
      <c r="J551" s="49">
        <v>6824</v>
      </c>
      <c r="K551" s="43">
        <v>758.22222222222217</v>
      </c>
      <c r="L551" s="19">
        <v>2.04</v>
      </c>
      <c r="M551" s="19">
        <v>27226.799999999999</v>
      </c>
      <c r="O551" s="49">
        <v>2</v>
      </c>
      <c r="P551" s="49">
        <v>6</v>
      </c>
      <c r="Q551" s="15"/>
      <c r="R551" s="49">
        <v>6824</v>
      </c>
      <c r="S551" s="63">
        <v>3.5351236534668429E-2</v>
      </c>
      <c r="T551" s="49">
        <v>6535</v>
      </c>
      <c r="U551" s="49">
        <v>5930</v>
      </c>
      <c r="V551" s="49">
        <v>5780</v>
      </c>
      <c r="W551">
        <v>9</v>
      </c>
      <c r="X551" s="18">
        <f t="shared" si="62"/>
        <v>2.9308323563892143E-4</v>
      </c>
      <c r="Y551" s="19">
        <f t="shared" si="58"/>
        <v>3</v>
      </c>
      <c r="Z551" s="18">
        <f t="shared" si="59"/>
        <v>0</v>
      </c>
      <c r="AA551" s="19">
        <f t="shared" si="56"/>
        <v>95.764947245017581</v>
      </c>
      <c r="AB551" s="19">
        <f t="shared" si="57"/>
        <v>97.470489038785828</v>
      </c>
      <c r="AC551" s="18">
        <f t="shared" si="60"/>
        <v>0.13188745603751464</v>
      </c>
      <c r="AD551" s="43">
        <f t="shared" si="61"/>
        <v>758.22222222222217</v>
      </c>
    </row>
    <row r="552" spans="1:30">
      <c r="A552" s="15">
        <v>2014</v>
      </c>
      <c r="B552">
        <v>78</v>
      </c>
      <c r="C552" s="15" t="s">
        <v>227</v>
      </c>
      <c r="D552" s="18">
        <v>0</v>
      </c>
      <c r="E552" s="19">
        <v>0</v>
      </c>
      <c r="F552" s="18">
        <v>0</v>
      </c>
      <c r="G552" s="19">
        <v>97.376093294460645</v>
      </c>
      <c r="H552" s="19">
        <v>98.55728904546217</v>
      </c>
      <c r="I552" s="67">
        <v>0.72899999999999998</v>
      </c>
      <c r="J552" s="49">
        <v>6860</v>
      </c>
      <c r="K552" s="43">
        <v>762.22222222222217</v>
      </c>
      <c r="L552" s="68">
        <v>2.0950000000000002</v>
      </c>
      <c r="M552" s="19">
        <v>26412.27</v>
      </c>
      <c r="O552" s="49"/>
      <c r="P552" s="49"/>
      <c r="Q552" s="15"/>
      <c r="R552" s="49">
        <v>6860</v>
      </c>
      <c r="S552" s="63">
        <v>5.2754982415006424E-3</v>
      </c>
      <c r="T552" s="49">
        <v>6680</v>
      </c>
      <c r="U552" s="49">
        <v>5961</v>
      </c>
      <c r="V552" s="49">
        <v>5875</v>
      </c>
      <c r="W552">
        <v>9</v>
      </c>
      <c r="X552" s="18">
        <f t="shared" si="62"/>
        <v>0</v>
      </c>
      <c r="Y552" s="19">
        <f t="shared" si="58"/>
        <v>0</v>
      </c>
      <c r="Z552" s="18">
        <f t="shared" si="59"/>
        <v>0</v>
      </c>
      <c r="AA552" s="19">
        <f t="shared" si="56"/>
        <v>97.376093294460645</v>
      </c>
      <c r="AB552" s="19">
        <f t="shared" si="57"/>
        <v>98.55728904546217</v>
      </c>
      <c r="AC552" s="18">
        <f t="shared" si="60"/>
        <v>0.13119533527696794</v>
      </c>
      <c r="AD552" s="43">
        <f t="shared" si="61"/>
        <v>762.22222222222217</v>
      </c>
    </row>
    <row r="553" spans="1:30">
      <c r="A553">
        <v>2008</v>
      </c>
      <c r="B553">
        <v>79</v>
      </c>
      <c r="C553" s="26" t="s">
        <v>228</v>
      </c>
      <c r="D553" s="18">
        <v>3.777206452067338E-3</v>
      </c>
      <c r="E553" s="19">
        <v>3.2960372960372961</v>
      </c>
      <c r="F553" s="18">
        <v>4.662004662004662E-3</v>
      </c>
      <c r="G553" s="19">
        <v>90.195111643304926</v>
      </c>
      <c r="H553" s="19">
        <v>92.702526605371744</v>
      </c>
      <c r="I553" s="67">
        <v>0.66600000000000004</v>
      </c>
      <c r="J553" s="1">
        <v>113576</v>
      </c>
      <c r="K553" s="43">
        <v>1861.9016393442623</v>
      </c>
      <c r="L553" s="19">
        <v>1.72</v>
      </c>
      <c r="M553" s="19">
        <v>7507.81</v>
      </c>
      <c r="O553" s="56">
        <v>429</v>
      </c>
      <c r="P553">
        <v>1414</v>
      </c>
      <c r="Q553">
        <v>2</v>
      </c>
      <c r="R553" s="1">
        <v>113576</v>
      </c>
      <c r="S553" s="60">
        <v>3.9311859443631025E-2</v>
      </c>
      <c r="T553" s="1">
        <v>102440</v>
      </c>
      <c r="U553" s="1">
        <v>110504</v>
      </c>
      <c r="V553" s="1">
        <v>102440</v>
      </c>
      <c r="W553">
        <v>61</v>
      </c>
      <c r="X553" s="18">
        <f t="shared" si="62"/>
        <v>3.777206452067338E-3</v>
      </c>
      <c r="Y553" s="19">
        <f t="shared" si="58"/>
        <v>3.2960372960372961</v>
      </c>
      <c r="Z553" s="18">
        <f t="shared" si="59"/>
        <v>4.662004662004662E-3</v>
      </c>
      <c r="AA553" s="19">
        <f t="shared" si="56"/>
        <v>90.195111643304926</v>
      </c>
      <c r="AB553" s="19">
        <f t="shared" si="57"/>
        <v>92.702526605371744</v>
      </c>
      <c r="AC553" s="18">
        <f t="shared" si="60"/>
        <v>5.3708529971120654E-2</v>
      </c>
      <c r="AD553" s="43">
        <f t="shared" si="61"/>
        <v>1861.9016393442623</v>
      </c>
    </row>
    <row r="554" spans="1:30">
      <c r="A554">
        <v>2009</v>
      </c>
      <c r="B554">
        <v>79</v>
      </c>
      <c r="C554" t="s">
        <v>228</v>
      </c>
      <c r="D554" s="18">
        <v>2.6793740563279484E-3</v>
      </c>
      <c r="E554" s="19">
        <v>3.4723127035830621</v>
      </c>
      <c r="F554" s="18">
        <v>1.3029315960912053E-2</v>
      </c>
      <c r="G554" s="19">
        <v>93.834821389608919</v>
      </c>
      <c r="H554" s="19">
        <v>96.443308216720496</v>
      </c>
      <c r="I554" s="67">
        <v>0.66600000000000004</v>
      </c>
      <c r="J554" s="1">
        <v>114579</v>
      </c>
      <c r="K554" s="43">
        <v>1684.9852941176471</v>
      </c>
      <c r="L554" s="19">
        <v>1.84</v>
      </c>
      <c r="M554" s="19">
        <v>7825.74</v>
      </c>
      <c r="O554" s="56">
        <v>307</v>
      </c>
      <c r="P554">
        <v>1066</v>
      </c>
      <c r="Q554">
        <v>4</v>
      </c>
      <c r="R554" s="1">
        <v>114579</v>
      </c>
      <c r="S554" s="60">
        <v>8.8310910755793337E-3</v>
      </c>
      <c r="T554" s="1">
        <v>107515</v>
      </c>
      <c r="U554" s="1">
        <v>111480</v>
      </c>
      <c r="V554" s="1">
        <v>107515</v>
      </c>
      <c r="W554">
        <v>68</v>
      </c>
      <c r="X554" s="18">
        <f t="shared" si="62"/>
        <v>2.6793740563279484E-3</v>
      </c>
      <c r="Y554" s="19">
        <f t="shared" si="58"/>
        <v>3.4723127035830621</v>
      </c>
      <c r="Z554" s="18">
        <f t="shared" si="59"/>
        <v>1.3029315960912053E-2</v>
      </c>
      <c r="AA554" s="19">
        <f t="shared" si="56"/>
        <v>93.834821389608919</v>
      </c>
      <c r="AB554" s="19">
        <f t="shared" si="57"/>
        <v>96.443308216720496</v>
      </c>
      <c r="AC554" s="18">
        <f t="shared" si="60"/>
        <v>5.9347698967524593E-2</v>
      </c>
      <c r="AD554" s="43">
        <f t="shared" si="61"/>
        <v>1684.9852941176471</v>
      </c>
    </row>
    <row r="555" spans="1:30">
      <c r="A555">
        <v>2010</v>
      </c>
      <c r="B555">
        <v>79</v>
      </c>
      <c r="C555" t="s">
        <v>228</v>
      </c>
      <c r="D555" s="18">
        <v>3.1928041746772866E-3</v>
      </c>
      <c r="E555" s="19">
        <v>3.131720430107527</v>
      </c>
      <c r="F555" s="18">
        <v>0</v>
      </c>
      <c r="G555" s="19">
        <v>95.497459489151339</v>
      </c>
      <c r="H555" s="19">
        <v>100</v>
      </c>
      <c r="I555" s="67">
        <v>0.76100000000000001</v>
      </c>
      <c r="J555" s="1">
        <v>116512</v>
      </c>
      <c r="K555" s="43">
        <v>1713.4117647058824</v>
      </c>
      <c r="L555" s="19">
        <v>1.82</v>
      </c>
      <c r="M555" s="19">
        <v>9696.81</v>
      </c>
      <c r="O555" s="56">
        <v>372</v>
      </c>
      <c r="P555">
        <v>1165</v>
      </c>
      <c r="Q555">
        <v>0</v>
      </c>
      <c r="R555" s="1">
        <v>116512</v>
      </c>
      <c r="S555" s="60">
        <v>1.6870456191797834E-2</v>
      </c>
      <c r="T555" s="1">
        <v>111266</v>
      </c>
      <c r="U555" s="1">
        <v>111266</v>
      </c>
      <c r="V555" s="1">
        <v>111266</v>
      </c>
      <c r="W555">
        <v>68</v>
      </c>
      <c r="X555" s="18">
        <f t="shared" si="62"/>
        <v>3.1928041746772866E-3</v>
      </c>
      <c r="Y555" s="19">
        <f t="shared" si="58"/>
        <v>3.131720430107527</v>
      </c>
      <c r="Z555" s="18">
        <f t="shared" si="59"/>
        <v>0</v>
      </c>
      <c r="AA555" s="19">
        <f t="shared" si="56"/>
        <v>95.497459489151339</v>
      </c>
      <c r="AB555" s="19">
        <f t="shared" si="57"/>
        <v>100</v>
      </c>
      <c r="AC555" s="18">
        <f t="shared" si="60"/>
        <v>5.8363087063993409E-2</v>
      </c>
      <c r="AD555" s="43">
        <f t="shared" si="61"/>
        <v>1713.4117647058824</v>
      </c>
    </row>
    <row r="556" spans="1:30">
      <c r="A556">
        <v>2011</v>
      </c>
      <c r="B556">
        <v>79</v>
      </c>
      <c r="C556" t="s">
        <v>228</v>
      </c>
      <c r="D556" s="18">
        <v>2.1350436365492249E-3</v>
      </c>
      <c r="E556" s="19">
        <v>3.0637450199203187</v>
      </c>
      <c r="F556" s="18">
        <v>3.9840637450199202E-3</v>
      </c>
      <c r="G556" s="19">
        <v>95.49769483336452</v>
      </c>
      <c r="H556" s="19">
        <v>100</v>
      </c>
      <c r="I556" s="67">
        <v>0.76100000000000001</v>
      </c>
      <c r="J556" s="1">
        <v>117562</v>
      </c>
      <c r="K556" s="43">
        <v>1728.8529411764705</v>
      </c>
      <c r="L556" s="19">
        <v>1.97</v>
      </c>
      <c r="M556" s="19">
        <v>10860.07</v>
      </c>
      <c r="O556" s="56">
        <v>251</v>
      </c>
      <c r="P556">
        <v>769</v>
      </c>
      <c r="Q556">
        <v>1</v>
      </c>
      <c r="R556" s="1">
        <v>117562</v>
      </c>
      <c r="S556" s="60">
        <v>9.0119472672343104E-3</v>
      </c>
      <c r="T556" s="1">
        <v>112269</v>
      </c>
      <c r="U556" s="1">
        <v>112269</v>
      </c>
      <c r="V556" s="1">
        <v>112269</v>
      </c>
      <c r="W556">
        <v>68</v>
      </c>
      <c r="X556" s="18">
        <f t="shared" si="62"/>
        <v>2.1350436365492249E-3</v>
      </c>
      <c r="Y556" s="19">
        <f t="shared" si="58"/>
        <v>3.0637450199203187</v>
      </c>
      <c r="Z556" s="18">
        <f t="shared" si="59"/>
        <v>3.9840637450199202E-3</v>
      </c>
      <c r="AA556" s="19">
        <f t="shared" si="56"/>
        <v>95.49769483336452</v>
      </c>
      <c r="AB556" s="19">
        <f t="shared" si="57"/>
        <v>100</v>
      </c>
      <c r="AC556" s="18">
        <f t="shared" si="60"/>
        <v>5.7841819635596536E-2</v>
      </c>
      <c r="AD556" s="43">
        <f t="shared" si="61"/>
        <v>1728.8529411764705</v>
      </c>
    </row>
    <row r="557" spans="1:30">
      <c r="A557">
        <v>2012</v>
      </c>
      <c r="B557">
        <v>79</v>
      </c>
      <c r="C557" t="s">
        <v>228</v>
      </c>
      <c r="D557" s="18">
        <v>4.1491676364924356E-3</v>
      </c>
      <c r="E557" s="19">
        <v>2.9573170731707319</v>
      </c>
      <c r="F557" s="18">
        <v>0</v>
      </c>
      <c r="G557" s="19">
        <v>95.497478453001406</v>
      </c>
      <c r="H557" s="19">
        <v>100</v>
      </c>
      <c r="I557" s="67">
        <v>0.76100000000000001</v>
      </c>
      <c r="J557" s="1">
        <v>118578</v>
      </c>
      <c r="K557" s="43">
        <v>1743.7941176470588</v>
      </c>
      <c r="L557" s="68">
        <v>2.0049999999999999</v>
      </c>
      <c r="M557" s="19">
        <v>12827.32</v>
      </c>
      <c r="O557" s="56">
        <v>492</v>
      </c>
      <c r="P557">
        <v>1455</v>
      </c>
      <c r="Q557">
        <v>0</v>
      </c>
      <c r="R557" s="1">
        <v>118578</v>
      </c>
      <c r="S557" s="60">
        <v>8.6422483455539378E-3</v>
      </c>
      <c r="T557" s="1">
        <v>113239</v>
      </c>
      <c r="U557" s="1">
        <v>113239</v>
      </c>
      <c r="V557" s="1">
        <v>113239</v>
      </c>
      <c r="W557">
        <v>68</v>
      </c>
      <c r="X557" s="18">
        <f t="shared" si="62"/>
        <v>4.1491676364924356E-3</v>
      </c>
      <c r="Y557" s="19">
        <f t="shared" si="58"/>
        <v>2.9573170731707319</v>
      </c>
      <c r="Z557" s="18">
        <f t="shared" si="59"/>
        <v>0</v>
      </c>
      <c r="AA557" s="19">
        <f t="shared" si="56"/>
        <v>95.497478453001406</v>
      </c>
      <c r="AB557" s="19">
        <f t="shared" si="57"/>
        <v>100</v>
      </c>
      <c r="AC557" s="18">
        <f t="shared" si="60"/>
        <v>5.7346219366155617E-2</v>
      </c>
      <c r="AD557" s="43">
        <f t="shared" si="61"/>
        <v>1743.7941176470588</v>
      </c>
    </row>
    <row r="558" spans="1:30">
      <c r="A558">
        <v>2013</v>
      </c>
      <c r="B558">
        <v>79</v>
      </c>
      <c r="C558" t="s">
        <v>228</v>
      </c>
      <c r="D558" s="18">
        <v>2.5552626242141552E-3</v>
      </c>
      <c r="E558" s="19">
        <v>2.6920634920634923</v>
      </c>
      <c r="F558" s="18">
        <v>0</v>
      </c>
      <c r="G558" s="19">
        <v>95.497059419995949</v>
      </c>
      <c r="H558" s="19">
        <v>100</v>
      </c>
      <c r="I558" s="67">
        <v>0.76100000000000001</v>
      </c>
      <c r="J558" s="1">
        <v>123275</v>
      </c>
      <c r="K558" s="43">
        <v>1812.8676470588234</v>
      </c>
      <c r="L558" s="19">
        <v>2.04</v>
      </c>
      <c r="M558" s="19">
        <v>13925.52</v>
      </c>
      <c r="O558" s="56">
        <v>315</v>
      </c>
      <c r="P558">
        <v>848</v>
      </c>
      <c r="Q558">
        <v>0</v>
      </c>
      <c r="R558" s="1">
        <v>123275</v>
      </c>
      <c r="S558" s="60">
        <v>3.9611057700416508E-2</v>
      </c>
      <c r="T558" s="1">
        <v>117724</v>
      </c>
      <c r="U558" s="1">
        <v>117724</v>
      </c>
      <c r="V558" s="1">
        <v>117724</v>
      </c>
      <c r="W558">
        <v>68</v>
      </c>
      <c r="X558" s="18">
        <f t="shared" si="62"/>
        <v>2.5552626242141552E-3</v>
      </c>
      <c r="Y558" s="19">
        <f t="shared" si="58"/>
        <v>2.6920634920634923</v>
      </c>
      <c r="Z558" s="18">
        <f t="shared" si="59"/>
        <v>0</v>
      </c>
      <c r="AA558" s="19">
        <f t="shared" si="56"/>
        <v>95.497059419995949</v>
      </c>
      <c r="AB558" s="19">
        <f t="shared" si="57"/>
        <v>100</v>
      </c>
      <c r="AC558" s="18">
        <f t="shared" si="60"/>
        <v>5.5161224903670654E-2</v>
      </c>
      <c r="AD558" s="43">
        <f t="shared" si="61"/>
        <v>1812.8676470588234</v>
      </c>
    </row>
    <row r="559" spans="1:30">
      <c r="A559">
        <v>2014</v>
      </c>
      <c r="B559">
        <v>79</v>
      </c>
      <c r="C559" t="s">
        <v>228</v>
      </c>
      <c r="D559" s="18">
        <v>3.1036423574817076E-3</v>
      </c>
      <c r="E559" s="19">
        <v>2.7150259067357512</v>
      </c>
      <c r="F559" s="18">
        <v>2.5906735751295338E-3</v>
      </c>
      <c r="G559" s="19">
        <v>95.497306424378863</v>
      </c>
      <c r="H559" s="19">
        <v>100</v>
      </c>
      <c r="I559" s="67">
        <v>0.76100000000000001</v>
      </c>
      <c r="J559" s="1">
        <v>124370</v>
      </c>
      <c r="K559" s="43">
        <v>1828.9705882352941</v>
      </c>
      <c r="L559" s="68">
        <v>2.0950000000000002</v>
      </c>
      <c r="M559" s="19">
        <v>14455.86</v>
      </c>
      <c r="O559" s="56">
        <v>386</v>
      </c>
      <c r="P559">
        <v>1048</v>
      </c>
      <c r="Q559">
        <v>1</v>
      </c>
      <c r="R559" s="1">
        <v>124370</v>
      </c>
      <c r="S559" s="60">
        <v>8.8825795984588396E-3</v>
      </c>
      <c r="T559" s="1">
        <v>118770</v>
      </c>
      <c r="U559" s="1">
        <v>118770</v>
      </c>
      <c r="V559" s="1">
        <v>118770</v>
      </c>
      <c r="W559">
        <v>68</v>
      </c>
      <c r="X559" s="18">
        <f t="shared" si="62"/>
        <v>3.1036423574817076E-3</v>
      </c>
      <c r="Y559" s="19">
        <f t="shared" si="58"/>
        <v>2.7150259067357512</v>
      </c>
      <c r="Z559" s="18">
        <f t="shared" si="59"/>
        <v>2.5906735751295338E-3</v>
      </c>
      <c r="AA559" s="19">
        <f t="shared" si="56"/>
        <v>95.497306424378863</v>
      </c>
      <c r="AB559" s="19">
        <f t="shared" si="57"/>
        <v>100</v>
      </c>
      <c r="AC559" s="18">
        <f t="shared" si="60"/>
        <v>5.4675564846828013E-2</v>
      </c>
      <c r="AD559" s="43">
        <f t="shared" si="61"/>
        <v>1828.9705882352941</v>
      </c>
    </row>
    <row r="560" spans="1:30">
      <c r="A560">
        <v>2008</v>
      </c>
      <c r="B560">
        <v>80</v>
      </c>
      <c r="C560" t="s">
        <v>229</v>
      </c>
      <c r="D560" s="18">
        <v>1.2899208255493283E-3</v>
      </c>
      <c r="E560" s="19">
        <v>4.5517241379310347</v>
      </c>
      <c r="F560" s="18">
        <v>0</v>
      </c>
      <c r="G560" s="19">
        <v>0</v>
      </c>
      <c r="H560" s="19">
        <v>0</v>
      </c>
      <c r="I560" s="67">
        <v>0.57799999999999996</v>
      </c>
      <c r="J560" s="1">
        <v>22482</v>
      </c>
      <c r="K560" s="43">
        <v>2043.8181818181818</v>
      </c>
      <c r="L560" s="19">
        <v>1.72</v>
      </c>
      <c r="M560" s="19">
        <v>7360.25</v>
      </c>
      <c r="O560" s="56">
        <v>29</v>
      </c>
      <c r="P560" s="1">
        <v>132</v>
      </c>
      <c r="R560" s="1">
        <v>22482</v>
      </c>
      <c r="S560" s="60">
        <v>3.1615656403432224E-2</v>
      </c>
      <c r="W560">
        <v>11</v>
      </c>
      <c r="X560" s="18">
        <f t="shared" si="62"/>
        <v>1.2899208255493283E-3</v>
      </c>
      <c r="Y560" s="19">
        <f t="shared" si="58"/>
        <v>4.5517241379310347</v>
      </c>
      <c r="Z560" s="18">
        <f t="shared" si="59"/>
        <v>0</v>
      </c>
      <c r="AA560" s="19">
        <f t="shared" si="56"/>
        <v>0</v>
      </c>
      <c r="AB560" s="19">
        <f t="shared" si="57"/>
        <v>0</v>
      </c>
      <c r="AC560" s="18">
        <f t="shared" si="60"/>
        <v>4.8928031313940037E-2</v>
      </c>
      <c r="AD560" s="43">
        <f t="shared" si="61"/>
        <v>2043.8181818181818</v>
      </c>
    </row>
    <row r="561" spans="1:30">
      <c r="A561">
        <v>2009</v>
      </c>
      <c r="B561">
        <v>80</v>
      </c>
      <c r="C561" t="s">
        <v>229</v>
      </c>
      <c r="D561" s="18">
        <v>1.109188517680465E-3</v>
      </c>
      <c r="E561" s="19">
        <v>2.16</v>
      </c>
      <c r="F561" s="18">
        <v>0</v>
      </c>
      <c r="G561" s="19">
        <v>0</v>
      </c>
      <c r="H561" s="19">
        <v>0</v>
      </c>
      <c r="I561" s="67">
        <v>0.57799999999999996</v>
      </c>
      <c r="J561" s="1">
        <v>22539</v>
      </c>
      <c r="K561" s="43">
        <v>1609.9285714285713</v>
      </c>
      <c r="L561" s="19">
        <v>1.84</v>
      </c>
      <c r="M561" s="19">
        <v>7433.02</v>
      </c>
      <c r="O561" s="56">
        <v>25</v>
      </c>
      <c r="P561" s="1">
        <v>54</v>
      </c>
      <c r="R561" s="1">
        <v>22539</v>
      </c>
      <c r="S561" s="60">
        <v>2.5353616226313491E-3</v>
      </c>
      <c r="W561">
        <v>14</v>
      </c>
      <c r="X561" s="18">
        <f t="shared" si="62"/>
        <v>1.109188517680465E-3</v>
      </c>
      <c r="Y561" s="19">
        <f t="shared" si="58"/>
        <v>2.16</v>
      </c>
      <c r="Z561" s="18">
        <f t="shared" si="59"/>
        <v>0</v>
      </c>
      <c r="AA561" s="19">
        <f t="shared" si="56"/>
        <v>0</v>
      </c>
      <c r="AB561" s="19">
        <f t="shared" si="57"/>
        <v>0</v>
      </c>
      <c r="AC561" s="18">
        <f t="shared" si="60"/>
        <v>6.211455699010604E-2</v>
      </c>
      <c r="AD561" s="43">
        <f t="shared" si="61"/>
        <v>1609.9285714285713</v>
      </c>
    </row>
    <row r="562" spans="1:30">
      <c r="A562">
        <v>2010</v>
      </c>
      <c r="B562">
        <v>80</v>
      </c>
      <c r="C562" t="s">
        <v>229</v>
      </c>
      <c r="D562" s="18">
        <v>6.2943979857926443E-4</v>
      </c>
      <c r="E562" s="19">
        <v>2.7142857142857144</v>
      </c>
      <c r="F562" s="18">
        <v>0</v>
      </c>
      <c r="G562" s="19">
        <v>82.141893714594019</v>
      </c>
      <c r="H562" s="19">
        <v>82.381682858928471</v>
      </c>
      <c r="I562" s="67">
        <v>0.66200000000000003</v>
      </c>
      <c r="J562" s="1">
        <v>22242</v>
      </c>
      <c r="K562" s="43">
        <v>1588.7142857142858</v>
      </c>
      <c r="L562" s="19">
        <v>1.82</v>
      </c>
      <c r="M562" s="19">
        <v>7185.93</v>
      </c>
      <c r="O562" s="56">
        <v>14</v>
      </c>
      <c r="P562" s="1">
        <v>38</v>
      </c>
      <c r="R562" s="1">
        <v>22242</v>
      </c>
      <c r="S562" s="60">
        <v>-1.3177159590043952E-2</v>
      </c>
      <c r="T562" s="1">
        <v>18270</v>
      </c>
      <c r="U562" s="1">
        <v>17601</v>
      </c>
      <c r="V562" s="1">
        <v>14500</v>
      </c>
      <c r="W562">
        <v>14</v>
      </c>
      <c r="X562" s="18">
        <f t="shared" si="62"/>
        <v>6.2943979857926443E-4</v>
      </c>
      <c r="Y562" s="19">
        <f t="shared" si="58"/>
        <v>2.7142857142857144</v>
      </c>
      <c r="Z562" s="18">
        <f t="shared" si="59"/>
        <v>0</v>
      </c>
      <c r="AA562" s="19">
        <f t="shared" si="56"/>
        <v>82.141893714594019</v>
      </c>
      <c r="AB562" s="19">
        <f t="shared" si="57"/>
        <v>82.381682858928471</v>
      </c>
      <c r="AC562" s="18">
        <f t="shared" si="60"/>
        <v>6.2943979857926449E-2</v>
      </c>
      <c r="AD562" s="43">
        <f t="shared" si="61"/>
        <v>1588.7142857142858</v>
      </c>
    </row>
    <row r="563" spans="1:30">
      <c r="A563">
        <v>2011</v>
      </c>
      <c r="B563">
        <v>80</v>
      </c>
      <c r="C563" t="s">
        <v>229</v>
      </c>
      <c r="D563" s="18">
        <v>1.436201247699834E-3</v>
      </c>
      <c r="E563" s="19">
        <v>2.4375</v>
      </c>
      <c r="F563" s="18">
        <v>0</v>
      </c>
      <c r="G563" s="19">
        <v>0</v>
      </c>
      <c r="H563" s="19">
        <v>0</v>
      </c>
      <c r="I563" s="67">
        <v>0.66200000000000003</v>
      </c>
      <c r="J563" s="1">
        <v>22281</v>
      </c>
      <c r="K563" s="43">
        <v>1591.5</v>
      </c>
      <c r="L563" s="19">
        <v>1.97</v>
      </c>
      <c r="M563" s="19">
        <v>8348.92</v>
      </c>
      <c r="O563" s="56">
        <v>32</v>
      </c>
      <c r="P563" s="1">
        <v>78</v>
      </c>
      <c r="R563" s="1">
        <v>22281</v>
      </c>
      <c r="S563" s="60">
        <v>1.7534394388993846E-3</v>
      </c>
      <c r="W563">
        <v>14</v>
      </c>
      <c r="X563" s="18">
        <f t="shared" si="62"/>
        <v>1.436201247699834E-3</v>
      </c>
      <c r="Y563" s="19">
        <f t="shared" si="58"/>
        <v>2.4375</v>
      </c>
      <c r="Z563" s="18">
        <f t="shared" si="59"/>
        <v>0</v>
      </c>
      <c r="AA563" s="19">
        <f t="shared" si="56"/>
        <v>0</v>
      </c>
      <c r="AB563" s="19">
        <f t="shared" si="57"/>
        <v>0</v>
      </c>
      <c r="AC563" s="18">
        <f t="shared" si="60"/>
        <v>6.2833804586867728E-2</v>
      </c>
      <c r="AD563" s="43">
        <f t="shared" si="61"/>
        <v>1591.5</v>
      </c>
    </row>
    <row r="564" spans="1:30">
      <c r="A564">
        <v>2012</v>
      </c>
      <c r="B564">
        <v>80</v>
      </c>
      <c r="C564" t="s">
        <v>229</v>
      </c>
      <c r="D564" s="18">
        <v>2.1058291142076256E-3</v>
      </c>
      <c r="E564" s="19">
        <v>2.3191489361702127</v>
      </c>
      <c r="F564" s="18">
        <v>2.1276595744680851E-2</v>
      </c>
      <c r="G564" s="19">
        <v>81.858506205475152</v>
      </c>
      <c r="H564" s="19">
        <v>82.097157739780329</v>
      </c>
      <c r="I564" s="67">
        <v>0.66200000000000003</v>
      </c>
      <c r="J564" s="1">
        <v>22319</v>
      </c>
      <c r="K564" s="43">
        <v>1594.2142857142858</v>
      </c>
      <c r="L564" s="68">
        <v>2.0049999999999999</v>
      </c>
      <c r="M564" s="19">
        <v>9921.2000000000007</v>
      </c>
      <c r="O564" s="56">
        <v>47</v>
      </c>
      <c r="P564" s="1">
        <v>109</v>
      </c>
      <c r="Q564" s="1">
        <v>1</v>
      </c>
      <c r="R564" s="1">
        <v>22319</v>
      </c>
      <c r="S564" s="60">
        <v>1.705488981643466E-3</v>
      </c>
      <c r="T564" s="1">
        <v>18270</v>
      </c>
      <c r="U564" s="1">
        <v>17662</v>
      </c>
      <c r="V564" s="1">
        <v>14500</v>
      </c>
      <c r="W564">
        <v>14</v>
      </c>
      <c r="X564" s="18">
        <f t="shared" si="62"/>
        <v>2.1058291142076256E-3</v>
      </c>
      <c r="Y564" s="19">
        <f t="shared" si="58"/>
        <v>2.3191489361702127</v>
      </c>
      <c r="Z564" s="18">
        <f t="shared" si="59"/>
        <v>2.1276595744680851E-2</v>
      </c>
      <c r="AA564" s="19">
        <f t="shared" si="56"/>
        <v>81.858506205475152</v>
      </c>
      <c r="AB564" s="19">
        <f t="shared" si="57"/>
        <v>82.097157739780329</v>
      </c>
      <c r="AC564" s="18">
        <f t="shared" si="60"/>
        <v>6.2726824678525028E-2</v>
      </c>
      <c r="AD564" s="43">
        <f t="shared" si="61"/>
        <v>1594.2142857142858</v>
      </c>
    </row>
    <row r="565" spans="1:30">
      <c r="A565">
        <v>2013</v>
      </c>
      <c r="B565">
        <v>80</v>
      </c>
      <c r="C565" t="s">
        <v>229</v>
      </c>
      <c r="D565" s="18">
        <v>1.5196248697464398E-3</v>
      </c>
      <c r="E565" s="19">
        <v>2.2857142857142856</v>
      </c>
      <c r="F565" s="18">
        <v>0</v>
      </c>
      <c r="G565" s="19">
        <v>79.324418200764157</v>
      </c>
      <c r="H565" s="19">
        <v>94.996159332821236</v>
      </c>
      <c r="I565" s="67">
        <v>0.66200000000000003</v>
      </c>
      <c r="J565" s="1">
        <v>23032</v>
      </c>
      <c r="K565" s="43">
        <v>1645.1428571428571</v>
      </c>
      <c r="L565" s="19">
        <v>2.04</v>
      </c>
      <c r="M565" s="19">
        <v>10009.15</v>
      </c>
      <c r="O565" s="56">
        <v>35</v>
      </c>
      <c r="P565" s="1">
        <v>80</v>
      </c>
      <c r="R565" s="1">
        <v>23032</v>
      </c>
      <c r="S565" s="60">
        <v>3.1945875711277383E-2</v>
      </c>
      <c r="T565" s="1">
        <v>18270</v>
      </c>
      <c r="U565" s="1">
        <v>18226</v>
      </c>
      <c r="V565" s="1">
        <v>17314</v>
      </c>
      <c r="W565">
        <v>14</v>
      </c>
      <c r="X565" s="18">
        <f t="shared" si="62"/>
        <v>1.5196248697464398E-3</v>
      </c>
      <c r="Y565" s="19">
        <f t="shared" si="58"/>
        <v>2.2857142857142856</v>
      </c>
      <c r="Z565" s="18">
        <f t="shared" si="59"/>
        <v>0</v>
      </c>
      <c r="AA565" s="19">
        <f t="shared" si="56"/>
        <v>79.324418200764157</v>
      </c>
      <c r="AB565" s="19">
        <f t="shared" si="57"/>
        <v>94.996159332821236</v>
      </c>
      <c r="AC565" s="18">
        <f t="shared" si="60"/>
        <v>6.0784994789857584E-2</v>
      </c>
      <c r="AD565" s="43">
        <f t="shared" si="61"/>
        <v>1645.1428571428571</v>
      </c>
    </row>
    <row r="566" spans="1:30">
      <c r="A566">
        <v>2014</v>
      </c>
      <c r="B566">
        <v>80</v>
      </c>
      <c r="C566" t="s">
        <v>229</v>
      </c>
      <c r="D566" s="18">
        <v>7.3631323631323628E-4</v>
      </c>
      <c r="E566" s="19">
        <v>2.2352941176470589</v>
      </c>
      <c r="F566" s="18">
        <v>0</v>
      </c>
      <c r="G566" s="19">
        <v>79.132016632016629</v>
      </c>
      <c r="H566" s="19">
        <v>100</v>
      </c>
      <c r="I566" s="67">
        <v>0.66200000000000003</v>
      </c>
      <c r="J566" s="1">
        <v>23088</v>
      </c>
      <c r="K566" s="43">
        <v>1649.1428571428571</v>
      </c>
      <c r="L566" s="68">
        <v>2.0950000000000002</v>
      </c>
      <c r="M566" s="19">
        <v>9972.77</v>
      </c>
      <c r="O566" s="56">
        <v>17</v>
      </c>
      <c r="P566" s="1">
        <v>38</v>
      </c>
      <c r="R566" s="1">
        <v>23088</v>
      </c>
      <c r="S566" s="60">
        <v>2.4313997915943464E-3</v>
      </c>
      <c r="T566" s="1">
        <v>18270</v>
      </c>
      <c r="U566" s="1">
        <v>18270</v>
      </c>
      <c r="V566" s="1">
        <v>18270</v>
      </c>
      <c r="W566">
        <v>14</v>
      </c>
      <c r="X566" s="18">
        <f t="shared" si="62"/>
        <v>7.3631323631323628E-4</v>
      </c>
      <c r="Y566" s="19">
        <f t="shared" si="58"/>
        <v>2.2352941176470589</v>
      </c>
      <c r="Z566" s="18">
        <f t="shared" si="59"/>
        <v>0</v>
      </c>
      <c r="AA566" s="19">
        <f t="shared" si="56"/>
        <v>79.132016632016629</v>
      </c>
      <c r="AB566" s="19">
        <f t="shared" si="57"/>
        <v>100</v>
      </c>
      <c r="AC566" s="18">
        <f t="shared" si="60"/>
        <v>6.0637560637560636E-2</v>
      </c>
      <c r="AD566" s="43">
        <f t="shared" si="61"/>
        <v>1649.1428571428571</v>
      </c>
    </row>
    <row r="567" spans="1:30">
      <c r="A567">
        <v>2008</v>
      </c>
      <c r="B567">
        <v>81</v>
      </c>
      <c r="C567" s="26" t="s">
        <v>231</v>
      </c>
      <c r="D567" s="18">
        <v>1.3273999634155621E-4</v>
      </c>
      <c r="E567" s="19">
        <v>4.7804878048780486</v>
      </c>
      <c r="F567" s="18">
        <v>2.4390243902439025E-2</v>
      </c>
      <c r="G567" s="19">
        <v>78.86649755806971</v>
      </c>
      <c r="H567" s="19">
        <v>79.559513233872451</v>
      </c>
      <c r="I567" s="67">
        <v>0.65100000000000002</v>
      </c>
      <c r="J567" s="1">
        <v>617749</v>
      </c>
      <c r="K567" s="43">
        <v>2984.2946859903382</v>
      </c>
      <c r="L567" s="19">
        <v>1.72</v>
      </c>
      <c r="M567" s="19">
        <v>24070.880000000001</v>
      </c>
      <c r="O567" s="1">
        <v>82</v>
      </c>
      <c r="P567">
        <v>392</v>
      </c>
      <c r="Q567">
        <v>2</v>
      </c>
      <c r="R567" s="1">
        <v>617749</v>
      </c>
      <c r="S567" s="60">
        <v>1.4949478353733614E-2</v>
      </c>
      <c r="T567" s="1">
        <v>487197</v>
      </c>
      <c r="U567" s="1">
        <v>612368</v>
      </c>
      <c r="V567" s="1">
        <v>487197</v>
      </c>
      <c r="W567">
        <v>207</v>
      </c>
      <c r="X567" s="18">
        <f t="shared" si="62"/>
        <v>1.3273999634155621E-4</v>
      </c>
      <c r="Y567" s="19">
        <f t="shared" si="58"/>
        <v>4.7804878048780486</v>
      </c>
      <c r="Z567" s="18">
        <f t="shared" si="59"/>
        <v>2.4390243902439025E-2</v>
      </c>
      <c r="AA567" s="19">
        <f t="shared" si="56"/>
        <v>78.86649755806971</v>
      </c>
      <c r="AB567" s="19">
        <f t="shared" si="57"/>
        <v>79.559513233872451</v>
      </c>
      <c r="AC567" s="18">
        <f t="shared" si="60"/>
        <v>3.3508755174026995E-2</v>
      </c>
      <c r="AD567" s="43">
        <f t="shared" si="61"/>
        <v>2984.2946859903382</v>
      </c>
    </row>
    <row r="568" spans="1:30">
      <c r="A568">
        <v>2009</v>
      </c>
      <c r="B568">
        <v>81</v>
      </c>
      <c r="C568" t="s">
        <v>231</v>
      </c>
      <c r="D568" s="18">
        <v>1.8068638440148834E-4</v>
      </c>
      <c r="E568" s="19">
        <v>4.0442477876106198</v>
      </c>
      <c r="F568" s="18">
        <v>8.8495575221238937E-3</v>
      </c>
      <c r="G568" s="19">
        <v>89.383635569953611</v>
      </c>
      <c r="H568" s="19">
        <v>90.169127906507839</v>
      </c>
      <c r="I568" s="67">
        <v>0.65100000000000002</v>
      </c>
      <c r="J568" s="1">
        <v>625393</v>
      </c>
      <c r="K568" s="43">
        <v>2351.1015037593984</v>
      </c>
      <c r="L568" s="19">
        <v>1.84</v>
      </c>
      <c r="M568" s="19">
        <v>24641.23</v>
      </c>
      <c r="O568" s="1">
        <v>113</v>
      </c>
      <c r="P568">
        <v>457</v>
      </c>
      <c r="Q568">
        <v>1</v>
      </c>
      <c r="R568" s="1">
        <v>625393</v>
      </c>
      <c r="S568" s="60">
        <v>1.2373957707742189E-2</v>
      </c>
      <c r="T568" s="1">
        <v>558999</v>
      </c>
      <c r="U568" s="1">
        <v>619945</v>
      </c>
      <c r="V568" s="1">
        <v>558999</v>
      </c>
      <c r="W568">
        <v>266</v>
      </c>
      <c r="X568" s="18">
        <f t="shared" si="62"/>
        <v>1.8068638440148834E-4</v>
      </c>
      <c r="Y568" s="19">
        <f t="shared" si="58"/>
        <v>4.0442477876106198</v>
      </c>
      <c r="Z568" s="18">
        <f t="shared" si="59"/>
        <v>8.8495575221238937E-3</v>
      </c>
      <c r="AA568" s="19">
        <f t="shared" si="56"/>
        <v>89.383635569953611</v>
      </c>
      <c r="AB568" s="19">
        <f t="shared" si="57"/>
        <v>90.169127906507839</v>
      </c>
      <c r="AC568" s="18">
        <f t="shared" si="60"/>
        <v>4.253325508919991E-2</v>
      </c>
      <c r="AD568" s="43">
        <f t="shared" si="61"/>
        <v>2351.1015037593984</v>
      </c>
    </row>
    <row r="569" spans="1:30">
      <c r="A569">
        <v>2010</v>
      </c>
      <c r="B569">
        <v>81</v>
      </c>
      <c r="C569" t="s">
        <v>231</v>
      </c>
      <c r="D569" s="18">
        <v>2.2040229218383872E-4</v>
      </c>
      <c r="E569" s="19">
        <v>4.6541353383458643</v>
      </c>
      <c r="F569" s="18">
        <v>7.5187969924812026E-3</v>
      </c>
      <c r="G569" s="19">
        <v>95.418283778722724</v>
      </c>
      <c r="H569" s="19">
        <v>95.742268041237111</v>
      </c>
      <c r="I569" s="67">
        <v>0.75600000000000001</v>
      </c>
      <c r="J569" s="1">
        <v>603442</v>
      </c>
      <c r="K569" s="43">
        <v>2268.5789473684213</v>
      </c>
      <c r="L569" s="19">
        <v>1.82</v>
      </c>
      <c r="M569" s="19">
        <v>31743.14</v>
      </c>
      <c r="O569" s="1">
        <v>133</v>
      </c>
      <c r="P569">
        <v>619</v>
      </c>
      <c r="Q569">
        <v>1</v>
      </c>
      <c r="R569" s="1">
        <v>603442</v>
      </c>
      <c r="S569" s="60">
        <v>-3.509952941590333E-2</v>
      </c>
      <c r="T569" s="1">
        <v>575794</v>
      </c>
      <c r="U569" s="1">
        <v>601400</v>
      </c>
      <c r="V569" s="1">
        <v>575794</v>
      </c>
      <c r="W569">
        <v>266</v>
      </c>
      <c r="X569" s="18">
        <f t="shared" si="62"/>
        <v>2.2040229218383872E-4</v>
      </c>
      <c r="Y569" s="19">
        <f t="shared" si="58"/>
        <v>4.6541353383458643</v>
      </c>
      <c r="Z569" s="18">
        <f t="shared" si="59"/>
        <v>7.5187969924812026E-3</v>
      </c>
      <c r="AA569" s="19">
        <f t="shared" si="56"/>
        <v>95.418283778722724</v>
      </c>
      <c r="AB569" s="19">
        <f t="shared" si="57"/>
        <v>95.742268041237111</v>
      </c>
      <c r="AC569" s="18">
        <f t="shared" si="60"/>
        <v>4.4080458436767743E-2</v>
      </c>
      <c r="AD569" s="43">
        <f t="shared" si="61"/>
        <v>2268.5789473684213</v>
      </c>
    </row>
    <row r="570" spans="1:30">
      <c r="A570">
        <v>2011</v>
      </c>
      <c r="B570">
        <v>81</v>
      </c>
      <c r="C570" t="s">
        <v>231</v>
      </c>
      <c r="D570" s="18">
        <v>1.5606646788727074E-4</v>
      </c>
      <c r="E570" s="19">
        <v>4.757894736842105</v>
      </c>
      <c r="F570" s="18">
        <v>1.0526315789473684E-2</v>
      </c>
      <c r="G570" s="19">
        <v>97.493572525730428</v>
      </c>
      <c r="H570" s="19">
        <v>97.824628495602937</v>
      </c>
      <c r="I570" s="67">
        <v>0.75600000000000001</v>
      </c>
      <c r="J570" s="1">
        <v>608715</v>
      </c>
      <c r="K570" s="43">
        <v>2288.4022556390978</v>
      </c>
      <c r="L570" s="19">
        <v>1.97</v>
      </c>
      <c r="M570" s="19">
        <v>33219.019999999997</v>
      </c>
      <c r="O570" s="1">
        <v>95</v>
      </c>
      <c r="P570">
        <v>452</v>
      </c>
      <c r="Q570">
        <v>1</v>
      </c>
      <c r="R570" s="1">
        <v>608715</v>
      </c>
      <c r="S570" s="60">
        <v>8.7382051630480184E-3</v>
      </c>
      <c r="T570" s="1">
        <v>593458</v>
      </c>
      <c r="U570" s="1">
        <v>606655</v>
      </c>
      <c r="V570" s="1">
        <v>593458</v>
      </c>
      <c r="W570">
        <v>266</v>
      </c>
      <c r="X570" s="18">
        <f t="shared" si="62"/>
        <v>1.5606646788727074E-4</v>
      </c>
      <c r="Y570" s="19">
        <f t="shared" si="58"/>
        <v>4.757894736842105</v>
      </c>
      <c r="Z570" s="18">
        <f t="shared" si="59"/>
        <v>1.0526315789473684E-2</v>
      </c>
      <c r="AA570" s="19">
        <f t="shared" si="56"/>
        <v>97.493572525730428</v>
      </c>
      <c r="AB570" s="19">
        <f t="shared" si="57"/>
        <v>97.824628495602937</v>
      </c>
      <c r="AC570" s="18">
        <f t="shared" si="60"/>
        <v>4.3698611008435799E-2</v>
      </c>
      <c r="AD570" s="43">
        <f t="shared" si="61"/>
        <v>2288.4022556390978</v>
      </c>
    </row>
    <row r="571" spans="1:30">
      <c r="A571">
        <v>2012</v>
      </c>
      <c r="B571">
        <v>81</v>
      </c>
      <c r="C571" t="s">
        <v>231</v>
      </c>
      <c r="D571" s="18">
        <v>1.6128638107573129E-4</v>
      </c>
      <c r="E571" s="19">
        <v>3.3030303030303032</v>
      </c>
      <c r="F571" s="18">
        <v>2.0202020202020204E-2</v>
      </c>
      <c r="G571" s="19">
        <v>98.259084577600746</v>
      </c>
      <c r="H571" s="19">
        <v>98.592698181247528</v>
      </c>
      <c r="I571" s="67">
        <v>0.75600000000000001</v>
      </c>
      <c r="J571" s="1">
        <v>613815</v>
      </c>
      <c r="K571" s="43">
        <v>2307.5751879699246</v>
      </c>
      <c r="L571" s="68">
        <v>2.0049999999999999</v>
      </c>
      <c r="M571" s="19">
        <v>36780.629999999997</v>
      </c>
      <c r="O571" s="1">
        <v>99</v>
      </c>
      <c r="P571">
        <v>327</v>
      </c>
      <c r="Q571">
        <v>2</v>
      </c>
      <c r="R571" s="1">
        <v>613815</v>
      </c>
      <c r="S571" s="60">
        <v>8.3783051181587354E-3</v>
      </c>
      <c r="T571" s="1">
        <v>603129</v>
      </c>
      <c r="U571" s="1">
        <v>611738</v>
      </c>
      <c r="V571" s="1">
        <v>603129</v>
      </c>
      <c r="W571">
        <v>266</v>
      </c>
      <c r="X571" s="18">
        <f t="shared" si="62"/>
        <v>1.6128638107573129E-4</v>
      </c>
      <c r="Y571" s="19">
        <f t="shared" si="58"/>
        <v>3.3030303030303032</v>
      </c>
      <c r="Z571" s="18">
        <f t="shared" si="59"/>
        <v>2.0202020202020204E-2</v>
      </c>
      <c r="AA571" s="19">
        <f t="shared" si="56"/>
        <v>98.259084577600746</v>
      </c>
      <c r="AB571" s="19">
        <f t="shared" si="57"/>
        <v>98.592698181247528</v>
      </c>
      <c r="AC571" s="18">
        <f t="shared" si="60"/>
        <v>4.3335532693075281E-2</v>
      </c>
      <c r="AD571" s="43">
        <f t="shared" si="61"/>
        <v>2307.5751879699246</v>
      </c>
    </row>
    <row r="572" spans="1:30">
      <c r="A572">
        <v>2013</v>
      </c>
      <c r="B572">
        <v>81</v>
      </c>
      <c r="C572" t="s">
        <v>231</v>
      </c>
      <c r="D572" s="18">
        <v>1.0188710595161773E-4</v>
      </c>
      <c r="E572" s="19">
        <v>5.3538461538461535</v>
      </c>
      <c r="F572" s="18">
        <v>0</v>
      </c>
      <c r="G572" s="19">
        <v>98.641139505392957</v>
      </c>
      <c r="H572" s="19">
        <v>98.976096331876903</v>
      </c>
      <c r="I572" s="67">
        <v>0.75600000000000001</v>
      </c>
      <c r="J572" s="1">
        <v>637961</v>
      </c>
      <c r="K572" s="43">
        <v>2398.3496240601503</v>
      </c>
      <c r="L572" s="19">
        <v>2.04</v>
      </c>
      <c r="M572" s="19">
        <v>38181.58</v>
      </c>
      <c r="O572" s="1">
        <v>65</v>
      </c>
      <c r="P572">
        <v>348</v>
      </c>
      <c r="Q572">
        <v>0</v>
      </c>
      <c r="R572" s="1">
        <v>637961</v>
      </c>
      <c r="S572" s="60">
        <v>3.9337585428834476E-2</v>
      </c>
      <c r="T572" s="1">
        <v>629292</v>
      </c>
      <c r="U572" s="1">
        <v>635802</v>
      </c>
      <c r="V572" s="1">
        <v>629292</v>
      </c>
      <c r="W572">
        <v>266</v>
      </c>
      <c r="X572" s="18">
        <f t="shared" si="62"/>
        <v>1.0188710595161773E-4</v>
      </c>
      <c r="Y572" s="19">
        <f t="shared" si="58"/>
        <v>5.3538461538461535</v>
      </c>
      <c r="Z572" s="18">
        <f t="shared" si="59"/>
        <v>0</v>
      </c>
      <c r="AA572" s="19">
        <f t="shared" si="56"/>
        <v>98.641139505392957</v>
      </c>
      <c r="AB572" s="19">
        <f t="shared" si="57"/>
        <v>98.976096331876903</v>
      </c>
      <c r="AC572" s="18">
        <f t="shared" si="60"/>
        <v>4.169533874327741E-2</v>
      </c>
      <c r="AD572" s="43">
        <f t="shared" si="61"/>
        <v>2398.3496240601503</v>
      </c>
    </row>
    <row r="573" spans="1:30">
      <c r="A573">
        <v>2014</v>
      </c>
      <c r="B573">
        <v>81</v>
      </c>
      <c r="C573" t="s">
        <v>231</v>
      </c>
      <c r="D573" s="18">
        <v>1.5696001094057897E-4</v>
      </c>
      <c r="E573" s="19">
        <v>4.2475247524752477</v>
      </c>
      <c r="F573" s="18">
        <v>0</v>
      </c>
      <c r="G573" s="19">
        <v>99.661681243744908</v>
      </c>
      <c r="H573" s="19">
        <v>100</v>
      </c>
      <c r="I573" s="67">
        <v>0.75600000000000001</v>
      </c>
      <c r="J573" s="1">
        <v>643476</v>
      </c>
      <c r="K573" s="43">
        <v>2419.0827067669175</v>
      </c>
      <c r="L573" s="68">
        <v>2.0950000000000002</v>
      </c>
      <c r="M573" s="19">
        <v>40833.120000000003</v>
      </c>
      <c r="O573" s="1">
        <v>101</v>
      </c>
      <c r="P573">
        <v>429</v>
      </c>
      <c r="Q573">
        <v>0</v>
      </c>
      <c r="R573" s="1">
        <v>643476</v>
      </c>
      <c r="S573" s="60">
        <v>8.6447290665103704E-3</v>
      </c>
      <c r="T573" s="1">
        <v>641299</v>
      </c>
      <c r="U573" s="1">
        <v>641299</v>
      </c>
      <c r="V573" s="1">
        <v>641299</v>
      </c>
      <c r="W573">
        <v>266</v>
      </c>
      <c r="X573" s="18">
        <f t="shared" si="62"/>
        <v>1.5696001094057897E-4</v>
      </c>
      <c r="Y573" s="19">
        <f t="shared" si="58"/>
        <v>4.2475247524752477</v>
      </c>
      <c r="Z573" s="18">
        <f t="shared" si="59"/>
        <v>0</v>
      </c>
      <c r="AA573" s="19">
        <f t="shared" si="56"/>
        <v>99.661681243744908</v>
      </c>
      <c r="AB573" s="19">
        <f t="shared" si="57"/>
        <v>100</v>
      </c>
      <c r="AC573" s="18">
        <f t="shared" si="60"/>
        <v>4.1337983079400009E-2</v>
      </c>
      <c r="AD573" s="43">
        <f t="shared" si="61"/>
        <v>2419.0827067669175</v>
      </c>
    </row>
    <row r="574" spans="1:30">
      <c r="A574">
        <v>2008</v>
      </c>
      <c r="B574">
        <v>82</v>
      </c>
      <c r="C574" s="26" t="s">
        <v>233</v>
      </c>
      <c r="D574" s="18">
        <v>3.3329630041106545E-3</v>
      </c>
      <c r="E574" s="19">
        <v>6.1222222222222218</v>
      </c>
      <c r="F574" s="18">
        <v>2.2222222222222223E-2</v>
      </c>
      <c r="G574" s="19">
        <v>12.728215383475911</v>
      </c>
      <c r="H574" s="19">
        <v>23.382543030138105</v>
      </c>
      <c r="I574" s="67">
        <v>0.51700000000000002</v>
      </c>
      <c r="J574" s="1">
        <v>27003</v>
      </c>
      <c r="K574" s="43">
        <v>1800.2</v>
      </c>
      <c r="L574" s="19">
        <v>1.72</v>
      </c>
      <c r="M574" s="19">
        <v>4369.6000000000004</v>
      </c>
      <c r="O574" s="1">
        <v>90</v>
      </c>
      <c r="P574">
        <v>551</v>
      </c>
      <c r="Q574">
        <v>2</v>
      </c>
      <c r="R574" s="1">
        <v>27003</v>
      </c>
      <c r="S574" s="60">
        <v>3.3370326432206943E-2</v>
      </c>
      <c r="T574" s="1">
        <v>3437</v>
      </c>
      <c r="U574" s="1">
        <v>14699</v>
      </c>
      <c r="V574" s="1">
        <v>3437</v>
      </c>
      <c r="W574">
        <v>15</v>
      </c>
      <c r="X574" s="18">
        <f t="shared" si="62"/>
        <v>3.3329630041106545E-3</v>
      </c>
      <c r="Y574" s="19">
        <f t="shared" si="58"/>
        <v>6.1222222222222218</v>
      </c>
      <c r="Z574" s="18">
        <f t="shared" si="59"/>
        <v>2.2222222222222223E-2</v>
      </c>
      <c r="AA574" s="19">
        <f t="shared" si="56"/>
        <v>12.728215383475911</v>
      </c>
      <c r="AB574" s="19">
        <f t="shared" si="57"/>
        <v>23.382543030138105</v>
      </c>
      <c r="AC574" s="18">
        <f t="shared" si="60"/>
        <v>5.5549383401844239E-2</v>
      </c>
      <c r="AD574" s="43">
        <f t="shared" si="61"/>
        <v>1800.2</v>
      </c>
    </row>
    <row r="575" spans="1:30">
      <c r="A575">
        <v>2009</v>
      </c>
      <c r="B575">
        <v>82</v>
      </c>
      <c r="C575" t="s">
        <v>233</v>
      </c>
      <c r="D575" s="18">
        <v>1.7336776097381041E-3</v>
      </c>
      <c r="E575" s="19">
        <v>4.9148936170212769</v>
      </c>
      <c r="F575" s="18">
        <v>0</v>
      </c>
      <c r="G575" s="19">
        <v>18.731095536702323</v>
      </c>
      <c r="H575" s="19">
        <v>34.410788100562442</v>
      </c>
      <c r="I575" s="67">
        <v>0.51700000000000002</v>
      </c>
      <c r="J575" s="1">
        <v>27110</v>
      </c>
      <c r="K575" s="43">
        <v>1694.375</v>
      </c>
      <c r="L575" s="19">
        <v>1.84</v>
      </c>
      <c r="M575" s="19">
        <v>5089.3900000000003</v>
      </c>
      <c r="O575" s="1">
        <v>47</v>
      </c>
      <c r="P575">
        <v>231</v>
      </c>
      <c r="Q575">
        <v>0</v>
      </c>
      <c r="R575" s="1">
        <v>27110</v>
      </c>
      <c r="S575" s="60">
        <v>3.9625226826649484E-3</v>
      </c>
      <c r="T575" s="1">
        <v>5078</v>
      </c>
      <c r="U575" s="1">
        <v>14757</v>
      </c>
      <c r="V575" s="1">
        <v>5078</v>
      </c>
      <c r="W575">
        <v>16</v>
      </c>
      <c r="X575" s="18">
        <f t="shared" si="62"/>
        <v>1.7336776097381041E-3</v>
      </c>
      <c r="Y575" s="19">
        <f t="shared" si="58"/>
        <v>4.9148936170212769</v>
      </c>
      <c r="Z575" s="18">
        <f t="shared" si="59"/>
        <v>0</v>
      </c>
      <c r="AA575" s="19">
        <f t="shared" si="56"/>
        <v>18.731095536702323</v>
      </c>
      <c r="AB575" s="19">
        <f t="shared" si="57"/>
        <v>34.410788100562442</v>
      </c>
      <c r="AC575" s="18">
        <f t="shared" si="60"/>
        <v>5.901881224640354E-2</v>
      </c>
      <c r="AD575" s="43">
        <f t="shared" si="61"/>
        <v>1694.375</v>
      </c>
    </row>
    <row r="576" spans="1:30">
      <c r="A576">
        <v>2010</v>
      </c>
      <c r="B576">
        <v>82</v>
      </c>
      <c r="C576" t="s">
        <v>233</v>
      </c>
      <c r="D576" s="18">
        <v>1.690162486075366E-3</v>
      </c>
      <c r="E576" s="19">
        <v>4.5</v>
      </c>
      <c r="F576" s="18">
        <v>2.2727272727272728E-2</v>
      </c>
      <c r="G576" s="19">
        <v>30.250067222371609</v>
      </c>
      <c r="H576" s="19">
        <v>53.331978870377895</v>
      </c>
      <c r="I576" s="67">
        <v>0.64200000000000002</v>
      </c>
      <c r="J576" s="1">
        <v>26033</v>
      </c>
      <c r="K576" s="43">
        <v>1627.0625</v>
      </c>
      <c r="L576" s="19">
        <v>1.82</v>
      </c>
      <c r="M576" s="19">
        <v>4936.38</v>
      </c>
      <c r="O576" s="1">
        <v>44</v>
      </c>
      <c r="P576">
        <v>198</v>
      </c>
      <c r="Q576">
        <v>1</v>
      </c>
      <c r="R576" s="1">
        <v>26033</v>
      </c>
      <c r="S576" s="60">
        <v>-3.9727037993360415E-2</v>
      </c>
      <c r="T576" s="1">
        <v>7875</v>
      </c>
      <c r="U576" s="1">
        <v>14766</v>
      </c>
      <c r="V576" s="1">
        <v>7875</v>
      </c>
      <c r="W576">
        <v>16</v>
      </c>
      <c r="X576" s="18">
        <f t="shared" si="62"/>
        <v>1.690162486075366E-3</v>
      </c>
      <c r="Y576" s="19">
        <f t="shared" si="58"/>
        <v>4.5</v>
      </c>
      <c r="Z576" s="18">
        <f t="shared" si="59"/>
        <v>2.2727272727272728E-2</v>
      </c>
      <c r="AA576" s="19">
        <f t="shared" si="56"/>
        <v>30.250067222371609</v>
      </c>
      <c r="AB576" s="19">
        <f t="shared" si="57"/>
        <v>53.331978870377895</v>
      </c>
      <c r="AC576" s="18">
        <f t="shared" si="60"/>
        <v>6.1460454039104218E-2</v>
      </c>
      <c r="AD576" s="43">
        <f t="shared" si="61"/>
        <v>1627.0625</v>
      </c>
    </row>
    <row r="577" spans="1:30">
      <c r="A577">
        <v>2011</v>
      </c>
      <c r="B577">
        <v>82</v>
      </c>
      <c r="C577" t="s">
        <v>233</v>
      </c>
      <c r="D577" s="18">
        <v>1.3048317150861572E-3</v>
      </c>
      <c r="E577" s="19">
        <v>5.4411764705882355</v>
      </c>
      <c r="F577" s="18">
        <v>5.8823529411764705E-2</v>
      </c>
      <c r="G577" s="19">
        <v>31.749625820316997</v>
      </c>
      <c r="H577" s="19">
        <v>55.974289580514217</v>
      </c>
      <c r="I577" s="67">
        <v>0.64200000000000002</v>
      </c>
      <c r="J577" s="1">
        <v>26057</v>
      </c>
      <c r="K577" s="43">
        <v>1628.5625</v>
      </c>
      <c r="L577" s="19">
        <v>1.97</v>
      </c>
      <c r="M577" s="19">
        <v>5636.4</v>
      </c>
      <c r="O577" s="1">
        <v>34</v>
      </c>
      <c r="P577">
        <v>185</v>
      </c>
      <c r="Q577">
        <v>2</v>
      </c>
      <c r="R577" s="1">
        <v>26057</v>
      </c>
      <c r="S577" s="60">
        <v>9.219068105865702E-4</v>
      </c>
      <c r="T577" s="1">
        <v>8273</v>
      </c>
      <c r="U577" s="1">
        <v>14780</v>
      </c>
      <c r="V577" s="1">
        <v>8273</v>
      </c>
      <c r="W577">
        <v>16</v>
      </c>
      <c r="X577" s="18">
        <f t="shared" si="62"/>
        <v>1.3048317150861572E-3</v>
      </c>
      <c r="Y577" s="19">
        <f t="shared" si="58"/>
        <v>5.4411764705882355</v>
      </c>
      <c r="Z577" s="18">
        <f t="shared" si="59"/>
        <v>5.8823529411764705E-2</v>
      </c>
      <c r="AA577" s="19">
        <f t="shared" si="56"/>
        <v>31.749625820316997</v>
      </c>
      <c r="AB577" s="19">
        <f t="shared" si="57"/>
        <v>55.974289580514217</v>
      </c>
      <c r="AC577" s="18">
        <f t="shared" si="60"/>
        <v>6.1403845415819162E-2</v>
      </c>
      <c r="AD577" s="43">
        <f t="shared" si="61"/>
        <v>1628.5625</v>
      </c>
    </row>
    <row r="578" spans="1:30">
      <c r="A578">
        <v>2012</v>
      </c>
      <c r="B578">
        <v>82</v>
      </c>
      <c r="C578" t="s">
        <v>233</v>
      </c>
      <c r="D578" s="18">
        <v>6.1352045707274054E-4</v>
      </c>
      <c r="E578" s="19">
        <v>3.9375</v>
      </c>
      <c r="F578" s="18">
        <v>6.25E-2</v>
      </c>
      <c r="G578" s="19">
        <v>21.983204877487633</v>
      </c>
      <c r="H578" s="19">
        <v>38.75743645213629</v>
      </c>
      <c r="I578" s="67">
        <v>0.64200000000000002</v>
      </c>
      <c r="J578" s="1">
        <v>26079</v>
      </c>
      <c r="K578" s="43">
        <v>1629.9375</v>
      </c>
      <c r="L578" s="68">
        <v>2.0049999999999999</v>
      </c>
      <c r="M578" s="19">
        <v>11695.4</v>
      </c>
      <c r="O578" s="1">
        <v>16</v>
      </c>
      <c r="P578">
        <v>63</v>
      </c>
      <c r="Q578">
        <v>1</v>
      </c>
      <c r="R578" s="1">
        <v>26079</v>
      </c>
      <c r="S578" s="60">
        <v>8.4430287446757291E-4</v>
      </c>
      <c r="T578" s="1">
        <v>5733</v>
      </c>
      <c r="U578" s="1">
        <v>14792</v>
      </c>
      <c r="V578" s="1">
        <v>5733</v>
      </c>
      <c r="W578">
        <v>16</v>
      </c>
      <c r="X578" s="18">
        <f t="shared" si="62"/>
        <v>6.1352045707274054E-4</v>
      </c>
      <c r="Y578" s="19">
        <f t="shared" si="58"/>
        <v>3.9375</v>
      </c>
      <c r="Z578" s="18">
        <f t="shared" si="59"/>
        <v>6.25E-2</v>
      </c>
      <c r="AA578" s="19">
        <f t="shared" si="56"/>
        <v>21.983204877487633</v>
      </c>
      <c r="AB578" s="19">
        <f t="shared" si="57"/>
        <v>38.75743645213629</v>
      </c>
      <c r="AC578" s="18">
        <f t="shared" si="60"/>
        <v>6.1352045707274053E-2</v>
      </c>
      <c r="AD578" s="43">
        <f t="shared" si="61"/>
        <v>1629.9375</v>
      </c>
    </row>
    <row r="579" spans="1:30">
      <c r="A579">
        <v>2013</v>
      </c>
      <c r="B579">
        <v>82</v>
      </c>
      <c r="C579" t="s">
        <v>233</v>
      </c>
      <c r="D579" s="18">
        <v>2.2313957380341404E-4</v>
      </c>
      <c r="E579" s="19">
        <v>5.166666666666667</v>
      </c>
      <c r="F579" s="18">
        <v>0</v>
      </c>
      <c r="G579" s="19">
        <v>24.017256127040799</v>
      </c>
      <c r="H579" s="19">
        <v>42.341987936008394</v>
      </c>
      <c r="I579" s="67">
        <v>0.64200000000000002</v>
      </c>
      <c r="J579" s="1">
        <v>26889</v>
      </c>
      <c r="K579" s="43">
        <v>1680.5625</v>
      </c>
      <c r="L579" s="19">
        <v>2.04</v>
      </c>
      <c r="M579" s="19">
        <v>7132.94</v>
      </c>
      <c r="O579" s="1">
        <v>6</v>
      </c>
      <c r="P579">
        <v>31</v>
      </c>
      <c r="Q579">
        <v>0</v>
      </c>
      <c r="R579" s="1">
        <v>26889</v>
      </c>
      <c r="S579" s="60">
        <v>3.1059473139307459E-2</v>
      </c>
      <c r="T579" s="1">
        <v>6458</v>
      </c>
      <c r="U579" s="1">
        <v>15252</v>
      </c>
      <c r="V579" s="1">
        <v>6458</v>
      </c>
      <c r="W579">
        <v>16</v>
      </c>
      <c r="X579" s="18">
        <f t="shared" si="62"/>
        <v>2.2313957380341404E-4</v>
      </c>
      <c r="Y579" s="19">
        <f t="shared" si="58"/>
        <v>5.166666666666667</v>
      </c>
      <c r="Z579" s="18">
        <f t="shared" si="59"/>
        <v>0</v>
      </c>
      <c r="AA579" s="19">
        <f t="shared" si="56"/>
        <v>24.017256127040799</v>
      </c>
      <c r="AB579" s="19">
        <f t="shared" si="57"/>
        <v>42.341987936008394</v>
      </c>
      <c r="AC579" s="18">
        <f t="shared" si="60"/>
        <v>5.9503886347577077E-2</v>
      </c>
      <c r="AD579" s="43">
        <f t="shared" si="61"/>
        <v>1680.5625</v>
      </c>
    </row>
    <row r="580" spans="1:30">
      <c r="A580">
        <v>2014</v>
      </c>
      <c r="B580">
        <v>82</v>
      </c>
      <c r="C580" t="s">
        <v>233</v>
      </c>
      <c r="D580" s="18">
        <v>1.4851668956298965E-4</v>
      </c>
      <c r="E580" s="19">
        <v>2.25</v>
      </c>
      <c r="F580" s="18">
        <v>0</v>
      </c>
      <c r="G580" s="19">
        <v>25.8270523150039</v>
      </c>
      <c r="H580" s="19">
        <v>45.535480492275468</v>
      </c>
      <c r="I580" s="67">
        <v>0.64200000000000002</v>
      </c>
      <c r="J580" s="1">
        <v>26933</v>
      </c>
      <c r="K580" s="43">
        <v>1683.3125</v>
      </c>
      <c r="L580" s="68">
        <v>2.0950000000000002</v>
      </c>
      <c r="M580" s="19">
        <v>6555.58</v>
      </c>
      <c r="O580" s="1">
        <v>4</v>
      </c>
      <c r="P580">
        <v>9</v>
      </c>
      <c r="Q580">
        <v>0</v>
      </c>
      <c r="R580" s="1">
        <v>26933</v>
      </c>
      <c r="S580" s="60">
        <v>1.6363568745583201E-3</v>
      </c>
      <c r="T580" s="1">
        <v>6956</v>
      </c>
      <c r="U580" s="1">
        <v>15276</v>
      </c>
      <c r="V580" s="1">
        <v>6956</v>
      </c>
      <c r="W580">
        <v>16</v>
      </c>
      <c r="X580" s="18">
        <f t="shared" si="62"/>
        <v>1.4851668956298965E-4</v>
      </c>
      <c r="Y580" s="19">
        <f t="shared" si="58"/>
        <v>2.25</v>
      </c>
      <c r="Z580" s="18">
        <f t="shared" si="59"/>
        <v>0</v>
      </c>
      <c r="AA580" s="19">
        <f t="shared" si="56"/>
        <v>25.8270523150039</v>
      </c>
      <c r="AB580" s="19">
        <f t="shared" si="57"/>
        <v>45.535480492275468</v>
      </c>
      <c r="AC580" s="18">
        <f t="shared" si="60"/>
        <v>5.9406675825195862E-2</v>
      </c>
      <c r="AD580" s="43">
        <f t="shared" si="61"/>
        <v>1683.3125</v>
      </c>
    </row>
    <row r="581" spans="1:30">
      <c r="A581">
        <v>2008</v>
      </c>
      <c r="B581">
        <v>83</v>
      </c>
      <c r="C581" s="26" t="s">
        <v>239</v>
      </c>
      <c r="D581" s="18">
        <v>1.5898098932145765E-3</v>
      </c>
      <c r="E581" s="19">
        <v>3.3614457831325302</v>
      </c>
      <c r="F581" s="18">
        <v>6.024096385542169E-3</v>
      </c>
      <c r="G581" s="19">
        <v>93.820811186132261</v>
      </c>
      <c r="H581" s="19">
        <v>95.122638028469879</v>
      </c>
      <c r="I581" s="67">
        <v>0.64800000000000002</v>
      </c>
      <c r="J581" s="1">
        <v>104415</v>
      </c>
      <c r="K581" s="43">
        <v>2130.9183673469388</v>
      </c>
      <c r="L581" s="19">
        <v>1.72</v>
      </c>
      <c r="M581" s="19">
        <v>6339.61</v>
      </c>
      <c r="O581" s="1">
        <v>166</v>
      </c>
      <c r="P581">
        <v>558</v>
      </c>
      <c r="Q581">
        <v>1</v>
      </c>
      <c r="R581" s="1">
        <v>104415</v>
      </c>
      <c r="S581" s="60">
        <v>3.5811715688705892E-2</v>
      </c>
      <c r="T581" s="1">
        <v>97963</v>
      </c>
      <c r="U581" s="1">
        <v>102986</v>
      </c>
      <c r="V581" s="1">
        <v>97963</v>
      </c>
      <c r="W581">
        <v>49</v>
      </c>
      <c r="X581" s="18">
        <f t="shared" si="62"/>
        <v>1.5898098932145765E-3</v>
      </c>
      <c r="Y581" s="19">
        <f t="shared" si="58"/>
        <v>3.3614457831325302</v>
      </c>
      <c r="Z581" s="18">
        <f t="shared" si="59"/>
        <v>6.024096385542169E-3</v>
      </c>
      <c r="AA581" s="19">
        <f t="shared" si="56"/>
        <v>93.820811186132261</v>
      </c>
      <c r="AB581" s="19">
        <f t="shared" si="57"/>
        <v>95.122638028469879</v>
      </c>
      <c r="AC581" s="18">
        <f t="shared" si="60"/>
        <v>4.6928123353924246E-2</v>
      </c>
      <c r="AD581" s="43">
        <f t="shared" si="61"/>
        <v>2130.9183673469388</v>
      </c>
    </row>
    <row r="582" spans="1:30">
      <c r="A582">
        <v>2009</v>
      </c>
      <c r="B582">
        <v>83</v>
      </c>
      <c r="C582" t="s">
        <v>239</v>
      </c>
      <c r="D582" s="18">
        <v>1.2757409293867876E-3</v>
      </c>
      <c r="E582" s="19">
        <v>3.5149253731343282</v>
      </c>
      <c r="F582" s="18">
        <v>7.462686567164179E-3</v>
      </c>
      <c r="G582" s="19">
        <v>95.989032436189149</v>
      </c>
      <c r="H582" s="19">
        <v>97.321402716242432</v>
      </c>
      <c r="I582" s="67">
        <v>0.64800000000000002</v>
      </c>
      <c r="J582" s="1">
        <v>105037</v>
      </c>
      <c r="K582" s="43">
        <v>1346.6282051282051</v>
      </c>
      <c r="L582" s="19">
        <v>1.84</v>
      </c>
      <c r="M582" s="19">
        <v>6893.8</v>
      </c>
      <c r="O582" s="1">
        <v>134</v>
      </c>
      <c r="P582">
        <v>471</v>
      </c>
      <c r="Q582">
        <v>1</v>
      </c>
      <c r="R582" s="1">
        <v>105037</v>
      </c>
      <c r="S582" s="60">
        <v>5.9569985155389915E-3</v>
      </c>
      <c r="T582" s="1">
        <v>100824</v>
      </c>
      <c r="U582" s="1">
        <v>103599</v>
      </c>
      <c r="V582" s="1">
        <v>100824</v>
      </c>
      <c r="W582">
        <v>78</v>
      </c>
      <c r="X582" s="18">
        <f t="shared" si="62"/>
        <v>1.2757409293867876E-3</v>
      </c>
      <c r="Y582" s="19">
        <f t="shared" si="58"/>
        <v>3.5149253731343282</v>
      </c>
      <c r="Z582" s="18">
        <f t="shared" si="59"/>
        <v>7.462686567164179E-3</v>
      </c>
      <c r="AA582" s="19">
        <f t="shared" si="56"/>
        <v>95.989032436189149</v>
      </c>
      <c r="AB582" s="19">
        <f t="shared" si="57"/>
        <v>97.321402716242432</v>
      </c>
      <c r="AC582" s="18">
        <f t="shared" si="60"/>
        <v>7.4259546635947332E-2</v>
      </c>
      <c r="AD582" s="43">
        <f t="shared" si="61"/>
        <v>1346.6282051282051</v>
      </c>
    </row>
    <row r="583" spans="1:30">
      <c r="A583">
        <v>2010</v>
      </c>
      <c r="B583">
        <v>83</v>
      </c>
      <c r="C583" t="s">
        <v>239</v>
      </c>
      <c r="D583" s="18">
        <v>9.8366347136767803E-4</v>
      </c>
      <c r="E583" s="19">
        <v>3.4411764705882355</v>
      </c>
      <c r="F583" s="18">
        <v>9.8039215686274508E-3</v>
      </c>
      <c r="G583" s="19">
        <v>98.747275637934692</v>
      </c>
      <c r="H583" s="19">
        <v>100</v>
      </c>
      <c r="I583" s="67">
        <v>0.755</v>
      </c>
      <c r="J583" s="1">
        <v>103694</v>
      </c>
      <c r="K583" s="43">
        <v>1329.4102564102564</v>
      </c>
      <c r="L583" s="19">
        <v>1.82</v>
      </c>
      <c r="M583" s="19">
        <v>8863.84</v>
      </c>
      <c r="O583" s="1">
        <v>102</v>
      </c>
      <c r="P583">
        <v>351</v>
      </c>
      <c r="Q583">
        <v>1</v>
      </c>
      <c r="R583" s="1">
        <v>103694</v>
      </c>
      <c r="S583" s="60">
        <v>-1.2785970657958612E-2</v>
      </c>
      <c r="T583" s="1">
        <v>102395</v>
      </c>
      <c r="U583" s="1">
        <v>102395</v>
      </c>
      <c r="V583" s="1">
        <v>102395</v>
      </c>
      <c r="W583">
        <v>78</v>
      </c>
      <c r="X583" s="18">
        <f t="shared" si="62"/>
        <v>9.8366347136767803E-4</v>
      </c>
      <c r="Y583" s="19">
        <f t="shared" si="58"/>
        <v>3.4411764705882355</v>
      </c>
      <c r="Z583" s="18">
        <f t="shared" si="59"/>
        <v>9.8039215686274508E-3</v>
      </c>
      <c r="AA583" s="19">
        <f t="shared" ref="AA583:AA646" si="63">(T583/R583)*100</f>
        <v>98.747275637934692</v>
      </c>
      <c r="AB583" s="19">
        <f t="shared" ref="AB583:AB646" si="64">(IF(V583=0,0,V583/U583))*100</f>
        <v>100</v>
      </c>
      <c r="AC583" s="18">
        <f t="shared" si="60"/>
        <v>7.5221324281057725E-2</v>
      </c>
      <c r="AD583" s="43">
        <f t="shared" si="61"/>
        <v>1329.4102564102564</v>
      </c>
    </row>
    <row r="584" spans="1:30">
      <c r="A584">
        <v>2011</v>
      </c>
      <c r="B584">
        <v>83</v>
      </c>
      <c r="C584" t="s">
        <v>239</v>
      </c>
      <c r="D584" s="18">
        <v>2.5918175360454626E-4</v>
      </c>
      <c r="E584" s="19">
        <v>2.9629629629629628</v>
      </c>
      <c r="F584" s="18">
        <v>0</v>
      </c>
      <c r="G584" s="19">
        <v>98.747288190911362</v>
      </c>
      <c r="H584" s="19">
        <v>100</v>
      </c>
      <c r="I584" s="67">
        <v>0.755</v>
      </c>
      <c r="J584" s="1">
        <v>104174</v>
      </c>
      <c r="K584" s="43">
        <v>1335.5641025641025</v>
      </c>
      <c r="L584" s="19">
        <v>1.97</v>
      </c>
      <c r="M584" s="19">
        <v>10283.959999999999</v>
      </c>
      <c r="O584" s="1">
        <v>27</v>
      </c>
      <c r="P584">
        <v>80</v>
      </c>
      <c r="Q584">
        <v>0</v>
      </c>
      <c r="R584" s="1">
        <v>104174</v>
      </c>
      <c r="S584" s="60">
        <v>4.6290045711419037E-3</v>
      </c>
      <c r="T584" s="1">
        <v>102869</v>
      </c>
      <c r="U584" s="1">
        <v>102869</v>
      </c>
      <c r="V584" s="1">
        <v>102869</v>
      </c>
      <c r="W584">
        <v>78</v>
      </c>
      <c r="X584" s="18">
        <f t="shared" si="62"/>
        <v>2.5918175360454626E-4</v>
      </c>
      <c r="Y584" s="19">
        <f t="shared" ref="Y584:Y647" si="65">IF(O584=0,0,P584/O584)</f>
        <v>2.9629629629629628</v>
      </c>
      <c r="Z584" s="18">
        <f t="shared" ref="Z584:Z647" si="66">IF(O584=0,0,Q584/O584)</f>
        <v>0</v>
      </c>
      <c r="AA584" s="19">
        <f t="shared" si="63"/>
        <v>98.747288190911362</v>
      </c>
      <c r="AB584" s="19">
        <f t="shared" si="64"/>
        <v>100</v>
      </c>
      <c r="AC584" s="18">
        <f t="shared" ref="AC584:AC647" si="67">W584/R584*100</f>
        <v>7.487472881909113E-2</v>
      </c>
      <c r="AD584" s="43">
        <f t="shared" ref="AD584:AD647" si="68">R584/W584</f>
        <v>1335.5641025641025</v>
      </c>
    </row>
    <row r="585" spans="1:30">
      <c r="A585">
        <v>2012</v>
      </c>
      <c r="B585">
        <v>83</v>
      </c>
      <c r="C585" t="s">
        <v>239</v>
      </c>
      <c r="D585" s="18">
        <v>8.6011640241979415E-5</v>
      </c>
      <c r="E585" s="19">
        <v>3.3333333333333335</v>
      </c>
      <c r="F585" s="18">
        <v>0</v>
      </c>
      <c r="G585" s="19">
        <v>98.74709710714184</v>
      </c>
      <c r="H585" s="19">
        <v>100</v>
      </c>
      <c r="I585" s="67">
        <v>0.755</v>
      </c>
      <c r="J585" s="1">
        <v>104637</v>
      </c>
      <c r="K585" s="43">
        <v>1341.5</v>
      </c>
      <c r="L585" s="68">
        <v>2.0049999999999999</v>
      </c>
      <c r="M585" s="19">
        <v>11483.22</v>
      </c>
      <c r="O585" s="1">
        <v>9</v>
      </c>
      <c r="P585">
        <v>30</v>
      </c>
      <c r="Q585">
        <v>0</v>
      </c>
      <c r="R585" s="1">
        <v>104637</v>
      </c>
      <c r="S585" s="60">
        <v>4.4444871081075199E-3</v>
      </c>
      <c r="T585" s="1">
        <v>103326</v>
      </c>
      <c r="U585" s="1">
        <v>103326</v>
      </c>
      <c r="V585" s="1">
        <v>103326</v>
      </c>
      <c r="W585">
        <v>78</v>
      </c>
      <c r="X585" s="18">
        <f t="shared" ref="X585:X648" si="69">IF(R585=0,0,O585/R585)</f>
        <v>8.6011640241979415E-5</v>
      </c>
      <c r="Y585" s="19">
        <f t="shared" si="65"/>
        <v>3.3333333333333335</v>
      </c>
      <c r="Z585" s="18">
        <f t="shared" si="66"/>
        <v>0</v>
      </c>
      <c r="AA585" s="19">
        <f t="shared" si="63"/>
        <v>98.74709710714184</v>
      </c>
      <c r="AB585" s="19">
        <f t="shared" si="64"/>
        <v>100</v>
      </c>
      <c r="AC585" s="18">
        <f t="shared" si="67"/>
        <v>7.4543421543048827E-2</v>
      </c>
      <c r="AD585" s="43">
        <f t="shared" si="68"/>
        <v>1341.5</v>
      </c>
    </row>
    <row r="586" spans="1:30">
      <c r="A586">
        <v>2013</v>
      </c>
      <c r="B586">
        <v>83</v>
      </c>
      <c r="C586" t="s">
        <v>239</v>
      </c>
      <c r="D586" s="18">
        <v>3.2317039389854297E-4</v>
      </c>
      <c r="E586" s="19">
        <v>4.7142857142857144</v>
      </c>
      <c r="F586" s="18">
        <v>0.14285714285714285</v>
      </c>
      <c r="G586" s="19">
        <v>98.747022215656216</v>
      </c>
      <c r="H586" s="19">
        <v>100</v>
      </c>
      <c r="I586" s="67">
        <v>0.755</v>
      </c>
      <c r="J586" s="1">
        <v>108302</v>
      </c>
      <c r="K586" s="43">
        <v>1388.4871794871794</v>
      </c>
      <c r="L586" s="19">
        <v>2.04</v>
      </c>
      <c r="M586" s="19">
        <v>12832.44</v>
      </c>
      <c r="O586" s="1">
        <v>35</v>
      </c>
      <c r="P586">
        <v>165</v>
      </c>
      <c r="Q586">
        <v>5</v>
      </c>
      <c r="R586" s="1">
        <v>108302</v>
      </c>
      <c r="S586" s="60">
        <v>3.5025851276317077E-2</v>
      </c>
      <c r="T586" s="1">
        <v>106945</v>
      </c>
      <c r="U586" s="1">
        <v>106945</v>
      </c>
      <c r="V586" s="1">
        <v>106945</v>
      </c>
      <c r="W586">
        <v>78</v>
      </c>
      <c r="X586" s="18">
        <f t="shared" si="69"/>
        <v>3.2317039389854297E-4</v>
      </c>
      <c r="Y586" s="19">
        <f t="shared" si="65"/>
        <v>4.7142857142857144</v>
      </c>
      <c r="Z586" s="18">
        <f t="shared" si="66"/>
        <v>0.14285714285714285</v>
      </c>
      <c r="AA586" s="19">
        <f t="shared" si="63"/>
        <v>98.747022215656216</v>
      </c>
      <c r="AB586" s="19">
        <f t="shared" si="64"/>
        <v>100</v>
      </c>
      <c r="AC586" s="18">
        <f t="shared" si="67"/>
        <v>7.2020830640246711E-2</v>
      </c>
      <c r="AD586" s="43">
        <f t="shared" si="68"/>
        <v>1388.4871794871794</v>
      </c>
    </row>
    <row r="587" spans="1:30">
      <c r="A587">
        <v>2014</v>
      </c>
      <c r="B587">
        <v>83</v>
      </c>
      <c r="C587" t="s">
        <v>239</v>
      </c>
      <c r="D587" s="18">
        <v>2.0212599799711512E-4</v>
      </c>
      <c r="E587" s="19">
        <v>3.4545454545454546</v>
      </c>
      <c r="F587" s="18">
        <v>4.5454545454545456E-2</v>
      </c>
      <c r="G587" s="19">
        <v>98.746818812417885</v>
      </c>
      <c r="H587" s="19">
        <v>100</v>
      </c>
      <c r="I587" s="67">
        <v>0.755</v>
      </c>
      <c r="J587" s="1">
        <v>108843</v>
      </c>
      <c r="K587" s="43">
        <v>1395.4230769230769</v>
      </c>
      <c r="L587" s="68">
        <v>2.0950000000000002</v>
      </c>
      <c r="M587" s="19">
        <v>13725.15</v>
      </c>
      <c r="O587" s="1">
        <v>22</v>
      </c>
      <c r="P587">
        <v>76</v>
      </c>
      <c r="Q587">
        <v>1</v>
      </c>
      <c r="R587" s="1">
        <v>108843</v>
      </c>
      <c r="S587" s="60">
        <v>4.9952909456889572E-3</v>
      </c>
      <c r="T587" s="1">
        <v>107479</v>
      </c>
      <c r="U587" s="1">
        <v>107479</v>
      </c>
      <c r="V587" s="1">
        <v>107479</v>
      </c>
      <c r="W587">
        <v>78</v>
      </c>
      <c r="X587" s="18">
        <f t="shared" si="69"/>
        <v>2.0212599799711512E-4</v>
      </c>
      <c r="Y587" s="19">
        <f t="shared" si="65"/>
        <v>3.4545454545454546</v>
      </c>
      <c r="Z587" s="18">
        <f t="shared" si="66"/>
        <v>4.5454545454545456E-2</v>
      </c>
      <c r="AA587" s="19">
        <f t="shared" si="63"/>
        <v>98.746818812417885</v>
      </c>
      <c r="AB587" s="19">
        <f t="shared" si="64"/>
        <v>100</v>
      </c>
      <c r="AC587" s="18">
        <f t="shared" si="67"/>
        <v>7.1662853835340809E-2</v>
      </c>
      <c r="AD587" s="43">
        <f t="shared" si="68"/>
        <v>1395.4230769230769</v>
      </c>
    </row>
    <row r="588" spans="1:30">
      <c r="A588">
        <v>2008</v>
      </c>
      <c r="B588">
        <v>84</v>
      </c>
      <c r="C588" t="s">
        <v>252</v>
      </c>
      <c r="D588" s="18">
        <v>6.1506018803268606E-4</v>
      </c>
      <c r="E588" s="19">
        <v>3.2857142857142856</v>
      </c>
      <c r="F588" s="18">
        <v>0</v>
      </c>
      <c r="G588" s="19">
        <v>0</v>
      </c>
      <c r="H588" s="19">
        <v>0</v>
      </c>
      <c r="I588" s="67">
        <v>0.55300000000000005</v>
      </c>
      <c r="J588" s="1">
        <v>11381</v>
      </c>
      <c r="K588" s="43">
        <v>711.3125</v>
      </c>
      <c r="L588" s="19">
        <v>1.72</v>
      </c>
      <c r="M588" s="19">
        <v>6132.95</v>
      </c>
      <c r="O588" s="1">
        <v>7</v>
      </c>
      <c r="P588" s="1">
        <v>23</v>
      </c>
      <c r="R588" s="1">
        <v>11381</v>
      </c>
      <c r="S588" s="60">
        <v>3.8886353263350104E-2</v>
      </c>
      <c r="W588">
        <v>16</v>
      </c>
      <c r="X588" s="18">
        <f t="shared" si="69"/>
        <v>6.1506018803268606E-4</v>
      </c>
      <c r="Y588" s="19">
        <f t="shared" si="65"/>
        <v>3.2857142857142856</v>
      </c>
      <c r="Z588" s="18">
        <f t="shared" si="66"/>
        <v>0</v>
      </c>
      <c r="AA588" s="19">
        <f t="shared" si="63"/>
        <v>0</v>
      </c>
      <c r="AB588" s="19">
        <f t="shared" si="64"/>
        <v>0</v>
      </c>
      <c r="AC588" s="18">
        <f t="shared" si="67"/>
        <v>0.14058518583604254</v>
      </c>
      <c r="AD588" s="43">
        <f t="shared" si="68"/>
        <v>711.3125</v>
      </c>
    </row>
    <row r="589" spans="1:30">
      <c r="A589">
        <v>2009</v>
      </c>
      <c r="B589">
        <v>84</v>
      </c>
      <c r="C589" t="s">
        <v>252</v>
      </c>
      <c r="D589" s="18">
        <v>1.6553406516814776E-3</v>
      </c>
      <c r="E589" s="19">
        <v>3.2105263157894739</v>
      </c>
      <c r="F589" s="18">
        <v>5.2631578947368418E-2</v>
      </c>
      <c r="G589" s="19">
        <v>0</v>
      </c>
      <c r="H589" s="19">
        <v>0</v>
      </c>
      <c r="I589" s="67">
        <v>0.55300000000000005</v>
      </c>
      <c r="J589" s="1">
        <v>11478</v>
      </c>
      <c r="K589" s="43">
        <v>637.66666666666663</v>
      </c>
      <c r="L589" s="19">
        <v>1.84</v>
      </c>
      <c r="M589" s="19">
        <v>7474.59</v>
      </c>
      <c r="O589" s="1">
        <v>19</v>
      </c>
      <c r="P589" s="1">
        <v>61</v>
      </c>
      <c r="Q589">
        <v>1</v>
      </c>
      <c r="R589" s="1">
        <v>11478</v>
      </c>
      <c r="S589" s="60">
        <v>8.5229768913099857E-3</v>
      </c>
      <c r="W589">
        <v>18</v>
      </c>
      <c r="X589" s="18">
        <f t="shared" si="69"/>
        <v>1.6553406516814776E-3</v>
      </c>
      <c r="Y589" s="19">
        <f t="shared" si="65"/>
        <v>3.2105263157894739</v>
      </c>
      <c r="Z589" s="18">
        <f t="shared" si="66"/>
        <v>5.2631578947368418E-2</v>
      </c>
      <c r="AA589" s="19">
        <f t="shared" si="63"/>
        <v>0</v>
      </c>
      <c r="AB589" s="19">
        <f t="shared" si="64"/>
        <v>0</v>
      </c>
      <c r="AC589" s="18">
        <f t="shared" si="67"/>
        <v>0.15682174594877157</v>
      </c>
      <c r="AD589" s="43">
        <f t="shared" si="68"/>
        <v>637.66666666666663</v>
      </c>
    </row>
    <row r="590" spans="1:30">
      <c r="A590">
        <v>2010</v>
      </c>
      <c r="B590">
        <v>84</v>
      </c>
      <c r="C590" t="s">
        <v>252</v>
      </c>
      <c r="D590" s="18">
        <v>1.4691478942213516E-3</v>
      </c>
      <c r="E590" s="19">
        <v>3.2</v>
      </c>
      <c r="F590" s="18">
        <v>0</v>
      </c>
      <c r="G590" s="19">
        <v>58.325171400587664</v>
      </c>
      <c r="H590" s="19">
        <v>100</v>
      </c>
      <c r="I590" s="67">
        <v>0.66800000000000004</v>
      </c>
      <c r="J590" s="1">
        <v>10210</v>
      </c>
      <c r="K590" s="43">
        <v>567.22222222222217</v>
      </c>
      <c r="L590" s="19">
        <v>1.82</v>
      </c>
      <c r="M590" s="19">
        <v>9060.31</v>
      </c>
      <c r="O590" s="1">
        <v>15</v>
      </c>
      <c r="P590" s="1">
        <v>48</v>
      </c>
      <c r="R590" s="1">
        <v>10210</v>
      </c>
      <c r="S590" s="60">
        <v>-0.11047220770169019</v>
      </c>
      <c r="T590" s="1">
        <v>5955</v>
      </c>
      <c r="U590" s="1">
        <v>5955</v>
      </c>
      <c r="V590" s="1">
        <v>5955</v>
      </c>
      <c r="W590">
        <v>18</v>
      </c>
      <c r="X590" s="18">
        <f t="shared" si="69"/>
        <v>1.4691478942213516E-3</v>
      </c>
      <c r="Y590" s="19">
        <f t="shared" si="65"/>
        <v>3.2</v>
      </c>
      <c r="Z590" s="18">
        <f t="shared" si="66"/>
        <v>0</v>
      </c>
      <c r="AA590" s="19">
        <f t="shared" si="63"/>
        <v>58.325171400587664</v>
      </c>
      <c r="AB590" s="19">
        <f t="shared" si="64"/>
        <v>100</v>
      </c>
      <c r="AC590" s="18">
        <f t="shared" si="67"/>
        <v>0.1762977473065622</v>
      </c>
      <c r="AD590" s="43">
        <f t="shared" si="68"/>
        <v>567.22222222222217</v>
      </c>
    </row>
    <row r="591" spans="1:30">
      <c r="A591">
        <v>2011</v>
      </c>
      <c r="B591">
        <v>84</v>
      </c>
      <c r="C591" t="s">
        <v>252</v>
      </c>
      <c r="D591" s="18">
        <v>1.6665032839917656E-3</v>
      </c>
      <c r="E591" s="19">
        <v>2.8235294117647061</v>
      </c>
      <c r="F591" s="18">
        <v>0</v>
      </c>
      <c r="G591" s="19">
        <v>78.423683952553674</v>
      </c>
      <c r="H591" s="19">
        <v>96.134453781512605</v>
      </c>
      <c r="I591" s="67">
        <v>0.66800000000000004</v>
      </c>
      <c r="J591" s="1">
        <v>10201</v>
      </c>
      <c r="K591" s="43">
        <v>566.72222222222217</v>
      </c>
      <c r="L591" s="19">
        <v>1.97</v>
      </c>
      <c r="M591" s="19">
        <v>12771.12</v>
      </c>
      <c r="O591" s="1">
        <v>17</v>
      </c>
      <c r="P591" s="1">
        <v>48</v>
      </c>
      <c r="R591" s="1">
        <v>10201</v>
      </c>
      <c r="S591" s="60">
        <v>-8.8148873653282056E-4</v>
      </c>
      <c r="T591" s="1">
        <v>8000</v>
      </c>
      <c r="U591" s="1">
        <v>5950</v>
      </c>
      <c r="V591" s="1">
        <v>5720</v>
      </c>
      <c r="W591">
        <v>18</v>
      </c>
      <c r="X591" s="18">
        <f t="shared" si="69"/>
        <v>1.6665032839917656E-3</v>
      </c>
      <c r="Y591" s="19">
        <f t="shared" si="65"/>
        <v>2.8235294117647061</v>
      </c>
      <c r="Z591" s="18">
        <f t="shared" si="66"/>
        <v>0</v>
      </c>
      <c r="AA591" s="19">
        <f t="shared" si="63"/>
        <v>78.423683952553674</v>
      </c>
      <c r="AB591" s="19">
        <f t="shared" si="64"/>
        <v>96.134453781512605</v>
      </c>
      <c r="AC591" s="18">
        <f t="shared" si="67"/>
        <v>0.17645328889324577</v>
      </c>
      <c r="AD591" s="43">
        <f t="shared" si="68"/>
        <v>566.72222222222217</v>
      </c>
    </row>
    <row r="592" spans="1:30">
      <c r="A592">
        <v>2012</v>
      </c>
      <c r="B592">
        <v>84</v>
      </c>
      <c r="C592" t="s">
        <v>252</v>
      </c>
      <c r="D592" s="18">
        <v>9.8125797272102843E-4</v>
      </c>
      <c r="E592" s="19">
        <v>2.2000000000000002</v>
      </c>
      <c r="F592" s="18">
        <v>0</v>
      </c>
      <c r="G592" s="19">
        <v>78.99126680404278</v>
      </c>
      <c r="H592" s="19">
        <v>100</v>
      </c>
      <c r="I592" s="67">
        <v>0.66800000000000004</v>
      </c>
      <c r="J592" s="1">
        <v>10191</v>
      </c>
      <c r="K592" s="43">
        <v>566.16666666666663</v>
      </c>
      <c r="L592" s="68">
        <v>2.0049999999999999</v>
      </c>
      <c r="M592" s="19">
        <v>12833.44</v>
      </c>
      <c r="O592" s="1">
        <v>10</v>
      </c>
      <c r="P592" s="1">
        <v>22</v>
      </c>
      <c r="R592" s="1">
        <v>10191</v>
      </c>
      <c r="S592" s="60">
        <v>-9.8029604940697013E-4</v>
      </c>
      <c r="T592" s="1">
        <v>8050</v>
      </c>
      <c r="U592" s="1">
        <v>5944</v>
      </c>
      <c r="V592" s="1">
        <v>5944</v>
      </c>
      <c r="W592">
        <v>18</v>
      </c>
      <c r="X592" s="18">
        <f t="shared" si="69"/>
        <v>9.8125797272102843E-4</v>
      </c>
      <c r="Y592" s="19">
        <f t="shared" si="65"/>
        <v>2.2000000000000002</v>
      </c>
      <c r="Z592" s="18">
        <f t="shared" si="66"/>
        <v>0</v>
      </c>
      <c r="AA592" s="19">
        <f t="shared" si="63"/>
        <v>78.99126680404278</v>
      </c>
      <c r="AB592" s="19">
        <f t="shared" si="64"/>
        <v>100</v>
      </c>
      <c r="AC592" s="18">
        <f t="shared" si="67"/>
        <v>0.17662643508978509</v>
      </c>
      <c r="AD592" s="43">
        <f t="shared" si="68"/>
        <v>566.16666666666663</v>
      </c>
    </row>
    <row r="593" spans="1:30">
      <c r="A593">
        <v>2013</v>
      </c>
      <c r="B593">
        <v>84</v>
      </c>
      <c r="C593" t="s">
        <v>252</v>
      </c>
      <c r="D593" s="18">
        <v>1.1443829868395957E-3</v>
      </c>
      <c r="E593" s="19">
        <v>2.3333333333333335</v>
      </c>
      <c r="F593" s="18">
        <v>0</v>
      </c>
      <c r="G593" s="19">
        <v>77.055121113866107</v>
      </c>
      <c r="H593" s="19">
        <v>98.136036625245254</v>
      </c>
      <c r="I593" s="67">
        <v>0.66800000000000004</v>
      </c>
      <c r="J593" s="1">
        <v>10486</v>
      </c>
      <c r="K593" s="43">
        <v>582.55555555555554</v>
      </c>
      <c r="L593" s="19">
        <v>2.04</v>
      </c>
      <c r="M593" s="19">
        <v>11787.24</v>
      </c>
      <c r="O593" s="1">
        <v>12</v>
      </c>
      <c r="P593" s="1">
        <v>28</v>
      </c>
      <c r="R593" s="1">
        <v>10486</v>
      </c>
      <c r="S593" s="60">
        <v>2.8947110195270298E-2</v>
      </c>
      <c r="T593" s="1">
        <v>8080</v>
      </c>
      <c r="U593" s="1">
        <v>6116</v>
      </c>
      <c r="V593" s="1">
        <v>6002</v>
      </c>
      <c r="W593">
        <v>18</v>
      </c>
      <c r="X593" s="18">
        <f t="shared" si="69"/>
        <v>1.1443829868395957E-3</v>
      </c>
      <c r="Y593" s="19">
        <f t="shared" si="65"/>
        <v>2.3333333333333335</v>
      </c>
      <c r="Z593" s="18">
        <f t="shared" si="66"/>
        <v>0</v>
      </c>
      <c r="AA593" s="19">
        <f t="shared" si="63"/>
        <v>77.055121113866107</v>
      </c>
      <c r="AB593" s="19">
        <f t="shared" si="64"/>
        <v>98.136036625245254</v>
      </c>
      <c r="AC593" s="18">
        <f t="shared" si="67"/>
        <v>0.17165744802593935</v>
      </c>
      <c r="AD593" s="43">
        <f t="shared" si="68"/>
        <v>582.55555555555554</v>
      </c>
    </row>
    <row r="594" spans="1:30">
      <c r="A594">
        <v>2014</v>
      </c>
      <c r="B594">
        <v>84</v>
      </c>
      <c r="C594" t="s">
        <v>252</v>
      </c>
      <c r="D594" s="18">
        <v>4.7687172150691462E-4</v>
      </c>
      <c r="E594" s="19">
        <v>2.8</v>
      </c>
      <c r="F594" s="18">
        <v>0</v>
      </c>
      <c r="G594" s="19">
        <v>77.491654744873628</v>
      </c>
      <c r="H594" s="19">
        <v>98.88798037612429</v>
      </c>
      <c r="I594" s="67">
        <v>0.66800000000000004</v>
      </c>
      <c r="J594" s="1">
        <v>10485</v>
      </c>
      <c r="K594" s="43">
        <v>582.5</v>
      </c>
      <c r="L594" s="68">
        <v>2.0950000000000002</v>
      </c>
      <c r="M594" s="19">
        <v>14231.87</v>
      </c>
      <c r="O594" s="1">
        <v>5</v>
      </c>
      <c r="P594" s="1">
        <v>14</v>
      </c>
      <c r="R594" s="1">
        <v>10485</v>
      </c>
      <c r="S594" s="60">
        <v>-9.5365248903300781E-5</v>
      </c>
      <c r="T594" s="1">
        <v>8125</v>
      </c>
      <c r="U594" s="1">
        <v>6115</v>
      </c>
      <c r="V594" s="1">
        <v>6047</v>
      </c>
      <c r="W594">
        <v>18</v>
      </c>
      <c r="X594" s="18">
        <f t="shared" si="69"/>
        <v>4.7687172150691462E-4</v>
      </c>
      <c r="Y594" s="19">
        <f t="shared" si="65"/>
        <v>2.8</v>
      </c>
      <c r="Z594" s="18">
        <f t="shared" si="66"/>
        <v>0</v>
      </c>
      <c r="AA594" s="19">
        <f t="shared" si="63"/>
        <v>77.491654744873628</v>
      </c>
      <c r="AB594" s="19">
        <f t="shared" si="64"/>
        <v>98.88798037612429</v>
      </c>
      <c r="AC594" s="18">
        <f t="shared" si="67"/>
        <v>0.17167381974248927</v>
      </c>
      <c r="AD594" s="43">
        <f t="shared" si="68"/>
        <v>582.5</v>
      </c>
    </row>
    <row r="595" spans="1:30">
      <c r="A595">
        <v>2008</v>
      </c>
      <c r="B595">
        <v>85</v>
      </c>
      <c r="C595" t="s">
        <v>255</v>
      </c>
      <c r="D595" s="18">
        <v>9.1887634549750593E-4</v>
      </c>
      <c r="E595" s="19">
        <v>3</v>
      </c>
      <c r="F595" s="18">
        <v>0</v>
      </c>
      <c r="G595" s="19">
        <v>0</v>
      </c>
      <c r="H595" s="19">
        <v>0</v>
      </c>
      <c r="I595" s="67">
        <v>0.57599999999999996</v>
      </c>
      <c r="J595" s="1">
        <v>15236</v>
      </c>
      <c r="K595" s="43">
        <v>1523.6</v>
      </c>
      <c r="L595" s="19">
        <v>1.72</v>
      </c>
      <c r="M595" s="19">
        <v>6417.64</v>
      </c>
      <c r="O595" s="1">
        <v>14</v>
      </c>
      <c r="P595" s="1">
        <v>42</v>
      </c>
      <c r="R595" s="1">
        <v>15236</v>
      </c>
      <c r="S595" s="60">
        <v>3.9574235807860347E-2</v>
      </c>
      <c r="W595">
        <v>10</v>
      </c>
      <c r="X595" s="18">
        <f t="shared" si="69"/>
        <v>9.1887634549750593E-4</v>
      </c>
      <c r="Y595" s="19">
        <f t="shared" si="65"/>
        <v>3</v>
      </c>
      <c r="Z595" s="18">
        <f t="shared" si="66"/>
        <v>0</v>
      </c>
      <c r="AA595" s="19">
        <f t="shared" si="63"/>
        <v>0</v>
      </c>
      <c r="AB595" s="19">
        <f t="shared" si="64"/>
        <v>0</v>
      </c>
      <c r="AC595" s="18">
        <f t="shared" si="67"/>
        <v>6.5634024678393271E-2</v>
      </c>
      <c r="AD595" s="43">
        <f t="shared" si="68"/>
        <v>1523.6</v>
      </c>
    </row>
    <row r="596" spans="1:30">
      <c r="A596">
        <v>2009</v>
      </c>
      <c r="B596">
        <v>85</v>
      </c>
      <c r="C596" t="s">
        <v>255</v>
      </c>
      <c r="D596" s="18">
        <v>7.1554023287582124E-4</v>
      </c>
      <c r="E596" s="19">
        <v>3.0909090909090908</v>
      </c>
      <c r="F596" s="18">
        <v>0</v>
      </c>
      <c r="G596" s="19">
        <v>0</v>
      </c>
      <c r="H596" s="19">
        <v>0</v>
      </c>
      <c r="I596" s="67">
        <v>0.57599999999999996</v>
      </c>
      <c r="J596" s="1">
        <v>15373</v>
      </c>
      <c r="K596" s="43">
        <v>1921.625</v>
      </c>
      <c r="L596" s="19">
        <v>1.84</v>
      </c>
      <c r="M596" s="19">
        <v>6780.66</v>
      </c>
      <c r="O596" s="1">
        <v>11</v>
      </c>
      <c r="P596" s="1">
        <v>34</v>
      </c>
      <c r="R596" s="1">
        <v>15373</v>
      </c>
      <c r="S596" s="60">
        <v>8.9918613809398806E-3</v>
      </c>
      <c r="W596">
        <v>8</v>
      </c>
      <c r="X596" s="18">
        <f t="shared" si="69"/>
        <v>7.1554023287582124E-4</v>
      </c>
      <c r="Y596" s="19">
        <f t="shared" si="65"/>
        <v>3.0909090909090908</v>
      </c>
      <c r="Z596" s="18">
        <f t="shared" si="66"/>
        <v>0</v>
      </c>
      <c r="AA596" s="19">
        <f t="shared" si="63"/>
        <v>0</v>
      </c>
      <c r="AB596" s="19">
        <f t="shared" si="64"/>
        <v>0</v>
      </c>
      <c r="AC596" s="18">
        <f t="shared" si="67"/>
        <v>5.2039289663696094E-2</v>
      </c>
      <c r="AD596" s="43">
        <f t="shared" si="68"/>
        <v>1921.625</v>
      </c>
    </row>
    <row r="597" spans="1:30">
      <c r="A597">
        <v>2010</v>
      </c>
      <c r="B597">
        <v>85</v>
      </c>
      <c r="C597" t="s">
        <v>255</v>
      </c>
      <c r="D597" s="18">
        <v>6.1681858680008226E-4</v>
      </c>
      <c r="E597" s="19">
        <v>3.4444444444444446</v>
      </c>
      <c r="F597" s="18">
        <v>0</v>
      </c>
      <c r="G597" s="19">
        <v>65.821396751422114</v>
      </c>
      <c r="H597" s="19">
        <v>72.286617492096951</v>
      </c>
      <c r="I597" s="67">
        <v>0.69499999999999995</v>
      </c>
      <c r="J597" s="1">
        <v>14591</v>
      </c>
      <c r="K597" s="43">
        <v>1823.875</v>
      </c>
      <c r="L597" s="19">
        <v>1.82</v>
      </c>
      <c r="M597" s="19">
        <v>7197.12</v>
      </c>
      <c r="O597" s="1">
        <v>9</v>
      </c>
      <c r="P597" s="1">
        <v>31</v>
      </c>
      <c r="R597" s="1">
        <v>14591</v>
      </c>
      <c r="S597" s="60">
        <v>-5.0868405646262937E-2</v>
      </c>
      <c r="T597" s="1">
        <v>9604</v>
      </c>
      <c r="U597" s="1">
        <v>13286</v>
      </c>
      <c r="V597" s="1">
        <v>9604</v>
      </c>
      <c r="W597">
        <v>8</v>
      </c>
      <c r="X597" s="18">
        <f t="shared" si="69"/>
        <v>6.1681858680008226E-4</v>
      </c>
      <c r="Y597" s="19">
        <f t="shared" si="65"/>
        <v>3.4444444444444446</v>
      </c>
      <c r="Z597" s="18">
        <f t="shared" si="66"/>
        <v>0</v>
      </c>
      <c r="AA597" s="19">
        <f t="shared" si="63"/>
        <v>65.821396751422114</v>
      </c>
      <c r="AB597" s="19">
        <f t="shared" si="64"/>
        <v>72.286617492096951</v>
      </c>
      <c r="AC597" s="18">
        <f t="shared" si="67"/>
        <v>5.4828318826673973E-2</v>
      </c>
      <c r="AD597" s="43">
        <f t="shared" si="68"/>
        <v>1823.875</v>
      </c>
    </row>
    <row r="598" spans="1:30">
      <c r="A598">
        <v>2011</v>
      </c>
      <c r="B598">
        <v>85</v>
      </c>
      <c r="C598" t="s">
        <v>255</v>
      </c>
      <c r="D598" s="18">
        <v>6.1412487205731836E-4</v>
      </c>
      <c r="E598" s="19">
        <v>3.3333333333333335</v>
      </c>
      <c r="F598" s="18">
        <v>0.1111111111111111</v>
      </c>
      <c r="G598" s="19">
        <v>91.054247697031727</v>
      </c>
      <c r="H598" s="19">
        <v>100</v>
      </c>
      <c r="I598" s="67">
        <v>0.69499999999999995</v>
      </c>
      <c r="J598" s="1">
        <v>14655</v>
      </c>
      <c r="K598" s="43">
        <v>1831.875</v>
      </c>
      <c r="L598" s="19">
        <v>1.97</v>
      </c>
      <c r="M598" s="19">
        <v>8259.2900000000009</v>
      </c>
      <c r="O598" s="1">
        <v>9</v>
      </c>
      <c r="P598" s="1">
        <v>30</v>
      </c>
      <c r="Q598" s="1">
        <v>1</v>
      </c>
      <c r="R598" s="1">
        <v>14655</v>
      </c>
      <c r="S598" s="60">
        <v>4.3862655061339684E-3</v>
      </c>
      <c r="T598" s="1">
        <v>13344</v>
      </c>
      <c r="U598" s="1">
        <v>13344</v>
      </c>
      <c r="V598" s="1">
        <v>13344</v>
      </c>
      <c r="W598">
        <v>8</v>
      </c>
      <c r="X598" s="18">
        <f t="shared" si="69"/>
        <v>6.1412487205731836E-4</v>
      </c>
      <c r="Y598" s="19">
        <f t="shared" si="65"/>
        <v>3.3333333333333335</v>
      </c>
      <c r="Z598" s="18">
        <f t="shared" si="66"/>
        <v>0.1111111111111111</v>
      </c>
      <c r="AA598" s="19">
        <f t="shared" si="63"/>
        <v>91.054247697031727</v>
      </c>
      <c r="AB598" s="19">
        <f t="shared" si="64"/>
        <v>100</v>
      </c>
      <c r="AC598" s="18">
        <f t="shared" si="67"/>
        <v>5.4588877516206072E-2</v>
      </c>
      <c r="AD598" s="43">
        <f t="shared" si="68"/>
        <v>1831.875</v>
      </c>
    </row>
    <row r="599" spans="1:30">
      <c r="A599">
        <v>2012</v>
      </c>
      <c r="B599">
        <v>85</v>
      </c>
      <c r="C599" t="s">
        <v>255</v>
      </c>
      <c r="D599" s="18">
        <v>8.1543897798314763E-4</v>
      </c>
      <c r="E599" s="19">
        <v>3.8333333333333335</v>
      </c>
      <c r="F599" s="18">
        <v>0</v>
      </c>
      <c r="G599" s="19">
        <v>91.057352541451479</v>
      </c>
      <c r="H599" s="19">
        <v>100</v>
      </c>
      <c r="I599" s="67">
        <v>0.69499999999999995</v>
      </c>
      <c r="J599" s="1">
        <v>14716</v>
      </c>
      <c r="K599" s="43">
        <v>1839.5</v>
      </c>
      <c r="L599" s="68">
        <v>2.0049999999999999</v>
      </c>
      <c r="M599" s="19">
        <v>9556.9599999999991</v>
      </c>
      <c r="O599" s="1">
        <v>12</v>
      </c>
      <c r="P599" s="1">
        <v>46</v>
      </c>
      <c r="R599" s="1">
        <v>14716</v>
      </c>
      <c r="S599" s="60">
        <v>4.1624019106107912E-3</v>
      </c>
      <c r="T599" s="1">
        <v>13400</v>
      </c>
      <c r="U599" s="1">
        <v>13400</v>
      </c>
      <c r="V599" s="1">
        <v>13400</v>
      </c>
      <c r="W599">
        <v>8</v>
      </c>
      <c r="X599" s="18">
        <f t="shared" si="69"/>
        <v>8.1543897798314763E-4</v>
      </c>
      <c r="Y599" s="19">
        <f t="shared" si="65"/>
        <v>3.8333333333333335</v>
      </c>
      <c r="Z599" s="18">
        <f t="shared" si="66"/>
        <v>0</v>
      </c>
      <c r="AA599" s="19">
        <f t="shared" si="63"/>
        <v>91.057352541451479</v>
      </c>
      <c r="AB599" s="19">
        <f t="shared" si="64"/>
        <v>100</v>
      </c>
      <c r="AC599" s="18">
        <f t="shared" si="67"/>
        <v>5.4362598532209837E-2</v>
      </c>
      <c r="AD599" s="43">
        <f t="shared" si="68"/>
        <v>1839.5</v>
      </c>
    </row>
    <row r="600" spans="1:30">
      <c r="A600">
        <v>2013</v>
      </c>
      <c r="B600">
        <v>85</v>
      </c>
      <c r="C600" t="s">
        <v>255</v>
      </c>
      <c r="D600" s="18">
        <v>1.1821107243711827E-3</v>
      </c>
      <c r="E600" s="19">
        <v>3.6666666666666665</v>
      </c>
      <c r="F600" s="18">
        <v>0</v>
      </c>
      <c r="G600" s="19">
        <v>91.055362185591378</v>
      </c>
      <c r="H600" s="19">
        <v>100</v>
      </c>
      <c r="I600" s="67">
        <v>0.69499999999999995</v>
      </c>
      <c r="J600" s="1">
        <v>15227</v>
      </c>
      <c r="K600" s="43">
        <v>1903.375</v>
      </c>
      <c r="L600" s="19">
        <v>2.04</v>
      </c>
      <c r="M600" s="19">
        <v>10635.48</v>
      </c>
      <c r="O600" s="1">
        <v>18</v>
      </c>
      <c r="P600" s="1">
        <v>66</v>
      </c>
      <c r="R600" s="1">
        <v>15227</v>
      </c>
      <c r="S600" s="60">
        <v>3.4724109812449111E-2</v>
      </c>
      <c r="T600" s="1">
        <v>13865</v>
      </c>
      <c r="U600" s="1">
        <v>13865</v>
      </c>
      <c r="V600" s="1">
        <v>13865</v>
      </c>
      <c r="W600">
        <v>8</v>
      </c>
      <c r="X600" s="18">
        <f t="shared" si="69"/>
        <v>1.1821107243711827E-3</v>
      </c>
      <c r="Y600" s="19">
        <f t="shared" si="65"/>
        <v>3.6666666666666665</v>
      </c>
      <c r="Z600" s="18">
        <f t="shared" si="66"/>
        <v>0</v>
      </c>
      <c r="AA600" s="19">
        <f t="shared" si="63"/>
        <v>91.055362185591378</v>
      </c>
      <c r="AB600" s="19">
        <f t="shared" si="64"/>
        <v>100</v>
      </c>
      <c r="AC600" s="18">
        <f t="shared" si="67"/>
        <v>5.2538254416497017E-2</v>
      </c>
      <c r="AD600" s="43">
        <f t="shared" si="68"/>
        <v>1903.375</v>
      </c>
    </row>
    <row r="601" spans="1:30">
      <c r="A601">
        <v>2014</v>
      </c>
      <c r="B601">
        <v>85</v>
      </c>
      <c r="C601" t="s">
        <v>255</v>
      </c>
      <c r="D601" s="18">
        <v>1.1765474867638408E-3</v>
      </c>
      <c r="E601" s="19">
        <v>3.7222222222222223</v>
      </c>
      <c r="F601" s="18">
        <v>0</v>
      </c>
      <c r="G601" s="19">
        <v>91.058239100594804</v>
      </c>
      <c r="H601" s="19">
        <v>100</v>
      </c>
      <c r="I601" s="67">
        <v>0.69499999999999995</v>
      </c>
      <c r="J601" s="1">
        <v>15299</v>
      </c>
      <c r="K601" s="43">
        <v>1912.375</v>
      </c>
      <c r="L601" s="68">
        <v>2.0950000000000002</v>
      </c>
      <c r="M601" s="19">
        <v>11677.84</v>
      </c>
      <c r="O601" s="1">
        <v>18</v>
      </c>
      <c r="P601" s="1">
        <v>67</v>
      </c>
      <c r="R601" s="1">
        <v>15299</v>
      </c>
      <c r="S601" s="60">
        <v>4.7284428974847525E-3</v>
      </c>
      <c r="T601" s="1">
        <v>13931</v>
      </c>
      <c r="U601" s="1">
        <v>13931</v>
      </c>
      <c r="V601" s="1">
        <v>13931</v>
      </c>
      <c r="W601">
        <v>8</v>
      </c>
      <c r="X601" s="18">
        <f t="shared" si="69"/>
        <v>1.1765474867638408E-3</v>
      </c>
      <c r="Y601" s="19">
        <f t="shared" si="65"/>
        <v>3.7222222222222223</v>
      </c>
      <c r="Z601" s="18">
        <f t="shared" si="66"/>
        <v>0</v>
      </c>
      <c r="AA601" s="19">
        <f t="shared" si="63"/>
        <v>91.058239100594804</v>
      </c>
      <c r="AB601" s="19">
        <f t="shared" si="64"/>
        <v>100</v>
      </c>
      <c r="AC601" s="18">
        <f t="shared" si="67"/>
        <v>5.2290999411726255E-2</v>
      </c>
      <c r="AD601" s="43">
        <f t="shared" si="68"/>
        <v>1912.375</v>
      </c>
    </row>
    <row r="602" spans="1:30">
      <c r="A602">
        <v>2008</v>
      </c>
      <c r="B602">
        <v>86</v>
      </c>
      <c r="C602" s="26" t="s">
        <v>258</v>
      </c>
      <c r="D602" s="18">
        <v>1.1154564635998333E-3</v>
      </c>
      <c r="E602" s="19">
        <v>4.1204819277108431</v>
      </c>
      <c r="F602" s="18">
        <v>1.2048192771084338E-2</v>
      </c>
      <c r="G602" s="19">
        <v>69.111263422435457</v>
      </c>
      <c r="H602" s="19">
        <v>76.879952160263116</v>
      </c>
      <c r="I602" s="67">
        <v>0.60799999999999998</v>
      </c>
      <c r="J602" s="1">
        <v>74409</v>
      </c>
      <c r="K602" s="43">
        <v>1860.2249999999999</v>
      </c>
      <c r="L602" s="19">
        <v>1.72</v>
      </c>
      <c r="M602" s="19">
        <v>8417.51</v>
      </c>
      <c r="O602" s="1">
        <v>83</v>
      </c>
      <c r="P602">
        <v>342</v>
      </c>
      <c r="Q602">
        <v>1</v>
      </c>
      <c r="R602" s="1">
        <v>74409</v>
      </c>
      <c r="S602" s="60">
        <v>3.9072209576741068E-2</v>
      </c>
      <c r="T602" s="1">
        <v>51425</v>
      </c>
      <c r="U602" s="1">
        <v>66890</v>
      </c>
      <c r="V602" s="1">
        <v>51425</v>
      </c>
      <c r="W602">
        <v>40</v>
      </c>
      <c r="X602" s="18">
        <f t="shared" si="69"/>
        <v>1.1154564635998333E-3</v>
      </c>
      <c r="Y602" s="19">
        <f t="shared" si="65"/>
        <v>4.1204819277108431</v>
      </c>
      <c r="Z602" s="18">
        <f t="shared" si="66"/>
        <v>1.2048192771084338E-2</v>
      </c>
      <c r="AA602" s="19">
        <f t="shared" si="63"/>
        <v>69.111263422435457</v>
      </c>
      <c r="AB602" s="19">
        <f t="shared" si="64"/>
        <v>76.879952160263116</v>
      </c>
      <c r="AC602" s="18">
        <f t="shared" si="67"/>
        <v>5.3756938004811246E-2</v>
      </c>
      <c r="AD602" s="43">
        <f t="shared" si="68"/>
        <v>1860.2249999999999</v>
      </c>
    </row>
    <row r="603" spans="1:30">
      <c r="A603">
        <v>2009</v>
      </c>
      <c r="B603">
        <v>86</v>
      </c>
      <c r="C603" t="s">
        <v>258</v>
      </c>
      <c r="D603" s="18">
        <v>7.1951073270176279E-4</v>
      </c>
      <c r="E603" s="19">
        <v>4.1111111111111107</v>
      </c>
      <c r="F603" s="18">
        <v>3.7037037037037035E-2</v>
      </c>
      <c r="G603" s="19">
        <v>75.056961266338888</v>
      </c>
      <c r="H603" s="19">
        <v>83.494152696874025</v>
      </c>
      <c r="I603" s="67">
        <v>0.60799999999999998</v>
      </c>
      <c r="J603" s="1">
        <v>75051</v>
      </c>
      <c r="K603" s="43">
        <v>1563.5625</v>
      </c>
      <c r="L603" s="19">
        <v>1.84</v>
      </c>
      <c r="M603" s="19">
        <v>8832.2999999999993</v>
      </c>
      <c r="O603" s="1">
        <v>54</v>
      </c>
      <c r="P603">
        <v>222</v>
      </c>
      <c r="Q603">
        <v>2</v>
      </c>
      <c r="R603" s="1">
        <v>75051</v>
      </c>
      <c r="S603" s="60">
        <v>8.6279885497722031E-3</v>
      </c>
      <c r="T603" s="1">
        <v>56331</v>
      </c>
      <c r="U603" s="1">
        <v>67467</v>
      </c>
      <c r="V603" s="1">
        <v>56331</v>
      </c>
      <c r="W603">
        <v>48</v>
      </c>
      <c r="X603" s="18">
        <f t="shared" si="69"/>
        <v>7.1951073270176279E-4</v>
      </c>
      <c r="Y603" s="19">
        <f t="shared" si="65"/>
        <v>4.1111111111111107</v>
      </c>
      <c r="Z603" s="18">
        <f t="shared" si="66"/>
        <v>3.7037037037037035E-2</v>
      </c>
      <c r="AA603" s="19">
        <f t="shared" si="63"/>
        <v>75.056961266338888</v>
      </c>
      <c r="AB603" s="19">
        <f t="shared" si="64"/>
        <v>83.494152696874025</v>
      </c>
      <c r="AC603" s="18">
        <f t="shared" si="67"/>
        <v>6.3956509573490028E-2</v>
      </c>
      <c r="AD603" s="43">
        <f t="shared" si="68"/>
        <v>1563.5625</v>
      </c>
    </row>
    <row r="604" spans="1:30">
      <c r="A604">
        <v>2010</v>
      </c>
      <c r="B604">
        <v>86</v>
      </c>
      <c r="C604" t="s">
        <v>258</v>
      </c>
      <c r="D604" s="18">
        <v>9.1620744014335952E-4</v>
      </c>
      <c r="E604" s="19">
        <v>3.7352941176470589</v>
      </c>
      <c r="F604" s="18">
        <v>0</v>
      </c>
      <c r="G604" s="19">
        <v>80.72730702380791</v>
      </c>
      <c r="H604" s="19">
        <v>88.91840550888962</v>
      </c>
      <c r="I604" s="67">
        <v>0.71299999999999997</v>
      </c>
      <c r="J604" s="1">
        <v>74219</v>
      </c>
      <c r="K604" s="43">
        <v>1546.2291666666667</v>
      </c>
      <c r="L604" s="19">
        <v>1.82</v>
      </c>
      <c r="M604" s="19">
        <v>10786.65</v>
      </c>
      <c r="O604" s="1">
        <v>68</v>
      </c>
      <c r="P604">
        <v>254</v>
      </c>
      <c r="Q604">
        <v>0</v>
      </c>
      <c r="R604" s="1">
        <v>74219</v>
      </c>
      <c r="S604" s="60">
        <v>-1.1085794992738318E-2</v>
      </c>
      <c r="T604" s="1">
        <v>59915</v>
      </c>
      <c r="U604" s="1">
        <v>67382</v>
      </c>
      <c r="V604" s="1">
        <v>59915</v>
      </c>
      <c r="W604">
        <v>48</v>
      </c>
      <c r="X604" s="18">
        <f t="shared" si="69"/>
        <v>9.1620744014335952E-4</v>
      </c>
      <c r="Y604" s="19">
        <f t="shared" si="65"/>
        <v>3.7352941176470589</v>
      </c>
      <c r="Z604" s="18">
        <f t="shared" si="66"/>
        <v>0</v>
      </c>
      <c r="AA604" s="19">
        <f t="shared" si="63"/>
        <v>80.72730702380791</v>
      </c>
      <c r="AB604" s="19">
        <f t="shared" si="64"/>
        <v>88.91840550888962</v>
      </c>
      <c r="AC604" s="18">
        <f t="shared" si="67"/>
        <v>6.4673466363060664E-2</v>
      </c>
      <c r="AD604" s="43">
        <f t="shared" si="68"/>
        <v>1546.2291666666667</v>
      </c>
    </row>
    <row r="605" spans="1:30">
      <c r="A605">
        <v>2011</v>
      </c>
      <c r="B605">
        <v>86</v>
      </c>
      <c r="C605" t="s">
        <v>258</v>
      </c>
      <c r="D605" s="18">
        <v>6.0213557416972192E-4</v>
      </c>
      <c r="E605" s="19">
        <v>4.2666666666666666</v>
      </c>
      <c r="F605" s="18">
        <v>0</v>
      </c>
      <c r="G605" s="19">
        <v>83.910937458185032</v>
      </c>
      <c r="H605" s="19">
        <v>92.424465733235067</v>
      </c>
      <c r="I605" s="67">
        <v>0.71299999999999997</v>
      </c>
      <c r="J605" s="1">
        <v>74734</v>
      </c>
      <c r="K605" s="43">
        <v>1556.9583333333333</v>
      </c>
      <c r="L605" s="19">
        <v>1.97</v>
      </c>
      <c r="M605" s="19">
        <v>11265.67</v>
      </c>
      <c r="O605" s="1">
        <v>45</v>
      </c>
      <c r="P605">
        <v>192</v>
      </c>
      <c r="Q605">
        <v>0</v>
      </c>
      <c r="R605" s="1">
        <v>74734</v>
      </c>
      <c r="S605" s="60">
        <v>6.9389239952033499E-3</v>
      </c>
      <c r="T605" s="1">
        <v>62710</v>
      </c>
      <c r="U605" s="1">
        <v>67850</v>
      </c>
      <c r="V605" s="1">
        <v>62710</v>
      </c>
      <c r="W605">
        <v>48</v>
      </c>
      <c r="X605" s="18">
        <f t="shared" si="69"/>
        <v>6.0213557416972192E-4</v>
      </c>
      <c r="Y605" s="19">
        <f t="shared" si="65"/>
        <v>4.2666666666666666</v>
      </c>
      <c r="Z605" s="18">
        <f t="shared" si="66"/>
        <v>0</v>
      </c>
      <c r="AA605" s="19">
        <f t="shared" si="63"/>
        <v>83.910937458185032</v>
      </c>
      <c r="AB605" s="19">
        <f t="shared" si="64"/>
        <v>92.424465733235067</v>
      </c>
      <c r="AC605" s="18">
        <f t="shared" si="67"/>
        <v>6.4227794578103667E-2</v>
      </c>
      <c r="AD605" s="43">
        <f t="shared" si="68"/>
        <v>1556.9583333333333</v>
      </c>
    </row>
    <row r="606" spans="1:30">
      <c r="A606">
        <v>2012</v>
      </c>
      <c r="B606">
        <v>86</v>
      </c>
      <c r="C606" t="s">
        <v>258</v>
      </c>
      <c r="D606" s="18">
        <v>8.1318153944597005E-4</v>
      </c>
      <c r="E606" s="19">
        <v>7.6721311475409832</v>
      </c>
      <c r="F606" s="18">
        <v>0</v>
      </c>
      <c r="G606" s="19">
        <v>87.042418748500282</v>
      </c>
      <c r="H606" s="19">
        <v>95.873957476800186</v>
      </c>
      <c r="I606" s="67">
        <v>0.71299999999999997</v>
      </c>
      <c r="J606" s="1">
        <v>75014</v>
      </c>
      <c r="K606" s="43">
        <v>1562.7916666666667</v>
      </c>
      <c r="L606" s="68">
        <v>2.0049999999999999</v>
      </c>
      <c r="M606" s="19">
        <v>14129.33</v>
      </c>
      <c r="O606" s="1">
        <v>61</v>
      </c>
      <c r="P606">
        <v>468</v>
      </c>
      <c r="Q606">
        <v>0</v>
      </c>
      <c r="R606" s="1">
        <v>75014</v>
      </c>
      <c r="S606" s="60">
        <v>3.7466213503893897E-3</v>
      </c>
      <c r="T606" s="1">
        <v>65294</v>
      </c>
      <c r="U606" s="1">
        <v>68104</v>
      </c>
      <c r="V606" s="1">
        <v>65294</v>
      </c>
      <c r="W606">
        <v>48</v>
      </c>
      <c r="X606" s="18">
        <f t="shared" si="69"/>
        <v>8.1318153944597005E-4</v>
      </c>
      <c r="Y606" s="19">
        <f t="shared" si="65"/>
        <v>7.6721311475409832</v>
      </c>
      <c r="Z606" s="18">
        <f t="shared" si="66"/>
        <v>0</v>
      </c>
      <c r="AA606" s="19">
        <f t="shared" si="63"/>
        <v>87.042418748500282</v>
      </c>
      <c r="AB606" s="19">
        <f t="shared" si="64"/>
        <v>95.873957476800186</v>
      </c>
      <c r="AC606" s="18">
        <f t="shared" si="67"/>
        <v>6.3988055562961582E-2</v>
      </c>
      <c r="AD606" s="43">
        <f t="shared" si="68"/>
        <v>1562.7916666666667</v>
      </c>
    </row>
    <row r="607" spans="1:30">
      <c r="A607">
        <v>2013</v>
      </c>
      <c r="B607">
        <v>86</v>
      </c>
      <c r="C607" t="s">
        <v>258</v>
      </c>
      <c r="D607" s="18">
        <v>4.8828125E-4</v>
      </c>
      <c r="E607" s="19">
        <v>5.1578947368421053</v>
      </c>
      <c r="F607" s="18">
        <v>7.8947368421052627E-2</v>
      </c>
      <c r="G607" s="19">
        <v>89.14602179276315</v>
      </c>
      <c r="H607" s="19">
        <v>98.19121081310594</v>
      </c>
      <c r="I607" s="67">
        <v>0.71299999999999997</v>
      </c>
      <c r="J607" s="1">
        <v>77824</v>
      </c>
      <c r="K607" s="43">
        <v>1621.3333333333333</v>
      </c>
      <c r="L607" s="19">
        <v>2.04</v>
      </c>
      <c r="M607" s="19">
        <v>15679.84</v>
      </c>
      <c r="O607" s="1">
        <v>38</v>
      </c>
      <c r="P607">
        <v>196</v>
      </c>
      <c r="Q607">
        <v>3</v>
      </c>
      <c r="R607" s="1">
        <v>77824</v>
      </c>
      <c r="S607" s="60">
        <v>3.7459674194150416E-2</v>
      </c>
      <c r="T607" s="1">
        <v>69377</v>
      </c>
      <c r="U607" s="1">
        <v>70655</v>
      </c>
      <c r="V607" s="1">
        <v>69377</v>
      </c>
      <c r="W607">
        <v>48</v>
      </c>
      <c r="X607" s="18">
        <f t="shared" si="69"/>
        <v>4.8828125E-4</v>
      </c>
      <c r="Y607" s="19">
        <f t="shared" si="65"/>
        <v>5.1578947368421053</v>
      </c>
      <c r="Z607" s="18">
        <f t="shared" si="66"/>
        <v>7.8947368421052627E-2</v>
      </c>
      <c r="AA607" s="19">
        <f t="shared" si="63"/>
        <v>89.14602179276315</v>
      </c>
      <c r="AB607" s="19">
        <f t="shared" si="64"/>
        <v>98.19121081310594</v>
      </c>
      <c r="AC607" s="18">
        <f t="shared" si="67"/>
        <v>6.1677631578947366E-2</v>
      </c>
      <c r="AD607" s="43">
        <f t="shared" si="68"/>
        <v>1621.3333333333333</v>
      </c>
    </row>
    <row r="608" spans="1:30">
      <c r="A608">
        <v>2014</v>
      </c>
      <c r="B608">
        <v>86</v>
      </c>
      <c r="C608" t="s">
        <v>258</v>
      </c>
      <c r="D608" s="18">
        <v>4.2106337641789902E-4</v>
      </c>
      <c r="E608" s="19">
        <v>4.6363636363636367</v>
      </c>
      <c r="F608" s="18">
        <v>6.0606060606060608E-2</v>
      </c>
      <c r="G608" s="19">
        <v>90.787643703826575</v>
      </c>
      <c r="H608" s="19">
        <v>100</v>
      </c>
      <c r="I608" s="67">
        <v>0.71299999999999997</v>
      </c>
      <c r="J608" s="1">
        <v>78373</v>
      </c>
      <c r="K608" s="43">
        <v>1632.7708333333333</v>
      </c>
      <c r="L608" s="68">
        <v>2.0950000000000002</v>
      </c>
      <c r="M608" s="19">
        <v>15874.71</v>
      </c>
      <c r="O608" s="1">
        <v>33</v>
      </c>
      <c r="P608">
        <v>153</v>
      </c>
      <c r="Q608">
        <v>2</v>
      </c>
      <c r="R608" s="1">
        <v>78373</v>
      </c>
      <c r="S608" s="60">
        <v>7.0543791118420351E-3</v>
      </c>
      <c r="T608" s="1">
        <v>71153</v>
      </c>
      <c r="U608" s="1">
        <v>71153</v>
      </c>
      <c r="V608" s="1">
        <v>71153</v>
      </c>
      <c r="W608">
        <v>48</v>
      </c>
      <c r="X608" s="18">
        <f t="shared" si="69"/>
        <v>4.2106337641789902E-4</v>
      </c>
      <c r="Y608" s="19">
        <f t="shared" si="65"/>
        <v>4.6363636363636367</v>
      </c>
      <c r="Z608" s="18">
        <f t="shared" si="66"/>
        <v>6.0606060606060608E-2</v>
      </c>
      <c r="AA608" s="19">
        <f t="shared" si="63"/>
        <v>90.787643703826575</v>
      </c>
      <c r="AB608" s="19">
        <f t="shared" si="64"/>
        <v>100</v>
      </c>
      <c r="AC608" s="18">
        <f t="shared" si="67"/>
        <v>6.124558202442168E-2</v>
      </c>
      <c r="AD608" s="43">
        <f t="shared" si="68"/>
        <v>1632.7708333333333</v>
      </c>
    </row>
    <row r="609" spans="1:30">
      <c r="A609">
        <v>2008</v>
      </c>
      <c r="B609">
        <v>87</v>
      </c>
      <c r="C609" t="s">
        <v>259</v>
      </c>
      <c r="D609" s="18">
        <v>4.25607377194538E-3</v>
      </c>
      <c r="E609" s="19">
        <v>4.5</v>
      </c>
      <c r="F609" s="18">
        <v>0</v>
      </c>
      <c r="G609" s="19">
        <v>0</v>
      </c>
      <c r="H609" s="19">
        <v>0</v>
      </c>
      <c r="I609" s="67">
        <v>0.501</v>
      </c>
      <c r="J609" s="1">
        <v>5639</v>
      </c>
      <c r="K609" s="43">
        <v>704.875</v>
      </c>
      <c r="L609" s="19">
        <v>1.72</v>
      </c>
      <c r="M609" s="19">
        <v>4085.17</v>
      </c>
      <c r="O609" s="1">
        <v>24</v>
      </c>
      <c r="P609" s="1">
        <v>108</v>
      </c>
      <c r="R609" s="1">
        <v>5639</v>
      </c>
      <c r="S609" s="60">
        <v>4.0789959394610609E-2</v>
      </c>
      <c r="W609">
        <v>8</v>
      </c>
      <c r="X609" s="18">
        <f t="shared" si="69"/>
        <v>4.25607377194538E-3</v>
      </c>
      <c r="Y609" s="19">
        <f t="shared" si="65"/>
        <v>4.5</v>
      </c>
      <c r="Z609" s="18">
        <f t="shared" si="66"/>
        <v>0</v>
      </c>
      <c r="AA609" s="19">
        <f t="shared" si="63"/>
        <v>0</v>
      </c>
      <c r="AB609" s="19">
        <f t="shared" si="64"/>
        <v>0</v>
      </c>
      <c r="AC609" s="18">
        <f t="shared" si="67"/>
        <v>0.14186912573151267</v>
      </c>
      <c r="AD609" s="43">
        <f t="shared" si="68"/>
        <v>704.875</v>
      </c>
    </row>
    <row r="610" spans="1:30">
      <c r="A610">
        <v>2009</v>
      </c>
      <c r="B610">
        <v>87</v>
      </c>
      <c r="C610" t="s">
        <v>259</v>
      </c>
      <c r="D610" s="18">
        <v>4.0379213483146071E-3</v>
      </c>
      <c r="E610" s="19">
        <v>4.4347826086956523</v>
      </c>
      <c r="F610" s="18">
        <v>0</v>
      </c>
      <c r="G610" s="19">
        <v>0</v>
      </c>
      <c r="H610" s="19">
        <v>0</v>
      </c>
      <c r="I610" s="67">
        <v>0.501</v>
      </c>
      <c r="J610" s="1">
        <v>5696</v>
      </c>
      <c r="K610" s="43">
        <v>712</v>
      </c>
      <c r="L610" s="19">
        <v>1.84</v>
      </c>
      <c r="M610" s="19">
        <v>4636.79</v>
      </c>
      <c r="O610" s="1">
        <v>23</v>
      </c>
      <c r="P610" s="1">
        <v>102</v>
      </c>
      <c r="R610" s="1">
        <v>5696</v>
      </c>
      <c r="S610" s="60">
        <v>1.0108175208370263E-2</v>
      </c>
      <c r="W610">
        <v>8</v>
      </c>
      <c r="X610" s="18">
        <f t="shared" si="69"/>
        <v>4.0379213483146071E-3</v>
      </c>
      <c r="Y610" s="19">
        <f t="shared" si="65"/>
        <v>4.4347826086956523</v>
      </c>
      <c r="Z610" s="18">
        <f t="shared" si="66"/>
        <v>0</v>
      </c>
      <c r="AA610" s="19">
        <f t="shared" si="63"/>
        <v>0</v>
      </c>
      <c r="AB610" s="19">
        <f t="shared" si="64"/>
        <v>0</v>
      </c>
      <c r="AC610" s="18">
        <f t="shared" si="67"/>
        <v>0.1404494382022472</v>
      </c>
      <c r="AD610" s="43">
        <f t="shared" si="68"/>
        <v>712</v>
      </c>
    </row>
    <row r="611" spans="1:30">
      <c r="A611">
        <v>2010</v>
      </c>
      <c r="B611">
        <v>87</v>
      </c>
      <c r="C611" t="s">
        <v>259</v>
      </c>
      <c r="D611" s="18">
        <v>4.2218384187296103E-3</v>
      </c>
      <c r="E611" s="19">
        <v>4.0909090909090908</v>
      </c>
      <c r="F611" s="18">
        <v>0</v>
      </c>
      <c r="G611" s="19">
        <v>0</v>
      </c>
      <c r="H611" s="19">
        <v>0</v>
      </c>
      <c r="I611" s="67">
        <v>0.61599999999999999</v>
      </c>
      <c r="J611" s="1">
        <v>5211</v>
      </c>
      <c r="K611" s="43">
        <v>651.375</v>
      </c>
      <c r="L611" s="19">
        <v>1.82</v>
      </c>
      <c r="M611" s="19">
        <v>4880.47</v>
      </c>
      <c r="O611" s="1">
        <v>22</v>
      </c>
      <c r="P611" s="1">
        <v>90</v>
      </c>
      <c r="R611" s="1">
        <v>5211</v>
      </c>
      <c r="S611" s="60">
        <v>-8.5147471910112404E-2</v>
      </c>
      <c r="W611">
        <v>8</v>
      </c>
      <c r="X611" s="18">
        <f t="shared" si="69"/>
        <v>4.2218384187296103E-3</v>
      </c>
      <c r="Y611" s="19">
        <f t="shared" si="65"/>
        <v>4.0909090909090908</v>
      </c>
      <c r="Z611" s="18">
        <f t="shared" si="66"/>
        <v>0</v>
      </c>
      <c r="AA611" s="19">
        <f t="shared" si="63"/>
        <v>0</v>
      </c>
      <c r="AB611" s="19">
        <f t="shared" si="64"/>
        <v>0</v>
      </c>
      <c r="AC611" s="18">
        <f t="shared" si="67"/>
        <v>0.1535213970447131</v>
      </c>
      <c r="AD611" s="43">
        <f t="shared" si="68"/>
        <v>651.375</v>
      </c>
    </row>
    <row r="612" spans="1:30">
      <c r="A612">
        <v>2011</v>
      </c>
      <c r="B612">
        <v>87</v>
      </c>
      <c r="C612" t="s">
        <v>259</v>
      </c>
      <c r="D612" s="18">
        <v>5.7416267942583732E-3</v>
      </c>
      <c r="E612" s="19">
        <v>4.4333333333333336</v>
      </c>
      <c r="F612" s="18">
        <v>0</v>
      </c>
      <c r="G612" s="19">
        <v>0</v>
      </c>
      <c r="H612" s="19">
        <v>0</v>
      </c>
      <c r="I612" s="67">
        <v>0.61599999999999999</v>
      </c>
      <c r="J612" s="1">
        <v>5225</v>
      </c>
      <c r="K612" s="43">
        <v>653.125</v>
      </c>
      <c r="L612" s="19">
        <v>1.97</v>
      </c>
      <c r="M612" s="19">
        <v>5605.04</v>
      </c>
      <c r="O612" s="1">
        <v>30</v>
      </c>
      <c r="P612" s="1">
        <v>133</v>
      </c>
      <c r="R612" s="1">
        <v>5225</v>
      </c>
      <c r="S612" s="60">
        <v>2.686624448282382E-3</v>
      </c>
      <c r="W612">
        <v>8</v>
      </c>
      <c r="X612" s="18">
        <f t="shared" si="69"/>
        <v>5.7416267942583732E-3</v>
      </c>
      <c r="Y612" s="19">
        <f t="shared" si="65"/>
        <v>4.4333333333333336</v>
      </c>
      <c r="Z612" s="18">
        <f t="shared" si="66"/>
        <v>0</v>
      </c>
      <c r="AA612" s="19">
        <f t="shared" si="63"/>
        <v>0</v>
      </c>
      <c r="AB612" s="19">
        <f t="shared" si="64"/>
        <v>0</v>
      </c>
      <c r="AC612" s="18">
        <f t="shared" si="67"/>
        <v>0.15311004784688995</v>
      </c>
      <c r="AD612" s="43">
        <f t="shared" si="68"/>
        <v>653.125</v>
      </c>
    </row>
    <row r="613" spans="1:30">
      <c r="A613">
        <v>2012</v>
      </c>
      <c r="B613">
        <v>87</v>
      </c>
      <c r="C613" t="s">
        <v>259</v>
      </c>
      <c r="D613" s="18">
        <v>1.7185411495130799E-3</v>
      </c>
      <c r="E613" s="19">
        <v>4.4444444444444446</v>
      </c>
      <c r="F613" s="18">
        <v>0</v>
      </c>
      <c r="G613" s="19">
        <v>41.435936604926482</v>
      </c>
      <c r="H613" s="19">
        <v>69.932323557847241</v>
      </c>
      <c r="I613" s="67">
        <v>0.61599999999999999</v>
      </c>
      <c r="J613" s="1">
        <v>5237</v>
      </c>
      <c r="K613" s="43">
        <v>654.625</v>
      </c>
      <c r="L613" s="68">
        <v>2.0049999999999999</v>
      </c>
      <c r="M613" s="19">
        <v>6856.75</v>
      </c>
      <c r="O613" s="1">
        <v>9</v>
      </c>
      <c r="P613" s="1">
        <v>40</v>
      </c>
      <c r="R613" s="1">
        <v>5237</v>
      </c>
      <c r="S613" s="60">
        <v>2.2966507177033524E-3</v>
      </c>
      <c r="T613" s="1">
        <v>2170</v>
      </c>
      <c r="U613" s="1">
        <v>3103</v>
      </c>
      <c r="V613" s="1">
        <v>2170</v>
      </c>
      <c r="W613">
        <v>8</v>
      </c>
      <c r="X613" s="18">
        <f t="shared" si="69"/>
        <v>1.7185411495130799E-3</v>
      </c>
      <c r="Y613" s="19">
        <f t="shared" si="65"/>
        <v>4.4444444444444446</v>
      </c>
      <c r="Z613" s="18">
        <f t="shared" si="66"/>
        <v>0</v>
      </c>
      <c r="AA613" s="19">
        <f t="shared" si="63"/>
        <v>41.435936604926482</v>
      </c>
      <c r="AB613" s="19">
        <f t="shared" si="64"/>
        <v>69.932323557847241</v>
      </c>
      <c r="AC613" s="18">
        <f t="shared" si="67"/>
        <v>0.15275921329005157</v>
      </c>
      <c r="AD613" s="43">
        <f t="shared" si="68"/>
        <v>654.625</v>
      </c>
    </row>
    <row r="614" spans="1:30">
      <c r="A614">
        <v>2013</v>
      </c>
      <c r="B614">
        <v>87</v>
      </c>
      <c r="C614" t="s">
        <v>259</v>
      </c>
      <c r="D614" s="18">
        <v>4.0672952486596409E-3</v>
      </c>
      <c r="E614" s="19">
        <v>4.4545454545454541</v>
      </c>
      <c r="F614" s="18">
        <v>0</v>
      </c>
      <c r="G614" s="19">
        <v>41.48641153632834</v>
      </c>
      <c r="H614" s="19">
        <v>70.01560062402497</v>
      </c>
      <c r="I614" s="67">
        <v>0.61599999999999999</v>
      </c>
      <c r="J614" s="1">
        <v>5409</v>
      </c>
      <c r="K614" s="43">
        <v>676.125</v>
      </c>
      <c r="L614" s="19">
        <v>2.04</v>
      </c>
      <c r="M614" s="19">
        <v>8367.6299999999992</v>
      </c>
      <c r="O614" s="1">
        <v>22</v>
      </c>
      <c r="P614" s="1">
        <v>98</v>
      </c>
      <c r="R614" s="1">
        <v>5409</v>
      </c>
      <c r="S614" s="60">
        <v>3.2843230857361183E-2</v>
      </c>
      <c r="T614" s="1">
        <v>2244</v>
      </c>
      <c r="U614" s="1">
        <v>3205</v>
      </c>
      <c r="V614" s="1">
        <v>2244</v>
      </c>
      <c r="W614">
        <v>8</v>
      </c>
      <c r="X614" s="18">
        <f t="shared" si="69"/>
        <v>4.0672952486596409E-3</v>
      </c>
      <c r="Y614" s="19">
        <f t="shared" si="65"/>
        <v>4.4545454545454541</v>
      </c>
      <c r="Z614" s="18">
        <f t="shared" si="66"/>
        <v>0</v>
      </c>
      <c r="AA614" s="19">
        <f t="shared" si="63"/>
        <v>41.48641153632834</v>
      </c>
      <c r="AB614" s="19">
        <f t="shared" si="64"/>
        <v>70.01560062402497</v>
      </c>
      <c r="AC614" s="18">
        <f t="shared" si="67"/>
        <v>0.14790164540580514</v>
      </c>
      <c r="AD614" s="43">
        <f t="shared" si="68"/>
        <v>676.125</v>
      </c>
    </row>
    <row r="615" spans="1:30">
      <c r="A615">
        <v>2014</v>
      </c>
      <c r="B615">
        <v>87</v>
      </c>
      <c r="C615" t="s">
        <v>259</v>
      </c>
      <c r="D615" s="18">
        <v>1.2903225806451613E-3</v>
      </c>
      <c r="E615" s="19">
        <v>4.1428571428571432</v>
      </c>
      <c r="F615" s="18">
        <v>0</v>
      </c>
      <c r="G615" s="19">
        <v>0</v>
      </c>
      <c r="H615" s="19">
        <v>0</v>
      </c>
      <c r="I615" s="67">
        <v>0.61599999999999999</v>
      </c>
      <c r="J615" s="1">
        <v>5425</v>
      </c>
      <c r="K615" s="43">
        <v>678.125</v>
      </c>
      <c r="L615" s="68">
        <v>2.0950000000000002</v>
      </c>
      <c r="M615" s="19">
        <v>8682.9</v>
      </c>
      <c r="O615" s="1">
        <v>7</v>
      </c>
      <c r="P615" s="1">
        <v>29</v>
      </c>
      <c r="R615" s="1">
        <v>5425</v>
      </c>
      <c r="S615" s="60">
        <v>2.9580329081160261E-3</v>
      </c>
      <c r="W615">
        <v>8</v>
      </c>
      <c r="X615" s="18">
        <f t="shared" si="69"/>
        <v>1.2903225806451613E-3</v>
      </c>
      <c r="Y615" s="19">
        <f t="shared" si="65"/>
        <v>4.1428571428571432</v>
      </c>
      <c r="Z615" s="18">
        <f t="shared" si="66"/>
        <v>0</v>
      </c>
      <c r="AA615" s="19">
        <f t="shared" si="63"/>
        <v>0</v>
      </c>
      <c r="AB615" s="19">
        <f t="shared" si="64"/>
        <v>0</v>
      </c>
      <c r="AC615" s="18">
        <f t="shared" si="67"/>
        <v>0.14746543778801843</v>
      </c>
      <c r="AD615" s="43">
        <f t="shared" si="68"/>
        <v>678.125</v>
      </c>
    </row>
    <row r="616" spans="1:30">
      <c r="A616">
        <v>2008</v>
      </c>
      <c r="B616">
        <v>88</v>
      </c>
      <c r="C616" t="s">
        <v>261</v>
      </c>
      <c r="D616" s="18">
        <v>7.6545349508954363E-3</v>
      </c>
      <c r="E616" s="19">
        <v>3.1698113207547172</v>
      </c>
      <c r="F616" s="18">
        <v>0</v>
      </c>
      <c r="G616" s="19">
        <v>0</v>
      </c>
      <c r="H616" s="19">
        <v>0</v>
      </c>
      <c r="I616" s="67">
        <v>0.57599999999999996</v>
      </c>
      <c r="J616" s="1">
        <v>6924</v>
      </c>
      <c r="K616" s="43">
        <v>865.5</v>
      </c>
      <c r="L616" s="19">
        <v>1.72</v>
      </c>
      <c r="M616" s="19">
        <v>13195.98</v>
      </c>
      <c r="O616" s="1">
        <v>53</v>
      </c>
      <c r="P616" s="1">
        <v>168</v>
      </c>
      <c r="R616" s="1">
        <v>6924</v>
      </c>
      <c r="S616" s="60">
        <v>3.3741415347865011E-2</v>
      </c>
      <c r="W616">
        <v>8</v>
      </c>
      <c r="X616" s="18">
        <f t="shared" si="69"/>
        <v>7.6545349508954363E-3</v>
      </c>
      <c r="Y616" s="19">
        <f t="shared" si="65"/>
        <v>3.1698113207547172</v>
      </c>
      <c r="Z616" s="18">
        <f t="shared" si="66"/>
        <v>0</v>
      </c>
      <c r="AA616" s="19">
        <f t="shared" si="63"/>
        <v>0</v>
      </c>
      <c r="AB616" s="19">
        <f t="shared" si="64"/>
        <v>0</v>
      </c>
      <c r="AC616" s="18">
        <f t="shared" si="67"/>
        <v>0.11554015020219525</v>
      </c>
      <c r="AD616" s="43">
        <f t="shared" si="68"/>
        <v>865.5</v>
      </c>
    </row>
    <row r="617" spans="1:30">
      <c r="A617">
        <v>2009</v>
      </c>
      <c r="B617">
        <v>88</v>
      </c>
      <c r="C617" t="s">
        <v>261</v>
      </c>
      <c r="D617" s="18">
        <v>3.8826574633304572E-3</v>
      </c>
      <c r="E617" s="19">
        <v>2.8888888888888888</v>
      </c>
      <c r="F617" s="18">
        <v>0</v>
      </c>
      <c r="G617" s="19">
        <v>0</v>
      </c>
      <c r="H617" s="19">
        <v>0</v>
      </c>
      <c r="I617" s="67">
        <v>0.57599999999999996</v>
      </c>
      <c r="J617" s="1">
        <v>6954</v>
      </c>
      <c r="K617" s="43">
        <v>993.42857142857144</v>
      </c>
      <c r="L617" s="19">
        <v>1.84</v>
      </c>
      <c r="M617" s="19">
        <v>14554.14</v>
      </c>
      <c r="O617" s="1">
        <v>27</v>
      </c>
      <c r="P617" s="1">
        <v>78</v>
      </c>
      <c r="R617" s="1">
        <v>6954</v>
      </c>
      <c r="S617" s="60">
        <v>4.3327556325822858E-3</v>
      </c>
      <c r="W617">
        <v>7</v>
      </c>
      <c r="X617" s="18">
        <f t="shared" si="69"/>
        <v>3.8826574633304572E-3</v>
      </c>
      <c r="Y617" s="19">
        <f t="shared" si="65"/>
        <v>2.8888888888888888</v>
      </c>
      <c r="Z617" s="18">
        <f t="shared" si="66"/>
        <v>0</v>
      </c>
      <c r="AA617" s="19">
        <f t="shared" si="63"/>
        <v>0</v>
      </c>
      <c r="AB617" s="19">
        <f t="shared" si="64"/>
        <v>0</v>
      </c>
      <c r="AC617" s="18">
        <f t="shared" si="67"/>
        <v>0.10066148979004888</v>
      </c>
      <c r="AD617" s="43">
        <f t="shared" si="68"/>
        <v>993.42857142857144</v>
      </c>
    </row>
    <row r="618" spans="1:30">
      <c r="A618">
        <v>2010</v>
      </c>
      <c r="B618">
        <v>88</v>
      </c>
      <c r="C618" t="s">
        <v>261</v>
      </c>
      <c r="D618" s="18">
        <v>3.2210834553440702E-3</v>
      </c>
      <c r="E618" s="19">
        <v>2.8636363636363638</v>
      </c>
      <c r="F618" s="18">
        <v>0</v>
      </c>
      <c r="G618" s="19">
        <v>0</v>
      </c>
      <c r="H618" s="19">
        <v>0</v>
      </c>
      <c r="I618" s="67">
        <v>0.74</v>
      </c>
      <c r="J618" s="1">
        <v>6830</v>
      </c>
      <c r="K618" s="43">
        <v>975.71428571428567</v>
      </c>
      <c r="L618" s="19">
        <v>1.82</v>
      </c>
      <c r="M618" s="19">
        <v>12819.38</v>
      </c>
      <c r="O618" s="1">
        <v>22</v>
      </c>
      <c r="P618" s="1">
        <v>63</v>
      </c>
      <c r="R618" s="1">
        <v>6830</v>
      </c>
      <c r="S618" s="60">
        <v>-1.7831463905665812E-2</v>
      </c>
      <c r="W618">
        <v>7</v>
      </c>
      <c r="X618" s="18">
        <f t="shared" si="69"/>
        <v>3.2210834553440702E-3</v>
      </c>
      <c r="Y618" s="19">
        <f t="shared" si="65"/>
        <v>2.8636363636363638</v>
      </c>
      <c r="Z618" s="18">
        <f t="shared" si="66"/>
        <v>0</v>
      </c>
      <c r="AA618" s="19">
        <f t="shared" si="63"/>
        <v>0</v>
      </c>
      <c r="AB618" s="19">
        <f t="shared" si="64"/>
        <v>0</v>
      </c>
      <c r="AC618" s="18">
        <f t="shared" si="67"/>
        <v>0.10248901903367497</v>
      </c>
      <c r="AD618" s="43">
        <f t="shared" si="68"/>
        <v>975.71428571428567</v>
      </c>
    </row>
    <row r="619" spans="1:30">
      <c r="A619">
        <v>2011</v>
      </c>
      <c r="B619">
        <v>88</v>
      </c>
      <c r="C619" t="s">
        <v>261</v>
      </c>
      <c r="D619" s="18">
        <v>3.5036496350364962E-3</v>
      </c>
      <c r="E619" s="19">
        <v>3.1666666666666665</v>
      </c>
      <c r="F619" s="18">
        <v>0</v>
      </c>
      <c r="G619" s="19">
        <v>65.401459854014604</v>
      </c>
      <c r="H619" s="19">
        <v>92.181069958847743</v>
      </c>
      <c r="I619" s="67">
        <v>0.74</v>
      </c>
      <c r="J619" s="1">
        <v>6850</v>
      </c>
      <c r="K619" s="43">
        <v>978.57142857142856</v>
      </c>
      <c r="L619" s="19">
        <v>1.97</v>
      </c>
      <c r="M619" s="19">
        <v>17871.63</v>
      </c>
      <c r="O619" s="1">
        <v>24</v>
      </c>
      <c r="P619" s="1">
        <v>76</v>
      </c>
      <c r="R619" s="1">
        <v>6850</v>
      </c>
      <c r="S619" s="60">
        <v>2.9282576866764831E-3</v>
      </c>
      <c r="T619" s="1">
        <v>4480</v>
      </c>
      <c r="U619" s="1">
        <v>4860</v>
      </c>
      <c r="V619" s="1">
        <v>4480</v>
      </c>
      <c r="W619">
        <v>7</v>
      </c>
      <c r="X619" s="18">
        <f t="shared" si="69"/>
        <v>3.5036496350364962E-3</v>
      </c>
      <c r="Y619" s="19">
        <f t="shared" si="65"/>
        <v>3.1666666666666665</v>
      </c>
      <c r="Z619" s="18">
        <f t="shared" si="66"/>
        <v>0</v>
      </c>
      <c r="AA619" s="19">
        <f t="shared" si="63"/>
        <v>65.401459854014604</v>
      </c>
      <c r="AB619" s="19">
        <f t="shared" si="64"/>
        <v>92.181069958847743</v>
      </c>
      <c r="AC619" s="18">
        <f t="shared" si="67"/>
        <v>0.10218978102189782</v>
      </c>
      <c r="AD619" s="43">
        <f t="shared" si="68"/>
        <v>978.57142857142856</v>
      </c>
    </row>
    <row r="620" spans="1:30">
      <c r="A620">
        <v>2012</v>
      </c>
      <c r="B620">
        <v>88</v>
      </c>
      <c r="C620" t="s">
        <v>261</v>
      </c>
      <c r="D620" s="18">
        <v>2.7660503712330763E-3</v>
      </c>
      <c r="E620" s="19">
        <v>2.5263157894736841</v>
      </c>
      <c r="F620" s="18">
        <v>0</v>
      </c>
      <c r="G620" s="19">
        <v>100</v>
      </c>
      <c r="H620" s="19">
        <v>100</v>
      </c>
      <c r="I620" s="67">
        <v>0.74</v>
      </c>
      <c r="J620" s="1">
        <v>6869</v>
      </c>
      <c r="K620" s="43">
        <v>981.28571428571433</v>
      </c>
      <c r="L620" s="68">
        <v>2.0049999999999999</v>
      </c>
      <c r="M620" s="19">
        <v>16836.63</v>
      </c>
      <c r="O620" s="1">
        <v>19</v>
      </c>
      <c r="P620" s="1">
        <v>48</v>
      </c>
      <c r="R620" s="1">
        <v>6869</v>
      </c>
      <c r="S620" s="60">
        <v>2.7737226277371185E-3</v>
      </c>
      <c r="T620" s="1">
        <v>6869</v>
      </c>
      <c r="U620" s="1">
        <v>4874</v>
      </c>
      <c r="V620" s="1">
        <v>4874</v>
      </c>
      <c r="W620">
        <v>7</v>
      </c>
      <c r="X620" s="18">
        <f t="shared" si="69"/>
        <v>2.7660503712330763E-3</v>
      </c>
      <c r="Y620" s="19">
        <f t="shared" si="65"/>
        <v>2.5263157894736841</v>
      </c>
      <c r="Z620" s="18">
        <f t="shared" si="66"/>
        <v>0</v>
      </c>
      <c r="AA620" s="19">
        <f t="shared" si="63"/>
        <v>100</v>
      </c>
      <c r="AB620" s="19">
        <f t="shared" si="64"/>
        <v>100</v>
      </c>
      <c r="AC620" s="18">
        <f t="shared" si="67"/>
        <v>0.10190711894016596</v>
      </c>
      <c r="AD620" s="43">
        <f t="shared" si="68"/>
        <v>981.28571428571433</v>
      </c>
    </row>
    <row r="621" spans="1:30">
      <c r="A621">
        <v>2013</v>
      </c>
      <c r="B621">
        <v>88</v>
      </c>
      <c r="C621" t="s">
        <v>261</v>
      </c>
      <c r="D621" s="18">
        <v>9.864712514092446E-4</v>
      </c>
      <c r="E621" s="19">
        <v>3.1428571428571428</v>
      </c>
      <c r="F621" s="18">
        <v>0</v>
      </c>
      <c r="G621" s="19">
        <v>96.801014656144304</v>
      </c>
      <c r="H621" s="19">
        <v>96.802383316782525</v>
      </c>
      <c r="I621" s="67">
        <v>0.74</v>
      </c>
      <c r="J621" s="1">
        <v>7096</v>
      </c>
      <c r="K621" s="43">
        <v>1013.7142857142857</v>
      </c>
      <c r="L621" s="19">
        <v>2.04</v>
      </c>
      <c r="M621" s="19">
        <v>17277.25</v>
      </c>
      <c r="O621" s="1">
        <v>7</v>
      </c>
      <c r="P621" s="1">
        <v>22</v>
      </c>
      <c r="R621" s="1">
        <v>7096</v>
      </c>
      <c r="S621" s="60">
        <v>3.3047022856310893E-2</v>
      </c>
      <c r="T621" s="1">
        <v>6869</v>
      </c>
      <c r="U621" s="1">
        <v>5035</v>
      </c>
      <c r="V621" s="1">
        <v>4874</v>
      </c>
      <c r="W621">
        <v>7</v>
      </c>
      <c r="X621" s="18">
        <f t="shared" si="69"/>
        <v>9.864712514092446E-4</v>
      </c>
      <c r="Y621" s="19">
        <f t="shared" si="65"/>
        <v>3.1428571428571428</v>
      </c>
      <c r="Z621" s="18">
        <f t="shared" si="66"/>
        <v>0</v>
      </c>
      <c r="AA621" s="19">
        <f t="shared" si="63"/>
        <v>96.801014656144304</v>
      </c>
      <c r="AB621" s="19">
        <f t="shared" si="64"/>
        <v>96.802383316782525</v>
      </c>
      <c r="AC621" s="18">
        <f t="shared" si="67"/>
        <v>9.8647125140924455E-2</v>
      </c>
      <c r="AD621" s="43">
        <f t="shared" si="68"/>
        <v>1013.7142857142857</v>
      </c>
    </row>
    <row r="622" spans="1:30">
      <c r="A622">
        <v>2014</v>
      </c>
      <c r="B622">
        <v>88</v>
      </c>
      <c r="C622" t="s">
        <v>261</v>
      </c>
      <c r="D622" s="18">
        <v>1.1235955056179776E-3</v>
      </c>
      <c r="E622" s="19">
        <v>2.375</v>
      </c>
      <c r="F622" s="18">
        <v>0</v>
      </c>
      <c r="G622" s="19">
        <v>96.474719101123597</v>
      </c>
      <c r="H622" s="19">
        <v>96.476642913697546</v>
      </c>
      <c r="I622" s="67">
        <v>0.74</v>
      </c>
      <c r="J622" s="1">
        <v>7120</v>
      </c>
      <c r="K622" s="43">
        <v>1017.1428571428571</v>
      </c>
      <c r="L622" s="68">
        <v>2.0950000000000002</v>
      </c>
      <c r="M622" s="19">
        <v>18815.560000000001</v>
      </c>
      <c r="O622" s="1">
        <v>8</v>
      </c>
      <c r="P622" s="1">
        <v>19</v>
      </c>
      <c r="R622" s="1">
        <v>7120</v>
      </c>
      <c r="S622" s="60">
        <v>3.3821871476888976E-3</v>
      </c>
      <c r="T622" s="1">
        <v>6869</v>
      </c>
      <c r="U622" s="1">
        <v>5052</v>
      </c>
      <c r="V622" s="1">
        <v>4874</v>
      </c>
      <c r="W622">
        <v>7</v>
      </c>
      <c r="X622" s="18">
        <f t="shared" si="69"/>
        <v>1.1235955056179776E-3</v>
      </c>
      <c r="Y622" s="19">
        <f t="shared" si="65"/>
        <v>2.375</v>
      </c>
      <c r="Z622" s="18">
        <f t="shared" si="66"/>
        <v>0</v>
      </c>
      <c r="AA622" s="19">
        <f t="shared" si="63"/>
        <v>96.474719101123597</v>
      </c>
      <c r="AB622" s="19">
        <f t="shared" si="64"/>
        <v>96.476642913697546</v>
      </c>
      <c r="AC622" s="18">
        <f t="shared" si="67"/>
        <v>9.8314606741573038E-2</v>
      </c>
      <c r="AD622" s="43">
        <f t="shared" si="68"/>
        <v>1017.1428571428571</v>
      </c>
    </row>
    <row r="623" spans="1:30">
      <c r="A623">
        <v>2008</v>
      </c>
      <c r="B623">
        <v>89</v>
      </c>
      <c r="C623" s="26" t="s">
        <v>266</v>
      </c>
      <c r="D623" s="18">
        <v>1.4498398684324417E-3</v>
      </c>
      <c r="E623" s="19">
        <v>3.4477611940298507</v>
      </c>
      <c r="F623" s="18">
        <v>2.9850746268656716E-2</v>
      </c>
      <c r="G623" s="19">
        <v>64.504890504630836</v>
      </c>
      <c r="H623" s="19">
        <v>73.466420209488604</v>
      </c>
      <c r="I623" s="67">
        <v>0.60199999999999998</v>
      </c>
      <c r="J623" s="1">
        <v>46212</v>
      </c>
      <c r="K623" s="43">
        <v>1400.3636363636363</v>
      </c>
      <c r="L623" s="19">
        <v>1.72</v>
      </c>
      <c r="M623" s="19">
        <v>5977.56</v>
      </c>
      <c r="O623" s="1">
        <v>67</v>
      </c>
      <c r="P623">
        <v>231</v>
      </c>
      <c r="Q623">
        <v>2</v>
      </c>
      <c r="R623" s="1">
        <v>46212</v>
      </c>
      <c r="S623" s="60">
        <v>3.2762705046261109E-2</v>
      </c>
      <c r="T623" s="1">
        <v>29809</v>
      </c>
      <c r="U623" s="1">
        <v>40575</v>
      </c>
      <c r="V623" s="1">
        <v>29809</v>
      </c>
      <c r="W623">
        <v>33</v>
      </c>
      <c r="X623" s="18">
        <f t="shared" si="69"/>
        <v>1.4498398684324417E-3</v>
      </c>
      <c r="Y623" s="19">
        <f t="shared" si="65"/>
        <v>3.4477611940298507</v>
      </c>
      <c r="Z623" s="18">
        <f t="shared" si="66"/>
        <v>2.9850746268656716E-2</v>
      </c>
      <c r="AA623" s="19">
        <f t="shared" si="63"/>
        <v>64.504890504630836</v>
      </c>
      <c r="AB623" s="19">
        <f t="shared" si="64"/>
        <v>73.466420209488604</v>
      </c>
      <c r="AC623" s="18">
        <f t="shared" si="67"/>
        <v>7.1410023370553105E-2</v>
      </c>
      <c r="AD623" s="43">
        <f t="shared" si="68"/>
        <v>1400.3636363636363</v>
      </c>
    </row>
    <row r="624" spans="1:30">
      <c r="A624">
        <v>2009</v>
      </c>
      <c r="B624">
        <v>89</v>
      </c>
      <c r="C624" t="s">
        <v>266</v>
      </c>
      <c r="D624" s="18">
        <v>5.1755369619598034E-4</v>
      </c>
      <c r="E624" s="19">
        <v>5.416666666666667</v>
      </c>
      <c r="F624" s="18">
        <v>0</v>
      </c>
      <c r="G624" s="19">
        <v>69.822306564306047</v>
      </c>
      <c r="H624" s="19">
        <v>79.521564004322613</v>
      </c>
      <c r="I624" s="67">
        <v>0.60199999999999998</v>
      </c>
      <c r="J624" s="1">
        <v>46372</v>
      </c>
      <c r="K624" s="43">
        <v>1405.2121212121212</v>
      </c>
      <c r="L624" s="19">
        <v>1.84</v>
      </c>
      <c r="M624" s="19">
        <v>6202.71</v>
      </c>
      <c r="O624" s="1">
        <v>24</v>
      </c>
      <c r="P624">
        <v>130</v>
      </c>
      <c r="Q624">
        <v>0</v>
      </c>
      <c r="R624" s="1">
        <v>46372</v>
      </c>
      <c r="S624" s="60">
        <v>3.4623041634207485E-3</v>
      </c>
      <c r="T624" s="1">
        <v>32378</v>
      </c>
      <c r="U624" s="1">
        <v>40716</v>
      </c>
      <c r="V624" s="1">
        <v>32378</v>
      </c>
      <c r="W624">
        <v>33</v>
      </c>
      <c r="X624" s="18">
        <f t="shared" si="69"/>
        <v>5.1755369619598034E-4</v>
      </c>
      <c r="Y624" s="19">
        <f t="shared" si="65"/>
        <v>5.416666666666667</v>
      </c>
      <c r="Z624" s="18">
        <f t="shared" si="66"/>
        <v>0</v>
      </c>
      <c r="AA624" s="19">
        <f t="shared" si="63"/>
        <v>69.822306564306047</v>
      </c>
      <c r="AB624" s="19">
        <f t="shared" si="64"/>
        <v>79.521564004322613</v>
      </c>
      <c r="AC624" s="18">
        <f t="shared" si="67"/>
        <v>7.1163633226947298E-2</v>
      </c>
      <c r="AD624" s="43">
        <f t="shared" si="68"/>
        <v>1405.2121212121212</v>
      </c>
    </row>
    <row r="625" spans="1:30">
      <c r="A625">
        <v>2010</v>
      </c>
      <c r="B625">
        <v>89</v>
      </c>
      <c r="C625" t="s">
        <v>266</v>
      </c>
      <c r="D625" s="18">
        <v>4.3591979075850045E-4</v>
      </c>
      <c r="E625" s="19">
        <v>4.8499999999999996</v>
      </c>
      <c r="F625" s="18">
        <v>0.1</v>
      </c>
      <c r="G625" s="19">
        <v>72.048823016564953</v>
      </c>
      <c r="H625" s="19">
        <v>82.507987220447291</v>
      </c>
      <c r="I625" s="67">
        <v>0.71599999999999997</v>
      </c>
      <c r="J625" s="1">
        <v>45880</v>
      </c>
      <c r="K625" s="43">
        <v>1390.3030303030303</v>
      </c>
      <c r="L625" s="19">
        <v>1.82</v>
      </c>
      <c r="M625" s="19">
        <v>8324.2199999999993</v>
      </c>
      <c r="O625" s="1">
        <v>20</v>
      </c>
      <c r="P625">
        <v>97</v>
      </c>
      <c r="Q625">
        <v>2</v>
      </c>
      <c r="R625" s="1">
        <v>45880</v>
      </c>
      <c r="S625" s="60">
        <v>-1.0609850772017593E-2</v>
      </c>
      <c r="T625" s="1">
        <v>33056</v>
      </c>
      <c r="U625" s="1">
        <v>40064</v>
      </c>
      <c r="V625" s="1">
        <v>33056</v>
      </c>
      <c r="W625">
        <v>33</v>
      </c>
      <c r="X625" s="18">
        <f t="shared" si="69"/>
        <v>4.3591979075850045E-4</v>
      </c>
      <c r="Y625" s="19">
        <f t="shared" si="65"/>
        <v>4.8499999999999996</v>
      </c>
      <c r="Z625" s="18">
        <f t="shared" si="66"/>
        <v>0.1</v>
      </c>
      <c r="AA625" s="19">
        <f t="shared" si="63"/>
        <v>72.048823016564953</v>
      </c>
      <c r="AB625" s="19">
        <f t="shared" si="64"/>
        <v>82.507987220447291</v>
      </c>
      <c r="AC625" s="18">
        <f t="shared" si="67"/>
        <v>7.1926765475152574E-2</v>
      </c>
      <c r="AD625" s="43">
        <f t="shared" si="68"/>
        <v>1390.3030303030303</v>
      </c>
    </row>
    <row r="626" spans="1:30">
      <c r="A626">
        <v>2011</v>
      </c>
      <c r="B626">
        <v>89</v>
      </c>
      <c r="C626" t="s">
        <v>266</v>
      </c>
      <c r="D626" s="18">
        <v>3.6952505162482339E-4</v>
      </c>
      <c r="E626" s="19">
        <v>5.5882352941176467</v>
      </c>
      <c r="F626" s="18">
        <v>0</v>
      </c>
      <c r="G626" s="19">
        <v>93.492011737854583</v>
      </c>
      <c r="H626" s="19">
        <v>107.06444626988277</v>
      </c>
      <c r="I626" s="67">
        <v>0.71599999999999997</v>
      </c>
      <c r="J626" s="1">
        <v>46005</v>
      </c>
      <c r="K626" s="43">
        <v>1394.090909090909</v>
      </c>
      <c r="L626" s="19">
        <v>1.97</v>
      </c>
      <c r="M626" s="19">
        <v>9157.7800000000007</v>
      </c>
      <c r="O626" s="1">
        <v>17</v>
      </c>
      <c r="P626">
        <v>95</v>
      </c>
      <c r="Q626">
        <v>0</v>
      </c>
      <c r="R626" s="1">
        <v>46005</v>
      </c>
      <c r="S626" s="60">
        <v>2.7244986922405623E-3</v>
      </c>
      <c r="T626" s="1">
        <v>43011</v>
      </c>
      <c r="U626" s="1">
        <v>40173</v>
      </c>
      <c r="V626" s="1">
        <v>43011</v>
      </c>
      <c r="W626">
        <v>33</v>
      </c>
      <c r="X626" s="18">
        <f t="shared" si="69"/>
        <v>3.6952505162482339E-4</v>
      </c>
      <c r="Y626" s="19">
        <f t="shared" si="65"/>
        <v>5.5882352941176467</v>
      </c>
      <c r="Z626" s="18">
        <f t="shared" si="66"/>
        <v>0</v>
      </c>
      <c r="AA626" s="19">
        <f t="shared" si="63"/>
        <v>93.492011737854583</v>
      </c>
      <c r="AB626" s="19">
        <f t="shared" si="64"/>
        <v>107.06444626988277</v>
      </c>
      <c r="AC626" s="18">
        <f t="shared" si="67"/>
        <v>7.1731333550701007E-2</v>
      </c>
      <c r="AD626" s="43">
        <f t="shared" si="68"/>
        <v>1394.090909090909</v>
      </c>
    </row>
    <row r="627" spans="1:30">
      <c r="A627">
        <v>2012</v>
      </c>
      <c r="B627">
        <v>89</v>
      </c>
      <c r="C627" t="s">
        <v>266</v>
      </c>
      <c r="D627" s="18">
        <v>3.9024390243902441E-4</v>
      </c>
      <c r="E627" s="19">
        <v>3.6666666666666665</v>
      </c>
      <c r="F627" s="18">
        <v>0</v>
      </c>
      <c r="G627" s="19">
        <v>101.41355013550135</v>
      </c>
      <c r="H627" s="19">
        <v>95.022096429812791</v>
      </c>
      <c r="I627" s="67">
        <v>0.71599999999999997</v>
      </c>
      <c r="J627" s="1">
        <v>46125</v>
      </c>
      <c r="K627" s="43">
        <v>1397.7272727272727</v>
      </c>
      <c r="L627" s="68">
        <v>2.0049999999999999</v>
      </c>
      <c r="M627" s="19">
        <v>10586.07</v>
      </c>
      <c r="O627" s="1">
        <v>18</v>
      </c>
      <c r="P627">
        <v>66</v>
      </c>
      <c r="Q627">
        <v>0</v>
      </c>
      <c r="R627" s="1">
        <v>46125</v>
      </c>
      <c r="S627" s="60">
        <v>2.6084121291163331E-3</v>
      </c>
      <c r="T627" s="1">
        <v>46777</v>
      </c>
      <c r="U627" s="1">
        <v>40278</v>
      </c>
      <c r="V627" s="1">
        <v>38273</v>
      </c>
      <c r="W627">
        <v>33</v>
      </c>
      <c r="X627" s="18">
        <f t="shared" si="69"/>
        <v>3.9024390243902441E-4</v>
      </c>
      <c r="Y627" s="19">
        <f t="shared" si="65"/>
        <v>3.6666666666666665</v>
      </c>
      <c r="Z627" s="18">
        <f t="shared" si="66"/>
        <v>0</v>
      </c>
      <c r="AA627" s="19">
        <f t="shared" si="63"/>
        <v>101.41355013550135</v>
      </c>
      <c r="AB627" s="19">
        <f t="shared" si="64"/>
        <v>95.022096429812791</v>
      </c>
      <c r="AC627" s="18">
        <f t="shared" si="67"/>
        <v>7.1544715447154475E-2</v>
      </c>
      <c r="AD627" s="43">
        <f t="shared" si="68"/>
        <v>1397.7272727272727</v>
      </c>
    </row>
    <row r="628" spans="1:30">
      <c r="A628">
        <v>2013</v>
      </c>
      <c r="B628">
        <v>89</v>
      </c>
      <c r="C628" t="s">
        <v>266</v>
      </c>
      <c r="D628" s="18">
        <v>2.5185216278044787E-4</v>
      </c>
      <c r="E628" s="19">
        <v>3.25</v>
      </c>
      <c r="F628" s="18">
        <v>0.16666666666666666</v>
      </c>
      <c r="G628" s="19">
        <v>80.51503767288601</v>
      </c>
      <c r="H628" s="19">
        <v>87.444420410027163</v>
      </c>
      <c r="I628" s="67">
        <v>0.71599999999999997</v>
      </c>
      <c r="J628" s="1">
        <v>47647</v>
      </c>
      <c r="K628" s="43">
        <v>1443.8484848484848</v>
      </c>
      <c r="L628" s="19">
        <v>2.04</v>
      </c>
      <c r="M628" s="19">
        <v>11821.71</v>
      </c>
      <c r="O628" s="1">
        <v>12</v>
      </c>
      <c r="P628">
        <v>39</v>
      </c>
      <c r="Q628">
        <v>2</v>
      </c>
      <c r="R628" s="1">
        <v>47647</v>
      </c>
      <c r="S628" s="60">
        <v>3.2997289972899635E-2</v>
      </c>
      <c r="T628" s="1">
        <v>38363</v>
      </c>
      <c r="U628" s="1">
        <v>41607</v>
      </c>
      <c r="V628" s="1">
        <v>36383</v>
      </c>
      <c r="W628">
        <v>33</v>
      </c>
      <c r="X628" s="18">
        <f t="shared" si="69"/>
        <v>2.5185216278044787E-4</v>
      </c>
      <c r="Y628" s="19">
        <f t="shared" si="65"/>
        <v>3.25</v>
      </c>
      <c r="Z628" s="18">
        <f t="shared" si="66"/>
        <v>0.16666666666666666</v>
      </c>
      <c r="AA628" s="19">
        <f t="shared" si="63"/>
        <v>80.51503767288601</v>
      </c>
      <c r="AB628" s="19">
        <f t="shared" si="64"/>
        <v>87.444420410027163</v>
      </c>
      <c r="AC628" s="18">
        <f t="shared" si="67"/>
        <v>6.9259344764623157E-2</v>
      </c>
      <c r="AD628" s="43">
        <f t="shared" si="68"/>
        <v>1443.8484848484848</v>
      </c>
    </row>
    <row r="629" spans="1:30">
      <c r="A629">
        <v>2014</v>
      </c>
      <c r="B629">
        <v>89</v>
      </c>
      <c r="C629" t="s">
        <v>266</v>
      </c>
      <c r="D629" s="18">
        <v>2.3011108089450452E-4</v>
      </c>
      <c r="E629" s="19">
        <v>4.5454545454545459</v>
      </c>
      <c r="F629" s="18">
        <v>0</v>
      </c>
      <c r="G629" s="19">
        <v>95.240884463318196</v>
      </c>
      <c r="H629" s="19">
        <v>91.380590757731838</v>
      </c>
      <c r="I629" s="67">
        <v>0.71599999999999997</v>
      </c>
      <c r="J629" s="1">
        <v>47803</v>
      </c>
      <c r="K629" s="43">
        <v>1448.5757575757575</v>
      </c>
      <c r="L629" s="68">
        <v>2.0950000000000002</v>
      </c>
      <c r="M629" s="19">
        <v>12758.94</v>
      </c>
      <c r="O629" s="1">
        <v>11</v>
      </c>
      <c r="P629">
        <v>50</v>
      </c>
      <c r="Q629">
        <v>0</v>
      </c>
      <c r="R629" s="1">
        <v>47803</v>
      </c>
      <c r="S629" s="60">
        <v>3.2740781161457733E-3</v>
      </c>
      <c r="T629" s="1">
        <v>45528</v>
      </c>
      <c r="U629" s="1">
        <v>41743</v>
      </c>
      <c r="V629" s="1">
        <v>38145</v>
      </c>
      <c r="W629">
        <v>33</v>
      </c>
      <c r="X629" s="18">
        <f t="shared" si="69"/>
        <v>2.3011108089450452E-4</v>
      </c>
      <c r="Y629" s="19">
        <f t="shared" si="65"/>
        <v>4.5454545454545459</v>
      </c>
      <c r="Z629" s="18">
        <f t="shared" si="66"/>
        <v>0</v>
      </c>
      <c r="AA629" s="19">
        <f t="shared" si="63"/>
        <v>95.240884463318196</v>
      </c>
      <c r="AB629" s="19">
        <f t="shared" si="64"/>
        <v>91.380590757731838</v>
      </c>
      <c r="AC629" s="18">
        <f t="shared" si="67"/>
        <v>6.9033324268351362E-2</v>
      </c>
      <c r="AD629" s="43">
        <f t="shared" si="68"/>
        <v>1448.5757575757575</v>
      </c>
    </row>
    <row r="630" spans="1:30">
      <c r="A630">
        <v>2008</v>
      </c>
      <c r="B630">
        <v>90</v>
      </c>
      <c r="C630" t="s">
        <v>268</v>
      </c>
      <c r="D630" s="18">
        <v>3.3143939393939395E-3</v>
      </c>
      <c r="E630" s="19">
        <v>3.1428571428571428</v>
      </c>
      <c r="F630" s="18">
        <v>0</v>
      </c>
      <c r="G630" s="19">
        <v>0</v>
      </c>
      <c r="H630" s="19">
        <v>0</v>
      </c>
      <c r="I630" s="67">
        <v>0.55600000000000005</v>
      </c>
      <c r="J630" s="1">
        <v>10560</v>
      </c>
      <c r="K630" s="43">
        <v>2112</v>
      </c>
      <c r="L630" s="19">
        <v>1.72</v>
      </c>
      <c r="M630" s="19">
        <v>4139.9799999999996</v>
      </c>
      <c r="O630" s="1">
        <v>35</v>
      </c>
      <c r="P630" s="1">
        <v>110</v>
      </c>
      <c r="R630" s="1">
        <v>10560</v>
      </c>
      <c r="S630" s="60">
        <v>3.1854602306038649E-2</v>
      </c>
      <c r="W630">
        <v>5</v>
      </c>
      <c r="X630" s="18">
        <f t="shared" si="69"/>
        <v>3.3143939393939395E-3</v>
      </c>
      <c r="Y630" s="19">
        <f t="shared" si="65"/>
        <v>3.1428571428571428</v>
      </c>
      <c r="Z630" s="18">
        <f t="shared" si="66"/>
        <v>0</v>
      </c>
      <c r="AA630" s="19">
        <f t="shared" si="63"/>
        <v>0</v>
      </c>
      <c r="AB630" s="19">
        <f t="shared" si="64"/>
        <v>0</v>
      </c>
      <c r="AC630" s="18">
        <f t="shared" si="67"/>
        <v>4.7348484848484848E-2</v>
      </c>
      <c r="AD630" s="43">
        <f t="shared" si="68"/>
        <v>2112</v>
      </c>
    </row>
    <row r="631" spans="1:30">
      <c r="A631">
        <v>2009</v>
      </c>
      <c r="B631">
        <v>90</v>
      </c>
      <c r="C631" t="s">
        <v>268</v>
      </c>
      <c r="D631" s="18">
        <v>9.4437623949381437E-5</v>
      </c>
      <c r="E631" s="19">
        <v>5</v>
      </c>
      <c r="F631" s="18">
        <v>0</v>
      </c>
      <c r="G631" s="19">
        <v>0</v>
      </c>
      <c r="H631" s="19">
        <v>0</v>
      </c>
      <c r="I631" s="67">
        <v>0.55600000000000005</v>
      </c>
      <c r="J631" s="1">
        <v>10589</v>
      </c>
      <c r="K631" s="43">
        <v>2117.8000000000002</v>
      </c>
      <c r="L631" s="19">
        <v>1.84</v>
      </c>
      <c r="M631" s="19">
        <v>4748.25</v>
      </c>
      <c r="O631" s="1">
        <v>1</v>
      </c>
      <c r="P631" s="1">
        <v>5</v>
      </c>
      <c r="R631" s="1">
        <v>10589</v>
      </c>
      <c r="S631" s="60">
        <v>2.746212121212066E-3</v>
      </c>
      <c r="W631">
        <v>5</v>
      </c>
      <c r="X631" s="18">
        <f t="shared" si="69"/>
        <v>9.4437623949381437E-5</v>
      </c>
      <c r="Y631" s="19">
        <f t="shared" si="65"/>
        <v>5</v>
      </c>
      <c r="Z631" s="18">
        <f t="shared" si="66"/>
        <v>0</v>
      </c>
      <c r="AA631" s="19">
        <f t="shared" si="63"/>
        <v>0</v>
      </c>
      <c r="AB631" s="19">
        <f t="shared" si="64"/>
        <v>0</v>
      </c>
      <c r="AC631" s="18">
        <f t="shared" si="67"/>
        <v>4.7218811974690716E-2</v>
      </c>
      <c r="AD631" s="43">
        <f t="shared" si="68"/>
        <v>2117.8000000000002</v>
      </c>
    </row>
    <row r="632" spans="1:30">
      <c r="A632">
        <v>2010</v>
      </c>
      <c r="B632">
        <v>90</v>
      </c>
      <c r="C632" t="s">
        <v>268</v>
      </c>
      <c r="D632" s="18">
        <v>1.1442956860052638E-4</v>
      </c>
      <c r="E632" s="19">
        <v>4</v>
      </c>
      <c r="F632" s="18">
        <v>0</v>
      </c>
      <c r="G632" s="19">
        <v>0</v>
      </c>
      <c r="H632" s="19">
        <v>0</v>
      </c>
      <c r="I632" s="67">
        <v>0.70199999999999996</v>
      </c>
      <c r="J632" s="1">
        <v>8739</v>
      </c>
      <c r="K632" s="43">
        <v>1747.8</v>
      </c>
      <c r="L632" s="19">
        <v>1.82</v>
      </c>
      <c r="M632" s="19">
        <v>4766.13</v>
      </c>
      <c r="O632" s="1">
        <v>1</v>
      </c>
      <c r="P632" s="1">
        <v>4</v>
      </c>
      <c r="R632" s="1">
        <v>8739</v>
      </c>
      <c r="S632" s="60">
        <v>-0.17470960430635563</v>
      </c>
      <c r="W632">
        <v>5</v>
      </c>
      <c r="X632" s="18">
        <f t="shared" si="69"/>
        <v>1.1442956860052638E-4</v>
      </c>
      <c r="Y632" s="19">
        <f t="shared" si="65"/>
        <v>4</v>
      </c>
      <c r="Z632" s="18">
        <f t="shared" si="66"/>
        <v>0</v>
      </c>
      <c r="AA632" s="19">
        <f t="shared" si="63"/>
        <v>0</v>
      </c>
      <c r="AB632" s="19">
        <f t="shared" si="64"/>
        <v>0</v>
      </c>
      <c r="AC632" s="18">
        <f t="shared" si="67"/>
        <v>5.7214784300263187E-2</v>
      </c>
      <c r="AD632" s="43">
        <f t="shared" si="68"/>
        <v>1747.8</v>
      </c>
    </row>
    <row r="633" spans="1:30">
      <c r="A633">
        <v>2011</v>
      </c>
      <c r="B633">
        <v>90</v>
      </c>
      <c r="C633" t="s">
        <v>268</v>
      </c>
      <c r="D633" s="18">
        <v>1.1590171534538711E-4</v>
      </c>
      <c r="E633" s="19">
        <v>3</v>
      </c>
      <c r="F633" s="18">
        <v>0</v>
      </c>
      <c r="G633" s="19">
        <v>0</v>
      </c>
      <c r="H633" s="19">
        <v>0</v>
      </c>
      <c r="I633" s="67">
        <v>0.70199999999999996</v>
      </c>
      <c r="J633" s="1">
        <v>8628</v>
      </c>
      <c r="K633" s="43">
        <v>1725.6</v>
      </c>
      <c r="L633" s="19">
        <v>1.97</v>
      </c>
      <c r="M633" s="19">
        <v>5116.6400000000003</v>
      </c>
      <c r="O633" s="1">
        <v>1</v>
      </c>
      <c r="P633" s="1">
        <v>3</v>
      </c>
      <c r="R633" s="1">
        <v>8628</v>
      </c>
      <c r="S633" s="60">
        <v>-1.2701682114658386E-2</v>
      </c>
      <c r="W633">
        <v>5</v>
      </c>
      <c r="X633" s="18">
        <f t="shared" si="69"/>
        <v>1.1590171534538711E-4</v>
      </c>
      <c r="Y633" s="19">
        <f t="shared" si="65"/>
        <v>3</v>
      </c>
      <c r="Z633" s="18">
        <f t="shared" si="66"/>
        <v>0</v>
      </c>
      <c r="AA633" s="19">
        <f t="shared" si="63"/>
        <v>0</v>
      </c>
      <c r="AB633" s="19">
        <f t="shared" si="64"/>
        <v>0</v>
      </c>
      <c r="AC633" s="18">
        <f t="shared" si="67"/>
        <v>5.7950857672693562E-2</v>
      </c>
      <c r="AD633" s="43">
        <f t="shared" si="68"/>
        <v>1725.6</v>
      </c>
    </row>
    <row r="634" spans="1:30">
      <c r="A634">
        <v>2012</v>
      </c>
      <c r="B634">
        <v>90</v>
      </c>
      <c r="C634" t="s">
        <v>268</v>
      </c>
      <c r="D634" s="18">
        <v>0</v>
      </c>
      <c r="E634" s="19">
        <v>0</v>
      </c>
      <c r="F634" s="18">
        <v>0</v>
      </c>
      <c r="G634" s="19">
        <v>81.983568075117375</v>
      </c>
      <c r="H634" s="19">
        <v>100</v>
      </c>
      <c r="I634" s="67">
        <v>0.70199999999999996</v>
      </c>
      <c r="J634" s="1">
        <v>8520</v>
      </c>
      <c r="K634" s="43">
        <v>1704</v>
      </c>
      <c r="L634" s="68">
        <v>2.0049999999999999</v>
      </c>
      <c r="M634" s="19">
        <v>5525.92</v>
      </c>
      <c r="O634" s="1"/>
      <c r="P634" s="1"/>
      <c r="R634" s="1">
        <v>8520</v>
      </c>
      <c r="S634" s="60">
        <v>-1.2517385257301838E-2</v>
      </c>
      <c r="T634" s="1">
        <v>6985</v>
      </c>
      <c r="U634" s="1">
        <v>6985</v>
      </c>
      <c r="V634" s="1">
        <v>6985</v>
      </c>
      <c r="W634">
        <v>5</v>
      </c>
      <c r="X634" s="18">
        <f t="shared" si="69"/>
        <v>0</v>
      </c>
      <c r="Y634" s="19">
        <f t="shared" si="65"/>
        <v>0</v>
      </c>
      <c r="Z634" s="18">
        <f t="shared" si="66"/>
        <v>0</v>
      </c>
      <c r="AA634" s="19">
        <f t="shared" si="63"/>
        <v>81.983568075117375</v>
      </c>
      <c r="AB634" s="19">
        <f t="shared" si="64"/>
        <v>100</v>
      </c>
      <c r="AC634" s="18">
        <f t="shared" si="67"/>
        <v>5.8685446009389672E-2</v>
      </c>
      <c r="AD634" s="43">
        <f t="shared" si="68"/>
        <v>1704</v>
      </c>
    </row>
    <row r="635" spans="1:30">
      <c r="A635">
        <v>2013</v>
      </c>
      <c r="B635">
        <v>90</v>
      </c>
      <c r="C635" t="s">
        <v>268</v>
      </c>
      <c r="D635" s="18">
        <v>4.6205382927111009E-4</v>
      </c>
      <c r="E635" s="19">
        <v>4.25</v>
      </c>
      <c r="F635" s="18">
        <v>0</v>
      </c>
      <c r="G635" s="19">
        <v>81.991452004158489</v>
      </c>
      <c r="H635" s="19">
        <v>100</v>
      </c>
      <c r="I635" s="67">
        <v>0.70199999999999996</v>
      </c>
      <c r="J635" s="1">
        <v>8657</v>
      </c>
      <c r="K635" s="43">
        <v>1731.4</v>
      </c>
      <c r="L635" s="19">
        <v>2.04</v>
      </c>
      <c r="M635" s="19">
        <v>6513.95</v>
      </c>
      <c r="O635" s="1">
        <v>4</v>
      </c>
      <c r="P635" s="1">
        <v>17</v>
      </c>
      <c r="R635" s="1">
        <v>8657</v>
      </c>
      <c r="S635" s="60">
        <v>1.6079812206572841E-2</v>
      </c>
      <c r="T635" s="1">
        <v>7098</v>
      </c>
      <c r="U635" s="1">
        <v>7098</v>
      </c>
      <c r="V635" s="1">
        <v>7098</v>
      </c>
      <c r="W635">
        <v>5</v>
      </c>
      <c r="X635" s="18">
        <f t="shared" si="69"/>
        <v>4.6205382927111009E-4</v>
      </c>
      <c r="Y635" s="19">
        <f t="shared" si="65"/>
        <v>4.25</v>
      </c>
      <c r="Z635" s="18">
        <f t="shared" si="66"/>
        <v>0</v>
      </c>
      <c r="AA635" s="19">
        <f t="shared" si="63"/>
        <v>81.991452004158489</v>
      </c>
      <c r="AB635" s="19">
        <f t="shared" si="64"/>
        <v>100</v>
      </c>
      <c r="AC635" s="18">
        <f t="shared" si="67"/>
        <v>5.7756728658888756E-2</v>
      </c>
      <c r="AD635" s="43">
        <f t="shared" si="68"/>
        <v>1731.4</v>
      </c>
    </row>
    <row r="636" spans="1:30">
      <c r="A636">
        <v>2014</v>
      </c>
      <c r="B636">
        <v>90</v>
      </c>
      <c r="C636" t="s">
        <v>268</v>
      </c>
      <c r="D636" s="18">
        <v>1.1684973124561814E-4</v>
      </c>
      <c r="E636" s="19">
        <v>3</v>
      </c>
      <c r="F636" s="18">
        <v>0</v>
      </c>
      <c r="G636" s="19">
        <v>52.278569759289553</v>
      </c>
      <c r="H636" s="19">
        <v>63.759441356705146</v>
      </c>
      <c r="I636" s="67">
        <v>0.70199999999999996</v>
      </c>
      <c r="J636" s="1">
        <v>8558</v>
      </c>
      <c r="K636" s="43">
        <v>1711.6</v>
      </c>
      <c r="L636" s="68">
        <v>2.0950000000000002</v>
      </c>
      <c r="M636" s="19">
        <v>7182.99</v>
      </c>
      <c r="O636" s="1">
        <v>1</v>
      </c>
      <c r="P636" s="1">
        <v>3</v>
      </c>
      <c r="R636" s="1">
        <v>8558</v>
      </c>
      <c r="S636" s="60">
        <v>-1.1435832274459989E-2</v>
      </c>
      <c r="T636" s="1">
        <v>4474</v>
      </c>
      <c r="U636" s="1">
        <v>7017</v>
      </c>
      <c r="V636" s="1">
        <v>4474</v>
      </c>
      <c r="W636">
        <v>5</v>
      </c>
      <c r="X636" s="18">
        <f t="shared" si="69"/>
        <v>1.1684973124561814E-4</v>
      </c>
      <c r="Y636" s="19">
        <f t="shared" si="65"/>
        <v>3</v>
      </c>
      <c r="Z636" s="18">
        <f t="shared" si="66"/>
        <v>0</v>
      </c>
      <c r="AA636" s="19">
        <f t="shared" si="63"/>
        <v>52.278569759289553</v>
      </c>
      <c r="AB636" s="19">
        <f t="shared" si="64"/>
        <v>63.759441356705146</v>
      </c>
      <c r="AC636" s="18">
        <f t="shared" si="67"/>
        <v>5.8424865622809061E-2</v>
      </c>
      <c r="AD636" s="43">
        <f t="shared" si="68"/>
        <v>1711.6</v>
      </c>
    </row>
    <row r="637" spans="1:30">
      <c r="A637">
        <v>2008</v>
      </c>
      <c r="B637">
        <v>91</v>
      </c>
      <c r="C637" t="s">
        <v>270</v>
      </c>
      <c r="D637" s="18">
        <v>3.2065734756250314E-3</v>
      </c>
      <c r="E637" s="19">
        <v>4.109375</v>
      </c>
      <c r="F637" s="18">
        <v>0</v>
      </c>
      <c r="G637" s="19">
        <v>0</v>
      </c>
      <c r="H637" s="19">
        <v>0</v>
      </c>
      <c r="I637" s="67">
        <v>0.503</v>
      </c>
      <c r="J637" s="1">
        <v>19959</v>
      </c>
      <c r="K637" s="43">
        <v>1663.25</v>
      </c>
      <c r="L637" s="19">
        <v>1.72</v>
      </c>
      <c r="M637" s="19">
        <v>5820.61</v>
      </c>
      <c r="O637" s="1">
        <v>64</v>
      </c>
      <c r="P637" s="1">
        <v>263</v>
      </c>
      <c r="R637" s="1">
        <v>19959</v>
      </c>
      <c r="S637" s="60">
        <v>3.7100545596258749E-2</v>
      </c>
      <c r="W637">
        <v>12</v>
      </c>
      <c r="X637" s="18">
        <f t="shared" si="69"/>
        <v>3.2065734756250314E-3</v>
      </c>
      <c r="Y637" s="19">
        <f t="shared" si="65"/>
        <v>4.109375</v>
      </c>
      <c r="Z637" s="18">
        <f t="shared" si="66"/>
        <v>0</v>
      </c>
      <c r="AA637" s="19">
        <f t="shared" si="63"/>
        <v>0</v>
      </c>
      <c r="AB637" s="19">
        <f t="shared" si="64"/>
        <v>0</v>
      </c>
      <c r="AC637" s="18">
        <f t="shared" si="67"/>
        <v>6.0123252667969342E-2</v>
      </c>
      <c r="AD637" s="43">
        <f t="shared" si="68"/>
        <v>1663.25</v>
      </c>
    </row>
    <row r="638" spans="1:30">
      <c r="A638">
        <v>2009</v>
      </c>
      <c r="B638">
        <v>91</v>
      </c>
      <c r="C638" t="s">
        <v>270</v>
      </c>
      <c r="D638" s="18">
        <v>1.8408876063485745E-3</v>
      </c>
      <c r="E638" s="19">
        <v>4.7297297297297298</v>
      </c>
      <c r="F638" s="18">
        <v>0</v>
      </c>
      <c r="G638" s="19">
        <v>0</v>
      </c>
      <c r="H638" s="19">
        <v>0</v>
      </c>
      <c r="I638" s="67">
        <v>0.503</v>
      </c>
      <c r="J638" s="1">
        <v>20099</v>
      </c>
      <c r="K638" s="43">
        <v>1435.6428571428571</v>
      </c>
      <c r="L638" s="19">
        <v>1.84</v>
      </c>
      <c r="M638" s="19">
        <v>5281.36</v>
      </c>
      <c r="O638" s="1">
        <v>37</v>
      </c>
      <c r="P638" s="1">
        <v>175</v>
      </c>
      <c r="R638" s="1">
        <v>20099</v>
      </c>
      <c r="S638" s="60">
        <v>7.0143794779298219E-3</v>
      </c>
      <c r="W638">
        <v>14</v>
      </c>
      <c r="X638" s="18">
        <f t="shared" si="69"/>
        <v>1.8408876063485745E-3</v>
      </c>
      <c r="Y638" s="19">
        <f t="shared" si="65"/>
        <v>4.7297297297297298</v>
      </c>
      <c r="Z638" s="18">
        <f t="shared" si="66"/>
        <v>0</v>
      </c>
      <c r="AA638" s="19">
        <f t="shared" si="63"/>
        <v>0</v>
      </c>
      <c r="AB638" s="19">
        <f t="shared" si="64"/>
        <v>0</v>
      </c>
      <c r="AC638" s="18">
        <f t="shared" si="67"/>
        <v>6.965520672670282E-2</v>
      </c>
      <c r="AD638" s="43">
        <f t="shared" si="68"/>
        <v>1435.6428571428571</v>
      </c>
    </row>
    <row r="639" spans="1:30">
      <c r="A639">
        <v>2010</v>
      </c>
      <c r="B639">
        <v>91</v>
      </c>
      <c r="C639" t="s">
        <v>270</v>
      </c>
      <c r="D639" s="18">
        <v>3.7108660429624211E-3</v>
      </c>
      <c r="E639" s="19">
        <v>4.084507042253521</v>
      </c>
      <c r="F639" s="18">
        <v>0</v>
      </c>
      <c r="G639" s="19">
        <v>52.438195787383059</v>
      </c>
      <c r="H639" s="19">
        <v>92.932567617636167</v>
      </c>
      <c r="I639" s="67">
        <v>0.60499999999999998</v>
      </c>
      <c r="J639" s="1">
        <v>19133</v>
      </c>
      <c r="K639" s="43">
        <v>1366.6428571428571</v>
      </c>
      <c r="L639" s="19">
        <v>1.82</v>
      </c>
      <c r="M639" s="19">
        <v>5923.16</v>
      </c>
      <c r="O639" s="1">
        <v>71</v>
      </c>
      <c r="P639" s="1">
        <v>290</v>
      </c>
      <c r="R639" s="1">
        <v>19133</v>
      </c>
      <c r="S639" s="60">
        <v>-4.8062092641424914E-2</v>
      </c>
      <c r="T639" s="1">
        <v>10033</v>
      </c>
      <c r="U639" s="1">
        <v>10796</v>
      </c>
      <c r="V639" s="1">
        <v>10033</v>
      </c>
      <c r="W639">
        <v>14</v>
      </c>
      <c r="X639" s="18">
        <f t="shared" si="69"/>
        <v>3.7108660429624211E-3</v>
      </c>
      <c r="Y639" s="19">
        <f t="shared" si="65"/>
        <v>4.084507042253521</v>
      </c>
      <c r="Z639" s="18">
        <f t="shared" si="66"/>
        <v>0</v>
      </c>
      <c r="AA639" s="19">
        <f t="shared" si="63"/>
        <v>52.438195787383059</v>
      </c>
      <c r="AB639" s="19">
        <f t="shared" si="64"/>
        <v>92.932567617636167</v>
      </c>
      <c r="AC639" s="18">
        <f t="shared" si="67"/>
        <v>7.3172006480949153E-2</v>
      </c>
      <c r="AD639" s="43">
        <f t="shared" si="68"/>
        <v>1366.6428571428571</v>
      </c>
    </row>
    <row r="640" spans="1:30">
      <c r="A640">
        <v>2011</v>
      </c>
      <c r="B640">
        <v>91</v>
      </c>
      <c r="C640" t="s">
        <v>270</v>
      </c>
      <c r="D640" s="18">
        <v>1.9804044194288097E-3</v>
      </c>
      <c r="E640" s="19">
        <v>3.9473684210526314</v>
      </c>
      <c r="F640" s="18">
        <v>0</v>
      </c>
      <c r="G640" s="19">
        <v>54.872837189910364</v>
      </c>
      <c r="H640" s="19">
        <v>97.24762168652444</v>
      </c>
      <c r="I640" s="67">
        <v>0.60499999999999998</v>
      </c>
      <c r="J640" s="1">
        <v>19188</v>
      </c>
      <c r="K640" s="43">
        <v>1370.5714285714287</v>
      </c>
      <c r="L640" s="19">
        <v>1.97</v>
      </c>
      <c r="M640" s="19">
        <v>8455.69</v>
      </c>
      <c r="O640" s="1">
        <v>38</v>
      </c>
      <c r="P640" s="1">
        <v>150</v>
      </c>
      <c r="R640" s="1">
        <v>19188</v>
      </c>
      <c r="S640" s="60">
        <v>2.8746145403228951E-3</v>
      </c>
      <c r="T640" s="1">
        <v>10529</v>
      </c>
      <c r="U640" s="1">
        <v>10827</v>
      </c>
      <c r="V640" s="1">
        <v>10529</v>
      </c>
      <c r="W640">
        <v>14</v>
      </c>
      <c r="X640" s="18">
        <f t="shared" si="69"/>
        <v>1.9804044194288097E-3</v>
      </c>
      <c r="Y640" s="19">
        <f t="shared" si="65"/>
        <v>3.9473684210526314</v>
      </c>
      <c r="Z640" s="18">
        <f t="shared" si="66"/>
        <v>0</v>
      </c>
      <c r="AA640" s="19">
        <f t="shared" si="63"/>
        <v>54.872837189910364</v>
      </c>
      <c r="AB640" s="19">
        <f t="shared" si="64"/>
        <v>97.24762168652444</v>
      </c>
      <c r="AC640" s="18">
        <f t="shared" si="67"/>
        <v>7.2962268084219309E-2</v>
      </c>
      <c r="AD640" s="43">
        <f t="shared" si="68"/>
        <v>1370.5714285714287</v>
      </c>
    </row>
    <row r="641" spans="1:30">
      <c r="A641">
        <v>2012</v>
      </c>
      <c r="B641">
        <v>91</v>
      </c>
      <c r="C641" t="s">
        <v>270</v>
      </c>
      <c r="D641" s="18">
        <v>1.7150875734109454E-3</v>
      </c>
      <c r="E641" s="19">
        <v>3.606060606060606</v>
      </c>
      <c r="F641" s="18">
        <v>0</v>
      </c>
      <c r="G641" s="19">
        <v>55.667584844862525</v>
      </c>
      <c r="H641" s="19">
        <v>98.655245463756103</v>
      </c>
      <c r="I641" s="67">
        <v>0.60499999999999998</v>
      </c>
      <c r="J641" s="1">
        <v>19241</v>
      </c>
      <c r="K641" s="43">
        <v>1374.3571428571429</v>
      </c>
      <c r="L641" s="68">
        <v>2.0049999999999999</v>
      </c>
      <c r="M641" s="19">
        <v>9356.41</v>
      </c>
      <c r="O641" s="1">
        <v>33</v>
      </c>
      <c r="P641" s="1">
        <v>119</v>
      </c>
      <c r="R641" s="1">
        <v>19241</v>
      </c>
      <c r="S641" s="60">
        <v>2.7621430060453811E-3</v>
      </c>
      <c r="T641" s="1">
        <v>10711</v>
      </c>
      <c r="U641" s="1">
        <v>10857</v>
      </c>
      <c r="V641" s="1">
        <v>10711</v>
      </c>
      <c r="W641">
        <v>14</v>
      </c>
      <c r="X641" s="18">
        <f t="shared" si="69"/>
        <v>1.7150875734109454E-3</v>
      </c>
      <c r="Y641" s="19">
        <f t="shared" si="65"/>
        <v>3.606060606060606</v>
      </c>
      <c r="Z641" s="18">
        <f t="shared" si="66"/>
        <v>0</v>
      </c>
      <c r="AA641" s="19">
        <f t="shared" si="63"/>
        <v>55.667584844862525</v>
      </c>
      <c r="AB641" s="19">
        <f t="shared" si="64"/>
        <v>98.655245463756103</v>
      </c>
      <c r="AC641" s="18">
        <f t="shared" si="67"/>
        <v>7.2761290993191632E-2</v>
      </c>
      <c r="AD641" s="43">
        <f t="shared" si="68"/>
        <v>1374.3571428571429</v>
      </c>
    </row>
    <row r="642" spans="1:30">
      <c r="A642">
        <v>2013</v>
      </c>
      <c r="B642">
        <v>91</v>
      </c>
      <c r="C642" t="s">
        <v>270</v>
      </c>
      <c r="D642" s="18">
        <v>1.3582172141455807E-3</v>
      </c>
      <c r="E642" s="19">
        <v>4.0740740740740744</v>
      </c>
      <c r="F642" s="18">
        <v>0</v>
      </c>
      <c r="G642" s="19">
        <v>55.480657980783747</v>
      </c>
      <c r="H642" s="19">
        <v>98.323972541677804</v>
      </c>
      <c r="I642" s="67">
        <v>0.60499999999999998</v>
      </c>
      <c r="J642" s="1">
        <v>19879</v>
      </c>
      <c r="K642" s="43">
        <v>1419.9285714285713</v>
      </c>
      <c r="L642" s="19">
        <v>2.04</v>
      </c>
      <c r="M642" s="19">
        <v>8637.0499999999993</v>
      </c>
      <c r="O642" s="1">
        <v>27</v>
      </c>
      <c r="P642" s="1">
        <v>110</v>
      </c>
      <c r="R642" s="1">
        <v>19879</v>
      </c>
      <c r="S642" s="60">
        <v>3.3158359752611721E-2</v>
      </c>
      <c r="T642" s="1">
        <v>11029</v>
      </c>
      <c r="U642" s="1">
        <v>11217</v>
      </c>
      <c r="V642" s="1">
        <v>11029</v>
      </c>
      <c r="W642">
        <v>14</v>
      </c>
      <c r="X642" s="18">
        <f t="shared" si="69"/>
        <v>1.3582172141455807E-3</v>
      </c>
      <c r="Y642" s="19">
        <f t="shared" si="65"/>
        <v>4.0740740740740744</v>
      </c>
      <c r="Z642" s="18">
        <f t="shared" si="66"/>
        <v>0</v>
      </c>
      <c r="AA642" s="19">
        <f t="shared" si="63"/>
        <v>55.480657980783747</v>
      </c>
      <c r="AB642" s="19">
        <f t="shared" si="64"/>
        <v>98.323972541677804</v>
      </c>
      <c r="AC642" s="18">
        <f t="shared" si="67"/>
        <v>7.0426077770511603E-2</v>
      </c>
      <c r="AD642" s="43">
        <f t="shared" si="68"/>
        <v>1419.9285714285713</v>
      </c>
    </row>
    <row r="643" spans="1:30">
      <c r="A643">
        <v>2014</v>
      </c>
      <c r="B643">
        <v>91</v>
      </c>
      <c r="C643" t="s">
        <v>270</v>
      </c>
      <c r="D643" s="18">
        <v>1.4538527096806537E-3</v>
      </c>
      <c r="E643" s="19">
        <v>3.3793103448275863</v>
      </c>
      <c r="F643" s="18">
        <v>0</v>
      </c>
      <c r="G643" s="19">
        <v>56.023462174763118</v>
      </c>
      <c r="H643" s="19">
        <v>99.289204797867612</v>
      </c>
      <c r="I643" s="67">
        <v>0.60499999999999998</v>
      </c>
      <c r="J643" s="1">
        <v>19947</v>
      </c>
      <c r="K643" s="43">
        <v>1424.7857142857142</v>
      </c>
      <c r="L643" s="68">
        <v>2.0950000000000002</v>
      </c>
      <c r="M643" s="19">
        <v>9823.86</v>
      </c>
      <c r="O643" s="1">
        <v>29</v>
      </c>
      <c r="P643" s="1">
        <v>98</v>
      </c>
      <c r="R643" s="1">
        <v>19947</v>
      </c>
      <c r="S643" s="60">
        <v>3.4206952059963047E-3</v>
      </c>
      <c r="T643" s="1">
        <v>11175</v>
      </c>
      <c r="U643" s="1">
        <v>11255</v>
      </c>
      <c r="V643" s="1">
        <v>11175</v>
      </c>
      <c r="W643">
        <v>14</v>
      </c>
      <c r="X643" s="18">
        <f t="shared" si="69"/>
        <v>1.4538527096806537E-3</v>
      </c>
      <c r="Y643" s="19">
        <f t="shared" si="65"/>
        <v>3.3793103448275863</v>
      </c>
      <c r="Z643" s="18">
        <f t="shared" si="66"/>
        <v>0</v>
      </c>
      <c r="AA643" s="19">
        <f t="shared" si="63"/>
        <v>56.023462174763118</v>
      </c>
      <c r="AB643" s="19">
        <f t="shared" si="64"/>
        <v>99.289204797867612</v>
      </c>
      <c r="AC643" s="18">
        <f t="shared" si="67"/>
        <v>7.0185992881135015E-2</v>
      </c>
      <c r="AD643" s="43">
        <f t="shared" si="68"/>
        <v>1424.7857142857142</v>
      </c>
    </row>
    <row r="644" spans="1:30">
      <c r="A644">
        <v>2008</v>
      </c>
      <c r="B644">
        <v>92</v>
      </c>
      <c r="C644" t="s">
        <v>273</v>
      </c>
      <c r="D644" s="18">
        <v>3.797877877126929E-4</v>
      </c>
      <c r="E644" s="19">
        <v>4.7654320987654319</v>
      </c>
      <c r="F644" s="18">
        <v>0</v>
      </c>
      <c r="G644" s="19">
        <v>0</v>
      </c>
      <c r="H644" s="19">
        <v>0</v>
      </c>
      <c r="I644" s="67">
        <v>0.44500000000000001</v>
      </c>
      <c r="J644" s="1">
        <v>213277</v>
      </c>
      <c r="K644" s="43">
        <v>2268.9042553191489</v>
      </c>
      <c r="L644" s="19">
        <v>1.72</v>
      </c>
      <c r="M644" s="19">
        <v>13902.16</v>
      </c>
      <c r="O644" s="1">
        <v>81</v>
      </c>
      <c r="P644" s="1">
        <v>386</v>
      </c>
      <c r="R644" s="1">
        <v>213277</v>
      </c>
      <c r="S644" s="60">
        <v>1.5986966525502355E-2</v>
      </c>
      <c r="W644">
        <v>94</v>
      </c>
      <c r="X644" s="18">
        <f t="shared" si="69"/>
        <v>3.797877877126929E-4</v>
      </c>
      <c r="Y644" s="19">
        <f t="shared" si="65"/>
        <v>4.7654320987654319</v>
      </c>
      <c r="Z644" s="18">
        <f t="shared" si="66"/>
        <v>0</v>
      </c>
      <c r="AA644" s="19">
        <f t="shared" si="63"/>
        <v>0</v>
      </c>
      <c r="AB644" s="19">
        <f t="shared" si="64"/>
        <v>0</v>
      </c>
      <c r="AC644" s="18">
        <f t="shared" si="67"/>
        <v>4.4074138327152013E-2</v>
      </c>
      <c r="AD644" s="43">
        <f t="shared" si="68"/>
        <v>2268.9042553191489</v>
      </c>
    </row>
    <row r="645" spans="1:30">
      <c r="A645">
        <v>2009</v>
      </c>
      <c r="B645">
        <v>92</v>
      </c>
      <c r="C645" t="s">
        <v>273</v>
      </c>
      <c r="D645" s="18">
        <v>3.2855311685847693E-4</v>
      </c>
      <c r="E645" s="19">
        <v>4.507042253521127</v>
      </c>
      <c r="F645" s="18">
        <v>1.4084507042253521E-2</v>
      </c>
      <c r="G645" s="19">
        <v>83.295156386656117</v>
      </c>
      <c r="H645" s="19">
        <v>86.098036964757213</v>
      </c>
      <c r="I645" s="67">
        <v>0.44500000000000001</v>
      </c>
      <c r="J645" s="1">
        <v>216099</v>
      </c>
      <c r="K645" s="43">
        <v>2077.875</v>
      </c>
      <c r="L645" s="19">
        <v>1.84</v>
      </c>
      <c r="M645" s="19">
        <v>13048.62</v>
      </c>
      <c r="O645" s="1">
        <v>71</v>
      </c>
      <c r="P645" s="1">
        <v>320</v>
      </c>
      <c r="Q645" s="1">
        <v>1</v>
      </c>
      <c r="R645" s="1">
        <v>216099</v>
      </c>
      <c r="S645" s="60">
        <v>1.3231618974385517E-2</v>
      </c>
      <c r="T645" s="1">
        <v>180000</v>
      </c>
      <c r="U645" s="1">
        <v>209064</v>
      </c>
      <c r="V645" s="1">
        <v>180000</v>
      </c>
      <c r="W645" s="1">
        <v>104</v>
      </c>
      <c r="X645" s="18">
        <f t="shared" si="69"/>
        <v>3.2855311685847693E-4</v>
      </c>
      <c r="Y645" s="19">
        <f t="shared" si="65"/>
        <v>4.507042253521127</v>
      </c>
      <c r="Z645" s="18">
        <f t="shared" si="66"/>
        <v>1.4084507042253521E-2</v>
      </c>
      <c r="AA645" s="19">
        <f t="shared" si="63"/>
        <v>83.295156386656117</v>
      </c>
      <c r="AB645" s="19">
        <f t="shared" si="64"/>
        <v>86.098036964757213</v>
      </c>
      <c r="AC645" s="18">
        <f t="shared" si="67"/>
        <v>4.8126090356734645E-2</v>
      </c>
      <c r="AD645" s="43">
        <f t="shared" si="68"/>
        <v>2077.875</v>
      </c>
    </row>
    <row r="646" spans="1:30">
      <c r="A646">
        <v>2010</v>
      </c>
      <c r="B646">
        <v>92</v>
      </c>
      <c r="C646" t="s">
        <v>273</v>
      </c>
      <c r="D646" s="18">
        <v>1.8308483869756262E-4</v>
      </c>
      <c r="E646" s="19">
        <v>7.2820512820512819</v>
      </c>
      <c r="F646" s="18">
        <v>0</v>
      </c>
      <c r="G646" s="19">
        <v>86.73996319525294</v>
      </c>
      <c r="H646" s="19">
        <v>89.038917481061702</v>
      </c>
      <c r="I646" s="67">
        <v>0.60899999999999999</v>
      </c>
      <c r="J646" s="1">
        <v>213016</v>
      </c>
      <c r="K646" s="43">
        <v>2048.2307692307691</v>
      </c>
      <c r="L646" s="19">
        <v>1.82</v>
      </c>
      <c r="M646" s="19">
        <v>16038.82</v>
      </c>
      <c r="O646" s="1">
        <v>39</v>
      </c>
      <c r="P646" s="1">
        <v>284</v>
      </c>
      <c r="R646" s="1">
        <v>213016</v>
      </c>
      <c r="S646" s="60">
        <v>-1.4266609285558896E-2</v>
      </c>
      <c r="T646" s="1">
        <v>184770</v>
      </c>
      <c r="U646" s="1">
        <v>207516</v>
      </c>
      <c r="V646" s="1">
        <v>184770</v>
      </c>
      <c r="W646" s="1">
        <v>104</v>
      </c>
      <c r="X646" s="18">
        <f t="shared" si="69"/>
        <v>1.8308483869756262E-4</v>
      </c>
      <c r="Y646" s="19">
        <f t="shared" si="65"/>
        <v>7.2820512820512819</v>
      </c>
      <c r="Z646" s="18">
        <f t="shared" si="66"/>
        <v>0</v>
      </c>
      <c r="AA646" s="19">
        <f t="shared" si="63"/>
        <v>86.73996319525294</v>
      </c>
      <c r="AB646" s="19">
        <f t="shared" si="64"/>
        <v>89.038917481061702</v>
      </c>
      <c r="AC646" s="18">
        <f t="shared" si="67"/>
        <v>4.8822623652683368E-2</v>
      </c>
      <c r="AD646" s="43">
        <f t="shared" si="68"/>
        <v>2048.2307692307691</v>
      </c>
    </row>
    <row r="647" spans="1:30">
      <c r="A647">
        <v>2011</v>
      </c>
      <c r="B647">
        <v>92</v>
      </c>
      <c r="C647" t="s">
        <v>273</v>
      </c>
      <c r="D647" s="18">
        <v>2.6016622763615753E-4</v>
      </c>
      <c r="E647" s="19">
        <v>6.9642857142857144</v>
      </c>
      <c r="F647" s="18">
        <v>7.1428571428571425E-2</v>
      </c>
      <c r="G647" s="19">
        <v>87.931539115527741</v>
      </c>
      <c r="H647" s="19">
        <v>90.262245515978421</v>
      </c>
      <c r="I647" s="67">
        <v>0.60899999999999999</v>
      </c>
      <c r="J647" s="1">
        <v>215247</v>
      </c>
      <c r="K647" s="43">
        <v>2069.6826923076924</v>
      </c>
      <c r="L647" s="19">
        <v>1.97</v>
      </c>
      <c r="M647" s="19">
        <v>18375.2</v>
      </c>
      <c r="O647" s="1">
        <v>56</v>
      </c>
      <c r="P647" s="1">
        <v>390</v>
      </c>
      <c r="Q647" s="1">
        <v>4</v>
      </c>
      <c r="R647" s="1">
        <v>215247</v>
      </c>
      <c r="S647" s="60">
        <v>1.0473391670109189E-2</v>
      </c>
      <c r="T647" s="1">
        <v>189270</v>
      </c>
      <c r="U647" s="1">
        <v>209689</v>
      </c>
      <c r="V647" s="1">
        <v>189270</v>
      </c>
      <c r="W647" s="1">
        <v>104</v>
      </c>
      <c r="X647" s="18">
        <f t="shared" si="69"/>
        <v>2.6016622763615753E-4</v>
      </c>
      <c r="Y647" s="19">
        <f t="shared" si="65"/>
        <v>6.9642857142857144</v>
      </c>
      <c r="Z647" s="18">
        <f t="shared" si="66"/>
        <v>7.1428571428571425E-2</v>
      </c>
      <c r="AA647" s="19">
        <f t="shared" ref="AA647:AA710" si="70">(T647/R647)*100</f>
        <v>87.931539115527741</v>
      </c>
      <c r="AB647" s="19">
        <f t="shared" ref="AB647:AB710" si="71">(IF(V647=0,0,V647/U647))*100</f>
        <v>90.262245515978421</v>
      </c>
      <c r="AC647" s="18">
        <f t="shared" si="67"/>
        <v>4.8316585132429257E-2</v>
      </c>
      <c r="AD647" s="43">
        <f t="shared" si="68"/>
        <v>2069.6826923076924</v>
      </c>
    </row>
    <row r="648" spans="1:30">
      <c r="A648">
        <v>2012</v>
      </c>
      <c r="B648">
        <v>92</v>
      </c>
      <c r="C648" t="s">
        <v>273</v>
      </c>
      <c r="D648" s="18">
        <v>1.6559032952475575E-4</v>
      </c>
      <c r="E648" s="19">
        <v>6.6388888888888893</v>
      </c>
      <c r="F648" s="18">
        <v>0.1388888888888889</v>
      </c>
      <c r="G648" s="19">
        <v>97.418170778826521</v>
      </c>
      <c r="H648" s="19">
        <v>100</v>
      </c>
      <c r="I648" s="67">
        <v>0.60899999999999999</v>
      </c>
      <c r="J648" s="1">
        <v>217404</v>
      </c>
      <c r="K648" s="43">
        <v>2090.4230769230771</v>
      </c>
      <c r="L648" s="68">
        <v>2.0049999999999999</v>
      </c>
      <c r="M648" s="19">
        <v>20235.310000000001</v>
      </c>
      <c r="O648" s="1">
        <v>36</v>
      </c>
      <c r="P648" s="1">
        <v>239</v>
      </c>
      <c r="Q648" s="1">
        <v>5</v>
      </c>
      <c r="R648" s="1">
        <v>217404</v>
      </c>
      <c r="S648" s="60">
        <v>1.0021045589485578E-2</v>
      </c>
      <c r="T648" s="1">
        <v>211791</v>
      </c>
      <c r="U648" s="1">
        <v>211791</v>
      </c>
      <c r="V648" s="1">
        <v>211791</v>
      </c>
      <c r="W648" s="1">
        <v>104</v>
      </c>
      <c r="X648" s="18">
        <f t="shared" si="69"/>
        <v>1.6559032952475575E-4</v>
      </c>
      <c r="Y648" s="19">
        <f t="shared" ref="Y648:Y711" si="72">IF(O648=0,0,P648/O648)</f>
        <v>6.6388888888888893</v>
      </c>
      <c r="Z648" s="18">
        <f t="shared" ref="Z648:Z711" si="73">IF(O648=0,0,Q648/O648)</f>
        <v>0.1388888888888889</v>
      </c>
      <c r="AA648" s="19">
        <f t="shared" si="70"/>
        <v>97.418170778826521</v>
      </c>
      <c r="AB648" s="19">
        <f t="shared" si="71"/>
        <v>100</v>
      </c>
      <c r="AC648" s="18">
        <f t="shared" ref="AC648:AC711" si="74">W648/R648*100</f>
        <v>4.7837206307151658E-2</v>
      </c>
      <c r="AD648" s="43">
        <f t="shared" ref="AD648:AD711" si="75">R648/W648</f>
        <v>2090.4230769230771</v>
      </c>
    </row>
    <row r="649" spans="1:30">
      <c r="A649">
        <v>2013</v>
      </c>
      <c r="B649">
        <v>92</v>
      </c>
      <c r="C649" t="s">
        <v>273</v>
      </c>
      <c r="D649" s="18">
        <v>1.7672137665952417E-4</v>
      </c>
      <c r="E649" s="19">
        <v>9.35</v>
      </c>
      <c r="F649" s="18">
        <v>2.5000000000000001E-2</v>
      </c>
      <c r="G649" s="19">
        <v>97.418100687004355</v>
      </c>
      <c r="H649" s="19">
        <v>100</v>
      </c>
      <c r="I649" s="67">
        <v>0.60899999999999999</v>
      </c>
      <c r="J649" s="1">
        <v>226345</v>
      </c>
      <c r="K649" s="43">
        <v>2176.3942307692309</v>
      </c>
      <c r="L649" s="19">
        <v>2.04</v>
      </c>
      <c r="M649" s="19">
        <v>21905.02</v>
      </c>
      <c r="O649" s="1">
        <v>40</v>
      </c>
      <c r="P649" s="1">
        <v>374</v>
      </c>
      <c r="Q649" s="1">
        <v>1</v>
      </c>
      <c r="R649" s="1">
        <v>226345</v>
      </c>
      <c r="S649" s="60">
        <v>4.1126198230023281E-2</v>
      </c>
      <c r="T649" s="1">
        <v>220501</v>
      </c>
      <c r="U649" s="1">
        <v>220501</v>
      </c>
      <c r="V649" s="1">
        <v>220501</v>
      </c>
      <c r="W649" s="1">
        <v>104</v>
      </c>
      <c r="X649" s="18">
        <f t="shared" ref="X649:X712" si="76">IF(R649=0,0,O649/R649)</f>
        <v>1.7672137665952417E-4</v>
      </c>
      <c r="Y649" s="19">
        <f t="shared" si="72"/>
        <v>9.35</v>
      </c>
      <c r="Z649" s="18">
        <f t="shared" si="73"/>
        <v>2.5000000000000001E-2</v>
      </c>
      <c r="AA649" s="19">
        <f t="shared" si="70"/>
        <v>97.418100687004355</v>
      </c>
      <c r="AB649" s="19">
        <f t="shared" si="71"/>
        <v>100</v>
      </c>
      <c r="AC649" s="18">
        <f t="shared" si="74"/>
        <v>4.5947557931476285E-2</v>
      </c>
      <c r="AD649" s="43">
        <f t="shared" si="75"/>
        <v>2176.3942307692309</v>
      </c>
    </row>
    <row r="650" spans="1:30">
      <c r="A650">
        <v>2014</v>
      </c>
      <c r="B650">
        <v>92</v>
      </c>
      <c r="C650" t="s">
        <v>273</v>
      </c>
      <c r="D650" s="18">
        <v>2.0993426433348059E-4</v>
      </c>
      <c r="E650" s="19">
        <v>7.770833333333333</v>
      </c>
      <c r="F650" s="18">
        <v>0</v>
      </c>
      <c r="G650" s="19">
        <v>97.418245911748883</v>
      </c>
      <c r="H650" s="19">
        <v>100</v>
      </c>
      <c r="I650" s="67">
        <v>0.60899999999999999</v>
      </c>
      <c r="J650" s="1">
        <v>228643</v>
      </c>
      <c r="K650" s="43">
        <v>2198.4903846153848</v>
      </c>
      <c r="L650" s="68">
        <v>2.0950000000000002</v>
      </c>
      <c r="M650" s="19">
        <v>23337.42</v>
      </c>
      <c r="O650" s="1">
        <v>48</v>
      </c>
      <c r="P650" s="1">
        <v>373</v>
      </c>
      <c r="R650" s="1">
        <v>228643</v>
      </c>
      <c r="S650" s="60">
        <v>1.0152643089089697E-2</v>
      </c>
      <c r="T650" s="1">
        <v>222740</v>
      </c>
      <c r="U650" s="1">
        <v>222740</v>
      </c>
      <c r="V650" s="1">
        <v>222740</v>
      </c>
      <c r="W650" s="1">
        <v>104</v>
      </c>
      <c r="X650" s="18">
        <f t="shared" si="76"/>
        <v>2.0993426433348059E-4</v>
      </c>
      <c r="Y650" s="19">
        <f t="shared" si="72"/>
        <v>7.770833333333333</v>
      </c>
      <c r="Z650" s="18">
        <f t="shared" si="73"/>
        <v>0</v>
      </c>
      <c r="AA650" s="19">
        <f t="shared" si="70"/>
        <v>97.418245911748883</v>
      </c>
      <c r="AB650" s="19">
        <f t="shared" si="71"/>
        <v>100</v>
      </c>
      <c r="AC650" s="18">
        <f t="shared" si="74"/>
        <v>4.5485757272254124E-2</v>
      </c>
      <c r="AD650" s="43">
        <f t="shared" si="75"/>
        <v>2198.4903846153848</v>
      </c>
    </row>
    <row r="651" spans="1:30">
      <c r="A651">
        <v>2008</v>
      </c>
      <c r="B651">
        <v>93</v>
      </c>
      <c r="C651" s="26" t="s">
        <v>276</v>
      </c>
      <c r="D651" s="18">
        <v>9.8974049487024745E-3</v>
      </c>
      <c r="E651" s="19">
        <v>3.5975609756097562</v>
      </c>
      <c r="F651" s="18">
        <v>0</v>
      </c>
      <c r="G651" s="19">
        <v>1.8587809293904647</v>
      </c>
      <c r="H651" s="19">
        <v>2.4286390159280873</v>
      </c>
      <c r="I651" s="67">
        <v>0.44500000000000001</v>
      </c>
      <c r="J651" s="1">
        <v>8285</v>
      </c>
      <c r="K651" s="43">
        <v>2761.6666666666665</v>
      </c>
      <c r="L651" s="19">
        <v>1.72</v>
      </c>
      <c r="M651" s="19">
        <v>4952.0600000000004</v>
      </c>
      <c r="O651" s="1">
        <v>82</v>
      </c>
      <c r="P651">
        <v>295</v>
      </c>
      <c r="Q651" s="14"/>
      <c r="R651" s="1">
        <v>8285</v>
      </c>
      <c r="S651" s="60">
        <v>5.5145185939887931E-2</v>
      </c>
      <c r="T651">
        <v>154</v>
      </c>
      <c r="U651" s="1">
        <v>6341</v>
      </c>
      <c r="V651">
        <v>154</v>
      </c>
      <c r="W651">
        <v>3</v>
      </c>
      <c r="X651" s="18">
        <f t="shared" si="76"/>
        <v>9.8974049487024745E-3</v>
      </c>
      <c r="Y651" s="19">
        <f t="shared" si="72"/>
        <v>3.5975609756097562</v>
      </c>
      <c r="Z651" s="18">
        <f t="shared" si="73"/>
        <v>0</v>
      </c>
      <c r="AA651" s="19">
        <f t="shared" si="70"/>
        <v>1.8587809293904647</v>
      </c>
      <c r="AB651" s="19">
        <f t="shared" si="71"/>
        <v>2.4286390159280873</v>
      </c>
      <c r="AC651" s="18">
        <f t="shared" si="74"/>
        <v>3.6210018105009054E-2</v>
      </c>
      <c r="AD651" s="43">
        <f t="shared" si="75"/>
        <v>2761.6666666666665</v>
      </c>
    </row>
    <row r="652" spans="1:30">
      <c r="A652">
        <v>2009</v>
      </c>
      <c r="B652">
        <v>93</v>
      </c>
      <c r="C652" t="s">
        <v>276</v>
      </c>
      <c r="D652" s="18">
        <v>1.0161881129623065E-2</v>
      </c>
      <c r="E652" s="19">
        <v>3.7906976744186047</v>
      </c>
      <c r="F652" s="18">
        <v>0</v>
      </c>
      <c r="G652" s="19">
        <v>5.2936311000827132</v>
      </c>
      <c r="H652" s="19">
        <v>6.9157147267675203</v>
      </c>
      <c r="I652" s="67">
        <v>0.44500000000000001</v>
      </c>
      <c r="J652" s="1">
        <v>8463</v>
      </c>
      <c r="K652" s="43">
        <v>2115.75</v>
      </c>
      <c r="L652" s="19">
        <v>1.84</v>
      </c>
      <c r="M652" s="19">
        <v>5366.98</v>
      </c>
      <c r="O652" s="1">
        <v>86</v>
      </c>
      <c r="P652">
        <v>326</v>
      </c>
      <c r="Q652" s="14"/>
      <c r="R652" s="1">
        <v>8463</v>
      </c>
      <c r="S652" s="60">
        <v>2.1484610742305454E-2</v>
      </c>
      <c r="T652">
        <v>448</v>
      </c>
      <c r="U652" s="1">
        <v>6478</v>
      </c>
      <c r="V652">
        <v>448</v>
      </c>
      <c r="W652">
        <v>4</v>
      </c>
      <c r="X652" s="18">
        <f t="shared" si="76"/>
        <v>1.0161881129623065E-2</v>
      </c>
      <c r="Y652" s="19">
        <f t="shared" si="72"/>
        <v>3.7906976744186047</v>
      </c>
      <c r="Z652" s="18">
        <f t="shared" si="73"/>
        <v>0</v>
      </c>
      <c r="AA652" s="19">
        <f t="shared" si="70"/>
        <v>5.2936311000827132</v>
      </c>
      <c r="AB652" s="19">
        <f t="shared" si="71"/>
        <v>6.9157147267675203</v>
      </c>
      <c r="AC652" s="18">
        <f t="shared" si="74"/>
        <v>4.7264563393595652E-2</v>
      </c>
      <c r="AD652" s="43">
        <f t="shared" si="75"/>
        <v>2115.75</v>
      </c>
    </row>
    <row r="653" spans="1:30">
      <c r="A653">
        <v>2010</v>
      </c>
      <c r="B653">
        <v>93</v>
      </c>
      <c r="C653" t="s">
        <v>276</v>
      </c>
      <c r="D653" s="18">
        <v>1.4820592823712949E-2</v>
      </c>
      <c r="E653" s="19">
        <v>2.5639097744360901</v>
      </c>
      <c r="F653" s="18">
        <v>0</v>
      </c>
      <c r="G653" s="19">
        <v>7.9674615556050803</v>
      </c>
      <c r="H653" s="19">
        <v>11.166640637201313</v>
      </c>
      <c r="I653" s="67">
        <v>0.60899999999999999</v>
      </c>
      <c r="J653" s="1">
        <v>8974</v>
      </c>
      <c r="K653" s="43">
        <v>2243.5</v>
      </c>
      <c r="L653" s="19">
        <v>1.82</v>
      </c>
      <c r="M653" s="19">
        <v>4691.53</v>
      </c>
      <c r="O653" s="1">
        <v>133</v>
      </c>
      <c r="P653">
        <v>341</v>
      </c>
      <c r="Q653" s="14"/>
      <c r="R653" s="1">
        <v>8974</v>
      </c>
      <c r="S653" s="60">
        <v>6.038047973531846E-2</v>
      </c>
      <c r="T653">
        <v>715</v>
      </c>
      <c r="U653" s="1">
        <v>6403</v>
      </c>
      <c r="V653">
        <v>715</v>
      </c>
      <c r="W653">
        <v>4</v>
      </c>
      <c r="X653" s="18">
        <f t="shared" si="76"/>
        <v>1.4820592823712949E-2</v>
      </c>
      <c r="Y653" s="19">
        <f t="shared" si="72"/>
        <v>2.5639097744360901</v>
      </c>
      <c r="Z653" s="18">
        <f t="shared" si="73"/>
        <v>0</v>
      </c>
      <c r="AA653" s="19">
        <f t="shared" si="70"/>
        <v>7.9674615556050803</v>
      </c>
      <c r="AB653" s="19">
        <f t="shared" si="71"/>
        <v>11.166640637201313</v>
      </c>
      <c r="AC653" s="18">
        <f t="shared" si="74"/>
        <v>4.457321149988857E-2</v>
      </c>
      <c r="AD653" s="43">
        <f t="shared" si="75"/>
        <v>2243.5</v>
      </c>
    </row>
    <row r="654" spans="1:30">
      <c r="A654">
        <v>2011</v>
      </c>
      <c r="B654">
        <v>93</v>
      </c>
      <c r="C654" t="s">
        <v>276</v>
      </c>
      <c r="D654" s="18">
        <v>2.4110844425049096E-2</v>
      </c>
      <c r="E654" s="19">
        <v>2.8235294117647061</v>
      </c>
      <c r="F654" s="18">
        <v>0</v>
      </c>
      <c r="G654" s="19">
        <v>12.459087933667904</v>
      </c>
      <c r="H654" s="19">
        <v>17.461773700305809</v>
      </c>
      <c r="I654" s="67">
        <v>0.60899999999999999</v>
      </c>
      <c r="J654" s="1">
        <v>9166</v>
      </c>
      <c r="K654" s="43">
        <v>2291.5</v>
      </c>
      <c r="L654" s="19">
        <v>1.97</v>
      </c>
      <c r="M654" s="19">
        <v>5785.53</v>
      </c>
      <c r="O654" s="1">
        <v>221</v>
      </c>
      <c r="P654">
        <v>624</v>
      </c>
      <c r="Q654" s="14"/>
      <c r="R654" s="1">
        <v>9166</v>
      </c>
      <c r="S654" s="60">
        <v>2.1395141519946481E-2</v>
      </c>
      <c r="T654" s="1">
        <v>1142</v>
      </c>
      <c r="U654" s="1">
        <v>6540</v>
      </c>
      <c r="V654" s="1">
        <v>1142</v>
      </c>
      <c r="W654">
        <v>4</v>
      </c>
      <c r="X654" s="18">
        <f t="shared" si="76"/>
        <v>2.4110844425049096E-2</v>
      </c>
      <c r="Y654" s="19">
        <f t="shared" si="72"/>
        <v>2.8235294117647061</v>
      </c>
      <c r="Z654" s="18">
        <f t="shared" si="73"/>
        <v>0</v>
      </c>
      <c r="AA654" s="19">
        <f t="shared" si="70"/>
        <v>12.459087933667904</v>
      </c>
      <c r="AB654" s="19">
        <f t="shared" si="71"/>
        <v>17.461773700305809</v>
      </c>
      <c r="AC654" s="18">
        <f t="shared" si="74"/>
        <v>4.3639537420903339E-2</v>
      </c>
      <c r="AD654" s="43">
        <f t="shared" si="75"/>
        <v>2291.5</v>
      </c>
    </row>
    <row r="655" spans="1:30">
      <c r="A655">
        <v>2012</v>
      </c>
      <c r="B655">
        <v>93</v>
      </c>
      <c r="C655" t="s">
        <v>276</v>
      </c>
      <c r="D655" s="18">
        <v>1.8714575981178483E-2</v>
      </c>
      <c r="E655" s="19">
        <v>3.0342857142857143</v>
      </c>
      <c r="F655" s="18">
        <v>0</v>
      </c>
      <c r="G655" s="19">
        <v>17.730723986739385</v>
      </c>
      <c r="H655" s="19">
        <v>24.850119904076738</v>
      </c>
      <c r="I655" s="67">
        <v>0.60899999999999999</v>
      </c>
      <c r="J655" s="1">
        <v>9351</v>
      </c>
      <c r="K655" s="43">
        <v>2337.75</v>
      </c>
      <c r="L655" s="68">
        <v>2.0049999999999999</v>
      </c>
      <c r="M655" s="19">
        <v>5227.45</v>
      </c>
      <c r="O655" s="1">
        <v>175</v>
      </c>
      <c r="P655">
        <v>531</v>
      </c>
      <c r="Q655" s="14"/>
      <c r="R655" s="1">
        <v>9351</v>
      </c>
      <c r="S655" s="60">
        <v>2.0183286057167793E-2</v>
      </c>
      <c r="T655" s="1">
        <v>1658</v>
      </c>
      <c r="U655" s="1">
        <v>6672</v>
      </c>
      <c r="V655" s="1">
        <v>1658</v>
      </c>
      <c r="W655">
        <v>4</v>
      </c>
      <c r="X655" s="18">
        <f t="shared" si="76"/>
        <v>1.8714575981178483E-2</v>
      </c>
      <c r="Y655" s="19">
        <f t="shared" si="72"/>
        <v>3.0342857142857143</v>
      </c>
      <c r="Z655" s="18">
        <f t="shared" si="73"/>
        <v>0</v>
      </c>
      <c r="AA655" s="19">
        <f t="shared" si="70"/>
        <v>17.730723986739385</v>
      </c>
      <c r="AB655" s="19">
        <f t="shared" si="71"/>
        <v>24.850119904076738</v>
      </c>
      <c r="AC655" s="18">
        <f t="shared" si="74"/>
        <v>4.2776173671265107E-2</v>
      </c>
      <c r="AD655" s="43">
        <f t="shared" si="75"/>
        <v>2337.75</v>
      </c>
    </row>
    <row r="656" spans="1:30">
      <c r="A656">
        <v>2013</v>
      </c>
      <c r="B656">
        <v>93</v>
      </c>
      <c r="C656" t="s">
        <v>276</v>
      </c>
      <c r="D656" s="18">
        <v>5.0823338076844884E-3</v>
      </c>
      <c r="E656" s="19">
        <v>2.78</v>
      </c>
      <c r="F656" s="18">
        <v>0</v>
      </c>
      <c r="G656" s="19">
        <v>24.842447651961781</v>
      </c>
      <c r="H656" s="19">
        <v>34.819774896708935</v>
      </c>
      <c r="I656" s="67">
        <v>0.60899999999999999</v>
      </c>
      <c r="J656" s="1">
        <v>9838</v>
      </c>
      <c r="K656" s="43">
        <v>2459.5</v>
      </c>
      <c r="L656" s="19">
        <v>2.04</v>
      </c>
      <c r="M656" s="19">
        <v>5395.66</v>
      </c>
      <c r="O656" s="1">
        <v>50</v>
      </c>
      <c r="P656">
        <v>139</v>
      </c>
      <c r="Q656" s="14"/>
      <c r="R656" s="1">
        <v>9838</v>
      </c>
      <c r="S656" s="60">
        <v>5.2079991444765161E-2</v>
      </c>
      <c r="T656" s="1">
        <v>2444</v>
      </c>
      <c r="U656" s="1">
        <v>7019</v>
      </c>
      <c r="V656" s="1">
        <v>2444</v>
      </c>
      <c r="W656">
        <v>4</v>
      </c>
      <c r="X656" s="18">
        <f t="shared" si="76"/>
        <v>5.0823338076844884E-3</v>
      </c>
      <c r="Y656" s="19">
        <f t="shared" si="72"/>
        <v>2.78</v>
      </c>
      <c r="Z656" s="18">
        <f t="shared" si="73"/>
        <v>0</v>
      </c>
      <c r="AA656" s="19">
        <f t="shared" si="70"/>
        <v>24.842447651961781</v>
      </c>
      <c r="AB656" s="19">
        <f t="shared" si="71"/>
        <v>34.819774896708935</v>
      </c>
      <c r="AC656" s="18">
        <f t="shared" si="74"/>
        <v>4.0658670461475907E-2</v>
      </c>
      <c r="AD656" s="43">
        <f t="shared" si="75"/>
        <v>2459.5</v>
      </c>
    </row>
    <row r="657" spans="1:30">
      <c r="A657">
        <v>2014</v>
      </c>
      <c r="B657">
        <v>93</v>
      </c>
      <c r="C657" t="s">
        <v>276</v>
      </c>
      <c r="D657" s="18">
        <v>5.0862670788870048E-3</v>
      </c>
      <c r="E657" s="19">
        <v>3</v>
      </c>
      <c r="F657" s="18">
        <v>0</v>
      </c>
      <c r="G657" s="19">
        <v>25.560985339583127</v>
      </c>
      <c r="H657" s="19">
        <v>35.826111266424377</v>
      </c>
      <c r="I657" s="67">
        <v>0.60899999999999999</v>
      </c>
      <c r="J657" s="1">
        <v>10027</v>
      </c>
      <c r="K657" s="43">
        <v>2506.75</v>
      </c>
      <c r="L657" s="68">
        <v>2.0950000000000002</v>
      </c>
      <c r="M657" s="19">
        <v>5958.94</v>
      </c>
      <c r="O657" s="1">
        <v>51</v>
      </c>
      <c r="P657">
        <v>153</v>
      </c>
      <c r="Q657" s="14"/>
      <c r="R657" s="1">
        <v>10027</v>
      </c>
      <c r="S657" s="60">
        <v>1.9211221793047351E-2</v>
      </c>
      <c r="T657" s="1">
        <v>2563</v>
      </c>
      <c r="U657" s="1">
        <v>7154</v>
      </c>
      <c r="V657" s="1">
        <v>2563</v>
      </c>
      <c r="W657">
        <v>4</v>
      </c>
      <c r="X657" s="18">
        <f t="shared" si="76"/>
        <v>5.0862670788870048E-3</v>
      </c>
      <c r="Y657" s="19">
        <f t="shared" si="72"/>
        <v>3</v>
      </c>
      <c r="Z657" s="18">
        <f t="shared" si="73"/>
        <v>0</v>
      </c>
      <c r="AA657" s="19">
        <f t="shared" si="70"/>
        <v>25.560985339583127</v>
      </c>
      <c r="AB657" s="19">
        <f t="shared" si="71"/>
        <v>35.826111266424377</v>
      </c>
      <c r="AC657" s="18">
        <f t="shared" si="74"/>
        <v>3.9892290814800037E-2</v>
      </c>
      <c r="AD657" s="43">
        <f t="shared" si="75"/>
        <v>2506.75</v>
      </c>
    </row>
    <row r="658" spans="1:30">
      <c r="A658">
        <v>2008</v>
      </c>
      <c r="B658">
        <v>94</v>
      </c>
      <c r="C658" t="s">
        <v>280</v>
      </c>
      <c r="D658" s="18">
        <v>9.8955470038482683E-3</v>
      </c>
      <c r="E658" s="19">
        <v>2.8888888888888888</v>
      </c>
      <c r="F658" s="18">
        <v>0</v>
      </c>
      <c r="G658" s="19">
        <v>0</v>
      </c>
      <c r="H658" s="19">
        <v>0</v>
      </c>
      <c r="I658" s="67">
        <v>0.59699999999999998</v>
      </c>
      <c r="J658" s="1">
        <v>5457</v>
      </c>
      <c r="K658" s="43">
        <v>1091.4000000000001</v>
      </c>
      <c r="L658" s="19">
        <v>1.72</v>
      </c>
      <c r="M658" s="19">
        <v>6752.62</v>
      </c>
      <c r="O658" s="1">
        <v>54</v>
      </c>
      <c r="P658" s="1">
        <v>156</v>
      </c>
      <c r="R658" s="1">
        <v>5457</v>
      </c>
      <c r="S658" s="60">
        <v>3.2740348221044657E-2</v>
      </c>
      <c r="W658">
        <v>5</v>
      </c>
      <c r="X658" s="18">
        <f t="shared" si="76"/>
        <v>9.8955470038482683E-3</v>
      </c>
      <c r="Y658" s="19">
        <f t="shared" si="72"/>
        <v>2.8888888888888888</v>
      </c>
      <c r="Z658" s="18">
        <f t="shared" si="73"/>
        <v>0</v>
      </c>
      <c r="AA658" s="19">
        <f t="shared" si="70"/>
        <v>0</v>
      </c>
      <c r="AB658" s="19">
        <f t="shared" si="71"/>
        <v>0</v>
      </c>
      <c r="AC658" s="18">
        <f t="shared" si="74"/>
        <v>9.16254352208173E-2</v>
      </c>
      <c r="AD658" s="43">
        <f t="shared" si="75"/>
        <v>1091.4000000000001</v>
      </c>
    </row>
    <row r="659" spans="1:30">
      <c r="A659">
        <v>2009</v>
      </c>
      <c r="B659">
        <v>94</v>
      </c>
      <c r="C659" t="s">
        <v>280</v>
      </c>
      <c r="D659" s="18">
        <v>5.2968036529680365E-3</v>
      </c>
      <c r="E659" s="19">
        <v>3.6206896551724137</v>
      </c>
      <c r="F659" s="18">
        <v>0</v>
      </c>
      <c r="G659" s="19">
        <v>0</v>
      </c>
      <c r="H659" s="19">
        <v>0</v>
      </c>
      <c r="I659" s="67">
        <v>0.59699999999999998</v>
      </c>
      <c r="J659" s="1">
        <v>5475</v>
      </c>
      <c r="K659" s="43">
        <v>1368.75</v>
      </c>
      <c r="L659" s="19">
        <v>1.84</v>
      </c>
      <c r="M659" s="19">
        <v>6405</v>
      </c>
      <c r="O659" s="1">
        <v>29</v>
      </c>
      <c r="P659" s="1">
        <v>105</v>
      </c>
      <c r="R659" s="1">
        <v>5475</v>
      </c>
      <c r="S659" s="60">
        <v>3.2985156679494754E-3</v>
      </c>
      <c r="W659">
        <v>4</v>
      </c>
      <c r="X659" s="18">
        <f t="shared" si="76"/>
        <v>5.2968036529680365E-3</v>
      </c>
      <c r="Y659" s="19">
        <f t="shared" si="72"/>
        <v>3.6206896551724137</v>
      </c>
      <c r="Z659" s="18">
        <f t="shared" si="73"/>
        <v>0</v>
      </c>
      <c r="AA659" s="19">
        <f t="shared" si="70"/>
        <v>0</v>
      </c>
      <c r="AB659" s="19">
        <f t="shared" si="71"/>
        <v>0</v>
      </c>
      <c r="AC659" s="18">
        <f t="shared" si="74"/>
        <v>7.3059360730593603E-2</v>
      </c>
      <c r="AD659" s="43">
        <f t="shared" si="75"/>
        <v>1368.75</v>
      </c>
    </row>
    <row r="660" spans="1:30">
      <c r="A660">
        <v>2010</v>
      </c>
      <c r="B660">
        <v>94</v>
      </c>
      <c r="C660" t="s">
        <v>280</v>
      </c>
      <c r="D660" s="18">
        <v>3.2717474980754426E-3</v>
      </c>
      <c r="E660" s="19">
        <v>2.6470588235294117</v>
      </c>
      <c r="F660" s="18">
        <v>5.8823529411764705E-2</v>
      </c>
      <c r="G660" s="19">
        <v>79.869130100076973</v>
      </c>
      <c r="H660" s="19">
        <v>98.570724494825029</v>
      </c>
      <c r="I660" s="67">
        <v>0.70899999999999996</v>
      </c>
      <c r="J660" s="1">
        <v>5196</v>
      </c>
      <c r="K660" s="43">
        <v>1299</v>
      </c>
      <c r="L660" s="19">
        <v>1.82</v>
      </c>
      <c r="M660" s="19">
        <v>9434.61</v>
      </c>
      <c r="O660" s="1">
        <v>17</v>
      </c>
      <c r="P660" s="1">
        <v>45</v>
      </c>
      <c r="Q660" s="1">
        <v>1</v>
      </c>
      <c r="R660" s="1">
        <v>5196</v>
      </c>
      <c r="S660" s="60">
        <v>-5.0958904109589032E-2</v>
      </c>
      <c r="T660" s="1">
        <v>4150</v>
      </c>
      <c r="U660" s="1">
        <v>4058</v>
      </c>
      <c r="V660" s="1">
        <v>4000</v>
      </c>
      <c r="W660">
        <v>4</v>
      </c>
      <c r="X660" s="18">
        <f t="shared" si="76"/>
        <v>3.2717474980754426E-3</v>
      </c>
      <c r="Y660" s="19">
        <f t="shared" si="72"/>
        <v>2.6470588235294117</v>
      </c>
      <c r="Z660" s="18">
        <f t="shared" si="73"/>
        <v>5.8823529411764705E-2</v>
      </c>
      <c r="AA660" s="19">
        <f t="shared" si="70"/>
        <v>79.869130100076973</v>
      </c>
      <c r="AB660" s="19">
        <f t="shared" si="71"/>
        <v>98.570724494825029</v>
      </c>
      <c r="AC660" s="18">
        <f t="shared" si="74"/>
        <v>7.6982294072363358E-2</v>
      </c>
      <c r="AD660" s="43">
        <f t="shared" si="75"/>
        <v>1299</v>
      </c>
    </row>
    <row r="661" spans="1:30">
      <c r="A661">
        <v>2011</v>
      </c>
      <c r="B661">
        <v>94</v>
      </c>
      <c r="C661" t="s">
        <v>280</v>
      </c>
      <c r="D661" s="18">
        <v>4.2356565267616482E-3</v>
      </c>
      <c r="E661" s="19">
        <v>3.8181818181818183</v>
      </c>
      <c r="F661" s="18">
        <v>4.5454545454545456E-2</v>
      </c>
      <c r="G661" s="19">
        <v>0</v>
      </c>
      <c r="H661" s="19">
        <v>0</v>
      </c>
      <c r="I661" s="67">
        <v>0.70899999999999996</v>
      </c>
      <c r="J661" s="1">
        <v>5194</v>
      </c>
      <c r="K661" s="43">
        <v>1298.5</v>
      </c>
      <c r="L661" s="19">
        <v>1.97</v>
      </c>
      <c r="M661" s="19">
        <v>10541.84</v>
      </c>
      <c r="O661" s="1">
        <v>22</v>
      </c>
      <c r="P661" s="1">
        <v>84</v>
      </c>
      <c r="Q661">
        <v>1</v>
      </c>
      <c r="R661" s="1">
        <v>5194</v>
      </c>
      <c r="S661" s="60">
        <v>-3.8491147036179285E-4</v>
      </c>
      <c r="W661">
        <v>4</v>
      </c>
      <c r="X661" s="18">
        <f t="shared" si="76"/>
        <v>4.2356565267616482E-3</v>
      </c>
      <c r="Y661" s="19">
        <f t="shared" si="72"/>
        <v>3.8181818181818183</v>
      </c>
      <c r="Z661" s="18">
        <f t="shared" si="73"/>
        <v>4.5454545454545456E-2</v>
      </c>
      <c r="AA661" s="19">
        <f t="shared" si="70"/>
        <v>0</v>
      </c>
      <c r="AB661" s="19">
        <f t="shared" si="71"/>
        <v>0</v>
      </c>
      <c r="AC661" s="18">
        <f t="shared" si="74"/>
        <v>7.7011936850211779E-2</v>
      </c>
      <c r="AD661" s="43">
        <f t="shared" si="75"/>
        <v>1298.5</v>
      </c>
    </row>
    <row r="662" spans="1:30">
      <c r="A662">
        <v>2012</v>
      </c>
      <c r="B662">
        <v>94</v>
      </c>
      <c r="C662" t="s">
        <v>280</v>
      </c>
      <c r="D662" s="18">
        <v>3.6594761171032356E-3</v>
      </c>
      <c r="E662" s="19">
        <v>4.2631578947368425</v>
      </c>
      <c r="F662" s="18">
        <v>0</v>
      </c>
      <c r="G662" s="19">
        <v>0</v>
      </c>
      <c r="H662" s="19">
        <v>0</v>
      </c>
      <c r="I662" s="67">
        <v>0.70899999999999996</v>
      </c>
      <c r="J662" s="1">
        <v>5192</v>
      </c>
      <c r="K662" s="43">
        <v>1298</v>
      </c>
      <c r="L662" s="68">
        <v>2.0049999999999999</v>
      </c>
      <c r="M662" s="19">
        <v>11277.53</v>
      </c>
      <c r="O662" s="1">
        <v>19</v>
      </c>
      <c r="P662" s="1">
        <v>81</v>
      </c>
      <c r="R662" s="1">
        <v>5192</v>
      </c>
      <c r="S662" s="60">
        <v>-3.8505968425106563E-4</v>
      </c>
      <c r="W662">
        <v>4</v>
      </c>
      <c r="X662" s="18">
        <f t="shared" si="76"/>
        <v>3.6594761171032356E-3</v>
      </c>
      <c r="Y662" s="19">
        <f t="shared" si="72"/>
        <v>4.2631578947368425</v>
      </c>
      <c r="Z662" s="18">
        <f t="shared" si="73"/>
        <v>0</v>
      </c>
      <c r="AA662" s="19">
        <f t="shared" si="70"/>
        <v>0</v>
      </c>
      <c r="AB662" s="19">
        <f t="shared" si="71"/>
        <v>0</v>
      </c>
      <c r="AC662" s="18">
        <f t="shared" si="74"/>
        <v>7.7041602465331288E-2</v>
      </c>
      <c r="AD662" s="43">
        <f t="shared" si="75"/>
        <v>1298</v>
      </c>
    </row>
    <row r="663" spans="1:30">
      <c r="A663">
        <v>2013</v>
      </c>
      <c r="B663">
        <v>94</v>
      </c>
      <c r="C663" t="s">
        <v>280</v>
      </c>
      <c r="D663" s="18">
        <v>1.8712574850299401E-3</v>
      </c>
      <c r="E663" s="19">
        <v>2.7</v>
      </c>
      <c r="F663" s="18">
        <v>0.1</v>
      </c>
      <c r="G663" s="19">
        <v>100</v>
      </c>
      <c r="H663" s="19">
        <v>100</v>
      </c>
      <c r="I663" s="67">
        <v>0.70899999999999996</v>
      </c>
      <c r="J663" s="1">
        <v>5344</v>
      </c>
      <c r="K663" s="43">
        <v>1336</v>
      </c>
      <c r="L663" s="19">
        <v>2.04</v>
      </c>
      <c r="M663" s="19">
        <v>11723.04</v>
      </c>
      <c r="O663" s="1">
        <v>10</v>
      </c>
      <c r="P663" s="1">
        <v>27</v>
      </c>
      <c r="Q663" s="1">
        <v>1</v>
      </c>
      <c r="R663" s="1">
        <v>5344</v>
      </c>
      <c r="S663" s="60">
        <v>2.9275808936825909E-2</v>
      </c>
      <c r="T663" s="1">
        <v>5344</v>
      </c>
      <c r="U663" s="1">
        <v>4174</v>
      </c>
      <c r="V663" s="1">
        <v>4174</v>
      </c>
      <c r="W663">
        <v>4</v>
      </c>
      <c r="X663" s="18">
        <f t="shared" si="76"/>
        <v>1.8712574850299401E-3</v>
      </c>
      <c r="Y663" s="19">
        <f t="shared" si="72"/>
        <v>2.7</v>
      </c>
      <c r="Z663" s="18">
        <f t="shared" si="73"/>
        <v>0.1</v>
      </c>
      <c r="AA663" s="19">
        <f t="shared" si="70"/>
        <v>100</v>
      </c>
      <c r="AB663" s="19">
        <f t="shared" si="71"/>
        <v>100</v>
      </c>
      <c r="AC663" s="18">
        <f t="shared" si="74"/>
        <v>7.4850299401197612E-2</v>
      </c>
      <c r="AD663" s="43">
        <f t="shared" si="75"/>
        <v>1336</v>
      </c>
    </row>
    <row r="664" spans="1:30">
      <c r="A664">
        <v>2014</v>
      </c>
      <c r="B664">
        <v>94</v>
      </c>
      <c r="C664" t="s">
        <v>280</v>
      </c>
      <c r="D664" s="18">
        <v>1.6835016835016834E-3</v>
      </c>
      <c r="E664" s="19">
        <v>3.3333333333333335</v>
      </c>
      <c r="F664" s="18">
        <v>0.1111111111111111</v>
      </c>
      <c r="G664" s="19">
        <v>99.962588851477747</v>
      </c>
      <c r="H664" s="19">
        <v>99.976047904191617</v>
      </c>
      <c r="I664" s="67">
        <v>0.70899999999999996</v>
      </c>
      <c r="J664" s="1">
        <v>5346</v>
      </c>
      <c r="K664" s="43">
        <v>1336.5</v>
      </c>
      <c r="L664" s="68">
        <v>2.0950000000000002</v>
      </c>
      <c r="M664" s="19">
        <v>13044.86</v>
      </c>
      <c r="O664" s="1">
        <v>9</v>
      </c>
      <c r="P664" s="1">
        <v>30</v>
      </c>
      <c r="Q664" s="1">
        <v>1</v>
      </c>
      <c r="R664" s="1">
        <v>5346</v>
      </c>
      <c r="S664" s="60">
        <v>3.7425149700598404E-4</v>
      </c>
      <c r="T664" s="1">
        <v>5344</v>
      </c>
      <c r="U664" s="1">
        <v>4175</v>
      </c>
      <c r="V664" s="1">
        <v>4174</v>
      </c>
      <c r="W664">
        <v>4</v>
      </c>
      <c r="X664" s="18">
        <f t="shared" si="76"/>
        <v>1.6835016835016834E-3</v>
      </c>
      <c r="Y664" s="19">
        <f t="shared" si="72"/>
        <v>3.3333333333333335</v>
      </c>
      <c r="Z664" s="18">
        <f t="shared" si="73"/>
        <v>0.1111111111111111</v>
      </c>
      <c r="AA664" s="19">
        <f t="shared" si="70"/>
        <v>99.962588851477747</v>
      </c>
      <c r="AB664" s="19">
        <f t="shared" si="71"/>
        <v>99.976047904191617</v>
      </c>
      <c r="AC664" s="18">
        <f t="shared" si="74"/>
        <v>7.4822297044519259E-2</v>
      </c>
      <c r="AD664" s="43">
        <f t="shared" si="75"/>
        <v>1336.5</v>
      </c>
    </row>
    <row r="665" spans="1:30">
      <c r="A665">
        <v>2008</v>
      </c>
      <c r="B665">
        <v>95</v>
      </c>
      <c r="C665" s="26" t="s">
        <v>285</v>
      </c>
      <c r="D665" s="18">
        <v>2.7121001390820582E-3</v>
      </c>
      <c r="E665" s="19">
        <v>3.5897435897435899</v>
      </c>
      <c r="F665" s="18">
        <v>5.128205128205128E-2</v>
      </c>
      <c r="G665" s="19">
        <v>102.35048678720445</v>
      </c>
      <c r="H665" s="19">
        <v>110.32983508245877</v>
      </c>
      <c r="I665" s="67">
        <v>0.60299999999999998</v>
      </c>
      <c r="J665" s="1">
        <v>14380</v>
      </c>
      <c r="K665" s="43">
        <v>1597.7777777777778</v>
      </c>
      <c r="L665" s="19">
        <v>1.72</v>
      </c>
      <c r="M665" s="19">
        <v>7982.87</v>
      </c>
      <c r="O665" s="1">
        <v>39</v>
      </c>
      <c r="P665">
        <v>140</v>
      </c>
      <c r="Q665">
        <v>2</v>
      </c>
      <c r="R665" s="1">
        <v>14380</v>
      </c>
      <c r="S665" s="60">
        <v>2.7436410402972289E-2</v>
      </c>
      <c r="T665" s="1">
        <v>14718</v>
      </c>
      <c r="U665" s="1">
        <v>13340</v>
      </c>
      <c r="V665" s="1">
        <v>14718</v>
      </c>
      <c r="W665">
        <v>9</v>
      </c>
      <c r="X665" s="18">
        <f t="shared" si="76"/>
        <v>2.7121001390820582E-3</v>
      </c>
      <c r="Y665" s="19">
        <f t="shared" si="72"/>
        <v>3.5897435897435899</v>
      </c>
      <c r="Z665" s="18">
        <f t="shared" si="73"/>
        <v>5.128205128205128E-2</v>
      </c>
      <c r="AA665" s="19">
        <f t="shared" si="70"/>
        <v>102.35048678720445</v>
      </c>
      <c r="AB665" s="19">
        <f t="shared" si="71"/>
        <v>110.32983508245877</v>
      </c>
      <c r="AC665" s="18">
        <f t="shared" si="74"/>
        <v>6.258692628650904E-2</v>
      </c>
      <c r="AD665" s="43">
        <f t="shared" si="75"/>
        <v>1597.7777777777778</v>
      </c>
    </row>
    <row r="666" spans="1:30">
      <c r="A666">
        <v>2009</v>
      </c>
      <c r="B666">
        <v>95</v>
      </c>
      <c r="C666" t="s">
        <v>285</v>
      </c>
      <c r="D666" s="18">
        <v>1.4617847695948768E-3</v>
      </c>
      <c r="E666" s="19">
        <v>2.5714285714285716</v>
      </c>
      <c r="F666" s="18">
        <v>0</v>
      </c>
      <c r="G666" s="19">
        <v>106.22302659056105</v>
      </c>
      <c r="H666" s="19">
        <v>114.50438958505289</v>
      </c>
      <c r="I666" s="67">
        <v>0.60299999999999998</v>
      </c>
      <c r="J666" s="1">
        <v>14366</v>
      </c>
      <c r="K666" s="43">
        <v>1197.1666666666667</v>
      </c>
      <c r="L666" s="19">
        <v>1.84</v>
      </c>
      <c r="M666" s="19">
        <v>8182.53</v>
      </c>
      <c r="O666" s="1">
        <v>21</v>
      </c>
      <c r="P666">
        <v>54</v>
      </c>
      <c r="Q666">
        <v>0</v>
      </c>
      <c r="R666" s="1">
        <v>14366</v>
      </c>
      <c r="S666" s="60">
        <v>-9.7357440890122326E-4</v>
      </c>
      <c r="T666" s="1">
        <v>15260</v>
      </c>
      <c r="U666" s="1">
        <v>13327</v>
      </c>
      <c r="V666" s="1">
        <v>15260</v>
      </c>
      <c r="W666">
        <v>12</v>
      </c>
      <c r="X666" s="18">
        <f t="shared" si="76"/>
        <v>1.4617847695948768E-3</v>
      </c>
      <c r="Y666" s="19">
        <f t="shared" si="72"/>
        <v>2.5714285714285716</v>
      </c>
      <c r="Z666" s="18">
        <f t="shared" si="73"/>
        <v>0</v>
      </c>
      <c r="AA666" s="19">
        <f t="shared" si="70"/>
        <v>106.22302659056105</v>
      </c>
      <c r="AB666" s="19">
        <f t="shared" si="71"/>
        <v>114.50438958505289</v>
      </c>
      <c r="AC666" s="18">
        <f t="shared" si="74"/>
        <v>8.3530558262564392E-2</v>
      </c>
      <c r="AD666" s="43">
        <f t="shared" si="75"/>
        <v>1197.1666666666667</v>
      </c>
    </row>
    <row r="667" spans="1:30">
      <c r="A667">
        <v>2010</v>
      </c>
      <c r="B667">
        <v>95</v>
      </c>
      <c r="C667" t="s">
        <v>285</v>
      </c>
      <c r="D667" s="18">
        <v>1.95964581216432E-3</v>
      </c>
      <c r="E667" s="19">
        <v>2.7777777777777777</v>
      </c>
      <c r="F667" s="18">
        <v>3.7037037037037035E-2</v>
      </c>
      <c r="G667" s="19">
        <v>91.551749165336034</v>
      </c>
      <c r="H667" s="19">
        <v>100</v>
      </c>
      <c r="I667" s="67">
        <v>0.71899999999999997</v>
      </c>
      <c r="J667" s="1">
        <v>13778</v>
      </c>
      <c r="K667" s="43">
        <v>1148.1666666666667</v>
      </c>
      <c r="L667" s="19">
        <v>1.82</v>
      </c>
      <c r="M667" s="19">
        <v>8815.0300000000007</v>
      </c>
      <c r="O667" s="1">
        <v>27</v>
      </c>
      <c r="P667">
        <v>75</v>
      </c>
      <c r="Q667">
        <v>1</v>
      </c>
      <c r="R667" s="1">
        <v>13778</v>
      </c>
      <c r="S667" s="60">
        <v>-4.0929973548656573E-2</v>
      </c>
      <c r="T667" s="1">
        <v>12614</v>
      </c>
      <c r="U667" s="1">
        <v>12614</v>
      </c>
      <c r="V667" s="1">
        <v>12614</v>
      </c>
      <c r="W667">
        <v>12</v>
      </c>
      <c r="X667" s="18">
        <f t="shared" si="76"/>
        <v>1.95964581216432E-3</v>
      </c>
      <c r="Y667" s="19">
        <f t="shared" si="72"/>
        <v>2.7777777777777777</v>
      </c>
      <c r="Z667" s="18">
        <f t="shared" si="73"/>
        <v>3.7037037037037035E-2</v>
      </c>
      <c r="AA667" s="19">
        <f t="shared" si="70"/>
        <v>91.551749165336034</v>
      </c>
      <c r="AB667" s="19">
        <f t="shared" si="71"/>
        <v>100</v>
      </c>
      <c r="AC667" s="18">
        <f t="shared" si="74"/>
        <v>8.7095369429525324E-2</v>
      </c>
      <c r="AD667" s="43">
        <f t="shared" si="75"/>
        <v>1148.1666666666667</v>
      </c>
    </row>
    <row r="668" spans="1:30">
      <c r="A668">
        <v>2011</v>
      </c>
      <c r="B668">
        <v>95</v>
      </c>
      <c r="C668" t="s">
        <v>285</v>
      </c>
      <c r="D668" s="18">
        <v>8.0104864549956304E-4</v>
      </c>
      <c r="E668" s="19">
        <v>2.2727272727272729</v>
      </c>
      <c r="F668" s="18">
        <v>0</v>
      </c>
      <c r="G668" s="19">
        <v>91.552577920186422</v>
      </c>
      <c r="H668" s="19">
        <v>100</v>
      </c>
      <c r="I668" s="67">
        <v>0.71899999999999997</v>
      </c>
      <c r="J668" s="1">
        <v>13732</v>
      </c>
      <c r="K668" s="43">
        <v>1144.3333333333333</v>
      </c>
      <c r="L668" s="19">
        <v>1.97</v>
      </c>
      <c r="M668" s="19">
        <v>10203.73</v>
      </c>
      <c r="O668" s="1">
        <v>11</v>
      </c>
      <c r="P668">
        <v>25</v>
      </c>
      <c r="Q668">
        <v>0</v>
      </c>
      <c r="R668" s="1">
        <v>13732</v>
      </c>
      <c r="S668" s="60">
        <v>-3.3386558281317535E-3</v>
      </c>
      <c r="T668" s="1">
        <v>12572</v>
      </c>
      <c r="U668" s="1">
        <v>12572</v>
      </c>
      <c r="V668" s="1">
        <v>12572</v>
      </c>
      <c r="W668">
        <v>12</v>
      </c>
      <c r="X668" s="18">
        <f t="shared" si="76"/>
        <v>8.0104864549956304E-4</v>
      </c>
      <c r="Y668" s="19">
        <f t="shared" si="72"/>
        <v>2.2727272727272729</v>
      </c>
      <c r="Z668" s="18">
        <f t="shared" si="73"/>
        <v>0</v>
      </c>
      <c r="AA668" s="19">
        <f t="shared" si="70"/>
        <v>91.552577920186422</v>
      </c>
      <c r="AB668" s="19">
        <f t="shared" si="71"/>
        <v>100</v>
      </c>
      <c r="AC668" s="18">
        <f t="shared" si="74"/>
        <v>8.7387124963588692E-2</v>
      </c>
      <c r="AD668" s="43">
        <f t="shared" si="75"/>
        <v>1144.3333333333333</v>
      </c>
    </row>
    <row r="669" spans="1:30">
      <c r="A669">
        <v>2012</v>
      </c>
      <c r="B669">
        <v>95</v>
      </c>
      <c r="C669" t="s">
        <v>285</v>
      </c>
      <c r="D669" s="18">
        <v>3.6533684056700279E-4</v>
      </c>
      <c r="E669" s="19">
        <v>2.2000000000000002</v>
      </c>
      <c r="F669" s="18">
        <v>0</v>
      </c>
      <c r="G669" s="19">
        <v>91.553412246090886</v>
      </c>
      <c r="H669" s="19">
        <v>100</v>
      </c>
      <c r="I669" s="67">
        <v>0.71899999999999997</v>
      </c>
      <c r="J669" s="1">
        <v>13686</v>
      </c>
      <c r="K669" s="43">
        <v>1140.5</v>
      </c>
      <c r="L669" s="68">
        <v>2.0049999999999999</v>
      </c>
      <c r="M669" s="19">
        <v>11275.88</v>
      </c>
      <c r="O669" s="1">
        <v>5</v>
      </c>
      <c r="P669">
        <v>11</v>
      </c>
      <c r="Q669">
        <v>0</v>
      </c>
      <c r="R669" s="1">
        <v>13686</v>
      </c>
      <c r="S669" s="60">
        <v>-3.3498397902709254E-3</v>
      </c>
      <c r="T669" s="1">
        <v>12530</v>
      </c>
      <c r="U669" s="1">
        <v>12530</v>
      </c>
      <c r="V669" s="1">
        <v>12530</v>
      </c>
      <c r="W669">
        <v>12</v>
      </c>
      <c r="X669" s="18">
        <f t="shared" si="76"/>
        <v>3.6533684056700279E-4</v>
      </c>
      <c r="Y669" s="19">
        <f t="shared" si="72"/>
        <v>2.2000000000000002</v>
      </c>
      <c r="Z669" s="18">
        <f t="shared" si="73"/>
        <v>0</v>
      </c>
      <c r="AA669" s="19">
        <f t="shared" si="70"/>
        <v>91.553412246090886</v>
      </c>
      <c r="AB669" s="19">
        <f t="shared" si="71"/>
        <v>100</v>
      </c>
      <c r="AC669" s="18">
        <f t="shared" si="74"/>
        <v>8.7680841736080664E-2</v>
      </c>
      <c r="AD669" s="43">
        <f t="shared" si="75"/>
        <v>1140.5</v>
      </c>
    </row>
    <row r="670" spans="1:30">
      <c r="A670">
        <v>2013</v>
      </c>
      <c r="B670">
        <v>95</v>
      </c>
      <c r="C670" t="s">
        <v>285</v>
      </c>
      <c r="D670" s="18">
        <v>9.9658314350797275E-4</v>
      </c>
      <c r="E670" s="19">
        <v>2.2857142857142856</v>
      </c>
      <c r="F670" s="18">
        <v>0</v>
      </c>
      <c r="G670" s="19">
        <v>91.550398633257402</v>
      </c>
      <c r="H670" s="19">
        <v>100</v>
      </c>
      <c r="I670" s="67">
        <v>0.71899999999999997</v>
      </c>
      <c r="J670" s="1">
        <v>14048</v>
      </c>
      <c r="K670" s="43">
        <v>1170.6666666666667</v>
      </c>
      <c r="L670" s="19">
        <v>2.04</v>
      </c>
      <c r="M670" s="19">
        <v>12093.64</v>
      </c>
      <c r="O670" s="1">
        <v>14</v>
      </c>
      <c r="P670">
        <v>32</v>
      </c>
      <c r="Q670">
        <v>0</v>
      </c>
      <c r="R670" s="1">
        <v>14048</v>
      </c>
      <c r="S670" s="60">
        <v>2.6450387257050956E-2</v>
      </c>
      <c r="T670" s="1">
        <v>12861</v>
      </c>
      <c r="U670" s="1">
        <v>12861</v>
      </c>
      <c r="V670" s="1">
        <v>12861</v>
      </c>
      <c r="W670">
        <v>12</v>
      </c>
      <c r="X670" s="18">
        <f t="shared" si="76"/>
        <v>9.9658314350797275E-4</v>
      </c>
      <c r="Y670" s="19">
        <f t="shared" si="72"/>
        <v>2.2857142857142856</v>
      </c>
      <c r="Z670" s="18">
        <f t="shared" si="73"/>
        <v>0</v>
      </c>
      <c r="AA670" s="19">
        <f t="shared" si="70"/>
        <v>91.550398633257402</v>
      </c>
      <c r="AB670" s="19">
        <f t="shared" si="71"/>
        <v>100</v>
      </c>
      <c r="AC670" s="18">
        <f t="shared" si="74"/>
        <v>8.5421412300683369E-2</v>
      </c>
      <c r="AD670" s="43">
        <f t="shared" si="75"/>
        <v>1170.6666666666667</v>
      </c>
    </row>
    <row r="671" spans="1:30">
      <c r="A671">
        <v>2014</v>
      </c>
      <c r="B671">
        <v>95</v>
      </c>
      <c r="C671" t="s">
        <v>285</v>
      </c>
      <c r="D671" s="18">
        <v>2.6402169259312118E-3</v>
      </c>
      <c r="E671" s="19">
        <v>2.6216216216216215</v>
      </c>
      <c r="F671" s="18">
        <v>0</v>
      </c>
      <c r="G671" s="19">
        <v>91.551305837020124</v>
      </c>
      <c r="H671" s="19">
        <v>100</v>
      </c>
      <c r="I671" s="67">
        <v>0.71899999999999997</v>
      </c>
      <c r="J671" s="1">
        <v>14014</v>
      </c>
      <c r="K671" s="43">
        <v>1167.8333333333333</v>
      </c>
      <c r="L671" s="68">
        <v>2.0950000000000002</v>
      </c>
      <c r="M671" s="19">
        <v>13127.97</v>
      </c>
      <c r="O671" s="1">
        <v>37</v>
      </c>
      <c r="P671">
        <v>97</v>
      </c>
      <c r="Q671">
        <v>0</v>
      </c>
      <c r="R671" s="1">
        <v>14014</v>
      </c>
      <c r="S671" s="60">
        <v>-2.4202733485193528E-3</v>
      </c>
      <c r="T671" s="1">
        <v>12830</v>
      </c>
      <c r="U671" s="1">
        <v>12830</v>
      </c>
      <c r="V671" s="1">
        <v>12830</v>
      </c>
      <c r="W671">
        <v>12</v>
      </c>
      <c r="X671" s="18">
        <f t="shared" si="76"/>
        <v>2.6402169259312118E-3</v>
      </c>
      <c r="Y671" s="19">
        <f t="shared" si="72"/>
        <v>2.6216216216216215</v>
      </c>
      <c r="Z671" s="18">
        <f t="shared" si="73"/>
        <v>0</v>
      </c>
      <c r="AA671" s="19">
        <f t="shared" si="70"/>
        <v>91.551305837020124</v>
      </c>
      <c r="AB671" s="19">
        <f t="shared" si="71"/>
        <v>100</v>
      </c>
      <c r="AC671" s="18">
        <f t="shared" si="74"/>
        <v>8.5628657057228483E-2</v>
      </c>
      <c r="AD671" s="43">
        <f t="shared" si="75"/>
        <v>1167.8333333333333</v>
      </c>
    </row>
    <row r="672" spans="1:30">
      <c r="A672">
        <v>2008</v>
      </c>
      <c r="B672">
        <v>96</v>
      </c>
      <c r="C672" s="26" t="s">
        <v>290</v>
      </c>
      <c r="D672" s="18">
        <v>9.5170116583392819E-4</v>
      </c>
      <c r="E672" s="19">
        <v>3.9166666666666665</v>
      </c>
      <c r="F672" s="18">
        <v>4.1666666666666664E-2</v>
      </c>
      <c r="G672" s="19">
        <v>65.032912998651753</v>
      </c>
      <c r="H672" s="19">
        <v>79.996097751329202</v>
      </c>
      <c r="I672" s="67">
        <v>0.61799999999999999</v>
      </c>
      <c r="J672" s="1">
        <v>25218</v>
      </c>
      <c r="K672" s="43">
        <v>2521.8000000000002</v>
      </c>
      <c r="L672" s="19">
        <v>1.72</v>
      </c>
      <c r="M672" s="19">
        <v>10991.81</v>
      </c>
      <c r="O672" s="1">
        <v>24</v>
      </c>
      <c r="P672">
        <v>94</v>
      </c>
      <c r="Q672">
        <v>1</v>
      </c>
      <c r="R672" s="1">
        <v>25218</v>
      </c>
      <c r="S672" s="60">
        <v>4.3748189230578216E-2</v>
      </c>
      <c r="T672" s="1">
        <v>16400</v>
      </c>
      <c r="U672" s="1">
        <v>20501</v>
      </c>
      <c r="V672" s="1">
        <v>16400</v>
      </c>
      <c r="W672">
        <v>10</v>
      </c>
      <c r="X672" s="18">
        <f t="shared" si="76"/>
        <v>9.5170116583392819E-4</v>
      </c>
      <c r="Y672" s="19">
        <f t="shared" si="72"/>
        <v>3.9166666666666665</v>
      </c>
      <c r="Z672" s="18">
        <f t="shared" si="73"/>
        <v>4.1666666666666664E-2</v>
      </c>
      <c r="AA672" s="19">
        <f t="shared" si="70"/>
        <v>65.032912998651753</v>
      </c>
      <c r="AB672" s="19">
        <f t="shared" si="71"/>
        <v>79.996097751329202</v>
      </c>
      <c r="AC672" s="18">
        <f t="shared" si="74"/>
        <v>3.965421524308034E-2</v>
      </c>
      <c r="AD672" s="43">
        <f t="shared" si="75"/>
        <v>2521.8000000000002</v>
      </c>
    </row>
    <row r="673" spans="1:30">
      <c r="A673">
        <v>2009</v>
      </c>
      <c r="B673">
        <v>96</v>
      </c>
      <c r="C673" t="s">
        <v>290</v>
      </c>
      <c r="D673" s="18">
        <v>9.7916340278865737E-4</v>
      </c>
      <c r="E673" s="19">
        <v>2.2400000000000002</v>
      </c>
      <c r="F673" s="18">
        <v>0</v>
      </c>
      <c r="G673" s="19">
        <v>99.796334012219958</v>
      </c>
      <c r="H673" s="19">
        <v>122.75376981259333</v>
      </c>
      <c r="I673" s="67">
        <v>0.61799999999999999</v>
      </c>
      <c r="J673" s="1">
        <v>25532</v>
      </c>
      <c r="K673" s="43">
        <v>1823.7142857142858</v>
      </c>
      <c r="L673" s="19">
        <v>1.84</v>
      </c>
      <c r="M673" s="19">
        <v>9716.0499999999993</v>
      </c>
      <c r="O673" s="1">
        <v>25</v>
      </c>
      <c r="P673">
        <v>56</v>
      </c>
      <c r="Q673">
        <v>0</v>
      </c>
      <c r="R673" s="1">
        <v>25532</v>
      </c>
      <c r="S673" s="60">
        <v>1.2451423586327337E-2</v>
      </c>
      <c r="T673" s="1">
        <v>25480</v>
      </c>
      <c r="U673" s="1">
        <v>20757</v>
      </c>
      <c r="V673" s="1">
        <v>25480</v>
      </c>
      <c r="W673">
        <v>14</v>
      </c>
      <c r="X673" s="18">
        <f t="shared" si="76"/>
        <v>9.7916340278865737E-4</v>
      </c>
      <c r="Y673" s="19">
        <f t="shared" si="72"/>
        <v>2.2400000000000002</v>
      </c>
      <c r="Z673" s="18">
        <f t="shared" si="73"/>
        <v>0</v>
      </c>
      <c r="AA673" s="19">
        <f t="shared" si="70"/>
        <v>99.796334012219958</v>
      </c>
      <c r="AB673" s="19">
        <f t="shared" si="71"/>
        <v>122.75376981259333</v>
      </c>
      <c r="AC673" s="18">
        <f t="shared" si="74"/>
        <v>5.4833150556164806E-2</v>
      </c>
      <c r="AD673" s="43">
        <f t="shared" si="75"/>
        <v>1823.7142857142858</v>
      </c>
    </row>
    <row r="674" spans="1:30">
      <c r="A674">
        <v>2010</v>
      </c>
      <c r="B674">
        <v>96</v>
      </c>
      <c r="C674" t="s">
        <v>290</v>
      </c>
      <c r="D674" s="18">
        <v>1.0705789056304521E-3</v>
      </c>
      <c r="E674" s="19">
        <v>2.4814814814814814</v>
      </c>
      <c r="F674" s="18">
        <v>0</v>
      </c>
      <c r="G674" s="19">
        <v>80.785091197462336</v>
      </c>
      <c r="H674" s="19">
        <v>100</v>
      </c>
      <c r="I674" s="67">
        <v>0.68500000000000005</v>
      </c>
      <c r="J674" s="1">
        <v>25220</v>
      </c>
      <c r="K674" s="43">
        <v>1801.4285714285713</v>
      </c>
      <c r="L674" s="19">
        <v>1.82</v>
      </c>
      <c r="M674" s="19">
        <v>12375.27</v>
      </c>
      <c r="O674" s="1">
        <v>27</v>
      </c>
      <c r="P674">
        <v>67</v>
      </c>
      <c r="Q674">
        <v>0</v>
      </c>
      <c r="R674" s="1">
        <v>25220</v>
      </c>
      <c r="S674" s="60">
        <v>-1.2219959266802416E-2</v>
      </c>
      <c r="T674" s="1">
        <v>20374</v>
      </c>
      <c r="U674" s="1">
        <v>20374</v>
      </c>
      <c r="V674" s="1">
        <v>20374</v>
      </c>
      <c r="W674">
        <v>14</v>
      </c>
      <c r="X674" s="18">
        <f t="shared" si="76"/>
        <v>1.0705789056304521E-3</v>
      </c>
      <c r="Y674" s="19">
        <f t="shared" si="72"/>
        <v>2.4814814814814814</v>
      </c>
      <c r="Z674" s="18">
        <f t="shared" si="73"/>
        <v>0</v>
      </c>
      <c r="AA674" s="19">
        <f t="shared" si="70"/>
        <v>80.785091197462336</v>
      </c>
      <c r="AB674" s="19">
        <f t="shared" si="71"/>
        <v>100</v>
      </c>
      <c r="AC674" s="18">
        <f t="shared" si="74"/>
        <v>5.551149881046788E-2</v>
      </c>
      <c r="AD674" s="43">
        <f t="shared" si="75"/>
        <v>1801.4285714285713</v>
      </c>
    </row>
    <row r="675" spans="1:30">
      <c r="A675">
        <v>2011</v>
      </c>
      <c r="B675">
        <v>96</v>
      </c>
      <c r="C675" t="s">
        <v>290</v>
      </c>
      <c r="D675" s="18">
        <v>4.7110552763819093E-4</v>
      </c>
      <c r="E675" s="19">
        <v>7.083333333333333</v>
      </c>
      <c r="F675" s="18">
        <v>0</v>
      </c>
      <c r="G675" s="19">
        <v>80.786746231155774</v>
      </c>
      <c r="H675" s="19">
        <v>100</v>
      </c>
      <c r="I675" s="67">
        <v>0.68500000000000005</v>
      </c>
      <c r="J675" s="1">
        <v>25472</v>
      </c>
      <c r="K675" s="43">
        <v>1819.4285714285713</v>
      </c>
      <c r="L675" s="19">
        <v>1.97</v>
      </c>
      <c r="M675" s="19">
        <v>14683.44</v>
      </c>
      <c r="O675" s="1">
        <v>12</v>
      </c>
      <c r="P675">
        <v>85</v>
      </c>
      <c r="Q675">
        <v>0</v>
      </c>
      <c r="R675" s="1">
        <v>25472</v>
      </c>
      <c r="S675" s="60">
        <v>9.9920697858841834E-3</v>
      </c>
      <c r="T675" s="1">
        <v>20578</v>
      </c>
      <c r="U675" s="1">
        <v>20578</v>
      </c>
      <c r="V675" s="1">
        <v>20578</v>
      </c>
      <c r="W675">
        <v>14</v>
      </c>
      <c r="X675" s="18">
        <f t="shared" si="76"/>
        <v>4.7110552763819093E-4</v>
      </c>
      <c r="Y675" s="19">
        <f t="shared" si="72"/>
        <v>7.083333333333333</v>
      </c>
      <c r="Z675" s="18">
        <f t="shared" si="73"/>
        <v>0</v>
      </c>
      <c r="AA675" s="19">
        <f t="shared" si="70"/>
        <v>80.786746231155774</v>
      </c>
      <c r="AB675" s="19">
        <f t="shared" si="71"/>
        <v>100</v>
      </c>
      <c r="AC675" s="18">
        <f t="shared" si="74"/>
        <v>5.4962311557788947E-2</v>
      </c>
      <c r="AD675" s="43">
        <f t="shared" si="75"/>
        <v>1819.4285714285713</v>
      </c>
    </row>
    <row r="676" spans="1:30">
      <c r="A676">
        <v>2012</v>
      </c>
      <c r="B676">
        <v>96</v>
      </c>
      <c r="C676" t="s">
        <v>290</v>
      </c>
      <c r="D676" s="18">
        <v>8.16643982111608E-4</v>
      </c>
      <c r="E676" s="19">
        <v>2.6666666666666665</v>
      </c>
      <c r="F676" s="18">
        <v>0</v>
      </c>
      <c r="G676" s="19">
        <v>80.023332685203187</v>
      </c>
      <c r="H676" s="19">
        <v>99.056512948878407</v>
      </c>
      <c r="I676" s="67">
        <v>0.68500000000000005</v>
      </c>
      <c r="J676" s="1">
        <v>25715</v>
      </c>
      <c r="K676" s="43">
        <v>1836.7857142857142</v>
      </c>
      <c r="L676" s="68">
        <v>2.0049999999999999</v>
      </c>
      <c r="M676" s="19">
        <v>14370.42</v>
      </c>
      <c r="O676" s="1">
        <v>21</v>
      </c>
      <c r="P676">
        <v>56</v>
      </c>
      <c r="Q676">
        <v>0</v>
      </c>
      <c r="R676" s="1">
        <v>25715</v>
      </c>
      <c r="S676" s="60">
        <v>9.5398869346734472E-3</v>
      </c>
      <c r="T676" s="1">
        <v>20578</v>
      </c>
      <c r="U676" s="1">
        <v>20774</v>
      </c>
      <c r="V676" s="1">
        <v>20578</v>
      </c>
      <c r="W676">
        <v>14</v>
      </c>
      <c r="X676" s="18">
        <f t="shared" si="76"/>
        <v>8.16643982111608E-4</v>
      </c>
      <c r="Y676" s="19">
        <f t="shared" si="72"/>
        <v>2.6666666666666665</v>
      </c>
      <c r="Z676" s="18">
        <f t="shared" si="73"/>
        <v>0</v>
      </c>
      <c r="AA676" s="19">
        <f t="shared" si="70"/>
        <v>80.023332685203187</v>
      </c>
      <c r="AB676" s="19">
        <f t="shared" si="71"/>
        <v>99.056512948878407</v>
      </c>
      <c r="AC676" s="18">
        <f t="shared" si="74"/>
        <v>5.4442932140773864E-2</v>
      </c>
      <c r="AD676" s="43">
        <f t="shared" si="75"/>
        <v>1836.7857142857142</v>
      </c>
    </row>
    <row r="677" spans="1:30">
      <c r="A677">
        <v>2013</v>
      </c>
      <c r="B677">
        <v>96</v>
      </c>
      <c r="C677" t="s">
        <v>290</v>
      </c>
      <c r="D677" s="18">
        <v>5.9792966852273996E-4</v>
      </c>
      <c r="E677" s="19">
        <v>2.5625</v>
      </c>
      <c r="F677" s="18">
        <v>6.25E-2</v>
      </c>
      <c r="G677" s="19">
        <v>80.784035277850435</v>
      </c>
      <c r="H677" s="19">
        <v>100</v>
      </c>
      <c r="I677" s="67">
        <v>0.68500000000000005</v>
      </c>
      <c r="J677" s="1">
        <v>26759</v>
      </c>
      <c r="K677" s="43">
        <v>1911.3571428571429</v>
      </c>
      <c r="L677" s="19">
        <v>2.04</v>
      </c>
      <c r="M677" s="19">
        <v>12487.8</v>
      </c>
      <c r="O677" s="1">
        <v>16</v>
      </c>
      <c r="P677">
        <v>41</v>
      </c>
      <c r="Q677">
        <v>1</v>
      </c>
      <c r="R677" s="1">
        <v>26759</v>
      </c>
      <c r="S677" s="60">
        <v>4.0598872253548413E-2</v>
      </c>
      <c r="T677" s="1">
        <v>21617</v>
      </c>
      <c r="U677" s="1">
        <v>21617</v>
      </c>
      <c r="V677" s="1">
        <v>21617</v>
      </c>
      <c r="W677">
        <v>14</v>
      </c>
      <c r="X677" s="18">
        <f t="shared" si="76"/>
        <v>5.9792966852273996E-4</v>
      </c>
      <c r="Y677" s="19">
        <f t="shared" si="72"/>
        <v>2.5625</v>
      </c>
      <c r="Z677" s="18">
        <f t="shared" si="73"/>
        <v>6.25E-2</v>
      </c>
      <c r="AA677" s="19">
        <f t="shared" si="70"/>
        <v>80.784035277850435</v>
      </c>
      <c r="AB677" s="19">
        <f t="shared" si="71"/>
        <v>100</v>
      </c>
      <c r="AC677" s="18">
        <f t="shared" si="74"/>
        <v>5.231884599573975E-2</v>
      </c>
      <c r="AD677" s="43">
        <f t="shared" si="75"/>
        <v>1911.3571428571429</v>
      </c>
    </row>
    <row r="678" spans="1:30">
      <c r="A678">
        <v>2014</v>
      </c>
      <c r="B678">
        <v>96</v>
      </c>
      <c r="C678" t="s">
        <v>290</v>
      </c>
      <c r="D678" s="18">
        <v>4.4413190717643142E-4</v>
      </c>
      <c r="E678" s="19">
        <v>2.0833333333333335</v>
      </c>
      <c r="F678" s="18">
        <v>0</v>
      </c>
      <c r="G678" s="19">
        <v>80.7838928161664</v>
      </c>
      <c r="H678" s="19">
        <v>100</v>
      </c>
      <c r="I678" s="67">
        <v>0.68500000000000005</v>
      </c>
      <c r="J678" s="1">
        <v>27019</v>
      </c>
      <c r="K678" s="43">
        <v>1929.9285714285713</v>
      </c>
      <c r="L678" s="68">
        <v>2.0950000000000002</v>
      </c>
      <c r="M678" s="19">
        <v>17255.78</v>
      </c>
      <c r="O678" s="1">
        <v>12</v>
      </c>
      <c r="P678">
        <v>25</v>
      </c>
      <c r="Q678">
        <v>0</v>
      </c>
      <c r="R678" s="1">
        <v>27019</v>
      </c>
      <c r="S678" s="60">
        <v>9.7163571134946114E-3</v>
      </c>
      <c r="T678" s="1">
        <v>21827</v>
      </c>
      <c r="U678" s="1">
        <v>21827</v>
      </c>
      <c r="V678" s="1">
        <v>21827</v>
      </c>
      <c r="W678">
        <v>14</v>
      </c>
      <c r="X678" s="18">
        <f t="shared" si="76"/>
        <v>4.4413190717643142E-4</v>
      </c>
      <c r="Y678" s="19">
        <f t="shared" si="72"/>
        <v>2.0833333333333335</v>
      </c>
      <c r="Z678" s="18">
        <f t="shared" si="73"/>
        <v>0</v>
      </c>
      <c r="AA678" s="19">
        <f t="shared" si="70"/>
        <v>80.7838928161664</v>
      </c>
      <c r="AB678" s="19">
        <f t="shared" si="71"/>
        <v>100</v>
      </c>
      <c r="AC678" s="18">
        <f t="shared" si="74"/>
        <v>5.1815389170583662E-2</v>
      </c>
      <c r="AD678" s="43">
        <f t="shared" si="75"/>
        <v>1929.9285714285713</v>
      </c>
    </row>
    <row r="679" spans="1:30">
      <c r="A679">
        <v>2008</v>
      </c>
      <c r="B679">
        <v>97</v>
      </c>
      <c r="C679" t="s">
        <v>294</v>
      </c>
      <c r="D679" s="18">
        <v>1.1714959101622071E-2</v>
      </c>
      <c r="E679" s="19">
        <v>3.1715976331360949</v>
      </c>
      <c r="F679" s="18">
        <v>1.7751479289940829E-2</v>
      </c>
      <c r="G679" s="19">
        <v>0</v>
      </c>
      <c r="H679" s="19">
        <v>0</v>
      </c>
      <c r="I679" s="67">
        <v>0.56899999999999995</v>
      </c>
      <c r="J679" s="1">
        <v>14426</v>
      </c>
      <c r="K679" s="43">
        <v>1030.4285714285713</v>
      </c>
      <c r="L679" s="19">
        <v>1.72</v>
      </c>
      <c r="M679" s="19">
        <v>6194.58</v>
      </c>
      <c r="O679" s="1">
        <v>169</v>
      </c>
      <c r="P679" s="1">
        <v>536</v>
      </c>
      <c r="Q679">
        <v>3</v>
      </c>
      <c r="R679" s="1">
        <v>14426</v>
      </c>
      <c r="S679" s="60">
        <v>3.8813278605890345E-2</v>
      </c>
      <c r="W679">
        <v>14</v>
      </c>
      <c r="X679" s="18">
        <f t="shared" si="76"/>
        <v>1.1714959101622071E-2</v>
      </c>
      <c r="Y679" s="19">
        <f t="shared" si="72"/>
        <v>3.1715976331360949</v>
      </c>
      <c r="Z679" s="18">
        <f t="shared" si="73"/>
        <v>1.7751479289940829E-2</v>
      </c>
      <c r="AA679" s="19">
        <f t="shared" si="70"/>
        <v>0</v>
      </c>
      <c r="AB679" s="19">
        <f t="shared" si="71"/>
        <v>0</v>
      </c>
      <c r="AC679" s="18">
        <f t="shared" si="74"/>
        <v>9.7046998474975735E-2</v>
      </c>
      <c r="AD679" s="43">
        <f t="shared" si="75"/>
        <v>1030.4285714285713</v>
      </c>
    </row>
    <row r="680" spans="1:30">
      <c r="A680">
        <v>2009</v>
      </c>
      <c r="B680">
        <v>97</v>
      </c>
      <c r="C680" t="s">
        <v>294</v>
      </c>
      <c r="D680" s="18">
        <v>8.9359362111630456E-3</v>
      </c>
      <c r="E680" s="19">
        <v>3.7153846153846155</v>
      </c>
      <c r="F680" s="18">
        <v>7.6923076923076927E-3</v>
      </c>
      <c r="G680" s="19">
        <v>0</v>
      </c>
      <c r="H680" s="19">
        <v>0</v>
      </c>
      <c r="I680" s="67">
        <v>0.56899999999999995</v>
      </c>
      <c r="J680" s="1">
        <v>14548</v>
      </c>
      <c r="K680" s="43">
        <v>969.86666666666667</v>
      </c>
      <c r="L680" s="19">
        <v>1.84</v>
      </c>
      <c r="M680" s="19">
        <v>6190.76</v>
      </c>
      <c r="O680" s="1">
        <v>130</v>
      </c>
      <c r="P680" s="1">
        <v>483</v>
      </c>
      <c r="Q680">
        <v>1</v>
      </c>
      <c r="R680" s="1">
        <v>14548</v>
      </c>
      <c r="S680" s="60">
        <v>8.456952724247957E-3</v>
      </c>
      <c r="W680">
        <v>15</v>
      </c>
      <c r="X680" s="18">
        <f t="shared" si="76"/>
        <v>8.9359362111630456E-3</v>
      </c>
      <c r="Y680" s="19">
        <f t="shared" si="72"/>
        <v>3.7153846153846155</v>
      </c>
      <c r="Z680" s="18">
        <f t="shared" si="73"/>
        <v>7.6923076923076927E-3</v>
      </c>
      <c r="AA680" s="19">
        <f t="shared" si="70"/>
        <v>0</v>
      </c>
      <c r="AB680" s="19">
        <f t="shared" si="71"/>
        <v>0</v>
      </c>
      <c r="AC680" s="18">
        <f t="shared" si="74"/>
        <v>0.10310695628265054</v>
      </c>
      <c r="AD680" s="43">
        <f t="shared" si="75"/>
        <v>969.86666666666667</v>
      </c>
    </row>
    <row r="681" spans="1:30">
      <c r="A681">
        <v>2010</v>
      </c>
      <c r="B681">
        <v>97</v>
      </c>
      <c r="C681" t="s">
        <v>294</v>
      </c>
      <c r="D681" s="18">
        <v>1.0602443477039742E-2</v>
      </c>
      <c r="E681" s="19">
        <v>3.3907284768211921</v>
      </c>
      <c r="F681" s="18">
        <v>1.3245033112582781E-2</v>
      </c>
      <c r="G681" s="19">
        <v>0</v>
      </c>
      <c r="H681" s="19">
        <v>0</v>
      </c>
      <c r="I681" s="67">
        <v>0.67200000000000004</v>
      </c>
      <c r="J681" s="1">
        <v>14242</v>
      </c>
      <c r="K681" s="43">
        <v>949.4666666666667</v>
      </c>
      <c r="L681" s="19">
        <v>1.82</v>
      </c>
      <c r="M681" s="19">
        <v>6879.61</v>
      </c>
      <c r="O681" s="1">
        <v>151</v>
      </c>
      <c r="P681" s="1">
        <v>512</v>
      </c>
      <c r="Q681">
        <v>2</v>
      </c>
      <c r="R681" s="1">
        <v>14242</v>
      </c>
      <c r="S681" s="60">
        <v>-2.1033819081660687E-2</v>
      </c>
      <c r="W681">
        <v>15</v>
      </c>
      <c r="X681" s="18">
        <f t="shared" si="76"/>
        <v>1.0602443477039742E-2</v>
      </c>
      <c r="Y681" s="19">
        <f t="shared" si="72"/>
        <v>3.3907284768211921</v>
      </c>
      <c r="Z681" s="18">
        <f t="shared" si="73"/>
        <v>1.3245033112582781E-2</v>
      </c>
      <c r="AA681" s="19">
        <f t="shared" si="70"/>
        <v>0</v>
      </c>
      <c r="AB681" s="19">
        <f t="shared" si="71"/>
        <v>0</v>
      </c>
      <c r="AC681" s="18">
        <f t="shared" si="74"/>
        <v>0.10532228619575904</v>
      </c>
      <c r="AD681" s="43">
        <f t="shared" si="75"/>
        <v>949.4666666666667</v>
      </c>
    </row>
    <row r="682" spans="1:30">
      <c r="A682">
        <v>2011</v>
      </c>
      <c r="B682">
        <v>97</v>
      </c>
      <c r="C682" t="s">
        <v>294</v>
      </c>
      <c r="D682" s="18">
        <v>1.3608765440714635E-2</v>
      </c>
      <c r="E682" s="19">
        <v>3.4410256410256412</v>
      </c>
      <c r="F682" s="18">
        <v>2.564102564102564E-2</v>
      </c>
      <c r="G682" s="19">
        <v>62.809686649452154</v>
      </c>
      <c r="H682" s="19">
        <v>90.561481183336696</v>
      </c>
      <c r="I682" s="67">
        <v>0.67200000000000004</v>
      </c>
      <c r="J682" s="1">
        <v>14329</v>
      </c>
      <c r="K682" s="43">
        <v>955.26666666666665</v>
      </c>
      <c r="L682" s="19">
        <v>1.97</v>
      </c>
      <c r="M682" s="19">
        <v>7583.86</v>
      </c>
      <c r="O682" s="1">
        <v>195</v>
      </c>
      <c r="P682" s="1">
        <v>671</v>
      </c>
      <c r="Q682" s="1">
        <v>5</v>
      </c>
      <c r="R682" s="1">
        <v>14329</v>
      </c>
      <c r="S682" s="60">
        <v>6.108692599354093E-3</v>
      </c>
      <c r="T682" s="1">
        <v>9000</v>
      </c>
      <c r="U682" s="1">
        <v>9938</v>
      </c>
      <c r="V682" s="1">
        <v>9000</v>
      </c>
      <c r="W682">
        <v>15</v>
      </c>
      <c r="X682" s="18">
        <f t="shared" si="76"/>
        <v>1.3608765440714635E-2</v>
      </c>
      <c r="Y682" s="19">
        <f t="shared" si="72"/>
        <v>3.4410256410256412</v>
      </c>
      <c r="Z682" s="18">
        <f t="shared" si="73"/>
        <v>2.564102564102564E-2</v>
      </c>
      <c r="AA682" s="19">
        <f t="shared" si="70"/>
        <v>62.809686649452154</v>
      </c>
      <c r="AB682" s="19">
        <f t="shared" si="71"/>
        <v>90.561481183336696</v>
      </c>
      <c r="AC682" s="18">
        <f t="shared" si="74"/>
        <v>0.10468281108242028</v>
      </c>
      <c r="AD682" s="43">
        <f t="shared" si="75"/>
        <v>955.26666666666665</v>
      </c>
    </row>
    <row r="683" spans="1:30">
      <c r="A683">
        <v>2012</v>
      </c>
      <c r="B683">
        <v>97</v>
      </c>
      <c r="C683" t="s">
        <v>294</v>
      </c>
      <c r="D683" s="18">
        <v>1.2141816415735794E-2</v>
      </c>
      <c r="E683" s="19">
        <v>3.4342857142857142</v>
      </c>
      <c r="F683" s="18">
        <v>1.1428571428571429E-2</v>
      </c>
      <c r="G683" s="19">
        <v>62.811350863803504</v>
      </c>
      <c r="H683" s="19">
        <v>90.557167150145048</v>
      </c>
      <c r="I683" s="67">
        <v>0.67200000000000004</v>
      </c>
      <c r="J683" s="1">
        <v>14413</v>
      </c>
      <c r="K683" s="43">
        <v>960.86666666666667</v>
      </c>
      <c r="L683" s="68">
        <v>2.0049999999999999</v>
      </c>
      <c r="M683" s="19">
        <v>8577.58</v>
      </c>
      <c r="O683" s="1">
        <v>175</v>
      </c>
      <c r="P683" s="1">
        <v>601</v>
      </c>
      <c r="Q683" s="1">
        <v>2</v>
      </c>
      <c r="R683" s="1">
        <v>14413</v>
      </c>
      <c r="S683" s="60">
        <v>5.8622374206156458E-3</v>
      </c>
      <c r="T683" s="1">
        <v>9053</v>
      </c>
      <c r="U683" s="1">
        <v>9997</v>
      </c>
      <c r="V683" s="1">
        <v>9053</v>
      </c>
      <c r="W683">
        <v>15</v>
      </c>
      <c r="X683" s="18">
        <f t="shared" si="76"/>
        <v>1.2141816415735794E-2</v>
      </c>
      <c r="Y683" s="19">
        <f t="shared" si="72"/>
        <v>3.4342857142857142</v>
      </c>
      <c r="Z683" s="18">
        <f t="shared" si="73"/>
        <v>1.1428571428571429E-2</v>
      </c>
      <c r="AA683" s="19">
        <f t="shared" si="70"/>
        <v>62.811350863803504</v>
      </c>
      <c r="AB683" s="19">
        <f t="shared" si="71"/>
        <v>90.557167150145048</v>
      </c>
      <c r="AC683" s="18">
        <f t="shared" si="74"/>
        <v>0.10407271213487823</v>
      </c>
      <c r="AD683" s="43">
        <f t="shared" si="75"/>
        <v>960.86666666666667</v>
      </c>
    </row>
    <row r="684" spans="1:30">
      <c r="A684">
        <v>2013</v>
      </c>
      <c r="B684">
        <v>97</v>
      </c>
      <c r="C684" t="s">
        <v>294</v>
      </c>
      <c r="D684" s="18">
        <v>7.1619812583668006E-3</v>
      </c>
      <c r="E684" s="19">
        <v>3.6074766355140189</v>
      </c>
      <c r="F684" s="18">
        <v>3.7383177570093455E-2</v>
      </c>
      <c r="G684" s="19">
        <v>62.784471218206164</v>
      </c>
      <c r="H684" s="19">
        <v>90.523065045358038</v>
      </c>
      <c r="I684" s="67">
        <v>0.67200000000000004</v>
      </c>
      <c r="J684" s="1">
        <v>14940</v>
      </c>
      <c r="K684" s="43">
        <v>996</v>
      </c>
      <c r="L684" s="19">
        <v>2.04</v>
      </c>
      <c r="M684" s="19">
        <v>8920.86</v>
      </c>
      <c r="O684" s="1">
        <v>107</v>
      </c>
      <c r="P684" s="1">
        <v>386</v>
      </c>
      <c r="Q684" s="1">
        <v>4</v>
      </c>
      <c r="R684" s="1">
        <v>14940</v>
      </c>
      <c r="S684" s="60">
        <v>3.656421286338718E-2</v>
      </c>
      <c r="T684" s="1">
        <v>9380</v>
      </c>
      <c r="U684" s="1">
        <v>10362</v>
      </c>
      <c r="V684" s="1">
        <v>9380</v>
      </c>
      <c r="W684">
        <v>15</v>
      </c>
      <c r="X684" s="18">
        <f t="shared" si="76"/>
        <v>7.1619812583668006E-3</v>
      </c>
      <c r="Y684" s="19">
        <f t="shared" si="72"/>
        <v>3.6074766355140189</v>
      </c>
      <c r="Z684" s="18">
        <f t="shared" si="73"/>
        <v>3.7383177570093455E-2</v>
      </c>
      <c r="AA684" s="19">
        <f t="shared" si="70"/>
        <v>62.784471218206164</v>
      </c>
      <c r="AB684" s="19">
        <f t="shared" si="71"/>
        <v>90.523065045358038</v>
      </c>
      <c r="AC684" s="18">
        <f t="shared" si="74"/>
        <v>0.1004016064257028</v>
      </c>
      <c r="AD684" s="43">
        <f t="shared" si="75"/>
        <v>996</v>
      </c>
    </row>
    <row r="685" spans="1:30">
      <c r="A685">
        <v>2014</v>
      </c>
      <c r="B685">
        <v>97</v>
      </c>
      <c r="C685" t="s">
        <v>294</v>
      </c>
      <c r="D685" s="18">
        <v>9.046162032725822E-3</v>
      </c>
      <c r="E685" s="19">
        <v>3.1323529411764706</v>
      </c>
      <c r="F685" s="18">
        <v>1.4705882352941176E-2</v>
      </c>
      <c r="G685" s="19">
        <v>62.39191166688839</v>
      </c>
      <c r="H685" s="19">
        <v>89.958760909178096</v>
      </c>
      <c r="I685" s="67">
        <v>0.67200000000000004</v>
      </c>
      <c r="J685" s="1">
        <v>15034</v>
      </c>
      <c r="K685" s="43">
        <v>1002.2666666666667</v>
      </c>
      <c r="L685" s="68">
        <v>2.0950000000000002</v>
      </c>
      <c r="M685" s="19">
        <v>10341.24</v>
      </c>
      <c r="O685" s="1">
        <v>136</v>
      </c>
      <c r="P685" s="1">
        <v>426</v>
      </c>
      <c r="Q685" s="1">
        <v>2</v>
      </c>
      <c r="R685" s="1">
        <v>15034</v>
      </c>
      <c r="S685" s="60">
        <v>6.29183400267741E-3</v>
      </c>
      <c r="T685" s="1">
        <v>9380</v>
      </c>
      <c r="U685" s="1">
        <v>10427</v>
      </c>
      <c r="V685" s="1">
        <v>9380</v>
      </c>
      <c r="W685">
        <v>15</v>
      </c>
      <c r="X685" s="18">
        <f t="shared" si="76"/>
        <v>9.046162032725822E-3</v>
      </c>
      <c r="Y685" s="19">
        <f t="shared" si="72"/>
        <v>3.1323529411764706</v>
      </c>
      <c r="Z685" s="18">
        <f t="shared" si="73"/>
        <v>1.4705882352941176E-2</v>
      </c>
      <c r="AA685" s="19">
        <f t="shared" si="70"/>
        <v>62.39191166688839</v>
      </c>
      <c r="AB685" s="19">
        <f t="shared" si="71"/>
        <v>89.958760909178096</v>
      </c>
      <c r="AC685" s="18">
        <f t="shared" si="74"/>
        <v>9.9773845949181844E-2</v>
      </c>
      <c r="AD685" s="43">
        <f t="shared" si="75"/>
        <v>1002.2666666666667</v>
      </c>
    </row>
    <row r="686" spans="1:30">
      <c r="A686">
        <v>2008</v>
      </c>
      <c r="B686">
        <v>98</v>
      </c>
      <c r="C686" s="26" t="s">
        <v>296</v>
      </c>
      <c r="D686" s="18">
        <v>1.200541958941465E-4</v>
      </c>
      <c r="E686" s="19">
        <v>3.8571428571428572</v>
      </c>
      <c r="F686" s="18">
        <v>0</v>
      </c>
      <c r="G686" s="19">
        <v>13.732484950349013</v>
      </c>
      <c r="H686" s="19">
        <v>30.314617801840004</v>
      </c>
      <c r="I686" s="67">
        <v>0.53800000000000003</v>
      </c>
      <c r="J686" s="1">
        <v>58307</v>
      </c>
      <c r="K686" s="43">
        <v>3239.2777777777778</v>
      </c>
      <c r="L686" s="19">
        <v>1.72</v>
      </c>
      <c r="M686" s="19">
        <v>4746.2299999999996</v>
      </c>
      <c r="O686" s="1">
        <v>7</v>
      </c>
      <c r="P686">
        <v>27</v>
      </c>
      <c r="Q686">
        <v>0</v>
      </c>
      <c r="R686" s="1">
        <v>58307</v>
      </c>
      <c r="S686" s="60">
        <v>5.17894508983332E-2</v>
      </c>
      <c r="T686" s="1">
        <v>8007</v>
      </c>
      <c r="U686" s="1">
        <v>26413</v>
      </c>
      <c r="V686" s="1">
        <v>8007</v>
      </c>
      <c r="W686">
        <v>18</v>
      </c>
      <c r="X686" s="18">
        <f t="shared" si="76"/>
        <v>1.200541958941465E-4</v>
      </c>
      <c r="Y686" s="19">
        <f t="shared" si="72"/>
        <v>3.8571428571428572</v>
      </c>
      <c r="Z686" s="18">
        <f t="shared" si="73"/>
        <v>0</v>
      </c>
      <c r="AA686" s="19">
        <f t="shared" si="70"/>
        <v>13.732484950349013</v>
      </c>
      <c r="AB686" s="19">
        <f t="shared" si="71"/>
        <v>30.314617801840004</v>
      </c>
      <c r="AC686" s="18">
        <f t="shared" si="74"/>
        <v>3.08710789442091E-2</v>
      </c>
      <c r="AD686" s="43">
        <f t="shared" si="75"/>
        <v>3239.2777777777778</v>
      </c>
    </row>
    <row r="687" spans="1:30">
      <c r="A687">
        <v>2009</v>
      </c>
      <c r="B687">
        <v>98</v>
      </c>
      <c r="C687" t="s">
        <v>296</v>
      </c>
      <c r="D687" s="18">
        <v>2.8615674656611907E-4</v>
      </c>
      <c r="E687" s="19">
        <v>3.8823529411764706</v>
      </c>
      <c r="F687" s="18">
        <v>0</v>
      </c>
      <c r="G687" s="19">
        <v>15.388499865338002</v>
      </c>
      <c r="H687" s="19">
        <v>33.971238526996395</v>
      </c>
      <c r="I687" s="67">
        <v>0.53800000000000003</v>
      </c>
      <c r="J687" s="1">
        <v>59408</v>
      </c>
      <c r="K687" s="43">
        <v>2200.2962962962961</v>
      </c>
      <c r="L687" s="19">
        <v>1.84</v>
      </c>
      <c r="M687" s="19">
        <v>4902.47</v>
      </c>
      <c r="O687" s="1">
        <v>17</v>
      </c>
      <c r="P687">
        <v>66</v>
      </c>
      <c r="Q687">
        <v>0</v>
      </c>
      <c r="R687" s="1">
        <v>59408</v>
      </c>
      <c r="S687" s="60">
        <v>1.8882809954207991E-2</v>
      </c>
      <c r="T687" s="1">
        <v>9142</v>
      </c>
      <c r="U687" s="1">
        <v>26911</v>
      </c>
      <c r="V687" s="1">
        <v>9142</v>
      </c>
      <c r="W687">
        <v>27</v>
      </c>
      <c r="X687" s="18">
        <f t="shared" si="76"/>
        <v>2.8615674656611907E-4</v>
      </c>
      <c r="Y687" s="19">
        <f t="shared" si="72"/>
        <v>3.8823529411764706</v>
      </c>
      <c r="Z687" s="18">
        <f t="shared" si="73"/>
        <v>0</v>
      </c>
      <c r="AA687" s="19">
        <f t="shared" si="70"/>
        <v>15.388499865338002</v>
      </c>
      <c r="AB687" s="19">
        <f t="shared" si="71"/>
        <v>33.971238526996395</v>
      </c>
      <c r="AC687" s="18">
        <f t="shared" si="74"/>
        <v>4.5448424454618906E-2</v>
      </c>
      <c r="AD687" s="43">
        <f t="shared" si="75"/>
        <v>2200.2962962962961</v>
      </c>
    </row>
    <row r="688" spans="1:30">
      <c r="A688">
        <v>2010</v>
      </c>
      <c r="B688">
        <v>98</v>
      </c>
      <c r="C688" t="s">
        <v>296</v>
      </c>
      <c r="D688" s="18">
        <v>3.8160972938892668E-4</v>
      </c>
      <c r="E688" s="19">
        <v>4.0869565217391308</v>
      </c>
      <c r="F688" s="18">
        <v>4.3478260869565216E-2</v>
      </c>
      <c r="G688" s="19">
        <v>15.440261485623269</v>
      </c>
      <c r="H688" s="19">
        <v>16.554300453615582</v>
      </c>
      <c r="I688" s="67">
        <v>0.67100000000000004</v>
      </c>
      <c r="J688" s="1">
        <v>60271</v>
      </c>
      <c r="K688" s="43">
        <v>2232.2592592592591</v>
      </c>
      <c r="L688" s="19">
        <v>1.82</v>
      </c>
      <c r="M688" s="19">
        <v>5410.3</v>
      </c>
      <c r="O688" s="1">
        <v>23</v>
      </c>
      <c r="P688">
        <v>94</v>
      </c>
      <c r="Q688">
        <v>1</v>
      </c>
      <c r="R688" s="1">
        <v>60271</v>
      </c>
      <c r="S688" s="60">
        <v>1.4526663075679958E-2</v>
      </c>
      <c r="T688" s="1">
        <v>9306</v>
      </c>
      <c r="U688" s="1">
        <v>56215</v>
      </c>
      <c r="V688" s="1">
        <v>9306</v>
      </c>
      <c r="W688">
        <v>27</v>
      </c>
      <c r="X688" s="18">
        <f t="shared" si="76"/>
        <v>3.8160972938892668E-4</v>
      </c>
      <c r="Y688" s="19">
        <f t="shared" si="72"/>
        <v>4.0869565217391308</v>
      </c>
      <c r="Z688" s="18">
        <f t="shared" si="73"/>
        <v>4.3478260869565216E-2</v>
      </c>
      <c r="AA688" s="19">
        <f t="shared" si="70"/>
        <v>15.440261485623269</v>
      </c>
      <c r="AB688" s="19">
        <f t="shared" si="71"/>
        <v>16.554300453615582</v>
      </c>
      <c r="AC688" s="18">
        <f t="shared" si="74"/>
        <v>4.4797663884787044E-2</v>
      </c>
      <c r="AD688" s="43">
        <f t="shared" si="75"/>
        <v>2232.2592592592591</v>
      </c>
    </row>
    <row r="689" spans="1:30">
      <c r="A689">
        <v>2011</v>
      </c>
      <c r="B689">
        <v>98</v>
      </c>
      <c r="C689" t="s">
        <v>296</v>
      </c>
      <c r="D689" s="18">
        <v>8.158869507041105E-5</v>
      </c>
      <c r="E689" s="19">
        <v>2.8</v>
      </c>
      <c r="F689" s="18">
        <v>0</v>
      </c>
      <c r="G689" s="19">
        <v>15.673188323025961</v>
      </c>
      <c r="H689" s="19">
        <v>16.804002869189453</v>
      </c>
      <c r="I689" s="67">
        <v>0.67100000000000004</v>
      </c>
      <c r="J689" s="1">
        <v>61283</v>
      </c>
      <c r="K689" s="43">
        <v>2269.7407407407409</v>
      </c>
      <c r="L689" s="19">
        <v>1.97</v>
      </c>
      <c r="M689" s="19">
        <v>6113.44</v>
      </c>
      <c r="O689" s="1">
        <v>5</v>
      </c>
      <c r="P689">
        <v>14</v>
      </c>
      <c r="Q689">
        <v>0</v>
      </c>
      <c r="R689" s="1">
        <v>61283</v>
      </c>
      <c r="S689" s="60">
        <v>1.6790828093112831E-2</v>
      </c>
      <c r="T689" s="1">
        <v>9605</v>
      </c>
      <c r="U689" s="1">
        <v>57159</v>
      </c>
      <c r="V689" s="1">
        <v>9605</v>
      </c>
      <c r="W689">
        <v>27</v>
      </c>
      <c r="X689" s="18">
        <f t="shared" si="76"/>
        <v>8.158869507041105E-5</v>
      </c>
      <c r="Y689" s="19">
        <f t="shared" si="72"/>
        <v>2.8</v>
      </c>
      <c r="Z689" s="18">
        <f t="shared" si="73"/>
        <v>0</v>
      </c>
      <c r="AA689" s="19">
        <f t="shared" si="70"/>
        <v>15.673188323025961</v>
      </c>
      <c r="AB689" s="19">
        <f t="shared" si="71"/>
        <v>16.804002869189453</v>
      </c>
      <c r="AC689" s="18">
        <f t="shared" si="74"/>
        <v>4.4057895338021964E-2</v>
      </c>
      <c r="AD689" s="43">
        <f t="shared" si="75"/>
        <v>2269.7407407407409</v>
      </c>
    </row>
    <row r="690" spans="1:30">
      <c r="A690">
        <v>2012</v>
      </c>
      <c r="B690">
        <v>98</v>
      </c>
      <c r="C690" t="s">
        <v>296</v>
      </c>
      <c r="D690" s="18">
        <v>1.1242812630496932E-4</v>
      </c>
      <c r="E690" s="19">
        <v>5.4285714285714288</v>
      </c>
      <c r="F690" s="18">
        <v>0</v>
      </c>
      <c r="G690" s="19">
        <v>15.185827631621212</v>
      </c>
      <c r="H690" s="19">
        <v>16.281512605042018</v>
      </c>
      <c r="I690" s="67">
        <v>0.67100000000000004</v>
      </c>
      <c r="J690" s="1">
        <v>62262</v>
      </c>
      <c r="K690" s="43">
        <v>2306</v>
      </c>
      <c r="L690" s="68">
        <v>2.0049999999999999</v>
      </c>
      <c r="M690" s="19">
        <v>6926.69</v>
      </c>
      <c r="O690" s="1">
        <v>7</v>
      </c>
      <c r="P690">
        <v>38</v>
      </c>
      <c r="Q690">
        <v>0</v>
      </c>
      <c r="R690" s="1">
        <v>62262</v>
      </c>
      <c r="S690" s="60">
        <v>1.5975066494786416E-2</v>
      </c>
      <c r="T690" s="1">
        <v>9455</v>
      </c>
      <c r="U690" s="1">
        <v>58072</v>
      </c>
      <c r="V690" s="1">
        <v>9455</v>
      </c>
      <c r="W690">
        <v>27</v>
      </c>
      <c r="X690" s="18">
        <f t="shared" si="76"/>
        <v>1.1242812630496932E-4</v>
      </c>
      <c r="Y690" s="19">
        <f t="shared" si="72"/>
        <v>5.4285714285714288</v>
      </c>
      <c r="Z690" s="18">
        <f t="shared" si="73"/>
        <v>0</v>
      </c>
      <c r="AA690" s="19">
        <f t="shared" si="70"/>
        <v>15.185827631621212</v>
      </c>
      <c r="AB690" s="19">
        <f t="shared" si="71"/>
        <v>16.281512605042018</v>
      </c>
      <c r="AC690" s="18">
        <f t="shared" si="74"/>
        <v>4.3365134431916738E-2</v>
      </c>
      <c r="AD690" s="43">
        <f t="shared" si="75"/>
        <v>2306</v>
      </c>
    </row>
    <row r="691" spans="1:30">
      <c r="A691">
        <v>2013</v>
      </c>
      <c r="B691">
        <v>98</v>
      </c>
      <c r="C691" t="s">
        <v>296</v>
      </c>
      <c r="D691" s="18">
        <v>6.132711885195633E-5</v>
      </c>
      <c r="E691" s="19">
        <v>4</v>
      </c>
      <c r="F691" s="18">
        <v>0</v>
      </c>
      <c r="G691" s="19">
        <v>14.805899668833558</v>
      </c>
      <c r="H691" s="19">
        <v>15.874085641489275</v>
      </c>
      <c r="I691" s="67">
        <v>0.67100000000000004</v>
      </c>
      <c r="J691" s="1">
        <v>65224</v>
      </c>
      <c r="K691" s="43">
        <v>2415.7037037037039</v>
      </c>
      <c r="L691" s="19">
        <v>2.04</v>
      </c>
      <c r="M691" s="19">
        <v>7310.24</v>
      </c>
      <c r="O691" s="1">
        <v>4</v>
      </c>
      <c r="P691">
        <v>16</v>
      </c>
      <c r="Q691">
        <v>0</v>
      </c>
      <c r="R691" s="1">
        <v>65224</v>
      </c>
      <c r="S691" s="60">
        <v>4.7573158587902675E-2</v>
      </c>
      <c r="T691" s="1">
        <v>9657</v>
      </c>
      <c r="U691" s="1">
        <v>60835</v>
      </c>
      <c r="V691" s="1">
        <v>9657</v>
      </c>
      <c r="W691">
        <v>27</v>
      </c>
      <c r="X691" s="18">
        <f t="shared" si="76"/>
        <v>6.132711885195633E-5</v>
      </c>
      <c r="Y691" s="19">
        <f t="shared" si="72"/>
        <v>4</v>
      </c>
      <c r="Z691" s="18">
        <f t="shared" si="73"/>
        <v>0</v>
      </c>
      <c r="AA691" s="19">
        <f t="shared" si="70"/>
        <v>14.805899668833558</v>
      </c>
      <c r="AB691" s="19">
        <f t="shared" si="71"/>
        <v>15.874085641489275</v>
      </c>
      <c r="AC691" s="18">
        <f t="shared" si="74"/>
        <v>4.1395805225070526E-2</v>
      </c>
      <c r="AD691" s="43">
        <f t="shared" si="75"/>
        <v>2415.7037037037039</v>
      </c>
    </row>
    <row r="692" spans="1:30">
      <c r="A692">
        <v>2014</v>
      </c>
      <c r="B692">
        <v>98</v>
      </c>
      <c r="C692" t="s">
        <v>296</v>
      </c>
      <c r="D692" s="18">
        <v>1.0568111478478796E-4</v>
      </c>
      <c r="E692" s="19">
        <v>6.7142857142857144</v>
      </c>
      <c r="F692" s="18">
        <v>0</v>
      </c>
      <c r="G692" s="19">
        <v>17.74687863278832</v>
      </c>
      <c r="H692" s="19">
        <v>19.027193266429265</v>
      </c>
      <c r="I692" s="67">
        <v>0.67100000000000004</v>
      </c>
      <c r="J692" s="1">
        <v>66237</v>
      </c>
      <c r="K692" s="43">
        <v>2453.2222222222222</v>
      </c>
      <c r="L692" s="68">
        <v>2.0950000000000002</v>
      </c>
      <c r="M692" s="19">
        <v>7926.89</v>
      </c>
      <c r="O692" s="1">
        <v>7</v>
      </c>
      <c r="P692">
        <v>47</v>
      </c>
      <c r="Q692">
        <v>0</v>
      </c>
      <c r="R692" s="1">
        <v>66237</v>
      </c>
      <c r="S692" s="60">
        <v>1.5531092849258021E-2</v>
      </c>
      <c r="T692" s="1">
        <v>11755</v>
      </c>
      <c r="U692" s="1">
        <v>61780</v>
      </c>
      <c r="V692" s="1">
        <v>11755</v>
      </c>
      <c r="W692">
        <v>27</v>
      </c>
      <c r="X692" s="18">
        <f t="shared" si="76"/>
        <v>1.0568111478478796E-4</v>
      </c>
      <c r="Y692" s="19">
        <f t="shared" si="72"/>
        <v>6.7142857142857144</v>
      </c>
      <c r="Z692" s="18">
        <f t="shared" si="73"/>
        <v>0</v>
      </c>
      <c r="AA692" s="19">
        <f t="shared" si="70"/>
        <v>17.74687863278832</v>
      </c>
      <c r="AB692" s="19">
        <f t="shared" si="71"/>
        <v>19.027193266429265</v>
      </c>
      <c r="AC692" s="18">
        <f t="shared" si="74"/>
        <v>4.0762715702703928E-2</v>
      </c>
      <c r="AD692" s="43">
        <f t="shared" si="75"/>
        <v>2453.2222222222222</v>
      </c>
    </row>
    <row r="693" spans="1:30">
      <c r="A693">
        <v>2008</v>
      </c>
      <c r="B693">
        <v>99</v>
      </c>
      <c r="C693" t="s">
        <v>297</v>
      </c>
      <c r="D693" s="18">
        <v>2.0437549352036789E-3</v>
      </c>
      <c r="E693" s="19">
        <v>4.1363636363636367</v>
      </c>
      <c r="F693" s="18">
        <v>0</v>
      </c>
      <c r="G693" s="19">
        <v>0</v>
      </c>
      <c r="H693" s="19">
        <v>0</v>
      </c>
      <c r="I693" s="67">
        <v>0.54600000000000004</v>
      </c>
      <c r="J693" s="1">
        <v>21529</v>
      </c>
      <c r="K693" s="43">
        <v>768.89285714285711</v>
      </c>
      <c r="L693" s="19">
        <v>1.72</v>
      </c>
      <c r="M693" s="19">
        <v>9100.3700000000008</v>
      </c>
      <c r="O693" s="1">
        <v>44</v>
      </c>
      <c r="P693" s="1">
        <v>182</v>
      </c>
      <c r="R693" s="1">
        <v>21529</v>
      </c>
      <c r="S693" s="60">
        <v>3.3309335253179695E-2</v>
      </c>
      <c r="W693">
        <v>28</v>
      </c>
      <c r="X693" s="18">
        <f t="shared" si="76"/>
        <v>2.0437549352036789E-3</v>
      </c>
      <c r="Y693" s="19">
        <f t="shared" si="72"/>
        <v>4.1363636363636367</v>
      </c>
      <c r="Z693" s="18">
        <f t="shared" si="73"/>
        <v>0</v>
      </c>
      <c r="AA693" s="19">
        <f t="shared" si="70"/>
        <v>0</v>
      </c>
      <c r="AB693" s="19">
        <f t="shared" si="71"/>
        <v>0</v>
      </c>
      <c r="AC693" s="18">
        <f t="shared" si="74"/>
        <v>0.1300571322402341</v>
      </c>
      <c r="AD693" s="43">
        <f t="shared" si="75"/>
        <v>768.89285714285711</v>
      </c>
    </row>
    <row r="694" spans="1:30">
      <c r="A694">
        <v>2009</v>
      </c>
      <c r="B694">
        <v>99</v>
      </c>
      <c r="C694" t="s">
        <v>297</v>
      </c>
      <c r="D694" s="18">
        <v>2.4986118822876179E-3</v>
      </c>
      <c r="E694" s="19">
        <v>3.925925925925926</v>
      </c>
      <c r="F694" s="18">
        <v>1.8518518518518517E-2</v>
      </c>
      <c r="G694" s="19">
        <v>0</v>
      </c>
      <c r="H694" s="19">
        <v>0</v>
      </c>
      <c r="I694" s="67">
        <v>0.54600000000000004</v>
      </c>
      <c r="J694" s="1">
        <v>21612</v>
      </c>
      <c r="K694" s="43">
        <v>675.375</v>
      </c>
      <c r="L694" s="19">
        <v>1.84</v>
      </c>
      <c r="M694" s="19">
        <v>8670.58</v>
      </c>
      <c r="O694" s="1">
        <v>54</v>
      </c>
      <c r="P694" s="1">
        <v>212</v>
      </c>
      <c r="Q694">
        <v>1</v>
      </c>
      <c r="R694" s="1">
        <v>21612</v>
      </c>
      <c r="S694" s="60">
        <v>3.8552649914069814E-3</v>
      </c>
      <c r="W694">
        <v>32</v>
      </c>
      <c r="X694" s="18">
        <f t="shared" si="76"/>
        <v>2.4986118822876179E-3</v>
      </c>
      <c r="Y694" s="19">
        <f t="shared" si="72"/>
        <v>3.925925925925926</v>
      </c>
      <c r="Z694" s="18">
        <f t="shared" si="73"/>
        <v>1.8518518518518517E-2</v>
      </c>
      <c r="AA694" s="19">
        <f t="shared" si="70"/>
        <v>0</v>
      </c>
      <c r="AB694" s="19">
        <f t="shared" si="71"/>
        <v>0</v>
      </c>
      <c r="AC694" s="18">
        <f t="shared" si="74"/>
        <v>0.14806588932074774</v>
      </c>
      <c r="AD694" s="43">
        <f t="shared" si="75"/>
        <v>675.375</v>
      </c>
    </row>
    <row r="695" spans="1:30">
      <c r="A695">
        <v>2010</v>
      </c>
      <c r="B695">
        <v>99</v>
      </c>
      <c r="C695" t="s">
        <v>297</v>
      </c>
      <c r="D695" s="18">
        <v>2.9313965698284914E-3</v>
      </c>
      <c r="E695" s="19">
        <v>3.9701492537313432</v>
      </c>
      <c r="F695" s="18">
        <v>2.9850746268656716E-2</v>
      </c>
      <c r="G695" s="19">
        <v>0</v>
      </c>
      <c r="H695" s="19">
        <v>0</v>
      </c>
      <c r="I695" s="67">
        <v>0.66300000000000003</v>
      </c>
      <c r="J695" s="1">
        <v>22856</v>
      </c>
      <c r="K695" s="43">
        <v>714.25</v>
      </c>
      <c r="L695" s="19">
        <v>1.82</v>
      </c>
      <c r="M695" s="19">
        <v>7878.69</v>
      </c>
      <c r="O695" s="1">
        <v>67</v>
      </c>
      <c r="P695" s="1">
        <v>266</v>
      </c>
      <c r="Q695">
        <v>2</v>
      </c>
      <c r="R695" s="1">
        <v>22856</v>
      </c>
      <c r="S695" s="60">
        <v>5.756061447344063E-2</v>
      </c>
      <c r="W695">
        <v>32</v>
      </c>
      <c r="X695" s="18">
        <f t="shared" si="76"/>
        <v>2.9313965698284914E-3</v>
      </c>
      <c r="Y695" s="19">
        <f t="shared" si="72"/>
        <v>3.9701492537313432</v>
      </c>
      <c r="Z695" s="18">
        <f t="shared" si="73"/>
        <v>2.9850746268656716E-2</v>
      </c>
      <c r="AA695" s="19">
        <f t="shared" si="70"/>
        <v>0</v>
      </c>
      <c r="AB695" s="19">
        <f t="shared" si="71"/>
        <v>0</v>
      </c>
      <c r="AC695" s="18">
        <f t="shared" si="74"/>
        <v>0.14000700035001751</v>
      </c>
      <c r="AD695" s="43">
        <f t="shared" si="75"/>
        <v>714.25</v>
      </c>
    </row>
    <row r="696" spans="1:30">
      <c r="A696">
        <v>2011</v>
      </c>
      <c r="B696">
        <v>99</v>
      </c>
      <c r="C696" t="s">
        <v>297</v>
      </c>
      <c r="D696" s="18">
        <v>1.5194269589754721E-3</v>
      </c>
      <c r="E696" s="19">
        <v>3.2857142857142856</v>
      </c>
      <c r="F696" s="18">
        <v>2.8571428571428571E-2</v>
      </c>
      <c r="G696" s="19">
        <v>0</v>
      </c>
      <c r="H696" s="19">
        <v>0</v>
      </c>
      <c r="I696" s="67">
        <v>0.66300000000000003</v>
      </c>
      <c r="J696" s="1">
        <v>23035</v>
      </c>
      <c r="K696" s="43">
        <v>719.84375</v>
      </c>
      <c r="L696" s="19">
        <v>1.97</v>
      </c>
      <c r="M696" s="19">
        <v>10950.27</v>
      </c>
      <c r="O696" s="1">
        <v>35</v>
      </c>
      <c r="P696" s="1">
        <v>115</v>
      </c>
      <c r="Q696">
        <v>1</v>
      </c>
      <c r="R696" s="1">
        <v>23035</v>
      </c>
      <c r="S696" s="60">
        <v>7.8316415820791629E-3</v>
      </c>
      <c r="W696">
        <v>32</v>
      </c>
      <c r="X696" s="18">
        <f t="shared" si="76"/>
        <v>1.5194269589754721E-3</v>
      </c>
      <c r="Y696" s="19">
        <f t="shared" si="72"/>
        <v>3.2857142857142856</v>
      </c>
      <c r="Z696" s="18">
        <f t="shared" si="73"/>
        <v>2.8571428571428571E-2</v>
      </c>
      <c r="AA696" s="19">
        <f t="shared" si="70"/>
        <v>0</v>
      </c>
      <c r="AB696" s="19">
        <f t="shared" si="71"/>
        <v>0</v>
      </c>
      <c r="AC696" s="18">
        <f t="shared" si="74"/>
        <v>0.13891903624918603</v>
      </c>
      <c r="AD696" s="43">
        <f t="shared" si="75"/>
        <v>719.84375</v>
      </c>
    </row>
    <row r="697" spans="1:30">
      <c r="A697">
        <v>2012</v>
      </c>
      <c r="B697">
        <v>99</v>
      </c>
      <c r="C697" t="s">
        <v>297</v>
      </c>
      <c r="D697" s="18">
        <v>1.2926577042399173E-3</v>
      </c>
      <c r="E697" s="19">
        <v>3.5666666666666669</v>
      </c>
      <c r="F697" s="18">
        <v>0</v>
      </c>
      <c r="G697" s="19">
        <v>0</v>
      </c>
      <c r="H697" s="19">
        <v>0</v>
      </c>
      <c r="I697" s="67">
        <v>0.66300000000000003</v>
      </c>
      <c r="J697" s="1">
        <v>23208</v>
      </c>
      <c r="K697" s="43">
        <v>725.25</v>
      </c>
      <c r="L697" s="68">
        <v>2.0049999999999999</v>
      </c>
      <c r="M697" s="19">
        <v>11098.85</v>
      </c>
      <c r="O697" s="1">
        <v>30</v>
      </c>
      <c r="P697" s="1">
        <v>107</v>
      </c>
      <c r="R697" s="1">
        <v>23208</v>
      </c>
      <c r="S697" s="60">
        <v>7.510310397221609E-3</v>
      </c>
      <c r="W697">
        <v>32</v>
      </c>
      <c r="X697" s="18">
        <f t="shared" si="76"/>
        <v>1.2926577042399173E-3</v>
      </c>
      <c r="Y697" s="19">
        <f t="shared" si="72"/>
        <v>3.5666666666666669</v>
      </c>
      <c r="Z697" s="18">
        <f t="shared" si="73"/>
        <v>0</v>
      </c>
      <c r="AA697" s="19">
        <f t="shared" si="70"/>
        <v>0</v>
      </c>
      <c r="AB697" s="19">
        <f t="shared" si="71"/>
        <v>0</v>
      </c>
      <c r="AC697" s="18">
        <f t="shared" si="74"/>
        <v>0.13788348845225784</v>
      </c>
      <c r="AD697" s="43">
        <f t="shared" si="75"/>
        <v>725.25</v>
      </c>
    </row>
    <row r="698" spans="1:30">
      <c r="A698">
        <v>2013</v>
      </c>
      <c r="B698">
        <v>99</v>
      </c>
      <c r="C698" t="s">
        <v>297</v>
      </c>
      <c r="D698" s="18">
        <v>2.3653415221180181E-3</v>
      </c>
      <c r="E698" s="19">
        <v>3.8421052631578947</v>
      </c>
      <c r="F698" s="18">
        <v>0</v>
      </c>
      <c r="G698" s="19">
        <v>0</v>
      </c>
      <c r="H698" s="19">
        <v>0</v>
      </c>
      <c r="I698" s="67">
        <v>0.66300000000000003</v>
      </c>
      <c r="J698" s="1">
        <v>24098</v>
      </c>
      <c r="K698" s="43">
        <v>753.0625</v>
      </c>
      <c r="L698" s="19">
        <v>2.04</v>
      </c>
      <c r="M698" s="19">
        <v>11550.2</v>
      </c>
      <c r="O698" s="1">
        <v>57</v>
      </c>
      <c r="P698" s="1">
        <v>219</v>
      </c>
      <c r="R698" s="1">
        <v>24098</v>
      </c>
      <c r="S698" s="60">
        <v>3.83488452257843E-2</v>
      </c>
      <c r="W698">
        <v>32</v>
      </c>
      <c r="X698" s="18">
        <f t="shared" si="76"/>
        <v>2.3653415221180181E-3</v>
      </c>
      <c r="Y698" s="19">
        <f t="shared" si="72"/>
        <v>3.8421052631578947</v>
      </c>
      <c r="Z698" s="18">
        <f t="shared" si="73"/>
        <v>0</v>
      </c>
      <c r="AA698" s="19">
        <f t="shared" si="70"/>
        <v>0</v>
      </c>
      <c r="AB698" s="19">
        <f t="shared" si="71"/>
        <v>0</v>
      </c>
      <c r="AC698" s="18">
        <f t="shared" si="74"/>
        <v>0.13279110299609925</v>
      </c>
      <c r="AD698" s="43">
        <f t="shared" si="75"/>
        <v>753.0625</v>
      </c>
    </row>
    <row r="699" spans="1:30">
      <c r="A699">
        <v>2014</v>
      </c>
      <c r="B699">
        <v>99</v>
      </c>
      <c r="C699" t="s">
        <v>297</v>
      </c>
      <c r="D699" s="18">
        <v>2.346934574051962E-3</v>
      </c>
      <c r="E699" s="19">
        <v>3.7017543859649122</v>
      </c>
      <c r="F699" s="18">
        <v>1.7543859649122806E-2</v>
      </c>
      <c r="G699" s="19">
        <v>0</v>
      </c>
      <c r="H699" s="19">
        <v>0</v>
      </c>
      <c r="I699" s="67">
        <v>0.66300000000000003</v>
      </c>
      <c r="J699" s="1">
        <v>24287</v>
      </c>
      <c r="K699" s="43">
        <v>758.96875</v>
      </c>
      <c r="L699" s="68">
        <v>2.0950000000000002</v>
      </c>
      <c r="M699" s="19">
        <v>13366.29</v>
      </c>
      <c r="O699" s="1">
        <v>57</v>
      </c>
      <c r="P699" s="1">
        <v>211</v>
      </c>
      <c r="Q699">
        <v>1</v>
      </c>
      <c r="R699" s="1">
        <v>24287</v>
      </c>
      <c r="S699" s="60">
        <v>7.8429745207071466E-3</v>
      </c>
      <c r="W699">
        <v>32</v>
      </c>
      <c r="X699" s="18">
        <f t="shared" si="76"/>
        <v>2.346934574051962E-3</v>
      </c>
      <c r="Y699" s="19">
        <f t="shared" si="72"/>
        <v>3.7017543859649122</v>
      </c>
      <c r="Z699" s="18">
        <f t="shared" si="73"/>
        <v>1.7543859649122806E-2</v>
      </c>
      <c r="AA699" s="19">
        <f t="shared" si="70"/>
        <v>0</v>
      </c>
      <c r="AB699" s="19">
        <f t="shared" si="71"/>
        <v>0</v>
      </c>
      <c r="AC699" s="18">
        <f t="shared" si="74"/>
        <v>0.13175773047309258</v>
      </c>
      <c r="AD699" s="43">
        <f t="shared" si="75"/>
        <v>758.96875</v>
      </c>
    </row>
    <row r="700" spans="1:30">
      <c r="A700" s="15">
        <v>2008</v>
      </c>
      <c r="B700">
        <v>100</v>
      </c>
      <c r="C700" s="15" t="s">
        <v>303</v>
      </c>
      <c r="D700" s="18">
        <v>1.7581823099810658E-3</v>
      </c>
      <c r="E700" s="19">
        <v>4.7692307692307692</v>
      </c>
      <c r="F700" s="18">
        <v>7.6923076923076927E-2</v>
      </c>
      <c r="G700" s="19">
        <v>0</v>
      </c>
      <c r="H700" s="19">
        <v>0</v>
      </c>
      <c r="I700" s="67">
        <v>0.58099999999999996</v>
      </c>
      <c r="J700" s="49">
        <v>7394</v>
      </c>
      <c r="K700" s="43">
        <v>1232.3333333333333</v>
      </c>
      <c r="L700" s="19">
        <v>1.72</v>
      </c>
      <c r="M700" s="19">
        <v>14407.69</v>
      </c>
      <c r="O700" s="49">
        <v>13</v>
      </c>
      <c r="P700" s="49">
        <v>62</v>
      </c>
      <c r="Q700" s="15">
        <v>1</v>
      </c>
      <c r="R700" s="49">
        <v>7394</v>
      </c>
      <c r="S700" s="63">
        <v>3.6154708520179435E-2</v>
      </c>
      <c r="T700" s="15"/>
      <c r="U700" s="15"/>
      <c r="V700" s="15"/>
      <c r="W700">
        <v>6</v>
      </c>
      <c r="X700" s="18">
        <f t="shared" si="76"/>
        <v>1.7581823099810658E-3</v>
      </c>
      <c r="Y700" s="19">
        <f t="shared" si="72"/>
        <v>4.7692307692307692</v>
      </c>
      <c r="Z700" s="18">
        <f t="shared" si="73"/>
        <v>7.6923076923076927E-2</v>
      </c>
      <c r="AA700" s="19">
        <f t="shared" si="70"/>
        <v>0</v>
      </c>
      <c r="AB700" s="19">
        <f t="shared" si="71"/>
        <v>0</v>
      </c>
      <c r="AC700" s="18">
        <f t="shared" si="74"/>
        <v>8.114687584527995E-2</v>
      </c>
      <c r="AD700" s="43">
        <f t="shared" si="75"/>
        <v>1232.3333333333333</v>
      </c>
    </row>
    <row r="701" spans="1:30">
      <c r="A701" s="15">
        <v>2009</v>
      </c>
      <c r="B701">
        <v>100</v>
      </c>
      <c r="C701" s="15" t="s">
        <v>303</v>
      </c>
      <c r="D701" s="18">
        <v>1.2098400322624009E-3</v>
      </c>
      <c r="E701" s="19">
        <v>4.5555555555555554</v>
      </c>
      <c r="F701" s="18">
        <v>0</v>
      </c>
      <c r="G701" s="19">
        <v>0</v>
      </c>
      <c r="H701" s="19">
        <v>0</v>
      </c>
      <c r="I701" s="67">
        <v>0.58099999999999996</v>
      </c>
      <c r="J701" s="49">
        <v>7439</v>
      </c>
      <c r="K701" s="43">
        <v>1062.7142857142858</v>
      </c>
      <c r="L701" s="19">
        <v>1.84</v>
      </c>
      <c r="M701" s="19">
        <v>17698.080000000002</v>
      </c>
      <c r="O701" s="49">
        <v>9</v>
      </c>
      <c r="P701" s="49">
        <v>41</v>
      </c>
      <c r="Q701" s="15"/>
      <c r="R701" s="49">
        <v>7439</v>
      </c>
      <c r="S701" s="63">
        <v>6.0860156883959515E-3</v>
      </c>
      <c r="T701" s="15"/>
      <c r="U701" s="15"/>
      <c r="V701" s="15"/>
      <c r="W701">
        <v>7</v>
      </c>
      <c r="X701" s="18">
        <f t="shared" si="76"/>
        <v>1.2098400322624009E-3</v>
      </c>
      <c r="Y701" s="19">
        <f t="shared" si="72"/>
        <v>4.5555555555555554</v>
      </c>
      <c r="Z701" s="18">
        <f t="shared" si="73"/>
        <v>0</v>
      </c>
      <c r="AA701" s="19">
        <f t="shared" si="70"/>
        <v>0</v>
      </c>
      <c r="AB701" s="19">
        <f t="shared" si="71"/>
        <v>0</v>
      </c>
      <c r="AC701" s="18">
        <f t="shared" si="74"/>
        <v>9.4098669175964517E-2</v>
      </c>
      <c r="AD701" s="43">
        <f t="shared" si="75"/>
        <v>1062.7142857142858</v>
      </c>
    </row>
    <row r="702" spans="1:30">
      <c r="A702" s="15">
        <v>2010</v>
      </c>
      <c r="B702">
        <v>100</v>
      </c>
      <c r="C702" s="15" t="s">
        <v>303</v>
      </c>
      <c r="D702" s="18">
        <v>3.0889067955949504E-3</v>
      </c>
      <c r="E702" s="19">
        <v>4.9565217391304346</v>
      </c>
      <c r="F702" s="18">
        <v>0</v>
      </c>
      <c r="G702" s="19">
        <v>46.924523233951113</v>
      </c>
      <c r="H702" s="19">
        <v>57.685322767046387</v>
      </c>
      <c r="I702" s="67">
        <v>0.69599999999999995</v>
      </c>
      <c r="J702" s="49">
        <v>7446</v>
      </c>
      <c r="K702" s="43">
        <v>1063.7142857142858</v>
      </c>
      <c r="L702" s="19">
        <v>1.82</v>
      </c>
      <c r="M702" s="19">
        <v>60620.93</v>
      </c>
      <c r="O702" s="49">
        <v>23</v>
      </c>
      <c r="P702" s="49">
        <v>114</v>
      </c>
      <c r="Q702" s="15"/>
      <c r="R702" s="49">
        <v>7446</v>
      </c>
      <c r="S702" s="63">
        <v>9.4098669175957106E-4</v>
      </c>
      <c r="T702" s="49">
        <v>3494</v>
      </c>
      <c r="U702" s="49">
        <v>6057</v>
      </c>
      <c r="V702" s="49">
        <v>3494</v>
      </c>
      <c r="W702">
        <v>7</v>
      </c>
      <c r="X702" s="18">
        <f t="shared" si="76"/>
        <v>3.0889067955949504E-3</v>
      </c>
      <c r="Y702" s="19">
        <f t="shared" si="72"/>
        <v>4.9565217391304346</v>
      </c>
      <c r="Z702" s="18">
        <f t="shared" si="73"/>
        <v>0</v>
      </c>
      <c r="AA702" s="19">
        <f t="shared" si="70"/>
        <v>46.924523233951113</v>
      </c>
      <c r="AB702" s="19">
        <f t="shared" si="71"/>
        <v>57.685322767046387</v>
      </c>
      <c r="AC702" s="18">
        <f t="shared" si="74"/>
        <v>9.4010206822455006E-2</v>
      </c>
      <c r="AD702" s="43">
        <f t="shared" si="75"/>
        <v>1063.7142857142858</v>
      </c>
    </row>
    <row r="703" spans="1:30">
      <c r="A703" s="15">
        <v>2011</v>
      </c>
      <c r="B703">
        <v>100</v>
      </c>
      <c r="C703" s="15" t="s">
        <v>303</v>
      </c>
      <c r="D703" s="18">
        <v>1.2016021361815755E-3</v>
      </c>
      <c r="E703" s="19">
        <v>6</v>
      </c>
      <c r="F703" s="18">
        <v>0</v>
      </c>
      <c r="G703" s="19">
        <v>46.982643524699604</v>
      </c>
      <c r="H703" s="19">
        <v>57.754800590841946</v>
      </c>
      <c r="I703" s="67">
        <v>0.69599999999999995</v>
      </c>
      <c r="J703" s="49">
        <v>7490</v>
      </c>
      <c r="K703" s="43">
        <v>1070</v>
      </c>
      <c r="L703" s="19">
        <v>1.97</v>
      </c>
      <c r="M703" s="19">
        <v>59745.87</v>
      </c>
      <c r="O703" s="49">
        <v>9</v>
      </c>
      <c r="P703" s="49">
        <v>54</v>
      </c>
      <c r="Q703" s="15"/>
      <c r="R703" s="49">
        <v>7490</v>
      </c>
      <c r="S703" s="63">
        <v>5.9092130002686982E-3</v>
      </c>
      <c r="T703" s="49">
        <v>3519</v>
      </c>
      <c r="U703" s="49">
        <v>6093</v>
      </c>
      <c r="V703" s="49">
        <v>3519</v>
      </c>
      <c r="W703">
        <v>7</v>
      </c>
      <c r="X703" s="18">
        <f t="shared" si="76"/>
        <v>1.2016021361815755E-3</v>
      </c>
      <c r="Y703" s="19">
        <f t="shared" si="72"/>
        <v>6</v>
      </c>
      <c r="Z703" s="18">
        <f t="shared" si="73"/>
        <v>0</v>
      </c>
      <c r="AA703" s="19">
        <f t="shared" si="70"/>
        <v>46.982643524699604</v>
      </c>
      <c r="AB703" s="19">
        <f t="shared" si="71"/>
        <v>57.754800590841946</v>
      </c>
      <c r="AC703" s="18">
        <f t="shared" si="74"/>
        <v>9.3457943925233655E-2</v>
      </c>
      <c r="AD703" s="43">
        <f t="shared" si="75"/>
        <v>1070</v>
      </c>
    </row>
    <row r="704" spans="1:30">
      <c r="A704" s="15">
        <v>2012</v>
      </c>
      <c r="B704">
        <v>100</v>
      </c>
      <c r="C704" s="15" t="s">
        <v>303</v>
      </c>
      <c r="D704" s="18">
        <v>2.3898035050451409E-3</v>
      </c>
      <c r="E704" s="19">
        <v>5.8888888888888893</v>
      </c>
      <c r="F704" s="18">
        <v>0</v>
      </c>
      <c r="G704" s="19">
        <v>96.282527881040892</v>
      </c>
      <c r="H704" s="19">
        <v>118.36135139546271</v>
      </c>
      <c r="I704" s="67">
        <v>0.69599999999999995</v>
      </c>
      <c r="J704" s="49">
        <v>7532</v>
      </c>
      <c r="K704" s="43">
        <v>1076</v>
      </c>
      <c r="L704" s="68">
        <v>2.0049999999999999</v>
      </c>
      <c r="M704" s="19">
        <v>109797.1</v>
      </c>
      <c r="O704" s="49">
        <v>18</v>
      </c>
      <c r="P704" s="49">
        <v>106</v>
      </c>
      <c r="Q704" s="15"/>
      <c r="R704" s="49">
        <v>7532</v>
      </c>
      <c r="S704" s="63">
        <v>5.6074766355140859E-3</v>
      </c>
      <c r="T704" s="49">
        <v>7252</v>
      </c>
      <c r="U704" s="49">
        <v>6127</v>
      </c>
      <c r="V704" s="49">
        <v>7252</v>
      </c>
      <c r="W704">
        <v>7</v>
      </c>
      <c r="X704" s="18">
        <f t="shared" si="76"/>
        <v>2.3898035050451409E-3</v>
      </c>
      <c r="Y704" s="19">
        <f t="shared" si="72"/>
        <v>5.8888888888888893</v>
      </c>
      <c r="Z704" s="18">
        <f t="shared" si="73"/>
        <v>0</v>
      </c>
      <c r="AA704" s="19">
        <f t="shared" si="70"/>
        <v>96.282527881040892</v>
      </c>
      <c r="AB704" s="19">
        <f t="shared" si="71"/>
        <v>118.36135139546271</v>
      </c>
      <c r="AC704" s="18">
        <f t="shared" si="74"/>
        <v>9.2936802973977689E-2</v>
      </c>
      <c r="AD704" s="43">
        <f t="shared" si="75"/>
        <v>1076</v>
      </c>
    </row>
    <row r="705" spans="1:30">
      <c r="A705" s="15">
        <v>2013</v>
      </c>
      <c r="B705">
        <v>100</v>
      </c>
      <c r="C705" s="15" t="s">
        <v>303</v>
      </c>
      <c r="D705" s="18">
        <v>0</v>
      </c>
      <c r="E705" s="19">
        <v>0</v>
      </c>
      <c r="F705" s="18">
        <v>0</v>
      </c>
      <c r="G705" s="19">
        <v>47.488467452588417</v>
      </c>
      <c r="H705" s="19">
        <v>58.380592312539378</v>
      </c>
      <c r="I705" s="67">
        <v>0.69599999999999995</v>
      </c>
      <c r="J705" s="49">
        <v>7804</v>
      </c>
      <c r="K705" s="43">
        <v>1114.8571428571429</v>
      </c>
      <c r="L705" s="19">
        <v>2.04</v>
      </c>
      <c r="M705" s="19">
        <v>63248.69</v>
      </c>
      <c r="O705" s="49"/>
      <c r="P705" s="49"/>
      <c r="Q705" s="15"/>
      <c r="R705" s="49">
        <v>7804</v>
      </c>
      <c r="S705" s="63">
        <v>3.6112586298459926E-2</v>
      </c>
      <c r="T705" s="49">
        <v>3706</v>
      </c>
      <c r="U705" s="49">
        <v>6348</v>
      </c>
      <c r="V705" s="49">
        <v>3706</v>
      </c>
      <c r="W705">
        <v>7</v>
      </c>
      <c r="X705" s="18">
        <f t="shared" si="76"/>
        <v>0</v>
      </c>
      <c r="Y705" s="19">
        <f t="shared" si="72"/>
        <v>0</v>
      </c>
      <c r="Z705" s="18">
        <f t="shared" si="73"/>
        <v>0</v>
      </c>
      <c r="AA705" s="19">
        <f t="shared" si="70"/>
        <v>47.488467452588417</v>
      </c>
      <c r="AB705" s="19">
        <f t="shared" si="71"/>
        <v>58.380592312539378</v>
      </c>
      <c r="AC705" s="18">
        <f t="shared" si="74"/>
        <v>8.9697590978985137E-2</v>
      </c>
      <c r="AD705" s="43">
        <f t="shared" si="75"/>
        <v>1114.8571428571429</v>
      </c>
    </row>
    <row r="706" spans="1:30">
      <c r="A706" s="15">
        <v>2014</v>
      </c>
      <c r="B706">
        <v>100</v>
      </c>
      <c r="C706" s="15" t="s">
        <v>303</v>
      </c>
      <c r="D706" s="18">
        <v>0</v>
      </c>
      <c r="E706" s="19">
        <v>0</v>
      </c>
      <c r="F706" s="18">
        <v>0</v>
      </c>
      <c r="G706" s="19">
        <v>49.102025219717234</v>
      </c>
      <c r="H706" s="19">
        <v>60.366426558095831</v>
      </c>
      <c r="I706" s="67">
        <v>0.69599999999999995</v>
      </c>
      <c r="J706" s="49">
        <v>7851</v>
      </c>
      <c r="K706" s="43">
        <v>1121.5714285714287</v>
      </c>
      <c r="L706" s="68">
        <v>2.0950000000000002</v>
      </c>
      <c r="M706" s="19">
        <v>53740.27</v>
      </c>
      <c r="O706" s="49"/>
      <c r="P706" s="49"/>
      <c r="Q706" s="15"/>
      <c r="R706" s="49">
        <v>7851</v>
      </c>
      <c r="S706" s="63">
        <v>6.0225525371604416E-3</v>
      </c>
      <c r="T706" s="49">
        <v>3855</v>
      </c>
      <c r="U706" s="49">
        <v>6386</v>
      </c>
      <c r="V706" s="49">
        <v>3855</v>
      </c>
      <c r="W706">
        <v>7</v>
      </c>
      <c r="X706" s="18">
        <f t="shared" si="76"/>
        <v>0</v>
      </c>
      <c r="Y706" s="19">
        <f t="shared" si="72"/>
        <v>0</v>
      </c>
      <c r="Z706" s="18">
        <f t="shared" si="73"/>
        <v>0</v>
      </c>
      <c r="AA706" s="19">
        <f t="shared" si="70"/>
        <v>49.102025219717234</v>
      </c>
      <c r="AB706" s="19">
        <f t="shared" si="71"/>
        <v>60.366426558095831</v>
      </c>
      <c r="AC706" s="18">
        <f t="shared" si="74"/>
        <v>8.9160616481976818E-2</v>
      </c>
      <c r="AD706" s="43">
        <f t="shared" si="75"/>
        <v>1121.5714285714287</v>
      </c>
    </row>
    <row r="707" spans="1:30">
      <c r="A707">
        <v>2008</v>
      </c>
      <c r="B707">
        <v>101</v>
      </c>
      <c r="C707" t="s">
        <v>304</v>
      </c>
      <c r="D707" s="18">
        <v>2.9015350056158743E-3</v>
      </c>
      <c r="E707" s="19">
        <v>3.2903225806451615</v>
      </c>
      <c r="F707" s="18">
        <v>0</v>
      </c>
      <c r="G707" s="19">
        <v>0</v>
      </c>
      <c r="H707" s="19">
        <v>0</v>
      </c>
      <c r="I707" s="67">
        <v>0.58499999999999996</v>
      </c>
      <c r="J707" s="1">
        <v>10684</v>
      </c>
      <c r="K707" s="43">
        <v>1526.2857142857142</v>
      </c>
      <c r="L707" s="19">
        <v>1.72</v>
      </c>
      <c r="M707" s="19">
        <v>5389.32</v>
      </c>
      <c r="O707" s="1">
        <v>31</v>
      </c>
      <c r="P707" s="1">
        <v>102</v>
      </c>
      <c r="R707" s="1">
        <v>10684</v>
      </c>
      <c r="S707" s="60">
        <v>3.818870858031298E-2</v>
      </c>
      <c r="W707">
        <v>7</v>
      </c>
      <c r="X707" s="18">
        <f t="shared" si="76"/>
        <v>2.9015350056158743E-3</v>
      </c>
      <c r="Y707" s="19">
        <f t="shared" si="72"/>
        <v>3.2903225806451615</v>
      </c>
      <c r="Z707" s="18">
        <f t="shared" si="73"/>
        <v>0</v>
      </c>
      <c r="AA707" s="19">
        <f t="shared" si="70"/>
        <v>0</v>
      </c>
      <c r="AB707" s="19">
        <f t="shared" si="71"/>
        <v>0</v>
      </c>
      <c r="AC707" s="18">
        <f t="shared" si="74"/>
        <v>6.5518532384874581E-2</v>
      </c>
      <c r="AD707" s="43">
        <f t="shared" si="75"/>
        <v>1526.2857142857142</v>
      </c>
    </row>
    <row r="708" spans="1:30">
      <c r="A708">
        <v>2009</v>
      </c>
      <c r="B708">
        <v>101</v>
      </c>
      <c r="C708" t="s">
        <v>304</v>
      </c>
      <c r="D708" s="18">
        <v>3.0643513789581204E-3</v>
      </c>
      <c r="E708" s="19">
        <v>3.3333333333333335</v>
      </c>
      <c r="F708" s="18">
        <v>0</v>
      </c>
      <c r="G708" s="19">
        <v>0</v>
      </c>
      <c r="H708" s="19">
        <v>0</v>
      </c>
      <c r="I708" s="67">
        <v>0.58499999999999996</v>
      </c>
      <c r="J708" s="1">
        <v>10769</v>
      </c>
      <c r="K708" s="43">
        <v>1196.5555555555557</v>
      </c>
      <c r="L708" s="19">
        <v>1.84</v>
      </c>
      <c r="M708" s="19">
        <v>6119.73</v>
      </c>
      <c r="O708" s="1">
        <v>33</v>
      </c>
      <c r="P708" s="1">
        <v>110</v>
      </c>
      <c r="R708" s="1">
        <v>10769</v>
      </c>
      <c r="S708" s="60">
        <v>7.9558217895918659E-3</v>
      </c>
      <c r="W708">
        <v>9</v>
      </c>
      <c r="X708" s="18">
        <f t="shared" si="76"/>
        <v>3.0643513789581204E-3</v>
      </c>
      <c r="Y708" s="19">
        <f t="shared" si="72"/>
        <v>3.3333333333333335</v>
      </c>
      <c r="Z708" s="18">
        <f t="shared" si="73"/>
        <v>0</v>
      </c>
      <c r="AA708" s="19">
        <f t="shared" si="70"/>
        <v>0</v>
      </c>
      <c r="AB708" s="19">
        <f t="shared" si="71"/>
        <v>0</v>
      </c>
      <c r="AC708" s="18">
        <f t="shared" si="74"/>
        <v>8.3573219426130552E-2</v>
      </c>
      <c r="AD708" s="43">
        <f t="shared" si="75"/>
        <v>1196.5555555555557</v>
      </c>
    </row>
    <row r="709" spans="1:30">
      <c r="A709">
        <v>2010</v>
      </c>
      <c r="B709">
        <v>101</v>
      </c>
      <c r="C709" t="s">
        <v>304</v>
      </c>
      <c r="D709" s="18">
        <v>5.5028462998102465E-3</v>
      </c>
      <c r="E709" s="19">
        <v>3.0344827586206895</v>
      </c>
      <c r="F709" s="18">
        <v>0</v>
      </c>
      <c r="G709" s="19">
        <v>81.641366223908918</v>
      </c>
      <c r="H709" s="19">
        <v>100</v>
      </c>
      <c r="I709" s="67">
        <v>0.67500000000000004</v>
      </c>
      <c r="J709" s="1">
        <v>10540</v>
      </c>
      <c r="K709" s="43">
        <v>1171.1111111111111</v>
      </c>
      <c r="L709" s="19">
        <v>1.82</v>
      </c>
      <c r="M709" s="19">
        <v>6558.39</v>
      </c>
      <c r="O709" s="1">
        <v>58</v>
      </c>
      <c r="P709" s="1">
        <v>176</v>
      </c>
      <c r="R709" s="1">
        <v>10540</v>
      </c>
      <c r="S709" s="60">
        <v>-2.1264741387315489E-2</v>
      </c>
      <c r="T709" s="1">
        <v>8605</v>
      </c>
      <c r="U709" s="1">
        <v>7405</v>
      </c>
      <c r="V709" s="1">
        <v>7405</v>
      </c>
      <c r="W709">
        <v>9</v>
      </c>
      <c r="X709" s="18">
        <f t="shared" si="76"/>
        <v>5.5028462998102465E-3</v>
      </c>
      <c r="Y709" s="19">
        <f t="shared" si="72"/>
        <v>3.0344827586206895</v>
      </c>
      <c r="Z709" s="18">
        <f t="shared" si="73"/>
        <v>0</v>
      </c>
      <c r="AA709" s="19">
        <f t="shared" si="70"/>
        <v>81.641366223908918</v>
      </c>
      <c r="AB709" s="19">
        <f t="shared" si="71"/>
        <v>100</v>
      </c>
      <c r="AC709" s="18">
        <f t="shared" si="74"/>
        <v>8.5388994307400379E-2</v>
      </c>
      <c r="AD709" s="43">
        <f t="shared" si="75"/>
        <v>1171.1111111111111</v>
      </c>
    </row>
    <row r="710" spans="1:30">
      <c r="A710">
        <v>2011</v>
      </c>
      <c r="B710">
        <v>101</v>
      </c>
      <c r="C710" t="s">
        <v>304</v>
      </c>
      <c r="D710" s="18">
        <v>7.2641509433962262E-3</v>
      </c>
      <c r="E710" s="19">
        <v>3.2467532467532467</v>
      </c>
      <c r="F710" s="18">
        <v>0</v>
      </c>
      <c r="G710" s="19">
        <v>0</v>
      </c>
      <c r="H710" s="19">
        <v>0</v>
      </c>
      <c r="I710" s="67">
        <v>0.67500000000000004</v>
      </c>
      <c r="J710" s="1">
        <v>10600</v>
      </c>
      <c r="K710" s="43">
        <v>1177.7777777777778</v>
      </c>
      <c r="L710" s="19">
        <v>1.97</v>
      </c>
      <c r="M710" s="19">
        <v>8787.2900000000009</v>
      </c>
      <c r="O710" s="1">
        <v>77</v>
      </c>
      <c r="P710" s="1">
        <v>250</v>
      </c>
      <c r="R710" s="1">
        <v>10600</v>
      </c>
      <c r="S710" s="60">
        <v>5.6925996204932883E-3</v>
      </c>
      <c r="W710">
        <v>9</v>
      </c>
      <c r="X710" s="18">
        <f t="shared" si="76"/>
        <v>7.2641509433962262E-3</v>
      </c>
      <c r="Y710" s="19">
        <f t="shared" si="72"/>
        <v>3.2467532467532467</v>
      </c>
      <c r="Z710" s="18">
        <f t="shared" si="73"/>
        <v>0</v>
      </c>
      <c r="AA710" s="19">
        <f t="shared" si="70"/>
        <v>0</v>
      </c>
      <c r="AB710" s="19">
        <f t="shared" si="71"/>
        <v>0</v>
      </c>
      <c r="AC710" s="18">
        <f t="shared" si="74"/>
        <v>8.4905660377358486E-2</v>
      </c>
      <c r="AD710" s="43">
        <f t="shared" si="75"/>
        <v>1177.7777777777778</v>
      </c>
    </row>
    <row r="711" spans="1:30">
      <c r="A711">
        <v>2012</v>
      </c>
      <c r="B711">
        <v>101</v>
      </c>
      <c r="C711" t="s">
        <v>304</v>
      </c>
      <c r="D711" s="18">
        <v>1.0228019142347753E-2</v>
      </c>
      <c r="E711" s="19">
        <v>3.2110091743119265</v>
      </c>
      <c r="F711" s="18">
        <v>9.1743119266055051E-3</v>
      </c>
      <c r="G711" s="19">
        <v>84.451534202871343</v>
      </c>
      <c r="H711" s="19">
        <v>100</v>
      </c>
      <c r="I711" s="67">
        <v>0.67500000000000004</v>
      </c>
      <c r="J711" s="1">
        <v>10657</v>
      </c>
      <c r="K711" s="43">
        <v>1184.1111111111111</v>
      </c>
      <c r="L711" s="68">
        <v>2.0049999999999999</v>
      </c>
      <c r="M711" s="19">
        <v>9494.2099999999991</v>
      </c>
      <c r="O711" s="1">
        <v>109</v>
      </c>
      <c r="P711" s="1">
        <v>350</v>
      </c>
      <c r="Q711" s="1">
        <v>1</v>
      </c>
      <c r="R711" s="1">
        <v>10657</v>
      </c>
      <c r="S711" s="60">
        <v>5.3773584905660865E-3</v>
      </c>
      <c r="T711" s="1">
        <v>9000</v>
      </c>
      <c r="U711" s="1">
        <v>7487</v>
      </c>
      <c r="V711" s="1">
        <v>7487</v>
      </c>
      <c r="W711">
        <v>9</v>
      </c>
      <c r="X711" s="18">
        <f t="shared" si="76"/>
        <v>1.0228019142347753E-2</v>
      </c>
      <c r="Y711" s="19">
        <f t="shared" si="72"/>
        <v>3.2110091743119265</v>
      </c>
      <c r="Z711" s="18">
        <f t="shared" si="73"/>
        <v>9.1743119266055051E-3</v>
      </c>
      <c r="AA711" s="19">
        <f t="shared" ref="AA711:AA774" si="77">(T711/R711)*100</f>
        <v>84.451534202871343</v>
      </c>
      <c r="AB711" s="19">
        <f t="shared" ref="AB711:AB774" si="78">(IF(V711=0,0,V711/U711))*100</f>
        <v>100</v>
      </c>
      <c r="AC711" s="18">
        <f t="shared" si="74"/>
        <v>8.4451534202871353E-2</v>
      </c>
      <c r="AD711" s="43">
        <f t="shared" si="75"/>
        <v>1184.1111111111111</v>
      </c>
    </row>
    <row r="712" spans="1:30">
      <c r="A712">
        <v>2013</v>
      </c>
      <c r="B712">
        <v>101</v>
      </c>
      <c r="C712" t="s">
        <v>304</v>
      </c>
      <c r="D712" s="18">
        <v>8.6940771599347943E-3</v>
      </c>
      <c r="E712" s="19">
        <v>2.9791666666666665</v>
      </c>
      <c r="F712" s="18">
        <v>0</v>
      </c>
      <c r="G712" s="19">
        <v>81.506973374388707</v>
      </c>
      <c r="H712" s="19">
        <v>96.506831657643716</v>
      </c>
      <c r="I712" s="67">
        <v>0.67500000000000004</v>
      </c>
      <c r="J712" s="1">
        <v>11042</v>
      </c>
      <c r="K712" s="43">
        <v>1226.8888888888889</v>
      </c>
      <c r="L712" s="19">
        <v>2.04</v>
      </c>
      <c r="M712" s="19">
        <v>10134.67</v>
      </c>
      <c r="O712" s="1">
        <v>96</v>
      </c>
      <c r="P712" s="1">
        <v>286</v>
      </c>
      <c r="R712" s="1">
        <v>11042</v>
      </c>
      <c r="S712" s="60">
        <v>3.6126489631228331E-2</v>
      </c>
      <c r="T712" s="1">
        <v>9000</v>
      </c>
      <c r="U712" s="1">
        <v>7758</v>
      </c>
      <c r="V712" s="1">
        <v>7487</v>
      </c>
      <c r="W712">
        <v>9</v>
      </c>
      <c r="X712" s="18">
        <f t="shared" si="76"/>
        <v>8.6940771599347943E-3</v>
      </c>
      <c r="Y712" s="19">
        <f t="shared" ref="Y712:Y775" si="79">IF(O712=0,0,P712/O712)</f>
        <v>2.9791666666666665</v>
      </c>
      <c r="Z712" s="18">
        <f t="shared" ref="Z712:Z775" si="80">IF(O712=0,0,Q712/O712)</f>
        <v>0</v>
      </c>
      <c r="AA712" s="19">
        <f t="shared" si="77"/>
        <v>81.506973374388707</v>
      </c>
      <c r="AB712" s="19">
        <f t="shared" si="78"/>
        <v>96.506831657643716</v>
      </c>
      <c r="AC712" s="18">
        <f t="shared" ref="AC712:AC775" si="81">W712/R712*100</f>
        <v>8.1506973374388697E-2</v>
      </c>
      <c r="AD712" s="43">
        <f t="shared" ref="AD712:AD775" si="82">R712/W712</f>
        <v>1226.8888888888889</v>
      </c>
    </row>
    <row r="713" spans="1:30">
      <c r="A713">
        <v>2014</v>
      </c>
      <c r="B713">
        <v>101</v>
      </c>
      <c r="C713" t="s">
        <v>304</v>
      </c>
      <c r="D713" s="18">
        <v>8.8232646079049251E-3</v>
      </c>
      <c r="E713" s="19">
        <v>3.0918367346938775</v>
      </c>
      <c r="F713" s="18">
        <v>0</v>
      </c>
      <c r="G713" s="19">
        <v>81.029981093004409</v>
      </c>
      <c r="H713" s="19">
        <v>95.950275535050622</v>
      </c>
      <c r="I713" s="67">
        <v>0.67500000000000004</v>
      </c>
      <c r="J713" s="1">
        <v>11107</v>
      </c>
      <c r="K713" s="43">
        <v>1234.1111111111111</v>
      </c>
      <c r="L713" s="68">
        <v>2.0950000000000002</v>
      </c>
      <c r="M713" s="19">
        <v>11164.24</v>
      </c>
      <c r="O713" s="1">
        <v>98</v>
      </c>
      <c r="P713" s="1">
        <v>303</v>
      </c>
      <c r="R713" s="1">
        <v>11107</v>
      </c>
      <c r="S713" s="60">
        <v>5.8866147437057759E-3</v>
      </c>
      <c r="T713" s="1">
        <v>9000</v>
      </c>
      <c r="U713" s="1">
        <v>7803</v>
      </c>
      <c r="V713" s="1">
        <v>7487</v>
      </c>
      <c r="W713">
        <v>9</v>
      </c>
      <c r="X713" s="18">
        <f t="shared" ref="X713:X776" si="83">IF(R713=0,0,O713/R713)</f>
        <v>8.8232646079049251E-3</v>
      </c>
      <c r="Y713" s="19">
        <f t="shared" si="79"/>
        <v>3.0918367346938775</v>
      </c>
      <c r="Z713" s="18">
        <f t="shared" si="80"/>
        <v>0</v>
      </c>
      <c r="AA713" s="19">
        <f t="shared" si="77"/>
        <v>81.029981093004409</v>
      </c>
      <c r="AB713" s="19">
        <f t="shared" si="78"/>
        <v>95.950275535050622</v>
      </c>
      <c r="AC713" s="18">
        <f t="shared" si="81"/>
        <v>8.1029981093004411E-2</v>
      </c>
      <c r="AD713" s="43">
        <f t="shared" si="82"/>
        <v>1234.1111111111111</v>
      </c>
    </row>
    <row r="714" spans="1:30">
      <c r="A714">
        <v>2008</v>
      </c>
      <c r="B714">
        <v>102</v>
      </c>
      <c r="C714" s="26" t="s">
        <v>306</v>
      </c>
      <c r="D714" s="18">
        <v>4.1988197911938269E-3</v>
      </c>
      <c r="E714" s="19">
        <v>2.144144144144144</v>
      </c>
      <c r="F714" s="18">
        <v>9.0090090090090089E-3</v>
      </c>
      <c r="G714" s="19">
        <v>82.380087759116364</v>
      </c>
      <c r="H714" s="19">
        <v>92.826392736882497</v>
      </c>
      <c r="I714" s="67">
        <v>0.60699999999999998</v>
      </c>
      <c r="J714" s="1">
        <v>26436</v>
      </c>
      <c r="K714" s="43">
        <v>2403.2727272727275</v>
      </c>
      <c r="L714" s="19">
        <v>1.72</v>
      </c>
      <c r="M714" s="19">
        <v>47366.93</v>
      </c>
      <c r="O714" s="1">
        <v>111</v>
      </c>
      <c r="P714">
        <v>238</v>
      </c>
      <c r="Q714">
        <v>1</v>
      </c>
      <c r="R714" s="1">
        <v>26436</v>
      </c>
      <c r="S714" s="60">
        <v>6.2284015108896584E-2</v>
      </c>
      <c r="T714" s="1">
        <v>21778</v>
      </c>
      <c r="U714" s="1">
        <v>23461</v>
      </c>
      <c r="V714" s="1">
        <v>21778</v>
      </c>
      <c r="W714">
        <v>11</v>
      </c>
      <c r="X714" s="18">
        <f t="shared" si="83"/>
        <v>4.1988197911938269E-3</v>
      </c>
      <c r="Y714" s="19">
        <f t="shared" si="79"/>
        <v>2.144144144144144</v>
      </c>
      <c r="Z714" s="18">
        <f t="shared" si="80"/>
        <v>9.0090090090090089E-3</v>
      </c>
      <c r="AA714" s="19">
        <f t="shared" si="77"/>
        <v>82.380087759116364</v>
      </c>
      <c r="AB714" s="19">
        <f t="shared" si="78"/>
        <v>92.826392736882497</v>
      </c>
      <c r="AC714" s="18">
        <f t="shared" si="81"/>
        <v>4.1609925858677559E-2</v>
      </c>
      <c r="AD714" s="43">
        <f t="shared" si="82"/>
        <v>2403.2727272727275</v>
      </c>
    </row>
    <row r="715" spans="1:30">
      <c r="A715">
        <v>2009</v>
      </c>
      <c r="B715">
        <v>102</v>
      </c>
      <c r="C715" t="s">
        <v>306</v>
      </c>
      <c r="D715" s="18">
        <v>2.504142883446879E-3</v>
      </c>
      <c r="E715" s="19">
        <v>2.4558823529411766</v>
      </c>
      <c r="F715" s="18">
        <v>0</v>
      </c>
      <c r="G715" s="19">
        <v>82.139569140121523</v>
      </c>
      <c r="H715" s="19">
        <v>92.555707705713928</v>
      </c>
      <c r="I715" s="67">
        <v>0.60699999999999998</v>
      </c>
      <c r="J715" s="1">
        <v>27155</v>
      </c>
      <c r="K715" s="43">
        <v>1086.2</v>
      </c>
      <c r="L715" s="19">
        <v>1.84</v>
      </c>
      <c r="M715" s="19">
        <v>51346.8</v>
      </c>
      <c r="O715" s="1">
        <v>68</v>
      </c>
      <c r="P715">
        <v>167</v>
      </c>
      <c r="Q715">
        <v>0</v>
      </c>
      <c r="R715" s="1">
        <v>27155</v>
      </c>
      <c r="S715" s="60">
        <v>2.7197760629444678E-2</v>
      </c>
      <c r="T715" s="1">
        <v>22305</v>
      </c>
      <c r="U715" s="1">
        <v>24099</v>
      </c>
      <c r="V715" s="1">
        <v>22305</v>
      </c>
      <c r="W715">
        <v>25</v>
      </c>
      <c r="X715" s="18">
        <f t="shared" si="83"/>
        <v>2.504142883446879E-3</v>
      </c>
      <c r="Y715" s="19">
        <f t="shared" si="79"/>
        <v>2.4558823529411766</v>
      </c>
      <c r="Z715" s="18">
        <f t="shared" si="80"/>
        <v>0</v>
      </c>
      <c r="AA715" s="19">
        <f t="shared" si="77"/>
        <v>82.139569140121523</v>
      </c>
      <c r="AB715" s="19">
        <f t="shared" si="78"/>
        <v>92.555707705713928</v>
      </c>
      <c r="AC715" s="18">
        <f t="shared" si="81"/>
        <v>9.2064076597311736E-2</v>
      </c>
      <c r="AD715" s="43">
        <f t="shared" si="82"/>
        <v>1086.2</v>
      </c>
    </row>
    <row r="716" spans="1:30">
      <c r="A716">
        <v>2010</v>
      </c>
      <c r="B716">
        <v>102</v>
      </c>
      <c r="C716" t="s">
        <v>306</v>
      </c>
      <c r="D716" s="18">
        <v>2.1329417112486452E-3</v>
      </c>
      <c r="E716" s="19">
        <v>3.4754098360655736</v>
      </c>
      <c r="F716" s="18">
        <v>0</v>
      </c>
      <c r="G716" s="19">
        <v>82.541347599566421</v>
      </c>
      <c r="H716" s="19">
        <v>90.712062406332862</v>
      </c>
      <c r="I716" s="67">
        <v>0.73199999999999998</v>
      </c>
      <c r="J716" s="1">
        <v>28599</v>
      </c>
      <c r="K716" s="43">
        <v>1143.96</v>
      </c>
      <c r="L716" s="19">
        <v>1.82</v>
      </c>
      <c r="M716" s="19">
        <v>65983.88</v>
      </c>
      <c r="O716" s="1">
        <v>61</v>
      </c>
      <c r="P716">
        <v>212</v>
      </c>
      <c r="Q716">
        <v>0</v>
      </c>
      <c r="R716" s="1">
        <v>28599</v>
      </c>
      <c r="S716" s="60">
        <v>5.3176210642607247E-2</v>
      </c>
      <c r="T716" s="1">
        <v>23606</v>
      </c>
      <c r="U716" s="1">
        <v>26023</v>
      </c>
      <c r="V716" s="1">
        <v>23606</v>
      </c>
      <c r="W716">
        <v>25</v>
      </c>
      <c r="X716" s="18">
        <f t="shared" si="83"/>
        <v>2.1329417112486452E-3</v>
      </c>
      <c r="Y716" s="19">
        <f t="shared" si="79"/>
        <v>3.4754098360655736</v>
      </c>
      <c r="Z716" s="18">
        <f t="shared" si="80"/>
        <v>0</v>
      </c>
      <c r="AA716" s="19">
        <f t="shared" si="77"/>
        <v>82.541347599566421</v>
      </c>
      <c r="AB716" s="19">
        <f t="shared" si="78"/>
        <v>90.712062406332862</v>
      </c>
      <c r="AC716" s="18">
        <f t="shared" si="81"/>
        <v>8.7415643903632989E-2</v>
      </c>
      <c r="AD716" s="43">
        <f t="shared" si="82"/>
        <v>1143.96</v>
      </c>
    </row>
    <row r="717" spans="1:30">
      <c r="A717">
        <v>2011</v>
      </c>
      <c r="B717">
        <v>102</v>
      </c>
      <c r="C717" t="s">
        <v>306</v>
      </c>
      <c r="D717" s="18">
        <v>2.0464545175483476E-3</v>
      </c>
      <c r="E717" s="19">
        <v>2.2333333333333334</v>
      </c>
      <c r="F717" s="18">
        <v>0</v>
      </c>
      <c r="G717" s="19">
        <v>84.443534909103306</v>
      </c>
      <c r="H717" s="19">
        <v>92.803058700052475</v>
      </c>
      <c r="I717" s="67">
        <v>0.73199999999999998</v>
      </c>
      <c r="J717" s="1">
        <v>29319</v>
      </c>
      <c r="K717" s="43">
        <v>1172.76</v>
      </c>
      <c r="L717" s="19">
        <v>1.97</v>
      </c>
      <c r="M717" s="19">
        <v>81418.03</v>
      </c>
      <c r="O717" s="1">
        <v>60</v>
      </c>
      <c r="P717">
        <v>134</v>
      </c>
      <c r="Q717">
        <v>0</v>
      </c>
      <c r="R717" s="1">
        <v>29319</v>
      </c>
      <c r="S717" s="60">
        <v>2.5175705444246299E-2</v>
      </c>
      <c r="T717" s="1">
        <v>24758</v>
      </c>
      <c r="U717" s="1">
        <v>26678</v>
      </c>
      <c r="V717" s="1">
        <v>24758</v>
      </c>
      <c r="W717">
        <v>25</v>
      </c>
      <c r="X717" s="18">
        <f t="shared" si="83"/>
        <v>2.0464545175483476E-3</v>
      </c>
      <c r="Y717" s="19">
        <f t="shared" si="79"/>
        <v>2.2333333333333334</v>
      </c>
      <c r="Z717" s="18">
        <f t="shared" si="80"/>
        <v>0</v>
      </c>
      <c r="AA717" s="19">
        <f t="shared" si="77"/>
        <v>84.443534909103306</v>
      </c>
      <c r="AB717" s="19">
        <f t="shared" si="78"/>
        <v>92.803058700052475</v>
      </c>
      <c r="AC717" s="18">
        <f t="shared" si="81"/>
        <v>8.5268938231181146E-2</v>
      </c>
      <c r="AD717" s="43">
        <f t="shared" si="82"/>
        <v>1172.76</v>
      </c>
    </row>
    <row r="718" spans="1:30">
      <c r="A718">
        <v>2012</v>
      </c>
      <c r="B718">
        <v>102</v>
      </c>
      <c r="C718" t="s">
        <v>306</v>
      </c>
      <c r="D718" s="18">
        <v>1.9323027718550106E-3</v>
      </c>
      <c r="E718" s="19">
        <v>2.103448275862069</v>
      </c>
      <c r="F718" s="18">
        <v>0</v>
      </c>
      <c r="G718" s="19">
        <v>88.063033049040513</v>
      </c>
      <c r="H718" s="19">
        <v>96.781634446397192</v>
      </c>
      <c r="I718" s="67">
        <v>0.73199999999999998</v>
      </c>
      <c r="J718" s="1">
        <v>30016</v>
      </c>
      <c r="K718" s="43">
        <v>1200.6400000000001</v>
      </c>
      <c r="L718" s="68">
        <v>2.0049999999999999</v>
      </c>
      <c r="M718" s="19">
        <v>103412.75</v>
      </c>
      <c r="O718" s="1">
        <v>58</v>
      </c>
      <c r="P718">
        <v>122</v>
      </c>
      <c r="Q718">
        <v>0</v>
      </c>
      <c r="R718" s="1">
        <v>30016</v>
      </c>
      <c r="S718" s="60">
        <v>2.3772979978853304E-2</v>
      </c>
      <c r="T718" s="1">
        <v>26433</v>
      </c>
      <c r="U718" s="1">
        <v>27312</v>
      </c>
      <c r="V718" s="1">
        <v>26433</v>
      </c>
      <c r="W718">
        <v>25</v>
      </c>
      <c r="X718" s="18">
        <f t="shared" si="83"/>
        <v>1.9323027718550106E-3</v>
      </c>
      <c r="Y718" s="19">
        <f t="shared" si="79"/>
        <v>2.103448275862069</v>
      </c>
      <c r="Z718" s="18">
        <f t="shared" si="80"/>
        <v>0</v>
      </c>
      <c r="AA718" s="19">
        <f t="shared" si="77"/>
        <v>88.063033049040513</v>
      </c>
      <c r="AB718" s="19">
        <f t="shared" si="78"/>
        <v>96.781634446397192</v>
      </c>
      <c r="AC718" s="18">
        <f t="shared" si="81"/>
        <v>8.3288912579957353E-2</v>
      </c>
      <c r="AD718" s="43">
        <f t="shared" si="82"/>
        <v>1200.6400000000001</v>
      </c>
    </row>
    <row r="719" spans="1:30">
      <c r="A719">
        <v>2013</v>
      </c>
      <c r="B719">
        <v>102</v>
      </c>
      <c r="C719" t="s">
        <v>306</v>
      </c>
      <c r="D719" s="18">
        <v>1.2305556432019688E-3</v>
      </c>
      <c r="E719" s="19">
        <v>2.5384615384615383</v>
      </c>
      <c r="F719" s="18">
        <v>2.564102564102564E-2</v>
      </c>
      <c r="G719" s="19">
        <v>87.46726406461994</v>
      </c>
      <c r="H719" s="19">
        <v>96.126638463138917</v>
      </c>
      <c r="I719" s="67">
        <v>0.73199999999999998</v>
      </c>
      <c r="J719" s="1">
        <v>31693</v>
      </c>
      <c r="K719" s="43">
        <v>1267.72</v>
      </c>
      <c r="L719" s="19">
        <v>2.04</v>
      </c>
      <c r="M719" s="19">
        <v>128859.55</v>
      </c>
      <c r="O719" s="1">
        <v>39</v>
      </c>
      <c r="P719">
        <v>99</v>
      </c>
      <c r="Q719">
        <v>1</v>
      </c>
      <c r="R719" s="1">
        <v>31693</v>
      </c>
      <c r="S719" s="60">
        <v>5.5870202558635285E-2</v>
      </c>
      <c r="T719" s="1">
        <v>27721</v>
      </c>
      <c r="U719" s="1">
        <v>28838</v>
      </c>
      <c r="V719" s="1">
        <v>27721</v>
      </c>
      <c r="W719">
        <v>25</v>
      </c>
      <c r="X719" s="18">
        <f t="shared" si="83"/>
        <v>1.2305556432019688E-3</v>
      </c>
      <c r="Y719" s="19">
        <f t="shared" si="79"/>
        <v>2.5384615384615383</v>
      </c>
      <c r="Z719" s="18">
        <f t="shared" si="80"/>
        <v>2.564102564102564E-2</v>
      </c>
      <c r="AA719" s="19">
        <f t="shared" si="77"/>
        <v>87.46726406461994</v>
      </c>
      <c r="AB719" s="19">
        <f t="shared" si="78"/>
        <v>96.126638463138917</v>
      </c>
      <c r="AC719" s="18">
        <f t="shared" si="81"/>
        <v>7.8881772000126207E-2</v>
      </c>
      <c r="AD719" s="43">
        <f t="shared" si="82"/>
        <v>1267.72</v>
      </c>
    </row>
    <row r="720" spans="1:30">
      <c r="A720">
        <v>2014</v>
      </c>
      <c r="B720">
        <v>102</v>
      </c>
      <c r="C720" t="s">
        <v>306</v>
      </c>
      <c r="D720" s="18">
        <v>6.4810814147274855E-4</v>
      </c>
      <c r="E720" s="19">
        <v>2.4285714285714284</v>
      </c>
      <c r="F720" s="18">
        <v>0</v>
      </c>
      <c r="G720" s="19">
        <v>90.991296833528793</v>
      </c>
      <c r="H720" s="19">
        <v>100</v>
      </c>
      <c r="I720" s="67">
        <v>0.73199999999999998</v>
      </c>
      <c r="J720" s="1">
        <v>32402</v>
      </c>
      <c r="K720" s="43">
        <v>1296.08</v>
      </c>
      <c r="L720" s="68">
        <v>2.0950000000000002</v>
      </c>
      <c r="M720" s="19">
        <v>144320.88</v>
      </c>
      <c r="O720" s="1">
        <v>21</v>
      </c>
      <c r="P720">
        <v>51</v>
      </c>
      <c r="Q720">
        <v>0</v>
      </c>
      <c r="R720" s="1">
        <v>32402</v>
      </c>
      <c r="S720" s="60">
        <v>2.237087053923581E-2</v>
      </c>
      <c r="T720" s="1">
        <v>29483</v>
      </c>
      <c r="U720" s="1">
        <v>29483</v>
      </c>
      <c r="V720" s="1">
        <v>29483</v>
      </c>
      <c r="W720">
        <v>25</v>
      </c>
      <c r="X720" s="18">
        <f t="shared" si="83"/>
        <v>6.4810814147274855E-4</v>
      </c>
      <c r="Y720" s="19">
        <f t="shared" si="79"/>
        <v>2.4285714285714284</v>
      </c>
      <c r="Z720" s="18">
        <f t="shared" si="80"/>
        <v>0</v>
      </c>
      <c r="AA720" s="19">
        <f t="shared" si="77"/>
        <v>90.991296833528793</v>
      </c>
      <c r="AB720" s="19">
        <f t="shared" si="78"/>
        <v>100</v>
      </c>
      <c r="AC720" s="18">
        <f t="shared" si="81"/>
        <v>7.7155731127708169E-2</v>
      </c>
      <c r="AD720" s="43">
        <f t="shared" si="82"/>
        <v>1296.08</v>
      </c>
    </row>
    <row r="721" spans="1:30">
      <c r="A721">
        <v>2008</v>
      </c>
      <c r="B721">
        <v>103</v>
      </c>
      <c r="C721" t="s">
        <v>314</v>
      </c>
      <c r="D721" s="18">
        <v>1.8758206715438003E-4</v>
      </c>
      <c r="E721" s="19">
        <v>3</v>
      </c>
      <c r="F721" s="18">
        <v>0</v>
      </c>
      <c r="G721" s="19">
        <v>0</v>
      </c>
      <c r="H721" s="19">
        <v>0</v>
      </c>
      <c r="I721" s="67">
        <v>0.45100000000000001</v>
      </c>
      <c r="J721" s="1">
        <v>10662</v>
      </c>
      <c r="K721" s="43">
        <v>1523.1428571428571</v>
      </c>
      <c r="L721" s="19">
        <v>1.72</v>
      </c>
      <c r="M721" s="19">
        <v>5031.07</v>
      </c>
      <c r="O721" s="1">
        <v>2</v>
      </c>
      <c r="P721" s="1">
        <v>6</v>
      </c>
      <c r="R721" s="1">
        <v>10662</v>
      </c>
      <c r="S721" s="60">
        <v>3.9080011694766492E-2</v>
      </c>
      <c r="W721">
        <v>7</v>
      </c>
      <c r="X721" s="18">
        <f t="shared" si="83"/>
        <v>1.8758206715438003E-4</v>
      </c>
      <c r="Y721" s="19">
        <f t="shared" si="79"/>
        <v>3</v>
      </c>
      <c r="Z721" s="18">
        <f t="shared" si="80"/>
        <v>0</v>
      </c>
      <c r="AA721" s="19">
        <f t="shared" si="77"/>
        <v>0</v>
      </c>
      <c r="AB721" s="19">
        <f t="shared" si="78"/>
        <v>0</v>
      </c>
      <c r="AC721" s="18">
        <f t="shared" si="81"/>
        <v>6.5653723504033021E-2</v>
      </c>
      <c r="AD721" s="43">
        <f t="shared" si="82"/>
        <v>1523.1428571428571</v>
      </c>
    </row>
    <row r="722" spans="1:30">
      <c r="A722">
        <v>2009</v>
      </c>
      <c r="B722">
        <v>103</v>
      </c>
      <c r="C722" t="s">
        <v>314</v>
      </c>
      <c r="D722" s="18">
        <v>2.7896596615212942E-3</v>
      </c>
      <c r="E722" s="19">
        <v>4.2</v>
      </c>
      <c r="F722" s="18">
        <v>0</v>
      </c>
      <c r="G722" s="19">
        <v>0</v>
      </c>
      <c r="H722" s="19">
        <v>0</v>
      </c>
      <c r="I722" s="67">
        <v>0.45100000000000001</v>
      </c>
      <c r="J722" s="1">
        <v>10754</v>
      </c>
      <c r="K722" s="43">
        <v>1344.25</v>
      </c>
      <c r="L722" s="19">
        <v>1.84</v>
      </c>
      <c r="M722" s="19">
        <v>5116.12</v>
      </c>
      <c r="O722" s="1">
        <v>30</v>
      </c>
      <c r="P722" s="1">
        <v>126</v>
      </c>
      <c r="R722" s="1">
        <v>10754</v>
      </c>
      <c r="S722" s="60">
        <v>8.6287750891014259E-3</v>
      </c>
      <c r="W722">
        <v>8</v>
      </c>
      <c r="X722" s="18">
        <f t="shared" si="83"/>
        <v>2.7896596615212942E-3</v>
      </c>
      <c r="Y722" s="19">
        <f t="shared" si="79"/>
        <v>4.2</v>
      </c>
      <c r="Z722" s="18">
        <f t="shared" si="80"/>
        <v>0</v>
      </c>
      <c r="AA722" s="19">
        <f t="shared" si="77"/>
        <v>0</v>
      </c>
      <c r="AB722" s="19">
        <f t="shared" si="78"/>
        <v>0</v>
      </c>
      <c r="AC722" s="18">
        <f t="shared" si="81"/>
        <v>7.4390924307234513E-2</v>
      </c>
      <c r="AD722" s="43">
        <f t="shared" si="82"/>
        <v>1344.25</v>
      </c>
    </row>
    <row r="723" spans="1:30">
      <c r="A723">
        <v>2010</v>
      </c>
      <c r="B723">
        <v>103</v>
      </c>
      <c r="C723" t="s">
        <v>314</v>
      </c>
      <c r="D723" s="18">
        <v>2.1258092569330371E-3</v>
      </c>
      <c r="E723" s="19">
        <v>5.8181818181818183</v>
      </c>
      <c r="F723" s="18">
        <v>0</v>
      </c>
      <c r="G723" s="19">
        <v>0</v>
      </c>
      <c r="H723" s="19">
        <v>0</v>
      </c>
      <c r="I723" s="67">
        <v>0.57999999999999996</v>
      </c>
      <c r="J723" s="1">
        <v>10349</v>
      </c>
      <c r="K723" s="43">
        <v>1293.625</v>
      </c>
      <c r="L723" s="19">
        <v>1.82</v>
      </c>
      <c r="M723" s="19">
        <v>5354.51</v>
      </c>
      <c r="O723" s="1">
        <v>22</v>
      </c>
      <c r="P723" s="1">
        <v>128</v>
      </c>
      <c r="R723" s="1">
        <v>10349</v>
      </c>
      <c r="S723" s="60">
        <v>-3.7660405430537502E-2</v>
      </c>
      <c r="W723">
        <v>8</v>
      </c>
      <c r="X723" s="18">
        <f t="shared" si="83"/>
        <v>2.1258092569330371E-3</v>
      </c>
      <c r="Y723" s="19">
        <f t="shared" si="79"/>
        <v>5.8181818181818183</v>
      </c>
      <c r="Z723" s="18">
        <f t="shared" si="80"/>
        <v>0</v>
      </c>
      <c r="AA723" s="19">
        <f t="shared" si="77"/>
        <v>0</v>
      </c>
      <c r="AB723" s="19">
        <f t="shared" si="78"/>
        <v>0</v>
      </c>
      <c r="AC723" s="18">
        <f t="shared" si="81"/>
        <v>7.7302154797564984E-2</v>
      </c>
      <c r="AD723" s="43">
        <f t="shared" si="82"/>
        <v>1293.625</v>
      </c>
    </row>
    <row r="724" spans="1:30">
      <c r="A724">
        <v>2011</v>
      </c>
      <c r="B724">
        <v>103</v>
      </c>
      <c r="C724" t="s">
        <v>314</v>
      </c>
      <c r="D724" s="18">
        <v>1.4420303787733128E-3</v>
      </c>
      <c r="E724" s="19">
        <v>3.8</v>
      </c>
      <c r="F724" s="18">
        <v>0</v>
      </c>
      <c r="G724" s="19">
        <v>46.029609690444147</v>
      </c>
      <c r="H724" s="19">
        <v>100</v>
      </c>
      <c r="I724" s="67">
        <v>0.57999999999999996</v>
      </c>
      <c r="J724" s="1">
        <v>10402</v>
      </c>
      <c r="K724" s="43">
        <v>1300.25</v>
      </c>
      <c r="L724" s="19">
        <v>1.97</v>
      </c>
      <c r="M724" s="19">
        <v>6837.19</v>
      </c>
      <c r="O724" s="1">
        <v>15</v>
      </c>
      <c r="P724" s="1">
        <v>57</v>
      </c>
      <c r="R724" s="1">
        <v>10402</v>
      </c>
      <c r="S724" s="60">
        <v>5.1212677553387209E-3</v>
      </c>
      <c r="T724" s="1">
        <v>4788</v>
      </c>
      <c r="U724" s="1">
        <v>4788</v>
      </c>
      <c r="V724" s="1">
        <v>4788</v>
      </c>
      <c r="W724">
        <v>8</v>
      </c>
      <c r="X724" s="18">
        <f t="shared" si="83"/>
        <v>1.4420303787733128E-3</v>
      </c>
      <c r="Y724" s="19">
        <f t="shared" si="79"/>
        <v>3.8</v>
      </c>
      <c r="Z724" s="18">
        <f t="shared" si="80"/>
        <v>0</v>
      </c>
      <c r="AA724" s="19">
        <f t="shared" si="77"/>
        <v>46.029609690444147</v>
      </c>
      <c r="AB724" s="19">
        <f t="shared" si="78"/>
        <v>100</v>
      </c>
      <c r="AC724" s="18">
        <f t="shared" si="81"/>
        <v>7.6908286867910014E-2</v>
      </c>
      <c r="AD724" s="43">
        <f t="shared" si="82"/>
        <v>1300.25</v>
      </c>
    </row>
    <row r="725" spans="1:30">
      <c r="A725">
        <v>2012</v>
      </c>
      <c r="B725">
        <v>103</v>
      </c>
      <c r="C725" t="s">
        <v>314</v>
      </c>
      <c r="D725" s="18">
        <v>7.6540375047837736E-4</v>
      </c>
      <c r="E725" s="19">
        <v>4.25</v>
      </c>
      <c r="F725" s="18">
        <v>0</v>
      </c>
      <c r="G725" s="19">
        <v>45.809414466130882</v>
      </c>
      <c r="H725" s="19">
        <v>99.521928912907924</v>
      </c>
      <c r="I725" s="67">
        <v>0.57999999999999996</v>
      </c>
      <c r="J725" s="1">
        <v>10452</v>
      </c>
      <c r="K725" s="43">
        <v>1306.5</v>
      </c>
      <c r="L725" s="68">
        <v>2.0049999999999999</v>
      </c>
      <c r="M725" s="19">
        <v>7576.79</v>
      </c>
      <c r="O725" s="1">
        <v>8</v>
      </c>
      <c r="P725" s="1">
        <v>34</v>
      </c>
      <c r="R725" s="1">
        <v>10452</v>
      </c>
      <c r="S725" s="60">
        <v>4.8067679292442822E-3</v>
      </c>
      <c r="T725" s="1">
        <v>4788</v>
      </c>
      <c r="U725" s="1">
        <v>4811</v>
      </c>
      <c r="V725" s="1">
        <v>4788</v>
      </c>
      <c r="W725">
        <v>8</v>
      </c>
      <c r="X725" s="18">
        <f t="shared" si="83"/>
        <v>7.6540375047837736E-4</v>
      </c>
      <c r="Y725" s="19">
        <f t="shared" si="79"/>
        <v>4.25</v>
      </c>
      <c r="Z725" s="18">
        <f t="shared" si="80"/>
        <v>0</v>
      </c>
      <c r="AA725" s="19">
        <f t="shared" si="77"/>
        <v>45.809414466130882</v>
      </c>
      <c r="AB725" s="19">
        <f t="shared" si="78"/>
        <v>99.521928912907924</v>
      </c>
      <c r="AC725" s="18">
        <f t="shared" si="81"/>
        <v>7.6540375047837741E-2</v>
      </c>
      <c r="AD725" s="43">
        <f t="shared" si="82"/>
        <v>1306.5</v>
      </c>
    </row>
    <row r="726" spans="1:30">
      <c r="A726">
        <v>2013</v>
      </c>
      <c r="B726">
        <v>103</v>
      </c>
      <c r="C726" t="s">
        <v>314</v>
      </c>
      <c r="D726" s="18">
        <v>5.5442616891517276E-4</v>
      </c>
      <c r="E726" s="19">
        <v>4</v>
      </c>
      <c r="F726" s="18">
        <v>0</v>
      </c>
      <c r="G726" s="19">
        <v>44.243208279430789</v>
      </c>
      <c r="H726" s="19">
        <v>96.105981533520676</v>
      </c>
      <c r="I726" s="67">
        <v>0.57999999999999996</v>
      </c>
      <c r="J726" s="1">
        <v>10822</v>
      </c>
      <c r="K726" s="43">
        <v>1352.75</v>
      </c>
      <c r="L726" s="19">
        <v>2.04</v>
      </c>
      <c r="M726" s="19">
        <v>8074.18</v>
      </c>
      <c r="O726" s="1">
        <v>6</v>
      </c>
      <c r="P726" s="1">
        <v>24</v>
      </c>
      <c r="R726" s="1">
        <v>10822</v>
      </c>
      <c r="S726" s="60">
        <v>3.5399923459624949E-2</v>
      </c>
      <c r="T726" s="1">
        <v>4788</v>
      </c>
      <c r="U726" s="1">
        <v>4982</v>
      </c>
      <c r="V726" s="1">
        <v>4788</v>
      </c>
      <c r="W726">
        <v>8</v>
      </c>
      <c r="X726" s="18">
        <f t="shared" si="83"/>
        <v>5.5442616891517276E-4</v>
      </c>
      <c r="Y726" s="19">
        <f t="shared" si="79"/>
        <v>4</v>
      </c>
      <c r="Z726" s="18">
        <f t="shared" si="80"/>
        <v>0</v>
      </c>
      <c r="AA726" s="19">
        <f t="shared" si="77"/>
        <v>44.243208279430789</v>
      </c>
      <c r="AB726" s="19">
        <f t="shared" si="78"/>
        <v>96.105981533520676</v>
      </c>
      <c r="AC726" s="18">
        <f t="shared" si="81"/>
        <v>7.3923489188689712E-2</v>
      </c>
      <c r="AD726" s="43">
        <f t="shared" si="82"/>
        <v>1352.75</v>
      </c>
    </row>
    <row r="727" spans="1:30">
      <c r="A727">
        <v>2014</v>
      </c>
      <c r="B727">
        <v>103</v>
      </c>
      <c r="C727" t="s">
        <v>314</v>
      </c>
      <c r="D727" s="18">
        <v>1.838235294117647E-4</v>
      </c>
      <c r="E727" s="19">
        <v>3</v>
      </c>
      <c r="F727" s="18">
        <v>0</v>
      </c>
      <c r="G727" s="19">
        <v>45.266544117647058</v>
      </c>
      <c r="H727" s="19">
        <v>98.342651757188506</v>
      </c>
      <c r="I727" s="67">
        <v>0.57999999999999996</v>
      </c>
      <c r="J727" s="1">
        <v>10880</v>
      </c>
      <c r="K727" s="43">
        <v>1360</v>
      </c>
      <c r="L727" s="68">
        <v>2.0950000000000002</v>
      </c>
      <c r="M727" s="19">
        <v>8589.8700000000008</v>
      </c>
      <c r="O727" s="1">
        <v>2</v>
      </c>
      <c r="P727" s="1">
        <v>6</v>
      </c>
      <c r="R727" s="1">
        <v>10880</v>
      </c>
      <c r="S727" s="60">
        <v>5.3594529661800117E-3</v>
      </c>
      <c r="T727" s="1">
        <v>4925</v>
      </c>
      <c r="U727" s="1">
        <v>5008</v>
      </c>
      <c r="V727" s="1">
        <v>4925</v>
      </c>
      <c r="W727">
        <v>8</v>
      </c>
      <c r="X727" s="18">
        <f t="shared" si="83"/>
        <v>1.838235294117647E-4</v>
      </c>
      <c r="Y727" s="19">
        <f t="shared" si="79"/>
        <v>3</v>
      </c>
      <c r="Z727" s="18">
        <f t="shared" si="80"/>
        <v>0</v>
      </c>
      <c r="AA727" s="19">
        <f t="shared" si="77"/>
        <v>45.266544117647058</v>
      </c>
      <c r="AB727" s="19">
        <f t="shared" si="78"/>
        <v>98.342651757188506</v>
      </c>
      <c r="AC727" s="18">
        <f t="shared" si="81"/>
        <v>7.3529411764705885E-2</v>
      </c>
      <c r="AD727" s="43">
        <f t="shared" si="82"/>
        <v>1360</v>
      </c>
    </row>
    <row r="728" spans="1:30">
      <c r="A728">
        <v>2008</v>
      </c>
      <c r="B728">
        <v>104</v>
      </c>
      <c r="C728" s="26" t="s">
        <v>316</v>
      </c>
      <c r="D728" s="18">
        <v>1.6309064248735674E-3</v>
      </c>
      <c r="E728" s="19">
        <v>3.8073394495412844</v>
      </c>
      <c r="F728" s="18">
        <v>9.1743119266055051E-3</v>
      </c>
      <c r="G728" s="19">
        <v>88.749738157225366</v>
      </c>
      <c r="H728" s="19">
        <v>97.68697120717917</v>
      </c>
      <c r="I728" s="67">
        <v>0.65500000000000003</v>
      </c>
      <c r="J728" s="1">
        <v>66834</v>
      </c>
      <c r="K728" s="43">
        <v>1422</v>
      </c>
      <c r="L728" s="19">
        <v>1.72</v>
      </c>
      <c r="M728" s="19">
        <v>9983.7000000000007</v>
      </c>
      <c r="O728" s="1">
        <v>109</v>
      </c>
      <c r="P728">
        <v>415</v>
      </c>
      <c r="Q728">
        <v>1</v>
      </c>
      <c r="R728" s="1">
        <v>66834</v>
      </c>
      <c r="S728" s="60">
        <v>3.4822327165750622E-2</v>
      </c>
      <c r="T728" s="1">
        <v>59315</v>
      </c>
      <c r="U728" s="1">
        <v>60397</v>
      </c>
      <c r="V728" s="1">
        <v>59000</v>
      </c>
      <c r="W728">
        <v>47</v>
      </c>
      <c r="X728" s="18">
        <f t="shared" si="83"/>
        <v>1.6309064248735674E-3</v>
      </c>
      <c r="Y728" s="19">
        <f t="shared" si="79"/>
        <v>3.8073394495412844</v>
      </c>
      <c r="Z728" s="18">
        <f t="shared" si="80"/>
        <v>9.1743119266055051E-3</v>
      </c>
      <c r="AA728" s="19">
        <f t="shared" si="77"/>
        <v>88.749738157225366</v>
      </c>
      <c r="AB728" s="19">
        <f t="shared" si="78"/>
        <v>97.68697120717917</v>
      </c>
      <c r="AC728" s="18">
        <f t="shared" si="81"/>
        <v>7.0323488045007029E-2</v>
      </c>
      <c r="AD728" s="43">
        <f t="shared" si="82"/>
        <v>1422</v>
      </c>
    </row>
    <row r="729" spans="1:30">
      <c r="A729">
        <v>2009</v>
      </c>
      <c r="B729">
        <v>104</v>
      </c>
      <c r="C729" t="s">
        <v>316</v>
      </c>
      <c r="D729" s="18">
        <v>1.7118699574265384E-3</v>
      </c>
      <c r="E729" s="19">
        <v>3.4347826086956523</v>
      </c>
      <c r="F729" s="18">
        <v>3.4782608695652174E-2</v>
      </c>
      <c r="G729" s="19">
        <v>90.060734168924355</v>
      </c>
      <c r="H729" s="19">
        <v>99.130262897805892</v>
      </c>
      <c r="I729" s="67">
        <v>0.65500000000000003</v>
      </c>
      <c r="J729" s="1">
        <v>67178</v>
      </c>
      <c r="K729" s="43">
        <v>1317.2156862745098</v>
      </c>
      <c r="L729" s="19">
        <v>1.84</v>
      </c>
      <c r="M729" s="19">
        <v>10409.200000000001</v>
      </c>
      <c r="O729" s="1">
        <v>115</v>
      </c>
      <c r="P729">
        <v>395</v>
      </c>
      <c r="Q729">
        <v>4</v>
      </c>
      <c r="R729" s="1">
        <v>67178</v>
      </c>
      <c r="S729" s="60">
        <v>5.1470808271238955E-3</v>
      </c>
      <c r="T729" s="1">
        <v>60501</v>
      </c>
      <c r="U729" s="1">
        <v>60708</v>
      </c>
      <c r="V729" s="1">
        <v>60180</v>
      </c>
      <c r="W729">
        <v>51</v>
      </c>
      <c r="X729" s="18">
        <f t="shared" si="83"/>
        <v>1.7118699574265384E-3</v>
      </c>
      <c r="Y729" s="19">
        <f t="shared" si="79"/>
        <v>3.4347826086956523</v>
      </c>
      <c r="Z729" s="18">
        <f t="shared" si="80"/>
        <v>3.4782608695652174E-2</v>
      </c>
      <c r="AA729" s="19">
        <f t="shared" si="77"/>
        <v>90.060734168924355</v>
      </c>
      <c r="AB729" s="19">
        <f t="shared" si="78"/>
        <v>99.130262897805892</v>
      </c>
      <c r="AC729" s="18">
        <f t="shared" si="81"/>
        <v>7.5917711155437786E-2</v>
      </c>
      <c r="AD729" s="43">
        <f t="shared" si="82"/>
        <v>1317.2156862745098</v>
      </c>
    </row>
    <row r="730" spans="1:30">
      <c r="A730">
        <v>2010</v>
      </c>
      <c r="B730">
        <v>104</v>
      </c>
      <c r="C730" t="s">
        <v>316</v>
      </c>
      <c r="D730" s="18">
        <v>1.7043360766490602E-3</v>
      </c>
      <c r="E730" s="19">
        <v>3.4504504504504503</v>
      </c>
      <c r="F730" s="18">
        <v>3.6036036036036036E-2</v>
      </c>
      <c r="G730" s="19">
        <v>91.833005773246541</v>
      </c>
      <c r="H730" s="19">
        <v>100</v>
      </c>
      <c r="I730" s="67">
        <v>0.755</v>
      </c>
      <c r="J730" s="1">
        <v>65128</v>
      </c>
      <c r="K730" s="43">
        <v>1277.0196078431372</v>
      </c>
      <c r="L730" s="19">
        <v>1.82</v>
      </c>
      <c r="M730" s="19">
        <v>13512.63</v>
      </c>
      <c r="O730" s="1">
        <v>111</v>
      </c>
      <c r="P730">
        <v>383</v>
      </c>
      <c r="Q730">
        <v>4</v>
      </c>
      <c r="R730" s="1">
        <v>65128</v>
      </c>
      <c r="S730" s="60">
        <v>-3.0515942719342659E-2</v>
      </c>
      <c r="T730" s="1">
        <v>59809</v>
      </c>
      <c r="U730" s="1">
        <v>59487</v>
      </c>
      <c r="V730" s="1">
        <v>59487</v>
      </c>
      <c r="W730">
        <v>51</v>
      </c>
      <c r="X730" s="18">
        <f t="shared" si="83"/>
        <v>1.7043360766490602E-3</v>
      </c>
      <c r="Y730" s="19">
        <f t="shared" si="79"/>
        <v>3.4504504504504503</v>
      </c>
      <c r="Z730" s="18">
        <f t="shared" si="80"/>
        <v>3.6036036036036036E-2</v>
      </c>
      <c r="AA730" s="19">
        <f t="shared" si="77"/>
        <v>91.833005773246541</v>
      </c>
      <c r="AB730" s="19">
        <f t="shared" si="78"/>
        <v>100</v>
      </c>
      <c r="AC730" s="18">
        <f t="shared" si="81"/>
        <v>7.8307333251443317E-2</v>
      </c>
      <c r="AD730" s="43">
        <f t="shared" si="82"/>
        <v>1277.0196078431372</v>
      </c>
    </row>
    <row r="731" spans="1:30">
      <c r="A731">
        <v>2011</v>
      </c>
      <c r="B731">
        <v>104</v>
      </c>
      <c r="C731" t="s">
        <v>316</v>
      </c>
      <c r="D731" s="18">
        <v>1.2863902969417601E-3</v>
      </c>
      <c r="E731" s="19">
        <v>3.4880952380952381</v>
      </c>
      <c r="F731" s="18">
        <v>2.3809523809523808E-2</v>
      </c>
      <c r="G731" s="19">
        <v>92.390388826781418</v>
      </c>
      <c r="H731" s="19">
        <v>100</v>
      </c>
      <c r="I731" s="67">
        <v>0.755</v>
      </c>
      <c r="J731" s="1">
        <v>65299</v>
      </c>
      <c r="K731" s="43">
        <v>1280.3725490196077</v>
      </c>
      <c r="L731" s="19">
        <v>1.97</v>
      </c>
      <c r="M731" s="19">
        <v>15089.06</v>
      </c>
      <c r="O731" s="1">
        <v>84</v>
      </c>
      <c r="P731">
        <v>293</v>
      </c>
      <c r="Q731">
        <v>2</v>
      </c>
      <c r="R731" s="1">
        <v>65299</v>
      </c>
      <c r="S731" s="60">
        <v>2.6255988207837255E-3</v>
      </c>
      <c r="T731" s="1">
        <v>60330</v>
      </c>
      <c r="U731" s="1">
        <v>59643</v>
      </c>
      <c r="V731" s="1">
        <v>59643</v>
      </c>
      <c r="W731">
        <v>51</v>
      </c>
      <c r="X731" s="18">
        <f t="shared" si="83"/>
        <v>1.2863902969417601E-3</v>
      </c>
      <c r="Y731" s="19">
        <f t="shared" si="79"/>
        <v>3.4880952380952381</v>
      </c>
      <c r="Z731" s="18">
        <f t="shared" si="80"/>
        <v>2.3809523809523808E-2</v>
      </c>
      <c r="AA731" s="19">
        <f t="shared" si="77"/>
        <v>92.390388826781418</v>
      </c>
      <c r="AB731" s="19">
        <f t="shared" si="78"/>
        <v>100</v>
      </c>
      <c r="AC731" s="18">
        <f t="shared" si="81"/>
        <v>7.8102268028606869E-2</v>
      </c>
      <c r="AD731" s="43">
        <f t="shared" si="82"/>
        <v>1280.3725490196077</v>
      </c>
    </row>
    <row r="732" spans="1:30">
      <c r="A732">
        <v>2012</v>
      </c>
      <c r="B732">
        <v>104</v>
      </c>
      <c r="C732" t="s">
        <v>316</v>
      </c>
      <c r="D732" s="18">
        <v>2.0010998411340583E-3</v>
      </c>
      <c r="E732" s="19">
        <v>3.3664122137404582</v>
      </c>
      <c r="F732" s="18">
        <v>3.0534351145038167E-2</v>
      </c>
      <c r="G732" s="19">
        <v>92.39734816082121</v>
      </c>
      <c r="H732" s="19">
        <v>100</v>
      </c>
      <c r="I732" s="67">
        <v>0.755</v>
      </c>
      <c r="J732" s="1">
        <v>65464</v>
      </c>
      <c r="K732" s="43">
        <v>1283.6078431372548</v>
      </c>
      <c r="L732" s="68">
        <v>2.0049999999999999</v>
      </c>
      <c r="M732" s="19">
        <v>16744.21</v>
      </c>
      <c r="O732" s="1">
        <v>131</v>
      </c>
      <c r="P732">
        <v>441</v>
      </c>
      <c r="Q732">
        <v>4</v>
      </c>
      <c r="R732" s="1">
        <v>65464</v>
      </c>
      <c r="S732" s="60">
        <v>2.5268380832783599E-3</v>
      </c>
      <c r="T732" s="1">
        <v>60487</v>
      </c>
      <c r="U732" s="1">
        <v>59794</v>
      </c>
      <c r="V732" s="1">
        <v>59794</v>
      </c>
      <c r="W732">
        <v>51</v>
      </c>
      <c r="X732" s="18">
        <f t="shared" si="83"/>
        <v>2.0010998411340583E-3</v>
      </c>
      <c r="Y732" s="19">
        <f t="shared" si="79"/>
        <v>3.3664122137404582</v>
      </c>
      <c r="Z732" s="18">
        <f t="shared" si="80"/>
        <v>3.0534351145038167E-2</v>
      </c>
      <c r="AA732" s="19">
        <f t="shared" si="77"/>
        <v>92.39734816082121</v>
      </c>
      <c r="AB732" s="19">
        <f t="shared" si="78"/>
        <v>100</v>
      </c>
      <c r="AC732" s="18">
        <f t="shared" si="81"/>
        <v>7.7905413662470974E-2</v>
      </c>
      <c r="AD732" s="43">
        <f t="shared" si="82"/>
        <v>1283.6078431372548</v>
      </c>
    </row>
    <row r="733" spans="1:30">
      <c r="A733">
        <v>2013</v>
      </c>
      <c r="B733">
        <v>104</v>
      </c>
      <c r="C733" t="s">
        <v>316</v>
      </c>
      <c r="D733" s="18">
        <v>8.725616339086324E-4</v>
      </c>
      <c r="E733" s="19">
        <v>3.6440677966101696</v>
      </c>
      <c r="F733" s="18">
        <v>1.6949152542372881E-2</v>
      </c>
      <c r="G733" s="19">
        <v>94.270671576674502</v>
      </c>
      <c r="H733" s="19">
        <v>97.019106217616581</v>
      </c>
      <c r="I733" s="67">
        <v>0.755</v>
      </c>
      <c r="J733" s="1">
        <v>67617</v>
      </c>
      <c r="K733" s="43">
        <v>1325.8235294117646</v>
      </c>
      <c r="L733" s="19">
        <v>2.04</v>
      </c>
      <c r="M733" s="19">
        <v>17261.02</v>
      </c>
      <c r="O733" s="1">
        <v>59</v>
      </c>
      <c r="P733">
        <v>215</v>
      </c>
      <c r="Q733">
        <v>1</v>
      </c>
      <c r="R733" s="1">
        <v>67617</v>
      </c>
      <c r="S733" s="60">
        <v>3.2888305022607867E-2</v>
      </c>
      <c r="T733" s="1">
        <v>63743</v>
      </c>
      <c r="U733" s="1">
        <v>61760</v>
      </c>
      <c r="V733" s="1">
        <v>59919</v>
      </c>
      <c r="W733">
        <v>51</v>
      </c>
      <c r="X733" s="18">
        <f t="shared" si="83"/>
        <v>8.725616339086324E-4</v>
      </c>
      <c r="Y733" s="19">
        <f t="shared" si="79"/>
        <v>3.6440677966101696</v>
      </c>
      <c r="Z733" s="18">
        <f t="shared" si="80"/>
        <v>1.6949152542372881E-2</v>
      </c>
      <c r="AA733" s="19">
        <f t="shared" si="77"/>
        <v>94.270671576674502</v>
      </c>
      <c r="AB733" s="19">
        <f t="shared" si="78"/>
        <v>97.019106217616581</v>
      </c>
      <c r="AC733" s="18">
        <f t="shared" si="81"/>
        <v>7.542481920227162E-2</v>
      </c>
      <c r="AD733" s="43">
        <f t="shared" si="82"/>
        <v>1325.8235294117646</v>
      </c>
    </row>
    <row r="734" spans="1:30">
      <c r="A734">
        <v>2014</v>
      </c>
      <c r="B734">
        <v>104</v>
      </c>
      <c r="C734" t="s">
        <v>316</v>
      </c>
      <c r="D734" s="18">
        <v>1.7248242006103224E-3</v>
      </c>
      <c r="E734" s="19">
        <v>3.4358974358974357</v>
      </c>
      <c r="F734" s="18">
        <v>5.128205128205128E-2</v>
      </c>
      <c r="G734" s="19">
        <v>94.025032064039621</v>
      </c>
      <c r="H734" s="19">
        <v>99.744988540624291</v>
      </c>
      <c r="I734" s="67">
        <v>0.755</v>
      </c>
      <c r="J734" s="1">
        <v>67833</v>
      </c>
      <c r="K734" s="43">
        <v>1330.0588235294117</v>
      </c>
      <c r="L734" s="68">
        <v>2.0950000000000002</v>
      </c>
      <c r="M734" s="19">
        <v>18976.54</v>
      </c>
      <c r="O734" s="1">
        <v>117</v>
      </c>
      <c r="P734">
        <v>402</v>
      </c>
      <c r="Q734">
        <v>6</v>
      </c>
      <c r="R734" s="1">
        <v>67833</v>
      </c>
      <c r="S734" s="60">
        <v>3.1944629309197392E-3</v>
      </c>
      <c r="T734" s="1">
        <v>63780</v>
      </c>
      <c r="U734" s="1">
        <v>61958</v>
      </c>
      <c r="V734" s="1">
        <v>61800</v>
      </c>
      <c r="W734">
        <v>51</v>
      </c>
      <c r="X734" s="18">
        <f t="shared" si="83"/>
        <v>1.7248242006103224E-3</v>
      </c>
      <c r="Y734" s="19">
        <f t="shared" si="79"/>
        <v>3.4358974358974357</v>
      </c>
      <c r="Z734" s="18">
        <f t="shared" si="80"/>
        <v>5.128205128205128E-2</v>
      </c>
      <c r="AA734" s="19">
        <f t="shared" si="77"/>
        <v>94.025032064039621</v>
      </c>
      <c r="AB734" s="19">
        <f t="shared" si="78"/>
        <v>99.744988540624291</v>
      </c>
      <c r="AC734" s="18">
        <f t="shared" si="81"/>
        <v>7.5184644641988416E-2</v>
      </c>
      <c r="AD734" s="43">
        <f t="shared" si="82"/>
        <v>1330.0588235294117</v>
      </c>
    </row>
    <row r="735" spans="1:30">
      <c r="A735">
        <v>2008</v>
      </c>
      <c r="B735">
        <v>105</v>
      </c>
      <c r="C735" s="26" t="s">
        <v>323</v>
      </c>
      <c r="D735" s="18">
        <v>1.4347758647432914E-3</v>
      </c>
      <c r="E735" s="19">
        <v>3.4324324324324325</v>
      </c>
      <c r="F735" s="18">
        <v>2.7027027027027029E-2</v>
      </c>
      <c r="G735" s="19">
        <v>44.458662944004963</v>
      </c>
      <c r="H735" s="19">
        <v>75.997613681559059</v>
      </c>
      <c r="I735" s="67">
        <v>0.48</v>
      </c>
      <c r="J735" s="1">
        <v>25788</v>
      </c>
      <c r="K735" s="43">
        <v>1983.6923076923076</v>
      </c>
      <c r="L735" s="19">
        <v>1.72</v>
      </c>
      <c r="M735" s="19">
        <v>5704.71</v>
      </c>
      <c r="O735" s="1">
        <v>37</v>
      </c>
      <c r="P735">
        <v>127</v>
      </c>
      <c r="Q735">
        <v>1</v>
      </c>
      <c r="R735" s="1">
        <v>25788</v>
      </c>
      <c r="S735" s="60">
        <v>3.8247846042354539E-2</v>
      </c>
      <c r="T735" s="1">
        <v>11465</v>
      </c>
      <c r="U735" s="1">
        <v>15086</v>
      </c>
      <c r="V735" s="1">
        <v>11465</v>
      </c>
      <c r="W735">
        <v>13</v>
      </c>
      <c r="X735" s="18">
        <f t="shared" si="83"/>
        <v>1.4347758647432914E-3</v>
      </c>
      <c r="Y735" s="19">
        <f t="shared" si="79"/>
        <v>3.4324324324324325</v>
      </c>
      <c r="Z735" s="18">
        <f t="shared" si="80"/>
        <v>2.7027027027027029E-2</v>
      </c>
      <c r="AA735" s="19">
        <f t="shared" si="77"/>
        <v>44.458662944004963</v>
      </c>
      <c r="AB735" s="19">
        <f t="shared" si="78"/>
        <v>75.997613681559059</v>
      </c>
      <c r="AC735" s="18">
        <f t="shared" si="81"/>
        <v>5.0411043896385919E-2</v>
      </c>
      <c r="AD735" s="43">
        <f t="shared" si="82"/>
        <v>1983.6923076923076</v>
      </c>
    </row>
    <row r="736" spans="1:30">
      <c r="A736">
        <v>2009</v>
      </c>
      <c r="B736">
        <v>105</v>
      </c>
      <c r="C736" t="s">
        <v>323</v>
      </c>
      <c r="D736" s="18">
        <v>1.0002308224974993E-3</v>
      </c>
      <c r="E736" s="19">
        <v>3.1923076923076925</v>
      </c>
      <c r="F736" s="18">
        <v>3.8461538461538464E-2</v>
      </c>
      <c r="G736" s="19">
        <v>46.79541432638301</v>
      </c>
      <c r="H736" s="19">
        <v>79.994738918847816</v>
      </c>
      <c r="I736" s="67">
        <v>0.48</v>
      </c>
      <c r="J736" s="1">
        <v>25994</v>
      </c>
      <c r="K736" s="43">
        <v>2363.090909090909</v>
      </c>
      <c r="L736" s="19">
        <v>1.84</v>
      </c>
      <c r="M736" s="19">
        <v>6127.32</v>
      </c>
      <c r="O736" s="1">
        <v>26</v>
      </c>
      <c r="P736">
        <v>83</v>
      </c>
      <c r="Q736">
        <v>1</v>
      </c>
      <c r="R736" s="1">
        <v>25994</v>
      </c>
      <c r="S736" s="60">
        <v>7.9882115712734958E-3</v>
      </c>
      <c r="T736" s="1">
        <v>12164</v>
      </c>
      <c r="U736" s="1">
        <v>15206</v>
      </c>
      <c r="V736" s="1">
        <v>12164</v>
      </c>
      <c r="W736">
        <v>11</v>
      </c>
      <c r="X736" s="18">
        <f t="shared" si="83"/>
        <v>1.0002308224974993E-3</v>
      </c>
      <c r="Y736" s="19">
        <f t="shared" si="79"/>
        <v>3.1923076923076925</v>
      </c>
      <c r="Z736" s="18">
        <f t="shared" si="80"/>
        <v>3.8461538461538464E-2</v>
      </c>
      <c r="AA736" s="19">
        <f t="shared" si="77"/>
        <v>46.79541432638301</v>
      </c>
      <c r="AB736" s="19">
        <f t="shared" si="78"/>
        <v>79.994738918847816</v>
      </c>
      <c r="AC736" s="18">
        <f t="shared" si="81"/>
        <v>4.2317457874894208E-2</v>
      </c>
      <c r="AD736" s="43">
        <f t="shared" si="82"/>
        <v>2363.090909090909</v>
      </c>
    </row>
    <row r="737" spans="1:30">
      <c r="A737">
        <v>2010</v>
      </c>
      <c r="B737">
        <v>105</v>
      </c>
      <c r="C737" t="s">
        <v>323</v>
      </c>
      <c r="D737" s="18">
        <v>6.4226075786769424E-4</v>
      </c>
      <c r="E737" s="19">
        <v>2.9375</v>
      </c>
      <c r="F737" s="18">
        <v>0</v>
      </c>
      <c r="G737" s="19">
        <v>48.061175337186896</v>
      </c>
      <c r="H737" s="19">
        <v>80.37188695710546</v>
      </c>
      <c r="I737" s="67">
        <v>0.65400000000000003</v>
      </c>
      <c r="J737" s="1">
        <v>24912</v>
      </c>
      <c r="K737" s="43">
        <v>2264.7272727272725</v>
      </c>
      <c r="L737" s="19">
        <v>1.82</v>
      </c>
      <c r="M737" s="19">
        <v>6054.91</v>
      </c>
      <c r="O737" s="1">
        <v>16</v>
      </c>
      <c r="P737">
        <v>47</v>
      </c>
      <c r="Q737">
        <v>0</v>
      </c>
      <c r="R737" s="1">
        <v>24912</v>
      </c>
      <c r="S737" s="60">
        <v>-4.1624990382395977E-2</v>
      </c>
      <c r="T737" s="1">
        <v>11973</v>
      </c>
      <c r="U737" s="1">
        <v>14897</v>
      </c>
      <c r="V737" s="1">
        <v>11973</v>
      </c>
      <c r="W737">
        <v>11</v>
      </c>
      <c r="X737" s="18">
        <f t="shared" si="83"/>
        <v>6.4226075786769424E-4</v>
      </c>
      <c r="Y737" s="19">
        <f t="shared" si="79"/>
        <v>2.9375</v>
      </c>
      <c r="Z737" s="18">
        <f t="shared" si="80"/>
        <v>0</v>
      </c>
      <c r="AA737" s="19">
        <f t="shared" si="77"/>
        <v>48.061175337186896</v>
      </c>
      <c r="AB737" s="19">
        <f t="shared" si="78"/>
        <v>80.37188695710546</v>
      </c>
      <c r="AC737" s="18">
        <f t="shared" si="81"/>
        <v>4.4155427103403984E-2</v>
      </c>
      <c r="AD737" s="43">
        <f t="shared" si="82"/>
        <v>2264.7272727272725</v>
      </c>
    </row>
    <row r="738" spans="1:30">
      <c r="A738">
        <v>2011</v>
      </c>
      <c r="B738">
        <v>105</v>
      </c>
      <c r="C738" t="s">
        <v>323</v>
      </c>
      <c r="D738" s="18">
        <v>7.5951391109689798E-4</v>
      </c>
      <c r="E738" s="19">
        <v>2.8947368421052633</v>
      </c>
      <c r="F738" s="18">
        <v>5.2631578947368418E-2</v>
      </c>
      <c r="G738" s="19">
        <v>50.635593220338983</v>
      </c>
      <c r="H738" s="19">
        <v>84.678120195200208</v>
      </c>
      <c r="I738" s="67">
        <v>0.65400000000000003</v>
      </c>
      <c r="J738" s="1">
        <v>25016</v>
      </c>
      <c r="K738" s="43">
        <v>2274.181818181818</v>
      </c>
      <c r="L738" s="19">
        <v>1.97</v>
      </c>
      <c r="M738" s="19">
        <v>8331.2099999999991</v>
      </c>
      <c r="O738" s="1">
        <v>19</v>
      </c>
      <c r="P738">
        <v>55</v>
      </c>
      <c r="Q738">
        <v>1</v>
      </c>
      <c r="R738" s="1">
        <v>25016</v>
      </c>
      <c r="S738" s="60">
        <v>4.1746949261400879E-3</v>
      </c>
      <c r="T738" s="1">
        <v>12667</v>
      </c>
      <c r="U738" s="1">
        <v>14959</v>
      </c>
      <c r="V738" s="1">
        <v>12667</v>
      </c>
      <c r="W738">
        <v>11</v>
      </c>
      <c r="X738" s="18">
        <f t="shared" si="83"/>
        <v>7.5951391109689798E-4</v>
      </c>
      <c r="Y738" s="19">
        <f t="shared" si="79"/>
        <v>2.8947368421052633</v>
      </c>
      <c r="Z738" s="18">
        <f t="shared" si="80"/>
        <v>5.2631578947368418E-2</v>
      </c>
      <c r="AA738" s="19">
        <f t="shared" si="77"/>
        <v>50.635593220338983</v>
      </c>
      <c r="AB738" s="19">
        <f t="shared" si="78"/>
        <v>84.678120195200208</v>
      </c>
      <c r="AC738" s="18">
        <f t="shared" si="81"/>
        <v>4.3971858010873041E-2</v>
      </c>
      <c r="AD738" s="43">
        <f t="shared" si="82"/>
        <v>2274.181818181818</v>
      </c>
    </row>
    <row r="739" spans="1:30">
      <c r="A739">
        <v>2012</v>
      </c>
      <c r="B739">
        <v>105</v>
      </c>
      <c r="C739" t="s">
        <v>323</v>
      </c>
      <c r="D739" s="18">
        <v>3.1852205765249244E-4</v>
      </c>
      <c r="E739" s="19">
        <v>2.25</v>
      </c>
      <c r="F739" s="18">
        <v>0</v>
      </c>
      <c r="G739" s="19">
        <v>50.433986303551528</v>
      </c>
      <c r="H739" s="19">
        <v>84.33983620747054</v>
      </c>
      <c r="I739" s="67">
        <v>0.65400000000000003</v>
      </c>
      <c r="J739" s="1">
        <v>25116</v>
      </c>
      <c r="K739" s="43">
        <v>2283.2727272727275</v>
      </c>
      <c r="L739" s="68">
        <v>2.0049999999999999</v>
      </c>
      <c r="M739" s="19">
        <v>9202.9699999999993</v>
      </c>
      <c r="O739" s="1">
        <v>8</v>
      </c>
      <c r="P739">
        <v>18</v>
      </c>
      <c r="Q739">
        <v>0</v>
      </c>
      <c r="R739" s="1">
        <v>25116</v>
      </c>
      <c r="S739" s="60">
        <v>3.9974416373520505E-3</v>
      </c>
      <c r="T739" s="1">
        <v>12667</v>
      </c>
      <c r="U739" s="1">
        <v>15019</v>
      </c>
      <c r="V739" s="1">
        <v>12667</v>
      </c>
      <c r="W739">
        <v>11</v>
      </c>
      <c r="X739" s="18">
        <f t="shared" si="83"/>
        <v>3.1852205765249244E-4</v>
      </c>
      <c r="Y739" s="19">
        <f t="shared" si="79"/>
        <v>2.25</v>
      </c>
      <c r="Z739" s="18">
        <f t="shared" si="80"/>
        <v>0</v>
      </c>
      <c r="AA739" s="19">
        <f t="shared" si="77"/>
        <v>50.433986303551528</v>
      </c>
      <c r="AB739" s="19">
        <f t="shared" si="78"/>
        <v>84.33983620747054</v>
      </c>
      <c r="AC739" s="18">
        <f t="shared" si="81"/>
        <v>4.3796782927217712E-2</v>
      </c>
      <c r="AD739" s="43">
        <f t="shared" si="82"/>
        <v>2283.2727272727275</v>
      </c>
    </row>
    <row r="740" spans="1:30">
      <c r="A740">
        <v>2013</v>
      </c>
      <c r="B740">
        <v>105</v>
      </c>
      <c r="C740" t="s">
        <v>323</v>
      </c>
      <c r="D740" s="18">
        <v>1.3855213023900243E-3</v>
      </c>
      <c r="E740" s="19">
        <v>6.6944444444444446</v>
      </c>
      <c r="F740" s="18">
        <v>2.7777777777777776E-2</v>
      </c>
      <c r="G740" s="19">
        <v>0</v>
      </c>
      <c r="H740" s="19">
        <v>0</v>
      </c>
      <c r="I740" s="67">
        <v>0.65400000000000003</v>
      </c>
      <c r="J740" s="1">
        <v>25983</v>
      </c>
      <c r="K740" s="43">
        <v>2362.090909090909</v>
      </c>
      <c r="L740" s="19">
        <v>2.04</v>
      </c>
      <c r="M740" s="19">
        <v>11768.82</v>
      </c>
      <c r="O740" s="1">
        <v>36</v>
      </c>
      <c r="P740">
        <v>241</v>
      </c>
      <c r="Q740">
        <v>1</v>
      </c>
      <c r="R740" s="1">
        <v>25983</v>
      </c>
      <c r="S740" s="60">
        <v>3.4519827998088948E-2</v>
      </c>
      <c r="W740">
        <v>11</v>
      </c>
      <c r="X740" s="18">
        <f t="shared" si="83"/>
        <v>1.3855213023900243E-3</v>
      </c>
      <c r="Y740" s="19">
        <f t="shared" si="79"/>
        <v>6.6944444444444446</v>
      </c>
      <c r="Z740" s="18">
        <f t="shared" si="80"/>
        <v>2.7777777777777776E-2</v>
      </c>
      <c r="AA740" s="19">
        <f t="shared" si="77"/>
        <v>0</v>
      </c>
      <c r="AB740" s="19">
        <f t="shared" si="78"/>
        <v>0</v>
      </c>
      <c r="AC740" s="18">
        <f t="shared" si="81"/>
        <v>4.2335373128584076E-2</v>
      </c>
      <c r="AD740" s="43">
        <f t="shared" si="82"/>
        <v>2362.090909090909</v>
      </c>
    </row>
    <row r="741" spans="1:30">
      <c r="A741">
        <v>2014</v>
      </c>
      <c r="B741">
        <v>105</v>
      </c>
      <c r="C741" t="s">
        <v>323</v>
      </c>
      <c r="D741" s="18">
        <v>9.194697724312313E-4</v>
      </c>
      <c r="E741" s="19">
        <v>5.458333333333333</v>
      </c>
      <c r="F741" s="18">
        <v>4.1666666666666664E-2</v>
      </c>
      <c r="G741" s="19">
        <v>50.996092253467161</v>
      </c>
      <c r="H741" s="19">
        <v>85.27772438977513</v>
      </c>
      <c r="I741" s="67">
        <v>0.65400000000000003</v>
      </c>
      <c r="J741" s="1">
        <v>26102</v>
      </c>
      <c r="K741" s="43">
        <v>2372.909090909091</v>
      </c>
      <c r="L741" s="68">
        <v>2.0950000000000002</v>
      </c>
      <c r="M741" s="19">
        <v>11975.23</v>
      </c>
      <c r="O741" s="1">
        <v>24</v>
      </c>
      <c r="P741">
        <v>131</v>
      </c>
      <c r="Q741">
        <v>1</v>
      </c>
      <c r="R741" s="1">
        <v>26102</v>
      </c>
      <c r="S741" s="60">
        <v>4.5799176384559992E-3</v>
      </c>
      <c r="T741" s="1">
        <v>13311</v>
      </c>
      <c r="U741" s="1">
        <v>15609</v>
      </c>
      <c r="V741" s="1">
        <v>13311</v>
      </c>
      <c r="W741">
        <v>11</v>
      </c>
      <c r="X741" s="18">
        <f t="shared" si="83"/>
        <v>9.194697724312313E-4</v>
      </c>
      <c r="Y741" s="19">
        <f t="shared" si="79"/>
        <v>5.458333333333333</v>
      </c>
      <c r="Z741" s="18">
        <f t="shared" si="80"/>
        <v>4.1666666666666664E-2</v>
      </c>
      <c r="AA741" s="19">
        <f t="shared" si="77"/>
        <v>50.996092253467161</v>
      </c>
      <c r="AB741" s="19">
        <f t="shared" si="78"/>
        <v>85.27772438977513</v>
      </c>
      <c r="AC741" s="18">
        <f t="shared" si="81"/>
        <v>4.2142364569764765E-2</v>
      </c>
      <c r="AD741" s="43">
        <f t="shared" si="82"/>
        <v>2372.909090909091</v>
      </c>
    </row>
    <row r="742" spans="1:30">
      <c r="A742" s="22">
        <v>2008</v>
      </c>
      <c r="B742">
        <v>106</v>
      </c>
      <c r="C742" s="26" t="s">
        <v>330</v>
      </c>
      <c r="D742" s="18">
        <v>1.6637704736199947E-3</v>
      </c>
      <c r="E742" s="19">
        <v>3.0333333333333332</v>
      </c>
      <c r="F742" s="18">
        <v>1.1111111111111112E-2</v>
      </c>
      <c r="G742" s="19">
        <v>85.787702887566084</v>
      </c>
      <c r="H742" s="19">
        <v>96.446088619170339</v>
      </c>
      <c r="I742" s="67">
        <v>0.64300000000000002</v>
      </c>
      <c r="J742" s="51">
        <v>54094</v>
      </c>
      <c r="K742" s="43">
        <v>2163.7600000000002</v>
      </c>
      <c r="L742" s="19">
        <v>1.72</v>
      </c>
      <c r="M742" s="19">
        <v>12796.54</v>
      </c>
      <c r="O742" s="51">
        <v>90</v>
      </c>
      <c r="P742" s="51">
        <v>273</v>
      </c>
      <c r="Q742" s="51">
        <v>1</v>
      </c>
      <c r="R742" s="51">
        <v>54094</v>
      </c>
      <c r="S742" s="64">
        <v>4.4971602982652792E-2</v>
      </c>
      <c r="T742" s="51">
        <v>46406</v>
      </c>
      <c r="U742" s="51">
        <v>48116</v>
      </c>
      <c r="V742" s="51">
        <v>46406</v>
      </c>
      <c r="W742" s="17">
        <v>25</v>
      </c>
      <c r="X742" s="18">
        <f t="shared" si="83"/>
        <v>1.6637704736199947E-3</v>
      </c>
      <c r="Y742" s="19">
        <f t="shared" si="79"/>
        <v>3.0333333333333332</v>
      </c>
      <c r="Z742" s="18">
        <f t="shared" si="80"/>
        <v>1.1111111111111112E-2</v>
      </c>
      <c r="AA742" s="19">
        <f t="shared" si="77"/>
        <v>85.787702887566084</v>
      </c>
      <c r="AB742" s="19">
        <f t="shared" si="78"/>
        <v>96.446088619170339</v>
      </c>
      <c r="AC742" s="18">
        <f t="shared" si="81"/>
        <v>4.6215846489444296E-2</v>
      </c>
      <c r="AD742" s="43">
        <f t="shared" si="82"/>
        <v>2163.7600000000002</v>
      </c>
    </row>
    <row r="743" spans="1:30">
      <c r="A743" s="22">
        <v>2009</v>
      </c>
      <c r="B743">
        <v>106</v>
      </c>
      <c r="C743" s="22" t="s">
        <v>330</v>
      </c>
      <c r="D743" s="18">
        <v>1.1127528776519091E-3</v>
      </c>
      <c r="E743" s="19">
        <v>3.0491803278688523</v>
      </c>
      <c r="F743" s="18">
        <v>0</v>
      </c>
      <c r="G743" s="19">
        <v>87.228880497637689</v>
      </c>
      <c r="H743" s="19">
        <v>98.066077397920466</v>
      </c>
      <c r="I743" s="67">
        <v>0.64300000000000002</v>
      </c>
      <c r="J743" s="51">
        <v>54819</v>
      </c>
      <c r="K743" s="43">
        <v>2108.4230769230771</v>
      </c>
      <c r="L743" s="19">
        <v>1.84</v>
      </c>
      <c r="M743" s="19">
        <v>14347.19</v>
      </c>
      <c r="O743" s="51">
        <v>61</v>
      </c>
      <c r="P743" s="51">
        <v>186</v>
      </c>
      <c r="Q743" s="51">
        <v>0</v>
      </c>
      <c r="R743" s="51">
        <v>54819</v>
      </c>
      <c r="S743" s="64">
        <v>1.3402595481938784E-2</v>
      </c>
      <c r="T743" s="51">
        <v>47818</v>
      </c>
      <c r="U743" s="51">
        <v>48761</v>
      </c>
      <c r="V743" s="51">
        <v>47818</v>
      </c>
      <c r="W743" s="17">
        <v>26</v>
      </c>
      <c r="X743" s="18">
        <f t="shared" si="83"/>
        <v>1.1127528776519091E-3</v>
      </c>
      <c r="Y743" s="19">
        <f t="shared" si="79"/>
        <v>3.0491803278688523</v>
      </c>
      <c r="Z743" s="18">
        <f t="shared" si="80"/>
        <v>0</v>
      </c>
      <c r="AA743" s="19">
        <f t="shared" si="77"/>
        <v>87.228880497637689</v>
      </c>
      <c r="AB743" s="19">
        <f t="shared" si="78"/>
        <v>98.066077397920466</v>
      </c>
      <c r="AC743" s="18">
        <f t="shared" si="81"/>
        <v>4.7428811178605958E-2</v>
      </c>
      <c r="AD743" s="43">
        <f t="shared" si="82"/>
        <v>2108.4230769230771</v>
      </c>
    </row>
    <row r="744" spans="1:30">
      <c r="A744" s="22">
        <v>2010</v>
      </c>
      <c r="B744">
        <v>106</v>
      </c>
      <c r="C744" s="22" t="s">
        <v>330</v>
      </c>
      <c r="D744" s="18">
        <v>5.7978604024837288E-4</v>
      </c>
      <c r="E744" s="19">
        <v>2.193548387096774</v>
      </c>
      <c r="F744" s="18">
        <v>0</v>
      </c>
      <c r="G744" s="19">
        <v>86.199221964539547</v>
      </c>
      <c r="H744" s="19">
        <v>100</v>
      </c>
      <c r="I744" s="67">
        <v>0.73</v>
      </c>
      <c r="J744" s="51">
        <v>53468</v>
      </c>
      <c r="K744" s="43">
        <v>2056.4615384615386</v>
      </c>
      <c r="L744" s="19">
        <v>1.82</v>
      </c>
      <c r="M744" s="19">
        <v>14502.77</v>
      </c>
      <c r="O744" s="51">
        <v>31</v>
      </c>
      <c r="P744" s="51">
        <v>68</v>
      </c>
      <c r="Q744" s="51">
        <v>0</v>
      </c>
      <c r="R744" s="51">
        <v>53468</v>
      </c>
      <c r="S744" s="64">
        <v>-2.464473996242178E-2</v>
      </c>
      <c r="T744" s="51">
        <v>46089</v>
      </c>
      <c r="U744" s="51">
        <v>46089</v>
      </c>
      <c r="V744" s="51">
        <v>46089</v>
      </c>
      <c r="W744" s="17">
        <v>26</v>
      </c>
      <c r="X744" s="18">
        <f t="shared" si="83"/>
        <v>5.7978604024837288E-4</v>
      </c>
      <c r="Y744" s="19">
        <f t="shared" si="79"/>
        <v>2.193548387096774</v>
      </c>
      <c r="Z744" s="18">
        <f t="shared" si="80"/>
        <v>0</v>
      </c>
      <c r="AA744" s="19">
        <f t="shared" si="77"/>
        <v>86.199221964539547</v>
      </c>
      <c r="AB744" s="19">
        <f t="shared" si="78"/>
        <v>100</v>
      </c>
      <c r="AC744" s="18">
        <f t="shared" si="81"/>
        <v>4.8627216278895789E-2</v>
      </c>
      <c r="AD744" s="43">
        <f t="shared" si="82"/>
        <v>2056.4615384615386</v>
      </c>
    </row>
    <row r="745" spans="1:30">
      <c r="A745" s="22">
        <v>2011</v>
      </c>
      <c r="B745">
        <v>106</v>
      </c>
      <c r="C745" s="22" t="s">
        <v>330</v>
      </c>
      <c r="D745" s="18">
        <v>6.4817215452424163E-4</v>
      </c>
      <c r="E745" s="19">
        <v>2.8</v>
      </c>
      <c r="F745" s="18">
        <v>5.7142857142857141E-2</v>
      </c>
      <c r="G745" s="19">
        <v>86.199488869958145</v>
      </c>
      <c r="H745" s="19">
        <v>100</v>
      </c>
      <c r="I745" s="67">
        <v>0.73</v>
      </c>
      <c r="J745" s="51">
        <v>53998</v>
      </c>
      <c r="K745" s="43">
        <v>2076.8461538461538</v>
      </c>
      <c r="L745" s="19">
        <v>1.97</v>
      </c>
      <c r="M745" s="19">
        <v>17901.740000000002</v>
      </c>
      <c r="O745" s="51">
        <v>35</v>
      </c>
      <c r="P745" s="51">
        <v>98</v>
      </c>
      <c r="Q745" s="51">
        <v>2</v>
      </c>
      <c r="R745" s="51">
        <v>53998</v>
      </c>
      <c r="S745" s="64">
        <v>9.9124710106979208E-3</v>
      </c>
      <c r="T745" s="51">
        <v>46546</v>
      </c>
      <c r="U745" s="51">
        <v>46546</v>
      </c>
      <c r="V745" s="51">
        <v>46546</v>
      </c>
      <c r="W745" s="17">
        <v>26</v>
      </c>
      <c r="X745" s="18">
        <f t="shared" si="83"/>
        <v>6.4817215452424163E-4</v>
      </c>
      <c r="Y745" s="19">
        <f t="shared" si="79"/>
        <v>2.8</v>
      </c>
      <c r="Z745" s="18">
        <f t="shared" si="80"/>
        <v>5.7142857142857141E-2</v>
      </c>
      <c r="AA745" s="19">
        <f t="shared" si="77"/>
        <v>86.199488869958145</v>
      </c>
      <c r="AB745" s="19">
        <f t="shared" si="78"/>
        <v>100</v>
      </c>
      <c r="AC745" s="18">
        <f t="shared" si="81"/>
        <v>4.8149931478943662E-2</v>
      </c>
      <c r="AD745" s="43">
        <f t="shared" si="82"/>
        <v>2076.8461538461538</v>
      </c>
    </row>
    <row r="746" spans="1:30">
      <c r="A746" s="22">
        <v>2012</v>
      </c>
      <c r="B746">
        <v>106</v>
      </c>
      <c r="C746" s="22" t="s">
        <v>330</v>
      </c>
      <c r="D746" s="18">
        <v>5.686925574654657E-4</v>
      </c>
      <c r="E746" s="19">
        <v>2.5161290322580645</v>
      </c>
      <c r="F746" s="18">
        <v>0</v>
      </c>
      <c r="G746" s="19">
        <v>86.199115774797747</v>
      </c>
      <c r="H746" s="19">
        <v>100</v>
      </c>
      <c r="I746" s="67">
        <v>0.73</v>
      </c>
      <c r="J746" s="51">
        <v>54511</v>
      </c>
      <c r="K746" s="43">
        <v>2096.5769230769229</v>
      </c>
      <c r="L746" s="68">
        <v>2.0049999999999999</v>
      </c>
      <c r="M746" s="19">
        <v>19729.38</v>
      </c>
      <c r="O746" s="51">
        <v>31</v>
      </c>
      <c r="P746" s="51">
        <v>78</v>
      </c>
      <c r="Q746" s="51">
        <v>0</v>
      </c>
      <c r="R746" s="51">
        <v>54511</v>
      </c>
      <c r="S746" s="64">
        <v>9.5003518648839602E-3</v>
      </c>
      <c r="T746" s="51">
        <v>46988</v>
      </c>
      <c r="U746" s="51">
        <v>46988</v>
      </c>
      <c r="V746" s="51">
        <v>46988</v>
      </c>
      <c r="W746" s="17">
        <v>26</v>
      </c>
      <c r="X746" s="18">
        <f t="shared" si="83"/>
        <v>5.686925574654657E-4</v>
      </c>
      <c r="Y746" s="19">
        <f t="shared" si="79"/>
        <v>2.5161290322580645</v>
      </c>
      <c r="Z746" s="18">
        <f t="shared" si="80"/>
        <v>0</v>
      </c>
      <c r="AA746" s="19">
        <f t="shared" si="77"/>
        <v>86.199115774797747</v>
      </c>
      <c r="AB746" s="19">
        <f t="shared" si="78"/>
        <v>100</v>
      </c>
      <c r="AC746" s="18">
        <f t="shared" si="81"/>
        <v>4.7696795142264867E-2</v>
      </c>
      <c r="AD746" s="43">
        <f t="shared" si="82"/>
        <v>2096.5769230769229</v>
      </c>
    </row>
    <row r="747" spans="1:30">
      <c r="A747" s="22">
        <v>2013</v>
      </c>
      <c r="B747">
        <v>106</v>
      </c>
      <c r="C747" s="22" t="s">
        <v>330</v>
      </c>
      <c r="D747" s="18">
        <v>1.4104372355430183E-3</v>
      </c>
      <c r="E747" s="19">
        <v>2.5625</v>
      </c>
      <c r="F747" s="18">
        <v>0.05</v>
      </c>
      <c r="G747" s="19">
        <v>86.198871650211558</v>
      </c>
      <c r="H747" s="19">
        <v>100</v>
      </c>
      <c r="I747" s="67">
        <v>0.73</v>
      </c>
      <c r="J747" s="51">
        <v>56720</v>
      </c>
      <c r="K747" s="43">
        <v>2181.5384615384614</v>
      </c>
      <c r="L747" s="19">
        <v>2.04</v>
      </c>
      <c r="M747" s="19">
        <v>21667.03</v>
      </c>
      <c r="O747" s="51">
        <v>80</v>
      </c>
      <c r="P747" s="51">
        <v>205</v>
      </c>
      <c r="Q747" s="51">
        <v>4</v>
      </c>
      <c r="R747" s="51">
        <v>56720</v>
      </c>
      <c r="S747" s="64">
        <v>4.0523930949716513E-2</v>
      </c>
      <c r="T747" s="51">
        <v>48892</v>
      </c>
      <c r="U747" s="51">
        <v>48892</v>
      </c>
      <c r="V747" s="51">
        <v>48892</v>
      </c>
      <c r="W747" s="17">
        <v>26</v>
      </c>
      <c r="X747" s="18">
        <f t="shared" si="83"/>
        <v>1.4104372355430183E-3</v>
      </c>
      <c r="Y747" s="19">
        <f t="shared" si="79"/>
        <v>2.5625</v>
      </c>
      <c r="Z747" s="18">
        <f t="shared" si="80"/>
        <v>0.05</v>
      </c>
      <c r="AA747" s="19">
        <f t="shared" si="77"/>
        <v>86.198871650211558</v>
      </c>
      <c r="AB747" s="19">
        <f t="shared" si="78"/>
        <v>100</v>
      </c>
      <c r="AC747" s="18">
        <f t="shared" si="81"/>
        <v>4.5839210155148094E-2</v>
      </c>
      <c r="AD747" s="43">
        <f t="shared" si="82"/>
        <v>2181.5384615384614</v>
      </c>
    </row>
    <row r="748" spans="1:30">
      <c r="A748" s="22">
        <v>2014</v>
      </c>
      <c r="B748">
        <v>106</v>
      </c>
      <c r="C748" s="22" t="s">
        <v>330</v>
      </c>
      <c r="D748" s="18">
        <v>1.1699174073233338E-3</v>
      </c>
      <c r="E748" s="19">
        <v>2.8059701492537314</v>
      </c>
      <c r="F748" s="18">
        <v>1.4925373134328358E-2</v>
      </c>
      <c r="G748" s="19">
        <v>86.198466884352783</v>
      </c>
      <c r="H748" s="19">
        <v>100</v>
      </c>
      <c r="I748" s="67">
        <v>0.73</v>
      </c>
      <c r="J748" s="51">
        <v>57269</v>
      </c>
      <c r="K748" s="43">
        <v>2202.6538461538462</v>
      </c>
      <c r="L748" s="68">
        <v>2.0950000000000002</v>
      </c>
      <c r="M748" s="19">
        <v>24408.33</v>
      </c>
      <c r="O748" s="51">
        <v>67</v>
      </c>
      <c r="P748" s="51">
        <v>188</v>
      </c>
      <c r="Q748" s="51">
        <v>1</v>
      </c>
      <c r="R748" s="51">
        <v>57269</v>
      </c>
      <c r="S748" s="64">
        <v>9.6791255289139233E-3</v>
      </c>
      <c r="T748" s="51">
        <v>49365</v>
      </c>
      <c r="U748" s="51">
        <v>49365</v>
      </c>
      <c r="V748" s="51">
        <v>49365</v>
      </c>
      <c r="W748" s="17">
        <v>26</v>
      </c>
      <c r="X748" s="18">
        <f t="shared" si="83"/>
        <v>1.1699174073233338E-3</v>
      </c>
      <c r="Y748" s="19">
        <f t="shared" si="79"/>
        <v>2.8059701492537314</v>
      </c>
      <c r="Z748" s="18">
        <f t="shared" si="80"/>
        <v>1.4925373134328358E-2</v>
      </c>
      <c r="AA748" s="19">
        <f t="shared" si="77"/>
        <v>86.198466884352783</v>
      </c>
      <c r="AB748" s="19">
        <f t="shared" si="78"/>
        <v>100</v>
      </c>
      <c r="AC748" s="18">
        <f t="shared" si="81"/>
        <v>4.5399779985681607E-2</v>
      </c>
      <c r="AD748" s="43">
        <f t="shared" si="82"/>
        <v>2202.6538461538462</v>
      </c>
    </row>
    <row r="749" spans="1:30">
      <c r="A749">
        <v>2008</v>
      </c>
      <c r="B749">
        <v>107</v>
      </c>
      <c r="C749" t="s">
        <v>339</v>
      </c>
      <c r="D749" s="18">
        <v>2.8535459504825849E-3</v>
      </c>
      <c r="E749" s="19">
        <v>4.0882352941176467</v>
      </c>
      <c r="F749" s="18">
        <v>0</v>
      </c>
      <c r="G749" s="19">
        <v>0</v>
      </c>
      <c r="H749" s="19">
        <v>0</v>
      </c>
      <c r="I749" s="67">
        <v>0.51500000000000001</v>
      </c>
      <c r="J749" s="1">
        <v>11915</v>
      </c>
      <c r="K749" s="43">
        <v>1083.1818181818182</v>
      </c>
      <c r="L749" s="19">
        <v>1.72</v>
      </c>
      <c r="M749" s="19">
        <v>6016.96</v>
      </c>
      <c r="O749" s="1">
        <v>34</v>
      </c>
      <c r="P749" s="1">
        <v>139</v>
      </c>
      <c r="R749" s="1">
        <v>11915</v>
      </c>
      <c r="S749" s="60">
        <v>2.9907511453020952E-2</v>
      </c>
      <c r="W749" s="17">
        <v>11</v>
      </c>
      <c r="X749" s="18">
        <f t="shared" si="83"/>
        <v>2.8535459504825849E-3</v>
      </c>
      <c r="Y749" s="19">
        <f t="shared" si="79"/>
        <v>4.0882352941176467</v>
      </c>
      <c r="Z749" s="18">
        <f t="shared" si="80"/>
        <v>0</v>
      </c>
      <c r="AA749" s="19">
        <f t="shared" si="77"/>
        <v>0</v>
      </c>
      <c r="AB749" s="19">
        <f t="shared" si="78"/>
        <v>0</v>
      </c>
      <c r="AC749" s="18">
        <f t="shared" si="81"/>
        <v>9.2320604280318921E-2</v>
      </c>
      <c r="AD749" s="43">
        <f t="shared" si="82"/>
        <v>1083.1818181818182</v>
      </c>
    </row>
    <row r="750" spans="1:30">
      <c r="A750">
        <v>2009</v>
      </c>
      <c r="B750">
        <v>107</v>
      </c>
      <c r="C750" t="s">
        <v>339</v>
      </c>
      <c r="D750" s="18">
        <v>5.1982895950364715E-3</v>
      </c>
      <c r="E750" s="19">
        <v>3.3870967741935485</v>
      </c>
      <c r="F750" s="18">
        <v>0</v>
      </c>
      <c r="G750" s="19">
        <v>0</v>
      </c>
      <c r="H750" s="19">
        <v>0</v>
      </c>
      <c r="I750" s="67">
        <v>0.51500000000000001</v>
      </c>
      <c r="J750" s="1">
        <v>11927</v>
      </c>
      <c r="K750" s="43">
        <v>795.13333333333333</v>
      </c>
      <c r="L750" s="19">
        <v>1.84</v>
      </c>
      <c r="M750" s="19">
        <v>6491.92</v>
      </c>
      <c r="O750" s="1">
        <v>62</v>
      </c>
      <c r="P750" s="1">
        <v>210</v>
      </c>
      <c r="R750" s="1">
        <v>11927</v>
      </c>
      <c r="S750" s="60">
        <v>1.0071338648762751E-3</v>
      </c>
      <c r="W750" s="17">
        <v>15</v>
      </c>
      <c r="X750" s="18">
        <f t="shared" si="83"/>
        <v>5.1982895950364715E-3</v>
      </c>
      <c r="Y750" s="19">
        <f t="shared" si="79"/>
        <v>3.3870967741935485</v>
      </c>
      <c r="Z750" s="18">
        <f t="shared" si="80"/>
        <v>0</v>
      </c>
      <c r="AA750" s="19">
        <f t="shared" si="77"/>
        <v>0</v>
      </c>
      <c r="AB750" s="19">
        <f t="shared" si="78"/>
        <v>0</v>
      </c>
      <c r="AC750" s="18">
        <f t="shared" si="81"/>
        <v>0.12576507084765656</v>
      </c>
      <c r="AD750" s="43">
        <f t="shared" si="82"/>
        <v>795.13333333333333</v>
      </c>
    </row>
    <row r="751" spans="1:30">
      <c r="A751">
        <v>2010</v>
      </c>
      <c r="B751">
        <v>107</v>
      </c>
      <c r="C751" t="s">
        <v>339</v>
      </c>
      <c r="D751" s="18">
        <v>3.766800787603801E-3</v>
      </c>
      <c r="E751" s="19">
        <v>4.0454545454545459</v>
      </c>
      <c r="F751" s="18">
        <v>0</v>
      </c>
      <c r="G751" s="19">
        <v>42.27377792997175</v>
      </c>
      <c r="H751" s="19">
        <v>60.007291286912142</v>
      </c>
      <c r="I751" s="67">
        <v>0.68100000000000005</v>
      </c>
      <c r="J751" s="1">
        <v>11681</v>
      </c>
      <c r="K751" s="43">
        <v>778.73333333333335</v>
      </c>
      <c r="L751" s="19">
        <v>1.82</v>
      </c>
      <c r="M751" s="19">
        <v>7965.54</v>
      </c>
      <c r="O751" s="1">
        <v>44</v>
      </c>
      <c r="P751" s="1">
        <v>178</v>
      </c>
      <c r="R751" s="1">
        <v>11681</v>
      </c>
      <c r="S751" s="60">
        <v>-2.0625471619015734E-2</v>
      </c>
      <c r="T751" s="1">
        <v>4938</v>
      </c>
      <c r="U751" s="1">
        <v>8229</v>
      </c>
      <c r="V751" s="1">
        <v>4938</v>
      </c>
      <c r="W751" s="17">
        <v>15</v>
      </c>
      <c r="X751" s="18">
        <f t="shared" si="83"/>
        <v>3.766800787603801E-3</v>
      </c>
      <c r="Y751" s="19">
        <f t="shared" si="79"/>
        <v>4.0454545454545459</v>
      </c>
      <c r="Z751" s="18">
        <f t="shared" si="80"/>
        <v>0</v>
      </c>
      <c r="AA751" s="19">
        <f t="shared" si="77"/>
        <v>42.27377792997175</v>
      </c>
      <c r="AB751" s="19">
        <f t="shared" si="78"/>
        <v>60.007291286912142</v>
      </c>
      <c r="AC751" s="18">
        <f t="shared" si="81"/>
        <v>0.12841366321376593</v>
      </c>
      <c r="AD751" s="43">
        <f t="shared" si="82"/>
        <v>778.73333333333335</v>
      </c>
    </row>
    <row r="752" spans="1:30">
      <c r="A752">
        <v>2011</v>
      </c>
      <c r="B752">
        <v>107</v>
      </c>
      <c r="C752" t="s">
        <v>339</v>
      </c>
      <c r="D752" s="18">
        <v>3.509973461176269E-3</v>
      </c>
      <c r="E752" s="19">
        <v>3.7804878048780486</v>
      </c>
      <c r="F752" s="18">
        <v>0</v>
      </c>
      <c r="G752" s="19">
        <v>0</v>
      </c>
      <c r="H752" s="19">
        <v>0</v>
      </c>
      <c r="I752" s="67">
        <v>0.68100000000000005</v>
      </c>
      <c r="J752" s="1">
        <v>11681</v>
      </c>
      <c r="K752" s="43">
        <v>778.73333333333335</v>
      </c>
      <c r="L752" s="19">
        <v>1.97</v>
      </c>
      <c r="M752" s="19">
        <v>7597.56</v>
      </c>
      <c r="O752" s="1">
        <v>41</v>
      </c>
      <c r="P752" s="1">
        <v>155</v>
      </c>
      <c r="R752" s="1">
        <v>11681</v>
      </c>
      <c r="S752" s="60">
        <v>0</v>
      </c>
      <c r="W752" s="17">
        <v>15</v>
      </c>
      <c r="X752" s="18">
        <f t="shared" si="83"/>
        <v>3.509973461176269E-3</v>
      </c>
      <c r="Y752" s="19">
        <f t="shared" si="79"/>
        <v>3.7804878048780486</v>
      </c>
      <c r="Z752" s="18">
        <f t="shared" si="80"/>
        <v>0</v>
      </c>
      <c r="AA752" s="19">
        <f t="shared" si="77"/>
        <v>0</v>
      </c>
      <c r="AB752" s="19">
        <f t="shared" si="78"/>
        <v>0</v>
      </c>
      <c r="AC752" s="18">
        <f t="shared" si="81"/>
        <v>0.12841366321376593</v>
      </c>
      <c r="AD752" s="43">
        <f t="shared" si="82"/>
        <v>778.73333333333335</v>
      </c>
    </row>
    <row r="753" spans="1:30">
      <c r="A753">
        <v>2012</v>
      </c>
      <c r="B753">
        <v>107</v>
      </c>
      <c r="C753" t="s">
        <v>339</v>
      </c>
      <c r="D753" s="18">
        <v>3.1678082191780822E-3</v>
      </c>
      <c r="E753" s="19">
        <v>3.810810810810811</v>
      </c>
      <c r="F753" s="18">
        <v>0</v>
      </c>
      <c r="G753" s="19">
        <v>90</v>
      </c>
      <c r="H753" s="19">
        <v>89.997569275644139</v>
      </c>
      <c r="I753" s="67">
        <v>0.68100000000000005</v>
      </c>
      <c r="J753" s="1">
        <v>11680</v>
      </c>
      <c r="K753" s="43">
        <v>778.66666666666663</v>
      </c>
      <c r="L753" s="68">
        <v>2.0049999999999999</v>
      </c>
      <c r="M753" s="19">
        <v>9073.41</v>
      </c>
      <c r="O753" s="1">
        <v>37</v>
      </c>
      <c r="P753" s="1">
        <v>141</v>
      </c>
      <c r="R753" s="1">
        <v>11680</v>
      </c>
      <c r="S753" s="60">
        <v>-8.5609108809170387E-5</v>
      </c>
      <c r="T753" s="1">
        <v>10512</v>
      </c>
      <c r="U753" s="1">
        <v>8228</v>
      </c>
      <c r="V753" s="1">
        <v>7405</v>
      </c>
      <c r="W753" s="17">
        <v>15</v>
      </c>
      <c r="X753" s="18">
        <f t="shared" si="83"/>
        <v>3.1678082191780822E-3</v>
      </c>
      <c r="Y753" s="19">
        <f t="shared" si="79"/>
        <v>3.810810810810811</v>
      </c>
      <c r="Z753" s="18">
        <f t="shared" si="80"/>
        <v>0</v>
      </c>
      <c r="AA753" s="19">
        <f t="shared" si="77"/>
        <v>90</v>
      </c>
      <c r="AB753" s="19">
        <f t="shared" si="78"/>
        <v>89.997569275644139</v>
      </c>
      <c r="AC753" s="18">
        <f t="shared" si="81"/>
        <v>0.12842465753424656</v>
      </c>
      <c r="AD753" s="43">
        <f t="shared" si="82"/>
        <v>778.66666666666663</v>
      </c>
    </row>
    <row r="754" spans="1:30">
      <c r="A754">
        <v>2013</v>
      </c>
      <c r="B754">
        <v>107</v>
      </c>
      <c r="C754" t="s">
        <v>339</v>
      </c>
      <c r="D754" s="18">
        <v>3.4912718204488779E-3</v>
      </c>
      <c r="E754" s="19">
        <v>3.6190476190476191</v>
      </c>
      <c r="F754" s="18">
        <v>0</v>
      </c>
      <c r="G754" s="19">
        <v>89.127182044887775</v>
      </c>
      <c r="H754" s="19">
        <v>97.08554572271386</v>
      </c>
      <c r="I754" s="67">
        <v>0.68100000000000005</v>
      </c>
      <c r="J754" s="1">
        <v>12030</v>
      </c>
      <c r="K754" s="43">
        <v>802</v>
      </c>
      <c r="L754" s="19">
        <v>2.04</v>
      </c>
      <c r="M754" s="19">
        <v>10518.13</v>
      </c>
      <c r="O754" s="1">
        <v>42</v>
      </c>
      <c r="P754" s="1">
        <v>152</v>
      </c>
      <c r="R754" s="1">
        <v>12030</v>
      </c>
      <c r="S754" s="60">
        <v>2.9965753424657571E-2</v>
      </c>
      <c r="T754" s="1">
        <v>10722</v>
      </c>
      <c r="U754" s="1">
        <v>8475</v>
      </c>
      <c r="V754" s="1">
        <v>8228</v>
      </c>
      <c r="W754" s="17">
        <v>15</v>
      </c>
      <c r="X754" s="18">
        <f t="shared" si="83"/>
        <v>3.4912718204488779E-3</v>
      </c>
      <c r="Y754" s="19">
        <f t="shared" si="79"/>
        <v>3.6190476190476191</v>
      </c>
      <c r="Z754" s="18">
        <f t="shared" si="80"/>
        <v>0</v>
      </c>
      <c r="AA754" s="19">
        <f t="shared" si="77"/>
        <v>89.127182044887775</v>
      </c>
      <c r="AB754" s="19">
        <f t="shared" si="78"/>
        <v>97.08554572271386</v>
      </c>
      <c r="AC754" s="18">
        <f t="shared" si="81"/>
        <v>0.12468827930174563</v>
      </c>
      <c r="AD754" s="43">
        <f t="shared" si="82"/>
        <v>802</v>
      </c>
    </row>
    <row r="755" spans="1:30">
      <c r="A755">
        <v>2014</v>
      </c>
      <c r="B755">
        <v>107</v>
      </c>
      <c r="C755" t="s">
        <v>339</v>
      </c>
      <c r="D755" s="18">
        <v>4.9007392640584768E-3</v>
      </c>
      <c r="E755" s="19">
        <v>3.6440677966101696</v>
      </c>
      <c r="F755" s="18">
        <v>1.6949152542372881E-2</v>
      </c>
      <c r="G755" s="19">
        <v>89.077165877564582</v>
      </c>
      <c r="H755" s="19">
        <v>97.016861219195846</v>
      </c>
      <c r="I755" s="67">
        <v>0.68100000000000005</v>
      </c>
      <c r="J755" s="1">
        <v>12039</v>
      </c>
      <c r="K755" s="43">
        <v>802.6</v>
      </c>
      <c r="L755" s="68">
        <v>2.0950000000000002</v>
      </c>
      <c r="M755" s="19">
        <v>10514.39</v>
      </c>
      <c r="O755" s="1">
        <v>59</v>
      </c>
      <c r="P755" s="1">
        <v>215</v>
      </c>
      <c r="Q755" s="1">
        <v>1</v>
      </c>
      <c r="R755" s="1">
        <v>12039</v>
      </c>
      <c r="S755" s="60">
        <v>7.4812967581050493E-4</v>
      </c>
      <c r="T755" s="1">
        <v>10724</v>
      </c>
      <c r="U755" s="1">
        <v>8481</v>
      </c>
      <c r="V755" s="1">
        <v>8228</v>
      </c>
      <c r="W755" s="17">
        <v>15</v>
      </c>
      <c r="X755" s="18">
        <f t="shared" si="83"/>
        <v>4.9007392640584768E-3</v>
      </c>
      <c r="Y755" s="19">
        <f t="shared" si="79"/>
        <v>3.6440677966101696</v>
      </c>
      <c r="Z755" s="18">
        <f t="shared" si="80"/>
        <v>1.6949152542372881E-2</v>
      </c>
      <c r="AA755" s="19">
        <f t="shared" si="77"/>
        <v>89.077165877564582</v>
      </c>
      <c r="AB755" s="19">
        <f t="shared" si="78"/>
        <v>97.016861219195846</v>
      </c>
      <c r="AC755" s="18">
        <f t="shared" si="81"/>
        <v>0.12459506603538499</v>
      </c>
      <c r="AD755" s="43">
        <f t="shared" si="82"/>
        <v>802.6</v>
      </c>
    </row>
    <row r="756" spans="1:30">
      <c r="A756">
        <v>2008</v>
      </c>
      <c r="B756">
        <v>108</v>
      </c>
      <c r="C756" s="26" t="s">
        <v>340</v>
      </c>
      <c r="D756" s="18">
        <v>2.3055107049747884E-3</v>
      </c>
      <c r="E756" s="19">
        <v>3.8046357615894038</v>
      </c>
      <c r="F756" s="18">
        <v>1.3245033112582781E-2</v>
      </c>
      <c r="G756" s="19">
        <v>97.114676255148268</v>
      </c>
      <c r="H756" s="19">
        <v>97.451705056235895</v>
      </c>
      <c r="I756" s="67">
        <v>0.63500000000000001</v>
      </c>
      <c r="J756" s="1">
        <v>261981</v>
      </c>
      <c r="K756" s="43">
        <v>1734.9735099337747</v>
      </c>
      <c r="L756" s="19">
        <v>1.72</v>
      </c>
      <c r="M756" s="19">
        <v>9884.1</v>
      </c>
      <c r="O756" s="1">
        <v>604</v>
      </c>
      <c r="P756">
        <v>2298</v>
      </c>
      <c r="Q756">
        <v>8</v>
      </c>
      <c r="R756" s="1">
        <v>261981</v>
      </c>
      <c r="S756" s="60">
        <v>6.0868830550393493E-3</v>
      </c>
      <c r="T756" s="1">
        <v>254422</v>
      </c>
      <c r="U756" s="1">
        <v>250285</v>
      </c>
      <c r="V756" s="1">
        <v>243907</v>
      </c>
      <c r="W756" s="17">
        <v>151</v>
      </c>
      <c r="X756" s="18">
        <f t="shared" si="83"/>
        <v>2.3055107049747884E-3</v>
      </c>
      <c r="Y756" s="19">
        <f t="shared" si="79"/>
        <v>3.8046357615894038</v>
      </c>
      <c r="Z756" s="18">
        <f t="shared" si="80"/>
        <v>1.3245033112582781E-2</v>
      </c>
      <c r="AA756" s="19">
        <f t="shared" si="77"/>
        <v>97.114676255148268</v>
      </c>
      <c r="AB756" s="19">
        <f t="shared" si="78"/>
        <v>97.451705056235895</v>
      </c>
      <c r="AC756" s="18">
        <f t="shared" si="81"/>
        <v>5.7637767624369708E-2</v>
      </c>
      <c r="AD756" s="43">
        <f t="shared" si="82"/>
        <v>1734.9735099337747</v>
      </c>
    </row>
    <row r="757" spans="1:30">
      <c r="A757">
        <v>2009</v>
      </c>
      <c r="B757">
        <v>108</v>
      </c>
      <c r="C757" t="s">
        <v>340</v>
      </c>
      <c r="D757" s="18">
        <v>1.0255475284304564E-3</v>
      </c>
      <c r="E757" s="19">
        <v>3.7851851851851852</v>
      </c>
      <c r="F757" s="18">
        <v>1.1111111111111112E-2</v>
      </c>
      <c r="G757" s="19">
        <v>97.146698876455702</v>
      </c>
      <c r="H757" s="19">
        <v>97.469793774674869</v>
      </c>
      <c r="I757" s="67">
        <v>0.63500000000000001</v>
      </c>
      <c r="J757" s="1">
        <v>263274</v>
      </c>
      <c r="K757" s="43">
        <v>1336.4162436548224</v>
      </c>
      <c r="L757" s="19">
        <v>1.84</v>
      </c>
      <c r="M757" s="19">
        <v>10809.32</v>
      </c>
      <c r="O757" s="1">
        <v>270</v>
      </c>
      <c r="P757">
        <v>1022</v>
      </c>
      <c r="Q757">
        <v>3</v>
      </c>
      <c r="R757" s="1">
        <v>263274</v>
      </c>
      <c r="S757" s="60">
        <v>4.935472419755671E-3</v>
      </c>
      <c r="T757" s="1">
        <v>255762</v>
      </c>
      <c r="U757" s="1">
        <v>251521</v>
      </c>
      <c r="V757" s="1">
        <v>245157</v>
      </c>
      <c r="W757" s="17">
        <v>197</v>
      </c>
      <c r="X757" s="18">
        <f t="shared" si="83"/>
        <v>1.0255475284304564E-3</v>
      </c>
      <c r="Y757" s="19">
        <f t="shared" si="79"/>
        <v>3.7851851851851852</v>
      </c>
      <c r="Z757" s="18">
        <f t="shared" si="80"/>
        <v>1.1111111111111112E-2</v>
      </c>
      <c r="AA757" s="19">
        <f t="shared" si="77"/>
        <v>97.146698876455702</v>
      </c>
      <c r="AB757" s="19">
        <f t="shared" si="78"/>
        <v>97.469793774674869</v>
      </c>
      <c r="AC757" s="18">
        <f t="shared" si="81"/>
        <v>7.4826986333629594E-2</v>
      </c>
      <c r="AD757" s="43">
        <f t="shared" si="82"/>
        <v>1336.4162436548224</v>
      </c>
    </row>
    <row r="758" spans="1:30">
      <c r="A758">
        <v>2010</v>
      </c>
      <c r="B758">
        <v>108</v>
      </c>
      <c r="C758" t="s">
        <v>340</v>
      </c>
      <c r="D758" s="18">
        <v>1.0466875751358607E-3</v>
      </c>
      <c r="E758" s="19">
        <v>3.9637681159420288</v>
      </c>
      <c r="F758" s="18">
        <v>7.246376811594203E-3</v>
      </c>
      <c r="G758" s="19">
        <v>97.2850592933342</v>
      </c>
      <c r="H758" s="19">
        <v>97.564942755625736</v>
      </c>
      <c r="I758" s="67">
        <v>0.72699999999999998</v>
      </c>
      <c r="J758" s="1">
        <v>263689</v>
      </c>
      <c r="K758" s="43">
        <v>1338.5228426395938</v>
      </c>
      <c r="L758" s="19">
        <v>1.82</v>
      </c>
      <c r="M758" s="19">
        <v>13103.72</v>
      </c>
      <c r="O758" s="1">
        <v>276</v>
      </c>
      <c r="P758">
        <v>1094</v>
      </c>
      <c r="Q758">
        <v>2</v>
      </c>
      <c r="R758" s="1">
        <v>263689</v>
      </c>
      <c r="S758" s="60">
        <v>1.5763045344394655E-3</v>
      </c>
      <c r="T758" s="1">
        <v>256530</v>
      </c>
      <c r="U758" s="1">
        <v>253300</v>
      </c>
      <c r="V758" s="1">
        <v>247132</v>
      </c>
      <c r="W758" s="17">
        <v>197</v>
      </c>
      <c r="X758" s="18">
        <f t="shared" si="83"/>
        <v>1.0466875751358607E-3</v>
      </c>
      <c r="Y758" s="19">
        <f t="shared" si="79"/>
        <v>3.9637681159420288</v>
      </c>
      <c r="Z758" s="18">
        <f t="shared" si="80"/>
        <v>7.246376811594203E-3</v>
      </c>
      <c r="AA758" s="19">
        <f t="shared" si="77"/>
        <v>97.2850592933342</v>
      </c>
      <c r="AB758" s="19">
        <f t="shared" si="78"/>
        <v>97.564942755625736</v>
      </c>
      <c r="AC758" s="18">
        <f t="shared" si="81"/>
        <v>7.4709221848465429E-2</v>
      </c>
      <c r="AD758" s="43">
        <f t="shared" si="82"/>
        <v>1338.5228426395938</v>
      </c>
    </row>
    <row r="759" spans="1:30">
      <c r="A759">
        <v>2011</v>
      </c>
      <c r="B759">
        <v>108</v>
      </c>
      <c r="C759" t="s">
        <v>340</v>
      </c>
      <c r="D759" s="18">
        <v>6.6425120772946864E-4</v>
      </c>
      <c r="E759" s="19">
        <v>3.3465909090909092</v>
      </c>
      <c r="F759" s="18">
        <v>5.681818181818182E-3</v>
      </c>
      <c r="G759" s="19">
        <v>97.34903381642512</v>
      </c>
      <c r="H759" s="19">
        <v>97.621414343020803</v>
      </c>
      <c r="I759" s="67">
        <v>0.72699999999999998</v>
      </c>
      <c r="J759" s="1">
        <v>264960</v>
      </c>
      <c r="K759" s="43">
        <v>1344.9746192893401</v>
      </c>
      <c r="L759" s="19">
        <v>1.97</v>
      </c>
      <c r="M759" s="19">
        <v>14039.46</v>
      </c>
      <c r="O759" s="1">
        <v>176</v>
      </c>
      <c r="P759">
        <v>589</v>
      </c>
      <c r="Q759">
        <v>1</v>
      </c>
      <c r="R759" s="1">
        <v>264960</v>
      </c>
      <c r="S759" s="60">
        <v>4.820072130426345E-3</v>
      </c>
      <c r="T759" s="1">
        <v>257936</v>
      </c>
      <c r="U759" s="1">
        <v>254521</v>
      </c>
      <c r="V759" s="1">
        <v>248467</v>
      </c>
      <c r="W759" s="17">
        <v>197</v>
      </c>
      <c r="X759" s="18">
        <f t="shared" si="83"/>
        <v>6.6425120772946864E-4</v>
      </c>
      <c r="Y759" s="19">
        <f t="shared" si="79"/>
        <v>3.3465909090909092</v>
      </c>
      <c r="Z759" s="18">
        <f t="shared" si="80"/>
        <v>5.681818181818182E-3</v>
      </c>
      <c r="AA759" s="19">
        <f t="shared" si="77"/>
        <v>97.34903381642512</v>
      </c>
      <c r="AB759" s="19">
        <f t="shared" si="78"/>
        <v>97.621414343020803</v>
      </c>
      <c r="AC759" s="18">
        <f t="shared" si="81"/>
        <v>7.4350845410628016E-2</v>
      </c>
      <c r="AD759" s="43">
        <f t="shared" si="82"/>
        <v>1344.9746192893401</v>
      </c>
    </row>
    <row r="760" spans="1:30">
      <c r="A760">
        <v>2012</v>
      </c>
      <c r="B760">
        <v>108</v>
      </c>
      <c r="C760" t="s">
        <v>340</v>
      </c>
      <c r="D760" s="18">
        <v>1.2660129982343439E-3</v>
      </c>
      <c r="E760" s="19">
        <v>3.0593471810089019</v>
      </c>
      <c r="F760" s="18">
        <v>2.967359050445104E-3</v>
      </c>
      <c r="G760" s="19">
        <v>97.395845073068116</v>
      </c>
      <c r="H760" s="19">
        <v>97.669161758609633</v>
      </c>
      <c r="I760" s="67">
        <v>0.72699999999999998</v>
      </c>
      <c r="J760" s="1">
        <v>266190</v>
      </c>
      <c r="K760" s="43">
        <v>1351.2182741116751</v>
      </c>
      <c r="L760" s="68">
        <v>2.0049999999999999</v>
      </c>
      <c r="M760" s="19">
        <v>15340.23</v>
      </c>
      <c r="O760" s="1">
        <v>337</v>
      </c>
      <c r="P760">
        <v>1031</v>
      </c>
      <c r="Q760">
        <v>1</v>
      </c>
      <c r="R760" s="1">
        <v>266190</v>
      </c>
      <c r="S760" s="60">
        <v>4.6422101449274944E-3</v>
      </c>
      <c r="T760" s="1">
        <v>259258</v>
      </c>
      <c r="U760" s="1">
        <v>255702</v>
      </c>
      <c r="V760" s="1">
        <v>249742</v>
      </c>
      <c r="W760" s="17">
        <v>197</v>
      </c>
      <c r="X760" s="18">
        <f t="shared" si="83"/>
        <v>1.2660129982343439E-3</v>
      </c>
      <c r="Y760" s="19">
        <f t="shared" si="79"/>
        <v>3.0593471810089019</v>
      </c>
      <c r="Z760" s="18">
        <f t="shared" si="80"/>
        <v>2.967359050445104E-3</v>
      </c>
      <c r="AA760" s="19">
        <f t="shared" si="77"/>
        <v>97.395845073068116</v>
      </c>
      <c r="AB760" s="19">
        <f t="shared" si="78"/>
        <v>97.669161758609633</v>
      </c>
      <c r="AC760" s="18">
        <f t="shared" si="81"/>
        <v>7.4007288027348891E-2</v>
      </c>
      <c r="AD760" s="43">
        <f t="shared" si="82"/>
        <v>1351.2182741116751</v>
      </c>
    </row>
    <row r="761" spans="1:30">
      <c r="A761">
        <v>2013</v>
      </c>
      <c r="B761">
        <v>108</v>
      </c>
      <c r="C761" t="s">
        <v>340</v>
      </c>
      <c r="D761" s="18">
        <v>9.3987690878476454E-4</v>
      </c>
      <c r="E761" s="19">
        <v>3.0656370656370657</v>
      </c>
      <c r="F761" s="18">
        <v>3.8610038610038611E-3</v>
      </c>
      <c r="G761" s="19">
        <v>97.418060152122166</v>
      </c>
      <c r="H761" s="19">
        <v>97.691822402544659</v>
      </c>
      <c r="I761" s="67">
        <v>0.72699999999999998</v>
      </c>
      <c r="J761" s="1">
        <v>275568</v>
      </c>
      <c r="K761" s="43">
        <v>1398.8223350253807</v>
      </c>
      <c r="L761" s="19">
        <v>2.04</v>
      </c>
      <c r="M761" s="19">
        <v>16639.810000000001</v>
      </c>
      <c r="O761" s="1">
        <v>259</v>
      </c>
      <c r="P761">
        <v>794</v>
      </c>
      <c r="Q761">
        <v>1</v>
      </c>
      <c r="R761" s="1">
        <v>275568</v>
      </c>
      <c r="S761" s="60">
        <v>3.5230474473120665E-2</v>
      </c>
      <c r="T761" s="1">
        <v>268453</v>
      </c>
      <c r="U761" s="1">
        <v>264711</v>
      </c>
      <c r="V761" s="1">
        <v>258601</v>
      </c>
      <c r="W761" s="17">
        <v>197</v>
      </c>
      <c r="X761" s="18">
        <f t="shared" si="83"/>
        <v>9.3987690878476454E-4</v>
      </c>
      <c r="Y761" s="19">
        <f t="shared" si="79"/>
        <v>3.0656370656370657</v>
      </c>
      <c r="Z761" s="18">
        <f t="shared" si="80"/>
        <v>3.8610038610038611E-3</v>
      </c>
      <c r="AA761" s="19">
        <f t="shared" si="77"/>
        <v>97.418060152122166</v>
      </c>
      <c r="AB761" s="19">
        <f t="shared" si="78"/>
        <v>97.691822402544659</v>
      </c>
      <c r="AC761" s="18">
        <f t="shared" si="81"/>
        <v>7.1488706961621087E-2</v>
      </c>
      <c r="AD761" s="43">
        <f t="shared" si="82"/>
        <v>1398.8223350253807</v>
      </c>
    </row>
    <row r="762" spans="1:30">
      <c r="A762">
        <v>2014</v>
      </c>
      <c r="B762">
        <v>108</v>
      </c>
      <c r="C762" t="s">
        <v>340</v>
      </c>
      <c r="D762" s="18">
        <v>8.73661979458113E-4</v>
      </c>
      <c r="E762" s="19">
        <v>3.7768595041322315</v>
      </c>
      <c r="F762" s="18">
        <v>0</v>
      </c>
      <c r="G762" s="19">
        <v>97.431000559576887</v>
      </c>
      <c r="H762" s="19">
        <v>97.704467043993958</v>
      </c>
      <c r="I762" s="67">
        <v>0.72699999999999998</v>
      </c>
      <c r="J762" s="1">
        <v>276995</v>
      </c>
      <c r="K762" s="43">
        <v>1406.0659898477156</v>
      </c>
      <c r="L762" s="68">
        <v>2.0950000000000002</v>
      </c>
      <c r="M762" s="19">
        <v>18311.47</v>
      </c>
      <c r="O762" s="1">
        <v>242</v>
      </c>
      <c r="P762">
        <v>914</v>
      </c>
      <c r="Q762">
        <v>0</v>
      </c>
      <c r="R762" s="1">
        <v>276995</v>
      </c>
      <c r="S762" s="60">
        <v>5.1783951692503383E-3</v>
      </c>
      <c r="T762" s="1">
        <v>269879</v>
      </c>
      <c r="U762" s="1">
        <v>266082</v>
      </c>
      <c r="V762" s="1">
        <v>259974</v>
      </c>
      <c r="W762" s="17">
        <v>197</v>
      </c>
      <c r="X762" s="18">
        <f t="shared" si="83"/>
        <v>8.73661979458113E-4</v>
      </c>
      <c r="Y762" s="19">
        <f t="shared" si="79"/>
        <v>3.7768595041322315</v>
      </c>
      <c r="Z762" s="18">
        <f t="shared" si="80"/>
        <v>0</v>
      </c>
      <c r="AA762" s="19">
        <f t="shared" si="77"/>
        <v>97.431000559576887</v>
      </c>
      <c r="AB762" s="19">
        <f t="shared" si="78"/>
        <v>97.704467043993958</v>
      </c>
      <c r="AC762" s="18">
        <f t="shared" si="81"/>
        <v>7.1120417336052996E-2</v>
      </c>
      <c r="AD762" s="43">
        <f t="shared" si="82"/>
        <v>1406.0659898477156</v>
      </c>
    </row>
    <row r="763" spans="1:30">
      <c r="A763">
        <v>2008</v>
      </c>
      <c r="B763">
        <v>109</v>
      </c>
      <c r="C763" t="s">
        <v>341</v>
      </c>
      <c r="D763" s="18">
        <v>5.1655629139072852E-3</v>
      </c>
      <c r="E763" s="19">
        <v>5.3717948717948714</v>
      </c>
      <c r="F763" s="18">
        <v>1.282051282051282E-2</v>
      </c>
      <c r="G763" s="19">
        <v>0</v>
      </c>
      <c r="H763" s="19">
        <v>0</v>
      </c>
      <c r="I763" s="67">
        <v>0.46500000000000002</v>
      </c>
      <c r="J763" s="1">
        <v>15100</v>
      </c>
      <c r="K763" s="43">
        <v>1161.5384615384614</v>
      </c>
      <c r="L763" s="19">
        <v>1.72</v>
      </c>
      <c r="M763" s="19">
        <v>12525.46</v>
      </c>
      <c r="O763" s="1">
        <v>78</v>
      </c>
      <c r="P763" s="1">
        <v>419</v>
      </c>
      <c r="Q763">
        <v>1</v>
      </c>
      <c r="R763" s="1">
        <v>15100</v>
      </c>
      <c r="S763" s="60">
        <v>3.467178292448958E-2</v>
      </c>
      <c r="W763" s="17">
        <v>13</v>
      </c>
      <c r="X763" s="18">
        <f t="shared" si="83"/>
        <v>5.1655629139072852E-3</v>
      </c>
      <c r="Y763" s="19">
        <f t="shared" si="79"/>
        <v>5.3717948717948714</v>
      </c>
      <c r="Z763" s="18">
        <f t="shared" si="80"/>
        <v>1.282051282051282E-2</v>
      </c>
      <c r="AA763" s="19">
        <f t="shared" si="77"/>
        <v>0</v>
      </c>
      <c r="AB763" s="19">
        <f t="shared" si="78"/>
        <v>0</v>
      </c>
      <c r="AC763" s="18">
        <f t="shared" si="81"/>
        <v>8.6092715231788075E-2</v>
      </c>
      <c r="AD763" s="43">
        <f t="shared" si="82"/>
        <v>1161.5384615384614</v>
      </c>
    </row>
    <row r="764" spans="1:30">
      <c r="A764">
        <v>2009</v>
      </c>
      <c r="B764">
        <v>109</v>
      </c>
      <c r="C764" t="s">
        <v>341</v>
      </c>
      <c r="D764" s="18">
        <v>5.0734664294656388E-3</v>
      </c>
      <c r="E764" s="19">
        <v>5.5974025974025974</v>
      </c>
      <c r="F764" s="18">
        <v>0</v>
      </c>
      <c r="G764" s="19">
        <v>0</v>
      </c>
      <c r="H764" s="19">
        <v>0</v>
      </c>
      <c r="I764" s="67">
        <v>0.46500000000000002</v>
      </c>
      <c r="J764" s="1">
        <v>15177</v>
      </c>
      <c r="K764" s="43">
        <v>1686.3333333333333</v>
      </c>
      <c r="L764" s="19">
        <v>1.84</v>
      </c>
      <c r="M764" s="19">
        <v>13528.63</v>
      </c>
      <c r="O764" s="1">
        <v>77</v>
      </c>
      <c r="P764" s="1">
        <v>431</v>
      </c>
      <c r="R764" s="1">
        <v>15177</v>
      </c>
      <c r="S764" s="60">
        <v>5.099337748344368E-3</v>
      </c>
      <c r="W764" s="17">
        <v>9</v>
      </c>
      <c r="X764" s="18">
        <f t="shared" si="83"/>
        <v>5.0734664294656388E-3</v>
      </c>
      <c r="Y764" s="19">
        <f t="shared" si="79"/>
        <v>5.5974025974025974</v>
      </c>
      <c r="Z764" s="18">
        <f t="shared" si="80"/>
        <v>0</v>
      </c>
      <c r="AA764" s="19">
        <f t="shared" si="77"/>
        <v>0</v>
      </c>
      <c r="AB764" s="19">
        <f t="shared" si="78"/>
        <v>0</v>
      </c>
      <c r="AC764" s="18">
        <f t="shared" si="81"/>
        <v>5.9300256967780192E-2</v>
      </c>
      <c r="AD764" s="43">
        <f t="shared" si="82"/>
        <v>1686.3333333333333</v>
      </c>
    </row>
    <row r="765" spans="1:30">
      <c r="A765">
        <v>2010</v>
      </c>
      <c r="B765">
        <v>109</v>
      </c>
      <c r="C765" t="s">
        <v>341</v>
      </c>
      <c r="D765" s="18">
        <v>6.5894568690095844E-3</v>
      </c>
      <c r="E765" s="19">
        <v>5.8181818181818183</v>
      </c>
      <c r="F765" s="18">
        <v>1.0101010101010102E-2</v>
      </c>
      <c r="G765" s="19">
        <v>32.294994675186366</v>
      </c>
      <c r="H765" s="19">
        <v>90.001854943424235</v>
      </c>
      <c r="I765" s="67">
        <v>0.60399999999999998</v>
      </c>
      <c r="J765" s="1">
        <v>15024</v>
      </c>
      <c r="K765" s="43">
        <v>1669.3333333333333</v>
      </c>
      <c r="L765" s="19">
        <v>1.82</v>
      </c>
      <c r="M765" s="19">
        <v>13636.59</v>
      </c>
      <c r="O765" s="1">
        <v>99</v>
      </c>
      <c r="P765" s="1">
        <v>576</v>
      </c>
      <c r="Q765" s="1">
        <v>1</v>
      </c>
      <c r="R765" s="1">
        <v>15024</v>
      </c>
      <c r="S765" s="60">
        <v>-1.0081043684522673E-2</v>
      </c>
      <c r="T765" s="1">
        <v>4852</v>
      </c>
      <c r="U765" s="1">
        <v>5391</v>
      </c>
      <c r="V765" s="1">
        <v>4852</v>
      </c>
      <c r="W765" s="17">
        <v>9</v>
      </c>
      <c r="X765" s="18">
        <f t="shared" si="83"/>
        <v>6.5894568690095844E-3</v>
      </c>
      <c r="Y765" s="19">
        <f t="shared" si="79"/>
        <v>5.8181818181818183</v>
      </c>
      <c r="Z765" s="18">
        <f t="shared" si="80"/>
        <v>1.0101010101010102E-2</v>
      </c>
      <c r="AA765" s="19">
        <f t="shared" si="77"/>
        <v>32.294994675186366</v>
      </c>
      <c r="AB765" s="19">
        <f t="shared" si="78"/>
        <v>90.001854943424235</v>
      </c>
      <c r="AC765" s="18">
        <f t="shared" si="81"/>
        <v>5.9904153354632589E-2</v>
      </c>
      <c r="AD765" s="43">
        <f t="shared" si="82"/>
        <v>1669.3333333333333</v>
      </c>
    </row>
    <row r="766" spans="1:30">
      <c r="A766">
        <v>2011</v>
      </c>
      <c r="B766">
        <v>109</v>
      </c>
      <c r="C766" t="s">
        <v>341</v>
      </c>
      <c r="D766" s="18">
        <v>4.706350258517831E-3</v>
      </c>
      <c r="E766" s="19">
        <v>5.267605633802817</v>
      </c>
      <c r="F766" s="18">
        <v>0</v>
      </c>
      <c r="G766" s="19">
        <v>32.162269653983827</v>
      </c>
      <c r="H766" s="19">
        <v>89.636061333825978</v>
      </c>
      <c r="I766" s="67">
        <v>0.60399999999999998</v>
      </c>
      <c r="J766" s="1">
        <v>15086</v>
      </c>
      <c r="K766" s="43">
        <v>1676.2222222222222</v>
      </c>
      <c r="L766" s="19">
        <v>1.97</v>
      </c>
      <c r="M766" s="19">
        <v>19000.91</v>
      </c>
      <c r="O766" s="1">
        <v>71</v>
      </c>
      <c r="P766" s="1">
        <v>374</v>
      </c>
      <c r="R766" s="1">
        <v>15086</v>
      </c>
      <c r="S766" s="60">
        <v>4.1267305644301366E-3</v>
      </c>
      <c r="T766" s="1">
        <v>4852</v>
      </c>
      <c r="U766" s="1">
        <v>5413</v>
      </c>
      <c r="V766" s="1">
        <v>4852</v>
      </c>
      <c r="W766" s="17">
        <v>9</v>
      </c>
      <c r="X766" s="18">
        <f t="shared" si="83"/>
        <v>4.706350258517831E-3</v>
      </c>
      <c r="Y766" s="19">
        <f t="shared" si="79"/>
        <v>5.267605633802817</v>
      </c>
      <c r="Z766" s="18">
        <f t="shared" si="80"/>
        <v>0</v>
      </c>
      <c r="AA766" s="19">
        <f t="shared" si="77"/>
        <v>32.162269653983827</v>
      </c>
      <c r="AB766" s="19">
        <f t="shared" si="78"/>
        <v>89.636061333825978</v>
      </c>
      <c r="AC766" s="18">
        <f t="shared" si="81"/>
        <v>5.9657961023465468E-2</v>
      </c>
      <c r="AD766" s="43">
        <f t="shared" si="82"/>
        <v>1676.2222222222222</v>
      </c>
    </row>
    <row r="767" spans="1:30">
      <c r="A767">
        <v>2012</v>
      </c>
      <c r="B767">
        <v>109</v>
      </c>
      <c r="C767" t="s">
        <v>341</v>
      </c>
      <c r="D767" s="18">
        <v>3.499504787058435E-3</v>
      </c>
      <c r="E767" s="19">
        <v>4.9245283018867925</v>
      </c>
      <c r="F767" s="18">
        <v>1.8867924528301886E-2</v>
      </c>
      <c r="G767" s="19">
        <v>35.87982832618026</v>
      </c>
      <c r="H767" s="19">
        <v>100</v>
      </c>
      <c r="I767" s="67">
        <v>0.60399999999999998</v>
      </c>
      <c r="J767" s="1">
        <v>15145</v>
      </c>
      <c r="K767" s="43">
        <v>1682.7777777777778</v>
      </c>
      <c r="L767" s="68">
        <v>2.0049999999999999</v>
      </c>
      <c r="M767" s="19">
        <v>38790.44</v>
      </c>
      <c r="O767" s="1">
        <v>53</v>
      </c>
      <c r="P767" s="1">
        <v>261</v>
      </c>
      <c r="Q767" s="1">
        <v>1</v>
      </c>
      <c r="R767" s="1">
        <v>15145</v>
      </c>
      <c r="S767" s="60">
        <v>3.9109107782049346E-3</v>
      </c>
      <c r="T767" s="1">
        <v>5434</v>
      </c>
      <c r="U767" s="1">
        <v>5434</v>
      </c>
      <c r="V767" s="1">
        <v>5434</v>
      </c>
      <c r="W767" s="17">
        <v>9</v>
      </c>
      <c r="X767" s="18">
        <f t="shared" si="83"/>
        <v>3.499504787058435E-3</v>
      </c>
      <c r="Y767" s="19">
        <f t="shared" si="79"/>
        <v>4.9245283018867925</v>
      </c>
      <c r="Z767" s="18">
        <f t="shared" si="80"/>
        <v>1.8867924528301886E-2</v>
      </c>
      <c r="AA767" s="19">
        <f t="shared" si="77"/>
        <v>35.87982832618026</v>
      </c>
      <c r="AB767" s="19">
        <f t="shared" si="78"/>
        <v>100</v>
      </c>
      <c r="AC767" s="18">
        <f t="shared" si="81"/>
        <v>5.9425552987784749E-2</v>
      </c>
      <c r="AD767" s="43">
        <f t="shared" si="82"/>
        <v>1682.7777777777778</v>
      </c>
    </row>
    <row r="768" spans="1:30">
      <c r="A768">
        <v>2013</v>
      </c>
      <c r="B768">
        <v>109</v>
      </c>
      <c r="C768" t="s">
        <v>341</v>
      </c>
      <c r="D768" s="18">
        <v>4.2126763260356163E-3</v>
      </c>
      <c r="E768" s="19">
        <v>4.6969696969696972</v>
      </c>
      <c r="F768" s="18">
        <v>1.5151515151515152E-2</v>
      </c>
      <c r="G768" s="19">
        <v>25.403714814578414</v>
      </c>
      <c r="H768" s="19">
        <v>70.793311988616153</v>
      </c>
      <c r="I768" s="67">
        <v>0.60399999999999998</v>
      </c>
      <c r="J768" s="1">
        <v>15667</v>
      </c>
      <c r="K768" s="43">
        <v>1740.7777777777778</v>
      </c>
      <c r="L768" s="19">
        <v>2.04</v>
      </c>
      <c r="M768" s="19">
        <v>18093.12</v>
      </c>
      <c r="O768" s="1">
        <v>66</v>
      </c>
      <c r="P768" s="1">
        <v>310</v>
      </c>
      <c r="Q768" s="1">
        <v>1</v>
      </c>
      <c r="R768" s="1">
        <v>15667</v>
      </c>
      <c r="S768" s="60">
        <v>3.4466820732915071E-2</v>
      </c>
      <c r="T768" s="1">
        <v>3980</v>
      </c>
      <c r="U768" s="1">
        <v>5622</v>
      </c>
      <c r="V768" s="1">
        <v>3980</v>
      </c>
      <c r="W768" s="17">
        <v>9</v>
      </c>
      <c r="X768" s="18">
        <f t="shared" si="83"/>
        <v>4.2126763260356163E-3</v>
      </c>
      <c r="Y768" s="19">
        <f t="shared" si="79"/>
        <v>4.6969696969696972</v>
      </c>
      <c r="Z768" s="18">
        <f t="shared" si="80"/>
        <v>1.5151515151515152E-2</v>
      </c>
      <c r="AA768" s="19">
        <f t="shared" si="77"/>
        <v>25.403714814578414</v>
      </c>
      <c r="AB768" s="19">
        <f t="shared" si="78"/>
        <v>70.793311988616153</v>
      </c>
      <c r="AC768" s="18">
        <f t="shared" si="81"/>
        <v>5.7445586264122037E-2</v>
      </c>
      <c r="AD768" s="43">
        <f t="shared" si="82"/>
        <v>1740.7777777777778</v>
      </c>
    </row>
    <row r="769" spans="1:30">
      <c r="A769">
        <v>2014</v>
      </c>
      <c r="B769">
        <v>109</v>
      </c>
      <c r="C769" t="s">
        <v>341</v>
      </c>
      <c r="D769" s="18">
        <v>3.5584927241532694E-3</v>
      </c>
      <c r="E769" s="19">
        <v>4.1071428571428568</v>
      </c>
      <c r="F769" s="18">
        <v>3.5714285714285712E-2</v>
      </c>
      <c r="G769" s="19">
        <v>26.421808476838027</v>
      </c>
      <c r="H769" s="19">
        <v>73.632017000177086</v>
      </c>
      <c r="I769" s="67">
        <v>0.60399999999999998</v>
      </c>
      <c r="J769" s="1">
        <v>15737</v>
      </c>
      <c r="K769" s="43">
        <v>1748.5555555555557</v>
      </c>
      <c r="L769" s="68">
        <v>2.0950000000000002</v>
      </c>
      <c r="M769" s="19">
        <v>23994.19</v>
      </c>
      <c r="O769" s="1">
        <v>56</v>
      </c>
      <c r="P769" s="1">
        <v>230</v>
      </c>
      <c r="Q769" s="1">
        <v>2</v>
      </c>
      <c r="R769" s="1">
        <v>15737</v>
      </c>
      <c r="S769" s="60">
        <v>4.467990042765102E-3</v>
      </c>
      <c r="T769" s="1">
        <v>4158</v>
      </c>
      <c r="U769" s="1">
        <v>5647</v>
      </c>
      <c r="V769" s="1">
        <v>4158</v>
      </c>
      <c r="W769" s="17">
        <v>9</v>
      </c>
      <c r="X769" s="18">
        <f t="shared" si="83"/>
        <v>3.5584927241532694E-3</v>
      </c>
      <c r="Y769" s="19">
        <f t="shared" si="79"/>
        <v>4.1071428571428568</v>
      </c>
      <c r="Z769" s="18">
        <f t="shared" si="80"/>
        <v>3.5714285714285712E-2</v>
      </c>
      <c r="AA769" s="19">
        <f t="shared" si="77"/>
        <v>26.421808476838027</v>
      </c>
      <c r="AB769" s="19">
        <f t="shared" si="78"/>
        <v>73.632017000177086</v>
      </c>
      <c r="AC769" s="18">
        <f t="shared" si="81"/>
        <v>5.7190061638177546E-2</v>
      </c>
      <c r="AD769" s="43">
        <f t="shared" si="82"/>
        <v>1748.5555555555557</v>
      </c>
    </row>
    <row r="770" spans="1:30">
      <c r="A770">
        <v>2008</v>
      </c>
      <c r="B770">
        <v>110</v>
      </c>
      <c r="C770" s="26" t="s">
        <v>343</v>
      </c>
      <c r="D770" s="18">
        <v>4.374856090260189E-3</v>
      </c>
      <c r="E770" s="19">
        <v>5.2932330827067666</v>
      </c>
      <c r="F770" s="18">
        <v>1.5037593984962405E-2</v>
      </c>
      <c r="G770" s="19">
        <v>80.033551527910262</v>
      </c>
      <c r="H770" s="19">
        <v>97.491902665891544</v>
      </c>
      <c r="I770" s="67">
        <v>0.55600000000000005</v>
      </c>
      <c r="J770" s="1">
        <v>30401</v>
      </c>
      <c r="K770" s="43">
        <v>1321.7826086956522</v>
      </c>
      <c r="L770" s="19">
        <v>1.72</v>
      </c>
      <c r="M770" s="19">
        <v>8224.32</v>
      </c>
      <c r="O770" s="1">
        <v>133</v>
      </c>
      <c r="P770">
        <v>704</v>
      </c>
      <c r="Q770">
        <v>2</v>
      </c>
      <c r="R770" s="1">
        <v>30401</v>
      </c>
      <c r="S770" s="60">
        <v>3.8072799289762926E-2</v>
      </c>
      <c r="T770" s="1">
        <v>24331</v>
      </c>
      <c r="U770" s="1">
        <v>24082</v>
      </c>
      <c r="V770" s="1">
        <v>23478</v>
      </c>
      <c r="W770">
        <v>23</v>
      </c>
      <c r="X770" s="18">
        <f t="shared" si="83"/>
        <v>4.374856090260189E-3</v>
      </c>
      <c r="Y770" s="19">
        <f t="shared" si="79"/>
        <v>5.2932330827067666</v>
      </c>
      <c r="Z770" s="18">
        <f t="shared" si="80"/>
        <v>1.5037593984962405E-2</v>
      </c>
      <c r="AA770" s="19">
        <f t="shared" si="77"/>
        <v>80.033551527910262</v>
      </c>
      <c r="AB770" s="19">
        <f t="shared" si="78"/>
        <v>97.491902665891544</v>
      </c>
      <c r="AC770" s="18">
        <f t="shared" si="81"/>
        <v>7.5655406072168682E-2</v>
      </c>
      <c r="AD770" s="43">
        <f t="shared" si="82"/>
        <v>1321.7826086956522</v>
      </c>
    </row>
    <row r="771" spans="1:30">
      <c r="A771">
        <v>2009</v>
      </c>
      <c r="B771">
        <v>110</v>
      </c>
      <c r="C771" t="s">
        <v>343</v>
      </c>
      <c r="D771" s="18">
        <v>2.643775703374894E-3</v>
      </c>
      <c r="E771" s="19">
        <v>4.0123456790123457</v>
      </c>
      <c r="F771" s="18">
        <v>3.7037037037037035E-2</v>
      </c>
      <c r="G771" s="19">
        <v>81.385860695867876</v>
      </c>
      <c r="H771" s="19">
        <v>99.225381128965807</v>
      </c>
      <c r="I771" s="67">
        <v>0.55600000000000005</v>
      </c>
      <c r="J771" s="1">
        <v>30638</v>
      </c>
      <c r="K771" s="43">
        <v>1094.2142857142858</v>
      </c>
      <c r="L771" s="19">
        <v>1.84</v>
      </c>
      <c r="M771" s="19">
        <v>8424.16</v>
      </c>
      <c r="O771" s="1">
        <v>81</v>
      </c>
      <c r="P771">
        <v>325</v>
      </c>
      <c r="Q771">
        <v>3</v>
      </c>
      <c r="R771" s="1">
        <v>30638</v>
      </c>
      <c r="S771" s="60">
        <v>7.79579619091475E-3</v>
      </c>
      <c r="T771" s="1">
        <v>24935</v>
      </c>
      <c r="U771" s="1">
        <v>24270</v>
      </c>
      <c r="V771" s="1">
        <v>24082</v>
      </c>
      <c r="W771" s="17">
        <v>28</v>
      </c>
      <c r="X771" s="18">
        <f t="shared" si="83"/>
        <v>2.643775703374894E-3</v>
      </c>
      <c r="Y771" s="19">
        <f t="shared" si="79"/>
        <v>4.0123456790123457</v>
      </c>
      <c r="Z771" s="18">
        <f t="shared" si="80"/>
        <v>3.7037037037037035E-2</v>
      </c>
      <c r="AA771" s="19">
        <f t="shared" si="77"/>
        <v>81.385860695867876</v>
      </c>
      <c r="AB771" s="19">
        <f t="shared" si="78"/>
        <v>99.225381128965807</v>
      </c>
      <c r="AC771" s="18">
        <f t="shared" si="81"/>
        <v>9.1389777400613617E-2</v>
      </c>
      <c r="AD771" s="43">
        <f t="shared" si="82"/>
        <v>1094.2142857142858</v>
      </c>
    </row>
    <row r="772" spans="1:30">
      <c r="A772">
        <v>2010</v>
      </c>
      <c r="B772">
        <v>110</v>
      </c>
      <c r="C772" t="s">
        <v>343</v>
      </c>
      <c r="D772" s="18">
        <v>8.6366835135308036E-4</v>
      </c>
      <c r="E772" s="19">
        <v>4.1481481481481479</v>
      </c>
      <c r="F772" s="18">
        <v>0.14814814814814814</v>
      </c>
      <c r="G772" s="19">
        <v>79.761371633292811</v>
      </c>
      <c r="H772" s="19">
        <v>94.732701309940609</v>
      </c>
      <c r="I772" s="67">
        <v>0.68600000000000005</v>
      </c>
      <c r="J772" s="1">
        <v>31262</v>
      </c>
      <c r="K772" s="43">
        <v>1116.5</v>
      </c>
      <c r="L772" s="19">
        <v>1.82</v>
      </c>
      <c r="M772" s="19">
        <v>10055.64</v>
      </c>
      <c r="O772" s="1">
        <v>27</v>
      </c>
      <c r="P772">
        <v>112</v>
      </c>
      <c r="Q772">
        <v>4</v>
      </c>
      <c r="R772" s="1">
        <v>31262</v>
      </c>
      <c r="S772" s="60">
        <v>2.0366864677850982E-2</v>
      </c>
      <c r="T772" s="1">
        <v>24935</v>
      </c>
      <c r="U772" s="1">
        <v>25421</v>
      </c>
      <c r="V772" s="1">
        <v>24082</v>
      </c>
      <c r="W772" s="17">
        <v>28</v>
      </c>
      <c r="X772" s="18">
        <f t="shared" si="83"/>
        <v>8.6366835135308036E-4</v>
      </c>
      <c r="Y772" s="19">
        <f t="shared" si="79"/>
        <v>4.1481481481481479</v>
      </c>
      <c r="Z772" s="18">
        <f t="shared" si="80"/>
        <v>0.14814814814814814</v>
      </c>
      <c r="AA772" s="19">
        <f t="shared" si="77"/>
        <v>79.761371633292811</v>
      </c>
      <c r="AB772" s="19">
        <f t="shared" si="78"/>
        <v>94.732701309940609</v>
      </c>
      <c r="AC772" s="18">
        <f t="shared" si="81"/>
        <v>8.9565606806986109E-2</v>
      </c>
      <c r="AD772" s="43">
        <f t="shared" si="82"/>
        <v>1116.5</v>
      </c>
    </row>
    <row r="773" spans="1:30">
      <c r="A773">
        <v>2011</v>
      </c>
      <c r="B773">
        <v>110</v>
      </c>
      <c r="C773" t="s">
        <v>343</v>
      </c>
      <c r="D773" s="18">
        <v>7.6127640677536E-4</v>
      </c>
      <c r="E773" s="19">
        <v>4.958333333333333</v>
      </c>
      <c r="F773" s="18">
        <v>4.1666666666666664E-2</v>
      </c>
      <c r="G773" s="19">
        <v>81.31700818372137</v>
      </c>
      <c r="H773" s="19">
        <v>100</v>
      </c>
      <c r="I773" s="67">
        <v>0.68600000000000005</v>
      </c>
      <c r="J773" s="1">
        <v>31526</v>
      </c>
      <c r="K773" s="43">
        <v>1125.9285714285713</v>
      </c>
      <c r="L773" s="19">
        <v>1.97</v>
      </c>
      <c r="M773" s="19">
        <v>11170.44</v>
      </c>
      <c r="O773" s="1">
        <v>24</v>
      </c>
      <c r="P773">
        <v>119</v>
      </c>
      <c r="Q773">
        <v>1</v>
      </c>
      <c r="R773" s="1">
        <v>31526</v>
      </c>
      <c r="S773" s="60">
        <v>8.4447572132300142E-3</v>
      </c>
      <c r="T773" s="1">
        <v>25636</v>
      </c>
      <c r="U773" s="1">
        <v>25636</v>
      </c>
      <c r="V773" s="1">
        <v>25636</v>
      </c>
      <c r="W773" s="17">
        <v>28</v>
      </c>
      <c r="X773" s="18">
        <f t="shared" si="83"/>
        <v>7.6127640677536E-4</v>
      </c>
      <c r="Y773" s="19">
        <f t="shared" si="79"/>
        <v>4.958333333333333</v>
      </c>
      <c r="Z773" s="18">
        <f t="shared" si="80"/>
        <v>4.1666666666666664E-2</v>
      </c>
      <c r="AA773" s="19">
        <f t="shared" si="77"/>
        <v>81.31700818372137</v>
      </c>
      <c r="AB773" s="19">
        <f t="shared" si="78"/>
        <v>100</v>
      </c>
      <c r="AC773" s="18">
        <f t="shared" si="81"/>
        <v>8.8815580790458676E-2</v>
      </c>
      <c r="AD773" s="43">
        <f t="shared" si="82"/>
        <v>1125.9285714285713</v>
      </c>
    </row>
    <row r="774" spans="1:30">
      <c r="A774">
        <v>2012</v>
      </c>
      <c r="B774">
        <v>110</v>
      </c>
      <c r="C774" t="s">
        <v>343</v>
      </c>
      <c r="D774" s="18">
        <v>5.9784147761240991E-4</v>
      </c>
      <c r="E774" s="19">
        <v>3.4736842105263159</v>
      </c>
      <c r="F774" s="18">
        <v>5.2631578947368418E-2</v>
      </c>
      <c r="G774" s="19">
        <v>80.664548000377593</v>
      </c>
      <c r="H774" s="19">
        <v>99.199009402933086</v>
      </c>
      <c r="I774" s="67">
        <v>0.68600000000000005</v>
      </c>
      <c r="J774" s="1">
        <v>31781</v>
      </c>
      <c r="K774" s="43">
        <v>1135.0357142857142</v>
      </c>
      <c r="L774" s="68">
        <v>2.0049999999999999</v>
      </c>
      <c r="M774" s="19">
        <v>14316.76</v>
      </c>
      <c r="O774" s="1">
        <v>19</v>
      </c>
      <c r="P774">
        <v>66</v>
      </c>
      <c r="Q774">
        <v>1</v>
      </c>
      <c r="R774" s="1">
        <v>31781</v>
      </c>
      <c r="S774" s="60">
        <v>8.0885618219881383E-3</v>
      </c>
      <c r="T774" s="1">
        <v>25636</v>
      </c>
      <c r="U774" s="1">
        <v>25843</v>
      </c>
      <c r="V774" s="1">
        <v>25636</v>
      </c>
      <c r="W774" s="17">
        <v>28</v>
      </c>
      <c r="X774" s="18">
        <f t="shared" si="83"/>
        <v>5.9784147761240991E-4</v>
      </c>
      <c r="Y774" s="19">
        <f t="shared" si="79"/>
        <v>3.4736842105263159</v>
      </c>
      <c r="Z774" s="18">
        <f t="shared" si="80"/>
        <v>5.2631578947368418E-2</v>
      </c>
      <c r="AA774" s="19">
        <f t="shared" si="77"/>
        <v>80.664548000377593</v>
      </c>
      <c r="AB774" s="19">
        <f t="shared" si="78"/>
        <v>99.199009402933086</v>
      </c>
      <c r="AC774" s="18">
        <f t="shared" si="81"/>
        <v>8.8102954595513053E-2</v>
      </c>
      <c r="AD774" s="43">
        <f t="shared" si="82"/>
        <v>1135.0357142857142</v>
      </c>
    </row>
    <row r="775" spans="1:30">
      <c r="A775">
        <v>2013</v>
      </c>
      <c r="B775">
        <v>110</v>
      </c>
      <c r="C775" t="s">
        <v>343</v>
      </c>
      <c r="D775" s="18">
        <v>9.6910963052695336E-4</v>
      </c>
      <c r="E775" s="19">
        <v>3.34375</v>
      </c>
      <c r="F775" s="18">
        <v>0</v>
      </c>
      <c r="G775" s="19">
        <v>77.637795275590548</v>
      </c>
      <c r="H775" s="19">
        <v>95.47502886298463</v>
      </c>
      <c r="I775" s="67">
        <v>0.68600000000000005</v>
      </c>
      <c r="J775" s="1">
        <v>33020</v>
      </c>
      <c r="K775" s="43">
        <v>1179.2857142857142</v>
      </c>
      <c r="L775" s="19">
        <v>2.04</v>
      </c>
      <c r="M775" s="19">
        <v>15251.91</v>
      </c>
      <c r="O775" s="1">
        <v>32</v>
      </c>
      <c r="P775">
        <v>107</v>
      </c>
      <c r="Q775">
        <v>0</v>
      </c>
      <c r="R775" s="1">
        <v>33020</v>
      </c>
      <c r="S775" s="60">
        <v>3.8985557408514504E-2</v>
      </c>
      <c r="T775" s="1">
        <v>25636</v>
      </c>
      <c r="U775" s="1">
        <v>26851</v>
      </c>
      <c r="V775" s="1">
        <v>25636</v>
      </c>
      <c r="W775" s="17">
        <v>28</v>
      </c>
      <c r="X775" s="18">
        <f t="shared" si="83"/>
        <v>9.6910963052695336E-4</v>
      </c>
      <c r="Y775" s="19">
        <f t="shared" si="79"/>
        <v>3.34375</v>
      </c>
      <c r="Z775" s="18">
        <f t="shared" si="80"/>
        <v>0</v>
      </c>
      <c r="AA775" s="19">
        <f t="shared" ref="AA775:AA838" si="84">(T775/R775)*100</f>
        <v>77.637795275590548</v>
      </c>
      <c r="AB775" s="19">
        <f t="shared" ref="AB775:AB838" si="85">(IF(V775=0,0,V775/U775))*100</f>
        <v>95.47502886298463</v>
      </c>
      <c r="AC775" s="18">
        <f t="shared" si="81"/>
        <v>8.4797092671108409E-2</v>
      </c>
      <c r="AD775" s="43">
        <f t="shared" si="82"/>
        <v>1179.2857142857142</v>
      </c>
    </row>
    <row r="776" spans="1:30">
      <c r="A776">
        <v>2014</v>
      </c>
      <c r="B776">
        <v>110</v>
      </c>
      <c r="C776" t="s">
        <v>343</v>
      </c>
      <c r="D776" s="18">
        <v>1.9220950836411688E-3</v>
      </c>
      <c r="E776" s="19">
        <v>2.921875</v>
      </c>
      <c r="F776" s="18">
        <v>1.5625E-2</v>
      </c>
      <c r="G776" s="19">
        <v>76.991921194101579</v>
      </c>
      <c r="H776" s="19">
        <v>94.681636873984345</v>
      </c>
      <c r="I776" s="67">
        <v>0.68600000000000005</v>
      </c>
      <c r="J776" s="1">
        <v>33297</v>
      </c>
      <c r="K776" s="43">
        <v>1189.1785714285713</v>
      </c>
      <c r="L776" s="68">
        <v>2.0950000000000002</v>
      </c>
      <c r="M776" s="19">
        <v>16264.9</v>
      </c>
      <c r="O776" s="1">
        <v>64</v>
      </c>
      <c r="P776">
        <v>187</v>
      </c>
      <c r="Q776">
        <v>1</v>
      </c>
      <c r="R776" s="1">
        <v>33297</v>
      </c>
      <c r="S776" s="60">
        <v>8.3888552392490379E-3</v>
      </c>
      <c r="T776" s="1">
        <v>25636</v>
      </c>
      <c r="U776" s="1">
        <v>27076</v>
      </c>
      <c r="V776" s="1">
        <v>25636</v>
      </c>
      <c r="W776" s="17">
        <v>28</v>
      </c>
      <c r="X776" s="18">
        <f t="shared" si="83"/>
        <v>1.9220950836411688E-3</v>
      </c>
      <c r="Y776" s="19">
        <f t="shared" ref="Y776:Y839" si="86">IF(O776=0,0,P776/O776)</f>
        <v>2.921875</v>
      </c>
      <c r="Z776" s="18">
        <f t="shared" ref="Z776:Z839" si="87">IF(O776=0,0,Q776/O776)</f>
        <v>1.5625E-2</v>
      </c>
      <c r="AA776" s="19">
        <f t="shared" si="84"/>
        <v>76.991921194101579</v>
      </c>
      <c r="AB776" s="19">
        <f t="shared" si="85"/>
        <v>94.681636873984345</v>
      </c>
      <c r="AC776" s="18">
        <f t="shared" ref="AC776:AC839" si="88">W776/R776*100</f>
        <v>8.4091659909301134E-2</v>
      </c>
      <c r="AD776" s="43">
        <f t="shared" ref="AD776:AD839" si="89">R776/W776</f>
        <v>1189.1785714285713</v>
      </c>
    </row>
    <row r="777" spans="1:30">
      <c r="A777">
        <v>2008</v>
      </c>
      <c r="B777">
        <v>111</v>
      </c>
      <c r="C777" s="26" t="s">
        <v>344</v>
      </c>
      <c r="D777" s="18">
        <v>2.2222222222222223E-4</v>
      </c>
      <c r="E777" s="19">
        <v>5</v>
      </c>
      <c r="F777" s="18">
        <v>0</v>
      </c>
      <c r="G777" s="19">
        <v>77.148148148148138</v>
      </c>
      <c r="H777" s="19">
        <v>157.77912437509468</v>
      </c>
      <c r="I777" s="67">
        <v>0.57999999999999996</v>
      </c>
      <c r="J777" s="1">
        <v>13500</v>
      </c>
      <c r="K777" s="43">
        <v>1500</v>
      </c>
      <c r="L777" s="19">
        <v>1.72</v>
      </c>
      <c r="M777" s="19">
        <v>7749.85</v>
      </c>
      <c r="O777" s="1">
        <v>3</v>
      </c>
      <c r="P777">
        <v>15</v>
      </c>
      <c r="Q777">
        <v>0</v>
      </c>
      <c r="R777" s="1">
        <v>13500</v>
      </c>
      <c r="S777" s="60">
        <v>2.6459854014598605E-2</v>
      </c>
      <c r="T777" s="1">
        <v>10415</v>
      </c>
      <c r="U777" s="1">
        <v>6601</v>
      </c>
      <c r="V777" s="1">
        <v>10415</v>
      </c>
      <c r="W777">
        <v>9</v>
      </c>
      <c r="X777" s="18">
        <f t="shared" ref="X777:X840" si="90">IF(R777=0,0,O777/R777)</f>
        <v>2.2222222222222223E-4</v>
      </c>
      <c r="Y777" s="19">
        <f t="shared" si="86"/>
        <v>5</v>
      </c>
      <c r="Z777" s="18">
        <f t="shared" si="87"/>
        <v>0</v>
      </c>
      <c r="AA777" s="19">
        <f t="shared" si="84"/>
        <v>77.148148148148138</v>
      </c>
      <c r="AB777" s="19">
        <f t="shared" si="85"/>
        <v>157.77912437509468</v>
      </c>
      <c r="AC777" s="18">
        <f t="shared" si="88"/>
        <v>6.6666666666666666E-2</v>
      </c>
      <c r="AD777" s="43">
        <f t="shared" si="89"/>
        <v>1500</v>
      </c>
    </row>
    <row r="778" spans="1:30">
      <c r="A778">
        <v>2009</v>
      </c>
      <c r="B778">
        <v>111</v>
      </c>
      <c r="C778" t="s">
        <v>344</v>
      </c>
      <c r="D778" s="18">
        <v>4.4526901669758812E-4</v>
      </c>
      <c r="E778" s="19">
        <v>2.6666666666666665</v>
      </c>
      <c r="F778" s="18">
        <v>0.16666666666666666</v>
      </c>
      <c r="G778" s="19">
        <v>77.692022263450838</v>
      </c>
      <c r="H778" s="19">
        <v>158.88602215814237</v>
      </c>
      <c r="I778" s="67">
        <v>0.57999999999999996</v>
      </c>
      <c r="J778" s="1">
        <v>13475</v>
      </c>
      <c r="K778" s="43">
        <v>962.5</v>
      </c>
      <c r="L778" s="19">
        <v>1.84</v>
      </c>
      <c r="M778" s="19">
        <v>8201.4599999999991</v>
      </c>
      <c r="O778" s="1">
        <v>6</v>
      </c>
      <c r="P778">
        <v>16</v>
      </c>
      <c r="Q778">
        <v>1</v>
      </c>
      <c r="R778" s="1">
        <v>13475</v>
      </c>
      <c r="S778" s="60">
        <v>-1.8518518518518823E-3</v>
      </c>
      <c r="T778" s="1">
        <v>10469</v>
      </c>
      <c r="U778" s="1">
        <v>6589</v>
      </c>
      <c r="V778" s="1">
        <v>10469</v>
      </c>
      <c r="W778">
        <v>14</v>
      </c>
      <c r="X778" s="18">
        <f t="shared" si="90"/>
        <v>4.4526901669758812E-4</v>
      </c>
      <c r="Y778" s="19">
        <f t="shared" si="86"/>
        <v>2.6666666666666665</v>
      </c>
      <c r="Z778" s="18">
        <f t="shared" si="87"/>
        <v>0.16666666666666666</v>
      </c>
      <c r="AA778" s="19">
        <f t="shared" si="84"/>
        <v>77.692022263450838</v>
      </c>
      <c r="AB778" s="19">
        <f t="shared" si="85"/>
        <v>158.88602215814237</v>
      </c>
      <c r="AC778" s="18">
        <f t="shared" si="88"/>
        <v>0.1038961038961039</v>
      </c>
      <c r="AD778" s="43">
        <f t="shared" si="89"/>
        <v>962.5</v>
      </c>
    </row>
    <row r="779" spans="1:30">
      <c r="A779">
        <v>2010</v>
      </c>
      <c r="B779">
        <v>111</v>
      </c>
      <c r="C779" t="s">
        <v>344</v>
      </c>
      <c r="D779" s="18">
        <v>2.8835063437139563E-4</v>
      </c>
      <c r="E779" s="19">
        <v>2.25</v>
      </c>
      <c r="F779" s="18">
        <v>0</v>
      </c>
      <c r="G779" s="19">
        <v>76.773356401384092</v>
      </c>
      <c r="H779" s="19">
        <v>100</v>
      </c>
      <c r="I779" s="67">
        <v>0.67900000000000005</v>
      </c>
      <c r="J779" s="1">
        <v>13872</v>
      </c>
      <c r="K779" s="43">
        <v>990.85714285714289</v>
      </c>
      <c r="L779" s="19">
        <v>1.82</v>
      </c>
      <c r="M779" s="19">
        <v>7590.09</v>
      </c>
      <c r="O779" s="1">
        <v>4</v>
      </c>
      <c r="P779">
        <v>9</v>
      </c>
      <c r="Q779">
        <v>0</v>
      </c>
      <c r="R779" s="1">
        <v>13872</v>
      </c>
      <c r="S779" s="60">
        <v>2.9461966604823697E-2</v>
      </c>
      <c r="T779" s="1">
        <v>10650</v>
      </c>
      <c r="U779" s="1">
        <v>7174</v>
      </c>
      <c r="V779" s="1">
        <v>7174</v>
      </c>
      <c r="W779">
        <v>14</v>
      </c>
      <c r="X779" s="18">
        <f t="shared" si="90"/>
        <v>2.8835063437139563E-4</v>
      </c>
      <c r="Y779" s="19">
        <f t="shared" si="86"/>
        <v>2.25</v>
      </c>
      <c r="Z779" s="18">
        <f t="shared" si="87"/>
        <v>0</v>
      </c>
      <c r="AA779" s="19">
        <f t="shared" si="84"/>
        <v>76.773356401384092</v>
      </c>
      <c r="AB779" s="19">
        <f t="shared" si="85"/>
        <v>100</v>
      </c>
      <c r="AC779" s="18">
        <f t="shared" si="88"/>
        <v>0.10092272202998846</v>
      </c>
      <c r="AD779" s="43">
        <f t="shared" si="89"/>
        <v>990.85714285714289</v>
      </c>
    </row>
    <row r="780" spans="1:30">
      <c r="A780">
        <v>2011</v>
      </c>
      <c r="B780">
        <v>111</v>
      </c>
      <c r="C780" t="s">
        <v>344</v>
      </c>
      <c r="D780" s="18">
        <v>2.8793550244745177E-4</v>
      </c>
      <c r="E780" s="19">
        <v>8</v>
      </c>
      <c r="F780" s="18">
        <v>0</v>
      </c>
      <c r="G780" s="19">
        <v>76.662827526634032</v>
      </c>
      <c r="H780" s="19">
        <v>99.860801781737194</v>
      </c>
      <c r="I780" s="67">
        <v>0.67900000000000005</v>
      </c>
      <c r="J780" s="1">
        <v>13892</v>
      </c>
      <c r="K780" s="43">
        <v>992.28571428571433</v>
      </c>
      <c r="L780" s="19">
        <v>1.97</v>
      </c>
      <c r="M780" s="19">
        <v>10895.09</v>
      </c>
      <c r="O780" s="1">
        <v>4</v>
      </c>
      <c r="P780">
        <v>32</v>
      </c>
      <c r="Q780">
        <v>0</v>
      </c>
      <c r="R780" s="1">
        <v>13892</v>
      </c>
      <c r="S780" s="60">
        <v>1.4417531718569077E-3</v>
      </c>
      <c r="T780" s="1">
        <v>10650</v>
      </c>
      <c r="U780" s="1">
        <v>7184</v>
      </c>
      <c r="V780" s="1">
        <v>7174</v>
      </c>
      <c r="W780">
        <v>14</v>
      </c>
      <c r="X780" s="18">
        <f t="shared" si="90"/>
        <v>2.8793550244745177E-4</v>
      </c>
      <c r="Y780" s="19">
        <f t="shared" si="86"/>
        <v>8</v>
      </c>
      <c r="Z780" s="18">
        <f t="shared" si="87"/>
        <v>0</v>
      </c>
      <c r="AA780" s="19">
        <f t="shared" si="84"/>
        <v>76.662827526634032</v>
      </c>
      <c r="AB780" s="19">
        <f t="shared" si="85"/>
        <v>99.860801781737194</v>
      </c>
      <c r="AC780" s="18">
        <f t="shared" si="88"/>
        <v>0.10077742585660812</v>
      </c>
      <c r="AD780" s="43">
        <f t="shared" si="89"/>
        <v>992.28571428571433</v>
      </c>
    </row>
    <row r="781" spans="1:30">
      <c r="A781">
        <v>2012</v>
      </c>
      <c r="B781">
        <v>111</v>
      </c>
      <c r="C781" t="s">
        <v>344</v>
      </c>
      <c r="D781" s="18">
        <v>1.4377111638271871E-4</v>
      </c>
      <c r="E781" s="19">
        <v>2.5</v>
      </c>
      <c r="F781" s="18">
        <v>0</v>
      </c>
      <c r="G781" s="19">
        <v>76.939112932211913</v>
      </c>
      <c r="H781" s="19">
        <v>96.413678065054214</v>
      </c>
      <c r="I781" s="67">
        <v>0.67900000000000005</v>
      </c>
      <c r="J781" s="1">
        <v>13911</v>
      </c>
      <c r="K781" s="43">
        <v>993.64285714285711</v>
      </c>
      <c r="L781" s="68">
        <v>2.0049999999999999</v>
      </c>
      <c r="M781" s="19">
        <v>10450.61</v>
      </c>
      <c r="O781" s="1">
        <v>2</v>
      </c>
      <c r="P781">
        <v>5</v>
      </c>
      <c r="Q781">
        <v>0</v>
      </c>
      <c r="R781" s="1">
        <v>13911</v>
      </c>
      <c r="S781" s="60">
        <v>1.3676936366253667E-3</v>
      </c>
      <c r="T781" s="1">
        <v>10703</v>
      </c>
      <c r="U781" s="1">
        <v>7194</v>
      </c>
      <c r="V781" s="1">
        <v>6936</v>
      </c>
      <c r="W781">
        <v>14</v>
      </c>
      <c r="X781" s="18">
        <f t="shared" si="90"/>
        <v>1.4377111638271871E-4</v>
      </c>
      <c r="Y781" s="19">
        <f t="shared" si="86"/>
        <v>2.5</v>
      </c>
      <c r="Z781" s="18">
        <f t="shared" si="87"/>
        <v>0</v>
      </c>
      <c r="AA781" s="19">
        <f t="shared" si="84"/>
        <v>76.939112932211913</v>
      </c>
      <c r="AB781" s="19">
        <f t="shared" si="85"/>
        <v>96.413678065054214</v>
      </c>
      <c r="AC781" s="18">
        <f t="shared" si="88"/>
        <v>0.1006397814679031</v>
      </c>
      <c r="AD781" s="43">
        <f t="shared" si="89"/>
        <v>993.64285714285711</v>
      </c>
    </row>
    <row r="782" spans="1:30">
      <c r="A782">
        <v>2013</v>
      </c>
      <c r="B782">
        <v>111</v>
      </c>
      <c r="C782" t="s">
        <v>344</v>
      </c>
      <c r="D782" s="18">
        <v>2.0907380305247751E-4</v>
      </c>
      <c r="E782" s="19">
        <v>14.333333333333334</v>
      </c>
      <c r="F782" s="18">
        <v>0</v>
      </c>
      <c r="G782" s="19">
        <v>75.482612028712808</v>
      </c>
      <c r="H782" s="19">
        <v>94.582940304541168</v>
      </c>
      <c r="I782" s="67">
        <v>0.67900000000000005</v>
      </c>
      <c r="J782" s="1">
        <v>14349</v>
      </c>
      <c r="K782" s="43">
        <v>1024.9285714285713</v>
      </c>
      <c r="L782" s="19">
        <v>2.04</v>
      </c>
      <c r="M782" s="19">
        <v>11176.48</v>
      </c>
      <c r="O782" s="1">
        <v>3</v>
      </c>
      <c r="P782">
        <v>43</v>
      </c>
      <c r="Q782">
        <v>0</v>
      </c>
      <c r="R782" s="1">
        <v>14349</v>
      </c>
      <c r="S782" s="60">
        <v>3.1485874487815479E-2</v>
      </c>
      <c r="T782" s="1">
        <v>10831</v>
      </c>
      <c r="U782" s="1">
        <v>7421</v>
      </c>
      <c r="V782" s="1">
        <v>7019</v>
      </c>
      <c r="W782">
        <v>14</v>
      </c>
      <c r="X782" s="18">
        <f t="shared" si="90"/>
        <v>2.0907380305247751E-4</v>
      </c>
      <c r="Y782" s="19">
        <f t="shared" si="86"/>
        <v>14.333333333333334</v>
      </c>
      <c r="Z782" s="18">
        <f t="shared" si="87"/>
        <v>0</v>
      </c>
      <c r="AA782" s="19">
        <f t="shared" si="84"/>
        <v>75.482612028712808</v>
      </c>
      <c r="AB782" s="19">
        <f t="shared" si="85"/>
        <v>94.582940304541168</v>
      </c>
      <c r="AC782" s="18">
        <f t="shared" si="88"/>
        <v>9.7567774757822842E-2</v>
      </c>
      <c r="AD782" s="43">
        <f t="shared" si="89"/>
        <v>1024.9285714285713</v>
      </c>
    </row>
    <row r="783" spans="1:30">
      <c r="A783">
        <v>2014</v>
      </c>
      <c r="B783">
        <v>111</v>
      </c>
      <c r="C783" t="s">
        <v>344</v>
      </c>
      <c r="D783" s="18">
        <v>1.3909173099659226E-4</v>
      </c>
      <c r="E783" s="19">
        <v>12</v>
      </c>
      <c r="F783" s="18">
        <v>0</v>
      </c>
      <c r="G783" s="19">
        <v>76.45176994227694</v>
      </c>
      <c r="H783" s="19">
        <v>95.8041958041958</v>
      </c>
      <c r="I783" s="67">
        <v>0.67900000000000005</v>
      </c>
      <c r="J783" s="1">
        <v>14379</v>
      </c>
      <c r="K783" s="43">
        <v>1027.0714285714287</v>
      </c>
      <c r="L783" s="68">
        <v>2.0950000000000002</v>
      </c>
      <c r="M783" s="19">
        <v>12487.61</v>
      </c>
      <c r="O783" s="1">
        <v>2</v>
      </c>
      <c r="P783">
        <v>24</v>
      </c>
      <c r="Q783">
        <v>0</v>
      </c>
      <c r="R783" s="1">
        <v>14379</v>
      </c>
      <c r="S783" s="60">
        <v>2.0907380305248413E-3</v>
      </c>
      <c r="T783" s="1">
        <v>10993</v>
      </c>
      <c r="U783" s="1">
        <v>7436</v>
      </c>
      <c r="V783" s="1">
        <v>7124</v>
      </c>
      <c r="W783">
        <v>14</v>
      </c>
      <c r="X783" s="18">
        <f t="shared" si="90"/>
        <v>1.3909173099659226E-4</v>
      </c>
      <c r="Y783" s="19">
        <f t="shared" si="86"/>
        <v>12</v>
      </c>
      <c r="Z783" s="18">
        <f t="shared" si="87"/>
        <v>0</v>
      </c>
      <c r="AA783" s="19">
        <f t="shared" si="84"/>
        <v>76.45176994227694</v>
      </c>
      <c r="AB783" s="19">
        <f t="shared" si="85"/>
        <v>95.8041958041958</v>
      </c>
      <c r="AC783" s="18">
        <f t="shared" si="88"/>
        <v>9.7364211697614569E-2</v>
      </c>
      <c r="AD783" s="43">
        <f t="shared" si="89"/>
        <v>1027.0714285714287</v>
      </c>
    </row>
    <row r="784" spans="1:30">
      <c r="A784">
        <v>2008</v>
      </c>
      <c r="B784" s="16">
        <v>112</v>
      </c>
      <c r="C784" s="26" t="s">
        <v>345</v>
      </c>
      <c r="D784" s="18">
        <v>6.7743132887899031E-3</v>
      </c>
      <c r="E784" s="19">
        <v>4</v>
      </c>
      <c r="F784" s="18">
        <v>2.7397260273972601E-2</v>
      </c>
      <c r="G784" s="19">
        <v>24.257609502598367</v>
      </c>
      <c r="H784" s="19">
        <v>79.044451164197156</v>
      </c>
      <c r="I784" s="67">
        <v>0.47299999999999998</v>
      </c>
      <c r="J784" s="1">
        <v>10776</v>
      </c>
      <c r="K784" s="43">
        <v>1796</v>
      </c>
      <c r="L784" s="19">
        <v>1.72</v>
      </c>
      <c r="M784" s="19">
        <v>3546.74</v>
      </c>
      <c r="O784" s="1">
        <v>73</v>
      </c>
      <c r="P784">
        <v>292</v>
      </c>
      <c r="Q784">
        <v>2</v>
      </c>
      <c r="R784" s="1">
        <v>10776</v>
      </c>
      <c r="S784" s="60">
        <v>3.3371691599539677E-2</v>
      </c>
      <c r="T784" s="1">
        <v>2614</v>
      </c>
      <c r="U784" s="1">
        <v>3307</v>
      </c>
      <c r="V784" s="1">
        <v>2614</v>
      </c>
      <c r="W784">
        <v>6</v>
      </c>
      <c r="X784" s="18">
        <f t="shared" si="90"/>
        <v>6.7743132887899031E-3</v>
      </c>
      <c r="Y784" s="19">
        <f t="shared" si="86"/>
        <v>4</v>
      </c>
      <c r="Z784" s="18">
        <f t="shared" si="87"/>
        <v>2.7397260273972601E-2</v>
      </c>
      <c r="AA784" s="19">
        <f t="shared" si="84"/>
        <v>24.257609502598367</v>
      </c>
      <c r="AB784" s="19">
        <f t="shared" si="85"/>
        <v>79.044451164197156</v>
      </c>
      <c r="AC784" s="18">
        <f t="shared" si="88"/>
        <v>5.5679287305122491E-2</v>
      </c>
      <c r="AD784" s="43">
        <f t="shared" si="89"/>
        <v>1796</v>
      </c>
    </row>
    <row r="785" spans="1:30">
      <c r="A785">
        <v>2009</v>
      </c>
      <c r="B785" s="4">
        <v>112</v>
      </c>
      <c r="C785" t="s">
        <v>345</v>
      </c>
      <c r="D785" s="18">
        <v>7.3937153419593345E-3</v>
      </c>
      <c r="E785" s="19">
        <v>4.5250000000000004</v>
      </c>
      <c r="F785" s="18">
        <v>0</v>
      </c>
      <c r="G785" s="19">
        <v>24.426987060998151</v>
      </c>
      <c r="H785" s="19">
        <v>79.608433734939752</v>
      </c>
      <c r="I785" s="67">
        <v>0.47299999999999998</v>
      </c>
      <c r="J785" s="1">
        <v>10820</v>
      </c>
      <c r="K785" s="43">
        <v>1202.2222222222222</v>
      </c>
      <c r="L785" s="19">
        <v>1.84</v>
      </c>
      <c r="M785" s="19">
        <v>4095.83</v>
      </c>
      <c r="O785" s="1">
        <v>80</v>
      </c>
      <c r="P785">
        <v>362</v>
      </c>
      <c r="Q785">
        <v>0</v>
      </c>
      <c r="R785" s="1">
        <v>10820</v>
      </c>
      <c r="S785" s="60">
        <v>4.0831477357090584E-3</v>
      </c>
      <c r="T785" s="1">
        <v>2643</v>
      </c>
      <c r="U785" s="1">
        <v>3320</v>
      </c>
      <c r="V785" s="1">
        <v>2643</v>
      </c>
      <c r="W785">
        <v>9</v>
      </c>
      <c r="X785" s="18">
        <f t="shared" si="90"/>
        <v>7.3937153419593345E-3</v>
      </c>
      <c r="Y785" s="19">
        <f t="shared" si="86"/>
        <v>4.5250000000000004</v>
      </c>
      <c r="Z785" s="18">
        <f t="shared" si="87"/>
        <v>0</v>
      </c>
      <c r="AA785" s="19">
        <f t="shared" si="84"/>
        <v>24.426987060998151</v>
      </c>
      <c r="AB785" s="19">
        <f t="shared" si="85"/>
        <v>79.608433734939752</v>
      </c>
      <c r="AC785" s="18">
        <f t="shared" si="88"/>
        <v>8.3179297597042512E-2</v>
      </c>
      <c r="AD785" s="43">
        <f t="shared" si="89"/>
        <v>1202.2222222222222</v>
      </c>
    </row>
    <row r="786" spans="1:30">
      <c r="A786">
        <v>2010</v>
      </c>
      <c r="B786">
        <v>112</v>
      </c>
      <c r="C786" t="s">
        <v>345</v>
      </c>
      <c r="D786" s="18">
        <v>8.3145847598552289E-3</v>
      </c>
      <c r="E786" s="19">
        <v>4.3058823529411763</v>
      </c>
      <c r="F786" s="18">
        <v>0</v>
      </c>
      <c r="G786" s="19">
        <v>27.046855130587886</v>
      </c>
      <c r="H786" s="19">
        <v>85.922933499067739</v>
      </c>
      <c r="I786" s="67">
        <v>0.623</v>
      </c>
      <c r="J786" s="1">
        <v>10223</v>
      </c>
      <c r="K786" s="43">
        <v>1135.8888888888889</v>
      </c>
      <c r="L786" s="19">
        <v>1.82</v>
      </c>
      <c r="M786" s="19">
        <v>4341.76</v>
      </c>
      <c r="O786" s="1">
        <v>85</v>
      </c>
      <c r="P786">
        <v>366</v>
      </c>
      <c r="Q786">
        <v>0</v>
      </c>
      <c r="R786" s="1">
        <v>10223</v>
      </c>
      <c r="S786" s="60">
        <v>-5.5175600739371555E-2</v>
      </c>
      <c r="T786" s="1">
        <v>2765</v>
      </c>
      <c r="U786" s="1">
        <v>3218</v>
      </c>
      <c r="V786" s="1">
        <v>2765</v>
      </c>
      <c r="W786">
        <v>9</v>
      </c>
      <c r="X786" s="18">
        <f t="shared" si="90"/>
        <v>8.3145847598552289E-3</v>
      </c>
      <c r="Y786" s="19">
        <f t="shared" si="86"/>
        <v>4.3058823529411763</v>
      </c>
      <c r="Z786" s="18">
        <f t="shared" si="87"/>
        <v>0</v>
      </c>
      <c r="AA786" s="19">
        <f t="shared" si="84"/>
        <v>27.046855130587886</v>
      </c>
      <c r="AB786" s="19">
        <f t="shared" si="85"/>
        <v>85.922933499067739</v>
      </c>
      <c r="AC786" s="18">
        <f t="shared" si="88"/>
        <v>8.8036779810231836E-2</v>
      </c>
      <c r="AD786" s="43">
        <f t="shared" si="89"/>
        <v>1135.8888888888889</v>
      </c>
    </row>
    <row r="787" spans="1:30">
      <c r="A787">
        <v>2011</v>
      </c>
      <c r="B787">
        <v>112</v>
      </c>
      <c r="C787" t="s">
        <v>345</v>
      </c>
      <c r="D787" s="18">
        <v>7.4356716563936994E-3</v>
      </c>
      <c r="E787" s="19">
        <v>5</v>
      </c>
      <c r="F787" s="18">
        <v>1.3157894736842105E-2</v>
      </c>
      <c r="G787" s="19">
        <v>27.893552489971629</v>
      </c>
      <c r="H787" s="19">
        <v>88.622940627914204</v>
      </c>
      <c r="I787" s="67">
        <v>0.623</v>
      </c>
      <c r="J787" s="1">
        <v>10221</v>
      </c>
      <c r="K787" s="43">
        <v>1135.6666666666667</v>
      </c>
      <c r="L787" s="19">
        <v>1.97</v>
      </c>
      <c r="M787" s="19">
        <v>4418.74</v>
      </c>
      <c r="O787" s="1">
        <v>76</v>
      </c>
      <c r="P787">
        <v>380</v>
      </c>
      <c r="Q787">
        <v>1</v>
      </c>
      <c r="R787" s="1">
        <v>10221</v>
      </c>
      <c r="S787" s="60">
        <v>-1.9563728846716533E-4</v>
      </c>
      <c r="T787" s="1">
        <v>2851</v>
      </c>
      <c r="U787" s="1">
        <v>3217</v>
      </c>
      <c r="V787" s="1">
        <v>2851</v>
      </c>
      <c r="W787">
        <v>9</v>
      </c>
      <c r="X787" s="18">
        <f t="shared" si="90"/>
        <v>7.4356716563936994E-3</v>
      </c>
      <c r="Y787" s="19">
        <f t="shared" si="86"/>
        <v>5</v>
      </c>
      <c r="Z787" s="18">
        <f t="shared" si="87"/>
        <v>1.3157894736842105E-2</v>
      </c>
      <c r="AA787" s="19">
        <f t="shared" si="84"/>
        <v>27.893552489971629</v>
      </c>
      <c r="AB787" s="19">
        <f t="shared" si="85"/>
        <v>88.622940627914204</v>
      </c>
      <c r="AC787" s="18">
        <f t="shared" si="88"/>
        <v>8.8054006457293804E-2</v>
      </c>
      <c r="AD787" s="43">
        <f t="shared" si="89"/>
        <v>1135.6666666666667</v>
      </c>
    </row>
    <row r="788" spans="1:30">
      <c r="A788">
        <v>2012</v>
      </c>
      <c r="B788">
        <v>112</v>
      </c>
      <c r="C788" t="s">
        <v>345</v>
      </c>
      <c r="D788" s="18">
        <v>6.7527891955372872E-3</v>
      </c>
      <c r="E788" s="19">
        <v>4.7536231884057969</v>
      </c>
      <c r="F788" s="18">
        <v>1.4492753623188406E-2</v>
      </c>
      <c r="G788" s="19">
        <v>28.909767077706011</v>
      </c>
      <c r="H788" s="19">
        <v>91.853233830845767</v>
      </c>
      <c r="I788" s="67">
        <v>0.623</v>
      </c>
      <c r="J788" s="1">
        <v>10218</v>
      </c>
      <c r="K788" s="43">
        <v>1135.3333333333333</v>
      </c>
      <c r="L788" s="68">
        <v>2.0049999999999999</v>
      </c>
      <c r="M788" s="19">
        <v>5504.54</v>
      </c>
      <c r="O788" s="1">
        <v>69</v>
      </c>
      <c r="P788">
        <v>328</v>
      </c>
      <c r="Q788">
        <v>1</v>
      </c>
      <c r="R788" s="1">
        <v>10218</v>
      </c>
      <c r="S788" s="60">
        <v>-2.9351335485761076E-4</v>
      </c>
      <c r="T788" s="1">
        <v>2954</v>
      </c>
      <c r="U788" s="1">
        <v>3216</v>
      </c>
      <c r="V788" s="1">
        <v>2954</v>
      </c>
      <c r="W788">
        <v>9</v>
      </c>
      <c r="X788" s="18">
        <f t="shared" si="90"/>
        <v>6.7527891955372872E-3</v>
      </c>
      <c r="Y788" s="19">
        <f t="shared" si="86"/>
        <v>4.7536231884057969</v>
      </c>
      <c r="Z788" s="18">
        <f t="shared" si="87"/>
        <v>1.4492753623188406E-2</v>
      </c>
      <c r="AA788" s="19">
        <f t="shared" si="84"/>
        <v>28.909767077706011</v>
      </c>
      <c r="AB788" s="19">
        <f t="shared" si="85"/>
        <v>91.853233830845767</v>
      </c>
      <c r="AC788" s="18">
        <f t="shared" si="88"/>
        <v>8.8079859072225486E-2</v>
      </c>
      <c r="AD788" s="43">
        <f t="shared" si="89"/>
        <v>1135.3333333333333</v>
      </c>
    </row>
    <row r="789" spans="1:30">
      <c r="A789">
        <v>2013</v>
      </c>
      <c r="B789">
        <v>112</v>
      </c>
      <c r="C789" t="s">
        <v>345</v>
      </c>
      <c r="D789" s="18">
        <v>2.9464879764280962E-3</v>
      </c>
      <c r="E789" s="19">
        <v>4.5483870967741939</v>
      </c>
      <c r="F789" s="18">
        <v>0</v>
      </c>
      <c r="G789" s="19">
        <v>29.07518296739854</v>
      </c>
      <c r="H789" s="19">
        <v>92.361111111111114</v>
      </c>
      <c r="I789" s="67">
        <v>0.623</v>
      </c>
      <c r="J789" s="1">
        <v>10521</v>
      </c>
      <c r="K789" s="43">
        <v>1169</v>
      </c>
      <c r="L789" s="19">
        <v>2.04</v>
      </c>
      <c r="M789" s="19">
        <v>5938.32</v>
      </c>
      <c r="O789" s="1">
        <v>31</v>
      </c>
      <c r="P789" s="1">
        <v>141</v>
      </c>
      <c r="Q789">
        <v>0</v>
      </c>
      <c r="R789" s="1">
        <v>10521</v>
      </c>
      <c r="S789" s="60">
        <v>2.9653552554316009E-2</v>
      </c>
      <c r="T789" s="1">
        <v>3059</v>
      </c>
      <c r="U789" s="1">
        <v>3312</v>
      </c>
      <c r="V789" s="1">
        <v>3059</v>
      </c>
      <c r="W789">
        <v>9</v>
      </c>
      <c r="X789" s="18">
        <f t="shared" si="90"/>
        <v>2.9464879764280962E-3</v>
      </c>
      <c r="Y789" s="19">
        <f t="shared" si="86"/>
        <v>4.5483870967741939</v>
      </c>
      <c r="Z789" s="18">
        <f t="shared" si="87"/>
        <v>0</v>
      </c>
      <c r="AA789" s="19">
        <f t="shared" si="84"/>
        <v>29.07518296739854</v>
      </c>
      <c r="AB789" s="19">
        <f t="shared" si="85"/>
        <v>92.361111111111114</v>
      </c>
      <c r="AC789" s="18">
        <f t="shared" si="88"/>
        <v>8.5543199315654406E-2</v>
      </c>
      <c r="AD789" s="43">
        <f t="shared" si="89"/>
        <v>1169</v>
      </c>
    </row>
    <row r="790" spans="1:30">
      <c r="A790">
        <v>2014</v>
      </c>
      <c r="B790">
        <v>112</v>
      </c>
      <c r="C790" t="s">
        <v>345</v>
      </c>
      <c r="D790" s="18">
        <v>6.6495677780944243E-3</v>
      </c>
      <c r="E790" s="19">
        <v>4.2285714285714286</v>
      </c>
      <c r="F790" s="18">
        <v>0</v>
      </c>
      <c r="G790" s="19">
        <v>29.581077229980053</v>
      </c>
      <c r="H790" s="19">
        <v>93.964996982498491</v>
      </c>
      <c r="I790" s="67">
        <v>0.623</v>
      </c>
      <c r="J790" s="1">
        <v>10527</v>
      </c>
      <c r="K790" s="43">
        <v>1169.6666666666667</v>
      </c>
      <c r="L790" s="68">
        <v>2.0950000000000002</v>
      </c>
      <c r="M790" s="19">
        <v>6656.88</v>
      </c>
      <c r="O790" s="1">
        <v>70</v>
      </c>
      <c r="P790" s="1">
        <v>296</v>
      </c>
      <c r="Q790" s="1">
        <v>0</v>
      </c>
      <c r="R790" s="1">
        <v>10527</v>
      </c>
      <c r="S790" s="60">
        <v>5.7028799543767938E-4</v>
      </c>
      <c r="T790" s="1">
        <v>3114</v>
      </c>
      <c r="U790" s="1">
        <v>3314</v>
      </c>
      <c r="V790" s="1">
        <v>3114</v>
      </c>
      <c r="W790">
        <v>9</v>
      </c>
      <c r="X790" s="18">
        <f t="shared" si="90"/>
        <v>6.6495677780944243E-3</v>
      </c>
      <c r="Y790" s="19">
        <f t="shared" si="86"/>
        <v>4.2285714285714286</v>
      </c>
      <c r="Z790" s="18">
        <f t="shared" si="87"/>
        <v>0</v>
      </c>
      <c r="AA790" s="19">
        <f t="shared" si="84"/>
        <v>29.581077229980053</v>
      </c>
      <c r="AB790" s="19">
        <f t="shared" si="85"/>
        <v>93.964996982498491</v>
      </c>
      <c r="AC790" s="18">
        <f t="shared" si="88"/>
        <v>8.5494442861214021E-2</v>
      </c>
      <c r="AD790" s="43">
        <f t="shared" si="89"/>
        <v>1169.6666666666667</v>
      </c>
    </row>
    <row r="791" spans="1:30">
      <c r="A791">
        <v>2008</v>
      </c>
      <c r="B791" s="16">
        <v>113</v>
      </c>
      <c r="C791" t="s">
        <v>347</v>
      </c>
      <c r="D791" s="18">
        <v>1.2869322751890182E-3</v>
      </c>
      <c r="E791" s="19">
        <v>4.541666666666667</v>
      </c>
      <c r="F791" s="18">
        <v>4.1666666666666664E-2</v>
      </c>
      <c r="G791" s="19">
        <v>0</v>
      </c>
      <c r="H791" s="19">
        <v>0</v>
      </c>
      <c r="I791" s="67">
        <v>0.59899999999999998</v>
      </c>
      <c r="J791" s="1">
        <v>18649</v>
      </c>
      <c r="K791" s="43">
        <v>1864.9</v>
      </c>
      <c r="L791" s="19">
        <v>1.72</v>
      </c>
      <c r="M791" s="19">
        <v>13448.04</v>
      </c>
      <c r="O791" s="1">
        <v>24</v>
      </c>
      <c r="P791" s="1">
        <v>109</v>
      </c>
      <c r="Q791">
        <v>1</v>
      </c>
      <c r="R791" s="1">
        <v>18649</v>
      </c>
      <c r="S791" s="60">
        <v>2.7662974596351919E-2</v>
      </c>
      <c r="W791">
        <v>10</v>
      </c>
      <c r="X791" s="18">
        <f t="shared" si="90"/>
        <v>1.2869322751890182E-3</v>
      </c>
      <c r="Y791" s="19">
        <f t="shared" si="86"/>
        <v>4.541666666666667</v>
      </c>
      <c r="Z791" s="18">
        <f t="shared" si="87"/>
        <v>4.1666666666666664E-2</v>
      </c>
      <c r="AA791" s="19">
        <f t="shared" si="84"/>
        <v>0</v>
      </c>
      <c r="AB791" s="19">
        <f t="shared" si="85"/>
        <v>0</v>
      </c>
      <c r="AC791" s="18">
        <f t="shared" si="88"/>
        <v>5.3622178132875759E-2</v>
      </c>
      <c r="AD791" s="43">
        <f t="shared" si="89"/>
        <v>1864.9</v>
      </c>
    </row>
    <row r="792" spans="1:30">
      <c r="A792">
        <v>2009</v>
      </c>
      <c r="B792">
        <v>113</v>
      </c>
      <c r="C792" t="s">
        <v>347</v>
      </c>
      <c r="D792" s="18">
        <v>1.5562114301046418E-3</v>
      </c>
      <c r="E792" s="19">
        <v>3.6551724137931036</v>
      </c>
      <c r="F792" s="18">
        <v>6.8965517241379309E-2</v>
      </c>
      <c r="G792" s="19">
        <v>0</v>
      </c>
      <c r="H792" s="19">
        <v>0</v>
      </c>
      <c r="I792" s="67">
        <v>0.59899999999999998</v>
      </c>
      <c r="J792" s="1">
        <v>18635</v>
      </c>
      <c r="K792" s="43">
        <v>1552.9166666666667</v>
      </c>
      <c r="L792" s="19">
        <v>1.84</v>
      </c>
      <c r="M792" s="19">
        <v>11833.5</v>
      </c>
      <c r="O792" s="1">
        <v>29</v>
      </c>
      <c r="P792" s="1">
        <v>106</v>
      </c>
      <c r="Q792">
        <v>2</v>
      </c>
      <c r="R792" s="1">
        <v>18635</v>
      </c>
      <c r="S792" s="60">
        <v>-7.5071049386021826E-4</v>
      </c>
      <c r="W792">
        <v>12</v>
      </c>
      <c r="X792" s="18">
        <f t="shared" si="90"/>
        <v>1.5562114301046418E-3</v>
      </c>
      <c r="Y792" s="19">
        <f t="shared" si="86"/>
        <v>3.6551724137931036</v>
      </c>
      <c r="Z792" s="18">
        <f t="shared" si="87"/>
        <v>6.8965517241379309E-2</v>
      </c>
      <c r="AA792" s="19">
        <f t="shared" si="84"/>
        <v>0</v>
      </c>
      <c r="AB792" s="19">
        <f t="shared" si="85"/>
        <v>0</v>
      </c>
      <c r="AC792" s="18">
        <f t="shared" si="88"/>
        <v>6.4394955728467929E-2</v>
      </c>
      <c r="AD792" s="43">
        <f t="shared" si="89"/>
        <v>1552.9166666666667</v>
      </c>
    </row>
    <row r="793" spans="1:30">
      <c r="A793">
        <v>2010</v>
      </c>
      <c r="B793">
        <v>113</v>
      </c>
      <c r="C793" t="s">
        <v>347</v>
      </c>
      <c r="D793" s="18">
        <v>1.6565138399059528E-3</v>
      </c>
      <c r="E793" s="19">
        <v>3.193548387096774</v>
      </c>
      <c r="F793" s="18">
        <v>3.2258064516129031E-2</v>
      </c>
      <c r="G793" s="19">
        <v>89.964732285989101</v>
      </c>
      <c r="H793" s="19">
        <v>100</v>
      </c>
      <c r="I793" s="67">
        <v>0.70099999999999996</v>
      </c>
      <c r="J793" s="1">
        <v>18714</v>
      </c>
      <c r="K793" s="43">
        <v>1559.5</v>
      </c>
      <c r="L793" s="19">
        <v>1.82</v>
      </c>
      <c r="M793" s="19">
        <v>14397</v>
      </c>
      <c r="O793" s="1">
        <v>31</v>
      </c>
      <c r="P793" s="1">
        <v>99</v>
      </c>
      <c r="Q793" s="1">
        <v>1</v>
      </c>
      <c r="R793" s="1">
        <v>18714</v>
      </c>
      <c r="S793" s="60">
        <v>4.2393345854574438E-3</v>
      </c>
      <c r="T793" s="1">
        <v>16836</v>
      </c>
      <c r="U793" s="1">
        <v>16836</v>
      </c>
      <c r="V793" s="1">
        <v>16836</v>
      </c>
      <c r="W793">
        <v>12</v>
      </c>
      <c r="X793" s="18">
        <f t="shared" si="90"/>
        <v>1.6565138399059528E-3</v>
      </c>
      <c r="Y793" s="19">
        <f t="shared" si="86"/>
        <v>3.193548387096774</v>
      </c>
      <c r="Z793" s="18">
        <f t="shared" si="87"/>
        <v>3.2258064516129031E-2</v>
      </c>
      <c r="AA793" s="19">
        <f t="shared" si="84"/>
        <v>89.964732285989101</v>
      </c>
      <c r="AB793" s="19">
        <f t="shared" si="85"/>
        <v>100</v>
      </c>
      <c r="AC793" s="18">
        <f t="shared" si="88"/>
        <v>6.4123116383456233E-2</v>
      </c>
      <c r="AD793" s="43">
        <f t="shared" si="89"/>
        <v>1559.5</v>
      </c>
    </row>
    <row r="794" spans="1:30">
      <c r="A794">
        <v>2011</v>
      </c>
      <c r="B794">
        <v>113</v>
      </c>
      <c r="C794" t="s">
        <v>347</v>
      </c>
      <c r="D794" s="18">
        <v>5.8757545002937879E-4</v>
      </c>
      <c r="E794" s="19">
        <v>3.2727272727272729</v>
      </c>
      <c r="F794" s="18">
        <v>0.18181818181818182</v>
      </c>
      <c r="G794" s="19">
        <v>89.931093424496552</v>
      </c>
      <c r="H794" s="19">
        <v>99.964374777342357</v>
      </c>
      <c r="I794" s="67">
        <v>0.70099999999999996</v>
      </c>
      <c r="J794" s="1">
        <v>18721</v>
      </c>
      <c r="K794" s="43">
        <v>1560.0833333333333</v>
      </c>
      <c r="L794" s="19">
        <v>1.97</v>
      </c>
      <c r="M794" s="19">
        <v>17428.72</v>
      </c>
      <c r="O794" s="1">
        <v>11</v>
      </c>
      <c r="P794" s="1">
        <v>36</v>
      </c>
      <c r="Q794" s="1">
        <v>2</v>
      </c>
      <c r="R794" s="1">
        <v>18721</v>
      </c>
      <c r="S794" s="60">
        <v>3.7405151223679489E-4</v>
      </c>
      <c r="T794" s="1">
        <v>16836</v>
      </c>
      <c r="U794" s="1">
        <v>16842</v>
      </c>
      <c r="V794" s="1">
        <v>16836</v>
      </c>
      <c r="W794">
        <v>12</v>
      </c>
      <c r="X794" s="18">
        <f t="shared" si="90"/>
        <v>5.8757545002937879E-4</v>
      </c>
      <c r="Y794" s="19">
        <f t="shared" si="86"/>
        <v>3.2727272727272729</v>
      </c>
      <c r="Z794" s="18">
        <f t="shared" si="87"/>
        <v>0.18181818181818182</v>
      </c>
      <c r="AA794" s="19">
        <f t="shared" si="84"/>
        <v>89.931093424496552</v>
      </c>
      <c r="AB794" s="19">
        <f t="shared" si="85"/>
        <v>99.964374777342357</v>
      </c>
      <c r="AC794" s="18">
        <f t="shared" si="88"/>
        <v>6.4099140003204949E-2</v>
      </c>
      <c r="AD794" s="43">
        <f t="shared" si="89"/>
        <v>1560.0833333333333</v>
      </c>
    </row>
    <row r="795" spans="1:30">
      <c r="A795">
        <v>2012</v>
      </c>
      <c r="B795">
        <v>113</v>
      </c>
      <c r="C795" t="s">
        <v>347</v>
      </c>
      <c r="D795" s="18">
        <v>1.5485662412559407E-3</v>
      </c>
      <c r="E795" s="19">
        <v>3.2413793103448274</v>
      </c>
      <c r="F795" s="18">
        <v>3.4482758620689655E-2</v>
      </c>
      <c r="G795" s="19">
        <v>89.966358733379622</v>
      </c>
      <c r="H795" s="19">
        <v>100</v>
      </c>
      <c r="I795" s="67">
        <v>0.70099999999999996</v>
      </c>
      <c r="J795" s="1">
        <v>18727</v>
      </c>
      <c r="K795" s="43">
        <v>1560.5833333333333</v>
      </c>
      <c r="L795" s="68">
        <v>2.0049999999999999</v>
      </c>
      <c r="M795" s="19">
        <v>18046.310000000001</v>
      </c>
      <c r="O795" s="1">
        <v>29</v>
      </c>
      <c r="P795" s="1">
        <v>94</v>
      </c>
      <c r="Q795" s="1">
        <v>1</v>
      </c>
      <c r="R795" s="1">
        <v>18727</v>
      </c>
      <c r="S795" s="60">
        <v>3.2049570001602135E-4</v>
      </c>
      <c r="T795" s="1">
        <v>16848</v>
      </c>
      <c r="U795" s="1">
        <v>16848</v>
      </c>
      <c r="V795" s="1">
        <v>16848</v>
      </c>
      <c r="W795">
        <v>12</v>
      </c>
      <c r="X795" s="18">
        <f t="shared" si="90"/>
        <v>1.5485662412559407E-3</v>
      </c>
      <c r="Y795" s="19">
        <f t="shared" si="86"/>
        <v>3.2413793103448274</v>
      </c>
      <c r="Z795" s="18">
        <f t="shared" si="87"/>
        <v>3.4482758620689655E-2</v>
      </c>
      <c r="AA795" s="19">
        <f t="shared" si="84"/>
        <v>89.966358733379622</v>
      </c>
      <c r="AB795" s="19">
        <f t="shared" si="85"/>
        <v>100</v>
      </c>
      <c r="AC795" s="18">
        <f t="shared" si="88"/>
        <v>6.4078603086452718E-2</v>
      </c>
      <c r="AD795" s="43">
        <f t="shared" si="89"/>
        <v>1560.5833333333333</v>
      </c>
    </row>
    <row r="796" spans="1:30">
      <c r="A796">
        <v>2013</v>
      </c>
      <c r="B796">
        <v>113</v>
      </c>
      <c r="C796" t="s">
        <v>347</v>
      </c>
      <c r="D796" s="18">
        <v>1.2954710332676962E-3</v>
      </c>
      <c r="E796" s="19">
        <v>2.44</v>
      </c>
      <c r="F796" s="18">
        <v>0</v>
      </c>
      <c r="G796" s="19">
        <v>89.962690434241892</v>
      </c>
      <c r="H796" s="19">
        <v>97.920626692010828</v>
      </c>
      <c r="I796" s="67">
        <v>0.70099999999999996</v>
      </c>
      <c r="J796" s="1">
        <v>19298</v>
      </c>
      <c r="K796" s="43">
        <v>1608.1666666666667</v>
      </c>
      <c r="L796" s="19">
        <v>2.04</v>
      </c>
      <c r="M796" s="19">
        <v>18447.5</v>
      </c>
      <c r="O796" s="1">
        <v>25</v>
      </c>
      <c r="P796" s="1">
        <v>61</v>
      </c>
      <c r="R796" s="1">
        <v>19298</v>
      </c>
      <c r="S796" s="60">
        <v>3.0490735301970329E-2</v>
      </c>
      <c r="T796" s="1">
        <v>17361</v>
      </c>
      <c r="U796" s="1">
        <v>17361</v>
      </c>
      <c r="V796" s="1">
        <v>17000</v>
      </c>
      <c r="W796">
        <v>12</v>
      </c>
      <c r="X796" s="18">
        <f t="shared" si="90"/>
        <v>1.2954710332676962E-3</v>
      </c>
      <c r="Y796" s="19">
        <f t="shared" si="86"/>
        <v>2.44</v>
      </c>
      <c r="Z796" s="18">
        <f t="shared" si="87"/>
        <v>0</v>
      </c>
      <c r="AA796" s="19">
        <f t="shared" si="84"/>
        <v>89.962690434241892</v>
      </c>
      <c r="AB796" s="19">
        <f t="shared" si="85"/>
        <v>97.920626692010828</v>
      </c>
      <c r="AC796" s="18">
        <f t="shared" si="88"/>
        <v>6.218260959684941E-2</v>
      </c>
      <c r="AD796" s="43">
        <f t="shared" si="89"/>
        <v>1608.1666666666667</v>
      </c>
    </row>
    <row r="797" spans="1:30">
      <c r="A797">
        <v>2014</v>
      </c>
      <c r="B797">
        <v>113</v>
      </c>
      <c r="C797" t="s">
        <v>347</v>
      </c>
      <c r="D797" s="18">
        <v>1.1905378125161758E-3</v>
      </c>
      <c r="E797" s="19">
        <v>2.3043478260869565</v>
      </c>
      <c r="F797" s="18">
        <v>0</v>
      </c>
      <c r="G797" s="19">
        <v>90.066773642528091</v>
      </c>
      <c r="H797" s="19">
        <v>99.252013808975832</v>
      </c>
      <c r="I797" s="67">
        <v>0.70099999999999996</v>
      </c>
      <c r="J797" s="1">
        <v>19319</v>
      </c>
      <c r="K797" s="43">
        <v>1609.9166666666667</v>
      </c>
      <c r="L797" s="68">
        <v>2.0950000000000002</v>
      </c>
      <c r="M797" s="19">
        <v>19904.97</v>
      </c>
      <c r="O797" s="1">
        <v>23</v>
      </c>
      <c r="P797" s="1">
        <v>53</v>
      </c>
      <c r="R797" s="1">
        <v>19319</v>
      </c>
      <c r="S797" s="60">
        <v>1.0881956679449356E-3</v>
      </c>
      <c r="T797" s="1">
        <v>17400</v>
      </c>
      <c r="U797" s="1">
        <v>17380</v>
      </c>
      <c r="V797" s="1">
        <v>17250</v>
      </c>
      <c r="W797">
        <v>12</v>
      </c>
      <c r="X797" s="18">
        <f t="shared" si="90"/>
        <v>1.1905378125161758E-3</v>
      </c>
      <c r="Y797" s="19">
        <f t="shared" si="86"/>
        <v>2.3043478260869565</v>
      </c>
      <c r="Z797" s="18">
        <f t="shared" si="87"/>
        <v>0</v>
      </c>
      <c r="AA797" s="19">
        <f t="shared" si="84"/>
        <v>90.066773642528091</v>
      </c>
      <c r="AB797" s="19">
        <f t="shared" si="85"/>
        <v>99.252013808975832</v>
      </c>
      <c r="AC797" s="18">
        <f t="shared" si="88"/>
        <v>6.2115016305191777E-2</v>
      </c>
      <c r="AD797" s="43">
        <f t="shared" si="89"/>
        <v>1609.9166666666667</v>
      </c>
    </row>
    <row r="798" spans="1:30">
      <c r="A798">
        <v>2008</v>
      </c>
      <c r="B798">
        <v>114</v>
      </c>
      <c r="C798" t="s">
        <v>348</v>
      </c>
      <c r="D798" s="18">
        <v>1.0085728693898135E-3</v>
      </c>
      <c r="E798" s="19">
        <v>3.7</v>
      </c>
      <c r="F798" s="18">
        <v>0</v>
      </c>
      <c r="G798" s="19">
        <v>0</v>
      </c>
      <c r="H798" s="19">
        <v>0</v>
      </c>
      <c r="I798" s="67">
        <v>0.56699999999999995</v>
      </c>
      <c r="J798" s="1">
        <v>9915</v>
      </c>
      <c r="K798" s="43">
        <v>991.5</v>
      </c>
      <c r="L798" s="19">
        <v>1.72</v>
      </c>
      <c r="M798" s="19">
        <v>8184.59</v>
      </c>
      <c r="O798" s="1">
        <v>10</v>
      </c>
      <c r="P798" s="1">
        <v>37</v>
      </c>
      <c r="R798" s="1">
        <v>9915</v>
      </c>
      <c r="S798" s="60">
        <v>4.5114367028565416E-2</v>
      </c>
      <c r="W798">
        <v>10</v>
      </c>
      <c r="X798" s="18">
        <f t="shared" si="90"/>
        <v>1.0085728693898135E-3</v>
      </c>
      <c r="Y798" s="19">
        <f t="shared" si="86"/>
        <v>3.7</v>
      </c>
      <c r="Z798" s="18">
        <f t="shared" si="87"/>
        <v>0</v>
      </c>
      <c r="AA798" s="19">
        <f t="shared" si="84"/>
        <v>0</v>
      </c>
      <c r="AB798" s="19">
        <f t="shared" si="85"/>
        <v>0</v>
      </c>
      <c r="AC798" s="18">
        <f t="shared" si="88"/>
        <v>0.10085728693898136</v>
      </c>
      <c r="AD798" s="43">
        <f t="shared" si="89"/>
        <v>991.5</v>
      </c>
    </row>
    <row r="799" spans="1:30">
      <c r="A799">
        <v>2009</v>
      </c>
      <c r="B799">
        <v>114</v>
      </c>
      <c r="C799" t="s">
        <v>348</v>
      </c>
      <c r="D799" s="18">
        <v>5.9707433575480152E-4</v>
      </c>
      <c r="E799" s="19">
        <v>3.3333333333333335</v>
      </c>
      <c r="F799" s="18">
        <v>0</v>
      </c>
      <c r="G799" s="19">
        <v>57.319136232460941</v>
      </c>
      <c r="H799" s="19">
        <v>76.009501187648453</v>
      </c>
      <c r="I799" s="67">
        <v>0.56699999999999995</v>
      </c>
      <c r="J799" s="1">
        <v>10049</v>
      </c>
      <c r="K799" s="43">
        <v>1004.9</v>
      </c>
      <c r="L799" s="19">
        <v>1.84</v>
      </c>
      <c r="M799" s="19">
        <v>7852.74</v>
      </c>
      <c r="O799" s="1">
        <v>6</v>
      </c>
      <c r="P799" s="1">
        <v>20</v>
      </c>
      <c r="R799" s="1">
        <v>10049</v>
      </c>
      <c r="S799" s="60">
        <v>1.351487644982341E-2</v>
      </c>
      <c r="T799" s="1">
        <v>5760</v>
      </c>
      <c r="U799" s="1">
        <v>7578</v>
      </c>
      <c r="V799" s="1">
        <v>5760</v>
      </c>
      <c r="W799" s="1">
        <v>10</v>
      </c>
      <c r="X799" s="18">
        <f t="shared" si="90"/>
        <v>5.9707433575480152E-4</v>
      </c>
      <c r="Y799" s="19">
        <f t="shared" si="86"/>
        <v>3.3333333333333335</v>
      </c>
      <c r="Z799" s="18">
        <f t="shared" si="87"/>
        <v>0</v>
      </c>
      <c r="AA799" s="19">
        <f t="shared" si="84"/>
        <v>57.319136232460941</v>
      </c>
      <c r="AB799" s="19">
        <f t="shared" si="85"/>
        <v>76.009501187648453</v>
      </c>
      <c r="AC799" s="18">
        <f t="shared" si="88"/>
        <v>9.9512389292466918E-2</v>
      </c>
      <c r="AD799" s="43">
        <f t="shared" si="89"/>
        <v>1004.9</v>
      </c>
    </row>
    <row r="800" spans="1:30">
      <c r="A800">
        <v>2010</v>
      </c>
      <c r="B800">
        <v>114</v>
      </c>
      <c r="C800" t="s">
        <v>348</v>
      </c>
      <c r="D800" s="18">
        <v>1.4980410232772528E-3</v>
      </c>
      <c r="E800" s="19">
        <v>3.0769230769230771</v>
      </c>
      <c r="F800" s="18">
        <v>0</v>
      </c>
      <c r="G800" s="19">
        <v>61.972804793731271</v>
      </c>
      <c r="H800" s="19">
        <v>78.214077952297842</v>
      </c>
      <c r="I800" s="67">
        <v>0.67700000000000005</v>
      </c>
      <c r="J800" s="1">
        <v>8678</v>
      </c>
      <c r="K800" s="43">
        <v>867.8</v>
      </c>
      <c r="L800" s="19">
        <v>1.82</v>
      </c>
      <c r="M800" s="19">
        <v>7739.88</v>
      </c>
      <c r="O800" s="1">
        <v>13</v>
      </c>
      <c r="P800" s="1">
        <v>40</v>
      </c>
      <c r="R800" s="1">
        <v>8678</v>
      </c>
      <c r="S800" s="60">
        <v>-0.1364314857199721</v>
      </c>
      <c r="T800" s="1">
        <v>5378</v>
      </c>
      <c r="U800" s="1">
        <v>6876</v>
      </c>
      <c r="V800" s="1">
        <v>5378</v>
      </c>
      <c r="W800" s="1">
        <v>10</v>
      </c>
      <c r="X800" s="18">
        <f t="shared" si="90"/>
        <v>1.4980410232772528E-3</v>
      </c>
      <c r="Y800" s="19">
        <f t="shared" si="86"/>
        <v>3.0769230769230771</v>
      </c>
      <c r="Z800" s="18">
        <f t="shared" si="87"/>
        <v>0</v>
      </c>
      <c r="AA800" s="19">
        <f t="shared" si="84"/>
        <v>61.972804793731271</v>
      </c>
      <c r="AB800" s="19">
        <f t="shared" si="85"/>
        <v>78.214077952297842</v>
      </c>
      <c r="AC800" s="18">
        <f t="shared" si="88"/>
        <v>0.11523392486748099</v>
      </c>
      <c r="AD800" s="43">
        <f t="shared" si="89"/>
        <v>867.8</v>
      </c>
    </row>
    <row r="801" spans="1:30">
      <c r="A801">
        <v>2011</v>
      </c>
      <c r="B801">
        <v>114</v>
      </c>
      <c r="C801" t="s">
        <v>348</v>
      </c>
      <c r="D801" s="18">
        <v>6.9036934760096649E-4</v>
      </c>
      <c r="E801" s="19">
        <v>3</v>
      </c>
      <c r="F801" s="18">
        <v>0</v>
      </c>
      <c r="G801" s="19">
        <v>61.880105856633293</v>
      </c>
      <c r="H801" s="19">
        <v>78.100493755445825</v>
      </c>
      <c r="I801" s="67">
        <v>0.67700000000000005</v>
      </c>
      <c r="J801" s="1">
        <v>8691</v>
      </c>
      <c r="K801" s="43">
        <v>869.1</v>
      </c>
      <c r="L801" s="19">
        <v>1.97</v>
      </c>
      <c r="M801" s="19">
        <v>8735.7000000000007</v>
      </c>
      <c r="O801" s="1">
        <v>6</v>
      </c>
      <c r="P801" s="1">
        <v>18</v>
      </c>
      <c r="R801" s="1">
        <v>8691</v>
      </c>
      <c r="S801" s="60">
        <v>1.498041023277219E-3</v>
      </c>
      <c r="T801" s="1">
        <v>5378</v>
      </c>
      <c r="U801" s="1">
        <v>6886</v>
      </c>
      <c r="V801" s="1">
        <v>5378</v>
      </c>
      <c r="W801" s="1">
        <v>10</v>
      </c>
      <c r="X801" s="18">
        <f t="shared" si="90"/>
        <v>6.9036934760096649E-4</v>
      </c>
      <c r="Y801" s="19">
        <f t="shared" si="86"/>
        <v>3</v>
      </c>
      <c r="Z801" s="18">
        <f t="shared" si="87"/>
        <v>0</v>
      </c>
      <c r="AA801" s="19">
        <f t="shared" si="84"/>
        <v>61.880105856633293</v>
      </c>
      <c r="AB801" s="19">
        <f t="shared" si="85"/>
        <v>78.100493755445825</v>
      </c>
      <c r="AC801" s="18">
        <f t="shared" si="88"/>
        <v>0.11506155793349442</v>
      </c>
      <c r="AD801" s="43">
        <f t="shared" si="89"/>
        <v>869.1</v>
      </c>
    </row>
    <row r="802" spans="1:30">
      <c r="A802">
        <v>2012</v>
      </c>
      <c r="B802">
        <v>114</v>
      </c>
      <c r="C802" t="s">
        <v>348</v>
      </c>
      <c r="D802" s="18">
        <v>5.7458055619397834E-4</v>
      </c>
      <c r="E802" s="19">
        <v>3</v>
      </c>
      <c r="F802" s="18">
        <v>0</v>
      </c>
      <c r="G802" s="19">
        <v>79.23465869914962</v>
      </c>
      <c r="H802" s="19">
        <v>100</v>
      </c>
      <c r="I802" s="67">
        <v>0.67700000000000005</v>
      </c>
      <c r="J802" s="1">
        <v>8702</v>
      </c>
      <c r="K802" s="43">
        <v>870.2</v>
      </c>
      <c r="L802" s="68">
        <v>2.0049999999999999</v>
      </c>
      <c r="M802" s="19">
        <v>10133.049999999999</v>
      </c>
      <c r="O802" s="1">
        <v>5</v>
      </c>
      <c r="P802" s="1">
        <v>15</v>
      </c>
      <c r="R802" s="1">
        <v>8702</v>
      </c>
      <c r="S802" s="60">
        <v>1.2656771372683284E-3</v>
      </c>
      <c r="T802" s="1">
        <v>6895</v>
      </c>
      <c r="U802" s="1">
        <v>6895</v>
      </c>
      <c r="V802" s="1">
        <v>6895</v>
      </c>
      <c r="W802" s="1">
        <v>10</v>
      </c>
      <c r="X802" s="18">
        <f t="shared" si="90"/>
        <v>5.7458055619397834E-4</v>
      </c>
      <c r="Y802" s="19">
        <f t="shared" si="86"/>
        <v>3</v>
      </c>
      <c r="Z802" s="18">
        <f t="shared" si="87"/>
        <v>0</v>
      </c>
      <c r="AA802" s="19">
        <f t="shared" si="84"/>
        <v>79.23465869914962</v>
      </c>
      <c r="AB802" s="19">
        <f t="shared" si="85"/>
        <v>100</v>
      </c>
      <c r="AC802" s="18">
        <f t="shared" si="88"/>
        <v>0.11491611123879567</v>
      </c>
      <c r="AD802" s="43">
        <f t="shared" si="89"/>
        <v>870.2</v>
      </c>
    </row>
    <row r="803" spans="1:30">
      <c r="A803">
        <v>2013</v>
      </c>
      <c r="B803">
        <v>114</v>
      </c>
      <c r="C803" t="s">
        <v>348</v>
      </c>
      <c r="D803" s="18">
        <v>1.3367494708700011E-3</v>
      </c>
      <c r="E803" s="19">
        <v>2.8333333333333335</v>
      </c>
      <c r="F803" s="18">
        <v>0</v>
      </c>
      <c r="G803" s="19">
        <v>76.863094575025059</v>
      </c>
      <c r="H803" s="19">
        <v>97.005482918599753</v>
      </c>
      <c r="I803" s="67">
        <v>0.67700000000000005</v>
      </c>
      <c r="J803" s="1">
        <v>8977</v>
      </c>
      <c r="K803" s="43">
        <v>897.7</v>
      </c>
      <c r="L803" s="19">
        <v>2.04</v>
      </c>
      <c r="M803" s="19">
        <v>11805.62</v>
      </c>
      <c r="O803" s="1">
        <v>12</v>
      </c>
      <c r="P803" s="1">
        <v>34</v>
      </c>
      <c r="R803" s="1">
        <v>8977</v>
      </c>
      <c r="S803" s="60">
        <v>3.1601930590668736E-2</v>
      </c>
      <c r="T803" s="1">
        <v>6900</v>
      </c>
      <c r="U803" s="1">
        <v>7113</v>
      </c>
      <c r="V803" s="1">
        <v>6900</v>
      </c>
      <c r="W803" s="1">
        <v>10</v>
      </c>
      <c r="X803" s="18">
        <f t="shared" si="90"/>
        <v>1.3367494708700011E-3</v>
      </c>
      <c r="Y803" s="19">
        <f t="shared" si="86"/>
        <v>2.8333333333333335</v>
      </c>
      <c r="Z803" s="18">
        <f t="shared" si="87"/>
        <v>0</v>
      </c>
      <c r="AA803" s="19">
        <f t="shared" si="84"/>
        <v>76.863094575025059</v>
      </c>
      <c r="AB803" s="19">
        <f t="shared" si="85"/>
        <v>97.005482918599753</v>
      </c>
      <c r="AC803" s="18">
        <f t="shared" si="88"/>
        <v>0.11139578923916675</v>
      </c>
      <c r="AD803" s="43">
        <f t="shared" si="89"/>
        <v>897.7</v>
      </c>
    </row>
    <row r="804" spans="1:30">
      <c r="A804">
        <v>2014</v>
      </c>
      <c r="B804">
        <v>114</v>
      </c>
      <c r="C804" t="s">
        <v>348</v>
      </c>
      <c r="D804" s="18">
        <v>1.7785682525566918E-3</v>
      </c>
      <c r="E804" s="19">
        <v>3</v>
      </c>
      <c r="F804" s="18">
        <v>0</v>
      </c>
      <c r="G804" s="19">
        <v>77.256558470431301</v>
      </c>
      <c r="H804" s="19">
        <v>97.502805836139174</v>
      </c>
      <c r="I804" s="67">
        <v>0.67700000000000005</v>
      </c>
      <c r="J804" s="1">
        <v>8996</v>
      </c>
      <c r="K804" s="43">
        <v>899.6</v>
      </c>
      <c r="L804" s="68">
        <v>2.0950000000000002</v>
      </c>
      <c r="M804" s="19">
        <v>11310.62</v>
      </c>
      <c r="O804" s="1">
        <v>16</v>
      </c>
      <c r="P804" s="1">
        <v>48</v>
      </c>
      <c r="R804" s="1">
        <v>8996</v>
      </c>
      <c r="S804" s="60">
        <v>2.116519995544186E-3</v>
      </c>
      <c r="T804" s="1">
        <v>6950</v>
      </c>
      <c r="U804" s="1">
        <v>7128</v>
      </c>
      <c r="V804" s="1">
        <v>6950</v>
      </c>
      <c r="W804" s="1">
        <v>10</v>
      </c>
      <c r="X804" s="18">
        <f t="shared" si="90"/>
        <v>1.7785682525566918E-3</v>
      </c>
      <c r="Y804" s="19">
        <f t="shared" si="86"/>
        <v>3</v>
      </c>
      <c r="Z804" s="18">
        <f t="shared" si="87"/>
        <v>0</v>
      </c>
      <c r="AA804" s="19">
        <f t="shared" si="84"/>
        <v>77.256558470431301</v>
      </c>
      <c r="AB804" s="19">
        <f t="shared" si="85"/>
        <v>97.502805836139174</v>
      </c>
      <c r="AC804" s="18">
        <f t="shared" si="88"/>
        <v>0.11116051578479323</v>
      </c>
      <c r="AD804" s="43">
        <f t="shared" si="89"/>
        <v>899.6</v>
      </c>
    </row>
    <row r="805" spans="1:30">
      <c r="A805">
        <v>2008</v>
      </c>
      <c r="B805">
        <v>115</v>
      </c>
      <c r="C805" s="26" t="s">
        <v>350</v>
      </c>
      <c r="D805" s="18">
        <v>1.0336680448907265E-3</v>
      </c>
      <c r="E805" s="19">
        <v>2.4285714285714284</v>
      </c>
      <c r="F805" s="18">
        <v>0</v>
      </c>
      <c r="G805" s="19">
        <v>54.193738924985233</v>
      </c>
      <c r="H805" s="19">
        <v>102.59994408722393</v>
      </c>
      <c r="I805" s="67">
        <v>0.57999999999999996</v>
      </c>
      <c r="J805" s="1">
        <v>6772</v>
      </c>
      <c r="K805" s="43">
        <v>1354.4</v>
      </c>
      <c r="L805" s="19">
        <v>1.72</v>
      </c>
      <c r="M805" s="19">
        <v>23365.45</v>
      </c>
      <c r="O805" s="1">
        <v>7</v>
      </c>
      <c r="P805" s="1">
        <v>17</v>
      </c>
      <c r="Q805" s="1">
        <v>0</v>
      </c>
      <c r="R805" s="1">
        <v>6772</v>
      </c>
      <c r="S805" s="60">
        <v>2.9648776037707103E-2</v>
      </c>
      <c r="T805" s="1">
        <v>3670</v>
      </c>
      <c r="U805" s="1">
        <v>3577</v>
      </c>
      <c r="V805" s="1">
        <v>3670</v>
      </c>
      <c r="W805" s="1">
        <v>5</v>
      </c>
      <c r="X805" s="18">
        <f t="shared" si="90"/>
        <v>1.0336680448907265E-3</v>
      </c>
      <c r="Y805" s="19">
        <f t="shared" si="86"/>
        <v>2.4285714285714284</v>
      </c>
      <c r="Z805" s="18">
        <f t="shared" si="87"/>
        <v>0</v>
      </c>
      <c r="AA805" s="19">
        <f t="shared" si="84"/>
        <v>54.193738924985233</v>
      </c>
      <c r="AB805" s="19">
        <f t="shared" si="85"/>
        <v>102.59994408722393</v>
      </c>
      <c r="AC805" s="18">
        <f t="shared" si="88"/>
        <v>7.3833431777909034E-2</v>
      </c>
      <c r="AD805" s="43">
        <f t="shared" si="89"/>
        <v>1354.4</v>
      </c>
    </row>
    <row r="806" spans="1:30">
      <c r="A806">
        <v>2009</v>
      </c>
      <c r="B806">
        <v>115</v>
      </c>
      <c r="C806" t="s">
        <v>350</v>
      </c>
      <c r="D806" s="18">
        <v>1.4753614635585719E-3</v>
      </c>
      <c r="E806" s="19">
        <v>1.9</v>
      </c>
      <c r="F806" s="18">
        <v>0</v>
      </c>
      <c r="G806" s="19">
        <v>57.686633225140163</v>
      </c>
      <c r="H806" s="19">
        <v>109.21787709497207</v>
      </c>
      <c r="I806" s="67">
        <v>0.57999999999999996</v>
      </c>
      <c r="J806" s="1">
        <v>6778</v>
      </c>
      <c r="K806" s="43">
        <v>2259.3333333333335</v>
      </c>
      <c r="L806" s="19">
        <v>1.84</v>
      </c>
      <c r="M806" s="19">
        <v>31687.52</v>
      </c>
      <c r="O806" s="1">
        <v>10</v>
      </c>
      <c r="P806" s="1">
        <v>19</v>
      </c>
      <c r="Q806" s="1">
        <v>0</v>
      </c>
      <c r="R806" s="1">
        <v>6778</v>
      </c>
      <c r="S806" s="60">
        <v>8.8600118133497219E-4</v>
      </c>
      <c r="T806" s="1">
        <v>3910</v>
      </c>
      <c r="U806" s="1">
        <v>3580</v>
      </c>
      <c r="V806" s="1">
        <v>3910</v>
      </c>
      <c r="W806" s="1">
        <v>3</v>
      </c>
      <c r="X806" s="18">
        <f t="shared" si="90"/>
        <v>1.4753614635585719E-3</v>
      </c>
      <c r="Y806" s="19">
        <f t="shared" si="86"/>
        <v>1.9</v>
      </c>
      <c r="Z806" s="18">
        <f t="shared" si="87"/>
        <v>0</v>
      </c>
      <c r="AA806" s="19">
        <f t="shared" si="84"/>
        <v>57.686633225140163</v>
      </c>
      <c r="AB806" s="19">
        <f t="shared" si="85"/>
        <v>109.21787709497207</v>
      </c>
      <c r="AC806" s="18">
        <f t="shared" si="88"/>
        <v>4.4260843906757157E-2</v>
      </c>
      <c r="AD806" s="43">
        <f t="shared" si="89"/>
        <v>2259.3333333333335</v>
      </c>
    </row>
    <row r="807" spans="1:30">
      <c r="A807">
        <v>2010</v>
      </c>
      <c r="B807">
        <v>115</v>
      </c>
      <c r="C807" t="s">
        <v>350</v>
      </c>
      <c r="D807" s="18">
        <v>2.8941355674028941E-3</v>
      </c>
      <c r="E807" s="19">
        <v>2.5789473684210527</v>
      </c>
      <c r="F807" s="18">
        <v>0</v>
      </c>
      <c r="G807" s="19">
        <v>56.17669459253618</v>
      </c>
      <c r="H807" s="19">
        <v>100</v>
      </c>
      <c r="I807" s="67">
        <v>0.69</v>
      </c>
      <c r="J807" s="1">
        <v>6565</v>
      </c>
      <c r="K807" s="43">
        <v>2188.3333333333335</v>
      </c>
      <c r="L807" s="19">
        <v>1.82</v>
      </c>
      <c r="M807" s="19">
        <v>28431.05</v>
      </c>
      <c r="O807" s="1">
        <v>19</v>
      </c>
      <c r="P807" s="1">
        <v>49</v>
      </c>
      <c r="Q807" s="1">
        <v>0</v>
      </c>
      <c r="R807" s="1">
        <v>6565</v>
      </c>
      <c r="S807" s="60">
        <v>-3.1425199173797602E-2</v>
      </c>
      <c r="T807" s="1">
        <v>3688</v>
      </c>
      <c r="U807" s="1">
        <v>3688</v>
      </c>
      <c r="V807" s="1">
        <v>3688</v>
      </c>
      <c r="W807" s="1">
        <v>3</v>
      </c>
      <c r="X807" s="18">
        <f t="shared" si="90"/>
        <v>2.8941355674028941E-3</v>
      </c>
      <c r="Y807" s="19">
        <f t="shared" si="86"/>
        <v>2.5789473684210527</v>
      </c>
      <c r="Z807" s="18">
        <f t="shared" si="87"/>
        <v>0</v>
      </c>
      <c r="AA807" s="19">
        <f t="shared" si="84"/>
        <v>56.17669459253618</v>
      </c>
      <c r="AB807" s="19">
        <f t="shared" si="85"/>
        <v>100</v>
      </c>
      <c r="AC807" s="18">
        <f t="shared" si="88"/>
        <v>4.5696877380045693E-2</v>
      </c>
      <c r="AD807" s="43">
        <f t="shared" si="89"/>
        <v>2188.3333333333335</v>
      </c>
    </row>
    <row r="808" spans="1:30">
      <c r="A808">
        <v>2011</v>
      </c>
      <c r="B808">
        <v>115</v>
      </c>
      <c r="C808" t="s">
        <v>350</v>
      </c>
      <c r="D808" s="18">
        <v>1.9820094526604667E-3</v>
      </c>
      <c r="E808" s="19">
        <v>2.8461538461538463</v>
      </c>
      <c r="F808" s="18">
        <v>0</v>
      </c>
      <c r="G808" s="19">
        <v>56.182344869644766</v>
      </c>
      <c r="H808" s="19">
        <v>100</v>
      </c>
      <c r="I808" s="67">
        <v>0.69</v>
      </c>
      <c r="J808" s="1">
        <v>6559</v>
      </c>
      <c r="K808" s="43">
        <v>2186.3333333333335</v>
      </c>
      <c r="L808" s="19">
        <v>1.97</v>
      </c>
      <c r="M808" s="19">
        <v>30085.52</v>
      </c>
      <c r="O808" s="1">
        <v>13</v>
      </c>
      <c r="P808" s="1">
        <v>37</v>
      </c>
      <c r="Q808" s="1">
        <v>0</v>
      </c>
      <c r="R808" s="1">
        <v>6559</v>
      </c>
      <c r="S808" s="60">
        <v>-9.1393754760094037E-4</v>
      </c>
      <c r="T808" s="1">
        <v>3685</v>
      </c>
      <c r="U808" s="1">
        <v>3685</v>
      </c>
      <c r="V808" s="1">
        <v>3685</v>
      </c>
      <c r="W808" s="1">
        <v>3</v>
      </c>
      <c r="X808" s="18">
        <f t="shared" si="90"/>
        <v>1.9820094526604667E-3</v>
      </c>
      <c r="Y808" s="19">
        <f t="shared" si="86"/>
        <v>2.8461538461538463</v>
      </c>
      <c r="Z808" s="18">
        <f t="shared" si="87"/>
        <v>0</v>
      </c>
      <c r="AA808" s="19">
        <f t="shared" si="84"/>
        <v>56.182344869644766</v>
      </c>
      <c r="AB808" s="19">
        <f t="shared" si="85"/>
        <v>100</v>
      </c>
      <c r="AC808" s="18">
        <f t="shared" si="88"/>
        <v>4.5738679676779997E-2</v>
      </c>
      <c r="AD808" s="43">
        <f t="shared" si="89"/>
        <v>2186.3333333333335</v>
      </c>
    </row>
    <row r="809" spans="1:30">
      <c r="A809">
        <v>2012</v>
      </c>
      <c r="B809">
        <v>115</v>
      </c>
      <c r="C809" t="s">
        <v>350</v>
      </c>
      <c r="D809" s="18">
        <v>9.1575091575091575E-4</v>
      </c>
      <c r="E809" s="19">
        <v>5.333333333333333</v>
      </c>
      <c r="F809" s="18">
        <v>0</v>
      </c>
      <c r="G809" s="19">
        <v>56.181318681318679</v>
      </c>
      <c r="H809" s="19">
        <v>100</v>
      </c>
      <c r="I809" s="67">
        <v>0.69</v>
      </c>
      <c r="J809" s="1">
        <v>6552</v>
      </c>
      <c r="K809" s="43">
        <v>2184</v>
      </c>
      <c r="L809" s="68">
        <v>2.0049999999999999</v>
      </c>
      <c r="M809" s="19">
        <v>41724.449999999997</v>
      </c>
      <c r="O809" s="1">
        <v>6</v>
      </c>
      <c r="P809" s="1">
        <v>32</v>
      </c>
      <c r="Q809" s="1">
        <v>0</v>
      </c>
      <c r="R809" s="1">
        <v>6552</v>
      </c>
      <c r="S809" s="60">
        <v>-1.0672358591248265E-3</v>
      </c>
      <c r="T809" s="1">
        <v>3681</v>
      </c>
      <c r="U809" s="1">
        <v>3681</v>
      </c>
      <c r="V809" s="1">
        <v>3681</v>
      </c>
      <c r="W809" s="1">
        <v>3</v>
      </c>
      <c r="X809" s="18">
        <f t="shared" si="90"/>
        <v>9.1575091575091575E-4</v>
      </c>
      <c r="Y809" s="19">
        <f t="shared" si="86"/>
        <v>5.333333333333333</v>
      </c>
      <c r="Z809" s="18">
        <f t="shared" si="87"/>
        <v>0</v>
      </c>
      <c r="AA809" s="19">
        <f t="shared" si="84"/>
        <v>56.181318681318679</v>
      </c>
      <c r="AB809" s="19">
        <f t="shared" si="85"/>
        <v>100</v>
      </c>
      <c r="AC809" s="18">
        <f t="shared" si="88"/>
        <v>4.5787545787545784E-2</v>
      </c>
      <c r="AD809" s="43">
        <f t="shared" si="89"/>
        <v>2184</v>
      </c>
    </row>
    <row r="810" spans="1:30">
      <c r="A810">
        <v>2013</v>
      </c>
      <c r="B810">
        <v>115</v>
      </c>
      <c r="C810" t="s">
        <v>350</v>
      </c>
      <c r="D810" s="18">
        <v>1.0384215991692627E-3</v>
      </c>
      <c r="E810" s="19">
        <v>2.1428571428571428</v>
      </c>
      <c r="F810" s="18">
        <v>0</v>
      </c>
      <c r="G810" s="19">
        <v>56.178608515057114</v>
      </c>
      <c r="H810" s="19">
        <v>100</v>
      </c>
      <c r="I810" s="67">
        <v>0.69</v>
      </c>
      <c r="J810" s="1">
        <v>6741</v>
      </c>
      <c r="K810" s="43">
        <v>2247</v>
      </c>
      <c r="L810" s="19">
        <v>2.04</v>
      </c>
      <c r="M810" s="19">
        <v>36687.730000000003</v>
      </c>
      <c r="O810" s="1">
        <v>7</v>
      </c>
      <c r="P810" s="1">
        <v>15</v>
      </c>
      <c r="Q810" s="1">
        <v>0</v>
      </c>
      <c r="R810" s="1">
        <v>6741</v>
      </c>
      <c r="S810" s="60">
        <v>2.8846153846153744E-2</v>
      </c>
      <c r="T810" s="1">
        <v>3787</v>
      </c>
      <c r="U810" s="1">
        <v>3787</v>
      </c>
      <c r="V810" s="1">
        <v>3787</v>
      </c>
      <c r="W810" s="1">
        <v>3</v>
      </c>
      <c r="X810" s="18">
        <f t="shared" si="90"/>
        <v>1.0384215991692627E-3</v>
      </c>
      <c r="Y810" s="19">
        <f t="shared" si="86"/>
        <v>2.1428571428571428</v>
      </c>
      <c r="Z810" s="18">
        <f t="shared" si="87"/>
        <v>0</v>
      </c>
      <c r="AA810" s="19">
        <f t="shared" si="84"/>
        <v>56.178608515057114</v>
      </c>
      <c r="AB810" s="19">
        <f t="shared" si="85"/>
        <v>100</v>
      </c>
      <c r="AC810" s="18">
        <f t="shared" si="88"/>
        <v>4.4503782821539828E-2</v>
      </c>
      <c r="AD810" s="43">
        <f t="shared" si="89"/>
        <v>2247</v>
      </c>
    </row>
    <row r="811" spans="1:30">
      <c r="A811">
        <v>2014</v>
      </c>
      <c r="B811">
        <v>115</v>
      </c>
      <c r="C811" t="s">
        <v>350</v>
      </c>
      <c r="D811" s="18">
        <v>1.0387297818667458E-3</v>
      </c>
      <c r="E811" s="19">
        <v>3</v>
      </c>
      <c r="F811" s="18">
        <v>0</v>
      </c>
      <c r="G811" s="19">
        <v>56.180442202107137</v>
      </c>
      <c r="H811" s="19">
        <v>100</v>
      </c>
      <c r="I811" s="67">
        <v>0.69</v>
      </c>
      <c r="J811" s="1">
        <v>6739</v>
      </c>
      <c r="K811" s="43">
        <v>2246.3333333333335</v>
      </c>
      <c r="L811" s="68">
        <v>2.0950000000000002</v>
      </c>
      <c r="M811" s="19">
        <v>42721.33</v>
      </c>
      <c r="O811" s="1">
        <v>7</v>
      </c>
      <c r="P811" s="1">
        <v>21</v>
      </c>
      <c r="Q811" s="1">
        <v>0</v>
      </c>
      <c r="R811" s="1">
        <v>6739</v>
      </c>
      <c r="S811" s="60">
        <v>-2.9669188547698511E-4</v>
      </c>
      <c r="T811" s="1">
        <v>3786</v>
      </c>
      <c r="U811" s="1">
        <v>3786</v>
      </c>
      <c r="V811" s="1">
        <v>3786</v>
      </c>
      <c r="W811" s="1">
        <v>3</v>
      </c>
      <c r="X811" s="18">
        <f t="shared" si="90"/>
        <v>1.0387297818667458E-3</v>
      </c>
      <c r="Y811" s="19">
        <f t="shared" si="86"/>
        <v>3</v>
      </c>
      <c r="Z811" s="18">
        <f t="shared" si="87"/>
        <v>0</v>
      </c>
      <c r="AA811" s="19">
        <f t="shared" si="84"/>
        <v>56.180442202107137</v>
      </c>
      <c r="AB811" s="19">
        <f t="shared" si="85"/>
        <v>100</v>
      </c>
      <c r="AC811" s="18">
        <f t="shared" si="88"/>
        <v>4.4516990651431963E-2</v>
      </c>
      <c r="AD811" s="43">
        <f t="shared" si="89"/>
        <v>2246.3333333333335</v>
      </c>
    </row>
    <row r="812" spans="1:30">
      <c r="A812" s="15">
        <v>2008</v>
      </c>
      <c r="B812">
        <v>116</v>
      </c>
      <c r="C812" s="26" t="s">
        <v>359</v>
      </c>
      <c r="D812" s="18">
        <v>3.056902048124372E-4</v>
      </c>
      <c r="E812" s="19">
        <v>3.8571428571428572</v>
      </c>
      <c r="F812" s="18">
        <v>0.14285714285714285</v>
      </c>
      <c r="G812" s="19">
        <v>86.248307786366212</v>
      </c>
      <c r="H812" s="19">
        <v>93.099415204678365</v>
      </c>
      <c r="I812" s="67">
        <v>0.65</v>
      </c>
      <c r="J812" s="49">
        <v>22899</v>
      </c>
      <c r="K812" s="43">
        <v>995.60869565217388</v>
      </c>
      <c r="L812" s="19">
        <v>1.72</v>
      </c>
      <c r="M812" s="19">
        <v>24626.2</v>
      </c>
      <c r="O812" s="49">
        <v>7</v>
      </c>
      <c r="P812" s="49">
        <v>27</v>
      </c>
      <c r="Q812" s="49">
        <v>1</v>
      </c>
      <c r="R812" s="49">
        <v>22899</v>
      </c>
      <c r="S812" s="63">
        <v>3.7609316235443391E-2</v>
      </c>
      <c r="T812" s="49">
        <v>19750</v>
      </c>
      <c r="U812" s="49">
        <v>19665</v>
      </c>
      <c r="V812" s="49">
        <v>18308</v>
      </c>
      <c r="W812" s="17">
        <v>23</v>
      </c>
      <c r="X812" s="18">
        <f t="shared" si="90"/>
        <v>3.056902048124372E-4</v>
      </c>
      <c r="Y812" s="19">
        <f t="shared" si="86"/>
        <v>3.8571428571428572</v>
      </c>
      <c r="Z812" s="18">
        <f t="shared" si="87"/>
        <v>0.14285714285714285</v>
      </c>
      <c r="AA812" s="19">
        <f t="shared" si="84"/>
        <v>86.248307786366212</v>
      </c>
      <c r="AB812" s="19">
        <f t="shared" si="85"/>
        <v>93.099415204678365</v>
      </c>
      <c r="AC812" s="18">
        <f t="shared" si="88"/>
        <v>0.10044106729551509</v>
      </c>
      <c r="AD812" s="43">
        <f t="shared" si="89"/>
        <v>995.60869565217388</v>
      </c>
    </row>
    <row r="813" spans="1:30">
      <c r="A813" s="15">
        <v>2009</v>
      </c>
      <c r="B813">
        <v>116</v>
      </c>
      <c r="C813" s="15" t="s">
        <v>359</v>
      </c>
      <c r="D813" s="18">
        <v>3.0343751354631755E-4</v>
      </c>
      <c r="E813" s="19">
        <v>2.7142857142857144</v>
      </c>
      <c r="F813" s="18">
        <v>0</v>
      </c>
      <c r="G813" s="19">
        <v>0</v>
      </c>
      <c r="H813" s="19">
        <v>0</v>
      </c>
      <c r="I813" s="67">
        <v>0.65</v>
      </c>
      <c r="J813" s="49">
        <v>23069</v>
      </c>
      <c r="K813" s="43">
        <v>1357</v>
      </c>
      <c r="L813" s="19">
        <v>1.84</v>
      </c>
      <c r="M813" s="19">
        <v>24450.14</v>
      </c>
      <c r="O813" s="49">
        <v>7</v>
      </c>
      <c r="P813" s="49">
        <v>19</v>
      </c>
      <c r="Q813" s="49">
        <v>0</v>
      </c>
      <c r="R813" s="49">
        <v>23069</v>
      </c>
      <c r="S813" s="63">
        <v>7.4239049740163487E-3</v>
      </c>
      <c r="T813" s="15"/>
      <c r="U813" s="15"/>
      <c r="V813" s="15"/>
      <c r="W813" s="17">
        <v>17</v>
      </c>
      <c r="X813" s="18">
        <f t="shared" si="90"/>
        <v>3.0343751354631755E-4</v>
      </c>
      <c r="Y813" s="19">
        <f t="shared" si="86"/>
        <v>2.7142857142857144</v>
      </c>
      <c r="Z813" s="18">
        <f t="shared" si="87"/>
        <v>0</v>
      </c>
      <c r="AA813" s="19">
        <f t="shared" si="84"/>
        <v>0</v>
      </c>
      <c r="AB813" s="19">
        <f t="shared" si="85"/>
        <v>0</v>
      </c>
      <c r="AC813" s="18">
        <f t="shared" si="88"/>
        <v>7.369196757553427E-2</v>
      </c>
      <c r="AD813" s="43">
        <f t="shared" si="89"/>
        <v>1357</v>
      </c>
    </row>
    <row r="814" spans="1:30">
      <c r="A814" s="15">
        <v>2010</v>
      </c>
      <c r="B814">
        <v>116</v>
      </c>
      <c r="C814" s="15" t="s">
        <v>359</v>
      </c>
      <c r="D814" s="18">
        <v>2.1535015935911792E-4</v>
      </c>
      <c r="E814" s="19">
        <v>3.8</v>
      </c>
      <c r="F814" s="18">
        <v>0</v>
      </c>
      <c r="G814" s="19">
        <v>83.159617538116976</v>
      </c>
      <c r="H814" s="19">
        <v>98.279547999592793</v>
      </c>
      <c r="I814" s="67">
        <v>0.71799999999999997</v>
      </c>
      <c r="J814" s="49">
        <v>23218</v>
      </c>
      <c r="K814" s="43">
        <v>1365.7647058823529</v>
      </c>
      <c r="L814" s="19">
        <v>1.82</v>
      </c>
      <c r="M814" s="19">
        <v>20897.849999999999</v>
      </c>
      <c r="O814" s="49">
        <v>5</v>
      </c>
      <c r="P814" s="49">
        <v>19</v>
      </c>
      <c r="Q814" s="49">
        <v>0</v>
      </c>
      <c r="R814" s="49">
        <v>23218</v>
      </c>
      <c r="S814" s="63">
        <v>6.4588842169144289E-3</v>
      </c>
      <c r="T814" s="49">
        <v>19308</v>
      </c>
      <c r="U814" s="49">
        <v>19646</v>
      </c>
      <c r="V814" s="49">
        <v>19308</v>
      </c>
      <c r="W814" s="17">
        <v>17</v>
      </c>
      <c r="X814" s="18">
        <f t="shared" si="90"/>
        <v>2.1535015935911792E-4</v>
      </c>
      <c r="Y814" s="19">
        <f t="shared" si="86"/>
        <v>3.8</v>
      </c>
      <c r="Z814" s="18">
        <f t="shared" si="87"/>
        <v>0</v>
      </c>
      <c r="AA814" s="19">
        <f t="shared" si="84"/>
        <v>83.159617538116976</v>
      </c>
      <c r="AB814" s="19">
        <f t="shared" si="85"/>
        <v>98.279547999592793</v>
      </c>
      <c r="AC814" s="18">
        <f t="shared" si="88"/>
        <v>7.3219054182100091E-2</v>
      </c>
      <c r="AD814" s="43">
        <f t="shared" si="89"/>
        <v>1365.7647058823529</v>
      </c>
    </row>
    <row r="815" spans="1:30">
      <c r="A815" s="15">
        <v>2011</v>
      </c>
      <c r="B815">
        <v>116</v>
      </c>
      <c r="C815" s="15" t="s">
        <v>359</v>
      </c>
      <c r="D815" s="18">
        <v>4.2762454564892022E-5</v>
      </c>
      <c r="E815" s="19">
        <v>4</v>
      </c>
      <c r="F815" s="18">
        <v>0</v>
      </c>
      <c r="G815" s="19">
        <v>88.642292067564682</v>
      </c>
      <c r="H815" s="19">
        <v>99.671501490877844</v>
      </c>
      <c r="I815" s="67">
        <v>0.71799999999999997</v>
      </c>
      <c r="J815" s="49">
        <v>23385</v>
      </c>
      <c r="K815" s="43">
        <v>1375.5882352941176</v>
      </c>
      <c r="L815" s="19">
        <v>1.97</v>
      </c>
      <c r="M815" s="19">
        <v>25767.89</v>
      </c>
      <c r="O815" s="49">
        <v>1</v>
      </c>
      <c r="P815" s="49">
        <v>4</v>
      </c>
      <c r="Q815" s="49">
        <v>0</v>
      </c>
      <c r="R815" s="49">
        <v>23385</v>
      </c>
      <c r="S815" s="63">
        <v>7.1926953225944779E-3</v>
      </c>
      <c r="T815" s="49">
        <v>20729</v>
      </c>
      <c r="U815" s="49">
        <v>19787</v>
      </c>
      <c r="V815" s="49">
        <v>19722</v>
      </c>
      <c r="W815" s="17">
        <v>17</v>
      </c>
      <c r="X815" s="18">
        <f t="shared" si="90"/>
        <v>4.2762454564892022E-5</v>
      </c>
      <c r="Y815" s="19">
        <f t="shared" si="86"/>
        <v>4</v>
      </c>
      <c r="Z815" s="18">
        <f t="shared" si="87"/>
        <v>0</v>
      </c>
      <c r="AA815" s="19">
        <f t="shared" si="84"/>
        <v>88.642292067564682</v>
      </c>
      <c r="AB815" s="19">
        <f t="shared" si="85"/>
        <v>99.671501490877844</v>
      </c>
      <c r="AC815" s="18">
        <f t="shared" si="88"/>
        <v>7.2696172760316438E-2</v>
      </c>
      <c r="AD815" s="43">
        <f t="shared" si="89"/>
        <v>1375.5882352941176</v>
      </c>
    </row>
    <row r="816" spans="1:30">
      <c r="A816" s="15">
        <v>2012</v>
      </c>
      <c r="B816">
        <v>116</v>
      </c>
      <c r="C816" s="15" t="s">
        <v>359</v>
      </c>
      <c r="D816" s="18">
        <v>8.4936509958805789E-5</v>
      </c>
      <c r="E816" s="19">
        <v>3.5</v>
      </c>
      <c r="F816" s="18">
        <v>0</v>
      </c>
      <c r="G816" s="19">
        <v>88.346710833651841</v>
      </c>
      <c r="H816" s="19">
        <v>95.01104195944589</v>
      </c>
      <c r="I816" s="67">
        <v>0.71799999999999997</v>
      </c>
      <c r="J816" s="49">
        <v>23547</v>
      </c>
      <c r="K816" s="43">
        <v>1385.1176470588234</v>
      </c>
      <c r="L816" s="68">
        <v>2.0049999999999999</v>
      </c>
      <c r="M816" s="19">
        <v>26569.119999999999</v>
      </c>
      <c r="O816" s="49">
        <v>2</v>
      </c>
      <c r="P816" s="49">
        <v>7</v>
      </c>
      <c r="Q816" s="49">
        <v>0</v>
      </c>
      <c r="R816" s="49">
        <v>23547</v>
      </c>
      <c r="S816" s="63">
        <v>6.9275176395124927E-3</v>
      </c>
      <c r="T816" s="49">
        <v>20803</v>
      </c>
      <c r="U816" s="49">
        <v>19924</v>
      </c>
      <c r="V816" s="49">
        <v>18930</v>
      </c>
      <c r="W816" s="17">
        <v>17</v>
      </c>
      <c r="X816" s="18">
        <f t="shared" si="90"/>
        <v>8.4936509958805789E-5</v>
      </c>
      <c r="Y816" s="19">
        <f t="shared" si="86"/>
        <v>3.5</v>
      </c>
      <c r="Z816" s="18">
        <f t="shared" si="87"/>
        <v>0</v>
      </c>
      <c r="AA816" s="19">
        <f t="shared" si="84"/>
        <v>88.346710833651841</v>
      </c>
      <c r="AB816" s="19">
        <f t="shared" si="85"/>
        <v>95.01104195944589</v>
      </c>
      <c r="AC816" s="18">
        <f t="shared" si="88"/>
        <v>7.2196033464984932E-2</v>
      </c>
      <c r="AD816" s="43">
        <f t="shared" si="89"/>
        <v>1385.1176470588234</v>
      </c>
    </row>
    <row r="817" spans="1:30">
      <c r="A817" s="15">
        <v>2013</v>
      </c>
      <c r="B817">
        <v>116</v>
      </c>
      <c r="C817" s="15" t="s">
        <v>359</v>
      </c>
      <c r="D817" s="18">
        <v>1.6369961121342336E-4</v>
      </c>
      <c r="E817" s="19">
        <v>3</v>
      </c>
      <c r="F817" s="18">
        <v>0</v>
      </c>
      <c r="G817" s="19">
        <v>85.430734602005316</v>
      </c>
      <c r="H817" s="19">
        <v>91.744051073708647</v>
      </c>
      <c r="I817" s="67">
        <v>0.71799999999999997</v>
      </c>
      <c r="J817" s="49">
        <v>24435</v>
      </c>
      <c r="K817" s="43">
        <v>1437.3529411764705</v>
      </c>
      <c r="L817" s="19">
        <v>2.04</v>
      </c>
      <c r="M817" s="19">
        <v>30585.11</v>
      </c>
      <c r="O817" s="49">
        <v>4</v>
      </c>
      <c r="P817" s="49">
        <v>12</v>
      </c>
      <c r="Q817" s="49">
        <v>0</v>
      </c>
      <c r="R817" s="49">
        <v>24435</v>
      </c>
      <c r="S817" s="63">
        <v>3.771181042170979E-2</v>
      </c>
      <c r="T817" s="49">
        <v>20875</v>
      </c>
      <c r="U817" s="49">
        <v>20676</v>
      </c>
      <c r="V817" s="49">
        <v>18969</v>
      </c>
      <c r="W817" s="17">
        <v>17</v>
      </c>
      <c r="X817" s="18">
        <f t="shared" si="90"/>
        <v>1.6369961121342336E-4</v>
      </c>
      <c r="Y817" s="19">
        <f t="shared" si="86"/>
        <v>3</v>
      </c>
      <c r="Z817" s="18">
        <f t="shared" si="87"/>
        <v>0</v>
      </c>
      <c r="AA817" s="19">
        <f t="shared" si="84"/>
        <v>85.430734602005316</v>
      </c>
      <c r="AB817" s="19">
        <f t="shared" si="85"/>
        <v>91.744051073708647</v>
      </c>
      <c r="AC817" s="18">
        <f t="shared" si="88"/>
        <v>6.957233476570493E-2</v>
      </c>
      <c r="AD817" s="43">
        <f t="shared" si="89"/>
        <v>1437.3529411764705</v>
      </c>
    </row>
    <row r="818" spans="1:30">
      <c r="A818" s="15">
        <v>2014</v>
      </c>
      <c r="B818">
        <v>116</v>
      </c>
      <c r="C818" s="15" t="s">
        <v>359</v>
      </c>
      <c r="D818" s="18">
        <v>1.2188680778450413E-4</v>
      </c>
      <c r="E818" s="19">
        <v>2.3333333333333335</v>
      </c>
      <c r="F818" s="18">
        <v>0</v>
      </c>
      <c r="G818" s="19">
        <v>84.999796855320369</v>
      </c>
      <c r="H818" s="19">
        <v>91.995582445020645</v>
      </c>
      <c r="I818" s="67">
        <v>0.71799999999999997</v>
      </c>
      <c r="J818" s="49">
        <v>24613</v>
      </c>
      <c r="K818" s="43">
        <v>1447.8235294117646</v>
      </c>
      <c r="L818" s="68">
        <v>2.0950000000000002</v>
      </c>
      <c r="M818" s="19">
        <v>29962.99</v>
      </c>
      <c r="O818" s="49">
        <v>3</v>
      </c>
      <c r="P818" s="49">
        <v>7</v>
      </c>
      <c r="Q818" s="49">
        <v>0</v>
      </c>
      <c r="R818" s="49">
        <v>24613</v>
      </c>
      <c r="S818" s="63">
        <v>7.2846326989972621E-3</v>
      </c>
      <c r="T818" s="49">
        <v>20921</v>
      </c>
      <c r="U818" s="49">
        <v>20826</v>
      </c>
      <c r="V818" s="49">
        <v>19159</v>
      </c>
      <c r="W818" s="17">
        <v>17</v>
      </c>
      <c r="X818" s="18">
        <f t="shared" si="90"/>
        <v>1.2188680778450413E-4</v>
      </c>
      <c r="Y818" s="19">
        <f t="shared" si="86"/>
        <v>2.3333333333333335</v>
      </c>
      <c r="Z818" s="18">
        <f t="shared" si="87"/>
        <v>0</v>
      </c>
      <c r="AA818" s="19">
        <f t="shared" si="84"/>
        <v>84.999796855320369</v>
      </c>
      <c r="AB818" s="19">
        <f t="shared" si="85"/>
        <v>91.995582445020645</v>
      </c>
      <c r="AC818" s="18">
        <f t="shared" si="88"/>
        <v>6.9069191077885672E-2</v>
      </c>
      <c r="AD818" s="43">
        <f t="shared" si="89"/>
        <v>1447.8235294117646</v>
      </c>
    </row>
    <row r="819" spans="1:30">
      <c r="A819">
        <v>2008</v>
      </c>
      <c r="B819">
        <v>117</v>
      </c>
      <c r="C819" t="s">
        <v>362</v>
      </c>
      <c r="D819" s="18">
        <v>6.9710700592540956E-4</v>
      </c>
      <c r="E819" s="19">
        <v>2.375</v>
      </c>
      <c r="F819" s="18">
        <v>0</v>
      </c>
      <c r="G819" s="19">
        <v>0</v>
      </c>
      <c r="H819" s="19">
        <v>0</v>
      </c>
      <c r="I819" s="67">
        <v>0.59099999999999997</v>
      </c>
      <c r="J819" s="1">
        <v>11476</v>
      </c>
      <c r="K819" s="43">
        <v>1434.5</v>
      </c>
      <c r="L819" s="19">
        <v>1.72</v>
      </c>
      <c r="M819" s="19">
        <v>39351.050000000003</v>
      </c>
      <c r="O819" s="56">
        <v>8</v>
      </c>
      <c r="P819" s="1">
        <v>19</v>
      </c>
      <c r="R819" s="1">
        <v>11476</v>
      </c>
      <c r="S819" s="60">
        <v>4.1095890410958846E-2</v>
      </c>
      <c r="W819" s="17">
        <v>8</v>
      </c>
      <c r="X819" s="18">
        <f t="shared" si="90"/>
        <v>6.9710700592540956E-4</v>
      </c>
      <c r="Y819" s="19">
        <f t="shared" si="86"/>
        <v>2.375</v>
      </c>
      <c r="Z819" s="18">
        <f t="shared" si="87"/>
        <v>0</v>
      </c>
      <c r="AA819" s="19">
        <f t="shared" si="84"/>
        <v>0</v>
      </c>
      <c r="AB819" s="19">
        <f t="shared" si="85"/>
        <v>0</v>
      </c>
      <c r="AC819" s="18">
        <f t="shared" si="88"/>
        <v>6.9710700592540961E-2</v>
      </c>
      <c r="AD819" s="43">
        <f t="shared" si="89"/>
        <v>1434.5</v>
      </c>
    </row>
    <row r="820" spans="1:30">
      <c r="A820">
        <v>2009</v>
      </c>
      <c r="B820">
        <v>117</v>
      </c>
      <c r="C820" t="s">
        <v>362</v>
      </c>
      <c r="D820" s="18">
        <v>7.7633054429397045E-4</v>
      </c>
      <c r="E820" s="19">
        <v>2.6666666666666665</v>
      </c>
      <c r="F820" s="18">
        <v>0</v>
      </c>
      <c r="G820" s="19">
        <v>0</v>
      </c>
      <c r="H820" s="19">
        <v>0</v>
      </c>
      <c r="I820" s="67">
        <v>0.59099999999999997</v>
      </c>
      <c r="J820" s="1">
        <v>11593</v>
      </c>
      <c r="K820" s="43">
        <v>1656.1428571428571</v>
      </c>
      <c r="L820" s="19">
        <v>1.84</v>
      </c>
      <c r="M820" s="19">
        <v>31302.87</v>
      </c>
      <c r="O820" s="56">
        <v>9</v>
      </c>
      <c r="P820" s="1">
        <v>24</v>
      </c>
      <c r="R820" s="1">
        <v>11593</v>
      </c>
      <c r="S820" s="60">
        <v>1.0195189961659024E-2</v>
      </c>
      <c r="W820" s="17">
        <v>7</v>
      </c>
      <c r="X820" s="18">
        <f t="shared" si="90"/>
        <v>7.7633054429397045E-4</v>
      </c>
      <c r="Y820" s="19">
        <f t="shared" si="86"/>
        <v>2.6666666666666665</v>
      </c>
      <c r="Z820" s="18">
        <f t="shared" si="87"/>
        <v>0</v>
      </c>
      <c r="AA820" s="19">
        <f t="shared" si="84"/>
        <v>0</v>
      </c>
      <c r="AB820" s="19">
        <f t="shared" si="85"/>
        <v>0</v>
      </c>
      <c r="AC820" s="18">
        <f t="shared" si="88"/>
        <v>6.0381264556197703E-2</v>
      </c>
      <c r="AD820" s="43">
        <f t="shared" si="89"/>
        <v>1656.1428571428571</v>
      </c>
    </row>
    <row r="821" spans="1:30">
      <c r="A821">
        <v>2010</v>
      </c>
      <c r="B821">
        <v>117</v>
      </c>
      <c r="C821" t="s">
        <v>362</v>
      </c>
      <c r="D821" s="18">
        <v>1.6425755584756899E-4</v>
      </c>
      <c r="E821" s="19">
        <v>3</v>
      </c>
      <c r="F821" s="18">
        <v>0</v>
      </c>
      <c r="G821" s="19">
        <v>73.570959264126145</v>
      </c>
      <c r="H821" s="19">
        <v>100</v>
      </c>
      <c r="I821" s="67">
        <v>0.70599999999999996</v>
      </c>
      <c r="J821" s="1">
        <v>12176</v>
      </c>
      <c r="K821" s="43">
        <v>1739.4285714285713</v>
      </c>
      <c r="L821" s="19">
        <v>1.82</v>
      </c>
      <c r="M821" s="19">
        <v>36160.480000000003</v>
      </c>
      <c r="O821" s="56">
        <v>2</v>
      </c>
      <c r="P821" s="1">
        <v>6</v>
      </c>
      <c r="R821" s="1">
        <v>12176</v>
      </c>
      <c r="S821" s="60">
        <v>5.0288967480376146E-2</v>
      </c>
      <c r="T821" s="1">
        <v>8958</v>
      </c>
      <c r="U821" s="1">
        <v>8208</v>
      </c>
      <c r="V821" s="1">
        <v>8208</v>
      </c>
      <c r="W821" s="17">
        <v>7</v>
      </c>
      <c r="X821" s="18">
        <f t="shared" si="90"/>
        <v>1.6425755584756899E-4</v>
      </c>
      <c r="Y821" s="19">
        <f t="shared" si="86"/>
        <v>3</v>
      </c>
      <c r="Z821" s="18">
        <f t="shared" si="87"/>
        <v>0</v>
      </c>
      <c r="AA821" s="19">
        <f t="shared" si="84"/>
        <v>73.570959264126145</v>
      </c>
      <c r="AB821" s="19">
        <f t="shared" si="85"/>
        <v>100</v>
      </c>
      <c r="AC821" s="18">
        <f t="shared" si="88"/>
        <v>5.7490144546649143E-2</v>
      </c>
      <c r="AD821" s="43">
        <f t="shared" si="89"/>
        <v>1739.4285714285713</v>
      </c>
    </row>
    <row r="822" spans="1:30">
      <c r="A822">
        <v>2011</v>
      </c>
      <c r="B822">
        <v>117</v>
      </c>
      <c r="C822" t="s">
        <v>362</v>
      </c>
      <c r="D822" s="18">
        <v>4.0564660068148628E-4</v>
      </c>
      <c r="E822" s="19">
        <v>2.4</v>
      </c>
      <c r="F822" s="18">
        <v>0</v>
      </c>
      <c r="G822" s="19">
        <v>99.789063767645629</v>
      </c>
      <c r="H822" s="19">
        <v>100</v>
      </c>
      <c r="I822" s="67">
        <v>0.70599999999999996</v>
      </c>
      <c r="J822" s="1">
        <v>12326</v>
      </c>
      <c r="K822" s="43">
        <v>1760.8571428571429</v>
      </c>
      <c r="L822" s="19">
        <v>1.97</v>
      </c>
      <c r="M822" s="19">
        <v>41677.4</v>
      </c>
      <c r="O822" s="56">
        <v>5</v>
      </c>
      <c r="P822" s="1">
        <v>12</v>
      </c>
      <c r="R822" s="1">
        <v>12326</v>
      </c>
      <c r="S822" s="60">
        <v>1.2319316688567783E-2</v>
      </c>
      <c r="T822" s="1">
        <v>12300</v>
      </c>
      <c r="U822" s="1">
        <v>8309</v>
      </c>
      <c r="V822" s="1">
        <v>8309</v>
      </c>
      <c r="W822" s="17">
        <v>7</v>
      </c>
      <c r="X822" s="18">
        <f t="shared" si="90"/>
        <v>4.0564660068148628E-4</v>
      </c>
      <c r="Y822" s="19">
        <f t="shared" si="86"/>
        <v>2.4</v>
      </c>
      <c r="Z822" s="18">
        <f t="shared" si="87"/>
        <v>0</v>
      </c>
      <c r="AA822" s="19">
        <f t="shared" si="84"/>
        <v>99.789063767645629</v>
      </c>
      <c r="AB822" s="19">
        <f t="shared" si="85"/>
        <v>100</v>
      </c>
      <c r="AC822" s="18">
        <f t="shared" si="88"/>
        <v>5.6790524095408086E-2</v>
      </c>
      <c r="AD822" s="43">
        <f t="shared" si="89"/>
        <v>1760.8571428571429</v>
      </c>
    </row>
    <row r="823" spans="1:30">
      <c r="A823">
        <v>2012</v>
      </c>
      <c r="B823">
        <v>117</v>
      </c>
      <c r="C823" t="s">
        <v>362</v>
      </c>
      <c r="D823" s="18">
        <v>1.6038492381716118E-4</v>
      </c>
      <c r="E823" s="19">
        <v>2.5</v>
      </c>
      <c r="F823" s="18">
        <v>0</v>
      </c>
      <c r="G823" s="19">
        <v>66.631916599839613</v>
      </c>
      <c r="H823" s="19">
        <v>95.170116583392812</v>
      </c>
      <c r="I823" s="67">
        <v>0.70599999999999996</v>
      </c>
      <c r="J823" s="1">
        <v>12470</v>
      </c>
      <c r="K823" s="43">
        <v>1781.4285714285713</v>
      </c>
      <c r="L823" s="68">
        <v>2.0049999999999999</v>
      </c>
      <c r="M823" s="19">
        <v>42460.7</v>
      </c>
      <c r="O823" s="56">
        <v>2</v>
      </c>
      <c r="P823" s="1">
        <v>5</v>
      </c>
      <c r="R823" s="1">
        <v>12470</v>
      </c>
      <c r="S823" s="60">
        <v>1.1682622099626894E-2</v>
      </c>
      <c r="T823" s="1">
        <v>8309</v>
      </c>
      <c r="U823" s="1">
        <v>8406</v>
      </c>
      <c r="V823" s="1">
        <v>8000</v>
      </c>
      <c r="W823" s="17">
        <v>7</v>
      </c>
      <c r="X823" s="18">
        <f t="shared" si="90"/>
        <v>1.6038492381716118E-4</v>
      </c>
      <c r="Y823" s="19">
        <f t="shared" si="86"/>
        <v>2.5</v>
      </c>
      <c r="Z823" s="18">
        <f t="shared" si="87"/>
        <v>0</v>
      </c>
      <c r="AA823" s="19">
        <f t="shared" si="84"/>
        <v>66.631916599839613</v>
      </c>
      <c r="AB823" s="19">
        <f t="shared" si="85"/>
        <v>95.170116583392812</v>
      </c>
      <c r="AC823" s="18">
        <f t="shared" si="88"/>
        <v>5.6134723336006415E-2</v>
      </c>
      <c r="AD823" s="43">
        <f t="shared" si="89"/>
        <v>1781.4285714285713</v>
      </c>
    </row>
    <row r="824" spans="1:30">
      <c r="A824">
        <v>2013</v>
      </c>
      <c r="B824">
        <v>117</v>
      </c>
      <c r="C824" t="s">
        <v>362</v>
      </c>
      <c r="D824" s="18">
        <v>3.0755036137167463E-4</v>
      </c>
      <c r="E824" s="19">
        <v>3</v>
      </c>
      <c r="F824" s="18">
        <v>0</v>
      </c>
      <c r="G824" s="19">
        <v>67.860987236659994</v>
      </c>
      <c r="H824" s="19">
        <v>100</v>
      </c>
      <c r="I824" s="67">
        <v>0.70599999999999996</v>
      </c>
      <c r="J824" s="1">
        <v>13006</v>
      </c>
      <c r="K824" s="43">
        <v>1858</v>
      </c>
      <c r="L824" s="19">
        <v>2.04</v>
      </c>
      <c r="M824" s="19">
        <v>25346.97</v>
      </c>
      <c r="O824" s="56">
        <v>4</v>
      </c>
      <c r="P824" s="1">
        <v>12</v>
      </c>
      <c r="R824" s="1">
        <v>13006</v>
      </c>
      <c r="S824" s="60">
        <v>4.2983159582999253E-2</v>
      </c>
      <c r="T824" s="1">
        <v>8826</v>
      </c>
      <c r="U824" s="1">
        <v>8768</v>
      </c>
      <c r="V824" s="1">
        <v>8768</v>
      </c>
      <c r="W824" s="17">
        <v>7</v>
      </c>
      <c r="X824" s="18">
        <f t="shared" si="90"/>
        <v>3.0755036137167463E-4</v>
      </c>
      <c r="Y824" s="19">
        <f t="shared" si="86"/>
        <v>3</v>
      </c>
      <c r="Z824" s="18">
        <f t="shared" si="87"/>
        <v>0</v>
      </c>
      <c r="AA824" s="19">
        <f t="shared" si="84"/>
        <v>67.860987236659994</v>
      </c>
      <c r="AB824" s="19">
        <f t="shared" si="85"/>
        <v>100</v>
      </c>
      <c r="AC824" s="18">
        <f t="shared" si="88"/>
        <v>5.3821313240043051E-2</v>
      </c>
      <c r="AD824" s="43">
        <f t="shared" si="89"/>
        <v>1858</v>
      </c>
    </row>
    <row r="825" spans="1:30">
      <c r="A825">
        <v>2014</v>
      </c>
      <c r="B825">
        <v>117</v>
      </c>
      <c r="C825" t="s">
        <v>362</v>
      </c>
      <c r="D825" s="18">
        <v>2.2799817601459188E-4</v>
      </c>
      <c r="E825" s="19">
        <v>2.6666666666666665</v>
      </c>
      <c r="F825" s="18">
        <v>0</v>
      </c>
      <c r="G825" s="19">
        <v>0</v>
      </c>
      <c r="H825" s="19">
        <v>0</v>
      </c>
      <c r="I825" s="67">
        <v>0.70599999999999996</v>
      </c>
      <c r="J825" s="1">
        <v>13158</v>
      </c>
      <c r="K825" s="43">
        <v>1879.7142857142858</v>
      </c>
      <c r="L825" s="68">
        <v>2.0950000000000002</v>
      </c>
      <c r="M825" s="19">
        <v>32986.22</v>
      </c>
      <c r="O825" s="56">
        <v>3</v>
      </c>
      <c r="P825" s="1">
        <v>8</v>
      </c>
      <c r="R825" s="1">
        <v>13158</v>
      </c>
      <c r="S825" s="60">
        <v>1.1686913732123605E-2</v>
      </c>
      <c r="W825" s="17">
        <v>7</v>
      </c>
      <c r="X825" s="18">
        <f t="shared" si="90"/>
        <v>2.2799817601459188E-4</v>
      </c>
      <c r="Y825" s="19">
        <f t="shared" si="86"/>
        <v>2.6666666666666665</v>
      </c>
      <c r="Z825" s="18">
        <f t="shared" si="87"/>
        <v>0</v>
      </c>
      <c r="AA825" s="19">
        <f t="shared" si="84"/>
        <v>0</v>
      </c>
      <c r="AB825" s="19">
        <f t="shared" si="85"/>
        <v>0</v>
      </c>
      <c r="AC825" s="18">
        <f t="shared" si="88"/>
        <v>5.3199574403404774E-2</v>
      </c>
      <c r="AD825" s="43">
        <f t="shared" si="89"/>
        <v>1879.7142857142858</v>
      </c>
    </row>
    <row r="826" spans="1:30">
      <c r="A826">
        <v>2008</v>
      </c>
      <c r="B826">
        <v>118</v>
      </c>
      <c r="C826" s="26" t="s">
        <v>363</v>
      </c>
      <c r="D826" s="18">
        <v>0</v>
      </c>
      <c r="E826" s="19">
        <v>0</v>
      </c>
      <c r="F826" s="18">
        <v>0</v>
      </c>
      <c r="G826" s="19">
        <v>69.356043531457274</v>
      </c>
      <c r="H826" s="19">
        <v>69.595363023081489</v>
      </c>
      <c r="I826" s="67">
        <v>0.56200000000000006</v>
      </c>
      <c r="J826" s="1">
        <v>155290</v>
      </c>
      <c r="K826" s="43">
        <v>3697.3809523809523</v>
      </c>
      <c r="L826" s="19">
        <v>1.72</v>
      </c>
      <c r="M826" s="19">
        <v>6373.68</v>
      </c>
      <c r="O826" s="1"/>
      <c r="P826" s="1">
        <v>0</v>
      </c>
      <c r="Q826" s="1">
        <v>0</v>
      </c>
      <c r="R826" s="1">
        <v>155290</v>
      </c>
      <c r="S826" s="60">
        <v>4.5477496886255686E-2</v>
      </c>
      <c r="T826" s="1">
        <v>107703</v>
      </c>
      <c r="U826" s="1">
        <v>154756</v>
      </c>
      <c r="V826" s="1">
        <v>107703</v>
      </c>
      <c r="W826" s="17">
        <v>42</v>
      </c>
      <c r="X826" s="18">
        <f t="shared" si="90"/>
        <v>0</v>
      </c>
      <c r="Y826" s="19">
        <f t="shared" si="86"/>
        <v>0</v>
      </c>
      <c r="Z826" s="18">
        <f t="shared" si="87"/>
        <v>0</v>
      </c>
      <c r="AA826" s="19">
        <f t="shared" si="84"/>
        <v>69.356043531457274</v>
      </c>
      <c r="AB826" s="19">
        <f t="shared" si="85"/>
        <v>69.595363023081489</v>
      </c>
      <c r="AC826" s="18">
        <f t="shared" si="88"/>
        <v>2.7046171678794514E-2</v>
      </c>
      <c r="AD826" s="43">
        <f t="shared" si="89"/>
        <v>3697.3809523809523</v>
      </c>
    </row>
    <row r="827" spans="1:30">
      <c r="A827">
        <v>2009</v>
      </c>
      <c r="B827">
        <v>118</v>
      </c>
      <c r="C827" t="s">
        <v>363</v>
      </c>
      <c r="D827" s="18">
        <v>0</v>
      </c>
      <c r="E827" s="19">
        <v>0</v>
      </c>
      <c r="F827" s="18">
        <v>0</v>
      </c>
      <c r="G827" s="19">
        <v>71.978810706436818</v>
      </c>
      <c r="H827" s="19">
        <v>72.227462777891077</v>
      </c>
      <c r="I827" s="67">
        <v>0.56200000000000006</v>
      </c>
      <c r="J827" s="1">
        <v>157438</v>
      </c>
      <c r="K827" s="43">
        <v>5247.9333333333334</v>
      </c>
      <c r="L827" s="19">
        <v>1.84</v>
      </c>
      <c r="M827" s="19">
        <v>6800.98</v>
      </c>
      <c r="O827" s="1"/>
      <c r="P827" s="1">
        <v>0</v>
      </c>
      <c r="Q827" s="1">
        <v>0</v>
      </c>
      <c r="R827" s="1">
        <v>157438</v>
      </c>
      <c r="S827" s="60">
        <v>1.3832184944297721E-2</v>
      </c>
      <c r="T827" s="1">
        <v>113322</v>
      </c>
      <c r="U827" s="1">
        <v>156896</v>
      </c>
      <c r="V827" s="1">
        <v>113322</v>
      </c>
      <c r="W827" s="17">
        <v>30</v>
      </c>
      <c r="X827" s="18">
        <f t="shared" si="90"/>
        <v>0</v>
      </c>
      <c r="Y827" s="19">
        <f t="shared" si="86"/>
        <v>0</v>
      </c>
      <c r="Z827" s="18">
        <f t="shared" si="87"/>
        <v>0</v>
      </c>
      <c r="AA827" s="19">
        <f t="shared" si="84"/>
        <v>71.978810706436818</v>
      </c>
      <c r="AB827" s="19">
        <f t="shared" si="85"/>
        <v>72.227462777891077</v>
      </c>
      <c r="AC827" s="18">
        <f t="shared" si="88"/>
        <v>1.9055120110773767E-2</v>
      </c>
      <c r="AD827" s="43">
        <f t="shared" si="89"/>
        <v>5247.9333333333334</v>
      </c>
    </row>
    <row r="828" spans="1:30">
      <c r="A828">
        <v>2010</v>
      </c>
      <c r="B828">
        <v>118</v>
      </c>
      <c r="C828" t="s">
        <v>363</v>
      </c>
      <c r="D828" s="18">
        <v>0</v>
      </c>
      <c r="E828" s="19">
        <v>0</v>
      </c>
      <c r="F828" s="18">
        <v>0</v>
      </c>
      <c r="G828" s="19">
        <v>75.569032550297564</v>
      </c>
      <c r="H828" s="19">
        <v>75.742480610378962</v>
      </c>
      <c r="I828" s="67">
        <v>0.70399999999999996</v>
      </c>
      <c r="J828" s="1">
        <v>158954</v>
      </c>
      <c r="K828" s="43">
        <v>5298.4666666666662</v>
      </c>
      <c r="L828" s="19">
        <v>1.82</v>
      </c>
      <c r="M828" s="19">
        <v>8847.76</v>
      </c>
      <c r="O828" s="1"/>
      <c r="P828" s="1">
        <v>0</v>
      </c>
      <c r="Q828" s="1">
        <v>1</v>
      </c>
      <c r="R828" s="1">
        <v>158954</v>
      </c>
      <c r="S828" s="60">
        <v>9.629187362644398E-3</v>
      </c>
      <c r="T828" s="1">
        <v>120120</v>
      </c>
      <c r="U828" s="1">
        <v>158590</v>
      </c>
      <c r="V828" s="1">
        <v>120120</v>
      </c>
      <c r="W828" s="17">
        <v>30</v>
      </c>
      <c r="X828" s="18">
        <f t="shared" si="90"/>
        <v>0</v>
      </c>
      <c r="Y828" s="19">
        <f t="shared" si="86"/>
        <v>0</v>
      </c>
      <c r="Z828" s="18">
        <f t="shared" si="87"/>
        <v>0</v>
      </c>
      <c r="AA828" s="19">
        <f t="shared" si="84"/>
        <v>75.569032550297564</v>
      </c>
      <c r="AB828" s="19">
        <f t="shared" si="85"/>
        <v>75.742480610378962</v>
      </c>
      <c r="AC828" s="18">
        <f t="shared" si="88"/>
        <v>1.8873384752821572E-2</v>
      </c>
      <c r="AD828" s="43">
        <f t="shared" si="89"/>
        <v>5298.4666666666662</v>
      </c>
    </row>
    <row r="829" spans="1:30">
      <c r="A829">
        <v>2011</v>
      </c>
      <c r="B829">
        <v>118</v>
      </c>
      <c r="C829" t="s">
        <v>363</v>
      </c>
      <c r="D829" s="18">
        <v>0</v>
      </c>
      <c r="E829" s="19">
        <v>0</v>
      </c>
      <c r="F829" s="18">
        <v>0</v>
      </c>
      <c r="G829" s="19">
        <v>79.489632975649755</v>
      </c>
      <c r="H829" s="19">
        <v>79.672300621520293</v>
      </c>
      <c r="I829" s="67">
        <v>0.70399999999999996</v>
      </c>
      <c r="J829" s="1">
        <v>160943</v>
      </c>
      <c r="K829" s="43">
        <v>5364.7666666666664</v>
      </c>
      <c r="L829" s="19">
        <v>1.97</v>
      </c>
      <c r="M829" s="19">
        <v>9282.99</v>
      </c>
      <c r="O829" s="1"/>
      <c r="P829" s="1">
        <v>0</v>
      </c>
      <c r="Q829" s="1">
        <v>2</v>
      </c>
      <c r="R829" s="1">
        <v>160943</v>
      </c>
      <c r="S829" s="60">
        <v>1.251305409112069E-2</v>
      </c>
      <c r="T829" s="1">
        <v>127933</v>
      </c>
      <c r="U829" s="1">
        <v>160574</v>
      </c>
      <c r="V829" s="1">
        <v>127933</v>
      </c>
      <c r="W829" s="17">
        <v>30</v>
      </c>
      <c r="X829" s="18">
        <f t="shared" si="90"/>
        <v>0</v>
      </c>
      <c r="Y829" s="19">
        <f t="shared" si="86"/>
        <v>0</v>
      </c>
      <c r="Z829" s="18">
        <f t="shared" si="87"/>
        <v>0</v>
      </c>
      <c r="AA829" s="19">
        <f t="shared" si="84"/>
        <v>79.489632975649755</v>
      </c>
      <c r="AB829" s="19">
        <f t="shared" si="85"/>
        <v>79.672300621520293</v>
      </c>
      <c r="AC829" s="18">
        <f t="shared" si="88"/>
        <v>1.8640139676779979E-2</v>
      </c>
      <c r="AD829" s="43">
        <f t="shared" si="89"/>
        <v>5364.7666666666664</v>
      </c>
    </row>
    <row r="830" spans="1:30">
      <c r="A830">
        <v>2012</v>
      </c>
      <c r="B830">
        <v>118</v>
      </c>
      <c r="C830" t="s">
        <v>363</v>
      </c>
      <c r="D830" s="18">
        <v>3.6839875481220875E-5</v>
      </c>
      <c r="E830" s="19">
        <v>3.3333333333333335</v>
      </c>
      <c r="F830" s="18">
        <v>0.33333333333333331</v>
      </c>
      <c r="G830" s="19">
        <v>83.42082803760124</v>
      </c>
      <c r="H830" s="19">
        <v>83.612317993279746</v>
      </c>
      <c r="I830" s="67">
        <v>0.70399999999999996</v>
      </c>
      <c r="J830" s="1">
        <v>162867</v>
      </c>
      <c r="K830" s="43">
        <v>5428.9</v>
      </c>
      <c r="L830" s="68">
        <v>2.0049999999999999</v>
      </c>
      <c r="M830" s="19">
        <v>9494.9699999999993</v>
      </c>
      <c r="O830" s="1">
        <v>6</v>
      </c>
      <c r="P830" s="1">
        <v>20</v>
      </c>
      <c r="Q830" s="1">
        <v>2</v>
      </c>
      <c r="R830" s="1">
        <v>162867</v>
      </c>
      <c r="S830" s="60">
        <v>1.1954542912708144E-2</v>
      </c>
      <c r="T830" s="1">
        <v>135865</v>
      </c>
      <c r="U830" s="1">
        <v>162494</v>
      </c>
      <c r="V830" s="1">
        <v>135865</v>
      </c>
      <c r="W830" s="17">
        <v>30</v>
      </c>
      <c r="X830" s="18">
        <f t="shared" si="90"/>
        <v>3.6839875481220875E-5</v>
      </c>
      <c r="Y830" s="19">
        <f t="shared" si="86"/>
        <v>3.3333333333333335</v>
      </c>
      <c r="Z830" s="18">
        <f t="shared" si="87"/>
        <v>0.33333333333333331</v>
      </c>
      <c r="AA830" s="19">
        <f t="shared" si="84"/>
        <v>83.42082803760124</v>
      </c>
      <c r="AB830" s="19">
        <f t="shared" si="85"/>
        <v>83.612317993279746</v>
      </c>
      <c r="AC830" s="18">
        <f t="shared" si="88"/>
        <v>1.8419937740610438E-2</v>
      </c>
      <c r="AD830" s="43">
        <f t="shared" si="89"/>
        <v>5428.9</v>
      </c>
    </row>
    <row r="831" spans="1:30">
      <c r="A831">
        <v>2013</v>
      </c>
      <c r="B831">
        <v>118</v>
      </c>
      <c r="C831" t="s">
        <v>363</v>
      </c>
      <c r="D831" s="18">
        <v>7.0626456670668834E-5</v>
      </c>
      <c r="E831" s="19">
        <v>2.8333333333333335</v>
      </c>
      <c r="F831" s="18">
        <v>0.16666666666666666</v>
      </c>
      <c r="G831" s="19">
        <v>83.35452127033453</v>
      </c>
      <c r="H831" s="19">
        <v>83.545797226269627</v>
      </c>
      <c r="I831" s="67">
        <v>0.70399999999999996</v>
      </c>
      <c r="J831" s="1">
        <v>169908</v>
      </c>
      <c r="K831" s="43">
        <v>5663.6</v>
      </c>
      <c r="L831" s="19">
        <v>2.04</v>
      </c>
      <c r="M831" s="19">
        <v>9814.84</v>
      </c>
      <c r="O831" s="1">
        <v>12</v>
      </c>
      <c r="P831" s="1">
        <v>34</v>
      </c>
      <c r="Q831" s="1">
        <v>2</v>
      </c>
      <c r="R831" s="1">
        <v>169908</v>
      </c>
      <c r="S831" s="60">
        <v>4.3231593877212759E-2</v>
      </c>
      <c r="T831" s="1">
        <v>141626</v>
      </c>
      <c r="U831" s="1">
        <v>169519</v>
      </c>
      <c r="V831" s="1">
        <v>141626</v>
      </c>
      <c r="W831" s="17">
        <v>30</v>
      </c>
      <c r="X831" s="18">
        <f t="shared" si="90"/>
        <v>7.0626456670668834E-5</v>
      </c>
      <c r="Y831" s="19">
        <f t="shared" si="86"/>
        <v>2.8333333333333335</v>
      </c>
      <c r="Z831" s="18">
        <f t="shared" si="87"/>
        <v>0.16666666666666666</v>
      </c>
      <c r="AA831" s="19">
        <f t="shared" si="84"/>
        <v>83.35452127033453</v>
      </c>
      <c r="AB831" s="19">
        <f t="shared" si="85"/>
        <v>83.545797226269627</v>
      </c>
      <c r="AC831" s="18">
        <f t="shared" si="88"/>
        <v>1.7656614167667208E-2</v>
      </c>
      <c r="AD831" s="43">
        <f t="shared" si="89"/>
        <v>5663.6</v>
      </c>
    </row>
    <row r="832" spans="1:30">
      <c r="A832">
        <v>2014</v>
      </c>
      <c r="B832">
        <v>118</v>
      </c>
      <c r="C832" t="s">
        <v>363</v>
      </c>
      <c r="D832" s="18">
        <v>1.221413116813624E-4</v>
      </c>
      <c r="E832" s="19">
        <v>4.8571428571428568</v>
      </c>
      <c r="F832" s="18">
        <v>0</v>
      </c>
      <c r="G832" s="19">
        <v>86.73021892376056</v>
      </c>
      <c r="H832" s="19">
        <v>86.92942671594632</v>
      </c>
      <c r="I832" s="67">
        <v>0.70399999999999996</v>
      </c>
      <c r="J832" s="1">
        <v>171932</v>
      </c>
      <c r="K832" s="43">
        <v>5731.0666666666666</v>
      </c>
      <c r="L832" s="68">
        <v>2.0950000000000002</v>
      </c>
      <c r="M832" s="19">
        <v>10719.87</v>
      </c>
      <c r="O832" s="1">
        <v>21</v>
      </c>
      <c r="P832" s="1">
        <v>102</v>
      </c>
      <c r="Q832" s="1">
        <v>0</v>
      </c>
      <c r="R832" s="1">
        <v>171932</v>
      </c>
      <c r="S832" s="60">
        <v>1.1912329025119517E-2</v>
      </c>
      <c r="T832" s="1">
        <v>149117</v>
      </c>
      <c r="U832" s="1">
        <v>171538</v>
      </c>
      <c r="V832" s="1">
        <v>149117</v>
      </c>
      <c r="W832" s="17">
        <v>30</v>
      </c>
      <c r="X832" s="18">
        <f t="shared" si="90"/>
        <v>1.221413116813624E-4</v>
      </c>
      <c r="Y832" s="19">
        <f t="shared" si="86"/>
        <v>4.8571428571428568</v>
      </c>
      <c r="Z832" s="18">
        <f t="shared" si="87"/>
        <v>0</v>
      </c>
      <c r="AA832" s="19">
        <f t="shared" si="84"/>
        <v>86.73021892376056</v>
      </c>
      <c r="AB832" s="19">
        <f t="shared" si="85"/>
        <v>86.92942671594632</v>
      </c>
      <c r="AC832" s="18">
        <f t="shared" si="88"/>
        <v>1.7448758811623201E-2</v>
      </c>
      <c r="AD832" s="43">
        <f t="shared" si="89"/>
        <v>5731.0666666666666</v>
      </c>
    </row>
    <row r="833" spans="1:30">
      <c r="A833">
        <v>2008</v>
      </c>
      <c r="B833">
        <v>119</v>
      </c>
      <c r="C833" t="s">
        <v>371</v>
      </c>
      <c r="D833" s="18">
        <v>7.6811470512929932E-4</v>
      </c>
      <c r="E833" s="19">
        <v>4</v>
      </c>
      <c r="F833" s="18">
        <v>0</v>
      </c>
      <c r="G833" s="19">
        <v>0</v>
      </c>
      <c r="H833" s="19">
        <v>0</v>
      </c>
      <c r="I833" s="67">
        <v>0.58799999999999997</v>
      </c>
      <c r="J833" s="1">
        <v>11717</v>
      </c>
      <c r="K833" s="43">
        <v>2929.25</v>
      </c>
      <c r="L833" s="19">
        <v>1.72</v>
      </c>
      <c r="M833" s="19">
        <v>7712.71</v>
      </c>
      <c r="O833" s="1">
        <v>9</v>
      </c>
      <c r="P833" s="1">
        <v>36</v>
      </c>
      <c r="R833" s="1">
        <v>11717</v>
      </c>
      <c r="S833" s="60">
        <v>4.0124278739458452E-2</v>
      </c>
      <c r="W833" s="17">
        <v>4</v>
      </c>
      <c r="X833" s="18">
        <f t="shared" si="90"/>
        <v>7.6811470512929932E-4</v>
      </c>
      <c r="Y833" s="19">
        <f t="shared" si="86"/>
        <v>4</v>
      </c>
      <c r="Z833" s="18">
        <f t="shared" si="87"/>
        <v>0</v>
      </c>
      <c r="AA833" s="19">
        <f t="shared" si="84"/>
        <v>0</v>
      </c>
      <c r="AB833" s="19">
        <f t="shared" si="85"/>
        <v>0</v>
      </c>
      <c r="AC833" s="18">
        <f t="shared" si="88"/>
        <v>3.4138431339079969E-2</v>
      </c>
      <c r="AD833" s="43">
        <f t="shared" si="89"/>
        <v>2929.25</v>
      </c>
    </row>
    <row r="834" spans="1:30">
      <c r="A834">
        <v>2009</v>
      </c>
      <c r="B834">
        <v>119</v>
      </c>
      <c r="C834" t="s">
        <v>371</v>
      </c>
      <c r="D834" s="18">
        <v>7.6090632397700375E-4</v>
      </c>
      <c r="E834" s="19">
        <v>3.5555555555555554</v>
      </c>
      <c r="F834" s="18">
        <v>0</v>
      </c>
      <c r="G834" s="19">
        <v>0</v>
      </c>
      <c r="H834" s="19">
        <v>0</v>
      </c>
      <c r="I834" s="67">
        <v>0.58799999999999997</v>
      </c>
      <c r="J834" s="1">
        <v>11828</v>
      </c>
      <c r="K834" s="43">
        <v>1971.3333333333333</v>
      </c>
      <c r="L834" s="19">
        <v>1.84</v>
      </c>
      <c r="M834" s="19">
        <v>7651.34</v>
      </c>
      <c r="O834" s="1">
        <v>9</v>
      </c>
      <c r="P834" s="1">
        <v>32</v>
      </c>
      <c r="R834" s="1">
        <v>11828</v>
      </c>
      <c r="S834" s="60">
        <v>9.4734146965946842E-3</v>
      </c>
      <c r="W834" s="17">
        <v>6</v>
      </c>
      <c r="X834" s="18">
        <f t="shared" si="90"/>
        <v>7.6090632397700375E-4</v>
      </c>
      <c r="Y834" s="19">
        <f t="shared" si="86"/>
        <v>3.5555555555555554</v>
      </c>
      <c r="Z834" s="18">
        <f t="shared" si="87"/>
        <v>0</v>
      </c>
      <c r="AA834" s="19">
        <f t="shared" si="84"/>
        <v>0</v>
      </c>
      <c r="AB834" s="19">
        <f t="shared" si="85"/>
        <v>0</v>
      </c>
      <c r="AC834" s="18">
        <f t="shared" si="88"/>
        <v>5.0727088265133578E-2</v>
      </c>
      <c r="AD834" s="43">
        <f t="shared" si="89"/>
        <v>1971.3333333333333</v>
      </c>
    </row>
    <row r="835" spans="1:30">
      <c r="A835">
        <v>2010</v>
      </c>
      <c r="B835">
        <v>119</v>
      </c>
      <c r="C835" t="s">
        <v>371</v>
      </c>
      <c r="D835" s="18">
        <v>2.0020891364902508E-3</v>
      </c>
      <c r="E835" s="19">
        <v>3.7391304347826089</v>
      </c>
      <c r="F835" s="18">
        <v>0</v>
      </c>
      <c r="G835" s="19">
        <v>79.17827298050139</v>
      </c>
      <c r="H835" s="19">
        <v>100</v>
      </c>
      <c r="I835" s="67">
        <v>0.68</v>
      </c>
      <c r="J835" s="1">
        <v>11488</v>
      </c>
      <c r="K835" s="43">
        <v>1914.6666666666667</v>
      </c>
      <c r="L835" s="19">
        <v>1.82</v>
      </c>
      <c r="M835" s="19">
        <v>8799.61</v>
      </c>
      <c r="O835" s="1">
        <v>23</v>
      </c>
      <c r="P835" s="1">
        <v>86</v>
      </c>
      <c r="R835" s="1">
        <v>11488</v>
      </c>
      <c r="S835" s="60">
        <v>-2.8745350016909033E-2</v>
      </c>
      <c r="T835" s="1">
        <v>9096</v>
      </c>
      <c r="U835" s="1">
        <v>9096</v>
      </c>
      <c r="V835" s="1">
        <v>9096</v>
      </c>
      <c r="W835" s="17">
        <v>6</v>
      </c>
      <c r="X835" s="18">
        <f t="shared" si="90"/>
        <v>2.0020891364902508E-3</v>
      </c>
      <c r="Y835" s="19">
        <f t="shared" si="86"/>
        <v>3.7391304347826089</v>
      </c>
      <c r="Z835" s="18">
        <f t="shared" si="87"/>
        <v>0</v>
      </c>
      <c r="AA835" s="19">
        <f t="shared" si="84"/>
        <v>79.17827298050139</v>
      </c>
      <c r="AB835" s="19">
        <f t="shared" si="85"/>
        <v>100</v>
      </c>
      <c r="AC835" s="18">
        <f t="shared" si="88"/>
        <v>5.2228412256267412E-2</v>
      </c>
      <c r="AD835" s="43">
        <f t="shared" si="89"/>
        <v>1914.6666666666667</v>
      </c>
    </row>
    <row r="836" spans="1:30">
      <c r="A836">
        <v>2011</v>
      </c>
      <c r="B836">
        <v>119</v>
      </c>
      <c r="C836" t="s">
        <v>371</v>
      </c>
      <c r="D836" s="18">
        <v>8.6490226604393706E-4</v>
      </c>
      <c r="E836" s="19">
        <v>3.9</v>
      </c>
      <c r="F836" s="18">
        <v>0</v>
      </c>
      <c r="G836" s="19">
        <v>79.18180245632243</v>
      </c>
      <c r="H836" s="19">
        <v>100</v>
      </c>
      <c r="I836" s="67">
        <v>0.68</v>
      </c>
      <c r="J836" s="1">
        <v>11562</v>
      </c>
      <c r="K836" s="43">
        <v>1927</v>
      </c>
      <c r="L836" s="19">
        <v>1.97</v>
      </c>
      <c r="M836" s="19">
        <v>11386.67</v>
      </c>
      <c r="O836" s="1">
        <v>10</v>
      </c>
      <c r="P836" s="1">
        <v>39</v>
      </c>
      <c r="R836" s="1">
        <v>11562</v>
      </c>
      <c r="S836" s="60">
        <v>6.4415041782730498E-3</v>
      </c>
      <c r="T836" s="1">
        <v>9155</v>
      </c>
      <c r="U836" s="1">
        <v>9155</v>
      </c>
      <c r="V836" s="1">
        <v>9155</v>
      </c>
      <c r="W836" s="17">
        <v>6</v>
      </c>
      <c r="X836" s="18">
        <f t="shared" si="90"/>
        <v>8.6490226604393706E-4</v>
      </c>
      <c r="Y836" s="19">
        <f t="shared" si="86"/>
        <v>3.9</v>
      </c>
      <c r="Z836" s="18">
        <f t="shared" si="87"/>
        <v>0</v>
      </c>
      <c r="AA836" s="19">
        <f t="shared" si="84"/>
        <v>79.18180245632243</v>
      </c>
      <c r="AB836" s="19">
        <f t="shared" si="85"/>
        <v>100</v>
      </c>
      <c r="AC836" s="18">
        <f t="shared" si="88"/>
        <v>5.1894135962636222E-2</v>
      </c>
      <c r="AD836" s="43">
        <f t="shared" si="89"/>
        <v>1927</v>
      </c>
    </row>
    <row r="837" spans="1:30">
      <c r="A837">
        <v>2012</v>
      </c>
      <c r="B837">
        <v>119</v>
      </c>
      <c r="C837" t="s">
        <v>371</v>
      </c>
      <c r="D837" s="18">
        <v>4.2981174245680393E-4</v>
      </c>
      <c r="E837" s="19">
        <v>2.4</v>
      </c>
      <c r="F837" s="18">
        <v>0</v>
      </c>
      <c r="G837" s="19">
        <v>79.179919195392429</v>
      </c>
      <c r="H837" s="19">
        <v>100</v>
      </c>
      <c r="I837" s="67">
        <v>0.68</v>
      </c>
      <c r="J837" s="1">
        <v>11633</v>
      </c>
      <c r="K837" s="43">
        <v>1938.8333333333333</v>
      </c>
      <c r="L837" s="68">
        <v>2.0049999999999999</v>
      </c>
      <c r="M837" s="19">
        <v>10925.36</v>
      </c>
      <c r="O837" s="1">
        <v>5</v>
      </c>
      <c r="P837" s="1">
        <v>12</v>
      </c>
      <c r="R837" s="1">
        <v>11633</v>
      </c>
      <c r="S837" s="60">
        <v>6.1408060889118765E-3</v>
      </c>
      <c r="T837" s="1">
        <v>9211</v>
      </c>
      <c r="U837" s="1">
        <v>9211</v>
      </c>
      <c r="V837" s="1">
        <v>9211</v>
      </c>
      <c r="W837" s="17">
        <v>6</v>
      </c>
      <c r="X837" s="18">
        <f t="shared" si="90"/>
        <v>4.2981174245680393E-4</v>
      </c>
      <c r="Y837" s="19">
        <f t="shared" si="86"/>
        <v>2.4</v>
      </c>
      <c r="Z837" s="18">
        <f t="shared" si="87"/>
        <v>0</v>
      </c>
      <c r="AA837" s="19">
        <f t="shared" si="84"/>
        <v>79.179919195392429</v>
      </c>
      <c r="AB837" s="19">
        <f t="shared" si="85"/>
        <v>100</v>
      </c>
      <c r="AC837" s="18">
        <f t="shared" si="88"/>
        <v>5.1577409094816465E-2</v>
      </c>
      <c r="AD837" s="43">
        <f t="shared" si="89"/>
        <v>1938.8333333333333</v>
      </c>
    </row>
    <row r="838" spans="1:30">
      <c r="A838">
        <v>2013</v>
      </c>
      <c r="B838">
        <v>119</v>
      </c>
      <c r="C838" t="s">
        <v>371</v>
      </c>
      <c r="D838" s="18">
        <v>9.1203051156620518E-4</v>
      </c>
      <c r="E838" s="19">
        <v>2.6363636363636362</v>
      </c>
      <c r="F838" s="18">
        <v>0</v>
      </c>
      <c r="G838" s="19">
        <v>79.180830776884164</v>
      </c>
      <c r="H838" s="19">
        <v>100</v>
      </c>
      <c r="I838" s="67">
        <v>0.68</v>
      </c>
      <c r="J838" s="1">
        <v>12061</v>
      </c>
      <c r="K838" s="43">
        <v>2010.1666666666667</v>
      </c>
      <c r="L838" s="19">
        <v>2.04</v>
      </c>
      <c r="M838" s="19">
        <v>10215.39</v>
      </c>
      <c r="O838" s="1">
        <v>11</v>
      </c>
      <c r="P838" s="1">
        <v>29</v>
      </c>
      <c r="R838" s="1">
        <v>12061</v>
      </c>
      <c r="S838" s="60">
        <v>3.6791885154302317E-2</v>
      </c>
      <c r="T838" s="1">
        <v>9550</v>
      </c>
      <c r="U838" s="1">
        <v>9550</v>
      </c>
      <c r="V838" s="1">
        <v>9550</v>
      </c>
      <c r="W838" s="17">
        <v>6</v>
      </c>
      <c r="X838" s="18">
        <f t="shared" si="90"/>
        <v>9.1203051156620518E-4</v>
      </c>
      <c r="Y838" s="19">
        <f t="shared" si="86"/>
        <v>2.6363636363636362</v>
      </c>
      <c r="Z838" s="18">
        <f t="shared" si="87"/>
        <v>0</v>
      </c>
      <c r="AA838" s="19">
        <f t="shared" si="84"/>
        <v>79.180830776884164</v>
      </c>
      <c r="AB838" s="19">
        <f t="shared" si="85"/>
        <v>100</v>
      </c>
      <c r="AC838" s="18">
        <f t="shared" si="88"/>
        <v>4.97471188127021E-2</v>
      </c>
      <c r="AD838" s="43">
        <f t="shared" si="89"/>
        <v>2010.1666666666667</v>
      </c>
    </row>
    <row r="839" spans="1:30">
      <c r="A839">
        <v>2014</v>
      </c>
      <c r="B839">
        <v>119</v>
      </c>
      <c r="C839" t="s">
        <v>371</v>
      </c>
      <c r="D839" s="18">
        <v>4.1182769129396258E-4</v>
      </c>
      <c r="E839" s="19">
        <v>2.2000000000000002</v>
      </c>
      <c r="F839" s="18">
        <v>0</v>
      </c>
      <c r="G839" s="19">
        <v>79.177991928177249</v>
      </c>
      <c r="H839" s="19">
        <v>100</v>
      </c>
      <c r="I839" s="67">
        <v>0.68</v>
      </c>
      <c r="J839" s="1">
        <v>12141</v>
      </c>
      <c r="K839" s="43">
        <v>2023.5</v>
      </c>
      <c r="L839" s="68">
        <v>2.0950000000000002</v>
      </c>
      <c r="M839" s="19">
        <v>11516.86</v>
      </c>
      <c r="O839" s="1">
        <v>5</v>
      </c>
      <c r="P839" s="1">
        <v>11</v>
      </c>
      <c r="R839" s="1">
        <v>12141</v>
      </c>
      <c r="S839" s="60">
        <v>6.632949175026992E-3</v>
      </c>
      <c r="T839" s="1">
        <v>9613</v>
      </c>
      <c r="U839" s="1">
        <v>9613</v>
      </c>
      <c r="V839" s="1">
        <v>9613</v>
      </c>
      <c r="W839" s="17">
        <v>6</v>
      </c>
      <c r="X839" s="18">
        <f t="shared" si="90"/>
        <v>4.1182769129396258E-4</v>
      </c>
      <c r="Y839" s="19">
        <f t="shared" si="86"/>
        <v>2.2000000000000002</v>
      </c>
      <c r="Z839" s="18">
        <f t="shared" si="87"/>
        <v>0</v>
      </c>
      <c r="AA839" s="19">
        <f t="shared" ref="AA839:AA902" si="91">(T839/R839)*100</f>
        <v>79.177991928177249</v>
      </c>
      <c r="AB839" s="19">
        <f t="shared" ref="AB839:AB902" si="92">(IF(V839=0,0,V839/U839))*100</f>
        <v>100</v>
      </c>
      <c r="AC839" s="18">
        <f t="shared" si="88"/>
        <v>4.9419322955275513E-2</v>
      </c>
      <c r="AD839" s="43">
        <f t="shared" si="89"/>
        <v>2023.5</v>
      </c>
    </row>
    <row r="840" spans="1:30">
      <c r="A840">
        <v>2008</v>
      </c>
      <c r="B840">
        <v>120</v>
      </c>
      <c r="C840" t="s">
        <v>377</v>
      </c>
      <c r="D840" s="18">
        <v>3.524652541354588E-3</v>
      </c>
      <c r="E840" s="19">
        <v>2.6136363636363638</v>
      </c>
      <c r="F840" s="18">
        <v>0</v>
      </c>
      <c r="G840" s="19">
        <v>0</v>
      </c>
      <c r="H840" s="19">
        <v>0</v>
      </c>
      <c r="I840" s="67">
        <v>0.54600000000000004</v>
      </c>
      <c r="J840" s="1">
        <v>24967</v>
      </c>
      <c r="K840" s="43">
        <v>1085.5217391304348</v>
      </c>
      <c r="L840" s="19">
        <v>1.72</v>
      </c>
      <c r="M840" s="19">
        <v>5790.03</v>
      </c>
      <c r="O840" s="1">
        <v>88</v>
      </c>
      <c r="P840" s="1">
        <v>230</v>
      </c>
      <c r="R840" s="1">
        <v>24967</v>
      </c>
      <c r="S840" s="60">
        <v>2.7913870476347302E-2</v>
      </c>
      <c r="W840">
        <v>23</v>
      </c>
      <c r="X840" s="18">
        <f t="shared" si="90"/>
        <v>3.524652541354588E-3</v>
      </c>
      <c r="Y840" s="19">
        <f t="shared" ref="Y840:Y903" si="93">IF(O840=0,0,P840/O840)</f>
        <v>2.6136363636363638</v>
      </c>
      <c r="Z840" s="18">
        <f t="shared" ref="Z840:Z903" si="94">IF(O840=0,0,Q840/O840)</f>
        <v>0</v>
      </c>
      <c r="AA840" s="19">
        <f t="shared" si="91"/>
        <v>0</v>
      </c>
      <c r="AB840" s="19">
        <f t="shared" si="92"/>
        <v>0</v>
      </c>
      <c r="AC840" s="18">
        <f t="shared" ref="AC840:AC903" si="95">W840/R840*100</f>
        <v>9.2121600512676732E-2</v>
      </c>
      <c r="AD840" s="43">
        <f t="shared" ref="AD840:AD903" si="96">R840/W840</f>
        <v>1085.5217391304348</v>
      </c>
    </row>
    <row r="841" spans="1:30">
      <c r="A841">
        <v>2009</v>
      </c>
      <c r="B841">
        <v>120</v>
      </c>
      <c r="C841" t="s">
        <v>377</v>
      </c>
      <c r="D841" s="18">
        <v>2.8454632895158704E-3</v>
      </c>
      <c r="E841" s="19">
        <v>2.492957746478873</v>
      </c>
      <c r="F841" s="18">
        <v>0</v>
      </c>
      <c r="G841" s="19">
        <v>0</v>
      </c>
      <c r="H841" s="19">
        <v>0</v>
      </c>
      <c r="I841" s="67">
        <v>0.54600000000000004</v>
      </c>
      <c r="J841" s="1">
        <v>24952</v>
      </c>
      <c r="K841" s="43">
        <v>959.69230769230774</v>
      </c>
      <c r="L841" s="19">
        <v>1.84</v>
      </c>
      <c r="M841" s="19">
        <v>6023.37</v>
      </c>
      <c r="O841" s="1">
        <v>71</v>
      </c>
      <c r="P841" s="1">
        <v>177</v>
      </c>
      <c r="R841" s="1">
        <v>24952</v>
      </c>
      <c r="S841" s="60">
        <v>-6.0079304682181256E-4</v>
      </c>
      <c r="W841">
        <v>26</v>
      </c>
      <c r="X841" s="18">
        <f t="shared" ref="X841:X904" si="97">IF(R841=0,0,O841/R841)</f>
        <v>2.8454632895158704E-3</v>
      </c>
      <c r="Y841" s="19">
        <f t="shared" si="93"/>
        <v>2.492957746478873</v>
      </c>
      <c r="Z841" s="18">
        <f t="shared" si="94"/>
        <v>0</v>
      </c>
      <c r="AA841" s="19">
        <f t="shared" si="91"/>
        <v>0</v>
      </c>
      <c r="AB841" s="19">
        <f t="shared" si="92"/>
        <v>0</v>
      </c>
      <c r="AC841" s="18">
        <f t="shared" si="95"/>
        <v>0.10420006412311639</v>
      </c>
      <c r="AD841" s="43">
        <f t="shared" si="96"/>
        <v>959.69230769230774</v>
      </c>
    </row>
    <row r="842" spans="1:30">
      <c r="A842">
        <v>2010</v>
      </c>
      <c r="B842">
        <v>120</v>
      </c>
      <c r="C842" t="s">
        <v>377</v>
      </c>
      <c r="D842" s="18">
        <v>4.0750802667325267E-3</v>
      </c>
      <c r="E842" s="19">
        <v>2.8484848484848486</v>
      </c>
      <c r="F842" s="18">
        <v>0</v>
      </c>
      <c r="G842" s="19">
        <v>57.598584012513378</v>
      </c>
      <c r="H842" s="19">
        <v>100</v>
      </c>
      <c r="I842" s="67">
        <v>0.65800000000000003</v>
      </c>
      <c r="J842" s="1">
        <v>24294</v>
      </c>
      <c r="K842" s="43">
        <v>934.38461538461536</v>
      </c>
      <c r="L842" s="19">
        <v>1.82</v>
      </c>
      <c r="M842" s="19">
        <v>5789.24</v>
      </c>
      <c r="O842" s="1">
        <v>99</v>
      </c>
      <c r="P842" s="1">
        <v>282</v>
      </c>
      <c r="R842" s="1">
        <v>24294</v>
      </c>
      <c r="S842" s="60">
        <v>-2.6370631612696371E-2</v>
      </c>
      <c r="T842" s="1">
        <v>13993</v>
      </c>
      <c r="U842" s="1">
        <v>13993</v>
      </c>
      <c r="V842" s="1">
        <v>13993</v>
      </c>
      <c r="W842">
        <v>26</v>
      </c>
      <c r="X842" s="18">
        <f t="shared" si="97"/>
        <v>4.0750802667325267E-3</v>
      </c>
      <c r="Y842" s="19">
        <f t="shared" si="93"/>
        <v>2.8484848484848486</v>
      </c>
      <c r="Z842" s="18">
        <f t="shared" si="94"/>
        <v>0</v>
      </c>
      <c r="AA842" s="19">
        <f t="shared" si="91"/>
        <v>57.598584012513378</v>
      </c>
      <c r="AB842" s="19">
        <f t="shared" si="92"/>
        <v>100</v>
      </c>
      <c r="AC842" s="18">
        <f t="shared" si="95"/>
        <v>0.10702231003539969</v>
      </c>
      <c r="AD842" s="43">
        <f t="shared" si="96"/>
        <v>934.38461538461536</v>
      </c>
    </row>
    <row r="843" spans="1:30">
      <c r="A843">
        <v>2011</v>
      </c>
      <c r="B843">
        <v>120</v>
      </c>
      <c r="C843" t="s">
        <v>377</v>
      </c>
      <c r="D843" s="18">
        <v>7.588254701418674E-3</v>
      </c>
      <c r="E843" s="19">
        <v>2.6847826086956523</v>
      </c>
      <c r="F843" s="18">
        <v>0</v>
      </c>
      <c r="G843" s="19">
        <v>0.10310128670405806</v>
      </c>
      <c r="H843" s="19">
        <v>0.17899334144769816</v>
      </c>
      <c r="I843" s="67">
        <v>0.65800000000000003</v>
      </c>
      <c r="J843" s="1">
        <v>24248</v>
      </c>
      <c r="K843" s="43">
        <v>932.61538461538464</v>
      </c>
      <c r="L843" s="19">
        <v>1.97</v>
      </c>
      <c r="M843" s="19">
        <v>7579.88</v>
      </c>
      <c r="O843" s="1">
        <v>184</v>
      </c>
      <c r="P843" s="1">
        <v>494</v>
      </c>
      <c r="R843" s="1">
        <v>24248</v>
      </c>
      <c r="S843" s="60">
        <v>-1.8934716390878181E-3</v>
      </c>
      <c r="T843">
        <v>25</v>
      </c>
      <c r="U843" s="1">
        <v>13967</v>
      </c>
      <c r="V843">
        <v>25</v>
      </c>
      <c r="W843">
        <v>26</v>
      </c>
      <c r="X843" s="18">
        <f t="shared" si="97"/>
        <v>7.588254701418674E-3</v>
      </c>
      <c r="Y843" s="19">
        <f t="shared" si="93"/>
        <v>2.6847826086956523</v>
      </c>
      <c r="Z843" s="18">
        <f t="shared" si="94"/>
        <v>0</v>
      </c>
      <c r="AA843" s="19">
        <f t="shared" si="91"/>
        <v>0.10310128670405806</v>
      </c>
      <c r="AB843" s="19">
        <f t="shared" si="92"/>
        <v>0.17899334144769816</v>
      </c>
      <c r="AC843" s="18">
        <f t="shared" si="95"/>
        <v>0.10722533817222039</v>
      </c>
      <c r="AD843" s="43">
        <f t="shared" si="96"/>
        <v>932.61538461538464</v>
      </c>
    </row>
    <row r="844" spans="1:30">
      <c r="A844">
        <v>2012</v>
      </c>
      <c r="B844">
        <v>120</v>
      </c>
      <c r="C844" t="s">
        <v>377</v>
      </c>
      <c r="D844" s="18">
        <v>5.2470666005618909E-3</v>
      </c>
      <c r="E844" s="19">
        <v>2.9606299212598426</v>
      </c>
      <c r="F844" s="18">
        <v>0</v>
      </c>
      <c r="G844" s="19">
        <v>95.843662204594281</v>
      </c>
      <c r="H844" s="19">
        <v>152.05508930492789</v>
      </c>
      <c r="I844" s="67">
        <v>0.65800000000000003</v>
      </c>
      <c r="J844" s="1">
        <v>24204</v>
      </c>
      <c r="K844" s="43">
        <v>930.92307692307691</v>
      </c>
      <c r="L844" s="68">
        <v>2.0049999999999999</v>
      </c>
      <c r="M844" s="19">
        <v>7661.72</v>
      </c>
      <c r="O844" s="1">
        <v>127</v>
      </c>
      <c r="P844" s="1">
        <v>376</v>
      </c>
      <c r="R844" s="1">
        <v>24204</v>
      </c>
      <c r="S844" s="60">
        <v>-1.814582645991436E-3</v>
      </c>
      <c r="T844" s="1">
        <v>23198</v>
      </c>
      <c r="U844" s="1">
        <v>13941</v>
      </c>
      <c r="V844" s="1">
        <v>21198</v>
      </c>
      <c r="W844">
        <v>26</v>
      </c>
      <c r="X844" s="18">
        <f t="shared" si="97"/>
        <v>5.2470666005618909E-3</v>
      </c>
      <c r="Y844" s="19">
        <f t="shared" si="93"/>
        <v>2.9606299212598426</v>
      </c>
      <c r="Z844" s="18">
        <f t="shared" si="94"/>
        <v>0</v>
      </c>
      <c r="AA844" s="19">
        <f t="shared" si="91"/>
        <v>95.843662204594281</v>
      </c>
      <c r="AB844" s="19">
        <f t="shared" si="92"/>
        <v>152.05508930492789</v>
      </c>
      <c r="AC844" s="18">
        <f t="shared" si="95"/>
        <v>0.10742026111386546</v>
      </c>
      <c r="AD844" s="43">
        <f t="shared" si="96"/>
        <v>930.92307692307691</v>
      </c>
    </row>
    <row r="845" spans="1:30">
      <c r="A845">
        <v>2013</v>
      </c>
      <c r="B845">
        <v>120</v>
      </c>
      <c r="C845" t="s">
        <v>377</v>
      </c>
      <c r="D845" s="18">
        <v>7.1939554698175392E-3</v>
      </c>
      <c r="E845" s="19">
        <v>2.6368715083798882</v>
      </c>
      <c r="F845" s="18">
        <v>0</v>
      </c>
      <c r="G845" s="19">
        <v>34.4626637730086</v>
      </c>
      <c r="H845" s="19">
        <v>59.831147083449622</v>
      </c>
      <c r="I845" s="67">
        <v>0.65800000000000003</v>
      </c>
      <c r="J845" s="1">
        <v>24882</v>
      </c>
      <c r="K845" s="43">
        <v>957</v>
      </c>
      <c r="L845" s="19">
        <v>2.04</v>
      </c>
      <c r="M845" s="19">
        <v>8398.3799999999992</v>
      </c>
      <c r="O845" s="1">
        <v>179</v>
      </c>
      <c r="P845" s="1">
        <v>472</v>
      </c>
      <c r="R845" s="1">
        <v>24882</v>
      </c>
      <c r="S845" s="60">
        <v>2.8011898859692685E-2</v>
      </c>
      <c r="T845" s="1">
        <v>8575</v>
      </c>
      <c r="U845" s="1">
        <v>14332</v>
      </c>
      <c r="V845" s="1">
        <v>8575</v>
      </c>
      <c r="W845">
        <v>26</v>
      </c>
      <c r="X845" s="18">
        <f t="shared" si="97"/>
        <v>7.1939554698175392E-3</v>
      </c>
      <c r="Y845" s="19">
        <f t="shared" si="93"/>
        <v>2.6368715083798882</v>
      </c>
      <c r="Z845" s="18">
        <f t="shared" si="94"/>
        <v>0</v>
      </c>
      <c r="AA845" s="19">
        <f t="shared" si="91"/>
        <v>34.4626637730086</v>
      </c>
      <c r="AB845" s="19">
        <f t="shared" si="92"/>
        <v>59.831147083449622</v>
      </c>
      <c r="AC845" s="18">
        <f t="shared" si="95"/>
        <v>0.10449320794148381</v>
      </c>
      <c r="AD845" s="43">
        <f t="shared" si="96"/>
        <v>957</v>
      </c>
    </row>
    <row r="846" spans="1:30">
      <c r="A846">
        <v>2014</v>
      </c>
      <c r="B846">
        <v>120</v>
      </c>
      <c r="C846" t="s">
        <v>377</v>
      </c>
      <c r="D846" s="18">
        <v>1.6936197602381527E-2</v>
      </c>
      <c r="E846" s="19">
        <v>2.5225653206650831</v>
      </c>
      <c r="F846" s="18">
        <v>0</v>
      </c>
      <c r="G846" s="19">
        <v>35.10338723952048</v>
      </c>
      <c r="H846" s="19">
        <v>60.94426595893281</v>
      </c>
      <c r="I846" s="67">
        <v>0.65800000000000003</v>
      </c>
      <c r="J846" s="1">
        <v>24858</v>
      </c>
      <c r="K846" s="43">
        <v>956.07692307692309</v>
      </c>
      <c r="L846" s="68">
        <v>2.0950000000000002</v>
      </c>
      <c r="M846" s="19">
        <v>9519.08</v>
      </c>
      <c r="O846" s="1">
        <v>421</v>
      </c>
      <c r="P846" s="1">
        <v>1062</v>
      </c>
      <c r="R846" s="1">
        <v>24858</v>
      </c>
      <c r="S846" s="60">
        <v>-9.6455268869066746E-4</v>
      </c>
      <c r="T846" s="1">
        <v>8726</v>
      </c>
      <c r="U846" s="1">
        <v>14318</v>
      </c>
      <c r="V846" s="1">
        <v>8726</v>
      </c>
      <c r="W846">
        <v>26</v>
      </c>
      <c r="X846" s="18">
        <f t="shared" si="97"/>
        <v>1.6936197602381527E-2</v>
      </c>
      <c r="Y846" s="19">
        <f t="shared" si="93"/>
        <v>2.5225653206650831</v>
      </c>
      <c r="Z846" s="18">
        <f t="shared" si="94"/>
        <v>0</v>
      </c>
      <c r="AA846" s="19">
        <f t="shared" si="91"/>
        <v>35.10338723952048</v>
      </c>
      <c r="AB846" s="19">
        <f t="shared" si="92"/>
        <v>60.94426595893281</v>
      </c>
      <c r="AC846" s="18">
        <f t="shared" si="95"/>
        <v>0.10459409445651299</v>
      </c>
      <c r="AD846" s="43">
        <f t="shared" si="96"/>
        <v>956.07692307692309</v>
      </c>
    </row>
    <row r="847" spans="1:30">
      <c r="A847">
        <v>2008</v>
      </c>
      <c r="B847">
        <v>121</v>
      </c>
      <c r="C847" s="26" t="s">
        <v>381</v>
      </c>
      <c r="D847" s="18">
        <v>4.1624479694003826E-3</v>
      </c>
      <c r="E847" s="19">
        <v>7.1891891891891895</v>
      </c>
      <c r="F847" s="18">
        <v>0</v>
      </c>
      <c r="G847" s="19">
        <v>56.969287883901451</v>
      </c>
      <c r="H847" s="19">
        <v>73.916216610713775</v>
      </c>
      <c r="I847" s="67">
        <v>0.57099999999999995</v>
      </c>
      <c r="J847" s="1">
        <v>17778</v>
      </c>
      <c r="K847" s="43">
        <v>1481.5</v>
      </c>
      <c r="L847" s="19">
        <v>1.72</v>
      </c>
      <c r="M847" s="19">
        <v>6093.27</v>
      </c>
      <c r="O847" s="1">
        <v>74</v>
      </c>
      <c r="P847">
        <v>532</v>
      </c>
      <c r="Q847">
        <v>0</v>
      </c>
      <c r="R847" s="1">
        <v>17778</v>
      </c>
      <c r="S847" s="60">
        <v>3.7949556282111052E-2</v>
      </c>
      <c r="T847" s="1">
        <v>10128</v>
      </c>
      <c r="U847" s="1">
        <v>13702</v>
      </c>
      <c r="V847" s="1">
        <v>10128</v>
      </c>
      <c r="W847">
        <v>12</v>
      </c>
      <c r="X847" s="18">
        <f t="shared" si="97"/>
        <v>4.1624479694003826E-3</v>
      </c>
      <c r="Y847" s="19">
        <f t="shared" si="93"/>
        <v>7.1891891891891895</v>
      </c>
      <c r="Z847" s="18">
        <f t="shared" si="94"/>
        <v>0</v>
      </c>
      <c r="AA847" s="19">
        <f t="shared" si="91"/>
        <v>56.969287883901451</v>
      </c>
      <c r="AB847" s="19">
        <f t="shared" si="92"/>
        <v>73.916216610713775</v>
      </c>
      <c r="AC847" s="18">
        <f t="shared" si="95"/>
        <v>6.7499156260546742E-2</v>
      </c>
      <c r="AD847" s="43">
        <f t="shared" si="96"/>
        <v>1481.5</v>
      </c>
    </row>
    <row r="848" spans="1:30">
      <c r="A848">
        <v>2009</v>
      </c>
      <c r="B848">
        <v>121</v>
      </c>
      <c r="C848" t="s">
        <v>381</v>
      </c>
      <c r="D848" s="18">
        <v>4.5210984594775622E-3</v>
      </c>
      <c r="E848" s="19">
        <v>4.6049382716049383</v>
      </c>
      <c r="F848" s="18">
        <v>0</v>
      </c>
      <c r="G848" s="19">
        <v>65.851752623353434</v>
      </c>
      <c r="H848" s="19">
        <v>85.44322132097335</v>
      </c>
      <c r="I848" s="67">
        <v>0.57099999999999995</v>
      </c>
      <c r="J848" s="1">
        <v>17916</v>
      </c>
      <c r="K848" s="43">
        <v>1378.1538461538462</v>
      </c>
      <c r="L848" s="19">
        <v>1.84</v>
      </c>
      <c r="M848" s="19">
        <v>6863.79</v>
      </c>
      <c r="O848" s="1">
        <v>81</v>
      </c>
      <c r="P848">
        <v>373</v>
      </c>
      <c r="Q848">
        <v>0</v>
      </c>
      <c r="R848" s="1">
        <v>17916</v>
      </c>
      <c r="S848" s="60">
        <v>7.7624029699627783E-3</v>
      </c>
      <c r="T848" s="1">
        <v>11798</v>
      </c>
      <c r="U848" s="1">
        <v>13808</v>
      </c>
      <c r="V848" s="1">
        <v>11798</v>
      </c>
      <c r="W848" s="17">
        <v>13</v>
      </c>
      <c r="X848" s="18">
        <f t="shared" si="97"/>
        <v>4.5210984594775622E-3</v>
      </c>
      <c r="Y848" s="19">
        <f t="shared" si="93"/>
        <v>4.6049382716049383</v>
      </c>
      <c r="Z848" s="18">
        <f t="shared" si="94"/>
        <v>0</v>
      </c>
      <c r="AA848" s="19">
        <f t="shared" si="91"/>
        <v>65.851752623353434</v>
      </c>
      <c r="AB848" s="19">
        <f t="shared" si="92"/>
        <v>85.44322132097335</v>
      </c>
      <c r="AC848" s="18">
        <f t="shared" si="95"/>
        <v>7.2560839473096675E-2</v>
      </c>
      <c r="AD848" s="43">
        <f t="shared" si="96"/>
        <v>1378.1538461538462</v>
      </c>
    </row>
    <row r="849" spans="1:30">
      <c r="A849">
        <v>2010</v>
      </c>
      <c r="B849">
        <v>121</v>
      </c>
      <c r="C849" t="s">
        <v>381</v>
      </c>
      <c r="D849" s="18">
        <v>5.1183269124931204E-3</v>
      </c>
      <c r="E849" s="19">
        <v>4.5483870967741939</v>
      </c>
      <c r="F849" s="18">
        <v>1.0752688172043012E-2</v>
      </c>
      <c r="G849" s="19">
        <v>66.428178315905342</v>
      </c>
      <c r="H849" s="19">
        <v>85</v>
      </c>
      <c r="I849" s="67">
        <v>0.69299999999999995</v>
      </c>
      <c r="J849" s="1">
        <v>18170</v>
      </c>
      <c r="K849" s="43">
        <v>1397.6923076923076</v>
      </c>
      <c r="L849" s="19">
        <v>1.82</v>
      </c>
      <c r="M849" s="19">
        <v>6417.29</v>
      </c>
      <c r="O849" s="1">
        <v>93</v>
      </c>
      <c r="P849">
        <v>423</v>
      </c>
      <c r="Q849">
        <v>1</v>
      </c>
      <c r="R849" s="1">
        <v>18170</v>
      </c>
      <c r="S849" s="60">
        <v>1.4177271712435768E-2</v>
      </c>
      <c r="T849" s="1">
        <v>12070</v>
      </c>
      <c r="U849" s="1">
        <v>14200</v>
      </c>
      <c r="V849" s="1">
        <v>12070</v>
      </c>
      <c r="W849" s="17">
        <v>13</v>
      </c>
      <c r="X849" s="18">
        <f t="shared" si="97"/>
        <v>5.1183269124931204E-3</v>
      </c>
      <c r="Y849" s="19">
        <f t="shared" si="93"/>
        <v>4.5483870967741939</v>
      </c>
      <c r="Z849" s="18">
        <f t="shared" si="94"/>
        <v>1.0752688172043012E-2</v>
      </c>
      <c r="AA849" s="19">
        <f t="shared" si="91"/>
        <v>66.428178315905342</v>
      </c>
      <c r="AB849" s="19">
        <f t="shared" si="92"/>
        <v>85</v>
      </c>
      <c r="AC849" s="18">
        <f t="shared" si="95"/>
        <v>7.1546505228398463E-2</v>
      </c>
      <c r="AD849" s="43">
        <f t="shared" si="96"/>
        <v>1397.6923076923076</v>
      </c>
    </row>
    <row r="850" spans="1:30">
      <c r="A850">
        <v>2011</v>
      </c>
      <c r="B850">
        <v>121</v>
      </c>
      <c r="C850" t="s">
        <v>381</v>
      </c>
      <c r="D850" s="18">
        <v>1.6926016926016925E-3</v>
      </c>
      <c r="E850" s="19">
        <v>4.838709677419355</v>
      </c>
      <c r="F850" s="18">
        <v>6.4516129032258063E-2</v>
      </c>
      <c r="G850" s="19">
        <v>68.075348075348074</v>
      </c>
      <c r="H850" s="19">
        <v>87.109620624607004</v>
      </c>
      <c r="I850" s="67">
        <v>0.69299999999999995</v>
      </c>
      <c r="J850" s="1">
        <v>18315</v>
      </c>
      <c r="K850" s="43">
        <v>1408.8461538461538</v>
      </c>
      <c r="L850" s="19">
        <v>1.97</v>
      </c>
      <c r="M850" s="19">
        <v>6785.04</v>
      </c>
      <c r="O850" s="1">
        <v>31</v>
      </c>
      <c r="P850">
        <v>150</v>
      </c>
      <c r="Q850">
        <v>2</v>
      </c>
      <c r="R850" s="1">
        <v>18315</v>
      </c>
      <c r="S850" s="60">
        <v>7.9801871216289566E-3</v>
      </c>
      <c r="T850" s="1">
        <v>12468</v>
      </c>
      <c r="U850" s="1">
        <v>14313</v>
      </c>
      <c r="V850" s="1">
        <v>12468</v>
      </c>
      <c r="W850" s="17">
        <v>13</v>
      </c>
      <c r="X850" s="18">
        <f t="shared" si="97"/>
        <v>1.6926016926016925E-3</v>
      </c>
      <c r="Y850" s="19">
        <f t="shared" si="93"/>
        <v>4.838709677419355</v>
      </c>
      <c r="Z850" s="18">
        <f t="shared" si="94"/>
        <v>6.4516129032258063E-2</v>
      </c>
      <c r="AA850" s="19">
        <f t="shared" si="91"/>
        <v>68.075348075348074</v>
      </c>
      <c r="AB850" s="19">
        <f t="shared" si="92"/>
        <v>87.109620624607004</v>
      </c>
      <c r="AC850" s="18">
        <f t="shared" si="95"/>
        <v>7.0980070980070975E-2</v>
      </c>
      <c r="AD850" s="43">
        <f t="shared" si="96"/>
        <v>1408.8461538461538</v>
      </c>
    </row>
    <row r="851" spans="1:30">
      <c r="A851">
        <v>2012</v>
      </c>
      <c r="B851">
        <v>121</v>
      </c>
      <c r="C851" t="s">
        <v>381</v>
      </c>
      <c r="D851" s="18">
        <v>4.2264968843131944E-3</v>
      </c>
      <c r="E851" s="19">
        <v>4.3589743589743586</v>
      </c>
      <c r="F851" s="18">
        <v>2.564102564102564E-2</v>
      </c>
      <c r="G851" s="19">
        <v>70.354917366567321</v>
      </c>
      <c r="H851" s="19">
        <v>90.022880122027317</v>
      </c>
      <c r="I851" s="67">
        <v>0.69299999999999995</v>
      </c>
      <c r="J851" s="1">
        <v>18455</v>
      </c>
      <c r="K851" s="43">
        <v>1419.6153846153845</v>
      </c>
      <c r="L851" s="68">
        <v>2.0049999999999999</v>
      </c>
      <c r="M851" s="19">
        <v>8543.93</v>
      </c>
      <c r="O851" s="1">
        <v>78</v>
      </c>
      <c r="P851">
        <v>340</v>
      </c>
      <c r="Q851">
        <v>2</v>
      </c>
      <c r="R851" s="1">
        <v>18455</v>
      </c>
      <c r="S851" s="60">
        <v>7.6440076440076332E-3</v>
      </c>
      <c r="T851" s="1">
        <v>12984</v>
      </c>
      <c r="U851" s="1">
        <v>14423</v>
      </c>
      <c r="V851" s="1">
        <v>12984</v>
      </c>
      <c r="W851" s="17">
        <v>13</v>
      </c>
      <c r="X851" s="18">
        <f t="shared" si="97"/>
        <v>4.2264968843131944E-3</v>
      </c>
      <c r="Y851" s="19">
        <f t="shared" si="93"/>
        <v>4.3589743589743586</v>
      </c>
      <c r="Z851" s="18">
        <f t="shared" si="94"/>
        <v>2.564102564102564E-2</v>
      </c>
      <c r="AA851" s="19">
        <f t="shared" si="91"/>
        <v>70.354917366567321</v>
      </c>
      <c r="AB851" s="19">
        <f t="shared" si="92"/>
        <v>90.022880122027317</v>
      </c>
      <c r="AC851" s="18">
        <f t="shared" si="95"/>
        <v>7.0441614738553246E-2</v>
      </c>
      <c r="AD851" s="43">
        <f t="shared" si="96"/>
        <v>1419.6153846153845</v>
      </c>
    </row>
    <row r="852" spans="1:30">
      <c r="A852">
        <v>2013</v>
      </c>
      <c r="B852">
        <v>121</v>
      </c>
      <c r="C852" t="s">
        <v>381</v>
      </c>
      <c r="D852" s="18">
        <v>2.1914949126010958E-3</v>
      </c>
      <c r="E852" s="19">
        <v>3.6666666666666665</v>
      </c>
      <c r="F852" s="18">
        <v>4.7619047619047616E-2</v>
      </c>
      <c r="G852" s="19">
        <v>68.009392121054006</v>
      </c>
      <c r="H852" s="19">
        <v>87.020964080651623</v>
      </c>
      <c r="I852" s="67">
        <v>0.69299999999999995</v>
      </c>
      <c r="J852" s="1">
        <v>19165</v>
      </c>
      <c r="K852" s="43">
        <v>1474.2307692307693</v>
      </c>
      <c r="L852" s="19">
        <v>2.04</v>
      </c>
      <c r="M852" s="19">
        <v>9661.36</v>
      </c>
      <c r="O852" s="1">
        <v>42</v>
      </c>
      <c r="P852">
        <v>154</v>
      </c>
      <c r="Q852">
        <v>2</v>
      </c>
      <c r="R852" s="1">
        <v>19165</v>
      </c>
      <c r="S852" s="60">
        <v>3.847195881874832E-2</v>
      </c>
      <c r="T852" s="1">
        <v>13034</v>
      </c>
      <c r="U852" s="1">
        <v>14978</v>
      </c>
      <c r="V852" s="1">
        <v>13034</v>
      </c>
      <c r="W852" s="17">
        <v>13</v>
      </c>
      <c r="X852" s="18">
        <f t="shared" si="97"/>
        <v>2.1914949126010958E-3</v>
      </c>
      <c r="Y852" s="19">
        <f t="shared" si="93"/>
        <v>3.6666666666666665</v>
      </c>
      <c r="Z852" s="18">
        <f t="shared" si="94"/>
        <v>4.7619047619047616E-2</v>
      </c>
      <c r="AA852" s="19">
        <f t="shared" si="91"/>
        <v>68.009392121054006</v>
      </c>
      <c r="AB852" s="19">
        <f t="shared" si="92"/>
        <v>87.020964080651623</v>
      </c>
      <c r="AC852" s="18">
        <f t="shared" si="95"/>
        <v>6.7831985390033919E-2</v>
      </c>
      <c r="AD852" s="43">
        <f t="shared" si="96"/>
        <v>1474.2307692307693</v>
      </c>
    </row>
    <row r="853" spans="1:30">
      <c r="A853">
        <v>2014</v>
      </c>
      <c r="B853">
        <v>121</v>
      </c>
      <c r="C853" t="s">
        <v>381</v>
      </c>
      <c r="D853" s="18">
        <v>9.3177347551506363E-4</v>
      </c>
      <c r="E853" s="19">
        <v>3.5555555555555554</v>
      </c>
      <c r="F853" s="18">
        <v>0</v>
      </c>
      <c r="G853" s="19">
        <v>70.203954860751622</v>
      </c>
      <c r="H853" s="19">
        <v>89.832417036497318</v>
      </c>
      <c r="I853" s="67">
        <v>0.69299999999999995</v>
      </c>
      <c r="J853" s="1">
        <v>19318</v>
      </c>
      <c r="K853" s="43">
        <v>1486</v>
      </c>
      <c r="L853" s="68">
        <v>2.0950000000000002</v>
      </c>
      <c r="M853" s="19">
        <v>10627.72</v>
      </c>
      <c r="O853" s="1">
        <v>18</v>
      </c>
      <c r="P853">
        <v>64</v>
      </c>
      <c r="Q853">
        <v>0</v>
      </c>
      <c r="R853" s="1">
        <v>19318</v>
      </c>
      <c r="S853" s="60">
        <v>7.9833028959039876E-3</v>
      </c>
      <c r="T853" s="1">
        <v>13562</v>
      </c>
      <c r="U853" s="1">
        <v>15097</v>
      </c>
      <c r="V853" s="1">
        <v>13562</v>
      </c>
      <c r="W853" s="17">
        <v>13</v>
      </c>
      <c r="X853" s="18">
        <f t="shared" si="97"/>
        <v>9.3177347551506363E-4</v>
      </c>
      <c r="Y853" s="19">
        <f t="shared" si="93"/>
        <v>3.5555555555555554</v>
      </c>
      <c r="Z853" s="18">
        <f t="shared" si="94"/>
        <v>0</v>
      </c>
      <c r="AA853" s="19">
        <f t="shared" si="91"/>
        <v>70.203954860751622</v>
      </c>
      <c r="AB853" s="19">
        <f t="shared" si="92"/>
        <v>89.832417036497318</v>
      </c>
      <c r="AC853" s="18">
        <f t="shared" si="95"/>
        <v>6.7294751009421269E-2</v>
      </c>
      <c r="AD853" s="43">
        <f t="shared" si="96"/>
        <v>1486</v>
      </c>
    </row>
    <row r="854" spans="1:30">
      <c r="A854">
        <v>2008</v>
      </c>
      <c r="B854">
        <v>122</v>
      </c>
      <c r="C854" s="26" t="s">
        <v>382</v>
      </c>
      <c r="D854" s="18">
        <v>3.247559159357935E-3</v>
      </c>
      <c r="E854" s="19">
        <v>5.3299363057324838</v>
      </c>
      <c r="F854" s="18">
        <v>1.019108280254777E-2</v>
      </c>
      <c r="G854" s="19">
        <v>111.74127089194108</v>
      </c>
      <c r="H854" s="19">
        <v>112.58946473307516</v>
      </c>
      <c r="I854" s="67">
        <v>0.68400000000000005</v>
      </c>
      <c r="J854" s="1">
        <v>241720</v>
      </c>
      <c r="K854" s="43">
        <v>1933.76</v>
      </c>
      <c r="L854" s="19">
        <v>1.72</v>
      </c>
      <c r="M854" s="19">
        <v>25577.18</v>
      </c>
      <c r="O854" s="1">
        <v>785</v>
      </c>
      <c r="P854">
        <v>4184</v>
      </c>
      <c r="Q854">
        <v>8</v>
      </c>
      <c r="R854" s="1">
        <v>241720</v>
      </c>
      <c r="S854" s="60">
        <v>1.3938933795307751E-2</v>
      </c>
      <c r="T854" s="1">
        <v>270101</v>
      </c>
      <c r="U854" s="1">
        <v>239899</v>
      </c>
      <c r="V854" s="1">
        <v>270101</v>
      </c>
      <c r="W854">
        <v>125</v>
      </c>
      <c r="X854" s="18">
        <f t="shared" si="97"/>
        <v>3.247559159357935E-3</v>
      </c>
      <c r="Y854" s="19">
        <f t="shared" si="93"/>
        <v>5.3299363057324838</v>
      </c>
      <c r="Z854" s="18">
        <f t="shared" si="94"/>
        <v>1.019108280254777E-2</v>
      </c>
      <c r="AA854" s="19">
        <f t="shared" si="91"/>
        <v>111.74127089194108</v>
      </c>
      <c r="AB854" s="19">
        <f t="shared" si="92"/>
        <v>112.58946473307516</v>
      </c>
      <c r="AC854" s="18">
        <f t="shared" si="95"/>
        <v>5.1712725467483039E-2</v>
      </c>
      <c r="AD854" s="43">
        <f t="shared" si="96"/>
        <v>1933.76</v>
      </c>
    </row>
    <row r="855" spans="1:30">
      <c r="A855">
        <v>2009</v>
      </c>
      <c r="B855">
        <v>122</v>
      </c>
      <c r="C855" t="s">
        <v>382</v>
      </c>
      <c r="D855" s="18">
        <v>3.7912869926546369E-3</v>
      </c>
      <c r="E855" s="19">
        <v>6.0215749730312833</v>
      </c>
      <c r="F855" s="18">
        <v>5.3937432578209281E-3</v>
      </c>
      <c r="G855" s="19">
        <v>113.9516907422252</v>
      </c>
      <c r="H855" s="19">
        <v>114.81666158423511</v>
      </c>
      <c r="I855" s="67">
        <v>0.68400000000000005</v>
      </c>
      <c r="J855" s="1">
        <v>244508</v>
      </c>
      <c r="K855" s="43">
        <v>1307.5294117647059</v>
      </c>
      <c r="L855" s="19">
        <v>1.84</v>
      </c>
      <c r="M855" s="19">
        <v>23145.84</v>
      </c>
      <c r="O855" s="1">
        <v>927</v>
      </c>
      <c r="P855">
        <v>5582</v>
      </c>
      <c r="Q855">
        <v>5</v>
      </c>
      <c r="R855" s="1">
        <v>244508</v>
      </c>
      <c r="S855" s="60">
        <v>1.1534006288267395E-2</v>
      </c>
      <c r="T855" s="1">
        <v>278621</v>
      </c>
      <c r="U855" s="1">
        <v>242666</v>
      </c>
      <c r="V855" s="1">
        <v>278621</v>
      </c>
      <c r="W855">
        <v>187</v>
      </c>
      <c r="X855" s="18">
        <f t="shared" si="97"/>
        <v>3.7912869926546369E-3</v>
      </c>
      <c r="Y855" s="19">
        <f t="shared" si="93"/>
        <v>6.0215749730312833</v>
      </c>
      <c r="Z855" s="18">
        <f t="shared" si="94"/>
        <v>5.3937432578209281E-3</v>
      </c>
      <c r="AA855" s="19">
        <f t="shared" si="91"/>
        <v>113.9516907422252</v>
      </c>
      <c r="AB855" s="19">
        <f t="shared" si="92"/>
        <v>114.81666158423511</v>
      </c>
      <c r="AC855" s="18">
        <f t="shared" si="95"/>
        <v>7.648011517005579E-2</v>
      </c>
      <c r="AD855" s="43">
        <f t="shared" si="96"/>
        <v>1307.5294117647059</v>
      </c>
    </row>
    <row r="856" spans="1:30">
      <c r="A856">
        <v>2010</v>
      </c>
      <c r="B856">
        <v>122</v>
      </c>
      <c r="C856" t="s">
        <v>382</v>
      </c>
      <c r="D856" s="18">
        <v>3.0943591628108977E-3</v>
      </c>
      <c r="E856" s="19">
        <v>6.6707152496626181</v>
      </c>
      <c r="F856" s="18">
        <v>1.6194331983805668E-2</v>
      </c>
      <c r="G856" s="19">
        <v>98.956019175839785</v>
      </c>
      <c r="H856" s="19">
        <v>100</v>
      </c>
      <c r="I856" s="67">
        <v>0.77100000000000002</v>
      </c>
      <c r="J856" s="1">
        <v>239468</v>
      </c>
      <c r="K856" s="43">
        <v>1280.5775401069518</v>
      </c>
      <c r="L856" s="19">
        <v>1.82</v>
      </c>
      <c r="M856" s="19">
        <v>31443.67</v>
      </c>
      <c r="O856" s="1">
        <v>741</v>
      </c>
      <c r="P856">
        <v>4943</v>
      </c>
      <c r="Q856">
        <v>12</v>
      </c>
      <c r="R856" s="1">
        <v>239468</v>
      </c>
      <c r="S856" s="60">
        <v>-2.0612822484335935E-2</v>
      </c>
      <c r="T856" s="1">
        <v>236968</v>
      </c>
      <c r="U856" s="1">
        <v>236968</v>
      </c>
      <c r="V856" s="1">
        <v>236968</v>
      </c>
      <c r="W856">
        <v>187</v>
      </c>
      <c r="X856" s="18">
        <f t="shared" si="97"/>
        <v>3.0943591628108977E-3</v>
      </c>
      <c r="Y856" s="19">
        <f t="shared" si="93"/>
        <v>6.6707152496626181</v>
      </c>
      <c r="Z856" s="18">
        <f t="shared" si="94"/>
        <v>1.6194331983805668E-2</v>
      </c>
      <c r="AA856" s="19">
        <f t="shared" si="91"/>
        <v>98.956019175839785</v>
      </c>
      <c r="AB856" s="19">
        <f t="shared" si="92"/>
        <v>100</v>
      </c>
      <c r="AC856" s="18">
        <f t="shared" si="95"/>
        <v>7.8089765647184603E-2</v>
      </c>
      <c r="AD856" s="43">
        <f t="shared" si="96"/>
        <v>1280.5775401069518</v>
      </c>
    </row>
    <row r="857" spans="1:30">
      <c r="A857">
        <v>2011</v>
      </c>
      <c r="B857">
        <v>122</v>
      </c>
      <c r="C857" t="s">
        <v>382</v>
      </c>
      <c r="D857" s="18">
        <v>2.5792936130397161E-3</v>
      </c>
      <c r="E857" s="19">
        <v>7.3081861958266456</v>
      </c>
      <c r="F857" s="18">
        <v>2.4077046548956663E-2</v>
      </c>
      <c r="G857" s="19">
        <v>98.955862200307195</v>
      </c>
      <c r="H857" s="19">
        <v>100</v>
      </c>
      <c r="I857" s="67">
        <v>0.77100000000000002</v>
      </c>
      <c r="J857" s="1">
        <v>241539</v>
      </c>
      <c r="K857" s="43">
        <v>1291.6524064171124</v>
      </c>
      <c r="L857" s="19">
        <v>1.97</v>
      </c>
      <c r="M857" s="19">
        <v>33665.21</v>
      </c>
      <c r="O857" s="1">
        <v>623</v>
      </c>
      <c r="P857">
        <v>4553</v>
      </c>
      <c r="Q857">
        <v>15</v>
      </c>
      <c r="R857" s="1">
        <v>241539</v>
      </c>
      <c r="S857" s="60">
        <v>8.6483371473433657E-3</v>
      </c>
      <c r="T857" s="1">
        <v>239017</v>
      </c>
      <c r="U857" s="1">
        <v>239017</v>
      </c>
      <c r="V857" s="1">
        <v>239017</v>
      </c>
      <c r="W857">
        <v>187</v>
      </c>
      <c r="X857" s="18">
        <f t="shared" si="97"/>
        <v>2.5792936130397161E-3</v>
      </c>
      <c r="Y857" s="19">
        <f t="shared" si="93"/>
        <v>7.3081861958266456</v>
      </c>
      <c r="Z857" s="18">
        <f t="shared" si="94"/>
        <v>2.4077046548956663E-2</v>
      </c>
      <c r="AA857" s="19">
        <f t="shared" si="91"/>
        <v>98.955862200307195</v>
      </c>
      <c r="AB857" s="19">
        <f t="shared" si="92"/>
        <v>100</v>
      </c>
      <c r="AC857" s="18">
        <f t="shared" si="95"/>
        <v>7.7420209572781201E-2</v>
      </c>
      <c r="AD857" s="43">
        <f t="shared" si="96"/>
        <v>1291.6524064171124</v>
      </c>
    </row>
    <row r="858" spans="1:30">
      <c r="A858">
        <v>2012</v>
      </c>
      <c r="B858">
        <v>122</v>
      </c>
      <c r="C858" t="s">
        <v>382</v>
      </c>
      <c r="D858" s="18">
        <v>2.1146336756439369E-3</v>
      </c>
      <c r="E858" s="19">
        <v>6.1203883495145632</v>
      </c>
      <c r="F858" s="18">
        <v>7.7669902912621356E-3</v>
      </c>
      <c r="G858" s="19">
        <v>98.955822633560672</v>
      </c>
      <c r="H858" s="19">
        <v>100</v>
      </c>
      <c r="I858" s="67">
        <v>0.77100000000000002</v>
      </c>
      <c r="J858" s="1">
        <v>243541</v>
      </c>
      <c r="K858" s="43">
        <v>1302.3582887700534</v>
      </c>
      <c r="L858" s="68">
        <v>2.0049999999999999</v>
      </c>
      <c r="M858" s="19">
        <v>36065.589999999997</v>
      </c>
      <c r="O858" s="1">
        <v>515</v>
      </c>
      <c r="P858">
        <v>3152</v>
      </c>
      <c r="Q858">
        <v>4</v>
      </c>
      <c r="R858" s="1">
        <v>243541</v>
      </c>
      <c r="S858" s="60">
        <v>8.2885165542625483E-3</v>
      </c>
      <c r="T858" s="1">
        <v>240998</v>
      </c>
      <c r="U858" s="1">
        <v>240998</v>
      </c>
      <c r="V858" s="1">
        <v>240998</v>
      </c>
      <c r="W858">
        <v>187</v>
      </c>
      <c r="X858" s="18">
        <f t="shared" si="97"/>
        <v>2.1146336756439369E-3</v>
      </c>
      <c r="Y858" s="19">
        <f t="shared" si="93"/>
        <v>6.1203883495145632</v>
      </c>
      <c r="Z858" s="18">
        <f t="shared" si="94"/>
        <v>7.7669902912621356E-3</v>
      </c>
      <c r="AA858" s="19">
        <f t="shared" si="91"/>
        <v>98.955822633560672</v>
      </c>
      <c r="AB858" s="19">
        <f t="shared" si="92"/>
        <v>100</v>
      </c>
      <c r="AC858" s="18">
        <f t="shared" si="95"/>
        <v>7.6783785892313813E-2</v>
      </c>
      <c r="AD858" s="43">
        <f t="shared" si="96"/>
        <v>1302.3582887700534</v>
      </c>
    </row>
    <row r="859" spans="1:30">
      <c r="A859">
        <v>2013</v>
      </c>
      <c r="B859">
        <v>122</v>
      </c>
      <c r="C859" t="s">
        <v>382</v>
      </c>
      <c r="D859" s="18">
        <v>1.0667804565820354E-3</v>
      </c>
      <c r="E859" s="19">
        <v>6.2407407407407405</v>
      </c>
      <c r="F859" s="18">
        <v>2.5925925925925925E-2</v>
      </c>
      <c r="G859" s="19">
        <v>98.956135568040835</v>
      </c>
      <c r="H859" s="19">
        <v>100</v>
      </c>
      <c r="I859" s="67">
        <v>0.77100000000000002</v>
      </c>
      <c r="J859" s="1">
        <v>253098</v>
      </c>
      <c r="K859" s="43">
        <v>1353.4652406417113</v>
      </c>
      <c r="L859" s="19">
        <v>2.04</v>
      </c>
      <c r="M859" s="19">
        <v>37637.769999999997</v>
      </c>
      <c r="O859" s="1">
        <v>270</v>
      </c>
      <c r="P859">
        <v>1685</v>
      </c>
      <c r="Q859">
        <v>7</v>
      </c>
      <c r="R859" s="1">
        <v>253098</v>
      </c>
      <c r="S859" s="60">
        <v>3.9241852501221475E-2</v>
      </c>
      <c r="T859" s="1">
        <v>250456</v>
      </c>
      <c r="U859" s="1">
        <v>250456</v>
      </c>
      <c r="V859" s="1">
        <v>250456</v>
      </c>
      <c r="W859">
        <v>187</v>
      </c>
      <c r="X859" s="18">
        <f t="shared" si="97"/>
        <v>1.0667804565820354E-3</v>
      </c>
      <c r="Y859" s="19">
        <f t="shared" si="93"/>
        <v>6.2407407407407405</v>
      </c>
      <c r="Z859" s="18">
        <f t="shared" si="94"/>
        <v>2.5925925925925925E-2</v>
      </c>
      <c r="AA859" s="19">
        <f t="shared" si="91"/>
        <v>98.956135568040835</v>
      </c>
      <c r="AB859" s="19">
        <f t="shared" si="92"/>
        <v>100</v>
      </c>
      <c r="AC859" s="18">
        <f t="shared" si="95"/>
        <v>7.3884424215126157E-2</v>
      </c>
      <c r="AD859" s="43">
        <f t="shared" si="96"/>
        <v>1353.4652406417113</v>
      </c>
    </row>
    <row r="860" spans="1:30">
      <c r="A860">
        <v>2014</v>
      </c>
      <c r="B860">
        <v>122</v>
      </c>
      <c r="C860" t="s">
        <v>382</v>
      </c>
      <c r="D860" s="18">
        <v>1.0224628426817517E-3</v>
      </c>
      <c r="E860" s="19">
        <v>5.5593869731800769</v>
      </c>
      <c r="F860" s="18">
        <v>2.2988505747126436E-2</v>
      </c>
      <c r="G860" s="19">
        <v>98.955991005460973</v>
      </c>
      <c r="H860" s="19">
        <v>100</v>
      </c>
      <c r="I860" s="67">
        <v>0.77100000000000002</v>
      </c>
      <c r="J860" s="1">
        <v>255266</v>
      </c>
      <c r="K860" s="43">
        <v>1365.0588235294117</v>
      </c>
      <c r="L860" s="68">
        <v>2.0950000000000002</v>
      </c>
      <c r="M860" s="19">
        <v>36024.28</v>
      </c>
      <c r="O860" s="1">
        <v>261</v>
      </c>
      <c r="P860">
        <v>1451</v>
      </c>
      <c r="Q860">
        <v>6</v>
      </c>
      <c r="R860" s="1">
        <v>255266</v>
      </c>
      <c r="S860" s="60">
        <v>8.5658519624809415E-3</v>
      </c>
      <c r="T860" s="1">
        <v>252601</v>
      </c>
      <c r="U860" s="1">
        <v>252601</v>
      </c>
      <c r="V860" s="1">
        <v>252601</v>
      </c>
      <c r="W860">
        <v>187</v>
      </c>
      <c r="X860" s="18">
        <f t="shared" si="97"/>
        <v>1.0224628426817517E-3</v>
      </c>
      <c r="Y860" s="19">
        <f t="shared" si="93"/>
        <v>5.5593869731800769</v>
      </c>
      <c r="Z860" s="18">
        <f t="shared" si="94"/>
        <v>2.2988505747126436E-2</v>
      </c>
      <c r="AA860" s="19">
        <f t="shared" si="91"/>
        <v>98.955991005460973</v>
      </c>
      <c r="AB860" s="19">
        <f t="shared" si="92"/>
        <v>100</v>
      </c>
      <c r="AC860" s="18">
        <f t="shared" si="95"/>
        <v>7.3256916314746193E-2</v>
      </c>
      <c r="AD860" s="43">
        <f t="shared" si="96"/>
        <v>1365.0588235294117</v>
      </c>
    </row>
    <row r="861" spans="1:30">
      <c r="A861" s="15">
        <v>2008</v>
      </c>
      <c r="B861">
        <v>123</v>
      </c>
      <c r="C861" s="15" t="s">
        <v>383</v>
      </c>
      <c r="D861" s="18">
        <v>3.912543153049482E-3</v>
      </c>
      <c r="E861" s="19">
        <v>2.8823529411764706</v>
      </c>
      <c r="F861" s="18">
        <v>0</v>
      </c>
      <c r="G861" s="19">
        <v>0</v>
      </c>
      <c r="H861" s="19">
        <v>0</v>
      </c>
      <c r="I861" s="67">
        <v>0.625</v>
      </c>
      <c r="J861" s="49">
        <v>4345</v>
      </c>
      <c r="K861" s="43">
        <v>1086.25</v>
      </c>
      <c r="L861" s="19">
        <v>1.72</v>
      </c>
      <c r="M861" s="19">
        <v>11914.18</v>
      </c>
      <c r="O861" s="49">
        <v>17</v>
      </c>
      <c r="P861" s="49">
        <v>49</v>
      </c>
      <c r="Q861" s="15"/>
      <c r="R861" s="49">
        <v>4345</v>
      </c>
      <c r="S861" s="63">
        <v>3.6745406824147064E-2</v>
      </c>
      <c r="T861" s="15"/>
      <c r="U861" s="15"/>
      <c r="V861" s="15"/>
      <c r="W861">
        <v>4</v>
      </c>
      <c r="X861" s="18">
        <f t="shared" si="97"/>
        <v>3.912543153049482E-3</v>
      </c>
      <c r="Y861" s="19">
        <f t="shared" si="93"/>
        <v>2.8823529411764706</v>
      </c>
      <c r="Z861" s="18">
        <f t="shared" si="94"/>
        <v>0</v>
      </c>
      <c r="AA861" s="19">
        <f t="shared" si="91"/>
        <v>0</v>
      </c>
      <c r="AB861" s="19">
        <f t="shared" si="92"/>
        <v>0</v>
      </c>
      <c r="AC861" s="18">
        <f t="shared" si="95"/>
        <v>9.2059838895281923E-2</v>
      </c>
      <c r="AD861" s="43">
        <f t="shared" si="96"/>
        <v>1086.25</v>
      </c>
    </row>
    <row r="862" spans="1:30">
      <c r="A862" s="15">
        <v>2009</v>
      </c>
      <c r="B862">
        <v>123</v>
      </c>
      <c r="C862" s="15" t="s">
        <v>383</v>
      </c>
      <c r="D862" s="18">
        <v>1.1888431641518061E-2</v>
      </c>
      <c r="E862" s="19">
        <v>2.9230769230769229</v>
      </c>
      <c r="F862" s="18">
        <v>0</v>
      </c>
      <c r="G862" s="19">
        <v>0</v>
      </c>
      <c r="H862" s="19">
        <v>0</v>
      </c>
      <c r="I862" s="67">
        <v>0.625</v>
      </c>
      <c r="J862" s="49">
        <v>4374</v>
      </c>
      <c r="K862" s="43">
        <v>1458</v>
      </c>
      <c r="L862" s="19">
        <v>1.84</v>
      </c>
      <c r="M862" s="19">
        <v>11763.19</v>
      </c>
      <c r="O862" s="49">
        <v>52</v>
      </c>
      <c r="P862" s="49">
        <v>152</v>
      </c>
      <c r="Q862" s="15"/>
      <c r="R862" s="49">
        <v>4374</v>
      </c>
      <c r="S862" s="63">
        <v>6.6743383199079354E-3</v>
      </c>
      <c r="T862" s="15"/>
      <c r="U862" s="15"/>
      <c r="V862" s="15"/>
      <c r="W862">
        <v>3</v>
      </c>
      <c r="X862" s="18">
        <f t="shared" si="97"/>
        <v>1.1888431641518061E-2</v>
      </c>
      <c r="Y862" s="19">
        <f t="shared" si="93"/>
        <v>2.9230769230769229</v>
      </c>
      <c r="Z862" s="18">
        <f t="shared" si="94"/>
        <v>0</v>
      </c>
      <c r="AA862" s="19">
        <f t="shared" si="91"/>
        <v>0</v>
      </c>
      <c r="AB862" s="19">
        <f t="shared" si="92"/>
        <v>0</v>
      </c>
      <c r="AC862" s="18">
        <f t="shared" si="95"/>
        <v>6.858710562414265E-2</v>
      </c>
      <c r="AD862" s="43">
        <f t="shared" si="96"/>
        <v>1458</v>
      </c>
    </row>
    <row r="863" spans="1:30">
      <c r="A863" s="15">
        <v>2010</v>
      </c>
      <c r="B863">
        <v>123</v>
      </c>
      <c r="C863" s="15" t="s">
        <v>383</v>
      </c>
      <c r="D863" s="18">
        <v>1.4365717068419772E-2</v>
      </c>
      <c r="E863" s="19">
        <v>3</v>
      </c>
      <c r="F863" s="18">
        <v>0</v>
      </c>
      <c r="G863" s="19">
        <v>91.088385682980274</v>
      </c>
      <c r="H863" s="19">
        <v>100</v>
      </c>
      <c r="I863" s="67">
        <v>0.69599999999999995</v>
      </c>
      <c r="J863" s="49">
        <v>4107</v>
      </c>
      <c r="K863" s="43">
        <v>1369</v>
      </c>
      <c r="L863" s="19">
        <v>1.82</v>
      </c>
      <c r="M863" s="19">
        <v>10903.29</v>
      </c>
      <c r="O863" s="49">
        <v>59</v>
      </c>
      <c r="P863" s="49">
        <v>177</v>
      </c>
      <c r="Q863" s="15"/>
      <c r="R863" s="49">
        <v>4107</v>
      </c>
      <c r="S863" s="63">
        <v>-6.1042524005486931E-2</v>
      </c>
      <c r="T863" s="49">
        <v>3741</v>
      </c>
      <c r="U863" s="49">
        <v>3741</v>
      </c>
      <c r="V863" s="49">
        <v>3741</v>
      </c>
      <c r="W863">
        <v>3</v>
      </c>
      <c r="X863" s="18">
        <f t="shared" si="97"/>
        <v>1.4365717068419772E-2</v>
      </c>
      <c r="Y863" s="19">
        <f t="shared" si="93"/>
        <v>3</v>
      </c>
      <c r="Z863" s="18">
        <f t="shared" si="94"/>
        <v>0</v>
      </c>
      <c r="AA863" s="19">
        <f t="shared" si="91"/>
        <v>91.088385682980274</v>
      </c>
      <c r="AB863" s="19">
        <f t="shared" si="92"/>
        <v>100</v>
      </c>
      <c r="AC863" s="18">
        <f t="shared" si="95"/>
        <v>7.3046018991964945E-2</v>
      </c>
      <c r="AD863" s="43">
        <f t="shared" si="96"/>
        <v>1369</v>
      </c>
    </row>
    <row r="864" spans="1:30">
      <c r="A864" s="15">
        <v>2011</v>
      </c>
      <c r="B864">
        <v>123</v>
      </c>
      <c r="C864" s="15" t="s">
        <v>383</v>
      </c>
      <c r="D864" s="18">
        <v>9.7228974234321824E-4</v>
      </c>
      <c r="E864" s="19">
        <v>2.5</v>
      </c>
      <c r="F864" s="18">
        <v>0</v>
      </c>
      <c r="G864" s="19">
        <v>90.933398152649488</v>
      </c>
      <c r="H864" s="19">
        <v>99.839871897518023</v>
      </c>
      <c r="I864" s="67">
        <v>0.69599999999999995</v>
      </c>
      <c r="J864" s="49">
        <v>4114</v>
      </c>
      <c r="K864" s="43">
        <v>1371.3333333333333</v>
      </c>
      <c r="L864" s="19">
        <v>1.97</v>
      </c>
      <c r="M864" s="19">
        <v>14890.99</v>
      </c>
      <c r="O864" s="49">
        <v>4</v>
      </c>
      <c r="P864" s="49">
        <v>10</v>
      </c>
      <c r="Q864" s="15"/>
      <c r="R864" s="49">
        <v>4114</v>
      </c>
      <c r="S864" s="63">
        <v>1.7044071098124558E-3</v>
      </c>
      <c r="T864" s="49">
        <v>3741</v>
      </c>
      <c r="U864" s="49">
        <v>3747</v>
      </c>
      <c r="V864" s="49">
        <v>3741</v>
      </c>
      <c r="W864">
        <v>3</v>
      </c>
      <c r="X864" s="18">
        <f t="shared" si="97"/>
        <v>9.7228974234321824E-4</v>
      </c>
      <c r="Y864" s="19">
        <f t="shared" si="93"/>
        <v>2.5</v>
      </c>
      <c r="Z864" s="18">
        <f t="shared" si="94"/>
        <v>0</v>
      </c>
      <c r="AA864" s="19">
        <f t="shared" si="91"/>
        <v>90.933398152649488</v>
      </c>
      <c r="AB864" s="19">
        <f t="shared" si="92"/>
        <v>99.839871897518023</v>
      </c>
      <c r="AC864" s="18">
        <f t="shared" si="95"/>
        <v>7.292173067574137E-2</v>
      </c>
      <c r="AD864" s="43">
        <f t="shared" si="96"/>
        <v>1371.3333333333333</v>
      </c>
    </row>
    <row r="865" spans="1:30">
      <c r="A865" s="15">
        <v>2012</v>
      </c>
      <c r="B865">
        <v>123</v>
      </c>
      <c r="C865" s="15" t="s">
        <v>383</v>
      </c>
      <c r="D865" s="18">
        <v>3.6407766990291263E-3</v>
      </c>
      <c r="E865" s="19">
        <v>2.2666666666666666</v>
      </c>
      <c r="F865" s="18">
        <v>0</v>
      </c>
      <c r="G865" s="19">
        <v>90.800970873786412</v>
      </c>
      <c r="H865" s="19">
        <v>99.680255795363706</v>
      </c>
      <c r="I865" s="67">
        <v>0.69599999999999995</v>
      </c>
      <c r="J865" s="49">
        <v>4120</v>
      </c>
      <c r="K865" s="43">
        <v>1373.3333333333333</v>
      </c>
      <c r="L865" s="68">
        <v>2.0049999999999999</v>
      </c>
      <c r="M865" s="19">
        <v>15167.62</v>
      </c>
      <c r="O865" s="49">
        <v>15</v>
      </c>
      <c r="P865" s="49">
        <v>34</v>
      </c>
      <c r="Q865" s="15"/>
      <c r="R865" s="49">
        <v>4120</v>
      </c>
      <c r="S865" s="63">
        <v>1.458434613514914E-3</v>
      </c>
      <c r="T865" s="49">
        <v>3741</v>
      </c>
      <c r="U865" s="49">
        <v>3753</v>
      </c>
      <c r="V865" s="49">
        <v>3741</v>
      </c>
      <c r="W865">
        <v>3</v>
      </c>
      <c r="X865" s="18">
        <f t="shared" si="97"/>
        <v>3.6407766990291263E-3</v>
      </c>
      <c r="Y865" s="19">
        <f t="shared" si="93"/>
        <v>2.2666666666666666</v>
      </c>
      <c r="Z865" s="18">
        <f t="shared" si="94"/>
        <v>0</v>
      </c>
      <c r="AA865" s="19">
        <f t="shared" si="91"/>
        <v>90.800970873786412</v>
      </c>
      <c r="AB865" s="19">
        <f t="shared" si="92"/>
        <v>99.680255795363706</v>
      </c>
      <c r="AC865" s="18">
        <f t="shared" si="95"/>
        <v>7.281553398058252E-2</v>
      </c>
      <c r="AD865" s="43">
        <f t="shared" si="96"/>
        <v>1373.3333333333333</v>
      </c>
    </row>
    <row r="866" spans="1:30">
      <c r="A866" s="15">
        <v>2013</v>
      </c>
      <c r="B866">
        <v>123</v>
      </c>
      <c r="C866" s="15" t="s">
        <v>383</v>
      </c>
      <c r="D866" s="18">
        <v>0</v>
      </c>
      <c r="E866" s="19">
        <v>0</v>
      </c>
      <c r="F866" s="18">
        <v>0</v>
      </c>
      <c r="G866" s="19">
        <v>89.529411764705884</v>
      </c>
      <c r="H866" s="19">
        <v>98.295014208214937</v>
      </c>
      <c r="I866" s="67">
        <v>0.69599999999999995</v>
      </c>
      <c r="J866" s="49">
        <v>4250</v>
      </c>
      <c r="K866" s="43">
        <v>1416.6666666666667</v>
      </c>
      <c r="L866" s="19">
        <v>2.04</v>
      </c>
      <c r="M866" s="19">
        <v>14093.21</v>
      </c>
      <c r="O866" s="49"/>
      <c r="P866" s="49"/>
      <c r="Q866" s="15"/>
      <c r="R866" s="49">
        <v>4250</v>
      </c>
      <c r="S866" s="63">
        <v>3.1553398058252524E-2</v>
      </c>
      <c r="T866" s="49">
        <v>3805</v>
      </c>
      <c r="U866" s="49">
        <v>3871</v>
      </c>
      <c r="V866" s="49">
        <v>3805</v>
      </c>
      <c r="W866">
        <v>3</v>
      </c>
      <c r="X866" s="18">
        <f t="shared" si="97"/>
        <v>0</v>
      </c>
      <c r="Y866" s="19">
        <f t="shared" si="93"/>
        <v>0</v>
      </c>
      <c r="Z866" s="18">
        <f t="shared" si="94"/>
        <v>0</v>
      </c>
      <c r="AA866" s="19">
        <f t="shared" si="91"/>
        <v>89.529411764705884</v>
      </c>
      <c r="AB866" s="19">
        <f t="shared" si="92"/>
        <v>98.295014208214937</v>
      </c>
      <c r="AC866" s="18">
        <f t="shared" si="95"/>
        <v>7.0588235294117646E-2</v>
      </c>
      <c r="AD866" s="43">
        <f t="shared" si="96"/>
        <v>1416.6666666666667</v>
      </c>
    </row>
    <row r="867" spans="1:30">
      <c r="A867" s="15">
        <v>2014</v>
      </c>
      <c r="B867">
        <v>123</v>
      </c>
      <c r="C867" s="15" t="s">
        <v>383</v>
      </c>
      <c r="D867" s="18">
        <v>0</v>
      </c>
      <c r="E867" s="19">
        <v>0</v>
      </c>
      <c r="F867" s="18">
        <v>0</v>
      </c>
      <c r="G867" s="19">
        <v>91.079812206572768</v>
      </c>
      <c r="H867" s="19">
        <v>100</v>
      </c>
      <c r="I867" s="67">
        <v>0.69599999999999995</v>
      </c>
      <c r="J867" s="49">
        <v>4260</v>
      </c>
      <c r="K867" s="43">
        <v>1420</v>
      </c>
      <c r="L867" s="68">
        <v>2.0950000000000002</v>
      </c>
      <c r="M867" s="19">
        <v>14444.65</v>
      </c>
      <c r="O867" s="49"/>
      <c r="P867" s="49"/>
      <c r="Q867" s="15"/>
      <c r="R867" s="49">
        <v>4260</v>
      </c>
      <c r="S867" s="63">
        <v>2.3529411764706687E-3</v>
      </c>
      <c r="T867" s="49">
        <v>3880</v>
      </c>
      <c r="U867" s="49">
        <v>3880</v>
      </c>
      <c r="V867" s="49">
        <v>3880</v>
      </c>
      <c r="W867">
        <v>3</v>
      </c>
      <c r="X867" s="18">
        <f t="shared" si="97"/>
        <v>0</v>
      </c>
      <c r="Y867" s="19">
        <f t="shared" si="93"/>
        <v>0</v>
      </c>
      <c r="Z867" s="18">
        <f t="shared" si="94"/>
        <v>0</v>
      </c>
      <c r="AA867" s="19">
        <f t="shared" si="91"/>
        <v>91.079812206572768</v>
      </c>
      <c r="AB867" s="19">
        <f t="shared" si="92"/>
        <v>100</v>
      </c>
      <c r="AC867" s="18">
        <f t="shared" si="95"/>
        <v>7.0422535211267609E-2</v>
      </c>
      <c r="AD867" s="43">
        <f t="shared" si="96"/>
        <v>1420</v>
      </c>
    </row>
    <row r="868" spans="1:30">
      <c r="A868">
        <v>2008</v>
      </c>
      <c r="B868">
        <v>124</v>
      </c>
      <c r="C868" t="s">
        <v>384</v>
      </c>
      <c r="D868" s="18">
        <v>2.4207978107567626E-3</v>
      </c>
      <c r="E868" s="19">
        <v>2.652173913043478</v>
      </c>
      <c r="F868" s="18">
        <v>0</v>
      </c>
      <c r="G868" s="19">
        <v>0</v>
      </c>
      <c r="H868" s="19">
        <v>0</v>
      </c>
      <c r="I868" s="67">
        <v>0.60099999999999998</v>
      </c>
      <c r="J868" s="1">
        <v>9501</v>
      </c>
      <c r="K868" s="43">
        <v>950.1</v>
      </c>
      <c r="L868" s="19">
        <v>1.72</v>
      </c>
      <c r="M868" s="19">
        <v>9099.3799999999992</v>
      </c>
      <c r="O868" s="1">
        <v>23</v>
      </c>
      <c r="P868" s="1">
        <v>61</v>
      </c>
      <c r="R868" s="1">
        <v>9501</v>
      </c>
      <c r="S868" s="60">
        <v>3.4629206141783664E-2</v>
      </c>
      <c r="W868">
        <v>10</v>
      </c>
      <c r="X868" s="18">
        <f t="shared" si="97"/>
        <v>2.4207978107567626E-3</v>
      </c>
      <c r="Y868" s="19">
        <f t="shared" si="93"/>
        <v>2.652173913043478</v>
      </c>
      <c r="Z868" s="18">
        <f t="shared" si="94"/>
        <v>0</v>
      </c>
      <c r="AA868" s="19">
        <f t="shared" si="91"/>
        <v>0</v>
      </c>
      <c r="AB868" s="19">
        <f t="shared" si="92"/>
        <v>0</v>
      </c>
      <c r="AC868" s="18">
        <f t="shared" si="95"/>
        <v>0.1052520787285549</v>
      </c>
      <c r="AD868" s="43">
        <f t="shared" si="96"/>
        <v>950.1</v>
      </c>
    </row>
    <row r="869" spans="1:30">
      <c r="A869">
        <v>2009</v>
      </c>
      <c r="B869">
        <v>124</v>
      </c>
      <c r="C869" t="s">
        <v>384</v>
      </c>
      <c r="D869" s="18">
        <v>5.2361503822389774E-4</v>
      </c>
      <c r="E869" s="19">
        <v>2.8</v>
      </c>
      <c r="F869" s="18">
        <v>0</v>
      </c>
      <c r="G869" s="19">
        <v>62.802387684574299</v>
      </c>
      <c r="H869" s="19">
        <v>80.334896182183527</v>
      </c>
      <c r="I869" s="67">
        <v>0.60099999999999998</v>
      </c>
      <c r="J869" s="1">
        <v>9549</v>
      </c>
      <c r="K869" s="43">
        <v>954.9</v>
      </c>
      <c r="L869" s="19">
        <v>1.84</v>
      </c>
      <c r="M869" s="19">
        <v>11613.53</v>
      </c>
      <c r="O869" s="1">
        <v>5</v>
      </c>
      <c r="P869" s="1">
        <v>14</v>
      </c>
      <c r="R869" s="1">
        <v>9549</v>
      </c>
      <c r="S869" s="60">
        <v>5.0520997789706978E-3</v>
      </c>
      <c r="T869" s="1">
        <v>5997</v>
      </c>
      <c r="U869" s="1">
        <v>7465</v>
      </c>
      <c r="V869" s="1">
        <v>5997</v>
      </c>
      <c r="W869" s="1">
        <v>10</v>
      </c>
      <c r="X869" s="18">
        <f t="shared" si="97"/>
        <v>5.2361503822389774E-4</v>
      </c>
      <c r="Y869" s="19">
        <f t="shared" si="93"/>
        <v>2.8</v>
      </c>
      <c r="Z869" s="18">
        <f t="shared" si="94"/>
        <v>0</v>
      </c>
      <c r="AA869" s="19">
        <f t="shared" si="91"/>
        <v>62.802387684574299</v>
      </c>
      <c r="AB869" s="19">
        <f t="shared" si="92"/>
        <v>80.334896182183527</v>
      </c>
      <c r="AC869" s="18">
        <f t="shared" si="95"/>
        <v>0.10472300764477954</v>
      </c>
      <c r="AD869" s="43">
        <f t="shared" si="96"/>
        <v>954.9</v>
      </c>
    </row>
    <row r="870" spans="1:30">
      <c r="A870">
        <v>2010</v>
      </c>
      <c r="B870">
        <v>124</v>
      </c>
      <c r="C870" t="s">
        <v>384</v>
      </c>
      <c r="D870" s="18">
        <v>3.150929524209642E-4</v>
      </c>
      <c r="E870" s="19">
        <v>2.3333333333333335</v>
      </c>
      <c r="F870" s="18">
        <v>0</v>
      </c>
      <c r="G870" s="19">
        <v>64.940657493960714</v>
      </c>
      <c r="H870" s="19">
        <v>83.015574650912995</v>
      </c>
      <c r="I870" s="67">
        <v>0.68600000000000005</v>
      </c>
      <c r="J870" s="1">
        <v>9521</v>
      </c>
      <c r="K870" s="43">
        <v>952.1</v>
      </c>
      <c r="L870" s="19">
        <v>1.82</v>
      </c>
      <c r="M870" s="19">
        <v>8976.4599999999991</v>
      </c>
      <c r="O870" s="1">
        <v>3</v>
      </c>
      <c r="P870" s="1">
        <v>7</v>
      </c>
      <c r="R870" s="1">
        <v>9521</v>
      </c>
      <c r="S870" s="60">
        <v>-2.932244214053803E-3</v>
      </c>
      <c r="T870" s="1">
        <v>6183</v>
      </c>
      <c r="U870" s="1">
        <v>7448</v>
      </c>
      <c r="V870" s="1">
        <v>6183</v>
      </c>
      <c r="W870" s="1">
        <v>10</v>
      </c>
      <c r="X870" s="18">
        <f t="shared" si="97"/>
        <v>3.150929524209642E-4</v>
      </c>
      <c r="Y870" s="19">
        <f t="shared" si="93"/>
        <v>2.3333333333333335</v>
      </c>
      <c r="Z870" s="18">
        <f t="shared" si="94"/>
        <v>0</v>
      </c>
      <c r="AA870" s="19">
        <f t="shared" si="91"/>
        <v>64.940657493960714</v>
      </c>
      <c r="AB870" s="19">
        <f t="shared" si="92"/>
        <v>83.015574650912995</v>
      </c>
      <c r="AC870" s="18">
        <f t="shared" si="95"/>
        <v>0.1050309841403214</v>
      </c>
      <c r="AD870" s="43">
        <f t="shared" si="96"/>
        <v>952.1</v>
      </c>
    </row>
    <row r="871" spans="1:30">
      <c r="A871">
        <v>2011</v>
      </c>
      <c r="B871">
        <v>124</v>
      </c>
      <c r="C871" t="s">
        <v>384</v>
      </c>
      <c r="D871" s="18">
        <v>2.0909566126502875E-4</v>
      </c>
      <c r="E871" s="19">
        <v>4</v>
      </c>
      <c r="F871" s="18">
        <v>0</v>
      </c>
      <c r="G871" s="19">
        <v>67.830632514375324</v>
      </c>
      <c r="H871" s="19">
        <v>86.714782143811817</v>
      </c>
      <c r="I871" s="67">
        <v>0.68600000000000005</v>
      </c>
      <c r="J871" s="1">
        <v>9565</v>
      </c>
      <c r="K871" s="43">
        <v>956.5</v>
      </c>
      <c r="L871" s="19">
        <v>1.97</v>
      </c>
      <c r="M871" s="19">
        <v>9550.75</v>
      </c>
      <c r="O871" s="1">
        <v>2</v>
      </c>
      <c r="P871" s="1">
        <v>8</v>
      </c>
      <c r="R871" s="1">
        <v>9565</v>
      </c>
      <c r="S871" s="60">
        <v>4.6213633021741085E-3</v>
      </c>
      <c r="T871" s="1">
        <v>6488</v>
      </c>
      <c r="U871" s="1">
        <v>7482</v>
      </c>
      <c r="V871" s="1">
        <v>6488</v>
      </c>
      <c r="W871" s="1">
        <v>10</v>
      </c>
      <c r="X871" s="18">
        <f t="shared" si="97"/>
        <v>2.0909566126502875E-4</v>
      </c>
      <c r="Y871" s="19">
        <f t="shared" si="93"/>
        <v>4</v>
      </c>
      <c r="Z871" s="18">
        <f t="shared" si="94"/>
        <v>0</v>
      </c>
      <c r="AA871" s="19">
        <f t="shared" si="91"/>
        <v>67.830632514375324</v>
      </c>
      <c r="AB871" s="19">
        <f t="shared" si="92"/>
        <v>86.714782143811817</v>
      </c>
      <c r="AC871" s="18">
        <f t="shared" si="95"/>
        <v>0.10454783063251437</v>
      </c>
      <c r="AD871" s="43">
        <f t="shared" si="96"/>
        <v>956.5</v>
      </c>
    </row>
    <row r="872" spans="1:30">
      <c r="A872">
        <v>2012</v>
      </c>
      <c r="B872">
        <v>124</v>
      </c>
      <c r="C872" t="s">
        <v>384</v>
      </c>
      <c r="D872" s="18">
        <v>0</v>
      </c>
      <c r="E872" s="19">
        <v>0</v>
      </c>
      <c r="F872" s="18">
        <v>0</v>
      </c>
      <c r="G872" s="19">
        <v>68.345997710003132</v>
      </c>
      <c r="H872" s="19">
        <v>87.371922821024611</v>
      </c>
      <c r="I872" s="67">
        <v>0.68600000000000005</v>
      </c>
      <c r="J872" s="1">
        <v>9607</v>
      </c>
      <c r="K872" s="43">
        <v>960.7</v>
      </c>
      <c r="L872" s="68">
        <v>2.0049999999999999</v>
      </c>
      <c r="M872" s="19">
        <v>10660.86</v>
      </c>
      <c r="O872" s="1"/>
      <c r="P872" s="1"/>
      <c r="R872" s="1">
        <v>9607</v>
      </c>
      <c r="S872" s="60">
        <v>4.3910088865655172E-3</v>
      </c>
      <c r="T872" s="1">
        <v>6566</v>
      </c>
      <c r="U872" s="1">
        <v>7515</v>
      </c>
      <c r="V872" s="1">
        <v>6566</v>
      </c>
      <c r="W872" s="1">
        <v>10</v>
      </c>
      <c r="X872" s="18">
        <f t="shared" si="97"/>
        <v>0</v>
      </c>
      <c r="Y872" s="19">
        <f t="shared" si="93"/>
        <v>0</v>
      </c>
      <c r="Z872" s="18">
        <f t="shared" si="94"/>
        <v>0</v>
      </c>
      <c r="AA872" s="19">
        <f t="shared" si="91"/>
        <v>68.345997710003132</v>
      </c>
      <c r="AB872" s="19">
        <f t="shared" si="92"/>
        <v>87.371922821024611</v>
      </c>
      <c r="AC872" s="18">
        <f t="shared" si="95"/>
        <v>0.10409076714895389</v>
      </c>
      <c r="AD872" s="43">
        <f t="shared" si="96"/>
        <v>960.7</v>
      </c>
    </row>
    <row r="873" spans="1:30">
      <c r="A873">
        <v>2013</v>
      </c>
      <c r="B873">
        <v>124</v>
      </c>
      <c r="C873" t="s">
        <v>384</v>
      </c>
      <c r="D873" s="18">
        <v>2.011667672500503E-4</v>
      </c>
      <c r="E873" s="19">
        <v>2</v>
      </c>
      <c r="F873" s="18">
        <v>0</v>
      </c>
      <c r="G873" s="19">
        <v>67.410983705491859</v>
      </c>
      <c r="H873" s="19">
        <v>86.177189147486175</v>
      </c>
      <c r="I873" s="67">
        <v>0.68600000000000005</v>
      </c>
      <c r="J873" s="1">
        <v>9942</v>
      </c>
      <c r="K873" s="43">
        <v>994.2</v>
      </c>
      <c r="L873" s="19">
        <v>2.04</v>
      </c>
      <c r="M873" s="19">
        <v>14609.31</v>
      </c>
      <c r="O873" s="1">
        <v>2</v>
      </c>
      <c r="P873" s="1">
        <v>4</v>
      </c>
      <c r="R873" s="1">
        <v>9942</v>
      </c>
      <c r="S873" s="60">
        <v>3.4870406994899517E-2</v>
      </c>
      <c r="T873" s="1">
        <v>6702</v>
      </c>
      <c r="U873" s="1">
        <v>7777</v>
      </c>
      <c r="V873" s="1">
        <v>6702</v>
      </c>
      <c r="W873" s="1">
        <v>10</v>
      </c>
      <c r="X873" s="18">
        <f t="shared" si="97"/>
        <v>2.011667672500503E-4</v>
      </c>
      <c r="Y873" s="19">
        <f t="shared" si="93"/>
        <v>2</v>
      </c>
      <c r="Z873" s="18">
        <f t="shared" si="94"/>
        <v>0</v>
      </c>
      <c r="AA873" s="19">
        <f t="shared" si="91"/>
        <v>67.410983705491859</v>
      </c>
      <c r="AB873" s="19">
        <f t="shared" si="92"/>
        <v>86.177189147486175</v>
      </c>
      <c r="AC873" s="18">
        <f t="shared" si="95"/>
        <v>0.10058338362502514</v>
      </c>
      <c r="AD873" s="43">
        <f t="shared" si="96"/>
        <v>994.2</v>
      </c>
    </row>
    <row r="874" spans="1:30">
      <c r="A874">
        <v>2014</v>
      </c>
      <c r="B874">
        <v>124</v>
      </c>
      <c r="C874" t="s">
        <v>384</v>
      </c>
      <c r="D874" s="18">
        <v>3.00270243218897E-4</v>
      </c>
      <c r="E874" s="19">
        <v>2.6666666666666665</v>
      </c>
      <c r="F874" s="18">
        <v>0</v>
      </c>
      <c r="G874" s="19">
        <v>67.961165048543691</v>
      </c>
      <c r="H874" s="19">
        <v>86.873080859774817</v>
      </c>
      <c r="I874" s="67">
        <v>0.68600000000000005</v>
      </c>
      <c r="J874" s="1">
        <v>9991</v>
      </c>
      <c r="K874" s="43">
        <v>999.1</v>
      </c>
      <c r="L874" s="68">
        <v>2.0950000000000002</v>
      </c>
      <c r="M874" s="19">
        <v>12318.89</v>
      </c>
      <c r="O874" s="1">
        <v>3</v>
      </c>
      <c r="P874" s="1">
        <v>8</v>
      </c>
      <c r="R874" s="1">
        <v>9991</v>
      </c>
      <c r="S874" s="60">
        <v>4.9285857976262282E-3</v>
      </c>
      <c r="T874" s="1">
        <v>6790</v>
      </c>
      <c r="U874" s="1">
        <v>7816</v>
      </c>
      <c r="V874" s="1">
        <v>6790</v>
      </c>
      <c r="W874" s="1">
        <v>10</v>
      </c>
      <c r="X874" s="18">
        <f t="shared" si="97"/>
        <v>3.00270243218897E-4</v>
      </c>
      <c r="Y874" s="19">
        <f t="shared" si="93"/>
        <v>2.6666666666666665</v>
      </c>
      <c r="Z874" s="18">
        <f t="shared" si="94"/>
        <v>0</v>
      </c>
      <c r="AA874" s="19">
        <f t="shared" si="91"/>
        <v>67.961165048543691</v>
      </c>
      <c r="AB874" s="19">
        <f t="shared" si="92"/>
        <v>86.873080859774817</v>
      </c>
      <c r="AC874" s="18">
        <f t="shared" si="95"/>
        <v>0.10009008107296567</v>
      </c>
      <c r="AD874" s="43">
        <f t="shared" si="96"/>
        <v>999.1</v>
      </c>
    </row>
    <row r="875" spans="1:30">
      <c r="A875">
        <v>2008</v>
      </c>
      <c r="B875">
        <v>125</v>
      </c>
      <c r="C875" s="26" t="s">
        <v>386</v>
      </c>
      <c r="D875" s="18">
        <v>4.2055220332784787E-4</v>
      </c>
      <c r="E875" s="19">
        <v>7</v>
      </c>
      <c r="F875" s="18">
        <v>8.6956521739130432E-2</v>
      </c>
      <c r="G875" s="19">
        <v>94.264947888096543</v>
      </c>
      <c r="H875" s="19">
        <v>96.479109184075682</v>
      </c>
      <c r="I875" s="67">
        <v>0.64900000000000002</v>
      </c>
      <c r="J875" s="1">
        <v>109380</v>
      </c>
      <c r="K875" s="43">
        <v>2485.909090909091</v>
      </c>
      <c r="L875" s="19">
        <v>1.72</v>
      </c>
      <c r="M875" s="19">
        <v>31073.34</v>
      </c>
      <c r="O875" s="1">
        <v>46</v>
      </c>
      <c r="P875">
        <v>322</v>
      </c>
      <c r="Q875">
        <v>4</v>
      </c>
      <c r="R875" s="1">
        <v>109380</v>
      </c>
      <c r="S875" s="60">
        <v>4.0139217755969625E-2</v>
      </c>
      <c r="T875" s="1">
        <v>103107</v>
      </c>
      <c r="U875" s="1">
        <v>101480</v>
      </c>
      <c r="V875" s="1">
        <v>97907</v>
      </c>
      <c r="W875">
        <v>44</v>
      </c>
      <c r="X875" s="18">
        <f t="shared" si="97"/>
        <v>4.2055220332784787E-4</v>
      </c>
      <c r="Y875" s="19">
        <f t="shared" si="93"/>
        <v>7</v>
      </c>
      <c r="Z875" s="18">
        <f t="shared" si="94"/>
        <v>8.6956521739130432E-2</v>
      </c>
      <c r="AA875" s="19">
        <f t="shared" si="91"/>
        <v>94.264947888096543</v>
      </c>
      <c r="AB875" s="19">
        <f t="shared" si="92"/>
        <v>96.479109184075682</v>
      </c>
      <c r="AC875" s="18">
        <f t="shared" si="95"/>
        <v>4.0226732492228925E-2</v>
      </c>
      <c r="AD875" s="43">
        <f t="shared" si="96"/>
        <v>2485.909090909091</v>
      </c>
    </row>
    <row r="876" spans="1:30">
      <c r="A876">
        <v>2009</v>
      </c>
      <c r="B876">
        <v>125</v>
      </c>
      <c r="C876" t="s">
        <v>386</v>
      </c>
      <c r="D876" s="18">
        <v>5.7055398074606727E-4</v>
      </c>
      <c r="E876" s="19">
        <v>6.4285714285714288</v>
      </c>
      <c r="F876" s="18">
        <v>4.7619047619047616E-2</v>
      </c>
      <c r="G876" s="19">
        <v>94.550756663255413</v>
      </c>
      <c r="H876" s="19">
        <v>96.078833313810478</v>
      </c>
      <c r="I876" s="67">
        <v>0.64900000000000002</v>
      </c>
      <c r="J876" s="1">
        <v>110419</v>
      </c>
      <c r="K876" s="43">
        <v>1752.6825396825398</v>
      </c>
      <c r="L876" s="19">
        <v>1.84</v>
      </c>
      <c r="M876" s="19">
        <v>30930.73</v>
      </c>
      <c r="O876" s="1">
        <v>63</v>
      </c>
      <c r="P876">
        <v>405</v>
      </c>
      <c r="Q876">
        <v>3</v>
      </c>
      <c r="R876" s="1">
        <v>110419</v>
      </c>
      <c r="S876" s="60">
        <v>9.4989943316876602E-3</v>
      </c>
      <c r="T876" s="1">
        <v>104402</v>
      </c>
      <c r="U876" s="1">
        <v>102444</v>
      </c>
      <c r="V876" s="1">
        <v>98427</v>
      </c>
      <c r="W876">
        <v>63</v>
      </c>
      <c r="X876" s="18">
        <f t="shared" si="97"/>
        <v>5.7055398074606727E-4</v>
      </c>
      <c r="Y876" s="19">
        <f t="shared" si="93"/>
        <v>6.4285714285714288</v>
      </c>
      <c r="Z876" s="18">
        <f t="shared" si="94"/>
        <v>4.7619047619047616E-2</v>
      </c>
      <c r="AA876" s="19">
        <f t="shared" si="91"/>
        <v>94.550756663255413</v>
      </c>
      <c r="AB876" s="19">
        <f t="shared" si="92"/>
        <v>96.078833313810478</v>
      </c>
      <c r="AC876" s="18">
        <f t="shared" si="95"/>
        <v>5.7055398074606724E-2</v>
      </c>
      <c r="AD876" s="43">
        <f t="shared" si="96"/>
        <v>1752.6825396825398</v>
      </c>
    </row>
    <row r="877" spans="1:30">
      <c r="A877">
        <v>2010</v>
      </c>
      <c r="B877">
        <v>125</v>
      </c>
      <c r="C877" t="s">
        <v>386</v>
      </c>
      <c r="D877" s="18">
        <v>5.3742382700418094E-4</v>
      </c>
      <c r="E877" s="19">
        <v>4.9152542372881358</v>
      </c>
      <c r="F877" s="18">
        <v>1.6949152542372881E-2</v>
      </c>
      <c r="G877" s="19">
        <v>95.565797983294317</v>
      </c>
      <c r="H877" s="19">
        <v>96.666210563352749</v>
      </c>
      <c r="I877" s="67">
        <v>0.75600000000000001</v>
      </c>
      <c r="J877" s="1">
        <v>109783</v>
      </c>
      <c r="K877" s="43">
        <v>1742.5873015873017</v>
      </c>
      <c r="L877" s="19">
        <v>1.82</v>
      </c>
      <c r="M877" s="19">
        <v>37764.65</v>
      </c>
      <c r="O877" s="1">
        <v>59</v>
      </c>
      <c r="P877">
        <v>290</v>
      </c>
      <c r="Q877">
        <v>1</v>
      </c>
      <c r="R877" s="1">
        <v>109783</v>
      </c>
      <c r="S877" s="60">
        <v>-5.7598782818174543E-3</v>
      </c>
      <c r="T877" s="1">
        <v>104915</v>
      </c>
      <c r="U877" s="1">
        <v>102316</v>
      </c>
      <c r="V877" s="1">
        <v>98905</v>
      </c>
      <c r="W877">
        <v>63</v>
      </c>
      <c r="X877" s="18">
        <f t="shared" si="97"/>
        <v>5.3742382700418094E-4</v>
      </c>
      <c r="Y877" s="19">
        <f t="shared" si="93"/>
        <v>4.9152542372881358</v>
      </c>
      <c r="Z877" s="18">
        <f t="shared" si="94"/>
        <v>1.6949152542372881E-2</v>
      </c>
      <c r="AA877" s="19">
        <f t="shared" si="91"/>
        <v>95.565797983294317</v>
      </c>
      <c r="AB877" s="19">
        <f t="shared" si="92"/>
        <v>96.666210563352749</v>
      </c>
      <c r="AC877" s="18">
        <f t="shared" si="95"/>
        <v>5.7385934069937965E-2</v>
      </c>
      <c r="AD877" s="43">
        <f t="shared" si="96"/>
        <v>1742.5873015873017</v>
      </c>
    </row>
    <row r="878" spans="1:30">
      <c r="A878">
        <v>2011</v>
      </c>
      <c r="B878">
        <v>125</v>
      </c>
      <c r="C878" t="s">
        <v>386</v>
      </c>
      <c r="D878" s="18">
        <v>4.4278575494971218E-4</v>
      </c>
      <c r="E878" s="19">
        <v>5.0612244897959187</v>
      </c>
      <c r="F878" s="18">
        <v>0</v>
      </c>
      <c r="G878" s="19">
        <v>89.065902785935677</v>
      </c>
      <c r="H878" s="19">
        <v>92.451714241390007</v>
      </c>
      <c r="I878" s="67">
        <v>0.75600000000000001</v>
      </c>
      <c r="J878" s="1">
        <v>110663</v>
      </c>
      <c r="K878" s="43">
        <v>1756.5555555555557</v>
      </c>
      <c r="L878" s="19">
        <v>1.97</v>
      </c>
      <c r="M878" s="19">
        <v>47468.59</v>
      </c>
      <c r="O878" s="1">
        <v>49</v>
      </c>
      <c r="P878">
        <v>248</v>
      </c>
      <c r="Q878">
        <v>0</v>
      </c>
      <c r="R878" s="1">
        <v>110663</v>
      </c>
      <c r="S878" s="60">
        <v>8.0158130129437399E-3</v>
      </c>
      <c r="T878" s="1">
        <v>98563</v>
      </c>
      <c r="U878" s="1">
        <v>103136</v>
      </c>
      <c r="V878" s="1">
        <v>95351</v>
      </c>
      <c r="W878">
        <v>63</v>
      </c>
      <c r="X878" s="18">
        <f t="shared" si="97"/>
        <v>4.4278575494971218E-4</v>
      </c>
      <c r="Y878" s="19">
        <f t="shared" si="93"/>
        <v>5.0612244897959187</v>
      </c>
      <c r="Z878" s="18">
        <f t="shared" si="94"/>
        <v>0</v>
      </c>
      <c r="AA878" s="19">
        <f t="shared" si="91"/>
        <v>89.065902785935677</v>
      </c>
      <c r="AB878" s="19">
        <f t="shared" si="92"/>
        <v>92.451714241390007</v>
      </c>
      <c r="AC878" s="18">
        <f t="shared" si="95"/>
        <v>5.6929597064962992E-2</v>
      </c>
      <c r="AD878" s="43">
        <f t="shared" si="96"/>
        <v>1756.5555555555557</v>
      </c>
    </row>
    <row r="879" spans="1:30">
      <c r="A879">
        <v>2012</v>
      </c>
      <c r="B879">
        <v>125</v>
      </c>
      <c r="C879" t="s">
        <v>386</v>
      </c>
      <c r="D879" s="18">
        <v>3.7663432394138851E-4</v>
      </c>
      <c r="E879" s="19">
        <v>6.4285714285714288</v>
      </c>
      <c r="F879" s="18">
        <v>2.3809523809523808E-2</v>
      </c>
      <c r="G879" s="19">
        <v>89.269508761231776</v>
      </c>
      <c r="H879" s="19">
        <v>92.663260495145721</v>
      </c>
      <c r="I879" s="67">
        <v>0.75600000000000001</v>
      </c>
      <c r="J879" s="1">
        <v>111514</v>
      </c>
      <c r="K879" s="43">
        <v>1770.063492063492</v>
      </c>
      <c r="L879" s="68">
        <v>2.0049999999999999</v>
      </c>
      <c r="M879" s="19">
        <v>49850.98</v>
      </c>
      <c r="O879" s="1">
        <v>42</v>
      </c>
      <c r="P879">
        <v>270</v>
      </c>
      <c r="Q879">
        <v>1</v>
      </c>
      <c r="R879" s="1">
        <v>111514</v>
      </c>
      <c r="S879" s="60">
        <v>7.6900138257591788E-3</v>
      </c>
      <c r="T879" s="1">
        <v>99548</v>
      </c>
      <c r="U879" s="1">
        <v>103929</v>
      </c>
      <c r="V879" s="1">
        <v>96304</v>
      </c>
      <c r="W879">
        <v>63</v>
      </c>
      <c r="X879" s="18">
        <f t="shared" si="97"/>
        <v>3.7663432394138851E-4</v>
      </c>
      <c r="Y879" s="19">
        <f t="shared" si="93"/>
        <v>6.4285714285714288</v>
      </c>
      <c r="Z879" s="18">
        <f t="shared" si="94"/>
        <v>2.3809523809523808E-2</v>
      </c>
      <c r="AA879" s="19">
        <f t="shared" si="91"/>
        <v>89.269508761231776</v>
      </c>
      <c r="AB879" s="19">
        <f t="shared" si="92"/>
        <v>92.663260495145721</v>
      </c>
      <c r="AC879" s="18">
        <f t="shared" si="95"/>
        <v>5.6495148591208279E-2</v>
      </c>
      <c r="AD879" s="43">
        <f t="shared" si="96"/>
        <v>1770.063492063492</v>
      </c>
    </row>
    <row r="880" spans="1:30">
      <c r="A880">
        <v>2013</v>
      </c>
      <c r="B880">
        <v>125</v>
      </c>
      <c r="C880" t="s">
        <v>386</v>
      </c>
      <c r="D880" s="18">
        <v>3.8854399613182864E-4</v>
      </c>
      <c r="E880" s="19">
        <v>6.5333333333333332</v>
      </c>
      <c r="F880" s="18">
        <v>4.4444444444444446E-2</v>
      </c>
      <c r="G880" s="19">
        <v>86.725610229931704</v>
      </c>
      <c r="H880" s="19">
        <v>90.022234574763758</v>
      </c>
      <c r="I880" s="67">
        <v>0.75600000000000001</v>
      </c>
      <c r="J880" s="1">
        <v>115817</v>
      </c>
      <c r="K880" s="43">
        <v>1838.3650793650793</v>
      </c>
      <c r="L880" s="19">
        <v>2.04</v>
      </c>
      <c r="M880" s="19">
        <v>53425.17</v>
      </c>
      <c r="O880" s="1">
        <v>45</v>
      </c>
      <c r="P880">
        <v>294</v>
      </c>
      <c r="Q880">
        <v>2</v>
      </c>
      <c r="R880" s="1">
        <v>115817</v>
      </c>
      <c r="S880" s="60">
        <v>3.8587083236185649E-2</v>
      </c>
      <c r="T880" s="1">
        <v>100443</v>
      </c>
      <c r="U880" s="1">
        <v>107940</v>
      </c>
      <c r="V880" s="1">
        <v>97170</v>
      </c>
      <c r="W880">
        <v>63</v>
      </c>
      <c r="X880" s="18">
        <f t="shared" si="97"/>
        <v>3.8854399613182864E-4</v>
      </c>
      <c r="Y880" s="19">
        <f t="shared" si="93"/>
        <v>6.5333333333333332</v>
      </c>
      <c r="Z880" s="18">
        <f t="shared" si="94"/>
        <v>4.4444444444444446E-2</v>
      </c>
      <c r="AA880" s="19">
        <f t="shared" si="91"/>
        <v>86.725610229931704</v>
      </c>
      <c r="AB880" s="19">
        <f t="shared" si="92"/>
        <v>90.022234574763758</v>
      </c>
      <c r="AC880" s="18">
        <f t="shared" si="95"/>
        <v>5.4396159458456009E-2</v>
      </c>
      <c r="AD880" s="43">
        <f t="shared" si="96"/>
        <v>1838.3650793650793</v>
      </c>
    </row>
    <row r="881" spans="1:30">
      <c r="A881">
        <v>2014</v>
      </c>
      <c r="B881">
        <v>125</v>
      </c>
      <c r="C881" t="s">
        <v>386</v>
      </c>
      <c r="D881" s="18">
        <v>6.8525418647479551E-4</v>
      </c>
      <c r="E881" s="19">
        <v>4.5625</v>
      </c>
      <c r="F881" s="18">
        <v>1.2500000000000001E-2</v>
      </c>
      <c r="G881" s="19">
        <v>89.390552057903989</v>
      </c>
      <c r="H881" s="19">
        <v>93.136281754347266</v>
      </c>
      <c r="I881" s="67">
        <v>0.75600000000000001</v>
      </c>
      <c r="J881" s="1">
        <v>116745</v>
      </c>
      <c r="K881" s="43">
        <v>1853.0952380952381</v>
      </c>
      <c r="L881" s="68">
        <v>2.0950000000000002</v>
      </c>
      <c r="M881" s="19">
        <v>48445.51</v>
      </c>
      <c r="O881" s="1">
        <v>80</v>
      </c>
      <c r="P881">
        <v>365</v>
      </c>
      <c r="Q881">
        <v>1</v>
      </c>
      <c r="R881" s="1">
        <v>116745</v>
      </c>
      <c r="S881" s="60">
        <v>8.0126406313407728E-3</v>
      </c>
      <c r="T881" s="1">
        <v>104359</v>
      </c>
      <c r="U881" s="1">
        <v>108804</v>
      </c>
      <c r="V881" s="1">
        <v>101336</v>
      </c>
      <c r="W881">
        <v>63</v>
      </c>
      <c r="X881" s="18">
        <f t="shared" si="97"/>
        <v>6.8525418647479551E-4</v>
      </c>
      <c r="Y881" s="19">
        <f t="shared" si="93"/>
        <v>4.5625</v>
      </c>
      <c r="Z881" s="18">
        <f t="shared" si="94"/>
        <v>1.2500000000000001E-2</v>
      </c>
      <c r="AA881" s="19">
        <f t="shared" si="91"/>
        <v>89.390552057903989</v>
      </c>
      <c r="AB881" s="19">
        <f t="shared" si="92"/>
        <v>93.136281754347266</v>
      </c>
      <c r="AC881" s="18">
        <f t="shared" si="95"/>
        <v>5.3963767184890141E-2</v>
      </c>
      <c r="AD881" s="43">
        <f t="shared" si="96"/>
        <v>1853.0952380952381</v>
      </c>
    </row>
    <row r="882" spans="1:30">
      <c r="A882">
        <v>2008</v>
      </c>
      <c r="B882">
        <v>126</v>
      </c>
      <c r="C882" s="26" t="s">
        <v>387</v>
      </c>
      <c r="D882" s="18">
        <v>1.2763182411030371E-2</v>
      </c>
      <c r="E882" s="19">
        <v>3.0729927007299271</v>
      </c>
      <c r="F882" s="18">
        <v>0</v>
      </c>
      <c r="G882" s="19">
        <v>55.710825414570522</v>
      </c>
      <c r="H882" s="19">
        <v>72.405860273640883</v>
      </c>
      <c r="I882" s="67">
        <v>0.54400000000000004</v>
      </c>
      <c r="J882" s="1">
        <v>10734</v>
      </c>
      <c r="K882" s="43">
        <v>1341.75</v>
      </c>
      <c r="L882" s="19">
        <v>1.72</v>
      </c>
      <c r="M882" s="19">
        <v>4584.8599999999997</v>
      </c>
      <c r="O882" s="1">
        <v>137</v>
      </c>
      <c r="P882">
        <v>421</v>
      </c>
      <c r="Q882" s="14"/>
      <c r="R882" s="1">
        <v>10734</v>
      </c>
      <c r="S882" s="60">
        <v>3.8305281485780718E-2</v>
      </c>
      <c r="T882" s="1">
        <v>5980</v>
      </c>
      <c r="U882" s="1">
        <v>8259</v>
      </c>
      <c r="V882" s="1">
        <v>5980</v>
      </c>
      <c r="W882">
        <v>8</v>
      </c>
      <c r="X882" s="18">
        <f t="shared" si="97"/>
        <v>1.2763182411030371E-2</v>
      </c>
      <c r="Y882" s="19">
        <f t="shared" si="93"/>
        <v>3.0729927007299271</v>
      </c>
      <c r="Z882" s="18">
        <f t="shared" si="94"/>
        <v>0</v>
      </c>
      <c r="AA882" s="19">
        <f t="shared" si="91"/>
        <v>55.710825414570522</v>
      </c>
      <c r="AB882" s="19">
        <f t="shared" si="92"/>
        <v>72.405860273640883</v>
      </c>
      <c r="AC882" s="18">
        <f t="shared" si="95"/>
        <v>7.452953232718465E-2</v>
      </c>
      <c r="AD882" s="43">
        <f t="shared" si="96"/>
        <v>1341.75</v>
      </c>
    </row>
    <row r="883" spans="1:30">
      <c r="A883">
        <v>2009</v>
      </c>
      <c r="B883">
        <v>126</v>
      </c>
      <c r="C883" t="s">
        <v>387</v>
      </c>
      <c r="D883" s="18">
        <v>1.941029670024956E-2</v>
      </c>
      <c r="E883" s="19">
        <v>3</v>
      </c>
      <c r="F883" s="18">
        <v>0</v>
      </c>
      <c r="G883" s="19">
        <v>58.406507070893795</v>
      </c>
      <c r="H883" s="19">
        <v>75.913022585295536</v>
      </c>
      <c r="I883" s="67">
        <v>0.54400000000000004</v>
      </c>
      <c r="J883" s="1">
        <v>10819</v>
      </c>
      <c r="K883" s="43">
        <v>1202.1111111111111</v>
      </c>
      <c r="L883" s="19">
        <v>1.84</v>
      </c>
      <c r="M883" s="19">
        <v>4674.08</v>
      </c>
      <c r="O883" s="1">
        <v>210</v>
      </c>
      <c r="P883">
        <v>630</v>
      </c>
      <c r="Q883" s="14"/>
      <c r="R883" s="1">
        <v>10819</v>
      </c>
      <c r="S883" s="60">
        <v>7.9187628097634466E-3</v>
      </c>
      <c r="T883" s="1">
        <v>6319</v>
      </c>
      <c r="U883" s="1">
        <v>8324</v>
      </c>
      <c r="V883" s="1">
        <v>6319</v>
      </c>
      <c r="W883">
        <v>9</v>
      </c>
      <c r="X883" s="18">
        <f t="shared" si="97"/>
        <v>1.941029670024956E-2</v>
      </c>
      <c r="Y883" s="19">
        <f t="shared" si="93"/>
        <v>3</v>
      </c>
      <c r="Z883" s="18">
        <f t="shared" si="94"/>
        <v>0</v>
      </c>
      <c r="AA883" s="19">
        <f t="shared" si="91"/>
        <v>58.406507070893795</v>
      </c>
      <c r="AB883" s="19">
        <f t="shared" si="92"/>
        <v>75.913022585295536</v>
      </c>
      <c r="AC883" s="18">
        <f t="shared" si="95"/>
        <v>8.3186985858212409E-2</v>
      </c>
      <c r="AD883" s="43">
        <f t="shared" si="96"/>
        <v>1202.1111111111111</v>
      </c>
    </row>
    <row r="884" spans="1:30">
      <c r="A884">
        <v>2010</v>
      </c>
      <c r="B884">
        <v>126</v>
      </c>
      <c r="C884" t="s">
        <v>387</v>
      </c>
      <c r="D884" s="18">
        <v>1.6647961092405537E-2</v>
      </c>
      <c r="E884" s="19">
        <v>2.9831460674157304</v>
      </c>
      <c r="F884" s="18">
        <v>0</v>
      </c>
      <c r="G884" s="19">
        <v>59.334081556303772</v>
      </c>
      <c r="H884" s="19">
        <v>75.794504181600956</v>
      </c>
      <c r="I884" s="67">
        <v>0.65300000000000002</v>
      </c>
      <c r="J884" s="1">
        <v>10692</v>
      </c>
      <c r="K884" s="43">
        <v>1188</v>
      </c>
      <c r="L884" s="19">
        <v>1.82</v>
      </c>
      <c r="M884" s="19">
        <v>5025.96</v>
      </c>
      <c r="O884" s="1">
        <v>178</v>
      </c>
      <c r="P884">
        <v>531</v>
      </c>
      <c r="Q884" s="14"/>
      <c r="R884" s="1">
        <v>10692</v>
      </c>
      <c r="S884" s="60">
        <v>-1.1738608004436601E-2</v>
      </c>
      <c r="T884" s="1">
        <v>6344</v>
      </c>
      <c r="U884" s="1">
        <v>8370</v>
      </c>
      <c r="V884" s="1">
        <v>6344</v>
      </c>
      <c r="W884">
        <v>9</v>
      </c>
      <c r="X884" s="18">
        <f t="shared" si="97"/>
        <v>1.6647961092405537E-2</v>
      </c>
      <c r="Y884" s="19">
        <f t="shared" si="93"/>
        <v>2.9831460674157304</v>
      </c>
      <c r="Z884" s="18">
        <f t="shared" si="94"/>
        <v>0</v>
      </c>
      <c r="AA884" s="19">
        <f t="shared" si="91"/>
        <v>59.334081556303772</v>
      </c>
      <c r="AB884" s="19">
        <f t="shared" si="92"/>
        <v>75.794504181600956</v>
      </c>
      <c r="AC884" s="18">
        <f t="shared" si="95"/>
        <v>8.4175084175084167E-2</v>
      </c>
      <c r="AD884" s="43">
        <f t="shared" si="96"/>
        <v>1188</v>
      </c>
    </row>
    <row r="885" spans="1:30">
      <c r="A885">
        <v>2011</v>
      </c>
      <c r="B885">
        <v>126</v>
      </c>
      <c r="C885" t="s">
        <v>387</v>
      </c>
      <c r="D885" s="18">
        <v>1.8494423791821563E-2</v>
      </c>
      <c r="E885" s="19">
        <v>3.1105527638190953</v>
      </c>
      <c r="F885" s="18">
        <v>0</v>
      </c>
      <c r="G885" s="19">
        <v>61.47769516728625</v>
      </c>
      <c r="H885" s="19">
        <v>78.534963789623646</v>
      </c>
      <c r="I885" s="67">
        <v>0.65300000000000002</v>
      </c>
      <c r="J885" s="1">
        <v>10760</v>
      </c>
      <c r="K885" s="43">
        <v>1195.5555555555557</v>
      </c>
      <c r="L885" s="19">
        <v>1.97</v>
      </c>
      <c r="M885" s="19">
        <v>5200.1899999999996</v>
      </c>
      <c r="O885" s="1">
        <v>199</v>
      </c>
      <c r="P885">
        <v>619</v>
      </c>
      <c r="Q885" s="14"/>
      <c r="R885" s="1">
        <v>10760</v>
      </c>
      <c r="S885" s="60">
        <v>6.3598952487842197E-3</v>
      </c>
      <c r="T885" s="1">
        <v>6615</v>
      </c>
      <c r="U885" s="1">
        <v>8423</v>
      </c>
      <c r="V885" s="1">
        <v>6615</v>
      </c>
      <c r="W885">
        <v>9</v>
      </c>
      <c r="X885" s="18">
        <f t="shared" si="97"/>
        <v>1.8494423791821563E-2</v>
      </c>
      <c r="Y885" s="19">
        <f t="shared" si="93"/>
        <v>3.1105527638190953</v>
      </c>
      <c r="Z885" s="18">
        <f t="shared" si="94"/>
        <v>0</v>
      </c>
      <c r="AA885" s="19">
        <f t="shared" si="91"/>
        <v>61.47769516728625</v>
      </c>
      <c r="AB885" s="19">
        <f t="shared" si="92"/>
        <v>78.534963789623646</v>
      </c>
      <c r="AC885" s="18">
        <f t="shared" si="95"/>
        <v>8.3643122676579931E-2</v>
      </c>
      <c r="AD885" s="43">
        <f t="shared" si="96"/>
        <v>1195.5555555555557</v>
      </c>
    </row>
    <row r="886" spans="1:30">
      <c r="A886">
        <v>2012</v>
      </c>
      <c r="B886">
        <v>126</v>
      </c>
      <c r="C886" t="s">
        <v>387</v>
      </c>
      <c r="D886" s="18">
        <v>2.0136707925364861E-2</v>
      </c>
      <c r="E886" s="19">
        <v>2.9678899082568808</v>
      </c>
      <c r="F886" s="18">
        <v>0</v>
      </c>
      <c r="G886" s="19">
        <v>83.013116571217438</v>
      </c>
      <c r="H886" s="19">
        <v>80.035398230088489</v>
      </c>
      <c r="I886" s="67">
        <v>0.65300000000000002</v>
      </c>
      <c r="J886" s="1">
        <v>10826</v>
      </c>
      <c r="K886" s="43">
        <v>1202.8888888888889</v>
      </c>
      <c r="L886" s="68">
        <v>2.0049999999999999</v>
      </c>
      <c r="M886" s="19">
        <v>6471.81</v>
      </c>
      <c r="O886" s="1">
        <v>218</v>
      </c>
      <c r="P886">
        <v>647</v>
      </c>
      <c r="Q886" s="14"/>
      <c r="R886" s="1">
        <v>10826</v>
      </c>
      <c r="S886" s="60">
        <v>6.1338289962824533E-3</v>
      </c>
      <c r="T886" s="1">
        <v>8987</v>
      </c>
      <c r="U886" s="1">
        <v>8475</v>
      </c>
      <c r="V886" s="1">
        <v>6783</v>
      </c>
      <c r="W886">
        <v>9</v>
      </c>
      <c r="X886" s="18">
        <f t="shared" si="97"/>
        <v>2.0136707925364861E-2</v>
      </c>
      <c r="Y886" s="19">
        <f t="shared" si="93"/>
        <v>2.9678899082568808</v>
      </c>
      <c r="Z886" s="18">
        <f t="shared" si="94"/>
        <v>0</v>
      </c>
      <c r="AA886" s="19">
        <f t="shared" si="91"/>
        <v>83.013116571217438</v>
      </c>
      <c r="AB886" s="19">
        <f t="shared" si="92"/>
        <v>80.035398230088489</v>
      </c>
      <c r="AC886" s="18">
        <f t="shared" si="95"/>
        <v>8.3133197857010899E-2</v>
      </c>
      <c r="AD886" s="43">
        <f t="shared" si="96"/>
        <v>1202.8888888888889</v>
      </c>
    </row>
    <row r="887" spans="1:30">
      <c r="A887">
        <v>2013</v>
      </c>
      <c r="B887">
        <v>126</v>
      </c>
      <c r="C887" t="s">
        <v>387</v>
      </c>
      <c r="D887" s="18">
        <v>2.3699215965787598E-2</v>
      </c>
      <c r="E887" s="19">
        <v>2.992481203007519</v>
      </c>
      <c r="F887" s="18">
        <v>0</v>
      </c>
      <c r="G887" s="19">
        <v>81.486101211689231</v>
      </c>
      <c r="H887" s="19">
        <v>79.194172547234231</v>
      </c>
      <c r="I887" s="67">
        <v>0.65300000000000002</v>
      </c>
      <c r="J887" s="1">
        <v>11224</v>
      </c>
      <c r="K887" s="43">
        <v>1247.1111111111111</v>
      </c>
      <c r="L887" s="19">
        <v>2.04</v>
      </c>
      <c r="M887" s="19">
        <v>6616.16</v>
      </c>
      <c r="O887" s="1">
        <v>266</v>
      </c>
      <c r="P887">
        <v>796</v>
      </c>
      <c r="Q887" s="14"/>
      <c r="R887" s="1">
        <v>11224</v>
      </c>
      <c r="S887" s="60">
        <v>3.6763347496767018E-2</v>
      </c>
      <c r="T887" s="1">
        <v>9146</v>
      </c>
      <c r="U887" s="1">
        <v>8786</v>
      </c>
      <c r="V887" s="1">
        <v>6958</v>
      </c>
      <c r="W887">
        <v>9</v>
      </c>
      <c r="X887" s="18">
        <f t="shared" si="97"/>
        <v>2.3699215965787598E-2</v>
      </c>
      <c r="Y887" s="19">
        <f t="shared" si="93"/>
        <v>2.992481203007519</v>
      </c>
      <c r="Z887" s="18">
        <f t="shared" si="94"/>
        <v>0</v>
      </c>
      <c r="AA887" s="19">
        <f t="shared" si="91"/>
        <v>81.486101211689231</v>
      </c>
      <c r="AB887" s="19">
        <f t="shared" si="92"/>
        <v>79.194172547234231</v>
      </c>
      <c r="AC887" s="18">
        <f t="shared" si="95"/>
        <v>8.0185317177476845E-2</v>
      </c>
      <c r="AD887" s="43">
        <f t="shared" si="96"/>
        <v>1247.1111111111111</v>
      </c>
    </row>
    <row r="888" spans="1:30">
      <c r="A888">
        <v>2014</v>
      </c>
      <c r="B888">
        <v>126</v>
      </c>
      <c r="C888" t="s">
        <v>387</v>
      </c>
      <c r="D888" s="18">
        <v>1.2658227848101266E-2</v>
      </c>
      <c r="E888" s="19">
        <v>3.8461538461538463</v>
      </c>
      <c r="F888" s="18">
        <v>0</v>
      </c>
      <c r="G888" s="19">
        <v>87.129326369832697</v>
      </c>
      <c r="H888" s="19">
        <v>81.90863862505654</v>
      </c>
      <c r="I888" s="67">
        <v>0.65300000000000002</v>
      </c>
      <c r="J888" s="1">
        <v>11297</v>
      </c>
      <c r="K888" s="43">
        <v>1255.2222222222222</v>
      </c>
      <c r="L888" s="68">
        <v>2.0950000000000002</v>
      </c>
      <c r="M888" s="19">
        <v>6638.49</v>
      </c>
      <c r="O888" s="1">
        <v>143</v>
      </c>
      <c r="P888">
        <v>550</v>
      </c>
      <c r="Q888" s="14"/>
      <c r="R888" s="1">
        <v>11297</v>
      </c>
      <c r="S888" s="60">
        <v>6.5039201710619388E-3</v>
      </c>
      <c r="T888" s="1">
        <v>9843</v>
      </c>
      <c r="U888" s="1">
        <v>8844</v>
      </c>
      <c r="V888" s="1">
        <v>7244</v>
      </c>
      <c r="W888">
        <v>9</v>
      </c>
      <c r="X888" s="18">
        <f t="shared" si="97"/>
        <v>1.2658227848101266E-2</v>
      </c>
      <c r="Y888" s="19">
        <f t="shared" si="93"/>
        <v>3.8461538461538463</v>
      </c>
      <c r="Z888" s="18">
        <f t="shared" si="94"/>
        <v>0</v>
      </c>
      <c r="AA888" s="19">
        <f t="shared" si="91"/>
        <v>87.129326369832697</v>
      </c>
      <c r="AB888" s="19">
        <f t="shared" si="92"/>
        <v>81.90863862505654</v>
      </c>
      <c r="AC888" s="18">
        <f t="shared" si="95"/>
        <v>7.9667168274763209E-2</v>
      </c>
      <c r="AD888" s="43">
        <f t="shared" si="96"/>
        <v>1255.2222222222222</v>
      </c>
    </row>
    <row r="889" spans="1:30">
      <c r="A889">
        <v>2008</v>
      </c>
      <c r="B889" s="4">
        <v>127</v>
      </c>
      <c r="C889" s="26" t="s">
        <v>388</v>
      </c>
      <c r="D889" s="18">
        <v>1.4775823059518863E-3</v>
      </c>
      <c r="E889" s="19">
        <v>3.25</v>
      </c>
      <c r="F889" s="18">
        <v>3.125E-2</v>
      </c>
      <c r="G889" s="19">
        <v>81.871912083852791</v>
      </c>
      <c r="H889" s="19">
        <v>85.286195286195294</v>
      </c>
      <c r="I889" s="67">
        <v>0.629</v>
      </c>
      <c r="J889" s="1">
        <v>43314</v>
      </c>
      <c r="K889" s="43">
        <v>1397.2258064516129</v>
      </c>
      <c r="L889" s="19">
        <v>1.72</v>
      </c>
      <c r="M889" s="19">
        <v>24712.28</v>
      </c>
      <c r="O889" s="1">
        <v>64</v>
      </c>
      <c r="P889">
        <v>208</v>
      </c>
      <c r="Q889">
        <v>2</v>
      </c>
      <c r="R889" s="1">
        <v>43314</v>
      </c>
      <c r="S889" s="60">
        <v>4.3157844034487747E-2</v>
      </c>
      <c r="T889" s="1">
        <v>35462</v>
      </c>
      <c r="U889" s="1">
        <v>41580</v>
      </c>
      <c r="V889" s="1">
        <v>35462</v>
      </c>
      <c r="W889">
        <v>31</v>
      </c>
      <c r="X889" s="18">
        <f t="shared" si="97"/>
        <v>1.4775823059518863E-3</v>
      </c>
      <c r="Y889" s="19">
        <f t="shared" si="93"/>
        <v>3.25</v>
      </c>
      <c r="Z889" s="18">
        <f t="shared" si="94"/>
        <v>3.125E-2</v>
      </c>
      <c r="AA889" s="19">
        <f t="shared" si="91"/>
        <v>81.871912083852791</v>
      </c>
      <c r="AB889" s="19">
        <f t="shared" si="92"/>
        <v>85.286195286195294</v>
      </c>
      <c r="AC889" s="18">
        <f t="shared" si="95"/>
        <v>7.1570392944544495E-2</v>
      </c>
      <c r="AD889" s="43">
        <f t="shared" si="96"/>
        <v>1397.2258064516129</v>
      </c>
    </row>
    <row r="890" spans="1:30">
      <c r="A890">
        <v>2009</v>
      </c>
      <c r="B890">
        <v>127</v>
      </c>
      <c r="C890" t="s">
        <v>388</v>
      </c>
      <c r="D890" s="18">
        <v>1.231976638072641E-3</v>
      </c>
      <c r="E890" s="19">
        <v>4.1111111111111107</v>
      </c>
      <c r="F890" s="18">
        <v>0</v>
      </c>
      <c r="G890" s="19">
        <v>82.521901806899066</v>
      </c>
      <c r="H890" s="19">
        <v>85.961785255953231</v>
      </c>
      <c r="I890" s="67">
        <v>0.629</v>
      </c>
      <c r="J890" s="1">
        <v>43832</v>
      </c>
      <c r="K890" s="43">
        <v>1217.5555555555557</v>
      </c>
      <c r="L890" s="19">
        <v>1.84</v>
      </c>
      <c r="M890" s="19">
        <v>18655.82</v>
      </c>
      <c r="O890" s="1">
        <v>54</v>
      </c>
      <c r="P890">
        <v>222</v>
      </c>
      <c r="Q890">
        <v>0</v>
      </c>
      <c r="R890" s="1">
        <v>43832</v>
      </c>
      <c r="S890" s="60">
        <v>1.1959181788798068E-2</v>
      </c>
      <c r="T890" s="1">
        <v>36171</v>
      </c>
      <c r="U890" s="1">
        <v>42078</v>
      </c>
      <c r="V890" s="1">
        <v>36171</v>
      </c>
      <c r="W890">
        <v>36</v>
      </c>
      <c r="X890" s="18">
        <f t="shared" si="97"/>
        <v>1.231976638072641E-3</v>
      </c>
      <c r="Y890" s="19">
        <f t="shared" si="93"/>
        <v>4.1111111111111107</v>
      </c>
      <c r="Z890" s="18">
        <f t="shared" si="94"/>
        <v>0</v>
      </c>
      <c r="AA890" s="19">
        <f t="shared" si="91"/>
        <v>82.521901806899066</v>
      </c>
      <c r="AB890" s="19">
        <f t="shared" si="92"/>
        <v>85.961785255953231</v>
      </c>
      <c r="AC890" s="18">
        <f t="shared" si="95"/>
        <v>8.2131775871509397E-2</v>
      </c>
      <c r="AD890" s="43">
        <f t="shared" si="96"/>
        <v>1217.5555555555557</v>
      </c>
    </row>
    <row r="891" spans="1:30">
      <c r="A891">
        <v>2010</v>
      </c>
      <c r="B891">
        <v>127</v>
      </c>
      <c r="C891" t="s">
        <v>388</v>
      </c>
      <c r="D891" s="18">
        <v>9.4611542608198196E-4</v>
      </c>
      <c r="E891" s="19">
        <v>4.441860465116279</v>
      </c>
      <c r="F891" s="18">
        <v>0</v>
      </c>
      <c r="G891" s="19">
        <v>80.664041013003583</v>
      </c>
      <c r="H891" s="19">
        <v>84.150484322636913</v>
      </c>
      <c r="I891" s="67">
        <v>0.73</v>
      </c>
      <c r="J891" s="1">
        <v>45449</v>
      </c>
      <c r="K891" s="43">
        <v>1262.4722222222222</v>
      </c>
      <c r="L891" s="19">
        <v>1.82</v>
      </c>
      <c r="M891" s="19">
        <v>41318.68</v>
      </c>
      <c r="O891" s="1">
        <v>43</v>
      </c>
      <c r="P891">
        <v>191</v>
      </c>
      <c r="Q891">
        <v>0</v>
      </c>
      <c r="R891" s="1">
        <v>45449</v>
      </c>
      <c r="S891" s="60">
        <v>3.6890855995619587E-2</v>
      </c>
      <c r="T891" s="1">
        <v>36661</v>
      </c>
      <c r="U891" s="1">
        <v>43566</v>
      </c>
      <c r="V891" s="1">
        <v>36661</v>
      </c>
      <c r="W891">
        <v>36</v>
      </c>
      <c r="X891" s="18">
        <f t="shared" si="97"/>
        <v>9.4611542608198196E-4</v>
      </c>
      <c r="Y891" s="19">
        <f t="shared" si="93"/>
        <v>4.441860465116279</v>
      </c>
      <c r="Z891" s="18">
        <f t="shared" si="94"/>
        <v>0</v>
      </c>
      <c r="AA891" s="19">
        <f t="shared" si="91"/>
        <v>80.664041013003583</v>
      </c>
      <c r="AB891" s="19">
        <f t="shared" si="92"/>
        <v>84.150484322636913</v>
      </c>
      <c r="AC891" s="18">
        <f t="shared" si="95"/>
        <v>7.9209663578956632E-2</v>
      </c>
      <c r="AD891" s="43">
        <f t="shared" si="96"/>
        <v>1262.4722222222222</v>
      </c>
    </row>
    <row r="892" spans="1:30">
      <c r="A892">
        <v>2011</v>
      </c>
      <c r="B892">
        <v>127</v>
      </c>
      <c r="C892" t="s">
        <v>388</v>
      </c>
      <c r="D892" s="18">
        <v>4.7795954724195615E-4</v>
      </c>
      <c r="E892" s="19">
        <v>3.1363636363636362</v>
      </c>
      <c r="F892" s="18">
        <v>0</v>
      </c>
      <c r="G892" s="19">
        <v>80.440591800821224</v>
      </c>
      <c r="H892" s="19">
        <v>83.917320157744442</v>
      </c>
      <c r="I892" s="67">
        <v>0.73</v>
      </c>
      <c r="J892" s="1">
        <v>46029</v>
      </c>
      <c r="K892" s="43">
        <v>1278.5833333333333</v>
      </c>
      <c r="L892" s="19">
        <v>1.97</v>
      </c>
      <c r="M892" s="19">
        <v>54556.02</v>
      </c>
      <c r="O892" s="1">
        <v>22</v>
      </c>
      <c r="P892">
        <v>69</v>
      </c>
      <c r="Q892">
        <v>0</v>
      </c>
      <c r="R892" s="1">
        <v>46029</v>
      </c>
      <c r="S892" s="60">
        <v>1.2761556909943073E-2</v>
      </c>
      <c r="T892" s="1">
        <v>37026</v>
      </c>
      <c r="U892" s="1">
        <v>44122</v>
      </c>
      <c r="V892" s="1">
        <v>37026</v>
      </c>
      <c r="W892">
        <v>36</v>
      </c>
      <c r="X892" s="18">
        <f t="shared" si="97"/>
        <v>4.7795954724195615E-4</v>
      </c>
      <c r="Y892" s="19">
        <f t="shared" si="93"/>
        <v>3.1363636363636362</v>
      </c>
      <c r="Z892" s="18">
        <f t="shared" si="94"/>
        <v>0</v>
      </c>
      <c r="AA892" s="19">
        <f t="shared" si="91"/>
        <v>80.440591800821224</v>
      </c>
      <c r="AB892" s="19">
        <f t="shared" si="92"/>
        <v>83.917320157744442</v>
      </c>
      <c r="AC892" s="18">
        <f t="shared" si="95"/>
        <v>7.8211562275956464E-2</v>
      </c>
      <c r="AD892" s="43">
        <f t="shared" si="96"/>
        <v>1278.5833333333333</v>
      </c>
    </row>
    <row r="893" spans="1:30">
      <c r="A893">
        <v>2012</v>
      </c>
      <c r="B893">
        <v>127</v>
      </c>
      <c r="C893" t="s">
        <v>388</v>
      </c>
      <c r="D893" s="18">
        <v>6.0100023610723562E-4</v>
      </c>
      <c r="E893" s="19">
        <v>4.6428571428571432</v>
      </c>
      <c r="F893" s="18">
        <v>7.1428571428571425E-2</v>
      </c>
      <c r="G893" s="19">
        <v>79.99957071411707</v>
      </c>
      <c r="H893" s="19">
        <v>83.456861998701271</v>
      </c>
      <c r="I893" s="67">
        <v>0.73</v>
      </c>
      <c r="J893" s="1">
        <v>46589</v>
      </c>
      <c r="K893" s="43">
        <v>1294.1388888888889</v>
      </c>
      <c r="L893" s="68">
        <v>2.0049999999999999</v>
      </c>
      <c r="M893" s="19">
        <v>60929.15</v>
      </c>
      <c r="O893" s="1">
        <v>28</v>
      </c>
      <c r="P893">
        <v>130</v>
      </c>
      <c r="Q893">
        <v>2</v>
      </c>
      <c r="R893" s="1">
        <v>46589</v>
      </c>
      <c r="S893" s="60">
        <v>1.2166243020704348E-2</v>
      </c>
      <c r="T893" s="1">
        <v>37271</v>
      </c>
      <c r="U893" s="1">
        <v>44659</v>
      </c>
      <c r="V893" s="1">
        <v>37271</v>
      </c>
      <c r="W893">
        <v>36</v>
      </c>
      <c r="X893" s="18">
        <f t="shared" si="97"/>
        <v>6.0100023610723562E-4</v>
      </c>
      <c r="Y893" s="19">
        <f t="shared" si="93"/>
        <v>4.6428571428571432</v>
      </c>
      <c r="Z893" s="18">
        <f t="shared" si="94"/>
        <v>7.1428571428571425E-2</v>
      </c>
      <c r="AA893" s="19">
        <f t="shared" si="91"/>
        <v>79.99957071411707</v>
      </c>
      <c r="AB893" s="19">
        <f t="shared" si="92"/>
        <v>83.456861998701271</v>
      </c>
      <c r="AC893" s="18">
        <f t="shared" si="95"/>
        <v>7.7271458928073147E-2</v>
      </c>
      <c r="AD893" s="43">
        <f t="shared" si="96"/>
        <v>1294.1388888888889</v>
      </c>
    </row>
    <row r="894" spans="1:30">
      <c r="A894">
        <v>2013</v>
      </c>
      <c r="B894">
        <v>127</v>
      </c>
      <c r="C894" t="s">
        <v>388</v>
      </c>
      <c r="D894" s="18">
        <v>6.5824659563088817E-4</v>
      </c>
      <c r="E894" s="19">
        <v>3.71875</v>
      </c>
      <c r="F894" s="18">
        <v>0</v>
      </c>
      <c r="G894" s="19">
        <v>76.685728390998477</v>
      </c>
      <c r="H894" s="19">
        <v>80</v>
      </c>
      <c r="I894" s="67">
        <v>0.73</v>
      </c>
      <c r="J894" s="1">
        <v>48614</v>
      </c>
      <c r="K894" s="43">
        <v>1350.3888888888889</v>
      </c>
      <c r="L894" s="19">
        <v>2.04</v>
      </c>
      <c r="M894" s="19">
        <v>82824.88</v>
      </c>
      <c r="O894" s="1">
        <v>32</v>
      </c>
      <c r="P894">
        <v>119</v>
      </c>
      <c r="Q894">
        <v>0</v>
      </c>
      <c r="R894" s="1">
        <v>48614</v>
      </c>
      <c r="S894" s="60">
        <v>4.3465195647041099E-2</v>
      </c>
      <c r="T894" s="1">
        <v>37280</v>
      </c>
      <c r="U894" s="1">
        <v>46600</v>
      </c>
      <c r="V894" s="1">
        <v>37280</v>
      </c>
      <c r="W894">
        <v>36</v>
      </c>
      <c r="X894" s="18">
        <f t="shared" si="97"/>
        <v>6.5824659563088817E-4</v>
      </c>
      <c r="Y894" s="19">
        <f t="shared" si="93"/>
        <v>3.71875</v>
      </c>
      <c r="Z894" s="18">
        <f t="shared" si="94"/>
        <v>0</v>
      </c>
      <c r="AA894" s="19">
        <f t="shared" si="91"/>
        <v>76.685728390998477</v>
      </c>
      <c r="AB894" s="19">
        <f t="shared" si="92"/>
        <v>80</v>
      </c>
      <c r="AC894" s="18">
        <f t="shared" si="95"/>
        <v>7.405274200847492E-2</v>
      </c>
      <c r="AD894" s="43">
        <f t="shared" si="96"/>
        <v>1350.3888888888889</v>
      </c>
    </row>
    <row r="895" spans="1:30">
      <c r="A895">
        <v>2014</v>
      </c>
      <c r="B895">
        <v>127</v>
      </c>
      <c r="C895" t="s">
        <v>388</v>
      </c>
      <c r="D895" s="18">
        <v>4.2680324370465217E-4</v>
      </c>
      <c r="E895" s="19">
        <v>4.666666666666667</v>
      </c>
      <c r="F895" s="18">
        <v>4.7619047619047616E-2</v>
      </c>
      <c r="G895" s="19">
        <v>85.817937930613979</v>
      </c>
      <c r="H895" s="19">
        <v>89.528029853277928</v>
      </c>
      <c r="I895" s="67">
        <v>0.73</v>
      </c>
      <c r="J895" s="1">
        <v>49203</v>
      </c>
      <c r="K895" s="43">
        <v>1366.75</v>
      </c>
      <c r="L895" s="68">
        <v>2.0950000000000002</v>
      </c>
      <c r="M895" s="19">
        <v>76075.77</v>
      </c>
      <c r="O895" s="1">
        <v>21</v>
      </c>
      <c r="P895">
        <v>98</v>
      </c>
      <c r="Q895">
        <v>1</v>
      </c>
      <c r="R895" s="1">
        <v>49203</v>
      </c>
      <c r="S895" s="60">
        <v>1.2115851400831046E-2</v>
      </c>
      <c r="T895" s="1">
        <v>42225</v>
      </c>
      <c r="U895" s="1">
        <v>47164</v>
      </c>
      <c r="V895" s="1">
        <v>42225</v>
      </c>
      <c r="W895">
        <v>36</v>
      </c>
      <c r="X895" s="18">
        <f t="shared" si="97"/>
        <v>4.2680324370465217E-4</v>
      </c>
      <c r="Y895" s="19">
        <f t="shared" si="93"/>
        <v>4.666666666666667</v>
      </c>
      <c r="Z895" s="18">
        <f t="shared" si="94"/>
        <v>4.7619047619047616E-2</v>
      </c>
      <c r="AA895" s="19">
        <f t="shared" si="91"/>
        <v>85.817937930613979</v>
      </c>
      <c r="AB895" s="19">
        <f t="shared" si="92"/>
        <v>89.528029853277928</v>
      </c>
      <c r="AC895" s="18">
        <f t="shared" si="95"/>
        <v>7.3166270349368942E-2</v>
      </c>
      <c r="AD895" s="43">
        <f t="shared" si="96"/>
        <v>1366.75</v>
      </c>
    </row>
    <row r="896" spans="1:30">
      <c r="A896">
        <v>2008</v>
      </c>
      <c r="B896">
        <v>128</v>
      </c>
      <c r="C896" t="s">
        <v>390</v>
      </c>
      <c r="D896" s="18">
        <v>2.142857142857143E-3</v>
      </c>
      <c r="E896" s="19">
        <v>5.5384615384615383</v>
      </c>
      <c r="F896" s="18">
        <v>0</v>
      </c>
      <c r="G896" s="19">
        <v>0</v>
      </c>
      <c r="H896" s="19">
        <v>0</v>
      </c>
      <c r="I896" s="67">
        <v>0.51100000000000001</v>
      </c>
      <c r="J896" s="1">
        <v>18200</v>
      </c>
      <c r="K896" s="43">
        <v>2600</v>
      </c>
      <c r="L896" s="19">
        <v>1.72</v>
      </c>
      <c r="M896" s="19">
        <v>5076.01</v>
      </c>
      <c r="O896" s="1">
        <v>39</v>
      </c>
      <c r="P896" s="1">
        <v>216</v>
      </c>
      <c r="R896" s="1">
        <v>18200</v>
      </c>
      <c r="S896" s="60">
        <v>3.2565528196981663E-2</v>
      </c>
      <c r="W896">
        <v>7</v>
      </c>
      <c r="X896" s="18">
        <f t="shared" si="97"/>
        <v>2.142857142857143E-3</v>
      </c>
      <c r="Y896" s="19">
        <f t="shared" si="93"/>
        <v>5.5384615384615383</v>
      </c>
      <c r="Z896" s="18">
        <f t="shared" si="94"/>
        <v>0</v>
      </c>
      <c r="AA896" s="19">
        <f t="shared" si="91"/>
        <v>0</v>
      </c>
      <c r="AB896" s="19">
        <f t="shared" si="92"/>
        <v>0</v>
      </c>
      <c r="AC896" s="18">
        <f t="shared" si="95"/>
        <v>3.8461538461538464E-2</v>
      </c>
      <c r="AD896" s="43">
        <f t="shared" si="96"/>
        <v>2600</v>
      </c>
    </row>
    <row r="897" spans="1:30">
      <c r="A897">
        <v>2009</v>
      </c>
      <c r="B897">
        <v>128</v>
      </c>
      <c r="C897" t="s">
        <v>390</v>
      </c>
      <c r="D897" s="18">
        <v>3.0666447620612235E-3</v>
      </c>
      <c r="E897" s="19">
        <v>4.9107142857142856</v>
      </c>
      <c r="F897" s="18">
        <v>0</v>
      </c>
      <c r="G897" s="19">
        <v>0</v>
      </c>
      <c r="H897" s="19">
        <v>0</v>
      </c>
      <c r="I897" s="67">
        <v>0.51100000000000001</v>
      </c>
      <c r="J897" s="1">
        <v>18261</v>
      </c>
      <c r="K897" s="43">
        <v>1826.1</v>
      </c>
      <c r="L897" s="19">
        <v>1.84</v>
      </c>
      <c r="M897" s="19">
        <v>5541.28</v>
      </c>
      <c r="O897" s="1">
        <v>56</v>
      </c>
      <c r="P897" s="1">
        <v>275</v>
      </c>
      <c r="R897" s="1">
        <v>18261</v>
      </c>
      <c r="S897" s="60">
        <v>3.3516483516482509E-3</v>
      </c>
      <c r="W897">
        <v>10</v>
      </c>
      <c r="X897" s="18">
        <f t="shared" si="97"/>
        <v>3.0666447620612235E-3</v>
      </c>
      <c r="Y897" s="19">
        <f t="shared" si="93"/>
        <v>4.9107142857142856</v>
      </c>
      <c r="Z897" s="18">
        <f t="shared" si="94"/>
        <v>0</v>
      </c>
      <c r="AA897" s="19">
        <f t="shared" si="91"/>
        <v>0</v>
      </c>
      <c r="AB897" s="19">
        <f t="shared" si="92"/>
        <v>0</v>
      </c>
      <c r="AC897" s="18">
        <f t="shared" si="95"/>
        <v>5.4761513608236133E-2</v>
      </c>
      <c r="AD897" s="43">
        <f t="shared" si="96"/>
        <v>1826.1</v>
      </c>
    </row>
    <row r="898" spans="1:30">
      <c r="A898">
        <v>2010</v>
      </c>
      <c r="B898">
        <v>128</v>
      </c>
      <c r="C898" t="s">
        <v>390</v>
      </c>
      <c r="D898" s="18">
        <v>3.9503386004514674E-4</v>
      </c>
      <c r="E898" s="19">
        <v>8.7142857142857135</v>
      </c>
      <c r="F898" s="18">
        <v>0</v>
      </c>
      <c r="G898" s="19">
        <v>9.1591422121896162</v>
      </c>
      <c r="H898" s="19">
        <v>11.761721863903182</v>
      </c>
      <c r="I898" s="67">
        <v>0.64100000000000001</v>
      </c>
      <c r="J898" s="1">
        <v>17720</v>
      </c>
      <c r="K898" s="43">
        <v>1772</v>
      </c>
      <c r="L898" s="19">
        <v>1.82</v>
      </c>
      <c r="M898" s="19">
        <v>5732.04</v>
      </c>
      <c r="O898" s="1">
        <v>7</v>
      </c>
      <c r="P898" s="1">
        <v>61</v>
      </c>
      <c r="R898" s="1">
        <v>17720</v>
      </c>
      <c r="S898" s="60">
        <v>-2.9625978862055757E-2</v>
      </c>
      <c r="T898" s="1">
        <v>1623</v>
      </c>
      <c r="U898" s="1">
        <v>13799</v>
      </c>
      <c r="V898" s="1">
        <v>1623</v>
      </c>
      <c r="W898">
        <v>10</v>
      </c>
      <c r="X898" s="18">
        <f t="shared" si="97"/>
        <v>3.9503386004514674E-4</v>
      </c>
      <c r="Y898" s="19">
        <f t="shared" si="93"/>
        <v>8.7142857142857135</v>
      </c>
      <c r="Z898" s="18">
        <f t="shared" si="94"/>
        <v>0</v>
      </c>
      <c r="AA898" s="19">
        <f t="shared" si="91"/>
        <v>9.1591422121896162</v>
      </c>
      <c r="AB898" s="19">
        <f t="shared" si="92"/>
        <v>11.761721863903182</v>
      </c>
      <c r="AC898" s="18">
        <f t="shared" si="95"/>
        <v>5.6433408577878097E-2</v>
      </c>
      <c r="AD898" s="43">
        <f t="shared" si="96"/>
        <v>1772</v>
      </c>
    </row>
    <row r="899" spans="1:30">
      <c r="A899">
        <v>2011</v>
      </c>
      <c r="B899">
        <v>128</v>
      </c>
      <c r="C899" t="s">
        <v>390</v>
      </c>
      <c r="D899" s="18">
        <v>5.6366608421171301E-4</v>
      </c>
      <c r="E899" s="19">
        <v>6</v>
      </c>
      <c r="F899" s="18">
        <v>0</v>
      </c>
      <c r="G899" s="19">
        <v>14.598951581083366</v>
      </c>
      <c r="H899" s="19">
        <v>18.74773796597901</v>
      </c>
      <c r="I899" s="67">
        <v>0.64100000000000001</v>
      </c>
      <c r="J899" s="1">
        <v>17741</v>
      </c>
      <c r="K899" s="43">
        <v>1774.1</v>
      </c>
      <c r="L899" s="19">
        <v>1.97</v>
      </c>
      <c r="M899" s="19">
        <v>6437.75</v>
      </c>
      <c r="O899" s="1">
        <v>10</v>
      </c>
      <c r="P899" s="1">
        <v>60</v>
      </c>
      <c r="R899" s="1">
        <v>17741</v>
      </c>
      <c r="S899" s="60">
        <v>1.1851015801354059E-3</v>
      </c>
      <c r="T899" s="1">
        <v>2590</v>
      </c>
      <c r="U899" s="1">
        <v>13815</v>
      </c>
      <c r="V899" s="1">
        <v>2590</v>
      </c>
      <c r="W899">
        <v>10</v>
      </c>
      <c r="X899" s="18">
        <f t="shared" si="97"/>
        <v>5.6366608421171301E-4</v>
      </c>
      <c r="Y899" s="19">
        <f t="shared" si="93"/>
        <v>6</v>
      </c>
      <c r="Z899" s="18">
        <f t="shared" si="94"/>
        <v>0</v>
      </c>
      <c r="AA899" s="19">
        <f t="shared" si="91"/>
        <v>14.598951581083366</v>
      </c>
      <c r="AB899" s="19">
        <f t="shared" si="92"/>
        <v>18.74773796597901</v>
      </c>
      <c r="AC899" s="18">
        <f t="shared" si="95"/>
        <v>5.6366608421171298E-2</v>
      </c>
      <c r="AD899" s="43">
        <f t="shared" si="96"/>
        <v>1774.1</v>
      </c>
    </row>
    <row r="900" spans="1:30">
      <c r="A900">
        <v>2012</v>
      </c>
      <c r="B900">
        <v>128</v>
      </c>
      <c r="C900" t="s">
        <v>390</v>
      </c>
      <c r="D900" s="18">
        <v>1.1260627216935983E-4</v>
      </c>
      <c r="E900" s="19">
        <v>3</v>
      </c>
      <c r="F900" s="18">
        <v>0</v>
      </c>
      <c r="G900" s="19">
        <v>17.172456505827373</v>
      </c>
      <c r="H900" s="19">
        <v>22.051912370761332</v>
      </c>
      <c r="I900" s="67">
        <v>0.64100000000000001</v>
      </c>
      <c r="J900" s="1">
        <v>17761</v>
      </c>
      <c r="K900" s="43">
        <v>1776.1</v>
      </c>
      <c r="L900" s="68">
        <v>2.0049999999999999</v>
      </c>
      <c r="M900" s="19">
        <v>7503.22</v>
      </c>
      <c r="O900" s="1">
        <v>2</v>
      </c>
      <c r="P900" s="1">
        <v>6</v>
      </c>
      <c r="R900" s="1">
        <v>17761</v>
      </c>
      <c r="S900" s="60">
        <v>1.1273321684235338E-3</v>
      </c>
      <c r="T900" s="1">
        <v>3050</v>
      </c>
      <c r="U900" s="1">
        <v>13831</v>
      </c>
      <c r="V900" s="1">
        <v>3050</v>
      </c>
      <c r="W900">
        <v>10</v>
      </c>
      <c r="X900" s="18">
        <f t="shared" si="97"/>
        <v>1.1260627216935983E-4</v>
      </c>
      <c r="Y900" s="19">
        <f t="shared" si="93"/>
        <v>3</v>
      </c>
      <c r="Z900" s="18">
        <f t="shared" si="94"/>
        <v>0</v>
      </c>
      <c r="AA900" s="19">
        <f t="shared" si="91"/>
        <v>17.172456505827373</v>
      </c>
      <c r="AB900" s="19">
        <f t="shared" si="92"/>
        <v>22.051912370761332</v>
      </c>
      <c r="AC900" s="18">
        <f t="shared" si="95"/>
        <v>5.6303136084679913E-2</v>
      </c>
      <c r="AD900" s="43">
        <f t="shared" si="96"/>
        <v>1776.1</v>
      </c>
    </row>
    <row r="901" spans="1:30">
      <c r="A901">
        <v>2013</v>
      </c>
      <c r="B901">
        <v>128</v>
      </c>
      <c r="C901" t="s">
        <v>390</v>
      </c>
      <c r="D901" s="18">
        <v>1.6379122079056562E-4</v>
      </c>
      <c r="E901" s="19">
        <v>7.333333333333333</v>
      </c>
      <c r="F901" s="18">
        <v>0</v>
      </c>
      <c r="G901" s="19">
        <v>22.341122515833149</v>
      </c>
      <c r="H901" s="19">
        <v>28.68961649021945</v>
      </c>
      <c r="I901" s="67">
        <v>0.64100000000000001</v>
      </c>
      <c r="J901" s="1">
        <v>18316</v>
      </c>
      <c r="K901" s="43">
        <v>1831.6</v>
      </c>
      <c r="L901" s="19">
        <v>2.04</v>
      </c>
      <c r="M901" s="19">
        <v>8416.75</v>
      </c>
      <c r="O901" s="1">
        <v>3</v>
      </c>
      <c r="P901" s="1">
        <v>22</v>
      </c>
      <c r="R901" s="1">
        <v>18316</v>
      </c>
      <c r="S901" s="60">
        <v>3.1248240526997373E-2</v>
      </c>
      <c r="T901" s="1">
        <v>4092</v>
      </c>
      <c r="U901" s="1">
        <v>14263</v>
      </c>
      <c r="V901" s="1">
        <v>4092</v>
      </c>
      <c r="W901">
        <v>10</v>
      </c>
      <c r="X901" s="18">
        <f t="shared" si="97"/>
        <v>1.6379122079056562E-4</v>
      </c>
      <c r="Y901" s="19">
        <f t="shared" si="93"/>
        <v>7.333333333333333</v>
      </c>
      <c r="Z901" s="18">
        <f t="shared" si="94"/>
        <v>0</v>
      </c>
      <c r="AA901" s="19">
        <f t="shared" si="91"/>
        <v>22.341122515833149</v>
      </c>
      <c r="AB901" s="19">
        <f t="shared" si="92"/>
        <v>28.68961649021945</v>
      </c>
      <c r="AC901" s="18">
        <f t="shared" si="95"/>
        <v>5.4597073596855207E-2</v>
      </c>
      <c r="AD901" s="43">
        <f t="shared" si="96"/>
        <v>1831.6</v>
      </c>
    </row>
    <row r="902" spans="1:30">
      <c r="A902">
        <v>2014</v>
      </c>
      <c r="B902">
        <v>128</v>
      </c>
      <c r="C902" t="s">
        <v>390</v>
      </c>
      <c r="D902" s="18">
        <v>8.7193460490463213E-4</v>
      </c>
      <c r="E902" s="19">
        <v>2.75</v>
      </c>
      <c r="F902" s="18">
        <v>6.25E-2</v>
      </c>
      <c r="G902" s="19">
        <v>30.147138964577657</v>
      </c>
      <c r="H902" s="19">
        <v>38.712386284114764</v>
      </c>
      <c r="I902" s="67">
        <v>0.64100000000000001</v>
      </c>
      <c r="J902" s="1">
        <v>18350</v>
      </c>
      <c r="K902" s="43">
        <v>1835</v>
      </c>
      <c r="L902" s="68">
        <v>2.0950000000000002</v>
      </c>
      <c r="M902" s="19">
        <v>9314.09</v>
      </c>
      <c r="O902" s="1">
        <v>16</v>
      </c>
      <c r="P902" s="1">
        <v>44</v>
      </c>
      <c r="Q902" s="1">
        <v>1</v>
      </c>
      <c r="R902" s="1">
        <v>18350</v>
      </c>
      <c r="S902" s="60">
        <v>1.8563005022931289E-3</v>
      </c>
      <c r="T902" s="1">
        <v>5532</v>
      </c>
      <c r="U902" s="1">
        <v>14290</v>
      </c>
      <c r="V902" s="1">
        <v>5532</v>
      </c>
      <c r="W902">
        <v>10</v>
      </c>
      <c r="X902" s="18">
        <f t="shared" si="97"/>
        <v>8.7193460490463213E-4</v>
      </c>
      <c r="Y902" s="19">
        <f t="shared" si="93"/>
        <v>2.75</v>
      </c>
      <c r="Z902" s="18">
        <f t="shared" si="94"/>
        <v>6.25E-2</v>
      </c>
      <c r="AA902" s="19">
        <f t="shared" si="91"/>
        <v>30.147138964577657</v>
      </c>
      <c r="AB902" s="19">
        <f t="shared" si="92"/>
        <v>38.712386284114764</v>
      </c>
      <c r="AC902" s="18">
        <f t="shared" si="95"/>
        <v>5.4495912806539509E-2</v>
      </c>
      <c r="AD902" s="43">
        <f t="shared" si="96"/>
        <v>1835</v>
      </c>
    </row>
    <row r="903" spans="1:30">
      <c r="A903">
        <v>2008</v>
      </c>
      <c r="B903">
        <v>129</v>
      </c>
      <c r="C903" s="26" t="s">
        <v>391</v>
      </c>
      <c r="D903" s="18">
        <v>2.0293474867311896E-3</v>
      </c>
      <c r="E903" s="19">
        <v>3.1923076923076925</v>
      </c>
      <c r="F903" s="18">
        <v>7.6923076923076927E-2</v>
      </c>
      <c r="G903" s="19">
        <v>94.20855448017484</v>
      </c>
      <c r="H903" s="19">
        <v>115.86715867158672</v>
      </c>
      <c r="I903" s="67">
        <v>0.57199999999999995</v>
      </c>
      <c r="J903" s="1">
        <v>12812</v>
      </c>
      <c r="K903" s="43">
        <v>610.09523809523807</v>
      </c>
      <c r="L903" s="19">
        <v>1.72</v>
      </c>
      <c r="M903" s="19">
        <v>10243.94</v>
      </c>
      <c r="O903" s="1">
        <v>26</v>
      </c>
      <c r="P903">
        <v>83</v>
      </c>
      <c r="Q903">
        <v>2</v>
      </c>
      <c r="R903" s="1">
        <v>12812</v>
      </c>
      <c r="S903" s="60">
        <v>4.2303937520338453E-2</v>
      </c>
      <c r="T903" s="1">
        <v>12070</v>
      </c>
      <c r="U903" s="1">
        <v>9485</v>
      </c>
      <c r="V903" s="1">
        <v>10990</v>
      </c>
      <c r="W903">
        <v>21</v>
      </c>
      <c r="X903" s="18">
        <f t="shared" si="97"/>
        <v>2.0293474867311896E-3</v>
      </c>
      <c r="Y903" s="19">
        <f t="shared" si="93"/>
        <v>3.1923076923076925</v>
      </c>
      <c r="Z903" s="18">
        <f t="shared" si="94"/>
        <v>7.6923076923076927E-2</v>
      </c>
      <c r="AA903" s="19">
        <f t="shared" ref="AA903:AA966" si="98">(T903/R903)*100</f>
        <v>94.20855448017484</v>
      </c>
      <c r="AB903" s="19">
        <f t="shared" ref="AB903:AB966" si="99">(IF(V903=0,0,V903/U903))*100</f>
        <v>115.86715867158672</v>
      </c>
      <c r="AC903" s="18">
        <f t="shared" si="95"/>
        <v>0.16390883546674992</v>
      </c>
      <c r="AD903" s="43">
        <f t="shared" si="96"/>
        <v>610.09523809523807</v>
      </c>
    </row>
    <row r="904" spans="1:30">
      <c r="A904">
        <v>2009</v>
      </c>
      <c r="B904">
        <v>129</v>
      </c>
      <c r="C904" t="s">
        <v>391</v>
      </c>
      <c r="D904" s="18">
        <v>1.8524235875270144E-3</v>
      </c>
      <c r="E904" s="19">
        <v>2.75</v>
      </c>
      <c r="F904" s="18">
        <v>0</v>
      </c>
      <c r="G904" s="19">
        <v>93.238653905526391</v>
      </c>
      <c r="H904" s="19">
        <v>114.62677231025854</v>
      </c>
      <c r="I904" s="67">
        <v>0.57199999999999995</v>
      </c>
      <c r="J904" s="1">
        <v>12956</v>
      </c>
      <c r="K904" s="43">
        <v>588.90909090909088</v>
      </c>
      <c r="L904" s="19">
        <v>1.84</v>
      </c>
      <c r="M904" s="19">
        <v>8634.49</v>
      </c>
      <c r="O904" s="1">
        <v>24</v>
      </c>
      <c r="P904">
        <v>66</v>
      </c>
      <c r="Q904">
        <v>0</v>
      </c>
      <c r="R904" s="1">
        <v>12956</v>
      </c>
      <c r="S904" s="60">
        <v>1.1239463003434258E-2</v>
      </c>
      <c r="T904" s="1">
        <v>12080</v>
      </c>
      <c r="U904" s="1">
        <v>9592</v>
      </c>
      <c r="V904" s="1">
        <v>10995</v>
      </c>
      <c r="W904">
        <v>22</v>
      </c>
      <c r="X904" s="18">
        <f t="shared" si="97"/>
        <v>1.8524235875270144E-3</v>
      </c>
      <c r="Y904" s="19">
        <f t="shared" ref="Y904:Y967" si="100">IF(O904=0,0,P904/O904)</f>
        <v>2.75</v>
      </c>
      <c r="Z904" s="18">
        <f t="shared" ref="Z904:Z967" si="101">IF(O904=0,0,Q904/O904)</f>
        <v>0</v>
      </c>
      <c r="AA904" s="19">
        <f t="shared" si="98"/>
        <v>93.238653905526391</v>
      </c>
      <c r="AB904" s="19">
        <f t="shared" si="99"/>
        <v>114.62677231025854</v>
      </c>
      <c r="AC904" s="18">
        <f t="shared" ref="AC904:AC967" si="102">W904/R904*100</f>
        <v>0.16980549552330967</v>
      </c>
      <c r="AD904" s="43">
        <f t="shared" ref="AD904:AD967" si="103">R904/W904</f>
        <v>588.90909090909088</v>
      </c>
    </row>
    <row r="905" spans="1:30">
      <c r="A905">
        <v>2010</v>
      </c>
      <c r="B905">
        <v>129</v>
      </c>
      <c r="C905" t="s">
        <v>391</v>
      </c>
      <c r="D905" s="18">
        <v>4.2030391205948913E-3</v>
      </c>
      <c r="E905" s="19">
        <v>2.6923076923076925</v>
      </c>
      <c r="F905" s="18">
        <v>5.7692307692307696E-2</v>
      </c>
      <c r="G905" s="19">
        <v>81.110572259941804</v>
      </c>
      <c r="H905" s="19">
        <v>95.003149275666601</v>
      </c>
      <c r="I905" s="67">
        <v>0.69099999999999995</v>
      </c>
      <c r="J905" s="1">
        <v>12372</v>
      </c>
      <c r="K905" s="43">
        <v>562.36363636363637</v>
      </c>
      <c r="L905" s="19">
        <v>1.82</v>
      </c>
      <c r="M905" s="19">
        <v>9242.9</v>
      </c>
      <c r="O905" s="1">
        <v>52</v>
      </c>
      <c r="P905">
        <v>140</v>
      </c>
      <c r="Q905">
        <v>3</v>
      </c>
      <c r="R905" s="1">
        <v>12372</v>
      </c>
      <c r="S905" s="60">
        <v>-4.5075640629824054E-2</v>
      </c>
      <c r="T905" s="1">
        <v>10035</v>
      </c>
      <c r="U905" s="1">
        <v>9526</v>
      </c>
      <c r="V905" s="1">
        <v>9050</v>
      </c>
      <c r="W905">
        <v>22</v>
      </c>
      <c r="X905" s="18">
        <f t="shared" ref="X905:X968" si="104">IF(R905=0,0,O905/R905)</f>
        <v>4.2030391205948913E-3</v>
      </c>
      <c r="Y905" s="19">
        <f t="shared" si="100"/>
        <v>2.6923076923076925</v>
      </c>
      <c r="Z905" s="18">
        <f t="shared" si="101"/>
        <v>5.7692307692307696E-2</v>
      </c>
      <c r="AA905" s="19">
        <f t="shared" si="98"/>
        <v>81.110572259941804</v>
      </c>
      <c r="AB905" s="19">
        <f t="shared" si="99"/>
        <v>95.003149275666601</v>
      </c>
      <c r="AC905" s="18">
        <f t="shared" si="102"/>
        <v>0.17782088587132233</v>
      </c>
      <c r="AD905" s="43">
        <f t="shared" si="103"/>
        <v>562.36363636363637</v>
      </c>
    </row>
    <row r="906" spans="1:30">
      <c r="A906">
        <v>2011</v>
      </c>
      <c r="B906">
        <v>129</v>
      </c>
      <c r="C906" t="s">
        <v>391</v>
      </c>
      <c r="D906" s="18">
        <v>7.2260136491368923E-4</v>
      </c>
      <c r="E906" s="19">
        <v>3.4444444444444446</v>
      </c>
      <c r="F906" s="18">
        <v>0</v>
      </c>
      <c r="G906" s="19">
        <v>80.570052187876357</v>
      </c>
      <c r="H906" s="19">
        <v>94.494264859228366</v>
      </c>
      <c r="I906" s="67">
        <v>0.69099999999999995</v>
      </c>
      <c r="J906" s="1">
        <v>12455</v>
      </c>
      <c r="K906" s="43">
        <v>566.13636363636363</v>
      </c>
      <c r="L906" s="19">
        <v>1.97</v>
      </c>
      <c r="M906" s="19">
        <v>11233.06</v>
      </c>
      <c r="O906" s="1">
        <v>9</v>
      </c>
      <c r="P906">
        <v>31</v>
      </c>
      <c r="Q906">
        <v>0</v>
      </c>
      <c r="R906" s="1">
        <v>12455</v>
      </c>
      <c r="S906" s="60">
        <v>6.7086970578726923E-3</v>
      </c>
      <c r="T906" s="1">
        <v>10035</v>
      </c>
      <c r="U906" s="1">
        <v>9590</v>
      </c>
      <c r="V906" s="1">
        <v>9062</v>
      </c>
      <c r="W906">
        <v>22</v>
      </c>
      <c r="X906" s="18">
        <f t="shared" si="104"/>
        <v>7.2260136491368923E-4</v>
      </c>
      <c r="Y906" s="19">
        <f t="shared" si="100"/>
        <v>3.4444444444444446</v>
      </c>
      <c r="Z906" s="18">
        <f t="shared" si="101"/>
        <v>0</v>
      </c>
      <c r="AA906" s="19">
        <f t="shared" si="98"/>
        <v>80.570052187876357</v>
      </c>
      <c r="AB906" s="19">
        <f t="shared" si="99"/>
        <v>94.494264859228366</v>
      </c>
      <c r="AC906" s="18">
        <f t="shared" si="102"/>
        <v>0.17663588920112405</v>
      </c>
      <c r="AD906" s="43">
        <f t="shared" si="103"/>
        <v>566.13636363636363</v>
      </c>
    </row>
    <row r="907" spans="1:30">
      <c r="A907">
        <v>2012</v>
      </c>
      <c r="B907">
        <v>129</v>
      </c>
      <c r="C907" t="s">
        <v>391</v>
      </c>
      <c r="D907" s="18">
        <v>1.5956598053295037E-3</v>
      </c>
      <c r="E907" s="19">
        <v>2.95</v>
      </c>
      <c r="F907" s="18">
        <v>0</v>
      </c>
      <c r="G907" s="19">
        <v>80.118078825594381</v>
      </c>
      <c r="H907" s="19">
        <v>94.083514661693087</v>
      </c>
      <c r="I907" s="67">
        <v>0.69099999999999995</v>
      </c>
      <c r="J907" s="1">
        <v>12534</v>
      </c>
      <c r="K907" s="43">
        <v>569.72727272727275</v>
      </c>
      <c r="L907" s="68">
        <v>2.0049999999999999</v>
      </c>
      <c r="M907" s="19">
        <v>13635.69</v>
      </c>
      <c r="O907" s="1">
        <v>20</v>
      </c>
      <c r="P907">
        <v>59</v>
      </c>
      <c r="Q907">
        <v>0</v>
      </c>
      <c r="R907" s="1">
        <v>12534</v>
      </c>
      <c r="S907" s="60">
        <v>6.342834203131309E-3</v>
      </c>
      <c r="T907" s="1">
        <v>10042</v>
      </c>
      <c r="U907" s="1">
        <v>9651</v>
      </c>
      <c r="V907" s="1">
        <v>9080</v>
      </c>
      <c r="W907">
        <v>22</v>
      </c>
      <c r="X907" s="18">
        <f t="shared" si="104"/>
        <v>1.5956598053295037E-3</v>
      </c>
      <c r="Y907" s="19">
        <f t="shared" si="100"/>
        <v>2.95</v>
      </c>
      <c r="Z907" s="18">
        <f t="shared" si="101"/>
        <v>0</v>
      </c>
      <c r="AA907" s="19">
        <f t="shared" si="98"/>
        <v>80.118078825594381</v>
      </c>
      <c r="AB907" s="19">
        <f t="shared" si="99"/>
        <v>94.083514661693087</v>
      </c>
      <c r="AC907" s="18">
        <f t="shared" si="102"/>
        <v>0.17552257858624543</v>
      </c>
      <c r="AD907" s="43">
        <f t="shared" si="103"/>
        <v>569.72727272727275</v>
      </c>
    </row>
    <row r="908" spans="1:30">
      <c r="A908">
        <v>2013</v>
      </c>
      <c r="B908">
        <v>129</v>
      </c>
      <c r="C908" t="s">
        <v>391</v>
      </c>
      <c r="D908" s="18">
        <v>2.1540118470651588E-3</v>
      </c>
      <c r="E908" s="19">
        <v>2.9642857142857144</v>
      </c>
      <c r="F908" s="18">
        <v>0</v>
      </c>
      <c r="G908" s="19">
        <v>80.413877990614651</v>
      </c>
      <c r="H908" s="19">
        <v>95.86372264961534</v>
      </c>
      <c r="I908" s="67">
        <v>0.69099999999999995</v>
      </c>
      <c r="J908" s="1">
        <v>12999</v>
      </c>
      <c r="K908" s="43">
        <v>590.86363636363637</v>
      </c>
      <c r="L908" s="19">
        <v>2.04</v>
      </c>
      <c r="M908" s="19">
        <v>13714.8</v>
      </c>
      <c r="O908" s="1">
        <v>28</v>
      </c>
      <c r="P908">
        <v>83</v>
      </c>
      <c r="Q908">
        <v>0</v>
      </c>
      <c r="R908" s="1">
        <v>12999</v>
      </c>
      <c r="S908" s="60">
        <v>3.7099090473911023E-2</v>
      </c>
      <c r="T908" s="1">
        <v>10453</v>
      </c>
      <c r="U908" s="1">
        <v>10009</v>
      </c>
      <c r="V908" s="1">
        <v>9595</v>
      </c>
      <c r="W908">
        <v>22</v>
      </c>
      <c r="X908" s="18">
        <f t="shared" si="104"/>
        <v>2.1540118470651588E-3</v>
      </c>
      <c r="Y908" s="19">
        <f t="shared" si="100"/>
        <v>2.9642857142857144</v>
      </c>
      <c r="Z908" s="18">
        <f t="shared" si="101"/>
        <v>0</v>
      </c>
      <c r="AA908" s="19">
        <f t="shared" si="98"/>
        <v>80.413877990614651</v>
      </c>
      <c r="AB908" s="19">
        <f t="shared" si="99"/>
        <v>95.86372264961534</v>
      </c>
      <c r="AC908" s="18">
        <f t="shared" si="102"/>
        <v>0.16924378798369105</v>
      </c>
      <c r="AD908" s="43">
        <f t="shared" si="103"/>
        <v>590.86363636363637</v>
      </c>
    </row>
    <row r="909" spans="1:30">
      <c r="A909">
        <v>2014</v>
      </c>
      <c r="B909">
        <v>129</v>
      </c>
      <c r="C909" t="s">
        <v>391</v>
      </c>
      <c r="D909" s="18">
        <v>2.0631160693818291E-3</v>
      </c>
      <c r="E909" s="19">
        <v>3.1111111111111112</v>
      </c>
      <c r="F909" s="18">
        <v>0</v>
      </c>
      <c r="G909" s="19">
        <v>81.149232062351956</v>
      </c>
      <c r="H909" s="19">
        <v>95.216830405874759</v>
      </c>
      <c r="I909" s="67">
        <v>0.69099999999999995</v>
      </c>
      <c r="J909" s="1">
        <v>13087</v>
      </c>
      <c r="K909" s="43">
        <v>594.86363636363637</v>
      </c>
      <c r="L909" s="68">
        <v>2.0950000000000002</v>
      </c>
      <c r="M909" s="19">
        <v>15471.78</v>
      </c>
      <c r="O909" s="1">
        <v>27</v>
      </c>
      <c r="P909">
        <v>84</v>
      </c>
      <c r="Q909">
        <v>0</v>
      </c>
      <c r="R909" s="1">
        <v>13087</v>
      </c>
      <c r="S909" s="60">
        <v>6.7697515193476665E-3</v>
      </c>
      <c r="T909" s="1">
        <v>10620</v>
      </c>
      <c r="U909" s="1">
        <v>10077</v>
      </c>
      <c r="V909" s="1">
        <v>9595</v>
      </c>
      <c r="W909">
        <v>22</v>
      </c>
      <c r="X909" s="18">
        <f t="shared" si="104"/>
        <v>2.0631160693818291E-3</v>
      </c>
      <c r="Y909" s="19">
        <f t="shared" si="100"/>
        <v>3.1111111111111112</v>
      </c>
      <c r="Z909" s="18">
        <f t="shared" si="101"/>
        <v>0</v>
      </c>
      <c r="AA909" s="19">
        <f t="shared" si="98"/>
        <v>81.149232062351956</v>
      </c>
      <c r="AB909" s="19">
        <f t="shared" si="99"/>
        <v>95.216830405874759</v>
      </c>
      <c r="AC909" s="18">
        <f t="shared" si="102"/>
        <v>0.16810575380148238</v>
      </c>
      <c r="AD909" s="43">
        <f t="shared" si="103"/>
        <v>594.86363636363637</v>
      </c>
    </row>
    <row r="910" spans="1:30">
      <c r="A910">
        <v>2008</v>
      </c>
      <c r="B910">
        <v>130</v>
      </c>
      <c r="C910" t="s">
        <v>392</v>
      </c>
      <c r="D910" s="18">
        <v>5.352065562803144E-3</v>
      </c>
      <c r="E910" s="19">
        <v>3.25</v>
      </c>
      <c r="F910" s="18">
        <v>0</v>
      </c>
      <c r="G910" s="19">
        <v>0</v>
      </c>
      <c r="H910" s="19">
        <v>0</v>
      </c>
      <c r="I910" s="67">
        <v>0.41399999999999998</v>
      </c>
      <c r="J910" s="1">
        <v>11958</v>
      </c>
      <c r="K910" s="43">
        <v>3986</v>
      </c>
      <c r="L910" s="19">
        <v>1.72</v>
      </c>
      <c r="M910" s="19">
        <v>4024.12</v>
      </c>
      <c r="O910" s="1">
        <v>64</v>
      </c>
      <c r="P910" s="1">
        <v>208</v>
      </c>
      <c r="R910" s="1">
        <v>11958</v>
      </c>
      <c r="S910" s="60">
        <v>4.0097416717404633E-2</v>
      </c>
      <c r="W910">
        <v>3</v>
      </c>
      <c r="X910" s="18">
        <f t="shared" si="104"/>
        <v>5.352065562803144E-3</v>
      </c>
      <c r="Y910" s="19">
        <f t="shared" si="100"/>
        <v>3.25</v>
      </c>
      <c r="Z910" s="18">
        <f t="shared" si="101"/>
        <v>0</v>
      </c>
      <c r="AA910" s="19">
        <f t="shared" si="98"/>
        <v>0</v>
      </c>
      <c r="AB910" s="19">
        <f t="shared" si="99"/>
        <v>0</v>
      </c>
      <c r="AC910" s="18">
        <f t="shared" si="102"/>
        <v>2.5087807325639738E-2</v>
      </c>
      <c r="AD910" s="43">
        <f t="shared" si="103"/>
        <v>3986</v>
      </c>
    </row>
    <row r="911" spans="1:30">
      <c r="A911">
        <v>2009</v>
      </c>
      <c r="B911">
        <v>130</v>
      </c>
      <c r="C911" t="s">
        <v>392</v>
      </c>
      <c r="D911" s="18">
        <v>4.7216699801192839E-3</v>
      </c>
      <c r="E911" s="19">
        <v>4.5263157894736841</v>
      </c>
      <c r="F911" s="18">
        <v>0</v>
      </c>
      <c r="G911" s="19">
        <v>35.288270377733596</v>
      </c>
      <c r="H911" s="19">
        <v>83.726415094339629</v>
      </c>
      <c r="I911" s="67">
        <v>0.41399999999999998</v>
      </c>
      <c r="J911" s="1">
        <v>12072</v>
      </c>
      <c r="K911" s="43">
        <v>3018</v>
      </c>
      <c r="L911" s="19">
        <v>1.84</v>
      </c>
      <c r="M911" s="19">
        <v>4379.21</v>
      </c>
      <c r="O911" s="1">
        <v>57</v>
      </c>
      <c r="P911" s="1">
        <v>258</v>
      </c>
      <c r="R911" s="1">
        <v>12072</v>
      </c>
      <c r="S911" s="60">
        <v>9.533366783743169E-3</v>
      </c>
      <c r="T911" s="1">
        <v>4260</v>
      </c>
      <c r="U911" s="1">
        <v>5088</v>
      </c>
      <c r="V911" s="1">
        <v>4260</v>
      </c>
      <c r="W911" s="1">
        <v>4</v>
      </c>
      <c r="X911" s="18">
        <f t="shared" si="104"/>
        <v>4.7216699801192839E-3</v>
      </c>
      <c r="Y911" s="19">
        <f t="shared" si="100"/>
        <v>4.5263157894736841</v>
      </c>
      <c r="Z911" s="18">
        <f t="shared" si="101"/>
        <v>0</v>
      </c>
      <c r="AA911" s="19">
        <f t="shared" si="98"/>
        <v>35.288270377733596</v>
      </c>
      <c r="AB911" s="19">
        <f t="shared" si="99"/>
        <v>83.726415094339629</v>
      </c>
      <c r="AC911" s="18">
        <f t="shared" si="102"/>
        <v>3.3134526176275679E-2</v>
      </c>
      <c r="AD911" s="43">
        <f t="shared" si="103"/>
        <v>3018</v>
      </c>
    </row>
    <row r="912" spans="1:30">
      <c r="A912">
        <v>2010</v>
      </c>
      <c r="B912">
        <v>130</v>
      </c>
      <c r="C912" t="s">
        <v>392</v>
      </c>
      <c r="D912" s="18">
        <v>5.4246482454653328E-3</v>
      </c>
      <c r="E912" s="19">
        <v>4.65625</v>
      </c>
      <c r="F912" s="18">
        <v>0</v>
      </c>
      <c r="G912" s="19">
        <v>41.896931683336156</v>
      </c>
      <c r="H912" s="19">
        <v>100</v>
      </c>
      <c r="I912" s="67">
        <v>0.55200000000000005</v>
      </c>
      <c r="J912" s="1">
        <v>11798</v>
      </c>
      <c r="K912" s="43">
        <v>2949.5</v>
      </c>
      <c r="L912" s="19">
        <v>1.82</v>
      </c>
      <c r="M912" s="19">
        <v>4211.59</v>
      </c>
      <c r="O912" s="1">
        <v>64</v>
      </c>
      <c r="P912" s="1">
        <v>298</v>
      </c>
      <c r="R912" s="1">
        <v>11798</v>
      </c>
      <c r="S912" s="60">
        <v>-2.2697150430748825E-2</v>
      </c>
      <c r="T912" s="1">
        <v>4943</v>
      </c>
      <c r="U912" s="1">
        <v>4943</v>
      </c>
      <c r="V912" s="1">
        <v>4943</v>
      </c>
      <c r="W912" s="1">
        <v>4</v>
      </c>
      <c r="X912" s="18">
        <f t="shared" si="104"/>
        <v>5.4246482454653328E-3</v>
      </c>
      <c r="Y912" s="19">
        <f t="shared" si="100"/>
        <v>4.65625</v>
      </c>
      <c r="Z912" s="18">
        <f t="shared" si="101"/>
        <v>0</v>
      </c>
      <c r="AA912" s="19">
        <f t="shared" si="98"/>
        <v>41.896931683336156</v>
      </c>
      <c r="AB912" s="19">
        <f t="shared" si="99"/>
        <v>100</v>
      </c>
      <c r="AC912" s="18">
        <f t="shared" si="102"/>
        <v>3.3904051534158333E-2</v>
      </c>
      <c r="AD912" s="43">
        <f t="shared" si="103"/>
        <v>2949.5</v>
      </c>
    </row>
    <row r="913" spans="1:30">
      <c r="A913">
        <v>2011</v>
      </c>
      <c r="B913">
        <v>130</v>
      </c>
      <c r="C913" t="s">
        <v>392</v>
      </c>
      <c r="D913" s="18">
        <v>3.7040154895193198E-3</v>
      </c>
      <c r="E913" s="19">
        <v>4.6818181818181817</v>
      </c>
      <c r="F913" s="18">
        <v>0</v>
      </c>
      <c r="G913" s="19">
        <v>0</v>
      </c>
      <c r="H913" s="19">
        <v>0</v>
      </c>
      <c r="I913" s="67">
        <v>0.55200000000000005</v>
      </c>
      <c r="J913" s="1">
        <v>11879</v>
      </c>
      <c r="K913" s="43">
        <v>2969.75</v>
      </c>
      <c r="L913" s="19">
        <v>1.97</v>
      </c>
      <c r="M913" s="19">
        <v>5251.25</v>
      </c>
      <c r="O913" s="1">
        <v>44</v>
      </c>
      <c r="P913" s="1">
        <v>206</v>
      </c>
      <c r="R913" s="1">
        <v>11879</v>
      </c>
      <c r="S913" s="60">
        <v>6.8655704356670455E-3</v>
      </c>
      <c r="W913" s="1">
        <v>4</v>
      </c>
      <c r="X913" s="18">
        <f t="shared" si="104"/>
        <v>3.7040154895193198E-3</v>
      </c>
      <c r="Y913" s="19">
        <f t="shared" si="100"/>
        <v>4.6818181818181817</v>
      </c>
      <c r="Z913" s="18">
        <f t="shared" si="101"/>
        <v>0</v>
      </c>
      <c r="AA913" s="19">
        <f t="shared" si="98"/>
        <v>0</v>
      </c>
      <c r="AB913" s="19">
        <f t="shared" si="99"/>
        <v>0</v>
      </c>
      <c r="AC913" s="18">
        <f t="shared" si="102"/>
        <v>3.367286808653927E-2</v>
      </c>
      <c r="AD913" s="43">
        <f t="shared" si="103"/>
        <v>2969.75</v>
      </c>
    </row>
    <row r="914" spans="1:30">
      <c r="A914">
        <v>2012</v>
      </c>
      <c r="B914">
        <v>130</v>
      </c>
      <c r="C914" t="s">
        <v>392</v>
      </c>
      <c r="D914" s="18">
        <v>3.6798528058877645E-3</v>
      </c>
      <c r="E914" s="19">
        <v>4.9545454545454541</v>
      </c>
      <c r="F914" s="18">
        <v>0</v>
      </c>
      <c r="G914" s="19">
        <v>40.160575395166006</v>
      </c>
      <c r="H914" s="19">
        <v>95.84830339321357</v>
      </c>
      <c r="I914" s="67">
        <v>0.55200000000000005</v>
      </c>
      <c r="J914" s="1">
        <v>11957</v>
      </c>
      <c r="K914" s="43">
        <v>2989.25</v>
      </c>
      <c r="L914" s="68">
        <v>2.0049999999999999</v>
      </c>
      <c r="M914" s="19">
        <v>5608.51</v>
      </c>
      <c r="O914" s="1">
        <v>44</v>
      </c>
      <c r="P914" s="1">
        <v>218</v>
      </c>
      <c r="R914" s="1">
        <v>11957</v>
      </c>
      <c r="S914" s="60">
        <v>6.5662092768752345E-3</v>
      </c>
      <c r="T914" s="1">
        <v>4802</v>
      </c>
      <c r="U914" s="1">
        <v>5010</v>
      </c>
      <c r="V914" s="1">
        <v>4802</v>
      </c>
      <c r="W914" s="1">
        <v>4</v>
      </c>
      <c r="X914" s="18">
        <f t="shared" si="104"/>
        <v>3.6798528058877645E-3</v>
      </c>
      <c r="Y914" s="19">
        <f t="shared" si="100"/>
        <v>4.9545454545454541</v>
      </c>
      <c r="Z914" s="18">
        <f t="shared" si="101"/>
        <v>0</v>
      </c>
      <c r="AA914" s="19">
        <f t="shared" si="98"/>
        <v>40.160575395166006</v>
      </c>
      <c r="AB914" s="19">
        <f t="shared" si="99"/>
        <v>95.84830339321357</v>
      </c>
      <c r="AC914" s="18">
        <f t="shared" si="102"/>
        <v>3.3453207326252406E-2</v>
      </c>
      <c r="AD914" s="43">
        <f t="shared" si="103"/>
        <v>2989.25</v>
      </c>
    </row>
    <row r="915" spans="1:30">
      <c r="A915">
        <v>2013</v>
      </c>
      <c r="B915">
        <v>130</v>
      </c>
      <c r="C915" t="s">
        <v>392</v>
      </c>
      <c r="D915" s="18">
        <v>1.1287591711682658E-3</v>
      </c>
      <c r="E915" s="19">
        <v>6.5</v>
      </c>
      <c r="F915" s="18">
        <v>0</v>
      </c>
      <c r="G915" s="19">
        <v>41.89309038135935</v>
      </c>
      <c r="H915" s="19">
        <v>100</v>
      </c>
      <c r="I915" s="67">
        <v>0.55200000000000005</v>
      </c>
      <c r="J915" s="1">
        <v>12403</v>
      </c>
      <c r="K915" s="43">
        <v>3100.75</v>
      </c>
      <c r="L915" s="19">
        <v>2.04</v>
      </c>
      <c r="M915" s="19">
        <v>5664.82</v>
      </c>
      <c r="O915" s="1">
        <v>14</v>
      </c>
      <c r="P915" s="1">
        <v>91</v>
      </c>
      <c r="R915" s="1">
        <v>12403</v>
      </c>
      <c r="S915" s="60">
        <v>3.7300326168771436E-2</v>
      </c>
      <c r="T915" s="1">
        <v>5196</v>
      </c>
      <c r="U915" s="1">
        <v>5196</v>
      </c>
      <c r="V915" s="1">
        <v>5196</v>
      </c>
      <c r="W915" s="1">
        <v>4</v>
      </c>
      <c r="X915" s="18">
        <f t="shared" si="104"/>
        <v>1.1287591711682658E-3</v>
      </c>
      <c r="Y915" s="19">
        <f t="shared" si="100"/>
        <v>6.5</v>
      </c>
      <c r="Z915" s="18">
        <f t="shared" si="101"/>
        <v>0</v>
      </c>
      <c r="AA915" s="19">
        <f t="shared" si="98"/>
        <v>41.89309038135935</v>
      </c>
      <c r="AB915" s="19">
        <f t="shared" si="99"/>
        <v>100</v>
      </c>
      <c r="AC915" s="18">
        <f t="shared" si="102"/>
        <v>3.2250262033379024E-2</v>
      </c>
      <c r="AD915" s="43">
        <f t="shared" si="103"/>
        <v>3100.75</v>
      </c>
    </row>
    <row r="916" spans="1:30">
      <c r="A916">
        <v>2014</v>
      </c>
      <c r="B916">
        <v>130</v>
      </c>
      <c r="C916" t="s">
        <v>392</v>
      </c>
      <c r="D916" s="18">
        <v>3.6031707902954599E-3</v>
      </c>
      <c r="E916" s="19">
        <v>5.4</v>
      </c>
      <c r="F916" s="18">
        <v>0</v>
      </c>
      <c r="G916" s="19">
        <v>41.900872768035875</v>
      </c>
      <c r="H916" s="19">
        <v>100</v>
      </c>
      <c r="I916" s="67">
        <v>0.55200000000000005</v>
      </c>
      <c r="J916" s="1">
        <v>12489</v>
      </c>
      <c r="K916" s="43">
        <v>3122.25</v>
      </c>
      <c r="L916" s="68">
        <v>2.0950000000000002</v>
      </c>
      <c r="M916" s="19">
        <v>6166.76</v>
      </c>
      <c r="O916" s="1">
        <v>45</v>
      </c>
      <c r="P916" s="1">
        <v>243</v>
      </c>
      <c r="R916" s="1">
        <v>12489</v>
      </c>
      <c r="S916" s="60">
        <v>6.9338063371764402E-3</v>
      </c>
      <c r="T916" s="1">
        <v>5233</v>
      </c>
      <c r="U916" s="1">
        <v>5233</v>
      </c>
      <c r="V916" s="1">
        <v>5233</v>
      </c>
      <c r="W916" s="1">
        <v>4</v>
      </c>
      <c r="X916" s="18">
        <f t="shared" si="104"/>
        <v>3.6031707902954599E-3</v>
      </c>
      <c r="Y916" s="19">
        <f t="shared" si="100"/>
        <v>5.4</v>
      </c>
      <c r="Z916" s="18">
        <f t="shared" si="101"/>
        <v>0</v>
      </c>
      <c r="AA916" s="19">
        <f t="shared" si="98"/>
        <v>41.900872768035875</v>
      </c>
      <c r="AB916" s="19">
        <f t="shared" si="99"/>
        <v>100</v>
      </c>
      <c r="AC916" s="18">
        <f t="shared" si="102"/>
        <v>3.2028184802626307E-2</v>
      </c>
      <c r="AD916" s="43">
        <f t="shared" si="103"/>
        <v>3122.25</v>
      </c>
    </row>
    <row r="917" spans="1:30">
      <c r="A917">
        <v>2008</v>
      </c>
      <c r="B917">
        <v>131</v>
      </c>
      <c r="C917" s="26" t="s">
        <v>393</v>
      </c>
      <c r="D917" s="18">
        <v>5.795163267580519E-4</v>
      </c>
      <c r="E917" s="19">
        <v>3.5192307692307692</v>
      </c>
      <c r="F917" s="18">
        <v>0</v>
      </c>
      <c r="G917" s="19">
        <v>94.142427281845542</v>
      </c>
      <c r="H917" s="19">
        <v>102.68647281921619</v>
      </c>
      <c r="I917" s="67">
        <v>0.69099999999999995</v>
      </c>
      <c r="J917" s="1">
        <v>89730</v>
      </c>
      <c r="K917" s="43">
        <v>1319.5588235294117</v>
      </c>
      <c r="L917" s="19">
        <v>1.72</v>
      </c>
      <c r="M917" s="19">
        <v>14468.22</v>
      </c>
      <c r="O917" s="1">
        <v>52</v>
      </c>
      <c r="P917">
        <v>183</v>
      </c>
      <c r="Q917">
        <v>0</v>
      </c>
      <c r="R917" s="1">
        <v>89730</v>
      </c>
      <c r="S917" s="60">
        <v>3.5270499463500693E-2</v>
      </c>
      <c r="T917" s="1">
        <v>84474</v>
      </c>
      <c r="U917" s="1">
        <v>82264</v>
      </c>
      <c r="V917" s="1">
        <v>84474</v>
      </c>
      <c r="W917">
        <v>68</v>
      </c>
      <c r="X917" s="18">
        <f t="shared" si="104"/>
        <v>5.795163267580519E-4</v>
      </c>
      <c r="Y917" s="19">
        <f t="shared" si="100"/>
        <v>3.5192307692307692</v>
      </c>
      <c r="Z917" s="18">
        <f t="shared" si="101"/>
        <v>0</v>
      </c>
      <c r="AA917" s="19">
        <f t="shared" si="98"/>
        <v>94.142427281845542</v>
      </c>
      <c r="AB917" s="19">
        <f t="shared" si="99"/>
        <v>102.68647281921619</v>
      </c>
      <c r="AC917" s="18">
        <f t="shared" si="102"/>
        <v>7.5782904268360637E-2</v>
      </c>
      <c r="AD917" s="43">
        <f t="shared" si="103"/>
        <v>1319.5588235294117</v>
      </c>
    </row>
    <row r="918" spans="1:30">
      <c r="A918">
        <v>2009</v>
      </c>
      <c r="B918">
        <v>131</v>
      </c>
      <c r="C918" t="s">
        <v>393</v>
      </c>
      <c r="D918" s="18">
        <v>8.8667220836796895E-4</v>
      </c>
      <c r="E918" s="19">
        <v>4.5999999999999996</v>
      </c>
      <c r="F918" s="18">
        <v>1.2500000000000001E-2</v>
      </c>
      <c r="G918" s="19">
        <v>96.481019673039626</v>
      </c>
      <c r="H918" s="19">
        <v>105.23834278322472</v>
      </c>
      <c r="I918" s="67">
        <v>0.69099999999999995</v>
      </c>
      <c r="J918" s="1">
        <v>90225</v>
      </c>
      <c r="K918" s="43">
        <v>1270.7746478873239</v>
      </c>
      <c r="L918" s="19">
        <v>1.84</v>
      </c>
      <c r="M918" s="19">
        <v>16128.19</v>
      </c>
      <c r="O918" s="1">
        <v>80</v>
      </c>
      <c r="P918">
        <v>368</v>
      </c>
      <c r="Q918">
        <v>1</v>
      </c>
      <c r="R918" s="1">
        <v>90225</v>
      </c>
      <c r="S918" s="60">
        <v>5.5165496489468779E-3</v>
      </c>
      <c r="T918" s="1">
        <v>87050</v>
      </c>
      <c r="U918" s="1">
        <v>82717</v>
      </c>
      <c r="V918" s="1">
        <v>87050</v>
      </c>
      <c r="W918">
        <v>71</v>
      </c>
      <c r="X918" s="18">
        <f t="shared" si="104"/>
        <v>8.8667220836796895E-4</v>
      </c>
      <c r="Y918" s="19">
        <f t="shared" si="100"/>
        <v>4.5999999999999996</v>
      </c>
      <c r="Z918" s="18">
        <f t="shared" si="101"/>
        <v>1.2500000000000001E-2</v>
      </c>
      <c r="AA918" s="19">
        <f t="shared" si="98"/>
        <v>96.481019673039626</v>
      </c>
      <c r="AB918" s="19">
        <f t="shared" si="99"/>
        <v>105.23834278322472</v>
      </c>
      <c r="AC918" s="18">
        <f t="shared" si="102"/>
        <v>7.8692158492657246E-2</v>
      </c>
      <c r="AD918" s="43">
        <f t="shared" si="103"/>
        <v>1270.7746478873239</v>
      </c>
    </row>
    <row r="919" spans="1:30">
      <c r="A919">
        <v>2010</v>
      </c>
      <c r="B919">
        <v>131</v>
      </c>
      <c r="C919" t="s">
        <v>393</v>
      </c>
      <c r="D919" s="18">
        <v>4.3018817975247633E-4</v>
      </c>
      <c r="E919" s="19">
        <v>3.2820512820512819</v>
      </c>
      <c r="F919" s="18">
        <v>0</v>
      </c>
      <c r="G919" s="19">
        <v>91.292550023163983</v>
      </c>
      <c r="H919" s="19">
        <v>100</v>
      </c>
      <c r="I919" s="67">
        <v>0.78700000000000003</v>
      </c>
      <c r="J919" s="1">
        <v>90658</v>
      </c>
      <c r="K919" s="43">
        <v>1276.8732394366198</v>
      </c>
      <c r="L919" s="19">
        <v>1.82</v>
      </c>
      <c r="M919" s="19">
        <v>21987.57</v>
      </c>
      <c r="O919" s="1">
        <v>39</v>
      </c>
      <c r="P919">
        <v>128</v>
      </c>
      <c r="Q919">
        <v>0</v>
      </c>
      <c r="R919" s="1">
        <v>90658</v>
      </c>
      <c r="S919" s="60">
        <v>4.7991133277915932E-3</v>
      </c>
      <c r="T919" s="1">
        <v>82764</v>
      </c>
      <c r="U919" s="1">
        <v>82764</v>
      </c>
      <c r="V919" s="1">
        <v>82764</v>
      </c>
      <c r="W919">
        <v>71</v>
      </c>
      <c r="X919" s="18">
        <f t="shared" si="104"/>
        <v>4.3018817975247633E-4</v>
      </c>
      <c r="Y919" s="19">
        <f t="shared" si="100"/>
        <v>3.2820512820512819</v>
      </c>
      <c r="Z919" s="18">
        <f t="shared" si="101"/>
        <v>0</v>
      </c>
      <c r="AA919" s="19">
        <f t="shared" si="98"/>
        <v>91.292550023163983</v>
      </c>
      <c r="AB919" s="19">
        <f t="shared" si="99"/>
        <v>100</v>
      </c>
      <c r="AC919" s="18">
        <f t="shared" si="102"/>
        <v>7.8316309647245688E-2</v>
      </c>
      <c r="AD919" s="43">
        <f t="shared" si="103"/>
        <v>1276.8732394366198</v>
      </c>
    </row>
    <row r="920" spans="1:30">
      <c r="A920">
        <v>2011</v>
      </c>
      <c r="B920">
        <v>131</v>
      </c>
      <c r="C920" t="s">
        <v>393</v>
      </c>
      <c r="D920" s="18">
        <v>5.4849219495606576E-4</v>
      </c>
      <c r="E920" s="19">
        <v>5.0599999999999996</v>
      </c>
      <c r="F920" s="18">
        <v>0.04</v>
      </c>
      <c r="G920" s="19">
        <v>91.292137912877507</v>
      </c>
      <c r="H920" s="19">
        <v>100</v>
      </c>
      <c r="I920" s="67">
        <v>0.78700000000000003</v>
      </c>
      <c r="J920" s="1">
        <v>91159</v>
      </c>
      <c r="K920" s="43">
        <v>1283.9295774647887</v>
      </c>
      <c r="L920" s="19">
        <v>1.97</v>
      </c>
      <c r="M920" s="19">
        <v>22845.3</v>
      </c>
      <c r="O920" s="1">
        <v>50</v>
      </c>
      <c r="P920">
        <v>253</v>
      </c>
      <c r="Q920">
        <v>2</v>
      </c>
      <c r="R920" s="1">
        <v>91159</v>
      </c>
      <c r="S920" s="60">
        <v>5.5262635398971582E-3</v>
      </c>
      <c r="T920" s="1">
        <v>83221</v>
      </c>
      <c r="U920" s="1">
        <v>83221</v>
      </c>
      <c r="V920" s="1">
        <v>83221</v>
      </c>
      <c r="W920">
        <v>71</v>
      </c>
      <c r="X920" s="18">
        <f t="shared" si="104"/>
        <v>5.4849219495606576E-4</v>
      </c>
      <c r="Y920" s="19">
        <f t="shared" si="100"/>
        <v>5.0599999999999996</v>
      </c>
      <c r="Z920" s="18">
        <f t="shared" si="101"/>
        <v>0.04</v>
      </c>
      <c r="AA920" s="19">
        <f t="shared" si="98"/>
        <v>91.292137912877507</v>
      </c>
      <c r="AB920" s="19">
        <f t="shared" si="99"/>
        <v>100</v>
      </c>
      <c r="AC920" s="18">
        <f t="shared" si="102"/>
        <v>7.7885891683761338E-2</v>
      </c>
      <c r="AD920" s="43">
        <f t="shared" si="103"/>
        <v>1283.9295774647887</v>
      </c>
    </row>
    <row r="921" spans="1:30">
      <c r="A921">
        <v>2012</v>
      </c>
      <c r="B921">
        <v>131</v>
      </c>
      <c r="C921" t="s">
        <v>393</v>
      </c>
      <c r="D921" s="18">
        <v>4.6921205111137787E-4</v>
      </c>
      <c r="E921" s="19">
        <v>3.6511627906976742</v>
      </c>
      <c r="F921" s="18">
        <v>4.6511627906976744E-2</v>
      </c>
      <c r="G921" s="19">
        <v>91.292297284026063</v>
      </c>
      <c r="H921" s="19">
        <v>100</v>
      </c>
      <c r="I921" s="67">
        <v>0.78700000000000003</v>
      </c>
      <c r="J921" s="1">
        <v>91643</v>
      </c>
      <c r="K921" s="43">
        <v>1290.7464788732395</v>
      </c>
      <c r="L921" s="68">
        <v>2.0049999999999999</v>
      </c>
      <c r="M921" s="19">
        <v>24690.6</v>
      </c>
      <c r="O921" s="1">
        <v>43</v>
      </c>
      <c r="P921">
        <v>157</v>
      </c>
      <c r="Q921">
        <v>2</v>
      </c>
      <c r="R921" s="1">
        <v>91643</v>
      </c>
      <c r="S921" s="60">
        <v>5.3094044471746482E-3</v>
      </c>
      <c r="T921" s="1">
        <v>83663</v>
      </c>
      <c r="U921" s="1">
        <v>83663</v>
      </c>
      <c r="V921" s="1">
        <v>83663</v>
      </c>
      <c r="W921">
        <v>71</v>
      </c>
      <c r="X921" s="18">
        <f t="shared" si="104"/>
        <v>4.6921205111137787E-4</v>
      </c>
      <c r="Y921" s="19">
        <f t="shared" si="100"/>
        <v>3.6511627906976742</v>
      </c>
      <c r="Z921" s="18">
        <f t="shared" si="101"/>
        <v>4.6511627906976744E-2</v>
      </c>
      <c r="AA921" s="19">
        <f t="shared" si="98"/>
        <v>91.292297284026063</v>
      </c>
      <c r="AB921" s="19">
        <f t="shared" si="99"/>
        <v>100</v>
      </c>
      <c r="AC921" s="18">
        <f t="shared" si="102"/>
        <v>7.747454797420425E-2</v>
      </c>
      <c r="AD921" s="43">
        <f t="shared" si="103"/>
        <v>1290.7464788732395</v>
      </c>
    </row>
    <row r="922" spans="1:30">
      <c r="A922">
        <v>2013</v>
      </c>
      <c r="B922">
        <v>131</v>
      </c>
      <c r="C922" t="s">
        <v>393</v>
      </c>
      <c r="D922" s="18">
        <v>5.0558247314093114E-4</v>
      </c>
      <c r="E922" s="19">
        <v>3.5416666666666665</v>
      </c>
      <c r="F922" s="18">
        <v>2.0833333333333332E-2</v>
      </c>
      <c r="G922" s="19">
        <v>91.29239519696651</v>
      </c>
      <c r="H922" s="19">
        <v>100</v>
      </c>
      <c r="I922" s="67">
        <v>0.78700000000000003</v>
      </c>
      <c r="J922" s="1">
        <v>94940</v>
      </c>
      <c r="K922" s="43">
        <v>1337.1830985915492</v>
      </c>
      <c r="L922" s="19">
        <v>2.04</v>
      </c>
      <c r="M922" s="19">
        <v>25383.200000000001</v>
      </c>
      <c r="O922" s="1">
        <v>48</v>
      </c>
      <c r="P922">
        <v>170</v>
      </c>
      <c r="Q922">
        <v>1</v>
      </c>
      <c r="R922" s="1">
        <v>94940</v>
      </c>
      <c r="S922" s="60">
        <v>3.5976561221260805E-2</v>
      </c>
      <c r="T922" s="1">
        <v>86673</v>
      </c>
      <c r="U922" s="1">
        <v>86673</v>
      </c>
      <c r="V922" s="1">
        <v>86673</v>
      </c>
      <c r="W922">
        <v>71</v>
      </c>
      <c r="X922" s="18">
        <f t="shared" si="104"/>
        <v>5.0558247314093114E-4</v>
      </c>
      <c r="Y922" s="19">
        <f t="shared" si="100"/>
        <v>3.5416666666666665</v>
      </c>
      <c r="Z922" s="18">
        <f t="shared" si="101"/>
        <v>2.0833333333333332E-2</v>
      </c>
      <c r="AA922" s="19">
        <f t="shared" si="98"/>
        <v>91.29239519696651</v>
      </c>
      <c r="AB922" s="19">
        <f t="shared" si="99"/>
        <v>100</v>
      </c>
      <c r="AC922" s="18">
        <f t="shared" si="102"/>
        <v>7.4784074152096064E-2</v>
      </c>
      <c r="AD922" s="43">
        <f t="shared" si="103"/>
        <v>1337.1830985915492</v>
      </c>
    </row>
    <row r="923" spans="1:30">
      <c r="A923">
        <v>2014</v>
      </c>
      <c r="B923">
        <v>131</v>
      </c>
      <c r="C923" t="s">
        <v>393</v>
      </c>
      <c r="D923" s="18">
        <v>4.5030421715135457E-4</v>
      </c>
      <c r="E923" s="19">
        <v>3.9534883720930232</v>
      </c>
      <c r="F923" s="18">
        <v>4.6511627906976744E-2</v>
      </c>
      <c r="G923" s="19">
        <v>91.292373103224392</v>
      </c>
      <c r="H923" s="19">
        <v>100</v>
      </c>
      <c r="I923" s="67">
        <v>0.78700000000000003</v>
      </c>
      <c r="J923" s="1">
        <v>95491</v>
      </c>
      <c r="K923" s="43">
        <v>1344.943661971831</v>
      </c>
      <c r="L923" s="68">
        <v>2.0950000000000002</v>
      </c>
      <c r="M923" s="19">
        <v>28167.13</v>
      </c>
      <c r="O923" s="1">
        <v>43</v>
      </c>
      <c r="P923">
        <v>170</v>
      </c>
      <c r="Q923">
        <v>2</v>
      </c>
      <c r="R923" s="1">
        <v>95491</v>
      </c>
      <c r="S923" s="60">
        <v>5.8036654729303194E-3</v>
      </c>
      <c r="T923" s="1">
        <v>87176</v>
      </c>
      <c r="U923" s="1">
        <v>87176</v>
      </c>
      <c r="V923" s="1">
        <v>87176</v>
      </c>
      <c r="W923">
        <v>71</v>
      </c>
      <c r="X923" s="18">
        <f t="shared" si="104"/>
        <v>4.5030421715135457E-4</v>
      </c>
      <c r="Y923" s="19">
        <f t="shared" si="100"/>
        <v>3.9534883720930232</v>
      </c>
      <c r="Z923" s="18">
        <f t="shared" si="101"/>
        <v>4.6511627906976744E-2</v>
      </c>
      <c r="AA923" s="19">
        <f t="shared" si="98"/>
        <v>91.292373103224392</v>
      </c>
      <c r="AB923" s="19">
        <f t="shared" si="99"/>
        <v>100</v>
      </c>
      <c r="AC923" s="18">
        <f t="shared" si="102"/>
        <v>7.4352556785456214E-2</v>
      </c>
      <c r="AD923" s="43">
        <f t="shared" si="103"/>
        <v>1344.943661971831</v>
      </c>
    </row>
    <row r="924" spans="1:30">
      <c r="A924">
        <v>2008</v>
      </c>
      <c r="B924">
        <v>132</v>
      </c>
      <c r="C924" t="s">
        <v>394</v>
      </c>
      <c r="D924" s="18">
        <v>1.9868147746771427E-3</v>
      </c>
      <c r="E924" s="19">
        <v>3.4696969696969697</v>
      </c>
      <c r="F924" s="18">
        <v>0</v>
      </c>
      <c r="G924" s="19">
        <v>0</v>
      </c>
      <c r="H924" s="19">
        <v>0</v>
      </c>
      <c r="I924" s="67">
        <v>0.47499999999999998</v>
      </c>
      <c r="J924" s="1">
        <v>33219</v>
      </c>
      <c r="K924" s="43">
        <v>1748.3684210526317</v>
      </c>
      <c r="L924" s="19">
        <v>1.72</v>
      </c>
      <c r="M924" s="19">
        <v>5078.1000000000004</v>
      </c>
      <c r="O924" s="1">
        <v>66</v>
      </c>
      <c r="P924" s="1">
        <v>229</v>
      </c>
      <c r="R924" s="1">
        <v>33219</v>
      </c>
      <c r="S924" s="60">
        <v>4.1903208606467457E-2</v>
      </c>
      <c r="W924">
        <v>19</v>
      </c>
      <c r="X924" s="18">
        <f t="shared" si="104"/>
        <v>1.9868147746771427E-3</v>
      </c>
      <c r="Y924" s="19">
        <f t="shared" si="100"/>
        <v>3.4696969696969697</v>
      </c>
      <c r="Z924" s="18">
        <f t="shared" si="101"/>
        <v>0</v>
      </c>
      <c r="AA924" s="19">
        <f t="shared" si="98"/>
        <v>0</v>
      </c>
      <c r="AB924" s="19">
        <f t="shared" si="99"/>
        <v>0</v>
      </c>
      <c r="AC924" s="18">
        <f t="shared" si="102"/>
        <v>5.719618290737228E-2</v>
      </c>
      <c r="AD924" s="43">
        <f t="shared" si="103"/>
        <v>1748.3684210526317</v>
      </c>
    </row>
    <row r="925" spans="1:30">
      <c r="A925">
        <v>2009</v>
      </c>
      <c r="B925">
        <v>132</v>
      </c>
      <c r="C925" t="s">
        <v>394</v>
      </c>
      <c r="D925" s="18">
        <v>3.3649980643816442E-3</v>
      </c>
      <c r="E925" s="19">
        <v>3.3274336283185839</v>
      </c>
      <c r="F925" s="18">
        <v>0</v>
      </c>
      <c r="G925" s="19">
        <v>0</v>
      </c>
      <c r="H925" s="19">
        <v>0</v>
      </c>
      <c r="I925" s="67">
        <v>0.47499999999999998</v>
      </c>
      <c r="J925" s="1">
        <v>33581</v>
      </c>
      <c r="K925" s="43">
        <v>1157.9655172413793</v>
      </c>
      <c r="L925" s="19">
        <v>1.84</v>
      </c>
      <c r="M925" s="19">
        <v>5327.01</v>
      </c>
      <c r="O925" s="1">
        <v>113</v>
      </c>
      <c r="P925" s="1">
        <v>376</v>
      </c>
      <c r="R925" s="1">
        <v>33581</v>
      </c>
      <c r="S925" s="60">
        <v>1.089737800656243E-2</v>
      </c>
      <c r="W925">
        <v>29</v>
      </c>
      <c r="X925" s="18">
        <f t="shared" si="104"/>
        <v>3.3649980643816442E-3</v>
      </c>
      <c r="Y925" s="19">
        <f t="shared" si="100"/>
        <v>3.3274336283185839</v>
      </c>
      <c r="Z925" s="18">
        <f t="shared" si="101"/>
        <v>0</v>
      </c>
      <c r="AA925" s="19">
        <f t="shared" si="98"/>
        <v>0</v>
      </c>
      <c r="AB925" s="19">
        <f t="shared" si="99"/>
        <v>0</v>
      </c>
      <c r="AC925" s="18">
        <f t="shared" si="102"/>
        <v>8.6358357404484679E-2</v>
      </c>
      <c r="AD925" s="43">
        <f t="shared" si="103"/>
        <v>1157.9655172413793</v>
      </c>
    </row>
    <row r="926" spans="1:30">
      <c r="A926">
        <v>2010</v>
      </c>
      <c r="B926">
        <v>132</v>
      </c>
      <c r="C926" t="s">
        <v>394</v>
      </c>
      <c r="D926" s="18">
        <v>1.0846930846930848E-2</v>
      </c>
      <c r="E926" s="19">
        <v>2.9312320916905446</v>
      </c>
      <c r="F926" s="18">
        <v>0</v>
      </c>
      <c r="G926" s="19">
        <v>0</v>
      </c>
      <c r="H926" s="19">
        <v>0</v>
      </c>
      <c r="I926" s="67">
        <v>0.64600000000000002</v>
      </c>
      <c r="J926" s="1">
        <v>32175</v>
      </c>
      <c r="K926" s="43">
        <v>1109.4827586206898</v>
      </c>
      <c r="L926" s="19">
        <v>1.82</v>
      </c>
      <c r="M926" s="19">
        <v>7023.11</v>
      </c>
      <c r="O926" s="1">
        <v>349</v>
      </c>
      <c r="P926" s="1">
        <v>1023</v>
      </c>
      <c r="R926" s="1">
        <v>32175</v>
      </c>
      <c r="S926" s="60">
        <v>-4.1868913969208776E-2</v>
      </c>
      <c r="W926">
        <v>29</v>
      </c>
      <c r="X926" s="18">
        <f t="shared" si="104"/>
        <v>1.0846930846930848E-2</v>
      </c>
      <c r="Y926" s="19">
        <f t="shared" si="100"/>
        <v>2.9312320916905446</v>
      </c>
      <c r="Z926" s="18">
        <f t="shared" si="101"/>
        <v>0</v>
      </c>
      <c r="AA926" s="19">
        <f t="shared" si="98"/>
        <v>0</v>
      </c>
      <c r="AB926" s="19">
        <f t="shared" si="99"/>
        <v>0</v>
      </c>
      <c r="AC926" s="18">
        <f t="shared" si="102"/>
        <v>9.0132090132090129E-2</v>
      </c>
      <c r="AD926" s="43">
        <f t="shared" si="103"/>
        <v>1109.4827586206898</v>
      </c>
    </row>
    <row r="927" spans="1:30">
      <c r="A927">
        <v>2011</v>
      </c>
      <c r="B927">
        <v>132</v>
      </c>
      <c r="C927" t="s">
        <v>394</v>
      </c>
      <c r="D927" s="18">
        <v>8.2746696307274305E-3</v>
      </c>
      <c r="E927" s="19">
        <v>3.0522388059701493</v>
      </c>
      <c r="F927" s="18">
        <v>1.1194029850746268E-2</v>
      </c>
      <c r="G927" s="19">
        <v>49.709769050265528</v>
      </c>
      <c r="H927" s="19">
        <v>72.738772928526245</v>
      </c>
      <c r="I927" s="67">
        <v>0.64600000000000002</v>
      </c>
      <c r="J927" s="1">
        <v>32388</v>
      </c>
      <c r="K927" s="43">
        <v>1116.8275862068965</v>
      </c>
      <c r="L927" s="19">
        <v>1.97</v>
      </c>
      <c r="M927" s="19">
        <v>7798.77</v>
      </c>
      <c r="O927" s="1">
        <v>268</v>
      </c>
      <c r="P927" s="1">
        <v>818</v>
      </c>
      <c r="Q927" s="1">
        <v>3</v>
      </c>
      <c r="R927" s="1">
        <v>32388</v>
      </c>
      <c r="S927" s="60">
        <v>6.6200466200465602E-3</v>
      </c>
      <c r="T927" s="1">
        <v>16100</v>
      </c>
      <c r="U927" s="1">
        <v>22134</v>
      </c>
      <c r="V927" s="1">
        <v>16100</v>
      </c>
      <c r="W927">
        <v>29</v>
      </c>
      <c r="X927" s="18">
        <f t="shared" si="104"/>
        <v>8.2746696307274305E-3</v>
      </c>
      <c r="Y927" s="19">
        <f t="shared" si="100"/>
        <v>3.0522388059701493</v>
      </c>
      <c r="Z927" s="18">
        <f t="shared" si="101"/>
        <v>1.1194029850746268E-2</v>
      </c>
      <c r="AA927" s="19">
        <f t="shared" si="98"/>
        <v>49.709769050265528</v>
      </c>
      <c r="AB927" s="19">
        <f t="shared" si="99"/>
        <v>72.738772928526245</v>
      </c>
      <c r="AC927" s="18">
        <f t="shared" si="102"/>
        <v>8.9539335556378913E-2</v>
      </c>
      <c r="AD927" s="43">
        <f t="shared" si="103"/>
        <v>1116.8275862068965</v>
      </c>
    </row>
    <row r="928" spans="1:30">
      <c r="A928">
        <v>2012</v>
      </c>
      <c r="B928">
        <v>132</v>
      </c>
      <c r="C928" t="s">
        <v>394</v>
      </c>
      <c r="D928" s="18">
        <v>6.9028992176714222E-3</v>
      </c>
      <c r="E928" s="19">
        <v>3.1644444444444444</v>
      </c>
      <c r="F928" s="18">
        <v>8.8888888888888889E-3</v>
      </c>
      <c r="G928" s="19">
        <v>52.578616352201259</v>
      </c>
      <c r="H928" s="19">
        <v>76.938271604938265</v>
      </c>
      <c r="I928" s="67">
        <v>0.64600000000000002</v>
      </c>
      <c r="J928" s="1">
        <v>32595</v>
      </c>
      <c r="K928" s="43">
        <v>1123.9655172413793</v>
      </c>
      <c r="L928" s="68">
        <v>2.0049999999999999</v>
      </c>
      <c r="M928" s="19">
        <v>8963.48</v>
      </c>
      <c r="O928" s="1">
        <v>225</v>
      </c>
      <c r="P928" s="1">
        <v>712</v>
      </c>
      <c r="Q928" s="1">
        <v>2</v>
      </c>
      <c r="R928" s="1">
        <v>32595</v>
      </c>
      <c r="S928" s="60">
        <v>6.3912560207484148E-3</v>
      </c>
      <c r="T928" s="1">
        <v>17138</v>
      </c>
      <c r="U928" s="1">
        <v>22275</v>
      </c>
      <c r="V928" s="1">
        <v>17138</v>
      </c>
      <c r="W928">
        <v>29</v>
      </c>
      <c r="X928" s="18">
        <f t="shared" si="104"/>
        <v>6.9028992176714222E-3</v>
      </c>
      <c r="Y928" s="19">
        <f t="shared" si="100"/>
        <v>3.1644444444444444</v>
      </c>
      <c r="Z928" s="18">
        <f t="shared" si="101"/>
        <v>8.8888888888888889E-3</v>
      </c>
      <c r="AA928" s="19">
        <f t="shared" si="98"/>
        <v>52.578616352201259</v>
      </c>
      <c r="AB928" s="19">
        <f t="shared" si="99"/>
        <v>76.938271604938265</v>
      </c>
      <c r="AC928" s="18">
        <f t="shared" si="102"/>
        <v>8.8970701027764998E-2</v>
      </c>
      <c r="AD928" s="43">
        <f t="shared" si="103"/>
        <v>1123.9655172413793</v>
      </c>
    </row>
    <row r="929" spans="1:30">
      <c r="A929">
        <v>2013</v>
      </c>
      <c r="B929">
        <v>132</v>
      </c>
      <c r="C929" t="s">
        <v>394</v>
      </c>
      <c r="D929" s="18">
        <v>8.0759673411430598E-3</v>
      </c>
      <c r="E929" s="19">
        <v>3.1245421245421245</v>
      </c>
      <c r="F929" s="18">
        <v>7.326007326007326E-3</v>
      </c>
      <c r="G929" s="19">
        <v>52.875399361022367</v>
      </c>
      <c r="H929" s="19">
        <v>77.373273884247439</v>
      </c>
      <c r="I929" s="67">
        <v>0.64600000000000002</v>
      </c>
      <c r="J929" s="1">
        <v>33804</v>
      </c>
      <c r="K929" s="43">
        <v>1165.655172413793</v>
      </c>
      <c r="L929" s="19">
        <v>2.04</v>
      </c>
      <c r="M929" s="19">
        <v>8624.6</v>
      </c>
      <c r="O929" s="1">
        <v>273</v>
      </c>
      <c r="P929" s="1">
        <v>853</v>
      </c>
      <c r="Q929" s="1">
        <v>2</v>
      </c>
      <c r="R929" s="1">
        <v>33804</v>
      </c>
      <c r="S929" s="60">
        <v>3.7091578462954411E-2</v>
      </c>
      <c r="T929" s="1">
        <v>17874</v>
      </c>
      <c r="U929" s="1">
        <v>23101</v>
      </c>
      <c r="V929" s="1">
        <v>17874</v>
      </c>
      <c r="W929">
        <v>29</v>
      </c>
      <c r="X929" s="18">
        <f t="shared" si="104"/>
        <v>8.0759673411430598E-3</v>
      </c>
      <c r="Y929" s="19">
        <f t="shared" si="100"/>
        <v>3.1245421245421245</v>
      </c>
      <c r="Z929" s="18">
        <f t="shared" si="101"/>
        <v>7.326007326007326E-3</v>
      </c>
      <c r="AA929" s="19">
        <f t="shared" si="98"/>
        <v>52.875399361022367</v>
      </c>
      <c r="AB929" s="19">
        <f t="shared" si="99"/>
        <v>77.373273884247439</v>
      </c>
      <c r="AC929" s="18">
        <f t="shared" si="102"/>
        <v>8.5788664063424447E-2</v>
      </c>
      <c r="AD929" s="43">
        <f t="shared" si="103"/>
        <v>1165.655172413793</v>
      </c>
    </row>
    <row r="930" spans="1:30">
      <c r="A930">
        <v>2014</v>
      </c>
      <c r="B930">
        <v>132</v>
      </c>
      <c r="C930" t="s">
        <v>394</v>
      </c>
      <c r="D930" s="18">
        <v>1.395704169482561E-2</v>
      </c>
      <c r="E930" s="19">
        <v>3.1578947368421053</v>
      </c>
      <c r="F930" s="18">
        <v>4.2105263157894736E-3</v>
      </c>
      <c r="G930" s="19">
        <v>56.110245937766287</v>
      </c>
      <c r="H930" s="19">
        <v>82.105082122280507</v>
      </c>
      <c r="I930" s="67">
        <v>0.64600000000000002</v>
      </c>
      <c r="J930" s="1">
        <v>34033</v>
      </c>
      <c r="K930" s="43">
        <v>1173.5517241379309</v>
      </c>
      <c r="L930" s="68">
        <v>2.0950000000000002</v>
      </c>
      <c r="M930" s="19">
        <v>12333.1</v>
      </c>
      <c r="O930" s="1">
        <v>475</v>
      </c>
      <c r="P930" s="1">
        <v>1500</v>
      </c>
      <c r="Q930" s="1">
        <v>2</v>
      </c>
      <c r="R930" s="1">
        <v>34033</v>
      </c>
      <c r="S930" s="60">
        <v>6.7743462312153113E-3</v>
      </c>
      <c r="T930" s="1">
        <v>19096</v>
      </c>
      <c r="U930" s="1">
        <v>23258</v>
      </c>
      <c r="V930" s="1">
        <v>19096</v>
      </c>
      <c r="W930">
        <v>29</v>
      </c>
      <c r="X930" s="18">
        <f t="shared" si="104"/>
        <v>1.395704169482561E-2</v>
      </c>
      <c r="Y930" s="19">
        <f t="shared" si="100"/>
        <v>3.1578947368421053</v>
      </c>
      <c r="Z930" s="18">
        <f t="shared" si="101"/>
        <v>4.2105263157894736E-3</v>
      </c>
      <c r="AA930" s="19">
        <f t="shared" si="98"/>
        <v>56.110245937766287</v>
      </c>
      <c r="AB930" s="19">
        <f t="shared" si="99"/>
        <v>82.105082122280507</v>
      </c>
      <c r="AC930" s="18">
        <f t="shared" si="102"/>
        <v>8.5211412452619525E-2</v>
      </c>
      <c r="AD930" s="43">
        <f t="shared" si="103"/>
        <v>1173.5517241379309</v>
      </c>
    </row>
    <row r="931" spans="1:30">
      <c r="A931">
        <v>2008</v>
      </c>
      <c r="B931">
        <v>133</v>
      </c>
      <c r="C931" t="s">
        <v>396</v>
      </c>
      <c r="D931" s="18">
        <v>5.227525923386751E-3</v>
      </c>
      <c r="E931" s="19">
        <v>3.557377049180328</v>
      </c>
      <c r="F931" s="18">
        <v>0</v>
      </c>
      <c r="G931" s="19">
        <v>0</v>
      </c>
      <c r="H931" s="19">
        <v>0</v>
      </c>
      <c r="I931" s="67">
        <v>0.503</v>
      </c>
      <c r="J931" s="1">
        <v>23338</v>
      </c>
      <c r="K931" s="43">
        <v>1296.5555555555557</v>
      </c>
      <c r="L931" s="19">
        <v>1.72</v>
      </c>
      <c r="M931" s="19">
        <v>5305.43</v>
      </c>
      <c r="O931" s="1">
        <v>122</v>
      </c>
      <c r="P931" s="1">
        <v>434</v>
      </c>
      <c r="R931" s="1">
        <v>23338</v>
      </c>
      <c r="S931" s="60">
        <v>3.105809586922903E-2</v>
      </c>
      <c r="W931">
        <v>18</v>
      </c>
      <c r="X931" s="18">
        <f t="shared" si="104"/>
        <v>5.227525923386751E-3</v>
      </c>
      <c r="Y931" s="19">
        <f t="shared" si="100"/>
        <v>3.557377049180328</v>
      </c>
      <c r="Z931" s="18">
        <f t="shared" si="101"/>
        <v>0</v>
      </c>
      <c r="AA931" s="19">
        <f t="shared" si="98"/>
        <v>0</v>
      </c>
      <c r="AB931" s="19">
        <f t="shared" si="99"/>
        <v>0</v>
      </c>
      <c r="AC931" s="18">
        <f t="shared" si="102"/>
        <v>7.712743165652583E-2</v>
      </c>
      <c r="AD931" s="43">
        <f t="shared" si="103"/>
        <v>1296.5555555555557</v>
      </c>
    </row>
    <row r="932" spans="1:30">
      <c r="A932">
        <v>2009</v>
      </c>
      <c r="B932">
        <v>133</v>
      </c>
      <c r="C932" t="s">
        <v>396</v>
      </c>
      <c r="D932" s="18">
        <v>4.1477807235097922E-3</v>
      </c>
      <c r="E932" s="19">
        <v>3.7731958762886597</v>
      </c>
      <c r="F932" s="18">
        <v>0</v>
      </c>
      <c r="G932" s="19">
        <v>64.577097408706067</v>
      </c>
      <c r="H932" s="19">
        <v>100</v>
      </c>
      <c r="I932" s="67">
        <v>0.503</v>
      </c>
      <c r="J932" s="1">
        <v>23386</v>
      </c>
      <c r="K932" s="43">
        <v>1375.6470588235295</v>
      </c>
      <c r="L932" s="19">
        <v>1.84</v>
      </c>
      <c r="M932" s="19">
        <v>5740.75</v>
      </c>
      <c r="O932" s="1">
        <v>97</v>
      </c>
      <c r="P932" s="1">
        <v>366</v>
      </c>
      <c r="R932" s="1">
        <v>23386</v>
      </c>
      <c r="S932" s="60">
        <v>2.0567315108406259E-3</v>
      </c>
      <c r="T932" s="1">
        <v>15102</v>
      </c>
      <c r="U932" s="1">
        <v>15102</v>
      </c>
      <c r="V932" s="1">
        <v>15102</v>
      </c>
      <c r="W932" s="1">
        <v>17</v>
      </c>
      <c r="X932" s="18">
        <f t="shared" si="104"/>
        <v>4.1477807235097922E-3</v>
      </c>
      <c r="Y932" s="19">
        <f t="shared" si="100"/>
        <v>3.7731958762886597</v>
      </c>
      <c r="Z932" s="18">
        <f t="shared" si="101"/>
        <v>0</v>
      </c>
      <c r="AA932" s="19">
        <f t="shared" si="98"/>
        <v>64.577097408706067</v>
      </c>
      <c r="AB932" s="19">
        <f t="shared" si="99"/>
        <v>100</v>
      </c>
      <c r="AC932" s="18">
        <f t="shared" si="102"/>
        <v>7.2693064226460269E-2</v>
      </c>
      <c r="AD932" s="43">
        <f t="shared" si="103"/>
        <v>1375.6470588235295</v>
      </c>
    </row>
    <row r="933" spans="1:30">
      <c r="A933">
        <v>2010</v>
      </c>
      <c r="B933">
        <v>133</v>
      </c>
      <c r="C933" t="s">
        <v>396</v>
      </c>
      <c r="D933" s="18">
        <v>5.392608180981192E-3</v>
      </c>
      <c r="E933" s="19">
        <v>3.7073170731707319</v>
      </c>
      <c r="F933" s="18">
        <v>8.130081300813009E-3</v>
      </c>
      <c r="G933" s="19">
        <v>66.210706300144679</v>
      </c>
      <c r="H933" s="19">
        <v>99.887558700972292</v>
      </c>
      <c r="I933" s="67">
        <v>0.63400000000000001</v>
      </c>
      <c r="J933" s="1">
        <v>22809</v>
      </c>
      <c r="K933" s="43">
        <v>1341.7058823529412</v>
      </c>
      <c r="L933" s="19">
        <v>1.82</v>
      </c>
      <c r="M933" s="19">
        <v>7026.1</v>
      </c>
      <c r="O933" s="1">
        <v>123</v>
      </c>
      <c r="P933" s="1">
        <v>456</v>
      </c>
      <c r="Q933" s="1">
        <v>1</v>
      </c>
      <c r="R933" s="1">
        <v>22809</v>
      </c>
      <c r="S933" s="60">
        <v>-2.4672881210980879E-2</v>
      </c>
      <c r="T933" s="1">
        <v>15102</v>
      </c>
      <c r="U933" s="1">
        <v>15119</v>
      </c>
      <c r="V933" s="1">
        <v>15102</v>
      </c>
      <c r="W933" s="1">
        <v>17</v>
      </c>
      <c r="X933" s="18">
        <f t="shared" si="104"/>
        <v>5.392608180981192E-3</v>
      </c>
      <c r="Y933" s="19">
        <f t="shared" si="100"/>
        <v>3.7073170731707319</v>
      </c>
      <c r="Z933" s="18">
        <f t="shared" si="101"/>
        <v>8.130081300813009E-3</v>
      </c>
      <c r="AA933" s="19">
        <f t="shared" si="98"/>
        <v>66.210706300144679</v>
      </c>
      <c r="AB933" s="19">
        <f t="shared" si="99"/>
        <v>99.887558700972292</v>
      </c>
      <c r="AC933" s="18">
        <f t="shared" si="102"/>
        <v>7.4531982989170936E-2</v>
      </c>
      <c r="AD933" s="43">
        <f t="shared" si="103"/>
        <v>1341.7058823529412</v>
      </c>
    </row>
    <row r="934" spans="1:30">
      <c r="A934">
        <v>2011</v>
      </c>
      <c r="B934">
        <v>133</v>
      </c>
      <c r="C934" t="s">
        <v>396</v>
      </c>
      <c r="D934" s="18">
        <v>5.3023663453111306E-3</v>
      </c>
      <c r="E934" s="19">
        <v>3.9090909090909092</v>
      </c>
      <c r="F934" s="18">
        <v>4.1322314049586778E-2</v>
      </c>
      <c r="G934" s="19">
        <v>78.878177037686243</v>
      </c>
      <c r="H934" s="19">
        <v>100</v>
      </c>
      <c r="I934" s="67">
        <v>0.63400000000000001</v>
      </c>
      <c r="J934" s="1">
        <v>22820</v>
      </c>
      <c r="K934" s="43">
        <v>1342.3529411764705</v>
      </c>
      <c r="L934" s="19">
        <v>1.97</v>
      </c>
      <c r="M934" s="19">
        <v>6808.27</v>
      </c>
      <c r="O934" s="1">
        <v>121</v>
      </c>
      <c r="P934" s="1">
        <v>473</v>
      </c>
      <c r="Q934" s="1">
        <v>5</v>
      </c>
      <c r="R934" s="1">
        <v>22820</v>
      </c>
      <c r="S934" s="60">
        <v>4.8226577228294154E-4</v>
      </c>
      <c r="T934" s="1">
        <v>18000</v>
      </c>
      <c r="U934" s="1">
        <v>15126</v>
      </c>
      <c r="V934" s="1">
        <v>15126</v>
      </c>
      <c r="W934" s="1">
        <v>17</v>
      </c>
      <c r="X934" s="18">
        <f t="shared" si="104"/>
        <v>5.3023663453111306E-3</v>
      </c>
      <c r="Y934" s="19">
        <f t="shared" si="100"/>
        <v>3.9090909090909092</v>
      </c>
      <c r="Z934" s="18">
        <f t="shared" si="101"/>
        <v>4.1322314049586778E-2</v>
      </c>
      <c r="AA934" s="19">
        <f t="shared" si="98"/>
        <v>78.878177037686243</v>
      </c>
      <c r="AB934" s="19">
        <f t="shared" si="99"/>
        <v>100</v>
      </c>
      <c r="AC934" s="18">
        <f t="shared" si="102"/>
        <v>7.4496056091148108E-2</v>
      </c>
      <c r="AD934" s="43">
        <f t="shared" si="103"/>
        <v>1342.3529411764705</v>
      </c>
    </row>
    <row r="935" spans="1:30">
      <c r="A935">
        <v>2012</v>
      </c>
      <c r="B935">
        <v>133</v>
      </c>
      <c r="C935" t="s">
        <v>396</v>
      </c>
      <c r="D935" s="18">
        <v>4.4676098287416231E-3</v>
      </c>
      <c r="E935" s="19">
        <v>3.6470588235294117</v>
      </c>
      <c r="F935" s="18">
        <v>9.8039215686274508E-3</v>
      </c>
      <c r="G935" s="19">
        <v>0</v>
      </c>
      <c r="H935" s="19">
        <v>0</v>
      </c>
      <c r="I935" s="67">
        <v>0.63400000000000001</v>
      </c>
      <c r="J935" s="1">
        <v>22831</v>
      </c>
      <c r="K935" s="43">
        <v>1343</v>
      </c>
      <c r="L935" s="68">
        <v>2.0049999999999999</v>
      </c>
      <c r="M935" s="19">
        <v>7905.97</v>
      </c>
      <c r="O935" s="1">
        <v>102</v>
      </c>
      <c r="P935" s="1">
        <v>372</v>
      </c>
      <c r="Q935">
        <v>1</v>
      </c>
      <c r="R935" s="1">
        <v>22831</v>
      </c>
      <c r="S935" s="60">
        <v>4.8203330411911161E-4</v>
      </c>
      <c r="W935" s="1">
        <v>17</v>
      </c>
      <c r="X935" s="18">
        <f t="shared" si="104"/>
        <v>4.4676098287416231E-3</v>
      </c>
      <c r="Y935" s="19">
        <f t="shared" si="100"/>
        <v>3.6470588235294117</v>
      </c>
      <c r="Z935" s="18">
        <f t="shared" si="101"/>
        <v>9.8039215686274508E-3</v>
      </c>
      <c r="AA935" s="19">
        <f t="shared" si="98"/>
        <v>0</v>
      </c>
      <c r="AB935" s="19">
        <f t="shared" si="99"/>
        <v>0</v>
      </c>
      <c r="AC935" s="18">
        <f t="shared" si="102"/>
        <v>7.4460163812360383E-2</v>
      </c>
      <c r="AD935" s="43">
        <f t="shared" si="103"/>
        <v>1343</v>
      </c>
    </row>
    <row r="936" spans="1:30">
      <c r="A936">
        <v>2013</v>
      </c>
      <c r="B936">
        <v>133</v>
      </c>
      <c r="C936" t="s">
        <v>396</v>
      </c>
      <c r="D936" s="18">
        <v>3.0176810608636517E-3</v>
      </c>
      <c r="E936" s="19">
        <v>4.47887323943662</v>
      </c>
      <c r="F936" s="18">
        <v>0</v>
      </c>
      <c r="G936" s="19">
        <v>51.483339000340024</v>
      </c>
      <c r="H936" s="19">
        <v>64.84354962810977</v>
      </c>
      <c r="I936" s="67">
        <v>0.63400000000000001</v>
      </c>
      <c r="J936" s="1">
        <v>23528</v>
      </c>
      <c r="K936" s="43">
        <v>1384</v>
      </c>
      <c r="L936" s="19">
        <v>2.04</v>
      </c>
      <c r="M936" s="19">
        <v>9150.2900000000009</v>
      </c>
      <c r="O936" s="1">
        <v>71</v>
      </c>
      <c r="P936" s="1">
        <v>318</v>
      </c>
      <c r="R936" s="1">
        <v>23528</v>
      </c>
      <c r="S936" s="60">
        <v>3.0528667163067791E-2</v>
      </c>
      <c r="T936" s="1">
        <v>12113</v>
      </c>
      <c r="U936" s="1">
        <v>15596</v>
      </c>
      <c r="V936" s="1">
        <v>10113</v>
      </c>
      <c r="W936" s="1">
        <v>17</v>
      </c>
      <c r="X936" s="18">
        <f t="shared" si="104"/>
        <v>3.0176810608636517E-3</v>
      </c>
      <c r="Y936" s="19">
        <f t="shared" si="100"/>
        <v>4.47887323943662</v>
      </c>
      <c r="Z936" s="18">
        <f t="shared" si="101"/>
        <v>0</v>
      </c>
      <c r="AA936" s="19">
        <f t="shared" si="98"/>
        <v>51.483339000340024</v>
      </c>
      <c r="AB936" s="19">
        <f t="shared" si="99"/>
        <v>64.84354962810977</v>
      </c>
      <c r="AC936" s="18">
        <f t="shared" si="102"/>
        <v>7.2254335260115599E-2</v>
      </c>
      <c r="AD936" s="43">
        <f t="shared" si="103"/>
        <v>1384</v>
      </c>
    </row>
    <row r="937" spans="1:30">
      <c r="A937">
        <v>2014</v>
      </c>
      <c r="B937">
        <v>133</v>
      </c>
      <c r="C937" t="s">
        <v>396</v>
      </c>
      <c r="D937" s="18">
        <v>4.7544254361760836E-3</v>
      </c>
      <c r="E937" s="19">
        <v>4.2410714285714288</v>
      </c>
      <c r="F937" s="18">
        <v>1.7857142857142856E-2</v>
      </c>
      <c r="G937" s="19">
        <v>51.419960096786518</v>
      </c>
      <c r="H937" s="19">
        <v>64.764649375600385</v>
      </c>
      <c r="I937" s="67">
        <v>0.63400000000000001</v>
      </c>
      <c r="J937" s="1">
        <v>23557</v>
      </c>
      <c r="K937" s="43">
        <v>1385.7058823529412</v>
      </c>
      <c r="L937" s="68">
        <v>2.0950000000000002</v>
      </c>
      <c r="M937" s="19">
        <v>8817.5400000000009</v>
      </c>
      <c r="O937" s="1">
        <v>112</v>
      </c>
      <c r="P937" s="1">
        <v>475</v>
      </c>
      <c r="Q937" s="1">
        <v>2</v>
      </c>
      <c r="R937" s="1">
        <v>23557</v>
      </c>
      <c r="S937" s="60">
        <v>1.2325739544372105E-3</v>
      </c>
      <c r="T937" s="1">
        <v>12113</v>
      </c>
      <c r="U937" s="1">
        <v>15615</v>
      </c>
      <c r="V937" s="1">
        <v>10113</v>
      </c>
      <c r="W937" s="1">
        <v>17</v>
      </c>
      <c r="X937" s="18">
        <f t="shared" si="104"/>
        <v>4.7544254361760836E-3</v>
      </c>
      <c r="Y937" s="19">
        <f t="shared" si="100"/>
        <v>4.2410714285714288</v>
      </c>
      <c r="Z937" s="18">
        <f t="shared" si="101"/>
        <v>1.7857142857142856E-2</v>
      </c>
      <c r="AA937" s="19">
        <f t="shared" si="98"/>
        <v>51.419960096786518</v>
      </c>
      <c r="AB937" s="19">
        <f t="shared" si="99"/>
        <v>64.764649375600385</v>
      </c>
      <c r="AC937" s="18">
        <f t="shared" si="102"/>
        <v>7.2165386084815555E-2</v>
      </c>
      <c r="AD937" s="43">
        <f t="shared" si="103"/>
        <v>1385.7058823529412</v>
      </c>
    </row>
    <row r="938" spans="1:30">
      <c r="A938">
        <v>2008</v>
      </c>
      <c r="B938">
        <v>134</v>
      </c>
      <c r="C938" t="s">
        <v>398</v>
      </c>
      <c r="D938" s="18">
        <v>7.9599320275467317E-3</v>
      </c>
      <c r="E938" s="19">
        <v>3.9213483146067416</v>
      </c>
      <c r="F938" s="18">
        <v>0</v>
      </c>
      <c r="G938" s="19">
        <v>0</v>
      </c>
      <c r="H938" s="19">
        <v>0</v>
      </c>
      <c r="I938" s="67">
        <v>0.59499999999999997</v>
      </c>
      <c r="J938" s="1">
        <v>11181</v>
      </c>
      <c r="K938" s="43">
        <v>1863.5</v>
      </c>
      <c r="L938" s="19">
        <v>1.72</v>
      </c>
      <c r="M938" s="19">
        <v>10599.35</v>
      </c>
      <c r="O938" s="1">
        <v>89</v>
      </c>
      <c r="P938" s="1">
        <v>349</v>
      </c>
      <c r="R938" s="1">
        <v>11181</v>
      </c>
      <c r="S938" s="60">
        <v>3.2600664942741053E-2</v>
      </c>
      <c r="W938">
        <v>6</v>
      </c>
      <c r="X938" s="18">
        <f t="shared" si="104"/>
        <v>7.9599320275467317E-3</v>
      </c>
      <c r="Y938" s="19">
        <f t="shared" si="100"/>
        <v>3.9213483146067416</v>
      </c>
      <c r="Z938" s="18">
        <f t="shared" si="101"/>
        <v>0</v>
      </c>
      <c r="AA938" s="19">
        <f t="shared" si="98"/>
        <v>0</v>
      </c>
      <c r="AB938" s="19">
        <f t="shared" si="99"/>
        <v>0</v>
      </c>
      <c r="AC938" s="18">
        <f t="shared" si="102"/>
        <v>5.3662463107056614E-2</v>
      </c>
      <c r="AD938" s="43">
        <f t="shared" si="103"/>
        <v>1863.5</v>
      </c>
    </row>
    <row r="939" spans="1:30">
      <c r="A939">
        <v>2009</v>
      </c>
      <c r="B939">
        <v>134</v>
      </c>
      <c r="C939" t="s">
        <v>398</v>
      </c>
      <c r="D939" s="18">
        <v>8.735960064182563E-3</v>
      </c>
      <c r="E939" s="19">
        <v>3.4489795918367347</v>
      </c>
      <c r="F939" s="18">
        <v>0</v>
      </c>
      <c r="G939" s="19">
        <v>75.147085041896958</v>
      </c>
      <c r="H939" s="19">
        <v>100</v>
      </c>
      <c r="I939" s="67">
        <v>0.59499999999999997</v>
      </c>
      <c r="J939" s="1">
        <v>11218</v>
      </c>
      <c r="K939" s="43">
        <v>1602.5714285714287</v>
      </c>
      <c r="L939" s="19">
        <v>1.84</v>
      </c>
      <c r="M939" s="19">
        <v>7366.27</v>
      </c>
      <c r="O939" s="1">
        <v>98</v>
      </c>
      <c r="P939" s="1">
        <v>338</v>
      </c>
      <c r="R939" s="1">
        <v>11218</v>
      </c>
      <c r="S939" s="60">
        <v>3.3091852249351739E-3</v>
      </c>
      <c r="T939" s="1">
        <v>8430</v>
      </c>
      <c r="U939" s="1">
        <v>8430</v>
      </c>
      <c r="V939" s="1">
        <v>8430</v>
      </c>
      <c r="W939" s="1">
        <v>7</v>
      </c>
      <c r="X939" s="18">
        <f t="shared" si="104"/>
        <v>8.735960064182563E-3</v>
      </c>
      <c r="Y939" s="19">
        <f t="shared" si="100"/>
        <v>3.4489795918367347</v>
      </c>
      <c r="Z939" s="18">
        <f t="shared" si="101"/>
        <v>0</v>
      </c>
      <c r="AA939" s="19">
        <f t="shared" si="98"/>
        <v>75.147085041896958</v>
      </c>
      <c r="AB939" s="19">
        <f t="shared" si="99"/>
        <v>100</v>
      </c>
      <c r="AC939" s="18">
        <f t="shared" si="102"/>
        <v>6.2399714744161172E-2</v>
      </c>
      <c r="AD939" s="43">
        <f t="shared" si="103"/>
        <v>1602.5714285714287</v>
      </c>
    </row>
    <row r="940" spans="1:30">
      <c r="A940">
        <v>2010</v>
      </c>
      <c r="B940">
        <v>134</v>
      </c>
      <c r="C940" t="s">
        <v>398</v>
      </c>
      <c r="D940" s="18">
        <v>1.0532418591168229E-2</v>
      </c>
      <c r="E940" s="19">
        <v>3.8623853211009176</v>
      </c>
      <c r="F940" s="18">
        <v>0</v>
      </c>
      <c r="G940" s="19">
        <v>74.973427384288343</v>
      </c>
      <c r="H940" s="19">
        <v>100</v>
      </c>
      <c r="I940" s="67">
        <v>0.67400000000000004</v>
      </c>
      <c r="J940" s="1">
        <v>10349</v>
      </c>
      <c r="K940" s="43">
        <v>1478.4285714285713</v>
      </c>
      <c r="L940" s="19">
        <v>1.82</v>
      </c>
      <c r="M940" s="19">
        <v>9334.08</v>
      </c>
      <c r="O940" s="1">
        <v>109</v>
      </c>
      <c r="P940" s="1">
        <v>421</v>
      </c>
      <c r="R940" s="1">
        <v>10349</v>
      </c>
      <c r="S940" s="60">
        <v>-7.7464788732394374E-2</v>
      </c>
      <c r="T940" s="1">
        <v>7759</v>
      </c>
      <c r="U940" s="1">
        <v>7759</v>
      </c>
      <c r="V940" s="1">
        <v>7759</v>
      </c>
      <c r="W940" s="1">
        <v>7</v>
      </c>
      <c r="X940" s="18">
        <f t="shared" si="104"/>
        <v>1.0532418591168229E-2</v>
      </c>
      <c r="Y940" s="19">
        <f t="shared" si="100"/>
        <v>3.8623853211009176</v>
      </c>
      <c r="Z940" s="18">
        <f t="shared" si="101"/>
        <v>0</v>
      </c>
      <c r="AA940" s="19">
        <f t="shared" si="98"/>
        <v>74.973427384288343</v>
      </c>
      <c r="AB940" s="19">
        <f t="shared" si="99"/>
        <v>100</v>
      </c>
      <c r="AC940" s="18">
        <f t="shared" si="102"/>
        <v>6.7639385447869363E-2</v>
      </c>
      <c r="AD940" s="43">
        <f t="shared" si="103"/>
        <v>1478.4285714285713</v>
      </c>
    </row>
    <row r="941" spans="1:30">
      <c r="A941">
        <v>2011</v>
      </c>
      <c r="B941">
        <v>134</v>
      </c>
      <c r="C941" t="s">
        <v>398</v>
      </c>
      <c r="D941" s="18">
        <v>9.7858734618738487E-3</v>
      </c>
      <c r="E941" s="19">
        <v>3.3762376237623761</v>
      </c>
      <c r="F941" s="18">
        <v>0</v>
      </c>
      <c r="G941" s="19">
        <v>74.973355295029549</v>
      </c>
      <c r="H941" s="19">
        <v>100</v>
      </c>
      <c r="I941" s="67">
        <v>0.67400000000000004</v>
      </c>
      <c r="J941" s="1">
        <v>10321</v>
      </c>
      <c r="K941" s="43">
        <v>1474.4285714285713</v>
      </c>
      <c r="L941" s="19">
        <v>1.97</v>
      </c>
      <c r="M941" s="19">
        <v>9114.33</v>
      </c>
      <c r="O941" s="1">
        <v>101</v>
      </c>
      <c r="P941" s="1">
        <v>341</v>
      </c>
      <c r="R941" s="1">
        <v>10321</v>
      </c>
      <c r="S941" s="60">
        <v>-2.7055754179148295E-3</v>
      </c>
      <c r="T941" s="1">
        <v>7738</v>
      </c>
      <c r="U941" s="1">
        <v>7738</v>
      </c>
      <c r="V941" s="1">
        <v>7738</v>
      </c>
      <c r="W941" s="1">
        <v>7</v>
      </c>
      <c r="X941" s="18">
        <f t="shared" si="104"/>
        <v>9.7858734618738487E-3</v>
      </c>
      <c r="Y941" s="19">
        <f t="shared" si="100"/>
        <v>3.3762376237623761</v>
      </c>
      <c r="Z941" s="18">
        <f t="shared" si="101"/>
        <v>0</v>
      </c>
      <c r="AA941" s="19">
        <f t="shared" si="98"/>
        <v>74.973355295029549</v>
      </c>
      <c r="AB941" s="19">
        <f t="shared" si="99"/>
        <v>100</v>
      </c>
      <c r="AC941" s="18">
        <f t="shared" si="102"/>
        <v>6.7822885379323711E-2</v>
      </c>
      <c r="AD941" s="43">
        <f t="shared" si="103"/>
        <v>1474.4285714285713</v>
      </c>
    </row>
    <row r="942" spans="1:30">
      <c r="A942">
        <v>2012</v>
      </c>
      <c r="B942">
        <v>134</v>
      </c>
      <c r="C942" t="s">
        <v>398</v>
      </c>
      <c r="D942" s="18">
        <v>7.8694258233751088E-3</v>
      </c>
      <c r="E942" s="19">
        <v>3.308641975308642</v>
      </c>
      <c r="F942" s="18">
        <v>0</v>
      </c>
      <c r="G942" s="19">
        <v>74.973282813562619</v>
      </c>
      <c r="H942" s="19">
        <v>100</v>
      </c>
      <c r="I942" s="67">
        <v>0.67400000000000004</v>
      </c>
      <c r="J942" s="1">
        <v>10293</v>
      </c>
      <c r="K942" s="43">
        <v>1470.4285714285713</v>
      </c>
      <c r="L942" s="68">
        <v>2.0049999999999999</v>
      </c>
      <c r="M942" s="19">
        <v>13994.15</v>
      </c>
      <c r="O942" s="1">
        <v>81</v>
      </c>
      <c r="P942" s="1">
        <v>268</v>
      </c>
      <c r="R942" s="1">
        <v>10293</v>
      </c>
      <c r="S942" s="60">
        <v>-2.712915415172934E-3</v>
      </c>
      <c r="T942" s="1">
        <v>7717</v>
      </c>
      <c r="U942" s="1">
        <v>7717</v>
      </c>
      <c r="V942" s="1">
        <v>7717</v>
      </c>
      <c r="W942" s="1">
        <v>7</v>
      </c>
      <c r="X942" s="18">
        <f t="shared" si="104"/>
        <v>7.8694258233751088E-3</v>
      </c>
      <c r="Y942" s="19">
        <f t="shared" si="100"/>
        <v>3.308641975308642</v>
      </c>
      <c r="Z942" s="18">
        <f t="shared" si="101"/>
        <v>0</v>
      </c>
      <c r="AA942" s="19">
        <f t="shared" si="98"/>
        <v>74.973282813562619</v>
      </c>
      <c r="AB942" s="19">
        <f t="shared" si="99"/>
        <v>100</v>
      </c>
      <c r="AC942" s="18">
        <f t="shared" si="102"/>
        <v>6.8007383658797244E-2</v>
      </c>
      <c r="AD942" s="43">
        <f t="shared" si="103"/>
        <v>1470.4285714285713</v>
      </c>
    </row>
    <row r="943" spans="1:30">
      <c r="A943">
        <v>2013</v>
      </c>
      <c r="B943">
        <v>134</v>
      </c>
      <c r="C943" t="s">
        <v>398</v>
      </c>
      <c r="D943" s="18">
        <v>1.0688611426409384E-2</v>
      </c>
      <c r="E943" s="19">
        <v>3.584070796460177</v>
      </c>
      <c r="F943" s="18">
        <v>0</v>
      </c>
      <c r="G943" s="19">
        <v>74.971623155505114</v>
      </c>
      <c r="H943" s="19">
        <v>100</v>
      </c>
      <c r="I943" s="67">
        <v>0.67400000000000004</v>
      </c>
      <c r="J943" s="1">
        <v>10572</v>
      </c>
      <c r="K943" s="43">
        <v>1510.2857142857142</v>
      </c>
      <c r="L943" s="19">
        <v>2.04</v>
      </c>
      <c r="M943" s="19">
        <v>10932.58</v>
      </c>
      <c r="O943" s="1">
        <v>113</v>
      </c>
      <c r="P943" s="1">
        <v>405</v>
      </c>
      <c r="R943" s="1">
        <v>10572</v>
      </c>
      <c r="S943" s="60">
        <v>2.7105800058291996E-2</v>
      </c>
      <c r="T943" s="1">
        <v>7926</v>
      </c>
      <c r="U943" s="1">
        <v>7926</v>
      </c>
      <c r="V943" s="1">
        <v>7926</v>
      </c>
      <c r="W943" s="1">
        <v>7</v>
      </c>
      <c r="X943" s="18">
        <f t="shared" si="104"/>
        <v>1.0688611426409384E-2</v>
      </c>
      <c r="Y943" s="19">
        <f t="shared" si="100"/>
        <v>3.584070796460177</v>
      </c>
      <c r="Z943" s="18">
        <f t="shared" si="101"/>
        <v>0</v>
      </c>
      <c r="AA943" s="19">
        <f t="shared" si="98"/>
        <v>74.971623155505114</v>
      </c>
      <c r="AB943" s="19">
        <f t="shared" si="99"/>
        <v>100</v>
      </c>
      <c r="AC943" s="18">
        <f t="shared" si="102"/>
        <v>6.6212637154748399E-2</v>
      </c>
      <c r="AD943" s="43">
        <f t="shared" si="103"/>
        <v>1510.2857142857142</v>
      </c>
    </row>
    <row r="944" spans="1:30">
      <c r="A944">
        <v>2014</v>
      </c>
      <c r="B944">
        <v>134</v>
      </c>
      <c r="C944" t="s">
        <v>398</v>
      </c>
      <c r="D944" s="18">
        <v>1.5256325215578509E-2</v>
      </c>
      <c r="E944" s="19">
        <v>3.018633540372671</v>
      </c>
      <c r="F944" s="18">
        <v>0</v>
      </c>
      <c r="G944" s="19">
        <v>74.973941059414386</v>
      </c>
      <c r="H944" s="19">
        <v>100</v>
      </c>
      <c r="I944" s="67">
        <v>0.67400000000000004</v>
      </c>
      <c r="J944" s="1">
        <v>10553</v>
      </c>
      <c r="K944" s="43">
        <v>1507.5714285714287</v>
      </c>
      <c r="L944" s="68">
        <v>2.0950000000000002</v>
      </c>
      <c r="M944" s="19">
        <v>14530.76</v>
      </c>
      <c r="O944" s="1">
        <v>161</v>
      </c>
      <c r="P944" s="1">
        <v>486</v>
      </c>
      <c r="R944" s="1">
        <v>10553</v>
      </c>
      <c r="S944" s="60">
        <v>-1.7972001513432145E-3</v>
      </c>
      <c r="T944" s="1">
        <v>7912</v>
      </c>
      <c r="U944" s="1">
        <v>7912</v>
      </c>
      <c r="V944" s="1">
        <v>7912</v>
      </c>
      <c r="W944" s="1">
        <v>7</v>
      </c>
      <c r="X944" s="18">
        <f t="shared" si="104"/>
        <v>1.5256325215578509E-2</v>
      </c>
      <c r="Y944" s="19">
        <f t="shared" si="100"/>
        <v>3.018633540372671</v>
      </c>
      <c r="Z944" s="18">
        <f t="shared" si="101"/>
        <v>0</v>
      </c>
      <c r="AA944" s="19">
        <f t="shared" si="98"/>
        <v>74.973941059414386</v>
      </c>
      <c r="AB944" s="19">
        <f t="shared" si="99"/>
        <v>100</v>
      </c>
      <c r="AC944" s="18">
        <f t="shared" si="102"/>
        <v>6.6331848763384826E-2</v>
      </c>
      <c r="AD944" s="43">
        <f t="shared" si="103"/>
        <v>1507.5714285714287</v>
      </c>
    </row>
    <row r="945" spans="1:30">
      <c r="A945">
        <v>2008</v>
      </c>
      <c r="B945">
        <v>135</v>
      </c>
      <c r="C945" t="s">
        <v>399</v>
      </c>
      <c r="D945" s="18">
        <v>2.1530768162244755E-3</v>
      </c>
      <c r="E945" s="19">
        <v>2.5483870967741935</v>
      </c>
      <c r="F945" s="18">
        <v>3.2258064516129031E-2</v>
      </c>
      <c r="G945" s="19">
        <v>0</v>
      </c>
      <c r="H945" s="19">
        <v>0</v>
      </c>
      <c r="I945" s="67">
        <v>0.623</v>
      </c>
      <c r="J945" s="1">
        <v>14398</v>
      </c>
      <c r="K945" s="43">
        <v>1439.8</v>
      </c>
      <c r="L945" s="19">
        <v>1.72</v>
      </c>
      <c r="M945" s="19">
        <v>23121.59</v>
      </c>
      <c r="O945" s="1">
        <v>31</v>
      </c>
      <c r="P945" s="1">
        <v>79</v>
      </c>
      <c r="Q945">
        <v>1</v>
      </c>
      <c r="R945" s="1">
        <v>14398</v>
      </c>
      <c r="S945" s="60">
        <v>4.6670543762721728E-2</v>
      </c>
      <c r="W945">
        <v>10</v>
      </c>
      <c r="X945" s="18">
        <f t="shared" si="104"/>
        <v>2.1530768162244755E-3</v>
      </c>
      <c r="Y945" s="19">
        <f t="shared" si="100"/>
        <v>2.5483870967741935</v>
      </c>
      <c r="Z945" s="18">
        <f t="shared" si="101"/>
        <v>3.2258064516129031E-2</v>
      </c>
      <c r="AA945" s="19">
        <f t="shared" si="98"/>
        <v>0</v>
      </c>
      <c r="AB945" s="19">
        <f t="shared" si="99"/>
        <v>0</v>
      </c>
      <c r="AC945" s="18">
        <f t="shared" si="102"/>
        <v>6.9454090845950819E-2</v>
      </c>
      <c r="AD945" s="43">
        <f t="shared" si="103"/>
        <v>1439.8</v>
      </c>
    </row>
    <row r="946" spans="1:30">
      <c r="A946">
        <v>2009</v>
      </c>
      <c r="B946">
        <v>135</v>
      </c>
      <c r="C946" t="s">
        <v>399</v>
      </c>
      <c r="D946" s="18">
        <v>8.8974060639244405E-4</v>
      </c>
      <c r="E946" s="19">
        <v>3.5384615384615383</v>
      </c>
      <c r="F946" s="18">
        <v>0</v>
      </c>
      <c r="G946" s="19">
        <v>0</v>
      </c>
      <c r="H946" s="19">
        <v>0</v>
      </c>
      <c r="I946" s="67">
        <v>0.623</v>
      </c>
      <c r="J946" s="1">
        <v>14611</v>
      </c>
      <c r="K946" s="43">
        <v>1217.5833333333333</v>
      </c>
      <c r="L946" s="19">
        <v>1.84</v>
      </c>
      <c r="M946" s="19">
        <v>17976.990000000002</v>
      </c>
      <c r="O946" s="1">
        <v>13</v>
      </c>
      <c r="P946" s="1">
        <v>46</v>
      </c>
      <c r="R946" s="1">
        <v>14611</v>
      </c>
      <c r="S946" s="60">
        <v>1.4793721350187417E-2</v>
      </c>
      <c r="W946">
        <v>12</v>
      </c>
      <c r="X946" s="18">
        <f t="shared" si="104"/>
        <v>8.8974060639244405E-4</v>
      </c>
      <c r="Y946" s="19">
        <f t="shared" si="100"/>
        <v>3.5384615384615383</v>
      </c>
      <c r="Z946" s="18">
        <f t="shared" si="101"/>
        <v>0</v>
      </c>
      <c r="AA946" s="19">
        <f t="shared" si="98"/>
        <v>0</v>
      </c>
      <c r="AB946" s="19">
        <f t="shared" si="99"/>
        <v>0</v>
      </c>
      <c r="AC946" s="18">
        <f t="shared" si="102"/>
        <v>8.2129902128533286E-2</v>
      </c>
      <c r="AD946" s="43">
        <f t="shared" si="103"/>
        <v>1217.5833333333333</v>
      </c>
    </row>
    <row r="947" spans="1:30">
      <c r="A947">
        <v>2010</v>
      </c>
      <c r="B947">
        <v>135</v>
      </c>
      <c r="C947" t="s">
        <v>399</v>
      </c>
      <c r="D947" s="18">
        <v>1.5710919088766694E-3</v>
      </c>
      <c r="E947" s="19">
        <v>2.6363636363636362</v>
      </c>
      <c r="F947" s="18">
        <v>0</v>
      </c>
      <c r="G947" s="19">
        <v>61.065485967292723</v>
      </c>
      <c r="H947" s="19">
        <v>88.961714523512285</v>
      </c>
      <c r="I947" s="67">
        <v>0.70499999999999996</v>
      </c>
      <c r="J947" s="1">
        <v>14003</v>
      </c>
      <c r="K947" s="43">
        <v>1166.9166666666667</v>
      </c>
      <c r="L947" s="19">
        <v>1.82</v>
      </c>
      <c r="M947" s="19">
        <v>19017.169999999998</v>
      </c>
      <c r="O947" s="1">
        <v>22</v>
      </c>
      <c r="P947" s="1">
        <v>58</v>
      </c>
      <c r="R947" s="1">
        <v>14003</v>
      </c>
      <c r="S947" s="60">
        <v>-4.1612483745123496E-2</v>
      </c>
      <c r="T947" s="1">
        <v>8551</v>
      </c>
      <c r="U947" s="1">
        <v>9612</v>
      </c>
      <c r="V947" s="1">
        <v>8551</v>
      </c>
      <c r="W947">
        <v>12</v>
      </c>
      <c r="X947" s="18">
        <f t="shared" si="104"/>
        <v>1.5710919088766694E-3</v>
      </c>
      <c r="Y947" s="19">
        <f t="shared" si="100"/>
        <v>2.6363636363636362</v>
      </c>
      <c r="Z947" s="18">
        <f t="shared" si="101"/>
        <v>0</v>
      </c>
      <c r="AA947" s="19">
        <f t="shared" si="98"/>
        <v>61.065485967292723</v>
      </c>
      <c r="AB947" s="19">
        <f t="shared" si="99"/>
        <v>88.961714523512285</v>
      </c>
      <c r="AC947" s="18">
        <f t="shared" si="102"/>
        <v>8.5695922302363781E-2</v>
      </c>
      <c r="AD947" s="43">
        <f t="shared" si="103"/>
        <v>1166.9166666666667</v>
      </c>
    </row>
    <row r="948" spans="1:30">
      <c r="A948">
        <v>2011</v>
      </c>
      <c r="B948">
        <v>135</v>
      </c>
      <c r="C948" t="s">
        <v>399</v>
      </c>
      <c r="D948" s="18">
        <v>1.6970725498515061E-3</v>
      </c>
      <c r="E948" s="19">
        <v>2.625</v>
      </c>
      <c r="F948" s="18">
        <v>0</v>
      </c>
      <c r="G948" s="19">
        <v>0</v>
      </c>
      <c r="H948" s="19">
        <v>0</v>
      </c>
      <c r="I948" s="67">
        <v>0.70499999999999996</v>
      </c>
      <c r="J948" s="1">
        <v>14142</v>
      </c>
      <c r="K948" s="43">
        <v>1178.5</v>
      </c>
      <c r="L948" s="19">
        <v>1.97</v>
      </c>
      <c r="M948" s="19">
        <v>21863.43</v>
      </c>
      <c r="O948" s="1">
        <v>24</v>
      </c>
      <c r="P948" s="1">
        <v>63</v>
      </c>
      <c r="R948" s="1">
        <v>14142</v>
      </c>
      <c r="S948" s="60">
        <v>9.9264443333570984E-3</v>
      </c>
      <c r="W948">
        <v>12</v>
      </c>
      <c r="X948" s="18">
        <f t="shared" si="104"/>
        <v>1.6970725498515061E-3</v>
      </c>
      <c r="Y948" s="19">
        <f t="shared" si="100"/>
        <v>2.625</v>
      </c>
      <c r="Z948" s="18">
        <f t="shared" si="101"/>
        <v>0</v>
      </c>
      <c r="AA948" s="19">
        <f t="shared" si="98"/>
        <v>0</v>
      </c>
      <c r="AB948" s="19">
        <f t="shared" si="99"/>
        <v>0</v>
      </c>
      <c r="AC948" s="18">
        <f t="shared" si="102"/>
        <v>8.4853627492575301E-2</v>
      </c>
      <c r="AD948" s="43">
        <f t="shared" si="103"/>
        <v>1178.5</v>
      </c>
    </row>
    <row r="949" spans="1:30">
      <c r="A949">
        <v>2012</v>
      </c>
      <c r="B949">
        <v>135</v>
      </c>
      <c r="C949" t="s">
        <v>399</v>
      </c>
      <c r="D949" s="18">
        <v>1.8912860745306809E-3</v>
      </c>
      <c r="E949" s="19">
        <v>1.7407407407407407</v>
      </c>
      <c r="F949" s="18">
        <v>0</v>
      </c>
      <c r="G949" s="19">
        <v>68.63967497898571</v>
      </c>
      <c r="H949" s="19">
        <v>100</v>
      </c>
      <c r="I949" s="67">
        <v>0.70499999999999996</v>
      </c>
      <c r="J949" s="1">
        <v>14276</v>
      </c>
      <c r="K949" s="43">
        <v>1189.6666666666667</v>
      </c>
      <c r="L949" s="68">
        <v>2.0049999999999999</v>
      </c>
      <c r="M949" s="19">
        <v>28993.45</v>
      </c>
      <c r="O949" s="1">
        <v>27</v>
      </c>
      <c r="P949" s="1">
        <v>47</v>
      </c>
      <c r="R949" s="1">
        <v>14276</v>
      </c>
      <c r="S949" s="60">
        <v>9.475321736670983E-3</v>
      </c>
      <c r="T949" s="1">
        <v>9799</v>
      </c>
      <c r="U949" s="1">
        <v>9799</v>
      </c>
      <c r="V949" s="1">
        <v>9799</v>
      </c>
      <c r="W949">
        <v>12</v>
      </c>
      <c r="X949" s="18">
        <f t="shared" si="104"/>
        <v>1.8912860745306809E-3</v>
      </c>
      <c r="Y949" s="19">
        <f t="shared" si="100"/>
        <v>1.7407407407407407</v>
      </c>
      <c r="Z949" s="18">
        <f t="shared" si="101"/>
        <v>0</v>
      </c>
      <c r="AA949" s="19">
        <f t="shared" si="98"/>
        <v>68.63967497898571</v>
      </c>
      <c r="AB949" s="19">
        <f t="shared" si="99"/>
        <v>100</v>
      </c>
      <c r="AC949" s="18">
        <f t="shared" si="102"/>
        <v>8.4057158868030252E-2</v>
      </c>
      <c r="AD949" s="43">
        <f t="shared" si="103"/>
        <v>1189.6666666666667</v>
      </c>
    </row>
    <row r="950" spans="1:30">
      <c r="A950">
        <v>2013</v>
      </c>
      <c r="B950">
        <v>135</v>
      </c>
      <c r="C950" t="s">
        <v>399</v>
      </c>
      <c r="D950" s="18">
        <v>2.0195220464490071E-3</v>
      </c>
      <c r="E950" s="19">
        <v>2.0666666666666669</v>
      </c>
      <c r="F950" s="18">
        <v>0</v>
      </c>
      <c r="G950" s="19">
        <v>67.317401548300239</v>
      </c>
      <c r="H950" s="19">
        <v>96.587231538687846</v>
      </c>
      <c r="I950" s="67">
        <v>0.70499999999999996</v>
      </c>
      <c r="J950" s="1">
        <v>14855</v>
      </c>
      <c r="K950" s="43">
        <v>1237.9166666666667</v>
      </c>
      <c r="L950" s="19">
        <v>2.04</v>
      </c>
      <c r="M950" s="19">
        <v>36773.57</v>
      </c>
      <c r="O950" s="1">
        <v>30</v>
      </c>
      <c r="P950" s="1">
        <v>62</v>
      </c>
      <c r="R950" s="1">
        <v>14855</v>
      </c>
      <c r="S950" s="60">
        <v>4.055757915382463E-2</v>
      </c>
      <c r="T950" s="1">
        <v>10000</v>
      </c>
      <c r="U950" s="1">
        <v>10197</v>
      </c>
      <c r="V950" s="1">
        <v>9849</v>
      </c>
      <c r="W950">
        <v>12</v>
      </c>
      <c r="X950" s="18">
        <f t="shared" si="104"/>
        <v>2.0195220464490071E-3</v>
      </c>
      <c r="Y950" s="19">
        <f t="shared" si="100"/>
        <v>2.0666666666666669</v>
      </c>
      <c r="Z950" s="18">
        <f t="shared" si="101"/>
        <v>0</v>
      </c>
      <c r="AA950" s="19">
        <f t="shared" si="98"/>
        <v>67.317401548300239</v>
      </c>
      <c r="AB950" s="19">
        <f t="shared" si="99"/>
        <v>96.587231538687846</v>
      </c>
      <c r="AC950" s="18">
        <f t="shared" si="102"/>
        <v>8.0780881857960285E-2</v>
      </c>
      <c r="AD950" s="43">
        <f t="shared" si="103"/>
        <v>1237.9166666666667</v>
      </c>
    </row>
    <row r="951" spans="1:30">
      <c r="A951">
        <v>2014</v>
      </c>
      <c r="B951">
        <v>135</v>
      </c>
      <c r="C951" t="s">
        <v>399</v>
      </c>
      <c r="D951" s="18">
        <v>1.0001333511134819E-3</v>
      </c>
      <c r="E951" s="19">
        <v>1.7333333333333334</v>
      </c>
      <c r="F951" s="18">
        <v>0</v>
      </c>
      <c r="G951" s="19">
        <v>66.675556740898784</v>
      </c>
      <c r="H951" s="19">
        <v>95.667799902865468</v>
      </c>
      <c r="I951" s="67">
        <v>0.70499999999999996</v>
      </c>
      <c r="J951" s="1">
        <v>14998</v>
      </c>
      <c r="K951" s="43">
        <v>1249.8333333333333</v>
      </c>
      <c r="L951" s="68">
        <v>2.0950000000000002</v>
      </c>
      <c r="M951" s="19">
        <v>41369.86</v>
      </c>
      <c r="O951" s="1">
        <v>15</v>
      </c>
      <c r="P951" s="1">
        <v>26</v>
      </c>
      <c r="R951" s="1">
        <v>14998</v>
      </c>
      <c r="S951" s="60">
        <v>9.6263884214069506E-3</v>
      </c>
      <c r="T951" s="1">
        <v>10000</v>
      </c>
      <c r="U951" s="1">
        <v>10295</v>
      </c>
      <c r="V951" s="1">
        <v>9849</v>
      </c>
      <c r="W951">
        <v>12</v>
      </c>
      <c r="X951" s="18">
        <f t="shared" si="104"/>
        <v>1.0001333511134819E-3</v>
      </c>
      <c r="Y951" s="19">
        <f t="shared" si="100"/>
        <v>1.7333333333333334</v>
      </c>
      <c r="Z951" s="18">
        <f t="shared" si="101"/>
        <v>0</v>
      </c>
      <c r="AA951" s="19">
        <f t="shared" si="98"/>
        <v>66.675556740898784</v>
      </c>
      <c r="AB951" s="19">
        <f t="shared" si="99"/>
        <v>95.667799902865468</v>
      </c>
      <c r="AC951" s="18">
        <f t="shared" si="102"/>
        <v>8.0010668089078543E-2</v>
      </c>
      <c r="AD951" s="43">
        <f t="shared" si="103"/>
        <v>1249.8333333333333</v>
      </c>
    </row>
    <row r="952" spans="1:30">
      <c r="A952">
        <v>2008</v>
      </c>
      <c r="B952">
        <v>136</v>
      </c>
      <c r="C952" t="s">
        <v>400</v>
      </c>
      <c r="D952" s="18">
        <v>1.5285438957931814E-3</v>
      </c>
      <c r="E952" s="19">
        <v>3.0869565217391304</v>
      </c>
      <c r="F952" s="18">
        <v>0</v>
      </c>
      <c r="G952" s="19">
        <v>99.408519970758292</v>
      </c>
      <c r="H952" s="19">
        <v>100</v>
      </c>
      <c r="I952" s="67">
        <v>0.67</v>
      </c>
      <c r="J952" s="1">
        <v>15047</v>
      </c>
      <c r="K952" s="43">
        <v>835.94444444444446</v>
      </c>
      <c r="L952" s="19">
        <v>1.72</v>
      </c>
      <c r="M952" s="19">
        <v>10763.15</v>
      </c>
      <c r="O952" s="1">
        <v>23</v>
      </c>
      <c r="P952" s="1">
        <v>71</v>
      </c>
      <c r="R952" s="1">
        <v>15047</v>
      </c>
      <c r="S952" s="60">
        <v>4.5293504689128072E-2</v>
      </c>
      <c r="T952" s="1">
        <v>14958</v>
      </c>
      <c r="U952" s="1">
        <v>12211</v>
      </c>
      <c r="V952" s="1">
        <v>12211</v>
      </c>
      <c r="W952" s="1">
        <v>18</v>
      </c>
      <c r="X952" s="18">
        <f t="shared" si="104"/>
        <v>1.5285438957931814E-3</v>
      </c>
      <c r="Y952" s="19">
        <f t="shared" si="100"/>
        <v>3.0869565217391304</v>
      </c>
      <c r="Z952" s="18">
        <f t="shared" si="101"/>
        <v>0</v>
      </c>
      <c r="AA952" s="19">
        <f t="shared" si="98"/>
        <v>99.408519970758292</v>
      </c>
      <c r="AB952" s="19">
        <f t="shared" si="99"/>
        <v>100</v>
      </c>
      <c r="AC952" s="18">
        <f t="shared" si="102"/>
        <v>0.11962517445337942</v>
      </c>
      <c r="AD952" s="43">
        <f t="shared" si="103"/>
        <v>835.94444444444446</v>
      </c>
    </row>
    <row r="953" spans="1:30">
      <c r="A953">
        <v>2009</v>
      </c>
      <c r="B953">
        <v>136</v>
      </c>
      <c r="C953" t="s">
        <v>400</v>
      </c>
      <c r="D953" s="18">
        <v>2.294630564479119E-3</v>
      </c>
      <c r="E953" s="19">
        <v>3.1428571428571428</v>
      </c>
      <c r="F953" s="18">
        <v>0</v>
      </c>
      <c r="G953" s="19">
        <v>100</v>
      </c>
      <c r="H953" s="19">
        <v>100</v>
      </c>
      <c r="I953" s="67">
        <v>0.67</v>
      </c>
      <c r="J953" s="1">
        <v>15253</v>
      </c>
      <c r="K953" s="43">
        <v>847.38888888888891</v>
      </c>
      <c r="L953" s="19">
        <v>1.84</v>
      </c>
      <c r="M953" s="19">
        <v>11926.53</v>
      </c>
      <c r="O953" s="1">
        <v>35</v>
      </c>
      <c r="P953" s="1">
        <v>110</v>
      </c>
      <c r="R953" s="1">
        <v>15253</v>
      </c>
      <c r="S953" s="60">
        <v>1.3690436631886849E-2</v>
      </c>
      <c r="T953" s="1">
        <v>15253</v>
      </c>
      <c r="U953" s="1">
        <v>12378</v>
      </c>
      <c r="V953" s="1">
        <v>12378</v>
      </c>
      <c r="W953" s="1">
        <v>18</v>
      </c>
      <c r="X953" s="18">
        <f t="shared" si="104"/>
        <v>2.294630564479119E-3</v>
      </c>
      <c r="Y953" s="19">
        <f t="shared" si="100"/>
        <v>3.1428571428571428</v>
      </c>
      <c r="Z953" s="18">
        <f t="shared" si="101"/>
        <v>0</v>
      </c>
      <c r="AA953" s="19">
        <f t="shared" si="98"/>
        <v>100</v>
      </c>
      <c r="AB953" s="19">
        <f t="shared" si="99"/>
        <v>100</v>
      </c>
      <c r="AC953" s="18">
        <f t="shared" si="102"/>
        <v>0.11800957188749753</v>
      </c>
      <c r="AD953" s="43">
        <f t="shared" si="103"/>
        <v>847.38888888888891</v>
      </c>
    </row>
    <row r="954" spans="1:30">
      <c r="A954">
        <v>2010</v>
      </c>
      <c r="B954">
        <v>136</v>
      </c>
      <c r="C954" t="s">
        <v>400</v>
      </c>
      <c r="D954" s="18">
        <v>1.9047619047619048E-3</v>
      </c>
      <c r="E954" s="19">
        <v>2.2222222222222223</v>
      </c>
      <c r="F954" s="18">
        <v>0</v>
      </c>
      <c r="G954" s="19">
        <v>96.719576719576722</v>
      </c>
      <c r="H954" s="19">
        <v>100</v>
      </c>
      <c r="I954" s="67">
        <v>0.73899999999999999</v>
      </c>
      <c r="J954" s="1">
        <v>14175</v>
      </c>
      <c r="K954" s="43">
        <v>787.5</v>
      </c>
      <c r="L954" s="19">
        <v>1.82</v>
      </c>
      <c r="M954" s="19">
        <v>21045.759999999998</v>
      </c>
      <c r="O954" s="1">
        <v>27</v>
      </c>
      <c r="P954" s="1">
        <v>60</v>
      </c>
      <c r="R954" s="1">
        <v>14175</v>
      </c>
      <c r="S954" s="60">
        <v>-7.0674621385956815E-2</v>
      </c>
      <c r="T954" s="1">
        <v>13710</v>
      </c>
      <c r="U954" s="1">
        <v>11925</v>
      </c>
      <c r="V954" s="1">
        <v>11925</v>
      </c>
      <c r="W954" s="1">
        <v>18</v>
      </c>
      <c r="X954" s="18">
        <f t="shared" si="104"/>
        <v>1.9047619047619048E-3</v>
      </c>
      <c r="Y954" s="19">
        <f t="shared" si="100"/>
        <v>2.2222222222222223</v>
      </c>
      <c r="Z954" s="18">
        <f t="shared" si="101"/>
        <v>0</v>
      </c>
      <c r="AA954" s="19">
        <f t="shared" si="98"/>
        <v>96.719576719576722</v>
      </c>
      <c r="AB954" s="19">
        <f t="shared" si="99"/>
        <v>100</v>
      </c>
      <c r="AC954" s="18">
        <f t="shared" si="102"/>
        <v>0.12698412698412698</v>
      </c>
      <c r="AD954" s="43">
        <f t="shared" si="103"/>
        <v>787.5</v>
      </c>
    </row>
    <row r="955" spans="1:30">
      <c r="A955">
        <v>2011</v>
      </c>
      <c r="B955">
        <v>136</v>
      </c>
      <c r="C955" t="s">
        <v>400</v>
      </c>
      <c r="D955" s="18">
        <v>1.1210762331838565E-3</v>
      </c>
      <c r="E955" s="19">
        <v>2.5</v>
      </c>
      <c r="F955" s="18">
        <v>6.25E-2</v>
      </c>
      <c r="G955" s="19">
        <v>98.80184977578476</v>
      </c>
      <c r="H955" s="19">
        <v>99.983343049887566</v>
      </c>
      <c r="I955" s="67">
        <v>0.73899999999999999</v>
      </c>
      <c r="J955" s="1">
        <v>14272</v>
      </c>
      <c r="K955" s="43">
        <v>792.88888888888891</v>
      </c>
      <c r="L955" s="19">
        <v>1.97</v>
      </c>
      <c r="M955" s="19">
        <v>21134.48</v>
      </c>
      <c r="O955" s="1">
        <v>16</v>
      </c>
      <c r="P955" s="1">
        <v>40</v>
      </c>
      <c r="Q955" s="1">
        <v>1</v>
      </c>
      <c r="R955" s="1">
        <v>14272</v>
      </c>
      <c r="S955" s="60">
        <v>6.8430335097002803E-3</v>
      </c>
      <c r="T955" s="1">
        <v>14101</v>
      </c>
      <c r="U955" s="1">
        <v>12007</v>
      </c>
      <c r="V955" s="1">
        <v>12005</v>
      </c>
      <c r="W955" s="1">
        <v>18</v>
      </c>
      <c r="X955" s="18">
        <f t="shared" si="104"/>
        <v>1.1210762331838565E-3</v>
      </c>
      <c r="Y955" s="19">
        <f t="shared" si="100"/>
        <v>2.5</v>
      </c>
      <c r="Z955" s="18">
        <f t="shared" si="101"/>
        <v>6.25E-2</v>
      </c>
      <c r="AA955" s="19">
        <f t="shared" si="98"/>
        <v>98.80184977578476</v>
      </c>
      <c r="AB955" s="19">
        <f t="shared" si="99"/>
        <v>99.983343049887566</v>
      </c>
      <c r="AC955" s="18">
        <f t="shared" si="102"/>
        <v>0.12612107623318386</v>
      </c>
      <c r="AD955" s="43">
        <f t="shared" si="103"/>
        <v>792.88888888888891</v>
      </c>
    </row>
    <row r="956" spans="1:30">
      <c r="A956">
        <v>2012</v>
      </c>
      <c r="B956">
        <v>136</v>
      </c>
      <c r="C956" t="s">
        <v>400</v>
      </c>
      <c r="D956" s="18">
        <v>1.8098287623555618E-3</v>
      </c>
      <c r="E956" s="19">
        <v>2.7307692307692308</v>
      </c>
      <c r="F956" s="18">
        <v>0</v>
      </c>
      <c r="G956" s="19">
        <v>98.844493944034525</v>
      </c>
      <c r="H956" s="19">
        <v>99.536653979811348</v>
      </c>
      <c r="I956" s="67">
        <v>0.73899999999999999</v>
      </c>
      <c r="J956" s="1">
        <v>14366</v>
      </c>
      <c r="K956" s="43">
        <v>798.11111111111109</v>
      </c>
      <c r="L956" s="68">
        <v>2.0049999999999999</v>
      </c>
      <c r="M956" s="19">
        <v>23726.61</v>
      </c>
      <c r="O956" s="1">
        <v>26</v>
      </c>
      <c r="P956" s="1">
        <v>71</v>
      </c>
      <c r="R956" s="1">
        <v>14366</v>
      </c>
      <c r="S956" s="60">
        <v>6.5863228699551968E-3</v>
      </c>
      <c r="T956" s="1">
        <v>14200</v>
      </c>
      <c r="U956" s="1">
        <v>12086</v>
      </c>
      <c r="V956" s="1">
        <v>12030</v>
      </c>
      <c r="W956" s="1">
        <v>18</v>
      </c>
      <c r="X956" s="18">
        <f t="shared" si="104"/>
        <v>1.8098287623555618E-3</v>
      </c>
      <c r="Y956" s="19">
        <f t="shared" si="100"/>
        <v>2.7307692307692308</v>
      </c>
      <c r="Z956" s="18">
        <f t="shared" si="101"/>
        <v>0</v>
      </c>
      <c r="AA956" s="19">
        <f t="shared" si="98"/>
        <v>98.844493944034525</v>
      </c>
      <c r="AB956" s="19">
        <f t="shared" si="99"/>
        <v>99.536653979811348</v>
      </c>
      <c r="AC956" s="18">
        <f t="shared" si="102"/>
        <v>0.12529583739384659</v>
      </c>
      <c r="AD956" s="43">
        <f t="shared" si="103"/>
        <v>798.11111111111109</v>
      </c>
    </row>
    <row r="957" spans="1:30">
      <c r="A957">
        <v>2013</v>
      </c>
      <c r="B957">
        <v>136</v>
      </c>
      <c r="C957" t="s">
        <v>400</v>
      </c>
      <c r="D957" s="18">
        <v>6.7105086565561671E-4</v>
      </c>
      <c r="E957" s="19">
        <v>2.5</v>
      </c>
      <c r="F957" s="18">
        <v>0</v>
      </c>
      <c r="G957" s="19">
        <v>99.953026439404098</v>
      </c>
      <c r="H957" s="19">
        <v>100</v>
      </c>
      <c r="I957" s="67">
        <v>0.73899999999999999</v>
      </c>
      <c r="J957" s="1">
        <v>14902</v>
      </c>
      <c r="K957" s="43">
        <v>827.88888888888891</v>
      </c>
      <c r="L957" s="19">
        <v>2.04</v>
      </c>
      <c r="M957" s="19">
        <v>23207</v>
      </c>
      <c r="O957" s="1">
        <v>10</v>
      </c>
      <c r="P957" s="1">
        <v>25</v>
      </c>
      <c r="R957" s="1">
        <v>14902</v>
      </c>
      <c r="S957" s="60">
        <v>3.7310316023945411E-2</v>
      </c>
      <c r="T957" s="1">
        <v>14895</v>
      </c>
      <c r="U957" s="1">
        <v>12537</v>
      </c>
      <c r="V957" s="1">
        <v>12537</v>
      </c>
      <c r="W957" s="1">
        <v>18</v>
      </c>
      <c r="X957" s="18">
        <f t="shared" si="104"/>
        <v>6.7105086565561671E-4</v>
      </c>
      <c r="Y957" s="19">
        <f t="shared" si="100"/>
        <v>2.5</v>
      </c>
      <c r="Z957" s="18">
        <f t="shared" si="101"/>
        <v>0</v>
      </c>
      <c r="AA957" s="19">
        <f t="shared" si="98"/>
        <v>99.953026439404098</v>
      </c>
      <c r="AB957" s="19">
        <f t="shared" si="99"/>
        <v>100</v>
      </c>
      <c r="AC957" s="18">
        <f t="shared" si="102"/>
        <v>0.120789155818011</v>
      </c>
      <c r="AD957" s="43">
        <f t="shared" si="103"/>
        <v>827.88888888888891</v>
      </c>
    </row>
    <row r="958" spans="1:30">
      <c r="A958">
        <v>2014</v>
      </c>
      <c r="B958">
        <v>136</v>
      </c>
      <c r="C958" t="s">
        <v>400</v>
      </c>
      <c r="D958" s="18">
        <v>1.132880181260829E-3</v>
      </c>
      <c r="E958" s="19">
        <v>2.3529411764705883</v>
      </c>
      <c r="F958" s="18">
        <v>0</v>
      </c>
      <c r="G958" s="19">
        <v>0</v>
      </c>
      <c r="H958" s="19">
        <v>0</v>
      </c>
      <c r="I958" s="67">
        <v>0.73899999999999999</v>
      </c>
      <c r="J958" s="1">
        <v>15006</v>
      </c>
      <c r="K958" s="43">
        <v>833.66666666666663</v>
      </c>
      <c r="L958" s="68">
        <v>2.0950000000000002</v>
      </c>
      <c r="M958" s="19">
        <v>25567.200000000001</v>
      </c>
      <c r="O958" s="1">
        <v>17</v>
      </c>
      <c r="P958" s="1">
        <v>40</v>
      </c>
      <c r="R958" s="1">
        <v>15006</v>
      </c>
      <c r="S958" s="60">
        <v>6.9789290028183792E-3</v>
      </c>
      <c r="W958" s="1">
        <v>18</v>
      </c>
      <c r="X958" s="18">
        <f t="shared" si="104"/>
        <v>1.132880181260829E-3</v>
      </c>
      <c r="Y958" s="19">
        <f t="shared" si="100"/>
        <v>2.3529411764705883</v>
      </c>
      <c r="Z958" s="18">
        <f t="shared" si="101"/>
        <v>0</v>
      </c>
      <c r="AA958" s="19">
        <f t="shared" si="98"/>
        <v>0</v>
      </c>
      <c r="AB958" s="19">
        <f t="shared" si="99"/>
        <v>0</v>
      </c>
      <c r="AC958" s="18">
        <f t="shared" si="102"/>
        <v>0.11995201919232307</v>
      </c>
      <c r="AD958" s="43">
        <f t="shared" si="103"/>
        <v>833.66666666666663</v>
      </c>
    </row>
    <row r="959" spans="1:30">
      <c r="A959">
        <v>2008</v>
      </c>
      <c r="B959">
        <v>137</v>
      </c>
      <c r="C959" s="26" t="s">
        <v>402</v>
      </c>
      <c r="D959" s="18">
        <v>8.2858862195065493E-3</v>
      </c>
      <c r="E959" s="19">
        <v>4.9050279329608939</v>
      </c>
      <c r="F959" s="18">
        <v>1.6759776536312849E-2</v>
      </c>
      <c r="G959" s="19">
        <v>11.054020274961811</v>
      </c>
      <c r="H959" s="19">
        <v>14.700812607732086</v>
      </c>
      <c r="I959" s="67">
        <v>0.54200000000000004</v>
      </c>
      <c r="J959" s="1">
        <v>21603</v>
      </c>
      <c r="K959" s="43">
        <v>1440.2</v>
      </c>
      <c r="L959" s="19">
        <v>1.72</v>
      </c>
      <c r="M959" s="19">
        <v>6266.19</v>
      </c>
      <c r="O959" s="1">
        <v>179</v>
      </c>
      <c r="P959">
        <v>878</v>
      </c>
      <c r="Q959">
        <v>3</v>
      </c>
      <c r="R959" s="1">
        <v>21603</v>
      </c>
      <c r="S959" s="60">
        <v>2.940055274945208E-2</v>
      </c>
      <c r="T959" s="1">
        <v>2388</v>
      </c>
      <c r="U959" s="1">
        <v>16244</v>
      </c>
      <c r="V959" s="1">
        <v>2388</v>
      </c>
      <c r="W959">
        <v>15</v>
      </c>
      <c r="X959" s="18">
        <f t="shared" si="104"/>
        <v>8.2858862195065493E-3</v>
      </c>
      <c r="Y959" s="19">
        <f t="shared" si="100"/>
        <v>4.9050279329608939</v>
      </c>
      <c r="Z959" s="18">
        <f t="shared" si="101"/>
        <v>1.6759776536312849E-2</v>
      </c>
      <c r="AA959" s="19">
        <f t="shared" si="98"/>
        <v>11.054020274961811</v>
      </c>
      <c r="AB959" s="19">
        <f t="shared" si="99"/>
        <v>14.700812607732086</v>
      </c>
      <c r="AC959" s="18">
        <f t="shared" si="102"/>
        <v>6.9434800722121937E-2</v>
      </c>
      <c r="AD959" s="43">
        <f t="shared" si="103"/>
        <v>1440.2</v>
      </c>
    </row>
    <row r="960" spans="1:30">
      <c r="A960">
        <v>2009</v>
      </c>
      <c r="B960">
        <v>137</v>
      </c>
      <c r="C960" t="s">
        <v>402</v>
      </c>
      <c r="D960" s="18">
        <v>6.4298269960218341E-3</v>
      </c>
      <c r="E960" s="19">
        <v>4.4100719424460433</v>
      </c>
      <c r="F960" s="18">
        <v>2.1582733812949641E-2</v>
      </c>
      <c r="G960" s="19">
        <v>18.553982792117679</v>
      </c>
      <c r="H960" s="19">
        <v>24.675484466318057</v>
      </c>
      <c r="I960" s="67">
        <v>0.54200000000000004</v>
      </c>
      <c r="J960" s="1">
        <v>21618</v>
      </c>
      <c r="K960" s="43">
        <v>1080.9000000000001</v>
      </c>
      <c r="L960" s="19">
        <v>1.84</v>
      </c>
      <c r="M960" s="19">
        <v>6614.12</v>
      </c>
      <c r="O960" s="1">
        <v>139</v>
      </c>
      <c r="P960">
        <v>613</v>
      </c>
      <c r="Q960">
        <v>3</v>
      </c>
      <c r="R960" s="1">
        <v>21618</v>
      </c>
      <c r="S960" s="60">
        <v>6.9434800722123491E-4</v>
      </c>
      <c r="T960" s="1">
        <v>4011</v>
      </c>
      <c r="U960" s="1">
        <v>16255</v>
      </c>
      <c r="V960" s="1">
        <v>4011</v>
      </c>
      <c r="W960">
        <v>20</v>
      </c>
      <c r="X960" s="18">
        <f t="shared" si="104"/>
        <v>6.4298269960218341E-3</v>
      </c>
      <c r="Y960" s="19">
        <f t="shared" si="100"/>
        <v>4.4100719424460433</v>
      </c>
      <c r="Z960" s="18">
        <f t="shared" si="101"/>
        <v>2.1582733812949641E-2</v>
      </c>
      <c r="AA960" s="19">
        <f t="shared" si="98"/>
        <v>18.553982792117679</v>
      </c>
      <c r="AB960" s="19">
        <f t="shared" si="99"/>
        <v>24.675484466318057</v>
      </c>
      <c r="AC960" s="18">
        <f t="shared" si="102"/>
        <v>9.2515496345637896E-2</v>
      </c>
      <c r="AD960" s="43">
        <f t="shared" si="103"/>
        <v>1080.9000000000001</v>
      </c>
    </row>
    <row r="961" spans="1:30">
      <c r="A961">
        <v>2010</v>
      </c>
      <c r="B961">
        <v>137</v>
      </c>
      <c r="C961" t="s">
        <v>402</v>
      </c>
      <c r="D961" s="18">
        <v>7.3806009237655347E-3</v>
      </c>
      <c r="E961" s="19">
        <v>3.7870967741935484</v>
      </c>
      <c r="F961" s="18">
        <v>3.2258064516129031E-2</v>
      </c>
      <c r="G961" s="19">
        <v>22.808437693443171</v>
      </c>
      <c r="H961" s="19">
        <v>30.356803346219657</v>
      </c>
      <c r="I961" s="67">
        <v>0.629</v>
      </c>
      <c r="J961" s="1">
        <v>21001</v>
      </c>
      <c r="K961" s="43">
        <v>1050.05</v>
      </c>
      <c r="L961" s="19">
        <v>1.82</v>
      </c>
      <c r="M961" s="19">
        <v>7157</v>
      </c>
      <c r="O961" s="1">
        <v>155</v>
      </c>
      <c r="P961">
        <v>587</v>
      </c>
      <c r="Q961">
        <v>5</v>
      </c>
      <c r="R961" s="1">
        <v>21001</v>
      </c>
      <c r="S961" s="60">
        <v>-2.8541030622629249E-2</v>
      </c>
      <c r="T961" s="1">
        <v>4790</v>
      </c>
      <c r="U961" s="1">
        <v>15779</v>
      </c>
      <c r="V961" s="1">
        <v>4790</v>
      </c>
      <c r="W961">
        <v>20</v>
      </c>
      <c r="X961" s="18">
        <f t="shared" si="104"/>
        <v>7.3806009237655347E-3</v>
      </c>
      <c r="Y961" s="19">
        <f t="shared" si="100"/>
        <v>3.7870967741935484</v>
      </c>
      <c r="Z961" s="18">
        <f t="shared" si="101"/>
        <v>3.2258064516129031E-2</v>
      </c>
      <c r="AA961" s="19">
        <f t="shared" si="98"/>
        <v>22.808437693443171</v>
      </c>
      <c r="AB961" s="19">
        <f t="shared" si="99"/>
        <v>30.356803346219657</v>
      </c>
      <c r="AC961" s="18">
        <f t="shared" si="102"/>
        <v>9.523356030665206E-2</v>
      </c>
      <c r="AD961" s="43">
        <f t="shared" si="103"/>
        <v>1050.05</v>
      </c>
    </row>
    <row r="962" spans="1:30">
      <c r="A962">
        <v>2011</v>
      </c>
      <c r="B962">
        <v>137</v>
      </c>
      <c r="C962" t="s">
        <v>402</v>
      </c>
      <c r="D962" s="18">
        <v>4.2419331776369093E-3</v>
      </c>
      <c r="E962" s="19">
        <v>3.7640449438202248</v>
      </c>
      <c r="F962" s="18">
        <v>1.1235955056179775E-2</v>
      </c>
      <c r="G962" s="19">
        <v>29.250274057480581</v>
      </c>
      <c r="H962" s="19">
        <v>38.93047449885816</v>
      </c>
      <c r="I962" s="67">
        <v>0.629</v>
      </c>
      <c r="J962" s="1">
        <v>20981</v>
      </c>
      <c r="K962" s="43">
        <v>1049.05</v>
      </c>
      <c r="L962" s="19">
        <v>1.97</v>
      </c>
      <c r="M962" s="19">
        <v>7647.39</v>
      </c>
      <c r="O962" s="1">
        <v>89</v>
      </c>
      <c r="P962">
        <v>335</v>
      </c>
      <c r="Q962">
        <v>1</v>
      </c>
      <c r="R962" s="1">
        <v>20981</v>
      </c>
      <c r="S962" s="60">
        <v>-9.5233560306651199E-4</v>
      </c>
      <c r="T962" s="1">
        <v>6137</v>
      </c>
      <c r="U962" s="1">
        <v>15764</v>
      </c>
      <c r="V962" s="1">
        <v>6137</v>
      </c>
      <c r="W962">
        <v>20</v>
      </c>
      <c r="X962" s="18">
        <f t="shared" si="104"/>
        <v>4.2419331776369093E-3</v>
      </c>
      <c r="Y962" s="19">
        <f t="shared" si="100"/>
        <v>3.7640449438202248</v>
      </c>
      <c r="Z962" s="18">
        <f t="shared" si="101"/>
        <v>1.1235955056179775E-2</v>
      </c>
      <c r="AA962" s="19">
        <f t="shared" si="98"/>
        <v>29.250274057480581</v>
      </c>
      <c r="AB962" s="19">
        <f t="shared" si="99"/>
        <v>38.93047449885816</v>
      </c>
      <c r="AC962" s="18">
        <f t="shared" si="102"/>
        <v>9.5324341070492355E-2</v>
      </c>
      <c r="AD962" s="43">
        <f t="shared" si="103"/>
        <v>1049.05</v>
      </c>
    </row>
    <row r="963" spans="1:30">
      <c r="A963">
        <v>2012</v>
      </c>
      <c r="B963">
        <v>137</v>
      </c>
      <c r="C963" t="s">
        <v>402</v>
      </c>
      <c r="D963" s="18">
        <v>5.1047182863413008E-3</v>
      </c>
      <c r="E963" s="19">
        <v>3.7476635514018692</v>
      </c>
      <c r="F963" s="18">
        <v>1.8691588785046728E-2</v>
      </c>
      <c r="G963" s="19">
        <v>41.834836124230712</v>
      </c>
      <c r="H963" s="19">
        <v>55.679725696869639</v>
      </c>
      <c r="I963" s="67">
        <v>0.629</v>
      </c>
      <c r="J963" s="1">
        <v>20961</v>
      </c>
      <c r="K963" s="43">
        <v>1048.05</v>
      </c>
      <c r="L963" s="68">
        <v>2.0049999999999999</v>
      </c>
      <c r="M963" s="19">
        <v>8819.84</v>
      </c>
      <c r="O963" s="1">
        <v>107</v>
      </c>
      <c r="P963">
        <v>401</v>
      </c>
      <c r="Q963">
        <v>2</v>
      </c>
      <c r="R963" s="1">
        <v>20961</v>
      </c>
      <c r="S963" s="60">
        <v>-9.5324341070490703E-4</v>
      </c>
      <c r="T963" s="1">
        <v>8769</v>
      </c>
      <c r="U963" s="1">
        <v>15749</v>
      </c>
      <c r="V963" s="1">
        <v>8769</v>
      </c>
      <c r="W963">
        <v>20</v>
      </c>
      <c r="X963" s="18">
        <f t="shared" si="104"/>
        <v>5.1047182863413008E-3</v>
      </c>
      <c r="Y963" s="19">
        <f t="shared" si="100"/>
        <v>3.7476635514018692</v>
      </c>
      <c r="Z963" s="18">
        <f t="shared" si="101"/>
        <v>1.8691588785046728E-2</v>
      </c>
      <c r="AA963" s="19">
        <f t="shared" si="98"/>
        <v>41.834836124230712</v>
      </c>
      <c r="AB963" s="19">
        <f t="shared" si="99"/>
        <v>55.679725696869639</v>
      </c>
      <c r="AC963" s="18">
        <f t="shared" si="102"/>
        <v>9.5415295071800008E-2</v>
      </c>
      <c r="AD963" s="43">
        <f t="shared" si="103"/>
        <v>1048.05</v>
      </c>
    </row>
    <row r="964" spans="1:30">
      <c r="A964">
        <v>2013</v>
      </c>
      <c r="B964">
        <v>137</v>
      </c>
      <c r="C964" t="s">
        <v>402</v>
      </c>
      <c r="D964" s="18">
        <v>1.2517965598776021E-3</v>
      </c>
      <c r="E964" s="19">
        <v>4.4074074074074074</v>
      </c>
      <c r="F964" s="18">
        <v>3.7037037037037035E-2</v>
      </c>
      <c r="G964" s="19">
        <v>40.771477583569009</v>
      </c>
      <c r="H964" s="19">
        <v>54.263852893989885</v>
      </c>
      <c r="I964" s="67">
        <v>0.629</v>
      </c>
      <c r="J964" s="1">
        <v>21569</v>
      </c>
      <c r="K964" s="43">
        <v>1078.45</v>
      </c>
      <c r="L964" s="19">
        <v>2.04</v>
      </c>
      <c r="M964" s="19">
        <v>9308.09</v>
      </c>
      <c r="O964" s="1">
        <v>27</v>
      </c>
      <c r="P964">
        <v>119</v>
      </c>
      <c r="Q964">
        <v>1</v>
      </c>
      <c r="R964" s="1">
        <v>21569</v>
      </c>
      <c r="S964" s="60">
        <v>2.9006249701827302E-2</v>
      </c>
      <c r="T964" s="1">
        <v>8794</v>
      </c>
      <c r="U964" s="1">
        <v>16206</v>
      </c>
      <c r="V964" s="1">
        <v>8794</v>
      </c>
      <c r="W964">
        <v>20</v>
      </c>
      <c r="X964" s="18">
        <f t="shared" si="104"/>
        <v>1.2517965598776021E-3</v>
      </c>
      <c r="Y964" s="19">
        <f t="shared" si="100"/>
        <v>4.4074074074074074</v>
      </c>
      <c r="Z964" s="18">
        <f t="shared" si="101"/>
        <v>3.7037037037037035E-2</v>
      </c>
      <c r="AA964" s="19">
        <f t="shared" si="98"/>
        <v>40.771477583569009</v>
      </c>
      <c r="AB964" s="19">
        <f t="shared" si="99"/>
        <v>54.263852893989885</v>
      </c>
      <c r="AC964" s="18">
        <f t="shared" si="102"/>
        <v>9.2725671102044591E-2</v>
      </c>
      <c r="AD964" s="43">
        <f t="shared" si="103"/>
        <v>1078.45</v>
      </c>
    </row>
    <row r="965" spans="1:30">
      <c r="A965">
        <v>2014</v>
      </c>
      <c r="B965">
        <v>137</v>
      </c>
      <c r="C965" t="s">
        <v>402</v>
      </c>
      <c r="D965" s="18">
        <v>4.6369284985625523E-4</v>
      </c>
      <c r="E965" s="19">
        <v>2.6</v>
      </c>
      <c r="F965" s="18">
        <v>0</v>
      </c>
      <c r="G965" s="19">
        <v>44.203839376796807</v>
      </c>
      <c r="H965" s="19">
        <v>58.831152801777343</v>
      </c>
      <c r="I965" s="67">
        <v>0.629</v>
      </c>
      <c r="J965" s="1">
        <v>21566</v>
      </c>
      <c r="K965" s="43">
        <v>1078.3</v>
      </c>
      <c r="L965" s="68">
        <v>2.0950000000000002</v>
      </c>
      <c r="M965" s="19">
        <v>11349.17</v>
      </c>
      <c r="O965" s="1">
        <v>10</v>
      </c>
      <c r="P965">
        <v>26</v>
      </c>
      <c r="Q965">
        <v>0</v>
      </c>
      <c r="R965" s="1">
        <v>21566</v>
      </c>
      <c r="S965" s="60">
        <v>-1.3908850665311778E-4</v>
      </c>
      <c r="T965" s="1">
        <v>9533</v>
      </c>
      <c r="U965" s="1">
        <v>16204</v>
      </c>
      <c r="V965" s="1">
        <v>9533</v>
      </c>
      <c r="W965">
        <v>20</v>
      </c>
      <c r="X965" s="18">
        <f t="shared" si="104"/>
        <v>4.6369284985625523E-4</v>
      </c>
      <c r="Y965" s="19">
        <f t="shared" si="100"/>
        <v>2.6</v>
      </c>
      <c r="Z965" s="18">
        <f t="shared" si="101"/>
        <v>0</v>
      </c>
      <c r="AA965" s="19">
        <f t="shared" si="98"/>
        <v>44.203839376796807</v>
      </c>
      <c r="AB965" s="19">
        <f t="shared" si="99"/>
        <v>58.831152801777343</v>
      </c>
      <c r="AC965" s="18">
        <f t="shared" si="102"/>
        <v>9.2738569971251045E-2</v>
      </c>
      <c r="AD965" s="43">
        <f t="shared" si="103"/>
        <v>1078.3</v>
      </c>
    </row>
    <row r="966" spans="1:30">
      <c r="A966">
        <v>2008</v>
      </c>
      <c r="B966">
        <v>138</v>
      </c>
      <c r="C966" t="s">
        <v>403</v>
      </c>
      <c r="D966" s="18">
        <v>3.0498136225008471E-3</v>
      </c>
      <c r="E966" s="19">
        <v>2.1333333333333333</v>
      </c>
      <c r="F966" s="18">
        <v>0</v>
      </c>
      <c r="G966" s="19">
        <v>0</v>
      </c>
      <c r="H966" s="19">
        <v>0</v>
      </c>
      <c r="I966" s="67">
        <v>0.626</v>
      </c>
      <c r="J966" s="1">
        <v>14755</v>
      </c>
      <c r="K966" s="43">
        <v>2459.1666666666665</v>
      </c>
      <c r="L966" s="19">
        <v>1.72</v>
      </c>
      <c r="M966" s="19">
        <v>15434.33</v>
      </c>
      <c r="O966" s="1">
        <v>45</v>
      </c>
      <c r="P966" s="1">
        <v>96</v>
      </c>
      <c r="R966" s="1">
        <v>14755</v>
      </c>
      <c r="S966" s="60">
        <v>5.2500178329410119E-2</v>
      </c>
      <c r="W966">
        <v>6</v>
      </c>
      <c r="X966" s="18">
        <f t="shared" si="104"/>
        <v>3.0498136225008471E-3</v>
      </c>
      <c r="Y966" s="19">
        <f t="shared" si="100"/>
        <v>2.1333333333333333</v>
      </c>
      <c r="Z966" s="18">
        <f t="shared" si="101"/>
        <v>0</v>
      </c>
      <c r="AA966" s="19">
        <f t="shared" si="98"/>
        <v>0</v>
      </c>
      <c r="AB966" s="19">
        <f t="shared" si="99"/>
        <v>0</v>
      </c>
      <c r="AC966" s="18">
        <f t="shared" si="102"/>
        <v>4.0664181633344627E-2</v>
      </c>
      <c r="AD966" s="43">
        <f t="shared" si="103"/>
        <v>2459.1666666666665</v>
      </c>
    </row>
    <row r="967" spans="1:30">
      <c r="A967">
        <v>2009</v>
      </c>
      <c r="B967">
        <v>138</v>
      </c>
      <c r="C967" t="s">
        <v>403</v>
      </c>
      <c r="D967" s="18">
        <v>1.8613308515588647E-3</v>
      </c>
      <c r="E967" s="19">
        <v>2.6071428571428572</v>
      </c>
      <c r="F967" s="18">
        <v>0</v>
      </c>
      <c r="G967" s="19">
        <v>68.138004387422725</v>
      </c>
      <c r="H967" s="19">
        <v>100.88582677165354</v>
      </c>
      <c r="I967" s="67">
        <v>0.626</v>
      </c>
      <c r="J967" s="1">
        <v>15043</v>
      </c>
      <c r="K967" s="43">
        <v>1671.4444444444443</v>
      </c>
      <c r="L967" s="19">
        <v>1.84</v>
      </c>
      <c r="M967" s="19">
        <v>15591.1</v>
      </c>
      <c r="O967" s="1">
        <v>28</v>
      </c>
      <c r="P967" s="1">
        <v>73</v>
      </c>
      <c r="R967" s="1">
        <v>15043</v>
      </c>
      <c r="S967" s="60">
        <v>1.9518807184005338E-2</v>
      </c>
      <c r="T967" s="1">
        <v>10250</v>
      </c>
      <c r="U967" s="1">
        <v>10160</v>
      </c>
      <c r="V967" s="1">
        <v>10250</v>
      </c>
      <c r="W967" s="1">
        <v>9</v>
      </c>
      <c r="X967" s="18">
        <f t="shared" si="104"/>
        <v>1.8613308515588647E-3</v>
      </c>
      <c r="Y967" s="19">
        <f t="shared" si="100"/>
        <v>2.6071428571428572</v>
      </c>
      <c r="Z967" s="18">
        <f t="shared" si="101"/>
        <v>0</v>
      </c>
      <c r="AA967" s="19">
        <f t="shared" ref="AA967:AA1030" si="105">(T967/R967)*100</f>
        <v>68.138004387422725</v>
      </c>
      <c r="AB967" s="19">
        <f t="shared" ref="AB967:AB1030" si="106">(IF(V967=0,0,V967/U967))*100</f>
        <v>100.88582677165354</v>
      </c>
      <c r="AC967" s="18">
        <f t="shared" si="102"/>
        <v>5.9828491657249218E-2</v>
      </c>
      <c r="AD967" s="43">
        <f t="shared" si="103"/>
        <v>1671.4444444444443</v>
      </c>
    </row>
    <row r="968" spans="1:30">
      <c r="A968">
        <v>2010</v>
      </c>
      <c r="B968">
        <v>138</v>
      </c>
      <c r="C968" t="s">
        <v>403</v>
      </c>
      <c r="D968" s="18">
        <v>2.8558875219683658E-3</v>
      </c>
      <c r="E968" s="19">
        <v>3</v>
      </c>
      <c r="F968" s="18">
        <v>0</v>
      </c>
      <c r="G968" s="19">
        <v>0</v>
      </c>
      <c r="H968" s="19">
        <v>0</v>
      </c>
      <c r="I968" s="67">
        <v>0.72299999999999998</v>
      </c>
      <c r="J968" s="1">
        <v>13656</v>
      </c>
      <c r="K968" s="43">
        <v>1517.3333333333333</v>
      </c>
      <c r="L968" s="19">
        <v>1.82</v>
      </c>
      <c r="M968" s="19">
        <v>15113.87</v>
      </c>
      <c r="O968" s="1">
        <v>39</v>
      </c>
      <c r="P968" s="1">
        <v>117</v>
      </c>
      <c r="R968" s="1">
        <v>13656</v>
      </c>
      <c r="S968" s="60">
        <v>-9.2202353254005165E-2</v>
      </c>
      <c r="W968" s="1">
        <v>9</v>
      </c>
      <c r="X968" s="18">
        <f t="shared" si="104"/>
        <v>2.8558875219683658E-3</v>
      </c>
      <c r="Y968" s="19">
        <f t="shared" ref="Y968:Y1031" si="107">IF(O968=0,0,P968/O968)</f>
        <v>3</v>
      </c>
      <c r="Z968" s="18">
        <f t="shared" ref="Z968:Z1031" si="108">IF(O968=0,0,Q968/O968)</f>
        <v>0</v>
      </c>
      <c r="AA968" s="19">
        <f t="shared" si="105"/>
        <v>0</v>
      </c>
      <c r="AB968" s="19">
        <f t="shared" si="106"/>
        <v>0</v>
      </c>
      <c r="AC968" s="18">
        <f t="shared" ref="AC968:AC1031" si="109">W968/R968*100</f>
        <v>6.5905096660808432E-2</v>
      </c>
      <c r="AD968" s="43">
        <f t="shared" ref="AD968:AD1031" si="110">R968/W968</f>
        <v>1517.3333333333333</v>
      </c>
    </row>
    <row r="969" spans="1:30">
      <c r="A969">
        <v>2011</v>
      </c>
      <c r="B969">
        <v>138</v>
      </c>
      <c r="C969" t="s">
        <v>403</v>
      </c>
      <c r="D969" s="18">
        <v>2.1743857360295715E-3</v>
      </c>
      <c r="E969" s="19">
        <v>3</v>
      </c>
      <c r="F969" s="18">
        <v>0</v>
      </c>
      <c r="G969" s="19">
        <v>0</v>
      </c>
      <c r="H969" s="19">
        <v>0</v>
      </c>
      <c r="I969" s="67">
        <v>0.72299999999999998</v>
      </c>
      <c r="J969" s="1">
        <v>13797</v>
      </c>
      <c r="K969" s="43">
        <v>1533</v>
      </c>
      <c r="L969" s="19">
        <v>1.97</v>
      </c>
      <c r="M969" s="19">
        <v>22284.04</v>
      </c>
      <c r="O969" s="1">
        <v>30</v>
      </c>
      <c r="P969" s="1">
        <v>90</v>
      </c>
      <c r="R969" s="1">
        <v>13797</v>
      </c>
      <c r="S969" s="60">
        <v>1.0325131810193344E-2</v>
      </c>
      <c r="W969" s="1">
        <v>9</v>
      </c>
      <c r="X969" s="18">
        <f t="shared" ref="X969:X1032" si="111">IF(R969=0,0,O969/R969)</f>
        <v>2.1743857360295715E-3</v>
      </c>
      <c r="Y969" s="19">
        <f t="shared" si="107"/>
        <v>3</v>
      </c>
      <c r="Z969" s="18">
        <f t="shared" si="108"/>
        <v>0</v>
      </c>
      <c r="AA969" s="19">
        <f t="shared" si="105"/>
        <v>0</v>
      </c>
      <c r="AB969" s="19">
        <f t="shared" si="106"/>
        <v>0</v>
      </c>
      <c r="AC969" s="18">
        <f t="shared" si="109"/>
        <v>6.5231572080887146E-2</v>
      </c>
      <c r="AD969" s="43">
        <f t="shared" si="110"/>
        <v>1533</v>
      </c>
    </row>
    <row r="970" spans="1:30">
      <c r="A970">
        <v>2012</v>
      </c>
      <c r="B970">
        <v>138</v>
      </c>
      <c r="C970" t="s">
        <v>403</v>
      </c>
      <c r="D970" s="18">
        <v>1.5073212747631353E-3</v>
      </c>
      <c r="E970" s="19">
        <v>2.9523809523809526</v>
      </c>
      <c r="F970" s="18">
        <v>0</v>
      </c>
      <c r="G970" s="19">
        <v>69.989951191501575</v>
      </c>
      <c r="H970" s="19">
        <v>100</v>
      </c>
      <c r="I970" s="67">
        <v>0.72299999999999998</v>
      </c>
      <c r="J970" s="1">
        <v>13932</v>
      </c>
      <c r="K970" s="43">
        <v>1548</v>
      </c>
      <c r="L970" s="68">
        <v>2.0049999999999999</v>
      </c>
      <c r="M970" s="19">
        <v>20905.810000000001</v>
      </c>
      <c r="O970" s="1">
        <v>21</v>
      </c>
      <c r="P970" s="1">
        <v>62</v>
      </c>
      <c r="R970" s="1">
        <v>13932</v>
      </c>
      <c r="S970" s="60">
        <v>9.7847358121330164E-3</v>
      </c>
      <c r="T970" s="1">
        <v>9751</v>
      </c>
      <c r="U970" s="1">
        <v>9751</v>
      </c>
      <c r="V970" s="1">
        <v>9751</v>
      </c>
      <c r="W970" s="1">
        <v>9</v>
      </c>
      <c r="X970" s="18">
        <f t="shared" si="111"/>
        <v>1.5073212747631353E-3</v>
      </c>
      <c r="Y970" s="19">
        <f t="shared" si="107"/>
        <v>2.9523809523809526</v>
      </c>
      <c r="Z970" s="18">
        <f t="shared" si="108"/>
        <v>0</v>
      </c>
      <c r="AA970" s="19">
        <f t="shared" si="105"/>
        <v>69.989951191501575</v>
      </c>
      <c r="AB970" s="19">
        <f t="shared" si="106"/>
        <v>100</v>
      </c>
      <c r="AC970" s="18">
        <f t="shared" si="109"/>
        <v>6.4599483204134375E-2</v>
      </c>
      <c r="AD970" s="43">
        <f t="shared" si="110"/>
        <v>1548</v>
      </c>
    </row>
    <row r="971" spans="1:30">
      <c r="A971">
        <v>2013</v>
      </c>
      <c r="B971">
        <v>138</v>
      </c>
      <c r="C971" t="s">
        <v>403</v>
      </c>
      <c r="D971" s="18">
        <v>8.9648989724846562E-4</v>
      </c>
      <c r="E971" s="19">
        <v>2.9230769230769229</v>
      </c>
      <c r="F971" s="18">
        <v>0</v>
      </c>
      <c r="G971" s="19">
        <v>0</v>
      </c>
      <c r="H971" s="19">
        <v>0</v>
      </c>
      <c r="I971" s="67">
        <v>0.72299999999999998</v>
      </c>
      <c r="J971" s="1">
        <v>14501</v>
      </c>
      <c r="K971" s="43">
        <v>1611.2222222222222</v>
      </c>
      <c r="L971" s="19">
        <v>2.04</v>
      </c>
      <c r="M971" s="19">
        <v>23419.79</v>
      </c>
      <c r="O971" s="1">
        <v>13</v>
      </c>
      <c r="P971" s="1">
        <v>38</v>
      </c>
      <c r="R971" s="1">
        <v>14501</v>
      </c>
      <c r="S971" s="60">
        <v>4.084122882572494E-2</v>
      </c>
      <c r="W971" s="1">
        <v>9</v>
      </c>
      <c r="X971" s="18">
        <f t="shared" si="111"/>
        <v>8.9648989724846562E-4</v>
      </c>
      <c r="Y971" s="19">
        <f t="shared" si="107"/>
        <v>2.9230769230769229</v>
      </c>
      <c r="Z971" s="18">
        <f t="shared" si="108"/>
        <v>0</v>
      </c>
      <c r="AA971" s="19">
        <f t="shared" si="105"/>
        <v>0</v>
      </c>
      <c r="AB971" s="19">
        <f t="shared" si="106"/>
        <v>0</v>
      </c>
      <c r="AC971" s="18">
        <f t="shared" si="109"/>
        <v>6.2064685194124537E-2</v>
      </c>
      <c r="AD971" s="43">
        <f t="shared" si="110"/>
        <v>1611.2222222222222</v>
      </c>
    </row>
    <row r="972" spans="1:30">
      <c r="A972">
        <v>2014</v>
      </c>
      <c r="B972">
        <v>138</v>
      </c>
      <c r="C972" t="s">
        <v>403</v>
      </c>
      <c r="D972" s="18">
        <v>1.3656538067599862E-4</v>
      </c>
      <c r="E972" s="19">
        <v>3</v>
      </c>
      <c r="F972" s="18">
        <v>0</v>
      </c>
      <c r="G972" s="19">
        <v>69.989757596449294</v>
      </c>
      <c r="H972" s="19">
        <v>100</v>
      </c>
      <c r="I972" s="67">
        <v>0.72299999999999998</v>
      </c>
      <c r="J972" s="1">
        <v>14645</v>
      </c>
      <c r="K972" s="43">
        <v>1627.2222222222222</v>
      </c>
      <c r="L972" s="68">
        <v>2.0950000000000002</v>
      </c>
      <c r="M972" s="19">
        <v>26006</v>
      </c>
      <c r="O972" s="1">
        <v>2</v>
      </c>
      <c r="P972" s="1">
        <v>6</v>
      </c>
      <c r="R972" s="1">
        <v>14645</v>
      </c>
      <c r="S972" s="60">
        <v>9.930349631059876E-3</v>
      </c>
      <c r="T972" s="1">
        <v>10250</v>
      </c>
      <c r="U972" s="1">
        <v>10250</v>
      </c>
      <c r="V972" s="1">
        <v>10250</v>
      </c>
      <c r="W972" s="1">
        <v>9</v>
      </c>
      <c r="X972" s="18">
        <f t="shared" si="111"/>
        <v>1.3656538067599862E-4</v>
      </c>
      <c r="Y972" s="19">
        <f t="shared" si="107"/>
        <v>3</v>
      </c>
      <c r="Z972" s="18">
        <f t="shared" si="108"/>
        <v>0</v>
      </c>
      <c r="AA972" s="19">
        <f t="shared" si="105"/>
        <v>69.989757596449294</v>
      </c>
      <c r="AB972" s="19">
        <f t="shared" si="106"/>
        <v>100</v>
      </c>
      <c r="AC972" s="18">
        <f t="shared" si="109"/>
        <v>6.1454421304199383E-2</v>
      </c>
      <c r="AD972" s="43">
        <f t="shared" si="110"/>
        <v>1627.2222222222222</v>
      </c>
    </row>
    <row r="973" spans="1:30">
      <c r="A973">
        <v>2008</v>
      </c>
      <c r="B973">
        <v>139</v>
      </c>
      <c r="C973" s="26" t="s">
        <v>404</v>
      </c>
      <c r="D973" s="18">
        <v>2.7803958529688971E-3</v>
      </c>
      <c r="E973" s="19">
        <v>3.0508474576271185</v>
      </c>
      <c r="F973" s="18">
        <v>3.3898305084745763E-2</v>
      </c>
      <c r="G973" s="19">
        <v>74.09048067860509</v>
      </c>
      <c r="H973" s="19">
        <v>96.388939979155168</v>
      </c>
      <c r="I973" s="67">
        <v>0.625</v>
      </c>
      <c r="J973" s="1">
        <v>21220</v>
      </c>
      <c r="K973" s="43">
        <v>1515.7142857142858</v>
      </c>
      <c r="L973" s="19">
        <v>1.72</v>
      </c>
      <c r="M973" s="19">
        <v>7594.53</v>
      </c>
      <c r="O973" s="1">
        <v>59</v>
      </c>
      <c r="P973">
        <v>180</v>
      </c>
      <c r="Q973">
        <v>2</v>
      </c>
      <c r="R973" s="1">
        <v>21220</v>
      </c>
      <c r="S973" s="60">
        <v>2.745363869655737E-2</v>
      </c>
      <c r="T973" s="1">
        <v>15722</v>
      </c>
      <c r="U973" s="1">
        <v>16311</v>
      </c>
      <c r="V973" s="1">
        <v>15722</v>
      </c>
      <c r="W973">
        <v>14</v>
      </c>
      <c r="X973" s="18">
        <f t="shared" si="111"/>
        <v>2.7803958529688971E-3</v>
      </c>
      <c r="Y973" s="19">
        <f t="shared" si="107"/>
        <v>3.0508474576271185</v>
      </c>
      <c r="Z973" s="18">
        <f t="shared" si="108"/>
        <v>3.3898305084745763E-2</v>
      </c>
      <c r="AA973" s="19">
        <f t="shared" si="105"/>
        <v>74.09048067860509</v>
      </c>
      <c r="AB973" s="19">
        <f t="shared" si="106"/>
        <v>96.388939979155168</v>
      </c>
      <c r="AC973" s="18">
        <f t="shared" si="109"/>
        <v>6.5975494816211122E-2</v>
      </c>
      <c r="AD973" s="43">
        <f t="shared" si="110"/>
        <v>1515.7142857142858</v>
      </c>
    </row>
    <row r="974" spans="1:30">
      <c r="A974">
        <v>2009</v>
      </c>
      <c r="B974">
        <v>139</v>
      </c>
      <c r="C974" t="s">
        <v>404</v>
      </c>
      <c r="D974" s="18">
        <v>2.4056603773584904E-3</v>
      </c>
      <c r="E974" s="19">
        <v>2.4705882352941178</v>
      </c>
      <c r="F974" s="18">
        <v>1.9607843137254902E-2</v>
      </c>
      <c r="G974" s="19">
        <v>75.641509433962256</v>
      </c>
      <c r="H974" s="19">
        <v>98.410555385087449</v>
      </c>
      <c r="I974" s="67">
        <v>0.625</v>
      </c>
      <c r="J974" s="1">
        <v>21200</v>
      </c>
      <c r="K974" s="43">
        <v>1413.3333333333333</v>
      </c>
      <c r="L974" s="19">
        <v>1.84</v>
      </c>
      <c r="M974" s="19">
        <v>7349.7</v>
      </c>
      <c r="O974" s="1">
        <v>51</v>
      </c>
      <c r="P974">
        <v>126</v>
      </c>
      <c r="Q974">
        <v>1</v>
      </c>
      <c r="R974" s="1">
        <v>21200</v>
      </c>
      <c r="S974" s="60">
        <v>-9.4250706880305568E-4</v>
      </c>
      <c r="T974" s="1">
        <v>16036</v>
      </c>
      <c r="U974" s="1">
        <v>16295</v>
      </c>
      <c r="V974" s="1">
        <v>16036</v>
      </c>
      <c r="W974">
        <v>15</v>
      </c>
      <c r="X974" s="18">
        <f t="shared" si="111"/>
        <v>2.4056603773584904E-3</v>
      </c>
      <c r="Y974" s="19">
        <f t="shared" si="107"/>
        <v>2.4705882352941178</v>
      </c>
      <c r="Z974" s="18">
        <f t="shared" si="108"/>
        <v>1.9607843137254902E-2</v>
      </c>
      <c r="AA974" s="19">
        <f t="shared" si="105"/>
        <v>75.641509433962256</v>
      </c>
      <c r="AB974" s="19">
        <f t="shared" si="106"/>
        <v>98.410555385087449</v>
      </c>
      <c r="AC974" s="18">
        <f t="shared" si="109"/>
        <v>7.0754716981132074E-2</v>
      </c>
      <c r="AD974" s="43">
        <f t="shared" si="110"/>
        <v>1413.3333333333333</v>
      </c>
    </row>
    <row r="975" spans="1:30">
      <c r="A975">
        <v>2010</v>
      </c>
      <c r="B975">
        <v>139</v>
      </c>
      <c r="C975" t="s">
        <v>404</v>
      </c>
      <c r="D975" s="18">
        <v>3.6020021518454412E-3</v>
      </c>
      <c r="E975" s="19">
        <v>2.883116883116883</v>
      </c>
      <c r="F975" s="18">
        <v>1.2987012987012988E-2</v>
      </c>
      <c r="G975" s="19">
        <v>76.601019787622221</v>
      </c>
      <c r="H975" s="19">
        <v>99.224383445434157</v>
      </c>
      <c r="I975" s="67">
        <v>0.71299999999999997</v>
      </c>
      <c r="J975" s="1">
        <v>21377</v>
      </c>
      <c r="K975" s="43">
        <v>1425.1333333333334</v>
      </c>
      <c r="L975" s="19">
        <v>1.82</v>
      </c>
      <c r="M975" s="19">
        <v>9489.08</v>
      </c>
      <c r="O975" s="1">
        <v>77</v>
      </c>
      <c r="P975">
        <v>222</v>
      </c>
      <c r="Q975">
        <v>1</v>
      </c>
      <c r="R975" s="1">
        <v>21377</v>
      </c>
      <c r="S975" s="60">
        <v>8.349056603773608E-3</v>
      </c>
      <c r="T975" s="1">
        <v>16375</v>
      </c>
      <c r="U975" s="1">
        <v>16503</v>
      </c>
      <c r="V975" s="1">
        <v>16375</v>
      </c>
      <c r="W975">
        <v>15</v>
      </c>
      <c r="X975" s="18">
        <f t="shared" si="111"/>
        <v>3.6020021518454412E-3</v>
      </c>
      <c r="Y975" s="19">
        <f t="shared" si="107"/>
        <v>2.883116883116883</v>
      </c>
      <c r="Z975" s="18">
        <f t="shared" si="108"/>
        <v>1.2987012987012988E-2</v>
      </c>
      <c r="AA975" s="19">
        <f t="shared" si="105"/>
        <v>76.601019787622221</v>
      </c>
      <c r="AB975" s="19">
        <f t="shared" si="106"/>
        <v>99.224383445434157</v>
      </c>
      <c r="AC975" s="18">
        <f t="shared" si="109"/>
        <v>7.0168873087898209E-2</v>
      </c>
      <c r="AD975" s="43">
        <f t="shared" si="110"/>
        <v>1425.1333333333334</v>
      </c>
    </row>
    <row r="976" spans="1:30">
      <c r="A976">
        <v>2011</v>
      </c>
      <c r="B976">
        <v>139</v>
      </c>
      <c r="C976" t="s">
        <v>404</v>
      </c>
      <c r="D976" s="18">
        <v>2.8988217692163831E-3</v>
      </c>
      <c r="E976" s="19">
        <v>2.6774193548387095</v>
      </c>
      <c r="F976" s="18">
        <v>0</v>
      </c>
      <c r="G976" s="19">
        <v>77.197493921825327</v>
      </c>
      <c r="H976" s="19">
        <v>100</v>
      </c>
      <c r="I976" s="67">
        <v>0.71299999999999997</v>
      </c>
      <c r="J976" s="1">
        <v>21388</v>
      </c>
      <c r="K976" s="43">
        <v>1425.8666666666666</v>
      </c>
      <c r="L976" s="19">
        <v>1.97</v>
      </c>
      <c r="M976" s="19">
        <v>11532.04</v>
      </c>
      <c r="O976" s="1">
        <v>62</v>
      </c>
      <c r="P976">
        <v>166</v>
      </c>
      <c r="Q976">
        <v>0</v>
      </c>
      <c r="R976" s="1">
        <v>21388</v>
      </c>
      <c r="S976" s="60">
        <v>5.1457173597801997E-4</v>
      </c>
      <c r="T976" s="1">
        <v>16511</v>
      </c>
      <c r="U976" s="1">
        <v>16511</v>
      </c>
      <c r="V976" s="1">
        <v>16511</v>
      </c>
      <c r="W976">
        <v>15</v>
      </c>
      <c r="X976" s="18">
        <f t="shared" si="111"/>
        <v>2.8988217692163831E-3</v>
      </c>
      <c r="Y976" s="19">
        <f t="shared" si="107"/>
        <v>2.6774193548387095</v>
      </c>
      <c r="Z976" s="18">
        <f t="shared" si="108"/>
        <v>0</v>
      </c>
      <c r="AA976" s="19">
        <f t="shared" si="105"/>
        <v>77.197493921825327</v>
      </c>
      <c r="AB976" s="19">
        <f t="shared" si="106"/>
        <v>100</v>
      </c>
      <c r="AC976" s="18">
        <f t="shared" si="109"/>
        <v>7.0132784739106044E-2</v>
      </c>
      <c r="AD976" s="43">
        <f t="shared" si="110"/>
        <v>1425.8666666666666</v>
      </c>
    </row>
    <row r="977" spans="1:30">
      <c r="A977">
        <v>2012</v>
      </c>
      <c r="B977">
        <v>139</v>
      </c>
      <c r="C977" t="s">
        <v>404</v>
      </c>
      <c r="D977" s="18">
        <v>3.0375251179961681E-3</v>
      </c>
      <c r="E977" s="19">
        <v>2.7384615384615385</v>
      </c>
      <c r="F977" s="18">
        <v>1.5384615384615385E-2</v>
      </c>
      <c r="G977" s="19">
        <v>77.199869152764151</v>
      </c>
      <c r="H977" s="19">
        <v>100</v>
      </c>
      <c r="I977" s="67">
        <v>0.71299999999999997</v>
      </c>
      <c r="J977" s="1">
        <v>21399</v>
      </c>
      <c r="K977" s="43">
        <v>1426.6</v>
      </c>
      <c r="L977" s="68">
        <v>2.0049999999999999</v>
      </c>
      <c r="M977" s="19">
        <v>13169.37</v>
      </c>
      <c r="O977" s="1">
        <v>65</v>
      </c>
      <c r="P977">
        <v>178</v>
      </c>
      <c r="Q977">
        <v>1</v>
      </c>
      <c r="R977" s="1">
        <v>21399</v>
      </c>
      <c r="S977" s="60">
        <v>5.1430708808686276E-4</v>
      </c>
      <c r="T977" s="1">
        <v>16520</v>
      </c>
      <c r="U977" s="1">
        <v>16520</v>
      </c>
      <c r="V977" s="1">
        <v>16520</v>
      </c>
      <c r="W977">
        <v>15</v>
      </c>
      <c r="X977" s="18">
        <f t="shared" si="111"/>
        <v>3.0375251179961681E-3</v>
      </c>
      <c r="Y977" s="19">
        <f t="shared" si="107"/>
        <v>2.7384615384615385</v>
      </c>
      <c r="Z977" s="18">
        <f t="shared" si="108"/>
        <v>1.5384615384615385E-2</v>
      </c>
      <c r="AA977" s="19">
        <f t="shared" si="105"/>
        <v>77.199869152764151</v>
      </c>
      <c r="AB977" s="19">
        <f t="shared" si="106"/>
        <v>100</v>
      </c>
      <c r="AC977" s="18">
        <f t="shared" si="109"/>
        <v>7.009673349221926E-2</v>
      </c>
      <c r="AD977" s="43">
        <f t="shared" si="110"/>
        <v>1426.6</v>
      </c>
    </row>
    <row r="978" spans="1:30">
      <c r="A978">
        <v>2013</v>
      </c>
      <c r="B978">
        <v>139</v>
      </c>
      <c r="C978" t="s">
        <v>404</v>
      </c>
      <c r="D978" s="18">
        <v>2.2671624195157343E-3</v>
      </c>
      <c r="E978" s="19">
        <v>2.64</v>
      </c>
      <c r="F978" s="18">
        <v>0.02</v>
      </c>
      <c r="G978" s="19">
        <v>77.201414709349777</v>
      </c>
      <c r="H978" s="19">
        <v>100</v>
      </c>
      <c r="I978" s="67">
        <v>0.71299999999999997</v>
      </c>
      <c r="J978" s="1">
        <v>22054</v>
      </c>
      <c r="K978" s="43">
        <v>1470.2666666666667</v>
      </c>
      <c r="L978" s="19">
        <v>2.04</v>
      </c>
      <c r="M978" s="19">
        <v>15419.06</v>
      </c>
      <c r="O978" s="1">
        <v>50</v>
      </c>
      <c r="P978">
        <v>132</v>
      </c>
      <c r="Q978">
        <v>1</v>
      </c>
      <c r="R978" s="1">
        <v>22054</v>
      </c>
      <c r="S978" s="60">
        <v>3.0608906958269122E-2</v>
      </c>
      <c r="T978" s="1">
        <v>17026</v>
      </c>
      <c r="U978" s="1">
        <v>17026</v>
      </c>
      <c r="V978" s="1">
        <v>17026</v>
      </c>
      <c r="W978">
        <v>15</v>
      </c>
      <c r="X978" s="18">
        <f t="shared" si="111"/>
        <v>2.2671624195157343E-3</v>
      </c>
      <c r="Y978" s="19">
        <f t="shared" si="107"/>
        <v>2.64</v>
      </c>
      <c r="Z978" s="18">
        <f t="shared" si="108"/>
        <v>0.02</v>
      </c>
      <c r="AA978" s="19">
        <f t="shared" si="105"/>
        <v>77.201414709349777</v>
      </c>
      <c r="AB978" s="19">
        <f t="shared" si="106"/>
        <v>100</v>
      </c>
      <c r="AC978" s="18">
        <f t="shared" si="109"/>
        <v>6.8014872585472022E-2</v>
      </c>
      <c r="AD978" s="43">
        <f t="shared" si="110"/>
        <v>1470.2666666666667</v>
      </c>
    </row>
    <row r="979" spans="1:30">
      <c r="A979">
        <v>2014</v>
      </c>
      <c r="B979">
        <v>139</v>
      </c>
      <c r="C979" t="s">
        <v>404</v>
      </c>
      <c r="D979" s="18">
        <v>3.5775744950638528E-3</v>
      </c>
      <c r="E979" s="19">
        <v>2.9113924050632911</v>
      </c>
      <c r="F979" s="18">
        <v>5.0632911392405063E-2</v>
      </c>
      <c r="G979" s="19">
        <v>77.198623313105699</v>
      </c>
      <c r="H979" s="19">
        <v>100</v>
      </c>
      <c r="I979" s="67">
        <v>0.71299999999999997</v>
      </c>
      <c r="J979" s="1">
        <v>22082</v>
      </c>
      <c r="K979" s="43">
        <v>1472.1333333333334</v>
      </c>
      <c r="L979" s="68">
        <v>2.0950000000000002</v>
      </c>
      <c r="M979" s="19">
        <v>14991.71</v>
      </c>
      <c r="O979" s="1">
        <v>79</v>
      </c>
      <c r="P979" s="1">
        <v>230</v>
      </c>
      <c r="Q979" s="1">
        <v>4</v>
      </c>
      <c r="R979" s="1">
        <v>22082</v>
      </c>
      <c r="S979" s="60">
        <v>1.2696109549288348E-3</v>
      </c>
      <c r="T979" s="1">
        <v>17047</v>
      </c>
      <c r="U979" s="1">
        <v>17047</v>
      </c>
      <c r="V979" s="1">
        <v>17047</v>
      </c>
      <c r="W979">
        <v>15</v>
      </c>
      <c r="X979" s="18">
        <f t="shared" si="111"/>
        <v>3.5775744950638528E-3</v>
      </c>
      <c r="Y979" s="19">
        <f t="shared" si="107"/>
        <v>2.9113924050632911</v>
      </c>
      <c r="Z979" s="18">
        <f t="shared" si="108"/>
        <v>5.0632911392405063E-2</v>
      </c>
      <c r="AA979" s="19">
        <f t="shared" si="105"/>
        <v>77.198623313105699</v>
      </c>
      <c r="AB979" s="19">
        <f t="shared" si="106"/>
        <v>100</v>
      </c>
      <c r="AC979" s="18">
        <f t="shared" si="109"/>
        <v>6.7928629653111125E-2</v>
      </c>
      <c r="AD979" s="43">
        <f t="shared" si="110"/>
        <v>1472.1333333333334</v>
      </c>
    </row>
    <row r="980" spans="1:30">
      <c r="A980">
        <v>2008</v>
      </c>
      <c r="B980">
        <v>140</v>
      </c>
      <c r="C980" t="s">
        <v>407</v>
      </c>
      <c r="D980" s="18">
        <v>1.8514844938173642E-3</v>
      </c>
      <c r="E980" s="19">
        <v>3.3571428571428572</v>
      </c>
      <c r="F980" s="18">
        <v>0</v>
      </c>
      <c r="G980" s="19">
        <v>0</v>
      </c>
      <c r="H980" s="19">
        <v>0</v>
      </c>
      <c r="I980" s="67">
        <v>0.65600000000000003</v>
      </c>
      <c r="J980" s="1">
        <v>15123</v>
      </c>
      <c r="K980" s="43">
        <v>1260.25</v>
      </c>
      <c r="L980" s="19">
        <v>1.72</v>
      </c>
      <c r="M980" s="19">
        <v>23170.91</v>
      </c>
      <c r="O980" s="1">
        <v>28</v>
      </c>
      <c r="P980" s="1">
        <v>94</v>
      </c>
      <c r="R980" s="1">
        <v>15123</v>
      </c>
      <c r="S980" s="60">
        <v>3.9310013057521909E-2</v>
      </c>
      <c r="W980">
        <v>12</v>
      </c>
      <c r="X980" s="18">
        <f t="shared" si="111"/>
        <v>1.8514844938173642E-3</v>
      </c>
      <c r="Y980" s="19">
        <f t="shared" si="107"/>
        <v>3.3571428571428572</v>
      </c>
      <c r="Z980" s="18">
        <f t="shared" si="108"/>
        <v>0</v>
      </c>
      <c r="AA980" s="19">
        <f t="shared" si="105"/>
        <v>0</v>
      </c>
      <c r="AB980" s="19">
        <f t="shared" si="106"/>
        <v>0</v>
      </c>
      <c r="AC980" s="18">
        <f t="shared" si="109"/>
        <v>7.9349335449315606E-2</v>
      </c>
      <c r="AD980" s="43">
        <f t="shared" si="110"/>
        <v>1260.25</v>
      </c>
    </row>
    <row r="981" spans="1:30">
      <c r="A981">
        <v>2009</v>
      </c>
      <c r="B981">
        <v>140</v>
      </c>
      <c r="C981" t="s">
        <v>407</v>
      </c>
      <c r="D981" s="18">
        <v>1.2453300124533001E-3</v>
      </c>
      <c r="E981" s="19">
        <v>4.1052631578947372</v>
      </c>
      <c r="F981" s="18">
        <v>0.10526315789473684</v>
      </c>
      <c r="G981" s="19">
        <v>99.180703939175459</v>
      </c>
      <c r="H981" s="19">
        <v>101.46851740092538</v>
      </c>
      <c r="I981" s="67">
        <v>0.65600000000000003</v>
      </c>
      <c r="J981" s="1">
        <v>15257</v>
      </c>
      <c r="K981" s="43">
        <v>1173.6153846153845</v>
      </c>
      <c r="L981" s="19">
        <v>1.84</v>
      </c>
      <c r="M981" s="19">
        <v>24750.99</v>
      </c>
      <c r="O981" s="1">
        <v>19</v>
      </c>
      <c r="P981" s="1">
        <v>78</v>
      </c>
      <c r="Q981" s="1">
        <v>2</v>
      </c>
      <c r="R981" s="1">
        <v>15257</v>
      </c>
      <c r="S981" s="60">
        <v>8.8606757918401335E-3</v>
      </c>
      <c r="T981" s="1">
        <v>15132</v>
      </c>
      <c r="U981" s="1">
        <v>14913</v>
      </c>
      <c r="V981" s="1">
        <v>15132</v>
      </c>
      <c r="W981" s="1">
        <v>13</v>
      </c>
      <c r="X981" s="18">
        <f t="shared" si="111"/>
        <v>1.2453300124533001E-3</v>
      </c>
      <c r="Y981" s="19">
        <f t="shared" si="107"/>
        <v>4.1052631578947372</v>
      </c>
      <c r="Z981" s="18">
        <f t="shared" si="108"/>
        <v>0.10526315789473684</v>
      </c>
      <c r="AA981" s="19">
        <f t="shared" si="105"/>
        <v>99.180703939175459</v>
      </c>
      <c r="AB981" s="19">
        <f t="shared" si="106"/>
        <v>101.46851740092538</v>
      </c>
      <c r="AC981" s="18">
        <f t="shared" si="109"/>
        <v>8.520679032575211E-2</v>
      </c>
      <c r="AD981" s="43">
        <f t="shared" si="110"/>
        <v>1173.6153846153845</v>
      </c>
    </row>
    <row r="982" spans="1:30">
      <c r="A982">
        <v>2010</v>
      </c>
      <c r="B982">
        <v>140</v>
      </c>
      <c r="C982" t="s">
        <v>407</v>
      </c>
      <c r="D982" s="18">
        <v>2.34192037470726E-3</v>
      </c>
      <c r="E982" s="19">
        <v>4.0285714285714285</v>
      </c>
      <c r="F982" s="18">
        <v>0</v>
      </c>
      <c r="G982" s="19">
        <v>97.437269989963198</v>
      </c>
      <c r="H982" s="19">
        <v>100</v>
      </c>
      <c r="I982" s="67">
        <v>0.77600000000000002</v>
      </c>
      <c r="J982" s="1">
        <v>14945</v>
      </c>
      <c r="K982" s="43">
        <v>1149.6153846153845</v>
      </c>
      <c r="L982" s="19">
        <v>1.82</v>
      </c>
      <c r="M982" s="19">
        <v>34627.760000000002</v>
      </c>
      <c r="O982" s="1">
        <v>35</v>
      </c>
      <c r="P982" s="1">
        <v>141</v>
      </c>
      <c r="R982" s="1">
        <v>14945</v>
      </c>
      <c r="S982" s="60">
        <v>-2.0449629678180536E-2</v>
      </c>
      <c r="T982" s="1">
        <v>14562</v>
      </c>
      <c r="U982" s="1">
        <v>14562</v>
      </c>
      <c r="V982" s="1">
        <v>14562</v>
      </c>
      <c r="W982" s="1">
        <v>13</v>
      </c>
      <c r="X982" s="18">
        <f t="shared" si="111"/>
        <v>2.34192037470726E-3</v>
      </c>
      <c r="Y982" s="19">
        <f t="shared" si="107"/>
        <v>4.0285714285714285</v>
      </c>
      <c r="Z982" s="18">
        <f t="shared" si="108"/>
        <v>0</v>
      </c>
      <c r="AA982" s="19">
        <f t="shared" si="105"/>
        <v>97.437269989963198</v>
      </c>
      <c r="AB982" s="19">
        <f t="shared" si="106"/>
        <v>100</v>
      </c>
      <c r="AC982" s="18">
        <f t="shared" si="109"/>
        <v>8.6985613917698226E-2</v>
      </c>
      <c r="AD982" s="43">
        <f t="shared" si="110"/>
        <v>1149.6153846153845</v>
      </c>
    </row>
    <row r="983" spans="1:30">
      <c r="A983">
        <v>2011</v>
      </c>
      <c r="B983">
        <v>140</v>
      </c>
      <c r="C983" t="s">
        <v>407</v>
      </c>
      <c r="D983" s="18">
        <v>7.9776625448743513E-4</v>
      </c>
      <c r="E983" s="19">
        <v>4.75</v>
      </c>
      <c r="F983" s="18">
        <v>8.3333333333333329E-2</v>
      </c>
      <c r="G983" s="19">
        <v>97.440499933519476</v>
      </c>
      <c r="H983" s="19">
        <v>100</v>
      </c>
      <c r="I983" s="67">
        <v>0.77600000000000002</v>
      </c>
      <c r="J983" s="1">
        <v>15042</v>
      </c>
      <c r="K983" s="43">
        <v>1157.0769230769231</v>
      </c>
      <c r="L983" s="19">
        <v>1.97</v>
      </c>
      <c r="M983" s="19">
        <v>39376.6</v>
      </c>
      <c r="O983" s="1">
        <v>12</v>
      </c>
      <c r="P983" s="1">
        <v>57</v>
      </c>
      <c r="Q983" s="1">
        <v>1</v>
      </c>
      <c r="R983" s="1">
        <v>15042</v>
      </c>
      <c r="S983" s="60">
        <v>6.4904650384745022E-3</v>
      </c>
      <c r="T983" s="1">
        <v>14657</v>
      </c>
      <c r="U983" s="1">
        <v>14657</v>
      </c>
      <c r="V983" s="1">
        <v>14657</v>
      </c>
      <c r="W983" s="1">
        <v>13</v>
      </c>
      <c r="X983" s="18">
        <f t="shared" si="111"/>
        <v>7.9776625448743513E-4</v>
      </c>
      <c r="Y983" s="19">
        <f t="shared" si="107"/>
        <v>4.75</v>
      </c>
      <c r="Z983" s="18">
        <f t="shared" si="108"/>
        <v>8.3333333333333329E-2</v>
      </c>
      <c r="AA983" s="19">
        <f t="shared" si="105"/>
        <v>97.440499933519476</v>
      </c>
      <c r="AB983" s="19">
        <f t="shared" si="106"/>
        <v>100</v>
      </c>
      <c r="AC983" s="18">
        <f t="shared" si="109"/>
        <v>8.6424677569472141E-2</v>
      </c>
      <c r="AD983" s="43">
        <f t="shared" si="110"/>
        <v>1157.0769230769231</v>
      </c>
    </row>
    <row r="984" spans="1:30">
      <c r="A984">
        <v>2012</v>
      </c>
      <c r="B984">
        <v>140</v>
      </c>
      <c r="C984" t="s">
        <v>407</v>
      </c>
      <c r="D984" s="18">
        <v>8.5893624050214731E-4</v>
      </c>
      <c r="E984" s="19">
        <v>4.8461538461538458</v>
      </c>
      <c r="F984" s="18">
        <v>0</v>
      </c>
      <c r="G984" s="19">
        <v>97.436405682193595</v>
      </c>
      <c r="H984" s="19">
        <v>100</v>
      </c>
      <c r="I984" s="67">
        <v>0.77600000000000002</v>
      </c>
      <c r="J984" s="1">
        <v>15135</v>
      </c>
      <c r="K984" s="43">
        <v>1164.2307692307693</v>
      </c>
      <c r="L984" s="68">
        <v>2.0049999999999999</v>
      </c>
      <c r="M984" s="19">
        <v>41050.26</v>
      </c>
      <c r="O984" s="1">
        <v>13</v>
      </c>
      <c r="P984" s="1">
        <v>63</v>
      </c>
      <c r="R984" s="1">
        <v>15135</v>
      </c>
      <c r="S984" s="60">
        <v>6.1826884722775421E-3</v>
      </c>
      <c r="T984" s="1">
        <v>14747</v>
      </c>
      <c r="U984" s="1">
        <v>14747</v>
      </c>
      <c r="V984" s="1">
        <v>14747</v>
      </c>
      <c r="W984" s="1">
        <v>13</v>
      </c>
      <c r="X984" s="18">
        <f t="shared" si="111"/>
        <v>8.5893624050214731E-4</v>
      </c>
      <c r="Y984" s="19">
        <f t="shared" si="107"/>
        <v>4.8461538461538458</v>
      </c>
      <c r="Z984" s="18">
        <f t="shared" si="108"/>
        <v>0</v>
      </c>
      <c r="AA984" s="19">
        <f t="shared" si="105"/>
        <v>97.436405682193595</v>
      </c>
      <c r="AB984" s="19">
        <f t="shared" si="106"/>
        <v>100</v>
      </c>
      <c r="AC984" s="18">
        <f t="shared" si="109"/>
        <v>8.5893624050214737E-2</v>
      </c>
      <c r="AD984" s="43">
        <f t="shared" si="110"/>
        <v>1164.2307692307693</v>
      </c>
    </row>
    <row r="985" spans="1:30">
      <c r="A985">
        <v>2013</v>
      </c>
      <c r="B985">
        <v>140</v>
      </c>
      <c r="C985" t="s">
        <v>407</v>
      </c>
      <c r="D985" s="18">
        <v>7.0090480438384092E-4</v>
      </c>
      <c r="E985" s="19">
        <v>4.9090909090909092</v>
      </c>
      <c r="F985" s="18">
        <v>0</v>
      </c>
      <c r="G985" s="19">
        <v>100</v>
      </c>
      <c r="H985" s="19">
        <v>100</v>
      </c>
      <c r="I985" s="67">
        <v>0.77600000000000002</v>
      </c>
      <c r="J985" s="1">
        <v>15694</v>
      </c>
      <c r="K985" s="43">
        <v>1207.2307692307693</v>
      </c>
      <c r="L985" s="19">
        <v>2.04</v>
      </c>
      <c r="M985" s="19">
        <v>39074.47</v>
      </c>
      <c r="O985" s="1">
        <v>11</v>
      </c>
      <c r="P985" s="1">
        <v>54</v>
      </c>
      <c r="R985" s="1">
        <v>15694</v>
      </c>
      <c r="S985" s="60">
        <v>3.6934258341592363E-2</v>
      </c>
      <c r="T985" s="1">
        <v>15694</v>
      </c>
      <c r="U985" s="1">
        <v>15292</v>
      </c>
      <c r="V985" s="1">
        <v>15292</v>
      </c>
      <c r="W985" s="1">
        <v>13</v>
      </c>
      <c r="X985" s="18">
        <f t="shared" si="111"/>
        <v>7.0090480438384092E-4</v>
      </c>
      <c r="Y985" s="19">
        <f t="shared" si="107"/>
        <v>4.9090909090909092</v>
      </c>
      <c r="Z985" s="18">
        <f t="shared" si="108"/>
        <v>0</v>
      </c>
      <c r="AA985" s="19">
        <f t="shared" si="105"/>
        <v>100</v>
      </c>
      <c r="AB985" s="19">
        <f t="shared" si="106"/>
        <v>100</v>
      </c>
      <c r="AC985" s="18">
        <f t="shared" si="109"/>
        <v>8.283420415445393E-2</v>
      </c>
      <c r="AD985" s="43">
        <f t="shared" si="110"/>
        <v>1207.2307692307693</v>
      </c>
    </row>
    <row r="986" spans="1:30">
      <c r="A986">
        <v>2014</v>
      </c>
      <c r="B986">
        <v>140</v>
      </c>
      <c r="C986" t="s">
        <v>407</v>
      </c>
      <c r="D986" s="18">
        <v>4.4309406253956196E-4</v>
      </c>
      <c r="E986" s="19">
        <v>5.4285714285714288</v>
      </c>
      <c r="F986" s="18">
        <v>0</v>
      </c>
      <c r="G986" s="19">
        <v>100</v>
      </c>
      <c r="H986" s="19">
        <v>100</v>
      </c>
      <c r="I986" s="67">
        <v>0.77600000000000002</v>
      </c>
      <c r="J986" s="1">
        <v>15798</v>
      </c>
      <c r="K986" s="43">
        <v>1215.2307692307693</v>
      </c>
      <c r="L986" s="68">
        <v>2.0950000000000002</v>
      </c>
      <c r="M986" s="19">
        <v>38903.32</v>
      </c>
      <c r="O986" s="1">
        <v>7</v>
      </c>
      <c r="P986" s="1">
        <v>38</v>
      </c>
      <c r="R986" s="1">
        <v>15798</v>
      </c>
      <c r="S986" s="60">
        <v>6.6267363323562201E-3</v>
      </c>
      <c r="T986" s="1">
        <v>15798</v>
      </c>
      <c r="U986" s="1">
        <v>15393</v>
      </c>
      <c r="V986" s="1">
        <v>15393</v>
      </c>
      <c r="W986" s="1">
        <v>13</v>
      </c>
      <c r="X986" s="18">
        <f t="shared" si="111"/>
        <v>4.4309406253956196E-4</v>
      </c>
      <c r="Y986" s="19">
        <f t="shared" si="107"/>
        <v>5.4285714285714288</v>
      </c>
      <c r="Z986" s="18">
        <f t="shared" si="108"/>
        <v>0</v>
      </c>
      <c r="AA986" s="19">
        <f t="shared" si="105"/>
        <v>100</v>
      </c>
      <c r="AB986" s="19">
        <f t="shared" si="106"/>
        <v>100</v>
      </c>
      <c r="AC986" s="18">
        <f t="shared" si="109"/>
        <v>8.2288897328775798E-2</v>
      </c>
      <c r="AD986" s="43">
        <f t="shared" si="110"/>
        <v>1215.2307692307693</v>
      </c>
    </row>
    <row r="987" spans="1:30">
      <c r="A987">
        <v>2008</v>
      </c>
      <c r="B987">
        <v>141</v>
      </c>
      <c r="C987" s="26" t="s">
        <v>408</v>
      </c>
      <c r="D987" s="18">
        <v>7.7583166803808627E-4</v>
      </c>
      <c r="E987" s="19">
        <v>3.893939393939394</v>
      </c>
      <c r="F987" s="18">
        <v>1.5151515151515152E-2</v>
      </c>
      <c r="G987" s="19">
        <v>95.523686375925706</v>
      </c>
      <c r="H987" s="19">
        <v>99.898939488459135</v>
      </c>
      <c r="I987" s="67">
        <v>0.68500000000000005</v>
      </c>
      <c r="J987" s="1">
        <v>85070</v>
      </c>
      <c r="K987" s="43">
        <v>1269.7014925373135</v>
      </c>
      <c r="L987" s="19">
        <v>1.72</v>
      </c>
      <c r="M987" s="19">
        <v>16085.27</v>
      </c>
      <c r="O987" s="1">
        <v>66</v>
      </c>
      <c r="P987" s="1">
        <v>257</v>
      </c>
      <c r="Q987" s="1">
        <v>1</v>
      </c>
      <c r="R987" s="1">
        <v>85070</v>
      </c>
      <c r="S987" s="60">
        <v>3.9556169271565356E-2</v>
      </c>
      <c r="T987" s="1">
        <v>81262</v>
      </c>
      <c r="U987" s="1">
        <v>80150</v>
      </c>
      <c r="V987" s="1">
        <v>80069</v>
      </c>
      <c r="W987" s="1">
        <v>67</v>
      </c>
      <c r="X987" s="18">
        <f t="shared" si="111"/>
        <v>7.7583166803808627E-4</v>
      </c>
      <c r="Y987" s="19">
        <f t="shared" si="107"/>
        <v>3.893939393939394</v>
      </c>
      <c r="Z987" s="18">
        <f t="shared" si="108"/>
        <v>1.5151515151515152E-2</v>
      </c>
      <c r="AA987" s="19">
        <f t="shared" si="105"/>
        <v>95.523686375925706</v>
      </c>
      <c r="AB987" s="19">
        <f t="shared" si="106"/>
        <v>99.898939488459135</v>
      </c>
      <c r="AC987" s="18">
        <f t="shared" si="109"/>
        <v>7.8758669331139064E-2</v>
      </c>
      <c r="AD987" s="43">
        <f t="shared" si="110"/>
        <v>1269.7014925373135</v>
      </c>
    </row>
    <row r="988" spans="1:30">
      <c r="A988">
        <v>2009</v>
      </c>
      <c r="B988">
        <v>141</v>
      </c>
      <c r="C988" t="s">
        <v>408</v>
      </c>
      <c r="D988" s="18">
        <v>8.5043919942216729E-4</v>
      </c>
      <c r="E988" s="19">
        <v>3.3835616438356166</v>
      </c>
      <c r="F988" s="18">
        <v>4.1095890410958902E-2</v>
      </c>
      <c r="G988" s="19">
        <v>95.511312006337519</v>
      </c>
      <c r="H988" s="19">
        <v>99.899842963659069</v>
      </c>
      <c r="I988" s="67">
        <v>0.68500000000000005</v>
      </c>
      <c r="J988" s="1">
        <v>85838</v>
      </c>
      <c r="K988" s="43">
        <v>1788.2916666666667</v>
      </c>
      <c r="L988" s="19">
        <v>1.84</v>
      </c>
      <c r="M988" s="19">
        <v>14261.7</v>
      </c>
      <c r="O988" s="1">
        <v>73</v>
      </c>
      <c r="P988" s="1">
        <v>247</v>
      </c>
      <c r="Q988" s="1">
        <v>3</v>
      </c>
      <c r="R988" s="1">
        <v>85838</v>
      </c>
      <c r="S988" s="60">
        <v>9.0278594098978093E-3</v>
      </c>
      <c r="T988" s="1">
        <v>81985</v>
      </c>
      <c r="U988" s="1">
        <v>80873</v>
      </c>
      <c r="V988" s="1">
        <v>80792</v>
      </c>
      <c r="W988" s="1">
        <v>48</v>
      </c>
      <c r="X988" s="18">
        <f t="shared" si="111"/>
        <v>8.5043919942216729E-4</v>
      </c>
      <c r="Y988" s="19">
        <f t="shared" si="107"/>
        <v>3.3835616438356166</v>
      </c>
      <c r="Z988" s="18">
        <f t="shared" si="108"/>
        <v>4.1095890410958902E-2</v>
      </c>
      <c r="AA988" s="19">
        <f t="shared" si="105"/>
        <v>95.511312006337519</v>
      </c>
      <c r="AB988" s="19">
        <f t="shared" si="106"/>
        <v>99.899842963659069</v>
      </c>
      <c r="AC988" s="18">
        <f t="shared" si="109"/>
        <v>5.5919289825019224E-2</v>
      </c>
      <c r="AD988" s="43">
        <f t="shared" si="110"/>
        <v>1788.2916666666667</v>
      </c>
    </row>
    <row r="989" spans="1:30">
      <c r="A989">
        <v>2010</v>
      </c>
      <c r="B989">
        <v>141</v>
      </c>
      <c r="C989" t="s">
        <v>408</v>
      </c>
      <c r="D989" s="18">
        <v>1.2051999110726278E-3</v>
      </c>
      <c r="E989" s="19">
        <v>3.5145631067961167</v>
      </c>
      <c r="F989" s="18">
        <v>0</v>
      </c>
      <c r="G989" s="19">
        <v>95.477575090975037</v>
      </c>
      <c r="H989" s="19">
        <v>99.899317597046647</v>
      </c>
      <c r="I989" s="67">
        <v>0.75800000000000001</v>
      </c>
      <c r="J989" s="1">
        <v>85463</v>
      </c>
      <c r="K989" s="43">
        <v>1780.4791666666667</v>
      </c>
      <c r="L989" s="19">
        <v>1.82</v>
      </c>
      <c r="M989" s="19">
        <v>19408.53</v>
      </c>
      <c r="O989" s="1">
        <v>103</v>
      </c>
      <c r="P989" s="1">
        <v>362</v>
      </c>
      <c r="Q989" s="1">
        <v>0</v>
      </c>
      <c r="R989" s="1">
        <v>85463</v>
      </c>
      <c r="S989" s="60">
        <v>-4.3686945175795966E-3</v>
      </c>
      <c r="T989" s="1">
        <v>81598</v>
      </c>
      <c r="U989" s="1">
        <v>80451</v>
      </c>
      <c r="V989" s="1">
        <v>80370</v>
      </c>
      <c r="W989" s="1">
        <v>48</v>
      </c>
      <c r="X989" s="18">
        <f t="shared" si="111"/>
        <v>1.2051999110726278E-3</v>
      </c>
      <c r="Y989" s="19">
        <f t="shared" si="107"/>
        <v>3.5145631067961167</v>
      </c>
      <c r="Z989" s="18">
        <f t="shared" si="108"/>
        <v>0</v>
      </c>
      <c r="AA989" s="19">
        <f t="shared" si="105"/>
        <v>95.477575090975037</v>
      </c>
      <c r="AB989" s="19">
        <f t="shared" si="106"/>
        <v>99.899317597046647</v>
      </c>
      <c r="AC989" s="18">
        <f t="shared" si="109"/>
        <v>5.6164656049986543E-2</v>
      </c>
      <c r="AD989" s="43">
        <f t="shared" si="110"/>
        <v>1780.4791666666667</v>
      </c>
    </row>
    <row r="990" spans="1:30">
      <c r="A990">
        <v>2011</v>
      </c>
      <c r="B990">
        <v>141</v>
      </c>
      <c r="C990" t="s">
        <v>408</v>
      </c>
      <c r="D990" s="18">
        <v>8.4761506664808876E-4</v>
      </c>
      <c r="E990" s="19">
        <v>3.2739726027397262</v>
      </c>
      <c r="F990" s="18">
        <v>0</v>
      </c>
      <c r="G990" s="19">
        <v>94.744786586781842</v>
      </c>
      <c r="H990" s="19">
        <v>99.898856586039742</v>
      </c>
      <c r="I990" s="67">
        <v>0.75800000000000001</v>
      </c>
      <c r="J990" s="1">
        <v>86124</v>
      </c>
      <c r="K990" s="43">
        <v>1794.25</v>
      </c>
      <c r="L990" s="19">
        <v>1.97</v>
      </c>
      <c r="M990" s="19">
        <v>22568.15</v>
      </c>
      <c r="O990" s="1">
        <v>73</v>
      </c>
      <c r="P990" s="1">
        <v>239</v>
      </c>
      <c r="Q990" s="1">
        <v>0</v>
      </c>
      <c r="R990" s="1">
        <v>86124</v>
      </c>
      <c r="S990" s="60">
        <v>7.7343411768835413E-3</v>
      </c>
      <c r="T990" s="1">
        <v>81598</v>
      </c>
      <c r="U990" s="1">
        <v>81073</v>
      </c>
      <c r="V990" s="1">
        <v>80991</v>
      </c>
      <c r="W990" s="1">
        <v>48</v>
      </c>
      <c r="X990" s="18">
        <f t="shared" si="111"/>
        <v>8.4761506664808876E-4</v>
      </c>
      <c r="Y990" s="19">
        <f t="shared" si="107"/>
        <v>3.2739726027397262</v>
      </c>
      <c r="Z990" s="18">
        <f t="shared" si="108"/>
        <v>0</v>
      </c>
      <c r="AA990" s="19">
        <f t="shared" si="105"/>
        <v>94.744786586781842</v>
      </c>
      <c r="AB990" s="19">
        <f t="shared" si="106"/>
        <v>99.898856586039742</v>
      </c>
      <c r="AC990" s="18">
        <f t="shared" si="109"/>
        <v>5.5733593423435972E-2</v>
      </c>
      <c r="AD990" s="43">
        <f t="shared" si="110"/>
        <v>1794.25</v>
      </c>
    </row>
    <row r="991" spans="1:30">
      <c r="A991">
        <v>2012</v>
      </c>
      <c r="B991">
        <v>141</v>
      </c>
      <c r="C991" t="s">
        <v>408</v>
      </c>
      <c r="D991" s="18">
        <v>8.8748530462644931E-4</v>
      </c>
      <c r="E991" s="19">
        <v>3.5714285714285716</v>
      </c>
      <c r="F991" s="18">
        <v>2.5974025974025976E-2</v>
      </c>
      <c r="G991" s="19">
        <v>94.721191304949173</v>
      </c>
      <c r="H991" s="19">
        <v>100</v>
      </c>
      <c r="I991" s="67">
        <v>0.75800000000000001</v>
      </c>
      <c r="J991" s="1">
        <v>86762</v>
      </c>
      <c r="K991" s="43">
        <v>1807.5416666666667</v>
      </c>
      <c r="L991" s="68">
        <v>2.0049999999999999</v>
      </c>
      <c r="M991" s="19">
        <v>25039.27</v>
      </c>
      <c r="O991" s="1">
        <v>77</v>
      </c>
      <c r="P991" s="1">
        <v>275</v>
      </c>
      <c r="Q991" s="1">
        <v>2</v>
      </c>
      <c r="R991" s="1">
        <v>86762</v>
      </c>
      <c r="S991" s="60">
        <v>7.4079234591983845E-3</v>
      </c>
      <c r="T991" s="1">
        <v>82182</v>
      </c>
      <c r="U991" s="1">
        <v>81674</v>
      </c>
      <c r="V991" s="1">
        <v>81674</v>
      </c>
      <c r="W991" s="1">
        <v>48</v>
      </c>
      <c r="X991" s="18">
        <f t="shared" si="111"/>
        <v>8.8748530462644931E-4</v>
      </c>
      <c r="Y991" s="19">
        <f t="shared" si="107"/>
        <v>3.5714285714285716</v>
      </c>
      <c r="Z991" s="18">
        <f t="shared" si="108"/>
        <v>2.5974025974025976E-2</v>
      </c>
      <c r="AA991" s="19">
        <f t="shared" si="105"/>
        <v>94.721191304949173</v>
      </c>
      <c r="AB991" s="19">
        <f t="shared" si="106"/>
        <v>100</v>
      </c>
      <c r="AC991" s="18">
        <f t="shared" si="109"/>
        <v>5.5323759249441003E-2</v>
      </c>
      <c r="AD991" s="43">
        <f t="shared" si="110"/>
        <v>1807.5416666666667</v>
      </c>
    </row>
    <row r="992" spans="1:30">
      <c r="A992">
        <v>2013</v>
      </c>
      <c r="B992">
        <v>141</v>
      </c>
      <c r="C992" t="s">
        <v>408</v>
      </c>
      <c r="D992" s="18">
        <v>6.1054127259002708E-4</v>
      </c>
      <c r="E992" s="19">
        <v>3.3090909090909091</v>
      </c>
      <c r="F992" s="18">
        <v>0</v>
      </c>
      <c r="G992" s="19">
        <v>96.302340038186586</v>
      </c>
      <c r="H992" s="19">
        <v>97.846723505619039</v>
      </c>
      <c r="I992" s="67">
        <v>0.75800000000000001</v>
      </c>
      <c r="J992" s="1">
        <v>90084</v>
      </c>
      <c r="K992" s="43">
        <v>1876.75</v>
      </c>
      <c r="L992" s="19">
        <v>2.04</v>
      </c>
      <c r="M992" s="19">
        <v>26735.53</v>
      </c>
      <c r="O992" s="1">
        <v>55</v>
      </c>
      <c r="P992" s="1">
        <v>182</v>
      </c>
      <c r="Q992" s="1">
        <v>0</v>
      </c>
      <c r="R992" s="1">
        <v>90084</v>
      </c>
      <c r="S992" s="60">
        <v>3.8288651713883848E-2</v>
      </c>
      <c r="T992" s="1">
        <v>86753</v>
      </c>
      <c r="U992" s="1">
        <v>84801</v>
      </c>
      <c r="V992" s="1">
        <v>82975</v>
      </c>
      <c r="W992" s="1">
        <v>48</v>
      </c>
      <c r="X992" s="18">
        <f t="shared" si="111"/>
        <v>6.1054127259002708E-4</v>
      </c>
      <c r="Y992" s="19">
        <f t="shared" si="107"/>
        <v>3.3090909090909091</v>
      </c>
      <c r="Z992" s="18">
        <f t="shared" si="108"/>
        <v>0</v>
      </c>
      <c r="AA992" s="19">
        <f t="shared" si="105"/>
        <v>96.302340038186586</v>
      </c>
      <c r="AB992" s="19">
        <f t="shared" si="106"/>
        <v>97.846723505619039</v>
      </c>
      <c r="AC992" s="18">
        <f t="shared" si="109"/>
        <v>5.3283601971493275E-2</v>
      </c>
      <c r="AD992" s="43">
        <f t="shared" si="110"/>
        <v>1876.75</v>
      </c>
    </row>
    <row r="993" spans="1:30">
      <c r="A993">
        <v>2014</v>
      </c>
      <c r="B993">
        <v>141</v>
      </c>
      <c r="C993" t="s">
        <v>408</v>
      </c>
      <c r="D993" s="18">
        <v>8.4817642069550466E-4</v>
      </c>
      <c r="E993" s="19">
        <v>3.5454545454545454</v>
      </c>
      <c r="F993" s="18">
        <v>0</v>
      </c>
      <c r="G993" s="19">
        <v>95.560842889087155</v>
      </c>
      <c r="H993" s="19">
        <v>99.750757673270215</v>
      </c>
      <c r="I993" s="67">
        <v>0.75800000000000001</v>
      </c>
      <c r="J993" s="1">
        <v>90783</v>
      </c>
      <c r="K993" s="43">
        <v>1891.3125</v>
      </c>
      <c r="L993" s="68">
        <v>2.0950000000000002</v>
      </c>
      <c r="M993" s="19">
        <v>27657.119999999999</v>
      </c>
      <c r="O993" s="1">
        <v>77</v>
      </c>
      <c r="P993" s="1">
        <v>273</v>
      </c>
      <c r="Q993" s="1">
        <v>0</v>
      </c>
      <c r="R993" s="1">
        <v>90783</v>
      </c>
      <c r="S993" s="60">
        <v>7.7594245370986581E-3</v>
      </c>
      <c r="T993" s="1">
        <v>86753</v>
      </c>
      <c r="U993" s="1">
        <v>85459</v>
      </c>
      <c r="V993" s="1">
        <v>85246</v>
      </c>
      <c r="W993" s="1">
        <v>48</v>
      </c>
      <c r="X993" s="18">
        <f t="shared" si="111"/>
        <v>8.4817642069550466E-4</v>
      </c>
      <c r="Y993" s="19">
        <f t="shared" si="107"/>
        <v>3.5454545454545454</v>
      </c>
      <c r="Z993" s="18">
        <f t="shared" si="108"/>
        <v>0</v>
      </c>
      <c r="AA993" s="19">
        <f t="shared" si="105"/>
        <v>95.560842889087155</v>
      </c>
      <c r="AB993" s="19">
        <f t="shared" si="106"/>
        <v>99.750757673270215</v>
      </c>
      <c r="AC993" s="18">
        <f t="shared" si="109"/>
        <v>5.287333531608341E-2</v>
      </c>
      <c r="AD993" s="43">
        <f t="shared" si="110"/>
        <v>1891.3125</v>
      </c>
    </row>
    <row r="994" spans="1:30">
      <c r="A994" s="22">
        <v>2008</v>
      </c>
      <c r="B994">
        <v>142</v>
      </c>
      <c r="C994" s="26" t="s">
        <v>412</v>
      </c>
      <c r="D994" s="18">
        <v>3.537171511204511E-3</v>
      </c>
      <c r="E994" s="19">
        <v>2.8264705882352943</v>
      </c>
      <c r="F994" s="18">
        <v>3.8235294117647062E-2</v>
      </c>
      <c r="G994" s="19">
        <v>94.778510642724868</v>
      </c>
      <c r="H994" s="19">
        <v>99.71978677524929</v>
      </c>
      <c r="I994" s="67">
        <v>0.65300000000000002</v>
      </c>
      <c r="J994" s="51">
        <v>96122</v>
      </c>
      <c r="K994" s="43">
        <v>1780.037037037037</v>
      </c>
      <c r="L994" s="19">
        <v>1.72</v>
      </c>
      <c r="M994" s="19">
        <v>13799.04</v>
      </c>
      <c r="O994" s="51">
        <v>340</v>
      </c>
      <c r="P994" s="51">
        <v>961</v>
      </c>
      <c r="Q994" s="51">
        <v>13</v>
      </c>
      <c r="R994" s="51">
        <v>96122</v>
      </c>
      <c r="S994" s="64">
        <v>3.6612852782900385E-2</v>
      </c>
      <c r="T994" s="51">
        <v>91103</v>
      </c>
      <c r="U994" s="51">
        <v>91359</v>
      </c>
      <c r="V994" s="51">
        <v>91103</v>
      </c>
      <c r="W994" s="17">
        <v>54</v>
      </c>
      <c r="X994" s="18">
        <f t="shared" si="111"/>
        <v>3.537171511204511E-3</v>
      </c>
      <c r="Y994" s="19">
        <f t="shared" si="107"/>
        <v>2.8264705882352943</v>
      </c>
      <c r="Z994" s="18">
        <f t="shared" si="108"/>
        <v>3.8235294117647062E-2</v>
      </c>
      <c r="AA994" s="19">
        <f t="shared" si="105"/>
        <v>94.778510642724868</v>
      </c>
      <c r="AB994" s="19">
        <f t="shared" si="106"/>
        <v>99.71978677524929</v>
      </c>
      <c r="AC994" s="18">
        <f t="shared" si="109"/>
        <v>5.6178606354424579E-2</v>
      </c>
      <c r="AD994" s="43">
        <f t="shared" si="110"/>
        <v>1780.037037037037</v>
      </c>
    </row>
    <row r="995" spans="1:30">
      <c r="A995" s="22">
        <v>2009</v>
      </c>
      <c r="B995">
        <v>142</v>
      </c>
      <c r="C995" s="22" t="s">
        <v>412</v>
      </c>
      <c r="D995" s="18">
        <v>2.3770398619249889E-3</v>
      </c>
      <c r="E995" s="19">
        <v>2.9608695652173913</v>
      </c>
      <c r="F995" s="18">
        <v>3.4782608695652174E-2</v>
      </c>
      <c r="G995" s="19">
        <v>94.854225446728464</v>
      </c>
      <c r="H995" s="19">
        <v>99.799921708494637</v>
      </c>
      <c r="I995" s="67">
        <v>0.65300000000000002</v>
      </c>
      <c r="J995" s="51">
        <v>96759</v>
      </c>
      <c r="K995" s="43">
        <v>1240.5</v>
      </c>
      <c r="L995" s="19">
        <v>1.84</v>
      </c>
      <c r="M995" s="19">
        <v>18326.22</v>
      </c>
      <c r="O995" s="51">
        <v>230</v>
      </c>
      <c r="P995" s="51">
        <v>681</v>
      </c>
      <c r="Q995" s="51">
        <v>8</v>
      </c>
      <c r="R995" s="51">
        <v>96759</v>
      </c>
      <c r="S995" s="64">
        <v>6.6269948606978435E-3</v>
      </c>
      <c r="T995" s="51">
        <v>91780</v>
      </c>
      <c r="U995" s="51">
        <v>91964</v>
      </c>
      <c r="V995" s="51">
        <v>91780</v>
      </c>
      <c r="W995" s="17">
        <v>78</v>
      </c>
      <c r="X995" s="18">
        <f t="shared" si="111"/>
        <v>2.3770398619249889E-3</v>
      </c>
      <c r="Y995" s="19">
        <f t="shared" si="107"/>
        <v>2.9608695652173913</v>
      </c>
      <c r="Z995" s="18">
        <f t="shared" si="108"/>
        <v>3.4782608695652174E-2</v>
      </c>
      <c r="AA995" s="19">
        <f t="shared" si="105"/>
        <v>94.854225446728464</v>
      </c>
      <c r="AB995" s="19">
        <f t="shared" si="106"/>
        <v>99.799921708494637</v>
      </c>
      <c r="AC995" s="18">
        <f t="shared" si="109"/>
        <v>8.0612656187021361E-2</v>
      </c>
      <c r="AD995" s="43">
        <f t="shared" si="110"/>
        <v>1240.5</v>
      </c>
    </row>
    <row r="996" spans="1:30">
      <c r="A996" s="22">
        <v>2010</v>
      </c>
      <c r="B996">
        <v>142</v>
      </c>
      <c r="C996" s="22" t="s">
        <v>412</v>
      </c>
      <c r="D996" s="18">
        <v>2.2331765650245444E-3</v>
      </c>
      <c r="E996" s="19">
        <v>3.0046082949308754</v>
      </c>
      <c r="F996" s="18">
        <v>4.1474654377880185E-2</v>
      </c>
      <c r="G996" s="19">
        <v>95.644791141389916</v>
      </c>
      <c r="H996" s="19">
        <v>99.800268456375846</v>
      </c>
      <c r="I996" s="67">
        <v>0.73899999999999999</v>
      </c>
      <c r="J996" s="51">
        <v>97171</v>
      </c>
      <c r="K996" s="43">
        <v>1245.7820512820513</v>
      </c>
      <c r="L996" s="19">
        <v>1.82</v>
      </c>
      <c r="M996" s="19">
        <v>17385.38</v>
      </c>
      <c r="O996" s="51">
        <v>217</v>
      </c>
      <c r="P996" s="51">
        <v>652</v>
      </c>
      <c r="Q996" s="51">
        <v>9</v>
      </c>
      <c r="R996" s="51">
        <v>97171</v>
      </c>
      <c r="S996" s="64">
        <v>4.2580018396221053E-3</v>
      </c>
      <c r="T996" s="51">
        <v>92939</v>
      </c>
      <c r="U996" s="51">
        <v>93125</v>
      </c>
      <c r="V996" s="51">
        <v>92939</v>
      </c>
      <c r="W996" s="17">
        <v>78</v>
      </c>
      <c r="X996" s="18">
        <f t="shared" si="111"/>
        <v>2.2331765650245444E-3</v>
      </c>
      <c r="Y996" s="19">
        <f t="shared" si="107"/>
        <v>3.0046082949308754</v>
      </c>
      <c r="Z996" s="18">
        <f t="shared" si="108"/>
        <v>4.1474654377880185E-2</v>
      </c>
      <c r="AA996" s="19">
        <f t="shared" si="105"/>
        <v>95.644791141389916</v>
      </c>
      <c r="AB996" s="19">
        <f t="shared" si="106"/>
        <v>99.800268456375846</v>
      </c>
      <c r="AC996" s="18">
        <f t="shared" si="109"/>
        <v>8.0270862705951365E-2</v>
      </c>
      <c r="AD996" s="43">
        <f t="shared" si="110"/>
        <v>1245.7820512820513</v>
      </c>
    </row>
    <row r="997" spans="1:30">
      <c r="A997" s="22">
        <v>2011</v>
      </c>
      <c r="B997">
        <v>142</v>
      </c>
      <c r="C997" s="22" t="s">
        <v>412</v>
      </c>
      <c r="D997" s="18">
        <v>1.4418357329842931E-3</v>
      </c>
      <c r="E997" s="19">
        <v>2.8865248226950353</v>
      </c>
      <c r="F997" s="18">
        <v>3.5460992907801421E-2</v>
      </c>
      <c r="G997" s="19">
        <v>95.644838023560212</v>
      </c>
      <c r="H997" s="19">
        <v>99.800469483568079</v>
      </c>
      <c r="I997" s="67">
        <v>0.73899999999999999</v>
      </c>
      <c r="J997" s="51">
        <v>97792</v>
      </c>
      <c r="K997" s="43">
        <v>1253.7435897435898</v>
      </c>
      <c r="L997" s="19">
        <v>1.97</v>
      </c>
      <c r="M997" s="19">
        <v>19726.47</v>
      </c>
      <c r="O997" s="51">
        <v>141</v>
      </c>
      <c r="P997" s="51">
        <v>407</v>
      </c>
      <c r="Q997" s="51">
        <v>5</v>
      </c>
      <c r="R997" s="51">
        <v>97792</v>
      </c>
      <c r="S997" s="64">
        <v>6.3907956077431383E-3</v>
      </c>
      <c r="T997" s="51">
        <v>93533</v>
      </c>
      <c r="U997" s="51">
        <v>93720</v>
      </c>
      <c r="V997" s="51">
        <v>93533</v>
      </c>
      <c r="W997" s="17">
        <v>78</v>
      </c>
      <c r="X997" s="18">
        <f t="shared" si="111"/>
        <v>1.4418357329842931E-3</v>
      </c>
      <c r="Y997" s="19">
        <f t="shared" si="107"/>
        <v>2.8865248226950353</v>
      </c>
      <c r="Z997" s="18">
        <f t="shared" si="108"/>
        <v>3.5460992907801421E-2</v>
      </c>
      <c r="AA997" s="19">
        <f t="shared" si="105"/>
        <v>95.644838023560212</v>
      </c>
      <c r="AB997" s="19">
        <f t="shared" si="106"/>
        <v>99.800469483568079</v>
      </c>
      <c r="AC997" s="18">
        <f t="shared" si="109"/>
        <v>7.976112565445026E-2</v>
      </c>
      <c r="AD997" s="43">
        <f t="shared" si="110"/>
        <v>1253.7435897435898</v>
      </c>
    </row>
    <row r="998" spans="1:30">
      <c r="A998" s="22">
        <v>2012</v>
      </c>
      <c r="B998">
        <v>142</v>
      </c>
      <c r="C998" s="22" t="s">
        <v>412</v>
      </c>
      <c r="D998" s="18">
        <v>1.9717050166680218E-3</v>
      </c>
      <c r="E998" s="19">
        <v>3.0051546391752577</v>
      </c>
      <c r="F998" s="18">
        <v>1.5463917525773196E-2</v>
      </c>
      <c r="G998" s="19">
        <v>95.644971135864708</v>
      </c>
      <c r="H998" s="19">
        <v>99.800625695954182</v>
      </c>
      <c r="I998" s="67">
        <v>0.73899999999999999</v>
      </c>
      <c r="J998" s="51">
        <v>98392</v>
      </c>
      <c r="K998" s="43">
        <v>1261.4358974358975</v>
      </c>
      <c r="L998" s="68">
        <v>2.0049999999999999</v>
      </c>
      <c r="M998" s="19">
        <v>21154.57</v>
      </c>
      <c r="O998" s="51">
        <v>194</v>
      </c>
      <c r="P998" s="51">
        <v>583</v>
      </c>
      <c r="Q998" s="51">
        <v>3</v>
      </c>
      <c r="R998" s="51">
        <v>98392</v>
      </c>
      <c r="S998" s="64">
        <v>6.1354712041885584E-3</v>
      </c>
      <c r="T998" s="51">
        <v>94107</v>
      </c>
      <c r="U998" s="51">
        <v>94295</v>
      </c>
      <c r="V998" s="51">
        <v>94107</v>
      </c>
      <c r="W998" s="17">
        <v>78</v>
      </c>
      <c r="X998" s="18">
        <f t="shared" si="111"/>
        <v>1.9717050166680218E-3</v>
      </c>
      <c r="Y998" s="19">
        <f t="shared" si="107"/>
        <v>3.0051546391752577</v>
      </c>
      <c r="Z998" s="18">
        <f t="shared" si="108"/>
        <v>1.5463917525773196E-2</v>
      </c>
      <c r="AA998" s="19">
        <f t="shared" si="105"/>
        <v>95.644971135864708</v>
      </c>
      <c r="AB998" s="19">
        <f t="shared" si="106"/>
        <v>99.800625695954182</v>
      </c>
      <c r="AC998" s="18">
        <f t="shared" si="109"/>
        <v>7.9274737783559632E-2</v>
      </c>
      <c r="AD998" s="43">
        <f t="shared" si="110"/>
        <v>1261.4358974358975</v>
      </c>
    </row>
    <row r="999" spans="1:30">
      <c r="A999" s="22">
        <v>2013</v>
      </c>
      <c r="B999">
        <v>142</v>
      </c>
      <c r="C999" s="22" t="s">
        <v>412</v>
      </c>
      <c r="D999" s="18">
        <v>2.0290139188394434E-3</v>
      </c>
      <c r="E999" s="19">
        <v>2.6618357487922704</v>
      </c>
      <c r="F999" s="18">
        <v>2.8985507246376812E-2</v>
      </c>
      <c r="G999" s="19">
        <v>95.644971574201136</v>
      </c>
      <c r="H999" s="19">
        <v>99.800556396514338</v>
      </c>
      <c r="I999" s="67">
        <v>0.73899999999999999</v>
      </c>
      <c r="J999" s="51">
        <v>102020</v>
      </c>
      <c r="K999" s="43">
        <v>1307.948717948718</v>
      </c>
      <c r="L999" s="19">
        <v>2.04</v>
      </c>
      <c r="M999" s="19">
        <v>24984.11</v>
      </c>
      <c r="O999" s="51">
        <v>207</v>
      </c>
      <c r="P999" s="51">
        <v>551</v>
      </c>
      <c r="Q999" s="51">
        <v>6</v>
      </c>
      <c r="R999" s="51">
        <v>102020</v>
      </c>
      <c r="S999" s="64">
        <v>3.6872916497276309E-2</v>
      </c>
      <c r="T999" s="51">
        <v>97577</v>
      </c>
      <c r="U999" s="51">
        <v>97772</v>
      </c>
      <c r="V999" s="51">
        <v>97577</v>
      </c>
      <c r="W999" s="17">
        <v>78</v>
      </c>
      <c r="X999" s="18">
        <f t="shared" si="111"/>
        <v>2.0290139188394434E-3</v>
      </c>
      <c r="Y999" s="19">
        <f t="shared" si="107"/>
        <v>2.6618357487922704</v>
      </c>
      <c r="Z999" s="18">
        <f t="shared" si="108"/>
        <v>2.8985507246376812E-2</v>
      </c>
      <c r="AA999" s="19">
        <f t="shared" si="105"/>
        <v>95.644971574201136</v>
      </c>
      <c r="AB999" s="19">
        <f t="shared" si="106"/>
        <v>99.800556396514338</v>
      </c>
      <c r="AC999" s="18">
        <f t="shared" si="109"/>
        <v>7.6455596941776116E-2</v>
      </c>
      <c r="AD999" s="43">
        <f t="shared" si="110"/>
        <v>1307.948717948718</v>
      </c>
    </row>
    <row r="1000" spans="1:30">
      <c r="A1000" s="22">
        <v>2014</v>
      </c>
      <c r="B1000">
        <v>142</v>
      </c>
      <c r="C1000" s="22" t="s">
        <v>412</v>
      </c>
      <c r="D1000" s="18">
        <v>2.814295452332262E-3</v>
      </c>
      <c r="E1000" s="19">
        <v>2.605536332179931</v>
      </c>
      <c r="F1000" s="18">
        <v>1.384083044982699E-2</v>
      </c>
      <c r="G1000" s="19">
        <v>95.64514558379588</v>
      </c>
      <c r="H1000" s="19">
        <v>99.800841343711255</v>
      </c>
      <c r="I1000" s="67">
        <v>0.73899999999999999</v>
      </c>
      <c r="J1000" s="51">
        <v>102690</v>
      </c>
      <c r="K1000" s="43">
        <v>1316.5384615384614</v>
      </c>
      <c r="L1000" s="68">
        <v>2.0950000000000002</v>
      </c>
      <c r="M1000" s="19">
        <v>26181.24</v>
      </c>
      <c r="O1000" s="51">
        <v>289</v>
      </c>
      <c r="P1000" s="51">
        <v>753</v>
      </c>
      <c r="Q1000" s="51">
        <v>4</v>
      </c>
      <c r="R1000" s="51">
        <v>102690</v>
      </c>
      <c r="S1000" s="64">
        <v>6.567339737306499E-3</v>
      </c>
      <c r="T1000" s="51">
        <v>98218</v>
      </c>
      <c r="U1000" s="51">
        <v>98414</v>
      </c>
      <c r="V1000" s="51">
        <v>98218</v>
      </c>
      <c r="W1000" s="17">
        <v>78</v>
      </c>
      <c r="X1000" s="18">
        <f t="shared" si="111"/>
        <v>2.814295452332262E-3</v>
      </c>
      <c r="Y1000" s="19">
        <f t="shared" si="107"/>
        <v>2.605536332179931</v>
      </c>
      <c r="Z1000" s="18">
        <f t="shared" si="108"/>
        <v>1.384083044982699E-2</v>
      </c>
      <c r="AA1000" s="19">
        <f t="shared" si="105"/>
        <v>95.64514558379588</v>
      </c>
      <c r="AB1000" s="19">
        <f t="shared" si="106"/>
        <v>99.800841343711255</v>
      </c>
      <c r="AC1000" s="18">
        <f t="shared" si="109"/>
        <v>7.5956763073327493E-2</v>
      </c>
      <c r="AD1000" s="43">
        <f t="shared" si="110"/>
        <v>1316.5384615384614</v>
      </c>
    </row>
    <row r="1001" spans="1:30">
      <c r="A1001" s="15">
        <v>2008</v>
      </c>
      <c r="B1001">
        <v>143</v>
      </c>
      <c r="C1001" s="26" t="s">
        <v>414</v>
      </c>
      <c r="D1001" s="18">
        <v>1.1660831176739229E-2</v>
      </c>
      <c r="E1001" s="19">
        <v>2.1697127937336815</v>
      </c>
      <c r="F1001" s="18">
        <v>0</v>
      </c>
      <c r="G1001" s="19">
        <v>102.78276754452733</v>
      </c>
      <c r="H1001" s="19">
        <v>109.39403758911213</v>
      </c>
      <c r="I1001" s="67">
        <v>0.66900000000000004</v>
      </c>
      <c r="J1001" s="49">
        <v>32845</v>
      </c>
      <c r="K1001" s="43">
        <v>1728.6842105263158</v>
      </c>
      <c r="L1001" s="19">
        <v>1.72</v>
      </c>
      <c r="M1001" s="19">
        <v>16292.68</v>
      </c>
      <c r="O1001" s="49">
        <v>383</v>
      </c>
      <c r="P1001" s="49">
        <v>831</v>
      </c>
      <c r="Q1001" s="49">
        <v>0</v>
      </c>
      <c r="R1001" s="49">
        <v>32845</v>
      </c>
      <c r="S1001" s="63">
        <v>4.2863946658199703E-2</v>
      </c>
      <c r="T1001" s="49">
        <v>33759</v>
      </c>
      <c r="U1001" s="49">
        <v>30860</v>
      </c>
      <c r="V1001" s="49">
        <v>33759</v>
      </c>
      <c r="W1001" s="17">
        <v>19</v>
      </c>
      <c r="X1001" s="18">
        <f t="shared" si="111"/>
        <v>1.1660831176739229E-2</v>
      </c>
      <c r="Y1001" s="19">
        <f t="shared" si="107"/>
        <v>2.1697127937336815</v>
      </c>
      <c r="Z1001" s="18">
        <f t="shared" si="108"/>
        <v>0</v>
      </c>
      <c r="AA1001" s="19">
        <f t="shared" si="105"/>
        <v>102.78276754452733</v>
      </c>
      <c r="AB1001" s="19">
        <f t="shared" si="106"/>
        <v>109.39403758911213</v>
      </c>
      <c r="AC1001" s="18">
        <f t="shared" si="109"/>
        <v>5.7847465367635867E-2</v>
      </c>
      <c r="AD1001" s="43">
        <f t="shared" si="110"/>
        <v>1728.6842105263158</v>
      </c>
    </row>
    <row r="1002" spans="1:30">
      <c r="A1002" s="15">
        <v>2009</v>
      </c>
      <c r="B1002">
        <v>143</v>
      </c>
      <c r="C1002" s="15" t="s">
        <v>414</v>
      </c>
      <c r="D1002" s="18">
        <v>7.6133730552797084E-3</v>
      </c>
      <c r="E1002" s="19">
        <v>2.2094861660079053</v>
      </c>
      <c r="F1002" s="18">
        <v>3.952569169960474E-3</v>
      </c>
      <c r="G1002" s="19">
        <v>103.86988053323705</v>
      </c>
      <c r="H1002" s="19">
        <v>110.54991512666945</v>
      </c>
      <c r="I1002" s="67">
        <v>0.66900000000000004</v>
      </c>
      <c r="J1002" s="49">
        <v>33231</v>
      </c>
      <c r="K1002" s="43">
        <v>1329.24</v>
      </c>
      <c r="L1002" s="19">
        <v>1.84</v>
      </c>
      <c r="M1002" s="19">
        <v>16896.29</v>
      </c>
      <c r="O1002" s="49">
        <v>253</v>
      </c>
      <c r="P1002" s="49">
        <v>559</v>
      </c>
      <c r="Q1002" s="49">
        <v>1</v>
      </c>
      <c r="R1002" s="49">
        <v>33231</v>
      </c>
      <c r="S1002" s="63">
        <v>1.1752169279951374E-2</v>
      </c>
      <c r="T1002" s="49">
        <v>34517</v>
      </c>
      <c r="U1002" s="49">
        <v>31223</v>
      </c>
      <c r="V1002" s="49">
        <v>34517</v>
      </c>
      <c r="W1002" s="17">
        <v>25</v>
      </c>
      <c r="X1002" s="18">
        <f t="shared" si="111"/>
        <v>7.6133730552797084E-3</v>
      </c>
      <c r="Y1002" s="19">
        <f t="shared" si="107"/>
        <v>2.2094861660079053</v>
      </c>
      <c r="Z1002" s="18">
        <f t="shared" si="108"/>
        <v>3.952569169960474E-3</v>
      </c>
      <c r="AA1002" s="19">
        <f t="shared" si="105"/>
        <v>103.86988053323705</v>
      </c>
      <c r="AB1002" s="19">
        <f t="shared" si="106"/>
        <v>110.54991512666945</v>
      </c>
      <c r="AC1002" s="18">
        <f t="shared" si="109"/>
        <v>7.5230959044265897E-2</v>
      </c>
      <c r="AD1002" s="43">
        <f t="shared" si="110"/>
        <v>1329.24</v>
      </c>
    </row>
    <row r="1003" spans="1:30">
      <c r="A1003" s="15">
        <v>2010</v>
      </c>
      <c r="B1003">
        <v>143</v>
      </c>
      <c r="C1003" s="15" t="s">
        <v>414</v>
      </c>
      <c r="D1003" s="18">
        <v>9.0260041792430933E-3</v>
      </c>
      <c r="E1003" s="19">
        <v>2.192926045016077</v>
      </c>
      <c r="F1003" s="18">
        <v>0</v>
      </c>
      <c r="G1003" s="19">
        <v>94.60761550963548</v>
      </c>
      <c r="H1003" s="19">
        <v>100</v>
      </c>
      <c r="I1003" s="67">
        <v>0.747</v>
      </c>
      <c r="J1003" s="49">
        <v>34456</v>
      </c>
      <c r="K1003" s="43">
        <v>1378.24</v>
      </c>
      <c r="L1003" s="19">
        <v>1.82</v>
      </c>
      <c r="M1003" s="19">
        <v>44396.87</v>
      </c>
      <c r="O1003" s="49">
        <v>311</v>
      </c>
      <c r="P1003" s="49">
        <v>682</v>
      </c>
      <c r="Q1003" s="49">
        <v>0</v>
      </c>
      <c r="R1003" s="49">
        <v>34456</v>
      </c>
      <c r="S1003" s="63">
        <v>3.6863169931690365E-2</v>
      </c>
      <c r="T1003" s="49">
        <v>32598</v>
      </c>
      <c r="U1003" s="49">
        <v>32598</v>
      </c>
      <c r="V1003" s="49">
        <v>32598</v>
      </c>
      <c r="W1003" s="17">
        <v>25</v>
      </c>
      <c r="X1003" s="18">
        <f t="shared" si="111"/>
        <v>9.0260041792430933E-3</v>
      </c>
      <c r="Y1003" s="19">
        <f t="shared" si="107"/>
        <v>2.192926045016077</v>
      </c>
      <c r="Z1003" s="18">
        <f t="shared" si="108"/>
        <v>0</v>
      </c>
      <c r="AA1003" s="19">
        <f t="shared" si="105"/>
        <v>94.60761550963548</v>
      </c>
      <c r="AB1003" s="19">
        <f t="shared" si="106"/>
        <v>100</v>
      </c>
      <c r="AC1003" s="18">
        <f t="shared" si="109"/>
        <v>7.2556303691664728E-2</v>
      </c>
      <c r="AD1003" s="43">
        <f t="shared" si="110"/>
        <v>1378.24</v>
      </c>
    </row>
    <row r="1004" spans="1:30">
      <c r="A1004" s="15">
        <v>2011</v>
      </c>
      <c r="B1004">
        <v>143</v>
      </c>
      <c r="C1004" s="15" t="s">
        <v>414</v>
      </c>
      <c r="D1004" s="18">
        <v>7.5666380051590716E-3</v>
      </c>
      <c r="E1004" s="19">
        <v>2.1136363636363638</v>
      </c>
      <c r="F1004" s="18">
        <v>0</v>
      </c>
      <c r="G1004" s="19">
        <v>94.608770421324166</v>
      </c>
      <c r="H1004" s="19">
        <v>100</v>
      </c>
      <c r="I1004" s="67">
        <v>0.747</v>
      </c>
      <c r="J1004" s="49">
        <v>34890</v>
      </c>
      <c r="K1004" s="43">
        <v>1395.6</v>
      </c>
      <c r="L1004" s="19">
        <v>1.97</v>
      </c>
      <c r="M1004" s="19">
        <v>51836.06</v>
      </c>
      <c r="O1004" s="49">
        <v>264</v>
      </c>
      <c r="P1004" s="49">
        <v>558</v>
      </c>
      <c r="Q1004" s="49">
        <v>0</v>
      </c>
      <c r="R1004" s="49">
        <v>34890</v>
      </c>
      <c r="S1004" s="63">
        <v>1.2595774320872888E-2</v>
      </c>
      <c r="T1004" s="49">
        <v>33009</v>
      </c>
      <c r="U1004" s="49">
        <v>33009</v>
      </c>
      <c r="V1004" s="49">
        <v>33009</v>
      </c>
      <c r="W1004" s="17">
        <v>25</v>
      </c>
      <c r="X1004" s="18">
        <f t="shared" si="111"/>
        <v>7.5666380051590716E-3</v>
      </c>
      <c r="Y1004" s="19">
        <f t="shared" si="107"/>
        <v>2.1136363636363638</v>
      </c>
      <c r="Z1004" s="18">
        <f t="shared" si="108"/>
        <v>0</v>
      </c>
      <c r="AA1004" s="19">
        <f t="shared" si="105"/>
        <v>94.608770421324166</v>
      </c>
      <c r="AB1004" s="19">
        <f t="shared" si="106"/>
        <v>100</v>
      </c>
      <c r="AC1004" s="18">
        <f t="shared" si="109"/>
        <v>7.1653768988248781E-2</v>
      </c>
      <c r="AD1004" s="43">
        <f t="shared" si="110"/>
        <v>1395.6</v>
      </c>
    </row>
    <row r="1005" spans="1:30">
      <c r="A1005" s="15">
        <v>2012</v>
      </c>
      <c r="B1005">
        <v>143</v>
      </c>
      <c r="C1005" s="15" t="s">
        <v>414</v>
      </c>
      <c r="D1005" s="18">
        <v>9.8278010649144668E-3</v>
      </c>
      <c r="E1005" s="19">
        <v>2.1498559077809798</v>
      </c>
      <c r="F1005" s="18">
        <v>0</v>
      </c>
      <c r="G1005" s="19">
        <v>94.607454401268825</v>
      </c>
      <c r="H1005" s="19">
        <v>100</v>
      </c>
      <c r="I1005" s="67">
        <v>0.747</v>
      </c>
      <c r="J1005" s="49">
        <v>35308</v>
      </c>
      <c r="K1005" s="43">
        <v>1412.32</v>
      </c>
      <c r="L1005" s="68">
        <v>2.0049999999999999</v>
      </c>
      <c r="M1005" s="19">
        <v>52271.67</v>
      </c>
      <c r="O1005" s="49">
        <v>347</v>
      </c>
      <c r="P1005" s="49">
        <v>746</v>
      </c>
      <c r="Q1005" s="49">
        <v>0</v>
      </c>
      <c r="R1005" s="49">
        <v>35308</v>
      </c>
      <c r="S1005" s="63">
        <v>1.1980510174835146E-2</v>
      </c>
      <c r="T1005" s="49">
        <v>33404</v>
      </c>
      <c r="U1005" s="49">
        <v>33404</v>
      </c>
      <c r="V1005" s="49">
        <v>33404</v>
      </c>
      <c r="W1005" s="17">
        <v>25</v>
      </c>
      <c r="X1005" s="18">
        <f t="shared" si="111"/>
        <v>9.8278010649144668E-3</v>
      </c>
      <c r="Y1005" s="19">
        <f t="shared" si="107"/>
        <v>2.1498559077809798</v>
      </c>
      <c r="Z1005" s="18">
        <f t="shared" si="108"/>
        <v>0</v>
      </c>
      <c r="AA1005" s="19">
        <f t="shared" si="105"/>
        <v>94.607454401268825</v>
      </c>
      <c r="AB1005" s="19">
        <f t="shared" si="106"/>
        <v>100</v>
      </c>
      <c r="AC1005" s="18">
        <f t="shared" si="109"/>
        <v>7.0805483176617195E-2</v>
      </c>
      <c r="AD1005" s="43">
        <f t="shared" si="110"/>
        <v>1412.32</v>
      </c>
    </row>
    <row r="1006" spans="1:30">
      <c r="A1006" s="15">
        <v>2013</v>
      </c>
      <c r="B1006">
        <v>143</v>
      </c>
      <c r="C1006" s="15" t="s">
        <v>414</v>
      </c>
      <c r="D1006" s="18">
        <v>7.4924668132584082E-3</v>
      </c>
      <c r="E1006" s="19">
        <v>2.0289855072463769</v>
      </c>
      <c r="F1006" s="18">
        <v>0</v>
      </c>
      <c r="G1006" s="19">
        <v>94.608681488720578</v>
      </c>
      <c r="H1006" s="19">
        <v>100</v>
      </c>
      <c r="I1006" s="67">
        <v>0.747</v>
      </c>
      <c r="J1006" s="49">
        <v>36837</v>
      </c>
      <c r="K1006" s="43">
        <v>1473.48</v>
      </c>
      <c r="L1006" s="19">
        <v>2.04</v>
      </c>
      <c r="M1006" s="19">
        <v>48163.18</v>
      </c>
      <c r="O1006" s="49">
        <v>276</v>
      </c>
      <c r="P1006" s="49">
        <v>560</v>
      </c>
      <c r="Q1006" s="49">
        <v>0</v>
      </c>
      <c r="R1006" s="49">
        <v>36837</v>
      </c>
      <c r="S1006" s="63">
        <v>4.3304633510819146E-2</v>
      </c>
      <c r="T1006" s="49">
        <v>34851</v>
      </c>
      <c r="U1006" s="49">
        <v>34851</v>
      </c>
      <c r="V1006" s="49">
        <v>34851</v>
      </c>
      <c r="W1006" s="17">
        <v>25</v>
      </c>
      <c r="X1006" s="18">
        <f t="shared" si="111"/>
        <v>7.4924668132584082E-3</v>
      </c>
      <c r="Y1006" s="19">
        <f t="shared" si="107"/>
        <v>2.0289855072463769</v>
      </c>
      <c r="Z1006" s="18">
        <f t="shared" si="108"/>
        <v>0</v>
      </c>
      <c r="AA1006" s="19">
        <f t="shared" si="105"/>
        <v>94.608681488720578</v>
      </c>
      <c r="AB1006" s="19">
        <f t="shared" si="106"/>
        <v>100</v>
      </c>
      <c r="AC1006" s="18">
        <f t="shared" si="109"/>
        <v>6.7866547221543561E-2</v>
      </c>
      <c r="AD1006" s="43">
        <f t="shared" si="110"/>
        <v>1473.48</v>
      </c>
    </row>
    <row r="1007" spans="1:30">
      <c r="A1007" s="15">
        <v>2014</v>
      </c>
      <c r="B1007">
        <v>143</v>
      </c>
      <c r="C1007" s="15" t="s">
        <v>414</v>
      </c>
      <c r="D1007" s="18">
        <v>7.1357673632534806E-3</v>
      </c>
      <c r="E1007" s="19">
        <v>2.1015037593984962</v>
      </c>
      <c r="F1007" s="18">
        <v>7.5187969924812026E-3</v>
      </c>
      <c r="G1007" s="19">
        <v>94.607935187917477</v>
      </c>
      <c r="H1007" s="19">
        <v>100</v>
      </c>
      <c r="I1007" s="67">
        <v>0.747</v>
      </c>
      <c r="J1007" s="49">
        <v>37277</v>
      </c>
      <c r="K1007" s="43">
        <v>1491.08</v>
      </c>
      <c r="L1007" s="68">
        <v>2.0950000000000002</v>
      </c>
      <c r="M1007" s="19">
        <v>41184.629999999997</v>
      </c>
      <c r="O1007" s="49">
        <v>266</v>
      </c>
      <c r="P1007" s="49">
        <v>559</v>
      </c>
      <c r="Q1007" s="49">
        <v>2</v>
      </c>
      <c r="R1007" s="49">
        <v>37277</v>
      </c>
      <c r="S1007" s="63">
        <v>1.1944512310991584E-2</v>
      </c>
      <c r="T1007" s="49">
        <v>35267</v>
      </c>
      <c r="U1007" s="49">
        <v>35267</v>
      </c>
      <c r="V1007" s="49">
        <v>35267</v>
      </c>
      <c r="W1007" s="17">
        <v>25</v>
      </c>
      <c r="X1007" s="18">
        <f t="shared" si="111"/>
        <v>7.1357673632534806E-3</v>
      </c>
      <c r="Y1007" s="19">
        <f t="shared" si="107"/>
        <v>2.1015037593984962</v>
      </c>
      <c r="Z1007" s="18">
        <f t="shared" si="108"/>
        <v>7.5187969924812026E-3</v>
      </c>
      <c r="AA1007" s="19">
        <f t="shared" si="105"/>
        <v>94.607935187917477</v>
      </c>
      <c r="AB1007" s="19">
        <f t="shared" si="106"/>
        <v>100</v>
      </c>
      <c r="AC1007" s="18">
        <f t="shared" si="109"/>
        <v>6.706548273734475E-2</v>
      </c>
      <c r="AD1007" s="43">
        <f t="shared" si="110"/>
        <v>1491.08</v>
      </c>
    </row>
    <row r="1008" spans="1:30">
      <c r="A1008">
        <v>2008</v>
      </c>
      <c r="B1008">
        <v>144</v>
      </c>
      <c r="C1008" t="s">
        <v>416</v>
      </c>
      <c r="D1008" s="18">
        <v>8.6164451009354992E-4</v>
      </c>
      <c r="E1008" s="19">
        <v>4.9285714285714288</v>
      </c>
      <c r="F1008" s="18">
        <v>7.1428571428571425E-2</v>
      </c>
      <c r="G1008" s="19">
        <v>0</v>
      </c>
      <c r="H1008" s="19">
        <v>0</v>
      </c>
      <c r="I1008" s="67">
        <v>0.52400000000000002</v>
      </c>
      <c r="J1008" s="1">
        <v>16248</v>
      </c>
      <c r="K1008" s="43">
        <v>1249.8461538461538</v>
      </c>
      <c r="L1008" s="19">
        <v>1.72</v>
      </c>
      <c r="M1008" s="19">
        <v>5587.12</v>
      </c>
      <c r="O1008" s="1">
        <v>14</v>
      </c>
      <c r="P1008" s="1">
        <v>69</v>
      </c>
      <c r="Q1008" s="56">
        <v>1</v>
      </c>
      <c r="R1008" s="1">
        <v>16248</v>
      </c>
      <c r="S1008" s="60">
        <v>4.8528652555498208E-2</v>
      </c>
      <c r="W1008" s="17">
        <v>13</v>
      </c>
      <c r="X1008" s="18">
        <f t="shared" si="111"/>
        <v>8.6164451009354992E-4</v>
      </c>
      <c r="Y1008" s="19">
        <f t="shared" si="107"/>
        <v>4.9285714285714288</v>
      </c>
      <c r="Z1008" s="18">
        <f t="shared" si="108"/>
        <v>7.1428571428571425E-2</v>
      </c>
      <c r="AA1008" s="19">
        <f t="shared" si="105"/>
        <v>0</v>
      </c>
      <c r="AB1008" s="19">
        <f t="shared" si="106"/>
        <v>0</v>
      </c>
      <c r="AC1008" s="18">
        <f t="shared" si="109"/>
        <v>8.0009847365829639E-2</v>
      </c>
      <c r="AD1008" s="43">
        <f t="shared" si="110"/>
        <v>1249.8461538461538</v>
      </c>
    </row>
    <row r="1009" spans="1:30">
      <c r="A1009">
        <v>2009</v>
      </c>
      <c r="B1009">
        <v>144</v>
      </c>
      <c r="C1009" t="s">
        <v>416</v>
      </c>
      <c r="D1009" s="18">
        <v>8.4781687155574396E-4</v>
      </c>
      <c r="E1009" s="19">
        <v>4</v>
      </c>
      <c r="F1009" s="18">
        <v>7.1428571428571425E-2</v>
      </c>
      <c r="G1009" s="19">
        <v>0</v>
      </c>
      <c r="H1009" s="19">
        <v>0</v>
      </c>
      <c r="I1009" s="67">
        <v>0.52400000000000002</v>
      </c>
      <c r="J1009" s="1">
        <v>16513</v>
      </c>
      <c r="K1009" s="43">
        <v>971.35294117647061</v>
      </c>
      <c r="L1009" s="19">
        <v>1.84</v>
      </c>
      <c r="M1009" s="19">
        <v>5697.05</v>
      </c>
      <c r="O1009" s="1">
        <v>14</v>
      </c>
      <c r="P1009" s="1">
        <v>56</v>
      </c>
      <c r="Q1009" s="56">
        <v>1</v>
      </c>
      <c r="R1009" s="1">
        <v>16513</v>
      </c>
      <c r="S1009" s="60">
        <v>1.6309699655342236E-2</v>
      </c>
      <c r="W1009" s="17">
        <v>17</v>
      </c>
      <c r="X1009" s="18">
        <f t="shared" si="111"/>
        <v>8.4781687155574396E-4</v>
      </c>
      <c r="Y1009" s="19">
        <f t="shared" si="107"/>
        <v>4</v>
      </c>
      <c r="Z1009" s="18">
        <f t="shared" si="108"/>
        <v>7.1428571428571425E-2</v>
      </c>
      <c r="AA1009" s="19">
        <f t="shared" si="105"/>
        <v>0</v>
      </c>
      <c r="AB1009" s="19">
        <f t="shared" si="106"/>
        <v>0</v>
      </c>
      <c r="AC1009" s="18">
        <f t="shared" si="109"/>
        <v>0.10294919154605464</v>
      </c>
      <c r="AD1009" s="43">
        <f t="shared" si="110"/>
        <v>971.35294117647061</v>
      </c>
    </row>
    <row r="1010" spans="1:30">
      <c r="A1010">
        <v>2010</v>
      </c>
      <c r="B1010">
        <v>144</v>
      </c>
      <c r="C1010" t="s">
        <v>416</v>
      </c>
      <c r="D1010" s="18">
        <v>6.4199836582234156E-4</v>
      </c>
      <c r="E1010" s="19">
        <v>5.6363636363636367</v>
      </c>
      <c r="F1010" s="18">
        <v>0</v>
      </c>
      <c r="G1010" s="19">
        <v>0</v>
      </c>
      <c r="H1010" s="19">
        <v>0</v>
      </c>
      <c r="I1010" s="67">
        <v>0.68100000000000005</v>
      </c>
      <c r="J1010" s="1">
        <v>17134</v>
      </c>
      <c r="K1010" s="43">
        <v>1007.8823529411765</v>
      </c>
      <c r="L1010" s="19">
        <v>1.82</v>
      </c>
      <c r="M1010" s="19">
        <v>5750.73</v>
      </c>
      <c r="O1010" s="1">
        <v>11</v>
      </c>
      <c r="P1010" s="1">
        <v>62</v>
      </c>
      <c r="Q1010" s="4"/>
      <c r="R1010" s="1">
        <v>17134</v>
      </c>
      <c r="S1010" s="60">
        <v>3.760673408829418E-2</v>
      </c>
      <c r="W1010" s="17">
        <v>17</v>
      </c>
      <c r="X1010" s="18">
        <f t="shared" si="111"/>
        <v>6.4199836582234156E-4</v>
      </c>
      <c r="Y1010" s="19">
        <f t="shared" si="107"/>
        <v>5.6363636363636367</v>
      </c>
      <c r="Z1010" s="18">
        <f t="shared" si="108"/>
        <v>0</v>
      </c>
      <c r="AA1010" s="19">
        <f t="shared" si="105"/>
        <v>0</v>
      </c>
      <c r="AB1010" s="19">
        <f t="shared" si="106"/>
        <v>0</v>
      </c>
      <c r="AC1010" s="18">
        <f t="shared" si="109"/>
        <v>9.9217929263452784E-2</v>
      </c>
      <c r="AD1010" s="43">
        <f t="shared" si="110"/>
        <v>1007.8823529411765</v>
      </c>
    </row>
    <row r="1011" spans="1:30">
      <c r="A1011">
        <v>2011</v>
      </c>
      <c r="B1011">
        <v>144</v>
      </c>
      <c r="C1011" t="s">
        <v>416</v>
      </c>
      <c r="D1011" s="18">
        <v>7.4665441387628516E-4</v>
      </c>
      <c r="E1011" s="19">
        <v>12.76923076923077</v>
      </c>
      <c r="F1011" s="18">
        <v>0</v>
      </c>
      <c r="G1011" s="19">
        <v>0</v>
      </c>
      <c r="H1011" s="19">
        <v>0</v>
      </c>
      <c r="I1011" s="67">
        <v>0.68100000000000005</v>
      </c>
      <c r="J1011" s="1">
        <v>17411</v>
      </c>
      <c r="K1011" s="43">
        <v>1024.1764705882354</v>
      </c>
      <c r="L1011" s="19">
        <v>1.97</v>
      </c>
      <c r="M1011" s="19">
        <v>6660.19</v>
      </c>
      <c r="O1011" s="1">
        <v>13</v>
      </c>
      <c r="P1011" s="1">
        <v>166</v>
      </c>
      <c r="Q1011" s="4"/>
      <c r="R1011" s="1">
        <v>17411</v>
      </c>
      <c r="S1011" s="60">
        <v>1.6166686121162677E-2</v>
      </c>
      <c r="W1011" s="17">
        <v>17</v>
      </c>
      <c r="X1011" s="18">
        <f t="shared" si="111"/>
        <v>7.4665441387628516E-4</v>
      </c>
      <c r="Y1011" s="19">
        <f t="shared" si="107"/>
        <v>12.76923076923077</v>
      </c>
      <c r="Z1011" s="18">
        <f t="shared" si="108"/>
        <v>0</v>
      </c>
      <c r="AA1011" s="19">
        <f t="shared" si="105"/>
        <v>0</v>
      </c>
      <c r="AB1011" s="19">
        <f t="shared" si="106"/>
        <v>0</v>
      </c>
      <c r="AC1011" s="18">
        <f t="shared" si="109"/>
        <v>9.763942335305266E-2</v>
      </c>
      <c r="AD1011" s="43">
        <f t="shared" si="110"/>
        <v>1024.1764705882354</v>
      </c>
    </row>
    <row r="1012" spans="1:30">
      <c r="A1012">
        <v>2012</v>
      </c>
      <c r="B1012">
        <v>144</v>
      </c>
      <c r="C1012" t="s">
        <v>416</v>
      </c>
      <c r="D1012" s="18">
        <v>2.8282142655127552E-4</v>
      </c>
      <c r="E1012" s="19">
        <v>4.2</v>
      </c>
      <c r="F1012" s="18">
        <v>0.2</v>
      </c>
      <c r="G1012" s="19">
        <v>62.684540980824707</v>
      </c>
      <c r="H1012" s="19">
        <v>100</v>
      </c>
      <c r="I1012" s="67">
        <v>0.68100000000000005</v>
      </c>
      <c r="J1012" s="1">
        <v>17679</v>
      </c>
      <c r="K1012" s="43">
        <v>1039.9411764705883</v>
      </c>
      <c r="L1012" s="68">
        <v>2.0049999999999999</v>
      </c>
      <c r="M1012" s="19">
        <v>7335.53</v>
      </c>
      <c r="O1012" s="1">
        <v>5</v>
      </c>
      <c r="P1012" s="1">
        <v>21</v>
      </c>
      <c r="Q1012" s="56">
        <v>1</v>
      </c>
      <c r="R1012" s="1">
        <v>17679</v>
      </c>
      <c r="S1012" s="60">
        <v>1.5392567916834077E-2</v>
      </c>
      <c r="T1012" s="1">
        <v>11082</v>
      </c>
      <c r="U1012" s="1">
        <v>11082</v>
      </c>
      <c r="V1012" s="1">
        <v>11082</v>
      </c>
      <c r="W1012" s="17">
        <v>17</v>
      </c>
      <c r="X1012" s="18">
        <f t="shared" si="111"/>
        <v>2.8282142655127552E-4</v>
      </c>
      <c r="Y1012" s="19">
        <f t="shared" si="107"/>
        <v>4.2</v>
      </c>
      <c r="Z1012" s="18">
        <f t="shared" si="108"/>
        <v>0.2</v>
      </c>
      <c r="AA1012" s="19">
        <f t="shared" si="105"/>
        <v>62.684540980824707</v>
      </c>
      <c r="AB1012" s="19">
        <f t="shared" si="106"/>
        <v>100</v>
      </c>
      <c r="AC1012" s="18">
        <f t="shared" si="109"/>
        <v>9.6159285027433677E-2</v>
      </c>
      <c r="AD1012" s="43">
        <f t="shared" si="110"/>
        <v>1039.9411764705883</v>
      </c>
    </row>
    <row r="1013" spans="1:30">
      <c r="A1013">
        <v>2013</v>
      </c>
      <c r="B1013">
        <v>144</v>
      </c>
      <c r="C1013" t="s">
        <v>416</v>
      </c>
      <c r="D1013" s="18">
        <v>1.6209206829479145E-4</v>
      </c>
      <c r="E1013" s="19">
        <v>5</v>
      </c>
      <c r="F1013" s="18">
        <v>0</v>
      </c>
      <c r="G1013" s="19">
        <v>40.744542900367406</v>
      </c>
      <c r="H1013" s="19">
        <v>65.003016981294721</v>
      </c>
      <c r="I1013" s="67">
        <v>0.68100000000000005</v>
      </c>
      <c r="J1013" s="1">
        <v>18508</v>
      </c>
      <c r="K1013" s="43">
        <v>1088.7058823529412</v>
      </c>
      <c r="L1013" s="19">
        <v>2.04</v>
      </c>
      <c r="M1013" s="19">
        <v>8135.82</v>
      </c>
      <c r="O1013" s="1">
        <v>3</v>
      </c>
      <c r="P1013" s="1">
        <v>15</v>
      </c>
      <c r="Q1013" s="4"/>
      <c r="R1013" s="1">
        <v>18508</v>
      </c>
      <c r="S1013" s="60">
        <v>4.6891792522201436E-2</v>
      </c>
      <c r="T1013" s="1">
        <v>7541</v>
      </c>
      <c r="U1013" s="1">
        <v>11601</v>
      </c>
      <c r="V1013" s="1">
        <v>7541</v>
      </c>
      <c r="W1013" s="17">
        <v>17</v>
      </c>
      <c r="X1013" s="18">
        <f t="shared" si="111"/>
        <v>1.6209206829479145E-4</v>
      </c>
      <c r="Y1013" s="19">
        <f t="shared" si="107"/>
        <v>5</v>
      </c>
      <c r="Z1013" s="18">
        <f t="shared" si="108"/>
        <v>0</v>
      </c>
      <c r="AA1013" s="19">
        <f t="shared" si="105"/>
        <v>40.744542900367406</v>
      </c>
      <c r="AB1013" s="19">
        <f t="shared" si="106"/>
        <v>65.003016981294721</v>
      </c>
      <c r="AC1013" s="18">
        <f t="shared" si="109"/>
        <v>9.1852172033715151E-2</v>
      </c>
      <c r="AD1013" s="43">
        <f t="shared" si="110"/>
        <v>1088.7058823529412</v>
      </c>
    </row>
    <row r="1014" spans="1:30">
      <c r="A1014">
        <v>2014</v>
      </c>
      <c r="B1014">
        <v>144</v>
      </c>
      <c r="C1014" t="s">
        <v>416</v>
      </c>
      <c r="D1014" s="18">
        <v>4.2587170614852277E-4</v>
      </c>
      <c r="E1014" s="19">
        <v>6.25</v>
      </c>
      <c r="F1014" s="18">
        <v>0</v>
      </c>
      <c r="G1014" s="19">
        <v>49.369177535267497</v>
      </c>
      <c r="H1014" s="19">
        <v>78.760084925690023</v>
      </c>
      <c r="I1014" s="67">
        <v>0.68100000000000005</v>
      </c>
      <c r="J1014" s="1">
        <v>18785</v>
      </c>
      <c r="K1014" s="43">
        <v>1105</v>
      </c>
      <c r="L1014" s="68">
        <v>2.0950000000000002</v>
      </c>
      <c r="M1014" s="19">
        <v>9119.2199999999993</v>
      </c>
      <c r="O1014" s="1">
        <v>8</v>
      </c>
      <c r="P1014" s="1">
        <v>50</v>
      </c>
      <c r="R1014" s="1">
        <v>18785</v>
      </c>
      <c r="S1014" s="60">
        <v>1.4966500972552366E-2</v>
      </c>
      <c r="T1014" s="1">
        <v>9274</v>
      </c>
      <c r="U1014" s="1">
        <v>11775</v>
      </c>
      <c r="V1014" s="1">
        <v>9274</v>
      </c>
      <c r="W1014" s="17">
        <v>17</v>
      </c>
      <c r="X1014" s="18">
        <f t="shared" si="111"/>
        <v>4.2587170614852277E-4</v>
      </c>
      <c r="Y1014" s="19">
        <f t="shared" si="107"/>
        <v>6.25</v>
      </c>
      <c r="Z1014" s="18">
        <f t="shared" si="108"/>
        <v>0</v>
      </c>
      <c r="AA1014" s="19">
        <f t="shared" si="105"/>
        <v>49.369177535267497</v>
      </c>
      <c r="AB1014" s="19">
        <f t="shared" si="106"/>
        <v>78.760084925690023</v>
      </c>
      <c r="AC1014" s="18">
        <f t="shared" si="109"/>
        <v>9.0497737556561084E-2</v>
      </c>
      <c r="AD1014" s="43">
        <f t="shared" si="110"/>
        <v>1105</v>
      </c>
    </row>
    <row r="1015" spans="1:30">
      <c r="A1015">
        <v>2008</v>
      </c>
      <c r="B1015">
        <v>145</v>
      </c>
      <c r="C1015" s="26" t="s">
        <v>417</v>
      </c>
      <c r="D1015" s="18">
        <v>2.0224019912881145E-2</v>
      </c>
      <c r="E1015" s="19">
        <v>3.4230769230769229</v>
      </c>
      <c r="F1015" s="18">
        <v>0</v>
      </c>
      <c r="G1015" s="19">
        <v>32.747355320472934</v>
      </c>
      <c r="H1015" s="19">
        <v>45.171673819742495</v>
      </c>
      <c r="I1015" s="67">
        <v>0.47099999999999997</v>
      </c>
      <c r="J1015" s="1">
        <v>12856</v>
      </c>
      <c r="K1015" s="43">
        <v>1428.4444444444443</v>
      </c>
      <c r="L1015" s="19">
        <v>1.72</v>
      </c>
      <c r="M1015" s="19">
        <v>4523.8599999999997</v>
      </c>
      <c r="O1015" s="1">
        <v>260</v>
      </c>
      <c r="P1015" s="1">
        <v>890</v>
      </c>
      <c r="Q1015" s="1">
        <v>0</v>
      </c>
      <c r="R1015" s="1">
        <v>12856</v>
      </c>
      <c r="S1015" s="60">
        <v>3.4938013202382878E-2</v>
      </c>
      <c r="T1015" s="1">
        <v>4210</v>
      </c>
      <c r="U1015" s="1">
        <v>9320</v>
      </c>
      <c r="V1015" s="1">
        <v>4210</v>
      </c>
      <c r="W1015" s="17">
        <v>9</v>
      </c>
      <c r="X1015" s="18">
        <f t="shared" si="111"/>
        <v>2.0224019912881145E-2</v>
      </c>
      <c r="Y1015" s="19">
        <f t="shared" si="107"/>
        <v>3.4230769230769229</v>
      </c>
      <c r="Z1015" s="18">
        <f t="shared" si="108"/>
        <v>0</v>
      </c>
      <c r="AA1015" s="19">
        <f t="shared" si="105"/>
        <v>32.747355320472934</v>
      </c>
      <c r="AB1015" s="19">
        <f t="shared" si="106"/>
        <v>45.171673819742495</v>
      </c>
      <c r="AC1015" s="18">
        <f t="shared" si="109"/>
        <v>7.0006222775357813E-2</v>
      </c>
      <c r="AD1015" s="43">
        <f t="shared" si="110"/>
        <v>1428.4444444444443</v>
      </c>
    </row>
    <row r="1016" spans="1:30">
      <c r="A1016">
        <v>2009</v>
      </c>
      <c r="B1016">
        <v>145</v>
      </c>
      <c r="C1016" t="s">
        <v>417</v>
      </c>
      <c r="D1016" s="18">
        <v>2.4220382264180145E-2</v>
      </c>
      <c r="E1016" s="19">
        <v>3.5527156549520766</v>
      </c>
      <c r="F1016" s="18">
        <v>0</v>
      </c>
      <c r="G1016" s="19">
        <v>32.391859475354018</v>
      </c>
      <c r="H1016" s="19">
        <v>44.684030742954739</v>
      </c>
      <c r="I1016" s="67">
        <v>0.47099999999999997</v>
      </c>
      <c r="J1016" s="1">
        <v>12923</v>
      </c>
      <c r="K1016" s="43">
        <v>1174.8181818181818</v>
      </c>
      <c r="L1016" s="19">
        <v>1.84</v>
      </c>
      <c r="M1016" s="19">
        <v>4945.17</v>
      </c>
      <c r="O1016" s="1">
        <v>313</v>
      </c>
      <c r="P1016" s="1">
        <v>1112</v>
      </c>
      <c r="Q1016" s="1">
        <v>0</v>
      </c>
      <c r="R1016" s="1">
        <v>12923</v>
      </c>
      <c r="S1016" s="60">
        <v>5.2115743621654609E-3</v>
      </c>
      <c r="T1016" s="1">
        <v>4186</v>
      </c>
      <c r="U1016" s="1">
        <v>9368</v>
      </c>
      <c r="V1016" s="1">
        <v>4186</v>
      </c>
      <c r="W1016" s="17">
        <v>11</v>
      </c>
      <c r="X1016" s="18">
        <f t="shared" si="111"/>
        <v>2.4220382264180145E-2</v>
      </c>
      <c r="Y1016" s="19">
        <f t="shared" si="107"/>
        <v>3.5527156549520766</v>
      </c>
      <c r="Z1016" s="18">
        <f t="shared" si="108"/>
        <v>0</v>
      </c>
      <c r="AA1016" s="19">
        <f t="shared" si="105"/>
        <v>32.391859475354018</v>
      </c>
      <c r="AB1016" s="19">
        <f t="shared" si="106"/>
        <v>44.684030742954739</v>
      </c>
      <c r="AC1016" s="18">
        <f t="shared" si="109"/>
        <v>8.5119554283061213E-2</v>
      </c>
      <c r="AD1016" s="43">
        <f t="shared" si="110"/>
        <v>1174.8181818181818</v>
      </c>
    </row>
    <row r="1017" spans="1:30">
      <c r="A1017">
        <v>2010</v>
      </c>
      <c r="B1017">
        <v>145</v>
      </c>
      <c r="C1017" t="s">
        <v>417</v>
      </c>
      <c r="D1017" s="18">
        <v>2.7525960112081752E-2</v>
      </c>
      <c r="E1017" s="19">
        <v>3.0149700598802394</v>
      </c>
      <c r="F1017" s="18">
        <v>0</v>
      </c>
      <c r="G1017" s="19">
        <v>38.050107136970496</v>
      </c>
      <c r="H1017" s="19">
        <v>50.201152549744478</v>
      </c>
      <c r="I1017" s="67">
        <v>0.62</v>
      </c>
      <c r="J1017" s="1">
        <v>12134</v>
      </c>
      <c r="K1017" s="43">
        <v>1103.090909090909</v>
      </c>
      <c r="L1017" s="19">
        <v>1.82</v>
      </c>
      <c r="M1017" s="19">
        <v>4580.18</v>
      </c>
      <c r="O1017" s="1">
        <v>334</v>
      </c>
      <c r="P1017" s="1">
        <v>1007</v>
      </c>
      <c r="Q1017" s="1">
        <v>0</v>
      </c>
      <c r="R1017" s="1">
        <v>12134</v>
      </c>
      <c r="S1017" s="60">
        <v>-6.1053934844850222E-2</v>
      </c>
      <c r="T1017" s="1">
        <v>4617</v>
      </c>
      <c r="U1017" s="1">
        <v>9197</v>
      </c>
      <c r="V1017" s="1">
        <v>4617</v>
      </c>
      <c r="W1017" s="17">
        <v>11</v>
      </c>
      <c r="X1017" s="18">
        <f t="shared" si="111"/>
        <v>2.7525960112081752E-2</v>
      </c>
      <c r="Y1017" s="19">
        <f t="shared" si="107"/>
        <v>3.0149700598802394</v>
      </c>
      <c r="Z1017" s="18">
        <f t="shared" si="108"/>
        <v>0</v>
      </c>
      <c r="AA1017" s="19">
        <f t="shared" si="105"/>
        <v>38.050107136970496</v>
      </c>
      <c r="AB1017" s="19">
        <f t="shared" si="106"/>
        <v>50.201152549744478</v>
      </c>
      <c r="AC1017" s="18">
        <f t="shared" si="109"/>
        <v>9.0654359650568658E-2</v>
      </c>
      <c r="AD1017" s="43">
        <f t="shared" si="110"/>
        <v>1103.090909090909</v>
      </c>
    </row>
    <row r="1018" spans="1:30">
      <c r="A1018">
        <v>2011</v>
      </c>
      <c r="B1018">
        <v>145</v>
      </c>
      <c r="C1018" t="s">
        <v>417</v>
      </c>
      <c r="D1018" s="18">
        <v>1.7630581644422477E-2</v>
      </c>
      <c r="E1018" s="19">
        <v>2.2616822429906542</v>
      </c>
      <c r="F1018" s="18">
        <v>0</v>
      </c>
      <c r="G1018" s="19">
        <v>42.774756961608176</v>
      </c>
      <c r="H1018" s="19">
        <v>56.434782608695656</v>
      </c>
      <c r="I1018" s="67">
        <v>0.62</v>
      </c>
      <c r="J1018" s="1">
        <v>12138</v>
      </c>
      <c r="K1018" s="43">
        <v>1103.4545454545455</v>
      </c>
      <c r="L1018" s="19">
        <v>1.97</v>
      </c>
      <c r="M1018" s="19">
        <v>5109.92</v>
      </c>
      <c r="O1018" s="1">
        <v>214</v>
      </c>
      <c r="P1018" s="1">
        <v>484</v>
      </c>
      <c r="Q1018" s="1">
        <v>0</v>
      </c>
      <c r="R1018" s="1">
        <v>12138</v>
      </c>
      <c r="S1018" s="60">
        <v>3.296522169111693E-4</v>
      </c>
      <c r="T1018" s="1">
        <v>5192</v>
      </c>
      <c r="U1018" s="1">
        <v>9200</v>
      </c>
      <c r="V1018" s="1">
        <v>5192</v>
      </c>
      <c r="W1018" s="17">
        <v>11</v>
      </c>
      <c r="X1018" s="18">
        <f t="shared" si="111"/>
        <v>1.7630581644422477E-2</v>
      </c>
      <c r="Y1018" s="19">
        <f t="shared" si="107"/>
        <v>2.2616822429906542</v>
      </c>
      <c r="Z1018" s="18">
        <f t="shared" si="108"/>
        <v>0</v>
      </c>
      <c r="AA1018" s="19">
        <f t="shared" si="105"/>
        <v>42.774756961608176</v>
      </c>
      <c r="AB1018" s="19">
        <f t="shared" si="106"/>
        <v>56.434782608695656</v>
      </c>
      <c r="AC1018" s="18">
        <f t="shared" si="109"/>
        <v>9.0624485088152906E-2</v>
      </c>
      <c r="AD1018" s="43">
        <f t="shared" si="110"/>
        <v>1103.4545454545455</v>
      </c>
    </row>
    <row r="1019" spans="1:30">
      <c r="A1019">
        <v>2012</v>
      </c>
      <c r="B1019">
        <v>145</v>
      </c>
      <c r="C1019" t="s">
        <v>417</v>
      </c>
      <c r="D1019" s="18">
        <v>1.4000988305056828E-2</v>
      </c>
      <c r="E1019" s="19">
        <v>2.1941176470588237</v>
      </c>
      <c r="F1019" s="18">
        <v>5.8823529411764705E-3</v>
      </c>
      <c r="G1019" s="19">
        <v>44.67138856860484</v>
      </c>
      <c r="H1019" s="19">
        <v>58.937303053352167</v>
      </c>
      <c r="I1019" s="67">
        <v>0.62</v>
      </c>
      <c r="J1019" s="1">
        <v>12142</v>
      </c>
      <c r="K1019" s="43">
        <v>1103.8181818181818</v>
      </c>
      <c r="L1019" s="68">
        <v>2.0049999999999999</v>
      </c>
      <c r="M1019" s="19">
        <v>5933.39</v>
      </c>
      <c r="O1019" s="1">
        <v>170</v>
      </c>
      <c r="P1019" s="1">
        <v>373</v>
      </c>
      <c r="Q1019" s="1">
        <v>1</v>
      </c>
      <c r="R1019" s="1">
        <v>12142</v>
      </c>
      <c r="S1019" s="60">
        <v>3.2954358213865831E-4</v>
      </c>
      <c r="T1019" s="1">
        <v>5424</v>
      </c>
      <c r="U1019" s="1">
        <v>9203</v>
      </c>
      <c r="V1019" s="1">
        <v>5424</v>
      </c>
      <c r="W1019" s="17">
        <v>11</v>
      </c>
      <c r="X1019" s="18">
        <f t="shared" si="111"/>
        <v>1.4000988305056828E-2</v>
      </c>
      <c r="Y1019" s="19">
        <f t="shared" si="107"/>
        <v>2.1941176470588237</v>
      </c>
      <c r="Z1019" s="18">
        <f t="shared" si="108"/>
        <v>5.8823529411764705E-3</v>
      </c>
      <c r="AA1019" s="19">
        <f t="shared" si="105"/>
        <v>44.67138856860484</v>
      </c>
      <c r="AB1019" s="19">
        <f t="shared" si="106"/>
        <v>58.937303053352167</v>
      </c>
      <c r="AC1019" s="18">
        <f t="shared" si="109"/>
        <v>9.0594630209191243E-2</v>
      </c>
      <c r="AD1019" s="43">
        <f t="shared" si="110"/>
        <v>1103.8181818181818</v>
      </c>
    </row>
    <row r="1020" spans="1:30">
      <c r="A1020">
        <v>2013</v>
      </c>
      <c r="B1020">
        <v>145</v>
      </c>
      <c r="C1020" t="s">
        <v>417</v>
      </c>
      <c r="D1020" s="18">
        <v>1.414755015586284E-2</v>
      </c>
      <c r="E1020" s="19">
        <v>2.3559322033898304</v>
      </c>
      <c r="F1020" s="18">
        <v>0</v>
      </c>
      <c r="G1020" s="19">
        <v>43.849412516985055</v>
      </c>
      <c r="H1020" s="19">
        <v>57.850891068227348</v>
      </c>
      <c r="I1020" s="67">
        <v>0.62</v>
      </c>
      <c r="J1020" s="1">
        <v>12511</v>
      </c>
      <c r="K1020" s="43">
        <v>1137.3636363636363</v>
      </c>
      <c r="L1020" s="19">
        <v>2.04</v>
      </c>
      <c r="M1020" s="19">
        <v>6231.95</v>
      </c>
      <c r="O1020" s="1">
        <v>177</v>
      </c>
      <c r="P1020" s="1">
        <v>417</v>
      </c>
      <c r="Q1020" s="1">
        <v>0</v>
      </c>
      <c r="R1020" s="1">
        <v>12511</v>
      </c>
      <c r="S1020" s="60">
        <v>3.0390380497446801E-2</v>
      </c>
      <c r="T1020" s="1">
        <v>5486</v>
      </c>
      <c r="U1020" s="1">
        <v>9483</v>
      </c>
      <c r="V1020" s="1">
        <v>5486</v>
      </c>
      <c r="W1020" s="17">
        <v>11</v>
      </c>
      <c r="X1020" s="18">
        <f t="shared" si="111"/>
        <v>1.414755015586284E-2</v>
      </c>
      <c r="Y1020" s="19">
        <f t="shared" si="107"/>
        <v>2.3559322033898304</v>
      </c>
      <c r="Z1020" s="18">
        <f t="shared" si="108"/>
        <v>0</v>
      </c>
      <c r="AA1020" s="19">
        <f t="shared" si="105"/>
        <v>43.849412516985055</v>
      </c>
      <c r="AB1020" s="19">
        <f t="shared" si="106"/>
        <v>57.850891068227348</v>
      </c>
      <c r="AC1020" s="18">
        <f t="shared" si="109"/>
        <v>8.7922628087283197E-2</v>
      </c>
      <c r="AD1020" s="43">
        <f t="shared" si="110"/>
        <v>1137.3636363636363</v>
      </c>
    </row>
    <row r="1021" spans="1:30">
      <c r="A1021">
        <v>2014</v>
      </c>
      <c r="B1021">
        <v>145</v>
      </c>
      <c r="C1021" t="s">
        <v>417</v>
      </c>
      <c r="D1021" s="18">
        <v>1.5410412008942829E-2</v>
      </c>
      <c r="E1021" s="19">
        <v>2.4196891191709846</v>
      </c>
      <c r="F1021" s="18">
        <v>0</v>
      </c>
      <c r="G1021" s="19">
        <v>49.616735867135105</v>
      </c>
      <c r="H1021" s="19">
        <v>65.458759085642043</v>
      </c>
      <c r="I1021" s="67">
        <v>0.62</v>
      </c>
      <c r="J1021" s="1">
        <v>12524</v>
      </c>
      <c r="K1021" s="43">
        <v>1138.5454545454545</v>
      </c>
      <c r="L1021" s="68">
        <v>2.0950000000000002</v>
      </c>
      <c r="M1021" s="19">
        <v>6645.86</v>
      </c>
      <c r="O1021" s="1">
        <v>193</v>
      </c>
      <c r="P1021" s="1">
        <v>467</v>
      </c>
      <c r="Q1021" s="1">
        <v>0</v>
      </c>
      <c r="R1021" s="1">
        <v>12524</v>
      </c>
      <c r="S1021" s="60">
        <v>1.039085604667811E-3</v>
      </c>
      <c r="T1021" s="1">
        <v>6214</v>
      </c>
      <c r="U1021" s="1">
        <v>9493</v>
      </c>
      <c r="V1021" s="1">
        <v>6214</v>
      </c>
      <c r="W1021" s="17">
        <v>11</v>
      </c>
      <c r="X1021" s="18">
        <f t="shared" si="111"/>
        <v>1.5410412008942829E-2</v>
      </c>
      <c r="Y1021" s="19">
        <f t="shared" si="107"/>
        <v>2.4196891191709846</v>
      </c>
      <c r="Z1021" s="18">
        <f t="shared" si="108"/>
        <v>0</v>
      </c>
      <c r="AA1021" s="19">
        <f t="shared" si="105"/>
        <v>49.616735867135105</v>
      </c>
      <c r="AB1021" s="19">
        <f t="shared" si="106"/>
        <v>65.458759085642043</v>
      </c>
      <c r="AC1021" s="18">
        <f t="shared" si="109"/>
        <v>8.783136378153944E-2</v>
      </c>
      <c r="AD1021" s="43">
        <f t="shared" si="110"/>
        <v>1138.5454545454545</v>
      </c>
    </row>
    <row r="1022" spans="1:30">
      <c r="A1022">
        <v>2008</v>
      </c>
      <c r="B1022">
        <v>146</v>
      </c>
      <c r="C1022" t="s">
        <v>418</v>
      </c>
      <c r="D1022" s="18">
        <v>4.3074438013191545E-3</v>
      </c>
      <c r="E1022" s="19">
        <v>1.28125</v>
      </c>
      <c r="F1022" s="18">
        <v>0</v>
      </c>
      <c r="G1022" s="19">
        <v>0</v>
      </c>
      <c r="H1022" s="19">
        <v>0</v>
      </c>
      <c r="I1022" s="67">
        <v>0.55600000000000005</v>
      </c>
      <c r="J1022" s="1">
        <v>7429</v>
      </c>
      <c r="K1022" s="43">
        <v>1238.1666666666667</v>
      </c>
      <c r="L1022" s="19">
        <v>1.72</v>
      </c>
      <c r="M1022" s="19">
        <v>9030.17</v>
      </c>
      <c r="O1022" s="1">
        <v>32</v>
      </c>
      <c r="P1022" s="1">
        <v>41</v>
      </c>
      <c r="R1022" s="1">
        <v>7429</v>
      </c>
      <c r="S1022" s="60">
        <v>2.8235294117647136E-2</v>
      </c>
      <c r="W1022" s="17">
        <v>6</v>
      </c>
      <c r="X1022" s="18">
        <f t="shared" si="111"/>
        <v>4.3074438013191545E-3</v>
      </c>
      <c r="Y1022" s="19">
        <f t="shared" si="107"/>
        <v>1.28125</v>
      </c>
      <c r="Z1022" s="18">
        <f t="shared" si="108"/>
        <v>0</v>
      </c>
      <c r="AA1022" s="19">
        <f t="shared" si="105"/>
        <v>0</v>
      </c>
      <c r="AB1022" s="19">
        <f t="shared" si="106"/>
        <v>0</v>
      </c>
      <c r="AC1022" s="18">
        <f t="shared" si="109"/>
        <v>8.0764571274734145E-2</v>
      </c>
      <c r="AD1022" s="43">
        <f t="shared" si="110"/>
        <v>1238.1666666666667</v>
      </c>
    </row>
    <row r="1023" spans="1:30">
      <c r="A1023">
        <v>2009</v>
      </c>
      <c r="B1023">
        <v>146</v>
      </c>
      <c r="C1023" t="s">
        <v>418</v>
      </c>
      <c r="D1023" s="18">
        <v>0</v>
      </c>
      <c r="E1023" s="19">
        <v>0</v>
      </c>
      <c r="F1023" s="18">
        <v>0</v>
      </c>
      <c r="G1023" s="19">
        <v>56.45030972259628</v>
      </c>
      <c r="H1023" s="19">
        <v>97.989714820009354</v>
      </c>
      <c r="I1023" s="67">
        <v>0.55600000000000005</v>
      </c>
      <c r="J1023" s="1">
        <v>7426</v>
      </c>
      <c r="K1023" s="43">
        <v>1237.6666666666667</v>
      </c>
      <c r="L1023" s="19">
        <v>1.84</v>
      </c>
      <c r="M1023" s="19">
        <v>8074.4</v>
      </c>
      <c r="O1023" s="1"/>
      <c r="P1023" s="1"/>
      <c r="R1023" s="1">
        <v>7426</v>
      </c>
      <c r="S1023" s="60">
        <v>-4.038228563736368E-4</v>
      </c>
      <c r="T1023" s="1">
        <v>4192</v>
      </c>
      <c r="U1023" s="1">
        <v>4278</v>
      </c>
      <c r="V1023" s="1">
        <v>4192</v>
      </c>
      <c r="W1023" s="17">
        <v>6</v>
      </c>
      <c r="X1023" s="18">
        <f t="shared" si="111"/>
        <v>0</v>
      </c>
      <c r="Y1023" s="19">
        <f t="shared" si="107"/>
        <v>0</v>
      </c>
      <c r="Z1023" s="18">
        <f t="shared" si="108"/>
        <v>0</v>
      </c>
      <c r="AA1023" s="19">
        <f t="shared" si="105"/>
        <v>56.45030972259628</v>
      </c>
      <c r="AB1023" s="19">
        <f t="shared" si="106"/>
        <v>97.989714820009354</v>
      </c>
      <c r="AC1023" s="18">
        <f t="shared" si="109"/>
        <v>8.0797199030433614E-2</v>
      </c>
      <c r="AD1023" s="43">
        <f t="shared" si="110"/>
        <v>1237.6666666666667</v>
      </c>
    </row>
    <row r="1024" spans="1:30">
      <c r="A1024">
        <v>2010</v>
      </c>
      <c r="B1024">
        <v>146</v>
      </c>
      <c r="C1024" t="s">
        <v>418</v>
      </c>
      <c r="D1024" s="18">
        <v>2.6659557451346307E-4</v>
      </c>
      <c r="E1024" s="19">
        <v>5</v>
      </c>
      <c r="F1024" s="18">
        <v>0</v>
      </c>
      <c r="G1024" s="19">
        <v>60.91708877632631</v>
      </c>
      <c r="H1024" s="19">
        <v>100</v>
      </c>
      <c r="I1024" s="67">
        <v>0.66800000000000004</v>
      </c>
      <c r="J1024" s="1">
        <v>7502</v>
      </c>
      <c r="K1024" s="43">
        <v>1250.3333333333333</v>
      </c>
      <c r="L1024" s="19">
        <v>1.82</v>
      </c>
      <c r="M1024" s="19">
        <v>7671.1</v>
      </c>
      <c r="O1024" s="1">
        <v>2</v>
      </c>
      <c r="P1024" s="1">
        <v>10</v>
      </c>
      <c r="R1024" s="1">
        <v>7502</v>
      </c>
      <c r="S1024" s="60">
        <v>1.0234311877188151E-2</v>
      </c>
      <c r="T1024" s="1">
        <v>4570</v>
      </c>
      <c r="U1024" s="1">
        <v>4570</v>
      </c>
      <c r="V1024" s="1">
        <v>4570</v>
      </c>
      <c r="W1024" s="17">
        <v>6</v>
      </c>
      <c r="X1024" s="18">
        <f t="shared" si="111"/>
        <v>2.6659557451346307E-4</v>
      </c>
      <c r="Y1024" s="19">
        <f t="shared" si="107"/>
        <v>5</v>
      </c>
      <c r="Z1024" s="18">
        <f t="shared" si="108"/>
        <v>0</v>
      </c>
      <c r="AA1024" s="19">
        <f t="shared" si="105"/>
        <v>60.91708877632631</v>
      </c>
      <c r="AB1024" s="19">
        <f t="shared" si="106"/>
        <v>100</v>
      </c>
      <c r="AC1024" s="18">
        <f t="shared" si="109"/>
        <v>7.9978672354038924E-2</v>
      </c>
      <c r="AD1024" s="43">
        <f t="shared" si="110"/>
        <v>1250.3333333333333</v>
      </c>
    </row>
    <row r="1025" spans="1:30">
      <c r="A1025">
        <v>2011</v>
      </c>
      <c r="B1025">
        <v>146</v>
      </c>
      <c r="C1025" t="s">
        <v>418</v>
      </c>
      <c r="D1025" s="18">
        <v>2.6627612834509385E-4</v>
      </c>
      <c r="E1025" s="19">
        <v>2</v>
      </c>
      <c r="F1025" s="18">
        <v>0</v>
      </c>
      <c r="G1025" s="19">
        <v>60.844095326853953</v>
      </c>
      <c r="H1025" s="19">
        <v>99.89071038251366</v>
      </c>
      <c r="I1025" s="67">
        <v>0.66800000000000004</v>
      </c>
      <c r="J1025" s="1">
        <v>7511</v>
      </c>
      <c r="K1025" s="43">
        <v>1251.8333333333333</v>
      </c>
      <c r="L1025" s="19">
        <v>1.97</v>
      </c>
      <c r="M1025" s="19">
        <v>9869.3700000000008</v>
      </c>
      <c r="O1025" s="1">
        <v>2</v>
      </c>
      <c r="P1025" s="1">
        <v>4</v>
      </c>
      <c r="R1025" s="1">
        <v>7511</v>
      </c>
      <c r="S1025" s="60">
        <v>1.1996800853106837E-3</v>
      </c>
      <c r="T1025" s="1">
        <v>4570</v>
      </c>
      <c r="U1025" s="1">
        <v>4575</v>
      </c>
      <c r="V1025" s="1">
        <v>4570</v>
      </c>
      <c r="W1025" s="17">
        <v>6</v>
      </c>
      <c r="X1025" s="18">
        <f t="shared" si="111"/>
        <v>2.6627612834509385E-4</v>
      </c>
      <c r="Y1025" s="19">
        <f t="shared" si="107"/>
        <v>2</v>
      </c>
      <c r="Z1025" s="18">
        <f t="shared" si="108"/>
        <v>0</v>
      </c>
      <c r="AA1025" s="19">
        <f t="shared" si="105"/>
        <v>60.844095326853953</v>
      </c>
      <c r="AB1025" s="19">
        <f t="shared" si="106"/>
        <v>99.89071038251366</v>
      </c>
      <c r="AC1025" s="18">
        <f t="shared" si="109"/>
        <v>7.9882838503528161E-2</v>
      </c>
      <c r="AD1025" s="43">
        <f t="shared" si="110"/>
        <v>1251.8333333333333</v>
      </c>
    </row>
    <row r="1026" spans="1:30">
      <c r="A1026">
        <v>2012</v>
      </c>
      <c r="B1026">
        <v>146</v>
      </c>
      <c r="C1026" t="s">
        <v>418</v>
      </c>
      <c r="D1026" s="18">
        <v>1.3297872340425532E-4</v>
      </c>
      <c r="E1026" s="19">
        <v>4</v>
      </c>
      <c r="F1026" s="18">
        <v>0</v>
      </c>
      <c r="G1026" s="19">
        <v>60.771276595744681</v>
      </c>
      <c r="H1026" s="19">
        <v>99.75987775594848</v>
      </c>
      <c r="I1026" s="67">
        <v>0.66800000000000004</v>
      </c>
      <c r="J1026" s="1">
        <v>7520</v>
      </c>
      <c r="K1026" s="43">
        <v>1253.3333333333333</v>
      </c>
      <c r="L1026" s="68">
        <v>2.0049999999999999</v>
      </c>
      <c r="M1026" s="19">
        <v>10335.629999999999</v>
      </c>
      <c r="O1026" s="1">
        <v>1</v>
      </c>
      <c r="P1026" s="1">
        <v>4</v>
      </c>
      <c r="R1026" s="1">
        <v>7520</v>
      </c>
      <c r="S1026" s="60">
        <v>1.1982425775529659E-3</v>
      </c>
      <c r="T1026" s="1">
        <v>4570</v>
      </c>
      <c r="U1026" s="1">
        <v>4581</v>
      </c>
      <c r="V1026" s="1">
        <v>4570</v>
      </c>
      <c r="W1026" s="17">
        <v>6</v>
      </c>
      <c r="X1026" s="18">
        <f t="shared" si="111"/>
        <v>1.3297872340425532E-4</v>
      </c>
      <c r="Y1026" s="19">
        <f t="shared" si="107"/>
        <v>4</v>
      </c>
      <c r="Z1026" s="18">
        <f t="shared" si="108"/>
        <v>0</v>
      </c>
      <c r="AA1026" s="19">
        <f t="shared" si="105"/>
        <v>60.771276595744681</v>
      </c>
      <c r="AB1026" s="19">
        <f t="shared" si="106"/>
        <v>99.75987775594848</v>
      </c>
      <c r="AC1026" s="18">
        <f t="shared" si="109"/>
        <v>7.9787234042553182E-2</v>
      </c>
      <c r="AD1026" s="43">
        <f t="shared" si="110"/>
        <v>1253.3333333333333</v>
      </c>
    </row>
    <row r="1027" spans="1:30">
      <c r="A1027">
        <v>2013</v>
      </c>
      <c r="B1027">
        <v>146</v>
      </c>
      <c r="C1027" t="s">
        <v>418</v>
      </c>
      <c r="D1027" s="18">
        <v>1.2894906511927789E-4</v>
      </c>
      <c r="E1027" s="19">
        <v>2</v>
      </c>
      <c r="F1027" s="18">
        <v>0</v>
      </c>
      <c r="G1027" s="19">
        <v>60.915538362346879</v>
      </c>
      <c r="H1027" s="19">
        <v>100</v>
      </c>
      <c r="I1027" s="67">
        <v>0.66800000000000004</v>
      </c>
      <c r="J1027" s="1">
        <v>7755</v>
      </c>
      <c r="K1027" s="43">
        <v>1292.5</v>
      </c>
      <c r="L1027" s="19">
        <v>2.04</v>
      </c>
      <c r="M1027" s="19">
        <v>10491.88</v>
      </c>
      <c r="O1027" s="1">
        <v>1</v>
      </c>
      <c r="P1027" s="1">
        <v>2</v>
      </c>
      <c r="R1027" s="1">
        <v>7755</v>
      </c>
      <c r="S1027" s="60">
        <v>3.125E-2</v>
      </c>
      <c r="T1027" s="1">
        <v>4724</v>
      </c>
      <c r="U1027" s="1">
        <v>4724</v>
      </c>
      <c r="V1027" s="1">
        <v>4724</v>
      </c>
      <c r="W1027" s="17">
        <v>6</v>
      </c>
      <c r="X1027" s="18">
        <f t="shared" si="111"/>
        <v>1.2894906511927789E-4</v>
      </c>
      <c r="Y1027" s="19">
        <f t="shared" si="107"/>
        <v>2</v>
      </c>
      <c r="Z1027" s="18">
        <f t="shared" si="108"/>
        <v>0</v>
      </c>
      <c r="AA1027" s="19">
        <f t="shared" si="105"/>
        <v>60.915538362346879</v>
      </c>
      <c r="AB1027" s="19">
        <f t="shared" si="106"/>
        <v>100</v>
      </c>
      <c r="AC1027" s="18">
        <f t="shared" si="109"/>
        <v>7.7369439071566723E-2</v>
      </c>
      <c r="AD1027" s="43">
        <f t="shared" si="110"/>
        <v>1292.5</v>
      </c>
    </row>
    <row r="1028" spans="1:30">
      <c r="A1028">
        <v>2014</v>
      </c>
      <c r="B1028">
        <v>146</v>
      </c>
      <c r="C1028" t="s">
        <v>418</v>
      </c>
      <c r="D1028" s="18">
        <v>0</v>
      </c>
      <c r="E1028" s="19">
        <v>0</v>
      </c>
      <c r="F1028" s="18">
        <v>0</v>
      </c>
      <c r="G1028" s="19">
        <v>60.875160875160873</v>
      </c>
      <c r="H1028" s="19">
        <v>99.936615254595395</v>
      </c>
      <c r="I1028" s="67">
        <v>0.66800000000000004</v>
      </c>
      <c r="J1028" s="1">
        <v>7770</v>
      </c>
      <c r="K1028" s="43">
        <v>1295</v>
      </c>
      <c r="L1028" s="68">
        <v>2.0950000000000002</v>
      </c>
      <c r="M1028" s="19">
        <v>12039.18</v>
      </c>
      <c r="O1028" s="1"/>
      <c r="P1028" s="1"/>
      <c r="R1028" s="1">
        <v>7770</v>
      </c>
      <c r="S1028" s="60">
        <v>1.9342359767891004E-3</v>
      </c>
      <c r="T1028" s="1">
        <v>4730</v>
      </c>
      <c r="U1028" s="1">
        <v>4733</v>
      </c>
      <c r="V1028" s="1">
        <v>4730</v>
      </c>
      <c r="W1028" s="17">
        <v>6</v>
      </c>
      <c r="X1028" s="18">
        <f t="shared" si="111"/>
        <v>0</v>
      </c>
      <c r="Y1028" s="19">
        <f t="shared" si="107"/>
        <v>0</v>
      </c>
      <c r="Z1028" s="18">
        <f t="shared" si="108"/>
        <v>0</v>
      </c>
      <c r="AA1028" s="19">
        <f t="shared" si="105"/>
        <v>60.875160875160873</v>
      </c>
      <c r="AB1028" s="19">
        <f t="shared" si="106"/>
        <v>99.936615254595395</v>
      </c>
      <c r="AC1028" s="18">
        <f t="shared" si="109"/>
        <v>7.7220077220077218E-2</v>
      </c>
      <c r="AD1028" s="43">
        <f t="shared" si="110"/>
        <v>1295</v>
      </c>
    </row>
    <row r="1029" spans="1:30">
      <c r="A1029">
        <v>2008</v>
      </c>
      <c r="B1029">
        <v>147</v>
      </c>
      <c r="C1029" s="26" t="s">
        <v>421</v>
      </c>
      <c r="D1029" s="18">
        <v>1.668870835694943E-3</v>
      </c>
      <c r="E1029" s="19">
        <v>3.3396226415094339</v>
      </c>
      <c r="F1029" s="18">
        <v>0</v>
      </c>
      <c r="G1029" s="19">
        <v>1.8200138547767493</v>
      </c>
      <c r="H1029" s="19">
        <v>3.5516775224284132</v>
      </c>
      <c r="I1029" s="67">
        <v>0.46700000000000003</v>
      </c>
      <c r="J1029" s="1">
        <v>31758</v>
      </c>
      <c r="K1029" s="43">
        <v>2646.5</v>
      </c>
      <c r="L1029" s="19">
        <v>1.72</v>
      </c>
      <c r="M1029" s="19">
        <v>7077.57</v>
      </c>
      <c r="O1029" s="1">
        <v>53</v>
      </c>
      <c r="P1029" s="1">
        <v>177</v>
      </c>
      <c r="Q1029" s="1">
        <v>0</v>
      </c>
      <c r="R1029" s="1">
        <v>31758</v>
      </c>
      <c r="S1029" s="60">
        <v>4.5152372803264562E-2</v>
      </c>
      <c r="T1029">
        <v>578</v>
      </c>
      <c r="U1029" s="1">
        <v>16274</v>
      </c>
      <c r="V1029">
        <v>578</v>
      </c>
      <c r="W1029" s="1">
        <v>12</v>
      </c>
      <c r="X1029" s="18">
        <f t="shared" si="111"/>
        <v>1.668870835694943E-3</v>
      </c>
      <c r="Y1029" s="19">
        <f t="shared" si="107"/>
        <v>3.3396226415094339</v>
      </c>
      <c r="Z1029" s="18">
        <f t="shared" si="108"/>
        <v>0</v>
      </c>
      <c r="AA1029" s="19">
        <f t="shared" si="105"/>
        <v>1.8200138547767493</v>
      </c>
      <c r="AB1029" s="19">
        <f t="shared" si="106"/>
        <v>3.5516775224284132</v>
      </c>
      <c r="AC1029" s="18">
        <f t="shared" si="109"/>
        <v>3.7785754770451541E-2</v>
      </c>
      <c r="AD1029" s="43">
        <f t="shared" si="110"/>
        <v>2646.5</v>
      </c>
    </row>
    <row r="1030" spans="1:30">
      <c r="A1030">
        <v>2009</v>
      </c>
      <c r="B1030">
        <v>147</v>
      </c>
      <c r="C1030" t="s">
        <v>421</v>
      </c>
      <c r="D1030" s="18">
        <v>4.0385212799005904E-4</v>
      </c>
      <c r="E1030" s="19">
        <v>3.1538461538461537</v>
      </c>
      <c r="F1030" s="18">
        <v>0</v>
      </c>
      <c r="G1030" s="19">
        <v>7.7757067412239822</v>
      </c>
      <c r="H1030" s="19">
        <v>15.174295240982117</v>
      </c>
      <c r="I1030" s="67">
        <v>0.46700000000000003</v>
      </c>
      <c r="J1030" s="1">
        <v>32190</v>
      </c>
      <c r="K1030" s="43">
        <v>2146</v>
      </c>
      <c r="L1030" s="19">
        <v>1.84</v>
      </c>
      <c r="M1030" s="19">
        <v>8510.94</v>
      </c>
      <c r="O1030" s="1">
        <v>13</v>
      </c>
      <c r="P1030" s="1">
        <v>41</v>
      </c>
      <c r="Q1030" s="1">
        <v>0</v>
      </c>
      <c r="R1030" s="1">
        <v>32190</v>
      </c>
      <c r="S1030" s="60">
        <v>1.360287171736263E-2</v>
      </c>
      <c r="T1030" s="1">
        <v>2503</v>
      </c>
      <c r="U1030" s="1">
        <v>16495</v>
      </c>
      <c r="V1030" s="1">
        <v>2503</v>
      </c>
      <c r="W1030" s="1">
        <v>15</v>
      </c>
      <c r="X1030" s="18">
        <f t="shared" si="111"/>
        <v>4.0385212799005904E-4</v>
      </c>
      <c r="Y1030" s="19">
        <f t="shared" si="107"/>
        <v>3.1538461538461537</v>
      </c>
      <c r="Z1030" s="18">
        <f t="shared" si="108"/>
        <v>0</v>
      </c>
      <c r="AA1030" s="19">
        <f t="shared" si="105"/>
        <v>7.7757067412239822</v>
      </c>
      <c r="AB1030" s="19">
        <f t="shared" si="106"/>
        <v>15.174295240982117</v>
      </c>
      <c r="AC1030" s="18">
        <f t="shared" si="109"/>
        <v>4.6598322460391424E-2</v>
      </c>
      <c r="AD1030" s="43">
        <f t="shared" si="110"/>
        <v>2146</v>
      </c>
    </row>
    <row r="1031" spans="1:30">
      <c r="A1031">
        <v>2010</v>
      </c>
      <c r="B1031">
        <v>147</v>
      </c>
      <c r="C1031" t="s">
        <v>421</v>
      </c>
      <c r="D1031" s="18">
        <v>1.4886712120761009E-4</v>
      </c>
      <c r="E1031" s="19">
        <v>3.6</v>
      </c>
      <c r="F1031" s="18">
        <v>0</v>
      </c>
      <c r="G1031" s="19">
        <v>22.696281299312236</v>
      </c>
      <c r="H1031" s="19">
        <v>43.226538134391831</v>
      </c>
      <c r="I1031" s="67">
        <v>0.63800000000000001</v>
      </c>
      <c r="J1031" s="1">
        <v>33587</v>
      </c>
      <c r="K1031" s="43">
        <v>2239.1333333333332</v>
      </c>
      <c r="L1031" s="19">
        <v>1.82</v>
      </c>
      <c r="M1031" s="19">
        <v>6949.28</v>
      </c>
      <c r="O1031" s="1">
        <v>5</v>
      </c>
      <c r="P1031" s="1">
        <v>18</v>
      </c>
      <c r="Q1031" s="1">
        <v>0</v>
      </c>
      <c r="R1031" s="1">
        <v>33587</v>
      </c>
      <c r="S1031" s="60">
        <v>4.3398570984777951E-2</v>
      </c>
      <c r="T1031" s="1">
        <v>7623</v>
      </c>
      <c r="U1031" s="1">
        <v>17635</v>
      </c>
      <c r="V1031" s="1">
        <v>7623</v>
      </c>
      <c r="W1031" s="1">
        <v>15</v>
      </c>
      <c r="X1031" s="18">
        <f t="shared" si="111"/>
        <v>1.4886712120761009E-4</v>
      </c>
      <c r="Y1031" s="19">
        <f t="shared" si="107"/>
        <v>3.6</v>
      </c>
      <c r="Z1031" s="18">
        <f t="shared" si="108"/>
        <v>0</v>
      </c>
      <c r="AA1031" s="19">
        <f t="shared" ref="AA1031:AA1094" si="112">(T1031/R1031)*100</f>
        <v>22.696281299312236</v>
      </c>
      <c r="AB1031" s="19">
        <f t="shared" ref="AB1031:AB1094" si="113">(IF(V1031=0,0,V1031/U1031))*100</f>
        <v>43.226538134391831</v>
      </c>
      <c r="AC1031" s="18">
        <f t="shared" si="109"/>
        <v>4.4660136362283026E-2</v>
      </c>
      <c r="AD1031" s="43">
        <f t="shared" si="110"/>
        <v>2239.1333333333332</v>
      </c>
    </row>
    <row r="1032" spans="1:30">
      <c r="A1032">
        <v>2011</v>
      </c>
      <c r="B1032">
        <v>147</v>
      </c>
      <c r="C1032" t="s">
        <v>421</v>
      </c>
      <c r="D1032" s="18">
        <v>2.348037920812421E-4</v>
      </c>
      <c r="E1032" s="19">
        <v>6.5</v>
      </c>
      <c r="F1032" s="18">
        <v>0</v>
      </c>
      <c r="G1032" s="19">
        <v>23.289601127058202</v>
      </c>
      <c r="H1032" s="19">
        <v>44.356867348650006</v>
      </c>
      <c r="I1032" s="67">
        <v>0.63800000000000001</v>
      </c>
      <c r="J1032" s="1">
        <v>34071</v>
      </c>
      <c r="K1032" s="43">
        <v>2271.4</v>
      </c>
      <c r="L1032" s="19">
        <v>1.97</v>
      </c>
      <c r="M1032" s="19">
        <v>8743.58</v>
      </c>
      <c r="O1032" s="1">
        <v>8</v>
      </c>
      <c r="P1032" s="1">
        <v>52</v>
      </c>
      <c r="Q1032" s="1">
        <v>0</v>
      </c>
      <c r="R1032" s="1">
        <v>34071</v>
      </c>
      <c r="S1032" s="60">
        <v>1.4410337332896761E-2</v>
      </c>
      <c r="T1032" s="1">
        <v>7935</v>
      </c>
      <c r="U1032" s="1">
        <v>17889</v>
      </c>
      <c r="V1032" s="1">
        <v>7935</v>
      </c>
      <c r="W1032" s="1">
        <v>15</v>
      </c>
      <c r="X1032" s="18">
        <f t="shared" si="111"/>
        <v>2.348037920812421E-4</v>
      </c>
      <c r="Y1032" s="19">
        <f t="shared" ref="Y1032:Y1095" si="114">IF(O1032=0,0,P1032/O1032)</f>
        <v>6.5</v>
      </c>
      <c r="Z1032" s="18">
        <f t="shared" ref="Z1032:Z1095" si="115">IF(O1032=0,0,Q1032/O1032)</f>
        <v>0</v>
      </c>
      <c r="AA1032" s="19">
        <f t="shared" si="112"/>
        <v>23.289601127058202</v>
      </c>
      <c r="AB1032" s="19">
        <f t="shared" si="113"/>
        <v>44.356867348650006</v>
      </c>
      <c r="AC1032" s="18">
        <f t="shared" ref="AC1032:AC1095" si="116">W1032/R1032*100</f>
        <v>4.40257110152329E-2</v>
      </c>
      <c r="AD1032" s="43">
        <f t="shared" ref="AD1032:AD1095" si="117">R1032/W1032</f>
        <v>2271.4</v>
      </c>
    </row>
    <row r="1033" spans="1:30">
      <c r="A1033">
        <v>2012</v>
      </c>
      <c r="B1033">
        <v>147</v>
      </c>
      <c r="C1033" t="s">
        <v>421</v>
      </c>
      <c r="D1033" s="18">
        <v>5.2115000434291672E-4</v>
      </c>
      <c r="E1033" s="19">
        <v>4.166666666666667</v>
      </c>
      <c r="F1033" s="18">
        <v>0</v>
      </c>
      <c r="G1033" s="19">
        <v>14.068154839456845</v>
      </c>
      <c r="H1033" s="19">
        <v>26.793493245106148</v>
      </c>
      <c r="I1033" s="67">
        <v>0.63800000000000001</v>
      </c>
      <c r="J1033" s="1">
        <v>34539</v>
      </c>
      <c r="K1033" s="43">
        <v>2302.6</v>
      </c>
      <c r="L1033" s="68">
        <v>2.0049999999999999</v>
      </c>
      <c r="M1033" s="19">
        <v>9051.82</v>
      </c>
      <c r="O1033" s="1">
        <v>18</v>
      </c>
      <c r="P1033" s="1">
        <v>75</v>
      </c>
      <c r="Q1033" s="1">
        <v>0</v>
      </c>
      <c r="R1033" s="1">
        <v>34539</v>
      </c>
      <c r="S1033" s="60">
        <v>1.3736021836752599E-2</v>
      </c>
      <c r="T1033" s="1">
        <v>4859</v>
      </c>
      <c r="U1033" s="1">
        <v>18135</v>
      </c>
      <c r="V1033" s="1">
        <v>4859</v>
      </c>
      <c r="W1033" s="1">
        <v>15</v>
      </c>
      <c r="X1033" s="18">
        <f t="shared" ref="X1033:X1096" si="118">IF(R1033=0,0,O1033/R1033)</f>
        <v>5.2115000434291672E-4</v>
      </c>
      <c r="Y1033" s="19">
        <f t="shared" si="114"/>
        <v>4.166666666666667</v>
      </c>
      <c r="Z1033" s="18">
        <f t="shared" si="115"/>
        <v>0</v>
      </c>
      <c r="AA1033" s="19">
        <f t="shared" si="112"/>
        <v>14.068154839456845</v>
      </c>
      <c r="AB1033" s="19">
        <f t="shared" si="113"/>
        <v>26.793493245106148</v>
      </c>
      <c r="AC1033" s="18">
        <f t="shared" si="116"/>
        <v>4.3429167028576389E-2</v>
      </c>
      <c r="AD1033" s="43">
        <f t="shared" si="117"/>
        <v>2302.6</v>
      </c>
    </row>
    <row r="1034" spans="1:30">
      <c r="A1034">
        <v>2013</v>
      </c>
      <c r="B1034">
        <v>147</v>
      </c>
      <c r="C1034" t="s">
        <v>421</v>
      </c>
      <c r="D1034" s="18">
        <v>3.87833120948529E-4</v>
      </c>
      <c r="E1034" s="19">
        <v>4.8571428571428568</v>
      </c>
      <c r="F1034" s="18">
        <v>7.1428571428571425E-2</v>
      </c>
      <c r="G1034" s="19">
        <v>16.690675383677767</v>
      </c>
      <c r="H1034" s="19">
        <v>31.789162665541078</v>
      </c>
      <c r="I1034" s="67">
        <v>0.63800000000000001</v>
      </c>
      <c r="J1034" s="1">
        <v>36098</v>
      </c>
      <c r="K1034" s="43">
        <v>2406.5333333333333</v>
      </c>
      <c r="L1034" s="19">
        <v>2.04</v>
      </c>
      <c r="M1034" s="19">
        <v>11163.9</v>
      </c>
      <c r="O1034" s="1">
        <v>14</v>
      </c>
      <c r="P1034" s="1">
        <v>68</v>
      </c>
      <c r="Q1034" s="1">
        <v>1</v>
      </c>
      <c r="R1034" s="1">
        <v>36098</v>
      </c>
      <c r="S1034" s="60">
        <v>4.5137380931700388E-2</v>
      </c>
      <c r="T1034" s="1">
        <v>6025</v>
      </c>
      <c r="U1034" s="1">
        <v>18953</v>
      </c>
      <c r="V1034" s="1">
        <v>6025</v>
      </c>
      <c r="W1034" s="1">
        <v>15</v>
      </c>
      <c r="X1034" s="18">
        <f t="shared" si="118"/>
        <v>3.87833120948529E-4</v>
      </c>
      <c r="Y1034" s="19">
        <f t="shared" si="114"/>
        <v>4.8571428571428568</v>
      </c>
      <c r="Z1034" s="18">
        <f t="shared" si="115"/>
        <v>7.1428571428571425E-2</v>
      </c>
      <c r="AA1034" s="19">
        <f t="shared" si="112"/>
        <v>16.690675383677767</v>
      </c>
      <c r="AB1034" s="19">
        <f t="shared" si="113"/>
        <v>31.789162665541078</v>
      </c>
      <c r="AC1034" s="18">
        <f t="shared" si="116"/>
        <v>4.1553548673056682E-2</v>
      </c>
      <c r="AD1034" s="43">
        <f t="shared" si="117"/>
        <v>2406.5333333333333</v>
      </c>
    </row>
    <row r="1035" spans="1:30">
      <c r="A1035">
        <v>2014</v>
      </c>
      <c r="B1035">
        <v>147</v>
      </c>
      <c r="C1035" t="s">
        <v>421</v>
      </c>
      <c r="D1035" s="18">
        <v>3.0066145520144319E-4</v>
      </c>
      <c r="E1035" s="19">
        <v>4.1818181818181817</v>
      </c>
      <c r="F1035" s="18">
        <v>0</v>
      </c>
      <c r="G1035" s="19">
        <v>18.140818892472531</v>
      </c>
      <c r="H1035" s="19">
        <v>34.549713690786049</v>
      </c>
      <c r="I1035" s="67">
        <v>0.63800000000000001</v>
      </c>
      <c r="J1035" s="1">
        <v>36586</v>
      </c>
      <c r="K1035" s="43">
        <v>2439.0666666666666</v>
      </c>
      <c r="L1035" s="68">
        <v>2.0950000000000002</v>
      </c>
      <c r="M1035" s="19">
        <v>11814.65</v>
      </c>
      <c r="O1035" s="1">
        <v>11</v>
      </c>
      <c r="P1035" s="1">
        <v>46</v>
      </c>
      <c r="Q1035" s="1">
        <v>0</v>
      </c>
      <c r="R1035" s="1">
        <v>36586</v>
      </c>
      <c r="S1035" s="60">
        <v>1.3518754501634422E-2</v>
      </c>
      <c r="T1035" s="1">
        <v>6637</v>
      </c>
      <c r="U1035" s="1">
        <v>19210</v>
      </c>
      <c r="V1035" s="1">
        <v>6637</v>
      </c>
      <c r="W1035" s="1">
        <v>15</v>
      </c>
      <c r="X1035" s="18">
        <f t="shared" si="118"/>
        <v>3.0066145520144319E-4</v>
      </c>
      <c r="Y1035" s="19">
        <f t="shared" si="114"/>
        <v>4.1818181818181817</v>
      </c>
      <c r="Z1035" s="18">
        <f t="shared" si="115"/>
        <v>0</v>
      </c>
      <c r="AA1035" s="19">
        <f t="shared" si="112"/>
        <v>18.140818892472531</v>
      </c>
      <c r="AB1035" s="19">
        <f t="shared" si="113"/>
        <v>34.549713690786049</v>
      </c>
      <c r="AC1035" s="18">
        <f t="shared" si="116"/>
        <v>4.0999289345651342E-2</v>
      </c>
      <c r="AD1035" s="43">
        <f t="shared" si="117"/>
        <v>2439.0666666666666</v>
      </c>
    </row>
    <row r="1036" spans="1:30">
      <c r="A1036">
        <v>2008</v>
      </c>
      <c r="B1036">
        <v>148</v>
      </c>
      <c r="C1036" s="26" t="s">
        <v>423</v>
      </c>
      <c r="D1036" s="18">
        <v>8.9783782988180918E-4</v>
      </c>
      <c r="E1036" s="19">
        <v>4.7049180327868854</v>
      </c>
      <c r="F1036" s="18">
        <v>0</v>
      </c>
      <c r="G1036" s="19">
        <v>9.9174283569567709</v>
      </c>
      <c r="H1036" s="19">
        <v>11.04011010617381</v>
      </c>
      <c r="I1036" s="67">
        <v>0.57999999999999996</v>
      </c>
      <c r="J1036" s="1">
        <v>67941</v>
      </c>
      <c r="K1036" s="43">
        <v>1998.2647058823529</v>
      </c>
      <c r="L1036" s="19">
        <v>1.72</v>
      </c>
      <c r="M1036" s="19">
        <v>7654.79</v>
      </c>
      <c r="O1036" s="1">
        <v>61</v>
      </c>
      <c r="P1036" s="1">
        <v>287</v>
      </c>
      <c r="Q1036" s="1">
        <v>0</v>
      </c>
      <c r="R1036" s="1">
        <v>67941</v>
      </c>
      <c r="S1036" s="60">
        <v>3.9059751938458787E-2</v>
      </c>
      <c r="T1036" s="1">
        <v>6738</v>
      </c>
      <c r="U1036" s="1">
        <v>61032</v>
      </c>
      <c r="V1036" s="1">
        <v>6738</v>
      </c>
      <c r="W1036" s="1">
        <v>34</v>
      </c>
      <c r="X1036" s="18">
        <f t="shared" si="118"/>
        <v>8.9783782988180918E-4</v>
      </c>
      <c r="Y1036" s="19">
        <f t="shared" si="114"/>
        <v>4.7049180327868854</v>
      </c>
      <c r="Z1036" s="18">
        <f t="shared" si="115"/>
        <v>0</v>
      </c>
      <c r="AA1036" s="19">
        <f t="shared" si="112"/>
        <v>9.9174283569567709</v>
      </c>
      <c r="AB1036" s="19">
        <f t="shared" si="113"/>
        <v>11.04011010617381</v>
      </c>
      <c r="AC1036" s="18">
        <f t="shared" si="116"/>
        <v>5.0043420026199201E-2</v>
      </c>
      <c r="AD1036" s="43">
        <f t="shared" si="117"/>
        <v>1998.2647058823529</v>
      </c>
    </row>
    <row r="1037" spans="1:30">
      <c r="A1037">
        <v>2009</v>
      </c>
      <c r="B1037">
        <v>148</v>
      </c>
      <c r="C1037" t="s">
        <v>423</v>
      </c>
      <c r="D1037" s="18">
        <v>9.7771681235133594E-4</v>
      </c>
      <c r="E1037" s="19">
        <v>5.8208955223880601</v>
      </c>
      <c r="F1037" s="18">
        <v>1.4925373134328358E-2</v>
      </c>
      <c r="G1037" s="19">
        <v>23.741007194244602</v>
      </c>
      <c r="H1037" s="19">
        <v>26.428304553355318</v>
      </c>
      <c r="I1037" s="67">
        <v>0.57999999999999996</v>
      </c>
      <c r="J1037" s="1">
        <v>68527</v>
      </c>
      <c r="K1037" s="43">
        <v>1957.9142857142858</v>
      </c>
      <c r="L1037" s="19">
        <v>1.84</v>
      </c>
      <c r="M1037" s="19">
        <v>7445.01</v>
      </c>
      <c r="O1037" s="1">
        <v>67</v>
      </c>
      <c r="P1037" s="1">
        <v>390</v>
      </c>
      <c r="Q1037" s="1">
        <v>1</v>
      </c>
      <c r="R1037" s="1">
        <v>68527</v>
      </c>
      <c r="S1037" s="60">
        <v>8.6251306280449302E-3</v>
      </c>
      <c r="T1037" s="1">
        <v>16269</v>
      </c>
      <c r="U1037" s="1">
        <v>61559</v>
      </c>
      <c r="V1037" s="1">
        <v>16269</v>
      </c>
      <c r="W1037" s="1">
        <v>35</v>
      </c>
      <c r="X1037" s="18">
        <f t="shared" si="118"/>
        <v>9.7771681235133594E-4</v>
      </c>
      <c r="Y1037" s="19">
        <f t="shared" si="114"/>
        <v>5.8208955223880601</v>
      </c>
      <c r="Z1037" s="18">
        <f t="shared" si="115"/>
        <v>1.4925373134328358E-2</v>
      </c>
      <c r="AA1037" s="19">
        <f t="shared" si="112"/>
        <v>23.741007194244602</v>
      </c>
      <c r="AB1037" s="19">
        <f t="shared" si="113"/>
        <v>26.428304553355318</v>
      </c>
      <c r="AC1037" s="18">
        <f t="shared" si="116"/>
        <v>5.1074758854174264E-2</v>
      </c>
      <c r="AD1037" s="43">
        <f t="shared" si="117"/>
        <v>1957.9142857142858</v>
      </c>
    </row>
    <row r="1038" spans="1:30">
      <c r="A1038">
        <v>2010</v>
      </c>
      <c r="B1038">
        <v>148</v>
      </c>
      <c r="C1038" t="s">
        <v>423</v>
      </c>
      <c r="D1038" s="18">
        <v>5.0895917848000835E-4</v>
      </c>
      <c r="E1038" s="19">
        <v>5.382352941176471</v>
      </c>
      <c r="F1038" s="18">
        <v>0</v>
      </c>
      <c r="G1038" s="19">
        <v>28.280167058365642</v>
      </c>
      <c r="H1038" s="19">
        <v>31.190358263166583</v>
      </c>
      <c r="I1038" s="67">
        <v>0.69599999999999995</v>
      </c>
      <c r="J1038" s="1">
        <v>66803</v>
      </c>
      <c r="K1038" s="43">
        <v>1908.6571428571428</v>
      </c>
      <c r="L1038" s="19">
        <v>1.82</v>
      </c>
      <c r="M1038" s="19">
        <v>7336.72</v>
      </c>
      <c r="O1038" s="1">
        <v>34</v>
      </c>
      <c r="P1038" s="1">
        <v>183</v>
      </c>
      <c r="Q1038" s="1">
        <v>0</v>
      </c>
      <c r="R1038" s="1">
        <v>66803</v>
      </c>
      <c r="S1038" s="60">
        <v>-2.515796693274186E-2</v>
      </c>
      <c r="T1038" s="1">
        <v>18892</v>
      </c>
      <c r="U1038" s="1">
        <v>60570</v>
      </c>
      <c r="V1038" s="1">
        <v>18892</v>
      </c>
      <c r="W1038" s="1">
        <v>35</v>
      </c>
      <c r="X1038" s="18">
        <f t="shared" si="118"/>
        <v>5.0895917848000835E-4</v>
      </c>
      <c r="Y1038" s="19">
        <f t="shared" si="114"/>
        <v>5.382352941176471</v>
      </c>
      <c r="Z1038" s="18">
        <f t="shared" si="115"/>
        <v>0</v>
      </c>
      <c r="AA1038" s="19">
        <f t="shared" si="112"/>
        <v>28.280167058365642</v>
      </c>
      <c r="AB1038" s="19">
        <f t="shared" si="113"/>
        <v>31.190358263166583</v>
      </c>
      <c r="AC1038" s="18">
        <f t="shared" si="116"/>
        <v>5.2392856608236157E-2</v>
      </c>
      <c r="AD1038" s="43">
        <f t="shared" si="117"/>
        <v>1908.6571428571428</v>
      </c>
    </row>
    <row r="1039" spans="1:30">
      <c r="A1039">
        <v>2011</v>
      </c>
      <c r="B1039">
        <v>148</v>
      </c>
      <c r="C1039" t="s">
        <v>423</v>
      </c>
      <c r="D1039" s="18">
        <v>4.9107873629071865E-4</v>
      </c>
      <c r="E1039" s="19">
        <v>3.9393939393939394</v>
      </c>
      <c r="F1039" s="18">
        <v>0</v>
      </c>
      <c r="G1039" s="19">
        <v>30.040625604547689</v>
      </c>
      <c r="H1039" s="19">
        <v>33.132006105467021</v>
      </c>
      <c r="I1039" s="67">
        <v>0.69599999999999995</v>
      </c>
      <c r="J1039" s="1">
        <v>67199</v>
      </c>
      <c r="K1039" s="43">
        <v>1919.9714285714285</v>
      </c>
      <c r="L1039" s="19">
        <v>1.97</v>
      </c>
      <c r="M1039" s="19">
        <v>8461.26</v>
      </c>
      <c r="O1039" s="1">
        <v>33</v>
      </c>
      <c r="P1039" s="1">
        <v>130</v>
      </c>
      <c r="Q1039" s="1">
        <v>0</v>
      </c>
      <c r="R1039" s="1">
        <v>67199</v>
      </c>
      <c r="S1039" s="60">
        <v>5.9278774905318077E-3</v>
      </c>
      <c r="T1039" s="1">
        <v>20187</v>
      </c>
      <c r="U1039" s="1">
        <v>60929</v>
      </c>
      <c r="V1039" s="1">
        <v>20187</v>
      </c>
      <c r="W1039" s="1">
        <v>35</v>
      </c>
      <c r="X1039" s="18">
        <f t="shared" si="118"/>
        <v>4.9107873629071865E-4</v>
      </c>
      <c r="Y1039" s="19">
        <f t="shared" si="114"/>
        <v>3.9393939393939394</v>
      </c>
      <c r="Z1039" s="18">
        <f t="shared" si="115"/>
        <v>0</v>
      </c>
      <c r="AA1039" s="19">
        <f t="shared" si="112"/>
        <v>30.040625604547689</v>
      </c>
      <c r="AB1039" s="19">
        <f t="shared" si="113"/>
        <v>33.132006105467021</v>
      </c>
      <c r="AC1039" s="18">
        <f t="shared" si="116"/>
        <v>5.2084108394470155E-2</v>
      </c>
      <c r="AD1039" s="43">
        <f t="shared" si="117"/>
        <v>1919.9714285714285</v>
      </c>
    </row>
    <row r="1040" spans="1:30">
      <c r="A1040">
        <v>2012</v>
      </c>
      <c r="B1040">
        <v>148</v>
      </c>
      <c r="C1040" t="s">
        <v>423</v>
      </c>
      <c r="D1040" s="18">
        <v>6.362735088264453E-4</v>
      </c>
      <c r="E1040" s="19">
        <v>5.2790697674418601</v>
      </c>
      <c r="F1040" s="18">
        <v>0</v>
      </c>
      <c r="G1040" s="19">
        <v>19.474408487592669</v>
      </c>
      <c r="H1040" s="19">
        <v>21.47858017135863</v>
      </c>
      <c r="I1040" s="67">
        <v>0.69599999999999995</v>
      </c>
      <c r="J1040" s="1">
        <v>67581</v>
      </c>
      <c r="K1040" s="43">
        <v>1930.8857142857144</v>
      </c>
      <c r="L1040" s="68">
        <v>2.0049999999999999</v>
      </c>
      <c r="M1040" s="19">
        <v>9570.58</v>
      </c>
      <c r="O1040" s="1">
        <v>43</v>
      </c>
      <c r="P1040" s="1">
        <v>227</v>
      </c>
      <c r="Q1040" s="1">
        <v>0</v>
      </c>
      <c r="R1040" s="1">
        <v>67581</v>
      </c>
      <c r="S1040" s="60">
        <v>5.6846084019106513E-3</v>
      </c>
      <c r="T1040" s="1">
        <v>13161</v>
      </c>
      <c r="U1040" s="1">
        <v>61275</v>
      </c>
      <c r="V1040" s="1">
        <v>13161</v>
      </c>
      <c r="W1040" s="1">
        <v>35</v>
      </c>
      <c r="X1040" s="18">
        <f t="shared" si="118"/>
        <v>6.362735088264453E-4</v>
      </c>
      <c r="Y1040" s="19">
        <f t="shared" si="114"/>
        <v>5.2790697674418601</v>
      </c>
      <c r="Z1040" s="18">
        <f t="shared" si="115"/>
        <v>0</v>
      </c>
      <c r="AA1040" s="19">
        <f t="shared" si="112"/>
        <v>19.474408487592669</v>
      </c>
      <c r="AB1040" s="19">
        <f t="shared" si="113"/>
        <v>21.47858017135863</v>
      </c>
      <c r="AC1040" s="18">
        <f t="shared" si="116"/>
        <v>5.1789704206803691E-2</v>
      </c>
      <c r="AD1040" s="43">
        <f t="shared" si="117"/>
        <v>1930.8857142857144</v>
      </c>
    </row>
    <row r="1041" spans="1:30">
      <c r="A1041">
        <v>2013</v>
      </c>
      <c r="B1041">
        <v>148</v>
      </c>
      <c r="C1041" t="s">
        <v>423</v>
      </c>
      <c r="D1041" s="18">
        <v>4.4259790694022071E-4</v>
      </c>
      <c r="E1041" s="19">
        <v>6.4516129032258061</v>
      </c>
      <c r="F1041" s="18">
        <v>6.4516129032258063E-2</v>
      </c>
      <c r="G1041" s="19">
        <v>23.57048014734227</v>
      </c>
      <c r="H1041" s="19">
        <v>25.995968884829779</v>
      </c>
      <c r="I1041" s="67">
        <v>0.69599999999999995</v>
      </c>
      <c r="J1041" s="1">
        <v>70041</v>
      </c>
      <c r="K1041" s="43">
        <v>2001.1714285714286</v>
      </c>
      <c r="L1041" s="19">
        <v>2.04</v>
      </c>
      <c r="M1041" s="19">
        <v>10360.9</v>
      </c>
      <c r="O1041" s="1">
        <v>31</v>
      </c>
      <c r="P1041" s="1">
        <v>200</v>
      </c>
      <c r="Q1041" s="1">
        <v>2</v>
      </c>
      <c r="R1041" s="1">
        <v>70041</v>
      </c>
      <c r="S1041" s="60">
        <v>3.6400763528210645E-2</v>
      </c>
      <c r="T1041" s="1">
        <v>16509</v>
      </c>
      <c r="U1041" s="1">
        <v>63506</v>
      </c>
      <c r="V1041" s="1">
        <v>16509</v>
      </c>
      <c r="W1041" s="1">
        <v>35</v>
      </c>
      <c r="X1041" s="18">
        <f t="shared" si="118"/>
        <v>4.4259790694022071E-4</v>
      </c>
      <c r="Y1041" s="19">
        <f t="shared" si="114"/>
        <v>6.4516129032258061</v>
      </c>
      <c r="Z1041" s="18">
        <f t="shared" si="115"/>
        <v>6.4516129032258063E-2</v>
      </c>
      <c r="AA1041" s="19">
        <f t="shared" si="112"/>
        <v>23.57048014734227</v>
      </c>
      <c r="AB1041" s="19">
        <f t="shared" si="113"/>
        <v>25.995968884829779</v>
      </c>
      <c r="AC1041" s="18">
        <f t="shared" si="116"/>
        <v>4.9970731428734601E-2</v>
      </c>
      <c r="AD1041" s="43">
        <f t="shared" si="117"/>
        <v>2001.1714285714286</v>
      </c>
    </row>
    <row r="1042" spans="1:30">
      <c r="A1042">
        <v>2014</v>
      </c>
      <c r="B1042">
        <v>148</v>
      </c>
      <c r="C1042" t="s">
        <v>423</v>
      </c>
      <c r="D1042" s="18">
        <v>9.649222386195936E-4</v>
      </c>
      <c r="E1042" s="19">
        <v>8.735294117647058</v>
      </c>
      <c r="F1042" s="18">
        <v>2.9411764705882353E-2</v>
      </c>
      <c r="G1042" s="19">
        <v>29.47553638324441</v>
      </c>
      <c r="H1042" s="19">
        <v>32.508568477393304</v>
      </c>
      <c r="I1042" s="67">
        <v>0.69599999999999995</v>
      </c>
      <c r="J1042" s="1">
        <v>70472</v>
      </c>
      <c r="K1042" s="43">
        <v>2013.4857142857143</v>
      </c>
      <c r="L1042" s="68">
        <v>2.0950000000000002</v>
      </c>
      <c r="M1042" s="19">
        <v>11902.36</v>
      </c>
      <c r="O1042" s="1">
        <v>68</v>
      </c>
      <c r="P1042" s="1">
        <v>594</v>
      </c>
      <c r="Q1042" s="1">
        <v>2</v>
      </c>
      <c r="R1042" s="1">
        <v>70472</v>
      </c>
      <c r="S1042" s="60">
        <v>6.1535386416526894E-3</v>
      </c>
      <c r="T1042" s="1">
        <v>20772</v>
      </c>
      <c r="U1042" s="1">
        <v>63897</v>
      </c>
      <c r="V1042" s="1">
        <v>20772</v>
      </c>
      <c r="W1042" s="1">
        <v>35</v>
      </c>
      <c r="X1042" s="18">
        <f t="shared" si="118"/>
        <v>9.649222386195936E-4</v>
      </c>
      <c r="Y1042" s="19">
        <f t="shared" si="114"/>
        <v>8.735294117647058</v>
      </c>
      <c r="Z1042" s="18">
        <f t="shared" si="115"/>
        <v>2.9411764705882353E-2</v>
      </c>
      <c r="AA1042" s="19">
        <f t="shared" si="112"/>
        <v>29.47553638324441</v>
      </c>
      <c r="AB1042" s="19">
        <f t="shared" si="113"/>
        <v>32.508568477393304</v>
      </c>
      <c r="AC1042" s="18">
        <f t="shared" si="116"/>
        <v>4.966511522306731E-2</v>
      </c>
      <c r="AD1042" s="43">
        <f t="shared" si="117"/>
        <v>2013.4857142857143</v>
      </c>
    </row>
    <row r="1043" spans="1:30">
      <c r="A1043">
        <v>2008</v>
      </c>
      <c r="B1043">
        <v>149</v>
      </c>
      <c r="C1043" s="26" t="s">
        <v>424</v>
      </c>
      <c r="D1043" s="18">
        <v>2.1575454572508408E-3</v>
      </c>
      <c r="E1043" s="19">
        <v>4.0551724137931036</v>
      </c>
      <c r="F1043" s="18">
        <v>6.8965517241379309E-3</v>
      </c>
      <c r="G1043" s="19">
        <v>24.182364669821148</v>
      </c>
      <c r="H1043" s="19">
        <v>39.611006848814249</v>
      </c>
      <c r="I1043" s="67">
        <v>0.54100000000000004</v>
      </c>
      <c r="J1043" s="1">
        <v>67206</v>
      </c>
      <c r="K1043" s="43">
        <v>2922</v>
      </c>
      <c r="L1043" s="19">
        <v>1.72</v>
      </c>
      <c r="M1043" s="19">
        <v>4861.22</v>
      </c>
      <c r="O1043" s="1">
        <v>145</v>
      </c>
      <c r="P1043" s="1">
        <v>588</v>
      </c>
      <c r="Q1043" s="1">
        <v>1</v>
      </c>
      <c r="R1043" s="1">
        <v>67206</v>
      </c>
      <c r="S1043" s="60">
        <v>3.4177117796414525E-2</v>
      </c>
      <c r="T1043" s="1">
        <v>16252</v>
      </c>
      <c r="U1043" s="1">
        <v>41029</v>
      </c>
      <c r="V1043" s="1">
        <v>16252</v>
      </c>
      <c r="W1043" s="1">
        <v>23</v>
      </c>
      <c r="X1043" s="18">
        <f t="shared" si="118"/>
        <v>2.1575454572508408E-3</v>
      </c>
      <c r="Y1043" s="19">
        <f t="shared" si="114"/>
        <v>4.0551724137931036</v>
      </c>
      <c r="Z1043" s="18">
        <f t="shared" si="115"/>
        <v>6.8965517241379309E-3</v>
      </c>
      <c r="AA1043" s="19">
        <f t="shared" si="112"/>
        <v>24.182364669821148</v>
      </c>
      <c r="AB1043" s="19">
        <f t="shared" si="113"/>
        <v>39.611006848814249</v>
      </c>
      <c r="AC1043" s="18">
        <f t="shared" si="116"/>
        <v>3.4223134839151265E-2</v>
      </c>
      <c r="AD1043" s="43">
        <f t="shared" si="117"/>
        <v>2922</v>
      </c>
    </row>
    <row r="1044" spans="1:30">
      <c r="A1044">
        <v>2009</v>
      </c>
      <c r="B1044">
        <v>149</v>
      </c>
      <c r="C1044" t="s">
        <v>424</v>
      </c>
      <c r="D1044" s="18">
        <v>5.1839563955210621E-4</v>
      </c>
      <c r="E1044" s="19">
        <v>6.4</v>
      </c>
      <c r="F1044" s="18">
        <v>2.8571428571428571E-2</v>
      </c>
      <c r="G1044" s="19">
        <v>25.848687718466735</v>
      </c>
      <c r="H1044" s="19">
        <v>42.340724926003205</v>
      </c>
      <c r="I1044" s="67">
        <v>0.54100000000000004</v>
      </c>
      <c r="J1044" s="1">
        <v>67516</v>
      </c>
      <c r="K1044" s="43">
        <v>2177.9354838709678</v>
      </c>
      <c r="L1044" s="19">
        <v>1.84</v>
      </c>
      <c r="M1044" s="19">
        <v>4960.88</v>
      </c>
      <c r="O1044" s="1">
        <v>35</v>
      </c>
      <c r="P1044" s="1">
        <v>224</v>
      </c>
      <c r="Q1044" s="1">
        <v>1</v>
      </c>
      <c r="R1044" s="1">
        <v>67516</v>
      </c>
      <c r="S1044" s="60">
        <v>4.612683391363781E-3</v>
      </c>
      <c r="T1044" s="1">
        <v>17452</v>
      </c>
      <c r="U1044" s="1">
        <v>41218</v>
      </c>
      <c r="V1044" s="1">
        <v>17452</v>
      </c>
      <c r="W1044" s="1">
        <v>31</v>
      </c>
      <c r="X1044" s="18">
        <f t="shared" si="118"/>
        <v>5.1839563955210621E-4</v>
      </c>
      <c r="Y1044" s="19">
        <f t="shared" si="114"/>
        <v>6.4</v>
      </c>
      <c r="Z1044" s="18">
        <f t="shared" si="115"/>
        <v>2.8571428571428571E-2</v>
      </c>
      <c r="AA1044" s="19">
        <f t="shared" si="112"/>
        <v>25.848687718466735</v>
      </c>
      <c r="AB1044" s="19">
        <f t="shared" si="113"/>
        <v>42.340724926003205</v>
      </c>
      <c r="AC1044" s="18">
        <f t="shared" si="116"/>
        <v>4.5915042360329401E-2</v>
      </c>
      <c r="AD1044" s="43">
        <f t="shared" si="117"/>
        <v>2177.9354838709678</v>
      </c>
    </row>
    <row r="1045" spans="1:30">
      <c r="A1045">
        <v>2010</v>
      </c>
      <c r="B1045">
        <v>149</v>
      </c>
      <c r="C1045" t="s">
        <v>424</v>
      </c>
      <c r="D1045" s="18">
        <v>3.5134350701923226E-4</v>
      </c>
      <c r="E1045" s="19">
        <v>5.5217391304347823</v>
      </c>
      <c r="F1045" s="18">
        <v>8.6956521739130432E-2</v>
      </c>
      <c r="G1045" s="19">
        <v>9.7001359546614125</v>
      </c>
      <c r="H1045" s="19">
        <v>15.367116790087604</v>
      </c>
      <c r="I1045" s="67">
        <v>0.65800000000000003</v>
      </c>
      <c r="J1045" s="1">
        <v>65463</v>
      </c>
      <c r="K1045" s="43">
        <v>2111.7096774193546</v>
      </c>
      <c r="L1045" s="19">
        <v>1.82</v>
      </c>
      <c r="M1045" s="19">
        <v>5189.38</v>
      </c>
      <c r="O1045" s="1">
        <v>23</v>
      </c>
      <c r="P1045" s="1">
        <v>127</v>
      </c>
      <c r="Q1045" s="1">
        <v>2</v>
      </c>
      <c r="R1045" s="1">
        <v>65463</v>
      </c>
      <c r="S1045" s="60">
        <v>-3.0407607085727872E-2</v>
      </c>
      <c r="T1045" s="1">
        <v>6350</v>
      </c>
      <c r="U1045" s="1">
        <v>41322</v>
      </c>
      <c r="V1045" s="1">
        <v>6350</v>
      </c>
      <c r="W1045" s="1">
        <v>31</v>
      </c>
      <c r="X1045" s="18">
        <f t="shared" si="118"/>
        <v>3.5134350701923226E-4</v>
      </c>
      <c r="Y1045" s="19">
        <f t="shared" si="114"/>
        <v>5.5217391304347823</v>
      </c>
      <c r="Z1045" s="18">
        <f t="shared" si="115"/>
        <v>8.6956521739130432E-2</v>
      </c>
      <c r="AA1045" s="19">
        <f t="shared" si="112"/>
        <v>9.7001359546614125</v>
      </c>
      <c r="AB1045" s="19">
        <f t="shared" si="113"/>
        <v>15.367116790087604</v>
      </c>
      <c r="AC1045" s="18">
        <f t="shared" si="116"/>
        <v>4.7354994424331304E-2</v>
      </c>
      <c r="AD1045" s="43">
        <f t="shared" si="117"/>
        <v>2111.7096774193546</v>
      </c>
    </row>
    <row r="1046" spans="1:30">
      <c r="A1046">
        <v>2011</v>
      </c>
      <c r="B1046">
        <v>149</v>
      </c>
      <c r="C1046" t="s">
        <v>424</v>
      </c>
      <c r="D1046" s="18">
        <v>2.5912264122183949E-4</v>
      </c>
      <c r="E1046" s="19">
        <v>6.4705882352941178</v>
      </c>
      <c r="F1046" s="18">
        <v>0</v>
      </c>
      <c r="G1046" s="19">
        <v>10.649940554217602</v>
      </c>
      <c r="H1046" s="19">
        <v>16.871921182266007</v>
      </c>
      <c r="I1046" s="67">
        <v>0.65800000000000003</v>
      </c>
      <c r="J1046" s="1">
        <v>65606</v>
      </c>
      <c r="K1046" s="43">
        <v>2116.3225806451615</v>
      </c>
      <c r="L1046" s="19">
        <v>1.97</v>
      </c>
      <c r="M1046" s="19">
        <v>5581.84</v>
      </c>
      <c r="O1046" s="1">
        <v>17</v>
      </c>
      <c r="P1046" s="1">
        <v>110</v>
      </c>
      <c r="Q1046" s="1">
        <v>0</v>
      </c>
      <c r="R1046" s="1">
        <v>65606</v>
      </c>
      <c r="S1046" s="60">
        <v>2.184440065380544E-3</v>
      </c>
      <c r="T1046" s="1">
        <v>6987</v>
      </c>
      <c r="U1046" s="1">
        <v>41412</v>
      </c>
      <c r="V1046" s="1">
        <v>6987</v>
      </c>
      <c r="W1046" s="1">
        <v>31</v>
      </c>
      <c r="X1046" s="18">
        <f t="shared" si="118"/>
        <v>2.5912264122183949E-4</v>
      </c>
      <c r="Y1046" s="19">
        <f t="shared" si="114"/>
        <v>6.4705882352941178</v>
      </c>
      <c r="Z1046" s="18">
        <f t="shared" si="115"/>
        <v>0</v>
      </c>
      <c r="AA1046" s="19">
        <f t="shared" si="112"/>
        <v>10.649940554217602</v>
      </c>
      <c r="AB1046" s="19">
        <f t="shared" si="113"/>
        <v>16.871921182266007</v>
      </c>
      <c r="AC1046" s="18">
        <f t="shared" si="116"/>
        <v>4.7251775752217784E-2</v>
      </c>
      <c r="AD1046" s="43">
        <f t="shared" si="117"/>
        <v>2116.3225806451615</v>
      </c>
    </row>
    <row r="1047" spans="1:30">
      <c r="A1047">
        <v>2012</v>
      </c>
      <c r="B1047">
        <v>149</v>
      </c>
      <c r="C1047" t="s">
        <v>424</v>
      </c>
      <c r="D1047" s="18">
        <v>1.6731564857629593E-4</v>
      </c>
      <c r="E1047" s="19">
        <v>5.2727272727272725</v>
      </c>
      <c r="F1047" s="18">
        <v>0</v>
      </c>
      <c r="G1047" s="19">
        <v>11.426137746410319</v>
      </c>
      <c r="H1047" s="19">
        <v>18.101641003397674</v>
      </c>
      <c r="I1047" s="67">
        <v>0.65800000000000003</v>
      </c>
      <c r="J1047" s="1">
        <v>65744</v>
      </c>
      <c r="K1047" s="43">
        <v>2120.7741935483873</v>
      </c>
      <c r="L1047" s="68">
        <v>2.0049999999999999</v>
      </c>
      <c r="M1047" s="19">
        <v>6772.36</v>
      </c>
      <c r="O1047" s="1">
        <v>11</v>
      </c>
      <c r="P1047" s="1">
        <v>58</v>
      </c>
      <c r="Q1047" s="1">
        <v>0</v>
      </c>
      <c r="R1047" s="1">
        <v>65744</v>
      </c>
      <c r="S1047" s="60">
        <v>2.1034661463890103E-3</v>
      </c>
      <c r="T1047" s="1">
        <v>7512</v>
      </c>
      <c r="U1047" s="1">
        <v>41499</v>
      </c>
      <c r="V1047" s="1">
        <v>7512</v>
      </c>
      <c r="W1047" s="1">
        <v>31</v>
      </c>
      <c r="X1047" s="18">
        <f t="shared" si="118"/>
        <v>1.6731564857629593E-4</v>
      </c>
      <c r="Y1047" s="19">
        <f t="shared" si="114"/>
        <v>5.2727272727272725</v>
      </c>
      <c r="Z1047" s="18">
        <f t="shared" si="115"/>
        <v>0</v>
      </c>
      <c r="AA1047" s="19">
        <f t="shared" si="112"/>
        <v>11.426137746410319</v>
      </c>
      <c r="AB1047" s="19">
        <f t="shared" si="113"/>
        <v>18.101641003397674</v>
      </c>
      <c r="AC1047" s="18">
        <f t="shared" si="116"/>
        <v>4.715259187150158E-2</v>
      </c>
      <c r="AD1047" s="43">
        <f t="shared" si="117"/>
        <v>2120.7741935483873</v>
      </c>
    </row>
    <row r="1048" spans="1:30">
      <c r="A1048">
        <v>2013</v>
      </c>
      <c r="B1048">
        <v>149</v>
      </c>
      <c r="C1048" t="s">
        <v>424</v>
      </c>
      <c r="D1048" s="18">
        <v>8.8397790055248614E-5</v>
      </c>
      <c r="E1048" s="19">
        <v>5.666666666666667</v>
      </c>
      <c r="F1048" s="18">
        <v>0</v>
      </c>
      <c r="G1048" s="19">
        <v>14.008103130755064</v>
      </c>
      <c r="H1048" s="19">
        <v>22.191620959271795</v>
      </c>
      <c r="I1048" s="67">
        <v>0.65800000000000003</v>
      </c>
      <c r="J1048" s="1">
        <v>67875</v>
      </c>
      <c r="K1048" s="43">
        <v>2189.516129032258</v>
      </c>
      <c r="L1048" s="19">
        <v>2.04</v>
      </c>
      <c r="M1048" s="19">
        <v>7505.93</v>
      </c>
      <c r="O1048" s="1">
        <v>6</v>
      </c>
      <c r="P1048" s="1">
        <v>34</v>
      </c>
      <c r="Q1048" s="1">
        <v>0</v>
      </c>
      <c r="R1048" s="1">
        <v>67875</v>
      </c>
      <c r="S1048" s="60">
        <v>3.241360428328055E-2</v>
      </c>
      <c r="T1048" s="1">
        <v>9508</v>
      </c>
      <c r="U1048" s="1">
        <v>42845</v>
      </c>
      <c r="V1048" s="1">
        <v>9508</v>
      </c>
      <c r="W1048" s="1">
        <v>31</v>
      </c>
      <c r="X1048" s="18">
        <f t="shared" si="118"/>
        <v>8.8397790055248614E-5</v>
      </c>
      <c r="Y1048" s="19">
        <f t="shared" si="114"/>
        <v>5.666666666666667</v>
      </c>
      <c r="Z1048" s="18">
        <f t="shared" si="115"/>
        <v>0</v>
      </c>
      <c r="AA1048" s="19">
        <f t="shared" si="112"/>
        <v>14.008103130755064</v>
      </c>
      <c r="AB1048" s="19">
        <f t="shared" si="113"/>
        <v>22.191620959271795</v>
      </c>
      <c r="AC1048" s="18">
        <f t="shared" si="116"/>
        <v>4.5672191528545118E-2</v>
      </c>
      <c r="AD1048" s="43">
        <f t="shared" si="117"/>
        <v>2189.516129032258</v>
      </c>
    </row>
    <row r="1049" spans="1:30">
      <c r="A1049">
        <v>2014</v>
      </c>
      <c r="B1049">
        <v>149</v>
      </c>
      <c r="C1049" t="s">
        <v>424</v>
      </c>
      <c r="D1049" s="18">
        <v>8.8151032101667519E-5</v>
      </c>
      <c r="E1049" s="19">
        <v>5</v>
      </c>
      <c r="F1049" s="18">
        <v>0.16666666666666666</v>
      </c>
      <c r="G1049" s="19">
        <v>16.797179166972747</v>
      </c>
      <c r="H1049" s="19">
        <v>26.61065077739503</v>
      </c>
      <c r="I1049" s="67">
        <v>0.65800000000000003</v>
      </c>
      <c r="J1049" s="1">
        <v>68065</v>
      </c>
      <c r="K1049" s="43">
        <v>2195.6451612903224</v>
      </c>
      <c r="L1049" s="68">
        <v>2.0950000000000002</v>
      </c>
      <c r="M1049" s="19">
        <v>8221.83</v>
      </c>
      <c r="O1049" s="1">
        <v>6</v>
      </c>
      <c r="P1049" s="1">
        <v>30</v>
      </c>
      <c r="Q1049" s="1">
        <v>1</v>
      </c>
      <c r="R1049" s="1">
        <v>68065</v>
      </c>
      <c r="S1049" s="60">
        <v>2.7992633517495147E-3</v>
      </c>
      <c r="T1049" s="1">
        <v>11433</v>
      </c>
      <c r="U1049" s="1">
        <v>42964</v>
      </c>
      <c r="V1049" s="1">
        <v>11433</v>
      </c>
      <c r="W1049" s="1">
        <v>31</v>
      </c>
      <c r="X1049" s="18">
        <f t="shared" si="118"/>
        <v>8.8151032101667519E-5</v>
      </c>
      <c r="Y1049" s="19">
        <f t="shared" si="114"/>
        <v>5</v>
      </c>
      <c r="Z1049" s="18">
        <f t="shared" si="115"/>
        <v>0.16666666666666666</v>
      </c>
      <c r="AA1049" s="19">
        <f t="shared" si="112"/>
        <v>16.797179166972747</v>
      </c>
      <c r="AB1049" s="19">
        <f t="shared" si="113"/>
        <v>26.61065077739503</v>
      </c>
      <c r="AC1049" s="18">
        <f t="shared" si="116"/>
        <v>4.5544699919194888E-2</v>
      </c>
      <c r="AD1049" s="43">
        <f t="shared" si="117"/>
        <v>2195.6451612903224</v>
      </c>
    </row>
    <row r="1050" spans="1:30">
      <c r="A1050">
        <v>2008</v>
      </c>
      <c r="B1050">
        <v>150</v>
      </c>
      <c r="C1050" t="s">
        <v>427</v>
      </c>
      <c r="D1050" s="18">
        <v>0</v>
      </c>
      <c r="E1050" s="19">
        <v>0</v>
      </c>
      <c r="F1050" s="18">
        <v>0</v>
      </c>
      <c r="G1050" s="19">
        <v>0</v>
      </c>
      <c r="H1050" s="19">
        <v>0</v>
      </c>
      <c r="I1050" s="67">
        <v>0.53400000000000003</v>
      </c>
      <c r="J1050" s="1">
        <v>6047</v>
      </c>
      <c r="K1050" s="43">
        <v>1511.75</v>
      </c>
      <c r="L1050" s="19">
        <v>1.72</v>
      </c>
      <c r="M1050" s="19">
        <v>4867.13</v>
      </c>
      <c r="O1050" s="1"/>
      <c r="P1050" s="1"/>
      <c r="R1050" s="1">
        <v>6047</v>
      </c>
      <c r="S1050" s="60">
        <v>2.6306856754921837E-2</v>
      </c>
      <c r="W1050" s="1">
        <v>4</v>
      </c>
      <c r="X1050" s="18">
        <f t="shared" si="118"/>
        <v>0</v>
      </c>
      <c r="Y1050" s="19">
        <f t="shared" si="114"/>
        <v>0</v>
      </c>
      <c r="Z1050" s="18">
        <f t="shared" si="115"/>
        <v>0</v>
      </c>
      <c r="AA1050" s="19">
        <f t="shared" si="112"/>
        <v>0</v>
      </c>
      <c r="AB1050" s="19">
        <f t="shared" si="113"/>
        <v>0</v>
      </c>
      <c r="AC1050" s="18">
        <f t="shared" si="116"/>
        <v>6.6148503390110802E-2</v>
      </c>
      <c r="AD1050" s="43">
        <f t="shared" si="117"/>
        <v>1511.75</v>
      </c>
    </row>
    <row r="1051" spans="1:30">
      <c r="A1051">
        <v>2009</v>
      </c>
      <c r="B1051">
        <v>150</v>
      </c>
      <c r="C1051" t="s">
        <v>427</v>
      </c>
      <c r="D1051" s="18">
        <v>6.6269052352551359E-4</v>
      </c>
      <c r="E1051" s="19">
        <v>3.25</v>
      </c>
      <c r="F1051" s="18">
        <v>0</v>
      </c>
      <c r="G1051" s="19">
        <v>0</v>
      </c>
      <c r="H1051" s="19">
        <v>0</v>
      </c>
      <c r="I1051" s="67">
        <v>0.53400000000000003</v>
      </c>
      <c r="J1051" s="1">
        <v>6036</v>
      </c>
      <c r="K1051" s="43">
        <v>1006</v>
      </c>
      <c r="L1051" s="19">
        <v>1.84</v>
      </c>
      <c r="M1051" s="19">
        <v>8020.78</v>
      </c>
      <c r="O1051" s="1">
        <v>4</v>
      </c>
      <c r="P1051" s="1">
        <v>13</v>
      </c>
      <c r="R1051" s="1">
        <v>6036</v>
      </c>
      <c r="S1051" s="60">
        <v>-1.8190838432280421E-3</v>
      </c>
      <c r="W1051" s="1">
        <v>6</v>
      </c>
      <c r="X1051" s="18">
        <f t="shared" si="118"/>
        <v>6.6269052352551359E-4</v>
      </c>
      <c r="Y1051" s="19">
        <f t="shared" si="114"/>
        <v>3.25</v>
      </c>
      <c r="Z1051" s="18">
        <f t="shared" si="115"/>
        <v>0</v>
      </c>
      <c r="AA1051" s="19">
        <f t="shared" si="112"/>
        <v>0</v>
      </c>
      <c r="AB1051" s="19">
        <f t="shared" si="113"/>
        <v>0</v>
      </c>
      <c r="AC1051" s="18">
        <f t="shared" si="116"/>
        <v>9.940357852882703E-2</v>
      </c>
      <c r="AD1051" s="43">
        <f t="shared" si="117"/>
        <v>1006</v>
      </c>
    </row>
    <row r="1052" spans="1:30">
      <c r="A1052">
        <v>2010</v>
      </c>
      <c r="B1052">
        <v>150</v>
      </c>
      <c r="C1052" t="s">
        <v>427</v>
      </c>
      <c r="D1052" s="18">
        <v>3.7071362372567191E-4</v>
      </c>
      <c r="E1052" s="19">
        <v>3</v>
      </c>
      <c r="F1052" s="18">
        <v>0</v>
      </c>
      <c r="G1052" s="19">
        <v>73.920296570898984</v>
      </c>
      <c r="H1052" s="19">
        <v>100</v>
      </c>
      <c r="I1052" s="67">
        <v>0.66100000000000003</v>
      </c>
      <c r="J1052" s="1">
        <v>5395</v>
      </c>
      <c r="K1052" s="43">
        <v>899.16666666666663</v>
      </c>
      <c r="L1052" s="19">
        <v>1.82</v>
      </c>
      <c r="M1052" s="19">
        <v>23873.47</v>
      </c>
      <c r="O1052" s="1">
        <v>2</v>
      </c>
      <c r="P1052" s="1">
        <v>6</v>
      </c>
      <c r="R1052" s="1">
        <v>5395</v>
      </c>
      <c r="S1052" s="60">
        <v>-0.1061961563949636</v>
      </c>
      <c r="T1052" s="1">
        <v>3988</v>
      </c>
      <c r="U1052" s="1">
        <v>2988</v>
      </c>
      <c r="V1052" s="1">
        <v>2988</v>
      </c>
      <c r="W1052" s="1">
        <v>6</v>
      </c>
      <c r="X1052" s="18">
        <f t="shared" si="118"/>
        <v>3.7071362372567191E-4</v>
      </c>
      <c r="Y1052" s="19">
        <f t="shared" si="114"/>
        <v>3</v>
      </c>
      <c r="Z1052" s="18">
        <f t="shared" si="115"/>
        <v>0</v>
      </c>
      <c r="AA1052" s="19">
        <f t="shared" si="112"/>
        <v>73.920296570898984</v>
      </c>
      <c r="AB1052" s="19">
        <f t="shared" si="113"/>
        <v>100</v>
      </c>
      <c r="AC1052" s="18">
        <f t="shared" si="116"/>
        <v>0.11121408711770157</v>
      </c>
      <c r="AD1052" s="43">
        <f t="shared" si="117"/>
        <v>899.16666666666663</v>
      </c>
    </row>
    <row r="1053" spans="1:30">
      <c r="A1053">
        <v>2011</v>
      </c>
      <c r="B1053">
        <v>150</v>
      </c>
      <c r="C1053" t="s">
        <v>427</v>
      </c>
      <c r="D1053" s="18">
        <v>0</v>
      </c>
      <c r="E1053" s="19">
        <v>0</v>
      </c>
      <c r="F1053" s="18">
        <v>0</v>
      </c>
      <c r="G1053" s="19">
        <v>69.312862759782817</v>
      </c>
      <c r="H1053" s="19">
        <v>84.51656524678836</v>
      </c>
      <c r="I1053" s="67">
        <v>0.66100000000000003</v>
      </c>
      <c r="J1053" s="1">
        <v>5341</v>
      </c>
      <c r="K1053" s="43">
        <v>890.16666666666663</v>
      </c>
      <c r="L1053" s="19">
        <v>1.97</v>
      </c>
      <c r="M1053" s="19">
        <v>20495.55</v>
      </c>
      <c r="O1053" s="1"/>
      <c r="P1053" s="1"/>
      <c r="R1053" s="1">
        <v>5341</v>
      </c>
      <c r="S1053" s="60">
        <v>-1.0009267840593195E-2</v>
      </c>
      <c r="T1053" s="1">
        <v>3702</v>
      </c>
      <c r="U1053" s="1">
        <v>2958</v>
      </c>
      <c r="V1053" s="1">
        <v>2500</v>
      </c>
      <c r="W1053" s="1">
        <v>6</v>
      </c>
      <c r="X1053" s="18">
        <f t="shared" si="118"/>
        <v>0</v>
      </c>
      <c r="Y1053" s="19">
        <f t="shared" si="114"/>
        <v>0</v>
      </c>
      <c r="Z1053" s="18">
        <f t="shared" si="115"/>
        <v>0</v>
      </c>
      <c r="AA1053" s="19">
        <f t="shared" si="112"/>
        <v>69.312862759782817</v>
      </c>
      <c r="AB1053" s="19">
        <f t="shared" si="113"/>
        <v>84.51656524678836</v>
      </c>
      <c r="AC1053" s="18">
        <f t="shared" si="116"/>
        <v>0.11233851338700616</v>
      </c>
      <c r="AD1053" s="43">
        <f t="shared" si="117"/>
        <v>890.16666666666663</v>
      </c>
    </row>
    <row r="1054" spans="1:30">
      <c r="A1054">
        <v>2012</v>
      </c>
      <c r="B1054">
        <v>150</v>
      </c>
      <c r="C1054" t="s">
        <v>427</v>
      </c>
      <c r="D1054" s="18">
        <v>0</v>
      </c>
      <c r="E1054" s="19">
        <v>0</v>
      </c>
      <c r="F1054" s="18">
        <v>0</v>
      </c>
      <c r="G1054" s="19">
        <v>73.562783661119511</v>
      </c>
      <c r="H1054" s="19">
        <v>88.562649368385109</v>
      </c>
      <c r="I1054" s="67">
        <v>0.66100000000000003</v>
      </c>
      <c r="J1054" s="1">
        <v>5288</v>
      </c>
      <c r="K1054" s="43">
        <v>881.33333333333337</v>
      </c>
      <c r="L1054" s="68">
        <v>2.0049999999999999</v>
      </c>
      <c r="M1054" s="19">
        <v>49380.45</v>
      </c>
      <c r="O1054" s="1"/>
      <c r="P1054" s="1"/>
      <c r="R1054" s="1">
        <v>5288</v>
      </c>
      <c r="S1054" s="60">
        <v>-9.9232353491855996E-3</v>
      </c>
      <c r="T1054" s="1">
        <v>3890</v>
      </c>
      <c r="U1054" s="1">
        <v>2929</v>
      </c>
      <c r="V1054" s="1">
        <v>2594</v>
      </c>
      <c r="W1054" s="1">
        <v>6</v>
      </c>
      <c r="X1054" s="18">
        <f t="shared" si="118"/>
        <v>0</v>
      </c>
      <c r="Y1054" s="19">
        <f t="shared" si="114"/>
        <v>0</v>
      </c>
      <c r="Z1054" s="18">
        <f t="shared" si="115"/>
        <v>0</v>
      </c>
      <c r="AA1054" s="19">
        <f t="shared" si="112"/>
        <v>73.562783661119511</v>
      </c>
      <c r="AB1054" s="19">
        <f t="shared" si="113"/>
        <v>88.562649368385109</v>
      </c>
      <c r="AC1054" s="18">
        <f t="shared" si="116"/>
        <v>0.11346444780635401</v>
      </c>
      <c r="AD1054" s="43">
        <f t="shared" si="117"/>
        <v>881.33333333333337</v>
      </c>
    </row>
    <row r="1055" spans="1:30">
      <c r="A1055">
        <v>2013</v>
      </c>
      <c r="B1055">
        <v>150</v>
      </c>
      <c r="C1055" t="s">
        <v>427</v>
      </c>
      <c r="D1055" s="18">
        <v>0</v>
      </c>
      <c r="E1055" s="19">
        <v>0</v>
      </c>
      <c r="F1055" s="18">
        <v>0</v>
      </c>
      <c r="G1055" s="19">
        <v>73.268980879896048</v>
      </c>
      <c r="H1055" s="19">
        <v>100</v>
      </c>
      <c r="I1055" s="67">
        <v>0.66100000000000003</v>
      </c>
      <c r="J1055" s="1">
        <v>5387</v>
      </c>
      <c r="K1055" s="43">
        <v>897.83333333333337</v>
      </c>
      <c r="L1055" s="19">
        <v>2.04</v>
      </c>
      <c r="M1055" s="19">
        <v>107700.39</v>
      </c>
      <c r="O1055" s="1"/>
      <c r="P1055" s="1"/>
      <c r="R1055" s="1">
        <v>5387</v>
      </c>
      <c r="S1055" s="60">
        <v>1.8721633888048483E-2</v>
      </c>
      <c r="T1055" s="1">
        <v>3947</v>
      </c>
      <c r="U1055" s="1">
        <v>2984</v>
      </c>
      <c r="V1055" s="1">
        <v>2984</v>
      </c>
      <c r="W1055" s="1">
        <v>6</v>
      </c>
      <c r="X1055" s="18">
        <f t="shared" si="118"/>
        <v>0</v>
      </c>
      <c r="Y1055" s="19">
        <f t="shared" si="114"/>
        <v>0</v>
      </c>
      <c r="Z1055" s="18">
        <f t="shared" si="115"/>
        <v>0</v>
      </c>
      <c r="AA1055" s="19">
        <f t="shared" si="112"/>
        <v>73.268980879896048</v>
      </c>
      <c r="AB1055" s="19">
        <f t="shared" si="113"/>
        <v>100</v>
      </c>
      <c r="AC1055" s="18">
        <f t="shared" si="116"/>
        <v>0.11137924633376649</v>
      </c>
      <c r="AD1055" s="43">
        <f t="shared" si="117"/>
        <v>897.83333333333337</v>
      </c>
    </row>
    <row r="1056" spans="1:30">
      <c r="A1056">
        <v>2014</v>
      </c>
      <c r="B1056">
        <v>150</v>
      </c>
      <c r="C1056" t="s">
        <v>427</v>
      </c>
      <c r="D1056" s="18">
        <v>1.8726591760299626E-4</v>
      </c>
      <c r="E1056" s="19">
        <v>2</v>
      </c>
      <c r="F1056" s="18">
        <v>0</v>
      </c>
      <c r="G1056" s="19">
        <v>73.913857677902612</v>
      </c>
      <c r="H1056" s="19">
        <v>91.683569979716026</v>
      </c>
      <c r="I1056" s="67">
        <v>0.66100000000000003</v>
      </c>
      <c r="J1056" s="1">
        <v>5340</v>
      </c>
      <c r="K1056" s="43">
        <v>890</v>
      </c>
      <c r="L1056" s="68">
        <v>2.0950000000000002</v>
      </c>
      <c r="M1056" s="19">
        <v>135276.20000000001</v>
      </c>
      <c r="O1056" s="1">
        <v>1</v>
      </c>
      <c r="P1056" s="1">
        <v>2</v>
      </c>
      <c r="R1056" s="1">
        <v>5340</v>
      </c>
      <c r="S1056" s="60">
        <v>-8.7247076294784121E-3</v>
      </c>
      <c r="T1056" s="1">
        <v>3947</v>
      </c>
      <c r="U1056" s="1">
        <v>2958</v>
      </c>
      <c r="V1056" s="1">
        <v>2712</v>
      </c>
      <c r="W1056" s="1">
        <v>6</v>
      </c>
      <c r="X1056" s="18">
        <f t="shared" si="118"/>
        <v>1.8726591760299626E-4</v>
      </c>
      <c r="Y1056" s="19">
        <f t="shared" si="114"/>
        <v>2</v>
      </c>
      <c r="Z1056" s="18">
        <f t="shared" si="115"/>
        <v>0</v>
      </c>
      <c r="AA1056" s="19">
        <f t="shared" si="112"/>
        <v>73.913857677902612</v>
      </c>
      <c r="AB1056" s="19">
        <f t="shared" si="113"/>
        <v>91.683569979716026</v>
      </c>
      <c r="AC1056" s="18">
        <f t="shared" si="116"/>
        <v>0.11235955056179776</v>
      </c>
      <c r="AD1056" s="43">
        <f t="shared" si="117"/>
        <v>890</v>
      </c>
    </row>
    <row r="1057" spans="1:30">
      <c r="A1057">
        <v>2008</v>
      </c>
      <c r="B1057">
        <v>151</v>
      </c>
      <c r="C1057" t="s">
        <v>429</v>
      </c>
      <c r="D1057" s="18">
        <v>3.5402229587225068E-3</v>
      </c>
      <c r="E1057" s="19">
        <v>3.5319148936170213</v>
      </c>
      <c r="F1057" s="18">
        <v>2.1276595744680851E-2</v>
      </c>
      <c r="G1057" s="19">
        <v>0</v>
      </c>
      <c r="H1057" s="19">
        <v>0</v>
      </c>
      <c r="I1057" s="67">
        <v>0.46899999999999997</v>
      </c>
      <c r="J1057" s="1">
        <v>13276</v>
      </c>
      <c r="K1057" s="43">
        <v>2212.6666666666665</v>
      </c>
      <c r="L1057" s="19">
        <v>1.72</v>
      </c>
      <c r="M1057" s="19">
        <v>5454.68</v>
      </c>
      <c r="O1057" s="1">
        <v>47</v>
      </c>
      <c r="P1057" s="1">
        <v>166</v>
      </c>
      <c r="Q1057">
        <v>1</v>
      </c>
      <c r="R1057" s="1">
        <v>13276</v>
      </c>
      <c r="S1057" s="60">
        <v>2.3987659082144175E-2</v>
      </c>
      <c r="W1057">
        <v>6</v>
      </c>
      <c r="X1057" s="18">
        <f t="shared" si="118"/>
        <v>3.5402229587225068E-3</v>
      </c>
      <c r="Y1057" s="19">
        <f t="shared" si="114"/>
        <v>3.5319148936170213</v>
      </c>
      <c r="Z1057" s="18">
        <f t="shared" si="115"/>
        <v>2.1276595744680851E-2</v>
      </c>
      <c r="AA1057" s="19">
        <f t="shared" si="112"/>
        <v>0</v>
      </c>
      <c r="AB1057" s="19">
        <f t="shared" si="113"/>
        <v>0</v>
      </c>
      <c r="AC1057" s="18">
        <f t="shared" si="116"/>
        <v>4.5194335643266047E-2</v>
      </c>
      <c r="AD1057" s="43">
        <f t="shared" si="117"/>
        <v>2212.6666666666665</v>
      </c>
    </row>
    <row r="1058" spans="1:30">
      <c r="A1058">
        <v>2009</v>
      </c>
      <c r="B1058">
        <v>151</v>
      </c>
      <c r="C1058" t="s">
        <v>429</v>
      </c>
      <c r="D1058" s="18">
        <v>3.780718336483932E-3</v>
      </c>
      <c r="E1058" s="19">
        <v>3.5</v>
      </c>
      <c r="F1058" s="18">
        <v>0</v>
      </c>
      <c r="G1058" s="19">
        <v>37.81474480151229</v>
      </c>
      <c r="H1058" s="19">
        <v>70.675522894290552</v>
      </c>
      <c r="I1058" s="67">
        <v>0.46899999999999997</v>
      </c>
      <c r="J1058" s="1">
        <v>13225</v>
      </c>
      <c r="K1058" s="43">
        <v>1889.2857142857142</v>
      </c>
      <c r="L1058" s="19">
        <v>1.84</v>
      </c>
      <c r="M1058" s="19">
        <v>5875.34</v>
      </c>
      <c r="O1058" s="1">
        <v>50</v>
      </c>
      <c r="P1058" s="1">
        <v>175</v>
      </c>
      <c r="R1058" s="1">
        <v>13225</v>
      </c>
      <c r="S1058" s="60">
        <v>-3.8415185296776233E-3</v>
      </c>
      <c r="T1058" s="1">
        <v>5001</v>
      </c>
      <c r="U1058" s="1">
        <v>7076</v>
      </c>
      <c r="V1058" s="1">
        <v>5001</v>
      </c>
      <c r="W1058" s="1">
        <v>7</v>
      </c>
      <c r="X1058" s="18">
        <f t="shared" si="118"/>
        <v>3.780718336483932E-3</v>
      </c>
      <c r="Y1058" s="19">
        <f t="shared" si="114"/>
        <v>3.5</v>
      </c>
      <c r="Z1058" s="18">
        <f t="shared" si="115"/>
        <v>0</v>
      </c>
      <c r="AA1058" s="19">
        <f t="shared" si="112"/>
        <v>37.81474480151229</v>
      </c>
      <c r="AB1058" s="19">
        <f t="shared" si="113"/>
        <v>70.675522894290552</v>
      </c>
      <c r="AC1058" s="18">
        <f t="shared" si="116"/>
        <v>5.2930056710775039E-2</v>
      </c>
      <c r="AD1058" s="43">
        <f t="shared" si="117"/>
        <v>1889.2857142857142</v>
      </c>
    </row>
    <row r="1059" spans="1:30">
      <c r="A1059">
        <v>2010</v>
      </c>
      <c r="B1059">
        <v>151</v>
      </c>
      <c r="C1059" t="s">
        <v>429</v>
      </c>
      <c r="D1059" s="18">
        <v>7.7833125778331257E-5</v>
      </c>
      <c r="E1059" s="19">
        <v>3</v>
      </c>
      <c r="F1059" s="18">
        <v>0</v>
      </c>
      <c r="G1059" s="19">
        <v>40.185242839352433</v>
      </c>
      <c r="H1059" s="19">
        <v>70.793911970382567</v>
      </c>
      <c r="I1059" s="67">
        <v>0.60099999999999998</v>
      </c>
      <c r="J1059" s="1">
        <v>12848</v>
      </c>
      <c r="K1059" s="43">
        <v>1835.4285714285713</v>
      </c>
      <c r="L1059" s="19">
        <v>1.82</v>
      </c>
      <c r="M1059" s="19">
        <v>5581.94</v>
      </c>
      <c r="O1059" s="1">
        <v>1</v>
      </c>
      <c r="P1059" s="1">
        <v>3</v>
      </c>
      <c r="R1059" s="1">
        <v>12848</v>
      </c>
      <c r="S1059" s="60">
        <v>-2.8506616257088835E-2</v>
      </c>
      <c r="T1059" s="1">
        <v>5163</v>
      </c>
      <c r="U1059" s="1">
        <v>7293</v>
      </c>
      <c r="V1059" s="1">
        <v>5163</v>
      </c>
      <c r="W1059" s="1">
        <v>7</v>
      </c>
      <c r="X1059" s="18">
        <f t="shared" si="118"/>
        <v>7.7833125778331257E-5</v>
      </c>
      <c r="Y1059" s="19">
        <f t="shared" si="114"/>
        <v>3</v>
      </c>
      <c r="Z1059" s="18">
        <f t="shared" si="115"/>
        <v>0</v>
      </c>
      <c r="AA1059" s="19">
        <f t="shared" si="112"/>
        <v>40.185242839352433</v>
      </c>
      <c r="AB1059" s="19">
        <f t="shared" si="113"/>
        <v>70.793911970382567</v>
      </c>
      <c r="AC1059" s="18">
        <f t="shared" si="116"/>
        <v>5.4483188044831883E-2</v>
      </c>
      <c r="AD1059" s="43">
        <f t="shared" si="117"/>
        <v>1835.4285714285713</v>
      </c>
    </row>
    <row r="1060" spans="1:30">
      <c r="A1060">
        <v>2011</v>
      </c>
      <c r="B1060">
        <v>151</v>
      </c>
      <c r="C1060" t="s">
        <v>429</v>
      </c>
      <c r="D1060" s="18">
        <v>0</v>
      </c>
      <c r="E1060" s="19">
        <v>0</v>
      </c>
      <c r="F1060" s="18">
        <v>0</v>
      </c>
      <c r="G1060" s="19">
        <v>40.685124354763026</v>
      </c>
      <c r="H1060" s="19">
        <v>71.672637090107472</v>
      </c>
      <c r="I1060" s="67">
        <v>0.60099999999999998</v>
      </c>
      <c r="J1060" s="1">
        <v>12786</v>
      </c>
      <c r="K1060" s="43">
        <v>1826.5714285714287</v>
      </c>
      <c r="L1060" s="19">
        <v>1.97</v>
      </c>
      <c r="M1060" s="19">
        <v>8154.17</v>
      </c>
      <c r="O1060" s="1"/>
      <c r="P1060" s="1"/>
      <c r="R1060" s="1">
        <v>12786</v>
      </c>
      <c r="S1060" s="60">
        <v>-4.8256537982565018E-3</v>
      </c>
      <c r="T1060" s="1">
        <v>5202</v>
      </c>
      <c r="U1060" s="1">
        <v>7258</v>
      </c>
      <c r="V1060" s="1">
        <v>5202</v>
      </c>
      <c r="W1060" s="1">
        <v>7</v>
      </c>
      <c r="X1060" s="18">
        <f t="shared" si="118"/>
        <v>0</v>
      </c>
      <c r="Y1060" s="19">
        <f t="shared" si="114"/>
        <v>0</v>
      </c>
      <c r="Z1060" s="18">
        <f t="shared" si="115"/>
        <v>0</v>
      </c>
      <c r="AA1060" s="19">
        <f t="shared" si="112"/>
        <v>40.685124354763026</v>
      </c>
      <c r="AB1060" s="19">
        <f t="shared" si="113"/>
        <v>71.672637090107472</v>
      </c>
      <c r="AC1060" s="18">
        <f t="shared" si="116"/>
        <v>5.4747379946816832E-2</v>
      </c>
      <c r="AD1060" s="43">
        <f t="shared" si="117"/>
        <v>1826.5714285714287</v>
      </c>
    </row>
    <row r="1061" spans="1:30">
      <c r="A1061">
        <v>2012</v>
      </c>
      <c r="B1061">
        <v>151</v>
      </c>
      <c r="C1061" t="s">
        <v>429</v>
      </c>
      <c r="D1061" s="18">
        <v>0</v>
      </c>
      <c r="E1061" s="19">
        <v>0</v>
      </c>
      <c r="F1061" s="18">
        <v>0</v>
      </c>
      <c r="G1061" s="19">
        <v>47.147571900047147</v>
      </c>
      <c r="H1061" s="19">
        <v>83.056478405315616</v>
      </c>
      <c r="I1061" s="67">
        <v>0.60099999999999998</v>
      </c>
      <c r="J1061" s="1">
        <v>12726</v>
      </c>
      <c r="K1061" s="43">
        <v>1818</v>
      </c>
      <c r="L1061" s="68">
        <v>2.0049999999999999</v>
      </c>
      <c r="M1061" s="19">
        <v>8049.93</v>
      </c>
      <c r="O1061" s="1"/>
      <c r="P1061" s="1"/>
      <c r="R1061" s="1">
        <v>12726</v>
      </c>
      <c r="S1061" s="60">
        <v>-4.6926325668700253E-3</v>
      </c>
      <c r="T1061" s="1">
        <v>6000</v>
      </c>
      <c r="U1061" s="1">
        <v>7224</v>
      </c>
      <c r="V1061" s="1">
        <v>6000</v>
      </c>
      <c r="W1061" s="1">
        <v>7</v>
      </c>
      <c r="X1061" s="18">
        <f t="shared" si="118"/>
        <v>0</v>
      </c>
      <c r="Y1061" s="19">
        <f t="shared" si="114"/>
        <v>0</v>
      </c>
      <c r="Z1061" s="18">
        <f t="shared" si="115"/>
        <v>0</v>
      </c>
      <c r="AA1061" s="19">
        <f t="shared" si="112"/>
        <v>47.147571900047147</v>
      </c>
      <c r="AB1061" s="19">
        <f t="shared" si="113"/>
        <v>83.056478405315616</v>
      </c>
      <c r="AC1061" s="18">
        <f t="shared" si="116"/>
        <v>5.5005500550055E-2</v>
      </c>
      <c r="AD1061" s="43">
        <f t="shared" si="117"/>
        <v>1818</v>
      </c>
    </row>
    <row r="1062" spans="1:30">
      <c r="A1062">
        <v>2013</v>
      </c>
      <c r="B1062">
        <v>151</v>
      </c>
      <c r="C1062" t="s">
        <v>429</v>
      </c>
      <c r="D1062" s="18">
        <v>0</v>
      </c>
      <c r="E1062" s="19">
        <v>0</v>
      </c>
      <c r="F1062" s="18">
        <v>0</v>
      </c>
      <c r="G1062" s="19">
        <v>49.842803465991871</v>
      </c>
      <c r="H1062" s="19">
        <v>87.802242334188847</v>
      </c>
      <c r="I1062" s="67">
        <v>0.60099999999999998</v>
      </c>
      <c r="J1062" s="1">
        <v>13041</v>
      </c>
      <c r="K1062" s="43">
        <v>1863</v>
      </c>
      <c r="L1062" s="19">
        <v>2.04</v>
      </c>
      <c r="M1062" s="19">
        <v>8011.93</v>
      </c>
      <c r="O1062" s="1"/>
      <c r="P1062" s="1"/>
      <c r="R1062" s="1">
        <v>13041</v>
      </c>
      <c r="S1062" s="60">
        <v>2.4752475247524774E-2</v>
      </c>
      <c r="T1062" s="1">
        <v>6500</v>
      </c>
      <c r="U1062" s="1">
        <v>7403</v>
      </c>
      <c r="V1062" s="1">
        <v>6500</v>
      </c>
      <c r="W1062" s="1">
        <v>7</v>
      </c>
      <c r="X1062" s="18">
        <f t="shared" si="118"/>
        <v>0</v>
      </c>
      <c r="Y1062" s="19">
        <f t="shared" si="114"/>
        <v>0</v>
      </c>
      <c r="Z1062" s="18">
        <f t="shared" si="115"/>
        <v>0</v>
      </c>
      <c r="AA1062" s="19">
        <f t="shared" si="112"/>
        <v>49.842803465991871</v>
      </c>
      <c r="AB1062" s="19">
        <f t="shared" si="113"/>
        <v>87.802242334188847</v>
      </c>
      <c r="AC1062" s="18">
        <f t="shared" si="116"/>
        <v>5.3676865271068172E-2</v>
      </c>
      <c r="AD1062" s="43">
        <f t="shared" si="117"/>
        <v>1863</v>
      </c>
    </row>
    <row r="1063" spans="1:30">
      <c r="A1063">
        <v>2014</v>
      </c>
      <c r="B1063">
        <v>151</v>
      </c>
      <c r="C1063" t="s">
        <v>429</v>
      </c>
      <c r="D1063" s="18">
        <v>0</v>
      </c>
      <c r="E1063" s="19">
        <v>0</v>
      </c>
      <c r="F1063" s="18">
        <v>0</v>
      </c>
      <c r="G1063" s="19">
        <v>50.026937581774803</v>
      </c>
      <c r="H1063" s="19">
        <v>88.135593220338976</v>
      </c>
      <c r="I1063" s="67">
        <v>0.60099999999999998</v>
      </c>
      <c r="J1063" s="1">
        <v>12993</v>
      </c>
      <c r="K1063" s="43">
        <v>1856.1428571428571</v>
      </c>
      <c r="L1063" s="68">
        <v>2.0950000000000002</v>
      </c>
      <c r="M1063" s="19">
        <v>10370.280000000001</v>
      </c>
      <c r="O1063" s="1"/>
      <c r="P1063" s="1"/>
      <c r="R1063" s="1">
        <v>12993</v>
      </c>
      <c r="S1063" s="60">
        <v>-3.680699332873294E-3</v>
      </c>
      <c r="T1063" s="1">
        <v>6500</v>
      </c>
      <c r="U1063" s="1">
        <v>7375</v>
      </c>
      <c r="V1063" s="1">
        <v>6500</v>
      </c>
      <c r="W1063" s="1">
        <v>7</v>
      </c>
      <c r="X1063" s="18">
        <f t="shared" si="118"/>
        <v>0</v>
      </c>
      <c r="Y1063" s="19">
        <f t="shared" si="114"/>
        <v>0</v>
      </c>
      <c r="Z1063" s="18">
        <f t="shared" si="115"/>
        <v>0</v>
      </c>
      <c r="AA1063" s="19">
        <f t="shared" si="112"/>
        <v>50.026937581774803</v>
      </c>
      <c r="AB1063" s="19">
        <f t="shared" si="113"/>
        <v>88.135593220338976</v>
      </c>
      <c r="AC1063" s="18">
        <f t="shared" si="116"/>
        <v>5.387516354960363E-2</v>
      </c>
      <c r="AD1063" s="43">
        <f t="shared" si="117"/>
        <v>1856.1428571428571</v>
      </c>
    </row>
    <row r="1064" spans="1:30">
      <c r="A1064">
        <v>2008</v>
      </c>
      <c r="B1064">
        <v>152</v>
      </c>
      <c r="C1064" s="26" t="s">
        <v>432</v>
      </c>
      <c r="D1064" s="18">
        <v>3.7380923670565537E-3</v>
      </c>
      <c r="E1064" s="19">
        <v>3.064516129032258</v>
      </c>
      <c r="F1064" s="18">
        <v>0</v>
      </c>
      <c r="G1064" s="19">
        <v>34.225652156437157</v>
      </c>
      <c r="H1064" s="19">
        <v>48.58773181169758</v>
      </c>
      <c r="I1064" s="67">
        <v>0.51300000000000001</v>
      </c>
      <c r="J1064" s="1">
        <v>24879</v>
      </c>
      <c r="K1064" s="43">
        <v>1658.6</v>
      </c>
      <c r="L1064" s="19">
        <v>1.72</v>
      </c>
      <c r="M1064" s="19">
        <v>4327.41</v>
      </c>
      <c r="O1064" s="1">
        <v>93</v>
      </c>
      <c r="P1064" s="1">
        <v>285</v>
      </c>
      <c r="Q1064" s="1">
        <v>0</v>
      </c>
      <c r="R1064" s="1">
        <v>24879</v>
      </c>
      <c r="S1064" s="60">
        <v>3.7403052289216809E-2</v>
      </c>
      <c r="T1064" s="1">
        <v>8515</v>
      </c>
      <c r="U1064" s="1">
        <v>17525</v>
      </c>
      <c r="V1064" s="1">
        <v>8515</v>
      </c>
      <c r="W1064" s="1">
        <v>15</v>
      </c>
      <c r="X1064" s="18">
        <f t="shared" si="118"/>
        <v>3.7380923670565537E-3</v>
      </c>
      <c r="Y1064" s="19">
        <f t="shared" si="114"/>
        <v>3.064516129032258</v>
      </c>
      <c r="Z1064" s="18">
        <f t="shared" si="115"/>
        <v>0</v>
      </c>
      <c r="AA1064" s="19">
        <f t="shared" si="112"/>
        <v>34.225652156437157</v>
      </c>
      <c r="AB1064" s="19">
        <f t="shared" si="113"/>
        <v>48.58773181169758</v>
      </c>
      <c r="AC1064" s="18">
        <f t="shared" si="116"/>
        <v>6.0291812371879902E-2</v>
      </c>
      <c r="AD1064" s="43">
        <f t="shared" si="117"/>
        <v>1658.6</v>
      </c>
    </row>
    <row r="1065" spans="1:30">
      <c r="A1065">
        <v>2009</v>
      </c>
      <c r="B1065">
        <v>152</v>
      </c>
      <c r="C1065" t="s">
        <v>432</v>
      </c>
      <c r="D1065" s="18">
        <v>6.0654429369513168E-3</v>
      </c>
      <c r="E1065" s="19">
        <v>3.4473684210526314</v>
      </c>
      <c r="F1065" s="18">
        <v>6.5789473684210523E-3</v>
      </c>
      <c r="G1065" s="19">
        <v>33.09656823623304</v>
      </c>
      <c r="H1065" s="19">
        <v>46.986177203716295</v>
      </c>
      <c r="I1065" s="67">
        <v>0.51300000000000001</v>
      </c>
      <c r="J1065" s="1">
        <v>25060</v>
      </c>
      <c r="K1065" s="43">
        <v>1392.2222222222222</v>
      </c>
      <c r="L1065" s="19">
        <v>1.84</v>
      </c>
      <c r="M1065" s="19">
        <v>4706.09</v>
      </c>
      <c r="O1065" s="1">
        <v>152</v>
      </c>
      <c r="P1065" s="1">
        <v>524</v>
      </c>
      <c r="Q1065" s="1">
        <v>1</v>
      </c>
      <c r="R1065" s="1">
        <v>25060</v>
      </c>
      <c r="S1065" s="60">
        <v>7.2752120262067344E-3</v>
      </c>
      <c r="T1065" s="1">
        <v>8294</v>
      </c>
      <c r="U1065" s="1">
        <v>17652</v>
      </c>
      <c r="V1065" s="1">
        <v>8294</v>
      </c>
      <c r="W1065" s="1">
        <v>18</v>
      </c>
      <c r="X1065" s="18">
        <f t="shared" si="118"/>
        <v>6.0654429369513168E-3</v>
      </c>
      <c r="Y1065" s="19">
        <f t="shared" si="114"/>
        <v>3.4473684210526314</v>
      </c>
      <c r="Z1065" s="18">
        <f t="shared" si="115"/>
        <v>6.5789473684210523E-3</v>
      </c>
      <c r="AA1065" s="19">
        <f t="shared" si="112"/>
        <v>33.09656823623304</v>
      </c>
      <c r="AB1065" s="19">
        <f t="shared" si="113"/>
        <v>46.986177203716295</v>
      </c>
      <c r="AC1065" s="18">
        <f t="shared" si="116"/>
        <v>7.1827613727055067E-2</v>
      </c>
      <c r="AD1065" s="43">
        <f t="shared" si="117"/>
        <v>1392.2222222222222</v>
      </c>
    </row>
    <row r="1066" spans="1:30">
      <c r="A1066">
        <v>2010</v>
      </c>
      <c r="B1066">
        <v>152</v>
      </c>
      <c r="C1066" t="s">
        <v>432</v>
      </c>
      <c r="D1066" s="18">
        <v>9.9871534540632387E-3</v>
      </c>
      <c r="E1066" s="19">
        <v>3.5186721991701244</v>
      </c>
      <c r="F1066" s="18">
        <v>4.1493775933609959E-3</v>
      </c>
      <c r="G1066" s="19">
        <v>35.083502548588953</v>
      </c>
      <c r="H1066" s="19">
        <v>49.621944786354845</v>
      </c>
      <c r="I1066" s="67">
        <v>0.61499999999999999</v>
      </c>
      <c r="J1066" s="1">
        <v>24131</v>
      </c>
      <c r="K1066" s="43">
        <v>1340.6111111111111</v>
      </c>
      <c r="L1066" s="19">
        <v>1.82</v>
      </c>
      <c r="M1066" s="19">
        <v>4516.6499999999996</v>
      </c>
      <c r="O1066" s="1">
        <v>241</v>
      </c>
      <c r="P1066" s="1">
        <v>848</v>
      </c>
      <c r="Q1066" s="1">
        <v>1</v>
      </c>
      <c r="R1066" s="1">
        <v>24131</v>
      </c>
      <c r="S1066" s="60">
        <v>-3.7071029529130106E-2</v>
      </c>
      <c r="T1066" s="1">
        <v>8466</v>
      </c>
      <c r="U1066" s="1">
        <v>17061</v>
      </c>
      <c r="V1066" s="1">
        <v>8466</v>
      </c>
      <c r="W1066" s="1">
        <v>18</v>
      </c>
      <c r="X1066" s="18">
        <f t="shared" si="118"/>
        <v>9.9871534540632387E-3</v>
      </c>
      <c r="Y1066" s="19">
        <f t="shared" si="114"/>
        <v>3.5186721991701244</v>
      </c>
      <c r="Z1066" s="18">
        <f t="shared" si="115"/>
        <v>4.1493775933609959E-3</v>
      </c>
      <c r="AA1066" s="19">
        <f t="shared" si="112"/>
        <v>35.083502548588953</v>
      </c>
      <c r="AB1066" s="19">
        <f t="shared" si="113"/>
        <v>49.621944786354845</v>
      </c>
      <c r="AC1066" s="18">
        <f t="shared" si="116"/>
        <v>7.4592847374746182E-2</v>
      </c>
      <c r="AD1066" s="43">
        <f t="shared" si="117"/>
        <v>1340.6111111111111</v>
      </c>
    </row>
    <row r="1067" spans="1:30">
      <c r="A1067">
        <v>2011</v>
      </c>
      <c r="B1067">
        <v>152</v>
      </c>
      <c r="C1067" t="s">
        <v>432</v>
      </c>
      <c r="D1067" s="18">
        <v>5.0359118302650049E-3</v>
      </c>
      <c r="E1067" s="19">
        <v>3.1147540983606556</v>
      </c>
      <c r="F1067" s="18">
        <v>1.6393442622950821E-2</v>
      </c>
      <c r="G1067" s="19">
        <v>51.225955584908775</v>
      </c>
      <c r="H1067" s="19">
        <v>72.454460532461468</v>
      </c>
      <c r="I1067" s="67">
        <v>0.61499999999999999</v>
      </c>
      <c r="J1067" s="1">
        <v>24226</v>
      </c>
      <c r="K1067" s="43">
        <v>1345.8888888888889</v>
      </c>
      <c r="L1067" s="19">
        <v>1.97</v>
      </c>
      <c r="M1067" s="19">
        <v>5454.99</v>
      </c>
      <c r="O1067" s="1">
        <v>122</v>
      </c>
      <c r="P1067" s="1">
        <v>380</v>
      </c>
      <c r="Q1067" s="1">
        <v>2</v>
      </c>
      <c r="R1067" s="1">
        <v>24226</v>
      </c>
      <c r="S1067" s="60">
        <v>3.9368447225560654E-3</v>
      </c>
      <c r="T1067" s="1">
        <v>12410</v>
      </c>
      <c r="U1067" s="1">
        <v>17128</v>
      </c>
      <c r="V1067" s="1">
        <v>12410</v>
      </c>
      <c r="W1067" s="1">
        <v>18</v>
      </c>
      <c r="X1067" s="18">
        <f t="shared" si="118"/>
        <v>5.0359118302650049E-3</v>
      </c>
      <c r="Y1067" s="19">
        <f t="shared" si="114"/>
        <v>3.1147540983606556</v>
      </c>
      <c r="Z1067" s="18">
        <f t="shared" si="115"/>
        <v>1.6393442622950821E-2</v>
      </c>
      <c r="AA1067" s="19">
        <f t="shared" si="112"/>
        <v>51.225955584908775</v>
      </c>
      <c r="AB1067" s="19">
        <f t="shared" si="113"/>
        <v>72.454460532461468</v>
      </c>
      <c r="AC1067" s="18">
        <f t="shared" si="116"/>
        <v>7.4300338479319744E-2</v>
      </c>
      <c r="AD1067" s="43">
        <f t="shared" si="117"/>
        <v>1345.8888888888889</v>
      </c>
    </row>
    <row r="1068" spans="1:30">
      <c r="A1068">
        <v>2012</v>
      </c>
      <c r="B1068">
        <v>152</v>
      </c>
      <c r="C1068" t="s">
        <v>432</v>
      </c>
      <c r="D1068" s="18">
        <v>4.9759427560965583E-3</v>
      </c>
      <c r="E1068" s="19">
        <v>2.8925619834710745</v>
      </c>
      <c r="F1068" s="18">
        <v>1.6528925619834711E-2</v>
      </c>
      <c r="G1068" s="19">
        <v>55.331660977916684</v>
      </c>
      <c r="H1068" s="19">
        <v>78.258593613679977</v>
      </c>
      <c r="I1068" s="67">
        <v>0.61499999999999999</v>
      </c>
      <c r="J1068" s="1">
        <v>24317</v>
      </c>
      <c r="K1068" s="43">
        <v>1350.9444444444443</v>
      </c>
      <c r="L1068" s="68">
        <v>2.0049999999999999</v>
      </c>
      <c r="M1068" s="19">
        <v>5607.27</v>
      </c>
      <c r="O1068" s="1">
        <v>121</v>
      </c>
      <c r="P1068" s="1">
        <v>350</v>
      </c>
      <c r="Q1068" s="1">
        <v>2</v>
      </c>
      <c r="R1068" s="1">
        <v>24317</v>
      </c>
      <c r="S1068" s="60">
        <v>3.7562948897877924E-3</v>
      </c>
      <c r="T1068" s="1">
        <v>13455</v>
      </c>
      <c r="U1068" s="1">
        <v>17193</v>
      </c>
      <c r="V1068" s="1">
        <v>13455</v>
      </c>
      <c r="W1068" s="1">
        <v>18</v>
      </c>
      <c r="X1068" s="18">
        <f t="shared" si="118"/>
        <v>4.9759427560965583E-3</v>
      </c>
      <c r="Y1068" s="19">
        <f t="shared" si="114"/>
        <v>2.8925619834710745</v>
      </c>
      <c r="Z1068" s="18">
        <f t="shared" si="115"/>
        <v>1.6528925619834711E-2</v>
      </c>
      <c r="AA1068" s="19">
        <f t="shared" si="112"/>
        <v>55.331660977916684</v>
      </c>
      <c r="AB1068" s="19">
        <f t="shared" si="113"/>
        <v>78.258593613679977</v>
      </c>
      <c r="AC1068" s="18">
        <f t="shared" si="116"/>
        <v>7.4022288933667801E-2</v>
      </c>
      <c r="AD1068" s="43">
        <f t="shared" si="117"/>
        <v>1350.9444444444443</v>
      </c>
    </row>
    <row r="1069" spans="1:30">
      <c r="A1069">
        <v>2013</v>
      </c>
      <c r="B1069">
        <v>152</v>
      </c>
      <c r="C1069" t="s">
        <v>432</v>
      </c>
      <c r="D1069" s="18">
        <v>2.4254473161033799E-3</v>
      </c>
      <c r="E1069" s="19">
        <v>2.8688524590163933</v>
      </c>
      <c r="F1069" s="18">
        <v>0</v>
      </c>
      <c r="G1069" s="19">
        <v>54.556660039761425</v>
      </c>
      <c r="H1069" s="19">
        <v>77.166638546763394</v>
      </c>
      <c r="I1069" s="67">
        <v>0.61499999999999999</v>
      </c>
      <c r="J1069" s="1">
        <v>25150</v>
      </c>
      <c r="K1069" s="43">
        <v>1397.2222222222222</v>
      </c>
      <c r="L1069" s="19">
        <v>2.04</v>
      </c>
      <c r="M1069" s="19">
        <v>6276.25</v>
      </c>
      <c r="O1069" s="1">
        <v>61</v>
      </c>
      <c r="P1069" s="1">
        <v>175</v>
      </c>
      <c r="Q1069" s="1">
        <v>0</v>
      </c>
      <c r="R1069" s="1">
        <v>25150</v>
      </c>
      <c r="S1069" s="60">
        <v>3.4255870378747444E-2</v>
      </c>
      <c r="T1069" s="1">
        <v>13721</v>
      </c>
      <c r="U1069" s="1">
        <v>17781</v>
      </c>
      <c r="V1069" s="1">
        <v>13721</v>
      </c>
      <c r="W1069" s="1">
        <v>18</v>
      </c>
      <c r="X1069" s="18">
        <f t="shared" si="118"/>
        <v>2.4254473161033799E-3</v>
      </c>
      <c r="Y1069" s="19">
        <f t="shared" si="114"/>
        <v>2.8688524590163933</v>
      </c>
      <c r="Z1069" s="18">
        <f t="shared" si="115"/>
        <v>0</v>
      </c>
      <c r="AA1069" s="19">
        <f t="shared" si="112"/>
        <v>54.556660039761425</v>
      </c>
      <c r="AB1069" s="19">
        <f t="shared" si="113"/>
        <v>77.166638546763394</v>
      </c>
      <c r="AC1069" s="18">
        <f t="shared" si="116"/>
        <v>7.1570576540755465E-2</v>
      </c>
      <c r="AD1069" s="43">
        <f t="shared" si="117"/>
        <v>1397.2222222222222</v>
      </c>
    </row>
    <row r="1070" spans="1:30">
      <c r="A1070">
        <v>2014</v>
      </c>
      <c r="B1070">
        <v>152</v>
      </c>
      <c r="C1070" t="s">
        <v>432</v>
      </c>
      <c r="D1070" s="18">
        <v>3.9588281868566902E-4</v>
      </c>
      <c r="E1070" s="19">
        <v>2.2999999999999998</v>
      </c>
      <c r="F1070" s="18">
        <v>0</v>
      </c>
      <c r="G1070" s="19">
        <v>57.418844022169438</v>
      </c>
      <c r="H1070" s="19">
        <v>81.213953748810113</v>
      </c>
      <c r="I1070" s="67">
        <v>0.61499999999999999</v>
      </c>
      <c r="J1070" s="1">
        <v>25260</v>
      </c>
      <c r="K1070" s="43">
        <v>1403.3333333333333</v>
      </c>
      <c r="L1070" s="68">
        <v>2.0950000000000002</v>
      </c>
      <c r="M1070" s="19">
        <v>7476.47</v>
      </c>
      <c r="O1070" s="1">
        <v>10</v>
      </c>
      <c r="P1070" s="1">
        <v>23</v>
      </c>
      <c r="Q1070" s="1">
        <v>0</v>
      </c>
      <c r="R1070" s="1">
        <v>25260</v>
      </c>
      <c r="S1070" s="60">
        <v>4.3737574552684677E-3</v>
      </c>
      <c r="T1070" s="1">
        <v>14504</v>
      </c>
      <c r="U1070" s="1">
        <v>17859</v>
      </c>
      <c r="V1070" s="1">
        <v>14504</v>
      </c>
      <c r="W1070" s="1">
        <v>18</v>
      </c>
      <c r="X1070" s="18">
        <f t="shared" si="118"/>
        <v>3.9588281868566902E-4</v>
      </c>
      <c r="Y1070" s="19">
        <f t="shared" si="114"/>
        <v>2.2999999999999998</v>
      </c>
      <c r="Z1070" s="18">
        <f t="shared" si="115"/>
        <v>0</v>
      </c>
      <c r="AA1070" s="19">
        <f t="shared" si="112"/>
        <v>57.418844022169438</v>
      </c>
      <c r="AB1070" s="19">
        <f t="shared" si="113"/>
        <v>81.213953748810113</v>
      </c>
      <c r="AC1070" s="18">
        <f t="shared" si="116"/>
        <v>7.1258907363420429E-2</v>
      </c>
      <c r="AD1070" s="43">
        <f t="shared" si="117"/>
        <v>1403.3333333333333</v>
      </c>
    </row>
    <row r="1071" spans="1:30">
      <c r="A1071">
        <v>2008</v>
      </c>
      <c r="B1071">
        <v>153</v>
      </c>
      <c r="C1071" s="26" t="s">
        <v>434</v>
      </c>
      <c r="D1071" s="18">
        <v>8.3165486323175889E-3</v>
      </c>
      <c r="E1071" s="19">
        <v>3.21875</v>
      </c>
      <c r="F1071" s="18">
        <v>7.8125E-3</v>
      </c>
      <c r="G1071" s="19">
        <v>72.53589760249497</v>
      </c>
      <c r="H1071" s="19">
        <v>104.20983851395501</v>
      </c>
      <c r="I1071" s="67">
        <v>0.442</v>
      </c>
      <c r="J1071" s="1">
        <v>15391</v>
      </c>
      <c r="K1071" s="43">
        <v>1539.1</v>
      </c>
      <c r="L1071" s="19">
        <v>1.72</v>
      </c>
      <c r="M1071" s="19">
        <v>4136.74</v>
      </c>
      <c r="O1071" s="1">
        <v>128</v>
      </c>
      <c r="P1071" s="1">
        <v>412</v>
      </c>
      <c r="Q1071" s="1">
        <v>1</v>
      </c>
      <c r="R1071" s="1">
        <v>15391</v>
      </c>
      <c r="S1071" s="60">
        <v>3.4271890329951038E-2</v>
      </c>
      <c r="T1071" s="1">
        <v>11164</v>
      </c>
      <c r="U1071" s="1">
        <v>10713</v>
      </c>
      <c r="V1071" s="1">
        <v>11164</v>
      </c>
      <c r="W1071" s="1">
        <v>10</v>
      </c>
      <c r="X1071" s="18">
        <f t="shared" si="118"/>
        <v>8.3165486323175889E-3</v>
      </c>
      <c r="Y1071" s="19">
        <f t="shared" si="114"/>
        <v>3.21875</v>
      </c>
      <c r="Z1071" s="18">
        <f t="shared" si="115"/>
        <v>7.8125E-3</v>
      </c>
      <c r="AA1071" s="19">
        <f t="shared" si="112"/>
        <v>72.53589760249497</v>
      </c>
      <c r="AB1071" s="19">
        <f t="shared" si="113"/>
        <v>104.20983851395501</v>
      </c>
      <c r="AC1071" s="18">
        <f t="shared" si="116"/>
        <v>6.4973036189981154E-2</v>
      </c>
      <c r="AD1071" s="43">
        <f t="shared" si="117"/>
        <v>1539.1</v>
      </c>
    </row>
    <row r="1072" spans="1:30">
      <c r="A1072">
        <v>2009</v>
      </c>
      <c r="B1072">
        <v>153</v>
      </c>
      <c r="C1072" t="s">
        <v>434</v>
      </c>
      <c r="D1072" s="18">
        <v>7.7599586135540608E-3</v>
      </c>
      <c r="E1072" s="19">
        <v>2.9333333333333331</v>
      </c>
      <c r="F1072" s="18">
        <v>1.6666666666666666E-2</v>
      </c>
      <c r="G1072" s="19">
        <v>63.004397309881014</v>
      </c>
      <c r="H1072" s="19">
        <v>90.514678558156817</v>
      </c>
      <c r="I1072" s="67">
        <v>0.442</v>
      </c>
      <c r="J1072" s="1">
        <v>15464</v>
      </c>
      <c r="K1072" s="43">
        <v>1405.8181818181818</v>
      </c>
      <c r="L1072" s="19">
        <v>1.84</v>
      </c>
      <c r="M1072" s="19">
        <v>4401.6499999999996</v>
      </c>
      <c r="O1072" s="1">
        <v>120</v>
      </c>
      <c r="P1072" s="1">
        <v>352</v>
      </c>
      <c r="Q1072" s="1">
        <v>2</v>
      </c>
      <c r="R1072" s="1">
        <v>15464</v>
      </c>
      <c r="S1072" s="60">
        <v>4.7430316418686225E-3</v>
      </c>
      <c r="T1072" s="1">
        <v>9743</v>
      </c>
      <c r="U1072" s="1">
        <v>10764</v>
      </c>
      <c r="V1072" s="1">
        <v>9743</v>
      </c>
      <c r="W1072" s="1">
        <v>11</v>
      </c>
      <c r="X1072" s="18">
        <f t="shared" si="118"/>
        <v>7.7599586135540608E-3</v>
      </c>
      <c r="Y1072" s="19">
        <f t="shared" si="114"/>
        <v>2.9333333333333331</v>
      </c>
      <c r="Z1072" s="18">
        <f t="shared" si="115"/>
        <v>1.6666666666666666E-2</v>
      </c>
      <c r="AA1072" s="19">
        <f t="shared" si="112"/>
        <v>63.004397309881014</v>
      </c>
      <c r="AB1072" s="19">
        <f t="shared" si="113"/>
        <v>90.514678558156817</v>
      </c>
      <c r="AC1072" s="18">
        <f t="shared" si="116"/>
        <v>7.113295395757889E-2</v>
      </c>
      <c r="AD1072" s="43">
        <f t="shared" si="117"/>
        <v>1405.8181818181818</v>
      </c>
    </row>
    <row r="1073" spans="1:30">
      <c r="A1073">
        <v>2010</v>
      </c>
      <c r="B1073">
        <v>153</v>
      </c>
      <c r="C1073" t="s">
        <v>434</v>
      </c>
      <c r="D1073" s="18">
        <v>5.2205341007964664E-3</v>
      </c>
      <c r="E1073" s="19">
        <v>3.4102564102564101</v>
      </c>
      <c r="F1073" s="18">
        <v>7.6923076923076927E-2</v>
      </c>
      <c r="G1073" s="19">
        <v>66.990161301117737</v>
      </c>
      <c r="H1073" s="19">
        <v>97.430156721502968</v>
      </c>
      <c r="I1073" s="67">
        <v>0.58699999999999997</v>
      </c>
      <c r="J1073" s="1">
        <v>14941</v>
      </c>
      <c r="K1073" s="43">
        <v>1358.2727272727273</v>
      </c>
      <c r="L1073" s="19">
        <v>1.82</v>
      </c>
      <c r="M1073" s="24">
        <v>4385.8599999999997</v>
      </c>
      <c r="O1073" s="1">
        <v>78</v>
      </c>
      <c r="P1073" s="1">
        <v>266</v>
      </c>
      <c r="Q1073" s="1">
        <v>6</v>
      </c>
      <c r="R1073" s="1">
        <v>14941</v>
      </c>
      <c r="S1073" s="60">
        <v>-3.3820486290739749E-2</v>
      </c>
      <c r="T1073" s="1">
        <v>10009</v>
      </c>
      <c r="U1073" s="1">
        <v>10273</v>
      </c>
      <c r="V1073" s="1">
        <v>10009</v>
      </c>
      <c r="W1073" s="1">
        <v>11</v>
      </c>
      <c r="X1073" s="18">
        <f t="shared" si="118"/>
        <v>5.2205341007964664E-3</v>
      </c>
      <c r="Y1073" s="19">
        <f t="shared" si="114"/>
        <v>3.4102564102564101</v>
      </c>
      <c r="Z1073" s="18">
        <f t="shared" si="115"/>
        <v>7.6923076923076927E-2</v>
      </c>
      <c r="AA1073" s="19">
        <f t="shared" si="112"/>
        <v>66.990161301117737</v>
      </c>
      <c r="AB1073" s="19">
        <f t="shared" si="113"/>
        <v>97.430156721502968</v>
      </c>
      <c r="AC1073" s="18">
        <f t="shared" si="116"/>
        <v>7.3622916806104E-2</v>
      </c>
      <c r="AD1073" s="43">
        <f t="shared" si="117"/>
        <v>1358.2727272727273</v>
      </c>
    </row>
    <row r="1074" spans="1:30">
      <c r="A1074">
        <v>2011</v>
      </c>
      <c r="B1074">
        <v>153</v>
      </c>
      <c r="C1074" t="s">
        <v>434</v>
      </c>
      <c r="D1074" s="18">
        <v>2.4046489880435507E-3</v>
      </c>
      <c r="E1074" s="19">
        <v>2.8055555555555554</v>
      </c>
      <c r="F1074" s="18">
        <v>0</v>
      </c>
      <c r="G1074" s="19">
        <v>68.285351679914498</v>
      </c>
      <c r="H1074" s="19">
        <v>99.310277831746646</v>
      </c>
      <c r="I1074" s="67">
        <v>0.58699999999999997</v>
      </c>
      <c r="J1074" s="1">
        <v>14971</v>
      </c>
      <c r="K1074" s="43">
        <v>1361</v>
      </c>
      <c r="L1074" s="19">
        <v>1.97</v>
      </c>
      <c r="M1074" s="24">
        <v>4825.9799999999996</v>
      </c>
      <c r="O1074" s="1">
        <v>36</v>
      </c>
      <c r="P1074" s="1">
        <v>101</v>
      </c>
      <c r="Q1074" s="1">
        <v>0</v>
      </c>
      <c r="R1074" s="1">
        <v>14971</v>
      </c>
      <c r="S1074" s="60">
        <v>2.0078977310755697E-3</v>
      </c>
      <c r="T1074" s="1">
        <v>10223</v>
      </c>
      <c r="U1074" s="1">
        <v>10294</v>
      </c>
      <c r="V1074" s="1">
        <v>10223</v>
      </c>
      <c r="W1074" s="1">
        <v>11</v>
      </c>
      <c r="X1074" s="18">
        <f t="shared" si="118"/>
        <v>2.4046489880435507E-3</v>
      </c>
      <c r="Y1074" s="19">
        <f t="shared" si="114"/>
        <v>2.8055555555555554</v>
      </c>
      <c r="Z1074" s="18">
        <f t="shared" si="115"/>
        <v>0</v>
      </c>
      <c r="AA1074" s="19">
        <f t="shared" si="112"/>
        <v>68.285351679914498</v>
      </c>
      <c r="AB1074" s="19">
        <f t="shared" si="113"/>
        <v>99.310277831746646</v>
      </c>
      <c r="AC1074" s="18">
        <f t="shared" si="116"/>
        <v>7.3475385745775154E-2</v>
      </c>
      <c r="AD1074" s="43">
        <f t="shared" si="117"/>
        <v>1361</v>
      </c>
    </row>
    <row r="1075" spans="1:30">
      <c r="A1075">
        <v>2012</v>
      </c>
      <c r="B1075">
        <v>153</v>
      </c>
      <c r="C1075" t="s">
        <v>434</v>
      </c>
      <c r="D1075" s="18">
        <v>3.2000000000000002E-3</v>
      </c>
      <c r="E1075" s="19">
        <v>2.8958333333333335</v>
      </c>
      <c r="F1075" s="18">
        <v>2.0833333333333332E-2</v>
      </c>
      <c r="G1075" s="19">
        <v>68.760000000000005</v>
      </c>
      <c r="H1075" s="19">
        <v>100</v>
      </c>
      <c r="I1075" s="67">
        <v>0.58699999999999997</v>
      </c>
      <c r="J1075" s="1">
        <v>15000</v>
      </c>
      <c r="K1075" s="43">
        <v>1363.6363636363637</v>
      </c>
      <c r="L1075" s="68">
        <v>2.0049999999999999</v>
      </c>
      <c r="M1075" s="24">
        <v>5477.08</v>
      </c>
      <c r="O1075" s="1">
        <v>48</v>
      </c>
      <c r="P1075" s="1">
        <v>139</v>
      </c>
      <c r="Q1075" s="1">
        <v>1</v>
      </c>
      <c r="R1075" s="1">
        <v>15000</v>
      </c>
      <c r="S1075" s="60">
        <v>1.9370783514796042E-3</v>
      </c>
      <c r="T1075" s="1">
        <v>10314</v>
      </c>
      <c r="U1075" s="1">
        <v>10314</v>
      </c>
      <c r="V1075" s="1">
        <v>10314</v>
      </c>
      <c r="W1075" s="1">
        <v>11</v>
      </c>
      <c r="X1075" s="18">
        <f t="shared" si="118"/>
        <v>3.2000000000000002E-3</v>
      </c>
      <c r="Y1075" s="19">
        <f t="shared" si="114"/>
        <v>2.8958333333333335</v>
      </c>
      <c r="Z1075" s="18">
        <f t="shared" si="115"/>
        <v>2.0833333333333332E-2</v>
      </c>
      <c r="AA1075" s="19">
        <f t="shared" si="112"/>
        <v>68.760000000000005</v>
      </c>
      <c r="AB1075" s="19">
        <f t="shared" si="113"/>
        <v>100</v>
      </c>
      <c r="AC1075" s="18">
        <f t="shared" si="116"/>
        <v>7.3333333333333334E-2</v>
      </c>
      <c r="AD1075" s="43">
        <f t="shared" si="117"/>
        <v>1363.6363636363637</v>
      </c>
    </row>
    <row r="1076" spans="1:30">
      <c r="A1076">
        <v>2013</v>
      </c>
      <c r="B1076">
        <v>153</v>
      </c>
      <c r="C1076" t="s">
        <v>434</v>
      </c>
      <c r="D1076" s="18">
        <v>2.6480656203578118E-3</v>
      </c>
      <c r="E1076" s="19">
        <v>3.0731707317073171</v>
      </c>
      <c r="F1076" s="18">
        <v>2.4390243902439025E-2</v>
      </c>
      <c r="G1076" s="19">
        <v>67.719434218174769</v>
      </c>
      <c r="H1076" s="19">
        <v>98.48769490888597</v>
      </c>
      <c r="I1076" s="67">
        <v>0.58699999999999997</v>
      </c>
      <c r="J1076" s="1">
        <v>15483</v>
      </c>
      <c r="K1076" s="43">
        <v>1407.5454545454545</v>
      </c>
      <c r="L1076" s="19">
        <v>2.04</v>
      </c>
      <c r="M1076" s="24">
        <v>5923.43</v>
      </c>
      <c r="O1076" s="1">
        <v>41</v>
      </c>
      <c r="P1076" s="1">
        <v>126</v>
      </c>
      <c r="Q1076" s="1">
        <v>1</v>
      </c>
      <c r="R1076" s="1">
        <v>15483</v>
      </c>
      <c r="S1076" s="60">
        <v>3.2200000000000006E-2</v>
      </c>
      <c r="T1076" s="1">
        <v>10485</v>
      </c>
      <c r="U1076" s="1">
        <v>10646</v>
      </c>
      <c r="V1076" s="1">
        <v>10485</v>
      </c>
      <c r="W1076" s="1">
        <v>11</v>
      </c>
      <c r="X1076" s="18">
        <f t="shared" si="118"/>
        <v>2.6480656203578118E-3</v>
      </c>
      <c r="Y1076" s="19">
        <f t="shared" si="114"/>
        <v>3.0731707317073171</v>
      </c>
      <c r="Z1076" s="18">
        <f t="shared" si="115"/>
        <v>2.4390243902439025E-2</v>
      </c>
      <c r="AA1076" s="19">
        <f t="shared" si="112"/>
        <v>67.719434218174769</v>
      </c>
      <c r="AB1076" s="19">
        <f t="shared" si="113"/>
        <v>98.48769490888597</v>
      </c>
      <c r="AC1076" s="18">
        <f t="shared" si="116"/>
        <v>7.104566298520959E-2</v>
      </c>
      <c r="AD1076" s="43">
        <f t="shared" si="117"/>
        <v>1407.5454545454545</v>
      </c>
    </row>
    <row r="1077" spans="1:30">
      <c r="A1077">
        <v>2014</v>
      </c>
      <c r="B1077">
        <v>153</v>
      </c>
      <c r="C1077" t="s">
        <v>434</v>
      </c>
      <c r="D1077" s="18">
        <v>1.2884107453456162E-3</v>
      </c>
      <c r="E1077" s="19">
        <v>4.1500000000000004</v>
      </c>
      <c r="F1077" s="18">
        <v>0.05</v>
      </c>
      <c r="G1077" s="19">
        <v>68.756039425368812</v>
      </c>
      <c r="H1077" s="19">
        <v>100</v>
      </c>
      <c r="I1077" s="67">
        <v>0.58699999999999997</v>
      </c>
      <c r="J1077" s="1">
        <v>15523</v>
      </c>
      <c r="K1077" s="43">
        <v>1411.1818181818182</v>
      </c>
      <c r="L1077" s="68">
        <v>2.0950000000000002</v>
      </c>
      <c r="M1077" s="24">
        <v>6672.03</v>
      </c>
      <c r="O1077" s="1">
        <v>20</v>
      </c>
      <c r="P1077" s="1">
        <v>83</v>
      </c>
      <c r="Q1077" s="1">
        <v>1</v>
      </c>
      <c r="R1077" s="1">
        <v>15523</v>
      </c>
      <c r="S1077" s="60">
        <v>2.5834786540075427E-3</v>
      </c>
      <c r="T1077" s="1">
        <v>10673</v>
      </c>
      <c r="U1077" s="1">
        <v>10673</v>
      </c>
      <c r="V1077" s="1">
        <v>10673</v>
      </c>
      <c r="W1077" s="1">
        <v>11</v>
      </c>
      <c r="X1077" s="18">
        <f t="shared" si="118"/>
        <v>1.2884107453456162E-3</v>
      </c>
      <c r="Y1077" s="19">
        <f t="shared" si="114"/>
        <v>4.1500000000000004</v>
      </c>
      <c r="Z1077" s="18">
        <f t="shared" si="115"/>
        <v>0.05</v>
      </c>
      <c r="AA1077" s="19">
        <f t="shared" si="112"/>
        <v>68.756039425368812</v>
      </c>
      <c r="AB1077" s="19">
        <f t="shared" si="113"/>
        <v>100</v>
      </c>
      <c r="AC1077" s="18">
        <f t="shared" si="116"/>
        <v>7.0862590994008892E-2</v>
      </c>
      <c r="AD1077" s="43">
        <f t="shared" si="117"/>
        <v>1411.1818181818182</v>
      </c>
    </row>
    <row r="1078" spans="1:30">
      <c r="A1078">
        <v>2008</v>
      </c>
      <c r="B1078">
        <v>154</v>
      </c>
      <c r="C1078" s="26" t="s">
        <v>436</v>
      </c>
      <c r="D1078" s="18">
        <v>6.4363870414074233E-4</v>
      </c>
      <c r="E1078" s="19">
        <v>3.9375</v>
      </c>
      <c r="F1078" s="18">
        <v>2.0833333333333332E-2</v>
      </c>
      <c r="G1078" s="19">
        <v>96.614192233426294</v>
      </c>
      <c r="H1078" s="19">
        <v>96.57672713550231</v>
      </c>
      <c r="I1078" s="67">
        <v>0.67200000000000004</v>
      </c>
      <c r="J1078" s="1">
        <v>74576</v>
      </c>
      <c r="K1078" s="43">
        <v>1521.9591836734694</v>
      </c>
      <c r="L1078" s="19">
        <v>1.72</v>
      </c>
      <c r="M1078" s="24">
        <v>19260.330000000002</v>
      </c>
      <c r="O1078" s="1">
        <v>48</v>
      </c>
      <c r="P1078">
        <v>189</v>
      </c>
      <c r="Q1078">
        <v>1</v>
      </c>
      <c r="R1078" s="1">
        <v>74576</v>
      </c>
      <c r="S1078" s="60">
        <v>4.0721203494376024E-2</v>
      </c>
      <c r="T1078" s="1">
        <v>72051</v>
      </c>
      <c r="U1078" s="1">
        <v>74198</v>
      </c>
      <c r="V1078" s="1">
        <v>71658</v>
      </c>
      <c r="W1078">
        <v>49</v>
      </c>
      <c r="X1078" s="18">
        <f t="shared" si="118"/>
        <v>6.4363870414074233E-4</v>
      </c>
      <c r="Y1078" s="19">
        <f t="shared" si="114"/>
        <v>3.9375</v>
      </c>
      <c r="Z1078" s="18">
        <f t="shared" si="115"/>
        <v>2.0833333333333332E-2</v>
      </c>
      <c r="AA1078" s="19">
        <f t="shared" si="112"/>
        <v>96.614192233426294</v>
      </c>
      <c r="AB1078" s="19">
        <f t="shared" si="113"/>
        <v>96.57672713550231</v>
      </c>
      <c r="AC1078" s="18">
        <f t="shared" si="116"/>
        <v>6.5704784381034123E-2</v>
      </c>
      <c r="AD1078" s="43">
        <f t="shared" si="117"/>
        <v>1521.9591836734694</v>
      </c>
    </row>
    <row r="1079" spans="1:30">
      <c r="A1079">
        <v>2009</v>
      </c>
      <c r="B1079">
        <v>154</v>
      </c>
      <c r="C1079" t="s">
        <v>436</v>
      </c>
      <c r="D1079" s="18">
        <v>4.6468401486988845E-4</v>
      </c>
      <c r="E1079" s="19">
        <v>3.0571428571428569</v>
      </c>
      <c r="F1079" s="18">
        <v>2.8571428571428571E-2</v>
      </c>
      <c r="G1079" s="19">
        <v>95.659851301115239</v>
      </c>
      <c r="H1079" s="19">
        <v>95.623048386666312</v>
      </c>
      <c r="I1079" s="67">
        <v>0.67200000000000004</v>
      </c>
      <c r="J1079" s="1">
        <v>75320</v>
      </c>
      <c r="K1079" s="43">
        <v>1394.8148148148148</v>
      </c>
      <c r="L1079" s="19">
        <v>1.84</v>
      </c>
      <c r="M1079" s="24">
        <v>17472.810000000001</v>
      </c>
      <c r="O1079" s="1">
        <v>35</v>
      </c>
      <c r="P1079">
        <v>107</v>
      </c>
      <c r="Q1079">
        <v>1</v>
      </c>
      <c r="R1079" s="1">
        <v>75320</v>
      </c>
      <c r="S1079" s="60">
        <v>9.9763999141815329E-3</v>
      </c>
      <c r="T1079" s="1">
        <v>72051</v>
      </c>
      <c r="U1079" s="1">
        <v>74938</v>
      </c>
      <c r="V1079" s="1">
        <v>71658</v>
      </c>
      <c r="W1079">
        <v>54</v>
      </c>
      <c r="X1079" s="18">
        <f t="shared" si="118"/>
        <v>4.6468401486988845E-4</v>
      </c>
      <c r="Y1079" s="19">
        <f t="shared" si="114"/>
        <v>3.0571428571428569</v>
      </c>
      <c r="Z1079" s="18">
        <f t="shared" si="115"/>
        <v>2.8571428571428571E-2</v>
      </c>
      <c r="AA1079" s="19">
        <f t="shared" si="112"/>
        <v>95.659851301115239</v>
      </c>
      <c r="AB1079" s="19">
        <f t="shared" si="113"/>
        <v>95.623048386666312</v>
      </c>
      <c r="AC1079" s="18">
        <f t="shared" si="116"/>
        <v>7.1694105151354229E-2</v>
      </c>
      <c r="AD1079" s="43">
        <f t="shared" si="117"/>
        <v>1394.8148148148148</v>
      </c>
    </row>
    <row r="1080" spans="1:30">
      <c r="A1080">
        <v>2010</v>
      </c>
      <c r="B1080">
        <v>154</v>
      </c>
      <c r="C1080" t="s">
        <v>436</v>
      </c>
      <c r="D1080" s="18">
        <v>8.4227686455644617E-4</v>
      </c>
      <c r="E1080" s="19">
        <v>4.532258064516129</v>
      </c>
      <c r="F1080" s="18">
        <v>4.8387096774193547E-2</v>
      </c>
      <c r="G1080" s="19">
        <v>99.547615813068873</v>
      </c>
      <c r="H1080" s="19">
        <v>100</v>
      </c>
      <c r="I1080" s="67">
        <v>0.75800000000000001</v>
      </c>
      <c r="J1080" s="1">
        <v>73610</v>
      </c>
      <c r="K1080" s="43">
        <v>1363.148148148148</v>
      </c>
      <c r="L1080" s="19">
        <v>1.82</v>
      </c>
      <c r="M1080" s="24">
        <v>23104.11</v>
      </c>
      <c r="O1080" s="1">
        <v>62</v>
      </c>
      <c r="P1080">
        <v>281</v>
      </c>
      <c r="Q1080">
        <v>3</v>
      </c>
      <c r="R1080" s="1">
        <v>73610</v>
      </c>
      <c r="S1080" s="60">
        <v>-2.2703133297928835E-2</v>
      </c>
      <c r="T1080" s="1">
        <v>73277</v>
      </c>
      <c r="U1080" s="1">
        <v>73277</v>
      </c>
      <c r="V1080" s="1">
        <v>73277</v>
      </c>
      <c r="W1080">
        <v>54</v>
      </c>
      <c r="X1080" s="18">
        <f t="shared" si="118"/>
        <v>8.4227686455644617E-4</v>
      </c>
      <c r="Y1080" s="19">
        <f t="shared" si="114"/>
        <v>4.532258064516129</v>
      </c>
      <c r="Z1080" s="18">
        <f t="shared" si="115"/>
        <v>4.8387096774193547E-2</v>
      </c>
      <c r="AA1080" s="19">
        <f t="shared" si="112"/>
        <v>99.547615813068873</v>
      </c>
      <c r="AB1080" s="19">
        <f t="shared" si="113"/>
        <v>100</v>
      </c>
      <c r="AC1080" s="18">
        <f t="shared" si="116"/>
        <v>7.3359597880722729E-2</v>
      </c>
      <c r="AD1080" s="43">
        <f t="shared" si="117"/>
        <v>1363.148148148148</v>
      </c>
    </row>
    <row r="1081" spans="1:30">
      <c r="A1081">
        <v>2011</v>
      </c>
      <c r="B1081">
        <v>154</v>
      </c>
      <c r="C1081" t="s">
        <v>436</v>
      </c>
      <c r="D1081" s="18">
        <v>3.7765369156483506E-4</v>
      </c>
      <c r="E1081" s="19">
        <v>4.3928571428571432</v>
      </c>
      <c r="F1081" s="18">
        <v>3.5714285714285712E-2</v>
      </c>
      <c r="G1081" s="19">
        <v>99.808475627849262</v>
      </c>
      <c r="H1081" s="19">
        <v>98.891704038912295</v>
      </c>
      <c r="I1081" s="67">
        <v>0.75800000000000001</v>
      </c>
      <c r="J1081" s="1">
        <v>74142</v>
      </c>
      <c r="K1081" s="43">
        <v>1373</v>
      </c>
      <c r="L1081" s="19">
        <v>1.97</v>
      </c>
      <c r="M1081" s="24">
        <v>26882.22</v>
      </c>
      <c r="O1081" s="1">
        <v>28</v>
      </c>
      <c r="P1081">
        <v>123</v>
      </c>
      <c r="Q1081">
        <v>1</v>
      </c>
      <c r="R1081" s="1">
        <v>74142</v>
      </c>
      <c r="S1081" s="60">
        <v>7.2272789023231088E-3</v>
      </c>
      <c r="T1081" s="1">
        <v>74000</v>
      </c>
      <c r="U1081" s="1">
        <v>73807</v>
      </c>
      <c r="V1081" s="1">
        <v>72989</v>
      </c>
      <c r="W1081">
        <v>54</v>
      </c>
      <c r="X1081" s="18">
        <f t="shared" si="118"/>
        <v>3.7765369156483506E-4</v>
      </c>
      <c r="Y1081" s="19">
        <f t="shared" si="114"/>
        <v>4.3928571428571432</v>
      </c>
      <c r="Z1081" s="18">
        <f t="shared" si="115"/>
        <v>3.5714285714285712E-2</v>
      </c>
      <c r="AA1081" s="19">
        <f t="shared" si="112"/>
        <v>99.808475627849262</v>
      </c>
      <c r="AB1081" s="19">
        <f t="shared" si="113"/>
        <v>98.891704038912295</v>
      </c>
      <c r="AC1081" s="18">
        <f t="shared" si="116"/>
        <v>7.2833211944646759E-2</v>
      </c>
      <c r="AD1081" s="43">
        <f t="shared" si="117"/>
        <v>1373</v>
      </c>
    </row>
    <row r="1082" spans="1:30">
      <c r="A1082">
        <v>2012</v>
      </c>
      <c r="B1082">
        <v>154</v>
      </c>
      <c r="C1082" t="s">
        <v>436</v>
      </c>
      <c r="D1082" s="18">
        <v>5.7598285446386712E-4</v>
      </c>
      <c r="E1082" s="19">
        <v>5.2558139534883717</v>
      </c>
      <c r="F1082" s="18">
        <v>2.3255813953488372E-2</v>
      </c>
      <c r="G1082" s="19">
        <v>99.547250686491196</v>
      </c>
      <c r="H1082" s="19">
        <v>100</v>
      </c>
      <c r="I1082" s="67">
        <v>0.75800000000000001</v>
      </c>
      <c r="J1082" s="1">
        <v>74655</v>
      </c>
      <c r="K1082" s="43">
        <v>1382.5</v>
      </c>
      <c r="L1082" s="68">
        <v>2.0049999999999999</v>
      </c>
      <c r="M1082" s="24">
        <v>26703.59</v>
      </c>
      <c r="O1082" s="1">
        <v>43</v>
      </c>
      <c r="P1082">
        <v>226</v>
      </c>
      <c r="Q1082">
        <v>1</v>
      </c>
      <c r="R1082" s="1">
        <v>74655</v>
      </c>
      <c r="S1082" s="60">
        <v>6.9191551347413949E-3</v>
      </c>
      <c r="T1082" s="1">
        <v>74317</v>
      </c>
      <c r="U1082" s="1">
        <v>74317</v>
      </c>
      <c r="V1082" s="1">
        <v>74317</v>
      </c>
      <c r="W1082">
        <v>54</v>
      </c>
      <c r="X1082" s="18">
        <f t="shared" si="118"/>
        <v>5.7598285446386712E-4</v>
      </c>
      <c r="Y1082" s="19">
        <f t="shared" si="114"/>
        <v>5.2558139534883717</v>
      </c>
      <c r="Z1082" s="18">
        <f t="shared" si="115"/>
        <v>2.3255813953488372E-2</v>
      </c>
      <c r="AA1082" s="19">
        <f t="shared" si="112"/>
        <v>99.547250686491196</v>
      </c>
      <c r="AB1082" s="19">
        <f t="shared" si="113"/>
        <v>100</v>
      </c>
      <c r="AC1082" s="18">
        <f t="shared" si="116"/>
        <v>7.2332730560578665E-2</v>
      </c>
      <c r="AD1082" s="43">
        <f t="shared" si="117"/>
        <v>1382.5</v>
      </c>
    </row>
    <row r="1083" spans="1:30">
      <c r="A1083">
        <v>2013</v>
      </c>
      <c r="B1083">
        <v>154</v>
      </c>
      <c r="C1083" t="s">
        <v>436</v>
      </c>
      <c r="D1083" s="18">
        <v>3.8722668249993548E-4</v>
      </c>
      <c r="E1083" s="19">
        <v>3.5666666666666669</v>
      </c>
      <c r="F1083" s="18">
        <v>6.6666666666666666E-2</v>
      </c>
      <c r="G1083" s="19">
        <v>100</v>
      </c>
      <c r="H1083" s="19">
        <v>100</v>
      </c>
      <c r="I1083" s="67">
        <v>0.75800000000000001</v>
      </c>
      <c r="J1083" s="1">
        <v>77474</v>
      </c>
      <c r="K1083" s="43">
        <v>1434.7037037037037</v>
      </c>
      <c r="L1083" s="19">
        <v>2.04</v>
      </c>
      <c r="M1083" s="24">
        <v>28221.75</v>
      </c>
      <c r="O1083" s="1">
        <v>30</v>
      </c>
      <c r="P1083">
        <v>107</v>
      </c>
      <c r="Q1083">
        <v>2</v>
      </c>
      <c r="R1083" s="1">
        <v>77474</v>
      </c>
      <c r="S1083" s="60">
        <v>3.7760364342642738E-2</v>
      </c>
      <c r="T1083" s="1">
        <v>77474</v>
      </c>
      <c r="U1083" s="1">
        <v>77124</v>
      </c>
      <c r="V1083" s="1">
        <v>77124</v>
      </c>
      <c r="W1083">
        <v>54</v>
      </c>
      <c r="X1083" s="18">
        <f t="shared" si="118"/>
        <v>3.8722668249993548E-4</v>
      </c>
      <c r="Y1083" s="19">
        <f t="shared" si="114"/>
        <v>3.5666666666666669</v>
      </c>
      <c r="Z1083" s="18">
        <f t="shared" si="115"/>
        <v>6.6666666666666666E-2</v>
      </c>
      <c r="AA1083" s="19">
        <f t="shared" si="112"/>
        <v>100</v>
      </c>
      <c r="AB1083" s="19">
        <f t="shared" si="113"/>
        <v>100</v>
      </c>
      <c r="AC1083" s="18">
        <f t="shared" si="116"/>
        <v>6.9700802849988377E-2</v>
      </c>
      <c r="AD1083" s="43">
        <f t="shared" si="117"/>
        <v>1434.7037037037037</v>
      </c>
    </row>
    <row r="1084" spans="1:30">
      <c r="A1084">
        <v>2014</v>
      </c>
      <c r="B1084">
        <v>154</v>
      </c>
      <c r="C1084" t="s">
        <v>436</v>
      </c>
      <c r="D1084" s="18">
        <v>3.4597642234751412E-4</v>
      </c>
      <c r="E1084" s="19">
        <v>6.7407407407407405</v>
      </c>
      <c r="F1084" s="18">
        <v>3.7037037037037035E-2</v>
      </c>
      <c r="G1084" s="19">
        <v>100</v>
      </c>
      <c r="H1084" s="19">
        <v>99.450358489837427</v>
      </c>
      <c r="I1084" s="67">
        <v>0.75800000000000001</v>
      </c>
      <c r="J1084" s="1">
        <v>78040</v>
      </c>
      <c r="K1084" s="43">
        <v>1445.1851851851852</v>
      </c>
      <c r="L1084" s="68">
        <v>2.0950000000000002</v>
      </c>
      <c r="M1084" s="24">
        <v>30392.63</v>
      </c>
      <c r="O1084" s="1">
        <v>27</v>
      </c>
      <c r="P1084">
        <v>182</v>
      </c>
      <c r="Q1084">
        <v>1</v>
      </c>
      <c r="R1084" s="1">
        <v>78040</v>
      </c>
      <c r="S1084" s="60">
        <v>7.3056767431654013E-3</v>
      </c>
      <c r="T1084" s="1">
        <v>78040</v>
      </c>
      <c r="U1084" s="1">
        <v>77687</v>
      </c>
      <c r="V1084" s="1">
        <v>77260</v>
      </c>
      <c r="W1084">
        <v>54</v>
      </c>
      <c r="X1084" s="18">
        <f t="shared" si="118"/>
        <v>3.4597642234751412E-4</v>
      </c>
      <c r="Y1084" s="19">
        <f t="shared" si="114"/>
        <v>6.7407407407407405</v>
      </c>
      <c r="Z1084" s="18">
        <f t="shared" si="115"/>
        <v>3.7037037037037035E-2</v>
      </c>
      <c r="AA1084" s="19">
        <f t="shared" si="112"/>
        <v>100</v>
      </c>
      <c r="AB1084" s="19">
        <f t="shared" si="113"/>
        <v>99.450358489837427</v>
      </c>
      <c r="AC1084" s="18">
        <f t="shared" si="116"/>
        <v>6.9195284469502821E-2</v>
      </c>
      <c r="AD1084" s="43">
        <f t="shared" si="117"/>
        <v>1445.1851851851852</v>
      </c>
    </row>
    <row r="1085" spans="1:30">
      <c r="A1085">
        <v>2008</v>
      </c>
      <c r="B1085">
        <v>155</v>
      </c>
      <c r="C1085" s="26" t="s">
        <v>437</v>
      </c>
      <c r="D1085" s="18">
        <v>1.1598340545122005E-3</v>
      </c>
      <c r="E1085" s="19">
        <v>3.5</v>
      </c>
      <c r="F1085" s="18">
        <v>0</v>
      </c>
      <c r="G1085" s="19">
        <v>65.604228933398758</v>
      </c>
      <c r="H1085" s="19">
        <v>82.902562078976288</v>
      </c>
      <c r="I1085" s="67">
        <v>0.58099999999999996</v>
      </c>
      <c r="J1085" s="1">
        <v>44834</v>
      </c>
      <c r="K1085" s="43">
        <v>1546</v>
      </c>
      <c r="L1085" s="19">
        <v>1.72</v>
      </c>
      <c r="M1085" s="24">
        <v>11848.68</v>
      </c>
      <c r="O1085" s="1">
        <v>52</v>
      </c>
      <c r="P1085">
        <v>182</v>
      </c>
      <c r="Q1085" s="14"/>
      <c r="R1085" s="1">
        <v>44834</v>
      </c>
      <c r="S1085" s="60">
        <v>3.7127853986906878E-2</v>
      </c>
      <c r="T1085" s="1">
        <v>29413</v>
      </c>
      <c r="U1085" s="1">
        <v>35479</v>
      </c>
      <c r="V1085" s="1">
        <v>29413</v>
      </c>
      <c r="W1085">
        <v>29</v>
      </c>
      <c r="X1085" s="18">
        <f t="shared" si="118"/>
        <v>1.1598340545122005E-3</v>
      </c>
      <c r="Y1085" s="19">
        <f t="shared" si="114"/>
        <v>3.5</v>
      </c>
      <c r="Z1085" s="18">
        <f t="shared" si="115"/>
        <v>0</v>
      </c>
      <c r="AA1085" s="19">
        <f t="shared" si="112"/>
        <v>65.604228933398758</v>
      </c>
      <c r="AB1085" s="19">
        <f t="shared" si="113"/>
        <v>82.902562078976288</v>
      </c>
      <c r="AC1085" s="18">
        <f t="shared" si="116"/>
        <v>6.4683053040103494E-2</v>
      </c>
      <c r="AD1085" s="43">
        <f t="shared" si="117"/>
        <v>1546</v>
      </c>
    </row>
    <row r="1086" spans="1:30">
      <c r="A1086">
        <v>2009</v>
      </c>
      <c r="B1086">
        <v>155</v>
      </c>
      <c r="C1086" t="s">
        <v>437</v>
      </c>
      <c r="D1086" s="18">
        <v>1.0852713178294573E-3</v>
      </c>
      <c r="E1086" s="19">
        <v>4.1224489795918364</v>
      </c>
      <c r="F1086" s="18">
        <v>0</v>
      </c>
      <c r="G1086" s="19">
        <v>69.61904761904762</v>
      </c>
      <c r="H1086" s="19">
        <v>87.976153824624262</v>
      </c>
      <c r="I1086" s="67">
        <v>0.58099999999999996</v>
      </c>
      <c r="J1086" s="1">
        <v>45150</v>
      </c>
      <c r="K1086" s="43">
        <v>1368.1818181818182</v>
      </c>
      <c r="L1086" s="19">
        <v>1.84</v>
      </c>
      <c r="M1086" s="24">
        <v>11409.87</v>
      </c>
      <c r="O1086" s="1">
        <v>49</v>
      </c>
      <c r="P1086">
        <v>202</v>
      </c>
      <c r="Q1086" s="14"/>
      <c r="R1086" s="1">
        <v>45150</v>
      </c>
      <c r="S1086" s="60">
        <v>7.0482223312664516E-3</v>
      </c>
      <c r="T1086" s="1">
        <v>31433</v>
      </c>
      <c r="U1086" s="1">
        <v>35729</v>
      </c>
      <c r="V1086" s="1">
        <v>31433</v>
      </c>
      <c r="W1086">
        <v>33</v>
      </c>
      <c r="X1086" s="18">
        <f t="shared" si="118"/>
        <v>1.0852713178294573E-3</v>
      </c>
      <c r="Y1086" s="19">
        <f t="shared" si="114"/>
        <v>4.1224489795918364</v>
      </c>
      <c r="Z1086" s="18">
        <f t="shared" si="115"/>
        <v>0</v>
      </c>
      <c r="AA1086" s="19">
        <f t="shared" si="112"/>
        <v>69.61904761904762</v>
      </c>
      <c r="AB1086" s="19">
        <f t="shared" si="113"/>
        <v>87.976153824624262</v>
      </c>
      <c r="AC1086" s="18">
        <f t="shared" si="116"/>
        <v>7.3089700996677734E-2</v>
      </c>
      <c r="AD1086" s="43">
        <f t="shared" si="117"/>
        <v>1368.1818181818182</v>
      </c>
    </row>
    <row r="1087" spans="1:30">
      <c r="A1087">
        <v>2010</v>
      </c>
      <c r="B1087">
        <v>155</v>
      </c>
      <c r="C1087" t="s">
        <v>437</v>
      </c>
      <c r="D1087" s="18">
        <v>7.7330976579761382E-4</v>
      </c>
      <c r="E1087" s="19">
        <v>4.1428571428571432</v>
      </c>
      <c r="F1087" s="18">
        <v>0</v>
      </c>
      <c r="G1087" s="19">
        <v>71.193106495802027</v>
      </c>
      <c r="H1087" s="19">
        <v>87.652675389679274</v>
      </c>
      <c r="I1087" s="67">
        <v>0.69699999999999995</v>
      </c>
      <c r="J1087" s="1">
        <v>45260</v>
      </c>
      <c r="K1087" s="43">
        <v>1371.5151515151515</v>
      </c>
      <c r="L1087" s="19">
        <v>1.82</v>
      </c>
      <c r="M1087" s="24">
        <v>13633.13</v>
      </c>
      <c r="O1087" s="1">
        <v>35</v>
      </c>
      <c r="P1087">
        <v>145</v>
      </c>
      <c r="Q1087" s="14"/>
      <c r="R1087" s="1">
        <v>45260</v>
      </c>
      <c r="S1087" s="60">
        <v>2.4363233665558592E-3</v>
      </c>
      <c r="T1087" s="1">
        <v>32222</v>
      </c>
      <c r="U1087" s="1">
        <v>36761</v>
      </c>
      <c r="V1087" s="1">
        <v>32222</v>
      </c>
      <c r="W1087">
        <v>33</v>
      </c>
      <c r="X1087" s="18">
        <f t="shared" si="118"/>
        <v>7.7330976579761382E-4</v>
      </c>
      <c r="Y1087" s="19">
        <f t="shared" si="114"/>
        <v>4.1428571428571432</v>
      </c>
      <c r="Z1087" s="18">
        <f t="shared" si="115"/>
        <v>0</v>
      </c>
      <c r="AA1087" s="19">
        <f t="shared" si="112"/>
        <v>71.193106495802027</v>
      </c>
      <c r="AB1087" s="19">
        <f t="shared" si="113"/>
        <v>87.652675389679274</v>
      </c>
      <c r="AC1087" s="18">
        <f t="shared" si="116"/>
        <v>7.2912063632346438E-2</v>
      </c>
      <c r="AD1087" s="43">
        <f t="shared" si="117"/>
        <v>1371.5151515151515</v>
      </c>
    </row>
    <row r="1088" spans="1:30">
      <c r="A1088">
        <v>2011</v>
      </c>
      <c r="B1088">
        <v>155</v>
      </c>
      <c r="C1088" t="s">
        <v>437</v>
      </c>
      <c r="D1088" s="18">
        <v>3.5119295858118042E-4</v>
      </c>
      <c r="E1088" s="19">
        <v>4.4375</v>
      </c>
      <c r="F1088" s="18">
        <v>0</v>
      </c>
      <c r="G1088" s="19">
        <v>77.837529357536383</v>
      </c>
      <c r="H1088" s="19">
        <v>95.832882931574972</v>
      </c>
      <c r="I1088" s="67">
        <v>0.69699999999999995</v>
      </c>
      <c r="J1088" s="1">
        <v>45559</v>
      </c>
      <c r="K1088" s="43">
        <v>1380.5757575757575</v>
      </c>
      <c r="L1088" s="19">
        <v>1.97</v>
      </c>
      <c r="M1088" s="24">
        <v>17463.77</v>
      </c>
      <c r="O1088" s="1">
        <v>16</v>
      </c>
      <c r="P1088">
        <v>71</v>
      </c>
      <c r="Q1088" s="14"/>
      <c r="R1088" s="1">
        <v>45559</v>
      </c>
      <c r="S1088" s="60">
        <v>6.6062748563853191E-3</v>
      </c>
      <c r="T1088" s="1">
        <v>35462</v>
      </c>
      <c r="U1088" s="1">
        <v>37004</v>
      </c>
      <c r="V1088" s="1">
        <v>35462</v>
      </c>
      <c r="W1088">
        <v>33</v>
      </c>
      <c r="X1088" s="18">
        <f t="shared" si="118"/>
        <v>3.5119295858118042E-4</v>
      </c>
      <c r="Y1088" s="19">
        <f t="shared" si="114"/>
        <v>4.4375</v>
      </c>
      <c r="Z1088" s="18">
        <f t="shared" si="115"/>
        <v>0</v>
      </c>
      <c r="AA1088" s="19">
        <f t="shared" si="112"/>
        <v>77.837529357536383</v>
      </c>
      <c r="AB1088" s="19">
        <f t="shared" si="113"/>
        <v>95.832882931574972</v>
      </c>
      <c r="AC1088" s="18">
        <f t="shared" si="116"/>
        <v>7.243354770736847E-2</v>
      </c>
      <c r="AD1088" s="43">
        <f t="shared" si="117"/>
        <v>1380.5757575757575</v>
      </c>
    </row>
    <row r="1089" spans="1:30">
      <c r="A1089">
        <v>2012</v>
      </c>
      <c r="B1089">
        <v>155</v>
      </c>
      <c r="C1089" t="s">
        <v>437</v>
      </c>
      <c r="D1089" s="18">
        <v>3.9260164020240798E-4</v>
      </c>
      <c r="E1089" s="19">
        <v>3.3888888888888888</v>
      </c>
      <c r="F1089" s="18">
        <v>0</v>
      </c>
      <c r="G1089" s="19">
        <v>77.7503926016402</v>
      </c>
      <c r="H1089" s="19">
        <v>95.724912054566445</v>
      </c>
      <c r="I1089" s="67">
        <v>0.69699999999999995</v>
      </c>
      <c r="J1089" s="1">
        <v>45848</v>
      </c>
      <c r="K1089" s="43">
        <v>1389.3333333333333</v>
      </c>
      <c r="L1089" s="68">
        <v>2.0049999999999999</v>
      </c>
      <c r="M1089" s="24">
        <v>18101.55</v>
      </c>
      <c r="O1089" s="1">
        <v>18</v>
      </c>
      <c r="P1089">
        <v>61</v>
      </c>
      <c r="Q1089" s="14"/>
      <c r="R1089" s="1">
        <v>45848</v>
      </c>
      <c r="S1089" s="60">
        <v>6.3434228143726124E-3</v>
      </c>
      <c r="T1089" s="1">
        <v>35647</v>
      </c>
      <c r="U1089" s="1">
        <v>37239</v>
      </c>
      <c r="V1089" s="1">
        <v>35647</v>
      </c>
      <c r="W1089">
        <v>33</v>
      </c>
      <c r="X1089" s="18">
        <f t="shared" si="118"/>
        <v>3.9260164020240798E-4</v>
      </c>
      <c r="Y1089" s="19">
        <f t="shared" si="114"/>
        <v>3.3888888888888888</v>
      </c>
      <c r="Z1089" s="18">
        <f t="shared" si="115"/>
        <v>0</v>
      </c>
      <c r="AA1089" s="19">
        <f t="shared" si="112"/>
        <v>77.7503926016402</v>
      </c>
      <c r="AB1089" s="19">
        <f t="shared" si="113"/>
        <v>95.724912054566445</v>
      </c>
      <c r="AC1089" s="18">
        <f t="shared" si="116"/>
        <v>7.1976967370441458E-2</v>
      </c>
      <c r="AD1089" s="43">
        <f t="shared" si="117"/>
        <v>1389.3333333333333</v>
      </c>
    </row>
    <row r="1090" spans="1:30">
      <c r="A1090">
        <v>2013</v>
      </c>
      <c r="B1090">
        <v>155</v>
      </c>
      <c r="C1090" t="s">
        <v>437</v>
      </c>
      <c r="D1090" s="18">
        <v>6.7298996824328593E-4</v>
      </c>
      <c r="E1090" s="19">
        <v>4.0625</v>
      </c>
      <c r="F1090" s="18">
        <v>0</v>
      </c>
      <c r="G1090" s="19">
        <v>81.221476792361571</v>
      </c>
      <c r="H1090" s="19">
        <v>100</v>
      </c>
      <c r="I1090" s="67">
        <v>0.69699999999999995</v>
      </c>
      <c r="J1090" s="1">
        <v>47549</v>
      </c>
      <c r="K1090" s="43">
        <v>1440.878787878788</v>
      </c>
      <c r="L1090" s="19">
        <v>2.04</v>
      </c>
      <c r="M1090" s="24">
        <v>20143.849999999999</v>
      </c>
      <c r="O1090" s="1">
        <v>32</v>
      </c>
      <c r="P1090">
        <v>130</v>
      </c>
      <c r="Q1090" s="14"/>
      <c r="R1090" s="1">
        <v>47549</v>
      </c>
      <c r="S1090" s="60">
        <v>3.710085499912763E-2</v>
      </c>
      <c r="T1090" s="1">
        <v>38620</v>
      </c>
      <c r="U1090" s="1">
        <v>38620</v>
      </c>
      <c r="V1090" s="1">
        <v>38620</v>
      </c>
      <c r="W1090">
        <v>33</v>
      </c>
      <c r="X1090" s="18">
        <f t="shared" si="118"/>
        <v>6.7298996824328593E-4</v>
      </c>
      <c r="Y1090" s="19">
        <f t="shared" si="114"/>
        <v>4.0625</v>
      </c>
      <c r="Z1090" s="18">
        <f t="shared" si="115"/>
        <v>0</v>
      </c>
      <c r="AA1090" s="19">
        <f t="shared" si="112"/>
        <v>81.221476792361571</v>
      </c>
      <c r="AB1090" s="19">
        <f t="shared" si="113"/>
        <v>100</v>
      </c>
      <c r="AC1090" s="18">
        <f t="shared" si="116"/>
        <v>6.9402090475088857E-2</v>
      </c>
      <c r="AD1090" s="43">
        <f t="shared" si="117"/>
        <v>1440.878787878788</v>
      </c>
    </row>
    <row r="1091" spans="1:30">
      <c r="A1091">
        <v>2014</v>
      </c>
      <c r="B1091">
        <v>155</v>
      </c>
      <c r="C1091" t="s">
        <v>437</v>
      </c>
      <c r="D1091" s="18">
        <v>1.2951744307499477E-3</v>
      </c>
      <c r="E1091" s="19">
        <v>3.7903225806451615</v>
      </c>
      <c r="F1091" s="18">
        <v>0</v>
      </c>
      <c r="G1091" s="19">
        <v>81.222059745143099</v>
      </c>
      <c r="H1091" s="19">
        <v>100</v>
      </c>
      <c r="I1091" s="67">
        <v>0.69699999999999995</v>
      </c>
      <c r="J1091" s="1">
        <v>47870</v>
      </c>
      <c r="K1091" s="43">
        <v>1450.6060606060605</v>
      </c>
      <c r="L1091" s="68">
        <v>2.0950000000000002</v>
      </c>
      <c r="M1091" s="24">
        <v>22592.12</v>
      </c>
      <c r="O1091" s="1">
        <v>62</v>
      </c>
      <c r="P1091">
        <v>235</v>
      </c>
      <c r="Q1091" s="14"/>
      <c r="R1091" s="1">
        <v>47870</v>
      </c>
      <c r="S1091" s="60">
        <v>6.7509306189403873E-3</v>
      </c>
      <c r="T1091" s="1">
        <v>38881</v>
      </c>
      <c r="U1091" s="1">
        <v>38881</v>
      </c>
      <c r="V1091" s="1">
        <v>38881</v>
      </c>
      <c r="W1091">
        <v>33</v>
      </c>
      <c r="X1091" s="18">
        <f t="shared" si="118"/>
        <v>1.2951744307499477E-3</v>
      </c>
      <c r="Y1091" s="19">
        <f t="shared" si="114"/>
        <v>3.7903225806451615</v>
      </c>
      <c r="Z1091" s="18">
        <f t="shared" si="115"/>
        <v>0</v>
      </c>
      <c r="AA1091" s="19">
        <f t="shared" si="112"/>
        <v>81.222059745143099</v>
      </c>
      <c r="AB1091" s="19">
        <f t="shared" si="113"/>
        <v>100</v>
      </c>
      <c r="AC1091" s="18">
        <f t="shared" si="116"/>
        <v>6.8936703572174643E-2</v>
      </c>
      <c r="AD1091" s="43">
        <f t="shared" si="117"/>
        <v>1450.6060606060605</v>
      </c>
    </row>
    <row r="1092" spans="1:30">
      <c r="A1092">
        <v>2008</v>
      </c>
      <c r="B1092">
        <v>156</v>
      </c>
      <c r="C1092" t="s">
        <v>438</v>
      </c>
      <c r="D1092" s="18">
        <v>3.9321700663553696E-3</v>
      </c>
      <c r="E1092" s="19">
        <v>5.375</v>
      </c>
      <c r="F1092" s="18">
        <v>0</v>
      </c>
      <c r="G1092" s="19">
        <v>0</v>
      </c>
      <c r="H1092" s="19">
        <v>0</v>
      </c>
      <c r="I1092" s="67">
        <v>0.52500000000000002</v>
      </c>
      <c r="J1092" s="1">
        <v>4069</v>
      </c>
      <c r="K1092" s="43">
        <v>2034.5</v>
      </c>
      <c r="L1092" s="19">
        <v>1.72</v>
      </c>
      <c r="M1092" s="24">
        <v>6443.49</v>
      </c>
      <c r="O1092" s="1">
        <v>16</v>
      </c>
      <c r="P1092" s="1">
        <v>86</v>
      </c>
      <c r="R1092" s="1">
        <v>4069</v>
      </c>
      <c r="S1092" s="60">
        <v>3.3528067056134203E-2</v>
      </c>
      <c r="W1092">
        <v>2</v>
      </c>
      <c r="X1092" s="18">
        <f t="shared" si="118"/>
        <v>3.9321700663553696E-3</v>
      </c>
      <c r="Y1092" s="19">
        <f t="shared" si="114"/>
        <v>5.375</v>
      </c>
      <c r="Z1092" s="18">
        <f t="shared" si="115"/>
        <v>0</v>
      </c>
      <c r="AA1092" s="19">
        <f t="shared" si="112"/>
        <v>0</v>
      </c>
      <c r="AB1092" s="19">
        <f t="shared" si="113"/>
        <v>0</v>
      </c>
      <c r="AC1092" s="18">
        <f t="shared" si="116"/>
        <v>4.9152125829442117E-2</v>
      </c>
      <c r="AD1092" s="43">
        <f t="shared" si="117"/>
        <v>2034.5</v>
      </c>
    </row>
    <row r="1093" spans="1:30">
      <c r="A1093">
        <v>2009</v>
      </c>
      <c r="B1093">
        <v>156</v>
      </c>
      <c r="C1093" t="s">
        <v>438</v>
      </c>
      <c r="D1093" s="18">
        <v>2.4473813020068525E-3</v>
      </c>
      <c r="E1093" s="19">
        <v>4.3</v>
      </c>
      <c r="F1093" s="18">
        <v>0</v>
      </c>
      <c r="G1093" s="19">
        <v>0</v>
      </c>
      <c r="H1093" s="19">
        <v>0</v>
      </c>
      <c r="I1093" s="67">
        <v>0.52500000000000002</v>
      </c>
      <c r="J1093" s="1">
        <v>4086</v>
      </c>
      <c r="K1093" s="43">
        <v>2043</v>
      </c>
      <c r="L1093" s="19">
        <v>1.84</v>
      </c>
      <c r="M1093" s="24">
        <v>6836.35</v>
      </c>
      <c r="O1093" s="1">
        <v>10</v>
      </c>
      <c r="P1093" s="1">
        <v>43</v>
      </c>
      <c r="R1093" s="1">
        <v>4086</v>
      </c>
      <c r="S1093" s="60">
        <v>4.1779306955025408E-3</v>
      </c>
      <c r="W1093">
        <v>2</v>
      </c>
      <c r="X1093" s="18">
        <f t="shared" si="118"/>
        <v>2.4473813020068525E-3</v>
      </c>
      <c r="Y1093" s="19">
        <f t="shared" si="114"/>
        <v>4.3</v>
      </c>
      <c r="Z1093" s="18">
        <f t="shared" si="115"/>
        <v>0</v>
      </c>
      <c r="AA1093" s="19">
        <f t="shared" si="112"/>
        <v>0</v>
      </c>
      <c r="AB1093" s="19">
        <f t="shared" si="113"/>
        <v>0</v>
      </c>
      <c r="AC1093" s="18">
        <f t="shared" si="116"/>
        <v>4.8947626040137054E-2</v>
      </c>
      <c r="AD1093" s="43">
        <f t="shared" si="117"/>
        <v>2043</v>
      </c>
    </row>
    <row r="1094" spans="1:30">
      <c r="A1094">
        <v>2010</v>
      </c>
      <c r="B1094">
        <v>156</v>
      </c>
      <c r="C1094" t="s">
        <v>438</v>
      </c>
      <c r="D1094" s="18">
        <v>1.3937282229965157E-3</v>
      </c>
      <c r="E1094" s="19">
        <v>3.1666666666666665</v>
      </c>
      <c r="F1094" s="18">
        <v>0</v>
      </c>
      <c r="G1094" s="19">
        <v>0</v>
      </c>
      <c r="H1094" s="19">
        <v>0</v>
      </c>
      <c r="I1094" s="67">
        <v>0.63700000000000001</v>
      </c>
      <c r="J1094" s="1">
        <v>4305</v>
      </c>
      <c r="K1094" s="43">
        <v>2152.5</v>
      </c>
      <c r="L1094" s="19">
        <v>1.82</v>
      </c>
      <c r="M1094" s="24">
        <v>6686.17</v>
      </c>
      <c r="O1094" s="1">
        <v>6</v>
      </c>
      <c r="P1094" s="1">
        <v>19</v>
      </c>
      <c r="R1094" s="1">
        <v>4305</v>
      </c>
      <c r="S1094" s="60">
        <v>5.3597650513950157E-2</v>
      </c>
      <c r="W1094">
        <v>2</v>
      </c>
      <c r="X1094" s="18">
        <f t="shared" si="118"/>
        <v>1.3937282229965157E-3</v>
      </c>
      <c r="Y1094" s="19">
        <f t="shared" si="114"/>
        <v>3.1666666666666665</v>
      </c>
      <c r="Z1094" s="18">
        <f t="shared" si="115"/>
        <v>0</v>
      </c>
      <c r="AA1094" s="19">
        <f t="shared" si="112"/>
        <v>0</v>
      </c>
      <c r="AB1094" s="19">
        <f t="shared" si="113"/>
        <v>0</v>
      </c>
      <c r="AC1094" s="18">
        <f t="shared" si="116"/>
        <v>4.6457607433217189E-2</v>
      </c>
      <c r="AD1094" s="43">
        <f t="shared" si="117"/>
        <v>2152.5</v>
      </c>
    </row>
    <row r="1095" spans="1:30">
      <c r="A1095">
        <v>2011</v>
      </c>
      <c r="B1095">
        <v>156</v>
      </c>
      <c r="C1095" t="s">
        <v>438</v>
      </c>
      <c r="D1095" s="18">
        <v>1.3828070984097719E-3</v>
      </c>
      <c r="E1095" s="19">
        <v>4</v>
      </c>
      <c r="F1095" s="18">
        <v>0</v>
      </c>
      <c r="G1095" s="19">
        <v>0</v>
      </c>
      <c r="H1095" s="19">
        <v>0</v>
      </c>
      <c r="I1095" s="67">
        <v>0.63700000000000001</v>
      </c>
      <c r="J1095" s="1">
        <v>4339</v>
      </c>
      <c r="K1095" s="43">
        <v>2169.5</v>
      </c>
      <c r="L1095" s="19">
        <v>1.97</v>
      </c>
      <c r="M1095" s="19">
        <v>7058.8</v>
      </c>
      <c r="O1095" s="1">
        <v>6</v>
      </c>
      <c r="P1095" s="1">
        <v>24</v>
      </c>
      <c r="R1095" s="1">
        <v>4339</v>
      </c>
      <c r="S1095" s="60">
        <v>7.8977932636468129E-3</v>
      </c>
      <c r="W1095">
        <v>2</v>
      </c>
      <c r="X1095" s="18">
        <f t="shared" si="118"/>
        <v>1.3828070984097719E-3</v>
      </c>
      <c r="Y1095" s="19">
        <f t="shared" si="114"/>
        <v>4</v>
      </c>
      <c r="Z1095" s="18">
        <f t="shared" si="115"/>
        <v>0</v>
      </c>
      <c r="AA1095" s="19">
        <f t="shared" ref="AA1095:AA1158" si="119">(T1095/R1095)*100</f>
        <v>0</v>
      </c>
      <c r="AB1095" s="19">
        <f t="shared" ref="AB1095:AB1158" si="120">(IF(V1095=0,0,V1095/U1095))*100</f>
        <v>0</v>
      </c>
      <c r="AC1095" s="18">
        <f t="shared" si="116"/>
        <v>4.6093569946992395E-2</v>
      </c>
      <c r="AD1095" s="43">
        <f t="shared" si="117"/>
        <v>2169.5</v>
      </c>
    </row>
    <row r="1096" spans="1:30">
      <c r="A1096">
        <v>2012</v>
      </c>
      <c r="B1096">
        <v>156</v>
      </c>
      <c r="C1096" t="s">
        <v>438</v>
      </c>
      <c r="D1096" s="18">
        <v>6.863417982155113E-4</v>
      </c>
      <c r="E1096" s="19">
        <v>4.333333333333333</v>
      </c>
      <c r="F1096" s="18">
        <v>0</v>
      </c>
      <c r="G1096" s="19">
        <v>12.582932967284375</v>
      </c>
      <c r="H1096" s="19">
        <v>21.442495126705651</v>
      </c>
      <c r="I1096" s="67">
        <v>0.63700000000000001</v>
      </c>
      <c r="J1096" s="1">
        <v>4371</v>
      </c>
      <c r="K1096" s="43">
        <v>2185.5</v>
      </c>
      <c r="L1096" s="68">
        <v>2.0049999999999999</v>
      </c>
      <c r="M1096" s="19">
        <v>7478.32</v>
      </c>
      <c r="O1096" s="1">
        <v>3</v>
      </c>
      <c r="P1096" s="1">
        <v>13</v>
      </c>
      <c r="R1096" s="1">
        <v>4371</v>
      </c>
      <c r="S1096" s="60">
        <v>7.3749711915187532E-3</v>
      </c>
      <c r="T1096">
        <v>550</v>
      </c>
      <c r="U1096" s="1">
        <v>2565</v>
      </c>
      <c r="V1096">
        <v>550</v>
      </c>
      <c r="W1096">
        <v>2</v>
      </c>
      <c r="X1096" s="18">
        <f t="shared" si="118"/>
        <v>6.863417982155113E-4</v>
      </c>
      <c r="Y1096" s="19">
        <f t="shared" ref="Y1096:Y1159" si="121">IF(O1096=0,0,P1096/O1096)</f>
        <v>4.333333333333333</v>
      </c>
      <c r="Z1096" s="18">
        <f t="shared" ref="Z1096:Z1159" si="122">IF(O1096=0,0,Q1096/O1096)</f>
        <v>0</v>
      </c>
      <c r="AA1096" s="19">
        <f t="shared" si="119"/>
        <v>12.582932967284375</v>
      </c>
      <c r="AB1096" s="19">
        <f t="shared" si="120"/>
        <v>21.442495126705651</v>
      </c>
      <c r="AC1096" s="18">
        <f t="shared" ref="AC1096:AC1159" si="123">W1096/R1096*100</f>
        <v>4.5756119881034091E-2</v>
      </c>
      <c r="AD1096" s="43">
        <f t="shared" ref="AD1096:AD1159" si="124">R1096/W1096</f>
        <v>2185.5</v>
      </c>
    </row>
    <row r="1097" spans="1:30">
      <c r="A1097">
        <v>2013</v>
      </c>
      <c r="B1097">
        <v>156</v>
      </c>
      <c r="C1097" t="s">
        <v>438</v>
      </c>
      <c r="D1097" s="18">
        <v>0</v>
      </c>
      <c r="E1097" s="19">
        <v>0</v>
      </c>
      <c r="F1097" s="18">
        <v>0</v>
      </c>
      <c r="G1097" s="19">
        <v>12.119876597620097</v>
      </c>
      <c r="H1097" s="19">
        <v>20.653398422831394</v>
      </c>
      <c r="I1097" s="67">
        <v>0.63700000000000001</v>
      </c>
      <c r="J1097" s="1">
        <v>4538</v>
      </c>
      <c r="K1097" s="43">
        <v>2269</v>
      </c>
      <c r="L1097" s="19">
        <v>2.04</v>
      </c>
      <c r="M1097" s="19">
        <v>10182.879999999999</v>
      </c>
      <c r="O1097" s="1"/>
      <c r="P1097" s="1"/>
      <c r="R1097" s="1">
        <v>4538</v>
      </c>
      <c r="S1097" s="60">
        <v>3.8206360100663472E-2</v>
      </c>
      <c r="T1097">
        <v>550</v>
      </c>
      <c r="U1097" s="1">
        <v>2663</v>
      </c>
      <c r="V1097">
        <v>550</v>
      </c>
      <c r="W1097">
        <v>2</v>
      </c>
      <c r="X1097" s="18">
        <f t="shared" ref="X1097:X1160" si="125">IF(R1097=0,0,O1097/R1097)</f>
        <v>0</v>
      </c>
      <c r="Y1097" s="19">
        <f t="shared" si="121"/>
        <v>0</v>
      </c>
      <c r="Z1097" s="18">
        <f t="shared" si="122"/>
        <v>0</v>
      </c>
      <c r="AA1097" s="19">
        <f t="shared" si="119"/>
        <v>12.119876597620097</v>
      </c>
      <c r="AB1097" s="19">
        <f t="shared" si="120"/>
        <v>20.653398422831394</v>
      </c>
      <c r="AC1097" s="18">
        <f t="shared" si="123"/>
        <v>4.4072278536800354E-2</v>
      </c>
      <c r="AD1097" s="43">
        <f t="shared" si="124"/>
        <v>2269</v>
      </c>
    </row>
    <row r="1098" spans="1:30">
      <c r="A1098">
        <v>2014</v>
      </c>
      <c r="B1098">
        <v>156</v>
      </c>
      <c r="C1098" t="s">
        <v>438</v>
      </c>
      <c r="D1098" s="18">
        <v>0</v>
      </c>
      <c r="E1098" s="19">
        <v>0</v>
      </c>
      <c r="F1098" s="18">
        <v>0</v>
      </c>
      <c r="G1098" s="19">
        <v>12.02711567898535</v>
      </c>
      <c r="H1098" s="19">
        <v>20.499440924338426</v>
      </c>
      <c r="I1098" s="67">
        <v>0.63700000000000001</v>
      </c>
      <c r="J1098" s="1">
        <v>4573</v>
      </c>
      <c r="K1098" s="43">
        <v>2286.5</v>
      </c>
      <c r="L1098" s="68">
        <v>2.0950000000000002</v>
      </c>
      <c r="M1098" s="19">
        <v>9581.65</v>
      </c>
      <c r="O1098" s="1"/>
      <c r="P1098" s="1"/>
      <c r="R1098" s="1">
        <v>4573</v>
      </c>
      <c r="S1098" s="60">
        <v>7.7126487439400648E-3</v>
      </c>
      <c r="T1098">
        <v>550</v>
      </c>
      <c r="U1098" s="1">
        <v>2683</v>
      </c>
      <c r="V1098">
        <v>550</v>
      </c>
      <c r="W1098">
        <v>2</v>
      </c>
      <c r="X1098" s="18">
        <f t="shared" si="125"/>
        <v>0</v>
      </c>
      <c r="Y1098" s="19">
        <f t="shared" si="121"/>
        <v>0</v>
      </c>
      <c r="Z1098" s="18">
        <f t="shared" si="122"/>
        <v>0</v>
      </c>
      <c r="AA1098" s="19">
        <f t="shared" si="119"/>
        <v>12.02711567898535</v>
      </c>
      <c r="AB1098" s="19">
        <f t="shared" si="120"/>
        <v>20.499440924338426</v>
      </c>
      <c r="AC1098" s="18">
        <f t="shared" si="123"/>
        <v>4.3734966105401271E-2</v>
      </c>
      <c r="AD1098" s="43">
        <f t="shared" si="124"/>
        <v>2286.5</v>
      </c>
    </row>
    <row r="1099" spans="1:30">
      <c r="A1099">
        <v>2008</v>
      </c>
      <c r="B1099">
        <v>157</v>
      </c>
      <c r="C1099" t="s">
        <v>439</v>
      </c>
      <c r="D1099" s="18">
        <v>6.7802658577928452E-3</v>
      </c>
      <c r="E1099" s="19">
        <v>2.263157894736842</v>
      </c>
      <c r="F1099" s="18">
        <v>0</v>
      </c>
      <c r="G1099" s="19">
        <v>0</v>
      </c>
      <c r="H1099" s="19">
        <v>0</v>
      </c>
      <c r="I1099" s="67">
        <v>0.47899999999999998</v>
      </c>
      <c r="J1099" s="1">
        <v>11209</v>
      </c>
      <c r="K1099" s="43">
        <v>1868.1666666666667</v>
      </c>
      <c r="L1099" s="19">
        <v>1.72</v>
      </c>
      <c r="M1099" s="19">
        <v>3693.23</v>
      </c>
      <c r="O1099" s="1">
        <v>76</v>
      </c>
      <c r="P1099" s="1">
        <v>172</v>
      </c>
      <c r="R1099" s="1">
        <v>11209</v>
      </c>
      <c r="S1099" s="60">
        <v>4.2600688308064294E-2</v>
      </c>
      <c r="W1099">
        <v>6</v>
      </c>
      <c r="X1099" s="18">
        <f t="shared" si="125"/>
        <v>6.7802658577928452E-3</v>
      </c>
      <c r="Y1099" s="19">
        <f t="shared" si="121"/>
        <v>2.263157894736842</v>
      </c>
      <c r="Z1099" s="18">
        <f t="shared" si="122"/>
        <v>0</v>
      </c>
      <c r="AA1099" s="19">
        <f t="shared" si="119"/>
        <v>0</v>
      </c>
      <c r="AB1099" s="19">
        <f t="shared" si="120"/>
        <v>0</v>
      </c>
      <c r="AC1099" s="18">
        <f t="shared" si="123"/>
        <v>5.3528414666785616E-2</v>
      </c>
      <c r="AD1099" s="43">
        <f t="shared" si="124"/>
        <v>1868.1666666666667</v>
      </c>
    </row>
    <row r="1100" spans="1:30">
      <c r="A1100">
        <v>2009</v>
      </c>
      <c r="B1100">
        <v>157</v>
      </c>
      <c r="C1100" t="s">
        <v>439</v>
      </c>
      <c r="D1100" s="18">
        <v>5.9980594513539733E-3</v>
      </c>
      <c r="E1100" s="19">
        <v>3.1029411764705883</v>
      </c>
      <c r="F1100" s="18">
        <v>0</v>
      </c>
      <c r="G1100" s="19">
        <v>0</v>
      </c>
      <c r="H1100" s="19">
        <v>0</v>
      </c>
      <c r="I1100" s="67">
        <v>0.47899999999999998</v>
      </c>
      <c r="J1100" s="1">
        <v>11337</v>
      </c>
      <c r="K1100" s="43">
        <v>1417.125</v>
      </c>
      <c r="L1100" s="19">
        <v>1.84</v>
      </c>
      <c r="M1100" s="19">
        <v>3971.21</v>
      </c>
      <c r="O1100" s="1">
        <v>68</v>
      </c>
      <c r="P1100" s="1">
        <v>211</v>
      </c>
      <c r="R1100" s="1">
        <v>11337</v>
      </c>
      <c r="S1100" s="60">
        <v>1.1419395128914323E-2</v>
      </c>
      <c r="W1100">
        <v>8</v>
      </c>
      <c r="X1100" s="18">
        <f t="shared" si="125"/>
        <v>5.9980594513539733E-3</v>
      </c>
      <c r="Y1100" s="19">
        <f t="shared" si="121"/>
        <v>3.1029411764705883</v>
      </c>
      <c r="Z1100" s="18">
        <f t="shared" si="122"/>
        <v>0</v>
      </c>
      <c r="AA1100" s="19">
        <f t="shared" si="119"/>
        <v>0</v>
      </c>
      <c r="AB1100" s="19">
        <f t="shared" si="120"/>
        <v>0</v>
      </c>
      <c r="AC1100" s="18">
        <f t="shared" si="123"/>
        <v>7.056540531004675E-2</v>
      </c>
      <c r="AD1100" s="43">
        <f t="shared" si="124"/>
        <v>1417.125</v>
      </c>
    </row>
    <row r="1101" spans="1:30">
      <c r="A1101">
        <v>2010</v>
      </c>
      <c r="B1101">
        <v>157</v>
      </c>
      <c r="C1101" t="s">
        <v>439</v>
      </c>
      <c r="D1101" s="18">
        <v>7.3614877954281286E-3</v>
      </c>
      <c r="E1101" s="19">
        <v>2.8815789473684212</v>
      </c>
      <c r="F1101" s="18">
        <v>0</v>
      </c>
      <c r="G1101" s="19">
        <v>0</v>
      </c>
      <c r="H1101" s="19">
        <v>0</v>
      </c>
      <c r="I1101" s="67">
        <v>0.628</v>
      </c>
      <c r="J1101" s="1">
        <v>10324</v>
      </c>
      <c r="K1101" s="43">
        <v>1290.5</v>
      </c>
      <c r="L1101" s="19">
        <v>1.82</v>
      </c>
      <c r="M1101" s="19">
        <v>4152.4399999999996</v>
      </c>
      <c r="O1101" s="1">
        <v>76</v>
      </c>
      <c r="P1101" s="1">
        <v>219</v>
      </c>
      <c r="R1101" s="1">
        <v>10324</v>
      </c>
      <c r="S1101" s="60">
        <v>-8.9353444473846744E-2</v>
      </c>
      <c r="W1101">
        <v>8</v>
      </c>
      <c r="X1101" s="18">
        <f t="shared" si="125"/>
        <v>7.3614877954281286E-3</v>
      </c>
      <c r="Y1101" s="19">
        <f t="shared" si="121"/>
        <v>2.8815789473684212</v>
      </c>
      <c r="Z1101" s="18">
        <f t="shared" si="122"/>
        <v>0</v>
      </c>
      <c r="AA1101" s="19">
        <f t="shared" si="119"/>
        <v>0</v>
      </c>
      <c r="AB1101" s="19">
        <f t="shared" si="120"/>
        <v>0</v>
      </c>
      <c r="AC1101" s="18">
        <f t="shared" si="123"/>
        <v>7.7489345215032937E-2</v>
      </c>
      <c r="AD1101" s="43">
        <f t="shared" si="124"/>
        <v>1290.5</v>
      </c>
    </row>
    <row r="1102" spans="1:30">
      <c r="A1102">
        <v>2011</v>
      </c>
      <c r="B1102">
        <v>157</v>
      </c>
      <c r="C1102" t="s">
        <v>439</v>
      </c>
      <c r="D1102" s="18">
        <v>1.0907335907335907E-2</v>
      </c>
      <c r="E1102" s="19">
        <v>3.3716814159292037</v>
      </c>
      <c r="F1102" s="18">
        <v>8.8495575221238937E-3</v>
      </c>
      <c r="G1102" s="19">
        <v>0</v>
      </c>
      <c r="H1102" s="19">
        <v>0</v>
      </c>
      <c r="I1102" s="67">
        <v>0.628</v>
      </c>
      <c r="J1102" s="1">
        <v>10360</v>
      </c>
      <c r="K1102" s="43">
        <v>1295</v>
      </c>
      <c r="L1102" s="19">
        <v>1.97</v>
      </c>
      <c r="M1102" s="19">
        <v>4666.22</v>
      </c>
      <c r="O1102" s="1">
        <v>113</v>
      </c>
      <c r="P1102" s="1">
        <v>381</v>
      </c>
      <c r="Q1102">
        <v>1</v>
      </c>
      <c r="R1102" s="1">
        <v>10360</v>
      </c>
      <c r="S1102" s="60">
        <v>3.4870205346764216E-3</v>
      </c>
      <c r="W1102">
        <v>8</v>
      </c>
      <c r="X1102" s="18">
        <f t="shared" si="125"/>
        <v>1.0907335907335907E-2</v>
      </c>
      <c r="Y1102" s="19">
        <f t="shared" si="121"/>
        <v>3.3716814159292037</v>
      </c>
      <c r="Z1102" s="18">
        <f t="shared" si="122"/>
        <v>8.8495575221238937E-3</v>
      </c>
      <c r="AA1102" s="19">
        <f t="shared" si="119"/>
        <v>0</v>
      </c>
      <c r="AB1102" s="19">
        <f t="shared" si="120"/>
        <v>0</v>
      </c>
      <c r="AC1102" s="18">
        <f t="shared" si="123"/>
        <v>7.7220077220077218E-2</v>
      </c>
      <c r="AD1102" s="43">
        <f t="shared" si="124"/>
        <v>1295</v>
      </c>
    </row>
    <row r="1103" spans="1:30">
      <c r="A1103">
        <v>2012</v>
      </c>
      <c r="B1103">
        <v>157</v>
      </c>
      <c r="C1103" t="s">
        <v>439</v>
      </c>
      <c r="D1103" s="18">
        <v>1.6259380411776023E-2</v>
      </c>
      <c r="E1103" s="19">
        <v>3.059171597633136</v>
      </c>
      <c r="F1103" s="18">
        <v>0</v>
      </c>
      <c r="G1103" s="19">
        <v>71.137194535308836</v>
      </c>
      <c r="H1103" s="19">
        <v>90</v>
      </c>
      <c r="I1103" s="67">
        <v>0.628</v>
      </c>
      <c r="J1103" s="1">
        <v>10394</v>
      </c>
      <c r="K1103" s="43">
        <v>1299.25</v>
      </c>
      <c r="L1103" s="68">
        <v>2.0049999999999999</v>
      </c>
      <c r="M1103" s="19">
        <v>5244.02</v>
      </c>
      <c r="O1103" s="1">
        <v>169</v>
      </c>
      <c r="P1103" s="1">
        <v>517</v>
      </c>
      <c r="R1103" s="1">
        <v>10394</v>
      </c>
      <c r="S1103" s="60">
        <v>3.2818532818532642E-3</v>
      </c>
      <c r="T1103" s="1">
        <v>7394</v>
      </c>
      <c r="U1103" s="1">
        <v>7270</v>
      </c>
      <c r="V1103" s="1">
        <v>6543</v>
      </c>
      <c r="W1103">
        <v>8</v>
      </c>
      <c r="X1103" s="18">
        <f t="shared" si="125"/>
        <v>1.6259380411776023E-2</v>
      </c>
      <c r="Y1103" s="19">
        <f t="shared" si="121"/>
        <v>3.059171597633136</v>
      </c>
      <c r="Z1103" s="18">
        <f t="shared" si="122"/>
        <v>0</v>
      </c>
      <c r="AA1103" s="19">
        <f t="shared" si="119"/>
        <v>71.137194535308836</v>
      </c>
      <c r="AB1103" s="19">
        <f t="shared" si="120"/>
        <v>90</v>
      </c>
      <c r="AC1103" s="18">
        <f t="shared" si="123"/>
        <v>7.6967481239176447E-2</v>
      </c>
      <c r="AD1103" s="43">
        <f t="shared" si="124"/>
        <v>1299.25</v>
      </c>
    </row>
    <row r="1104" spans="1:30">
      <c r="A1104">
        <v>2013</v>
      </c>
      <c r="B1104">
        <v>157</v>
      </c>
      <c r="C1104" t="s">
        <v>439</v>
      </c>
      <c r="D1104" s="18">
        <v>5.8637379002233802E-3</v>
      </c>
      <c r="E1104" s="19">
        <v>3.3492063492063493</v>
      </c>
      <c r="F1104" s="18">
        <v>0</v>
      </c>
      <c r="G1104" s="19">
        <v>99.962769918093812</v>
      </c>
      <c r="H1104" s="19">
        <v>99.960079840319366</v>
      </c>
      <c r="I1104" s="67">
        <v>0.628</v>
      </c>
      <c r="J1104" s="1">
        <v>10744</v>
      </c>
      <c r="K1104" s="43">
        <v>1343</v>
      </c>
      <c r="L1104" s="19">
        <v>2.04</v>
      </c>
      <c r="M1104" s="19">
        <v>5973.46</v>
      </c>
      <c r="O1104" s="1">
        <v>63</v>
      </c>
      <c r="P1104" s="1">
        <v>211</v>
      </c>
      <c r="R1104" s="1">
        <v>10744</v>
      </c>
      <c r="S1104" s="60">
        <v>3.3673273042139629E-2</v>
      </c>
      <c r="T1104" s="1">
        <v>10740</v>
      </c>
      <c r="U1104" s="1">
        <v>7515</v>
      </c>
      <c r="V1104" s="1">
        <v>7512</v>
      </c>
      <c r="W1104">
        <v>8</v>
      </c>
      <c r="X1104" s="18">
        <f t="shared" si="125"/>
        <v>5.8637379002233802E-3</v>
      </c>
      <c r="Y1104" s="19">
        <f t="shared" si="121"/>
        <v>3.3492063492063493</v>
      </c>
      <c r="Z1104" s="18">
        <f t="shared" si="122"/>
        <v>0</v>
      </c>
      <c r="AA1104" s="19">
        <f t="shared" si="119"/>
        <v>99.962769918093812</v>
      </c>
      <c r="AB1104" s="19">
        <f t="shared" si="120"/>
        <v>99.960079840319366</v>
      </c>
      <c r="AC1104" s="18">
        <f t="shared" si="123"/>
        <v>7.4460163812360383E-2</v>
      </c>
      <c r="AD1104" s="43">
        <f t="shared" si="124"/>
        <v>1343</v>
      </c>
    </row>
    <row r="1105" spans="1:30">
      <c r="A1105">
        <v>2014</v>
      </c>
      <c r="B1105">
        <v>157</v>
      </c>
      <c r="C1105" t="s">
        <v>439</v>
      </c>
      <c r="D1105" s="18">
        <v>1.5853884665306878E-2</v>
      </c>
      <c r="E1105" s="19">
        <v>3.2456140350877192</v>
      </c>
      <c r="F1105" s="18">
        <v>0</v>
      </c>
      <c r="G1105" s="19">
        <v>99.666234007046171</v>
      </c>
      <c r="H1105" s="19">
        <v>99.681866383881228</v>
      </c>
      <c r="I1105" s="67">
        <v>0.628</v>
      </c>
      <c r="J1105" s="1">
        <v>10786</v>
      </c>
      <c r="K1105" s="43">
        <v>1348.25</v>
      </c>
      <c r="L1105" s="68">
        <v>2.0950000000000002</v>
      </c>
      <c r="M1105" s="19">
        <v>6557.44</v>
      </c>
      <c r="O1105" s="1">
        <v>171</v>
      </c>
      <c r="P1105" s="1">
        <v>555</v>
      </c>
      <c r="R1105" s="1">
        <v>10786</v>
      </c>
      <c r="S1105" s="60">
        <v>3.9091586001489542E-3</v>
      </c>
      <c r="T1105" s="1">
        <v>10750</v>
      </c>
      <c r="U1105" s="1">
        <v>7544</v>
      </c>
      <c r="V1105" s="1">
        <v>7520</v>
      </c>
      <c r="W1105">
        <v>8</v>
      </c>
      <c r="X1105" s="18">
        <f t="shared" si="125"/>
        <v>1.5853884665306878E-2</v>
      </c>
      <c r="Y1105" s="19">
        <f t="shared" si="121"/>
        <v>3.2456140350877192</v>
      </c>
      <c r="Z1105" s="18">
        <f t="shared" si="122"/>
        <v>0</v>
      </c>
      <c r="AA1105" s="19">
        <f t="shared" si="119"/>
        <v>99.666234007046171</v>
      </c>
      <c r="AB1105" s="19">
        <f t="shared" si="120"/>
        <v>99.681866383881228</v>
      </c>
      <c r="AC1105" s="18">
        <f t="shared" si="123"/>
        <v>7.4170220656406452E-2</v>
      </c>
      <c r="AD1105" s="43">
        <f t="shared" si="124"/>
        <v>1348.25</v>
      </c>
    </row>
    <row r="1106" spans="1:30">
      <c r="A1106">
        <v>2008</v>
      </c>
      <c r="B1106">
        <v>158</v>
      </c>
      <c r="C1106" s="26" t="s">
        <v>444</v>
      </c>
      <c r="D1106" s="18">
        <v>6.1274039015620082E-4</v>
      </c>
      <c r="E1106" s="19">
        <v>5.9937304075235112</v>
      </c>
      <c r="F1106" s="18">
        <v>1.2539184952978056E-2</v>
      </c>
      <c r="G1106" s="19">
        <v>97.213279755364852</v>
      </c>
      <c r="H1106" s="19">
        <v>98.027457543076736</v>
      </c>
      <c r="I1106" s="67">
        <v>0.70299999999999996</v>
      </c>
      <c r="J1106" s="1">
        <v>520612</v>
      </c>
      <c r="K1106" s="43">
        <v>1907.003663003663</v>
      </c>
      <c r="L1106" s="19">
        <v>1.72</v>
      </c>
      <c r="M1106" s="19">
        <v>13715.11</v>
      </c>
      <c r="O1106" s="1">
        <v>319</v>
      </c>
      <c r="P1106">
        <v>1912</v>
      </c>
      <c r="Q1106">
        <v>4</v>
      </c>
      <c r="R1106" s="1">
        <v>520612</v>
      </c>
      <c r="S1106" s="60">
        <v>1.4150245057933386E-2</v>
      </c>
      <c r="T1106" s="1">
        <v>506104</v>
      </c>
      <c r="U1106" s="1">
        <v>516288</v>
      </c>
      <c r="V1106" s="1">
        <v>506104</v>
      </c>
      <c r="W1106">
        <v>273</v>
      </c>
      <c r="X1106" s="18">
        <f t="shared" si="125"/>
        <v>6.1274039015620082E-4</v>
      </c>
      <c r="Y1106" s="19">
        <f t="shared" si="121"/>
        <v>5.9937304075235112</v>
      </c>
      <c r="Z1106" s="18">
        <f t="shared" si="122"/>
        <v>1.2539184952978056E-2</v>
      </c>
      <c r="AA1106" s="19">
        <f t="shared" si="119"/>
        <v>97.213279755364852</v>
      </c>
      <c r="AB1106" s="19">
        <f t="shared" si="120"/>
        <v>98.027457543076736</v>
      </c>
      <c r="AC1106" s="18">
        <f t="shared" si="123"/>
        <v>5.2438284173242256E-2</v>
      </c>
      <c r="AD1106" s="43">
        <f t="shared" si="124"/>
        <v>1907.003663003663</v>
      </c>
    </row>
    <row r="1107" spans="1:30">
      <c r="A1107">
        <v>2009</v>
      </c>
      <c r="B1107">
        <v>158</v>
      </c>
      <c r="C1107" t="s">
        <v>444</v>
      </c>
      <c r="D1107" s="18">
        <v>3.8731284625578594E-4</v>
      </c>
      <c r="E1107" s="19">
        <v>5.4754901960784315</v>
      </c>
      <c r="F1107" s="18">
        <v>2.9411764705882353E-2</v>
      </c>
      <c r="G1107" s="19">
        <v>97.223688357451792</v>
      </c>
      <c r="H1107" s="19">
        <v>98.038025696349635</v>
      </c>
      <c r="I1107" s="67">
        <v>0.70299999999999996</v>
      </c>
      <c r="J1107" s="1">
        <v>526706</v>
      </c>
      <c r="K1107" s="43">
        <v>1562.9258160237389</v>
      </c>
      <c r="L1107" s="19">
        <v>1.84</v>
      </c>
      <c r="M1107" s="24">
        <v>14093.51</v>
      </c>
      <c r="O1107" s="1">
        <v>204</v>
      </c>
      <c r="P1107">
        <v>1117</v>
      </c>
      <c r="Q1107">
        <v>6</v>
      </c>
      <c r="R1107" s="1">
        <v>526706</v>
      </c>
      <c r="S1107" s="60">
        <v>1.1705454349880462E-2</v>
      </c>
      <c r="T1107" s="1">
        <v>512083</v>
      </c>
      <c r="U1107" s="1">
        <v>522331</v>
      </c>
      <c r="V1107" s="1">
        <v>512083</v>
      </c>
      <c r="W1107">
        <v>337</v>
      </c>
      <c r="X1107" s="18">
        <f t="shared" si="125"/>
        <v>3.8731284625578594E-4</v>
      </c>
      <c r="Y1107" s="19">
        <f t="shared" si="121"/>
        <v>5.4754901960784315</v>
      </c>
      <c r="Z1107" s="18">
        <f t="shared" si="122"/>
        <v>2.9411764705882353E-2</v>
      </c>
      <c r="AA1107" s="19">
        <f t="shared" si="119"/>
        <v>97.223688357451792</v>
      </c>
      <c r="AB1107" s="19">
        <f t="shared" si="120"/>
        <v>98.038025696349635</v>
      </c>
      <c r="AC1107" s="18">
        <f t="shared" si="123"/>
        <v>6.3982563327548952E-2</v>
      </c>
      <c r="AD1107" s="43">
        <f t="shared" si="124"/>
        <v>1562.9258160237389</v>
      </c>
    </row>
    <row r="1108" spans="1:30">
      <c r="A1108">
        <v>2010</v>
      </c>
      <c r="B1108">
        <v>158</v>
      </c>
      <c r="C1108" t="s">
        <v>444</v>
      </c>
      <c r="D1108" s="18">
        <v>4.9201254438282452E-4</v>
      </c>
      <c r="E1108" s="19">
        <v>4.8385826771653546</v>
      </c>
      <c r="F1108" s="18">
        <v>3.937007874015748E-3</v>
      </c>
      <c r="G1108" s="19">
        <v>96.971023560427469</v>
      </c>
      <c r="H1108" s="19">
        <v>98.086124401913878</v>
      </c>
      <c r="I1108" s="67">
        <v>0.77800000000000002</v>
      </c>
      <c r="J1108" s="1">
        <v>516247</v>
      </c>
      <c r="K1108" s="43">
        <v>1531.8902077151336</v>
      </c>
      <c r="L1108" s="19">
        <v>1.82</v>
      </c>
      <c r="M1108" s="24">
        <v>19140.86</v>
      </c>
      <c r="O1108" s="1">
        <v>254</v>
      </c>
      <c r="P1108">
        <v>1229</v>
      </c>
      <c r="Q1108">
        <v>1</v>
      </c>
      <c r="R1108" s="1">
        <v>516247</v>
      </c>
      <c r="S1108" s="60">
        <v>-1.9857377740143511E-2</v>
      </c>
      <c r="T1108" s="1">
        <v>500610</v>
      </c>
      <c r="U1108" s="1">
        <v>510378</v>
      </c>
      <c r="V1108" s="1">
        <v>500610</v>
      </c>
      <c r="W1108">
        <v>337</v>
      </c>
      <c r="X1108" s="18">
        <f t="shared" si="125"/>
        <v>4.9201254438282452E-4</v>
      </c>
      <c r="Y1108" s="19">
        <f t="shared" si="121"/>
        <v>4.8385826771653546</v>
      </c>
      <c r="Z1108" s="18">
        <f t="shared" si="122"/>
        <v>3.937007874015748E-3</v>
      </c>
      <c r="AA1108" s="19">
        <f t="shared" si="119"/>
        <v>96.971023560427469</v>
      </c>
      <c r="AB1108" s="19">
        <f t="shared" si="120"/>
        <v>98.086124401913878</v>
      </c>
      <c r="AC1108" s="18">
        <f t="shared" si="123"/>
        <v>6.5278829707484984E-2</v>
      </c>
      <c r="AD1108" s="43">
        <f t="shared" si="124"/>
        <v>1531.8902077151336</v>
      </c>
    </row>
    <row r="1109" spans="1:30">
      <c r="A1109">
        <v>2011</v>
      </c>
      <c r="B1109">
        <v>158</v>
      </c>
      <c r="C1109" t="s">
        <v>444</v>
      </c>
      <c r="D1109" s="18">
        <v>4.1281770162304558E-4</v>
      </c>
      <c r="E1109" s="19">
        <v>5.4697674418604647</v>
      </c>
      <c r="F1109" s="18">
        <v>9.3023255813953487E-3</v>
      </c>
      <c r="G1109" s="19">
        <v>97.008895741449393</v>
      </c>
      <c r="H1109" s="19">
        <v>98.124453766823976</v>
      </c>
      <c r="I1109" s="67">
        <v>0.77800000000000002</v>
      </c>
      <c r="J1109" s="1">
        <v>520811</v>
      </c>
      <c r="K1109" s="43">
        <v>1545.4332344213649</v>
      </c>
      <c r="L1109" s="19">
        <v>1.97</v>
      </c>
      <c r="M1109" s="24">
        <v>20142.36</v>
      </c>
      <c r="O1109" s="1">
        <v>215</v>
      </c>
      <c r="P1109">
        <v>1176</v>
      </c>
      <c r="Q1109">
        <v>2</v>
      </c>
      <c r="R1109" s="1">
        <v>520811</v>
      </c>
      <c r="S1109" s="60">
        <v>8.8407293407999354E-3</v>
      </c>
      <c r="T1109" s="1">
        <v>505233</v>
      </c>
      <c r="U1109" s="1">
        <v>514890</v>
      </c>
      <c r="V1109" s="1">
        <v>505233</v>
      </c>
      <c r="W1109">
        <v>337</v>
      </c>
      <c r="X1109" s="18">
        <f t="shared" si="125"/>
        <v>4.1281770162304558E-4</v>
      </c>
      <c r="Y1109" s="19">
        <f t="shared" si="121"/>
        <v>5.4697674418604647</v>
      </c>
      <c r="Z1109" s="18">
        <f t="shared" si="122"/>
        <v>9.3023255813953487E-3</v>
      </c>
      <c r="AA1109" s="19">
        <f t="shared" si="119"/>
        <v>97.008895741449393</v>
      </c>
      <c r="AB1109" s="19">
        <f t="shared" si="120"/>
        <v>98.124453766823976</v>
      </c>
      <c r="AC1109" s="18">
        <f t="shared" si="123"/>
        <v>6.4706774626495989E-2</v>
      </c>
      <c r="AD1109" s="43">
        <f t="shared" si="124"/>
        <v>1545.4332344213649</v>
      </c>
    </row>
    <row r="1110" spans="1:30">
      <c r="A1110">
        <v>2012</v>
      </c>
      <c r="B1110">
        <v>158</v>
      </c>
      <c r="C1110" t="s">
        <v>444</v>
      </c>
      <c r="D1110" s="18">
        <v>7.0636393926412492E-4</v>
      </c>
      <c r="E1110" s="19">
        <v>5.013477088948787</v>
      </c>
      <c r="F1110" s="18">
        <v>1.8867924528301886E-2</v>
      </c>
      <c r="G1110" s="19">
        <v>97.06297301156647</v>
      </c>
      <c r="H1110" s="19">
        <v>98.179118504623943</v>
      </c>
      <c r="I1110" s="67">
        <v>0.77800000000000002</v>
      </c>
      <c r="J1110" s="1">
        <v>525225</v>
      </c>
      <c r="K1110" s="43">
        <v>1558.5311572700298</v>
      </c>
      <c r="L1110" s="68">
        <v>2.0049999999999999</v>
      </c>
      <c r="M1110" s="24">
        <v>22687.73</v>
      </c>
      <c r="O1110" s="1">
        <v>371</v>
      </c>
      <c r="P1110">
        <v>1860</v>
      </c>
      <c r="Q1110">
        <v>7</v>
      </c>
      <c r="R1110" s="1">
        <v>525225</v>
      </c>
      <c r="S1110" s="60">
        <v>8.4752434184378611E-3</v>
      </c>
      <c r="T1110" s="1">
        <v>509799</v>
      </c>
      <c r="U1110" s="1">
        <v>519254</v>
      </c>
      <c r="V1110" s="1">
        <v>509799</v>
      </c>
      <c r="W1110">
        <v>337</v>
      </c>
      <c r="X1110" s="18">
        <f t="shared" si="125"/>
        <v>7.0636393926412492E-4</v>
      </c>
      <c r="Y1110" s="19">
        <f t="shared" si="121"/>
        <v>5.013477088948787</v>
      </c>
      <c r="Z1110" s="18">
        <f t="shared" si="122"/>
        <v>1.8867924528301886E-2</v>
      </c>
      <c r="AA1110" s="19">
        <f t="shared" si="119"/>
        <v>97.06297301156647</v>
      </c>
      <c r="AB1110" s="19">
        <f t="shared" si="120"/>
        <v>98.179118504623943</v>
      </c>
      <c r="AC1110" s="18">
        <f t="shared" si="123"/>
        <v>6.416297777143129E-2</v>
      </c>
      <c r="AD1110" s="43">
        <f t="shared" si="124"/>
        <v>1558.5311572700298</v>
      </c>
    </row>
    <row r="1111" spans="1:30">
      <c r="A1111">
        <v>2013</v>
      </c>
      <c r="B1111">
        <v>158</v>
      </c>
      <c r="C1111" t="s">
        <v>444</v>
      </c>
      <c r="D1111" s="18">
        <v>4.927263335665693E-4</v>
      </c>
      <c r="E1111" s="19">
        <v>5.9776951672862451</v>
      </c>
      <c r="F1111" s="18">
        <v>3.7174721189591076E-3</v>
      </c>
      <c r="G1111" s="19">
        <v>97.133944631481</v>
      </c>
      <c r="H1111" s="19">
        <v>98.250993543127635</v>
      </c>
      <c r="I1111" s="67">
        <v>0.77800000000000002</v>
      </c>
      <c r="J1111" s="1">
        <v>545942</v>
      </c>
      <c r="K1111" s="43">
        <v>1620.0059347181009</v>
      </c>
      <c r="L1111" s="19">
        <v>2.04</v>
      </c>
      <c r="M1111" s="24">
        <v>24172.71</v>
      </c>
      <c r="O1111" s="1">
        <v>269</v>
      </c>
      <c r="P1111">
        <v>1608</v>
      </c>
      <c r="Q1111">
        <v>1</v>
      </c>
      <c r="R1111" s="1">
        <v>545942</v>
      </c>
      <c r="S1111" s="60">
        <v>3.9444047789042758E-2</v>
      </c>
      <c r="T1111" s="1">
        <v>530295</v>
      </c>
      <c r="U1111" s="1">
        <v>539735</v>
      </c>
      <c r="V1111" s="1">
        <v>530295</v>
      </c>
      <c r="W1111">
        <v>337</v>
      </c>
      <c r="X1111" s="18">
        <f t="shared" si="125"/>
        <v>4.927263335665693E-4</v>
      </c>
      <c r="Y1111" s="19">
        <f t="shared" si="121"/>
        <v>5.9776951672862451</v>
      </c>
      <c r="Z1111" s="18">
        <f t="shared" si="122"/>
        <v>3.7174721189591076E-3</v>
      </c>
      <c r="AA1111" s="19">
        <f t="shared" si="119"/>
        <v>97.133944631481</v>
      </c>
      <c r="AB1111" s="19">
        <f t="shared" si="120"/>
        <v>98.250993543127635</v>
      </c>
      <c r="AC1111" s="18">
        <f t="shared" si="123"/>
        <v>6.1728168926369467E-2</v>
      </c>
      <c r="AD1111" s="43">
        <f t="shared" si="124"/>
        <v>1620.0059347181009</v>
      </c>
    </row>
    <row r="1112" spans="1:30">
      <c r="A1112">
        <v>2014</v>
      </c>
      <c r="B1112">
        <v>158</v>
      </c>
      <c r="C1112" t="s">
        <v>444</v>
      </c>
      <c r="D1112" s="18">
        <v>5.7017304933631129E-4</v>
      </c>
      <c r="E1112" s="19">
        <v>5.3789808917197455</v>
      </c>
      <c r="F1112" s="18">
        <v>1.5923566878980892E-2</v>
      </c>
      <c r="G1112" s="19">
        <v>94.796898549145652</v>
      </c>
      <c r="H1112" s="19">
        <v>95.88703441461</v>
      </c>
      <c r="I1112" s="67">
        <v>0.77800000000000002</v>
      </c>
      <c r="J1112" s="1">
        <v>550710</v>
      </c>
      <c r="K1112" s="43">
        <v>1634.1543026706231</v>
      </c>
      <c r="L1112" s="68">
        <v>2.0950000000000002</v>
      </c>
      <c r="M1112" s="24">
        <v>24913.8</v>
      </c>
      <c r="O1112" s="1">
        <v>314</v>
      </c>
      <c r="P1112">
        <v>1689</v>
      </c>
      <c r="Q1112">
        <v>5</v>
      </c>
      <c r="R1112" s="1">
        <v>550710</v>
      </c>
      <c r="S1112" s="60">
        <v>8.7335284700571503E-3</v>
      </c>
      <c r="T1112" s="1">
        <v>522056</v>
      </c>
      <c r="U1112" s="1">
        <v>544449</v>
      </c>
      <c r="V1112" s="1">
        <v>522056</v>
      </c>
      <c r="W1112">
        <v>337</v>
      </c>
      <c r="X1112" s="18">
        <f t="shared" si="125"/>
        <v>5.7017304933631129E-4</v>
      </c>
      <c r="Y1112" s="19">
        <f t="shared" si="121"/>
        <v>5.3789808917197455</v>
      </c>
      <c r="Z1112" s="18">
        <f t="shared" si="122"/>
        <v>1.5923566878980892E-2</v>
      </c>
      <c r="AA1112" s="19">
        <f t="shared" si="119"/>
        <v>94.796898549145652</v>
      </c>
      <c r="AB1112" s="19">
        <f t="shared" si="120"/>
        <v>95.88703441461</v>
      </c>
      <c r="AC1112" s="18">
        <f t="shared" si="123"/>
        <v>6.1193731728132771E-2</v>
      </c>
      <c r="AD1112" s="43">
        <f t="shared" si="124"/>
        <v>1634.1543026706231</v>
      </c>
    </row>
    <row r="1113" spans="1:30">
      <c r="A1113">
        <v>2008</v>
      </c>
      <c r="B1113">
        <v>159</v>
      </c>
      <c r="C1113" t="s">
        <v>446</v>
      </c>
      <c r="D1113" s="18">
        <v>8.1423752471792481E-4</v>
      </c>
      <c r="E1113" s="19">
        <v>2.1428571428571428</v>
      </c>
      <c r="F1113" s="18">
        <v>0</v>
      </c>
      <c r="G1113" s="19">
        <v>0</v>
      </c>
      <c r="H1113" s="19">
        <v>0</v>
      </c>
      <c r="I1113" s="67">
        <v>0.57599999999999996</v>
      </c>
      <c r="J1113" s="1">
        <v>8597</v>
      </c>
      <c r="K1113" s="43">
        <v>1719.4</v>
      </c>
      <c r="L1113" s="19">
        <v>1.72</v>
      </c>
      <c r="M1113" s="24">
        <v>11060.1</v>
      </c>
      <c r="O1113" s="1">
        <v>7</v>
      </c>
      <c r="P1113" s="1">
        <v>15</v>
      </c>
      <c r="R1113" s="1">
        <v>8597</v>
      </c>
      <c r="S1113" s="60">
        <v>4.0799031476997483E-2</v>
      </c>
      <c r="W1113">
        <v>5</v>
      </c>
      <c r="X1113" s="18">
        <f t="shared" si="125"/>
        <v>8.1423752471792481E-4</v>
      </c>
      <c r="Y1113" s="19">
        <f t="shared" si="121"/>
        <v>2.1428571428571428</v>
      </c>
      <c r="Z1113" s="18">
        <f t="shared" si="122"/>
        <v>0</v>
      </c>
      <c r="AA1113" s="19">
        <f t="shared" si="119"/>
        <v>0</v>
      </c>
      <c r="AB1113" s="19">
        <f t="shared" si="120"/>
        <v>0</v>
      </c>
      <c r="AC1113" s="18">
        <f t="shared" si="123"/>
        <v>5.8159823194137483E-2</v>
      </c>
      <c r="AD1113" s="43">
        <f t="shared" si="124"/>
        <v>1719.4</v>
      </c>
    </row>
    <row r="1114" spans="1:30">
      <c r="A1114">
        <v>2009</v>
      </c>
      <c r="B1114">
        <v>159</v>
      </c>
      <c r="C1114" t="s">
        <v>446</v>
      </c>
      <c r="D1114" s="18">
        <v>8.0608014739751263E-4</v>
      </c>
      <c r="E1114" s="19">
        <v>2.5714285714285716</v>
      </c>
      <c r="F1114" s="18">
        <v>0</v>
      </c>
      <c r="G1114" s="19">
        <v>53.431598341777985</v>
      </c>
      <c r="H1114" s="19">
        <v>100</v>
      </c>
      <c r="I1114" s="67">
        <v>0.57599999999999996</v>
      </c>
      <c r="J1114" s="1">
        <v>8684</v>
      </c>
      <c r="K1114" s="43">
        <v>1736.8</v>
      </c>
      <c r="L1114" s="19">
        <v>1.84</v>
      </c>
      <c r="M1114" s="24">
        <v>8366.9699999999993</v>
      </c>
      <c r="O1114" s="1">
        <v>7</v>
      </c>
      <c r="P1114" s="1">
        <v>18</v>
      </c>
      <c r="R1114" s="1">
        <v>8684</v>
      </c>
      <c r="S1114" s="60">
        <v>1.0119809235779931E-2</v>
      </c>
      <c r="T1114" s="1">
        <v>4640</v>
      </c>
      <c r="U1114" s="1">
        <v>4040</v>
      </c>
      <c r="V1114" s="1">
        <v>4040</v>
      </c>
      <c r="W1114" s="1">
        <v>5</v>
      </c>
      <c r="X1114" s="18">
        <f t="shared" si="125"/>
        <v>8.0608014739751263E-4</v>
      </c>
      <c r="Y1114" s="19">
        <f t="shared" si="121"/>
        <v>2.5714285714285716</v>
      </c>
      <c r="Z1114" s="18">
        <f t="shared" si="122"/>
        <v>0</v>
      </c>
      <c r="AA1114" s="19">
        <f t="shared" si="119"/>
        <v>53.431598341777985</v>
      </c>
      <c r="AB1114" s="19">
        <f t="shared" si="120"/>
        <v>100</v>
      </c>
      <c r="AC1114" s="18">
        <f t="shared" si="123"/>
        <v>5.7577153385536615E-2</v>
      </c>
      <c r="AD1114" s="43">
        <f t="shared" si="124"/>
        <v>1736.8</v>
      </c>
    </row>
    <row r="1115" spans="1:30">
      <c r="A1115">
        <v>2010</v>
      </c>
      <c r="B1115">
        <v>159</v>
      </c>
      <c r="C1115" t="s">
        <v>446</v>
      </c>
      <c r="D1115" s="18">
        <v>7.577397705130981E-4</v>
      </c>
      <c r="E1115" s="19">
        <v>3.1428571428571428</v>
      </c>
      <c r="F1115" s="18">
        <v>0</v>
      </c>
      <c r="G1115" s="19">
        <v>55.899545356137693</v>
      </c>
      <c r="H1115" s="19">
        <v>100</v>
      </c>
      <c r="I1115" s="67">
        <v>0.72299999999999998</v>
      </c>
      <c r="J1115" s="1">
        <v>9238</v>
      </c>
      <c r="K1115" s="43">
        <v>1847.6</v>
      </c>
      <c r="L1115" s="19">
        <v>1.82</v>
      </c>
      <c r="M1115" s="24">
        <v>9211.5400000000009</v>
      </c>
      <c r="O1115" s="1">
        <v>7</v>
      </c>
      <c r="P1115" s="1">
        <v>22</v>
      </c>
      <c r="R1115" s="1">
        <v>9238</v>
      </c>
      <c r="S1115" s="60">
        <v>6.379548595117468E-2</v>
      </c>
      <c r="T1115" s="1">
        <v>5164</v>
      </c>
      <c r="U1115" s="1">
        <v>4514</v>
      </c>
      <c r="V1115" s="1">
        <v>4514</v>
      </c>
      <c r="W1115" s="1">
        <v>5</v>
      </c>
      <c r="X1115" s="18">
        <f t="shared" si="125"/>
        <v>7.577397705130981E-4</v>
      </c>
      <c r="Y1115" s="19">
        <f t="shared" si="121"/>
        <v>3.1428571428571428</v>
      </c>
      <c r="Z1115" s="18">
        <f t="shared" si="122"/>
        <v>0</v>
      </c>
      <c r="AA1115" s="19">
        <f t="shared" si="119"/>
        <v>55.899545356137693</v>
      </c>
      <c r="AB1115" s="19">
        <f t="shared" si="120"/>
        <v>100</v>
      </c>
      <c r="AC1115" s="18">
        <f t="shared" si="123"/>
        <v>5.4124269322364152E-2</v>
      </c>
      <c r="AD1115" s="43">
        <f t="shared" si="124"/>
        <v>1847.6</v>
      </c>
    </row>
    <row r="1116" spans="1:30">
      <c r="A1116">
        <v>2011</v>
      </c>
      <c r="B1116">
        <v>159</v>
      </c>
      <c r="C1116" t="s">
        <v>446</v>
      </c>
      <c r="D1116" s="18">
        <v>2.1372088053002778E-4</v>
      </c>
      <c r="E1116" s="19">
        <v>3</v>
      </c>
      <c r="F1116" s="18">
        <v>0</v>
      </c>
      <c r="G1116" s="19">
        <v>55.182731352853175</v>
      </c>
      <c r="H1116" s="19">
        <v>98.709818499890673</v>
      </c>
      <c r="I1116" s="67">
        <v>0.72299999999999998</v>
      </c>
      <c r="J1116" s="1">
        <v>9358</v>
      </c>
      <c r="K1116" s="43">
        <v>1871.6</v>
      </c>
      <c r="L1116" s="19">
        <v>1.97</v>
      </c>
      <c r="M1116" s="19">
        <v>12520.25</v>
      </c>
      <c r="O1116" s="1">
        <v>2</v>
      </c>
      <c r="P1116" s="1">
        <v>6</v>
      </c>
      <c r="R1116" s="1">
        <v>9358</v>
      </c>
      <c r="S1116" s="60">
        <v>1.298982463736742E-2</v>
      </c>
      <c r="T1116" s="1">
        <v>5164</v>
      </c>
      <c r="U1116" s="1">
        <v>4573</v>
      </c>
      <c r="V1116" s="1">
        <v>4514</v>
      </c>
      <c r="W1116" s="1">
        <v>5</v>
      </c>
      <c r="X1116" s="18">
        <f t="shared" si="125"/>
        <v>2.1372088053002778E-4</v>
      </c>
      <c r="Y1116" s="19">
        <f t="shared" si="121"/>
        <v>3</v>
      </c>
      <c r="Z1116" s="18">
        <f t="shared" si="122"/>
        <v>0</v>
      </c>
      <c r="AA1116" s="19">
        <f t="shared" si="119"/>
        <v>55.182731352853175</v>
      </c>
      <c r="AB1116" s="19">
        <f t="shared" si="120"/>
        <v>98.709818499890673</v>
      </c>
      <c r="AC1116" s="18">
        <f t="shared" si="123"/>
        <v>5.3430220132506943E-2</v>
      </c>
      <c r="AD1116" s="43">
        <f t="shared" si="124"/>
        <v>1871.6</v>
      </c>
    </row>
    <row r="1117" spans="1:30">
      <c r="A1117">
        <v>2012</v>
      </c>
      <c r="B1117">
        <v>159</v>
      </c>
      <c r="C1117" t="s">
        <v>446</v>
      </c>
      <c r="D1117" s="18">
        <v>7.3886426008021951E-4</v>
      </c>
      <c r="E1117" s="19">
        <v>2.4285714285714284</v>
      </c>
      <c r="F1117" s="18">
        <v>0</v>
      </c>
      <c r="G1117" s="19">
        <v>58.043065231158963</v>
      </c>
      <c r="H1117" s="19">
        <v>97.515662130049691</v>
      </c>
      <c r="I1117" s="67">
        <v>0.72299999999999998</v>
      </c>
      <c r="J1117" s="1">
        <v>9474</v>
      </c>
      <c r="K1117" s="43">
        <v>1894.8</v>
      </c>
      <c r="L1117" s="68">
        <v>2.0049999999999999</v>
      </c>
      <c r="M1117" s="19">
        <v>12764.53</v>
      </c>
      <c r="O1117" s="1">
        <v>7</v>
      </c>
      <c r="P1117" s="1">
        <v>17</v>
      </c>
      <c r="R1117" s="1">
        <v>9474</v>
      </c>
      <c r="S1117" s="60">
        <v>1.2395811070741614E-2</v>
      </c>
      <c r="T1117" s="1">
        <v>5499</v>
      </c>
      <c r="U1117" s="1">
        <v>4629</v>
      </c>
      <c r="V1117" s="1">
        <v>4514</v>
      </c>
      <c r="W1117" s="1">
        <v>5</v>
      </c>
      <c r="X1117" s="18">
        <f t="shared" si="125"/>
        <v>7.3886426008021951E-4</v>
      </c>
      <c r="Y1117" s="19">
        <f t="shared" si="121"/>
        <v>2.4285714285714284</v>
      </c>
      <c r="Z1117" s="18">
        <f t="shared" si="122"/>
        <v>0</v>
      </c>
      <c r="AA1117" s="19">
        <f t="shared" si="119"/>
        <v>58.043065231158963</v>
      </c>
      <c r="AB1117" s="19">
        <f t="shared" si="120"/>
        <v>97.515662130049691</v>
      </c>
      <c r="AC1117" s="18">
        <f t="shared" si="123"/>
        <v>5.2776018577158537E-2</v>
      </c>
      <c r="AD1117" s="43">
        <f t="shared" si="124"/>
        <v>1894.8</v>
      </c>
    </row>
    <row r="1118" spans="1:30">
      <c r="A1118">
        <v>2013</v>
      </c>
      <c r="B1118">
        <v>159</v>
      </c>
      <c r="C1118" t="s">
        <v>446</v>
      </c>
      <c r="D1118" s="18">
        <v>6.0685748963285123E-4</v>
      </c>
      <c r="E1118" s="19">
        <v>3.1666666666666665</v>
      </c>
      <c r="F1118" s="18">
        <v>0</v>
      </c>
      <c r="G1118" s="19">
        <v>0</v>
      </c>
      <c r="H1118" s="19">
        <v>0</v>
      </c>
      <c r="I1118" s="67">
        <v>0.72299999999999998</v>
      </c>
      <c r="J1118" s="1">
        <v>9887</v>
      </c>
      <c r="K1118" s="43">
        <v>1977.4</v>
      </c>
      <c r="L1118" s="19">
        <v>2.04</v>
      </c>
      <c r="M1118" s="19">
        <v>11511.02</v>
      </c>
      <c r="O1118" s="1">
        <v>6</v>
      </c>
      <c r="P1118" s="1">
        <v>19</v>
      </c>
      <c r="R1118" s="1">
        <v>9887</v>
      </c>
      <c r="S1118" s="60">
        <v>4.3592991344733045E-2</v>
      </c>
      <c r="W1118" s="1">
        <v>5</v>
      </c>
      <c r="X1118" s="18">
        <f t="shared" si="125"/>
        <v>6.0685748963285123E-4</v>
      </c>
      <c r="Y1118" s="19">
        <f t="shared" si="121"/>
        <v>3.1666666666666665</v>
      </c>
      <c r="Z1118" s="18">
        <f t="shared" si="122"/>
        <v>0</v>
      </c>
      <c r="AA1118" s="19">
        <f t="shared" si="119"/>
        <v>0</v>
      </c>
      <c r="AB1118" s="19">
        <f t="shared" si="120"/>
        <v>0</v>
      </c>
      <c r="AC1118" s="18">
        <f t="shared" si="123"/>
        <v>5.0571457469404266E-2</v>
      </c>
      <c r="AD1118" s="43">
        <f t="shared" si="124"/>
        <v>1977.4</v>
      </c>
    </row>
    <row r="1119" spans="1:30">
      <c r="A1119">
        <v>2014</v>
      </c>
      <c r="B1119">
        <v>159</v>
      </c>
      <c r="C1119" t="s">
        <v>446</v>
      </c>
      <c r="D1119" s="18">
        <v>2.9976019184652276E-4</v>
      </c>
      <c r="E1119" s="19">
        <v>3.3333333333333335</v>
      </c>
      <c r="F1119" s="18">
        <v>0</v>
      </c>
      <c r="G1119" s="19">
        <v>54.946043165467628</v>
      </c>
      <c r="H1119" s="19">
        <v>100</v>
      </c>
      <c r="I1119" s="67">
        <v>0.72299999999999998</v>
      </c>
      <c r="J1119" s="1">
        <v>10008</v>
      </c>
      <c r="K1119" s="43">
        <v>2001.6</v>
      </c>
      <c r="L1119" s="68">
        <v>2.0950000000000002</v>
      </c>
      <c r="M1119" s="19">
        <v>14809.6</v>
      </c>
      <c r="O1119" s="1">
        <v>3</v>
      </c>
      <c r="P1119" s="1">
        <v>10</v>
      </c>
      <c r="R1119" s="1">
        <v>10008</v>
      </c>
      <c r="S1119" s="60">
        <v>1.223829270759591E-2</v>
      </c>
      <c r="T1119" s="1">
        <v>5499</v>
      </c>
      <c r="U1119" s="1">
        <v>4890</v>
      </c>
      <c r="V1119" s="1">
        <v>4890</v>
      </c>
      <c r="W1119" s="1">
        <v>5</v>
      </c>
      <c r="X1119" s="18">
        <f t="shared" si="125"/>
        <v>2.9976019184652276E-4</v>
      </c>
      <c r="Y1119" s="19">
        <f t="shared" si="121"/>
        <v>3.3333333333333335</v>
      </c>
      <c r="Z1119" s="18">
        <f t="shared" si="122"/>
        <v>0</v>
      </c>
      <c r="AA1119" s="19">
        <f t="shared" si="119"/>
        <v>54.946043165467628</v>
      </c>
      <c r="AB1119" s="19">
        <f t="shared" si="120"/>
        <v>100</v>
      </c>
      <c r="AC1119" s="18">
        <f t="shared" si="123"/>
        <v>4.9960031974420463E-2</v>
      </c>
      <c r="AD1119" s="43">
        <f t="shared" si="124"/>
        <v>2001.6</v>
      </c>
    </row>
    <row r="1120" spans="1:30">
      <c r="A1120">
        <v>2008</v>
      </c>
      <c r="B1120">
        <v>160</v>
      </c>
      <c r="C1120" t="s">
        <v>448</v>
      </c>
      <c r="D1120" s="18">
        <v>2.5758107949888772E-3</v>
      </c>
      <c r="E1120" s="19">
        <v>2.7045454545454546</v>
      </c>
      <c r="F1120" s="18">
        <v>2.2727272727272728E-2</v>
      </c>
      <c r="G1120" s="19">
        <v>0</v>
      </c>
      <c r="H1120" s="19">
        <v>0</v>
      </c>
      <c r="I1120" s="67">
        <v>0.39500000000000002</v>
      </c>
      <c r="J1120" s="1">
        <v>17082</v>
      </c>
      <c r="K1120" s="43">
        <v>2847</v>
      </c>
      <c r="L1120" s="19">
        <v>1.72</v>
      </c>
      <c r="M1120" s="19">
        <v>3149.87</v>
      </c>
      <c r="O1120" s="1">
        <v>44</v>
      </c>
      <c r="P1120" s="1">
        <v>119</v>
      </c>
      <c r="Q1120">
        <v>1</v>
      </c>
      <c r="R1120" s="1">
        <v>17082</v>
      </c>
      <c r="S1120" s="60">
        <v>3.6592026215182871E-2</v>
      </c>
      <c r="W1120">
        <v>6</v>
      </c>
      <c r="X1120" s="18">
        <f t="shared" si="125"/>
        <v>2.5758107949888772E-3</v>
      </c>
      <c r="Y1120" s="19">
        <f t="shared" si="121"/>
        <v>2.7045454545454546</v>
      </c>
      <c r="Z1120" s="18">
        <f t="shared" si="122"/>
        <v>2.2727272727272728E-2</v>
      </c>
      <c r="AA1120" s="19">
        <f t="shared" si="119"/>
        <v>0</v>
      </c>
      <c r="AB1120" s="19">
        <f t="shared" si="120"/>
        <v>0</v>
      </c>
      <c r="AC1120" s="18">
        <f t="shared" si="123"/>
        <v>3.5124692658939236E-2</v>
      </c>
      <c r="AD1120" s="43">
        <f t="shared" si="124"/>
        <v>2847</v>
      </c>
    </row>
    <row r="1121" spans="1:30">
      <c r="A1121">
        <v>2009</v>
      </c>
      <c r="B1121">
        <v>160</v>
      </c>
      <c r="C1121" t="s">
        <v>448</v>
      </c>
      <c r="D1121" s="18">
        <v>9.3050305321314337E-4</v>
      </c>
      <c r="E1121" s="19">
        <v>3.1875</v>
      </c>
      <c r="F1121" s="18">
        <v>0.125</v>
      </c>
      <c r="G1121" s="19">
        <v>0</v>
      </c>
      <c r="H1121" s="19">
        <v>0</v>
      </c>
      <c r="I1121" s="67">
        <v>0.39500000000000002</v>
      </c>
      <c r="J1121" s="1">
        <v>17195</v>
      </c>
      <c r="K1121" s="43">
        <v>2865.8333333333335</v>
      </c>
      <c r="L1121" s="19">
        <v>1.84</v>
      </c>
      <c r="M1121" s="19">
        <v>3466.75</v>
      </c>
      <c r="O1121" s="1">
        <v>16</v>
      </c>
      <c r="P1121" s="1">
        <v>51</v>
      </c>
      <c r="Q1121">
        <v>2</v>
      </c>
      <c r="R1121" s="1">
        <v>17195</v>
      </c>
      <c r="S1121" s="60">
        <v>6.6151504507669934E-3</v>
      </c>
      <c r="W1121">
        <v>6</v>
      </c>
      <c r="X1121" s="18">
        <f t="shared" si="125"/>
        <v>9.3050305321314337E-4</v>
      </c>
      <c r="Y1121" s="19">
        <f t="shared" si="121"/>
        <v>3.1875</v>
      </c>
      <c r="Z1121" s="18">
        <f t="shared" si="122"/>
        <v>0.125</v>
      </c>
      <c r="AA1121" s="19">
        <f t="shared" si="119"/>
        <v>0</v>
      </c>
      <c r="AB1121" s="19">
        <f t="shared" si="120"/>
        <v>0</v>
      </c>
      <c r="AC1121" s="18">
        <f t="shared" si="123"/>
        <v>3.4893864495492873E-2</v>
      </c>
      <c r="AD1121" s="43">
        <f t="shared" si="124"/>
        <v>2865.8333333333335</v>
      </c>
    </row>
    <row r="1122" spans="1:30">
      <c r="A1122">
        <v>2010</v>
      </c>
      <c r="B1122">
        <v>160</v>
      </c>
      <c r="C1122" t="s">
        <v>448</v>
      </c>
      <c r="D1122" s="18">
        <v>8.2382017182535013E-4</v>
      </c>
      <c r="E1122" s="19">
        <v>3.8571428571428572</v>
      </c>
      <c r="F1122" s="18">
        <v>0</v>
      </c>
      <c r="G1122" s="19">
        <v>0</v>
      </c>
      <c r="H1122" s="19">
        <v>0</v>
      </c>
      <c r="I1122" s="67">
        <v>0.54100000000000004</v>
      </c>
      <c r="J1122" s="1">
        <v>16994</v>
      </c>
      <c r="K1122" s="43">
        <v>2832.3333333333335</v>
      </c>
      <c r="L1122" s="19">
        <v>1.82</v>
      </c>
      <c r="M1122" s="19">
        <v>4195.22</v>
      </c>
      <c r="O1122" s="1">
        <v>14</v>
      </c>
      <c r="P1122" s="1">
        <v>54</v>
      </c>
      <c r="R1122" s="1">
        <v>16994</v>
      </c>
      <c r="S1122" s="60">
        <v>-1.1689444605990085E-2</v>
      </c>
      <c r="W1122">
        <v>6</v>
      </c>
      <c r="X1122" s="18">
        <f t="shared" si="125"/>
        <v>8.2382017182535013E-4</v>
      </c>
      <c r="Y1122" s="19">
        <f t="shared" si="121"/>
        <v>3.8571428571428572</v>
      </c>
      <c r="Z1122" s="18">
        <f t="shared" si="122"/>
        <v>0</v>
      </c>
      <c r="AA1122" s="19">
        <f t="shared" si="119"/>
        <v>0</v>
      </c>
      <c r="AB1122" s="19">
        <f t="shared" si="120"/>
        <v>0</v>
      </c>
      <c r="AC1122" s="18">
        <f t="shared" si="123"/>
        <v>3.5306578792515003E-2</v>
      </c>
      <c r="AD1122" s="43">
        <f t="shared" si="124"/>
        <v>2832.3333333333335</v>
      </c>
    </row>
    <row r="1123" spans="1:30">
      <c r="A1123">
        <v>2011</v>
      </c>
      <c r="B1123">
        <v>160</v>
      </c>
      <c r="C1123" t="s">
        <v>448</v>
      </c>
      <c r="D1123" s="18">
        <v>7.6094591430578317E-4</v>
      </c>
      <c r="E1123" s="19">
        <v>3.3076923076923075</v>
      </c>
      <c r="F1123" s="18">
        <v>0</v>
      </c>
      <c r="G1123" s="19">
        <v>0</v>
      </c>
      <c r="H1123" s="19">
        <v>0</v>
      </c>
      <c r="I1123" s="67">
        <v>0.54100000000000004</v>
      </c>
      <c r="J1123" s="1">
        <v>17084</v>
      </c>
      <c r="K1123" s="43">
        <v>2847.3333333333335</v>
      </c>
      <c r="L1123" s="19">
        <v>1.97</v>
      </c>
      <c r="M1123" s="19">
        <v>4162.63</v>
      </c>
      <c r="O1123" s="1">
        <v>13</v>
      </c>
      <c r="P1123" s="1">
        <v>43</v>
      </c>
      <c r="R1123" s="1">
        <v>17084</v>
      </c>
      <c r="S1123" s="60">
        <v>5.2959868188773296E-3</v>
      </c>
      <c r="W1123">
        <v>6</v>
      </c>
      <c r="X1123" s="18">
        <f t="shared" si="125"/>
        <v>7.6094591430578317E-4</v>
      </c>
      <c r="Y1123" s="19">
        <f t="shared" si="121"/>
        <v>3.3076923076923075</v>
      </c>
      <c r="Z1123" s="18">
        <f t="shared" si="122"/>
        <v>0</v>
      </c>
      <c r="AA1123" s="19">
        <f t="shared" si="119"/>
        <v>0</v>
      </c>
      <c r="AB1123" s="19">
        <f t="shared" si="120"/>
        <v>0</v>
      </c>
      <c r="AC1123" s="18">
        <f t="shared" si="123"/>
        <v>3.5120580660266916E-2</v>
      </c>
      <c r="AD1123" s="43">
        <f t="shared" si="124"/>
        <v>2847.3333333333335</v>
      </c>
    </row>
    <row r="1124" spans="1:30">
      <c r="A1124">
        <v>2012</v>
      </c>
      <c r="B1124">
        <v>160</v>
      </c>
      <c r="C1124" t="s">
        <v>448</v>
      </c>
      <c r="D1124" s="18">
        <v>7.5713453698311012E-4</v>
      </c>
      <c r="E1124" s="19">
        <v>5</v>
      </c>
      <c r="F1124" s="18">
        <v>7.6923076923076927E-2</v>
      </c>
      <c r="G1124" s="19">
        <v>5.8474082702387884</v>
      </c>
      <c r="H1124" s="19">
        <v>23.053960964408727</v>
      </c>
      <c r="I1124" s="67">
        <v>0.54100000000000004</v>
      </c>
      <c r="J1124" s="1">
        <v>17170</v>
      </c>
      <c r="K1124" s="43">
        <v>2861.6666666666665</v>
      </c>
      <c r="L1124" s="68">
        <v>2.0049999999999999</v>
      </c>
      <c r="M1124" s="19">
        <v>5607.19</v>
      </c>
      <c r="O1124" s="1">
        <v>13</v>
      </c>
      <c r="P1124" s="1">
        <v>65</v>
      </c>
      <c r="Q1124" s="1">
        <v>1</v>
      </c>
      <c r="R1124" s="1">
        <v>17170</v>
      </c>
      <c r="S1124" s="60">
        <v>5.0339498946383454E-3</v>
      </c>
      <c r="T1124" s="1">
        <v>1004</v>
      </c>
      <c r="U1124" s="1">
        <v>4355</v>
      </c>
      <c r="V1124" s="1">
        <v>1004</v>
      </c>
      <c r="W1124">
        <v>6</v>
      </c>
      <c r="X1124" s="18">
        <f t="shared" si="125"/>
        <v>7.5713453698311012E-4</v>
      </c>
      <c r="Y1124" s="19">
        <f t="shared" si="121"/>
        <v>5</v>
      </c>
      <c r="Z1124" s="18">
        <f t="shared" si="122"/>
        <v>7.6923076923076927E-2</v>
      </c>
      <c r="AA1124" s="19">
        <f t="shared" si="119"/>
        <v>5.8474082702387884</v>
      </c>
      <c r="AB1124" s="19">
        <f t="shared" si="120"/>
        <v>23.053960964408727</v>
      </c>
      <c r="AC1124" s="18">
        <f t="shared" si="123"/>
        <v>3.4944670937682006E-2</v>
      </c>
      <c r="AD1124" s="43">
        <f t="shared" si="124"/>
        <v>2861.6666666666665</v>
      </c>
    </row>
    <row r="1125" spans="1:30">
      <c r="A1125">
        <v>2013</v>
      </c>
      <c r="B1125">
        <v>160</v>
      </c>
      <c r="C1125" t="s">
        <v>448</v>
      </c>
      <c r="D1125" s="18">
        <v>1.6870993139129456E-4</v>
      </c>
      <c r="E1125" s="19">
        <v>5.333333333333333</v>
      </c>
      <c r="F1125" s="18">
        <v>0</v>
      </c>
      <c r="G1125" s="19">
        <v>34.399955010684963</v>
      </c>
      <c r="H1125" s="19">
        <v>100</v>
      </c>
      <c r="I1125" s="67">
        <v>0.54100000000000004</v>
      </c>
      <c r="J1125" s="1">
        <v>17782</v>
      </c>
      <c r="K1125" s="43">
        <v>2963.6666666666665</v>
      </c>
      <c r="L1125" s="19">
        <v>2.04</v>
      </c>
      <c r="M1125" s="19">
        <v>4817.6899999999996</v>
      </c>
      <c r="O1125" s="1">
        <v>3</v>
      </c>
      <c r="P1125" s="1">
        <v>16</v>
      </c>
      <c r="R1125" s="1">
        <v>17782</v>
      </c>
      <c r="S1125" s="60">
        <v>3.5643564356435675E-2</v>
      </c>
      <c r="T1125" s="1">
        <v>6117</v>
      </c>
      <c r="U1125" s="1">
        <v>4510</v>
      </c>
      <c r="V1125" s="1">
        <v>4510</v>
      </c>
      <c r="W1125">
        <v>6</v>
      </c>
      <c r="X1125" s="18">
        <f t="shared" si="125"/>
        <v>1.6870993139129456E-4</v>
      </c>
      <c r="Y1125" s="19">
        <f t="shared" si="121"/>
        <v>5.333333333333333</v>
      </c>
      <c r="Z1125" s="18">
        <f t="shared" si="122"/>
        <v>0</v>
      </c>
      <c r="AA1125" s="19">
        <f t="shared" si="119"/>
        <v>34.399955010684963</v>
      </c>
      <c r="AB1125" s="19">
        <f t="shared" si="120"/>
        <v>100</v>
      </c>
      <c r="AC1125" s="18">
        <f t="shared" si="123"/>
        <v>3.3741986278258911E-2</v>
      </c>
      <c r="AD1125" s="43">
        <f t="shared" si="124"/>
        <v>2963.6666666666665</v>
      </c>
    </row>
    <row r="1126" spans="1:30">
      <c r="A1126">
        <v>2014</v>
      </c>
      <c r="B1126">
        <v>160</v>
      </c>
      <c r="C1126" t="s">
        <v>448</v>
      </c>
      <c r="D1126" s="18">
        <v>5.0332755438733847E-4</v>
      </c>
      <c r="E1126" s="19">
        <v>3.6666666666666665</v>
      </c>
      <c r="F1126" s="18">
        <v>0</v>
      </c>
      <c r="G1126" s="19">
        <v>29.931211900900394</v>
      </c>
      <c r="H1126" s="19">
        <v>100</v>
      </c>
      <c r="I1126" s="67">
        <v>0.54100000000000004</v>
      </c>
      <c r="J1126" s="1">
        <v>17881</v>
      </c>
      <c r="K1126" s="43">
        <v>2980.1666666666665</v>
      </c>
      <c r="L1126" s="68">
        <v>2.0950000000000002</v>
      </c>
      <c r="M1126" s="19">
        <v>5176.22</v>
      </c>
      <c r="O1126" s="1">
        <v>9</v>
      </c>
      <c r="P1126" s="1">
        <v>33</v>
      </c>
      <c r="R1126" s="1">
        <v>17881</v>
      </c>
      <c r="S1126" s="60">
        <v>5.5674277359127888E-3</v>
      </c>
      <c r="T1126" s="1">
        <v>5352</v>
      </c>
      <c r="U1126" s="1">
        <v>4535</v>
      </c>
      <c r="V1126" s="1">
        <v>4535</v>
      </c>
      <c r="W1126">
        <v>6</v>
      </c>
      <c r="X1126" s="18">
        <f t="shared" si="125"/>
        <v>5.0332755438733847E-4</v>
      </c>
      <c r="Y1126" s="19">
        <f t="shared" si="121"/>
        <v>3.6666666666666665</v>
      </c>
      <c r="Z1126" s="18">
        <f t="shared" si="122"/>
        <v>0</v>
      </c>
      <c r="AA1126" s="19">
        <f t="shared" si="119"/>
        <v>29.931211900900394</v>
      </c>
      <c r="AB1126" s="19">
        <f t="shared" si="120"/>
        <v>100</v>
      </c>
      <c r="AC1126" s="18">
        <f t="shared" si="123"/>
        <v>3.3555170292489236E-2</v>
      </c>
      <c r="AD1126" s="43">
        <f t="shared" si="124"/>
        <v>2980.1666666666665</v>
      </c>
    </row>
    <row r="1127" spans="1:30">
      <c r="A1127">
        <v>2008</v>
      </c>
      <c r="B1127">
        <v>161</v>
      </c>
      <c r="C1127" t="s">
        <v>449</v>
      </c>
      <c r="D1127" s="18">
        <v>3.8148524923702949E-4</v>
      </c>
      <c r="E1127" s="19">
        <v>4.666666666666667</v>
      </c>
      <c r="F1127" s="18">
        <v>0</v>
      </c>
      <c r="G1127" s="19">
        <v>0</v>
      </c>
      <c r="H1127" s="19">
        <v>0</v>
      </c>
      <c r="I1127" s="67">
        <v>0.61</v>
      </c>
      <c r="J1127" s="1">
        <v>7864</v>
      </c>
      <c r="K1127" s="43">
        <v>1123.4285714285713</v>
      </c>
      <c r="L1127" s="19">
        <v>1.72</v>
      </c>
      <c r="M1127" s="19">
        <v>10380.030000000001</v>
      </c>
      <c r="O1127" s="1">
        <v>3</v>
      </c>
      <c r="P1127" s="1">
        <v>14</v>
      </c>
      <c r="R1127" s="1">
        <v>7864</v>
      </c>
      <c r="S1127" s="60">
        <v>2.9858564693556744E-2</v>
      </c>
      <c r="W1127">
        <v>7</v>
      </c>
      <c r="X1127" s="18">
        <f t="shared" si="125"/>
        <v>3.8148524923702949E-4</v>
      </c>
      <c r="Y1127" s="19">
        <f t="shared" si="121"/>
        <v>4.666666666666667</v>
      </c>
      <c r="Z1127" s="18">
        <f t="shared" si="122"/>
        <v>0</v>
      </c>
      <c r="AA1127" s="19">
        <f t="shared" si="119"/>
        <v>0</v>
      </c>
      <c r="AB1127" s="19">
        <f t="shared" si="120"/>
        <v>0</v>
      </c>
      <c r="AC1127" s="18">
        <f t="shared" si="123"/>
        <v>8.9013224821973547E-2</v>
      </c>
      <c r="AD1127" s="43">
        <f t="shared" si="124"/>
        <v>1123.4285714285713</v>
      </c>
    </row>
    <row r="1128" spans="1:30">
      <c r="A1128">
        <v>2009</v>
      </c>
      <c r="B1128">
        <v>161</v>
      </c>
      <c r="C1128" t="s">
        <v>449</v>
      </c>
      <c r="D1128" s="18">
        <v>1.3971802362504762E-3</v>
      </c>
      <c r="E1128" s="19">
        <v>2.7272727272727271</v>
      </c>
      <c r="F1128" s="18">
        <v>0</v>
      </c>
      <c r="G1128" s="19">
        <v>97.650196875396915</v>
      </c>
      <c r="H1128" s="19">
        <v>92.85022282503391</v>
      </c>
      <c r="I1128" s="67">
        <v>0.61</v>
      </c>
      <c r="J1128" s="1">
        <v>7873</v>
      </c>
      <c r="K1128" s="43">
        <v>984.125</v>
      </c>
      <c r="L1128" s="19">
        <v>1.84</v>
      </c>
      <c r="M1128" s="19">
        <v>10387.25</v>
      </c>
      <c r="O1128" s="1">
        <v>11</v>
      </c>
      <c r="P1128" s="1">
        <v>30</v>
      </c>
      <c r="R1128" s="1">
        <v>7873</v>
      </c>
      <c r="S1128" s="60">
        <v>1.1444557477111594E-3</v>
      </c>
      <c r="T1128" s="1">
        <v>7688</v>
      </c>
      <c r="U1128" s="1">
        <v>5161</v>
      </c>
      <c r="V1128" s="1">
        <v>4792</v>
      </c>
      <c r="W1128" s="1">
        <v>8</v>
      </c>
      <c r="X1128" s="18">
        <f t="shared" si="125"/>
        <v>1.3971802362504762E-3</v>
      </c>
      <c r="Y1128" s="19">
        <f t="shared" si="121"/>
        <v>2.7272727272727271</v>
      </c>
      <c r="Z1128" s="18">
        <f t="shared" si="122"/>
        <v>0</v>
      </c>
      <c r="AA1128" s="19">
        <f t="shared" si="119"/>
        <v>97.650196875396915</v>
      </c>
      <c r="AB1128" s="19">
        <f t="shared" si="120"/>
        <v>92.85022282503391</v>
      </c>
      <c r="AC1128" s="18">
        <f t="shared" si="123"/>
        <v>0.10161310809094373</v>
      </c>
      <c r="AD1128" s="43">
        <f t="shared" si="124"/>
        <v>984.125</v>
      </c>
    </row>
    <row r="1129" spans="1:30">
      <c r="A1129">
        <v>2010</v>
      </c>
      <c r="B1129">
        <v>161</v>
      </c>
      <c r="C1129" t="s">
        <v>449</v>
      </c>
      <c r="D1129" s="18">
        <v>3.9473684210526315E-4</v>
      </c>
      <c r="E1129" s="19">
        <v>1.3333333333333333</v>
      </c>
      <c r="F1129" s="18">
        <v>0</v>
      </c>
      <c r="G1129" s="19">
        <v>95.578947368421055</v>
      </c>
      <c r="H1129" s="19">
        <v>93.447737909516377</v>
      </c>
      <c r="I1129" s="67">
        <v>0.71799999999999997</v>
      </c>
      <c r="J1129" s="1">
        <v>7600</v>
      </c>
      <c r="K1129" s="43">
        <v>950</v>
      </c>
      <c r="L1129" s="19">
        <v>1.82</v>
      </c>
      <c r="M1129" s="19">
        <v>10542.9</v>
      </c>
      <c r="O1129" s="1">
        <v>3</v>
      </c>
      <c r="P1129" s="1">
        <v>4</v>
      </c>
      <c r="R1129" s="1">
        <v>7600</v>
      </c>
      <c r="S1129" s="60">
        <v>-3.4675473136034585E-2</v>
      </c>
      <c r="T1129" s="1">
        <v>7264</v>
      </c>
      <c r="U1129" s="1">
        <v>5128</v>
      </c>
      <c r="V1129" s="1">
        <v>4792</v>
      </c>
      <c r="W1129" s="1">
        <v>8</v>
      </c>
      <c r="X1129" s="18">
        <f t="shared" si="125"/>
        <v>3.9473684210526315E-4</v>
      </c>
      <c r="Y1129" s="19">
        <f t="shared" si="121"/>
        <v>1.3333333333333333</v>
      </c>
      <c r="Z1129" s="18">
        <f t="shared" si="122"/>
        <v>0</v>
      </c>
      <c r="AA1129" s="19">
        <f t="shared" si="119"/>
        <v>95.578947368421055</v>
      </c>
      <c r="AB1129" s="19">
        <f t="shared" si="120"/>
        <v>93.447737909516377</v>
      </c>
      <c r="AC1129" s="18">
        <f t="shared" si="123"/>
        <v>0.10526315789473684</v>
      </c>
      <c r="AD1129" s="43">
        <f t="shared" si="124"/>
        <v>950</v>
      </c>
    </row>
    <row r="1130" spans="1:30">
      <c r="A1130">
        <v>2011</v>
      </c>
      <c r="B1130">
        <v>161</v>
      </c>
      <c r="C1130" t="s">
        <v>449</v>
      </c>
      <c r="D1130" s="18">
        <v>1.3171759747102212E-4</v>
      </c>
      <c r="E1130" s="19">
        <v>4</v>
      </c>
      <c r="F1130" s="18">
        <v>0</v>
      </c>
      <c r="G1130" s="19">
        <v>100</v>
      </c>
      <c r="H1130" s="19">
        <v>100</v>
      </c>
      <c r="I1130" s="67">
        <v>0.71799999999999997</v>
      </c>
      <c r="J1130" s="1">
        <v>7592</v>
      </c>
      <c r="K1130" s="43">
        <v>949</v>
      </c>
      <c r="L1130" s="19">
        <v>1.97</v>
      </c>
      <c r="M1130" s="19">
        <v>12003.52</v>
      </c>
      <c r="O1130" s="1">
        <v>1</v>
      </c>
      <c r="P1130" s="1">
        <v>4</v>
      </c>
      <c r="R1130" s="1">
        <v>7592</v>
      </c>
      <c r="S1130" s="60">
        <v>-1.0526315789474161E-3</v>
      </c>
      <c r="T1130" s="1">
        <v>7592</v>
      </c>
      <c r="U1130" s="1">
        <v>5123</v>
      </c>
      <c r="V1130" s="1">
        <v>5123</v>
      </c>
      <c r="W1130" s="1">
        <v>8</v>
      </c>
      <c r="X1130" s="18">
        <f t="shared" si="125"/>
        <v>1.3171759747102212E-4</v>
      </c>
      <c r="Y1130" s="19">
        <f t="shared" si="121"/>
        <v>4</v>
      </c>
      <c r="Z1130" s="18">
        <f t="shared" si="122"/>
        <v>0</v>
      </c>
      <c r="AA1130" s="19">
        <f t="shared" si="119"/>
        <v>100</v>
      </c>
      <c r="AB1130" s="19">
        <f t="shared" si="120"/>
        <v>100</v>
      </c>
      <c r="AC1130" s="18">
        <f t="shared" si="123"/>
        <v>0.10537407797681769</v>
      </c>
      <c r="AD1130" s="43">
        <f t="shared" si="124"/>
        <v>949</v>
      </c>
    </row>
    <row r="1131" spans="1:30">
      <c r="A1131">
        <v>2012</v>
      </c>
      <c r="B1131">
        <v>161</v>
      </c>
      <c r="C1131" t="s">
        <v>449</v>
      </c>
      <c r="D1131" s="18">
        <v>1.3185654008438817E-4</v>
      </c>
      <c r="E1131" s="19">
        <v>3</v>
      </c>
      <c r="F1131" s="18">
        <v>0</v>
      </c>
      <c r="G1131" s="19">
        <v>0</v>
      </c>
      <c r="H1131" s="19">
        <v>0</v>
      </c>
      <c r="I1131" s="67">
        <v>0.71799999999999997</v>
      </c>
      <c r="J1131" s="1">
        <v>7584</v>
      </c>
      <c r="K1131" s="43">
        <v>948</v>
      </c>
      <c r="L1131" s="68">
        <v>2.0049999999999999</v>
      </c>
      <c r="M1131" s="19">
        <v>14401.62</v>
      </c>
      <c r="O1131" s="1">
        <v>1</v>
      </c>
      <c r="P1131" s="1">
        <v>3</v>
      </c>
      <c r="R1131" s="1">
        <v>7584</v>
      </c>
      <c r="S1131" s="60">
        <v>-1.0537407797681642E-3</v>
      </c>
      <c r="W1131" s="1">
        <v>8</v>
      </c>
      <c r="X1131" s="18">
        <f t="shared" si="125"/>
        <v>1.3185654008438817E-4</v>
      </c>
      <c r="Y1131" s="19">
        <f t="shared" si="121"/>
        <v>3</v>
      </c>
      <c r="Z1131" s="18">
        <f t="shared" si="122"/>
        <v>0</v>
      </c>
      <c r="AA1131" s="19">
        <f t="shared" si="119"/>
        <v>0</v>
      </c>
      <c r="AB1131" s="19">
        <f t="shared" si="120"/>
        <v>0</v>
      </c>
      <c r="AC1131" s="18">
        <f t="shared" si="123"/>
        <v>0.10548523206751054</v>
      </c>
      <c r="AD1131" s="43">
        <f t="shared" si="124"/>
        <v>948</v>
      </c>
    </row>
    <row r="1132" spans="1:30">
      <c r="A1132">
        <v>2013</v>
      </c>
      <c r="B1132">
        <v>161</v>
      </c>
      <c r="C1132" t="s">
        <v>449</v>
      </c>
      <c r="D1132" s="18">
        <v>1.281722635221738E-4</v>
      </c>
      <c r="E1132" s="19">
        <v>4</v>
      </c>
      <c r="F1132" s="18">
        <v>0</v>
      </c>
      <c r="G1132" s="19">
        <v>99.974365547295562</v>
      </c>
      <c r="H1132" s="19">
        <v>99.924012158054708</v>
      </c>
      <c r="I1132" s="67">
        <v>0.71799999999999997</v>
      </c>
      <c r="J1132" s="1">
        <v>7802</v>
      </c>
      <c r="K1132" s="43">
        <v>975.25</v>
      </c>
      <c r="L1132" s="19">
        <v>2.04</v>
      </c>
      <c r="M1132" s="19">
        <v>16734.7</v>
      </c>
      <c r="O1132" s="1">
        <v>1</v>
      </c>
      <c r="P1132" s="1">
        <v>4</v>
      </c>
      <c r="R1132" s="1">
        <v>7802</v>
      </c>
      <c r="S1132" s="60">
        <v>2.8744725738396593E-2</v>
      </c>
      <c r="T1132" s="1">
        <v>7800</v>
      </c>
      <c r="U1132" s="1">
        <v>5264</v>
      </c>
      <c r="V1132" s="1">
        <v>5260</v>
      </c>
      <c r="W1132" s="1">
        <v>8</v>
      </c>
      <c r="X1132" s="18">
        <f t="shared" si="125"/>
        <v>1.281722635221738E-4</v>
      </c>
      <c r="Y1132" s="19">
        <f t="shared" si="121"/>
        <v>4</v>
      </c>
      <c r="Z1132" s="18">
        <f t="shared" si="122"/>
        <v>0</v>
      </c>
      <c r="AA1132" s="19">
        <f t="shared" si="119"/>
        <v>99.974365547295562</v>
      </c>
      <c r="AB1132" s="19">
        <f t="shared" si="120"/>
        <v>99.924012158054708</v>
      </c>
      <c r="AC1132" s="18">
        <f t="shared" si="123"/>
        <v>0.10253781081773904</v>
      </c>
      <c r="AD1132" s="43">
        <f t="shared" si="124"/>
        <v>975.25</v>
      </c>
    </row>
    <row r="1133" spans="1:30">
      <c r="A1133">
        <v>2014</v>
      </c>
      <c r="B1133">
        <v>161</v>
      </c>
      <c r="C1133" t="s">
        <v>449</v>
      </c>
      <c r="D1133" s="18">
        <v>2.5641025641025641E-4</v>
      </c>
      <c r="E1133" s="19">
        <v>2</v>
      </c>
      <c r="F1133" s="18">
        <v>0</v>
      </c>
      <c r="G1133" s="19">
        <v>100</v>
      </c>
      <c r="H1133" s="19">
        <v>99.942998289948704</v>
      </c>
      <c r="I1133" s="67">
        <v>0.71799999999999997</v>
      </c>
      <c r="J1133" s="1">
        <v>7800</v>
      </c>
      <c r="K1133" s="43">
        <v>975</v>
      </c>
      <c r="L1133" s="68">
        <v>2.0950000000000002</v>
      </c>
      <c r="M1133" s="19">
        <v>17269.330000000002</v>
      </c>
      <c r="O1133" s="1">
        <v>2</v>
      </c>
      <c r="P1133" s="1">
        <v>4</v>
      </c>
      <c r="R1133" s="1">
        <v>7800</v>
      </c>
      <c r="S1133" s="60">
        <v>-2.5634452704437205E-4</v>
      </c>
      <c r="T1133" s="1">
        <v>7800</v>
      </c>
      <c r="U1133" s="1">
        <v>5263</v>
      </c>
      <c r="V1133" s="1">
        <v>5260</v>
      </c>
      <c r="W1133" s="1">
        <v>8</v>
      </c>
      <c r="X1133" s="18">
        <f t="shared" si="125"/>
        <v>2.5641025641025641E-4</v>
      </c>
      <c r="Y1133" s="19">
        <f t="shared" si="121"/>
        <v>2</v>
      </c>
      <c r="Z1133" s="18">
        <f t="shared" si="122"/>
        <v>0</v>
      </c>
      <c r="AA1133" s="19">
        <f t="shared" si="119"/>
        <v>100</v>
      </c>
      <c r="AB1133" s="19">
        <f t="shared" si="120"/>
        <v>99.942998289948704</v>
      </c>
      <c r="AC1133" s="18">
        <f t="shared" si="123"/>
        <v>0.10256410256410256</v>
      </c>
      <c r="AD1133" s="43">
        <f t="shared" si="124"/>
        <v>975</v>
      </c>
    </row>
    <row r="1134" spans="1:30">
      <c r="A1134">
        <v>2008</v>
      </c>
      <c r="B1134">
        <v>162</v>
      </c>
      <c r="C1134" s="26" t="s">
        <v>450</v>
      </c>
      <c r="D1134" s="18">
        <v>1.3181778891866193E-3</v>
      </c>
      <c r="E1134" s="19">
        <v>3.377049180327869</v>
      </c>
      <c r="F1134" s="18">
        <v>1.6393442622950821E-2</v>
      </c>
      <c r="G1134" s="19">
        <v>94.954187915982374</v>
      </c>
      <c r="H1134" s="19">
        <v>96.258315468428847</v>
      </c>
      <c r="I1134" s="67">
        <v>0.623</v>
      </c>
      <c r="J1134" s="1">
        <v>46276</v>
      </c>
      <c r="K1134" s="43">
        <v>1542.5333333333333</v>
      </c>
      <c r="L1134" s="19">
        <v>1.72</v>
      </c>
      <c r="M1134" s="24">
        <v>12661.37</v>
      </c>
      <c r="O1134" s="1">
        <v>61</v>
      </c>
      <c r="P1134">
        <v>206</v>
      </c>
      <c r="Q1134">
        <v>1</v>
      </c>
      <c r="R1134" s="1">
        <v>46276</v>
      </c>
      <c r="S1134" s="60">
        <v>4.7940397201023499E-2</v>
      </c>
      <c r="T1134" s="1">
        <v>43941</v>
      </c>
      <c r="U1134" s="1">
        <v>45247</v>
      </c>
      <c r="V1134" s="1">
        <v>43554</v>
      </c>
      <c r="W1134">
        <v>30</v>
      </c>
      <c r="X1134" s="18">
        <f t="shared" si="125"/>
        <v>1.3181778891866193E-3</v>
      </c>
      <c r="Y1134" s="19">
        <f t="shared" si="121"/>
        <v>3.377049180327869</v>
      </c>
      <c r="Z1134" s="18">
        <f t="shared" si="122"/>
        <v>1.6393442622950821E-2</v>
      </c>
      <c r="AA1134" s="19">
        <f t="shared" si="119"/>
        <v>94.954187915982374</v>
      </c>
      <c r="AB1134" s="19">
        <f t="shared" si="120"/>
        <v>96.258315468428847</v>
      </c>
      <c r="AC1134" s="18">
        <f t="shared" si="123"/>
        <v>6.4828420779669813E-2</v>
      </c>
      <c r="AD1134" s="43">
        <f t="shared" si="124"/>
        <v>1542.5333333333333</v>
      </c>
    </row>
    <row r="1135" spans="1:30">
      <c r="A1135">
        <v>2009</v>
      </c>
      <c r="B1135">
        <v>162</v>
      </c>
      <c r="C1135" t="s">
        <v>450</v>
      </c>
      <c r="D1135" s="18">
        <v>9.9985108600846679E-4</v>
      </c>
      <c r="E1135" s="19">
        <v>3.3191489361702127</v>
      </c>
      <c r="F1135" s="18">
        <v>0</v>
      </c>
      <c r="G1135" s="19">
        <v>96.674963303337805</v>
      </c>
      <c r="H1135" s="19">
        <v>97.998346460119237</v>
      </c>
      <c r="I1135" s="67">
        <v>0.623</v>
      </c>
      <c r="J1135" s="1">
        <v>47007</v>
      </c>
      <c r="K1135" s="43">
        <v>1516.3548387096773</v>
      </c>
      <c r="L1135" s="19">
        <v>1.84</v>
      </c>
      <c r="M1135" s="24">
        <v>13998.84</v>
      </c>
      <c r="O1135" s="1">
        <v>47</v>
      </c>
      <c r="P1135">
        <v>156</v>
      </c>
      <c r="Q1135">
        <v>0</v>
      </c>
      <c r="R1135" s="1">
        <v>47007</v>
      </c>
      <c r="S1135" s="60">
        <v>1.5796525196646316E-2</v>
      </c>
      <c r="T1135" s="1">
        <v>45444</v>
      </c>
      <c r="U1135" s="1">
        <v>45962</v>
      </c>
      <c r="V1135" s="1">
        <v>45042</v>
      </c>
      <c r="W1135">
        <v>31</v>
      </c>
      <c r="X1135" s="18">
        <f t="shared" si="125"/>
        <v>9.9985108600846679E-4</v>
      </c>
      <c r="Y1135" s="19">
        <f t="shared" si="121"/>
        <v>3.3191489361702127</v>
      </c>
      <c r="Z1135" s="18">
        <f t="shared" si="122"/>
        <v>0</v>
      </c>
      <c r="AA1135" s="19">
        <f t="shared" si="119"/>
        <v>96.674963303337805</v>
      </c>
      <c r="AB1135" s="19">
        <f t="shared" si="120"/>
        <v>97.998346460119237</v>
      </c>
      <c r="AC1135" s="18">
        <f t="shared" si="123"/>
        <v>6.5947624821835055E-2</v>
      </c>
      <c r="AD1135" s="43">
        <f t="shared" si="124"/>
        <v>1516.3548387096773</v>
      </c>
    </row>
    <row r="1136" spans="1:30">
      <c r="A1136">
        <v>2010</v>
      </c>
      <c r="B1136">
        <v>162</v>
      </c>
      <c r="C1136" t="s">
        <v>450</v>
      </c>
      <c r="D1136" s="18">
        <v>1.6962421711899792E-3</v>
      </c>
      <c r="E1136" s="19">
        <v>2.9487179487179489</v>
      </c>
      <c r="F1136" s="18">
        <v>0</v>
      </c>
      <c r="G1136" s="19">
        <v>97.725295755045238</v>
      </c>
      <c r="H1136" s="19">
        <v>100</v>
      </c>
      <c r="I1136" s="67">
        <v>0.73199999999999998</v>
      </c>
      <c r="J1136" s="1">
        <v>45984</v>
      </c>
      <c r="K1136" s="43">
        <v>1483.3548387096773</v>
      </c>
      <c r="L1136" s="19">
        <v>1.82</v>
      </c>
      <c r="M1136" s="24">
        <v>17101.650000000001</v>
      </c>
      <c r="O1136" s="1">
        <v>78</v>
      </c>
      <c r="P1136">
        <v>230</v>
      </c>
      <c r="Q1136">
        <v>0</v>
      </c>
      <c r="R1136" s="1">
        <v>45984</v>
      </c>
      <c r="S1136" s="60">
        <v>-2.1762716191205511E-2</v>
      </c>
      <c r="T1136" s="1">
        <v>44938</v>
      </c>
      <c r="U1136" s="1">
        <v>44938</v>
      </c>
      <c r="V1136" s="1">
        <v>44938</v>
      </c>
      <c r="W1136">
        <v>31</v>
      </c>
      <c r="X1136" s="18">
        <f t="shared" si="125"/>
        <v>1.6962421711899792E-3</v>
      </c>
      <c r="Y1136" s="19">
        <f t="shared" si="121"/>
        <v>2.9487179487179489</v>
      </c>
      <c r="Z1136" s="18">
        <f t="shared" si="122"/>
        <v>0</v>
      </c>
      <c r="AA1136" s="19">
        <f t="shared" si="119"/>
        <v>97.725295755045238</v>
      </c>
      <c r="AB1136" s="19">
        <f t="shared" si="120"/>
        <v>100</v>
      </c>
      <c r="AC1136" s="18">
        <f t="shared" si="123"/>
        <v>6.741475295755045E-2</v>
      </c>
      <c r="AD1136" s="43">
        <f t="shared" si="124"/>
        <v>1483.3548387096773</v>
      </c>
    </row>
    <row r="1137" spans="1:30">
      <c r="A1137">
        <v>2011</v>
      </c>
      <c r="B1137">
        <v>162</v>
      </c>
      <c r="C1137" t="s">
        <v>450</v>
      </c>
      <c r="D1137" s="18">
        <v>5.8015857667762525E-4</v>
      </c>
      <c r="E1137" s="19">
        <v>2.7037037037037037</v>
      </c>
      <c r="F1137" s="18">
        <v>0</v>
      </c>
      <c r="G1137" s="19">
        <v>96.746814499666939</v>
      </c>
      <c r="H1137" s="19">
        <v>98.999560246262092</v>
      </c>
      <c r="I1137" s="67">
        <v>0.73199999999999998</v>
      </c>
      <c r="J1137" s="1">
        <v>46539</v>
      </c>
      <c r="K1137" s="43">
        <v>1501.258064516129</v>
      </c>
      <c r="L1137" s="19">
        <v>1.97</v>
      </c>
      <c r="M1137" s="24">
        <v>18349.37</v>
      </c>
      <c r="O1137" s="1">
        <v>27</v>
      </c>
      <c r="P1137">
        <v>73</v>
      </c>
      <c r="Q1137">
        <v>0</v>
      </c>
      <c r="R1137" s="1">
        <v>46539</v>
      </c>
      <c r="S1137" s="60">
        <v>1.2069415448851872E-2</v>
      </c>
      <c r="T1137" s="1">
        <v>45025</v>
      </c>
      <c r="U1137" s="1">
        <v>45480</v>
      </c>
      <c r="V1137" s="1">
        <v>45025</v>
      </c>
      <c r="W1137">
        <v>31</v>
      </c>
      <c r="X1137" s="18">
        <f t="shared" si="125"/>
        <v>5.8015857667762525E-4</v>
      </c>
      <c r="Y1137" s="19">
        <f t="shared" si="121"/>
        <v>2.7037037037037037</v>
      </c>
      <c r="Z1137" s="18">
        <f t="shared" si="122"/>
        <v>0</v>
      </c>
      <c r="AA1137" s="19">
        <f t="shared" si="119"/>
        <v>96.746814499666939</v>
      </c>
      <c r="AB1137" s="19">
        <f t="shared" si="120"/>
        <v>98.999560246262092</v>
      </c>
      <c r="AC1137" s="18">
        <f t="shared" si="123"/>
        <v>6.661079954446808E-2</v>
      </c>
      <c r="AD1137" s="43">
        <f t="shared" si="124"/>
        <v>1501.258064516129</v>
      </c>
    </row>
    <row r="1138" spans="1:30">
      <c r="A1138">
        <v>2012</v>
      </c>
      <c r="B1138">
        <v>162</v>
      </c>
      <c r="C1138" t="s">
        <v>450</v>
      </c>
      <c r="D1138" s="18">
        <v>4.8857167133996087E-4</v>
      </c>
      <c r="E1138" s="19">
        <v>2.6956521739130435</v>
      </c>
      <c r="F1138" s="18">
        <v>0</v>
      </c>
      <c r="G1138" s="19">
        <v>96.747812048602256</v>
      </c>
      <c r="H1138" s="19">
        <v>99.000108683838718</v>
      </c>
      <c r="I1138" s="67">
        <v>0.73199999999999998</v>
      </c>
      <c r="J1138" s="1">
        <v>47076</v>
      </c>
      <c r="K1138" s="43">
        <v>1518.5806451612902</v>
      </c>
      <c r="L1138" s="68">
        <v>2.0049999999999999</v>
      </c>
      <c r="M1138" s="24">
        <v>19530.59</v>
      </c>
      <c r="O1138" s="1">
        <v>23</v>
      </c>
      <c r="P1138">
        <v>62</v>
      </c>
      <c r="Q1138">
        <v>0</v>
      </c>
      <c r="R1138" s="1">
        <v>47076</v>
      </c>
      <c r="S1138" s="60">
        <v>1.1538709469477215E-2</v>
      </c>
      <c r="T1138" s="1">
        <v>45545</v>
      </c>
      <c r="U1138" s="1">
        <v>46005</v>
      </c>
      <c r="V1138" s="1">
        <v>45545</v>
      </c>
      <c r="W1138">
        <v>31</v>
      </c>
      <c r="X1138" s="18">
        <f t="shared" si="125"/>
        <v>4.8857167133996087E-4</v>
      </c>
      <c r="Y1138" s="19">
        <f t="shared" si="121"/>
        <v>2.6956521739130435</v>
      </c>
      <c r="Z1138" s="18">
        <f t="shared" si="122"/>
        <v>0</v>
      </c>
      <c r="AA1138" s="19">
        <f t="shared" si="119"/>
        <v>96.747812048602256</v>
      </c>
      <c r="AB1138" s="19">
        <f t="shared" si="120"/>
        <v>99.000108683838718</v>
      </c>
      <c r="AC1138" s="18">
        <f t="shared" si="123"/>
        <v>6.5850964397994732E-2</v>
      </c>
      <c r="AD1138" s="43">
        <f t="shared" si="124"/>
        <v>1518.5806451612902</v>
      </c>
    </row>
    <row r="1139" spans="1:30">
      <c r="A1139">
        <v>2013</v>
      </c>
      <c r="B1139">
        <v>162</v>
      </c>
      <c r="C1139" t="s">
        <v>450</v>
      </c>
      <c r="D1139" s="18">
        <v>2.0371162582248569E-4</v>
      </c>
      <c r="E1139" s="19">
        <v>6.5</v>
      </c>
      <c r="F1139" s="18">
        <v>0.1</v>
      </c>
      <c r="G1139" s="19">
        <v>97.357860213082361</v>
      </c>
      <c r="H1139" s="19">
        <v>98.999416326190286</v>
      </c>
      <c r="I1139" s="67">
        <v>0.73199999999999998</v>
      </c>
      <c r="J1139" s="1">
        <v>49089</v>
      </c>
      <c r="K1139" s="43">
        <v>1583.516129032258</v>
      </c>
      <c r="L1139" s="19">
        <v>2.04</v>
      </c>
      <c r="M1139" s="24">
        <v>22640.01</v>
      </c>
      <c r="O1139" s="1">
        <v>10</v>
      </c>
      <c r="P1139">
        <v>65</v>
      </c>
      <c r="Q1139">
        <v>1</v>
      </c>
      <c r="R1139" s="1">
        <v>49089</v>
      </c>
      <c r="S1139" s="60">
        <v>4.2760642365536672E-2</v>
      </c>
      <c r="T1139" s="1">
        <v>47792</v>
      </c>
      <c r="U1139" s="1">
        <v>47972</v>
      </c>
      <c r="V1139" s="1">
        <v>47492</v>
      </c>
      <c r="W1139">
        <v>31</v>
      </c>
      <c r="X1139" s="18">
        <f t="shared" si="125"/>
        <v>2.0371162582248569E-4</v>
      </c>
      <c r="Y1139" s="19">
        <f t="shared" si="121"/>
        <v>6.5</v>
      </c>
      <c r="Z1139" s="18">
        <f t="shared" si="122"/>
        <v>0.1</v>
      </c>
      <c r="AA1139" s="19">
        <f t="shared" si="119"/>
        <v>97.357860213082361</v>
      </c>
      <c r="AB1139" s="19">
        <f t="shared" si="120"/>
        <v>98.999416326190286</v>
      </c>
      <c r="AC1139" s="18">
        <f t="shared" si="123"/>
        <v>6.3150604004970565E-2</v>
      </c>
      <c r="AD1139" s="43">
        <f t="shared" si="124"/>
        <v>1583.516129032258</v>
      </c>
    </row>
    <row r="1140" spans="1:30">
      <c r="A1140">
        <v>2014</v>
      </c>
      <c r="B1140">
        <v>162</v>
      </c>
      <c r="C1140" t="s">
        <v>450</v>
      </c>
      <c r="D1140" s="18">
        <v>4.632053812381681E-4</v>
      </c>
      <c r="E1140" s="19">
        <v>4.5217391304347823</v>
      </c>
      <c r="F1140" s="18">
        <v>4.3478260869565216E-2</v>
      </c>
      <c r="G1140" s="19">
        <v>97.351673581181771</v>
      </c>
      <c r="H1140" s="19">
        <v>98.998454404945903</v>
      </c>
      <c r="I1140" s="67">
        <v>0.73199999999999998</v>
      </c>
      <c r="J1140" s="1">
        <v>49654</v>
      </c>
      <c r="K1140" s="43">
        <v>1601.741935483871</v>
      </c>
      <c r="L1140" s="68">
        <v>2.0950000000000002</v>
      </c>
      <c r="M1140" s="24">
        <v>25468.87</v>
      </c>
      <c r="O1140" s="1">
        <v>23</v>
      </c>
      <c r="P1140">
        <v>104</v>
      </c>
      <c r="Q1140">
        <v>1</v>
      </c>
      <c r="R1140" s="1">
        <v>49654</v>
      </c>
      <c r="S1140" s="60">
        <v>1.1509706858970459E-2</v>
      </c>
      <c r="T1140" s="1">
        <v>48339</v>
      </c>
      <c r="U1140" s="1">
        <v>48525</v>
      </c>
      <c r="V1140" s="1">
        <v>48039</v>
      </c>
      <c r="W1140">
        <v>31</v>
      </c>
      <c r="X1140" s="18">
        <f t="shared" si="125"/>
        <v>4.632053812381681E-4</v>
      </c>
      <c r="Y1140" s="19">
        <f t="shared" si="121"/>
        <v>4.5217391304347823</v>
      </c>
      <c r="Z1140" s="18">
        <f t="shared" si="122"/>
        <v>4.3478260869565216E-2</v>
      </c>
      <c r="AA1140" s="19">
        <f t="shared" si="119"/>
        <v>97.351673581181771</v>
      </c>
      <c r="AB1140" s="19">
        <f t="shared" si="120"/>
        <v>98.998454404945903</v>
      </c>
      <c r="AC1140" s="18">
        <f t="shared" si="123"/>
        <v>6.2432029645144396E-2</v>
      </c>
      <c r="AD1140" s="43">
        <f t="shared" si="124"/>
        <v>1601.741935483871</v>
      </c>
    </row>
    <row r="1141" spans="1:30">
      <c r="A1141" s="15">
        <v>2008</v>
      </c>
      <c r="B1141">
        <v>163</v>
      </c>
      <c r="C1141" s="15" t="s">
        <v>453</v>
      </c>
      <c r="D1141" s="18">
        <v>1.8161579471556624E-3</v>
      </c>
      <c r="E1141" s="19">
        <v>2.5806451612903225</v>
      </c>
      <c r="F1141" s="18">
        <v>0</v>
      </c>
      <c r="G1141" s="19">
        <v>0</v>
      </c>
      <c r="H1141" s="19">
        <v>0</v>
      </c>
      <c r="I1141" s="67">
        <v>0.59</v>
      </c>
      <c r="J1141" s="49">
        <v>17069</v>
      </c>
      <c r="K1141" s="43">
        <v>1422.4166666666667</v>
      </c>
      <c r="L1141" s="19">
        <v>1.72</v>
      </c>
      <c r="M1141" s="24">
        <v>9134.39</v>
      </c>
      <c r="O1141" s="49">
        <v>31</v>
      </c>
      <c r="P1141" s="49">
        <v>80</v>
      </c>
      <c r="Q1141" s="15"/>
      <c r="R1141" s="49">
        <v>17069</v>
      </c>
      <c r="S1141" s="63">
        <v>3.3169904969432951E-2</v>
      </c>
      <c r="T1141" s="15"/>
      <c r="U1141" s="15"/>
      <c r="V1141" s="15"/>
      <c r="W1141">
        <v>12</v>
      </c>
      <c r="X1141" s="18">
        <f t="shared" si="125"/>
        <v>1.8161579471556624E-3</v>
      </c>
      <c r="Y1141" s="19">
        <f t="shared" si="121"/>
        <v>2.5806451612903225</v>
      </c>
      <c r="Z1141" s="18">
        <f t="shared" si="122"/>
        <v>0</v>
      </c>
      <c r="AA1141" s="19">
        <f t="shared" si="119"/>
        <v>0</v>
      </c>
      <c r="AB1141" s="19">
        <f t="shared" si="120"/>
        <v>0</v>
      </c>
      <c r="AC1141" s="18">
        <f t="shared" si="123"/>
        <v>7.0302888276993381E-2</v>
      </c>
      <c r="AD1141" s="43">
        <f t="shared" si="124"/>
        <v>1422.4166666666667</v>
      </c>
    </row>
    <row r="1142" spans="1:30">
      <c r="A1142" s="15">
        <v>2009</v>
      </c>
      <c r="B1142">
        <v>163</v>
      </c>
      <c r="C1142" s="15" t="s">
        <v>453</v>
      </c>
      <c r="D1142" s="18">
        <v>1.0505427804365589E-3</v>
      </c>
      <c r="E1142" s="19">
        <v>2.7222222222222223</v>
      </c>
      <c r="F1142" s="18">
        <v>0</v>
      </c>
      <c r="G1142" s="19">
        <v>0</v>
      </c>
      <c r="H1142" s="19">
        <v>0</v>
      </c>
      <c r="I1142" s="67">
        <v>0.59</v>
      </c>
      <c r="J1142" s="49">
        <v>17134</v>
      </c>
      <c r="K1142" s="43">
        <v>1318</v>
      </c>
      <c r="L1142" s="19">
        <v>1.84</v>
      </c>
      <c r="M1142" s="24">
        <v>8961.2999999999993</v>
      </c>
      <c r="O1142" s="49">
        <v>18</v>
      </c>
      <c r="P1142" s="49">
        <v>49</v>
      </c>
      <c r="Q1142" s="15"/>
      <c r="R1142" s="49">
        <v>17134</v>
      </c>
      <c r="S1142" s="63">
        <v>3.8080731150038627E-3</v>
      </c>
      <c r="T1142" s="15"/>
      <c r="U1142" s="15"/>
      <c r="V1142" s="15"/>
      <c r="W1142">
        <v>13</v>
      </c>
      <c r="X1142" s="18">
        <f t="shared" si="125"/>
        <v>1.0505427804365589E-3</v>
      </c>
      <c r="Y1142" s="19">
        <f t="shared" si="121"/>
        <v>2.7222222222222223</v>
      </c>
      <c r="Z1142" s="18">
        <f t="shared" si="122"/>
        <v>0</v>
      </c>
      <c r="AA1142" s="19">
        <f t="shared" si="119"/>
        <v>0</v>
      </c>
      <c r="AB1142" s="19">
        <f t="shared" si="120"/>
        <v>0</v>
      </c>
      <c r="AC1142" s="18">
        <f t="shared" si="123"/>
        <v>7.5872534142640363E-2</v>
      </c>
      <c r="AD1142" s="43">
        <f t="shared" si="124"/>
        <v>1318</v>
      </c>
    </row>
    <row r="1143" spans="1:30">
      <c r="A1143" s="15">
        <v>2010</v>
      </c>
      <c r="B1143">
        <v>163</v>
      </c>
      <c r="C1143" s="15" t="s">
        <v>453</v>
      </c>
      <c r="D1143" s="18">
        <v>1.223704912301148E-3</v>
      </c>
      <c r="E1143" s="19">
        <v>3</v>
      </c>
      <c r="F1143" s="18">
        <v>0</v>
      </c>
      <c r="G1143" s="19">
        <v>78.002447409824612</v>
      </c>
      <c r="H1143" s="19">
        <v>100</v>
      </c>
      <c r="I1143" s="67">
        <v>0.70299999999999996</v>
      </c>
      <c r="J1143" s="49">
        <v>17161</v>
      </c>
      <c r="K1143" s="43">
        <v>1320.0769230769231</v>
      </c>
      <c r="L1143" s="19">
        <v>1.82</v>
      </c>
      <c r="M1143" s="24">
        <v>8603.56</v>
      </c>
      <c r="O1143" s="49">
        <v>21</v>
      </c>
      <c r="P1143" s="49">
        <v>63</v>
      </c>
      <c r="Q1143" s="15"/>
      <c r="R1143" s="49">
        <v>17161</v>
      </c>
      <c r="S1143" s="63">
        <v>1.5758141706547768E-3</v>
      </c>
      <c r="T1143" s="49">
        <v>13386</v>
      </c>
      <c r="U1143" s="49">
        <v>12967</v>
      </c>
      <c r="V1143" s="49">
        <v>12967</v>
      </c>
      <c r="W1143">
        <v>13</v>
      </c>
      <c r="X1143" s="18">
        <f t="shared" si="125"/>
        <v>1.223704912301148E-3</v>
      </c>
      <c r="Y1143" s="19">
        <f t="shared" si="121"/>
        <v>3</v>
      </c>
      <c r="Z1143" s="18">
        <f t="shared" si="122"/>
        <v>0</v>
      </c>
      <c r="AA1143" s="19">
        <f t="shared" si="119"/>
        <v>78.002447409824612</v>
      </c>
      <c r="AB1143" s="19">
        <f t="shared" si="120"/>
        <v>100</v>
      </c>
      <c r="AC1143" s="18">
        <f t="shared" si="123"/>
        <v>7.5753161237690117E-2</v>
      </c>
      <c r="AD1143" s="43">
        <f t="shared" si="124"/>
        <v>1320.0769230769231</v>
      </c>
    </row>
    <row r="1144" spans="1:30">
      <c r="A1144" s="15">
        <v>2011</v>
      </c>
      <c r="B1144">
        <v>163</v>
      </c>
      <c r="C1144" s="15" t="s">
        <v>453</v>
      </c>
      <c r="D1144" s="18">
        <v>4.0631530067332248E-4</v>
      </c>
      <c r="E1144" s="19">
        <v>3</v>
      </c>
      <c r="F1144" s="18">
        <v>0</v>
      </c>
      <c r="G1144" s="19">
        <v>82.162758300441141</v>
      </c>
      <c r="H1144" s="19">
        <v>99.408511292057156</v>
      </c>
      <c r="I1144" s="67">
        <v>0.70299999999999996</v>
      </c>
      <c r="J1144" s="49">
        <v>17228</v>
      </c>
      <c r="K1144" s="43">
        <v>1325.2307692307693</v>
      </c>
      <c r="L1144" s="19">
        <v>1.97</v>
      </c>
      <c r="M1144" s="19">
        <v>10305.950000000001</v>
      </c>
      <c r="O1144" s="49">
        <v>7</v>
      </c>
      <c r="P1144" s="49">
        <v>21</v>
      </c>
      <c r="Q1144" s="15"/>
      <c r="R1144" s="49">
        <v>17228</v>
      </c>
      <c r="S1144" s="63">
        <v>3.9042013868655356E-3</v>
      </c>
      <c r="T1144" s="49">
        <v>14155</v>
      </c>
      <c r="U1144" s="49">
        <v>13018</v>
      </c>
      <c r="V1144" s="49">
        <v>12941</v>
      </c>
      <c r="W1144">
        <v>13</v>
      </c>
      <c r="X1144" s="18">
        <f t="shared" si="125"/>
        <v>4.0631530067332248E-4</v>
      </c>
      <c r="Y1144" s="19">
        <f t="shared" si="121"/>
        <v>3</v>
      </c>
      <c r="Z1144" s="18">
        <f t="shared" si="122"/>
        <v>0</v>
      </c>
      <c r="AA1144" s="19">
        <f t="shared" si="119"/>
        <v>82.162758300441141</v>
      </c>
      <c r="AB1144" s="19">
        <f t="shared" si="120"/>
        <v>99.408511292057156</v>
      </c>
      <c r="AC1144" s="18">
        <f t="shared" si="123"/>
        <v>7.5458555839331323E-2</v>
      </c>
      <c r="AD1144" s="43">
        <f t="shared" si="124"/>
        <v>1325.2307692307693</v>
      </c>
    </row>
    <row r="1145" spans="1:30">
      <c r="A1145" s="15">
        <v>2012</v>
      </c>
      <c r="B1145">
        <v>163</v>
      </c>
      <c r="C1145" s="15" t="s">
        <v>453</v>
      </c>
      <c r="D1145" s="18">
        <v>7.517492627074539E-4</v>
      </c>
      <c r="E1145" s="19">
        <v>3.0769230769230771</v>
      </c>
      <c r="F1145" s="18">
        <v>0</v>
      </c>
      <c r="G1145" s="19">
        <v>82.328109639738628</v>
      </c>
      <c r="H1145" s="19">
        <v>99.23471340016836</v>
      </c>
      <c r="I1145" s="67">
        <v>0.70299999999999996</v>
      </c>
      <c r="J1145" s="49">
        <v>17293</v>
      </c>
      <c r="K1145" s="43">
        <v>1330.2307692307693</v>
      </c>
      <c r="L1145" s="68">
        <v>2.0049999999999999</v>
      </c>
      <c r="M1145" s="19">
        <v>12385.59</v>
      </c>
      <c r="O1145" s="49">
        <v>13</v>
      </c>
      <c r="P1145" s="49">
        <v>40</v>
      </c>
      <c r="Q1145" s="15"/>
      <c r="R1145" s="49">
        <v>17293</v>
      </c>
      <c r="S1145" s="63">
        <v>3.7729277919664739E-3</v>
      </c>
      <c r="T1145" s="49">
        <v>14237</v>
      </c>
      <c r="U1145" s="49">
        <v>13067</v>
      </c>
      <c r="V1145" s="49">
        <v>12967</v>
      </c>
      <c r="W1145">
        <v>13</v>
      </c>
      <c r="X1145" s="18">
        <f t="shared" si="125"/>
        <v>7.517492627074539E-4</v>
      </c>
      <c r="Y1145" s="19">
        <f t="shared" si="121"/>
        <v>3.0769230769230771</v>
      </c>
      <c r="Z1145" s="18">
        <f t="shared" si="122"/>
        <v>0</v>
      </c>
      <c r="AA1145" s="19">
        <f t="shared" si="119"/>
        <v>82.328109639738628</v>
      </c>
      <c r="AB1145" s="19">
        <f t="shared" si="120"/>
        <v>99.23471340016836</v>
      </c>
      <c r="AC1145" s="18">
        <f t="shared" si="123"/>
        <v>7.5174926270745387E-2</v>
      </c>
      <c r="AD1145" s="43">
        <f t="shared" si="124"/>
        <v>1330.2307692307693</v>
      </c>
    </row>
    <row r="1146" spans="1:30">
      <c r="A1146" s="15">
        <v>2013</v>
      </c>
      <c r="B1146">
        <v>163</v>
      </c>
      <c r="C1146" s="15" t="s">
        <v>453</v>
      </c>
      <c r="D1146" s="18">
        <v>5.5912776069331842E-4</v>
      </c>
      <c r="E1146" s="19">
        <v>2.7</v>
      </c>
      <c r="F1146" s="18">
        <v>0</v>
      </c>
      <c r="G1146" s="19">
        <v>81.945764607212752</v>
      </c>
      <c r="H1146" s="19">
        <v>100</v>
      </c>
      <c r="I1146" s="67">
        <v>0.70299999999999996</v>
      </c>
      <c r="J1146" s="49">
        <v>17885</v>
      </c>
      <c r="K1146" s="43">
        <v>1375.7692307692307</v>
      </c>
      <c r="L1146" s="19">
        <v>2.04</v>
      </c>
      <c r="M1146" s="19">
        <v>12779.37</v>
      </c>
      <c r="O1146" s="49">
        <v>10</v>
      </c>
      <c r="P1146" s="49">
        <v>27</v>
      </c>
      <c r="Q1146" s="15"/>
      <c r="R1146" s="49">
        <v>17885</v>
      </c>
      <c r="S1146" s="63">
        <v>3.4233504886370225E-2</v>
      </c>
      <c r="T1146" s="49">
        <v>14656</v>
      </c>
      <c r="U1146" s="49">
        <v>13514</v>
      </c>
      <c r="V1146" s="49">
        <v>13514</v>
      </c>
      <c r="W1146">
        <v>13</v>
      </c>
      <c r="X1146" s="18">
        <f t="shared" si="125"/>
        <v>5.5912776069331842E-4</v>
      </c>
      <c r="Y1146" s="19">
        <f t="shared" si="121"/>
        <v>2.7</v>
      </c>
      <c r="Z1146" s="18">
        <f t="shared" si="122"/>
        <v>0</v>
      </c>
      <c r="AA1146" s="19">
        <f t="shared" si="119"/>
        <v>81.945764607212752</v>
      </c>
      <c r="AB1146" s="19">
        <f t="shared" si="120"/>
        <v>100</v>
      </c>
      <c r="AC1146" s="18">
        <f t="shared" si="123"/>
        <v>7.2686608890131399E-2</v>
      </c>
      <c r="AD1146" s="43">
        <f t="shared" si="124"/>
        <v>1375.7692307692307</v>
      </c>
    </row>
    <row r="1147" spans="1:30">
      <c r="A1147" s="15">
        <v>2014</v>
      </c>
      <c r="B1147">
        <v>163</v>
      </c>
      <c r="C1147" s="15" t="s">
        <v>453</v>
      </c>
      <c r="D1147" s="18">
        <v>1.6701926288831978E-4</v>
      </c>
      <c r="E1147" s="19">
        <v>3</v>
      </c>
      <c r="F1147" s="18">
        <v>0</v>
      </c>
      <c r="G1147" s="19">
        <v>84.979400957577113</v>
      </c>
      <c r="H1147" s="19">
        <v>100</v>
      </c>
      <c r="I1147" s="67">
        <v>0.70299999999999996</v>
      </c>
      <c r="J1147" s="49">
        <v>17962</v>
      </c>
      <c r="K1147" s="43">
        <v>1381.6923076923076</v>
      </c>
      <c r="L1147" s="68">
        <v>2.0950000000000002</v>
      </c>
      <c r="M1147" s="19">
        <v>14382.64</v>
      </c>
      <c r="O1147" s="49">
        <v>3</v>
      </c>
      <c r="P1147" s="49">
        <v>9</v>
      </c>
      <c r="Q1147" s="15"/>
      <c r="R1147" s="49">
        <v>17962</v>
      </c>
      <c r="S1147" s="63">
        <v>4.3052837573385183E-3</v>
      </c>
      <c r="T1147" s="49">
        <v>15264</v>
      </c>
      <c r="U1147" s="49">
        <v>13572</v>
      </c>
      <c r="V1147" s="49">
        <v>13572</v>
      </c>
      <c r="W1147">
        <v>13</v>
      </c>
      <c r="X1147" s="18">
        <f t="shared" si="125"/>
        <v>1.6701926288831978E-4</v>
      </c>
      <c r="Y1147" s="19">
        <f t="shared" si="121"/>
        <v>3</v>
      </c>
      <c r="Z1147" s="18">
        <f t="shared" si="122"/>
        <v>0</v>
      </c>
      <c r="AA1147" s="19">
        <f t="shared" si="119"/>
        <v>84.979400957577113</v>
      </c>
      <c r="AB1147" s="19">
        <f t="shared" si="120"/>
        <v>100</v>
      </c>
      <c r="AC1147" s="18">
        <f t="shared" si="123"/>
        <v>7.2375013918271905E-2</v>
      </c>
      <c r="AD1147" s="43">
        <f t="shared" si="124"/>
        <v>1381.6923076923076</v>
      </c>
    </row>
    <row r="1148" spans="1:30">
      <c r="A1148">
        <v>2008</v>
      </c>
      <c r="B1148">
        <v>164</v>
      </c>
      <c r="C1148" s="26" t="s">
        <v>455</v>
      </c>
      <c r="D1148" s="18">
        <v>1.4803222873094085E-4</v>
      </c>
      <c r="E1148" s="19">
        <v>4.7142857142857144</v>
      </c>
      <c r="F1148" s="18">
        <v>0</v>
      </c>
      <c r="G1148" s="19">
        <v>35.493898957430162</v>
      </c>
      <c r="H1148" s="19">
        <v>37.617948315664435</v>
      </c>
      <c r="I1148" s="67">
        <v>0.65600000000000003</v>
      </c>
      <c r="J1148" s="1">
        <v>47287</v>
      </c>
      <c r="K1148" s="43">
        <v>1970.2916666666667</v>
      </c>
      <c r="L1148" s="19">
        <v>1.72</v>
      </c>
      <c r="M1148" s="19">
        <v>13268.15</v>
      </c>
      <c r="O1148" s="1">
        <v>7</v>
      </c>
      <c r="P1148">
        <v>33</v>
      </c>
      <c r="Q1148">
        <v>0</v>
      </c>
      <c r="R1148" s="1">
        <v>47287</v>
      </c>
      <c r="S1148" s="60">
        <v>5.264681002626781E-2</v>
      </c>
      <c r="T1148" s="1">
        <v>16784</v>
      </c>
      <c r="U1148" s="1">
        <v>44617</v>
      </c>
      <c r="V1148" s="1">
        <v>16784</v>
      </c>
      <c r="W1148">
        <v>24</v>
      </c>
      <c r="X1148" s="18">
        <f t="shared" si="125"/>
        <v>1.4803222873094085E-4</v>
      </c>
      <c r="Y1148" s="19">
        <f t="shared" si="121"/>
        <v>4.7142857142857144</v>
      </c>
      <c r="Z1148" s="18">
        <f t="shared" si="122"/>
        <v>0</v>
      </c>
      <c r="AA1148" s="19">
        <f t="shared" si="119"/>
        <v>35.493898957430162</v>
      </c>
      <c r="AB1148" s="19">
        <f t="shared" si="120"/>
        <v>37.617948315664435</v>
      </c>
      <c r="AC1148" s="18">
        <f t="shared" si="123"/>
        <v>5.0753906993465429E-2</v>
      </c>
      <c r="AD1148" s="43">
        <f t="shared" si="124"/>
        <v>1970.2916666666667</v>
      </c>
    </row>
    <row r="1149" spans="1:30">
      <c r="A1149">
        <v>2009</v>
      </c>
      <c r="B1149">
        <v>164</v>
      </c>
      <c r="C1149" t="s">
        <v>455</v>
      </c>
      <c r="D1149" s="18">
        <v>1.8667164457718873E-4</v>
      </c>
      <c r="E1149" s="19">
        <v>7.2222222222222223</v>
      </c>
      <c r="F1149" s="18">
        <v>0</v>
      </c>
      <c r="G1149" s="19">
        <v>45.06668325970174</v>
      </c>
      <c r="H1149" s="19">
        <v>47.763293838341653</v>
      </c>
      <c r="I1149" s="67">
        <v>0.65600000000000003</v>
      </c>
      <c r="J1149" s="1">
        <v>48213</v>
      </c>
      <c r="K1149" s="43">
        <v>1506.65625</v>
      </c>
      <c r="L1149" s="19">
        <v>1.84</v>
      </c>
      <c r="M1149" s="19">
        <v>13949.15</v>
      </c>
      <c r="O1149" s="1">
        <v>9</v>
      </c>
      <c r="P1149">
        <v>65</v>
      </c>
      <c r="Q1149">
        <v>0</v>
      </c>
      <c r="R1149" s="1">
        <v>48213</v>
      </c>
      <c r="S1149" s="60">
        <v>1.9582549114978809E-2</v>
      </c>
      <c r="T1149" s="1">
        <v>21728</v>
      </c>
      <c r="U1149" s="1">
        <v>45491</v>
      </c>
      <c r="V1149" s="1">
        <v>21728</v>
      </c>
      <c r="W1149">
        <v>32</v>
      </c>
      <c r="X1149" s="18">
        <f t="shared" si="125"/>
        <v>1.8667164457718873E-4</v>
      </c>
      <c r="Y1149" s="19">
        <f t="shared" si="121"/>
        <v>7.2222222222222223</v>
      </c>
      <c r="Z1149" s="18">
        <f t="shared" si="122"/>
        <v>0</v>
      </c>
      <c r="AA1149" s="19">
        <f t="shared" si="119"/>
        <v>45.06668325970174</v>
      </c>
      <c r="AB1149" s="19">
        <f t="shared" si="120"/>
        <v>47.763293838341653</v>
      </c>
      <c r="AC1149" s="18">
        <f t="shared" si="123"/>
        <v>6.6372140294111551E-2</v>
      </c>
      <c r="AD1149" s="43">
        <f t="shared" si="124"/>
        <v>1506.65625</v>
      </c>
    </row>
    <row r="1150" spans="1:30">
      <c r="A1150">
        <v>2010</v>
      </c>
      <c r="B1150">
        <v>164</v>
      </c>
      <c r="C1150" t="s">
        <v>455</v>
      </c>
      <c r="D1150" s="18">
        <v>1.3328255902513329E-4</v>
      </c>
      <c r="E1150" s="19">
        <v>2.8571428571428572</v>
      </c>
      <c r="F1150" s="18">
        <v>0</v>
      </c>
      <c r="G1150" s="19">
        <v>43.840441736481338</v>
      </c>
      <c r="H1150" s="19">
        <v>47.038754622157761</v>
      </c>
      <c r="I1150" s="67">
        <v>0.77700000000000002</v>
      </c>
      <c r="J1150" s="1">
        <v>52520</v>
      </c>
      <c r="K1150" s="43">
        <v>1641.25</v>
      </c>
      <c r="L1150" s="19">
        <v>1.82</v>
      </c>
      <c r="M1150" s="19">
        <v>18710.240000000002</v>
      </c>
      <c r="O1150" s="1">
        <v>7</v>
      </c>
      <c r="P1150">
        <v>20</v>
      </c>
      <c r="Q1150">
        <v>0</v>
      </c>
      <c r="R1150" s="1">
        <v>52520</v>
      </c>
      <c r="S1150" s="60">
        <v>8.9332752577105712E-2</v>
      </c>
      <c r="T1150" s="1">
        <v>23025</v>
      </c>
      <c r="U1150" s="1">
        <v>48949</v>
      </c>
      <c r="V1150" s="1">
        <v>23025</v>
      </c>
      <c r="W1150">
        <v>32</v>
      </c>
      <c r="X1150" s="18">
        <f t="shared" si="125"/>
        <v>1.3328255902513329E-4</v>
      </c>
      <c r="Y1150" s="19">
        <f t="shared" si="121"/>
        <v>2.8571428571428572</v>
      </c>
      <c r="Z1150" s="18">
        <f t="shared" si="122"/>
        <v>0</v>
      </c>
      <c r="AA1150" s="19">
        <f t="shared" si="119"/>
        <v>43.840441736481338</v>
      </c>
      <c r="AB1150" s="19">
        <f t="shared" si="120"/>
        <v>47.038754622157761</v>
      </c>
      <c r="AC1150" s="18">
        <f t="shared" si="123"/>
        <v>6.0929169840060922E-2</v>
      </c>
      <c r="AD1150" s="43">
        <f t="shared" si="124"/>
        <v>1641.25</v>
      </c>
    </row>
    <row r="1151" spans="1:30">
      <c r="A1151">
        <v>2011</v>
      </c>
      <c r="B1151">
        <v>164</v>
      </c>
      <c r="C1151" t="s">
        <v>455</v>
      </c>
      <c r="D1151" s="18">
        <v>1.1184639761394352E-4</v>
      </c>
      <c r="E1151" s="19">
        <v>4.166666666666667</v>
      </c>
      <c r="F1151" s="18">
        <v>0.16666666666666666</v>
      </c>
      <c r="G1151" s="19">
        <v>46.503868021250817</v>
      </c>
      <c r="H1151" s="19">
        <v>49.895995839833596</v>
      </c>
      <c r="I1151" s="67">
        <v>0.77700000000000002</v>
      </c>
      <c r="J1151" s="1">
        <v>53645</v>
      </c>
      <c r="K1151" s="43">
        <v>1676.40625</v>
      </c>
      <c r="L1151" s="19">
        <v>1.97</v>
      </c>
      <c r="M1151" s="19">
        <v>20448.34</v>
      </c>
      <c r="O1151" s="1">
        <v>6</v>
      </c>
      <c r="P1151">
        <v>25</v>
      </c>
      <c r="Q1151">
        <v>1</v>
      </c>
      <c r="R1151" s="1">
        <v>53645</v>
      </c>
      <c r="S1151" s="60">
        <v>2.1420411271896311E-2</v>
      </c>
      <c r="T1151" s="1">
        <v>24947</v>
      </c>
      <c r="U1151" s="1">
        <v>49998</v>
      </c>
      <c r="V1151" s="1">
        <v>24947</v>
      </c>
      <c r="W1151">
        <v>32</v>
      </c>
      <c r="X1151" s="18">
        <f t="shared" si="125"/>
        <v>1.1184639761394352E-4</v>
      </c>
      <c r="Y1151" s="19">
        <f t="shared" si="121"/>
        <v>4.166666666666667</v>
      </c>
      <c r="Z1151" s="18">
        <f t="shared" si="122"/>
        <v>0.16666666666666666</v>
      </c>
      <c r="AA1151" s="19">
        <f t="shared" si="119"/>
        <v>46.503868021250817</v>
      </c>
      <c r="AB1151" s="19">
        <f t="shared" si="120"/>
        <v>49.895995839833596</v>
      </c>
      <c r="AC1151" s="18">
        <f t="shared" si="123"/>
        <v>5.9651412060769876E-2</v>
      </c>
      <c r="AD1151" s="43">
        <f t="shared" si="124"/>
        <v>1676.40625</v>
      </c>
    </row>
    <row r="1152" spans="1:30">
      <c r="A1152">
        <v>2012</v>
      </c>
      <c r="B1152">
        <v>164</v>
      </c>
      <c r="C1152" t="s">
        <v>455</v>
      </c>
      <c r="D1152" s="18">
        <v>7.3083388145874442E-5</v>
      </c>
      <c r="E1152" s="19">
        <v>3</v>
      </c>
      <c r="F1152" s="18">
        <v>0.25</v>
      </c>
      <c r="G1152" s="19">
        <v>44.884162829788785</v>
      </c>
      <c r="H1152" s="19">
        <v>48.158240379525985</v>
      </c>
      <c r="I1152" s="67">
        <v>0.77700000000000002</v>
      </c>
      <c r="J1152" s="1">
        <v>54732</v>
      </c>
      <c r="K1152" s="43">
        <v>1710.375</v>
      </c>
      <c r="L1152" s="68">
        <v>2.0049999999999999</v>
      </c>
      <c r="M1152" s="19">
        <v>22356.07</v>
      </c>
      <c r="O1152" s="1">
        <v>4</v>
      </c>
      <c r="P1152">
        <v>12</v>
      </c>
      <c r="Q1152">
        <v>1</v>
      </c>
      <c r="R1152" s="1">
        <v>54732</v>
      </c>
      <c r="S1152" s="60">
        <v>2.0262839034392854E-2</v>
      </c>
      <c r="T1152" s="1">
        <v>24566</v>
      </c>
      <c r="U1152" s="1">
        <v>51011</v>
      </c>
      <c r="V1152" s="1">
        <v>24566</v>
      </c>
      <c r="W1152">
        <v>32</v>
      </c>
      <c r="X1152" s="18">
        <f t="shared" si="125"/>
        <v>7.3083388145874442E-5</v>
      </c>
      <c r="Y1152" s="19">
        <f t="shared" si="121"/>
        <v>3</v>
      </c>
      <c r="Z1152" s="18">
        <f t="shared" si="122"/>
        <v>0.25</v>
      </c>
      <c r="AA1152" s="19">
        <f t="shared" si="119"/>
        <v>44.884162829788785</v>
      </c>
      <c r="AB1152" s="19">
        <f t="shared" si="120"/>
        <v>48.158240379525985</v>
      </c>
      <c r="AC1152" s="18">
        <f t="shared" si="123"/>
        <v>5.8466710516699556E-2</v>
      </c>
      <c r="AD1152" s="43">
        <f t="shared" si="124"/>
        <v>1710.375</v>
      </c>
    </row>
    <row r="1153" spans="1:30">
      <c r="A1153">
        <v>2013</v>
      </c>
      <c r="B1153">
        <v>164</v>
      </c>
      <c r="C1153" t="s">
        <v>455</v>
      </c>
      <c r="D1153" s="18">
        <v>2.0837312681241208E-4</v>
      </c>
      <c r="E1153" s="19">
        <v>5</v>
      </c>
      <c r="F1153" s="18">
        <v>0</v>
      </c>
      <c r="G1153" s="19">
        <v>46.420323325635103</v>
      </c>
      <c r="H1153" s="19">
        <v>49.807165613995863</v>
      </c>
      <c r="I1153" s="67">
        <v>0.77700000000000002</v>
      </c>
      <c r="J1153" s="1">
        <v>57589</v>
      </c>
      <c r="K1153" s="43">
        <v>1799.65625</v>
      </c>
      <c r="L1153" s="19">
        <v>2.04</v>
      </c>
      <c r="M1153" s="19">
        <v>24627.94</v>
      </c>
      <c r="O1153" s="1">
        <v>12</v>
      </c>
      <c r="P1153">
        <v>60</v>
      </c>
      <c r="Q1153">
        <v>0</v>
      </c>
      <c r="R1153" s="1">
        <v>57589</v>
      </c>
      <c r="S1153" s="60">
        <v>5.2199809983190848E-2</v>
      </c>
      <c r="T1153" s="1">
        <v>26733</v>
      </c>
      <c r="U1153" s="1">
        <v>53673</v>
      </c>
      <c r="V1153" s="1">
        <v>26733</v>
      </c>
      <c r="W1153">
        <v>32</v>
      </c>
      <c r="X1153" s="18">
        <f t="shared" si="125"/>
        <v>2.0837312681241208E-4</v>
      </c>
      <c r="Y1153" s="19">
        <f t="shared" si="121"/>
        <v>5</v>
      </c>
      <c r="Z1153" s="18">
        <f t="shared" si="122"/>
        <v>0</v>
      </c>
      <c r="AA1153" s="19">
        <f t="shared" si="119"/>
        <v>46.420323325635103</v>
      </c>
      <c r="AB1153" s="19">
        <f t="shared" si="120"/>
        <v>49.807165613995863</v>
      </c>
      <c r="AC1153" s="18">
        <f t="shared" si="123"/>
        <v>5.5566167149976559E-2</v>
      </c>
      <c r="AD1153" s="43">
        <f t="shared" si="124"/>
        <v>1799.65625</v>
      </c>
    </row>
    <row r="1154" spans="1:30">
      <c r="A1154">
        <v>2014</v>
      </c>
      <c r="B1154">
        <v>164</v>
      </c>
      <c r="C1154" t="s">
        <v>455</v>
      </c>
      <c r="D1154" s="18">
        <v>8.5175973561377806E-5</v>
      </c>
      <c r="E1154" s="19">
        <v>6.6</v>
      </c>
      <c r="F1154" s="18">
        <v>0</v>
      </c>
      <c r="G1154" s="19">
        <v>56.594323873121866</v>
      </c>
      <c r="H1154" s="19">
        <v>60.722706585512967</v>
      </c>
      <c r="I1154" s="67">
        <v>0.77700000000000002</v>
      </c>
      <c r="J1154" s="1">
        <v>58702</v>
      </c>
      <c r="K1154" s="43">
        <v>1834.4375</v>
      </c>
      <c r="L1154" s="68">
        <v>2.0950000000000002</v>
      </c>
      <c r="M1154" s="19">
        <v>28404.59</v>
      </c>
      <c r="O1154" s="1">
        <v>5</v>
      </c>
      <c r="P1154">
        <v>33</v>
      </c>
      <c r="Q1154">
        <v>0</v>
      </c>
      <c r="R1154" s="1">
        <v>58702</v>
      </c>
      <c r="S1154" s="60">
        <v>1.9326607511851224E-2</v>
      </c>
      <c r="T1154" s="1">
        <v>33222</v>
      </c>
      <c r="U1154" s="1">
        <v>54711</v>
      </c>
      <c r="V1154" s="1">
        <v>33222</v>
      </c>
      <c r="W1154">
        <v>32</v>
      </c>
      <c r="X1154" s="18">
        <f t="shared" si="125"/>
        <v>8.5175973561377806E-5</v>
      </c>
      <c r="Y1154" s="19">
        <f t="shared" si="121"/>
        <v>6.6</v>
      </c>
      <c r="Z1154" s="18">
        <f t="shared" si="122"/>
        <v>0</v>
      </c>
      <c r="AA1154" s="19">
        <f t="shared" si="119"/>
        <v>56.594323873121866</v>
      </c>
      <c r="AB1154" s="19">
        <f t="shared" si="120"/>
        <v>60.722706585512967</v>
      </c>
      <c r="AC1154" s="18">
        <f t="shared" si="123"/>
        <v>5.45126230792818E-2</v>
      </c>
      <c r="AD1154" s="43">
        <f t="shared" si="124"/>
        <v>1834.4375</v>
      </c>
    </row>
    <row r="1155" spans="1:30">
      <c r="A1155">
        <v>2008</v>
      </c>
      <c r="B1155">
        <v>165</v>
      </c>
      <c r="C1155" s="26" t="s">
        <v>456</v>
      </c>
      <c r="D1155" s="18">
        <v>1.5113350125944584E-3</v>
      </c>
      <c r="E1155" s="19">
        <v>3.1111111111111112</v>
      </c>
      <c r="F1155" s="18">
        <v>0</v>
      </c>
      <c r="G1155" s="19">
        <v>37.374755107752591</v>
      </c>
      <c r="H1155" s="19">
        <v>61.284993116108311</v>
      </c>
      <c r="I1155" s="67">
        <v>0.52500000000000002</v>
      </c>
      <c r="J1155" s="1">
        <v>17865</v>
      </c>
      <c r="K1155" s="43">
        <v>1786.5</v>
      </c>
      <c r="L1155" s="19">
        <v>1.72</v>
      </c>
      <c r="M1155" s="19">
        <v>8013.26</v>
      </c>
      <c r="O1155" s="1">
        <v>27</v>
      </c>
      <c r="P1155">
        <v>84</v>
      </c>
      <c r="Q1155">
        <v>0</v>
      </c>
      <c r="R1155" s="1">
        <v>17865</v>
      </c>
      <c r="S1155" s="60">
        <v>1.6211604095563104E-2</v>
      </c>
      <c r="T1155" s="1">
        <v>6677</v>
      </c>
      <c r="U1155" s="1">
        <v>10895</v>
      </c>
      <c r="V1155" s="1">
        <v>6677</v>
      </c>
      <c r="W1155">
        <v>10</v>
      </c>
      <c r="X1155" s="18">
        <f t="shared" si="125"/>
        <v>1.5113350125944584E-3</v>
      </c>
      <c r="Y1155" s="19">
        <f t="shared" si="121"/>
        <v>3.1111111111111112</v>
      </c>
      <c r="Z1155" s="18">
        <f t="shared" si="122"/>
        <v>0</v>
      </c>
      <c r="AA1155" s="19">
        <f t="shared" si="119"/>
        <v>37.374755107752591</v>
      </c>
      <c r="AB1155" s="19">
        <f t="shared" si="120"/>
        <v>61.284993116108311</v>
      </c>
      <c r="AC1155" s="18">
        <f t="shared" si="123"/>
        <v>5.5975370836831795E-2</v>
      </c>
      <c r="AD1155" s="43">
        <f t="shared" si="124"/>
        <v>1786.5</v>
      </c>
    </row>
    <row r="1156" spans="1:30">
      <c r="A1156">
        <v>2009</v>
      </c>
      <c r="B1156">
        <v>165</v>
      </c>
      <c r="C1156" t="s">
        <v>456</v>
      </c>
      <c r="D1156" s="18">
        <v>1.810159520307727E-3</v>
      </c>
      <c r="E1156" s="19">
        <v>3.09375</v>
      </c>
      <c r="F1156" s="18">
        <v>0</v>
      </c>
      <c r="G1156" s="19">
        <v>38.465889806539202</v>
      </c>
      <c r="H1156" s="19">
        <v>63.073926351915411</v>
      </c>
      <c r="I1156" s="67">
        <v>0.52500000000000002</v>
      </c>
      <c r="J1156" s="1">
        <v>17678</v>
      </c>
      <c r="K1156" s="43">
        <v>1178.5333333333333</v>
      </c>
      <c r="L1156" s="19">
        <v>1.84</v>
      </c>
      <c r="M1156" s="19">
        <v>9013.8700000000008</v>
      </c>
      <c r="O1156" s="1">
        <v>32</v>
      </c>
      <c r="P1156">
        <v>99</v>
      </c>
      <c r="Q1156">
        <v>0</v>
      </c>
      <c r="R1156" s="1">
        <v>17678</v>
      </c>
      <c r="S1156" s="60">
        <v>-1.046739434648758E-2</v>
      </c>
      <c r="T1156" s="1">
        <v>6800</v>
      </c>
      <c r="U1156" s="1">
        <v>10781</v>
      </c>
      <c r="V1156" s="1">
        <v>6800</v>
      </c>
      <c r="W1156">
        <v>15</v>
      </c>
      <c r="X1156" s="18">
        <f t="shared" si="125"/>
        <v>1.810159520307727E-3</v>
      </c>
      <c r="Y1156" s="19">
        <f t="shared" si="121"/>
        <v>3.09375</v>
      </c>
      <c r="Z1156" s="18">
        <f t="shared" si="122"/>
        <v>0</v>
      </c>
      <c r="AA1156" s="19">
        <f t="shared" si="119"/>
        <v>38.465889806539202</v>
      </c>
      <c r="AB1156" s="19">
        <f t="shared" si="120"/>
        <v>63.073926351915411</v>
      </c>
      <c r="AC1156" s="18">
        <f t="shared" si="123"/>
        <v>8.4851227514424712E-2</v>
      </c>
      <c r="AD1156" s="43">
        <f t="shared" si="124"/>
        <v>1178.5333333333333</v>
      </c>
    </row>
    <row r="1157" spans="1:30">
      <c r="A1157">
        <v>2010</v>
      </c>
      <c r="B1157">
        <v>165</v>
      </c>
      <c r="C1157" t="s">
        <v>456</v>
      </c>
      <c r="D1157" s="18">
        <v>3.0598194706512314E-4</v>
      </c>
      <c r="E1157" s="19">
        <v>3.8333333333333335</v>
      </c>
      <c r="F1157" s="18">
        <v>0</v>
      </c>
      <c r="G1157" s="19">
        <v>39.369677189045845</v>
      </c>
      <c r="H1157" s="19">
        <v>63.020408163265309</v>
      </c>
      <c r="I1157" s="67">
        <v>0.66100000000000003</v>
      </c>
      <c r="J1157" s="1">
        <v>19609</v>
      </c>
      <c r="K1157" s="43">
        <v>1307.2666666666667</v>
      </c>
      <c r="L1157" s="19">
        <v>1.82</v>
      </c>
      <c r="M1157" s="19">
        <v>8569.1299999999992</v>
      </c>
      <c r="O1157" s="1">
        <v>6</v>
      </c>
      <c r="P1157">
        <v>23</v>
      </c>
      <c r="Q1157">
        <v>0</v>
      </c>
      <c r="R1157" s="1">
        <v>19609</v>
      </c>
      <c r="S1157" s="60">
        <v>0.10923181355356948</v>
      </c>
      <c r="T1157" s="1">
        <v>7720</v>
      </c>
      <c r="U1157" s="1">
        <v>12250</v>
      </c>
      <c r="V1157" s="1">
        <v>7720</v>
      </c>
      <c r="W1157">
        <v>15</v>
      </c>
      <c r="X1157" s="18">
        <f t="shared" si="125"/>
        <v>3.0598194706512314E-4</v>
      </c>
      <c r="Y1157" s="19">
        <f t="shared" si="121"/>
        <v>3.8333333333333335</v>
      </c>
      <c r="Z1157" s="18">
        <f t="shared" si="122"/>
        <v>0</v>
      </c>
      <c r="AA1157" s="19">
        <f t="shared" si="119"/>
        <v>39.369677189045845</v>
      </c>
      <c r="AB1157" s="19">
        <f t="shared" si="120"/>
        <v>63.020408163265309</v>
      </c>
      <c r="AC1157" s="18">
        <f t="shared" si="123"/>
        <v>7.649548676628079E-2</v>
      </c>
      <c r="AD1157" s="43">
        <f t="shared" si="124"/>
        <v>1307.2666666666667</v>
      </c>
    </row>
    <row r="1158" spans="1:30">
      <c r="A1158">
        <v>2011</v>
      </c>
      <c r="B1158">
        <v>165</v>
      </c>
      <c r="C1158" t="s">
        <v>456</v>
      </c>
      <c r="D1158" s="18">
        <v>1.0195758564437195E-4</v>
      </c>
      <c r="E1158" s="19">
        <v>5</v>
      </c>
      <c r="F1158" s="18">
        <v>0.5</v>
      </c>
      <c r="G1158" s="19">
        <v>39.355628058727568</v>
      </c>
      <c r="H1158" s="19">
        <v>62.999836787987597</v>
      </c>
      <c r="I1158" s="67">
        <v>0.66100000000000003</v>
      </c>
      <c r="J1158" s="1">
        <v>19616</v>
      </c>
      <c r="K1158" s="43">
        <v>1307.7333333333333</v>
      </c>
      <c r="L1158" s="19">
        <v>1.97</v>
      </c>
      <c r="M1158" s="19">
        <v>11220.06</v>
      </c>
      <c r="O1158" s="1">
        <v>2</v>
      </c>
      <c r="P1158">
        <v>10</v>
      </c>
      <c r="Q1158">
        <v>1</v>
      </c>
      <c r="R1158" s="1">
        <v>19616</v>
      </c>
      <c r="S1158" s="60">
        <v>3.5697893824271354E-4</v>
      </c>
      <c r="T1158" s="1">
        <v>7720</v>
      </c>
      <c r="U1158" s="1">
        <v>12254</v>
      </c>
      <c r="V1158" s="1">
        <v>7720</v>
      </c>
      <c r="W1158">
        <v>15</v>
      </c>
      <c r="X1158" s="18">
        <f t="shared" si="125"/>
        <v>1.0195758564437195E-4</v>
      </c>
      <c r="Y1158" s="19">
        <f t="shared" si="121"/>
        <v>5</v>
      </c>
      <c r="Z1158" s="18">
        <f t="shared" si="122"/>
        <v>0.5</v>
      </c>
      <c r="AA1158" s="19">
        <f t="shared" si="119"/>
        <v>39.355628058727568</v>
      </c>
      <c r="AB1158" s="19">
        <f t="shared" si="120"/>
        <v>62.999836787987597</v>
      </c>
      <c r="AC1158" s="18">
        <f t="shared" si="123"/>
        <v>7.6468189233278958E-2</v>
      </c>
      <c r="AD1158" s="43">
        <f t="shared" si="124"/>
        <v>1307.7333333333333</v>
      </c>
    </row>
    <row r="1159" spans="1:30">
      <c r="A1159">
        <v>2012</v>
      </c>
      <c r="B1159">
        <v>165</v>
      </c>
      <c r="C1159" t="s">
        <v>456</v>
      </c>
      <c r="D1159" s="18">
        <v>5.0963204566303126E-5</v>
      </c>
      <c r="E1159" s="19">
        <v>3</v>
      </c>
      <c r="F1159" s="18">
        <v>0</v>
      </c>
      <c r="G1159" s="19">
        <v>40.342472734685558</v>
      </c>
      <c r="H1159" s="19">
        <v>64.578234622287482</v>
      </c>
      <c r="I1159" s="67">
        <v>0.66100000000000003</v>
      </c>
      <c r="J1159" s="1">
        <v>19622</v>
      </c>
      <c r="K1159" s="43">
        <v>1308.1333333333334</v>
      </c>
      <c r="L1159" s="68">
        <v>2.0049999999999999</v>
      </c>
      <c r="M1159" s="19">
        <v>10779.1</v>
      </c>
      <c r="O1159" s="1">
        <v>1</v>
      </c>
      <c r="P1159">
        <v>3</v>
      </c>
      <c r="Q1159">
        <v>0</v>
      </c>
      <c r="R1159" s="1">
        <v>19622</v>
      </c>
      <c r="S1159" s="60">
        <v>3.0587275693316762E-4</v>
      </c>
      <c r="T1159" s="1">
        <v>7916</v>
      </c>
      <c r="U1159" s="1">
        <v>12258</v>
      </c>
      <c r="V1159" s="1">
        <v>7916</v>
      </c>
      <c r="W1159">
        <v>15</v>
      </c>
      <c r="X1159" s="18">
        <f t="shared" si="125"/>
        <v>5.0963204566303126E-5</v>
      </c>
      <c r="Y1159" s="19">
        <f t="shared" si="121"/>
        <v>3</v>
      </c>
      <c r="Z1159" s="18">
        <f t="shared" si="122"/>
        <v>0</v>
      </c>
      <c r="AA1159" s="19">
        <f t="shared" ref="AA1159:AA1222" si="126">(T1159/R1159)*100</f>
        <v>40.342472734685558</v>
      </c>
      <c r="AB1159" s="19">
        <f t="shared" ref="AB1159:AB1222" si="127">(IF(V1159=0,0,V1159/U1159))*100</f>
        <v>64.578234622287482</v>
      </c>
      <c r="AC1159" s="18">
        <f t="shared" si="123"/>
        <v>7.6444806849454705E-2</v>
      </c>
      <c r="AD1159" s="43">
        <f t="shared" si="124"/>
        <v>1308.1333333333334</v>
      </c>
    </row>
    <row r="1160" spans="1:30">
      <c r="A1160">
        <v>2013</v>
      </c>
      <c r="B1160">
        <v>165</v>
      </c>
      <c r="C1160" t="s">
        <v>456</v>
      </c>
      <c r="D1160" s="18">
        <v>5.9350116227310941E-4</v>
      </c>
      <c r="E1160" s="19">
        <v>4.416666666666667</v>
      </c>
      <c r="F1160" s="18">
        <v>0</v>
      </c>
      <c r="G1160" s="19">
        <v>39.873386418715064</v>
      </c>
      <c r="H1160" s="19">
        <v>63.827092075053436</v>
      </c>
      <c r="I1160" s="67">
        <v>0.66100000000000003</v>
      </c>
      <c r="J1160" s="1">
        <v>20219</v>
      </c>
      <c r="K1160" s="43">
        <v>1347.9333333333334</v>
      </c>
      <c r="L1160" s="19">
        <v>2.04</v>
      </c>
      <c r="M1160" s="19">
        <v>12023.27</v>
      </c>
      <c r="O1160" s="1">
        <v>12</v>
      </c>
      <c r="P1160">
        <v>53</v>
      </c>
      <c r="Q1160">
        <v>0</v>
      </c>
      <c r="R1160" s="1">
        <v>20219</v>
      </c>
      <c r="S1160" s="60">
        <v>3.0425033126082912E-2</v>
      </c>
      <c r="T1160" s="1">
        <v>8062</v>
      </c>
      <c r="U1160" s="1">
        <v>12631</v>
      </c>
      <c r="V1160" s="1">
        <v>8062</v>
      </c>
      <c r="W1160">
        <v>15</v>
      </c>
      <c r="X1160" s="18">
        <f t="shared" si="125"/>
        <v>5.9350116227310941E-4</v>
      </c>
      <c r="Y1160" s="19">
        <f t="shared" ref="Y1160:Y1223" si="128">IF(O1160=0,0,P1160/O1160)</f>
        <v>4.416666666666667</v>
      </c>
      <c r="Z1160" s="18">
        <f t="shared" ref="Z1160:Z1223" si="129">IF(O1160=0,0,Q1160/O1160)</f>
        <v>0</v>
      </c>
      <c r="AA1160" s="19">
        <f t="shared" si="126"/>
        <v>39.873386418715064</v>
      </c>
      <c r="AB1160" s="19">
        <f t="shared" si="127"/>
        <v>63.827092075053436</v>
      </c>
      <c r="AC1160" s="18">
        <f t="shared" ref="AC1160:AC1223" si="130">W1160/R1160*100</f>
        <v>7.4187645284138681E-2</v>
      </c>
      <c r="AD1160" s="43">
        <f t="shared" ref="AD1160:AD1223" si="131">R1160/W1160</f>
        <v>1347.9333333333334</v>
      </c>
    </row>
    <row r="1161" spans="1:30">
      <c r="A1161">
        <v>2014</v>
      </c>
      <c r="B1161">
        <v>165</v>
      </c>
      <c r="C1161" t="s">
        <v>456</v>
      </c>
      <c r="D1161" s="18">
        <v>1.4327355367817795E-3</v>
      </c>
      <c r="E1161" s="19">
        <v>3.7586206896551726</v>
      </c>
      <c r="F1161" s="18">
        <v>3.4482758620689655E-2</v>
      </c>
      <c r="G1161" s="19">
        <v>42.295341139271777</v>
      </c>
      <c r="H1161" s="19">
        <v>67.702649268485573</v>
      </c>
      <c r="I1161" s="67">
        <v>0.66100000000000003</v>
      </c>
      <c r="J1161" s="1">
        <v>20241</v>
      </c>
      <c r="K1161" s="43">
        <v>1349.4</v>
      </c>
      <c r="L1161" s="68">
        <v>2.0950000000000002</v>
      </c>
      <c r="M1161" s="19">
        <v>11983.21</v>
      </c>
      <c r="O1161" s="1">
        <v>29</v>
      </c>
      <c r="P1161">
        <v>109</v>
      </c>
      <c r="Q1161">
        <v>1</v>
      </c>
      <c r="R1161" s="1">
        <v>20241</v>
      </c>
      <c r="S1161" s="60">
        <v>1.0880854641672766E-3</v>
      </c>
      <c r="T1161" s="1">
        <v>8561</v>
      </c>
      <c r="U1161" s="1">
        <v>12645</v>
      </c>
      <c r="V1161" s="1">
        <v>8561</v>
      </c>
      <c r="W1161">
        <v>15</v>
      </c>
      <c r="X1161" s="18">
        <f t="shared" ref="X1161:X1224" si="132">IF(R1161=0,0,O1161/R1161)</f>
        <v>1.4327355367817795E-3</v>
      </c>
      <c r="Y1161" s="19">
        <f t="shared" si="128"/>
        <v>3.7586206896551726</v>
      </c>
      <c r="Z1161" s="18">
        <f t="shared" si="129"/>
        <v>3.4482758620689655E-2</v>
      </c>
      <c r="AA1161" s="19">
        <f t="shared" si="126"/>
        <v>42.295341139271777</v>
      </c>
      <c r="AB1161" s="19">
        <f t="shared" si="127"/>
        <v>67.702649268485573</v>
      </c>
      <c r="AC1161" s="18">
        <f t="shared" si="130"/>
        <v>7.4107010523195488E-2</v>
      </c>
      <c r="AD1161" s="43">
        <f t="shared" si="131"/>
        <v>1349.4</v>
      </c>
    </row>
    <row r="1162" spans="1:30">
      <c r="A1162">
        <v>2008</v>
      </c>
      <c r="B1162">
        <v>166</v>
      </c>
      <c r="C1162" s="26" t="s">
        <v>457</v>
      </c>
      <c r="D1162" s="18">
        <v>4.1738404549486094E-4</v>
      </c>
      <c r="E1162" s="19">
        <v>3.5</v>
      </c>
      <c r="F1162" s="18">
        <v>0</v>
      </c>
      <c r="G1162" s="19">
        <v>58.637241091459281</v>
      </c>
      <c r="H1162" s="19">
        <v>79.998576411132461</v>
      </c>
      <c r="I1162" s="67">
        <v>0.627</v>
      </c>
      <c r="J1162" s="1">
        <v>19167</v>
      </c>
      <c r="K1162" s="43">
        <v>1127.4705882352941</v>
      </c>
      <c r="L1162" s="19">
        <v>1.72</v>
      </c>
      <c r="M1162" s="19">
        <v>7468.64</v>
      </c>
      <c r="O1162" s="1">
        <v>8</v>
      </c>
      <c r="P1162">
        <v>28</v>
      </c>
      <c r="Q1162">
        <v>0</v>
      </c>
      <c r="R1162" s="1">
        <v>19167</v>
      </c>
      <c r="S1162" s="60">
        <v>3.3428586833450069E-2</v>
      </c>
      <c r="T1162" s="1">
        <v>11239</v>
      </c>
      <c r="U1162" s="1">
        <v>14049</v>
      </c>
      <c r="V1162" s="1">
        <v>11239</v>
      </c>
      <c r="W1162">
        <v>17</v>
      </c>
      <c r="X1162" s="18">
        <f t="shared" si="132"/>
        <v>4.1738404549486094E-4</v>
      </c>
      <c r="Y1162" s="19">
        <f t="shared" si="128"/>
        <v>3.5</v>
      </c>
      <c r="Z1162" s="18">
        <f t="shared" si="129"/>
        <v>0</v>
      </c>
      <c r="AA1162" s="19">
        <f t="shared" si="126"/>
        <v>58.637241091459281</v>
      </c>
      <c r="AB1162" s="19">
        <f t="shared" si="127"/>
        <v>79.998576411132461</v>
      </c>
      <c r="AC1162" s="18">
        <f t="shared" si="130"/>
        <v>8.869410966765795E-2</v>
      </c>
      <c r="AD1162" s="43">
        <f t="shared" si="131"/>
        <v>1127.4705882352941</v>
      </c>
    </row>
    <row r="1163" spans="1:30">
      <c r="A1163">
        <v>2009</v>
      </c>
      <c r="B1163">
        <v>166</v>
      </c>
      <c r="C1163" t="s">
        <v>457</v>
      </c>
      <c r="D1163" s="18">
        <v>1.5589274579089587E-4</v>
      </c>
      <c r="E1163" s="19">
        <v>4.666666666666667</v>
      </c>
      <c r="F1163" s="18">
        <v>0</v>
      </c>
      <c r="G1163" s="19">
        <v>58.402618998129284</v>
      </c>
      <c r="H1163" s="19">
        <v>79.675315468594917</v>
      </c>
      <c r="I1163" s="67">
        <v>0.627</v>
      </c>
      <c r="J1163" s="1">
        <v>19244</v>
      </c>
      <c r="K1163" s="43">
        <v>1374.5714285714287</v>
      </c>
      <c r="L1163" s="19">
        <v>1.84</v>
      </c>
      <c r="M1163" s="19">
        <v>8020.59</v>
      </c>
      <c r="O1163" s="1">
        <v>3</v>
      </c>
      <c r="P1163">
        <v>14</v>
      </c>
      <c r="Q1163">
        <v>0</v>
      </c>
      <c r="R1163" s="1">
        <v>19244</v>
      </c>
      <c r="S1163" s="60">
        <v>4.0173214378880218E-3</v>
      </c>
      <c r="T1163" s="1">
        <v>11239</v>
      </c>
      <c r="U1163" s="1">
        <v>14106</v>
      </c>
      <c r="V1163" s="1">
        <v>11239</v>
      </c>
      <c r="W1163">
        <v>14</v>
      </c>
      <c r="X1163" s="18">
        <f t="shared" si="132"/>
        <v>1.5589274579089587E-4</v>
      </c>
      <c r="Y1163" s="19">
        <f t="shared" si="128"/>
        <v>4.666666666666667</v>
      </c>
      <c r="Z1163" s="18">
        <f t="shared" si="129"/>
        <v>0</v>
      </c>
      <c r="AA1163" s="19">
        <f t="shared" si="126"/>
        <v>58.402618998129284</v>
      </c>
      <c r="AB1163" s="19">
        <f t="shared" si="127"/>
        <v>79.675315468594917</v>
      </c>
      <c r="AC1163" s="18">
        <f t="shared" si="130"/>
        <v>7.2749948035751397E-2</v>
      </c>
      <c r="AD1163" s="43">
        <f t="shared" si="131"/>
        <v>1374.5714285714287</v>
      </c>
    </row>
    <row r="1164" spans="1:30">
      <c r="A1164">
        <v>2010</v>
      </c>
      <c r="B1164">
        <v>166</v>
      </c>
      <c r="C1164" t="s">
        <v>457</v>
      </c>
      <c r="D1164" s="18">
        <v>4.6026388462718626E-4</v>
      </c>
      <c r="E1164" s="19">
        <v>7</v>
      </c>
      <c r="F1164" s="18">
        <v>0</v>
      </c>
      <c r="G1164" s="19">
        <v>60.079779073335381</v>
      </c>
      <c r="H1164" s="19">
        <v>80.072670276432035</v>
      </c>
      <c r="I1164" s="67">
        <v>0.71099999999999997</v>
      </c>
      <c r="J1164" s="1">
        <v>19554</v>
      </c>
      <c r="K1164" s="43">
        <v>1396.7142857142858</v>
      </c>
      <c r="L1164" s="19">
        <v>1.82</v>
      </c>
      <c r="M1164" s="19">
        <v>9185.6299999999992</v>
      </c>
      <c r="O1164" s="1">
        <v>9</v>
      </c>
      <c r="P1164">
        <v>63</v>
      </c>
      <c r="Q1164">
        <v>0</v>
      </c>
      <c r="R1164" s="1">
        <v>19554</v>
      </c>
      <c r="S1164" s="60">
        <v>1.6108917065059236E-2</v>
      </c>
      <c r="T1164" s="1">
        <v>11748</v>
      </c>
      <c r="U1164" s="1">
        <v>14036</v>
      </c>
      <c r="V1164" s="1">
        <v>11239</v>
      </c>
      <c r="W1164">
        <v>14</v>
      </c>
      <c r="X1164" s="18">
        <f t="shared" si="132"/>
        <v>4.6026388462718626E-4</v>
      </c>
      <c r="Y1164" s="19">
        <f t="shared" si="128"/>
        <v>7</v>
      </c>
      <c r="Z1164" s="18">
        <f t="shared" si="129"/>
        <v>0</v>
      </c>
      <c r="AA1164" s="19">
        <f t="shared" si="126"/>
        <v>60.079779073335381</v>
      </c>
      <c r="AB1164" s="19">
        <f t="shared" si="127"/>
        <v>80.072670276432035</v>
      </c>
      <c r="AC1164" s="18">
        <f t="shared" si="130"/>
        <v>7.1596604275340078E-2</v>
      </c>
      <c r="AD1164" s="43">
        <f t="shared" si="131"/>
        <v>1396.7142857142858</v>
      </c>
    </row>
    <row r="1165" spans="1:30">
      <c r="A1165">
        <v>2011</v>
      </c>
      <c r="B1165">
        <v>166</v>
      </c>
      <c r="C1165" t="s">
        <v>457</v>
      </c>
      <c r="D1165" s="18">
        <v>2.0351055711015009E-4</v>
      </c>
      <c r="E1165" s="19">
        <v>1.75</v>
      </c>
      <c r="F1165" s="18">
        <v>0.25</v>
      </c>
      <c r="G1165" s="19">
        <v>59.771050623251078</v>
      </c>
      <c r="H1165" s="19">
        <v>79.66402041394953</v>
      </c>
      <c r="I1165" s="67">
        <v>0.71099999999999997</v>
      </c>
      <c r="J1165" s="1">
        <v>19655</v>
      </c>
      <c r="K1165" s="43">
        <v>1403.9285714285713</v>
      </c>
      <c r="L1165" s="19">
        <v>1.97</v>
      </c>
      <c r="M1165" s="19">
        <v>12680.91</v>
      </c>
      <c r="O1165" s="1">
        <v>4</v>
      </c>
      <c r="P1165">
        <v>7</v>
      </c>
      <c r="Q1165">
        <v>1</v>
      </c>
      <c r="R1165" s="1">
        <v>19655</v>
      </c>
      <c r="S1165" s="60">
        <v>5.165183594149525E-3</v>
      </c>
      <c r="T1165" s="1">
        <v>11748</v>
      </c>
      <c r="U1165" s="1">
        <v>14108</v>
      </c>
      <c r="V1165" s="1">
        <v>11239</v>
      </c>
      <c r="W1165">
        <v>14</v>
      </c>
      <c r="X1165" s="18">
        <f t="shared" si="132"/>
        <v>2.0351055711015009E-4</v>
      </c>
      <c r="Y1165" s="19">
        <f t="shared" si="128"/>
        <v>1.75</v>
      </c>
      <c r="Z1165" s="18">
        <f t="shared" si="129"/>
        <v>0.25</v>
      </c>
      <c r="AA1165" s="19">
        <f t="shared" si="126"/>
        <v>59.771050623251078</v>
      </c>
      <c r="AB1165" s="19">
        <f t="shared" si="127"/>
        <v>79.66402041394953</v>
      </c>
      <c r="AC1165" s="18">
        <f t="shared" si="130"/>
        <v>7.1228694988552527E-2</v>
      </c>
      <c r="AD1165" s="43">
        <f t="shared" si="131"/>
        <v>1403.9285714285713</v>
      </c>
    </row>
    <row r="1166" spans="1:30">
      <c r="A1166">
        <v>2012</v>
      </c>
      <c r="B1166">
        <v>166</v>
      </c>
      <c r="C1166" t="s">
        <v>457</v>
      </c>
      <c r="D1166" s="18">
        <v>6.581611988659376E-4</v>
      </c>
      <c r="E1166" s="19">
        <v>2.8461538461538463</v>
      </c>
      <c r="F1166" s="18">
        <v>0</v>
      </c>
      <c r="G1166" s="19">
        <v>61.791211016605921</v>
      </c>
      <c r="H1166" s="19">
        <v>82.494004796163068</v>
      </c>
      <c r="I1166" s="67">
        <v>0.71099999999999997</v>
      </c>
      <c r="J1166" s="1">
        <v>19752</v>
      </c>
      <c r="K1166" s="43">
        <v>1410.8571428571429</v>
      </c>
      <c r="L1166" s="68">
        <v>2.0049999999999999</v>
      </c>
      <c r="M1166" s="19">
        <v>11364.29</v>
      </c>
      <c r="O1166" s="1">
        <v>13</v>
      </c>
      <c r="P1166">
        <v>37</v>
      </c>
      <c r="Q1166">
        <v>0</v>
      </c>
      <c r="R1166" s="1">
        <v>19752</v>
      </c>
      <c r="S1166" s="60">
        <v>4.9351310099210455E-3</v>
      </c>
      <c r="T1166" s="1">
        <v>12205</v>
      </c>
      <c r="U1166" s="1">
        <v>14178</v>
      </c>
      <c r="V1166" s="1">
        <v>11696</v>
      </c>
      <c r="W1166">
        <v>14</v>
      </c>
      <c r="X1166" s="18">
        <f t="shared" si="132"/>
        <v>6.581611988659376E-4</v>
      </c>
      <c r="Y1166" s="19">
        <f t="shared" si="128"/>
        <v>2.8461538461538463</v>
      </c>
      <c r="Z1166" s="18">
        <f t="shared" si="129"/>
        <v>0</v>
      </c>
      <c r="AA1166" s="19">
        <f t="shared" si="126"/>
        <v>61.791211016605921</v>
      </c>
      <c r="AB1166" s="19">
        <f t="shared" si="127"/>
        <v>82.494004796163068</v>
      </c>
      <c r="AC1166" s="18">
        <f t="shared" si="130"/>
        <v>7.0878898339408664E-2</v>
      </c>
      <c r="AD1166" s="43">
        <f t="shared" si="131"/>
        <v>1410.8571428571429</v>
      </c>
    </row>
    <row r="1167" spans="1:30">
      <c r="A1167">
        <v>2013</v>
      </c>
      <c r="B1167">
        <v>166</v>
      </c>
      <c r="C1167" t="s">
        <v>457</v>
      </c>
      <c r="D1167" s="18">
        <v>7.8228132792255414E-4</v>
      </c>
      <c r="E1167" s="19">
        <v>2.1875</v>
      </c>
      <c r="F1167" s="18">
        <v>0</v>
      </c>
      <c r="G1167" s="19">
        <v>62.650955849997558</v>
      </c>
      <c r="H1167" s="19">
        <v>83.175533001839113</v>
      </c>
      <c r="I1167" s="67">
        <v>0.71099999999999997</v>
      </c>
      <c r="J1167" s="1">
        <v>20453</v>
      </c>
      <c r="K1167" s="43">
        <v>1460.9285714285713</v>
      </c>
      <c r="L1167" s="19">
        <v>2.04</v>
      </c>
      <c r="M1167" s="19">
        <v>11546.51</v>
      </c>
      <c r="O1167" s="1">
        <v>16</v>
      </c>
      <c r="P1167">
        <v>35</v>
      </c>
      <c r="Q1167">
        <v>0</v>
      </c>
      <c r="R1167" s="1">
        <v>20453</v>
      </c>
      <c r="S1167" s="60">
        <v>3.5490076954232563E-2</v>
      </c>
      <c r="T1167" s="1">
        <v>12814</v>
      </c>
      <c r="U1167" s="1">
        <v>14681</v>
      </c>
      <c r="V1167" s="1">
        <v>12211</v>
      </c>
      <c r="W1167">
        <v>14</v>
      </c>
      <c r="X1167" s="18">
        <f t="shared" si="132"/>
        <v>7.8228132792255414E-4</v>
      </c>
      <c r="Y1167" s="19">
        <f t="shared" si="128"/>
        <v>2.1875</v>
      </c>
      <c r="Z1167" s="18">
        <f t="shared" si="129"/>
        <v>0</v>
      </c>
      <c r="AA1167" s="19">
        <f t="shared" si="126"/>
        <v>62.650955849997558</v>
      </c>
      <c r="AB1167" s="19">
        <f t="shared" si="127"/>
        <v>83.175533001839113</v>
      </c>
      <c r="AC1167" s="18">
        <f t="shared" si="130"/>
        <v>6.8449616193223498E-2</v>
      </c>
      <c r="AD1167" s="43">
        <f t="shared" si="131"/>
        <v>1460.9285714285713</v>
      </c>
    </row>
    <row r="1168" spans="1:30">
      <c r="A1168">
        <v>2014</v>
      </c>
      <c r="B1168">
        <v>166</v>
      </c>
      <c r="C1168" t="s">
        <v>457</v>
      </c>
      <c r="D1168" s="18">
        <v>4.8628671464695587E-4</v>
      </c>
      <c r="E1168" s="19">
        <v>2.7</v>
      </c>
      <c r="F1168" s="18">
        <v>0</v>
      </c>
      <c r="G1168" s="19">
        <v>67.30694417428515</v>
      </c>
      <c r="H1168" s="19">
        <v>89.221597452747105</v>
      </c>
      <c r="I1168" s="67">
        <v>0.71099999999999997</v>
      </c>
      <c r="J1168" s="1">
        <v>20564</v>
      </c>
      <c r="K1168" s="43">
        <v>1468.8571428571429</v>
      </c>
      <c r="L1168" s="68">
        <v>2.0950000000000002</v>
      </c>
      <c r="M1168" s="19">
        <v>13533.77</v>
      </c>
      <c r="O1168" s="1">
        <v>10</v>
      </c>
      <c r="P1168">
        <v>27</v>
      </c>
      <c r="Q1168">
        <v>0</v>
      </c>
      <c r="R1168" s="1">
        <v>20564</v>
      </c>
      <c r="S1168" s="60">
        <v>5.4270767124626751E-3</v>
      </c>
      <c r="T1168" s="1">
        <v>13841</v>
      </c>
      <c r="U1168" s="1">
        <v>14761</v>
      </c>
      <c r="V1168" s="1">
        <v>13170</v>
      </c>
      <c r="W1168">
        <v>14</v>
      </c>
      <c r="X1168" s="18">
        <f t="shared" si="132"/>
        <v>4.8628671464695587E-4</v>
      </c>
      <c r="Y1168" s="19">
        <f t="shared" si="128"/>
        <v>2.7</v>
      </c>
      <c r="Z1168" s="18">
        <f t="shared" si="129"/>
        <v>0</v>
      </c>
      <c r="AA1168" s="19">
        <f t="shared" si="126"/>
        <v>67.30694417428515</v>
      </c>
      <c r="AB1168" s="19">
        <f t="shared" si="127"/>
        <v>89.221597452747105</v>
      </c>
      <c r="AC1168" s="18">
        <f t="shared" si="130"/>
        <v>6.808014005057382E-2</v>
      </c>
      <c r="AD1168" s="43">
        <f t="shared" si="131"/>
        <v>1468.8571428571429</v>
      </c>
    </row>
    <row r="1169" spans="1:30">
      <c r="A1169">
        <v>2008</v>
      </c>
      <c r="B1169">
        <v>167</v>
      </c>
      <c r="C1169" t="s">
        <v>458</v>
      </c>
      <c r="D1169" s="18">
        <v>8.2169268693508624E-4</v>
      </c>
      <c r="E1169" s="19">
        <v>5</v>
      </c>
      <c r="F1169" s="18">
        <v>0</v>
      </c>
      <c r="G1169" s="19">
        <v>0</v>
      </c>
      <c r="H1169" s="19">
        <v>0</v>
      </c>
      <c r="I1169" s="67">
        <v>0.496</v>
      </c>
      <c r="J1169" s="1">
        <v>3651</v>
      </c>
      <c r="K1169" s="43">
        <v>1217</v>
      </c>
      <c r="L1169" s="19">
        <v>1.72</v>
      </c>
      <c r="M1169" s="19">
        <v>4350.84</v>
      </c>
      <c r="O1169" s="1">
        <v>3</v>
      </c>
      <c r="P1169" s="1">
        <v>15</v>
      </c>
      <c r="R1169" s="1">
        <v>3651</v>
      </c>
      <c r="S1169" s="60">
        <v>2.9610829103214886E-2</v>
      </c>
      <c r="W1169">
        <v>3</v>
      </c>
      <c r="X1169" s="18">
        <f t="shared" si="132"/>
        <v>8.2169268693508624E-4</v>
      </c>
      <c r="Y1169" s="19">
        <f t="shared" si="128"/>
        <v>5</v>
      </c>
      <c r="Z1169" s="18">
        <f t="shared" si="129"/>
        <v>0</v>
      </c>
      <c r="AA1169" s="19">
        <f t="shared" si="126"/>
        <v>0</v>
      </c>
      <c r="AB1169" s="19">
        <f t="shared" si="127"/>
        <v>0</v>
      </c>
      <c r="AC1169" s="18">
        <f t="shared" si="130"/>
        <v>8.2169268693508629E-2</v>
      </c>
      <c r="AD1169" s="43">
        <f t="shared" si="131"/>
        <v>1217</v>
      </c>
    </row>
    <row r="1170" spans="1:30">
      <c r="A1170">
        <v>2009</v>
      </c>
      <c r="B1170">
        <v>167</v>
      </c>
      <c r="C1170" t="s">
        <v>458</v>
      </c>
      <c r="D1170" s="18">
        <v>1.3683634373289546E-3</v>
      </c>
      <c r="E1170" s="19">
        <v>3.6</v>
      </c>
      <c r="F1170" s="18">
        <v>0.2</v>
      </c>
      <c r="G1170" s="19">
        <v>0</v>
      </c>
      <c r="H1170" s="19">
        <v>0</v>
      </c>
      <c r="I1170" s="67">
        <v>0.496</v>
      </c>
      <c r="J1170" s="1">
        <v>3654</v>
      </c>
      <c r="K1170" s="43">
        <v>1218</v>
      </c>
      <c r="L1170" s="19">
        <v>1.84</v>
      </c>
      <c r="M1170" s="19">
        <v>4586.5200000000004</v>
      </c>
      <c r="O1170" s="1">
        <v>5</v>
      </c>
      <c r="P1170" s="1">
        <v>18</v>
      </c>
      <c r="Q1170">
        <v>1</v>
      </c>
      <c r="R1170" s="1">
        <v>3654</v>
      </c>
      <c r="S1170" s="60">
        <v>8.2169268693510489E-4</v>
      </c>
      <c r="W1170">
        <v>3</v>
      </c>
      <c r="X1170" s="18">
        <f t="shared" si="132"/>
        <v>1.3683634373289546E-3</v>
      </c>
      <c r="Y1170" s="19">
        <f t="shared" si="128"/>
        <v>3.6</v>
      </c>
      <c r="Z1170" s="18">
        <f t="shared" si="129"/>
        <v>0.2</v>
      </c>
      <c r="AA1170" s="19">
        <f t="shared" si="126"/>
        <v>0</v>
      </c>
      <c r="AB1170" s="19">
        <f t="shared" si="127"/>
        <v>0</v>
      </c>
      <c r="AC1170" s="18">
        <f t="shared" si="130"/>
        <v>8.2101806239737271E-2</v>
      </c>
      <c r="AD1170" s="43">
        <f t="shared" si="131"/>
        <v>1218</v>
      </c>
    </row>
    <row r="1171" spans="1:30">
      <c r="A1171">
        <v>2010</v>
      </c>
      <c r="B1171">
        <v>167</v>
      </c>
      <c r="C1171" t="s">
        <v>458</v>
      </c>
      <c r="D1171" s="18">
        <v>5.7937427578215526E-4</v>
      </c>
      <c r="E1171" s="19">
        <v>3.5</v>
      </c>
      <c r="F1171" s="18">
        <v>0</v>
      </c>
      <c r="G1171" s="19">
        <v>43.771726535341834</v>
      </c>
      <c r="H1171" s="19">
        <v>100</v>
      </c>
      <c r="I1171" s="67">
        <v>0.65500000000000003</v>
      </c>
      <c r="J1171" s="1">
        <v>3452</v>
      </c>
      <c r="K1171" s="43">
        <v>1150.6666666666667</v>
      </c>
      <c r="L1171" s="19">
        <v>1.82</v>
      </c>
      <c r="M1171" s="19">
        <v>5369.18</v>
      </c>
      <c r="O1171" s="1">
        <v>2</v>
      </c>
      <c r="P1171" s="1">
        <v>7</v>
      </c>
      <c r="R1171" s="1">
        <v>3452</v>
      </c>
      <c r="S1171" s="60">
        <v>-5.5281882868089771E-2</v>
      </c>
      <c r="T1171" s="1">
        <v>1511</v>
      </c>
      <c r="U1171" s="1">
        <v>1511</v>
      </c>
      <c r="V1171" s="1">
        <v>1511</v>
      </c>
      <c r="W1171">
        <v>3</v>
      </c>
      <c r="X1171" s="18">
        <f t="shared" si="132"/>
        <v>5.7937427578215526E-4</v>
      </c>
      <c r="Y1171" s="19">
        <f t="shared" si="128"/>
        <v>3.5</v>
      </c>
      <c r="Z1171" s="18">
        <f t="shared" si="129"/>
        <v>0</v>
      </c>
      <c r="AA1171" s="19">
        <f t="shared" si="126"/>
        <v>43.771726535341834</v>
      </c>
      <c r="AB1171" s="19">
        <f t="shared" si="127"/>
        <v>100</v>
      </c>
      <c r="AC1171" s="18">
        <f t="shared" si="130"/>
        <v>8.6906141367323289E-2</v>
      </c>
      <c r="AD1171" s="43">
        <f t="shared" si="131"/>
        <v>1150.6666666666667</v>
      </c>
    </row>
    <row r="1172" spans="1:30">
      <c r="A1172">
        <v>2011</v>
      </c>
      <c r="B1172">
        <v>167</v>
      </c>
      <c r="C1172" t="s">
        <v>458</v>
      </c>
      <c r="D1172" s="18">
        <v>0</v>
      </c>
      <c r="E1172" s="19">
        <v>0</v>
      </c>
      <c r="F1172" s="18">
        <v>0</v>
      </c>
      <c r="G1172" s="19">
        <v>0</v>
      </c>
      <c r="H1172" s="19">
        <v>0</v>
      </c>
      <c r="I1172" s="67">
        <v>0.65500000000000003</v>
      </c>
      <c r="J1172" s="1">
        <v>3442</v>
      </c>
      <c r="K1172" s="43">
        <v>1147.3333333333333</v>
      </c>
      <c r="L1172" s="19">
        <v>1.97</v>
      </c>
      <c r="M1172" s="19">
        <v>6109.23</v>
      </c>
      <c r="O1172" s="1"/>
      <c r="P1172" s="1"/>
      <c r="R1172" s="1">
        <v>3442</v>
      </c>
      <c r="S1172" s="60">
        <v>-2.8968713789108147E-3</v>
      </c>
      <c r="W1172">
        <v>3</v>
      </c>
      <c r="X1172" s="18">
        <f t="shared" si="132"/>
        <v>0</v>
      </c>
      <c r="Y1172" s="19">
        <f t="shared" si="128"/>
        <v>0</v>
      </c>
      <c r="Z1172" s="18">
        <f t="shared" si="129"/>
        <v>0</v>
      </c>
      <c r="AA1172" s="19">
        <f t="shared" si="126"/>
        <v>0</v>
      </c>
      <c r="AB1172" s="19">
        <f t="shared" si="127"/>
        <v>0</v>
      </c>
      <c r="AC1172" s="18">
        <f t="shared" si="130"/>
        <v>8.7158628704241722E-2</v>
      </c>
      <c r="AD1172" s="43">
        <f t="shared" si="131"/>
        <v>1147.3333333333333</v>
      </c>
    </row>
    <row r="1173" spans="1:30">
      <c r="A1173">
        <v>2012</v>
      </c>
      <c r="B1173">
        <v>167</v>
      </c>
      <c r="C1173" t="s">
        <v>458</v>
      </c>
      <c r="D1173" s="18">
        <v>0</v>
      </c>
      <c r="E1173" s="19">
        <v>0</v>
      </c>
      <c r="F1173" s="18">
        <v>0</v>
      </c>
      <c r="G1173" s="19">
        <v>42.249417249417249</v>
      </c>
      <c r="H1173" s="19">
        <v>96.537949400798936</v>
      </c>
      <c r="I1173" s="67">
        <v>0.65500000000000003</v>
      </c>
      <c r="J1173" s="1">
        <v>3432</v>
      </c>
      <c r="K1173" s="43">
        <v>1144</v>
      </c>
      <c r="L1173" s="68">
        <v>2.0049999999999999</v>
      </c>
      <c r="M1173" s="19">
        <v>6758.43</v>
      </c>
      <c r="O1173" s="1"/>
      <c r="P1173" s="1"/>
      <c r="R1173" s="1">
        <v>3432</v>
      </c>
      <c r="S1173" s="60">
        <v>-2.9052876234747504E-3</v>
      </c>
      <c r="T1173" s="1">
        <v>1450</v>
      </c>
      <c r="U1173" s="1">
        <v>1502</v>
      </c>
      <c r="V1173" s="1">
        <v>1450</v>
      </c>
      <c r="W1173">
        <v>3</v>
      </c>
      <c r="X1173" s="18">
        <f t="shared" si="132"/>
        <v>0</v>
      </c>
      <c r="Y1173" s="19">
        <f t="shared" si="128"/>
        <v>0</v>
      </c>
      <c r="Z1173" s="18">
        <f t="shared" si="129"/>
        <v>0</v>
      </c>
      <c r="AA1173" s="19">
        <f t="shared" si="126"/>
        <v>42.249417249417249</v>
      </c>
      <c r="AB1173" s="19">
        <f t="shared" si="127"/>
        <v>96.537949400798936</v>
      </c>
      <c r="AC1173" s="18">
        <f t="shared" si="130"/>
        <v>8.7412587412587409E-2</v>
      </c>
      <c r="AD1173" s="43">
        <f t="shared" si="131"/>
        <v>1144</v>
      </c>
    </row>
    <row r="1174" spans="1:30">
      <c r="A1174">
        <v>2013</v>
      </c>
      <c r="B1174">
        <v>167</v>
      </c>
      <c r="C1174" t="s">
        <v>458</v>
      </c>
      <c r="D1174" s="18">
        <v>0</v>
      </c>
      <c r="E1174" s="19">
        <v>0</v>
      </c>
      <c r="F1174" s="18">
        <v>0</v>
      </c>
      <c r="G1174" s="19">
        <v>0</v>
      </c>
      <c r="H1174" s="19">
        <v>0</v>
      </c>
      <c r="I1174" s="67">
        <v>0.65500000000000003</v>
      </c>
      <c r="J1174" s="1">
        <v>3524</v>
      </c>
      <c r="K1174" s="43">
        <v>1174.6666666666667</v>
      </c>
      <c r="L1174" s="19">
        <v>2.04</v>
      </c>
      <c r="M1174" s="19">
        <v>7842.26</v>
      </c>
      <c r="O1174" s="1"/>
      <c r="P1174" s="1"/>
      <c r="R1174" s="1">
        <v>3524</v>
      </c>
      <c r="S1174" s="60">
        <v>2.6806526806526731E-2</v>
      </c>
      <c r="W1174">
        <v>3</v>
      </c>
      <c r="X1174" s="18">
        <f t="shared" si="132"/>
        <v>0</v>
      </c>
      <c r="Y1174" s="19">
        <f t="shared" si="128"/>
        <v>0</v>
      </c>
      <c r="Z1174" s="18">
        <f t="shared" si="129"/>
        <v>0</v>
      </c>
      <c r="AA1174" s="19">
        <f t="shared" si="126"/>
        <v>0</v>
      </c>
      <c r="AB1174" s="19">
        <f t="shared" si="127"/>
        <v>0</v>
      </c>
      <c r="AC1174" s="18">
        <f t="shared" si="130"/>
        <v>8.5130533484676502E-2</v>
      </c>
      <c r="AD1174" s="43">
        <f t="shared" si="131"/>
        <v>1174.6666666666667</v>
      </c>
    </row>
    <row r="1175" spans="1:30">
      <c r="A1175">
        <v>2014</v>
      </c>
      <c r="B1175">
        <v>167</v>
      </c>
      <c r="C1175" t="s">
        <v>458</v>
      </c>
      <c r="D1175" s="18">
        <v>0</v>
      </c>
      <c r="E1175" s="19">
        <v>0</v>
      </c>
      <c r="F1175" s="18">
        <v>0</v>
      </c>
      <c r="G1175" s="19">
        <v>41.228319590560133</v>
      </c>
      <c r="H1175" s="19">
        <v>94.217024041585447</v>
      </c>
      <c r="I1175" s="67">
        <v>0.65500000000000003</v>
      </c>
      <c r="J1175" s="1">
        <v>3517</v>
      </c>
      <c r="K1175" s="43">
        <v>1172.3333333333333</v>
      </c>
      <c r="L1175" s="68">
        <v>2.0950000000000002</v>
      </c>
      <c r="M1175" s="19">
        <v>8667.2000000000007</v>
      </c>
      <c r="O1175" s="1"/>
      <c r="P1175" s="1"/>
      <c r="R1175" s="1">
        <v>3517</v>
      </c>
      <c r="S1175" s="60">
        <v>-1.9863791146425003E-3</v>
      </c>
      <c r="T1175" s="1">
        <v>1450</v>
      </c>
      <c r="U1175" s="1">
        <v>1539</v>
      </c>
      <c r="V1175" s="1">
        <v>1450</v>
      </c>
      <c r="W1175">
        <v>3</v>
      </c>
      <c r="X1175" s="18">
        <f t="shared" si="132"/>
        <v>0</v>
      </c>
      <c r="Y1175" s="19">
        <f t="shared" si="128"/>
        <v>0</v>
      </c>
      <c r="Z1175" s="18">
        <f t="shared" si="129"/>
        <v>0</v>
      </c>
      <c r="AA1175" s="19">
        <f t="shared" si="126"/>
        <v>41.228319590560133</v>
      </c>
      <c r="AB1175" s="19">
        <f t="shared" si="127"/>
        <v>94.217024041585447</v>
      </c>
      <c r="AC1175" s="18">
        <f t="shared" si="130"/>
        <v>8.5299971566676139E-2</v>
      </c>
      <c r="AD1175" s="43">
        <f t="shared" si="131"/>
        <v>1172.3333333333333</v>
      </c>
    </row>
    <row r="1176" spans="1:30">
      <c r="A1176">
        <v>2008</v>
      </c>
      <c r="B1176">
        <v>168</v>
      </c>
      <c r="C1176" s="26" t="s">
        <v>461</v>
      </c>
      <c r="D1176" s="18">
        <v>1.1934350125365422E-3</v>
      </c>
      <c r="E1176" s="19">
        <v>3.8073394495412844</v>
      </c>
      <c r="F1176" s="18">
        <v>0</v>
      </c>
      <c r="G1176" s="19">
        <v>97.258384154686695</v>
      </c>
      <c r="H1176" s="19">
        <v>103.52065075517433</v>
      </c>
      <c r="I1176" s="67">
        <v>0.67800000000000005</v>
      </c>
      <c r="J1176" s="1">
        <v>91333</v>
      </c>
      <c r="K1176" s="43">
        <v>1522.2166666666667</v>
      </c>
      <c r="L1176" s="19">
        <v>1.72</v>
      </c>
      <c r="M1176" s="19">
        <v>12115.89</v>
      </c>
      <c r="O1176" s="1">
        <v>109</v>
      </c>
      <c r="P1176">
        <v>415</v>
      </c>
      <c r="Q1176">
        <v>0</v>
      </c>
      <c r="R1176" s="1">
        <v>91333</v>
      </c>
      <c r="S1176" s="60">
        <v>4.4748973358804012E-2</v>
      </c>
      <c r="T1176" s="1">
        <v>88829</v>
      </c>
      <c r="U1176" s="1">
        <v>85808</v>
      </c>
      <c r="V1176" s="1">
        <v>88829</v>
      </c>
      <c r="W1176">
        <v>60</v>
      </c>
      <c r="X1176" s="18">
        <f t="shared" si="132"/>
        <v>1.1934350125365422E-3</v>
      </c>
      <c r="Y1176" s="19">
        <f t="shared" si="128"/>
        <v>3.8073394495412844</v>
      </c>
      <c r="Z1176" s="18">
        <f t="shared" si="129"/>
        <v>0</v>
      </c>
      <c r="AA1176" s="19">
        <f t="shared" si="126"/>
        <v>97.258384154686695</v>
      </c>
      <c r="AB1176" s="19">
        <f t="shared" si="127"/>
        <v>103.52065075517433</v>
      </c>
      <c r="AC1176" s="18">
        <f t="shared" si="130"/>
        <v>6.5693670414855534E-2</v>
      </c>
      <c r="AD1176" s="43">
        <f t="shared" si="131"/>
        <v>1522.2166666666667</v>
      </c>
    </row>
    <row r="1177" spans="1:30">
      <c r="A1177">
        <v>2009</v>
      </c>
      <c r="B1177">
        <v>168</v>
      </c>
      <c r="C1177" t="s">
        <v>461</v>
      </c>
      <c r="D1177" s="18">
        <v>1.1238140519980117E-3</v>
      </c>
      <c r="E1177" s="19">
        <v>3.6153846153846154</v>
      </c>
      <c r="F1177" s="18">
        <v>1.9230769230769232E-2</v>
      </c>
      <c r="G1177" s="19">
        <v>99.563441464416158</v>
      </c>
      <c r="H1177" s="19">
        <v>105.97396025027604</v>
      </c>
      <c r="I1177" s="67">
        <v>0.67800000000000005</v>
      </c>
      <c r="J1177" s="1">
        <v>92542</v>
      </c>
      <c r="K1177" s="43">
        <v>1381.2238805970148</v>
      </c>
      <c r="L1177" s="19">
        <v>1.84</v>
      </c>
      <c r="M1177" s="19">
        <v>13094.19</v>
      </c>
      <c r="O1177" s="1">
        <v>104</v>
      </c>
      <c r="P1177">
        <v>376</v>
      </c>
      <c r="Q1177">
        <v>2</v>
      </c>
      <c r="R1177" s="1">
        <v>92542</v>
      </c>
      <c r="S1177" s="60">
        <v>1.3237274588593362E-2</v>
      </c>
      <c r="T1177" s="1">
        <v>92138</v>
      </c>
      <c r="U1177" s="1">
        <v>86944</v>
      </c>
      <c r="V1177" s="1">
        <v>92138</v>
      </c>
      <c r="W1177">
        <v>67</v>
      </c>
      <c r="X1177" s="18">
        <f t="shared" si="132"/>
        <v>1.1238140519980117E-3</v>
      </c>
      <c r="Y1177" s="19">
        <f t="shared" si="128"/>
        <v>3.6153846153846154</v>
      </c>
      <c r="Z1177" s="18">
        <f t="shared" si="129"/>
        <v>1.9230769230769232E-2</v>
      </c>
      <c r="AA1177" s="19">
        <f t="shared" si="126"/>
        <v>99.563441464416158</v>
      </c>
      <c r="AB1177" s="19">
        <f t="shared" si="127"/>
        <v>105.97396025027604</v>
      </c>
      <c r="AC1177" s="18">
        <f t="shared" si="130"/>
        <v>7.2399559119102674E-2</v>
      </c>
      <c r="AD1177" s="43">
        <f t="shared" si="131"/>
        <v>1381.2238805970148</v>
      </c>
    </row>
    <row r="1178" spans="1:30">
      <c r="A1178">
        <v>2010</v>
      </c>
      <c r="B1178">
        <v>168</v>
      </c>
      <c r="C1178" t="s">
        <v>461</v>
      </c>
      <c r="D1178" s="18">
        <v>1.052060737527115E-3</v>
      </c>
      <c r="E1178" s="19">
        <v>3.3505154639175259</v>
      </c>
      <c r="F1178" s="18">
        <v>1.0309278350515464E-2</v>
      </c>
      <c r="G1178" s="19">
        <v>95.288503253796094</v>
      </c>
      <c r="H1178" s="19">
        <v>100</v>
      </c>
      <c r="I1178" s="67">
        <v>0.78200000000000003</v>
      </c>
      <c r="J1178" s="1">
        <v>92200</v>
      </c>
      <c r="K1178" s="43">
        <v>1376.1194029850747</v>
      </c>
      <c r="L1178" s="19">
        <v>1.82</v>
      </c>
      <c r="M1178" s="19">
        <v>16209.02</v>
      </c>
      <c r="O1178" s="1">
        <v>97</v>
      </c>
      <c r="P1178">
        <v>325</v>
      </c>
      <c r="Q1178">
        <v>1</v>
      </c>
      <c r="R1178" s="1">
        <v>92200</v>
      </c>
      <c r="S1178" s="60">
        <v>-3.6956192863780712E-3</v>
      </c>
      <c r="T1178" s="1">
        <v>87856</v>
      </c>
      <c r="U1178" s="1">
        <v>87856</v>
      </c>
      <c r="V1178" s="1">
        <v>87856</v>
      </c>
      <c r="W1178">
        <v>67</v>
      </c>
      <c r="X1178" s="18">
        <f t="shared" si="132"/>
        <v>1.052060737527115E-3</v>
      </c>
      <c r="Y1178" s="19">
        <f t="shared" si="128"/>
        <v>3.3505154639175259</v>
      </c>
      <c r="Z1178" s="18">
        <f t="shared" si="129"/>
        <v>1.0309278350515464E-2</v>
      </c>
      <c r="AA1178" s="19">
        <f t="shared" si="126"/>
        <v>95.288503253796094</v>
      </c>
      <c r="AB1178" s="19">
        <f t="shared" si="127"/>
        <v>100</v>
      </c>
      <c r="AC1178" s="18">
        <f t="shared" si="130"/>
        <v>7.2668112798264642E-2</v>
      </c>
      <c r="AD1178" s="43">
        <f t="shared" si="131"/>
        <v>1376.1194029850747</v>
      </c>
    </row>
    <row r="1179" spans="1:30">
      <c r="A1179">
        <v>2011</v>
      </c>
      <c r="B1179">
        <v>168</v>
      </c>
      <c r="C1179" t="s">
        <v>461</v>
      </c>
      <c r="D1179" s="18">
        <v>6.0065857922793917E-4</v>
      </c>
      <c r="E1179" s="19">
        <v>3.9821428571428572</v>
      </c>
      <c r="F1179" s="18">
        <v>0</v>
      </c>
      <c r="G1179" s="19">
        <v>95.288047966877969</v>
      </c>
      <c r="H1179" s="19">
        <v>100</v>
      </c>
      <c r="I1179" s="67">
        <v>0.78200000000000003</v>
      </c>
      <c r="J1179" s="1">
        <v>93231</v>
      </c>
      <c r="K1179" s="43">
        <v>1391.5074626865671</v>
      </c>
      <c r="L1179" s="19">
        <v>1.97</v>
      </c>
      <c r="M1179" s="19">
        <v>17631.3</v>
      </c>
      <c r="O1179" s="1">
        <v>56</v>
      </c>
      <c r="P1179">
        <v>223</v>
      </c>
      <c r="Q1179">
        <v>0</v>
      </c>
      <c r="R1179" s="1">
        <v>93231</v>
      </c>
      <c r="S1179" s="60">
        <v>1.1182212581344997E-2</v>
      </c>
      <c r="T1179" s="1">
        <v>88838</v>
      </c>
      <c r="U1179" s="1">
        <v>88838</v>
      </c>
      <c r="V1179" s="1">
        <v>88838</v>
      </c>
      <c r="W1179">
        <v>67</v>
      </c>
      <c r="X1179" s="18">
        <f t="shared" si="132"/>
        <v>6.0065857922793917E-4</v>
      </c>
      <c r="Y1179" s="19">
        <f t="shared" si="128"/>
        <v>3.9821428571428572</v>
      </c>
      <c r="Z1179" s="18">
        <f t="shared" si="129"/>
        <v>0</v>
      </c>
      <c r="AA1179" s="19">
        <f t="shared" si="126"/>
        <v>95.288047966877969</v>
      </c>
      <c r="AB1179" s="19">
        <f t="shared" si="127"/>
        <v>100</v>
      </c>
      <c r="AC1179" s="18">
        <f t="shared" si="130"/>
        <v>7.1864508586199874E-2</v>
      </c>
      <c r="AD1179" s="43">
        <f t="shared" si="131"/>
        <v>1391.5074626865671</v>
      </c>
    </row>
    <row r="1180" spans="1:30">
      <c r="A1180">
        <v>2012</v>
      </c>
      <c r="B1180">
        <v>168</v>
      </c>
      <c r="C1180" t="s">
        <v>461</v>
      </c>
      <c r="D1180" s="18">
        <v>6.4736596340790424E-4</v>
      </c>
      <c r="E1180" s="19">
        <v>3.557377049180328</v>
      </c>
      <c r="F1180" s="18">
        <v>1.6393442622950821E-2</v>
      </c>
      <c r="G1180" s="19">
        <v>95.288024790932639</v>
      </c>
      <c r="H1180" s="19">
        <v>100</v>
      </c>
      <c r="I1180" s="67">
        <v>0.78200000000000003</v>
      </c>
      <c r="J1180" s="1">
        <v>94228</v>
      </c>
      <c r="K1180" s="43">
        <v>1406.3880597014925</v>
      </c>
      <c r="L1180" s="68">
        <v>2.0049999999999999</v>
      </c>
      <c r="M1180" s="19">
        <v>19376.62</v>
      </c>
      <c r="O1180" s="1">
        <v>61</v>
      </c>
      <c r="P1180">
        <v>217</v>
      </c>
      <c r="Q1180">
        <v>1</v>
      </c>
      <c r="R1180" s="1">
        <v>94228</v>
      </c>
      <c r="S1180" s="60">
        <v>1.0693867919468802E-2</v>
      </c>
      <c r="T1180" s="1">
        <v>89788</v>
      </c>
      <c r="U1180" s="1">
        <v>89788</v>
      </c>
      <c r="V1180" s="1">
        <v>89788</v>
      </c>
      <c r="W1180">
        <v>67</v>
      </c>
      <c r="X1180" s="18">
        <f t="shared" si="132"/>
        <v>6.4736596340790424E-4</v>
      </c>
      <c r="Y1180" s="19">
        <f t="shared" si="128"/>
        <v>3.557377049180328</v>
      </c>
      <c r="Z1180" s="18">
        <f t="shared" si="129"/>
        <v>1.6393442622950821E-2</v>
      </c>
      <c r="AA1180" s="19">
        <f t="shared" si="126"/>
        <v>95.288024790932639</v>
      </c>
      <c r="AB1180" s="19">
        <f t="shared" si="127"/>
        <v>100</v>
      </c>
      <c r="AC1180" s="18">
        <f t="shared" si="130"/>
        <v>7.1104130407097677E-2</v>
      </c>
      <c r="AD1180" s="43">
        <f t="shared" si="131"/>
        <v>1406.3880597014925</v>
      </c>
    </row>
    <row r="1181" spans="1:30">
      <c r="A1181">
        <v>2013</v>
      </c>
      <c r="B1181">
        <v>168</v>
      </c>
      <c r="C1181" t="s">
        <v>461</v>
      </c>
      <c r="D1181" s="18">
        <v>4.4819296744489262E-4</v>
      </c>
      <c r="E1181" s="19">
        <v>3.6818181818181817</v>
      </c>
      <c r="F1181" s="18">
        <v>0</v>
      </c>
      <c r="G1181" s="19">
        <v>95.288880739925844</v>
      </c>
      <c r="H1181" s="19">
        <v>100</v>
      </c>
      <c r="I1181" s="67">
        <v>0.78200000000000003</v>
      </c>
      <c r="J1181" s="1">
        <v>98172</v>
      </c>
      <c r="K1181" s="43">
        <v>1465.2537313432836</v>
      </c>
      <c r="L1181" s="19">
        <v>2.04</v>
      </c>
      <c r="M1181" s="19">
        <v>20975.39</v>
      </c>
      <c r="O1181" s="1">
        <v>44</v>
      </c>
      <c r="P1181">
        <v>162</v>
      </c>
      <c r="Q1181">
        <v>0</v>
      </c>
      <c r="R1181" s="1">
        <v>98172</v>
      </c>
      <c r="S1181" s="60">
        <v>4.1855923929193128E-2</v>
      </c>
      <c r="T1181" s="1">
        <v>93547</v>
      </c>
      <c r="U1181" s="1">
        <v>93547</v>
      </c>
      <c r="V1181" s="1">
        <v>93547</v>
      </c>
      <c r="W1181">
        <v>67</v>
      </c>
      <c r="X1181" s="18">
        <f t="shared" si="132"/>
        <v>4.4819296744489262E-4</v>
      </c>
      <c r="Y1181" s="19">
        <f t="shared" si="128"/>
        <v>3.6818181818181817</v>
      </c>
      <c r="Z1181" s="18">
        <f t="shared" si="129"/>
        <v>0</v>
      </c>
      <c r="AA1181" s="19">
        <f t="shared" si="126"/>
        <v>95.288880739925844</v>
      </c>
      <c r="AB1181" s="19">
        <f t="shared" si="127"/>
        <v>100</v>
      </c>
      <c r="AC1181" s="18">
        <f t="shared" si="130"/>
        <v>6.8247565497290469E-2</v>
      </c>
      <c r="AD1181" s="43">
        <f t="shared" si="131"/>
        <v>1465.2537313432836</v>
      </c>
    </row>
    <row r="1182" spans="1:30">
      <c r="A1182">
        <v>2014</v>
      </c>
      <c r="B1182">
        <v>168</v>
      </c>
      <c r="C1182" t="s">
        <v>461</v>
      </c>
      <c r="D1182" s="18">
        <v>4.9380725392778318E-4</v>
      </c>
      <c r="E1182" s="19">
        <v>5.8367346938775508</v>
      </c>
      <c r="F1182" s="18">
        <v>0</v>
      </c>
      <c r="G1182" s="19">
        <v>95.28867568956656</v>
      </c>
      <c r="H1182" s="19">
        <v>100</v>
      </c>
      <c r="I1182" s="67">
        <v>0.78200000000000003</v>
      </c>
      <c r="J1182" s="1">
        <v>99229</v>
      </c>
      <c r="K1182" s="43">
        <v>1481.0298507462687</v>
      </c>
      <c r="L1182" s="68">
        <v>2.0950000000000002</v>
      </c>
      <c r="M1182" s="19">
        <v>21271.22</v>
      </c>
      <c r="O1182" s="1">
        <v>49</v>
      </c>
      <c r="P1182">
        <v>286</v>
      </c>
      <c r="Q1182">
        <v>0</v>
      </c>
      <c r="R1182" s="1">
        <v>99229</v>
      </c>
      <c r="S1182" s="60">
        <v>1.0766817422483088E-2</v>
      </c>
      <c r="T1182" s="1">
        <v>94554</v>
      </c>
      <c r="U1182" s="1">
        <v>94554</v>
      </c>
      <c r="V1182" s="1">
        <v>94554</v>
      </c>
      <c r="W1182">
        <v>67</v>
      </c>
      <c r="X1182" s="18">
        <f t="shared" si="132"/>
        <v>4.9380725392778318E-4</v>
      </c>
      <c r="Y1182" s="19">
        <f t="shared" si="128"/>
        <v>5.8367346938775508</v>
      </c>
      <c r="Z1182" s="18">
        <f t="shared" si="129"/>
        <v>0</v>
      </c>
      <c r="AA1182" s="19">
        <f t="shared" si="126"/>
        <v>95.28867568956656</v>
      </c>
      <c r="AB1182" s="19">
        <f t="shared" si="127"/>
        <v>100</v>
      </c>
      <c r="AC1182" s="18">
        <f t="shared" si="130"/>
        <v>6.7520583700329539E-2</v>
      </c>
      <c r="AD1182" s="43">
        <f t="shared" si="131"/>
        <v>1481.0298507462687</v>
      </c>
    </row>
    <row r="1183" spans="1:30">
      <c r="A1183">
        <v>2008</v>
      </c>
      <c r="B1183">
        <v>169</v>
      </c>
      <c r="C1183" s="26" t="s">
        <v>466</v>
      </c>
      <c r="D1183" s="18">
        <v>2.7990750882317147E-3</v>
      </c>
      <c r="E1183" s="19">
        <v>4.0434782608695654</v>
      </c>
      <c r="F1183" s="18">
        <v>2.1739130434782608E-2</v>
      </c>
      <c r="G1183" s="19">
        <v>54.837531945965679</v>
      </c>
      <c r="H1183" s="19">
        <v>75.200267022696934</v>
      </c>
      <c r="I1183" s="67">
        <v>0.58399999999999996</v>
      </c>
      <c r="J1183" s="1">
        <v>16434</v>
      </c>
      <c r="K1183" s="43">
        <v>864.9473684210526</v>
      </c>
      <c r="L1183" s="19">
        <v>1.72</v>
      </c>
      <c r="M1183" s="19">
        <v>6912.63</v>
      </c>
      <c r="O1183" s="1">
        <v>46</v>
      </c>
      <c r="P1183">
        <v>186</v>
      </c>
      <c r="Q1183">
        <v>1</v>
      </c>
      <c r="R1183" s="1">
        <v>16434</v>
      </c>
      <c r="S1183" s="60">
        <v>3.3000188572506195E-2</v>
      </c>
      <c r="T1183" s="1">
        <v>9012</v>
      </c>
      <c r="U1183" s="1">
        <v>11984</v>
      </c>
      <c r="V1183" s="1">
        <v>9012</v>
      </c>
      <c r="W1183">
        <v>19</v>
      </c>
      <c r="X1183" s="18">
        <f t="shared" si="132"/>
        <v>2.7990750882317147E-3</v>
      </c>
      <c r="Y1183" s="19">
        <f t="shared" si="128"/>
        <v>4.0434782608695654</v>
      </c>
      <c r="Z1183" s="18">
        <f t="shared" si="129"/>
        <v>2.1739130434782608E-2</v>
      </c>
      <c r="AA1183" s="19">
        <f t="shared" si="126"/>
        <v>54.837531945965679</v>
      </c>
      <c r="AB1183" s="19">
        <f t="shared" si="127"/>
        <v>75.200267022696934</v>
      </c>
      <c r="AC1183" s="18">
        <f t="shared" si="130"/>
        <v>0.11561397103565779</v>
      </c>
      <c r="AD1183" s="43">
        <f t="shared" si="131"/>
        <v>864.9473684210526</v>
      </c>
    </row>
    <row r="1184" spans="1:30">
      <c r="A1184">
        <v>2009</v>
      </c>
      <c r="B1184">
        <v>169</v>
      </c>
      <c r="C1184" t="s">
        <v>466</v>
      </c>
      <c r="D1184" s="18">
        <v>1.1519340366193767E-3</v>
      </c>
      <c r="E1184" s="19">
        <v>4.3684210526315788</v>
      </c>
      <c r="F1184" s="18">
        <v>0.10526315789473684</v>
      </c>
      <c r="G1184" s="19">
        <v>70.934885412877406</v>
      </c>
      <c r="H1184" s="19">
        <v>97.273029597605586</v>
      </c>
      <c r="I1184" s="67">
        <v>0.58399999999999996</v>
      </c>
      <c r="J1184" s="1">
        <v>16494</v>
      </c>
      <c r="K1184" s="43">
        <v>749.72727272727275</v>
      </c>
      <c r="L1184" s="19">
        <v>1.84</v>
      </c>
      <c r="M1184" s="19">
        <v>7150.62</v>
      </c>
      <c r="O1184" s="1">
        <v>19</v>
      </c>
      <c r="P1184">
        <v>83</v>
      </c>
      <c r="Q1184">
        <v>2</v>
      </c>
      <c r="R1184" s="1">
        <v>16494</v>
      </c>
      <c r="S1184" s="60">
        <v>3.6509675063891578E-3</v>
      </c>
      <c r="T1184" s="1">
        <v>11700</v>
      </c>
      <c r="U1184" s="1">
        <v>12028</v>
      </c>
      <c r="V1184" s="1">
        <v>11700</v>
      </c>
      <c r="W1184">
        <v>22</v>
      </c>
      <c r="X1184" s="18">
        <f t="shared" si="132"/>
        <v>1.1519340366193767E-3</v>
      </c>
      <c r="Y1184" s="19">
        <f t="shared" si="128"/>
        <v>4.3684210526315788</v>
      </c>
      <c r="Z1184" s="18">
        <f t="shared" si="129"/>
        <v>0.10526315789473684</v>
      </c>
      <c r="AA1184" s="19">
        <f t="shared" si="126"/>
        <v>70.934885412877406</v>
      </c>
      <c r="AB1184" s="19">
        <f t="shared" si="127"/>
        <v>97.273029597605586</v>
      </c>
      <c r="AC1184" s="18">
        <f t="shared" si="130"/>
        <v>0.13338183581908572</v>
      </c>
      <c r="AD1184" s="43">
        <f t="shared" si="131"/>
        <v>749.72727272727275</v>
      </c>
    </row>
    <row r="1185" spans="1:30">
      <c r="A1185">
        <v>2010</v>
      </c>
      <c r="B1185">
        <v>169</v>
      </c>
      <c r="C1185" t="s">
        <v>466</v>
      </c>
      <c r="D1185" s="18">
        <v>8.0500340578363986E-4</v>
      </c>
      <c r="E1185" s="19">
        <v>4.7692307692307692</v>
      </c>
      <c r="F1185" s="18">
        <v>7.6923076923076927E-2</v>
      </c>
      <c r="G1185" s="19">
        <v>72.45030652052759</v>
      </c>
      <c r="H1185" s="19">
        <v>94.637223974763401</v>
      </c>
      <c r="I1185" s="67">
        <v>0.71</v>
      </c>
      <c r="J1185" s="1">
        <v>16149</v>
      </c>
      <c r="K1185" s="43">
        <v>734.0454545454545</v>
      </c>
      <c r="L1185" s="19">
        <v>1.82</v>
      </c>
      <c r="M1185" s="19">
        <v>7482.08</v>
      </c>
      <c r="O1185" s="1">
        <v>13</v>
      </c>
      <c r="P1185">
        <v>62</v>
      </c>
      <c r="Q1185">
        <v>1</v>
      </c>
      <c r="R1185" s="1">
        <v>16149</v>
      </c>
      <c r="S1185" s="60">
        <v>-2.0916696980720295E-2</v>
      </c>
      <c r="T1185" s="1">
        <v>11700</v>
      </c>
      <c r="U1185" s="1">
        <v>12363</v>
      </c>
      <c r="V1185" s="1">
        <v>11700</v>
      </c>
      <c r="W1185">
        <v>22</v>
      </c>
      <c r="X1185" s="18">
        <f t="shared" si="132"/>
        <v>8.0500340578363986E-4</v>
      </c>
      <c r="Y1185" s="19">
        <f t="shared" si="128"/>
        <v>4.7692307692307692</v>
      </c>
      <c r="Z1185" s="18">
        <f t="shared" si="129"/>
        <v>7.6923076923076927E-2</v>
      </c>
      <c r="AA1185" s="19">
        <f t="shared" si="126"/>
        <v>72.45030652052759</v>
      </c>
      <c r="AB1185" s="19">
        <f t="shared" si="127"/>
        <v>94.637223974763401</v>
      </c>
      <c r="AC1185" s="18">
        <f t="shared" si="130"/>
        <v>0.13623134559415442</v>
      </c>
      <c r="AD1185" s="43">
        <f t="shared" si="131"/>
        <v>734.0454545454545</v>
      </c>
    </row>
    <row r="1186" spans="1:30">
      <c r="A1186">
        <v>2011</v>
      </c>
      <c r="B1186">
        <v>169</v>
      </c>
      <c r="C1186" t="s">
        <v>466</v>
      </c>
      <c r="D1186" s="18">
        <v>8.0331211765432859E-4</v>
      </c>
      <c r="E1186" s="19">
        <v>5.2307692307692308</v>
      </c>
      <c r="F1186" s="18">
        <v>7.6923076923076927E-2</v>
      </c>
      <c r="G1186" s="19">
        <v>72.724463943644565</v>
      </c>
      <c r="H1186" s="19">
        <v>94.995560577932039</v>
      </c>
      <c r="I1186" s="67">
        <v>0.71</v>
      </c>
      <c r="J1186" s="1">
        <v>16183</v>
      </c>
      <c r="K1186" s="43">
        <v>735.59090909090912</v>
      </c>
      <c r="L1186" s="19">
        <v>1.97</v>
      </c>
      <c r="M1186" s="19">
        <v>8858.0300000000007</v>
      </c>
      <c r="O1186" s="1">
        <v>13</v>
      </c>
      <c r="P1186">
        <v>68</v>
      </c>
      <c r="Q1186">
        <v>1</v>
      </c>
      <c r="R1186" s="1">
        <v>16183</v>
      </c>
      <c r="S1186" s="60">
        <v>2.1053935228187992E-3</v>
      </c>
      <c r="T1186" s="1">
        <v>11769</v>
      </c>
      <c r="U1186" s="1">
        <v>12389</v>
      </c>
      <c r="V1186" s="1">
        <v>11769</v>
      </c>
      <c r="W1186">
        <v>22</v>
      </c>
      <c r="X1186" s="18">
        <f t="shared" si="132"/>
        <v>8.0331211765432859E-4</v>
      </c>
      <c r="Y1186" s="19">
        <f t="shared" si="128"/>
        <v>5.2307692307692308</v>
      </c>
      <c r="Z1186" s="18">
        <f t="shared" si="129"/>
        <v>7.6923076923076927E-2</v>
      </c>
      <c r="AA1186" s="19">
        <f t="shared" si="126"/>
        <v>72.724463943644565</v>
      </c>
      <c r="AB1186" s="19">
        <f t="shared" si="127"/>
        <v>94.995560577932039</v>
      </c>
      <c r="AC1186" s="18">
        <f t="shared" si="130"/>
        <v>0.13594512760304023</v>
      </c>
      <c r="AD1186" s="43">
        <f t="shared" si="131"/>
        <v>735.59090909090912</v>
      </c>
    </row>
    <row r="1187" spans="1:30">
      <c r="A1187">
        <v>2012</v>
      </c>
      <c r="B1187">
        <v>169</v>
      </c>
      <c r="C1187" t="s">
        <v>466</v>
      </c>
      <c r="D1187" s="18">
        <v>1.110014800197336E-3</v>
      </c>
      <c r="E1187" s="19">
        <v>3.8888888888888888</v>
      </c>
      <c r="F1187" s="18">
        <v>0.1111111111111111</v>
      </c>
      <c r="G1187" s="19">
        <v>72.576467686235816</v>
      </c>
      <c r="H1187" s="19">
        <v>94.804253262445627</v>
      </c>
      <c r="I1187" s="67">
        <v>0.71</v>
      </c>
      <c r="J1187" s="1">
        <v>16216</v>
      </c>
      <c r="K1187" s="43">
        <v>737.09090909090912</v>
      </c>
      <c r="L1187" s="68">
        <v>2.0049999999999999</v>
      </c>
      <c r="M1187" s="19">
        <v>9328.7900000000009</v>
      </c>
      <c r="O1187" s="1">
        <v>18</v>
      </c>
      <c r="P1187">
        <v>70</v>
      </c>
      <c r="Q1187">
        <v>2</v>
      </c>
      <c r="R1187" s="1">
        <v>16216</v>
      </c>
      <c r="S1187" s="60">
        <v>2.0391769140455374E-3</v>
      </c>
      <c r="T1187" s="1">
        <v>11769</v>
      </c>
      <c r="U1187" s="1">
        <v>12414</v>
      </c>
      <c r="V1187" s="1">
        <v>11769</v>
      </c>
      <c r="W1187">
        <v>22</v>
      </c>
      <c r="X1187" s="18">
        <f t="shared" si="132"/>
        <v>1.110014800197336E-3</v>
      </c>
      <c r="Y1187" s="19">
        <f t="shared" si="128"/>
        <v>3.8888888888888888</v>
      </c>
      <c r="Z1187" s="18">
        <f t="shared" si="129"/>
        <v>0.1111111111111111</v>
      </c>
      <c r="AA1187" s="19">
        <f t="shared" si="126"/>
        <v>72.576467686235816</v>
      </c>
      <c r="AB1187" s="19">
        <f t="shared" si="127"/>
        <v>94.804253262445627</v>
      </c>
      <c r="AC1187" s="18">
        <f t="shared" si="130"/>
        <v>0.1356684755796744</v>
      </c>
      <c r="AD1187" s="43">
        <f t="shared" si="131"/>
        <v>737.09090909090912</v>
      </c>
    </row>
    <row r="1188" spans="1:30">
      <c r="A1188">
        <v>2013</v>
      </c>
      <c r="B1188">
        <v>169</v>
      </c>
      <c r="C1188" t="s">
        <v>466</v>
      </c>
      <c r="D1188" s="18">
        <v>1.0752688172043011E-3</v>
      </c>
      <c r="E1188" s="19">
        <v>4.666666666666667</v>
      </c>
      <c r="F1188" s="18">
        <v>0</v>
      </c>
      <c r="G1188" s="19">
        <v>73.853046594982075</v>
      </c>
      <c r="H1188" s="19">
        <v>96.47288333983613</v>
      </c>
      <c r="I1188" s="67">
        <v>0.71</v>
      </c>
      <c r="J1188" s="1">
        <v>16740</v>
      </c>
      <c r="K1188" s="43">
        <v>760.90909090909088</v>
      </c>
      <c r="L1188" s="19">
        <v>2.04</v>
      </c>
      <c r="M1188" s="19">
        <v>12301.34</v>
      </c>
      <c r="O1188" s="1">
        <v>18</v>
      </c>
      <c r="P1188">
        <v>84</v>
      </c>
      <c r="Q1188">
        <v>0</v>
      </c>
      <c r="R1188" s="1">
        <v>16740</v>
      </c>
      <c r="S1188" s="60">
        <v>3.2313764183522498E-2</v>
      </c>
      <c r="T1188" s="1">
        <v>12363</v>
      </c>
      <c r="U1188" s="1">
        <v>12815</v>
      </c>
      <c r="V1188" s="1">
        <v>12363</v>
      </c>
      <c r="W1188">
        <v>22</v>
      </c>
      <c r="X1188" s="18">
        <f t="shared" si="132"/>
        <v>1.0752688172043011E-3</v>
      </c>
      <c r="Y1188" s="19">
        <f t="shared" si="128"/>
        <v>4.666666666666667</v>
      </c>
      <c r="Z1188" s="18">
        <f t="shared" si="129"/>
        <v>0</v>
      </c>
      <c r="AA1188" s="19">
        <f t="shared" si="126"/>
        <v>73.853046594982075</v>
      </c>
      <c r="AB1188" s="19">
        <f t="shared" si="127"/>
        <v>96.47288333983613</v>
      </c>
      <c r="AC1188" s="18">
        <f t="shared" si="130"/>
        <v>0.13142174432497014</v>
      </c>
      <c r="AD1188" s="43">
        <f t="shared" si="131"/>
        <v>760.90909090909088</v>
      </c>
    </row>
    <row r="1189" spans="1:30">
      <c r="A1189">
        <v>2014</v>
      </c>
      <c r="B1189">
        <v>169</v>
      </c>
      <c r="C1189" t="s">
        <v>466</v>
      </c>
      <c r="D1189" s="18">
        <v>2.5616585249612772E-3</v>
      </c>
      <c r="E1189" s="19">
        <v>3.2093023255813953</v>
      </c>
      <c r="F1189" s="18">
        <v>0</v>
      </c>
      <c r="G1189" s="19">
        <v>76.557845823900877</v>
      </c>
      <c r="H1189" s="19">
        <v>100</v>
      </c>
      <c r="I1189" s="67">
        <v>0.71</v>
      </c>
      <c r="J1189" s="1">
        <v>16786</v>
      </c>
      <c r="K1189" s="43">
        <v>763</v>
      </c>
      <c r="L1189" s="68">
        <v>2.0950000000000002</v>
      </c>
      <c r="M1189" s="19">
        <v>13232.6</v>
      </c>
      <c r="O1189" s="1">
        <v>43</v>
      </c>
      <c r="P1189">
        <v>138</v>
      </c>
      <c r="Q1189">
        <v>0</v>
      </c>
      <c r="R1189" s="1">
        <v>16786</v>
      </c>
      <c r="S1189" s="60">
        <v>2.7479091995221694E-3</v>
      </c>
      <c r="T1189" s="1">
        <v>12851</v>
      </c>
      <c r="U1189" s="1">
        <v>12851</v>
      </c>
      <c r="V1189" s="1">
        <v>12851</v>
      </c>
      <c r="W1189">
        <v>22</v>
      </c>
      <c r="X1189" s="18">
        <f t="shared" si="132"/>
        <v>2.5616585249612772E-3</v>
      </c>
      <c r="Y1189" s="19">
        <f t="shared" si="128"/>
        <v>3.2093023255813953</v>
      </c>
      <c r="Z1189" s="18">
        <f t="shared" si="129"/>
        <v>0</v>
      </c>
      <c r="AA1189" s="19">
        <f t="shared" si="126"/>
        <v>76.557845823900877</v>
      </c>
      <c r="AB1189" s="19">
        <f t="shared" si="127"/>
        <v>100</v>
      </c>
      <c r="AC1189" s="18">
        <f t="shared" si="130"/>
        <v>0.13106159895150721</v>
      </c>
      <c r="AD1189" s="43">
        <f t="shared" si="131"/>
        <v>763</v>
      </c>
    </row>
    <row r="1190" spans="1:30">
      <c r="A1190">
        <v>2008</v>
      </c>
      <c r="B1190">
        <v>170</v>
      </c>
      <c r="C1190" t="s">
        <v>472</v>
      </c>
      <c r="D1190" s="18">
        <v>3.7170533904032441E-3</v>
      </c>
      <c r="E1190" s="19">
        <v>3.1212121212121211</v>
      </c>
      <c r="F1190" s="18">
        <v>0</v>
      </c>
      <c r="G1190" s="19">
        <v>0</v>
      </c>
      <c r="H1190" s="19">
        <v>0</v>
      </c>
      <c r="I1190" s="67">
        <v>0.66200000000000003</v>
      </c>
      <c r="J1190" s="1">
        <v>17756</v>
      </c>
      <c r="K1190" s="43">
        <v>1614.1818181818182</v>
      </c>
      <c r="L1190" s="19">
        <v>1.72</v>
      </c>
      <c r="M1190" s="19">
        <v>12570.88</v>
      </c>
      <c r="O1190" s="1">
        <v>66</v>
      </c>
      <c r="P1190" s="1">
        <v>206</v>
      </c>
      <c r="R1190" s="1">
        <v>17756</v>
      </c>
      <c r="S1190" s="60">
        <v>3.3948640307459366E-2</v>
      </c>
      <c r="W1190">
        <v>11</v>
      </c>
      <c r="X1190" s="18">
        <f t="shared" si="132"/>
        <v>3.7170533904032441E-3</v>
      </c>
      <c r="Y1190" s="19">
        <f t="shared" si="128"/>
        <v>3.1212121212121211</v>
      </c>
      <c r="Z1190" s="18">
        <f t="shared" si="129"/>
        <v>0</v>
      </c>
      <c r="AA1190" s="19">
        <f t="shared" si="126"/>
        <v>0</v>
      </c>
      <c r="AB1190" s="19">
        <f t="shared" si="127"/>
        <v>0</v>
      </c>
      <c r="AC1190" s="18">
        <f t="shared" si="130"/>
        <v>6.1950889840054063E-2</v>
      </c>
      <c r="AD1190" s="43">
        <f t="shared" si="131"/>
        <v>1614.1818181818182</v>
      </c>
    </row>
    <row r="1191" spans="1:30">
      <c r="A1191">
        <v>2009</v>
      </c>
      <c r="B1191">
        <v>170</v>
      </c>
      <c r="C1191" t="s">
        <v>472</v>
      </c>
      <c r="D1191" s="18">
        <v>2.8595458368376788E-3</v>
      </c>
      <c r="E1191" s="19">
        <v>3.392156862745098</v>
      </c>
      <c r="F1191" s="18">
        <v>0</v>
      </c>
      <c r="G1191" s="19">
        <v>0</v>
      </c>
      <c r="H1191" s="19">
        <v>0</v>
      </c>
      <c r="I1191" s="67">
        <v>0.66200000000000003</v>
      </c>
      <c r="J1191" s="1">
        <v>17835</v>
      </c>
      <c r="K1191" s="43">
        <v>1273.9285714285713</v>
      </c>
      <c r="L1191" s="19">
        <v>1.84</v>
      </c>
      <c r="M1191" s="19">
        <v>13791.52</v>
      </c>
      <c r="O1191" s="1">
        <v>51</v>
      </c>
      <c r="P1191" s="1">
        <v>173</v>
      </c>
      <c r="R1191" s="1">
        <v>17835</v>
      </c>
      <c r="S1191" s="60">
        <v>4.4492002703311329E-3</v>
      </c>
      <c r="W1191">
        <v>14</v>
      </c>
      <c r="X1191" s="18">
        <f t="shared" si="132"/>
        <v>2.8595458368376788E-3</v>
      </c>
      <c r="Y1191" s="19">
        <f t="shared" si="128"/>
        <v>3.392156862745098</v>
      </c>
      <c r="Z1191" s="18">
        <f t="shared" si="129"/>
        <v>0</v>
      </c>
      <c r="AA1191" s="19">
        <f t="shared" si="126"/>
        <v>0</v>
      </c>
      <c r="AB1191" s="19">
        <f t="shared" si="127"/>
        <v>0</v>
      </c>
      <c r="AC1191" s="18">
        <f t="shared" si="130"/>
        <v>7.8497336697504916E-2</v>
      </c>
      <c r="AD1191" s="43">
        <f t="shared" si="131"/>
        <v>1273.9285714285713</v>
      </c>
    </row>
    <row r="1192" spans="1:30">
      <c r="A1192">
        <v>2010</v>
      </c>
      <c r="B1192">
        <v>170</v>
      </c>
      <c r="C1192" t="s">
        <v>472</v>
      </c>
      <c r="D1192" s="18">
        <v>3.6028823058446759E-3</v>
      </c>
      <c r="E1192" s="19">
        <v>3.3015873015873014</v>
      </c>
      <c r="F1192" s="18">
        <v>1.5873015873015872E-2</v>
      </c>
      <c r="G1192" s="19">
        <v>89.837584353196846</v>
      </c>
      <c r="H1192" s="19">
        <v>100</v>
      </c>
      <c r="I1192" s="67">
        <v>0.72399999999999998</v>
      </c>
      <c r="J1192" s="1">
        <v>17486</v>
      </c>
      <c r="K1192" s="43">
        <v>1249</v>
      </c>
      <c r="L1192" s="19">
        <v>1.82</v>
      </c>
      <c r="M1192" s="19">
        <v>13895.2</v>
      </c>
      <c r="O1192" s="1">
        <v>63</v>
      </c>
      <c r="P1192" s="1">
        <v>208</v>
      </c>
      <c r="Q1192" s="1">
        <v>1</v>
      </c>
      <c r="R1192" s="1">
        <v>17486</v>
      </c>
      <c r="S1192" s="60">
        <v>-1.9568264648163747E-2</v>
      </c>
      <c r="T1192" s="1">
        <v>15709</v>
      </c>
      <c r="U1192" s="1">
        <v>15709</v>
      </c>
      <c r="V1192" s="1">
        <v>15709</v>
      </c>
      <c r="W1192">
        <v>14</v>
      </c>
      <c r="X1192" s="18">
        <f t="shared" si="132"/>
        <v>3.6028823058446759E-3</v>
      </c>
      <c r="Y1192" s="19">
        <f t="shared" si="128"/>
        <v>3.3015873015873014</v>
      </c>
      <c r="Z1192" s="18">
        <f t="shared" si="129"/>
        <v>1.5873015873015872E-2</v>
      </c>
      <c r="AA1192" s="19">
        <f t="shared" si="126"/>
        <v>89.837584353196846</v>
      </c>
      <c r="AB1192" s="19">
        <f t="shared" si="127"/>
        <v>100</v>
      </c>
      <c r="AC1192" s="18">
        <f t="shared" si="130"/>
        <v>8.0064051240992792E-2</v>
      </c>
      <c r="AD1192" s="43">
        <f t="shared" si="131"/>
        <v>1249</v>
      </c>
    </row>
    <row r="1193" spans="1:30">
      <c r="A1193">
        <v>2011</v>
      </c>
      <c r="B1193">
        <v>170</v>
      </c>
      <c r="C1193" t="s">
        <v>472</v>
      </c>
      <c r="D1193" s="18">
        <v>3.5353823344927869E-3</v>
      </c>
      <c r="E1193" s="19">
        <v>3.064516129032258</v>
      </c>
      <c r="F1193" s="18">
        <v>1.6129032258064516E-2</v>
      </c>
      <c r="G1193" s="19">
        <v>89.83862690311912</v>
      </c>
      <c r="H1193" s="19">
        <v>100</v>
      </c>
      <c r="I1193" s="67">
        <v>0.72399999999999998</v>
      </c>
      <c r="J1193" s="1">
        <v>17537</v>
      </c>
      <c r="K1193" s="43">
        <v>1252.6428571428571</v>
      </c>
      <c r="L1193" s="19">
        <v>1.97</v>
      </c>
      <c r="M1193" s="19">
        <v>16000.67</v>
      </c>
      <c r="O1193" s="1">
        <v>62</v>
      </c>
      <c r="P1193" s="1">
        <v>190</v>
      </c>
      <c r="Q1193" s="1">
        <v>1</v>
      </c>
      <c r="R1193" s="1">
        <v>17537</v>
      </c>
      <c r="S1193" s="60">
        <v>2.9166190094933597E-3</v>
      </c>
      <c r="T1193" s="1">
        <v>15755</v>
      </c>
      <c r="U1193" s="1">
        <v>15755</v>
      </c>
      <c r="V1193" s="1">
        <v>15755</v>
      </c>
      <c r="W1193">
        <v>14</v>
      </c>
      <c r="X1193" s="18">
        <f t="shared" si="132"/>
        <v>3.5353823344927869E-3</v>
      </c>
      <c r="Y1193" s="19">
        <f t="shared" si="128"/>
        <v>3.064516129032258</v>
      </c>
      <c r="Z1193" s="18">
        <f t="shared" si="129"/>
        <v>1.6129032258064516E-2</v>
      </c>
      <c r="AA1193" s="19">
        <f t="shared" si="126"/>
        <v>89.83862690311912</v>
      </c>
      <c r="AB1193" s="19">
        <f t="shared" si="127"/>
        <v>100</v>
      </c>
      <c r="AC1193" s="18">
        <f t="shared" si="130"/>
        <v>7.9831214004675827E-2</v>
      </c>
      <c r="AD1193" s="43">
        <f t="shared" si="131"/>
        <v>1252.6428571428571</v>
      </c>
    </row>
    <row r="1194" spans="1:30">
      <c r="A1194">
        <v>2012</v>
      </c>
      <c r="B1194">
        <v>170</v>
      </c>
      <c r="C1194" t="s">
        <v>472</v>
      </c>
      <c r="D1194" s="18">
        <v>4.4355985214671592E-3</v>
      </c>
      <c r="E1194" s="19">
        <v>2.7435897435897436</v>
      </c>
      <c r="F1194" s="18">
        <v>2.564102564102564E-2</v>
      </c>
      <c r="G1194" s="19">
        <v>89.837930054023317</v>
      </c>
      <c r="H1194" s="19">
        <v>100</v>
      </c>
      <c r="I1194" s="67">
        <v>0.72399999999999998</v>
      </c>
      <c r="J1194" s="1">
        <v>17585</v>
      </c>
      <c r="K1194" s="43">
        <v>1256.0714285714287</v>
      </c>
      <c r="L1194" s="68">
        <v>2.0049999999999999</v>
      </c>
      <c r="M1194" s="19">
        <v>17785.25</v>
      </c>
      <c r="O1194" s="1">
        <v>78</v>
      </c>
      <c r="P1194" s="1">
        <v>214</v>
      </c>
      <c r="Q1194" s="1">
        <v>2</v>
      </c>
      <c r="R1194" s="1">
        <v>17585</v>
      </c>
      <c r="S1194" s="60">
        <v>2.737070194446023E-3</v>
      </c>
      <c r="T1194" s="1">
        <v>15798</v>
      </c>
      <c r="U1194" s="1">
        <v>15798</v>
      </c>
      <c r="V1194" s="1">
        <v>15798</v>
      </c>
      <c r="W1194">
        <v>14</v>
      </c>
      <c r="X1194" s="18">
        <f t="shared" si="132"/>
        <v>4.4355985214671592E-3</v>
      </c>
      <c r="Y1194" s="19">
        <f t="shared" si="128"/>
        <v>2.7435897435897436</v>
      </c>
      <c r="Z1194" s="18">
        <f t="shared" si="129"/>
        <v>2.564102564102564E-2</v>
      </c>
      <c r="AA1194" s="19">
        <f t="shared" si="126"/>
        <v>89.837930054023317</v>
      </c>
      <c r="AB1194" s="19">
        <f t="shared" si="127"/>
        <v>100</v>
      </c>
      <c r="AC1194" s="18">
        <f t="shared" si="130"/>
        <v>7.9613306795564401E-2</v>
      </c>
      <c r="AD1194" s="43">
        <f t="shared" si="131"/>
        <v>1256.0714285714287</v>
      </c>
    </row>
    <row r="1195" spans="1:30">
      <c r="A1195">
        <v>2013</v>
      </c>
      <c r="B1195">
        <v>170</v>
      </c>
      <c r="C1195" t="s">
        <v>472</v>
      </c>
      <c r="D1195" s="18">
        <v>2.0915896081021576E-3</v>
      </c>
      <c r="E1195" s="19">
        <v>3.0789473684210527</v>
      </c>
      <c r="F1195" s="18">
        <v>5.2631578947368418E-2</v>
      </c>
      <c r="G1195" s="19">
        <v>89.839277851166884</v>
      </c>
      <c r="H1195" s="19">
        <v>100</v>
      </c>
      <c r="I1195" s="67">
        <v>0.72399999999999998</v>
      </c>
      <c r="J1195" s="1">
        <v>18168</v>
      </c>
      <c r="K1195" s="43">
        <v>1297.7142857142858</v>
      </c>
      <c r="L1195" s="19">
        <v>2.04</v>
      </c>
      <c r="M1195" s="19">
        <v>20888.93</v>
      </c>
      <c r="O1195" s="1">
        <v>38</v>
      </c>
      <c r="P1195" s="1">
        <v>117</v>
      </c>
      <c r="Q1195" s="1">
        <v>2</v>
      </c>
      <c r="R1195" s="1">
        <v>18168</v>
      </c>
      <c r="S1195" s="60">
        <v>3.3153255615581356E-2</v>
      </c>
      <c r="T1195" s="1">
        <v>16322</v>
      </c>
      <c r="U1195" s="1">
        <v>16322</v>
      </c>
      <c r="V1195" s="1">
        <v>16322</v>
      </c>
      <c r="W1195">
        <v>14</v>
      </c>
      <c r="X1195" s="18">
        <f t="shared" si="132"/>
        <v>2.0915896081021576E-3</v>
      </c>
      <c r="Y1195" s="19">
        <f t="shared" si="128"/>
        <v>3.0789473684210527</v>
      </c>
      <c r="Z1195" s="18">
        <f t="shared" si="129"/>
        <v>5.2631578947368418E-2</v>
      </c>
      <c r="AA1195" s="19">
        <f t="shared" si="126"/>
        <v>89.839277851166884</v>
      </c>
      <c r="AB1195" s="19">
        <f t="shared" si="127"/>
        <v>100</v>
      </c>
      <c r="AC1195" s="18">
        <f t="shared" si="130"/>
        <v>7.7058564509026858E-2</v>
      </c>
      <c r="AD1195" s="43">
        <f t="shared" si="131"/>
        <v>1297.7142857142858</v>
      </c>
    </row>
    <row r="1196" spans="1:30">
      <c r="A1196">
        <v>2014</v>
      </c>
      <c r="B1196">
        <v>170</v>
      </c>
      <c r="C1196" t="s">
        <v>472</v>
      </c>
      <c r="D1196" s="18">
        <v>3.1267142073505209E-3</v>
      </c>
      <c r="E1196" s="19">
        <v>3.1228070175438596</v>
      </c>
      <c r="F1196" s="18">
        <v>1.7543859649122806E-2</v>
      </c>
      <c r="G1196" s="19">
        <v>90.619857377948435</v>
      </c>
      <c r="H1196" s="19">
        <v>99.529828417903161</v>
      </c>
      <c r="I1196" s="67">
        <v>0.72399999999999998</v>
      </c>
      <c r="J1196" s="1">
        <v>18230</v>
      </c>
      <c r="K1196" s="43">
        <v>1302.1428571428571</v>
      </c>
      <c r="L1196" s="68">
        <v>2.0950000000000002</v>
      </c>
      <c r="M1196" s="19">
        <v>23381.09</v>
      </c>
      <c r="O1196" s="1">
        <v>57</v>
      </c>
      <c r="P1196" s="1">
        <v>178</v>
      </c>
      <c r="Q1196" s="1">
        <v>1</v>
      </c>
      <c r="R1196" s="1">
        <v>18230</v>
      </c>
      <c r="S1196" s="60">
        <v>3.4125935711140087E-3</v>
      </c>
      <c r="T1196" s="1">
        <v>16520</v>
      </c>
      <c r="U1196" s="1">
        <v>16377</v>
      </c>
      <c r="V1196" s="1">
        <v>16300</v>
      </c>
      <c r="W1196">
        <v>14</v>
      </c>
      <c r="X1196" s="18">
        <f t="shared" si="132"/>
        <v>3.1267142073505209E-3</v>
      </c>
      <c r="Y1196" s="19">
        <f t="shared" si="128"/>
        <v>3.1228070175438596</v>
      </c>
      <c r="Z1196" s="18">
        <f t="shared" si="129"/>
        <v>1.7543859649122806E-2</v>
      </c>
      <c r="AA1196" s="19">
        <f t="shared" si="126"/>
        <v>90.619857377948435</v>
      </c>
      <c r="AB1196" s="19">
        <f t="shared" si="127"/>
        <v>99.529828417903161</v>
      </c>
      <c r="AC1196" s="18">
        <f t="shared" si="130"/>
        <v>7.6796489303346135E-2</v>
      </c>
      <c r="AD1196" s="43">
        <f t="shared" si="131"/>
        <v>1302.1428571428571</v>
      </c>
    </row>
    <row r="1197" spans="1:30">
      <c r="A1197">
        <v>2008</v>
      </c>
      <c r="B1197">
        <v>171</v>
      </c>
      <c r="C1197" s="26" t="s">
        <v>474</v>
      </c>
      <c r="D1197" s="18">
        <v>1.9432867114986319E-3</v>
      </c>
      <c r="E1197" s="19">
        <v>2.6710526315789473</v>
      </c>
      <c r="F1197" s="18">
        <v>0</v>
      </c>
      <c r="G1197" s="19">
        <v>91.899562760489914</v>
      </c>
      <c r="H1197" s="19">
        <v>89.999368647010542</v>
      </c>
      <c r="I1197" s="67">
        <v>0.63</v>
      </c>
      <c r="J1197" s="1">
        <v>39109</v>
      </c>
      <c r="K1197" s="43">
        <v>1862.3333333333333</v>
      </c>
      <c r="L1197" s="19">
        <v>1.72</v>
      </c>
      <c r="M1197" s="19">
        <v>15861.07</v>
      </c>
      <c r="O1197" s="1">
        <v>76</v>
      </c>
      <c r="P1197" s="1">
        <v>203</v>
      </c>
      <c r="Q1197" s="1">
        <v>0</v>
      </c>
      <c r="R1197" s="1">
        <v>39109</v>
      </c>
      <c r="S1197" s="60">
        <v>4.1046663294913133E-2</v>
      </c>
      <c r="T1197" s="1">
        <v>35941</v>
      </c>
      <c r="U1197" s="1">
        <v>31678</v>
      </c>
      <c r="V1197" s="1">
        <v>28510</v>
      </c>
      <c r="W1197" s="1">
        <v>21</v>
      </c>
      <c r="X1197" s="18">
        <f t="shared" si="132"/>
        <v>1.9432867114986319E-3</v>
      </c>
      <c r="Y1197" s="19">
        <f t="shared" si="128"/>
        <v>2.6710526315789473</v>
      </c>
      <c r="Z1197" s="18">
        <f t="shared" si="129"/>
        <v>0</v>
      </c>
      <c r="AA1197" s="19">
        <f t="shared" si="126"/>
        <v>91.899562760489914</v>
      </c>
      <c r="AB1197" s="19">
        <f t="shared" si="127"/>
        <v>89.999368647010542</v>
      </c>
      <c r="AC1197" s="18">
        <f t="shared" si="130"/>
        <v>5.3696080186146411E-2</v>
      </c>
      <c r="AD1197" s="43">
        <f t="shared" si="131"/>
        <v>1862.3333333333333</v>
      </c>
    </row>
    <row r="1198" spans="1:30">
      <c r="A1198">
        <v>2009</v>
      </c>
      <c r="B1198">
        <v>171</v>
      </c>
      <c r="C1198" t="s">
        <v>474</v>
      </c>
      <c r="D1198" s="18">
        <v>1.3414665013035004E-3</v>
      </c>
      <c r="E1198" s="19">
        <v>2.9056603773584904</v>
      </c>
      <c r="F1198" s="18">
        <v>1.8867924528301886E-2</v>
      </c>
      <c r="G1198" s="19">
        <v>91.898048545900934</v>
      </c>
      <c r="H1198" s="19">
        <v>89.997500156240235</v>
      </c>
      <c r="I1198" s="67">
        <v>0.63</v>
      </c>
      <c r="J1198" s="1">
        <v>39509</v>
      </c>
      <c r="K1198" s="43">
        <v>1580.36</v>
      </c>
      <c r="L1198" s="19">
        <v>1.84</v>
      </c>
      <c r="M1198" s="19">
        <v>15797.31</v>
      </c>
      <c r="O1198" s="1">
        <v>53</v>
      </c>
      <c r="P1198" s="1">
        <v>154</v>
      </c>
      <c r="Q1198" s="1">
        <v>1</v>
      </c>
      <c r="R1198" s="1">
        <v>39509</v>
      </c>
      <c r="S1198" s="60">
        <v>1.0227824797361285E-2</v>
      </c>
      <c r="T1198" s="1">
        <v>36308</v>
      </c>
      <c r="U1198" s="1">
        <v>32002</v>
      </c>
      <c r="V1198" s="1">
        <v>28801</v>
      </c>
      <c r="W1198" s="1">
        <v>25</v>
      </c>
      <c r="X1198" s="18">
        <f t="shared" si="132"/>
        <v>1.3414665013035004E-3</v>
      </c>
      <c r="Y1198" s="19">
        <f t="shared" si="128"/>
        <v>2.9056603773584904</v>
      </c>
      <c r="Z1198" s="18">
        <f t="shared" si="129"/>
        <v>1.8867924528301886E-2</v>
      </c>
      <c r="AA1198" s="19">
        <f t="shared" si="126"/>
        <v>91.898048545900934</v>
      </c>
      <c r="AB1198" s="19">
        <f t="shared" si="127"/>
        <v>89.997500156240235</v>
      </c>
      <c r="AC1198" s="18">
        <f t="shared" si="130"/>
        <v>6.3276721759599086E-2</v>
      </c>
      <c r="AD1198" s="43">
        <f t="shared" si="131"/>
        <v>1580.36</v>
      </c>
    </row>
    <row r="1199" spans="1:30">
      <c r="A1199">
        <v>2010</v>
      </c>
      <c r="B1199">
        <v>171</v>
      </c>
      <c r="C1199" t="s">
        <v>474</v>
      </c>
      <c r="D1199" s="18">
        <v>1.6025641025641025E-3</v>
      </c>
      <c r="E1199" s="19">
        <v>2.7096774193548385</v>
      </c>
      <c r="F1199" s="18">
        <v>3.2258064516129031E-2</v>
      </c>
      <c r="G1199" s="19">
        <v>95.859181141439208</v>
      </c>
      <c r="H1199" s="19">
        <v>95.004365722838969</v>
      </c>
      <c r="I1199" s="67">
        <v>0.71499999999999997</v>
      </c>
      <c r="J1199" s="1">
        <v>38688</v>
      </c>
      <c r="K1199" s="43">
        <v>1547.52</v>
      </c>
      <c r="L1199" s="19">
        <v>1.82</v>
      </c>
      <c r="M1199" s="19">
        <v>15428.07</v>
      </c>
      <c r="O1199" s="1">
        <v>62</v>
      </c>
      <c r="P1199" s="1">
        <v>168</v>
      </c>
      <c r="Q1199" s="1">
        <v>2</v>
      </c>
      <c r="R1199" s="1">
        <v>38688</v>
      </c>
      <c r="S1199" s="60">
        <v>-2.0780075425852362E-2</v>
      </c>
      <c r="T1199" s="1">
        <v>37086</v>
      </c>
      <c r="U1199" s="1">
        <v>32068</v>
      </c>
      <c r="V1199" s="1">
        <v>30466</v>
      </c>
      <c r="W1199" s="1">
        <v>25</v>
      </c>
      <c r="X1199" s="18">
        <f t="shared" si="132"/>
        <v>1.6025641025641025E-3</v>
      </c>
      <c r="Y1199" s="19">
        <f t="shared" si="128"/>
        <v>2.7096774193548385</v>
      </c>
      <c r="Z1199" s="18">
        <f t="shared" si="129"/>
        <v>3.2258064516129031E-2</v>
      </c>
      <c r="AA1199" s="19">
        <f t="shared" si="126"/>
        <v>95.859181141439208</v>
      </c>
      <c r="AB1199" s="19">
        <f t="shared" si="127"/>
        <v>95.004365722838969</v>
      </c>
      <c r="AC1199" s="18">
        <f t="shared" si="130"/>
        <v>6.4619520264681554E-2</v>
      </c>
      <c r="AD1199" s="43">
        <f t="shared" si="131"/>
        <v>1547.52</v>
      </c>
    </row>
    <row r="1200" spans="1:30">
      <c r="A1200">
        <v>2011</v>
      </c>
      <c r="B1200">
        <v>171</v>
      </c>
      <c r="C1200" t="s">
        <v>474</v>
      </c>
      <c r="D1200" s="18">
        <v>1.0517944639696262E-3</v>
      </c>
      <c r="E1200" s="19">
        <v>2.5609756097560976</v>
      </c>
      <c r="F1200" s="18">
        <v>2.4390243902439025E-2</v>
      </c>
      <c r="G1200" s="19">
        <v>95.998050332213126</v>
      </c>
      <c r="H1200" s="19">
        <v>94.998607285444578</v>
      </c>
      <c r="I1200" s="67">
        <v>0.71499999999999997</v>
      </c>
      <c r="J1200" s="1">
        <v>38981</v>
      </c>
      <c r="K1200" s="43">
        <v>1559.24</v>
      </c>
      <c r="L1200" s="19">
        <v>1.97</v>
      </c>
      <c r="M1200" s="19">
        <v>19092.86</v>
      </c>
      <c r="O1200" s="1">
        <v>41</v>
      </c>
      <c r="P1200" s="1">
        <v>105</v>
      </c>
      <c r="Q1200" s="1">
        <v>1</v>
      </c>
      <c r="R1200" s="1">
        <v>38981</v>
      </c>
      <c r="S1200" s="60">
        <v>7.5734077750206907E-3</v>
      </c>
      <c r="T1200" s="1">
        <v>37421</v>
      </c>
      <c r="U1200" s="1">
        <v>32311</v>
      </c>
      <c r="V1200" s="1">
        <v>30695</v>
      </c>
      <c r="W1200" s="1">
        <v>25</v>
      </c>
      <c r="X1200" s="18">
        <f t="shared" si="132"/>
        <v>1.0517944639696262E-3</v>
      </c>
      <c r="Y1200" s="19">
        <f t="shared" si="128"/>
        <v>2.5609756097560976</v>
      </c>
      <c r="Z1200" s="18">
        <f t="shared" si="129"/>
        <v>2.4390243902439025E-2</v>
      </c>
      <c r="AA1200" s="19">
        <f t="shared" si="126"/>
        <v>95.998050332213126</v>
      </c>
      <c r="AB1200" s="19">
        <f t="shared" si="127"/>
        <v>94.998607285444578</v>
      </c>
      <c r="AC1200" s="18">
        <f t="shared" si="130"/>
        <v>6.4133808778635754E-2</v>
      </c>
      <c r="AD1200" s="43">
        <f t="shared" si="131"/>
        <v>1559.24</v>
      </c>
    </row>
    <row r="1201" spans="1:30">
      <c r="A1201">
        <v>2012</v>
      </c>
      <c r="B1201">
        <v>171</v>
      </c>
      <c r="C1201" t="s">
        <v>474</v>
      </c>
      <c r="D1201" s="18">
        <v>1.2988997555012224E-3</v>
      </c>
      <c r="E1201" s="19">
        <v>2.8235294117647061</v>
      </c>
      <c r="F1201" s="18">
        <v>0</v>
      </c>
      <c r="G1201" s="19">
        <v>95.306132844335778</v>
      </c>
      <c r="H1201" s="19">
        <v>94.99769549854048</v>
      </c>
      <c r="I1201" s="67">
        <v>0.71499999999999997</v>
      </c>
      <c r="J1201" s="1">
        <v>39264</v>
      </c>
      <c r="K1201" s="43">
        <v>1570.56</v>
      </c>
      <c r="L1201" s="68">
        <v>2.0049999999999999</v>
      </c>
      <c r="M1201" s="19">
        <v>18450.509999999998</v>
      </c>
      <c r="O1201" s="1">
        <v>51</v>
      </c>
      <c r="P1201" s="1">
        <v>144</v>
      </c>
      <c r="Q1201" s="1">
        <v>0</v>
      </c>
      <c r="R1201" s="1">
        <v>39264</v>
      </c>
      <c r="S1201" s="60">
        <v>7.2599471537415639E-3</v>
      </c>
      <c r="T1201" s="1">
        <v>37421</v>
      </c>
      <c r="U1201" s="1">
        <v>32545</v>
      </c>
      <c r="V1201" s="1">
        <v>30917</v>
      </c>
      <c r="W1201" s="1">
        <v>25</v>
      </c>
      <c r="X1201" s="18">
        <f t="shared" si="132"/>
        <v>1.2988997555012224E-3</v>
      </c>
      <c r="Y1201" s="19">
        <f t="shared" si="128"/>
        <v>2.8235294117647061</v>
      </c>
      <c r="Z1201" s="18">
        <f t="shared" si="129"/>
        <v>0</v>
      </c>
      <c r="AA1201" s="19">
        <f t="shared" si="126"/>
        <v>95.306132844335778</v>
      </c>
      <c r="AB1201" s="19">
        <f t="shared" si="127"/>
        <v>94.99769549854048</v>
      </c>
      <c r="AC1201" s="18">
        <f t="shared" si="130"/>
        <v>6.3671556642216784E-2</v>
      </c>
      <c r="AD1201" s="43">
        <f t="shared" si="131"/>
        <v>1570.56</v>
      </c>
    </row>
    <row r="1202" spans="1:30">
      <c r="A1202">
        <v>2013</v>
      </c>
      <c r="B1202">
        <v>171</v>
      </c>
      <c r="C1202" t="s">
        <v>474</v>
      </c>
      <c r="D1202" s="18">
        <v>1.1040235525024535E-3</v>
      </c>
      <c r="E1202" s="19">
        <v>2.5555555555555554</v>
      </c>
      <c r="F1202" s="18">
        <v>6.6666666666666666E-2</v>
      </c>
      <c r="G1202" s="19">
        <v>100</v>
      </c>
      <c r="H1202" s="19">
        <v>100</v>
      </c>
      <c r="I1202" s="67">
        <v>0.71499999999999997</v>
      </c>
      <c r="J1202" s="1">
        <v>40760</v>
      </c>
      <c r="K1202" s="43">
        <v>1630.4</v>
      </c>
      <c r="L1202" s="19">
        <v>2.04</v>
      </c>
      <c r="M1202" s="19">
        <v>18726.37</v>
      </c>
      <c r="O1202" s="1">
        <v>45</v>
      </c>
      <c r="P1202" s="1">
        <v>115</v>
      </c>
      <c r="Q1202" s="1">
        <v>3</v>
      </c>
      <c r="R1202" s="1">
        <v>40760</v>
      </c>
      <c r="S1202" s="60">
        <v>3.8101059494702438E-2</v>
      </c>
      <c r="T1202" s="1">
        <v>40760</v>
      </c>
      <c r="U1202" s="1">
        <v>33785</v>
      </c>
      <c r="V1202" s="1">
        <v>33785</v>
      </c>
      <c r="W1202" s="1">
        <v>25</v>
      </c>
      <c r="X1202" s="18">
        <f t="shared" si="132"/>
        <v>1.1040235525024535E-3</v>
      </c>
      <c r="Y1202" s="19">
        <f t="shared" si="128"/>
        <v>2.5555555555555554</v>
      </c>
      <c r="Z1202" s="18">
        <f t="shared" si="129"/>
        <v>6.6666666666666666E-2</v>
      </c>
      <c r="AA1202" s="19">
        <f t="shared" si="126"/>
        <v>100</v>
      </c>
      <c r="AB1202" s="19">
        <f t="shared" si="127"/>
        <v>100</v>
      </c>
      <c r="AC1202" s="18">
        <f t="shared" si="130"/>
        <v>6.1334641805691856E-2</v>
      </c>
      <c r="AD1202" s="43">
        <f t="shared" si="131"/>
        <v>1630.4</v>
      </c>
    </row>
    <row r="1203" spans="1:30">
      <c r="A1203">
        <v>2014</v>
      </c>
      <c r="B1203">
        <v>171</v>
      </c>
      <c r="C1203" t="s">
        <v>474</v>
      </c>
      <c r="D1203" s="18">
        <v>9.9829559289018742E-4</v>
      </c>
      <c r="E1203" s="19">
        <v>2.8780487804878048</v>
      </c>
      <c r="F1203" s="18">
        <v>0</v>
      </c>
      <c r="G1203" s="19">
        <v>100</v>
      </c>
      <c r="H1203" s="19">
        <v>100</v>
      </c>
      <c r="I1203" s="67">
        <v>0.71499999999999997</v>
      </c>
      <c r="J1203" s="1">
        <v>41070</v>
      </c>
      <c r="K1203" s="43">
        <v>1642.8</v>
      </c>
      <c r="L1203" s="68">
        <v>2.0950000000000002</v>
      </c>
      <c r="M1203" s="19">
        <v>18630.060000000001</v>
      </c>
      <c r="O1203" s="1">
        <v>41</v>
      </c>
      <c r="P1203" s="1">
        <v>118</v>
      </c>
      <c r="Q1203" s="1">
        <v>0</v>
      </c>
      <c r="R1203" s="1">
        <v>41070</v>
      </c>
      <c r="S1203" s="60">
        <v>7.6054955839057747E-3</v>
      </c>
      <c r="T1203" s="1">
        <v>41070</v>
      </c>
      <c r="U1203" s="1">
        <v>34042</v>
      </c>
      <c r="V1203" s="1">
        <v>34042</v>
      </c>
      <c r="W1203" s="1">
        <v>25</v>
      </c>
      <c r="X1203" s="18">
        <f t="shared" si="132"/>
        <v>9.9829559289018742E-4</v>
      </c>
      <c r="Y1203" s="19">
        <f t="shared" si="128"/>
        <v>2.8780487804878048</v>
      </c>
      <c r="Z1203" s="18">
        <f t="shared" si="129"/>
        <v>0</v>
      </c>
      <c r="AA1203" s="19">
        <f t="shared" si="126"/>
        <v>100</v>
      </c>
      <c r="AB1203" s="19">
        <f t="shared" si="127"/>
        <v>100</v>
      </c>
      <c r="AC1203" s="18">
        <f t="shared" si="130"/>
        <v>6.0871682493304116E-2</v>
      </c>
      <c r="AD1203" s="43">
        <f t="shared" si="131"/>
        <v>1642.8</v>
      </c>
    </row>
    <row r="1204" spans="1:30">
      <c r="A1204">
        <v>2008</v>
      </c>
      <c r="B1204">
        <v>172</v>
      </c>
      <c r="C1204" s="26" t="s">
        <v>476</v>
      </c>
      <c r="D1204" s="18">
        <v>4.208570179274158E-3</v>
      </c>
      <c r="E1204" s="19">
        <v>3.7402597402597402</v>
      </c>
      <c r="F1204" s="18">
        <v>0</v>
      </c>
      <c r="G1204" s="19">
        <v>50.278749453432447</v>
      </c>
      <c r="H1204" s="19">
        <v>82.554069819617695</v>
      </c>
      <c r="I1204" s="67">
        <v>0.48199999999999998</v>
      </c>
      <c r="J1204" s="1">
        <v>18296</v>
      </c>
      <c r="K1204" s="43">
        <v>1663.2727272727273</v>
      </c>
      <c r="L1204" s="19">
        <v>1.72</v>
      </c>
      <c r="M1204" s="19">
        <v>4378.54</v>
      </c>
      <c r="O1204" s="1">
        <v>77</v>
      </c>
      <c r="P1204" s="1">
        <v>288</v>
      </c>
      <c r="Q1204" s="1">
        <v>0</v>
      </c>
      <c r="R1204" s="1">
        <v>18296</v>
      </c>
      <c r="S1204" s="60">
        <v>2.1153094826142693E-2</v>
      </c>
      <c r="T1204" s="1">
        <v>9199</v>
      </c>
      <c r="U1204" s="1">
        <v>11143</v>
      </c>
      <c r="V1204" s="1">
        <v>9199</v>
      </c>
      <c r="W1204" s="1">
        <v>11</v>
      </c>
      <c r="X1204" s="18">
        <f t="shared" si="132"/>
        <v>4.208570179274158E-3</v>
      </c>
      <c r="Y1204" s="19">
        <f t="shared" si="128"/>
        <v>3.7402597402597402</v>
      </c>
      <c r="Z1204" s="18">
        <f t="shared" si="129"/>
        <v>0</v>
      </c>
      <c r="AA1204" s="19">
        <f t="shared" si="126"/>
        <v>50.278749453432447</v>
      </c>
      <c r="AB1204" s="19">
        <f t="shared" si="127"/>
        <v>82.554069819617695</v>
      </c>
      <c r="AC1204" s="18">
        <f t="shared" si="130"/>
        <v>6.0122431132487976E-2</v>
      </c>
      <c r="AD1204" s="43">
        <f t="shared" si="131"/>
        <v>1663.2727272727273</v>
      </c>
    </row>
    <row r="1205" spans="1:30">
      <c r="A1205">
        <v>2009</v>
      </c>
      <c r="B1205">
        <v>172</v>
      </c>
      <c r="C1205" t="s">
        <v>476</v>
      </c>
      <c r="D1205" s="18">
        <v>3.7951707826852209E-3</v>
      </c>
      <c r="E1205" s="19">
        <v>4.0144927536231885</v>
      </c>
      <c r="F1205" s="18">
        <v>0</v>
      </c>
      <c r="G1205" s="19">
        <v>53.319399372971787</v>
      </c>
      <c r="H1205" s="19">
        <v>87.546283753273727</v>
      </c>
      <c r="I1205" s="67">
        <v>0.48199999999999998</v>
      </c>
      <c r="J1205" s="1">
        <v>18181</v>
      </c>
      <c r="K1205" s="43">
        <v>1515.0833333333333</v>
      </c>
      <c r="L1205" s="19">
        <v>1.84</v>
      </c>
      <c r="M1205" s="19">
        <v>4841.8999999999996</v>
      </c>
      <c r="O1205" s="1">
        <v>69</v>
      </c>
      <c r="P1205" s="1">
        <v>277</v>
      </c>
      <c r="Q1205" s="1">
        <v>0</v>
      </c>
      <c r="R1205" s="1">
        <v>18181</v>
      </c>
      <c r="S1205" s="60">
        <v>-6.2855268911237161E-3</v>
      </c>
      <c r="T1205" s="1">
        <v>9694</v>
      </c>
      <c r="U1205" s="1">
        <v>11073</v>
      </c>
      <c r="V1205" s="1">
        <v>9694</v>
      </c>
      <c r="W1205" s="1">
        <v>12</v>
      </c>
      <c r="X1205" s="18">
        <f t="shared" si="132"/>
        <v>3.7951707826852209E-3</v>
      </c>
      <c r="Y1205" s="19">
        <f t="shared" si="128"/>
        <v>4.0144927536231885</v>
      </c>
      <c r="Z1205" s="18">
        <f t="shared" si="129"/>
        <v>0</v>
      </c>
      <c r="AA1205" s="19">
        <f t="shared" si="126"/>
        <v>53.319399372971787</v>
      </c>
      <c r="AB1205" s="19">
        <f t="shared" si="127"/>
        <v>87.546283753273727</v>
      </c>
      <c r="AC1205" s="18">
        <f t="shared" si="130"/>
        <v>6.6002970133656011E-2</v>
      </c>
      <c r="AD1205" s="43">
        <f t="shared" si="131"/>
        <v>1515.0833333333333</v>
      </c>
    </row>
    <row r="1206" spans="1:30">
      <c r="A1206">
        <v>2010</v>
      </c>
      <c r="B1206">
        <v>172</v>
      </c>
      <c r="C1206" t="s">
        <v>476</v>
      </c>
      <c r="D1206" s="18">
        <v>3.8879420536855561E-3</v>
      </c>
      <c r="E1206" s="19">
        <v>3.6849315068493151</v>
      </c>
      <c r="F1206" s="18">
        <v>2.7397260273972601E-2</v>
      </c>
      <c r="G1206" s="19">
        <v>56.540264167021725</v>
      </c>
      <c r="H1206" s="19">
        <v>89.829074293450674</v>
      </c>
      <c r="I1206" s="67">
        <v>0.61799999999999999</v>
      </c>
      <c r="J1206" s="1">
        <v>18776</v>
      </c>
      <c r="K1206" s="43">
        <v>1564.6666666666667</v>
      </c>
      <c r="L1206" s="19">
        <v>1.82</v>
      </c>
      <c r="M1206" s="19">
        <v>4994.37</v>
      </c>
      <c r="O1206" s="1">
        <v>73</v>
      </c>
      <c r="P1206" s="1">
        <v>269</v>
      </c>
      <c r="Q1206" s="1">
        <v>2</v>
      </c>
      <c r="R1206" s="1">
        <v>18776</v>
      </c>
      <c r="S1206" s="60">
        <v>3.2726472691271047E-2</v>
      </c>
      <c r="T1206" s="1">
        <v>10616</v>
      </c>
      <c r="U1206" s="1">
        <v>11818</v>
      </c>
      <c r="V1206" s="1">
        <v>10616</v>
      </c>
      <c r="W1206" s="1">
        <v>12</v>
      </c>
      <c r="X1206" s="18">
        <f t="shared" si="132"/>
        <v>3.8879420536855561E-3</v>
      </c>
      <c r="Y1206" s="19">
        <f t="shared" si="128"/>
        <v>3.6849315068493151</v>
      </c>
      <c r="Z1206" s="18">
        <f t="shared" si="129"/>
        <v>2.7397260273972601E-2</v>
      </c>
      <c r="AA1206" s="19">
        <f t="shared" si="126"/>
        <v>56.540264167021725</v>
      </c>
      <c r="AB1206" s="19">
        <f t="shared" si="127"/>
        <v>89.829074293450674</v>
      </c>
      <c r="AC1206" s="18">
        <f t="shared" si="130"/>
        <v>6.391137622496805E-2</v>
      </c>
      <c r="AD1206" s="43">
        <f t="shared" si="131"/>
        <v>1564.6666666666667</v>
      </c>
    </row>
    <row r="1207" spans="1:30">
      <c r="A1207">
        <v>2011</v>
      </c>
      <c r="B1207">
        <v>172</v>
      </c>
      <c r="C1207" t="s">
        <v>476</v>
      </c>
      <c r="D1207" s="18">
        <v>2.5613660618996796E-3</v>
      </c>
      <c r="E1207" s="19">
        <v>3.9791666666666665</v>
      </c>
      <c r="F1207" s="18">
        <v>2.0833333333333332E-2</v>
      </c>
      <c r="G1207" s="19">
        <v>56.878335112059766</v>
      </c>
      <c r="H1207" s="19">
        <v>90.36880033912675</v>
      </c>
      <c r="I1207" s="67">
        <v>0.61799999999999999</v>
      </c>
      <c r="J1207" s="1">
        <v>18740</v>
      </c>
      <c r="K1207" s="43">
        <v>1561.6666666666667</v>
      </c>
      <c r="L1207" s="19">
        <v>1.97</v>
      </c>
      <c r="M1207" s="19">
        <v>5777.51</v>
      </c>
      <c r="O1207" s="1">
        <v>48</v>
      </c>
      <c r="P1207" s="1">
        <v>191</v>
      </c>
      <c r="Q1207" s="1">
        <v>1</v>
      </c>
      <c r="R1207" s="1">
        <v>18740</v>
      </c>
      <c r="S1207" s="60">
        <v>-1.9173412867490303E-3</v>
      </c>
      <c r="T1207" s="1">
        <v>10659</v>
      </c>
      <c r="U1207" s="1">
        <v>11795</v>
      </c>
      <c r="V1207" s="1">
        <v>10659</v>
      </c>
      <c r="W1207" s="1">
        <v>12</v>
      </c>
      <c r="X1207" s="18">
        <f t="shared" si="132"/>
        <v>2.5613660618996796E-3</v>
      </c>
      <c r="Y1207" s="19">
        <f t="shared" si="128"/>
        <v>3.9791666666666665</v>
      </c>
      <c r="Z1207" s="18">
        <f t="shared" si="129"/>
        <v>2.0833333333333332E-2</v>
      </c>
      <c r="AA1207" s="19">
        <f t="shared" si="126"/>
        <v>56.878335112059766</v>
      </c>
      <c r="AB1207" s="19">
        <f t="shared" si="127"/>
        <v>90.36880033912675</v>
      </c>
      <c r="AC1207" s="18">
        <f t="shared" si="130"/>
        <v>6.4034151547491994E-2</v>
      </c>
      <c r="AD1207" s="43">
        <f t="shared" si="131"/>
        <v>1561.6666666666667</v>
      </c>
    </row>
    <row r="1208" spans="1:30">
      <c r="A1208">
        <v>2012</v>
      </c>
      <c r="B1208">
        <v>172</v>
      </c>
      <c r="C1208" t="s">
        <v>476</v>
      </c>
      <c r="D1208" s="18">
        <v>1.1761561079925154E-3</v>
      </c>
      <c r="E1208" s="19">
        <v>4.0454545454545459</v>
      </c>
      <c r="F1208" s="18">
        <v>9.0909090909090912E-2</v>
      </c>
      <c r="G1208" s="19">
        <v>58.374766105319431</v>
      </c>
      <c r="H1208" s="19">
        <v>92.746113989637308</v>
      </c>
      <c r="I1208" s="67">
        <v>0.61799999999999999</v>
      </c>
      <c r="J1208" s="1">
        <v>18705</v>
      </c>
      <c r="K1208" s="43">
        <v>1558.75</v>
      </c>
      <c r="L1208" s="68">
        <v>2.0049999999999999</v>
      </c>
      <c r="M1208" s="19">
        <v>6614.14</v>
      </c>
      <c r="O1208" s="1">
        <v>22</v>
      </c>
      <c r="P1208" s="1">
        <v>89</v>
      </c>
      <c r="Q1208" s="1">
        <v>2</v>
      </c>
      <c r="R1208" s="1">
        <v>18705</v>
      </c>
      <c r="S1208" s="60">
        <v>-1.867662753468502E-3</v>
      </c>
      <c r="T1208" s="1">
        <v>10919</v>
      </c>
      <c r="U1208" s="1">
        <v>11773</v>
      </c>
      <c r="V1208" s="1">
        <v>10919</v>
      </c>
      <c r="W1208" s="1">
        <v>12</v>
      </c>
      <c r="X1208" s="18">
        <f t="shared" si="132"/>
        <v>1.1761561079925154E-3</v>
      </c>
      <c r="Y1208" s="19">
        <f t="shared" si="128"/>
        <v>4.0454545454545459</v>
      </c>
      <c r="Z1208" s="18">
        <f t="shared" si="129"/>
        <v>9.0909090909090912E-2</v>
      </c>
      <c r="AA1208" s="19">
        <f t="shared" si="126"/>
        <v>58.374766105319431</v>
      </c>
      <c r="AB1208" s="19">
        <f t="shared" si="127"/>
        <v>92.746113989637308</v>
      </c>
      <c r="AC1208" s="18">
        <f t="shared" si="130"/>
        <v>6.4153969526864474E-2</v>
      </c>
      <c r="AD1208" s="43">
        <f t="shared" si="131"/>
        <v>1558.75</v>
      </c>
    </row>
    <row r="1209" spans="1:30">
      <c r="A1209">
        <v>2013</v>
      </c>
      <c r="B1209">
        <v>172</v>
      </c>
      <c r="C1209" t="s">
        <v>476</v>
      </c>
      <c r="D1209" s="18">
        <v>9.3613480341169127E-4</v>
      </c>
      <c r="E1209" s="19">
        <v>4.5</v>
      </c>
      <c r="F1209" s="18">
        <v>0</v>
      </c>
      <c r="G1209" s="19">
        <v>58.784064905346369</v>
      </c>
      <c r="H1209" s="19">
        <v>93.397785490001652</v>
      </c>
      <c r="I1209" s="67">
        <v>0.61799999999999999</v>
      </c>
      <c r="J1209" s="1">
        <v>19228</v>
      </c>
      <c r="K1209" s="43">
        <v>1602.3333333333333</v>
      </c>
      <c r="L1209" s="19">
        <v>2.04</v>
      </c>
      <c r="M1209" s="19">
        <v>7449.6</v>
      </c>
      <c r="O1209" s="1">
        <v>18</v>
      </c>
      <c r="P1209" s="1">
        <v>81</v>
      </c>
      <c r="Q1209" s="1">
        <v>0</v>
      </c>
      <c r="R1209" s="1">
        <v>19228</v>
      </c>
      <c r="S1209" s="60">
        <v>2.7960438385458364E-2</v>
      </c>
      <c r="T1209" s="1">
        <v>11303</v>
      </c>
      <c r="U1209" s="1">
        <v>12102</v>
      </c>
      <c r="V1209" s="1">
        <v>11303</v>
      </c>
      <c r="W1209" s="1">
        <v>12</v>
      </c>
      <c r="X1209" s="18">
        <f t="shared" si="132"/>
        <v>9.3613480341169127E-4</v>
      </c>
      <c r="Y1209" s="19">
        <f t="shared" si="128"/>
        <v>4.5</v>
      </c>
      <c r="Z1209" s="18">
        <f t="shared" si="129"/>
        <v>0</v>
      </c>
      <c r="AA1209" s="19">
        <f t="shared" si="126"/>
        <v>58.784064905346369</v>
      </c>
      <c r="AB1209" s="19">
        <f t="shared" si="127"/>
        <v>93.397785490001652</v>
      </c>
      <c r="AC1209" s="18">
        <f t="shared" si="130"/>
        <v>6.2408986894112749E-2</v>
      </c>
      <c r="AD1209" s="43">
        <f t="shared" si="131"/>
        <v>1602.3333333333333</v>
      </c>
    </row>
    <row r="1210" spans="1:30">
      <c r="A1210">
        <v>2014</v>
      </c>
      <c r="B1210">
        <v>172</v>
      </c>
      <c r="C1210" t="s">
        <v>476</v>
      </c>
      <c r="D1210" s="18">
        <v>3.175594773283357E-3</v>
      </c>
      <c r="E1210" s="19">
        <v>4.7049180327868854</v>
      </c>
      <c r="F1210" s="18">
        <v>0</v>
      </c>
      <c r="G1210" s="19">
        <v>60.825654641053674</v>
      </c>
      <c r="H1210" s="19">
        <v>96.633859895790252</v>
      </c>
      <c r="I1210" s="67">
        <v>0.61799999999999999</v>
      </c>
      <c r="J1210" s="1">
        <v>19209</v>
      </c>
      <c r="K1210" s="43">
        <v>1600.75</v>
      </c>
      <c r="L1210" s="68">
        <v>2.0950000000000002</v>
      </c>
      <c r="M1210" s="19">
        <v>8611.26</v>
      </c>
      <c r="O1210" s="1">
        <v>61</v>
      </c>
      <c r="P1210" s="1">
        <v>287</v>
      </c>
      <c r="Q1210" s="1">
        <v>0</v>
      </c>
      <c r="R1210" s="1">
        <v>19209</v>
      </c>
      <c r="S1210" s="60">
        <v>-9.8814229249011287E-4</v>
      </c>
      <c r="T1210" s="1">
        <v>11684</v>
      </c>
      <c r="U1210" s="1">
        <v>12091</v>
      </c>
      <c r="V1210" s="1">
        <v>11684</v>
      </c>
      <c r="W1210" s="1">
        <v>12</v>
      </c>
      <c r="X1210" s="18">
        <f t="shared" si="132"/>
        <v>3.175594773283357E-3</v>
      </c>
      <c r="Y1210" s="19">
        <f t="shared" si="128"/>
        <v>4.7049180327868854</v>
      </c>
      <c r="Z1210" s="18">
        <f t="shared" si="129"/>
        <v>0</v>
      </c>
      <c r="AA1210" s="19">
        <f t="shared" si="126"/>
        <v>60.825654641053674</v>
      </c>
      <c r="AB1210" s="19">
        <f t="shared" si="127"/>
        <v>96.633859895790252</v>
      </c>
      <c r="AC1210" s="18">
        <f t="shared" si="130"/>
        <v>6.2470716851475872E-2</v>
      </c>
      <c r="AD1210" s="43">
        <f t="shared" si="131"/>
        <v>1600.75</v>
      </c>
    </row>
    <row r="1211" spans="1:30">
      <c r="A1211">
        <v>2008</v>
      </c>
      <c r="B1211">
        <v>173</v>
      </c>
      <c r="C1211" s="26" t="s">
        <v>479</v>
      </c>
      <c r="D1211" s="18">
        <v>2.3969689940462383E-3</v>
      </c>
      <c r="E1211" s="19">
        <v>3.8118279569892475</v>
      </c>
      <c r="F1211" s="18">
        <v>0</v>
      </c>
      <c r="G1211" s="19">
        <v>76.431093584886213</v>
      </c>
      <c r="H1211" s="19">
        <v>94.78823717436471</v>
      </c>
      <c r="I1211" s="67">
        <v>0.61</v>
      </c>
      <c r="J1211" s="1">
        <v>77598</v>
      </c>
      <c r="K1211" s="43">
        <v>1651.0212765957447</v>
      </c>
      <c r="L1211" s="19">
        <v>1.72</v>
      </c>
      <c r="M1211" s="19">
        <v>14423.46</v>
      </c>
      <c r="O1211" s="1">
        <v>186</v>
      </c>
      <c r="P1211" s="1">
        <v>709</v>
      </c>
      <c r="Q1211" s="1">
        <v>0</v>
      </c>
      <c r="R1211" s="1">
        <v>77598</v>
      </c>
      <c r="S1211" s="60">
        <v>4.442978855135471E-2</v>
      </c>
      <c r="T1211" s="1">
        <v>59309</v>
      </c>
      <c r="U1211" s="1">
        <v>62570</v>
      </c>
      <c r="V1211" s="1">
        <v>59309</v>
      </c>
      <c r="W1211" s="1">
        <v>47</v>
      </c>
      <c r="X1211" s="18">
        <f t="shared" si="132"/>
        <v>2.3969689940462383E-3</v>
      </c>
      <c r="Y1211" s="19">
        <f t="shared" si="128"/>
        <v>3.8118279569892475</v>
      </c>
      <c r="Z1211" s="18">
        <f t="shared" si="129"/>
        <v>0</v>
      </c>
      <c r="AA1211" s="19">
        <f t="shared" si="126"/>
        <v>76.431093584886213</v>
      </c>
      <c r="AB1211" s="19">
        <f t="shared" si="127"/>
        <v>94.78823717436471</v>
      </c>
      <c r="AC1211" s="18">
        <f t="shared" si="130"/>
        <v>6.0568571354931829E-2</v>
      </c>
      <c r="AD1211" s="43">
        <f t="shared" si="131"/>
        <v>1651.0212765957447</v>
      </c>
    </row>
    <row r="1212" spans="1:30">
      <c r="A1212">
        <v>2009</v>
      </c>
      <c r="B1212">
        <v>173</v>
      </c>
      <c r="C1212" t="s">
        <v>479</v>
      </c>
      <c r="D1212" s="18">
        <v>1.6411169772915209E-3</v>
      </c>
      <c r="E1212" s="19">
        <v>4.3178294573643408</v>
      </c>
      <c r="F1212" s="18">
        <v>7.7519379844961239E-3</v>
      </c>
      <c r="G1212" s="19">
        <v>77.732968640671714</v>
      </c>
      <c r="H1212" s="19">
        <v>96.402764191726348</v>
      </c>
      <c r="I1212" s="67">
        <v>0.61</v>
      </c>
      <c r="J1212" s="1">
        <v>78605</v>
      </c>
      <c r="K1212" s="43">
        <v>1511.6346153846155</v>
      </c>
      <c r="L1212" s="19">
        <v>1.84</v>
      </c>
      <c r="M1212" s="19">
        <v>14101.64</v>
      </c>
      <c r="O1212" s="1">
        <v>129</v>
      </c>
      <c r="P1212" s="1">
        <v>557</v>
      </c>
      <c r="Q1212" s="1">
        <v>1</v>
      </c>
      <c r="R1212" s="1">
        <v>78605</v>
      </c>
      <c r="S1212" s="60">
        <v>1.2977138586045989E-2</v>
      </c>
      <c r="T1212" s="1">
        <v>61102</v>
      </c>
      <c r="U1212" s="1">
        <v>63382</v>
      </c>
      <c r="V1212" s="1">
        <v>61102</v>
      </c>
      <c r="W1212" s="1">
        <v>52</v>
      </c>
      <c r="X1212" s="18">
        <f t="shared" si="132"/>
        <v>1.6411169772915209E-3</v>
      </c>
      <c r="Y1212" s="19">
        <f t="shared" si="128"/>
        <v>4.3178294573643408</v>
      </c>
      <c r="Z1212" s="18">
        <f t="shared" si="129"/>
        <v>7.7519379844961239E-3</v>
      </c>
      <c r="AA1212" s="19">
        <f t="shared" si="126"/>
        <v>77.732968640671714</v>
      </c>
      <c r="AB1212" s="19">
        <f t="shared" si="127"/>
        <v>96.402764191726348</v>
      </c>
      <c r="AC1212" s="18">
        <f t="shared" si="130"/>
        <v>6.6153552572991547E-2</v>
      </c>
      <c r="AD1212" s="43">
        <f t="shared" si="131"/>
        <v>1511.6346153846155</v>
      </c>
    </row>
    <row r="1213" spans="1:30">
      <c r="A1213">
        <v>2010</v>
      </c>
      <c r="B1213">
        <v>173</v>
      </c>
      <c r="C1213" t="s">
        <v>479</v>
      </c>
      <c r="D1213" s="18">
        <v>2.1992107974966699E-3</v>
      </c>
      <c r="E1213" s="19">
        <v>4.6628571428571428</v>
      </c>
      <c r="F1213" s="18">
        <v>1.7142857142857144E-2</v>
      </c>
      <c r="G1213" s="19">
        <v>77.87468268529922</v>
      </c>
      <c r="H1213" s="19">
        <v>95.572109378614726</v>
      </c>
      <c r="I1213" s="67">
        <v>0.68899999999999995</v>
      </c>
      <c r="J1213" s="1">
        <v>79574</v>
      </c>
      <c r="K1213" s="43">
        <v>1530.2692307692307</v>
      </c>
      <c r="L1213" s="19">
        <v>1.82</v>
      </c>
      <c r="M1213" s="19">
        <v>13931.78</v>
      </c>
      <c r="O1213" s="1">
        <v>175</v>
      </c>
      <c r="P1213" s="1">
        <v>816</v>
      </c>
      <c r="Q1213" s="1">
        <v>3</v>
      </c>
      <c r="R1213" s="1">
        <v>79574</v>
      </c>
      <c r="S1213" s="60">
        <v>1.232746008523633E-2</v>
      </c>
      <c r="T1213" s="1">
        <v>61968</v>
      </c>
      <c r="U1213" s="1">
        <v>64839</v>
      </c>
      <c r="V1213" s="1">
        <v>61968</v>
      </c>
      <c r="W1213" s="1">
        <v>52</v>
      </c>
      <c r="X1213" s="18">
        <f t="shared" si="132"/>
        <v>2.1992107974966699E-3</v>
      </c>
      <c r="Y1213" s="19">
        <f t="shared" si="128"/>
        <v>4.6628571428571428</v>
      </c>
      <c r="Z1213" s="18">
        <f t="shared" si="129"/>
        <v>1.7142857142857144E-2</v>
      </c>
      <c r="AA1213" s="19">
        <f t="shared" si="126"/>
        <v>77.87468268529922</v>
      </c>
      <c r="AB1213" s="19">
        <f t="shared" si="127"/>
        <v>95.572109378614726</v>
      </c>
      <c r="AC1213" s="18">
        <f t="shared" si="130"/>
        <v>6.5347977982758182E-2</v>
      </c>
      <c r="AD1213" s="43">
        <f t="shared" si="131"/>
        <v>1530.2692307692307</v>
      </c>
    </row>
    <row r="1214" spans="1:30">
      <c r="A1214">
        <v>2011</v>
      </c>
      <c r="B1214">
        <v>173</v>
      </c>
      <c r="C1214" t="s">
        <v>479</v>
      </c>
      <c r="D1214" s="18">
        <v>1.4652924376008941E-3</v>
      </c>
      <c r="E1214" s="19">
        <v>5.2118644067796609</v>
      </c>
      <c r="F1214" s="18">
        <v>8.4745762711864406E-3</v>
      </c>
      <c r="G1214" s="19">
        <v>95.36818576927854</v>
      </c>
      <c r="H1214" s="19">
        <v>100</v>
      </c>
      <c r="I1214" s="67">
        <v>0.68899999999999995</v>
      </c>
      <c r="J1214" s="1">
        <v>80530</v>
      </c>
      <c r="K1214" s="43">
        <v>1548.6538461538462</v>
      </c>
      <c r="L1214" s="19">
        <v>1.97</v>
      </c>
      <c r="M1214" s="19">
        <v>17936.36</v>
      </c>
      <c r="O1214" s="1">
        <v>118</v>
      </c>
      <c r="P1214" s="1">
        <v>615</v>
      </c>
      <c r="Q1214" s="1">
        <v>1</v>
      </c>
      <c r="R1214" s="1">
        <v>80530</v>
      </c>
      <c r="S1214" s="60">
        <v>1.2013974413753292E-2</v>
      </c>
      <c r="T1214" s="1">
        <v>76800</v>
      </c>
      <c r="U1214" s="1">
        <v>65618</v>
      </c>
      <c r="V1214" s="1">
        <v>65618</v>
      </c>
      <c r="W1214" s="1">
        <v>52</v>
      </c>
      <c r="X1214" s="18">
        <f t="shared" si="132"/>
        <v>1.4652924376008941E-3</v>
      </c>
      <c r="Y1214" s="19">
        <f t="shared" si="128"/>
        <v>5.2118644067796609</v>
      </c>
      <c r="Z1214" s="18">
        <f t="shared" si="129"/>
        <v>8.4745762711864406E-3</v>
      </c>
      <c r="AA1214" s="19">
        <f t="shared" si="126"/>
        <v>95.36818576927854</v>
      </c>
      <c r="AB1214" s="19">
        <f t="shared" si="127"/>
        <v>100</v>
      </c>
      <c r="AC1214" s="18">
        <f t="shared" si="130"/>
        <v>6.457220911461567E-2</v>
      </c>
      <c r="AD1214" s="43">
        <f t="shared" si="131"/>
        <v>1548.6538461538462</v>
      </c>
    </row>
    <row r="1215" spans="1:30">
      <c r="A1215">
        <v>2012</v>
      </c>
      <c r="B1215">
        <v>173</v>
      </c>
      <c r="C1215" t="s">
        <v>479</v>
      </c>
      <c r="D1215" s="18">
        <v>1.4854827819041189E-3</v>
      </c>
      <c r="E1215" s="19">
        <v>3.8264462809917354</v>
      </c>
      <c r="F1215" s="18">
        <v>1.6528925619834711E-2</v>
      </c>
      <c r="G1215" s="19">
        <v>94.285188140691176</v>
      </c>
      <c r="H1215" s="19">
        <v>98.863978786235165</v>
      </c>
      <c r="I1215" s="67">
        <v>0.68899999999999995</v>
      </c>
      <c r="J1215" s="1">
        <v>81455</v>
      </c>
      <c r="K1215" s="43">
        <v>1566.4423076923076</v>
      </c>
      <c r="L1215" s="68">
        <v>2.0049999999999999</v>
      </c>
      <c r="M1215" s="19">
        <v>18741.32</v>
      </c>
      <c r="O1215" s="1">
        <v>121</v>
      </c>
      <c r="P1215" s="1">
        <v>463</v>
      </c>
      <c r="Q1215" s="1">
        <v>2</v>
      </c>
      <c r="R1215" s="1">
        <v>81455</v>
      </c>
      <c r="S1215" s="60">
        <v>1.1486402582888466E-2</v>
      </c>
      <c r="T1215" s="1">
        <v>76800</v>
      </c>
      <c r="U1215" s="1">
        <v>66372</v>
      </c>
      <c r="V1215" s="1">
        <v>65618</v>
      </c>
      <c r="W1215" s="1">
        <v>52</v>
      </c>
      <c r="X1215" s="18">
        <f t="shared" si="132"/>
        <v>1.4854827819041189E-3</v>
      </c>
      <c r="Y1215" s="19">
        <f t="shared" si="128"/>
        <v>3.8264462809917354</v>
      </c>
      <c r="Z1215" s="18">
        <f t="shared" si="129"/>
        <v>1.6528925619834711E-2</v>
      </c>
      <c r="AA1215" s="19">
        <f t="shared" si="126"/>
        <v>94.285188140691176</v>
      </c>
      <c r="AB1215" s="19">
        <f t="shared" si="127"/>
        <v>98.863978786235165</v>
      </c>
      <c r="AC1215" s="18">
        <f t="shared" si="130"/>
        <v>6.3838929470259653E-2</v>
      </c>
      <c r="AD1215" s="43">
        <f t="shared" si="131"/>
        <v>1566.4423076923076</v>
      </c>
    </row>
    <row r="1216" spans="1:30">
      <c r="A1216">
        <v>2013</v>
      </c>
      <c r="B1216">
        <v>173</v>
      </c>
      <c r="C1216" t="s">
        <v>479</v>
      </c>
      <c r="D1216" s="18">
        <v>1.0007770739633127E-3</v>
      </c>
      <c r="E1216" s="19">
        <v>4.3176470588235292</v>
      </c>
      <c r="F1216" s="18">
        <v>2.3529411764705882E-2</v>
      </c>
      <c r="G1216" s="19">
        <v>90.423152094567556</v>
      </c>
      <c r="H1216" s="19">
        <v>94.815478426726003</v>
      </c>
      <c r="I1216" s="67">
        <v>0.68899999999999995</v>
      </c>
      <c r="J1216" s="1">
        <v>84934</v>
      </c>
      <c r="K1216" s="43">
        <v>1633.3461538461538</v>
      </c>
      <c r="L1216" s="19">
        <v>2.04</v>
      </c>
      <c r="M1216" s="19">
        <v>19292.66</v>
      </c>
      <c r="O1216" s="1">
        <v>85</v>
      </c>
      <c r="P1216" s="1">
        <v>367</v>
      </c>
      <c r="Q1216" s="1">
        <v>2</v>
      </c>
      <c r="R1216" s="1">
        <v>84934</v>
      </c>
      <c r="S1216" s="60">
        <v>4.2710699159044907E-2</v>
      </c>
      <c r="T1216" s="1">
        <v>76800</v>
      </c>
      <c r="U1216" s="1">
        <v>69206</v>
      </c>
      <c r="V1216" s="1">
        <v>65618</v>
      </c>
      <c r="W1216" s="1">
        <v>52</v>
      </c>
      <c r="X1216" s="18">
        <f t="shared" si="132"/>
        <v>1.0007770739633127E-3</v>
      </c>
      <c r="Y1216" s="19">
        <f t="shared" si="128"/>
        <v>4.3176470588235292</v>
      </c>
      <c r="Z1216" s="18">
        <f t="shared" si="129"/>
        <v>2.3529411764705882E-2</v>
      </c>
      <c r="AA1216" s="19">
        <f t="shared" si="126"/>
        <v>90.423152094567556</v>
      </c>
      <c r="AB1216" s="19">
        <f t="shared" si="127"/>
        <v>94.815478426726003</v>
      </c>
      <c r="AC1216" s="18">
        <f t="shared" si="130"/>
        <v>6.1224009230696777E-2</v>
      </c>
      <c r="AD1216" s="43">
        <f t="shared" si="131"/>
        <v>1633.3461538461538</v>
      </c>
    </row>
    <row r="1217" spans="1:30">
      <c r="A1217">
        <v>2014</v>
      </c>
      <c r="B1217">
        <v>173</v>
      </c>
      <c r="C1217" t="s">
        <v>479</v>
      </c>
      <c r="D1217" s="18">
        <v>1.7925944895179782E-3</v>
      </c>
      <c r="E1217" s="19">
        <v>3.4610389610389611</v>
      </c>
      <c r="F1217" s="18">
        <v>6.4935064935064939E-3</v>
      </c>
      <c r="G1217" s="19">
        <v>100</v>
      </c>
      <c r="H1217" s="19">
        <v>100</v>
      </c>
      <c r="I1217" s="67">
        <v>0.68899999999999995</v>
      </c>
      <c r="J1217" s="1">
        <v>85909</v>
      </c>
      <c r="K1217" s="43">
        <v>1652.0961538461538</v>
      </c>
      <c r="L1217" s="68">
        <v>2.0950000000000002</v>
      </c>
      <c r="M1217" s="19">
        <v>21266.39</v>
      </c>
      <c r="O1217" s="1">
        <v>154</v>
      </c>
      <c r="P1217" s="1">
        <v>533</v>
      </c>
      <c r="Q1217" s="1">
        <v>1</v>
      </c>
      <c r="R1217" s="1">
        <v>85909</v>
      </c>
      <c r="S1217" s="60">
        <v>1.1479501730755626E-2</v>
      </c>
      <c r="T1217" s="1">
        <v>85909</v>
      </c>
      <c r="U1217" s="1">
        <v>70001</v>
      </c>
      <c r="V1217" s="1">
        <v>70001</v>
      </c>
      <c r="W1217" s="1">
        <v>52</v>
      </c>
      <c r="X1217" s="18">
        <f t="shared" si="132"/>
        <v>1.7925944895179782E-3</v>
      </c>
      <c r="Y1217" s="19">
        <f t="shared" si="128"/>
        <v>3.4610389610389611</v>
      </c>
      <c r="Z1217" s="18">
        <f t="shared" si="129"/>
        <v>6.4935064935064939E-3</v>
      </c>
      <c r="AA1217" s="19">
        <f t="shared" si="126"/>
        <v>100</v>
      </c>
      <c r="AB1217" s="19">
        <f t="shared" si="127"/>
        <v>100</v>
      </c>
      <c r="AC1217" s="18">
        <f t="shared" si="130"/>
        <v>6.0529164581126546E-2</v>
      </c>
      <c r="AD1217" s="43">
        <f t="shared" si="131"/>
        <v>1652.0961538461538</v>
      </c>
    </row>
    <row r="1218" spans="1:30">
      <c r="A1218">
        <v>2008</v>
      </c>
      <c r="B1218">
        <v>174</v>
      </c>
      <c r="C1218" s="26" t="s">
        <v>480</v>
      </c>
      <c r="D1218" s="18">
        <v>5.5113581903575197E-3</v>
      </c>
      <c r="E1218" s="19">
        <v>4.2521739130434781</v>
      </c>
      <c r="F1218" s="18">
        <v>3.4782608695652174E-2</v>
      </c>
      <c r="G1218" s="19">
        <v>82.296558995495062</v>
      </c>
      <c r="H1218" s="19">
        <v>99.738630423418712</v>
      </c>
      <c r="I1218" s="67">
        <v>0.57099999999999995</v>
      </c>
      <c r="J1218" s="1">
        <v>20866</v>
      </c>
      <c r="K1218" s="43">
        <v>2086.6</v>
      </c>
      <c r="L1218" s="19">
        <v>1.72</v>
      </c>
      <c r="M1218" s="19">
        <v>14462.98</v>
      </c>
      <c r="O1218" s="1">
        <v>115</v>
      </c>
      <c r="P1218" s="1">
        <v>489</v>
      </c>
      <c r="Q1218" s="1">
        <v>4</v>
      </c>
      <c r="R1218" s="1">
        <v>20866</v>
      </c>
      <c r="S1218" s="60">
        <v>3.2510267702508866E-2</v>
      </c>
      <c r="T1218" s="1">
        <v>17172</v>
      </c>
      <c r="U1218" s="1">
        <v>17217</v>
      </c>
      <c r="V1218" s="1">
        <v>17172</v>
      </c>
      <c r="W1218" s="1">
        <v>10</v>
      </c>
      <c r="X1218" s="18">
        <f t="shared" si="132"/>
        <v>5.5113581903575197E-3</v>
      </c>
      <c r="Y1218" s="19">
        <f t="shared" si="128"/>
        <v>4.2521739130434781</v>
      </c>
      <c r="Z1218" s="18">
        <f t="shared" si="129"/>
        <v>3.4782608695652174E-2</v>
      </c>
      <c r="AA1218" s="19">
        <f t="shared" si="126"/>
        <v>82.296558995495062</v>
      </c>
      <c r="AB1218" s="19">
        <f t="shared" si="127"/>
        <v>99.738630423418712</v>
      </c>
      <c r="AC1218" s="18">
        <f t="shared" si="130"/>
        <v>4.792485382919582E-2</v>
      </c>
      <c r="AD1218" s="43">
        <f t="shared" si="131"/>
        <v>2086.6</v>
      </c>
    </row>
    <row r="1219" spans="1:30">
      <c r="A1219">
        <v>2009</v>
      </c>
      <c r="B1219">
        <v>174</v>
      </c>
      <c r="C1219" t="s">
        <v>480</v>
      </c>
      <c r="D1219" s="18">
        <v>2.9616891181809498E-3</v>
      </c>
      <c r="E1219" s="19">
        <v>3.7580645161290325</v>
      </c>
      <c r="F1219" s="18">
        <v>6.4516129032258063E-2</v>
      </c>
      <c r="G1219" s="19">
        <v>82.401834336486104</v>
      </c>
      <c r="H1219" s="19">
        <v>99.866844207723034</v>
      </c>
      <c r="I1219" s="67">
        <v>0.57099999999999995</v>
      </c>
      <c r="J1219" s="1">
        <v>20934</v>
      </c>
      <c r="K1219" s="43">
        <v>1308.375</v>
      </c>
      <c r="L1219" s="19">
        <v>1.84</v>
      </c>
      <c r="M1219" s="19">
        <v>10107.36</v>
      </c>
      <c r="O1219" s="1">
        <v>62</v>
      </c>
      <c r="P1219" s="1">
        <v>233</v>
      </c>
      <c r="Q1219" s="1">
        <v>4</v>
      </c>
      <c r="R1219" s="1">
        <v>20934</v>
      </c>
      <c r="S1219" s="60">
        <v>3.2588900603853777E-3</v>
      </c>
      <c r="T1219" s="1">
        <v>17250</v>
      </c>
      <c r="U1219" s="1">
        <v>17273</v>
      </c>
      <c r="V1219" s="1">
        <v>17250</v>
      </c>
      <c r="W1219" s="1">
        <v>16</v>
      </c>
      <c r="X1219" s="18">
        <f t="shared" si="132"/>
        <v>2.9616891181809498E-3</v>
      </c>
      <c r="Y1219" s="19">
        <f t="shared" si="128"/>
        <v>3.7580645161290325</v>
      </c>
      <c r="Z1219" s="18">
        <f t="shared" si="129"/>
        <v>6.4516129032258063E-2</v>
      </c>
      <c r="AA1219" s="19">
        <f t="shared" si="126"/>
        <v>82.401834336486104</v>
      </c>
      <c r="AB1219" s="19">
        <f t="shared" si="127"/>
        <v>99.866844207723034</v>
      </c>
      <c r="AC1219" s="18">
        <f t="shared" si="130"/>
        <v>7.6430686920798699E-2</v>
      </c>
      <c r="AD1219" s="43">
        <f t="shared" si="131"/>
        <v>1308.375</v>
      </c>
    </row>
    <row r="1220" spans="1:30">
      <c r="A1220">
        <v>2010</v>
      </c>
      <c r="B1220">
        <v>174</v>
      </c>
      <c r="C1220" t="s">
        <v>480</v>
      </c>
      <c r="D1220" s="18">
        <v>2.7125619680104761E-3</v>
      </c>
      <c r="E1220" s="19">
        <v>3.7068965517241379</v>
      </c>
      <c r="F1220" s="18">
        <v>3.4482758620689655E-2</v>
      </c>
      <c r="G1220" s="19">
        <v>79.707230380694043</v>
      </c>
      <c r="H1220" s="19">
        <v>100</v>
      </c>
      <c r="I1220" s="67">
        <v>0.69699999999999995</v>
      </c>
      <c r="J1220" s="1">
        <v>21382</v>
      </c>
      <c r="K1220" s="43">
        <v>1336.375</v>
      </c>
      <c r="L1220" s="19">
        <v>1.82</v>
      </c>
      <c r="M1220" s="19">
        <v>10551.82</v>
      </c>
      <c r="O1220" s="1">
        <v>58</v>
      </c>
      <c r="P1220" s="1">
        <v>215</v>
      </c>
      <c r="Q1220" s="1">
        <v>2</v>
      </c>
      <c r="R1220" s="1">
        <v>21382</v>
      </c>
      <c r="S1220" s="60">
        <v>2.1400592337823543E-2</v>
      </c>
      <c r="T1220" s="1">
        <v>17043</v>
      </c>
      <c r="U1220" s="1">
        <v>17043</v>
      </c>
      <c r="V1220" s="1">
        <v>17043</v>
      </c>
      <c r="W1220" s="1">
        <v>16</v>
      </c>
      <c r="X1220" s="18">
        <f t="shared" si="132"/>
        <v>2.7125619680104761E-3</v>
      </c>
      <c r="Y1220" s="19">
        <f t="shared" si="128"/>
        <v>3.7068965517241379</v>
      </c>
      <c r="Z1220" s="18">
        <f t="shared" si="129"/>
        <v>3.4482758620689655E-2</v>
      </c>
      <c r="AA1220" s="19">
        <f t="shared" si="126"/>
        <v>79.707230380694043</v>
      </c>
      <c r="AB1220" s="19">
        <f t="shared" si="127"/>
        <v>100</v>
      </c>
      <c r="AC1220" s="18">
        <f t="shared" si="130"/>
        <v>7.4829295669254517E-2</v>
      </c>
      <c r="AD1220" s="43">
        <f t="shared" si="131"/>
        <v>1336.375</v>
      </c>
    </row>
    <row r="1221" spans="1:30">
      <c r="A1221">
        <v>2011</v>
      </c>
      <c r="B1221">
        <v>174</v>
      </c>
      <c r="C1221" t="s">
        <v>480</v>
      </c>
      <c r="D1221" s="18">
        <v>8.8425559640712987E-4</v>
      </c>
      <c r="E1221" s="19">
        <v>5.7894736842105265</v>
      </c>
      <c r="F1221" s="18">
        <v>5.2631578947368418E-2</v>
      </c>
      <c r="G1221" s="19">
        <v>79.708661050867974</v>
      </c>
      <c r="H1221" s="19">
        <v>100</v>
      </c>
      <c r="I1221" s="67">
        <v>0.69699999999999995</v>
      </c>
      <c r="J1221" s="1">
        <v>21487</v>
      </c>
      <c r="K1221" s="43">
        <v>1342.9375</v>
      </c>
      <c r="L1221" s="19">
        <v>1.97</v>
      </c>
      <c r="M1221" s="19">
        <v>13498.67</v>
      </c>
      <c r="O1221" s="1">
        <v>19</v>
      </c>
      <c r="P1221" s="1">
        <v>110</v>
      </c>
      <c r="Q1221" s="1">
        <v>1</v>
      </c>
      <c r="R1221" s="1">
        <v>21487</v>
      </c>
      <c r="S1221" s="60">
        <v>4.9106725282948016E-3</v>
      </c>
      <c r="T1221" s="1">
        <v>17127</v>
      </c>
      <c r="U1221" s="1">
        <v>17127</v>
      </c>
      <c r="V1221" s="1">
        <v>17127</v>
      </c>
      <c r="W1221" s="1">
        <v>16</v>
      </c>
      <c r="X1221" s="18">
        <f t="shared" si="132"/>
        <v>8.8425559640712987E-4</v>
      </c>
      <c r="Y1221" s="19">
        <f t="shared" si="128"/>
        <v>5.7894736842105265</v>
      </c>
      <c r="Z1221" s="18">
        <f t="shared" si="129"/>
        <v>5.2631578947368418E-2</v>
      </c>
      <c r="AA1221" s="19">
        <f t="shared" si="126"/>
        <v>79.708661050867974</v>
      </c>
      <c r="AB1221" s="19">
        <f t="shared" si="127"/>
        <v>100</v>
      </c>
      <c r="AC1221" s="18">
        <f t="shared" si="130"/>
        <v>7.4463629171126727E-2</v>
      </c>
      <c r="AD1221" s="43">
        <f t="shared" si="131"/>
        <v>1342.9375</v>
      </c>
    </row>
    <row r="1222" spans="1:30">
      <c r="A1222">
        <v>2012</v>
      </c>
      <c r="B1222">
        <v>174</v>
      </c>
      <c r="C1222" t="s">
        <v>480</v>
      </c>
      <c r="D1222" s="18">
        <v>5.5589011905313385E-4</v>
      </c>
      <c r="E1222" s="19">
        <v>3.3333333333333335</v>
      </c>
      <c r="F1222" s="18">
        <v>0</v>
      </c>
      <c r="G1222" s="19">
        <v>79.353314494834862</v>
      </c>
      <c r="H1222" s="19">
        <v>99.558293618505175</v>
      </c>
      <c r="I1222" s="67">
        <v>0.69699999999999995</v>
      </c>
      <c r="J1222" s="1">
        <v>21587</v>
      </c>
      <c r="K1222" s="43">
        <v>1349.1875</v>
      </c>
      <c r="L1222" s="68">
        <v>2.0049999999999999</v>
      </c>
      <c r="M1222" s="19">
        <v>13738.88</v>
      </c>
      <c r="O1222" s="1">
        <v>12</v>
      </c>
      <c r="P1222" s="1">
        <v>40</v>
      </c>
      <c r="Q1222" s="1">
        <v>0</v>
      </c>
      <c r="R1222" s="1">
        <v>21587</v>
      </c>
      <c r="S1222" s="60">
        <v>4.6539768231954604E-3</v>
      </c>
      <c r="T1222" s="1">
        <v>17130</v>
      </c>
      <c r="U1222" s="1">
        <v>17206</v>
      </c>
      <c r="V1222" s="1">
        <v>17130</v>
      </c>
      <c r="W1222" s="1">
        <v>16</v>
      </c>
      <c r="X1222" s="18">
        <f t="shared" si="132"/>
        <v>5.5589011905313385E-4</v>
      </c>
      <c r="Y1222" s="19">
        <f t="shared" si="128"/>
        <v>3.3333333333333335</v>
      </c>
      <c r="Z1222" s="18">
        <f t="shared" si="129"/>
        <v>0</v>
      </c>
      <c r="AA1222" s="19">
        <f t="shared" si="126"/>
        <v>79.353314494834862</v>
      </c>
      <c r="AB1222" s="19">
        <f t="shared" si="127"/>
        <v>99.558293618505175</v>
      </c>
      <c r="AC1222" s="18">
        <f t="shared" si="130"/>
        <v>7.4118682540417841E-2</v>
      </c>
      <c r="AD1222" s="43">
        <f t="shared" si="131"/>
        <v>1349.1875</v>
      </c>
    </row>
    <row r="1223" spans="1:30">
      <c r="A1223">
        <v>2013</v>
      </c>
      <c r="B1223">
        <v>174</v>
      </c>
      <c r="C1223" t="s">
        <v>480</v>
      </c>
      <c r="D1223" s="18">
        <v>1.7898693395382138E-4</v>
      </c>
      <c r="E1223" s="19">
        <v>5</v>
      </c>
      <c r="F1223" s="18">
        <v>0</v>
      </c>
      <c r="G1223" s="19">
        <v>76.651154465724005</v>
      </c>
      <c r="H1223" s="19">
        <v>96.165721663953292</v>
      </c>
      <c r="I1223" s="67">
        <v>0.69699999999999995</v>
      </c>
      <c r="J1223" s="1">
        <v>22348</v>
      </c>
      <c r="K1223" s="43">
        <v>1396.75</v>
      </c>
      <c r="L1223" s="19">
        <v>2.04</v>
      </c>
      <c r="M1223" s="19">
        <v>13661.38</v>
      </c>
      <c r="O1223" s="1">
        <v>4</v>
      </c>
      <c r="P1223" s="1">
        <v>20</v>
      </c>
      <c r="Q1223" s="1">
        <v>0</v>
      </c>
      <c r="R1223" s="1">
        <v>22348</v>
      </c>
      <c r="S1223" s="60">
        <v>3.5252698383286152E-2</v>
      </c>
      <c r="T1223" s="1">
        <v>17130</v>
      </c>
      <c r="U1223" s="1">
        <v>17813</v>
      </c>
      <c r="V1223" s="1">
        <v>17130</v>
      </c>
      <c r="W1223" s="1">
        <v>16</v>
      </c>
      <c r="X1223" s="18">
        <f t="shared" si="132"/>
        <v>1.7898693395382138E-4</v>
      </c>
      <c r="Y1223" s="19">
        <f t="shared" si="128"/>
        <v>5</v>
      </c>
      <c r="Z1223" s="18">
        <f t="shared" si="129"/>
        <v>0</v>
      </c>
      <c r="AA1223" s="19">
        <f t="shared" ref="AA1223:AA1286" si="133">(T1223/R1223)*100</f>
        <v>76.651154465724005</v>
      </c>
      <c r="AB1223" s="19">
        <f t="shared" ref="AB1223:AB1286" si="134">(IF(V1223=0,0,V1223/U1223))*100</f>
        <v>96.165721663953292</v>
      </c>
      <c r="AC1223" s="18">
        <f t="shared" si="130"/>
        <v>7.1594773581528548E-2</v>
      </c>
      <c r="AD1223" s="43">
        <f t="shared" si="131"/>
        <v>1396.75</v>
      </c>
    </row>
    <row r="1224" spans="1:30">
      <c r="A1224">
        <v>2014</v>
      </c>
      <c r="B1224">
        <v>174</v>
      </c>
      <c r="C1224" t="s">
        <v>480</v>
      </c>
      <c r="D1224" s="18">
        <v>8.9027375918094816E-5</v>
      </c>
      <c r="E1224" s="19">
        <v>10.5</v>
      </c>
      <c r="F1224" s="18">
        <v>0</v>
      </c>
      <c r="G1224" s="19">
        <v>76.251947473848205</v>
      </c>
      <c r="H1224" s="19">
        <v>95.666257120518267</v>
      </c>
      <c r="I1224" s="67">
        <v>0.69699999999999995</v>
      </c>
      <c r="J1224" s="1">
        <v>22465</v>
      </c>
      <c r="K1224" s="43">
        <v>1404.0625</v>
      </c>
      <c r="L1224" s="68">
        <v>2.0950000000000002</v>
      </c>
      <c r="M1224" s="19">
        <v>16427.09</v>
      </c>
      <c r="O1224" s="1">
        <v>2</v>
      </c>
      <c r="P1224" s="1">
        <v>21</v>
      </c>
      <c r="Q1224" s="1">
        <v>0</v>
      </c>
      <c r="R1224" s="1">
        <v>22465</v>
      </c>
      <c r="S1224" s="60">
        <v>5.2353678181493724E-3</v>
      </c>
      <c r="T1224" s="1">
        <v>17130</v>
      </c>
      <c r="U1224" s="1">
        <v>17906</v>
      </c>
      <c r="V1224" s="1">
        <v>17130</v>
      </c>
      <c r="W1224" s="1">
        <v>16</v>
      </c>
      <c r="X1224" s="18">
        <f t="shared" si="132"/>
        <v>8.9027375918094816E-5</v>
      </c>
      <c r="Y1224" s="19">
        <f t="shared" ref="Y1224:Y1287" si="135">IF(O1224=0,0,P1224/O1224)</f>
        <v>10.5</v>
      </c>
      <c r="Z1224" s="18">
        <f t="shared" ref="Z1224:Z1287" si="136">IF(O1224=0,0,Q1224/O1224)</f>
        <v>0</v>
      </c>
      <c r="AA1224" s="19">
        <f t="shared" si="133"/>
        <v>76.251947473848205</v>
      </c>
      <c r="AB1224" s="19">
        <f t="shared" si="134"/>
        <v>95.666257120518267</v>
      </c>
      <c r="AC1224" s="18">
        <f t="shared" ref="AC1224:AC1287" si="137">W1224/R1224*100</f>
        <v>7.1221900734475846E-2</v>
      </c>
      <c r="AD1224" s="43">
        <f t="shared" ref="AD1224:AD1287" si="138">R1224/W1224</f>
        <v>1404.0625</v>
      </c>
    </row>
    <row r="1225" spans="1:30">
      <c r="A1225">
        <v>2008</v>
      </c>
      <c r="B1225">
        <v>175</v>
      </c>
      <c r="C1225" s="26" t="s">
        <v>481</v>
      </c>
      <c r="D1225" s="18">
        <v>4.2852992446252179E-3</v>
      </c>
      <c r="E1225" s="19">
        <v>3.1610169491525424</v>
      </c>
      <c r="F1225" s="18">
        <v>0</v>
      </c>
      <c r="G1225" s="19">
        <v>77.168070889018011</v>
      </c>
      <c r="H1225" s="19">
        <v>100</v>
      </c>
      <c r="I1225" s="67">
        <v>0.56999999999999995</v>
      </c>
      <c r="J1225" s="1">
        <v>27536</v>
      </c>
      <c r="K1225" s="43">
        <v>1311.2380952380952</v>
      </c>
      <c r="L1225" s="19">
        <v>1.72</v>
      </c>
      <c r="M1225" s="19">
        <v>7098.2</v>
      </c>
      <c r="O1225" s="1">
        <v>118</v>
      </c>
      <c r="P1225" s="1">
        <v>373</v>
      </c>
      <c r="Q1225" s="1">
        <v>0</v>
      </c>
      <c r="R1225" s="1">
        <v>27536</v>
      </c>
      <c r="S1225" s="60">
        <v>3.0500355525616474E-2</v>
      </c>
      <c r="T1225" s="1">
        <v>21249</v>
      </c>
      <c r="U1225" s="1">
        <v>21249</v>
      </c>
      <c r="V1225" s="1">
        <v>21249</v>
      </c>
      <c r="W1225" s="1">
        <v>21</v>
      </c>
      <c r="X1225" s="18">
        <f t="shared" ref="X1225:X1288" si="139">IF(R1225=0,0,O1225/R1225)</f>
        <v>4.2852992446252179E-3</v>
      </c>
      <c r="Y1225" s="19">
        <f t="shared" si="135"/>
        <v>3.1610169491525424</v>
      </c>
      <c r="Z1225" s="18">
        <f t="shared" si="136"/>
        <v>0</v>
      </c>
      <c r="AA1225" s="19">
        <f t="shared" si="133"/>
        <v>77.168070889018011</v>
      </c>
      <c r="AB1225" s="19">
        <f t="shared" si="134"/>
        <v>100</v>
      </c>
      <c r="AC1225" s="18">
        <f t="shared" si="137"/>
        <v>7.6263800116211505E-2</v>
      </c>
      <c r="AD1225" s="43">
        <f t="shared" si="138"/>
        <v>1311.2380952380952</v>
      </c>
    </row>
    <row r="1226" spans="1:30">
      <c r="A1226">
        <v>2009</v>
      </c>
      <c r="B1226">
        <v>175</v>
      </c>
      <c r="C1226" t="s">
        <v>481</v>
      </c>
      <c r="D1226" s="18">
        <v>4.0971718636693254E-3</v>
      </c>
      <c r="E1226" s="19">
        <v>3.0884955752212391</v>
      </c>
      <c r="F1226" s="18">
        <v>0</v>
      </c>
      <c r="G1226" s="19">
        <v>0</v>
      </c>
      <c r="H1226" s="19">
        <v>0</v>
      </c>
      <c r="I1226" s="67">
        <v>0.56999999999999995</v>
      </c>
      <c r="J1226" s="1">
        <v>27580</v>
      </c>
      <c r="K1226" s="43">
        <v>1199.1304347826087</v>
      </c>
      <c r="L1226" s="19">
        <v>1.84</v>
      </c>
      <c r="M1226" s="19">
        <v>6953.6</v>
      </c>
      <c r="O1226" s="1">
        <v>113</v>
      </c>
      <c r="P1226" s="1">
        <v>349</v>
      </c>
      <c r="Q1226" s="1">
        <v>0</v>
      </c>
      <c r="R1226" s="1">
        <v>27580</v>
      </c>
      <c r="S1226" s="60">
        <v>1.5979081929111683E-3</v>
      </c>
      <c r="W1226" s="1">
        <v>23</v>
      </c>
      <c r="X1226" s="18">
        <f t="shared" si="139"/>
        <v>4.0971718636693254E-3</v>
      </c>
      <c r="Y1226" s="19">
        <f t="shared" si="135"/>
        <v>3.0884955752212391</v>
      </c>
      <c r="Z1226" s="18">
        <f t="shared" si="136"/>
        <v>0</v>
      </c>
      <c r="AA1226" s="19">
        <f t="shared" si="133"/>
        <v>0</v>
      </c>
      <c r="AB1226" s="19">
        <f t="shared" si="134"/>
        <v>0</v>
      </c>
      <c r="AC1226" s="18">
        <f t="shared" si="137"/>
        <v>8.3393763596809278E-2</v>
      </c>
      <c r="AD1226" s="43">
        <f t="shared" si="138"/>
        <v>1199.1304347826087</v>
      </c>
    </row>
    <row r="1227" spans="1:30">
      <c r="A1227">
        <v>2010</v>
      </c>
      <c r="B1227">
        <v>175</v>
      </c>
      <c r="C1227" t="s">
        <v>481</v>
      </c>
      <c r="D1227" s="18">
        <v>4.9795286046254291E-3</v>
      </c>
      <c r="E1227" s="19">
        <v>2.8962962962962964</v>
      </c>
      <c r="F1227" s="18">
        <v>0</v>
      </c>
      <c r="G1227" s="19">
        <v>57.61499022536978</v>
      </c>
      <c r="H1227" s="19">
        <v>73.478219964248765</v>
      </c>
      <c r="I1227" s="67">
        <v>0.67500000000000004</v>
      </c>
      <c r="J1227" s="1">
        <v>27111</v>
      </c>
      <c r="K1227" s="43">
        <v>1178.7391304347825</v>
      </c>
      <c r="L1227" s="19">
        <v>1.82</v>
      </c>
      <c r="M1227" s="19">
        <v>7614.28</v>
      </c>
      <c r="O1227" s="1">
        <v>135</v>
      </c>
      <c r="P1227" s="1">
        <v>391</v>
      </c>
      <c r="Q1227" s="1">
        <v>0</v>
      </c>
      <c r="R1227" s="1">
        <v>27111</v>
      </c>
      <c r="S1227" s="60">
        <v>-1.7005076142131981E-2</v>
      </c>
      <c r="T1227" s="1">
        <v>15620</v>
      </c>
      <c r="U1227" s="1">
        <v>21258</v>
      </c>
      <c r="V1227" s="1">
        <v>15620</v>
      </c>
      <c r="W1227" s="1">
        <v>23</v>
      </c>
      <c r="X1227" s="18">
        <f t="shared" si="139"/>
        <v>4.9795286046254291E-3</v>
      </c>
      <c r="Y1227" s="19">
        <f t="shared" si="135"/>
        <v>2.8962962962962964</v>
      </c>
      <c r="Z1227" s="18">
        <f t="shared" si="136"/>
        <v>0</v>
      </c>
      <c r="AA1227" s="19">
        <f t="shared" si="133"/>
        <v>57.61499022536978</v>
      </c>
      <c r="AB1227" s="19">
        <f t="shared" si="134"/>
        <v>73.478219964248765</v>
      </c>
      <c r="AC1227" s="18">
        <f t="shared" si="137"/>
        <v>8.4836413263988789E-2</v>
      </c>
      <c r="AD1227" s="43">
        <f t="shared" si="138"/>
        <v>1178.7391304347825</v>
      </c>
    </row>
    <row r="1228" spans="1:30">
      <c r="A1228">
        <v>2011</v>
      </c>
      <c r="B1228">
        <v>175</v>
      </c>
      <c r="C1228" t="s">
        <v>481</v>
      </c>
      <c r="D1228" s="18">
        <v>5.0497604128271287E-3</v>
      </c>
      <c r="E1228" s="19">
        <v>2.948905109489051</v>
      </c>
      <c r="F1228" s="18">
        <v>2.1897810218978103E-2</v>
      </c>
      <c r="G1228" s="19">
        <v>78.086988573534839</v>
      </c>
      <c r="H1228" s="19">
        <v>99.586330089785164</v>
      </c>
      <c r="I1228" s="67">
        <v>0.67500000000000004</v>
      </c>
      <c r="J1228" s="1">
        <v>27130</v>
      </c>
      <c r="K1228" s="43">
        <v>1179.5652173913043</v>
      </c>
      <c r="L1228" s="19">
        <v>1.97</v>
      </c>
      <c r="M1228" s="19">
        <v>8754.01</v>
      </c>
      <c r="O1228" s="1">
        <v>137</v>
      </c>
      <c r="P1228" s="1">
        <v>404</v>
      </c>
      <c r="Q1228" s="1">
        <v>3</v>
      </c>
      <c r="R1228" s="1">
        <v>27130</v>
      </c>
      <c r="S1228" s="60">
        <v>7.0082254435477331E-4</v>
      </c>
      <c r="T1228" s="1">
        <v>21185</v>
      </c>
      <c r="U1228" s="1">
        <v>21273</v>
      </c>
      <c r="V1228" s="1">
        <v>21185</v>
      </c>
      <c r="W1228" s="1">
        <v>23</v>
      </c>
      <c r="X1228" s="18">
        <f t="shared" si="139"/>
        <v>5.0497604128271287E-3</v>
      </c>
      <c r="Y1228" s="19">
        <f t="shared" si="135"/>
        <v>2.948905109489051</v>
      </c>
      <c r="Z1228" s="18">
        <f t="shared" si="136"/>
        <v>2.1897810218978103E-2</v>
      </c>
      <c r="AA1228" s="19">
        <f t="shared" si="133"/>
        <v>78.086988573534839</v>
      </c>
      <c r="AB1228" s="19">
        <f t="shared" si="134"/>
        <v>99.586330089785164</v>
      </c>
      <c r="AC1228" s="18">
        <f t="shared" si="137"/>
        <v>8.4776999631404351E-2</v>
      </c>
      <c r="AD1228" s="43">
        <f t="shared" si="138"/>
        <v>1179.5652173913043</v>
      </c>
    </row>
    <row r="1229" spans="1:30">
      <c r="A1229">
        <v>2012</v>
      </c>
      <c r="B1229">
        <v>175</v>
      </c>
      <c r="C1229" t="s">
        <v>481</v>
      </c>
      <c r="D1229" s="18">
        <v>7.845881832915869E-3</v>
      </c>
      <c r="E1229" s="19">
        <v>2.723004694835681</v>
      </c>
      <c r="F1229" s="18">
        <v>1.8779342723004695E-2</v>
      </c>
      <c r="G1229" s="19">
        <v>78.34462943863268</v>
      </c>
      <c r="H1229" s="19">
        <v>99.915441349180256</v>
      </c>
      <c r="I1229" s="67">
        <v>0.67500000000000004</v>
      </c>
      <c r="J1229" s="1">
        <v>27148</v>
      </c>
      <c r="K1229" s="43">
        <v>1180.3478260869565</v>
      </c>
      <c r="L1229" s="68">
        <v>2.0049999999999999</v>
      </c>
      <c r="M1229" s="19">
        <v>10282.209999999999</v>
      </c>
      <c r="O1229" s="1">
        <v>213</v>
      </c>
      <c r="P1229" s="1">
        <v>580</v>
      </c>
      <c r="Q1229" s="1">
        <v>4</v>
      </c>
      <c r="R1229" s="1">
        <v>27148</v>
      </c>
      <c r="S1229" s="60">
        <v>6.6347217102835643E-4</v>
      </c>
      <c r="T1229" s="1">
        <v>21269</v>
      </c>
      <c r="U1229" s="1">
        <v>21287</v>
      </c>
      <c r="V1229" s="1">
        <v>21269</v>
      </c>
      <c r="W1229" s="1">
        <v>23</v>
      </c>
      <c r="X1229" s="18">
        <f t="shared" si="139"/>
        <v>7.845881832915869E-3</v>
      </c>
      <c r="Y1229" s="19">
        <f t="shared" si="135"/>
        <v>2.723004694835681</v>
      </c>
      <c r="Z1229" s="18">
        <f t="shared" si="136"/>
        <v>1.8779342723004695E-2</v>
      </c>
      <c r="AA1229" s="19">
        <f t="shared" si="133"/>
        <v>78.34462943863268</v>
      </c>
      <c r="AB1229" s="19">
        <f t="shared" si="134"/>
        <v>99.915441349180256</v>
      </c>
      <c r="AC1229" s="18">
        <f t="shared" si="137"/>
        <v>8.472078974510093E-2</v>
      </c>
      <c r="AD1229" s="43">
        <f t="shared" si="138"/>
        <v>1180.3478260869565</v>
      </c>
    </row>
    <row r="1230" spans="1:30">
      <c r="A1230">
        <v>2013</v>
      </c>
      <c r="B1230">
        <v>175</v>
      </c>
      <c r="C1230" t="s">
        <v>481</v>
      </c>
      <c r="D1230" s="18">
        <v>6.7898366865596967E-3</v>
      </c>
      <c r="E1230" s="19">
        <v>2.594736842105263</v>
      </c>
      <c r="F1230" s="18">
        <v>5.263157894736842E-3</v>
      </c>
      <c r="G1230" s="19">
        <v>77.307651073866282</v>
      </c>
      <c r="H1230" s="19">
        <v>98.5917418649166</v>
      </c>
      <c r="I1230" s="67">
        <v>0.67500000000000004</v>
      </c>
      <c r="J1230" s="1">
        <v>27983</v>
      </c>
      <c r="K1230" s="43">
        <v>1216.6521739130435</v>
      </c>
      <c r="L1230" s="19">
        <v>2.04</v>
      </c>
      <c r="M1230" s="19">
        <v>10525.17</v>
      </c>
      <c r="O1230" s="1">
        <v>190</v>
      </c>
      <c r="P1230" s="1">
        <v>493</v>
      </c>
      <c r="Q1230" s="1">
        <v>1</v>
      </c>
      <c r="R1230" s="1">
        <v>27983</v>
      </c>
      <c r="S1230" s="60">
        <v>3.075733019006921E-2</v>
      </c>
      <c r="T1230" s="1">
        <v>21633</v>
      </c>
      <c r="U1230" s="1">
        <v>21942</v>
      </c>
      <c r="V1230" s="1">
        <v>21633</v>
      </c>
      <c r="W1230" s="1">
        <v>23</v>
      </c>
      <c r="X1230" s="18">
        <f t="shared" si="139"/>
        <v>6.7898366865596967E-3</v>
      </c>
      <c r="Y1230" s="19">
        <f t="shared" si="135"/>
        <v>2.594736842105263</v>
      </c>
      <c r="Z1230" s="18">
        <f t="shared" si="136"/>
        <v>5.263157894736842E-3</v>
      </c>
      <c r="AA1230" s="19">
        <f t="shared" si="133"/>
        <v>77.307651073866282</v>
      </c>
      <c r="AB1230" s="19">
        <f t="shared" si="134"/>
        <v>98.5917418649166</v>
      </c>
      <c r="AC1230" s="18">
        <f t="shared" si="137"/>
        <v>8.2192759889933173E-2</v>
      </c>
      <c r="AD1230" s="43">
        <f t="shared" si="138"/>
        <v>1216.6521739130435</v>
      </c>
    </row>
    <row r="1231" spans="1:30">
      <c r="A1231">
        <v>2014</v>
      </c>
      <c r="B1231">
        <v>175</v>
      </c>
      <c r="C1231" t="s">
        <v>481</v>
      </c>
      <c r="D1231" s="18">
        <v>7.6722692074367481E-3</v>
      </c>
      <c r="E1231" s="19">
        <v>2.9441860465116281</v>
      </c>
      <c r="F1231" s="18">
        <v>4.6511627906976744E-3</v>
      </c>
      <c r="G1231" s="19">
        <v>77.753987795739206</v>
      </c>
      <c r="H1231" s="19">
        <v>99.162608656077907</v>
      </c>
      <c r="I1231" s="67">
        <v>0.67500000000000004</v>
      </c>
      <c r="J1231" s="1">
        <v>28023</v>
      </c>
      <c r="K1231" s="43">
        <v>1218.391304347826</v>
      </c>
      <c r="L1231" s="68">
        <v>2.0950000000000002</v>
      </c>
      <c r="M1231" s="19">
        <v>11553.11</v>
      </c>
      <c r="O1231" s="1">
        <v>215</v>
      </c>
      <c r="P1231" s="1">
        <v>633</v>
      </c>
      <c r="Q1231" s="1">
        <v>1</v>
      </c>
      <c r="R1231" s="1">
        <v>28023</v>
      </c>
      <c r="S1231" s="60">
        <v>1.429439302433666E-3</v>
      </c>
      <c r="T1231" s="1">
        <v>21789</v>
      </c>
      <c r="U1231" s="1">
        <v>21973</v>
      </c>
      <c r="V1231" s="1">
        <v>21789</v>
      </c>
      <c r="W1231" s="1">
        <v>23</v>
      </c>
      <c r="X1231" s="18">
        <f t="shared" si="139"/>
        <v>7.6722692074367481E-3</v>
      </c>
      <c r="Y1231" s="19">
        <f t="shared" si="135"/>
        <v>2.9441860465116281</v>
      </c>
      <c r="Z1231" s="18">
        <f t="shared" si="136"/>
        <v>4.6511627906976744E-3</v>
      </c>
      <c r="AA1231" s="19">
        <f t="shared" si="133"/>
        <v>77.753987795739206</v>
      </c>
      <c r="AB1231" s="19">
        <f t="shared" si="134"/>
        <v>99.162608656077907</v>
      </c>
      <c r="AC1231" s="18">
        <f t="shared" si="137"/>
        <v>8.207543803304429E-2</v>
      </c>
      <c r="AD1231" s="43">
        <f t="shared" si="138"/>
        <v>1218.391304347826</v>
      </c>
    </row>
    <row r="1232" spans="1:30">
      <c r="A1232">
        <v>2008</v>
      </c>
      <c r="B1232">
        <v>176</v>
      </c>
      <c r="C1232" s="26" t="s">
        <v>485</v>
      </c>
      <c r="D1232" s="18">
        <v>1.0372483283631851E-3</v>
      </c>
      <c r="E1232" s="19">
        <v>3.9107142857142856</v>
      </c>
      <c r="F1232" s="18">
        <v>1.7857142857142856E-2</v>
      </c>
      <c r="G1232" s="19">
        <v>64.970642167849007</v>
      </c>
      <c r="H1232" s="19">
        <v>75.061522329930881</v>
      </c>
      <c r="I1232" s="67">
        <v>0.62</v>
      </c>
      <c r="J1232" s="1">
        <v>53989</v>
      </c>
      <c r="K1232" s="43">
        <v>1173.6739130434783</v>
      </c>
      <c r="L1232" s="19">
        <v>1.72</v>
      </c>
      <c r="M1232" s="19">
        <v>41160.18</v>
      </c>
      <c r="O1232" s="1">
        <v>56</v>
      </c>
      <c r="P1232" s="1">
        <v>219</v>
      </c>
      <c r="Q1232" s="1">
        <v>1</v>
      </c>
      <c r="R1232" s="1">
        <v>53989</v>
      </c>
      <c r="S1232" s="60">
        <v>4.4416071808561997E-2</v>
      </c>
      <c r="T1232" s="1">
        <v>35077</v>
      </c>
      <c r="U1232" s="1">
        <v>46731</v>
      </c>
      <c r="V1232" s="1">
        <v>35077</v>
      </c>
      <c r="W1232" s="1">
        <v>46</v>
      </c>
      <c r="X1232" s="18">
        <f t="shared" si="139"/>
        <v>1.0372483283631851E-3</v>
      </c>
      <c r="Y1232" s="19">
        <f t="shared" si="135"/>
        <v>3.9107142857142856</v>
      </c>
      <c r="Z1232" s="18">
        <f t="shared" si="136"/>
        <v>1.7857142857142856E-2</v>
      </c>
      <c r="AA1232" s="19">
        <f t="shared" si="133"/>
        <v>64.970642167849007</v>
      </c>
      <c r="AB1232" s="19">
        <f t="shared" si="134"/>
        <v>75.061522329930881</v>
      </c>
      <c r="AC1232" s="18">
        <f t="shared" si="137"/>
        <v>8.5202541258404485E-2</v>
      </c>
      <c r="AD1232" s="43">
        <f t="shared" si="138"/>
        <v>1173.6739130434783</v>
      </c>
    </row>
    <row r="1233" spans="1:30">
      <c r="A1233">
        <v>2009</v>
      </c>
      <c r="B1233">
        <v>176</v>
      </c>
      <c r="C1233" t="s">
        <v>485</v>
      </c>
      <c r="D1233" s="18">
        <v>7.3140850993801316E-4</v>
      </c>
      <c r="E1233" s="19">
        <v>3.75</v>
      </c>
      <c r="F1233" s="18">
        <v>0</v>
      </c>
      <c r="G1233" s="19">
        <v>52.251823949971651</v>
      </c>
      <c r="H1233" s="19">
        <v>60.367154657033609</v>
      </c>
      <c r="I1233" s="67">
        <v>0.62</v>
      </c>
      <c r="J1233" s="1">
        <v>54689</v>
      </c>
      <c r="K1233" s="43">
        <v>1163.5957446808511</v>
      </c>
      <c r="L1233" s="19">
        <v>1.84</v>
      </c>
      <c r="M1233" s="19">
        <v>26419.21</v>
      </c>
      <c r="O1233" s="1">
        <v>40</v>
      </c>
      <c r="P1233" s="1">
        <v>150</v>
      </c>
      <c r="Q1233" s="1">
        <v>0</v>
      </c>
      <c r="R1233" s="1">
        <v>54689</v>
      </c>
      <c r="S1233" s="60">
        <v>1.2965604104539841E-2</v>
      </c>
      <c r="T1233" s="1">
        <v>28576</v>
      </c>
      <c r="U1233" s="1">
        <v>47337</v>
      </c>
      <c r="V1233" s="1">
        <v>28576</v>
      </c>
      <c r="W1233" s="1">
        <v>47</v>
      </c>
      <c r="X1233" s="18">
        <f t="shared" si="139"/>
        <v>7.3140850993801316E-4</v>
      </c>
      <c r="Y1233" s="19">
        <f t="shared" si="135"/>
        <v>3.75</v>
      </c>
      <c r="Z1233" s="18">
        <f t="shared" si="136"/>
        <v>0</v>
      </c>
      <c r="AA1233" s="19">
        <f t="shared" si="133"/>
        <v>52.251823949971651</v>
      </c>
      <c r="AB1233" s="19">
        <f t="shared" si="134"/>
        <v>60.367154657033609</v>
      </c>
      <c r="AC1233" s="18">
        <f t="shared" si="137"/>
        <v>8.5940499917716545E-2</v>
      </c>
      <c r="AD1233" s="43">
        <f t="shared" si="138"/>
        <v>1163.5957446808511</v>
      </c>
    </row>
    <row r="1234" spans="1:30">
      <c r="A1234">
        <v>2010</v>
      </c>
      <c r="B1234">
        <v>176</v>
      </c>
      <c r="C1234" t="s">
        <v>485</v>
      </c>
      <c r="D1234" s="18">
        <v>1.1250668584813443E-3</v>
      </c>
      <c r="E1234" s="19">
        <v>3.639344262295082</v>
      </c>
      <c r="F1234" s="18">
        <v>3.2786885245901641E-2</v>
      </c>
      <c r="G1234" s="19">
        <v>58.046072410040765</v>
      </c>
      <c r="H1234" s="19">
        <v>66.05935938877461</v>
      </c>
      <c r="I1234" s="67">
        <v>0.74199999999999999</v>
      </c>
      <c r="J1234" s="1">
        <v>54219</v>
      </c>
      <c r="K1234" s="43">
        <v>1153.5957446808511</v>
      </c>
      <c r="L1234" s="19">
        <v>1.82</v>
      </c>
      <c r="M1234" s="19">
        <v>68110.53</v>
      </c>
      <c r="O1234" s="1">
        <v>61</v>
      </c>
      <c r="P1234" s="1">
        <v>222</v>
      </c>
      <c r="Q1234" s="1">
        <v>2</v>
      </c>
      <c r="R1234" s="1">
        <v>54219</v>
      </c>
      <c r="S1234" s="60">
        <v>-8.5940499917716018E-3</v>
      </c>
      <c r="T1234" s="1">
        <v>31472</v>
      </c>
      <c r="U1234" s="1">
        <v>47642</v>
      </c>
      <c r="V1234" s="1">
        <v>31472</v>
      </c>
      <c r="W1234" s="1">
        <v>47</v>
      </c>
      <c r="X1234" s="18">
        <f t="shared" si="139"/>
        <v>1.1250668584813443E-3</v>
      </c>
      <c r="Y1234" s="19">
        <f t="shared" si="135"/>
        <v>3.639344262295082</v>
      </c>
      <c r="Z1234" s="18">
        <f t="shared" si="136"/>
        <v>3.2786885245901641E-2</v>
      </c>
      <c r="AA1234" s="19">
        <f t="shared" si="133"/>
        <v>58.046072410040765</v>
      </c>
      <c r="AB1234" s="19">
        <f t="shared" si="134"/>
        <v>66.05935938877461</v>
      </c>
      <c r="AC1234" s="18">
        <f t="shared" si="137"/>
        <v>8.6685479260038001E-2</v>
      </c>
      <c r="AD1234" s="43">
        <f t="shared" si="138"/>
        <v>1153.5957446808511</v>
      </c>
    </row>
    <row r="1235" spans="1:30">
      <c r="A1235">
        <v>2011</v>
      </c>
      <c r="B1235">
        <v>176</v>
      </c>
      <c r="C1235" t="s">
        <v>485</v>
      </c>
      <c r="D1235" s="18">
        <v>6.5698226147894003E-4</v>
      </c>
      <c r="E1235" s="19">
        <v>3.3888888888888888</v>
      </c>
      <c r="F1235" s="18">
        <v>0</v>
      </c>
      <c r="G1235" s="19">
        <v>0</v>
      </c>
      <c r="H1235" s="19">
        <v>0</v>
      </c>
      <c r="I1235" s="67">
        <v>0.74199999999999999</v>
      </c>
      <c r="J1235" s="1">
        <v>54796</v>
      </c>
      <c r="K1235" s="43">
        <v>1165.872340425532</v>
      </c>
      <c r="L1235" s="19">
        <v>1.97</v>
      </c>
      <c r="M1235" s="19">
        <v>104415.23</v>
      </c>
      <c r="O1235" s="1">
        <v>36</v>
      </c>
      <c r="P1235" s="1">
        <v>122</v>
      </c>
      <c r="Q1235" s="1">
        <v>0</v>
      </c>
      <c r="R1235" s="1">
        <v>54796</v>
      </c>
      <c r="S1235" s="60">
        <v>1.0642025858093929E-2</v>
      </c>
      <c r="W1235" s="1">
        <v>47</v>
      </c>
      <c r="X1235" s="18">
        <f t="shared" si="139"/>
        <v>6.5698226147894003E-4</v>
      </c>
      <c r="Y1235" s="19">
        <f t="shared" si="135"/>
        <v>3.3888888888888888</v>
      </c>
      <c r="Z1235" s="18">
        <f t="shared" si="136"/>
        <v>0</v>
      </c>
      <c r="AA1235" s="19">
        <f t="shared" si="133"/>
        <v>0</v>
      </c>
      <c r="AB1235" s="19">
        <f t="shared" si="134"/>
        <v>0</v>
      </c>
      <c r="AC1235" s="18">
        <f t="shared" si="137"/>
        <v>8.5772684137528282E-2</v>
      </c>
      <c r="AD1235" s="43">
        <f t="shared" si="138"/>
        <v>1165.872340425532</v>
      </c>
    </row>
    <row r="1236" spans="1:30">
      <c r="A1236">
        <v>2012</v>
      </c>
      <c r="B1236">
        <v>176</v>
      </c>
      <c r="C1236" t="s">
        <v>485</v>
      </c>
      <c r="D1236" s="18">
        <v>7.7683233067765071E-4</v>
      </c>
      <c r="E1236" s="19">
        <v>4.5116279069767442</v>
      </c>
      <c r="F1236" s="18">
        <v>2.3255813953488372E-2</v>
      </c>
      <c r="G1236" s="19">
        <v>67.526601990858666</v>
      </c>
      <c r="H1236" s="19">
        <v>67.471935523664627</v>
      </c>
      <c r="I1236" s="67">
        <v>0.74199999999999999</v>
      </c>
      <c r="J1236" s="1">
        <v>55353</v>
      </c>
      <c r="K1236" s="43">
        <v>1177.7234042553191</v>
      </c>
      <c r="L1236" s="68">
        <v>2.0049999999999999</v>
      </c>
      <c r="M1236" s="19">
        <v>97386.27</v>
      </c>
      <c r="O1236" s="1">
        <v>43</v>
      </c>
      <c r="P1236" s="1">
        <v>194</v>
      </c>
      <c r="Q1236" s="1">
        <v>1</v>
      </c>
      <c r="R1236" s="1">
        <v>55353</v>
      </c>
      <c r="S1236" s="60">
        <v>1.0164975545660315E-2</v>
      </c>
      <c r="T1236" s="1">
        <v>37378</v>
      </c>
      <c r="U1236" s="1">
        <v>48638</v>
      </c>
      <c r="V1236" s="1">
        <v>32817</v>
      </c>
      <c r="W1236" s="1">
        <v>47</v>
      </c>
      <c r="X1236" s="18">
        <f t="shared" si="139"/>
        <v>7.7683233067765071E-4</v>
      </c>
      <c r="Y1236" s="19">
        <f t="shared" si="135"/>
        <v>4.5116279069767442</v>
      </c>
      <c r="Z1236" s="18">
        <f t="shared" si="136"/>
        <v>2.3255813953488372E-2</v>
      </c>
      <c r="AA1236" s="19">
        <f t="shared" si="133"/>
        <v>67.526601990858666</v>
      </c>
      <c r="AB1236" s="19">
        <f t="shared" si="134"/>
        <v>67.471935523664627</v>
      </c>
      <c r="AC1236" s="18">
        <f t="shared" si="137"/>
        <v>8.4909580329882758E-2</v>
      </c>
      <c r="AD1236" s="43">
        <f t="shared" si="138"/>
        <v>1177.7234042553191</v>
      </c>
    </row>
    <row r="1237" spans="1:30">
      <c r="A1237">
        <v>2013</v>
      </c>
      <c r="B1237">
        <v>176</v>
      </c>
      <c r="C1237" t="s">
        <v>485</v>
      </c>
      <c r="D1237" s="18">
        <v>6.9397456583216225E-4</v>
      </c>
      <c r="E1237" s="19">
        <v>4.0250000000000004</v>
      </c>
      <c r="F1237" s="18">
        <v>0.05</v>
      </c>
      <c r="G1237" s="19">
        <v>64.999392772254893</v>
      </c>
      <c r="H1237" s="19">
        <v>70.000197445060905</v>
      </c>
      <c r="I1237" s="67">
        <v>0.74199999999999999</v>
      </c>
      <c r="J1237" s="1">
        <v>57639</v>
      </c>
      <c r="K1237" s="43">
        <v>1226.3617021276596</v>
      </c>
      <c r="L1237" s="19">
        <v>2.04</v>
      </c>
      <c r="M1237" s="19">
        <v>114734.39</v>
      </c>
      <c r="O1237" s="1">
        <v>40</v>
      </c>
      <c r="P1237" s="1">
        <v>161</v>
      </c>
      <c r="Q1237" s="1">
        <v>2</v>
      </c>
      <c r="R1237" s="1">
        <v>57639</v>
      </c>
      <c r="S1237" s="60">
        <v>4.1298574603002569E-2</v>
      </c>
      <c r="T1237" s="1">
        <v>37465</v>
      </c>
      <c r="U1237" s="1">
        <v>50647</v>
      </c>
      <c r="V1237" s="1">
        <v>35453</v>
      </c>
      <c r="W1237" s="1">
        <v>47</v>
      </c>
      <c r="X1237" s="18">
        <f t="shared" si="139"/>
        <v>6.9397456583216225E-4</v>
      </c>
      <c r="Y1237" s="19">
        <f t="shared" si="135"/>
        <v>4.0250000000000004</v>
      </c>
      <c r="Z1237" s="18">
        <f t="shared" si="136"/>
        <v>0.05</v>
      </c>
      <c r="AA1237" s="19">
        <f t="shared" si="133"/>
        <v>64.999392772254893</v>
      </c>
      <c r="AB1237" s="19">
        <f t="shared" si="134"/>
        <v>70.000197445060905</v>
      </c>
      <c r="AC1237" s="18">
        <f t="shared" si="137"/>
        <v>8.1542011485279065E-2</v>
      </c>
      <c r="AD1237" s="43">
        <f t="shared" si="138"/>
        <v>1226.3617021276596</v>
      </c>
    </row>
    <row r="1238" spans="1:30">
      <c r="A1238">
        <v>2014</v>
      </c>
      <c r="B1238">
        <v>176</v>
      </c>
      <c r="C1238" t="s">
        <v>485</v>
      </c>
      <c r="D1238" s="18">
        <v>2.0091700582144144E-3</v>
      </c>
      <c r="E1238" s="19">
        <v>3.5811965811965814</v>
      </c>
      <c r="F1238" s="18">
        <v>0</v>
      </c>
      <c r="G1238" s="19">
        <v>69.891642196005705</v>
      </c>
      <c r="H1238" s="19">
        <v>73.685239109617157</v>
      </c>
      <c r="I1238" s="67">
        <v>0.74199999999999999</v>
      </c>
      <c r="J1238" s="1">
        <v>58233</v>
      </c>
      <c r="K1238" s="43">
        <v>1239</v>
      </c>
      <c r="L1238" s="68">
        <v>2.0950000000000002</v>
      </c>
      <c r="M1238" s="19">
        <v>86042.63</v>
      </c>
      <c r="O1238" s="1">
        <v>117</v>
      </c>
      <c r="P1238" s="1">
        <v>419</v>
      </c>
      <c r="Q1238" s="1">
        <v>0</v>
      </c>
      <c r="R1238" s="1">
        <v>58233</v>
      </c>
      <c r="S1238" s="60">
        <v>1.0305522302607617E-2</v>
      </c>
      <c r="T1238" s="1">
        <v>40700</v>
      </c>
      <c r="U1238" s="1">
        <v>51169</v>
      </c>
      <c r="V1238" s="1">
        <v>37704</v>
      </c>
      <c r="W1238" s="1">
        <v>47</v>
      </c>
      <c r="X1238" s="18">
        <f t="shared" si="139"/>
        <v>2.0091700582144144E-3</v>
      </c>
      <c r="Y1238" s="19">
        <f t="shared" si="135"/>
        <v>3.5811965811965814</v>
      </c>
      <c r="Z1238" s="18">
        <f t="shared" si="136"/>
        <v>0</v>
      </c>
      <c r="AA1238" s="19">
        <f t="shared" si="133"/>
        <v>69.891642196005705</v>
      </c>
      <c r="AB1238" s="19">
        <f t="shared" si="134"/>
        <v>73.685239109617157</v>
      </c>
      <c r="AC1238" s="18">
        <f t="shared" si="137"/>
        <v>8.0710250201775621E-2</v>
      </c>
      <c r="AD1238" s="43">
        <f t="shared" si="138"/>
        <v>1239</v>
      </c>
    </row>
    <row r="1239" spans="1:30">
      <c r="A1239">
        <v>2008</v>
      </c>
      <c r="B1239">
        <v>177</v>
      </c>
      <c r="C1239" s="26" t="s">
        <v>491</v>
      </c>
      <c r="D1239" s="18">
        <v>1.7470023028666719E-3</v>
      </c>
      <c r="E1239" s="19">
        <v>2.6818181818181817</v>
      </c>
      <c r="F1239" s="18">
        <v>0</v>
      </c>
      <c r="G1239" s="19">
        <v>7.8853331215754787</v>
      </c>
      <c r="H1239" s="19">
        <v>9.5830920671685007</v>
      </c>
      <c r="I1239" s="67">
        <v>0.58499999999999996</v>
      </c>
      <c r="J1239" s="1">
        <v>12593</v>
      </c>
      <c r="K1239" s="43">
        <v>1144.8181818181818</v>
      </c>
      <c r="L1239" s="19">
        <v>1.72</v>
      </c>
      <c r="M1239" s="19">
        <v>13543.37</v>
      </c>
      <c r="O1239" s="1">
        <v>22</v>
      </c>
      <c r="P1239">
        <v>59</v>
      </c>
      <c r="Q1239">
        <v>0</v>
      </c>
      <c r="R1239" s="1">
        <v>12593</v>
      </c>
      <c r="S1239" s="60">
        <v>3.5182901767365493E-2</v>
      </c>
      <c r="T1239">
        <v>993</v>
      </c>
      <c r="U1239" s="1">
        <v>10362</v>
      </c>
      <c r="V1239">
        <v>993</v>
      </c>
      <c r="W1239">
        <v>11</v>
      </c>
      <c r="X1239" s="18">
        <f t="shared" si="139"/>
        <v>1.7470023028666719E-3</v>
      </c>
      <c r="Y1239" s="19">
        <f t="shared" si="135"/>
        <v>2.6818181818181817</v>
      </c>
      <c r="Z1239" s="18">
        <f t="shared" si="136"/>
        <v>0</v>
      </c>
      <c r="AA1239" s="19">
        <f t="shared" si="133"/>
        <v>7.8853331215754787</v>
      </c>
      <c r="AB1239" s="19">
        <f t="shared" si="134"/>
        <v>9.5830920671685007</v>
      </c>
      <c r="AC1239" s="18">
        <f t="shared" si="137"/>
        <v>8.7350115143333601E-2</v>
      </c>
      <c r="AD1239" s="43">
        <f t="shared" si="138"/>
        <v>1144.8181818181818</v>
      </c>
    </row>
    <row r="1240" spans="1:30">
      <c r="A1240">
        <v>2009</v>
      </c>
      <c r="B1240">
        <v>177</v>
      </c>
      <c r="C1240" t="s">
        <v>491</v>
      </c>
      <c r="D1240" s="18">
        <v>1.1056705101879639E-3</v>
      </c>
      <c r="E1240" s="19">
        <v>2.9285714285714284</v>
      </c>
      <c r="F1240" s="18">
        <v>0</v>
      </c>
      <c r="G1240" s="19">
        <v>35.38935397251619</v>
      </c>
      <c r="H1240" s="19">
        <v>43.007966215567713</v>
      </c>
      <c r="I1240" s="67">
        <v>0.58499999999999996</v>
      </c>
      <c r="J1240" s="1">
        <v>12662</v>
      </c>
      <c r="K1240" s="43">
        <v>904.42857142857144</v>
      </c>
      <c r="L1240" s="19">
        <v>1.84</v>
      </c>
      <c r="M1240" s="19">
        <v>11261</v>
      </c>
      <c r="O1240" s="1">
        <v>14</v>
      </c>
      <c r="P1240">
        <v>41</v>
      </c>
      <c r="Q1240">
        <v>0</v>
      </c>
      <c r="R1240" s="1">
        <v>12662</v>
      </c>
      <c r="S1240" s="60">
        <v>5.4792344953544792E-3</v>
      </c>
      <c r="T1240" s="1">
        <v>4481</v>
      </c>
      <c r="U1240" s="1">
        <v>10419</v>
      </c>
      <c r="V1240" s="1">
        <v>4481</v>
      </c>
      <c r="W1240" s="1">
        <v>14</v>
      </c>
      <c r="X1240" s="18">
        <f t="shared" si="139"/>
        <v>1.1056705101879639E-3</v>
      </c>
      <c r="Y1240" s="19">
        <f t="shared" si="135"/>
        <v>2.9285714285714284</v>
      </c>
      <c r="Z1240" s="18">
        <f t="shared" si="136"/>
        <v>0</v>
      </c>
      <c r="AA1240" s="19">
        <f t="shared" si="133"/>
        <v>35.38935397251619</v>
      </c>
      <c r="AB1240" s="19">
        <f t="shared" si="134"/>
        <v>43.007966215567713</v>
      </c>
      <c r="AC1240" s="18">
        <f t="shared" si="137"/>
        <v>0.11056705101879639</v>
      </c>
      <c r="AD1240" s="43">
        <f t="shared" si="138"/>
        <v>904.42857142857144</v>
      </c>
    </row>
    <row r="1241" spans="1:30">
      <c r="A1241">
        <v>2010</v>
      </c>
      <c r="B1241">
        <v>177</v>
      </c>
      <c r="C1241" t="s">
        <v>491</v>
      </c>
      <c r="D1241" s="18">
        <v>1.9031004678455316E-3</v>
      </c>
      <c r="E1241" s="19">
        <v>2.5416666666666665</v>
      </c>
      <c r="F1241" s="18">
        <v>0</v>
      </c>
      <c r="G1241" s="19">
        <v>65.315993973515191</v>
      </c>
      <c r="H1241" s="19">
        <v>74.813805631244321</v>
      </c>
      <c r="I1241" s="67">
        <v>0.66900000000000004</v>
      </c>
      <c r="J1241" s="1">
        <v>12611</v>
      </c>
      <c r="K1241" s="43">
        <v>900.78571428571433</v>
      </c>
      <c r="L1241" s="19">
        <v>1.82</v>
      </c>
      <c r="M1241" s="19">
        <v>12395.29</v>
      </c>
      <c r="O1241" s="1">
        <v>24</v>
      </c>
      <c r="P1241">
        <v>61</v>
      </c>
      <c r="Q1241">
        <v>0</v>
      </c>
      <c r="R1241" s="1">
        <v>12611</v>
      </c>
      <c r="S1241" s="60">
        <v>-4.0277997156846768E-3</v>
      </c>
      <c r="T1241" s="1">
        <v>8237</v>
      </c>
      <c r="U1241" s="1">
        <v>11010</v>
      </c>
      <c r="V1241" s="1">
        <v>8237</v>
      </c>
      <c r="W1241" s="1">
        <v>14</v>
      </c>
      <c r="X1241" s="18">
        <f t="shared" si="139"/>
        <v>1.9031004678455316E-3</v>
      </c>
      <c r="Y1241" s="19">
        <f t="shared" si="135"/>
        <v>2.5416666666666665</v>
      </c>
      <c r="Z1241" s="18">
        <f t="shared" si="136"/>
        <v>0</v>
      </c>
      <c r="AA1241" s="19">
        <f t="shared" si="133"/>
        <v>65.315993973515191</v>
      </c>
      <c r="AB1241" s="19">
        <f t="shared" si="134"/>
        <v>74.813805631244321</v>
      </c>
      <c r="AC1241" s="18">
        <f t="shared" si="137"/>
        <v>0.11101419395765602</v>
      </c>
      <c r="AD1241" s="43">
        <f t="shared" si="138"/>
        <v>900.78571428571433</v>
      </c>
    </row>
    <row r="1242" spans="1:30">
      <c r="A1242">
        <v>2011</v>
      </c>
      <c r="B1242">
        <v>177</v>
      </c>
      <c r="C1242" t="s">
        <v>491</v>
      </c>
      <c r="D1242" s="18">
        <v>2.840909090909091E-3</v>
      </c>
      <c r="E1242" s="19">
        <v>2.7777777777777777</v>
      </c>
      <c r="F1242" s="18">
        <v>2.7777777777777776E-2</v>
      </c>
      <c r="G1242" s="19">
        <v>87.184343434343432</v>
      </c>
      <c r="H1242" s="19">
        <v>99.864412907891165</v>
      </c>
      <c r="I1242" s="67">
        <v>0.66900000000000004</v>
      </c>
      <c r="J1242" s="1">
        <v>12672</v>
      </c>
      <c r="K1242" s="43">
        <v>905.14285714285711</v>
      </c>
      <c r="L1242" s="19">
        <v>1.97</v>
      </c>
      <c r="M1242" s="19">
        <v>13798.32</v>
      </c>
      <c r="O1242" s="1">
        <v>36</v>
      </c>
      <c r="P1242">
        <v>100</v>
      </c>
      <c r="Q1242">
        <v>1</v>
      </c>
      <c r="R1242" s="1">
        <v>12672</v>
      </c>
      <c r="S1242" s="60">
        <v>4.8370470224408102E-3</v>
      </c>
      <c r="T1242" s="1">
        <v>11048</v>
      </c>
      <c r="U1242" s="1">
        <v>11063</v>
      </c>
      <c r="V1242" s="1">
        <v>11048</v>
      </c>
      <c r="W1242" s="1">
        <v>14</v>
      </c>
      <c r="X1242" s="18">
        <f t="shared" si="139"/>
        <v>2.840909090909091E-3</v>
      </c>
      <c r="Y1242" s="19">
        <f t="shared" si="135"/>
        <v>2.7777777777777777</v>
      </c>
      <c r="Z1242" s="18">
        <f t="shared" si="136"/>
        <v>2.7777777777777776E-2</v>
      </c>
      <c r="AA1242" s="19">
        <f t="shared" si="133"/>
        <v>87.184343434343432</v>
      </c>
      <c r="AB1242" s="19">
        <f t="shared" si="134"/>
        <v>99.864412907891165</v>
      </c>
      <c r="AC1242" s="18">
        <f t="shared" si="137"/>
        <v>0.11047979797979797</v>
      </c>
      <c r="AD1242" s="43">
        <f t="shared" si="138"/>
        <v>905.14285714285711</v>
      </c>
    </row>
    <row r="1243" spans="1:30">
      <c r="A1243">
        <v>2012</v>
      </c>
      <c r="B1243">
        <v>177</v>
      </c>
      <c r="C1243" t="s">
        <v>491</v>
      </c>
      <c r="D1243" s="18">
        <v>3.0633885790589898E-3</v>
      </c>
      <c r="E1243" s="19">
        <v>3.1282051282051282</v>
      </c>
      <c r="F1243" s="18">
        <v>7.6923076923076927E-2</v>
      </c>
      <c r="G1243" s="19">
        <v>42.848165894273819</v>
      </c>
      <c r="H1243" s="19">
        <v>49.077822762033293</v>
      </c>
      <c r="I1243" s="67">
        <v>0.66900000000000004</v>
      </c>
      <c r="J1243" s="1">
        <v>12731</v>
      </c>
      <c r="K1243" s="43">
        <v>909.35714285714289</v>
      </c>
      <c r="L1243" s="68">
        <v>2.0049999999999999</v>
      </c>
      <c r="M1243" s="19">
        <v>16883.5</v>
      </c>
      <c r="O1243" s="1">
        <v>39</v>
      </c>
      <c r="P1243">
        <v>122</v>
      </c>
      <c r="Q1243">
        <v>3</v>
      </c>
      <c r="R1243" s="1">
        <v>12731</v>
      </c>
      <c r="S1243" s="60">
        <v>4.6559343434342537E-3</v>
      </c>
      <c r="T1243" s="1">
        <v>5455</v>
      </c>
      <c r="U1243" s="1">
        <v>11115</v>
      </c>
      <c r="V1243" s="1">
        <v>5455</v>
      </c>
      <c r="W1243" s="1">
        <v>14</v>
      </c>
      <c r="X1243" s="18">
        <f t="shared" si="139"/>
        <v>3.0633885790589898E-3</v>
      </c>
      <c r="Y1243" s="19">
        <f t="shared" si="135"/>
        <v>3.1282051282051282</v>
      </c>
      <c r="Z1243" s="18">
        <f t="shared" si="136"/>
        <v>7.6923076923076927E-2</v>
      </c>
      <c r="AA1243" s="19">
        <f t="shared" si="133"/>
        <v>42.848165894273819</v>
      </c>
      <c r="AB1243" s="19">
        <f t="shared" si="134"/>
        <v>49.077822762033293</v>
      </c>
      <c r="AC1243" s="18">
        <f t="shared" si="137"/>
        <v>0.10996779514570734</v>
      </c>
      <c r="AD1243" s="43">
        <f t="shared" si="138"/>
        <v>909.35714285714289</v>
      </c>
    </row>
    <row r="1244" spans="1:30">
      <c r="A1244">
        <v>2013</v>
      </c>
      <c r="B1244">
        <v>177</v>
      </c>
      <c r="C1244" t="s">
        <v>491</v>
      </c>
      <c r="D1244" s="18">
        <v>1.441578148710167E-3</v>
      </c>
      <c r="E1244" s="19">
        <v>2.8421052631578947</v>
      </c>
      <c r="F1244" s="18">
        <v>0</v>
      </c>
      <c r="G1244" s="19">
        <v>45.500758725341427</v>
      </c>
      <c r="H1244" s="19">
        <v>52.116103241505172</v>
      </c>
      <c r="I1244" s="67">
        <v>0.66900000000000004</v>
      </c>
      <c r="J1244" s="1">
        <v>13180</v>
      </c>
      <c r="K1244" s="43">
        <v>941.42857142857144</v>
      </c>
      <c r="L1244" s="19">
        <v>2.04</v>
      </c>
      <c r="M1244" s="19">
        <v>15540.61</v>
      </c>
      <c r="O1244" s="1">
        <v>19</v>
      </c>
      <c r="P1244">
        <v>54</v>
      </c>
      <c r="Q1244">
        <v>0</v>
      </c>
      <c r="R1244" s="1">
        <v>13180</v>
      </c>
      <c r="S1244" s="60">
        <v>3.526824287173036E-2</v>
      </c>
      <c r="T1244" s="1">
        <v>5997</v>
      </c>
      <c r="U1244" s="1">
        <v>11507</v>
      </c>
      <c r="V1244" s="1">
        <v>5997</v>
      </c>
      <c r="W1244" s="1">
        <v>14</v>
      </c>
      <c r="X1244" s="18">
        <f t="shared" si="139"/>
        <v>1.441578148710167E-3</v>
      </c>
      <c r="Y1244" s="19">
        <f t="shared" si="135"/>
        <v>2.8421052631578947</v>
      </c>
      <c r="Z1244" s="18">
        <f t="shared" si="136"/>
        <v>0</v>
      </c>
      <c r="AA1244" s="19">
        <f t="shared" si="133"/>
        <v>45.500758725341427</v>
      </c>
      <c r="AB1244" s="19">
        <f t="shared" si="134"/>
        <v>52.116103241505172</v>
      </c>
      <c r="AC1244" s="18">
        <f t="shared" si="137"/>
        <v>0.10622154779969652</v>
      </c>
      <c r="AD1244" s="43">
        <f t="shared" si="138"/>
        <v>941.42857142857144</v>
      </c>
    </row>
    <row r="1245" spans="1:30">
      <c r="A1245">
        <v>2014</v>
      </c>
      <c r="B1245">
        <v>177</v>
      </c>
      <c r="C1245" t="s">
        <v>491</v>
      </c>
      <c r="D1245" s="18">
        <v>9.81280193236715E-4</v>
      </c>
      <c r="E1245" s="19">
        <v>2.4615384615384617</v>
      </c>
      <c r="F1245" s="18">
        <v>7.6923076923076927E-2</v>
      </c>
      <c r="G1245" s="19">
        <v>55.64613526570048</v>
      </c>
      <c r="H1245" s="19">
        <v>63.738544008300188</v>
      </c>
      <c r="I1245" s="67">
        <v>0.66900000000000004</v>
      </c>
      <c r="J1245" s="1">
        <v>13248</v>
      </c>
      <c r="K1245" s="43">
        <v>946.28571428571433</v>
      </c>
      <c r="L1245" s="68">
        <v>2.0950000000000002</v>
      </c>
      <c r="M1245" s="19">
        <v>18164.23</v>
      </c>
      <c r="O1245" s="1">
        <v>13</v>
      </c>
      <c r="P1245">
        <v>32</v>
      </c>
      <c r="Q1245">
        <v>1</v>
      </c>
      <c r="R1245" s="1">
        <v>13248</v>
      </c>
      <c r="S1245" s="60">
        <v>5.1593323216996279E-3</v>
      </c>
      <c r="T1245" s="1">
        <v>7372</v>
      </c>
      <c r="U1245" s="1">
        <v>11566</v>
      </c>
      <c r="V1245" s="1">
        <v>7372</v>
      </c>
      <c r="W1245" s="1">
        <v>14</v>
      </c>
      <c r="X1245" s="18">
        <f t="shared" si="139"/>
        <v>9.81280193236715E-4</v>
      </c>
      <c r="Y1245" s="19">
        <f t="shared" si="135"/>
        <v>2.4615384615384617</v>
      </c>
      <c r="Z1245" s="18">
        <f t="shared" si="136"/>
        <v>7.6923076923076927E-2</v>
      </c>
      <c r="AA1245" s="19">
        <f t="shared" si="133"/>
        <v>55.64613526570048</v>
      </c>
      <c r="AB1245" s="19">
        <f t="shared" si="134"/>
        <v>63.738544008300188</v>
      </c>
      <c r="AC1245" s="18">
        <f t="shared" si="137"/>
        <v>0.10567632850241546</v>
      </c>
      <c r="AD1245" s="43">
        <f t="shared" si="138"/>
        <v>946.28571428571433</v>
      </c>
    </row>
    <row r="1246" spans="1:30">
      <c r="A1246">
        <v>2008</v>
      </c>
      <c r="B1246">
        <v>178</v>
      </c>
      <c r="C1246" t="s">
        <v>495</v>
      </c>
      <c r="D1246" s="18">
        <v>1.614659607224663E-3</v>
      </c>
      <c r="E1246" s="19">
        <v>3.441860465116279</v>
      </c>
      <c r="F1246" s="18">
        <v>0</v>
      </c>
      <c r="G1246" s="19">
        <v>0</v>
      </c>
      <c r="H1246" s="19">
        <v>0</v>
      </c>
      <c r="I1246" s="67">
        <v>0.60499999999999998</v>
      </c>
      <c r="J1246" s="1">
        <v>26631</v>
      </c>
      <c r="K1246" s="43">
        <v>1157.8695652173913</v>
      </c>
      <c r="L1246" s="19">
        <v>1.72</v>
      </c>
      <c r="M1246" s="19">
        <v>12106.66</v>
      </c>
      <c r="O1246" s="1">
        <v>43</v>
      </c>
      <c r="P1246" s="1">
        <v>148</v>
      </c>
      <c r="R1246" s="1">
        <v>26631</v>
      </c>
      <c r="S1246" s="60">
        <v>3.917743005423957E-2</v>
      </c>
      <c r="W1246" s="1">
        <v>23</v>
      </c>
      <c r="X1246" s="18">
        <f t="shared" si="139"/>
        <v>1.614659607224663E-3</v>
      </c>
      <c r="Y1246" s="19">
        <f t="shared" si="135"/>
        <v>3.441860465116279</v>
      </c>
      <c r="Z1246" s="18">
        <f t="shared" si="136"/>
        <v>0</v>
      </c>
      <c r="AA1246" s="19">
        <f t="shared" si="133"/>
        <v>0</v>
      </c>
      <c r="AB1246" s="19">
        <f t="shared" si="134"/>
        <v>0</v>
      </c>
      <c r="AC1246" s="18">
        <f t="shared" si="137"/>
        <v>8.6365513874807565E-2</v>
      </c>
      <c r="AD1246" s="43">
        <f t="shared" si="138"/>
        <v>1157.8695652173913</v>
      </c>
    </row>
    <row r="1247" spans="1:30">
      <c r="A1247">
        <v>2009</v>
      </c>
      <c r="B1247">
        <v>178</v>
      </c>
      <c r="C1247" t="s">
        <v>495</v>
      </c>
      <c r="D1247" s="18">
        <v>1.1540466085920632E-3</v>
      </c>
      <c r="E1247" s="19">
        <v>3.2580645161290325</v>
      </c>
      <c r="F1247" s="18">
        <v>0</v>
      </c>
      <c r="G1247" s="19">
        <v>0</v>
      </c>
      <c r="H1247" s="19">
        <v>0</v>
      </c>
      <c r="I1247" s="67">
        <v>0.60499999999999998</v>
      </c>
      <c r="J1247" s="1">
        <v>26862</v>
      </c>
      <c r="K1247" s="43">
        <v>1413.7894736842106</v>
      </c>
      <c r="L1247" s="19">
        <v>1.84</v>
      </c>
      <c r="M1247" s="19">
        <v>12573.62</v>
      </c>
      <c r="O1247" s="1">
        <v>31</v>
      </c>
      <c r="P1247" s="1">
        <v>101</v>
      </c>
      <c r="R1247" s="1">
        <v>26862</v>
      </c>
      <c r="S1247" s="60">
        <v>8.6741016109046498E-3</v>
      </c>
      <c r="W1247" s="1">
        <v>19</v>
      </c>
      <c r="X1247" s="18">
        <f t="shared" si="139"/>
        <v>1.1540466085920632E-3</v>
      </c>
      <c r="Y1247" s="19">
        <f t="shared" si="135"/>
        <v>3.2580645161290325</v>
      </c>
      <c r="Z1247" s="18">
        <f t="shared" si="136"/>
        <v>0</v>
      </c>
      <c r="AA1247" s="19">
        <f t="shared" si="133"/>
        <v>0</v>
      </c>
      <c r="AB1247" s="19">
        <f t="shared" si="134"/>
        <v>0</v>
      </c>
      <c r="AC1247" s="18">
        <f t="shared" si="137"/>
        <v>7.0731888913707089E-2</v>
      </c>
      <c r="AD1247" s="43">
        <f t="shared" si="138"/>
        <v>1413.7894736842106</v>
      </c>
    </row>
    <row r="1248" spans="1:30">
      <c r="A1248">
        <v>2010</v>
      </c>
      <c r="B1248">
        <v>178</v>
      </c>
      <c r="C1248" t="s">
        <v>495</v>
      </c>
      <c r="D1248" s="18">
        <v>1.1846639862148191E-3</v>
      </c>
      <c r="E1248" s="19">
        <v>3.6363636363636362</v>
      </c>
      <c r="F1248" s="18">
        <v>0</v>
      </c>
      <c r="G1248" s="19">
        <v>66.025272831705919</v>
      </c>
      <c r="H1248" s="19">
        <v>74.524899712306009</v>
      </c>
      <c r="I1248" s="67">
        <v>0.70399999999999996</v>
      </c>
      <c r="J1248" s="1">
        <v>27856</v>
      </c>
      <c r="K1248" s="43">
        <v>1466.1052631578948</v>
      </c>
      <c r="L1248" s="19">
        <v>1.82</v>
      </c>
      <c r="M1248" s="19">
        <v>14501.99</v>
      </c>
      <c r="O1248" s="1">
        <v>33</v>
      </c>
      <c r="P1248" s="1">
        <v>120</v>
      </c>
      <c r="R1248" s="1">
        <v>27856</v>
      </c>
      <c r="S1248" s="60">
        <v>3.7003946094855245E-2</v>
      </c>
      <c r="T1248" s="1">
        <v>18392</v>
      </c>
      <c r="U1248" s="1">
        <v>24679</v>
      </c>
      <c r="V1248" s="1">
        <v>18392</v>
      </c>
      <c r="W1248" s="1">
        <v>19</v>
      </c>
      <c r="X1248" s="18">
        <f t="shared" si="139"/>
        <v>1.1846639862148191E-3</v>
      </c>
      <c r="Y1248" s="19">
        <f t="shared" si="135"/>
        <v>3.6363636363636362</v>
      </c>
      <c r="Z1248" s="18">
        <f t="shared" si="136"/>
        <v>0</v>
      </c>
      <c r="AA1248" s="19">
        <f t="shared" si="133"/>
        <v>66.025272831705919</v>
      </c>
      <c r="AB1248" s="19">
        <f t="shared" si="134"/>
        <v>74.524899712306009</v>
      </c>
      <c r="AC1248" s="18">
        <f t="shared" si="137"/>
        <v>6.8207926479035036E-2</v>
      </c>
      <c r="AD1248" s="43">
        <f t="shared" si="138"/>
        <v>1466.1052631578948</v>
      </c>
    </row>
    <row r="1249" spans="1:30">
      <c r="A1249">
        <v>2011</v>
      </c>
      <c r="B1249">
        <v>178</v>
      </c>
      <c r="C1249" t="s">
        <v>495</v>
      </c>
      <c r="D1249" s="18">
        <v>5.3303009843289149E-4</v>
      </c>
      <c r="E1249" s="19">
        <v>4.9333333333333336</v>
      </c>
      <c r="F1249" s="18">
        <v>0</v>
      </c>
      <c r="G1249" s="19">
        <v>68.647169610177315</v>
      </c>
      <c r="H1249" s="19">
        <v>77.485860976294575</v>
      </c>
      <c r="I1249" s="67">
        <v>0.70399999999999996</v>
      </c>
      <c r="J1249" s="1">
        <v>28141</v>
      </c>
      <c r="K1249" s="43">
        <v>1481.1052631578948</v>
      </c>
      <c r="L1249" s="19">
        <v>1.97</v>
      </c>
      <c r="M1249" s="19">
        <v>15736.96</v>
      </c>
      <c r="O1249" s="1">
        <v>15</v>
      </c>
      <c r="P1249" s="1">
        <v>74</v>
      </c>
      <c r="R1249" s="1">
        <v>28141</v>
      </c>
      <c r="S1249" s="60">
        <v>1.0231188971855154E-2</v>
      </c>
      <c r="T1249" s="1">
        <v>19318</v>
      </c>
      <c r="U1249" s="1">
        <v>24931</v>
      </c>
      <c r="V1249" s="1">
        <v>19318</v>
      </c>
      <c r="W1249" s="1">
        <v>19</v>
      </c>
      <c r="X1249" s="18">
        <f t="shared" si="139"/>
        <v>5.3303009843289149E-4</v>
      </c>
      <c r="Y1249" s="19">
        <f t="shared" si="135"/>
        <v>4.9333333333333336</v>
      </c>
      <c r="Z1249" s="18">
        <f t="shared" si="136"/>
        <v>0</v>
      </c>
      <c r="AA1249" s="19">
        <f t="shared" si="133"/>
        <v>68.647169610177315</v>
      </c>
      <c r="AB1249" s="19">
        <f t="shared" si="134"/>
        <v>77.485860976294575</v>
      </c>
      <c r="AC1249" s="18">
        <f t="shared" si="137"/>
        <v>6.751714580149959E-2</v>
      </c>
      <c r="AD1249" s="43">
        <f t="shared" si="138"/>
        <v>1481.1052631578948</v>
      </c>
    </row>
    <row r="1250" spans="1:30">
      <c r="A1250">
        <v>2012</v>
      </c>
      <c r="B1250">
        <v>178</v>
      </c>
      <c r="C1250" t="s">
        <v>495</v>
      </c>
      <c r="D1250" s="18">
        <v>0</v>
      </c>
      <c r="E1250" s="19">
        <v>0</v>
      </c>
      <c r="F1250" s="18">
        <v>0</v>
      </c>
      <c r="G1250" s="19">
        <v>70.936411303093223</v>
      </c>
      <c r="H1250" s="19">
        <v>80.068319034000638</v>
      </c>
      <c r="I1250" s="67">
        <v>0.70399999999999996</v>
      </c>
      <c r="J1250" s="1">
        <v>28417</v>
      </c>
      <c r="K1250" s="43">
        <v>1495.6315789473683</v>
      </c>
      <c r="L1250" s="68">
        <v>2.0049999999999999</v>
      </c>
      <c r="M1250" s="19">
        <v>15296.55</v>
      </c>
      <c r="O1250" s="1"/>
      <c r="P1250" s="1"/>
      <c r="R1250" s="1">
        <v>28417</v>
      </c>
      <c r="S1250" s="60">
        <v>9.8077538111651652E-3</v>
      </c>
      <c r="T1250" s="1">
        <v>20158</v>
      </c>
      <c r="U1250" s="1">
        <v>25176</v>
      </c>
      <c r="V1250" s="1">
        <v>20158</v>
      </c>
      <c r="W1250" s="1">
        <v>19</v>
      </c>
      <c r="X1250" s="18">
        <f t="shared" si="139"/>
        <v>0</v>
      </c>
      <c r="Y1250" s="19">
        <f t="shared" si="135"/>
        <v>0</v>
      </c>
      <c r="Z1250" s="18">
        <f t="shared" si="136"/>
        <v>0</v>
      </c>
      <c r="AA1250" s="19">
        <f t="shared" si="133"/>
        <v>70.936411303093223</v>
      </c>
      <c r="AB1250" s="19">
        <f t="shared" si="134"/>
        <v>80.068319034000638</v>
      </c>
      <c r="AC1250" s="18">
        <f t="shared" si="137"/>
        <v>6.6861385790196001E-2</v>
      </c>
      <c r="AD1250" s="43">
        <f t="shared" si="138"/>
        <v>1495.6315789473683</v>
      </c>
    </row>
    <row r="1251" spans="1:30">
      <c r="A1251">
        <v>2013</v>
      </c>
      <c r="B1251">
        <v>178</v>
      </c>
      <c r="C1251" t="s">
        <v>495</v>
      </c>
      <c r="D1251" s="18">
        <v>1.6904456014605449E-4</v>
      </c>
      <c r="E1251" s="19">
        <v>2.4</v>
      </c>
      <c r="F1251" s="18">
        <v>0</v>
      </c>
      <c r="G1251" s="19">
        <v>69.93711542362567</v>
      </c>
      <c r="H1251" s="19">
        <v>78.939133753100549</v>
      </c>
      <c r="I1251" s="67">
        <v>0.70399999999999996</v>
      </c>
      <c r="J1251" s="1">
        <v>29578</v>
      </c>
      <c r="K1251" s="43">
        <v>1556.7368421052631</v>
      </c>
      <c r="L1251" s="19">
        <v>2.04</v>
      </c>
      <c r="M1251" s="19">
        <v>19031.37</v>
      </c>
      <c r="O1251" s="1">
        <v>5</v>
      </c>
      <c r="P1251" s="1">
        <v>12</v>
      </c>
      <c r="R1251" s="1">
        <v>29578</v>
      </c>
      <c r="S1251" s="60">
        <v>4.0855825738114415E-2</v>
      </c>
      <c r="T1251" s="1">
        <v>20686</v>
      </c>
      <c r="U1251" s="1">
        <v>26205</v>
      </c>
      <c r="V1251" s="1">
        <v>20686</v>
      </c>
      <c r="W1251" s="1">
        <v>19</v>
      </c>
      <c r="X1251" s="18">
        <f t="shared" si="139"/>
        <v>1.6904456014605449E-4</v>
      </c>
      <c r="Y1251" s="19">
        <f t="shared" si="135"/>
        <v>2.4</v>
      </c>
      <c r="Z1251" s="18">
        <f t="shared" si="136"/>
        <v>0</v>
      </c>
      <c r="AA1251" s="19">
        <f t="shared" si="133"/>
        <v>69.93711542362567</v>
      </c>
      <c r="AB1251" s="19">
        <f t="shared" si="134"/>
        <v>78.939133753100549</v>
      </c>
      <c r="AC1251" s="18">
        <f t="shared" si="137"/>
        <v>6.4236932855500709E-2</v>
      </c>
      <c r="AD1251" s="43">
        <f t="shared" si="138"/>
        <v>1556.7368421052631</v>
      </c>
    </row>
    <row r="1252" spans="1:30">
      <c r="A1252">
        <v>2014</v>
      </c>
      <c r="B1252">
        <v>178</v>
      </c>
      <c r="C1252" t="s">
        <v>495</v>
      </c>
      <c r="D1252" s="18">
        <v>1.3390017741773507E-4</v>
      </c>
      <c r="E1252" s="19">
        <v>4</v>
      </c>
      <c r="F1252" s="18">
        <v>0</v>
      </c>
      <c r="G1252" s="19">
        <v>70.615606065678037</v>
      </c>
      <c r="H1252" s="19">
        <v>79.706037935464366</v>
      </c>
      <c r="I1252" s="67">
        <v>0.70399999999999996</v>
      </c>
      <c r="J1252" s="1">
        <v>29873</v>
      </c>
      <c r="K1252" s="43">
        <v>1572.2631578947369</v>
      </c>
      <c r="L1252" s="68">
        <v>2.0950000000000002</v>
      </c>
      <c r="M1252" s="19">
        <v>18528.54</v>
      </c>
      <c r="O1252" s="1">
        <v>4</v>
      </c>
      <c r="P1252" s="1">
        <v>16</v>
      </c>
      <c r="R1252" s="1">
        <v>29873</v>
      </c>
      <c r="S1252" s="60">
        <v>9.9736290486172052E-3</v>
      </c>
      <c r="T1252" s="1">
        <v>21095</v>
      </c>
      <c r="U1252" s="1">
        <v>26466</v>
      </c>
      <c r="V1252" s="1">
        <v>21095</v>
      </c>
      <c r="W1252" s="1">
        <v>19</v>
      </c>
      <c r="X1252" s="18">
        <f t="shared" si="139"/>
        <v>1.3390017741773507E-4</v>
      </c>
      <c r="Y1252" s="19">
        <f t="shared" si="135"/>
        <v>4</v>
      </c>
      <c r="Z1252" s="18">
        <f t="shared" si="136"/>
        <v>0</v>
      </c>
      <c r="AA1252" s="19">
        <f t="shared" si="133"/>
        <v>70.615606065678037</v>
      </c>
      <c r="AB1252" s="19">
        <f t="shared" si="134"/>
        <v>79.706037935464366</v>
      </c>
      <c r="AC1252" s="18">
        <f t="shared" si="137"/>
        <v>6.3602584273424162E-2</v>
      </c>
      <c r="AD1252" s="43">
        <f t="shared" si="138"/>
        <v>1572.2631578947369</v>
      </c>
    </row>
    <row r="1253" spans="1:30">
      <c r="A1253">
        <v>2008</v>
      </c>
      <c r="B1253">
        <v>179</v>
      </c>
      <c r="C1253" s="26" t="s">
        <v>501</v>
      </c>
      <c r="D1253" s="18">
        <v>1.810917243956423E-3</v>
      </c>
      <c r="E1253" s="19">
        <v>3.0634920634920637</v>
      </c>
      <c r="F1253" s="18">
        <v>1.5873015873015872E-2</v>
      </c>
      <c r="G1253" s="19">
        <v>58.130443531001177</v>
      </c>
      <c r="H1253" s="19">
        <v>64.43729288809584</v>
      </c>
      <c r="I1253" s="67">
        <v>0.64700000000000002</v>
      </c>
      <c r="J1253" s="1">
        <v>34789</v>
      </c>
      <c r="K1253" s="43">
        <v>1512.5652173913043</v>
      </c>
      <c r="L1253" s="19">
        <v>1.72</v>
      </c>
      <c r="M1253" s="19">
        <v>16327.35</v>
      </c>
      <c r="O1253" s="1">
        <v>63</v>
      </c>
      <c r="P1253">
        <v>193</v>
      </c>
      <c r="Q1253">
        <v>1</v>
      </c>
      <c r="R1253" s="1">
        <v>34789</v>
      </c>
      <c r="S1253" s="60">
        <v>4.4181649008014023E-2</v>
      </c>
      <c r="T1253" s="1">
        <v>20223</v>
      </c>
      <c r="U1253" s="1">
        <v>31384</v>
      </c>
      <c r="V1253" s="1">
        <v>20223</v>
      </c>
      <c r="W1253">
        <v>23</v>
      </c>
      <c r="X1253" s="18">
        <f t="shared" si="139"/>
        <v>1.810917243956423E-3</v>
      </c>
      <c r="Y1253" s="19">
        <f t="shared" si="135"/>
        <v>3.0634920634920637</v>
      </c>
      <c r="Z1253" s="18">
        <f t="shared" si="136"/>
        <v>1.5873015873015872E-2</v>
      </c>
      <c r="AA1253" s="19">
        <f t="shared" si="133"/>
        <v>58.130443531001177</v>
      </c>
      <c r="AB1253" s="19">
        <f t="shared" si="134"/>
        <v>64.43729288809584</v>
      </c>
      <c r="AC1253" s="18">
        <f t="shared" si="137"/>
        <v>6.6112851763488453E-2</v>
      </c>
      <c r="AD1253" s="43">
        <f t="shared" si="138"/>
        <v>1512.5652173913043</v>
      </c>
    </row>
    <row r="1254" spans="1:30">
      <c r="A1254">
        <v>2009</v>
      </c>
      <c r="B1254">
        <v>179</v>
      </c>
      <c r="C1254" t="s">
        <v>501</v>
      </c>
      <c r="D1254" s="18">
        <v>9.08239434620952E-4</v>
      </c>
      <c r="E1254" s="19">
        <v>3.5</v>
      </c>
      <c r="F1254" s="18">
        <v>0</v>
      </c>
      <c r="G1254" s="19">
        <v>72.210711548832066</v>
      </c>
      <c r="H1254" s="19">
        <v>80.046564309086335</v>
      </c>
      <c r="I1254" s="67">
        <v>0.64700000000000002</v>
      </c>
      <c r="J1254" s="1">
        <v>35233</v>
      </c>
      <c r="K1254" s="43">
        <v>1601.5</v>
      </c>
      <c r="L1254" s="19">
        <v>1.84</v>
      </c>
      <c r="M1254" s="19">
        <v>14729.36</v>
      </c>
      <c r="O1254" s="1">
        <v>32</v>
      </c>
      <c r="P1254">
        <v>112</v>
      </c>
      <c r="Q1254">
        <v>0</v>
      </c>
      <c r="R1254" s="1">
        <v>35233</v>
      </c>
      <c r="S1254" s="60">
        <v>1.2762654862169098E-2</v>
      </c>
      <c r="T1254" s="1">
        <v>25442</v>
      </c>
      <c r="U1254" s="1">
        <v>31784</v>
      </c>
      <c r="V1254" s="1">
        <v>25442</v>
      </c>
      <c r="W1254">
        <v>22</v>
      </c>
      <c r="X1254" s="18">
        <f t="shared" si="139"/>
        <v>9.08239434620952E-4</v>
      </c>
      <c r="Y1254" s="19">
        <f t="shared" si="135"/>
        <v>3.5</v>
      </c>
      <c r="Z1254" s="18">
        <f t="shared" si="136"/>
        <v>0</v>
      </c>
      <c r="AA1254" s="19">
        <f t="shared" si="133"/>
        <v>72.210711548832066</v>
      </c>
      <c r="AB1254" s="19">
        <f t="shared" si="134"/>
        <v>80.046564309086335</v>
      </c>
      <c r="AC1254" s="18">
        <f t="shared" si="137"/>
        <v>6.2441461130190452E-2</v>
      </c>
      <c r="AD1254" s="43">
        <f t="shared" si="138"/>
        <v>1601.5</v>
      </c>
    </row>
    <row r="1255" spans="1:30">
      <c r="A1255">
        <v>2010</v>
      </c>
      <c r="B1255">
        <v>179</v>
      </c>
      <c r="C1255" t="s">
        <v>501</v>
      </c>
      <c r="D1255" s="18">
        <v>1.9437490796642616E-3</v>
      </c>
      <c r="E1255" s="19">
        <v>3.2272727272727271</v>
      </c>
      <c r="F1255" s="18">
        <v>0</v>
      </c>
      <c r="G1255" s="19">
        <v>79.402149904285082</v>
      </c>
      <c r="H1255" s="19">
        <v>87.317420733879587</v>
      </c>
      <c r="I1255" s="67">
        <v>0.73099999999999998</v>
      </c>
      <c r="J1255" s="1">
        <v>33955</v>
      </c>
      <c r="K1255" s="43">
        <v>1543.409090909091</v>
      </c>
      <c r="L1255" s="19">
        <v>1.82</v>
      </c>
      <c r="M1255" s="19">
        <v>20436.98</v>
      </c>
      <c r="O1255" s="1">
        <v>66</v>
      </c>
      <c r="P1255">
        <v>213</v>
      </c>
      <c r="Q1255">
        <v>0</v>
      </c>
      <c r="R1255" s="1">
        <v>33955</v>
      </c>
      <c r="S1255" s="60">
        <v>-3.6272812420174216E-2</v>
      </c>
      <c r="T1255" s="1">
        <v>26961</v>
      </c>
      <c r="U1255" s="1">
        <v>30877</v>
      </c>
      <c r="V1255" s="1">
        <v>26961</v>
      </c>
      <c r="W1255">
        <v>22</v>
      </c>
      <c r="X1255" s="18">
        <f t="shared" si="139"/>
        <v>1.9437490796642616E-3</v>
      </c>
      <c r="Y1255" s="19">
        <f t="shared" si="135"/>
        <v>3.2272727272727271</v>
      </c>
      <c r="Z1255" s="18">
        <f t="shared" si="136"/>
        <v>0</v>
      </c>
      <c r="AA1255" s="19">
        <f t="shared" si="133"/>
        <v>79.402149904285082</v>
      </c>
      <c r="AB1255" s="19">
        <f t="shared" si="134"/>
        <v>87.317420733879587</v>
      </c>
      <c r="AC1255" s="18">
        <f t="shared" si="137"/>
        <v>6.4791635988808716E-2</v>
      </c>
      <c r="AD1255" s="43">
        <f t="shared" si="138"/>
        <v>1543.409090909091</v>
      </c>
    </row>
    <row r="1256" spans="1:30">
      <c r="A1256">
        <v>2011</v>
      </c>
      <c r="B1256">
        <v>179</v>
      </c>
      <c r="C1256" t="s">
        <v>501</v>
      </c>
      <c r="D1256" s="18">
        <v>1.7495261699956261E-4</v>
      </c>
      <c r="E1256" s="19">
        <v>3</v>
      </c>
      <c r="F1256" s="18">
        <v>0</v>
      </c>
      <c r="G1256" s="19">
        <v>81.297565242746757</v>
      </c>
      <c r="H1256" s="19">
        <v>89.40229590200731</v>
      </c>
      <c r="I1256" s="67">
        <v>0.73099999999999998</v>
      </c>
      <c r="J1256" s="1">
        <v>34295</v>
      </c>
      <c r="K1256" s="43">
        <v>1558.8636363636363</v>
      </c>
      <c r="L1256" s="19">
        <v>1.97</v>
      </c>
      <c r="M1256" s="19">
        <v>21663.88</v>
      </c>
      <c r="O1256" s="1">
        <v>6</v>
      </c>
      <c r="P1256">
        <v>18</v>
      </c>
      <c r="Q1256">
        <v>0</v>
      </c>
      <c r="R1256" s="1">
        <v>34295</v>
      </c>
      <c r="S1256" s="60">
        <v>1.0013252834634168E-2</v>
      </c>
      <c r="T1256" s="1">
        <v>27881</v>
      </c>
      <c r="U1256" s="1">
        <v>31186</v>
      </c>
      <c r="V1256" s="1">
        <v>27881</v>
      </c>
      <c r="W1256">
        <v>22</v>
      </c>
      <c r="X1256" s="18">
        <f t="shared" si="139"/>
        <v>1.7495261699956261E-4</v>
      </c>
      <c r="Y1256" s="19">
        <f t="shared" si="135"/>
        <v>3</v>
      </c>
      <c r="Z1256" s="18">
        <f t="shared" si="136"/>
        <v>0</v>
      </c>
      <c r="AA1256" s="19">
        <f t="shared" si="133"/>
        <v>81.297565242746757</v>
      </c>
      <c r="AB1256" s="19">
        <f t="shared" si="134"/>
        <v>89.40229590200731</v>
      </c>
      <c r="AC1256" s="18">
        <f t="shared" si="137"/>
        <v>6.414929289983963E-2</v>
      </c>
      <c r="AD1256" s="43">
        <f t="shared" si="138"/>
        <v>1558.8636363636363</v>
      </c>
    </row>
    <row r="1257" spans="1:30">
      <c r="A1257">
        <v>2012</v>
      </c>
      <c r="B1257">
        <v>179</v>
      </c>
      <c r="C1257" t="s">
        <v>501</v>
      </c>
      <c r="D1257" s="18">
        <v>7.7980591497227357E-4</v>
      </c>
      <c r="E1257" s="19">
        <v>2.4814814814814814</v>
      </c>
      <c r="F1257" s="18">
        <v>3.7037037037037035E-2</v>
      </c>
      <c r="G1257" s="19">
        <v>76.007971349353056</v>
      </c>
      <c r="H1257" s="19">
        <v>83.585834524376693</v>
      </c>
      <c r="I1257" s="67">
        <v>0.73099999999999998</v>
      </c>
      <c r="J1257" s="1">
        <v>34624</v>
      </c>
      <c r="K1257" s="43">
        <v>1573.8181818181818</v>
      </c>
      <c r="L1257" s="68">
        <v>2.0049999999999999</v>
      </c>
      <c r="M1257" s="19">
        <v>25067.34</v>
      </c>
      <c r="O1257" s="1">
        <v>27</v>
      </c>
      <c r="P1257">
        <v>67</v>
      </c>
      <c r="Q1257">
        <v>1</v>
      </c>
      <c r="R1257" s="1">
        <v>34624</v>
      </c>
      <c r="S1257" s="60">
        <v>9.593235165475944E-3</v>
      </c>
      <c r="T1257" s="1">
        <v>26317</v>
      </c>
      <c r="U1257" s="1">
        <v>31485</v>
      </c>
      <c r="V1257" s="1">
        <v>26317</v>
      </c>
      <c r="W1257">
        <v>22</v>
      </c>
      <c r="X1257" s="18">
        <f t="shared" si="139"/>
        <v>7.7980591497227357E-4</v>
      </c>
      <c r="Y1257" s="19">
        <f t="shared" si="135"/>
        <v>2.4814814814814814</v>
      </c>
      <c r="Z1257" s="18">
        <f t="shared" si="136"/>
        <v>3.7037037037037035E-2</v>
      </c>
      <c r="AA1257" s="19">
        <f t="shared" si="133"/>
        <v>76.007971349353056</v>
      </c>
      <c r="AB1257" s="19">
        <f t="shared" si="134"/>
        <v>83.585834524376693</v>
      </c>
      <c r="AC1257" s="18">
        <f t="shared" si="137"/>
        <v>6.3539741219963031E-2</v>
      </c>
      <c r="AD1257" s="43">
        <f t="shared" si="138"/>
        <v>1573.8181818181818</v>
      </c>
    </row>
    <row r="1258" spans="1:30">
      <c r="A1258">
        <v>2013</v>
      </c>
      <c r="B1258">
        <v>179</v>
      </c>
      <c r="C1258" t="s">
        <v>501</v>
      </c>
      <c r="D1258" s="18">
        <v>2.4978490744081484E-4</v>
      </c>
      <c r="E1258" s="19">
        <v>3.3333333333333335</v>
      </c>
      <c r="F1258" s="18">
        <v>0</v>
      </c>
      <c r="G1258" s="19">
        <v>75.526629846521047</v>
      </c>
      <c r="H1258" s="19">
        <v>83.05508927208912</v>
      </c>
      <c r="I1258" s="67">
        <v>0.73099999999999998</v>
      </c>
      <c r="J1258" s="1">
        <v>36031</v>
      </c>
      <c r="K1258" s="43">
        <v>1637.7727272727273</v>
      </c>
      <c r="L1258" s="19">
        <v>2.04</v>
      </c>
      <c r="M1258" s="19">
        <v>24701.16</v>
      </c>
      <c r="O1258" s="1">
        <v>9</v>
      </c>
      <c r="P1258">
        <v>30</v>
      </c>
      <c r="Q1258">
        <v>0</v>
      </c>
      <c r="R1258" s="1">
        <v>36031</v>
      </c>
      <c r="S1258" s="60">
        <v>4.0636552680221705E-2</v>
      </c>
      <c r="T1258" s="1">
        <v>27213</v>
      </c>
      <c r="U1258" s="1">
        <v>32765</v>
      </c>
      <c r="V1258" s="1">
        <v>27213</v>
      </c>
      <c r="W1258">
        <v>22</v>
      </c>
      <c r="X1258" s="18">
        <f t="shared" si="139"/>
        <v>2.4978490744081484E-4</v>
      </c>
      <c r="Y1258" s="19">
        <f t="shared" si="135"/>
        <v>3.3333333333333335</v>
      </c>
      <c r="Z1258" s="18">
        <f t="shared" si="136"/>
        <v>0</v>
      </c>
      <c r="AA1258" s="19">
        <f t="shared" si="133"/>
        <v>75.526629846521047</v>
      </c>
      <c r="AB1258" s="19">
        <f t="shared" si="134"/>
        <v>83.05508927208912</v>
      </c>
      <c r="AC1258" s="18">
        <f t="shared" si="137"/>
        <v>6.1058532929976962E-2</v>
      </c>
      <c r="AD1258" s="43">
        <f t="shared" si="138"/>
        <v>1637.7727272727273</v>
      </c>
    </row>
    <row r="1259" spans="1:30">
      <c r="A1259">
        <v>2014</v>
      </c>
      <c r="B1259">
        <v>179</v>
      </c>
      <c r="C1259" t="s">
        <v>501</v>
      </c>
      <c r="D1259" s="18">
        <v>7.9709746577978126E-4</v>
      </c>
      <c r="E1259" s="19">
        <v>3</v>
      </c>
      <c r="F1259" s="18">
        <v>0</v>
      </c>
      <c r="G1259" s="19">
        <v>78.915397724149301</v>
      </c>
      <c r="H1259" s="19">
        <v>86.782130334905091</v>
      </c>
      <c r="I1259" s="67">
        <v>0.73099999999999998</v>
      </c>
      <c r="J1259" s="1">
        <v>36382</v>
      </c>
      <c r="K1259" s="43">
        <v>1653.7272727272727</v>
      </c>
      <c r="L1259" s="68">
        <v>2.0950000000000002</v>
      </c>
      <c r="M1259" s="19">
        <v>27051.919999999998</v>
      </c>
      <c r="O1259" s="1">
        <v>29</v>
      </c>
      <c r="P1259">
        <v>87</v>
      </c>
      <c r="Q1259">
        <v>0</v>
      </c>
      <c r="R1259" s="1">
        <v>36382</v>
      </c>
      <c r="S1259" s="60">
        <v>9.7416113901918067E-3</v>
      </c>
      <c r="T1259" s="1">
        <v>28711</v>
      </c>
      <c r="U1259" s="1">
        <v>33084</v>
      </c>
      <c r="V1259" s="1">
        <v>28711</v>
      </c>
      <c r="W1259">
        <v>22</v>
      </c>
      <c r="X1259" s="18">
        <f t="shared" si="139"/>
        <v>7.9709746577978126E-4</v>
      </c>
      <c r="Y1259" s="19">
        <f t="shared" si="135"/>
        <v>3</v>
      </c>
      <c r="Z1259" s="18">
        <f t="shared" si="136"/>
        <v>0</v>
      </c>
      <c r="AA1259" s="19">
        <f t="shared" si="133"/>
        <v>78.915397724149301</v>
      </c>
      <c r="AB1259" s="19">
        <f t="shared" si="134"/>
        <v>86.782130334905091</v>
      </c>
      <c r="AC1259" s="18">
        <f t="shared" si="137"/>
        <v>6.0469462921224786E-2</v>
      </c>
      <c r="AD1259" s="43">
        <f t="shared" si="138"/>
        <v>1653.7272727272727</v>
      </c>
    </row>
    <row r="1260" spans="1:30">
      <c r="A1260">
        <v>2008</v>
      </c>
      <c r="B1260">
        <v>180</v>
      </c>
      <c r="C1260" t="s">
        <v>502</v>
      </c>
      <c r="D1260" s="18">
        <v>1.0534632604687912E-3</v>
      </c>
      <c r="E1260" s="19">
        <v>2.5</v>
      </c>
      <c r="F1260" s="18">
        <v>0</v>
      </c>
      <c r="G1260" s="19">
        <v>0</v>
      </c>
      <c r="H1260" s="19">
        <v>0</v>
      </c>
      <c r="I1260" s="67">
        <v>0.58499999999999996</v>
      </c>
      <c r="J1260" s="1">
        <v>3797</v>
      </c>
      <c r="K1260" s="43">
        <v>949.25</v>
      </c>
      <c r="L1260" s="19">
        <v>1.72</v>
      </c>
      <c r="M1260" s="19">
        <v>9512.2000000000007</v>
      </c>
      <c r="O1260" s="1">
        <v>4</v>
      </c>
      <c r="P1260" s="1">
        <v>10</v>
      </c>
      <c r="R1260" s="1">
        <v>3797</v>
      </c>
      <c r="S1260" s="60">
        <v>2.6216216216216282E-2</v>
      </c>
      <c r="W1260">
        <v>4</v>
      </c>
      <c r="X1260" s="18">
        <f t="shared" si="139"/>
        <v>1.0534632604687912E-3</v>
      </c>
      <c r="Y1260" s="19">
        <f t="shared" si="135"/>
        <v>2.5</v>
      </c>
      <c r="Z1260" s="18">
        <f t="shared" si="136"/>
        <v>0</v>
      </c>
      <c r="AA1260" s="19">
        <f t="shared" si="133"/>
        <v>0</v>
      </c>
      <c r="AB1260" s="19">
        <f t="shared" si="134"/>
        <v>0</v>
      </c>
      <c r="AC1260" s="18">
        <f t="shared" si="137"/>
        <v>0.10534632604687912</v>
      </c>
      <c r="AD1260" s="43">
        <f t="shared" si="138"/>
        <v>949.25</v>
      </c>
    </row>
    <row r="1261" spans="1:30">
      <c r="A1261">
        <v>2009</v>
      </c>
      <c r="B1261">
        <v>180</v>
      </c>
      <c r="C1261" t="s">
        <v>502</v>
      </c>
      <c r="D1261" s="18">
        <v>0</v>
      </c>
      <c r="E1261" s="19">
        <v>0</v>
      </c>
      <c r="F1261" s="18">
        <v>0</v>
      </c>
      <c r="G1261" s="19">
        <v>0</v>
      </c>
      <c r="H1261" s="19">
        <v>0</v>
      </c>
      <c r="I1261" s="67">
        <v>0.58499999999999996</v>
      </c>
      <c r="J1261" s="1">
        <v>3789</v>
      </c>
      <c r="K1261" s="43">
        <v>631.5</v>
      </c>
      <c r="L1261" s="19">
        <v>1.84</v>
      </c>
      <c r="M1261" s="19">
        <v>10220.64</v>
      </c>
      <c r="O1261" s="1"/>
      <c r="P1261" s="1"/>
      <c r="R1261" s="1">
        <v>3789</v>
      </c>
      <c r="S1261" s="60">
        <v>-2.1069265209375798E-3</v>
      </c>
      <c r="U1261" s="1">
        <v>2820</v>
      </c>
      <c r="W1261">
        <v>6</v>
      </c>
      <c r="X1261" s="18">
        <f t="shared" si="139"/>
        <v>0</v>
      </c>
      <c r="Y1261" s="19">
        <f t="shared" si="135"/>
        <v>0</v>
      </c>
      <c r="Z1261" s="18">
        <f t="shared" si="136"/>
        <v>0</v>
      </c>
      <c r="AA1261" s="19">
        <f t="shared" si="133"/>
        <v>0</v>
      </c>
      <c r="AB1261" s="19">
        <f t="shared" si="134"/>
        <v>0</v>
      </c>
      <c r="AC1261" s="18">
        <f t="shared" si="137"/>
        <v>0.15835312747426761</v>
      </c>
      <c r="AD1261" s="43">
        <f t="shared" si="138"/>
        <v>631.5</v>
      </c>
    </row>
    <row r="1262" spans="1:30">
      <c r="A1262">
        <v>2010</v>
      </c>
      <c r="B1262">
        <v>180</v>
      </c>
      <c r="C1262" t="s">
        <v>502</v>
      </c>
      <c r="D1262" s="18">
        <v>7.9766019675618183E-4</v>
      </c>
      <c r="E1262" s="19">
        <v>3.3333333333333335</v>
      </c>
      <c r="F1262" s="18">
        <v>0</v>
      </c>
      <c r="G1262" s="19">
        <v>0</v>
      </c>
      <c r="H1262" s="19">
        <v>0</v>
      </c>
      <c r="I1262" s="67">
        <v>0.70699999999999996</v>
      </c>
      <c r="J1262" s="1">
        <v>3761</v>
      </c>
      <c r="K1262" s="43">
        <v>626.83333333333337</v>
      </c>
      <c r="L1262" s="19">
        <v>1.82</v>
      </c>
      <c r="M1262" s="19">
        <v>10086.16</v>
      </c>
      <c r="O1262" s="1">
        <v>3</v>
      </c>
      <c r="P1262" s="1">
        <v>10</v>
      </c>
      <c r="R1262" s="1">
        <v>3761</v>
      </c>
      <c r="S1262" s="60">
        <v>-7.3898126154657851E-3</v>
      </c>
      <c r="W1262">
        <v>6</v>
      </c>
      <c r="X1262" s="18">
        <f t="shared" si="139"/>
        <v>7.9766019675618183E-4</v>
      </c>
      <c r="Y1262" s="19">
        <f t="shared" si="135"/>
        <v>3.3333333333333335</v>
      </c>
      <c r="Z1262" s="18">
        <f t="shared" si="136"/>
        <v>0</v>
      </c>
      <c r="AA1262" s="19">
        <f t="shared" si="133"/>
        <v>0</v>
      </c>
      <c r="AB1262" s="19">
        <f t="shared" si="134"/>
        <v>0</v>
      </c>
      <c r="AC1262" s="18">
        <f t="shared" si="137"/>
        <v>0.15953203935123636</v>
      </c>
      <c r="AD1262" s="43">
        <f t="shared" si="138"/>
        <v>626.83333333333337</v>
      </c>
    </row>
    <row r="1263" spans="1:30">
      <c r="A1263">
        <v>2011</v>
      </c>
      <c r="B1263">
        <v>180</v>
      </c>
      <c r="C1263" t="s">
        <v>502</v>
      </c>
      <c r="D1263" s="18">
        <v>5.3248136315228972E-4</v>
      </c>
      <c r="E1263" s="19">
        <v>3</v>
      </c>
      <c r="F1263" s="18">
        <v>0</v>
      </c>
      <c r="G1263" s="19">
        <v>0</v>
      </c>
      <c r="H1263" s="19">
        <v>0</v>
      </c>
      <c r="I1263" s="67">
        <v>0.70699999999999996</v>
      </c>
      <c r="J1263" s="1">
        <v>3756</v>
      </c>
      <c r="K1263" s="43">
        <v>626</v>
      </c>
      <c r="L1263" s="19">
        <v>1.97</v>
      </c>
      <c r="M1263" s="19">
        <v>11708.75</v>
      </c>
      <c r="O1263" s="1">
        <v>2</v>
      </c>
      <c r="P1263" s="1">
        <v>6</v>
      </c>
      <c r="R1263" s="1">
        <v>3756</v>
      </c>
      <c r="S1263" s="60">
        <v>-1.3294336612602597E-3</v>
      </c>
      <c r="W1263">
        <v>6</v>
      </c>
      <c r="X1263" s="18">
        <f t="shared" si="139"/>
        <v>5.3248136315228972E-4</v>
      </c>
      <c r="Y1263" s="19">
        <f t="shared" si="135"/>
        <v>3</v>
      </c>
      <c r="Z1263" s="18">
        <f t="shared" si="136"/>
        <v>0</v>
      </c>
      <c r="AA1263" s="19">
        <f t="shared" si="133"/>
        <v>0</v>
      </c>
      <c r="AB1263" s="19">
        <f t="shared" si="134"/>
        <v>0</v>
      </c>
      <c r="AC1263" s="18">
        <f t="shared" si="137"/>
        <v>0.15974440894568689</v>
      </c>
      <c r="AD1263" s="43">
        <f t="shared" si="138"/>
        <v>626</v>
      </c>
    </row>
    <row r="1264" spans="1:30">
      <c r="A1264">
        <v>2012</v>
      </c>
      <c r="B1264">
        <v>180</v>
      </c>
      <c r="C1264" t="s">
        <v>502</v>
      </c>
      <c r="D1264" s="18">
        <v>0</v>
      </c>
      <c r="E1264" s="19">
        <v>0</v>
      </c>
      <c r="F1264" s="18">
        <v>0</v>
      </c>
      <c r="G1264" s="19">
        <v>71.599999999999994</v>
      </c>
      <c r="H1264" s="19">
        <v>100</v>
      </c>
      <c r="I1264" s="67">
        <v>0.70699999999999996</v>
      </c>
      <c r="J1264" s="1">
        <v>3750</v>
      </c>
      <c r="K1264" s="43">
        <v>625</v>
      </c>
      <c r="L1264" s="68">
        <v>2.0049999999999999</v>
      </c>
      <c r="M1264" s="19">
        <v>12741.14</v>
      </c>
      <c r="O1264" s="1"/>
      <c r="P1264" s="1"/>
      <c r="R1264" s="1">
        <v>3750</v>
      </c>
      <c r="S1264" s="60">
        <v>-1.5974440894568342E-3</v>
      </c>
      <c r="T1264" s="1">
        <v>2685</v>
      </c>
      <c r="U1264" s="1">
        <v>2685</v>
      </c>
      <c r="V1264" s="1">
        <v>2685</v>
      </c>
      <c r="W1264">
        <v>6</v>
      </c>
      <c r="X1264" s="18">
        <f t="shared" si="139"/>
        <v>0</v>
      </c>
      <c r="Y1264" s="19">
        <f t="shared" si="135"/>
        <v>0</v>
      </c>
      <c r="Z1264" s="18">
        <f t="shared" si="136"/>
        <v>0</v>
      </c>
      <c r="AA1264" s="19">
        <f t="shared" si="133"/>
        <v>71.599999999999994</v>
      </c>
      <c r="AB1264" s="19">
        <f t="shared" si="134"/>
        <v>100</v>
      </c>
      <c r="AC1264" s="18">
        <f t="shared" si="137"/>
        <v>0.16</v>
      </c>
      <c r="AD1264" s="43">
        <f t="shared" si="138"/>
        <v>625</v>
      </c>
    </row>
    <row r="1265" spans="1:30">
      <c r="A1265">
        <v>2013</v>
      </c>
      <c r="B1265">
        <v>180</v>
      </c>
      <c r="C1265" t="s">
        <v>502</v>
      </c>
      <c r="D1265" s="18">
        <v>0</v>
      </c>
      <c r="E1265" s="19">
        <v>0</v>
      </c>
      <c r="F1265" s="18">
        <v>0</v>
      </c>
      <c r="G1265" s="19">
        <v>71.602697095435687</v>
      </c>
      <c r="H1265" s="19">
        <v>100</v>
      </c>
      <c r="I1265" s="67">
        <v>0.70699999999999996</v>
      </c>
      <c r="J1265" s="1">
        <v>3856</v>
      </c>
      <c r="K1265" s="43">
        <v>642.66666666666663</v>
      </c>
      <c r="L1265" s="19">
        <v>2.04</v>
      </c>
      <c r="M1265" s="19">
        <v>16325.2</v>
      </c>
      <c r="O1265" s="1"/>
      <c r="P1265" s="1"/>
      <c r="R1265" s="1">
        <v>3856</v>
      </c>
      <c r="S1265" s="60">
        <v>2.8266666666666662E-2</v>
      </c>
      <c r="T1265" s="1">
        <v>2761</v>
      </c>
      <c r="U1265" s="1">
        <v>2761</v>
      </c>
      <c r="V1265" s="1">
        <v>2761</v>
      </c>
      <c r="W1265">
        <v>6</v>
      </c>
      <c r="X1265" s="18">
        <f t="shared" si="139"/>
        <v>0</v>
      </c>
      <c r="Y1265" s="19">
        <f t="shared" si="135"/>
        <v>0</v>
      </c>
      <c r="Z1265" s="18">
        <f t="shared" si="136"/>
        <v>0</v>
      </c>
      <c r="AA1265" s="19">
        <f t="shared" si="133"/>
        <v>71.602697095435687</v>
      </c>
      <c r="AB1265" s="19">
        <f t="shared" si="134"/>
        <v>100</v>
      </c>
      <c r="AC1265" s="18">
        <f t="shared" si="137"/>
        <v>0.15560165975103735</v>
      </c>
      <c r="AD1265" s="43">
        <f t="shared" si="138"/>
        <v>642.66666666666663</v>
      </c>
    </row>
    <row r="1266" spans="1:30">
      <c r="A1266">
        <v>2014</v>
      </c>
      <c r="B1266">
        <v>180</v>
      </c>
      <c r="C1266" t="s">
        <v>502</v>
      </c>
      <c r="D1266" s="18">
        <v>0</v>
      </c>
      <c r="E1266" s="19">
        <v>0</v>
      </c>
      <c r="F1266" s="18">
        <v>0</v>
      </c>
      <c r="G1266" s="19">
        <v>71.606540358162476</v>
      </c>
      <c r="H1266" s="19">
        <v>100</v>
      </c>
      <c r="I1266" s="67">
        <v>0.70699999999999996</v>
      </c>
      <c r="J1266" s="1">
        <v>3853</v>
      </c>
      <c r="K1266" s="43">
        <v>642.16666666666663</v>
      </c>
      <c r="L1266" s="68">
        <v>2.0950000000000002</v>
      </c>
      <c r="M1266" s="19">
        <v>14698.17</v>
      </c>
      <c r="O1266" s="1"/>
      <c r="P1266" s="1"/>
      <c r="R1266" s="1">
        <v>3853</v>
      </c>
      <c r="S1266" s="60">
        <v>-7.7800829875518396E-4</v>
      </c>
      <c r="T1266" s="1">
        <v>2759</v>
      </c>
      <c r="U1266" s="1">
        <v>2759</v>
      </c>
      <c r="V1266" s="1">
        <v>2759</v>
      </c>
      <c r="W1266">
        <v>6</v>
      </c>
      <c r="X1266" s="18">
        <f t="shared" si="139"/>
        <v>0</v>
      </c>
      <c r="Y1266" s="19">
        <f t="shared" si="135"/>
        <v>0</v>
      </c>
      <c r="Z1266" s="18">
        <f t="shared" si="136"/>
        <v>0</v>
      </c>
      <c r="AA1266" s="19">
        <f t="shared" si="133"/>
        <v>71.606540358162476</v>
      </c>
      <c r="AB1266" s="19">
        <f t="shared" si="134"/>
        <v>100</v>
      </c>
      <c r="AC1266" s="18">
        <f t="shared" si="137"/>
        <v>0.15572281339216196</v>
      </c>
      <c r="AD1266" s="43">
        <f t="shared" si="138"/>
        <v>642.16666666666663</v>
      </c>
    </row>
    <row r="1267" spans="1:30">
      <c r="A1267">
        <v>2008</v>
      </c>
      <c r="B1267">
        <v>181</v>
      </c>
      <c r="C1267" s="26" t="s">
        <v>504</v>
      </c>
      <c r="D1267" s="18">
        <v>8.4981823332231712E-3</v>
      </c>
      <c r="E1267" s="19">
        <v>3.0722222222222224</v>
      </c>
      <c r="F1267" s="18">
        <v>1.1111111111111112E-2</v>
      </c>
      <c r="G1267" s="19">
        <v>70.416883055568675</v>
      </c>
      <c r="H1267" s="19">
        <v>101.1117890312521</v>
      </c>
      <c r="I1267" s="67">
        <v>0.47699999999999998</v>
      </c>
      <c r="J1267" s="1">
        <v>21181</v>
      </c>
      <c r="K1267" s="43">
        <v>3025.8571428571427</v>
      </c>
      <c r="L1267" s="19">
        <v>1.72</v>
      </c>
      <c r="M1267" s="19">
        <v>4534.8500000000004</v>
      </c>
      <c r="O1267" s="1">
        <v>180</v>
      </c>
      <c r="P1267">
        <v>553</v>
      </c>
      <c r="Q1267">
        <v>2</v>
      </c>
      <c r="R1267" s="1">
        <v>21181</v>
      </c>
      <c r="S1267" s="60">
        <v>2.4870566603764521E-2</v>
      </c>
      <c r="T1267" s="1">
        <v>14915</v>
      </c>
      <c r="U1267" s="1">
        <v>14751</v>
      </c>
      <c r="V1267" s="1">
        <v>14915</v>
      </c>
      <c r="W1267">
        <v>7</v>
      </c>
      <c r="X1267" s="18">
        <f t="shared" si="139"/>
        <v>8.4981823332231712E-3</v>
      </c>
      <c r="Y1267" s="19">
        <f t="shared" si="135"/>
        <v>3.0722222222222224</v>
      </c>
      <c r="Z1267" s="18">
        <f t="shared" si="136"/>
        <v>1.1111111111111112E-2</v>
      </c>
      <c r="AA1267" s="19">
        <f t="shared" si="133"/>
        <v>70.416883055568675</v>
      </c>
      <c r="AB1267" s="19">
        <f t="shared" si="134"/>
        <v>101.1117890312521</v>
      </c>
      <c r="AC1267" s="18">
        <f t="shared" si="137"/>
        <v>3.3048486851423448E-2</v>
      </c>
      <c r="AD1267" s="43">
        <f t="shared" si="138"/>
        <v>3025.8571428571427</v>
      </c>
    </row>
    <row r="1268" spans="1:30">
      <c r="A1268">
        <v>2009</v>
      </c>
      <c r="B1268">
        <v>181</v>
      </c>
      <c r="C1268" t="s">
        <v>504</v>
      </c>
      <c r="D1268" s="18">
        <v>7.1513142315889179E-3</v>
      </c>
      <c r="E1268" s="19">
        <v>3.6357615894039736</v>
      </c>
      <c r="F1268" s="18">
        <v>1.3245033112582781E-2</v>
      </c>
      <c r="G1268" s="19">
        <v>72.308785223774564</v>
      </c>
      <c r="H1268" s="19">
        <v>103.82862971778306</v>
      </c>
      <c r="I1268" s="67">
        <v>0.47699999999999998</v>
      </c>
      <c r="J1268" s="1">
        <v>21115</v>
      </c>
      <c r="K1268" s="43">
        <v>3016.4285714285716</v>
      </c>
      <c r="L1268" s="19">
        <v>1.84</v>
      </c>
      <c r="M1268" s="19">
        <v>4851.74</v>
      </c>
      <c r="O1268" s="1">
        <v>151</v>
      </c>
      <c r="P1268">
        <v>549</v>
      </c>
      <c r="Q1268">
        <v>2</v>
      </c>
      <c r="R1268" s="1">
        <v>21115</v>
      </c>
      <c r="S1268" s="60">
        <v>-3.1160001888485001E-3</v>
      </c>
      <c r="T1268" s="1">
        <v>15268</v>
      </c>
      <c r="U1268" s="1">
        <v>14705</v>
      </c>
      <c r="V1268" s="1">
        <v>15268</v>
      </c>
      <c r="W1268">
        <v>7</v>
      </c>
      <c r="X1268" s="18">
        <f t="shared" si="139"/>
        <v>7.1513142315889179E-3</v>
      </c>
      <c r="Y1268" s="19">
        <f t="shared" si="135"/>
        <v>3.6357615894039736</v>
      </c>
      <c r="Z1268" s="18">
        <f t="shared" si="136"/>
        <v>1.3245033112582781E-2</v>
      </c>
      <c r="AA1268" s="19">
        <f t="shared" si="133"/>
        <v>72.308785223774564</v>
      </c>
      <c r="AB1268" s="19">
        <f t="shared" si="134"/>
        <v>103.82862971778306</v>
      </c>
      <c r="AC1268" s="18">
        <f t="shared" si="137"/>
        <v>3.3151787828557898E-2</v>
      </c>
      <c r="AD1268" s="43">
        <f t="shared" si="138"/>
        <v>3016.4285714285716</v>
      </c>
    </row>
    <row r="1269" spans="1:30">
      <c r="A1269">
        <v>2010</v>
      </c>
      <c r="B1269">
        <v>181</v>
      </c>
      <c r="C1269" t="s">
        <v>504</v>
      </c>
      <c r="D1269" s="18">
        <v>6.5157424141539045E-3</v>
      </c>
      <c r="E1269" s="19">
        <v>3.6204379562043796</v>
      </c>
      <c r="F1269" s="18">
        <v>2.9197080291970802E-2</v>
      </c>
      <c r="G1269" s="19">
        <v>71.777798915628267</v>
      </c>
      <c r="H1269" s="19">
        <v>100</v>
      </c>
      <c r="I1269" s="67">
        <v>0.624</v>
      </c>
      <c r="J1269" s="1">
        <v>21026</v>
      </c>
      <c r="K1269" s="43">
        <v>3003.7142857142858</v>
      </c>
      <c r="L1269" s="19">
        <v>1.82</v>
      </c>
      <c r="M1269" s="19">
        <v>5658.52</v>
      </c>
      <c r="O1269" s="1">
        <v>137</v>
      </c>
      <c r="P1269">
        <v>496</v>
      </c>
      <c r="Q1269">
        <v>4</v>
      </c>
      <c r="R1269" s="1">
        <v>21026</v>
      </c>
      <c r="S1269" s="60">
        <v>-4.2150130239166916E-3</v>
      </c>
      <c r="T1269" s="1">
        <v>15092</v>
      </c>
      <c r="U1269" s="1">
        <v>15092</v>
      </c>
      <c r="V1269" s="1">
        <v>15092</v>
      </c>
      <c r="W1269">
        <v>7</v>
      </c>
      <c r="X1269" s="18">
        <f t="shared" si="139"/>
        <v>6.5157424141539045E-3</v>
      </c>
      <c r="Y1269" s="19">
        <f t="shared" si="135"/>
        <v>3.6204379562043796</v>
      </c>
      <c r="Z1269" s="18">
        <f t="shared" si="136"/>
        <v>2.9197080291970802E-2</v>
      </c>
      <c r="AA1269" s="19">
        <f t="shared" si="133"/>
        <v>71.777798915628267</v>
      </c>
      <c r="AB1269" s="19">
        <f t="shared" si="134"/>
        <v>100</v>
      </c>
      <c r="AC1269" s="18">
        <f t="shared" si="137"/>
        <v>3.3292114524873968E-2</v>
      </c>
      <c r="AD1269" s="43">
        <f t="shared" si="138"/>
        <v>3003.7142857142858</v>
      </c>
    </row>
    <row r="1270" spans="1:30">
      <c r="A1270">
        <v>2011</v>
      </c>
      <c r="B1270">
        <v>181</v>
      </c>
      <c r="C1270" t="s">
        <v>504</v>
      </c>
      <c r="D1270" s="18">
        <v>4.1470041470041468E-3</v>
      </c>
      <c r="E1270" s="19">
        <v>3.1264367816091956</v>
      </c>
      <c r="F1270" s="18">
        <v>0</v>
      </c>
      <c r="G1270" s="19">
        <v>71.776538443205112</v>
      </c>
      <c r="H1270" s="19">
        <v>100</v>
      </c>
      <c r="I1270" s="67">
        <v>0.624</v>
      </c>
      <c r="J1270" s="1">
        <v>20979</v>
      </c>
      <c r="K1270" s="43">
        <v>2997</v>
      </c>
      <c r="L1270" s="19">
        <v>1.97</v>
      </c>
      <c r="M1270" s="19">
        <v>7018.39</v>
      </c>
      <c r="O1270" s="1">
        <v>87</v>
      </c>
      <c r="P1270">
        <v>272</v>
      </c>
      <c r="Q1270">
        <v>0</v>
      </c>
      <c r="R1270" s="1">
        <v>20979</v>
      </c>
      <c r="S1270" s="60">
        <v>-2.2353276895272778E-3</v>
      </c>
      <c r="T1270" s="1">
        <v>15058</v>
      </c>
      <c r="U1270" s="1">
        <v>15058</v>
      </c>
      <c r="V1270" s="1">
        <v>15058</v>
      </c>
      <c r="W1270">
        <v>7</v>
      </c>
      <c r="X1270" s="18">
        <f t="shared" si="139"/>
        <v>4.1470041470041468E-3</v>
      </c>
      <c r="Y1270" s="19">
        <f t="shared" si="135"/>
        <v>3.1264367816091956</v>
      </c>
      <c r="Z1270" s="18">
        <f t="shared" si="136"/>
        <v>0</v>
      </c>
      <c r="AA1270" s="19">
        <f t="shared" si="133"/>
        <v>71.776538443205112</v>
      </c>
      <c r="AB1270" s="19">
        <f t="shared" si="134"/>
        <v>100</v>
      </c>
      <c r="AC1270" s="18">
        <f t="shared" si="137"/>
        <v>3.3366700033366704E-2</v>
      </c>
      <c r="AD1270" s="43">
        <f t="shared" si="138"/>
        <v>2997</v>
      </c>
    </row>
    <row r="1271" spans="1:30">
      <c r="A1271">
        <v>2012</v>
      </c>
      <c r="B1271">
        <v>181</v>
      </c>
      <c r="C1271" t="s">
        <v>504</v>
      </c>
      <c r="D1271" s="18">
        <v>4.2514569599694275E-3</v>
      </c>
      <c r="E1271" s="19">
        <v>2.8202247191011236</v>
      </c>
      <c r="F1271" s="18">
        <v>2.247191011235955E-2</v>
      </c>
      <c r="G1271" s="19">
        <v>71.777968854495072</v>
      </c>
      <c r="H1271" s="19">
        <v>100</v>
      </c>
      <c r="I1271" s="67">
        <v>0.624</v>
      </c>
      <c r="J1271" s="1">
        <v>20934</v>
      </c>
      <c r="K1271" s="43">
        <v>2990.5714285714284</v>
      </c>
      <c r="L1271" s="68">
        <v>2.0049999999999999</v>
      </c>
      <c r="M1271" s="19">
        <v>7309.58</v>
      </c>
      <c r="O1271" s="1">
        <v>89</v>
      </c>
      <c r="P1271">
        <v>251</v>
      </c>
      <c r="Q1271">
        <v>2</v>
      </c>
      <c r="R1271" s="1">
        <v>20934</v>
      </c>
      <c r="S1271" s="60">
        <v>-2.1450021450021284E-3</v>
      </c>
      <c r="T1271" s="1">
        <v>15026</v>
      </c>
      <c r="U1271" s="1">
        <v>15026</v>
      </c>
      <c r="V1271" s="1">
        <v>15026</v>
      </c>
      <c r="W1271">
        <v>7</v>
      </c>
      <c r="X1271" s="18">
        <f t="shared" si="139"/>
        <v>4.2514569599694275E-3</v>
      </c>
      <c r="Y1271" s="19">
        <f t="shared" si="135"/>
        <v>2.8202247191011236</v>
      </c>
      <c r="Z1271" s="18">
        <f t="shared" si="136"/>
        <v>2.247191011235955E-2</v>
      </c>
      <c r="AA1271" s="19">
        <f t="shared" si="133"/>
        <v>71.777968854495072</v>
      </c>
      <c r="AB1271" s="19">
        <f t="shared" si="134"/>
        <v>100</v>
      </c>
      <c r="AC1271" s="18">
        <f t="shared" si="137"/>
        <v>3.3438425527849432E-2</v>
      </c>
      <c r="AD1271" s="43">
        <f t="shared" si="138"/>
        <v>2990.5714285714284</v>
      </c>
    </row>
    <row r="1272" spans="1:30">
      <c r="A1272">
        <v>2013</v>
      </c>
      <c r="B1272">
        <v>181</v>
      </c>
      <c r="C1272" t="s">
        <v>504</v>
      </c>
      <c r="D1272" s="18">
        <v>3.2073629898201087E-3</v>
      </c>
      <c r="E1272" s="19">
        <v>2.5942028985507246</v>
      </c>
      <c r="F1272" s="18">
        <v>0</v>
      </c>
      <c r="G1272" s="19">
        <v>71.779854041742198</v>
      </c>
      <c r="H1272" s="19">
        <v>100</v>
      </c>
      <c r="I1272" s="67">
        <v>0.624</v>
      </c>
      <c r="J1272" s="1">
        <v>21513</v>
      </c>
      <c r="K1272" s="43">
        <v>3073.2857142857142</v>
      </c>
      <c r="L1272" s="19">
        <v>2.04</v>
      </c>
      <c r="M1272" s="19">
        <v>8654.57</v>
      </c>
      <c r="O1272" s="1">
        <v>69</v>
      </c>
      <c r="P1272">
        <v>179</v>
      </c>
      <c r="Q1272">
        <v>0</v>
      </c>
      <c r="R1272" s="1">
        <v>21513</v>
      </c>
      <c r="S1272" s="60">
        <v>2.7658354829463994E-2</v>
      </c>
      <c r="T1272" s="1">
        <v>15442</v>
      </c>
      <c r="U1272" s="1">
        <v>15442</v>
      </c>
      <c r="V1272" s="1">
        <v>15442</v>
      </c>
      <c r="W1272">
        <v>7</v>
      </c>
      <c r="X1272" s="18">
        <f t="shared" si="139"/>
        <v>3.2073629898201087E-3</v>
      </c>
      <c r="Y1272" s="19">
        <f t="shared" si="135"/>
        <v>2.5942028985507246</v>
      </c>
      <c r="Z1272" s="18">
        <f t="shared" si="136"/>
        <v>0</v>
      </c>
      <c r="AA1272" s="19">
        <f t="shared" si="133"/>
        <v>71.779854041742198</v>
      </c>
      <c r="AB1272" s="19">
        <f t="shared" si="134"/>
        <v>100</v>
      </c>
      <c r="AC1272" s="18">
        <f t="shared" si="137"/>
        <v>3.2538465114117045E-2</v>
      </c>
      <c r="AD1272" s="43">
        <f t="shared" si="138"/>
        <v>3073.2857142857142</v>
      </c>
    </row>
    <row r="1273" spans="1:30">
      <c r="A1273">
        <v>2014</v>
      </c>
      <c r="B1273">
        <v>181</v>
      </c>
      <c r="C1273" t="s">
        <v>504</v>
      </c>
      <c r="D1273" s="18">
        <v>1.6755876192692577E-3</v>
      </c>
      <c r="E1273" s="19">
        <v>3.0277777777777777</v>
      </c>
      <c r="F1273" s="18">
        <v>0</v>
      </c>
      <c r="G1273" s="19">
        <v>71.775657435420058</v>
      </c>
      <c r="H1273" s="19">
        <v>100</v>
      </c>
      <c r="I1273" s="67">
        <v>0.624</v>
      </c>
      <c r="J1273" s="1">
        <v>21485</v>
      </c>
      <c r="K1273" s="43">
        <v>3069.2857142857142</v>
      </c>
      <c r="L1273" s="68">
        <v>2.0950000000000002</v>
      </c>
      <c r="M1273" s="19">
        <v>8835.77</v>
      </c>
      <c r="O1273" s="1">
        <v>36</v>
      </c>
      <c r="P1273">
        <v>109</v>
      </c>
      <c r="Q1273">
        <v>0</v>
      </c>
      <c r="R1273" s="1">
        <v>21485</v>
      </c>
      <c r="S1273" s="60">
        <v>-1.3015386045647226E-3</v>
      </c>
      <c r="T1273" s="1">
        <v>15421</v>
      </c>
      <c r="U1273" s="1">
        <v>15421</v>
      </c>
      <c r="V1273" s="1">
        <v>15421</v>
      </c>
      <c r="W1273">
        <v>7</v>
      </c>
      <c r="X1273" s="18">
        <f t="shared" si="139"/>
        <v>1.6755876192692577E-3</v>
      </c>
      <c r="Y1273" s="19">
        <f t="shared" si="135"/>
        <v>3.0277777777777777</v>
      </c>
      <c r="Z1273" s="18">
        <f t="shared" si="136"/>
        <v>0</v>
      </c>
      <c r="AA1273" s="19">
        <f t="shared" si="133"/>
        <v>71.775657435420058</v>
      </c>
      <c r="AB1273" s="19">
        <f t="shared" si="134"/>
        <v>100</v>
      </c>
      <c r="AC1273" s="18">
        <f t="shared" si="137"/>
        <v>3.2580870374680014E-2</v>
      </c>
      <c r="AD1273" s="43">
        <f t="shared" si="138"/>
        <v>3069.2857142857142</v>
      </c>
    </row>
    <row r="1274" spans="1:30">
      <c r="A1274">
        <v>2008</v>
      </c>
      <c r="B1274">
        <v>182</v>
      </c>
      <c r="C1274" t="s">
        <v>508</v>
      </c>
      <c r="D1274" s="18">
        <v>1.1407928510314668E-2</v>
      </c>
      <c r="E1274" s="19">
        <v>3.9083333333333332</v>
      </c>
      <c r="F1274" s="18">
        <v>5.5555555555555558E-3</v>
      </c>
      <c r="G1274" s="19">
        <v>0</v>
      </c>
      <c r="H1274" s="19">
        <v>0</v>
      </c>
      <c r="I1274" s="67">
        <v>0.42099999999999999</v>
      </c>
      <c r="J1274" s="1">
        <v>31557</v>
      </c>
      <c r="K1274" s="43">
        <v>3155.7</v>
      </c>
      <c r="L1274" s="19">
        <v>1.72</v>
      </c>
      <c r="M1274" s="19">
        <v>3814.4</v>
      </c>
      <c r="O1274" s="1">
        <v>360</v>
      </c>
      <c r="P1274" s="1">
        <v>1407</v>
      </c>
      <c r="Q1274">
        <v>2</v>
      </c>
      <c r="R1274" s="1">
        <v>31557</v>
      </c>
      <c r="S1274" s="60">
        <v>3.2016482438354421E-2</v>
      </c>
      <c r="W1274">
        <v>10</v>
      </c>
      <c r="X1274" s="18">
        <f t="shared" si="139"/>
        <v>1.1407928510314668E-2</v>
      </c>
      <c r="Y1274" s="19">
        <f t="shared" si="135"/>
        <v>3.9083333333333332</v>
      </c>
      <c r="Z1274" s="18">
        <f t="shared" si="136"/>
        <v>5.5555555555555558E-3</v>
      </c>
      <c r="AA1274" s="19">
        <f t="shared" si="133"/>
        <v>0</v>
      </c>
      <c r="AB1274" s="19">
        <f t="shared" si="134"/>
        <v>0</v>
      </c>
      <c r="AC1274" s="18">
        <f t="shared" si="137"/>
        <v>3.1688690306429637E-2</v>
      </c>
      <c r="AD1274" s="43">
        <f t="shared" si="138"/>
        <v>3155.7</v>
      </c>
    </row>
    <row r="1275" spans="1:30">
      <c r="A1275">
        <v>2009</v>
      </c>
      <c r="B1275">
        <v>182</v>
      </c>
      <c r="C1275" t="s">
        <v>508</v>
      </c>
      <c r="D1275" s="18">
        <v>6.4777072076342146E-3</v>
      </c>
      <c r="E1275" s="19">
        <v>4.0780487804878049</v>
      </c>
      <c r="F1275" s="18">
        <v>9.7560975609756097E-3</v>
      </c>
      <c r="G1275" s="19">
        <v>0</v>
      </c>
      <c r="H1275" s="19">
        <v>0</v>
      </c>
      <c r="I1275" s="67">
        <v>0.42099999999999999</v>
      </c>
      <c r="J1275" s="1">
        <v>31647</v>
      </c>
      <c r="K1275" s="43">
        <v>2109.8000000000002</v>
      </c>
      <c r="L1275" s="19">
        <v>1.84</v>
      </c>
      <c r="M1275" s="19">
        <v>3805.33</v>
      </c>
      <c r="O1275" s="1">
        <v>205</v>
      </c>
      <c r="P1275" s="1">
        <v>836</v>
      </c>
      <c r="Q1275">
        <v>2</v>
      </c>
      <c r="R1275" s="1">
        <v>31647</v>
      </c>
      <c r="S1275" s="60">
        <v>2.851982127578756E-3</v>
      </c>
      <c r="W1275">
        <v>15</v>
      </c>
      <c r="X1275" s="18">
        <f t="shared" si="139"/>
        <v>6.4777072076342146E-3</v>
      </c>
      <c r="Y1275" s="19">
        <f t="shared" si="135"/>
        <v>4.0780487804878049</v>
      </c>
      <c r="Z1275" s="18">
        <f t="shared" si="136"/>
        <v>9.7560975609756097E-3</v>
      </c>
      <c r="AA1275" s="19">
        <f t="shared" si="133"/>
        <v>0</v>
      </c>
      <c r="AB1275" s="19">
        <f t="shared" si="134"/>
        <v>0</v>
      </c>
      <c r="AC1275" s="18">
        <f t="shared" si="137"/>
        <v>4.7397857616835716E-2</v>
      </c>
      <c r="AD1275" s="43">
        <f t="shared" si="138"/>
        <v>2109.8000000000002</v>
      </c>
    </row>
    <row r="1276" spans="1:30">
      <c r="A1276">
        <v>2010</v>
      </c>
      <c r="B1276">
        <v>182</v>
      </c>
      <c r="C1276" t="s">
        <v>508</v>
      </c>
      <c r="D1276" s="18">
        <v>6.2349808404234593E-3</v>
      </c>
      <c r="E1276" s="19">
        <v>3.7708333333333335</v>
      </c>
      <c r="F1276" s="18">
        <v>1.5625E-2</v>
      </c>
      <c r="G1276" s="19">
        <v>0</v>
      </c>
      <c r="H1276" s="19">
        <v>0</v>
      </c>
      <c r="I1276" s="67">
        <v>0.63300000000000001</v>
      </c>
      <c r="J1276" s="1">
        <v>30794</v>
      </c>
      <c r="K1276" s="43">
        <v>2052.9333333333334</v>
      </c>
      <c r="L1276" s="19">
        <v>1.82</v>
      </c>
      <c r="M1276" s="19">
        <v>4469.37</v>
      </c>
      <c r="O1276" s="1">
        <v>192</v>
      </c>
      <c r="P1276" s="1">
        <v>724</v>
      </c>
      <c r="Q1276">
        <v>3</v>
      </c>
      <c r="R1276" s="1">
        <v>30794</v>
      </c>
      <c r="S1276" s="60">
        <v>-2.6953581698107243E-2</v>
      </c>
      <c r="W1276">
        <v>15</v>
      </c>
      <c r="X1276" s="18">
        <f t="shared" si="139"/>
        <v>6.2349808404234593E-3</v>
      </c>
      <c r="Y1276" s="19">
        <f t="shared" si="135"/>
        <v>3.7708333333333335</v>
      </c>
      <c r="Z1276" s="18">
        <f t="shared" si="136"/>
        <v>1.5625E-2</v>
      </c>
      <c r="AA1276" s="19">
        <f t="shared" si="133"/>
        <v>0</v>
      </c>
      <c r="AB1276" s="19">
        <f t="shared" si="134"/>
        <v>0</v>
      </c>
      <c r="AC1276" s="18">
        <f t="shared" si="137"/>
        <v>4.8710787815808274E-2</v>
      </c>
      <c r="AD1276" s="43">
        <f t="shared" si="138"/>
        <v>2052.9333333333334</v>
      </c>
    </row>
    <row r="1277" spans="1:30">
      <c r="A1277">
        <v>2011</v>
      </c>
      <c r="B1277">
        <v>182</v>
      </c>
      <c r="C1277" t="s">
        <v>508</v>
      </c>
      <c r="D1277" s="18">
        <v>2.6278224759927328E-3</v>
      </c>
      <c r="E1277" s="19">
        <v>4.0740740740740744</v>
      </c>
      <c r="F1277" s="18">
        <v>2.4691358024691357E-2</v>
      </c>
      <c r="G1277" s="19">
        <v>13.564105891513107</v>
      </c>
      <c r="H1277" s="19">
        <v>33.193077167354716</v>
      </c>
      <c r="I1277" s="67">
        <v>0.63300000000000001</v>
      </c>
      <c r="J1277" s="1">
        <v>30824</v>
      </c>
      <c r="K1277" s="43">
        <v>2054.9333333333334</v>
      </c>
      <c r="L1277" s="19">
        <v>1.97</v>
      </c>
      <c r="M1277" s="19">
        <v>5189.97</v>
      </c>
      <c r="O1277" s="1">
        <v>81</v>
      </c>
      <c r="P1277" s="1">
        <v>330</v>
      </c>
      <c r="Q1277" s="1">
        <v>2</v>
      </c>
      <c r="R1277" s="1">
        <v>30824</v>
      </c>
      <c r="S1277" s="60">
        <v>9.7421575631617685E-4</v>
      </c>
      <c r="T1277" s="1">
        <v>4181</v>
      </c>
      <c r="U1277" s="1">
        <v>12596</v>
      </c>
      <c r="V1277" s="1">
        <v>4181</v>
      </c>
      <c r="W1277">
        <v>15</v>
      </c>
      <c r="X1277" s="18">
        <f t="shared" si="139"/>
        <v>2.6278224759927328E-3</v>
      </c>
      <c r="Y1277" s="19">
        <f t="shared" si="135"/>
        <v>4.0740740740740744</v>
      </c>
      <c r="Z1277" s="18">
        <f t="shared" si="136"/>
        <v>2.4691358024691357E-2</v>
      </c>
      <c r="AA1277" s="19">
        <f t="shared" si="133"/>
        <v>13.564105891513107</v>
      </c>
      <c r="AB1277" s="19">
        <f t="shared" si="134"/>
        <v>33.193077167354716</v>
      </c>
      <c r="AC1277" s="18">
        <f t="shared" si="137"/>
        <v>4.8663379185050613E-2</v>
      </c>
      <c r="AD1277" s="43">
        <f t="shared" si="138"/>
        <v>2054.9333333333334</v>
      </c>
    </row>
    <row r="1278" spans="1:30">
      <c r="A1278">
        <v>2012</v>
      </c>
      <c r="B1278">
        <v>182</v>
      </c>
      <c r="C1278" t="s">
        <v>508</v>
      </c>
      <c r="D1278" s="18">
        <v>7.4549461947361593E-4</v>
      </c>
      <c r="E1278" s="19">
        <v>3.2608695652173911</v>
      </c>
      <c r="F1278" s="18">
        <v>0</v>
      </c>
      <c r="G1278" s="19">
        <v>26.714637624789319</v>
      </c>
      <c r="H1278" s="19">
        <v>64.33217005076142</v>
      </c>
      <c r="I1278" s="67">
        <v>0.63300000000000001</v>
      </c>
      <c r="J1278" s="1">
        <v>30852</v>
      </c>
      <c r="K1278" s="43">
        <v>2056.8000000000002</v>
      </c>
      <c r="L1278" s="68">
        <v>2.0049999999999999</v>
      </c>
      <c r="M1278" s="19">
        <v>5829.03</v>
      </c>
      <c r="O1278" s="1">
        <v>23</v>
      </c>
      <c r="P1278" s="1">
        <v>75</v>
      </c>
      <c r="R1278" s="1">
        <v>30852</v>
      </c>
      <c r="S1278" s="60">
        <v>9.0838307812091124E-4</v>
      </c>
      <c r="T1278" s="1">
        <v>8242</v>
      </c>
      <c r="U1278" s="1">
        <v>12608</v>
      </c>
      <c r="V1278" s="1">
        <v>8111</v>
      </c>
      <c r="W1278">
        <v>15</v>
      </c>
      <c r="X1278" s="18">
        <f t="shared" si="139"/>
        <v>7.4549461947361593E-4</v>
      </c>
      <c r="Y1278" s="19">
        <f t="shared" si="135"/>
        <v>3.2608695652173911</v>
      </c>
      <c r="Z1278" s="18">
        <f t="shared" si="136"/>
        <v>0</v>
      </c>
      <c r="AA1278" s="19">
        <f t="shared" si="133"/>
        <v>26.714637624789319</v>
      </c>
      <c r="AB1278" s="19">
        <f t="shared" si="134"/>
        <v>64.33217005076142</v>
      </c>
      <c r="AC1278" s="18">
        <f t="shared" si="137"/>
        <v>4.8619214313496695E-2</v>
      </c>
      <c r="AD1278" s="43">
        <f t="shared" si="138"/>
        <v>2056.8000000000002</v>
      </c>
    </row>
    <row r="1279" spans="1:30">
      <c r="A1279">
        <v>2013</v>
      </c>
      <c r="B1279">
        <v>182</v>
      </c>
      <c r="C1279" t="s">
        <v>508</v>
      </c>
      <c r="D1279" s="18">
        <v>1.0373770079532237E-3</v>
      </c>
      <c r="E1279" s="19">
        <v>3.606060606060606</v>
      </c>
      <c r="F1279" s="18">
        <v>0</v>
      </c>
      <c r="G1279" s="19">
        <v>26.390242368991856</v>
      </c>
      <c r="H1279" s="19">
        <v>52.538461538461533</v>
      </c>
      <c r="I1279" s="67">
        <v>0.63300000000000001</v>
      </c>
      <c r="J1279" s="1">
        <v>31811</v>
      </c>
      <c r="K1279" s="43">
        <v>2120.7333333333331</v>
      </c>
      <c r="L1279" s="19">
        <v>2.04</v>
      </c>
      <c r="M1279" s="19">
        <v>6427.91</v>
      </c>
      <c r="O1279" s="1">
        <v>33</v>
      </c>
      <c r="P1279" s="1">
        <v>119</v>
      </c>
      <c r="R1279" s="1">
        <v>31811</v>
      </c>
      <c r="S1279" s="60">
        <v>3.1083884351095659E-2</v>
      </c>
      <c r="T1279" s="1">
        <v>8395</v>
      </c>
      <c r="U1279" s="1">
        <v>13000</v>
      </c>
      <c r="V1279" s="1">
        <v>6830</v>
      </c>
      <c r="W1279">
        <v>15</v>
      </c>
      <c r="X1279" s="18">
        <f t="shared" si="139"/>
        <v>1.0373770079532237E-3</v>
      </c>
      <c r="Y1279" s="19">
        <f t="shared" si="135"/>
        <v>3.606060606060606</v>
      </c>
      <c r="Z1279" s="18">
        <f t="shared" si="136"/>
        <v>0</v>
      </c>
      <c r="AA1279" s="19">
        <f t="shared" si="133"/>
        <v>26.390242368991856</v>
      </c>
      <c r="AB1279" s="19">
        <f t="shared" si="134"/>
        <v>52.538461538461533</v>
      </c>
      <c r="AC1279" s="18">
        <f t="shared" si="137"/>
        <v>4.715350036151017E-2</v>
      </c>
      <c r="AD1279" s="43">
        <f t="shared" si="138"/>
        <v>2120.7333333333331</v>
      </c>
    </row>
    <row r="1280" spans="1:30">
      <c r="A1280">
        <v>2014</v>
      </c>
      <c r="B1280">
        <v>182</v>
      </c>
      <c r="C1280" t="s">
        <v>508</v>
      </c>
      <c r="D1280" s="18">
        <v>1.2553351744915891E-3</v>
      </c>
      <c r="E1280" s="19">
        <v>4.2</v>
      </c>
      <c r="F1280" s="18">
        <v>2.5000000000000001E-2</v>
      </c>
      <c r="G1280" s="19">
        <v>27.978282701481294</v>
      </c>
      <c r="H1280" s="19">
        <v>52.599646724521932</v>
      </c>
      <c r="I1280" s="67">
        <v>0.63300000000000001</v>
      </c>
      <c r="J1280" s="1">
        <v>31864</v>
      </c>
      <c r="K1280" s="43">
        <v>2124.2666666666669</v>
      </c>
      <c r="L1280" s="68">
        <v>2.0950000000000002</v>
      </c>
      <c r="M1280" s="19">
        <v>8078.92</v>
      </c>
      <c r="O1280" s="1">
        <v>40</v>
      </c>
      <c r="P1280" s="1">
        <v>168</v>
      </c>
      <c r="Q1280" s="1">
        <v>1</v>
      </c>
      <c r="R1280" s="1">
        <v>31864</v>
      </c>
      <c r="S1280" s="60">
        <v>1.6660903461067633E-3</v>
      </c>
      <c r="T1280" s="1">
        <v>8915</v>
      </c>
      <c r="U1280" s="1">
        <v>13021</v>
      </c>
      <c r="V1280" s="1">
        <v>6849</v>
      </c>
      <c r="W1280">
        <v>15</v>
      </c>
      <c r="X1280" s="18">
        <f t="shared" si="139"/>
        <v>1.2553351744915891E-3</v>
      </c>
      <c r="Y1280" s="19">
        <f t="shared" si="135"/>
        <v>4.2</v>
      </c>
      <c r="Z1280" s="18">
        <f t="shared" si="136"/>
        <v>2.5000000000000001E-2</v>
      </c>
      <c r="AA1280" s="19">
        <f t="shared" si="133"/>
        <v>27.978282701481294</v>
      </c>
      <c r="AB1280" s="19">
        <f t="shared" si="134"/>
        <v>52.599646724521932</v>
      </c>
      <c r="AC1280" s="18">
        <f t="shared" si="137"/>
        <v>4.7075069043434593E-2</v>
      </c>
      <c r="AD1280" s="43">
        <f t="shared" si="138"/>
        <v>2124.2666666666669</v>
      </c>
    </row>
    <row r="1281" spans="1:30">
      <c r="A1281">
        <v>2008</v>
      </c>
      <c r="B1281">
        <v>183</v>
      </c>
      <c r="C1281" t="s">
        <v>509</v>
      </c>
      <c r="D1281" s="18">
        <v>1.0857763300760044E-3</v>
      </c>
      <c r="E1281" s="19">
        <v>4</v>
      </c>
      <c r="F1281" s="18">
        <v>0</v>
      </c>
      <c r="G1281" s="19">
        <v>0</v>
      </c>
      <c r="H1281" s="19">
        <v>0</v>
      </c>
      <c r="I1281" s="67">
        <v>0.58899999999999997</v>
      </c>
      <c r="J1281" s="1">
        <v>3684</v>
      </c>
      <c r="K1281" s="43">
        <v>1842</v>
      </c>
      <c r="L1281" s="19">
        <v>1.72</v>
      </c>
      <c r="M1281" s="19">
        <v>7160.4</v>
      </c>
      <c r="O1281" s="1">
        <v>4</v>
      </c>
      <c r="P1281" s="1">
        <v>16</v>
      </c>
      <c r="R1281" s="1">
        <v>3684</v>
      </c>
      <c r="S1281" s="60">
        <v>2.2481265611989931E-2</v>
      </c>
      <c r="W1281">
        <v>2</v>
      </c>
      <c r="X1281" s="18">
        <f t="shared" si="139"/>
        <v>1.0857763300760044E-3</v>
      </c>
      <c r="Y1281" s="19">
        <f t="shared" si="135"/>
        <v>4</v>
      </c>
      <c r="Z1281" s="18">
        <f t="shared" si="136"/>
        <v>0</v>
      </c>
      <c r="AA1281" s="19">
        <f t="shared" si="133"/>
        <v>0</v>
      </c>
      <c r="AB1281" s="19">
        <f t="shared" si="134"/>
        <v>0</v>
      </c>
      <c r="AC1281" s="18">
        <f t="shared" si="137"/>
        <v>5.428881650380022E-2</v>
      </c>
      <c r="AD1281" s="43">
        <f t="shared" si="138"/>
        <v>1842</v>
      </c>
    </row>
    <row r="1282" spans="1:30">
      <c r="A1282">
        <v>2009</v>
      </c>
      <c r="B1282">
        <v>183</v>
      </c>
      <c r="C1282" t="s">
        <v>509</v>
      </c>
      <c r="D1282" s="18">
        <v>0</v>
      </c>
      <c r="E1282" s="19">
        <v>0</v>
      </c>
      <c r="F1282" s="18">
        <v>0</v>
      </c>
      <c r="G1282" s="19">
        <v>87.121418826739429</v>
      </c>
      <c r="H1282" s="19">
        <v>100</v>
      </c>
      <c r="I1282" s="67">
        <v>0.58899999999999997</v>
      </c>
      <c r="J1282" s="1">
        <v>3665</v>
      </c>
      <c r="K1282" s="43">
        <v>916.25</v>
      </c>
      <c r="L1282" s="19">
        <v>1.84</v>
      </c>
      <c r="M1282" s="19">
        <v>8517.9500000000007</v>
      </c>
      <c r="O1282" s="1"/>
      <c r="P1282" s="1"/>
      <c r="R1282" s="1">
        <v>3665</v>
      </c>
      <c r="S1282" s="60">
        <v>-5.1574375678610229E-3</v>
      </c>
      <c r="T1282" s="1">
        <v>3193</v>
      </c>
      <c r="U1282" s="1">
        <v>3193</v>
      </c>
      <c r="V1282" s="1">
        <v>3193</v>
      </c>
      <c r="W1282" s="1">
        <v>4</v>
      </c>
      <c r="X1282" s="18">
        <f t="shared" si="139"/>
        <v>0</v>
      </c>
      <c r="Y1282" s="19">
        <f t="shared" si="135"/>
        <v>0</v>
      </c>
      <c r="Z1282" s="18">
        <f t="shared" si="136"/>
        <v>0</v>
      </c>
      <c r="AA1282" s="19">
        <f t="shared" si="133"/>
        <v>87.121418826739429</v>
      </c>
      <c r="AB1282" s="19">
        <f t="shared" si="134"/>
        <v>100</v>
      </c>
      <c r="AC1282" s="18">
        <f t="shared" si="137"/>
        <v>0.10914051841746249</v>
      </c>
      <c r="AD1282" s="43">
        <f t="shared" si="138"/>
        <v>916.25</v>
      </c>
    </row>
    <row r="1283" spans="1:30">
      <c r="A1283">
        <v>2010</v>
      </c>
      <c r="B1283">
        <v>183</v>
      </c>
      <c r="C1283" t="s">
        <v>509</v>
      </c>
      <c r="D1283" s="18">
        <v>2.6041666666666666E-4</v>
      </c>
      <c r="E1283" s="19">
        <v>2</v>
      </c>
      <c r="F1283" s="18">
        <v>0</v>
      </c>
      <c r="G1283" s="19">
        <v>88.4375</v>
      </c>
      <c r="H1283" s="19">
        <v>100</v>
      </c>
      <c r="I1283" s="67">
        <v>0.65800000000000003</v>
      </c>
      <c r="J1283" s="1">
        <v>3840</v>
      </c>
      <c r="K1283" s="43">
        <v>960</v>
      </c>
      <c r="L1283" s="19">
        <v>1.82</v>
      </c>
      <c r="M1283" s="19">
        <v>9291.1299999999992</v>
      </c>
      <c r="O1283" s="1">
        <v>1</v>
      </c>
      <c r="P1283" s="1">
        <v>2</v>
      </c>
      <c r="R1283" s="1">
        <v>3840</v>
      </c>
      <c r="S1283" s="60">
        <v>4.7748976807639787E-2</v>
      </c>
      <c r="T1283" s="1">
        <v>3396</v>
      </c>
      <c r="U1283" s="1">
        <v>3396</v>
      </c>
      <c r="V1283" s="1">
        <v>3396</v>
      </c>
      <c r="W1283" s="1">
        <v>4</v>
      </c>
      <c r="X1283" s="18">
        <f t="shared" si="139"/>
        <v>2.6041666666666666E-4</v>
      </c>
      <c r="Y1283" s="19">
        <f t="shared" si="135"/>
        <v>2</v>
      </c>
      <c r="Z1283" s="18">
        <f t="shared" si="136"/>
        <v>0</v>
      </c>
      <c r="AA1283" s="19">
        <f t="shared" si="133"/>
        <v>88.4375</v>
      </c>
      <c r="AB1283" s="19">
        <f t="shared" si="134"/>
        <v>100</v>
      </c>
      <c r="AC1283" s="18">
        <f t="shared" si="137"/>
        <v>0.10416666666666667</v>
      </c>
      <c r="AD1283" s="43">
        <f t="shared" si="138"/>
        <v>960</v>
      </c>
    </row>
    <row r="1284" spans="1:30">
      <c r="A1284">
        <v>2011</v>
      </c>
      <c r="B1284">
        <v>183</v>
      </c>
      <c r="C1284" t="s">
        <v>509</v>
      </c>
      <c r="D1284" s="18">
        <v>2.6034886748242648E-4</v>
      </c>
      <c r="E1284" s="19">
        <v>2</v>
      </c>
      <c r="F1284" s="18">
        <v>0</v>
      </c>
      <c r="G1284" s="19">
        <v>0</v>
      </c>
      <c r="H1284" s="19">
        <v>0</v>
      </c>
      <c r="I1284" s="67">
        <v>0.65800000000000003</v>
      </c>
      <c r="J1284" s="1">
        <v>3841</v>
      </c>
      <c r="K1284" s="43">
        <v>960.25</v>
      </c>
      <c r="L1284" s="19">
        <v>1.97</v>
      </c>
      <c r="M1284" s="19">
        <v>9553.7199999999993</v>
      </c>
      <c r="O1284" s="1">
        <v>1</v>
      </c>
      <c r="P1284" s="1">
        <v>2</v>
      </c>
      <c r="R1284" s="1">
        <v>3841</v>
      </c>
      <c r="S1284" s="60">
        <v>2.6041666666665186E-4</v>
      </c>
      <c r="W1284" s="1">
        <v>4</v>
      </c>
      <c r="X1284" s="18">
        <f t="shared" si="139"/>
        <v>2.6034886748242648E-4</v>
      </c>
      <c r="Y1284" s="19">
        <f t="shared" si="135"/>
        <v>2</v>
      </c>
      <c r="Z1284" s="18">
        <f t="shared" si="136"/>
        <v>0</v>
      </c>
      <c r="AA1284" s="19">
        <f t="shared" si="133"/>
        <v>0</v>
      </c>
      <c r="AB1284" s="19">
        <f t="shared" si="134"/>
        <v>0</v>
      </c>
      <c r="AC1284" s="18">
        <f t="shared" si="137"/>
        <v>0.10413954699297059</v>
      </c>
      <c r="AD1284" s="43">
        <f t="shared" si="138"/>
        <v>960.25</v>
      </c>
    </row>
    <row r="1285" spans="1:30">
      <c r="A1285">
        <v>2012</v>
      </c>
      <c r="B1285">
        <v>183</v>
      </c>
      <c r="C1285" t="s">
        <v>509</v>
      </c>
      <c r="D1285" s="18">
        <v>1.0413954699297059E-3</v>
      </c>
      <c r="E1285" s="19">
        <v>3.5</v>
      </c>
      <c r="F1285" s="18">
        <v>0</v>
      </c>
      <c r="G1285" s="19">
        <v>88.440510283780256</v>
      </c>
      <c r="H1285" s="19">
        <v>100</v>
      </c>
      <c r="I1285" s="67">
        <v>0.65800000000000003</v>
      </c>
      <c r="J1285" s="1">
        <v>3841</v>
      </c>
      <c r="K1285" s="43">
        <v>960.25</v>
      </c>
      <c r="L1285" s="68">
        <v>2.0049999999999999</v>
      </c>
      <c r="M1285" s="19">
        <v>10225.64</v>
      </c>
      <c r="O1285" s="1">
        <v>4</v>
      </c>
      <c r="P1285" s="1">
        <v>14</v>
      </c>
      <c r="R1285" s="1">
        <v>3841</v>
      </c>
      <c r="S1285" s="60">
        <v>0</v>
      </c>
      <c r="T1285" s="1">
        <v>3397</v>
      </c>
      <c r="U1285" s="1">
        <v>3397</v>
      </c>
      <c r="V1285" s="1">
        <v>3397</v>
      </c>
      <c r="W1285" s="1">
        <v>4</v>
      </c>
      <c r="X1285" s="18">
        <f t="shared" si="139"/>
        <v>1.0413954699297059E-3</v>
      </c>
      <c r="Y1285" s="19">
        <f t="shared" si="135"/>
        <v>3.5</v>
      </c>
      <c r="Z1285" s="18">
        <f t="shared" si="136"/>
        <v>0</v>
      </c>
      <c r="AA1285" s="19">
        <f t="shared" si="133"/>
        <v>88.440510283780256</v>
      </c>
      <c r="AB1285" s="19">
        <f t="shared" si="134"/>
        <v>100</v>
      </c>
      <c r="AC1285" s="18">
        <f t="shared" si="137"/>
        <v>0.10413954699297059</v>
      </c>
      <c r="AD1285" s="43">
        <f t="shared" si="138"/>
        <v>960.25</v>
      </c>
    </row>
    <row r="1286" spans="1:30">
      <c r="A1286">
        <v>2013</v>
      </c>
      <c r="B1286">
        <v>183</v>
      </c>
      <c r="C1286" t="s">
        <v>509</v>
      </c>
      <c r="D1286" s="18">
        <v>0</v>
      </c>
      <c r="E1286" s="19">
        <v>0</v>
      </c>
      <c r="F1286" s="18">
        <v>0</v>
      </c>
      <c r="G1286" s="19">
        <v>85.847864543846356</v>
      </c>
      <c r="H1286" s="19">
        <v>97.084881394684203</v>
      </c>
      <c r="I1286" s="67">
        <v>0.65800000000000003</v>
      </c>
      <c r="J1286" s="1">
        <v>3957</v>
      </c>
      <c r="K1286" s="43">
        <v>989.25</v>
      </c>
      <c r="L1286" s="19">
        <v>2.04</v>
      </c>
      <c r="M1286" s="19">
        <v>12815.02</v>
      </c>
      <c r="O1286" s="1"/>
      <c r="P1286" s="1"/>
      <c r="R1286" s="1">
        <v>3957</v>
      </c>
      <c r="S1286" s="60">
        <v>3.0200468627961552E-2</v>
      </c>
      <c r="T1286" s="1">
        <v>3397</v>
      </c>
      <c r="U1286" s="1">
        <v>3499</v>
      </c>
      <c r="V1286" s="1">
        <v>3397</v>
      </c>
      <c r="W1286" s="1">
        <v>4</v>
      </c>
      <c r="X1286" s="18">
        <f t="shared" si="139"/>
        <v>0</v>
      </c>
      <c r="Y1286" s="19">
        <f t="shared" si="135"/>
        <v>0</v>
      </c>
      <c r="Z1286" s="18">
        <f t="shared" si="136"/>
        <v>0</v>
      </c>
      <c r="AA1286" s="19">
        <f t="shared" si="133"/>
        <v>85.847864543846356</v>
      </c>
      <c r="AB1286" s="19">
        <f t="shared" si="134"/>
        <v>97.084881394684203</v>
      </c>
      <c r="AC1286" s="18">
        <f t="shared" si="137"/>
        <v>0.10108668182966893</v>
      </c>
      <c r="AD1286" s="43">
        <f t="shared" si="138"/>
        <v>989.25</v>
      </c>
    </row>
    <row r="1287" spans="1:30">
      <c r="A1287">
        <v>2014</v>
      </c>
      <c r="B1287">
        <v>183</v>
      </c>
      <c r="C1287" t="s">
        <v>509</v>
      </c>
      <c r="D1287" s="18">
        <v>2.5252525252525253E-4</v>
      </c>
      <c r="E1287" s="19">
        <v>1</v>
      </c>
      <c r="F1287" s="18">
        <v>0</v>
      </c>
      <c r="G1287" s="19">
        <v>85.782828282828277</v>
      </c>
      <c r="H1287" s="19">
        <v>97.001713306681893</v>
      </c>
      <c r="I1287" s="67">
        <v>0.65800000000000003</v>
      </c>
      <c r="J1287" s="1">
        <v>3960</v>
      </c>
      <c r="K1287" s="43">
        <v>990</v>
      </c>
      <c r="L1287" s="68">
        <v>2.0950000000000002</v>
      </c>
      <c r="M1287" s="19">
        <v>14328.76</v>
      </c>
      <c r="O1287" s="1">
        <v>1</v>
      </c>
      <c r="P1287" s="1">
        <v>1</v>
      </c>
      <c r="R1287" s="1">
        <v>3960</v>
      </c>
      <c r="S1287" s="60">
        <v>7.5815011372259988E-4</v>
      </c>
      <c r="T1287" s="1">
        <v>3397</v>
      </c>
      <c r="U1287" s="1">
        <v>3502</v>
      </c>
      <c r="V1287" s="1">
        <v>3397</v>
      </c>
      <c r="W1287" s="1">
        <v>4</v>
      </c>
      <c r="X1287" s="18">
        <f t="shared" si="139"/>
        <v>2.5252525252525253E-4</v>
      </c>
      <c r="Y1287" s="19">
        <f t="shared" si="135"/>
        <v>1</v>
      </c>
      <c r="Z1287" s="18">
        <f t="shared" si="136"/>
        <v>0</v>
      </c>
      <c r="AA1287" s="19">
        <f t="shared" ref="AA1287:AA1350" si="140">(T1287/R1287)*100</f>
        <v>85.782828282828277</v>
      </c>
      <c r="AB1287" s="19">
        <f t="shared" ref="AB1287:AB1350" si="141">(IF(V1287=0,0,V1287/U1287))*100</f>
        <v>97.001713306681893</v>
      </c>
      <c r="AC1287" s="18">
        <f t="shared" si="137"/>
        <v>0.10101010101010101</v>
      </c>
      <c r="AD1287" s="43">
        <f t="shared" si="138"/>
        <v>990</v>
      </c>
    </row>
    <row r="1288" spans="1:30">
      <c r="A1288">
        <v>2008</v>
      </c>
      <c r="B1288">
        <v>184</v>
      </c>
      <c r="C1288" t="s">
        <v>511</v>
      </c>
      <c r="D1288" s="18">
        <v>2.553191489361702E-3</v>
      </c>
      <c r="E1288" s="19">
        <v>3.2592592592592591</v>
      </c>
      <c r="F1288" s="18">
        <v>0</v>
      </c>
      <c r="G1288" s="19">
        <v>0</v>
      </c>
      <c r="H1288" s="19">
        <v>0</v>
      </c>
      <c r="I1288" s="67">
        <v>0.52500000000000002</v>
      </c>
      <c r="J1288" s="1">
        <v>10575</v>
      </c>
      <c r="K1288" s="43">
        <v>1175</v>
      </c>
      <c r="L1288" s="19">
        <v>1.72</v>
      </c>
      <c r="M1288" s="19">
        <v>8293.56</v>
      </c>
      <c r="O1288" s="1">
        <v>27</v>
      </c>
      <c r="P1288" s="1">
        <v>88</v>
      </c>
      <c r="R1288" s="1">
        <v>10575</v>
      </c>
      <c r="S1288" s="60">
        <v>3.7069726390114743E-2</v>
      </c>
      <c r="W1288">
        <v>9</v>
      </c>
      <c r="X1288" s="18">
        <f t="shared" si="139"/>
        <v>2.553191489361702E-3</v>
      </c>
      <c r="Y1288" s="19">
        <f t="shared" ref="Y1288:Y1351" si="142">IF(O1288=0,0,P1288/O1288)</f>
        <v>3.2592592592592591</v>
      </c>
      <c r="Z1288" s="18">
        <f t="shared" ref="Z1288:Z1351" si="143">IF(O1288=0,0,Q1288/O1288)</f>
        <v>0</v>
      </c>
      <c r="AA1288" s="19">
        <f t="shared" si="140"/>
        <v>0</v>
      </c>
      <c r="AB1288" s="19">
        <f t="shared" si="141"/>
        <v>0</v>
      </c>
      <c r="AC1288" s="18">
        <f t="shared" ref="AC1288:AC1351" si="144">W1288/R1288*100</f>
        <v>8.5106382978723402E-2</v>
      </c>
      <c r="AD1288" s="43">
        <f t="shared" ref="AD1288:AD1351" si="145">R1288/W1288</f>
        <v>1175</v>
      </c>
    </row>
    <row r="1289" spans="1:30">
      <c r="A1289">
        <v>2009</v>
      </c>
      <c r="B1289">
        <v>184</v>
      </c>
      <c r="C1289" t="s">
        <v>511</v>
      </c>
      <c r="D1289" s="18">
        <v>3.9444027047332835E-3</v>
      </c>
      <c r="E1289" s="19">
        <v>2.6904761904761907</v>
      </c>
      <c r="F1289" s="18">
        <v>0</v>
      </c>
      <c r="G1289" s="19">
        <v>0</v>
      </c>
      <c r="H1289" s="19">
        <v>0</v>
      </c>
      <c r="I1289" s="67">
        <v>0.52500000000000002</v>
      </c>
      <c r="J1289" s="1">
        <v>10648</v>
      </c>
      <c r="K1289" s="43">
        <v>1183.1111111111111</v>
      </c>
      <c r="L1289" s="19">
        <v>1.84</v>
      </c>
      <c r="M1289" s="19">
        <v>13979.54</v>
      </c>
      <c r="O1289" s="1">
        <v>42</v>
      </c>
      <c r="P1289" s="1">
        <v>113</v>
      </c>
      <c r="R1289" s="1">
        <v>10648</v>
      </c>
      <c r="S1289" s="60">
        <v>6.9030732860519972E-3</v>
      </c>
      <c r="W1289">
        <v>9</v>
      </c>
      <c r="X1289" s="18">
        <f t="shared" ref="X1289:X1352" si="146">IF(R1289=0,0,O1289/R1289)</f>
        <v>3.9444027047332835E-3</v>
      </c>
      <c r="Y1289" s="19">
        <f t="shared" si="142"/>
        <v>2.6904761904761907</v>
      </c>
      <c r="Z1289" s="18">
        <f t="shared" si="143"/>
        <v>0</v>
      </c>
      <c r="AA1289" s="19">
        <f t="shared" si="140"/>
        <v>0</v>
      </c>
      <c r="AB1289" s="19">
        <f t="shared" si="141"/>
        <v>0</v>
      </c>
      <c r="AC1289" s="18">
        <f t="shared" si="144"/>
        <v>8.4522915101427495E-2</v>
      </c>
      <c r="AD1289" s="43">
        <f t="shared" si="145"/>
        <v>1183.1111111111111</v>
      </c>
    </row>
    <row r="1290" spans="1:30">
      <c r="A1290">
        <v>2010</v>
      </c>
      <c r="B1290">
        <v>184</v>
      </c>
      <c r="C1290" t="s">
        <v>511</v>
      </c>
      <c r="D1290" s="18">
        <v>5.4628816700809674E-3</v>
      </c>
      <c r="E1290" s="19">
        <v>3.6964285714285716</v>
      </c>
      <c r="F1290" s="18">
        <v>0</v>
      </c>
      <c r="G1290" s="19">
        <v>0</v>
      </c>
      <c r="H1290" s="19">
        <v>0</v>
      </c>
      <c r="I1290" s="67">
        <v>0.66300000000000003</v>
      </c>
      <c r="J1290" s="1">
        <v>10251</v>
      </c>
      <c r="K1290" s="43">
        <v>1139</v>
      </c>
      <c r="L1290" s="19">
        <v>1.82</v>
      </c>
      <c r="M1290" s="19">
        <v>8836.81</v>
      </c>
      <c r="O1290" s="1">
        <v>56</v>
      </c>
      <c r="P1290" s="1">
        <v>207</v>
      </c>
      <c r="R1290" s="1">
        <v>10251</v>
      </c>
      <c r="S1290" s="60">
        <v>-3.7283996994740831E-2</v>
      </c>
      <c r="W1290">
        <v>9</v>
      </c>
      <c r="X1290" s="18">
        <f t="shared" si="146"/>
        <v>5.4628816700809674E-3</v>
      </c>
      <c r="Y1290" s="19">
        <f t="shared" si="142"/>
        <v>3.6964285714285716</v>
      </c>
      <c r="Z1290" s="18">
        <f t="shared" si="143"/>
        <v>0</v>
      </c>
      <c r="AA1290" s="19">
        <f t="shared" si="140"/>
        <v>0</v>
      </c>
      <c r="AB1290" s="19">
        <f t="shared" si="141"/>
        <v>0</v>
      </c>
      <c r="AC1290" s="18">
        <f t="shared" si="144"/>
        <v>8.7796312554872691E-2</v>
      </c>
      <c r="AD1290" s="43">
        <f t="shared" si="145"/>
        <v>1139</v>
      </c>
    </row>
    <row r="1291" spans="1:30">
      <c r="A1291">
        <v>2011</v>
      </c>
      <c r="B1291">
        <v>184</v>
      </c>
      <c r="C1291" t="s">
        <v>511</v>
      </c>
      <c r="D1291" s="18">
        <v>3.9852255054432352E-3</v>
      </c>
      <c r="E1291" s="19">
        <v>3.1707317073170733</v>
      </c>
      <c r="F1291" s="18">
        <v>2.4390243902439025E-2</v>
      </c>
      <c r="G1291" s="19">
        <v>0</v>
      </c>
      <c r="H1291" s="19">
        <v>0</v>
      </c>
      <c r="I1291" s="67">
        <v>0.66300000000000003</v>
      </c>
      <c r="J1291" s="1">
        <v>10288</v>
      </c>
      <c r="K1291" s="43">
        <v>1143.1111111111111</v>
      </c>
      <c r="L1291" s="19">
        <v>1.97</v>
      </c>
      <c r="M1291" s="19">
        <v>10284.15</v>
      </c>
      <c r="O1291" s="1">
        <v>41</v>
      </c>
      <c r="P1291" s="1">
        <v>130</v>
      </c>
      <c r="Q1291">
        <v>1</v>
      </c>
      <c r="R1291" s="1">
        <v>10288</v>
      </c>
      <c r="S1291" s="60">
        <v>3.6094039605891748E-3</v>
      </c>
      <c r="W1291">
        <v>9</v>
      </c>
      <c r="X1291" s="18">
        <f t="shared" si="146"/>
        <v>3.9852255054432352E-3</v>
      </c>
      <c r="Y1291" s="19">
        <f t="shared" si="142"/>
        <v>3.1707317073170733</v>
      </c>
      <c r="Z1291" s="18">
        <f t="shared" si="143"/>
        <v>2.4390243902439025E-2</v>
      </c>
      <c r="AA1291" s="19">
        <f t="shared" si="140"/>
        <v>0</v>
      </c>
      <c r="AB1291" s="19">
        <f t="shared" si="141"/>
        <v>0</v>
      </c>
      <c r="AC1291" s="18">
        <f t="shared" si="144"/>
        <v>8.7480559875583203E-2</v>
      </c>
      <c r="AD1291" s="43">
        <f t="shared" si="145"/>
        <v>1143.1111111111111</v>
      </c>
    </row>
    <row r="1292" spans="1:30">
      <c r="A1292">
        <v>2012</v>
      </c>
      <c r="B1292">
        <v>184</v>
      </c>
      <c r="C1292" t="s">
        <v>511</v>
      </c>
      <c r="D1292" s="18">
        <v>5.2305308020147226E-3</v>
      </c>
      <c r="E1292" s="19">
        <v>4.9629629629629628</v>
      </c>
      <c r="F1292" s="18">
        <v>0</v>
      </c>
      <c r="G1292" s="19">
        <v>55.317706315381635</v>
      </c>
      <c r="H1292" s="19">
        <v>100</v>
      </c>
      <c r="I1292" s="67">
        <v>0.66300000000000003</v>
      </c>
      <c r="J1292" s="1">
        <v>10324</v>
      </c>
      <c r="K1292" s="43">
        <v>1147.1111111111111</v>
      </c>
      <c r="L1292" s="68">
        <v>2.0049999999999999</v>
      </c>
      <c r="M1292" s="19">
        <v>9615.39</v>
      </c>
      <c r="O1292" s="1">
        <v>54</v>
      </c>
      <c r="P1292" s="1">
        <v>268</v>
      </c>
      <c r="R1292" s="1">
        <v>10324</v>
      </c>
      <c r="S1292" s="60">
        <v>3.4992223950234269E-3</v>
      </c>
      <c r="T1292" s="1">
        <v>5711</v>
      </c>
      <c r="U1292" s="1">
        <v>5711</v>
      </c>
      <c r="V1292" s="1">
        <v>5711</v>
      </c>
      <c r="W1292">
        <v>9</v>
      </c>
      <c r="X1292" s="18">
        <f t="shared" si="146"/>
        <v>5.2305308020147226E-3</v>
      </c>
      <c r="Y1292" s="19">
        <f t="shared" si="142"/>
        <v>4.9629629629629628</v>
      </c>
      <c r="Z1292" s="18">
        <f t="shared" si="143"/>
        <v>0</v>
      </c>
      <c r="AA1292" s="19">
        <f t="shared" si="140"/>
        <v>55.317706315381635</v>
      </c>
      <c r="AB1292" s="19">
        <f t="shared" si="141"/>
        <v>100</v>
      </c>
      <c r="AC1292" s="18">
        <f t="shared" si="144"/>
        <v>8.7175513366912052E-2</v>
      </c>
      <c r="AD1292" s="43">
        <f t="shared" si="145"/>
        <v>1147.1111111111111</v>
      </c>
    </row>
    <row r="1293" spans="1:30">
      <c r="A1293">
        <v>2013</v>
      </c>
      <c r="B1293">
        <v>184</v>
      </c>
      <c r="C1293" t="s">
        <v>511</v>
      </c>
      <c r="D1293" s="18">
        <v>0</v>
      </c>
      <c r="E1293" s="19">
        <v>0</v>
      </c>
      <c r="F1293" s="18">
        <v>0</v>
      </c>
      <c r="G1293" s="19">
        <v>53.503841109237406</v>
      </c>
      <c r="H1293" s="19">
        <v>96.71464860287891</v>
      </c>
      <c r="I1293" s="67">
        <v>0.66300000000000003</v>
      </c>
      <c r="J1293" s="1">
        <v>10674</v>
      </c>
      <c r="K1293" s="43">
        <v>1186</v>
      </c>
      <c r="L1293" s="19">
        <v>2.04</v>
      </c>
      <c r="M1293" s="19">
        <v>9160.7900000000009</v>
      </c>
      <c r="O1293" s="1"/>
      <c r="P1293" s="1"/>
      <c r="R1293" s="1">
        <v>10674</v>
      </c>
      <c r="S1293" s="60">
        <v>3.3901588531576987E-2</v>
      </c>
      <c r="T1293" s="1">
        <v>5711</v>
      </c>
      <c r="U1293" s="1">
        <v>5905</v>
      </c>
      <c r="V1293" s="1">
        <v>5711</v>
      </c>
      <c r="W1293">
        <v>9</v>
      </c>
      <c r="X1293" s="18">
        <f t="shared" si="146"/>
        <v>0</v>
      </c>
      <c r="Y1293" s="19">
        <f t="shared" si="142"/>
        <v>0</v>
      </c>
      <c r="Z1293" s="18">
        <f t="shared" si="143"/>
        <v>0</v>
      </c>
      <c r="AA1293" s="19">
        <f t="shared" si="140"/>
        <v>53.503841109237406</v>
      </c>
      <c r="AB1293" s="19">
        <f t="shared" si="141"/>
        <v>96.71464860287891</v>
      </c>
      <c r="AC1293" s="18">
        <f t="shared" si="144"/>
        <v>8.4317032040472167E-2</v>
      </c>
      <c r="AD1293" s="43">
        <f t="shared" si="145"/>
        <v>1186</v>
      </c>
    </row>
    <row r="1294" spans="1:30">
      <c r="A1294">
        <v>2014</v>
      </c>
      <c r="B1294">
        <v>184</v>
      </c>
      <c r="C1294" t="s">
        <v>511</v>
      </c>
      <c r="D1294" s="18">
        <v>0</v>
      </c>
      <c r="E1294" s="19">
        <v>0</v>
      </c>
      <c r="F1294" s="18">
        <v>0</v>
      </c>
      <c r="G1294" s="19">
        <v>53.28419481246501</v>
      </c>
      <c r="H1294" s="19">
        <v>96.323157362118408</v>
      </c>
      <c r="I1294" s="67">
        <v>0.66300000000000003</v>
      </c>
      <c r="J1294" s="1">
        <v>10718</v>
      </c>
      <c r="K1294" s="43">
        <v>1190.8888888888889</v>
      </c>
      <c r="L1294" s="68">
        <v>2.0950000000000002</v>
      </c>
      <c r="M1294" s="19">
        <v>10258.709999999999</v>
      </c>
      <c r="O1294" s="1"/>
      <c r="P1294" s="1"/>
      <c r="R1294" s="1">
        <v>10718</v>
      </c>
      <c r="S1294" s="60">
        <v>4.1221660108674563E-3</v>
      </c>
      <c r="T1294" s="1">
        <v>5711</v>
      </c>
      <c r="U1294" s="1">
        <v>5929</v>
      </c>
      <c r="V1294" s="1">
        <v>5711</v>
      </c>
      <c r="W1294">
        <v>9</v>
      </c>
      <c r="X1294" s="18">
        <f t="shared" si="146"/>
        <v>0</v>
      </c>
      <c r="Y1294" s="19">
        <f t="shared" si="142"/>
        <v>0</v>
      </c>
      <c r="Z1294" s="18">
        <f t="shared" si="143"/>
        <v>0</v>
      </c>
      <c r="AA1294" s="19">
        <f t="shared" si="140"/>
        <v>53.28419481246501</v>
      </c>
      <c r="AB1294" s="19">
        <f t="shared" si="141"/>
        <v>96.323157362118408</v>
      </c>
      <c r="AC1294" s="18">
        <f t="shared" si="144"/>
        <v>8.3970890091434977E-2</v>
      </c>
      <c r="AD1294" s="43">
        <f t="shared" si="145"/>
        <v>1190.8888888888889</v>
      </c>
    </row>
    <row r="1295" spans="1:30">
      <c r="A1295" s="15">
        <v>2008</v>
      </c>
      <c r="B1295">
        <v>185</v>
      </c>
      <c r="C1295" s="26" t="s">
        <v>522</v>
      </c>
      <c r="D1295" s="18">
        <v>1.8333005958226936E-3</v>
      </c>
      <c r="E1295" s="19">
        <v>3.8928571428571428</v>
      </c>
      <c r="F1295" s="18">
        <v>2.3809523809523808E-2</v>
      </c>
      <c r="G1295" s="19">
        <v>85.427442763918904</v>
      </c>
      <c r="H1295" s="19">
        <v>98.002003004506761</v>
      </c>
      <c r="I1295" s="67">
        <v>0.60299999999999998</v>
      </c>
      <c r="J1295" s="49">
        <v>45819</v>
      </c>
      <c r="K1295" s="43">
        <v>1832.76</v>
      </c>
      <c r="L1295" s="19">
        <v>1.72</v>
      </c>
      <c r="M1295" s="19">
        <v>14794.5</v>
      </c>
      <c r="O1295" s="49">
        <v>84</v>
      </c>
      <c r="P1295" s="15">
        <v>327</v>
      </c>
      <c r="Q1295" s="15">
        <v>2</v>
      </c>
      <c r="R1295" s="49">
        <v>45819</v>
      </c>
      <c r="S1295" s="63">
        <v>3.2727026844276086E-2</v>
      </c>
      <c r="T1295" s="49">
        <v>39142</v>
      </c>
      <c r="U1295" s="49">
        <v>39940</v>
      </c>
      <c r="V1295" s="49">
        <v>39142</v>
      </c>
      <c r="W1295" s="17">
        <v>25</v>
      </c>
      <c r="X1295" s="18">
        <f t="shared" si="146"/>
        <v>1.8333005958226936E-3</v>
      </c>
      <c r="Y1295" s="19">
        <f t="shared" si="142"/>
        <v>3.8928571428571428</v>
      </c>
      <c r="Z1295" s="18">
        <f t="shared" si="143"/>
        <v>2.3809523809523808E-2</v>
      </c>
      <c r="AA1295" s="19">
        <f t="shared" si="140"/>
        <v>85.427442763918904</v>
      </c>
      <c r="AB1295" s="19">
        <f t="shared" si="141"/>
        <v>98.002003004506761</v>
      </c>
      <c r="AC1295" s="18">
        <f t="shared" si="144"/>
        <v>5.4562517732818262E-2</v>
      </c>
      <c r="AD1295" s="43">
        <f t="shared" si="145"/>
        <v>1832.76</v>
      </c>
    </row>
    <row r="1296" spans="1:30">
      <c r="A1296" s="15">
        <v>2009</v>
      </c>
      <c r="B1296">
        <v>185</v>
      </c>
      <c r="C1296" s="15" t="s">
        <v>522</v>
      </c>
      <c r="D1296" s="18">
        <v>2.4796084828711258E-3</v>
      </c>
      <c r="E1296" s="19">
        <v>6.1315789473684212</v>
      </c>
      <c r="F1296" s="18">
        <v>0</v>
      </c>
      <c r="G1296" s="19">
        <v>85.424687330070697</v>
      </c>
      <c r="H1296" s="19">
        <v>97.998802275676212</v>
      </c>
      <c r="I1296" s="67">
        <v>0.60299999999999998</v>
      </c>
      <c r="J1296" s="49">
        <v>45975</v>
      </c>
      <c r="K1296" s="43">
        <v>1915.625</v>
      </c>
      <c r="L1296" s="19">
        <v>1.84</v>
      </c>
      <c r="M1296" s="19">
        <v>12898.68</v>
      </c>
      <c r="O1296" s="49">
        <v>114</v>
      </c>
      <c r="P1296" s="15">
        <v>699</v>
      </c>
      <c r="Q1296" s="15">
        <v>0</v>
      </c>
      <c r="R1296" s="49">
        <v>45975</v>
      </c>
      <c r="S1296" s="63">
        <v>3.4047011065279076E-3</v>
      </c>
      <c r="T1296" s="49">
        <v>39274</v>
      </c>
      <c r="U1296" s="49">
        <v>40076</v>
      </c>
      <c r="V1296" s="49">
        <v>39274</v>
      </c>
      <c r="W1296" s="17">
        <v>24</v>
      </c>
      <c r="X1296" s="18">
        <f t="shared" si="146"/>
        <v>2.4796084828711258E-3</v>
      </c>
      <c r="Y1296" s="19">
        <f t="shared" si="142"/>
        <v>6.1315789473684212</v>
      </c>
      <c r="Z1296" s="18">
        <f t="shared" si="143"/>
        <v>0</v>
      </c>
      <c r="AA1296" s="19">
        <f t="shared" si="140"/>
        <v>85.424687330070697</v>
      </c>
      <c r="AB1296" s="19">
        <f t="shared" si="141"/>
        <v>97.998802275676212</v>
      </c>
      <c r="AC1296" s="18">
        <f t="shared" si="144"/>
        <v>5.2202283849918436E-2</v>
      </c>
      <c r="AD1296" s="43">
        <f t="shared" si="145"/>
        <v>1915.625</v>
      </c>
    </row>
    <row r="1297" spans="1:30">
      <c r="A1297" s="15">
        <v>2010</v>
      </c>
      <c r="B1297">
        <v>185</v>
      </c>
      <c r="C1297" s="15" t="s">
        <v>522</v>
      </c>
      <c r="D1297" s="18">
        <v>3.1241807218386785E-3</v>
      </c>
      <c r="E1297" s="19">
        <v>3.2657342657342658</v>
      </c>
      <c r="F1297" s="18">
        <v>1.3986013986013986E-2</v>
      </c>
      <c r="G1297" s="19">
        <v>86.662151533688714</v>
      </c>
      <c r="H1297" s="19">
        <v>98.920199501246884</v>
      </c>
      <c r="I1297" s="67">
        <v>0.72799999999999998</v>
      </c>
      <c r="J1297" s="49">
        <v>45772</v>
      </c>
      <c r="K1297" s="43">
        <v>1907.1666666666667</v>
      </c>
      <c r="L1297" s="19">
        <v>1.82</v>
      </c>
      <c r="M1297" s="19">
        <v>16232.67</v>
      </c>
      <c r="O1297" s="49">
        <v>143</v>
      </c>
      <c r="P1297" s="15">
        <v>467</v>
      </c>
      <c r="Q1297" s="15">
        <v>2</v>
      </c>
      <c r="R1297" s="49">
        <v>45772</v>
      </c>
      <c r="S1297" s="63">
        <v>-4.4154431756389112E-3</v>
      </c>
      <c r="T1297" s="49">
        <v>39667</v>
      </c>
      <c r="U1297" s="49">
        <v>40100</v>
      </c>
      <c r="V1297" s="49">
        <v>39667</v>
      </c>
      <c r="W1297" s="17">
        <v>24</v>
      </c>
      <c r="X1297" s="18">
        <f t="shared" si="146"/>
        <v>3.1241807218386785E-3</v>
      </c>
      <c r="Y1297" s="19">
        <f t="shared" si="142"/>
        <v>3.2657342657342658</v>
      </c>
      <c r="Z1297" s="18">
        <f t="shared" si="143"/>
        <v>1.3986013986013986E-2</v>
      </c>
      <c r="AA1297" s="19">
        <f t="shared" si="140"/>
        <v>86.662151533688714</v>
      </c>
      <c r="AB1297" s="19">
        <f t="shared" si="141"/>
        <v>98.920199501246884</v>
      </c>
      <c r="AC1297" s="18">
        <f t="shared" si="144"/>
        <v>5.243380232456523E-2</v>
      </c>
      <c r="AD1297" s="43">
        <f t="shared" si="145"/>
        <v>1907.1666666666667</v>
      </c>
    </row>
    <row r="1298" spans="1:30">
      <c r="A1298" s="15">
        <v>2011</v>
      </c>
      <c r="B1298">
        <v>185</v>
      </c>
      <c r="C1298" s="15" t="s">
        <v>522</v>
      </c>
      <c r="D1298" s="18">
        <v>1.9601010540987889E-3</v>
      </c>
      <c r="E1298" s="19">
        <v>3.2777777777777777</v>
      </c>
      <c r="F1298" s="18">
        <v>1.1111111111111112E-2</v>
      </c>
      <c r="G1298" s="19">
        <v>86.732293753811305</v>
      </c>
      <c r="H1298" s="19">
        <v>99.000646348133046</v>
      </c>
      <c r="I1298" s="67">
        <v>0.72799999999999998</v>
      </c>
      <c r="J1298" s="49">
        <v>45916</v>
      </c>
      <c r="K1298" s="43">
        <v>1913.1666666666667</v>
      </c>
      <c r="L1298" s="19">
        <v>1.97</v>
      </c>
      <c r="M1298" s="19">
        <v>19761.560000000001</v>
      </c>
      <c r="O1298" s="49">
        <v>90</v>
      </c>
      <c r="P1298" s="15">
        <v>295</v>
      </c>
      <c r="Q1298" s="15">
        <v>1</v>
      </c>
      <c r="R1298" s="49">
        <v>45916</v>
      </c>
      <c r="S1298" s="63">
        <v>3.1460281394739553E-3</v>
      </c>
      <c r="T1298" s="49">
        <v>39824</v>
      </c>
      <c r="U1298" s="49">
        <v>40226</v>
      </c>
      <c r="V1298" s="49">
        <v>39824</v>
      </c>
      <c r="W1298" s="17">
        <v>24</v>
      </c>
      <c r="X1298" s="18">
        <f t="shared" si="146"/>
        <v>1.9601010540987889E-3</v>
      </c>
      <c r="Y1298" s="19">
        <f t="shared" si="142"/>
        <v>3.2777777777777777</v>
      </c>
      <c r="Z1298" s="18">
        <f t="shared" si="143"/>
        <v>1.1111111111111112E-2</v>
      </c>
      <c r="AA1298" s="19">
        <f t="shared" si="140"/>
        <v>86.732293753811305</v>
      </c>
      <c r="AB1298" s="19">
        <f t="shared" si="141"/>
        <v>99.000646348133046</v>
      </c>
      <c r="AC1298" s="18">
        <f t="shared" si="144"/>
        <v>5.2269361442634374E-2</v>
      </c>
      <c r="AD1298" s="43">
        <f t="shared" si="145"/>
        <v>1913.1666666666667</v>
      </c>
    </row>
    <row r="1299" spans="1:30">
      <c r="A1299" s="15">
        <v>2012</v>
      </c>
      <c r="B1299">
        <v>185</v>
      </c>
      <c r="C1299" s="15" t="s">
        <v>522</v>
      </c>
      <c r="D1299" s="18">
        <v>4.1255021170339811E-3</v>
      </c>
      <c r="E1299" s="19">
        <v>3.6210526315789475</v>
      </c>
      <c r="F1299" s="18">
        <v>0</v>
      </c>
      <c r="G1299" s="19">
        <v>86.485723591358152</v>
      </c>
      <c r="H1299" s="19">
        <v>98.718647764449301</v>
      </c>
      <c r="I1299" s="67">
        <v>0.72799999999999998</v>
      </c>
      <c r="J1299" s="49">
        <v>46055</v>
      </c>
      <c r="K1299" s="43">
        <v>1918.9583333333333</v>
      </c>
      <c r="L1299" s="68">
        <v>2.0049999999999999</v>
      </c>
      <c r="M1299" s="19">
        <v>18431.64</v>
      </c>
      <c r="O1299" s="49">
        <v>190</v>
      </c>
      <c r="P1299" s="15">
        <v>688</v>
      </c>
      <c r="Q1299" s="15">
        <v>0</v>
      </c>
      <c r="R1299" s="49">
        <v>46055</v>
      </c>
      <c r="S1299" s="63">
        <v>3.0272671835525067E-3</v>
      </c>
      <c r="T1299" s="49">
        <v>39831</v>
      </c>
      <c r="U1299" s="49">
        <v>40348</v>
      </c>
      <c r="V1299" s="49">
        <v>39831</v>
      </c>
      <c r="W1299" s="17">
        <v>24</v>
      </c>
      <c r="X1299" s="18">
        <f t="shared" si="146"/>
        <v>4.1255021170339811E-3</v>
      </c>
      <c r="Y1299" s="19">
        <f t="shared" si="142"/>
        <v>3.6210526315789475</v>
      </c>
      <c r="Z1299" s="18">
        <f t="shared" si="143"/>
        <v>0</v>
      </c>
      <c r="AA1299" s="19">
        <f t="shared" si="140"/>
        <v>86.485723591358152</v>
      </c>
      <c r="AB1299" s="19">
        <f t="shared" si="141"/>
        <v>98.718647764449301</v>
      </c>
      <c r="AC1299" s="18">
        <f t="shared" si="144"/>
        <v>5.2111605688850288E-2</v>
      </c>
      <c r="AD1299" s="43">
        <f t="shared" si="145"/>
        <v>1918.9583333333333</v>
      </c>
    </row>
    <row r="1300" spans="1:30">
      <c r="A1300" s="15">
        <v>2013</v>
      </c>
      <c r="B1300">
        <v>185</v>
      </c>
      <c r="C1300" s="15" t="s">
        <v>522</v>
      </c>
      <c r="D1300" s="18">
        <v>5.1055783170501105E-3</v>
      </c>
      <c r="E1300" s="19">
        <v>3.2427983539094649</v>
      </c>
      <c r="F1300" s="18">
        <v>0</v>
      </c>
      <c r="G1300" s="19">
        <v>83.689463178905342</v>
      </c>
      <c r="H1300" s="19">
        <v>95.527256157517328</v>
      </c>
      <c r="I1300" s="67">
        <v>0.72799999999999998</v>
      </c>
      <c r="J1300" s="49">
        <v>47595</v>
      </c>
      <c r="K1300" s="43">
        <v>1983.125</v>
      </c>
      <c r="L1300" s="19">
        <v>2.04</v>
      </c>
      <c r="M1300" s="19">
        <v>23170.13</v>
      </c>
      <c r="O1300" s="49">
        <v>243</v>
      </c>
      <c r="P1300" s="15">
        <v>788</v>
      </c>
      <c r="Q1300" s="15">
        <v>0</v>
      </c>
      <c r="R1300" s="49">
        <v>47595</v>
      </c>
      <c r="S1300" s="63">
        <v>3.3438280317012348E-2</v>
      </c>
      <c r="T1300" s="49">
        <v>39832</v>
      </c>
      <c r="U1300" s="49">
        <v>41697</v>
      </c>
      <c r="V1300" s="49">
        <v>39832</v>
      </c>
      <c r="W1300" s="17">
        <v>24</v>
      </c>
      <c r="X1300" s="18">
        <f t="shared" si="146"/>
        <v>5.1055783170501105E-3</v>
      </c>
      <c r="Y1300" s="19">
        <f t="shared" si="142"/>
        <v>3.2427983539094649</v>
      </c>
      <c r="Z1300" s="18">
        <f t="shared" si="143"/>
        <v>0</v>
      </c>
      <c r="AA1300" s="19">
        <f t="shared" si="140"/>
        <v>83.689463178905342</v>
      </c>
      <c r="AB1300" s="19">
        <f t="shared" si="141"/>
        <v>95.527256157517328</v>
      </c>
      <c r="AC1300" s="18">
        <f t="shared" si="144"/>
        <v>5.0425464859754174E-2</v>
      </c>
      <c r="AD1300" s="43">
        <f t="shared" si="145"/>
        <v>1983.125</v>
      </c>
    </row>
    <row r="1301" spans="1:30">
      <c r="A1301" s="15">
        <v>2014</v>
      </c>
      <c r="B1301">
        <v>185</v>
      </c>
      <c r="C1301" s="15" t="s">
        <v>522</v>
      </c>
      <c r="D1301" s="18">
        <v>4.5844672388528369E-3</v>
      </c>
      <c r="E1301" s="19">
        <v>3.2237442922374431</v>
      </c>
      <c r="F1301" s="18">
        <v>0</v>
      </c>
      <c r="G1301" s="19">
        <v>83.7492149884865</v>
      </c>
      <c r="H1301" s="19">
        <v>95.596176821983263</v>
      </c>
      <c r="I1301" s="67">
        <v>0.72799999999999998</v>
      </c>
      <c r="J1301" s="49">
        <v>47770</v>
      </c>
      <c r="K1301" s="43">
        <v>1990.4166666666667</v>
      </c>
      <c r="L1301" s="68">
        <v>2.0950000000000002</v>
      </c>
      <c r="M1301" s="19">
        <v>26785.66</v>
      </c>
      <c r="O1301" s="49">
        <v>219</v>
      </c>
      <c r="P1301" s="15">
        <v>706</v>
      </c>
      <c r="Q1301" s="15">
        <v>0</v>
      </c>
      <c r="R1301" s="49">
        <v>47770</v>
      </c>
      <c r="S1301" s="63">
        <v>3.6768568126903656E-3</v>
      </c>
      <c r="T1301" s="49">
        <v>40007</v>
      </c>
      <c r="U1301" s="49">
        <v>41850</v>
      </c>
      <c r="V1301" s="49">
        <v>40007</v>
      </c>
      <c r="W1301" s="17">
        <v>24</v>
      </c>
      <c r="X1301" s="18">
        <f t="shared" si="146"/>
        <v>4.5844672388528369E-3</v>
      </c>
      <c r="Y1301" s="19">
        <f t="shared" si="142"/>
        <v>3.2237442922374431</v>
      </c>
      <c r="Z1301" s="18">
        <f t="shared" si="143"/>
        <v>0</v>
      </c>
      <c r="AA1301" s="19">
        <f t="shared" si="140"/>
        <v>83.7492149884865</v>
      </c>
      <c r="AB1301" s="19">
        <f t="shared" si="141"/>
        <v>95.596176821983263</v>
      </c>
      <c r="AC1301" s="18">
        <f t="shared" si="144"/>
        <v>5.0240736864140677E-2</v>
      </c>
      <c r="AD1301" s="43">
        <f t="shared" si="145"/>
        <v>1990.4166666666667</v>
      </c>
    </row>
    <row r="1302" spans="1:30">
      <c r="A1302">
        <v>2008</v>
      </c>
      <c r="B1302">
        <v>186</v>
      </c>
      <c r="C1302" t="s">
        <v>524</v>
      </c>
      <c r="D1302" s="18">
        <v>5.2386495925494762E-3</v>
      </c>
      <c r="E1302" s="19">
        <v>3.0833333333333335</v>
      </c>
      <c r="F1302" s="18">
        <v>1.8518518518518517E-2</v>
      </c>
      <c r="G1302" s="19">
        <v>0</v>
      </c>
      <c r="H1302" s="19">
        <v>0</v>
      </c>
      <c r="I1302" s="67">
        <v>0.621</v>
      </c>
      <c r="J1302" s="1">
        <v>20616</v>
      </c>
      <c r="K1302" s="43">
        <v>1874.1818181818182</v>
      </c>
      <c r="L1302" s="19">
        <v>1.72</v>
      </c>
      <c r="M1302" s="19">
        <v>12005.41</v>
      </c>
      <c r="O1302" s="1">
        <v>108</v>
      </c>
      <c r="P1302" s="1">
        <v>333</v>
      </c>
      <c r="Q1302" s="15">
        <v>2</v>
      </c>
      <c r="R1302" s="1">
        <v>20616</v>
      </c>
      <c r="S1302" s="60">
        <v>2.3990463418268604E-2</v>
      </c>
      <c r="W1302" s="17">
        <v>11</v>
      </c>
      <c r="X1302" s="18">
        <f t="shared" si="146"/>
        <v>5.2386495925494762E-3</v>
      </c>
      <c r="Y1302" s="19">
        <f t="shared" si="142"/>
        <v>3.0833333333333335</v>
      </c>
      <c r="Z1302" s="18">
        <f t="shared" si="143"/>
        <v>1.8518518518518517E-2</v>
      </c>
      <c r="AA1302" s="19">
        <f t="shared" si="140"/>
        <v>0</v>
      </c>
      <c r="AB1302" s="19">
        <f t="shared" si="141"/>
        <v>0</v>
      </c>
      <c r="AC1302" s="18">
        <f t="shared" si="144"/>
        <v>5.3356616220411331E-2</v>
      </c>
      <c r="AD1302" s="43">
        <f t="shared" si="145"/>
        <v>1874.1818181818182</v>
      </c>
    </row>
    <row r="1303" spans="1:30">
      <c r="A1303">
        <v>2009</v>
      </c>
      <c r="B1303">
        <v>186</v>
      </c>
      <c r="C1303" t="s">
        <v>524</v>
      </c>
      <c r="D1303" s="18">
        <v>3.6521231008959875E-3</v>
      </c>
      <c r="E1303" s="19">
        <v>3.3466666666666667</v>
      </c>
      <c r="F1303" s="18">
        <v>1.3333333333333334E-2</v>
      </c>
      <c r="G1303" s="19">
        <v>100</v>
      </c>
      <c r="H1303" s="19">
        <v>126.74978397728675</v>
      </c>
      <c r="I1303" s="67">
        <v>0.621</v>
      </c>
      <c r="J1303" s="1">
        <v>20536</v>
      </c>
      <c r="K1303" s="43">
        <v>1208</v>
      </c>
      <c r="L1303" s="19">
        <v>1.84</v>
      </c>
      <c r="M1303" s="19">
        <v>11170.87</v>
      </c>
      <c r="O1303" s="1">
        <v>75</v>
      </c>
      <c r="P1303" s="1">
        <v>251</v>
      </c>
      <c r="Q1303" s="15">
        <v>1</v>
      </c>
      <c r="R1303" s="1">
        <v>20536</v>
      </c>
      <c r="S1303" s="60">
        <v>-3.8804811796663286E-3</v>
      </c>
      <c r="T1303" s="1">
        <v>20536</v>
      </c>
      <c r="U1303" s="1">
        <v>16202</v>
      </c>
      <c r="V1303" s="1">
        <v>20536</v>
      </c>
      <c r="W1303" s="17">
        <v>17</v>
      </c>
      <c r="X1303" s="18">
        <f t="shared" si="146"/>
        <v>3.6521231008959875E-3</v>
      </c>
      <c r="Y1303" s="19">
        <f t="shared" si="142"/>
        <v>3.3466666666666667</v>
      </c>
      <c r="Z1303" s="18">
        <f t="shared" si="143"/>
        <v>1.3333333333333334E-2</v>
      </c>
      <c r="AA1303" s="19">
        <f t="shared" si="140"/>
        <v>100</v>
      </c>
      <c r="AB1303" s="19">
        <f t="shared" si="141"/>
        <v>126.74978397728675</v>
      </c>
      <c r="AC1303" s="18">
        <f t="shared" si="144"/>
        <v>8.2781456953642391E-2</v>
      </c>
      <c r="AD1303" s="43">
        <f t="shared" si="145"/>
        <v>1208</v>
      </c>
    </row>
    <row r="1304" spans="1:30">
      <c r="A1304">
        <v>2010</v>
      </c>
      <c r="B1304">
        <v>186</v>
      </c>
      <c r="C1304" t="s">
        <v>524</v>
      </c>
      <c r="D1304" s="18">
        <v>2.7314683997362722E-3</v>
      </c>
      <c r="E1304" s="19">
        <v>2.7413793103448274</v>
      </c>
      <c r="F1304" s="18">
        <v>1.7241379310344827E-2</v>
      </c>
      <c r="G1304" s="19">
        <v>77.342940567015162</v>
      </c>
      <c r="H1304" s="19">
        <v>100</v>
      </c>
      <c r="I1304" s="67">
        <v>0.71</v>
      </c>
      <c r="J1304" s="1">
        <v>21234</v>
      </c>
      <c r="K1304" s="43">
        <v>1249.0588235294117</v>
      </c>
      <c r="L1304" s="19">
        <v>1.82</v>
      </c>
      <c r="M1304" s="19">
        <v>10529.53</v>
      </c>
      <c r="O1304" s="1">
        <v>58</v>
      </c>
      <c r="P1304" s="1">
        <v>159</v>
      </c>
      <c r="Q1304" s="15">
        <v>1</v>
      </c>
      <c r="R1304" s="1">
        <v>21234</v>
      </c>
      <c r="S1304" s="60">
        <v>3.3989092325672043E-2</v>
      </c>
      <c r="T1304" s="1">
        <v>16423</v>
      </c>
      <c r="U1304" s="1">
        <v>16423</v>
      </c>
      <c r="V1304" s="1">
        <v>16423</v>
      </c>
      <c r="W1304" s="17">
        <v>17</v>
      </c>
      <c r="X1304" s="18">
        <f t="shared" si="146"/>
        <v>2.7314683997362722E-3</v>
      </c>
      <c r="Y1304" s="19">
        <f t="shared" si="142"/>
        <v>2.7413793103448274</v>
      </c>
      <c r="Z1304" s="18">
        <f t="shared" si="143"/>
        <v>1.7241379310344827E-2</v>
      </c>
      <c r="AA1304" s="19">
        <f t="shared" si="140"/>
        <v>77.342940567015162</v>
      </c>
      <c r="AB1304" s="19">
        <f t="shared" si="141"/>
        <v>100</v>
      </c>
      <c r="AC1304" s="18">
        <f t="shared" si="144"/>
        <v>8.0060280681925208E-2</v>
      </c>
      <c r="AD1304" s="43">
        <f t="shared" si="145"/>
        <v>1249.0588235294117</v>
      </c>
    </row>
    <row r="1305" spans="1:30">
      <c r="A1305">
        <v>2011</v>
      </c>
      <c r="B1305">
        <v>186</v>
      </c>
      <c r="C1305" t="s">
        <v>524</v>
      </c>
      <c r="D1305" s="18">
        <v>2.2132228291580334E-3</v>
      </c>
      <c r="E1305" s="19">
        <v>2.4893617021276597</v>
      </c>
      <c r="F1305" s="18">
        <v>6.3829787234042548E-2</v>
      </c>
      <c r="G1305" s="19">
        <v>77.345074401958939</v>
      </c>
      <c r="H1305" s="19">
        <v>100</v>
      </c>
      <c r="I1305" s="67">
        <v>0.71</v>
      </c>
      <c r="J1305" s="1">
        <v>21236</v>
      </c>
      <c r="K1305" s="43">
        <v>1249.1764705882354</v>
      </c>
      <c r="L1305" s="19">
        <v>1.97</v>
      </c>
      <c r="M1305" s="19">
        <v>13044.25</v>
      </c>
      <c r="O1305" s="1">
        <v>47</v>
      </c>
      <c r="P1305" s="1">
        <v>117</v>
      </c>
      <c r="Q1305" s="15">
        <v>3</v>
      </c>
      <c r="R1305" s="1">
        <v>21236</v>
      </c>
      <c r="S1305" s="60">
        <v>9.4188565508135369E-5</v>
      </c>
      <c r="T1305" s="1">
        <v>16425</v>
      </c>
      <c r="U1305" s="1">
        <v>16425</v>
      </c>
      <c r="V1305" s="1">
        <v>16425</v>
      </c>
      <c r="W1305" s="17">
        <v>17</v>
      </c>
      <c r="X1305" s="18">
        <f t="shared" si="146"/>
        <v>2.2132228291580334E-3</v>
      </c>
      <c r="Y1305" s="19">
        <f t="shared" si="142"/>
        <v>2.4893617021276597</v>
      </c>
      <c r="Z1305" s="18">
        <f t="shared" si="143"/>
        <v>6.3829787234042548E-2</v>
      </c>
      <c r="AA1305" s="19">
        <f t="shared" si="140"/>
        <v>77.345074401958939</v>
      </c>
      <c r="AB1305" s="19">
        <f t="shared" si="141"/>
        <v>100</v>
      </c>
      <c r="AC1305" s="18">
        <f t="shared" si="144"/>
        <v>8.0052740629120364E-2</v>
      </c>
      <c r="AD1305" s="43">
        <f t="shared" si="145"/>
        <v>1249.1764705882354</v>
      </c>
    </row>
    <row r="1306" spans="1:30">
      <c r="A1306">
        <v>2012</v>
      </c>
      <c r="B1306">
        <v>186</v>
      </c>
      <c r="C1306" t="s">
        <v>524</v>
      </c>
      <c r="D1306" s="18">
        <v>2.6367831245880024E-3</v>
      </c>
      <c r="E1306" s="19">
        <v>2.75</v>
      </c>
      <c r="F1306" s="18">
        <v>3.5714285714285712E-2</v>
      </c>
      <c r="G1306" s="19">
        <v>77.337790752424894</v>
      </c>
      <c r="H1306" s="19">
        <v>99.993912090588083</v>
      </c>
      <c r="I1306" s="67">
        <v>0.71</v>
      </c>
      <c r="J1306" s="1">
        <v>21238</v>
      </c>
      <c r="K1306" s="43">
        <v>1249.2941176470588</v>
      </c>
      <c r="L1306" s="68">
        <v>2.0049999999999999</v>
      </c>
      <c r="M1306" s="19">
        <v>16644.82</v>
      </c>
      <c r="O1306" s="1">
        <v>56</v>
      </c>
      <c r="P1306" s="1">
        <v>154</v>
      </c>
      <c r="Q1306" s="15">
        <v>2</v>
      </c>
      <c r="R1306" s="1">
        <v>21238</v>
      </c>
      <c r="S1306" s="60">
        <v>9.4179694857698948E-5</v>
      </c>
      <c r="T1306" s="1">
        <v>16425</v>
      </c>
      <c r="U1306" s="1">
        <v>16426</v>
      </c>
      <c r="V1306" s="1">
        <v>16425</v>
      </c>
      <c r="W1306" s="17">
        <v>17</v>
      </c>
      <c r="X1306" s="18">
        <f t="shared" si="146"/>
        <v>2.6367831245880024E-3</v>
      </c>
      <c r="Y1306" s="19">
        <f t="shared" si="142"/>
        <v>2.75</v>
      </c>
      <c r="Z1306" s="18">
        <f t="shared" si="143"/>
        <v>3.5714285714285712E-2</v>
      </c>
      <c r="AA1306" s="19">
        <f t="shared" si="140"/>
        <v>77.337790752424894</v>
      </c>
      <c r="AB1306" s="19">
        <f t="shared" si="141"/>
        <v>99.993912090588083</v>
      </c>
      <c r="AC1306" s="18">
        <f t="shared" si="144"/>
        <v>8.0045201996421511E-2</v>
      </c>
      <c r="AD1306" s="43">
        <f t="shared" si="145"/>
        <v>1249.2941176470588</v>
      </c>
    </row>
    <row r="1307" spans="1:30">
      <c r="A1307">
        <v>2013</v>
      </c>
      <c r="B1307">
        <v>186</v>
      </c>
      <c r="C1307" t="s">
        <v>524</v>
      </c>
      <c r="D1307" s="18">
        <v>1.1884084468415761E-3</v>
      </c>
      <c r="E1307" s="19">
        <v>2.8846153846153846</v>
      </c>
      <c r="F1307" s="18">
        <v>0</v>
      </c>
      <c r="G1307" s="19">
        <v>75.07541822835725</v>
      </c>
      <c r="H1307" s="19">
        <v>97.06873116246085</v>
      </c>
      <c r="I1307" s="67">
        <v>0.71</v>
      </c>
      <c r="J1307" s="1">
        <v>21878</v>
      </c>
      <c r="K1307" s="43">
        <v>1286.9411764705883</v>
      </c>
      <c r="L1307" s="19">
        <v>2.04</v>
      </c>
      <c r="M1307" s="19">
        <v>14598.14</v>
      </c>
      <c r="O1307" s="1">
        <v>26</v>
      </c>
      <c r="P1307" s="1">
        <v>75</v>
      </c>
      <c r="R1307" s="1">
        <v>21878</v>
      </c>
      <c r="S1307" s="60">
        <v>3.0134664281005641E-2</v>
      </c>
      <c r="T1307" s="1">
        <v>16425</v>
      </c>
      <c r="U1307" s="1">
        <v>16921</v>
      </c>
      <c r="V1307" s="1">
        <v>16425</v>
      </c>
      <c r="W1307" s="17">
        <v>17</v>
      </c>
      <c r="X1307" s="18">
        <f t="shared" si="146"/>
        <v>1.1884084468415761E-3</v>
      </c>
      <c r="Y1307" s="19">
        <f t="shared" si="142"/>
        <v>2.8846153846153846</v>
      </c>
      <c r="Z1307" s="18">
        <f t="shared" si="143"/>
        <v>0</v>
      </c>
      <c r="AA1307" s="19">
        <f t="shared" si="140"/>
        <v>75.07541822835725</v>
      </c>
      <c r="AB1307" s="19">
        <f t="shared" si="141"/>
        <v>97.06873116246085</v>
      </c>
      <c r="AC1307" s="18">
        <f t="shared" si="144"/>
        <v>7.7703629216564596E-2</v>
      </c>
      <c r="AD1307" s="43">
        <f t="shared" si="145"/>
        <v>1286.9411764705883</v>
      </c>
    </row>
    <row r="1308" spans="1:30">
      <c r="A1308">
        <v>2014</v>
      </c>
      <c r="B1308">
        <v>186</v>
      </c>
      <c r="C1308" t="s">
        <v>524</v>
      </c>
      <c r="D1308" s="18">
        <v>1.6440608302507192E-3</v>
      </c>
      <c r="E1308" s="19">
        <v>2.3055555555555554</v>
      </c>
      <c r="F1308" s="18">
        <v>0</v>
      </c>
      <c r="G1308" s="19">
        <v>75.010275380189057</v>
      </c>
      <c r="H1308" s="19">
        <v>96.982758620689651</v>
      </c>
      <c r="I1308" s="67">
        <v>0.71</v>
      </c>
      <c r="J1308" s="1">
        <v>21897</v>
      </c>
      <c r="K1308" s="43">
        <v>1288.0588235294117</v>
      </c>
      <c r="L1308" s="68">
        <v>2.0950000000000002</v>
      </c>
      <c r="M1308" s="19">
        <v>16965.689999999999</v>
      </c>
      <c r="O1308" s="1">
        <v>36</v>
      </c>
      <c r="P1308" s="1">
        <v>83</v>
      </c>
      <c r="R1308" s="1">
        <v>21897</v>
      </c>
      <c r="S1308" s="60">
        <v>8.684523265380939E-4</v>
      </c>
      <c r="T1308" s="1">
        <v>16425</v>
      </c>
      <c r="U1308" s="1">
        <v>16936</v>
      </c>
      <c r="V1308" s="1">
        <v>16425</v>
      </c>
      <c r="W1308" s="17">
        <v>17</v>
      </c>
      <c r="X1308" s="18">
        <f t="shared" si="146"/>
        <v>1.6440608302507192E-3</v>
      </c>
      <c r="Y1308" s="19">
        <f t="shared" si="142"/>
        <v>2.3055555555555554</v>
      </c>
      <c r="Z1308" s="18">
        <f t="shared" si="143"/>
        <v>0</v>
      </c>
      <c r="AA1308" s="19">
        <f t="shared" si="140"/>
        <v>75.010275380189057</v>
      </c>
      <c r="AB1308" s="19">
        <f t="shared" si="141"/>
        <v>96.982758620689651</v>
      </c>
      <c r="AC1308" s="18">
        <f t="shared" si="144"/>
        <v>7.7636205872950628E-2</v>
      </c>
      <c r="AD1308" s="43">
        <f t="shared" si="145"/>
        <v>1288.0588235294117</v>
      </c>
    </row>
    <row r="1309" spans="1:30">
      <c r="A1309">
        <v>2008</v>
      </c>
      <c r="B1309">
        <v>187</v>
      </c>
      <c r="C1309" s="26" t="s">
        <v>525</v>
      </c>
      <c r="D1309" s="18">
        <v>5.247424435692534E-4</v>
      </c>
      <c r="E1309" s="19">
        <v>7.5</v>
      </c>
      <c r="F1309" s="18">
        <v>2.6595744680851064E-2</v>
      </c>
      <c r="G1309" s="19">
        <v>99.318951296644158</v>
      </c>
      <c r="H1309" s="19">
        <v>105.42016259006446</v>
      </c>
      <c r="I1309" s="67">
        <v>0.66100000000000003</v>
      </c>
      <c r="J1309" s="1">
        <v>358271</v>
      </c>
      <c r="K1309" s="43">
        <v>2523.0352112676055</v>
      </c>
      <c r="L1309" s="19">
        <v>1.72</v>
      </c>
      <c r="M1309" s="19">
        <v>9665.14</v>
      </c>
      <c r="O1309" s="1">
        <v>188</v>
      </c>
      <c r="P1309">
        <v>1410</v>
      </c>
      <c r="Q1309">
        <v>5</v>
      </c>
      <c r="R1309" s="1">
        <v>358271</v>
      </c>
      <c r="S1309" s="60">
        <v>1.6706206865237938E-2</v>
      </c>
      <c r="T1309" s="1">
        <v>355831</v>
      </c>
      <c r="U1309" s="1">
        <v>337536</v>
      </c>
      <c r="V1309" s="1">
        <v>355831</v>
      </c>
      <c r="W1309" s="17">
        <v>142</v>
      </c>
      <c r="X1309" s="18">
        <f t="shared" si="146"/>
        <v>5.247424435692534E-4</v>
      </c>
      <c r="Y1309" s="19">
        <f t="shared" si="142"/>
        <v>7.5</v>
      </c>
      <c r="Z1309" s="18">
        <f t="shared" si="143"/>
        <v>2.6595744680851064E-2</v>
      </c>
      <c r="AA1309" s="19">
        <f t="shared" si="140"/>
        <v>99.318951296644158</v>
      </c>
      <c r="AB1309" s="19">
        <f t="shared" si="141"/>
        <v>105.42016259006446</v>
      </c>
      <c r="AC1309" s="18">
        <f t="shared" si="144"/>
        <v>3.9634801588741483E-2</v>
      </c>
      <c r="AD1309" s="43">
        <f t="shared" si="145"/>
        <v>2523.0352112676055</v>
      </c>
    </row>
    <row r="1310" spans="1:30">
      <c r="A1310">
        <v>2009</v>
      </c>
      <c r="B1310">
        <v>187</v>
      </c>
      <c r="C1310" t="s">
        <v>525</v>
      </c>
      <c r="D1310" s="18">
        <v>4.4049588824619313E-4</v>
      </c>
      <c r="E1310" s="19">
        <v>5.9625000000000004</v>
      </c>
      <c r="F1310" s="18">
        <v>3.125E-2</v>
      </c>
      <c r="G1310" s="19">
        <v>101.82337766740908</v>
      </c>
      <c r="H1310" s="19">
        <v>108.07849096301925</v>
      </c>
      <c r="I1310" s="67">
        <v>0.66100000000000003</v>
      </c>
      <c r="J1310" s="1">
        <v>363227</v>
      </c>
      <c r="K1310" s="43">
        <v>1621.5491071428571</v>
      </c>
      <c r="L1310" s="19">
        <v>1.84</v>
      </c>
      <c r="M1310" s="19">
        <v>10503.35</v>
      </c>
      <c r="O1310" s="1">
        <v>160</v>
      </c>
      <c r="P1310">
        <v>954</v>
      </c>
      <c r="Q1310">
        <v>5</v>
      </c>
      <c r="R1310" s="1">
        <v>363227</v>
      </c>
      <c r="S1310" s="60">
        <v>1.3833103991112816E-2</v>
      </c>
      <c r="T1310" s="1">
        <v>369850</v>
      </c>
      <c r="U1310" s="1">
        <v>342205</v>
      </c>
      <c r="V1310" s="1">
        <v>369850</v>
      </c>
      <c r="W1310" s="17">
        <v>224</v>
      </c>
      <c r="X1310" s="18">
        <f t="shared" si="146"/>
        <v>4.4049588824619313E-4</v>
      </c>
      <c r="Y1310" s="19">
        <f t="shared" si="142"/>
        <v>5.9625000000000004</v>
      </c>
      <c r="Z1310" s="18">
        <f t="shared" si="143"/>
        <v>3.125E-2</v>
      </c>
      <c r="AA1310" s="19">
        <f t="shared" si="140"/>
        <v>101.82337766740908</v>
      </c>
      <c r="AB1310" s="19">
        <f t="shared" si="141"/>
        <v>108.07849096301925</v>
      </c>
      <c r="AC1310" s="18">
        <f t="shared" si="144"/>
        <v>6.166942435446704E-2</v>
      </c>
      <c r="AD1310" s="43">
        <f t="shared" si="145"/>
        <v>1621.5491071428571</v>
      </c>
    </row>
    <row r="1311" spans="1:30">
      <c r="A1311">
        <v>2010</v>
      </c>
      <c r="B1311">
        <v>187</v>
      </c>
      <c r="C1311" t="s">
        <v>525</v>
      </c>
      <c r="D1311" s="18">
        <v>3.6472652418385534E-4</v>
      </c>
      <c r="E1311" s="19">
        <v>6.0075757575757578</v>
      </c>
      <c r="F1311" s="18">
        <v>3.787878787878788E-2</v>
      </c>
      <c r="G1311" s="19">
        <v>95.167926170509659</v>
      </c>
      <c r="H1311" s="19">
        <v>100</v>
      </c>
      <c r="I1311" s="67">
        <v>0.77</v>
      </c>
      <c r="J1311" s="1">
        <v>361915</v>
      </c>
      <c r="K1311" s="43">
        <v>1615.6919642857142</v>
      </c>
      <c r="L1311" s="19">
        <v>1.82</v>
      </c>
      <c r="M1311" s="19">
        <v>13381.39</v>
      </c>
      <c r="O1311" s="1">
        <v>132</v>
      </c>
      <c r="P1311">
        <v>793</v>
      </c>
      <c r="Q1311">
        <v>5</v>
      </c>
      <c r="R1311" s="1">
        <v>361915</v>
      </c>
      <c r="S1311" s="60">
        <v>-3.6120662836187645E-3</v>
      </c>
      <c r="T1311" s="1">
        <v>344427</v>
      </c>
      <c r="U1311" s="1">
        <v>344427</v>
      </c>
      <c r="V1311" s="1">
        <v>344427</v>
      </c>
      <c r="W1311" s="17">
        <v>224</v>
      </c>
      <c r="X1311" s="18">
        <f t="shared" si="146"/>
        <v>3.6472652418385534E-4</v>
      </c>
      <c r="Y1311" s="19">
        <f t="shared" si="142"/>
        <v>6.0075757575757578</v>
      </c>
      <c r="Z1311" s="18">
        <f t="shared" si="143"/>
        <v>3.787878787878788E-2</v>
      </c>
      <c r="AA1311" s="19">
        <f t="shared" si="140"/>
        <v>95.167926170509659</v>
      </c>
      <c r="AB1311" s="19">
        <f t="shared" si="141"/>
        <v>100</v>
      </c>
      <c r="AC1311" s="18">
        <f t="shared" si="144"/>
        <v>6.1892985922108776E-2</v>
      </c>
      <c r="AD1311" s="43">
        <f t="shared" si="145"/>
        <v>1615.6919642857142</v>
      </c>
    </row>
    <row r="1312" spans="1:30">
      <c r="A1312">
        <v>2011</v>
      </c>
      <c r="B1312">
        <v>187</v>
      </c>
      <c r="C1312" t="s">
        <v>525</v>
      </c>
      <c r="D1312" s="18">
        <v>3.6325399101424339E-4</v>
      </c>
      <c r="E1312" s="19">
        <v>6.6842105263157894</v>
      </c>
      <c r="F1312" s="18">
        <v>4.5112781954887216E-2</v>
      </c>
      <c r="G1312" s="19">
        <v>95.167902549606026</v>
      </c>
      <c r="H1312" s="19">
        <v>100</v>
      </c>
      <c r="I1312" s="67">
        <v>0.77</v>
      </c>
      <c r="J1312" s="1">
        <v>366135</v>
      </c>
      <c r="K1312" s="43">
        <v>1634.53125</v>
      </c>
      <c r="L1312" s="19">
        <v>1.97</v>
      </c>
      <c r="M1312" s="19">
        <v>14915.18</v>
      </c>
      <c r="O1312" s="1">
        <v>133</v>
      </c>
      <c r="P1312">
        <v>889</v>
      </c>
      <c r="Q1312">
        <v>6</v>
      </c>
      <c r="R1312" s="1">
        <v>366135</v>
      </c>
      <c r="S1312" s="60">
        <v>1.1660196454968741E-2</v>
      </c>
      <c r="T1312" s="1">
        <v>348443</v>
      </c>
      <c r="U1312" s="1">
        <v>348443</v>
      </c>
      <c r="V1312" s="1">
        <v>348443</v>
      </c>
      <c r="W1312" s="17">
        <v>224</v>
      </c>
      <c r="X1312" s="18">
        <f t="shared" si="146"/>
        <v>3.6325399101424339E-4</v>
      </c>
      <c r="Y1312" s="19">
        <f t="shared" si="142"/>
        <v>6.6842105263157894</v>
      </c>
      <c r="Z1312" s="18">
        <f t="shared" si="143"/>
        <v>4.5112781954887216E-2</v>
      </c>
      <c r="AA1312" s="19">
        <f t="shared" si="140"/>
        <v>95.167902549606026</v>
      </c>
      <c r="AB1312" s="19">
        <f t="shared" si="141"/>
        <v>100</v>
      </c>
      <c r="AC1312" s="18">
        <f t="shared" si="144"/>
        <v>6.117961953924099E-2</v>
      </c>
      <c r="AD1312" s="43">
        <f t="shared" si="145"/>
        <v>1634.53125</v>
      </c>
    </row>
    <row r="1313" spans="1:30">
      <c r="A1313">
        <v>2012</v>
      </c>
      <c r="B1313">
        <v>187</v>
      </c>
      <c r="C1313" t="s">
        <v>525</v>
      </c>
      <c r="D1313" s="18">
        <v>3.2143397368022991E-4</v>
      </c>
      <c r="E1313" s="19">
        <v>5.6554621848739499</v>
      </c>
      <c r="F1313" s="18">
        <v>2.5210084033613446E-2</v>
      </c>
      <c r="G1313" s="19">
        <v>95.167956004062489</v>
      </c>
      <c r="H1313" s="19">
        <v>100</v>
      </c>
      <c r="I1313" s="67">
        <v>0.77</v>
      </c>
      <c r="J1313" s="1">
        <v>370216</v>
      </c>
      <c r="K1313" s="43">
        <v>1652.75</v>
      </c>
      <c r="L1313" s="68">
        <v>2.0049999999999999</v>
      </c>
      <c r="M1313" s="19">
        <v>16672.240000000002</v>
      </c>
      <c r="O1313" s="1">
        <v>119</v>
      </c>
      <c r="P1313">
        <v>673</v>
      </c>
      <c r="Q1313">
        <v>3</v>
      </c>
      <c r="R1313" s="1">
        <v>370216</v>
      </c>
      <c r="S1313" s="60">
        <v>1.1146161934805443E-2</v>
      </c>
      <c r="T1313" s="1">
        <v>352327</v>
      </c>
      <c r="U1313" s="1">
        <v>352327</v>
      </c>
      <c r="V1313" s="1">
        <v>352327</v>
      </c>
      <c r="W1313" s="17">
        <v>224</v>
      </c>
      <c r="X1313" s="18">
        <f t="shared" si="146"/>
        <v>3.2143397368022991E-4</v>
      </c>
      <c r="Y1313" s="19">
        <f t="shared" si="142"/>
        <v>5.6554621848739499</v>
      </c>
      <c r="Z1313" s="18">
        <f t="shared" si="143"/>
        <v>2.5210084033613446E-2</v>
      </c>
      <c r="AA1313" s="19">
        <f t="shared" si="140"/>
        <v>95.167956004062489</v>
      </c>
      <c r="AB1313" s="19">
        <f t="shared" si="141"/>
        <v>100</v>
      </c>
      <c r="AC1313" s="18">
        <f t="shared" si="144"/>
        <v>6.0505218575102104E-2</v>
      </c>
      <c r="AD1313" s="43">
        <f t="shared" si="145"/>
        <v>1652.75</v>
      </c>
    </row>
    <row r="1314" spans="1:30">
      <c r="A1314">
        <v>2013</v>
      </c>
      <c r="B1314">
        <v>187</v>
      </c>
      <c r="C1314" t="s">
        <v>525</v>
      </c>
      <c r="D1314" s="18">
        <v>3.8352103405563126E-4</v>
      </c>
      <c r="E1314" s="19">
        <v>6.506756756756757</v>
      </c>
      <c r="F1314" s="18">
        <v>4.0540540540540543E-2</v>
      </c>
      <c r="G1314" s="19">
        <v>95.167894106732859</v>
      </c>
      <c r="H1314" s="19">
        <v>100</v>
      </c>
      <c r="I1314" s="67">
        <v>0.77</v>
      </c>
      <c r="J1314" s="1">
        <v>385898</v>
      </c>
      <c r="K1314" s="43">
        <v>1722.7589285714287</v>
      </c>
      <c r="L1314" s="19">
        <v>2.04</v>
      </c>
      <c r="M1314" s="19">
        <v>18250.2</v>
      </c>
      <c r="O1314" s="1">
        <v>148</v>
      </c>
      <c r="P1314">
        <v>963</v>
      </c>
      <c r="Q1314">
        <v>6</v>
      </c>
      <c r="R1314" s="1">
        <v>385898</v>
      </c>
      <c r="S1314" s="60">
        <v>4.2359055254229894E-2</v>
      </c>
      <c r="T1314" s="1">
        <v>367251</v>
      </c>
      <c r="U1314" s="1">
        <v>367251</v>
      </c>
      <c r="V1314" s="1">
        <v>367251</v>
      </c>
      <c r="W1314" s="17">
        <v>224</v>
      </c>
      <c r="X1314" s="18">
        <f t="shared" si="146"/>
        <v>3.8352103405563126E-4</v>
      </c>
      <c r="Y1314" s="19">
        <f t="shared" si="142"/>
        <v>6.506756756756757</v>
      </c>
      <c r="Z1314" s="18">
        <f t="shared" si="143"/>
        <v>4.0540540540540543E-2</v>
      </c>
      <c r="AA1314" s="19">
        <f t="shared" si="140"/>
        <v>95.167894106732859</v>
      </c>
      <c r="AB1314" s="19">
        <f t="shared" si="141"/>
        <v>100</v>
      </c>
      <c r="AC1314" s="18">
        <f t="shared" si="144"/>
        <v>5.8046426775987432E-2</v>
      </c>
      <c r="AD1314" s="43">
        <f t="shared" si="145"/>
        <v>1722.7589285714287</v>
      </c>
    </row>
    <row r="1315" spans="1:30">
      <c r="A1315">
        <v>2014</v>
      </c>
      <c r="B1315">
        <v>187</v>
      </c>
      <c r="C1315" t="s">
        <v>525</v>
      </c>
      <c r="D1315" s="18">
        <v>3.5365391120724117E-4</v>
      </c>
      <c r="E1315" s="19">
        <v>6.1086956521739131</v>
      </c>
      <c r="F1315" s="18">
        <v>1.4492753623188406E-2</v>
      </c>
      <c r="G1315" s="19">
        <v>95.168011234918453</v>
      </c>
      <c r="H1315" s="19">
        <v>100</v>
      </c>
      <c r="I1315" s="67">
        <v>0.77</v>
      </c>
      <c r="J1315" s="1">
        <v>390212</v>
      </c>
      <c r="K1315" s="43">
        <v>1742.0178571428571</v>
      </c>
      <c r="L1315" s="68">
        <v>2.0950000000000002</v>
      </c>
      <c r="M1315" s="19">
        <v>20102.68</v>
      </c>
      <c r="O1315" s="1">
        <v>138</v>
      </c>
      <c r="P1315">
        <v>843</v>
      </c>
      <c r="Q1315">
        <v>2</v>
      </c>
      <c r="R1315" s="1">
        <v>390212</v>
      </c>
      <c r="S1315" s="60">
        <v>1.1179119871054022E-2</v>
      </c>
      <c r="T1315" s="1">
        <v>371357</v>
      </c>
      <c r="U1315" s="1">
        <v>371357</v>
      </c>
      <c r="V1315" s="1">
        <v>371357</v>
      </c>
      <c r="W1315" s="17">
        <v>224</v>
      </c>
      <c r="X1315" s="18">
        <f t="shared" si="146"/>
        <v>3.5365391120724117E-4</v>
      </c>
      <c r="Y1315" s="19">
        <f t="shared" si="142"/>
        <v>6.1086956521739131</v>
      </c>
      <c r="Z1315" s="18">
        <f t="shared" si="143"/>
        <v>1.4492753623188406E-2</v>
      </c>
      <c r="AA1315" s="19">
        <f t="shared" si="140"/>
        <v>95.168011234918453</v>
      </c>
      <c r="AB1315" s="19">
        <f t="shared" si="141"/>
        <v>100</v>
      </c>
      <c r="AC1315" s="18">
        <f t="shared" si="144"/>
        <v>5.7404692833639151E-2</v>
      </c>
      <c r="AD1315" s="43">
        <f t="shared" si="145"/>
        <v>1742.0178571428571</v>
      </c>
    </row>
    <row r="1316" spans="1:30">
      <c r="A1316">
        <v>2008</v>
      </c>
      <c r="B1316">
        <v>188</v>
      </c>
      <c r="C1316" s="26" t="s">
        <v>532</v>
      </c>
      <c r="D1316" s="18">
        <v>4.6865846514352666E-3</v>
      </c>
      <c r="E1316" s="19">
        <v>3.5797413793103448</v>
      </c>
      <c r="F1316" s="18">
        <v>8.6206896551724137E-3</v>
      </c>
      <c r="G1316" s="19">
        <v>92.01462537623982</v>
      </c>
      <c r="H1316" s="19">
        <v>99.423756930196006</v>
      </c>
      <c r="I1316" s="67">
        <v>0.63500000000000001</v>
      </c>
      <c r="J1316" s="1">
        <v>99006</v>
      </c>
      <c r="K1316" s="43">
        <v>1477.7014925373135</v>
      </c>
      <c r="L1316" s="19">
        <v>1.72</v>
      </c>
      <c r="M1316" s="19">
        <v>8945.26</v>
      </c>
      <c r="O1316" s="1">
        <v>464</v>
      </c>
      <c r="P1316">
        <v>1661</v>
      </c>
      <c r="Q1316">
        <v>4</v>
      </c>
      <c r="R1316" s="1">
        <v>99006</v>
      </c>
      <c r="S1316" s="60">
        <v>3.6191233725457295E-2</v>
      </c>
      <c r="T1316" s="1">
        <v>91100</v>
      </c>
      <c r="U1316" s="1">
        <v>91628</v>
      </c>
      <c r="V1316" s="1">
        <v>91100</v>
      </c>
      <c r="W1316">
        <v>67</v>
      </c>
      <c r="X1316" s="18">
        <f t="shared" si="146"/>
        <v>4.6865846514352666E-3</v>
      </c>
      <c r="Y1316" s="19">
        <f t="shared" si="142"/>
        <v>3.5797413793103448</v>
      </c>
      <c r="Z1316" s="18">
        <f t="shared" si="143"/>
        <v>8.6206896551724137E-3</v>
      </c>
      <c r="AA1316" s="19">
        <f t="shared" si="140"/>
        <v>92.01462537623982</v>
      </c>
      <c r="AB1316" s="19">
        <f t="shared" si="141"/>
        <v>99.423756930196006</v>
      </c>
      <c r="AC1316" s="18">
        <f t="shared" si="144"/>
        <v>6.767266630305234E-2</v>
      </c>
      <c r="AD1316" s="43">
        <f t="shared" si="145"/>
        <v>1477.7014925373135</v>
      </c>
    </row>
    <row r="1317" spans="1:30">
      <c r="A1317">
        <v>2009</v>
      </c>
      <c r="B1317">
        <v>188</v>
      </c>
      <c r="C1317" t="s">
        <v>532</v>
      </c>
      <c r="D1317" s="18">
        <v>5.1893042116674028E-3</v>
      </c>
      <c r="E1317" s="19">
        <v>3.642166344294004</v>
      </c>
      <c r="F1317" s="18">
        <v>1.9342359767891683E-3</v>
      </c>
      <c r="G1317" s="19">
        <v>91.621833219576814</v>
      </c>
      <c r="H1317" s="19">
        <v>98.998958830419497</v>
      </c>
      <c r="I1317" s="67">
        <v>0.63500000000000001</v>
      </c>
      <c r="J1317" s="1">
        <v>99628</v>
      </c>
      <c r="K1317" s="43">
        <v>1071.2688172043011</v>
      </c>
      <c r="L1317" s="19">
        <v>1.84</v>
      </c>
      <c r="M1317" s="19">
        <v>9311.7099999999991</v>
      </c>
      <c r="O1317" s="1">
        <v>517</v>
      </c>
      <c r="P1317">
        <v>1883</v>
      </c>
      <c r="Q1317">
        <v>1</v>
      </c>
      <c r="R1317" s="1">
        <v>99628</v>
      </c>
      <c r="S1317" s="60">
        <v>6.2824475284326553E-3</v>
      </c>
      <c r="T1317" s="1">
        <v>91281</v>
      </c>
      <c r="U1317" s="1">
        <v>92204</v>
      </c>
      <c r="V1317" s="1">
        <v>91281</v>
      </c>
      <c r="W1317">
        <v>93</v>
      </c>
      <c r="X1317" s="18">
        <f t="shared" si="146"/>
        <v>5.1893042116674028E-3</v>
      </c>
      <c r="Y1317" s="19">
        <f t="shared" si="142"/>
        <v>3.642166344294004</v>
      </c>
      <c r="Z1317" s="18">
        <f t="shared" si="143"/>
        <v>1.9342359767891683E-3</v>
      </c>
      <c r="AA1317" s="19">
        <f t="shared" si="140"/>
        <v>91.621833219576814</v>
      </c>
      <c r="AB1317" s="19">
        <f t="shared" si="141"/>
        <v>98.998958830419497</v>
      </c>
      <c r="AC1317" s="18">
        <f t="shared" si="144"/>
        <v>9.3347251776608992E-2</v>
      </c>
      <c r="AD1317" s="43">
        <f t="shared" si="145"/>
        <v>1071.2688172043011</v>
      </c>
    </row>
    <row r="1318" spans="1:30">
      <c r="A1318">
        <v>2010</v>
      </c>
      <c r="B1318">
        <v>188</v>
      </c>
      <c r="C1318" t="s">
        <v>532</v>
      </c>
      <c r="D1318" s="18">
        <v>6.242246811889049E-3</v>
      </c>
      <c r="E1318" s="19">
        <v>3.5230524642289347</v>
      </c>
      <c r="F1318" s="18">
        <v>1.589825119236884E-3</v>
      </c>
      <c r="G1318" s="19">
        <v>92.517243090358761</v>
      </c>
      <c r="H1318" s="19">
        <v>100</v>
      </c>
      <c r="I1318" s="67">
        <v>0.73399999999999999</v>
      </c>
      <c r="J1318" s="1">
        <v>100765</v>
      </c>
      <c r="K1318" s="43">
        <v>1083.494623655914</v>
      </c>
      <c r="L1318" s="19">
        <v>1.82</v>
      </c>
      <c r="M1318" s="19">
        <v>12076.97</v>
      </c>
      <c r="O1318" s="1">
        <v>629</v>
      </c>
      <c r="P1318">
        <v>2216</v>
      </c>
      <c r="Q1318">
        <v>1</v>
      </c>
      <c r="R1318" s="1">
        <v>100765</v>
      </c>
      <c r="S1318" s="60">
        <v>1.1412454330107957E-2</v>
      </c>
      <c r="T1318" s="1">
        <v>93225</v>
      </c>
      <c r="U1318" s="1">
        <v>93225</v>
      </c>
      <c r="V1318" s="1">
        <v>93225</v>
      </c>
      <c r="W1318">
        <v>93</v>
      </c>
      <c r="X1318" s="18">
        <f t="shared" si="146"/>
        <v>6.242246811889049E-3</v>
      </c>
      <c r="Y1318" s="19">
        <f t="shared" si="142"/>
        <v>3.5230524642289347</v>
      </c>
      <c r="Z1318" s="18">
        <f t="shared" si="143"/>
        <v>1.589825119236884E-3</v>
      </c>
      <c r="AA1318" s="19">
        <f t="shared" si="140"/>
        <v>92.517243090358761</v>
      </c>
      <c r="AB1318" s="19">
        <f t="shared" si="141"/>
        <v>100</v>
      </c>
      <c r="AC1318" s="18">
        <f t="shared" si="144"/>
        <v>9.2293951272763353E-2</v>
      </c>
      <c r="AD1318" s="43">
        <f t="shared" si="145"/>
        <v>1083.494623655914</v>
      </c>
    </row>
    <row r="1319" spans="1:30">
      <c r="A1319">
        <v>2011</v>
      </c>
      <c r="B1319">
        <v>188</v>
      </c>
      <c r="C1319" t="s">
        <v>532</v>
      </c>
      <c r="D1319" s="18">
        <v>3.164712957577072E-3</v>
      </c>
      <c r="E1319" s="19">
        <v>3.6915887850467288</v>
      </c>
      <c r="F1319" s="18">
        <v>6.2305295950155761E-3</v>
      </c>
      <c r="G1319" s="19">
        <v>92.51708057694394</v>
      </c>
      <c r="H1319" s="19">
        <v>100</v>
      </c>
      <c r="I1319" s="67">
        <v>0.73399999999999999</v>
      </c>
      <c r="J1319" s="1">
        <v>101431</v>
      </c>
      <c r="K1319" s="43">
        <v>1090.6559139784947</v>
      </c>
      <c r="L1319" s="19">
        <v>1.97</v>
      </c>
      <c r="M1319" s="19">
        <v>13491.36</v>
      </c>
      <c r="O1319" s="1">
        <v>321</v>
      </c>
      <c r="P1319">
        <v>1185</v>
      </c>
      <c r="Q1319">
        <v>2</v>
      </c>
      <c r="R1319" s="1">
        <v>101431</v>
      </c>
      <c r="S1319" s="60">
        <v>6.6094378008236809E-3</v>
      </c>
      <c r="T1319" s="1">
        <v>93841</v>
      </c>
      <c r="U1319" s="1">
        <v>93841</v>
      </c>
      <c r="V1319" s="1">
        <v>93841</v>
      </c>
      <c r="W1319">
        <v>93</v>
      </c>
      <c r="X1319" s="18">
        <f t="shared" si="146"/>
        <v>3.164712957577072E-3</v>
      </c>
      <c r="Y1319" s="19">
        <f t="shared" si="142"/>
        <v>3.6915887850467288</v>
      </c>
      <c r="Z1319" s="18">
        <f t="shared" si="143"/>
        <v>6.2305295950155761E-3</v>
      </c>
      <c r="AA1319" s="19">
        <f t="shared" si="140"/>
        <v>92.51708057694394</v>
      </c>
      <c r="AB1319" s="19">
        <f t="shared" si="141"/>
        <v>100</v>
      </c>
      <c r="AC1319" s="18">
        <f t="shared" si="144"/>
        <v>9.1687945499896478E-2</v>
      </c>
      <c r="AD1319" s="43">
        <f t="shared" si="145"/>
        <v>1090.6559139784947</v>
      </c>
    </row>
    <row r="1320" spans="1:30">
      <c r="A1320">
        <v>2012</v>
      </c>
      <c r="B1320">
        <v>188</v>
      </c>
      <c r="C1320" t="s">
        <v>532</v>
      </c>
      <c r="D1320" s="18">
        <v>2.9488410368948017E-3</v>
      </c>
      <c r="E1320" s="19">
        <v>3.6146179401993357</v>
      </c>
      <c r="F1320" s="18">
        <v>3.3222591362126247E-3</v>
      </c>
      <c r="G1320" s="19">
        <v>92.517193408703491</v>
      </c>
      <c r="H1320" s="19">
        <v>100</v>
      </c>
      <c r="I1320" s="67">
        <v>0.73399999999999999</v>
      </c>
      <c r="J1320" s="1">
        <v>102074</v>
      </c>
      <c r="K1320" s="43">
        <v>1097.5698924731182</v>
      </c>
      <c r="L1320" s="68">
        <v>2.0049999999999999</v>
      </c>
      <c r="M1320" s="19">
        <v>15076.83</v>
      </c>
      <c r="O1320" s="1">
        <v>301</v>
      </c>
      <c r="P1320">
        <v>1088</v>
      </c>
      <c r="Q1320">
        <v>1</v>
      </c>
      <c r="R1320" s="1">
        <v>102074</v>
      </c>
      <c r="S1320" s="60">
        <v>6.3392848340251273E-3</v>
      </c>
      <c r="T1320" s="1">
        <v>94436</v>
      </c>
      <c r="U1320" s="1">
        <v>94436</v>
      </c>
      <c r="V1320" s="1">
        <v>94436</v>
      </c>
      <c r="W1320">
        <v>93</v>
      </c>
      <c r="X1320" s="18">
        <f t="shared" si="146"/>
        <v>2.9488410368948017E-3</v>
      </c>
      <c r="Y1320" s="19">
        <f t="shared" si="142"/>
        <v>3.6146179401993357</v>
      </c>
      <c r="Z1320" s="18">
        <f t="shared" si="143"/>
        <v>3.3222591362126247E-3</v>
      </c>
      <c r="AA1320" s="19">
        <f t="shared" si="140"/>
        <v>92.517193408703491</v>
      </c>
      <c r="AB1320" s="19">
        <f t="shared" si="141"/>
        <v>100</v>
      </c>
      <c r="AC1320" s="18">
        <f t="shared" si="144"/>
        <v>9.111037090738093E-2</v>
      </c>
      <c r="AD1320" s="43">
        <f t="shared" si="145"/>
        <v>1097.5698924731182</v>
      </c>
    </row>
    <row r="1321" spans="1:30">
      <c r="A1321">
        <v>2013</v>
      </c>
      <c r="B1321">
        <v>188</v>
      </c>
      <c r="C1321" t="s">
        <v>532</v>
      </c>
      <c r="D1321" s="18">
        <v>1.672003854110579E-3</v>
      </c>
      <c r="E1321" s="19">
        <v>3.6327683615819208</v>
      </c>
      <c r="F1321" s="18">
        <v>5.6497175141242938E-3</v>
      </c>
      <c r="G1321" s="19">
        <v>100</v>
      </c>
      <c r="H1321" s="19">
        <v>100</v>
      </c>
      <c r="I1321" s="67">
        <v>0.73399999999999999</v>
      </c>
      <c r="J1321" s="1">
        <v>105861</v>
      </c>
      <c r="K1321" s="43">
        <v>1138.2903225806451</v>
      </c>
      <c r="L1321" s="19">
        <v>2.04</v>
      </c>
      <c r="M1321" s="19">
        <v>16446.47</v>
      </c>
      <c r="O1321" s="1">
        <v>177</v>
      </c>
      <c r="P1321">
        <v>643</v>
      </c>
      <c r="Q1321">
        <v>1</v>
      </c>
      <c r="R1321" s="1">
        <v>105861</v>
      </c>
      <c r="S1321" s="60">
        <v>3.7100534906048477E-2</v>
      </c>
      <c r="T1321" s="1">
        <v>105861</v>
      </c>
      <c r="U1321" s="1">
        <v>97940</v>
      </c>
      <c r="V1321" s="1">
        <v>97940</v>
      </c>
      <c r="W1321">
        <v>93</v>
      </c>
      <c r="X1321" s="18">
        <f t="shared" si="146"/>
        <v>1.672003854110579E-3</v>
      </c>
      <c r="Y1321" s="19">
        <f t="shared" si="142"/>
        <v>3.6327683615819208</v>
      </c>
      <c r="Z1321" s="18">
        <f t="shared" si="143"/>
        <v>5.6497175141242938E-3</v>
      </c>
      <c r="AA1321" s="19">
        <f t="shared" si="140"/>
        <v>100</v>
      </c>
      <c r="AB1321" s="19">
        <f t="shared" si="141"/>
        <v>100</v>
      </c>
      <c r="AC1321" s="18">
        <f t="shared" si="144"/>
        <v>8.7851049961742284E-2</v>
      </c>
      <c r="AD1321" s="43">
        <f t="shared" si="145"/>
        <v>1138.2903225806451</v>
      </c>
    </row>
    <row r="1322" spans="1:30">
      <c r="A1322">
        <v>2014</v>
      </c>
      <c r="B1322">
        <v>188</v>
      </c>
      <c r="C1322" t="s">
        <v>532</v>
      </c>
      <c r="D1322" s="18">
        <v>1.9235099834859631E-3</v>
      </c>
      <c r="E1322" s="19">
        <v>3.8487804878048779</v>
      </c>
      <c r="F1322" s="18">
        <v>9.7560975609756097E-3</v>
      </c>
      <c r="G1322" s="19">
        <v>100</v>
      </c>
      <c r="H1322" s="19">
        <v>100</v>
      </c>
      <c r="I1322" s="67">
        <v>0.73399999999999999</v>
      </c>
      <c r="J1322" s="1">
        <v>106576</v>
      </c>
      <c r="K1322" s="43">
        <v>1145.9784946236559</v>
      </c>
      <c r="L1322" s="68">
        <v>2.0950000000000002</v>
      </c>
      <c r="M1322" s="19">
        <v>16972.599999999999</v>
      </c>
      <c r="O1322" s="1">
        <v>205</v>
      </c>
      <c r="P1322">
        <v>789</v>
      </c>
      <c r="Q1322">
        <v>2</v>
      </c>
      <c r="R1322" s="1">
        <v>106576</v>
      </c>
      <c r="S1322" s="60">
        <v>6.7541398626500548E-3</v>
      </c>
      <c r="T1322" s="1">
        <v>106576</v>
      </c>
      <c r="U1322" s="1">
        <v>98601</v>
      </c>
      <c r="V1322" s="1">
        <v>98601</v>
      </c>
      <c r="W1322">
        <v>93</v>
      </c>
      <c r="X1322" s="18">
        <f t="shared" si="146"/>
        <v>1.9235099834859631E-3</v>
      </c>
      <c r="Y1322" s="19">
        <f t="shared" si="142"/>
        <v>3.8487804878048779</v>
      </c>
      <c r="Z1322" s="18">
        <f t="shared" si="143"/>
        <v>9.7560975609756097E-3</v>
      </c>
      <c r="AA1322" s="19">
        <f t="shared" si="140"/>
        <v>100</v>
      </c>
      <c r="AB1322" s="19">
        <f t="shared" si="141"/>
        <v>100</v>
      </c>
      <c r="AC1322" s="18">
        <f t="shared" si="144"/>
        <v>8.7261672421558328E-2</v>
      </c>
      <c r="AD1322" s="43">
        <f t="shared" si="145"/>
        <v>1145.9784946236559</v>
      </c>
    </row>
    <row r="1323" spans="1:30">
      <c r="A1323">
        <v>2008</v>
      </c>
      <c r="B1323">
        <v>189</v>
      </c>
      <c r="C1323" t="s">
        <v>534</v>
      </c>
      <c r="D1323" s="18">
        <v>3.6171668784827451E-3</v>
      </c>
      <c r="E1323" s="19">
        <v>2.5</v>
      </c>
      <c r="F1323" s="18">
        <v>1.3513513513513514E-2</v>
      </c>
      <c r="G1323" s="19">
        <v>0</v>
      </c>
      <c r="H1323" s="19">
        <v>0</v>
      </c>
      <c r="I1323" s="67">
        <v>0.64100000000000001</v>
      </c>
      <c r="J1323" s="1">
        <v>20458</v>
      </c>
      <c r="K1323" s="43">
        <v>1704.8333333333333</v>
      </c>
      <c r="L1323" s="19">
        <v>1.72</v>
      </c>
      <c r="M1323" s="19">
        <v>11426.48</v>
      </c>
      <c r="O1323" s="1">
        <v>74</v>
      </c>
      <c r="P1323" s="1">
        <v>185</v>
      </c>
      <c r="Q1323">
        <v>1</v>
      </c>
      <c r="R1323" s="1">
        <v>20458</v>
      </c>
      <c r="S1323" s="60">
        <v>2.6750313676286108E-2</v>
      </c>
      <c r="W1323">
        <v>12</v>
      </c>
      <c r="X1323" s="18">
        <f t="shared" si="146"/>
        <v>3.6171668784827451E-3</v>
      </c>
      <c r="Y1323" s="19">
        <f t="shared" si="142"/>
        <v>2.5</v>
      </c>
      <c r="Z1323" s="18">
        <f t="shared" si="143"/>
        <v>1.3513513513513514E-2</v>
      </c>
      <c r="AA1323" s="19">
        <f t="shared" si="140"/>
        <v>0</v>
      </c>
      <c r="AB1323" s="19">
        <f t="shared" si="141"/>
        <v>0</v>
      </c>
      <c r="AC1323" s="18">
        <f t="shared" si="144"/>
        <v>5.865676019161209E-2</v>
      </c>
      <c r="AD1323" s="43">
        <f t="shared" si="145"/>
        <v>1704.8333333333333</v>
      </c>
    </row>
    <row r="1324" spans="1:30">
      <c r="A1324">
        <v>2009</v>
      </c>
      <c r="B1324">
        <v>189</v>
      </c>
      <c r="C1324" t="s">
        <v>534</v>
      </c>
      <c r="D1324" s="18">
        <v>3.3290903750122394E-3</v>
      </c>
      <c r="E1324" s="19">
        <v>2.4117647058823528</v>
      </c>
      <c r="F1324" s="18">
        <v>1.4705882352941176E-2</v>
      </c>
      <c r="G1324" s="19">
        <v>0</v>
      </c>
      <c r="H1324" s="19">
        <v>0</v>
      </c>
      <c r="I1324" s="67">
        <v>0.64100000000000001</v>
      </c>
      <c r="J1324" s="1">
        <v>20426</v>
      </c>
      <c r="K1324" s="43">
        <v>1856.909090909091</v>
      </c>
      <c r="L1324" s="19">
        <v>1.84</v>
      </c>
      <c r="M1324" s="19">
        <v>10660.91</v>
      </c>
      <c r="O1324" s="1">
        <v>68</v>
      </c>
      <c r="P1324" s="1">
        <v>164</v>
      </c>
      <c r="Q1324">
        <v>1</v>
      </c>
      <c r="R1324" s="1">
        <v>20426</v>
      </c>
      <c r="S1324" s="60">
        <v>-1.5641802717762943E-3</v>
      </c>
      <c r="W1324">
        <v>11</v>
      </c>
      <c r="X1324" s="18">
        <f t="shared" si="146"/>
        <v>3.3290903750122394E-3</v>
      </c>
      <c r="Y1324" s="19">
        <f t="shared" si="142"/>
        <v>2.4117647058823528</v>
      </c>
      <c r="Z1324" s="18">
        <f t="shared" si="143"/>
        <v>1.4705882352941176E-2</v>
      </c>
      <c r="AA1324" s="19">
        <f t="shared" si="140"/>
        <v>0</v>
      </c>
      <c r="AB1324" s="19">
        <f t="shared" si="141"/>
        <v>0</v>
      </c>
      <c r="AC1324" s="18">
        <f t="shared" si="144"/>
        <v>5.3852932536962689E-2</v>
      </c>
      <c r="AD1324" s="43">
        <f t="shared" si="145"/>
        <v>1856.909090909091</v>
      </c>
    </row>
    <row r="1325" spans="1:30">
      <c r="A1325">
        <v>2010</v>
      </c>
      <c r="B1325">
        <v>189</v>
      </c>
      <c r="C1325" t="s">
        <v>534</v>
      </c>
      <c r="D1325" s="18">
        <v>1.9089574155653451E-3</v>
      </c>
      <c r="E1325" s="19">
        <v>2.6666666666666665</v>
      </c>
      <c r="F1325" s="18">
        <v>2.564102564102564E-2</v>
      </c>
      <c r="G1325" s="19">
        <v>7.3421439060205582</v>
      </c>
      <c r="H1325" s="19">
        <v>9.5365248903299644</v>
      </c>
      <c r="I1325" s="67">
        <v>0.74</v>
      </c>
      <c r="J1325" s="1">
        <v>20430</v>
      </c>
      <c r="K1325" s="43">
        <v>1857.2727272727273</v>
      </c>
      <c r="L1325" s="19">
        <v>1.82</v>
      </c>
      <c r="M1325" s="19">
        <v>10973.72</v>
      </c>
      <c r="O1325" s="1">
        <v>39</v>
      </c>
      <c r="P1325" s="1">
        <v>104</v>
      </c>
      <c r="Q1325" s="1">
        <v>1</v>
      </c>
      <c r="R1325" s="1">
        <v>20430</v>
      </c>
      <c r="S1325" s="60">
        <v>1.9582884558899671E-4</v>
      </c>
      <c r="T1325" s="1">
        <v>1500</v>
      </c>
      <c r="U1325" s="1">
        <v>15729</v>
      </c>
      <c r="V1325" s="1">
        <v>1500</v>
      </c>
      <c r="W1325">
        <v>11</v>
      </c>
      <c r="X1325" s="18">
        <f t="shared" si="146"/>
        <v>1.9089574155653451E-3</v>
      </c>
      <c r="Y1325" s="19">
        <f t="shared" si="142"/>
        <v>2.6666666666666665</v>
      </c>
      <c r="Z1325" s="18">
        <f t="shared" si="143"/>
        <v>2.564102564102564E-2</v>
      </c>
      <c r="AA1325" s="19">
        <f t="shared" si="140"/>
        <v>7.3421439060205582</v>
      </c>
      <c r="AB1325" s="19">
        <f t="shared" si="141"/>
        <v>9.5365248903299644</v>
      </c>
      <c r="AC1325" s="18">
        <f t="shared" si="144"/>
        <v>5.3842388644150752E-2</v>
      </c>
      <c r="AD1325" s="43">
        <f t="shared" si="145"/>
        <v>1857.2727272727273</v>
      </c>
    </row>
    <row r="1326" spans="1:30">
      <c r="A1326">
        <v>2011</v>
      </c>
      <c r="B1326">
        <v>189</v>
      </c>
      <c r="C1326" t="s">
        <v>534</v>
      </c>
      <c r="D1326" s="18">
        <v>1.9590557351356645E-3</v>
      </c>
      <c r="E1326" s="19">
        <v>2.2250000000000001</v>
      </c>
      <c r="F1326" s="18">
        <v>0</v>
      </c>
      <c r="G1326" s="19">
        <v>7.3464590067587414</v>
      </c>
      <c r="H1326" s="19">
        <v>9.5419847328244281</v>
      </c>
      <c r="I1326" s="67">
        <v>0.74</v>
      </c>
      <c r="J1326" s="1">
        <v>20418</v>
      </c>
      <c r="K1326" s="43">
        <v>1856.1818181818182</v>
      </c>
      <c r="L1326" s="19">
        <v>1.97</v>
      </c>
      <c r="M1326" s="19">
        <v>12081.24</v>
      </c>
      <c r="O1326" s="1">
        <v>40</v>
      </c>
      <c r="P1326" s="1">
        <v>89</v>
      </c>
      <c r="R1326" s="1">
        <v>20418</v>
      </c>
      <c r="S1326" s="60">
        <v>-5.8737151248167141E-4</v>
      </c>
      <c r="T1326" s="1">
        <v>1500</v>
      </c>
      <c r="U1326" s="1">
        <v>15720</v>
      </c>
      <c r="V1326" s="1">
        <v>1500</v>
      </c>
      <c r="W1326">
        <v>11</v>
      </c>
      <c r="X1326" s="18">
        <f t="shared" si="146"/>
        <v>1.9590557351356645E-3</v>
      </c>
      <c r="Y1326" s="19">
        <f t="shared" si="142"/>
        <v>2.2250000000000001</v>
      </c>
      <c r="Z1326" s="18">
        <f t="shared" si="143"/>
        <v>0</v>
      </c>
      <c r="AA1326" s="19">
        <f t="shared" si="140"/>
        <v>7.3464590067587414</v>
      </c>
      <c r="AB1326" s="19">
        <f t="shared" si="141"/>
        <v>9.5419847328244281</v>
      </c>
      <c r="AC1326" s="18">
        <f t="shared" si="144"/>
        <v>5.3874032716230778E-2</v>
      </c>
      <c r="AD1326" s="43">
        <f t="shared" si="145"/>
        <v>1856.1818181818182</v>
      </c>
    </row>
    <row r="1327" spans="1:30">
      <c r="A1327">
        <v>2012</v>
      </c>
      <c r="B1327">
        <v>189</v>
      </c>
      <c r="C1327" t="s">
        <v>534</v>
      </c>
      <c r="D1327" s="18">
        <v>1.7641870038224052E-3</v>
      </c>
      <c r="E1327" s="19">
        <v>2.4722222222222223</v>
      </c>
      <c r="F1327" s="18">
        <v>2.7777777777777776E-2</v>
      </c>
      <c r="G1327" s="19">
        <v>76.992061158482798</v>
      </c>
      <c r="H1327" s="19">
        <v>100</v>
      </c>
      <c r="I1327" s="67">
        <v>0.74</v>
      </c>
      <c r="J1327" s="1">
        <v>20406</v>
      </c>
      <c r="K1327" s="43">
        <v>1855.090909090909</v>
      </c>
      <c r="L1327" s="68">
        <v>2.0049999999999999</v>
      </c>
      <c r="M1327" s="19">
        <v>15175.04</v>
      </c>
      <c r="O1327" s="1">
        <v>36</v>
      </c>
      <c r="P1327" s="1">
        <v>89</v>
      </c>
      <c r="Q1327" s="1">
        <v>1</v>
      </c>
      <c r="R1327" s="1">
        <v>20406</v>
      </c>
      <c r="S1327" s="60">
        <v>-5.8771672054069857E-4</v>
      </c>
      <c r="T1327" s="1">
        <v>15711</v>
      </c>
      <c r="U1327" s="1">
        <v>15711</v>
      </c>
      <c r="V1327" s="1">
        <v>15711</v>
      </c>
      <c r="W1327">
        <v>11</v>
      </c>
      <c r="X1327" s="18">
        <f t="shared" si="146"/>
        <v>1.7641870038224052E-3</v>
      </c>
      <c r="Y1327" s="19">
        <f t="shared" si="142"/>
        <v>2.4722222222222223</v>
      </c>
      <c r="Z1327" s="18">
        <f t="shared" si="143"/>
        <v>2.7777777777777776E-2</v>
      </c>
      <c r="AA1327" s="19">
        <f t="shared" si="140"/>
        <v>76.992061158482798</v>
      </c>
      <c r="AB1327" s="19">
        <f t="shared" si="141"/>
        <v>100</v>
      </c>
      <c r="AC1327" s="18">
        <f t="shared" si="144"/>
        <v>5.3905714005684599E-2</v>
      </c>
      <c r="AD1327" s="43">
        <f t="shared" si="145"/>
        <v>1855.090909090909</v>
      </c>
    </row>
    <row r="1328" spans="1:30">
      <c r="A1328">
        <v>2013</v>
      </c>
      <c r="B1328">
        <v>189</v>
      </c>
      <c r="C1328" t="s">
        <v>534</v>
      </c>
      <c r="D1328" s="18">
        <v>1.808920835911839E-3</v>
      </c>
      <c r="E1328" s="19">
        <v>3.1052631578947367</v>
      </c>
      <c r="F1328" s="18">
        <v>0</v>
      </c>
      <c r="G1328" s="19">
        <v>0</v>
      </c>
      <c r="H1328" s="19">
        <v>0</v>
      </c>
      <c r="I1328" s="67">
        <v>0.74</v>
      </c>
      <c r="J1328" s="1">
        <v>21007</v>
      </c>
      <c r="K1328" s="43">
        <v>1909.7272727272727</v>
      </c>
      <c r="L1328" s="19">
        <v>2.04</v>
      </c>
      <c r="M1328" s="19">
        <v>14800.07</v>
      </c>
      <c r="O1328" s="1">
        <v>38</v>
      </c>
      <c r="P1328" s="1">
        <v>118</v>
      </c>
      <c r="R1328" s="1">
        <v>21007</v>
      </c>
      <c r="S1328" s="60">
        <v>2.9452121924923969E-2</v>
      </c>
      <c r="W1328">
        <v>11</v>
      </c>
      <c r="X1328" s="18">
        <f t="shared" si="146"/>
        <v>1.808920835911839E-3</v>
      </c>
      <c r="Y1328" s="19">
        <f t="shared" si="142"/>
        <v>3.1052631578947367</v>
      </c>
      <c r="Z1328" s="18">
        <f t="shared" si="143"/>
        <v>0</v>
      </c>
      <c r="AA1328" s="19">
        <f t="shared" si="140"/>
        <v>0</v>
      </c>
      <c r="AB1328" s="19">
        <f t="shared" si="141"/>
        <v>0</v>
      </c>
      <c r="AC1328" s="18">
        <f t="shared" si="144"/>
        <v>5.2363497881658491E-2</v>
      </c>
      <c r="AD1328" s="43">
        <f t="shared" si="145"/>
        <v>1909.7272727272727</v>
      </c>
    </row>
    <row r="1329" spans="1:30">
      <c r="A1329">
        <v>2014</v>
      </c>
      <c r="B1329">
        <v>189</v>
      </c>
      <c r="C1329" t="s">
        <v>534</v>
      </c>
      <c r="D1329" s="18">
        <v>2.3320007614696363E-3</v>
      </c>
      <c r="E1329" s="19">
        <v>2.9183673469387754</v>
      </c>
      <c r="F1329" s="18">
        <v>0</v>
      </c>
      <c r="G1329" s="19">
        <v>76.989339425090421</v>
      </c>
      <c r="H1329" s="19">
        <v>100</v>
      </c>
      <c r="I1329" s="67">
        <v>0.74</v>
      </c>
      <c r="J1329" s="1">
        <v>21012</v>
      </c>
      <c r="K1329" s="43">
        <v>1910.1818181818182</v>
      </c>
      <c r="L1329" s="68">
        <v>2.0950000000000002</v>
      </c>
      <c r="M1329" s="19">
        <v>17706.55</v>
      </c>
      <c r="O1329" s="1">
        <v>49</v>
      </c>
      <c r="P1329" s="1">
        <v>143</v>
      </c>
      <c r="R1329" s="1">
        <v>21012</v>
      </c>
      <c r="S1329" s="60">
        <v>2.3801589946215174E-4</v>
      </c>
      <c r="T1329" s="1">
        <v>16177</v>
      </c>
      <c r="U1329" s="1">
        <v>16177</v>
      </c>
      <c r="V1329" s="1">
        <v>16177</v>
      </c>
      <c r="W1329">
        <v>11</v>
      </c>
      <c r="X1329" s="18">
        <f t="shared" si="146"/>
        <v>2.3320007614696363E-3</v>
      </c>
      <c r="Y1329" s="19">
        <f t="shared" si="142"/>
        <v>2.9183673469387754</v>
      </c>
      <c r="Z1329" s="18">
        <f t="shared" si="143"/>
        <v>0</v>
      </c>
      <c r="AA1329" s="19">
        <f t="shared" si="140"/>
        <v>76.989339425090421</v>
      </c>
      <c r="AB1329" s="19">
        <f t="shared" si="141"/>
        <v>100</v>
      </c>
      <c r="AC1329" s="18">
        <f t="shared" si="144"/>
        <v>5.2351037502379592E-2</v>
      </c>
      <c r="AD1329" s="43">
        <f t="shared" si="145"/>
        <v>1910.1818181818182</v>
      </c>
    </row>
    <row r="1330" spans="1:30">
      <c r="A1330">
        <v>2008</v>
      </c>
      <c r="B1330">
        <v>190</v>
      </c>
      <c r="C1330" s="26" t="s">
        <v>536</v>
      </c>
      <c r="D1330" s="18">
        <v>2.8751600666843849E-3</v>
      </c>
      <c r="E1330" s="19">
        <v>3.6890756302521011</v>
      </c>
      <c r="F1330" s="18">
        <v>0</v>
      </c>
      <c r="G1330" s="19">
        <v>77.979656430452536</v>
      </c>
      <c r="H1330" s="19">
        <v>84.372467518887404</v>
      </c>
      <c r="I1330" s="67">
        <v>0.59599999999999997</v>
      </c>
      <c r="J1330" s="1">
        <v>41389</v>
      </c>
      <c r="K1330" s="43">
        <v>1881.3181818181818</v>
      </c>
      <c r="L1330" s="19">
        <v>1.72</v>
      </c>
      <c r="M1330" s="19">
        <v>8652.0300000000007</v>
      </c>
      <c r="O1330" s="1">
        <v>119</v>
      </c>
      <c r="P1330">
        <v>439</v>
      </c>
      <c r="Q1330">
        <v>0</v>
      </c>
      <c r="R1330" s="1">
        <v>41389</v>
      </c>
      <c r="S1330" s="60">
        <v>2.6843972510978142E-2</v>
      </c>
      <c r="T1330" s="1">
        <v>32275</v>
      </c>
      <c r="U1330" s="1">
        <v>38253</v>
      </c>
      <c r="V1330" s="1">
        <v>32275</v>
      </c>
      <c r="W1330">
        <v>22</v>
      </c>
      <c r="X1330" s="18">
        <f t="shared" si="146"/>
        <v>2.8751600666843849E-3</v>
      </c>
      <c r="Y1330" s="19">
        <f t="shared" si="142"/>
        <v>3.6890756302521011</v>
      </c>
      <c r="Z1330" s="18">
        <f t="shared" si="143"/>
        <v>0</v>
      </c>
      <c r="AA1330" s="19">
        <f t="shared" si="140"/>
        <v>77.979656430452536</v>
      </c>
      <c r="AB1330" s="19">
        <f t="shared" si="141"/>
        <v>84.372467518887404</v>
      </c>
      <c r="AC1330" s="18">
        <f t="shared" si="144"/>
        <v>5.3154219720215522E-2</v>
      </c>
      <c r="AD1330" s="43">
        <f t="shared" si="145"/>
        <v>1881.3181818181818</v>
      </c>
    </row>
    <row r="1331" spans="1:30">
      <c r="A1331">
        <v>2009</v>
      </c>
      <c r="B1331">
        <v>190</v>
      </c>
      <c r="C1331" t="s">
        <v>536</v>
      </c>
      <c r="D1331" s="18">
        <v>1.4517651044061071E-3</v>
      </c>
      <c r="E1331" s="19">
        <v>3.0166666666666666</v>
      </c>
      <c r="F1331" s="18">
        <v>1.6666666666666666E-2</v>
      </c>
      <c r="G1331" s="19">
        <v>80.945583004669842</v>
      </c>
      <c r="H1331" s="19">
        <v>87.580501596942256</v>
      </c>
      <c r="I1331" s="67">
        <v>0.59599999999999997</v>
      </c>
      <c r="J1331" s="1">
        <v>41329</v>
      </c>
      <c r="K1331" s="43">
        <v>1796.9130434782608</v>
      </c>
      <c r="L1331" s="19">
        <v>1.84</v>
      </c>
      <c r="M1331" s="19">
        <v>8781.39</v>
      </c>
      <c r="O1331" s="1">
        <v>60</v>
      </c>
      <c r="P1331">
        <v>181</v>
      </c>
      <c r="Q1331">
        <v>1</v>
      </c>
      <c r="R1331" s="1">
        <v>41329</v>
      </c>
      <c r="S1331" s="60">
        <v>-1.4496605378240268E-3</v>
      </c>
      <c r="T1331" s="1">
        <v>33454</v>
      </c>
      <c r="U1331" s="1">
        <v>38198</v>
      </c>
      <c r="V1331" s="1">
        <v>33454</v>
      </c>
      <c r="W1331">
        <v>23</v>
      </c>
      <c r="X1331" s="18">
        <f t="shared" si="146"/>
        <v>1.4517651044061071E-3</v>
      </c>
      <c r="Y1331" s="19">
        <f t="shared" si="142"/>
        <v>3.0166666666666666</v>
      </c>
      <c r="Z1331" s="18">
        <f t="shared" si="143"/>
        <v>1.6666666666666666E-2</v>
      </c>
      <c r="AA1331" s="19">
        <f t="shared" si="140"/>
        <v>80.945583004669842</v>
      </c>
      <c r="AB1331" s="19">
        <f t="shared" si="141"/>
        <v>87.580501596942256</v>
      </c>
      <c r="AC1331" s="18">
        <f t="shared" si="144"/>
        <v>5.565099566890077E-2</v>
      </c>
      <c r="AD1331" s="43">
        <f t="shared" si="145"/>
        <v>1796.9130434782608</v>
      </c>
    </row>
    <row r="1332" spans="1:30">
      <c r="A1332">
        <v>2010</v>
      </c>
      <c r="B1332">
        <v>190</v>
      </c>
      <c r="C1332" t="s">
        <v>536</v>
      </c>
      <c r="D1332" s="18">
        <v>1.2979379928490964E-3</v>
      </c>
      <c r="E1332" s="19">
        <v>3.358490566037736</v>
      </c>
      <c r="F1332" s="18">
        <v>1.8867924528301886E-2</v>
      </c>
      <c r="G1332" s="19">
        <v>83.117010334525148</v>
      </c>
      <c r="H1332" s="19">
        <v>92.255837342683961</v>
      </c>
      <c r="I1332" s="67">
        <v>0.70099999999999996</v>
      </c>
      <c r="J1332" s="1">
        <v>40834</v>
      </c>
      <c r="K1332" s="43">
        <v>1775.391304347826</v>
      </c>
      <c r="L1332" s="19">
        <v>1.82</v>
      </c>
      <c r="M1332" s="19">
        <v>12878.17</v>
      </c>
      <c r="O1332" s="1">
        <v>53</v>
      </c>
      <c r="P1332">
        <v>178</v>
      </c>
      <c r="Q1332">
        <v>1</v>
      </c>
      <c r="R1332" s="1">
        <v>40834</v>
      </c>
      <c r="S1332" s="60">
        <v>-1.1977062111350412E-2</v>
      </c>
      <c r="T1332" s="1">
        <v>33940</v>
      </c>
      <c r="U1332" s="1">
        <v>36789</v>
      </c>
      <c r="V1332" s="1">
        <v>33940</v>
      </c>
      <c r="W1332">
        <v>23</v>
      </c>
      <c r="X1332" s="18">
        <f t="shared" si="146"/>
        <v>1.2979379928490964E-3</v>
      </c>
      <c r="Y1332" s="19">
        <f t="shared" si="142"/>
        <v>3.358490566037736</v>
      </c>
      <c r="Z1332" s="18">
        <f t="shared" si="143"/>
        <v>1.8867924528301886E-2</v>
      </c>
      <c r="AA1332" s="19">
        <f t="shared" si="140"/>
        <v>83.117010334525148</v>
      </c>
      <c r="AB1332" s="19">
        <f t="shared" si="141"/>
        <v>92.255837342683961</v>
      </c>
      <c r="AC1332" s="18">
        <f t="shared" si="144"/>
        <v>5.6325611010432479E-2</v>
      </c>
      <c r="AD1332" s="43">
        <f t="shared" si="145"/>
        <v>1775.391304347826</v>
      </c>
    </row>
    <row r="1333" spans="1:30">
      <c r="A1333">
        <v>2011</v>
      </c>
      <c r="B1333">
        <v>190</v>
      </c>
      <c r="C1333" t="s">
        <v>536</v>
      </c>
      <c r="D1333" s="18">
        <v>7.1123755334281653E-4</v>
      </c>
      <c r="E1333" s="19">
        <v>2.6896551724137931</v>
      </c>
      <c r="F1333" s="18">
        <v>3.4482758620689655E-2</v>
      </c>
      <c r="G1333" s="19">
        <v>84.171285623191253</v>
      </c>
      <c r="H1333" s="19">
        <v>93.425888117599015</v>
      </c>
      <c r="I1333" s="67">
        <v>0.70099999999999996</v>
      </c>
      <c r="J1333" s="1">
        <v>40774</v>
      </c>
      <c r="K1333" s="43">
        <v>1772.7826086956522</v>
      </c>
      <c r="L1333" s="19">
        <v>1.97</v>
      </c>
      <c r="M1333" s="19">
        <v>10800.43</v>
      </c>
      <c r="O1333" s="1">
        <v>29</v>
      </c>
      <c r="P1333">
        <v>78</v>
      </c>
      <c r="Q1333">
        <v>1</v>
      </c>
      <c r="R1333" s="1">
        <v>40774</v>
      </c>
      <c r="S1333" s="60">
        <v>-1.4693637654895619E-3</v>
      </c>
      <c r="T1333" s="1">
        <v>34320</v>
      </c>
      <c r="U1333" s="1">
        <v>36735</v>
      </c>
      <c r="V1333" s="1">
        <v>34320</v>
      </c>
      <c r="W1333">
        <v>23</v>
      </c>
      <c r="X1333" s="18">
        <f t="shared" si="146"/>
        <v>7.1123755334281653E-4</v>
      </c>
      <c r="Y1333" s="19">
        <f t="shared" si="142"/>
        <v>2.6896551724137931</v>
      </c>
      <c r="Z1333" s="18">
        <f t="shared" si="143"/>
        <v>3.4482758620689655E-2</v>
      </c>
      <c r="AA1333" s="19">
        <f t="shared" si="140"/>
        <v>84.171285623191253</v>
      </c>
      <c r="AB1333" s="19">
        <f t="shared" si="141"/>
        <v>93.425888117599015</v>
      </c>
      <c r="AC1333" s="18">
        <f t="shared" si="144"/>
        <v>5.6408495609947519E-2</v>
      </c>
      <c r="AD1333" s="43">
        <f t="shared" si="145"/>
        <v>1772.7826086956522</v>
      </c>
    </row>
    <row r="1334" spans="1:30">
      <c r="A1334">
        <v>2012</v>
      </c>
      <c r="B1334">
        <v>190</v>
      </c>
      <c r="C1334" t="s">
        <v>536</v>
      </c>
      <c r="D1334" s="18">
        <v>9.8241477551822389E-4</v>
      </c>
      <c r="E1334" s="19">
        <v>3.375</v>
      </c>
      <c r="F1334" s="18">
        <v>2.5000000000000001E-2</v>
      </c>
      <c r="G1334" s="19">
        <v>85.492189802534639</v>
      </c>
      <c r="H1334" s="19">
        <v>94.891366573072006</v>
      </c>
      <c r="I1334" s="67">
        <v>0.70099999999999996</v>
      </c>
      <c r="J1334" s="1">
        <v>40716</v>
      </c>
      <c r="K1334" s="43">
        <v>1770.2608695652175</v>
      </c>
      <c r="L1334" s="68">
        <v>2.0049999999999999</v>
      </c>
      <c r="M1334" s="19">
        <v>12108.34</v>
      </c>
      <c r="O1334" s="1">
        <v>40</v>
      </c>
      <c r="P1334">
        <v>135</v>
      </c>
      <c r="Q1334">
        <v>1</v>
      </c>
      <c r="R1334" s="1">
        <v>40716</v>
      </c>
      <c r="S1334" s="60">
        <v>-1.4224751066855834E-3</v>
      </c>
      <c r="T1334" s="1">
        <v>34809</v>
      </c>
      <c r="U1334" s="1">
        <v>36683</v>
      </c>
      <c r="V1334" s="1">
        <v>34809</v>
      </c>
      <c r="W1334">
        <v>23</v>
      </c>
      <c r="X1334" s="18">
        <f t="shared" si="146"/>
        <v>9.8241477551822389E-4</v>
      </c>
      <c r="Y1334" s="19">
        <f t="shared" si="142"/>
        <v>3.375</v>
      </c>
      <c r="Z1334" s="18">
        <f t="shared" si="143"/>
        <v>2.5000000000000001E-2</v>
      </c>
      <c r="AA1334" s="19">
        <f t="shared" si="140"/>
        <v>85.492189802534639</v>
      </c>
      <c r="AB1334" s="19">
        <f t="shared" si="141"/>
        <v>94.891366573072006</v>
      </c>
      <c r="AC1334" s="18">
        <f t="shared" si="144"/>
        <v>5.6488849592297871E-2</v>
      </c>
      <c r="AD1334" s="43">
        <f t="shared" si="145"/>
        <v>1770.2608695652175</v>
      </c>
    </row>
    <row r="1335" spans="1:30">
      <c r="A1335">
        <v>2013</v>
      </c>
      <c r="B1335">
        <v>190</v>
      </c>
      <c r="C1335" t="s">
        <v>536</v>
      </c>
      <c r="D1335" s="18">
        <v>2.1492024071066959E-4</v>
      </c>
      <c r="E1335" s="19">
        <v>3.4444444444444446</v>
      </c>
      <c r="F1335" s="18">
        <v>0.1111111111111111</v>
      </c>
      <c r="G1335" s="19">
        <v>84.360970484286952</v>
      </c>
      <c r="H1335" s="19">
        <v>93.636026293469044</v>
      </c>
      <c r="I1335" s="67">
        <v>0.70099999999999996</v>
      </c>
      <c r="J1335" s="1">
        <v>41876</v>
      </c>
      <c r="K1335" s="43">
        <v>1820.695652173913</v>
      </c>
      <c r="L1335" s="19">
        <v>2.04</v>
      </c>
      <c r="M1335" s="19">
        <v>12983.79</v>
      </c>
      <c r="O1335" s="1">
        <v>9</v>
      </c>
      <c r="P1335">
        <v>31</v>
      </c>
      <c r="Q1335">
        <v>1</v>
      </c>
      <c r="R1335" s="1">
        <v>41876</v>
      </c>
      <c r="S1335" s="60">
        <v>2.8490028490028463E-2</v>
      </c>
      <c r="T1335" s="1">
        <v>35327</v>
      </c>
      <c r="U1335" s="1">
        <v>37728</v>
      </c>
      <c r="V1335" s="1">
        <v>35327</v>
      </c>
      <c r="W1335">
        <v>23</v>
      </c>
      <c r="X1335" s="18">
        <f t="shared" si="146"/>
        <v>2.1492024071066959E-4</v>
      </c>
      <c r="Y1335" s="19">
        <f t="shared" si="142"/>
        <v>3.4444444444444446</v>
      </c>
      <c r="Z1335" s="18">
        <f t="shared" si="143"/>
        <v>0.1111111111111111</v>
      </c>
      <c r="AA1335" s="19">
        <f t="shared" si="140"/>
        <v>84.360970484286952</v>
      </c>
      <c r="AB1335" s="19">
        <f t="shared" si="141"/>
        <v>93.636026293469044</v>
      </c>
      <c r="AC1335" s="18">
        <f t="shared" si="144"/>
        <v>5.4924061514948899E-2</v>
      </c>
      <c r="AD1335" s="43">
        <f t="shared" si="145"/>
        <v>1820.695652173913</v>
      </c>
    </row>
    <row r="1336" spans="1:30">
      <c r="A1336">
        <v>2014</v>
      </c>
      <c r="B1336">
        <v>190</v>
      </c>
      <c r="C1336" t="s">
        <v>536</v>
      </c>
      <c r="D1336" s="18">
        <v>8.1238650482653161E-4</v>
      </c>
      <c r="E1336" s="19">
        <v>3.9117647058823528</v>
      </c>
      <c r="F1336" s="18">
        <v>5.8823529411764705E-2</v>
      </c>
      <c r="G1336" s="19">
        <v>86.208544394533121</v>
      </c>
      <c r="H1336" s="19">
        <v>95.687688961968917</v>
      </c>
      <c r="I1336" s="67">
        <v>0.70099999999999996</v>
      </c>
      <c r="J1336" s="1">
        <v>41852</v>
      </c>
      <c r="K1336" s="43">
        <v>1819.6521739130435</v>
      </c>
      <c r="L1336" s="68">
        <v>2.0950000000000002</v>
      </c>
      <c r="M1336" s="19">
        <v>13871.04</v>
      </c>
      <c r="O1336" s="1">
        <v>34</v>
      </c>
      <c r="P1336">
        <v>133</v>
      </c>
      <c r="Q1336">
        <v>2</v>
      </c>
      <c r="R1336" s="1">
        <v>41852</v>
      </c>
      <c r="S1336" s="60">
        <v>-5.7312064189507517E-4</v>
      </c>
      <c r="T1336" s="1">
        <v>36080</v>
      </c>
      <c r="U1336" s="1">
        <v>37706</v>
      </c>
      <c r="V1336" s="1">
        <v>36080</v>
      </c>
      <c r="W1336">
        <v>23</v>
      </c>
      <c r="X1336" s="18">
        <f t="shared" si="146"/>
        <v>8.1238650482653161E-4</v>
      </c>
      <c r="Y1336" s="19">
        <f t="shared" si="142"/>
        <v>3.9117647058823528</v>
      </c>
      <c r="Z1336" s="18">
        <f t="shared" si="143"/>
        <v>5.8823529411764705E-2</v>
      </c>
      <c r="AA1336" s="19">
        <f t="shared" si="140"/>
        <v>86.208544394533121</v>
      </c>
      <c r="AB1336" s="19">
        <f t="shared" si="141"/>
        <v>95.687688961968917</v>
      </c>
      <c r="AC1336" s="18">
        <f t="shared" si="144"/>
        <v>5.4955557679441838E-2</v>
      </c>
      <c r="AD1336" s="43">
        <f t="shared" si="145"/>
        <v>1819.6521739130435</v>
      </c>
    </row>
    <row r="1337" spans="1:30">
      <c r="A1337">
        <v>2008</v>
      </c>
      <c r="B1337">
        <v>191</v>
      </c>
      <c r="C1337" t="s">
        <v>539</v>
      </c>
      <c r="D1337" s="18">
        <v>6.2972292191435767E-4</v>
      </c>
      <c r="E1337" s="19">
        <v>4.666666666666667</v>
      </c>
      <c r="F1337" s="18">
        <v>0</v>
      </c>
      <c r="G1337" s="19">
        <v>0</v>
      </c>
      <c r="H1337" s="19">
        <v>0</v>
      </c>
      <c r="I1337" s="67">
        <v>0.64100000000000001</v>
      </c>
      <c r="J1337" s="1">
        <v>4764</v>
      </c>
      <c r="K1337" s="43">
        <v>680.57142857142856</v>
      </c>
      <c r="L1337" s="19">
        <v>1.72</v>
      </c>
      <c r="M1337" s="19">
        <v>8885.07</v>
      </c>
      <c r="O1337" s="1">
        <v>3</v>
      </c>
      <c r="P1337" s="1">
        <v>14</v>
      </c>
      <c r="R1337" s="1">
        <v>4764</v>
      </c>
      <c r="S1337" s="60">
        <v>3.0499675535366588E-2</v>
      </c>
      <c r="W1337">
        <v>7</v>
      </c>
      <c r="X1337" s="18">
        <f t="shared" si="146"/>
        <v>6.2972292191435767E-4</v>
      </c>
      <c r="Y1337" s="19">
        <f t="shared" si="142"/>
        <v>4.666666666666667</v>
      </c>
      <c r="Z1337" s="18">
        <f t="shared" si="143"/>
        <v>0</v>
      </c>
      <c r="AA1337" s="19">
        <f t="shared" si="140"/>
        <v>0</v>
      </c>
      <c r="AB1337" s="19">
        <f t="shared" si="141"/>
        <v>0</v>
      </c>
      <c r="AC1337" s="18">
        <f t="shared" si="144"/>
        <v>0.14693534844668346</v>
      </c>
      <c r="AD1337" s="43">
        <f t="shared" si="145"/>
        <v>680.57142857142856</v>
      </c>
    </row>
    <row r="1338" spans="1:30">
      <c r="A1338">
        <v>2009</v>
      </c>
      <c r="B1338">
        <v>191</v>
      </c>
      <c r="C1338" t="s">
        <v>539</v>
      </c>
      <c r="D1338" s="18">
        <v>4.190236748376283E-4</v>
      </c>
      <c r="E1338" s="19">
        <v>1.5</v>
      </c>
      <c r="F1338" s="18">
        <v>0</v>
      </c>
      <c r="G1338" s="19">
        <v>0</v>
      </c>
      <c r="H1338" s="19">
        <v>0</v>
      </c>
      <c r="I1338" s="67">
        <v>0.64100000000000001</v>
      </c>
      <c r="J1338" s="1">
        <v>4773</v>
      </c>
      <c r="K1338" s="43">
        <v>795.5</v>
      </c>
      <c r="L1338" s="19">
        <v>1.84</v>
      </c>
      <c r="M1338" s="19">
        <v>9839.99</v>
      </c>
      <c r="O1338" s="1">
        <v>2</v>
      </c>
      <c r="P1338" s="1">
        <v>3</v>
      </c>
      <c r="R1338" s="1">
        <v>4773</v>
      </c>
      <c r="S1338" s="60">
        <v>1.8891687657429657E-3</v>
      </c>
      <c r="W1338">
        <v>6</v>
      </c>
      <c r="X1338" s="18">
        <f t="shared" si="146"/>
        <v>4.190236748376283E-4</v>
      </c>
      <c r="Y1338" s="19">
        <f t="shared" si="142"/>
        <v>1.5</v>
      </c>
      <c r="Z1338" s="18">
        <f t="shared" si="143"/>
        <v>0</v>
      </c>
      <c r="AA1338" s="19">
        <f t="shared" si="140"/>
        <v>0</v>
      </c>
      <c r="AB1338" s="19">
        <f t="shared" si="141"/>
        <v>0</v>
      </c>
      <c r="AC1338" s="18">
        <f t="shared" si="144"/>
        <v>0.12570710245128849</v>
      </c>
      <c r="AD1338" s="43">
        <f t="shared" si="145"/>
        <v>795.5</v>
      </c>
    </row>
    <row r="1339" spans="1:30">
      <c r="A1339">
        <v>2010</v>
      </c>
      <c r="B1339">
        <v>191</v>
      </c>
      <c r="C1339" t="s">
        <v>539</v>
      </c>
      <c r="D1339" s="18">
        <v>2.1468441391155003E-4</v>
      </c>
      <c r="E1339" s="19">
        <v>1</v>
      </c>
      <c r="F1339" s="18">
        <v>0</v>
      </c>
      <c r="G1339" s="19">
        <v>59.2528982395878</v>
      </c>
      <c r="H1339" s="19">
        <v>100</v>
      </c>
      <c r="I1339" s="67">
        <v>0.69299999999999995</v>
      </c>
      <c r="J1339" s="1">
        <v>4658</v>
      </c>
      <c r="K1339" s="43">
        <v>776.33333333333337</v>
      </c>
      <c r="L1339" s="19">
        <v>1.82</v>
      </c>
      <c r="M1339" s="19">
        <v>8793.57</v>
      </c>
      <c r="O1339" s="1">
        <v>1</v>
      </c>
      <c r="P1339" s="1">
        <v>1</v>
      </c>
      <c r="R1339" s="1">
        <v>4658</v>
      </c>
      <c r="S1339" s="60">
        <v>-2.40938613031636E-2</v>
      </c>
      <c r="T1339" s="1">
        <v>2760</v>
      </c>
      <c r="U1339" s="1">
        <v>2760</v>
      </c>
      <c r="V1339" s="1">
        <v>2760</v>
      </c>
      <c r="W1339">
        <v>6</v>
      </c>
      <c r="X1339" s="18">
        <f t="shared" si="146"/>
        <v>2.1468441391155003E-4</v>
      </c>
      <c r="Y1339" s="19">
        <f t="shared" si="142"/>
        <v>1</v>
      </c>
      <c r="Z1339" s="18">
        <f t="shared" si="143"/>
        <v>0</v>
      </c>
      <c r="AA1339" s="19">
        <f t="shared" si="140"/>
        <v>59.2528982395878</v>
      </c>
      <c r="AB1339" s="19">
        <f t="shared" si="141"/>
        <v>100</v>
      </c>
      <c r="AC1339" s="18">
        <f t="shared" si="144"/>
        <v>0.12881064834693001</v>
      </c>
      <c r="AD1339" s="43">
        <f t="shared" si="145"/>
        <v>776.33333333333337</v>
      </c>
    </row>
    <row r="1340" spans="1:30">
      <c r="A1340">
        <v>2011</v>
      </c>
      <c r="B1340">
        <v>191</v>
      </c>
      <c r="C1340" t="s">
        <v>539</v>
      </c>
      <c r="D1340" s="18">
        <v>0</v>
      </c>
      <c r="E1340" s="19">
        <v>0</v>
      </c>
      <c r="F1340" s="18">
        <v>0</v>
      </c>
      <c r="G1340" s="19">
        <v>59.248927038626611</v>
      </c>
      <c r="H1340" s="19">
        <v>100</v>
      </c>
      <c r="I1340" s="67">
        <v>0.69299999999999995</v>
      </c>
      <c r="J1340" s="1">
        <v>4660</v>
      </c>
      <c r="K1340" s="43">
        <v>776.66666666666663</v>
      </c>
      <c r="L1340" s="19">
        <v>1.97</v>
      </c>
      <c r="M1340" s="19">
        <v>12308.97</v>
      </c>
      <c r="O1340" s="1"/>
      <c r="P1340" s="1"/>
      <c r="R1340" s="1">
        <v>4660</v>
      </c>
      <c r="S1340" s="60">
        <v>4.2936882782318442E-4</v>
      </c>
      <c r="T1340" s="1">
        <v>2761</v>
      </c>
      <c r="U1340" s="1">
        <v>2761</v>
      </c>
      <c r="V1340" s="1">
        <v>2761</v>
      </c>
      <c r="W1340">
        <v>6</v>
      </c>
      <c r="X1340" s="18">
        <f t="shared" si="146"/>
        <v>0</v>
      </c>
      <c r="Y1340" s="19">
        <f t="shared" si="142"/>
        <v>0</v>
      </c>
      <c r="Z1340" s="18">
        <f t="shared" si="143"/>
        <v>0</v>
      </c>
      <c r="AA1340" s="19">
        <f t="shared" si="140"/>
        <v>59.248927038626611</v>
      </c>
      <c r="AB1340" s="19">
        <f t="shared" si="141"/>
        <v>100</v>
      </c>
      <c r="AC1340" s="18">
        <f t="shared" si="144"/>
        <v>0.12875536480686695</v>
      </c>
      <c r="AD1340" s="43">
        <f t="shared" si="145"/>
        <v>776.66666666666663</v>
      </c>
    </row>
    <row r="1341" spans="1:30">
      <c r="A1341">
        <v>2012</v>
      </c>
      <c r="B1341">
        <v>191</v>
      </c>
      <c r="C1341" t="s">
        <v>539</v>
      </c>
      <c r="D1341" s="18">
        <v>0</v>
      </c>
      <c r="E1341" s="19">
        <v>0</v>
      </c>
      <c r="F1341" s="18">
        <v>0</v>
      </c>
      <c r="G1341" s="19">
        <v>59.25767002789101</v>
      </c>
      <c r="H1341" s="19">
        <v>100</v>
      </c>
      <c r="I1341" s="67">
        <v>0.69299999999999995</v>
      </c>
      <c r="J1341" s="1">
        <v>4661</v>
      </c>
      <c r="K1341" s="43">
        <v>776.83333333333337</v>
      </c>
      <c r="L1341" s="68">
        <v>2.0049999999999999</v>
      </c>
      <c r="M1341" s="19">
        <v>11327.68</v>
      </c>
      <c r="O1341" s="1"/>
      <c r="P1341" s="1"/>
      <c r="R1341" s="1">
        <v>4661</v>
      </c>
      <c r="S1341" s="60">
        <v>2.1459227467812703E-4</v>
      </c>
      <c r="T1341" s="1">
        <v>2762</v>
      </c>
      <c r="U1341" s="1">
        <v>2762</v>
      </c>
      <c r="V1341" s="1">
        <v>2762</v>
      </c>
      <c r="W1341">
        <v>6</v>
      </c>
      <c r="X1341" s="18">
        <f t="shared" si="146"/>
        <v>0</v>
      </c>
      <c r="Y1341" s="19">
        <f t="shared" si="142"/>
        <v>0</v>
      </c>
      <c r="Z1341" s="18">
        <f t="shared" si="143"/>
        <v>0</v>
      </c>
      <c r="AA1341" s="19">
        <f t="shared" si="140"/>
        <v>59.25767002789101</v>
      </c>
      <c r="AB1341" s="19">
        <f t="shared" si="141"/>
        <v>100</v>
      </c>
      <c r="AC1341" s="18">
        <f t="shared" si="144"/>
        <v>0.12872774082814847</v>
      </c>
      <c r="AD1341" s="43">
        <f t="shared" si="145"/>
        <v>776.83333333333337</v>
      </c>
    </row>
    <row r="1342" spans="1:30">
      <c r="A1342">
        <v>2013</v>
      </c>
      <c r="B1342">
        <v>191</v>
      </c>
      <c r="C1342" t="s">
        <v>539</v>
      </c>
      <c r="D1342" s="18">
        <v>2.0824656393169514E-4</v>
      </c>
      <c r="E1342" s="19">
        <v>3</v>
      </c>
      <c r="F1342" s="18">
        <v>0</v>
      </c>
      <c r="G1342" s="19">
        <v>59.246147438567263</v>
      </c>
      <c r="H1342" s="19">
        <v>100</v>
      </c>
      <c r="I1342" s="67">
        <v>0.69299999999999995</v>
      </c>
      <c r="J1342" s="1">
        <v>4802</v>
      </c>
      <c r="K1342" s="43">
        <v>800.33333333333337</v>
      </c>
      <c r="L1342" s="19">
        <v>2.04</v>
      </c>
      <c r="M1342" s="19">
        <v>10994.94</v>
      </c>
      <c r="O1342" s="1">
        <v>1</v>
      </c>
      <c r="P1342" s="1">
        <v>3</v>
      </c>
      <c r="R1342" s="1">
        <v>4802</v>
      </c>
      <c r="S1342" s="60">
        <v>3.0251019094614806E-2</v>
      </c>
      <c r="T1342" s="1">
        <v>2845</v>
      </c>
      <c r="U1342" s="1">
        <v>2845</v>
      </c>
      <c r="V1342" s="1">
        <v>2845</v>
      </c>
      <c r="W1342">
        <v>6</v>
      </c>
      <c r="X1342" s="18">
        <f t="shared" si="146"/>
        <v>2.0824656393169514E-4</v>
      </c>
      <c r="Y1342" s="19">
        <f t="shared" si="142"/>
        <v>3</v>
      </c>
      <c r="Z1342" s="18">
        <f t="shared" si="143"/>
        <v>0</v>
      </c>
      <c r="AA1342" s="19">
        <f t="shared" si="140"/>
        <v>59.246147438567263</v>
      </c>
      <c r="AB1342" s="19">
        <f t="shared" si="141"/>
        <v>100</v>
      </c>
      <c r="AC1342" s="18">
        <f t="shared" si="144"/>
        <v>0.12494793835901709</v>
      </c>
      <c r="AD1342" s="43">
        <f t="shared" si="145"/>
        <v>800.33333333333337</v>
      </c>
    </row>
    <row r="1343" spans="1:30">
      <c r="A1343">
        <v>2014</v>
      </c>
      <c r="B1343">
        <v>191</v>
      </c>
      <c r="C1343" t="s">
        <v>539</v>
      </c>
      <c r="D1343" s="18">
        <v>0</v>
      </c>
      <c r="E1343" s="19">
        <v>0</v>
      </c>
      <c r="F1343" s="18">
        <v>0</v>
      </c>
      <c r="G1343" s="19">
        <v>59.246931558144375</v>
      </c>
      <c r="H1343" s="19">
        <v>100</v>
      </c>
      <c r="I1343" s="67">
        <v>0.69299999999999995</v>
      </c>
      <c r="J1343" s="1">
        <v>4807</v>
      </c>
      <c r="K1343" s="43">
        <v>801.16666666666663</v>
      </c>
      <c r="L1343" s="68">
        <v>2.0950000000000002</v>
      </c>
      <c r="M1343" s="19">
        <v>11882.59</v>
      </c>
      <c r="O1343" s="1"/>
      <c r="P1343" s="1"/>
      <c r="R1343" s="1">
        <v>4807</v>
      </c>
      <c r="S1343" s="60">
        <v>1.0412328196585108E-3</v>
      </c>
      <c r="T1343" s="1">
        <v>2848</v>
      </c>
      <c r="U1343" s="1">
        <v>2848</v>
      </c>
      <c r="V1343" s="1">
        <v>2848</v>
      </c>
      <c r="W1343">
        <v>6</v>
      </c>
      <c r="X1343" s="18">
        <f t="shared" si="146"/>
        <v>0</v>
      </c>
      <c r="Y1343" s="19">
        <f t="shared" si="142"/>
        <v>0</v>
      </c>
      <c r="Z1343" s="18">
        <f t="shared" si="143"/>
        <v>0</v>
      </c>
      <c r="AA1343" s="19">
        <f t="shared" si="140"/>
        <v>59.246931558144375</v>
      </c>
      <c r="AB1343" s="19">
        <f t="shared" si="141"/>
        <v>100</v>
      </c>
      <c r="AC1343" s="18">
        <f t="shared" si="144"/>
        <v>0.1248179737882255</v>
      </c>
      <c r="AD1343" s="43">
        <f t="shared" si="145"/>
        <v>801.16666666666663</v>
      </c>
    </row>
    <row r="1344" spans="1:30">
      <c r="A1344">
        <v>2008</v>
      </c>
      <c r="B1344">
        <v>192</v>
      </c>
      <c r="C1344" t="s">
        <v>540</v>
      </c>
      <c r="D1344" s="18">
        <v>2.4928331048236323E-4</v>
      </c>
      <c r="E1344" s="19">
        <v>2</v>
      </c>
      <c r="F1344" s="18">
        <v>0</v>
      </c>
      <c r="G1344" s="19">
        <v>0</v>
      </c>
      <c r="H1344" s="19">
        <v>0</v>
      </c>
      <c r="I1344" s="67">
        <v>0.58799999999999997</v>
      </c>
      <c r="J1344" s="1">
        <v>8023</v>
      </c>
      <c r="K1344" s="43">
        <v>4011.5</v>
      </c>
      <c r="L1344" s="19">
        <v>1.72</v>
      </c>
      <c r="M1344" s="19">
        <v>11378.1</v>
      </c>
      <c r="O1344" s="1">
        <v>2</v>
      </c>
      <c r="P1344" s="1">
        <v>4</v>
      </c>
      <c r="R1344" s="1">
        <v>8023</v>
      </c>
      <c r="S1344" s="60">
        <v>3.9787454639709674E-2</v>
      </c>
      <c r="W1344">
        <v>2</v>
      </c>
      <c r="X1344" s="18">
        <f t="shared" si="146"/>
        <v>2.4928331048236323E-4</v>
      </c>
      <c r="Y1344" s="19">
        <f t="shared" si="142"/>
        <v>2</v>
      </c>
      <c r="Z1344" s="18">
        <f t="shared" si="143"/>
        <v>0</v>
      </c>
      <c r="AA1344" s="19">
        <f t="shared" si="140"/>
        <v>0</v>
      </c>
      <c r="AB1344" s="19">
        <f t="shared" si="141"/>
        <v>0</v>
      </c>
      <c r="AC1344" s="18">
        <f t="shared" si="144"/>
        <v>2.4928331048236323E-2</v>
      </c>
      <c r="AD1344" s="43">
        <f t="shared" si="145"/>
        <v>4011.5</v>
      </c>
    </row>
    <row r="1345" spans="1:30">
      <c r="A1345">
        <v>2009</v>
      </c>
      <c r="B1345">
        <v>192</v>
      </c>
      <c r="C1345" t="s">
        <v>540</v>
      </c>
      <c r="D1345" s="18">
        <v>3.7055335968379444E-4</v>
      </c>
      <c r="E1345" s="19">
        <v>2.3333333333333335</v>
      </c>
      <c r="F1345" s="18">
        <v>0</v>
      </c>
      <c r="G1345" s="19">
        <v>64.649209486166001</v>
      </c>
      <c r="H1345" s="19">
        <v>80</v>
      </c>
      <c r="I1345" s="67">
        <v>0.58799999999999997</v>
      </c>
      <c r="J1345" s="1">
        <v>8096</v>
      </c>
      <c r="K1345" s="43">
        <v>2024</v>
      </c>
      <c r="L1345" s="19">
        <v>1.84</v>
      </c>
      <c r="M1345" s="19">
        <v>11206.46</v>
      </c>
      <c r="O1345" s="1">
        <v>3</v>
      </c>
      <c r="P1345" s="1">
        <v>7</v>
      </c>
      <c r="R1345" s="1">
        <v>8096</v>
      </c>
      <c r="S1345" s="60">
        <v>9.0988408326062586E-3</v>
      </c>
      <c r="T1345" s="1">
        <v>5234</v>
      </c>
      <c r="U1345" s="1">
        <v>6230</v>
      </c>
      <c r="V1345" s="1">
        <v>4984</v>
      </c>
      <c r="W1345" s="1">
        <v>4</v>
      </c>
      <c r="X1345" s="18">
        <f t="shared" si="146"/>
        <v>3.7055335968379444E-4</v>
      </c>
      <c r="Y1345" s="19">
        <f t="shared" si="142"/>
        <v>2.3333333333333335</v>
      </c>
      <c r="Z1345" s="18">
        <f t="shared" si="143"/>
        <v>0</v>
      </c>
      <c r="AA1345" s="19">
        <f t="shared" si="140"/>
        <v>64.649209486166001</v>
      </c>
      <c r="AB1345" s="19">
        <f t="shared" si="141"/>
        <v>80</v>
      </c>
      <c r="AC1345" s="18">
        <f t="shared" si="144"/>
        <v>4.9407114624505928E-2</v>
      </c>
      <c r="AD1345" s="43">
        <f t="shared" si="145"/>
        <v>2024</v>
      </c>
    </row>
    <row r="1346" spans="1:30">
      <c r="A1346">
        <v>2010</v>
      </c>
      <c r="B1346">
        <v>192</v>
      </c>
      <c r="C1346" t="s">
        <v>540</v>
      </c>
      <c r="D1346" s="18">
        <v>3.7716872014080966E-4</v>
      </c>
      <c r="E1346" s="19">
        <v>2.6666666666666665</v>
      </c>
      <c r="F1346" s="18">
        <v>0</v>
      </c>
      <c r="G1346" s="19">
        <v>79.155142066884594</v>
      </c>
      <c r="H1346" s="19">
        <v>100</v>
      </c>
      <c r="I1346" s="67">
        <v>0.69</v>
      </c>
      <c r="J1346" s="1">
        <v>7954</v>
      </c>
      <c r="K1346" s="43">
        <v>1988.5</v>
      </c>
      <c r="L1346" s="19">
        <v>1.82</v>
      </c>
      <c r="M1346" s="19">
        <v>12816.63</v>
      </c>
      <c r="O1346" s="1">
        <v>3</v>
      </c>
      <c r="P1346" s="1">
        <v>8</v>
      </c>
      <c r="R1346" s="1">
        <v>7954</v>
      </c>
      <c r="S1346" s="60">
        <v>-1.7539525691699587E-2</v>
      </c>
      <c r="T1346" s="1">
        <v>6296</v>
      </c>
      <c r="U1346" s="1">
        <v>6046</v>
      </c>
      <c r="V1346" s="1">
        <v>6046</v>
      </c>
      <c r="W1346" s="1">
        <v>4</v>
      </c>
      <c r="X1346" s="18">
        <f t="shared" si="146"/>
        <v>3.7716872014080966E-4</v>
      </c>
      <c r="Y1346" s="19">
        <f t="shared" si="142"/>
        <v>2.6666666666666665</v>
      </c>
      <c r="Z1346" s="18">
        <f t="shared" si="143"/>
        <v>0</v>
      </c>
      <c r="AA1346" s="19">
        <f t="shared" si="140"/>
        <v>79.155142066884594</v>
      </c>
      <c r="AB1346" s="19">
        <f t="shared" si="141"/>
        <v>100</v>
      </c>
      <c r="AC1346" s="18">
        <f t="shared" si="144"/>
        <v>5.0289162685441285E-2</v>
      </c>
      <c r="AD1346" s="43">
        <f t="shared" si="145"/>
        <v>1988.5</v>
      </c>
    </row>
    <row r="1347" spans="1:30">
      <c r="A1347">
        <v>2011</v>
      </c>
      <c r="B1347">
        <v>192</v>
      </c>
      <c r="C1347" t="s">
        <v>540</v>
      </c>
      <c r="D1347" s="18">
        <v>1.248595330253465E-4</v>
      </c>
      <c r="E1347" s="19">
        <v>7</v>
      </c>
      <c r="F1347" s="18">
        <v>0</v>
      </c>
      <c r="G1347" s="19">
        <v>76.014483705830941</v>
      </c>
      <c r="H1347" s="19">
        <v>100</v>
      </c>
      <c r="I1347" s="67">
        <v>0.69</v>
      </c>
      <c r="J1347" s="1">
        <v>8009</v>
      </c>
      <c r="K1347" s="43">
        <v>2002.25</v>
      </c>
      <c r="L1347" s="19">
        <v>1.97</v>
      </c>
      <c r="M1347" s="19">
        <v>17076.77</v>
      </c>
      <c r="O1347" s="1">
        <v>1</v>
      </c>
      <c r="P1347" s="1">
        <v>7</v>
      </c>
      <c r="R1347" s="1">
        <v>8009</v>
      </c>
      <c r="S1347" s="60">
        <v>6.914759869248277E-3</v>
      </c>
      <c r="T1347" s="1">
        <v>6088</v>
      </c>
      <c r="U1347" s="1">
        <v>6088</v>
      </c>
      <c r="V1347" s="1">
        <v>6088</v>
      </c>
      <c r="W1347" s="1">
        <v>4</v>
      </c>
      <c r="X1347" s="18">
        <f t="shared" si="146"/>
        <v>1.248595330253465E-4</v>
      </c>
      <c r="Y1347" s="19">
        <f t="shared" si="142"/>
        <v>7</v>
      </c>
      <c r="Z1347" s="18">
        <f t="shared" si="143"/>
        <v>0</v>
      </c>
      <c r="AA1347" s="19">
        <f t="shared" si="140"/>
        <v>76.014483705830941</v>
      </c>
      <c r="AB1347" s="19">
        <f t="shared" si="141"/>
        <v>100</v>
      </c>
      <c r="AC1347" s="18">
        <f t="shared" si="144"/>
        <v>4.9943813210138598E-2</v>
      </c>
      <c r="AD1347" s="43">
        <f t="shared" si="145"/>
        <v>2002.25</v>
      </c>
    </row>
    <row r="1348" spans="1:30">
      <c r="A1348">
        <v>2012</v>
      </c>
      <c r="B1348">
        <v>192</v>
      </c>
      <c r="C1348" t="s">
        <v>540</v>
      </c>
      <c r="D1348" s="18">
        <v>0</v>
      </c>
      <c r="E1348" s="19">
        <v>0</v>
      </c>
      <c r="F1348" s="18">
        <v>0</v>
      </c>
      <c r="G1348" s="19">
        <v>78.640535847184324</v>
      </c>
      <c r="H1348" s="19">
        <v>99.510443864229771</v>
      </c>
      <c r="I1348" s="67">
        <v>0.69</v>
      </c>
      <c r="J1348" s="1">
        <v>8062</v>
      </c>
      <c r="K1348" s="43">
        <v>2015.5</v>
      </c>
      <c r="L1348" s="68">
        <v>2.0049999999999999</v>
      </c>
      <c r="M1348" s="19">
        <v>21812.83</v>
      </c>
      <c r="O1348" s="1"/>
      <c r="P1348" s="1"/>
      <c r="R1348" s="1">
        <v>8062</v>
      </c>
      <c r="S1348" s="60">
        <v>6.6175552503433543E-3</v>
      </c>
      <c r="T1348" s="1">
        <v>6340</v>
      </c>
      <c r="U1348" s="1">
        <v>6128</v>
      </c>
      <c r="V1348" s="1">
        <v>6098</v>
      </c>
      <c r="W1348" s="1">
        <v>4</v>
      </c>
      <c r="X1348" s="18">
        <f t="shared" si="146"/>
        <v>0</v>
      </c>
      <c r="Y1348" s="19">
        <f t="shared" si="142"/>
        <v>0</v>
      </c>
      <c r="Z1348" s="18">
        <f t="shared" si="143"/>
        <v>0</v>
      </c>
      <c r="AA1348" s="19">
        <f t="shared" si="140"/>
        <v>78.640535847184324</v>
      </c>
      <c r="AB1348" s="19">
        <f t="shared" si="141"/>
        <v>99.510443864229771</v>
      </c>
      <c r="AC1348" s="18">
        <f t="shared" si="144"/>
        <v>4.9615480029769288E-2</v>
      </c>
      <c r="AD1348" s="43">
        <f t="shared" si="145"/>
        <v>2015.5</v>
      </c>
    </row>
    <row r="1349" spans="1:30">
      <c r="A1349">
        <v>2013</v>
      </c>
      <c r="B1349">
        <v>192</v>
      </c>
      <c r="C1349" t="s">
        <v>540</v>
      </c>
      <c r="D1349" s="18">
        <v>0</v>
      </c>
      <c r="E1349" s="19">
        <v>0</v>
      </c>
      <c r="F1349" s="18">
        <v>0</v>
      </c>
      <c r="G1349" s="19">
        <v>76.288413248834146</v>
      </c>
      <c r="H1349" s="19">
        <v>100</v>
      </c>
      <c r="I1349" s="67">
        <v>0.69</v>
      </c>
      <c r="J1349" s="1">
        <v>8363</v>
      </c>
      <c r="K1349" s="43">
        <v>2090.75</v>
      </c>
      <c r="L1349" s="19">
        <v>2.04</v>
      </c>
      <c r="M1349" s="19">
        <v>23552.49</v>
      </c>
      <c r="O1349" s="1"/>
      <c r="P1349" s="1"/>
      <c r="R1349" s="1">
        <v>8363</v>
      </c>
      <c r="S1349" s="60">
        <v>3.7335648722401471E-2</v>
      </c>
      <c r="T1349" s="1">
        <v>6380</v>
      </c>
      <c r="U1349" s="1">
        <v>6357</v>
      </c>
      <c r="V1349" s="1">
        <v>6357</v>
      </c>
      <c r="W1349" s="1">
        <v>4</v>
      </c>
      <c r="X1349" s="18">
        <f t="shared" si="146"/>
        <v>0</v>
      </c>
      <c r="Y1349" s="19">
        <f t="shared" si="142"/>
        <v>0</v>
      </c>
      <c r="Z1349" s="18">
        <f t="shared" si="143"/>
        <v>0</v>
      </c>
      <c r="AA1349" s="19">
        <f t="shared" si="140"/>
        <v>76.288413248834146</v>
      </c>
      <c r="AB1349" s="19">
        <f t="shared" si="141"/>
        <v>100</v>
      </c>
      <c r="AC1349" s="18">
        <f t="shared" si="144"/>
        <v>4.7829726174817649E-2</v>
      </c>
      <c r="AD1349" s="43">
        <f t="shared" si="145"/>
        <v>2090.75</v>
      </c>
    </row>
    <row r="1350" spans="1:30">
      <c r="A1350">
        <v>2014</v>
      </c>
      <c r="B1350">
        <v>192</v>
      </c>
      <c r="C1350" t="s">
        <v>540</v>
      </c>
      <c r="D1350" s="18">
        <v>3.562099263832819E-4</v>
      </c>
      <c r="E1350" s="19">
        <v>3.3333333333333335</v>
      </c>
      <c r="F1350" s="18">
        <v>0</v>
      </c>
      <c r="G1350" s="19">
        <v>76.015198290192359</v>
      </c>
      <c r="H1350" s="19">
        <v>100</v>
      </c>
      <c r="I1350" s="67">
        <v>0.69</v>
      </c>
      <c r="J1350" s="1">
        <v>8422</v>
      </c>
      <c r="K1350" s="43">
        <v>2105.5</v>
      </c>
      <c r="L1350" s="68">
        <v>2.0950000000000002</v>
      </c>
      <c r="M1350" s="19">
        <v>25324.14</v>
      </c>
      <c r="O1350" s="1">
        <v>3</v>
      </c>
      <c r="P1350" s="1">
        <v>10</v>
      </c>
      <c r="R1350" s="1">
        <v>8422</v>
      </c>
      <c r="S1350" s="60">
        <v>7.0548846107856278E-3</v>
      </c>
      <c r="T1350" s="1">
        <v>6402</v>
      </c>
      <c r="U1350" s="1">
        <v>6402</v>
      </c>
      <c r="V1350" s="1">
        <v>6402</v>
      </c>
      <c r="W1350" s="1">
        <v>4</v>
      </c>
      <c r="X1350" s="18">
        <f t="shared" si="146"/>
        <v>3.562099263832819E-4</v>
      </c>
      <c r="Y1350" s="19">
        <f t="shared" si="142"/>
        <v>3.3333333333333335</v>
      </c>
      <c r="Z1350" s="18">
        <f t="shared" si="143"/>
        <v>0</v>
      </c>
      <c r="AA1350" s="19">
        <f t="shared" si="140"/>
        <v>76.015198290192359</v>
      </c>
      <c r="AB1350" s="19">
        <f t="shared" si="141"/>
        <v>100</v>
      </c>
      <c r="AC1350" s="18">
        <f t="shared" si="144"/>
        <v>4.7494656851104253E-2</v>
      </c>
      <c r="AD1350" s="43">
        <f t="shared" si="145"/>
        <v>2105.5</v>
      </c>
    </row>
    <row r="1351" spans="1:30">
      <c r="A1351">
        <v>2008</v>
      </c>
      <c r="B1351">
        <v>193</v>
      </c>
      <c r="C1351" s="26" t="s">
        <v>541</v>
      </c>
      <c r="D1351" s="18">
        <v>4.7730798297601526E-4</v>
      </c>
      <c r="E1351" s="19">
        <v>3.9166666666666665</v>
      </c>
      <c r="F1351" s="18">
        <v>0</v>
      </c>
      <c r="G1351" s="19">
        <v>76.512469671055243</v>
      </c>
      <c r="H1351" s="19">
        <v>92.000831082484936</v>
      </c>
      <c r="I1351" s="67">
        <v>0.56999999999999995</v>
      </c>
      <c r="J1351" s="1">
        <v>25141</v>
      </c>
      <c r="K1351" s="43">
        <v>1933.9230769230769</v>
      </c>
      <c r="L1351" s="19">
        <v>1.72</v>
      </c>
      <c r="M1351" s="19">
        <v>8041.16</v>
      </c>
      <c r="O1351" s="1">
        <v>12</v>
      </c>
      <c r="P1351">
        <v>47</v>
      </c>
      <c r="Q1351">
        <v>0</v>
      </c>
      <c r="R1351" s="1">
        <v>25141</v>
      </c>
      <c r="S1351" s="60">
        <v>2.9103561195251704E-2</v>
      </c>
      <c r="T1351" s="1">
        <v>19236</v>
      </c>
      <c r="U1351" s="1">
        <v>19252</v>
      </c>
      <c r="V1351" s="1">
        <v>17712</v>
      </c>
      <c r="W1351">
        <v>13</v>
      </c>
      <c r="X1351" s="18">
        <f t="shared" si="146"/>
        <v>4.7730798297601526E-4</v>
      </c>
      <c r="Y1351" s="19">
        <f t="shared" si="142"/>
        <v>3.9166666666666665</v>
      </c>
      <c r="Z1351" s="18">
        <f t="shared" si="143"/>
        <v>0</v>
      </c>
      <c r="AA1351" s="19">
        <f t="shared" ref="AA1351:AA1414" si="147">(T1351/R1351)*100</f>
        <v>76.512469671055243</v>
      </c>
      <c r="AB1351" s="19">
        <f t="shared" ref="AB1351:AB1414" si="148">(IF(V1351=0,0,V1351/U1351))*100</f>
        <v>92.000831082484936</v>
      </c>
      <c r="AC1351" s="18">
        <f t="shared" si="144"/>
        <v>5.1708364822401653E-2</v>
      </c>
      <c r="AD1351" s="43">
        <f t="shared" si="145"/>
        <v>1933.9230769230769</v>
      </c>
    </row>
    <row r="1352" spans="1:30">
      <c r="A1352">
        <v>2009</v>
      </c>
      <c r="B1352">
        <v>193</v>
      </c>
      <c r="C1352" t="s">
        <v>541</v>
      </c>
      <c r="D1352" s="18">
        <v>1.9879134860050889E-4</v>
      </c>
      <c r="E1352" s="19">
        <v>2.6</v>
      </c>
      <c r="F1352" s="18">
        <v>0</v>
      </c>
      <c r="G1352" s="19">
        <v>78.534510178117046</v>
      </c>
      <c r="H1352" s="19">
        <v>94.439541041482784</v>
      </c>
      <c r="I1352" s="67">
        <v>0.56999999999999995</v>
      </c>
      <c r="J1352" s="1">
        <v>25152</v>
      </c>
      <c r="K1352" s="43">
        <v>1676.8</v>
      </c>
      <c r="L1352" s="19">
        <v>1.84</v>
      </c>
      <c r="M1352" s="19">
        <v>9289.89</v>
      </c>
      <c r="O1352" s="1">
        <v>5</v>
      </c>
      <c r="P1352">
        <v>13</v>
      </c>
      <c r="Q1352">
        <v>0</v>
      </c>
      <c r="R1352" s="1">
        <v>25152</v>
      </c>
      <c r="S1352" s="60">
        <v>4.3753231772791779E-4</v>
      </c>
      <c r="T1352" s="1">
        <v>19753</v>
      </c>
      <c r="U1352" s="1">
        <v>19261</v>
      </c>
      <c r="V1352" s="1">
        <v>18190</v>
      </c>
      <c r="W1352">
        <v>15</v>
      </c>
      <c r="X1352" s="18">
        <f t="shared" si="146"/>
        <v>1.9879134860050889E-4</v>
      </c>
      <c r="Y1352" s="19">
        <f t="shared" ref="Y1352:Y1415" si="149">IF(O1352=0,0,P1352/O1352)</f>
        <v>2.6</v>
      </c>
      <c r="Z1352" s="18">
        <f t="shared" ref="Z1352:Z1415" si="150">IF(O1352=0,0,Q1352/O1352)</f>
        <v>0</v>
      </c>
      <c r="AA1352" s="19">
        <f t="shared" si="147"/>
        <v>78.534510178117046</v>
      </c>
      <c r="AB1352" s="19">
        <f t="shared" si="148"/>
        <v>94.439541041482784</v>
      </c>
      <c r="AC1352" s="18">
        <f t="shared" ref="AC1352:AC1415" si="151">W1352/R1352*100</f>
        <v>5.9637404580152674E-2</v>
      </c>
      <c r="AD1352" s="43">
        <f t="shared" ref="AD1352:AD1415" si="152">R1352/W1352</f>
        <v>1676.8</v>
      </c>
    </row>
    <row r="1353" spans="1:30">
      <c r="A1353">
        <v>2010</v>
      </c>
      <c r="B1353">
        <v>193</v>
      </c>
      <c r="C1353" t="s">
        <v>541</v>
      </c>
      <c r="D1353" s="18">
        <v>3.8860607002681383E-4</v>
      </c>
      <c r="E1353" s="19">
        <v>3.5</v>
      </c>
      <c r="F1353" s="18">
        <v>0</v>
      </c>
      <c r="G1353" s="19">
        <v>77.34426611743676</v>
      </c>
      <c r="H1353" s="19">
        <v>91.342295345104333</v>
      </c>
      <c r="I1353" s="67">
        <v>0.66700000000000004</v>
      </c>
      <c r="J1353" s="1">
        <v>25733</v>
      </c>
      <c r="K1353" s="43">
        <v>1715.5333333333333</v>
      </c>
      <c r="L1353" s="19">
        <v>1.82</v>
      </c>
      <c r="M1353" s="19">
        <v>8854.82</v>
      </c>
      <c r="O1353" s="1">
        <v>10</v>
      </c>
      <c r="P1353">
        <v>35</v>
      </c>
      <c r="Q1353">
        <v>0</v>
      </c>
      <c r="R1353" s="1">
        <v>25733</v>
      </c>
      <c r="S1353" s="60">
        <v>2.3099554707379122E-2</v>
      </c>
      <c r="T1353" s="1">
        <v>19903</v>
      </c>
      <c r="U1353" s="1">
        <v>19936</v>
      </c>
      <c r="V1353" s="1">
        <v>18210</v>
      </c>
      <c r="W1353">
        <v>15</v>
      </c>
      <c r="X1353" s="18">
        <f t="shared" ref="X1353:X1416" si="153">IF(R1353=0,0,O1353/R1353)</f>
        <v>3.8860607002681383E-4</v>
      </c>
      <c r="Y1353" s="19">
        <f t="shared" si="149"/>
        <v>3.5</v>
      </c>
      <c r="Z1353" s="18">
        <f t="shared" si="150"/>
        <v>0</v>
      </c>
      <c r="AA1353" s="19">
        <f t="shared" si="147"/>
        <v>77.34426611743676</v>
      </c>
      <c r="AB1353" s="19">
        <f t="shared" si="148"/>
        <v>91.342295345104333</v>
      </c>
      <c r="AC1353" s="18">
        <f t="shared" si="151"/>
        <v>5.8290910504022068E-2</v>
      </c>
      <c r="AD1353" s="43">
        <f t="shared" si="152"/>
        <v>1715.5333333333333</v>
      </c>
    </row>
    <row r="1354" spans="1:30">
      <c r="A1354">
        <v>2011</v>
      </c>
      <c r="B1354">
        <v>193</v>
      </c>
      <c r="C1354" t="s">
        <v>541</v>
      </c>
      <c r="D1354" s="18">
        <v>1.1626555051738169E-4</v>
      </c>
      <c r="E1354" s="19">
        <v>5</v>
      </c>
      <c r="F1354" s="18">
        <v>0</v>
      </c>
      <c r="G1354" s="19">
        <v>79.858931132038919</v>
      </c>
      <c r="H1354" s="19">
        <v>93.261630815407699</v>
      </c>
      <c r="I1354" s="67">
        <v>0.66700000000000004</v>
      </c>
      <c r="J1354" s="1">
        <v>25803</v>
      </c>
      <c r="K1354" s="43">
        <v>1720.2</v>
      </c>
      <c r="L1354" s="19">
        <v>1.97</v>
      </c>
      <c r="M1354" s="19">
        <v>12401.4</v>
      </c>
      <c r="O1354" s="1">
        <v>3</v>
      </c>
      <c r="P1354">
        <v>15</v>
      </c>
      <c r="Q1354">
        <v>0</v>
      </c>
      <c r="R1354" s="1">
        <v>25803</v>
      </c>
      <c r="S1354" s="60">
        <v>2.7202424901877631E-3</v>
      </c>
      <c r="T1354" s="1">
        <v>20606</v>
      </c>
      <c r="U1354" s="1">
        <v>19990</v>
      </c>
      <c r="V1354" s="1">
        <v>18643</v>
      </c>
      <c r="W1354">
        <v>15</v>
      </c>
      <c r="X1354" s="18">
        <f t="shared" si="153"/>
        <v>1.1626555051738169E-4</v>
      </c>
      <c r="Y1354" s="19">
        <f t="shared" si="149"/>
        <v>5</v>
      </c>
      <c r="Z1354" s="18">
        <f t="shared" si="150"/>
        <v>0</v>
      </c>
      <c r="AA1354" s="19">
        <f t="shared" si="147"/>
        <v>79.858931132038919</v>
      </c>
      <c r="AB1354" s="19">
        <f t="shared" si="148"/>
        <v>93.261630815407699</v>
      </c>
      <c r="AC1354" s="18">
        <f t="shared" si="151"/>
        <v>5.8132775258690844E-2</v>
      </c>
      <c r="AD1354" s="43">
        <f t="shared" si="152"/>
        <v>1720.2</v>
      </c>
    </row>
    <row r="1355" spans="1:30">
      <c r="A1355">
        <v>2012</v>
      </c>
      <c r="B1355">
        <v>193</v>
      </c>
      <c r="C1355" t="s">
        <v>541</v>
      </c>
      <c r="D1355" s="18">
        <v>1.1595995516215067E-4</v>
      </c>
      <c r="E1355" s="19">
        <v>3.3333333333333335</v>
      </c>
      <c r="F1355" s="18">
        <v>0</v>
      </c>
      <c r="G1355" s="19">
        <v>80.012369061883959</v>
      </c>
      <c r="H1355" s="19">
        <v>97.2908247268373</v>
      </c>
      <c r="I1355" s="67">
        <v>0.66700000000000004</v>
      </c>
      <c r="J1355" s="1">
        <v>25871</v>
      </c>
      <c r="K1355" s="43">
        <v>1724.7333333333333</v>
      </c>
      <c r="L1355" s="68">
        <v>2.0049999999999999</v>
      </c>
      <c r="M1355" s="19">
        <v>12189.45</v>
      </c>
      <c r="O1355" s="1">
        <v>3</v>
      </c>
      <c r="P1355">
        <v>10</v>
      </c>
      <c r="Q1355">
        <v>0</v>
      </c>
      <c r="R1355" s="1">
        <v>25871</v>
      </c>
      <c r="S1355" s="60">
        <v>2.6353524783939708E-3</v>
      </c>
      <c r="T1355" s="1">
        <v>20700</v>
      </c>
      <c r="U1355" s="1">
        <v>20043</v>
      </c>
      <c r="V1355" s="1">
        <v>19500</v>
      </c>
      <c r="W1355">
        <v>15</v>
      </c>
      <c r="X1355" s="18">
        <f t="shared" si="153"/>
        <v>1.1595995516215067E-4</v>
      </c>
      <c r="Y1355" s="19">
        <f t="shared" si="149"/>
        <v>3.3333333333333335</v>
      </c>
      <c r="Z1355" s="18">
        <f t="shared" si="150"/>
        <v>0</v>
      </c>
      <c r="AA1355" s="19">
        <f t="shared" si="147"/>
        <v>80.012369061883959</v>
      </c>
      <c r="AB1355" s="19">
        <f t="shared" si="148"/>
        <v>97.2908247268373</v>
      </c>
      <c r="AC1355" s="18">
        <f t="shared" si="151"/>
        <v>5.7979977581075343E-2</v>
      </c>
      <c r="AD1355" s="43">
        <f t="shared" si="152"/>
        <v>1724.7333333333333</v>
      </c>
    </row>
    <row r="1356" spans="1:30">
      <c r="A1356">
        <v>2013</v>
      </c>
      <c r="B1356">
        <v>193</v>
      </c>
      <c r="C1356" t="s">
        <v>541</v>
      </c>
      <c r="D1356" s="18">
        <v>2.9934518241347052E-4</v>
      </c>
      <c r="E1356" s="19">
        <v>3.5</v>
      </c>
      <c r="F1356" s="18">
        <v>0</v>
      </c>
      <c r="G1356" s="19">
        <v>78.578110383536014</v>
      </c>
      <c r="H1356" s="19">
        <v>96.595025356194157</v>
      </c>
      <c r="I1356" s="67">
        <v>0.66700000000000004</v>
      </c>
      <c r="J1356" s="1">
        <v>26725</v>
      </c>
      <c r="K1356" s="43">
        <v>1781.6666666666667</v>
      </c>
      <c r="L1356" s="19">
        <v>2.04</v>
      </c>
      <c r="M1356" s="19">
        <v>12055.05</v>
      </c>
      <c r="O1356" s="1">
        <v>8</v>
      </c>
      <c r="P1356">
        <v>28</v>
      </c>
      <c r="Q1356">
        <v>0</v>
      </c>
      <c r="R1356" s="1">
        <v>26725</v>
      </c>
      <c r="S1356" s="60">
        <v>3.3009933902825583E-2</v>
      </c>
      <c r="T1356" s="1">
        <v>21000</v>
      </c>
      <c r="U1356" s="1">
        <v>20705</v>
      </c>
      <c r="V1356" s="1">
        <v>20000</v>
      </c>
      <c r="W1356">
        <v>15</v>
      </c>
      <c r="X1356" s="18">
        <f t="shared" si="153"/>
        <v>2.9934518241347052E-4</v>
      </c>
      <c r="Y1356" s="19">
        <f t="shared" si="149"/>
        <v>3.5</v>
      </c>
      <c r="Z1356" s="18">
        <f t="shared" si="150"/>
        <v>0</v>
      </c>
      <c r="AA1356" s="19">
        <f t="shared" si="147"/>
        <v>78.578110383536014</v>
      </c>
      <c r="AB1356" s="19">
        <f t="shared" si="148"/>
        <v>96.595025356194157</v>
      </c>
      <c r="AC1356" s="18">
        <f t="shared" si="151"/>
        <v>5.612722170252573E-2</v>
      </c>
      <c r="AD1356" s="43">
        <f t="shared" si="152"/>
        <v>1781.6666666666667</v>
      </c>
    </row>
    <row r="1357" spans="1:30">
      <c r="A1357">
        <v>2014</v>
      </c>
      <c r="B1357">
        <v>193</v>
      </c>
      <c r="C1357" t="s">
        <v>541</v>
      </c>
      <c r="D1357" s="18">
        <v>1.8648366403103088E-4</v>
      </c>
      <c r="E1357" s="19">
        <v>2.8</v>
      </c>
      <c r="F1357" s="18">
        <v>0</v>
      </c>
      <c r="G1357" s="19">
        <v>83.917648813963893</v>
      </c>
      <c r="H1357" s="19">
        <v>99.171962256884271</v>
      </c>
      <c r="I1357" s="67">
        <v>0.66700000000000004</v>
      </c>
      <c r="J1357" s="1">
        <v>26812</v>
      </c>
      <c r="K1357" s="43">
        <v>1787.4666666666667</v>
      </c>
      <c r="L1357" s="68">
        <v>2.0950000000000002</v>
      </c>
      <c r="M1357" s="19">
        <v>13988.99</v>
      </c>
      <c r="O1357" s="1">
        <v>5</v>
      </c>
      <c r="P1357">
        <v>14</v>
      </c>
      <c r="Q1357">
        <v>0</v>
      </c>
      <c r="R1357" s="1">
        <v>26812</v>
      </c>
      <c r="S1357" s="60">
        <v>3.2553788587463828E-3</v>
      </c>
      <c r="T1357" s="1">
        <v>22500</v>
      </c>
      <c r="U1357" s="1">
        <v>20772</v>
      </c>
      <c r="V1357" s="1">
        <v>20600</v>
      </c>
      <c r="W1357">
        <v>15</v>
      </c>
      <c r="X1357" s="18">
        <f t="shared" si="153"/>
        <v>1.8648366403103088E-4</v>
      </c>
      <c r="Y1357" s="19">
        <f t="shared" si="149"/>
        <v>2.8</v>
      </c>
      <c r="Z1357" s="18">
        <f t="shared" si="150"/>
        <v>0</v>
      </c>
      <c r="AA1357" s="19">
        <f t="shared" si="147"/>
        <v>83.917648813963893</v>
      </c>
      <c r="AB1357" s="19">
        <f t="shared" si="148"/>
        <v>99.171962256884271</v>
      </c>
      <c r="AC1357" s="18">
        <f t="shared" si="151"/>
        <v>5.5945099209309263E-2</v>
      </c>
      <c r="AD1357" s="43">
        <f t="shared" si="152"/>
        <v>1787.4666666666667</v>
      </c>
    </row>
    <row r="1358" spans="1:30">
      <c r="A1358">
        <v>2008</v>
      </c>
      <c r="B1358">
        <v>194</v>
      </c>
      <c r="C1358" s="26" t="s">
        <v>545</v>
      </c>
      <c r="D1358" s="18">
        <v>3.5747385144975507E-4</v>
      </c>
      <c r="E1358" s="19">
        <v>7.1481481481481479</v>
      </c>
      <c r="F1358" s="18">
        <v>0</v>
      </c>
      <c r="G1358" s="19">
        <v>8.7528134516086311</v>
      </c>
      <c r="H1358" s="19">
        <v>8.9570236288749197</v>
      </c>
      <c r="I1358" s="67">
        <v>0.68400000000000005</v>
      </c>
      <c r="J1358" s="1">
        <v>75530</v>
      </c>
      <c r="K1358" s="43">
        <v>3021.2</v>
      </c>
      <c r="L1358" s="19">
        <v>1.72</v>
      </c>
      <c r="M1358" s="19">
        <v>33054.49</v>
      </c>
      <c r="O1358" s="1">
        <v>27</v>
      </c>
      <c r="P1358">
        <v>193</v>
      </c>
      <c r="Q1358">
        <v>0</v>
      </c>
      <c r="R1358" s="1">
        <v>75530</v>
      </c>
      <c r="S1358" s="60">
        <v>4.6020468929605096E-2</v>
      </c>
      <c r="T1358" s="1">
        <v>6611</v>
      </c>
      <c r="U1358" s="1">
        <v>73808</v>
      </c>
      <c r="V1358" s="1">
        <v>6611</v>
      </c>
      <c r="W1358">
        <v>25</v>
      </c>
      <c r="X1358" s="18">
        <f t="shared" si="153"/>
        <v>3.5747385144975507E-4</v>
      </c>
      <c r="Y1358" s="19">
        <f t="shared" si="149"/>
        <v>7.1481481481481479</v>
      </c>
      <c r="Z1358" s="18">
        <f t="shared" si="150"/>
        <v>0</v>
      </c>
      <c r="AA1358" s="19">
        <f t="shared" si="147"/>
        <v>8.7528134516086311</v>
      </c>
      <c r="AB1358" s="19">
        <f t="shared" si="148"/>
        <v>8.9570236288749197</v>
      </c>
      <c r="AC1358" s="18">
        <f t="shared" si="151"/>
        <v>3.3099430689792132E-2</v>
      </c>
      <c r="AD1358" s="43">
        <f t="shared" si="152"/>
        <v>3021.2</v>
      </c>
    </row>
    <row r="1359" spans="1:30">
      <c r="A1359">
        <v>2009</v>
      </c>
      <c r="B1359">
        <v>194</v>
      </c>
      <c r="C1359" t="s">
        <v>545</v>
      </c>
      <c r="D1359" s="18">
        <v>3.5244360902255637E-4</v>
      </c>
      <c r="E1359" s="19">
        <v>4.2592592592592595</v>
      </c>
      <c r="F1359" s="18">
        <v>7.407407407407407E-2</v>
      </c>
      <c r="G1359" s="19">
        <v>10.681652046783626</v>
      </c>
      <c r="H1359" s="19">
        <v>10.930779300579733</v>
      </c>
      <c r="I1359" s="67">
        <v>0.68400000000000005</v>
      </c>
      <c r="J1359" s="1">
        <v>76608</v>
      </c>
      <c r="K1359" s="43">
        <v>1741.090909090909</v>
      </c>
      <c r="L1359" s="19">
        <v>1.84</v>
      </c>
      <c r="M1359" s="19">
        <v>27682.84</v>
      </c>
      <c r="O1359" s="1">
        <v>27</v>
      </c>
      <c r="P1359">
        <v>115</v>
      </c>
      <c r="Q1359">
        <v>2</v>
      </c>
      <c r="R1359" s="1">
        <v>76608</v>
      </c>
      <c r="S1359" s="60">
        <v>1.4272474513438382E-2</v>
      </c>
      <c r="T1359" s="1">
        <v>8183</v>
      </c>
      <c r="U1359" s="1">
        <v>74862</v>
      </c>
      <c r="V1359" s="1">
        <v>8183</v>
      </c>
      <c r="W1359">
        <v>44</v>
      </c>
      <c r="X1359" s="18">
        <f t="shared" si="153"/>
        <v>3.5244360902255637E-4</v>
      </c>
      <c r="Y1359" s="19">
        <f t="shared" si="149"/>
        <v>4.2592592592592595</v>
      </c>
      <c r="Z1359" s="18">
        <f t="shared" si="150"/>
        <v>7.407407407407407E-2</v>
      </c>
      <c r="AA1359" s="19">
        <f t="shared" si="147"/>
        <v>10.681652046783626</v>
      </c>
      <c r="AB1359" s="19">
        <f t="shared" si="148"/>
        <v>10.930779300579733</v>
      </c>
      <c r="AC1359" s="18">
        <f t="shared" si="151"/>
        <v>5.7435254803675853E-2</v>
      </c>
      <c r="AD1359" s="43">
        <f t="shared" si="152"/>
        <v>1741.090909090909</v>
      </c>
    </row>
    <row r="1360" spans="1:30">
      <c r="A1360">
        <v>2010</v>
      </c>
      <c r="B1360">
        <v>194</v>
      </c>
      <c r="C1360" t="s">
        <v>545</v>
      </c>
      <c r="D1360" s="18">
        <v>2.3457369317760933E-4</v>
      </c>
      <c r="E1360" s="19">
        <v>5.7894736842105265</v>
      </c>
      <c r="F1360" s="18">
        <v>0.15789473684210525</v>
      </c>
      <c r="G1360" s="19">
        <v>11.389170102965505</v>
      </c>
      <c r="H1360" s="19">
        <v>11.643023021001616</v>
      </c>
      <c r="I1360" s="67">
        <v>0.81299999999999994</v>
      </c>
      <c r="J1360" s="1">
        <v>80998</v>
      </c>
      <c r="K1360" s="43">
        <v>1840.8636363636363</v>
      </c>
      <c r="L1360" s="19">
        <v>1.82</v>
      </c>
      <c r="M1360" s="19">
        <v>66318.77</v>
      </c>
      <c r="O1360" s="1">
        <v>19</v>
      </c>
      <c r="P1360">
        <v>110</v>
      </c>
      <c r="Q1360">
        <v>3</v>
      </c>
      <c r="R1360" s="1">
        <v>80998</v>
      </c>
      <c r="S1360" s="60">
        <v>5.7304720133667608E-2</v>
      </c>
      <c r="T1360" s="1">
        <v>9225</v>
      </c>
      <c r="U1360" s="1">
        <v>79232</v>
      </c>
      <c r="V1360" s="1">
        <v>9225</v>
      </c>
      <c r="W1360">
        <v>44</v>
      </c>
      <c r="X1360" s="18">
        <f t="shared" si="153"/>
        <v>2.3457369317760933E-4</v>
      </c>
      <c r="Y1360" s="19">
        <f t="shared" si="149"/>
        <v>5.7894736842105265</v>
      </c>
      <c r="Z1360" s="18">
        <f t="shared" si="150"/>
        <v>0.15789473684210525</v>
      </c>
      <c r="AA1360" s="19">
        <f t="shared" si="147"/>
        <v>11.389170102965505</v>
      </c>
      <c r="AB1360" s="19">
        <f t="shared" si="148"/>
        <v>11.643023021001616</v>
      </c>
      <c r="AC1360" s="18">
        <f t="shared" si="151"/>
        <v>5.4322328946393744E-2</v>
      </c>
      <c r="AD1360" s="43">
        <f t="shared" si="152"/>
        <v>1840.8636363636363</v>
      </c>
    </row>
    <row r="1361" spans="1:30">
      <c r="A1361">
        <v>2011</v>
      </c>
      <c r="B1361">
        <v>194</v>
      </c>
      <c r="C1361" t="s">
        <v>545</v>
      </c>
      <c r="D1361" s="18">
        <v>1.0939190256827878E-4</v>
      </c>
      <c r="E1361" s="19">
        <v>3.7777777777777777</v>
      </c>
      <c r="F1361" s="18">
        <v>0</v>
      </c>
      <c r="G1361" s="19">
        <v>14.572216887678827</v>
      </c>
      <c r="H1361" s="19">
        <v>14.897053889834616</v>
      </c>
      <c r="I1361" s="67">
        <v>0.81299999999999994</v>
      </c>
      <c r="J1361" s="1">
        <v>82273</v>
      </c>
      <c r="K1361" s="43">
        <v>1869.840909090909</v>
      </c>
      <c r="L1361" s="19">
        <v>1.97</v>
      </c>
      <c r="M1361" s="19">
        <v>84958.74</v>
      </c>
      <c r="O1361" s="1">
        <v>9</v>
      </c>
      <c r="P1361">
        <v>34</v>
      </c>
      <c r="Q1361">
        <v>0</v>
      </c>
      <c r="R1361" s="1">
        <v>82273</v>
      </c>
      <c r="S1361" s="60">
        <v>1.5741129410602683E-2</v>
      </c>
      <c r="T1361" s="1">
        <v>11989</v>
      </c>
      <c r="U1361" s="1">
        <v>80479</v>
      </c>
      <c r="V1361" s="1">
        <v>11989</v>
      </c>
      <c r="W1361">
        <v>44</v>
      </c>
      <c r="X1361" s="18">
        <f t="shared" si="153"/>
        <v>1.0939190256827878E-4</v>
      </c>
      <c r="Y1361" s="19">
        <f t="shared" si="149"/>
        <v>3.7777777777777777</v>
      </c>
      <c r="Z1361" s="18">
        <f t="shared" si="150"/>
        <v>0</v>
      </c>
      <c r="AA1361" s="19">
        <f t="shared" si="147"/>
        <v>14.572216887678827</v>
      </c>
      <c r="AB1361" s="19">
        <f t="shared" si="148"/>
        <v>14.897053889834616</v>
      </c>
      <c r="AC1361" s="18">
        <f t="shared" si="151"/>
        <v>5.3480485700047403E-2</v>
      </c>
      <c r="AD1361" s="43">
        <f t="shared" si="152"/>
        <v>1869.840909090909</v>
      </c>
    </row>
    <row r="1362" spans="1:30">
      <c r="A1362">
        <v>2012</v>
      </c>
      <c r="B1362">
        <v>194</v>
      </c>
      <c r="C1362" t="s">
        <v>545</v>
      </c>
      <c r="D1362" s="18">
        <v>2.1555079214916116E-4</v>
      </c>
      <c r="E1362" s="19">
        <v>5.9444444444444446</v>
      </c>
      <c r="F1362" s="18">
        <v>0</v>
      </c>
      <c r="G1362" s="19">
        <v>17.864370651562144</v>
      </c>
      <c r="H1362" s="19">
        <v>18.262615380848615</v>
      </c>
      <c r="I1362" s="67">
        <v>0.81299999999999994</v>
      </c>
      <c r="J1362" s="1">
        <v>83507</v>
      </c>
      <c r="K1362" s="43">
        <v>1897.8863636363637</v>
      </c>
      <c r="L1362" s="68">
        <v>2.0049999999999999</v>
      </c>
      <c r="M1362" s="19">
        <v>94879.48</v>
      </c>
      <c r="O1362" s="1">
        <v>18</v>
      </c>
      <c r="P1362">
        <v>107</v>
      </c>
      <c r="Q1362">
        <v>0</v>
      </c>
      <c r="R1362" s="1">
        <v>83507</v>
      </c>
      <c r="S1362" s="60">
        <v>1.4998845307695019E-2</v>
      </c>
      <c r="T1362" s="1">
        <v>14918</v>
      </c>
      <c r="U1362" s="1">
        <v>81686</v>
      </c>
      <c r="V1362" s="1">
        <v>14918</v>
      </c>
      <c r="W1362">
        <v>44</v>
      </c>
      <c r="X1362" s="18">
        <f t="shared" si="153"/>
        <v>2.1555079214916116E-4</v>
      </c>
      <c r="Y1362" s="19">
        <f t="shared" si="149"/>
        <v>5.9444444444444446</v>
      </c>
      <c r="Z1362" s="18">
        <f t="shared" si="150"/>
        <v>0</v>
      </c>
      <c r="AA1362" s="19">
        <f t="shared" si="147"/>
        <v>17.864370651562144</v>
      </c>
      <c r="AB1362" s="19">
        <f t="shared" si="148"/>
        <v>18.262615380848615</v>
      </c>
      <c r="AC1362" s="18">
        <f t="shared" si="151"/>
        <v>5.2690193636461616E-2</v>
      </c>
      <c r="AD1362" s="43">
        <f t="shared" si="152"/>
        <v>1897.8863636363637</v>
      </c>
    </row>
    <row r="1363" spans="1:30">
      <c r="A1363">
        <v>2013</v>
      </c>
      <c r="B1363">
        <v>194</v>
      </c>
      <c r="C1363" t="s">
        <v>545</v>
      </c>
      <c r="D1363" s="18">
        <v>3.4328477760867826E-4</v>
      </c>
      <c r="E1363" s="19">
        <v>8.0333333333333332</v>
      </c>
      <c r="F1363" s="18">
        <v>0.1</v>
      </c>
      <c r="G1363" s="19">
        <v>22.926846013891591</v>
      </c>
      <c r="H1363" s="19">
        <v>23.43775588985331</v>
      </c>
      <c r="I1363" s="67">
        <v>0.81299999999999994</v>
      </c>
      <c r="J1363" s="1">
        <v>87391</v>
      </c>
      <c r="K1363" s="43">
        <v>1986.159090909091</v>
      </c>
      <c r="L1363" s="19">
        <v>2.04</v>
      </c>
      <c r="M1363" s="19">
        <v>109443.14</v>
      </c>
      <c r="O1363" s="1">
        <v>30</v>
      </c>
      <c r="P1363">
        <v>241</v>
      </c>
      <c r="Q1363">
        <v>3</v>
      </c>
      <c r="R1363" s="1">
        <v>87391</v>
      </c>
      <c r="S1363" s="60">
        <v>4.6511070928185738E-2</v>
      </c>
      <c r="T1363" s="1">
        <v>20036</v>
      </c>
      <c r="U1363" s="1">
        <v>85486</v>
      </c>
      <c r="V1363" s="1">
        <v>20036</v>
      </c>
      <c r="W1363">
        <v>44</v>
      </c>
      <c r="X1363" s="18">
        <f t="shared" si="153"/>
        <v>3.4328477760867826E-4</v>
      </c>
      <c r="Y1363" s="19">
        <f t="shared" si="149"/>
        <v>8.0333333333333332</v>
      </c>
      <c r="Z1363" s="18">
        <f t="shared" si="150"/>
        <v>0.1</v>
      </c>
      <c r="AA1363" s="19">
        <f t="shared" si="147"/>
        <v>22.926846013891591</v>
      </c>
      <c r="AB1363" s="19">
        <f t="shared" si="148"/>
        <v>23.43775588985331</v>
      </c>
      <c r="AC1363" s="18">
        <f t="shared" si="151"/>
        <v>5.0348434049272812E-2</v>
      </c>
      <c r="AD1363" s="43">
        <f t="shared" si="152"/>
        <v>1986.159090909091</v>
      </c>
    </row>
    <row r="1364" spans="1:30">
      <c r="A1364">
        <v>2014</v>
      </c>
      <c r="B1364">
        <v>194</v>
      </c>
      <c r="C1364" t="s">
        <v>545</v>
      </c>
      <c r="D1364" s="18">
        <v>1.3533020570191266E-4</v>
      </c>
      <c r="E1364" s="19">
        <v>6.25</v>
      </c>
      <c r="F1364" s="18">
        <v>0.25</v>
      </c>
      <c r="G1364" s="19">
        <v>27.975009022013715</v>
      </c>
      <c r="H1364" s="19">
        <v>28.59843899514636</v>
      </c>
      <c r="I1364" s="67">
        <v>0.81299999999999994</v>
      </c>
      <c r="J1364" s="1">
        <v>88672</v>
      </c>
      <c r="K1364" s="43">
        <v>2015.2727272727273</v>
      </c>
      <c r="L1364" s="68">
        <v>2.0950000000000002</v>
      </c>
      <c r="M1364" s="19">
        <v>103282.14</v>
      </c>
      <c r="O1364" s="1">
        <v>12</v>
      </c>
      <c r="P1364">
        <v>75</v>
      </c>
      <c r="Q1364">
        <v>3</v>
      </c>
      <c r="R1364" s="1">
        <v>88672</v>
      </c>
      <c r="S1364" s="60">
        <v>1.4658260003890478E-2</v>
      </c>
      <c r="T1364" s="1">
        <v>24806</v>
      </c>
      <c r="U1364" s="1">
        <v>86739</v>
      </c>
      <c r="V1364" s="1">
        <v>24806</v>
      </c>
      <c r="W1364">
        <v>44</v>
      </c>
      <c r="X1364" s="18">
        <f t="shared" si="153"/>
        <v>1.3533020570191266E-4</v>
      </c>
      <c r="Y1364" s="19">
        <f t="shared" si="149"/>
        <v>6.25</v>
      </c>
      <c r="Z1364" s="18">
        <f t="shared" si="150"/>
        <v>0.25</v>
      </c>
      <c r="AA1364" s="19">
        <f t="shared" si="147"/>
        <v>27.975009022013715</v>
      </c>
      <c r="AB1364" s="19">
        <f t="shared" si="148"/>
        <v>28.59843899514636</v>
      </c>
      <c r="AC1364" s="18">
        <f t="shared" si="151"/>
        <v>4.9621075424034648E-2</v>
      </c>
      <c r="AD1364" s="43">
        <f t="shared" si="152"/>
        <v>2015.2727272727273</v>
      </c>
    </row>
    <row r="1365" spans="1:30">
      <c r="A1365" s="15">
        <v>2008</v>
      </c>
      <c r="B1365">
        <v>195</v>
      </c>
      <c r="C1365" s="15" t="s">
        <v>547</v>
      </c>
      <c r="D1365" s="18">
        <v>5.7222267636720351E-4</v>
      </c>
      <c r="E1365" s="19">
        <v>4.2857142857142856</v>
      </c>
      <c r="F1365" s="18">
        <v>0</v>
      </c>
      <c r="G1365" s="19">
        <v>0</v>
      </c>
      <c r="H1365" s="19">
        <v>0</v>
      </c>
      <c r="I1365" s="67">
        <v>0.61699999999999999</v>
      </c>
      <c r="J1365" s="49">
        <v>12233</v>
      </c>
      <c r="K1365" s="43">
        <v>1747.5714285714287</v>
      </c>
      <c r="L1365" s="19">
        <v>1.72</v>
      </c>
      <c r="M1365" s="19">
        <v>42442.48</v>
      </c>
      <c r="O1365" s="49">
        <v>7</v>
      </c>
      <c r="P1365" s="49">
        <v>30</v>
      </c>
      <c r="Q1365" s="15"/>
      <c r="R1365" s="49">
        <v>12233</v>
      </c>
      <c r="S1365" s="63">
        <v>5.5843259105817333E-2</v>
      </c>
      <c r="T1365" s="15"/>
      <c r="U1365" s="15"/>
      <c r="V1365" s="15"/>
      <c r="W1365">
        <v>7</v>
      </c>
      <c r="X1365" s="18">
        <f t="shared" si="153"/>
        <v>5.7222267636720351E-4</v>
      </c>
      <c r="Y1365" s="19">
        <f t="shared" si="149"/>
        <v>4.2857142857142856</v>
      </c>
      <c r="Z1365" s="18">
        <f t="shared" si="150"/>
        <v>0</v>
      </c>
      <c r="AA1365" s="19">
        <f t="shared" si="147"/>
        <v>0</v>
      </c>
      <c r="AB1365" s="19">
        <f t="shared" si="148"/>
        <v>0</v>
      </c>
      <c r="AC1365" s="18">
        <f t="shared" si="151"/>
        <v>5.722226763672035E-2</v>
      </c>
      <c r="AD1365" s="43">
        <f t="shared" si="152"/>
        <v>1747.5714285714287</v>
      </c>
    </row>
    <row r="1366" spans="1:30">
      <c r="A1366" s="15">
        <v>2009</v>
      </c>
      <c r="B1366">
        <v>195</v>
      </c>
      <c r="C1366" s="15" t="s">
        <v>547</v>
      </c>
      <c r="D1366" s="18">
        <v>1.5994881637875879E-4</v>
      </c>
      <c r="E1366" s="19">
        <v>1.5</v>
      </c>
      <c r="F1366" s="18">
        <v>0</v>
      </c>
      <c r="G1366" s="19">
        <v>0</v>
      </c>
      <c r="H1366" s="19">
        <v>0</v>
      </c>
      <c r="I1366" s="67">
        <v>0.61699999999999999</v>
      </c>
      <c r="J1366" s="49">
        <v>12504</v>
      </c>
      <c r="K1366" s="43">
        <v>1389.3333333333333</v>
      </c>
      <c r="L1366" s="19">
        <v>1.84</v>
      </c>
      <c r="M1366" s="19">
        <v>37439.97</v>
      </c>
      <c r="O1366" s="49">
        <v>2</v>
      </c>
      <c r="P1366" s="49">
        <v>3</v>
      </c>
      <c r="Q1366" s="15"/>
      <c r="R1366" s="49">
        <v>12504</v>
      </c>
      <c r="S1366" s="63">
        <v>2.2153192185073056E-2</v>
      </c>
      <c r="T1366" s="15"/>
      <c r="U1366" s="15"/>
      <c r="V1366" s="15"/>
      <c r="W1366">
        <v>9</v>
      </c>
      <c r="X1366" s="18">
        <f t="shared" si="153"/>
        <v>1.5994881637875879E-4</v>
      </c>
      <c r="Y1366" s="19">
        <f t="shared" si="149"/>
        <v>1.5</v>
      </c>
      <c r="Z1366" s="18">
        <f t="shared" si="150"/>
        <v>0</v>
      </c>
      <c r="AA1366" s="19">
        <f t="shared" si="147"/>
        <v>0</v>
      </c>
      <c r="AB1366" s="19">
        <f t="shared" si="148"/>
        <v>0</v>
      </c>
      <c r="AC1366" s="18">
        <f t="shared" si="151"/>
        <v>7.1976967370441458E-2</v>
      </c>
      <c r="AD1366" s="43">
        <f t="shared" si="152"/>
        <v>1389.3333333333333</v>
      </c>
    </row>
    <row r="1367" spans="1:30">
      <c r="A1367" s="15">
        <v>2010</v>
      </c>
      <c r="B1367">
        <v>195</v>
      </c>
      <c r="C1367" s="15" t="s">
        <v>547</v>
      </c>
      <c r="D1367" s="18">
        <v>7.0246643771464253E-4</v>
      </c>
      <c r="E1367" s="19">
        <v>1.5555555555555556</v>
      </c>
      <c r="F1367" s="18">
        <v>0.1111111111111111</v>
      </c>
      <c r="G1367" s="19">
        <v>85.786762410240399</v>
      </c>
      <c r="H1367" s="19">
        <v>100</v>
      </c>
      <c r="I1367" s="67">
        <v>0.70099999999999996</v>
      </c>
      <c r="J1367" s="49">
        <v>12812</v>
      </c>
      <c r="K1367" s="43">
        <v>1423.5555555555557</v>
      </c>
      <c r="L1367" s="19">
        <v>1.82</v>
      </c>
      <c r="M1367" s="19">
        <v>48188.55</v>
      </c>
      <c r="O1367" s="49">
        <v>9</v>
      </c>
      <c r="P1367" s="49">
        <v>14</v>
      </c>
      <c r="Q1367" s="15">
        <v>1</v>
      </c>
      <c r="R1367" s="49">
        <v>12812</v>
      </c>
      <c r="S1367" s="63">
        <v>2.4632117722328761E-2</v>
      </c>
      <c r="T1367" s="49">
        <v>10991</v>
      </c>
      <c r="U1367" s="49">
        <v>10991</v>
      </c>
      <c r="V1367" s="49">
        <v>10991</v>
      </c>
      <c r="W1367">
        <v>9</v>
      </c>
      <c r="X1367" s="18">
        <f t="shared" si="153"/>
        <v>7.0246643771464253E-4</v>
      </c>
      <c r="Y1367" s="19">
        <f t="shared" si="149"/>
        <v>1.5555555555555556</v>
      </c>
      <c r="Z1367" s="18">
        <f t="shared" si="150"/>
        <v>0.1111111111111111</v>
      </c>
      <c r="AA1367" s="19">
        <f t="shared" si="147"/>
        <v>85.786762410240399</v>
      </c>
      <c r="AB1367" s="19">
        <f t="shared" si="148"/>
        <v>100</v>
      </c>
      <c r="AC1367" s="18">
        <f t="shared" si="151"/>
        <v>7.0246643771464251E-2</v>
      </c>
      <c r="AD1367" s="43">
        <f t="shared" si="152"/>
        <v>1423.5555555555557</v>
      </c>
    </row>
    <row r="1368" spans="1:30">
      <c r="A1368" s="15">
        <v>2011</v>
      </c>
      <c r="B1368">
        <v>195</v>
      </c>
      <c r="C1368" s="15" t="s">
        <v>547</v>
      </c>
      <c r="D1368" s="18">
        <v>4.5917195989898216E-4</v>
      </c>
      <c r="E1368" s="19">
        <v>1.6666666666666667</v>
      </c>
      <c r="F1368" s="18">
        <v>0</v>
      </c>
      <c r="G1368" s="19">
        <v>92.347134001683628</v>
      </c>
      <c r="H1368" s="19">
        <v>100</v>
      </c>
      <c r="I1368" s="67">
        <v>0.70099999999999996</v>
      </c>
      <c r="J1368" s="49">
        <v>13067</v>
      </c>
      <c r="K1368" s="43">
        <v>1451.8888888888889</v>
      </c>
      <c r="L1368" s="19">
        <v>1.97</v>
      </c>
      <c r="M1368" s="19">
        <v>43378.71</v>
      </c>
      <c r="O1368" s="49">
        <v>6</v>
      </c>
      <c r="P1368" s="49">
        <v>10</v>
      </c>
      <c r="Q1368" s="15"/>
      <c r="R1368" s="49">
        <v>13067</v>
      </c>
      <c r="S1368" s="63">
        <v>1.9903215735248114E-2</v>
      </c>
      <c r="T1368" s="49">
        <v>12067</v>
      </c>
      <c r="U1368" s="49">
        <v>11210</v>
      </c>
      <c r="V1368" s="49">
        <v>11210</v>
      </c>
      <c r="W1368">
        <v>9</v>
      </c>
      <c r="X1368" s="18">
        <f t="shared" si="153"/>
        <v>4.5917195989898216E-4</v>
      </c>
      <c r="Y1368" s="19">
        <f t="shared" si="149"/>
        <v>1.6666666666666667</v>
      </c>
      <c r="Z1368" s="18">
        <f t="shared" si="150"/>
        <v>0</v>
      </c>
      <c r="AA1368" s="19">
        <f t="shared" si="147"/>
        <v>92.347134001683628</v>
      </c>
      <c r="AB1368" s="19">
        <f t="shared" si="148"/>
        <v>100</v>
      </c>
      <c r="AC1368" s="18">
        <f t="shared" si="151"/>
        <v>6.8875793984847333E-2</v>
      </c>
      <c r="AD1368" s="43">
        <f t="shared" si="152"/>
        <v>1451.8888888888889</v>
      </c>
    </row>
    <row r="1369" spans="1:30">
      <c r="A1369" s="15">
        <v>2012</v>
      </c>
      <c r="B1369">
        <v>195</v>
      </c>
      <c r="C1369" s="15" t="s">
        <v>547</v>
      </c>
      <c r="D1369" s="18">
        <v>2.2532672374943669E-4</v>
      </c>
      <c r="E1369" s="19">
        <v>1.6666666666666667</v>
      </c>
      <c r="F1369" s="18">
        <v>0</v>
      </c>
      <c r="G1369" s="19">
        <v>90.633919182815077</v>
      </c>
      <c r="H1369" s="19">
        <v>98.143932761337766</v>
      </c>
      <c r="I1369" s="67">
        <v>0.70099999999999996</v>
      </c>
      <c r="J1369" s="49">
        <v>13314</v>
      </c>
      <c r="K1369" s="43">
        <v>1479.3333333333333</v>
      </c>
      <c r="L1369" s="68">
        <v>2.0049999999999999</v>
      </c>
      <c r="M1369" s="19">
        <v>47397.89</v>
      </c>
      <c r="O1369" s="49">
        <v>3</v>
      </c>
      <c r="P1369" s="49">
        <v>5</v>
      </c>
      <c r="Q1369" s="15"/>
      <c r="R1369" s="49">
        <v>13314</v>
      </c>
      <c r="S1369" s="63">
        <v>1.890257901584147E-2</v>
      </c>
      <c r="T1369" s="49">
        <v>12067</v>
      </c>
      <c r="U1369" s="49">
        <v>11422</v>
      </c>
      <c r="V1369" s="49">
        <v>11210</v>
      </c>
      <c r="W1369">
        <v>9</v>
      </c>
      <c r="X1369" s="18">
        <f t="shared" si="153"/>
        <v>2.2532672374943669E-4</v>
      </c>
      <c r="Y1369" s="19">
        <f t="shared" si="149"/>
        <v>1.6666666666666667</v>
      </c>
      <c r="Z1369" s="18">
        <f t="shared" si="150"/>
        <v>0</v>
      </c>
      <c r="AA1369" s="19">
        <f t="shared" si="147"/>
        <v>90.633919182815077</v>
      </c>
      <c r="AB1369" s="19">
        <f t="shared" si="148"/>
        <v>98.143932761337766</v>
      </c>
      <c r="AC1369" s="18">
        <f t="shared" si="151"/>
        <v>6.7598017124831003E-2</v>
      </c>
      <c r="AD1369" s="43">
        <f t="shared" si="152"/>
        <v>1479.3333333333333</v>
      </c>
    </row>
    <row r="1370" spans="1:30">
      <c r="A1370" s="15">
        <v>2013</v>
      </c>
      <c r="B1370">
        <v>195</v>
      </c>
      <c r="C1370" s="15" t="s">
        <v>547</v>
      </c>
      <c r="D1370" s="18">
        <v>7.148984844152131E-5</v>
      </c>
      <c r="E1370" s="19">
        <v>3</v>
      </c>
      <c r="F1370" s="18">
        <v>0</v>
      </c>
      <c r="G1370" s="19">
        <v>90.627680869316563</v>
      </c>
      <c r="H1370" s="19">
        <v>98.141666666666666</v>
      </c>
      <c r="I1370" s="67">
        <v>0.70099999999999996</v>
      </c>
      <c r="J1370" s="49">
        <v>13988</v>
      </c>
      <c r="K1370" s="43">
        <v>1554.2222222222222</v>
      </c>
      <c r="L1370" s="19">
        <v>2.04</v>
      </c>
      <c r="M1370" s="19">
        <v>47717.65</v>
      </c>
      <c r="O1370" s="49">
        <v>1</v>
      </c>
      <c r="P1370" s="49">
        <v>3</v>
      </c>
      <c r="Q1370" s="15"/>
      <c r="R1370" s="49">
        <v>13988</v>
      </c>
      <c r="S1370" s="63">
        <v>5.0623403935706746E-2</v>
      </c>
      <c r="T1370" s="49">
        <v>12677</v>
      </c>
      <c r="U1370" s="49">
        <v>12000</v>
      </c>
      <c r="V1370" s="49">
        <v>11777</v>
      </c>
      <c r="W1370">
        <v>9</v>
      </c>
      <c r="X1370" s="18">
        <f t="shared" si="153"/>
        <v>7.148984844152131E-5</v>
      </c>
      <c r="Y1370" s="19">
        <f t="shared" si="149"/>
        <v>3</v>
      </c>
      <c r="Z1370" s="18">
        <f t="shared" si="150"/>
        <v>0</v>
      </c>
      <c r="AA1370" s="19">
        <f t="shared" si="147"/>
        <v>90.627680869316563</v>
      </c>
      <c r="AB1370" s="19">
        <f t="shared" si="148"/>
        <v>98.141666666666666</v>
      </c>
      <c r="AC1370" s="18">
        <f t="shared" si="151"/>
        <v>6.4340863597369166E-2</v>
      </c>
      <c r="AD1370" s="43">
        <f t="shared" si="152"/>
        <v>1554.2222222222222</v>
      </c>
    </row>
    <row r="1371" spans="1:30">
      <c r="A1371" s="15">
        <v>2014</v>
      </c>
      <c r="B1371">
        <v>195</v>
      </c>
      <c r="C1371" s="15" t="s">
        <v>547</v>
      </c>
      <c r="D1371" s="18">
        <v>0</v>
      </c>
      <c r="E1371" s="19">
        <v>0</v>
      </c>
      <c r="F1371" s="18">
        <v>0</v>
      </c>
      <c r="G1371" s="19">
        <v>85.78751492170494</v>
      </c>
      <c r="H1371" s="19">
        <v>100</v>
      </c>
      <c r="I1371" s="67">
        <v>0.70099999999999996</v>
      </c>
      <c r="J1371" s="49">
        <v>14241</v>
      </c>
      <c r="K1371" s="43">
        <v>1582.3333333333333</v>
      </c>
      <c r="L1371" s="68">
        <v>2.0950000000000002</v>
      </c>
      <c r="M1371" s="19">
        <v>50578.41</v>
      </c>
      <c r="O1371" s="49"/>
      <c r="P1371" s="49"/>
      <c r="Q1371" s="15"/>
      <c r="R1371" s="49">
        <v>14241</v>
      </c>
      <c r="S1371" s="63">
        <v>1.8086931655704852E-2</v>
      </c>
      <c r="T1371" s="49">
        <v>12217</v>
      </c>
      <c r="U1371" s="49">
        <v>12217</v>
      </c>
      <c r="V1371" s="49">
        <v>12217</v>
      </c>
      <c r="W1371">
        <v>9</v>
      </c>
      <c r="X1371" s="18">
        <f t="shared" si="153"/>
        <v>0</v>
      </c>
      <c r="Y1371" s="19">
        <f t="shared" si="149"/>
        <v>0</v>
      </c>
      <c r="Z1371" s="18">
        <f t="shared" si="150"/>
        <v>0</v>
      </c>
      <c r="AA1371" s="19">
        <f t="shared" si="147"/>
        <v>85.78751492170494</v>
      </c>
      <c r="AB1371" s="19">
        <f t="shared" si="148"/>
        <v>100</v>
      </c>
      <c r="AC1371" s="18">
        <f t="shared" si="151"/>
        <v>6.3197809142616385E-2</v>
      </c>
      <c r="AD1371" s="43">
        <f t="shared" si="152"/>
        <v>1582.3333333333333</v>
      </c>
    </row>
    <row r="1372" spans="1:30">
      <c r="A1372">
        <v>2008</v>
      </c>
      <c r="B1372">
        <v>196</v>
      </c>
      <c r="C1372" s="26" t="s">
        <v>550</v>
      </c>
      <c r="D1372" s="18">
        <v>3.3754756352031423E-4</v>
      </c>
      <c r="E1372" s="19">
        <v>3</v>
      </c>
      <c r="F1372" s="18">
        <v>0</v>
      </c>
      <c r="G1372" s="19">
        <v>89.029704185589793</v>
      </c>
      <c r="H1372" s="19">
        <v>94.296021840873635</v>
      </c>
      <c r="I1372" s="67">
        <v>0.61399999999999999</v>
      </c>
      <c r="J1372" s="1">
        <v>65176</v>
      </c>
      <c r="K1372" s="43">
        <v>2172.5333333333333</v>
      </c>
      <c r="L1372" s="19">
        <v>1.72</v>
      </c>
      <c r="M1372" s="19">
        <v>9144.92</v>
      </c>
      <c r="O1372" s="1">
        <v>22</v>
      </c>
      <c r="P1372">
        <v>66</v>
      </c>
      <c r="Q1372">
        <v>0</v>
      </c>
      <c r="R1372" s="1">
        <v>65176</v>
      </c>
      <c r="S1372" s="60">
        <v>8.2747736522966964E-2</v>
      </c>
      <c r="T1372" s="1">
        <v>58026</v>
      </c>
      <c r="U1372" s="1">
        <v>61536</v>
      </c>
      <c r="V1372" s="1">
        <v>58026</v>
      </c>
      <c r="W1372">
        <v>30</v>
      </c>
      <c r="X1372" s="18">
        <f t="shared" si="153"/>
        <v>3.3754756352031423E-4</v>
      </c>
      <c r="Y1372" s="19">
        <f t="shared" si="149"/>
        <v>3</v>
      </c>
      <c r="Z1372" s="18">
        <f t="shared" si="150"/>
        <v>0</v>
      </c>
      <c r="AA1372" s="19">
        <f t="shared" si="147"/>
        <v>89.029704185589793</v>
      </c>
      <c r="AB1372" s="19">
        <f t="shared" si="148"/>
        <v>94.296021840873635</v>
      </c>
      <c r="AC1372" s="18">
        <f t="shared" si="151"/>
        <v>4.6029213207315574E-2</v>
      </c>
      <c r="AD1372" s="43">
        <f t="shared" si="152"/>
        <v>2172.5333333333333</v>
      </c>
    </row>
    <row r="1373" spans="1:30">
      <c r="A1373">
        <v>2009</v>
      </c>
      <c r="B1373">
        <v>196</v>
      </c>
      <c r="C1373" t="s">
        <v>550</v>
      </c>
      <c r="D1373" s="18">
        <v>1.6184324745832537E-4</v>
      </c>
      <c r="E1373" s="19">
        <v>4.9090909090909092</v>
      </c>
      <c r="F1373" s="18">
        <v>0</v>
      </c>
      <c r="G1373" s="19">
        <v>91.211911663012941</v>
      </c>
      <c r="H1373" s="19">
        <v>96.60750183104517</v>
      </c>
      <c r="I1373" s="67">
        <v>0.61399999999999999</v>
      </c>
      <c r="J1373" s="1">
        <v>67967</v>
      </c>
      <c r="K1373" s="43">
        <v>1887.9722222222222</v>
      </c>
      <c r="L1373" s="19">
        <v>1.84</v>
      </c>
      <c r="M1373" s="19">
        <v>9110.7199999999993</v>
      </c>
      <c r="O1373" s="1">
        <v>11</v>
      </c>
      <c r="P1373">
        <v>54</v>
      </c>
      <c r="Q1373">
        <v>0</v>
      </c>
      <c r="R1373" s="1">
        <v>67967</v>
      </c>
      <c r="S1373" s="60">
        <v>4.2822511353872494E-2</v>
      </c>
      <c r="T1373" s="1">
        <v>61994</v>
      </c>
      <c r="U1373" s="1">
        <v>64171</v>
      </c>
      <c r="V1373" s="1">
        <v>61994</v>
      </c>
      <c r="W1373">
        <v>36</v>
      </c>
      <c r="X1373" s="18">
        <f t="shared" si="153"/>
        <v>1.6184324745832537E-4</v>
      </c>
      <c r="Y1373" s="19">
        <f t="shared" si="149"/>
        <v>4.9090909090909092</v>
      </c>
      <c r="Z1373" s="18">
        <f t="shared" si="150"/>
        <v>0</v>
      </c>
      <c r="AA1373" s="19">
        <f t="shared" si="147"/>
        <v>91.211911663012941</v>
      </c>
      <c r="AB1373" s="19">
        <f t="shared" si="148"/>
        <v>96.60750183104517</v>
      </c>
      <c r="AC1373" s="18">
        <f t="shared" si="151"/>
        <v>5.2966880986361028E-2</v>
      </c>
      <c r="AD1373" s="43">
        <f t="shared" si="152"/>
        <v>1887.9722222222222</v>
      </c>
    </row>
    <row r="1374" spans="1:30">
      <c r="A1374">
        <v>2010</v>
      </c>
      <c r="B1374">
        <v>196</v>
      </c>
      <c r="C1374" t="s">
        <v>550</v>
      </c>
      <c r="D1374" s="18">
        <v>4.8847338498487092E-4</v>
      </c>
      <c r="E1374" s="19">
        <v>3.1944444444444446</v>
      </c>
      <c r="F1374" s="18">
        <v>0</v>
      </c>
      <c r="G1374" s="19">
        <v>89.546669561323768</v>
      </c>
      <c r="H1374" s="19">
        <v>94.691154315230648</v>
      </c>
      <c r="I1374" s="67">
        <v>0.71499999999999997</v>
      </c>
      <c r="J1374" s="1">
        <v>73699</v>
      </c>
      <c r="K1374" s="43">
        <v>2047.1944444444443</v>
      </c>
      <c r="L1374" s="19">
        <v>1.82</v>
      </c>
      <c r="M1374" s="19">
        <v>13707.68</v>
      </c>
      <c r="O1374" s="1">
        <v>36</v>
      </c>
      <c r="P1374">
        <v>115</v>
      </c>
      <c r="Q1374">
        <v>0</v>
      </c>
      <c r="R1374" s="1">
        <v>73699</v>
      </c>
      <c r="S1374" s="60">
        <v>8.433504494828381E-2</v>
      </c>
      <c r="T1374" s="1">
        <v>65995</v>
      </c>
      <c r="U1374" s="1">
        <v>69695</v>
      </c>
      <c r="V1374" s="1">
        <v>65995</v>
      </c>
      <c r="W1374">
        <v>36</v>
      </c>
      <c r="X1374" s="18">
        <f t="shared" si="153"/>
        <v>4.8847338498487092E-4</v>
      </c>
      <c r="Y1374" s="19">
        <f t="shared" si="149"/>
        <v>3.1944444444444446</v>
      </c>
      <c r="Z1374" s="18">
        <f t="shared" si="150"/>
        <v>0</v>
      </c>
      <c r="AA1374" s="19">
        <f t="shared" si="147"/>
        <v>89.546669561323768</v>
      </c>
      <c r="AB1374" s="19">
        <f t="shared" si="148"/>
        <v>94.691154315230648</v>
      </c>
      <c r="AC1374" s="18">
        <f t="shared" si="151"/>
        <v>4.8847338498487089E-2</v>
      </c>
      <c r="AD1374" s="43">
        <f t="shared" si="152"/>
        <v>2047.1944444444443</v>
      </c>
    </row>
    <row r="1375" spans="1:30">
      <c r="A1375">
        <v>2011</v>
      </c>
      <c r="B1375">
        <v>196</v>
      </c>
      <c r="C1375" t="s">
        <v>550</v>
      </c>
      <c r="D1375" s="18">
        <v>1.9612457833215657E-4</v>
      </c>
      <c r="E1375" s="19">
        <v>3</v>
      </c>
      <c r="F1375" s="18">
        <v>0</v>
      </c>
      <c r="G1375" s="19">
        <v>91.711775319683071</v>
      </c>
      <c r="H1375" s="19">
        <v>96.980380770666557</v>
      </c>
      <c r="I1375" s="67">
        <v>0.71499999999999997</v>
      </c>
      <c r="J1375" s="1">
        <v>76482</v>
      </c>
      <c r="K1375" s="43">
        <v>2124.5</v>
      </c>
      <c r="L1375" s="19">
        <v>1.97</v>
      </c>
      <c r="M1375" s="19">
        <v>15769.03</v>
      </c>
      <c r="O1375" s="1">
        <v>15</v>
      </c>
      <c r="P1375">
        <v>45</v>
      </c>
      <c r="Q1375">
        <v>0</v>
      </c>
      <c r="R1375" s="1">
        <v>76482</v>
      </c>
      <c r="S1375" s="60">
        <v>3.7761706400358142E-2</v>
      </c>
      <c r="T1375" s="1">
        <v>70143</v>
      </c>
      <c r="U1375" s="1">
        <v>72327</v>
      </c>
      <c r="V1375" s="1">
        <v>70143</v>
      </c>
      <c r="W1375">
        <v>36</v>
      </c>
      <c r="X1375" s="18">
        <f t="shared" si="153"/>
        <v>1.9612457833215657E-4</v>
      </c>
      <c r="Y1375" s="19">
        <f t="shared" si="149"/>
        <v>3</v>
      </c>
      <c r="Z1375" s="18">
        <f t="shared" si="150"/>
        <v>0</v>
      </c>
      <c r="AA1375" s="19">
        <f t="shared" si="147"/>
        <v>91.711775319683071</v>
      </c>
      <c r="AB1375" s="19">
        <f t="shared" si="148"/>
        <v>96.980380770666557</v>
      </c>
      <c r="AC1375" s="18">
        <f t="shared" si="151"/>
        <v>4.7069898799717583E-2</v>
      </c>
      <c r="AD1375" s="43">
        <f t="shared" si="152"/>
        <v>2124.5</v>
      </c>
    </row>
    <row r="1376" spans="1:30">
      <c r="A1376">
        <v>2012</v>
      </c>
      <c r="B1376">
        <v>196</v>
      </c>
      <c r="C1376" t="s">
        <v>550</v>
      </c>
      <c r="D1376" s="18">
        <v>1.6419531664435295E-4</v>
      </c>
      <c r="E1376" s="19">
        <v>2.8461538461538463</v>
      </c>
      <c r="F1376" s="18">
        <v>0</v>
      </c>
      <c r="G1376" s="19">
        <v>94.567661100866445</v>
      </c>
      <c r="H1376" s="19">
        <v>100</v>
      </c>
      <c r="I1376" s="67">
        <v>0.71499999999999997</v>
      </c>
      <c r="J1376" s="1">
        <v>79174</v>
      </c>
      <c r="K1376" s="43">
        <v>2199.2777777777778</v>
      </c>
      <c r="L1376" s="68">
        <v>2.0049999999999999</v>
      </c>
      <c r="M1376" s="19">
        <v>18816.57</v>
      </c>
      <c r="O1376" s="1">
        <v>13</v>
      </c>
      <c r="P1376">
        <v>37</v>
      </c>
      <c r="Q1376">
        <v>0</v>
      </c>
      <c r="R1376" s="1">
        <v>79174</v>
      </c>
      <c r="S1376" s="60">
        <v>3.5197824324677773E-2</v>
      </c>
      <c r="T1376" s="1">
        <v>74873</v>
      </c>
      <c r="U1376" s="1">
        <v>74873</v>
      </c>
      <c r="V1376" s="1">
        <v>74873</v>
      </c>
      <c r="W1376">
        <v>36</v>
      </c>
      <c r="X1376" s="18">
        <f t="shared" si="153"/>
        <v>1.6419531664435295E-4</v>
      </c>
      <c r="Y1376" s="19">
        <f t="shared" si="149"/>
        <v>2.8461538461538463</v>
      </c>
      <c r="Z1376" s="18">
        <f t="shared" si="150"/>
        <v>0</v>
      </c>
      <c r="AA1376" s="19">
        <f t="shared" si="147"/>
        <v>94.567661100866445</v>
      </c>
      <c r="AB1376" s="19">
        <f t="shared" si="148"/>
        <v>100</v>
      </c>
      <c r="AC1376" s="18">
        <f t="shared" si="151"/>
        <v>4.5469472301513124E-2</v>
      </c>
      <c r="AD1376" s="43">
        <f t="shared" si="152"/>
        <v>2199.2777777777778</v>
      </c>
    </row>
    <row r="1377" spans="1:30">
      <c r="A1377">
        <v>2013</v>
      </c>
      <c r="B1377">
        <v>196</v>
      </c>
      <c r="C1377" t="s">
        <v>550</v>
      </c>
      <c r="D1377" s="18">
        <v>7.0963926670609108E-5</v>
      </c>
      <c r="E1377" s="19">
        <v>5.5</v>
      </c>
      <c r="F1377" s="18">
        <v>0.33333333333333331</v>
      </c>
      <c r="G1377" s="19">
        <v>94.566528681253686</v>
      </c>
      <c r="H1377" s="19">
        <v>100</v>
      </c>
      <c r="I1377" s="67">
        <v>0.71499999999999997</v>
      </c>
      <c r="J1377" s="1">
        <v>84550</v>
      </c>
      <c r="K1377" s="43">
        <v>2348.6111111111113</v>
      </c>
      <c r="L1377" s="19">
        <v>2.04</v>
      </c>
      <c r="M1377" s="19">
        <v>19448.39</v>
      </c>
      <c r="O1377" s="1">
        <v>6</v>
      </c>
      <c r="P1377">
        <v>33</v>
      </c>
      <c r="Q1377">
        <v>2</v>
      </c>
      <c r="R1377" s="1">
        <v>84550</v>
      </c>
      <c r="S1377" s="60">
        <v>6.7901078636926293E-2</v>
      </c>
      <c r="T1377" s="1">
        <v>79956</v>
      </c>
      <c r="U1377" s="1">
        <v>79956</v>
      </c>
      <c r="V1377" s="1">
        <v>79956</v>
      </c>
      <c r="W1377">
        <v>36</v>
      </c>
      <c r="X1377" s="18">
        <f t="shared" si="153"/>
        <v>7.0963926670609108E-5</v>
      </c>
      <c r="Y1377" s="19">
        <f t="shared" si="149"/>
        <v>5.5</v>
      </c>
      <c r="Z1377" s="18">
        <f t="shared" si="150"/>
        <v>0.33333333333333331</v>
      </c>
      <c r="AA1377" s="19">
        <f t="shared" si="147"/>
        <v>94.566528681253686</v>
      </c>
      <c r="AB1377" s="19">
        <f t="shared" si="148"/>
        <v>100</v>
      </c>
      <c r="AC1377" s="18">
        <f t="shared" si="151"/>
        <v>4.257835600236546E-2</v>
      </c>
      <c r="AD1377" s="43">
        <f t="shared" si="152"/>
        <v>2348.6111111111113</v>
      </c>
    </row>
    <row r="1378" spans="1:30">
      <c r="A1378">
        <v>2014</v>
      </c>
      <c r="B1378">
        <v>196</v>
      </c>
      <c r="C1378" t="s">
        <v>550</v>
      </c>
      <c r="D1378" s="18">
        <v>6.8760027504011003E-5</v>
      </c>
      <c r="E1378" s="19">
        <v>2.5</v>
      </c>
      <c r="F1378" s="18">
        <v>0.16666666666666666</v>
      </c>
      <c r="G1378" s="19">
        <v>94.566811826724731</v>
      </c>
      <c r="H1378" s="19">
        <v>100</v>
      </c>
      <c r="I1378" s="67">
        <v>0.71499999999999997</v>
      </c>
      <c r="J1378" s="1">
        <v>87260</v>
      </c>
      <c r="K1378" s="43">
        <v>2423.8888888888887</v>
      </c>
      <c r="L1378" s="68">
        <v>2.0950000000000002</v>
      </c>
      <c r="M1378" s="19">
        <v>21136.44</v>
      </c>
      <c r="O1378" s="1">
        <v>6</v>
      </c>
      <c r="P1378">
        <v>15</v>
      </c>
      <c r="Q1378">
        <v>1</v>
      </c>
      <c r="R1378" s="1">
        <v>87260</v>
      </c>
      <c r="S1378" s="60">
        <v>3.2052040212891875E-2</v>
      </c>
      <c r="T1378" s="1">
        <v>82519</v>
      </c>
      <c r="U1378" s="1">
        <v>82519</v>
      </c>
      <c r="V1378" s="1">
        <v>82519</v>
      </c>
      <c r="W1378">
        <v>36</v>
      </c>
      <c r="X1378" s="18">
        <f t="shared" si="153"/>
        <v>6.8760027504011003E-5</v>
      </c>
      <c r="Y1378" s="19">
        <f t="shared" si="149"/>
        <v>2.5</v>
      </c>
      <c r="Z1378" s="18">
        <f t="shared" si="150"/>
        <v>0.16666666666666666</v>
      </c>
      <c r="AA1378" s="19">
        <f t="shared" si="147"/>
        <v>94.566811826724731</v>
      </c>
      <c r="AB1378" s="19">
        <f t="shared" si="148"/>
        <v>100</v>
      </c>
      <c r="AC1378" s="18">
        <f t="shared" si="151"/>
        <v>4.1256016502406602E-2</v>
      </c>
      <c r="AD1378" s="43">
        <f t="shared" si="152"/>
        <v>2423.8888888888887</v>
      </c>
    </row>
    <row r="1379" spans="1:30">
      <c r="A1379">
        <v>2008</v>
      </c>
      <c r="B1379">
        <v>197</v>
      </c>
      <c r="C1379" s="26" t="s">
        <v>552</v>
      </c>
      <c r="D1379" s="18">
        <v>4.7658648925281476E-3</v>
      </c>
      <c r="E1379" s="19">
        <v>3.1946308724832213</v>
      </c>
      <c r="F1379" s="18">
        <v>0</v>
      </c>
      <c r="G1379" s="19">
        <v>19.463280450358241</v>
      </c>
      <c r="H1379" s="19">
        <v>63.076604125634915</v>
      </c>
      <c r="I1379" s="67">
        <v>0.42699999999999999</v>
      </c>
      <c r="J1379" s="1">
        <v>31264</v>
      </c>
      <c r="K1379" s="43">
        <v>2842.181818181818</v>
      </c>
      <c r="L1379" s="19">
        <v>1.72</v>
      </c>
      <c r="M1379" s="19">
        <v>3279.7</v>
      </c>
      <c r="O1379" s="1">
        <v>149</v>
      </c>
      <c r="P1379">
        <v>476</v>
      </c>
      <c r="Q1379">
        <v>0</v>
      </c>
      <c r="R1379" s="1">
        <v>31264</v>
      </c>
      <c r="S1379" s="60">
        <v>3.0760607958854047E-2</v>
      </c>
      <c r="T1379" s="1">
        <v>6085</v>
      </c>
      <c r="U1379" s="1">
        <v>9647</v>
      </c>
      <c r="V1379" s="1">
        <v>6085</v>
      </c>
      <c r="W1379">
        <v>11</v>
      </c>
      <c r="X1379" s="18">
        <f t="shared" si="153"/>
        <v>4.7658648925281476E-3</v>
      </c>
      <c r="Y1379" s="19">
        <f t="shared" si="149"/>
        <v>3.1946308724832213</v>
      </c>
      <c r="Z1379" s="18">
        <f t="shared" si="150"/>
        <v>0</v>
      </c>
      <c r="AA1379" s="19">
        <f t="shared" si="147"/>
        <v>19.463280450358241</v>
      </c>
      <c r="AB1379" s="19">
        <f t="shared" si="148"/>
        <v>63.076604125634915</v>
      </c>
      <c r="AC1379" s="18">
        <f t="shared" si="151"/>
        <v>3.5184237461617196E-2</v>
      </c>
      <c r="AD1379" s="43">
        <f t="shared" si="152"/>
        <v>2842.181818181818</v>
      </c>
    </row>
    <row r="1380" spans="1:30">
      <c r="A1380">
        <v>2009</v>
      </c>
      <c r="B1380">
        <v>197</v>
      </c>
      <c r="C1380" t="s">
        <v>552</v>
      </c>
      <c r="D1380" s="18">
        <v>1.8838404802196749E-3</v>
      </c>
      <c r="E1380" s="19">
        <v>3.8305084745762712</v>
      </c>
      <c r="F1380" s="18">
        <v>0</v>
      </c>
      <c r="G1380" s="19">
        <v>19.144927998978257</v>
      </c>
      <c r="H1380" s="19">
        <v>62.044701986754966</v>
      </c>
      <c r="I1380" s="67">
        <v>0.42699999999999999</v>
      </c>
      <c r="J1380" s="1">
        <v>31319</v>
      </c>
      <c r="K1380" s="43">
        <v>2237.0714285714284</v>
      </c>
      <c r="L1380" s="19">
        <v>1.84</v>
      </c>
      <c r="M1380" s="19">
        <v>3599.39</v>
      </c>
      <c r="O1380" s="1">
        <v>59</v>
      </c>
      <c r="P1380">
        <v>226</v>
      </c>
      <c r="Q1380">
        <v>0</v>
      </c>
      <c r="R1380" s="1">
        <v>31319</v>
      </c>
      <c r="S1380" s="60">
        <v>1.7592118730809236E-3</v>
      </c>
      <c r="T1380" s="1">
        <v>5996</v>
      </c>
      <c r="U1380" s="1">
        <v>9664</v>
      </c>
      <c r="V1380" s="1">
        <v>5996</v>
      </c>
      <c r="W1380">
        <v>14</v>
      </c>
      <c r="X1380" s="18">
        <f t="shared" si="153"/>
        <v>1.8838404802196749E-3</v>
      </c>
      <c r="Y1380" s="19">
        <f t="shared" si="149"/>
        <v>3.8305084745762712</v>
      </c>
      <c r="Z1380" s="18">
        <f t="shared" si="150"/>
        <v>0</v>
      </c>
      <c r="AA1380" s="19">
        <f t="shared" si="147"/>
        <v>19.144927998978257</v>
      </c>
      <c r="AB1380" s="19">
        <f t="shared" si="148"/>
        <v>62.044701986754966</v>
      </c>
      <c r="AC1380" s="18">
        <f t="shared" si="151"/>
        <v>4.4701299530636354E-2</v>
      </c>
      <c r="AD1380" s="43">
        <f t="shared" si="152"/>
        <v>2237.0714285714284</v>
      </c>
    </row>
    <row r="1381" spans="1:30">
      <c r="A1381">
        <v>2010</v>
      </c>
      <c r="B1381">
        <v>197</v>
      </c>
      <c r="C1381" t="s">
        <v>552</v>
      </c>
      <c r="D1381" s="18">
        <v>2.1155410903173312E-3</v>
      </c>
      <c r="E1381" s="19">
        <v>3.476923076923077</v>
      </c>
      <c r="F1381" s="18">
        <v>7.6923076923076927E-2</v>
      </c>
      <c r="G1381" s="19">
        <v>23.492270138323839</v>
      </c>
      <c r="H1381" s="19">
        <v>68.599125641513027</v>
      </c>
      <c r="I1381" s="67">
        <v>0.57099999999999995</v>
      </c>
      <c r="J1381" s="1">
        <v>30725</v>
      </c>
      <c r="K1381" s="43">
        <v>2194.6428571428573</v>
      </c>
      <c r="L1381" s="19">
        <v>1.82</v>
      </c>
      <c r="M1381" s="19">
        <v>3667.2</v>
      </c>
      <c r="O1381" s="1">
        <v>65</v>
      </c>
      <c r="P1381">
        <v>226</v>
      </c>
      <c r="Q1381">
        <v>5</v>
      </c>
      <c r="R1381" s="1">
        <v>30725</v>
      </c>
      <c r="S1381" s="60">
        <v>-1.8966122800855745E-2</v>
      </c>
      <c r="T1381" s="1">
        <v>7218</v>
      </c>
      <c r="U1381" s="1">
        <v>10522</v>
      </c>
      <c r="V1381" s="1">
        <v>7218</v>
      </c>
      <c r="W1381">
        <v>14</v>
      </c>
      <c r="X1381" s="18">
        <f t="shared" si="153"/>
        <v>2.1155410903173312E-3</v>
      </c>
      <c r="Y1381" s="19">
        <f t="shared" si="149"/>
        <v>3.476923076923077</v>
      </c>
      <c r="Z1381" s="18">
        <f t="shared" si="150"/>
        <v>7.6923076923076927E-2</v>
      </c>
      <c r="AA1381" s="19">
        <f t="shared" si="147"/>
        <v>23.492270138323839</v>
      </c>
      <c r="AB1381" s="19">
        <f t="shared" si="148"/>
        <v>68.599125641513027</v>
      </c>
      <c r="AC1381" s="18">
        <f t="shared" si="151"/>
        <v>4.5565500406834825E-2</v>
      </c>
      <c r="AD1381" s="43">
        <f t="shared" si="152"/>
        <v>2194.6428571428573</v>
      </c>
    </row>
    <row r="1382" spans="1:30">
      <c r="A1382">
        <v>2011</v>
      </c>
      <c r="B1382">
        <v>197</v>
      </c>
      <c r="C1382" t="s">
        <v>552</v>
      </c>
      <c r="D1382" s="18">
        <v>2.4718662590255641E-3</v>
      </c>
      <c r="E1382" s="19">
        <v>3.1315789473684212</v>
      </c>
      <c r="F1382" s="18">
        <v>1.3157894736842105E-2</v>
      </c>
      <c r="G1382" s="19">
        <v>25.200026019644834</v>
      </c>
      <c r="H1382" s="19">
        <v>73.587235255009972</v>
      </c>
      <c r="I1382" s="67">
        <v>0.57099999999999995</v>
      </c>
      <c r="J1382" s="1">
        <v>30746</v>
      </c>
      <c r="K1382" s="43">
        <v>2196.1428571428573</v>
      </c>
      <c r="L1382" s="19">
        <v>1.97</v>
      </c>
      <c r="M1382" s="19">
        <v>4368.72</v>
      </c>
      <c r="O1382" s="1">
        <v>76</v>
      </c>
      <c r="P1382">
        <v>238</v>
      </c>
      <c r="Q1382">
        <v>1</v>
      </c>
      <c r="R1382" s="1">
        <v>30746</v>
      </c>
      <c r="S1382" s="60">
        <v>6.8348250610261729E-4</v>
      </c>
      <c r="T1382" s="1">
        <v>7748</v>
      </c>
      <c r="U1382" s="1">
        <v>10529</v>
      </c>
      <c r="V1382" s="1">
        <v>7748</v>
      </c>
      <c r="W1382">
        <v>14</v>
      </c>
      <c r="X1382" s="18">
        <f t="shared" si="153"/>
        <v>2.4718662590255641E-3</v>
      </c>
      <c r="Y1382" s="19">
        <f t="shared" si="149"/>
        <v>3.1315789473684212</v>
      </c>
      <c r="Z1382" s="18">
        <f t="shared" si="150"/>
        <v>1.3157894736842105E-2</v>
      </c>
      <c r="AA1382" s="19">
        <f t="shared" si="147"/>
        <v>25.200026019644834</v>
      </c>
      <c r="AB1382" s="19">
        <f t="shared" si="148"/>
        <v>73.587235255009972</v>
      </c>
      <c r="AC1382" s="18">
        <f t="shared" si="151"/>
        <v>4.5534378455734076E-2</v>
      </c>
      <c r="AD1382" s="43">
        <f t="shared" si="152"/>
        <v>2196.1428571428573</v>
      </c>
    </row>
    <row r="1383" spans="1:30">
      <c r="A1383">
        <v>2012</v>
      </c>
      <c r="B1383">
        <v>197</v>
      </c>
      <c r="C1383" t="s">
        <v>552</v>
      </c>
      <c r="D1383" s="18">
        <v>2.8602073650339649E-3</v>
      </c>
      <c r="E1383" s="19">
        <v>3.1590909090909092</v>
      </c>
      <c r="F1383" s="18">
        <v>1.1363636363636364E-2</v>
      </c>
      <c r="G1383" s="19">
        <v>26.265154223681218</v>
      </c>
      <c r="H1383" s="19">
        <v>72.408883826879261</v>
      </c>
      <c r="I1383" s="67">
        <v>0.57099999999999995</v>
      </c>
      <c r="J1383" s="1">
        <v>30767</v>
      </c>
      <c r="K1383" s="43">
        <v>2197.6428571428573</v>
      </c>
      <c r="L1383" s="68">
        <v>2.0049999999999999</v>
      </c>
      <c r="M1383" s="19">
        <v>4901.3999999999996</v>
      </c>
      <c r="O1383" s="1">
        <v>88</v>
      </c>
      <c r="P1383">
        <v>278</v>
      </c>
      <c r="Q1383">
        <v>1</v>
      </c>
      <c r="R1383" s="1">
        <v>30767</v>
      </c>
      <c r="S1383" s="60">
        <v>6.830156768360407E-4</v>
      </c>
      <c r="T1383" s="1">
        <v>8081</v>
      </c>
      <c r="U1383" s="1">
        <v>10536</v>
      </c>
      <c r="V1383" s="1">
        <v>7629</v>
      </c>
      <c r="W1383">
        <v>14</v>
      </c>
      <c r="X1383" s="18">
        <f t="shared" si="153"/>
        <v>2.8602073650339649E-3</v>
      </c>
      <c r="Y1383" s="19">
        <f t="shared" si="149"/>
        <v>3.1590909090909092</v>
      </c>
      <c r="Z1383" s="18">
        <f t="shared" si="150"/>
        <v>1.1363636363636364E-2</v>
      </c>
      <c r="AA1383" s="19">
        <f t="shared" si="147"/>
        <v>26.265154223681218</v>
      </c>
      <c r="AB1383" s="19">
        <f t="shared" si="148"/>
        <v>72.408883826879261</v>
      </c>
      <c r="AC1383" s="18">
        <f t="shared" si="151"/>
        <v>4.5503298989176717E-2</v>
      </c>
      <c r="AD1383" s="43">
        <f t="shared" si="152"/>
        <v>2197.6428571428573</v>
      </c>
    </row>
    <row r="1384" spans="1:30">
      <c r="A1384">
        <v>2013</v>
      </c>
      <c r="B1384">
        <v>197</v>
      </c>
      <c r="C1384" t="s">
        <v>552</v>
      </c>
      <c r="D1384" s="18">
        <v>1.9233801040517105E-3</v>
      </c>
      <c r="E1384" s="19">
        <v>3.4098360655737703</v>
      </c>
      <c r="F1384" s="18">
        <v>0</v>
      </c>
      <c r="G1384" s="19">
        <v>25.975090651111461</v>
      </c>
      <c r="H1384" s="19">
        <v>71.50354479329711</v>
      </c>
      <c r="I1384" s="67">
        <v>0.57099999999999995</v>
      </c>
      <c r="J1384" s="1">
        <v>31715</v>
      </c>
      <c r="K1384" s="43">
        <v>2265.3571428571427</v>
      </c>
      <c r="L1384" s="19">
        <v>2.04</v>
      </c>
      <c r="M1384" s="19">
        <v>5213.87</v>
      </c>
      <c r="O1384" s="1">
        <v>61</v>
      </c>
      <c r="P1384">
        <v>208</v>
      </c>
      <c r="Q1384">
        <v>0</v>
      </c>
      <c r="R1384" s="1">
        <v>31715</v>
      </c>
      <c r="S1384" s="60">
        <v>3.0812233886956752E-2</v>
      </c>
      <c r="T1384" s="1">
        <v>8238</v>
      </c>
      <c r="U1384" s="1">
        <v>10861</v>
      </c>
      <c r="V1384" s="1">
        <v>7766</v>
      </c>
      <c r="W1384">
        <v>14</v>
      </c>
      <c r="X1384" s="18">
        <f t="shared" si="153"/>
        <v>1.9233801040517105E-3</v>
      </c>
      <c r="Y1384" s="19">
        <f t="shared" si="149"/>
        <v>3.4098360655737703</v>
      </c>
      <c r="Z1384" s="18">
        <f t="shared" si="150"/>
        <v>0</v>
      </c>
      <c r="AA1384" s="19">
        <f t="shared" si="147"/>
        <v>25.975090651111461</v>
      </c>
      <c r="AB1384" s="19">
        <f t="shared" si="148"/>
        <v>71.50354479329711</v>
      </c>
      <c r="AC1384" s="18">
        <f t="shared" si="151"/>
        <v>4.4143149929055651E-2</v>
      </c>
      <c r="AD1384" s="43">
        <f t="shared" si="152"/>
        <v>2265.3571428571427</v>
      </c>
    </row>
    <row r="1385" spans="1:30">
      <c r="A1385">
        <v>2014</v>
      </c>
      <c r="B1385">
        <v>197</v>
      </c>
      <c r="C1385" t="s">
        <v>552</v>
      </c>
      <c r="D1385" s="18">
        <v>3.2115869017632242E-3</v>
      </c>
      <c r="E1385" s="19">
        <v>3.4019607843137254</v>
      </c>
      <c r="F1385" s="18">
        <v>0</v>
      </c>
      <c r="G1385" s="19">
        <v>27.005667506297232</v>
      </c>
      <c r="H1385" s="19">
        <v>74.365575579257083</v>
      </c>
      <c r="I1385" s="67">
        <v>0.57099999999999995</v>
      </c>
      <c r="J1385" s="1">
        <v>31760</v>
      </c>
      <c r="K1385" s="43">
        <v>2268.5714285714284</v>
      </c>
      <c r="L1385" s="68">
        <v>2.0950000000000002</v>
      </c>
      <c r="M1385" s="19">
        <v>6520</v>
      </c>
      <c r="O1385" s="1">
        <v>102</v>
      </c>
      <c r="P1385">
        <v>347</v>
      </c>
      <c r="Q1385">
        <v>0</v>
      </c>
      <c r="R1385" s="1">
        <v>31760</v>
      </c>
      <c r="S1385" s="60">
        <v>1.4188869620053168E-3</v>
      </c>
      <c r="T1385" s="1">
        <v>8577</v>
      </c>
      <c r="U1385" s="1">
        <v>10876</v>
      </c>
      <c r="V1385" s="1">
        <v>8088</v>
      </c>
      <c r="W1385">
        <v>14</v>
      </c>
      <c r="X1385" s="18">
        <f t="shared" si="153"/>
        <v>3.2115869017632242E-3</v>
      </c>
      <c r="Y1385" s="19">
        <f t="shared" si="149"/>
        <v>3.4019607843137254</v>
      </c>
      <c r="Z1385" s="18">
        <f t="shared" si="150"/>
        <v>0</v>
      </c>
      <c r="AA1385" s="19">
        <f t="shared" si="147"/>
        <v>27.005667506297232</v>
      </c>
      <c r="AB1385" s="19">
        <f t="shared" si="148"/>
        <v>74.365575579257083</v>
      </c>
      <c r="AC1385" s="18">
        <f t="shared" si="151"/>
        <v>4.4080604534005037E-2</v>
      </c>
      <c r="AD1385" s="43">
        <f t="shared" si="152"/>
        <v>2268.5714285714284</v>
      </c>
    </row>
    <row r="1386" spans="1:30">
      <c r="A1386">
        <v>2008</v>
      </c>
      <c r="B1386">
        <v>198</v>
      </c>
      <c r="C1386" s="26" t="s">
        <v>558</v>
      </c>
      <c r="D1386" s="18">
        <v>1.2543839438855183E-3</v>
      </c>
      <c r="E1386" s="19">
        <v>4.3877551020408161</v>
      </c>
      <c r="F1386" s="18">
        <v>2.0408163265306121E-2</v>
      </c>
      <c r="G1386" s="19">
        <v>89.212298082584539</v>
      </c>
      <c r="H1386" s="19">
        <v>100</v>
      </c>
      <c r="I1386" s="67">
        <v>0.60099999999999998</v>
      </c>
      <c r="J1386" s="1">
        <v>39063</v>
      </c>
      <c r="K1386" s="43">
        <v>1627.625</v>
      </c>
      <c r="L1386" s="19">
        <v>1.72</v>
      </c>
      <c r="M1386" s="19">
        <v>8086.7</v>
      </c>
      <c r="O1386" s="1">
        <v>49</v>
      </c>
      <c r="P1386">
        <v>215</v>
      </c>
      <c r="Q1386">
        <v>1</v>
      </c>
      <c r="R1386" s="1">
        <v>39063</v>
      </c>
      <c r="S1386" s="60">
        <v>3.3276021690252566E-2</v>
      </c>
      <c r="T1386" s="1">
        <v>34849</v>
      </c>
      <c r="U1386" s="1">
        <v>34773</v>
      </c>
      <c r="V1386" s="1">
        <v>34773</v>
      </c>
      <c r="W1386">
        <v>24</v>
      </c>
      <c r="X1386" s="18">
        <f t="shared" si="153"/>
        <v>1.2543839438855183E-3</v>
      </c>
      <c r="Y1386" s="19">
        <f t="shared" si="149"/>
        <v>4.3877551020408161</v>
      </c>
      <c r="Z1386" s="18">
        <f t="shared" si="150"/>
        <v>2.0408163265306121E-2</v>
      </c>
      <c r="AA1386" s="19">
        <f t="shared" si="147"/>
        <v>89.212298082584539</v>
      </c>
      <c r="AB1386" s="19">
        <f t="shared" si="148"/>
        <v>100</v>
      </c>
      <c r="AC1386" s="18">
        <f t="shared" si="151"/>
        <v>6.1439213578066205E-2</v>
      </c>
      <c r="AD1386" s="43">
        <f t="shared" si="152"/>
        <v>1627.625</v>
      </c>
    </row>
    <row r="1387" spans="1:30">
      <c r="A1387">
        <v>2009</v>
      </c>
      <c r="B1387">
        <v>198</v>
      </c>
      <c r="C1387" t="s">
        <v>558</v>
      </c>
      <c r="D1387" s="18">
        <v>1.2495537308104248E-3</v>
      </c>
      <c r="E1387" s="19">
        <v>3.9183673469387754</v>
      </c>
      <c r="F1387" s="18">
        <v>0</v>
      </c>
      <c r="G1387" s="19">
        <v>100</v>
      </c>
      <c r="H1387" s="19">
        <v>112.12077806743632</v>
      </c>
      <c r="I1387" s="67">
        <v>0.60099999999999998</v>
      </c>
      <c r="J1387" s="1">
        <v>39214</v>
      </c>
      <c r="K1387" s="43">
        <v>1352.2068965517242</v>
      </c>
      <c r="L1387" s="19">
        <v>1.84</v>
      </c>
      <c r="M1387" s="19">
        <v>8740.0400000000009</v>
      </c>
      <c r="O1387" s="1">
        <v>49</v>
      </c>
      <c r="P1387">
        <v>192</v>
      </c>
      <c r="Q1387">
        <v>0</v>
      </c>
      <c r="R1387" s="1">
        <v>39214</v>
      </c>
      <c r="S1387" s="60">
        <v>3.8655505209532759E-3</v>
      </c>
      <c r="T1387" s="1">
        <v>39214</v>
      </c>
      <c r="U1387" s="1">
        <v>34907</v>
      </c>
      <c r="V1387" s="1">
        <v>39138</v>
      </c>
      <c r="W1387">
        <v>29</v>
      </c>
      <c r="X1387" s="18">
        <f t="shared" si="153"/>
        <v>1.2495537308104248E-3</v>
      </c>
      <c r="Y1387" s="19">
        <f t="shared" si="149"/>
        <v>3.9183673469387754</v>
      </c>
      <c r="Z1387" s="18">
        <f t="shared" si="150"/>
        <v>0</v>
      </c>
      <c r="AA1387" s="19">
        <f t="shared" si="147"/>
        <v>100</v>
      </c>
      <c r="AB1387" s="19">
        <f t="shared" si="148"/>
        <v>112.12077806743632</v>
      </c>
      <c r="AC1387" s="18">
        <f t="shared" si="151"/>
        <v>7.3953179986739434E-2</v>
      </c>
      <c r="AD1387" s="43">
        <f t="shared" si="152"/>
        <v>1352.2068965517242</v>
      </c>
    </row>
    <row r="1388" spans="1:30">
      <c r="A1388">
        <v>2010</v>
      </c>
      <c r="B1388">
        <v>198</v>
      </c>
      <c r="C1388" t="s">
        <v>558</v>
      </c>
      <c r="D1388" s="18">
        <v>1.5709724826432879E-3</v>
      </c>
      <c r="E1388" s="19">
        <v>4.870967741935484</v>
      </c>
      <c r="F1388" s="18">
        <v>1.6129032258064516E-2</v>
      </c>
      <c r="G1388" s="19">
        <v>89.373131302893626</v>
      </c>
      <c r="H1388" s="19">
        <v>100</v>
      </c>
      <c r="I1388" s="67">
        <v>0.69899999999999995</v>
      </c>
      <c r="J1388" s="1">
        <v>39466</v>
      </c>
      <c r="K1388" s="43">
        <v>1360.8965517241379</v>
      </c>
      <c r="L1388" s="19">
        <v>1.82</v>
      </c>
      <c r="M1388" s="19">
        <v>11008.44</v>
      </c>
      <c r="O1388" s="1">
        <v>62</v>
      </c>
      <c r="P1388">
        <v>302</v>
      </c>
      <c r="Q1388">
        <v>1</v>
      </c>
      <c r="R1388" s="1">
        <v>39466</v>
      </c>
      <c r="S1388" s="60">
        <v>6.4262763298821302E-3</v>
      </c>
      <c r="T1388" s="1">
        <v>35272</v>
      </c>
      <c r="U1388" s="1">
        <v>35185</v>
      </c>
      <c r="V1388" s="1">
        <v>35185</v>
      </c>
      <c r="W1388">
        <v>29</v>
      </c>
      <c r="X1388" s="18">
        <f t="shared" si="153"/>
        <v>1.5709724826432879E-3</v>
      </c>
      <c r="Y1388" s="19">
        <f t="shared" si="149"/>
        <v>4.870967741935484</v>
      </c>
      <c r="Z1388" s="18">
        <f t="shared" si="150"/>
        <v>1.6129032258064516E-2</v>
      </c>
      <c r="AA1388" s="19">
        <f t="shared" si="147"/>
        <v>89.373131302893626</v>
      </c>
      <c r="AB1388" s="19">
        <f t="shared" si="148"/>
        <v>100</v>
      </c>
      <c r="AC1388" s="18">
        <f t="shared" si="151"/>
        <v>7.3480970962347333E-2</v>
      </c>
      <c r="AD1388" s="43">
        <f t="shared" si="152"/>
        <v>1360.8965517241379</v>
      </c>
    </row>
    <row r="1389" spans="1:30">
      <c r="A1389">
        <v>2011</v>
      </c>
      <c r="B1389">
        <v>198</v>
      </c>
      <c r="C1389" t="s">
        <v>558</v>
      </c>
      <c r="D1389" s="18">
        <v>1.2109897318162324E-3</v>
      </c>
      <c r="E1389" s="19">
        <v>6.354166666666667</v>
      </c>
      <c r="F1389" s="18">
        <v>2.0833333333333332E-2</v>
      </c>
      <c r="G1389" s="19">
        <v>89.371042208037949</v>
      </c>
      <c r="H1389" s="19">
        <v>100</v>
      </c>
      <c r="I1389" s="67">
        <v>0.69899999999999995</v>
      </c>
      <c r="J1389" s="1">
        <v>39637</v>
      </c>
      <c r="K1389" s="43">
        <v>1366.7931034482758</v>
      </c>
      <c r="L1389" s="19">
        <v>1.97</v>
      </c>
      <c r="M1389" s="19">
        <v>12582.54</v>
      </c>
      <c r="O1389" s="1">
        <v>48</v>
      </c>
      <c r="P1389">
        <v>305</v>
      </c>
      <c r="Q1389">
        <v>1</v>
      </c>
      <c r="R1389" s="1">
        <v>39637</v>
      </c>
      <c r="S1389" s="60">
        <v>4.3328434601936916E-3</v>
      </c>
      <c r="T1389" s="1">
        <v>35424</v>
      </c>
      <c r="U1389" s="1">
        <v>35337</v>
      </c>
      <c r="V1389" s="1">
        <v>35337</v>
      </c>
      <c r="W1389">
        <v>29</v>
      </c>
      <c r="X1389" s="18">
        <f t="shared" si="153"/>
        <v>1.2109897318162324E-3</v>
      </c>
      <c r="Y1389" s="19">
        <f t="shared" si="149"/>
        <v>6.354166666666667</v>
      </c>
      <c r="Z1389" s="18">
        <f t="shared" si="150"/>
        <v>2.0833333333333332E-2</v>
      </c>
      <c r="AA1389" s="19">
        <f t="shared" si="147"/>
        <v>89.371042208037949</v>
      </c>
      <c r="AB1389" s="19">
        <f t="shared" si="148"/>
        <v>100</v>
      </c>
      <c r="AC1389" s="18">
        <f t="shared" si="151"/>
        <v>7.3163962963897378E-2</v>
      </c>
      <c r="AD1389" s="43">
        <f t="shared" si="152"/>
        <v>1366.7931034482758</v>
      </c>
    </row>
    <row r="1390" spans="1:30">
      <c r="A1390">
        <v>2012</v>
      </c>
      <c r="B1390">
        <v>198</v>
      </c>
      <c r="C1390" t="s">
        <v>558</v>
      </c>
      <c r="D1390" s="18">
        <v>5.527499309062586E-4</v>
      </c>
      <c r="E1390" s="19">
        <v>4.5</v>
      </c>
      <c r="F1390" s="18">
        <v>4.5454545454545456E-2</v>
      </c>
      <c r="G1390" s="19">
        <v>89.397251325343589</v>
      </c>
      <c r="H1390" s="19">
        <v>100</v>
      </c>
      <c r="I1390" s="67">
        <v>0.69899999999999995</v>
      </c>
      <c r="J1390" s="1">
        <v>39801</v>
      </c>
      <c r="K1390" s="43">
        <v>1372.4482758620691</v>
      </c>
      <c r="L1390" s="68">
        <v>2.0049999999999999</v>
      </c>
      <c r="M1390" s="19">
        <v>13873.4</v>
      </c>
      <c r="O1390" s="1">
        <v>22</v>
      </c>
      <c r="P1390">
        <v>99</v>
      </c>
      <c r="Q1390">
        <v>1</v>
      </c>
      <c r="R1390" s="1">
        <v>39801</v>
      </c>
      <c r="S1390" s="60">
        <v>4.1375482503720473E-3</v>
      </c>
      <c r="T1390" s="1">
        <v>35581</v>
      </c>
      <c r="U1390" s="1">
        <v>35484</v>
      </c>
      <c r="V1390" s="1">
        <v>35484</v>
      </c>
      <c r="W1390">
        <v>29</v>
      </c>
      <c r="X1390" s="18">
        <f t="shared" si="153"/>
        <v>5.527499309062586E-4</v>
      </c>
      <c r="Y1390" s="19">
        <f t="shared" si="149"/>
        <v>4.5</v>
      </c>
      <c r="Z1390" s="18">
        <f t="shared" si="150"/>
        <v>4.5454545454545456E-2</v>
      </c>
      <c r="AA1390" s="19">
        <f t="shared" si="147"/>
        <v>89.397251325343589</v>
      </c>
      <c r="AB1390" s="19">
        <f t="shared" si="148"/>
        <v>100</v>
      </c>
      <c r="AC1390" s="18">
        <f t="shared" si="151"/>
        <v>7.2862490892188644E-2</v>
      </c>
      <c r="AD1390" s="43">
        <f t="shared" si="152"/>
        <v>1372.4482758620691</v>
      </c>
    </row>
    <row r="1391" spans="1:30">
      <c r="A1391">
        <v>2013</v>
      </c>
      <c r="B1391">
        <v>198</v>
      </c>
      <c r="C1391" t="s">
        <v>558</v>
      </c>
      <c r="D1391" s="18">
        <v>4.1281173356645055E-4</v>
      </c>
      <c r="E1391" s="19">
        <v>3.5294117647058822</v>
      </c>
      <c r="F1391" s="18">
        <v>0</v>
      </c>
      <c r="G1391" s="19">
        <v>89.871542701731371</v>
      </c>
      <c r="H1391" s="19">
        <v>100</v>
      </c>
      <c r="I1391" s="67">
        <v>0.69899999999999995</v>
      </c>
      <c r="J1391" s="1">
        <v>41181</v>
      </c>
      <c r="K1391" s="43">
        <v>1420.0344827586207</v>
      </c>
      <c r="L1391" s="19">
        <v>2.04</v>
      </c>
      <c r="M1391" s="19">
        <v>15734.38</v>
      </c>
      <c r="O1391" s="1">
        <v>17</v>
      </c>
      <c r="P1391">
        <v>60</v>
      </c>
      <c r="Q1391">
        <v>0</v>
      </c>
      <c r="R1391" s="1">
        <v>41181</v>
      </c>
      <c r="S1391" s="60">
        <v>3.4672495665938108E-2</v>
      </c>
      <c r="T1391" s="1">
        <v>37010</v>
      </c>
      <c r="U1391" s="1">
        <v>36714</v>
      </c>
      <c r="V1391" s="1">
        <v>36714</v>
      </c>
      <c r="W1391">
        <v>29</v>
      </c>
      <c r="X1391" s="18">
        <f t="shared" si="153"/>
        <v>4.1281173356645055E-4</v>
      </c>
      <c r="Y1391" s="19">
        <f t="shared" si="149"/>
        <v>3.5294117647058822</v>
      </c>
      <c r="Z1391" s="18">
        <f t="shared" si="150"/>
        <v>0</v>
      </c>
      <c r="AA1391" s="19">
        <f t="shared" si="147"/>
        <v>89.871542701731371</v>
      </c>
      <c r="AB1391" s="19">
        <f t="shared" si="148"/>
        <v>100</v>
      </c>
      <c r="AC1391" s="18">
        <f t="shared" si="151"/>
        <v>7.0420825137806273E-2</v>
      </c>
      <c r="AD1391" s="43">
        <f t="shared" si="152"/>
        <v>1420.0344827586207</v>
      </c>
    </row>
    <row r="1392" spans="1:30">
      <c r="A1392">
        <v>2014</v>
      </c>
      <c r="B1392">
        <v>198</v>
      </c>
      <c r="C1392" t="s">
        <v>558</v>
      </c>
      <c r="D1392" s="18">
        <v>5.5589123867069484E-4</v>
      </c>
      <c r="E1392" s="19">
        <v>3.4347826086956523</v>
      </c>
      <c r="F1392" s="18">
        <v>0</v>
      </c>
      <c r="G1392" s="19">
        <v>89.892447129909371</v>
      </c>
      <c r="H1392" s="19">
        <v>100</v>
      </c>
      <c r="I1392" s="67">
        <v>0.69899999999999995</v>
      </c>
      <c r="J1392" s="1">
        <v>41375</v>
      </c>
      <c r="K1392" s="43">
        <v>1426.7241379310344</v>
      </c>
      <c r="L1392" s="68">
        <v>2.0950000000000002</v>
      </c>
      <c r="M1392" s="19">
        <v>16692.07</v>
      </c>
      <c r="O1392" s="1">
        <v>23</v>
      </c>
      <c r="P1392">
        <v>79</v>
      </c>
      <c r="Q1392">
        <v>0</v>
      </c>
      <c r="R1392" s="1">
        <v>41375</v>
      </c>
      <c r="S1392" s="60">
        <v>4.7109103712876799E-3</v>
      </c>
      <c r="T1392" s="1">
        <v>37193</v>
      </c>
      <c r="U1392" s="1">
        <v>36887</v>
      </c>
      <c r="V1392" s="1">
        <v>36887</v>
      </c>
      <c r="W1392">
        <v>29</v>
      </c>
      <c r="X1392" s="18">
        <f t="shared" si="153"/>
        <v>5.5589123867069484E-4</v>
      </c>
      <c r="Y1392" s="19">
        <f t="shared" si="149"/>
        <v>3.4347826086956523</v>
      </c>
      <c r="Z1392" s="18">
        <f t="shared" si="150"/>
        <v>0</v>
      </c>
      <c r="AA1392" s="19">
        <f t="shared" si="147"/>
        <v>89.892447129909371</v>
      </c>
      <c r="AB1392" s="19">
        <f t="shared" si="148"/>
        <v>100</v>
      </c>
      <c r="AC1392" s="18">
        <f t="shared" si="151"/>
        <v>7.0090634441087624E-2</v>
      </c>
      <c r="AD1392" s="43">
        <f t="shared" si="152"/>
        <v>1426.7241379310344</v>
      </c>
    </row>
    <row r="1393" spans="1:30">
      <c r="A1393">
        <v>2008</v>
      </c>
      <c r="B1393">
        <v>199</v>
      </c>
      <c r="C1393" s="26" t="s">
        <v>563</v>
      </c>
      <c r="D1393" s="18">
        <v>4.8531216991635503E-4</v>
      </c>
      <c r="E1393" s="19">
        <v>2.7058823529411766</v>
      </c>
      <c r="F1393" s="18">
        <v>0</v>
      </c>
      <c r="G1393" s="19">
        <v>86.659624882240422</v>
      </c>
      <c r="H1393" s="19">
        <v>98.115646918129215</v>
      </c>
      <c r="I1393" s="67">
        <v>0.68600000000000005</v>
      </c>
      <c r="J1393" s="1">
        <v>35029</v>
      </c>
      <c r="K1393" s="43">
        <v>2060.5294117647059</v>
      </c>
      <c r="L1393" s="19">
        <v>1.72</v>
      </c>
      <c r="M1393" s="19">
        <v>72331.460000000006</v>
      </c>
      <c r="O1393" s="1">
        <v>17</v>
      </c>
      <c r="P1393">
        <v>46</v>
      </c>
      <c r="Q1393">
        <v>0</v>
      </c>
      <c r="R1393" s="1">
        <v>35029</v>
      </c>
      <c r="S1393" s="60">
        <v>4.4145701681173266E-2</v>
      </c>
      <c r="T1393" s="1">
        <v>30356</v>
      </c>
      <c r="U1393" s="1">
        <v>30939</v>
      </c>
      <c r="V1393" s="1">
        <v>30356</v>
      </c>
      <c r="W1393">
        <v>17</v>
      </c>
      <c r="X1393" s="18">
        <f t="shared" si="153"/>
        <v>4.8531216991635503E-4</v>
      </c>
      <c r="Y1393" s="19">
        <f t="shared" si="149"/>
        <v>2.7058823529411766</v>
      </c>
      <c r="Z1393" s="18">
        <f t="shared" si="150"/>
        <v>0</v>
      </c>
      <c r="AA1393" s="19">
        <f t="shared" si="147"/>
        <v>86.659624882240422</v>
      </c>
      <c r="AB1393" s="19">
        <f t="shared" si="148"/>
        <v>98.115646918129215</v>
      </c>
      <c r="AC1393" s="18">
        <f t="shared" si="151"/>
        <v>4.8531216991635505E-2</v>
      </c>
      <c r="AD1393" s="43">
        <f t="shared" si="152"/>
        <v>2060.5294117647059</v>
      </c>
    </row>
    <row r="1394" spans="1:30">
      <c r="A1394">
        <v>2009</v>
      </c>
      <c r="B1394">
        <v>199</v>
      </c>
      <c r="C1394" t="s">
        <v>563</v>
      </c>
      <c r="D1394" s="18">
        <v>1.4094432699083862E-4</v>
      </c>
      <c r="E1394" s="19">
        <v>5.2</v>
      </c>
      <c r="F1394" s="18">
        <v>0</v>
      </c>
      <c r="G1394" s="19">
        <v>89.068357998590557</v>
      </c>
      <c r="H1394" s="19">
        <v>100.84256215491654</v>
      </c>
      <c r="I1394" s="67">
        <v>0.68600000000000005</v>
      </c>
      <c r="J1394" s="1">
        <v>35475</v>
      </c>
      <c r="K1394" s="43">
        <v>1542.391304347826</v>
      </c>
      <c r="L1394" s="19">
        <v>1.84</v>
      </c>
      <c r="M1394" s="19">
        <v>46864.97</v>
      </c>
      <c r="O1394" s="1">
        <v>5</v>
      </c>
      <c r="P1394">
        <v>26</v>
      </c>
      <c r="Q1394">
        <v>0</v>
      </c>
      <c r="R1394" s="1">
        <v>35475</v>
      </c>
      <c r="S1394" s="60">
        <v>1.2732307516629016E-2</v>
      </c>
      <c r="T1394" s="1">
        <v>31597</v>
      </c>
      <c r="U1394" s="1">
        <v>31333</v>
      </c>
      <c r="V1394" s="1">
        <v>31597</v>
      </c>
      <c r="W1394">
        <v>23</v>
      </c>
      <c r="X1394" s="18">
        <f t="shared" si="153"/>
        <v>1.4094432699083862E-4</v>
      </c>
      <c r="Y1394" s="19">
        <f t="shared" si="149"/>
        <v>5.2</v>
      </c>
      <c r="Z1394" s="18">
        <f t="shared" si="150"/>
        <v>0</v>
      </c>
      <c r="AA1394" s="19">
        <f t="shared" si="147"/>
        <v>89.068357998590557</v>
      </c>
      <c r="AB1394" s="19">
        <f t="shared" si="148"/>
        <v>100.84256215491654</v>
      </c>
      <c r="AC1394" s="18">
        <f t="shared" si="151"/>
        <v>6.4834390415785759E-2</v>
      </c>
      <c r="AD1394" s="43">
        <f t="shared" si="152"/>
        <v>1542.391304347826</v>
      </c>
    </row>
    <row r="1395" spans="1:30">
      <c r="A1395">
        <v>2010</v>
      </c>
      <c r="B1395">
        <v>199</v>
      </c>
      <c r="C1395" t="s">
        <v>563</v>
      </c>
      <c r="D1395" s="18">
        <v>5.6708631053646369E-4</v>
      </c>
      <c r="E1395" s="19">
        <v>3.35</v>
      </c>
      <c r="F1395" s="18">
        <v>0</v>
      </c>
      <c r="G1395" s="19">
        <v>89.625155948735397</v>
      </c>
      <c r="H1395" s="19">
        <v>100</v>
      </c>
      <c r="I1395" s="67">
        <v>0.76400000000000001</v>
      </c>
      <c r="J1395" s="1">
        <v>35268</v>
      </c>
      <c r="K1395" s="43">
        <v>1533.391304347826</v>
      </c>
      <c r="L1395" s="19">
        <v>1.82</v>
      </c>
      <c r="M1395" s="19">
        <v>58073.41</v>
      </c>
      <c r="O1395" s="1">
        <v>20</v>
      </c>
      <c r="P1395">
        <v>67</v>
      </c>
      <c r="Q1395">
        <v>0</v>
      </c>
      <c r="R1395" s="1">
        <v>35268</v>
      </c>
      <c r="S1395" s="60">
        <v>-5.8350951374207538E-3</v>
      </c>
      <c r="T1395" s="1">
        <v>31609</v>
      </c>
      <c r="U1395" s="1">
        <v>31609</v>
      </c>
      <c r="V1395" s="1">
        <v>31609</v>
      </c>
      <c r="W1395">
        <v>23</v>
      </c>
      <c r="X1395" s="18">
        <f t="shared" si="153"/>
        <v>5.6708631053646369E-4</v>
      </c>
      <c r="Y1395" s="19">
        <f t="shared" si="149"/>
        <v>3.35</v>
      </c>
      <c r="Z1395" s="18">
        <f t="shared" si="150"/>
        <v>0</v>
      </c>
      <c r="AA1395" s="19">
        <f t="shared" si="147"/>
        <v>89.625155948735397</v>
      </c>
      <c r="AB1395" s="19">
        <f t="shared" si="148"/>
        <v>100</v>
      </c>
      <c r="AC1395" s="18">
        <f t="shared" si="151"/>
        <v>6.5214925711693322E-2</v>
      </c>
      <c r="AD1395" s="43">
        <f t="shared" si="152"/>
        <v>1533.391304347826</v>
      </c>
    </row>
    <row r="1396" spans="1:30">
      <c r="A1396">
        <v>2011</v>
      </c>
      <c r="B1396">
        <v>199</v>
      </c>
      <c r="C1396" t="s">
        <v>563</v>
      </c>
      <c r="D1396" s="18">
        <v>5.0500799595993608E-4</v>
      </c>
      <c r="E1396" s="19">
        <v>4.0555555555555554</v>
      </c>
      <c r="F1396" s="18">
        <v>0</v>
      </c>
      <c r="G1396" s="19">
        <v>89.624891283000878</v>
      </c>
      <c r="H1396" s="19">
        <v>100</v>
      </c>
      <c r="I1396" s="67">
        <v>0.76400000000000001</v>
      </c>
      <c r="J1396" s="1">
        <v>35643</v>
      </c>
      <c r="K1396" s="43">
        <v>1549.695652173913</v>
      </c>
      <c r="L1396" s="19">
        <v>1.97</v>
      </c>
      <c r="M1396" s="19">
        <v>70325.59</v>
      </c>
      <c r="O1396" s="1">
        <v>18</v>
      </c>
      <c r="P1396">
        <v>73</v>
      </c>
      <c r="Q1396">
        <v>0</v>
      </c>
      <c r="R1396" s="1">
        <v>35643</v>
      </c>
      <c r="S1396" s="60">
        <v>1.0632868322558719E-2</v>
      </c>
      <c r="T1396" s="1">
        <v>31945</v>
      </c>
      <c r="U1396" s="1">
        <v>31945</v>
      </c>
      <c r="V1396" s="1">
        <v>31945</v>
      </c>
      <c r="W1396">
        <v>23</v>
      </c>
      <c r="X1396" s="18">
        <f t="shared" si="153"/>
        <v>5.0500799595993608E-4</v>
      </c>
      <c r="Y1396" s="19">
        <f t="shared" si="149"/>
        <v>4.0555555555555554</v>
      </c>
      <c r="Z1396" s="18">
        <f t="shared" si="150"/>
        <v>0</v>
      </c>
      <c r="AA1396" s="19">
        <f t="shared" si="147"/>
        <v>89.624891283000878</v>
      </c>
      <c r="AB1396" s="19">
        <f t="shared" si="148"/>
        <v>100</v>
      </c>
      <c r="AC1396" s="18">
        <f t="shared" si="151"/>
        <v>6.4528799483769606E-2</v>
      </c>
      <c r="AD1396" s="43">
        <f t="shared" si="152"/>
        <v>1549.695652173913</v>
      </c>
    </row>
    <row r="1397" spans="1:30">
      <c r="A1397">
        <v>2012</v>
      </c>
      <c r="B1397">
        <v>199</v>
      </c>
      <c r="C1397" t="s">
        <v>563</v>
      </c>
      <c r="D1397" s="18">
        <v>2.2218519135699605E-4</v>
      </c>
      <c r="E1397" s="19">
        <v>4.875</v>
      </c>
      <c r="F1397" s="18">
        <v>0.25</v>
      </c>
      <c r="G1397" s="19">
        <v>89.623951563628282</v>
      </c>
      <c r="H1397" s="19">
        <v>100</v>
      </c>
      <c r="I1397" s="67">
        <v>0.76400000000000001</v>
      </c>
      <c r="J1397" s="1">
        <v>36006</v>
      </c>
      <c r="K1397" s="43">
        <v>1565.4782608695652</v>
      </c>
      <c r="L1397" s="68">
        <v>2.0049999999999999</v>
      </c>
      <c r="M1397" s="19">
        <v>79036.22</v>
      </c>
      <c r="O1397" s="1">
        <v>8</v>
      </c>
      <c r="P1397">
        <v>39</v>
      </c>
      <c r="Q1397">
        <v>2</v>
      </c>
      <c r="R1397" s="1">
        <v>36006</v>
      </c>
      <c r="S1397" s="60">
        <v>1.0184327918525415E-2</v>
      </c>
      <c r="T1397" s="1">
        <v>32270</v>
      </c>
      <c r="U1397" s="1">
        <v>32270</v>
      </c>
      <c r="V1397" s="1">
        <v>32270</v>
      </c>
      <c r="W1397">
        <v>23</v>
      </c>
      <c r="X1397" s="18">
        <f t="shared" si="153"/>
        <v>2.2218519135699605E-4</v>
      </c>
      <c r="Y1397" s="19">
        <f t="shared" si="149"/>
        <v>4.875</v>
      </c>
      <c r="Z1397" s="18">
        <f t="shared" si="150"/>
        <v>0.25</v>
      </c>
      <c r="AA1397" s="19">
        <f t="shared" si="147"/>
        <v>89.623951563628282</v>
      </c>
      <c r="AB1397" s="19">
        <f t="shared" si="148"/>
        <v>100</v>
      </c>
      <c r="AC1397" s="18">
        <f t="shared" si="151"/>
        <v>6.3878242515136366E-2</v>
      </c>
      <c r="AD1397" s="43">
        <f t="shared" si="152"/>
        <v>1565.4782608695652</v>
      </c>
    </row>
    <row r="1398" spans="1:30">
      <c r="A1398">
        <v>2013</v>
      </c>
      <c r="B1398">
        <v>199</v>
      </c>
      <c r="C1398" t="s">
        <v>563</v>
      </c>
      <c r="D1398" s="18">
        <v>1.3336178384722075E-4</v>
      </c>
      <c r="E1398" s="19">
        <v>4</v>
      </c>
      <c r="F1398" s="18">
        <v>0.2</v>
      </c>
      <c r="G1398" s="19">
        <v>89.624453216686234</v>
      </c>
      <c r="H1398" s="19">
        <v>100</v>
      </c>
      <c r="I1398" s="67">
        <v>0.76400000000000001</v>
      </c>
      <c r="J1398" s="1">
        <v>37492</v>
      </c>
      <c r="K1398" s="43">
        <v>1630.0869565217392</v>
      </c>
      <c r="L1398" s="19">
        <v>2.04</v>
      </c>
      <c r="M1398" s="19">
        <v>78450.080000000002</v>
      </c>
      <c r="O1398" s="1">
        <v>5</v>
      </c>
      <c r="P1398">
        <v>20</v>
      </c>
      <c r="Q1398">
        <v>1</v>
      </c>
      <c r="R1398" s="1">
        <v>37492</v>
      </c>
      <c r="S1398" s="60">
        <v>4.1270899294562069E-2</v>
      </c>
      <c r="T1398" s="1">
        <v>33602</v>
      </c>
      <c r="U1398" s="1">
        <v>33602</v>
      </c>
      <c r="V1398" s="1">
        <v>33602</v>
      </c>
      <c r="W1398">
        <v>23</v>
      </c>
      <c r="X1398" s="18">
        <f t="shared" si="153"/>
        <v>1.3336178384722075E-4</v>
      </c>
      <c r="Y1398" s="19">
        <f t="shared" si="149"/>
        <v>4</v>
      </c>
      <c r="Z1398" s="18">
        <f t="shared" si="150"/>
        <v>0.2</v>
      </c>
      <c r="AA1398" s="19">
        <f t="shared" si="147"/>
        <v>89.624453216686234</v>
      </c>
      <c r="AB1398" s="19">
        <f t="shared" si="148"/>
        <v>100</v>
      </c>
      <c r="AC1398" s="18">
        <f t="shared" si="151"/>
        <v>6.134642056972154E-2</v>
      </c>
      <c r="AD1398" s="43">
        <f t="shared" si="152"/>
        <v>1630.0869565217392</v>
      </c>
    </row>
    <row r="1399" spans="1:30">
      <c r="A1399">
        <v>2014</v>
      </c>
      <c r="B1399">
        <v>199</v>
      </c>
      <c r="C1399" t="s">
        <v>563</v>
      </c>
      <c r="D1399" s="18">
        <v>1.8480384391995354E-4</v>
      </c>
      <c r="E1399" s="19">
        <v>7.8571428571428568</v>
      </c>
      <c r="F1399" s="18">
        <v>0</v>
      </c>
      <c r="G1399" s="19">
        <v>89.624584191351175</v>
      </c>
      <c r="H1399" s="19">
        <v>100</v>
      </c>
      <c r="I1399" s="67">
        <v>0.76400000000000001</v>
      </c>
      <c r="J1399" s="1">
        <v>37878</v>
      </c>
      <c r="K1399" s="43">
        <v>1646.8695652173913</v>
      </c>
      <c r="L1399" s="68">
        <v>2.0950000000000002</v>
      </c>
      <c r="M1399" s="19">
        <v>82185.95</v>
      </c>
      <c r="O1399" s="1">
        <v>7</v>
      </c>
      <c r="P1399">
        <v>55</v>
      </c>
      <c r="Q1399">
        <v>0</v>
      </c>
      <c r="R1399" s="1">
        <v>37878</v>
      </c>
      <c r="S1399" s="60">
        <v>1.0295529713005402E-2</v>
      </c>
      <c r="T1399" s="1">
        <v>33948</v>
      </c>
      <c r="U1399" s="1">
        <v>33948</v>
      </c>
      <c r="V1399" s="1">
        <v>33948</v>
      </c>
      <c r="W1399">
        <v>23</v>
      </c>
      <c r="X1399" s="18">
        <f t="shared" si="153"/>
        <v>1.8480384391995354E-4</v>
      </c>
      <c r="Y1399" s="19">
        <f t="shared" si="149"/>
        <v>7.8571428571428568</v>
      </c>
      <c r="Z1399" s="18">
        <f t="shared" si="150"/>
        <v>0</v>
      </c>
      <c r="AA1399" s="19">
        <f t="shared" si="147"/>
        <v>89.624584191351175</v>
      </c>
      <c r="AB1399" s="19">
        <f t="shared" si="148"/>
        <v>100</v>
      </c>
      <c r="AC1399" s="18">
        <f t="shared" si="151"/>
        <v>6.0721263002270445E-2</v>
      </c>
      <c r="AD1399" s="43">
        <f t="shared" si="152"/>
        <v>1646.8695652173913</v>
      </c>
    </row>
    <row r="1400" spans="1:30">
      <c r="A1400">
        <v>2008</v>
      </c>
      <c r="B1400">
        <v>200</v>
      </c>
      <c r="C1400" s="26" t="s">
        <v>564</v>
      </c>
      <c r="D1400" s="18">
        <v>3.5532210721458367E-3</v>
      </c>
      <c r="E1400" s="19">
        <v>2.6608695652173915</v>
      </c>
      <c r="F1400" s="18">
        <v>1.7391304347826087E-2</v>
      </c>
      <c r="G1400" s="19">
        <v>67.922138112158194</v>
      </c>
      <c r="H1400" s="19">
        <v>78.911860718171923</v>
      </c>
      <c r="I1400" s="67">
        <v>0.65200000000000002</v>
      </c>
      <c r="J1400" s="1">
        <v>32365</v>
      </c>
      <c r="K1400" s="43">
        <v>1294.5999999999999</v>
      </c>
      <c r="L1400" s="19">
        <v>1.72</v>
      </c>
      <c r="M1400" s="19">
        <v>9644.6</v>
      </c>
      <c r="O1400" s="1">
        <v>115</v>
      </c>
      <c r="P1400">
        <v>306</v>
      </c>
      <c r="Q1400">
        <v>2</v>
      </c>
      <c r="R1400" s="1">
        <v>32365</v>
      </c>
      <c r="S1400" s="60">
        <v>3.8871412980676645E-2</v>
      </c>
      <c r="T1400" s="1">
        <v>21983</v>
      </c>
      <c r="U1400" s="1">
        <v>22975</v>
      </c>
      <c r="V1400" s="1">
        <v>18130</v>
      </c>
      <c r="W1400">
        <v>25</v>
      </c>
      <c r="X1400" s="18">
        <f t="shared" si="153"/>
        <v>3.5532210721458367E-3</v>
      </c>
      <c r="Y1400" s="19">
        <f t="shared" si="149"/>
        <v>2.6608695652173915</v>
      </c>
      <c r="Z1400" s="18">
        <f t="shared" si="150"/>
        <v>1.7391304347826087E-2</v>
      </c>
      <c r="AA1400" s="19">
        <f t="shared" si="147"/>
        <v>67.922138112158194</v>
      </c>
      <c r="AB1400" s="19">
        <f t="shared" si="148"/>
        <v>78.911860718171923</v>
      </c>
      <c r="AC1400" s="18">
        <f t="shared" si="151"/>
        <v>7.7243936350996453E-2</v>
      </c>
      <c r="AD1400" s="43">
        <f t="shared" si="152"/>
        <v>1294.5999999999999</v>
      </c>
    </row>
    <row r="1401" spans="1:30">
      <c r="A1401">
        <v>2009</v>
      </c>
      <c r="B1401">
        <v>200</v>
      </c>
      <c r="C1401" t="s">
        <v>564</v>
      </c>
      <c r="D1401" s="18">
        <v>2.5123318729127729E-3</v>
      </c>
      <c r="E1401" s="19">
        <v>2.4268292682926829</v>
      </c>
      <c r="F1401" s="18">
        <v>1.2195121951219513E-2</v>
      </c>
      <c r="G1401" s="19">
        <v>0</v>
      </c>
      <c r="H1401" s="19">
        <v>0</v>
      </c>
      <c r="I1401" s="67">
        <v>0.65200000000000002</v>
      </c>
      <c r="J1401" s="1">
        <v>32639</v>
      </c>
      <c r="K1401" s="43">
        <v>1165.6785714285713</v>
      </c>
      <c r="L1401" s="19">
        <v>1.84</v>
      </c>
      <c r="M1401" s="19">
        <v>10493.77</v>
      </c>
      <c r="O1401" s="1">
        <v>82</v>
      </c>
      <c r="P1401">
        <v>199</v>
      </c>
      <c r="Q1401">
        <v>1</v>
      </c>
      <c r="R1401" s="1">
        <v>32639</v>
      </c>
      <c r="S1401" s="60">
        <v>8.4659354240692597E-3</v>
      </c>
      <c r="W1401">
        <v>28</v>
      </c>
      <c r="X1401" s="18">
        <f t="shared" si="153"/>
        <v>2.5123318729127729E-3</v>
      </c>
      <c r="Y1401" s="19">
        <f t="shared" si="149"/>
        <v>2.4268292682926829</v>
      </c>
      <c r="Z1401" s="18">
        <f t="shared" si="150"/>
        <v>1.2195121951219513E-2</v>
      </c>
      <c r="AA1401" s="19">
        <f t="shared" si="147"/>
        <v>0</v>
      </c>
      <c r="AB1401" s="19">
        <f t="shared" si="148"/>
        <v>0</v>
      </c>
      <c r="AC1401" s="18">
        <f t="shared" si="151"/>
        <v>8.5786942001899569E-2</v>
      </c>
      <c r="AD1401" s="43">
        <f t="shared" si="152"/>
        <v>1165.6785714285713</v>
      </c>
    </row>
    <row r="1402" spans="1:30">
      <c r="A1402">
        <v>2010</v>
      </c>
      <c r="B1402">
        <v>200</v>
      </c>
      <c r="C1402" t="s">
        <v>564</v>
      </c>
      <c r="D1402" s="18">
        <v>2.597567156614293E-3</v>
      </c>
      <c r="E1402" s="19">
        <v>2.2195121951219514</v>
      </c>
      <c r="F1402" s="18">
        <v>2.4390243902439025E-2</v>
      </c>
      <c r="G1402" s="19">
        <v>100</v>
      </c>
      <c r="H1402" s="19">
        <v>100</v>
      </c>
      <c r="I1402" s="67">
        <v>0.72199999999999998</v>
      </c>
      <c r="J1402" s="1">
        <v>31568</v>
      </c>
      <c r="K1402" s="43">
        <v>1127.4285714285713</v>
      </c>
      <c r="L1402" s="19">
        <v>1.82</v>
      </c>
      <c r="M1402" s="19">
        <v>12620.15</v>
      </c>
      <c r="O1402" s="1">
        <v>82</v>
      </c>
      <c r="P1402">
        <v>182</v>
      </c>
      <c r="Q1402">
        <v>2</v>
      </c>
      <c r="R1402" s="1">
        <v>31568</v>
      </c>
      <c r="S1402" s="60">
        <v>-3.2813505315726577E-2</v>
      </c>
      <c r="T1402" s="1">
        <v>31568</v>
      </c>
      <c r="U1402" s="1">
        <v>23763</v>
      </c>
      <c r="V1402" s="1">
        <v>23763</v>
      </c>
      <c r="W1402">
        <v>28</v>
      </c>
      <c r="X1402" s="18">
        <f t="shared" si="153"/>
        <v>2.597567156614293E-3</v>
      </c>
      <c r="Y1402" s="19">
        <f t="shared" si="149"/>
        <v>2.2195121951219514</v>
      </c>
      <c r="Z1402" s="18">
        <f t="shared" si="150"/>
        <v>2.4390243902439025E-2</v>
      </c>
      <c r="AA1402" s="19">
        <f t="shared" si="147"/>
        <v>100</v>
      </c>
      <c r="AB1402" s="19">
        <f t="shared" si="148"/>
        <v>100</v>
      </c>
      <c r="AC1402" s="18">
        <f t="shared" si="151"/>
        <v>8.8697415103902694E-2</v>
      </c>
      <c r="AD1402" s="43">
        <f t="shared" si="152"/>
        <v>1127.4285714285713</v>
      </c>
    </row>
    <row r="1403" spans="1:30">
      <c r="A1403">
        <v>2011</v>
      </c>
      <c r="B1403">
        <v>200</v>
      </c>
      <c r="C1403" t="s">
        <v>564</v>
      </c>
      <c r="D1403" s="18">
        <v>1.6701329803995714E-3</v>
      </c>
      <c r="E1403" s="19">
        <v>2.6037735849056602</v>
      </c>
      <c r="F1403" s="18">
        <v>3.7735849056603772E-2</v>
      </c>
      <c r="G1403" s="19">
        <v>99.476901745761651</v>
      </c>
      <c r="H1403" s="19">
        <v>99.47672471533825</v>
      </c>
      <c r="I1403" s="67">
        <v>0.72199999999999998</v>
      </c>
      <c r="J1403" s="1">
        <v>31734</v>
      </c>
      <c r="K1403" s="43">
        <v>1133.3571428571429</v>
      </c>
      <c r="L1403" s="19">
        <v>1.97</v>
      </c>
      <c r="M1403" s="19">
        <v>14957.8</v>
      </c>
      <c r="O1403" s="1">
        <v>53</v>
      </c>
      <c r="P1403">
        <v>138</v>
      </c>
      <c r="Q1403">
        <v>2</v>
      </c>
      <c r="R1403" s="1">
        <v>31734</v>
      </c>
      <c r="S1403" s="60">
        <v>5.2584896097314093E-3</v>
      </c>
      <c r="T1403" s="1">
        <v>31568</v>
      </c>
      <c r="U1403" s="1">
        <v>23888</v>
      </c>
      <c r="V1403" s="1">
        <v>23763</v>
      </c>
      <c r="W1403">
        <v>28</v>
      </c>
      <c r="X1403" s="18">
        <f t="shared" si="153"/>
        <v>1.6701329803995714E-3</v>
      </c>
      <c r="Y1403" s="19">
        <f t="shared" si="149"/>
        <v>2.6037735849056602</v>
      </c>
      <c r="Z1403" s="18">
        <f t="shared" si="150"/>
        <v>3.7735849056603772E-2</v>
      </c>
      <c r="AA1403" s="19">
        <f t="shared" si="147"/>
        <v>99.476901745761651</v>
      </c>
      <c r="AB1403" s="19">
        <f t="shared" si="148"/>
        <v>99.47672471533825</v>
      </c>
      <c r="AC1403" s="18">
        <f t="shared" si="151"/>
        <v>8.823344047393962E-2</v>
      </c>
      <c r="AD1403" s="43">
        <f t="shared" si="152"/>
        <v>1133.3571428571429</v>
      </c>
    </row>
    <row r="1404" spans="1:30">
      <c r="A1404">
        <v>2012</v>
      </c>
      <c r="B1404">
        <v>200</v>
      </c>
      <c r="C1404" t="s">
        <v>564</v>
      </c>
      <c r="D1404" s="18">
        <v>3.605806916878312E-3</v>
      </c>
      <c r="E1404" s="19">
        <v>2.2434782608695651</v>
      </c>
      <c r="F1404" s="18">
        <v>2.6086956521739129E-2</v>
      </c>
      <c r="G1404" s="19">
        <v>99.018593421753991</v>
      </c>
      <c r="H1404" s="19">
        <v>99.475174941686106</v>
      </c>
      <c r="I1404" s="67">
        <v>0.72199999999999998</v>
      </c>
      <c r="J1404" s="1">
        <v>31893</v>
      </c>
      <c r="K1404" s="43">
        <v>1139.0357142857142</v>
      </c>
      <c r="L1404" s="68">
        <v>2.0049999999999999</v>
      </c>
      <c r="M1404" s="19">
        <v>15255.09</v>
      </c>
      <c r="O1404" s="1">
        <v>115</v>
      </c>
      <c r="P1404">
        <v>258</v>
      </c>
      <c r="Q1404">
        <v>3</v>
      </c>
      <c r="R1404" s="1">
        <v>31893</v>
      </c>
      <c r="S1404" s="60">
        <v>5.0103989411987016E-3</v>
      </c>
      <c r="T1404" s="1">
        <v>31580</v>
      </c>
      <c r="U1404" s="1">
        <v>24008</v>
      </c>
      <c r="V1404" s="1">
        <v>23882</v>
      </c>
      <c r="W1404">
        <v>28</v>
      </c>
      <c r="X1404" s="18">
        <f t="shared" si="153"/>
        <v>3.605806916878312E-3</v>
      </c>
      <c r="Y1404" s="19">
        <f t="shared" si="149"/>
        <v>2.2434782608695651</v>
      </c>
      <c r="Z1404" s="18">
        <f t="shared" si="150"/>
        <v>2.6086956521739129E-2</v>
      </c>
      <c r="AA1404" s="19">
        <f t="shared" si="147"/>
        <v>99.018593421753991</v>
      </c>
      <c r="AB1404" s="19">
        <f t="shared" si="148"/>
        <v>99.475174941686106</v>
      </c>
      <c r="AC1404" s="18">
        <f t="shared" si="151"/>
        <v>8.7793559715298036E-2</v>
      </c>
      <c r="AD1404" s="43">
        <f t="shared" si="152"/>
        <v>1139.0357142857142</v>
      </c>
    </row>
    <row r="1405" spans="1:30">
      <c r="A1405">
        <v>2013</v>
      </c>
      <c r="B1405">
        <v>200</v>
      </c>
      <c r="C1405" t="s">
        <v>564</v>
      </c>
      <c r="D1405" s="18">
        <v>2.0889467469952469E-3</v>
      </c>
      <c r="E1405" s="19">
        <v>2.681159420289855</v>
      </c>
      <c r="F1405" s="18">
        <v>0</v>
      </c>
      <c r="G1405" s="19">
        <v>99.019103266628321</v>
      </c>
      <c r="H1405" s="19">
        <v>99.477155727155733</v>
      </c>
      <c r="I1405" s="67">
        <v>0.72199999999999998</v>
      </c>
      <c r="J1405" s="1">
        <v>33031</v>
      </c>
      <c r="K1405" s="43">
        <v>1179.6785714285713</v>
      </c>
      <c r="L1405" s="19">
        <v>2.04</v>
      </c>
      <c r="M1405" s="19">
        <v>15190.25</v>
      </c>
      <c r="O1405" s="1">
        <v>69</v>
      </c>
      <c r="P1405">
        <v>185</v>
      </c>
      <c r="Q1405">
        <v>0</v>
      </c>
      <c r="R1405" s="1">
        <v>33031</v>
      </c>
      <c r="S1405" s="60">
        <v>3.5681811055717549E-2</v>
      </c>
      <c r="T1405" s="1">
        <v>32707</v>
      </c>
      <c r="U1405" s="1">
        <v>24864</v>
      </c>
      <c r="V1405" s="1">
        <v>24734</v>
      </c>
      <c r="W1405">
        <v>28</v>
      </c>
      <c r="X1405" s="18">
        <f t="shared" si="153"/>
        <v>2.0889467469952469E-3</v>
      </c>
      <c r="Y1405" s="19">
        <f t="shared" si="149"/>
        <v>2.681159420289855</v>
      </c>
      <c r="Z1405" s="18">
        <f t="shared" si="150"/>
        <v>0</v>
      </c>
      <c r="AA1405" s="19">
        <f t="shared" si="147"/>
        <v>99.019103266628321</v>
      </c>
      <c r="AB1405" s="19">
        <f t="shared" si="148"/>
        <v>99.477155727155733</v>
      </c>
      <c r="AC1405" s="18">
        <f t="shared" si="151"/>
        <v>8.4768853501256403E-2</v>
      </c>
      <c r="AD1405" s="43">
        <f t="shared" si="152"/>
        <v>1179.6785714285713</v>
      </c>
    </row>
    <row r="1406" spans="1:30">
      <c r="A1406">
        <v>2014</v>
      </c>
      <c r="B1406">
        <v>200</v>
      </c>
      <c r="C1406" t="s">
        <v>564</v>
      </c>
      <c r="D1406" s="18">
        <v>3.4623953754440899E-3</v>
      </c>
      <c r="E1406" s="19">
        <v>1.8</v>
      </c>
      <c r="F1406" s="18">
        <v>8.6956521739130436E-3</v>
      </c>
      <c r="G1406" s="19">
        <v>99.018486180526281</v>
      </c>
      <c r="H1406" s="19">
        <v>99.476041916646679</v>
      </c>
      <c r="I1406" s="67">
        <v>0.72199999999999998</v>
      </c>
      <c r="J1406" s="1">
        <v>33214</v>
      </c>
      <c r="K1406" s="43">
        <v>1186.2142857142858</v>
      </c>
      <c r="L1406" s="68">
        <v>2.0950000000000002</v>
      </c>
      <c r="M1406" s="19">
        <v>15453.33</v>
      </c>
      <c r="O1406" s="1">
        <v>115</v>
      </c>
      <c r="P1406">
        <v>207</v>
      </c>
      <c r="Q1406">
        <v>1</v>
      </c>
      <c r="R1406" s="1">
        <v>33214</v>
      </c>
      <c r="S1406" s="60">
        <v>5.540250068117869E-3</v>
      </c>
      <c r="T1406" s="1">
        <v>32888</v>
      </c>
      <c r="U1406" s="1">
        <v>25002</v>
      </c>
      <c r="V1406" s="1">
        <v>24871</v>
      </c>
      <c r="W1406">
        <v>28</v>
      </c>
      <c r="X1406" s="18">
        <f t="shared" si="153"/>
        <v>3.4623953754440899E-3</v>
      </c>
      <c r="Y1406" s="19">
        <f t="shared" si="149"/>
        <v>1.8</v>
      </c>
      <c r="Z1406" s="18">
        <f t="shared" si="150"/>
        <v>8.6956521739130436E-3</v>
      </c>
      <c r="AA1406" s="19">
        <f t="shared" si="147"/>
        <v>99.018486180526281</v>
      </c>
      <c r="AB1406" s="19">
        <f t="shared" si="148"/>
        <v>99.476041916646679</v>
      </c>
      <c r="AC1406" s="18">
        <f t="shared" si="151"/>
        <v>8.4301800445595224E-2</v>
      </c>
      <c r="AD1406" s="43">
        <f t="shared" si="152"/>
        <v>1186.2142857142858</v>
      </c>
    </row>
    <row r="1407" spans="1:30">
      <c r="A1407">
        <v>2008</v>
      </c>
      <c r="B1407">
        <v>201</v>
      </c>
      <c r="C1407" s="26" t="s">
        <v>565</v>
      </c>
      <c r="D1407" s="18">
        <v>5.4872853821605469E-4</v>
      </c>
      <c r="E1407" s="19">
        <v>4.5526315789473681</v>
      </c>
      <c r="F1407" s="18">
        <v>7.8947368421052627E-2</v>
      </c>
      <c r="G1407" s="19">
        <v>78.413308111074215</v>
      </c>
      <c r="H1407" s="19">
        <v>83.503759398496243</v>
      </c>
      <c r="I1407" s="67">
        <v>0.64</v>
      </c>
      <c r="J1407" s="1">
        <v>69251</v>
      </c>
      <c r="K1407" s="43">
        <v>1099.2222222222222</v>
      </c>
      <c r="L1407" s="19">
        <v>1.72</v>
      </c>
      <c r="M1407" s="19">
        <v>36922.03</v>
      </c>
      <c r="O1407" s="1">
        <v>38</v>
      </c>
      <c r="P1407">
        <v>173</v>
      </c>
      <c r="Q1407">
        <v>3</v>
      </c>
      <c r="R1407" s="1">
        <v>69251</v>
      </c>
      <c r="S1407" s="60">
        <v>3.2857057630354403E-2</v>
      </c>
      <c r="T1407" s="1">
        <v>54302</v>
      </c>
      <c r="U1407" s="1">
        <v>59850</v>
      </c>
      <c r="V1407" s="1">
        <v>49977</v>
      </c>
      <c r="W1407">
        <v>63</v>
      </c>
      <c r="X1407" s="18">
        <f t="shared" si="153"/>
        <v>5.4872853821605469E-4</v>
      </c>
      <c r="Y1407" s="19">
        <f t="shared" si="149"/>
        <v>4.5526315789473681</v>
      </c>
      <c r="Z1407" s="18">
        <f t="shared" si="150"/>
        <v>7.8947368421052627E-2</v>
      </c>
      <c r="AA1407" s="19">
        <f t="shared" si="147"/>
        <v>78.413308111074215</v>
      </c>
      <c r="AB1407" s="19">
        <f t="shared" si="148"/>
        <v>83.503759398496243</v>
      </c>
      <c r="AC1407" s="18">
        <f t="shared" si="151"/>
        <v>9.0973415546345901E-2</v>
      </c>
      <c r="AD1407" s="43">
        <f t="shared" si="152"/>
        <v>1099.2222222222222</v>
      </c>
    </row>
    <row r="1408" spans="1:30">
      <c r="A1408">
        <v>2009</v>
      </c>
      <c r="B1408">
        <v>201</v>
      </c>
      <c r="C1408" t="s">
        <v>565</v>
      </c>
      <c r="D1408" s="18">
        <v>3.8851715950787827E-4</v>
      </c>
      <c r="E1408" s="19">
        <v>4.5185185185185182</v>
      </c>
      <c r="F1408" s="18">
        <v>0</v>
      </c>
      <c r="G1408" s="19">
        <v>78.137995539247427</v>
      </c>
      <c r="H1408" s="19">
        <v>83.21040275719686</v>
      </c>
      <c r="I1408" s="67">
        <v>0.64</v>
      </c>
      <c r="J1408" s="1">
        <v>69495</v>
      </c>
      <c r="K1408" s="43">
        <v>1007.1739130434783</v>
      </c>
      <c r="L1408" s="19">
        <v>1.84</v>
      </c>
      <c r="M1408" s="19">
        <v>35868.58</v>
      </c>
      <c r="O1408" s="1">
        <v>27</v>
      </c>
      <c r="P1408">
        <v>122</v>
      </c>
      <c r="Q1408">
        <v>0</v>
      </c>
      <c r="R1408" s="1">
        <v>69495</v>
      </c>
      <c r="S1408" s="60">
        <v>3.5234148243346031E-3</v>
      </c>
      <c r="T1408" s="1">
        <v>54302</v>
      </c>
      <c r="U1408" s="1">
        <v>60061</v>
      </c>
      <c r="V1408" s="1">
        <v>49977</v>
      </c>
      <c r="W1408">
        <v>69</v>
      </c>
      <c r="X1408" s="18">
        <f t="shared" si="153"/>
        <v>3.8851715950787827E-4</v>
      </c>
      <c r="Y1408" s="19">
        <f t="shared" si="149"/>
        <v>4.5185185185185182</v>
      </c>
      <c r="Z1408" s="18">
        <f t="shared" si="150"/>
        <v>0</v>
      </c>
      <c r="AA1408" s="19">
        <f t="shared" si="147"/>
        <v>78.137995539247427</v>
      </c>
      <c r="AB1408" s="19">
        <f t="shared" si="148"/>
        <v>83.21040275719686</v>
      </c>
      <c r="AC1408" s="18">
        <f t="shared" si="151"/>
        <v>9.9287718540902223E-2</v>
      </c>
      <c r="AD1408" s="43">
        <f t="shared" si="152"/>
        <v>1007.1739130434783</v>
      </c>
    </row>
    <row r="1409" spans="1:30">
      <c r="A1409">
        <v>2010</v>
      </c>
      <c r="B1409">
        <v>201</v>
      </c>
      <c r="C1409" t="s">
        <v>565</v>
      </c>
      <c r="D1409" s="18">
        <v>6.545154451416457E-4</v>
      </c>
      <c r="E1409" s="19">
        <v>4.4565217391304346</v>
      </c>
      <c r="F1409" s="18">
        <v>2.1739130434782608E-2</v>
      </c>
      <c r="G1409" s="19">
        <v>66.798992615358344</v>
      </c>
      <c r="H1409" s="19">
        <v>69.438808900523568</v>
      </c>
      <c r="I1409" s="67">
        <v>0.74099999999999999</v>
      </c>
      <c r="J1409" s="1">
        <v>70281</v>
      </c>
      <c r="K1409" s="43">
        <v>1018.5652173913044</v>
      </c>
      <c r="L1409" s="19">
        <v>1.82</v>
      </c>
      <c r="M1409" s="19">
        <v>52883.39</v>
      </c>
      <c r="O1409" s="1">
        <v>46</v>
      </c>
      <c r="P1409">
        <v>205</v>
      </c>
      <c r="Q1409">
        <v>1</v>
      </c>
      <c r="R1409" s="1">
        <v>70281</v>
      </c>
      <c r="S1409" s="60">
        <v>1.1310166199007154E-2</v>
      </c>
      <c r="T1409" s="1">
        <v>46947</v>
      </c>
      <c r="U1409" s="1">
        <v>61120</v>
      </c>
      <c r="V1409" s="1">
        <v>42441</v>
      </c>
      <c r="W1409">
        <v>69</v>
      </c>
      <c r="X1409" s="18">
        <f t="shared" si="153"/>
        <v>6.545154451416457E-4</v>
      </c>
      <c r="Y1409" s="19">
        <f t="shared" si="149"/>
        <v>4.4565217391304346</v>
      </c>
      <c r="Z1409" s="18">
        <f t="shared" si="150"/>
        <v>2.1739130434782608E-2</v>
      </c>
      <c r="AA1409" s="19">
        <f t="shared" si="147"/>
        <v>66.798992615358344</v>
      </c>
      <c r="AB1409" s="19">
        <f t="shared" si="148"/>
        <v>69.438808900523568</v>
      </c>
      <c r="AC1409" s="18">
        <f t="shared" si="151"/>
        <v>9.8177316771246845E-2</v>
      </c>
      <c r="AD1409" s="43">
        <f t="shared" si="152"/>
        <v>1018.5652173913044</v>
      </c>
    </row>
    <row r="1410" spans="1:30">
      <c r="A1410">
        <v>2011</v>
      </c>
      <c r="B1410">
        <v>201</v>
      </c>
      <c r="C1410" t="s">
        <v>565</v>
      </c>
      <c r="D1410" s="18">
        <v>4.2499539588321126E-4</v>
      </c>
      <c r="E1410" s="19">
        <v>4.3</v>
      </c>
      <c r="F1410" s="18">
        <v>0</v>
      </c>
      <c r="G1410" s="19">
        <v>66.507529501763727</v>
      </c>
      <c r="H1410" s="19">
        <v>69.135661692838994</v>
      </c>
      <c r="I1410" s="67">
        <v>0.74099999999999999</v>
      </c>
      <c r="J1410" s="1">
        <v>70589</v>
      </c>
      <c r="K1410" s="43">
        <v>1023.0289855072464</v>
      </c>
      <c r="L1410" s="19">
        <v>1.97</v>
      </c>
      <c r="M1410" s="19">
        <v>77705.59</v>
      </c>
      <c r="O1410" s="1">
        <v>30</v>
      </c>
      <c r="P1410">
        <v>129</v>
      </c>
      <c r="Q1410">
        <v>0</v>
      </c>
      <c r="R1410" s="1">
        <v>70589</v>
      </c>
      <c r="S1410" s="60">
        <v>4.3824077631222647E-3</v>
      </c>
      <c r="T1410" s="1">
        <v>46947</v>
      </c>
      <c r="U1410" s="1">
        <v>61388</v>
      </c>
      <c r="V1410" s="1">
        <v>42441</v>
      </c>
      <c r="W1410">
        <v>69</v>
      </c>
      <c r="X1410" s="18">
        <f t="shared" si="153"/>
        <v>4.2499539588321126E-4</v>
      </c>
      <c r="Y1410" s="19">
        <f t="shared" si="149"/>
        <v>4.3</v>
      </c>
      <c r="Z1410" s="18">
        <f t="shared" si="150"/>
        <v>0</v>
      </c>
      <c r="AA1410" s="19">
        <f t="shared" si="147"/>
        <v>66.507529501763727</v>
      </c>
      <c r="AB1410" s="19">
        <f t="shared" si="148"/>
        <v>69.135661692838994</v>
      </c>
      <c r="AC1410" s="18">
        <f t="shared" si="151"/>
        <v>9.7748941053138597E-2</v>
      </c>
      <c r="AD1410" s="43">
        <f t="shared" si="152"/>
        <v>1023.0289855072464</v>
      </c>
    </row>
    <row r="1411" spans="1:30">
      <c r="A1411">
        <v>2012</v>
      </c>
      <c r="B1411">
        <v>201</v>
      </c>
      <c r="C1411" t="s">
        <v>565</v>
      </c>
      <c r="D1411" s="18">
        <v>6.6303642468188361E-4</v>
      </c>
      <c r="E1411" s="19">
        <v>3.9148936170212765</v>
      </c>
      <c r="F1411" s="18">
        <v>2.1276595744680851E-2</v>
      </c>
      <c r="G1411" s="19">
        <v>66.228874530936992</v>
      </c>
      <c r="H1411" s="19">
        <v>68.846316062680472</v>
      </c>
      <c r="I1411" s="67">
        <v>0.74099999999999999</v>
      </c>
      <c r="J1411" s="1">
        <v>70886</v>
      </c>
      <c r="K1411" s="43">
        <v>1027.3333333333333</v>
      </c>
      <c r="L1411" s="68">
        <v>2.0049999999999999</v>
      </c>
      <c r="M1411" s="19">
        <v>80103.69</v>
      </c>
      <c r="O1411" s="1">
        <v>47</v>
      </c>
      <c r="P1411">
        <v>184</v>
      </c>
      <c r="Q1411">
        <v>1</v>
      </c>
      <c r="R1411" s="1">
        <v>70886</v>
      </c>
      <c r="S1411" s="60">
        <v>4.2074544192438612E-3</v>
      </c>
      <c r="T1411" s="1">
        <v>46947</v>
      </c>
      <c r="U1411" s="1">
        <v>61646</v>
      </c>
      <c r="V1411" s="1">
        <v>42441</v>
      </c>
      <c r="W1411">
        <v>69</v>
      </c>
      <c r="X1411" s="18">
        <f t="shared" si="153"/>
        <v>6.6303642468188361E-4</v>
      </c>
      <c r="Y1411" s="19">
        <f t="shared" si="149"/>
        <v>3.9148936170212765</v>
      </c>
      <c r="Z1411" s="18">
        <f t="shared" si="150"/>
        <v>2.1276595744680851E-2</v>
      </c>
      <c r="AA1411" s="19">
        <f t="shared" si="147"/>
        <v>66.228874530936992</v>
      </c>
      <c r="AB1411" s="19">
        <f t="shared" si="148"/>
        <v>68.846316062680472</v>
      </c>
      <c r="AC1411" s="18">
        <f t="shared" si="151"/>
        <v>9.7339390006489293E-2</v>
      </c>
      <c r="AD1411" s="43">
        <f t="shared" si="152"/>
        <v>1027.3333333333333</v>
      </c>
    </row>
    <row r="1412" spans="1:30">
      <c r="A1412">
        <v>2013</v>
      </c>
      <c r="B1412">
        <v>201</v>
      </c>
      <c r="C1412" t="s">
        <v>565</v>
      </c>
      <c r="D1412" s="18">
        <v>3.6810317795743638E-4</v>
      </c>
      <c r="E1412" s="19">
        <v>4.333333333333333</v>
      </c>
      <c r="F1412" s="18">
        <v>0</v>
      </c>
      <c r="G1412" s="19">
        <v>64.246274659504564</v>
      </c>
      <c r="H1412" s="19">
        <v>66.833887251520665</v>
      </c>
      <c r="I1412" s="67">
        <v>0.74099999999999999</v>
      </c>
      <c r="J1412" s="1">
        <v>73349</v>
      </c>
      <c r="K1412" s="43">
        <v>1063.0289855072465</v>
      </c>
      <c r="L1412" s="19">
        <v>2.04</v>
      </c>
      <c r="M1412" s="19">
        <v>91668.03</v>
      </c>
      <c r="O1412" s="1">
        <v>27</v>
      </c>
      <c r="P1412">
        <v>117</v>
      </c>
      <c r="Q1412">
        <v>0</v>
      </c>
      <c r="R1412" s="1">
        <v>73349</v>
      </c>
      <c r="S1412" s="60">
        <v>3.4745930084925103E-2</v>
      </c>
      <c r="T1412" s="1">
        <v>47124</v>
      </c>
      <c r="U1412" s="1">
        <v>63788</v>
      </c>
      <c r="V1412" s="1">
        <v>42632</v>
      </c>
      <c r="W1412">
        <v>69</v>
      </c>
      <c r="X1412" s="18">
        <f t="shared" si="153"/>
        <v>3.6810317795743638E-4</v>
      </c>
      <c r="Y1412" s="19">
        <f t="shared" si="149"/>
        <v>4.333333333333333</v>
      </c>
      <c r="Z1412" s="18">
        <f t="shared" si="150"/>
        <v>0</v>
      </c>
      <c r="AA1412" s="19">
        <f t="shared" si="147"/>
        <v>64.246274659504564</v>
      </c>
      <c r="AB1412" s="19">
        <f t="shared" si="148"/>
        <v>66.833887251520665</v>
      </c>
      <c r="AC1412" s="18">
        <f t="shared" si="151"/>
        <v>9.407081214467819E-2</v>
      </c>
      <c r="AD1412" s="43">
        <f t="shared" si="152"/>
        <v>1063.0289855072465</v>
      </c>
    </row>
    <row r="1413" spans="1:30">
      <c r="A1413">
        <v>2014</v>
      </c>
      <c r="B1413">
        <v>201</v>
      </c>
      <c r="C1413" t="s">
        <v>565</v>
      </c>
      <c r="D1413" s="18">
        <v>2.7137042062415199E-4</v>
      </c>
      <c r="E1413" s="19">
        <v>3.95</v>
      </c>
      <c r="F1413" s="18">
        <v>0</v>
      </c>
      <c r="G1413" s="19">
        <v>64.233378561736771</v>
      </c>
      <c r="H1413" s="19">
        <v>66.821649790148683</v>
      </c>
      <c r="I1413" s="67">
        <v>0.74099999999999999</v>
      </c>
      <c r="J1413" s="1">
        <v>73700</v>
      </c>
      <c r="K1413" s="43">
        <v>1068.1159420289855</v>
      </c>
      <c r="L1413" s="68">
        <v>2.0950000000000002</v>
      </c>
      <c r="M1413" s="19">
        <v>79116.61</v>
      </c>
      <c r="O1413" s="1">
        <v>20</v>
      </c>
      <c r="P1413">
        <v>79</v>
      </c>
      <c r="Q1413">
        <v>0</v>
      </c>
      <c r="R1413" s="1">
        <v>73700</v>
      </c>
      <c r="S1413" s="60">
        <v>4.785341313446656E-3</v>
      </c>
      <c r="T1413" s="1">
        <v>47340</v>
      </c>
      <c r="U1413" s="1">
        <v>64093</v>
      </c>
      <c r="V1413" s="1">
        <v>42828</v>
      </c>
      <c r="W1413">
        <v>69</v>
      </c>
      <c r="X1413" s="18">
        <f t="shared" si="153"/>
        <v>2.7137042062415199E-4</v>
      </c>
      <c r="Y1413" s="19">
        <f t="shared" si="149"/>
        <v>3.95</v>
      </c>
      <c r="Z1413" s="18">
        <f t="shared" si="150"/>
        <v>0</v>
      </c>
      <c r="AA1413" s="19">
        <f t="shared" si="147"/>
        <v>64.233378561736771</v>
      </c>
      <c r="AB1413" s="19">
        <f t="shared" si="148"/>
        <v>66.821649790148683</v>
      </c>
      <c r="AC1413" s="18">
        <f t="shared" si="151"/>
        <v>9.3622795115332433E-2</v>
      </c>
      <c r="AD1413" s="43">
        <f t="shared" si="152"/>
        <v>1068.1159420289855</v>
      </c>
    </row>
    <row r="1414" spans="1:30">
      <c r="A1414">
        <v>2008</v>
      </c>
      <c r="B1414">
        <v>202</v>
      </c>
      <c r="C1414" t="s">
        <v>568</v>
      </c>
      <c r="D1414" s="18">
        <v>1.3902205177372963E-2</v>
      </c>
      <c r="E1414" s="19">
        <v>2.4789272030651341</v>
      </c>
      <c r="F1414" s="18">
        <v>3.8314176245210726E-3</v>
      </c>
      <c r="G1414" s="19">
        <v>0</v>
      </c>
      <c r="H1414" s="19">
        <v>0</v>
      </c>
      <c r="I1414" s="67">
        <v>0.442</v>
      </c>
      <c r="J1414" s="1">
        <v>18774</v>
      </c>
      <c r="K1414" s="43">
        <v>1043</v>
      </c>
      <c r="L1414" s="19">
        <v>1.72</v>
      </c>
      <c r="M1414" s="19">
        <v>3459.52</v>
      </c>
      <c r="O1414" s="1">
        <v>261</v>
      </c>
      <c r="P1414" s="1">
        <v>647</v>
      </c>
      <c r="Q1414">
        <v>1</v>
      </c>
      <c r="R1414" s="1">
        <v>18774</v>
      </c>
      <c r="S1414" s="60">
        <v>3.6092715231788031E-2</v>
      </c>
      <c r="W1414">
        <v>18</v>
      </c>
      <c r="X1414" s="18">
        <f t="shared" si="153"/>
        <v>1.3902205177372963E-2</v>
      </c>
      <c r="Y1414" s="19">
        <f t="shared" si="149"/>
        <v>2.4789272030651341</v>
      </c>
      <c r="Z1414" s="18">
        <f t="shared" si="150"/>
        <v>3.8314176245210726E-3</v>
      </c>
      <c r="AA1414" s="19">
        <f t="shared" si="147"/>
        <v>0</v>
      </c>
      <c r="AB1414" s="19">
        <f t="shared" si="148"/>
        <v>0</v>
      </c>
      <c r="AC1414" s="18">
        <f t="shared" si="151"/>
        <v>9.5877277085330767E-2</v>
      </c>
      <c r="AD1414" s="43">
        <f t="shared" si="152"/>
        <v>1043</v>
      </c>
    </row>
    <row r="1415" spans="1:30">
      <c r="A1415">
        <v>2009</v>
      </c>
      <c r="B1415">
        <v>202</v>
      </c>
      <c r="C1415" t="s">
        <v>568</v>
      </c>
      <c r="D1415" s="18">
        <v>7.1991953840453123E-3</v>
      </c>
      <c r="E1415" s="19">
        <v>2.8602941176470589</v>
      </c>
      <c r="F1415" s="18">
        <v>1.4705882352941176E-2</v>
      </c>
      <c r="G1415" s="19">
        <v>0</v>
      </c>
      <c r="H1415" s="19">
        <v>0</v>
      </c>
      <c r="I1415" s="67">
        <v>0.442</v>
      </c>
      <c r="J1415" s="1">
        <v>18891</v>
      </c>
      <c r="K1415" s="43">
        <v>787.125</v>
      </c>
      <c r="L1415" s="19">
        <v>1.84</v>
      </c>
      <c r="M1415" s="19">
        <v>3779.25</v>
      </c>
      <c r="O1415" s="1">
        <v>136</v>
      </c>
      <c r="P1415" s="1">
        <v>389</v>
      </c>
      <c r="Q1415">
        <v>2</v>
      </c>
      <c r="R1415" s="1">
        <v>18891</v>
      </c>
      <c r="S1415" s="60">
        <v>6.2320230105465946E-3</v>
      </c>
      <c r="W1415">
        <v>24</v>
      </c>
      <c r="X1415" s="18">
        <f t="shared" si="153"/>
        <v>7.1991953840453123E-3</v>
      </c>
      <c r="Y1415" s="19">
        <f t="shared" si="149"/>
        <v>2.8602941176470589</v>
      </c>
      <c r="Z1415" s="18">
        <f t="shared" si="150"/>
        <v>1.4705882352941176E-2</v>
      </c>
      <c r="AA1415" s="19">
        <f t="shared" ref="AA1415:AA1478" si="154">(T1415/R1415)*100</f>
        <v>0</v>
      </c>
      <c r="AB1415" s="19">
        <f t="shared" ref="AB1415:AB1478" si="155">(IF(V1415=0,0,V1415/U1415))*100</f>
        <v>0</v>
      </c>
      <c r="AC1415" s="18">
        <f t="shared" si="151"/>
        <v>0.12704462442432904</v>
      </c>
      <c r="AD1415" s="43">
        <f t="shared" si="152"/>
        <v>787.125</v>
      </c>
    </row>
    <row r="1416" spans="1:30">
      <c r="A1416">
        <v>2010</v>
      </c>
      <c r="B1416">
        <v>202</v>
      </c>
      <c r="C1416" t="s">
        <v>568</v>
      </c>
      <c r="D1416" s="18">
        <v>1.4748793039418538E-2</v>
      </c>
      <c r="E1416" s="19">
        <v>2.8417266187050361</v>
      </c>
      <c r="F1416" s="18">
        <v>7.1942446043165471E-3</v>
      </c>
      <c r="G1416" s="19">
        <v>55.705872990609585</v>
      </c>
      <c r="H1416" s="19">
        <v>91.145833333333343</v>
      </c>
      <c r="I1416" s="67">
        <v>0.59599999999999997</v>
      </c>
      <c r="J1416" s="1">
        <v>18849</v>
      </c>
      <c r="K1416" s="43">
        <v>785.375</v>
      </c>
      <c r="L1416" s="19">
        <v>1.82</v>
      </c>
      <c r="M1416" s="19">
        <v>5039.04</v>
      </c>
      <c r="O1416" s="1">
        <v>278</v>
      </c>
      <c r="P1416" s="1">
        <v>790</v>
      </c>
      <c r="Q1416" s="1">
        <v>2</v>
      </c>
      <c r="R1416" s="1">
        <v>18849</v>
      </c>
      <c r="S1416" s="60">
        <v>-2.2232809274257415E-3</v>
      </c>
      <c r="T1416" s="1">
        <v>10500</v>
      </c>
      <c r="U1416" s="1">
        <v>11520</v>
      </c>
      <c r="V1416" s="1">
        <v>10500</v>
      </c>
      <c r="W1416">
        <v>24</v>
      </c>
      <c r="X1416" s="18">
        <f t="shared" si="153"/>
        <v>1.4748793039418538E-2</v>
      </c>
      <c r="Y1416" s="19">
        <f t="shared" ref="Y1416:Y1479" si="156">IF(O1416=0,0,P1416/O1416)</f>
        <v>2.8417266187050361</v>
      </c>
      <c r="Z1416" s="18">
        <f t="shared" ref="Z1416:Z1479" si="157">IF(O1416=0,0,Q1416/O1416)</f>
        <v>7.1942446043165471E-3</v>
      </c>
      <c r="AA1416" s="19">
        <f t="shared" si="154"/>
        <v>55.705872990609585</v>
      </c>
      <c r="AB1416" s="19">
        <f t="shared" si="155"/>
        <v>91.145833333333343</v>
      </c>
      <c r="AC1416" s="18">
        <f t="shared" ref="AC1416:AC1479" si="158">W1416/R1416*100</f>
        <v>0.12732770969282192</v>
      </c>
      <c r="AD1416" s="43">
        <f t="shared" ref="AD1416:AD1479" si="159">R1416/W1416</f>
        <v>785.375</v>
      </c>
    </row>
    <row r="1417" spans="1:30">
      <c r="A1417">
        <v>2011</v>
      </c>
      <c r="B1417">
        <v>202</v>
      </c>
      <c r="C1417" t="s">
        <v>568</v>
      </c>
      <c r="D1417" s="18">
        <v>5.3811659192825115E-3</v>
      </c>
      <c r="E1417" s="19">
        <v>3.1176470588235294</v>
      </c>
      <c r="F1417" s="18">
        <v>0</v>
      </c>
      <c r="G1417" s="19">
        <v>61.118438406752837</v>
      </c>
      <c r="H1417" s="19">
        <v>100</v>
      </c>
      <c r="I1417" s="67">
        <v>0.59599999999999997</v>
      </c>
      <c r="J1417" s="1">
        <v>18955</v>
      </c>
      <c r="K1417" s="43">
        <v>789.79166666666663</v>
      </c>
      <c r="L1417" s="19">
        <v>1.97</v>
      </c>
      <c r="M1417" s="19">
        <v>4652.9799999999996</v>
      </c>
      <c r="O1417" s="1">
        <v>102</v>
      </c>
      <c r="P1417" s="1">
        <v>318</v>
      </c>
      <c r="R1417" s="1">
        <v>18955</v>
      </c>
      <c r="S1417" s="60">
        <v>5.6236405114329369E-3</v>
      </c>
      <c r="T1417" s="1">
        <v>11585</v>
      </c>
      <c r="U1417" s="1">
        <v>11585</v>
      </c>
      <c r="V1417" s="1">
        <v>11585</v>
      </c>
      <c r="W1417">
        <v>24</v>
      </c>
      <c r="X1417" s="18">
        <f t="shared" ref="X1417:X1480" si="160">IF(R1417=0,0,O1417/R1417)</f>
        <v>5.3811659192825115E-3</v>
      </c>
      <c r="Y1417" s="19">
        <f t="shared" si="156"/>
        <v>3.1176470588235294</v>
      </c>
      <c r="Z1417" s="18">
        <f t="shared" si="157"/>
        <v>0</v>
      </c>
      <c r="AA1417" s="19">
        <f t="shared" si="154"/>
        <v>61.118438406752837</v>
      </c>
      <c r="AB1417" s="19">
        <f t="shared" si="155"/>
        <v>100</v>
      </c>
      <c r="AC1417" s="18">
        <f t="shared" si="158"/>
        <v>0.12661566868900026</v>
      </c>
      <c r="AD1417" s="43">
        <f t="shared" si="159"/>
        <v>789.79166666666663</v>
      </c>
    </row>
    <row r="1418" spans="1:30">
      <c r="A1418">
        <v>2012</v>
      </c>
      <c r="B1418">
        <v>202</v>
      </c>
      <c r="C1418" t="s">
        <v>568</v>
      </c>
      <c r="D1418" s="18">
        <v>5.5097864301831348E-3</v>
      </c>
      <c r="E1418" s="19">
        <v>3.0571428571428569</v>
      </c>
      <c r="F1418" s="18">
        <v>2.8571428571428571E-2</v>
      </c>
      <c r="G1418" s="19">
        <v>0</v>
      </c>
      <c r="H1418" s="19">
        <v>0</v>
      </c>
      <c r="I1418" s="67">
        <v>0.59599999999999997</v>
      </c>
      <c r="J1418" s="1">
        <v>19057</v>
      </c>
      <c r="K1418" s="43">
        <v>794.04166666666663</v>
      </c>
      <c r="L1418" s="68">
        <v>2.0049999999999999</v>
      </c>
      <c r="M1418" s="19">
        <v>6124.06</v>
      </c>
      <c r="O1418" s="1">
        <v>105</v>
      </c>
      <c r="P1418" s="1">
        <v>321</v>
      </c>
      <c r="Q1418">
        <v>3</v>
      </c>
      <c r="R1418" s="1">
        <v>19057</v>
      </c>
      <c r="S1418" s="60">
        <v>5.3811659192826156E-3</v>
      </c>
      <c r="W1418">
        <v>24</v>
      </c>
      <c r="X1418" s="18">
        <f t="shared" si="160"/>
        <v>5.5097864301831348E-3</v>
      </c>
      <c r="Y1418" s="19">
        <f t="shared" si="156"/>
        <v>3.0571428571428569</v>
      </c>
      <c r="Z1418" s="18">
        <f t="shared" si="157"/>
        <v>2.8571428571428571E-2</v>
      </c>
      <c r="AA1418" s="19">
        <f t="shared" si="154"/>
        <v>0</v>
      </c>
      <c r="AB1418" s="19">
        <f t="shared" si="155"/>
        <v>0</v>
      </c>
      <c r="AC1418" s="18">
        <f t="shared" si="158"/>
        <v>0.12593797554704306</v>
      </c>
      <c r="AD1418" s="43">
        <f t="shared" si="159"/>
        <v>794.04166666666663</v>
      </c>
    </row>
    <row r="1419" spans="1:30">
      <c r="A1419">
        <v>2013</v>
      </c>
      <c r="B1419">
        <v>202</v>
      </c>
      <c r="C1419" t="s">
        <v>568</v>
      </c>
      <c r="D1419" s="18">
        <v>7.4452998379254459E-3</v>
      </c>
      <c r="E1419" s="19">
        <v>3.0408163265306123</v>
      </c>
      <c r="F1419" s="18">
        <v>4.0816326530612242E-2</v>
      </c>
      <c r="G1419" s="19">
        <v>58.676053484602917</v>
      </c>
      <c r="H1419" s="19">
        <v>96.005635203447412</v>
      </c>
      <c r="I1419" s="67">
        <v>0.59599999999999997</v>
      </c>
      <c r="J1419" s="1">
        <v>19744</v>
      </c>
      <c r="K1419" s="43">
        <v>822.66666666666663</v>
      </c>
      <c r="L1419" s="19">
        <v>2.04</v>
      </c>
      <c r="M1419" s="19">
        <v>5606.31</v>
      </c>
      <c r="O1419" s="1">
        <v>147</v>
      </c>
      <c r="P1419" s="1">
        <v>447</v>
      </c>
      <c r="Q1419" s="1">
        <v>6</v>
      </c>
      <c r="R1419" s="1">
        <v>19744</v>
      </c>
      <c r="S1419" s="60">
        <v>3.6049745500341013E-2</v>
      </c>
      <c r="T1419" s="1">
        <v>11585</v>
      </c>
      <c r="U1419" s="1">
        <v>12067</v>
      </c>
      <c r="V1419" s="1">
        <v>11585</v>
      </c>
      <c r="W1419">
        <v>24</v>
      </c>
      <c r="X1419" s="18">
        <f t="shared" si="160"/>
        <v>7.4452998379254459E-3</v>
      </c>
      <c r="Y1419" s="19">
        <f t="shared" si="156"/>
        <v>3.0408163265306123</v>
      </c>
      <c r="Z1419" s="18">
        <f t="shared" si="157"/>
        <v>4.0816326530612242E-2</v>
      </c>
      <c r="AA1419" s="19">
        <f t="shared" si="154"/>
        <v>58.676053484602917</v>
      </c>
      <c r="AB1419" s="19">
        <f t="shared" si="155"/>
        <v>96.005635203447412</v>
      </c>
      <c r="AC1419" s="18">
        <f t="shared" si="158"/>
        <v>0.12155591572123178</v>
      </c>
      <c r="AD1419" s="43">
        <f t="shared" si="159"/>
        <v>822.66666666666663</v>
      </c>
    </row>
    <row r="1420" spans="1:30">
      <c r="A1420">
        <v>2014</v>
      </c>
      <c r="B1420">
        <v>202</v>
      </c>
      <c r="C1420" t="s">
        <v>568</v>
      </c>
      <c r="D1420" s="18">
        <v>7.6036054181982983E-3</v>
      </c>
      <c r="E1420" s="19">
        <v>3.6821192052980134</v>
      </c>
      <c r="F1420" s="18">
        <v>2.6490066225165563E-2</v>
      </c>
      <c r="G1420" s="19">
        <v>0</v>
      </c>
      <c r="H1420" s="19">
        <v>0</v>
      </c>
      <c r="I1420" s="67">
        <v>0.59599999999999997</v>
      </c>
      <c r="J1420" s="1">
        <v>19859</v>
      </c>
      <c r="K1420" s="43">
        <v>827.45833333333337</v>
      </c>
      <c r="L1420" s="68">
        <v>2.0950000000000002</v>
      </c>
      <c r="M1420" s="19">
        <v>6746.38</v>
      </c>
      <c r="O1420" s="1">
        <v>151</v>
      </c>
      <c r="P1420" s="1">
        <v>556</v>
      </c>
      <c r="Q1420">
        <v>4</v>
      </c>
      <c r="R1420" s="1">
        <v>19859</v>
      </c>
      <c r="S1420" s="60">
        <v>5.8245542949757478E-3</v>
      </c>
      <c r="W1420">
        <v>24</v>
      </c>
      <c r="X1420" s="18">
        <f t="shared" si="160"/>
        <v>7.6036054181982983E-3</v>
      </c>
      <c r="Y1420" s="19">
        <f t="shared" si="156"/>
        <v>3.6821192052980134</v>
      </c>
      <c r="Z1420" s="18">
        <f t="shared" si="157"/>
        <v>2.6490066225165563E-2</v>
      </c>
      <c r="AA1420" s="19">
        <f t="shared" si="154"/>
        <v>0</v>
      </c>
      <c r="AB1420" s="19">
        <f t="shared" si="155"/>
        <v>0</v>
      </c>
      <c r="AC1420" s="18">
        <f t="shared" si="158"/>
        <v>0.12085200664686037</v>
      </c>
      <c r="AD1420" s="43">
        <f t="shared" si="159"/>
        <v>827.45833333333337</v>
      </c>
    </row>
    <row r="1421" spans="1:30">
      <c r="A1421">
        <v>2008</v>
      </c>
      <c r="B1421">
        <v>203</v>
      </c>
      <c r="C1421" t="s">
        <v>570</v>
      </c>
      <c r="D1421" s="18">
        <v>0</v>
      </c>
      <c r="E1421" s="19">
        <v>0</v>
      </c>
      <c r="F1421" s="18">
        <v>0</v>
      </c>
      <c r="G1421" s="19">
        <v>0</v>
      </c>
      <c r="H1421" s="19">
        <v>0</v>
      </c>
      <c r="I1421" s="67">
        <v>0.63500000000000001</v>
      </c>
      <c r="J1421" s="1">
        <v>8420</v>
      </c>
      <c r="K1421" s="43">
        <v>2105</v>
      </c>
      <c r="L1421" s="19">
        <v>1.72</v>
      </c>
      <c r="M1421" s="19">
        <v>16706.68</v>
      </c>
      <c r="O1421" s="1"/>
      <c r="P1421" s="1"/>
      <c r="R1421" s="1">
        <v>8420</v>
      </c>
      <c r="S1421" s="60">
        <v>3.6690470327505498E-2</v>
      </c>
      <c r="W1421">
        <v>4</v>
      </c>
      <c r="X1421" s="18">
        <f t="shared" si="160"/>
        <v>0</v>
      </c>
      <c r="Y1421" s="19">
        <f t="shared" si="156"/>
        <v>0</v>
      </c>
      <c r="Z1421" s="18">
        <f t="shared" si="157"/>
        <v>0</v>
      </c>
      <c r="AA1421" s="19">
        <f t="shared" si="154"/>
        <v>0</v>
      </c>
      <c r="AB1421" s="19">
        <f t="shared" si="155"/>
        <v>0</v>
      </c>
      <c r="AC1421" s="18">
        <f t="shared" si="158"/>
        <v>4.7505938242280284E-2</v>
      </c>
      <c r="AD1421" s="43">
        <f t="shared" si="159"/>
        <v>2105</v>
      </c>
    </row>
    <row r="1422" spans="1:30">
      <c r="A1422">
        <v>2009</v>
      </c>
      <c r="B1422">
        <v>203</v>
      </c>
      <c r="C1422" t="s">
        <v>570</v>
      </c>
      <c r="D1422" s="18">
        <v>2.3596035865974517E-4</v>
      </c>
      <c r="E1422" s="19">
        <v>4.5</v>
      </c>
      <c r="F1422" s="18">
        <v>0</v>
      </c>
      <c r="G1422" s="19">
        <v>67.838603114676729</v>
      </c>
      <c r="H1422" s="19">
        <v>91.210613598673291</v>
      </c>
      <c r="I1422" s="67">
        <v>0.63500000000000001</v>
      </c>
      <c r="J1422" s="1">
        <v>8476</v>
      </c>
      <c r="K1422" s="43">
        <v>1210.8571428571429</v>
      </c>
      <c r="L1422" s="19">
        <v>1.84</v>
      </c>
      <c r="M1422" s="19">
        <v>15052.01</v>
      </c>
      <c r="O1422" s="1">
        <v>2</v>
      </c>
      <c r="P1422" s="1">
        <v>9</v>
      </c>
      <c r="R1422" s="1">
        <v>8476</v>
      </c>
      <c r="S1422" s="60">
        <v>6.6508313539193065E-3</v>
      </c>
      <c r="T1422" s="1">
        <v>5750</v>
      </c>
      <c r="U1422" s="1">
        <v>6030</v>
      </c>
      <c r="V1422" s="1">
        <v>5500</v>
      </c>
      <c r="W1422" s="1">
        <v>7</v>
      </c>
      <c r="X1422" s="18">
        <f t="shared" si="160"/>
        <v>2.3596035865974517E-4</v>
      </c>
      <c r="Y1422" s="19">
        <f t="shared" si="156"/>
        <v>4.5</v>
      </c>
      <c r="Z1422" s="18">
        <f t="shared" si="157"/>
        <v>0</v>
      </c>
      <c r="AA1422" s="19">
        <f t="shared" si="154"/>
        <v>67.838603114676729</v>
      </c>
      <c r="AB1422" s="19">
        <f t="shared" si="155"/>
        <v>91.210613598673291</v>
      </c>
      <c r="AC1422" s="18">
        <f t="shared" si="158"/>
        <v>8.2586125530910812E-2</v>
      </c>
      <c r="AD1422" s="43">
        <f t="shared" si="159"/>
        <v>1210.8571428571429</v>
      </c>
    </row>
    <row r="1423" spans="1:30">
      <c r="A1423">
        <v>2010</v>
      </c>
      <c r="B1423">
        <v>203</v>
      </c>
      <c r="C1423" t="s">
        <v>570</v>
      </c>
      <c r="D1423" s="18">
        <v>1.2478163214374845E-4</v>
      </c>
      <c r="E1423" s="19">
        <v>3</v>
      </c>
      <c r="F1423" s="18">
        <v>0</v>
      </c>
      <c r="G1423" s="19">
        <v>81.731969054155229</v>
      </c>
      <c r="H1423" s="19">
        <v>90.042372881355931</v>
      </c>
      <c r="I1423" s="67">
        <v>0.72799999999999998</v>
      </c>
      <c r="J1423" s="1">
        <v>8014</v>
      </c>
      <c r="K1423" s="43">
        <v>1144.8571428571429</v>
      </c>
      <c r="L1423" s="19">
        <v>1.82</v>
      </c>
      <c r="M1423" s="19">
        <v>20236.57</v>
      </c>
      <c r="O1423" s="1">
        <v>1</v>
      </c>
      <c r="P1423" s="1">
        <v>3</v>
      </c>
      <c r="R1423" s="1">
        <v>8014</v>
      </c>
      <c r="S1423" s="60">
        <v>-5.4506842850401083E-2</v>
      </c>
      <c r="T1423" s="1">
        <v>6550</v>
      </c>
      <c r="U1423" s="1">
        <v>6608</v>
      </c>
      <c r="V1423" s="1">
        <v>5950</v>
      </c>
      <c r="W1423" s="1">
        <v>7</v>
      </c>
      <c r="X1423" s="18">
        <f t="shared" si="160"/>
        <v>1.2478163214374845E-4</v>
      </c>
      <c r="Y1423" s="19">
        <f t="shared" si="156"/>
        <v>3</v>
      </c>
      <c r="Z1423" s="18">
        <f t="shared" si="157"/>
        <v>0</v>
      </c>
      <c r="AA1423" s="19">
        <f t="shared" si="154"/>
        <v>81.731969054155229</v>
      </c>
      <c r="AB1423" s="19">
        <f t="shared" si="155"/>
        <v>90.042372881355931</v>
      </c>
      <c r="AC1423" s="18">
        <f t="shared" si="158"/>
        <v>8.7347142500623906E-2</v>
      </c>
      <c r="AD1423" s="43">
        <f t="shared" si="159"/>
        <v>1144.8571428571429</v>
      </c>
    </row>
    <row r="1424" spans="1:30">
      <c r="A1424">
        <v>2011</v>
      </c>
      <c r="B1424">
        <v>203</v>
      </c>
      <c r="C1424" t="s">
        <v>570</v>
      </c>
      <c r="D1424" s="18">
        <v>3.7355248412401944E-4</v>
      </c>
      <c r="E1424" s="19">
        <v>3.6666666666666665</v>
      </c>
      <c r="F1424" s="18">
        <v>0</v>
      </c>
      <c r="G1424" s="19">
        <v>81.745735275806254</v>
      </c>
      <c r="H1424" s="19">
        <v>90.758079130172149</v>
      </c>
      <c r="I1424" s="67">
        <v>0.72799999999999998</v>
      </c>
      <c r="J1424" s="1">
        <v>8031</v>
      </c>
      <c r="K1424" s="43">
        <v>1147.2857142857142</v>
      </c>
      <c r="L1424" s="19">
        <v>1.97</v>
      </c>
      <c r="M1424" s="19">
        <v>29852.65</v>
      </c>
      <c r="O1424" s="1">
        <v>3</v>
      </c>
      <c r="P1424" s="1">
        <v>11</v>
      </c>
      <c r="R1424" s="1">
        <v>8031</v>
      </c>
      <c r="S1424" s="60">
        <v>2.1212877464438229E-3</v>
      </c>
      <c r="T1424" s="1">
        <v>6565</v>
      </c>
      <c r="U1424" s="1">
        <v>6622</v>
      </c>
      <c r="V1424" s="1">
        <v>6010</v>
      </c>
      <c r="W1424" s="1">
        <v>7</v>
      </c>
      <c r="X1424" s="18">
        <f t="shared" si="160"/>
        <v>3.7355248412401944E-4</v>
      </c>
      <c r="Y1424" s="19">
        <f t="shared" si="156"/>
        <v>3.6666666666666665</v>
      </c>
      <c r="Z1424" s="18">
        <f t="shared" si="157"/>
        <v>0</v>
      </c>
      <c r="AA1424" s="19">
        <f t="shared" si="154"/>
        <v>81.745735275806254</v>
      </c>
      <c r="AB1424" s="19">
        <f t="shared" si="155"/>
        <v>90.758079130172149</v>
      </c>
      <c r="AC1424" s="18">
        <f t="shared" si="158"/>
        <v>8.7162246295604526E-2</v>
      </c>
      <c r="AD1424" s="43">
        <f t="shared" si="159"/>
        <v>1147.2857142857142</v>
      </c>
    </row>
    <row r="1425" spans="1:30">
      <c r="A1425">
        <v>2012</v>
      </c>
      <c r="B1425">
        <v>203</v>
      </c>
      <c r="C1425" t="s">
        <v>570</v>
      </c>
      <c r="D1425" s="18">
        <v>2.4853982850751833E-4</v>
      </c>
      <c r="E1425" s="19">
        <v>2</v>
      </c>
      <c r="F1425" s="18">
        <v>0</v>
      </c>
      <c r="G1425" s="19">
        <v>82.390953150242325</v>
      </c>
      <c r="H1425" s="19">
        <v>91.48455162019593</v>
      </c>
      <c r="I1425" s="67">
        <v>0.72799999999999998</v>
      </c>
      <c r="J1425" s="1">
        <v>8047</v>
      </c>
      <c r="K1425" s="43">
        <v>1149.5714285714287</v>
      </c>
      <c r="L1425" s="68">
        <v>2.0049999999999999</v>
      </c>
      <c r="M1425" s="19">
        <v>30233.34</v>
      </c>
      <c r="O1425" s="1">
        <v>2</v>
      </c>
      <c r="P1425" s="1">
        <v>4</v>
      </c>
      <c r="R1425" s="1">
        <v>8047</v>
      </c>
      <c r="S1425" s="60">
        <v>1.9922799153280213E-3</v>
      </c>
      <c r="T1425" s="1">
        <v>6630</v>
      </c>
      <c r="U1425" s="1">
        <v>6635</v>
      </c>
      <c r="V1425" s="1">
        <v>6070</v>
      </c>
      <c r="W1425" s="1">
        <v>7</v>
      </c>
      <c r="X1425" s="18">
        <f t="shared" si="160"/>
        <v>2.4853982850751833E-4</v>
      </c>
      <c r="Y1425" s="19">
        <f t="shared" si="156"/>
        <v>2</v>
      </c>
      <c r="Z1425" s="18">
        <f t="shared" si="157"/>
        <v>0</v>
      </c>
      <c r="AA1425" s="19">
        <f t="shared" si="154"/>
        <v>82.390953150242325</v>
      </c>
      <c r="AB1425" s="19">
        <f t="shared" si="155"/>
        <v>91.48455162019593</v>
      </c>
      <c r="AC1425" s="18">
        <f t="shared" si="158"/>
        <v>8.6988939977631421E-2</v>
      </c>
      <c r="AD1425" s="43">
        <f t="shared" si="159"/>
        <v>1149.5714285714287</v>
      </c>
    </row>
    <row r="1426" spans="1:30">
      <c r="A1426">
        <v>2013</v>
      </c>
      <c r="B1426">
        <v>203</v>
      </c>
      <c r="C1426" t="s">
        <v>570</v>
      </c>
      <c r="D1426" s="18">
        <v>4.8152160828217165E-4</v>
      </c>
      <c r="E1426" s="19">
        <v>3</v>
      </c>
      <c r="F1426" s="18">
        <v>0</v>
      </c>
      <c r="G1426" s="19">
        <v>80.173347778981579</v>
      </c>
      <c r="H1426" s="19">
        <v>89.051094890510953</v>
      </c>
      <c r="I1426" s="67">
        <v>0.72799999999999998</v>
      </c>
      <c r="J1426" s="1">
        <v>8307</v>
      </c>
      <c r="K1426" s="43">
        <v>1186.7142857142858</v>
      </c>
      <c r="L1426" s="19">
        <v>2.04</v>
      </c>
      <c r="M1426" s="19">
        <v>33977.360000000001</v>
      </c>
      <c r="O1426" s="1">
        <v>4</v>
      </c>
      <c r="P1426" s="1">
        <v>12</v>
      </c>
      <c r="R1426" s="1">
        <v>8307</v>
      </c>
      <c r="S1426" s="60">
        <v>3.2310177705977328E-2</v>
      </c>
      <c r="T1426" s="1">
        <v>6660</v>
      </c>
      <c r="U1426" s="1">
        <v>6850</v>
      </c>
      <c r="V1426" s="1">
        <v>6100</v>
      </c>
      <c r="W1426" s="1">
        <v>7</v>
      </c>
      <c r="X1426" s="18">
        <f t="shared" si="160"/>
        <v>4.8152160828217165E-4</v>
      </c>
      <c r="Y1426" s="19">
        <f t="shared" si="156"/>
        <v>3</v>
      </c>
      <c r="Z1426" s="18">
        <f t="shared" si="157"/>
        <v>0</v>
      </c>
      <c r="AA1426" s="19">
        <f t="shared" si="154"/>
        <v>80.173347778981579</v>
      </c>
      <c r="AB1426" s="19">
        <f t="shared" si="155"/>
        <v>89.051094890510953</v>
      </c>
      <c r="AC1426" s="18">
        <f t="shared" si="158"/>
        <v>8.4266281449380045E-2</v>
      </c>
      <c r="AD1426" s="43">
        <f t="shared" si="159"/>
        <v>1186.7142857142858</v>
      </c>
    </row>
    <row r="1427" spans="1:30">
      <c r="A1427">
        <v>2014</v>
      </c>
      <c r="B1427">
        <v>203</v>
      </c>
      <c r="C1427" t="s">
        <v>570</v>
      </c>
      <c r="D1427" s="18">
        <v>2.4012486492976348E-4</v>
      </c>
      <c r="E1427" s="19">
        <v>4</v>
      </c>
      <c r="F1427" s="18">
        <v>0</v>
      </c>
      <c r="G1427" s="19">
        <v>80.753992075879452</v>
      </c>
      <c r="H1427" s="19">
        <v>89.705882352941174</v>
      </c>
      <c r="I1427" s="67">
        <v>0.72799999999999998</v>
      </c>
      <c r="J1427" s="1">
        <v>8329</v>
      </c>
      <c r="K1427" s="43">
        <v>1189.8571428571429</v>
      </c>
      <c r="L1427" s="68">
        <v>2.0950000000000002</v>
      </c>
      <c r="M1427" s="19">
        <v>33996.83</v>
      </c>
      <c r="O1427" s="1">
        <v>2</v>
      </c>
      <c r="P1427" s="1">
        <v>8</v>
      </c>
      <c r="R1427" s="1">
        <v>8329</v>
      </c>
      <c r="S1427" s="60">
        <v>2.6483688455518628E-3</v>
      </c>
      <c r="T1427" s="1">
        <v>6726</v>
      </c>
      <c r="U1427" s="1">
        <v>6868</v>
      </c>
      <c r="V1427" s="1">
        <v>6161</v>
      </c>
      <c r="W1427" s="1">
        <v>7</v>
      </c>
      <c r="X1427" s="18">
        <f t="shared" si="160"/>
        <v>2.4012486492976348E-4</v>
      </c>
      <c r="Y1427" s="19">
        <f t="shared" si="156"/>
        <v>4</v>
      </c>
      <c r="Z1427" s="18">
        <f t="shared" si="157"/>
        <v>0</v>
      </c>
      <c r="AA1427" s="19">
        <f t="shared" si="154"/>
        <v>80.753992075879452</v>
      </c>
      <c r="AB1427" s="19">
        <f t="shared" si="155"/>
        <v>89.705882352941174</v>
      </c>
      <c r="AC1427" s="18">
        <f t="shared" si="158"/>
        <v>8.4043702725417224E-2</v>
      </c>
      <c r="AD1427" s="43">
        <f t="shared" si="159"/>
        <v>1189.8571428571429</v>
      </c>
    </row>
    <row r="1428" spans="1:30">
      <c r="A1428">
        <v>2008</v>
      </c>
      <c r="B1428">
        <v>204</v>
      </c>
      <c r="C1428" s="26" t="s">
        <v>577</v>
      </c>
      <c r="D1428" s="18">
        <v>5.5234024158881873E-4</v>
      </c>
      <c r="E1428" s="19">
        <v>5.0434782608695654</v>
      </c>
      <c r="F1428" s="18">
        <v>0</v>
      </c>
      <c r="G1428" s="19">
        <v>91.068898441439927</v>
      </c>
      <c r="H1428" s="19">
        <v>96.024511293426514</v>
      </c>
      <c r="I1428" s="67">
        <v>0.64300000000000002</v>
      </c>
      <c r="J1428" s="1">
        <v>83282</v>
      </c>
      <c r="K1428" s="43">
        <v>1936.7906976744187</v>
      </c>
      <c r="L1428" s="19">
        <v>1.72</v>
      </c>
      <c r="M1428" s="19">
        <v>14333.45</v>
      </c>
      <c r="O1428" s="1">
        <v>46</v>
      </c>
      <c r="P1428">
        <v>232</v>
      </c>
      <c r="Q1428">
        <v>0</v>
      </c>
      <c r="R1428" s="1">
        <v>83282</v>
      </c>
      <c r="S1428" s="60">
        <v>4.2954465761659177E-2</v>
      </c>
      <c r="T1428" s="1">
        <v>75844</v>
      </c>
      <c r="U1428" s="1">
        <v>78984</v>
      </c>
      <c r="V1428" s="1">
        <v>75844</v>
      </c>
      <c r="W1428">
        <v>43</v>
      </c>
      <c r="X1428" s="18">
        <f t="shared" si="160"/>
        <v>5.5234024158881873E-4</v>
      </c>
      <c r="Y1428" s="19">
        <f t="shared" si="156"/>
        <v>5.0434782608695654</v>
      </c>
      <c r="Z1428" s="18">
        <f t="shared" si="157"/>
        <v>0</v>
      </c>
      <c r="AA1428" s="19">
        <f t="shared" si="154"/>
        <v>91.068898441439927</v>
      </c>
      <c r="AB1428" s="19">
        <f t="shared" si="155"/>
        <v>96.024511293426514</v>
      </c>
      <c r="AC1428" s="18">
        <f t="shared" si="158"/>
        <v>5.1631805191998274E-2</v>
      </c>
      <c r="AD1428" s="43">
        <f t="shared" si="159"/>
        <v>1936.7906976744187</v>
      </c>
    </row>
    <row r="1429" spans="1:30">
      <c r="A1429">
        <v>2009</v>
      </c>
      <c r="B1429">
        <v>204</v>
      </c>
      <c r="C1429" t="s">
        <v>577</v>
      </c>
      <c r="D1429" s="18">
        <v>7.5951770625652714E-4</v>
      </c>
      <c r="E1429" s="19">
        <v>4.265625</v>
      </c>
      <c r="F1429" s="18">
        <v>1.5625E-2</v>
      </c>
      <c r="G1429" s="19">
        <v>93.048039494920715</v>
      </c>
      <c r="H1429" s="19">
        <v>98.111743727710689</v>
      </c>
      <c r="I1429" s="67">
        <v>0.64300000000000002</v>
      </c>
      <c r="J1429" s="1">
        <v>84264</v>
      </c>
      <c r="K1429" s="43">
        <v>1685.28</v>
      </c>
      <c r="L1429" s="19">
        <v>1.84</v>
      </c>
      <c r="M1429" s="19">
        <v>15997.44</v>
      </c>
      <c r="O1429" s="1">
        <v>64</v>
      </c>
      <c r="P1429">
        <v>273</v>
      </c>
      <c r="Q1429">
        <v>1</v>
      </c>
      <c r="R1429" s="1">
        <v>84264</v>
      </c>
      <c r="S1429" s="60">
        <v>1.1791263418265752E-2</v>
      </c>
      <c r="T1429" s="1">
        <v>78406</v>
      </c>
      <c r="U1429" s="1">
        <v>79915</v>
      </c>
      <c r="V1429" s="1">
        <v>78406</v>
      </c>
      <c r="W1429">
        <v>50</v>
      </c>
      <c r="X1429" s="18">
        <f t="shared" si="160"/>
        <v>7.5951770625652714E-4</v>
      </c>
      <c r="Y1429" s="19">
        <f t="shared" si="156"/>
        <v>4.265625</v>
      </c>
      <c r="Z1429" s="18">
        <f t="shared" si="157"/>
        <v>1.5625E-2</v>
      </c>
      <c r="AA1429" s="19">
        <f t="shared" si="154"/>
        <v>93.048039494920715</v>
      </c>
      <c r="AB1429" s="19">
        <f t="shared" si="155"/>
        <v>98.111743727710689</v>
      </c>
      <c r="AC1429" s="18">
        <f t="shared" si="158"/>
        <v>5.9337320801291178E-2</v>
      </c>
      <c r="AD1429" s="43">
        <f t="shared" si="159"/>
        <v>1685.28</v>
      </c>
    </row>
    <row r="1430" spans="1:30">
      <c r="A1430">
        <v>2010</v>
      </c>
      <c r="B1430">
        <v>204</v>
      </c>
      <c r="C1430" t="s">
        <v>577</v>
      </c>
      <c r="D1430" s="18">
        <v>5.937184587068812E-4</v>
      </c>
      <c r="E1430" s="19">
        <v>3.8</v>
      </c>
      <c r="F1430" s="18">
        <v>0.04</v>
      </c>
      <c r="G1430" s="19">
        <v>94.518791189218078</v>
      </c>
      <c r="H1430" s="19">
        <v>100</v>
      </c>
      <c r="I1430" s="67">
        <v>0.72499999999999998</v>
      </c>
      <c r="J1430" s="1">
        <v>84215</v>
      </c>
      <c r="K1430" s="43">
        <v>1684.3</v>
      </c>
      <c r="L1430" s="19">
        <v>1.82</v>
      </c>
      <c r="M1430" s="19">
        <v>18718.98</v>
      </c>
      <c r="O1430" s="1">
        <v>50</v>
      </c>
      <c r="P1430">
        <v>190</v>
      </c>
      <c r="Q1430">
        <v>2</v>
      </c>
      <c r="R1430" s="1">
        <v>84215</v>
      </c>
      <c r="S1430" s="60">
        <v>-5.8150574385262832E-4</v>
      </c>
      <c r="T1430" s="1">
        <v>79599</v>
      </c>
      <c r="U1430" s="1">
        <v>79599</v>
      </c>
      <c r="V1430" s="1">
        <v>79599</v>
      </c>
      <c r="W1430">
        <v>50</v>
      </c>
      <c r="X1430" s="18">
        <f t="shared" si="160"/>
        <v>5.937184587068812E-4</v>
      </c>
      <c r="Y1430" s="19">
        <f t="shared" si="156"/>
        <v>3.8</v>
      </c>
      <c r="Z1430" s="18">
        <f t="shared" si="157"/>
        <v>0.04</v>
      </c>
      <c r="AA1430" s="19">
        <f t="shared" si="154"/>
        <v>94.518791189218078</v>
      </c>
      <c r="AB1430" s="19">
        <f t="shared" si="155"/>
        <v>100</v>
      </c>
      <c r="AC1430" s="18">
        <f t="shared" si="158"/>
        <v>5.9371845870688118E-2</v>
      </c>
      <c r="AD1430" s="43">
        <f t="shared" si="159"/>
        <v>1684.3</v>
      </c>
    </row>
    <row r="1431" spans="1:30">
      <c r="A1431">
        <v>2011</v>
      </c>
      <c r="B1431">
        <v>204</v>
      </c>
      <c r="C1431" t="s">
        <v>577</v>
      </c>
      <c r="D1431" s="18">
        <v>6.9349757863557289E-4</v>
      </c>
      <c r="E1431" s="19">
        <v>4.2033898305084749</v>
      </c>
      <c r="F1431" s="18">
        <v>3.3898305084745763E-2</v>
      </c>
      <c r="G1431" s="19">
        <v>94.51901828952937</v>
      </c>
      <c r="H1431" s="19">
        <v>100</v>
      </c>
      <c r="I1431" s="67">
        <v>0.72499999999999998</v>
      </c>
      <c r="J1431" s="1">
        <v>85076</v>
      </c>
      <c r="K1431" s="43">
        <v>1701.52</v>
      </c>
      <c r="L1431" s="19">
        <v>1.97</v>
      </c>
      <c r="M1431" s="19">
        <v>20267.61</v>
      </c>
      <c r="O1431" s="1">
        <v>59</v>
      </c>
      <c r="P1431">
        <v>248</v>
      </c>
      <c r="Q1431">
        <v>2</v>
      </c>
      <c r="R1431" s="1">
        <v>85076</v>
      </c>
      <c r="S1431" s="60">
        <v>1.0223831858932497E-2</v>
      </c>
      <c r="T1431" s="1">
        <v>80413</v>
      </c>
      <c r="U1431" s="1">
        <v>80413</v>
      </c>
      <c r="V1431" s="1">
        <v>80413</v>
      </c>
      <c r="W1431">
        <v>50</v>
      </c>
      <c r="X1431" s="18">
        <f t="shared" si="160"/>
        <v>6.9349757863557289E-4</v>
      </c>
      <c r="Y1431" s="19">
        <f t="shared" si="156"/>
        <v>4.2033898305084749</v>
      </c>
      <c r="Z1431" s="18">
        <f t="shared" si="157"/>
        <v>3.3898305084745763E-2</v>
      </c>
      <c r="AA1431" s="19">
        <f t="shared" si="154"/>
        <v>94.51901828952937</v>
      </c>
      <c r="AB1431" s="19">
        <f t="shared" si="155"/>
        <v>100</v>
      </c>
      <c r="AC1431" s="18">
        <f t="shared" si="158"/>
        <v>5.8770981240302785E-2</v>
      </c>
      <c r="AD1431" s="43">
        <f t="shared" si="159"/>
        <v>1701.52</v>
      </c>
    </row>
    <row r="1432" spans="1:30">
      <c r="A1432">
        <v>2012</v>
      </c>
      <c r="B1432">
        <v>204</v>
      </c>
      <c r="C1432" t="s">
        <v>577</v>
      </c>
      <c r="D1432" s="18">
        <v>3.7249150253759836E-4</v>
      </c>
      <c r="E1432" s="19">
        <v>3.96875</v>
      </c>
      <c r="F1432" s="18">
        <v>0</v>
      </c>
      <c r="G1432" s="19">
        <v>94.518554732970145</v>
      </c>
      <c r="H1432" s="19">
        <v>100</v>
      </c>
      <c r="I1432" s="67">
        <v>0.72499999999999998</v>
      </c>
      <c r="J1432" s="1">
        <v>85908</v>
      </c>
      <c r="K1432" s="43">
        <v>1718.16</v>
      </c>
      <c r="L1432" s="68">
        <v>2.0049999999999999</v>
      </c>
      <c r="M1432" s="19">
        <v>22507.32</v>
      </c>
      <c r="O1432" s="1">
        <v>32</v>
      </c>
      <c r="P1432">
        <v>127</v>
      </c>
      <c r="Q1432">
        <v>0</v>
      </c>
      <c r="R1432" s="1">
        <v>85908</v>
      </c>
      <c r="S1432" s="60">
        <v>9.7794912783863985E-3</v>
      </c>
      <c r="T1432" s="1">
        <v>81199</v>
      </c>
      <c r="U1432" s="1">
        <v>81199</v>
      </c>
      <c r="V1432" s="1">
        <v>81199</v>
      </c>
      <c r="W1432">
        <v>50</v>
      </c>
      <c r="X1432" s="18">
        <f t="shared" si="160"/>
        <v>3.7249150253759836E-4</v>
      </c>
      <c r="Y1432" s="19">
        <f t="shared" si="156"/>
        <v>3.96875</v>
      </c>
      <c r="Z1432" s="18">
        <f t="shared" si="157"/>
        <v>0</v>
      </c>
      <c r="AA1432" s="19">
        <f t="shared" si="154"/>
        <v>94.518554732970145</v>
      </c>
      <c r="AB1432" s="19">
        <f t="shared" si="155"/>
        <v>100</v>
      </c>
      <c r="AC1432" s="18">
        <f t="shared" si="158"/>
        <v>5.8201797271499739E-2</v>
      </c>
      <c r="AD1432" s="43">
        <f t="shared" si="159"/>
        <v>1718.16</v>
      </c>
    </row>
    <row r="1433" spans="1:30">
      <c r="A1433">
        <v>2013</v>
      </c>
      <c r="B1433">
        <v>204</v>
      </c>
      <c r="C1433" t="s">
        <v>577</v>
      </c>
      <c r="D1433" s="18">
        <v>2.7958576572949517E-4</v>
      </c>
      <c r="E1433" s="19">
        <v>4.2</v>
      </c>
      <c r="F1433" s="18">
        <v>0</v>
      </c>
      <c r="G1433" s="19">
        <v>94.519000648638979</v>
      </c>
      <c r="H1433" s="19">
        <v>100</v>
      </c>
      <c r="I1433" s="67">
        <v>0.72499999999999998</v>
      </c>
      <c r="J1433" s="1">
        <v>89418</v>
      </c>
      <c r="K1433" s="43">
        <v>1788.36</v>
      </c>
      <c r="L1433" s="19">
        <v>2.04</v>
      </c>
      <c r="M1433" s="19">
        <v>24329.45</v>
      </c>
      <c r="O1433" s="1">
        <v>25</v>
      </c>
      <c r="P1433">
        <v>105</v>
      </c>
      <c r="Q1433">
        <v>0</v>
      </c>
      <c r="R1433" s="1">
        <v>89418</v>
      </c>
      <c r="S1433" s="60">
        <v>4.0857661684592816E-2</v>
      </c>
      <c r="T1433" s="1">
        <v>84517</v>
      </c>
      <c r="U1433" s="1">
        <v>84517</v>
      </c>
      <c r="V1433" s="1">
        <v>84517</v>
      </c>
      <c r="W1433">
        <v>50</v>
      </c>
      <c r="X1433" s="18">
        <f t="shared" si="160"/>
        <v>2.7958576572949517E-4</v>
      </c>
      <c r="Y1433" s="19">
        <f t="shared" si="156"/>
        <v>4.2</v>
      </c>
      <c r="Z1433" s="18">
        <f t="shared" si="157"/>
        <v>0</v>
      </c>
      <c r="AA1433" s="19">
        <f t="shared" si="154"/>
        <v>94.519000648638979</v>
      </c>
      <c r="AB1433" s="19">
        <f t="shared" si="155"/>
        <v>100</v>
      </c>
      <c r="AC1433" s="18">
        <f t="shared" si="158"/>
        <v>5.5917153145899033E-2</v>
      </c>
      <c r="AD1433" s="43">
        <f t="shared" si="159"/>
        <v>1788.36</v>
      </c>
    </row>
    <row r="1434" spans="1:30">
      <c r="A1434">
        <v>2014</v>
      </c>
      <c r="B1434">
        <v>204</v>
      </c>
      <c r="C1434" t="s">
        <v>577</v>
      </c>
      <c r="D1434" s="18">
        <v>2.1039576550838262E-4</v>
      </c>
      <c r="E1434" s="19">
        <v>3.6315789473684212</v>
      </c>
      <c r="F1434" s="18">
        <v>0</v>
      </c>
      <c r="G1434" s="19">
        <v>94.518636635439506</v>
      </c>
      <c r="H1434" s="19">
        <v>100</v>
      </c>
      <c r="I1434" s="67">
        <v>0.72499999999999998</v>
      </c>
      <c r="J1434" s="1">
        <v>90306</v>
      </c>
      <c r="K1434" s="43">
        <v>1806.12</v>
      </c>
      <c r="L1434" s="68">
        <v>2.0950000000000002</v>
      </c>
      <c r="M1434" s="19">
        <v>26097.77</v>
      </c>
      <c r="O1434" s="1">
        <v>19</v>
      </c>
      <c r="P1434">
        <v>69</v>
      </c>
      <c r="Q1434">
        <v>0</v>
      </c>
      <c r="R1434" s="1">
        <v>90306</v>
      </c>
      <c r="S1434" s="60">
        <v>9.9308863987117579E-3</v>
      </c>
      <c r="T1434" s="1">
        <v>85356</v>
      </c>
      <c r="U1434" s="1">
        <v>85356</v>
      </c>
      <c r="V1434" s="1">
        <v>85356</v>
      </c>
      <c r="W1434">
        <v>50</v>
      </c>
      <c r="X1434" s="18">
        <f t="shared" si="160"/>
        <v>2.1039576550838262E-4</v>
      </c>
      <c r="Y1434" s="19">
        <f t="shared" si="156"/>
        <v>3.6315789473684212</v>
      </c>
      <c r="Z1434" s="18">
        <f t="shared" si="157"/>
        <v>0</v>
      </c>
      <c r="AA1434" s="19">
        <f t="shared" si="154"/>
        <v>94.518636635439506</v>
      </c>
      <c r="AB1434" s="19">
        <f t="shared" si="155"/>
        <v>100</v>
      </c>
      <c r="AC1434" s="18">
        <f t="shared" si="158"/>
        <v>5.5367306712732267E-2</v>
      </c>
      <c r="AD1434" s="43">
        <f t="shared" si="159"/>
        <v>1806.12</v>
      </c>
    </row>
    <row r="1435" spans="1:30">
      <c r="A1435">
        <v>2008</v>
      </c>
      <c r="B1435">
        <v>205</v>
      </c>
      <c r="C1435" s="26" t="s">
        <v>576</v>
      </c>
      <c r="D1435" s="18">
        <v>5.1901025950512971E-4</v>
      </c>
      <c r="E1435" s="19">
        <v>3.3720930232558142</v>
      </c>
      <c r="F1435" s="18">
        <v>4.6511627906976744E-2</v>
      </c>
      <c r="G1435" s="19">
        <v>77.703077851538922</v>
      </c>
      <c r="H1435" s="19">
        <v>90.287789963815882</v>
      </c>
      <c r="I1435" s="67">
        <v>0.61299999999999999</v>
      </c>
      <c r="J1435" s="1">
        <v>82850</v>
      </c>
      <c r="K1435" s="43">
        <v>2856.8965517241381</v>
      </c>
      <c r="L1435" s="19">
        <v>1.72</v>
      </c>
      <c r="M1435" s="19">
        <v>13179.01</v>
      </c>
      <c r="O1435" s="1">
        <v>43</v>
      </c>
      <c r="P1435">
        <v>145</v>
      </c>
      <c r="Q1435">
        <v>2</v>
      </c>
      <c r="R1435" s="1">
        <v>82850</v>
      </c>
      <c r="S1435" s="60">
        <v>3.9014785738471724E-2</v>
      </c>
      <c r="T1435" s="1">
        <v>64377</v>
      </c>
      <c r="U1435" s="1">
        <v>71302</v>
      </c>
      <c r="V1435" s="1">
        <v>64377</v>
      </c>
      <c r="W1435">
        <v>29</v>
      </c>
      <c r="X1435" s="18">
        <f t="shared" si="160"/>
        <v>5.1901025950512971E-4</v>
      </c>
      <c r="Y1435" s="19">
        <f t="shared" si="156"/>
        <v>3.3720930232558142</v>
      </c>
      <c r="Z1435" s="18">
        <f t="shared" si="157"/>
        <v>4.6511627906976744E-2</v>
      </c>
      <c r="AA1435" s="19">
        <f t="shared" si="154"/>
        <v>77.703077851538922</v>
      </c>
      <c r="AB1435" s="19">
        <f t="shared" si="155"/>
        <v>90.287789963815882</v>
      </c>
      <c r="AC1435" s="18">
        <f t="shared" si="158"/>
        <v>3.5003017501508756E-2</v>
      </c>
      <c r="AD1435" s="43">
        <f t="shared" si="159"/>
        <v>2856.8965517241381</v>
      </c>
    </row>
    <row r="1436" spans="1:30">
      <c r="A1436">
        <v>2009</v>
      </c>
      <c r="B1436">
        <v>205</v>
      </c>
      <c r="C1436" t="s">
        <v>576</v>
      </c>
      <c r="D1436" s="18">
        <v>4.4279559597893727E-4</v>
      </c>
      <c r="E1436" s="19">
        <v>2.7297297297297298</v>
      </c>
      <c r="F1436" s="18">
        <v>2.7027027027027029E-2</v>
      </c>
      <c r="G1436" s="19">
        <v>86.784346577309719</v>
      </c>
      <c r="H1436" s="19">
        <v>100.83990377261414</v>
      </c>
      <c r="I1436" s="67">
        <v>0.61299999999999999</v>
      </c>
      <c r="J1436" s="1">
        <v>83560</v>
      </c>
      <c r="K1436" s="43">
        <v>1943.2558139534883</v>
      </c>
      <c r="L1436" s="19">
        <v>1.84</v>
      </c>
      <c r="M1436" s="19">
        <v>14672.66</v>
      </c>
      <c r="O1436" s="1">
        <v>37</v>
      </c>
      <c r="P1436">
        <v>101</v>
      </c>
      <c r="Q1436">
        <v>1</v>
      </c>
      <c r="R1436" s="1">
        <v>83560</v>
      </c>
      <c r="S1436" s="60">
        <v>8.5697042848520422E-3</v>
      </c>
      <c r="T1436" s="1">
        <v>72517</v>
      </c>
      <c r="U1436" s="1">
        <v>71913</v>
      </c>
      <c r="V1436" s="1">
        <v>72517</v>
      </c>
      <c r="W1436">
        <v>43</v>
      </c>
      <c r="X1436" s="18">
        <f t="shared" si="160"/>
        <v>4.4279559597893727E-4</v>
      </c>
      <c r="Y1436" s="19">
        <f t="shared" si="156"/>
        <v>2.7297297297297298</v>
      </c>
      <c r="Z1436" s="18">
        <f t="shared" si="157"/>
        <v>2.7027027027027029E-2</v>
      </c>
      <c r="AA1436" s="19">
        <f t="shared" si="154"/>
        <v>86.784346577309719</v>
      </c>
      <c r="AB1436" s="19">
        <f t="shared" si="155"/>
        <v>100.83990377261414</v>
      </c>
      <c r="AC1436" s="18">
        <f t="shared" si="158"/>
        <v>5.1460028721876501E-2</v>
      </c>
      <c r="AD1436" s="43">
        <f t="shared" si="159"/>
        <v>1943.2558139534883</v>
      </c>
    </row>
    <row r="1437" spans="1:30">
      <c r="A1437">
        <v>2010</v>
      </c>
      <c r="B1437">
        <v>205</v>
      </c>
      <c r="C1437" t="s">
        <v>576</v>
      </c>
      <c r="D1437" s="18">
        <v>7.3183975070233013E-4</v>
      </c>
      <c r="E1437" s="19">
        <v>3.725806451612903</v>
      </c>
      <c r="F1437" s="18">
        <v>3.2258064516129031E-2</v>
      </c>
      <c r="G1437" s="19">
        <v>87.07948724001983</v>
      </c>
      <c r="H1437" s="19">
        <v>100</v>
      </c>
      <c r="I1437" s="67">
        <v>0.74399999999999999</v>
      </c>
      <c r="J1437" s="1">
        <v>84718</v>
      </c>
      <c r="K1437" s="43">
        <v>1970.1860465116279</v>
      </c>
      <c r="L1437" s="19">
        <v>1.82</v>
      </c>
      <c r="M1437" s="19">
        <v>20086.97</v>
      </c>
      <c r="O1437" s="1">
        <v>62</v>
      </c>
      <c r="P1437">
        <v>231</v>
      </c>
      <c r="Q1437">
        <v>2</v>
      </c>
      <c r="R1437" s="1">
        <v>84718</v>
      </c>
      <c r="S1437" s="60">
        <v>1.3858305409286675E-2</v>
      </c>
      <c r="T1437" s="1">
        <v>73772</v>
      </c>
      <c r="U1437" s="1">
        <v>73772</v>
      </c>
      <c r="V1437" s="1">
        <v>73772</v>
      </c>
      <c r="W1437">
        <v>43</v>
      </c>
      <c r="X1437" s="18">
        <f t="shared" si="160"/>
        <v>7.3183975070233013E-4</v>
      </c>
      <c r="Y1437" s="19">
        <f t="shared" si="156"/>
        <v>3.725806451612903</v>
      </c>
      <c r="Z1437" s="18">
        <f t="shared" si="157"/>
        <v>3.2258064516129031E-2</v>
      </c>
      <c r="AA1437" s="19">
        <f t="shared" si="154"/>
        <v>87.07948724001983</v>
      </c>
      <c r="AB1437" s="19">
        <f t="shared" si="155"/>
        <v>100</v>
      </c>
      <c r="AC1437" s="18">
        <f t="shared" si="158"/>
        <v>5.0756627871290635E-2</v>
      </c>
      <c r="AD1437" s="43">
        <f t="shared" si="159"/>
        <v>1970.1860465116279</v>
      </c>
    </row>
    <row r="1438" spans="1:30">
      <c r="A1438">
        <v>2011</v>
      </c>
      <c r="B1438">
        <v>205</v>
      </c>
      <c r="C1438" t="s">
        <v>576</v>
      </c>
      <c r="D1438" s="18">
        <v>2.8087257747401928E-4</v>
      </c>
      <c r="E1438" s="19">
        <v>4.208333333333333</v>
      </c>
      <c r="F1438" s="18">
        <v>4.1666666666666664E-2</v>
      </c>
      <c r="G1438" s="19">
        <v>87.079861436195117</v>
      </c>
      <c r="H1438" s="19">
        <v>100</v>
      </c>
      <c r="I1438" s="67">
        <v>0.74399999999999999</v>
      </c>
      <c r="J1438" s="1">
        <v>85448</v>
      </c>
      <c r="K1438" s="43">
        <v>1987.1627906976744</v>
      </c>
      <c r="L1438" s="19">
        <v>1.97</v>
      </c>
      <c r="M1438" s="19">
        <v>24884.05</v>
      </c>
      <c r="O1438" s="1">
        <v>24</v>
      </c>
      <c r="P1438">
        <v>101</v>
      </c>
      <c r="Q1438">
        <v>1</v>
      </c>
      <c r="R1438" s="1">
        <v>85448</v>
      </c>
      <c r="S1438" s="60">
        <v>8.6168228711724915E-3</v>
      </c>
      <c r="T1438" s="1">
        <v>74408</v>
      </c>
      <c r="U1438" s="1">
        <v>74408</v>
      </c>
      <c r="V1438" s="1">
        <v>74408</v>
      </c>
      <c r="W1438">
        <v>43</v>
      </c>
      <c r="X1438" s="18">
        <f t="shared" si="160"/>
        <v>2.8087257747401928E-4</v>
      </c>
      <c r="Y1438" s="19">
        <f t="shared" si="156"/>
        <v>4.208333333333333</v>
      </c>
      <c r="Z1438" s="18">
        <f t="shared" si="157"/>
        <v>4.1666666666666664E-2</v>
      </c>
      <c r="AA1438" s="19">
        <f t="shared" si="154"/>
        <v>87.079861436195117</v>
      </c>
      <c r="AB1438" s="19">
        <f t="shared" si="155"/>
        <v>100</v>
      </c>
      <c r="AC1438" s="18">
        <f t="shared" si="158"/>
        <v>5.0323003464095128E-2</v>
      </c>
      <c r="AD1438" s="43">
        <f t="shared" si="159"/>
        <v>1987.1627906976744</v>
      </c>
    </row>
    <row r="1439" spans="1:30">
      <c r="A1439">
        <v>2012</v>
      </c>
      <c r="B1439">
        <v>205</v>
      </c>
      <c r="C1439" t="s">
        <v>576</v>
      </c>
      <c r="D1439" s="18">
        <v>2.669669077107007E-4</v>
      </c>
      <c r="E1439" s="19">
        <v>3.3043478260869565</v>
      </c>
      <c r="F1439" s="18">
        <v>4.3478260869565216E-2</v>
      </c>
      <c r="G1439" s="19">
        <v>87.079962392487786</v>
      </c>
      <c r="H1439" s="19">
        <v>100</v>
      </c>
      <c r="I1439" s="67">
        <v>0.74399999999999999</v>
      </c>
      <c r="J1439" s="1">
        <v>86153</v>
      </c>
      <c r="K1439" s="43">
        <v>2003.5581395348838</v>
      </c>
      <c r="L1439" s="68">
        <v>2.0049999999999999</v>
      </c>
      <c r="M1439" s="19">
        <v>31081.58</v>
      </c>
      <c r="O1439" s="1">
        <v>23</v>
      </c>
      <c r="P1439">
        <v>76</v>
      </c>
      <c r="Q1439">
        <v>1</v>
      </c>
      <c r="R1439" s="1">
        <v>86153</v>
      </c>
      <c r="S1439" s="60">
        <v>8.2506319632993375E-3</v>
      </c>
      <c r="T1439" s="1">
        <v>75022</v>
      </c>
      <c r="U1439" s="1">
        <v>75022</v>
      </c>
      <c r="V1439" s="1">
        <v>75022</v>
      </c>
      <c r="W1439">
        <v>43</v>
      </c>
      <c r="X1439" s="18">
        <f t="shared" si="160"/>
        <v>2.669669077107007E-4</v>
      </c>
      <c r="Y1439" s="19">
        <f t="shared" si="156"/>
        <v>3.3043478260869565</v>
      </c>
      <c r="Z1439" s="18">
        <f t="shared" si="157"/>
        <v>4.3478260869565216E-2</v>
      </c>
      <c r="AA1439" s="19">
        <f t="shared" si="154"/>
        <v>87.079962392487786</v>
      </c>
      <c r="AB1439" s="19">
        <f t="shared" si="155"/>
        <v>100</v>
      </c>
      <c r="AC1439" s="18">
        <f t="shared" si="158"/>
        <v>4.9911204485044054E-2</v>
      </c>
      <c r="AD1439" s="43">
        <f t="shared" si="159"/>
        <v>2003.5581395348838</v>
      </c>
    </row>
    <row r="1440" spans="1:30">
      <c r="A1440">
        <v>2013</v>
      </c>
      <c r="B1440">
        <v>205</v>
      </c>
      <c r="C1440" t="s">
        <v>576</v>
      </c>
      <c r="D1440" s="18">
        <v>1.452027253434603E-4</v>
      </c>
      <c r="E1440" s="19">
        <v>5.6923076923076925</v>
      </c>
      <c r="F1440" s="18">
        <v>0</v>
      </c>
      <c r="G1440" s="19">
        <v>87.079191332514242</v>
      </c>
      <c r="H1440" s="19">
        <v>100</v>
      </c>
      <c r="I1440" s="67">
        <v>0.74399999999999999</v>
      </c>
      <c r="J1440" s="1">
        <v>89530</v>
      </c>
      <c r="K1440" s="43">
        <v>2082.0930232558139</v>
      </c>
      <c r="L1440" s="19">
        <v>2.04</v>
      </c>
      <c r="M1440" s="19">
        <v>32536.89</v>
      </c>
      <c r="O1440" s="1">
        <v>13</v>
      </c>
      <c r="P1440">
        <v>74</v>
      </c>
      <c r="Q1440">
        <v>0</v>
      </c>
      <c r="R1440" s="1">
        <v>89530</v>
      </c>
      <c r="S1440" s="60">
        <v>3.9197706406045141E-2</v>
      </c>
      <c r="T1440" s="1">
        <v>77962</v>
      </c>
      <c r="U1440" s="1">
        <v>77962</v>
      </c>
      <c r="V1440" s="1">
        <v>77962</v>
      </c>
      <c r="W1440">
        <v>43</v>
      </c>
      <c r="X1440" s="18">
        <f t="shared" si="160"/>
        <v>1.452027253434603E-4</v>
      </c>
      <c r="Y1440" s="19">
        <f t="shared" si="156"/>
        <v>5.6923076923076925</v>
      </c>
      <c r="Z1440" s="18">
        <f t="shared" si="157"/>
        <v>0</v>
      </c>
      <c r="AA1440" s="19">
        <f t="shared" si="154"/>
        <v>87.079191332514242</v>
      </c>
      <c r="AB1440" s="19">
        <f t="shared" si="155"/>
        <v>100</v>
      </c>
      <c r="AC1440" s="18">
        <f t="shared" si="158"/>
        <v>4.8028593767452249E-2</v>
      </c>
      <c r="AD1440" s="43">
        <f t="shared" si="159"/>
        <v>2082.0930232558139</v>
      </c>
    </row>
    <row r="1441" spans="1:30">
      <c r="A1441">
        <v>2014</v>
      </c>
      <c r="B1441">
        <v>205</v>
      </c>
      <c r="C1441" t="s">
        <v>576</v>
      </c>
      <c r="D1441" s="18">
        <v>1.7719892794648592E-4</v>
      </c>
      <c r="E1441" s="19">
        <v>3.8125</v>
      </c>
      <c r="F1441" s="18">
        <v>0</v>
      </c>
      <c r="G1441" s="19">
        <v>87.079983166101854</v>
      </c>
      <c r="H1441" s="19">
        <v>100</v>
      </c>
      <c r="I1441" s="67">
        <v>0.74399999999999999</v>
      </c>
      <c r="J1441" s="1">
        <v>90294</v>
      </c>
      <c r="K1441" s="43">
        <v>2099.8604651162791</v>
      </c>
      <c r="L1441" s="68">
        <v>2.0950000000000002</v>
      </c>
      <c r="M1441" s="19">
        <v>31669.31</v>
      </c>
      <c r="O1441" s="1">
        <v>16</v>
      </c>
      <c r="P1441">
        <v>61</v>
      </c>
      <c r="Q1441">
        <v>0</v>
      </c>
      <c r="R1441" s="1">
        <v>90294</v>
      </c>
      <c r="S1441" s="60">
        <v>8.5334524740310336E-3</v>
      </c>
      <c r="T1441" s="1">
        <v>78628</v>
      </c>
      <c r="U1441" s="1">
        <v>78628</v>
      </c>
      <c r="V1441" s="1">
        <v>78628</v>
      </c>
      <c r="W1441">
        <v>43</v>
      </c>
      <c r="X1441" s="18">
        <f t="shared" si="160"/>
        <v>1.7719892794648592E-4</v>
      </c>
      <c r="Y1441" s="19">
        <f t="shared" si="156"/>
        <v>3.8125</v>
      </c>
      <c r="Z1441" s="18">
        <f t="shared" si="157"/>
        <v>0</v>
      </c>
      <c r="AA1441" s="19">
        <f t="shared" si="154"/>
        <v>87.079983166101854</v>
      </c>
      <c r="AB1441" s="19">
        <f t="shared" si="155"/>
        <v>100</v>
      </c>
      <c r="AC1441" s="18">
        <f t="shared" si="158"/>
        <v>4.762221188561809E-2</v>
      </c>
      <c r="AD1441" s="43">
        <f t="shared" si="159"/>
        <v>2099.8604651162791</v>
      </c>
    </row>
    <row r="1442" spans="1:30">
      <c r="A1442">
        <v>2008</v>
      </c>
      <c r="B1442">
        <v>206</v>
      </c>
      <c r="C1442" s="26" t="s">
        <v>578</v>
      </c>
      <c r="D1442" s="18">
        <v>5.4168513320529865E-4</v>
      </c>
      <c r="E1442" s="19">
        <v>2.9090909090909092</v>
      </c>
      <c r="F1442" s="18">
        <v>0</v>
      </c>
      <c r="G1442" s="19">
        <v>82.232727630866208</v>
      </c>
      <c r="H1442" s="19">
        <v>99.389871873093355</v>
      </c>
      <c r="I1442" s="67">
        <v>0.63500000000000001</v>
      </c>
      <c r="J1442" s="1">
        <v>20307</v>
      </c>
      <c r="K1442" s="43">
        <v>2256.3333333333335</v>
      </c>
      <c r="L1442" s="19">
        <v>1.72</v>
      </c>
      <c r="M1442" s="19">
        <v>10499.39</v>
      </c>
      <c r="O1442" s="1">
        <v>11</v>
      </c>
      <c r="P1442">
        <v>32</v>
      </c>
      <c r="Q1442">
        <v>0</v>
      </c>
      <c r="R1442" s="1">
        <v>20307</v>
      </c>
      <c r="S1442" s="60">
        <v>3.5912870479008374E-2</v>
      </c>
      <c r="T1442" s="1">
        <v>16699</v>
      </c>
      <c r="U1442" s="1">
        <v>16390</v>
      </c>
      <c r="V1442" s="1">
        <v>16290</v>
      </c>
      <c r="W1442">
        <v>9</v>
      </c>
      <c r="X1442" s="18">
        <f t="shared" si="160"/>
        <v>5.4168513320529865E-4</v>
      </c>
      <c r="Y1442" s="19">
        <f t="shared" si="156"/>
        <v>2.9090909090909092</v>
      </c>
      <c r="Z1442" s="18">
        <f t="shared" si="157"/>
        <v>0</v>
      </c>
      <c r="AA1442" s="19">
        <f t="shared" si="154"/>
        <v>82.232727630866208</v>
      </c>
      <c r="AB1442" s="19">
        <f t="shared" si="155"/>
        <v>99.389871873093355</v>
      </c>
      <c r="AC1442" s="18">
        <f t="shared" si="158"/>
        <v>4.4319692716797164E-2</v>
      </c>
      <c r="AD1442" s="43">
        <f t="shared" si="159"/>
        <v>2256.3333333333335</v>
      </c>
    </row>
    <row r="1443" spans="1:30">
      <c r="A1443">
        <v>2009</v>
      </c>
      <c r="B1443">
        <v>206</v>
      </c>
      <c r="C1443" t="s">
        <v>578</v>
      </c>
      <c r="D1443" s="18">
        <v>3.916001762200793E-4</v>
      </c>
      <c r="E1443" s="19">
        <v>2.75</v>
      </c>
      <c r="F1443" s="18">
        <v>0</v>
      </c>
      <c r="G1443" s="19">
        <v>92.828821772969789</v>
      </c>
      <c r="H1443" s="19">
        <v>112.52350051549517</v>
      </c>
      <c r="I1443" s="67">
        <v>0.63500000000000001</v>
      </c>
      <c r="J1443" s="1">
        <v>20429</v>
      </c>
      <c r="K1443" s="43">
        <v>1702.4166666666667</v>
      </c>
      <c r="L1443" s="19">
        <v>1.84</v>
      </c>
      <c r="M1443" s="19">
        <v>10206</v>
      </c>
      <c r="O1443" s="1">
        <v>8</v>
      </c>
      <c r="P1443">
        <v>22</v>
      </c>
      <c r="Q1443">
        <v>0</v>
      </c>
      <c r="R1443" s="1">
        <v>20429</v>
      </c>
      <c r="S1443" s="60">
        <v>6.0077805682769991E-3</v>
      </c>
      <c r="T1443" s="1">
        <v>18964</v>
      </c>
      <c r="U1443" s="1">
        <v>16489</v>
      </c>
      <c r="V1443" s="1">
        <v>18554</v>
      </c>
      <c r="W1443">
        <v>12</v>
      </c>
      <c r="X1443" s="18">
        <f t="shared" si="160"/>
        <v>3.916001762200793E-4</v>
      </c>
      <c r="Y1443" s="19">
        <f t="shared" si="156"/>
        <v>2.75</v>
      </c>
      <c r="Z1443" s="18">
        <f t="shared" si="157"/>
        <v>0</v>
      </c>
      <c r="AA1443" s="19">
        <f t="shared" si="154"/>
        <v>92.828821772969789</v>
      </c>
      <c r="AB1443" s="19">
        <f t="shared" si="155"/>
        <v>112.52350051549517</v>
      </c>
      <c r="AC1443" s="18">
        <f t="shared" si="158"/>
        <v>5.8740026433011898E-2</v>
      </c>
      <c r="AD1443" s="43">
        <f t="shared" si="159"/>
        <v>1702.4166666666667</v>
      </c>
    </row>
    <row r="1444" spans="1:30">
      <c r="A1444">
        <v>2010</v>
      </c>
      <c r="B1444">
        <v>206</v>
      </c>
      <c r="C1444" t="s">
        <v>578</v>
      </c>
      <c r="D1444" s="18">
        <v>7.4092368486045935E-4</v>
      </c>
      <c r="E1444" s="19">
        <v>3.1333333333333333</v>
      </c>
      <c r="F1444" s="18">
        <v>0</v>
      </c>
      <c r="G1444" s="19">
        <v>84.41096567053593</v>
      </c>
      <c r="H1444" s="19">
        <v>100</v>
      </c>
      <c r="I1444" s="67">
        <v>0.71499999999999997</v>
      </c>
      <c r="J1444" s="1">
        <v>20245</v>
      </c>
      <c r="K1444" s="43">
        <v>1687.0833333333333</v>
      </c>
      <c r="L1444" s="19">
        <v>1.82</v>
      </c>
      <c r="M1444" s="19">
        <v>13158.38</v>
      </c>
      <c r="O1444" s="1">
        <v>15</v>
      </c>
      <c r="P1444">
        <v>47</v>
      </c>
      <c r="Q1444">
        <v>0</v>
      </c>
      <c r="R1444" s="1">
        <v>20245</v>
      </c>
      <c r="S1444" s="60">
        <v>-9.0068040530618676E-3</v>
      </c>
      <c r="T1444" s="1">
        <v>17089</v>
      </c>
      <c r="U1444" s="1">
        <v>16679</v>
      </c>
      <c r="V1444" s="1">
        <v>16679</v>
      </c>
      <c r="W1444">
        <v>12</v>
      </c>
      <c r="X1444" s="18">
        <f t="shared" si="160"/>
        <v>7.4092368486045935E-4</v>
      </c>
      <c r="Y1444" s="19">
        <f t="shared" si="156"/>
        <v>3.1333333333333333</v>
      </c>
      <c r="Z1444" s="18">
        <f t="shared" si="157"/>
        <v>0</v>
      </c>
      <c r="AA1444" s="19">
        <f t="shared" si="154"/>
        <v>84.41096567053593</v>
      </c>
      <c r="AB1444" s="19">
        <f t="shared" si="155"/>
        <v>100</v>
      </c>
      <c r="AC1444" s="18">
        <f t="shared" si="158"/>
        <v>5.9273894788836753E-2</v>
      </c>
      <c r="AD1444" s="43">
        <f t="shared" si="159"/>
        <v>1687.0833333333333</v>
      </c>
    </row>
    <row r="1445" spans="1:30">
      <c r="A1445">
        <v>2011</v>
      </c>
      <c r="B1445">
        <v>206</v>
      </c>
      <c r="C1445" t="s">
        <v>578</v>
      </c>
      <c r="D1445" s="18">
        <v>6.3894623021724169E-4</v>
      </c>
      <c r="E1445" s="19">
        <v>6.0769230769230766</v>
      </c>
      <c r="F1445" s="18">
        <v>0</v>
      </c>
      <c r="G1445" s="19">
        <v>84.06074904158065</v>
      </c>
      <c r="H1445" s="19">
        <v>99.349719603865879</v>
      </c>
      <c r="I1445" s="67">
        <v>0.71499999999999997</v>
      </c>
      <c r="J1445" s="1">
        <v>20346</v>
      </c>
      <c r="K1445" s="43">
        <v>1695.5</v>
      </c>
      <c r="L1445" s="19">
        <v>1.97</v>
      </c>
      <c r="M1445" s="19">
        <v>15263.35</v>
      </c>
      <c r="O1445" s="1">
        <v>13</v>
      </c>
      <c r="P1445">
        <v>79</v>
      </c>
      <c r="Q1445">
        <v>0</v>
      </c>
      <c r="R1445" s="1">
        <v>20346</v>
      </c>
      <c r="S1445" s="60">
        <v>4.9888861447271449E-3</v>
      </c>
      <c r="T1445" s="1">
        <v>17103</v>
      </c>
      <c r="U1445" s="1">
        <v>16762</v>
      </c>
      <c r="V1445" s="1">
        <v>16653</v>
      </c>
      <c r="W1445">
        <v>12</v>
      </c>
      <c r="X1445" s="18">
        <f t="shared" si="160"/>
        <v>6.3894623021724169E-4</v>
      </c>
      <c r="Y1445" s="19">
        <f t="shared" si="156"/>
        <v>6.0769230769230766</v>
      </c>
      <c r="Z1445" s="18">
        <f t="shared" si="157"/>
        <v>0</v>
      </c>
      <c r="AA1445" s="19">
        <f t="shared" si="154"/>
        <v>84.06074904158065</v>
      </c>
      <c r="AB1445" s="19">
        <f t="shared" si="155"/>
        <v>99.349719603865879</v>
      </c>
      <c r="AC1445" s="18">
        <f t="shared" si="158"/>
        <v>5.8979652020053085E-2</v>
      </c>
      <c r="AD1445" s="43">
        <f t="shared" si="159"/>
        <v>1695.5</v>
      </c>
    </row>
    <row r="1446" spans="1:30">
      <c r="A1446">
        <v>2012</v>
      </c>
      <c r="B1446">
        <v>206</v>
      </c>
      <c r="C1446" t="s">
        <v>578</v>
      </c>
      <c r="D1446" s="18">
        <v>9.7837784952548671E-5</v>
      </c>
      <c r="E1446" s="19">
        <v>1.5</v>
      </c>
      <c r="F1446" s="18">
        <v>0</v>
      </c>
      <c r="G1446" s="19">
        <v>87.466979747578506</v>
      </c>
      <c r="H1446" s="19">
        <v>100</v>
      </c>
      <c r="I1446" s="67">
        <v>0.71499999999999997</v>
      </c>
      <c r="J1446" s="1">
        <v>20442</v>
      </c>
      <c r="K1446" s="43">
        <v>1703.5</v>
      </c>
      <c r="L1446" s="68">
        <v>2.0049999999999999</v>
      </c>
      <c r="M1446" s="19">
        <v>15920.04</v>
      </c>
      <c r="O1446" s="1">
        <v>2</v>
      </c>
      <c r="P1446">
        <v>3</v>
      </c>
      <c r="Q1446">
        <v>0</v>
      </c>
      <c r="R1446" s="1">
        <v>20442</v>
      </c>
      <c r="S1446" s="60">
        <v>4.7183721616042007E-3</v>
      </c>
      <c r="T1446" s="1">
        <v>17880</v>
      </c>
      <c r="U1446" s="1">
        <v>16841</v>
      </c>
      <c r="V1446" s="1">
        <v>16841</v>
      </c>
      <c r="W1446">
        <v>12</v>
      </c>
      <c r="X1446" s="18">
        <f t="shared" si="160"/>
        <v>9.7837784952548671E-5</v>
      </c>
      <c r="Y1446" s="19">
        <f t="shared" si="156"/>
        <v>1.5</v>
      </c>
      <c r="Z1446" s="18">
        <f t="shared" si="157"/>
        <v>0</v>
      </c>
      <c r="AA1446" s="19">
        <f t="shared" si="154"/>
        <v>87.466979747578506</v>
      </c>
      <c r="AB1446" s="19">
        <f t="shared" si="155"/>
        <v>100</v>
      </c>
      <c r="AC1446" s="18">
        <f t="shared" si="158"/>
        <v>5.8702670971529203E-2</v>
      </c>
      <c r="AD1446" s="43">
        <f t="shared" si="159"/>
        <v>1703.5</v>
      </c>
    </row>
    <row r="1447" spans="1:30">
      <c r="A1447">
        <v>2013</v>
      </c>
      <c r="B1447">
        <v>206</v>
      </c>
      <c r="C1447" t="s">
        <v>578</v>
      </c>
      <c r="D1447" s="18">
        <v>5.1975051975051978E-4</v>
      </c>
      <c r="E1447" s="19">
        <v>4.5454545454545459</v>
      </c>
      <c r="F1447" s="18">
        <v>9.0909090909090912E-2</v>
      </c>
      <c r="G1447" s="19">
        <v>88.074088074088081</v>
      </c>
      <c r="H1447" s="19">
        <v>100</v>
      </c>
      <c r="I1447" s="67">
        <v>0.71499999999999997</v>
      </c>
      <c r="J1447" s="1">
        <v>21164</v>
      </c>
      <c r="K1447" s="43">
        <v>1763.6666666666667</v>
      </c>
      <c r="L1447" s="19">
        <v>2.04</v>
      </c>
      <c r="M1447" s="19">
        <v>16289.91</v>
      </c>
      <c r="O1447" s="1">
        <v>11</v>
      </c>
      <c r="P1447">
        <v>50</v>
      </c>
      <c r="Q1447">
        <v>1</v>
      </c>
      <c r="R1447" s="1">
        <v>21164</v>
      </c>
      <c r="S1447" s="60">
        <v>3.5319440367870047E-2</v>
      </c>
      <c r="T1447" s="1">
        <v>18640</v>
      </c>
      <c r="U1447" s="1">
        <v>17436</v>
      </c>
      <c r="V1447" s="1">
        <v>17436</v>
      </c>
      <c r="W1447">
        <v>12</v>
      </c>
      <c r="X1447" s="18">
        <f t="shared" si="160"/>
        <v>5.1975051975051978E-4</v>
      </c>
      <c r="Y1447" s="19">
        <f t="shared" si="156"/>
        <v>4.5454545454545459</v>
      </c>
      <c r="Z1447" s="18">
        <f t="shared" si="157"/>
        <v>9.0909090909090912E-2</v>
      </c>
      <c r="AA1447" s="19">
        <f t="shared" si="154"/>
        <v>88.074088074088081</v>
      </c>
      <c r="AB1447" s="19">
        <f t="shared" si="155"/>
        <v>100</v>
      </c>
      <c r="AC1447" s="18">
        <f t="shared" si="158"/>
        <v>5.6700056700056692E-2</v>
      </c>
      <c r="AD1447" s="43">
        <f t="shared" si="159"/>
        <v>1763.6666666666667</v>
      </c>
    </row>
    <row r="1448" spans="1:30">
      <c r="A1448">
        <v>2014</v>
      </c>
      <c r="B1448">
        <v>206</v>
      </c>
      <c r="C1448" t="s">
        <v>578</v>
      </c>
      <c r="D1448" s="18">
        <v>3.2900921225794322E-4</v>
      </c>
      <c r="E1448" s="19">
        <v>8.1428571428571423</v>
      </c>
      <c r="F1448" s="18">
        <v>0.14285714285714285</v>
      </c>
      <c r="G1448" s="19">
        <v>88.926489941718373</v>
      </c>
      <c r="H1448" s="19">
        <v>99.840255591054316</v>
      </c>
      <c r="I1448" s="67">
        <v>0.71499999999999997</v>
      </c>
      <c r="J1448" s="1">
        <v>21276</v>
      </c>
      <c r="K1448" s="43">
        <v>1773</v>
      </c>
      <c r="L1448" s="68">
        <v>2.0950000000000002</v>
      </c>
      <c r="M1448" s="19">
        <v>17383.12</v>
      </c>
      <c r="O1448" s="1">
        <v>7</v>
      </c>
      <c r="P1448">
        <v>57</v>
      </c>
      <c r="Q1448">
        <v>1</v>
      </c>
      <c r="R1448" s="1">
        <v>21276</v>
      </c>
      <c r="S1448" s="60">
        <v>5.2920052920053529E-3</v>
      </c>
      <c r="T1448" s="1">
        <v>18920</v>
      </c>
      <c r="U1448" s="1">
        <v>17528</v>
      </c>
      <c r="V1448" s="1">
        <v>17500</v>
      </c>
      <c r="W1448">
        <v>12</v>
      </c>
      <c r="X1448" s="18">
        <f t="shared" si="160"/>
        <v>3.2900921225794322E-4</v>
      </c>
      <c r="Y1448" s="19">
        <f t="shared" si="156"/>
        <v>8.1428571428571423</v>
      </c>
      <c r="Z1448" s="18">
        <f t="shared" si="157"/>
        <v>0.14285714285714285</v>
      </c>
      <c r="AA1448" s="19">
        <f t="shared" si="154"/>
        <v>88.926489941718373</v>
      </c>
      <c r="AB1448" s="19">
        <f t="shared" si="155"/>
        <v>99.840255591054316</v>
      </c>
      <c r="AC1448" s="18">
        <f t="shared" si="158"/>
        <v>5.6401579244218847E-2</v>
      </c>
      <c r="AD1448" s="43">
        <f t="shared" si="159"/>
        <v>1773</v>
      </c>
    </row>
    <row r="1449" spans="1:30">
      <c r="A1449">
        <v>2008</v>
      </c>
      <c r="B1449">
        <v>207</v>
      </c>
      <c r="C1449" s="26" t="s">
        <v>579</v>
      </c>
      <c r="D1449" s="18">
        <v>1.0141987829614604E-3</v>
      </c>
      <c r="E1449" s="19">
        <v>2.5789473684210527</v>
      </c>
      <c r="F1449" s="18">
        <v>0</v>
      </c>
      <c r="G1449" s="19">
        <v>72.41379310344827</v>
      </c>
      <c r="H1449" s="19">
        <v>86.018641810918766</v>
      </c>
      <c r="I1449" s="67">
        <v>0.629</v>
      </c>
      <c r="J1449" s="1">
        <v>18734</v>
      </c>
      <c r="K1449" s="43">
        <v>1561.1666666666667</v>
      </c>
      <c r="L1449" s="19">
        <v>1.72</v>
      </c>
      <c r="M1449" s="19">
        <v>15062.13</v>
      </c>
      <c r="O1449" s="1">
        <v>19</v>
      </c>
      <c r="P1449">
        <v>49</v>
      </c>
      <c r="Q1449" s="14"/>
      <c r="R1449" s="1">
        <v>18734</v>
      </c>
      <c r="S1449" s="60">
        <v>3.5714285714285809E-2</v>
      </c>
      <c r="T1449" s="1">
        <v>13566</v>
      </c>
      <c r="U1449" s="1">
        <v>15771</v>
      </c>
      <c r="V1449" s="1">
        <v>13566</v>
      </c>
      <c r="W1449">
        <v>12</v>
      </c>
      <c r="X1449" s="18">
        <f t="shared" si="160"/>
        <v>1.0141987829614604E-3</v>
      </c>
      <c r="Y1449" s="19">
        <f t="shared" si="156"/>
        <v>2.5789473684210527</v>
      </c>
      <c r="Z1449" s="18">
        <f t="shared" si="157"/>
        <v>0</v>
      </c>
      <c r="AA1449" s="19">
        <f t="shared" si="154"/>
        <v>72.41379310344827</v>
      </c>
      <c r="AB1449" s="19">
        <f t="shared" si="155"/>
        <v>86.018641810918766</v>
      </c>
      <c r="AC1449" s="18">
        <f t="shared" si="158"/>
        <v>6.4054659976513287E-2</v>
      </c>
      <c r="AD1449" s="43">
        <f t="shared" si="159"/>
        <v>1561.1666666666667</v>
      </c>
    </row>
    <row r="1450" spans="1:30">
      <c r="A1450">
        <v>2009</v>
      </c>
      <c r="B1450">
        <v>207</v>
      </c>
      <c r="C1450" t="s">
        <v>579</v>
      </c>
      <c r="D1450" s="18">
        <v>1.1144130757800891E-3</v>
      </c>
      <c r="E1450" s="19">
        <v>2.2380952380952381</v>
      </c>
      <c r="F1450" s="18">
        <v>0</v>
      </c>
      <c r="G1450" s="19">
        <v>69.995754616854171</v>
      </c>
      <c r="H1450" s="19">
        <v>83.149467313875064</v>
      </c>
      <c r="I1450" s="67">
        <v>0.629</v>
      </c>
      <c r="J1450" s="1">
        <v>18844</v>
      </c>
      <c r="K1450" s="43">
        <v>1046.8888888888889</v>
      </c>
      <c r="L1450" s="19">
        <v>1.84</v>
      </c>
      <c r="M1450" s="19">
        <v>14619.98</v>
      </c>
      <c r="O1450" s="1">
        <v>21</v>
      </c>
      <c r="P1450">
        <v>47</v>
      </c>
      <c r="Q1450" s="14"/>
      <c r="R1450" s="1">
        <v>18844</v>
      </c>
      <c r="S1450" s="60">
        <v>5.8716771645137555E-3</v>
      </c>
      <c r="T1450" s="1">
        <v>13190</v>
      </c>
      <c r="U1450" s="1">
        <v>15863</v>
      </c>
      <c r="V1450" s="1">
        <v>13190</v>
      </c>
      <c r="W1450">
        <v>18</v>
      </c>
      <c r="X1450" s="18">
        <f t="shared" si="160"/>
        <v>1.1144130757800891E-3</v>
      </c>
      <c r="Y1450" s="19">
        <f t="shared" si="156"/>
        <v>2.2380952380952381</v>
      </c>
      <c r="Z1450" s="18">
        <f t="shared" si="157"/>
        <v>0</v>
      </c>
      <c r="AA1450" s="19">
        <f t="shared" si="154"/>
        <v>69.995754616854171</v>
      </c>
      <c r="AB1450" s="19">
        <f t="shared" si="155"/>
        <v>83.149467313875064</v>
      </c>
      <c r="AC1450" s="18">
        <f t="shared" si="158"/>
        <v>9.5521120781150493E-2</v>
      </c>
      <c r="AD1450" s="43">
        <f t="shared" si="159"/>
        <v>1046.8888888888889</v>
      </c>
    </row>
    <row r="1451" spans="1:30">
      <c r="A1451">
        <v>2010</v>
      </c>
      <c r="B1451">
        <v>207</v>
      </c>
      <c r="C1451" t="s">
        <v>579</v>
      </c>
      <c r="D1451" s="18">
        <v>1.0320449971618763E-3</v>
      </c>
      <c r="E1451" s="19">
        <v>2.5499999999999998</v>
      </c>
      <c r="F1451" s="18">
        <v>0</v>
      </c>
      <c r="G1451" s="19">
        <v>84.013622993962528</v>
      </c>
      <c r="H1451" s="19">
        <v>100</v>
      </c>
      <c r="I1451" s="67">
        <v>0.72899999999999998</v>
      </c>
      <c r="J1451" s="1">
        <v>19379</v>
      </c>
      <c r="K1451" s="43">
        <v>1076.6111111111111</v>
      </c>
      <c r="L1451" s="19">
        <v>1.82</v>
      </c>
      <c r="M1451" s="19">
        <v>15978.72</v>
      </c>
      <c r="O1451" s="1">
        <v>20</v>
      </c>
      <c r="P1451">
        <v>51</v>
      </c>
      <c r="Q1451" s="14"/>
      <c r="R1451" s="1">
        <v>19379</v>
      </c>
      <c r="S1451" s="60">
        <v>2.8390999787730742E-2</v>
      </c>
      <c r="T1451" s="1">
        <v>16281</v>
      </c>
      <c r="U1451" s="1">
        <v>16058</v>
      </c>
      <c r="V1451" s="1">
        <v>16058</v>
      </c>
      <c r="W1451">
        <v>18</v>
      </c>
      <c r="X1451" s="18">
        <f t="shared" si="160"/>
        <v>1.0320449971618763E-3</v>
      </c>
      <c r="Y1451" s="19">
        <f t="shared" si="156"/>
        <v>2.5499999999999998</v>
      </c>
      <c r="Z1451" s="18">
        <f t="shared" si="157"/>
        <v>0</v>
      </c>
      <c r="AA1451" s="19">
        <f t="shared" si="154"/>
        <v>84.013622993962528</v>
      </c>
      <c r="AB1451" s="19">
        <f t="shared" si="155"/>
        <v>100</v>
      </c>
      <c r="AC1451" s="18">
        <f t="shared" si="158"/>
        <v>9.2884049744568861E-2</v>
      </c>
      <c r="AD1451" s="43">
        <f t="shared" si="159"/>
        <v>1076.6111111111111</v>
      </c>
    </row>
    <row r="1452" spans="1:30">
      <c r="A1452">
        <v>2011</v>
      </c>
      <c r="B1452">
        <v>207</v>
      </c>
      <c r="C1452" t="s">
        <v>579</v>
      </c>
      <c r="D1452" s="18">
        <v>3.0731407498463427E-4</v>
      </c>
      <c r="E1452" s="19">
        <v>3.1666666666666665</v>
      </c>
      <c r="F1452" s="18">
        <v>0</v>
      </c>
      <c r="G1452" s="19">
        <v>83.886498668305677</v>
      </c>
      <c r="H1452" s="19">
        <v>100</v>
      </c>
      <c r="I1452" s="67">
        <v>0.72899999999999998</v>
      </c>
      <c r="J1452" s="1">
        <v>19524</v>
      </c>
      <c r="K1452" s="43">
        <v>1084.6666666666667</v>
      </c>
      <c r="L1452" s="19">
        <v>1.97</v>
      </c>
      <c r="M1452" s="19">
        <v>15703.41</v>
      </c>
      <c r="O1452" s="1">
        <v>6</v>
      </c>
      <c r="P1452">
        <v>19</v>
      </c>
      <c r="Q1452" s="14"/>
      <c r="R1452" s="1">
        <v>19524</v>
      </c>
      <c r="S1452" s="60">
        <v>7.4823262294236859E-3</v>
      </c>
      <c r="T1452" s="1">
        <v>16378</v>
      </c>
      <c r="U1452" s="1">
        <v>16178</v>
      </c>
      <c r="V1452" s="1">
        <v>16178</v>
      </c>
      <c r="W1452">
        <v>18</v>
      </c>
      <c r="X1452" s="18">
        <f t="shared" si="160"/>
        <v>3.0731407498463427E-4</v>
      </c>
      <c r="Y1452" s="19">
        <f t="shared" si="156"/>
        <v>3.1666666666666665</v>
      </c>
      <c r="Z1452" s="18">
        <f t="shared" si="157"/>
        <v>0</v>
      </c>
      <c r="AA1452" s="19">
        <f t="shared" si="154"/>
        <v>83.886498668305677</v>
      </c>
      <c r="AB1452" s="19">
        <f t="shared" si="155"/>
        <v>100</v>
      </c>
      <c r="AC1452" s="18">
        <f t="shared" si="158"/>
        <v>9.2194222495390291E-2</v>
      </c>
      <c r="AD1452" s="43">
        <f t="shared" si="159"/>
        <v>1084.6666666666667</v>
      </c>
    </row>
    <row r="1453" spans="1:30">
      <c r="A1453">
        <v>2012</v>
      </c>
      <c r="B1453">
        <v>207</v>
      </c>
      <c r="C1453" t="s">
        <v>579</v>
      </c>
      <c r="D1453" s="18">
        <v>3.0512611879576892E-4</v>
      </c>
      <c r="E1453" s="19">
        <v>1.3333333333333333</v>
      </c>
      <c r="F1453" s="18">
        <v>0</v>
      </c>
      <c r="G1453" s="19">
        <v>83.87917005695688</v>
      </c>
      <c r="H1453" s="19">
        <v>100</v>
      </c>
      <c r="I1453" s="67">
        <v>0.72899999999999998</v>
      </c>
      <c r="J1453" s="1">
        <v>19664</v>
      </c>
      <c r="K1453" s="43">
        <v>1092.4444444444443</v>
      </c>
      <c r="L1453" s="68">
        <v>2.0049999999999999</v>
      </c>
      <c r="M1453" s="19">
        <v>14970.62</v>
      </c>
      <c r="O1453" s="1">
        <v>6</v>
      </c>
      <c r="P1453">
        <v>8</v>
      </c>
      <c r="Q1453" s="14"/>
      <c r="R1453" s="1">
        <v>19664</v>
      </c>
      <c r="S1453" s="60">
        <v>7.1706617496414271E-3</v>
      </c>
      <c r="T1453" s="1">
        <v>16494</v>
      </c>
      <c r="U1453" s="1">
        <v>16294</v>
      </c>
      <c r="V1453" s="1">
        <v>16294</v>
      </c>
      <c r="W1453">
        <v>18</v>
      </c>
      <c r="X1453" s="18">
        <f t="shared" si="160"/>
        <v>3.0512611879576892E-4</v>
      </c>
      <c r="Y1453" s="19">
        <f t="shared" si="156"/>
        <v>1.3333333333333333</v>
      </c>
      <c r="Z1453" s="18">
        <f t="shared" si="157"/>
        <v>0</v>
      </c>
      <c r="AA1453" s="19">
        <f t="shared" si="154"/>
        <v>83.87917005695688</v>
      </c>
      <c r="AB1453" s="19">
        <f t="shared" si="155"/>
        <v>100</v>
      </c>
      <c r="AC1453" s="18">
        <f t="shared" si="158"/>
        <v>9.1537835638730677E-2</v>
      </c>
      <c r="AD1453" s="43">
        <f t="shared" si="159"/>
        <v>1092.4444444444443</v>
      </c>
    </row>
    <row r="1454" spans="1:30">
      <c r="A1454">
        <v>2013</v>
      </c>
      <c r="B1454">
        <v>207</v>
      </c>
      <c r="C1454" t="s">
        <v>579</v>
      </c>
      <c r="D1454" s="18">
        <v>2.4497795198432141E-4</v>
      </c>
      <c r="E1454" s="19">
        <v>2.8</v>
      </c>
      <c r="F1454" s="18">
        <v>0</v>
      </c>
      <c r="G1454" s="19">
        <v>84.698677119059283</v>
      </c>
      <c r="H1454" s="19">
        <v>100</v>
      </c>
      <c r="I1454" s="67">
        <v>0.72899999999999998</v>
      </c>
      <c r="J1454" s="1">
        <v>20410</v>
      </c>
      <c r="K1454" s="43">
        <v>1133.8888888888889</v>
      </c>
      <c r="L1454" s="19">
        <v>2.04</v>
      </c>
      <c r="M1454" s="19">
        <v>17483.419999999998</v>
      </c>
      <c r="O1454" s="1">
        <v>5</v>
      </c>
      <c r="P1454">
        <v>14</v>
      </c>
      <c r="Q1454" s="14"/>
      <c r="R1454" s="1">
        <v>20410</v>
      </c>
      <c r="S1454" s="60">
        <v>3.793734743694066E-2</v>
      </c>
      <c r="T1454" s="1">
        <v>17287</v>
      </c>
      <c r="U1454" s="1">
        <v>16912</v>
      </c>
      <c r="V1454" s="1">
        <v>16912</v>
      </c>
      <c r="W1454">
        <v>18</v>
      </c>
      <c r="X1454" s="18">
        <f t="shared" si="160"/>
        <v>2.4497795198432141E-4</v>
      </c>
      <c r="Y1454" s="19">
        <f t="shared" si="156"/>
        <v>2.8</v>
      </c>
      <c r="Z1454" s="18">
        <f t="shared" si="157"/>
        <v>0</v>
      </c>
      <c r="AA1454" s="19">
        <f t="shared" si="154"/>
        <v>84.698677119059283</v>
      </c>
      <c r="AB1454" s="19">
        <f t="shared" si="155"/>
        <v>100</v>
      </c>
      <c r="AC1454" s="18">
        <f t="shared" si="158"/>
        <v>8.8192062714355701E-2</v>
      </c>
      <c r="AD1454" s="43">
        <f t="shared" si="159"/>
        <v>1133.8888888888889</v>
      </c>
    </row>
    <row r="1455" spans="1:30">
      <c r="A1455">
        <v>2014</v>
      </c>
      <c r="B1455">
        <v>207</v>
      </c>
      <c r="C1455" t="s">
        <v>579</v>
      </c>
      <c r="D1455" s="18">
        <v>3.4041725429168897E-4</v>
      </c>
      <c r="E1455" s="19">
        <v>3</v>
      </c>
      <c r="F1455" s="18">
        <v>0</v>
      </c>
      <c r="G1455" s="19">
        <v>100</v>
      </c>
      <c r="H1455" s="19">
        <v>99.994131110980689</v>
      </c>
      <c r="I1455" s="67">
        <v>0.72899999999999998</v>
      </c>
      <c r="J1455" s="1">
        <v>20563</v>
      </c>
      <c r="K1455" s="43">
        <v>1142.3888888888889</v>
      </c>
      <c r="L1455" s="68">
        <v>2.0950000000000002</v>
      </c>
      <c r="M1455" s="19">
        <v>17080.400000000001</v>
      </c>
      <c r="O1455" s="1">
        <v>7</v>
      </c>
      <c r="P1455">
        <v>21</v>
      </c>
      <c r="Q1455" s="14"/>
      <c r="R1455" s="1">
        <v>20563</v>
      </c>
      <c r="S1455" s="60">
        <v>7.4963253307203104E-3</v>
      </c>
      <c r="T1455" s="1">
        <v>20563</v>
      </c>
      <c r="U1455" s="1">
        <v>17039</v>
      </c>
      <c r="V1455" s="1">
        <v>17038</v>
      </c>
      <c r="W1455">
        <v>18</v>
      </c>
      <c r="X1455" s="18">
        <f t="shared" si="160"/>
        <v>3.4041725429168897E-4</v>
      </c>
      <c r="Y1455" s="19">
        <f t="shared" si="156"/>
        <v>3</v>
      </c>
      <c r="Z1455" s="18">
        <f t="shared" si="157"/>
        <v>0</v>
      </c>
      <c r="AA1455" s="19">
        <f t="shared" si="154"/>
        <v>100</v>
      </c>
      <c r="AB1455" s="19">
        <f t="shared" si="155"/>
        <v>99.994131110980689</v>
      </c>
      <c r="AC1455" s="18">
        <f t="shared" si="158"/>
        <v>8.7535865389291451E-2</v>
      </c>
      <c r="AD1455" s="43">
        <f t="shared" si="159"/>
        <v>1142.3888888888889</v>
      </c>
    </row>
    <row r="1456" spans="1:30">
      <c r="A1456">
        <v>2008</v>
      </c>
      <c r="B1456">
        <v>208</v>
      </c>
      <c r="C1456" t="s">
        <v>580</v>
      </c>
      <c r="D1456" s="18">
        <v>2.3330165039315647E-3</v>
      </c>
      <c r="E1456" s="19">
        <v>2.7962962962962963</v>
      </c>
      <c r="F1456" s="18">
        <v>0</v>
      </c>
      <c r="G1456" s="19">
        <v>0</v>
      </c>
      <c r="H1456" s="19">
        <v>0</v>
      </c>
      <c r="I1456" s="67">
        <v>0.60599999999999998</v>
      </c>
      <c r="J1456" s="1">
        <v>23146</v>
      </c>
      <c r="K1456" s="43">
        <v>2314.6</v>
      </c>
      <c r="L1456" s="19">
        <v>1.72</v>
      </c>
      <c r="M1456" s="19">
        <v>10473.19</v>
      </c>
      <c r="O1456" s="1">
        <v>54</v>
      </c>
      <c r="P1456" s="1">
        <v>151</v>
      </c>
      <c r="R1456" s="1">
        <v>23146</v>
      </c>
      <c r="S1456" s="60">
        <v>4.2424788326427709E-2</v>
      </c>
      <c r="W1456">
        <v>10</v>
      </c>
      <c r="X1456" s="18">
        <f t="shared" si="160"/>
        <v>2.3330165039315647E-3</v>
      </c>
      <c r="Y1456" s="19">
        <f t="shared" si="156"/>
        <v>2.7962962962962963</v>
      </c>
      <c r="Z1456" s="18">
        <f t="shared" si="157"/>
        <v>0</v>
      </c>
      <c r="AA1456" s="19">
        <f t="shared" si="154"/>
        <v>0</v>
      </c>
      <c r="AB1456" s="19">
        <f t="shared" si="155"/>
        <v>0</v>
      </c>
      <c r="AC1456" s="18">
        <f t="shared" si="158"/>
        <v>4.3204009332066015E-2</v>
      </c>
      <c r="AD1456" s="43">
        <f t="shared" si="159"/>
        <v>2314.6</v>
      </c>
    </row>
    <row r="1457" spans="1:30">
      <c r="A1457">
        <v>2009</v>
      </c>
      <c r="B1457">
        <v>208</v>
      </c>
      <c r="C1457" t="s">
        <v>580</v>
      </c>
      <c r="D1457" s="18">
        <v>3.2037590773173856E-3</v>
      </c>
      <c r="E1457" s="19">
        <v>2.92</v>
      </c>
      <c r="F1457" s="18">
        <v>0</v>
      </c>
      <c r="G1457" s="19">
        <v>0</v>
      </c>
      <c r="H1457" s="19">
        <v>0</v>
      </c>
      <c r="I1457" s="67">
        <v>0.60599999999999998</v>
      </c>
      <c r="J1457" s="1">
        <v>23410</v>
      </c>
      <c r="K1457" s="43">
        <v>2341</v>
      </c>
      <c r="L1457" s="19">
        <v>1.84</v>
      </c>
      <c r="M1457" s="19">
        <v>10086.34</v>
      </c>
      <c r="O1457" s="1">
        <v>75</v>
      </c>
      <c r="P1457" s="1">
        <v>219</v>
      </c>
      <c r="R1457" s="1">
        <v>23410</v>
      </c>
      <c r="S1457" s="60">
        <v>1.1405858463665375E-2</v>
      </c>
      <c r="W1457">
        <v>10</v>
      </c>
      <c r="X1457" s="18">
        <f t="shared" si="160"/>
        <v>3.2037590773173856E-3</v>
      </c>
      <c r="Y1457" s="19">
        <f t="shared" si="156"/>
        <v>2.92</v>
      </c>
      <c r="Z1457" s="18">
        <f t="shared" si="157"/>
        <v>0</v>
      </c>
      <c r="AA1457" s="19">
        <f t="shared" si="154"/>
        <v>0</v>
      </c>
      <c r="AB1457" s="19">
        <f t="shared" si="155"/>
        <v>0</v>
      </c>
      <c r="AC1457" s="18">
        <f t="shared" si="158"/>
        <v>4.2716787697565144E-2</v>
      </c>
      <c r="AD1457" s="43">
        <f t="shared" si="159"/>
        <v>2341</v>
      </c>
    </row>
    <row r="1458" spans="1:30">
      <c r="A1458">
        <v>2010</v>
      </c>
      <c r="B1458">
        <v>208</v>
      </c>
      <c r="C1458" t="s">
        <v>580</v>
      </c>
      <c r="D1458" s="18">
        <v>2.7478615432344989E-3</v>
      </c>
      <c r="E1458" s="19">
        <v>2.870967741935484</v>
      </c>
      <c r="F1458" s="18">
        <v>6.4516129032258063E-2</v>
      </c>
      <c r="G1458" s="19">
        <v>69.715906572707524</v>
      </c>
      <c r="H1458" s="19">
        <v>79.997965722422819</v>
      </c>
      <c r="I1458" s="67">
        <v>0.69399999999999995</v>
      </c>
      <c r="J1458" s="1">
        <v>22563</v>
      </c>
      <c r="K1458" s="43">
        <v>2256.3000000000002</v>
      </c>
      <c r="L1458" s="19">
        <v>1.82</v>
      </c>
      <c r="M1458" s="19">
        <v>12826.21</v>
      </c>
      <c r="O1458" s="1">
        <v>62</v>
      </c>
      <c r="P1458" s="1">
        <v>178</v>
      </c>
      <c r="Q1458" s="1">
        <v>4</v>
      </c>
      <c r="R1458" s="1">
        <v>22563</v>
      </c>
      <c r="S1458" s="60">
        <v>-3.6181119179837684E-2</v>
      </c>
      <c r="T1458" s="1">
        <v>15730</v>
      </c>
      <c r="U1458" s="1">
        <v>19663</v>
      </c>
      <c r="V1458" s="1">
        <v>15730</v>
      </c>
      <c r="W1458">
        <v>10</v>
      </c>
      <c r="X1458" s="18">
        <f t="shared" si="160"/>
        <v>2.7478615432344989E-3</v>
      </c>
      <c r="Y1458" s="19">
        <f t="shared" si="156"/>
        <v>2.870967741935484</v>
      </c>
      <c r="Z1458" s="18">
        <f t="shared" si="157"/>
        <v>6.4516129032258063E-2</v>
      </c>
      <c r="AA1458" s="19">
        <f t="shared" si="154"/>
        <v>69.715906572707524</v>
      </c>
      <c r="AB1458" s="19">
        <f t="shared" si="155"/>
        <v>79.997965722422819</v>
      </c>
      <c r="AC1458" s="18">
        <f t="shared" si="158"/>
        <v>4.4320347471524177E-2</v>
      </c>
      <c r="AD1458" s="43">
        <f t="shared" si="159"/>
        <v>2256.3000000000002</v>
      </c>
    </row>
    <row r="1459" spans="1:30">
      <c r="A1459">
        <v>2011</v>
      </c>
      <c r="B1459">
        <v>208</v>
      </c>
      <c r="C1459" t="s">
        <v>580</v>
      </c>
      <c r="D1459" s="18">
        <v>2.3756103998944173E-3</v>
      </c>
      <c r="E1459" s="19">
        <v>3</v>
      </c>
      <c r="F1459" s="18">
        <v>0</v>
      </c>
      <c r="G1459" s="19">
        <v>69.200651093220714</v>
      </c>
      <c r="H1459" s="19">
        <v>79.408349740017158</v>
      </c>
      <c r="I1459" s="67">
        <v>0.69399999999999995</v>
      </c>
      <c r="J1459" s="1">
        <v>22731</v>
      </c>
      <c r="K1459" s="43">
        <v>2273.1</v>
      </c>
      <c r="L1459" s="19">
        <v>1.97</v>
      </c>
      <c r="M1459" s="19">
        <v>13776.59</v>
      </c>
      <c r="O1459" s="1">
        <v>54</v>
      </c>
      <c r="P1459" s="1">
        <v>162</v>
      </c>
      <c r="R1459" s="1">
        <v>22731</v>
      </c>
      <c r="S1459" s="60">
        <v>7.4458183752159623E-3</v>
      </c>
      <c r="T1459" s="1">
        <v>15730</v>
      </c>
      <c r="U1459" s="1">
        <v>19809</v>
      </c>
      <c r="V1459" s="1">
        <v>15730</v>
      </c>
      <c r="W1459">
        <v>10</v>
      </c>
      <c r="X1459" s="18">
        <f t="shared" si="160"/>
        <v>2.3756103998944173E-3</v>
      </c>
      <c r="Y1459" s="19">
        <f t="shared" si="156"/>
        <v>3</v>
      </c>
      <c r="Z1459" s="18">
        <f t="shared" si="157"/>
        <v>0</v>
      </c>
      <c r="AA1459" s="19">
        <f t="shared" si="154"/>
        <v>69.200651093220714</v>
      </c>
      <c r="AB1459" s="19">
        <f t="shared" si="155"/>
        <v>79.408349740017158</v>
      </c>
      <c r="AC1459" s="18">
        <f t="shared" si="158"/>
        <v>4.3992785183229952E-2</v>
      </c>
      <c r="AD1459" s="43">
        <f t="shared" si="159"/>
        <v>2273.1</v>
      </c>
    </row>
    <row r="1460" spans="1:30">
      <c r="A1460">
        <v>2012</v>
      </c>
      <c r="B1460">
        <v>208</v>
      </c>
      <c r="C1460" t="s">
        <v>580</v>
      </c>
      <c r="D1460" s="18">
        <v>1.572533088717075E-3</v>
      </c>
      <c r="E1460" s="19">
        <v>3.1666666666666665</v>
      </c>
      <c r="F1460" s="18">
        <v>0</v>
      </c>
      <c r="G1460" s="19">
        <v>68.710959681998858</v>
      </c>
      <c r="H1460" s="19">
        <v>78.843165756102451</v>
      </c>
      <c r="I1460" s="67">
        <v>0.69399999999999995</v>
      </c>
      <c r="J1460" s="1">
        <v>22893</v>
      </c>
      <c r="K1460" s="43">
        <v>2289.3000000000002</v>
      </c>
      <c r="L1460" s="68">
        <v>2.0049999999999999</v>
      </c>
      <c r="M1460" s="19">
        <v>15964.03</v>
      </c>
      <c r="O1460" s="1">
        <v>36</v>
      </c>
      <c r="P1460" s="1">
        <v>114</v>
      </c>
      <c r="R1460" s="1">
        <v>22893</v>
      </c>
      <c r="S1460" s="60">
        <v>7.1268311996832701E-3</v>
      </c>
      <c r="T1460" s="1">
        <v>15730</v>
      </c>
      <c r="U1460" s="1">
        <v>19951</v>
      </c>
      <c r="V1460" s="1">
        <v>15730</v>
      </c>
      <c r="W1460">
        <v>10</v>
      </c>
      <c r="X1460" s="18">
        <f t="shared" si="160"/>
        <v>1.572533088717075E-3</v>
      </c>
      <c r="Y1460" s="19">
        <f t="shared" si="156"/>
        <v>3.1666666666666665</v>
      </c>
      <c r="Z1460" s="18">
        <f t="shared" si="157"/>
        <v>0</v>
      </c>
      <c r="AA1460" s="19">
        <f t="shared" si="154"/>
        <v>68.710959681998858</v>
      </c>
      <c r="AB1460" s="19">
        <f t="shared" si="155"/>
        <v>78.843165756102451</v>
      </c>
      <c r="AC1460" s="18">
        <f t="shared" si="158"/>
        <v>4.3681474686585418E-2</v>
      </c>
      <c r="AD1460" s="43">
        <f t="shared" si="159"/>
        <v>2289.3000000000002</v>
      </c>
    </row>
    <row r="1461" spans="1:30">
      <c r="A1461">
        <v>2013</v>
      </c>
      <c r="B1461">
        <v>208</v>
      </c>
      <c r="C1461" t="s">
        <v>580</v>
      </c>
      <c r="D1461" s="18">
        <v>0</v>
      </c>
      <c r="E1461" s="19">
        <v>0</v>
      </c>
      <c r="F1461" s="18">
        <v>0</v>
      </c>
      <c r="G1461" s="19">
        <v>77.855399377156814</v>
      </c>
      <c r="H1461" s="19">
        <v>89.337454124010037</v>
      </c>
      <c r="I1461" s="67">
        <v>0.69399999999999995</v>
      </c>
      <c r="J1461" s="1">
        <v>23762</v>
      </c>
      <c r="K1461" s="43">
        <v>2376.1999999999998</v>
      </c>
      <c r="L1461" s="19">
        <v>2.04</v>
      </c>
      <c r="M1461" s="19">
        <v>17190.080000000002</v>
      </c>
      <c r="O1461" s="1"/>
      <c r="P1461" s="1"/>
      <c r="R1461" s="1">
        <v>23762</v>
      </c>
      <c r="S1461" s="60">
        <v>3.7959201502642648E-2</v>
      </c>
      <c r="T1461" s="1">
        <v>18500</v>
      </c>
      <c r="U1461" s="1">
        <v>20708</v>
      </c>
      <c r="V1461" s="1">
        <v>18500</v>
      </c>
      <c r="W1461">
        <v>10</v>
      </c>
      <c r="X1461" s="18">
        <f t="shared" si="160"/>
        <v>0</v>
      </c>
      <c r="Y1461" s="19">
        <f t="shared" si="156"/>
        <v>0</v>
      </c>
      <c r="Z1461" s="18">
        <f t="shared" si="157"/>
        <v>0</v>
      </c>
      <c r="AA1461" s="19">
        <f t="shared" si="154"/>
        <v>77.855399377156814</v>
      </c>
      <c r="AB1461" s="19">
        <f t="shared" si="155"/>
        <v>89.337454124010037</v>
      </c>
      <c r="AC1461" s="18">
        <f t="shared" si="158"/>
        <v>4.2083999663328001E-2</v>
      </c>
      <c r="AD1461" s="43">
        <f t="shared" si="159"/>
        <v>2376.1999999999998</v>
      </c>
    </row>
    <row r="1462" spans="1:30">
      <c r="A1462">
        <v>2014</v>
      </c>
      <c r="B1462">
        <v>208</v>
      </c>
      <c r="C1462" t="s">
        <v>580</v>
      </c>
      <c r="D1462" s="18">
        <v>0</v>
      </c>
      <c r="E1462" s="19">
        <v>0</v>
      </c>
      <c r="F1462" s="18">
        <v>0</v>
      </c>
      <c r="G1462" s="19">
        <v>87.147034252297402</v>
      </c>
      <c r="H1462" s="19">
        <v>100</v>
      </c>
      <c r="I1462" s="67">
        <v>0.69399999999999995</v>
      </c>
      <c r="J1462" s="1">
        <v>23940</v>
      </c>
      <c r="K1462" s="43">
        <v>2394</v>
      </c>
      <c r="L1462" s="68">
        <v>2.0950000000000002</v>
      </c>
      <c r="M1462" s="19">
        <v>18139.79</v>
      </c>
      <c r="O1462" s="1"/>
      <c r="P1462" s="1"/>
      <c r="R1462" s="1">
        <v>23940</v>
      </c>
      <c r="S1462" s="60">
        <v>7.4909519400723212E-3</v>
      </c>
      <c r="T1462" s="1">
        <v>20863</v>
      </c>
      <c r="U1462" s="1">
        <v>20863</v>
      </c>
      <c r="V1462" s="1">
        <v>20863</v>
      </c>
      <c r="W1462">
        <v>10</v>
      </c>
      <c r="X1462" s="18">
        <f t="shared" si="160"/>
        <v>0</v>
      </c>
      <c r="Y1462" s="19">
        <f t="shared" si="156"/>
        <v>0</v>
      </c>
      <c r="Z1462" s="18">
        <f t="shared" si="157"/>
        <v>0</v>
      </c>
      <c r="AA1462" s="19">
        <f t="shared" si="154"/>
        <v>87.147034252297402</v>
      </c>
      <c r="AB1462" s="19">
        <f t="shared" si="155"/>
        <v>100</v>
      </c>
      <c r="AC1462" s="18">
        <f t="shared" si="158"/>
        <v>4.1771094402673348E-2</v>
      </c>
      <c r="AD1462" s="43">
        <f t="shared" si="159"/>
        <v>2394</v>
      </c>
    </row>
    <row r="1463" spans="1:30">
      <c r="A1463">
        <v>2008</v>
      </c>
      <c r="B1463">
        <v>209</v>
      </c>
      <c r="C1463" s="26" t="s">
        <v>582</v>
      </c>
      <c r="D1463" s="18">
        <v>3.1603564882118704E-4</v>
      </c>
      <c r="E1463" s="19">
        <v>2</v>
      </c>
      <c r="F1463" s="18">
        <v>0</v>
      </c>
      <c r="G1463" s="19">
        <v>82.795019278174578</v>
      </c>
      <c r="H1463" s="19">
        <v>100</v>
      </c>
      <c r="I1463" s="67">
        <v>0.64100000000000001</v>
      </c>
      <c r="J1463" s="1">
        <v>15821</v>
      </c>
      <c r="K1463" s="43">
        <v>1130.0714285714287</v>
      </c>
      <c r="L1463" s="19">
        <v>1.72</v>
      </c>
      <c r="M1463" s="19">
        <v>7884.55</v>
      </c>
      <c r="O1463" s="1">
        <v>5</v>
      </c>
      <c r="P1463">
        <v>10</v>
      </c>
      <c r="Q1463">
        <v>0</v>
      </c>
      <c r="R1463" s="1">
        <v>15821</v>
      </c>
      <c r="S1463" s="60">
        <v>3.5067059208374163E-2</v>
      </c>
      <c r="T1463" s="1">
        <v>13099</v>
      </c>
      <c r="U1463" s="1">
        <v>12099</v>
      </c>
      <c r="V1463" s="1">
        <v>12099</v>
      </c>
      <c r="W1463">
        <v>14</v>
      </c>
      <c r="X1463" s="18">
        <f t="shared" si="160"/>
        <v>3.1603564882118704E-4</v>
      </c>
      <c r="Y1463" s="19">
        <f t="shared" si="156"/>
        <v>2</v>
      </c>
      <c r="Z1463" s="18">
        <f t="shared" si="157"/>
        <v>0</v>
      </c>
      <c r="AA1463" s="19">
        <f t="shared" si="154"/>
        <v>82.795019278174578</v>
      </c>
      <c r="AB1463" s="19">
        <f t="shared" si="155"/>
        <v>100</v>
      </c>
      <c r="AC1463" s="18">
        <f t="shared" si="158"/>
        <v>8.8489981669932369E-2</v>
      </c>
      <c r="AD1463" s="43">
        <f t="shared" si="159"/>
        <v>1130.0714285714287</v>
      </c>
    </row>
    <row r="1464" spans="1:30">
      <c r="A1464">
        <v>2009</v>
      </c>
      <c r="B1464">
        <v>209</v>
      </c>
      <c r="C1464" t="s">
        <v>582</v>
      </c>
      <c r="D1464" s="18">
        <v>5.6578864650782678E-4</v>
      </c>
      <c r="E1464" s="19">
        <v>2.1111111111111112</v>
      </c>
      <c r="F1464" s="18">
        <v>0</v>
      </c>
      <c r="G1464" s="19">
        <v>0</v>
      </c>
      <c r="H1464" s="19">
        <v>0</v>
      </c>
      <c r="I1464" s="67">
        <v>0.64100000000000001</v>
      </c>
      <c r="J1464" s="1">
        <v>15907</v>
      </c>
      <c r="K1464" s="43">
        <v>935.70588235294122</v>
      </c>
      <c r="L1464" s="19">
        <v>1.84</v>
      </c>
      <c r="M1464" s="19">
        <v>8750.8700000000008</v>
      </c>
      <c r="O1464" s="1">
        <v>9</v>
      </c>
      <c r="P1464">
        <v>19</v>
      </c>
      <c r="Q1464">
        <v>0</v>
      </c>
      <c r="R1464" s="1">
        <v>15907</v>
      </c>
      <c r="S1464" s="60">
        <v>5.4358131597245229E-3</v>
      </c>
      <c r="W1464">
        <v>17</v>
      </c>
      <c r="X1464" s="18">
        <f t="shared" si="160"/>
        <v>5.6578864650782678E-4</v>
      </c>
      <c r="Y1464" s="19">
        <f t="shared" si="156"/>
        <v>2.1111111111111112</v>
      </c>
      <c r="Z1464" s="18">
        <f t="shared" si="157"/>
        <v>0</v>
      </c>
      <c r="AA1464" s="19">
        <f t="shared" si="154"/>
        <v>0</v>
      </c>
      <c r="AB1464" s="19">
        <f t="shared" si="155"/>
        <v>0</v>
      </c>
      <c r="AC1464" s="18">
        <f t="shared" si="158"/>
        <v>0.10687118878481172</v>
      </c>
      <c r="AD1464" s="43">
        <f t="shared" si="159"/>
        <v>935.70588235294122</v>
      </c>
    </row>
    <row r="1465" spans="1:30">
      <c r="A1465">
        <v>2010</v>
      </c>
      <c r="B1465">
        <v>209</v>
      </c>
      <c r="C1465" t="s">
        <v>582</v>
      </c>
      <c r="D1465" s="18">
        <v>1.0268258246694903E-3</v>
      </c>
      <c r="E1465" s="19">
        <v>2.125</v>
      </c>
      <c r="F1465" s="18">
        <v>6.25E-2</v>
      </c>
      <c r="G1465" s="19">
        <v>0</v>
      </c>
      <c r="H1465" s="19">
        <v>0</v>
      </c>
      <c r="I1465" s="67">
        <v>0.71499999999999997</v>
      </c>
      <c r="J1465" s="1">
        <v>15582</v>
      </c>
      <c r="K1465" s="43">
        <v>916.58823529411768</v>
      </c>
      <c r="L1465" s="19">
        <v>1.82</v>
      </c>
      <c r="M1465" s="19">
        <v>13755.24</v>
      </c>
      <c r="O1465" s="1">
        <v>16</v>
      </c>
      <c r="P1465">
        <v>34</v>
      </c>
      <c r="Q1465">
        <v>1</v>
      </c>
      <c r="R1465" s="1">
        <v>15582</v>
      </c>
      <c r="S1465" s="60">
        <v>-2.0431256679449339E-2</v>
      </c>
      <c r="W1465">
        <v>17</v>
      </c>
      <c r="X1465" s="18">
        <f t="shared" si="160"/>
        <v>1.0268258246694903E-3</v>
      </c>
      <c r="Y1465" s="19">
        <f t="shared" si="156"/>
        <v>2.125</v>
      </c>
      <c r="Z1465" s="18">
        <f t="shared" si="157"/>
        <v>6.25E-2</v>
      </c>
      <c r="AA1465" s="19">
        <f t="shared" si="154"/>
        <v>0</v>
      </c>
      <c r="AB1465" s="19">
        <f t="shared" si="155"/>
        <v>0</v>
      </c>
      <c r="AC1465" s="18">
        <f t="shared" si="158"/>
        <v>0.10910024387113335</v>
      </c>
      <c r="AD1465" s="43">
        <f t="shared" si="159"/>
        <v>916.58823529411768</v>
      </c>
    </row>
    <row r="1466" spans="1:30">
      <c r="A1466">
        <v>2011</v>
      </c>
      <c r="B1466">
        <v>209</v>
      </c>
      <c r="C1466" t="s">
        <v>582</v>
      </c>
      <c r="D1466" s="18">
        <v>7.0341475892057804E-4</v>
      </c>
      <c r="E1466" s="19">
        <v>2.3636363636363638</v>
      </c>
      <c r="F1466" s="18">
        <v>0</v>
      </c>
      <c r="G1466" s="19">
        <v>86.328174958434573</v>
      </c>
      <c r="H1466" s="19">
        <v>91.453275690056529</v>
      </c>
      <c r="I1466" s="67">
        <v>0.71499999999999997</v>
      </c>
      <c r="J1466" s="1">
        <v>15638</v>
      </c>
      <c r="K1466" s="43">
        <v>919.88235294117646</v>
      </c>
      <c r="L1466" s="19">
        <v>1.97</v>
      </c>
      <c r="M1466" s="19">
        <v>14886.14</v>
      </c>
      <c r="O1466" s="1">
        <v>11</v>
      </c>
      <c r="P1466">
        <v>26</v>
      </c>
      <c r="Q1466">
        <v>0</v>
      </c>
      <c r="R1466" s="1">
        <v>15638</v>
      </c>
      <c r="S1466" s="60">
        <v>3.5938903863432792E-3</v>
      </c>
      <c r="T1466" s="1">
        <v>13500</v>
      </c>
      <c r="U1466" s="1">
        <v>12028</v>
      </c>
      <c r="V1466" s="1">
        <v>11000</v>
      </c>
      <c r="W1466">
        <v>17</v>
      </c>
      <c r="X1466" s="18">
        <f t="shared" si="160"/>
        <v>7.0341475892057804E-4</v>
      </c>
      <c r="Y1466" s="19">
        <f t="shared" si="156"/>
        <v>2.3636363636363638</v>
      </c>
      <c r="Z1466" s="18">
        <f t="shared" si="157"/>
        <v>0</v>
      </c>
      <c r="AA1466" s="19">
        <f t="shared" si="154"/>
        <v>86.328174958434573</v>
      </c>
      <c r="AB1466" s="19">
        <f t="shared" si="155"/>
        <v>91.453275690056529</v>
      </c>
      <c r="AC1466" s="18">
        <f t="shared" si="158"/>
        <v>0.10870955365136206</v>
      </c>
      <c r="AD1466" s="43">
        <f t="shared" si="159"/>
        <v>919.88235294117646</v>
      </c>
    </row>
    <row r="1467" spans="1:30">
      <c r="A1467">
        <v>2012</v>
      </c>
      <c r="B1467">
        <v>209</v>
      </c>
      <c r="C1467" t="s">
        <v>582</v>
      </c>
      <c r="D1467" s="18">
        <v>1.2108080550599031E-3</v>
      </c>
      <c r="E1467" s="19">
        <v>2.4210526315789473</v>
      </c>
      <c r="F1467" s="18">
        <v>0</v>
      </c>
      <c r="G1467" s="19">
        <v>86.031098648993122</v>
      </c>
      <c r="H1467" s="19">
        <v>91.135045567522781</v>
      </c>
      <c r="I1467" s="67">
        <v>0.71499999999999997</v>
      </c>
      <c r="J1467" s="1">
        <v>15692</v>
      </c>
      <c r="K1467" s="43">
        <v>923.05882352941171</v>
      </c>
      <c r="L1467" s="68">
        <v>2.0049999999999999</v>
      </c>
      <c r="M1467" s="19">
        <v>15470.5</v>
      </c>
      <c r="O1467" s="1">
        <v>19</v>
      </c>
      <c r="P1467">
        <v>46</v>
      </c>
      <c r="Q1467">
        <v>0</v>
      </c>
      <c r="R1467" s="1">
        <v>15692</v>
      </c>
      <c r="S1467" s="60">
        <v>3.4531269983373303E-3</v>
      </c>
      <c r="T1467" s="1">
        <v>13500</v>
      </c>
      <c r="U1467" s="1">
        <v>12070</v>
      </c>
      <c r="V1467" s="1">
        <v>11000</v>
      </c>
      <c r="W1467">
        <v>17</v>
      </c>
      <c r="X1467" s="18">
        <f t="shared" si="160"/>
        <v>1.2108080550599031E-3</v>
      </c>
      <c r="Y1467" s="19">
        <f t="shared" si="156"/>
        <v>2.4210526315789473</v>
      </c>
      <c r="Z1467" s="18">
        <f t="shared" si="157"/>
        <v>0</v>
      </c>
      <c r="AA1467" s="19">
        <f t="shared" si="154"/>
        <v>86.031098648993122</v>
      </c>
      <c r="AB1467" s="19">
        <f t="shared" si="155"/>
        <v>91.135045567522781</v>
      </c>
      <c r="AC1467" s="18">
        <f t="shared" si="158"/>
        <v>0.10833545755799133</v>
      </c>
      <c r="AD1467" s="43">
        <f t="shared" si="159"/>
        <v>923.05882352941171</v>
      </c>
    </row>
    <row r="1468" spans="1:30">
      <c r="A1468">
        <v>2013</v>
      </c>
      <c r="B1468">
        <v>209</v>
      </c>
      <c r="C1468" t="s">
        <v>582</v>
      </c>
      <c r="D1468" s="18">
        <v>1.0478303747534516E-3</v>
      </c>
      <c r="E1468" s="19">
        <v>2.2941176470588234</v>
      </c>
      <c r="F1468" s="18">
        <v>0</v>
      </c>
      <c r="G1468" s="19">
        <v>84.442800788954628</v>
      </c>
      <c r="H1468" s="19">
        <v>89.75078131260517</v>
      </c>
      <c r="I1468" s="67">
        <v>0.71499999999999997</v>
      </c>
      <c r="J1468" s="1">
        <v>16224</v>
      </c>
      <c r="K1468" s="43">
        <v>954.35294117647061</v>
      </c>
      <c r="L1468" s="19">
        <v>2.04</v>
      </c>
      <c r="M1468" s="19">
        <v>16848.82</v>
      </c>
      <c r="O1468" s="1">
        <v>17</v>
      </c>
      <c r="P1468">
        <v>39</v>
      </c>
      <c r="Q1468">
        <v>0</v>
      </c>
      <c r="R1468" s="1">
        <v>16224</v>
      </c>
      <c r="S1468" s="60">
        <v>3.3902625541677223E-2</v>
      </c>
      <c r="T1468" s="1">
        <v>13700</v>
      </c>
      <c r="U1468" s="1">
        <v>12479</v>
      </c>
      <c r="V1468" s="1">
        <v>11200</v>
      </c>
      <c r="W1468">
        <v>17</v>
      </c>
      <c r="X1468" s="18">
        <f t="shared" si="160"/>
        <v>1.0478303747534516E-3</v>
      </c>
      <c r="Y1468" s="19">
        <f t="shared" si="156"/>
        <v>2.2941176470588234</v>
      </c>
      <c r="Z1468" s="18">
        <f t="shared" si="157"/>
        <v>0</v>
      </c>
      <c r="AA1468" s="19">
        <f t="shared" si="154"/>
        <v>84.442800788954628</v>
      </c>
      <c r="AB1468" s="19">
        <f t="shared" si="155"/>
        <v>89.75078131260517</v>
      </c>
      <c r="AC1468" s="18">
        <f t="shared" si="158"/>
        <v>0.10478303747534516</v>
      </c>
      <c r="AD1468" s="43">
        <f t="shared" si="159"/>
        <v>954.35294117647061</v>
      </c>
    </row>
    <row r="1469" spans="1:30">
      <c r="A1469">
        <v>2014</v>
      </c>
      <c r="B1469">
        <v>209</v>
      </c>
      <c r="C1469" t="s">
        <v>582</v>
      </c>
      <c r="D1469" s="18">
        <v>1.2891344383057089E-3</v>
      </c>
      <c r="E1469" s="19">
        <v>2.2380952380952381</v>
      </c>
      <c r="F1469" s="18">
        <v>0</v>
      </c>
      <c r="G1469" s="19">
        <v>85.592387968078583</v>
      </c>
      <c r="H1469" s="19">
        <v>90.22346368715084</v>
      </c>
      <c r="I1469" s="67">
        <v>0.71499999999999997</v>
      </c>
      <c r="J1469" s="1">
        <v>16290</v>
      </c>
      <c r="K1469" s="43">
        <v>958.23529411764707</v>
      </c>
      <c r="L1469" s="68">
        <v>2.0950000000000002</v>
      </c>
      <c r="M1469" s="19">
        <v>17617.8</v>
      </c>
      <c r="O1469" s="1">
        <v>21</v>
      </c>
      <c r="P1469">
        <v>47</v>
      </c>
      <c r="Q1469">
        <v>0</v>
      </c>
      <c r="R1469" s="1">
        <v>16290</v>
      </c>
      <c r="S1469" s="60">
        <v>4.0680473372780579E-3</v>
      </c>
      <c r="T1469" s="1">
        <v>13943</v>
      </c>
      <c r="U1469" s="1">
        <v>12530</v>
      </c>
      <c r="V1469" s="1">
        <v>11305</v>
      </c>
      <c r="W1469">
        <v>17</v>
      </c>
      <c r="X1469" s="18">
        <f t="shared" si="160"/>
        <v>1.2891344383057089E-3</v>
      </c>
      <c r="Y1469" s="19">
        <f t="shared" si="156"/>
        <v>2.2380952380952381</v>
      </c>
      <c r="Z1469" s="18">
        <f t="shared" si="157"/>
        <v>0</v>
      </c>
      <c r="AA1469" s="19">
        <f t="shared" si="154"/>
        <v>85.592387968078583</v>
      </c>
      <c r="AB1469" s="19">
        <f t="shared" si="155"/>
        <v>90.22346368715084</v>
      </c>
      <c r="AC1469" s="18">
        <f t="shared" si="158"/>
        <v>0.10435850214855741</v>
      </c>
      <c r="AD1469" s="43">
        <f t="shared" si="159"/>
        <v>958.23529411764707</v>
      </c>
    </row>
    <row r="1470" spans="1:30">
      <c r="A1470">
        <v>2008</v>
      </c>
      <c r="B1470">
        <v>210</v>
      </c>
      <c r="C1470" t="s">
        <v>583</v>
      </c>
      <c r="D1470" s="18">
        <v>1.9401963022141063E-3</v>
      </c>
      <c r="E1470" s="19">
        <v>2.7647058823529411</v>
      </c>
      <c r="F1470" s="18">
        <v>0</v>
      </c>
      <c r="G1470" s="19">
        <v>0</v>
      </c>
      <c r="H1470" s="19">
        <v>0</v>
      </c>
      <c r="I1470" s="67">
        <v>0.59399999999999997</v>
      </c>
      <c r="J1470" s="1">
        <v>8762</v>
      </c>
      <c r="K1470" s="43">
        <v>1752.4</v>
      </c>
      <c r="L1470" s="19">
        <v>1.72</v>
      </c>
      <c r="M1470" s="19">
        <v>11848.69</v>
      </c>
      <c r="O1470" s="1">
        <v>17</v>
      </c>
      <c r="P1470" s="1">
        <v>47</v>
      </c>
      <c r="R1470" s="1">
        <v>8762</v>
      </c>
      <c r="S1470" s="60">
        <v>3.1551683541323206E-2</v>
      </c>
      <c r="W1470">
        <v>5</v>
      </c>
      <c r="X1470" s="18">
        <f t="shared" si="160"/>
        <v>1.9401963022141063E-3</v>
      </c>
      <c r="Y1470" s="19">
        <f t="shared" si="156"/>
        <v>2.7647058823529411</v>
      </c>
      <c r="Z1470" s="18">
        <f t="shared" si="157"/>
        <v>0</v>
      </c>
      <c r="AA1470" s="19">
        <f t="shared" si="154"/>
        <v>0</v>
      </c>
      <c r="AB1470" s="19">
        <f t="shared" si="155"/>
        <v>0</v>
      </c>
      <c r="AC1470" s="18">
        <f t="shared" si="158"/>
        <v>5.7064597123944308E-2</v>
      </c>
      <c r="AD1470" s="43">
        <f t="shared" si="159"/>
        <v>1752.4</v>
      </c>
    </row>
    <row r="1471" spans="1:30">
      <c r="A1471">
        <v>2009</v>
      </c>
      <c r="B1471">
        <v>210</v>
      </c>
      <c r="C1471" t="s">
        <v>583</v>
      </c>
      <c r="D1471" s="18">
        <v>3.529545713309803E-3</v>
      </c>
      <c r="E1471" s="19">
        <v>2.838709677419355</v>
      </c>
      <c r="F1471" s="18">
        <v>3.2258064516129031E-2</v>
      </c>
      <c r="G1471" s="19">
        <v>0</v>
      </c>
      <c r="H1471" s="19">
        <v>0</v>
      </c>
      <c r="I1471" s="67">
        <v>0.59399999999999997</v>
      </c>
      <c r="J1471" s="1">
        <v>8783</v>
      </c>
      <c r="K1471" s="43">
        <v>1463.8333333333333</v>
      </c>
      <c r="L1471" s="19">
        <v>1.84</v>
      </c>
      <c r="M1471" s="19">
        <v>10476.69</v>
      </c>
      <c r="O1471" s="1">
        <v>31</v>
      </c>
      <c r="P1471" s="1">
        <v>88</v>
      </c>
      <c r="Q1471">
        <v>1</v>
      </c>
      <c r="R1471" s="1">
        <v>8783</v>
      </c>
      <c r="S1471" s="60">
        <v>2.3967130792057478E-3</v>
      </c>
      <c r="W1471">
        <v>6</v>
      </c>
      <c r="X1471" s="18">
        <f t="shared" si="160"/>
        <v>3.529545713309803E-3</v>
      </c>
      <c r="Y1471" s="19">
        <f t="shared" si="156"/>
        <v>2.838709677419355</v>
      </c>
      <c r="Z1471" s="18">
        <f t="shared" si="157"/>
        <v>3.2258064516129031E-2</v>
      </c>
      <c r="AA1471" s="19">
        <f t="shared" si="154"/>
        <v>0</v>
      </c>
      <c r="AB1471" s="19">
        <f t="shared" si="155"/>
        <v>0</v>
      </c>
      <c r="AC1471" s="18">
        <f t="shared" si="158"/>
        <v>6.8313787999544573E-2</v>
      </c>
      <c r="AD1471" s="43">
        <f t="shared" si="159"/>
        <v>1463.8333333333333</v>
      </c>
    </row>
    <row r="1472" spans="1:30">
      <c r="A1472">
        <v>2010</v>
      </c>
      <c r="B1472">
        <v>210</v>
      </c>
      <c r="C1472" t="s">
        <v>583</v>
      </c>
      <c r="D1472" s="18">
        <v>4.269854824935952E-3</v>
      </c>
      <c r="E1472" s="19">
        <v>2.5714285714285716</v>
      </c>
      <c r="F1472" s="18">
        <v>0</v>
      </c>
      <c r="G1472" s="19">
        <v>77.894351592045879</v>
      </c>
      <c r="H1472" s="19">
        <v>100</v>
      </c>
      <c r="I1472" s="67">
        <v>0.68700000000000006</v>
      </c>
      <c r="J1472" s="1">
        <v>8197</v>
      </c>
      <c r="K1472" s="43">
        <v>1366.1666666666667</v>
      </c>
      <c r="L1472" s="19">
        <v>1.82</v>
      </c>
      <c r="M1472" s="19">
        <v>11515.2</v>
      </c>
      <c r="O1472" s="1">
        <v>35</v>
      </c>
      <c r="P1472" s="1">
        <v>90</v>
      </c>
      <c r="R1472" s="1">
        <v>8197</v>
      </c>
      <c r="S1472" s="60">
        <v>-6.6719799612888542E-2</v>
      </c>
      <c r="T1472" s="1">
        <v>6385</v>
      </c>
      <c r="U1472" s="1">
        <v>6385</v>
      </c>
      <c r="V1472" s="1">
        <v>6385</v>
      </c>
      <c r="W1472">
        <v>6</v>
      </c>
      <c r="X1472" s="18">
        <f t="shared" si="160"/>
        <v>4.269854824935952E-3</v>
      </c>
      <c r="Y1472" s="19">
        <f t="shared" si="156"/>
        <v>2.5714285714285716</v>
      </c>
      <c r="Z1472" s="18">
        <f t="shared" si="157"/>
        <v>0</v>
      </c>
      <c r="AA1472" s="19">
        <f t="shared" si="154"/>
        <v>77.894351592045879</v>
      </c>
      <c r="AB1472" s="19">
        <f t="shared" si="155"/>
        <v>100</v>
      </c>
      <c r="AC1472" s="18">
        <f t="shared" si="158"/>
        <v>7.3197511284616323E-2</v>
      </c>
      <c r="AD1472" s="43">
        <f t="shared" si="159"/>
        <v>1366.1666666666667</v>
      </c>
    </row>
    <row r="1473" spans="1:30">
      <c r="A1473">
        <v>2011</v>
      </c>
      <c r="B1473">
        <v>210</v>
      </c>
      <c r="C1473" t="s">
        <v>583</v>
      </c>
      <c r="D1473" s="18">
        <v>5.5039138943248529E-3</v>
      </c>
      <c r="E1473" s="19">
        <v>2.6</v>
      </c>
      <c r="F1473" s="18">
        <v>2.2222222222222223E-2</v>
      </c>
      <c r="G1473" s="19">
        <v>0</v>
      </c>
      <c r="H1473" s="19">
        <v>0</v>
      </c>
      <c r="I1473" s="67">
        <v>0.68700000000000006</v>
      </c>
      <c r="J1473" s="1">
        <v>8176</v>
      </c>
      <c r="K1473" s="43">
        <v>1362.6666666666667</v>
      </c>
      <c r="L1473" s="19">
        <v>1.97</v>
      </c>
      <c r="M1473" s="19">
        <v>14302.64</v>
      </c>
      <c r="O1473" s="1">
        <v>45</v>
      </c>
      <c r="P1473" s="1">
        <v>117</v>
      </c>
      <c r="Q1473">
        <v>1</v>
      </c>
      <c r="R1473" s="1">
        <v>8176</v>
      </c>
      <c r="S1473" s="60">
        <v>-2.5619128949615488E-3</v>
      </c>
      <c r="W1473">
        <v>6</v>
      </c>
      <c r="X1473" s="18">
        <f t="shared" si="160"/>
        <v>5.5039138943248529E-3</v>
      </c>
      <c r="Y1473" s="19">
        <f t="shared" si="156"/>
        <v>2.6</v>
      </c>
      <c r="Z1473" s="18">
        <f t="shared" si="157"/>
        <v>2.2222222222222223E-2</v>
      </c>
      <c r="AA1473" s="19">
        <f t="shared" si="154"/>
        <v>0</v>
      </c>
      <c r="AB1473" s="19">
        <f t="shared" si="155"/>
        <v>0</v>
      </c>
      <c r="AC1473" s="18">
        <f t="shared" si="158"/>
        <v>7.3385518590998039E-2</v>
      </c>
      <c r="AD1473" s="43">
        <f t="shared" si="159"/>
        <v>1362.6666666666667</v>
      </c>
    </row>
    <row r="1474" spans="1:30">
      <c r="A1474">
        <v>2012</v>
      </c>
      <c r="B1474">
        <v>210</v>
      </c>
      <c r="C1474" t="s">
        <v>583</v>
      </c>
      <c r="D1474" s="18">
        <v>4.1692213366033111E-3</v>
      </c>
      <c r="E1474" s="19">
        <v>2.3235294117647061</v>
      </c>
      <c r="F1474" s="18">
        <v>0</v>
      </c>
      <c r="G1474" s="19">
        <v>72.250153280196201</v>
      </c>
      <c r="H1474" s="19">
        <v>92.758186397984886</v>
      </c>
      <c r="I1474" s="67">
        <v>0.68700000000000006</v>
      </c>
      <c r="J1474" s="1">
        <v>8155</v>
      </c>
      <c r="K1474" s="43">
        <v>1359.1666666666667</v>
      </c>
      <c r="L1474" s="68">
        <v>2.0049999999999999</v>
      </c>
      <c r="M1474" s="19">
        <v>16156.65</v>
      </c>
      <c r="O1474" s="1">
        <v>34</v>
      </c>
      <c r="P1474" s="1">
        <v>79</v>
      </c>
      <c r="R1474" s="1">
        <v>8155</v>
      </c>
      <c r="S1474" s="60">
        <v>-2.5684931506849695E-3</v>
      </c>
      <c r="T1474" s="1">
        <v>5892</v>
      </c>
      <c r="U1474" s="1">
        <v>6352</v>
      </c>
      <c r="V1474" s="1">
        <v>5892</v>
      </c>
      <c r="W1474">
        <v>6</v>
      </c>
      <c r="X1474" s="18">
        <f t="shared" si="160"/>
        <v>4.1692213366033111E-3</v>
      </c>
      <c r="Y1474" s="19">
        <f t="shared" si="156"/>
        <v>2.3235294117647061</v>
      </c>
      <c r="Z1474" s="18">
        <f t="shared" si="157"/>
        <v>0</v>
      </c>
      <c r="AA1474" s="19">
        <f t="shared" si="154"/>
        <v>72.250153280196201</v>
      </c>
      <c r="AB1474" s="19">
        <f t="shared" si="155"/>
        <v>92.758186397984886</v>
      </c>
      <c r="AC1474" s="18">
        <f t="shared" si="158"/>
        <v>7.3574494175352542E-2</v>
      </c>
      <c r="AD1474" s="43">
        <f t="shared" si="159"/>
        <v>1359.1666666666667</v>
      </c>
    </row>
    <row r="1475" spans="1:30">
      <c r="A1475">
        <v>2013</v>
      </c>
      <c r="B1475">
        <v>210</v>
      </c>
      <c r="C1475" t="s">
        <v>583</v>
      </c>
      <c r="D1475" s="18">
        <v>1.9099916437865583E-3</v>
      </c>
      <c r="E1475" s="19">
        <v>3.0625</v>
      </c>
      <c r="F1475" s="18">
        <v>0.125</v>
      </c>
      <c r="G1475" s="19">
        <v>72.126059448489912</v>
      </c>
      <c r="H1475" s="19">
        <v>92.597701149425276</v>
      </c>
      <c r="I1475" s="67">
        <v>0.68700000000000006</v>
      </c>
      <c r="J1475" s="1">
        <v>8377</v>
      </c>
      <c r="K1475" s="43">
        <v>1396.1666666666667</v>
      </c>
      <c r="L1475" s="19">
        <v>2.04</v>
      </c>
      <c r="M1475" s="19">
        <v>17972.73</v>
      </c>
      <c r="O1475" s="1">
        <v>16</v>
      </c>
      <c r="P1475" s="1">
        <v>49</v>
      </c>
      <c r="Q1475" s="1">
        <v>2</v>
      </c>
      <c r="R1475" s="1">
        <v>8377</v>
      </c>
      <c r="S1475" s="60">
        <v>2.7222562844880338E-2</v>
      </c>
      <c r="T1475" s="1">
        <v>6042</v>
      </c>
      <c r="U1475" s="1">
        <v>6525</v>
      </c>
      <c r="V1475" s="1">
        <v>6042</v>
      </c>
      <c r="W1475">
        <v>6</v>
      </c>
      <c r="X1475" s="18">
        <f t="shared" si="160"/>
        <v>1.9099916437865583E-3</v>
      </c>
      <c r="Y1475" s="19">
        <f t="shared" si="156"/>
        <v>3.0625</v>
      </c>
      <c r="Z1475" s="18">
        <f t="shared" si="157"/>
        <v>0.125</v>
      </c>
      <c r="AA1475" s="19">
        <f t="shared" si="154"/>
        <v>72.126059448489912</v>
      </c>
      <c r="AB1475" s="19">
        <f t="shared" si="155"/>
        <v>92.597701149425276</v>
      </c>
      <c r="AC1475" s="18">
        <f t="shared" si="158"/>
        <v>7.1624686641995949E-2</v>
      </c>
      <c r="AD1475" s="43">
        <f t="shared" si="159"/>
        <v>1396.1666666666667</v>
      </c>
    </row>
    <row r="1476" spans="1:30">
      <c r="A1476">
        <v>2014</v>
      </c>
      <c r="B1476">
        <v>210</v>
      </c>
      <c r="C1476" t="s">
        <v>583</v>
      </c>
      <c r="D1476" s="18">
        <v>3.4676551476742795E-3</v>
      </c>
      <c r="E1476" s="19">
        <v>3</v>
      </c>
      <c r="F1476" s="18">
        <v>3.4482758620689655E-2</v>
      </c>
      <c r="G1476" s="19">
        <v>73.609948583044357</v>
      </c>
      <c r="H1476" s="19">
        <v>94.504144918636783</v>
      </c>
      <c r="I1476" s="67">
        <v>0.68700000000000006</v>
      </c>
      <c r="J1476" s="1">
        <v>8363</v>
      </c>
      <c r="K1476" s="43">
        <v>1393.8333333333333</v>
      </c>
      <c r="L1476" s="68">
        <v>2.0950000000000002</v>
      </c>
      <c r="M1476" s="19">
        <v>16467.509999999998</v>
      </c>
      <c r="O1476" s="1">
        <v>29</v>
      </c>
      <c r="P1476" s="1">
        <v>87</v>
      </c>
      <c r="Q1476" s="1">
        <v>1</v>
      </c>
      <c r="R1476" s="1">
        <v>8363</v>
      </c>
      <c r="S1476" s="60">
        <v>-1.6712426883132014E-3</v>
      </c>
      <c r="T1476" s="1">
        <v>6156</v>
      </c>
      <c r="U1476" s="1">
        <v>6514</v>
      </c>
      <c r="V1476" s="1">
        <v>6156</v>
      </c>
      <c r="W1476">
        <v>6</v>
      </c>
      <c r="X1476" s="18">
        <f t="shared" si="160"/>
        <v>3.4676551476742795E-3</v>
      </c>
      <c r="Y1476" s="19">
        <f t="shared" si="156"/>
        <v>3</v>
      </c>
      <c r="Z1476" s="18">
        <f t="shared" si="157"/>
        <v>3.4482758620689655E-2</v>
      </c>
      <c r="AA1476" s="19">
        <f t="shared" si="154"/>
        <v>73.609948583044357</v>
      </c>
      <c r="AB1476" s="19">
        <f t="shared" si="155"/>
        <v>94.504144918636783</v>
      </c>
      <c r="AC1476" s="18">
        <f t="shared" si="158"/>
        <v>7.1744589262226474E-2</v>
      </c>
      <c r="AD1476" s="43">
        <f t="shared" si="159"/>
        <v>1393.8333333333333</v>
      </c>
    </row>
    <row r="1477" spans="1:30">
      <c r="A1477">
        <v>2008</v>
      </c>
      <c r="B1477">
        <v>211</v>
      </c>
      <c r="C1477" s="26" t="s">
        <v>585</v>
      </c>
      <c r="D1477" s="18">
        <v>1.1336487562655173E-3</v>
      </c>
      <c r="E1477" s="19">
        <v>3.5702479338842976</v>
      </c>
      <c r="F1477" s="18">
        <v>2.4793388429752067E-2</v>
      </c>
      <c r="G1477" s="19">
        <v>93.817398229259382</v>
      </c>
      <c r="H1477" s="19">
        <v>98.499916388782324</v>
      </c>
      <c r="I1477" s="67">
        <v>0.65500000000000003</v>
      </c>
      <c r="J1477" s="1">
        <v>106735</v>
      </c>
      <c r="K1477" s="43">
        <v>1840.2586206896551</v>
      </c>
      <c r="L1477" s="19">
        <v>1.72</v>
      </c>
      <c r="M1477" s="19">
        <v>10267.030000000001</v>
      </c>
      <c r="O1477" s="1">
        <v>121</v>
      </c>
      <c r="P1477">
        <v>432</v>
      </c>
      <c r="Q1477">
        <v>3</v>
      </c>
      <c r="R1477" s="1">
        <v>106735</v>
      </c>
      <c r="S1477" s="60">
        <v>3.8631829903177151E-2</v>
      </c>
      <c r="T1477" s="1">
        <v>100136</v>
      </c>
      <c r="U1477" s="1">
        <v>101661</v>
      </c>
      <c r="V1477" s="1">
        <v>100136</v>
      </c>
      <c r="W1477">
        <v>58</v>
      </c>
      <c r="X1477" s="18">
        <f t="shared" si="160"/>
        <v>1.1336487562655173E-3</v>
      </c>
      <c r="Y1477" s="19">
        <f t="shared" si="156"/>
        <v>3.5702479338842976</v>
      </c>
      <c r="Z1477" s="18">
        <f t="shared" si="157"/>
        <v>2.4793388429752067E-2</v>
      </c>
      <c r="AA1477" s="19">
        <f t="shared" si="154"/>
        <v>93.817398229259382</v>
      </c>
      <c r="AB1477" s="19">
        <f t="shared" si="155"/>
        <v>98.499916388782324</v>
      </c>
      <c r="AC1477" s="18">
        <f t="shared" si="158"/>
        <v>5.4340188316859508E-2</v>
      </c>
      <c r="AD1477" s="43">
        <f t="shared" si="159"/>
        <v>1840.2586206896551</v>
      </c>
    </row>
    <row r="1478" spans="1:30">
      <c r="A1478">
        <v>2009</v>
      </c>
      <c r="B1478">
        <v>211</v>
      </c>
      <c r="C1478" t="s">
        <v>585</v>
      </c>
      <c r="D1478" s="18">
        <v>1.2358412547970154E-3</v>
      </c>
      <c r="E1478" s="19">
        <v>4.0150375939849621</v>
      </c>
      <c r="F1478" s="18">
        <v>7.5187969924812026E-3</v>
      </c>
      <c r="G1478" s="19">
        <v>94.007563720160931</v>
      </c>
      <c r="H1478" s="19">
        <v>98.699550257065653</v>
      </c>
      <c r="I1478" s="67">
        <v>0.65500000000000003</v>
      </c>
      <c r="J1478" s="1">
        <v>107619</v>
      </c>
      <c r="K1478" s="43">
        <v>1474.2328767123288</v>
      </c>
      <c r="L1478" s="19">
        <v>1.84</v>
      </c>
      <c r="M1478" s="19">
        <v>11011.7</v>
      </c>
      <c r="O1478" s="1">
        <v>133</v>
      </c>
      <c r="P1478">
        <v>534</v>
      </c>
      <c r="Q1478">
        <v>1</v>
      </c>
      <c r="R1478" s="1">
        <v>107619</v>
      </c>
      <c r="S1478" s="60">
        <v>8.2821942193282982E-3</v>
      </c>
      <c r="T1478" s="1">
        <v>101170</v>
      </c>
      <c r="U1478" s="1">
        <v>102503</v>
      </c>
      <c r="V1478" s="1">
        <v>101170</v>
      </c>
      <c r="W1478">
        <v>73</v>
      </c>
      <c r="X1478" s="18">
        <f t="shared" si="160"/>
        <v>1.2358412547970154E-3</v>
      </c>
      <c r="Y1478" s="19">
        <f t="shared" si="156"/>
        <v>4.0150375939849621</v>
      </c>
      <c r="Z1478" s="18">
        <f t="shared" si="157"/>
        <v>7.5187969924812026E-3</v>
      </c>
      <c r="AA1478" s="19">
        <f t="shared" si="154"/>
        <v>94.007563720160931</v>
      </c>
      <c r="AB1478" s="19">
        <f t="shared" si="155"/>
        <v>98.699550257065653</v>
      </c>
      <c r="AC1478" s="18">
        <f t="shared" si="158"/>
        <v>6.7831888421189562E-2</v>
      </c>
      <c r="AD1478" s="43">
        <f t="shared" si="159"/>
        <v>1474.2328767123288</v>
      </c>
    </row>
    <row r="1479" spans="1:30">
      <c r="A1479">
        <v>2010</v>
      </c>
      <c r="B1479">
        <v>211</v>
      </c>
      <c r="C1479" t="s">
        <v>585</v>
      </c>
      <c r="D1479" s="18">
        <v>1.373600526860476E-3</v>
      </c>
      <c r="E1479" s="19">
        <v>3.5205479452054793</v>
      </c>
      <c r="F1479" s="18">
        <v>6.8493150684931503E-3</v>
      </c>
      <c r="G1479" s="19">
        <v>93.830087496471918</v>
      </c>
      <c r="H1479" s="19">
        <v>98.89926816207533</v>
      </c>
      <c r="I1479" s="67">
        <v>0.75600000000000001</v>
      </c>
      <c r="J1479" s="1">
        <v>106290</v>
      </c>
      <c r="K1479" s="43">
        <v>1456.027397260274</v>
      </c>
      <c r="L1479" s="19">
        <v>1.82</v>
      </c>
      <c r="M1479" s="19">
        <v>13249.36</v>
      </c>
      <c r="O1479" s="1">
        <v>146</v>
      </c>
      <c r="P1479">
        <v>514</v>
      </c>
      <c r="Q1479">
        <v>1</v>
      </c>
      <c r="R1479" s="1">
        <v>106290</v>
      </c>
      <c r="S1479" s="60">
        <v>-1.2349120508460376E-2</v>
      </c>
      <c r="T1479" s="1">
        <v>99732</v>
      </c>
      <c r="U1479" s="1">
        <v>100842</v>
      </c>
      <c r="V1479" s="1">
        <v>99732</v>
      </c>
      <c r="W1479">
        <v>73</v>
      </c>
      <c r="X1479" s="18">
        <f t="shared" si="160"/>
        <v>1.373600526860476E-3</v>
      </c>
      <c r="Y1479" s="19">
        <f t="shared" si="156"/>
        <v>3.5205479452054793</v>
      </c>
      <c r="Z1479" s="18">
        <f t="shared" si="157"/>
        <v>6.8493150684931503E-3</v>
      </c>
      <c r="AA1479" s="19">
        <f t="shared" ref="AA1479:AA1542" si="161">(T1479/R1479)*100</f>
        <v>93.830087496471918</v>
      </c>
      <c r="AB1479" s="19">
        <f t="shared" ref="AB1479:AB1542" si="162">(IF(V1479=0,0,V1479/U1479))*100</f>
        <v>98.89926816207533</v>
      </c>
      <c r="AC1479" s="18">
        <f t="shared" si="158"/>
        <v>6.8680026343023795E-2</v>
      </c>
      <c r="AD1479" s="43">
        <f t="shared" si="159"/>
        <v>1456.027397260274</v>
      </c>
    </row>
    <row r="1480" spans="1:30">
      <c r="A1480">
        <v>2011</v>
      </c>
      <c r="B1480">
        <v>211</v>
      </c>
      <c r="C1480" t="s">
        <v>585</v>
      </c>
      <c r="D1480" s="18">
        <v>9.8142765008832843E-4</v>
      </c>
      <c r="E1480" s="19">
        <v>3.342857142857143</v>
      </c>
      <c r="F1480" s="18">
        <v>1.9047619047619049E-2</v>
      </c>
      <c r="G1480" s="19">
        <v>93.763728303438725</v>
      </c>
      <c r="H1480" s="19">
        <v>98.829591243608562</v>
      </c>
      <c r="I1480" s="67">
        <v>0.75600000000000001</v>
      </c>
      <c r="J1480" s="1">
        <v>106987</v>
      </c>
      <c r="K1480" s="43">
        <v>1465.5753424657535</v>
      </c>
      <c r="L1480" s="19">
        <v>1.97</v>
      </c>
      <c r="M1480" s="19">
        <v>15246.19</v>
      </c>
      <c r="O1480" s="1">
        <v>105</v>
      </c>
      <c r="P1480">
        <v>351</v>
      </c>
      <c r="Q1480">
        <v>2</v>
      </c>
      <c r="R1480" s="1">
        <v>106987</v>
      </c>
      <c r="S1480" s="60">
        <v>6.5575312823407117E-3</v>
      </c>
      <c r="T1480" s="1">
        <v>100315</v>
      </c>
      <c r="U1480" s="1">
        <v>101503</v>
      </c>
      <c r="V1480" s="1">
        <v>100315</v>
      </c>
      <c r="W1480">
        <v>73</v>
      </c>
      <c r="X1480" s="18">
        <f t="shared" si="160"/>
        <v>9.8142765008832843E-4</v>
      </c>
      <c r="Y1480" s="19">
        <f t="shared" ref="Y1480:Y1543" si="163">IF(O1480=0,0,P1480/O1480)</f>
        <v>3.342857142857143</v>
      </c>
      <c r="Z1480" s="18">
        <f t="shared" ref="Z1480:Z1543" si="164">IF(O1480=0,0,Q1480/O1480)</f>
        <v>1.9047619047619049E-2</v>
      </c>
      <c r="AA1480" s="19">
        <f t="shared" si="161"/>
        <v>93.763728303438725</v>
      </c>
      <c r="AB1480" s="19">
        <f t="shared" si="162"/>
        <v>98.829591243608562</v>
      </c>
      <c r="AC1480" s="18">
        <f t="shared" ref="AC1480:AC1543" si="165">W1480/R1480*100</f>
        <v>6.8232589006140931E-2</v>
      </c>
      <c r="AD1480" s="43">
        <f t="shared" ref="AD1480:AD1543" si="166">R1480/W1480</f>
        <v>1465.5753424657535</v>
      </c>
    </row>
    <row r="1481" spans="1:30">
      <c r="A1481">
        <v>2012</v>
      </c>
      <c r="B1481">
        <v>211</v>
      </c>
      <c r="C1481" t="s">
        <v>585</v>
      </c>
      <c r="D1481" s="18">
        <v>1.0495908453386092E-3</v>
      </c>
      <c r="E1481" s="19">
        <v>3.168141592920354</v>
      </c>
      <c r="F1481" s="18">
        <v>8.8495575221238937E-3</v>
      </c>
      <c r="G1481" s="19">
        <v>93.717316391265172</v>
      </c>
      <c r="H1481" s="19">
        <v>98.780141566235571</v>
      </c>
      <c r="I1481" s="67">
        <v>0.75600000000000001</v>
      </c>
      <c r="J1481" s="1">
        <v>107661</v>
      </c>
      <c r="K1481" s="43">
        <v>1474.8082191780823</v>
      </c>
      <c r="L1481" s="68">
        <v>2.0049999999999999</v>
      </c>
      <c r="M1481" s="19">
        <v>16684.78</v>
      </c>
      <c r="O1481" s="1">
        <v>113</v>
      </c>
      <c r="P1481">
        <v>358</v>
      </c>
      <c r="Q1481">
        <v>1</v>
      </c>
      <c r="R1481" s="1">
        <v>107661</v>
      </c>
      <c r="S1481" s="60">
        <v>6.299830820567065E-3</v>
      </c>
      <c r="T1481" s="1">
        <v>100897</v>
      </c>
      <c r="U1481" s="1">
        <v>102143</v>
      </c>
      <c r="V1481" s="1">
        <v>100897</v>
      </c>
      <c r="W1481">
        <v>73</v>
      </c>
      <c r="X1481" s="18">
        <f t="shared" ref="X1481:X1544" si="167">IF(R1481=0,0,O1481/R1481)</f>
        <v>1.0495908453386092E-3</v>
      </c>
      <c r="Y1481" s="19">
        <f t="shared" si="163"/>
        <v>3.168141592920354</v>
      </c>
      <c r="Z1481" s="18">
        <f t="shared" si="164"/>
        <v>8.8495575221238937E-3</v>
      </c>
      <c r="AA1481" s="19">
        <f t="shared" si="161"/>
        <v>93.717316391265172</v>
      </c>
      <c r="AB1481" s="19">
        <f t="shared" si="162"/>
        <v>98.780141566235571</v>
      </c>
      <c r="AC1481" s="18">
        <f t="shared" si="165"/>
        <v>6.7805426291786264E-2</v>
      </c>
      <c r="AD1481" s="43">
        <f t="shared" si="166"/>
        <v>1474.8082191780823</v>
      </c>
    </row>
    <row r="1482" spans="1:30">
      <c r="A1482">
        <v>2013</v>
      </c>
      <c r="B1482">
        <v>211</v>
      </c>
      <c r="C1482" t="s">
        <v>585</v>
      </c>
      <c r="D1482" s="18">
        <v>8.6877860475947368E-4</v>
      </c>
      <c r="E1482" s="19">
        <v>3.2989690721649483</v>
      </c>
      <c r="F1482" s="18">
        <v>2.0618556701030927E-2</v>
      </c>
      <c r="G1482" s="19">
        <v>94.020653643944073</v>
      </c>
      <c r="H1482" s="19">
        <v>99.100332301185716</v>
      </c>
      <c r="I1482" s="67">
        <v>0.75600000000000001</v>
      </c>
      <c r="J1482" s="1">
        <v>111651</v>
      </c>
      <c r="K1482" s="43">
        <v>1529.4657534246576</v>
      </c>
      <c r="L1482" s="19">
        <v>2.04</v>
      </c>
      <c r="M1482" s="19">
        <v>17498.310000000001</v>
      </c>
      <c r="O1482" s="1">
        <v>97</v>
      </c>
      <c r="P1482">
        <v>320</v>
      </c>
      <c r="Q1482">
        <v>2</v>
      </c>
      <c r="R1482" s="1">
        <v>111651</v>
      </c>
      <c r="S1482" s="60">
        <v>3.7060774096469462E-2</v>
      </c>
      <c r="T1482" s="1">
        <v>104975</v>
      </c>
      <c r="U1482" s="1">
        <v>105928</v>
      </c>
      <c r="V1482" s="1">
        <v>104975</v>
      </c>
      <c r="W1482">
        <v>73</v>
      </c>
      <c r="X1482" s="18">
        <f t="shared" si="167"/>
        <v>8.6877860475947368E-4</v>
      </c>
      <c r="Y1482" s="19">
        <f t="shared" si="163"/>
        <v>3.2989690721649483</v>
      </c>
      <c r="Z1482" s="18">
        <f t="shared" si="164"/>
        <v>2.0618556701030927E-2</v>
      </c>
      <c r="AA1482" s="19">
        <f t="shared" si="161"/>
        <v>94.020653643944073</v>
      </c>
      <c r="AB1482" s="19">
        <f t="shared" si="162"/>
        <v>99.100332301185716</v>
      </c>
      <c r="AC1482" s="18">
        <f t="shared" si="165"/>
        <v>6.5382307368496484E-2</v>
      </c>
      <c r="AD1482" s="43">
        <f t="shared" si="166"/>
        <v>1529.4657534246576</v>
      </c>
    </row>
    <row r="1483" spans="1:30">
      <c r="A1483">
        <v>2014</v>
      </c>
      <c r="B1483">
        <v>211</v>
      </c>
      <c r="C1483" t="s">
        <v>585</v>
      </c>
      <c r="D1483" s="18">
        <v>7.2952438568708747E-4</v>
      </c>
      <c r="E1483" s="19">
        <v>4.0853658536585362</v>
      </c>
      <c r="F1483" s="18">
        <v>2.4390243902439025E-2</v>
      </c>
      <c r="G1483" s="19">
        <v>94.020569029020834</v>
      </c>
      <c r="H1483" s="19">
        <v>99.099783385377108</v>
      </c>
      <c r="I1483" s="67">
        <v>0.75600000000000001</v>
      </c>
      <c r="J1483" s="1">
        <v>112402</v>
      </c>
      <c r="K1483" s="43">
        <v>1539.7534246575342</v>
      </c>
      <c r="L1483" s="68">
        <v>2.0950000000000002</v>
      </c>
      <c r="M1483" s="19">
        <v>18722.39</v>
      </c>
      <c r="O1483" s="1">
        <v>82</v>
      </c>
      <c r="P1483">
        <v>335</v>
      </c>
      <c r="Q1483">
        <v>2</v>
      </c>
      <c r="R1483" s="1">
        <v>112402</v>
      </c>
      <c r="S1483" s="60">
        <v>6.726316826539902E-3</v>
      </c>
      <c r="T1483" s="1">
        <v>105681</v>
      </c>
      <c r="U1483" s="1">
        <v>106641</v>
      </c>
      <c r="V1483" s="1">
        <v>105681</v>
      </c>
      <c r="W1483">
        <v>73</v>
      </c>
      <c r="X1483" s="18">
        <f t="shared" si="167"/>
        <v>7.2952438568708747E-4</v>
      </c>
      <c r="Y1483" s="19">
        <f t="shared" si="163"/>
        <v>4.0853658536585362</v>
      </c>
      <c r="Z1483" s="18">
        <f t="shared" si="164"/>
        <v>2.4390243902439025E-2</v>
      </c>
      <c r="AA1483" s="19">
        <f t="shared" si="161"/>
        <v>94.020569029020834</v>
      </c>
      <c r="AB1483" s="19">
        <f t="shared" si="162"/>
        <v>99.099783385377108</v>
      </c>
      <c r="AC1483" s="18">
        <f t="shared" si="165"/>
        <v>6.4945463603850465E-2</v>
      </c>
      <c r="AD1483" s="43">
        <f t="shared" si="166"/>
        <v>1539.7534246575342</v>
      </c>
    </row>
    <row r="1484" spans="1:30">
      <c r="A1484" s="22">
        <v>2008</v>
      </c>
      <c r="B1484">
        <v>212</v>
      </c>
      <c r="C1484" s="22" t="s">
        <v>587</v>
      </c>
      <c r="D1484" s="18">
        <v>1.5816157034939985E-3</v>
      </c>
      <c r="E1484" s="19">
        <v>3.2374429223744294</v>
      </c>
      <c r="F1484" s="18">
        <v>1.3698630136986301E-2</v>
      </c>
      <c r="G1484" s="19">
        <v>0</v>
      </c>
      <c r="H1484" s="19">
        <v>0</v>
      </c>
      <c r="I1484" s="67">
        <v>0.67500000000000004</v>
      </c>
      <c r="J1484" s="51">
        <v>138466</v>
      </c>
      <c r="K1484" s="43">
        <v>2233.3225806451615</v>
      </c>
      <c r="L1484" s="19">
        <v>1.72</v>
      </c>
      <c r="M1484" s="19">
        <v>11745.66</v>
      </c>
      <c r="O1484" s="51">
        <v>219</v>
      </c>
      <c r="P1484" s="51">
        <v>709</v>
      </c>
      <c r="Q1484" s="22">
        <v>3</v>
      </c>
      <c r="R1484" s="51">
        <v>138466</v>
      </c>
      <c r="S1484" s="64">
        <v>4.0675214574533713E-2</v>
      </c>
      <c r="T1484" s="22"/>
      <c r="U1484" s="22"/>
      <c r="V1484" s="22"/>
      <c r="W1484">
        <v>62</v>
      </c>
      <c r="X1484" s="18">
        <f t="shared" si="167"/>
        <v>1.5816157034939985E-3</v>
      </c>
      <c r="Y1484" s="19">
        <f t="shared" si="163"/>
        <v>3.2374429223744294</v>
      </c>
      <c r="Z1484" s="18">
        <f t="shared" si="164"/>
        <v>1.3698630136986301E-2</v>
      </c>
      <c r="AA1484" s="19">
        <f t="shared" si="161"/>
        <v>0</v>
      </c>
      <c r="AB1484" s="19">
        <f t="shared" si="162"/>
        <v>0</v>
      </c>
      <c r="AC1484" s="18">
        <f t="shared" si="165"/>
        <v>4.4776334984761607E-2</v>
      </c>
      <c r="AD1484" s="43">
        <f t="shared" si="166"/>
        <v>2233.3225806451615</v>
      </c>
    </row>
    <row r="1485" spans="1:30">
      <c r="A1485" s="22">
        <v>2009</v>
      </c>
      <c r="B1485">
        <v>212</v>
      </c>
      <c r="C1485" s="22" t="s">
        <v>587</v>
      </c>
      <c r="D1485" s="18">
        <v>1.7591407384100514E-3</v>
      </c>
      <c r="E1485" s="19">
        <v>3.1016260162601625</v>
      </c>
      <c r="F1485" s="18">
        <v>4.0650406504065045E-3</v>
      </c>
      <c r="G1485" s="19">
        <v>108.13137777904906</v>
      </c>
      <c r="H1485" s="19">
        <v>118.11776468934056</v>
      </c>
      <c r="I1485" s="67">
        <v>0.67500000000000004</v>
      </c>
      <c r="J1485" s="51">
        <v>139841</v>
      </c>
      <c r="K1485" s="43">
        <v>1792.8333333333333</v>
      </c>
      <c r="L1485" s="19">
        <v>1.84</v>
      </c>
      <c r="M1485" s="19">
        <v>12405.63</v>
      </c>
      <c r="O1485" s="51">
        <v>246</v>
      </c>
      <c r="P1485" s="51">
        <v>763</v>
      </c>
      <c r="Q1485" s="22">
        <v>1</v>
      </c>
      <c r="R1485" s="51">
        <v>139841</v>
      </c>
      <c r="S1485" s="64">
        <v>9.9302355812980192E-3</v>
      </c>
      <c r="T1485" s="51">
        <v>151212</v>
      </c>
      <c r="U1485" s="51">
        <v>128018</v>
      </c>
      <c r="V1485" s="51">
        <v>151212</v>
      </c>
      <c r="W1485" s="56">
        <v>78</v>
      </c>
      <c r="X1485" s="18">
        <f t="shared" si="167"/>
        <v>1.7591407384100514E-3</v>
      </c>
      <c r="Y1485" s="19">
        <f t="shared" si="163"/>
        <v>3.1016260162601625</v>
      </c>
      <c r="Z1485" s="18">
        <f t="shared" si="164"/>
        <v>4.0650406504065045E-3</v>
      </c>
      <c r="AA1485" s="19">
        <f t="shared" si="161"/>
        <v>108.13137777904906</v>
      </c>
      <c r="AB1485" s="19">
        <f t="shared" si="162"/>
        <v>118.11776468934056</v>
      </c>
      <c r="AC1485" s="18">
        <f t="shared" si="165"/>
        <v>5.5777633169099193E-2</v>
      </c>
      <c r="AD1485" s="43">
        <f t="shared" si="166"/>
        <v>1792.8333333333333</v>
      </c>
    </row>
    <row r="1486" spans="1:30">
      <c r="A1486" s="22">
        <v>2010</v>
      </c>
      <c r="B1486">
        <v>212</v>
      </c>
      <c r="C1486" s="22" t="s">
        <v>587</v>
      </c>
      <c r="D1486" s="18">
        <v>1.1318578328887608E-3</v>
      </c>
      <c r="E1486" s="19">
        <v>3.1974522292993632</v>
      </c>
      <c r="F1486" s="18">
        <v>0</v>
      </c>
      <c r="G1486" s="19">
        <v>92.079878884002596</v>
      </c>
      <c r="H1486" s="19">
        <v>100</v>
      </c>
      <c r="I1486" s="67">
        <v>0.76500000000000001</v>
      </c>
      <c r="J1486" s="51">
        <v>138710</v>
      </c>
      <c r="K1486" s="43">
        <v>1778.3333333333333</v>
      </c>
      <c r="L1486" s="19">
        <v>1.82</v>
      </c>
      <c r="M1486" s="19">
        <v>14383.55</v>
      </c>
      <c r="O1486" s="51">
        <v>157</v>
      </c>
      <c r="P1486" s="51">
        <v>502</v>
      </c>
      <c r="Q1486" s="22"/>
      <c r="R1486" s="51">
        <v>138710</v>
      </c>
      <c r="S1486" s="64">
        <v>-8.0877568095193419E-3</v>
      </c>
      <c r="T1486" s="51">
        <v>127724</v>
      </c>
      <c r="U1486" s="51">
        <v>127724</v>
      </c>
      <c r="V1486" s="51">
        <v>127724</v>
      </c>
      <c r="W1486" s="56">
        <v>78</v>
      </c>
      <c r="X1486" s="18">
        <f t="shared" si="167"/>
        <v>1.1318578328887608E-3</v>
      </c>
      <c r="Y1486" s="19">
        <f t="shared" si="163"/>
        <v>3.1974522292993632</v>
      </c>
      <c r="Z1486" s="18">
        <f t="shared" si="164"/>
        <v>0</v>
      </c>
      <c r="AA1486" s="19">
        <f t="shared" si="161"/>
        <v>92.079878884002596</v>
      </c>
      <c r="AB1486" s="19">
        <f t="shared" si="162"/>
        <v>100</v>
      </c>
      <c r="AC1486" s="18">
        <f t="shared" si="165"/>
        <v>5.6232427366447985E-2</v>
      </c>
      <c r="AD1486" s="43">
        <f t="shared" si="166"/>
        <v>1778.3333333333333</v>
      </c>
    </row>
    <row r="1487" spans="1:30">
      <c r="A1487" s="22">
        <v>2011</v>
      </c>
      <c r="B1487">
        <v>212</v>
      </c>
      <c r="C1487" s="22" t="s">
        <v>587</v>
      </c>
      <c r="D1487" s="18">
        <v>7.6511094108645751E-4</v>
      </c>
      <c r="E1487" s="19">
        <v>4.02803738317757</v>
      </c>
      <c r="F1487" s="18">
        <v>2.8037383177570093E-2</v>
      </c>
      <c r="G1487" s="19">
        <v>92.080029174323727</v>
      </c>
      <c r="H1487" s="19">
        <v>100</v>
      </c>
      <c r="I1487" s="67">
        <v>0.76500000000000001</v>
      </c>
      <c r="J1487" s="51">
        <v>139849</v>
      </c>
      <c r="K1487" s="43">
        <v>1792.9358974358975</v>
      </c>
      <c r="L1487" s="19">
        <v>1.97</v>
      </c>
      <c r="M1487" s="19">
        <v>16745.93</v>
      </c>
      <c r="O1487" s="51">
        <v>107</v>
      </c>
      <c r="P1487" s="51">
        <v>431</v>
      </c>
      <c r="Q1487" s="22">
        <v>3</v>
      </c>
      <c r="R1487" s="51">
        <v>139849</v>
      </c>
      <c r="S1487" s="64">
        <v>8.2113762526132561E-3</v>
      </c>
      <c r="T1487" s="51">
        <v>128773</v>
      </c>
      <c r="U1487" s="51">
        <v>128773</v>
      </c>
      <c r="V1487" s="51">
        <v>128773</v>
      </c>
      <c r="W1487" s="56">
        <v>78</v>
      </c>
      <c r="X1487" s="18">
        <f t="shared" si="167"/>
        <v>7.6511094108645751E-4</v>
      </c>
      <c r="Y1487" s="19">
        <f t="shared" si="163"/>
        <v>4.02803738317757</v>
      </c>
      <c r="Z1487" s="18">
        <f t="shared" si="164"/>
        <v>2.8037383177570093E-2</v>
      </c>
      <c r="AA1487" s="19">
        <f t="shared" si="161"/>
        <v>92.080029174323727</v>
      </c>
      <c r="AB1487" s="19">
        <f t="shared" si="162"/>
        <v>100</v>
      </c>
      <c r="AC1487" s="18">
        <f t="shared" si="165"/>
        <v>5.5774442434339898E-2</v>
      </c>
      <c r="AD1487" s="43">
        <f t="shared" si="166"/>
        <v>1792.9358974358975</v>
      </c>
    </row>
    <row r="1488" spans="1:30">
      <c r="A1488" s="22">
        <v>2012</v>
      </c>
      <c r="B1488">
        <v>212</v>
      </c>
      <c r="C1488" s="22" t="s">
        <v>587</v>
      </c>
      <c r="D1488" s="18">
        <v>4.5406172401560839E-4</v>
      </c>
      <c r="E1488" s="19">
        <v>4.1875</v>
      </c>
      <c r="F1488" s="18">
        <v>1.5625E-2</v>
      </c>
      <c r="G1488" s="19">
        <v>92.080170273146507</v>
      </c>
      <c r="H1488" s="19">
        <v>100</v>
      </c>
      <c r="I1488" s="67">
        <v>0.76500000000000001</v>
      </c>
      <c r="J1488" s="51">
        <v>140950</v>
      </c>
      <c r="K1488" s="43">
        <v>1807.051282051282</v>
      </c>
      <c r="L1488" s="68">
        <v>2.0049999999999999</v>
      </c>
      <c r="M1488" s="19">
        <v>18840.11</v>
      </c>
      <c r="O1488" s="51">
        <v>64</v>
      </c>
      <c r="P1488" s="51">
        <v>268</v>
      </c>
      <c r="Q1488" s="22">
        <v>1</v>
      </c>
      <c r="R1488" s="51">
        <v>140950</v>
      </c>
      <c r="S1488" s="64">
        <v>7.872777066693315E-3</v>
      </c>
      <c r="T1488" s="51">
        <v>129787</v>
      </c>
      <c r="U1488" s="51">
        <v>129787</v>
      </c>
      <c r="V1488" s="51">
        <v>129787</v>
      </c>
      <c r="W1488" s="56">
        <v>78</v>
      </c>
      <c r="X1488" s="18">
        <f t="shared" si="167"/>
        <v>4.5406172401560839E-4</v>
      </c>
      <c r="Y1488" s="19">
        <f t="shared" si="163"/>
        <v>4.1875</v>
      </c>
      <c r="Z1488" s="18">
        <f t="shared" si="164"/>
        <v>1.5625E-2</v>
      </c>
      <c r="AA1488" s="19">
        <f t="shared" si="161"/>
        <v>92.080170273146507</v>
      </c>
      <c r="AB1488" s="19">
        <f t="shared" si="162"/>
        <v>100</v>
      </c>
      <c r="AC1488" s="18">
        <f t="shared" si="165"/>
        <v>5.5338772614402273E-2</v>
      </c>
      <c r="AD1488" s="43">
        <f t="shared" si="166"/>
        <v>1807.051282051282</v>
      </c>
    </row>
    <row r="1489" spans="1:30">
      <c r="A1489" s="22">
        <v>2013</v>
      </c>
      <c r="B1489">
        <v>212</v>
      </c>
      <c r="C1489" s="22" t="s">
        <v>587</v>
      </c>
      <c r="D1489" s="18">
        <v>6.5566604742651081E-4</v>
      </c>
      <c r="E1489" s="19">
        <v>3.2708333333333335</v>
      </c>
      <c r="F1489" s="18">
        <v>2.0833333333333332E-2</v>
      </c>
      <c r="G1489" s="19">
        <v>92.080100535460602</v>
      </c>
      <c r="H1489" s="19">
        <v>100</v>
      </c>
      <c r="I1489" s="67">
        <v>0.76500000000000001</v>
      </c>
      <c r="J1489" s="51">
        <v>146416</v>
      </c>
      <c r="K1489" s="43">
        <v>1877.1282051282051</v>
      </c>
      <c r="L1489" s="19">
        <v>2.04</v>
      </c>
      <c r="M1489" s="19">
        <v>21383.77</v>
      </c>
      <c r="O1489" s="51">
        <v>96</v>
      </c>
      <c r="P1489" s="51">
        <v>314</v>
      </c>
      <c r="Q1489" s="22">
        <v>2</v>
      </c>
      <c r="R1489" s="51">
        <v>146416</v>
      </c>
      <c r="S1489" s="64">
        <v>3.8779709116708139E-2</v>
      </c>
      <c r="T1489" s="51">
        <v>134820</v>
      </c>
      <c r="U1489" s="51">
        <v>134820</v>
      </c>
      <c r="V1489" s="51">
        <v>134820</v>
      </c>
      <c r="W1489" s="56">
        <v>78</v>
      </c>
      <c r="X1489" s="18">
        <f t="shared" si="167"/>
        <v>6.5566604742651081E-4</v>
      </c>
      <c r="Y1489" s="19">
        <f t="shared" si="163"/>
        <v>3.2708333333333335</v>
      </c>
      <c r="Z1489" s="18">
        <f t="shared" si="164"/>
        <v>2.0833333333333332E-2</v>
      </c>
      <c r="AA1489" s="19">
        <f t="shared" si="161"/>
        <v>92.080100535460602</v>
      </c>
      <c r="AB1489" s="19">
        <f t="shared" si="162"/>
        <v>100</v>
      </c>
      <c r="AC1489" s="18">
        <f t="shared" si="165"/>
        <v>5.3272866353404003E-2</v>
      </c>
      <c r="AD1489" s="43">
        <f t="shared" si="166"/>
        <v>1877.1282051282051</v>
      </c>
    </row>
    <row r="1490" spans="1:30">
      <c r="A1490" s="22">
        <v>2014</v>
      </c>
      <c r="B1490">
        <v>212</v>
      </c>
      <c r="C1490" s="22" t="s">
        <v>587</v>
      </c>
      <c r="D1490" s="18">
        <v>6.4357039305214952E-4</v>
      </c>
      <c r="E1490" s="19">
        <v>3.3052631578947369</v>
      </c>
      <c r="F1490" s="18">
        <v>1.0526315789473684E-2</v>
      </c>
      <c r="G1490" s="19">
        <v>92.080019510344542</v>
      </c>
      <c r="H1490" s="19">
        <v>100</v>
      </c>
      <c r="I1490" s="67">
        <v>0.76500000000000001</v>
      </c>
      <c r="J1490" s="51">
        <v>147614</v>
      </c>
      <c r="K1490" s="43">
        <v>1892.4871794871794</v>
      </c>
      <c r="L1490" s="68">
        <v>2.0950000000000002</v>
      </c>
      <c r="M1490" s="19">
        <v>23834.98</v>
      </c>
      <c r="O1490" s="51">
        <v>95</v>
      </c>
      <c r="P1490" s="51">
        <v>314</v>
      </c>
      <c r="Q1490" s="22">
        <v>1</v>
      </c>
      <c r="R1490" s="51">
        <v>147614</v>
      </c>
      <c r="S1490" s="64">
        <v>8.1821658835099509E-3</v>
      </c>
      <c r="T1490" s="51">
        <v>135923</v>
      </c>
      <c r="U1490" s="51">
        <v>135923</v>
      </c>
      <c r="V1490" s="51">
        <v>135923</v>
      </c>
      <c r="W1490" s="56">
        <v>78</v>
      </c>
      <c r="X1490" s="18">
        <f t="shared" si="167"/>
        <v>6.4357039305214952E-4</v>
      </c>
      <c r="Y1490" s="19">
        <f t="shared" si="163"/>
        <v>3.3052631578947369</v>
      </c>
      <c r="Z1490" s="18">
        <f t="shared" si="164"/>
        <v>1.0526315789473684E-2</v>
      </c>
      <c r="AA1490" s="19">
        <f t="shared" si="161"/>
        <v>92.080019510344542</v>
      </c>
      <c r="AB1490" s="19">
        <f t="shared" si="162"/>
        <v>100</v>
      </c>
      <c r="AC1490" s="18">
        <f t="shared" si="165"/>
        <v>5.284051648217649E-2</v>
      </c>
      <c r="AD1490" s="43">
        <f t="shared" si="166"/>
        <v>1892.4871794871794</v>
      </c>
    </row>
    <row r="1491" spans="1:30">
      <c r="A1491" s="22">
        <v>2008</v>
      </c>
      <c r="B1491">
        <v>213</v>
      </c>
      <c r="C1491" s="26" t="s">
        <v>588</v>
      </c>
      <c r="D1491" s="18">
        <v>1.020013365692378E-3</v>
      </c>
      <c r="E1491" s="19">
        <v>3.7011494252873565</v>
      </c>
      <c r="F1491" s="18">
        <v>1.1494252873563218E-2</v>
      </c>
      <c r="G1491" s="19">
        <v>90.182078247921865</v>
      </c>
      <c r="H1491" s="19">
        <v>100</v>
      </c>
      <c r="I1491" s="67">
        <v>0.65</v>
      </c>
      <c r="J1491" s="51">
        <v>85293</v>
      </c>
      <c r="K1491" s="43">
        <v>3046.1785714285716</v>
      </c>
      <c r="L1491" s="19">
        <v>1.72</v>
      </c>
      <c r="M1491" s="19">
        <v>13914.83</v>
      </c>
      <c r="O1491" s="51">
        <v>87</v>
      </c>
      <c r="P1491" s="22">
        <v>322</v>
      </c>
      <c r="Q1491" s="22">
        <v>1</v>
      </c>
      <c r="R1491" s="51">
        <v>85293</v>
      </c>
      <c r="S1491" s="64">
        <v>4.5398276728480624E-2</v>
      </c>
      <c r="T1491" s="51">
        <v>76919</v>
      </c>
      <c r="U1491" s="51">
        <v>74198</v>
      </c>
      <c r="V1491" s="51">
        <v>74198</v>
      </c>
      <c r="W1491" s="17">
        <v>28</v>
      </c>
      <c r="X1491" s="18">
        <f t="shared" si="167"/>
        <v>1.020013365692378E-3</v>
      </c>
      <c r="Y1491" s="19">
        <f t="shared" si="163"/>
        <v>3.7011494252873565</v>
      </c>
      <c r="Z1491" s="18">
        <f t="shared" si="164"/>
        <v>1.1494252873563218E-2</v>
      </c>
      <c r="AA1491" s="19">
        <f t="shared" si="161"/>
        <v>90.182078247921865</v>
      </c>
      <c r="AB1491" s="19">
        <f t="shared" si="162"/>
        <v>100</v>
      </c>
      <c r="AC1491" s="18">
        <f t="shared" si="165"/>
        <v>3.2828016367111017E-2</v>
      </c>
      <c r="AD1491" s="43">
        <f t="shared" si="166"/>
        <v>3046.1785714285716</v>
      </c>
    </row>
    <row r="1492" spans="1:30">
      <c r="A1492" s="22">
        <v>2009</v>
      </c>
      <c r="B1492">
        <v>213</v>
      </c>
      <c r="C1492" s="22" t="s">
        <v>588</v>
      </c>
      <c r="D1492" s="18">
        <v>7.170365572993165E-4</v>
      </c>
      <c r="E1492" s="19">
        <v>4.096774193548387</v>
      </c>
      <c r="F1492" s="18">
        <v>0</v>
      </c>
      <c r="G1492" s="19">
        <v>90.191633802491125</v>
      </c>
      <c r="H1492" s="19">
        <v>100</v>
      </c>
      <c r="I1492" s="67">
        <v>0.65</v>
      </c>
      <c r="J1492" s="51">
        <v>86467</v>
      </c>
      <c r="K1492" s="43">
        <v>2336.9459459459458</v>
      </c>
      <c r="L1492" s="19">
        <v>1.84</v>
      </c>
      <c r="M1492" s="19">
        <v>14936.58</v>
      </c>
      <c r="O1492" s="51">
        <v>62</v>
      </c>
      <c r="P1492" s="22">
        <v>254</v>
      </c>
      <c r="Q1492" s="22">
        <v>0</v>
      </c>
      <c r="R1492" s="51">
        <v>86467</v>
      </c>
      <c r="S1492" s="64">
        <v>1.3764318291067168E-2</v>
      </c>
      <c r="T1492" s="51">
        <v>77986</v>
      </c>
      <c r="U1492" s="51">
        <v>75219</v>
      </c>
      <c r="V1492" s="51">
        <v>75219</v>
      </c>
      <c r="W1492" s="17">
        <v>37</v>
      </c>
      <c r="X1492" s="18">
        <f t="shared" si="167"/>
        <v>7.170365572993165E-4</v>
      </c>
      <c r="Y1492" s="19">
        <f t="shared" si="163"/>
        <v>4.096774193548387</v>
      </c>
      <c r="Z1492" s="18">
        <f t="shared" si="164"/>
        <v>0</v>
      </c>
      <c r="AA1492" s="19">
        <f t="shared" si="161"/>
        <v>90.191633802491125</v>
      </c>
      <c r="AB1492" s="19">
        <f t="shared" si="162"/>
        <v>100</v>
      </c>
      <c r="AC1492" s="18">
        <f t="shared" si="165"/>
        <v>4.2790891322701141E-2</v>
      </c>
      <c r="AD1492" s="43">
        <f t="shared" si="166"/>
        <v>2336.9459459459458</v>
      </c>
    </row>
    <row r="1493" spans="1:30">
      <c r="A1493" s="22">
        <v>2010</v>
      </c>
      <c r="B1493">
        <v>213</v>
      </c>
      <c r="C1493" s="22" t="s">
        <v>588</v>
      </c>
      <c r="D1493" s="18">
        <v>9.942889015532733E-4</v>
      </c>
      <c r="E1493" s="19">
        <v>3.5121951219512195</v>
      </c>
      <c r="F1493" s="18">
        <v>0</v>
      </c>
      <c r="G1493" s="19">
        <v>88.222526706357385</v>
      </c>
      <c r="H1493" s="19">
        <v>100</v>
      </c>
      <c r="I1493" s="67">
        <v>0.72899999999999998</v>
      </c>
      <c r="J1493" s="51">
        <v>82471</v>
      </c>
      <c r="K1493" s="43">
        <v>2228.9459459459458</v>
      </c>
      <c r="L1493" s="19">
        <v>1.82</v>
      </c>
      <c r="M1493" s="19">
        <v>15535</v>
      </c>
      <c r="O1493" s="51">
        <v>82</v>
      </c>
      <c r="P1493" s="22">
        <v>288</v>
      </c>
      <c r="Q1493" s="22">
        <v>0</v>
      </c>
      <c r="R1493" s="51">
        <v>82471</v>
      </c>
      <c r="S1493" s="64">
        <v>-4.6214162628517186E-2</v>
      </c>
      <c r="T1493" s="51">
        <v>72758</v>
      </c>
      <c r="U1493" s="51">
        <v>72758</v>
      </c>
      <c r="V1493" s="51">
        <v>72758</v>
      </c>
      <c r="W1493" s="17">
        <v>37</v>
      </c>
      <c r="X1493" s="18">
        <f t="shared" si="167"/>
        <v>9.942889015532733E-4</v>
      </c>
      <c r="Y1493" s="19">
        <f t="shared" si="163"/>
        <v>3.5121951219512195</v>
      </c>
      <c r="Z1493" s="18">
        <f t="shared" si="164"/>
        <v>0</v>
      </c>
      <c r="AA1493" s="19">
        <f t="shared" si="161"/>
        <v>88.222526706357385</v>
      </c>
      <c r="AB1493" s="19">
        <f t="shared" si="162"/>
        <v>100</v>
      </c>
      <c r="AC1493" s="18">
        <f t="shared" si="165"/>
        <v>4.486425531398916E-2</v>
      </c>
      <c r="AD1493" s="43">
        <f t="shared" si="166"/>
        <v>2228.9459459459458</v>
      </c>
    </row>
    <row r="1494" spans="1:30">
      <c r="A1494" s="22">
        <v>2011</v>
      </c>
      <c r="B1494">
        <v>213</v>
      </c>
      <c r="C1494" s="22" t="s">
        <v>588</v>
      </c>
      <c r="D1494" s="18">
        <v>6.2509015723421644E-4</v>
      </c>
      <c r="E1494" s="19">
        <v>4.4423076923076925</v>
      </c>
      <c r="F1494" s="18">
        <v>0</v>
      </c>
      <c r="G1494" s="19">
        <v>87.462133961629078</v>
      </c>
      <c r="H1494" s="19">
        <v>99.137496423267152</v>
      </c>
      <c r="I1494" s="67">
        <v>0.72899999999999998</v>
      </c>
      <c r="J1494" s="51">
        <v>83188</v>
      </c>
      <c r="K1494" s="43">
        <v>2248.3243243243242</v>
      </c>
      <c r="L1494" s="19">
        <v>1.97</v>
      </c>
      <c r="M1494" s="19">
        <v>19002.54</v>
      </c>
      <c r="O1494" s="51">
        <v>52</v>
      </c>
      <c r="P1494" s="22">
        <v>231</v>
      </c>
      <c r="Q1494" s="22">
        <v>0</v>
      </c>
      <c r="R1494" s="51">
        <v>83188</v>
      </c>
      <c r="S1494" s="64">
        <v>8.6939651513866512E-3</v>
      </c>
      <c r="T1494" s="51">
        <v>72758</v>
      </c>
      <c r="U1494" s="51">
        <v>73391</v>
      </c>
      <c r="V1494" s="51">
        <v>72758</v>
      </c>
      <c r="W1494" s="17">
        <v>37</v>
      </c>
      <c r="X1494" s="18">
        <f t="shared" si="167"/>
        <v>6.2509015723421644E-4</v>
      </c>
      <c r="Y1494" s="19">
        <f t="shared" si="163"/>
        <v>4.4423076923076925</v>
      </c>
      <c r="Z1494" s="18">
        <f t="shared" si="164"/>
        <v>0</v>
      </c>
      <c r="AA1494" s="19">
        <f t="shared" si="161"/>
        <v>87.462133961629078</v>
      </c>
      <c r="AB1494" s="19">
        <f t="shared" si="162"/>
        <v>99.137496423267152</v>
      </c>
      <c r="AC1494" s="18">
        <f t="shared" si="165"/>
        <v>4.4477568880126939E-2</v>
      </c>
      <c r="AD1494" s="43">
        <f t="shared" si="166"/>
        <v>2248.3243243243242</v>
      </c>
    </row>
    <row r="1495" spans="1:30">
      <c r="A1495" s="22">
        <v>2012</v>
      </c>
      <c r="B1495">
        <v>213</v>
      </c>
      <c r="C1495" s="22" t="s">
        <v>588</v>
      </c>
      <c r="D1495" s="18">
        <v>5.841539305214468E-4</v>
      </c>
      <c r="E1495" s="19">
        <v>3.5714285714285716</v>
      </c>
      <c r="F1495" s="18">
        <v>0</v>
      </c>
      <c r="G1495" s="19">
        <v>87.460957058725356</v>
      </c>
      <c r="H1495" s="19">
        <v>99.136521492371926</v>
      </c>
      <c r="I1495" s="67">
        <v>0.72899999999999998</v>
      </c>
      <c r="J1495" s="51">
        <v>83882</v>
      </c>
      <c r="K1495" s="43">
        <v>2267.0810810810813</v>
      </c>
      <c r="L1495" s="68">
        <v>2.0049999999999999</v>
      </c>
      <c r="M1495" s="19">
        <v>20880.900000000001</v>
      </c>
      <c r="O1495" s="51">
        <v>49</v>
      </c>
      <c r="P1495" s="22">
        <v>175</v>
      </c>
      <c r="Q1495" s="22">
        <v>0</v>
      </c>
      <c r="R1495" s="51">
        <v>83882</v>
      </c>
      <c r="S1495" s="64">
        <v>8.3425494061644123E-3</v>
      </c>
      <c r="T1495" s="51">
        <v>73364</v>
      </c>
      <c r="U1495" s="51">
        <v>74003</v>
      </c>
      <c r="V1495" s="51">
        <v>73364</v>
      </c>
      <c r="W1495" s="17">
        <v>37</v>
      </c>
      <c r="X1495" s="18">
        <f t="shared" si="167"/>
        <v>5.841539305214468E-4</v>
      </c>
      <c r="Y1495" s="19">
        <f t="shared" si="163"/>
        <v>3.5714285714285716</v>
      </c>
      <c r="Z1495" s="18">
        <f t="shared" si="164"/>
        <v>0</v>
      </c>
      <c r="AA1495" s="19">
        <f t="shared" si="161"/>
        <v>87.460957058725356</v>
      </c>
      <c r="AB1495" s="19">
        <f t="shared" si="162"/>
        <v>99.136521492371926</v>
      </c>
      <c r="AC1495" s="18">
        <f t="shared" si="165"/>
        <v>4.4109582508762304E-2</v>
      </c>
      <c r="AD1495" s="43">
        <f t="shared" si="166"/>
        <v>2267.0810810810813</v>
      </c>
    </row>
    <row r="1496" spans="1:30">
      <c r="A1496" s="22">
        <v>2013</v>
      </c>
      <c r="B1496">
        <v>213</v>
      </c>
      <c r="C1496" s="22" t="s">
        <v>588</v>
      </c>
      <c r="D1496" s="18">
        <v>8.4883800958957532E-4</v>
      </c>
      <c r="E1496" s="19">
        <v>4.4459459459459456</v>
      </c>
      <c r="F1496" s="18">
        <v>1.3513513513513514E-2</v>
      </c>
      <c r="G1496" s="19">
        <v>87.460139025901029</v>
      </c>
      <c r="H1496" s="19">
        <v>99.1353642521876</v>
      </c>
      <c r="I1496" s="67">
        <v>0.72899999999999998</v>
      </c>
      <c r="J1496" s="51">
        <v>87178</v>
      </c>
      <c r="K1496" s="43">
        <v>2356.1621621621621</v>
      </c>
      <c r="L1496" s="19">
        <v>2.04</v>
      </c>
      <c r="M1496" s="19">
        <v>20569.96</v>
      </c>
      <c r="O1496" s="51">
        <v>74</v>
      </c>
      <c r="P1496" s="22">
        <v>329</v>
      </c>
      <c r="Q1496" s="22">
        <v>1</v>
      </c>
      <c r="R1496" s="51">
        <v>87178</v>
      </c>
      <c r="S1496" s="64">
        <v>3.9293292959156956E-2</v>
      </c>
      <c r="T1496" s="51">
        <v>76246</v>
      </c>
      <c r="U1496" s="51">
        <v>76911</v>
      </c>
      <c r="V1496" s="51">
        <v>76246</v>
      </c>
      <c r="W1496" s="17">
        <v>37</v>
      </c>
      <c r="X1496" s="18">
        <f t="shared" si="167"/>
        <v>8.4883800958957532E-4</v>
      </c>
      <c r="Y1496" s="19">
        <f t="shared" si="163"/>
        <v>4.4459459459459456</v>
      </c>
      <c r="Z1496" s="18">
        <f t="shared" si="164"/>
        <v>1.3513513513513514E-2</v>
      </c>
      <c r="AA1496" s="19">
        <f t="shared" si="161"/>
        <v>87.460139025901029</v>
      </c>
      <c r="AB1496" s="19">
        <f t="shared" si="162"/>
        <v>99.1353642521876</v>
      </c>
      <c r="AC1496" s="18">
        <f t="shared" si="165"/>
        <v>4.2441900479478767E-2</v>
      </c>
      <c r="AD1496" s="43">
        <f t="shared" si="166"/>
        <v>2356.1621621621621</v>
      </c>
    </row>
    <row r="1497" spans="1:30">
      <c r="A1497" s="22">
        <v>2014</v>
      </c>
      <c r="B1497">
        <v>213</v>
      </c>
      <c r="C1497" s="22" t="s">
        <v>588</v>
      </c>
      <c r="D1497" s="18">
        <v>8.6434355381675922E-4</v>
      </c>
      <c r="E1497" s="19">
        <v>4.6842105263157894</v>
      </c>
      <c r="F1497" s="18">
        <v>0</v>
      </c>
      <c r="G1497" s="19">
        <v>88.222181785096893</v>
      </c>
      <c r="H1497" s="19">
        <v>100</v>
      </c>
      <c r="I1497" s="67">
        <v>0.72899999999999998</v>
      </c>
      <c r="J1497" s="51">
        <v>87928</v>
      </c>
      <c r="K1497" s="43">
        <v>2376.4324324324325</v>
      </c>
      <c r="L1497" s="68">
        <v>2.0950000000000002</v>
      </c>
      <c r="M1497" s="19">
        <v>25048.98</v>
      </c>
      <c r="O1497" s="51">
        <v>76</v>
      </c>
      <c r="P1497" s="22">
        <v>356</v>
      </c>
      <c r="Q1497" s="22">
        <v>0</v>
      </c>
      <c r="R1497" s="51">
        <v>87928</v>
      </c>
      <c r="S1497" s="64">
        <v>8.6030879350293965E-3</v>
      </c>
      <c r="T1497" s="51">
        <v>77572</v>
      </c>
      <c r="U1497" s="51">
        <v>77572</v>
      </c>
      <c r="V1497" s="51">
        <v>77572</v>
      </c>
      <c r="W1497" s="17">
        <v>37</v>
      </c>
      <c r="X1497" s="18">
        <f t="shared" si="167"/>
        <v>8.6434355381675922E-4</v>
      </c>
      <c r="Y1497" s="19">
        <f t="shared" si="163"/>
        <v>4.6842105263157894</v>
      </c>
      <c r="Z1497" s="18">
        <f t="shared" si="164"/>
        <v>0</v>
      </c>
      <c r="AA1497" s="19">
        <f t="shared" si="161"/>
        <v>88.222181785096893</v>
      </c>
      <c r="AB1497" s="19">
        <f t="shared" si="162"/>
        <v>100</v>
      </c>
      <c r="AC1497" s="18">
        <f t="shared" si="165"/>
        <v>4.2079883541079062E-2</v>
      </c>
      <c r="AD1497" s="43">
        <f t="shared" si="166"/>
        <v>2376.4324324324325</v>
      </c>
    </row>
    <row r="1498" spans="1:30">
      <c r="A1498">
        <v>2008</v>
      </c>
      <c r="B1498">
        <v>214</v>
      </c>
      <c r="C1498" t="s">
        <v>589</v>
      </c>
      <c r="D1498" s="18">
        <v>4.5061283345349673E-3</v>
      </c>
      <c r="E1498" s="19">
        <v>2.88</v>
      </c>
      <c r="F1498" s="18">
        <v>0</v>
      </c>
      <c r="G1498" s="19">
        <v>0</v>
      </c>
      <c r="H1498" s="19">
        <v>0</v>
      </c>
      <c r="I1498" s="67">
        <v>0.59499999999999997</v>
      </c>
      <c r="J1498" s="1">
        <v>5548</v>
      </c>
      <c r="K1498" s="43">
        <v>924.66666666666663</v>
      </c>
      <c r="L1498" s="19">
        <v>1.72</v>
      </c>
      <c r="M1498" s="19">
        <v>7023.05</v>
      </c>
      <c r="O1498" s="56">
        <v>25</v>
      </c>
      <c r="P1498" s="1">
        <v>72</v>
      </c>
      <c r="R1498" s="1">
        <v>5548</v>
      </c>
      <c r="S1498" s="60">
        <v>4.3053205489753665E-2</v>
      </c>
      <c r="W1498" s="17">
        <v>6</v>
      </c>
      <c r="X1498" s="18">
        <f t="shared" si="167"/>
        <v>4.5061283345349673E-3</v>
      </c>
      <c r="Y1498" s="19">
        <f t="shared" si="163"/>
        <v>2.88</v>
      </c>
      <c r="Z1498" s="18">
        <f t="shared" si="164"/>
        <v>0</v>
      </c>
      <c r="AA1498" s="19">
        <f t="shared" si="161"/>
        <v>0</v>
      </c>
      <c r="AB1498" s="19">
        <f t="shared" si="162"/>
        <v>0</v>
      </c>
      <c r="AC1498" s="18">
        <f t="shared" si="165"/>
        <v>0.10814708002883922</v>
      </c>
      <c r="AD1498" s="43">
        <f t="shared" si="166"/>
        <v>924.66666666666663</v>
      </c>
    </row>
    <row r="1499" spans="1:30">
      <c r="A1499">
        <v>2009</v>
      </c>
      <c r="B1499">
        <v>214</v>
      </c>
      <c r="C1499" t="s">
        <v>589</v>
      </c>
      <c r="D1499" s="18">
        <v>6.9481560662747197E-3</v>
      </c>
      <c r="E1499" s="19">
        <v>3.9743589743589745</v>
      </c>
      <c r="F1499" s="18">
        <v>0</v>
      </c>
      <c r="G1499" s="19">
        <v>100</v>
      </c>
      <c r="H1499" s="19">
        <v>100</v>
      </c>
      <c r="I1499" s="67">
        <v>0.59499999999999997</v>
      </c>
      <c r="J1499" s="1">
        <v>5613</v>
      </c>
      <c r="K1499" s="43">
        <v>801.85714285714289</v>
      </c>
      <c r="L1499" s="19">
        <v>1.84</v>
      </c>
      <c r="M1499" s="19">
        <v>5522.16</v>
      </c>
      <c r="O1499" s="56">
        <v>39</v>
      </c>
      <c r="P1499" s="1">
        <v>155</v>
      </c>
      <c r="R1499" s="1">
        <v>5613</v>
      </c>
      <c r="S1499" s="60">
        <v>1.1715933669790957E-2</v>
      </c>
      <c r="T1499" s="1">
        <v>5613</v>
      </c>
      <c r="U1499" s="1">
        <v>4289</v>
      </c>
      <c r="V1499" s="1">
        <v>4289</v>
      </c>
      <c r="W1499" s="17">
        <v>7</v>
      </c>
      <c r="X1499" s="18">
        <f t="shared" si="167"/>
        <v>6.9481560662747197E-3</v>
      </c>
      <c r="Y1499" s="19">
        <f t="shared" si="163"/>
        <v>3.9743589743589745</v>
      </c>
      <c r="Z1499" s="18">
        <f t="shared" si="164"/>
        <v>0</v>
      </c>
      <c r="AA1499" s="19">
        <f t="shared" si="161"/>
        <v>100</v>
      </c>
      <c r="AB1499" s="19">
        <f t="shared" si="162"/>
        <v>100</v>
      </c>
      <c r="AC1499" s="18">
        <f t="shared" si="165"/>
        <v>0.12471049349723855</v>
      </c>
      <c r="AD1499" s="43">
        <f t="shared" si="166"/>
        <v>801.85714285714289</v>
      </c>
    </row>
    <row r="1500" spans="1:30">
      <c r="A1500">
        <v>2010</v>
      </c>
      <c r="B1500">
        <v>214</v>
      </c>
      <c r="C1500" t="s">
        <v>589</v>
      </c>
      <c r="D1500" s="18">
        <v>3.4045772649895973E-3</v>
      </c>
      <c r="E1500" s="19">
        <v>3.4444444444444446</v>
      </c>
      <c r="F1500" s="18">
        <v>0</v>
      </c>
      <c r="G1500" s="19">
        <v>0</v>
      </c>
      <c r="H1500" s="19">
        <v>0</v>
      </c>
      <c r="I1500" s="67">
        <v>0.68200000000000005</v>
      </c>
      <c r="J1500" s="1">
        <v>5287</v>
      </c>
      <c r="K1500" s="43">
        <v>755.28571428571433</v>
      </c>
      <c r="L1500" s="19">
        <v>1.82</v>
      </c>
      <c r="M1500" s="19">
        <v>7583.03</v>
      </c>
      <c r="O1500" s="56">
        <v>18</v>
      </c>
      <c r="P1500" s="1">
        <v>62</v>
      </c>
      <c r="R1500" s="1">
        <v>5287</v>
      </c>
      <c r="S1500" s="60">
        <v>-5.8079458400142503E-2</v>
      </c>
      <c r="W1500" s="17">
        <v>7</v>
      </c>
      <c r="X1500" s="18">
        <f t="shared" si="167"/>
        <v>3.4045772649895973E-3</v>
      </c>
      <c r="Y1500" s="19">
        <f t="shared" si="163"/>
        <v>3.4444444444444446</v>
      </c>
      <c r="Z1500" s="18">
        <f t="shared" si="164"/>
        <v>0</v>
      </c>
      <c r="AA1500" s="19">
        <f t="shared" si="161"/>
        <v>0</v>
      </c>
      <c r="AB1500" s="19">
        <f t="shared" si="162"/>
        <v>0</v>
      </c>
      <c r="AC1500" s="18">
        <f t="shared" si="165"/>
        <v>0.13240022697181766</v>
      </c>
      <c r="AD1500" s="43">
        <f t="shared" si="166"/>
        <v>755.28571428571433</v>
      </c>
    </row>
    <row r="1501" spans="1:30">
      <c r="A1501">
        <v>2011</v>
      </c>
      <c r="B1501">
        <v>214</v>
      </c>
      <c r="C1501" t="s">
        <v>589</v>
      </c>
      <c r="D1501" s="18">
        <v>2.255639097744361E-3</v>
      </c>
      <c r="E1501" s="19">
        <v>3.6666666666666665</v>
      </c>
      <c r="F1501" s="18">
        <v>0</v>
      </c>
      <c r="G1501" s="19">
        <v>0</v>
      </c>
      <c r="H1501" s="19">
        <v>0</v>
      </c>
      <c r="I1501" s="67">
        <v>0.68200000000000005</v>
      </c>
      <c r="J1501" s="1">
        <v>5320</v>
      </c>
      <c r="K1501" s="43">
        <v>760</v>
      </c>
      <c r="L1501" s="19">
        <v>1.97</v>
      </c>
      <c r="M1501" s="19">
        <v>9429.5</v>
      </c>
      <c r="O1501" s="56">
        <v>12</v>
      </c>
      <c r="P1501" s="1">
        <v>44</v>
      </c>
      <c r="R1501" s="1">
        <v>5320</v>
      </c>
      <c r="S1501" s="60">
        <v>6.2417249858142121E-3</v>
      </c>
      <c r="W1501" s="17">
        <v>7</v>
      </c>
      <c r="X1501" s="18">
        <f t="shared" si="167"/>
        <v>2.255639097744361E-3</v>
      </c>
      <c r="Y1501" s="19">
        <f t="shared" si="163"/>
        <v>3.6666666666666665</v>
      </c>
      <c r="Z1501" s="18">
        <f t="shared" si="164"/>
        <v>0</v>
      </c>
      <c r="AA1501" s="19">
        <f t="shared" si="161"/>
        <v>0</v>
      </c>
      <c r="AB1501" s="19">
        <f t="shared" si="162"/>
        <v>0</v>
      </c>
      <c r="AC1501" s="18">
        <f t="shared" si="165"/>
        <v>0.13157894736842105</v>
      </c>
      <c r="AD1501" s="43">
        <f t="shared" si="166"/>
        <v>760</v>
      </c>
    </row>
    <row r="1502" spans="1:30">
      <c r="A1502">
        <v>2012</v>
      </c>
      <c r="B1502">
        <v>214</v>
      </c>
      <c r="C1502" t="s">
        <v>589</v>
      </c>
      <c r="D1502" s="18">
        <v>1.8684603886397607E-3</v>
      </c>
      <c r="E1502" s="19">
        <v>4.0999999999999996</v>
      </c>
      <c r="F1502" s="18">
        <v>0</v>
      </c>
      <c r="G1502" s="19">
        <v>0</v>
      </c>
      <c r="H1502" s="19">
        <v>0</v>
      </c>
      <c r="I1502" s="67">
        <v>0.68200000000000005</v>
      </c>
      <c r="J1502" s="1">
        <v>5352</v>
      </c>
      <c r="K1502" s="43">
        <v>764.57142857142856</v>
      </c>
      <c r="L1502" s="68">
        <v>2.0049999999999999</v>
      </c>
      <c r="M1502" s="19">
        <v>10280.700000000001</v>
      </c>
      <c r="O1502" s="56">
        <v>10</v>
      </c>
      <c r="P1502" s="1">
        <v>41</v>
      </c>
      <c r="R1502" s="1">
        <v>5352</v>
      </c>
      <c r="S1502" s="60">
        <v>6.0150375939849177E-3</v>
      </c>
      <c r="W1502" s="17">
        <v>7</v>
      </c>
      <c r="X1502" s="18">
        <f t="shared" si="167"/>
        <v>1.8684603886397607E-3</v>
      </c>
      <c r="Y1502" s="19">
        <f t="shared" si="163"/>
        <v>4.0999999999999996</v>
      </c>
      <c r="Z1502" s="18">
        <f t="shared" si="164"/>
        <v>0</v>
      </c>
      <c r="AA1502" s="19">
        <f t="shared" si="161"/>
        <v>0</v>
      </c>
      <c r="AB1502" s="19">
        <f t="shared" si="162"/>
        <v>0</v>
      </c>
      <c r="AC1502" s="18">
        <f t="shared" si="165"/>
        <v>0.13079222720478326</v>
      </c>
      <c r="AD1502" s="43">
        <f t="shared" si="166"/>
        <v>764.57142857142856</v>
      </c>
    </row>
    <row r="1503" spans="1:30">
      <c r="A1503">
        <v>2013</v>
      </c>
      <c r="B1503">
        <v>214</v>
      </c>
      <c r="C1503" t="s">
        <v>589</v>
      </c>
      <c r="D1503" s="18">
        <v>0</v>
      </c>
      <c r="E1503" s="19">
        <v>0</v>
      </c>
      <c r="F1503" s="18">
        <v>0</v>
      </c>
      <c r="G1503" s="19">
        <v>84.715212689257385</v>
      </c>
      <c r="H1503" s="19">
        <v>100</v>
      </c>
      <c r="I1503" s="67">
        <v>0.68200000000000005</v>
      </c>
      <c r="J1503" s="1">
        <v>5548</v>
      </c>
      <c r="K1503" s="43">
        <v>792.57142857142856</v>
      </c>
      <c r="L1503" s="19">
        <v>2.04</v>
      </c>
      <c r="M1503" s="19">
        <v>14259.78</v>
      </c>
      <c r="O1503" s="56"/>
      <c r="P1503" s="1"/>
      <c r="R1503" s="1">
        <v>5548</v>
      </c>
      <c r="S1503" s="60">
        <v>3.6621823617339233E-2</v>
      </c>
      <c r="T1503" s="1">
        <v>4700</v>
      </c>
      <c r="U1503" s="1">
        <v>4521</v>
      </c>
      <c r="V1503" s="1">
        <v>4521</v>
      </c>
      <c r="W1503" s="17">
        <v>7</v>
      </c>
      <c r="X1503" s="18">
        <f t="shared" si="167"/>
        <v>0</v>
      </c>
      <c r="Y1503" s="19">
        <f t="shared" si="163"/>
        <v>0</v>
      </c>
      <c r="Z1503" s="18">
        <f t="shared" si="164"/>
        <v>0</v>
      </c>
      <c r="AA1503" s="19">
        <f t="shared" si="161"/>
        <v>84.715212689257385</v>
      </c>
      <c r="AB1503" s="19">
        <f t="shared" si="162"/>
        <v>100</v>
      </c>
      <c r="AC1503" s="18">
        <f t="shared" si="165"/>
        <v>0.12617159336697908</v>
      </c>
      <c r="AD1503" s="43">
        <f t="shared" si="166"/>
        <v>792.57142857142856</v>
      </c>
    </row>
    <row r="1504" spans="1:30">
      <c r="A1504">
        <v>2014</v>
      </c>
      <c r="B1504">
        <v>214</v>
      </c>
      <c r="C1504" t="s">
        <v>589</v>
      </c>
      <c r="D1504" s="18">
        <v>0</v>
      </c>
      <c r="E1504" s="19">
        <v>0</v>
      </c>
      <c r="F1504" s="18">
        <v>0</v>
      </c>
      <c r="G1504" s="19">
        <v>84.18413039584452</v>
      </c>
      <c r="H1504" s="19">
        <v>99.384480105517696</v>
      </c>
      <c r="I1504" s="67">
        <v>0.68200000000000005</v>
      </c>
      <c r="J1504" s="1">
        <v>5583</v>
      </c>
      <c r="K1504" s="43">
        <v>797.57142857142856</v>
      </c>
      <c r="L1504" s="68">
        <v>2.0950000000000002</v>
      </c>
      <c r="M1504" s="19">
        <v>14395.31</v>
      </c>
      <c r="O1504" s="56"/>
      <c r="P1504" s="1"/>
      <c r="R1504" s="1">
        <v>5583</v>
      </c>
      <c r="S1504" s="60">
        <v>6.3085796683488571E-3</v>
      </c>
      <c r="T1504" s="1">
        <v>4700</v>
      </c>
      <c r="U1504" s="1">
        <v>4549</v>
      </c>
      <c r="V1504" s="1">
        <v>4521</v>
      </c>
      <c r="W1504" s="17">
        <v>7</v>
      </c>
      <c r="X1504" s="18">
        <f t="shared" si="167"/>
        <v>0</v>
      </c>
      <c r="Y1504" s="19">
        <f t="shared" si="163"/>
        <v>0</v>
      </c>
      <c r="Z1504" s="18">
        <f t="shared" si="164"/>
        <v>0</v>
      </c>
      <c r="AA1504" s="19">
        <f t="shared" si="161"/>
        <v>84.18413039584452</v>
      </c>
      <c r="AB1504" s="19">
        <f t="shared" si="162"/>
        <v>99.384480105517696</v>
      </c>
      <c r="AC1504" s="18">
        <f t="shared" si="165"/>
        <v>0.12538061973849185</v>
      </c>
      <c r="AD1504" s="43">
        <f t="shared" si="166"/>
        <v>797.57142857142856</v>
      </c>
    </row>
    <row r="1505" spans="1:30">
      <c r="A1505">
        <v>2008</v>
      </c>
      <c r="B1505">
        <v>215</v>
      </c>
      <c r="C1505" t="s">
        <v>594</v>
      </c>
      <c r="D1505" s="18">
        <v>7.55872548259555E-3</v>
      </c>
      <c r="E1505" s="19">
        <v>2.9641025641025642</v>
      </c>
      <c r="F1505" s="18">
        <v>0</v>
      </c>
      <c r="G1505" s="19">
        <v>0</v>
      </c>
      <c r="H1505" s="19">
        <v>0</v>
      </c>
      <c r="I1505" s="67">
        <v>0.51600000000000001</v>
      </c>
      <c r="J1505" s="1">
        <v>25798</v>
      </c>
      <c r="K1505" s="43">
        <v>2345.2727272727275</v>
      </c>
      <c r="L1505" s="19">
        <v>1.72</v>
      </c>
      <c r="M1505" s="19">
        <v>8080.59</v>
      </c>
      <c r="O1505" s="1">
        <v>195</v>
      </c>
      <c r="P1505" s="1">
        <v>578</v>
      </c>
      <c r="R1505" s="1">
        <v>25798</v>
      </c>
      <c r="S1505" s="60">
        <v>3.8107118425817932E-2</v>
      </c>
      <c r="W1505">
        <v>11</v>
      </c>
      <c r="X1505" s="18">
        <f t="shared" si="167"/>
        <v>7.55872548259555E-3</v>
      </c>
      <c r="Y1505" s="19">
        <f t="shared" si="163"/>
        <v>2.9641025641025642</v>
      </c>
      <c r="Z1505" s="18">
        <f t="shared" si="164"/>
        <v>0</v>
      </c>
      <c r="AA1505" s="19">
        <f t="shared" si="161"/>
        <v>0</v>
      </c>
      <c r="AB1505" s="19">
        <f t="shared" si="162"/>
        <v>0</v>
      </c>
      <c r="AC1505" s="18">
        <f t="shared" si="165"/>
        <v>4.2638964260795408E-2</v>
      </c>
      <c r="AD1505" s="43">
        <f t="shared" si="166"/>
        <v>2345.2727272727275</v>
      </c>
    </row>
    <row r="1506" spans="1:30">
      <c r="A1506">
        <v>2009</v>
      </c>
      <c r="B1506">
        <v>215</v>
      </c>
      <c r="C1506" t="s">
        <v>594</v>
      </c>
      <c r="D1506" s="18">
        <v>8.3461538461538469E-3</v>
      </c>
      <c r="E1506" s="19">
        <v>3.1751152073732718</v>
      </c>
      <c r="F1506" s="18">
        <v>9.2165898617511521E-3</v>
      </c>
      <c r="G1506" s="19">
        <v>0</v>
      </c>
      <c r="H1506" s="19">
        <v>0</v>
      </c>
      <c r="I1506" s="67">
        <v>0.51600000000000001</v>
      </c>
      <c r="J1506" s="1">
        <v>26000</v>
      </c>
      <c r="K1506" s="43">
        <v>1529.4117647058824</v>
      </c>
      <c r="L1506" s="19">
        <v>1.84</v>
      </c>
      <c r="M1506" s="19">
        <v>7212.45</v>
      </c>
      <c r="O1506" s="1">
        <v>217</v>
      </c>
      <c r="P1506" s="1">
        <v>689</v>
      </c>
      <c r="Q1506">
        <v>2</v>
      </c>
      <c r="R1506" s="1">
        <v>26000</v>
      </c>
      <c r="S1506" s="60">
        <v>7.8300643460733621E-3</v>
      </c>
      <c r="W1506">
        <v>17</v>
      </c>
      <c r="X1506" s="18">
        <f t="shared" si="167"/>
        <v>8.3461538461538469E-3</v>
      </c>
      <c r="Y1506" s="19">
        <f t="shared" si="163"/>
        <v>3.1751152073732718</v>
      </c>
      <c r="Z1506" s="18">
        <f t="shared" si="164"/>
        <v>9.2165898617511521E-3</v>
      </c>
      <c r="AA1506" s="19">
        <f t="shared" si="161"/>
        <v>0</v>
      </c>
      <c r="AB1506" s="19">
        <f t="shared" si="162"/>
        <v>0</v>
      </c>
      <c r="AC1506" s="18">
        <f t="shared" si="165"/>
        <v>6.5384615384615388E-2</v>
      </c>
      <c r="AD1506" s="43">
        <f t="shared" si="166"/>
        <v>1529.4117647058824</v>
      </c>
    </row>
    <row r="1507" spans="1:30">
      <c r="A1507">
        <v>2010</v>
      </c>
      <c r="B1507">
        <v>215</v>
      </c>
      <c r="C1507" t="s">
        <v>594</v>
      </c>
      <c r="D1507" s="18">
        <v>5.8727295608037248E-3</v>
      </c>
      <c r="E1507" s="19">
        <v>3.2142857142857144</v>
      </c>
      <c r="F1507" s="18">
        <v>1.4285714285714285E-2</v>
      </c>
      <c r="G1507" s="19">
        <v>0</v>
      </c>
      <c r="H1507" s="19">
        <v>0</v>
      </c>
      <c r="I1507" s="67">
        <v>0.627</v>
      </c>
      <c r="J1507" s="1">
        <v>23839</v>
      </c>
      <c r="K1507" s="43">
        <v>1402.2941176470588</v>
      </c>
      <c r="L1507" s="19">
        <v>1.82</v>
      </c>
      <c r="M1507" s="19">
        <v>5725.16</v>
      </c>
      <c r="O1507" s="1">
        <v>140</v>
      </c>
      <c r="P1507" s="1">
        <v>450</v>
      </c>
      <c r="Q1507">
        <v>2</v>
      </c>
      <c r="R1507" s="1">
        <v>23839</v>
      </c>
      <c r="S1507" s="60">
        <v>-8.3115384615384591E-2</v>
      </c>
      <c r="W1507">
        <v>17</v>
      </c>
      <c r="X1507" s="18">
        <f t="shared" si="167"/>
        <v>5.8727295608037248E-3</v>
      </c>
      <c r="Y1507" s="19">
        <f t="shared" si="163"/>
        <v>3.2142857142857144</v>
      </c>
      <c r="Z1507" s="18">
        <f t="shared" si="164"/>
        <v>1.4285714285714285E-2</v>
      </c>
      <c r="AA1507" s="19">
        <f t="shared" si="161"/>
        <v>0</v>
      </c>
      <c r="AB1507" s="19">
        <f t="shared" si="162"/>
        <v>0</v>
      </c>
      <c r="AC1507" s="18">
        <f t="shared" si="165"/>
        <v>7.1311716095473807E-2</v>
      </c>
      <c r="AD1507" s="43">
        <f t="shared" si="166"/>
        <v>1402.2941176470588</v>
      </c>
    </row>
    <row r="1508" spans="1:30">
      <c r="A1508">
        <v>2011</v>
      </c>
      <c r="B1508">
        <v>215</v>
      </c>
      <c r="C1508" t="s">
        <v>594</v>
      </c>
      <c r="D1508" s="18">
        <v>3.9401433541518217E-3</v>
      </c>
      <c r="E1508" s="19">
        <v>3.478723404255319</v>
      </c>
      <c r="F1508" s="18">
        <v>0</v>
      </c>
      <c r="G1508" s="19">
        <v>78.316636626566634</v>
      </c>
      <c r="H1508" s="19">
        <v>88.87831795262106</v>
      </c>
      <c r="I1508" s="67">
        <v>0.627</v>
      </c>
      <c r="J1508" s="1">
        <v>23857</v>
      </c>
      <c r="K1508" s="43">
        <v>1403.3529411764705</v>
      </c>
      <c r="L1508" s="19">
        <v>1.97</v>
      </c>
      <c r="M1508" s="19">
        <v>6946.72</v>
      </c>
      <c r="O1508" s="1">
        <v>94</v>
      </c>
      <c r="P1508" s="1">
        <v>327</v>
      </c>
      <c r="R1508" s="1">
        <v>23857</v>
      </c>
      <c r="S1508" s="60">
        <v>7.5506522924628783E-4</v>
      </c>
      <c r="T1508" s="1">
        <v>18684</v>
      </c>
      <c r="U1508" s="1">
        <v>21022</v>
      </c>
      <c r="V1508" s="1">
        <v>18684</v>
      </c>
      <c r="W1508">
        <v>17</v>
      </c>
      <c r="X1508" s="18">
        <f t="shared" si="167"/>
        <v>3.9401433541518217E-3</v>
      </c>
      <c r="Y1508" s="19">
        <f t="shared" si="163"/>
        <v>3.478723404255319</v>
      </c>
      <c r="Z1508" s="18">
        <f t="shared" si="164"/>
        <v>0</v>
      </c>
      <c r="AA1508" s="19">
        <f t="shared" si="161"/>
        <v>78.316636626566634</v>
      </c>
      <c r="AB1508" s="19">
        <f t="shared" si="162"/>
        <v>88.87831795262106</v>
      </c>
      <c r="AC1508" s="18">
        <f t="shared" si="165"/>
        <v>7.1257911724022308E-2</v>
      </c>
      <c r="AD1508" s="43">
        <f t="shared" si="166"/>
        <v>1403.3529411764705</v>
      </c>
    </row>
    <row r="1509" spans="1:30">
      <c r="A1509">
        <v>2012</v>
      </c>
      <c r="B1509">
        <v>215</v>
      </c>
      <c r="C1509" t="s">
        <v>594</v>
      </c>
      <c r="D1509" s="18">
        <v>3.7279048337103124E-3</v>
      </c>
      <c r="E1509" s="19">
        <v>3.797752808988764</v>
      </c>
      <c r="F1509" s="18">
        <v>0</v>
      </c>
      <c r="G1509" s="19">
        <v>85.817207003434703</v>
      </c>
      <c r="H1509" s="19">
        <v>97.390312306887864</v>
      </c>
      <c r="I1509" s="67">
        <v>0.627</v>
      </c>
      <c r="J1509" s="1">
        <v>23874</v>
      </c>
      <c r="K1509" s="43">
        <v>1404.3529411764705</v>
      </c>
      <c r="L1509" s="68">
        <v>2.0049999999999999</v>
      </c>
      <c r="M1509" s="19">
        <v>7945</v>
      </c>
      <c r="O1509" s="1">
        <v>89</v>
      </c>
      <c r="P1509" s="1">
        <v>338</v>
      </c>
      <c r="R1509" s="1">
        <v>23874</v>
      </c>
      <c r="S1509" s="60">
        <v>7.125791172402085E-4</v>
      </c>
      <c r="T1509" s="1">
        <v>20488</v>
      </c>
      <c r="U1509" s="1">
        <v>21037</v>
      </c>
      <c r="V1509" s="1">
        <v>20488</v>
      </c>
      <c r="W1509">
        <v>17</v>
      </c>
      <c r="X1509" s="18">
        <f t="shared" si="167"/>
        <v>3.7279048337103124E-3</v>
      </c>
      <c r="Y1509" s="19">
        <f t="shared" si="163"/>
        <v>3.797752808988764</v>
      </c>
      <c r="Z1509" s="18">
        <f t="shared" si="164"/>
        <v>0</v>
      </c>
      <c r="AA1509" s="19">
        <f t="shared" si="161"/>
        <v>85.817207003434703</v>
      </c>
      <c r="AB1509" s="19">
        <f t="shared" si="162"/>
        <v>97.390312306887864</v>
      </c>
      <c r="AC1509" s="18">
        <f t="shared" si="165"/>
        <v>7.1207170980983489E-2</v>
      </c>
      <c r="AD1509" s="43">
        <f t="shared" si="166"/>
        <v>1404.3529411764705</v>
      </c>
    </row>
    <row r="1510" spans="1:30">
      <c r="A1510">
        <v>2013</v>
      </c>
      <c r="B1510">
        <v>215</v>
      </c>
      <c r="C1510" t="s">
        <v>594</v>
      </c>
      <c r="D1510" s="18">
        <v>4.3474727775069076E-3</v>
      </c>
      <c r="E1510" s="19">
        <v>3.6168224299065419</v>
      </c>
      <c r="F1510" s="18">
        <v>0</v>
      </c>
      <c r="G1510" s="19">
        <v>88.115553388590925</v>
      </c>
      <c r="H1510" s="19">
        <v>100</v>
      </c>
      <c r="I1510" s="67">
        <v>0.627</v>
      </c>
      <c r="J1510" s="1">
        <v>24612</v>
      </c>
      <c r="K1510" s="43">
        <v>1447.7647058823529</v>
      </c>
      <c r="L1510" s="19">
        <v>2.04</v>
      </c>
      <c r="M1510" s="19">
        <v>8433.76</v>
      </c>
      <c r="O1510" s="1">
        <v>107</v>
      </c>
      <c r="P1510" s="1">
        <v>387</v>
      </c>
      <c r="R1510" s="1">
        <v>24612</v>
      </c>
      <c r="S1510" s="60">
        <v>3.0912289519979819E-2</v>
      </c>
      <c r="T1510" s="1">
        <v>21687</v>
      </c>
      <c r="U1510" s="1">
        <v>21687</v>
      </c>
      <c r="V1510" s="1">
        <v>21687</v>
      </c>
      <c r="W1510">
        <v>17</v>
      </c>
      <c r="X1510" s="18">
        <f t="shared" si="167"/>
        <v>4.3474727775069076E-3</v>
      </c>
      <c r="Y1510" s="19">
        <f t="shared" si="163"/>
        <v>3.6168224299065419</v>
      </c>
      <c r="Z1510" s="18">
        <f t="shared" si="164"/>
        <v>0</v>
      </c>
      <c r="AA1510" s="19">
        <f t="shared" si="161"/>
        <v>88.115553388590925</v>
      </c>
      <c r="AB1510" s="19">
        <f t="shared" si="162"/>
        <v>100</v>
      </c>
      <c r="AC1510" s="18">
        <f t="shared" si="165"/>
        <v>6.9071997399642454E-2</v>
      </c>
      <c r="AD1510" s="43">
        <f t="shared" si="166"/>
        <v>1447.7647058823529</v>
      </c>
    </row>
    <row r="1511" spans="1:30">
      <c r="A1511">
        <v>2014</v>
      </c>
      <c r="B1511">
        <v>215</v>
      </c>
      <c r="C1511" t="s">
        <v>594</v>
      </c>
      <c r="D1511" s="18">
        <v>2.6371308016877636E-3</v>
      </c>
      <c r="E1511" s="19">
        <v>3.2307692307692308</v>
      </c>
      <c r="F1511" s="18">
        <v>0</v>
      </c>
      <c r="G1511" s="19">
        <v>88.116682895163905</v>
      </c>
      <c r="H1511" s="19">
        <v>100</v>
      </c>
      <c r="I1511" s="67">
        <v>0.627</v>
      </c>
      <c r="J1511" s="1">
        <v>24648</v>
      </c>
      <c r="K1511" s="43">
        <v>1449.8823529411766</v>
      </c>
      <c r="L1511" s="68">
        <v>2.0950000000000002</v>
      </c>
      <c r="M1511" s="19">
        <v>9430.52</v>
      </c>
      <c r="O1511" s="1">
        <v>65</v>
      </c>
      <c r="P1511" s="1">
        <v>210</v>
      </c>
      <c r="R1511" s="1">
        <v>24648</v>
      </c>
      <c r="S1511" s="60">
        <v>1.4627011214041197E-3</v>
      </c>
      <c r="T1511" s="1">
        <v>21719</v>
      </c>
      <c r="U1511" s="1">
        <v>21719</v>
      </c>
      <c r="V1511" s="1">
        <v>21719</v>
      </c>
      <c r="W1511">
        <v>17</v>
      </c>
      <c r="X1511" s="18">
        <f t="shared" si="167"/>
        <v>2.6371308016877636E-3</v>
      </c>
      <c r="Y1511" s="19">
        <f t="shared" si="163"/>
        <v>3.2307692307692308</v>
      </c>
      <c r="Z1511" s="18">
        <f t="shared" si="164"/>
        <v>0</v>
      </c>
      <c r="AA1511" s="19">
        <f t="shared" si="161"/>
        <v>88.116682895163905</v>
      </c>
      <c r="AB1511" s="19">
        <f t="shared" si="162"/>
        <v>100</v>
      </c>
      <c r="AC1511" s="18">
        <f t="shared" si="165"/>
        <v>6.8971113274910748E-2</v>
      </c>
      <c r="AD1511" s="43">
        <f t="shared" si="166"/>
        <v>1449.8823529411766</v>
      </c>
    </row>
    <row r="1512" spans="1:30">
      <c r="A1512">
        <v>2008</v>
      </c>
      <c r="B1512">
        <v>216</v>
      </c>
      <c r="C1512" s="26" t="s">
        <v>599</v>
      </c>
      <c r="D1512" s="18">
        <v>2.6265102433899493E-4</v>
      </c>
      <c r="E1512" s="19">
        <v>3.3333333333333335</v>
      </c>
      <c r="F1512" s="18">
        <v>0</v>
      </c>
      <c r="G1512" s="19">
        <v>52.06618805813342</v>
      </c>
      <c r="H1512" s="19">
        <v>111.26286248830684</v>
      </c>
      <c r="I1512" s="67">
        <v>0.57099999999999995</v>
      </c>
      <c r="J1512" s="1">
        <v>11422</v>
      </c>
      <c r="K1512" s="43">
        <v>1631.7142857142858</v>
      </c>
      <c r="L1512" s="19">
        <v>1.72</v>
      </c>
      <c r="M1512" s="19">
        <v>7159.71</v>
      </c>
      <c r="O1512" s="1">
        <v>3</v>
      </c>
      <c r="P1512">
        <v>10</v>
      </c>
      <c r="Q1512">
        <v>0</v>
      </c>
      <c r="R1512" s="1">
        <v>11422</v>
      </c>
      <c r="S1512" s="60">
        <v>2.1280400572246005E-2</v>
      </c>
      <c r="T1512" s="1">
        <v>5947</v>
      </c>
      <c r="U1512" s="1">
        <v>5345</v>
      </c>
      <c r="V1512" s="1">
        <v>5947</v>
      </c>
      <c r="W1512" s="17">
        <v>7</v>
      </c>
      <c r="X1512" s="18">
        <f t="shared" si="167"/>
        <v>2.6265102433899493E-4</v>
      </c>
      <c r="Y1512" s="19">
        <f t="shared" si="163"/>
        <v>3.3333333333333335</v>
      </c>
      <c r="Z1512" s="18">
        <f t="shared" si="164"/>
        <v>0</v>
      </c>
      <c r="AA1512" s="19">
        <f t="shared" si="161"/>
        <v>52.06618805813342</v>
      </c>
      <c r="AB1512" s="19">
        <f t="shared" si="162"/>
        <v>111.26286248830684</v>
      </c>
      <c r="AC1512" s="18">
        <f t="shared" si="165"/>
        <v>6.1285239012432151E-2</v>
      </c>
      <c r="AD1512" s="43">
        <f t="shared" si="166"/>
        <v>1631.7142857142858</v>
      </c>
    </row>
    <row r="1513" spans="1:30">
      <c r="A1513">
        <v>2009</v>
      </c>
      <c r="B1513">
        <v>216</v>
      </c>
      <c r="C1513" t="s">
        <v>599</v>
      </c>
      <c r="D1513" s="18">
        <v>8.8097964937009955E-5</v>
      </c>
      <c r="E1513" s="19">
        <v>3</v>
      </c>
      <c r="F1513" s="18">
        <v>0</v>
      </c>
      <c r="G1513" s="19">
        <v>53.255219804422516</v>
      </c>
      <c r="H1513" s="19">
        <v>113.79894578313252</v>
      </c>
      <c r="I1513" s="67">
        <v>0.57099999999999995</v>
      </c>
      <c r="J1513" s="1">
        <v>11351</v>
      </c>
      <c r="K1513" s="43">
        <v>1031.909090909091</v>
      </c>
      <c r="L1513" s="19">
        <v>1.84</v>
      </c>
      <c r="M1513" s="19">
        <v>7081.32</v>
      </c>
      <c r="O1513" s="1">
        <v>1</v>
      </c>
      <c r="P1513">
        <v>3</v>
      </c>
      <c r="Q1513">
        <v>0</v>
      </c>
      <c r="R1513" s="1">
        <v>11351</v>
      </c>
      <c r="S1513" s="60">
        <v>-6.216074242689551E-3</v>
      </c>
      <c r="T1513" s="1">
        <v>6045</v>
      </c>
      <c r="U1513" s="1">
        <v>5312</v>
      </c>
      <c r="V1513" s="1">
        <v>6045</v>
      </c>
      <c r="W1513" s="17">
        <v>11</v>
      </c>
      <c r="X1513" s="18">
        <f t="shared" si="167"/>
        <v>8.8097964937009955E-5</v>
      </c>
      <c r="Y1513" s="19">
        <f t="shared" si="163"/>
        <v>3</v>
      </c>
      <c r="Z1513" s="18">
        <f t="shared" si="164"/>
        <v>0</v>
      </c>
      <c r="AA1513" s="19">
        <f t="shared" si="161"/>
        <v>53.255219804422516</v>
      </c>
      <c r="AB1513" s="19">
        <f t="shared" si="162"/>
        <v>113.79894578313252</v>
      </c>
      <c r="AC1513" s="18">
        <f t="shared" si="165"/>
        <v>9.6907761430710948E-2</v>
      </c>
      <c r="AD1513" s="43">
        <f t="shared" si="166"/>
        <v>1031.909090909091</v>
      </c>
    </row>
    <row r="1514" spans="1:30">
      <c r="A1514">
        <v>2010</v>
      </c>
      <c r="B1514">
        <v>216</v>
      </c>
      <c r="C1514" t="s">
        <v>599</v>
      </c>
      <c r="D1514" s="18">
        <v>2.6162030173541465E-4</v>
      </c>
      <c r="E1514" s="19">
        <v>3.6666666666666665</v>
      </c>
      <c r="F1514" s="18">
        <v>0</v>
      </c>
      <c r="G1514" s="19">
        <v>48.513124618470393</v>
      </c>
      <c r="H1514" s="19">
        <v>100</v>
      </c>
      <c r="I1514" s="67">
        <v>0.67500000000000004</v>
      </c>
      <c r="J1514" s="1">
        <v>11467</v>
      </c>
      <c r="K1514" s="43">
        <v>1042.4545454545455</v>
      </c>
      <c r="L1514" s="19">
        <v>1.82</v>
      </c>
      <c r="M1514" s="19">
        <v>6696.95</v>
      </c>
      <c r="O1514" s="1">
        <v>3</v>
      </c>
      <c r="P1514">
        <v>11</v>
      </c>
      <c r="Q1514">
        <v>0</v>
      </c>
      <c r="R1514" s="1">
        <v>11467</v>
      </c>
      <c r="S1514" s="60">
        <v>1.0219363932693071E-2</v>
      </c>
      <c r="T1514" s="1">
        <v>5563</v>
      </c>
      <c r="U1514" s="1">
        <v>5563</v>
      </c>
      <c r="V1514" s="1">
        <v>5563</v>
      </c>
      <c r="W1514" s="17">
        <v>11</v>
      </c>
      <c r="X1514" s="18">
        <f t="shared" si="167"/>
        <v>2.6162030173541465E-4</v>
      </c>
      <c r="Y1514" s="19">
        <f t="shared" si="163"/>
        <v>3.6666666666666665</v>
      </c>
      <c r="Z1514" s="18">
        <f t="shared" si="164"/>
        <v>0</v>
      </c>
      <c r="AA1514" s="19">
        <f t="shared" si="161"/>
        <v>48.513124618470393</v>
      </c>
      <c r="AB1514" s="19">
        <f t="shared" si="162"/>
        <v>100</v>
      </c>
      <c r="AC1514" s="18">
        <f t="shared" si="165"/>
        <v>9.5927443969652054E-2</v>
      </c>
      <c r="AD1514" s="43">
        <f t="shared" si="166"/>
        <v>1042.4545454545455</v>
      </c>
    </row>
    <row r="1515" spans="1:30">
      <c r="A1515">
        <v>2011</v>
      </c>
      <c r="B1515">
        <v>216</v>
      </c>
      <c r="C1515" t="s">
        <v>599</v>
      </c>
      <c r="D1515" s="18">
        <v>8.7519691930684407E-5</v>
      </c>
      <c r="E1515" s="19">
        <v>4</v>
      </c>
      <c r="F1515" s="18">
        <v>0</v>
      </c>
      <c r="G1515" s="19">
        <v>48.512165237178365</v>
      </c>
      <c r="H1515" s="19">
        <v>100</v>
      </c>
      <c r="I1515" s="67">
        <v>0.67500000000000004</v>
      </c>
      <c r="J1515" s="1">
        <v>11426</v>
      </c>
      <c r="K1515" s="43">
        <v>1038.7272727272727</v>
      </c>
      <c r="L1515" s="19">
        <v>1.97</v>
      </c>
      <c r="M1515" s="19">
        <v>8938.02</v>
      </c>
      <c r="O1515" s="1">
        <v>1</v>
      </c>
      <c r="P1515">
        <v>4</v>
      </c>
      <c r="Q1515">
        <v>0</v>
      </c>
      <c r="R1515" s="1">
        <v>11426</v>
      </c>
      <c r="S1515" s="60">
        <v>-3.5754774570506687E-3</v>
      </c>
      <c r="T1515" s="1">
        <v>5543</v>
      </c>
      <c r="U1515" s="1">
        <v>5543</v>
      </c>
      <c r="V1515" s="1">
        <v>5543</v>
      </c>
      <c r="W1515" s="17">
        <v>11</v>
      </c>
      <c r="X1515" s="18">
        <f t="shared" si="167"/>
        <v>8.7519691930684407E-5</v>
      </c>
      <c r="Y1515" s="19">
        <f t="shared" si="163"/>
        <v>4</v>
      </c>
      <c r="Z1515" s="18">
        <f t="shared" si="164"/>
        <v>0</v>
      </c>
      <c r="AA1515" s="19">
        <f t="shared" si="161"/>
        <v>48.512165237178365</v>
      </c>
      <c r="AB1515" s="19">
        <f t="shared" si="162"/>
        <v>100</v>
      </c>
      <c r="AC1515" s="18">
        <f t="shared" si="165"/>
        <v>9.627166112375285E-2</v>
      </c>
      <c r="AD1515" s="43">
        <f t="shared" si="166"/>
        <v>1038.7272727272727</v>
      </c>
    </row>
    <row r="1516" spans="1:30">
      <c r="A1516">
        <v>2012</v>
      </c>
      <c r="B1516">
        <v>216</v>
      </c>
      <c r="C1516" t="s">
        <v>599</v>
      </c>
      <c r="D1516" s="18">
        <v>0</v>
      </c>
      <c r="E1516" s="19">
        <v>0</v>
      </c>
      <c r="F1516" s="18">
        <v>0</v>
      </c>
      <c r="G1516" s="19">
        <v>48.515721060952046</v>
      </c>
      <c r="H1516" s="19">
        <v>100</v>
      </c>
      <c r="I1516" s="67">
        <v>0.67500000000000004</v>
      </c>
      <c r="J1516" s="1">
        <v>11386</v>
      </c>
      <c r="K1516" s="43">
        <v>1035.090909090909</v>
      </c>
      <c r="L1516" s="68">
        <v>2.0049999999999999</v>
      </c>
      <c r="M1516" s="19">
        <v>9500.2800000000007</v>
      </c>
      <c r="O1516" s="1"/>
      <c r="P1516">
        <v>0</v>
      </c>
      <c r="Q1516">
        <v>0</v>
      </c>
      <c r="R1516" s="1">
        <v>11386</v>
      </c>
      <c r="S1516" s="60">
        <v>-3.5007876772273905E-3</v>
      </c>
      <c r="T1516" s="1">
        <v>5524</v>
      </c>
      <c r="U1516" s="1">
        <v>5524</v>
      </c>
      <c r="V1516" s="1">
        <v>5524</v>
      </c>
      <c r="W1516" s="17">
        <v>11</v>
      </c>
      <c r="X1516" s="18">
        <f t="shared" si="167"/>
        <v>0</v>
      </c>
      <c r="Y1516" s="19">
        <f t="shared" si="163"/>
        <v>0</v>
      </c>
      <c r="Z1516" s="18">
        <f t="shared" si="164"/>
        <v>0</v>
      </c>
      <c r="AA1516" s="19">
        <f t="shared" si="161"/>
        <v>48.515721060952046</v>
      </c>
      <c r="AB1516" s="19">
        <f t="shared" si="162"/>
        <v>100</v>
      </c>
      <c r="AC1516" s="18">
        <f t="shared" si="165"/>
        <v>9.6609871772352016E-2</v>
      </c>
      <c r="AD1516" s="43">
        <f t="shared" si="166"/>
        <v>1035.090909090909</v>
      </c>
    </row>
    <row r="1517" spans="1:30">
      <c r="A1517">
        <v>2013</v>
      </c>
      <c r="B1517">
        <v>216</v>
      </c>
      <c r="C1517" t="s">
        <v>599</v>
      </c>
      <c r="D1517" s="18">
        <v>0</v>
      </c>
      <c r="E1517" s="19">
        <v>0</v>
      </c>
      <c r="F1517" s="18">
        <v>0</v>
      </c>
      <c r="G1517" s="19">
        <v>48.514936232132158</v>
      </c>
      <c r="H1517" s="19">
        <v>100</v>
      </c>
      <c r="I1517" s="67">
        <v>0.67500000000000004</v>
      </c>
      <c r="J1517" s="1">
        <v>11683</v>
      </c>
      <c r="K1517" s="43">
        <v>1062.090909090909</v>
      </c>
      <c r="L1517" s="19">
        <v>2.04</v>
      </c>
      <c r="M1517" s="19">
        <v>8850.7800000000007</v>
      </c>
      <c r="O1517" s="1"/>
      <c r="P1517">
        <v>0</v>
      </c>
      <c r="Q1517">
        <v>0</v>
      </c>
      <c r="R1517" s="1">
        <v>11683</v>
      </c>
      <c r="S1517" s="60">
        <v>2.6084665378534933E-2</v>
      </c>
      <c r="T1517" s="1">
        <v>5668</v>
      </c>
      <c r="U1517" s="1">
        <v>5668</v>
      </c>
      <c r="V1517" s="1">
        <v>5668</v>
      </c>
      <c r="W1517" s="17">
        <v>11</v>
      </c>
      <c r="X1517" s="18">
        <f t="shared" si="167"/>
        <v>0</v>
      </c>
      <c r="Y1517" s="19">
        <f t="shared" si="163"/>
        <v>0</v>
      </c>
      <c r="Z1517" s="18">
        <f t="shared" si="164"/>
        <v>0</v>
      </c>
      <c r="AA1517" s="19">
        <f t="shared" si="161"/>
        <v>48.514936232132158</v>
      </c>
      <c r="AB1517" s="19">
        <f t="shared" si="162"/>
        <v>100</v>
      </c>
      <c r="AC1517" s="18">
        <f t="shared" si="165"/>
        <v>9.4153898827355989E-2</v>
      </c>
      <c r="AD1517" s="43">
        <f t="shared" si="166"/>
        <v>1062.090909090909</v>
      </c>
    </row>
    <row r="1518" spans="1:30">
      <c r="A1518">
        <v>2014</v>
      </c>
      <c r="B1518">
        <v>216</v>
      </c>
      <c r="C1518" t="s">
        <v>599</v>
      </c>
      <c r="D1518" s="18">
        <v>3.4328870580157915E-4</v>
      </c>
      <c r="E1518" s="19">
        <v>3</v>
      </c>
      <c r="F1518" s="18">
        <v>0</v>
      </c>
      <c r="G1518" s="19">
        <v>48.515276347408168</v>
      </c>
      <c r="H1518" s="19">
        <v>100</v>
      </c>
      <c r="I1518" s="67">
        <v>0.67500000000000004</v>
      </c>
      <c r="J1518" s="1">
        <v>11652</v>
      </c>
      <c r="K1518" s="43">
        <v>1059.2727272727273</v>
      </c>
      <c r="L1518" s="68">
        <v>2.0950000000000002</v>
      </c>
      <c r="M1518" s="19">
        <v>10519.69</v>
      </c>
      <c r="O1518" s="1">
        <v>4</v>
      </c>
      <c r="P1518">
        <v>12</v>
      </c>
      <c r="Q1518">
        <v>0</v>
      </c>
      <c r="R1518" s="1">
        <v>11652</v>
      </c>
      <c r="S1518" s="60">
        <v>-2.6534280578618397E-3</v>
      </c>
      <c r="T1518" s="1">
        <v>5653</v>
      </c>
      <c r="U1518" s="1">
        <v>5653</v>
      </c>
      <c r="V1518" s="1">
        <v>5653</v>
      </c>
      <c r="W1518" s="17">
        <v>11</v>
      </c>
      <c r="X1518" s="18">
        <f t="shared" si="167"/>
        <v>3.4328870580157915E-4</v>
      </c>
      <c r="Y1518" s="19">
        <f t="shared" si="163"/>
        <v>3</v>
      </c>
      <c r="Z1518" s="18">
        <f t="shared" si="164"/>
        <v>0</v>
      </c>
      <c r="AA1518" s="19">
        <f t="shared" si="161"/>
        <v>48.515276347408168</v>
      </c>
      <c r="AB1518" s="19">
        <f t="shared" si="162"/>
        <v>100</v>
      </c>
      <c r="AC1518" s="18">
        <f t="shared" si="165"/>
        <v>9.440439409543426E-2</v>
      </c>
      <c r="AD1518" s="43">
        <f t="shared" si="166"/>
        <v>1059.2727272727273</v>
      </c>
    </row>
    <row r="1519" spans="1:30">
      <c r="A1519">
        <v>2008</v>
      </c>
      <c r="B1519">
        <v>217</v>
      </c>
      <c r="C1519" t="s">
        <v>601</v>
      </c>
      <c r="D1519" s="18">
        <v>4.2040358744394619E-3</v>
      </c>
      <c r="E1519" s="19">
        <v>2.4</v>
      </c>
      <c r="F1519" s="18">
        <v>0</v>
      </c>
      <c r="G1519" s="19">
        <v>0</v>
      </c>
      <c r="H1519" s="19">
        <v>0</v>
      </c>
      <c r="I1519" s="67">
        <v>0.67100000000000004</v>
      </c>
      <c r="J1519" s="1">
        <v>3568</v>
      </c>
      <c r="K1519" s="43">
        <v>1784</v>
      </c>
      <c r="L1519" s="19">
        <v>1.72</v>
      </c>
      <c r="M1519" s="19">
        <v>18935.7</v>
      </c>
      <c r="O1519" s="1">
        <v>15</v>
      </c>
      <c r="P1519" s="1">
        <v>36</v>
      </c>
      <c r="R1519" s="1">
        <v>3568</v>
      </c>
      <c r="S1519" s="60">
        <v>3.4802784222737859E-2</v>
      </c>
      <c r="W1519" s="17">
        <v>2</v>
      </c>
      <c r="X1519" s="18">
        <f t="shared" si="167"/>
        <v>4.2040358744394619E-3</v>
      </c>
      <c r="Y1519" s="19">
        <f t="shared" si="163"/>
        <v>2.4</v>
      </c>
      <c r="Z1519" s="18">
        <f t="shared" si="164"/>
        <v>0</v>
      </c>
      <c r="AA1519" s="19">
        <f t="shared" si="161"/>
        <v>0</v>
      </c>
      <c r="AB1519" s="19">
        <f t="shared" si="162"/>
        <v>0</v>
      </c>
      <c r="AC1519" s="18">
        <f t="shared" si="165"/>
        <v>5.6053811659192827E-2</v>
      </c>
      <c r="AD1519" s="43">
        <f t="shared" si="166"/>
        <v>1784</v>
      </c>
    </row>
    <row r="1520" spans="1:30">
      <c r="A1520">
        <v>2009</v>
      </c>
      <c r="B1520">
        <v>217</v>
      </c>
      <c r="C1520" t="s">
        <v>601</v>
      </c>
      <c r="D1520" s="18">
        <v>5.2983825989960957E-3</v>
      </c>
      <c r="E1520" s="19">
        <v>2.2105263157894739</v>
      </c>
      <c r="F1520" s="18">
        <v>0</v>
      </c>
      <c r="G1520" s="19">
        <v>0</v>
      </c>
      <c r="H1520" s="19">
        <v>0</v>
      </c>
      <c r="I1520" s="67">
        <v>0.67100000000000004</v>
      </c>
      <c r="J1520" s="1">
        <v>3586</v>
      </c>
      <c r="K1520" s="43">
        <v>1793</v>
      </c>
      <c r="L1520" s="19">
        <v>1.84</v>
      </c>
      <c r="M1520" s="19">
        <v>19317.79</v>
      </c>
      <c r="O1520" s="1">
        <v>19</v>
      </c>
      <c r="P1520" s="1">
        <v>42</v>
      </c>
      <c r="R1520" s="1">
        <v>3586</v>
      </c>
      <c r="S1520" s="60">
        <v>5.0448430493272856E-3</v>
      </c>
      <c r="W1520" s="17">
        <v>2</v>
      </c>
      <c r="X1520" s="18">
        <f t="shared" si="167"/>
        <v>5.2983825989960957E-3</v>
      </c>
      <c r="Y1520" s="19">
        <f t="shared" si="163"/>
        <v>2.2105263157894739</v>
      </c>
      <c r="Z1520" s="18">
        <f t="shared" si="164"/>
        <v>0</v>
      </c>
      <c r="AA1520" s="19">
        <f t="shared" si="161"/>
        <v>0</v>
      </c>
      <c r="AB1520" s="19">
        <f t="shared" si="162"/>
        <v>0</v>
      </c>
      <c r="AC1520" s="18">
        <f t="shared" si="165"/>
        <v>5.5772448410485224E-2</v>
      </c>
      <c r="AD1520" s="43">
        <f t="shared" si="166"/>
        <v>1793</v>
      </c>
    </row>
    <row r="1521" spans="1:30">
      <c r="A1521">
        <v>2010</v>
      </c>
      <c r="B1521">
        <v>217</v>
      </c>
      <c r="C1521" t="s">
        <v>601</v>
      </c>
      <c r="D1521" s="18">
        <v>1.146131805157593E-3</v>
      </c>
      <c r="E1521" s="19">
        <v>3</v>
      </c>
      <c r="F1521" s="18">
        <v>0</v>
      </c>
      <c r="G1521" s="19">
        <v>0</v>
      </c>
      <c r="H1521" s="19">
        <v>0</v>
      </c>
      <c r="I1521" s="67">
        <v>0.72899999999999998</v>
      </c>
      <c r="J1521" s="1">
        <v>3490</v>
      </c>
      <c r="K1521" s="43">
        <v>1745</v>
      </c>
      <c r="L1521" s="19">
        <v>1.82</v>
      </c>
      <c r="M1521" s="19">
        <v>15482.69</v>
      </c>
      <c r="O1521" s="1">
        <v>4</v>
      </c>
      <c r="P1521" s="1">
        <v>12</v>
      </c>
      <c r="R1521" s="1">
        <v>3490</v>
      </c>
      <c r="S1521" s="60">
        <v>-2.6770775237032862E-2</v>
      </c>
      <c r="W1521" s="17">
        <v>2</v>
      </c>
      <c r="X1521" s="18">
        <f t="shared" si="167"/>
        <v>1.146131805157593E-3</v>
      </c>
      <c r="Y1521" s="19">
        <f t="shared" si="163"/>
        <v>3</v>
      </c>
      <c r="Z1521" s="18">
        <f t="shared" si="164"/>
        <v>0</v>
      </c>
      <c r="AA1521" s="19">
        <f t="shared" si="161"/>
        <v>0</v>
      </c>
      <c r="AB1521" s="19">
        <f t="shared" si="162"/>
        <v>0</v>
      </c>
      <c r="AC1521" s="18">
        <f t="shared" si="165"/>
        <v>5.7306590257879653E-2</v>
      </c>
      <c r="AD1521" s="43">
        <f t="shared" si="166"/>
        <v>1745</v>
      </c>
    </row>
    <row r="1522" spans="1:30">
      <c r="A1522">
        <v>2011</v>
      </c>
      <c r="B1522">
        <v>217</v>
      </c>
      <c r="C1522" t="s">
        <v>601</v>
      </c>
      <c r="D1522" s="18">
        <v>5.7142857142857147E-4</v>
      </c>
      <c r="E1522" s="19">
        <v>2.5</v>
      </c>
      <c r="F1522" s="18">
        <v>0</v>
      </c>
      <c r="G1522" s="19">
        <v>83.857142857142847</v>
      </c>
      <c r="H1522" s="19">
        <v>100</v>
      </c>
      <c r="I1522" s="67">
        <v>0.72899999999999998</v>
      </c>
      <c r="J1522" s="1">
        <v>3500</v>
      </c>
      <c r="K1522" s="43">
        <v>1750</v>
      </c>
      <c r="L1522" s="19">
        <v>1.97</v>
      </c>
      <c r="M1522" s="19">
        <v>18541.310000000001</v>
      </c>
      <c r="O1522" s="1">
        <v>2</v>
      </c>
      <c r="P1522" s="1">
        <v>5</v>
      </c>
      <c r="R1522" s="1">
        <v>3500</v>
      </c>
      <c r="S1522" s="60">
        <v>2.8653295128939771E-3</v>
      </c>
      <c r="T1522" s="1">
        <v>2935</v>
      </c>
      <c r="U1522" s="1">
        <v>2935</v>
      </c>
      <c r="V1522" s="1">
        <v>2935</v>
      </c>
      <c r="W1522" s="17">
        <v>2</v>
      </c>
      <c r="X1522" s="18">
        <f t="shared" si="167"/>
        <v>5.7142857142857147E-4</v>
      </c>
      <c r="Y1522" s="19">
        <f t="shared" si="163"/>
        <v>2.5</v>
      </c>
      <c r="Z1522" s="18">
        <f t="shared" si="164"/>
        <v>0</v>
      </c>
      <c r="AA1522" s="19">
        <f t="shared" si="161"/>
        <v>83.857142857142847</v>
      </c>
      <c r="AB1522" s="19">
        <f t="shared" si="162"/>
        <v>100</v>
      </c>
      <c r="AC1522" s="18">
        <f t="shared" si="165"/>
        <v>5.7142857142857148E-2</v>
      </c>
      <c r="AD1522" s="43">
        <f t="shared" si="166"/>
        <v>1750</v>
      </c>
    </row>
    <row r="1523" spans="1:30">
      <c r="A1523">
        <v>2012</v>
      </c>
      <c r="B1523">
        <v>217</v>
      </c>
      <c r="C1523" t="s">
        <v>601</v>
      </c>
      <c r="D1523" s="18">
        <v>0</v>
      </c>
      <c r="E1523" s="19">
        <v>0</v>
      </c>
      <c r="F1523" s="18">
        <v>0</v>
      </c>
      <c r="G1523" s="19">
        <v>83.618233618233617</v>
      </c>
      <c r="H1523" s="19">
        <v>99.69429347826086</v>
      </c>
      <c r="I1523" s="67">
        <v>0.72899999999999998</v>
      </c>
      <c r="J1523" s="1">
        <v>3510</v>
      </c>
      <c r="K1523" s="43">
        <v>1755</v>
      </c>
      <c r="L1523" s="68">
        <v>2.0049999999999999</v>
      </c>
      <c r="M1523" s="19">
        <v>21000.13</v>
      </c>
      <c r="O1523" s="1"/>
      <c r="P1523" s="1"/>
      <c r="R1523" s="1">
        <v>3510</v>
      </c>
      <c r="S1523" s="60">
        <v>2.8571428571428914E-3</v>
      </c>
      <c r="T1523" s="1">
        <v>2935</v>
      </c>
      <c r="U1523" s="1">
        <v>2944</v>
      </c>
      <c r="V1523" s="1">
        <v>2935</v>
      </c>
      <c r="W1523" s="17">
        <v>2</v>
      </c>
      <c r="X1523" s="18">
        <f t="shared" si="167"/>
        <v>0</v>
      </c>
      <c r="Y1523" s="19">
        <f t="shared" si="163"/>
        <v>0</v>
      </c>
      <c r="Z1523" s="18">
        <f t="shared" si="164"/>
        <v>0</v>
      </c>
      <c r="AA1523" s="19">
        <f t="shared" si="161"/>
        <v>83.618233618233617</v>
      </c>
      <c r="AB1523" s="19">
        <f t="shared" si="162"/>
        <v>99.69429347826086</v>
      </c>
      <c r="AC1523" s="18">
        <f t="shared" si="165"/>
        <v>5.6980056980056974E-2</v>
      </c>
      <c r="AD1523" s="43">
        <f t="shared" si="166"/>
        <v>1755</v>
      </c>
    </row>
    <row r="1524" spans="1:30">
      <c r="A1524">
        <v>2013</v>
      </c>
      <c r="B1524">
        <v>217</v>
      </c>
      <c r="C1524" t="s">
        <v>601</v>
      </c>
      <c r="D1524" s="18">
        <v>0</v>
      </c>
      <c r="E1524" s="19">
        <v>0</v>
      </c>
      <c r="F1524" s="18">
        <v>0</v>
      </c>
      <c r="G1524" s="19">
        <v>83.866519580805303</v>
      </c>
      <c r="H1524" s="19">
        <v>100</v>
      </c>
      <c r="I1524" s="67">
        <v>0.72899999999999998</v>
      </c>
      <c r="J1524" s="1">
        <v>3626</v>
      </c>
      <c r="K1524" s="43">
        <v>1813</v>
      </c>
      <c r="L1524" s="19">
        <v>2.04</v>
      </c>
      <c r="M1524" s="19">
        <v>22233.77</v>
      </c>
      <c r="O1524" s="1"/>
      <c r="P1524" s="1"/>
      <c r="R1524" s="1">
        <v>3626</v>
      </c>
      <c r="S1524" s="60">
        <v>3.3048433048433079E-2</v>
      </c>
      <c r="T1524" s="1">
        <v>3041</v>
      </c>
      <c r="U1524" s="1">
        <v>3041</v>
      </c>
      <c r="V1524" s="1">
        <v>3041</v>
      </c>
      <c r="W1524" s="17">
        <v>2</v>
      </c>
      <c r="X1524" s="18">
        <f t="shared" si="167"/>
        <v>0</v>
      </c>
      <c r="Y1524" s="19">
        <f t="shared" si="163"/>
        <v>0</v>
      </c>
      <c r="Z1524" s="18">
        <f t="shared" si="164"/>
        <v>0</v>
      </c>
      <c r="AA1524" s="19">
        <f t="shared" si="161"/>
        <v>83.866519580805303</v>
      </c>
      <c r="AB1524" s="19">
        <f t="shared" si="162"/>
        <v>100</v>
      </c>
      <c r="AC1524" s="18">
        <f t="shared" si="165"/>
        <v>5.5157198014340873E-2</v>
      </c>
      <c r="AD1524" s="43">
        <f t="shared" si="166"/>
        <v>1813</v>
      </c>
    </row>
    <row r="1525" spans="1:30">
      <c r="A1525">
        <v>2014</v>
      </c>
      <c r="B1525">
        <v>217</v>
      </c>
      <c r="C1525" t="s">
        <v>601</v>
      </c>
      <c r="D1525" s="18">
        <v>0</v>
      </c>
      <c r="E1525" s="19">
        <v>0</v>
      </c>
      <c r="F1525" s="18">
        <v>0</v>
      </c>
      <c r="G1525" s="19">
        <v>83.589884551951627</v>
      </c>
      <c r="H1525" s="19">
        <v>99.672238610291714</v>
      </c>
      <c r="I1525" s="67">
        <v>0.72899999999999998</v>
      </c>
      <c r="J1525" s="1">
        <v>3638</v>
      </c>
      <c r="K1525" s="43">
        <v>1819</v>
      </c>
      <c r="L1525" s="68">
        <v>2.0950000000000002</v>
      </c>
      <c r="M1525" s="19">
        <v>21891.040000000001</v>
      </c>
      <c r="O1525" s="1"/>
      <c r="P1525" s="1"/>
      <c r="R1525" s="1">
        <v>3638</v>
      </c>
      <c r="S1525" s="60">
        <v>3.309431880860414E-3</v>
      </c>
      <c r="T1525" s="1">
        <v>3041</v>
      </c>
      <c r="U1525" s="1">
        <v>3051</v>
      </c>
      <c r="V1525" s="1">
        <v>3041</v>
      </c>
      <c r="W1525" s="17">
        <v>2</v>
      </c>
      <c r="X1525" s="18">
        <f t="shared" si="167"/>
        <v>0</v>
      </c>
      <c r="Y1525" s="19">
        <f t="shared" si="163"/>
        <v>0</v>
      </c>
      <c r="Z1525" s="18">
        <f t="shared" si="164"/>
        <v>0</v>
      </c>
      <c r="AA1525" s="19">
        <f t="shared" si="161"/>
        <v>83.589884551951627</v>
      </c>
      <c r="AB1525" s="19">
        <f t="shared" si="162"/>
        <v>99.672238610291714</v>
      </c>
      <c r="AC1525" s="18">
        <f t="shared" si="165"/>
        <v>5.4975261132490384E-2</v>
      </c>
      <c r="AD1525" s="43">
        <f t="shared" si="166"/>
        <v>1819</v>
      </c>
    </row>
    <row r="1526" spans="1:30">
      <c r="A1526">
        <v>2008</v>
      </c>
      <c r="B1526">
        <v>218</v>
      </c>
      <c r="C1526" s="26" t="s">
        <v>602</v>
      </c>
      <c r="D1526" s="18">
        <v>2.5581990278843696E-4</v>
      </c>
      <c r="E1526" s="19">
        <v>3.8666666666666667</v>
      </c>
      <c r="F1526" s="18">
        <v>6.6666666666666666E-2</v>
      </c>
      <c r="G1526" s="19">
        <v>68.042977743668459</v>
      </c>
      <c r="H1526" s="19">
        <v>81.238419091445905</v>
      </c>
      <c r="I1526" s="67">
        <v>0.67</v>
      </c>
      <c r="J1526" s="1">
        <v>58635</v>
      </c>
      <c r="K1526" s="43">
        <v>1465.875</v>
      </c>
      <c r="L1526" s="19">
        <v>1.72</v>
      </c>
      <c r="M1526" s="19">
        <v>14305.34</v>
      </c>
      <c r="O1526" s="1">
        <v>15</v>
      </c>
      <c r="P1526">
        <v>58</v>
      </c>
      <c r="Q1526">
        <v>1</v>
      </c>
      <c r="R1526" s="1">
        <v>58635</v>
      </c>
      <c r="S1526" s="60">
        <v>3.7457093315403922E-2</v>
      </c>
      <c r="T1526" s="1">
        <v>39897</v>
      </c>
      <c r="U1526" s="1">
        <v>49111</v>
      </c>
      <c r="V1526" s="1">
        <v>39897</v>
      </c>
      <c r="W1526">
        <v>40</v>
      </c>
      <c r="X1526" s="18">
        <f t="shared" si="167"/>
        <v>2.5581990278843696E-4</v>
      </c>
      <c r="Y1526" s="19">
        <f t="shared" si="163"/>
        <v>3.8666666666666667</v>
      </c>
      <c r="Z1526" s="18">
        <f t="shared" si="164"/>
        <v>6.6666666666666666E-2</v>
      </c>
      <c r="AA1526" s="19">
        <f t="shared" si="161"/>
        <v>68.042977743668459</v>
      </c>
      <c r="AB1526" s="19">
        <f t="shared" si="162"/>
        <v>81.238419091445905</v>
      </c>
      <c r="AC1526" s="18">
        <f t="shared" si="165"/>
        <v>6.8218640743583178E-2</v>
      </c>
      <c r="AD1526" s="43">
        <f t="shared" si="166"/>
        <v>1465.875</v>
      </c>
    </row>
    <row r="1527" spans="1:30">
      <c r="A1527">
        <v>2009</v>
      </c>
      <c r="B1527">
        <v>218</v>
      </c>
      <c r="C1527" t="s">
        <v>602</v>
      </c>
      <c r="D1527" s="18">
        <v>2.0316944331572531E-4</v>
      </c>
      <c r="E1527" s="19">
        <v>5.25</v>
      </c>
      <c r="F1527" s="18">
        <v>0</v>
      </c>
      <c r="G1527" s="19">
        <v>68.5646078829744</v>
      </c>
      <c r="H1527" s="19">
        <v>81.86173438447544</v>
      </c>
      <c r="I1527" s="67">
        <v>0.67</v>
      </c>
      <c r="J1527" s="1">
        <v>59064</v>
      </c>
      <c r="K1527" s="43">
        <v>1373.5813953488373</v>
      </c>
      <c r="L1527" s="19">
        <v>1.84</v>
      </c>
      <c r="M1527" s="19">
        <v>14661.43</v>
      </c>
      <c r="O1527" s="1">
        <v>12</v>
      </c>
      <c r="P1527">
        <v>63</v>
      </c>
      <c r="Q1527">
        <v>0</v>
      </c>
      <c r="R1527" s="1">
        <v>59064</v>
      </c>
      <c r="S1527" s="60">
        <v>7.316449219749277E-3</v>
      </c>
      <c r="T1527" s="1">
        <v>40497</v>
      </c>
      <c r="U1527" s="1">
        <v>49470</v>
      </c>
      <c r="V1527" s="1">
        <v>40497</v>
      </c>
      <c r="W1527" s="17">
        <v>43</v>
      </c>
      <c r="X1527" s="18">
        <f t="shared" si="167"/>
        <v>2.0316944331572531E-4</v>
      </c>
      <c r="Y1527" s="19">
        <f t="shared" si="163"/>
        <v>5.25</v>
      </c>
      <c r="Z1527" s="18">
        <f t="shared" si="164"/>
        <v>0</v>
      </c>
      <c r="AA1527" s="19">
        <f t="shared" si="161"/>
        <v>68.5646078829744</v>
      </c>
      <c r="AB1527" s="19">
        <f t="shared" si="162"/>
        <v>81.86173438447544</v>
      </c>
      <c r="AC1527" s="18">
        <f t="shared" si="165"/>
        <v>7.2802383854801575E-2</v>
      </c>
      <c r="AD1527" s="43">
        <f t="shared" si="166"/>
        <v>1373.5813953488373</v>
      </c>
    </row>
    <row r="1528" spans="1:30">
      <c r="A1528">
        <v>2010</v>
      </c>
      <c r="B1528">
        <v>218</v>
      </c>
      <c r="C1528" t="s">
        <v>602</v>
      </c>
      <c r="D1528" s="18">
        <v>2.5536261491317672E-4</v>
      </c>
      <c r="E1528" s="19">
        <v>4</v>
      </c>
      <c r="F1528" s="18">
        <v>0</v>
      </c>
      <c r="G1528" s="19">
        <v>70.144705481784129</v>
      </c>
      <c r="H1528" s="19">
        <v>82.483534522451109</v>
      </c>
      <c r="I1528" s="67">
        <v>0.75700000000000001</v>
      </c>
      <c r="J1528" s="1">
        <v>58740</v>
      </c>
      <c r="K1528" s="43">
        <v>1366.046511627907</v>
      </c>
      <c r="L1528" s="19">
        <v>1.82</v>
      </c>
      <c r="M1528" s="19">
        <v>19335.87</v>
      </c>
      <c r="O1528" s="1">
        <v>15</v>
      </c>
      <c r="P1528">
        <v>60</v>
      </c>
      <c r="Q1528">
        <v>0</v>
      </c>
      <c r="R1528" s="1">
        <v>58740</v>
      </c>
      <c r="S1528" s="60">
        <v>-5.4855749695246203E-3</v>
      </c>
      <c r="T1528" s="1">
        <v>41203</v>
      </c>
      <c r="U1528" s="1">
        <v>49953</v>
      </c>
      <c r="V1528" s="1">
        <v>41203</v>
      </c>
      <c r="W1528" s="17">
        <v>43</v>
      </c>
      <c r="X1528" s="18">
        <f t="shared" si="167"/>
        <v>2.5536261491317672E-4</v>
      </c>
      <c r="Y1528" s="19">
        <f t="shared" si="163"/>
        <v>4</v>
      </c>
      <c r="Z1528" s="18">
        <f t="shared" si="164"/>
        <v>0</v>
      </c>
      <c r="AA1528" s="19">
        <f t="shared" si="161"/>
        <v>70.144705481784129</v>
      </c>
      <c r="AB1528" s="19">
        <f t="shared" si="162"/>
        <v>82.483534522451109</v>
      </c>
      <c r="AC1528" s="18">
        <f t="shared" si="165"/>
        <v>7.3203949608443994E-2</v>
      </c>
      <c r="AD1528" s="43">
        <f t="shared" si="166"/>
        <v>1366.046511627907</v>
      </c>
    </row>
    <row r="1529" spans="1:30">
      <c r="A1529">
        <v>2011</v>
      </c>
      <c r="B1529">
        <v>218</v>
      </c>
      <c r="C1529" t="s">
        <v>602</v>
      </c>
      <c r="D1529" s="18">
        <v>2.1954638339553815E-4</v>
      </c>
      <c r="E1529" s="19">
        <v>5.2307692307692308</v>
      </c>
      <c r="F1529" s="18">
        <v>7.6923076923076927E-2</v>
      </c>
      <c r="G1529" s="19">
        <v>70.597672808336014</v>
      </c>
      <c r="H1529" s="19">
        <v>83.016582265912021</v>
      </c>
      <c r="I1529" s="67">
        <v>0.75700000000000001</v>
      </c>
      <c r="J1529" s="1">
        <v>59213</v>
      </c>
      <c r="K1529" s="43">
        <v>1377.046511627907</v>
      </c>
      <c r="L1529" s="19">
        <v>1.97</v>
      </c>
      <c r="M1529" s="19">
        <v>23197.759999999998</v>
      </c>
      <c r="O1529" s="1">
        <v>13</v>
      </c>
      <c r="P1529">
        <v>68</v>
      </c>
      <c r="Q1529">
        <v>1</v>
      </c>
      <c r="R1529" s="1">
        <v>59213</v>
      </c>
      <c r="S1529" s="60">
        <v>8.0524344569288253E-3</v>
      </c>
      <c r="T1529" s="1">
        <v>41803</v>
      </c>
      <c r="U1529" s="1">
        <v>50355</v>
      </c>
      <c r="V1529" s="1">
        <v>41803</v>
      </c>
      <c r="W1529" s="17">
        <v>43</v>
      </c>
      <c r="X1529" s="18">
        <f t="shared" si="167"/>
        <v>2.1954638339553815E-4</v>
      </c>
      <c r="Y1529" s="19">
        <f t="shared" si="163"/>
        <v>5.2307692307692308</v>
      </c>
      <c r="Z1529" s="18">
        <f t="shared" si="164"/>
        <v>7.6923076923076927E-2</v>
      </c>
      <c r="AA1529" s="19">
        <f t="shared" si="161"/>
        <v>70.597672808336014</v>
      </c>
      <c r="AB1529" s="19">
        <f t="shared" si="162"/>
        <v>83.016582265912021</v>
      </c>
      <c r="AC1529" s="18">
        <f t="shared" si="165"/>
        <v>7.2619188353908765E-2</v>
      </c>
      <c r="AD1529" s="43">
        <f t="shared" si="166"/>
        <v>1377.046511627907</v>
      </c>
    </row>
    <row r="1530" spans="1:30">
      <c r="A1530">
        <v>2012</v>
      </c>
      <c r="B1530">
        <v>218</v>
      </c>
      <c r="C1530" t="s">
        <v>602</v>
      </c>
      <c r="D1530" s="18">
        <v>8.379420144126027E-5</v>
      </c>
      <c r="E1530" s="19">
        <v>8.1999999999999993</v>
      </c>
      <c r="F1530" s="18">
        <v>0.2</v>
      </c>
      <c r="G1530" s="19">
        <v>71.444612032847331</v>
      </c>
      <c r="H1530" s="19">
        <v>84.011902885070157</v>
      </c>
      <c r="I1530" s="67">
        <v>0.75700000000000001</v>
      </c>
      <c r="J1530" s="1">
        <v>59670</v>
      </c>
      <c r="K1530" s="43">
        <v>1387.6744186046512</v>
      </c>
      <c r="L1530" s="68">
        <v>2.0049999999999999</v>
      </c>
      <c r="M1530" s="19">
        <v>24808.03</v>
      </c>
      <c r="O1530" s="1">
        <v>5</v>
      </c>
      <c r="P1530">
        <v>41</v>
      </c>
      <c r="Q1530">
        <v>1</v>
      </c>
      <c r="R1530" s="1">
        <v>59670</v>
      </c>
      <c r="S1530" s="60">
        <v>7.7178997855200659E-3</v>
      </c>
      <c r="T1530" s="1">
        <v>42631</v>
      </c>
      <c r="U1530" s="1">
        <v>50744</v>
      </c>
      <c r="V1530" s="1">
        <v>42631</v>
      </c>
      <c r="W1530" s="17">
        <v>43</v>
      </c>
      <c r="X1530" s="18">
        <f t="shared" si="167"/>
        <v>8.379420144126027E-5</v>
      </c>
      <c r="Y1530" s="19">
        <f t="shared" si="163"/>
        <v>8.1999999999999993</v>
      </c>
      <c r="Z1530" s="18">
        <f t="shared" si="164"/>
        <v>0.2</v>
      </c>
      <c r="AA1530" s="19">
        <f t="shared" si="161"/>
        <v>71.444612032847331</v>
      </c>
      <c r="AB1530" s="19">
        <f t="shared" si="162"/>
        <v>84.011902885070157</v>
      </c>
      <c r="AC1530" s="18">
        <f t="shared" si="165"/>
        <v>7.2063013239483831E-2</v>
      </c>
      <c r="AD1530" s="43">
        <f t="shared" si="166"/>
        <v>1387.6744186046512</v>
      </c>
    </row>
    <row r="1531" spans="1:30">
      <c r="A1531">
        <v>2013</v>
      </c>
      <c r="B1531">
        <v>218</v>
      </c>
      <c r="C1531" t="s">
        <v>602</v>
      </c>
      <c r="D1531" s="18">
        <v>3.2271077047196453E-5</v>
      </c>
      <c r="E1531" s="19">
        <v>4.5</v>
      </c>
      <c r="F1531" s="18">
        <v>0</v>
      </c>
      <c r="G1531" s="19">
        <v>70.538120209761999</v>
      </c>
      <c r="H1531" s="19">
        <v>82.946265938069217</v>
      </c>
      <c r="I1531" s="67">
        <v>0.75700000000000001</v>
      </c>
      <c r="J1531" s="1">
        <v>61975</v>
      </c>
      <c r="K1531" s="43">
        <v>1441.2790697674418</v>
      </c>
      <c r="L1531" s="19">
        <v>2.04</v>
      </c>
      <c r="M1531" s="19">
        <v>25816.720000000001</v>
      </c>
      <c r="O1531" s="1">
        <v>2</v>
      </c>
      <c r="P1531">
        <v>9</v>
      </c>
      <c r="Q1531">
        <v>0</v>
      </c>
      <c r="R1531" s="1">
        <v>61975</v>
      </c>
      <c r="S1531" s="60">
        <v>3.8629126864420993E-2</v>
      </c>
      <c r="T1531" s="1">
        <v>43716</v>
      </c>
      <c r="U1531" s="1">
        <v>52704</v>
      </c>
      <c r="V1531" s="1">
        <v>43716</v>
      </c>
      <c r="W1531" s="17">
        <v>43</v>
      </c>
      <c r="X1531" s="18">
        <f t="shared" si="167"/>
        <v>3.2271077047196453E-5</v>
      </c>
      <c r="Y1531" s="19">
        <f t="shared" si="163"/>
        <v>4.5</v>
      </c>
      <c r="Z1531" s="18">
        <f t="shared" si="164"/>
        <v>0</v>
      </c>
      <c r="AA1531" s="19">
        <f t="shared" si="161"/>
        <v>70.538120209761999</v>
      </c>
      <c r="AB1531" s="19">
        <f t="shared" si="162"/>
        <v>82.946265938069217</v>
      </c>
      <c r="AC1531" s="18">
        <f t="shared" si="165"/>
        <v>6.9382815651472363E-2</v>
      </c>
      <c r="AD1531" s="43">
        <f t="shared" si="166"/>
        <v>1441.2790697674418</v>
      </c>
    </row>
    <row r="1532" spans="1:30">
      <c r="A1532">
        <v>2014</v>
      </c>
      <c r="B1532">
        <v>218</v>
      </c>
      <c r="C1532" t="s">
        <v>602</v>
      </c>
      <c r="D1532" s="18">
        <v>4.8020744961823509E-5</v>
      </c>
      <c r="E1532" s="19">
        <v>4.333333333333333</v>
      </c>
      <c r="F1532" s="18">
        <v>0</v>
      </c>
      <c r="G1532" s="19">
        <v>71.053094937012787</v>
      </c>
      <c r="H1532" s="19">
        <v>83.551046529137167</v>
      </c>
      <c r="I1532" s="67">
        <v>0.75700000000000001</v>
      </c>
      <c r="J1532" s="1">
        <v>62473</v>
      </c>
      <c r="K1532" s="43">
        <v>1452.8604651162791</v>
      </c>
      <c r="L1532" s="68">
        <v>2.0950000000000002</v>
      </c>
      <c r="M1532" s="19">
        <v>25384.95</v>
      </c>
      <c r="O1532" s="1">
        <v>3</v>
      </c>
      <c r="P1532">
        <v>13</v>
      </c>
      <c r="Q1532">
        <v>0</v>
      </c>
      <c r="R1532" s="1">
        <v>62473</v>
      </c>
      <c r="S1532" s="60">
        <v>8.0354981847519102E-3</v>
      </c>
      <c r="T1532" s="1">
        <v>44389</v>
      </c>
      <c r="U1532" s="1">
        <v>53128</v>
      </c>
      <c r="V1532" s="1">
        <v>44389</v>
      </c>
      <c r="W1532" s="17">
        <v>43</v>
      </c>
      <c r="X1532" s="18">
        <f t="shared" si="167"/>
        <v>4.8020744961823509E-5</v>
      </c>
      <c r="Y1532" s="19">
        <f t="shared" si="163"/>
        <v>4.333333333333333</v>
      </c>
      <c r="Z1532" s="18">
        <f t="shared" si="164"/>
        <v>0</v>
      </c>
      <c r="AA1532" s="19">
        <f t="shared" si="161"/>
        <v>71.053094937012787</v>
      </c>
      <c r="AB1532" s="19">
        <f t="shared" si="162"/>
        <v>83.551046529137167</v>
      </c>
      <c r="AC1532" s="18">
        <f t="shared" si="165"/>
        <v>6.8829734445280358E-2</v>
      </c>
      <c r="AD1532" s="43">
        <f t="shared" si="166"/>
        <v>1452.8604651162791</v>
      </c>
    </row>
    <row r="1533" spans="1:30">
      <c r="A1533">
        <v>2008</v>
      </c>
      <c r="B1533">
        <v>219</v>
      </c>
      <c r="C1533" t="s">
        <v>608</v>
      </c>
      <c r="D1533" s="18">
        <v>1.4424272569012683E-3</v>
      </c>
      <c r="E1533" s="19">
        <v>4.5172413793103452</v>
      </c>
      <c r="F1533" s="18">
        <v>6.8965517241379309E-2</v>
      </c>
      <c r="G1533" s="19">
        <v>0</v>
      </c>
      <c r="H1533" s="19">
        <v>0</v>
      </c>
      <c r="I1533" s="67">
        <v>0.64600000000000002</v>
      </c>
      <c r="J1533" s="1">
        <v>20105</v>
      </c>
      <c r="K1533" s="43">
        <v>2010.5</v>
      </c>
      <c r="L1533" s="19">
        <v>1.72</v>
      </c>
      <c r="M1533" s="19">
        <v>10936.42</v>
      </c>
      <c r="O1533" s="1">
        <v>29</v>
      </c>
      <c r="P1533" s="1">
        <v>131</v>
      </c>
      <c r="Q1533">
        <v>2</v>
      </c>
      <c r="R1533" s="1">
        <v>20105</v>
      </c>
      <c r="S1533" s="60">
        <v>3.5966403874890585E-2</v>
      </c>
      <c r="W1533" s="17">
        <v>10</v>
      </c>
      <c r="X1533" s="18">
        <f t="shared" si="167"/>
        <v>1.4424272569012683E-3</v>
      </c>
      <c r="Y1533" s="19">
        <f t="shared" si="163"/>
        <v>4.5172413793103452</v>
      </c>
      <c r="Z1533" s="18">
        <f t="shared" si="164"/>
        <v>6.8965517241379309E-2</v>
      </c>
      <c r="AA1533" s="19">
        <f t="shared" si="161"/>
        <v>0</v>
      </c>
      <c r="AB1533" s="19">
        <f t="shared" si="162"/>
        <v>0</v>
      </c>
      <c r="AC1533" s="18">
        <f t="shared" si="165"/>
        <v>4.9738870927629943E-2</v>
      </c>
      <c r="AD1533" s="43">
        <f t="shared" si="166"/>
        <v>2010.5</v>
      </c>
    </row>
    <row r="1534" spans="1:30">
      <c r="A1534">
        <v>2009</v>
      </c>
      <c r="B1534">
        <v>219</v>
      </c>
      <c r="C1534" t="s">
        <v>608</v>
      </c>
      <c r="D1534" s="18">
        <v>1.1864741941862765E-3</v>
      </c>
      <c r="E1534" s="19">
        <v>4.125</v>
      </c>
      <c r="F1534" s="18">
        <v>4.1666666666666664E-2</v>
      </c>
      <c r="G1534" s="19">
        <v>0</v>
      </c>
      <c r="H1534" s="19">
        <v>0</v>
      </c>
      <c r="I1534" s="67">
        <v>0.64600000000000002</v>
      </c>
      <c r="J1534" s="1">
        <v>20228</v>
      </c>
      <c r="K1534" s="43">
        <v>1348.5333333333333</v>
      </c>
      <c r="L1534" s="19">
        <v>1.84</v>
      </c>
      <c r="M1534" s="19">
        <v>11803.16</v>
      </c>
      <c r="O1534" s="1">
        <v>24</v>
      </c>
      <c r="P1534" s="1">
        <v>99</v>
      </c>
      <c r="Q1534">
        <v>1</v>
      </c>
      <c r="R1534" s="1">
        <v>20228</v>
      </c>
      <c r="S1534" s="60">
        <v>6.1178811240985009E-3</v>
      </c>
      <c r="W1534" s="17">
        <v>15</v>
      </c>
      <c r="X1534" s="18">
        <f t="shared" si="167"/>
        <v>1.1864741941862765E-3</v>
      </c>
      <c r="Y1534" s="19">
        <f t="shared" si="163"/>
        <v>4.125</v>
      </c>
      <c r="Z1534" s="18">
        <f t="shared" si="164"/>
        <v>4.1666666666666664E-2</v>
      </c>
      <c r="AA1534" s="19">
        <f t="shared" si="161"/>
        <v>0</v>
      </c>
      <c r="AB1534" s="19">
        <f t="shared" si="162"/>
        <v>0</v>
      </c>
      <c r="AC1534" s="18">
        <f t="shared" si="165"/>
        <v>7.4154637136642276E-2</v>
      </c>
      <c r="AD1534" s="43">
        <f t="shared" si="166"/>
        <v>1348.5333333333333</v>
      </c>
    </row>
    <row r="1535" spans="1:30">
      <c r="A1535">
        <v>2010</v>
      </c>
      <c r="B1535">
        <v>219</v>
      </c>
      <c r="C1535" t="s">
        <v>608</v>
      </c>
      <c r="D1535" s="18">
        <v>1.8419873550057251E-3</v>
      </c>
      <c r="E1535" s="19">
        <v>2.5675675675675675</v>
      </c>
      <c r="F1535" s="18">
        <v>2.7027027027027029E-2</v>
      </c>
      <c r="G1535" s="19">
        <v>0</v>
      </c>
      <c r="H1535" s="19">
        <v>0</v>
      </c>
      <c r="I1535" s="67">
        <v>0.74399999999999999</v>
      </c>
      <c r="J1535" s="1">
        <v>20087</v>
      </c>
      <c r="K1535" s="43">
        <v>1339.1333333333334</v>
      </c>
      <c r="L1535" s="19">
        <v>1.82</v>
      </c>
      <c r="M1535" s="19">
        <v>13704.03</v>
      </c>
      <c r="O1535" s="1">
        <v>37</v>
      </c>
      <c r="P1535" s="1">
        <v>95</v>
      </c>
      <c r="Q1535">
        <v>1</v>
      </c>
      <c r="R1535" s="1">
        <v>20087</v>
      </c>
      <c r="S1535" s="60">
        <v>-6.9705358908443982E-3</v>
      </c>
      <c r="W1535" s="17">
        <v>15</v>
      </c>
      <c r="X1535" s="18">
        <f t="shared" si="167"/>
        <v>1.8419873550057251E-3</v>
      </c>
      <c r="Y1535" s="19">
        <f t="shared" si="163"/>
        <v>2.5675675675675675</v>
      </c>
      <c r="Z1535" s="18">
        <f t="shared" si="164"/>
        <v>2.7027027027027029E-2</v>
      </c>
      <c r="AA1535" s="19">
        <f t="shared" si="161"/>
        <v>0</v>
      </c>
      <c r="AB1535" s="19">
        <f t="shared" si="162"/>
        <v>0</v>
      </c>
      <c r="AC1535" s="18">
        <f t="shared" si="165"/>
        <v>7.4675163040772638E-2</v>
      </c>
      <c r="AD1535" s="43">
        <f t="shared" si="166"/>
        <v>1339.1333333333334</v>
      </c>
    </row>
    <row r="1536" spans="1:30">
      <c r="A1536">
        <v>2011</v>
      </c>
      <c r="B1536">
        <v>219</v>
      </c>
      <c r="C1536" t="s">
        <v>608</v>
      </c>
      <c r="D1536" s="18">
        <v>1.1886484077064038E-3</v>
      </c>
      <c r="E1536" s="19">
        <v>3.0833333333333335</v>
      </c>
      <c r="F1536" s="18">
        <v>0</v>
      </c>
      <c r="G1536" s="19">
        <v>86.766381060868696</v>
      </c>
      <c r="H1536" s="19">
        <v>98.046787553167675</v>
      </c>
      <c r="I1536" s="67">
        <v>0.74399999999999999</v>
      </c>
      <c r="J1536" s="1">
        <v>20191</v>
      </c>
      <c r="K1536" s="43">
        <v>1346.0666666666666</v>
      </c>
      <c r="L1536" s="19">
        <v>1.97</v>
      </c>
      <c r="M1536" s="19">
        <v>16571.61</v>
      </c>
      <c r="O1536" s="1">
        <v>24</v>
      </c>
      <c r="P1536" s="1">
        <v>74</v>
      </c>
      <c r="R1536" s="1">
        <v>20191</v>
      </c>
      <c r="S1536" s="60">
        <v>5.1774779708269048E-3</v>
      </c>
      <c r="T1536" s="1">
        <v>17519</v>
      </c>
      <c r="U1536" s="1">
        <v>17868</v>
      </c>
      <c r="V1536" s="1">
        <v>17519</v>
      </c>
      <c r="W1536" s="17">
        <v>15</v>
      </c>
      <c r="X1536" s="18">
        <f t="shared" si="167"/>
        <v>1.1886484077064038E-3</v>
      </c>
      <c r="Y1536" s="19">
        <f t="shared" si="163"/>
        <v>3.0833333333333335</v>
      </c>
      <c r="Z1536" s="18">
        <f t="shared" si="164"/>
        <v>0</v>
      </c>
      <c r="AA1536" s="19">
        <f t="shared" si="161"/>
        <v>86.766381060868696</v>
      </c>
      <c r="AB1536" s="19">
        <f t="shared" si="162"/>
        <v>98.046787553167675</v>
      </c>
      <c r="AC1536" s="18">
        <f t="shared" si="165"/>
        <v>7.4290525481650244E-2</v>
      </c>
      <c r="AD1536" s="43">
        <f t="shared" si="166"/>
        <v>1346.0666666666666</v>
      </c>
    </row>
    <row r="1537" spans="1:30">
      <c r="A1537">
        <v>2012</v>
      </c>
      <c r="B1537">
        <v>219</v>
      </c>
      <c r="C1537" t="s">
        <v>608</v>
      </c>
      <c r="D1537" s="18">
        <v>1.0348905972797163E-3</v>
      </c>
      <c r="E1537" s="19">
        <v>2.3333333333333335</v>
      </c>
      <c r="F1537" s="18">
        <v>0</v>
      </c>
      <c r="G1537" s="19">
        <v>87.305342006702148</v>
      </c>
      <c r="H1537" s="19">
        <v>98.657904995266463</v>
      </c>
      <c r="I1537" s="67">
        <v>0.74399999999999999</v>
      </c>
      <c r="J1537" s="1">
        <v>20292</v>
      </c>
      <c r="K1537" s="43">
        <v>1352.8</v>
      </c>
      <c r="L1537" s="68">
        <v>2.0049999999999999</v>
      </c>
      <c r="M1537" s="19">
        <v>15604.91</v>
      </c>
      <c r="O1537" s="1">
        <v>21</v>
      </c>
      <c r="P1537" s="1">
        <v>49</v>
      </c>
      <c r="R1537" s="1">
        <v>20292</v>
      </c>
      <c r="S1537" s="60">
        <v>5.0022287157645007E-3</v>
      </c>
      <c r="T1537" s="1">
        <v>17716</v>
      </c>
      <c r="U1537" s="1">
        <v>17957</v>
      </c>
      <c r="V1537" s="1">
        <v>17716</v>
      </c>
      <c r="W1537" s="17">
        <v>15</v>
      </c>
      <c r="X1537" s="18">
        <f t="shared" si="167"/>
        <v>1.0348905972797163E-3</v>
      </c>
      <c r="Y1537" s="19">
        <f t="shared" si="163"/>
        <v>2.3333333333333335</v>
      </c>
      <c r="Z1537" s="18">
        <f t="shared" si="164"/>
        <v>0</v>
      </c>
      <c r="AA1537" s="19">
        <f t="shared" si="161"/>
        <v>87.305342006702148</v>
      </c>
      <c r="AB1537" s="19">
        <f t="shared" si="162"/>
        <v>98.657904995266463</v>
      </c>
      <c r="AC1537" s="18">
        <f t="shared" si="165"/>
        <v>7.3920756948551158E-2</v>
      </c>
      <c r="AD1537" s="43">
        <f t="shared" si="166"/>
        <v>1352.8</v>
      </c>
    </row>
    <row r="1538" spans="1:30">
      <c r="A1538">
        <v>2013</v>
      </c>
      <c r="B1538">
        <v>219</v>
      </c>
      <c r="C1538" t="s">
        <v>608</v>
      </c>
      <c r="D1538" s="18">
        <v>7.6143339837243611E-4</v>
      </c>
      <c r="E1538" s="19">
        <v>2.75</v>
      </c>
      <c r="F1538" s="18">
        <v>0</v>
      </c>
      <c r="G1538" s="19">
        <v>87.607671441488606</v>
      </c>
      <c r="H1538" s="19">
        <v>98.999731110513579</v>
      </c>
      <c r="I1538" s="67">
        <v>0.74399999999999999</v>
      </c>
      <c r="J1538" s="1">
        <v>21013</v>
      </c>
      <c r="K1538" s="43">
        <v>1400.8666666666666</v>
      </c>
      <c r="L1538" s="19">
        <v>2.04</v>
      </c>
      <c r="M1538" s="19">
        <v>16360.77</v>
      </c>
      <c r="O1538" s="1">
        <v>16</v>
      </c>
      <c r="P1538" s="1">
        <v>44</v>
      </c>
      <c r="R1538" s="1">
        <v>21013</v>
      </c>
      <c r="S1538" s="60">
        <v>3.5531243839936888E-2</v>
      </c>
      <c r="T1538" s="1">
        <v>18409</v>
      </c>
      <c r="U1538" s="1">
        <v>18595</v>
      </c>
      <c r="V1538" s="1">
        <v>18409</v>
      </c>
      <c r="W1538" s="17">
        <v>15</v>
      </c>
      <c r="X1538" s="18">
        <f t="shared" si="167"/>
        <v>7.6143339837243611E-4</v>
      </c>
      <c r="Y1538" s="19">
        <f t="shared" si="163"/>
        <v>2.75</v>
      </c>
      <c r="Z1538" s="18">
        <f t="shared" si="164"/>
        <v>0</v>
      </c>
      <c r="AA1538" s="19">
        <f t="shared" si="161"/>
        <v>87.607671441488606</v>
      </c>
      <c r="AB1538" s="19">
        <f t="shared" si="162"/>
        <v>98.999731110513579</v>
      </c>
      <c r="AC1538" s="18">
        <f t="shared" si="165"/>
        <v>7.1384381097415878E-2</v>
      </c>
      <c r="AD1538" s="43">
        <f t="shared" si="166"/>
        <v>1400.8666666666666</v>
      </c>
    </row>
    <row r="1539" spans="1:30">
      <c r="A1539">
        <v>2014</v>
      </c>
      <c r="B1539">
        <v>219</v>
      </c>
      <c r="C1539" t="s">
        <v>608</v>
      </c>
      <c r="D1539" s="18">
        <v>7.5725306450849538E-4</v>
      </c>
      <c r="E1539" s="19">
        <v>2.4375</v>
      </c>
      <c r="F1539" s="18">
        <v>0</v>
      </c>
      <c r="G1539" s="19">
        <v>88.494486251124044</v>
      </c>
      <c r="H1539" s="19">
        <v>100</v>
      </c>
      <c r="I1539" s="67">
        <v>0.74399999999999999</v>
      </c>
      <c r="J1539" s="1">
        <v>21129</v>
      </c>
      <c r="K1539" s="43">
        <v>1408.6</v>
      </c>
      <c r="L1539" s="68">
        <v>2.0950000000000002</v>
      </c>
      <c r="M1539" s="19">
        <v>17404.919999999998</v>
      </c>
      <c r="O1539" s="1">
        <v>16</v>
      </c>
      <c r="P1539" s="1">
        <v>39</v>
      </c>
      <c r="R1539" s="1">
        <v>21129</v>
      </c>
      <c r="S1539" s="60">
        <v>5.5203921382001031E-3</v>
      </c>
      <c r="T1539" s="1">
        <v>18698</v>
      </c>
      <c r="U1539" s="1">
        <v>18698</v>
      </c>
      <c r="V1539" s="1">
        <v>18698</v>
      </c>
      <c r="W1539" s="17">
        <v>15</v>
      </c>
      <c r="X1539" s="18">
        <f t="shared" si="167"/>
        <v>7.5725306450849538E-4</v>
      </c>
      <c r="Y1539" s="19">
        <f t="shared" si="163"/>
        <v>2.4375</v>
      </c>
      <c r="Z1539" s="18">
        <f t="shared" si="164"/>
        <v>0</v>
      </c>
      <c r="AA1539" s="19">
        <f t="shared" si="161"/>
        <v>88.494486251124044</v>
      </c>
      <c r="AB1539" s="19">
        <f t="shared" si="162"/>
        <v>100</v>
      </c>
      <c r="AC1539" s="18">
        <f t="shared" si="165"/>
        <v>7.0992474797671443E-2</v>
      </c>
      <c r="AD1539" s="43">
        <f t="shared" si="166"/>
        <v>1408.6</v>
      </c>
    </row>
    <row r="1540" spans="1:30">
      <c r="A1540">
        <v>2008</v>
      </c>
      <c r="B1540">
        <v>220</v>
      </c>
      <c r="C1540" t="s">
        <v>614</v>
      </c>
      <c r="D1540" s="18">
        <v>1.2264922322158627E-3</v>
      </c>
      <c r="E1540" s="19">
        <v>3.8333333333333335</v>
      </c>
      <c r="F1540" s="18">
        <v>0</v>
      </c>
      <c r="G1540" s="19">
        <v>0</v>
      </c>
      <c r="H1540" s="19">
        <v>0</v>
      </c>
      <c r="I1540" s="67">
        <v>0.51300000000000001</v>
      </c>
      <c r="J1540" s="1">
        <v>4892</v>
      </c>
      <c r="K1540" s="43">
        <v>698.85714285714289</v>
      </c>
      <c r="L1540" s="19">
        <v>1.72</v>
      </c>
      <c r="M1540" s="19">
        <v>29354.95</v>
      </c>
      <c r="O1540" s="1">
        <v>6</v>
      </c>
      <c r="P1540" s="1">
        <v>23</v>
      </c>
      <c r="R1540" s="1">
        <v>4892</v>
      </c>
      <c r="S1540" s="60">
        <v>2.3216900230077497E-2</v>
      </c>
      <c r="W1540">
        <v>7</v>
      </c>
      <c r="X1540" s="18">
        <f t="shared" si="167"/>
        <v>1.2264922322158627E-3</v>
      </c>
      <c r="Y1540" s="19">
        <f t="shared" si="163"/>
        <v>3.8333333333333335</v>
      </c>
      <c r="Z1540" s="18">
        <f t="shared" si="164"/>
        <v>0</v>
      </c>
      <c r="AA1540" s="19">
        <f t="shared" si="161"/>
        <v>0</v>
      </c>
      <c r="AB1540" s="19">
        <f t="shared" si="162"/>
        <v>0</v>
      </c>
      <c r="AC1540" s="18">
        <f t="shared" si="165"/>
        <v>0.14309076042518395</v>
      </c>
      <c r="AD1540" s="43">
        <f t="shared" si="166"/>
        <v>698.85714285714289</v>
      </c>
    </row>
    <row r="1541" spans="1:30">
      <c r="A1541">
        <v>2009</v>
      </c>
      <c r="B1541">
        <v>220</v>
      </c>
      <c r="C1541" t="s">
        <v>614</v>
      </c>
      <c r="D1541" s="18">
        <v>1.0264832683227264E-3</v>
      </c>
      <c r="E1541" s="19">
        <v>4.5999999999999996</v>
      </c>
      <c r="F1541" s="18">
        <v>0</v>
      </c>
      <c r="G1541" s="19">
        <v>0</v>
      </c>
      <c r="H1541" s="19">
        <v>0</v>
      </c>
      <c r="I1541" s="67">
        <v>0.51300000000000001</v>
      </c>
      <c r="J1541" s="1">
        <v>4871</v>
      </c>
      <c r="K1541" s="43">
        <v>695.85714285714289</v>
      </c>
      <c r="L1541" s="19">
        <v>1.84</v>
      </c>
      <c r="M1541" s="19">
        <v>35550.199999999997</v>
      </c>
      <c r="O1541" s="1">
        <v>5</v>
      </c>
      <c r="P1541" s="1">
        <v>23</v>
      </c>
      <c r="R1541" s="1">
        <v>4871</v>
      </c>
      <c r="S1541" s="60">
        <v>-4.2927228127555006E-3</v>
      </c>
      <c r="W1541">
        <v>7</v>
      </c>
      <c r="X1541" s="18">
        <f t="shared" si="167"/>
        <v>1.0264832683227264E-3</v>
      </c>
      <c r="Y1541" s="19">
        <f t="shared" si="163"/>
        <v>4.5999999999999996</v>
      </c>
      <c r="Z1541" s="18">
        <f t="shared" si="164"/>
        <v>0</v>
      </c>
      <c r="AA1541" s="19">
        <f t="shared" si="161"/>
        <v>0</v>
      </c>
      <c r="AB1541" s="19">
        <f t="shared" si="162"/>
        <v>0</v>
      </c>
      <c r="AC1541" s="18">
        <f t="shared" si="165"/>
        <v>0.14370765756518167</v>
      </c>
      <c r="AD1541" s="43">
        <f t="shared" si="166"/>
        <v>695.85714285714289</v>
      </c>
    </row>
    <row r="1542" spans="1:30">
      <c r="A1542">
        <v>2010</v>
      </c>
      <c r="B1542">
        <v>220</v>
      </c>
      <c r="C1542" t="s">
        <v>614</v>
      </c>
      <c r="D1542" s="18">
        <v>1.0617965597791463E-3</v>
      </c>
      <c r="E1542" s="19">
        <v>3.4</v>
      </c>
      <c r="F1542" s="18">
        <v>0.2</v>
      </c>
      <c r="G1542" s="19">
        <v>0</v>
      </c>
      <c r="H1542" s="19">
        <v>0</v>
      </c>
      <c r="I1542" s="67">
        <v>0.67800000000000005</v>
      </c>
      <c r="J1542" s="1">
        <v>4709</v>
      </c>
      <c r="K1542" s="43">
        <v>672.71428571428567</v>
      </c>
      <c r="L1542" s="19">
        <v>1.82</v>
      </c>
      <c r="M1542" s="19">
        <v>24347</v>
      </c>
      <c r="O1542" s="1">
        <v>5</v>
      </c>
      <c r="P1542" s="1">
        <v>17</v>
      </c>
      <c r="Q1542">
        <v>1</v>
      </c>
      <c r="R1542" s="1">
        <v>4709</v>
      </c>
      <c r="S1542" s="60">
        <v>-3.3258057893656323E-2</v>
      </c>
      <c r="W1542">
        <v>7</v>
      </c>
      <c r="X1542" s="18">
        <f t="shared" si="167"/>
        <v>1.0617965597791463E-3</v>
      </c>
      <c r="Y1542" s="19">
        <f t="shared" si="163"/>
        <v>3.4</v>
      </c>
      <c r="Z1542" s="18">
        <f t="shared" si="164"/>
        <v>0.2</v>
      </c>
      <c r="AA1542" s="19">
        <f t="shared" si="161"/>
        <v>0</v>
      </c>
      <c r="AB1542" s="19">
        <f t="shared" si="162"/>
        <v>0</v>
      </c>
      <c r="AC1542" s="18">
        <f t="shared" si="165"/>
        <v>0.1486515183690805</v>
      </c>
      <c r="AD1542" s="43">
        <f t="shared" si="166"/>
        <v>672.71428571428567</v>
      </c>
    </row>
    <row r="1543" spans="1:30">
      <c r="A1543">
        <v>2011</v>
      </c>
      <c r="B1543">
        <v>220</v>
      </c>
      <c r="C1543" t="s">
        <v>614</v>
      </c>
      <c r="D1543" s="18">
        <v>4.2716787697565144E-4</v>
      </c>
      <c r="E1543" s="19">
        <v>4.5</v>
      </c>
      <c r="F1543" s="18">
        <v>0</v>
      </c>
      <c r="G1543" s="19">
        <v>0</v>
      </c>
      <c r="H1543" s="19">
        <v>0</v>
      </c>
      <c r="I1543" s="67">
        <v>0.67800000000000005</v>
      </c>
      <c r="J1543" s="1">
        <v>4682</v>
      </c>
      <c r="K1543" s="43">
        <v>668.85714285714289</v>
      </c>
      <c r="L1543" s="19">
        <v>1.97</v>
      </c>
      <c r="M1543" s="19">
        <v>28108.79</v>
      </c>
      <c r="O1543" s="1">
        <v>2</v>
      </c>
      <c r="P1543" s="1">
        <v>9</v>
      </c>
      <c r="R1543" s="1">
        <v>4682</v>
      </c>
      <c r="S1543" s="60">
        <v>-5.7337014228073802E-3</v>
      </c>
      <c r="W1543">
        <v>7</v>
      </c>
      <c r="X1543" s="18">
        <f t="shared" si="167"/>
        <v>4.2716787697565144E-4</v>
      </c>
      <c r="Y1543" s="19">
        <f t="shared" si="163"/>
        <v>4.5</v>
      </c>
      <c r="Z1543" s="18">
        <f t="shared" si="164"/>
        <v>0</v>
      </c>
      <c r="AA1543" s="19">
        <f t="shared" ref="AA1543:AA1606" si="168">(T1543/R1543)*100</f>
        <v>0</v>
      </c>
      <c r="AB1543" s="19">
        <f t="shared" ref="AB1543:AB1606" si="169">(IF(V1543=0,0,V1543/U1543))*100</f>
        <v>0</v>
      </c>
      <c r="AC1543" s="18">
        <f t="shared" si="165"/>
        <v>0.149508756941478</v>
      </c>
      <c r="AD1543" s="43">
        <f t="shared" si="166"/>
        <v>668.85714285714289</v>
      </c>
    </row>
    <row r="1544" spans="1:30">
      <c r="A1544">
        <v>2012</v>
      </c>
      <c r="B1544">
        <v>220</v>
      </c>
      <c r="C1544" t="s">
        <v>614</v>
      </c>
      <c r="D1544" s="18">
        <v>8.5910652920962198E-4</v>
      </c>
      <c r="E1544" s="19">
        <v>3.5</v>
      </c>
      <c r="F1544" s="18">
        <v>0</v>
      </c>
      <c r="G1544" s="19">
        <v>100</v>
      </c>
      <c r="H1544" s="19">
        <v>100</v>
      </c>
      <c r="I1544" s="67">
        <v>0.67800000000000005</v>
      </c>
      <c r="J1544" s="1">
        <v>4656</v>
      </c>
      <c r="K1544" s="43">
        <v>665.14285714285711</v>
      </c>
      <c r="L1544" s="68">
        <v>2.0049999999999999</v>
      </c>
      <c r="M1544" s="19">
        <v>22040.23</v>
      </c>
      <c r="O1544" s="1">
        <v>4</v>
      </c>
      <c r="P1544" s="1">
        <v>14</v>
      </c>
      <c r="R1544" s="1">
        <v>4656</v>
      </c>
      <c r="S1544" s="60">
        <v>-5.5531824006834762E-3</v>
      </c>
      <c r="T1544" s="1">
        <v>4656</v>
      </c>
      <c r="U1544" s="1">
        <v>3438</v>
      </c>
      <c r="V1544" s="1">
        <v>3438</v>
      </c>
      <c r="W1544">
        <v>7</v>
      </c>
      <c r="X1544" s="18">
        <f t="shared" si="167"/>
        <v>8.5910652920962198E-4</v>
      </c>
      <c r="Y1544" s="19">
        <f t="shared" ref="Y1544:Y1607" si="170">IF(O1544=0,0,P1544/O1544)</f>
        <v>3.5</v>
      </c>
      <c r="Z1544" s="18">
        <f t="shared" ref="Z1544:Z1607" si="171">IF(O1544=0,0,Q1544/O1544)</f>
        <v>0</v>
      </c>
      <c r="AA1544" s="19">
        <f t="shared" si="168"/>
        <v>100</v>
      </c>
      <c r="AB1544" s="19">
        <f t="shared" si="169"/>
        <v>100</v>
      </c>
      <c r="AC1544" s="18">
        <f t="shared" ref="AC1544:AC1607" si="172">W1544/R1544*100</f>
        <v>0.15034364261168387</v>
      </c>
      <c r="AD1544" s="43">
        <f t="shared" ref="AD1544:AD1607" si="173">R1544/W1544</f>
        <v>665.14285714285711</v>
      </c>
    </row>
    <row r="1545" spans="1:30">
      <c r="A1545">
        <v>2013</v>
      </c>
      <c r="B1545">
        <v>220</v>
      </c>
      <c r="C1545" t="s">
        <v>614</v>
      </c>
      <c r="D1545" s="18">
        <v>6.29458665547629E-4</v>
      </c>
      <c r="E1545" s="19">
        <v>3</v>
      </c>
      <c r="F1545" s="18">
        <v>0</v>
      </c>
      <c r="G1545" s="19">
        <v>98.531263113722204</v>
      </c>
      <c r="H1545" s="19">
        <v>98.635976129582275</v>
      </c>
      <c r="I1545" s="67">
        <v>0.67800000000000005</v>
      </c>
      <c r="J1545" s="1">
        <v>4766</v>
      </c>
      <c r="K1545" s="43">
        <v>680.85714285714289</v>
      </c>
      <c r="L1545" s="19">
        <v>2.04</v>
      </c>
      <c r="M1545" s="19">
        <v>27117.42</v>
      </c>
      <c r="O1545" s="1">
        <v>3</v>
      </c>
      <c r="P1545" s="1">
        <v>9</v>
      </c>
      <c r="R1545" s="1">
        <v>4766</v>
      </c>
      <c r="S1545" s="60">
        <v>2.3625429553264521E-2</v>
      </c>
      <c r="T1545" s="1">
        <v>4696</v>
      </c>
      <c r="U1545" s="1">
        <v>3519</v>
      </c>
      <c r="V1545" s="1">
        <v>3471</v>
      </c>
      <c r="W1545">
        <v>7</v>
      </c>
      <c r="X1545" s="18">
        <f t="shared" ref="X1545:X1608" si="174">IF(R1545=0,0,O1545/R1545)</f>
        <v>6.29458665547629E-4</v>
      </c>
      <c r="Y1545" s="19">
        <f t="shared" si="170"/>
        <v>3</v>
      </c>
      <c r="Z1545" s="18">
        <f t="shared" si="171"/>
        <v>0</v>
      </c>
      <c r="AA1545" s="19">
        <f t="shared" si="168"/>
        <v>98.531263113722204</v>
      </c>
      <c r="AB1545" s="19">
        <f t="shared" si="169"/>
        <v>98.635976129582275</v>
      </c>
      <c r="AC1545" s="18">
        <f t="shared" si="172"/>
        <v>0.14687368862778011</v>
      </c>
      <c r="AD1545" s="43">
        <f t="shared" si="173"/>
        <v>680.85714285714289</v>
      </c>
    </row>
    <row r="1546" spans="1:30">
      <c r="A1546">
        <v>2014</v>
      </c>
      <c r="B1546">
        <v>220</v>
      </c>
      <c r="C1546" t="s">
        <v>614</v>
      </c>
      <c r="D1546" s="18">
        <v>6.3237774030354128E-4</v>
      </c>
      <c r="E1546" s="19">
        <v>3</v>
      </c>
      <c r="F1546" s="18">
        <v>0</v>
      </c>
      <c r="G1546" s="19">
        <v>98.988195615514329</v>
      </c>
      <c r="H1546" s="19">
        <v>99.086497288038828</v>
      </c>
      <c r="I1546" s="67">
        <v>0.67800000000000005</v>
      </c>
      <c r="J1546" s="1">
        <v>4744</v>
      </c>
      <c r="K1546" s="43">
        <v>677.71428571428567</v>
      </c>
      <c r="L1546" s="68">
        <v>2.0950000000000002</v>
      </c>
      <c r="M1546" s="19">
        <v>15893.48</v>
      </c>
      <c r="O1546" s="1">
        <v>3</v>
      </c>
      <c r="P1546" s="1">
        <v>9</v>
      </c>
      <c r="R1546" s="1">
        <v>4744</v>
      </c>
      <c r="S1546" s="60">
        <v>-4.6160302140159093E-3</v>
      </c>
      <c r="T1546" s="1">
        <v>4696</v>
      </c>
      <c r="U1546" s="1">
        <v>3503</v>
      </c>
      <c r="V1546" s="1">
        <v>3471</v>
      </c>
      <c r="W1546">
        <v>7</v>
      </c>
      <c r="X1546" s="18">
        <f t="shared" si="174"/>
        <v>6.3237774030354128E-4</v>
      </c>
      <c r="Y1546" s="19">
        <f t="shared" si="170"/>
        <v>3</v>
      </c>
      <c r="Z1546" s="18">
        <f t="shared" si="171"/>
        <v>0</v>
      </c>
      <c r="AA1546" s="19">
        <f t="shared" si="168"/>
        <v>98.988195615514329</v>
      </c>
      <c r="AB1546" s="19">
        <f t="shared" si="169"/>
        <v>99.086497288038828</v>
      </c>
      <c r="AC1546" s="18">
        <f t="shared" si="172"/>
        <v>0.1475548060708263</v>
      </c>
      <c r="AD1546" s="43">
        <f t="shared" si="173"/>
        <v>677.71428571428567</v>
      </c>
    </row>
    <row r="1547" spans="1:30">
      <c r="A1547">
        <v>2008</v>
      </c>
      <c r="B1547">
        <v>221</v>
      </c>
      <c r="C1547" s="26" t="s">
        <v>616</v>
      </c>
      <c r="D1547" s="18">
        <v>9.4495629577132057E-4</v>
      </c>
      <c r="E1547" s="19">
        <v>3.375</v>
      </c>
      <c r="F1547" s="18">
        <v>0</v>
      </c>
      <c r="G1547" s="19">
        <v>76.7776990314198</v>
      </c>
      <c r="H1547" s="19">
        <v>94.230211655552338</v>
      </c>
      <c r="I1547" s="67">
        <v>0.57899999999999996</v>
      </c>
      <c r="J1547" s="1">
        <v>8466</v>
      </c>
      <c r="K1547" s="43">
        <v>1693.2</v>
      </c>
      <c r="L1547" s="19">
        <v>1.72</v>
      </c>
      <c r="M1547" s="19">
        <v>10830.57</v>
      </c>
      <c r="O1547" s="1">
        <v>8</v>
      </c>
      <c r="P1547">
        <v>27</v>
      </c>
      <c r="Q1547" s="14"/>
      <c r="R1547" s="1">
        <v>8466</v>
      </c>
      <c r="S1547" s="60">
        <v>3.6991670749632499E-2</v>
      </c>
      <c r="T1547" s="1">
        <v>6500</v>
      </c>
      <c r="U1547" s="1">
        <v>6898</v>
      </c>
      <c r="V1547" s="1">
        <v>6500</v>
      </c>
      <c r="W1547">
        <v>5</v>
      </c>
      <c r="X1547" s="18">
        <f t="shared" si="174"/>
        <v>9.4495629577132057E-4</v>
      </c>
      <c r="Y1547" s="19">
        <f t="shared" si="170"/>
        <v>3.375</v>
      </c>
      <c r="Z1547" s="18">
        <f t="shared" si="171"/>
        <v>0</v>
      </c>
      <c r="AA1547" s="19">
        <f t="shared" si="168"/>
        <v>76.7776990314198</v>
      </c>
      <c r="AB1547" s="19">
        <f t="shared" si="169"/>
        <v>94.230211655552338</v>
      </c>
      <c r="AC1547" s="18">
        <f t="shared" si="172"/>
        <v>5.9059768485707535E-2</v>
      </c>
      <c r="AD1547" s="43">
        <f t="shared" si="173"/>
        <v>1693.2</v>
      </c>
    </row>
    <row r="1548" spans="1:30">
      <c r="A1548">
        <v>2009</v>
      </c>
      <c r="B1548">
        <v>221</v>
      </c>
      <c r="C1548" t="s">
        <v>616</v>
      </c>
      <c r="D1548" s="18">
        <v>0</v>
      </c>
      <c r="E1548" s="19">
        <v>0</v>
      </c>
      <c r="F1548" s="18">
        <v>0</v>
      </c>
      <c r="G1548" s="19">
        <v>77.41935483870968</v>
      </c>
      <c r="H1548" s="19">
        <v>95.018715807659078</v>
      </c>
      <c r="I1548" s="67">
        <v>0.57899999999999996</v>
      </c>
      <c r="J1548" s="1">
        <v>8525</v>
      </c>
      <c r="K1548" s="43">
        <v>1705</v>
      </c>
      <c r="L1548" s="19">
        <v>1.84</v>
      </c>
      <c r="M1548" s="19">
        <v>11132.5</v>
      </c>
      <c r="O1548" s="1"/>
      <c r="P1548">
        <v>0</v>
      </c>
      <c r="Q1548" s="14"/>
      <c r="R1548" s="1">
        <v>8525</v>
      </c>
      <c r="S1548" s="60">
        <v>6.9690526813135367E-3</v>
      </c>
      <c r="T1548" s="1">
        <v>6600</v>
      </c>
      <c r="U1548" s="1">
        <v>6946</v>
      </c>
      <c r="V1548" s="1">
        <v>6600</v>
      </c>
      <c r="W1548" s="17">
        <v>5</v>
      </c>
      <c r="X1548" s="18">
        <f t="shared" si="174"/>
        <v>0</v>
      </c>
      <c r="Y1548" s="19">
        <f t="shared" si="170"/>
        <v>0</v>
      </c>
      <c r="Z1548" s="18">
        <f t="shared" si="171"/>
        <v>0</v>
      </c>
      <c r="AA1548" s="19">
        <f t="shared" si="168"/>
        <v>77.41935483870968</v>
      </c>
      <c r="AB1548" s="19">
        <f t="shared" si="169"/>
        <v>95.018715807659078</v>
      </c>
      <c r="AC1548" s="18">
        <f t="shared" si="172"/>
        <v>5.865102639296188E-2</v>
      </c>
      <c r="AD1548" s="43">
        <f t="shared" si="173"/>
        <v>1705</v>
      </c>
    </row>
    <row r="1549" spans="1:30">
      <c r="A1549">
        <v>2010</v>
      </c>
      <c r="B1549">
        <v>221</v>
      </c>
      <c r="C1549" t="s">
        <v>616</v>
      </c>
      <c r="D1549" s="18">
        <v>2.4283632831471587E-4</v>
      </c>
      <c r="E1549" s="19">
        <v>3.5</v>
      </c>
      <c r="F1549" s="18">
        <v>0</v>
      </c>
      <c r="G1549" s="19">
        <v>80.135988343856241</v>
      </c>
      <c r="H1549" s="19">
        <v>95.032397408207345</v>
      </c>
      <c r="I1549" s="67">
        <v>0.68600000000000005</v>
      </c>
      <c r="J1549" s="1">
        <v>8236</v>
      </c>
      <c r="K1549" s="43">
        <v>1647.2</v>
      </c>
      <c r="L1549" s="19">
        <v>1.82</v>
      </c>
      <c r="M1549" s="19">
        <v>10198.049999999999</v>
      </c>
      <c r="O1549" s="1">
        <v>2</v>
      </c>
      <c r="P1549">
        <v>7</v>
      </c>
      <c r="Q1549" s="14"/>
      <c r="R1549" s="1">
        <v>8236</v>
      </c>
      <c r="S1549" s="60">
        <v>-3.3900293255131997E-2</v>
      </c>
      <c r="T1549" s="1">
        <v>6600</v>
      </c>
      <c r="U1549" s="1">
        <v>6945</v>
      </c>
      <c r="V1549" s="1">
        <v>6600</v>
      </c>
      <c r="W1549" s="17">
        <v>5</v>
      </c>
      <c r="X1549" s="18">
        <f t="shared" si="174"/>
        <v>2.4283632831471587E-4</v>
      </c>
      <c r="Y1549" s="19">
        <f t="shared" si="170"/>
        <v>3.5</v>
      </c>
      <c r="Z1549" s="18">
        <f t="shared" si="171"/>
        <v>0</v>
      </c>
      <c r="AA1549" s="19">
        <f t="shared" si="168"/>
        <v>80.135988343856241</v>
      </c>
      <c r="AB1549" s="19">
        <f t="shared" si="169"/>
        <v>95.032397408207345</v>
      </c>
      <c r="AC1549" s="18">
        <f t="shared" si="172"/>
        <v>6.0709082078678971E-2</v>
      </c>
      <c r="AD1549" s="43">
        <f t="shared" si="173"/>
        <v>1647.2</v>
      </c>
    </row>
    <row r="1550" spans="1:30">
      <c r="A1550">
        <v>2011</v>
      </c>
      <c r="B1550">
        <v>221</v>
      </c>
      <c r="C1550" t="s">
        <v>616</v>
      </c>
      <c r="D1550" s="18">
        <v>4.8379293662312528E-4</v>
      </c>
      <c r="E1550" s="19">
        <v>3.5</v>
      </c>
      <c r="F1550" s="18">
        <v>0</v>
      </c>
      <c r="G1550" s="19">
        <v>82.244799225931303</v>
      </c>
      <c r="H1550" s="19">
        <v>97.532989099254166</v>
      </c>
      <c r="I1550" s="67">
        <v>0.68600000000000005</v>
      </c>
      <c r="J1550" s="1">
        <v>8268</v>
      </c>
      <c r="K1550" s="43">
        <v>1653.6</v>
      </c>
      <c r="L1550" s="19">
        <v>1.97</v>
      </c>
      <c r="M1550" s="19">
        <v>12514.03</v>
      </c>
      <c r="O1550" s="1">
        <v>4</v>
      </c>
      <c r="P1550">
        <v>14</v>
      </c>
      <c r="Q1550" s="14"/>
      <c r="R1550" s="1">
        <v>8268</v>
      </c>
      <c r="S1550" s="60">
        <v>3.8853812530355025E-3</v>
      </c>
      <c r="T1550" s="1">
        <v>6800</v>
      </c>
      <c r="U1550" s="1">
        <v>6972</v>
      </c>
      <c r="V1550" s="1">
        <v>6800</v>
      </c>
      <c r="W1550" s="17">
        <v>5</v>
      </c>
      <c r="X1550" s="18">
        <f t="shared" si="174"/>
        <v>4.8379293662312528E-4</v>
      </c>
      <c r="Y1550" s="19">
        <f t="shared" si="170"/>
        <v>3.5</v>
      </c>
      <c r="Z1550" s="18">
        <f t="shared" si="171"/>
        <v>0</v>
      </c>
      <c r="AA1550" s="19">
        <f t="shared" si="168"/>
        <v>82.244799225931303</v>
      </c>
      <c r="AB1550" s="19">
        <f t="shared" si="169"/>
        <v>97.532989099254166</v>
      </c>
      <c r="AC1550" s="18">
        <f t="shared" si="172"/>
        <v>6.0474117077890667E-2</v>
      </c>
      <c r="AD1550" s="43">
        <f t="shared" si="173"/>
        <v>1653.6</v>
      </c>
    </row>
    <row r="1551" spans="1:30">
      <c r="A1551">
        <v>2012</v>
      </c>
      <c r="B1551">
        <v>221</v>
      </c>
      <c r="C1551" t="s">
        <v>616</v>
      </c>
      <c r="D1551" s="18">
        <v>2.4099289070972406E-4</v>
      </c>
      <c r="E1551" s="19">
        <v>3</v>
      </c>
      <c r="F1551" s="18">
        <v>0</v>
      </c>
      <c r="G1551" s="19">
        <v>81.937582841306181</v>
      </c>
      <c r="H1551" s="19">
        <v>97.170620177193484</v>
      </c>
      <c r="I1551" s="67">
        <v>0.68600000000000005</v>
      </c>
      <c r="J1551" s="1">
        <v>8299</v>
      </c>
      <c r="K1551" s="43">
        <v>1659.8</v>
      </c>
      <c r="L1551" s="68">
        <v>2.0049999999999999</v>
      </c>
      <c r="M1551" s="19">
        <v>13068.51</v>
      </c>
      <c r="O1551" s="1">
        <v>2</v>
      </c>
      <c r="P1551">
        <v>6</v>
      </c>
      <c r="Q1551" s="14"/>
      <c r="R1551" s="1">
        <v>8299</v>
      </c>
      <c r="S1551" s="60">
        <v>3.7493952588292245E-3</v>
      </c>
      <c r="T1551" s="1">
        <v>6800</v>
      </c>
      <c r="U1551" s="1">
        <v>6998</v>
      </c>
      <c r="V1551" s="1">
        <v>6800</v>
      </c>
      <c r="W1551" s="17">
        <v>5</v>
      </c>
      <c r="X1551" s="18">
        <f t="shared" si="174"/>
        <v>2.4099289070972406E-4</v>
      </c>
      <c r="Y1551" s="19">
        <f t="shared" si="170"/>
        <v>3</v>
      </c>
      <c r="Z1551" s="18">
        <f t="shared" si="171"/>
        <v>0</v>
      </c>
      <c r="AA1551" s="19">
        <f t="shared" si="168"/>
        <v>81.937582841306181</v>
      </c>
      <c r="AB1551" s="19">
        <f t="shared" si="169"/>
        <v>97.170620177193484</v>
      </c>
      <c r="AC1551" s="18">
        <f t="shared" si="172"/>
        <v>6.0248222677431018E-2</v>
      </c>
      <c r="AD1551" s="43">
        <f t="shared" si="173"/>
        <v>1659.8</v>
      </c>
    </row>
    <row r="1552" spans="1:30">
      <c r="A1552">
        <v>2013</v>
      </c>
      <c r="B1552">
        <v>221</v>
      </c>
      <c r="C1552" t="s">
        <v>616</v>
      </c>
      <c r="D1552" s="18">
        <v>2.3304591004427873E-4</v>
      </c>
      <c r="E1552" s="19">
        <v>2.5</v>
      </c>
      <c r="F1552" s="18">
        <v>0</v>
      </c>
      <c r="G1552" s="19">
        <v>85.061757166161726</v>
      </c>
      <c r="H1552" s="19">
        <v>96.725162360093961</v>
      </c>
      <c r="I1552" s="67">
        <v>0.68600000000000005</v>
      </c>
      <c r="J1552" s="1">
        <v>8582</v>
      </c>
      <c r="K1552" s="43">
        <v>1716.4</v>
      </c>
      <c r="L1552" s="19">
        <v>2.04</v>
      </c>
      <c r="M1552" s="19">
        <v>15965.71</v>
      </c>
      <c r="O1552" s="1">
        <v>2</v>
      </c>
      <c r="P1552">
        <v>5</v>
      </c>
      <c r="Q1552" s="14"/>
      <c r="R1552" s="1">
        <v>8582</v>
      </c>
      <c r="S1552" s="60">
        <v>3.4100494035425921E-2</v>
      </c>
      <c r="T1552" s="1">
        <v>7300</v>
      </c>
      <c r="U1552" s="1">
        <v>7237</v>
      </c>
      <c r="V1552" s="1">
        <v>7000</v>
      </c>
      <c r="W1552" s="17">
        <v>5</v>
      </c>
      <c r="X1552" s="18">
        <f t="shared" si="174"/>
        <v>2.3304591004427873E-4</v>
      </c>
      <c r="Y1552" s="19">
        <f t="shared" si="170"/>
        <v>2.5</v>
      </c>
      <c r="Z1552" s="18">
        <f t="shared" si="171"/>
        <v>0</v>
      </c>
      <c r="AA1552" s="19">
        <f t="shared" si="168"/>
        <v>85.061757166161726</v>
      </c>
      <c r="AB1552" s="19">
        <f t="shared" si="169"/>
        <v>96.725162360093961</v>
      </c>
      <c r="AC1552" s="18">
        <f t="shared" si="172"/>
        <v>5.8261477511069686E-2</v>
      </c>
      <c r="AD1552" s="43">
        <f t="shared" si="173"/>
        <v>1716.4</v>
      </c>
    </row>
    <row r="1553" spans="1:30">
      <c r="A1553">
        <v>2014</v>
      </c>
      <c r="B1553">
        <v>221</v>
      </c>
      <c r="C1553" t="s">
        <v>616</v>
      </c>
      <c r="D1553" s="18">
        <v>3.4806822137138882E-4</v>
      </c>
      <c r="E1553" s="19">
        <v>6.333333333333333</v>
      </c>
      <c r="F1553" s="18">
        <v>0</v>
      </c>
      <c r="G1553" s="19">
        <v>84.696600533704597</v>
      </c>
      <c r="H1553" s="19">
        <v>97.688497523390211</v>
      </c>
      <c r="I1553" s="67">
        <v>0.68600000000000005</v>
      </c>
      <c r="J1553" s="1">
        <v>8619</v>
      </c>
      <c r="K1553" s="43">
        <v>1723.8</v>
      </c>
      <c r="L1553" s="68">
        <v>2.0950000000000002</v>
      </c>
      <c r="M1553" s="19">
        <v>17019.21</v>
      </c>
      <c r="O1553" s="1">
        <v>3</v>
      </c>
      <c r="P1553">
        <v>19</v>
      </c>
      <c r="Q1553" s="14"/>
      <c r="R1553" s="1">
        <v>8619</v>
      </c>
      <c r="S1553" s="60">
        <v>4.3113493358191146E-3</v>
      </c>
      <c r="T1553" s="1">
        <v>7300</v>
      </c>
      <c r="U1553" s="1">
        <v>7268</v>
      </c>
      <c r="V1553" s="1">
        <v>7100</v>
      </c>
      <c r="W1553" s="17">
        <v>5</v>
      </c>
      <c r="X1553" s="18">
        <f t="shared" si="174"/>
        <v>3.4806822137138882E-4</v>
      </c>
      <c r="Y1553" s="19">
        <f t="shared" si="170"/>
        <v>6.333333333333333</v>
      </c>
      <c r="Z1553" s="18">
        <f t="shared" si="171"/>
        <v>0</v>
      </c>
      <c r="AA1553" s="19">
        <f t="shared" si="168"/>
        <v>84.696600533704597</v>
      </c>
      <c r="AB1553" s="19">
        <f t="shared" si="169"/>
        <v>97.688497523390211</v>
      </c>
      <c r="AC1553" s="18">
        <f t="shared" si="172"/>
        <v>5.8011370228564799E-2</v>
      </c>
      <c r="AD1553" s="43">
        <f t="shared" si="173"/>
        <v>1723.8</v>
      </c>
    </row>
    <row r="1554" spans="1:30">
      <c r="A1554">
        <v>2008</v>
      </c>
      <c r="B1554">
        <v>222</v>
      </c>
      <c r="C1554" s="26" t="s">
        <v>625</v>
      </c>
      <c r="D1554" s="18">
        <v>1.7030673928096869E-3</v>
      </c>
      <c r="E1554" s="19">
        <v>3.3846153846153846</v>
      </c>
      <c r="F1554" s="18">
        <v>0</v>
      </c>
      <c r="G1554" s="19">
        <v>2.02122283981809</v>
      </c>
      <c r="H1554" s="19">
        <v>2.0692033567076678</v>
      </c>
      <c r="I1554" s="67">
        <v>0.61399999999999999</v>
      </c>
      <c r="J1554" s="1">
        <v>53433</v>
      </c>
      <c r="K1554" s="43">
        <v>1370.0769230769231</v>
      </c>
      <c r="L1554" s="19">
        <v>1.72</v>
      </c>
      <c r="M1554" s="19">
        <v>17295.59</v>
      </c>
      <c r="O1554" s="1">
        <v>91</v>
      </c>
      <c r="P1554">
        <v>308</v>
      </c>
      <c r="Q1554">
        <v>0</v>
      </c>
      <c r="R1554" s="1">
        <v>53433</v>
      </c>
      <c r="S1554" s="60">
        <v>3.4801301417615615E-2</v>
      </c>
      <c r="T1554" s="1">
        <v>1080</v>
      </c>
      <c r="U1554" s="1">
        <v>52194</v>
      </c>
      <c r="V1554" s="1">
        <v>1080</v>
      </c>
      <c r="W1554">
        <v>39</v>
      </c>
      <c r="X1554" s="18">
        <f t="shared" si="174"/>
        <v>1.7030673928096869E-3</v>
      </c>
      <c r="Y1554" s="19">
        <f t="shared" si="170"/>
        <v>3.3846153846153846</v>
      </c>
      <c r="Z1554" s="18">
        <f t="shared" si="171"/>
        <v>0</v>
      </c>
      <c r="AA1554" s="19">
        <f t="shared" si="168"/>
        <v>2.02122283981809</v>
      </c>
      <c r="AB1554" s="19">
        <f t="shared" si="169"/>
        <v>2.0692033567076678</v>
      </c>
      <c r="AC1554" s="18">
        <f t="shared" si="172"/>
        <v>7.2988602548986578E-2</v>
      </c>
      <c r="AD1554" s="43">
        <f t="shared" si="173"/>
        <v>1370.0769230769231</v>
      </c>
    </row>
    <row r="1555" spans="1:30">
      <c r="A1555">
        <v>2009</v>
      </c>
      <c r="B1555">
        <v>222</v>
      </c>
      <c r="C1555" t="s">
        <v>625</v>
      </c>
      <c r="D1555" s="18">
        <v>1.3964400089372161E-3</v>
      </c>
      <c r="E1555" s="19">
        <v>5.1333333333333337</v>
      </c>
      <c r="F1555" s="18">
        <v>1.3333333333333334E-2</v>
      </c>
      <c r="G1555" s="19">
        <v>8.3711923735756315</v>
      </c>
      <c r="H1555" s="19">
        <v>8.5698492270743198</v>
      </c>
      <c r="I1555" s="67">
        <v>0.61399999999999999</v>
      </c>
      <c r="J1555" s="1">
        <v>53708</v>
      </c>
      <c r="K1555" s="43">
        <v>1193.5111111111112</v>
      </c>
      <c r="L1555" s="19">
        <v>1.84</v>
      </c>
      <c r="M1555" s="19">
        <v>16716.63</v>
      </c>
      <c r="O1555" s="1">
        <v>75</v>
      </c>
      <c r="P1555">
        <v>385</v>
      </c>
      <c r="Q1555">
        <v>1</v>
      </c>
      <c r="R1555" s="1">
        <v>53708</v>
      </c>
      <c r="S1555" s="60">
        <v>5.1466322310182999E-3</v>
      </c>
      <c r="T1555" s="1">
        <v>4496</v>
      </c>
      <c r="U1555" s="1">
        <v>52463</v>
      </c>
      <c r="V1555" s="1">
        <v>4496</v>
      </c>
      <c r="W1555" s="17">
        <v>45</v>
      </c>
      <c r="X1555" s="18">
        <f t="shared" si="174"/>
        <v>1.3964400089372161E-3</v>
      </c>
      <c r="Y1555" s="19">
        <f t="shared" si="170"/>
        <v>5.1333333333333337</v>
      </c>
      <c r="Z1555" s="18">
        <f t="shared" si="171"/>
        <v>1.3333333333333334E-2</v>
      </c>
      <c r="AA1555" s="19">
        <f t="shared" si="168"/>
        <v>8.3711923735756315</v>
      </c>
      <c r="AB1555" s="19">
        <f t="shared" si="169"/>
        <v>8.5698492270743198</v>
      </c>
      <c r="AC1555" s="18">
        <f t="shared" si="172"/>
        <v>8.3786400536232958E-2</v>
      </c>
      <c r="AD1555" s="43">
        <f t="shared" si="173"/>
        <v>1193.5111111111112</v>
      </c>
    </row>
    <row r="1556" spans="1:30">
      <c r="A1556">
        <v>2010</v>
      </c>
      <c r="B1556">
        <v>222</v>
      </c>
      <c r="C1556" t="s">
        <v>625</v>
      </c>
      <c r="D1556" s="18">
        <v>8.9941538000299802E-4</v>
      </c>
      <c r="E1556" s="19">
        <v>3.25</v>
      </c>
      <c r="F1556" s="18">
        <v>2.0833333333333332E-2</v>
      </c>
      <c r="G1556" s="19">
        <v>21.938240143906459</v>
      </c>
      <c r="H1556" s="19">
        <v>22.349909325188509</v>
      </c>
      <c r="I1556" s="67">
        <v>0.73099999999999998</v>
      </c>
      <c r="J1556" s="1">
        <v>53368</v>
      </c>
      <c r="K1556" s="43">
        <v>1185.9555555555555</v>
      </c>
      <c r="L1556" s="19">
        <v>1.82</v>
      </c>
      <c r="M1556" s="19">
        <v>21567.83</v>
      </c>
      <c r="O1556" s="1">
        <v>48</v>
      </c>
      <c r="P1556">
        <v>156</v>
      </c>
      <c r="Q1556">
        <v>1</v>
      </c>
      <c r="R1556" s="1">
        <v>53368</v>
      </c>
      <c r="S1556" s="60">
        <v>-6.3305280405153708E-3</v>
      </c>
      <c r="T1556" s="1">
        <v>11708</v>
      </c>
      <c r="U1556" s="1">
        <v>52385</v>
      </c>
      <c r="V1556" s="1">
        <v>11708</v>
      </c>
      <c r="W1556" s="17">
        <v>45</v>
      </c>
      <c r="X1556" s="18">
        <f t="shared" si="174"/>
        <v>8.9941538000299802E-4</v>
      </c>
      <c r="Y1556" s="19">
        <f t="shared" si="170"/>
        <v>3.25</v>
      </c>
      <c r="Z1556" s="18">
        <f t="shared" si="171"/>
        <v>2.0833333333333332E-2</v>
      </c>
      <c r="AA1556" s="19">
        <f t="shared" si="168"/>
        <v>21.938240143906459</v>
      </c>
      <c r="AB1556" s="19">
        <f t="shared" si="169"/>
        <v>22.349909325188509</v>
      </c>
      <c r="AC1556" s="18">
        <f t="shared" si="172"/>
        <v>8.4320191875281073E-2</v>
      </c>
      <c r="AD1556" s="43">
        <f t="shared" si="173"/>
        <v>1185.9555555555555</v>
      </c>
    </row>
    <row r="1557" spans="1:30">
      <c r="A1557">
        <v>2011</v>
      </c>
      <c r="B1557">
        <v>222</v>
      </c>
      <c r="C1557" t="s">
        <v>625</v>
      </c>
      <c r="D1557" s="18">
        <v>6.529363480337288E-4</v>
      </c>
      <c r="E1557" s="19">
        <v>3.7142857142857144</v>
      </c>
      <c r="F1557" s="18">
        <v>0</v>
      </c>
      <c r="G1557" s="19">
        <v>23.179240355197372</v>
      </c>
      <c r="H1557" s="19">
        <v>23.614041089381761</v>
      </c>
      <c r="I1557" s="67">
        <v>0.73099999999999998</v>
      </c>
      <c r="J1557" s="1">
        <v>53604</v>
      </c>
      <c r="K1557" s="43">
        <v>1191.2</v>
      </c>
      <c r="L1557" s="19">
        <v>1.97</v>
      </c>
      <c r="M1557" s="19">
        <v>25735.35</v>
      </c>
      <c r="O1557" s="1">
        <v>35</v>
      </c>
      <c r="P1557">
        <v>130</v>
      </c>
      <c r="Q1557">
        <v>0</v>
      </c>
      <c r="R1557" s="1">
        <v>53604</v>
      </c>
      <c r="S1557" s="60">
        <v>4.4221256183480939E-3</v>
      </c>
      <c r="T1557" s="1">
        <v>12425</v>
      </c>
      <c r="U1557" s="1">
        <v>52617</v>
      </c>
      <c r="V1557" s="1">
        <v>12425</v>
      </c>
      <c r="W1557" s="17">
        <v>45</v>
      </c>
      <c r="X1557" s="18">
        <f t="shared" si="174"/>
        <v>6.529363480337288E-4</v>
      </c>
      <c r="Y1557" s="19">
        <f t="shared" si="170"/>
        <v>3.7142857142857144</v>
      </c>
      <c r="Z1557" s="18">
        <f t="shared" si="171"/>
        <v>0</v>
      </c>
      <c r="AA1557" s="19">
        <f t="shared" si="168"/>
        <v>23.179240355197372</v>
      </c>
      <c r="AB1557" s="19">
        <f t="shared" si="169"/>
        <v>23.614041089381761</v>
      </c>
      <c r="AC1557" s="18">
        <f t="shared" si="172"/>
        <v>8.3948959032907985E-2</v>
      </c>
      <c r="AD1557" s="43">
        <f t="shared" si="173"/>
        <v>1191.2</v>
      </c>
    </row>
    <row r="1558" spans="1:30">
      <c r="A1558">
        <v>2012</v>
      </c>
      <c r="B1558">
        <v>222</v>
      </c>
      <c r="C1558" t="s">
        <v>625</v>
      </c>
      <c r="D1558" s="18">
        <v>8.5451032842918712E-4</v>
      </c>
      <c r="E1558" s="19">
        <v>3.5652173913043477</v>
      </c>
      <c r="F1558" s="18">
        <v>0</v>
      </c>
      <c r="G1558" s="19">
        <v>31.156189626987661</v>
      </c>
      <c r="H1558" s="19">
        <v>31.741105223315667</v>
      </c>
      <c r="I1558" s="67">
        <v>0.73099999999999998</v>
      </c>
      <c r="J1558" s="1">
        <v>53832</v>
      </c>
      <c r="K1558" s="43">
        <v>1196.2666666666667</v>
      </c>
      <c r="L1558" s="68">
        <v>2.0049999999999999</v>
      </c>
      <c r="M1558" s="19">
        <v>25506.66</v>
      </c>
      <c r="O1558" s="1">
        <v>46</v>
      </c>
      <c r="P1558">
        <v>164</v>
      </c>
      <c r="Q1558">
        <v>0</v>
      </c>
      <c r="R1558" s="1">
        <v>53832</v>
      </c>
      <c r="S1558" s="60">
        <v>4.2534139243339819E-3</v>
      </c>
      <c r="T1558" s="1">
        <v>16772</v>
      </c>
      <c r="U1558" s="1">
        <v>52840</v>
      </c>
      <c r="V1558" s="1">
        <v>16772</v>
      </c>
      <c r="W1558" s="17">
        <v>45</v>
      </c>
      <c r="X1558" s="18">
        <f t="shared" si="174"/>
        <v>8.5451032842918712E-4</v>
      </c>
      <c r="Y1558" s="19">
        <f t="shared" si="170"/>
        <v>3.5652173913043477</v>
      </c>
      <c r="Z1558" s="18">
        <f t="shared" si="171"/>
        <v>0</v>
      </c>
      <c r="AA1558" s="19">
        <f t="shared" si="168"/>
        <v>31.156189626987661</v>
      </c>
      <c r="AB1558" s="19">
        <f t="shared" si="169"/>
        <v>31.741105223315667</v>
      </c>
      <c r="AC1558" s="18">
        <f t="shared" si="172"/>
        <v>8.3593401694159616E-2</v>
      </c>
      <c r="AD1558" s="43">
        <f t="shared" si="173"/>
        <v>1196.2666666666667</v>
      </c>
    </row>
    <row r="1559" spans="1:30">
      <c r="A1559">
        <v>2013</v>
      </c>
      <c r="B1559">
        <v>222</v>
      </c>
      <c r="C1559" t="s">
        <v>625</v>
      </c>
      <c r="D1559" s="18">
        <v>8.7964957633204083E-4</v>
      </c>
      <c r="E1559" s="19">
        <v>3.510204081632653</v>
      </c>
      <c r="F1559" s="18">
        <v>4.0816326530612242E-2</v>
      </c>
      <c r="G1559" s="19">
        <v>37.298937239695533</v>
      </c>
      <c r="H1559" s="19">
        <v>37.998829510955048</v>
      </c>
      <c r="I1559" s="67">
        <v>0.73099999999999998</v>
      </c>
      <c r="J1559" s="1">
        <v>55704</v>
      </c>
      <c r="K1559" s="43">
        <v>1237.8666666666666</v>
      </c>
      <c r="L1559" s="19">
        <v>2.04</v>
      </c>
      <c r="M1559" s="19">
        <v>24789.25</v>
      </c>
      <c r="O1559" s="1">
        <v>49</v>
      </c>
      <c r="P1559">
        <v>172</v>
      </c>
      <c r="Q1559">
        <v>2</v>
      </c>
      <c r="R1559" s="1">
        <v>55704</v>
      </c>
      <c r="S1559" s="60">
        <v>3.4774855104770408E-2</v>
      </c>
      <c r="T1559" s="1">
        <v>20777</v>
      </c>
      <c r="U1559" s="1">
        <v>54678</v>
      </c>
      <c r="V1559" s="1">
        <v>20777</v>
      </c>
      <c r="W1559" s="17">
        <v>45</v>
      </c>
      <c r="X1559" s="18">
        <f t="shared" si="174"/>
        <v>8.7964957633204083E-4</v>
      </c>
      <c r="Y1559" s="19">
        <f t="shared" si="170"/>
        <v>3.510204081632653</v>
      </c>
      <c r="Z1559" s="18">
        <f t="shared" si="171"/>
        <v>4.0816326530612242E-2</v>
      </c>
      <c r="AA1559" s="19">
        <f t="shared" si="168"/>
        <v>37.298937239695533</v>
      </c>
      <c r="AB1559" s="19">
        <f t="shared" si="169"/>
        <v>37.998829510955048</v>
      </c>
      <c r="AC1559" s="18">
        <f t="shared" si="172"/>
        <v>8.0784144765187429E-2</v>
      </c>
      <c r="AD1559" s="43">
        <f t="shared" si="173"/>
        <v>1237.8666666666666</v>
      </c>
    </row>
    <row r="1560" spans="1:30">
      <c r="A1560">
        <v>2014</v>
      </c>
      <c r="B1560">
        <v>222</v>
      </c>
      <c r="C1560" t="s">
        <v>625</v>
      </c>
      <c r="D1560" s="18">
        <v>1.0898306296005145E-3</v>
      </c>
      <c r="E1560" s="19">
        <v>2.6065573770491803</v>
      </c>
      <c r="F1560" s="18">
        <v>3.2786885245901641E-2</v>
      </c>
      <c r="G1560" s="19">
        <v>52.597727435146147</v>
      </c>
      <c r="H1560" s="19">
        <v>53.584754554886146</v>
      </c>
      <c r="I1560" s="67">
        <v>0.73099999999999998</v>
      </c>
      <c r="J1560" s="1">
        <v>55972</v>
      </c>
      <c r="K1560" s="43">
        <v>1243.8222222222223</v>
      </c>
      <c r="L1560" s="68">
        <v>2.0950000000000002</v>
      </c>
      <c r="M1560" s="19">
        <v>28667.279999999999</v>
      </c>
      <c r="O1560" s="1">
        <v>61</v>
      </c>
      <c r="P1560">
        <v>159</v>
      </c>
      <c r="Q1560">
        <v>2</v>
      </c>
      <c r="R1560" s="1">
        <v>55972</v>
      </c>
      <c r="S1560" s="60">
        <v>4.8111446215710618E-3</v>
      </c>
      <c r="T1560" s="1">
        <v>29440</v>
      </c>
      <c r="U1560" s="1">
        <v>54941</v>
      </c>
      <c r="V1560" s="1">
        <v>29440</v>
      </c>
      <c r="W1560" s="17">
        <v>45</v>
      </c>
      <c r="X1560" s="18">
        <f t="shared" si="174"/>
        <v>1.0898306296005145E-3</v>
      </c>
      <c r="Y1560" s="19">
        <f t="shared" si="170"/>
        <v>2.6065573770491803</v>
      </c>
      <c r="Z1560" s="18">
        <f t="shared" si="171"/>
        <v>3.2786885245901641E-2</v>
      </c>
      <c r="AA1560" s="19">
        <f t="shared" si="168"/>
        <v>52.597727435146147</v>
      </c>
      <c r="AB1560" s="19">
        <f t="shared" si="169"/>
        <v>53.584754554886146</v>
      </c>
      <c r="AC1560" s="18">
        <f t="shared" si="172"/>
        <v>8.0397341527906813E-2</v>
      </c>
      <c r="AD1560" s="43">
        <f t="shared" si="173"/>
        <v>1243.8222222222223</v>
      </c>
    </row>
    <row r="1561" spans="1:30">
      <c r="A1561">
        <v>2008</v>
      </c>
      <c r="B1561">
        <v>223</v>
      </c>
      <c r="C1561" t="s">
        <v>627</v>
      </c>
      <c r="D1561" s="18">
        <v>3.461957367356465E-3</v>
      </c>
      <c r="E1561" s="19">
        <v>3.7303370786516852</v>
      </c>
      <c r="F1561" s="18">
        <v>1.1235955056179775E-2</v>
      </c>
      <c r="G1561" s="19">
        <v>0</v>
      </c>
      <c r="H1561" s="19">
        <v>0</v>
      </c>
      <c r="I1561" s="67">
        <v>0.64900000000000002</v>
      </c>
      <c r="J1561" s="1">
        <v>25708</v>
      </c>
      <c r="K1561" s="43">
        <v>1512.2352941176471</v>
      </c>
      <c r="L1561" s="19">
        <v>1.72</v>
      </c>
      <c r="M1561" s="19">
        <v>8203.02</v>
      </c>
      <c r="O1561" s="1">
        <v>89</v>
      </c>
      <c r="P1561" s="1">
        <v>332</v>
      </c>
      <c r="Q1561">
        <v>1</v>
      </c>
      <c r="R1561" s="1">
        <v>25708</v>
      </c>
      <c r="S1561" s="60">
        <v>4.4276545617028207E-2</v>
      </c>
      <c r="W1561" s="17">
        <v>17</v>
      </c>
      <c r="X1561" s="18">
        <f t="shared" si="174"/>
        <v>3.461957367356465E-3</v>
      </c>
      <c r="Y1561" s="19">
        <f t="shared" si="170"/>
        <v>3.7303370786516852</v>
      </c>
      <c r="Z1561" s="18">
        <f t="shared" si="171"/>
        <v>1.1235955056179775E-2</v>
      </c>
      <c r="AA1561" s="19">
        <f t="shared" si="168"/>
        <v>0</v>
      </c>
      <c r="AB1561" s="19">
        <f t="shared" si="169"/>
        <v>0</v>
      </c>
      <c r="AC1561" s="18">
        <f t="shared" si="172"/>
        <v>6.6127275556247089E-2</v>
      </c>
      <c r="AD1561" s="43">
        <f t="shared" si="173"/>
        <v>1512.2352941176471</v>
      </c>
    </row>
    <row r="1562" spans="1:30">
      <c r="A1562">
        <v>2009</v>
      </c>
      <c r="B1562">
        <v>223</v>
      </c>
      <c r="C1562" t="s">
        <v>627</v>
      </c>
      <c r="D1562" s="18">
        <v>4.3782164528765651E-3</v>
      </c>
      <c r="E1562" s="19">
        <v>4.333333333333333</v>
      </c>
      <c r="F1562" s="18">
        <v>8.771929824561403E-3</v>
      </c>
      <c r="G1562" s="19">
        <v>0</v>
      </c>
      <c r="H1562" s="19">
        <v>0</v>
      </c>
      <c r="I1562" s="67">
        <v>0.64900000000000002</v>
      </c>
      <c r="J1562" s="1">
        <v>26038</v>
      </c>
      <c r="K1562" s="43">
        <v>1446.5555555555557</v>
      </c>
      <c r="L1562" s="19">
        <v>1.84</v>
      </c>
      <c r="M1562" s="19">
        <v>7654.25</v>
      </c>
      <c r="O1562" s="1">
        <v>114</v>
      </c>
      <c r="P1562" s="1">
        <v>494</v>
      </c>
      <c r="Q1562">
        <v>1</v>
      </c>
      <c r="R1562" s="1">
        <v>26038</v>
      </c>
      <c r="S1562" s="60">
        <v>1.2836471137389172E-2</v>
      </c>
      <c r="W1562" s="17">
        <v>18</v>
      </c>
      <c r="X1562" s="18">
        <f t="shared" si="174"/>
        <v>4.3782164528765651E-3</v>
      </c>
      <c r="Y1562" s="19">
        <f t="shared" si="170"/>
        <v>4.333333333333333</v>
      </c>
      <c r="Z1562" s="18">
        <f t="shared" si="171"/>
        <v>8.771929824561403E-3</v>
      </c>
      <c r="AA1562" s="19">
        <f t="shared" si="168"/>
        <v>0</v>
      </c>
      <c r="AB1562" s="19">
        <f t="shared" si="169"/>
        <v>0</v>
      </c>
      <c r="AC1562" s="18">
        <f t="shared" si="172"/>
        <v>6.9129733466472068E-2</v>
      </c>
      <c r="AD1562" s="43">
        <f t="shared" si="173"/>
        <v>1446.5555555555557</v>
      </c>
    </row>
    <row r="1563" spans="1:30">
      <c r="A1563">
        <v>2010</v>
      </c>
      <c r="B1563">
        <v>223</v>
      </c>
      <c r="C1563" t="s">
        <v>627</v>
      </c>
      <c r="D1563" s="18">
        <v>5.1756153451068708E-3</v>
      </c>
      <c r="E1563" s="19">
        <v>5.0839694656488552</v>
      </c>
      <c r="F1563" s="18">
        <v>2.2900763358778626E-2</v>
      </c>
      <c r="G1563" s="19">
        <v>0</v>
      </c>
      <c r="H1563" s="19">
        <v>0</v>
      </c>
      <c r="I1563" s="67">
        <v>0.72499999999999998</v>
      </c>
      <c r="J1563" s="1">
        <v>25311</v>
      </c>
      <c r="K1563" s="43">
        <v>1406.1666666666667</v>
      </c>
      <c r="L1563" s="19">
        <v>1.82</v>
      </c>
      <c r="M1563" s="19">
        <v>9921.1299999999992</v>
      </c>
      <c r="O1563" s="1">
        <v>131</v>
      </c>
      <c r="P1563" s="1">
        <v>666</v>
      </c>
      <c r="Q1563">
        <v>3</v>
      </c>
      <c r="R1563" s="1">
        <v>25311</v>
      </c>
      <c r="S1563" s="60">
        <v>-2.7920731238958441E-2</v>
      </c>
      <c r="W1563" s="17">
        <v>18</v>
      </c>
      <c r="X1563" s="18">
        <f t="shared" si="174"/>
        <v>5.1756153451068708E-3</v>
      </c>
      <c r="Y1563" s="19">
        <f t="shared" si="170"/>
        <v>5.0839694656488552</v>
      </c>
      <c r="Z1563" s="18">
        <f t="shared" si="171"/>
        <v>2.2900763358778626E-2</v>
      </c>
      <c r="AA1563" s="19">
        <f t="shared" si="168"/>
        <v>0</v>
      </c>
      <c r="AB1563" s="19">
        <f t="shared" si="169"/>
        <v>0</v>
      </c>
      <c r="AC1563" s="18">
        <f t="shared" si="172"/>
        <v>7.1115325352613487E-2</v>
      </c>
      <c r="AD1563" s="43">
        <f t="shared" si="173"/>
        <v>1406.1666666666667</v>
      </c>
    </row>
    <row r="1564" spans="1:30">
      <c r="A1564">
        <v>2011</v>
      </c>
      <c r="B1564">
        <v>223</v>
      </c>
      <c r="C1564" t="s">
        <v>627</v>
      </c>
      <c r="D1564" s="18">
        <v>5.167351732237228E-3</v>
      </c>
      <c r="E1564" s="19">
        <v>4.4393939393939394</v>
      </c>
      <c r="F1564" s="18">
        <v>1.5151515151515152E-2</v>
      </c>
      <c r="G1564" s="19">
        <v>91.145038167938935</v>
      </c>
      <c r="H1564" s="19">
        <v>97.008715455700084</v>
      </c>
      <c r="I1564" s="67">
        <v>0.72499999999999998</v>
      </c>
      <c r="J1564" s="1">
        <v>25545</v>
      </c>
      <c r="K1564" s="43">
        <v>1419.1666666666667</v>
      </c>
      <c r="L1564" s="19">
        <v>1.97</v>
      </c>
      <c r="M1564" s="19">
        <v>11357.21</v>
      </c>
      <c r="O1564" s="1">
        <v>132</v>
      </c>
      <c r="P1564" s="1">
        <v>586</v>
      </c>
      <c r="Q1564" s="1">
        <v>2</v>
      </c>
      <c r="R1564" s="1">
        <v>25545</v>
      </c>
      <c r="S1564" s="60">
        <v>9.244992295839749E-3</v>
      </c>
      <c r="T1564" s="1">
        <v>23283</v>
      </c>
      <c r="U1564" s="1">
        <v>22833</v>
      </c>
      <c r="V1564" s="1">
        <v>22150</v>
      </c>
      <c r="W1564" s="17">
        <v>18</v>
      </c>
      <c r="X1564" s="18">
        <f t="shared" si="174"/>
        <v>5.167351732237228E-3</v>
      </c>
      <c r="Y1564" s="19">
        <f t="shared" si="170"/>
        <v>4.4393939393939394</v>
      </c>
      <c r="Z1564" s="18">
        <f t="shared" si="171"/>
        <v>1.5151515151515152E-2</v>
      </c>
      <c r="AA1564" s="19">
        <f t="shared" si="168"/>
        <v>91.145038167938935</v>
      </c>
      <c r="AB1564" s="19">
        <f t="shared" si="169"/>
        <v>97.008715455700084</v>
      </c>
      <c r="AC1564" s="18">
        <f t="shared" si="172"/>
        <v>7.0463887257780383E-2</v>
      </c>
      <c r="AD1564" s="43">
        <f t="shared" si="173"/>
        <v>1419.1666666666667</v>
      </c>
    </row>
    <row r="1565" spans="1:30">
      <c r="A1565">
        <v>2012</v>
      </c>
      <c r="B1565">
        <v>223</v>
      </c>
      <c r="C1565" t="s">
        <v>627</v>
      </c>
      <c r="D1565" s="18">
        <v>4.1519537464591982E-3</v>
      </c>
      <c r="E1565" s="19">
        <v>4.7570093457943923</v>
      </c>
      <c r="F1565" s="18">
        <v>9.3457943925233638E-3</v>
      </c>
      <c r="G1565" s="19">
        <v>90.217686546893788</v>
      </c>
      <c r="H1565" s="19">
        <v>99.19687432168439</v>
      </c>
      <c r="I1565" s="67">
        <v>0.72499999999999998</v>
      </c>
      <c r="J1565" s="1">
        <v>25771</v>
      </c>
      <c r="K1565" s="43">
        <v>1431.7222222222222</v>
      </c>
      <c r="L1565" s="68">
        <v>2.0049999999999999</v>
      </c>
      <c r="M1565" s="19">
        <v>11827.31</v>
      </c>
      <c r="O1565" s="1">
        <v>107</v>
      </c>
      <c r="P1565" s="1">
        <v>509</v>
      </c>
      <c r="Q1565" s="1">
        <v>1</v>
      </c>
      <c r="R1565" s="1">
        <v>25771</v>
      </c>
      <c r="S1565" s="60">
        <v>8.847132511254685E-3</v>
      </c>
      <c r="T1565" s="1">
        <v>23250</v>
      </c>
      <c r="U1565" s="1">
        <v>23035</v>
      </c>
      <c r="V1565" s="1">
        <v>22850</v>
      </c>
      <c r="W1565" s="17">
        <v>18</v>
      </c>
      <c r="X1565" s="18">
        <f t="shared" si="174"/>
        <v>4.1519537464591982E-3</v>
      </c>
      <c r="Y1565" s="19">
        <f t="shared" si="170"/>
        <v>4.7570093457943923</v>
      </c>
      <c r="Z1565" s="18">
        <f t="shared" si="171"/>
        <v>9.3457943925233638E-3</v>
      </c>
      <c r="AA1565" s="19">
        <f t="shared" si="168"/>
        <v>90.217686546893788</v>
      </c>
      <c r="AB1565" s="19">
        <f t="shared" si="169"/>
        <v>99.19687432168439</v>
      </c>
      <c r="AC1565" s="18">
        <f t="shared" si="172"/>
        <v>6.9845950875014551E-2</v>
      </c>
      <c r="AD1565" s="43">
        <f t="shared" si="173"/>
        <v>1431.7222222222222</v>
      </c>
    </row>
    <row r="1566" spans="1:30">
      <c r="A1566">
        <v>2013</v>
      </c>
      <c r="B1566">
        <v>223</v>
      </c>
      <c r="C1566" t="s">
        <v>627</v>
      </c>
      <c r="D1566" s="18">
        <v>2.3883270515356195E-3</v>
      </c>
      <c r="E1566" s="19">
        <v>4.390625</v>
      </c>
      <c r="F1566" s="18">
        <v>0</v>
      </c>
      <c r="G1566" s="19">
        <v>96.969810053364185</v>
      </c>
      <c r="H1566" s="19">
        <v>98.484468937875747</v>
      </c>
      <c r="I1566" s="67">
        <v>0.72499999999999998</v>
      </c>
      <c r="J1566" s="1">
        <v>26797</v>
      </c>
      <c r="K1566" s="43">
        <v>1488.7222222222222</v>
      </c>
      <c r="L1566" s="19">
        <v>2.04</v>
      </c>
      <c r="M1566" s="19">
        <v>13576.21</v>
      </c>
      <c r="O1566" s="1">
        <v>64</v>
      </c>
      <c r="P1566" s="1">
        <v>281</v>
      </c>
      <c r="R1566" s="1">
        <v>26797</v>
      </c>
      <c r="S1566" s="60">
        <v>3.9812191998758184E-2</v>
      </c>
      <c r="T1566" s="1">
        <v>25985</v>
      </c>
      <c r="U1566" s="1">
        <v>23952</v>
      </c>
      <c r="V1566" s="1">
        <v>23589</v>
      </c>
      <c r="W1566" s="17">
        <v>18</v>
      </c>
      <c r="X1566" s="18">
        <f t="shared" si="174"/>
        <v>2.3883270515356195E-3</v>
      </c>
      <c r="Y1566" s="19">
        <f t="shared" si="170"/>
        <v>4.390625</v>
      </c>
      <c r="Z1566" s="18">
        <f t="shared" si="171"/>
        <v>0</v>
      </c>
      <c r="AA1566" s="19">
        <f t="shared" si="168"/>
        <v>96.969810053364185</v>
      </c>
      <c r="AB1566" s="19">
        <f t="shared" si="169"/>
        <v>98.484468937875747</v>
      </c>
      <c r="AC1566" s="18">
        <f t="shared" si="172"/>
        <v>6.7171698324439311E-2</v>
      </c>
      <c r="AD1566" s="43">
        <f t="shared" si="173"/>
        <v>1488.7222222222222</v>
      </c>
    </row>
    <row r="1567" spans="1:30">
      <c r="A1567">
        <v>2014</v>
      </c>
      <c r="B1567">
        <v>223</v>
      </c>
      <c r="C1567" t="s">
        <v>627</v>
      </c>
      <c r="D1567" s="18">
        <v>2.2189349112426036E-3</v>
      </c>
      <c r="E1567" s="19">
        <v>5.3166666666666664</v>
      </c>
      <c r="F1567" s="18">
        <v>1.6666666666666666E-2</v>
      </c>
      <c r="G1567" s="19">
        <v>96.098372781065095</v>
      </c>
      <c r="H1567" s="19">
        <v>97.600231701766731</v>
      </c>
      <c r="I1567" s="67">
        <v>0.72499999999999998</v>
      </c>
      <c r="J1567" s="1">
        <v>27040</v>
      </c>
      <c r="K1567" s="43">
        <v>1502.2222222222222</v>
      </c>
      <c r="L1567" s="68">
        <v>2.0950000000000002</v>
      </c>
      <c r="M1567" s="19">
        <v>14867.09</v>
      </c>
      <c r="O1567" s="1">
        <v>60</v>
      </c>
      <c r="P1567" s="1">
        <v>319</v>
      </c>
      <c r="Q1567" s="1">
        <v>1</v>
      </c>
      <c r="R1567" s="1">
        <v>27040</v>
      </c>
      <c r="S1567" s="60">
        <v>9.0681792737992151E-3</v>
      </c>
      <c r="T1567" s="1">
        <v>25985</v>
      </c>
      <c r="U1567" s="1">
        <v>24169</v>
      </c>
      <c r="V1567" s="1">
        <v>23589</v>
      </c>
      <c r="W1567" s="17">
        <v>18</v>
      </c>
      <c r="X1567" s="18">
        <f t="shared" si="174"/>
        <v>2.2189349112426036E-3</v>
      </c>
      <c r="Y1567" s="19">
        <f t="shared" si="170"/>
        <v>5.3166666666666664</v>
      </c>
      <c r="Z1567" s="18">
        <f t="shared" si="171"/>
        <v>1.6666666666666666E-2</v>
      </c>
      <c r="AA1567" s="19">
        <f t="shared" si="168"/>
        <v>96.098372781065095</v>
      </c>
      <c r="AB1567" s="19">
        <f t="shared" si="169"/>
        <v>97.600231701766731</v>
      </c>
      <c r="AC1567" s="18">
        <f t="shared" si="172"/>
        <v>6.65680473372781E-2</v>
      </c>
      <c r="AD1567" s="43">
        <f t="shared" si="173"/>
        <v>1502.2222222222222</v>
      </c>
    </row>
    <row r="1568" spans="1:30">
      <c r="A1568">
        <v>2008</v>
      </c>
      <c r="B1568">
        <v>224</v>
      </c>
      <c r="C1568" s="26" t="s">
        <v>628</v>
      </c>
      <c r="D1568" s="18">
        <v>1.2215917899110161E-2</v>
      </c>
      <c r="E1568" s="19">
        <v>3.3883248730964466</v>
      </c>
      <c r="F1568" s="18">
        <v>5.076142131979695E-3</v>
      </c>
      <c r="G1568" s="19">
        <v>84.03559358819335</v>
      </c>
      <c r="H1568" s="19">
        <v>94.010553167697523</v>
      </c>
      <c r="I1568" s="67">
        <v>0.65700000000000003</v>
      </c>
      <c r="J1568" s="1">
        <v>32253</v>
      </c>
      <c r="K1568" s="43">
        <v>1535.8571428571429</v>
      </c>
      <c r="L1568" s="19">
        <v>1.72</v>
      </c>
      <c r="M1568" s="19">
        <v>12009.03</v>
      </c>
      <c r="O1568" s="1">
        <v>394</v>
      </c>
      <c r="P1568">
        <v>1335</v>
      </c>
      <c r="Q1568">
        <v>2</v>
      </c>
      <c r="R1568" s="1">
        <v>32253</v>
      </c>
      <c r="S1568" s="60">
        <v>4.0956622773044238E-2</v>
      </c>
      <c r="T1568" s="1">
        <v>27104</v>
      </c>
      <c r="U1568" s="1">
        <v>28617</v>
      </c>
      <c r="V1568" s="1">
        <v>26903</v>
      </c>
      <c r="W1568">
        <v>21</v>
      </c>
      <c r="X1568" s="18">
        <f t="shared" si="174"/>
        <v>1.2215917899110161E-2</v>
      </c>
      <c r="Y1568" s="19">
        <f t="shared" si="170"/>
        <v>3.3883248730964466</v>
      </c>
      <c r="Z1568" s="18">
        <f t="shared" si="171"/>
        <v>5.076142131979695E-3</v>
      </c>
      <c r="AA1568" s="19">
        <f t="shared" si="168"/>
        <v>84.03559358819335</v>
      </c>
      <c r="AB1568" s="19">
        <f t="shared" si="169"/>
        <v>94.010553167697523</v>
      </c>
      <c r="AC1568" s="18">
        <f t="shared" si="172"/>
        <v>6.5110222304901863E-2</v>
      </c>
      <c r="AD1568" s="43">
        <f t="shared" si="173"/>
        <v>1535.8571428571429</v>
      </c>
    </row>
    <row r="1569" spans="1:30">
      <c r="A1569">
        <v>2009</v>
      </c>
      <c r="B1569">
        <v>224</v>
      </c>
      <c r="C1569" t="s">
        <v>628</v>
      </c>
      <c r="D1569" s="18">
        <v>1.1448741559238796E-2</v>
      </c>
      <c r="E1569" s="19">
        <v>3.0723860589812331</v>
      </c>
      <c r="F1569" s="18">
        <v>8.0428954423592495E-3</v>
      </c>
      <c r="G1569" s="19">
        <v>83.75076734192757</v>
      </c>
      <c r="H1569" s="19">
        <v>93.676272183208226</v>
      </c>
      <c r="I1569" s="67">
        <v>0.65700000000000003</v>
      </c>
      <c r="J1569" s="1">
        <v>32580</v>
      </c>
      <c r="K1569" s="43">
        <v>1357.5</v>
      </c>
      <c r="L1569" s="19">
        <v>1.84</v>
      </c>
      <c r="M1569" s="19">
        <v>14941.02</v>
      </c>
      <c r="O1569" s="1">
        <v>373</v>
      </c>
      <c r="P1569">
        <v>1146</v>
      </c>
      <c r="Q1569">
        <v>3</v>
      </c>
      <c r="R1569" s="1">
        <v>32580</v>
      </c>
      <c r="S1569" s="60">
        <v>1.0138591758906079E-2</v>
      </c>
      <c r="T1569" s="1">
        <v>27286</v>
      </c>
      <c r="U1569" s="1">
        <v>28907</v>
      </c>
      <c r="V1569" s="1">
        <v>27079</v>
      </c>
      <c r="W1569">
        <v>24</v>
      </c>
      <c r="X1569" s="18">
        <f t="shared" si="174"/>
        <v>1.1448741559238796E-2</v>
      </c>
      <c r="Y1569" s="19">
        <f t="shared" si="170"/>
        <v>3.0723860589812331</v>
      </c>
      <c r="Z1569" s="18">
        <f t="shared" si="171"/>
        <v>8.0428954423592495E-3</v>
      </c>
      <c r="AA1569" s="19">
        <f t="shared" si="168"/>
        <v>83.75076734192757</v>
      </c>
      <c r="AB1569" s="19">
        <f t="shared" si="169"/>
        <v>93.676272183208226</v>
      </c>
      <c r="AC1569" s="18">
        <f t="shared" si="172"/>
        <v>7.3664825046040508E-2</v>
      </c>
      <c r="AD1569" s="43">
        <f t="shared" si="173"/>
        <v>1357.5</v>
      </c>
    </row>
    <row r="1570" spans="1:30">
      <c r="A1570">
        <v>2010</v>
      </c>
      <c r="B1570">
        <v>224</v>
      </c>
      <c r="C1570" t="s">
        <v>628</v>
      </c>
      <c r="D1570" s="18">
        <v>1.5462785810620079E-2</v>
      </c>
      <c r="E1570" s="19">
        <v>2.979716024340771</v>
      </c>
      <c r="F1570" s="18">
        <v>4.0567951318458417E-3</v>
      </c>
      <c r="G1570" s="19">
        <v>86.691967506194516</v>
      </c>
      <c r="H1570" s="19">
        <v>96.029967791625822</v>
      </c>
      <c r="I1570" s="67">
        <v>0.73699999999999999</v>
      </c>
      <c r="J1570" s="1">
        <v>31883</v>
      </c>
      <c r="K1570" s="43">
        <v>1328.4583333333333</v>
      </c>
      <c r="L1570" s="19">
        <v>1.82</v>
      </c>
      <c r="M1570" s="19">
        <v>15043.28</v>
      </c>
      <c r="O1570" s="1">
        <v>493</v>
      </c>
      <c r="P1570">
        <v>1469</v>
      </c>
      <c r="Q1570">
        <v>2</v>
      </c>
      <c r="R1570" s="1">
        <v>31883</v>
      </c>
      <c r="S1570" s="60">
        <v>-2.1393492940454228E-2</v>
      </c>
      <c r="T1570" s="1">
        <v>27640</v>
      </c>
      <c r="U1570" s="1">
        <v>28564</v>
      </c>
      <c r="V1570" s="1">
        <v>27430</v>
      </c>
      <c r="W1570">
        <v>24</v>
      </c>
      <c r="X1570" s="18">
        <f t="shared" si="174"/>
        <v>1.5462785810620079E-2</v>
      </c>
      <c r="Y1570" s="19">
        <f t="shared" si="170"/>
        <v>2.979716024340771</v>
      </c>
      <c r="Z1570" s="18">
        <f t="shared" si="171"/>
        <v>4.0567951318458417E-3</v>
      </c>
      <c r="AA1570" s="19">
        <f t="shared" si="168"/>
        <v>86.691967506194516</v>
      </c>
      <c r="AB1570" s="19">
        <f t="shared" si="169"/>
        <v>96.029967791625822</v>
      </c>
      <c r="AC1570" s="18">
        <f t="shared" si="172"/>
        <v>7.5275225041558202E-2</v>
      </c>
      <c r="AD1570" s="43">
        <f t="shared" si="173"/>
        <v>1328.4583333333333</v>
      </c>
    </row>
    <row r="1571" spans="1:30">
      <c r="A1571">
        <v>2011</v>
      </c>
      <c r="B1571">
        <v>224</v>
      </c>
      <c r="C1571" t="s">
        <v>628</v>
      </c>
      <c r="D1571" s="18">
        <v>8.6547741353008942E-3</v>
      </c>
      <c r="E1571" s="19">
        <v>3.0755395683453237</v>
      </c>
      <c r="F1571" s="18">
        <v>1.0791366906474821E-2</v>
      </c>
      <c r="G1571" s="19">
        <v>89.679648827869613</v>
      </c>
      <c r="H1571" s="19">
        <v>99.266775549918336</v>
      </c>
      <c r="I1571" s="67">
        <v>0.73699999999999999</v>
      </c>
      <c r="J1571" s="1">
        <v>32121</v>
      </c>
      <c r="K1571" s="43">
        <v>1338.375</v>
      </c>
      <c r="L1571" s="19">
        <v>1.97</v>
      </c>
      <c r="M1571" s="19">
        <v>20526.36</v>
      </c>
      <c r="O1571" s="1">
        <v>278</v>
      </c>
      <c r="P1571">
        <v>855</v>
      </c>
      <c r="Q1571">
        <v>3</v>
      </c>
      <c r="R1571" s="1">
        <v>32121</v>
      </c>
      <c r="S1571" s="60">
        <v>7.4647931499545184E-3</v>
      </c>
      <c r="T1571" s="1">
        <v>28806</v>
      </c>
      <c r="U1571" s="1">
        <v>28777</v>
      </c>
      <c r="V1571" s="1">
        <v>28566</v>
      </c>
      <c r="W1571">
        <v>24</v>
      </c>
      <c r="X1571" s="18">
        <f t="shared" si="174"/>
        <v>8.6547741353008942E-3</v>
      </c>
      <c r="Y1571" s="19">
        <f t="shared" si="170"/>
        <v>3.0755395683453237</v>
      </c>
      <c r="Z1571" s="18">
        <f t="shared" si="171"/>
        <v>1.0791366906474821E-2</v>
      </c>
      <c r="AA1571" s="19">
        <f t="shared" si="168"/>
        <v>89.679648827869613</v>
      </c>
      <c r="AB1571" s="19">
        <f t="shared" si="169"/>
        <v>99.266775549918336</v>
      </c>
      <c r="AC1571" s="18">
        <f t="shared" si="172"/>
        <v>7.471747454936023E-2</v>
      </c>
      <c r="AD1571" s="43">
        <f t="shared" si="173"/>
        <v>1338.375</v>
      </c>
    </row>
    <row r="1572" spans="1:30">
      <c r="A1572">
        <v>2012</v>
      </c>
      <c r="B1572">
        <v>224</v>
      </c>
      <c r="C1572" t="s">
        <v>628</v>
      </c>
      <c r="D1572" s="18">
        <v>1.0200296735905045E-2</v>
      </c>
      <c r="E1572" s="19">
        <v>2.915151515151515</v>
      </c>
      <c r="F1572" s="18">
        <v>3.0303030303030303E-3</v>
      </c>
      <c r="G1572" s="19">
        <v>89.329871414441143</v>
      </c>
      <c r="H1572" s="19">
        <v>99.710184929616346</v>
      </c>
      <c r="I1572" s="67">
        <v>0.73699999999999999</v>
      </c>
      <c r="J1572" s="1">
        <v>32352</v>
      </c>
      <c r="K1572" s="43">
        <v>1348</v>
      </c>
      <c r="L1572" s="68">
        <v>2.0049999999999999</v>
      </c>
      <c r="M1572" s="19">
        <v>19944.2</v>
      </c>
      <c r="O1572" s="1">
        <v>330</v>
      </c>
      <c r="P1572">
        <v>962</v>
      </c>
      <c r="Q1572">
        <v>1</v>
      </c>
      <c r="R1572" s="1">
        <v>32352</v>
      </c>
      <c r="S1572" s="60">
        <v>7.1915569253759859E-3</v>
      </c>
      <c r="T1572" s="1">
        <v>28900</v>
      </c>
      <c r="U1572" s="1">
        <v>28984</v>
      </c>
      <c r="V1572" s="1">
        <v>28900</v>
      </c>
      <c r="W1572">
        <v>24</v>
      </c>
      <c r="X1572" s="18">
        <f t="shared" si="174"/>
        <v>1.0200296735905045E-2</v>
      </c>
      <c r="Y1572" s="19">
        <f t="shared" si="170"/>
        <v>2.915151515151515</v>
      </c>
      <c r="Z1572" s="18">
        <f t="shared" si="171"/>
        <v>3.0303030303030303E-3</v>
      </c>
      <c r="AA1572" s="19">
        <f t="shared" si="168"/>
        <v>89.329871414441143</v>
      </c>
      <c r="AB1572" s="19">
        <f t="shared" si="169"/>
        <v>99.710184929616346</v>
      </c>
      <c r="AC1572" s="18">
        <f t="shared" si="172"/>
        <v>7.4183976261127604E-2</v>
      </c>
      <c r="AD1572" s="43">
        <f t="shared" si="173"/>
        <v>1348</v>
      </c>
    </row>
    <row r="1573" spans="1:30">
      <c r="A1573">
        <v>2013</v>
      </c>
      <c r="B1573">
        <v>224</v>
      </c>
      <c r="C1573" t="s">
        <v>628</v>
      </c>
      <c r="D1573" s="18">
        <v>9.0232281119714108E-3</v>
      </c>
      <c r="E1573" s="19">
        <v>2.9537953795379539</v>
      </c>
      <c r="F1573" s="18">
        <v>9.9009900990099011E-3</v>
      </c>
      <c r="G1573" s="19">
        <v>89.589041095890408</v>
      </c>
      <c r="H1573" s="19">
        <v>100</v>
      </c>
      <c r="I1573" s="67">
        <v>0.73699999999999999</v>
      </c>
      <c r="J1573" s="1">
        <v>33580</v>
      </c>
      <c r="K1573" s="43">
        <v>1399.1666666666667</v>
      </c>
      <c r="L1573" s="19">
        <v>2.04</v>
      </c>
      <c r="M1573" s="19">
        <v>15236.52</v>
      </c>
      <c r="O1573" s="1">
        <v>303</v>
      </c>
      <c r="P1573">
        <v>895</v>
      </c>
      <c r="Q1573">
        <v>3</v>
      </c>
      <c r="R1573" s="1">
        <v>33580</v>
      </c>
      <c r="S1573" s="60">
        <v>3.7957467853610316E-2</v>
      </c>
      <c r="T1573" s="1">
        <v>30084</v>
      </c>
      <c r="U1573" s="1">
        <v>30084</v>
      </c>
      <c r="V1573" s="1">
        <v>30084</v>
      </c>
      <c r="W1573">
        <v>24</v>
      </c>
      <c r="X1573" s="18">
        <f t="shared" si="174"/>
        <v>9.0232281119714108E-3</v>
      </c>
      <c r="Y1573" s="19">
        <f t="shared" si="170"/>
        <v>2.9537953795379539</v>
      </c>
      <c r="Z1573" s="18">
        <f t="shared" si="171"/>
        <v>9.9009900990099011E-3</v>
      </c>
      <c r="AA1573" s="19">
        <f t="shared" si="168"/>
        <v>89.589041095890408</v>
      </c>
      <c r="AB1573" s="19">
        <f t="shared" si="169"/>
        <v>100</v>
      </c>
      <c r="AC1573" s="18">
        <f t="shared" si="172"/>
        <v>7.1471113758189389E-2</v>
      </c>
      <c r="AD1573" s="43">
        <f t="shared" si="173"/>
        <v>1399.1666666666667</v>
      </c>
    </row>
    <row r="1574" spans="1:30">
      <c r="A1574">
        <v>2014</v>
      </c>
      <c r="B1574">
        <v>224</v>
      </c>
      <c r="C1574" t="s">
        <v>628</v>
      </c>
      <c r="D1574" s="18">
        <v>1.3832648597523128E-2</v>
      </c>
      <c r="E1574" s="19">
        <v>2.8012820512820511</v>
      </c>
      <c r="F1574" s="18">
        <v>2.136752136752137E-3</v>
      </c>
      <c r="G1574" s="19">
        <v>89.590045222120423</v>
      </c>
      <c r="H1574" s="19">
        <v>100</v>
      </c>
      <c r="I1574" s="67">
        <v>0.73699999999999999</v>
      </c>
      <c r="J1574" s="1">
        <v>33833</v>
      </c>
      <c r="K1574" s="43">
        <v>1409.7083333333333</v>
      </c>
      <c r="L1574" s="68">
        <v>2.0950000000000002</v>
      </c>
      <c r="M1574" s="19">
        <v>19806.72</v>
      </c>
      <c r="O1574" s="1">
        <v>468</v>
      </c>
      <c r="P1574">
        <v>1311</v>
      </c>
      <c r="Q1574">
        <v>1</v>
      </c>
      <c r="R1574" s="1">
        <v>33833</v>
      </c>
      <c r="S1574" s="60">
        <v>7.5342465753425181E-3</v>
      </c>
      <c r="T1574" s="1">
        <v>30311</v>
      </c>
      <c r="U1574" s="1">
        <v>30311</v>
      </c>
      <c r="V1574" s="1">
        <v>30311</v>
      </c>
      <c r="W1574">
        <v>24</v>
      </c>
      <c r="X1574" s="18">
        <f t="shared" si="174"/>
        <v>1.3832648597523128E-2</v>
      </c>
      <c r="Y1574" s="19">
        <f t="shared" si="170"/>
        <v>2.8012820512820511</v>
      </c>
      <c r="Z1574" s="18">
        <f t="shared" si="171"/>
        <v>2.136752136752137E-3</v>
      </c>
      <c r="AA1574" s="19">
        <f t="shared" si="168"/>
        <v>89.590045222120423</v>
      </c>
      <c r="AB1574" s="19">
        <f t="shared" si="169"/>
        <v>100</v>
      </c>
      <c r="AC1574" s="18">
        <f t="shared" si="172"/>
        <v>7.0936659474477581E-2</v>
      </c>
      <c r="AD1574" s="43">
        <f t="shared" si="173"/>
        <v>1409.7083333333333</v>
      </c>
    </row>
    <row r="1575" spans="1:30">
      <c r="A1575">
        <v>2008</v>
      </c>
      <c r="B1575">
        <v>225</v>
      </c>
      <c r="C1575" s="26" t="s">
        <v>631</v>
      </c>
      <c r="D1575" s="18">
        <v>7.0621939438355707E-4</v>
      </c>
      <c r="E1575" s="19">
        <v>4.283018867924528</v>
      </c>
      <c r="F1575" s="18">
        <v>1.8867924528301886E-2</v>
      </c>
      <c r="G1575" s="19">
        <v>95.680735534161698</v>
      </c>
      <c r="H1575" s="19">
        <v>98.358320377510978</v>
      </c>
      <c r="I1575" s="67">
        <v>0.71599999999999997</v>
      </c>
      <c r="J1575" s="1">
        <v>150095</v>
      </c>
      <c r="K1575" s="43">
        <v>1111.8148148148148</v>
      </c>
      <c r="L1575" s="19">
        <v>1.72</v>
      </c>
      <c r="M1575" s="19">
        <v>19137.52</v>
      </c>
      <c r="O1575" s="1">
        <v>106</v>
      </c>
      <c r="P1575">
        <v>454</v>
      </c>
      <c r="Q1575">
        <v>2</v>
      </c>
      <c r="R1575" s="1">
        <v>150095</v>
      </c>
      <c r="S1575" s="60">
        <v>3.9539844583269756E-2</v>
      </c>
      <c r="T1575" s="1">
        <v>143612</v>
      </c>
      <c r="U1575" s="1">
        <v>146009</v>
      </c>
      <c r="V1575" s="1">
        <v>143612</v>
      </c>
      <c r="W1575">
        <v>135</v>
      </c>
      <c r="X1575" s="18">
        <f t="shared" si="174"/>
        <v>7.0621939438355707E-4</v>
      </c>
      <c r="Y1575" s="19">
        <f t="shared" si="170"/>
        <v>4.283018867924528</v>
      </c>
      <c r="Z1575" s="18">
        <f t="shared" si="171"/>
        <v>1.8867924528301886E-2</v>
      </c>
      <c r="AA1575" s="19">
        <f t="shared" si="168"/>
        <v>95.680735534161698</v>
      </c>
      <c r="AB1575" s="19">
        <f t="shared" si="169"/>
        <v>98.358320377510978</v>
      </c>
      <c r="AC1575" s="18">
        <f t="shared" si="172"/>
        <v>8.9943036077151137E-2</v>
      </c>
      <c r="AD1575" s="43">
        <f t="shared" si="173"/>
        <v>1111.8148148148148</v>
      </c>
    </row>
    <row r="1576" spans="1:30">
      <c r="A1576">
        <v>2009</v>
      </c>
      <c r="B1576">
        <v>225</v>
      </c>
      <c r="C1576" t="s">
        <v>631</v>
      </c>
      <c r="D1576" s="18">
        <v>3.4334990656920811E-4</v>
      </c>
      <c r="E1576" s="19">
        <v>3.8846153846153846</v>
      </c>
      <c r="F1576" s="18">
        <v>1.9230769230769232E-2</v>
      </c>
      <c r="G1576" s="19">
        <v>96.785056355604866</v>
      </c>
      <c r="H1576" s="19">
        <v>99.493639954929876</v>
      </c>
      <c r="I1576" s="67">
        <v>0.71599999999999997</v>
      </c>
      <c r="J1576" s="1">
        <v>151449</v>
      </c>
      <c r="K1576" s="43">
        <v>952.5094339622641</v>
      </c>
      <c r="L1576" s="19">
        <v>1.84</v>
      </c>
      <c r="M1576" s="19">
        <v>18609.93</v>
      </c>
      <c r="O1576" s="1">
        <v>52</v>
      </c>
      <c r="P1576">
        <v>202</v>
      </c>
      <c r="Q1576">
        <v>1</v>
      </c>
      <c r="R1576" s="1">
        <v>151449</v>
      </c>
      <c r="S1576" s="60">
        <v>9.0209533961824739E-3</v>
      </c>
      <c r="T1576" s="1">
        <v>146580</v>
      </c>
      <c r="U1576" s="1">
        <v>147326</v>
      </c>
      <c r="V1576" s="1">
        <v>146580</v>
      </c>
      <c r="W1576">
        <v>159</v>
      </c>
      <c r="X1576" s="18">
        <f t="shared" si="174"/>
        <v>3.4334990656920811E-4</v>
      </c>
      <c r="Y1576" s="19">
        <f t="shared" si="170"/>
        <v>3.8846153846153846</v>
      </c>
      <c r="Z1576" s="18">
        <f t="shared" si="171"/>
        <v>1.9230769230769232E-2</v>
      </c>
      <c r="AA1576" s="19">
        <f t="shared" si="168"/>
        <v>96.785056355604866</v>
      </c>
      <c r="AB1576" s="19">
        <f t="shared" si="169"/>
        <v>99.493639954929876</v>
      </c>
      <c r="AC1576" s="18">
        <f t="shared" si="172"/>
        <v>0.10498583681635401</v>
      </c>
      <c r="AD1576" s="43">
        <f t="shared" si="173"/>
        <v>952.5094339622641</v>
      </c>
    </row>
    <row r="1577" spans="1:30">
      <c r="A1577">
        <v>2010</v>
      </c>
      <c r="B1577">
        <v>225</v>
      </c>
      <c r="C1577" t="s">
        <v>631</v>
      </c>
      <c r="D1577" s="18">
        <v>3.2144848624003674E-4</v>
      </c>
      <c r="E1577" s="19">
        <v>4.4897959183673466</v>
      </c>
      <c r="F1577" s="18">
        <v>0</v>
      </c>
      <c r="G1577" s="19">
        <v>96.368944140125308</v>
      </c>
      <c r="H1577" s="19">
        <v>98.774895442503464</v>
      </c>
      <c r="I1577" s="67">
        <v>0.77900000000000003</v>
      </c>
      <c r="J1577" s="1">
        <v>152435</v>
      </c>
      <c r="K1577" s="43">
        <v>958.71069182389942</v>
      </c>
      <c r="L1577" s="19">
        <v>1.82</v>
      </c>
      <c r="M1577" s="19">
        <v>24538.880000000001</v>
      </c>
      <c r="O1577" s="1">
        <v>49</v>
      </c>
      <c r="P1577">
        <v>220</v>
      </c>
      <c r="Q1577">
        <v>0</v>
      </c>
      <c r="R1577" s="1">
        <v>152435</v>
      </c>
      <c r="S1577" s="60">
        <v>6.5104424591777565E-3</v>
      </c>
      <c r="T1577" s="1">
        <v>146900</v>
      </c>
      <c r="U1577" s="1">
        <v>148722</v>
      </c>
      <c r="V1577" s="1">
        <v>146900</v>
      </c>
      <c r="W1577">
        <v>159</v>
      </c>
      <c r="X1577" s="18">
        <f t="shared" si="174"/>
        <v>3.2144848624003674E-4</v>
      </c>
      <c r="Y1577" s="19">
        <f t="shared" si="170"/>
        <v>4.4897959183673466</v>
      </c>
      <c r="Z1577" s="18">
        <f t="shared" si="171"/>
        <v>0</v>
      </c>
      <c r="AA1577" s="19">
        <f t="shared" si="168"/>
        <v>96.368944140125308</v>
      </c>
      <c r="AB1577" s="19">
        <f t="shared" si="169"/>
        <v>98.774895442503464</v>
      </c>
      <c r="AC1577" s="18">
        <f t="shared" si="172"/>
        <v>0.10430675369829763</v>
      </c>
      <c r="AD1577" s="43">
        <f t="shared" si="173"/>
        <v>958.71069182389942</v>
      </c>
    </row>
    <row r="1578" spans="1:30">
      <c r="A1578">
        <v>2011</v>
      </c>
      <c r="B1578">
        <v>225</v>
      </c>
      <c r="C1578" t="s">
        <v>631</v>
      </c>
      <c r="D1578" s="18">
        <v>1.496168507604439E-4</v>
      </c>
      <c r="E1578" s="19">
        <v>4.4347826086956523</v>
      </c>
      <c r="F1578" s="18">
        <v>0</v>
      </c>
      <c r="G1578" s="19">
        <v>97.369345458803323</v>
      </c>
      <c r="H1578" s="19">
        <v>99.799975997119645</v>
      </c>
      <c r="I1578" s="67">
        <v>0.77900000000000003</v>
      </c>
      <c r="J1578" s="1">
        <v>153726</v>
      </c>
      <c r="K1578" s="43">
        <v>966.83018867924534</v>
      </c>
      <c r="L1578" s="19">
        <v>1.97</v>
      </c>
      <c r="M1578" s="19">
        <v>27660.43</v>
      </c>
      <c r="O1578" s="1">
        <v>23</v>
      </c>
      <c r="P1578">
        <v>102</v>
      </c>
      <c r="Q1578">
        <v>0</v>
      </c>
      <c r="R1578" s="1">
        <v>153726</v>
      </c>
      <c r="S1578" s="60">
        <v>8.4691835864467713E-3</v>
      </c>
      <c r="T1578" s="1">
        <v>149682</v>
      </c>
      <c r="U1578" s="1">
        <v>149982</v>
      </c>
      <c r="V1578" s="1">
        <v>149682</v>
      </c>
      <c r="W1578">
        <v>159</v>
      </c>
      <c r="X1578" s="18">
        <f t="shared" si="174"/>
        <v>1.496168507604439E-4</v>
      </c>
      <c r="Y1578" s="19">
        <f t="shared" si="170"/>
        <v>4.4347826086956523</v>
      </c>
      <c r="Z1578" s="18">
        <f t="shared" si="171"/>
        <v>0</v>
      </c>
      <c r="AA1578" s="19">
        <f t="shared" si="168"/>
        <v>97.369345458803323</v>
      </c>
      <c r="AB1578" s="19">
        <f t="shared" si="169"/>
        <v>99.799975997119645</v>
      </c>
      <c r="AC1578" s="18">
        <f t="shared" si="172"/>
        <v>0.10343077943874167</v>
      </c>
      <c r="AD1578" s="43">
        <f t="shared" si="173"/>
        <v>966.83018867924534</v>
      </c>
    </row>
    <row r="1579" spans="1:30">
      <c r="A1579">
        <v>2012</v>
      </c>
      <c r="B1579">
        <v>225</v>
      </c>
      <c r="C1579" t="s">
        <v>631</v>
      </c>
      <c r="D1579" s="18">
        <v>1.6131738227057442E-4</v>
      </c>
      <c r="E1579" s="19">
        <v>3.76</v>
      </c>
      <c r="F1579" s="18">
        <v>0</v>
      </c>
      <c r="G1579" s="19">
        <v>97.368590860402392</v>
      </c>
      <c r="H1579" s="19">
        <v>99.799601849218575</v>
      </c>
      <c r="I1579" s="67">
        <v>0.77900000000000003</v>
      </c>
      <c r="J1579" s="1">
        <v>154974</v>
      </c>
      <c r="K1579" s="43">
        <v>974.67924528301887</v>
      </c>
      <c r="L1579" s="68">
        <v>2.0049999999999999</v>
      </c>
      <c r="M1579" s="19">
        <v>31220.240000000002</v>
      </c>
      <c r="O1579" s="1">
        <v>25</v>
      </c>
      <c r="P1579">
        <v>94</v>
      </c>
      <c r="Q1579">
        <v>0</v>
      </c>
      <c r="R1579" s="1">
        <v>154974</v>
      </c>
      <c r="S1579" s="60">
        <v>8.11834042387094E-3</v>
      </c>
      <c r="T1579" s="1">
        <v>150896</v>
      </c>
      <c r="U1579" s="1">
        <v>151199</v>
      </c>
      <c r="V1579" s="1">
        <v>150896</v>
      </c>
      <c r="W1579">
        <v>159</v>
      </c>
      <c r="X1579" s="18">
        <f t="shared" si="174"/>
        <v>1.6131738227057442E-4</v>
      </c>
      <c r="Y1579" s="19">
        <f t="shared" si="170"/>
        <v>3.76</v>
      </c>
      <c r="Z1579" s="18">
        <f t="shared" si="171"/>
        <v>0</v>
      </c>
      <c r="AA1579" s="19">
        <f t="shared" si="168"/>
        <v>97.368590860402392</v>
      </c>
      <c r="AB1579" s="19">
        <f t="shared" si="169"/>
        <v>99.799601849218575</v>
      </c>
      <c r="AC1579" s="18">
        <f t="shared" si="172"/>
        <v>0.10259785512408534</v>
      </c>
      <c r="AD1579" s="43">
        <f t="shared" si="173"/>
        <v>974.67924528301887</v>
      </c>
    </row>
    <row r="1580" spans="1:30">
      <c r="A1580">
        <v>2013</v>
      </c>
      <c r="B1580">
        <v>225</v>
      </c>
      <c r="C1580" t="s">
        <v>631</v>
      </c>
      <c r="D1580" s="18">
        <v>1.7388604253997826E-4</v>
      </c>
      <c r="E1580" s="19">
        <v>3.8571428571428572</v>
      </c>
      <c r="F1580" s="18">
        <v>0</v>
      </c>
      <c r="G1580" s="19">
        <v>99.799410029498532</v>
      </c>
      <c r="H1580" s="19">
        <v>100</v>
      </c>
      <c r="I1580" s="67">
        <v>0.77900000000000003</v>
      </c>
      <c r="J1580" s="1">
        <v>161025</v>
      </c>
      <c r="K1580" s="43">
        <v>1012.7358490566038</v>
      </c>
      <c r="L1580" s="19">
        <v>2.04</v>
      </c>
      <c r="M1580" s="19">
        <v>36331.199999999997</v>
      </c>
      <c r="O1580" s="1">
        <v>28</v>
      </c>
      <c r="P1580">
        <v>108</v>
      </c>
      <c r="Q1580">
        <v>0</v>
      </c>
      <c r="R1580" s="1">
        <v>161025</v>
      </c>
      <c r="S1580" s="60">
        <v>3.9045259204769867E-2</v>
      </c>
      <c r="T1580" s="1">
        <v>160702</v>
      </c>
      <c r="U1580" s="1">
        <v>157103</v>
      </c>
      <c r="V1580" s="1">
        <v>157103</v>
      </c>
      <c r="W1580">
        <v>159</v>
      </c>
      <c r="X1580" s="18">
        <f t="shared" si="174"/>
        <v>1.7388604253997826E-4</v>
      </c>
      <c r="Y1580" s="19">
        <f t="shared" si="170"/>
        <v>3.8571428571428572</v>
      </c>
      <c r="Z1580" s="18">
        <f t="shared" si="171"/>
        <v>0</v>
      </c>
      <c r="AA1580" s="19">
        <f t="shared" si="168"/>
        <v>99.799410029498532</v>
      </c>
      <c r="AB1580" s="19">
        <f t="shared" si="169"/>
        <v>100</v>
      </c>
      <c r="AC1580" s="18">
        <f t="shared" si="172"/>
        <v>9.8742431299487649E-2</v>
      </c>
      <c r="AD1580" s="43">
        <f t="shared" si="173"/>
        <v>1012.7358490566038</v>
      </c>
    </row>
    <row r="1581" spans="1:30">
      <c r="A1581">
        <v>2014</v>
      </c>
      <c r="B1581">
        <v>225</v>
      </c>
      <c r="C1581" t="s">
        <v>631</v>
      </c>
      <c r="D1581" s="18">
        <v>2.0322824995843059E-4</v>
      </c>
      <c r="E1581" s="19">
        <v>4.5454545454545459</v>
      </c>
      <c r="F1581" s="18">
        <v>3.0303030303030304E-2</v>
      </c>
      <c r="G1581" s="19">
        <v>99.780759827317567</v>
      </c>
      <c r="H1581" s="19">
        <v>100</v>
      </c>
      <c r="I1581" s="67">
        <v>0.77900000000000003</v>
      </c>
      <c r="J1581" s="1">
        <v>162379</v>
      </c>
      <c r="K1581" s="43">
        <v>1021.2515723270441</v>
      </c>
      <c r="L1581" s="68">
        <v>2.0950000000000002</v>
      </c>
      <c r="M1581" s="19">
        <v>39985.71</v>
      </c>
      <c r="O1581" s="1">
        <v>33</v>
      </c>
      <c r="P1581">
        <v>150</v>
      </c>
      <c r="Q1581">
        <v>1</v>
      </c>
      <c r="R1581" s="1">
        <v>162379</v>
      </c>
      <c r="S1581" s="60">
        <v>8.4086321999690128E-3</v>
      </c>
      <c r="T1581" s="1">
        <v>162023</v>
      </c>
      <c r="U1581" s="1">
        <v>158424</v>
      </c>
      <c r="V1581" s="1">
        <v>158424</v>
      </c>
      <c r="W1581">
        <v>159</v>
      </c>
      <c r="X1581" s="18">
        <f t="shared" si="174"/>
        <v>2.0322824995843059E-4</v>
      </c>
      <c r="Y1581" s="19">
        <f t="shared" si="170"/>
        <v>4.5454545454545459</v>
      </c>
      <c r="Z1581" s="18">
        <f t="shared" si="171"/>
        <v>3.0303030303030304E-2</v>
      </c>
      <c r="AA1581" s="19">
        <f t="shared" si="168"/>
        <v>99.780759827317567</v>
      </c>
      <c r="AB1581" s="19">
        <f t="shared" si="169"/>
        <v>100</v>
      </c>
      <c r="AC1581" s="18">
        <f t="shared" si="172"/>
        <v>9.7919065889062004E-2</v>
      </c>
      <c r="AD1581" s="43">
        <f t="shared" si="173"/>
        <v>1021.2515723270441</v>
      </c>
    </row>
    <row r="1582" spans="1:30">
      <c r="A1582">
        <v>2008</v>
      </c>
      <c r="B1582">
        <v>226</v>
      </c>
      <c r="C1582" t="s">
        <v>632</v>
      </c>
      <c r="D1582" s="18">
        <v>8.9928057553956839E-4</v>
      </c>
      <c r="E1582" s="19">
        <v>3.375</v>
      </c>
      <c r="F1582" s="18">
        <v>0</v>
      </c>
      <c r="G1582" s="19">
        <v>0</v>
      </c>
      <c r="H1582" s="19">
        <v>0</v>
      </c>
      <c r="I1582" s="67">
        <v>0.53700000000000003</v>
      </c>
      <c r="J1582" s="1">
        <v>8896</v>
      </c>
      <c r="K1582" s="43">
        <v>2224</v>
      </c>
      <c r="L1582" s="19">
        <v>1.72</v>
      </c>
      <c r="M1582" s="19">
        <v>5192.57</v>
      </c>
      <c r="O1582" s="1">
        <v>8</v>
      </c>
      <c r="P1582" s="1">
        <v>27</v>
      </c>
      <c r="R1582" s="1">
        <v>8896</v>
      </c>
      <c r="S1582" s="60">
        <v>1.4482837267647319E-2</v>
      </c>
      <c r="W1582">
        <v>4</v>
      </c>
      <c r="X1582" s="18">
        <f t="shared" si="174"/>
        <v>8.9928057553956839E-4</v>
      </c>
      <c r="Y1582" s="19">
        <f t="shared" si="170"/>
        <v>3.375</v>
      </c>
      <c r="Z1582" s="18">
        <f t="shared" si="171"/>
        <v>0</v>
      </c>
      <c r="AA1582" s="19">
        <f t="shared" si="168"/>
        <v>0</v>
      </c>
      <c r="AB1582" s="19">
        <f t="shared" si="169"/>
        <v>0</v>
      </c>
      <c r="AC1582" s="18">
        <f t="shared" si="172"/>
        <v>4.4964028776978422E-2</v>
      </c>
      <c r="AD1582" s="43">
        <f t="shared" si="173"/>
        <v>2224</v>
      </c>
    </row>
    <row r="1583" spans="1:30">
      <c r="A1583">
        <v>2009</v>
      </c>
      <c r="B1583">
        <v>226</v>
      </c>
      <c r="C1583" t="s">
        <v>632</v>
      </c>
      <c r="D1583" s="18">
        <v>3.4129692832764505E-4</v>
      </c>
      <c r="E1583" s="19">
        <v>6.333333333333333</v>
      </c>
      <c r="F1583" s="18">
        <v>0</v>
      </c>
      <c r="G1583" s="19">
        <v>26.166097838452789</v>
      </c>
      <c r="H1583" s="19">
        <v>47.540305911533693</v>
      </c>
      <c r="I1583" s="67">
        <v>0.53700000000000003</v>
      </c>
      <c r="J1583" s="1">
        <v>8790</v>
      </c>
      <c r="K1583" s="43">
        <v>1098.75</v>
      </c>
      <c r="L1583" s="19">
        <v>1.84</v>
      </c>
      <c r="M1583" s="19">
        <v>6249.04</v>
      </c>
      <c r="O1583" s="1">
        <v>3</v>
      </c>
      <c r="P1583" s="1">
        <v>19</v>
      </c>
      <c r="R1583" s="1">
        <v>8790</v>
      </c>
      <c r="S1583" s="60">
        <v>-1.1915467625899234E-2</v>
      </c>
      <c r="T1583" s="1">
        <v>2300</v>
      </c>
      <c r="U1583" s="1">
        <v>4838</v>
      </c>
      <c r="V1583" s="1">
        <v>2300</v>
      </c>
      <c r="W1583" s="1">
        <v>8</v>
      </c>
      <c r="X1583" s="18">
        <f t="shared" si="174"/>
        <v>3.4129692832764505E-4</v>
      </c>
      <c r="Y1583" s="19">
        <f t="shared" si="170"/>
        <v>6.333333333333333</v>
      </c>
      <c r="Z1583" s="18">
        <f t="shared" si="171"/>
        <v>0</v>
      </c>
      <c r="AA1583" s="19">
        <f t="shared" si="168"/>
        <v>26.166097838452789</v>
      </c>
      <c r="AB1583" s="19">
        <f t="shared" si="169"/>
        <v>47.540305911533693</v>
      </c>
      <c r="AC1583" s="18">
        <f t="shared" si="172"/>
        <v>9.1012514220705346E-2</v>
      </c>
      <c r="AD1583" s="43">
        <f t="shared" si="173"/>
        <v>1098.75</v>
      </c>
    </row>
    <row r="1584" spans="1:30">
      <c r="A1584">
        <v>2010</v>
      </c>
      <c r="B1584">
        <v>226</v>
      </c>
      <c r="C1584" t="s">
        <v>632</v>
      </c>
      <c r="D1584" s="18">
        <v>0</v>
      </c>
      <c r="E1584" s="19">
        <v>0</v>
      </c>
      <c r="F1584" s="18">
        <v>0</v>
      </c>
      <c r="G1584" s="19">
        <v>46.294235477409302</v>
      </c>
      <c r="H1584" s="19">
        <v>77.051305797369878</v>
      </c>
      <c r="I1584" s="67">
        <v>0.626</v>
      </c>
      <c r="J1584" s="1">
        <v>8986</v>
      </c>
      <c r="K1584" s="43">
        <v>1123.25</v>
      </c>
      <c r="L1584" s="19">
        <v>1.82</v>
      </c>
      <c r="M1584" s="19">
        <v>4929.2700000000004</v>
      </c>
      <c r="O1584" s="1"/>
      <c r="P1584" s="1"/>
      <c r="R1584" s="1">
        <v>8986</v>
      </c>
      <c r="S1584" s="60">
        <v>2.2298065984072801E-2</v>
      </c>
      <c r="T1584" s="1">
        <v>4160</v>
      </c>
      <c r="U1584" s="1">
        <v>5399</v>
      </c>
      <c r="V1584" s="1">
        <v>4160</v>
      </c>
      <c r="W1584" s="1">
        <v>8</v>
      </c>
      <c r="X1584" s="18">
        <f t="shared" si="174"/>
        <v>0</v>
      </c>
      <c r="Y1584" s="19">
        <f t="shared" si="170"/>
        <v>0</v>
      </c>
      <c r="Z1584" s="18">
        <f t="shared" si="171"/>
        <v>0</v>
      </c>
      <c r="AA1584" s="19">
        <f t="shared" si="168"/>
        <v>46.294235477409302</v>
      </c>
      <c r="AB1584" s="19">
        <f t="shared" si="169"/>
        <v>77.051305797369878</v>
      </c>
      <c r="AC1584" s="18">
        <f t="shared" si="172"/>
        <v>8.9027375918094814E-2</v>
      </c>
      <c r="AD1584" s="43">
        <f t="shared" si="173"/>
        <v>1123.25</v>
      </c>
    </row>
    <row r="1585" spans="1:30">
      <c r="A1585">
        <v>2011</v>
      </c>
      <c r="B1585">
        <v>226</v>
      </c>
      <c r="C1585" t="s">
        <v>632</v>
      </c>
      <c r="D1585" s="18">
        <v>1.1210762331838565E-4</v>
      </c>
      <c r="E1585" s="19">
        <v>3</v>
      </c>
      <c r="F1585" s="18">
        <v>0</v>
      </c>
      <c r="G1585" s="19">
        <v>0</v>
      </c>
      <c r="H1585" s="19">
        <v>0</v>
      </c>
      <c r="I1585" s="67">
        <v>0.626</v>
      </c>
      <c r="J1585" s="1">
        <v>8920</v>
      </c>
      <c r="K1585" s="43">
        <v>1115</v>
      </c>
      <c r="L1585" s="19">
        <v>1.97</v>
      </c>
      <c r="M1585" s="19">
        <v>5548.56</v>
      </c>
      <c r="O1585" s="1">
        <v>1</v>
      </c>
      <c r="P1585" s="1">
        <v>3</v>
      </c>
      <c r="R1585" s="1">
        <v>8920</v>
      </c>
      <c r="S1585" s="60">
        <v>-7.3447585132427884E-3</v>
      </c>
      <c r="W1585" s="1">
        <v>8</v>
      </c>
      <c r="X1585" s="18">
        <f t="shared" si="174"/>
        <v>1.1210762331838565E-4</v>
      </c>
      <c r="Y1585" s="19">
        <f t="shared" si="170"/>
        <v>3</v>
      </c>
      <c r="Z1585" s="18">
        <f t="shared" si="171"/>
        <v>0</v>
      </c>
      <c r="AA1585" s="19">
        <f t="shared" si="168"/>
        <v>0</v>
      </c>
      <c r="AB1585" s="19">
        <f t="shared" si="169"/>
        <v>0</v>
      </c>
      <c r="AC1585" s="18">
        <f t="shared" si="172"/>
        <v>8.9686098654708515E-2</v>
      </c>
      <c r="AD1585" s="43">
        <f t="shared" si="173"/>
        <v>1115</v>
      </c>
    </row>
    <row r="1586" spans="1:30">
      <c r="A1586">
        <v>2012</v>
      </c>
      <c r="B1586">
        <v>226</v>
      </c>
      <c r="C1586" t="s">
        <v>632</v>
      </c>
      <c r="D1586" s="18">
        <v>0</v>
      </c>
      <c r="E1586" s="19">
        <v>0</v>
      </c>
      <c r="F1586" s="18">
        <v>0</v>
      </c>
      <c r="G1586" s="19">
        <v>0</v>
      </c>
      <c r="H1586" s="19">
        <v>0</v>
      </c>
      <c r="I1586" s="67">
        <v>0.626</v>
      </c>
      <c r="J1586" s="1">
        <v>8856</v>
      </c>
      <c r="K1586" s="43">
        <v>1107</v>
      </c>
      <c r="L1586" s="68">
        <v>2.0049999999999999</v>
      </c>
      <c r="M1586" s="19">
        <v>6246.5</v>
      </c>
      <c r="O1586" s="1"/>
      <c r="P1586" s="1"/>
      <c r="R1586" s="1">
        <v>8856</v>
      </c>
      <c r="S1586" s="60">
        <v>-7.1748878923766357E-3</v>
      </c>
      <c r="W1586" s="1">
        <v>8</v>
      </c>
      <c r="X1586" s="18">
        <f t="shared" si="174"/>
        <v>0</v>
      </c>
      <c r="Y1586" s="19">
        <f t="shared" si="170"/>
        <v>0</v>
      </c>
      <c r="Z1586" s="18">
        <f t="shared" si="171"/>
        <v>0</v>
      </c>
      <c r="AA1586" s="19">
        <f t="shared" si="168"/>
        <v>0</v>
      </c>
      <c r="AB1586" s="19">
        <f t="shared" si="169"/>
        <v>0</v>
      </c>
      <c r="AC1586" s="18">
        <f t="shared" si="172"/>
        <v>9.0334236675700091E-2</v>
      </c>
      <c r="AD1586" s="43">
        <f t="shared" si="173"/>
        <v>1107</v>
      </c>
    </row>
    <row r="1587" spans="1:30">
      <c r="A1587">
        <v>2013</v>
      </c>
      <c r="B1587">
        <v>226</v>
      </c>
      <c r="C1587" t="s">
        <v>632</v>
      </c>
      <c r="D1587" s="18">
        <v>5.5248618784530391E-4</v>
      </c>
      <c r="E1587" s="19">
        <v>2.6</v>
      </c>
      <c r="F1587" s="18">
        <v>0</v>
      </c>
      <c r="G1587" s="19">
        <v>100</v>
      </c>
      <c r="H1587" s="19">
        <v>99.301085157255841</v>
      </c>
      <c r="I1587" s="67">
        <v>0.626</v>
      </c>
      <c r="J1587" s="1">
        <v>9050</v>
      </c>
      <c r="K1587" s="43">
        <v>1131.25</v>
      </c>
      <c r="L1587" s="19">
        <v>2.04</v>
      </c>
      <c r="M1587" s="19">
        <v>6923.68</v>
      </c>
      <c r="O1587" s="1">
        <v>5</v>
      </c>
      <c r="P1587" s="1">
        <v>13</v>
      </c>
      <c r="R1587" s="1">
        <v>9050</v>
      </c>
      <c r="S1587" s="60">
        <v>2.1906052393857234E-2</v>
      </c>
      <c r="T1587" s="1">
        <v>9050</v>
      </c>
      <c r="U1587" s="1">
        <v>5437</v>
      </c>
      <c r="V1587" s="1">
        <v>5399</v>
      </c>
      <c r="W1587" s="1">
        <v>8</v>
      </c>
      <c r="X1587" s="18">
        <f t="shared" si="174"/>
        <v>5.5248618784530391E-4</v>
      </c>
      <c r="Y1587" s="19">
        <f t="shared" si="170"/>
        <v>2.6</v>
      </c>
      <c r="Z1587" s="18">
        <f t="shared" si="171"/>
        <v>0</v>
      </c>
      <c r="AA1587" s="19">
        <f t="shared" si="168"/>
        <v>100</v>
      </c>
      <c r="AB1587" s="19">
        <f t="shared" si="169"/>
        <v>99.301085157255841</v>
      </c>
      <c r="AC1587" s="18">
        <f t="shared" si="172"/>
        <v>8.8397790055248615E-2</v>
      </c>
      <c r="AD1587" s="43">
        <f t="shared" si="173"/>
        <v>1131.25</v>
      </c>
    </row>
    <row r="1588" spans="1:30">
      <c r="A1588">
        <v>2014</v>
      </c>
      <c r="B1588">
        <v>226</v>
      </c>
      <c r="C1588" t="s">
        <v>632</v>
      </c>
      <c r="D1588" s="18">
        <v>3.33555703802535E-4</v>
      </c>
      <c r="E1588" s="19">
        <v>1.6666666666666667</v>
      </c>
      <c r="F1588" s="18">
        <v>0</v>
      </c>
      <c r="G1588" s="19">
        <v>100</v>
      </c>
      <c r="H1588" s="19">
        <v>99.851961509992591</v>
      </c>
      <c r="I1588" s="67">
        <v>0.626</v>
      </c>
      <c r="J1588" s="1">
        <v>8994</v>
      </c>
      <c r="K1588" s="43">
        <v>1124.25</v>
      </c>
      <c r="L1588" s="68">
        <v>2.0950000000000002</v>
      </c>
      <c r="M1588" s="19">
        <v>7799.55</v>
      </c>
      <c r="O1588" s="1">
        <v>3</v>
      </c>
      <c r="P1588" s="1">
        <v>5</v>
      </c>
      <c r="R1588" s="1">
        <v>8994</v>
      </c>
      <c r="S1588" s="60">
        <v>-6.1878453038674008E-3</v>
      </c>
      <c r="T1588" s="1">
        <v>8994</v>
      </c>
      <c r="U1588" s="1">
        <v>5404</v>
      </c>
      <c r="V1588" s="1">
        <v>5396</v>
      </c>
      <c r="W1588" s="1">
        <v>8</v>
      </c>
      <c r="X1588" s="18">
        <f t="shared" si="174"/>
        <v>3.33555703802535E-4</v>
      </c>
      <c r="Y1588" s="19">
        <f t="shared" si="170"/>
        <v>1.6666666666666667</v>
      </c>
      <c r="Z1588" s="18">
        <f t="shared" si="171"/>
        <v>0</v>
      </c>
      <c r="AA1588" s="19">
        <f t="shared" si="168"/>
        <v>100</v>
      </c>
      <c r="AB1588" s="19">
        <f t="shared" si="169"/>
        <v>99.851961509992591</v>
      </c>
      <c r="AC1588" s="18">
        <f t="shared" si="172"/>
        <v>8.8948187680676E-2</v>
      </c>
      <c r="AD1588" s="43">
        <f t="shared" si="173"/>
        <v>1124.25</v>
      </c>
    </row>
    <row r="1589" spans="1:30">
      <c r="A1589">
        <v>2008</v>
      </c>
      <c r="B1589">
        <v>227</v>
      </c>
      <c r="C1589" t="s">
        <v>633</v>
      </c>
      <c r="D1589" s="18">
        <v>1.7570535563439769E-3</v>
      </c>
      <c r="E1589" s="19">
        <v>3.5576923076923075</v>
      </c>
      <c r="F1589" s="18">
        <v>3.8461538461538464E-2</v>
      </c>
      <c r="G1589" s="19">
        <v>0</v>
      </c>
      <c r="H1589" s="19">
        <v>0</v>
      </c>
      <c r="I1589" s="67">
        <v>0.54600000000000004</v>
      </c>
      <c r="J1589" s="1">
        <v>29595</v>
      </c>
      <c r="K1589" s="43">
        <v>1849.6875</v>
      </c>
      <c r="L1589" s="19">
        <v>1.72</v>
      </c>
      <c r="M1589" s="19">
        <v>14296.98</v>
      </c>
      <c r="O1589" s="1">
        <v>52</v>
      </c>
      <c r="P1589" s="1">
        <v>185</v>
      </c>
      <c r="Q1589">
        <v>2</v>
      </c>
      <c r="R1589" s="1">
        <v>29595</v>
      </c>
      <c r="S1589" s="60">
        <v>4.2334378191807742E-2</v>
      </c>
      <c r="W1589">
        <v>16</v>
      </c>
      <c r="X1589" s="18">
        <f t="shared" si="174"/>
        <v>1.7570535563439769E-3</v>
      </c>
      <c r="Y1589" s="19">
        <f t="shared" si="170"/>
        <v>3.5576923076923075</v>
      </c>
      <c r="Z1589" s="18">
        <f t="shared" si="171"/>
        <v>3.8461538461538464E-2</v>
      </c>
      <c r="AA1589" s="19">
        <f t="shared" si="168"/>
        <v>0</v>
      </c>
      <c r="AB1589" s="19">
        <f t="shared" si="169"/>
        <v>0</v>
      </c>
      <c r="AC1589" s="18">
        <f t="shared" si="172"/>
        <v>5.4063186349045445E-2</v>
      </c>
      <c r="AD1589" s="43">
        <f t="shared" si="173"/>
        <v>1849.6875</v>
      </c>
    </row>
    <row r="1590" spans="1:30">
      <c r="A1590">
        <v>2009</v>
      </c>
      <c r="B1590">
        <v>227</v>
      </c>
      <c r="C1590" t="s">
        <v>633</v>
      </c>
      <c r="D1590" s="18">
        <v>3.0071168431955626E-4</v>
      </c>
      <c r="E1590" s="19">
        <v>4.333333333333333</v>
      </c>
      <c r="F1590" s="18">
        <v>0</v>
      </c>
      <c r="G1590" s="19">
        <v>63.069263924621602</v>
      </c>
      <c r="H1590" s="19">
        <v>69.352887813728458</v>
      </c>
      <c r="I1590" s="67">
        <v>0.54600000000000004</v>
      </c>
      <c r="J1590" s="1">
        <v>29929</v>
      </c>
      <c r="K1590" s="43">
        <v>2137.7857142857142</v>
      </c>
      <c r="L1590" s="19">
        <v>1.84</v>
      </c>
      <c r="M1590" s="19">
        <v>12958.16</v>
      </c>
      <c r="O1590" s="1">
        <v>9</v>
      </c>
      <c r="P1590" s="1">
        <v>39</v>
      </c>
      <c r="R1590" s="1">
        <v>29929</v>
      </c>
      <c r="S1590" s="60">
        <v>1.1285690150363292E-2</v>
      </c>
      <c r="T1590" s="1">
        <v>18876</v>
      </c>
      <c r="U1590" s="1">
        <v>26456</v>
      </c>
      <c r="V1590" s="1">
        <v>18348</v>
      </c>
      <c r="W1590" s="1">
        <v>14</v>
      </c>
      <c r="X1590" s="18">
        <f t="shared" si="174"/>
        <v>3.0071168431955626E-4</v>
      </c>
      <c r="Y1590" s="19">
        <f t="shared" si="170"/>
        <v>4.333333333333333</v>
      </c>
      <c r="Z1590" s="18">
        <f t="shared" si="171"/>
        <v>0</v>
      </c>
      <c r="AA1590" s="19">
        <f t="shared" si="168"/>
        <v>63.069263924621602</v>
      </c>
      <c r="AB1590" s="19">
        <f t="shared" si="169"/>
        <v>69.352887813728458</v>
      </c>
      <c r="AC1590" s="18">
        <f t="shared" si="172"/>
        <v>4.677737311637542E-2</v>
      </c>
      <c r="AD1590" s="43">
        <f t="shared" si="173"/>
        <v>2137.7857142857142</v>
      </c>
    </row>
    <row r="1591" spans="1:30">
      <c r="A1591">
        <v>2010</v>
      </c>
      <c r="B1591">
        <v>227</v>
      </c>
      <c r="C1591" t="s">
        <v>633</v>
      </c>
      <c r="D1591" s="18">
        <v>4.4665864971654354E-4</v>
      </c>
      <c r="E1591" s="19">
        <v>3.2307692307692308</v>
      </c>
      <c r="F1591" s="18">
        <v>0</v>
      </c>
      <c r="G1591" s="19">
        <v>79.299089503521742</v>
      </c>
      <c r="H1591" s="19">
        <v>87.521367521367523</v>
      </c>
      <c r="I1591" s="67">
        <v>0.68899999999999995</v>
      </c>
      <c r="J1591" s="1">
        <v>29105</v>
      </c>
      <c r="K1591" s="43">
        <v>2078.9285714285716</v>
      </c>
      <c r="L1591" s="19">
        <v>1.82</v>
      </c>
      <c r="M1591" s="19">
        <v>12059.37</v>
      </c>
      <c r="O1591" s="1">
        <v>13</v>
      </c>
      <c r="P1591" s="1">
        <v>42</v>
      </c>
      <c r="R1591" s="1">
        <v>29105</v>
      </c>
      <c r="S1591" s="60">
        <v>-2.7531825319923819E-2</v>
      </c>
      <c r="T1591" s="1">
        <v>23080</v>
      </c>
      <c r="U1591" s="1">
        <v>25740</v>
      </c>
      <c r="V1591" s="1">
        <v>22528</v>
      </c>
      <c r="W1591" s="1">
        <v>14</v>
      </c>
      <c r="X1591" s="18">
        <f t="shared" si="174"/>
        <v>4.4665864971654354E-4</v>
      </c>
      <c r="Y1591" s="19">
        <f t="shared" si="170"/>
        <v>3.2307692307692308</v>
      </c>
      <c r="Z1591" s="18">
        <f t="shared" si="171"/>
        <v>0</v>
      </c>
      <c r="AA1591" s="19">
        <f t="shared" si="168"/>
        <v>79.299089503521742</v>
      </c>
      <c r="AB1591" s="19">
        <f t="shared" si="169"/>
        <v>87.521367521367523</v>
      </c>
      <c r="AC1591" s="18">
        <f t="shared" si="172"/>
        <v>4.8101700738704692E-2</v>
      </c>
      <c r="AD1591" s="43">
        <f t="shared" si="173"/>
        <v>2078.9285714285716</v>
      </c>
    </row>
    <row r="1592" spans="1:30">
      <c r="A1592">
        <v>2011</v>
      </c>
      <c r="B1592">
        <v>227</v>
      </c>
      <c r="C1592" t="s">
        <v>633</v>
      </c>
      <c r="D1592" s="18">
        <v>5.112997238981491E-4</v>
      </c>
      <c r="E1592" s="19">
        <v>3.4666666666666668</v>
      </c>
      <c r="F1592" s="18">
        <v>0</v>
      </c>
      <c r="G1592" s="19">
        <v>0</v>
      </c>
      <c r="H1592" s="19">
        <v>0</v>
      </c>
      <c r="I1592" s="67">
        <v>0.68899999999999995</v>
      </c>
      <c r="J1592" s="1">
        <v>29337</v>
      </c>
      <c r="K1592" s="43">
        <v>2095.5</v>
      </c>
      <c r="L1592" s="19">
        <v>1.97</v>
      </c>
      <c r="M1592" s="19">
        <v>14192.25</v>
      </c>
      <c r="O1592" s="1">
        <v>15</v>
      </c>
      <c r="P1592" s="1">
        <v>52</v>
      </c>
      <c r="R1592" s="1">
        <v>29337</v>
      </c>
      <c r="S1592" s="60">
        <v>7.9711389795567023E-3</v>
      </c>
      <c r="W1592" s="1">
        <v>14</v>
      </c>
      <c r="X1592" s="18">
        <f t="shared" si="174"/>
        <v>5.112997238981491E-4</v>
      </c>
      <c r="Y1592" s="19">
        <f t="shared" si="170"/>
        <v>3.4666666666666668</v>
      </c>
      <c r="Z1592" s="18">
        <f t="shared" si="171"/>
        <v>0</v>
      </c>
      <c r="AA1592" s="19">
        <f t="shared" si="168"/>
        <v>0</v>
      </c>
      <c r="AB1592" s="19">
        <f t="shared" si="169"/>
        <v>0</v>
      </c>
      <c r="AC1592" s="18">
        <f t="shared" si="172"/>
        <v>4.7721307563827246E-2</v>
      </c>
      <c r="AD1592" s="43">
        <f t="shared" si="173"/>
        <v>2095.5</v>
      </c>
    </row>
    <row r="1593" spans="1:30">
      <c r="A1593">
        <v>2012</v>
      </c>
      <c r="B1593">
        <v>227</v>
      </c>
      <c r="C1593" t="s">
        <v>633</v>
      </c>
      <c r="D1593" s="18">
        <v>3.3828354927099895E-4</v>
      </c>
      <c r="E1593" s="19">
        <v>2.9</v>
      </c>
      <c r="F1593" s="18">
        <v>0</v>
      </c>
      <c r="G1593" s="19">
        <v>0</v>
      </c>
      <c r="H1593" s="19">
        <v>0</v>
      </c>
      <c r="I1593" s="67">
        <v>0.68899999999999995</v>
      </c>
      <c r="J1593" s="1">
        <v>29561</v>
      </c>
      <c r="K1593" s="43">
        <v>2111.5</v>
      </c>
      <c r="L1593" s="68">
        <v>2.0049999999999999</v>
      </c>
      <c r="M1593" s="19">
        <v>14556.84</v>
      </c>
      <c r="O1593" s="1">
        <v>10</v>
      </c>
      <c r="P1593" s="1">
        <v>29</v>
      </c>
      <c r="R1593" s="1">
        <v>29561</v>
      </c>
      <c r="S1593" s="60">
        <v>7.6354092102124405E-3</v>
      </c>
      <c r="W1593" s="1">
        <v>14</v>
      </c>
      <c r="X1593" s="18">
        <f t="shared" si="174"/>
        <v>3.3828354927099895E-4</v>
      </c>
      <c r="Y1593" s="19">
        <f t="shared" si="170"/>
        <v>2.9</v>
      </c>
      <c r="Z1593" s="18">
        <f t="shared" si="171"/>
        <v>0</v>
      </c>
      <c r="AA1593" s="19">
        <f t="shared" si="168"/>
        <v>0</v>
      </c>
      <c r="AB1593" s="19">
        <f t="shared" si="169"/>
        <v>0</v>
      </c>
      <c r="AC1593" s="18">
        <f t="shared" si="172"/>
        <v>4.7359696897939854E-2</v>
      </c>
      <c r="AD1593" s="43">
        <f t="shared" si="173"/>
        <v>2111.5</v>
      </c>
    </row>
    <row r="1594" spans="1:30">
      <c r="A1594">
        <v>2013</v>
      </c>
      <c r="B1594">
        <v>227</v>
      </c>
      <c r="C1594" t="s">
        <v>633</v>
      </c>
      <c r="D1594" s="18">
        <v>2.6059480764845761E-4</v>
      </c>
      <c r="E1594" s="19">
        <v>3.875</v>
      </c>
      <c r="F1594" s="18">
        <v>0</v>
      </c>
      <c r="G1594" s="19">
        <v>88.4393628456953</v>
      </c>
      <c r="H1594" s="19">
        <v>100</v>
      </c>
      <c r="I1594" s="67">
        <v>0.68899999999999995</v>
      </c>
      <c r="J1594" s="1">
        <v>30699</v>
      </c>
      <c r="K1594" s="43">
        <v>2192.7857142857142</v>
      </c>
      <c r="L1594" s="19">
        <v>2.04</v>
      </c>
      <c r="M1594" s="19">
        <v>16441.759999999998</v>
      </c>
      <c r="O1594" s="1">
        <v>8</v>
      </c>
      <c r="P1594" s="1">
        <v>31</v>
      </c>
      <c r="R1594" s="1">
        <v>30699</v>
      </c>
      <c r="S1594" s="60">
        <v>3.8496667907039761E-2</v>
      </c>
      <c r="T1594" s="1">
        <v>27150</v>
      </c>
      <c r="U1594" s="1">
        <v>27150</v>
      </c>
      <c r="V1594" s="1">
        <v>27150</v>
      </c>
      <c r="W1594" s="1">
        <v>14</v>
      </c>
      <c r="X1594" s="18">
        <f t="shared" si="174"/>
        <v>2.6059480764845761E-4</v>
      </c>
      <c r="Y1594" s="19">
        <f t="shared" si="170"/>
        <v>3.875</v>
      </c>
      <c r="Z1594" s="18">
        <f t="shared" si="171"/>
        <v>0</v>
      </c>
      <c r="AA1594" s="19">
        <f t="shared" si="168"/>
        <v>88.4393628456953</v>
      </c>
      <c r="AB1594" s="19">
        <f t="shared" si="169"/>
        <v>100</v>
      </c>
      <c r="AC1594" s="18">
        <f t="shared" si="172"/>
        <v>4.5604091338480077E-2</v>
      </c>
      <c r="AD1594" s="43">
        <f t="shared" si="173"/>
        <v>2192.7857142857142</v>
      </c>
    </row>
    <row r="1595" spans="1:30">
      <c r="A1595">
        <v>2014</v>
      </c>
      <c r="B1595">
        <v>227</v>
      </c>
      <c r="C1595" t="s">
        <v>633</v>
      </c>
      <c r="D1595" s="18">
        <v>6.4634973984422966E-4</v>
      </c>
      <c r="E1595" s="19">
        <v>3.75</v>
      </c>
      <c r="F1595" s="18">
        <v>0</v>
      </c>
      <c r="G1595" s="19">
        <v>0</v>
      </c>
      <c r="H1595" s="19">
        <v>0</v>
      </c>
      <c r="I1595" s="67">
        <v>0.68899999999999995</v>
      </c>
      <c r="J1595" s="1">
        <v>30943</v>
      </c>
      <c r="K1595" s="43">
        <v>2210.2142857142858</v>
      </c>
      <c r="L1595" s="68">
        <v>2.0950000000000002</v>
      </c>
      <c r="M1595" s="19">
        <v>18183.439999999999</v>
      </c>
      <c r="O1595" s="1">
        <v>20</v>
      </c>
      <c r="P1595" s="1">
        <v>75</v>
      </c>
      <c r="R1595" s="1">
        <v>30943</v>
      </c>
      <c r="S1595" s="60">
        <v>7.9481416332780608E-3</v>
      </c>
      <c r="W1595" s="1">
        <v>14</v>
      </c>
      <c r="X1595" s="18">
        <f t="shared" si="174"/>
        <v>6.4634973984422966E-4</v>
      </c>
      <c r="Y1595" s="19">
        <f t="shared" si="170"/>
        <v>3.75</v>
      </c>
      <c r="Z1595" s="18">
        <f t="shared" si="171"/>
        <v>0</v>
      </c>
      <c r="AA1595" s="19">
        <f t="shared" si="168"/>
        <v>0</v>
      </c>
      <c r="AB1595" s="19">
        <f t="shared" si="169"/>
        <v>0</v>
      </c>
      <c r="AC1595" s="18">
        <f t="shared" si="172"/>
        <v>4.5244481789096076E-2</v>
      </c>
      <c r="AD1595" s="43">
        <f t="shared" si="173"/>
        <v>2210.2142857142858</v>
      </c>
    </row>
    <row r="1596" spans="1:30">
      <c r="A1596">
        <v>2008</v>
      </c>
      <c r="B1596">
        <v>228</v>
      </c>
      <c r="C1596" s="26" t="s">
        <v>634</v>
      </c>
      <c r="D1596" s="18">
        <v>1.8962457812880555E-3</v>
      </c>
      <c r="E1596" s="19">
        <v>3.4862385321100917</v>
      </c>
      <c r="F1596" s="18">
        <v>9.1743119266055051E-3</v>
      </c>
      <c r="G1596" s="19">
        <v>89.998608259977033</v>
      </c>
      <c r="H1596" s="19">
        <v>89.998445152763736</v>
      </c>
      <c r="I1596" s="67">
        <v>0.62</v>
      </c>
      <c r="J1596" s="1">
        <v>57482</v>
      </c>
      <c r="K1596" s="43">
        <v>1437.05</v>
      </c>
      <c r="L1596" s="19">
        <v>1.72</v>
      </c>
      <c r="M1596" s="19">
        <v>11241.45</v>
      </c>
      <c r="O1596" s="1">
        <v>109</v>
      </c>
      <c r="P1596">
        <v>380</v>
      </c>
      <c r="Q1596">
        <v>1</v>
      </c>
      <c r="R1596" s="1">
        <v>57482</v>
      </c>
      <c r="S1596" s="60">
        <v>3.2233734983030171E-2</v>
      </c>
      <c r="T1596" s="1">
        <v>51733</v>
      </c>
      <c r="U1596" s="1">
        <v>51452</v>
      </c>
      <c r="V1596" s="1">
        <v>46306</v>
      </c>
      <c r="W1596">
        <v>40</v>
      </c>
      <c r="X1596" s="18">
        <f t="shared" si="174"/>
        <v>1.8962457812880555E-3</v>
      </c>
      <c r="Y1596" s="19">
        <f t="shared" si="170"/>
        <v>3.4862385321100917</v>
      </c>
      <c r="Z1596" s="18">
        <f t="shared" si="171"/>
        <v>9.1743119266055051E-3</v>
      </c>
      <c r="AA1596" s="19">
        <f t="shared" si="168"/>
        <v>89.998608259977033</v>
      </c>
      <c r="AB1596" s="19">
        <f t="shared" si="169"/>
        <v>89.998445152763736</v>
      </c>
      <c r="AC1596" s="18">
        <f t="shared" si="172"/>
        <v>6.9587001148185515E-2</v>
      </c>
      <c r="AD1596" s="43">
        <f t="shared" si="173"/>
        <v>1437.05</v>
      </c>
    </row>
    <row r="1597" spans="1:30">
      <c r="A1597">
        <v>2009</v>
      </c>
      <c r="B1597">
        <v>228</v>
      </c>
      <c r="C1597" t="s">
        <v>634</v>
      </c>
      <c r="D1597" s="18">
        <v>3.5036597634162418E-3</v>
      </c>
      <c r="E1597" s="19">
        <v>3.7029702970297032</v>
      </c>
      <c r="F1597" s="18">
        <v>3.4653465346534656E-2</v>
      </c>
      <c r="G1597" s="19">
        <v>85.787629652756095</v>
      </c>
      <c r="H1597" s="19">
        <v>89.999224896329892</v>
      </c>
      <c r="I1597" s="67">
        <v>0.62</v>
      </c>
      <c r="J1597" s="1">
        <v>57654</v>
      </c>
      <c r="K1597" s="43">
        <v>1340.7906976744187</v>
      </c>
      <c r="L1597" s="19">
        <v>1.84</v>
      </c>
      <c r="M1597" s="19">
        <v>11924.2</v>
      </c>
      <c r="O1597" s="1">
        <v>202</v>
      </c>
      <c r="P1597">
        <v>748</v>
      </c>
      <c r="Q1597">
        <v>7</v>
      </c>
      <c r="R1597" s="1">
        <v>57654</v>
      </c>
      <c r="S1597" s="60">
        <v>2.9922410493719021E-3</v>
      </c>
      <c r="T1597" s="1">
        <v>49460</v>
      </c>
      <c r="U1597" s="1">
        <v>51606</v>
      </c>
      <c r="V1597" s="1">
        <v>46445</v>
      </c>
      <c r="W1597">
        <v>43</v>
      </c>
      <c r="X1597" s="18">
        <f t="shared" si="174"/>
        <v>3.5036597634162418E-3</v>
      </c>
      <c r="Y1597" s="19">
        <f t="shared" si="170"/>
        <v>3.7029702970297032</v>
      </c>
      <c r="Z1597" s="18">
        <f t="shared" si="171"/>
        <v>3.4653465346534656E-2</v>
      </c>
      <c r="AA1597" s="19">
        <f t="shared" si="168"/>
        <v>85.787629652756095</v>
      </c>
      <c r="AB1597" s="19">
        <f t="shared" si="169"/>
        <v>89.999224896329892</v>
      </c>
      <c r="AC1597" s="18">
        <f t="shared" si="172"/>
        <v>7.4582856349949697E-2</v>
      </c>
      <c r="AD1597" s="43">
        <f t="shared" si="173"/>
        <v>1340.7906976744187</v>
      </c>
    </row>
    <row r="1598" spans="1:30">
      <c r="A1598">
        <v>2010</v>
      </c>
      <c r="B1598">
        <v>228</v>
      </c>
      <c r="C1598" t="s">
        <v>634</v>
      </c>
      <c r="D1598" s="18">
        <v>2.7008189580066213E-3</v>
      </c>
      <c r="E1598" s="19">
        <v>3.6129032258064515</v>
      </c>
      <c r="F1598" s="18">
        <v>6.4516129032258064E-3</v>
      </c>
      <c r="G1598" s="19">
        <v>87.980484404948598</v>
      </c>
      <c r="H1598" s="19">
        <v>91.784702549575073</v>
      </c>
      <c r="I1598" s="67">
        <v>0.71699999999999997</v>
      </c>
      <c r="J1598" s="1">
        <v>57390</v>
      </c>
      <c r="K1598" s="43">
        <v>1334.6511627906978</v>
      </c>
      <c r="L1598" s="19">
        <v>1.82</v>
      </c>
      <c r="M1598" s="19">
        <v>13625.91</v>
      </c>
      <c r="O1598" s="1">
        <v>155</v>
      </c>
      <c r="P1598">
        <v>560</v>
      </c>
      <c r="Q1598">
        <v>1</v>
      </c>
      <c r="R1598" s="1">
        <v>57390</v>
      </c>
      <c r="S1598" s="60">
        <v>-4.5790404828806031E-3</v>
      </c>
      <c r="T1598" s="1">
        <v>50492</v>
      </c>
      <c r="U1598" s="1">
        <v>51185</v>
      </c>
      <c r="V1598" s="1">
        <v>46980</v>
      </c>
      <c r="W1598">
        <v>43</v>
      </c>
      <c r="X1598" s="18">
        <f t="shared" si="174"/>
        <v>2.7008189580066213E-3</v>
      </c>
      <c r="Y1598" s="19">
        <f t="shared" si="170"/>
        <v>3.6129032258064515</v>
      </c>
      <c r="Z1598" s="18">
        <f t="shared" si="171"/>
        <v>6.4516129032258064E-3</v>
      </c>
      <c r="AA1598" s="19">
        <f t="shared" si="168"/>
        <v>87.980484404948598</v>
      </c>
      <c r="AB1598" s="19">
        <f t="shared" si="169"/>
        <v>91.784702549575073</v>
      </c>
      <c r="AC1598" s="18">
        <f t="shared" si="172"/>
        <v>7.4925945286635293E-2</v>
      </c>
      <c r="AD1598" s="43">
        <f t="shared" si="173"/>
        <v>1334.6511627906978</v>
      </c>
    </row>
    <row r="1599" spans="1:30">
      <c r="A1599">
        <v>2011</v>
      </c>
      <c r="B1599">
        <v>228</v>
      </c>
      <c r="C1599" t="s">
        <v>634</v>
      </c>
      <c r="D1599" s="18">
        <v>2.1546106931243591E-3</v>
      </c>
      <c r="E1599" s="19">
        <v>5.879032258064516</v>
      </c>
      <c r="F1599" s="18">
        <v>5.6451612903225805E-2</v>
      </c>
      <c r="G1599" s="19">
        <v>89.138329481677118</v>
      </c>
      <c r="H1599" s="19">
        <v>91.858403631475383</v>
      </c>
      <c r="I1599" s="67">
        <v>0.71699999999999997</v>
      </c>
      <c r="J1599" s="1">
        <v>57551</v>
      </c>
      <c r="K1599" s="43">
        <v>1338.3953488372092</v>
      </c>
      <c r="L1599" s="19">
        <v>1.97</v>
      </c>
      <c r="M1599" s="19">
        <v>17660.439999999999</v>
      </c>
      <c r="O1599" s="1">
        <v>124</v>
      </c>
      <c r="P1599">
        <v>729</v>
      </c>
      <c r="Q1599">
        <v>7</v>
      </c>
      <c r="R1599" s="1">
        <v>57551</v>
      </c>
      <c r="S1599" s="60">
        <v>2.8053667886391853E-3</v>
      </c>
      <c r="T1599" s="1">
        <v>51300</v>
      </c>
      <c r="U1599" s="1">
        <v>51329</v>
      </c>
      <c r="V1599" s="1">
        <v>47150</v>
      </c>
      <c r="W1599">
        <v>43</v>
      </c>
      <c r="X1599" s="18">
        <f t="shared" si="174"/>
        <v>2.1546106931243591E-3</v>
      </c>
      <c r="Y1599" s="19">
        <f t="shared" si="170"/>
        <v>5.879032258064516</v>
      </c>
      <c r="Z1599" s="18">
        <f t="shared" si="171"/>
        <v>5.6451612903225805E-2</v>
      </c>
      <c r="AA1599" s="19">
        <f t="shared" si="168"/>
        <v>89.138329481677118</v>
      </c>
      <c r="AB1599" s="19">
        <f t="shared" si="169"/>
        <v>91.858403631475383</v>
      </c>
      <c r="AC1599" s="18">
        <f t="shared" si="172"/>
        <v>7.4716338551893108E-2</v>
      </c>
      <c r="AD1599" s="43">
        <f t="shared" si="173"/>
        <v>1338.3953488372092</v>
      </c>
    </row>
    <row r="1600" spans="1:30">
      <c r="A1600">
        <v>2012</v>
      </c>
      <c r="B1600">
        <v>228</v>
      </c>
      <c r="C1600" t="s">
        <v>634</v>
      </c>
      <c r="D1600" s="18">
        <v>1.0917408934946107E-3</v>
      </c>
      <c r="E1600" s="19">
        <v>4.8095238095238093</v>
      </c>
      <c r="F1600" s="18">
        <v>1.5873015873015872E-2</v>
      </c>
      <c r="G1600" s="19">
        <v>97.14067861227602</v>
      </c>
      <c r="H1600" s="19">
        <v>97.998717624885842</v>
      </c>
      <c r="I1600" s="67">
        <v>0.71699999999999997</v>
      </c>
      <c r="J1600" s="1">
        <v>57706</v>
      </c>
      <c r="K1600" s="43">
        <v>1342</v>
      </c>
      <c r="L1600" s="68">
        <v>2.0049999999999999</v>
      </c>
      <c r="M1600" s="19">
        <v>18587.87</v>
      </c>
      <c r="O1600" s="1">
        <v>63</v>
      </c>
      <c r="P1600">
        <v>303</v>
      </c>
      <c r="Q1600">
        <v>1</v>
      </c>
      <c r="R1600" s="1">
        <v>57706</v>
      </c>
      <c r="S1600" s="60">
        <v>2.6932633664054073E-3</v>
      </c>
      <c r="T1600" s="1">
        <v>56056</v>
      </c>
      <c r="U1600" s="1">
        <v>51467</v>
      </c>
      <c r="V1600" s="1">
        <v>50437</v>
      </c>
      <c r="W1600">
        <v>43</v>
      </c>
      <c r="X1600" s="18">
        <f t="shared" si="174"/>
        <v>1.0917408934946107E-3</v>
      </c>
      <c r="Y1600" s="19">
        <f t="shared" si="170"/>
        <v>4.8095238095238093</v>
      </c>
      <c r="Z1600" s="18">
        <f t="shared" si="171"/>
        <v>1.5873015873015872E-2</v>
      </c>
      <c r="AA1600" s="19">
        <f t="shared" si="168"/>
        <v>97.14067861227602</v>
      </c>
      <c r="AB1600" s="19">
        <f t="shared" si="169"/>
        <v>97.998717624885842</v>
      </c>
      <c r="AC1600" s="18">
        <f t="shared" si="172"/>
        <v>7.4515648286140088E-2</v>
      </c>
      <c r="AD1600" s="43">
        <f t="shared" si="173"/>
        <v>1342</v>
      </c>
    </row>
    <row r="1601" spans="1:30">
      <c r="A1601">
        <v>2013</v>
      </c>
      <c r="B1601">
        <v>228</v>
      </c>
      <c r="C1601" t="s">
        <v>634</v>
      </c>
      <c r="D1601" s="18">
        <v>8.3872915758043413E-4</v>
      </c>
      <c r="E1601" s="19">
        <v>3.94</v>
      </c>
      <c r="F1601" s="18">
        <v>0.06</v>
      </c>
      <c r="G1601" s="19">
        <v>94.999496762505458</v>
      </c>
      <c r="H1601" s="19">
        <v>94.998965562639881</v>
      </c>
      <c r="I1601" s="67">
        <v>0.71699999999999997</v>
      </c>
      <c r="J1601" s="1">
        <v>59614</v>
      </c>
      <c r="K1601" s="43">
        <v>1386.3720930232557</v>
      </c>
      <c r="L1601" s="19">
        <v>2.04</v>
      </c>
      <c r="M1601" s="19">
        <v>19015.45</v>
      </c>
      <c r="O1601" s="1">
        <v>50</v>
      </c>
      <c r="P1601">
        <v>197</v>
      </c>
      <c r="Q1601">
        <v>3</v>
      </c>
      <c r="R1601" s="1">
        <v>59614</v>
      </c>
      <c r="S1601" s="60">
        <v>3.3064152774408218E-2</v>
      </c>
      <c r="T1601" s="1">
        <v>56633</v>
      </c>
      <c r="U1601" s="1">
        <v>53169</v>
      </c>
      <c r="V1601" s="1">
        <v>50510</v>
      </c>
      <c r="W1601">
        <v>43</v>
      </c>
      <c r="X1601" s="18">
        <f t="shared" si="174"/>
        <v>8.3872915758043413E-4</v>
      </c>
      <c r="Y1601" s="19">
        <f t="shared" si="170"/>
        <v>3.94</v>
      </c>
      <c r="Z1601" s="18">
        <f t="shared" si="171"/>
        <v>0.06</v>
      </c>
      <c r="AA1601" s="19">
        <f t="shared" si="168"/>
        <v>94.999496762505458</v>
      </c>
      <c r="AB1601" s="19">
        <f t="shared" si="169"/>
        <v>94.998965562639881</v>
      </c>
      <c r="AC1601" s="18">
        <f t="shared" si="172"/>
        <v>7.2130707551917334E-2</v>
      </c>
      <c r="AD1601" s="43">
        <f t="shared" si="173"/>
        <v>1386.3720930232557</v>
      </c>
    </row>
    <row r="1602" spans="1:30">
      <c r="A1602">
        <v>2014</v>
      </c>
      <c r="B1602">
        <v>228</v>
      </c>
      <c r="C1602" t="s">
        <v>634</v>
      </c>
      <c r="D1602" s="18">
        <v>9.1951716989333596E-4</v>
      </c>
      <c r="E1602" s="19">
        <v>4.5999999999999996</v>
      </c>
      <c r="F1602" s="18">
        <v>3.6363636363636362E-2</v>
      </c>
      <c r="G1602" s="19">
        <v>95.999264386264088</v>
      </c>
      <c r="H1602" s="19">
        <v>95.999775057641472</v>
      </c>
      <c r="I1602" s="67">
        <v>0.71699999999999997</v>
      </c>
      <c r="J1602" s="1">
        <v>59814</v>
      </c>
      <c r="K1602" s="43">
        <v>1391.0232558139535</v>
      </c>
      <c r="L1602" s="68">
        <v>2.0950000000000002</v>
      </c>
      <c r="M1602" s="19">
        <v>21786.99</v>
      </c>
      <c r="O1602" s="1">
        <v>55</v>
      </c>
      <c r="P1602">
        <v>253</v>
      </c>
      <c r="Q1602">
        <v>2</v>
      </c>
      <c r="R1602" s="1">
        <v>59814</v>
      </c>
      <c r="S1602" s="60">
        <v>3.3549166303217248E-3</v>
      </c>
      <c r="T1602" s="1">
        <v>57421</v>
      </c>
      <c r="U1602" s="1">
        <v>53347</v>
      </c>
      <c r="V1602" s="1">
        <v>51213</v>
      </c>
      <c r="W1602">
        <v>43</v>
      </c>
      <c r="X1602" s="18">
        <f t="shared" si="174"/>
        <v>9.1951716989333596E-4</v>
      </c>
      <c r="Y1602" s="19">
        <f t="shared" si="170"/>
        <v>4.5999999999999996</v>
      </c>
      <c r="Z1602" s="18">
        <f t="shared" si="171"/>
        <v>3.6363636363636362E-2</v>
      </c>
      <c r="AA1602" s="19">
        <f t="shared" si="168"/>
        <v>95.999264386264088</v>
      </c>
      <c r="AB1602" s="19">
        <f t="shared" si="169"/>
        <v>95.999775057641472</v>
      </c>
      <c r="AC1602" s="18">
        <f t="shared" si="172"/>
        <v>7.1889524191660822E-2</v>
      </c>
      <c r="AD1602" s="43">
        <f t="shared" si="173"/>
        <v>1391.0232558139535</v>
      </c>
    </row>
    <row r="1603" spans="1:30">
      <c r="A1603">
        <v>2008</v>
      </c>
      <c r="B1603">
        <v>229</v>
      </c>
      <c r="C1603" s="26" t="s">
        <v>637</v>
      </c>
      <c r="D1603" s="18">
        <v>9.1084299178921246E-3</v>
      </c>
      <c r="E1603" s="19">
        <v>3.0115942028985505</v>
      </c>
      <c r="F1603" s="18">
        <v>5.7971014492753624E-3</v>
      </c>
      <c r="G1603" s="19">
        <v>25.136626448768386</v>
      </c>
      <c r="H1603" s="19">
        <v>50.525366164296329</v>
      </c>
      <c r="I1603" s="67">
        <v>0.48199999999999998</v>
      </c>
      <c r="J1603" s="1">
        <v>37877</v>
      </c>
      <c r="K1603" s="43">
        <v>2367.3125</v>
      </c>
      <c r="L1603" s="19">
        <v>1.72</v>
      </c>
      <c r="M1603" s="19">
        <v>3796.77</v>
      </c>
      <c r="O1603" s="1">
        <v>345</v>
      </c>
      <c r="P1603">
        <v>1039</v>
      </c>
      <c r="Q1603">
        <v>2</v>
      </c>
      <c r="R1603" s="1">
        <v>37877</v>
      </c>
      <c r="S1603" s="60">
        <v>2.747938368055558E-2</v>
      </c>
      <c r="T1603" s="1">
        <v>9521</v>
      </c>
      <c r="U1603" s="1">
        <v>18844</v>
      </c>
      <c r="V1603" s="1">
        <v>9521</v>
      </c>
      <c r="W1603">
        <v>16</v>
      </c>
      <c r="X1603" s="18">
        <f t="shared" si="174"/>
        <v>9.1084299178921246E-3</v>
      </c>
      <c r="Y1603" s="19">
        <f t="shared" si="170"/>
        <v>3.0115942028985505</v>
      </c>
      <c r="Z1603" s="18">
        <f t="shared" si="171"/>
        <v>5.7971014492753624E-3</v>
      </c>
      <c r="AA1603" s="19">
        <f t="shared" si="168"/>
        <v>25.136626448768386</v>
      </c>
      <c r="AB1603" s="19">
        <f t="shared" si="169"/>
        <v>50.525366164296329</v>
      </c>
      <c r="AC1603" s="18">
        <f t="shared" si="172"/>
        <v>4.2241993822108408E-2</v>
      </c>
      <c r="AD1603" s="43">
        <f t="shared" si="173"/>
        <v>2367.3125</v>
      </c>
    </row>
    <row r="1604" spans="1:30">
      <c r="A1604">
        <v>2009</v>
      </c>
      <c r="B1604">
        <v>229</v>
      </c>
      <c r="C1604" t="s">
        <v>637</v>
      </c>
      <c r="D1604" s="18">
        <v>6.7649701389989958E-3</v>
      </c>
      <c r="E1604" s="19">
        <v>2.7109375</v>
      </c>
      <c r="F1604" s="18">
        <v>3.90625E-3</v>
      </c>
      <c r="G1604" s="19">
        <v>28.217324665715342</v>
      </c>
      <c r="H1604" s="19">
        <v>56.71641791044776</v>
      </c>
      <c r="I1604" s="67">
        <v>0.48199999999999998</v>
      </c>
      <c r="J1604" s="1">
        <v>37842</v>
      </c>
      <c r="K1604" s="43">
        <v>1720.090909090909</v>
      </c>
      <c r="L1604" s="19">
        <v>1.84</v>
      </c>
      <c r="M1604" s="19">
        <v>4012.68</v>
      </c>
      <c r="O1604" s="1">
        <v>256</v>
      </c>
      <c r="P1604">
        <v>694</v>
      </c>
      <c r="Q1604">
        <v>1</v>
      </c>
      <c r="R1604" s="1">
        <v>37842</v>
      </c>
      <c r="S1604" s="60">
        <v>-9.240436148586495E-4</v>
      </c>
      <c r="T1604" s="1">
        <v>10678</v>
      </c>
      <c r="U1604" s="1">
        <v>18827</v>
      </c>
      <c r="V1604" s="1">
        <v>10678</v>
      </c>
      <c r="W1604">
        <v>22</v>
      </c>
      <c r="X1604" s="18">
        <f t="shared" si="174"/>
        <v>6.7649701389989958E-3</v>
      </c>
      <c r="Y1604" s="19">
        <f t="shared" si="170"/>
        <v>2.7109375</v>
      </c>
      <c r="Z1604" s="18">
        <f t="shared" si="171"/>
        <v>3.90625E-3</v>
      </c>
      <c r="AA1604" s="19">
        <f t="shared" si="168"/>
        <v>28.217324665715342</v>
      </c>
      <c r="AB1604" s="19">
        <f t="shared" si="169"/>
        <v>56.71641791044776</v>
      </c>
      <c r="AC1604" s="18">
        <f t="shared" si="172"/>
        <v>5.8136462132022615E-2</v>
      </c>
      <c r="AD1604" s="43">
        <f t="shared" si="173"/>
        <v>1720.090909090909</v>
      </c>
    </row>
    <row r="1605" spans="1:30">
      <c r="A1605">
        <v>2010</v>
      </c>
      <c r="B1605">
        <v>229</v>
      </c>
      <c r="C1605" t="s">
        <v>637</v>
      </c>
      <c r="D1605" s="18">
        <v>5.421638716878837E-3</v>
      </c>
      <c r="E1605" s="19">
        <v>2.5735294117647061</v>
      </c>
      <c r="F1605" s="18">
        <v>0</v>
      </c>
      <c r="G1605" s="19">
        <v>30.908656018284741</v>
      </c>
      <c r="H1605" s="19">
        <v>60.14065570379563</v>
      </c>
      <c r="I1605" s="67">
        <v>0.65100000000000002</v>
      </c>
      <c r="J1605" s="1">
        <v>37627</v>
      </c>
      <c r="K1605" s="43">
        <v>1710.3181818181818</v>
      </c>
      <c r="L1605" s="19">
        <v>1.82</v>
      </c>
      <c r="M1605" s="19">
        <v>4543.28</v>
      </c>
      <c r="O1605" s="1">
        <v>204</v>
      </c>
      <c r="P1605">
        <v>525</v>
      </c>
      <c r="Q1605">
        <v>0</v>
      </c>
      <c r="R1605" s="1">
        <v>37627</v>
      </c>
      <c r="S1605" s="60">
        <v>-5.6815178901749031E-3</v>
      </c>
      <c r="T1605" s="1">
        <v>11630</v>
      </c>
      <c r="U1605" s="1">
        <v>19338</v>
      </c>
      <c r="V1605" s="1">
        <v>11630</v>
      </c>
      <c r="W1605">
        <v>22</v>
      </c>
      <c r="X1605" s="18">
        <f t="shared" si="174"/>
        <v>5.421638716878837E-3</v>
      </c>
      <c r="Y1605" s="19">
        <f t="shared" si="170"/>
        <v>2.5735294117647061</v>
      </c>
      <c r="Z1605" s="18">
        <f t="shared" si="171"/>
        <v>0</v>
      </c>
      <c r="AA1605" s="19">
        <f t="shared" si="168"/>
        <v>30.908656018284741</v>
      </c>
      <c r="AB1605" s="19">
        <f t="shared" si="169"/>
        <v>60.14065570379563</v>
      </c>
      <c r="AC1605" s="18">
        <f t="shared" si="172"/>
        <v>5.8468652829085505E-2</v>
      </c>
      <c r="AD1605" s="43">
        <f t="shared" si="173"/>
        <v>1710.3181818181818</v>
      </c>
    </row>
    <row r="1606" spans="1:30">
      <c r="A1606">
        <v>2011</v>
      </c>
      <c r="B1606">
        <v>229</v>
      </c>
      <c r="C1606" t="s">
        <v>637</v>
      </c>
      <c r="D1606" s="18">
        <v>4.6799797909963569E-3</v>
      </c>
      <c r="E1606" s="19">
        <v>2.5511363636363638</v>
      </c>
      <c r="F1606" s="18">
        <v>1.1363636363636364E-2</v>
      </c>
      <c r="G1606" s="19">
        <v>32.568404818251921</v>
      </c>
      <c r="H1606" s="19">
        <v>63.369205298013242</v>
      </c>
      <c r="I1606" s="67">
        <v>0.65100000000000002</v>
      </c>
      <c r="J1606" s="1">
        <v>37607</v>
      </c>
      <c r="K1606" s="43">
        <v>1709.409090909091</v>
      </c>
      <c r="L1606" s="19">
        <v>1.97</v>
      </c>
      <c r="M1606" s="19">
        <v>5190.67</v>
      </c>
      <c r="O1606" s="1">
        <v>176</v>
      </c>
      <c r="P1606">
        <v>449</v>
      </c>
      <c r="Q1606">
        <v>2</v>
      </c>
      <c r="R1606" s="1">
        <v>37607</v>
      </c>
      <c r="S1606" s="60">
        <v>-5.3153320753718258E-4</v>
      </c>
      <c r="T1606" s="1">
        <v>12248</v>
      </c>
      <c r="U1606" s="1">
        <v>19328</v>
      </c>
      <c r="V1606" s="1">
        <v>12248</v>
      </c>
      <c r="W1606">
        <v>22</v>
      </c>
      <c r="X1606" s="18">
        <f t="shared" si="174"/>
        <v>4.6799797909963569E-3</v>
      </c>
      <c r="Y1606" s="19">
        <f t="shared" si="170"/>
        <v>2.5511363636363638</v>
      </c>
      <c r="Z1606" s="18">
        <f t="shared" si="171"/>
        <v>1.1363636363636364E-2</v>
      </c>
      <c r="AA1606" s="19">
        <f t="shared" si="168"/>
        <v>32.568404818251921</v>
      </c>
      <c r="AB1606" s="19">
        <f t="shared" si="169"/>
        <v>63.369205298013242</v>
      </c>
      <c r="AC1606" s="18">
        <f t="shared" si="172"/>
        <v>5.8499747387454462E-2</v>
      </c>
      <c r="AD1606" s="43">
        <f t="shared" si="173"/>
        <v>1709.409090909091</v>
      </c>
    </row>
    <row r="1607" spans="1:30">
      <c r="A1607">
        <v>2012</v>
      </c>
      <c r="B1607">
        <v>229</v>
      </c>
      <c r="C1607" t="s">
        <v>637</v>
      </c>
      <c r="D1607" s="18">
        <v>3.6447802490156434E-3</v>
      </c>
      <c r="E1607" s="19">
        <v>2.948905109489051</v>
      </c>
      <c r="F1607" s="18">
        <v>2.1897810218978103E-2</v>
      </c>
      <c r="G1607" s="19">
        <v>23.677769500904546</v>
      </c>
      <c r="H1607" s="19">
        <v>46.071021844911478</v>
      </c>
      <c r="I1607" s="67">
        <v>0.65100000000000002</v>
      </c>
      <c r="J1607" s="1">
        <v>37588</v>
      </c>
      <c r="K1607" s="43">
        <v>1708.5454545454545</v>
      </c>
      <c r="L1607" s="68">
        <v>2.0049999999999999</v>
      </c>
      <c r="M1607" s="19">
        <v>5876.18</v>
      </c>
      <c r="O1607" s="1">
        <v>137</v>
      </c>
      <c r="P1607">
        <v>404</v>
      </c>
      <c r="Q1607">
        <v>3</v>
      </c>
      <c r="R1607" s="1">
        <v>37588</v>
      </c>
      <c r="S1607" s="60">
        <v>-5.0522509107342461E-4</v>
      </c>
      <c r="T1607" s="1">
        <v>8900</v>
      </c>
      <c r="U1607" s="1">
        <v>19318</v>
      </c>
      <c r="V1607" s="1">
        <v>8900</v>
      </c>
      <c r="W1607">
        <v>22</v>
      </c>
      <c r="X1607" s="18">
        <f t="shared" si="174"/>
        <v>3.6447802490156434E-3</v>
      </c>
      <c r="Y1607" s="19">
        <f t="shared" si="170"/>
        <v>2.948905109489051</v>
      </c>
      <c r="Z1607" s="18">
        <f t="shared" si="171"/>
        <v>2.1897810218978103E-2</v>
      </c>
      <c r="AA1607" s="19">
        <f t="shared" ref="AA1607:AA1670" si="175">(T1607/R1607)*100</f>
        <v>23.677769500904546</v>
      </c>
      <c r="AB1607" s="19">
        <f t="shared" ref="AB1607:AB1670" si="176">(IF(V1607=0,0,V1607/U1607))*100</f>
        <v>46.071021844911478</v>
      </c>
      <c r="AC1607" s="18">
        <f t="shared" si="172"/>
        <v>5.8529317867404493E-2</v>
      </c>
      <c r="AD1607" s="43">
        <f t="shared" si="173"/>
        <v>1708.5454545454545</v>
      </c>
    </row>
    <row r="1608" spans="1:30">
      <c r="A1608">
        <v>2013</v>
      </c>
      <c r="B1608">
        <v>229</v>
      </c>
      <c r="C1608" t="s">
        <v>637</v>
      </c>
      <c r="D1608" s="18">
        <v>3.3335917512985502E-3</v>
      </c>
      <c r="E1608" s="19">
        <v>2.5891472868217056</v>
      </c>
      <c r="F1608" s="18">
        <v>2.3255813953488372E-2</v>
      </c>
      <c r="G1608" s="19">
        <v>25.025195751608653</v>
      </c>
      <c r="H1608" s="19">
        <v>48.692679002413513</v>
      </c>
      <c r="I1608" s="67">
        <v>0.65100000000000002</v>
      </c>
      <c r="J1608" s="1">
        <v>38697</v>
      </c>
      <c r="K1608" s="43">
        <v>1758.9545454545455</v>
      </c>
      <c r="L1608" s="19">
        <v>2.04</v>
      </c>
      <c r="M1608" s="19">
        <v>6450.39</v>
      </c>
      <c r="O1608" s="1">
        <v>129</v>
      </c>
      <c r="P1608">
        <v>334</v>
      </c>
      <c r="Q1608">
        <v>3</v>
      </c>
      <c r="R1608" s="1">
        <v>38697</v>
      </c>
      <c r="S1608" s="60">
        <v>2.9504097052250655E-2</v>
      </c>
      <c r="T1608" s="1">
        <v>9684</v>
      </c>
      <c r="U1608" s="1">
        <v>19888</v>
      </c>
      <c r="V1608" s="1">
        <v>9684</v>
      </c>
      <c r="W1608">
        <v>22</v>
      </c>
      <c r="X1608" s="18">
        <f t="shared" si="174"/>
        <v>3.3335917512985502E-3</v>
      </c>
      <c r="Y1608" s="19">
        <f t="shared" ref="Y1608:Y1671" si="177">IF(O1608=0,0,P1608/O1608)</f>
        <v>2.5891472868217056</v>
      </c>
      <c r="Z1608" s="18">
        <f t="shared" ref="Z1608:Z1671" si="178">IF(O1608=0,0,Q1608/O1608)</f>
        <v>2.3255813953488372E-2</v>
      </c>
      <c r="AA1608" s="19">
        <f t="shared" si="175"/>
        <v>25.025195751608653</v>
      </c>
      <c r="AB1608" s="19">
        <f t="shared" si="176"/>
        <v>48.692679002413513</v>
      </c>
      <c r="AC1608" s="18">
        <f t="shared" ref="AC1608:AC1671" si="179">W1608/R1608*100</f>
        <v>5.6851952347727212E-2</v>
      </c>
      <c r="AD1608" s="43">
        <f t="shared" ref="AD1608:AD1671" si="180">R1608/W1608</f>
        <v>1758.9545454545455</v>
      </c>
    </row>
    <row r="1609" spans="1:30">
      <c r="A1609">
        <v>2014</v>
      </c>
      <c r="B1609">
        <v>229</v>
      </c>
      <c r="C1609" t="s">
        <v>637</v>
      </c>
      <c r="D1609" s="18">
        <v>2.3250406882120438E-3</v>
      </c>
      <c r="E1609" s="19">
        <v>3.1555555555555554</v>
      </c>
      <c r="F1609" s="18">
        <v>0</v>
      </c>
      <c r="G1609" s="19">
        <v>26.458963031853056</v>
      </c>
      <c r="H1609" s="19">
        <v>51.48285915351363</v>
      </c>
      <c r="I1609" s="67">
        <v>0.65100000000000002</v>
      </c>
      <c r="J1609" s="1">
        <v>38709</v>
      </c>
      <c r="K1609" s="43">
        <v>1759.5</v>
      </c>
      <c r="L1609" s="68">
        <v>2.0950000000000002</v>
      </c>
      <c r="M1609" s="19">
        <v>7050.74</v>
      </c>
      <c r="O1609" s="1">
        <v>90</v>
      </c>
      <c r="P1609">
        <v>284</v>
      </c>
      <c r="Q1609">
        <v>0</v>
      </c>
      <c r="R1609" s="1">
        <v>38709</v>
      </c>
      <c r="S1609" s="60">
        <v>3.1010155826027841E-4</v>
      </c>
      <c r="T1609" s="1">
        <v>10242</v>
      </c>
      <c r="U1609" s="1">
        <v>19894</v>
      </c>
      <c r="V1609" s="1">
        <v>10242</v>
      </c>
      <c r="W1609">
        <v>22</v>
      </c>
      <c r="X1609" s="18">
        <f t="shared" ref="X1609:X1672" si="181">IF(R1609=0,0,O1609/R1609)</f>
        <v>2.3250406882120438E-3</v>
      </c>
      <c r="Y1609" s="19">
        <f t="shared" si="177"/>
        <v>3.1555555555555554</v>
      </c>
      <c r="Z1609" s="18">
        <f t="shared" si="178"/>
        <v>0</v>
      </c>
      <c r="AA1609" s="19">
        <f t="shared" si="175"/>
        <v>26.458963031853056</v>
      </c>
      <c r="AB1609" s="19">
        <f t="shared" si="176"/>
        <v>51.48285915351363</v>
      </c>
      <c r="AC1609" s="18">
        <f t="shared" si="179"/>
        <v>5.6834327934072178E-2</v>
      </c>
      <c r="AD1609" s="43">
        <f t="shared" si="180"/>
        <v>1759.5</v>
      </c>
    </row>
    <row r="1610" spans="1:30">
      <c r="A1610">
        <v>2008</v>
      </c>
      <c r="B1610">
        <v>230</v>
      </c>
      <c r="C1610" s="26" t="s">
        <v>639</v>
      </c>
      <c r="D1610" s="18">
        <v>4.2088649217414181E-3</v>
      </c>
      <c r="E1610" s="19">
        <v>4.3125</v>
      </c>
      <c r="F1610" s="18">
        <v>0</v>
      </c>
      <c r="G1610" s="19">
        <v>34.124687623306585</v>
      </c>
      <c r="H1610" s="19">
        <v>57.508589161032916</v>
      </c>
      <c r="I1610" s="67">
        <v>0.47299999999999998</v>
      </c>
      <c r="J1610" s="1">
        <v>15206</v>
      </c>
      <c r="K1610" s="43">
        <v>1900.75</v>
      </c>
      <c r="L1610" s="19">
        <v>1.72</v>
      </c>
      <c r="M1610" s="19">
        <v>4218.07</v>
      </c>
      <c r="O1610" s="1">
        <v>64</v>
      </c>
      <c r="P1610">
        <v>276</v>
      </c>
      <c r="Q1610" s="14"/>
      <c r="R1610" s="1">
        <v>15206</v>
      </c>
      <c r="S1610" s="60">
        <v>3.0985151535697364E-2</v>
      </c>
      <c r="T1610" s="1">
        <v>5189</v>
      </c>
      <c r="U1610" s="1">
        <v>9023</v>
      </c>
      <c r="V1610" s="1">
        <v>5189</v>
      </c>
      <c r="W1610">
        <v>8</v>
      </c>
      <c r="X1610" s="18">
        <f t="shared" si="181"/>
        <v>4.2088649217414181E-3</v>
      </c>
      <c r="Y1610" s="19">
        <f t="shared" si="177"/>
        <v>4.3125</v>
      </c>
      <c r="Z1610" s="18">
        <f t="shared" si="178"/>
        <v>0</v>
      </c>
      <c r="AA1610" s="19">
        <f t="shared" si="175"/>
        <v>34.124687623306585</v>
      </c>
      <c r="AB1610" s="19">
        <f t="shared" si="176"/>
        <v>57.508589161032916</v>
      </c>
      <c r="AC1610" s="18">
        <f t="shared" si="179"/>
        <v>5.2610811521767727E-2</v>
      </c>
      <c r="AD1610" s="43">
        <f t="shared" si="180"/>
        <v>1900.75</v>
      </c>
    </row>
    <row r="1611" spans="1:30">
      <c r="A1611">
        <v>2009</v>
      </c>
      <c r="B1611">
        <v>230</v>
      </c>
      <c r="C1611" t="s">
        <v>639</v>
      </c>
      <c r="D1611" s="18">
        <v>2.1657806654853317E-3</v>
      </c>
      <c r="E1611" s="19">
        <v>4.0606060606060606</v>
      </c>
      <c r="F1611" s="18">
        <v>0</v>
      </c>
      <c r="G1611" s="19">
        <v>35.971647962197281</v>
      </c>
      <c r="H1611" s="19">
        <v>60.6171201061712</v>
      </c>
      <c r="I1611" s="67">
        <v>0.47299999999999998</v>
      </c>
      <c r="J1611" s="1">
        <v>15237</v>
      </c>
      <c r="K1611" s="43">
        <v>1693</v>
      </c>
      <c r="L1611" s="19">
        <v>1.84</v>
      </c>
      <c r="M1611" s="19">
        <v>4730.87</v>
      </c>
      <c r="O1611" s="1">
        <v>33</v>
      </c>
      <c r="P1611">
        <v>134</v>
      </c>
      <c r="Q1611" s="14"/>
      <c r="R1611" s="1">
        <v>15237</v>
      </c>
      <c r="S1611" s="60">
        <v>2.0386689464684249E-3</v>
      </c>
      <c r="T1611" s="1">
        <v>5481</v>
      </c>
      <c r="U1611" s="1">
        <v>9042</v>
      </c>
      <c r="V1611" s="1">
        <v>5481</v>
      </c>
      <c r="W1611">
        <v>9</v>
      </c>
      <c r="X1611" s="18">
        <f t="shared" si="181"/>
        <v>2.1657806654853317E-3</v>
      </c>
      <c r="Y1611" s="19">
        <f t="shared" si="177"/>
        <v>4.0606060606060606</v>
      </c>
      <c r="Z1611" s="18">
        <f t="shared" si="178"/>
        <v>0</v>
      </c>
      <c r="AA1611" s="19">
        <f t="shared" si="175"/>
        <v>35.971647962197281</v>
      </c>
      <c r="AB1611" s="19">
        <f t="shared" si="176"/>
        <v>60.6171201061712</v>
      </c>
      <c r="AC1611" s="18">
        <f t="shared" si="179"/>
        <v>5.9066745422327233E-2</v>
      </c>
      <c r="AD1611" s="43">
        <f t="shared" si="180"/>
        <v>1693</v>
      </c>
    </row>
    <row r="1612" spans="1:30">
      <c r="A1612">
        <v>2010</v>
      </c>
      <c r="B1612">
        <v>230</v>
      </c>
      <c r="C1612" t="s">
        <v>639</v>
      </c>
      <c r="D1612" s="18">
        <v>4.4679900427650477E-4</v>
      </c>
      <c r="E1612" s="19">
        <v>5.4285714285714288</v>
      </c>
      <c r="F1612" s="18">
        <v>0</v>
      </c>
      <c r="G1612" s="19">
        <v>37.518350673389925</v>
      </c>
      <c r="H1612" s="19">
        <v>62.953839563028815</v>
      </c>
      <c r="I1612" s="67">
        <v>0.624</v>
      </c>
      <c r="J1612" s="1">
        <v>15667</v>
      </c>
      <c r="K1612" s="43">
        <v>1740.7777777777778</v>
      </c>
      <c r="L1612" s="19">
        <v>1.82</v>
      </c>
      <c r="M1612" s="19">
        <v>4867.51</v>
      </c>
      <c r="O1612" s="1">
        <v>7</v>
      </c>
      <c r="P1612">
        <v>38</v>
      </c>
      <c r="Q1612" s="14"/>
      <c r="R1612" s="1">
        <v>15667</v>
      </c>
      <c r="S1612" s="60">
        <v>2.8220778368445165E-2</v>
      </c>
      <c r="T1612" s="1">
        <v>5878</v>
      </c>
      <c r="U1612" s="1">
        <v>9337</v>
      </c>
      <c r="V1612" s="1">
        <v>5878</v>
      </c>
      <c r="W1612">
        <v>9</v>
      </c>
      <c r="X1612" s="18">
        <f t="shared" si="181"/>
        <v>4.4679900427650477E-4</v>
      </c>
      <c r="Y1612" s="19">
        <f t="shared" si="177"/>
        <v>5.4285714285714288</v>
      </c>
      <c r="Z1612" s="18">
        <f t="shared" si="178"/>
        <v>0</v>
      </c>
      <c r="AA1612" s="19">
        <f t="shared" si="175"/>
        <v>37.518350673389925</v>
      </c>
      <c r="AB1612" s="19">
        <f t="shared" si="176"/>
        <v>62.953839563028815</v>
      </c>
      <c r="AC1612" s="18">
        <f t="shared" si="179"/>
        <v>5.7445586264122037E-2</v>
      </c>
      <c r="AD1612" s="43">
        <f t="shared" si="180"/>
        <v>1740.7777777777778</v>
      </c>
    </row>
    <row r="1613" spans="1:30">
      <c r="A1613">
        <v>2011</v>
      </c>
      <c r="B1613">
        <v>230</v>
      </c>
      <c r="C1613" t="s">
        <v>639</v>
      </c>
      <c r="D1613" s="18">
        <v>7.6258261311642095E-4</v>
      </c>
      <c r="E1613" s="19">
        <v>5</v>
      </c>
      <c r="F1613" s="18">
        <v>0</v>
      </c>
      <c r="G1613" s="19">
        <v>38.987036095577018</v>
      </c>
      <c r="H1613" s="19">
        <v>65.419065898912336</v>
      </c>
      <c r="I1613" s="67">
        <v>0.624</v>
      </c>
      <c r="J1613" s="1">
        <v>15736</v>
      </c>
      <c r="K1613" s="43">
        <v>1748.4444444444443</v>
      </c>
      <c r="L1613" s="19">
        <v>1.97</v>
      </c>
      <c r="M1613" s="19">
        <v>5426.9</v>
      </c>
      <c r="O1613" s="1">
        <v>12</v>
      </c>
      <c r="P1613">
        <v>60</v>
      </c>
      <c r="Q1613" s="14"/>
      <c r="R1613" s="1">
        <v>15736</v>
      </c>
      <c r="S1613" s="60">
        <v>4.4041616135825912E-3</v>
      </c>
      <c r="T1613" s="1">
        <v>6135</v>
      </c>
      <c r="U1613" s="1">
        <v>9378</v>
      </c>
      <c r="V1613" s="1">
        <v>6135</v>
      </c>
      <c r="W1613">
        <v>9</v>
      </c>
      <c r="X1613" s="18">
        <f t="shared" si="181"/>
        <v>7.6258261311642095E-4</v>
      </c>
      <c r="Y1613" s="19">
        <f t="shared" si="177"/>
        <v>5</v>
      </c>
      <c r="Z1613" s="18">
        <f t="shared" si="178"/>
        <v>0</v>
      </c>
      <c r="AA1613" s="19">
        <f t="shared" si="175"/>
        <v>38.987036095577018</v>
      </c>
      <c r="AB1613" s="19">
        <f t="shared" si="176"/>
        <v>65.419065898912336</v>
      </c>
      <c r="AC1613" s="18">
        <f t="shared" si="179"/>
        <v>5.7193695983731571E-2</v>
      </c>
      <c r="AD1613" s="43">
        <f t="shared" si="180"/>
        <v>1748.4444444444443</v>
      </c>
    </row>
    <row r="1614" spans="1:30">
      <c r="A1614">
        <v>2012</v>
      </c>
      <c r="B1614">
        <v>230</v>
      </c>
      <c r="C1614" t="s">
        <v>639</v>
      </c>
      <c r="D1614" s="18">
        <v>1.8986140117714068E-4</v>
      </c>
      <c r="E1614" s="19">
        <v>4.333333333333333</v>
      </c>
      <c r="F1614" s="18">
        <v>0</v>
      </c>
      <c r="G1614" s="19">
        <v>46.712233402949181</v>
      </c>
      <c r="H1614" s="19">
        <v>70.83997026653924</v>
      </c>
      <c r="I1614" s="67">
        <v>0.624</v>
      </c>
      <c r="J1614" s="1">
        <v>15801</v>
      </c>
      <c r="K1614" s="43">
        <v>1755.6666666666667</v>
      </c>
      <c r="L1614" s="68">
        <v>2.0049999999999999</v>
      </c>
      <c r="M1614" s="19">
        <v>6173.01</v>
      </c>
      <c r="O1614" s="1">
        <v>3</v>
      </c>
      <c r="P1614">
        <v>13</v>
      </c>
      <c r="Q1614" s="14"/>
      <c r="R1614" s="1">
        <v>15801</v>
      </c>
      <c r="S1614" s="60">
        <v>4.1306558210472133E-3</v>
      </c>
      <c r="T1614" s="1">
        <v>7381</v>
      </c>
      <c r="U1614" s="1">
        <v>9417</v>
      </c>
      <c r="V1614" s="1">
        <v>6671</v>
      </c>
      <c r="W1614">
        <v>9</v>
      </c>
      <c r="X1614" s="18">
        <f t="shared" si="181"/>
        <v>1.8986140117714068E-4</v>
      </c>
      <c r="Y1614" s="19">
        <f t="shared" si="177"/>
        <v>4.333333333333333</v>
      </c>
      <c r="Z1614" s="18">
        <f t="shared" si="178"/>
        <v>0</v>
      </c>
      <c r="AA1614" s="19">
        <f t="shared" si="175"/>
        <v>46.712233402949181</v>
      </c>
      <c r="AB1614" s="19">
        <f t="shared" si="176"/>
        <v>70.83997026653924</v>
      </c>
      <c r="AC1614" s="18">
        <f t="shared" si="179"/>
        <v>5.6958420353142199E-2</v>
      </c>
      <c r="AD1614" s="43">
        <f t="shared" si="180"/>
        <v>1755.6666666666667</v>
      </c>
    </row>
    <row r="1615" spans="1:30">
      <c r="A1615">
        <v>2013</v>
      </c>
      <c r="B1615">
        <v>230</v>
      </c>
      <c r="C1615" t="s">
        <v>639</v>
      </c>
      <c r="D1615" s="18">
        <v>1.8348623853211009E-4</v>
      </c>
      <c r="E1615" s="19">
        <v>4</v>
      </c>
      <c r="F1615" s="18">
        <v>0</v>
      </c>
      <c r="G1615" s="19">
        <v>51.535168195718647</v>
      </c>
      <c r="H1615" s="19">
        <v>71.572249589490966</v>
      </c>
      <c r="I1615" s="67">
        <v>0.624</v>
      </c>
      <c r="J1615" s="1">
        <v>16350</v>
      </c>
      <c r="K1615" s="43">
        <v>1816.6666666666667</v>
      </c>
      <c r="L1615" s="19">
        <v>2.04</v>
      </c>
      <c r="M1615" s="19">
        <v>6663.84</v>
      </c>
      <c r="O1615" s="1">
        <v>3</v>
      </c>
      <c r="P1615">
        <v>12</v>
      </c>
      <c r="Q1615" s="14"/>
      <c r="R1615" s="1">
        <v>16350</v>
      </c>
      <c r="S1615" s="60">
        <v>3.4744636415416696E-2</v>
      </c>
      <c r="T1615" s="1">
        <v>8426</v>
      </c>
      <c r="U1615" s="1">
        <v>9744</v>
      </c>
      <c r="V1615" s="1">
        <v>6974</v>
      </c>
      <c r="W1615">
        <v>9</v>
      </c>
      <c r="X1615" s="18">
        <f t="shared" si="181"/>
        <v>1.8348623853211009E-4</v>
      </c>
      <c r="Y1615" s="19">
        <f t="shared" si="177"/>
        <v>4</v>
      </c>
      <c r="Z1615" s="18">
        <f t="shared" si="178"/>
        <v>0</v>
      </c>
      <c r="AA1615" s="19">
        <f t="shared" si="175"/>
        <v>51.535168195718647</v>
      </c>
      <c r="AB1615" s="19">
        <f t="shared" si="176"/>
        <v>71.572249589490966</v>
      </c>
      <c r="AC1615" s="18">
        <f t="shared" si="179"/>
        <v>5.5045871559633031E-2</v>
      </c>
      <c r="AD1615" s="43">
        <f t="shared" si="180"/>
        <v>1816.6666666666667</v>
      </c>
    </row>
    <row r="1616" spans="1:30">
      <c r="A1616">
        <v>2014</v>
      </c>
      <c r="B1616">
        <v>230</v>
      </c>
      <c r="C1616" t="s">
        <v>639</v>
      </c>
      <c r="D1616" s="18">
        <v>1.2174336498660823E-4</v>
      </c>
      <c r="E1616" s="19">
        <v>3</v>
      </c>
      <c r="F1616" s="18">
        <v>0</v>
      </c>
      <c r="G1616" s="19">
        <v>51.728755782809834</v>
      </c>
      <c r="H1616" s="19">
        <v>72.791338984781945</v>
      </c>
      <c r="I1616" s="67">
        <v>0.624</v>
      </c>
      <c r="J1616" s="1">
        <v>16428</v>
      </c>
      <c r="K1616" s="43">
        <v>1825.3333333333333</v>
      </c>
      <c r="L1616" s="68">
        <v>2.0950000000000002</v>
      </c>
      <c r="M1616" s="19">
        <v>7353.49</v>
      </c>
      <c r="O1616" s="1">
        <v>2</v>
      </c>
      <c r="P1616">
        <v>6</v>
      </c>
      <c r="Q1616" s="14"/>
      <c r="R1616" s="1">
        <v>16428</v>
      </c>
      <c r="S1616" s="60">
        <v>4.7706422018347627E-3</v>
      </c>
      <c r="T1616" s="1">
        <v>8498</v>
      </c>
      <c r="U1616" s="1">
        <v>9791</v>
      </c>
      <c r="V1616" s="1">
        <v>7127</v>
      </c>
      <c r="W1616">
        <v>9</v>
      </c>
      <c r="X1616" s="18">
        <f t="shared" si="181"/>
        <v>1.2174336498660823E-4</v>
      </c>
      <c r="Y1616" s="19">
        <f t="shared" si="177"/>
        <v>3</v>
      </c>
      <c r="Z1616" s="18">
        <f t="shared" si="178"/>
        <v>0</v>
      </c>
      <c r="AA1616" s="19">
        <f t="shared" si="175"/>
        <v>51.728755782809834</v>
      </c>
      <c r="AB1616" s="19">
        <f t="shared" si="176"/>
        <v>72.791338984781945</v>
      </c>
      <c r="AC1616" s="18">
        <f t="shared" si="179"/>
        <v>5.4784514243973702E-2</v>
      </c>
      <c r="AD1616" s="43">
        <f t="shared" si="180"/>
        <v>1825.3333333333333</v>
      </c>
    </row>
    <row r="1617" spans="1:30">
      <c r="A1617">
        <v>2008</v>
      </c>
      <c r="B1617">
        <v>231</v>
      </c>
      <c r="C1617" s="26" t="s">
        <v>640</v>
      </c>
      <c r="D1617" s="18">
        <v>3.6478984932593182E-4</v>
      </c>
      <c r="E1617" s="19">
        <v>5.8260869565217392</v>
      </c>
      <c r="F1617" s="18">
        <v>2.1739130434782608E-2</v>
      </c>
      <c r="G1617" s="19">
        <v>101.0539254559873</v>
      </c>
      <c r="H1617" s="19">
        <v>110.10221450357275</v>
      </c>
      <c r="I1617" s="67">
        <v>0.69</v>
      </c>
      <c r="J1617" s="1">
        <v>126100</v>
      </c>
      <c r="K1617" s="43">
        <v>1273.7373737373737</v>
      </c>
      <c r="L1617" s="19">
        <v>1.72</v>
      </c>
      <c r="M1617" s="19">
        <v>17567.73</v>
      </c>
      <c r="O1617" s="1">
        <v>46</v>
      </c>
      <c r="P1617">
        <v>268</v>
      </c>
      <c r="Q1617">
        <v>1</v>
      </c>
      <c r="R1617" s="1">
        <v>126100</v>
      </c>
      <c r="S1617" s="60">
        <v>4.6759693526027934E-2</v>
      </c>
      <c r="T1617" s="1">
        <v>127429</v>
      </c>
      <c r="U1617" s="1">
        <v>115737</v>
      </c>
      <c r="V1617" s="1">
        <v>127429</v>
      </c>
      <c r="W1617">
        <v>99</v>
      </c>
      <c r="X1617" s="18">
        <f t="shared" si="181"/>
        <v>3.6478984932593182E-4</v>
      </c>
      <c r="Y1617" s="19">
        <f t="shared" si="177"/>
        <v>5.8260869565217392</v>
      </c>
      <c r="Z1617" s="18">
        <f t="shared" si="178"/>
        <v>2.1739130434782608E-2</v>
      </c>
      <c r="AA1617" s="19">
        <f t="shared" si="175"/>
        <v>101.0539254559873</v>
      </c>
      <c r="AB1617" s="19">
        <f t="shared" si="176"/>
        <v>110.10221450357275</v>
      </c>
      <c r="AC1617" s="18">
        <f t="shared" si="179"/>
        <v>7.8509119746233147E-2</v>
      </c>
      <c r="AD1617" s="43">
        <f t="shared" si="180"/>
        <v>1273.7373737373737</v>
      </c>
    </row>
    <row r="1618" spans="1:30">
      <c r="A1618">
        <v>2009</v>
      </c>
      <c r="B1618">
        <v>231</v>
      </c>
      <c r="C1618" t="s">
        <v>640</v>
      </c>
      <c r="D1618" s="18">
        <v>4.5321705971525467E-4</v>
      </c>
      <c r="E1618" s="19">
        <v>7.1896551724137927</v>
      </c>
      <c r="F1618" s="18">
        <v>0.10344827586206896</v>
      </c>
      <c r="G1618" s="19">
        <v>101.40575429384093</v>
      </c>
      <c r="H1618" s="19">
        <v>110.48553938888274</v>
      </c>
      <c r="I1618" s="67">
        <v>0.69</v>
      </c>
      <c r="J1618" s="1">
        <v>127974</v>
      </c>
      <c r="K1618" s="43">
        <v>1305.8571428571429</v>
      </c>
      <c r="L1618" s="19">
        <v>1.84</v>
      </c>
      <c r="M1618" s="19">
        <v>20033.53</v>
      </c>
      <c r="O1618" s="1">
        <v>58</v>
      </c>
      <c r="P1618">
        <v>417</v>
      </c>
      <c r="Q1618">
        <v>6</v>
      </c>
      <c r="R1618" s="1">
        <v>127974</v>
      </c>
      <c r="S1618" s="60">
        <v>1.4861221252973733E-2</v>
      </c>
      <c r="T1618" s="1">
        <v>129773</v>
      </c>
      <c r="U1618" s="1">
        <v>117457</v>
      </c>
      <c r="V1618" s="1">
        <v>129773</v>
      </c>
      <c r="W1618">
        <v>98</v>
      </c>
      <c r="X1618" s="18">
        <f t="shared" si="181"/>
        <v>4.5321705971525467E-4</v>
      </c>
      <c r="Y1618" s="19">
        <f t="shared" si="177"/>
        <v>7.1896551724137927</v>
      </c>
      <c r="Z1618" s="18">
        <f t="shared" si="178"/>
        <v>0.10344827586206896</v>
      </c>
      <c r="AA1618" s="19">
        <f t="shared" si="175"/>
        <v>101.40575429384093</v>
      </c>
      <c r="AB1618" s="19">
        <f t="shared" si="176"/>
        <v>110.48553938888274</v>
      </c>
      <c r="AC1618" s="18">
        <f t="shared" si="179"/>
        <v>7.6578054917405089E-2</v>
      </c>
      <c r="AD1618" s="43">
        <f t="shared" si="180"/>
        <v>1305.8571428571429</v>
      </c>
    </row>
    <row r="1619" spans="1:30">
      <c r="A1619">
        <v>2010</v>
      </c>
      <c r="B1619">
        <v>231</v>
      </c>
      <c r="C1619" t="s">
        <v>640</v>
      </c>
      <c r="D1619" s="18">
        <v>4.8233357577613596E-4</v>
      </c>
      <c r="E1619" s="19">
        <v>7.6349206349206353</v>
      </c>
      <c r="F1619" s="18">
        <v>4.7619047619047616E-2</v>
      </c>
      <c r="G1619" s="19">
        <v>91.559162423917613</v>
      </c>
      <c r="H1619" s="19">
        <v>100</v>
      </c>
      <c r="I1619" s="67">
        <v>0.77400000000000002</v>
      </c>
      <c r="J1619" s="1">
        <v>130615</v>
      </c>
      <c r="K1619" s="43">
        <v>1332.8061224489795</v>
      </c>
      <c r="L1619" s="19">
        <v>1.82</v>
      </c>
      <c r="M1619" s="19">
        <v>23915.64</v>
      </c>
      <c r="O1619" s="1">
        <v>63</v>
      </c>
      <c r="P1619">
        <v>481</v>
      </c>
      <c r="Q1619">
        <v>3</v>
      </c>
      <c r="R1619" s="1">
        <v>130615</v>
      </c>
      <c r="S1619" s="60">
        <v>2.0637004391516944E-2</v>
      </c>
      <c r="T1619" s="1">
        <v>119590</v>
      </c>
      <c r="U1619" s="1">
        <v>119590</v>
      </c>
      <c r="V1619" s="1">
        <v>119590</v>
      </c>
      <c r="W1619">
        <v>98</v>
      </c>
      <c r="X1619" s="18">
        <f t="shared" si="181"/>
        <v>4.8233357577613596E-4</v>
      </c>
      <c r="Y1619" s="19">
        <f t="shared" si="177"/>
        <v>7.6349206349206353</v>
      </c>
      <c r="Z1619" s="18">
        <f t="shared" si="178"/>
        <v>4.7619047619047616E-2</v>
      </c>
      <c r="AA1619" s="19">
        <f t="shared" si="175"/>
        <v>91.559162423917613</v>
      </c>
      <c r="AB1619" s="19">
        <f t="shared" si="176"/>
        <v>100</v>
      </c>
      <c r="AC1619" s="18">
        <f t="shared" si="179"/>
        <v>7.5029667342954492E-2</v>
      </c>
      <c r="AD1619" s="43">
        <f t="shared" si="180"/>
        <v>1332.8061224489795</v>
      </c>
    </row>
    <row r="1620" spans="1:30">
      <c r="A1620">
        <v>2011</v>
      </c>
      <c r="B1620">
        <v>231</v>
      </c>
      <c r="C1620" t="s">
        <v>640</v>
      </c>
      <c r="D1620" s="18">
        <v>3.1711276378874252E-4</v>
      </c>
      <c r="E1620" s="19">
        <v>4.9285714285714288</v>
      </c>
      <c r="F1620" s="18">
        <v>0</v>
      </c>
      <c r="G1620" s="19">
        <v>91.559515270489626</v>
      </c>
      <c r="H1620" s="19">
        <v>100</v>
      </c>
      <c r="I1620" s="67">
        <v>0.77400000000000002</v>
      </c>
      <c r="J1620" s="1">
        <v>132445</v>
      </c>
      <c r="K1620" s="43">
        <v>1351.4795918367347</v>
      </c>
      <c r="L1620" s="19">
        <v>1.97</v>
      </c>
      <c r="M1620" s="19">
        <v>27096.720000000001</v>
      </c>
      <c r="O1620" s="1">
        <v>42</v>
      </c>
      <c r="P1620">
        <v>207</v>
      </c>
      <c r="Q1620">
        <v>0</v>
      </c>
      <c r="R1620" s="1">
        <v>132445</v>
      </c>
      <c r="S1620" s="60">
        <v>1.4010641963021042E-2</v>
      </c>
      <c r="T1620" s="1">
        <v>121266</v>
      </c>
      <c r="U1620" s="1">
        <v>121266</v>
      </c>
      <c r="V1620" s="1">
        <v>121266</v>
      </c>
      <c r="W1620">
        <v>98</v>
      </c>
      <c r="X1620" s="18">
        <f t="shared" si="181"/>
        <v>3.1711276378874252E-4</v>
      </c>
      <c r="Y1620" s="19">
        <f t="shared" si="177"/>
        <v>4.9285714285714288</v>
      </c>
      <c r="Z1620" s="18">
        <f t="shared" si="178"/>
        <v>0</v>
      </c>
      <c r="AA1620" s="19">
        <f t="shared" si="175"/>
        <v>91.559515270489626</v>
      </c>
      <c r="AB1620" s="19">
        <f t="shared" si="176"/>
        <v>100</v>
      </c>
      <c r="AC1620" s="18">
        <f t="shared" si="179"/>
        <v>7.3992978217373259E-2</v>
      </c>
      <c r="AD1620" s="43">
        <f t="shared" si="180"/>
        <v>1351.4795918367347</v>
      </c>
    </row>
    <row r="1621" spans="1:30">
      <c r="A1621">
        <v>2012</v>
      </c>
      <c r="B1621">
        <v>231</v>
      </c>
      <c r="C1621" t="s">
        <v>640</v>
      </c>
      <c r="D1621" s="18">
        <v>4.5449465409976529E-4</v>
      </c>
      <c r="E1621" s="19">
        <v>6.9344262295081966</v>
      </c>
      <c r="F1621" s="18">
        <v>3.2786885245901641E-2</v>
      </c>
      <c r="G1621" s="19">
        <v>91.559065678202884</v>
      </c>
      <c r="H1621" s="19">
        <v>100</v>
      </c>
      <c r="I1621" s="67">
        <v>0.77400000000000002</v>
      </c>
      <c r="J1621" s="1">
        <v>134215</v>
      </c>
      <c r="K1621" s="43">
        <v>1369.5408163265306</v>
      </c>
      <c r="L1621" s="68">
        <v>2.0049999999999999</v>
      </c>
      <c r="M1621" s="19">
        <v>31255.599999999999</v>
      </c>
      <c r="O1621" s="1">
        <v>61</v>
      </c>
      <c r="P1621">
        <v>423</v>
      </c>
      <c r="Q1621">
        <v>2</v>
      </c>
      <c r="R1621" s="1">
        <v>134215</v>
      </c>
      <c r="S1621" s="60">
        <v>1.3364037902525494E-2</v>
      </c>
      <c r="T1621" s="1">
        <v>122886</v>
      </c>
      <c r="U1621" s="1">
        <v>122886</v>
      </c>
      <c r="V1621" s="1">
        <v>122886</v>
      </c>
      <c r="W1621">
        <v>98</v>
      </c>
      <c r="X1621" s="18">
        <f t="shared" si="181"/>
        <v>4.5449465409976529E-4</v>
      </c>
      <c r="Y1621" s="19">
        <f t="shared" si="177"/>
        <v>6.9344262295081966</v>
      </c>
      <c r="Z1621" s="18">
        <f t="shared" si="178"/>
        <v>3.2786885245901641E-2</v>
      </c>
      <c r="AA1621" s="19">
        <f t="shared" si="175"/>
        <v>91.559065678202884</v>
      </c>
      <c r="AB1621" s="19">
        <f t="shared" si="176"/>
        <v>100</v>
      </c>
      <c r="AC1621" s="18">
        <f t="shared" si="179"/>
        <v>7.3017173937339336E-2</v>
      </c>
      <c r="AD1621" s="43">
        <f t="shared" si="180"/>
        <v>1369.5408163265306</v>
      </c>
    </row>
    <row r="1622" spans="1:30">
      <c r="A1622">
        <v>2013</v>
      </c>
      <c r="B1622">
        <v>231</v>
      </c>
      <c r="C1622" t="s">
        <v>640</v>
      </c>
      <c r="D1622" s="18">
        <v>2.9239140511898905E-4</v>
      </c>
      <c r="E1622" s="19">
        <v>6.0975609756097562</v>
      </c>
      <c r="F1622" s="18">
        <v>0</v>
      </c>
      <c r="G1622" s="19">
        <v>91.559159339052798</v>
      </c>
      <c r="H1622" s="19">
        <v>100</v>
      </c>
      <c r="I1622" s="67">
        <v>0.77400000000000002</v>
      </c>
      <c r="J1622" s="1">
        <v>140223</v>
      </c>
      <c r="K1622" s="43">
        <v>1430.8469387755101</v>
      </c>
      <c r="L1622" s="19">
        <v>2.04</v>
      </c>
      <c r="M1622" s="19">
        <v>36668.99</v>
      </c>
      <c r="O1622" s="1">
        <v>41</v>
      </c>
      <c r="P1622">
        <v>250</v>
      </c>
      <c r="Q1622">
        <v>0</v>
      </c>
      <c r="R1622" s="1">
        <v>140223</v>
      </c>
      <c r="S1622" s="60">
        <v>4.4763998062809618E-2</v>
      </c>
      <c r="T1622" s="1">
        <v>128387</v>
      </c>
      <c r="U1622" s="1">
        <v>128387</v>
      </c>
      <c r="V1622" s="1">
        <v>128387</v>
      </c>
      <c r="W1622">
        <v>98</v>
      </c>
      <c r="X1622" s="18">
        <f t="shared" si="181"/>
        <v>2.9239140511898905E-4</v>
      </c>
      <c r="Y1622" s="19">
        <f t="shared" si="177"/>
        <v>6.0975609756097562</v>
      </c>
      <c r="Z1622" s="18">
        <f t="shared" si="178"/>
        <v>0</v>
      </c>
      <c r="AA1622" s="19">
        <f t="shared" si="175"/>
        <v>91.559159339052798</v>
      </c>
      <c r="AB1622" s="19">
        <f t="shared" si="176"/>
        <v>100</v>
      </c>
      <c r="AC1622" s="18">
        <f t="shared" si="179"/>
        <v>6.9888677321124207E-2</v>
      </c>
      <c r="AD1622" s="43">
        <f t="shared" si="180"/>
        <v>1430.8469387755101</v>
      </c>
    </row>
    <row r="1623" spans="1:30">
      <c r="A1623">
        <v>2014</v>
      </c>
      <c r="B1623">
        <v>231</v>
      </c>
      <c r="C1623" t="s">
        <v>640</v>
      </c>
      <c r="D1623" s="18">
        <v>1.9004314683296615E-4</v>
      </c>
      <c r="E1623" s="19">
        <v>5.1851851851851851</v>
      </c>
      <c r="F1623" s="18">
        <v>3.7037037037037035E-2</v>
      </c>
      <c r="G1623" s="19">
        <v>91.559268826589147</v>
      </c>
      <c r="H1623" s="19">
        <v>100</v>
      </c>
      <c r="I1623" s="67">
        <v>0.77400000000000002</v>
      </c>
      <c r="J1623" s="1">
        <v>142073</v>
      </c>
      <c r="K1623" s="43">
        <v>1449.7244897959183</v>
      </c>
      <c r="L1623" s="68">
        <v>2.0950000000000002</v>
      </c>
      <c r="M1623" s="19">
        <v>41742.99</v>
      </c>
      <c r="O1623" s="1">
        <v>27</v>
      </c>
      <c r="P1623">
        <v>140</v>
      </c>
      <c r="Q1623">
        <v>1</v>
      </c>
      <c r="R1623" s="1">
        <v>142073</v>
      </c>
      <c r="S1623" s="60">
        <v>1.3193270718783623E-2</v>
      </c>
      <c r="T1623" s="1">
        <v>130081</v>
      </c>
      <c r="U1623" s="1">
        <v>130081</v>
      </c>
      <c r="V1623" s="1">
        <v>130081</v>
      </c>
      <c r="W1623">
        <v>98</v>
      </c>
      <c r="X1623" s="18">
        <f t="shared" si="181"/>
        <v>1.9004314683296615E-4</v>
      </c>
      <c r="Y1623" s="19">
        <f t="shared" si="177"/>
        <v>5.1851851851851851</v>
      </c>
      <c r="Z1623" s="18">
        <f t="shared" si="178"/>
        <v>3.7037037037037035E-2</v>
      </c>
      <c r="AA1623" s="19">
        <f t="shared" si="175"/>
        <v>91.559268826589147</v>
      </c>
      <c r="AB1623" s="19">
        <f t="shared" si="176"/>
        <v>100</v>
      </c>
      <c r="AC1623" s="18">
        <f t="shared" si="179"/>
        <v>6.8978623665298833E-2</v>
      </c>
      <c r="AD1623" s="43">
        <f t="shared" si="180"/>
        <v>1449.7244897959183</v>
      </c>
    </row>
    <row r="1624" spans="1:30">
      <c r="A1624">
        <v>2008</v>
      </c>
      <c r="B1624">
        <v>232</v>
      </c>
      <c r="C1624" t="s">
        <v>642</v>
      </c>
      <c r="D1624" s="18">
        <v>2.5921998350418285E-3</v>
      </c>
      <c r="E1624" s="19">
        <v>2.8636363636363638</v>
      </c>
      <c r="F1624" s="18">
        <v>0</v>
      </c>
      <c r="G1624" s="19">
        <v>0</v>
      </c>
      <c r="H1624" s="19">
        <v>0</v>
      </c>
      <c r="I1624" s="67">
        <v>0.55900000000000005</v>
      </c>
      <c r="J1624" s="1">
        <v>8487</v>
      </c>
      <c r="K1624" s="43">
        <v>1697.4</v>
      </c>
      <c r="L1624" s="19">
        <v>1.72</v>
      </c>
      <c r="M1624" s="19">
        <v>6522.87</v>
      </c>
      <c r="O1624" s="1">
        <v>22</v>
      </c>
      <c r="P1624" s="1">
        <v>63</v>
      </c>
      <c r="R1624" s="1">
        <v>8487</v>
      </c>
      <c r="S1624" s="60">
        <v>3.9054848188050828E-2</v>
      </c>
      <c r="W1624">
        <v>5</v>
      </c>
      <c r="X1624" s="18">
        <f t="shared" si="181"/>
        <v>2.5921998350418285E-3</v>
      </c>
      <c r="Y1624" s="19">
        <f t="shared" si="177"/>
        <v>2.8636363636363638</v>
      </c>
      <c r="Z1624" s="18">
        <f t="shared" si="178"/>
        <v>0</v>
      </c>
      <c r="AA1624" s="19">
        <f t="shared" si="175"/>
        <v>0</v>
      </c>
      <c r="AB1624" s="19">
        <f t="shared" si="176"/>
        <v>0</v>
      </c>
      <c r="AC1624" s="18">
        <f t="shared" si="179"/>
        <v>5.8913632614587014E-2</v>
      </c>
      <c r="AD1624" s="43">
        <f t="shared" si="180"/>
        <v>1697.4</v>
      </c>
    </row>
    <row r="1625" spans="1:30">
      <c r="A1625">
        <v>2009</v>
      </c>
      <c r="B1625">
        <v>232</v>
      </c>
      <c r="C1625" t="s">
        <v>642</v>
      </c>
      <c r="D1625" s="18">
        <v>3.6214953271028038E-3</v>
      </c>
      <c r="E1625" s="19">
        <v>3.4838709677419355</v>
      </c>
      <c r="F1625" s="18">
        <v>3.2258064516129031E-2</v>
      </c>
      <c r="G1625" s="19">
        <v>0</v>
      </c>
      <c r="H1625" s="19">
        <v>0</v>
      </c>
      <c r="I1625" s="67">
        <v>0.55900000000000005</v>
      </c>
      <c r="J1625" s="1">
        <v>8560</v>
      </c>
      <c r="K1625" s="43">
        <v>1712</v>
      </c>
      <c r="L1625" s="19">
        <v>1.84</v>
      </c>
      <c r="M1625" s="19">
        <v>6503.72</v>
      </c>
      <c r="O1625" s="1">
        <v>31</v>
      </c>
      <c r="P1625" s="1">
        <v>108</v>
      </c>
      <c r="Q1625">
        <v>1</v>
      </c>
      <c r="R1625" s="1">
        <v>8560</v>
      </c>
      <c r="S1625" s="60">
        <v>8.6013903617296883E-3</v>
      </c>
      <c r="W1625">
        <v>5</v>
      </c>
      <c r="X1625" s="18">
        <f t="shared" si="181"/>
        <v>3.6214953271028038E-3</v>
      </c>
      <c r="Y1625" s="19">
        <f t="shared" si="177"/>
        <v>3.4838709677419355</v>
      </c>
      <c r="Z1625" s="18">
        <f t="shared" si="178"/>
        <v>3.2258064516129031E-2</v>
      </c>
      <c r="AA1625" s="19">
        <f t="shared" si="175"/>
        <v>0</v>
      </c>
      <c r="AB1625" s="19">
        <f t="shared" si="176"/>
        <v>0</v>
      </c>
      <c r="AC1625" s="18">
        <f t="shared" si="179"/>
        <v>5.8411214953271021E-2</v>
      </c>
      <c r="AD1625" s="43">
        <f t="shared" si="180"/>
        <v>1712</v>
      </c>
    </row>
    <row r="1626" spans="1:30">
      <c r="A1626">
        <v>2010</v>
      </c>
      <c r="B1626">
        <v>232</v>
      </c>
      <c r="C1626" t="s">
        <v>642</v>
      </c>
      <c r="D1626" s="18">
        <v>1.6684542962698129E-3</v>
      </c>
      <c r="E1626" s="19">
        <v>3.0714285714285716</v>
      </c>
      <c r="F1626" s="18">
        <v>0</v>
      </c>
      <c r="G1626" s="19">
        <v>160.89858181384818</v>
      </c>
      <c r="H1626" s="19">
        <v>196.86657681940702</v>
      </c>
      <c r="I1626" s="67">
        <v>0.68899999999999995</v>
      </c>
      <c r="J1626" s="1">
        <v>8391</v>
      </c>
      <c r="K1626" s="43">
        <v>1678.2</v>
      </c>
      <c r="L1626" s="19">
        <v>1.82</v>
      </c>
      <c r="M1626" s="19">
        <v>7365</v>
      </c>
      <c r="O1626" s="1">
        <v>14</v>
      </c>
      <c r="P1626" s="1">
        <v>43</v>
      </c>
      <c r="R1626" s="1">
        <v>8391</v>
      </c>
      <c r="S1626" s="60">
        <v>-1.9742990654205594E-2</v>
      </c>
      <c r="T1626" s="1">
        <v>13501</v>
      </c>
      <c r="U1626" s="1">
        <v>5936</v>
      </c>
      <c r="V1626" s="1">
        <v>11686</v>
      </c>
      <c r="W1626">
        <v>5</v>
      </c>
      <c r="X1626" s="18">
        <f t="shared" si="181"/>
        <v>1.6684542962698129E-3</v>
      </c>
      <c r="Y1626" s="19">
        <f t="shared" si="177"/>
        <v>3.0714285714285716</v>
      </c>
      <c r="Z1626" s="18">
        <f t="shared" si="178"/>
        <v>0</v>
      </c>
      <c r="AA1626" s="19">
        <f t="shared" si="175"/>
        <v>160.89858181384818</v>
      </c>
      <c r="AB1626" s="19">
        <f t="shared" si="176"/>
        <v>196.86657681940702</v>
      </c>
      <c r="AC1626" s="18">
        <f t="shared" si="179"/>
        <v>5.95876534382076E-2</v>
      </c>
      <c r="AD1626" s="43">
        <f t="shared" si="180"/>
        <v>1678.2</v>
      </c>
    </row>
    <row r="1627" spans="1:30">
      <c r="A1627">
        <v>2011</v>
      </c>
      <c r="B1627">
        <v>232</v>
      </c>
      <c r="C1627" t="s">
        <v>642</v>
      </c>
      <c r="D1627" s="18">
        <v>1.7764092846991946E-3</v>
      </c>
      <c r="E1627" s="19">
        <v>3.1333333333333333</v>
      </c>
      <c r="F1627" s="18">
        <v>0</v>
      </c>
      <c r="G1627" s="19">
        <v>70.736617716721923</v>
      </c>
      <c r="H1627" s="19">
        <v>100</v>
      </c>
      <c r="I1627" s="67">
        <v>0.68899999999999995</v>
      </c>
      <c r="J1627" s="1">
        <v>8444</v>
      </c>
      <c r="K1627" s="43">
        <v>1688.8</v>
      </c>
      <c r="L1627" s="19">
        <v>1.97</v>
      </c>
      <c r="M1627" s="19">
        <v>9492.7099999999991</v>
      </c>
      <c r="O1627" s="1">
        <v>15</v>
      </c>
      <c r="P1627" s="1">
        <v>47</v>
      </c>
      <c r="R1627" s="1">
        <v>8444</v>
      </c>
      <c r="S1627" s="60">
        <v>6.3162912644501024E-3</v>
      </c>
      <c r="T1627" s="1">
        <v>5973</v>
      </c>
      <c r="U1627" s="1">
        <v>5973</v>
      </c>
      <c r="V1627" s="1">
        <v>5973</v>
      </c>
      <c r="W1627">
        <v>5</v>
      </c>
      <c r="X1627" s="18">
        <f t="shared" si="181"/>
        <v>1.7764092846991946E-3</v>
      </c>
      <c r="Y1627" s="19">
        <f t="shared" si="177"/>
        <v>3.1333333333333333</v>
      </c>
      <c r="Z1627" s="18">
        <f t="shared" si="178"/>
        <v>0</v>
      </c>
      <c r="AA1627" s="19">
        <f t="shared" si="175"/>
        <v>70.736617716721923</v>
      </c>
      <c r="AB1627" s="19">
        <f t="shared" si="176"/>
        <v>100</v>
      </c>
      <c r="AC1627" s="18">
        <f t="shared" si="179"/>
        <v>5.9213642823306496E-2</v>
      </c>
      <c r="AD1627" s="43">
        <f t="shared" si="180"/>
        <v>1688.8</v>
      </c>
    </row>
    <row r="1628" spans="1:30">
      <c r="A1628">
        <v>2012</v>
      </c>
      <c r="B1628">
        <v>232</v>
      </c>
      <c r="C1628" t="s">
        <v>642</v>
      </c>
      <c r="D1628" s="18">
        <v>1.7657445556209534E-3</v>
      </c>
      <c r="E1628" s="19">
        <v>2.7333333333333334</v>
      </c>
      <c r="F1628" s="18">
        <v>6.6666666666666666E-2</v>
      </c>
      <c r="G1628" s="19">
        <v>70.747498528546203</v>
      </c>
      <c r="H1628" s="19">
        <v>100</v>
      </c>
      <c r="I1628" s="67">
        <v>0.68899999999999995</v>
      </c>
      <c r="J1628" s="1">
        <v>8495</v>
      </c>
      <c r="K1628" s="43">
        <v>1699</v>
      </c>
      <c r="L1628" s="68">
        <v>2.0049999999999999</v>
      </c>
      <c r="M1628" s="19">
        <v>10684.02</v>
      </c>
      <c r="O1628" s="1">
        <v>15</v>
      </c>
      <c r="P1628" s="1">
        <v>41</v>
      </c>
      <c r="Q1628" s="1">
        <v>1</v>
      </c>
      <c r="R1628" s="1">
        <v>8495</v>
      </c>
      <c r="S1628" s="60">
        <v>6.0397915679772929E-3</v>
      </c>
      <c r="T1628" s="1">
        <v>6010</v>
      </c>
      <c r="U1628" s="1">
        <v>6010</v>
      </c>
      <c r="V1628" s="1">
        <v>6010</v>
      </c>
      <c r="W1628">
        <v>5</v>
      </c>
      <c r="X1628" s="18">
        <f t="shared" si="181"/>
        <v>1.7657445556209534E-3</v>
      </c>
      <c r="Y1628" s="19">
        <f t="shared" si="177"/>
        <v>2.7333333333333334</v>
      </c>
      <c r="Z1628" s="18">
        <f t="shared" si="178"/>
        <v>6.6666666666666666E-2</v>
      </c>
      <c r="AA1628" s="19">
        <f t="shared" si="175"/>
        <v>70.747498528546203</v>
      </c>
      <c r="AB1628" s="19">
        <f t="shared" si="176"/>
        <v>100</v>
      </c>
      <c r="AC1628" s="18">
        <f t="shared" si="179"/>
        <v>5.885815185403178E-2</v>
      </c>
      <c r="AD1628" s="43">
        <f t="shared" si="180"/>
        <v>1699</v>
      </c>
    </row>
    <row r="1629" spans="1:30">
      <c r="A1629">
        <v>2013</v>
      </c>
      <c r="B1629">
        <v>232</v>
      </c>
      <c r="C1629" t="s">
        <v>642</v>
      </c>
      <c r="D1629" s="18">
        <v>1.021914386283638E-3</v>
      </c>
      <c r="E1629" s="19">
        <v>3.6666666666666665</v>
      </c>
      <c r="F1629" s="18">
        <v>0</v>
      </c>
      <c r="G1629" s="19">
        <v>70.739184739411826</v>
      </c>
      <c r="H1629" s="19">
        <v>100</v>
      </c>
      <c r="I1629" s="67">
        <v>0.68899999999999995</v>
      </c>
      <c r="J1629" s="1">
        <v>8807</v>
      </c>
      <c r="K1629" s="43">
        <v>1761.4</v>
      </c>
      <c r="L1629" s="19">
        <v>2.04</v>
      </c>
      <c r="M1629" s="19">
        <v>14308.55</v>
      </c>
      <c r="O1629" s="1">
        <v>9</v>
      </c>
      <c r="P1629" s="1">
        <v>33</v>
      </c>
      <c r="R1629" s="1">
        <v>8807</v>
      </c>
      <c r="S1629" s="60">
        <v>3.6727486756915839E-2</v>
      </c>
      <c r="T1629" s="1">
        <v>6230</v>
      </c>
      <c r="U1629" s="1">
        <v>6230</v>
      </c>
      <c r="V1629" s="1">
        <v>6230</v>
      </c>
      <c r="W1629">
        <v>5</v>
      </c>
      <c r="X1629" s="18">
        <f t="shared" si="181"/>
        <v>1.021914386283638E-3</v>
      </c>
      <c r="Y1629" s="19">
        <f t="shared" si="177"/>
        <v>3.6666666666666665</v>
      </c>
      <c r="Z1629" s="18">
        <f t="shared" si="178"/>
        <v>0</v>
      </c>
      <c r="AA1629" s="19">
        <f t="shared" si="175"/>
        <v>70.739184739411826</v>
      </c>
      <c r="AB1629" s="19">
        <f t="shared" si="176"/>
        <v>100</v>
      </c>
      <c r="AC1629" s="18">
        <f t="shared" si="179"/>
        <v>5.6773021460202119E-2</v>
      </c>
      <c r="AD1629" s="43">
        <f t="shared" si="180"/>
        <v>1761.4</v>
      </c>
    </row>
    <row r="1630" spans="1:30">
      <c r="A1630">
        <v>2014</v>
      </c>
      <c r="B1630">
        <v>232</v>
      </c>
      <c r="C1630" t="s">
        <v>642</v>
      </c>
      <c r="D1630" s="18">
        <v>5.6401579244218843E-4</v>
      </c>
      <c r="E1630" s="19">
        <v>4.5999999999999996</v>
      </c>
      <c r="F1630" s="18">
        <v>0</v>
      </c>
      <c r="G1630" s="19">
        <v>70.738860688099265</v>
      </c>
      <c r="H1630" s="19">
        <v>100</v>
      </c>
      <c r="I1630" s="67">
        <v>0.68899999999999995</v>
      </c>
      <c r="J1630" s="1">
        <v>8865</v>
      </c>
      <c r="K1630" s="43">
        <v>1773</v>
      </c>
      <c r="L1630" s="68">
        <v>2.0950000000000002</v>
      </c>
      <c r="M1630" s="19">
        <v>13047.03</v>
      </c>
      <c r="O1630" s="1">
        <v>5</v>
      </c>
      <c r="P1630" s="1">
        <v>23</v>
      </c>
      <c r="R1630" s="1">
        <v>8865</v>
      </c>
      <c r="S1630" s="60">
        <v>6.5856704893834106E-3</v>
      </c>
      <c r="T1630" s="1">
        <v>6271</v>
      </c>
      <c r="U1630" s="1">
        <v>6271</v>
      </c>
      <c r="V1630" s="1">
        <v>6271</v>
      </c>
      <c r="W1630">
        <v>5</v>
      </c>
      <c r="X1630" s="18">
        <f t="shared" si="181"/>
        <v>5.6401579244218843E-4</v>
      </c>
      <c r="Y1630" s="19">
        <f t="shared" si="177"/>
        <v>4.5999999999999996</v>
      </c>
      <c r="Z1630" s="18">
        <f t="shared" si="178"/>
        <v>0</v>
      </c>
      <c r="AA1630" s="19">
        <f t="shared" si="175"/>
        <v>70.738860688099265</v>
      </c>
      <c r="AB1630" s="19">
        <f t="shared" si="176"/>
        <v>100</v>
      </c>
      <c r="AC1630" s="18">
        <f t="shared" si="179"/>
        <v>5.6401579244218847E-2</v>
      </c>
      <c r="AD1630" s="43">
        <f t="shared" si="180"/>
        <v>1773</v>
      </c>
    </row>
    <row r="1631" spans="1:30">
      <c r="A1631" s="15">
        <v>2008</v>
      </c>
      <c r="B1631">
        <v>233</v>
      </c>
      <c r="C1631" s="15" t="s">
        <v>643</v>
      </c>
      <c r="D1631" s="18">
        <v>4.7416550634102285E-3</v>
      </c>
      <c r="E1631" s="19">
        <v>2.3809523809523809</v>
      </c>
      <c r="F1631" s="18">
        <v>0</v>
      </c>
      <c r="G1631" s="19">
        <v>0</v>
      </c>
      <c r="H1631" s="19">
        <v>0</v>
      </c>
      <c r="I1631" s="67">
        <v>0.57799999999999996</v>
      </c>
      <c r="J1631" s="49">
        <v>26573</v>
      </c>
      <c r="K1631" s="43">
        <v>1771.5333333333333</v>
      </c>
      <c r="L1631" s="19">
        <v>1.72</v>
      </c>
      <c r="M1631" s="19">
        <v>13509.03</v>
      </c>
      <c r="O1631" s="49">
        <v>126</v>
      </c>
      <c r="P1631" s="49">
        <v>300</v>
      </c>
      <c r="Q1631" s="15"/>
      <c r="R1631" s="49">
        <v>26573</v>
      </c>
      <c r="S1631" s="63">
        <v>4.1629101172043326E-2</v>
      </c>
      <c r="T1631" s="15"/>
      <c r="U1631" s="15"/>
      <c r="V1631" s="15"/>
      <c r="W1631">
        <v>15</v>
      </c>
      <c r="X1631" s="18">
        <f t="shared" si="181"/>
        <v>4.7416550634102285E-3</v>
      </c>
      <c r="Y1631" s="19">
        <f t="shared" si="177"/>
        <v>2.3809523809523809</v>
      </c>
      <c r="Z1631" s="18">
        <f t="shared" si="178"/>
        <v>0</v>
      </c>
      <c r="AA1631" s="19">
        <f t="shared" si="175"/>
        <v>0</v>
      </c>
      <c r="AB1631" s="19">
        <f t="shared" si="176"/>
        <v>0</v>
      </c>
      <c r="AC1631" s="18">
        <f t="shared" si="179"/>
        <v>5.6448274564407486E-2</v>
      </c>
      <c r="AD1631" s="43">
        <f t="shared" si="180"/>
        <v>1771.5333333333333</v>
      </c>
    </row>
    <row r="1632" spans="1:30">
      <c r="A1632" s="15">
        <v>2009</v>
      </c>
      <c r="B1632">
        <v>233</v>
      </c>
      <c r="C1632" s="15" t="s">
        <v>643</v>
      </c>
      <c r="D1632" s="18">
        <v>4.0585322262352459E-3</v>
      </c>
      <c r="E1632" s="19">
        <v>2.2110091743119265</v>
      </c>
      <c r="F1632" s="18">
        <v>9.1743119266055051E-3</v>
      </c>
      <c r="G1632" s="19">
        <v>0</v>
      </c>
      <c r="H1632" s="19">
        <v>0</v>
      </c>
      <c r="I1632" s="67">
        <v>0.57799999999999996</v>
      </c>
      <c r="J1632" s="49">
        <v>26857</v>
      </c>
      <c r="K1632" s="43">
        <v>1790.4666666666667</v>
      </c>
      <c r="L1632" s="19">
        <v>1.84</v>
      </c>
      <c r="M1632" s="19">
        <v>15941.59</v>
      </c>
      <c r="O1632" s="49">
        <v>109</v>
      </c>
      <c r="P1632" s="49">
        <v>241</v>
      </c>
      <c r="Q1632" s="15">
        <v>1</v>
      </c>
      <c r="R1632" s="49">
        <v>26857</v>
      </c>
      <c r="S1632" s="63">
        <v>1.0687539984194583E-2</v>
      </c>
      <c r="T1632" s="15"/>
      <c r="U1632" s="15"/>
      <c r="V1632" s="15"/>
      <c r="W1632">
        <v>15</v>
      </c>
      <c r="X1632" s="18">
        <f t="shared" si="181"/>
        <v>4.0585322262352459E-3</v>
      </c>
      <c r="Y1632" s="19">
        <f t="shared" si="177"/>
        <v>2.2110091743119265</v>
      </c>
      <c r="Z1632" s="18">
        <f t="shared" si="178"/>
        <v>9.1743119266055051E-3</v>
      </c>
      <c r="AA1632" s="19">
        <f t="shared" si="175"/>
        <v>0</v>
      </c>
      <c r="AB1632" s="19">
        <f t="shared" si="176"/>
        <v>0</v>
      </c>
      <c r="AC1632" s="18">
        <f t="shared" si="179"/>
        <v>5.5851360911494216E-2</v>
      </c>
      <c r="AD1632" s="43">
        <f t="shared" si="180"/>
        <v>1790.4666666666667</v>
      </c>
    </row>
    <row r="1633" spans="1:30">
      <c r="A1633" s="15">
        <v>2010</v>
      </c>
      <c r="B1633">
        <v>233</v>
      </c>
      <c r="C1633" s="15" t="s">
        <v>643</v>
      </c>
      <c r="D1633" s="18">
        <v>6.4723664832183553E-3</v>
      </c>
      <c r="E1633" s="19">
        <v>2.3532934131736525</v>
      </c>
      <c r="F1633" s="18">
        <v>5.9880239520958087E-3</v>
      </c>
      <c r="G1633" s="19">
        <v>73.637702503681894</v>
      </c>
      <c r="H1633" s="19">
        <v>98.034157164233022</v>
      </c>
      <c r="I1633" s="67">
        <v>0.69499999999999995</v>
      </c>
      <c r="J1633" s="49">
        <v>25802</v>
      </c>
      <c r="K1633" s="43">
        <v>1720.1333333333334</v>
      </c>
      <c r="L1633" s="19">
        <v>1.82</v>
      </c>
      <c r="M1633" s="19">
        <v>20971.65</v>
      </c>
      <c r="O1633" s="49">
        <v>167</v>
      </c>
      <c r="P1633" s="49">
        <v>393</v>
      </c>
      <c r="Q1633" s="15">
        <v>1</v>
      </c>
      <c r="R1633" s="49">
        <v>25802</v>
      </c>
      <c r="S1633" s="63">
        <v>-3.9282123841084315E-2</v>
      </c>
      <c r="T1633" s="49">
        <v>19000</v>
      </c>
      <c r="U1633" s="49">
        <v>19381</v>
      </c>
      <c r="V1633" s="49">
        <v>19000</v>
      </c>
      <c r="W1633">
        <v>15</v>
      </c>
      <c r="X1633" s="18">
        <f t="shared" si="181"/>
        <v>6.4723664832183553E-3</v>
      </c>
      <c r="Y1633" s="19">
        <f t="shared" si="177"/>
        <v>2.3532934131736525</v>
      </c>
      <c r="Z1633" s="18">
        <f t="shared" si="178"/>
        <v>5.9880239520958087E-3</v>
      </c>
      <c r="AA1633" s="19">
        <f t="shared" si="175"/>
        <v>73.637702503681894</v>
      </c>
      <c r="AB1633" s="19">
        <f t="shared" si="176"/>
        <v>98.034157164233022</v>
      </c>
      <c r="AC1633" s="18">
        <f t="shared" si="179"/>
        <v>5.8135028292380438E-2</v>
      </c>
      <c r="AD1633" s="43">
        <f t="shared" si="180"/>
        <v>1720.1333333333334</v>
      </c>
    </row>
    <row r="1634" spans="1:30">
      <c r="A1634" s="15">
        <v>2011</v>
      </c>
      <c r="B1634">
        <v>233</v>
      </c>
      <c r="C1634" s="15" t="s">
        <v>643</v>
      </c>
      <c r="D1634" s="18">
        <v>3.9271551226273439E-3</v>
      </c>
      <c r="E1634" s="19">
        <v>2.0882352941176472</v>
      </c>
      <c r="F1634" s="18">
        <v>0</v>
      </c>
      <c r="G1634" s="19">
        <v>73.152889539136794</v>
      </c>
      <c r="H1634" s="19">
        <v>97.390947767696957</v>
      </c>
      <c r="I1634" s="67">
        <v>0.69499999999999995</v>
      </c>
      <c r="J1634" s="49">
        <v>25973</v>
      </c>
      <c r="K1634" s="43">
        <v>1731.5333333333333</v>
      </c>
      <c r="L1634" s="19">
        <v>1.97</v>
      </c>
      <c r="M1634" s="19">
        <v>23922.25</v>
      </c>
      <c r="O1634" s="49">
        <v>102</v>
      </c>
      <c r="P1634" s="49">
        <v>213</v>
      </c>
      <c r="Q1634" s="15"/>
      <c r="R1634" s="49">
        <v>25973</v>
      </c>
      <c r="S1634" s="63">
        <v>6.6273932253313461E-3</v>
      </c>
      <c r="T1634" s="49">
        <v>19000</v>
      </c>
      <c r="U1634" s="49">
        <v>19509</v>
      </c>
      <c r="V1634" s="49">
        <v>19000</v>
      </c>
      <c r="W1634">
        <v>15</v>
      </c>
      <c r="X1634" s="18">
        <f t="shared" si="181"/>
        <v>3.9271551226273439E-3</v>
      </c>
      <c r="Y1634" s="19">
        <f t="shared" si="177"/>
        <v>2.0882352941176472</v>
      </c>
      <c r="Z1634" s="18">
        <f t="shared" si="178"/>
        <v>0</v>
      </c>
      <c r="AA1634" s="19">
        <f t="shared" si="175"/>
        <v>73.152889539136794</v>
      </c>
      <c r="AB1634" s="19">
        <f t="shared" si="176"/>
        <v>97.390947767696957</v>
      </c>
      <c r="AC1634" s="18">
        <f t="shared" si="179"/>
        <v>5.7752281215108003E-2</v>
      </c>
      <c r="AD1634" s="43">
        <f t="shared" si="180"/>
        <v>1731.5333333333333</v>
      </c>
    </row>
    <row r="1635" spans="1:30">
      <c r="A1635" s="15">
        <v>2012</v>
      </c>
      <c r="B1635">
        <v>233</v>
      </c>
      <c r="C1635" s="15" t="s">
        <v>643</v>
      </c>
      <c r="D1635" s="18">
        <v>1.6833084662764451E-3</v>
      </c>
      <c r="E1635" s="19">
        <v>2.25</v>
      </c>
      <c r="F1635" s="18">
        <v>0</v>
      </c>
      <c r="G1635" s="19">
        <v>75.366310876468106</v>
      </c>
      <c r="H1635" s="19">
        <v>99.317510441071605</v>
      </c>
      <c r="I1635" s="67">
        <v>0.69499999999999995</v>
      </c>
      <c r="J1635" s="49">
        <v>26139</v>
      </c>
      <c r="K1635" s="43">
        <v>1742.6</v>
      </c>
      <c r="L1635" s="68">
        <v>2.0049999999999999</v>
      </c>
      <c r="M1635" s="19">
        <v>25729.599999999999</v>
      </c>
      <c r="O1635" s="49">
        <v>44</v>
      </c>
      <c r="P1635" s="49">
        <v>99</v>
      </c>
      <c r="Q1635" s="15"/>
      <c r="R1635" s="49">
        <v>26139</v>
      </c>
      <c r="S1635" s="63">
        <v>6.3912524544720295E-3</v>
      </c>
      <c r="T1635" s="49">
        <v>19700</v>
      </c>
      <c r="U1635" s="49">
        <v>19634</v>
      </c>
      <c r="V1635" s="49">
        <v>19500</v>
      </c>
      <c r="W1635">
        <v>15</v>
      </c>
      <c r="X1635" s="18">
        <f t="shared" si="181"/>
        <v>1.6833084662764451E-3</v>
      </c>
      <c r="Y1635" s="19">
        <f t="shared" si="177"/>
        <v>2.25</v>
      </c>
      <c r="Z1635" s="18">
        <f t="shared" si="178"/>
        <v>0</v>
      </c>
      <c r="AA1635" s="19">
        <f t="shared" si="175"/>
        <v>75.366310876468106</v>
      </c>
      <c r="AB1635" s="19">
        <f t="shared" si="176"/>
        <v>99.317510441071605</v>
      </c>
      <c r="AC1635" s="18">
        <f t="shared" si="179"/>
        <v>5.7385515895787907E-2</v>
      </c>
      <c r="AD1635" s="43">
        <f t="shared" si="180"/>
        <v>1742.6</v>
      </c>
    </row>
    <row r="1636" spans="1:30">
      <c r="A1636" s="15">
        <v>2013</v>
      </c>
      <c r="B1636">
        <v>233</v>
      </c>
      <c r="C1636" s="15" t="s">
        <v>643</v>
      </c>
      <c r="D1636" s="18">
        <v>1.7337415618429305E-3</v>
      </c>
      <c r="E1636" s="19">
        <v>2.1914893617021276</v>
      </c>
      <c r="F1636" s="18">
        <v>0</v>
      </c>
      <c r="G1636" s="19">
        <v>73.776236674167251</v>
      </c>
      <c r="H1636" s="19">
        <v>98.217355006629674</v>
      </c>
      <c r="I1636" s="67">
        <v>0.69499999999999995</v>
      </c>
      <c r="J1636" s="49">
        <v>27109</v>
      </c>
      <c r="K1636" s="43">
        <v>1807.2666666666667</v>
      </c>
      <c r="L1636" s="19">
        <v>2.04</v>
      </c>
      <c r="M1636" s="19">
        <v>27594.38</v>
      </c>
      <c r="O1636" s="49">
        <v>47</v>
      </c>
      <c r="P1636" s="49">
        <v>103</v>
      </c>
      <c r="Q1636" s="15"/>
      <c r="R1636" s="49">
        <v>27109</v>
      </c>
      <c r="S1636" s="63">
        <v>3.7109300279276169E-2</v>
      </c>
      <c r="T1636" s="49">
        <v>20000</v>
      </c>
      <c r="U1636" s="49">
        <v>20363</v>
      </c>
      <c r="V1636" s="49">
        <v>20000</v>
      </c>
      <c r="W1636">
        <v>15</v>
      </c>
      <c r="X1636" s="18">
        <f t="shared" si="181"/>
        <v>1.7337415618429305E-3</v>
      </c>
      <c r="Y1636" s="19">
        <f t="shared" si="177"/>
        <v>2.1914893617021276</v>
      </c>
      <c r="Z1636" s="18">
        <f t="shared" si="178"/>
        <v>0</v>
      </c>
      <c r="AA1636" s="19">
        <f t="shared" si="175"/>
        <v>73.776236674167251</v>
      </c>
      <c r="AB1636" s="19">
        <f t="shared" si="176"/>
        <v>98.217355006629674</v>
      </c>
      <c r="AC1636" s="18">
        <f t="shared" si="179"/>
        <v>5.5332177505625441E-2</v>
      </c>
      <c r="AD1636" s="43">
        <f t="shared" si="180"/>
        <v>1807.2666666666667</v>
      </c>
    </row>
    <row r="1637" spans="1:30">
      <c r="A1637" s="15">
        <v>2014</v>
      </c>
      <c r="B1637">
        <v>233</v>
      </c>
      <c r="C1637" s="15" t="s">
        <v>643</v>
      </c>
      <c r="D1637" s="18">
        <v>1.5022166855970394E-3</v>
      </c>
      <c r="E1637" s="19">
        <v>2.0731707317073171</v>
      </c>
      <c r="F1637" s="18">
        <v>2.4390243902439025E-2</v>
      </c>
      <c r="G1637" s="19">
        <v>75.114498222987578</v>
      </c>
      <c r="H1637" s="19">
        <v>100</v>
      </c>
      <c r="I1637" s="67">
        <v>0.69499999999999995</v>
      </c>
      <c r="J1637" s="49">
        <v>27293</v>
      </c>
      <c r="K1637" s="43">
        <v>1819.5333333333333</v>
      </c>
      <c r="L1637" s="68">
        <v>2.0950000000000002</v>
      </c>
      <c r="M1637" s="19">
        <v>29853.48</v>
      </c>
      <c r="O1637" s="49">
        <v>41</v>
      </c>
      <c r="P1637" s="49">
        <v>85</v>
      </c>
      <c r="Q1637" s="15">
        <v>1</v>
      </c>
      <c r="R1637" s="49">
        <v>27293</v>
      </c>
      <c r="S1637" s="63">
        <v>6.7874137740233653E-3</v>
      </c>
      <c r="T1637" s="49">
        <v>20501</v>
      </c>
      <c r="U1637" s="49">
        <v>20501</v>
      </c>
      <c r="V1637" s="49">
        <v>20501</v>
      </c>
      <c r="W1637">
        <v>15</v>
      </c>
      <c r="X1637" s="18">
        <f t="shared" si="181"/>
        <v>1.5022166855970394E-3</v>
      </c>
      <c r="Y1637" s="19">
        <f t="shared" si="177"/>
        <v>2.0731707317073171</v>
      </c>
      <c r="Z1637" s="18">
        <f t="shared" si="178"/>
        <v>2.4390243902439025E-2</v>
      </c>
      <c r="AA1637" s="19">
        <f t="shared" si="175"/>
        <v>75.114498222987578</v>
      </c>
      <c r="AB1637" s="19">
        <f t="shared" si="176"/>
        <v>100</v>
      </c>
      <c r="AC1637" s="18">
        <f t="shared" si="179"/>
        <v>5.4959147034038036E-2</v>
      </c>
      <c r="AD1637" s="43">
        <f t="shared" si="180"/>
        <v>1819.5333333333333</v>
      </c>
    </row>
    <row r="1638" spans="1:30">
      <c r="A1638">
        <v>2008</v>
      </c>
      <c r="B1638">
        <v>234</v>
      </c>
      <c r="C1638" t="s">
        <v>644</v>
      </c>
      <c r="D1638" s="18">
        <v>1.7522043861632378E-2</v>
      </c>
      <c r="E1638" s="19">
        <v>3.9870967741935486</v>
      </c>
      <c r="F1638" s="18">
        <v>0</v>
      </c>
      <c r="G1638" s="19">
        <v>0</v>
      </c>
      <c r="H1638" s="19">
        <v>0</v>
      </c>
      <c r="I1638" s="67">
        <v>0.627</v>
      </c>
      <c r="J1638" s="1">
        <v>8846</v>
      </c>
      <c r="K1638" s="43">
        <v>1263.7142857142858</v>
      </c>
      <c r="L1638" s="19">
        <v>1.72</v>
      </c>
      <c r="M1638" s="19">
        <v>11172.8</v>
      </c>
      <c r="O1638" s="56">
        <v>155</v>
      </c>
      <c r="P1638" s="1">
        <v>618</v>
      </c>
      <c r="R1638" s="1">
        <v>8846</v>
      </c>
      <c r="S1638" s="60">
        <v>2.2304403097191727E-2</v>
      </c>
      <c r="W1638">
        <v>7</v>
      </c>
      <c r="X1638" s="18">
        <f t="shared" si="181"/>
        <v>1.7522043861632378E-2</v>
      </c>
      <c r="Y1638" s="19">
        <f t="shared" si="177"/>
        <v>3.9870967741935486</v>
      </c>
      <c r="Z1638" s="18">
        <f t="shared" si="178"/>
        <v>0</v>
      </c>
      <c r="AA1638" s="19">
        <f t="shared" si="175"/>
        <v>0</v>
      </c>
      <c r="AB1638" s="19">
        <f t="shared" si="176"/>
        <v>0</v>
      </c>
      <c r="AC1638" s="18">
        <f t="shared" si="179"/>
        <v>7.9131810988017193E-2</v>
      </c>
      <c r="AD1638" s="43">
        <f t="shared" si="180"/>
        <v>1263.7142857142858</v>
      </c>
    </row>
    <row r="1639" spans="1:30">
      <c r="A1639">
        <v>2009</v>
      </c>
      <c r="B1639">
        <v>234</v>
      </c>
      <c r="C1639" t="s">
        <v>644</v>
      </c>
      <c r="D1639" s="18">
        <v>1.25E-3</v>
      </c>
      <c r="E1639" s="19">
        <v>4.3636363636363633</v>
      </c>
      <c r="F1639" s="18">
        <v>0</v>
      </c>
      <c r="G1639" s="19">
        <v>0</v>
      </c>
      <c r="H1639" s="19">
        <v>0</v>
      </c>
      <c r="I1639" s="67">
        <v>0.627</v>
      </c>
      <c r="J1639" s="1">
        <v>8800</v>
      </c>
      <c r="K1639" s="43">
        <v>1257.1428571428571</v>
      </c>
      <c r="L1639" s="19">
        <v>1.84</v>
      </c>
      <c r="M1639" s="19">
        <v>11044.18</v>
      </c>
      <c r="O1639" s="56">
        <v>11</v>
      </c>
      <c r="P1639" s="1">
        <v>48</v>
      </c>
      <c r="R1639" s="1">
        <v>8800</v>
      </c>
      <c r="S1639" s="60">
        <v>-5.2000904363553868E-3</v>
      </c>
      <c r="W1639">
        <v>7</v>
      </c>
      <c r="X1639" s="18">
        <f t="shared" si="181"/>
        <v>1.25E-3</v>
      </c>
      <c r="Y1639" s="19">
        <f t="shared" si="177"/>
        <v>4.3636363636363633</v>
      </c>
      <c r="Z1639" s="18">
        <f t="shared" si="178"/>
        <v>0</v>
      </c>
      <c r="AA1639" s="19">
        <f t="shared" si="175"/>
        <v>0</v>
      </c>
      <c r="AB1639" s="19">
        <f t="shared" si="176"/>
        <v>0</v>
      </c>
      <c r="AC1639" s="18">
        <f t="shared" si="179"/>
        <v>7.9545454545454544E-2</v>
      </c>
      <c r="AD1639" s="43">
        <f t="shared" si="180"/>
        <v>1257.1428571428571</v>
      </c>
    </row>
    <row r="1640" spans="1:30">
      <c r="A1640">
        <v>2010</v>
      </c>
      <c r="B1640">
        <v>234</v>
      </c>
      <c r="C1640" t="s">
        <v>644</v>
      </c>
      <c r="D1640" s="18">
        <v>3.0657431588509139E-3</v>
      </c>
      <c r="E1640" s="19">
        <v>7.2222222222222223</v>
      </c>
      <c r="F1640" s="18">
        <v>0</v>
      </c>
      <c r="G1640" s="19">
        <v>0</v>
      </c>
      <c r="H1640" s="19">
        <v>0</v>
      </c>
      <c r="I1640" s="67">
        <v>0.72899999999999998</v>
      </c>
      <c r="J1640" s="1">
        <v>8807</v>
      </c>
      <c r="K1640" s="43">
        <v>1258.1428571428571</v>
      </c>
      <c r="L1640" s="19">
        <v>1.82</v>
      </c>
      <c r="M1640" s="19">
        <v>11801.6</v>
      </c>
      <c r="O1640" s="56">
        <v>27</v>
      </c>
      <c r="P1640" s="1">
        <v>195</v>
      </c>
      <c r="R1640" s="1">
        <v>8807</v>
      </c>
      <c r="S1640" s="60">
        <v>7.9545454545448813E-4</v>
      </c>
      <c r="W1640">
        <v>7</v>
      </c>
      <c r="X1640" s="18">
        <f t="shared" si="181"/>
        <v>3.0657431588509139E-3</v>
      </c>
      <c r="Y1640" s="19">
        <f t="shared" si="177"/>
        <v>7.2222222222222223</v>
      </c>
      <c r="Z1640" s="18">
        <f t="shared" si="178"/>
        <v>0</v>
      </c>
      <c r="AA1640" s="19">
        <f t="shared" si="175"/>
        <v>0</v>
      </c>
      <c r="AB1640" s="19">
        <f t="shared" si="176"/>
        <v>0</v>
      </c>
      <c r="AC1640" s="18">
        <f t="shared" si="179"/>
        <v>7.9482230044282967E-2</v>
      </c>
      <c r="AD1640" s="43">
        <f t="shared" si="180"/>
        <v>1258.1428571428571</v>
      </c>
    </row>
    <row r="1641" spans="1:30">
      <c r="A1641">
        <v>2011</v>
      </c>
      <c r="B1641">
        <v>234</v>
      </c>
      <c r="C1641" t="s">
        <v>644</v>
      </c>
      <c r="D1641" s="18">
        <v>3.4184138559708297E-4</v>
      </c>
      <c r="E1641" s="19">
        <v>6</v>
      </c>
      <c r="F1641" s="18">
        <v>0</v>
      </c>
      <c r="G1641" s="19">
        <v>0</v>
      </c>
      <c r="H1641" s="19">
        <v>0</v>
      </c>
      <c r="I1641" s="67">
        <v>0.72899999999999998</v>
      </c>
      <c r="J1641" s="1">
        <v>8776</v>
      </c>
      <c r="K1641" s="43">
        <v>1253.7142857142858</v>
      </c>
      <c r="L1641" s="19">
        <v>1.97</v>
      </c>
      <c r="M1641" s="19">
        <v>13623.38</v>
      </c>
      <c r="O1641" s="56">
        <v>3</v>
      </c>
      <c r="P1641" s="1">
        <v>18</v>
      </c>
      <c r="R1641" s="1">
        <v>8776</v>
      </c>
      <c r="S1641" s="60">
        <v>-3.519927330532524E-3</v>
      </c>
      <c r="W1641">
        <v>7</v>
      </c>
      <c r="X1641" s="18">
        <f t="shared" si="181"/>
        <v>3.4184138559708297E-4</v>
      </c>
      <c r="Y1641" s="19">
        <f t="shared" si="177"/>
        <v>6</v>
      </c>
      <c r="Z1641" s="18">
        <f t="shared" si="178"/>
        <v>0</v>
      </c>
      <c r="AA1641" s="19">
        <f t="shared" si="175"/>
        <v>0</v>
      </c>
      <c r="AB1641" s="19">
        <f t="shared" si="176"/>
        <v>0</v>
      </c>
      <c r="AC1641" s="18">
        <f t="shared" si="179"/>
        <v>7.9762989972652687E-2</v>
      </c>
      <c r="AD1641" s="43">
        <f t="shared" si="180"/>
        <v>1253.7142857142858</v>
      </c>
    </row>
    <row r="1642" spans="1:30">
      <c r="A1642">
        <v>2012</v>
      </c>
      <c r="B1642">
        <v>234</v>
      </c>
      <c r="C1642" t="s">
        <v>644</v>
      </c>
      <c r="D1642" s="18">
        <v>1.1433798307797849E-3</v>
      </c>
      <c r="E1642" s="19">
        <v>4.2</v>
      </c>
      <c r="F1642" s="18">
        <v>0</v>
      </c>
      <c r="G1642" s="19">
        <v>77.967070660873532</v>
      </c>
      <c r="H1642" s="19">
        <v>88.112159193694268</v>
      </c>
      <c r="I1642" s="67">
        <v>0.72899999999999998</v>
      </c>
      <c r="J1642" s="1">
        <v>8746</v>
      </c>
      <c r="K1642" s="43">
        <v>1249.4285714285713</v>
      </c>
      <c r="L1642" s="68">
        <v>2.0049999999999999</v>
      </c>
      <c r="M1642" s="19">
        <v>13656.67</v>
      </c>
      <c r="O1642" s="56">
        <v>10</v>
      </c>
      <c r="P1642" s="1">
        <v>42</v>
      </c>
      <c r="R1642" s="1">
        <v>8746</v>
      </c>
      <c r="S1642" s="60">
        <v>-3.4184138559708588E-3</v>
      </c>
      <c r="T1642" s="1">
        <v>6819</v>
      </c>
      <c r="U1642" s="1">
        <v>7739</v>
      </c>
      <c r="V1642" s="1">
        <v>6819</v>
      </c>
      <c r="W1642">
        <v>7</v>
      </c>
      <c r="X1642" s="18">
        <f t="shared" si="181"/>
        <v>1.1433798307797849E-3</v>
      </c>
      <c r="Y1642" s="19">
        <f t="shared" si="177"/>
        <v>4.2</v>
      </c>
      <c r="Z1642" s="18">
        <f t="shared" si="178"/>
        <v>0</v>
      </c>
      <c r="AA1642" s="19">
        <f t="shared" si="175"/>
        <v>77.967070660873532</v>
      </c>
      <c r="AB1642" s="19">
        <f t="shared" si="176"/>
        <v>88.112159193694268</v>
      </c>
      <c r="AC1642" s="18">
        <f t="shared" si="179"/>
        <v>8.0036588154584948E-2</v>
      </c>
      <c r="AD1642" s="43">
        <f t="shared" si="180"/>
        <v>1249.4285714285713</v>
      </c>
    </row>
    <row r="1643" spans="1:30">
      <c r="A1643">
        <v>2013</v>
      </c>
      <c r="B1643">
        <v>234</v>
      </c>
      <c r="C1643" t="s">
        <v>644</v>
      </c>
      <c r="D1643" s="18">
        <v>0</v>
      </c>
      <c r="E1643" s="19">
        <v>0</v>
      </c>
      <c r="F1643" s="18">
        <v>0</v>
      </c>
      <c r="G1643" s="19">
        <v>75.977715877437319</v>
      </c>
      <c r="H1643" s="19">
        <v>85.859984890455806</v>
      </c>
      <c r="I1643" s="67">
        <v>0.72899999999999998</v>
      </c>
      <c r="J1643" s="1">
        <v>8975</v>
      </c>
      <c r="K1643" s="43">
        <v>1282.1428571428571</v>
      </c>
      <c r="L1643" s="19">
        <v>2.04</v>
      </c>
      <c r="M1643" s="19">
        <v>13241.16</v>
      </c>
      <c r="O1643" s="56"/>
      <c r="P1643" s="1"/>
      <c r="R1643" s="1">
        <v>8975</v>
      </c>
      <c r="S1643" s="60">
        <v>2.6183398124857149E-2</v>
      </c>
      <c r="T1643" s="1">
        <v>6819</v>
      </c>
      <c r="U1643" s="1">
        <v>7942</v>
      </c>
      <c r="V1643" s="1">
        <v>6819</v>
      </c>
      <c r="W1643">
        <v>7</v>
      </c>
      <c r="X1643" s="18">
        <f t="shared" si="181"/>
        <v>0</v>
      </c>
      <c r="Y1643" s="19">
        <f t="shared" si="177"/>
        <v>0</v>
      </c>
      <c r="Z1643" s="18">
        <f t="shared" si="178"/>
        <v>0</v>
      </c>
      <c r="AA1643" s="19">
        <f t="shared" si="175"/>
        <v>75.977715877437319</v>
      </c>
      <c r="AB1643" s="19">
        <f t="shared" si="176"/>
        <v>85.859984890455806</v>
      </c>
      <c r="AC1643" s="18">
        <f t="shared" si="179"/>
        <v>7.7994428969359333E-2</v>
      </c>
      <c r="AD1643" s="43">
        <f t="shared" si="180"/>
        <v>1282.1428571428571</v>
      </c>
    </row>
    <row r="1644" spans="1:30">
      <c r="A1644">
        <v>2014</v>
      </c>
      <c r="B1644">
        <v>234</v>
      </c>
      <c r="C1644" t="s">
        <v>644</v>
      </c>
      <c r="D1644" s="18">
        <v>0</v>
      </c>
      <c r="E1644" s="19">
        <v>0</v>
      </c>
      <c r="F1644" s="18">
        <v>0</v>
      </c>
      <c r="G1644" s="19">
        <v>76.172922252010721</v>
      </c>
      <c r="H1644" s="19">
        <v>86.087615200100998</v>
      </c>
      <c r="I1644" s="67">
        <v>0.72899999999999998</v>
      </c>
      <c r="J1644" s="1">
        <v>8952</v>
      </c>
      <c r="K1644" s="43">
        <v>1278.8571428571429</v>
      </c>
      <c r="L1644" s="68">
        <v>2.0950000000000002</v>
      </c>
      <c r="M1644" s="19">
        <v>15860.58</v>
      </c>
      <c r="O1644" s="56"/>
      <c r="P1644" s="1"/>
      <c r="R1644" s="1">
        <v>8952</v>
      </c>
      <c r="S1644" s="60">
        <v>-2.5626740947075621E-3</v>
      </c>
      <c r="T1644" s="1">
        <v>6819</v>
      </c>
      <c r="U1644" s="1">
        <v>7921</v>
      </c>
      <c r="V1644" s="1">
        <v>6819</v>
      </c>
      <c r="W1644">
        <v>7</v>
      </c>
      <c r="X1644" s="18">
        <f t="shared" si="181"/>
        <v>0</v>
      </c>
      <c r="Y1644" s="19">
        <f t="shared" si="177"/>
        <v>0</v>
      </c>
      <c r="Z1644" s="18">
        <f t="shared" si="178"/>
        <v>0</v>
      </c>
      <c r="AA1644" s="19">
        <f t="shared" si="175"/>
        <v>76.172922252010721</v>
      </c>
      <c r="AB1644" s="19">
        <f t="shared" si="176"/>
        <v>86.087615200100998</v>
      </c>
      <c r="AC1644" s="18">
        <f t="shared" si="179"/>
        <v>7.8194816800714925E-2</v>
      </c>
      <c r="AD1644" s="43">
        <f t="shared" si="180"/>
        <v>1278.8571428571429</v>
      </c>
    </row>
    <row r="1645" spans="1:30">
      <c r="A1645">
        <v>2008</v>
      </c>
      <c r="B1645">
        <v>235</v>
      </c>
      <c r="C1645" t="s">
        <v>646</v>
      </c>
      <c r="D1645" s="18">
        <v>1.536622844459621E-3</v>
      </c>
      <c r="E1645" s="19">
        <v>3.6666666666666665</v>
      </c>
      <c r="F1645" s="18">
        <v>0</v>
      </c>
      <c r="G1645" s="19">
        <v>0</v>
      </c>
      <c r="H1645" s="19">
        <v>0</v>
      </c>
      <c r="I1645" s="67">
        <v>0.47</v>
      </c>
      <c r="J1645" s="1">
        <v>5857</v>
      </c>
      <c r="K1645" s="43">
        <v>1464.25</v>
      </c>
      <c r="L1645" s="19">
        <v>1.72</v>
      </c>
      <c r="M1645" s="19">
        <v>4127.53</v>
      </c>
      <c r="O1645" s="1">
        <v>9</v>
      </c>
      <c r="P1645" s="1">
        <v>33</v>
      </c>
      <c r="R1645" s="1">
        <v>5857</v>
      </c>
      <c r="S1645" s="60">
        <v>2.7724162133707653E-2</v>
      </c>
      <c r="W1645">
        <v>4</v>
      </c>
      <c r="X1645" s="18">
        <f t="shared" si="181"/>
        <v>1.536622844459621E-3</v>
      </c>
      <c r="Y1645" s="19">
        <f t="shared" si="177"/>
        <v>3.6666666666666665</v>
      </c>
      <c r="Z1645" s="18">
        <f t="shared" si="178"/>
        <v>0</v>
      </c>
      <c r="AA1645" s="19">
        <f t="shared" si="175"/>
        <v>0</v>
      </c>
      <c r="AB1645" s="19">
        <f t="shared" si="176"/>
        <v>0</v>
      </c>
      <c r="AC1645" s="18">
        <f t="shared" si="179"/>
        <v>6.8294348642649827E-2</v>
      </c>
      <c r="AD1645" s="43">
        <f t="shared" si="180"/>
        <v>1464.25</v>
      </c>
    </row>
    <row r="1646" spans="1:30">
      <c r="A1646">
        <v>2009</v>
      </c>
      <c r="B1646">
        <v>235</v>
      </c>
      <c r="C1646" t="s">
        <v>646</v>
      </c>
      <c r="D1646" s="18">
        <v>1.7085255424568598E-4</v>
      </c>
      <c r="E1646" s="19">
        <v>5</v>
      </c>
      <c r="F1646" s="18">
        <v>0</v>
      </c>
      <c r="G1646" s="19">
        <v>0</v>
      </c>
      <c r="H1646" s="19">
        <v>0</v>
      </c>
      <c r="I1646" s="67">
        <v>0.47</v>
      </c>
      <c r="J1646" s="1">
        <v>5853</v>
      </c>
      <c r="K1646" s="43">
        <v>1463.25</v>
      </c>
      <c r="L1646" s="19">
        <v>1.84</v>
      </c>
      <c r="M1646" s="19">
        <v>4229.2700000000004</v>
      </c>
      <c r="O1646" s="1">
        <v>1</v>
      </c>
      <c r="P1646" s="1">
        <v>5</v>
      </c>
      <c r="R1646" s="1">
        <v>5853</v>
      </c>
      <c r="S1646" s="60">
        <v>-6.829434864265016E-4</v>
      </c>
      <c r="W1646">
        <v>4</v>
      </c>
      <c r="X1646" s="18">
        <f t="shared" si="181"/>
        <v>1.7085255424568598E-4</v>
      </c>
      <c r="Y1646" s="19">
        <f t="shared" si="177"/>
        <v>5</v>
      </c>
      <c r="Z1646" s="18">
        <f t="shared" si="178"/>
        <v>0</v>
      </c>
      <c r="AA1646" s="19">
        <f t="shared" si="175"/>
        <v>0</v>
      </c>
      <c r="AB1646" s="19">
        <f t="shared" si="176"/>
        <v>0</v>
      </c>
      <c r="AC1646" s="18">
        <f t="shared" si="179"/>
        <v>6.8341021698274385E-2</v>
      </c>
      <c r="AD1646" s="43">
        <f t="shared" si="180"/>
        <v>1463.25</v>
      </c>
    </row>
    <row r="1647" spans="1:30">
      <c r="A1647">
        <v>2010</v>
      </c>
      <c r="B1647">
        <v>235</v>
      </c>
      <c r="C1647" t="s">
        <v>646</v>
      </c>
      <c r="D1647" s="18">
        <v>1.8060321473722233E-4</v>
      </c>
      <c r="E1647" s="19">
        <v>3</v>
      </c>
      <c r="F1647" s="18">
        <v>0</v>
      </c>
      <c r="G1647" s="19">
        <v>40.491240744085246</v>
      </c>
      <c r="H1647" s="19">
        <v>100</v>
      </c>
      <c r="I1647" s="67">
        <v>0.63200000000000001</v>
      </c>
      <c r="J1647" s="1">
        <v>5537</v>
      </c>
      <c r="K1647" s="43">
        <v>1384.25</v>
      </c>
      <c r="L1647" s="19">
        <v>1.82</v>
      </c>
      <c r="M1647" s="19">
        <v>4213.3900000000003</v>
      </c>
      <c r="O1647" s="1">
        <v>1</v>
      </c>
      <c r="P1647" s="1">
        <v>3</v>
      </c>
      <c r="R1647" s="1">
        <v>5537</v>
      </c>
      <c r="S1647" s="60">
        <v>-5.3989407141636803E-2</v>
      </c>
      <c r="T1647" s="1">
        <v>2242</v>
      </c>
      <c r="U1647" s="1">
        <v>1642</v>
      </c>
      <c r="V1647" s="1">
        <v>1642</v>
      </c>
      <c r="W1647">
        <v>4</v>
      </c>
      <c r="X1647" s="18">
        <f t="shared" si="181"/>
        <v>1.8060321473722233E-4</v>
      </c>
      <c r="Y1647" s="19">
        <f t="shared" si="177"/>
        <v>3</v>
      </c>
      <c r="Z1647" s="18">
        <f t="shared" si="178"/>
        <v>0</v>
      </c>
      <c r="AA1647" s="19">
        <f t="shared" si="175"/>
        <v>40.491240744085246</v>
      </c>
      <c r="AB1647" s="19">
        <f t="shared" si="176"/>
        <v>100</v>
      </c>
      <c r="AC1647" s="18">
        <f t="shared" si="179"/>
        <v>7.2241285894888929E-2</v>
      </c>
      <c r="AD1647" s="43">
        <f t="shared" si="180"/>
        <v>1384.25</v>
      </c>
    </row>
    <row r="1648" spans="1:30">
      <c r="A1648">
        <v>2011</v>
      </c>
      <c r="B1648">
        <v>235</v>
      </c>
      <c r="C1648" t="s">
        <v>646</v>
      </c>
      <c r="D1648" s="18">
        <v>0</v>
      </c>
      <c r="E1648" s="19">
        <v>0</v>
      </c>
      <c r="F1648" s="18">
        <v>0</v>
      </c>
      <c r="G1648" s="19">
        <v>40.660137830975692</v>
      </c>
      <c r="H1648" s="19">
        <v>91.743119266055047</v>
      </c>
      <c r="I1648" s="67">
        <v>0.63200000000000001</v>
      </c>
      <c r="J1648" s="1">
        <v>5514</v>
      </c>
      <c r="K1648" s="43">
        <v>1378.5</v>
      </c>
      <c r="L1648" s="19">
        <v>1.97</v>
      </c>
      <c r="M1648" s="19">
        <v>5049.82</v>
      </c>
      <c r="O1648" s="1"/>
      <c r="P1648" s="1"/>
      <c r="R1648" s="1">
        <v>5514</v>
      </c>
      <c r="S1648" s="60">
        <v>-4.1538739389561652E-3</v>
      </c>
      <c r="T1648" s="1">
        <v>2242</v>
      </c>
      <c r="U1648" s="1">
        <v>1635</v>
      </c>
      <c r="V1648" s="1">
        <v>1500</v>
      </c>
      <c r="W1648">
        <v>4</v>
      </c>
      <c r="X1648" s="18">
        <f t="shared" si="181"/>
        <v>0</v>
      </c>
      <c r="Y1648" s="19">
        <f t="shared" si="177"/>
        <v>0</v>
      </c>
      <c r="Z1648" s="18">
        <f t="shared" si="178"/>
        <v>0</v>
      </c>
      <c r="AA1648" s="19">
        <f t="shared" si="175"/>
        <v>40.660137830975692</v>
      </c>
      <c r="AB1648" s="19">
        <f t="shared" si="176"/>
        <v>91.743119266055047</v>
      </c>
      <c r="AC1648" s="18">
        <f t="shared" si="179"/>
        <v>7.2542618788538266E-2</v>
      </c>
      <c r="AD1648" s="43">
        <f t="shared" si="180"/>
        <v>1378.5</v>
      </c>
    </row>
    <row r="1649" spans="1:30">
      <c r="A1649">
        <v>2012</v>
      </c>
      <c r="B1649">
        <v>235</v>
      </c>
      <c r="C1649" t="s">
        <v>646</v>
      </c>
      <c r="D1649" s="18">
        <v>1.8211619012930248E-4</v>
      </c>
      <c r="E1649" s="19">
        <v>5</v>
      </c>
      <c r="F1649" s="18">
        <v>0</v>
      </c>
      <c r="G1649" s="19">
        <v>40.830449826989614</v>
      </c>
      <c r="H1649" s="19">
        <v>92.137592137592137</v>
      </c>
      <c r="I1649" s="67">
        <v>0.63200000000000001</v>
      </c>
      <c r="J1649" s="1">
        <v>5491</v>
      </c>
      <c r="K1649" s="43">
        <v>1372.75</v>
      </c>
      <c r="L1649" s="68">
        <v>2.0049999999999999</v>
      </c>
      <c r="M1649" s="19">
        <v>5497.62</v>
      </c>
      <c r="O1649" s="1">
        <v>1</v>
      </c>
      <c r="P1649" s="1">
        <v>5</v>
      </c>
      <c r="R1649" s="1">
        <v>5491</v>
      </c>
      <c r="S1649" s="60">
        <v>-4.171200580340928E-3</v>
      </c>
      <c r="T1649" s="1">
        <v>2242</v>
      </c>
      <c r="U1649" s="1">
        <v>1628</v>
      </c>
      <c r="V1649" s="1">
        <v>1500</v>
      </c>
      <c r="W1649">
        <v>4</v>
      </c>
      <c r="X1649" s="18">
        <f t="shared" si="181"/>
        <v>1.8211619012930248E-4</v>
      </c>
      <c r="Y1649" s="19">
        <f t="shared" si="177"/>
        <v>5</v>
      </c>
      <c r="Z1649" s="18">
        <f t="shared" si="178"/>
        <v>0</v>
      </c>
      <c r="AA1649" s="19">
        <f t="shared" si="175"/>
        <v>40.830449826989614</v>
      </c>
      <c r="AB1649" s="19">
        <f t="shared" si="176"/>
        <v>92.137592137592137</v>
      </c>
      <c r="AC1649" s="18">
        <f t="shared" si="179"/>
        <v>7.2846476051720996E-2</v>
      </c>
      <c r="AD1649" s="43">
        <f t="shared" si="180"/>
        <v>1372.75</v>
      </c>
    </row>
    <row r="1650" spans="1:30">
      <c r="A1650">
        <v>2013</v>
      </c>
      <c r="B1650">
        <v>235</v>
      </c>
      <c r="C1650" t="s">
        <v>646</v>
      </c>
      <c r="D1650" s="18">
        <v>0</v>
      </c>
      <c r="E1650" s="19">
        <v>0</v>
      </c>
      <c r="F1650" s="18">
        <v>0</v>
      </c>
      <c r="G1650" s="19">
        <v>0</v>
      </c>
      <c r="H1650" s="19">
        <v>0</v>
      </c>
      <c r="I1650" s="67">
        <v>0.63200000000000001</v>
      </c>
      <c r="J1650" s="1">
        <v>5630</v>
      </c>
      <c r="K1650" s="43">
        <v>1407.5</v>
      </c>
      <c r="L1650" s="19">
        <v>2.04</v>
      </c>
      <c r="M1650" s="19">
        <v>5949.43</v>
      </c>
      <c r="O1650" s="1"/>
      <c r="P1650" s="1"/>
      <c r="R1650" s="1">
        <v>5630</v>
      </c>
      <c r="S1650" s="60">
        <v>2.5314150427973026E-2</v>
      </c>
      <c r="W1650">
        <v>4</v>
      </c>
      <c r="X1650" s="18">
        <f t="shared" si="181"/>
        <v>0</v>
      </c>
      <c r="Y1650" s="19">
        <f t="shared" si="177"/>
        <v>0</v>
      </c>
      <c r="Z1650" s="18">
        <f t="shared" si="178"/>
        <v>0</v>
      </c>
      <c r="AA1650" s="19">
        <f t="shared" si="175"/>
        <v>0</v>
      </c>
      <c r="AB1650" s="19">
        <f t="shared" si="176"/>
        <v>0</v>
      </c>
      <c r="AC1650" s="18">
        <f t="shared" si="179"/>
        <v>7.1047957371225573E-2</v>
      </c>
      <c r="AD1650" s="43">
        <f t="shared" si="180"/>
        <v>1407.5</v>
      </c>
    </row>
    <row r="1651" spans="1:30">
      <c r="A1651">
        <v>2014</v>
      </c>
      <c r="B1651">
        <v>235</v>
      </c>
      <c r="C1651" t="s">
        <v>646</v>
      </c>
      <c r="D1651" s="18">
        <v>1.6037063435495368E-3</v>
      </c>
      <c r="E1651" s="19">
        <v>5</v>
      </c>
      <c r="F1651" s="18">
        <v>0</v>
      </c>
      <c r="G1651" s="19">
        <v>29.650748396293658</v>
      </c>
      <c r="H1651" s="19">
        <v>100</v>
      </c>
      <c r="I1651" s="67">
        <v>0.63200000000000001</v>
      </c>
      <c r="J1651" s="1">
        <v>5612</v>
      </c>
      <c r="K1651" s="43">
        <v>1403</v>
      </c>
      <c r="L1651" s="68">
        <v>2.0950000000000002</v>
      </c>
      <c r="M1651" s="19">
        <v>6375.18</v>
      </c>
      <c r="O1651" s="1">
        <v>9</v>
      </c>
      <c r="P1651" s="1">
        <v>45</v>
      </c>
      <c r="R1651" s="1">
        <v>5612</v>
      </c>
      <c r="S1651" s="60">
        <v>-3.1971580817051759E-3</v>
      </c>
      <c r="T1651" s="1">
        <v>1664</v>
      </c>
      <c r="U1651" s="1">
        <v>1664</v>
      </c>
      <c r="V1651" s="1">
        <v>1664</v>
      </c>
      <c r="W1651">
        <v>4</v>
      </c>
      <c r="X1651" s="18">
        <f t="shared" si="181"/>
        <v>1.6037063435495368E-3</v>
      </c>
      <c r="Y1651" s="19">
        <f t="shared" si="177"/>
        <v>5</v>
      </c>
      <c r="Z1651" s="18">
        <f t="shared" si="178"/>
        <v>0</v>
      </c>
      <c r="AA1651" s="19">
        <f t="shared" si="175"/>
        <v>29.650748396293658</v>
      </c>
      <c r="AB1651" s="19">
        <f t="shared" si="176"/>
        <v>100</v>
      </c>
      <c r="AC1651" s="18">
        <f t="shared" si="179"/>
        <v>7.1275837491090524E-2</v>
      </c>
      <c r="AD1651" s="43">
        <f t="shared" si="180"/>
        <v>1403</v>
      </c>
    </row>
    <row r="1652" spans="1:30">
      <c r="A1652">
        <v>2008</v>
      </c>
      <c r="B1652">
        <v>236</v>
      </c>
      <c r="C1652" s="26" t="s">
        <v>654</v>
      </c>
      <c r="D1652" s="18">
        <v>2.2361359570661895E-3</v>
      </c>
      <c r="E1652" s="19">
        <v>2.709090909090909</v>
      </c>
      <c r="F1652" s="18">
        <v>3.6363636363636362E-2</v>
      </c>
      <c r="G1652" s="19">
        <v>61.514067328020815</v>
      </c>
      <c r="H1652" s="19">
        <v>96.870591253046044</v>
      </c>
      <c r="I1652" s="67">
        <v>0.54800000000000004</v>
      </c>
      <c r="J1652" s="1">
        <v>24596</v>
      </c>
      <c r="K1652" s="43">
        <v>1229.8</v>
      </c>
      <c r="L1652" s="19">
        <v>1.72</v>
      </c>
      <c r="M1652" s="19">
        <v>5807.32</v>
      </c>
      <c r="O1652" s="1">
        <v>55</v>
      </c>
      <c r="P1652">
        <v>149</v>
      </c>
      <c r="Q1652">
        <v>2</v>
      </c>
      <c r="R1652" s="1">
        <v>24596</v>
      </c>
      <c r="S1652" s="60">
        <v>2.9078281243462678E-2</v>
      </c>
      <c r="T1652" s="1">
        <v>15130</v>
      </c>
      <c r="U1652" s="1">
        <v>15594</v>
      </c>
      <c r="V1652" s="1">
        <v>15106</v>
      </c>
      <c r="W1652">
        <v>20</v>
      </c>
      <c r="X1652" s="18">
        <f t="shared" si="181"/>
        <v>2.2361359570661895E-3</v>
      </c>
      <c r="Y1652" s="19">
        <f t="shared" si="177"/>
        <v>2.709090909090909</v>
      </c>
      <c r="Z1652" s="18">
        <f t="shared" si="178"/>
        <v>3.6363636363636362E-2</v>
      </c>
      <c r="AA1652" s="19">
        <f t="shared" si="175"/>
        <v>61.514067328020815</v>
      </c>
      <c r="AB1652" s="19">
        <f t="shared" si="176"/>
        <v>96.870591253046044</v>
      </c>
      <c r="AC1652" s="18">
        <f t="shared" si="179"/>
        <v>8.1314034802406898E-2</v>
      </c>
      <c r="AD1652" s="43">
        <f t="shared" si="180"/>
        <v>1229.8</v>
      </c>
    </row>
    <row r="1653" spans="1:30">
      <c r="A1653">
        <v>2009</v>
      </c>
      <c r="B1653">
        <v>236</v>
      </c>
      <c r="C1653" t="s">
        <v>654</v>
      </c>
      <c r="D1653" s="18">
        <v>2.7229131106234253E-3</v>
      </c>
      <c r="E1653" s="19">
        <v>2.5074626865671643</v>
      </c>
      <c r="F1653" s="18">
        <v>2.9850746268656716E-2</v>
      </c>
      <c r="G1653" s="19">
        <v>48.71576038364627</v>
      </c>
      <c r="H1653" s="19">
        <v>76.730769230769241</v>
      </c>
      <c r="I1653" s="67">
        <v>0.54800000000000004</v>
      </c>
      <c r="J1653" s="1">
        <v>24606</v>
      </c>
      <c r="K1653" s="43">
        <v>1069.8260869565217</v>
      </c>
      <c r="L1653" s="19">
        <v>1.84</v>
      </c>
      <c r="M1653" s="19">
        <v>6101.84</v>
      </c>
      <c r="O1653" s="1">
        <v>67</v>
      </c>
      <c r="P1653">
        <v>168</v>
      </c>
      <c r="Q1653">
        <v>2</v>
      </c>
      <c r="R1653" s="1">
        <v>24606</v>
      </c>
      <c r="S1653" s="60">
        <v>4.0657017401213302E-4</v>
      </c>
      <c r="T1653" s="1">
        <v>11987</v>
      </c>
      <c r="U1653" s="1">
        <v>15600</v>
      </c>
      <c r="V1653" s="1">
        <v>11970</v>
      </c>
      <c r="W1653">
        <v>23</v>
      </c>
      <c r="X1653" s="18">
        <f t="shared" si="181"/>
        <v>2.7229131106234253E-3</v>
      </c>
      <c r="Y1653" s="19">
        <f t="shared" si="177"/>
        <v>2.5074626865671643</v>
      </c>
      <c r="Z1653" s="18">
        <f t="shared" si="178"/>
        <v>2.9850746268656716E-2</v>
      </c>
      <c r="AA1653" s="19">
        <f t="shared" si="175"/>
        <v>48.71576038364627</v>
      </c>
      <c r="AB1653" s="19">
        <f t="shared" si="176"/>
        <v>76.730769230769241</v>
      </c>
      <c r="AC1653" s="18">
        <f t="shared" si="179"/>
        <v>9.3473136633341461E-2</v>
      </c>
      <c r="AD1653" s="43">
        <f t="shared" si="180"/>
        <v>1069.8260869565217</v>
      </c>
    </row>
    <row r="1654" spans="1:30">
      <c r="A1654">
        <v>2010</v>
      </c>
      <c r="B1654">
        <v>236</v>
      </c>
      <c r="C1654" t="s">
        <v>654</v>
      </c>
      <c r="D1654" s="18">
        <v>2.2671928793349568E-3</v>
      </c>
      <c r="E1654" s="19">
        <v>2.4629629629629628</v>
      </c>
      <c r="F1654" s="18">
        <v>1.8518518518518517E-2</v>
      </c>
      <c r="G1654" s="19">
        <v>53.480560920312371</v>
      </c>
      <c r="H1654" s="19">
        <v>82.136398863342805</v>
      </c>
      <c r="I1654" s="67">
        <v>0.65500000000000003</v>
      </c>
      <c r="J1654" s="1">
        <v>23818</v>
      </c>
      <c r="K1654" s="43">
        <v>1035.5652173913043</v>
      </c>
      <c r="L1654" s="19">
        <v>1.82</v>
      </c>
      <c r="M1654" s="19">
        <v>6383.21</v>
      </c>
      <c r="O1654" s="1">
        <v>54</v>
      </c>
      <c r="P1654">
        <v>133</v>
      </c>
      <c r="Q1654">
        <v>1</v>
      </c>
      <c r="R1654" s="1">
        <v>23818</v>
      </c>
      <c r="S1654" s="60">
        <v>-3.2024709420466535E-2</v>
      </c>
      <c r="T1654" s="1">
        <v>12738</v>
      </c>
      <c r="U1654" s="1">
        <v>15484</v>
      </c>
      <c r="V1654" s="1">
        <v>12718</v>
      </c>
      <c r="W1654">
        <v>23</v>
      </c>
      <c r="X1654" s="18">
        <f t="shared" si="181"/>
        <v>2.2671928793349568E-3</v>
      </c>
      <c r="Y1654" s="19">
        <f t="shared" si="177"/>
        <v>2.4629629629629628</v>
      </c>
      <c r="Z1654" s="18">
        <f t="shared" si="178"/>
        <v>1.8518518518518517E-2</v>
      </c>
      <c r="AA1654" s="19">
        <f t="shared" si="175"/>
        <v>53.480560920312371</v>
      </c>
      <c r="AB1654" s="19">
        <f t="shared" si="176"/>
        <v>82.136398863342805</v>
      </c>
      <c r="AC1654" s="18">
        <f t="shared" si="179"/>
        <v>9.6565622638340759E-2</v>
      </c>
      <c r="AD1654" s="43">
        <f t="shared" si="180"/>
        <v>1035.5652173913043</v>
      </c>
    </row>
    <row r="1655" spans="1:30">
      <c r="A1655">
        <v>2011</v>
      </c>
      <c r="B1655">
        <v>236</v>
      </c>
      <c r="C1655" t="s">
        <v>654</v>
      </c>
      <c r="D1655" s="18">
        <v>1.0091241643190513E-3</v>
      </c>
      <c r="E1655" s="19">
        <v>2.4583333333333335</v>
      </c>
      <c r="F1655" s="18">
        <v>0</v>
      </c>
      <c r="G1655" s="19">
        <v>54.093259891519153</v>
      </c>
      <c r="H1655" s="19">
        <v>83.08000776146433</v>
      </c>
      <c r="I1655" s="67">
        <v>0.65500000000000003</v>
      </c>
      <c r="J1655" s="1">
        <v>23783</v>
      </c>
      <c r="K1655" s="43">
        <v>1034.0434782608695</v>
      </c>
      <c r="L1655" s="19">
        <v>1.97</v>
      </c>
      <c r="M1655" s="19">
        <v>8037.39</v>
      </c>
      <c r="O1655" s="1">
        <v>24</v>
      </c>
      <c r="P1655">
        <v>59</v>
      </c>
      <c r="Q1655">
        <v>0</v>
      </c>
      <c r="R1655" s="1">
        <v>23783</v>
      </c>
      <c r="S1655" s="60">
        <v>-1.4694768662356639E-3</v>
      </c>
      <c r="T1655" s="1">
        <v>12865</v>
      </c>
      <c r="U1655" s="1">
        <v>15461</v>
      </c>
      <c r="V1655" s="1">
        <v>12845</v>
      </c>
      <c r="W1655">
        <v>23</v>
      </c>
      <c r="X1655" s="18">
        <f t="shared" si="181"/>
        <v>1.0091241643190513E-3</v>
      </c>
      <c r="Y1655" s="19">
        <f t="shared" si="177"/>
        <v>2.4583333333333335</v>
      </c>
      <c r="Z1655" s="18">
        <f t="shared" si="178"/>
        <v>0</v>
      </c>
      <c r="AA1655" s="19">
        <f t="shared" si="175"/>
        <v>54.093259891519153</v>
      </c>
      <c r="AB1655" s="19">
        <f t="shared" si="176"/>
        <v>83.08000776146433</v>
      </c>
      <c r="AC1655" s="18">
        <f t="shared" si="179"/>
        <v>9.6707732413909106E-2</v>
      </c>
      <c r="AD1655" s="43">
        <f t="shared" si="180"/>
        <v>1034.0434782608695</v>
      </c>
    </row>
    <row r="1656" spans="1:30">
      <c r="A1656">
        <v>2012</v>
      </c>
      <c r="B1656">
        <v>236</v>
      </c>
      <c r="C1656" t="s">
        <v>654</v>
      </c>
      <c r="D1656" s="18">
        <v>2.4002021222839817E-3</v>
      </c>
      <c r="E1656" s="19">
        <v>2.8421052631578947</v>
      </c>
      <c r="F1656" s="18">
        <v>3.5087719298245612E-2</v>
      </c>
      <c r="G1656" s="19">
        <v>59.98399865251811</v>
      </c>
      <c r="H1656" s="19">
        <v>81.513149371680271</v>
      </c>
      <c r="I1656" s="67">
        <v>0.65500000000000003</v>
      </c>
      <c r="J1656" s="1">
        <v>23748</v>
      </c>
      <c r="K1656" s="43">
        <v>1032.5217391304348</v>
      </c>
      <c r="L1656" s="68">
        <v>2.0049999999999999</v>
      </c>
      <c r="M1656" s="19">
        <v>8436.4699999999993</v>
      </c>
      <c r="O1656" s="1">
        <v>57</v>
      </c>
      <c r="P1656">
        <v>162</v>
      </c>
      <c r="Q1656">
        <v>2</v>
      </c>
      <c r="R1656" s="1">
        <v>23748</v>
      </c>
      <c r="S1656" s="60">
        <v>-1.4716394062985749E-3</v>
      </c>
      <c r="T1656" s="1">
        <v>14245</v>
      </c>
      <c r="U1656" s="1">
        <v>15438</v>
      </c>
      <c r="V1656" s="1">
        <v>12584</v>
      </c>
      <c r="W1656">
        <v>23</v>
      </c>
      <c r="X1656" s="18">
        <f t="shared" si="181"/>
        <v>2.4002021222839817E-3</v>
      </c>
      <c r="Y1656" s="19">
        <f t="shared" si="177"/>
        <v>2.8421052631578947</v>
      </c>
      <c r="Z1656" s="18">
        <f t="shared" si="178"/>
        <v>3.5087719298245612E-2</v>
      </c>
      <c r="AA1656" s="19">
        <f t="shared" si="175"/>
        <v>59.98399865251811</v>
      </c>
      <c r="AB1656" s="19">
        <f t="shared" si="176"/>
        <v>81.513149371680271</v>
      </c>
      <c r="AC1656" s="18">
        <f t="shared" si="179"/>
        <v>9.685026107461682E-2</v>
      </c>
      <c r="AD1656" s="43">
        <f t="shared" si="180"/>
        <v>1032.5217391304348</v>
      </c>
    </row>
    <row r="1657" spans="1:30">
      <c r="A1657">
        <v>2013</v>
      </c>
      <c r="B1657">
        <v>236</v>
      </c>
      <c r="C1657" t="s">
        <v>654</v>
      </c>
      <c r="D1657" s="18">
        <v>1.637800434017115E-3</v>
      </c>
      <c r="E1657" s="19">
        <v>2.65</v>
      </c>
      <c r="F1657" s="18">
        <v>0</v>
      </c>
      <c r="G1657" s="19">
        <v>62.637677598984567</v>
      </c>
      <c r="H1657" s="19">
        <v>81.180323738741578</v>
      </c>
      <c r="I1657" s="67">
        <v>0.65500000000000003</v>
      </c>
      <c r="J1657" s="1">
        <v>24423</v>
      </c>
      <c r="K1657" s="43">
        <v>1061.8695652173913</v>
      </c>
      <c r="L1657" s="19">
        <v>2.04</v>
      </c>
      <c r="M1657" s="19">
        <v>8754.7800000000007</v>
      </c>
      <c r="O1657" s="1">
        <v>40</v>
      </c>
      <c r="P1657">
        <v>106</v>
      </c>
      <c r="Q1657">
        <v>0</v>
      </c>
      <c r="R1657" s="1">
        <v>24423</v>
      </c>
      <c r="S1657" s="60">
        <v>2.842344618494197E-2</v>
      </c>
      <c r="T1657" s="1">
        <v>15298</v>
      </c>
      <c r="U1657" s="1">
        <v>15877</v>
      </c>
      <c r="V1657" s="1">
        <v>12889</v>
      </c>
      <c r="W1657">
        <v>23</v>
      </c>
      <c r="X1657" s="18">
        <f t="shared" si="181"/>
        <v>1.637800434017115E-3</v>
      </c>
      <c r="Y1657" s="19">
        <f t="shared" si="177"/>
        <v>2.65</v>
      </c>
      <c r="Z1657" s="18">
        <f t="shared" si="178"/>
        <v>0</v>
      </c>
      <c r="AA1657" s="19">
        <f t="shared" si="175"/>
        <v>62.637677598984567</v>
      </c>
      <c r="AB1657" s="19">
        <f t="shared" si="176"/>
        <v>81.180323738741578</v>
      </c>
      <c r="AC1657" s="18">
        <f t="shared" si="179"/>
        <v>9.417352495598412E-2</v>
      </c>
      <c r="AD1657" s="43">
        <f t="shared" si="180"/>
        <v>1061.8695652173913</v>
      </c>
    </row>
    <row r="1658" spans="1:30">
      <c r="A1658">
        <v>2014</v>
      </c>
      <c r="B1658">
        <v>236</v>
      </c>
      <c r="C1658" t="s">
        <v>654</v>
      </c>
      <c r="D1658" s="18">
        <v>1.433956079973779E-3</v>
      </c>
      <c r="E1658" s="19">
        <v>3.2571428571428571</v>
      </c>
      <c r="F1658" s="18">
        <v>0</v>
      </c>
      <c r="G1658" s="19">
        <v>64.253523434939368</v>
      </c>
      <c r="H1658" s="19">
        <v>84.005545752457778</v>
      </c>
      <c r="I1658" s="67">
        <v>0.65500000000000003</v>
      </c>
      <c r="J1658" s="1">
        <v>24408</v>
      </c>
      <c r="K1658" s="43">
        <v>1061.2173913043478</v>
      </c>
      <c r="L1658" s="68">
        <v>2.0950000000000002</v>
      </c>
      <c r="M1658" s="19">
        <v>9794.5499999999993</v>
      </c>
      <c r="O1658" s="1">
        <v>35</v>
      </c>
      <c r="P1658">
        <v>114</v>
      </c>
      <c r="Q1658">
        <v>0</v>
      </c>
      <c r="R1658" s="1">
        <v>24408</v>
      </c>
      <c r="S1658" s="60">
        <v>-6.1417516275641404E-4</v>
      </c>
      <c r="T1658" s="1">
        <v>15683</v>
      </c>
      <c r="U1658" s="1">
        <v>15868</v>
      </c>
      <c r="V1658" s="1">
        <v>13330</v>
      </c>
      <c r="W1658">
        <v>23</v>
      </c>
      <c r="X1658" s="18">
        <f t="shared" si="181"/>
        <v>1.433956079973779E-3</v>
      </c>
      <c r="Y1658" s="19">
        <f t="shared" si="177"/>
        <v>3.2571428571428571</v>
      </c>
      <c r="Z1658" s="18">
        <f t="shared" si="178"/>
        <v>0</v>
      </c>
      <c r="AA1658" s="19">
        <f t="shared" si="175"/>
        <v>64.253523434939368</v>
      </c>
      <c r="AB1658" s="19">
        <f t="shared" si="176"/>
        <v>84.005545752457778</v>
      </c>
      <c r="AC1658" s="18">
        <f t="shared" si="179"/>
        <v>9.4231399541134062E-2</v>
      </c>
      <c r="AD1658" s="43">
        <f t="shared" si="180"/>
        <v>1061.2173913043478</v>
      </c>
    </row>
    <row r="1659" spans="1:30">
      <c r="A1659">
        <v>2008</v>
      </c>
      <c r="B1659">
        <v>237</v>
      </c>
      <c r="C1659" t="s">
        <v>655</v>
      </c>
      <c r="D1659" s="18">
        <v>2.1875594445501237E-3</v>
      </c>
      <c r="E1659" s="19">
        <v>5.5652173913043477</v>
      </c>
      <c r="F1659" s="18">
        <v>4.3478260869565216E-2</v>
      </c>
      <c r="G1659" s="19">
        <v>0</v>
      </c>
      <c r="H1659" s="19">
        <v>0</v>
      </c>
      <c r="I1659" s="67">
        <v>0.59599999999999997</v>
      </c>
      <c r="J1659" s="1">
        <v>10514</v>
      </c>
      <c r="K1659" s="43">
        <v>1051.4000000000001</v>
      </c>
      <c r="L1659" s="19">
        <v>1.72</v>
      </c>
      <c r="M1659" s="19">
        <v>5226.46</v>
      </c>
      <c r="O1659" s="1">
        <v>23</v>
      </c>
      <c r="P1659" s="1">
        <v>128</v>
      </c>
      <c r="Q1659">
        <v>1</v>
      </c>
      <c r="R1659" s="1">
        <v>10514</v>
      </c>
      <c r="S1659" s="60">
        <v>3.1391014322150301E-2</v>
      </c>
      <c r="W1659">
        <v>10</v>
      </c>
      <c r="X1659" s="18">
        <f t="shared" si="181"/>
        <v>2.1875594445501237E-3</v>
      </c>
      <c r="Y1659" s="19">
        <f t="shared" si="177"/>
        <v>5.5652173913043477</v>
      </c>
      <c r="Z1659" s="18">
        <f t="shared" si="178"/>
        <v>4.3478260869565216E-2</v>
      </c>
      <c r="AA1659" s="19">
        <f t="shared" si="175"/>
        <v>0</v>
      </c>
      <c r="AB1659" s="19">
        <f t="shared" si="176"/>
        <v>0</v>
      </c>
      <c r="AC1659" s="18">
        <f t="shared" si="179"/>
        <v>9.5111280197831466E-2</v>
      </c>
      <c r="AD1659" s="43">
        <f t="shared" si="180"/>
        <v>1051.4000000000001</v>
      </c>
    </row>
    <row r="1660" spans="1:30">
      <c r="A1660">
        <v>2009</v>
      </c>
      <c r="B1660">
        <v>237</v>
      </c>
      <c r="C1660" t="s">
        <v>655</v>
      </c>
      <c r="D1660" s="18">
        <v>2.0876826722338203E-3</v>
      </c>
      <c r="E1660" s="19">
        <v>4.9545454545454541</v>
      </c>
      <c r="F1660" s="18">
        <v>0</v>
      </c>
      <c r="G1660" s="19">
        <v>76.760296071360784</v>
      </c>
      <c r="H1660" s="19">
        <v>80.960530538025452</v>
      </c>
      <c r="I1660" s="67">
        <v>0.59599999999999997</v>
      </c>
      <c r="J1660" s="1">
        <v>10538</v>
      </c>
      <c r="K1660" s="43">
        <v>878.16666666666663</v>
      </c>
      <c r="L1660" s="19">
        <v>1.84</v>
      </c>
      <c r="M1660" s="19">
        <v>5658.41</v>
      </c>
      <c r="O1660" s="1">
        <v>22</v>
      </c>
      <c r="P1660" s="1">
        <v>109</v>
      </c>
      <c r="R1660" s="1">
        <v>10538</v>
      </c>
      <c r="S1660" s="60">
        <v>2.2826707247478595E-3</v>
      </c>
      <c r="T1660" s="1">
        <v>8089</v>
      </c>
      <c r="U1660" s="1">
        <v>9349</v>
      </c>
      <c r="V1660" s="1">
        <v>7569</v>
      </c>
      <c r="W1660" s="1">
        <v>12</v>
      </c>
      <c r="X1660" s="18">
        <f t="shared" si="181"/>
        <v>2.0876826722338203E-3</v>
      </c>
      <c r="Y1660" s="19">
        <f t="shared" si="177"/>
        <v>4.9545454545454541</v>
      </c>
      <c r="Z1660" s="18">
        <f t="shared" si="178"/>
        <v>0</v>
      </c>
      <c r="AA1660" s="19">
        <f t="shared" si="175"/>
        <v>76.760296071360784</v>
      </c>
      <c r="AB1660" s="19">
        <f t="shared" si="176"/>
        <v>80.960530538025452</v>
      </c>
      <c r="AC1660" s="18">
        <f t="shared" si="179"/>
        <v>0.11387360030366293</v>
      </c>
      <c r="AD1660" s="43">
        <f t="shared" si="180"/>
        <v>878.16666666666663</v>
      </c>
    </row>
    <row r="1661" spans="1:30">
      <c r="A1661">
        <v>2010</v>
      </c>
      <c r="B1661">
        <v>237</v>
      </c>
      <c r="C1661" t="s">
        <v>655</v>
      </c>
      <c r="D1661" s="18">
        <v>2.0390329158170698E-3</v>
      </c>
      <c r="E1661" s="19">
        <v>4.1428571428571432</v>
      </c>
      <c r="F1661" s="18">
        <v>0</v>
      </c>
      <c r="G1661" s="19">
        <v>79.706767647344407</v>
      </c>
      <c r="H1661" s="19">
        <v>84.745949520555499</v>
      </c>
      <c r="I1661" s="67">
        <v>0.69199999999999995</v>
      </c>
      <c r="J1661" s="1">
        <v>10299</v>
      </c>
      <c r="K1661" s="43">
        <v>858.25</v>
      </c>
      <c r="L1661" s="19">
        <v>1.82</v>
      </c>
      <c r="M1661" s="19">
        <v>5435.65</v>
      </c>
      <c r="O1661" s="1">
        <v>21</v>
      </c>
      <c r="P1661" s="1">
        <v>87</v>
      </c>
      <c r="R1661" s="1">
        <v>10299</v>
      </c>
      <c r="S1661" s="60">
        <v>-2.2679825393812858E-2</v>
      </c>
      <c r="T1661" s="1">
        <v>8209</v>
      </c>
      <c r="U1661" s="1">
        <v>9073</v>
      </c>
      <c r="V1661" s="1">
        <v>7689</v>
      </c>
      <c r="W1661" s="1">
        <v>12</v>
      </c>
      <c r="X1661" s="18">
        <f t="shared" si="181"/>
        <v>2.0390329158170698E-3</v>
      </c>
      <c r="Y1661" s="19">
        <f t="shared" si="177"/>
        <v>4.1428571428571432</v>
      </c>
      <c r="Z1661" s="18">
        <f t="shared" si="178"/>
        <v>0</v>
      </c>
      <c r="AA1661" s="19">
        <f t="shared" si="175"/>
        <v>79.706767647344407</v>
      </c>
      <c r="AB1661" s="19">
        <f t="shared" si="176"/>
        <v>84.745949520555499</v>
      </c>
      <c r="AC1661" s="18">
        <f t="shared" si="179"/>
        <v>0.11651616661811826</v>
      </c>
      <c r="AD1661" s="43">
        <f t="shared" si="180"/>
        <v>858.25</v>
      </c>
    </row>
    <row r="1662" spans="1:30">
      <c r="A1662">
        <v>2011</v>
      </c>
      <c r="B1662">
        <v>237</v>
      </c>
      <c r="C1662" t="s">
        <v>655</v>
      </c>
      <c r="D1662" s="18">
        <v>2.4253007372914241E-3</v>
      </c>
      <c r="E1662" s="19">
        <v>4.32</v>
      </c>
      <c r="F1662" s="18">
        <v>0.04</v>
      </c>
      <c r="G1662" s="19">
        <v>79.637175009701195</v>
      </c>
      <c r="H1662" s="19">
        <v>84.671291707961686</v>
      </c>
      <c r="I1662" s="67">
        <v>0.69199999999999995</v>
      </c>
      <c r="J1662" s="1">
        <v>10308</v>
      </c>
      <c r="K1662" s="43">
        <v>859</v>
      </c>
      <c r="L1662" s="19">
        <v>1.97</v>
      </c>
      <c r="M1662" s="19">
        <v>5830.31</v>
      </c>
      <c r="O1662" s="1">
        <v>25</v>
      </c>
      <c r="P1662" s="1">
        <v>108</v>
      </c>
      <c r="Q1662" s="1">
        <v>1</v>
      </c>
      <c r="R1662" s="1">
        <v>10308</v>
      </c>
      <c r="S1662" s="60">
        <v>8.7387124963589358E-4</v>
      </c>
      <c r="T1662" s="1">
        <v>8209</v>
      </c>
      <c r="U1662" s="1">
        <v>9081</v>
      </c>
      <c r="V1662" s="1">
        <v>7689</v>
      </c>
      <c r="W1662" s="1">
        <v>12</v>
      </c>
      <c r="X1662" s="18">
        <f t="shared" si="181"/>
        <v>2.4253007372914241E-3</v>
      </c>
      <c r="Y1662" s="19">
        <f t="shared" si="177"/>
        <v>4.32</v>
      </c>
      <c r="Z1662" s="18">
        <f t="shared" si="178"/>
        <v>0.04</v>
      </c>
      <c r="AA1662" s="19">
        <f t="shared" si="175"/>
        <v>79.637175009701195</v>
      </c>
      <c r="AB1662" s="19">
        <f t="shared" si="176"/>
        <v>84.671291707961686</v>
      </c>
      <c r="AC1662" s="18">
        <f t="shared" si="179"/>
        <v>0.11641443538998836</v>
      </c>
      <c r="AD1662" s="43">
        <f t="shared" si="180"/>
        <v>859</v>
      </c>
    </row>
    <row r="1663" spans="1:30">
      <c r="A1663">
        <v>2012</v>
      </c>
      <c r="B1663">
        <v>237</v>
      </c>
      <c r="C1663" t="s">
        <v>655</v>
      </c>
      <c r="D1663" s="18">
        <v>2.1326095385808454E-3</v>
      </c>
      <c r="E1663" s="19">
        <v>3.8636363636363638</v>
      </c>
      <c r="F1663" s="18">
        <v>0</v>
      </c>
      <c r="G1663" s="19">
        <v>71.8301667312912</v>
      </c>
      <c r="H1663" s="19">
        <v>81.536091549295776</v>
      </c>
      <c r="I1663" s="67">
        <v>0.69199999999999995</v>
      </c>
      <c r="J1663" s="1">
        <v>10316</v>
      </c>
      <c r="K1663" s="43">
        <v>859.66666666666663</v>
      </c>
      <c r="L1663" s="68">
        <v>2.0049999999999999</v>
      </c>
      <c r="M1663" s="19">
        <v>6720.98</v>
      </c>
      <c r="O1663" s="1">
        <v>22</v>
      </c>
      <c r="P1663" s="1">
        <v>85</v>
      </c>
      <c r="R1663" s="1">
        <v>10316</v>
      </c>
      <c r="S1663" s="60">
        <v>7.7609623593333232E-4</v>
      </c>
      <c r="T1663" s="1">
        <v>7410</v>
      </c>
      <c r="U1663" s="1">
        <v>9088</v>
      </c>
      <c r="V1663" s="1">
        <v>7410</v>
      </c>
      <c r="W1663" s="1">
        <v>12</v>
      </c>
      <c r="X1663" s="18">
        <f t="shared" si="181"/>
        <v>2.1326095385808454E-3</v>
      </c>
      <c r="Y1663" s="19">
        <f t="shared" si="177"/>
        <v>3.8636363636363638</v>
      </c>
      <c r="Z1663" s="18">
        <f t="shared" si="178"/>
        <v>0</v>
      </c>
      <c r="AA1663" s="19">
        <f t="shared" si="175"/>
        <v>71.8301667312912</v>
      </c>
      <c r="AB1663" s="19">
        <f t="shared" si="176"/>
        <v>81.536091549295776</v>
      </c>
      <c r="AC1663" s="18">
        <f t="shared" si="179"/>
        <v>0.11632415664986429</v>
      </c>
      <c r="AD1663" s="43">
        <f t="shared" si="180"/>
        <v>859.66666666666663</v>
      </c>
    </row>
    <row r="1664" spans="1:30">
      <c r="A1664">
        <v>2013</v>
      </c>
      <c r="B1664">
        <v>237</v>
      </c>
      <c r="C1664" t="s">
        <v>655</v>
      </c>
      <c r="D1664" s="18">
        <v>1.692524682651622E-3</v>
      </c>
      <c r="E1664" s="19">
        <v>3.5555555555555554</v>
      </c>
      <c r="F1664" s="18">
        <v>0</v>
      </c>
      <c r="G1664" s="19">
        <v>79.642689233662438</v>
      </c>
      <c r="H1664" s="19">
        <v>90.404525563027008</v>
      </c>
      <c r="I1664" s="67">
        <v>0.69199999999999995</v>
      </c>
      <c r="J1664" s="1">
        <v>10635</v>
      </c>
      <c r="K1664" s="43">
        <v>886.25</v>
      </c>
      <c r="L1664" s="19">
        <v>2.04</v>
      </c>
      <c r="M1664" s="19">
        <v>6974.15</v>
      </c>
      <c r="O1664" s="1">
        <v>18</v>
      </c>
      <c r="P1664" s="1">
        <v>64</v>
      </c>
      <c r="R1664" s="1">
        <v>10635</v>
      </c>
      <c r="S1664" s="60">
        <v>3.0922838309422218E-2</v>
      </c>
      <c r="T1664" s="1">
        <v>8470</v>
      </c>
      <c r="U1664" s="1">
        <v>9369</v>
      </c>
      <c r="V1664" s="1">
        <v>8470</v>
      </c>
      <c r="W1664" s="1">
        <v>12</v>
      </c>
      <c r="X1664" s="18">
        <f t="shared" si="181"/>
        <v>1.692524682651622E-3</v>
      </c>
      <c r="Y1664" s="19">
        <f t="shared" si="177"/>
        <v>3.5555555555555554</v>
      </c>
      <c r="Z1664" s="18">
        <f t="shared" si="178"/>
        <v>0</v>
      </c>
      <c r="AA1664" s="19">
        <f t="shared" si="175"/>
        <v>79.642689233662438</v>
      </c>
      <c r="AB1664" s="19">
        <f t="shared" si="176"/>
        <v>90.404525563027008</v>
      </c>
      <c r="AC1664" s="18">
        <f t="shared" si="179"/>
        <v>0.11283497884344146</v>
      </c>
      <c r="AD1664" s="43">
        <f t="shared" si="180"/>
        <v>886.25</v>
      </c>
    </row>
    <row r="1665" spans="1:30">
      <c r="A1665">
        <v>2014</v>
      </c>
      <c r="B1665">
        <v>237</v>
      </c>
      <c r="C1665" t="s">
        <v>655</v>
      </c>
      <c r="D1665" s="18">
        <v>2.1594216505492442E-3</v>
      </c>
      <c r="E1665" s="19">
        <v>7.4782608695652177</v>
      </c>
      <c r="F1665" s="18">
        <v>0</v>
      </c>
      <c r="G1665" s="19">
        <v>85.184489719275177</v>
      </c>
      <c r="H1665" s="19">
        <v>96.696152616433977</v>
      </c>
      <c r="I1665" s="67">
        <v>0.69199999999999995</v>
      </c>
      <c r="J1665" s="1">
        <v>10651</v>
      </c>
      <c r="K1665" s="43">
        <v>887.58333333333337</v>
      </c>
      <c r="L1665" s="68">
        <v>2.0950000000000002</v>
      </c>
      <c r="M1665" s="19">
        <v>7746.91</v>
      </c>
      <c r="O1665" s="1">
        <v>23</v>
      </c>
      <c r="P1665" s="1">
        <v>172</v>
      </c>
      <c r="R1665" s="1">
        <v>10651</v>
      </c>
      <c r="S1665" s="60">
        <v>1.5044663845791284E-3</v>
      </c>
      <c r="T1665" s="1">
        <v>9073</v>
      </c>
      <c r="U1665" s="1">
        <v>9383</v>
      </c>
      <c r="V1665" s="1">
        <v>9073</v>
      </c>
      <c r="W1665" s="1">
        <v>12</v>
      </c>
      <c r="X1665" s="18">
        <f t="shared" si="181"/>
        <v>2.1594216505492442E-3</v>
      </c>
      <c r="Y1665" s="19">
        <f t="shared" si="177"/>
        <v>7.4782608695652177</v>
      </c>
      <c r="Z1665" s="18">
        <f t="shared" si="178"/>
        <v>0</v>
      </c>
      <c r="AA1665" s="19">
        <f t="shared" si="175"/>
        <v>85.184489719275177</v>
      </c>
      <c r="AB1665" s="19">
        <f t="shared" si="176"/>
        <v>96.696152616433977</v>
      </c>
      <c r="AC1665" s="18">
        <f t="shared" si="179"/>
        <v>0.11266547741996057</v>
      </c>
      <c r="AD1665" s="43">
        <f t="shared" si="180"/>
        <v>887.58333333333337</v>
      </c>
    </row>
    <row r="1666" spans="1:30">
      <c r="A1666">
        <v>2008</v>
      </c>
      <c r="B1666">
        <v>238</v>
      </c>
      <c r="C1666" t="s">
        <v>658</v>
      </c>
      <c r="D1666" s="18">
        <v>9.0531230427603488E-3</v>
      </c>
      <c r="E1666" s="19">
        <v>3.8301886792452828</v>
      </c>
      <c r="F1666" s="18">
        <v>0</v>
      </c>
      <c r="G1666" s="19">
        <v>0</v>
      </c>
      <c r="H1666" s="19">
        <v>0</v>
      </c>
      <c r="I1666" s="67">
        <v>0.57999999999999996</v>
      </c>
      <c r="J1666" s="1">
        <v>17563</v>
      </c>
      <c r="K1666" s="43">
        <v>1351</v>
      </c>
      <c r="L1666" s="19">
        <v>1.72</v>
      </c>
      <c r="M1666" s="19">
        <v>8252.5400000000009</v>
      </c>
      <c r="O1666" s="1">
        <v>159</v>
      </c>
      <c r="P1666" s="1">
        <v>609</v>
      </c>
      <c r="R1666" s="1">
        <v>17563</v>
      </c>
      <c r="S1666" s="60">
        <v>3.1661184210526327E-2</v>
      </c>
      <c r="W1666">
        <v>13</v>
      </c>
      <c r="X1666" s="18">
        <f t="shared" si="181"/>
        <v>9.0531230427603488E-3</v>
      </c>
      <c r="Y1666" s="19">
        <f t="shared" si="177"/>
        <v>3.8301886792452828</v>
      </c>
      <c r="Z1666" s="18">
        <f t="shared" si="178"/>
        <v>0</v>
      </c>
      <c r="AA1666" s="19">
        <f t="shared" si="175"/>
        <v>0</v>
      </c>
      <c r="AB1666" s="19">
        <f t="shared" si="176"/>
        <v>0</v>
      </c>
      <c r="AC1666" s="18">
        <f t="shared" si="179"/>
        <v>7.4019245003700954E-2</v>
      </c>
      <c r="AD1666" s="43">
        <f t="shared" si="180"/>
        <v>1351</v>
      </c>
    </row>
    <row r="1667" spans="1:30">
      <c r="A1667">
        <v>2009</v>
      </c>
      <c r="B1667">
        <v>238</v>
      </c>
      <c r="C1667" t="s">
        <v>658</v>
      </c>
      <c r="D1667" s="18">
        <v>9.6547024079963652E-3</v>
      </c>
      <c r="E1667" s="19">
        <v>3.4647058823529413</v>
      </c>
      <c r="F1667" s="18">
        <v>0</v>
      </c>
      <c r="G1667" s="19">
        <v>0</v>
      </c>
      <c r="H1667" s="19">
        <v>0</v>
      </c>
      <c r="I1667" s="67">
        <v>0.57999999999999996</v>
      </c>
      <c r="J1667" s="1">
        <v>17608</v>
      </c>
      <c r="K1667" s="43">
        <v>1173.8666666666666</v>
      </c>
      <c r="L1667" s="19">
        <v>1.84</v>
      </c>
      <c r="M1667" s="19">
        <v>8769.82</v>
      </c>
      <c r="O1667" s="1">
        <v>170</v>
      </c>
      <c r="P1667" s="1">
        <v>589</v>
      </c>
      <c r="R1667" s="1">
        <v>17608</v>
      </c>
      <c r="S1667" s="60">
        <v>2.5622046347435479E-3</v>
      </c>
      <c r="W1667">
        <v>15</v>
      </c>
      <c r="X1667" s="18">
        <f t="shared" si="181"/>
        <v>9.6547024079963652E-3</v>
      </c>
      <c r="Y1667" s="19">
        <f t="shared" si="177"/>
        <v>3.4647058823529413</v>
      </c>
      <c r="Z1667" s="18">
        <f t="shared" si="178"/>
        <v>0</v>
      </c>
      <c r="AA1667" s="19">
        <f t="shared" si="175"/>
        <v>0</v>
      </c>
      <c r="AB1667" s="19">
        <f t="shared" si="176"/>
        <v>0</v>
      </c>
      <c r="AC1667" s="18">
        <f t="shared" si="179"/>
        <v>8.5188550658791454E-2</v>
      </c>
      <c r="AD1667" s="43">
        <f t="shared" si="180"/>
        <v>1173.8666666666666</v>
      </c>
    </row>
    <row r="1668" spans="1:30">
      <c r="A1668">
        <v>2010</v>
      </c>
      <c r="B1668">
        <v>238</v>
      </c>
      <c r="C1668" t="s">
        <v>658</v>
      </c>
      <c r="D1668" s="18">
        <v>1.1527883433787817E-2</v>
      </c>
      <c r="E1668" s="19">
        <v>3.5888324873096447</v>
      </c>
      <c r="F1668" s="18">
        <v>3.0456852791878174E-2</v>
      </c>
      <c r="G1668" s="19">
        <v>0</v>
      </c>
      <c r="H1668" s="19">
        <v>0</v>
      </c>
      <c r="I1668" s="67">
        <v>0.67</v>
      </c>
      <c r="J1668" s="1">
        <v>17089</v>
      </c>
      <c r="K1668" s="43">
        <v>1139.2666666666667</v>
      </c>
      <c r="L1668" s="19">
        <v>1.82</v>
      </c>
      <c r="M1668" s="19">
        <v>9850.82</v>
      </c>
      <c r="O1668" s="1">
        <v>197</v>
      </c>
      <c r="P1668" s="1">
        <v>707</v>
      </c>
      <c r="Q1668">
        <v>6</v>
      </c>
      <c r="R1668" s="1">
        <v>17089</v>
      </c>
      <c r="S1668" s="60">
        <v>-2.9475238527941872E-2</v>
      </c>
      <c r="W1668">
        <v>15</v>
      </c>
      <c r="X1668" s="18">
        <f t="shared" si="181"/>
        <v>1.1527883433787817E-2</v>
      </c>
      <c r="Y1668" s="19">
        <f t="shared" si="177"/>
        <v>3.5888324873096447</v>
      </c>
      <c r="Z1668" s="18">
        <f t="shared" si="178"/>
        <v>3.0456852791878174E-2</v>
      </c>
      <c r="AA1668" s="19">
        <f t="shared" si="175"/>
        <v>0</v>
      </c>
      <c r="AB1668" s="19">
        <f t="shared" si="176"/>
        <v>0</v>
      </c>
      <c r="AC1668" s="18">
        <f t="shared" si="179"/>
        <v>8.7775762186201645E-2</v>
      </c>
      <c r="AD1668" s="43">
        <f t="shared" si="180"/>
        <v>1139.2666666666667</v>
      </c>
    </row>
    <row r="1669" spans="1:30">
      <c r="A1669">
        <v>2011</v>
      </c>
      <c r="B1669">
        <v>238</v>
      </c>
      <c r="C1669" t="s">
        <v>658</v>
      </c>
      <c r="D1669" s="18">
        <v>1.1697274535033338E-2</v>
      </c>
      <c r="E1669" s="19">
        <v>3.33</v>
      </c>
      <c r="F1669" s="18">
        <v>0</v>
      </c>
      <c r="G1669" s="19">
        <v>75.090653877646503</v>
      </c>
      <c r="H1669" s="19">
        <v>100</v>
      </c>
      <c r="I1669" s="67">
        <v>0.67</v>
      </c>
      <c r="J1669" s="1">
        <v>17098</v>
      </c>
      <c r="K1669" s="43">
        <v>1139.8666666666666</v>
      </c>
      <c r="L1669" s="19">
        <v>1.97</v>
      </c>
      <c r="M1669" s="19">
        <v>11100.85</v>
      </c>
      <c r="O1669" s="1">
        <v>200</v>
      </c>
      <c r="P1669" s="1">
        <v>666</v>
      </c>
      <c r="R1669" s="1">
        <v>17098</v>
      </c>
      <c r="S1669" s="60">
        <v>5.2665457311729114E-4</v>
      </c>
      <c r="T1669" s="1">
        <v>12839</v>
      </c>
      <c r="U1669" s="1">
        <v>12839</v>
      </c>
      <c r="V1669" s="1">
        <v>12839</v>
      </c>
      <c r="W1669">
        <v>15</v>
      </c>
      <c r="X1669" s="18">
        <f t="shared" si="181"/>
        <v>1.1697274535033338E-2</v>
      </c>
      <c r="Y1669" s="19">
        <f t="shared" si="177"/>
        <v>3.33</v>
      </c>
      <c r="Z1669" s="18">
        <f t="shared" si="178"/>
        <v>0</v>
      </c>
      <c r="AA1669" s="19">
        <f t="shared" si="175"/>
        <v>75.090653877646503</v>
      </c>
      <c r="AB1669" s="19">
        <f t="shared" si="176"/>
        <v>100</v>
      </c>
      <c r="AC1669" s="18">
        <f t="shared" si="179"/>
        <v>8.7729559012750036E-2</v>
      </c>
      <c r="AD1669" s="43">
        <f t="shared" si="180"/>
        <v>1139.8666666666666</v>
      </c>
    </row>
    <row r="1670" spans="1:30">
      <c r="A1670">
        <v>2012</v>
      </c>
      <c r="B1670">
        <v>238</v>
      </c>
      <c r="C1670" t="s">
        <v>658</v>
      </c>
      <c r="D1670" s="18">
        <v>1.8121236920558836E-2</v>
      </c>
      <c r="E1670" s="19">
        <v>3.3741935483870966</v>
      </c>
      <c r="F1670" s="18">
        <v>1.2903225806451613E-2</v>
      </c>
      <c r="G1670" s="19">
        <v>75.092067574677031</v>
      </c>
      <c r="H1670" s="19">
        <v>100</v>
      </c>
      <c r="I1670" s="67">
        <v>0.67</v>
      </c>
      <c r="J1670" s="1">
        <v>17107</v>
      </c>
      <c r="K1670" s="43">
        <v>1140.4666666666667</v>
      </c>
      <c r="L1670" s="68">
        <v>2.0049999999999999</v>
      </c>
      <c r="M1670" s="19">
        <v>12038.75</v>
      </c>
      <c r="O1670" s="1">
        <v>310</v>
      </c>
      <c r="P1670" s="1">
        <v>1046</v>
      </c>
      <c r="Q1670" s="1">
        <v>4</v>
      </c>
      <c r="R1670" s="1">
        <v>17107</v>
      </c>
      <c r="S1670" s="60">
        <v>5.2637735407645714E-4</v>
      </c>
      <c r="T1670" s="1">
        <v>12846</v>
      </c>
      <c r="U1670" s="1">
        <v>12846</v>
      </c>
      <c r="V1670" s="1">
        <v>12846</v>
      </c>
      <c r="W1670">
        <v>15</v>
      </c>
      <c r="X1670" s="18">
        <f t="shared" si="181"/>
        <v>1.8121236920558836E-2</v>
      </c>
      <c r="Y1670" s="19">
        <f t="shared" si="177"/>
        <v>3.3741935483870966</v>
      </c>
      <c r="Z1670" s="18">
        <f t="shared" si="178"/>
        <v>1.2903225806451613E-2</v>
      </c>
      <c r="AA1670" s="19">
        <f t="shared" si="175"/>
        <v>75.092067574677031</v>
      </c>
      <c r="AB1670" s="19">
        <f t="shared" si="176"/>
        <v>100</v>
      </c>
      <c r="AC1670" s="18">
        <f t="shared" si="179"/>
        <v>8.7683404454316938E-2</v>
      </c>
      <c r="AD1670" s="43">
        <f t="shared" si="180"/>
        <v>1140.4666666666667</v>
      </c>
    </row>
    <row r="1671" spans="1:30">
      <c r="A1671">
        <v>2013</v>
      </c>
      <c r="B1671">
        <v>238</v>
      </c>
      <c r="C1671" t="s">
        <v>658</v>
      </c>
      <c r="D1671" s="18">
        <v>1.4633316317849242E-2</v>
      </c>
      <c r="E1671" s="19">
        <v>3.1976744186046511</v>
      </c>
      <c r="F1671" s="18">
        <v>7.7519379844961239E-3</v>
      </c>
      <c r="G1671" s="19">
        <v>75.089331291475247</v>
      </c>
      <c r="H1671" s="19">
        <v>100</v>
      </c>
      <c r="I1671" s="67">
        <v>0.67</v>
      </c>
      <c r="J1671" s="1">
        <v>17631</v>
      </c>
      <c r="K1671" s="43">
        <v>1175.4000000000001</v>
      </c>
      <c r="L1671" s="19">
        <v>2.04</v>
      </c>
      <c r="M1671" s="19">
        <v>12305.69</v>
      </c>
      <c r="O1671" s="1">
        <v>258</v>
      </c>
      <c r="P1671" s="1">
        <v>825</v>
      </c>
      <c r="Q1671" s="1">
        <v>2</v>
      </c>
      <c r="R1671" s="1">
        <v>17631</v>
      </c>
      <c r="S1671" s="60">
        <v>3.0630735956041377E-2</v>
      </c>
      <c r="T1671" s="1">
        <v>13239</v>
      </c>
      <c r="U1671" s="1">
        <v>13239</v>
      </c>
      <c r="V1671" s="1">
        <v>13239</v>
      </c>
      <c r="W1671">
        <v>15</v>
      </c>
      <c r="X1671" s="18">
        <f t="shared" si="181"/>
        <v>1.4633316317849242E-2</v>
      </c>
      <c r="Y1671" s="19">
        <f t="shared" si="177"/>
        <v>3.1976744186046511</v>
      </c>
      <c r="Z1671" s="18">
        <f t="shared" si="178"/>
        <v>7.7519379844961239E-3</v>
      </c>
      <c r="AA1671" s="19">
        <f t="shared" ref="AA1671:AA1734" si="182">(T1671/R1671)*100</f>
        <v>75.089331291475247</v>
      </c>
      <c r="AB1671" s="19">
        <f t="shared" ref="AB1671:AB1734" si="183">(IF(V1671=0,0,V1671/U1671))*100</f>
        <v>100</v>
      </c>
      <c r="AC1671" s="18">
        <f t="shared" si="179"/>
        <v>8.5077420452611879E-2</v>
      </c>
      <c r="AD1671" s="43">
        <f t="shared" si="180"/>
        <v>1175.4000000000001</v>
      </c>
    </row>
    <row r="1672" spans="1:30">
      <c r="A1672">
        <v>2014</v>
      </c>
      <c r="B1672">
        <v>238</v>
      </c>
      <c r="C1672" t="s">
        <v>658</v>
      </c>
      <c r="D1672" s="18">
        <v>1.2065937800940349E-2</v>
      </c>
      <c r="E1672" s="19">
        <v>2.971830985915493</v>
      </c>
      <c r="F1672" s="18">
        <v>4.6948356807511738E-3</v>
      </c>
      <c r="G1672" s="19">
        <v>75.092052342378068</v>
      </c>
      <c r="H1672" s="19">
        <v>100</v>
      </c>
      <c r="I1672" s="67">
        <v>0.67</v>
      </c>
      <c r="J1672" s="1">
        <v>17653</v>
      </c>
      <c r="K1672" s="43">
        <v>1176.8666666666666</v>
      </c>
      <c r="L1672" s="68">
        <v>2.0950000000000002</v>
      </c>
      <c r="M1672" s="19">
        <v>13136.78</v>
      </c>
      <c r="O1672" s="1">
        <v>213</v>
      </c>
      <c r="P1672" s="1">
        <v>633</v>
      </c>
      <c r="Q1672" s="1">
        <v>1</v>
      </c>
      <c r="R1672" s="1">
        <v>17653</v>
      </c>
      <c r="S1672" s="60">
        <v>1.2478021666382233E-3</v>
      </c>
      <c r="T1672" s="1">
        <v>13256</v>
      </c>
      <c r="U1672" s="1">
        <v>13256</v>
      </c>
      <c r="V1672" s="1">
        <v>13256</v>
      </c>
      <c r="W1672">
        <v>15</v>
      </c>
      <c r="X1672" s="18">
        <f t="shared" si="181"/>
        <v>1.2065937800940349E-2</v>
      </c>
      <c r="Y1672" s="19">
        <f t="shared" ref="Y1672:Y1735" si="184">IF(O1672=0,0,P1672/O1672)</f>
        <v>2.971830985915493</v>
      </c>
      <c r="Z1672" s="18">
        <f t="shared" ref="Z1672:Z1735" si="185">IF(O1672=0,0,Q1672/O1672)</f>
        <v>4.6948356807511738E-3</v>
      </c>
      <c r="AA1672" s="19">
        <f t="shared" si="182"/>
        <v>75.092052342378068</v>
      </c>
      <c r="AB1672" s="19">
        <f t="shared" si="183"/>
        <v>100</v>
      </c>
      <c r="AC1672" s="18">
        <f t="shared" ref="AC1672:AC1735" si="186">W1672/R1672*100</f>
        <v>8.4971392964368661E-2</v>
      </c>
      <c r="AD1672" s="43">
        <f t="shared" ref="AD1672:AD1735" si="187">R1672/W1672</f>
        <v>1176.8666666666666</v>
      </c>
    </row>
    <row r="1673" spans="1:30">
      <c r="A1673">
        <v>2008</v>
      </c>
      <c r="B1673">
        <v>239</v>
      </c>
      <c r="C1673" s="26" t="s">
        <v>662</v>
      </c>
      <c r="D1673" s="18">
        <v>6.469960268562169E-5</v>
      </c>
      <c r="E1673" s="19">
        <v>4.2272727272727275</v>
      </c>
      <c r="F1673" s="18">
        <v>4.5454545454545456E-2</v>
      </c>
      <c r="G1673" s="19">
        <v>53.343646057882623</v>
      </c>
      <c r="H1673" s="19">
        <v>53.657829500476275</v>
      </c>
      <c r="I1673" s="67">
        <v>0.57699999999999996</v>
      </c>
      <c r="J1673" s="1">
        <v>340033</v>
      </c>
      <c r="K1673" s="43">
        <v>4304.2151898734173</v>
      </c>
      <c r="L1673" s="19">
        <v>1.72</v>
      </c>
      <c r="M1673" s="19">
        <v>4409.33</v>
      </c>
      <c r="O1673" s="1">
        <v>22</v>
      </c>
      <c r="P1673">
        <v>93</v>
      </c>
      <c r="Q1673">
        <v>1</v>
      </c>
      <c r="R1673" s="1">
        <v>340033</v>
      </c>
      <c r="S1673" s="60">
        <v>3.3183232455820555E-2</v>
      </c>
      <c r="T1673" s="1">
        <v>181386</v>
      </c>
      <c r="U1673" s="1">
        <v>338042</v>
      </c>
      <c r="V1673" s="1">
        <v>181386</v>
      </c>
      <c r="W1673">
        <v>79</v>
      </c>
      <c r="X1673" s="18">
        <f t="shared" ref="X1673:X1736" si="188">IF(R1673=0,0,O1673/R1673)</f>
        <v>6.469960268562169E-5</v>
      </c>
      <c r="Y1673" s="19">
        <f t="shared" si="184"/>
        <v>4.2272727272727275</v>
      </c>
      <c r="Z1673" s="18">
        <f t="shared" si="185"/>
        <v>4.5454545454545456E-2</v>
      </c>
      <c r="AA1673" s="19">
        <f t="shared" si="182"/>
        <v>53.343646057882623</v>
      </c>
      <c r="AB1673" s="19">
        <f t="shared" si="183"/>
        <v>53.657829500476275</v>
      </c>
      <c r="AC1673" s="18">
        <f t="shared" si="186"/>
        <v>2.3233039146200517E-2</v>
      </c>
      <c r="AD1673" s="43">
        <f t="shared" si="187"/>
        <v>4304.2151898734173</v>
      </c>
    </row>
    <row r="1674" spans="1:30">
      <c r="A1674">
        <v>2009</v>
      </c>
      <c r="B1674">
        <v>239</v>
      </c>
      <c r="C1674" t="s">
        <v>662</v>
      </c>
      <c r="D1674" s="18">
        <v>4.580497957384192E-5</v>
      </c>
      <c r="E1674" s="19">
        <v>6.1875</v>
      </c>
      <c r="F1674" s="18">
        <v>6.25E-2</v>
      </c>
      <c r="G1674" s="19">
        <v>59.069529096181874</v>
      </c>
      <c r="H1674" s="19">
        <v>59.417385144357858</v>
      </c>
      <c r="I1674" s="67">
        <v>0.57699999999999996</v>
      </c>
      <c r="J1674" s="1">
        <v>349307</v>
      </c>
      <c r="K1674" s="43">
        <v>3924.7977528089887</v>
      </c>
      <c r="L1674" s="19">
        <v>1.84</v>
      </c>
      <c r="M1674" s="19">
        <v>4903.54</v>
      </c>
      <c r="O1674" s="1">
        <v>16</v>
      </c>
      <c r="P1674">
        <v>99</v>
      </c>
      <c r="Q1674">
        <v>1</v>
      </c>
      <c r="R1674" s="1">
        <v>349307</v>
      </c>
      <c r="S1674" s="60">
        <v>2.727382342302076E-2</v>
      </c>
      <c r="T1674" s="1">
        <v>206334</v>
      </c>
      <c r="U1674" s="1">
        <v>347262</v>
      </c>
      <c r="V1674" s="1">
        <v>206334</v>
      </c>
      <c r="W1674">
        <v>89</v>
      </c>
      <c r="X1674" s="18">
        <f t="shared" si="188"/>
        <v>4.580497957384192E-5</v>
      </c>
      <c r="Y1674" s="19">
        <f t="shared" si="184"/>
        <v>6.1875</v>
      </c>
      <c r="Z1674" s="18">
        <f t="shared" si="185"/>
        <v>6.25E-2</v>
      </c>
      <c r="AA1674" s="19">
        <f t="shared" si="182"/>
        <v>59.069529096181874</v>
      </c>
      <c r="AB1674" s="19">
        <f t="shared" si="183"/>
        <v>59.417385144357858</v>
      </c>
      <c r="AC1674" s="18">
        <f t="shared" si="186"/>
        <v>2.5479019887949567E-2</v>
      </c>
      <c r="AD1674" s="43">
        <f t="shared" si="187"/>
        <v>3924.7977528089887</v>
      </c>
    </row>
    <row r="1675" spans="1:30">
      <c r="A1675">
        <v>2010</v>
      </c>
      <c r="B1675">
        <v>239</v>
      </c>
      <c r="C1675" t="s">
        <v>662</v>
      </c>
      <c r="D1675" s="18">
        <v>8.0994340520456129E-5</v>
      </c>
      <c r="E1675" s="19">
        <v>4.375</v>
      </c>
      <c r="F1675" s="18">
        <v>0</v>
      </c>
      <c r="G1675" s="19">
        <v>73.593820131818291</v>
      </c>
      <c r="H1675" s="19">
        <v>74.135228945480762</v>
      </c>
      <c r="I1675" s="67">
        <v>0.68400000000000005</v>
      </c>
      <c r="J1675" s="1">
        <v>296317</v>
      </c>
      <c r="K1675" s="43">
        <v>3329.4044943820227</v>
      </c>
      <c r="L1675" s="19">
        <v>1.82</v>
      </c>
      <c r="M1675" s="19">
        <v>5849.66</v>
      </c>
      <c r="O1675" s="1">
        <v>24</v>
      </c>
      <c r="P1675">
        <v>105</v>
      </c>
      <c r="Q1675">
        <v>0</v>
      </c>
      <c r="R1675" s="1">
        <v>296317</v>
      </c>
      <c r="S1675" s="60">
        <v>-0.15170036672611775</v>
      </c>
      <c r="T1675" s="1">
        <v>218071</v>
      </c>
      <c r="U1675" s="1">
        <v>294153</v>
      </c>
      <c r="V1675" s="1">
        <v>218071</v>
      </c>
      <c r="W1675">
        <v>89</v>
      </c>
      <c r="X1675" s="18">
        <f t="shared" si="188"/>
        <v>8.0994340520456129E-5</v>
      </c>
      <c r="Y1675" s="19">
        <f t="shared" si="184"/>
        <v>4.375</v>
      </c>
      <c r="Z1675" s="18">
        <f t="shared" si="185"/>
        <v>0</v>
      </c>
      <c r="AA1675" s="19">
        <f t="shared" si="182"/>
        <v>73.593820131818291</v>
      </c>
      <c r="AB1675" s="19">
        <f t="shared" si="183"/>
        <v>74.135228945480762</v>
      </c>
      <c r="AC1675" s="18">
        <f t="shared" si="186"/>
        <v>3.0035401276335815E-2</v>
      </c>
      <c r="AD1675" s="43">
        <f t="shared" si="187"/>
        <v>3329.4044943820227</v>
      </c>
    </row>
    <row r="1676" spans="1:30">
      <c r="A1676">
        <v>2011</v>
      </c>
      <c r="B1676">
        <v>239</v>
      </c>
      <c r="C1676" t="s">
        <v>662</v>
      </c>
      <c r="D1676" s="18">
        <v>5.0045207504112051E-5</v>
      </c>
      <c r="E1676" s="19">
        <v>3.9333333333333331</v>
      </c>
      <c r="F1676" s="18">
        <v>6.6666666666666666E-2</v>
      </c>
      <c r="G1676" s="19">
        <v>79.4511041640949</v>
      </c>
      <c r="H1676" s="19">
        <v>80.035625462122738</v>
      </c>
      <c r="I1676" s="67">
        <v>0.68400000000000005</v>
      </c>
      <c r="J1676" s="1">
        <v>299729</v>
      </c>
      <c r="K1676" s="43">
        <v>3367.7415730337079</v>
      </c>
      <c r="L1676" s="19">
        <v>1.97</v>
      </c>
      <c r="M1676" s="19">
        <v>6725.48</v>
      </c>
      <c r="O1676" s="1">
        <v>15</v>
      </c>
      <c r="P1676">
        <v>59</v>
      </c>
      <c r="Q1676">
        <v>1</v>
      </c>
      <c r="R1676" s="1">
        <v>299729</v>
      </c>
      <c r="S1676" s="60">
        <v>1.1514695410658193E-2</v>
      </c>
      <c r="T1676" s="1">
        <v>238138</v>
      </c>
      <c r="U1676" s="1">
        <v>297540</v>
      </c>
      <c r="V1676" s="1">
        <v>238138</v>
      </c>
      <c r="W1676">
        <v>89</v>
      </c>
      <c r="X1676" s="18">
        <f t="shared" si="188"/>
        <v>5.0045207504112051E-5</v>
      </c>
      <c r="Y1676" s="19">
        <f t="shared" si="184"/>
        <v>3.9333333333333331</v>
      </c>
      <c r="Z1676" s="18">
        <f t="shared" si="185"/>
        <v>6.6666666666666666E-2</v>
      </c>
      <c r="AA1676" s="19">
        <f t="shared" si="182"/>
        <v>79.4511041640949</v>
      </c>
      <c r="AB1676" s="19">
        <f t="shared" si="183"/>
        <v>80.035625462122738</v>
      </c>
      <c r="AC1676" s="18">
        <f t="shared" si="186"/>
        <v>2.9693489785773148E-2</v>
      </c>
      <c r="AD1676" s="43">
        <f t="shared" si="187"/>
        <v>3367.7415730337079</v>
      </c>
    </row>
    <row r="1677" spans="1:30">
      <c r="A1677">
        <v>2012</v>
      </c>
      <c r="B1677">
        <v>239</v>
      </c>
      <c r="C1677" t="s">
        <v>662</v>
      </c>
      <c r="D1677" s="18">
        <v>4.9500212850915262E-5</v>
      </c>
      <c r="E1677" s="19">
        <v>3.4</v>
      </c>
      <c r="F1677" s="18">
        <v>6.6666666666666666E-2</v>
      </c>
      <c r="G1677" s="19">
        <v>81.920872259750723</v>
      </c>
      <c r="H1677" s="19">
        <v>82.523535982128621</v>
      </c>
      <c r="I1677" s="67">
        <v>0.68400000000000005</v>
      </c>
      <c r="J1677" s="1">
        <v>303029</v>
      </c>
      <c r="K1677" s="43">
        <v>3404.8202247191011</v>
      </c>
      <c r="L1677" s="68">
        <v>2.0049999999999999</v>
      </c>
      <c r="M1677" s="19">
        <v>8291.9</v>
      </c>
      <c r="O1677" s="1">
        <v>15</v>
      </c>
      <c r="P1677">
        <v>51</v>
      </c>
      <c r="Q1677">
        <v>1</v>
      </c>
      <c r="R1677" s="1">
        <v>303029</v>
      </c>
      <c r="S1677" s="60">
        <v>1.100994565090474E-2</v>
      </c>
      <c r="T1677" s="1">
        <v>248244</v>
      </c>
      <c r="U1677" s="1">
        <v>300816</v>
      </c>
      <c r="V1677" s="1">
        <v>248244</v>
      </c>
      <c r="W1677">
        <v>89</v>
      </c>
      <c r="X1677" s="18">
        <f t="shared" si="188"/>
        <v>4.9500212850915262E-5</v>
      </c>
      <c r="Y1677" s="19">
        <f t="shared" si="184"/>
        <v>3.4</v>
      </c>
      <c r="Z1677" s="18">
        <f t="shared" si="185"/>
        <v>6.6666666666666666E-2</v>
      </c>
      <c r="AA1677" s="19">
        <f t="shared" si="182"/>
        <v>81.920872259750723</v>
      </c>
      <c r="AB1677" s="19">
        <f t="shared" si="183"/>
        <v>82.523535982128621</v>
      </c>
      <c r="AC1677" s="18">
        <f t="shared" si="186"/>
        <v>2.9370126291543053E-2</v>
      </c>
      <c r="AD1677" s="43">
        <f t="shared" si="187"/>
        <v>3404.8202247191011</v>
      </c>
    </row>
    <row r="1678" spans="1:30">
      <c r="A1678">
        <v>2013</v>
      </c>
      <c r="B1678">
        <v>239</v>
      </c>
      <c r="C1678" t="s">
        <v>662</v>
      </c>
      <c r="D1678" s="18">
        <v>7.2826524053334348E-5</v>
      </c>
      <c r="E1678" s="19">
        <v>5.6956521739130439</v>
      </c>
      <c r="F1678" s="18">
        <v>4.3478260869565216E-2</v>
      </c>
      <c r="G1678" s="19">
        <v>88.526022816866629</v>
      </c>
      <c r="H1678" s="19">
        <v>89.17716330742266</v>
      </c>
      <c r="I1678" s="67">
        <v>0.68400000000000005</v>
      </c>
      <c r="J1678" s="1">
        <v>315819</v>
      </c>
      <c r="K1678" s="43">
        <v>3548.5280898876404</v>
      </c>
      <c r="L1678" s="19">
        <v>2.04</v>
      </c>
      <c r="M1678" s="19">
        <v>9103.18</v>
      </c>
      <c r="O1678" s="1">
        <v>23</v>
      </c>
      <c r="P1678">
        <v>131</v>
      </c>
      <c r="Q1678">
        <v>1</v>
      </c>
      <c r="R1678" s="1">
        <v>315819</v>
      </c>
      <c r="S1678" s="60">
        <v>4.220718149088043E-2</v>
      </c>
      <c r="T1678" s="1">
        <v>279582</v>
      </c>
      <c r="U1678" s="1">
        <v>313513</v>
      </c>
      <c r="V1678" s="1">
        <v>279582</v>
      </c>
      <c r="W1678">
        <v>89</v>
      </c>
      <c r="X1678" s="18">
        <f t="shared" si="188"/>
        <v>7.2826524053334348E-5</v>
      </c>
      <c r="Y1678" s="19">
        <f t="shared" si="184"/>
        <v>5.6956521739130439</v>
      </c>
      <c r="Z1678" s="18">
        <f t="shared" si="185"/>
        <v>4.3478260869565216E-2</v>
      </c>
      <c r="AA1678" s="19">
        <f t="shared" si="182"/>
        <v>88.526022816866629</v>
      </c>
      <c r="AB1678" s="19">
        <f t="shared" si="183"/>
        <v>89.17716330742266</v>
      </c>
      <c r="AC1678" s="18">
        <f t="shared" si="186"/>
        <v>2.8180698438029374E-2</v>
      </c>
      <c r="AD1678" s="43">
        <f t="shared" si="187"/>
        <v>3548.5280898876404</v>
      </c>
    </row>
    <row r="1679" spans="1:30">
      <c r="A1679">
        <v>2014</v>
      </c>
      <c r="B1679">
        <v>239</v>
      </c>
      <c r="C1679" t="s">
        <v>662</v>
      </c>
      <c r="D1679" s="18">
        <v>7.2030315367511199E-5</v>
      </c>
      <c r="E1679" s="19">
        <v>4.7826086956521738</v>
      </c>
      <c r="F1679" s="18">
        <v>0</v>
      </c>
      <c r="G1679" s="19">
        <v>92.384203438664628</v>
      </c>
      <c r="H1679" s="19">
        <v>93.063871940639416</v>
      </c>
      <c r="I1679" s="67">
        <v>0.68400000000000005</v>
      </c>
      <c r="J1679" s="1">
        <v>319310</v>
      </c>
      <c r="K1679" s="43">
        <v>3587.7528089887642</v>
      </c>
      <c r="L1679" s="68">
        <v>2.0950000000000002</v>
      </c>
      <c r="M1679" s="19">
        <v>10315.41</v>
      </c>
      <c r="O1679" s="1">
        <v>23</v>
      </c>
      <c r="P1679">
        <v>110</v>
      </c>
      <c r="Q1679">
        <v>0</v>
      </c>
      <c r="R1679" s="1">
        <v>319310</v>
      </c>
      <c r="S1679" s="60">
        <v>1.1053799803051767E-2</v>
      </c>
      <c r="T1679" s="1">
        <v>294992</v>
      </c>
      <c r="U1679" s="1">
        <v>316978</v>
      </c>
      <c r="V1679" s="1">
        <v>294992</v>
      </c>
      <c r="W1679">
        <v>89</v>
      </c>
      <c r="X1679" s="18">
        <f t="shared" si="188"/>
        <v>7.2030315367511199E-5</v>
      </c>
      <c r="Y1679" s="19">
        <f t="shared" si="184"/>
        <v>4.7826086956521738</v>
      </c>
      <c r="Z1679" s="18">
        <f t="shared" si="185"/>
        <v>0</v>
      </c>
      <c r="AA1679" s="19">
        <f t="shared" si="182"/>
        <v>92.384203438664628</v>
      </c>
      <c r="AB1679" s="19">
        <f t="shared" si="183"/>
        <v>93.063871940639416</v>
      </c>
      <c r="AC1679" s="18">
        <f t="shared" si="186"/>
        <v>2.7872600294384767E-2</v>
      </c>
      <c r="AD1679" s="43">
        <f t="shared" si="187"/>
        <v>3587.7528089887642</v>
      </c>
    </row>
    <row r="1680" spans="1:30">
      <c r="A1680">
        <v>2008</v>
      </c>
      <c r="B1680">
        <v>240</v>
      </c>
      <c r="C1680" t="s">
        <v>665</v>
      </c>
      <c r="D1680" s="18">
        <v>8.7565674255691769E-4</v>
      </c>
      <c r="E1680" s="19">
        <v>4.0769230769230766</v>
      </c>
      <c r="F1680" s="18">
        <v>0</v>
      </c>
      <c r="G1680" s="19">
        <v>0</v>
      </c>
      <c r="H1680" s="19">
        <v>0</v>
      </c>
      <c r="I1680" s="67">
        <v>0.53800000000000003</v>
      </c>
      <c r="J1680" s="1">
        <v>14846</v>
      </c>
      <c r="K1680" s="43">
        <v>873.29411764705878</v>
      </c>
      <c r="L1680" s="19">
        <v>1.72</v>
      </c>
      <c r="M1680" s="19">
        <v>8187.45</v>
      </c>
      <c r="O1680" s="1">
        <v>13</v>
      </c>
      <c r="P1680" s="1">
        <v>53</v>
      </c>
      <c r="R1680" s="1">
        <v>14846</v>
      </c>
      <c r="S1680" s="60">
        <v>2.4144591611479083E-2</v>
      </c>
      <c r="W1680">
        <v>17</v>
      </c>
      <c r="X1680" s="18">
        <f t="shared" si="188"/>
        <v>8.7565674255691769E-4</v>
      </c>
      <c r="Y1680" s="19">
        <f t="shared" si="184"/>
        <v>4.0769230769230766</v>
      </c>
      <c r="Z1680" s="18">
        <f t="shared" si="185"/>
        <v>0</v>
      </c>
      <c r="AA1680" s="19">
        <f t="shared" si="182"/>
        <v>0</v>
      </c>
      <c r="AB1680" s="19">
        <f t="shared" si="183"/>
        <v>0</v>
      </c>
      <c r="AC1680" s="18">
        <f t="shared" si="186"/>
        <v>0.11450895864205846</v>
      </c>
      <c r="AD1680" s="43">
        <f t="shared" si="187"/>
        <v>873.29411764705878</v>
      </c>
    </row>
    <row r="1681" spans="1:30">
      <c r="A1681">
        <v>2009</v>
      </c>
      <c r="B1681">
        <v>240</v>
      </c>
      <c r="C1681" t="s">
        <v>665</v>
      </c>
      <c r="D1681" s="18">
        <v>1.1494252873563218E-3</v>
      </c>
      <c r="E1681" s="19">
        <v>2.0588235294117645</v>
      </c>
      <c r="F1681" s="18">
        <v>0</v>
      </c>
      <c r="G1681" s="19">
        <v>68.755916159567278</v>
      </c>
      <c r="H1681" s="19">
        <v>87.385064879264419</v>
      </c>
      <c r="I1681" s="67">
        <v>0.53800000000000003</v>
      </c>
      <c r="J1681" s="1">
        <v>14790</v>
      </c>
      <c r="K1681" s="43">
        <v>778.42105263157896</v>
      </c>
      <c r="L1681" s="19">
        <v>1.84</v>
      </c>
      <c r="M1681" s="19">
        <v>7306.39</v>
      </c>
      <c r="O1681" s="1">
        <v>17</v>
      </c>
      <c r="P1681" s="1">
        <v>35</v>
      </c>
      <c r="R1681" s="1">
        <v>14790</v>
      </c>
      <c r="S1681" s="60">
        <v>-3.7720598140913442E-3</v>
      </c>
      <c r="T1681" s="1">
        <v>10169</v>
      </c>
      <c r="U1681" s="1">
        <v>11637</v>
      </c>
      <c r="V1681" s="1">
        <v>10169</v>
      </c>
      <c r="W1681" s="1">
        <v>19</v>
      </c>
      <c r="X1681" s="18">
        <f t="shared" si="188"/>
        <v>1.1494252873563218E-3</v>
      </c>
      <c r="Y1681" s="19">
        <f t="shared" si="184"/>
        <v>2.0588235294117645</v>
      </c>
      <c r="Z1681" s="18">
        <f t="shared" si="185"/>
        <v>0</v>
      </c>
      <c r="AA1681" s="19">
        <f t="shared" si="182"/>
        <v>68.755916159567278</v>
      </c>
      <c r="AB1681" s="19">
        <f t="shared" si="183"/>
        <v>87.385064879264419</v>
      </c>
      <c r="AC1681" s="18">
        <f t="shared" si="186"/>
        <v>0.12846517917511832</v>
      </c>
      <c r="AD1681" s="43">
        <f t="shared" si="187"/>
        <v>778.42105263157896</v>
      </c>
    </row>
    <row r="1682" spans="1:30">
      <c r="A1682">
        <v>2010</v>
      </c>
      <c r="B1682">
        <v>240</v>
      </c>
      <c r="C1682" t="s">
        <v>665</v>
      </c>
      <c r="D1682" s="18">
        <v>9.1542849095134146E-4</v>
      </c>
      <c r="E1682" s="19">
        <v>2.1538461538461537</v>
      </c>
      <c r="F1682" s="18">
        <v>7.6923076923076927E-2</v>
      </c>
      <c r="G1682" s="19">
        <v>73.213154003239211</v>
      </c>
      <c r="H1682" s="19">
        <v>91.732839244750309</v>
      </c>
      <c r="I1682" s="67">
        <v>0.65</v>
      </c>
      <c r="J1682" s="1">
        <v>14201</v>
      </c>
      <c r="K1682" s="43">
        <v>747.42105263157896</v>
      </c>
      <c r="L1682" s="19">
        <v>1.82</v>
      </c>
      <c r="M1682" s="19">
        <v>9441.14</v>
      </c>
      <c r="O1682" s="1">
        <v>13</v>
      </c>
      <c r="P1682" s="1">
        <v>28</v>
      </c>
      <c r="Q1682" s="1">
        <v>1</v>
      </c>
      <c r="R1682" s="1">
        <v>14201</v>
      </c>
      <c r="S1682" s="60">
        <v>-3.9824205544286673E-2</v>
      </c>
      <c r="T1682" s="1">
        <v>10397</v>
      </c>
      <c r="U1682" s="1">
        <v>11334</v>
      </c>
      <c r="V1682" s="1">
        <v>10397</v>
      </c>
      <c r="W1682" s="1">
        <v>19</v>
      </c>
      <c r="X1682" s="18">
        <f t="shared" si="188"/>
        <v>9.1542849095134146E-4</v>
      </c>
      <c r="Y1682" s="19">
        <f t="shared" si="184"/>
        <v>2.1538461538461537</v>
      </c>
      <c r="Z1682" s="18">
        <f t="shared" si="185"/>
        <v>7.6923076923076927E-2</v>
      </c>
      <c r="AA1682" s="19">
        <f t="shared" si="182"/>
        <v>73.213154003239211</v>
      </c>
      <c r="AB1682" s="19">
        <f t="shared" si="183"/>
        <v>91.732839244750309</v>
      </c>
      <c r="AC1682" s="18">
        <f t="shared" si="186"/>
        <v>0.13379339483134992</v>
      </c>
      <c r="AD1682" s="43">
        <f t="shared" si="187"/>
        <v>747.42105263157896</v>
      </c>
    </row>
    <row r="1683" spans="1:30">
      <c r="A1683">
        <v>2011</v>
      </c>
      <c r="B1683">
        <v>240</v>
      </c>
      <c r="C1683" t="s">
        <v>665</v>
      </c>
      <c r="D1683" s="18">
        <v>7.0821529745042496E-4</v>
      </c>
      <c r="E1683" s="19">
        <v>4</v>
      </c>
      <c r="F1683" s="18">
        <v>0</v>
      </c>
      <c r="G1683" s="19">
        <v>74.837110481586393</v>
      </c>
      <c r="H1683" s="19">
        <v>93.770520898038868</v>
      </c>
      <c r="I1683" s="67">
        <v>0.65</v>
      </c>
      <c r="J1683" s="1">
        <v>14120</v>
      </c>
      <c r="K1683" s="43">
        <v>743.15789473684208</v>
      </c>
      <c r="L1683" s="19">
        <v>1.97</v>
      </c>
      <c r="M1683" s="19">
        <v>9206.35</v>
      </c>
      <c r="O1683" s="1">
        <v>10</v>
      </c>
      <c r="P1683" s="1">
        <v>40</v>
      </c>
      <c r="R1683" s="1">
        <v>14120</v>
      </c>
      <c r="S1683" s="60">
        <v>-5.7038236743891524E-3</v>
      </c>
      <c r="T1683" s="1">
        <v>10567</v>
      </c>
      <c r="U1683" s="1">
        <v>11269</v>
      </c>
      <c r="V1683" s="1">
        <v>10567</v>
      </c>
      <c r="W1683" s="1">
        <v>19</v>
      </c>
      <c r="X1683" s="18">
        <f t="shared" si="188"/>
        <v>7.0821529745042496E-4</v>
      </c>
      <c r="Y1683" s="19">
        <f t="shared" si="184"/>
        <v>4</v>
      </c>
      <c r="Z1683" s="18">
        <f t="shared" si="185"/>
        <v>0</v>
      </c>
      <c r="AA1683" s="19">
        <f t="shared" si="182"/>
        <v>74.837110481586393</v>
      </c>
      <c r="AB1683" s="19">
        <f t="shared" si="183"/>
        <v>93.770520898038868</v>
      </c>
      <c r="AC1683" s="18">
        <f t="shared" si="186"/>
        <v>0.13456090651558075</v>
      </c>
      <c r="AD1683" s="43">
        <f t="shared" si="187"/>
        <v>743.15789473684208</v>
      </c>
    </row>
    <row r="1684" spans="1:30">
      <c r="A1684">
        <v>2012</v>
      </c>
      <c r="B1684">
        <v>240</v>
      </c>
      <c r="C1684" t="s">
        <v>665</v>
      </c>
      <c r="D1684" s="18">
        <v>1.2818686796752599E-3</v>
      </c>
      <c r="E1684" s="19">
        <v>2.7222222222222223</v>
      </c>
      <c r="F1684" s="18">
        <v>0</v>
      </c>
      <c r="G1684" s="19">
        <v>77.802307363623413</v>
      </c>
      <c r="H1684" s="19">
        <v>97.483715534933523</v>
      </c>
      <c r="I1684" s="67">
        <v>0.65</v>
      </c>
      <c r="J1684" s="1">
        <v>14042</v>
      </c>
      <c r="K1684" s="43">
        <v>739.0526315789474</v>
      </c>
      <c r="L1684" s="68">
        <v>2.0049999999999999</v>
      </c>
      <c r="M1684" s="19">
        <v>10721</v>
      </c>
      <c r="O1684" s="1">
        <v>18</v>
      </c>
      <c r="P1684" s="1">
        <v>49</v>
      </c>
      <c r="R1684" s="1">
        <v>14042</v>
      </c>
      <c r="S1684" s="60">
        <v>-5.5240793201133398E-3</v>
      </c>
      <c r="T1684" s="1">
        <v>10925</v>
      </c>
      <c r="U1684" s="1">
        <v>11207</v>
      </c>
      <c r="V1684" s="1">
        <v>10925</v>
      </c>
      <c r="W1684" s="1">
        <v>19</v>
      </c>
      <c r="X1684" s="18">
        <f t="shared" si="188"/>
        <v>1.2818686796752599E-3</v>
      </c>
      <c r="Y1684" s="19">
        <f t="shared" si="184"/>
        <v>2.7222222222222223</v>
      </c>
      <c r="Z1684" s="18">
        <f t="shared" si="185"/>
        <v>0</v>
      </c>
      <c r="AA1684" s="19">
        <f t="shared" si="182"/>
        <v>77.802307363623413</v>
      </c>
      <c r="AB1684" s="19">
        <f t="shared" si="183"/>
        <v>97.483715534933523</v>
      </c>
      <c r="AC1684" s="18">
        <f t="shared" si="186"/>
        <v>0.13530836063238855</v>
      </c>
      <c r="AD1684" s="43">
        <f t="shared" si="187"/>
        <v>739.0526315789474</v>
      </c>
    </row>
    <row r="1685" spans="1:30">
      <c r="A1685">
        <v>2013</v>
      </c>
      <c r="B1685">
        <v>240</v>
      </c>
      <c r="C1685" t="s">
        <v>665</v>
      </c>
      <c r="D1685" s="18">
        <v>1.1129660545353367E-3</v>
      </c>
      <c r="E1685" s="19">
        <v>2.6875</v>
      </c>
      <c r="F1685" s="18">
        <v>0</v>
      </c>
      <c r="G1685" s="19">
        <v>77.128547579298839</v>
      </c>
      <c r="H1685" s="19">
        <v>96.635872407181452</v>
      </c>
      <c r="I1685" s="67">
        <v>0.65</v>
      </c>
      <c r="J1685" s="1">
        <v>14376</v>
      </c>
      <c r="K1685" s="43">
        <v>756.63157894736844</v>
      </c>
      <c r="L1685" s="19">
        <v>2.04</v>
      </c>
      <c r="M1685" s="19">
        <v>11011.67</v>
      </c>
      <c r="O1685" s="1">
        <v>16</v>
      </c>
      <c r="P1685" s="1">
        <v>43</v>
      </c>
      <c r="R1685" s="1">
        <v>14376</v>
      </c>
      <c r="S1685" s="60">
        <v>2.3785785500640921E-2</v>
      </c>
      <c r="T1685" s="1">
        <v>11088</v>
      </c>
      <c r="U1685" s="1">
        <v>11474</v>
      </c>
      <c r="V1685" s="1">
        <v>11088</v>
      </c>
      <c r="W1685" s="1">
        <v>19</v>
      </c>
      <c r="X1685" s="18">
        <f t="shared" si="188"/>
        <v>1.1129660545353367E-3</v>
      </c>
      <c r="Y1685" s="19">
        <f t="shared" si="184"/>
        <v>2.6875</v>
      </c>
      <c r="Z1685" s="18">
        <f t="shared" si="185"/>
        <v>0</v>
      </c>
      <c r="AA1685" s="19">
        <f t="shared" si="182"/>
        <v>77.128547579298839</v>
      </c>
      <c r="AB1685" s="19">
        <f t="shared" si="183"/>
        <v>96.635872407181452</v>
      </c>
      <c r="AC1685" s="18">
        <f t="shared" si="186"/>
        <v>0.13216471897607124</v>
      </c>
      <c r="AD1685" s="43">
        <f t="shared" si="187"/>
        <v>756.63157894736844</v>
      </c>
    </row>
    <row r="1686" spans="1:30">
      <c r="A1686">
        <v>2014</v>
      </c>
      <c r="B1686">
        <v>240</v>
      </c>
      <c r="C1686" t="s">
        <v>665</v>
      </c>
      <c r="D1686" s="18">
        <v>6.9881201956673651E-4</v>
      </c>
      <c r="E1686" s="19">
        <v>2.7</v>
      </c>
      <c r="F1686" s="18">
        <v>0</v>
      </c>
      <c r="G1686" s="19">
        <v>78.015373864430472</v>
      </c>
      <c r="H1686" s="19">
        <v>97.749759215480253</v>
      </c>
      <c r="I1686" s="67">
        <v>0.65</v>
      </c>
      <c r="J1686" s="1">
        <v>14310</v>
      </c>
      <c r="K1686" s="43">
        <v>753.15789473684208</v>
      </c>
      <c r="L1686" s="68">
        <v>2.0950000000000002</v>
      </c>
      <c r="M1686" s="19">
        <v>10804.22</v>
      </c>
      <c r="O1686" s="1">
        <v>10</v>
      </c>
      <c r="P1686" s="1">
        <v>27</v>
      </c>
      <c r="R1686" s="1">
        <v>14310</v>
      </c>
      <c r="S1686" s="60">
        <v>-4.5909849749582454E-3</v>
      </c>
      <c r="T1686" s="1">
        <v>11164</v>
      </c>
      <c r="U1686" s="1">
        <v>11421</v>
      </c>
      <c r="V1686" s="1">
        <v>11164</v>
      </c>
      <c r="W1686" s="1">
        <v>19</v>
      </c>
      <c r="X1686" s="18">
        <f t="shared" si="188"/>
        <v>6.9881201956673651E-4</v>
      </c>
      <c r="Y1686" s="19">
        <f t="shared" si="184"/>
        <v>2.7</v>
      </c>
      <c r="Z1686" s="18">
        <f t="shared" si="185"/>
        <v>0</v>
      </c>
      <c r="AA1686" s="19">
        <f t="shared" si="182"/>
        <v>78.015373864430472</v>
      </c>
      <c r="AB1686" s="19">
        <f t="shared" si="183"/>
        <v>97.749759215480253</v>
      </c>
      <c r="AC1686" s="18">
        <f t="shared" si="186"/>
        <v>0.13277428371767994</v>
      </c>
      <c r="AD1686" s="43">
        <f t="shared" si="187"/>
        <v>753.15789473684208</v>
      </c>
    </row>
    <row r="1687" spans="1:30">
      <c r="A1687">
        <v>2008</v>
      </c>
      <c r="B1687">
        <v>241</v>
      </c>
      <c r="C1687" s="26" t="s">
        <v>672</v>
      </c>
      <c r="D1687" s="18">
        <v>2.5236380766513007E-3</v>
      </c>
      <c r="E1687" s="19">
        <v>3.0133333333333332</v>
      </c>
      <c r="F1687" s="18">
        <v>0</v>
      </c>
      <c r="G1687" s="19">
        <v>0.11104007537265721</v>
      </c>
      <c r="H1687" s="19">
        <v>0.28365136668385765</v>
      </c>
      <c r="I1687" s="67">
        <v>0.42099999999999999</v>
      </c>
      <c r="J1687" s="1">
        <v>29719</v>
      </c>
      <c r="K1687" s="43">
        <v>2286.0769230769229</v>
      </c>
      <c r="L1687" s="19">
        <v>1.72</v>
      </c>
      <c r="M1687" s="19">
        <v>5126.3599999999997</v>
      </c>
      <c r="O1687" s="1">
        <v>75</v>
      </c>
      <c r="P1687">
        <v>226</v>
      </c>
      <c r="Q1687">
        <v>0</v>
      </c>
      <c r="R1687" s="1">
        <v>29719</v>
      </c>
      <c r="S1687" s="60">
        <v>3.7928264589808913E-2</v>
      </c>
      <c r="T1687">
        <v>33</v>
      </c>
      <c r="U1687" s="1">
        <v>11634</v>
      </c>
      <c r="V1687">
        <v>33</v>
      </c>
      <c r="W1687">
        <v>13</v>
      </c>
      <c r="X1687" s="18">
        <f t="shared" si="188"/>
        <v>2.5236380766513007E-3</v>
      </c>
      <c r="Y1687" s="19">
        <f t="shared" si="184"/>
        <v>3.0133333333333332</v>
      </c>
      <c r="Z1687" s="18">
        <f t="shared" si="185"/>
        <v>0</v>
      </c>
      <c r="AA1687" s="19">
        <f t="shared" si="182"/>
        <v>0.11104007537265721</v>
      </c>
      <c r="AB1687" s="19">
        <f t="shared" si="183"/>
        <v>0.28365136668385765</v>
      </c>
      <c r="AC1687" s="18">
        <f t="shared" si="186"/>
        <v>4.3743059995289213E-2</v>
      </c>
      <c r="AD1687" s="43">
        <f t="shared" si="187"/>
        <v>2286.0769230769229</v>
      </c>
    </row>
    <row r="1688" spans="1:30">
      <c r="A1688">
        <v>2009</v>
      </c>
      <c r="B1688">
        <v>241</v>
      </c>
      <c r="C1688" t="s">
        <v>672</v>
      </c>
      <c r="D1688" s="18">
        <v>3.1722710121214145E-3</v>
      </c>
      <c r="E1688" s="19">
        <v>3.1368421052631579</v>
      </c>
      <c r="F1688" s="18">
        <v>0</v>
      </c>
      <c r="G1688" s="19">
        <v>2.0436103783350585</v>
      </c>
      <c r="H1688" s="19">
        <v>5.2205066962381643</v>
      </c>
      <c r="I1688" s="67">
        <v>0.42099999999999999</v>
      </c>
      <c r="J1688" s="1">
        <v>29947</v>
      </c>
      <c r="K1688" s="43">
        <v>1871.6875</v>
      </c>
      <c r="L1688" s="19">
        <v>1.84</v>
      </c>
      <c r="M1688" s="19">
        <v>5039.4799999999996</v>
      </c>
      <c r="O1688" s="1">
        <v>95</v>
      </c>
      <c r="P1688">
        <v>298</v>
      </c>
      <c r="Q1688">
        <v>0</v>
      </c>
      <c r="R1688" s="1">
        <v>29947</v>
      </c>
      <c r="S1688" s="60">
        <v>7.6718597530198718E-3</v>
      </c>
      <c r="T1688">
        <v>612</v>
      </c>
      <c r="U1688" s="1">
        <v>11723</v>
      </c>
      <c r="V1688">
        <v>612</v>
      </c>
      <c r="W1688">
        <v>16</v>
      </c>
      <c r="X1688" s="18">
        <f t="shared" si="188"/>
        <v>3.1722710121214145E-3</v>
      </c>
      <c r="Y1688" s="19">
        <f t="shared" si="184"/>
        <v>3.1368421052631579</v>
      </c>
      <c r="Z1688" s="18">
        <f t="shared" si="185"/>
        <v>0</v>
      </c>
      <c r="AA1688" s="19">
        <f t="shared" si="182"/>
        <v>2.0436103783350585</v>
      </c>
      <c r="AB1688" s="19">
        <f t="shared" si="183"/>
        <v>5.2205066962381643</v>
      </c>
      <c r="AC1688" s="18">
        <f t="shared" si="186"/>
        <v>5.3427722309413297E-2</v>
      </c>
      <c r="AD1688" s="43">
        <f t="shared" si="187"/>
        <v>1871.6875</v>
      </c>
    </row>
    <row r="1689" spans="1:30">
      <c r="A1689">
        <v>2010</v>
      </c>
      <c r="B1689">
        <v>241</v>
      </c>
      <c r="C1689" t="s">
        <v>672</v>
      </c>
      <c r="D1689" s="18">
        <v>5.3953744114918038E-3</v>
      </c>
      <c r="E1689" s="19">
        <v>3.0063694267515926</v>
      </c>
      <c r="F1689" s="18">
        <v>6.369426751592357E-3</v>
      </c>
      <c r="G1689" s="19">
        <v>31.15914636241795</v>
      </c>
      <c r="H1689" s="19">
        <v>77.548751282928492</v>
      </c>
      <c r="I1689" s="67">
        <v>0.624</v>
      </c>
      <c r="J1689" s="1">
        <v>29099</v>
      </c>
      <c r="K1689" s="43">
        <v>1818.6875</v>
      </c>
      <c r="L1689" s="19">
        <v>1.82</v>
      </c>
      <c r="M1689" s="19">
        <v>4922.8599999999997</v>
      </c>
      <c r="O1689" s="1">
        <v>157</v>
      </c>
      <c r="P1689">
        <v>472</v>
      </c>
      <c r="Q1689">
        <v>1</v>
      </c>
      <c r="R1689" s="1">
        <v>29099</v>
      </c>
      <c r="S1689" s="60">
        <v>-2.8316692823989076E-2</v>
      </c>
      <c r="T1689" s="1">
        <v>9067</v>
      </c>
      <c r="U1689" s="1">
        <v>11692</v>
      </c>
      <c r="V1689" s="1">
        <v>9067</v>
      </c>
      <c r="W1689">
        <v>16</v>
      </c>
      <c r="X1689" s="18">
        <f t="shared" si="188"/>
        <v>5.3953744114918038E-3</v>
      </c>
      <c r="Y1689" s="19">
        <f t="shared" si="184"/>
        <v>3.0063694267515926</v>
      </c>
      <c r="Z1689" s="18">
        <f t="shared" si="185"/>
        <v>6.369426751592357E-3</v>
      </c>
      <c r="AA1689" s="19">
        <f t="shared" si="182"/>
        <v>31.15914636241795</v>
      </c>
      <c r="AB1689" s="19">
        <f t="shared" si="183"/>
        <v>77.548751282928492</v>
      </c>
      <c r="AC1689" s="18">
        <f t="shared" si="186"/>
        <v>5.4984707378260417E-2</v>
      </c>
      <c r="AD1689" s="43">
        <f t="shared" si="187"/>
        <v>1818.6875</v>
      </c>
    </row>
    <row r="1690" spans="1:30">
      <c r="A1690">
        <v>2011</v>
      </c>
      <c r="B1690">
        <v>241</v>
      </c>
      <c r="C1690" t="s">
        <v>672</v>
      </c>
      <c r="D1690" s="18">
        <v>4.8560289993844468E-3</v>
      </c>
      <c r="E1690" s="19">
        <v>2.908450704225352</v>
      </c>
      <c r="F1690" s="18">
        <v>0</v>
      </c>
      <c r="G1690" s="19">
        <v>31.793310991040286</v>
      </c>
      <c r="H1690" s="19">
        <v>79.130138735211503</v>
      </c>
      <c r="I1690" s="67">
        <v>0.624</v>
      </c>
      <c r="J1690" s="1">
        <v>29242</v>
      </c>
      <c r="K1690" s="43">
        <v>1827.625</v>
      </c>
      <c r="L1690" s="19">
        <v>1.97</v>
      </c>
      <c r="M1690" s="19">
        <v>5800.44</v>
      </c>
      <c r="O1690" s="1">
        <v>142</v>
      </c>
      <c r="P1690">
        <v>413</v>
      </c>
      <c r="Q1690">
        <v>0</v>
      </c>
      <c r="R1690" s="1">
        <v>29242</v>
      </c>
      <c r="S1690" s="60">
        <v>4.914258221931922E-3</v>
      </c>
      <c r="T1690" s="1">
        <v>9297</v>
      </c>
      <c r="U1690" s="1">
        <v>11749</v>
      </c>
      <c r="V1690" s="1">
        <v>9297</v>
      </c>
      <c r="W1690">
        <v>16</v>
      </c>
      <c r="X1690" s="18">
        <f t="shared" si="188"/>
        <v>4.8560289993844468E-3</v>
      </c>
      <c r="Y1690" s="19">
        <f t="shared" si="184"/>
        <v>2.908450704225352</v>
      </c>
      <c r="Z1690" s="18">
        <f t="shared" si="185"/>
        <v>0</v>
      </c>
      <c r="AA1690" s="19">
        <f t="shared" si="182"/>
        <v>31.793310991040286</v>
      </c>
      <c r="AB1690" s="19">
        <f t="shared" si="183"/>
        <v>79.130138735211503</v>
      </c>
      <c r="AC1690" s="18">
        <f t="shared" si="186"/>
        <v>5.4715819711374056E-2</v>
      </c>
      <c r="AD1690" s="43">
        <f t="shared" si="187"/>
        <v>1827.625</v>
      </c>
    </row>
    <row r="1691" spans="1:30">
      <c r="A1691">
        <v>2012</v>
      </c>
      <c r="B1691">
        <v>241</v>
      </c>
      <c r="C1691" t="s">
        <v>672</v>
      </c>
      <c r="D1691" s="18">
        <v>2.8930261053061504E-3</v>
      </c>
      <c r="E1691" s="19">
        <v>3.6470588235294117</v>
      </c>
      <c r="F1691" s="18">
        <v>1.1764705882352941E-2</v>
      </c>
      <c r="G1691" s="19">
        <v>9.0398556890507464</v>
      </c>
      <c r="H1691" s="19">
        <v>22.498941126641252</v>
      </c>
      <c r="I1691" s="67">
        <v>0.624</v>
      </c>
      <c r="J1691" s="1">
        <v>29381</v>
      </c>
      <c r="K1691" s="43">
        <v>1836.3125</v>
      </c>
      <c r="L1691" s="68">
        <v>2.0049999999999999</v>
      </c>
      <c r="M1691" s="19">
        <v>6321.76</v>
      </c>
      <c r="O1691" s="1">
        <v>85</v>
      </c>
      <c r="P1691">
        <v>310</v>
      </c>
      <c r="Q1691">
        <v>1</v>
      </c>
      <c r="R1691" s="1">
        <v>29381</v>
      </c>
      <c r="S1691" s="60">
        <v>4.7534368374255731E-3</v>
      </c>
      <c r="T1691" s="1">
        <v>2656</v>
      </c>
      <c r="U1691" s="1">
        <v>11805</v>
      </c>
      <c r="V1691" s="1">
        <v>2656</v>
      </c>
      <c r="W1691">
        <v>16</v>
      </c>
      <c r="X1691" s="18">
        <f t="shared" si="188"/>
        <v>2.8930261053061504E-3</v>
      </c>
      <c r="Y1691" s="19">
        <f t="shared" si="184"/>
        <v>3.6470588235294117</v>
      </c>
      <c r="Z1691" s="18">
        <f t="shared" si="185"/>
        <v>1.1764705882352941E-2</v>
      </c>
      <c r="AA1691" s="19">
        <f t="shared" si="182"/>
        <v>9.0398556890507464</v>
      </c>
      <c r="AB1691" s="19">
        <f t="shared" si="183"/>
        <v>22.498941126641252</v>
      </c>
      <c r="AC1691" s="18">
        <f t="shared" si="186"/>
        <v>5.4456961982233418E-2</v>
      </c>
      <c r="AD1691" s="43">
        <f t="shared" si="187"/>
        <v>1836.3125</v>
      </c>
    </row>
    <row r="1692" spans="1:30">
      <c r="A1692">
        <v>2013</v>
      </c>
      <c r="B1692">
        <v>241</v>
      </c>
      <c r="C1692" t="s">
        <v>672</v>
      </c>
      <c r="D1692" s="18">
        <v>2.2683937142481425E-3</v>
      </c>
      <c r="E1692" s="19">
        <v>3.0724637681159419</v>
      </c>
      <c r="F1692" s="18">
        <v>0</v>
      </c>
      <c r="G1692" s="19">
        <v>11.111841672693799</v>
      </c>
      <c r="H1692" s="19">
        <v>27.655048273604976</v>
      </c>
      <c r="I1692" s="67">
        <v>0.624</v>
      </c>
      <c r="J1692" s="1">
        <v>30418</v>
      </c>
      <c r="K1692" s="43">
        <v>1901.125</v>
      </c>
      <c r="L1692" s="19">
        <v>2.04</v>
      </c>
      <c r="M1692" s="19">
        <v>7078.59</v>
      </c>
      <c r="O1692" s="1">
        <v>69</v>
      </c>
      <c r="P1692">
        <v>212</v>
      </c>
      <c r="Q1692">
        <v>0</v>
      </c>
      <c r="R1692" s="1">
        <v>30418</v>
      </c>
      <c r="S1692" s="60">
        <v>3.5294918484735094E-2</v>
      </c>
      <c r="T1692" s="1">
        <v>3380</v>
      </c>
      <c r="U1692" s="1">
        <v>12222</v>
      </c>
      <c r="V1692" s="1">
        <v>3380</v>
      </c>
      <c r="W1692">
        <v>16</v>
      </c>
      <c r="X1692" s="18">
        <f t="shared" si="188"/>
        <v>2.2683937142481425E-3</v>
      </c>
      <c r="Y1692" s="19">
        <f t="shared" si="184"/>
        <v>3.0724637681159419</v>
      </c>
      <c r="Z1692" s="18">
        <f t="shared" si="185"/>
        <v>0</v>
      </c>
      <c r="AA1692" s="19">
        <f t="shared" si="182"/>
        <v>11.111841672693799</v>
      </c>
      <c r="AB1692" s="19">
        <f t="shared" si="183"/>
        <v>27.655048273604976</v>
      </c>
      <c r="AC1692" s="18">
        <f t="shared" si="186"/>
        <v>5.260043395358012E-2</v>
      </c>
      <c r="AD1692" s="43">
        <f t="shared" si="187"/>
        <v>1901.125</v>
      </c>
    </row>
    <row r="1693" spans="1:30">
      <c r="A1693">
        <v>2014</v>
      </c>
      <c r="B1693">
        <v>241</v>
      </c>
      <c r="C1693" t="s">
        <v>672</v>
      </c>
      <c r="D1693" s="18">
        <v>2.7470730590620708E-3</v>
      </c>
      <c r="E1693" s="19">
        <v>2.6666666666666665</v>
      </c>
      <c r="F1693" s="18">
        <v>0</v>
      </c>
      <c r="G1693" s="19">
        <v>12.361828765779318</v>
      </c>
      <c r="H1693" s="19">
        <v>30.76672635520104</v>
      </c>
      <c r="I1693" s="67">
        <v>0.624</v>
      </c>
      <c r="J1693" s="1">
        <v>30578</v>
      </c>
      <c r="K1693" s="43">
        <v>1911.125</v>
      </c>
      <c r="L1693" s="68">
        <v>2.0950000000000002</v>
      </c>
      <c r="M1693" s="19">
        <v>7699.99</v>
      </c>
      <c r="O1693" s="1">
        <v>84</v>
      </c>
      <c r="P1693">
        <v>224</v>
      </c>
      <c r="Q1693">
        <v>0</v>
      </c>
      <c r="R1693" s="1">
        <v>30578</v>
      </c>
      <c r="S1693" s="60">
        <v>5.2600433953580161E-3</v>
      </c>
      <c r="T1693" s="1">
        <v>3780</v>
      </c>
      <c r="U1693" s="1">
        <v>12286</v>
      </c>
      <c r="V1693" s="1">
        <v>3780</v>
      </c>
      <c r="W1693">
        <v>16</v>
      </c>
      <c r="X1693" s="18">
        <f t="shared" si="188"/>
        <v>2.7470730590620708E-3</v>
      </c>
      <c r="Y1693" s="19">
        <f t="shared" si="184"/>
        <v>2.6666666666666665</v>
      </c>
      <c r="Z1693" s="18">
        <f t="shared" si="185"/>
        <v>0</v>
      </c>
      <c r="AA1693" s="19">
        <f t="shared" si="182"/>
        <v>12.361828765779318</v>
      </c>
      <c r="AB1693" s="19">
        <f t="shared" si="183"/>
        <v>30.76672635520104</v>
      </c>
      <c r="AC1693" s="18">
        <f t="shared" si="186"/>
        <v>5.2325201124991817E-2</v>
      </c>
      <c r="AD1693" s="43">
        <f t="shared" si="187"/>
        <v>1911.125</v>
      </c>
    </row>
    <row r="1694" spans="1:30">
      <c r="A1694">
        <v>2008</v>
      </c>
      <c r="B1694">
        <v>242</v>
      </c>
      <c r="C1694" t="s">
        <v>673</v>
      </c>
      <c r="D1694" s="18">
        <v>3.2449972958355868E-3</v>
      </c>
      <c r="E1694" s="19">
        <v>3.9375</v>
      </c>
      <c r="F1694" s="18">
        <v>0</v>
      </c>
      <c r="G1694" s="19">
        <v>0</v>
      </c>
      <c r="H1694" s="19">
        <v>0</v>
      </c>
      <c r="I1694" s="67">
        <v>0.56799999999999995</v>
      </c>
      <c r="J1694" s="1">
        <v>14792</v>
      </c>
      <c r="K1694" s="43">
        <v>1643.5555555555557</v>
      </c>
      <c r="L1694" s="19">
        <v>1.72</v>
      </c>
      <c r="M1694" s="19">
        <v>14039.63</v>
      </c>
      <c r="O1694" s="1">
        <v>48</v>
      </c>
      <c r="P1694" s="1">
        <v>189</v>
      </c>
      <c r="R1694" s="1">
        <v>14792</v>
      </c>
      <c r="S1694" s="60">
        <v>3.3033033033033066E-2</v>
      </c>
      <c r="W1694">
        <v>9</v>
      </c>
      <c r="X1694" s="18">
        <f t="shared" si="188"/>
        <v>3.2449972958355868E-3</v>
      </c>
      <c r="Y1694" s="19">
        <f t="shared" si="184"/>
        <v>3.9375</v>
      </c>
      <c r="Z1694" s="18">
        <f t="shared" si="185"/>
        <v>0</v>
      </c>
      <c r="AA1694" s="19">
        <f t="shared" si="182"/>
        <v>0</v>
      </c>
      <c r="AB1694" s="19">
        <f t="shared" si="183"/>
        <v>0</v>
      </c>
      <c r="AC1694" s="18">
        <f t="shared" si="186"/>
        <v>6.0843699296917256E-2</v>
      </c>
      <c r="AD1694" s="43">
        <f t="shared" si="187"/>
        <v>1643.5555555555557</v>
      </c>
    </row>
    <row r="1695" spans="1:30">
      <c r="A1695">
        <v>2009</v>
      </c>
      <c r="B1695">
        <v>242</v>
      </c>
      <c r="C1695" t="s">
        <v>673</v>
      </c>
      <c r="D1695" s="18">
        <v>3.0311194934662536E-3</v>
      </c>
      <c r="E1695" s="19">
        <v>4.0222222222222221</v>
      </c>
      <c r="F1695" s="18">
        <v>0</v>
      </c>
      <c r="G1695" s="19">
        <v>0</v>
      </c>
      <c r="H1695" s="19">
        <v>0</v>
      </c>
      <c r="I1695" s="67">
        <v>0.56799999999999995</v>
      </c>
      <c r="J1695" s="1">
        <v>14846</v>
      </c>
      <c r="K1695" s="43">
        <v>1649.5555555555557</v>
      </c>
      <c r="L1695" s="19">
        <v>1.84</v>
      </c>
      <c r="M1695" s="19">
        <v>8000.3</v>
      </c>
      <c r="O1695" s="1">
        <v>45</v>
      </c>
      <c r="P1695" s="1">
        <v>181</v>
      </c>
      <c r="R1695" s="1">
        <v>14846</v>
      </c>
      <c r="S1695" s="60">
        <v>3.650621957814959E-3</v>
      </c>
      <c r="W1695">
        <v>9</v>
      </c>
      <c r="X1695" s="18">
        <f t="shared" si="188"/>
        <v>3.0311194934662536E-3</v>
      </c>
      <c r="Y1695" s="19">
        <f t="shared" si="184"/>
        <v>4.0222222222222221</v>
      </c>
      <c r="Z1695" s="18">
        <f t="shared" si="185"/>
        <v>0</v>
      </c>
      <c r="AA1695" s="19">
        <f t="shared" si="182"/>
        <v>0</v>
      </c>
      <c r="AB1695" s="19">
        <f t="shared" si="183"/>
        <v>0</v>
      </c>
      <c r="AC1695" s="18">
        <f t="shared" si="186"/>
        <v>6.0622389869325069E-2</v>
      </c>
      <c r="AD1695" s="43">
        <f t="shared" si="187"/>
        <v>1649.5555555555557</v>
      </c>
    </row>
    <row r="1696" spans="1:30">
      <c r="A1696">
        <v>2010</v>
      </c>
      <c r="B1696">
        <v>242</v>
      </c>
      <c r="C1696" t="s">
        <v>673</v>
      </c>
      <c r="D1696" s="18">
        <v>5.3007279666407517E-3</v>
      </c>
      <c r="E1696" s="19">
        <v>4.0666666666666664</v>
      </c>
      <c r="F1696" s="18">
        <v>1.3333333333333334E-2</v>
      </c>
      <c r="G1696" s="19">
        <v>8.5942469432468727</v>
      </c>
      <c r="H1696" s="19">
        <v>10.78779276082328</v>
      </c>
      <c r="I1696" s="67">
        <v>0.68500000000000005</v>
      </c>
      <c r="J1696" s="1">
        <v>14149</v>
      </c>
      <c r="K1696" s="43">
        <v>1572.1111111111111</v>
      </c>
      <c r="L1696" s="19">
        <v>1.82</v>
      </c>
      <c r="M1696" s="19">
        <v>30534.32</v>
      </c>
      <c r="O1696" s="1">
        <v>75</v>
      </c>
      <c r="P1696" s="1">
        <v>305</v>
      </c>
      <c r="Q1696" s="1">
        <v>1</v>
      </c>
      <c r="R1696" s="1">
        <v>14149</v>
      </c>
      <c r="S1696" s="60">
        <v>-4.6948673043244016E-2</v>
      </c>
      <c r="T1696" s="1">
        <v>1216</v>
      </c>
      <c r="U1696" s="1">
        <v>11272</v>
      </c>
      <c r="V1696" s="1">
        <v>1216</v>
      </c>
      <c r="W1696">
        <v>9</v>
      </c>
      <c r="X1696" s="18">
        <f t="shared" si="188"/>
        <v>5.3007279666407517E-3</v>
      </c>
      <c r="Y1696" s="19">
        <f t="shared" si="184"/>
        <v>4.0666666666666664</v>
      </c>
      <c r="Z1696" s="18">
        <f t="shared" si="185"/>
        <v>1.3333333333333334E-2</v>
      </c>
      <c r="AA1696" s="19">
        <f t="shared" si="182"/>
        <v>8.5942469432468727</v>
      </c>
      <c r="AB1696" s="19">
        <f t="shared" si="183"/>
        <v>10.78779276082328</v>
      </c>
      <c r="AC1696" s="18">
        <f t="shared" si="186"/>
        <v>6.360873559968902E-2</v>
      </c>
      <c r="AD1696" s="43">
        <f t="shared" si="187"/>
        <v>1572.1111111111111</v>
      </c>
    </row>
    <row r="1697" spans="1:30">
      <c r="A1697">
        <v>2011</v>
      </c>
      <c r="B1697">
        <v>242</v>
      </c>
      <c r="C1697" t="s">
        <v>673</v>
      </c>
      <c r="D1697" s="18">
        <v>3.8162544169611308E-3</v>
      </c>
      <c r="E1697" s="19">
        <v>4.1481481481481479</v>
      </c>
      <c r="F1697" s="18">
        <v>1.8518518518518517E-2</v>
      </c>
      <c r="G1697" s="19">
        <v>8.5936395759717321</v>
      </c>
      <c r="H1697" s="19">
        <v>10.78683580235962</v>
      </c>
      <c r="I1697" s="67">
        <v>0.68500000000000005</v>
      </c>
      <c r="J1697" s="1">
        <v>14150</v>
      </c>
      <c r="K1697" s="43">
        <v>1572.2222222222222</v>
      </c>
      <c r="L1697" s="19">
        <v>1.97</v>
      </c>
      <c r="M1697" s="19">
        <v>42234.29</v>
      </c>
      <c r="O1697" s="1">
        <v>54</v>
      </c>
      <c r="P1697" s="1">
        <v>224</v>
      </c>
      <c r="Q1697" s="1">
        <v>1</v>
      </c>
      <c r="R1697" s="1">
        <v>14150</v>
      </c>
      <c r="S1697" s="60">
        <v>7.0676372888600625E-5</v>
      </c>
      <c r="T1697" s="1">
        <v>1216</v>
      </c>
      <c r="U1697" s="1">
        <v>11273</v>
      </c>
      <c r="V1697" s="1">
        <v>1216</v>
      </c>
      <c r="W1697">
        <v>9</v>
      </c>
      <c r="X1697" s="18">
        <f t="shared" si="188"/>
        <v>3.8162544169611308E-3</v>
      </c>
      <c r="Y1697" s="19">
        <f t="shared" si="184"/>
        <v>4.1481481481481479</v>
      </c>
      <c r="Z1697" s="18">
        <f t="shared" si="185"/>
        <v>1.8518518518518517E-2</v>
      </c>
      <c r="AA1697" s="19">
        <f t="shared" si="182"/>
        <v>8.5936395759717321</v>
      </c>
      <c r="AB1697" s="19">
        <f t="shared" si="183"/>
        <v>10.78683580235962</v>
      </c>
      <c r="AC1697" s="18">
        <f t="shared" si="186"/>
        <v>6.360424028268552E-2</v>
      </c>
      <c r="AD1697" s="43">
        <f t="shared" si="187"/>
        <v>1572.2222222222222</v>
      </c>
    </row>
    <row r="1698" spans="1:30">
      <c r="A1698">
        <v>2012</v>
      </c>
      <c r="B1698">
        <v>242</v>
      </c>
      <c r="C1698" t="s">
        <v>673</v>
      </c>
      <c r="D1698" s="18">
        <v>2.4733234400395733E-3</v>
      </c>
      <c r="E1698" s="19">
        <v>4.3142857142857141</v>
      </c>
      <c r="F1698" s="18">
        <v>2.8571428571428571E-2</v>
      </c>
      <c r="G1698" s="19">
        <v>79.66928132287471</v>
      </c>
      <c r="H1698" s="19">
        <v>100</v>
      </c>
      <c r="I1698" s="67">
        <v>0.68500000000000005</v>
      </c>
      <c r="J1698" s="1">
        <v>14151</v>
      </c>
      <c r="K1698" s="43">
        <v>1572.3333333333333</v>
      </c>
      <c r="L1698" s="68">
        <v>2.0049999999999999</v>
      </c>
      <c r="M1698" s="19">
        <v>37775.589999999997</v>
      </c>
      <c r="O1698" s="1">
        <v>35</v>
      </c>
      <c r="P1698" s="1">
        <v>151</v>
      </c>
      <c r="Q1698" s="1">
        <v>1</v>
      </c>
      <c r="R1698" s="1">
        <v>14151</v>
      </c>
      <c r="S1698" s="60">
        <v>7.0671378091802239E-5</v>
      </c>
      <c r="T1698" s="1">
        <v>11274</v>
      </c>
      <c r="U1698" s="1">
        <v>11274</v>
      </c>
      <c r="V1698" s="1">
        <v>11274</v>
      </c>
      <c r="W1698">
        <v>9</v>
      </c>
      <c r="X1698" s="18">
        <f t="shared" si="188"/>
        <v>2.4733234400395733E-3</v>
      </c>
      <c r="Y1698" s="19">
        <f t="shared" si="184"/>
        <v>4.3142857142857141</v>
      </c>
      <c r="Z1698" s="18">
        <f t="shared" si="185"/>
        <v>2.8571428571428571E-2</v>
      </c>
      <c r="AA1698" s="19">
        <f t="shared" si="182"/>
        <v>79.66928132287471</v>
      </c>
      <c r="AB1698" s="19">
        <f t="shared" si="183"/>
        <v>100</v>
      </c>
      <c r="AC1698" s="18">
        <f t="shared" si="186"/>
        <v>6.3599745601017596E-2</v>
      </c>
      <c r="AD1698" s="43">
        <f t="shared" si="187"/>
        <v>1572.3333333333333</v>
      </c>
    </row>
    <row r="1699" spans="1:30">
      <c r="A1699">
        <v>2013</v>
      </c>
      <c r="B1699">
        <v>242</v>
      </c>
      <c r="C1699" t="s">
        <v>673</v>
      </c>
      <c r="D1699" s="18">
        <v>1.0289477294553437E-3</v>
      </c>
      <c r="E1699" s="19">
        <v>3.4666666666666668</v>
      </c>
      <c r="F1699" s="18">
        <v>0</v>
      </c>
      <c r="G1699" s="19">
        <v>79.667992865962418</v>
      </c>
      <c r="H1699" s="19">
        <v>100</v>
      </c>
      <c r="I1699" s="67">
        <v>0.68500000000000005</v>
      </c>
      <c r="J1699" s="1">
        <v>14578</v>
      </c>
      <c r="K1699" s="43">
        <v>1619.7777777777778</v>
      </c>
      <c r="L1699" s="19">
        <v>2.04</v>
      </c>
      <c r="M1699" s="19">
        <v>43107.78</v>
      </c>
      <c r="O1699" s="1">
        <v>15</v>
      </c>
      <c r="P1699" s="1">
        <v>52</v>
      </c>
      <c r="R1699" s="1">
        <v>14578</v>
      </c>
      <c r="S1699" s="60">
        <v>3.0174545968482791E-2</v>
      </c>
      <c r="T1699" s="1">
        <v>11614</v>
      </c>
      <c r="U1699" s="1">
        <v>11614</v>
      </c>
      <c r="V1699" s="1">
        <v>11614</v>
      </c>
      <c r="W1699">
        <v>9</v>
      </c>
      <c r="X1699" s="18">
        <f t="shared" si="188"/>
        <v>1.0289477294553437E-3</v>
      </c>
      <c r="Y1699" s="19">
        <f t="shared" si="184"/>
        <v>3.4666666666666668</v>
      </c>
      <c r="Z1699" s="18">
        <f t="shared" si="185"/>
        <v>0</v>
      </c>
      <c r="AA1699" s="19">
        <f t="shared" si="182"/>
        <v>79.667992865962418</v>
      </c>
      <c r="AB1699" s="19">
        <f t="shared" si="183"/>
        <v>100</v>
      </c>
      <c r="AC1699" s="18">
        <f t="shared" si="186"/>
        <v>6.173686376732062E-2</v>
      </c>
      <c r="AD1699" s="43">
        <f t="shared" si="187"/>
        <v>1619.7777777777778</v>
      </c>
    </row>
    <row r="1700" spans="1:30">
      <c r="A1700">
        <v>2014</v>
      </c>
      <c r="B1700">
        <v>242</v>
      </c>
      <c r="C1700" t="s">
        <v>673</v>
      </c>
      <c r="D1700" s="18">
        <v>4.7978067169294038E-4</v>
      </c>
      <c r="E1700" s="19">
        <v>3.4285714285714284</v>
      </c>
      <c r="F1700" s="18">
        <v>0</v>
      </c>
      <c r="G1700" s="19">
        <v>79.664153529814939</v>
      </c>
      <c r="H1700" s="19">
        <v>100</v>
      </c>
      <c r="I1700" s="67">
        <v>0.68500000000000005</v>
      </c>
      <c r="J1700" s="1">
        <v>14590</v>
      </c>
      <c r="K1700" s="43">
        <v>1621.1111111111111</v>
      </c>
      <c r="L1700" s="68">
        <v>2.0950000000000002</v>
      </c>
      <c r="M1700" s="19">
        <v>40047.300000000003</v>
      </c>
      <c r="O1700" s="1">
        <v>7</v>
      </c>
      <c r="P1700" s="1">
        <v>24</v>
      </c>
      <c r="R1700" s="1">
        <v>14590</v>
      </c>
      <c r="S1700" s="60">
        <v>8.231581835642654E-4</v>
      </c>
      <c r="T1700" s="1">
        <v>11623</v>
      </c>
      <c r="U1700" s="1">
        <v>11623</v>
      </c>
      <c r="V1700" s="1">
        <v>11623</v>
      </c>
      <c r="W1700">
        <v>9</v>
      </c>
      <c r="X1700" s="18">
        <f t="shared" si="188"/>
        <v>4.7978067169294038E-4</v>
      </c>
      <c r="Y1700" s="19">
        <f t="shared" si="184"/>
        <v>3.4285714285714284</v>
      </c>
      <c r="Z1700" s="18">
        <f t="shared" si="185"/>
        <v>0</v>
      </c>
      <c r="AA1700" s="19">
        <f t="shared" si="182"/>
        <v>79.664153529814939</v>
      </c>
      <c r="AB1700" s="19">
        <f t="shared" si="183"/>
        <v>100</v>
      </c>
      <c r="AC1700" s="18">
        <f t="shared" si="186"/>
        <v>6.1686086360520906E-2</v>
      </c>
      <c r="AD1700" s="43">
        <f t="shared" si="187"/>
        <v>1621.1111111111111</v>
      </c>
    </row>
    <row r="1701" spans="1:30">
      <c r="A1701">
        <v>2008</v>
      </c>
      <c r="B1701">
        <v>243</v>
      </c>
      <c r="C1701" t="s">
        <v>684</v>
      </c>
      <c r="D1701" s="18">
        <v>7.9818014925968795E-4</v>
      </c>
      <c r="E1701" s="19">
        <v>6.2</v>
      </c>
      <c r="F1701" s="18">
        <v>0</v>
      </c>
      <c r="G1701" s="19">
        <v>0</v>
      </c>
      <c r="H1701" s="19">
        <v>0</v>
      </c>
      <c r="I1701" s="67">
        <v>0.621</v>
      </c>
      <c r="J1701" s="1">
        <v>125285</v>
      </c>
      <c r="K1701" s="43">
        <v>5447.173913043478</v>
      </c>
      <c r="L1701" s="19">
        <v>1.72</v>
      </c>
      <c r="M1701" s="19">
        <v>8590.44</v>
      </c>
      <c r="O1701" s="1">
        <v>100</v>
      </c>
      <c r="P1701" s="1">
        <v>620</v>
      </c>
      <c r="R1701" s="1">
        <v>125285</v>
      </c>
      <c r="S1701" s="60">
        <v>3.738511219673768E-2</v>
      </c>
      <c r="W1701">
        <v>23</v>
      </c>
      <c r="X1701" s="18">
        <f t="shared" si="188"/>
        <v>7.9818014925968795E-4</v>
      </c>
      <c r="Y1701" s="19">
        <f t="shared" si="184"/>
        <v>6.2</v>
      </c>
      <c r="Z1701" s="18">
        <f t="shared" si="185"/>
        <v>0</v>
      </c>
      <c r="AA1701" s="19">
        <f t="shared" si="182"/>
        <v>0</v>
      </c>
      <c r="AB1701" s="19">
        <f t="shared" si="183"/>
        <v>0</v>
      </c>
      <c r="AC1701" s="18">
        <f t="shared" si="186"/>
        <v>1.8358143432972825E-2</v>
      </c>
      <c r="AD1701" s="43">
        <f t="shared" si="187"/>
        <v>5447.173913043478</v>
      </c>
    </row>
    <row r="1702" spans="1:30">
      <c r="A1702">
        <v>2009</v>
      </c>
      <c r="B1702">
        <v>243</v>
      </c>
      <c r="C1702" t="s">
        <v>684</v>
      </c>
      <c r="D1702" s="18">
        <v>4.0413645548555805E-4</v>
      </c>
      <c r="E1702" s="19">
        <v>6.3529411764705879</v>
      </c>
      <c r="F1702" s="18">
        <v>1.9607843137254902E-2</v>
      </c>
      <c r="G1702" s="19">
        <v>0</v>
      </c>
      <c r="H1702" s="19">
        <v>0</v>
      </c>
      <c r="I1702" s="67">
        <v>0.621</v>
      </c>
      <c r="J1702" s="1">
        <v>126195</v>
      </c>
      <c r="K1702" s="43">
        <v>4673.8888888888887</v>
      </c>
      <c r="L1702" s="19">
        <v>1.84</v>
      </c>
      <c r="M1702" s="19">
        <v>7964.43</v>
      </c>
      <c r="O1702" s="1">
        <v>51</v>
      </c>
      <c r="P1702" s="1">
        <v>324</v>
      </c>
      <c r="Q1702">
        <v>1</v>
      </c>
      <c r="R1702" s="1">
        <v>126195</v>
      </c>
      <c r="S1702" s="60">
        <v>7.263439358263124E-3</v>
      </c>
      <c r="W1702">
        <v>27</v>
      </c>
      <c r="X1702" s="18">
        <f t="shared" si="188"/>
        <v>4.0413645548555805E-4</v>
      </c>
      <c r="Y1702" s="19">
        <f t="shared" si="184"/>
        <v>6.3529411764705879</v>
      </c>
      <c r="Z1702" s="18">
        <f t="shared" si="185"/>
        <v>1.9607843137254902E-2</v>
      </c>
      <c r="AA1702" s="19">
        <f t="shared" si="182"/>
        <v>0</v>
      </c>
      <c r="AB1702" s="19">
        <f t="shared" si="183"/>
        <v>0</v>
      </c>
      <c r="AC1702" s="18">
        <f t="shared" si="186"/>
        <v>2.1395459408058953E-2</v>
      </c>
      <c r="AD1702" s="43">
        <f t="shared" si="187"/>
        <v>4673.8888888888887</v>
      </c>
    </row>
    <row r="1703" spans="1:30">
      <c r="A1703">
        <v>2010</v>
      </c>
      <c r="B1703">
        <v>243</v>
      </c>
      <c r="C1703" t="s">
        <v>684</v>
      </c>
      <c r="D1703" s="18">
        <v>1.4255280393445739E-4</v>
      </c>
      <c r="E1703" s="19">
        <v>7.4444444444444446</v>
      </c>
      <c r="F1703" s="18">
        <v>0</v>
      </c>
      <c r="G1703" s="19">
        <v>79.99984160799562</v>
      </c>
      <c r="H1703" s="19">
        <v>79.999837509343209</v>
      </c>
      <c r="I1703" s="67">
        <v>0.73099999999999998</v>
      </c>
      <c r="J1703" s="1">
        <v>126269</v>
      </c>
      <c r="K1703" s="43">
        <v>4676.6296296296296</v>
      </c>
      <c r="L1703" s="19">
        <v>1.82</v>
      </c>
      <c r="M1703" s="19">
        <v>10749.43</v>
      </c>
      <c r="O1703" s="1">
        <v>18</v>
      </c>
      <c r="P1703" s="1">
        <v>134</v>
      </c>
      <c r="R1703" s="1">
        <v>126269</v>
      </c>
      <c r="S1703" s="60">
        <v>5.8639407266536381E-4</v>
      </c>
      <c r="T1703" s="1">
        <v>101015</v>
      </c>
      <c r="U1703" s="1">
        <v>123084</v>
      </c>
      <c r="V1703" s="1">
        <v>98467</v>
      </c>
      <c r="W1703">
        <v>27</v>
      </c>
      <c r="X1703" s="18">
        <f t="shared" si="188"/>
        <v>1.4255280393445739E-4</v>
      </c>
      <c r="Y1703" s="19">
        <f t="shared" si="184"/>
        <v>7.4444444444444446</v>
      </c>
      <c r="Z1703" s="18">
        <f t="shared" si="185"/>
        <v>0</v>
      </c>
      <c r="AA1703" s="19">
        <f t="shared" si="182"/>
        <v>79.99984160799562</v>
      </c>
      <c r="AB1703" s="19">
        <f t="shared" si="183"/>
        <v>79.999837509343209</v>
      </c>
      <c r="AC1703" s="18">
        <f t="shared" si="186"/>
        <v>2.1382920590168608E-2</v>
      </c>
      <c r="AD1703" s="43">
        <f t="shared" si="187"/>
        <v>4676.6296296296296</v>
      </c>
    </row>
    <row r="1704" spans="1:30">
      <c r="A1704">
        <v>2011</v>
      </c>
      <c r="B1704">
        <v>243</v>
      </c>
      <c r="C1704" t="s">
        <v>684</v>
      </c>
      <c r="D1704" s="18">
        <v>2.3604018977631258E-4</v>
      </c>
      <c r="E1704" s="19">
        <v>8.2333333333333325</v>
      </c>
      <c r="F1704" s="18">
        <v>0</v>
      </c>
      <c r="G1704" s="19">
        <v>0</v>
      </c>
      <c r="H1704" s="19">
        <v>0</v>
      </c>
      <c r="I1704" s="67">
        <v>0.73099999999999998</v>
      </c>
      <c r="J1704" s="1">
        <v>127097</v>
      </c>
      <c r="K1704" s="43">
        <v>4707.2962962962965</v>
      </c>
      <c r="L1704" s="19">
        <v>1.97</v>
      </c>
      <c r="M1704" s="19">
        <v>12284.53</v>
      </c>
      <c r="O1704" s="1">
        <v>30</v>
      </c>
      <c r="P1704" s="1">
        <v>247</v>
      </c>
      <c r="R1704" s="1">
        <v>127097</v>
      </c>
      <c r="S1704" s="60">
        <v>6.5574289809851027E-3</v>
      </c>
      <c r="W1704">
        <v>27</v>
      </c>
      <c r="X1704" s="18">
        <f t="shared" si="188"/>
        <v>2.3604018977631258E-4</v>
      </c>
      <c r="Y1704" s="19">
        <f t="shared" si="184"/>
        <v>8.2333333333333325</v>
      </c>
      <c r="Z1704" s="18">
        <f t="shared" si="185"/>
        <v>0</v>
      </c>
      <c r="AA1704" s="19">
        <f t="shared" si="182"/>
        <v>0</v>
      </c>
      <c r="AB1704" s="19">
        <f t="shared" si="183"/>
        <v>0</v>
      </c>
      <c r="AC1704" s="18">
        <f t="shared" si="186"/>
        <v>2.1243617079868132E-2</v>
      </c>
      <c r="AD1704" s="43">
        <f t="shared" si="187"/>
        <v>4707.2962962962965</v>
      </c>
    </row>
    <row r="1705" spans="1:30">
      <c r="A1705">
        <v>2012</v>
      </c>
      <c r="B1705">
        <v>243</v>
      </c>
      <c r="C1705" t="s">
        <v>684</v>
      </c>
      <c r="D1705" s="18">
        <v>3.9093958419665822E-5</v>
      </c>
      <c r="E1705" s="19">
        <v>3.4</v>
      </c>
      <c r="F1705" s="18">
        <v>0</v>
      </c>
      <c r="G1705" s="19">
        <v>100</v>
      </c>
      <c r="H1705" s="19">
        <v>100</v>
      </c>
      <c r="I1705" s="67">
        <v>0.73099999999999998</v>
      </c>
      <c r="J1705" s="1">
        <v>127897</v>
      </c>
      <c r="K1705" s="43">
        <v>4736.9259259259261</v>
      </c>
      <c r="L1705" s="68">
        <v>2.0049999999999999</v>
      </c>
      <c r="M1705" s="19">
        <v>13686.86</v>
      </c>
      <c r="O1705" s="1">
        <v>5</v>
      </c>
      <c r="P1705" s="1">
        <v>17</v>
      </c>
      <c r="R1705" s="1">
        <v>127897</v>
      </c>
      <c r="S1705" s="60">
        <v>6.2944050607016688E-3</v>
      </c>
      <c r="T1705" s="1">
        <v>127897</v>
      </c>
      <c r="U1705" s="1">
        <v>124671</v>
      </c>
      <c r="V1705" s="1">
        <v>124671</v>
      </c>
      <c r="W1705">
        <v>27</v>
      </c>
      <c r="X1705" s="18">
        <f t="shared" si="188"/>
        <v>3.9093958419665822E-5</v>
      </c>
      <c r="Y1705" s="19">
        <f t="shared" si="184"/>
        <v>3.4</v>
      </c>
      <c r="Z1705" s="18">
        <f t="shared" si="185"/>
        <v>0</v>
      </c>
      <c r="AA1705" s="19">
        <f t="shared" si="182"/>
        <v>100</v>
      </c>
      <c r="AB1705" s="19">
        <f t="shared" si="183"/>
        <v>100</v>
      </c>
      <c r="AC1705" s="18">
        <f t="shared" si="186"/>
        <v>2.1110737546619546E-2</v>
      </c>
      <c r="AD1705" s="43">
        <f t="shared" si="187"/>
        <v>4736.9259259259261</v>
      </c>
    </row>
    <row r="1706" spans="1:30">
      <c r="A1706">
        <v>2013</v>
      </c>
      <c r="B1706">
        <v>243</v>
      </c>
      <c r="C1706" t="s">
        <v>684</v>
      </c>
      <c r="D1706" s="18">
        <v>2.1110407430863416E-4</v>
      </c>
      <c r="E1706" s="19">
        <v>7.4642857142857144</v>
      </c>
      <c r="F1706" s="18">
        <v>0</v>
      </c>
      <c r="G1706" s="19">
        <v>90.73403902409602</v>
      </c>
      <c r="H1706" s="19">
        <v>93.082218269007654</v>
      </c>
      <c r="I1706" s="67">
        <v>0.73099999999999998</v>
      </c>
      <c r="J1706" s="1">
        <v>132636</v>
      </c>
      <c r="K1706" s="43">
        <v>4912.4444444444443</v>
      </c>
      <c r="L1706" s="19">
        <v>2.04</v>
      </c>
      <c r="M1706" s="19">
        <v>15180.45</v>
      </c>
      <c r="O1706" s="1">
        <v>28</v>
      </c>
      <c r="P1706" s="1">
        <v>209</v>
      </c>
      <c r="R1706" s="1">
        <v>132636</v>
      </c>
      <c r="S1706" s="60">
        <v>3.7053253790159335E-2</v>
      </c>
      <c r="T1706" s="1">
        <v>120346</v>
      </c>
      <c r="U1706" s="1">
        <v>129290</v>
      </c>
      <c r="V1706" s="1">
        <v>120346</v>
      </c>
      <c r="W1706">
        <v>27</v>
      </c>
      <c r="X1706" s="18">
        <f t="shared" si="188"/>
        <v>2.1110407430863416E-4</v>
      </c>
      <c r="Y1706" s="19">
        <f t="shared" si="184"/>
        <v>7.4642857142857144</v>
      </c>
      <c r="Z1706" s="18">
        <f t="shared" si="185"/>
        <v>0</v>
      </c>
      <c r="AA1706" s="19">
        <f t="shared" si="182"/>
        <v>90.73403902409602</v>
      </c>
      <c r="AB1706" s="19">
        <f t="shared" si="183"/>
        <v>93.082218269007654</v>
      </c>
      <c r="AC1706" s="18">
        <f t="shared" si="186"/>
        <v>2.0356464308332579E-2</v>
      </c>
      <c r="AD1706" s="43">
        <f t="shared" si="187"/>
        <v>4912.4444444444443</v>
      </c>
    </row>
    <row r="1707" spans="1:30">
      <c r="A1707">
        <v>2014</v>
      </c>
      <c r="B1707">
        <v>243</v>
      </c>
      <c r="C1707" t="s">
        <v>684</v>
      </c>
      <c r="D1707" s="18">
        <v>6.7401593673237077E-5</v>
      </c>
      <c r="E1707" s="19">
        <v>4.7777777777777777</v>
      </c>
      <c r="F1707" s="18">
        <v>0</v>
      </c>
      <c r="G1707" s="19">
        <v>89.549757354262766</v>
      </c>
      <c r="H1707" s="19">
        <v>91.866933005531649</v>
      </c>
      <c r="I1707" s="67">
        <v>0.73099999999999998</v>
      </c>
      <c r="J1707" s="1">
        <v>133528</v>
      </c>
      <c r="K1707" s="43">
        <v>4945.4814814814818</v>
      </c>
      <c r="L1707" s="68">
        <v>2.0950000000000002</v>
      </c>
      <c r="M1707" s="19">
        <v>15969.67</v>
      </c>
      <c r="O1707" s="1">
        <v>9</v>
      </c>
      <c r="P1707" s="1">
        <v>43</v>
      </c>
      <c r="R1707" s="1">
        <v>133528</v>
      </c>
      <c r="S1707" s="60">
        <v>6.7251726529751199E-3</v>
      </c>
      <c r="T1707" s="1">
        <v>119574</v>
      </c>
      <c r="U1707" s="1">
        <v>130160</v>
      </c>
      <c r="V1707" s="1">
        <v>119574</v>
      </c>
      <c r="W1707">
        <v>27</v>
      </c>
      <c r="X1707" s="18">
        <f t="shared" si="188"/>
        <v>6.7401593673237077E-5</v>
      </c>
      <c r="Y1707" s="19">
        <f t="shared" si="184"/>
        <v>4.7777777777777777</v>
      </c>
      <c r="Z1707" s="18">
        <f t="shared" si="185"/>
        <v>0</v>
      </c>
      <c r="AA1707" s="19">
        <f t="shared" si="182"/>
        <v>89.549757354262766</v>
      </c>
      <c r="AB1707" s="19">
        <f t="shared" si="183"/>
        <v>91.866933005531649</v>
      </c>
      <c r="AC1707" s="18">
        <f t="shared" si="186"/>
        <v>2.0220478101971123E-2</v>
      </c>
      <c r="AD1707" s="43">
        <f t="shared" si="187"/>
        <v>4945.4814814814818</v>
      </c>
    </row>
    <row r="1708" spans="1:30">
      <c r="A1708">
        <v>2008</v>
      </c>
      <c r="B1708">
        <v>244</v>
      </c>
      <c r="C1708" t="s">
        <v>685</v>
      </c>
      <c r="D1708" s="18">
        <v>7.7751928492714581E-3</v>
      </c>
      <c r="E1708" s="19">
        <v>4.1653543307086611</v>
      </c>
      <c r="F1708" s="18">
        <v>2.3622047244094488E-2</v>
      </c>
      <c r="G1708" s="19">
        <v>0</v>
      </c>
      <c r="H1708" s="19">
        <v>0</v>
      </c>
      <c r="I1708" s="67">
        <v>0.51700000000000002</v>
      </c>
      <c r="J1708" s="1">
        <v>16334</v>
      </c>
      <c r="K1708" s="43">
        <v>1484.909090909091</v>
      </c>
      <c r="L1708" s="19">
        <v>1.72</v>
      </c>
      <c r="M1708" s="19">
        <v>5023.71</v>
      </c>
      <c r="O1708" s="1">
        <v>127</v>
      </c>
      <c r="P1708" s="1">
        <v>529</v>
      </c>
      <c r="Q1708">
        <v>3</v>
      </c>
      <c r="R1708" s="1">
        <v>16334</v>
      </c>
      <c r="S1708" s="60">
        <v>2.8006797155264662E-2</v>
      </c>
      <c r="W1708">
        <v>11</v>
      </c>
      <c r="X1708" s="18">
        <f t="shared" si="188"/>
        <v>7.7751928492714581E-3</v>
      </c>
      <c r="Y1708" s="19">
        <f t="shared" si="184"/>
        <v>4.1653543307086611</v>
      </c>
      <c r="Z1708" s="18">
        <f t="shared" si="185"/>
        <v>2.3622047244094488E-2</v>
      </c>
      <c r="AA1708" s="19">
        <f t="shared" si="182"/>
        <v>0</v>
      </c>
      <c r="AB1708" s="19">
        <f t="shared" si="183"/>
        <v>0</v>
      </c>
      <c r="AC1708" s="18">
        <f t="shared" si="186"/>
        <v>6.7344190033059886E-2</v>
      </c>
      <c r="AD1708" s="43">
        <f t="shared" si="187"/>
        <v>1484.909090909091</v>
      </c>
    </row>
    <row r="1709" spans="1:30">
      <c r="A1709">
        <v>2009</v>
      </c>
      <c r="B1709">
        <v>244</v>
      </c>
      <c r="C1709" t="s">
        <v>685</v>
      </c>
      <c r="D1709" s="18">
        <v>1.3169177998284945E-2</v>
      </c>
      <c r="E1709" s="19">
        <v>3.9069767441860463</v>
      </c>
      <c r="F1709" s="18">
        <v>1.3953488372093023E-2</v>
      </c>
      <c r="G1709" s="19">
        <v>59.138797010902856</v>
      </c>
      <c r="H1709" s="19">
        <v>93.185985908696068</v>
      </c>
      <c r="I1709" s="67">
        <v>0.51700000000000002</v>
      </c>
      <c r="J1709" s="1">
        <v>16326</v>
      </c>
      <c r="K1709" s="43">
        <v>1814</v>
      </c>
      <c r="L1709" s="19">
        <v>1.84</v>
      </c>
      <c r="M1709" s="19">
        <v>5368.11</v>
      </c>
      <c r="O1709" s="1">
        <v>215</v>
      </c>
      <c r="P1709" s="1">
        <v>840</v>
      </c>
      <c r="Q1709" s="1">
        <v>3</v>
      </c>
      <c r="R1709" s="1">
        <v>16326</v>
      </c>
      <c r="S1709" s="60">
        <v>-4.8977592751320298E-4</v>
      </c>
      <c r="T1709" s="1">
        <v>9655</v>
      </c>
      <c r="U1709" s="1">
        <v>10361</v>
      </c>
      <c r="V1709" s="1">
        <v>9655</v>
      </c>
      <c r="W1709" s="1">
        <v>9</v>
      </c>
      <c r="X1709" s="18">
        <f t="shared" si="188"/>
        <v>1.3169177998284945E-2</v>
      </c>
      <c r="Y1709" s="19">
        <f t="shared" si="184"/>
        <v>3.9069767441860463</v>
      </c>
      <c r="Z1709" s="18">
        <f t="shared" si="185"/>
        <v>1.3953488372093023E-2</v>
      </c>
      <c r="AA1709" s="19">
        <f t="shared" si="182"/>
        <v>59.138797010902856</v>
      </c>
      <c r="AB1709" s="19">
        <f t="shared" si="183"/>
        <v>93.185985908696068</v>
      </c>
      <c r="AC1709" s="18">
        <f t="shared" si="186"/>
        <v>5.5126791620727672E-2</v>
      </c>
      <c r="AD1709" s="43">
        <f t="shared" si="187"/>
        <v>1814</v>
      </c>
    </row>
    <row r="1710" spans="1:30">
      <c r="A1710">
        <v>2010</v>
      </c>
      <c r="B1710">
        <v>244</v>
      </c>
      <c r="C1710" t="s">
        <v>685</v>
      </c>
      <c r="D1710" s="18">
        <v>1.52190524707081E-2</v>
      </c>
      <c r="E1710" s="19">
        <v>3.9330543933054392</v>
      </c>
      <c r="F1710" s="18">
        <v>2.5104602510460251E-2</v>
      </c>
      <c r="G1710" s="19">
        <v>51.630157921548644</v>
      </c>
      <c r="H1710" s="19">
        <v>79.992107340173632</v>
      </c>
      <c r="I1710" s="67">
        <v>0.63800000000000001</v>
      </c>
      <c r="J1710" s="1">
        <v>15704</v>
      </c>
      <c r="K1710" s="43">
        <v>1744.8888888888889</v>
      </c>
      <c r="L1710" s="19">
        <v>1.82</v>
      </c>
      <c r="M1710" s="19">
        <v>6108.59</v>
      </c>
      <c r="O1710" s="1">
        <v>239</v>
      </c>
      <c r="P1710" s="1">
        <v>940</v>
      </c>
      <c r="Q1710" s="1">
        <v>6</v>
      </c>
      <c r="R1710" s="1">
        <v>15704</v>
      </c>
      <c r="S1710" s="60">
        <v>-3.8098738208991789E-2</v>
      </c>
      <c r="T1710" s="1">
        <v>8108</v>
      </c>
      <c r="U1710" s="1">
        <v>10136</v>
      </c>
      <c r="V1710" s="1">
        <v>8108</v>
      </c>
      <c r="W1710" s="1">
        <v>9</v>
      </c>
      <c r="X1710" s="18">
        <f t="shared" si="188"/>
        <v>1.52190524707081E-2</v>
      </c>
      <c r="Y1710" s="19">
        <f t="shared" si="184"/>
        <v>3.9330543933054392</v>
      </c>
      <c r="Z1710" s="18">
        <f t="shared" si="185"/>
        <v>2.5104602510460251E-2</v>
      </c>
      <c r="AA1710" s="19">
        <f t="shared" si="182"/>
        <v>51.630157921548644</v>
      </c>
      <c r="AB1710" s="19">
        <f t="shared" si="183"/>
        <v>79.992107340173632</v>
      </c>
      <c r="AC1710" s="18">
        <f t="shared" si="186"/>
        <v>5.7310239429444729E-2</v>
      </c>
      <c r="AD1710" s="43">
        <f t="shared" si="187"/>
        <v>1744.8888888888889</v>
      </c>
    </row>
    <row r="1711" spans="1:30">
      <c r="A1711">
        <v>2011</v>
      </c>
      <c r="B1711">
        <v>244</v>
      </c>
      <c r="C1711" t="s">
        <v>685</v>
      </c>
      <c r="D1711" s="18">
        <v>1.3919928484771088E-2</v>
      </c>
      <c r="E1711" s="19">
        <v>3.8715596330275228</v>
      </c>
      <c r="F1711" s="18">
        <v>1.3761467889908258E-2</v>
      </c>
      <c r="G1711" s="19">
        <v>54.849626460634695</v>
      </c>
      <c r="H1711" s="19">
        <v>84.982192322912539</v>
      </c>
      <c r="I1711" s="67">
        <v>0.63800000000000001</v>
      </c>
      <c r="J1711" s="1">
        <v>15661</v>
      </c>
      <c r="K1711" s="43">
        <v>1740.1111111111111</v>
      </c>
      <c r="L1711" s="19">
        <v>1.97</v>
      </c>
      <c r="M1711" s="19">
        <v>6290.09</v>
      </c>
      <c r="O1711" s="1">
        <v>218</v>
      </c>
      <c r="P1711" s="1">
        <v>844</v>
      </c>
      <c r="Q1711" s="1">
        <v>3</v>
      </c>
      <c r="R1711" s="1">
        <v>15661</v>
      </c>
      <c r="S1711" s="60">
        <v>-2.7381558838512898E-3</v>
      </c>
      <c r="T1711" s="1">
        <v>8590</v>
      </c>
      <c r="U1711" s="1">
        <v>10108</v>
      </c>
      <c r="V1711" s="1">
        <v>8590</v>
      </c>
      <c r="W1711" s="1">
        <v>9</v>
      </c>
      <c r="X1711" s="18">
        <f t="shared" si="188"/>
        <v>1.3919928484771088E-2</v>
      </c>
      <c r="Y1711" s="19">
        <f t="shared" si="184"/>
        <v>3.8715596330275228</v>
      </c>
      <c r="Z1711" s="18">
        <f t="shared" si="185"/>
        <v>1.3761467889908258E-2</v>
      </c>
      <c r="AA1711" s="19">
        <f t="shared" si="182"/>
        <v>54.849626460634695</v>
      </c>
      <c r="AB1711" s="19">
        <f t="shared" si="183"/>
        <v>84.982192322912539</v>
      </c>
      <c r="AC1711" s="18">
        <f t="shared" si="186"/>
        <v>5.7467594661898984E-2</v>
      </c>
      <c r="AD1711" s="43">
        <f t="shared" si="187"/>
        <v>1740.1111111111111</v>
      </c>
    </row>
    <row r="1712" spans="1:30">
      <c r="A1712">
        <v>2012</v>
      </c>
      <c r="B1712">
        <v>244</v>
      </c>
      <c r="C1712" t="s">
        <v>685</v>
      </c>
      <c r="D1712" s="18">
        <v>9.3475894743581533E-3</v>
      </c>
      <c r="E1712" s="19">
        <v>3.2808219178082192</v>
      </c>
      <c r="F1712" s="18">
        <v>2.7397260273972601E-2</v>
      </c>
      <c r="G1712" s="19">
        <v>54.997118893655163</v>
      </c>
      <c r="H1712" s="19">
        <v>85.209800615018352</v>
      </c>
      <c r="I1712" s="67">
        <v>0.63800000000000001</v>
      </c>
      <c r="J1712" s="1">
        <v>15619</v>
      </c>
      <c r="K1712" s="43">
        <v>1735.4444444444443</v>
      </c>
      <c r="L1712" s="68">
        <v>2.0049999999999999</v>
      </c>
      <c r="M1712" s="19">
        <v>7529.89</v>
      </c>
      <c r="O1712" s="1">
        <v>146</v>
      </c>
      <c r="P1712" s="1">
        <v>479</v>
      </c>
      <c r="Q1712" s="1">
        <v>4</v>
      </c>
      <c r="R1712" s="1">
        <v>15619</v>
      </c>
      <c r="S1712" s="60">
        <v>-2.6818210842219914E-3</v>
      </c>
      <c r="T1712" s="1">
        <v>8590</v>
      </c>
      <c r="U1712" s="1">
        <v>10081</v>
      </c>
      <c r="V1712" s="1">
        <v>8590</v>
      </c>
      <c r="W1712" s="1">
        <v>9</v>
      </c>
      <c r="X1712" s="18">
        <f t="shared" si="188"/>
        <v>9.3475894743581533E-3</v>
      </c>
      <c r="Y1712" s="19">
        <f t="shared" si="184"/>
        <v>3.2808219178082192</v>
      </c>
      <c r="Z1712" s="18">
        <f t="shared" si="185"/>
        <v>2.7397260273972601E-2</v>
      </c>
      <c r="AA1712" s="19">
        <f t="shared" si="182"/>
        <v>54.997118893655163</v>
      </c>
      <c r="AB1712" s="19">
        <f t="shared" si="183"/>
        <v>85.209800615018352</v>
      </c>
      <c r="AC1712" s="18">
        <f t="shared" si="186"/>
        <v>5.7622126896728347E-2</v>
      </c>
      <c r="AD1712" s="43">
        <f t="shared" si="187"/>
        <v>1735.4444444444443</v>
      </c>
    </row>
    <row r="1713" spans="1:30">
      <c r="A1713">
        <v>2013</v>
      </c>
      <c r="B1713">
        <v>244</v>
      </c>
      <c r="C1713" t="s">
        <v>685</v>
      </c>
      <c r="D1713" s="18">
        <v>1.0347836928063833E-2</v>
      </c>
      <c r="E1713" s="19">
        <v>3.2710843373493974</v>
      </c>
      <c r="F1713" s="18">
        <v>6.024096385542169E-3</v>
      </c>
      <c r="G1713" s="19">
        <v>53.609275651415032</v>
      </c>
      <c r="H1713" s="19">
        <v>83.059687077457994</v>
      </c>
      <c r="I1713" s="67">
        <v>0.63800000000000001</v>
      </c>
      <c r="J1713" s="1">
        <v>16042</v>
      </c>
      <c r="K1713" s="43">
        <v>1782.4444444444443</v>
      </c>
      <c r="L1713" s="19">
        <v>2.04</v>
      </c>
      <c r="M1713" s="19">
        <v>8331.18</v>
      </c>
      <c r="O1713" s="1">
        <v>166</v>
      </c>
      <c r="P1713" s="1">
        <v>543</v>
      </c>
      <c r="Q1713" s="1">
        <v>1</v>
      </c>
      <c r="R1713" s="1">
        <v>16042</v>
      </c>
      <c r="S1713" s="60">
        <v>2.7082399641462418E-2</v>
      </c>
      <c r="T1713" s="1">
        <v>8600</v>
      </c>
      <c r="U1713" s="1">
        <v>10354</v>
      </c>
      <c r="V1713" s="1">
        <v>8600</v>
      </c>
      <c r="W1713" s="1">
        <v>9</v>
      </c>
      <c r="X1713" s="18">
        <f t="shared" si="188"/>
        <v>1.0347836928063833E-2</v>
      </c>
      <c r="Y1713" s="19">
        <f t="shared" si="184"/>
        <v>3.2710843373493974</v>
      </c>
      <c r="Z1713" s="18">
        <f t="shared" si="185"/>
        <v>6.024096385542169E-3</v>
      </c>
      <c r="AA1713" s="19">
        <f t="shared" si="182"/>
        <v>53.609275651415032</v>
      </c>
      <c r="AB1713" s="19">
        <f t="shared" si="183"/>
        <v>83.059687077457994</v>
      </c>
      <c r="AC1713" s="18">
        <f t="shared" si="186"/>
        <v>5.6102730332876202E-2</v>
      </c>
      <c r="AD1713" s="43">
        <f t="shared" si="187"/>
        <v>1782.4444444444443</v>
      </c>
    </row>
    <row r="1714" spans="1:30">
      <c r="A1714">
        <v>2014</v>
      </c>
      <c r="B1714">
        <v>244</v>
      </c>
      <c r="C1714" t="s">
        <v>685</v>
      </c>
      <c r="D1714" s="18">
        <v>1.3737979268140377E-2</v>
      </c>
      <c r="E1714" s="19">
        <v>2.6772727272727272</v>
      </c>
      <c r="F1714" s="18">
        <v>9.0909090909090905E-3</v>
      </c>
      <c r="G1714" s="19">
        <v>53.703009866366926</v>
      </c>
      <c r="H1714" s="19">
        <v>83.204334365325067</v>
      </c>
      <c r="I1714" s="67">
        <v>0.63800000000000001</v>
      </c>
      <c r="J1714" s="1">
        <v>16014</v>
      </c>
      <c r="K1714" s="43">
        <v>1779.3333333333333</v>
      </c>
      <c r="L1714" s="68">
        <v>2.0950000000000002</v>
      </c>
      <c r="M1714" s="19">
        <v>8886.57</v>
      </c>
      <c r="O1714" s="1">
        <v>220</v>
      </c>
      <c r="P1714" s="1">
        <v>589</v>
      </c>
      <c r="Q1714" s="1">
        <v>2</v>
      </c>
      <c r="R1714" s="1">
        <v>16014</v>
      </c>
      <c r="S1714" s="60">
        <v>-1.7454182770227922E-3</v>
      </c>
      <c r="T1714" s="1">
        <v>8600</v>
      </c>
      <c r="U1714" s="1">
        <v>10336</v>
      </c>
      <c r="V1714" s="1">
        <v>8600</v>
      </c>
      <c r="W1714" s="1">
        <v>9</v>
      </c>
      <c r="X1714" s="18">
        <f t="shared" si="188"/>
        <v>1.3737979268140377E-2</v>
      </c>
      <c r="Y1714" s="19">
        <f t="shared" si="184"/>
        <v>2.6772727272727272</v>
      </c>
      <c r="Z1714" s="18">
        <f t="shared" si="185"/>
        <v>9.0909090909090905E-3</v>
      </c>
      <c r="AA1714" s="19">
        <f t="shared" si="182"/>
        <v>53.703009866366926</v>
      </c>
      <c r="AB1714" s="19">
        <f t="shared" si="183"/>
        <v>83.204334365325067</v>
      </c>
      <c r="AC1714" s="18">
        <f t="shared" si="186"/>
        <v>5.6200824278756091E-2</v>
      </c>
      <c r="AD1714" s="43">
        <f t="shared" si="187"/>
        <v>1779.3333333333333</v>
      </c>
    </row>
    <row r="1715" spans="1:30">
      <c r="A1715" s="15">
        <v>2008</v>
      </c>
      <c r="B1715">
        <v>245</v>
      </c>
      <c r="C1715" s="26" t="s">
        <v>686</v>
      </c>
      <c r="D1715" s="18">
        <v>1.5676028739386022E-3</v>
      </c>
      <c r="E1715" s="19">
        <v>3.4166666666666665</v>
      </c>
      <c r="F1715" s="18">
        <v>8.3333333333333329E-2</v>
      </c>
      <c r="G1715" s="19">
        <v>80.513825386457654</v>
      </c>
      <c r="H1715" s="19">
        <v>100</v>
      </c>
      <c r="I1715" s="67">
        <v>0.628</v>
      </c>
      <c r="J1715" s="49">
        <v>22965</v>
      </c>
      <c r="K1715" s="43">
        <v>1766.5384615384614</v>
      </c>
      <c r="L1715" s="19">
        <v>1.72</v>
      </c>
      <c r="M1715" s="19">
        <v>24830.6</v>
      </c>
      <c r="O1715" s="49">
        <v>36</v>
      </c>
      <c r="P1715" s="15">
        <v>123</v>
      </c>
      <c r="Q1715" s="15">
        <v>3</v>
      </c>
      <c r="R1715" s="49">
        <v>22965</v>
      </c>
      <c r="S1715" s="63">
        <v>3.6373482557877201E-2</v>
      </c>
      <c r="T1715" s="49">
        <v>18490</v>
      </c>
      <c r="U1715" s="49">
        <v>18116</v>
      </c>
      <c r="V1715" s="49">
        <v>18116</v>
      </c>
      <c r="W1715" s="17">
        <v>13</v>
      </c>
      <c r="X1715" s="18">
        <f t="shared" si="188"/>
        <v>1.5676028739386022E-3</v>
      </c>
      <c r="Y1715" s="19">
        <f t="shared" si="184"/>
        <v>3.4166666666666665</v>
      </c>
      <c r="Z1715" s="18">
        <f t="shared" si="185"/>
        <v>8.3333333333333329E-2</v>
      </c>
      <c r="AA1715" s="19">
        <f t="shared" si="182"/>
        <v>80.513825386457654</v>
      </c>
      <c r="AB1715" s="19">
        <f t="shared" si="183"/>
        <v>100</v>
      </c>
      <c r="AC1715" s="18">
        <f t="shared" si="186"/>
        <v>5.6607881558893972E-2</v>
      </c>
      <c r="AD1715" s="43">
        <f t="shared" si="187"/>
        <v>1766.5384615384614</v>
      </c>
    </row>
    <row r="1716" spans="1:30">
      <c r="A1716" s="15">
        <v>2009</v>
      </c>
      <c r="B1716">
        <v>245</v>
      </c>
      <c r="C1716" s="15" t="s">
        <v>686</v>
      </c>
      <c r="D1716" s="18">
        <v>1.5143648321218415E-3</v>
      </c>
      <c r="E1716" s="19">
        <v>2.7714285714285714</v>
      </c>
      <c r="F1716" s="18">
        <v>0</v>
      </c>
      <c r="G1716" s="19">
        <v>94.526652821045346</v>
      </c>
      <c r="H1716" s="19">
        <v>117.56801228609039</v>
      </c>
      <c r="I1716" s="67">
        <v>0.628</v>
      </c>
      <c r="J1716" s="49">
        <v>23112</v>
      </c>
      <c r="K1716" s="43">
        <v>1359.5294117647059</v>
      </c>
      <c r="L1716" s="19">
        <v>1.84</v>
      </c>
      <c r="M1716" s="19">
        <v>22804.560000000001</v>
      </c>
      <c r="O1716" s="49">
        <v>35</v>
      </c>
      <c r="P1716" s="15">
        <v>97</v>
      </c>
      <c r="Q1716" s="15">
        <v>0</v>
      </c>
      <c r="R1716" s="49">
        <v>23112</v>
      </c>
      <c r="S1716" s="63">
        <v>6.4010450685825226E-3</v>
      </c>
      <c r="T1716" s="49">
        <v>21847</v>
      </c>
      <c r="U1716" s="49">
        <v>18232</v>
      </c>
      <c r="V1716" s="49">
        <v>21435</v>
      </c>
      <c r="W1716" s="17">
        <v>17</v>
      </c>
      <c r="X1716" s="18">
        <f t="shared" si="188"/>
        <v>1.5143648321218415E-3</v>
      </c>
      <c r="Y1716" s="19">
        <f t="shared" si="184"/>
        <v>2.7714285714285714</v>
      </c>
      <c r="Z1716" s="18">
        <f t="shared" si="185"/>
        <v>0</v>
      </c>
      <c r="AA1716" s="19">
        <f t="shared" si="182"/>
        <v>94.526652821045346</v>
      </c>
      <c r="AB1716" s="19">
        <f t="shared" si="183"/>
        <v>117.56801228609039</v>
      </c>
      <c r="AC1716" s="18">
        <f t="shared" si="186"/>
        <v>7.3554863274489443E-2</v>
      </c>
      <c r="AD1716" s="43">
        <f t="shared" si="187"/>
        <v>1359.5294117647059</v>
      </c>
    </row>
    <row r="1717" spans="1:30">
      <c r="A1717" s="15">
        <v>2010</v>
      </c>
      <c r="B1717">
        <v>245</v>
      </c>
      <c r="C1717" s="15" t="s">
        <v>686</v>
      </c>
      <c r="D1717" s="18">
        <v>1.7157683294275192E-3</v>
      </c>
      <c r="E1717" s="19">
        <v>2.5853658536585367</v>
      </c>
      <c r="F1717" s="18">
        <v>0</v>
      </c>
      <c r="G1717" s="19">
        <v>82.56611985269501</v>
      </c>
      <c r="H1717" s="19">
        <v>100</v>
      </c>
      <c r="I1717" s="67">
        <v>0.73199999999999998</v>
      </c>
      <c r="J1717" s="49">
        <v>23896</v>
      </c>
      <c r="K1717" s="43">
        <v>1405.6470588235295</v>
      </c>
      <c r="L1717" s="19">
        <v>1.82</v>
      </c>
      <c r="M1717" s="19">
        <v>23783.65</v>
      </c>
      <c r="O1717" s="49">
        <v>41</v>
      </c>
      <c r="P1717" s="15">
        <v>106</v>
      </c>
      <c r="Q1717" s="15">
        <v>0</v>
      </c>
      <c r="R1717" s="49">
        <v>23896</v>
      </c>
      <c r="S1717" s="63">
        <v>3.3921772239529302E-2</v>
      </c>
      <c r="T1717" s="49">
        <v>19730</v>
      </c>
      <c r="U1717" s="49">
        <v>19275</v>
      </c>
      <c r="V1717" s="49">
        <v>19275</v>
      </c>
      <c r="W1717" s="17">
        <v>17</v>
      </c>
      <c r="X1717" s="18">
        <f t="shared" si="188"/>
        <v>1.7157683294275192E-3</v>
      </c>
      <c r="Y1717" s="19">
        <f t="shared" si="184"/>
        <v>2.5853658536585367</v>
      </c>
      <c r="Z1717" s="18">
        <f t="shared" si="185"/>
        <v>0</v>
      </c>
      <c r="AA1717" s="19">
        <f t="shared" si="182"/>
        <v>82.56611985269501</v>
      </c>
      <c r="AB1717" s="19">
        <f t="shared" si="183"/>
        <v>100</v>
      </c>
      <c r="AC1717" s="18">
        <f t="shared" si="186"/>
        <v>7.114161365918982E-2</v>
      </c>
      <c r="AD1717" s="43">
        <f t="shared" si="187"/>
        <v>1405.6470588235295</v>
      </c>
    </row>
    <row r="1718" spans="1:30">
      <c r="A1718" s="15">
        <v>2011</v>
      </c>
      <c r="B1718">
        <v>245</v>
      </c>
      <c r="C1718" s="15" t="s">
        <v>686</v>
      </c>
      <c r="D1718" s="18">
        <v>7.0559913667870341E-4</v>
      </c>
      <c r="E1718" s="19">
        <v>3.7647058823529411</v>
      </c>
      <c r="F1718" s="18">
        <v>0</v>
      </c>
      <c r="G1718" s="19">
        <v>80.662433071846593</v>
      </c>
      <c r="H1718" s="19">
        <v>100</v>
      </c>
      <c r="I1718" s="67">
        <v>0.73199999999999998</v>
      </c>
      <c r="J1718" s="49">
        <v>24093</v>
      </c>
      <c r="K1718" s="43">
        <v>1417.2352941176471</v>
      </c>
      <c r="L1718" s="19">
        <v>1.97</v>
      </c>
      <c r="M1718" s="19">
        <v>27600.71</v>
      </c>
      <c r="O1718" s="49">
        <v>17</v>
      </c>
      <c r="P1718" s="15">
        <v>64</v>
      </c>
      <c r="Q1718" s="15">
        <v>0</v>
      </c>
      <c r="R1718" s="49">
        <v>24093</v>
      </c>
      <c r="S1718" s="63">
        <v>8.2440575828590656E-3</v>
      </c>
      <c r="T1718" s="49">
        <v>19434</v>
      </c>
      <c r="U1718" s="49">
        <v>19434</v>
      </c>
      <c r="V1718" s="49">
        <v>19434</v>
      </c>
      <c r="W1718" s="17">
        <v>17</v>
      </c>
      <c r="X1718" s="18">
        <f t="shared" si="188"/>
        <v>7.0559913667870341E-4</v>
      </c>
      <c r="Y1718" s="19">
        <f t="shared" si="184"/>
        <v>3.7647058823529411</v>
      </c>
      <c r="Z1718" s="18">
        <f t="shared" si="185"/>
        <v>0</v>
      </c>
      <c r="AA1718" s="19">
        <f t="shared" si="182"/>
        <v>80.662433071846593</v>
      </c>
      <c r="AB1718" s="19">
        <f t="shared" si="183"/>
        <v>100</v>
      </c>
      <c r="AC1718" s="18">
        <f t="shared" si="186"/>
        <v>7.0559913667870344E-2</v>
      </c>
      <c r="AD1718" s="43">
        <f t="shared" si="187"/>
        <v>1417.2352941176471</v>
      </c>
    </row>
    <row r="1719" spans="1:30">
      <c r="A1719" s="15">
        <v>2012</v>
      </c>
      <c r="B1719">
        <v>245</v>
      </c>
      <c r="C1719" s="15" t="s">
        <v>686</v>
      </c>
      <c r="D1719" s="18">
        <v>1.3177943417205453E-3</v>
      </c>
      <c r="E1719" s="19">
        <v>3.125</v>
      </c>
      <c r="F1719" s="18">
        <v>0</v>
      </c>
      <c r="G1719" s="19">
        <v>80.661368035251002</v>
      </c>
      <c r="H1719" s="19">
        <v>100</v>
      </c>
      <c r="I1719" s="67">
        <v>0.73199999999999998</v>
      </c>
      <c r="J1719" s="49">
        <v>24283</v>
      </c>
      <c r="K1719" s="43">
        <v>1428.4117647058824</v>
      </c>
      <c r="L1719" s="68">
        <v>2.0049999999999999</v>
      </c>
      <c r="M1719" s="19">
        <v>29692.7</v>
      </c>
      <c r="O1719" s="49">
        <v>32</v>
      </c>
      <c r="P1719" s="15">
        <v>100</v>
      </c>
      <c r="Q1719" s="15">
        <v>0</v>
      </c>
      <c r="R1719" s="49">
        <v>24283</v>
      </c>
      <c r="S1719" s="63">
        <v>7.8861079981737969E-3</v>
      </c>
      <c r="T1719" s="49">
        <v>19587</v>
      </c>
      <c r="U1719" s="49">
        <v>19587</v>
      </c>
      <c r="V1719" s="49">
        <v>19587</v>
      </c>
      <c r="W1719" s="17">
        <v>17</v>
      </c>
      <c r="X1719" s="18">
        <f t="shared" si="188"/>
        <v>1.3177943417205453E-3</v>
      </c>
      <c r="Y1719" s="19">
        <f t="shared" si="184"/>
        <v>3.125</v>
      </c>
      <c r="Z1719" s="18">
        <f t="shared" si="185"/>
        <v>0</v>
      </c>
      <c r="AA1719" s="19">
        <f t="shared" si="182"/>
        <v>80.661368035251002</v>
      </c>
      <c r="AB1719" s="19">
        <f t="shared" si="183"/>
        <v>100</v>
      </c>
      <c r="AC1719" s="18">
        <f t="shared" si="186"/>
        <v>7.0007824403903962E-2</v>
      </c>
      <c r="AD1719" s="43">
        <f t="shared" si="187"/>
        <v>1428.4117647058824</v>
      </c>
    </row>
    <row r="1720" spans="1:30">
      <c r="A1720" s="15">
        <v>2013</v>
      </c>
      <c r="B1720">
        <v>245</v>
      </c>
      <c r="C1720" s="15" t="s">
        <v>686</v>
      </c>
      <c r="D1720" s="18">
        <v>1.3478691774033696E-3</v>
      </c>
      <c r="E1720" s="19">
        <v>3.0294117647058822</v>
      </c>
      <c r="F1720" s="18">
        <v>0</v>
      </c>
      <c r="G1720" s="19">
        <v>82.854311199207132</v>
      </c>
      <c r="H1720" s="19">
        <v>100</v>
      </c>
      <c r="I1720" s="67">
        <v>0.73199999999999998</v>
      </c>
      <c r="J1720" s="49">
        <v>25225</v>
      </c>
      <c r="K1720" s="43">
        <v>1483.8235294117646</v>
      </c>
      <c r="L1720" s="19">
        <v>2.04</v>
      </c>
      <c r="M1720" s="19">
        <v>30563.56</v>
      </c>
      <c r="O1720" s="49">
        <v>34</v>
      </c>
      <c r="P1720" s="15">
        <v>103</v>
      </c>
      <c r="Q1720" s="15">
        <v>0</v>
      </c>
      <c r="R1720" s="49">
        <v>25225</v>
      </c>
      <c r="S1720" s="63">
        <v>3.8792570934398585E-2</v>
      </c>
      <c r="T1720" s="49">
        <v>20900</v>
      </c>
      <c r="U1720" s="49">
        <v>20347</v>
      </c>
      <c r="V1720" s="49">
        <v>20347</v>
      </c>
      <c r="W1720" s="17">
        <v>17</v>
      </c>
      <c r="X1720" s="18">
        <f t="shared" si="188"/>
        <v>1.3478691774033696E-3</v>
      </c>
      <c r="Y1720" s="19">
        <f t="shared" si="184"/>
        <v>3.0294117647058822</v>
      </c>
      <c r="Z1720" s="18">
        <f t="shared" si="185"/>
        <v>0</v>
      </c>
      <c r="AA1720" s="19">
        <f t="shared" si="182"/>
        <v>82.854311199207132</v>
      </c>
      <c r="AB1720" s="19">
        <f t="shared" si="183"/>
        <v>100</v>
      </c>
      <c r="AC1720" s="18">
        <f t="shared" si="186"/>
        <v>6.7393458870168482E-2</v>
      </c>
      <c r="AD1720" s="43">
        <f t="shared" si="187"/>
        <v>1483.8235294117646</v>
      </c>
    </row>
    <row r="1721" spans="1:30">
      <c r="A1721" s="15">
        <v>2014</v>
      </c>
      <c r="B1721">
        <v>245</v>
      </c>
      <c r="C1721" s="15" t="s">
        <v>686</v>
      </c>
      <c r="D1721" s="18">
        <v>1.4941805599245047E-3</v>
      </c>
      <c r="E1721" s="19">
        <v>2.4473684210526314</v>
      </c>
      <c r="F1721" s="18">
        <v>2.6315789473684209E-2</v>
      </c>
      <c r="G1721" s="19">
        <v>99.174268637936464</v>
      </c>
      <c r="H1721" s="19">
        <v>100</v>
      </c>
      <c r="I1721" s="67">
        <v>0.73199999999999998</v>
      </c>
      <c r="J1721" s="49">
        <v>25432</v>
      </c>
      <c r="K1721" s="43">
        <v>1496</v>
      </c>
      <c r="L1721" s="68">
        <v>2.0950000000000002</v>
      </c>
      <c r="M1721" s="19">
        <v>31064.14</v>
      </c>
      <c r="O1721" s="49">
        <v>38</v>
      </c>
      <c r="P1721" s="15">
        <v>93</v>
      </c>
      <c r="Q1721" s="15">
        <v>1</v>
      </c>
      <c r="R1721" s="49">
        <v>25432</v>
      </c>
      <c r="S1721" s="63">
        <v>8.2061446977204078E-3</v>
      </c>
      <c r="T1721" s="49">
        <v>25222</v>
      </c>
      <c r="U1721" s="49">
        <v>20514</v>
      </c>
      <c r="V1721" s="49">
        <v>20514</v>
      </c>
      <c r="W1721" s="17">
        <v>17</v>
      </c>
      <c r="X1721" s="18">
        <f t="shared" si="188"/>
        <v>1.4941805599245047E-3</v>
      </c>
      <c r="Y1721" s="19">
        <f t="shared" si="184"/>
        <v>2.4473684210526314</v>
      </c>
      <c r="Z1721" s="18">
        <f t="shared" si="185"/>
        <v>2.6315789473684209E-2</v>
      </c>
      <c r="AA1721" s="19">
        <f t="shared" si="182"/>
        <v>99.174268637936464</v>
      </c>
      <c r="AB1721" s="19">
        <f t="shared" si="183"/>
        <v>100</v>
      </c>
      <c r="AC1721" s="18">
        <f t="shared" si="186"/>
        <v>6.6844919786096246E-2</v>
      </c>
      <c r="AD1721" s="43">
        <f t="shared" si="187"/>
        <v>1496</v>
      </c>
    </row>
    <row r="1722" spans="1:30">
      <c r="A1722">
        <v>2008</v>
      </c>
      <c r="B1722">
        <v>246</v>
      </c>
      <c r="C1722" s="26" t="s">
        <v>687</v>
      </c>
      <c r="D1722" s="18">
        <v>1.4238376307341824E-3</v>
      </c>
      <c r="E1722" s="19">
        <v>2.4727272727272727</v>
      </c>
      <c r="F1722" s="18">
        <v>1.8181818181818181E-2</v>
      </c>
      <c r="G1722" s="19">
        <v>59.016775396085741</v>
      </c>
      <c r="H1722" s="19">
        <v>77.903837610634582</v>
      </c>
      <c r="I1722" s="67">
        <v>0.53500000000000003</v>
      </c>
      <c r="J1722" s="1">
        <v>38628</v>
      </c>
      <c r="K1722" s="43">
        <v>1931.4</v>
      </c>
      <c r="L1722" s="19">
        <v>1.72</v>
      </c>
      <c r="M1722" s="19">
        <v>5602.6</v>
      </c>
      <c r="O1722" s="56">
        <v>55</v>
      </c>
      <c r="P1722">
        <v>136</v>
      </c>
      <c r="Q1722">
        <v>1</v>
      </c>
      <c r="R1722" s="1">
        <v>38628</v>
      </c>
      <c r="S1722" s="60">
        <v>3.3663366336633693E-2</v>
      </c>
      <c r="T1722" s="1">
        <v>22797</v>
      </c>
      <c r="U1722" s="1">
        <v>29263</v>
      </c>
      <c r="V1722" s="1">
        <v>22797</v>
      </c>
      <c r="W1722" s="17">
        <v>20</v>
      </c>
      <c r="X1722" s="18">
        <f t="shared" si="188"/>
        <v>1.4238376307341824E-3</v>
      </c>
      <c r="Y1722" s="19">
        <f t="shared" si="184"/>
        <v>2.4727272727272727</v>
      </c>
      <c r="Z1722" s="18">
        <f t="shared" si="185"/>
        <v>1.8181818181818181E-2</v>
      </c>
      <c r="AA1722" s="19">
        <f t="shared" si="182"/>
        <v>59.016775396085741</v>
      </c>
      <c r="AB1722" s="19">
        <f t="shared" si="183"/>
        <v>77.903837610634582</v>
      </c>
      <c r="AC1722" s="18">
        <f t="shared" si="186"/>
        <v>5.1775913844879354E-2</v>
      </c>
      <c r="AD1722" s="43">
        <f t="shared" si="187"/>
        <v>1931.4</v>
      </c>
    </row>
    <row r="1723" spans="1:30">
      <c r="A1723">
        <v>2009</v>
      </c>
      <c r="B1723">
        <v>246</v>
      </c>
      <c r="C1723" t="s">
        <v>687</v>
      </c>
      <c r="D1723" s="18">
        <v>1.2374642295496145E-3</v>
      </c>
      <c r="E1723" s="19">
        <v>3.2291666666666665</v>
      </c>
      <c r="F1723" s="18">
        <v>2.0833333333333332E-2</v>
      </c>
      <c r="G1723" s="19">
        <v>62.383665472169945</v>
      </c>
      <c r="H1723" s="19">
        <v>82.348136804492086</v>
      </c>
      <c r="I1723" s="67">
        <v>0.53500000000000003</v>
      </c>
      <c r="J1723" s="1">
        <v>38789</v>
      </c>
      <c r="K1723" s="43">
        <v>1686.4782608695652</v>
      </c>
      <c r="L1723" s="19">
        <v>1.84</v>
      </c>
      <c r="M1723" s="19">
        <v>6123.33</v>
      </c>
      <c r="O1723" s="56">
        <v>48</v>
      </c>
      <c r="P1723">
        <v>155</v>
      </c>
      <c r="Q1723">
        <v>1</v>
      </c>
      <c r="R1723" s="1">
        <v>38789</v>
      </c>
      <c r="S1723" s="60">
        <v>4.1679610645128928E-3</v>
      </c>
      <c r="T1723" s="1">
        <v>24198</v>
      </c>
      <c r="U1723" s="1">
        <v>29385</v>
      </c>
      <c r="V1723" s="1">
        <v>24198</v>
      </c>
      <c r="W1723" s="17">
        <v>23</v>
      </c>
      <c r="X1723" s="18">
        <f t="shared" si="188"/>
        <v>1.2374642295496145E-3</v>
      </c>
      <c r="Y1723" s="19">
        <f t="shared" si="184"/>
        <v>3.2291666666666665</v>
      </c>
      <c r="Z1723" s="18">
        <f t="shared" si="185"/>
        <v>2.0833333333333332E-2</v>
      </c>
      <c r="AA1723" s="19">
        <f t="shared" si="182"/>
        <v>62.383665472169945</v>
      </c>
      <c r="AB1723" s="19">
        <f t="shared" si="183"/>
        <v>82.348136804492086</v>
      </c>
      <c r="AC1723" s="18">
        <f t="shared" si="186"/>
        <v>5.9295160999252368E-2</v>
      </c>
      <c r="AD1723" s="43">
        <f t="shared" si="187"/>
        <v>1686.4782608695652</v>
      </c>
    </row>
    <row r="1724" spans="1:30">
      <c r="A1724">
        <v>2010</v>
      </c>
      <c r="B1724">
        <v>246</v>
      </c>
      <c r="C1724" t="s">
        <v>687</v>
      </c>
      <c r="D1724" s="18">
        <v>1.582520802491194E-3</v>
      </c>
      <c r="E1724" s="19">
        <v>2.806451612903226</v>
      </c>
      <c r="F1724" s="18">
        <v>1.6129032258064516E-2</v>
      </c>
      <c r="G1724" s="19">
        <v>65.123283475419882</v>
      </c>
      <c r="H1724" s="19">
        <v>83.064201067847378</v>
      </c>
      <c r="I1724" s="67">
        <v>0.67900000000000005</v>
      </c>
      <c r="J1724" s="1">
        <v>39178</v>
      </c>
      <c r="K1724" s="43">
        <v>1703.391304347826</v>
      </c>
      <c r="L1724" s="19">
        <v>1.82</v>
      </c>
      <c r="M1724" s="19">
        <v>7638</v>
      </c>
      <c r="O1724" s="56">
        <v>62</v>
      </c>
      <c r="P1724">
        <v>174</v>
      </c>
      <c r="Q1724">
        <v>1</v>
      </c>
      <c r="R1724" s="1">
        <v>39178</v>
      </c>
      <c r="S1724" s="60">
        <v>1.0028616360308273E-2</v>
      </c>
      <c r="T1724" s="1">
        <v>25514</v>
      </c>
      <c r="U1724" s="1">
        <v>30716</v>
      </c>
      <c r="V1724" s="1">
        <v>25514</v>
      </c>
      <c r="W1724" s="17">
        <v>23</v>
      </c>
      <c r="X1724" s="18">
        <f t="shared" si="188"/>
        <v>1.582520802491194E-3</v>
      </c>
      <c r="Y1724" s="19">
        <f t="shared" si="184"/>
        <v>2.806451612903226</v>
      </c>
      <c r="Z1724" s="18">
        <f t="shared" si="185"/>
        <v>1.6129032258064516E-2</v>
      </c>
      <c r="AA1724" s="19">
        <f t="shared" si="182"/>
        <v>65.123283475419882</v>
      </c>
      <c r="AB1724" s="19">
        <f t="shared" si="183"/>
        <v>83.064201067847378</v>
      </c>
      <c r="AC1724" s="18">
        <f t="shared" si="186"/>
        <v>5.8706416866608817E-2</v>
      </c>
      <c r="AD1724" s="43">
        <f t="shared" si="187"/>
        <v>1703.391304347826</v>
      </c>
    </row>
    <row r="1725" spans="1:30">
      <c r="A1725">
        <v>2011</v>
      </c>
      <c r="B1725">
        <v>246</v>
      </c>
      <c r="C1725" t="s">
        <v>687</v>
      </c>
      <c r="D1725" s="18">
        <v>2.2099728198745144E-3</v>
      </c>
      <c r="E1725" s="19">
        <v>2.7011494252873565</v>
      </c>
      <c r="F1725" s="18">
        <v>4.5977011494252873E-2</v>
      </c>
      <c r="G1725" s="19">
        <v>67.691213452892015</v>
      </c>
      <c r="H1725" s="19">
        <v>86.340072576464493</v>
      </c>
      <c r="I1725" s="67">
        <v>0.67900000000000005</v>
      </c>
      <c r="J1725" s="1">
        <v>39367</v>
      </c>
      <c r="K1725" s="43">
        <v>1711.608695652174</v>
      </c>
      <c r="L1725" s="19">
        <v>1.97</v>
      </c>
      <c r="M1725" s="19">
        <v>8396.2900000000009</v>
      </c>
      <c r="O1725" s="56">
        <v>87</v>
      </c>
      <c r="P1725">
        <v>235</v>
      </c>
      <c r="Q1725">
        <v>4</v>
      </c>
      <c r="R1725" s="1">
        <v>39367</v>
      </c>
      <c r="S1725" s="60">
        <v>4.8241359946910034E-3</v>
      </c>
      <c r="T1725" s="1">
        <v>26648</v>
      </c>
      <c r="U1725" s="1">
        <v>30864</v>
      </c>
      <c r="V1725" s="1">
        <v>26648</v>
      </c>
      <c r="W1725" s="17">
        <v>23</v>
      </c>
      <c r="X1725" s="18">
        <f t="shared" si="188"/>
        <v>2.2099728198745144E-3</v>
      </c>
      <c r="Y1725" s="19">
        <f t="shared" si="184"/>
        <v>2.7011494252873565</v>
      </c>
      <c r="Z1725" s="18">
        <f t="shared" si="185"/>
        <v>4.5977011494252873E-2</v>
      </c>
      <c r="AA1725" s="19">
        <f t="shared" si="182"/>
        <v>67.691213452892015</v>
      </c>
      <c r="AB1725" s="19">
        <f t="shared" si="183"/>
        <v>86.340072576464493</v>
      </c>
      <c r="AC1725" s="18">
        <f t="shared" si="186"/>
        <v>5.8424568801280261E-2</v>
      </c>
      <c r="AD1725" s="43">
        <f t="shared" si="187"/>
        <v>1711.608695652174</v>
      </c>
    </row>
    <row r="1726" spans="1:30">
      <c r="A1726">
        <v>2012</v>
      </c>
      <c r="B1726">
        <v>246</v>
      </c>
      <c r="C1726" t="s">
        <v>687</v>
      </c>
      <c r="D1726" s="18">
        <v>2.7560050568900128E-3</v>
      </c>
      <c r="E1726" s="19">
        <v>2.6238532110091741</v>
      </c>
      <c r="F1726" s="18">
        <v>1.834862385321101E-2</v>
      </c>
      <c r="G1726" s="19">
        <v>81.453855878634641</v>
      </c>
      <c r="H1726" s="19">
        <v>93.872549019607845</v>
      </c>
      <c r="I1726" s="67">
        <v>0.67900000000000005</v>
      </c>
      <c r="J1726" s="1">
        <v>39550</v>
      </c>
      <c r="K1726" s="43">
        <v>1719.5652173913043</v>
      </c>
      <c r="L1726" s="68">
        <v>2.0049999999999999</v>
      </c>
      <c r="M1726" s="19">
        <v>9987.6299999999992</v>
      </c>
      <c r="O1726" s="56">
        <v>109</v>
      </c>
      <c r="P1726">
        <v>286</v>
      </c>
      <c r="Q1726">
        <v>2</v>
      </c>
      <c r="R1726" s="1">
        <v>39550</v>
      </c>
      <c r="S1726" s="60">
        <v>4.6485635176671813E-3</v>
      </c>
      <c r="T1726" s="1">
        <v>32215</v>
      </c>
      <c r="U1726" s="1">
        <v>31008</v>
      </c>
      <c r="V1726" s="1">
        <v>29108</v>
      </c>
      <c r="W1726" s="17">
        <v>23</v>
      </c>
      <c r="X1726" s="18">
        <f t="shared" si="188"/>
        <v>2.7560050568900128E-3</v>
      </c>
      <c r="Y1726" s="19">
        <f t="shared" si="184"/>
        <v>2.6238532110091741</v>
      </c>
      <c r="Z1726" s="18">
        <f t="shared" si="185"/>
        <v>1.834862385321101E-2</v>
      </c>
      <c r="AA1726" s="19">
        <f t="shared" si="182"/>
        <v>81.453855878634641</v>
      </c>
      <c r="AB1726" s="19">
        <f t="shared" si="183"/>
        <v>93.872549019607845</v>
      </c>
      <c r="AC1726" s="18">
        <f t="shared" si="186"/>
        <v>5.8154235145385591E-2</v>
      </c>
      <c r="AD1726" s="43">
        <f t="shared" si="187"/>
        <v>1719.5652173913043</v>
      </c>
    </row>
    <row r="1727" spans="1:30">
      <c r="A1727">
        <v>2013</v>
      </c>
      <c r="B1727">
        <v>246</v>
      </c>
      <c r="C1727" t="s">
        <v>687</v>
      </c>
      <c r="D1727" s="18">
        <v>1.8318597039714717E-3</v>
      </c>
      <c r="E1727" s="19">
        <v>2.4533333333333331</v>
      </c>
      <c r="F1727" s="18">
        <v>0</v>
      </c>
      <c r="G1727" s="19">
        <v>81.754677348444133</v>
      </c>
      <c r="H1727" s="19">
        <v>93.931275117604912</v>
      </c>
      <c r="I1727" s="67">
        <v>0.67900000000000005</v>
      </c>
      <c r="J1727" s="1">
        <v>40942</v>
      </c>
      <c r="K1727" s="43">
        <v>1780.0869565217392</v>
      </c>
      <c r="L1727" s="19">
        <v>2.04</v>
      </c>
      <c r="M1727" s="19">
        <v>10852.38</v>
      </c>
      <c r="O1727" s="56">
        <v>75</v>
      </c>
      <c r="P1727">
        <v>184</v>
      </c>
      <c r="Q1727">
        <v>0</v>
      </c>
      <c r="R1727" s="1">
        <v>40942</v>
      </c>
      <c r="S1727" s="60">
        <v>3.5195954487989844E-2</v>
      </c>
      <c r="T1727" s="1">
        <v>33472</v>
      </c>
      <c r="U1727" s="1">
        <v>32099</v>
      </c>
      <c r="V1727" s="1">
        <v>30151</v>
      </c>
      <c r="W1727" s="17">
        <v>23</v>
      </c>
      <c r="X1727" s="18">
        <f t="shared" si="188"/>
        <v>1.8318597039714717E-3</v>
      </c>
      <c r="Y1727" s="19">
        <f t="shared" si="184"/>
        <v>2.4533333333333331</v>
      </c>
      <c r="Z1727" s="18">
        <f t="shared" si="185"/>
        <v>0</v>
      </c>
      <c r="AA1727" s="19">
        <f t="shared" si="182"/>
        <v>81.754677348444133</v>
      </c>
      <c r="AB1727" s="19">
        <f t="shared" si="183"/>
        <v>93.931275117604912</v>
      </c>
      <c r="AC1727" s="18">
        <f t="shared" si="186"/>
        <v>5.6177030921791805E-2</v>
      </c>
      <c r="AD1727" s="43">
        <f t="shared" si="187"/>
        <v>1780.0869565217392</v>
      </c>
    </row>
    <row r="1728" spans="1:30">
      <c r="A1728">
        <v>2014</v>
      </c>
      <c r="B1728">
        <v>246</v>
      </c>
      <c r="C1728" t="s">
        <v>687</v>
      </c>
      <c r="D1728" s="18">
        <v>2.2385517543432772E-3</v>
      </c>
      <c r="E1728" s="19">
        <v>4.1304347826086953</v>
      </c>
      <c r="F1728" s="18">
        <v>2.1739130434782608E-2</v>
      </c>
      <c r="G1728" s="19">
        <v>87.911820526546308</v>
      </c>
      <c r="H1728" s="19">
        <v>98.631327395177067</v>
      </c>
      <c r="I1728" s="67">
        <v>0.67900000000000005</v>
      </c>
      <c r="J1728" s="1">
        <v>41098</v>
      </c>
      <c r="K1728" s="43">
        <v>1786.8695652173913</v>
      </c>
      <c r="L1728" s="68">
        <v>2.0950000000000002</v>
      </c>
      <c r="M1728" s="19">
        <v>11451.25</v>
      </c>
      <c r="O1728" s="56">
        <v>92</v>
      </c>
      <c r="P1728">
        <v>380</v>
      </c>
      <c r="Q1728">
        <v>2</v>
      </c>
      <c r="R1728" s="1">
        <v>41098</v>
      </c>
      <c r="S1728" s="60">
        <v>3.8102681842606678E-3</v>
      </c>
      <c r="T1728" s="1">
        <v>36130</v>
      </c>
      <c r="U1728" s="1">
        <v>32221</v>
      </c>
      <c r="V1728" s="1">
        <v>31780</v>
      </c>
      <c r="W1728" s="17">
        <v>23</v>
      </c>
      <c r="X1728" s="18">
        <f t="shared" si="188"/>
        <v>2.2385517543432772E-3</v>
      </c>
      <c r="Y1728" s="19">
        <f t="shared" si="184"/>
        <v>4.1304347826086953</v>
      </c>
      <c r="Z1728" s="18">
        <f t="shared" si="185"/>
        <v>2.1739130434782608E-2</v>
      </c>
      <c r="AA1728" s="19">
        <f t="shared" si="182"/>
        <v>87.911820526546308</v>
      </c>
      <c r="AB1728" s="19">
        <f t="shared" si="183"/>
        <v>98.631327395177067</v>
      </c>
      <c r="AC1728" s="18">
        <f t="shared" si="186"/>
        <v>5.5963793858581926E-2</v>
      </c>
      <c r="AD1728" s="43">
        <f t="shared" si="187"/>
        <v>1786.8695652173913</v>
      </c>
    </row>
    <row r="1729" spans="1:30">
      <c r="A1729">
        <v>2008</v>
      </c>
      <c r="B1729">
        <v>247</v>
      </c>
      <c r="C1729" t="s">
        <v>689</v>
      </c>
      <c r="D1729" s="18">
        <v>5.4991384683066317E-4</v>
      </c>
      <c r="E1729" s="19">
        <v>4.1333333333333337</v>
      </c>
      <c r="F1729" s="18">
        <v>6.6666666666666666E-2</v>
      </c>
      <c r="G1729" s="19">
        <v>0</v>
      </c>
      <c r="H1729" s="19">
        <v>0</v>
      </c>
      <c r="I1729" s="67">
        <v>0.60499999999999998</v>
      </c>
      <c r="J1729" s="1">
        <v>27277</v>
      </c>
      <c r="K1729" s="43">
        <v>2727.7</v>
      </c>
      <c r="L1729" s="19">
        <v>1.72</v>
      </c>
      <c r="M1729" s="19">
        <v>7875.84</v>
      </c>
      <c r="O1729" s="56">
        <v>15</v>
      </c>
      <c r="P1729" s="1">
        <v>62</v>
      </c>
      <c r="Q1729">
        <v>1</v>
      </c>
      <c r="R1729" s="1">
        <v>27277</v>
      </c>
      <c r="S1729" s="60">
        <v>4.1703265228184128E-2</v>
      </c>
      <c r="W1729" s="17">
        <v>10</v>
      </c>
      <c r="X1729" s="18">
        <f t="shared" si="188"/>
        <v>5.4991384683066317E-4</v>
      </c>
      <c r="Y1729" s="19">
        <f t="shared" si="184"/>
        <v>4.1333333333333337</v>
      </c>
      <c r="Z1729" s="18">
        <f t="shared" si="185"/>
        <v>6.6666666666666666E-2</v>
      </c>
      <c r="AA1729" s="19">
        <f t="shared" si="182"/>
        <v>0</v>
      </c>
      <c r="AB1729" s="19">
        <f t="shared" si="183"/>
        <v>0</v>
      </c>
      <c r="AC1729" s="18">
        <f t="shared" si="186"/>
        <v>3.6660923122044213E-2</v>
      </c>
      <c r="AD1729" s="43">
        <f t="shared" si="187"/>
        <v>2727.7</v>
      </c>
    </row>
    <row r="1730" spans="1:30">
      <c r="A1730">
        <v>2009</v>
      </c>
      <c r="B1730">
        <v>247</v>
      </c>
      <c r="C1730" t="s">
        <v>689</v>
      </c>
      <c r="D1730" s="18">
        <v>6.1658989517971786E-4</v>
      </c>
      <c r="E1730" s="19">
        <v>3.4705882352941178</v>
      </c>
      <c r="F1730" s="18">
        <v>5.8823529411764705E-2</v>
      </c>
      <c r="G1730" s="19">
        <v>98.182873308911539</v>
      </c>
      <c r="H1730" s="19">
        <v>98.143278993568217</v>
      </c>
      <c r="I1730" s="67">
        <v>0.60499999999999998</v>
      </c>
      <c r="J1730" s="1">
        <v>27571</v>
      </c>
      <c r="K1730" s="43">
        <v>1838.0666666666666</v>
      </c>
      <c r="L1730" s="19">
        <v>1.84</v>
      </c>
      <c r="M1730" s="19">
        <v>6839.26</v>
      </c>
      <c r="O1730" s="56">
        <v>17</v>
      </c>
      <c r="P1730" s="1">
        <v>59</v>
      </c>
      <c r="Q1730" s="1">
        <v>1</v>
      </c>
      <c r="R1730" s="1">
        <v>27571</v>
      </c>
      <c r="S1730" s="60">
        <v>1.0778311397880991E-2</v>
      </c>
      <c r="T1730" s="1">
        <v>27070</v>
      </c>
      <c r="U1730" s="1">
        <v>24721</v>
      </c>
      <c r="V1730" s="1">
        <v>24262</v>
      </c>
      <c r="W1730" s="17">
        <v>15</v>
      </c>
      <c r="X1730" s="18">
        <f t="shared" si="188"/>
        <v>6.1658989517971786E-4</v>
      </c>
      <c r="Y1730" s="19">
        <f t="shared" si="184"/>
        <v>3.4705882352941178</v>
      </c>
      <c r="Z1730" s="18">
        <f t="shared" si="185"/>
        <v>5.8823529411764705E-2</v>
      </c>
      <c r="AA1730" s="19">
        <f t="shared" si="182"/>
        <v>98.182873308911539</v>
      </c>
      <c r="AB1730" s="19">
        <f t="shared" si="183"/>
        <v>98.143278993568217</v>
      </c>
      <c r="AC1730" s="18">
        <f t="shared" si="186"/>
        <v>5.4404990751151572E-2</v>
      </c>
      <c r="AD1730" s="43">
        <f t="shared" si="187"/>
        <v>1838.0666666666666</v>
      </c>
    </row>
    <row r="1731" spans="1:30">
      <c r="A1731">
        <v>2010</v>
      </c>
      <c r="B1731">
        <v>247</v>
      </c>
      <c r="C1731" t="s">
        <v>689</v>
      </c>
      <c r="D1731" s="18">
        <v>7.8920935571818052E-4</v>
      </c>
      <c r="E1731" s="19">
        <v>6.0909090909090908</v>
      </c>
      <c r="F1731" s="18">
        <v>0</v>
      </c>
      <c r="G1731" s="19">
        <v>0</v>
      </c>
      <c r="H1731" s="19">
        <v>0</v>
      </c>
      <c r="I1731" s="67">
        <v>0.70699999999999996</v>
      </c>
      <c r="J1731" s="1">
        <v>27876</v>
      </c>
      <c r="K1731" s="43">
        <v>1858.4</v>
      </c>
      <c r="L1731" s="19">
        <v>1.82</v>
      </c>
      <c r="M1731" s="19">
        <v>9114.4</v>
      </c>
      <c r="O1731" s="56">
        <v>22</v>
      </c>
      <c r="P1731" s="1">
        <v>134</v>
      </c>
      <c r="R1731" s="1">
        <v>27876</v>
      </c>
      <c r="S1731" s="60">
        <v>1.1062348119400767E-2</v>
      </c>
      <c r="W1731" s="17">
        <v>15</v>
      </c>
      <c r="X1731" s="18">
        <f t="shared" si="188"/>
        <v>7.8920935571818052E-4</v>
      </c>
      <c r="Y1731" s="19">
        <f t="shared" si="184"/>
        <v>6.0909090909090908</v>
      </c>
      <c r="Z1731" s="18">
        <f t="shared" si="185"/>
        <v>0</v>
      </c>
      <c r="AA1731" s="19">
        <f t="shared" si="182"/>
        <v>0</v>
      </c>
      <c r="AB1731" s="19">
        <f t="shared" si="183"/>
        <v>0</v>
      </c>
      <c r="AC1731" s="18">
        <f t="shared" si="186"/>
        <v>5.3809728798966852E-2</v>
      </c>
      <c r="AD1731" s="43">
        <f t="shared" si="187"/>
        <v>1858.4</v>
      </c>
    </row>
    <row r="1732" spans="1:30">
      <c r="A1732">
        <v>2011</v>
      </c>
      <c r="B1732">
        <v>247</v>
      </c>
      <c r="C1732" t="s">
        <v>689</v>
      </c>
      <c r="D1732" s="18">
        <v>2.8409090909090908E-4</v>
      </c>
      <c r="E1732" s="19">
        <v>3.625</v>
      </c>
      <c r="F1732" s="18">
        <v>0</v>
      </c>
      <c r="G1732" s="19">
        <v>81.67613636363636</v>
      </c>
      <c r="H1732" s="19">
        <v>79.849882221423712</v>
      </c>
      <c r="I1732" s="67">
        <v>0.70699999999999996</v>
      </c>
      <c r="J1732" s="1">
        <v>28160</v>
      </c>
      <c r="K1732" s="43">
        <v>1877.3333333333333</v>
      </c>
      <c r="L1732" s="19">
        <v>1.97</v>
      </c>
      <c r="M1732" s="19">
        <v>14346.64</v>
      </c>
      <c r="O1732" s="56">
        <v>8</v>
      </c>
      <c r="P1732" s="1">
        <v>29</v>
      </c>
      <c r="R1732" s="1">
        <v>28160</v>
      </c>
      <c r="S1732" s="60">
        <v>1.018797531927107E-2</v>
      </c>
      <c r="T1732" s="1">
        <v>23000</v>
      </c>
      <c r="U1732" s="1">
        <v>25047</v>
      </c>
      <c r="V1732" s="1">
        <v>20000</v>
      </c>
      <c r="W1732" s="17">
        <v>15</v>
      </c>
      <c r="X1732" s="18">
        <f t="shared" si="188"/>
        <v>2.8409090909090908E-4</v>
      </c>
      <c r="Y1732" s="19">
        <f t="shared" si="184"/>
        <v>3.625</v>
      </c>
      <c r="Z1732" s="18">
        <f t="shared" si="185"/>
        <v>0</v>
      </c>
      <c r="AA1732" s="19">
        <f t="shared" si="182"/>
        <v>81.67613636363636</v>
      </c>
      <c r="AB1732" s="19">
        <f t="shared" si="183"/>
        <v>79.849882221423712</v>
      </c>
      <c r="AC1732" s="18">
        <f t="shared" si="186"/>
        <v>5.3267045454545449E-2</v>
      </c>
      <c r="AD1732" s="43">
        <f t="shared" si="187"/>
        <v>1877.3333333333333</v>
      </c>
    </row>
    <row r="1733" spans="1:30">
      <c r="A1733">
        <v>2012</v>
      </c>
      <c r="B1733">
        <v>247</v>
      </c>
      <c r="C1733" t="s">
        <v>689</v>
      </c>
      <c r="D1733" s="18">
        <v>1.406717074028486E-4</v>
      </c>
      <c r="E1733" s="19">
        <v>4.75</v>
      </c>
      <c r="F1733" s="18">
        <v>0</v>
      </c>
      <c r="G1733" s="19">
        <v>0</v>
      </c>
      <c r="H1733" s="19">
        <v>0</v>
      </c>
      <c r="I1733" s="67">
        <v>0.70699999999999996</v>
      </c>
      <c r="J1733" s="1">
        <v>28435</v>
      </c>
      <c r="K1733" s="43">
        <v>1895.6666666666667</v>
      </c>
      <c r="L1733" s="68">
        <v>2.0049999999999999</v>
      </c>
      <c r="M1733" s="19">
        <v>22750.35</v>
      </c>
      <c r="O1733" s="56">
        <v>4</v>
      </c>
      <c r="P1733" s="1">
        <v>19</v>
      </c>
      <c r="R1733" s="1">
        <v>28435</v>
      </c>
      <c r="S1733" s="60">
        <v>9.765625E-3</v>
      </c>
      <c r="W1733" s="17">
        <v>15</v>
      </c>
      <c r="X1733" s="18">
        <f t="shared" si="188"/>
        <v>1.406717074028486E-4</v>
      </c>
      <c r="Y1733" s="19">
        <f t="shared" si="184"/>
        <v>4.75</v>
      </c>
      <c r="Z1733" s="18">
        <f t="shared" si="185"/>
        <v>0</v>
      </c>
      <c r="AA1733" s="19">
        <f t="shared" si="182"/>
        <v>0</v>
      </c>
      <c r="AB1733" s="19">
        <f t="shared" si="183"/>
        <v>0</v>
      </c>
      <c r="AC1733" s="18">
        <f t="shared" si="186"/>
        <v>5.275189027606822E-2</v>
      </c>
      <c r="AD1733" s="43">
        <f t="shared" si="187"/>
        <v>1895.6666666666667</v>
      </c>
    </row>
    <row r="1734" spans="1:30">
      <c r="A1734">
        <v>2013</v>
      </c>
      <c r="B1734">
        <v>247</v>
      </c>
      <c r="C1734" t="s">
        <v>689</v>
      </c>
      <c r="D1734" s="18">
        <v>2.7031593174522723E-4</v>
      </c>
      <c r="E1734" s="19">
        <v>2</v>
      </c>
      <c r="F1734" s="18">
        <v>0</v>
      </c>
      <c r="G1734" s="19">
        <v>88.001351579658731</v>
      </c>
      <c r="H1734" s="19">
        <v>98.940090415226223</v>
      </c>
      <c r="I1734" s="67">
        <v>0.70699999999999996</v>
      </c>
      <c r="J1734" s="1">
        <v>29595</v>
      </c>
      <c r="K1734" s="43">
        <v>1973</v>
      </c>
      <c r="L1734" s="19">
        <v>2.04</v>
      </c>
      <c r="M1734" s="19">
        <v>23766.06</v>
      </c>
      <c r="O1734" s="56">
        <v>8</v>
      </c>
      <c r="P1734" s="1">
        <v>16</v>
      </c>
      <c r="R1734" s="1">
        <v>29595</v>
      </c>
      <c r="S1734" s="60">
        <v>4.0794795146826157E-2</v>
      </c>
      <c r="T1734" s="1">
        <v>26044</v>
      </c>
      <c r="U1734" s="1">
        <v>26323</v>
      </c>
      <c r="V1734" s="1">
        <v>26044</v>
      </c>
      <c r="W1734" s="17">
        <v>15</v>
      </c>
      <c r="X1734" s="18">
        <f t="shared" si="188"/>
        <v>2.7031593174522723E-4</v>
      </c>
      <c r="Y1734" s="19">
        <f t="shared" si="184"/>
        <v>2</v>
      </c>
      <c r="Z1734" s="18">
        <f t="shared" si="185"/>
        <v>0</v>
      </c>
      <c r="AA1734" s="19">
        <f t="shared" si="182"/>
        <v>88.001351579658731</v>
      </c>
      <c r="AB1734" s="19">
        <f t="shared" si="183"/>
        <v>98.940090415226223</v>
      </c>
      <c r="AC1734" s="18">
        <f t="shared" si="186"/>
        <v>5.0684237202230108E-2</v>
      </c>
      <c r="AD1734" s="43">
        <f t="shared" si="187"/>
        <v>1973</v>
      </c>
    </row>
    <row r="1735" spans="1:30">
      <c r="A1735">
        <v>2014</v>
      </c>
      <c r="B1735">
        <v>247</v>
      </c>
      <c r="C1735" t="s">
        <v>689</v>
      </c>
      <c r="D1735" s="18">
        <v>1.0037473233404711E-4</v>
      </c>
      <c r="E1735" s="19">
        <v>3.3333333333333335</v>
      </c>
      <c r="F1735" s="18">
        <v>0</v>
      </c>
      <c r="G1735" s="19">
        <v>87.620449678800867</v>
      </c>
      <c r="H1735" s="19">
        <v>98.510382184772794</v>
      </c>
      <c r="I1735" s="67">
        <v>0.70699999999999996</v>
      </c>
      <c r="J1735" s="1">
        <v>29888</v>
      </c>
      <c r="K1735" s="43">
        <v>1992.5333333333333</v>
      </c>
      <c r="L1735" s="68">
        <v>2.0950000000000002</v>
      </c>
      <c r="M1735" s="19">
        <v>23973.68</v>
      </c>
      <c r="O1735" s="56">
        <v>3</v>
      </c>
      <c r="P1735" s="1">
        <v>10</v>
      </c>
      <c r="R1735" s="1">
        <v>29888</v>
      </c>
      <c r="S1735" s="60">
        <v>9.9003210001689101E-3</v>
      </c>
      <c r="T1735" s="1">
        <v>26188</v>
      </c>
      <c r="U1735" s="1">
        <v>26584</v>
      </c>
      <c r="V1735" s="1">
        <v>26188</v>
      </c>
      <c r="W1735" s="17">
        <v>15</v>
      </c>
      <c r="X1735" s="18">
        <f t="shared" si="188"/>
        <v>1.0037473233404711E-4</v>
      </c>
      <c r="Y1735" s="19">
        <f t="shared" si="184"/>
        <v>3.3333333333333335</v>
      </c>
      <c r="Z1735" s="18">
        <f t="shared" si="185"/>
        <v>0</v>
      </c>
      <c r="AA1735" s="19">
        <f t="shared" ref="AA1735:AA1798" si="189">(T1735/R1735)*100</f>
        <v>87.620449678800867</v>
      </c>
      <c r="AB1735" s="19">
        <f t="shared" ref="AB1735:AB1798" si="190">(IF(V1735=0,0,V1735/U1735))*100</f>
        <v>98.510382184772794</v>
      </c>
      <c r="AC1735" s="18">
        <f t="shared" si="186"/>
        <v>5.0187366167023552E-2</v>
      </c>
      <c r="AD1735" s="43">
        <f t="shared" si="187"/>
        <v>1992.5333333333333</v>
      </c>
    </row>
    <row r="1736" spans="1:30">
      <c r="A1736" s="15">
        <v>2008</v>
      </c>
      <c r="B1736">
        <v>248</v>
      </c>
      <c r="C1736" s="15" t="s">
        <v>699</v>
      </c>
      <c r="D1736" s="18">
        <v>2.9322907410698419E-3</v>
      </c>
      <c r="E1736" s="19">
        <v>2.606060606060606</v>
      </c>
      <c r="F1736" s="18">
        <v>0</v>
      </c>
      <c r="G1736" s="19">
        <v>0</v>
      </c>
      <c r="H1736" s="19">
        <v>0</v>
      </c>
      <c r="I1736" s="67">
        <v>0.623</v>
      </c>
      <c r="J1736" s="49">
        <v>11254</v>
      </c>
      <c r="K1736" s="43">
        <v>2250.8000000000002</v>
      </c>
      <c r="L1736" s="19">
        <v>1.72</v>
      </c>
      <c r="M1736" s="19">
        <v>24266.959999999999</v>
      </c>
      <c r="O1736" s="49">
        <v>33</v>
      </c>
      <c r="P1736" s="49">
        <v>86</v>
      </c>
      <c r="Q1736" s="15"/>
      <c r="R1736" s="49">
        <v>11254</v>
      </c>
      <c r="S1736" s="63">
        <v>6.3504063504063568E-2</v>
      </c>
      <c r="T1736" s="15"/>
      <c r="U1736" s="15"/>
      <c r="V1736" s="15"/>
      <c r="W1736">
        <v>5</v>
      </c>
      <c r="X1736" s="18">
        <f t="shared" si="188"/>
        <v>2.9322907410698419E-3</v>
      </c>
      <c r="Y1736" s="19">
        <f t="shared" ref="Y1736:Y1799" si="191">IF(O1736=0,0,P1736/O1736)</f>
        <v>2.606060606060606</v>
      </c>
      <c r="Z1736" s="18">
        <f t="shared" ref="Z1736:Z1799" si="192">IF(O1736=0,0,Q1736/O1736)</f>
        <v>0</v>
      </c>
      <c r="AA1736" s="19">
        <f t="shared" si="189"/>
        <v>0</v>
      </c>
      <c r="AB1736" s="19">
        <f t="shared" si="190"/>
        <v>0</v>
      </c>
      <c r="AC1736" s="18">
        <f t="shared" ref="AC1736:AC1799" si="193">W1736/R1736*100</f>
        <v>4.4428647591967296E-2</v>
      </c>
      <c r="AD1736" s="43">
        <f t="shared" ref="AD1736:AD1799" si="194">R1736/W1736</f>
        <v>2250.8000000000002</v>
      </c>
    </row>
    <row r="1737" spans="1:30">
      <c r="A1737" s="15">
        <v>2009</v>
      </c>
      <c r="B1737">
        <v>248</v>
      </c>
      <c r="C1737" s="15" t="s">
        <v>699</v>
      </c>
      <c r="D1737" s="18">
        <v>1.3827672629850489E-3</v>
      </c>
      <c r="E1737" s="19">
        <v>2.875</v>
      </c>
      <c r="F1737" s="18">
        <v>0</v>
      </c>
      <c r="G1737" s="19">
        <v>0</v>
      </c>
      <c r="H1737" s="19">
        <v>0</v>
      </c>
      <c r="I1737" s="67">
        <v>0.623</v>
      </c>
      <c r="J1737" s="49">
        <v>11571</v>
      </c>
      <c r="K1737" s="43">
        <v>1653</v>
      </c>
      <c r="L1737" s="19">
        <v>1.84</v>
      </c>
      <c r="M1737" s="19">
        <v>24475.65</v>
      </c>
      <c r="O1737" s="49">
        <v>16</v>
      </c>
      <c r="P1737" s="49">
        <v>46</v>
      </c>
      <c r="Q1737" s="15"/>
      <c r="R1737" s="49">
        <v>11571</v>
      </c>
      <c r="S1737" s="63">
        <v>2.816776257330722E-2</v>
      </c>
      <c r="T1737" s="15"/>
      <c r="U1737" s="15"/>
      <c r="V1737" s="15"/>
      <c r="W1737">
        <v>7</v>
      </c>
      <c r="X1737" s="18">
        <f t="shared" ref="X1737:X1800" si="195">IF(R1737=0,0,O1737/R1737)</f>
        <v>1.3827672629850489E-3</v>
      </c>
      <c r="Y1737" s="19">
        <f t="shared" si="191"/>
        <v>2.875</v>
      </c>
      <c r="Z1737" s="18">
        <f t="shared" si="192"/>
        <v>0</v>
      </c>
      <c r="AA1737" s="19">
        <f t="shared" si="189"/>
        <v>0</v>
      </c>
      <c r="AB1737" s="19">
        <f t="shared" si="190"/>
        <v>0</v>
      </c>
      <c r="AC1737" s="18">
        <f t="shared" si="193"/>
        <v>6.0496067755595892E-2</v>
      </c>
      <c r="AD1737" s="43">
        <f t="shared" si="194"/>
        <v>1653</v>
      </c>
    </row>
    <row r="1738" spans="1:30">
      <c r="A1738" s="15">
        <v>2010</v>
      </c>
      <c r="B1738">
        <v>248</v>
      </c>
      <c r="C1738" s="15" t="s">
        <v>699</v>
      </c>
      <c r="D1738" s="18">
        <v>2.9990297256769867E-3</v>
      </c>
      <c r="E1738" s="19">
        <v>2.8529411764705883</v>
      </c>
      <c r="F1738" s="18">
        <v>0</v>
      </c>
      <c r="G1738" s="19">
        <v>0</v>
      </c>
      <c r="H1738" s="19">
        <v>0</v>
      </c>
      <c r="I1738" s="67">
        <v>0.70599999999999996</v>
      </c>
      <c r="J1738" s="49">
        <v>11337</v>
      </c>
      <c r="K1738" s="43">
        <v>1619.5714285714287</v>
      </c>
      <c r="L1738" s="19">
        <v>1.82</v>
      </c>
      <c r="M1738" s="19">
        <v>22317.32</v>
      </c>
      <c r="O1738" s="49">
        <v>34</v>
      </c>
      <c r="P1738" s="49">
        <v>97</v>
      </c>
      <c r="Q1738" s="15"/>
      <c r="R1738" s="49">
        <v>11337</v>
      </c>
      <c r="S1738" s="63">
        <v>-2.0222971221156349E-2</v>
      </c>
      <c r="T1738" s="15"/>
      <c r="U1738" s="15"/>
      <c r="V1738" s="15"/>
      <c r="W1738">
        <v>7</v>
      </c>
      <c r="X1738" s="18">
        <f t="shared" si="195"/>
        <v>2.9990297256769867E-3</v>
      </c>
      <c r="Y1738" s="19">
        <f t="shared" si="191"/>
        <v>2.8529411764705883</v>
      </c>
      <c r="Z1738" s="18">
        <f t="shared" si="192"/>
        <v>0</v>
      </c>
      <c r="AA1738" s="19">
        <f t="shared" si="189"/>
        <v>0</v>
      </c>
      <c r="AB1738" s="19">
        <f t="shared" si="190"/>
        <v>0</v>
      </c>
      <c r="AC1738" s="18">
        <f t="shared" si="193"/>
        <v>6.1744729646290908E-2</v>
      </c>
      <c r="AD1738" s="43">
        <f t="shared" si="194"/>
        <v>1619.5714285714287</v>
      </c>
    </row>
    <row r="1739" spans="1:30">
      <c r="A1739" s="15">
        <v>2011</v>
      </c>
      <c r="B1739">
        <v>248</v>
      </c>
      <c r="C1739" s="15" t="s">
        <v>699</v>
      </c>
      <c r="D1739" s="18">
        <v>2.5888850535036245E-4</v>
      </c>
      <c r="E1739" s="19">
        <v>2</v>
      </c>
      <c r="F1739" s="18">
        <v>0</v>
      </c>
      <c r="G1739" s="19">
        <v>86.296168450120817</v>
      </c>
      <c r="H1739" s="19">
        <v>99.88014382740711</v>
      </c>
      <c r="I1739" s="67">
        <v>0.70599999999999996</v>
      </c>
      <c r="J1739" s="49">
        <v>11588</v>
      </c>
      <c r="K1739" s="43">
        <v>1655.4285714285713</v>
      </c>
      <c r="L1739" s="19">
        <v>1.97</v>
      </c>
      <c r="M1739" s="19">
        <v>36817.79</v>
      </c>
      <c r="O1739" s="49">
        <v>3</v>
      </c>
      <c r="P1739" s="49">
        <v>6</v>
      </c>
      <c r="Q1739" s="15"/>
      <c r="R1739" s="49">
        <v>11588</v>
      </c>
      <c r="S1739" s="63">
        <v>2.2139895916027275E-2</v>
      </c>
      <c r="T1739" s="49">
        <v>10000</v>
      </c>
      <c r="U1739" s="49">
        <v>10012</v>
      </c>
      <c r="V1739" s="49">
        <v>10000</v>
      </c>
      <c r="W1739">
        <v>7</v>
      </c>
      <c r="X1739" s="18">
        <f t="shared" si="195"/>
        <v>2.5888850535036245E-4</v>
      </c>
      <c r="Y1739" s="19">
        <f t="shared" si="191"/>
        <v>2</v>
      </c>
      <c r="Z1739" s="18">
        <f t="shared" si="192"/>
        <v>0</v>
      </c>
      <c r="AA1739" s="19">
        <f t="shared" si="189"/>
        <v>86.296168450120817</v>
      </c>
      <c r="AB1739" s="19">
        <f t="shared" si="190"/>
        <v>99.88014382740711</v>
      </c>
      <c r="AC1739" s="18">
        <f t="shared" si="193"/>
        <v>6.0407317915084573E-2</v>
      </c>
      <c r="AD1739" s="43">
        <f t="shared" si="194"/>
        <v>1655.4285714285713</v>
      </c>
    </row>
    <row r="1740" spans="1:30">
      <c r="A1740" s="15">
        <v>2012</v>
      </c>
      <c r="B1740">
        <v>248</v>
      </c>
      <c r="C1740" s="15" t="s">
        <v>699</v>
      </c>
      <c r="D1740" s="18">
        <v>0</v>
      </c>
      <c r="E1740" s="19">
        <v>0</v>
      </c>
      <c r="F1740" s="18">
        <v>0</v>
      </c>
      <c r="G1740" s="19">
        <v>85.376162299239226</v>
      </c>
      <c r="H1740" s="19">
        <v>98.81616280207416</v>
      </c>
      <c r="I1740" s="67">
        <v>0.70599999999999996</v>
      </c>
      <c r="J1740" s="49">
        <v>11830</v>
      </c>
      <c r="K1740" s="43">
        <v>1690</v>
      </c>
      <c r="L1740" s="68">
        <v>2.0049999999999999</v>
      </c>
      <c r="M1740" s="19">
        <v>33279.360000000001</v>
      </c>
      <c r="O1740" s="49"/>
      <c r="P1740" s="49"/>
      <c r="Q1740" s="15"/>
      <c r="R1740" s="49">
        <v>11830</v>
      </c>
      <c r="S1740" s="63">
        <v>2.0883672764929306E-2</v>
      </c>
      <c r="T1740" s="49">
        <v>10100</v>
      </c>
      <c r="U1740" s="49">
        <v>10221</v>
      </c>
      <c r="V1740" s="49">
        <v>10100</v>
      </c>
      <c r="W1740">
        <v>7</v>
      </c>
      <c r="X1740" s="18">
        <f t="shared" si="195"/>
        <v>0</v>
      </c>
      <c r="Y1740" s="19">
        <f t="shared" si="191"/>
        <v>0</v>
      </c>
      <c r="Z1740" s="18">
        <f t="shared" si="192"/>
        <v>0</v>
      </c>
      <c r="AA1740" s="19">
        <f t="shared" si="189"/>
        <v>85.376162299239226</v>
      </c>
      <c r="AB1740" s="19">
        <f t="shared" si="190"/>
        <v>98.81616280207416</v>
      </c>
      <c r="AC1740" s="18">
        <f t="shared" si="193"/>
        <v>5.9171597633136098E-2</v>
      </c>
      <c r="AD1740" s="43">
        <f t="shared" si="194"/>
        <v>1690</v>
      </c>
    </row>
    <row r="1741" spans="1:30">
      <c r="A1741" s="15">
        <v>2013</v>
      </c>
      <c r="B1741">
        <v>248</v>
      </c>
      <c r="C1741" s="15" t="s">
        <v>699</v>
      </c>
      <c r="D1741" s="18">
        <v>6.4231232436772379E-4</v>
      </c>
      <c r="E1741" s="19">
        <v>2.875</v>
      </c>
      <c r="F1741" s="18">
        <v>0</v>
      </c>
      <c r="G1741" s="19">
        <v>99.558410276997193</v>
      </c>
      <c r="H1741" s="19">
        <v>99.433138184183619</v>
      </c>
      <c r="I1741" s="67">
        <v>0.70599999999999996</v>
      </c>
      <c r="J1741" s="49">
        <v>12455</v>
      </c>
      <c r="K1741" s="43">
        <v>1779.2857142857142</v>
      </c>
      <c r="L1741" s="19">
        <v>2.04</v>
      </c>
      <c r="M1741" s="19">
        <v>35425.730000000003</v>
      </c>
      <c r="O1741" s="49">
        <v>8</v>
      </c>
      <c r="P1741" s="49">
        <v>23</v>
      </c>
      <c r="Q1741" s="15"/>
      <c r="R1741" s="49">
        <v>12455</v>
      </c>
      <c r="S1741" s="63">
        <v>5.283178360101437E-2</v>
      </c>
      <c r="T1741" s="49">
        <v>12400</v>
      </c>
      <c r="U1741" s="49">
        <v>10761</v>
      </c>
      <c r="V1741" s="49">
        <v>10700</v>
      </c>
      <c r="W1741">
        <v>7</v>
      </c>
      <c r="X1741" s="18">
        <f t="shared" si="195"/>
        <v>6.4231232436772379E-4</v>
      </c>
      <c r="Y1741" s="19">
        <f t="shared" si="191"/>
        <v>2.875</v>
      </c>
      <c r="Z1741" s="18">
        <f t="shared" si="192"/>
        <v>0</v>
      </c>
      <c r="AA1741" s="19">
        <f t="shared" si="189"/>
        <v>99.558410276997193</v>
      </c>
      <c r="AB1741" s="19">
        <f t="shared" si="190"/>
        <v>99.433138184183619</v>
      </c>
      <c r="AC1741" s="18">
        <f t="shared" si="193"/>
        <v>5.6202328382175835E-2</v>
      </c>
      <c r="AD1741" s="43">
        <f t="shared" si="194"/>
        <v>1779.2857142857142</v>
      </c>
    </row>
    <row r="1742" spans="1:30">
      <c r="A1742" s="15">
        <v>2014</v>
      </c>
      <c r="B1742">
        <v>248</v>
      </c>
      <c r="C1742" s="15" t="s">
        <v>699</v>
      </c>
      <c r="D1742" s="18">
        <v>3.14911037631869E-4</v>
      </c>
      <c r="E1742" s="19">
        <v>2.5</v>
      </c>
      <c r="F1742" s="18">
        <v>0</v>
      </c>
      <c r="G1742" s="19">
        <v>98.882065816406865</v>
      </c>
      <c r="H1742" s="19">
        <v>99.781301257517768</v>
      </c>
      <c r="I1742" s="67">
        <v>0.70599999999999996</v>
      </c>
      <c r="J1742" s="49">
        <v>12702</v>
      </c>
      <c r="K1742" s="43">
        <v>1814.5714285714287</v>
      </c>
      <c r="L1742" s="68">
        <v>2.0950000000000002</v>
      </c>
      <c r="M1742" s="19">
        <v>57539.98</v>
      </c>
      <c r="O1742" s="49">
        <v>4</v>
      </c>
      <c r="P1742" s="49">
        <v>10</v>
      </c>
      <c r="Q1742" s="15"/>
      <c r="R1742" s="49">
        <v>12702</v>
      </c>
      <c r="S1742" s="63">
        <v>1.9831393014853482E-2</v>
      </c>
      <c r="T1742" s="49">
        <v>12560</v>
      </c>
      <c r="U1742" s="49">
        <v>10974</v>
      </c>
      <c r="V1742" s="49">
        <v>10950</v>
      </c>
      <c r="W1742">
        <v>7</v>
      </c>
      <c r="X1742" s="18">
        <f t="shared" si="195"/>
        <v>3.14911037631869E-4</v>
      </c>
      <c r="Y1742" s="19">
        <f t="shared" si="191"/>
        <v>2.5</v>
      </c>
      <c r="Z1742" s="18">
        <f t="shared" si="192"/>
        <v>0</v>
      </c>
      <c r="AA1742" s="19">
        <f t="shared" si="189"/>
        <v>98.882065816406865</v>
      </c>
      <c r="AB1742" s="19">
        <f t="shared" si="190"/>
        <v>99.781301257517768</v>
      </c>
      <c r="AC1742" s="18">
        <f t="shared" si="193"/>
        <v>5.5109431585577073E-2</v>
      </c>
      <c r="AD1742" s="43">
        <f t="shared" si="194"/>
        <v>1814.5714285714287</v>
      </c>
    </row>
    <row r="1743" spans="1:30">
      <c r="A1743">
        <v>2008</v>
      </c>
      <c r="B1743">
        <v>249</v>
      </c>
      <c r="C1743" s="26" t="s">
        <v>700</v>
      </c>
      <c r="D1743" s="18">
        <v>1.231104740632612E-4</v>
      </c>
      <c r="E1743" s="19">
        <v>4.6428571428571432</v>
      </c>
      <c r="F1743" s="18">
        <v>3.5714285714285712E-2</v>
      </c>
      <c r="G1743" s="19">
        <v>74.44974014896367</v>
      </c>
      <c r="H1743" s="19">
        <v>74.730672645344086</v>
      </c>
      <c r="I1743" s="67">
        <v>0.60799999999999998</v>
      </c>
      <c r="J1743" s="1">
        <v>227438</v>
      </c>
      <c r="K1743" s="43">
        <v>4061.3928571428573</v>
      </c>
      <c r="L1743" s="19">
        <v>1.72</v>
      </c>
      <c r="M1743" s="19">
        <v>7502.62</v>
      </c>
      <c r="O1743" s="56">
        <v>28</v>
      </c>
      <c r="P1743">
        <v>130</v>
      </c>
      <c r="Q1743">
        <v>1</v>
      </c>
      <c r="R1743" s="1">
        <v>227438</v>
      </c>
      <c r="S1743" s="60">
        <v>2.2161100549645596E-2</v>
      </c>
      <c r="T1743" s="1">
        <v>169327</v>
      </c>
      <c r="U1743" s="1">
        <v>226583</v>
      </c>
      <c r="V1743" s="1">
        <v>169327</v>
      </c>
      <c r="W1743">
        <v>56</v>
      </c>
      <c r="X1743" s="18">
        <f t="shared" si="195"/>
        <v>1.231104740632612E-4</v>
      </c>
      <c r="Y1743" s="19">
        <f t="shared" si="191"/>
        <v>4.6428571428571432</v>
      </c>
      <c r="Z1743" s="18">
        <f t="shared" si="192"/>
        <v>3.5714285714285712E-2</v>
      </c>
      <c r="AA1743" s="19">
        <f t="shared" si="189"/>
        <v>74.44974014896367</v>
      </c>
      <c r="AB1743" s="19">
        <f t="shared" si="190"/>
        <v>74.730672645344086</v>
      </c>
      <c r="AC1743" s="18">
        <f t="shared" si="193"/>
        <v>2.4622094812652241E-2</v>
      </c>
      <c r="AD1743" s="43">
        <f t="shared" si="194"/>
        <v>4061.3928571428573</v>
      </c>
    </row>
    <row r="1744" spans="1:30">
      <c r="A1744">
        <v>2009</v>
      </c>
      <c r="B1744">
        <v>249</v>
      </c>
      <c r="C1744" t="s">
        <v>700</v>
      </c>
      <c r="D1744" s="18">
        <v>1.1225912861010246E-4</v>
      </c>
      <c r="E1744" s="19">
        <v>5.6923076923076925</v>
      </c>
      <c r="F1744" s="18">
        <v>0</v>
      </c>
      <c r="G1744" s="19">
        <v>76.788266330464978</v>
      </c>
      <c r="H1744" s="19">
        <v>77.077798532528377</v>
      </c>
      <c r="I1744" s="67">
        <v>0.60799999999999998</v>
      </c>
      <c r="J1744" s="1">
        <v>231607</v>
      </c>
      <c r="K1744" s="43">
        <v>3796.8360655737706</v>
      </c>
      <c r="L1744" s="19">
        <v>1.84</v>
      </c>
      <c r="M1744" s="19">
        <v>7711.45</v>
      </c>
      <c r="O1744" s="56">
        <v>26</v>
      </c>
      <c r="P1744">
        <v>148</v>
      </c>
      <c r="Q1744">
        <v>0</v>
      </c>
      <c r="R1744" s="1">
        <v>231607</v>
      </c>
      <c r="S1744" s="60">
        <v>1.8330270227490564E-2</v>
      </c>
      <c r="T1744" s="1">
        <v>177847</v>
      </c>
      <c r="U1744" s="1">
        <v>230737</v>
      </c>
      <c r="V1744" s="1">
        <v>177847</v>
      </c>
      <c r="W1744">
        <v>61</v>
      </c>
      <c r="X1744" s="18">
        <f t="shared" si="195"/>
        <v>1.1225912861010246E-4</v>
      </c>
      <c r="Y1744" s="19">
        <f t="shared" si="191"/>
        <v>5.6923076923076925</v>
      </c>
      <c r="Z1744" s="18">
        <f t="shared" si="192"/>
        <v>0</v>
      </c>
      <c r="AA1744" s="19">
        <f t="shared" si="189"/>
        <v>76.788266330464978</v>
      </c>
      <c r="AB1744" s="19">
        <f t="shared" si="190"/>
        <v>77.077798532528377</v>
      </c>
      <c r="AC1744" s="18">
        <f t="shared" si="193"/>
        <v>2.6337718635447115E-2</v>
      </c>
      <c r="AD1744" s="43">
        <f t="shared" si="194"/>
        <v>3796.8360655737706</v>
      </c>
    </row>
    <row r="1745" spans="1:30">
      <c r="A1745">
        <v>2010</v>
      </c>
      <c r="B1745">
        <v>249</v>
      </c>
      <c r="C1745" t="s">
        <v>700</v>
      </c>
      <c r="D1745" s="18">
        <v>2.1188319815513792E-4</v>
      </c>
      <c r="E1745" s="19">
        <v>5.0697674418604652</v>
      </c>
      <c r="F1745" s="18">
        <v>2.3255813953488372E-2</v>
      </c>
      <c r="G1745" s="19">
        <v>89.880359905785895</v>
      </c>
      <c r="H1745" s="19">
        <v>90.130844261728043</v>
      </c>
      <c r="I1745" s="67">
        <v>0.71499999999999997</v>
      </c>
      <c r="J1745" s="1">
        <v>202942</v>
      </c>
      <c r="K1745" s="43">
        <v>3326.9180327868853</v>
      </c>
      <c r="L1745" s="19">
        <v>1.82</v>
      </c>
      <c r="M1745" s="19">
        <v>10979.47</v>
      </c>
      <c r="O1745" s="56">
        <v>43</v>
      </c>
      <c r="P1745">
        <v>218</v>
      </c>
      <c r="Q1745">
        <v>1</v>
      </c>
      <c r="R1745" s="1">
        <v>202942</v>
      </c>
      <c r="S1745" s="60">
        <v>-0.12376568929263798</v>
      </c>
      <c r="T1745" s="1">
        <v>182405</v>
      </c>
      <c r="U1745" s="1">
        <v>202378</v>
      </c>
      <c r="V1745" s="1">
        <v>182405</v>
      </c>
      <c r="W1745">
        <v>61</v>
      </c>
      <c r="X1745" s="18">
        <f t="shared" si="195"/>
        <v>2.1188319815513792E-4</v>
      </c>
      <c r="Y1745" s="19">
        <f t="shared" si="191"/>
        <v>5.0697674418604652</v>
      </c>
      <c r="Z1745" s="18">
        <f t="shared" si="192"/>
        <v>2.3255813953488372E-2</v>
      </c>
      <c r="AA1745" s="19">
        <f t="shared" si="189"/>
        <v>89.880359905785895</v>
      </c>
      <c r="AB1745" s="19">
        <f t="shared" si="190"/>
        <v>90.130844261728043</v>
      </c>
      <c r="AC1745" s="18">
        <f t="shared" si="193"/>
        <v>3.0057849040612587E-2</v>
      </c>
      <c r="AD1745" s="43">
        <f t="shared" si="194"/>
        <v>3326.9180327868853</v>
      </c>
    </row>
    <row r="1746" spans="1:30">
      <c r="A1746">
        <v>2011</v>
      </c>
      <c r="B1746">
        <v>249</v>
      </c>
      <c r="C1746" t="s">
        <v>700</v>
      </c>
      <c r="D1746" s="18">
        <v>1.1256466350506785E-4</v>
      </c>
      <c r="E1746" s="19">
        <v>4.4782608695652177</v>
      </c>
      <c r="F1746" s="18">
        <v>0</v>
      </c>
      <c r="G1746" s="19">
        <v>90.720267022958296</v>
      </c>
      <c r="H1746" s="19">
        <v>90.973159467802645</v>
      </c>
      <c r="I1746" s="67">
        <v>0.71499999999999997</v>
      </c>
      <c r="J1746" s="1">
        <v>204327</v>
      </c>
      <c r="K1746" s="43">
        <v>3349.622950819672</v>
      </c>
      <c r="L1746" s="19">
        <v>1.97</v>
      </c>
      <c r="M1746" s="19">
        <v>11878.51</v>
      </c>
      <c r="O1746" s="56">
        <v>23</v>
      </c>
      <c r="P1746">
        <v>103</v>
      </c>
      <c r="Q1746">
        <v>0</v>
      </c>
      <c r="R1746" s="1">
        <v>204327</v>
      </c>
      <c r="S1746" s="60">
        <v>6.8246099870898913E-3</v>
      </c>
      <c r="T1746" s="1">
        <v>185366</v>
      </c>
      <c r="U1746" s="1">
        <v>203759</v>
      </c>
      <c r="V1746" s="1">
        <v>185366</v>
      </c>
      <c r="W1746">
        <v>61</v>
      </c>
      <c r="X1746" s="18">
        <f t="shared" si="195"/>
        <v>1.1256466350506785E-4</v>
      </c>
      <c r="Y1746" s="19">
        <f t="shared" si="191"/>
        <v>4.4782608695652177</v>
      </c>
      <c r="Z1746" s="18">
        <f t="shared" si="192"/>
        <v>0</v>
      </c>
      <c r="AA1746" s="19">
        <f t="shared" si="189"/>
        <v>90.720267022958296</v>
      </c>
      <c r="AB1746" s="19">
        <f t="shared" si="190"/>
        <v>90.973159467802645</v>
      </c>
      <c r="AC1746" s="18">
        <f t="shared" si="193"/>
        <v>2.9854106407865823E-2</v>
      </c>
      <c r="AD1746" s="43">
        <f t="shared" si="194"/>
        <v>3349.622950819672</v>
      </c>
    </row>
    <row r="1747" spans="1:30">
      <c r="A1747">
        <v>2012</v>
      </c>
      <c r="B1747">
        <v>249</v>
      </c>
      <c r="C1747" t="s">
        <v>700</v>
      </c>
      <c r="D1747" s="18">
        <v>1.4586757169391149E-4</v>
      </c>
      <c r="E1747" s="19">
        <v>8.3000000000000007</v>
      </c>
      <c r="F1747" s="18">
        <v>0.1</v>
      </c>
      <c r="G1747" s="19">
        <v>91.495920570244962</v>
      </c>
      <c r="H1747" s="19">
        <v>91.751099495840933</v>
      </c>
      <c r="I1747" s="67">
        <v>0.71499999999999997</v>
      </c>
      <c r="J1747" s="1">
        <v>205666</v>
      </c>
      <c r="K1747" s="43">
        <v>3371.5737704918033</v>
      </c>
      <c r="L1747" s="68">
        <v>2.0049999999999999</v>
      </c>
      <c r="M1747" s="19">
        <v>12910.11</v>
      </c>
      <c r="O1747" s="56">
        <v>30</v>
      </c>
      <c r="P1747">
        <v>249</v>
      </c>
      <c r="Q1747">
        <v>3</v>
      </c>
      <c r="R1747" s="1">
        <v>205666</v>
      </c>
      <c r="S1747" s="60">
        <v>6.5532210623167053E-3</v>
      </c>
      <c r="T1747" s="1">
        <v>188176</v>
      </c>
      <c r="U1747" s="1">
        <v>205094</v>
      </c>
      <c r="V1747" s="1">
        <v>188176</v>
      </c>
      <c r="W1747">
        <v>61</v>
      </c>
      <c r="X1747" s="18">
        <f t="shared" si="195"/>
        <v>1.4586757169391149E-4</v>
      </c>
      <c r="Y1747" s="19">
        <f t="shared" si="191"/>
        <v>8.3000000000000007</v>
      </c>
      <c r="Z1747" s="18">
        <f t="shared" si="192"/>
        <v>0.1</v>
      </c>
      <c r="AA1747" s="19">
        <f t="shared" si="189"/>
        <v>91.495920570244962</v>
      </c>
      <c r="AB1747" s="19">
        <f t="shared" si="190"/>
        <v>91.751099495840933</v>
      </c>
      <c r="AC1747" s="18">
        <f t="shared" si="193"/>
        <v>2.9659739577762006E-2</v>
      </c>
      <c r="AD1747" s="43">
        <f t="shared" si="194"/>
        <v>3371.5737704918033</v>
      </c>
    </row>
    <row r="1748" spans="1:30">
      <c r="A1748">
        <v>2013</v>
      </c>
      <c r="B1748">
        <v>249</v>
      </c>
      <c r="C1748" t="s">
        <v>700</v>
      </c>
      <c r="D1748" s="18">
        <v>4.6872436663619957E-5</v>
      </c>
      <c r="E1748" s="19">
        <v>4.4000000000000004</v>
      </c>
      <c r="F1748" s="18">
        <v>0</v>
      </c>
      <c r="G1748" s="19">
        <v>89.639316599873439</v>
      </c>
      <c r="H1748" s="19">
        <v>89.889166729337447</v>
      </c>
      <c r="I1748" s="67">
        <v>0.71499999999999997</v>
      </c>
      <c r="J1748" s="1">
        <v>213345</v>
      </c>
      <c r="K1748" s="43">
        <v>3497.4590163934427</v>
      </c>
      <c r="L1748" s="19">
        <v>2.04</v>
      </c>
      <c r="M1748" s="19">
        <v>14814.38</v>
      </c>
      <c r="O1748" s="56">
        <v>10</v>
      </c>
      <c r="P1748">
        <v>44</v>
      </c>
      <c r="Q1748">
        <v>0</v>
      </c>
      <c r="R1748" s="1">
        <v>213345</v>
      </c>
      <c r="S1748" s="60">
        <v>3.7337236101251614E-2</v>
      </c>
      <c r="T1748" s="1">
        <v>191241</v>
      </c>
      <c r="U1748" s="1">
        <v>212752</v>
      </c>
      <c r="V1748" s="1">
        <v>191241</v>
      </c>
      <c r="W1748">
        <v>61</v>
      </c>
      <c r="X1748" s="18">
        <f t="shared" si="195"/>
        <v>4.6872436663619957E-5</v>
      </c>
      <c r="Y1748" s="19">
        <f t="shared" si="191"/>
        <v>4.4000000000000004</v>
      </c>
      <c r="Z1748" s="18">
        <f t="shared" si="192"/>
        <v>0</v>
      </c>
      <c r="AA1748" s="19">
        <f t="shared" si="189"/>
        <v>89.639316599873439</v>
      </c>
      <c r="AB1748" s="19">
        <f t="shared" si="190"/>
        <v>89.889166729337447</v>
      </c>
      <c r="AC1748" s="18">
        <f t="shared" si="193"/>
        <v>2.8592186364808172E-2</v>
      </c>
      <c r="AD1748" s="43">
        <f t="shared" si="194"/>
        <v>3497.4590163934427</v>
      </c>
    </row>
    <row r="1749" spans="1:30">
      <c r="A1749">
        <v>2014</v>
      </c>
      <c r="B1749">
        <v>249</v>
      </c>
      <c r="C1749" t="s">
        <v>700</v>
      </c>
      <c r="D1749" s="18">
        <v>6.9822650467811758E-5</v>
      </c>
      <c r="E1749" s="19">
        <v>5.666666666666667</v>
      </c>
      <c r="F1749" s="18">
        <v>6.6666666666666666E-2</v>
      </c>
      <c r="G1749" s="19">
        <v>91.722292044872688</v>
      </c>
      <c r="H1749" s="19">
        <v>91.977893228400859</v>
      </c>
      <c r="I1749" s="67">
        <v>0.71499999999999997</v>
      </c>
      <c r="J1749" s="1">
        <v>214830</v>
      </c>
      <c r="K1749" s="43">
        <v>3521.8032786885246</v>
      </c>
      <c r="L1749" s="68">
        <v>2.0950000000000002</v>
      </c>
      <c r="M1749" s="19">
        <v>15105.19</v>
      </c>
      <c r="O1749" s="56">
        <v>15</v>
      </c>
      <c r="P1749">
        <v>85</v>
      </c>
      <c r="Q1749">
        <v>1</v>
      </c>
      <c r="R1749" s="1">
        <v>214830</v>
      </c>
      <c r="S1749" s="60">
        <v>6.9605568445476607E-3</v>
      </c>
      <c r="T1749" s="1">
        <v>197047</v>
      </c>
      <c r="U1749" s="1">
        <v>214233</v>
      </c>
      <c r="V1749" s="1">
        <v>197047</v>
      </c>
      <c r="W1749">
        <v>61</v>
      </c>
      <c r="X1749" s="18">
        <f t="shared" si="195"/>
        <v>6.9822650467811758E-5</v>
      </c>
      <c r="Y1749" s="19">
        <f t="shared" si="191"/>
        <v>5.666666666666667</v>
      </c>
      <c r="Z1749" s="18">
        <f t="shared" si="192"/>
        <v>6.6666666666666666E-2</v>
      </c>
      <c r="AA1749" s="19">
        <f t="shared" si="189"/>
        <v>91.722292044872688</v>
      </c>
      <c r="AB1749" s="19">
        <f t="shared" si="190"/>
        <v>91.977893228400859</v>
      </c>
      <c r="AC1749" s="18">
        <f t="shared" si="193"/>
        <v>2.839454452357678E-2</v>
      </c>
      <c r="AD1749" s="43">
        <f t="shared" si="194"/>
        <v>3521.8032786885246</v>
      </c>
    </row>
    <row r="1750" spans="1:30">
      <c r="A1750">
        <v>2008</v>
      </c>
      <c r="B1750">
        <v>250</v>
      </c>
      <c r="C1750" t="s">
        <v>704</v>
      </c>
      <c r="D1750" s="18">
        <v>7.3880045671300965E-3</v>
      </c>
      <c r="E1750" s="19">
        <v>2.8090909090909091</v>
      </c>
      <c r="F1750" s="18">
        <v>0</v>
      </c>
      <c r="G1750" s="19">
        <v>0</v>
      </c>
      <c r="H1750" s="19">
        <v>0</v>
      </c>
      <c r="I1750" s="67">
        <v>0.497</v>
      </c>
      <c r="J1750" s="1">
        <v>14889</v>
      </c>
      <c r="K1750" s="43">
        <v>1353.5454545454545</v>
      </c>
      <c r="L1750" s="19">
        <v>1.72</v>
      </c>
      <c r="M1750" s="19">
        <v>4427.75</v>
      </c>
      <c r="O1750" s="56">
        <v>110</v>
      </c>
      <c r="P1750" s="1">
        <v>309</v>
      </c>
      <c r="R1750" s="1">
        <v>14889</v>
      </c>
      <c r="S1750" s="60">
        <v>3.2023289665211063E-2</v>
      </c>
      <c r="W1750">
        <v>11</v>
      </c>
      <c r="X1750" s="18">
        <f t="shared" si="195"/>
        <v>7.3880045671300965E-3</v>
      </c>
      <c r="Y1750" s="19">
        <f t="shared" si="191"/>
        <v>2.8090909090909091</v>
      </c>
      <c r="Z1750" s="18">
        <f t="shared" si="192"/>
        <v>0</v>
      </c>
      <c r="AA1750" s="19">
        <f t="shared" si="189"/>
        <v>0</v>
      </c>
      <c r="AB1750" s="19">
        <f t="shared" si="190"/>
        <v>0</v>
      </c>
      <c r="AC1750" s="18">
        <f t="shared" si="193"/>
        <v>7.3880045671300965E-2</v>
      </c>
      <c r="AD1750" s="43">
        <f t="shared" si="194"/>
        <v>1353.5454545454545</v>
      </c>
    </row>
    <row r="1751" spans="1:30">
      <c r="A1751">
        <v>2009</v>
      </c>
      <c r="B1751">
        <v>250</v>
      </c>
      <c r="C1751" t="s">
        <v>704</v>
      </c>
      <c r="D1751" s="18">
        <v>6.7644498024244859E-3</v>
      </c>
      <c r="E1751" s="19">
        <v>2.8019801980198018</v>
      </c>
      <c r="F1751" s="18">
        <v>9.9009900990099011E-3</v>
      </c>
      <c r="G1751" s="19">
        <v>0</v>
      </c>
      <c r="H1751" s="19">
        <v>0</v>
      </c>
      <c r="I1751" s="67">
        <v>0.497</v>
      </c>
      <c r="J1751" s="1">
        <v>14931</v>
      </c>
      <c r="K1751" s="43">
        <v>1493.1</v>
      </c>
      <c r="L1751" s="19">
        <v>1.84</v>
      </c>
      <c r="M1751" s="19">
        <v>4780.28</v>
      </c>
      <c r="O1751" s="56">
        <v>101</v>
      </c>
      <c r="P1751" s="1">
        <v>283</v>
      </c>
      <c r="Q1751">
        <v>1</v>
      </c>
      <c r="R1751" s="1">
        <v>14931</v>
      </c>
      <c r="S1751" s="60">
        <v>2.8208744710860323E-3</v>
      </c>
      <c r="W1751">
        <v>10</v>
      </c>
      <c r="X1751" s="18">
        <f t="shared" si="195"/>
        <v>6.7644498024244859E-3</v>
      </c>
      <c r="Y1751" s="19">
        <f t="shared" si="191"/>
        <v>2.8019801980198018</v>
      </c>
      <c r="Z1751" s="18">
        <f t="shared" si="192"/>
        <v>9.9009900990099011E-3</v>
      </c>
      <c r="AA1751" s="19">
        <f t="shared" si="189"/>
        <v>0</v>
      </c>
      <c r="AB1751" s="19">
        <f t="shared" si="190"/>
        <v>0</v>
      </c>
      <c r="AC1751" s="18">
        <f t="shared" si="193"/>
        <v>6.6974750519054327E-2</v>
      </c>
      <c r="AD1751" s="43">
        <f t="shared" si="194"/>
        <v>1493.1</v>
      </c>
    </row>
    <row r="1752" spans="1:30">
      <c r="A1752">
        <v>2010</v>
      </c>
      <c r="B1752">
        <v>250</v>
      </c>
      <c r="C1752" t="s">
        <v>704</v>
      </c>
      <c r="D1752" s="18">
        <v>1.4657867315039945E-2</v>
      </c>
      <c r="E1752" s="19">
        <v>2.4976303317535544</v>
      </c>
      <c r="F1752" s="18">
        <v>0</v>
      </c>
      <c r="G1752" s="19">
        <v>0</v>
      </c>
      <c r="H1752" s="19">
        <v>0</v>
      </c>
      <c r="I1752" s="67">
        <v>0.64</v>
      </c>
      <c r="J1752" s="1">
        <v>14395</v>
      </c>
      <c r="K1752" s="43">
        <v>1439.5</v>
      </c>
      <c r="L1752" s="19">
        <v>1.82</v>
      </c>
      <c r="M1752" s="19">
        <v>4842.72</v>
      </c>
      <c r="O1752" s="56">
        <v>211</v>
      </c>
      <c r="P1752" s="1">
        <v>527</v>
      </c>
      <c r="R1752" s="1">
        <v>14395</v>
      </c>
      <c r="S1752" s="60">
        <v>-3.5898466278213137E-2</v>
      </c>
      <c r="W1752">
        <v>10</v>
      </c>
      <c r="X1752" s="18">
        <f t="shared" si="195"/>
        <v>1.4657867315039945E-2</v>
      </c>
      <c r="Y1752" s="19">
        <f t="shared" si="191"/>
        <v>2.4976303317535544</v>
      </c>
      <c r="Z1752" s="18">
        <f t="shared" si="192"/>
        <v>0</v>
      </c>
      <c r="AA1752" s="19">
        <f t="shared" si="189"/>
        <v>0</v>
      </c>
      <c r="AB1752" s="19">
        <f t="shared" si="190"/>
        <v>0</v>
      </c>
      <c r="AC1752" s="18">
        <f t="shared" si="193"/>
        <v>6.9468565474122959E-2</v>
      </c>
      <c r="AD1752" s="43">
        <f t="shared" si="194"/>
        <v>1439.5</v>
      </c>
    </row>
    <row r="1753" spans="1:30">
      <c r="A1753">
        <v>2011</v>
      </c>
      <c r="B1753">
        <v>250</v>
      </c>
      <c r="C1753" t="s">
        <v>704</v>
      </c>
      <c r="D1753" s="18">
        <v>1.3612056392805057E-2</v>
      </c>
      <c r="E1753" s="19">
        <v>2.7244897959183674</v>
      </c>
      <c r="F1753" s="18">
        <v>1.020408163265306E-2</v>
      </c>
      <c r="G1753" s="19">
        <v>61.288978401277873</v>
      </c>
      <c r="H1753" s="19">
        <v>82.284382284382289</v>
      </c>
      <c r="I1753" s="67">
        <v>0.64</v>
      </c>
      <c r="J1753" s="1">
        <v>14399</v>
      </c>
      <c r="K1753" s="43">
        <v>1439.9</v>
      </c>
      <c r="L1753" s="19">
        <v>1.97</v>
      </c>
      <c r="M1753" s="19">
        <v>5737.05</v>
      </c>
      <c r="O1753" s="56">
        <v>196</v>
      </c>
      <c r="P1753" s="1">
        <v>534</v>
      </c>
      <c r="Q1753" s="1">
        <v>2</v>
      </c>
      <c r="R1753" s="1">
        <v>14399</v>
      </c>
      <c r="S1753" s="60">
        <v>2.7787426189651576E-4</v>
      </c>
      <c r="T1753" s="1">
        <v>8825</v>
      </c>
      <c r="U1753" s="1">
        <v>10725</v>
      </c>
      <c r="V1753" s="1">
        <v>8825</v>
      </c>
      <c r="W1753">
        <v>10</v>
      </c>
      <c r="X1753" s="18">
        <f t="shared" si="195"/>
        <v>1.3612056392805057E-2</v>
      </c>
      <c r="Y1753" s="19">
        <f t="shared" si="191"/>
        <v>2.7244897959183674</v>
      </c>
      <c r="Z1753" s="18">
        <f t="shared" si="192"/>
        <v>1.020408163265306E-2</v>
      </c>
      <c r="AA1753" s="19">
        <f t="shared" si="189"/>
        <v>61.288978401277873</v>
      </c>
      <c r="AB1753" s="19">
        <f t="shared" si="190"/>
        <v>82.284382284382289</v>
      </c>
      <c r="AC1753" s="18">
        <f t="shared" si="193"/>
        <v>6.9449267310229879E-2</v>
      </c>
      <c r="AD1753" s="43">
        <f t="shared" si="194"/>
        <v>1439.9</v>
      </c>
    </row>
    <row r="1754" spans="1:30">
      <c r="A1754">
        <v>2012</v>
      </c>
      <c r="B1754">
        <v>250</v>
      </c>
      <c r="C1754" t="s">
        <v>704</v>
      </c>
      <c r="D1754" s="18">
        <v>1.2845438133592556E-2</v>
      </c>
      <c r="E1754" s="19">
        <v>2.7837837837837838</v>
      </c>
      <c r="F1754" s="18">
        <v>1.0810810810810811E-2</v>
      </c>
      <c r="G1754" s="19">
        <v>61.637272601027639</v>
      </c>
      <c r="H1754" s="19">
        <v>82.753798825393858</v>
      </c>
      <c r="I1754" s="67">
        <v>0.64</v>
      </c>
      <c r="J1754" s="1">
        <v>14402</v>
      </c>
      <c r="K1754" s="43">
        <v>1440.2</v>
      </c>
      <c r="L1754" s="68">
        <v>2.0049999999999999</v>
      </c>
      <c r="M1754" s="19">
        <v>6310.56</v>
      </c>
      <c r="O1754" s="56">
        <v>185</v>
      </c>
      <c r="P1754" s="1">
        <v>515</v>
      </c>
      <c r="Q1754" s="1">
        <v>2</v>
      </c>
      <c r="R1754" s="1">
        <v>14402</v>
      </c>
      <c r="S1754" s="60">
        <v>2.0834780193079716E-4</v>
      </c>
      <c r="T1754" s="1">
        <v>8877</v>
      </c>
      <c r="U1754" s="1">
        <v>10727</v>
      </c>
      <c r="V1754" s="1">
        <v>8877</v>
      </c>
      <c r="W1754">
        <v>10</v>
      </c>
      <c r="X1754" s="18">
        <f t="shared" si="195"/>
        <v>1.2845438133592556E-2</v>
      </c>
      <c r="Y1754" s="19">
        <f t="shared" si="191"/>
        <v>2.7837837837837838</v>
      </c>
      <c r="Z1754" s="18">
        <f t="shared" si="192"/>
        <v>1.0810810810810811E-2</v>
      </c>
      <c r="AA1754" s="19">
        <f t="shared" si="189"/>
        <v>61.637272601027639</v>
      </c>
      <c r="AB1754" s="19">
        <f t="shared" si="190"/>
        <v>82.753798825393858</v>
      </c>
      <c r="AC1754" s="18">
        <f t="shared" si="193"/>
        <v>6.9434800722121937E-2</v>
      </c>
      <c r="AD1754" s="43">
        <f t="shared" si="194"/>
        <v>1440.2</v>
      </c>
    </row>
    <row r="1755" spans="1:30">
      <c r="A1755">
        <v>2013</v>
      </c>
      <c r="B1755">
        <v>250</v>
      </c>
      <c r="C1755" t="s">
        <v>704</v>
      </c>
      <c r="D1755" s="18">
        <v>1.381494709886111E-2</v>
      </c>
      <c r="E1755" s="19">
        <v>2.678048780487805</v>
      </c>
      <c r="F1755" s="18">
        <v>0</v>
      </c>
      <c r="G1755" s="19">
        <v>61.345104117528138</v>
      </c>
      <c r="H1755" s="19">
        <v>82.357730932778423</v>
      </c>
      <c r="I1755" s="67">
        <v>0.64</v>
      </c>
      <c r="J1755" s="1">
        <v>14839</v>
      </c>
      <c r="K1755" s="43">
        <v>1483.9</v>
      </c>
      <c r="L1755" s="19">
        <v>2.04</v>
      </c>
      <c r="M1755" s="19">
        <v>7042.46</v>
      </c>
      <c r="O1755" s="56">
        <v>205</v>
      </c>
      <c r="P1755" s="1">
        <v>549</v>
      </c>
      <c r="R1755" s="1">
        <v>14839</v>
      </c>
      <c r="S1755" s="60">
        <v>3.0343007915567322E-2</v>
      </c>
      <c r="T1755" s="1">
        <v>9103</v>
      </c>
      <c r="U1755" s="1">
        <v>11053</v>
      </c>
      <c r="V1755" s="1">
        <v>9103</v>
      </c>
      <c r="W1755">
        <v>10</v>
      </c>
      <c r="X1755" s="18">
        <f t="shared" si="195"/>
        <v>1.381494709886111E-2</v>
      </c>
      <c r="Y1755" s="19">
        <f t="shared" si="191"/>
        <v>2.678048780487805</v>
      </c>
      <c r="Z1755" s="18">
        <f t="shared" si="192"/>
        <v>0</v>
      </c>
      <c r="AA1755" s="19">
        <f t="shared" si="189"/>
        <v>61.345104117528138</v>
      </c>
      <c r="AB1755" s="19">
        <f t="shared" si="190"/>
        <v>82.357730932778423</v>
      </c>
      <c r="AC1755" s="18">
        <f t="shared" si="193"/>
        <v>6.7389985848102962E-2</v>
      </c>
      <c r="AD1755" s="43">
        <f t="shared" si="194"/>
        <v>1483.9</v>
      </c>
    </row>
    <row r="1756" spans="1:30">
      <c r="A1756">
        <v>2014</v>
      </c>
      <c r="B1756">
        <v>250</v>
      </c>
      <c r="C1756" t="s">
        <v>704</v>
      </c>
      <c r="D1756" s="18">
        <v>1.2117948027467349E-2</v>
      </c>
      <c r="E1756" s="19">
        <v>3.15</v>
      </c>
      <c r="F1756" s="18">
        <v>0</v>
      </c>
      <c r="G1756" s="19">
        <v>64.440554732731925</v>
      </c>
      <c r="H1756" s="19">
        <v>86.514822848879248</v>
      </c>
      <c r="I1756" s="67">
        <v>0.64</v>
      </c>
      <c r="J1756" s="1">
        <v>14854</v>
      </c>
      <c r="K1756" s="43">
        <v>1485.4</v>
      </c>
      <c r="L1756" s="68">
        <v>2.0950000000000002</v>
      </c>
      <c r="M1756" s="19">
        <v>7521.33</v>
      </c>
      <c r="O1756" s="56">
        <v>180</v>
      </c>
      <c r="P1756" s="1">
        <v>567</v>
      </c>
      <c r="R1756" s="1">
        <v>14854</v>
      </c>
      <c r="S1756" s="60">
        <v>1.0108497877214795E-3</v>
      </c>
      <c r="T1756" s="1">
        <v>9572</v>
      </c>
      <c r="U1756" s="1">
        <v>11064</v>
      </c>
      <c r="V1756" s="1">
        <v>9572</v>
      </c>
      <c r="W1756">
        <v>10</v>
      </c>
      <c r="X1756" s="18">
        <f t="shared" si="195"/>
        <v>1.2117948027467349E-2</v>
      </c>
      <c r="Y1756" s="19">
        <f t="shared" si="191"/>
        <v>3.15</v>
      </c>
      <c r="Z1756" s="18">
        <f t="shared" si="192"/>
        <v>0</v>
      </c>
      <c r="AA1756" s="19">
        <f t="shared" si="189"/>
        <v>64.440554732731925</v>
      </c>
      <c r="AB1756" s="19">
        <f t="shared" si="190"/>
        <v>86.514822848879248</v>
      </c>
      <c r="AC1756" s="18">
        <f t="shared" si="193"/>
        <v>6.7321933485929714E-2</v>
      </c>
      <c r="AD1756" s="43">
        <f t="shared" si="194"/>
        <v>1485.4</v>
      </c>
    </row>
    <row r="1757" spans="1:30">
      <c r="A1757">
        <v>2008</v>
      </c>
      <c r="B1757">
        <v>251</v>
      </c>
      <c r="C1757" s="26" t="s">
        <v>715</v>
      </c>
      <c r="D1757" s="18">
        <v>1.821103374397429E-3</v>
      </c>
      <c r="E1757" s="19">
        <v>3.3529411764705883</v>
      </c>
      <c r="F1757" s="18">
        <v>0</v>
      </c>
      <c r="G1757" s="19">
        <v>50.487412961971081</v>
      </c>
      <c r="H1757" s="19">
        <v>82.280027932960891</v>
      </c>
      <c r="I1757" s="67">
        <v>0.59899999999999998</v>
      </c>
      <c r="J1757" s="1">
        <v>9335</v>
      </c>
      <c r="K1757" s="43">
        <v>1037.2222222222222</v>
      </c>
      <c r="L1757" s="19">
        <v>1.72</v>
      </c>
      <c r="M1757" s="19">
        <v>10262.799999999999</v>
      </c>
      <c r="O1757" s="56">
        <v>17</v>
      </c>
      <c r="P1757">
        <v>57</v>
      </c>
      <c r="Q1757" s="14"/>
      <c r="R1757" s="1">
        <v>9335</v>
      </c>
      <c r="S1757" s="60">
        <v>2.8310200484688242E-2</v>
      </c>
      <c r="T1757" s="1">
        <v>4713</v>
      </c>
      <c r="U1757" s="1">
        <v>5728</v>
      </c>
      <c r="V1757" s="1">
        <v>4713</v>
      </c>
      <c r="W1757">
        <v>9</v>
      </c>
      <c r="X1757" s="18">
        <f t="shared" si="195"/>
        <v>1.821103374397429E-3</v>
      </c>
      <c r="Y1757" s="19">
        <f t="shared" si="191"/>
        <v>3.3529411764705883</v>
      </c>
      <c r="Z1757" s="18">
        <f t="shared" si="192"/>
        <v>0</v>
      </c>
      <c r="AA1757" s="19">
        <f t="shared" si="189"/>
        <v>50.487412961971081</v>
      </c>
      <c r="AB1757" s="19">
        <f t="shared" si="190"/>
        <v>82.280027932960891</v>
      </c>
      <c r="AC1757" s="18">
        <f t="shared" si="193"/>
        <v>9.6411355115157998E-2</v>
      </c>
      <c r="AD1757" s="43">
        <f t="shared" si="194"/>
        <v>1037.2222222222222</v>
      </c>
    </row>
    <row r="1758" spans="1:30">
      <c r="A1758">
        <v>2009</v>
      </c>
      <c r="B1758">
        <v>251</v>
      </c>
      <c r="C1758" t="s">
        <v>715</v>
      </c>
      <c r="D1758" s="18">
        <v>1.392906889531769E-3</v>
      </c>
      <c r="E1758" s="19">
        <v>3.1538461538461537</v>
      </c>
      <c r="F1758" s="18">
        <v>0</v>
      </c>
      <c r="G1758" s="19">
        <v>52.266152362584371</v>
      </c>
      <c r="H1758" s="19">
        <v>85.190359762486906</v>
      </c>
      <c r="I1758" s="67">
        <v>0.59899999999999998</v>
      </c>
      <c r="J1758" s="1">
        <v>9333</v>
      </c>
      <c r="K1758" s="43">
        <v>933.3</v>
      </c>
      <c r="L1758" s="19">
        <v>1.84</v>
      </c>
      <c r="M1758" s="19">
        <v>10923.42</v>
      </c>
      <c r="O1758" s="56">
        <v>13</v>
      </c>
      <c r="P1758">
        <v>41</v>
      </c>
      <c r="Q1758" s="14"/>
      <c r="R1758" s="1">
        <v>9333</v>
      </c>
      <c r="S1758" s="60">
        <v>-2.1424745581144489E-4</v>
      </c>
      <c r="T1758" s="1">
        <v>4878</v>
      </c>
      <c r="U1758" s="1">
        <v>5726</v>
      </c>
      <c r="V1758" s="1">
        <v>4878</v>
      </c>
      <c r="W1758">
        <v>10</v>
      </c>
      <c r="X1758" s="18">
        <f t="shared" si="195"/>
        <v>1.392906889531769E-3</v>
      </c>
      <c r="Y1758" s="19">
        <f t="shared" si="191"/>
        <v>3.1538461538461537</v>
      </c>
      <c r="Z1758" s="18">
        <f t="shared" si="192"/>
        <v>0</v>
      </c>
      <c r="AA1758" s="19">
        <f t="shared" si="189"/>
        <v>52.266152362584371</v>
      </c>
      <c r="AB1758" s="19">
        <f t="shared" si="190"/>
        <v>85.190359762486906</v>
      </c>
      <c r="AC1758" s="18">
        <f t="shared" si="193"/>
        <v>0.10714668381013608</v>
      </c>
      <c r="AD1758" s="43">
        <f t="shared" si="194"/>
        <v>933.3</v>
      </c>
    </row>
    <row r="1759" spans="1:30">
      <c r="A1759">
        <v>2010</v>
      </c>
      <c r="B1759">
        <v>251</v>
      </c>
      <c r="C1759" t="s">
        <v>715</v>
      </c>
      <c r="D1759" s="18">
        <v>7.7545142350725598E-4</v>
      </c>
      <c r="E1759" s="19">
        <v>2.5714285714285716</v>
      </c>
      <c r="F1759" s="18">
        <v>0</v>
      </c>
      <c r="G1759" s="19">
        <v>55.566633433034227</v>
      </c>
      <c r="H1759" s="19">
        <v>88.700265251989379</v>
      </c>
      <c r="I1759" s="67">
        <v>0.69</v>
      </c>
      <c r="J1759" s="1">
        <v>9027</v>
      </c>
      <c r="K1759" s="43">
        <v>902.7</v>
      </c>
      <c r="L1759" s="19">
        <v>1.82</v>
      </c>
      <c r="M1759" s="19">
        <v>9719.93</v>
      </c>
      <c r="O1759" s="56">
        <v>7</v>
      </c>
      <c r="P1759">
        <v>18</v>
      </c>
      <c r="Q1759" s="14"/>
      <c r="R1759" s="1">
        <v>9027</v>
      </c>
      <c r="S1759" s="60">
        <v>-3.2786885245901676E-2</v>
      </c>
      <c r="T1759" s="1">
        <v>5016</v>
      </c>
      <c r="U1759" s="1">
        <v>5655</v>
      </c>
      <c r="V1759" s="1">
        <v>5016</v>
      </c>
      <c r="W1759">
        <v>10</v>
      </c>
      <c r="X1759" s="18">
        <f t="shared" si="195"/>
        <v>7.7545142350725598E-4</v>
      </c>
      <c r="Y1759" s="19">
        <f t="shared" si="191"/>
        <v>2.5714285714285716</v>
      </c>
      <c r="Z1759" s="18">
        <f t="shared" si="192"/>
        <v>0</v>
      </c>
      <c r="AA1759" s="19">
        <f t="shared" si="189"/>
        <v>55.566633433034227</v>
      </c>
      <c r="AB1759" s="19">
        <f t="shared" si="190"/>
        <v>88.700265251989379</v>
      </c>
      <c r="AC1759" s="18">
        <f t="shared" si="193"/>
        <v>0.11077877478675087</v>
      </c>
      <c r="AD1759" s="43">
        <f t="shared" si="194"/>
        <v>902.7</v>
      </c>
    </row>
    <row r="1760" spans="1:30">
      <c r="A1760">
        <v>2011</v>
      </c>
      <c r="B1760">
        <v>251</v>
      </c>
      <c r="C1760" t="s">
        <v>715</v>
      </c>
      <c r="D1760" s="18">
        <v>3.3303730017761991E-4</v>
      </c>
      <c r="E1760" s="19">
        <v>3</v>
      </c>
      <c r="F1760" s="18">
        <v>0</v>
      </c>
      <c r="G1760" s="19">
        <v>57.748667850799286</v>
      </c>
      <c r="H1760" s="19">
        <v>92.185007974481664</v>
      </c>
      <c r="I1760" s="67">
        <v>0.69</v>
      </c>
      <c r="J1760" s="1">
        <v>9008</v>
      </c>
      <c r="K1760" s="43">
        <v>900.8</v>
      </c>
      <c r="L1760" s="19">
        <v>1.97</v>
      </c>
      <c r="M1760" s="19">
        <v>11230.21</v>
      </c>
      <c r="O1760" s="56">
        <v>3</v>
      </c>
      <c r="P1760">
        <v>9</v>
      </c>
      <c r="Q1760" s="14"/>
      <c r="R1760" s="1">
        <v>9008</v>
      </c>
      <c r="S1760" s="60">
        <v>-2.1047967209483209E-3</v>
      </c>
      <c r="T1760" s="1">
        <v>5202</v>
      </c>
      <c r="U1760" s="1">
        <v>5643</v>
      </c>
      <c r="V1760" s="1">
        <v>5202</v>
      </c>
      <c r="W1760">
        <v>10</v>
      </c>
      <c r="X1760" s="18">
        <f t="shared" si="195"/>
        <v>3.3303730017761991E-4</v>
      </c>
      <c r="Y1760" s="19">
        <f t="shared" si="191"/>
        <v>3</v>
      </c>
      <c r="Z1760" s="18">
        <f t="shared" si="192"/>
        <v>0</v>
      </c>
      <c r="AA1760" s="19">
        <f t="shared" si="189"/>
        <v>57.748667850799286</v>
      </c>
      <c r="AB1760" s="19">
        <f t="shared" si="190"/>
        <v>92.185007974481664</v>
      </c>
      <c r="AC1760" s="18">
        <f t="shared" si="193"/>
        <v>0.11101243339253995</v>
      </c>
      <c r="AD1760" s="43">
        <f t="shared" si="194"/>
        <v>900.8</v>
      </c>
    </row>
    <row r="1761" spans="1:30">
      <c r="A1761">
        <v>2012</v>
      </c>
      <c r="B1761">
        <v>251</v>
      </c>
      <c r="C1761" t="s">
        <v>715</v>
      </c>
      <c r="D1761" s="18">
        <v>1.4460511679644048E-3</v>
      </c>
      <c r="E1761" s="19">
        <v>4.5384615384615383</v>
      </c>
      <c r="F1761" s="18">
        <v>0</v>
      </c>
      <c r="G1761" s="19">
        <v>59.566184649610676</v>
      </c>
      <c r="H1761" s="19">
        <v>95.08167613636364</v>
      </c>
      <c r="I1761" s="67">
        <v>0.69</v>
      </c>
      <c r="J1761" s="1">
        <v>8990</v>
      </c>
      <c r="K1761" s="43">
        <v>899</v>
      </c>
      <c r="L1761" s="68">
        <v>2.0049999999999999</v>
      </c>
      <c r="M1761" s="19">
        <v>12360.67</v>
      </c>
      <c r="O1761" s="56">
        <v>13</v>
      </c>
      <c r="P1761">
        <v>59</v>
      </c>
      <c r="Q1761" s="14"/>
      <c r="R1761" s="1">
        <v>8990</v>
      </c>
      <c r="S1761" s="60">
        <v>-1.9982238010657349E-3</v>
      </c>
      <c r="T1761" s="1">
        <v>5355</v>
      </c>
      <c r="U1761" s="1">
        <v>5632</v>
      </c>
      <c r="V1761" s="1">
        <v>5355</v>
      </c>
      <c r="W1761">
        <v>10</v>
      </c>
      <c r="X1761" s="18">
        <f t="shared" si="195"/>
        <v>1.4460511679644048E-3</v>
      </c>
      <c r="Y1761" s="19">
        <f t="shared" si="191"/>
        <v>4.5384615384615383</v>
      </c>
      <c r="Z1761" s="18">
        <f t="shared" si="192"/>
        <v>0</v>
      </c>
      <c r="AA1761" s="19">
        <f t="shared" si="189"/>
        <v>59.566184649610676</v>
      </c>
      <c r="AB1761" s="19">
        <f t="shared" si="190"/>
        <v>95.08167613636364</v>
      </c>
      <c r="AC1761" s="18">
        <f t="shared" si="193"/>
        <v>0.11123470522803114</v>
      </c>
      <c r="AD1761" s="43">
        <f t="shared" si="194"/>
        <v>899</v>
      </c>
    </row>
    <row r="1762" spans="1:30">
      <c r="A1762">
        <v>2013</v>
      </c>
      <c r="B1762">
        <v>251</v>
      </c>
      <c r="C1762" t="s">
        <v>715</v>
      </c>
      <c r="D1762" s="18">
        <v>2.1647364433380236E-4</v>
      </c>
      <c r="E1762" s="19">
        <v>2</v>
      </c>
      <c r="F1762" s="18">
        <v>0</v>
      </c>
      <c r="G1762" s="19">
        <v>59.162246996428181</v>
      </c>
      <c r="H1762" s="19">
        <v>94.436765722183821</v>
      </c>
      <c r="I1762" s="67">
        <v>0.69</v>
      </c>
      <c r="J1762" s="1">
        <v>9239</v>
      </c>
      <c r="K1762" s="43">
        <v>923.9</v>
      </c>
      <c r="L1762" s="19">
        <v>2.04</v>
      </c>
      <c r="M1762" s="19">
        <v>14742.8</v>
      </c>
      <c r="O1762" s="56">
        <v>2</v>
      </c>
      <c r="P1762">
        <v>4</v>
      </c>
      <c r="Q1762" s="14"/>
      <c r="R1762" s="1">
        <v>9239</v>
      </c>
      <c r="S1762" s="60">
        <v>2.7697441601779671E-2</v>
      </c>
      <c r="T1762" s="1">
        <v>5466</v>
      </c>
      <c r="U1762" s="1">
        <v>5788</v>
      </c>
      <c r="V1762" s="1">
        <v>5466</v>
      </c>
      <c r="W1762">
        <v>10</v>
      </c>
      <c r="X1762" s="18">
        <f t="shared" si="195"/>
        <v>2.1647364433380236E-4</v>
      </c>
      <c r="Y1762" s="19">
        <f t="shared" si="191"/>
        <v>2</v>
      </c>
      <c r="Z1762" s="18">
        <f t="shared" si="192"/>
        <v>0</v>
      </c>
      <c r="AA1762" s="19">
        <f t="shared" si="189"/>
        <v>59.162246996428181</v>
      </c>
      <c r="AB1762" s="19">
        <f t="shared" si="190"/>
        <v>94.436765722183821</v>
      </c>
      <c r="AC1762" s="18">
        <f t="shared" si="193"/>
        <v>0.10823682216690117</v>
      </c>
      <c r="AD1762" s="43">
        <f t="shared" si="194"/>
        <v>923.9</v>
      </c>
    </row>
    <row r="1763" spans="1:30">
      <c r="A1763">
        <v>2014</v>
      </c>
      <c r="B1763">
        <v>251</v>
      </c>
      <c r="C1763" t="s">
        <v>715</v>
      </c>
      <c r="D1763" s="18">
        <v>0</v>
      </c>
      <c r="E1763" s="19">
        <v>0</v>
      </c>
      <c r="F1763" s="18">
        <v>0</v>
      </c>
      <c r="G1763" s="19">
        <v>61.118335500650204</v>
      </c>
      <c r="H1763" s="19">
        <v>97.560975609756099</v>
      </c>
      <c r="I1763" s="67">
        <v>0.69</v>
      </c>
      <c r="J1763" s="1">
        <v>9228</v>
      </c>
      <c r="K1763" s="43">
        <v>922.8</v>
      </c>
      <c r="L1763" s="68">
        <v>2.0950000000000002</v>
      </c>
      <c r="M1763" s="19">
        <v>14554.69</v>
      </c>
      <c r="O1763" s="1"/>
      <c r="P1763">
        <v>0</v>
      </c>
      <c r="Q1763" s="14"/>
      <c r="R1763" s="1">
        <v>9228</v>
      </c>
      <c r="S1763" s="60">
        <v>-1.1906050438359461E-3</v>
      </c>
      <c r="T1763" s="1">
        <v>5640</v>
      </c>
      <c r="U1763" s="1">
        <v>5781</v>
      </c>
      <c r="V1763" s="1">
        <v>5640</v>
      </c>
      <c r="W1763">
        <v>10</v>
      </c>
      <c r="X1763" s="18">
        <f t="shared" si="195"/>
        <v>0</v>
      </c>
      <c r="Y1763" s="19">
        <f t="shared" si="191"/>
        <v>0</v>
      </c>
      <c r="Z1763" s="18">
        <f t="shared" si="192"/>
        <v>0</v>
      </c>
      <c r="AA1763" s="19">
        <f t="shared" si="189"/>
        <v>61.118335500650204</v>
      </c>
      <c r="AB1763" s="19">
        <f t="shared" si="190"/>
        <v>97.560975609756099</v>
      </c>
      <c r="AC1763" s="18">
        <f t="shared" si="193"/>
        <v>0.10836584308625921</v>
      </c>
      <c r="AD1763" s="43">
        <f t="shared" si="194"/>
        <v>922.8</v>
      </c>
    </row>
    <row r="1764" spans="1:30">
      <c r="A1764">
        <v>2008</v>
      </c>
      <c r="B1764">
        <v>252</v>
      </c>
      <c r="C1764" t="s">
        <v>717</v>
      </c>
      <c r="D1764" s="18">
        <v>6.8811285050748318E-4</v>
      </c>
      <c r="E1764" s="19">
        <v>2.5</v>
      </c>
      <c r="F1764" s="18">
        <v>0</v>
      </c>
      <c r="G1764" s="19">
        <v>0</v>
      </c>
      <c r="H1764" s="19">
        <v>0</v>
      </c>
      <c r="I1764" s="67">
        <v>0.58899999999999997</v>
      </c>
      <c r="J1764" s="1">
        <v>5813</v>
      </c>
      <c r="K1764" s="43">
        <v>968.83333333333337</v>
      </c>
      <c r="L1764" s="19">
        <v>1.72</v>
      </c>
      <c r="M1764" s="19">
        <v>9326.44</v>
      </c>
      <c r="O1764" s="1">
        <v>4</v>
      </c>
      <c r="P1764" s="1">
        <v>10</v>
      </c>
      <c r="R1764" s="1">
        <v>5813</v>
      </c>
      <c r="S1764" s="60">
        <v>4.026485325697915E-2</v>
      </c>
      <c r="W1764">
        <v>6</v>
      </c>
      <c r="X1764" s="18">
        <f t="shared" si="195"/>
        <v>6.8811285050748318E-4</v>
      </c>
      <c r="Y1764" s="19">
        <f t="shared" si="191"/>
        <v>2.5</v>
      </c>
      <c r="Z1764" s="18">
        <f t="shared" si="192"/>
        <v>0</v>
      </c>
      <c r="AA1764" s="19">
        <f t="shared" si="189"/>
        <v>0</v>
      </c>
      <c r="AB1764" s="19">
        <f t="shared" si="190"/>
        <v>0</v>
      </c>
      <c r="AC1764" s="18">
        <f t="shared" si="193"/>
        <v>0.1032169275761225</v>
      </c>
      <c r="AD1764" s="43">
        <f t="shared" si="194"/>
        <v>968.83333333333337</v>
      </c>
    </row>
    <row r="1765" spans="1:30">
      <c r="A1765">
        <v>2009</v>
      </c>
      <c r="B1765">
        <v>252</v>
      </c>
      <c r="C1765" t="s">
        <v>717</v>
      </c>
      <c r="D1765" s="18">
        <v>1.7038677798602829E-3</v>
      </c>
      <c r="E1765" s="19">
        <v>3</v>
      </c>
      <c r="F1765" s="18">
        <v>0</v>
      </c>
      <c r="G1765" s="19">
        <v>0</v>
      </c>
      <c r="H1765" s="19">
        <v>0</v>
      </c>
      <c r="I1765" s="67">
        <v>0.58899999999999997</v>
      </c>
      <c r="J1765" s="1">
        <v>5869</v>
      </c>
      <c r="K1765" s="43">
        <v>978.16666666666663</v>
      </c>
      <c r="L1765" s="19">
        <v>1.84</v>
      </c>
      <c r="M1765" s="19">
        <v>8443.06</v>
      </c>
      <c r="O1765" s="1">
        <v>10</v>
      </c>
      <c r="P1765" s="1">
        <v>30</v>
      </c>
      <c r="R1765" s="1">
        <v>5869</v>
      </c>
      <c r="S1765" s="60">
        <v>9.6335799071047834E-3</v>
      </c>
      <c r="W1765">
        <v>6</v>
      </c>
      <c r="X1765" s="18">
        <f t="shared" si="195"/>
        <v>1.7038677798602829E-3</v>
      </c>
      <c r="Y1765" s="19">
        <f t="shared" si="191"/>
        <v>3</v>
      </c>
      <c r="Z1765" s="18">
        <f t="shared" si="192"/>
        <v>0</v>
      </c>
      <c r="AA1765" s="19">
        <f t="shared" si="189"/>
        <v>0</v>
      </c>
      <c r="AB1765" s="19">
        <f t="shared" si="190"/>
        <v>0</v>
      </c>
      <c r="AC1765" s="18">
        <f t="shared" si="193"/>
        <v>0.10223206679161698</v>
      </c>
      <c r="AD1765" s="43">
        <f t="shared" si="194"/>
        <v>978.16666666666663</v>
      </c>
    </row>
    <row r="1766" spans="1:30">
      <c r="A1766">
        <v>2010</v>
      </c>
      <c r="B1766">
        <v>252</v>
      </c>
      <c r="C1766" t="s">
        <v>717</v>
      </c>
      <c r="D1766" s="18">
        <v>1.4019627478469858E-3</v>
      </c>
      <c r="E1766" s="19">
        <v>4</v>
      </c>
      <c r="F1766" s="18">
        <v>0</v>
      </c>
      <c r="G1766" s="19">
        <v>0</v>
      </c>
      <c r="H1766" s="19">
        <v>0</v>
      </c>
      <c r="I1766" s="67">
        <v>0.68200000000000005</v>
      </c>
      <c r="J1766" s="1">
        <v>4993</v>
      </c>
      <c r="K1766" s="43">
        <v>832.16666666666663</v>
      </c>
      <c r="L1766" s="19">
        <v>1.82</v>
      </c>
      <c r="M1766" s="19">
        <v>7101.9</v>
      </c>
      <c r="O1766" s="1">
        <v>7</v>
      </c>
      <c r="P1766" s="1">
        <v>28</v>
      </c>
      <c r="R1766" s="1">
        <v>4993</v>
      </c>
      <c r="S1766" s="60">
        <v>-0.14925881751576076</v>
      </c>
      <c r="W1766">
        <v>6</v>
      </c>
      <c r="X1766" s="18">
        <f t="shared" si="195"/>
        <v>1.4019627478469858E-3</v>
      </c>
      <c r="Y1766" s="19">
        <f t="shared" si="191"/>
        <v>4</v>
      </c>
      <c r="Z1766" s="18">
        <f t="shared" si="192"/>
        <v>0</v>
      </c>
      <c r="AA1766" s="19">
        <f t="shared" si="189"/>
        <v>0</v>
      </c>
      <c r="AB1766" s="19">
        <f t="shared" si="190"/>
        <v>0</v>
      </c>
      <c r="AC1766" s="18">
        <f t="shared" si="193"/>
        <v>0.12016823552974164</v>
      </c>
      <c r="AD1766" s="43">
        <f t="shared" si="194"/>
        <v>832.16666666666663</v>
      </c>
    </row>
    <row r="1767" spans="1:30">
      <c r="A1767">
        <v>2011</v>
      </c>
      <c r="B1767">
        <v>252</v>
      </c>
      <c r="C1767" t="s">
        <v>717</v>
      </c>
      <c r="D1767" s="18">
        <v>1.8086816720257234E-3</v>
      </c>
      <c r="E1767" s="19">
        <v>2.7777777777777777</v>
      </c>
      <c r="F1767" s="18">
        <v>0</v>
      </c>
      <c r="G1767" s="19">
        <v>0</v>
      </c>
      <c r="H1767" s="19">
        <v>0</v>
      </c>
      <c r="I1767" s="67">
        <v>0.68200000000000005</v>
      </c>
      <c r="J1767" s="1">
        <v>4976</v>
      </c>
      <c r="K1767" s="43">
        <v>829.33333333333337</v>
      </c>
      <c r="L1767" s="19">
        <v>1.97</v>
      </c>
      <c r="M1767" s="19">
        <v>8010.98</v>
      </c>
      <c r="O1767" s="1">
        <v>9</v>
      </c>
      <c r="P1767" s="1">
        <v>25</v>
      </c>
      <c r="R1767" s="1">
        <v>4976</v>
      </c>
      <c r="S1767" s="60">
        <v>-3.4047666733426629E-3</v>
      </c>
      <c r="W1767">
        <v>6</v>
      </c>
      <c r="X1767" s="18">
        <f t="shared" si="195"/>
        <v>1.8086816720257234E-3</v>
      </c>
      <c r="Y1767" s="19">
        <f t="shared" si="191"/>
        <v>2.7777777777777777</v>
      </c>
      <c r="Z1767" s="18">
        <f t="shared" si="192"/>
        <v>0</v>
      </c>
      <c r="AA1767" s="19">
        <f t="shared" si="189"/>
        <v>0</v>
      </c>
      <c r="AB1767" s="19">
        <f t="shared" si="190"/>
        <v>0</v>
      </c>
      <c r="AC1767" s="18">
        <f t="shared" si="193"/>
        <v>0.12057877813504825</v>
      </c>
      <c r="AD1767" s="43">
        <f t="shared" si="194"/>
        <v>829.33333333333337</v>
      </c>
    </row>
    <row r="1768" spans="1:30">
      <c r="A1768">
        <v>2012</v>
      </c>
      <c r="B1768">
        <v>252</v>
      </c>
      <c r="C1768" t="s">
        <v>717</v>
      </c>
      <c r="D1768" s="18">
        <v>6.0483870967741938E-4</v>
      </c>
      <c r="E1768" s="19">
        <v>2</v>
      </c>
      <c r="F1768" s="18">
        <v>0</v>
      </c>
      <c r="G1768" s="19">
        <v>100</v>
      </c>
      <c r="H1768" s="19">
        <v>100</v>
      </c>
      <c r="I1768" s="67">
        <v>0.68200000000000005</v>
      </c>
      <c r="J1768" s="1">
        <v>4960</v>
      </c>
      <c r="K1768" s="43">
        <v>826.66666666666663</v>
      </c>
      <c r="L1768" s="68">
        <v>2.0049999999999999</v>
      </c>
      <c r="M1768" s="19">
        <v>8013.59</v>
      </c>
      <c r="O1768" s="1">
        <v>3</v>
      </c>
      <c r="P1768" s="1">
        <v>6</v>
      </c>
      <c r="R1768" s="1">
        <v>4960</v>
      </c>
      <c r="S1768" s="60">
        <v>-3.215434083601254E-3</v>
      </c>
      <c r="T1768" s="1">
        <v>4960</v>
      </c>
      <c r="U1768" s="1">
        <v>3729</v>
      </c>
      <c r="V1768" s="1">
        <v>3729</v>
      </c>
      <c r="W1768">
        <v>6</v>
      </c>
      <c r="X1768" s="18">
        <f t="shared" si="195"/>
        <v>6.0483870967741938E-4</v>
      </c>
      <c r="Y1768" s="19">
        <f t="shared" si="191"/>
        <v>2</v>
      </c>
      <c r="Z1768" s="18">
        <f t="shared" si="192"/>
        <v>0</v>
      </c>
      <c r="AA1768" s="19">
        <f t="shared" si="189"/>
        <v>100</v>
      </c>
      <c r="AB1768" s="19">
        <f t="shared" si="190"/>
        <v>100</v>
      </c>
      <c r="AC1768" s="18">
        <f t="shared" si="193"/>
        <v>0.12096774193548387</v>
      </c>
      <c r="AD1768" s="43">
        <f t="shared" si="194"/>
        <v>826.66666666666663</v>
      </c>
    </row>
    <row r="1769" spans="1:30">
      <c r="A1769">
        <v>2013</v>
      </c>
      <c r="B1769">
        <v>252</v>
      </c>
      <c r="C1769" t="s">
        <v>717</v>
      </c>
      <c r="D1769" s="18">
        <v>1.37524557956778E-3</v>
      </c>
      <c r="E1769" s="19">
        <v>3.4285714285714284</v>
      </c>
      <c r="F1769" s="18">
        <v>0</v>
      </c>
      <c r="G1769" s="19">
        <v>100</v>
      </c>
      <c r="H1769" s="19">
        <v>100</v>
      </c>
      <c r="I1769" s="67">
        <v>0.68200000000000005</v>
      </c>
      <c r="J1769" s="1">
        <v>5090</v>
      </c>
      <c r="K1769" s="43">
        <v>848.33333333333337</v>
      </c>
      <c r="L1769" s="19">
        <v>2.04</v>
      </c>
      <c r="M1769" s="19">
        <v>9021.1200000000008</v>
      </c>
      <c r="O1769" s="1">
        <v>7</v>
      </c>
      <c r="P1769" s="1">
        <v>24</v>
      </c>
      <c r="R1769" s="1">
        <v>5090</v>
      </c>
      <c r="S1769" s="60">
        <v>2.620967741935476E-2</v>
      </c>
      <c r="T1769" s="1">
        <v>5090</v>
      </c>
      <c r="U1769" s="1">
        <v>3827</v>
      </c>
      <c r="V1769" s="1">
        <v>3827</v>
      </c>
      <c r="W1769">
        <v>6</v>
      </c>
      <c r="X1769" s="18">
        <f t="shared" si="195"/>
        <v>1.37524557956778E-3</v>
      </c>
      <c r="Y1769" s="19">
        <f t="shared" si="191"/>
        <v>3.4285714285714284</v>
      </c>
      <c r="Z1769" s="18">
        <f t="shared" si="192"/>
        <v>0</v>
      </c>
      <c r="AA1769" s="19">
        <f t="shared" si="189"/>
        <v>100</v>
      </c>
      <c r="AB1769" s="19">
        <f t="shared" si="190"/>
        <v>100</v>
      </c>
      <c r="AC1769" s="18">
        <f t="shared" si="193"/>
        <v>0.11787819253438114</v>
      </c>
      <c r="AD1769" s="43">
        <f t="shared" si="194"/>
        <v>848.33333333333337</v>
      </c>
    </row>
    <row r="1770" spans="1:30">
      <c r="A1770">
        <v>2014</v>
      </c>
      <c r="B1770">
        <v>252</v>
      </c>
      <c r="C1770" t="s">
        <v>717</v>
      </c>
      <c r="D1770" s="18">
        <v>9.8483356312783132E-4</v>
      </c>
      <c r="E1770" s="19">
        <v>2.4</v>
      </c>
      <c r="F1770" s="18">
        <v>0</v>
      </c>
      <c r="G1770" s="19">
        <v>100</v>
      </c>
      <c r="H1770" s="19">
        <v>100</v>
      </c>
      <c r="I1770" s="67">
        <v>0.68200000000000005</v>
      </c>
      <c r="J1770" s="1">
        <v>5077</v>
      </c>
      <c r="K1770" s="43">
        <v>846.16666666666663</v>
      </c>
      <c r="L1770" s="68">
        <v>2.0950000000000002</v>
      </c>
      <c r="M1770" s="19">
        <v>9414.14</v>
      </c>
      <c r="O1770" s="1">
        <v>5</v>
      </c>
      <c r="P1770" s="1">
        <v>12</v>
      </c>
      <c r="R1770" s="1">
        <v>5077</v>
      </c>
      <c r="S1770" s="60">
        <v>-2.5540275049116268E-3</v>
      </c>
      <c r="T1770" s="1">
        <v>5077</v>
      </c>
      <c r="U1770" s="1">
        <v>3817</v>
      </c>
      <c r="V1770" s="1">
        <v>3817</v>
      </c>
      <c r="W1770">
        <v>6</v>
      </c>
      <c r="X1770" s="18">
        <f t="shared" si="195"/>
        <v>9.8483356312783132E-4</v>
      </c>
      <c r="Y1770" s="19">
        <f t="shared" si="191"/>
        <v>2.4</v>
      </c>
      <c r="Z1770" s="18">
        <f t="shared" si="192"/>
        <v>0</v>
      </c>
      <c r="AA1770" s="19">
        <f t="shared" si="189"/>
        <v>100</v>
      </c>
      <c r="AB1770" s="19">
        <f t="shared" si="190"/>
        <v>100</v>
      </c>
      <c r="AC1770" s="18">
        <f t="shared" si="193"/>
        <v>0.11818002757533977</v>
      </c>
      <c r="AD1770" s="43">
        <f t="shared" si="194"/>
        <v>846.16666666666663</v>
      </c>
    </row>
    <row r="1771" spans="1:30">
      <c r="A1771">
        <v>2008</v>
      </c>
      <c r="B1771">
        <v>253</v>
      </c>
      <c r="C1771" s="26" t="s">
        <v>720</v>
      </c>
      <c r="D1771" s="18">
        <v>1.0077258985555929E-3</v>
      </c>
      <c r="E1771" s="19">
        <v>2.7222222222222223</v>
      </c>
      <c r="F1771" s="18">
        <v>2.7777777777777776E-2</v>
      </c>
      <c r="G1771" s="19">
        <v>87.386630836412493</v>
      </c>
      <c r="H1771" s="19">
        <v>103.08413683793422</v>
      </c>
      <c r="I1771" s="67">
        <v>0.65400000000000003</v>
      </c>
      <c r="J1771" s="1">
        <v>35724</v>
      </c>
      <c r="K1771" s="43">
        <v>1553.2173913043478</v>
      </c>
      <c r="L1771" s="19">
        <v>1.72</v>
      </c>
      <c r="M1771" s="19">
        <v>17101.37</v>
      </c>
      <c r="O1771" s="1">
        <v>36</v>
      </c>
      <c r="P1771">
        <v>98</v>
      </c>
      <c r="Q1771">
        <v>1</v>
      </c>
      <c r="R1771" s="1">
        <v>35724</v>
      </c>
      <c r="S1771" s="60">
        <v>4.3158325059861058E-2</v>
      </c>
      <c r="T1771" s="1">
        <v>31218</v>
      </c>
      <c r="U1771" s="1">
        <v>30284</v>
      </c>
      <c r="V1771" s="1">
        <v>31218</v>
      </c>
      <c r="W1771">
        <v>23</v>
      </c>
      <c r="X1771" s="18">
        <f t="shared" si="195"/>
        <v>1.0077258985555929E-3</v>
      </c>
      <c r="Y1771" s="19">
        <f t="shared" si="191"/>
        <v>2.7222222222222223</v>
      </c>
      <c r="Z1771" s="18">
        <f t="shared" si="192"/>
        <v>2.7777777777777776E-2</v>
      </c>
      <c r="AA1771" s="19">
        <f t="shared" si="189"/>
        <v>87.386630836412493</v>
      </c>
      <c r="AB1771" s="19">
        <f t="shared" si="190"/>
        <v>103.08413683793422</v>
      </c>
      <c r="AC1771" s="18">
        <f t="shared" si="193"/>
        <v>6.438248796327399E-2</v>
      </c>
      <c r="AD1771" s="43">
        <f t="shared" si="194"/>
        <v>1553.2173913043478</v>
      </c>
    </row>
    <row r="1772" spans="1:30">
      <c r="A1772">
        <v>2009</v>
      </c>
      <c r="B1772">
        <v>253</v>
      </c>
      <c r="C1772" t="s">
        <v>720</v>
      </c>
      <c r="D1772" s="18">
        <v>8.2987551867219915E-4</v>
      </c>
      <c r="E1772" s="19">
        <v>2.3666666666666667</v>
      </c>
      <c r="F1772" s="18">
        <v>0</v>
      </c>
      <c r="G1772" s="19">
        <v>89.297372060857541</v>
      </c>
      <c r="H1772" s="19">
        <v>105.33855441344429</v>
      </c>
      <c r="I1772" s="67">
        <v>0.65400000000000003</v>
      </c>
      <c r="J1772" s="1">
        <v>36150</v>
      </c>
      <c r="K1772" s="43">
        <v>1571.7391304347825</v>
      </c>
      <c r="L1772" s="19">
        <v>1.84</v>
      </c>
      <c r="M1772" s="19">
        <v>16514.73</v>
      </c>
      <c r="O1772" s="1">
        <v>30</v>
      </c>
      <c r="P1772">
        <v>71</v>
      </c>
      <c r="Q1772">
        <v>0</v>
      </c>
      <c r="R1772" s="1">
        <v>36150</v>
      </c>
      <c r="S1772" s="60">
        <v>1.1924756466241249E-2</v>
      </c>
      <c r="T1772" s="1">
        <v>32281</v>
      </c>
      <c r="U1772" s="1">
        <v>30645</v>
      </c>
      <c r="V1772" s="1">
        <v>32281</v>
      </c>
      <c r="W1772">
        <v>23</v>
      </c>
      <c r="X1772" s="18">
        <f t="shared" si="195"/>
        <v>8.2987551867219915E-4</v>
      </c>
      <c r="Y1772" s="19">
        <f t="shared" si="191"/>
        <v>2.3666666666666667</v>
      </c>
      <c r="Z1772" s="18">
        <f t="shared" si="192"/>
        <v>0</v>
      </c>
      <c r="AA1772" s="19">
        <f t="shared" si="189"/>
        <v>89.297372060857541</v>
      </c>
      <c r="AB1772" s="19">
        <f t="shared" si="190"/>
        <v>105.33855441344429</v>
      </c>
      <c r="AC1772" s="18">
        <f t="shared" si="193"/>
        <v>6.3623789764868613E-2</v>
      </c>
      <c r="AD1772" s="43">
        <f t="shared" si="194"/>
        <v>1571.7391304347825</v>
      </c>
    </row>
    <row r="1773" spans="1:30">
      <c r="A1773">
        <v>2010</v>
      </c>
      <c r="B1773">
        <v>253</v>
      </c>
      <c r="C1773" t="s">
        <v>720</v>
      </c>
      <c r="D1773" s="18">
        <v>6.3569423107485295E-4</v>
      </c>
      <c r="E1773" s="19">
        <v>2.4583333333333335</v>
      </c>
      <c r="F1773" s="18">
        <v>0</v>
      </c>
      <c r="G1773" s="19">
        <v>85.972347300948243</v>
      </c>
      <c r="H1773" s="19">
        <v>100</v>
      </c>
      <c r="I1773" s="67">
        <v>0.72099999999999997</v>
      </c>
      <c r="J1773" s="1">
        <v>37754</v>
      </c>
      <c r="K1773" s="43">
        <v>1641.4782608695652</v>
      </c>
      <c r="L1773" s="19">
        <v>1.82</v>
      </c>
      <c r="M1773" s="19">
        <v>24778.57</v>
      </c>
      <c r="O1773" s="1">
        <v>24</v>
      </c>
      <c r="P1773">
        <v>59</v>
      </c>
      <c r="Q1773">
        <v>0</v>
      </c>
      <c r="R1773" s="1">
        <v>37754</v>
      </c>
      <c r="S1773" s="60">
        <v>4.4370677731673691E-2</v>
      </c>
      <c r="T1773" s="1">
        <v>32458</v>
      </c>
      <c r="U1773" s="1">
        <v>32458</v>
      </c>
      <c r="V1773" s="1">
        <v>32458</v>
      </c>
      <c r="W1773">
        <v>23</v>
      </c>
      <c r="X1773" s="18">
        <f t="shared" si="195"/>
        <v>6.3569423107485295E-4</v>
      </c>
      <c r="Y1773" s="19">
        <f t="shared" si="191"/>
        <v>2.4583333333333335</v>
      </c>
      <c r="Z1773" s="18">
        <f t="shared" si="192"/>
        <v>0</v>
      </c>
      <c r="AA1773" s="19">
        <f t="shared" si="189"/>
        <v>85.972347300948243</v>
      </c>
      <c r="AB1773" s="19">
        <f t="shared" si="190"/>
        <v>100</v>
      </c>
      <c r="AC1773" s="18">
        <f t="shared" si="193"/>
        <v>6.0920697144673408E-2</v>
      </c>
      <c r="AD1773" s="43">
        <f t="shared" si="194"/>
        <v>1641.4782608695652</v>
      </c>
    </row>
    <row r="1774" spans="1:30">
      <c r="A1774">
        <v>2011</v>
      </c>
      <c r="B1774">
        <v>253</v>
      </c>
      <c r="C1774" t="s">
        <v>720</v>
      </c>
      <c r="D1774" s="18">
        <v>3.6598436723917079E-4</v>
      </c>
      <c r="E1774" s="19">
        <v>1.9285714285714286</v>
      </c>
      <c r="F1774" s="18">
        <v>7.1428571428571425E-2</v>
      </c>
      <c r="G1774" s="19">
        <v>85.972342038532929</v>
      </c>
      <c r="H1774" s="19">
        <v>100</v>
      </c>
      <c r="I1774" s="67">
        <v>0.72099999999999997</v>
      </c>
      <c r="J1774" s="1">
        <v>38253</v>
      </c>
      <c r="K1774" s="43">
        <v>1663.1739130434783</v>
      </c>
      <c r="L1774" s="19">
        <v>1.97</v>
      </c>
      <c r="M1774" s="19">
        <v>26979.01</v>
      </c>
      <c r="O1774" s="1">
        <v>14</v>
      </c>
      <c r="P1774">
        <v>27</v>
      </c>
      <c r="Q1774">
        <v>1</v>
      </c>
      <c r="R1774" s="1">
        <v>38253</v>
      </c>
      <c r="S1774" s="60">
        <v>1.3217142554431405E-2</v>
      </c>
      <c r="T1774" s="1">
        <v>32887</v>
      </c>
      <c r="U1774" s="1">
        <v>32887</v>
      </c>
      <c r="V1774" s="1">
        <v>32887</v>
      </c>
      <c r="W1774">
        <v>23</v>
      </c>
      <c r="X1774" s="18">
        <f t="shared" si="195"/>
        <v>3.6598436723917079E-4</v>
      </c>
      <c r="Y1774" s="19">
        <f t="shared" si="191"/>
        <v>1.9285714285714286</v>
      </c>
      <c r="Z1774" s="18">
        <f t="shared" si="192"/>
        <v>7.1428571428571425E-2</v>
      </c>
      <c r="AA1774" s="19">
        <f t="shared" si="189"/>
        <v>85.972342038532929</v>
      </c>
      <c r="AB1774" s="19">
        <f t="shared" si="190"/>
        <v>100</v>
      </c>
      <c r="AC1774" s="18">
        <f t="shared" si="193"/>
        <v>6.012600318929235E-2</v>
      </c>
      <c r="AD1774" s="43">
        <f t="shared" si="194"/>
        <v>1663.1739130434783</v>
      </c>
    </row>
    <row r="1775" spans="1:30">
      <c r="A1775">
        <v>2012</v>
      </c>
      <c r="B1775">
        <v>253</v>
      </c>
      <c r="C1775" t="s">
        <v>720</v>
      </c>
      <c r="D1775" s="18">
        <v>2.0653689265245003E-4</v>
      </c>
      <c r="E1775" s="19">
        <v>4.125</v>
      </c>
      <c r="F1775" s="18">
        <v>0</v>
      </c>
      <c r="G1775" s="19">
        <v>85.973563277740482</v>
      </c>
      <c r="H1775" s="19">
        <v>100</v>
      </c>
      <c r="I1775" s="67">
        <v>0.72099999999999997</v>
      </c>
      <c r="J1775" s="1">
        <v>38734</v>
      </c>
      <c r="K1775" s="43">
        <v>1684.0869565217392</v>
      </c>
      <c r="L1775" s="68">
        <v>2.0049999999999999</v>
      </c>
      <c r="M1775" s="19">
        <v>28863.57</v>
      </c>
      <c r="O1775" s="1">
        <v>8</v>
      </c>
      <c r="P1775">
        <v>33</v>
      </c>
      <c r="Q1775">
        <v>0</v>
      </c>
      <c r="R1775" s="1">
        <v>38734</v>
      </c>
      <c r="S1775" s="60">
        <v>1.2574177188717117E-2</v>
      </c>
      <c r="T1775" s="1">
        <v>33301</v>
      </c>
      <c r="U1775" s="1">
        <v>33301</v>
      </c>
      <c r="V1775" s="1">
        <v>33301</v>
      </c>
      <c r="W1775">
        <v>23</v>
      </c>
      <c r="X1775" s="18">
        <f t="shared" si="195"/>
        <v>2.0653689265245003E-4</v>
      </c>
      <c r="Y1775" s="19">
        <f t="shared" si="191"/>
        <v>4.125</v>
      </c>
      <c r="Z1775" s="18">
        <f t="shared" si="192"/>
        <v>0</v>
      </c>
      <c r="AA1775" s="19">
        <f t="shared" si="189"/>
        <v>85.973563277740482</v>
      </c>
      <c r="AB1775" s="19">
        <f t="shared" si="190"/>
        <v>100</v>
      </c>
      <c r="AC1775" s="18">
        <f t="shared" si="193"/>
        <v>5.9379356637579379E-2</v>
      </c>
      <c r="AD1775" s="43">
        <f t="shared" si="194"/>
        <v>1684.0869565217392</v>
      </c>
    </row>
    <row r="1776" spans="1:30">
      <c r="A1776">
        <v>2013</v>
      </c>
      <c r="B1776">
        <v>253</v>
      </c>
      <c r="C1776" t="s">
        <v>720</v>
      </c>
      <c r="D1776" s="18">
        <v>1.7311734883145789E-4</v>
      </c>
      <c r="E1776" s="19">
        <v>3.8571428571428572</v>
      </c>
      <c r="F1776" s="18">
        <v>0</v>
      </c>
      <c r="G1776" s="19">
        <v>85.972548534685302</v>
      </c>
      <c r="H1776" s="19">
        <v>100</v>
      </c>
      <c r="I1776" s="67">
        <v>0.72099999999999997</v>
      </c>
      <c r="J1776" s="1">
        <v>40435</v>
      </c>
      <c r="K1776" s="43">
        <v>1758.0434782608695</v>
      </c>
      <c r="L1776" s="19">
        <v>2.04</v>
      </c>
      <c r="M1776" s="19">
        <v>31325.46</v>
      </c>
      <c r="O1776" s="1">
        <v>7</v>
      </c>
      <c r="P1776">
        <v>27</v>
      </c>
      <c r="Q1776">
        <v>0</v>
      </c>
      <c r="R1776" s="1">
        <v>40435</v>
      </c>
      <c r="S1776" s="60">
        <v>4.3914906800227138E-2</v>
      </c>
      <c r="T1776" s="1">
        <v>34763</v>
      </c>
      <c r="U1776" s="1">
        <v>34763</v>
      </c>
      <c r="V1776" s="1">
        <v>34763</v>
      </c>
      <c r="W1776">
        <v>23</v>
      </c>
      <c r="X1776" s="18">
        <f t="shared" si="195"/>
        <v>1.7311734883145789E-4</v>
      </c>
      <c r="Y1776" s="19">
        <f t="shared" si="191"/>
        <v>3.8571428571428572</v>
      </c>
      <c r="Z1776" s="18">
        <f t="shared" si="192"/>
        <v>0</v>
      </c>
      <c r="AA1776" s="19">
        <f t="shared" si="189"/>
        <v>85.972548534685302</v>
      </c>
      <c r="AB1776" s="19">
        <f t="shared" si="190"/>
        <v>100</v>
      </c>
      <c r="AC1776" s="18">
        <f t="shared" si="193"/>
        <v>5.6881414616050452E-2</v>
      </c>
      <c r="AD1776" s="43">
        <f t="shared" si="194"/>
        <v>1758.0434782608695</v>
      </c>
    </row>
    <row r="1777" spans="1:30">
      <c r="A1777">
        <v>2014</v>
      </c>
      <c r="B1777">
        <v>253</v>
      </c>
      <c r="C1777" t="s">
        <v>720</v>
      </c>
      <c r="D1777" s="18">
        <v>5.3735863804010647E-4</v>
      </c>
      <c r="E1777" s="19">
        <v>2.5454545454545454</v>
      </c>
      <c r="F1777" s="18">
        <v>0</v>
      </c>
      <c r="G1777" s="19">
        <v>85.972497007889402</v>
      </c>
      <c r="H1777" s="19">
        <v>100</v>
      </c>
      <c r="I1777" s="67">
        <v>0.72099999999999997</v>
      </c>
      <c r="J1777" s="1">
        <v>40941</v>
      </c>
      <c r="K1777" s="43">
        <v>1780.0434782608695</v>
      </c>
      <c r="L1777" s="68">
        <v>2.0950000000000002</v>
      </c>
      <c r="M1777" s="19">
        <v>33238.44</v>
      </c>
      <c r="O1777" s="1">
        <v>22</v>
      </c>
      <c r="P1777">
        <v>56</v>
      </c>
      <c r="Q1777">
        <v>0</v>
      </c>
      <c r="R1777" s="1">
        <v>40941</v>
      </c>
      <c r="S1777" s="60">
        <v>1.2513911215531026E-2</v>
      </c>
      <c r="T1777" s="1">
        <v>35198</v>
      </c>
      <c r="U1777" s="1">
        <v>35198</v>
      </c>
      <c r="V1777" s="1">
        <v>35198</v>
      </c>
      <c r="W1777">
        <v>23</v>
      </c>
      <c r="X1777" s="18">
        <f t="shared" si="195"/>
        <v>5.3735863804010647E-4</v>
      </c>
      <c r="Y1777" s="19">
        <f t="shared" si="191"/>
        <v>2.5454545454545454</v>
      </c>
      <c r="Z1777" s="18">
        <f t="shared" si="192"/>
        <v>0</v>
      </c>
      <c r="AA1777" s="19">
        <f t="shared" si="189"/>
        <v>85.972497007889402</v>
      </c>
      <c r="AB1777" s="19">
        <f t="shared" si="190"/>
        <v>100</v>
      </c>
      <c r="AC1777" s="18">
        <f t="shared" si="193"/>
        <v>5.617840306782932E-2</v>
      </c>
      <c r="AD1777" s="43">
        <f t="shared" si="194"/>
        <v>1780.0434782608695</v>
      </c>
    </row>
    <row r="1778" spans="1:30">
      <c r="A1778" s="15">
        <v>2008</v>
      </c>
      <c r="B1778">
        <v>254</v>
      </c>
      <c r="C1778" s="15" t="s">
        <v>722</v>
      </c>
      <c r="D1778" s="18">
        <v>2.6485054861899358E-3</v>
      </c>
      <c r="E1778" s="19">
        <v>1.9523809523809523</v>
      </c>
      <c r="F1778" s="18">
        <v>0</v>
      </c>
      <c r="G1778" s="19">
        <v>0</v>
      </c>
      <c r="H1778" s="19">
        <v>0</v>
      </c>
      <c r="I1778" s="67">
        <v>0.56499999999999995</v>
      </c>
      <c r="J1778" s="49">
        <v>15858</v>
      </c>
      <c r="K1778" s="43">
        <v>1585.8</v>
      </c>
      <c r="L1778" s="19">
        <v>1.72</v>
      </c>
      <c r="M1778" s="19">
        <v>13618.22</v>
      </c>
      <c r="O1778" s="49">
        <v>42</v>
      </c>
      <c r="P1778" s="49">
        <v>82</v>
      </c>
      <c r="Q1778" s="15"/>
      <c r="R1778" s="49">
        <v>15858</v>
      </c>
      <c r="S1778" s="63">
        <v>2.3625096824167358E-2</v>
      </c>
      <c r="T1778" s="15"/>
      <c r="U1778" s="15"/>
      <c r="V1778" s="15"/>
      <c r="W1778">
        <v>10</v>
      </c>
      <c r="X1778" s="18">
        <f t="shared" si="195"/>
        <v>2.6485054861899358E-3</v>
      </c>
      <c r="Y1778" s="19">
        <f t="shared" si="191"/>
        <v>1.9523809523809523</v>
      </c>
      <c r="Z1778" s="18">
        <f t="shared" si="192"/>
        <v>0</v>
      </c>
      <c r="AA1778" s="19">
        <f t="shared" si="189"/>
        <v>0</v>
      </c>
      <c r="AB1778" s="19">
        <f t="shared" si="190"/>
        <v>0</v>
      </c>
      <c r="AC1778" s="18">
        <f t="shared" si="193"/>
        <v>6.3059654433093706E-2</v>
      </c>
      <c r="AD1778" s="43">
        <f t="shared" si="194"/>
        <v>1585.8</v>
      </c>
    </row>
    <row r="1779" spans="1:30">
      <c r="A1779" s="15">
        <v>2009</v>
      </c>
      <c r="B1779">
        <v>254</v>
      </c>
      <c r="C1779" s="15" t="s">
        <v>722</v>
      </c>
      <c r="D1779" s="18">
        <v>3.5463238553606483E-3</v>
      </c>
      <c r="E1779" s="19">
        <v>2.1428571428571428</v>
      </c>
      <c r="F1779" s="18">
        <v>0</v>
      </c>
      <c r="G1779" s="19">
        <v>80.438224304983848</v>
      </c>
      <c r="H1779" s="19">
        <v>100</v>
      </c>
      <c r="I1779" s="67">
        <v>0.56499999999999995</v>
      </c>
      <c r="J1779" s="49">
        <v>15791</v>
      </c>
      <c r="K1779" s="43">
        <v>751.95238095238096</v>
      </c>
      <c r="L1779" s="19">
        <v>1.84</v>
      </c>
      <c r="M1779" s="19">
        <v>17820.54</v>
      </c>
      <c r="O1779" s="49">
        <v>56</v>
      </c>
      <c r="P1779" s="49">
        <v>120</v>
      </c>
      <c r="Q1779" s="15"/>
      <c r="R1779" s="49">
        <v>15791</v>
      </c>
      <c r="S1779" s="63">
        <v>-4.2249968470172705E-3</v>
      </c>
      <c r="T1779" s="49">
        <v>12702</v>
      </c>
      <c r="U1779" s="49">
        <v>12702</v>
      </c>
      <c r="V1779" s="49">
        <v>12702</v>
      </c>
      <c r="W1779" s="56">
        <v>21</v>
      </c>
      <c r="X1779" s="18">
        <f t="shared" si="195"/>
        <v>3.5463238553606483E-3</v>
      </c>
      <c r="Y1779" s="19">
        <f t="shared" si="191"/>
        <v>2.1428571428571428</v>
      </c>
      <c r="Z1779" s="18">
        <f t="shared" si="192"/>
        <v>0</v>
      </c>
      <c r="AA1779" s="19">
        <f t="shared" si="189"/>
        <v>80.438224304983848</v>
      </c>
      <c r="AB1779" s="19">
        <f t="shared" si="190"/>
        <v>100</v>
      </c>
      <c r="AC1779" s="18">
        <f t="shared" si="193"/>
        <v>0.13298714457602431</v>
      </c>
      <c r="AD1779" s="43">
        <f t="shared" si="194"/>
        <v>751.95238095238096</v>
      </c>
    </row>
    <row r="1780" spans="1:30">
      <c r="A1780" s="15">
        <v>2010</v>
      </c>
      <c r="B1780">
        <v>254</v>
      </c>
      <c r="C1780" s="15" t="s">
        <v>722</v>
      </c>
      <c r="D1780" s="18">
        <v>2.7566435108611754E-3</v>
      </c>
      <c r="E1780" s="19">
        <v>2.34</v>
      </c>
      <c r="F1780" s="18">
        <v>0</v>
      </c>
      <c r="G1780" s="19">
        <v>82.291322086227808</v>
      </c>
      <c r="H1780" s="19">
        <v>100</v>
      </c>
      <c r="I1780" s="67">
        <v>0.71</v>
      </c>
      <c r="J1780" s="49">
        <v>18138</v>
      </c>
      <c r="K1780" s="43">
        <v>863.71428571428567</v>
      </c>
      <c r="L1780" s="19">
        <v>1.82</v>
      </c>
      <c r="M1780" s="19">
        <v>17356.900000000001</v>
      </c>
      <c r="O1780" s="49">
        <v>50</v>
      </c>
      <c r="P1780" s="49">
        <v>117</v>
      </c>
      <c r="Q1780" s="15"/>
      <c r="R1780" s="49">
        <v>18138</v>
      </c>
      <c r="S1780" s="63">
        <v>0.14862896586663288</v>
      </c>
      <c r="T1780" s="49">
        <v>14926</v>
      </c>
      <c r="U1780" s="49">
        <v>14926</v>
      </c>
      <c r="V1780" s="49">
        <v>14926</v>
      </c>
      <c r="W1780" s="56">
        <v>21</v>
      </c>
      <c r="X1780" s="18">
        <f t="shared" si="195"/>
        <v>2.7566435108611754E-3</v>
      </c>
      <c r="Y1780" s="19">
        <f t="shared" si="191"/>
        <v>2.34</v>
      </c>
      <c r="Z1780" s="18">
        <f t="shared" si="192"/>
        <v>0</v>
      </c>
      <c r="AA1780" s="19">
        <f t="shared" si="189"/>
        <v>82.291322086227808</v>
      </c>
      <c r="AB1780" s="19">
        <f t="shared" si="190"/>
        <v>100</v>
      </c>
      <c r="AC1780" s="18">
        <f t="shared" si="193"/>
        <v>0.11577902745616936</v>
      </c>
      <c r="AD1780" s="43">
        <f t="shared" si="194"/>
        <v>863.71428571428567</v>
      </c>
    </row>
    <row r="1781" spans="1:30">
      <c r="A1781" s="15">
        <v>2011</v>
      </c>
      <c r="B1781">
        <v>254</v>
      </c>
      <c r="C1781" s="15" t="s">
        <v>722</v>
      </c>
      <c r="D1781" s="18">
        <v>2.2435020519835842E-3</v>
      </c>
      <c r="E1781" s="19">
        <v>3.0975609756097562</v>
      </c>
      <c r="F1781" s="18">
        <v>2.4390243902439025E-2</v>
      </c>
      <c r="G1781" s="19">
        <v>81.674418604651166</v>
      </c>
      <c r="H1781" s="19">
        <v>99.248620254006255</v>
      </c>
      <c r="I1781" s="67">
        <v>0.71</v>
      </c>
      <c r="J1781" s="49">
        <v>18275</v>
      </c>
      <c r="K1781" s="43">
        <v>870.23809523809518</v>
      </c>
      <c r="L1781" s="19">
        <v>1.97</v>
      </c>
      <c r="M1781" s="19">
        <v>24391.88</v>
      </c>
      <c r="O1781" s="49">
        <v>41</v>
      </c>
      <c r="P1781" s="49">
        <v>127</v>
      </c>
      <c r="Q1781" s="15">
        <v>1</v>
      </c>
      <c r="R1781" s="49">
        <v>18275</v>
      </c>
      <c r="S1781" s="63">
        <v>7.5532032197596077E-3</v>
      </c>
      <c r="T1781" s="49">
        <v>14926</v>
      </c>
      <c r="U1781" s="49">
        <v>15039</v>
      </c>
      <c r="V1781" s="49">
        <v>14926</v>
      </c>
      <c r="W1781" s="56">
        <v>21</v>
      </c>
      <c r="X1781" s="18">
        <f t="shared" si="195"/>
        <v>2.2435020519835842E-3</v>
      </c>
      <c r="Y1781" s="19">
        <f t="shared" si="191"/>
        <v>3.0975609756097562</v>
      </c>
      <c r="Z1781" s="18">
        <f t="shared" si="192"/>
        <v>2.4390243902439025E-2</v>
      </c>
      <c r="AA1781" s="19">
        <f t="shared" si="189"/>
        <v>81.674418604651166</v>
      </c>
      <c r="AB1781" s="19">
        <f t="shared" si="190"/>
        <v>99.248620254006255</v>
      </c>
      <c r="AC1781" s="18">
        <f t="shared" si="193"/>
        <v>0.11491108071135432</v>
      </c>
      <c r="AD1781" s="43">
        <f t="shared" si="194"/>
        <v>870.23809523809518</v>
      </c>
    </row>
    <row r="1782" spans="1:30">
      <c r="A1782" s="15">
        <v>2012</v>
      </c>
      <c r="B1782">
        <v>254</v>
      </c>
      <c r="C1782" s="15" t="s">
        <v>722</v>
      </c>
      <c r="D1782" s="18">
        <v>3.0968162555688361E-3</v>
      </c>
      <c r="E1782" s="19">
        <v>2.3508771929824563</v>
      </c>
      <c r="F1782" s="18">
        <v>3.5087719298245612E-2</v>
      </c>
      <c r="G1782" s="19">
        <v>81.495164620232529</v>
      </c>
      <c r="H1782" s="19">
        <v>99.029510794216677</v>
      </c>
      <c r="I1782" s="67">
        <v>0.71</v>
      </c>
      <c r="J1782" s="49">
        <v>18406</v>
      </c>
      <c r="K1782" s="43">
        <v>876.47619047619048</v>
      </c>
      <c r="L1782" s="68">
        <v>2.0049999999999999</v>
      </c>
      <c r="M1782" s="19">
        <v>25089.31</v>
      </c>
      <c r="O1782" s="49">
        <v>57</v>
      </c>
      <c r="P1782" s="49">
        <v>134</v>
      </c>
      <c r="Q1782" s="15">
        <v>2</v>
      </c>
      <c r="R1782" s="49">
        <v>18406</v>
      </c>
      <c r="S1782" s="63">
        <v>7.1682626538986938E-3</v>
      </c>
      <c r="T1782" s="49">
        <v>15000</v>
      </c>
      <c r="U1782" s="49">
        <v>15147</v>
      </c>
      <c r="V1782" s="49">
        <v>15000</v>
      </c>
      <c r="W1782" s="56">
        <v>21</v>
      </c>
      <c r="X1782" s="18">
        <f t="shared" si="195"/>
        <v>3.0968162555688361E-3</v>
      </c>
      <c r="Y1782" s="19">
        <f t="shared" si="191"/>
        <v>2.3508771929824563</v>
      </c>
      <c r="Z1782" s="18">
        <f t="shared" si="192"/>
        <v>3.5087719298245612E-2</v>
      </c>
      <c r="AA1782" s="19">
        <f t="shared" si="189"/>
        <v>81.495164620232529</v>
      </c>
      <c r="AB1782" s="19">
        <f t="shared" si="190"/>
        <v>99.029510794216677</v>
      </c>
      <c r="AC1782" s="18">
        <f t="shared" si="193"/>
        <v>0.11409323046832555</v>
      </c>
      <c r="AD1782" s="43">
        <f t="shared" si="194"/>
        <v>876.47619047619048</v>
      </c>
    </row>
    <row r="1783" spans="1:30">
      <c r="A1783" s="15">
        <v>2013</v>
      </c>
      <c r="B1783">
        <v>254</v>
      </c>
      <c r="C1783" s="15" t="s">
        <v>722</v>
      </c>
      <c r="D1783" s="18">
        <v>3.2450539097665654E-3</v>
      </c>
      <c r="E1783" s="19">
        <v>2.9838709677419355</v>
      </c>
      <c r="F1783" s="18">
        <v>3.2258064516129031E-2</v>
      </c>
      <c r="G1783" s="19">
        <v>79.838794096095469</v>
      </c>
      <c r="H1783" s="19">
        <v>97.017108694269538</v>
      </c>
      <c r="I1783" s="67">
        <v>0.71</v>
      </c>
      <c r="J1783" s="49">
        <v>19106</v>
      </c>
      <c r="K1783" s="43">
        <v>909.80952380952385</v>
      </c>
      <c r="L1783" s="19">
        <v>2.04</v>
      </c>
      <c r="M1783" s="19">
        <v>26517.17</v>
      </c>
      <c r="O1783" s="49">
        <v>62</v>
      </c>
      <c r="P1783" s="49">
        <v>185</v>
      </c>
      <c r="Q1783" s="15">
        <v>2</v>
      </c>
      <c r="R1783" s="49">
        <v>19106</v>
      </c>
      <c r="S1783" s="63">
        <v>3.8031076822775178E-2</v>
      </c>
      <c r="T1783" s="49">
        <v>15254</v>
      </c>
      <c r="U1783" s="49">
        <v>15723</v>
      </c>
      <c r="V1783" s="49">
        <v>15254</v>
      </c>
      <c r="W1783" s="56">
        <v>21</v>
      </c>
      <c r="X1783" s="18">
        <f t="shared" si="195"/>
        <v>3.2450539097665654E-3</v>
      </c>
      <c r="Y1783" s="19">
        <f t="shared" si="191"/>
        <v>2.9838709677419355</v>
      </c>
      <c r="Z1783" s="18">
        <f t="shared" si="192"/>
        <v>3.2258064516129031E-2</v>
      </c>
      <c r="AA1783" s="19">
        <f t="shared" si="189"/>
        <v>79.838794096095469</v>
      </c>
      <c r="AB1783" s="19">
        <f t="shared" si="190"/>
        <v>97.017108694269538</v>
      </c>
      <c r="AC1783" s="18">
        <f t="shared" si="193"/>
        <v>0.10991311629854494</v>
      </c>
      <c r="AD1783" s="43">
        <f t="shared" si="194"/>
        <v>909.80952380952385</v>
      </c>
    </row>
    <row r="1784" spans="1:30">
      <c r="A1784" s="15">
        <v>2014</v>
      </c>
      <c r="B1784">
        <v>254</v>
      </c>
      <c r="C1784" s="15" t="s">
        <v>722</v>
      </c>
      <c r="D1784" s="18">
        <v>3.9480519480519479E-3</v>
      </c>
      <c r="E1784" s="19">
        <v>2.5789473684210527</v>
      </c>
      <c r="F1784" s="18">
        <v>1.3157894736842105E-2</v>
      </c>
      <c r="G1784" s="19">
        <v>80.031168831168827</v>
      </c>
      <c r="H1784" s="19">
        <v>97.253961239820725</v>
      </c>
      <c r="I1784" s="67">
        <v>0.71</v>
      </c>
      <c r="J1784" s="49">
        <v>19250</v>
      </c>
      <c r="K1784" s="43">
        <v>916.66666666666663</v>
      </c>
      <c r="L1784" s="68">
        <v>2.0950000000000002</v>
      </c>
      <c r="M1784" s="19">
        <v>26123.7</v>
      </c>
      <c r="O1784" s="49">
        <v>76</v>
      </c>
      <c r="P1784" s="49">
        <v>196</v>
      </c>
      <c r="Q1784" s="15">
        <v>1</v>
      </c>
      <c r="R1784" s="49">
        <v>19250</v>
      </c>
      <c r="S1784" s="63">
        <v>7.5368994033286896E-3</v>
      </c>
      <c r="T1784" s="49">
        <v>15406</v>
      </c>
      <c r="U1784" s="49">
        <v>15841</v>
      </c>
      <c r="V1784" s="49">
        <v>15406</v>
      </c>
      <c r="W1784" s="56">
        <v>21</v>
      </c>
      <c r="X1784" s="18">
        <f t="shared" si="195"/>
        <v>3.9480519480519479E-3</v>
      </c>
      <c r="Y1784" s="19">
        <f t="shared" si="191"/>
        <v>2.5789473684210527</v>
      </c>
      <c r="Z1784" s="18">
        <f t="shared" si="192"/>
        <v>1.3157894736842105E-2</v>
      </c>
      <c r="AA1784" s="19">
        <f t="shared" si="189"/>
        <v>80.031168831168827</v>
      </c>
      <c r="AB1784" s="19">
        <f t="shared" si="190"/>
        <v>97.253961239820725</v>
      </c>
      <c r="AC1784" s="18">
        <f t="shared" si="193"/>
        <v>0.1090909090909091</v>
      </c>
      <c r="AD1784" s="43">
        <f t="shared" si="194"/>
        <v>916.66666666666663</v>
      </c>
    </row>
    <row r="1785" spans="1:30">
      <c r="A1785">
        <v>2008</v>
      </c>
      <c r="B1785">
        <v>255</v>
      </c>
      <c r="C1785" s="26" t="s">
        <v>728</v>
      </c>
      <c r="D1785" s="18">
        <v>4.3589943177395497E-3</v>
      </c>
      <c r="E1785" s="19">
        <v>3.1785714285714284</v>
      </c>
      <c r="F1785" s="18">
        <v>8.9285714285714281E-3</v>
      </c>
      <c r="G1785" s="19">
        <v>85.078228380166578</v>
      </c>
      <c r="H1785" s="19">
        <v>100.47341085627615</v>
      </c>
      <c r="I1785" s="67">
        <v>0.623</v>
      </c>
      <c r="J1785" s="1">
        <v>25694</v>
      </c>
      <c r="K1785" s="43">
        <v>1167.909090909091</v>
      </c>
      <c r="L1785" s="19">
        <v>1.72</v>
      </c>
      <c r="M1785" s="19">
        <v>8656.59</v>
      </c>
      <c r="O1785" s="1">
        <v>112</v>
      </c>
      <c r="P1785">
        <v>356</v>
      </c>
      <c r="Q1785">
        <v>1</v>
      </c>
      <c r="R1785" s="1">
        <v>25694</v>
      </c>
      <c r="S1785" s="60">
        <v>3.8309221692394813E-2</v>
      </c>
      <c r="T1785" s="1">
        <v>21860</v>
      </c>
      <c r="U1785" s="1">
        <v>21757</v>
      </c>
      <c r="V1785" s="1">
        <v>21860</v>
      </c>
      <c r="W1785">
        <v>22</v>
      </c>
      <c r="X1785" s="18">
        <f t="shared" si="195"/>
        <v>4.3589943177395497E-3</v>
      </c>
      <c r="Y1785" s="19">
        <f t="shared" si="191"/>
        <v>3.1785714285714284</v>
      </c>
      <c r="Z1785" s="18">
        <f t="shared" si="192"/>
        <v>8.9285714285714281E-3</v>
      </c>
      <c r="AA1785" s="19">
        <f t="shared" si="189"/>
        <v>85.078228380166578</v>
      </c>
      <c r="AB1785" s="19">
        <f t="shared" si="190"/>
        <v>100.47341085627615</v>
      </c>
      <c r="AC1785" s="18">
        <f t="shared" si="193"/>
        <v>8.562310266988403E-2</v>
      </c>
      <c r="AD1785" s="43">
        <f t="shared" si="194"/>
        <v>1167.909090909091</v>
      </c>
    </row>
    <row r="1786" spans="1:30">
      <c r="A1786">
        <v>2009</v>
      </c>
      <c r="B1786">
        <v>255</v>
      </c>
      <c r="C1786" t="s">
        <v>728</v>
      </c>
      <c r="D1786" s="18">
        <v>2.0850225877447007E-3</v>
      </c>
      <c r="E1786" s="19">
        <v>3.425925925925926</v>
      </c>
      <c r="F1786" s="18">
        <v>3.7037037037037035E-2</v>
      </c>
      <c r="G1786" s="19">
        <v>86.891385767790268</v>
      </c>
      <c r="H1786" s="19">
        <v>102.61741906064752</v>
      </c>
      <c r="I1786" s="67">
        <v>0.623</v>
      </c>
      <c r="J1786" s="1">
        <v>25899</v>
      </c>
      <c r="K1786" s="43">
        <v>1079.125</v>
      </c>
      <c r="L1786" s="19">
        <v>1.84</v>
      </c>
      <c r="M1786" s="19">
        <v>8488.65</v>
      </c>
      <c r="O1786" s="1">
        <v>54</v>
      </c>
      <c r="P1786">
        <v>185</v>
      </c>
      <c r="Q1786">
        <v>2</v>
      </c>
      <c r="R1786" s="1">
        <v>25899</v>
      </c>
      <c r="S1786" s="60">
        <v>7.9785163851482377E-3</v>
      </c>
      <c r="T1786" s="1">
        <v>22504</v>
      </c>
      <c r="U1786" s="1">
        <v>21930</v>
      </c>
      <c r="V1786" s="1">
        <v>22504</v>
      </c>
      <c r="W1786">
        <v>24</v>
      </c>
      <c r="X1786" s="18">
        <f t="shared" si="195"/>
        <v>2.0850225877447007E-3</v>
      </c>
      <c r="Y1786" s="19">
        <f t="shared" si="191"/>
        <v>3.425925925925926</v>
      </c>
      <c r="Z1786" s="18">
        <f t="shared" si="192"/>
        <v>3.7037037037037035E-2</v>
      </c>
      <c r="AA1786" s="19">
        <f t="shared" si="189"/>
        <v>86.891385767790268</v>
      </c>
      <c r="AB1786" s="19">
        <f t="shared" si="190"/>
        <v>102.61741906064752</v>
      </c>
      <c r="AC1786" s="18">
        <f t="shared" si="193"/>
        <v>9.2667670566431132E-2</v>
      </c>
      <c r="AD1786" s="43">
        <f t="shared" si="194"/>
        <v>1079.125</v>
      </c>
    </row>
    <row r="1787" spans="1:30">
      <c r="A1787">
        <v>2010</v>
      </c>
      <c r="B1787">
        <v>255</v>
      </c>
      <c r="C1787" t="s">
        <v>728</v>
      </c>
      <c r="D1787" s="18">
        <v>2.1944177093359001E-3</v>
      </c>
      <c r="E1787" s="19">
        <v>2.7192982456140351</v>
      </c>
      <c r="F1787" s="18">
        <v>3.5087719298245612E-2</v>
      </c>
      <c r="G1787" s="19">
        <v>85.439846005774783</v>
      </c>
      <c r="H1787" s="19">
        <v>100</v>
      </c>
      <c r="I1787" s="67">
        <v>0.72399999999999998</v>
      </c>
      <c r="J1787" s="1">
        <v>25975</v>
      </c>
      <c r="K1787" s="43">
        <v>1082.2916666666667</v>
      </c>
      <c r="L1787" s="19">
        <v>1.82</v>
      </c>
      <c r="M1787" s="19">
        <v>10054.24</v>
      </c>
      <c r="O1787" s="1">
        <v>57</v>
      </c>
      <c r="P1787">
        <v>155</v>
      </c>
      <c r="Q1787">
        <v>2</v>
      </c>
      <c r="R1787" s="1">
        <v>25975</v>
      </c>
      <c r="S1787" s="60">
        <v>2.9344762346037445E-3</v>
      </c>
      <c r="T1787" s="1">
        <v>22193</v>
      </c>
      <c r="U1787" s="1">
        <v>22193</v>
      </c>
      <c r="V1787" s="1">
        <v>22193</v>
      </c>
      <c r="W1787">
        <v>24</v>
      </c>
      <c r="X1787" s="18">
        <f t="shared" si="195"/>
        <v>2.1944177093359001E-3</v>
      </c>
      <c r="Y1787" s="19">
        <f t="shared" si="191"/>
        <v>2.7192982456140351</v>
      </c>
      <c r="Z1787" s="18">
        <f t="shared" si="192"/>
        <v>3.5087719298245612E-2</v>
      </c>
      <c r="AA1787" s="19">
        <f t="shared" si="189"/>
        <v>85.439846005774783</v>
      </c>
      <c r="AB1787" s="19">
        <f t="shared" si="190"/>
        <v>100</v>
      </c>
      <c r="AC1787" s="18">
        <f t="shared" si="193"/>
        <v>9.2396535129932622E-2</v>
      </c>
      <c r="AD1787" s="43">
        <f t="shared" si="194"/>
        <v>1082.2916666666667</v>
      </c>
    </row>
    <row r="1788" spans="1:30">
      <c r="A1788">
        <v>2011</v>
      </c>
      <c r="B1788">
        <v>255</v>
      </c>
      <c r="C1788" t="s">
        <v>728</v>
      </c>
      <c r="D1788" s="18">
        <v>1.0700091715071843E-3</v>
      </c>
      <c r="E1788" s="19">
        <v>2.5357142857142856</v>
      </c>
      <c r="F1788" s="18">
        <v>0</v>
      </c>
      <c r="G1788" s="19">
        <v>85.440232344848667</v>
      </c>
      <c r="H1788" s="19">
        <v>100</v>
      </c>
      <c r="I1788" s="67">
        <v>0.72399999999999998</v>
      </c>
      <c r="J1788" s="1">
        <v>26168</v>
      </c>
      <c r="K1788" s="43">
        <v>1090.3333333333333</v>
      </c>
      <c r="L1788" s="19">
        <v>1.97</v>
      </c>
      <c r="M1788" s="19">
        <v>11569.81</v>
      </c>
      <c r="O1788" s="1">
        <v>28</v>
      </c>
      <c r="P1788">
        <v>71</v>
      </c>
      <c r="Q1788">
        <v>0</v>
      </c>
      <c r="R1788" s="1">
        <v>26168</v>
      </c>
      <c r="S1788" s="60">
        <v>7.4302213666987971E-3</v>
      </c>
      <c r="T1788" s="1">
        <v>22358</v>
      </c>
      <c r="U1788" s="1">
        <v>22358</v>
      </c>
      <c r="V1788" s="1">
        <v>22358</v>
      </c>
      <c r="W1788">
        <v>24</v>
      </c>
      <c r="X1788" s="18">
        <f t="shared" si="195"/>
        <v>1.0700091715071843E-3</v>
      </c>
      <c r="Y1788" s="19">
        <f t="shared" si="191"/>
        <v>2.5357142857142856</v>
      </c>
      <c r="Z1788" s="18">
        <f t="shared" si="192"/>
        <v>0</v>
      </c>
      <c r="AA1788" s="19">
        <f t="shared" si="189"/>
        <v>85.440232344848667</v>
      </c>
      <c r="AB1788" s="19">
        <f t="shared" si="190"/>
        <v>100</v>
      </c>
      <c r="AC1788" s="18">
        <f t="shared" si="193"/>
        <v>9.171507184347294E-2</v>
      </c>
      <c r="AD1788" s="43">
        <f t="shared" si="194"/>
        <v>1090.3333333333333</v>
      </c>
    </row>
    <row r="1789" spans="1:30">
      <c r="A1789">
        <v>2012</v>
      </c>
      <c r="B1789">
        <v>255</v>
      </c>
      <c r="C1789" t="s">
        <v>728</v>
      </c>
      <c r="D1789" s="18">
        <v>1.5937464425302623E-3</v>
      </c>
      <c r="E1789" s="19">
        <v>2.5238095238095237</v>
      </c>
      <c r="F1789" s="18">
        <v>0</v>
      </c>
      <c r="G1789" s="19">
        <v>85.439987857169967</v>
      </c>
      <c r="H1789" s="19">
        <v>100</v>
      </c>
      <c r="I1789" s="67">
        <v>0.72399999999999998</v>
      </c>
      <c r="J1789" s="1">
        <v>26353</v>
      </c>
      <c r="K1789" s="43">
        <v>1098.0416666666667</v>
      </c>
      <c r="L1789" s="68">
        <v>2.0049999999999999</v>
      </c>
      <c r="M1789" s="19">
        <v>14446.22</v>
      </c>
      <c r="O1789" s="1">
        <v>42</v>
      </c>
      <c r="P1789">
        <v>106</v>
      </c>
      <c r="Q1789">
        <v>0</v>
      </c>
      <c r="R1789" s="1">
        <v>26353</v>
      </c>
      <c r="S1789" s="60">
        <v>7.0697034546010062E-3</v>
      </c>
      <c r="T1789" s="1">
        <v>22516</v>
      </c>
      <c r="U1789" s="1">
        <v>22516</v>
      </c>
      <c r="V1789" s="1">
        <v>22516</v>
      </c>
      <c r="W1789">
        <v>24</v>
      </c>
      <c r="X1789" s="18">
        <f t="shared" si="195"/>
        <v>1.5937464425302623E-3</v>
      </c>
      <c r="Y1789" s="19">
        <f t="shared" si="191"/>
        <v>2.5238095238095237</v>
      </c>
      <c r="Z1789" s="18">
        <f t="shared" si="192"/>
        <v>0</v>
      </c>
      <c r="AA1789" s="19">
        <f t="shared" si="189"/>
        <v>85.439987857169967</v>
      </c>
      <c r="AB1789" s="19">
        <f t="shared" si="190"/>
        <v>100</v>
      </c>
      <c r="AC1789" s="18">
        <f t="shared" si="193"/>
        <v>9.1071225287443547E-2</v>
      </c>
      <c r="AD1789" s="43">
        <f t="shared" si="194"/>
        <v>1098.0416666666667</v>
      </c>
    </row>
    <row r="1790" spans="1:30">
      <c r="A1790">
        <v>2013</v>
      </c>
      <c r="B1790">
        <v>255</v>
      </c>
      <c r="C1790" t="s">
        <v>728</v>
      </c>
      <c r="D1790" s="18">
        <v>1.2064931266452179E-3</v>
      </c>
      <c r="E1790" s="19">
        <v>2.9090909090909092</v>
      </c>
      <c r="F1790" s="18">
        <v>3.0303030303030304E-2</v>
      </c>
      <c r="G1790" s="19">
        <v>85.441649605147703</v>
      </c>
      <c r="H1790" s="19">
        <v>100</v>
      </c>
      <c r="I1790" s="67">
        <v>0.72399999999999998</v>
      </c>
      <c r="J1790" s="1">
        <v>27352</v>
      </c>
      <c r="K1790" s="43">
        <v>1139.6666666666667</v>
      </c>
      <c r="L1790" s="19">
        <v>2.04</v>
      </c>
      <c r="M1790" s="19">
        <v>14957.48</v>
      </c>
      <c r="O1790" s="1">
        <v>33</v>
      </c>
      <c r="P1790">
        <v>96</v>
      </c>
      <c r="Q1790">
        <v>1</v>
      </c>
      <c r="R1790" s="1">
        <v>27352</v>
      </c>
      <c r="S1790" s="60">
        <v>3.7908397525898474E-2</v>
      </c>
      <c r="T1790" s="1">
        <v>23370</v>
      </c>
      <c r="U1790" s="1">
        <v>23370</v>
      </c>
      <c r="V1790" s="1">
        <v>23370</v>
      </c>
      <c r="W1790">
        <v>24</v>
      </c>
      <c r="X1790" s="18">
        <f t="shared" si="195"/>
        <v>1.2064931266452179E-3</v>
      </c>
      <c r="Y1790" s="19">
        <f t="shared" si="191"/>
        <v>2.9090909090909092</v>
      </c>
      <c r="Z1790" s="18">
        <f t="shared" si="192"/>
        <v>3.0303030303030304E-2</v>
      </c>
      <c r="AA1790" s="19">
        <f t="shared" si="189"/>
        <v>85.441649605147703</v>
      </c>
      <c r="AB1790" s="19">
        <f t="shared" si="190"/>
        <v>100</v>
      </c>
      <c r="AC1790" s="18">
        <f t="shared" si="193"/>
        <v>8.7744954665106761E-2</v>
      </c>
      <c r="AD1790" s="43">
        <f t="shared" si="194"/>
        <v>1139.6666666666667</v>
      </c>
    </row>
    <row r="1791" spans="1:30">
      <c r="A1791">
        <v>2014</v>
      </c>
      <c r="B1791">
        <v>255</v>
      </c>
      <c r="C1791" t="s">
        <v>728</v>
      </c>
      <c r="D1791" s="18">
        <v>1.4152997532297866E-3</v>
      </c>
      <c r="E1791" s="19">
        <v>2.4102564102564101</v>
      </c>
      <c r="F1791" s="18">
        <v>0</v>
      </c>
      <c r="G1791" s="19">
        <v>85.440557410364349</v>
      </c>
      <c r="H1791" s="19">
        <v>100</v>
      </c>
      <c r="I1791" s="67">
        <v>0.72399999999999998</v>
      </c>
      <c r="J1791" s="1">
        <v>27556</v>
      </c>
      <c r="K1791" s="43">
        <v>1148.1666666666667</v>
      </c>
      <c r="L1791" s="68">
        <v>2.0950000000000002</v>
      </c>
      <c r="M1791" s="19">
        <v>15620.13</v>
      </c>
      <c r="O1791" s="1">
        <v>39</v>
      </c>
      <c r="P1791">
        <v>94</v>
      </c>
      <c r="Q1791">
        <v>0</v>
      </c>
      <c r="R1791" s="1">
        <v>27556</v>
      </c>
      <c r="S1791" s="60">
        <v>7.4583211465339971E-3</v>
      </c>
      <c r="T1791" s="1">
        <v>23544</v>
      </c>
      <c r="U1791" s="1">
        <v>23544</v>
      </c>
      <c r="V1791" s="1">
        <v>23544</v>
      </c>
      <c r="W1791">
        <v>24</v>
      </c>
      <c r="X1791" s="18">
        <f t="shared" si="195"/>
        <v>1.4152997532297866E-3</v>
      </c>
      <c r="Y1791" s="19">
        <f t="shared" si="191"/>
        <v>2.4102564102564101</v>
      </c>
      <c r="Z1791" s="18">
        <f t="shared" si="192"/>
        <v>0</v>
      </c>
      <c r="AA1791" s="19">
        <f t="shared" si="189"/>
        <v>85.440557410364349</v>
      </c>
      <c r="AB1791" s="19">
        <f t="shared" si="190"/>
        <v>100</v>
      </c>
      <c r="AC1791" s="18">
        <f t="shared" si="193"/>
        <v>8.7095369429525324E-2</v>
      </c>
      <c r="AD1791" s="43">
        <f t="shared" si="194"/>
        <v>1148.1666666666667</v>
      </c>
    </row>
    <row r="1792" spans="1:30">
      <c r="A1792">
        <v>2008</v>
      </c>
      <c r="B1792">
        <v>256</v>
      </c>
      <c r="C1792" t="s">
        <v>732</v>
      </c>
      <c r="D1792" s="18">
        <v>6.9856054191363255E-4</v>
      </c>
      <c r="E1792" s="19">
        <v>4.2424242424242422</v>
      </c>
      <c r="F1792" s="18">
        <v>0</v>
      </c>
      <c r="G1792" s="19">
        <v>0</v>
      </c>
      <c r="H1792" s="19">
        <v>0</v>
      </c>
      <c r="I1792" s="67">
        <v>0.64</v>
      </c>
      <c r="J1792" s="1">
        <v>47240</v>
      </c>
      <c r="K1792" s="43">
        <v>1574.6666666666667</v>
      </c>
      <c r="L1792" s="19">
        <v>1.72</v>
      </c>
      <c r="M1792" s="19">
        <v>9946.49</v>
      </c>
      <c r="O1792" s="1">
        <v>33</v>
      </c>
      <c r="P1792" s="1">
        <v>140</v>
      </c>
      <c r="R1792" s="1">
        <v>47240</v>
      </c>
      <c r="S1792" s="60">
        <v>2.8700840555724971E-2</v>
      </c>
      <c r="W1792">
        <v>30</v>
      </c>
      <c r="X1792" s="18">
        <f t="shared" si="195"/>
        <v>6.9856054191363255E-4</v>
      </c>
      <c r="Y1792" s="19">
        <f t="shared" si="191"/>
        <v>4.2424242424242422</v>
      </c>
      <c r="Z1792" s="18">
        <f t="shared" si="192"/>
        <v>0</v>
      </c>
      <c r="AA1792" s="19">
        <f t="shared" si="189"/>
        <v>0</v>
      </c>
      <c r="AB1792" s="19">
        <f t="shared" si="190"/>
        <v>0</v>
      </c>
      <c r="AC1792" s="18">
        <f t="shared" si="193"/>
        <v>6.3505503810330224E-2</v>
      </c>
      <c r="AD1792" s="43">
        <f t="shared" si="194"/>
        <v>1574.6666666666667</v>
      </c>
    </row>
    <row r="1793" spans="1:30">
      <c r="A1793">
        <v>2009</v>
      </c>
      <c r="B1793">
        <v>256</v>
      </c>
      <c r="C1793" t="s">
        <v>732</v>
      </c>
      <c r="D1793" s="18">
        <v>1.1006688680044027E-3</v>
      </c>
      <c r="E1793" s="19">
        <v>3.6730769230769229</v>
      </c>
      <c r="F1793" s="18">
        <v>1.9230769230769232E-2</v>
      </c>
      <c r="G1793" s="19">
        <v>68.11658623317247</v>
      </c>
      <c r="H1793" s="19">
        <v>78.345018989190777</v>
      </c>
      <c r="I1793" s="67">
        <v>0.64</v>
      </c>
      <c r="J1793" s="1">
        <v>47244</v>
      </c>
      <c r="K1793" s="43">
        <v>1276.8648648648648</v>
      </c>
      <c r="L1793" s="19">
        <v>1.84</v>
      </c>
      <c r="M1793" s="19">
        <v>11922.45</v>
      </c>
      <c r="O1793" s="1">
        <v>52</v>
      </c>
      <c r="P1793" s="1">
        <v>191</v>
      </c>
      <c r="Q1793" s="1">
        <v>1</v>
      </c>
      <c r="R1793" s="1">
        <v>47244</v>
      </c>
      <c r="S1793" s="60">
        <v>8.467400508038736E-5</v>
      </c>
      <c r="T1793" s="1">
        <v>32181</v>
      </c>
      <c r="U1793" s="1">
        <v>41076</v>
      </c>
      <c r="V1793" s="1">
        <v>32181</v>
      </c>
      <c r="W1793" s="1">
        <v>37</v>
      </c>
      <c r="X1793" s="18">
        <f t="shared" si="195"/>
        <v>1.1006688680044027E-3</v>
      </c>
      <c r="Y1793" s="19">
        <f t="shared" si="191"/>
        <v>3.6730769230769229</v>
      </c>
      <c r="Z1793" s="18">
        <f t="shared" si="192"/>
        <v>1.9230769230769232E-2</v>
      </c>
      <c r="AA1793" s="19">
        <f t="shared" si="189"/>
        <v>68.11658623317247</v>
      </c>
      <c r="AB1793" s="19">
        <f t="shared" si="190"/>
        <v>78.345018989190777</v>
      </c>
      <c r="AC1793" s="18">
        <f t="shared" si="193"/>
        <v>7.8316823300313268E-2</v>
      </c>
      <c r="AD1793" s="43">
        <f t="shared" si="194"/>
        <v>1276.8648648648648</v>
      </c>
    </row>
    <row r="1794" spans="1:30">
      <c r="A1794">
        <v>2010</v>
      </c>
      <c r="B1794">
        <v>256</v>
      </c>
      <c r="C1794" t="s">
        <v>732</v>
      </c>
      <c r="D1794" s="18">
        <v>9.5065249330222108E-4</v>
      </c>
      <c r="E1794" s="19">
        <v>3.5227272727272729</v>
      </c>
      <c r="F1794" s="18">
        <v>2.2727272727272728E-2</v>
      </c>
      <c r="G1794" s="19">
        <v>68.287097052977273</v>
      </c>
      <c r="H1794" s="19">
        <v>76.490803484995169</v>
      </c>
      <c r="I1794" s="67">
        <v>0.74099999999999999</v>
      </c>
      <c r="J1794" s="1">
        <v>46284</v>
      </c>
      <c r="K1794" s="43">
        <v>1250.918918918919</v>
      </c>
      <c r="L1794" s="19">
        <v>1.82</v>
      </c>
      <c r="M1794" s="19">
        <v>11136.2</v>
      </c>
      <c r="O1794" s="1">
        <v>44</v>
      </c>
      <c r="P1794" s="1">
        <v>155</v>
      </c>
      <c r="Q1794" s="1">
        <v>1</v>
      </c>
      <c r="R1794" s="1">
        <v>46284</v>
      </c>
      <c r="S1794" s="60">
        <v>-2.0320040640081305E-2</v>
      </c>
      <c r="T1794" s="1">
        <v>31606</v>
      </c>
      <c r="U1794" s="1">
        <v>41320</v>
      </c>
      <c r="V1794" s="1">
        <v>31606</v>
      </c>
      <c r="W1794" s="1">
        <v>37</v>
      </c>
      <c r="X1794" s="18">
        <f t="shared" si="195"/>
        <v>9.5065249330222108E-4</v>
      </c>
      <c r="Y1794" s="19">
        <f t="shared" si="191"/>
        <v>3.5227272727272729</v>
      </c>
      <c r="Z1794" s="18">
        <f t="shared" si="192"/>
        <v>2.2727272727272728E-2</v>
      </c>
      <c r="AA1794" s="19">
        <f t="shared" si="189"/>
        <v>68.287097052977273</v>
      </c>
      <c r="AB1794" s="19">
        <f t="shared" si="190"/>
        <v>76.490803484995169</v>
      </c>
      <c r="AC1794" s="18">
        <f t="shared" si="193"/>
        <v>7.9941232391323128E-2</v>
      </c>
      <c r="AD1794" s="43">
        <f t="shared" si="194"/>
        <v>1250.918918918919</v>
      </c>
    </row>
    <row r="1795" spans="1:30">
      <c r="A1795">
        <v>2011</v>
      </c>
      <c r="B1795">
        <v>256</v>
      </c>
      <c r="C1795" t="s">
        <v>732</v>
      </c>
      <c r="D1795" s="18">
        <v>6.4870475284348921E-4</v>
      </c>
      <c r="E1795" s="19">
        <v>3.7</v>
      </c>
      <c r="F1795" s="18">
        <v>0</v>
      </c>
      <c r="G1795" s="19">
        <v>69.11949141547376</v>
      </c>
      <c r="H1795" s="19">
        <v>77.423339630867602</v>
      </c>
      <c r="I1795" s="67">
        <v>0.74099999999999999</v>
      </c>
      <c r="J1795" s="1">
        <v>46246</v>
      </c>
      <c r="K1795" s="43">
        <v>1249.8918918918919</v>
      </c>
      <c r="L1795" s="19">
        <v>1.97</v>
      </c>
      <c r="M1795" s="19">
        <v>11707.55</v>
      </c>
      <c r="O1795" s="1">
        <v>30</v>
      </c>
      <c r="P1795" s="1">
        <v>111</v>
      </c>
      <c r="R1795" s="1">
        <v>46246</v>
      </c>
      <c r="S1795" s="60">
        <v>-8.2101806239742725E-4</v>
      </c>
      <c r="T1795" s="1">
        <v>31965</v>
      </c>
      <c r="U1795" s="1">
        <v>41286</v>
      </c>
      <c r="V1795" s="1">
        <v>31965</v>
      </c>
      <c r="W1795" s="1">
        <v>37</v>
      </c>
      <c r="X1795" s="18">
        <f t="shared" si="195"/>
        <v>6.4870475284348921E-4</v>
      </c>
      <c r="Y1795" s="19">
        <f t="shared" si="191"/>
        <v>3.7</v>
      </c>
      <c r="Z1795" s="18">
        <f t="shared" si="192"/>
        <v>0</v>
      </c>
      <c r="AA1795" s="19">
        <f t="shared" si="189"/>
        <v>69.11949141547376</v>
      </c>
      <c r="AB1795" s="19">
        <f t="shared" si="190"/>
        <v>77.423339630867602</v>
      </c>
      <c r="AC1795" s="18">
        <f t="shared" si="193"/>
        <v>8.0006919517363662E-2</v>
      </c>
      <c r="AD1795" s="43">
        <f t="shared" si="194"/>
        <v>1249.8918918918919</v>
      </c>
    </row>
    <row r="1796" spans="1:30">
      <c r="A1796">
        <v>2012</v>
      </c>
      <c r="B1796">
        <v>256</v>
      </c>
      <c r="C1796" t="s">
        <v>732</v>
      </c>
      <c r="D1796" s="18">
        <v>4.5446675900277008E-4</v>
      </c>
      <c r="E1796" s="19">
        <v>3.7619047619047619</v>
      </c>
      <c r="F1796" s="18">
        <v>0</v>
      </c>
      <c r="G1796" s="19">
        <v>69.67841066481995</v>
      </c>
      <c r="H1796" s="19">
        <v>78.049549112770293</v>
      </c>
      <c r="I1796" s="67">
        <v>0.74099999999999999</v>
      </c>
      <c r="J1796" s="1">
        <v>46208</v>
      </c>
      <c r="K1796" s="43">
        <v>1248.8648648648648</v>
      </c>
      <c r="L1796" s="68">
        <v>2.0049999999999999</v>
      </c>
      <c r="M1796" s="19">
        <v>12591.74</v>
      </c>
      <c r="O1796" s="1">
        <v>21</v>
      </c>
      <c r="P1796" s="1">
        <v>79</v>
      </c>
      <c r="R1796" s="1">
        <v>46208</v>
      </c>
      <c r="S1796" s="60">
        <v>-8.2169268693510489E-4</v>
      </c>
      <c r="T1796" s="1">
        <v>32197</v>
      </c>
      <c r="U1796" s="1">
        <v>41252</v>
      </c>
      <c r="V1796" s="1">
        <v>32197</v>
      </c>
      <c r="W1796" s="1">
        <v>37</v>
      </c>
      <c r="X1796" s="18">
        <f t="shared" si="195"/>
        <v>4.5446675900277008E-4</v>
      </c>
      <c r="Y1796" s="19">
        <f t="shared" si="191"/>
        <v>3.7619047619047619</v>
      </c>
      <c r="Z1796" s="18">
        <f t="shared" si="192"/>
        <v>0</v>
      </c>
      <c r="AA1796" s="19">
        <f t="shared" si="189"/>
        <v>69.67841066481995</v>
      </c>
      <c r="AB1796" s="19">
        <f t="shared" si="190"/>
        <v>78.049549112770293</v>
      </c>
      <c r="AC1796" s="18">
        <f t="shared" si="193"/>
        <v>8.0072714681440449E-2</v>
      </c>
      <c r="AD1796" s="43">
        <f t="shared" si="194"/>
        <v>1248.8648648648648</v>
      </c>
    </row>
    <row r="1797" spans="1:30">
      <c r="A1797">
        <v>2013</v>
      </c>
      <c r="B1797">
        <v>256</v>
      </c>
      <c r="C1797" t="s">
        <v>732</v>
      </c>
      <c r="D1797" s="18">
        <v>3.9952057530962844E-4</v>
      </c>
      <c r="E1797" s="19">
        <v>4.0526315789473681</v>
      </c>
      <c r="F1797" s="18">
        <v>5.2631578947368418E-2</v>
      </c>
      <c r="G1797" s="19">
        <v>69.76890888828143</v>
      </c>
      <c r="H1797" s="19">
        <v>78.151498021481061</v>
      </c>
      <c r="I1797" s="67">
        <v>0.74099999999999999</v>
      </c>
      <c r="J1797" s="1">
        <v>47557</v>
      </c>
      <c r="K1797" s="43">
        <v>1285.3243243243244</v>
      </c>
      <c r="L1797" s="19">
        <v>2.04</v>
      </c>
      <c r="M1797" s="19">
        <v>12858.01</v>
      </c>
      <c r="O1797" s="1">
        <v>19</v>
      </c>
      <c r="P1797" s="1">
        <v>77</v>
      </c>
      <c r="Q1797" s="1">
        <v>1</v>
      </c>
      <c r="R1797" s="1">
        <v>47557</v>
      </c>
      <c r="S1797" s="60">
        <v>2.9194078947368363E-2</v>
      </c>
      <c r="T1797" s="1">
        <v>33180</v>
      </c>
      <c r="U1797" s="1">
        <v>42456</v>
      </c>
      <c r="V1797" s="1">
        <v>33180</v>
      </c>
      <c r="W1797" s="1">
        <v>37</v>
      </c>
      <c r="X1797" s="18">
        <f t="shared" si="195"/>
        <v>3.9952057530962844E-4</v>
      </c>
      <c r="Y1797" s="19">
        <f t="shared" si="191"/>
        <v>4.0526315789473681</v>
      </c>
      <c r="Z1797" s="18">
        <f t="shared" si="192"/>
        <v>5.2631578947368418E-2</v>
      </c>
      <c r="AA1797" s="19">
        <f t="shared" si="189"/>
        <v>69.76890888828143</v>
      </c>
      <c r="AB1797" s="19">
        <f t="shared" si="190"/>
        <v>78.151498021481061</v>
      </c>
      <c r="AC1797" s="18">
        <f t="shared" si="193"/>
        <v>7.7801375191875022E-2</v>
      </c>
      <c r="AD1797" s="43">
        <f t="shared" si="194"/>
        <v>1285.3243243243244</v>
      </c>
    </row>
    <row r="1798" spans="1:30">
      <c r="A1798">
        <v>2014</v>
      </c>
      <c r="B1798">
        <v>256</v>
      </c>
      <c r="C1798" t="s">
        <v>732</v>
      </c>
      <c r="D1798" s="18">
        <v>4.4156608772446274E-4</v>
      </c>
      <c r="E1798" s="19">
        <v>3.2857142857142856</v>
      </c>
      <c r="F1798" s="18">
        <v>0</v>
      </c>
      <c r="G1798" s="19">
        <v>70.640060557634882</v>
      </c>
      <c r="H1798" s="19">
        <v>79.12711684763407</v>
      </c>
      <c r="I1798" s="67">
        <v>0.74099999999999999</v>
      </c>
      <c r="J1798" s="1">
        <v>47558</v>
      </c>
      <c r="K1798" s="43">
        <v>1285.3513513513512</v>
      </c>
      <c r="L1798" s="68">
        <v>2.0950000000000002</v>
      </c>
      <c r="M1798" s="19">
        <v>14473.33</v>
      </c>
      <c r="O1798" s="1">
        <v>21</v>
      </c>
      <c r="P1798" s="1">
        <v>69</v>
      </c>
      <c r="R1798" s="1">
        <v>47558</v>
      </c>
      <c r="S1798" s="60">
        <v>2.1027398700468325E-5</v>
      </c>
      <c r="T1798" s="1">
        <v>33595</v>
      </c>
      <c r="U1798" s="1">
        <v>42457</v>
      </c>
      <c r="V1798" s="1">
        <v>33595</v>
      </c>
      <c r="W1798" s="1">
        <v>37</v>
      </c>
      <c r="X1798" s="18">
        <f t="shared" si="195"/>
        <v>4.4156608772446274E-4</v>
      </c>
      <c r="Y1798" s="19">
        <f t="shared" si="191"/>
        <v>3.2857142857142856</v>
      </c>
      <c r="Z1798" s="18">
        <f t="shared" si="192"/>
        <v>0</v>
      </c>
      <c r="AA1798" s="19">
        <f t="shared" si="189"/>
        <v>70.640060557634882</v>
      </c>
      <c r="AB1798" s="19">
        <f t="shared" si="190"/>
        <v>79.12711684763407</v>
      </c>
      <c r="AC1798" s="18">
        <f t="shared" si="193"/>
        <v>7.7799739265738674E-2</v>
      </c>
      <c r="AD1798" s="43">
        <f t="shared" si="194"/>
        <v>1285.3513513513512</v>
      </c>
    </row>
    <row r="1799" spans="1:30">
      <c r="A1799">
        <v>2008</v>
      </c>
      <c r="B1799">
        <v>257</v>
      </c>
      <c r="C1799" t="s">
        <v>736</v>
      </c>
      <c r="D1799" s="18">
        <v>1.5124355814474569E-3</v>
      </c>
      <c r="E1799" s="19">
        <v>3.2592592592592591</v>
      </c>
      <c r="F1799" s="18">
        <v>3.7037037037037035E-2</v>
      </c>
      <c r="G1799" s="19">
        <v>0</v>
      </c>
      <c r="H1799" s="19">
        <v>0</v>
      </c>
      <c r="I1799" s="67">
        <v>0.56100000000000005</v>
      </c>
      <c r="J1799" s="1">
        <v>17852</v>
      </c>
      <c r="K1799" s="43">
        <v>743.83333333333337</v>
      </c>
      <c r="L1799" s="19">
        <v>1.72</v>
      </c>
      <c r="M1799" s="19">
        <v>5763.25</v>
      </c>
      <c r="O1799" s="1">
        <v>27</v>
      </c>
      <c r="P1799" s="1">
        <v>88</v>
      </c>
      <c r="Q1799">
        <v>1</v>
      </c>
      <c r="R1799" s="1">
        <v>17852</v>
      </c>
      <c r="S1799" s="60">
        <v>2.8993025534612915E-2</v>
      </c>
      <c r="W1799">
        <v>24</v>
      </c>
      <c r="X1799" s="18">
        <f t="shared" si="195"/>
        <v>1.5124355814474569E-3</v>
      </c>
      <c r="Y1799" s="19">
        <f t="shared" si="191"/>
        <v>3.2592592592592591</v>
      </c>
      <c r="Z1799" s="18">
        <f t="shared" si="192"/>
        <v>3.7037037037037035E-2</v>
      </c>
      <c r="AA1799" s="19">
        <f t="shared" ref="AA1799:AA1862" si="196">(T1799/R1799)*100</f>
        <v>0</v>
      </c>
      <c r="AB1799" s="19">
        <f t="shared" ref="AB1799:AB1862" si="197">(IF(V1799=0,0,V1799/U1799))*100</f>
        <v>0</v>
      </c>
      <c r="AC1799" s="18">
        <f t="shared" si="193"/>
        <v>0.13443871835088506</v>
      </c>
      <c r="AD1799" s="43">
        <f t="shared" si="194"/>
        <v>743.83333333333337</v>
      </c>
    </row>
    <row r="1800" spans="1:30">
      <c r="A1800">
        <v>2009</v>
      </c>
      <c r="B1800">
        <v>257</v>
      </c>
      <c r="C1800" t="s">
        <v>736</v>
      </c>
      <c r="D1800" s="18">
        <v>2.1280170241361929E-3</v>
      </c>
      <c r="E1800" s="19">
        <v>2.9736842105263159</v>
      </c>
      <c r="F1800" s="18">
        <v>2.6315789473684209E-2</v>
      </c>
      <c r="G1800" s="19">
        <v>100</v>
      </c>
      <c r="H1800" s="19">
        <v>100</v>
      </c>
      <c r="I1800" s="67">
        <v>0.56100000000000005</v>
      </c>
      <c r="J1800" s="1">
        <v>17857</v>
      </c>
      <c r="K1800" s="43">
        <v>811.68181818181813</v>
      </c>
      <c r="L1800" s="19">
        <v>1.84</v>
      </c>
      <c r="M1800" s="19">
        <v>6423.64</v>
      </c>
      <c r="O1800" s="1">
        <v>38</v>
      </c>
      <c r="P1800" s="1">
        <v>113</v>
      </c>
      <c r="Q1800" s="1">
        <v>1</v>
      </c>
      <c r="R1800" s="1">
        <v>17857</v>
      </c>
      <c r="S1800" s="60">
        <v>2.8008066323104153E-4</v>
      </c>
      <c r="T1800" s="1">
        <v>17857</v>
      </c>
      <c r="U1800" s="1">
        <v>10474</v>
      </c>
      <c r="V1800" s="1">
        <v>10474</v>
      </c>
      <c r="W1800" s="1">
        <v>22</v>
      </c>
      <c r="X1800" s="18">
        <f t="shared" si="195"/>
        <v>2.1280170241361929E-3</v>
      </c>
      <c r="Y1800" s="19">
        <f t="shared" ref="Y1800:Y1863" si="198">IF(O1800=0,0,P1800/O1800)</f>
        <v>2.9736842105263159</v>
      </c>
      <c r="Z1800" s="18">
        <f t="shared" ref="Z1800:Z1863" si="199">IF(O1800=0,0,Q1800/O1800)</f>
        <v>2.6315789473684209E-2</v>
      </c>
      <c r="AA1800" s="19">
        <f t="shared" si="196"/>
        <v>100</v>
      </c>
      <c r="AB1800" s="19">
        <f t="shared" si="197"/>
        <v>100</v>
      </c>
      <c r="AC1800" s="18">
        <f t="shared" ref="AC1800:AC1863" si="200">W1800/R1800*100</f>
        <v>0.12320098560788487</v>
      </c>
      <c r="AD1800" s="43">
        <f t="shared" ref="AD1800:AD1863" si="201">R1800/W1800</f>
        <v>811.68181818181813</v>
      </c>
    </row>
    <row r="1801" spans="1:30">
      <c r="A1801">
        <v>2010</v>
      </c>
      <c r="B1801">
        <v>257</v>
      </c>
      <c r="C1801" t="s">
        <v>736</v>
      </c>
      <c r="D1801" s="18">
        <v>1.2098865011234659E-3</v>
      </c>
      <c r="E1801" s="19">
        <v>3.2857142857142856</v>
      </c>
      <c r="F1801" s="18">
        <v>0</v>
      </c>
      <c r="G1801" s="19">
        <v>99.832920435559132</v>
      </c>
      <c r="H1801" s="19">
        <v>99.72394098048548</v>
      </c>
      <c r="I1801" s="67">
        <v>0.69</v>
      </c>
      <c r="J1801" s="1">
        <v>17357</v>
      </c>
      <c r="K1801" s="43">
        <v>788.9545454545455</v>
      </c>
      <c r="L1801" s="19">
        <v>1.82</v>
      </c>
      <c r="M1801" s="19">
        <v>7015.41</v>
      </c>
      <c r="O1801" s="1">
        <v>21</v>
      </c>
      <c r="P1801" s="1">
        <v>69</v>
      </c>
      <c r="R1801" s="1">
        <v>17357</v>
      </c>
      <c r="S1801" s="60">
        <v>-2.8000224001792029E-2</v>
      </c>
      <c r="T1801" s="1">
        <v>17328</v>
      </c>
      <c r="U1801" s="1">
        <v>10505</v>
      </c>
      <c r="V1801" s="1">
        <v>10476</v>
      </c>
      <c r="W1801" s="1">
        <v>22</v>
      </c>
      <c r="X1801" s="18">
        <f t="shared" ref="X1801:X1864" si="202">IF(R1801=0,0,O1801/R1801)</f>
        <v>1.2098865011234659E-3</v>
      </c>
      <c r="Y1801" s="19">
        <f t="shared" si="198"/>
        <v>3.2857142857142856</v>
      </c>
      <c r="Z1801" s="18">
        <f t="shared" si="199"/>
        <v>0</v>
      </c>
      <c r="AA1801" s="19">
        <f t="shared" si="196"/>
        <v>99.832920435559132</v>
      </c>
      <c r="AB1801" s="19">
        <f t="shared" si="197"/>
        <v>99.72394098048548</v>
      </c>
      <c r="AC1801" s="18">
        <f t="shared" si="200"/>
        <v>0.12675001440341074</v>
      </c>
      <c r="AD1801" s="43">
        <f t="shared" si="201"/>
        <v>788.9545454545455</v>
      </c>
    </row>
    <row r="1802" spans="1:30">
      <c r="A1802">
        <v>2011</v>
      </c>
      <c r="B1802">
        <v>257</v>
      </c>
      <c r="C1802" t="s">
        <v>736</v>
      </c>
      <c r="D1802" s="18">
        <v>1.6728195662205814E-3</v>
      </c>
      <c r="E1802" s="19">
        <v>3.896551724137931</v>
      </c>
      <c r="F1802" s="18">
        <v>0</v>
      </c>
      <c r="G1802" s="19">
        <v>60.596446700507613</v>
      </c>
      <c r="H1802" s="19">
        <v>99.847502859321395</v>
      </c>
      <c r="I1802" s="67">
        <v>0.69</v>
      </c>
      <c r="J1802" s="1">
        <v>17336</v>
      </c>
      <c r="K1802" s="43">
        <v>788</v>
      </c>
      <c r="L1802" s="19">
        <v>1.97</v>
      </c>
      <c r="M1802" s="19">
        <v>8276.0499999999993</v>
      </c>
      <c r="O1802" s="1">
        <v>29</v>
      </c>
      <c r="P1802" s="1">
        <v>113</v>
      </c>
      <c r="R1802" s="1">
        <v>17336</v>
      </c>
      <c r="S1802" s="60">
        <v>-1.2098865011234139E-3</v>
      </c>
      <c r="T1802" s="1">
        <v>10505</v>
      </c>
      <c r="U1802" s="1">
        <v>10492</v>
      </c>
      <c r="V1802" s="1">
        <v>10476</v>
      </c>
      <c r="W1802" s="1">
        <v>22</v>
      </c>
      <c r="X1802" s="18">
        <f t="shared" si="202"/>
        <v>1.6728195662205814E-3</v>
      </c>
      <c r="Y1802" s="19">
        <f t="shared" si="198"/>
        <v>3.896551724137931</v>
      </c>
      <c r="Z1802" s="18">
        <f t="shared" si="199"/>
        <v>0</v>
      </c>
      <c r="AA1802" s="19">
        <f t="shared" si="196"/>
        <v>60.596446700507613</v>
      </c>
      <c r="AB1802" s="19">
        <f t="shared" si="197"/>
        <v>99.847502859321395</v>
      </c>
      <c r="AC1802" s="18">
        <f t="shared" si="200"/>
        <v>0.12690355329949238</v>
      </c>
      <c r="AD1802" s="43">
        <f t="shared" si="201"/>
        <v>788</v>
      </c>
    </row>
    <row r="1803" spans="1:30">
      <c r="A1803">
        <v>2012</v>
      </c>
      <c r="B1803">
        <v>257</v>
      </c>
      <c r="C1803" t="s">
        <v>736</v>
      </c>
      <c r="D1803" s="18">
        <v>1.9059720457433292E-3</v>
      </c>
      <c r="E1803" s="19">
        <v>2.9090909090909092</v>
      </c>
      <c r="F1803" s="18">
        <v>0</v>
      </c>
      <c r="G1803" s="19">
        <v>60.731200184821532</v>
      </c>
      <c r="H1803" s="19">
        <v>99.866399465597866</v>
      </c>
      <c r="I1803" s="67">
        <v>0.69</v>
      </c>
      <c r="J1803" s="1">
        <v>17314</v>
      </c>
      <c r="K1803" s="43">
        <v>787</v>
      </c>
      <c r="L1803" s="68">
        <v>2.0049999999999999</v>
      </c>
      <c r="M1803" s="19">
        <v>9430.74</v>
      </c>
      <c r="O1803" s="1">
        <v>33</v>
      </c>
      <c r="P1803" s="1">
        <v>96</v>
      </c>
      <c r="R1803" s="1">
        <v>17314</v>
      </c>
      <c r="S1803" s="60">
        <v>-1.2690355329949554E-3</v>
      </c>
      <c r="T1803" s="1">
        <v>10515</v>
      </c>
      <c r="U1803" s="1">
        <v>10479</v>
      </c>
      <c r="V1803" s="1">
        <v>10465</v>
      </c>
      <c r="W1803" s="1">
        <v>22</v>
      </c>
      <c r="X1803" s="18">
        <f t="shared" si="202"/>
        <v>1.9059720457433292E-3</v>
      </c>
      <c r="Y1803" s="19">
        <f t="shared" si="198"/>
        <v>2.9090909090909092</v>
      </c>
      <c r="Z1803" s="18">
        <f t="shared" si="199"/>
        <v>0</v>
      </c>
      <c r="AA1803" s="19">
        <f t="shared" si="196"/>
        <v>60.731200184821532</v>
      </c>
      <c r="AB1803" s="19">
        <f t="shared" si="197"/>
        <v>99.866399465597866</v>
      </c>
      <c r="AC1803" s="18">
        <f t="shared" si="200"/>
        <v>0.12706480304955528</v>
      </c>
      <c r="AD1803" s="43">
        <f t="shared" si="201"/>
        <v>787</v>
      </c>
    </row>
    <row r="1804" spans="1:30">
      <c r="A1804">
        <v>2013</v>
      </c>
      <c r="B1804">
        <v>257</v>
      </c>
      <c r="C1804" t="s">
        <v>736</v>
      </c>
      <c r="D1804" s="18">
        <v>1.0106114199090451E-3</v>
      </c>
      <c r="E1804" s="19">
        <v>4.333333333333333</v>
      </c>
      <c r="F1804" s="18">
        <v>0</v>
      </c>
      <c r="G1804" s="19">
        <v>59.036550446353374</v>
      </c>
      <c r="H1804" s="19">
        <v>97.077922077922068</v>
      </c>
      <c r="I1804" s="67">
        <v>0.69</v>
      </c>
      <c r="J1804" s="1">
        <v>17811</v>
      </c>
      <c r="K1804" s="43">
        <v>809.59090909090912</v>
      </c>
      <c r="L1804" s="19">
        <v>2.04</v>
      </c>
      <c r="M1804" s="19">
        <v>10502.5</v>
      </c>
      <c r="O1804" s="1">
        <v>18</v>
      </c>
      <c r="P1804" s="1">
        <v>78</v>
      </c>
      <c r="R1804" s="1">
        <v>17811</v>
      </c>
      <c r="S1804" s="60">
        <v>2.8705094143467669E-2</v>
      </c>
      <c r="T1804" s="1">
        <v>10515</v>
      </c>
      <c r="U1804" s="1">
        <v>10780</v>
      </c>
      <c r="V1804" s="1">
        <v>10465</v>
      </c>
      <c r="W1804" s="1">
        <v>22</v>
      </c>
      <c r="X1804" s="18">
        <f t="shared" si="202"/>
        <v>1.0106114199090451E-3</v>
      </c>
      <c r="Y1804" s="19">
        <f t="shared" si="198"/>
        <v>4.333333333333333</v>
      </c>
      <c r="Z1804" s="18">
        <f t="shared" si="199"/>
        <v>0</v>
      </c>
      <c r="AA1804" s="19">
        <f t="shared" si="196"/>
        <v>59.036550446353374</v>
      </c>
      <c r="AB1804" s="19">
        <f t="shared" si="197"/>
        <v>97.077922077922068</v>
      </c>
      <c r="AC1804" s="18">
        <f t="shared" si="200"/>
        <v>0.12351917354443884</v>
      </c>
      <c r="AD1804" s="43">
        <f t="shared" si="201"/>
        <v>809.59090909090912</v>
      </c>
    </row>
    <row r="1805" spans="1:30">
      <c r="A1805">
        <v>2014</v>
      </c>
      <c r="B1805">
        <v>257</v>
      </c>
      <c r="C1805" t="s">
        <v>736</v>
      </c>
      <c r="D1805" s="18">
        <v>1.6849199663016006E-3</v>
      </c>
      <c r="E1805" s="19">
        <v>3.7666666666666666</v>
      </c>
      <c r="F1805" s="18">
        <v>3.3333333333333333E-2</v>
      </c>
      <c r="G1805" s="19">
        <v>59.08452681830947</v>
      </c>
      <c r="H1805" s="19">
        <v>97.16035634743875</v>
      </c>
      <c r="I1805" s="67">
        <v>0.69</v>
      </c>
      <c r="J1805" s="1">
        <v>17805</v>
      </c>
      <c r="K1805" s="43">
        <v>809.31818181818187</v>
      </c>
      <c r="L1805" s="68">
        <v>2.0950000000000002</v>
      </c>
      <c r="M1805" s="19">
        <v>11114.73</v>
      </c>
      <c r="O1805" s="1">
        <v>30</v>
      </c>
      <c r="P1805" s="1">
        <v>113</v>
      </c>
      <c r="Q1805" s="1">
        <v>1</v>
      </c>
      <c r="R1805" s="1">
        <v>17805</v>
      </c>
      <c r="S1805" s="60">
        <v>-3.3687047330299702E-4</v>
      </c>
      <c r="T1805" s="1">
        <v>10520</v>
      </c>
      <c r="U1805" s="1">
        <v>10776</v>
      </c>
      <c r="V1805" s="1">
        <v>10470</v>
      </c>
      <c r="W1805" s="1">
        <v>22</v>
      </c>
      <c r="X1805" s="18">
        <f t="shared" si="202"/>
        <v>1.6849199663016006E-3</v>
      </c>
      <c r="Y1805" s="19">
        <f t="shared" si="198"/>
        <v>3.7666666666666666</v>
      </c>
      <c r="Z1805" s="18">
        <f t="shared" si="199"/>
        <v>3.3333333333333333E-2</v>
      </c>
      <c r="AA1805" s="19">
        <f t="shared" si="196"/>
        <v>59.08452681830947</v>
      </c>
      <c r="AB1805" s="19">
        <f t="shared" si="197"/>
        <v>97.16035634743875</v>
      </c>
      <c r="AC1805" s="18">
        <f t="shared" si="200"/>
        <v>0.12356079752878404</v>
      </c>
      <c r="AD1805" s="43">
        <f t="shared" si="201"/>
        <v>809.31818181818187</v>
      </c>
    </row>
    <row r="1806" spans="1:30">
      <c r="A1806">
        <v>2008</v>
      </c>
      <c r="B1806">
        <v>258</v>
      </c>
      <c r="C1806" s="26" t="s">
        <v>738</v>
      </c>
      <c r="D1806" s="18">
        <v>1.1486708237610766E-3</v>
      </c>
      <c r="E1806" s="19">
        <v>4.9365079365079367</v>
      </c>
      <c r="F1806" s="18">
        <v>3.1746031746031744E-2</v>
      </c>
      <c r="G1806" s="19">
        <v>9.7782882981438934</v>
      </c>
      <c r="H1806" s="19">
        <v>17.111224554910347</v>
      </c>
      <c r="I1806" s="67">
        <v>0.48499999999999999</v>
      </c>
      <c r="J1806" s="1">
        <v>54846</v>
      </c>
      <c r="K1806" s="43">
        <v>2285.25</v>
      </c>
      <c r="L1806" s="19">
        <v>1.72</v>
      </c>
      <c r="M1806" s="19">
        <v>3767.81</v>
      </c>
      <c r="O1806" s="1">
        <v>63</v>
      </c>
      <c r="P1806">
        <v>311</v>
      </c>
      <c r="Q1806">
        <v>2</v>
      </c>
      <c r="R1806" s="1">
        <v>54846</v>
      </c>
      <c r="S1806" s="60">
        <v>3.512314806077188E-2</v>
      </c>
      <c r="T1806" s="1">
        <v>5363</v>
      </c>
      <c r="U1806" s="1">
        <v>31342</v>
      </c>
      <c r="V1806" s="1">
        <v>5363</v>
      </c>
      <c r="W1806">
        <v>24</v>
      </c>
      <c r="X1806" s="18">
        <f t="shared" si="202"/>
        <v>1.1486708237610766E-3</v>
      </c>
      <c r="Y1806" s="19">
        <f t="shared" si="198"/>
        <v>4.9365079365079367</v>
      </c>
      <c r="Z1806" s="18">
        <f t="shared" si="199"/>
        <v>3.1746031746031744E-2</v>
      </c>
      <c r="AA1806" s="19">
        <f t="shared" si="196"/>
        <v>9.7782882981438934</v>
      </c>
      <c r="AB1806" s="19">
        <f t="shared" si="197"/>
        <v>17.111224554910347</v>
      </c>
      <c r="AC1806" s="18">
        <f t="shared" si="200"/>
        <v>4.375888852423148E-2</v>
      </c>
      <c r="AD1806" s="43">
        <f t="shared" si="201"/>
        <v>2285.25</v>
      </c>
    </row>
    <row r="1807" spans="1:30">
      <c r="A1807">
        <v>2009</v>
      </c>
      <c r="B1807">
        <v>258</v>
      </c>
      <c r="C1807" t="s">
        <v>738</v>
      </c>
      <c r="D1807" s="18">
        <v>4.5338314502820041E-4</v>
      </c>
      <c r="E1807" s="19">
        <v>5.6</v>
      </c>
      <c r="F1807" s="18">
        <v>0.08</v>
      </c>
      <c r="G1807" s="19">
        <v>44.908507281333307</v>
      </c>
      <c r="H1807" s="19">
        <v>78.585255942369344</v>
      </c>
      <c r="I1807" s="67">
        <v>0.48499999999999999</v>
      </c>
      <c r="J1807" s="1">
        <v>55141</v>
      </c>
      <c r="K1807" s="43">
        <v>2205.64</v>
      </c>
      <c r="L1807" s="19">
        <v>1.84</v>
      </c>
      <c r="M1807" s="19">
        <v>4077.02</v>
      </c>
      <c r="O1807" s="1">
        <v>25</v>
      </c>
      <c r="P1807">
        <v>140</v>
      </c>
      <c r="Q1807">
        <v>2</v>
      </c>
      <c r="R1807" s="1">
        <v>55141</v>
      </c>
      <c r="S1807" s="60">
        <v>5.3786967144366926E-3</v>
      </c>
      <c r="T1807" s="1">
        <v>24763</v>
      </c>
      <c r="U1807" s="1">
        <v>31511</v>
      </c>
      <c r="V1807" s="1">
        <v>24763</v>
      </c>
      <c r="W1807">
        <v>25</v>
      </c>
      <c r="X1807" s="18">
        <f t="shared" si="202"/>
        <v>4.5338314502820041E-4</v>
      </c>
      <c r="Y1807" s="19">
        <f t="shared" si="198"/>
        <v>5.6</v>
      </c>
      <c r="Z1807" s="18">
        <f t="shared" si="199"/>
        <v>0.08</v>
      </c>
      <c r="AA1807" s="19">
        <f t="shared" si="196"/>
        <v>44.908507281333307</v>
      </c>
      <c r="AB1807" s="19">
        <f t="shared" si="197"/>
        <v>78.585255942369344</v>
      </c>
      <c r="AC1807" s="18">
        <f t="shared" si="200"/>
        <v>4.533831450282004E-2</v>
      </c>
      <c r="AD1807" s="43">
        <f t="shared" si="201"/>
        <v>2205.64</v>
      </c>
    </row>
    <row r="1808" spans="1:30">
      <c r="A1808">
        <v>2010</v>
      </c>
      <c r="B1808">
        <v>258</v>
      </c>
      <c r="C1808" t="s">
        <v>738</v>
      </c>
      <c r="D1808" s="18">
        <v>6.1306383294939442E-4</v>
      </c>
      <c r="E1808" s="19">
        <v>5.3939393939393936</v>
      </c>
      <c r="F1808" s="18">
        <v>0</v>
      </c>
      <c r="G1808" s="19">
        <v>47.620197666641893</v>
      </c>
      <c r="H1808" s="19">
        <v>74.941527306747744</v>
      </c>
      <c r="I1808" s="67">
        <v>0.63800000000000001</v>
      </c>
      <c r="J1808" s="1">
        <v>53828</v>
      </c>
      <c r="K1808" s="43">
        <v>2153.12</v>
      </c>
      <c r="L1808" s="19">
        <v>1.82</v>
      </c>
      <c r="M1808" s="19">
        <v>4624.7</v>
      </c>
      <c r="O1808" s="1">
        <v>33</v>
      </c>
      <c r="P1808">
        <v>178</v>
      </c>
      <c r="Q1808">
        <v>0</v>
      </c>
      <c r="R1808" s="1">
        <v>53828</v>
      </c>
      <c r="S1808" s="60">
        <v>-2.381168277688106E-2</v>
      </c>
      <c r="T1808" s="1">
        <v>25633</v>
      </c>
      <c r="U1808" s="1">
        <v>34204</v>
      </c>
      <c r="V1808" s="1">
        <v>25633</v>
      </c>
      <c r="W1808">
        <v>25</v>
      </c>
      <c r="X1808" s="18">
        <f t="shared" si="202"/>
        <v>6.1306383294939442E-4</v>
      </c>
      <c r="Y1808" s="19">
        <f t="shared" si="198"/>
        <v>5.3939393939393936</v>
      </c>
      <c r="Z1808" s="18">
        <f t="shared" si="199"/>
        <v>0</v>
      </c>
      <c r="AA1808" s="19">
        <f t="shared" si="196"/>
        <v>47.620197666641893</v>
      </c>
      <c r="AB1808" s="19">
        <f t="shared" si="197"/>
        <v>74.941527306747744</v>
      </c>
      <c r="AC1808" s="18">
        <f t="shared" si="200"/>
        <v>4.6444229768893508E-2</v>
      </c>
      <c r="AD1808" s="43">
        <f t="shared" si="201"/>
        <v>2153.12</v>
      </c>
    </row>
    <row r="1809" spans="1:30">
      <c r="A1809">
        <v>2011</v>
      </c>
      <c r="B1809">
        <v>258</v>
      </c>
      <c r="C1809" t="s">
        <v>738</v>
      </c>
      <c r="D1809" s="18">
        <v>3.8883848390023517E-4</v>
      </c>
      <c r="E1809" s="19">
        <v>3</v>
      </c>
      <c r="F1809" s="18">
        <v>0</v>
      </c>
      <c r="G1809" s="19">
        <v>48.177088155239133</v>
      </c>
      <c r="H1809" s="19">
        <v>75.81735532373682</v>
      </c>
      <c r="I1809" s="67">
        <v>0.63800000000000001</v>
      </c>
      <c r="J1809" s="1">
        <v>54007</v>
      </c>
      <c r="K1809" s="43">
        <v>2160.2800000000002</v>
      </c>
      <c r="L1809" s="19">
        <v>1.97</v>
      </c>
      <c r="M1809" s="19">
        <v>5097.3900000000003</v>
      </c>
      <c r="O1809" s="1">
        <v>21</v>
      </c>
      <c r="P1809">
        <v>63</v>
      </c>
      <c r="Q1809">
        <v>0</v>
      </c>
      <c r="R1809" s="1">
        <v>54007</v>
      </c>
      <c r="S1809" s="60">
        <v>3.3254068514527724E-3</v>
      </c>
      <c r="T1809" s="1">
        <v>26019</v>
      </c>
      <c r="U1809" s="1">
        <v>34318</v>
      </c>
      <c r="V1809" s="1">
        <v>26019</v>
      </c>
      <c r="W1809">
        <v>25</v>
      </c>
      <c r="X1809" s="18">
        <f t="shared" si="202"/>
        <v>3.8883848390023517E-4</v>
      </c>
      <c r="Y1809" s="19">
        <f t="shared" si="198"/>
        <v>3</v>
      </c>
      <c r="Z1809" s="18">
        <f t="shared" si="199"/>
        <v>0</v>
      </c>
      <c r="AA1809" s="19">
        <f t="shared" si="196"/>
        <v>48.177088155239133</v>
      </c>
      <c r="AB1809" s="19">
        <f t="shared" si="197"/>
        <v>75.81735532373682</v>
      </c>
      <c r="AC1809" s="18">
        <f t="shared" si="200"/>
        <v>4.6290295702408946E-2</v>
      </c>
      <c r="AD1809" s="43">
        <f t="shared" si="201"/>
        <v>2160.2800000000002</v>
      </c>
    </row>
    <row r="1810" spans="1:30">
      <c r="A1810">
        <v>2012</v>
      </c>
      <c r="B1810">
        <v>258</v>
      </c>
      <c r="C1810" t="s">
        <v>738</v>
      </c>
      <c r="D1810" s="18">
        <v>5.9062384643779992E-4</v>
      </c>
      <c r="E1810" s="19">
        <v>3.71875</v>
      </c>
      <c r="F1810" s="18">
        <v>3.125E-2</v>
      </c>
      <c r="G1810" s="19">
        <v>17.977113325950537</v>
      </c>
      <c r="H1810" s="19">
        <v>28.290925990472871</v>
      </c>
      <c r="I1810" s="67">
        <v>0.63800000000000001</v>
      </c>
      <c r="J1810" s="1">
        <v>54180</v>
      </c>
      <c r="K1810" s="43">
        <v>2167.1999999999998</v>
      </c>
      <c r="L1810" s="68">
        <v>2.0049999999999999</v>
      </c>
      <c r="M1810" s="19">
        <v>5792.35</v>
      </c>
      <c r="O1810" s="1">
        <v>32</v>
      </c>
      <c r="P1810">
        <v>119</v>
      </c>
      <c r="Q1810">
        <v>1</v>
      </c>
      <c r="R1810" s="1">
        <v>54180</v>
      </c>
      <c r="S1810" s="60">
        <v>3.203288462606757E-3</v>
      </c>
      <c r="T1810" s="1">
        <v>9740</v>
      </c>
      <c r="U1810" s="1">
        <v>34428</v>
      </c>
      <c r="V1810" s="1">
        <v>9740</v>
      </c>
      <c r="W1810">
        <v>25</v>
      </c>
      <c r="X1810" s="18">
        <f t="shared" si="202"/>
        <v>5.9062384643779992E-4</v>
      </c>
      <c r="Y1810" s="19">
        <f t="shared" si="198"/>
        <v>3.71875</v>
      </c>
      <c r="Z1810" s="18">
        <f t="shared" si="199"/>
        <v>3.125E-2</v>
      </c>
      <c r="AA1810" s="19">
        <f t="shared" si="196"/>
        <v>17.977113325950537</v>
      </c>
      <c r="AB1810" s="19">
        <f t="shared" si="197"/>
        <v>28.290925990472871</v>
      </c>
      <c r="AC1810" s="18">
        <f t="shared" si="200"/>
        <v>4.6142488002953119E-2</v>
      </c>
      <c r="AD1810" s="43">
        <f t="shared" si="201"/>
        <v>2167.1999999999998</v>
      </c>
    </row>
    <row r="1811" spans="1:30">
      <c r="A1811">
        <v>2013</v>
      </c>
      <c r="B1811">
        <v>258</v>
      </c>
      <c r="C1811" t="s">
        <v>738</v>
      </c>
      <c r="D1811" s="18">
        <v>5.7139796082352726E-4</v>
      </c>
      <c r="E1811" s="19">
        <v>4.125</v>
      </c>
      <c r="F1811" s="18">
        <v>6.25E-2</v>
      </c>
      <c r="G1811" s="19">
        <v>27.696730532292911</v>
      </c>
      <c r="H1811" s="19">
        <v>43.58736581801832</v>
      </c>
      <c r="I1811" s="67">
        <v>0.63800000000000001</v>
      </c>
      <c r="J1811" s="1">
        <v>56003</v>
      </c>
      <c r="K1811" s="43">
        <v>2240.12</v>
      </c>
      <c r="L1811" s="19">
        <v>2.04</v>
      </c>
      <c r="M1811" s="19">
        <v>6461.8</v>
      </c>
      <c r="O1811" s="1">
        <v>32</v>
      </c>
      <c r="P1811">
        <v>132</v>
      </c>
      <c r="Q1811">
        <v>2</v>
      </c>
      <c r="R1811" s="1">
        <v>56003</v>
      </c>
      <c r="S1811" s="60">
        <v>3.3647102251753491E-2</v>
      </c>
      <c r="T1811" s="1">
        <v>15511</v>
      </c>
      <c r="U1811" s="1">
        <v>35586</v>
      </c>
      <c r="V1811" s="1">
        <v>15511</v>
      </c>
      <c r="W1811">
        <v>25</v>
      </c>
      <c r="X1811" s="18">
        <f t="shared" si="202"/>
        <v>5.7139796082352726E-4</v>
      </c>
      <c r="Y1811" s="19">
        <f t="shared" si="198"/>
        <v>4.125</v>
      </c>
      <c r="Z1811" s="18">
        <f t="shared" si="199"/>
        <v>6.25E-2</v>
      </c>
      <c r="AA1811" s="19">
        <f t="shared" si="196"/>
        <v>27.696730532292911</v>
      </c>
      <c r="AB1811" s="19">
        <f t="shared" si="197"/>
        <v>43.58736581801832</v>
      </c>
      <c r="AC1811" s="18">
        <f t="shared" si="200"/>
        <v>4.464046568933807E-2</v>
      </c>
      <c r="AD1811" s="43">
        <f t="shared" si="201"/>
        <v>2240.12</v>
      </c>
    </row>
    <row r="1812" spans="1:30">
      <c r="A1812">
        <v>2014</v>
      </c>
      <c r="B1812">
        <v>258</v>
      </c>
      <c r="C1812" t="s">
        <v>738</v>
      </c>
      <c r="D1812" s="18">
        <v>6.7595211412917796E-4</v>
      </c>
      <c r="E1812" s="19">
        <v>3.6315789473684212</v>
      </c>
      <c r="F1812" s="18">
        <v>2.6315789473684209E-2</v>
      </c>
      <c r="G1812" s="19">
        <v>36.862514897628827</v>
      </c>
      <c r="H1812" s="19">
        <v>58.011869436201778</v>
      </c>
      <c r="I1812" s="67">
        <v>0.63800000000000001</v>
      </c>
      <c r="J1812" s="1">
        <v>56217</v>
      </c>
      <c r="K1812" s="43">
        <v>2248.6799999999998</v>
      </c>
      <c r="L1812" s="68">
        <v>2.0950000000000002</v>
      </c>
      <c r="M1812" s="19">
        <v>7012.45</v>
      </c>
      <c r="O1812" s="1">
        <v>38</v>
      </c>
      <c r="P1812">
        <v>138</v>
      </c>
      <c r="Q1812">
        <v>1</v>
      </c>
      <c r="R1812" s="1">
        <v>56217</v>
      </c>
      <c r="S1812" s="60">
        <v>3.821223863007317E-3</v>
      </c>
      <c r="T1812" s="1">
        <v>20723</v>
      </c>
      <c r="U1812" s="1">
        <v>35722</v>
      </c>
      <c r="V1812" s="1">
        <v>20723</v>
      </c>
      <c r="W1812">
        <v>25</v>
      </c>
      <c r="X1812" s="18">
        <f t="shared" si="202"/>
        <v>6.7595211412917796E-4</v>
      </c>
      <c r="Y1812" s="19">
        <f t="shared" si="198"/>
        <v>3.6315789473684212</v>
      </c>
      <c r="Z1812" s="18">
        <f t="shared" si="199"/>
        <v>2.6315789473684209E-2</v>
      </c>
      <c r="AA1812" s="19">
        <f t="shared" si="196"/>
        <v>36.862514897628827</v>
      </c>
      <c r="AB1812" s="19">
        <f t="shared" si="197"/>
        <v>58.011869436201778</v>
      </c>
      <c r="AC1812" s="18">
        <f t="shared" si="200"/>
        <v>4.4470533824288026E-2</v>
      </c>
      <c r="AD1812" s="43">
        <f t="shared" si="201"/>
        <v>2248.6799999999998</v>
      </c>
    </row>
    <row r="1813" spans="1:30">
      <c r="A1813" s="15">
        <v>2008</v>
      </c>
      <c r="B1813">
        <v>259</v>
      </c>
      <c r="C1813" s="26" t="s">
        <v>750</v>
      </c>
      <c r="D1813" s="18">
        <v>2.7998133457769482E-4</v>
      </c>
      <c r="E1813" s="19">
        <v>3.6666666666666665</v>
      </c>
      <c r="F1813" s="18">
        <v>0</v>
      </c>
      <c r="G1813" s="19">
        <v>77.296624669466482</v>
      </c>
      <c r="H1813" s="19">
        <v>82.408543663560081</v>
      </c>
      <c r="I1813" s="67">
        <v>0.627</v>
      </c>
      <c r="J1813" s="49">
        <v>32145</v>
      </c>
      <c r="K1813" s="43">
        <v>2143</v>
      </c>
      <c r="L1813" s="19">
        <v>1.72</v>
      </c>
      <c r="M1813" s="19">
        <v>10711.22</v>
      </c>
      <c r="O1813" s="49">
        <v>9</v>
      </c>
      <c r="P1813" s="15">
        <v>33</v>
      </c>
      <c r="Q1813" s="15">
        <v>0</v>
      </c>
      <c r="R1813" s="49">
        <v>32145</v>
      </c>
      <c r="S1813" s="63">
        <v>4.5127938355496333E-2</v>
      </c>
      <c r="T1813" s="49">
        <v>24847</v>
      </c>
      <c r="U1813" s="49">
        <v>30151</v>
      </c>
      <c r="V1813" s="49">
        <v>24847</v>
      </c>
      <c r="W1813" s="17">
        <v>15</v>
      </c>
      <c r="X1813" s="18">
        <f t="shared" si="202"/>
        <v>2.7998133457769482E-4</v>
      </c>
      <c r="Y1813" s="19">
        <f t="shared" si="198"/>
        <v>3.6666666666666665</v>
      </c>
      <c r="Z1813" s="18">
        <f t="shared" si="199"/>
        <v>0</v>
      </c>
      <c r="AA1813" s="19">
        <f t="shared" si="196"/>
        <v>77.296624669466482</v>
      </c>
      <c r="AB1813" s="19">
        <f t="shared" si="197"/>
        <v>82.408543663560081</v>
      </c>
      <c r="AC1813" s="18">
        <f t="shared" si="200"/>
        <v>4.6663555762949137E-2</v>
      </c>
      <c r="AD1813" s="43">
        <f t="shared" si="201"/>
        <v>2143</v>
      </c>
    </row>
    <row r="1814" spans="1:30">
      <c r="A1814" s="15">
        <v>2009</v>
      </c>
      <c r="B1814">
        <v>259</v>
      </c>
      <c r="C1814" s="15" t="s">
        <v>750</v>
      </c>
      <c r="D1814" s="18">
        <v>3.3763044812768568E-4</v>
      </c>
      <c r="E1814" s="19">
        <v>2.1818181818181817</v>
      </c>
      <c r="F1814" s="18">
        <v>0</v>
      </c>
      <c r="G1814" s="19">
        <v>81.092694904849608</v>
      </c>
      <c r="H1814" s="19">
        <v>86.45570862920907</v>
      </c>
      <c r="I1814" s="67">
        <v>0.627</v>
      </c>
      <c r="J1814" s="49">
        <v>32580</v>
      </c>
      <c r="K1814" s="43">
        <v>1810</v>
      </c>
      <c r="L1814" s="19">
        <v>1.84</v>
      </c>
      <c r="M1814" s="19">
        <v>11449.34</v>
      </c>
      <c r="O1814" s="49">
        <v>11</v>
      </c>
      <c r="P1814" s="15">
        <v>24</v>
      </c>
      <c r="Q1814" s="15">
        <v>0</v>
      </c>
      <c r="R1814" s="49">
        <v>32580</v>
      </c>
      <c r="S1814" s="63">
        <v>1.3532431171255244E-2</v>
      </c>
      <c r="T1814" s="49">
        <v>26420</v>
      </c>
      <c r="U1814" s="49">
        <v>30559</v>
      </c>
      <c r="V1814" s="49">
        <v>26420</v>
      </c>
      <c r="W1814" s="17">
        <v>18</v>
      </c>
      <c r="X1814" s="18">
        <f t="shared" si="202"/>
        <v>3.3763044812768568E-4</v>
      </c>
      <c r="Y1814" s="19">
        <f t="shared" si="198"/>
        <v>2.1818181818181817</v>
      </c>
      <c r="Z1814" s="18">
        <f t="shared" si="199"/>
        <v>0</v>
      </c>
      <c r="AA1814" s="19">
        <f t="shared" si="196"/>
        <v>81.092694904849608</v>
      </c>
      <c r="AB1814" s="19">
        <f t="shared" si="197"/>
        <v>86.45570862920907</v>
      </c>
      <c r="AC1814" s="18">
        <f t="shared" si="200"/>
        <v>5.5248618784530391E-2</v>
      </c>
      <c r="AD1814" s="43">
        <f t="shared" si="201"/>
        <v>1810</v>
      </c>
    </row>
    <row r="1815" spans="1:30">
      <c r="A1815" s="15">
        <v>2010</v>
      </c>
      <c r="B1815">
        <v>259</v>
      </c>
      <c r="C1815" s="15" t="s">
        <v>750</v>
      </c>
      <c r="D1815" s="18">
        <v>1.1628272415852164E-3</v>
      </c>
      <c r="E1815" s="19">
        <v>2.5405405405405403</v>
      </c>
      <c r="F1815" s="18">
        <v>0</v>
      </c>
      <c r="G1815" s="19">
        <v>85.888934284546963</v>
      </c>
      <c r="H1815" s="19">
        <v>90.911812647616514</v>
      </c>
      <c r="I1815" s="67">
        <v>0.73599999999999999</v>
      </c>
      <c r="J1815" s="49">
        <v>31819</v>
      </c>
      <c r="K1815" s="43">
        <v>1767.7222222222222</v>
      </c>
      <c r="L1815" s="19">
        <v>1.82</v>
      </c>
      <c r="M1815" s="19">
        <v>10865.98</v>
      </c>
      <c r="O1815" s="49">
        <v>37</v>
      </c>
      <c r="P1815" s="15">
        <v>94</v>
      </c>
      <c r="Q1815" s="15">
        <v>0</v>
      </c>
      <c r="R1815" s="49">
        <v>31819</v>
      </c>
      <c r="S1815" s="63">
        <v>-2.3357888275015393E-2</v>
      </c>
      <c r="T1815" s="49">
        <v>27329</v>
      </c>
      <c r="U1815" s="49">
        <v>30061</v>
      </c>
      <c r="V1815" s="49">
        <v>27329</v>
      </c>
      <c r="W1815" s="17">
        <v>18</v>
      </c>
      <c r="X1815" s="18">
        <f t="shared" si="202"/>
        <v>1.1628272415852164E-3</v>
      </c>
      <c r="Y1815" s="19">
        <f t="shared" si="198"/>
        <v>2.5405405405405403</v>
      </c>
      <c r="Z1815" s="18">
        <f t="shared" si="199"/>
        <v>0</v>
      </c>
      <c r="AA1815" s="19">
        <f t="shared" si="196"/>
        <v>85.888934284546963</v>
      </c>
      <c r="AB1815" s="19">
        <f t="shared" si="197"/>
        <v>90.911812647616514</v>
      </c>
      <c r="AC1815" s="18">
        <f t="shared" si="200"/>
        <v>5.6569973914956467E-2</v>
      </c>
      <c r="AD1815" s="43">
        <f t="shared" si="201"/>
        <v>1767.7222222222222</v>
      </c>
    </row>
    <row r="1816" spans="1:30">
      <c r="A1816" s="15">
        <v>2011</v>
      </c>
      <c r="B1816">
        <v>259</v>
      </c>
      <c r="C1816" s="15" t="s">
        <v>750</v>
      </c>
      <c r="D1816" s="18">
        <v>6.5337108366261159E-4</v>
      </c>
      <c r="E1816" s="19">
        <v>4.333333333333333</v>
      </c>
      <c r="F1816" s="18">
        <v>4.7619047619047616E-2</v>
      </c>
      <c r="G1816" s="19">
        <v>90.149653091067478</v>
      </c>
      <c r="H1816" s="19">
        <v>95.422361271200401</v>
      </c>
      <c r="I1816" s="67">
        <v>0.73599999999999999</v>
      </c>
      <c r="J1816" s="49">
        <v>32141</v>
      </c>
      <c r="K1816" s="43">
        <v>1785.6111111111111</v>
      </c>
      <c r="L1816" s="19">
        <v>1.97</v>
      </c>
      <c r="M1816" s="19">
        <v>12137.52</v>
      </c>
      <c r="O1816" s="49">
        <v>21</v>
      </c>
      <c r="P1816" s="15">
        <v>91</v>
      </c>
      <c r="Q1816" s="15">
        <v>1</v>
      </c>
      <c r="R1816" s="49">
        <v>32141</v>
      </c>
      <c r="S1816" s="63">
        <v>1.0119739778120085E-2</v>
      </c>
      <c r="T1816" s="49">
        <v>28975</v>
      </c>
      <c r="U1816" s="49">
        <v>30365</v>
      </c>
      <c r="V1816" s="49">
        <v>28975</v>
      </c>
      <c r="W1816" s="17">
        <v>18</v>
      </c>
      <c r="X1816" s="18">
        <f t="shared" si="202"/>
        <v>6.5337108366261159E-4</v>
      </c>
      <c r="Y1816" s="19">
        <f t="shared" si="198"/>
        <v>4.333333333333333</v>
      </c>
      <c r="Z1816" s="18">
        <f t="shared" si="199"/>
        <v>4.7619047619047616E-2</v>
      </c>
      <c r="AA1816" s="19">
        <f t="shared" si="196"/>
        <v>90.149653091067478</v>
      </c>
      <c r="AB1816" s="19">
        <f t="shared" si="197"/>
        <v>95.422361271200401</v>
      </c>
      <c r="AC1816" s="18">
        <f t="shared" si="200"/>
        <v>5.6003235742509559E-2</v>
      </c>
      <c r="AD1816" s="43">
        <f t="shared" si="201"/>
        <v>1785.6111111111111</v>
      </c>
    </row>
    <row r="1817" spans="1:30">
      <c r="A1817" s="15">
        <v>2012</v>
      </c>
      <c r="B1817">
        <v>259</v>
      </c>
      <c r="C1817" s="15" t="s">
        <v>750</v>
      </c>
      <c r="D1817" s="18">
        <v>1.0477012202637743E-3</v>
      </c>
      <c r="E1817" s="19">
        <v>2.8823529411764706</v>
      </c>
      <c r="F1817" s="18">
        <v>0</v>
      </c>
      <c r="G1817" s="19">
        <v>91.821767533588073</v>
      </c>
      <c r="H1817" s="19">
        <v>97.191689226654489</v>
      </c>
      <c r="I1817" s="67">
        <v>0.73599999999999999</v>
      </c>
      <c r="J1817" s="49">
        <v>32452</v>
      </c>
      <c r="K1817" s="43">
        <v>1802.8888888888889</v>
      </c>
      <c r="L1817" s="68">
        <v>2.0049999999999999</v>
      </c>
      <c r="M1817" s="19">
        <v>14056.54</v>
      </c>
      <c r="O1817" s="49">
        <v>34</v>
      </c>
      <c r="P1817" s="15">
        <v>98</v>
      </c>
      <c r="Q1817" s="15">
        <v>0</v>
      </c>
      <c r="R1817" s="49">
        <v>32452</v>
      </c>
      <c r="S1817" s="63">
        <v>9.6761146199557668E-3</v>
      </c>
      <c r="T1817" s="49">
        <v>29798</v>
      </c>
      <c r="U1817" s="49">
        <v>30659</v>
      </c>
      <c r="V1817" s="49">
        <v>29798</v>
      </c>
      <c r="W1817" s="17">
        <v>18</v>
      </c>
      <c r="X1817" s="18">
        <f t="shared" si="202"/>
        <v>1.0477012202637743E-3</v>
      </c>
      <c r="Y1817" s="19">
        <f t="shared" si="198"/>
        <v>2.8823529411764706</v>
      </c>
      <c r="Z1817" s="18">
        <f t="shared" si="199"/>
        <v>0</v>
      </c>
      <c r="AA1817" s="19">
        <f t="shared" si="196"/>
        <v>91.821767533588073</v>
      </c>
      <c r="AB1817" s="19">
        <f t="shared" si="197"/>
        <v>97.191689226654489</v>
      </c>
      <c r="AC1817" s="18">
        <f t="shared" si="200"/>
        <v>5.5466535190435103E-2</v>
      </c>
      <c r="AD1817" s="43">
        <f t="shared" si="201"/>
        <v>1802.8888888888889</v>
      </c>
    </row>
    <row r="1818" spans="1:30">
      <c r="A1818" s="15">
        <v>2013</v>
      </c>
      <c r="B1818">
        <v>259</v>
      </c>
      <c r="C1818" s="15" t="s">
        <v>750</v>
      </c>
      <c r="D1818" s="18">
        <v>6.8099721679398351E-4</v>
      </c>
      <c r="E1818" s="19">
        <v>3.5652173913043477</v>
      </c>
      <c r="F1818" s="18">
        <v>4.3478260869565216E-2</v>
      </c>
      <c r="G1818" s="19">
        <v>90.862793865103328</v>
      </c>
      <c r="H1818" s="19">
        <v>96.176507458944457</v>
      </c>
      <c r="I1818" s="67">
        <v>0.73599999999999999</v>
      </c>
      <c r="J1818" s="49">
        <v>33774</v>
      </c>
      <c r="K1818" s="43">
        <v>1876.3333333333333</v>
      </c>
      <c r="L1818" s="19">
        <v>2.04</v>
      </c>
      <c r="M1818" s="19">
        <v>16132.48</v>
      </c>
      <c r="O1818" s="49">
        <v>23</v>
      </c>
      <c r="P1818" s="15">
        <v>82</v>
      </c>
      <c r="Q1818" s="15">
        <v>1</v>
      </c>
      <c r="R1818" s="49">
        <v>33774</v>
      </c>
      <c r="S1818" s="63">
        <v>4.0737088623197248E-2</v>
      </c>
      <c r="T1818" s="49">
        <v>30688</v>
      </c>
      <c r="U1818" s="49">
        <v>31908</v>
      </c>
      <c r="V1818" s="49">
        <v>30688</v>
      </c>
      <c r="W1818" s="17">
        <v>18</v>
      </c>
      <c r="X1818" s="18">
        <f t="shared" si="202"/>
        <v>6.8099721679398351E-4</v>
      </c>
      <c r="Y1818" s="19">
        <f t="shared" si="198"/>
        <v>3.5652173913043477</v>
      </c>
      <c r="Z1818" s="18">
        <f t="shared" si="199"/>
        <v>4.3478260869565216E-2</v>
      </c>
      <c r="AA1818" s="19">
        <f t="shared" si="196"/>
        <v>90.862793865103328</v>
      </c>
      <c r="AB1818" s="19">
        <f t="shared" si="197"/>
        <v>96.176507458944457</v>
      </c>
      <c r="AC1818" s="18">
        <f t="shared" si="200"/>
        <v>5.3295434357790016E-2</v>
      </c>
      <c r="AD1818" s="43">
        <f t="shared" si="201"/>
        <v>1876.3333333333333</v>
      </c>
    </row>
    <row r="1819" spans="1:30">
      <c r="A1819" s="15">
        <v>2014</v>
      </c>
      <c r="B1819">
        <v>259</v>
      </c>
      <c r="C1819" s="15" t="s">
        <v>750</v>
      </c>
      <c r="D1819" s="18">
        <v>6.7434837423402817E-4</v>
      </c>
      <c r="E1819" s="19">
        <v>2.8695652173913042</v>
      </c>
      <c r="F1819" s="18">
        <v>0</v>
      </c>
      <c r="G1819" s="19">
        <v>92.256721494121436</v>
      </c>
      <c r="H1819" s="19">
        <v>97.650746361294722</v>
      </c>
      <c r="I1819" s="67">
        <v>0.73599999999999999</v>
      </c>
      <c r="J1819" s="49">
        <v>34107</v>
      </c>
      <c r="K1819" s="43">
        <v>1894.8333333333333</v>
      </c>
      <c r="L1819" s="68">
        <v>2.0950000000000002</v>
      </c>
      <c r="M1819" s="19">
        <v>16691.490000000002</v>
      </c>
      <c r="O1819" s="49">
        <v>23</v>
      </c>
      <c r="P1819" s="15">
        <v>66</v>
      </c>
      <c r="Q1819" s="15">
        <v>0</v>
      </c>
      <c r="R1819" s="49">
        <v>34107</v>
      </c>
      <c r="S1819" s="63">
        <v>9.8596553561911549E-3</v>
      </c>
      <c r="T1819" s="49">
        <v>31466</v>
      </c>
      <c r="U1819" s="49">
        <v>32223</v>
      </c>
      <c r="V1819" s="49">
        <v>31466</v>
      </c>
      <c r="W1819" s="17">
        <v>18</v>
      </c>
      <c r="X1819" s="18">
        <f t="shared" si="202"/>
        <v>6.7434837423402817E-4</v>
      </c>
      <c r="Y1819" s="19">
        <f t="shared" si="198"/>
        <v>2.8695652173913042</v>
      </c>
      <c r="Z1819" s="18">
        <f t="shared" si="199"/>
        <v>0</v>
      </c>
      <c r="AA1819" s="19">
        <f t="shared" si="196"/>
        <v>92.256721494121436</v>
      </c>
      <c r="AB1819" s="19">
        <f t="shared" si="197"/>
        <v>97.650746361294722</v>
      </c>
      <c r="AC1819" s="18">
        <f t="shared" si="200"/>
        <v>5.2775090157445678E-2</v>
      </c>
      <c r="AD1819" s="43">
        <f t="shared" si="201"/>
        <v>1894.8333333333333</v>
      </c>
    </row>
    <row r="1820" spans="1:30">
      <c r="A1820">
        <v>2008</v>
      </c>
      <c r="B1820">
        <v>260</v>
      </c>
      <c r="C1820" s="26" t="s">
        <v>751</v>
      </c>
      <c r="D1820" s="18">
        <v>2.8101728256287761E-4</v>
      </c>
      <c r="E1820" s="19">
        <v>2</v>
      </c>
      <c r="F1820" s="18">
        <v>0</v>
      </c>
      <c r="G1820" s="19">
        <v>82.759589714767458</v>
      </c>
      <c r="H1820" s="19">
        <v>97.856786841668054</v>
      </c>
      <c r="I1820" s="67">
        <v>0.60699999999999998</v>
      </c>
      <c r="J1820" s="1">
        <v>7117</v>
      </c>
      <c r="K1820" s="43">
        <v>1186.1666666666667</v>
      </c>
      <c r="L1820" s="19">
        <v>1.72</v>
      </c>
      <c r="M1820" s="19">
        <v>48417.48</v>
      </c>
      <c r="O1820" s="56">
        <v>2</v>
      </c>
      <c r="P1820">
        <v>4</v>
      </c>
      <c r="Q1820" s="14"/>
      <c r="R1820" s="1">
        <v>7117</v>
      </c>
      <c r="S1820" s="60">
        <v>4.2325717633274751E-2</v>
      </c>
      <c r="T1820" s="1">
        <v>5890</v>
      </c>
      <c r="U1820" s="1">
        <v>6019</v>
      </c>
      <c r="V1820" s="1">
        <v>5890</v>
      </c>
      <c r="W1820" s="17">
        <v>6</v>
      </c>
      <c r="X1820" s="18">
        <f t="shared" si="202"/>
        <v>2.8101728256287761E-4</v>
      </c>
      <c r="Y1820" s="19">
        <f t="shared" si="198"/>
        <v>2</v>
      </c>
      <c r="Z1820" s="18">
        <f t="shared" si="199"/>
        <v>0</v>
      </c>
      <c r="AA1820" s="19">
        <f t="shared" si="196"/>
        <v>82.759589714767458</v>
      </c>
      <c r="AB1820" s="19">
        <f t="shared" si="197"/>
        <v>97.856786841668054</v>
      </c>
      <c r="AC1820" s="18">
        <f t="shared" si="200"/>
        <v>8.4305184768863284E-2</v>
      </c>
      <c r="AD1820" s="43">
        <f t="shared" si="201"/>
        <v>1186.1666666666667</v>
      </c>
    </row>
    <row r="1821" spans="1:30">
      <c r="A1821">
        <v>2009</v>
      </c>
      <c r="B1821">
        <v>260</v>
      </c>
      <c r="C1821" t="s">
        <v>751</v>
      </c>
      <c r="D1821" s="18">
        <v>4.1678243956654628E-4</v>
      </c>
      <c r="E1821" s="19">
        <v>2.6666666666666665</v>
      </c>
      <c r="F1821" s="18">
        <v>0</v>
      </c>
      <c r="G1821" s="19">
        <v>0</v>
      </c>
      <c r="H1821" s="19">
        <v>0</v>
      </c>
      <c r="I1821" s="67">
        <v>0.60699999999999998</v>
      </c>
      <c r="J1821" s="1">
        <v>7198</v>
      </c>
      <c r="K1821" s="43">
        <v>1199.6666666666667</v>
      </c>
      <c r="L1821" s="19">
        <v>1.84</v>
      </c>
      <c r="M1821" s="19">
        <v>43744.31</v>
      </c>
      <c r="O1821" s="56">
        <v>3</v>
      </c>
      <c r="P1821">
        <v>8</v>
      </c>
      <c r="Q1821" s="14"/>
      <c r="R1821" s="1">
        <v>7198</v>
      </c>
      <c r="S1821" s="60">
        <v>1.1381199943796494E-2</v>
      </c>
      <c r="W1821" s="17">
        <v>6</v>
      </c>
      <c r="X1821" s="18">
        <f t="shared" si="202"/>
        <v>4.1678243956654628E-4</v>
      </c>
      <c r="Y1821" s="19">
        <f t="shared" si="198"/>
        <v>2.6666666666666665</v>
      </c>
      <c r="Z1821" s="18">
        <f t="shared" si="199"/>
        <v>0</v>
      </c>
      <c r="AA1821" s="19">
        <f t="shared" si="196"/>
        <v>0</v>
      </c>
      <c r="AB1821" s="19">
        <f t="shared" si="197"/>
        <v>0</v>
      </c>
      <c r="AC1821" s="18">
        <f t="shared" si="200"/>
        <v>8.3356487913309255E-2</v>
      </c>
      <c r="AD1821" s="43">
        <f t="shared" si="201"/>
        <v>1199.6666666666667</v>
      </c>
    </row>
    <row r="1822" spans="1:30">
      <c r="A1822">
        <v>2010</v>
      </c>
      <c r="B1822">
        <v>260</v>
      </c>
      <c r="C1822" t="s">
        <v>751</v>
      </c>
      <c r="D1822" s="18">
        <v>2.9040220705677363E-4</v>
      </c>
      <c r="E1822" s="19">
        <v>2</v>
      </c>
      <c r="F1822" s="18">
        <v>0</v>
      </c>
      <c r="G1822" s="19">
        <v>77.871351822273851</v>
      </c>
      <c r="H1822" s="19">
        <v>95.648296771892277</v>
      </c>
      <c r="I1822" s="67">
        <v>0.72399999999999998</v>
      </c>
      <c r="J1822" s="1">
        <v>6887</v>
      </c>
      <c r="K1822" s="43">
        <v>1147.8333333333333</v>
      </c>
      <c r="L1822" s="19">
        <v>1.82</v>
      </c>
      <c r="M1822" s="19">
        <v>11455.88</v>
      </c>
      <c r="O1822" s="56">
        <v>2</v>
      </c>
      <c r="P1822">
        <v>4</v>
      </c>
      <c r="Q1822" s="14"/>
      <c r="R1822" s="1">
        <v>6887</v>
      </c>
      <c r="S1822" s="60">
        <v>-4.320644623506531E-2</v>
      </c>
      <c r="T1822" s="1">
        <v>5363</v>
      </c>
      <c r="U1822" s="1">
        <v>5607</v>
      </c>
      <c r="V1822" s="1">
        <v>5363</v>
      </c>
      <c r="W1822" s="17">
        <v>6</v>
      </c>
      <c r="X1822" s="18">
        <f t="shared" si="202"/>
        <v>2.9040220705677363E-4</v>
      </c>
      <c r="Y1822" s="19">
        <f t="shared" si="198"/>
        <v>2</v>
      </c>
      <c r="Z1822" s="18">
        <f t="shared" si="199"/>
        <v>0</v>
      </c>
      <c r="AA1822" s="19">
        <f t="shared" si="196"/>
        <v>77.871351822273851</v>
      </c>
      <c r="AB1822" s="19">
        <f t="shared" si="197"/>
        <v>95.648296771892277</v>
      </c>
      <c r="AC1822" s="18">
        <f t="shared" si="200"/>
        <v>8.7120662117032094E-2</v>
      </c>
      <c r="AD1822" s="43">
        <f t="shared" si="201"/>
        <v>1147.8333333333333</v>
      </c>
    </row>
    <row r="1823" spans="1:30">
      <c r="A1823">
        <v>2011</v>
      </c>
      <c r="B1823">
        <v>260</v>
      </c>
      <c r="C1823" t="s">
        <v>751</v>
      </c>
      <c r="D1823" s="18">
        <v>4.3258832011535688E-4</v>
      </c>
      <c r="E1823" s="19">
        <v>4.666666666666667</v>
      </c>
      <c r="F1823" s="18">
        <v>0</v>
      </c>
      <c r="G1823" s="19">
        <v>78.630136986301366</v>
      </c>
      <c r="H1823" s="19">
        <v>96.581650726177827</v>
      </c>
      <c r="I1823" s="67">
        <v>0.72399999999999998</v>
      </c>
      <c r="J1823" s="1">
        <v>6935</v>
      </c>
      <c r="K1823" s="43">
        <v>1155.8333333333333</v>
      </c>
      <c r="L1823" s="19">
        <v>1.97</v>
      </c>
      <c r="M1823" s="19">
        <v>13663.82</v>
      </c>
      <c r="O1823" s="56">
        <v>3</v>
      </c>
      <c r="P1823">
        <v>14</v>
      </c>
      <c r="Q1823" s="14"/>
      <c r="R1823" s="1">
        <v>6935</v>
      </c>
      <c r="S1823" s="60">
        <v>6.9696529693625831E-3</v>
      </c>
      <c r="T1823" s="1">
        <v>5453</v>
      </c>
      <c r="U1823" s="1">
        <v>5646</v>
      </c>
      <c r="V1823" s="1">
        <v>5453</v>
      </c>
      <c r="W1823" s="17">
        <v>6</v>
      </c>
      <c r="X1823" s="18">
        <f t="shared" si="202"/>
        <v>4.3258832011535688E-4</v>
      </c>
      <c r="Y1823" s="19">
        <f t="shared" si="198"/>
        <v>4.666666666666667</v>
      </c>
      <c r="Z1823" s="18">
        <f t="shared" si="199"/>
        <v>0</v>
      </c>
      <c r="AA1823" s="19">
        <f t="shared" si="196"/>
        <v>78.630136986301366</v>
      </c>
      <c r="AB1823" s="19">
        <f t="shared" si="197"/>
        <v>96.581650726177827</v>
      </c>
      <c r="AC1823" s="18">
        <f t="shared" si="200"/>
        <v>8.6517664023071372E-2</v>
      </c>
      <c r="AD1823" s="43">
        <f t="shared" si="201"/>
        <v>1155.8333333333333</v>
      </c>
    </row>
    <row r="1824" spans="1:30">
      <c r="A1824">
        <v>2012</v>
      </c>
      <c r="B1824">
        <v>260</v>
      </c>
      <c r="C1824" t="s">
        <v>751</v>
      </c>
      <c r="D1824" s="18">
        <v>1.4324595330181923E-4</v>
      </c>
      <c r="E1824" s="19">
        <v>17</v>
      </c>
      <c r="F1824" s="18">
        <v>0</v>
      </c>
      <c r="G1824" s="19">
        <v>78.484457814066758</v>
      </c>
      <c r="H1824" s="19">
        <v>96.393384940182969</v>
      </c>
      <c r="I1824" s="67">
        <v>0.72399999999999998</v>
      </c>
      <c r="J1824" s="1">
        <v>6981</v>
      </c>
      <c r="K1824" s="43">
        <v>1163.5</v>
      </c>
      <c r="L1824" s="68">
        <v>2.0049999999999999</v>
      </c>
      <c r="M1824" s="19">
        <v>15503.41</v>
      </c>
      <c r="O1824" s="56">
        <v>1</v>
      </c>
      <c r="P1824">
        <v>17</v>
      </c>
      <c r="Q1824" s="14"/>
      <c r="R1824" s="1">
        <v>6981</v>
      </c>
      <c r="S1824" s="60">
        <v>6.6330209084355385E-3</v>
      </c>
      <c r="T1824" s="1">
        <v>5479</v>
      </c>
      <c r="U1824" s="1">
        <v>5684</v>
      </c>
      <c r="V1824" s="1">
        <v>5479</v>
      </c>
      <c r="W1824" s="17">
        <v>6</v>
      </c>
      <c r="X1824" s="18">
        <f t="shared" si="202"/>
        <v>1.4324595330181923E-4</v>
      </c>
      <c r="Y1824" s="19">
        <f t="shared" si="198"/>
        <v>17</v>
      </c>
      <c r="Z1824" s="18">
        <f t="shared" si="199"/>
        <v>0</v>
      </c>
      <c r="AA1824" s="19">
        <f t="shared" si="196"/>
        <v>78.484457814066758</v>
      </c>
      <c r="AB1824" s="19">
        <f t="shared" si="197"/>
        <v>96.393384940182969</v>
      </c>
      <c r="AC1824" s="18">
        <f t="shared" si="200"/>
        <v>8.5947571981091542E-2</v>
      </c>
      <c r="AD1824" s="43">
        <f t="shared" si="201"/>
        <v>1163.5</v>
      </c>
    </row>
    <row r="1825" spans="1:30">
      <c r="A1825">
        <v>2013</v>
      </c>
      <c r="B1825">
        <v>260</v>
      </c>
      <c r="C1825" t="s">
        <v>751</v>
      </c>
      <c r="D1825" s="18">
        <v>0</v>
      </c>
      <c r="E1825" s="19">
        <v>0</v>
      </c>
      <c r="F1825" s="18">
        <v>0</v>
      </c>
      <c r="G1825" s="19">
        <v>78.980803756387246</v>
      </c>
      <c r="H1825" s="19">
        <v>97.014418999151815</v>
      </c>
      <c r="I1825" s="67">
        <v>0.72399999999999998</v>
      </c>
      <c r="J1825" s="1">
        <v>7241</v>
      </c>
      <c r="K1825" s="43">
        <v>1206.8333333333333</v>
      </c>
      <c r="L1825" s="19">
        <v>2.04</v>
      </c>
      <c r="M1825" s="19">
        <v>17101.02</v>
      </c>
      <c r="O1825" s="56"/>
      <c r="P1825">
        <v>0</v>
      </c>
      <c r="Q1825" s="14"/>
      <c r="R1825" s="1">
        <v>7241</v>
      </c>
      <c r="S1825" s="60">
        <v>3.7243947858472959E-2</v>
      </c>
      <c r="T1825" s="1">
        <v>5719</v>
      </c>
      <c r="U1825" s="1">
        <v>5895</v>
      </c>
      <c r="V1825" s="1">
        <v>5719</v>
      </c>
      <c r="W1825" s="17">
        <v>6</v>
      </c>
      <c r="X1825" s="18">
        <f t="shared" si="202"/>
        <v>0</v>
      </c>
      <c r="Y1825" s="19">
        <f t="shared" si="198"/>
        <v>0</v>
      </c>
      <c r="Z1825" s="18">
        <f t="shared" si="199"/>
        <v>0</v>
      </c>
      <c r="AA1825" s="19">
        <f t="shared" si="196"/>
        <v>78.980803756387246</v>
      </c>
      <c r="AB1825" s="19">
        <f t="shared" si="197"/>
        <v>97.014418999151815</v>
      </c>
      <c r="AC1825" s="18">
        <f t="shared" si="200"/>
        <v>8.2861483220549648E-2</v>
      </c>
      <c r="AD1825" s="43">
        <f t="shared" si="201"/>
        <v>1206.8333333333333</v>
      </c>
    </row>
    <row r="1826" spans="1:30">
      <c r="A1826">
        <v>2014</v>
      </c>
      <c r="B1826">
        <v>260</v>
      </c>
      <c r="C1826" t="s">
        <v>751</v>
      </c>
      <c r="D1826" s="18">
        <v>4.1140976412506856E-4</v>
      </c>
      <c r="E1826" s="19">
        <v>3.3333333333333335</v>
      </c>
      <c r="F1826" s="18">
        <v>0</v>
      </c>
      <c r="G1826" s="19">
        <v>79.333516182117393</v>
      </c>
      <c r="H1826" s="19">
        <v>97.439784402897089</v>
      </c>
      <c r="I1826" s="67">
        <v>0.72399999999999998</v>
      </c>
      <c r="J1826" s="1">
        <v>7292</v>
      </c>
      <c r="K1826" s="43">
        <v>1215.3333333333333</v>
      </c>
      <c r="L1826" s="68">
        <v>2.0950000000000002</v>
      </c>
      <c r="M1826" s="19">
        <v>16648.37</v>
      </c>
      <c r="O1826" s="56">
        <v>3</v>
      </c>
      <c r="P1826">
        <v>10</v>
      </c>
      <c r="Q1826" s="14"/>
      <c r="R1826" s="1">
        <v>7292</v>
      </c>
      <c r="S1826" s="60">
        <v>7.0432260737467445E-3</v>
      </c>
      <c r="T1826" s="1">
        <v>5785</v>
      </c>
      <c r="U1826" s="1">
        <v>5937</v>
      </c>
      <c r="V1826" s="1">
        <v>5785</v>
      </c>
      <c r="W1826" s="17">
        <v>6</v>
      </c>
      <c r="X1826" s="18">
        <f t="shared" si="202"/>
        <v>4.1140976412506856E-4</v>
      </c>
      <c r="Y1826" s="19">
        <f t="shared" si="198"/>
        <v>3.3333333333333335</v>
      </c>
      <c r="Z1826" s="18">
        <f t="shared" si="199"/>
        <v>0</v>
      </c>
      <c r="AA1826" s="19">
        <f t="shared" si="196"/>
        <v>79.333516182117393</v>
      </c>
      <c r="AB1826" s="19">
        <f t="shared" si="197"/>
        <v>97.439784402897089</v>
      </c>
      <c r="AC1826" s="18">
        <f t="shared" si="200"/>
        <v>8.2281952825013716E-2</v>
      </c>
      <c r="AD1826" s="43">
        <f t="shared" si="201"/>
        <v>1215.3333333333333</v>
      </c>
    </row>
    <row r="1827" spans="1:30">
      <c r="A1827">
        <v>2008</v>
      </c>
      <c r="B1827">
        <v>261</v>
      </c>
      <c r="C1827" s="26" t="s">
        <v>756</v>
      </c>
      <c r="D1827" s="18">
        <v>1.9192275991993407E-3</v>
      </c>
      <c r="E1827" s="19">
        <v>3.0981595092024539</v>
      </c>
      <c r="F1827" s="18">
        <v>6.1349693251533744E-3</v>
      </c>
      <c r="G1827" s="19">
        <v>8.8060755916637223</v>
      </c>
      <c r="H1827" s="19">
        <v>9.3712409783480339</v>
      </c>
      <c r="I1827" s="67">
        <v>0.67300000000000004</v>
      </c>
      <c r="J1827" s="1">
        <v>84930</v>
      </c>
      <c r="K1827" s="43">
        <v>1846.304347826087</v>
      </c>
      <c r="L1827" s="19">
        <v>1.72</v>
      </c>
      <c r="M1827" s="19">
        <v>9868.08</v>
      </c>
      <c r="O1827" s="1">
        <v>163</v>
      </c>
      <c r="P1827">
        <v>505</v>
      </c>
      <c r="Q1827">
        <v>1</v>
      </c>
      <c r="R1827" s="1">
        <v>84930</v>
      </c>
      <c r="S1827" s="60">
        <v>3.6768475792866129E-2</v>
      </c>
      <c r="T1827" s="1">
        <v>7479</v>
      </c>
      <c r="U1827" s="1">
        <v>79808</v>
      </c>
      <c r="V1827" s="1">
        <v>7479</v>
      </c>
      <c r="W1827">
        <v>46</v>
      </c>
      <c r="X1827" s="18">
        <f t="shared" si="202"/>
        <v>1.9192275991993407E-3</v>
      </c>
      <c r="Y1827" s="19">
        <f t="shared" si="198"/>
        <v>3.0981595092024539</v>
      </c>
      <c r="Z1827" s="18">
        <f t="shared" si="199"/>
        <v>6.1349693251533744E-3</v>
      </c>
      <c r="AA1827" s="19">
        <f t="shared" si="196"/>
        <v>8.8060755916637223</v>
      </c>
      <c r="AB1827" s="19">
        <f t="shared" si="197"/>
        <v>9.3712409783480339</v>
      </c>
      <c r="AC1827" s="18">
        <f t="shared" si="200"/>
        <v>5.4162251265748258E-2</v>
      </c>
      <c r="AD1827" s="43">
        <f t="shared" si="201"/>
        <v>1846.304347826087</v>
      </c>
    </row>
    <row r="1828" spans="1:30">
      <c r="A1828">
        <v>2009</v>
      </c>
      <c r="B1828">
        <v>261</v>
      </c>
      <c r="C1828" t="s">
        <v>756</v>
      </c>
      <c r="D1828" s="18">
        <v>1.2163315907044198E-3</v>
      </c>
      <c r="E1828" s="19">
        <v>2.9711538461538463</v>
      </c>
      <c r="F1828" s="18">
        <v>9.6153846153846159E-3</v>
      </c>
      <c r="G1828" s="19">
        <v>8.747061506613802</v>
      </c>
      <c r="H1828" s="19">
        <v>9.3083749237681559</v>
      </c>
      <c r="I1828" s="67">
        <v>0.67300000000000004</v>
      </c>
      <c r="J1828" s="1">
        <v>85503</v>
      </c>
      <c r="K1828" s="43">
        <v>1474.1896551724137</v>
      </c>
      <c r="L1828" s="19">
        <v>1.84</v>
      </c>
      <c r="M1828" s="19">
        <v>9617.93</v>
      </c>
      <c r="O1828" s="1">
        <v>104</v>
      </c>
      <c r="P1828">
        <v>309</v>
      </c>
      <c r="Q1828">
        <v>1</v>
      </c>
      <c r="R1828" s="1">
        <v>85503</v>
      </c>
      <c r="S1828" s="60">
        <v>6.7467326033203712E-3</v>
      </c>
      <c r="T1828" s="1">
        <v>7479</v>
      </c>
      <c r="U1828" s="1">
        <v>80347</v>
      </c>
      <c r="V1828" s="1">
        <v>7479</v>
      </c>
      <c r="W1828" s="17">
        <v>58</v>
      </c>
      <c r="X1828" s="18">
        <f t="shared" si="202"/>
        <v>1.2163315907044198E-3</v>
      </c>
      <c r="Y1828" s="19">
        <f t="shared" si="198"/>
        <v>2.9711538461538463</v>
      </c>
      <c r="Z1828" s="18">
        <f t="shared" si="199"/>
        <v>9.6153846153846159E-3</v>
      </c>
      <c r="AA1828" s="19">
        <f t="shared" si="196"/>
        <v>8.747061506613802</v>
      </c>
      <c r="AB1828" s="19">
        <f t="shared" si="197"/>
        <v>9.3083749237681559</v>
      </c>
      <c r="AC1828" s="18">
        <f t="shared" si="200"/>
        <v>6.7833877173900339E-2</v>
      </c>
      <c r="AD1828" s="43">
        <f t="shared" si="201"/>
        <v>1474.1896551724137</v>
      </c>
    </row>
    <row r="1829" spans="1:30">
      <c r="A1829">
        <v>2010</v>
      </c>
      <c r="B1829">
        <v>261</v>
      </c>
      <c r="C1829" t="s">
        <v>756</v>
      </c>
      <c r="D1829" s="18">
        <v>1.5153488261965928E-3</v>
      </c>
      <c r="E1829" s="19">
        <v>3.046875</v>
      </c>
      <c r="F1829" s="18">
        <v>3.90625E-2</v>
      </c>
      <c r="G1829" s="19">
        <v>9.4152884490167992</v>
      </c>
      <c r="H1829" s="19">
        <v>9.9590518051016197</v>
      </c>
      <c r="I1829" s="67">
        <v>0.75800000000000001</v>
      </c>
      <c r="J1829" s="1">
        <v>84469</v>
      </c>
      <c r="K1829" s="43">
        <v>1456.3620689655172</v>
      </c>
      <c r="L1829" s="19">
        <v>1.82</v>
      </c>
      <c r="M1829" s="19">
        <v>12146.86</v>
      </c>
      <c r="O1829" s="1">
        <v>128</v>
      </c>
      <c r="P1829">
        <v>390</v>
      </c>
      <c r="Q1829">
        <v>5</v>
      </c>
      <c r="R1829" s="1">
        <v>84469</v>
      </c>
      <c r="S1829" s="60">
        <v>-1.2093142930657441E-2</v>
      </c>
      <c r="T1829" s="1">
        <v>7953</v>
      </c>
      <c r="U1829" s="1">
        <v>79857</v>
      </c>
      <c r="V1829" s="1">
        <v>7953</v>
      </c>
      <c r="W1829" s="17">
        <v>58</v>
      </c>
      <c r="X1829" s="18">
        <f t="shared" si="202"/>
        <v>1.5153488261965928E-3</v>
      </c>
      <c r="Y1829" s="19">
        <f t="shared" si="198"/>
        <v>3.046875</v>
      </c>
      <c r="Z1829" s="18">
        <f t="shared" si="199"/>
        <v>3.90625E-2</v>
      </c>
      <c r="AA1829" s="19">
        <f t="shared" si="196"/>
        <v>9.4152884490167992</v>
      </c>
      <c r="AB1829" s="19">
        <f t="shared" si="197"/>
        <v>9.9590518051016197</v>
      </c>
      <c r="AC1829" s="18">
        <f t="shared" si="200"/>
        <v>6.8664243687033111E-2</v>
      </c>
      <c r="AD1829" s="43">
        <f t="shared" si="201"/>
        <v>1456.3620689655172</v>
      </c>
    </row>
    <row r="1830" spans="1:30">
      <c r="A1830">
        <v>2011</v>
      </c>
      <c r="B1830">
        <v>261</v>
      </c>
      <c r="C1830" t="s">
        <v>756</v>
      </c>
      <c r="D1830" s="18">
        <v>7.3010751421943268E-4</v>
      </c>
      <c r="E1830" s="19">
        <v>4.4838709677419351</v>
      </c>
      <c r="F1830" s="18">
        <v>1.6129032258064516E-2</v>
      </c>
      <c r="G1830" s="19">
        <v>10.07195091793356</v>
      </c>
      <c r="H1830" s="19">
        <v>10.653695722577913</v>
      </c>
      <c r="I1830" s="67">
        <v>0.75800000000000001</v>
      </c>
      <c r="J1830" s="1">
        <v>84919</v>
      </c>
      <c r="K1830" s="43">
        <v>1464.1206896551723</v>
      </c>
      <c r="L1830" s="19">
        <v>1.97</v>
      </c>
      <c r="M1830" s="19">
        <v>14261.6</v>
      </c>
      <c r="O1830" s="1">
        <v>62</v>
      </c>
      <c r="P1830">
        <v>278</v>
      </c>
      <c r="Q1830">
        <v>1</v>
      </c>
      <c r="R1830" s="1">
        <v>84919</v>
      </c>
      <c r="S1830" s="60">
        <v>5.3273982170973788E-3</v>
      </c>
      <c r="T1830" s="1">
        <v>8553</v>
      </c>
      <c r="U1830" s="1">
        <v>80282</v>
      </c>
      <c r="V1830" s="1">
        <v>8553</v>
      </c>
      <c r="W1830" s="17">
        <v>58</v>
      </c>
      <c r="X1830" s="18">
        <f t="shared" si="202"/>
        <v>7.3010751421943268E-4</v>
      </c>
      <c r="Y1830" s="19">
        <f t="shared" si="198"/>
        <v>4.4838709677419351</v>
      </c>
      <c r="Z1830" s="18">
        <f t="shared" si="199"/>
        <v>1.6129032258064516E-2</v>
      </c>
      <c r="AA1830" s="19">
        <f t="shared" si="196"/>
        <v>10.07195091793356</v>
      </c>
      <c r="AB1830" s="19">
        <f t="shared" si="197"/>
        <v>10.653695722577913</v>
      </c>
      <c r="AC1830" s="18">
        <f t="shared" si="200"/>
        <v>6.8300380362463053E-2</v>
      </c>
      <c r="AD1830" s="43">
        <f t="shared" si="201"/>
        <v>1464.1206896551723</v>
      </c>
    </row>
    <row r="1831" spans="1:30">
      <c r="A1831">
        <v>2012</v>
      </c>
      <c r="B1831">
        <v>261</v>
      </c>
      <c r="C1831" t="s">
        <v>756</v>
      </c>
      <c r="D1831" s="18">
        <v>1.2184691809309573E-3</v>
      </c>
      <c r="E1831" s="19">
        <v>3.4903846153846154</v>
      </c>
      <c r="F1831" s="18">
        <v>0</v>
      </c>
      <c r="G1831" s="19">
        <v>11.19468559980317</v>
      </c>
      <c r="H1831" s="19">
        <v>11.841175814506835</v>
      </c>
      <c r="I1831" s="67">
        <v>0.75800000000000001</v>
      </c>
      <c r="J1831" s="1">
        <v>85353</v>
      </c>
      <c r="K1831" s="43">
        <v>1471.6034482758621</v>
      </c>
      <c r="L1831" s="68">
        <v>2.0049999999999999</v>
      </c>
      <c r="M1831" s="19">
        <v>15488.8</v>
      </c>
      <c r="O1831" s="1">
        <v>104</v>
      </c>
      <c r="P1831">
        <v>363</v>
      </c>
      <c r="Q1831">
        <v>0</v>
      </c>
      <c r="R1831" s="1">
        <v>85353</v>
      </c>
      <c r="S1831" s="60">
        <v>5.1107525995359726E-3</v>
      </c>
      <c r="T1831" s="1">
        <v>9555</v>
      </c>
      <c r="U1831" s="1">
        <v>80693</v>
      </c>
      <c r="V1831" s="1">
        <v>9555</v>
      </c>
      <c r="W1831" s="17">
        <v>58</v>
      </c>
      <c r="X1831" s="18">
        <f t="shared" si="202"/>
        <v>1.2184691809309573E-3</v>
      </c>
      <c r="Y1831" s="19">
        <f t="shared" si="198"/>
        <v>3.4903846153846154</v>
      </c>
      <c r="Z1831" s="18">
        <f t="shared" si="199"/>
        <v>0</v>
      </c>
      <c r="AA1831" s="19">
        <f t="shared" si="196"/>
        <v>11.19468559980317</v>
      </c>
      <c r="AB1831" s="19">
        <f t="shared" si="197"/>
        <v>11.841175814506835</v>
      </c>
      <c r="AC1831" s="18">
        <f t="shared" si="200"/>
        <v>6.7953088936534164E-2</v>
      </c>
      <c r="AD1831" s="43">
        <f t="shared" si="201"/>
        <v>1471.6034482758621</v>
      </c>
    </row>
    <row r="1832" spans="1:30">
      <c r="A1832">
        <v>2013</v>
      </c>
      <c r="B1832">
        <v>261</v>
      </c>
      <c r="C1832" t="s">
        <v>756</v>
      </c>
      <c r="D1832" s="18">
        <v>1.1990272043436458E-3</v>
      </c>
      <c r="E1832" s="19">
        <v>2.7264150943396226</v>
      </c>
      <c r="F1832" s="18">
        <v>0</v>
      </c>
      <c r="G1832" s="19">
        <v>11.541202420677564</v>
      </c>
      <c r="H1832" s="19">
        <v>12.207758022446098</v>
      </c>
      <c r="I1832" s="67">
        <v>0.75800000000000001</v>
      </c>
      <c r="J1832" s="1">
        <v>88405</v>
      </c>
      <c r="K1832" s="43">
        <v>1524.2241379310344</v>
      </c>
      <c r="L1832" s="19">
        <v>2.04</v>
      </c>
      <c r="M1832" s="19">
        <v>16952.55</v>
      </c>
      <c r="O1832" s="1">
        <v>106</v>
      </c>
      <c r="P1832">
        <v>289</v>
      </c>
      <c r="Q1832">
        <v>0</v>
      </c>
      <c r="R1832" s="1">
        <v>88405</v>
      </c>
      <c r="S1832" s="60">
        <v>3.5757384040396856E-2</v>
      </c>
      <c r="T1832" s="1">
        <v>10203</v>
      </c>
      <c r="U1832" s="1">
        <v>83578</v>
      </c>
      <c r="V1832" s="1">
        <v>10203</v>
      </c>
      <c r="W1832" s="17">
        <v>58</v>
      </c>
      <c r="X1832" s="18">
        <f t="shared" si="202"/>
        <v>1.1990272043436458E-3</v>
      </c>
      <c r="Y1832" s="19">
        <f t="shared" si="198"/>
        <v>2.7264150943396226</v>
      </c>
      <c r="Z1832" s="18">
        <f t="shared" si="199"/>
        <v>0</v>
      </c>
      <c r="AA1832" s="19">
        <f t="shared" si="196"/>
        <v>11.541202420677564</v>
      </c>
      <c r="AB1832" s="19">
        <f t="shared" si="197"/>
        <v>12.207758022446098</v>
      </c>
      <c r="AC1832" s="18">
        <f t="shared" si="200"/>
        <v>6.5607148916916463E-2</v>
      </c>
      <c r="AD1832" s="43">
        <f t="shared" si="201"/>
        <v>1524.2241379310344</v>
      </c>
    </row>
    <row r="1833" spans="1:30">
      <c r="A1833">
        <v>2014</v>
      </c>
      <c r="B1833">
        <v>261</v>
      </c>
      <c r="C1833" t="s">
        <v>756</v>
      </c>
      <c r="D1833" s="18">
        <v>1.6872511304582573E-3</v>
      </c>
      <c r="E1833" s="19">
        <v>2.8533333333333335</v>
      </c>
      <c r="F1833" s="18">
        <v>6.6666666666666671E-3</v>
      </c>
      <c r="G1833" s="19">
        <v>12.121212121212121</v>
      </c>
      <c r="H1833" s="19">
        <v>12.821245002855511</v>
      </c>
      <c r="I1833" s="67">
        <v>0.75800000000000001</v>
      </c>
      <c r="J1833" s="1">
        <v>88902</v>
      </c>
      <c r="K1833" s="43">
        <v>1532.7931034482758</v>
      </c>
      <c r="L1833" s="68">
        <v>2.0950000000000002</v>
      </c>
      <c r="M1833" s="19">
        <v>18334.919999999998</v>
      </c>
      <c r="O1833" s="1">
        <v>150</v>
      </c>
      <c r="P1833">
        <v>428</v>
      </c>
      <c r="Q1833">
        <v>1</v>
      </c>
      <c r="R1833" s="1">
        <v>88902</v>
      </c>
      <c r="S1833" s="60">
        <v>5.6218539675356727E-3</v>
      </c>
      <c r="T1833" s="1">
        <v>10776</v>
      </c>
      <c r="U1833" s="1">
        <v>84048</v>
      </c>
      <c r="V1833" s="1">
        <v>10776</v>
      </c>
      <c r="W1833" s="17">
        <v>58</v>
      </c>
      <c r="X1833" s="18">
        <f t="shared" si="202"/>
        <v>1.6872511304582573E-3</v>
      </c>
      <c r="Y1833" s="19">
        <f t="shared" si="198"/>
        <v>2.8533333333333335</v>
      </c>
      <c r="Z1833" s="18">
        <f t="shared" si="199"/>
        <v>6.6666666666666671E-3</v>
      </c>
      <c r="AA1833" s="19">
        <f t="shared" si="196"/>
        <v>12.121212121212121</v>
      </c>
      <c r="AB1833" s="19">
        <f t="shared" si="197"/>
        <v>12.821245002855511</v>
      </c>
      <c r="AC1833" s="18">
        <f t="shared" si="200"/>
        <v>6.5240377044385955E-2</v>
      </c>
      <c r="AD1833" s="43">
        <f t="shared" si="201"/>
        <v>1532.7931034482758</v>
      </c>
    </row>
    <row r="1834" spans="1:30">
      <c r="A1834">
        <v>2008</v>
      </c>
      <c r="B1834">
        <v>262</v>
      </c>
      <c r="C1834" s="26" t="s">
        <v>761</v>
      </c>
      <c r="D1834" s="18">
        <v>2.4298652529268832E-3</v>
      </c>
      <c r="E1834" s="19">
        <v>3.8363636363636364</v>
      </c>
      <c r="F1834" s="18">
        <v>0</v>
      </c>
      <c r="G1834" s="19">
        <v>12.816434724983433</v>
      </c>
      <c r="H1834" s="19">
        <v>29.11481332798073</v>
      </c>
      <c r="I1834" s="67">
        <v>0.443</v>
      </c>
      <c r="J1834" s="1">
        <v>22635</v>
      </c>
      <c r="K1834" s="43">
        <v>2829.375</v>
      </c>
      <c r="L1834" s="19">
        <v>1.72</v>
      </c>
      <c r="M1834" s="19">
        <v>4125.3599999999997</v>
      </c>
      <c r="O1834" s="1">
        <v>55</v>
      </c>
      <c r="P1834">
        <v>211</v>
      </c>
      <c r="Q1834">
        <v>0</v>
      </c>
      <c r="R1834" s="1">
        <v>22635</v>
      </c>
      <c r="S1834" s="60">
        <v>3.6448555336782817E-2</v>
      </c>
      <c r="T1834" s="1">
        <v>2901</v>
      </c>
      <c r="U1834" s="1">
        <v>9964</v>
      </c>
      <c r="V1834" s="1">
        <v>2901</v>
      </c>
      <c r="W1834">
        <v>8</v>
      </c>
      <c r="X1834" s="18">
        <f t="shared" si="202"/>
        <v>2.4298652529268832E-3</v>
      </c>
      <c r="Y1834" s="19">
        <f t="shared" si="198"/>
        <v>3.8363636363636364</v>
      </c>
      <c r="Z1834" s="18">
        <f t="shared" si="199"/>
        <v>0</v>
      </c>
      <c r="AA1834" s="19">
        <f t="shared" si="196"/>
        <v>12.816434724983433</v>
      </c>
      <c r="AB1834" s="19">
        <f t="shared" si="197"/>
        <v>29.11481332798073</v>
      </c>
      <c r="AC1834" s="18">
        <f t="shared" si="200"/>
        <v>3.5343494588027394E-2</v>
      </c>
      <c r="AD1834" s="43">
        <f t="shared" si="201"/>
        <v>2829.375</v>
      </c>
    </row>
    <row r="1835" spans="1:30">
      <c r="A1835">
        <v>2009</v>
      </c>
      <c r="B1835">
        <v>262</v>
      </c>
      <c r="C1835" t="s">
        <v>761</v>
      </c>
      <c r="D1835" s="18">
        <v>2.8531296637696428E-3</v>
      </c>
      <c r="E1835" s="19">
        <v>3.1846153846153844</v>
      </c>
      <c r="F1835" s="18">
        <v>0</v>
      </c>
      <c r="G1835" s="19">
        <v>29.027302256167147</v>
      </c>
      <c r="H1835" s="19">
        <v>65.938777545119152</v>
      </c>
      <c r="I1835" s="67">
        <v>0.443</v>
      </c>
      <c r="J1835" s="1">
        <v>22782</v>
      </c>
      <c r="K1835" s="43">
        <v>2278.1999999999998</v>
      </c>
      <c r="L1835" s="19">
        <v>1.84</v>
      </c>
      <c r="M1835" s="19">
        <v>4289.74</v>
      </c>
      <c r="O1835" s="1">
        <v>65</v>
      </c>
      <c r="P1835">
        <v>207</v>
      </c>
      <c r="Q1835">
        <v>0</v>
      </c>
      <c r="R1835" s="1">
        <v>22782</v>
      </c>
      <c r="S1835" s="60">
        <v>6.4943671305499606E-3</v>
      </c>
      <c r="T1835" s="1">
        <v>6613</v>
      </c>
      <c r="U1835" s="1">
        <v>10029</v>
      </c>
      <c r="V1835" s="1">
        <v>6613</v>
      </c>
      <c r="W1835">
        <v>10</v>
      </c>
      <c r="X1835" s="18">
        <f t="shared" si="202"/>
        <v>2.8531296637696428E-3</v>
      </c>
      <c r="Y1835" s="19">
        <f t="shared" si="198"/>
        <v>3.1846153846153844</v>
      </c>
      <c r="Z1835" s="18">
        <f t="shared" si="199"/>
        <v>0</v>
      </c>
      <c r="AA1835" s="19">
        <f t="shared" si="196"/>
        <v>29.027302256167147</v>
      </c>
      <c r="AB1835" s="19">
        <f t="shared" si="197"/>
        <v>65.938777545119152</v>
      </c>
      <c r="AC1835" s="18">
        <f t="shared" si="200"/>
        <v>4.3894302519532968E-2</v>
      </c>
      <c r="AD1835" s="43">
        <f t="shared" si="201"/>
        <v>2278.1999999999998</v>
      </c>
    </row>
    <row r="1836" spans="1:30">
      <c r="A1836">
        <v>2010</v>
      </c>
      <c r="B1836">
        <v>262</v>
      </c>
      <c r="C1836" t="s">
        <v>761</v>
      </c>
      <c r="D1836" s="18">
        <v>2.9571217348447511E-3</v>
      </c>
      <c r="E1836" s="19">
        <v>3.4393939393939394</v>
      </c>
      <c r="F1836" s="18">
        <v>1.5151515151515152E-2</v>
      </c>
      <c r="G1836" s="19">
        <v>34.177158474842059</v>
      </c>
      <c r="H1836" s="19">
        <v>74.528578407425499</v>
      </c>
      <c r="I1836" s="67">
        <v>0.61499999999999999</v>
      </c>
      <c r="J1836" s="1">
        <v>22319</v>
      </c>
      <c r="K1836" s="43">
        <v>2231.9</v>
      </c>
      <c r="L1836" s="19">
        <v>1.82</v>
      </c>
      <c r="M1836" s="19">
        <v>4934.1099999999997</v>
      </c>
      <c r="O1836" s="1">
        <v>66</v>
      </c>
      <c r="P1836">
        <v>227</v>
      </c>
      <c r="Q1836">
        <v>1</v>
      </c>
      <c r="R1836" s="1">
        <v>22319</v>
      </c>
      <c r="S1836" s="60">
        <v>-2.0323062066543773E-2</v>
      </c>
      <c r="T1836" s="1">
        <v>7628</v>
      </c>
      <c r="U1836" s="1">
        <v>10235</v>
      </c>
      <c r="V1836" s="1">
        <v>7628</v>
      </c>
      <c r="W1836">
        <v>10</v>
      </c>
      <c r="X1836" s="18">
        <f t="shared" si="202"/>
        <v>2.9571217348447511E-3</v>
      </c>
      <c r="Y1836" s="19">
        <f t="shared" si="198"/>
        <v>3.4393939393939394</v>
      </c>
      <c r="Z1836" s="18">
        <f t="shared" si="199"/>
        <v>1.5151515151515152E-2</v>
      </c>
      <c r="AA1836" s="19">
        <f t="shared" si="196"/>
        <v>34.177158474842059</v>
      </c>
      <c r="AB1836" s="19">
        <f t="shared" si="197"/>
        <v>74.528578407425499</v>
      </c>
      <c r="AC1836" s="18">
        <f t="shared" si="200"/>
        <v>4.4804874770375015E-2</v>
      </c>
      <c r="AD1836" s="43">
        <f t="shared" si="201"/>
        <v>2231.9</v>
      </c>
    </row>
    <row r="1837" spans="1:30">
      <c r="A1837">
        <v>2011</v>
      </c>
      <c r="B1837">
        <v>262</v>
      </c>
      <c r="C1837" t="s">
        <v>761</v>
      </c>
      <c r="D1837" s="18">
        <v>2.0071364852809991E-3</v>
      </c>
      <c r="E1837" s="19">
        <v>3.4888888888888889</v>
      </c>
      <c r="F1837" s="18">
        <v>4.4444444444444446E-2</v>
      </c>
      <c r="G1837" s="19">
        <v>39.237288135593218</v>
      </c>
      <c r="H1837" s="19">
        <v>85.565606458515703</v>
      </c>
      <c r="I1837" s="67">
        <v>0.61499999999999999</v>
      </c>
      <c r="J1837" s="1">
        <v>22420</v>
      </c>
      <c r="K1837" s="43">
        <v>2242</v>
      </c>
      <c r="L1837" s="19">
        <v>1.97</v>
      </c>
      <c r="M1837" s="19">
        <v>5237.79</v>
      </c>
      <c r="O1837" s="1">
        <v>45</v>
      </c>
      <c r="P1837">
        <v>157</v>
      </c>
      <c r="Q1837">
        <v>2</v>
      </c>
      <c r="R1837" s="1">
        <v>22420</v>
      </c>
      <c r="S1837" s="60">
        <v>4.5252923518079857E-3</v>
      </c>
      <c r="T1837" s="1">
        <v>8797</v>
      </c>
      <c r="U1837" s="1">
        <v>10281</v>
      </c>
      <c r="V1837" s="1">
        <v>8797</v>
      </c>
      <c r="W1837">
        <v>10</v>
      </c>
      <c r="X1837" s="18">
        <f t="shared" si="202"/>
        <v>2.0071364852809991E-3</v>
      </c>
      <c r="Y1837" s="19">
        <f t="shared" si="198"/>
        <v>3.4888888888888889</v>
      </c>
      <c r="Z1837" s="18">
        <f t="shared" si="199"/>
        <v>4.4444444444444446E-2</v>
      </c>
      <c r="AA1837" s="19">
        <f t="shared" si="196"/>
        <v>39.237288135593218</v>
      </c>
      <c r="AB1837" s="19">
        <f t="shared" si="197"/>
        <v>85.565606458515703</v>
      </c>
      <c r="AC1837" s="18">
        <f t="shared" si="200"/>
        <v>4.4603033006244429E-2</v>
      </c>
      <c r="AD1837" s="43">
        <f t="shared" si="201"/>
        <v>2242</v>
      </c>
    </row>
    <row r="1838" spans="1:30">
      <c r="A1838">
        <v>2012</v>
      </c>
      <c r="B1838">
        <v>262</v>
      </c>
      <c r="C1838" t="s">
        <v>761</v>
      </c>
      <c r="D1838" s="18">
        <v>1.0214504596527069E-3</v>
      </c>
      <c r="E1838" s="19">
        <v>3.4347826086956523</v>
      </c>
      <c r="F1838" s="18">
        <v>0</v>
      </c>
      <c r="G1838" s="19">
        <v>22.303148732069104</v>
      </c>
      <c r="H1838" s="19">
        <v>48.634514816966878</v>
      </c>
      <c r="I1838" s="67">
        <v>0.61499999999999999</v>
      </c>
      <c r="J1838" s="1">
        <v>22517</v>
      </c>
      <c r="K1838" s="43">
        <v>2251.6999999999998</v>
      </c>
      <c r="L1838" s="68">
        <v>2.0049999999999999</v>
      </c>
      <c r="M1838" s="19">
        <v>6074.33</v>
      </c>
      <c r="O1838" s="1">
        <v>23</v>
      </c>
      <c r="P1838">
        <v>79</v>
      </c>
      <c r="Q1838">
        <v>0</v>
      </c>
      <c r="R1838" s="1">
        <v>22517</v>
      </c>
      <c r="S1838" s="60">
        <v>4.3264942016056906E-3</v>
      </c>
      <c r="T1838" s="1">
        <v>5022</v>
      </c>
      <c r="U1838" s="1">
        <v>10326</v>
      </c>
      <c r="V1838" s="1">
        <v>5022</v>
      </c>
      <c r="W1838">
        <v>10</v>
      </c>
      <c r="X1838" s="18">
        <f t="shared" si="202"/>
        <v>1.0214504596527069E-3</v>
      </c>
      <c r="Y1838" s="19">
        <f t="shared" si="198"/>
        <v>3.4347826086956523</v>
      </c>
      <c r="Z1838" s="18">
        <f t="shared" si="199"/>
        <v>0</v>
      </c>
      <c r="AA1838" s="19">
        <f t="shared" si="196"/>
        <v>22.303148732069104</v>
      </c>
      <c r="AB1838" s="19">
        <f t="shared" si="197"/>
        <v>48.634514816966878</v>
      </c>
      <c r="AC1838" s="18">
        <f t="shared" si="200"/>
        <v>4.441088955011769E-2</v>
      </c>
      <c r="AD1838" s="43">
        <f t="shared" si="201"/>
        <v>2251.6999999999998</v>
      </c>
    </row>
    <row r="1839" spans="1:30">
      <c r="A1839">
        <v>2013</v>
      </c>
      <c r="B1839">
        <v>262</v>
      </c>
      <c r="C1839" t="s">
        <v>761</v>
      </c>
      <c r="D1839" s="18">
        <v>1.7165171866283311E-3</v>
      </c>
      <c r="E1839" s="19">
        <v>2.75</v>
      </c>
      <c r="F1839" s="18">
        <v>2.5000000000000001E-2</v>
      </c>
      <c r="G1839" s="19">
        <v>24.250096554091748</v>
      </c>
      <c r="H1839" s="19">
        <v>52.8822758749766</v>
      </c>
      <c r="I1839" s="67">
        <v>0.61499999999999999</v>
      </c>
      <c r="J1839" s="1">
        <v>23303</v>
      </c>
      <c r="K1839" s="43">
        <v>2330.3000000000002</v>
      </c>
      <c r="L1839" s="19">
        <v>2.04</v>
      </c>
      <c r="M1839" s="19">
        <v>6181.01</v>
      </c>
      <c r="O1839" s="1">
        <v>40</v>
      </c>
      <c r="P1839">
        <v>110</v>
      </c>
      <c r="Q1839">
        <v>1</v>
      </c>
      <c r="R1839" s="1">
        <v>23303</v>
      </c>
      <c r="S1839" s="60">
        <v>3.4906959186392417E-2</v>
      </c>
      <c r="T1839" s="1">
        <v>5651</v>
      </c>
      <c r="U1839" s="1">
        <v>10686</v>
      </c>
      <c r="V1839" s="1">
        <v>5651</v>
      </c>
      <c r="W1839">
        <v>10</v>
      </c>
      <c r="X1839" s="18">
        <f t="shared" si="202"/>
        <v>1.7165171866283311E-3</v>
      </c>
      <c r="Y1839" s="19">
        <f t="shared" si="198"/>
        <v>2.75</v>
      </c>
      <c r="Z1839" s="18">
        <f t="shared" si="199"/>
        <v>2.5000000000000001E-2</v>
      </c>
      <c r="AA1839" s="19">
        <f t="shared" si="196"/>
        <v>24.250096554091748</v>
      </c>
      <c r="AB1839" s="19">
        <f t="shared" si="197"/>
        <v>52.8822758749766</v>
      </c>
      <c r="AC1839" s="18">
        <f t="shared" si="200"/>
        <v>4.2912929665708276E-2</v>
      </c>
      <c r="AD1839" s="43">
        <f t="shared" si="201"/>
        <v>2330.3000000000002</v>
      </c>
    </row>
    <row r="1840" spans="1:30">
      <c r="A1840">
        <v>2014</v>
      </c>
      <c r="B1840">
        <v>262</v>
      </c>
      <c r="C1840" t="s">
        <v>761</v>
      </c>
      <c r="D1840" s="18">
        <v>2.2633129777512064E-3</v>
      </c>
      <c r="E1840" s="19">
        <v>4.3584905660377355</v>
      </c>
      <c r="F1840" s="18">
        <v>5.6603773584905662E-2</v>
      </c>
      <c r="G1840" s="19">
        <v>28.581799547337404</v>
      </c>
      <c r="H1840" s="19">
        <v>62.324238755936314</v>
      </c>
      <c r="I1840" s="67">
        <v>0.61499999999999999</v>
      </c>
      <c r="J1840" s="1">
        <v>23417</v>
      </c>
      <c r="K1840" s="43">
        <v>2341.6999999999998</v>
      </c>
      <c r="L1840" s="68">
        <v>2.0950000000000002</v>
      </c>
      <c r="M1840" s="19">
        <v>7313.49</v>
      </c>
      <c r="O1840" s="1">
        <v>53</v>
      </c>
      <c r="P1840">
        <v>231</v>
      </c>
      <c r="Q1840">
        <v>3</v>
      </c>
      <c r="R1840" s="1">
        <v>23417</v>
      </c>
      <c r="S1840" s="60">
        <v>4.8920739818907322E-3</v>
      </c>
      <c r="T1840" s="1">
        <v>6693</v>
      </c>
      <c r="U1840" s="1">
        <v>10739</v>
      </c>
      <c r="V1840" s="1">
        <v>6693</v>
      </c>
      <c r="W1840">
        <v>10</v>
      </c>
      <c r="X1840" s="18">
        <f t="shared" si="202"/>
        <v>2.2633129777512064E-3</v>
      </c>
      <c r="Y1840" s="19">
        <f t="shared" si="198"/>
        <v>4.3584905660377355</v>
      </c>
      <c r="Z1840" s="18">
        <f t="shared" si="199"/>
        <v>5.6603773584905662E-2</v>
      </c>
      <c r="AA1840" s="19">
        <f t="shared" si="196"/>
        <v>28.581799547337404</v>
      </c>
      <c r="AB1840" s="19">
        <f t="shared" si="197"/>
        <v>62.324238755936314</v>
      </c>
      <c r="AC1840" s="18">
        <f t="shared" si="200"/>
        <v>4.2704018448135969E-2</v>
      </c>
      <c r="AD1840" s="43">
        <f t="shared" si="201"/>
        <v>2341.6999999999998</v>
      </c>
    </row>
    <row r="1841" spans="1:30">
      <c r="A1841">
        <v>2008</v>
      </c>
      <c r="B1841">
        <v>263</v>
      </c>
      <c r="C1841" s="26" t="s">
        <v>774</v>
      </c>
      <c r="D1841" s="18">
        <v>1.8015882422662084E-3</v>
      </c>
      <c r="E1841" s="19">
        <v>3.4736842105263159</v>
      </c>
      <c r="F1841" s="18">
        <v>1.3157894736842105E-2</v>
      </c>
      <c r="G1841" s="19">
        <v>90.333056773734739</v>
      </c>
      <c r="H1841" s="19">
        <v>90.333056773734739</v>
      </c>
      <c r="I1841" s="67">
        <v>0.69899999999999995</v>
      </c>
      <c r="J1841" s="1">
        <v>42185</v>
      </c>
      <c r="K1841" s="43">
        <v>1081.6666666666667</v>
      </c>
      <c r="L1841" s="19">
        <v>1.72</v>
      </c>
      <c r="M1841" s="19">
        <v>8339.7900000000009</v>
      </c>
      <c r="O1841" s="1">
        <v>76</v>
      </c>
      <c r="P1841">
        <v>264</v>
      </c>
      <c r="Q1841">
        <v>1</v>
      </c>
      <c r="R1841" s="1">
        <v>42185</v>
      </c>
      <c r="S1841" s="60">
        <v>4.3124551816226209E-2</v>
      </c>
      <c r="T1841" s="1">
        <v>38107</v>
      </c>
      <c r="U1841" s="1">
        <v>42185</v>
      </c>
      <c r="V1841" s="1">
        <v>38107</v>
      </c>
      <c r="W1841">
        <v>39</v>
      </c>
      <c r="X1841" s="18">
        <f t="shared" si="202"/>
        <v>1.8015882422662084E-3</v>
      </c>
      <c r="Y1841" s="19">
        <f t="shared" si="198"/>
        <v>3.4736842105263159</v>
      </c>
      <c r="Z1841" s="18">
        <f t="shared" si="199"/>
        <v>1.3157894736842105E-2</v>
      </c>
      <c r="AA1841" s="19">
        <f t="shared" si="196"/>
        <v>90.333056773734739</v>
      </c>
      <c r="AB1841" s="19">
        <f t="shared" si="197"/>
        <v>90.333056773734739</v>
      </c>
      <c r="AC1841" s="18">
        <f t="shared" si="200"/>
        <v>9.2449922958397532E-2</v>
      </c>
      <c r="AD1841" s="43">
        <f t="shared" si="201"/>
        <v>1081.6666666666667</v>
      </c>
    </row>
    <row r="1842" spans="1:30">
      <c r="A1842">
        <v>2009</v>
      </c>
      <c r="B1842">
        <v>263</v>
      </c>
      <c r="C1842" t="s">
        <v>774</v>
      </c>
      <c r="D1842" s="18">
        <v>1.3821214392803597E-3</v>
      </c>
      <c r="E1842" s="19">
        <v>2.9491525423728815</v>
      </c>
      <c r="F1842" s="18">
        <v>0</v>
      </c>
      <c r="G1842" s="19">
        <v>100</v>
      </c>
      <c r="H1842" s="19">
        <v>100</v>
      </c>
      <c r="I1842" s="67">
        <v>0.69899999999999995</v>
      </c>
      <c r="J1842" s="1">
        <v>42688</v>
      </c>
      <c r="K1842" s="43">
        <v>970.18181818181813</v>
      </c>
      <c r="L1842" s="19">
        <v>1.84</v>
      </c>
      <c r="M1842" s="19">
        <v>8679.1200000000008</v>
      </c>
      <c r="O1842" s="1">
        <v>59</v>
      </c>
      <c r="P1842">
        <v>174</v>
      </c>
      <c r="Q1842">
        <v>0</v>
      </c>
      <c r="R1842" s="1">
        <v>42688</v>
      </c>
      <c r="S1842" s="60">
        <v>1.1923669550788274E-2</v>
      </c>
      <c r="T1842" s="1">
        <v>42688</v>
      </c>
      <c r="U1842" s="1">
        <v>42688</v>
      </c>
      <c r="V1842" s="1">
        <v>42688</v>
      </c>
      <c r="W1842">
        <v>44</v>
      </c>
      <c r="X1842" s="18">
        <f t="shared" si="202"/>
        <v>1.3821214392803597E-3</v>
      </c>
      <c r="Y1842" s="19">
        <f t="shared" si="198"/>
        <v>2.9491525423728815</v>
      </c>
      <c r="Z1842" s="18">
        <f t="shared" si="199"/>
        <v>0</v>
      </c>
      <c r="AA1842" s="19">
        <f t="shared" si="196"/>
        <v>100</v>
      </c>
      <c r="AB1842" s="19">
        <f t="shared" si="197"/>
        <v>100</v>
      </c>
      <c r="AC1842" s="18">
        <f t="shared" si="200"/>
        <v>0.10307346326836582</v>
      </c>
      <c r="AD1842" s="43">
        <f t="shared" si="201"/>
        <v>970.18181818181813</v>
      </c>
    </row>
    <row r="1843" spans="1:30">
      <c r="A1843">
        <v>2010</v>
      </c>
      <c r="B1843">
        <v>263</v>
      </c>
      <c r="C1843" t="s">
        <v>774</v>
      </c>
      <c r="D1843" s="18">
        <v>1.7524065583215307E-3</v>
      </c>
      <c r="E1843" s="19">
        <v>3.3972602739726026</v>
      </c>
      <c r="F1843" s="18">
        <v>1.3698630136986301E-2</v>
      </c>
      <c r="G1843" s="19">
        <v>100</v>
      </c>
      <c r="H1843" s="19">
        <v>100</v>
      </c>
      <c r="I1843" s="67">
        <v>0.75900000000000001</v>
      </c>
      <c r="J1843" s="1">
        <v>41657</v>
      </c>
      <c r="K1843" s="43">
        <v>946.75</v>
      </c>
      <c r="L1843" s="19">
        <v>1.82</v>
      </c>
      <c r="M1843" s="19">
        <v>12455.69</v>
      </c>
      <c r="O1843" s="1">
        <v>73</v>
      </c>
      <c r="P1843">
        <v>248</v>
      </c>
      <c r="Q1843">
        <v>1</v>
      </c>
      <c r="R1843" s="1">
        <v>41657</v>
      </c>
      <c r="S1843" s="60">
        <v>-2.4151986506746659E-2</v>
      </c>
      <c r="T1843" s="1">
        <v>41657</v>
      </c>
      <c r="U1843" s="1">
        <v>41657</v>
      </c>
      <c r="V1843" s="1">
        <v>41657</v>
      </c>
      <c r="W1843">
        <v>44</v>
      </c>
      <c r="X1843" s="18">
        <f t="shared" si="202"/>
        <v>1.7524065583215307E-3</v>
      </c>
      <c r="Y1843" s="19">
        <f t="shared" si="198"/>
        <v>3.3972602739726026</v>
      </c>
      <c r="Z1843" s="18">
        <f t="shared" si="199"/>
        <v>1.3698630136986301E-2</v>
      </c>
      <c r="AA1843" s="19">
        <f t="shared" si="196"/>
        <v>100</v>
      </c>
      <c r="AB1843" s="19">
        <f t="shared" si="197"/>
        <v>100</v>
      </c>
      <c r="AC1843" s="18">
        <f t="shared" si="200"/>
        <v>0.10562450488513335</v>
      </c>
      <c r="AD1843" s="43">
        <f t="shared" si="201"/>
        <v>946.75</v>
      </c>
    </row>
    <row r="1844" spans="1:30">
      <c r="A1844">
        <v>2011</v>
      </c>
      <c r="B1844">
        <v>263</v>
      </c>
      <c r="C1844" t="s">
        <v>774</v>
      </c>
      <c r="D1844" s="18">
        <v>1.2136788748482901E-3</v>
      </c>
      <c r="E1844" s="19">
        <v>3.1960784313725492</v>
      </c>
      <c r="F1844" s="18">
        <v>1.9607843137254902E-2</v>
      </c>
      <c r="G1844" s="19">
        <v>99.133766450108268</v>
      </c>
      <c r="H1844" s="19">
        <v>99.133766450108268</v>
      </c>
      <c r="I1844" s="67">
        <v>0.75900000000000001</v>
      </c>
      <c r="J1844" s="1">
        <v>42021</v>
      </c>
      <c r="K1844" s="43">
        <v>955.02272727272725</v>
      </c>
      <c r="L1844" s="19">
        <v>1.97</v>
      </c>
      <c r="M1844" s="19">
        <v>14017.17</v>
      </c>
      <c r="O1844" s="1">
        <v>51</v>
      </c>
      <c r="P1844">
        <v>163</v>
      </c>
      <c r="Q1844">
        <v>1</v>
      </c>
      <c r="R1844" s="1">
        <v>42021</v>
      </c>
      <c r="S1844" s="60">
        <v>8.7380272223156474E-3</v>
      </c>
      <c r="T1844" s="1">
        <v>41657</v>
      </c>
      <c r="U1844" s="1">
        <v>42021</v>
      </c>
      <c r="V1844" s="1">
        <v>41657</v>
      </c>
      <c r="W1844">
        <v>44</v>
      </c>
      <c r="X1844" s="18">
        <f t="shared" si="202"/>
        <v>1.2136788748482901E-3</v>
      </c>
      <c r="Y1844" s="19">
        <f t="shared" si="198"/>
        <v>3.1960784313725492</v>
      </c>
      <c r="Z1844" s="18">
        <f t="shared" si="199"/>
        <v>1.9607843137254902E-2</v>
      </c>
      <c r="AA1844" s="19">
        <f t="shared" si="196"/>
        <v>99.133766450108268</v>
      </c>
      <c r="AB1844" s="19">
        <f t="shared" si="197"/>
        <v>99.133766450108268</v>
      </c>
      <c r="AC1844" s="18">
        <f t="shared" si="200"/>
        <v>0.1047095499869113</v>
      </c>
      <c r="AD1844" s="43">
        <f t="shared" si="201"/>
        <v>955.02272727272725</v>
      </c>
    </row>
    <row r="1845" spans="1:30">
      <c r="A1845">
        <v>2012</v>
      </c>
      <c r="B1845">
        <v>263</v>
      </c>
      <c r="C1845" t="s">
        <v>774</v>
      </c>
      <c r="D1845" s="18">
        <v>6.1361276314547339E-4</v>
      </c>
      <c r="E1845" s="19">
        <v>4.115384615384615</v>
      </c>
      <c r="F1845" s="18">
        <v>0</v>
      </c>
      <c r="G1845" s="19">
        <v>98.312564901349958</v>
      </c>
      <c r="H1845" s="19">
        <v>98.312564901349958</v>
      </c>
      <c r="I1845" s="67">
        <v>0.75900000000000001</v>
      </c>
      <c r="J1845" s="1">
        <v>42372</v>
      </c>
      <c r="K1845" s="43">
        <v>963</v>
      </c>
      <c r="L1845" s="68">
        <v>2.0049999999999999</v>
      </c>
      <c r="M1845" s="19">
        <v>16109.11</v>
      </c>
      <c r="O1845" s="1">
        <v>26</v>
      </c>
      <c r="P1845">
        <v>107</v>
      </c>
      <c r="Q1845">
        <v>0</v>
      </c>
      <c r="R1845" s="1">
        <v>42372</v>
      </c>
      <c r="S1845" s="60">
        <v>8.3529663739558835E-3</v>
      </c>
      <c r="T1845" s="1">
        <v>41657</v>
      </c>
      <c r="U1845" s="1">
        <v>42372</v>
      </c>
      <c r="V1845" s="1">
        <v>41657</v>
      </c>
      <c r="W1845">
        <v>44</v>
      </c>
      <c r="X1845" s="18">
        <f t="shared" si="202"/>
        <v>6.1361276314547339E-4</v>
      </c>
      <c r="Y1845" s="19">
        <f t="shared" si="198"/>
        <v>4.115384615384615</v>
      </c>
      <c r="Z1845" s="18">
        <f t="shared" si="199"/>
        <v>0</v>
      </c>
      <c r="AA1845" s="19">
        <f t="shared" si="196"/>
        <v>98.312564901349958</v>
      </c>
      <c r="AB1845" s="19">
        <f t="shared" si="197"/>
        <v>98.312564901349958</v>
      </c>
      <c r="AC1845" s="18">
        <f t="shared" si="200"/>
        <v>0.10384215991692627</v>
      </c>
      <c r="AD1845" s="43">
        <f t="shared" si="201"/>
        <v>963</v>
      </c>
    </row>
    <row r="1846" spans="1:30">
      <c r="A1846">
        <v>2013</v>
      </c>
      <c r="B1846">
        <v>263</v>
      </c>
      <c r="C1846" t="s">
        <v>774</v>
      </c>
      <c r="D1846" s="18">
        <v>3.8603901264845473E-4</v>
      </c>
      <c r="E1846" s="19">
        <v>3</v>
      </c>
      <c r="F1846" s="18">
        <v>0</v>
      </c>
      <c r="G1846" s="19">
        <v>98.998569384835477</v>
      </c>
      <c r="H1846" s="19">
        <v>98.998569384835477</v>
      </c>
      <c r="I1846" s="67">
        <v>0.75900000000000001</v>
      </c>
      <c r="J1846" s="1">
        <v>44037</v>
      </c>
      <c r="K1846" s="43">
        <v>1000.8409090909091</v>
      </c>
      <c r="L1846" s="19">
        <v>2.04</v>
      </c>
      <c r="M1846" s="19">
        <v>16943.810000000001</v>
      </c>
      <c r="O1846" s="1">
        <v>17</v>
      </c>
      <c r="P1846">
        <v>51</v>
      </c>
      <c r="Q1846">
        <v>0</v>
      </c>
      <c r="R1846" s="1">
        <v>44037</v>
      </c>
      <c r="S1846" s="60">
        <v>3.9294817332200527E-2</v>
      </c>
      <c r="T1846" s="1">
        <v>43596</v>
      </c>
      <c r="U1846" s="1">
        <v>44037</v>
      </c>
      <c r="V1846" s="1">
        <v>43596</v>
      </c>
      <c r="W1846">
        <v>44</v>
      </c>
      <c r="X1846" s="18">
        <f t="shared" si="202"/>
        <v>3.8603901264845473E-4</v>
      </c>
      <c r="Y1846" s="19">
        <f t="shared" si="198"/>
        <v>3</v>
      </c>
      <c r="Z1846" s="18">
        <f t="shared" si="199"/>
        <v>0</v>
      </c>
      <c r="AA1846" s="19">
        <f t="shared" si="196"/>
        <v>98.998569384835477</v>
      </c>
      <c r="AB1846" s="19">
        <f t="shared" si="197"/>
        <v>98.998569384835477</v>
      </c>
      <c r="AC1846" s="18">
        <f t="shared" si="200"/>
        <v>9.9915979744305924E-2</v>
      </c>
      <c r="AD1846" s="43">
        <f t="shared" si="201"/>
        <v>1000.8409090909091</v>
      </c>
    </row>
    <row r="1847" spans="1:30">
      <c r="A1847">
        <v>2014</v>
      </c>
      <c r="B1847">
        <v>263</v>
      </c>
      <c r="C1847" t="s">
        <v>774</v>
      </c>
      <c r="D1847" s="18">
        <v>3.377085350203751E-4</v>
      </c>
      <c r="E1847" s="19">
        <v>3</v>
      </c>
      <c r="F1847" s="18">
        <v>0</v>
      </c>
      <c r="G1847" s="19">
        <v>99.000382736339688</v>
      </c>
      <c r="H1847" s="19">
        <v>99.000382736339688</v>
      </c>
      <c r="I1847" s="67">
        <v>0.75900000000000001</v>
      </c>
      <c r="J1847" s="1">
        <v>44417</v>
      </c>
      <c r="K1847" s="43">
        <v>1009.4772727272727</v>
      </c>
      <c r="L1847" s="68">
        <v>2.0950000000000002</v>
      </c>
      <c r="M1847" s="19">
        <v>18418.03</v>
      </c>
      <c r="O1847" s="1">
        <v>15</v>
      </c>
      <c r="P1847">
        <v>45</v>
      </c>
      <c r="Q1847">
        <v>0</v>
      </c>
      <c r="R1847" s="1">
        <v>44417</v>
      </c>
      <c r="S1847" s="60">
        <v>8.6291073415536435E-3</v>
      </c>
      <c r="T1847" s="1">
        <v>43973</v>
      </c>
      <c r="U1847" s="1">
        <v>44417</v>
      </c>
      <c r="V1847" s="1">
        <v>43973</v>
      </c>
      <c r="W1847">
        <v>44</v>
      </c>
      <c r="X1847" s="18">
        <f t="shared" si="202"/>
        <v>3.377085350203751E-4</v>
      </c>
      <c r="Y1847" s="19">
        <f t="shared" si="198"/>
        <v>3</v>
      </c>
      <c r="Z1847" s="18">
        <f t="shared" si="199"/>
        <v>0</v>
      </c>
      <c r="AA1847" s="19">
        <f t="shared" si="196"/>
        <v>99.000382736339688</v>
      </c>
      <c r="AB1847" s="19">
        <f t="shared" si="197"/>
        <v>99.000382736339688</v>
      </c>
      <c r="AC1847" s="18">
        <f t="shared" si="200"/>
        <v>9.906117027264337E-2</v>
      </c>
      <c r="AD1847" s="43">
        <f t="shared" si="201"/>
        <v>1009.4772727272727</v>
      </c>
    </row>
    <row r="1848" spans="1:30">
      <c r="A1848">
        <v>2008</v>
      </c>
      <c r="B1848">
        <v>264</v>
      </c>
      <c r="C1848" t="s">
        <v>779</v>
      </c>
      <c r="D1848" s="18">
        <v>3.1443244942878104E-4</v>
      </c>
      <c r="E1848" s="19">
        <v>1.6666666666666667</v>
      </c>
      <c r="F1848" s="18">
        <v>0</v>
      </c>
      <c r="G1848" s="19">
        <v>0</v>
      </c>
      <c r="H1848" s="19">
        <v>0</v>
      </c>
      <c r="I1848" s="67">
        <v>0.51800000000000002</v>
      </c>
      <c r="J1848" s="1">
        <v>9541</v>
      </c>
      <c r="K1848" s="43">
        <v>1908.2</v>
      </c>
      <c r="L1848" s="19">
        <v>1.72</v>
      </c>
      <c r="M1848" s="19">
        <v>5651.77</v>
      </c>
      <c r="O1848" s="1">
        <v>3</v>
      </c>
      <c r="P1848" s="1">
        <v>5</v>
      </c>
      <c r="R1848" s="1">
        <v>9541</v>
      </c>
      <c r="S1848" s="60">
        <v>5.0770925110132259E-2</v>
      </c>
      <c r="W1848">
        <v>5</v>
      </c>
      <c r="X1848" s="18">
        <f t="shared" si="202"/>
        <v>3.1443244942878104E-4</v>
      </c>
      <c r="Y1848" s="19">
        <f t="shared" si="198"/>
        <v>1.6666666666666667</v>
      </c>
      <c r="Z1848" s="18">
        <f t="shared" si="199"/>
        <v>0</v>
      </c>
      <c r="AA1848" s="19">
        <f t="shared" si="196"/>
        <v>0</v>
      </c>
      <c r="AB1848" s="19">
        <f t="shared" si="197"/>
        <v>0</v>
      </c>
      <c r="AC1848" s="18">
        <f t="shared" si="200"/>
        <v>5.2405408238130183E-2</v>
      </c>
      <c r="AD1848" s="43">
        <f t="shared" si="201"/>
        <v>1908.2</v>
      </c>
    </row>
    <row r="1849" spans="1:30">
      <c r="A1849">
        <v>2009</v>
      </c>
      <c r="B1849">
        <v>264</v>
      </c>
      <c r="C1849" t="s">
        <v>779</v>
      </c>
      <c r="D1849" s="18">
        <v>5.1477401420776275E-4</v>
      </c>
      <c r="E1849" s="19">
        <v>4</v>
      </c>
      <c r="F1849" s="18">
        <v>0</v>
      </c>
      <c r="G1849" s="19">
        <v>0</v>
      </c>
      <c r="H1849" s="19">
        <v>0</v>
      </c>
      <c r="I1849" s="67">
        <v>0.51800000000000002</v>
      </c>
      <c r="J1849" s="1">
        <v>9713</v>
      </c>
      <c r="K1849" s="43">
        <v>1387.5714285714287</v>
      </c>
      <c r="L1849" s="19">
        <v>1.84</v>
      </c>
      <c r="M1849" s="19">
        <v>5433.22</v>
      </c>
      <c r="O1849" s="1">
        <v>5</v>
      </c>
      <c r="P1849" s="1">
        <v>20</v>
      </c>
      <c r="R1849" s="1">
        <v>9713</v>
      </c>
      <c r="S1849" s="60">
        <v>1.8027460433916787E-2</v>
      </c>
      <c r="W1849">
        <v>7</v>
      </c>
      <c r="X1849" s="18">
        <f t="shared" si="202"/>
        <v>5.1477401420776275E-4</v>
      </c>
      <c r="Y1849" s="19">
        <f t="shared" si="198"/>
        <v>4</v>
      </c>
      <c r="Z1849" s="18">
        <f t="shared" si="199"/>
        <v>0</v>
      </c>
      <c r="AA1849" s="19">
        <f t="shared" si="196"/>
        <v>0</v>
      </c>
      <c r="AB1849" s="19">
        <f t="shared" si="197"/>
        <v>0</v>
      </c>
      <c r="AC1849" s="18">
        <f t="shared" si="200"/>
        <v>7.2068361989086782E-2</v>
      </c>
      <c r="AD1849" s="43">
        <f t="shared" si="201"/>
        <v>1387.5714285714287</v>
      </c>
    </row>
    <row r="1850" spans="1:30">
      <c r="A1850">
        <v>2010</v>
      </c>
      <c r="B1850">
        <v>264</v>
      </c>
      <c r="C1850" t="s">
        <v>779</v>
      </c>
      <c r="D1850" s="18">
        <v>3.8925652004671076E-4</v>
      </c>
      <c r="E1850" s="19">
        <v>2.75</v>
      </c>
      <c r="F1850" s="18">
        <v>0</v>
      </c>
      <c r="G1850" s="19">
        <v>0</v>
      </c>
      <c r="H1850" s="19">
        <v>0</v>
      </c>
      <c r="I1850" s="67">
        <v>0.64</v>
      </c>
      <c r="J1850" s="1">
        <v>10276</v>
      </c>
      <c r="K1850" s="43">
        <v>1468</v>
      </c>
      <c r="L1850" s="19">
        <v>1.82</v>
      </c>
      <c r="M1850" s="19">
        <v>4886.6099999999997</v>
      </c>
      <c r="O1850" s="1">
        <v>4</v>
      </c>
      <c r="P1850" s="1">
        <v>11</v>
      </c>
      <c r="R1850" s="1">
        <v>10276</v>
      </c>
      <c r="S1850" s="60">
        <v>5.7963553999794026E-2</v>
      </c>
      <c r="W1850">
        <v>7</v>
      </c>
      <c r="X1850" s="18">
        <f t="shared" si="202"/>
        <v>3.8925652004671076E-4</v>
      </c>
      <c r="Y1850" s="19">
        <f t="shared" si="198"/>
        <v>2.75</v>
      </c>
      <c r="Z1850" s="18">
        <f t="shared" si="199"/>
        <v>0</v>
      </c>
      <c r="AA1850" s="19">
        <f t="shared" si="196"/>
        <v>0</v>
      </c>
      <c r="AB1850" s="19">
        <f t="shared" si="197"/>
        <v>0</v>
      </c>
      <c r="AC1850" s="18">
        <f t="shared" si="200"/>
        <v>6.811989100817438E-2</v>
      </c>
      <c r="AD1850" s="43">
        <f t="shared" si="201"/>
        <v>1468</v>
      </c>
    </row>
    <row r="1851" spans="1:30">
      <c r="A1851">
        <v>2011</v>
      </c>
      <c r="B1851">
        <v>264</v>
      </c>
      <c r="C1851" t="s">
        <v>779</v>
      </c>
      <c r="D1851" s="18">
        <v>4.7764615972487582E-4</v>
      </c>
      <c r="E1851" s="19">
        <v>1.8</v>
      </c>
      <c r="F1851" s="18">
        <v>0</v>
      </c>
      <c r="G1851" s="19">
        <v>0</v>
      </c>
      <c r="H1851" s="19">
        <v>0</v>
      </c>
      <c r="I1851" s="67">
        <v>0.64</v>
      </c>
      <c r="J1851" s="1">
        <v>10468</v>
      </c>
      <c r="K1851" s="43">
        <v>1495.4285714285713</v>
      </c>
      <c r="L1851" s="19">
        <v>1.97</v>
      </c>
      <c r="M1851" s="19">
        <v>6315.5</v>
      </c>
      <c r="O1851" s="1">
        <v>5</v>
      </c>
      <c r="P1851" s="1">
        <v>9</v>
      </c>
      <c r="R1851" s="1">
        <v>10468</v>
      </c>
      <c r="S1851" s="60">
        <v>1.8684312962242045E-2</v>
      </c>
      <c r="W1851">
        <v>7</v>
      </c>
      <c r="X1851" s="18">
        <f t="shared" si="202"/>
        <v>4.7764615972487582E-4</v>
      </c>
      <c r="Y1851" s="19">
        <f t="shared" si="198"/>
        <v>1.8</v>
      </c>
      <c r="Z1851" s="18">
        <f t="shared" si="199"/>
        <v>0</v>
      </c>
      <c r="AA1851" s="19">
        <f t="shared" si="196"/>
        <v>0</v>
      </c>
      <c r="AB1851" s="19">
        <f t="shared" si="197"/>
        <v>0</v>
      </c>
      <c r="AC1851" s="18">
        <f t="shared" si="200"/>
        <v>6.6870462361482613E-2</v>
      </c>
      <c r="AD1851" s="43">
        <f t="shared" si="201"/>
        <v>1495.4285714285713</v>
      </c>
    </row>
    <row r="1852" spans="1:30">
      <c r="A1852">
        <v>2012</v>
      </c>
      <c r="B1852">
        <v>264</v>
      </c>
      <c r="C1852" t="s">
        <v>779</v>
      </c>
      <c r="D1852" s="18">
        <v>2.8161081385525203E-4</v>
      </c>
      <c r="E1852" s="19">
        <v>2.6666666666666665</v>
      </c>
      <c r="F1852" s="18">
        <v>0</v>
      </c>
      <c r="G1852" s="19">
        <v>16.220782878062519</v>
      </c>
      <c r="H1852" s="19">
        <v>25.767968983000301</v>
      </c>
      <c r="I1852" s="67">
        <v>0.64</v>
      </c>
      <c r="J1852" s="1">
        <v>10653</v>
      </c>
      <c r="K1852" s="43">
        <v>1521.8571428571429</v>
      </c>
      <c r="L1852" s="68">
        <v>2.0049999999999999</v>
      </c>
      <c r="M1852" s="19">
        <v>8592.6</v>
      </c>
      <c r="O1852" s="1">
        <v>3</v>
      </c>
      <c r="P1852" s="1">
        <v>8</v>
      </c>
      <c r="R1852" s="1">
        <v>10653</v>
      </c>
      <c r="S1852" s="60">
        <v>1.7672907909820346E-2</v>
      </c>
      <c r="T1852" s="1">
        <v>1728</v>
      </c>
      <c r="U1852" s="1">
        <v>6706</v>
      </c>
      <c r="V1852" s="1">
        <v>1728</v>
      </c>
      <c r="W1852">
        <v>7</v>
      </c>
      <c r="X1852" s="18">
        <f t="shared" si="202"/>
        <v>2.8161081385525203E-4</v>
      </c>
      <c r="Y1852" s="19">
        <f t="shared" si="198"/>
        <v>2.6666666666666665</v>
      </c>
      <c r="Z1852" s="18">
        <f t="shared" si="199"/>
        <v>0</v>
      </c>
      <c r="AA1852" s="19">
        <f t="shared" si="196"/>
        <v>16.220782878062519</v>
      </c>
      <c r="AB1852" s="19">
        <f t="shared" si="197"/>
        <v>25.767968983000301</v>
      </c>
      <c r="AC1852" s="18">
        <f t="shared" si="200"/>
        <v>6.5709189899558804E-2</v>
      </c>
      <c r="AD1852" s="43">
        <f t="shared" si="201"/>
        <v>1521.8571428571429</v>
      </c>
    </row>
    <row r="1853" spans="1:30">
      <c r="A1853">
        <v>2013</v>
      </c>
      <c r="B1853">
        <v>264</v>
      </c>
      <c r="C1853" t="s">
        <v>779</v>
      </c>
      <c r="D1853" s="18">
        <v>1.7890687896949639E-4</v>
      </c>
      <c r="E1853" s="19">
        <v>1.5</v>
      </c>
      <c r="F1853" s="18">
        <v>0</v>
      </c>
      <c r="G1853" s="19">
        <v>17.890687896949636</v>
      </c>
      <c r="H1853" s="19">
        <v>24.55591871536166</v>
      </c>
      <c r="I1853" s="67">
        <v>0.64</v>
      </c>
      <c r="J1853" s="1">
        <v>11179</v>
      </c>
      <c r="K1853" s="43">
        <v>1597</v>
      </c>
      <c r="L1853" s="19">
        <v>2.04</v>
      </c>
      <c r="M1853" s="19">
        <v>9714.56</v>
      </c>
      <c r="O1853" s="1">
        <v>2</v>
      </c>
      <c r="P1853" s="1">
        <v>3</v>
      </c>
      <c r="R1853" s="1">
        <v>11179</v>
      </c>
      <c r="S1853" s="60">
        <v>4.9375762695954117E-2</v>
      </c>
      <c r="T1853" s="1">
        <v>2000</v>
      </c>
      <c r="U1853" s="1">
        <v>7037</v>
      </c>
      <c r="V1853" s="1">
        <v>1728</v>
      </c>
      <c r="W1853">
        <v>7</v>
      </c>
      <c r="X1853" s="18">
        <f t="shared" si="202"/>
        <v>1.7890687896949639E-4</v>
      </c>
      <c r="Y1853" s="19">
        <f t="shared" si="198"/>
        <v>1.5</v>
      </c>
      <c r="Z1853" s="18">
        <f t="shared" si="199"/>
        <v>0</v>
      </c>
      <c r="AA1853" s="19">
        <f t="shared" si="196"/>
        <v>17.890687896949636</v>
      </c>
      <c r="AB1853" s="19">
        <f t="shared" si="197"/>
        <v>24.55591871536166</v>
      </c>
      <c r="AC1853" s="18">
        <f t="shared" si="200"/>
        <v>6.2617407639323733E-2</v>
      </c>
      <c r="AD1853" s="43">
        <f t="shared" si="201"/>
        <v>1597</v>
      </c>
    </row>
    <row r="1854" spans="1:30">
      <c r="A1854">
        <v>2014</v>
      </c>
      <c r="B1854">
        <v>264</v>
      </c>
      <c r="C1854" t="s">
        <v>779</v>
      </c>
      <c r="D1854" s="18">
        <v>8.7950747581354443E-5</v>
      </c>
      <c r="E1854" s="19">
        <v>2</v>
      </c>
      <c r="F1854" s="18">
        <v>0</v>
      </c>
      <c r="G1854" s="19">
        <v>17.590149516270888</v>
      </c>
      <c r="H1854" s="19">
        <v>24.140821458507965</v>
      </c>
      <c r="I1854" s="67">
        <v>0.64</v>
      </c>
      <c r="J1854" s="1">
        <v>11370</v>
      </c>
      <c r="K1854" s="43">
        <v>1624.2857142857142</v>
      </c>
      <c r="L1854" s="68">
        <v>2.0950000000000002</v>
      </c>
      <c r="M1854" s="19">
        <v>8927.86</v>
      </c>
      <c r="O1854" s="1">
        <v>1</v>
      </c>
      <c r="P1854" s="1">
        <v>2</v>
      </c>
      <c r="R1854" s="1">
        <v>11370</v>
      </c>
      <c r="S1854" s="60">
        <v>1.7085606941587006E-2</v>
      </c>
      <c r="T1854" s="1">
        <v>2000</v>
      </c>
      <c r="U1854" s="1">
        <v>7158</v>
      </c>
      <c r="V1854" s="1">
        <v>1728</v>
      </c>
      <c r="W1854">
        <v>7</v>
      </c>
      <c r="X1854" s="18">
        <f t="shared" si="202"/>
        <v>8.7950747581354443E-5</v>
      </c>
      <c r="Y1854" s="19">
        <f t="shared" si="198"/>
        <v>2</v>
      </c>
      <c r="Z1854" s="18">
        <f t="shared" si="199"/>
        <v>0</v>
      </c>
      <c r="AA1854" s="19">
        <f t="shared" si="196"/>
        <v>17.590149516270888</v>
      </c>
      <c r="AB1854" s="19">
        <f t="shared" si="197"/>
        <v>24.140821458507965</v>
      </c>
      <c r="AC1854" s="18">
        <f t="shared" si="200"/>
        <v>6.1565523306948117E-2</v>
      </c>
      <c r="AD1854" s="43">
        <f t="shared" si="201"/>
        <v>1624.2857142857142</v>
      </c>
    </row>
    <row r="1855" spans="1:30">
      <c r="A1855">
        <v>2008</v>
      </c>
      <c r="B1855">
        <v>265</v>
      </c>
      <c r="C1855" t="s">
        <v>780</v>
      </c>
      <c r="D1855" s="18">
        <v>3.170577045022194E-4</v>
      </c>
      <c r="E1855" s="19">
        <v>2.5</v>
      </c>
      <c r="F1855" s="18">
        <v>0</v>
      </c>
      <c r="G1855" s="19">
        <v>0</v>
      </c>
      <c r="H1855" s="19">
        <v>0</v>
      </c>
      <c r="I1855" s="67">
        <v>0.58499999999999996</v>
      </c>
      <c r="J1855" s="1">
        <v>6308</v>
      </c>
      <c r="K1855" s="43">
        <v>1261.5999999999999</v>
      </c>
      <c r="L1855" s="19">
        <v>1.72</v>
      </c>
      <c r="M1855" s="19">
        <v>14098.97</v>
      </c>
      <c r="O1855" s="1">
        <v>2</v>
      </c>
      <c r="P1855" s="1">
        <v>5</v>
      </c>
      <c r="R1855" s="1">
        <v>6308</v>
      </c>
      <c r="S1855" s="60">
        <v>2.7194268034522073E-2</v>
      </c>
      <c r="U1855" s="1">
        <v>4152</v>
      </c>
      <c r="W1855">
        <v>5</v>
      </c>
      <c r="X1855" s="18">
        <f t="shared" si="202"/>
        <v>3.170577045022194E-4</v>
      </c>
      <c r="Y1855" s="19">
        <f t="shared" si="198"/>
        <v>2.5</v>
      </c>
      <c r="Z1855" s="18">
        <f t="shared" si="199"/>
        <v>0</v>
      </c>
      <c r="AA1855" s="19">
        <f t="shared" si="196"/>
        <v>0</v>
      </c>
      <c r="AB1855" s="19">
        <f t="shared" si="197"/>
        <v>0</v>
      </c>
      <c r="AC1855" s="18">
        <f t="shared" si="200"/>
        <v>7.9264426125554857E-2</v>
      </c>
      <c r="AD1855" s="43">
        <f t="shared" si="201"/>
        <v>1261.5999999999999</v>
      </c>
    </row>
    <row r="1856" spans="1:30">
      <c r="A1856">
        <v>2009</v>
      </c>
      <c r="B1856">
        <v>265</v>
      </c>
      <c r="C1856" t="s">
        <v>780</v>
      </c>
      <c r="D1856" s="18">
        <v>0</v>
      </c>
      <c r="E1856" s="19">
        <v>0</v>
      </c>
      <c r="F1856" s="18">
        <v>0</v>
      </c>
      <c r="G1856" s="19">
        <v>73.797809871448976</v>
      </c>
      <c r="H1856" s="19">
        <v>112.12925006028453</v>
      </c>
      <c r="I1856" s="67">
        <v>0.58499999999999996</v>
      </c>
      <c r="J1856" s="1">
        <v>6301</v>
      </c>
      <c r="K1856" s="43">
        <v>1050.1666666666667</v>
      </c>
      <c r="L1856" s="19">
        <v>1.84</v>
      </c>
      <c r="M1856" s="19">
        <v>16132.02</v>
      </c>
      <c r="O1856" s="1"/>
      <c r="P1856" s="1"/>
      <c r="R1856" s="1">
        <v>6301</v>
      </c>
      <c r="S1856" s="60">
        <v>-1.10970196575777E-3</v>
      </c>
      <c r="T1856" s="1">
        <v>4650</v>
      </c>
      <c r="U1856" s="1">
        <v>4147</v>
      </c>
      <c r="V1856" s="1">
        <v>4650</v>
      </c>
      <c r="W1856" s="1">
        <v>6</v>
      </c>
      <c r="X1856" s="18">
        <f t="shared" si="202"/>
        <v>0</v>
      </c>
      <c r="Y1856" s="19">
        <f t="shared" si="198"/>
        <v>0</v>
      </c>
      <c r="Z1856" s="18">
        <f t="shared" si="199"/>
        <v>0</v>
      </c>
      <c r="AA1856" s="19">
        <f t="shared" si="196"/>
        <v>73.797809871448976</v>
      </c>
      <c r="AB1856" s="19">
        <f t="shared" si="197"/>
        <v>112.12925006028453</v>
      </c>
      <c r="AC1856" s="18">
        <f t="shared" si="200"/>
        <v>9.522298047928901E-2</v>
      </c>
      <c r="AD1856" s="43">
        <f t="shared" si="201"/>
        <v>1050.1666666666667</v>
      </c>
    </row>
    <row r="1857" spans="1:30">
      <c r="A1857">
        <v>2010</v>
      </c>
      <c r="B1857">
        <v>265</v>
      </c>
      <c r="C1857" t="s">
        <v>780</v>
      </c>
      <c r="D1857" s="18">
        <v>1.3460963206700569E-3</v>
      </c>
      <c r="E1857" s="19">
        <v>3.2222222222222223</v>
      </c>
      <c r="F1857" s="18">
        <v>0</v>
      </c>
      <c r="G1857" s="19">
        <v>63.146874065210888</v>
      </c>
      <c r="H1857" s="19">
        <v>100</v>
      </c>
      <c r="I1857" s="67">
        <v>0.67200000000000004</v>
      </c>
      <c r="J1857" s="1">
        <v>6686</v>
      </c>
      <c r="K1857" s="43">
        <v>1114.3333333333333</v>
      </c>
      <c r="L1857" s="19">
        <v>1.82</v>
      </c>
      <c r="M1857" s="19">
        <v>12583.09</v>
      </c>
      <c r="O1857" s="1">
        <v>9</v>
      </c>
      <c r="P1857" s="1">
        <v>29</v>
      </c>
      <c r="R1857" s="1">
        <v>6686</v>
      </c>
      <c r="S1857" s="60">
        <v>6.1101412474210415E-2</v>
      </c>
      <c r="T1857" s="1">
        <v>4222</v>
      </c>
      <c r="U1857" s="1">
        <v>4222</v>
      </c>
      <c r="V1857" s="1">
        <v>4222</v>
      </c>
      <c r="W1857" s="1">
        <v>6</v>
      </c>
      <c r="X1857" s="18">
        <f t="shared" si="202"/>
        <v>1.3460963206700569E-3</v>
      </c>
      <c r="Y1857" s="19">
        <f t="shared" si="198"/>
        <v>3.2222222222222223</v>
      </c>
      <c r="Z1857" s="18">
        <f t="shared" si="199"/>
        <v>0</v>
      </c>
      <c r="AA1857" s="19">
        <f t="shared" si="196"/>
        <v>63.146874065210888</v>
      </c>
      <c r="AB1857" s="19">
        <f t="shared" si="197"/>
        <v>100</v>
      </c>
      <c r="AC1857" s="18">
        <f t="shared" si="200"/>
        <v>8.9739754711337119E-2</v>
      </c>
      <c r="AD1857" s="43">
        <f t="shared" si="201"/>
        <v>1114.3333333333333</v>
      </c>
    </row>
    <row r="1858" spans="1:30">
      <c r="A1858">
        <v>2011</v>
      </c>
      <c r="B1858">
        <v>265</v>
      </c>
      <c r="C1858" t="s">
        <v>780</v>
      </c>
      <c r="D1858" s="18">
        <v>1.4894250819183796E-3</v>
      </c>
      <c r="E1858" s="19">
        <v>3.1</v>
      </c>
      <c r="F1858" s="18">
        <v>0</v>
      </c>
      <c r="G1858" s="19">
        <v>63.151623473339292</v>
      </c>
      <c r="H1858" s="19">
        <v>100</v>
      </c>
      <c r="I1858" s="67">
        <v>0.67200000000000004</v>
      </c>
      <c r="J1858" s="1">
        <v>6714</v>
      </c>
      <c r="K1858" s="43">
        <v>1119</v>
      </c>
      <c r="L1858" s="19">
        <v>1.97</v>
      </c>
      <c r="M1858" s="19">
        <v>18734.439999999999</v>
      </c>
      <c r="O1858" s="1">
        <v>10</v>
      </c>
      <c r="P1858" s="1">
        <v>31</v>
      </c>
      <c r="R1858" s="1">
        <v>6714</v>
      </c>
      <c r="S1858" s="60">
        <v>4.1878552198624241E-3</v>
      </c>
      <c r="T1858" s="1">
        <v>4240</v>
      </c>
      <c r="U1858" s="1">
        <v>4240</v>
      </c>
      <c r="V1858" s="1">
        <v>4240</v>
      </c>
      <c r="W1858" s="1">
        <v>6</v>
      </c>
      <c r="X1858" s="18">
        <f t="shared" si="202"/>
        <v>1.4894250819183796E-3</v>
      </c>
      <c r="Y1858" s="19">
        <f t="shared" si="198"/>
        <v>3.1</v>
      </c>
      <c r="Z1858" s="18">
        <f t="shared" si="199"/>
        <v>0</v>
      </c>
      <c r="AA1858" s="19">
        <f t="shared" si="196"/>
        <v>63.151623473339292</v>
      </c>
      <c r="AB1858" s="19">
        <f t="shared" si="197"/>
        <v>100</v>
      </c>
      <c r="AC1858" s="18">
        <f t="shared" si="200"/>
        <v>8.936550491510277E-2</v>
      </c>
      <c r="AD1858" s="43">
        <f t="shared" si="201"/>
        <v>1119</v>
      </c>
    </row>
    <row r="1859" spans="1:30">
      <c r="A1859">
        <v>2012</v>
      </c>
      <c r="B1859">
        <v>265</v>
      </c>
      <c r="C1859" t="s">
        <v>780</v>
      </c>
      <c r="D1859" s="18">
        <v>1.7801513128615932E-3</v>
      </c>
      <c r="E1859" s="19">
        <v>3.3333333333333335</v>
      </c>
      <c r="F1859" s="18">
        <v>0</v>
      </c>
      <c r="G1859" s="19">
        <v>63.150867823765026</v>
      </c>
      <c r="H1859" s="19">
        <v>100</v>
      </c>
      <c r="I1859" s="67">
        <v>0.67200000000000004</v>
      </c>
      <c r="J1859" s="1">
        <v>6741</v>
      </c>
      <c r="K1859" s="43">
        <v>1123.5</v>
      </c>
      <c r="L1859" s="68">
        <v>2.0049999999999999</v>
      </c>
      <c r="M1859" s="19">
        <v>16754.830000000002</v>
      </c>
      <c r="O1859" s="1">
        <v>12</v>
      </c>
      <c r="P1859" s="1">
        <v>40</v>
      </c>
      <c r="R1859" s="1">
        <v>6741</v>
      </c>
      <c r="S1859" s="60">
        <v>4.0214477211795163E-3</v>
      </c>
      <c r="T1859" s="1">
        <v>4257</v>
      </c>
      <c r="U1859" s="1">
        <v>4257</v>
      </c>
      <c r="V1859" s="1">
        <v>4257</v>
      </c>
      <c r="W1859" s="1">
        <v>6</v>
      </c>
      <c r="X1859" s="18">
        <f t="shared" si="202"/>
        <v>1.7801513128615932E-3</v>
      </c>
      <c r="Y1859" s="19">
        <f t="shared" si="198"/>
        <v>3.3333333333333335</v>
      </c>
      <c r="Z1859" s="18">
        <f t="shared" si="199"/>
        <v>0</v>
      </c>
      <c r="AA1859" s="19">
        <f t="shared" si="196"/>
        <v>63.150867823765026</v>
      </c>
      <c r="AB1859" s="19">
        <f t="shared" si="197"/>
        <v>100</v>
      </c>
      <c r="AC1859" s="18">
        <f t="shared" si="200"/>
        <v>8.9007565643079656E-2</v>
      </c>
      <c r="AD1859" s="43">
        <f t="shared" si="201"/>
        <v>1123.5</v>
      </c>
    </row>
    <row r="1860" spans="1:30">
      <c r="A1860">
        <v>2013</v>
      </c>
      <c r="B1860">
        <v>265</v>
      </c>
      <c r="C1860" t="s">
        <v>780</v>
      </c>
      <c r="D1860" s="18">
        <v>4.3023089057794351E-4</v>
      </c>
      <c r="E1860" s="19">
        <v>2</v>
      </c>
      <c r="F1860" s="18">
        <v>0</v>
      </c>
      <c r="G1860" s="19">
        <v>63.143553707156173</v>
      </c>
      <c r="H1860" s="19">
        <v>100</v>
      </c>
      <c r="I1860" s="67">
        <v>0.67200000000000004</v>
      </c>
      <c r="J1860" s="1">
        <v>6973</v>
      </c>
      <c r="K1860" s="43">
        <v>1162.1666666666667</v>
      </c>
      <c r="L1860" s="19">
        <v>2.04</v>
      </c>
      <c r="M1860" s="19">
        <v>17550.64</v>
      </c>
      <c r="O1860" s="1">
        <v>3</v>
      </c>
      <c r="P1860" s="1">
        <v>6</v>
      </c>
      <c r="R1860" s="1">
        <v>6973</v>
      </c>
      <c r="S1860" s="60">
        <v>3.4416258715324055E-2</v>
      </c>
      <c r="T1860" s="1">
        <v>4403</v>
      </c>
      <c r="U1860" s="1">
        <v>4403</v>
      </c>
      <c r="V1860" s="1">
        <v>4403</v>
      </c>
      <c r="W1860" s="1">
        <v>6</v>
      </c>
      <c r="X1860" s="18">
        <f t="shared" si="202"/>
        <v>4.3023089057794351E-4</v>
      </c>
      <c r="Y1860" s="19">
        <f t="shared" si="198"/>
        <v>2</v>
      </c>
      <c r="Z1860" s="18">
        <f t="shared" si="199"/>
        <v>0</v>
      </c>
      <c r="AA1860" s="19">
        <f t="shared" si="196"/>
        <v>63.143553707156173</v>
      </c>
      <c r="AB1860" s="19">
        <f t="shared" si="197"/>
        <v>100</v>
      </c>
      <c r="AC1860" s="18">
        <f t="shared" si="200"/>
        <v>8.6046178115588706E-2</v>
      </c>
      <c r="AD1860" s="43">
        <f t="shared" si="201"/>
        <v>1162.1666666666667</v>
      </c>
    </row>
    <row r="1861" spans="1:30">
      <c r="A1861">
        <v>2014</v>
      </c>
      <c r="B1861">
        <v>265</v>
      </c>
      <c r="C1861" t="s">
        <v>780</v>
      </c>
      <c r="D1861" s="18">
        <v>7.1377587437544611E-4</v>
      </c>
      <c r="E1861" s="19">
        <v>2.2000000000000002</v>
      </c>
      <c r="F1861" s="18">
        <v>0</v>
      </c>
      <c r="G1861" s="19">
        <v>63.140613847251956</v>
      </c>
      <c r="H1861" s="19">
        <v>100</v>
      </c>
      <c r="I1861" s="67">
        <v>0.67200000000000004</v>
      </c>
      <c r="J1861" s="1">
        <v>7005</v>
      </c>
      <c r="K1861" s="43">
        <v>1167.5</v>
      </c>
      <c r="L1861" s="68">
        <v>2.0950000000000002</v>
      </c>
      <c r="M1861" s="19">
        <v>20429.02</v>
      </c>
      <c r="O1861" s="1">
        <v>5</v>
      </c>
      <c r="P1861" s="1">
        <v>11</v>
      </c>
      <c r="R1861" s="1">
        <v>7005</v>
      </c>
      <c r="S1861" s="60">
        <v>4.5891294994979681E-3</v>
      </c>
      <c r="T1861" s="1">
        <v>4423</v>
      </c>
      <c r="U1861" s="1">
        <v>4423</v>
      </c>
      <c r="V1861" s="1">
        <v>4423</v>
      </c>
      <c r="W1861" s="1">
        <v>6</v>
      </c>
      <c r="X1861" s="18">
        <f t="shared" si="202"/>
        <v>7.1377587437544611E-4</v>
      </c>
      <c r="Y1861" s="19">
        <f t="shared" si="198"/>
        <v>2.2000000000000002</v>
      </c>
      <c r="Z1861" s="18">
        <f t="shared" si="199"/>
        <v>0</v>
      </c>
      <c r="AA1861" s="19">
        <f t="shared" si="196"/>
        <v>63.140613847251956</v>
      </c>
      <c r="AB1861" s="19">
        <f t="shared" si="197"/>
        <v>100</v>
      </c>
      <c r="AC1861" s="18">
        <f t="shared" si="200"/>
        <v>8.5653104925053528E-2</v>
      </c>
      <c r="AD1861" s="43">
        <f t="shared" si="201"/>
        <v>1167.5</v>
      </c>
    </row>
    <row r="1862" spans="1:30">
      <c r="A1862">
        <v>2008</v>
      </c>
      <c r="B1862">
        <v>266</v>
      </c>
      <c r="C1862" t="s">
        <v>786</v>
      </c>
      <c r="D1862" s="18">
        <v>1.1984435797665371E-3</v>
      </c>
      <c r="E1862" s="19">
        <v>3.4415584415584415</v>
      </c>
      <c r="F1862" s="18">
        <v>2.5974025974025976E-2</v>
      </c>
      <c r="G1862" s="19">
        <v>0</v>
      </c>
      <c r="H1862" s="19">
        <v>0</v>
      </c>
      <c r="I1862" s="67">
        <v>0.64200000000000002</v>
      </c>
      <c r="J1862" s="1">
        <v>64250</v>
      </c>
      <c r="K1862" s="43">
        <v>1338.5416666666667</v>
      </c>
      <c r="L1862" s="19">
        <v>1.72</v>
      </c>
      <c r="M1862" s="19">
        <v>14200.15</v>
      </c>
      <c r="O1862" s="1">
        <v>77</v>
      </c>
      <c r="P1862" s="1">
        <v>265</v>
      </c>
      <c r="Q1862">
        <v>2</v>
      </c>
      <c r="R1862" s="1">
        <v>64250</v>
      </c>
      <c r="S1862" s="60">
        <v>3.9005142469032084E-2</v>
      </c>
      <c r="W1862">
        <v>48</v>
      </c>
      <c r="X1862" s="18">
        <f t="shared" si="202"/>
        <v>1.1984435797665371E-3</v>
      </c>
      <c r="Y1862" s="19">
        <f t="shared" si="198"/>
        <v>3.4415584415584415</v>
      </c>
      <c r="Z1862" s="18">
        <f t="shared" si="199"/>
        <v>2.5974025974025976E-2</v>
      </c>
      <c r="AA1862" s="19">
        <f t="shared" si="196"/>
        <v>0</v>
      </c>
      <c r="AB1862" s="19">
        <f t="shared" si="197"/>
        <v>0</v>
      </c>
      <c r="AC1862" s="18">
        <f t="shared" si="200"/>
        <v>7.4708171206225679E-2</v>
      </c>
      <c r="AD1862" s="43">
        <f t="shared" si="201"/>
        <v>1338.5416666666667</v>
      </c>
    </row>
    <row r="1863" spans="1:30">
      <c r="A1863">
        <v>2009</v>
      </c>
      <c r="B1863">
        <v>266</v>
      </c>
      <c r="C1863" t="s">
        <v>786</v>
      </c>
      <c r="D1863" s="18">
        <v>8.9506172839506177E-4</v>
      </c>
      <c r="E1863" s="19">
        <v>4.7241379310344831</v>
      </c>
      <c r="F1863" s="18">
        <v>5.1724137931034482E-2</v>
      </c>
      <c r="G1863" s="19">
        <v>92.473765432098759</v>
      </c>
      <c r="H1863" s="19">
        <v>100</v>
      </c>
      <c r="I1863" s="67">
        <v>0.64200000000000002</v>
      </c>
      <c r="J1863" s="1">
        <v>64800</v>
      </c>
      <c r="K1863" s="43">
        <v>1246.1538461538462</v>
      </c>
      <c r="L1863" s="19">
        <v>1.84</v>
      </c>
      <c r="M1863" s="19">
        <v>14042</v>
      </c>
      <c r="O1863" s="1">
        <v>58</v>
      </c>
      <c r="P1863" s="1">
        <v>274</v>
      </c>
      <c r="Q1863" s="1">
        <v>3</v>
      </c>
      <c r="R1863" s="1">
        <v>64800</v>
      </c>
      <c r="S1863" s="60">
        <v>8.5603112840466622E-3</v>
      </c>
      <c r="T1863" s="1">
        <v>59923</v>
      </c>
      <c r="U1863" s="1">
        <v>59373</v>
      </c>
      <c r="V1863" s="1">
        <v>59373</v>
      </c>
      <c r="W1863" s="1">
        <v>52</v>
      </c>
      <c r="X1863" s="18">
        <f t="shared" si="202"/>
        <v>8.9506172839506177E-4</v>
      </c>
      <c r="Y1863" s="19">
        <f t="shared" si="198"/>
        <v>4.7241379310344831</v>
      </c>
      <c r="Z1863" s="18">
        <f t="shared" si="199"/>
        <v>5.1724137931034482E-2</v>
      </c>
      <c r="AA1863" s="19">
        <f t="shared" ref="AA1863:AA1926" si="203">(T1863/R1863)*100</f>
        <v>92.473765432098759</v>
      </c>
      <c r="AB1863" s="19">
        <f t="shared" ref="AB1863:AB1926" si="204">(IF(V1863=0,0,V1863/U1863))*100</f>
        <v>100</v>
      </c>
      <c r="AC1863" s="18">
        <f t="shared" si="200"/>
        <v>8.0246913580246909E-2</v>
      </c>
      <c r="AD1863" s="43">
        <f t="shared" si="201"/>
        <v>1246.1538461538462</v>
      </c>
    </row>
    <row r="1864" spans="1:30">
      <c r="A1864">
        <v>2010</v>
      </c>
      <c r="B1864">
        <v>266</v>
      </c>
      <c r="C1864" t="s">
        <v>786</v>
      </c>
      <c r="D1864" s="18">
        <v>1.3234841489689136E-3</v>
      </c>
      <c r="E1864" s="19">
        <v>3.8139534883720931</v>
      </c>
      <c r="F1864" s="18">
        <v>4.6511627906976744E-2</v>
      </c>
      <c r="G1864" s="19">
        <v>93.060941828254855</v>
      </c>
      <c r="H1864" s="19">
        <v>100</v>
      </c>
      <c r="I1864" s="67">
        <v>0.72199999999999998</v>
      </c>
      <c r="J1864" s="1">
        <v>64980</v>
      </c>
      <c r="K1864" s="43">
        <v>1249.6153846153845</v>
      </c>
      <c r="L1864" s="19">
        <v>1.82</v>
      </c>
      <c r="M1864" s="19">
        <v>16316.82</v>
      </c>
      <c r="O1864" s="1">
        <v>86</v>
      </c>
      <c r="P1864" s="1">
        <v>328</v>
      </c>
      <c r="Q1864" s="1">
        <v>4</v>
      </c>
      <c r="R1864" s="1">
        <v>64980</v>
      </c>
      <c r="S1864" s="60">
        <v>2.7777777777777679E-3</v>
      </c>
      <c r="T1864" s="1">
        <v>60471</v>
      </c>
      <c r="U1864" s="1">
        <v>59953</v>
      </c>
      <c r="V1864" s="1">
        <v>59953</v>
      </c>
      <c r="W1864" s="1">
        <v>52</v>
      </c>
      <c r="X1864" s="18">
        <f t="shared" si="202"/>
        <v>1.3234841489689136E-3</v>
      </c>
      <c r="Y1864" s="19">
        <f t="shared" ref="Y1864:Y1927" si="205">IF(O1864=0,0,P1864/O1864)</f>
        <v>3.8139534883720931</v>
      </c>
      <c r="Z1864" s="18">
        <f t="shared" ref="Z1864:Z1927" si="206">IF(O1864=0,0,Q1864/O1864)</f>
        <v>4.6511627906976744E-2</v>
      </c>
      <c r="AA1864" s="19">
        <f t="shared" si="203"/>
        <v>93.060941828254855</v>
      </c>
      <c r="AB1864" s="19">
        <f t="shared" si="204"/>
        <v>100</v>
      </c>
      <c r="AC1864" s="18">
        <f t="shared" ref="AC1864:AC1927" si="207">W1864/R1864*100</f>
        <v>8.0024622960911049E-2</v>
      </c>
      <c r="AD1864" s="43">
        <f t="shared" ref="AD1864:AD1927" si="208">R1864/W1864</f>
        <v>1249.6153846153845</v>
      </c>
    </row>
    <row r="1865" spans="1:30">
      <c r="A1865">
        <v>2011</v>
      </c>
      <c r="B1865">
        <v>266</v>
      </c>
      <c r="C1865" t="s">
        <v>786</v>
      </c>
      <c r="D1865" s="18">
        <v>5.1915530378219903E-4</v>
      </c>
      <c r="E1865" s="19">
        <v>3.1764705882352939</v>
      </c>
      <c r="F1865" s="18">
        <v>0</v>
      </c>
      <c r="G1865" s="19">
        <v>192.26305904628117</v>
      </c>
      <c r="H1865" s="19">
        <v>200</v>
      </c>
      <c r="I1865" s="67">
        <v>0.72199999999999998</v>
      </c>
      <c r="J1865" s="1">
        <v>65491</v>
      </c>
      <c r="K1865" s="43">
        <v>1259.4423076923076</v>
      </c>
      <c r="L1865" s="19">
        <v>1.97</v>
      </c>
      <c r="M1865" s="19">
        <v>16979.189999999999</v>
      </c>
      <c r="O1865" s="1">
        <v>34</v>
      </c>
      <c r="P1865" s="1">
        <v>108</v>
      </c>
      <c r="R1865" s="1">
        <v>65491</v>
      </c>
      <c r="S1865" s="60">
        <v>7.8639581409665205E-3</v>
      </c>
      <c r="T1865" s="1">
        <v>125915</v>
      </c>
      <c r="U1865" s="1">
        <v>60424</v>
      </c>
      <c r="V1865" s="1">
        <v>120848</v>
      </c>
      <c r="W1865" s="1">
        <v>52</v>
      </c>
      <c r="X1865" s="18">
        <f t="shared" ref="X1865:X1928" si="209">IF(R1865=0,0,O1865/R1865)</f>
        <v>5.1915530378219903E-4</v>
      </c>
      <c r="Y1865" s="19">
        <f t="shared" si="205"/>
        <v>3.1764705882352939</v>
      </c>
      <c r="Z1865" s="18">
        <f t="shared" si="206"/>
        <v>0</v>
      </c>
      <c r="AA1865" s="19">
        <f t="shared" si="203"/>
        <v>192.26305904628117</v>
      </c>
      <c r="AB1865" s="19">
        <f t="shared" si="204"/>
        <v>200</v>
      </c>
      <c r="AC1865" s="18">
        <f t="shared" si="207"/>
        <v>7.9400222931395148E-2</v>
      </c>
      <c r="AD1865" s="43">
        <f t="shared" si="208"/>
        <v>1259.4423076923076</v>
      </c>
    </row>
    <row r="1866" spans="1:30">
      <c r="A1866">
        <v>2012</v>
      </c>
      <c r="B1866">
        <v>266</v>
      </c>
      <c r="C1866" t="s">
        <v>786</v>
      </c>
      <c r="D1866" s="18">
        <v>3.7887972841901065E-4</v>
      </c>
      <c r="E1866" s="19">
        <v>3.16</v>
      </c>
      <c r="F1866" s="18">
        <v>0</v>
      </c>
      <c r="G1866" s="19">
        <v>92.263275945683802</v>
      </c>
      <c r="H1866" s="19">
        <v>100</v>
      </c>
      <c r="I1866" s="67">
        <v>0.72199999999999998</v>
      </c>
      <c r="J1866" s="1">
        <v>65984</v>
      </c>
      <c r="K1866" s="43">
        <v>1268.9230769230769</v>
      </c>
      <c r="L1866" s="68">
        <v>2.0049999999999999</v>
      </c>
      <c r="M1866" s="19">
        <v>18808.37</v>
      </c>
      <c r="O1866" s="1">
        <v>25</v>
      </c>
      <c r="P1866" s="1">
        <v>79</v>
      </c>
      <c r="R1866" s="1">
        <v>65984</v>
      </c>
      <c r="S1866" s="60">
        <v>7.527751904841784E-3</v>
      </c>
      <c r="T1866" s="1">
        <v>60879</v>
      </c>
      <c r="U1866" s="1">
        <v>60879</v>
      </c>
      <c r="V1866" s="1">
        <v>60879</v>
      </c>
      <c r="W1866" s="1">
        <v>52</v>
      </c>
      <c r="X1866" s="18">
        <f t="shared" si="209"/>
        <v>3.7887972841901065E-4</v>
      </c>
      <c r="Y1866" s="19">
        <f t="shared" si="205"/>
        <v>3.16</v>
      </c>
      <c r="Z1866" s="18">
        <f t="shared" si="206"/>
        <v>0</v>
      </c>
      <c r="AA1866" s="19">
        <f t="shared" si="203"/>
        <v>92.263275945683802</v>
      </c>
      <c r="AB1866" s="19">
        <f t="shared" si="204"/>
        <v>100</v>
      </c>
      <c r="AC1866" s="18">
        <f t="shared" si="207"/>
        <v>7.8806983511154213E-2</v>
      </c>
      <c r="AD1866" s="43">
        <f t="shared" si="208"/>
        <v>1268.9230769230769</v>
      </c>
    </row>
    <row r="1867" spans="1:30">
      <c r="A1867">
        <v>2013</v>
      </c>
      <c r="B1867">
        <v>266</v>
      </c>
      <c r="C1867" t="s">
        <v>786</v>
      </c>
      <c r="D1867" s="18">
        <v>5.4000408651741147E-4</v>
      </c>
      <c r="E1867" s="19">
        <v>5.243243243243243</v>
      </c>
      <c r="F1867" s="18">
        <v>5.4054054054054057E-2</v>
      </c>
      <c r="G1867" s="19">
        <v>92.263346857760013</v>
      </c>
      <c r="H1867" s="19">
        <v>100</v>
      </c>
      <c r="I1867" s="67">
        <v>0.72199999999999998</v>
      </c>
      <c r="J1867" s="1">
        <v>68518</v>
      </c>
      <c r="K1867" s="43">
        <v>1317.6538461538462</v>
      </c>
      <c r="L1867" s="19">
        <v>2.04</v>
      </c>
      <c r="M1867" s="19">
        <v>19030.57</v>
      </c>
      <c r="O1867" s="1">
        <v>37</v>
      </c>
      <c r="P1867" s="1">
        <v>194</v>
      </c>
      <c r="Q1867" s="1">
        <v>2</v>
      </c>
      <c r="R1867" s="1">
        <v>68518</v>
      </c>
      <c r="S1867" s="60">
        <v>3.840324927255101E-2</v>
      </c>
      <c r="T1867" s="1">
        <v>63217</v>
      </c>
      <c r="U1867" s="1">
        <v>63217</v>
      </c>
      <c r="V1867" s="1">
        <v>63217</v>
      </c>
      <c r="W1867" s="1">
        <v>52</v>
      </c>
      <c r="X1867" s="18">
        <f t="shared" si="209"/>
        <v>5.4000408651741147E-4</v>
      </c>
      <c r="Y1867" s="19">
        <f t="shared" si="205"/>
        <v>5.243243243243243</v>
      </c>
      <c r="Z1867" s="18">
        <f t="shared" si="206"/>
        <v>5.4054054054054057E-2</v>
      </c>
      <c r="AA1867" s="19">
        <f t="shared" si="203"/>
        <v>92.263346857760013</v>
      </c>
      <c r="AB1867" s="19">
        <f t="shared" si="204"/>
        <v>100</v>
      </c>
      <c r="AC1867" s="18">
        <f t="shared" si="207"/>
        <v>7.5892466213257834E-2</v>
      </c>
      <c r="AD1867" s="43">
        <f t="shared" si="208"/>
        <v>1317.6538461538462</v>
      </c>
    </row>
    <row r="1868" spans="1:30">
      <c r="A1868">
        <v>2014</v>
      </c>
      <c r="B1868">
        <v>266</v>
      </c>
      <c r="C1868" t="s">
        <v>786</v>
      </c>
      <c r="D1868" s="18">
        <v>4.6338531937385058E-4</v>
      </c>
      <c r="E1868" s="19">
        <v>4.40625</v>
      </c>
      <c r="F1868" s="18">
        <v>6.25E-2</v>
      </c>
      <c r="G1868" s="19">
        <v>92.264361324702776</v>
      </c>
      <c r="H1868" s="19">
        <v>100</v>
      </c>
      <c r="I1868" s="67">
        <v>0.72199999999999998</v>
      </c>
      <c r="J1868" s="1">
        <v>69057</v>
      </c>
      <c r="K1868" s="43">
        <v>1328.0192307692307</v>
      </c>
      <c r="L1868" s="68">
        <v>2.0950000000000002</v>
      </c>
      <c r="M1868" s="19">
        <v>21445.17</v>
      </c>
      <c r="O1868" s="1">
        <v>32</v>
      </c>
      <c r="P1868" s="1">
        <v>141</v>
      </c>
      <c r="Q1868" s="1">
        <v>2</v>
      </c>
      <c r="R1868" s="1">
        <v>69057</v>
      </c>
      <c r="S1868" s="60">
        <v>7.8665460171050139E-3</v>
      </c>
      <c r="T1868" s="1">
        <v>63715</v>
      </c>
      <c r="U1868" s="1">
        <v>63715</v>
      </c>
      <c r="V1868" s="1">
        <v>63715</v>
      </c>
      <c r="W1868" s="1">
        <v>52</v>
      </c>
      <c r="X1868" s="18">
        <f t="shared" si="209"/>
        <v>4.6338531937385058E-4</v>
      </c>
      <c r="Y1868" s="19">
        <f t="shared" si="205"/>
        <v>4.40625</v>
      </c>
      <c r="Z1868" s="18">
        <f t="shared" si="206"/>
        <v>6.25E-2</v>
      </c>
      <c r="AA1868" s="19">
        <f t="shared" si="203"/>
        <v>92.264361324702776</v>
      </c>
      <c r="AB1868" s="19">
        <f t="shared" si="204"/>
        <v>100</v>
      </c>
      <c r="AC1868" s="18">
        <f t="shared" si="207"/>
        <v>7.5300114398250725E-2</v>
      </c>
      <c r="AD1868" s="43">
        <f t="shared" si="208"/>
        <v>1328.0192307692307</v>
      </c>
    </row>
    <row r="1869" spans="1:30">
      <c r="A1869">
        <v>2008</v>
      </c>
      <c r="B1869">
        <v>267</v>
      </c>
      <c r="C1869" s="26" t="s">
        <v>790</v>
      </c>
      <c r="D1869" s="18">
        <v>1.1303692539562924E-3</v>
      </c>
      <c r="E1869" s="19">
        <v>4.666666666666667</v>
      </c>
      <c r="F1869" s="18">
        <v>0</v>
      </c>
      <c r="G1869" s="19">
        <v>44.385832705350417</v>
      </c>
      <c r="H1869" s="19">
        <v>57.156720038816111</v>
      </c>
      <c r="I1869" s="67">
        <v>0.56499999999999995</v>
      </c>
      <c r="J1869" s="1">
        <v>10616</v>
      </c>
      <c r="K1869" s="43">
        <v>2123.1999999999998</v>
      </c>
      <c r="L1869" s="19">
        <v>1.72</v>
      </c>
      <c r="M1869" s="19">
        <v>6388.31</v>
      </c>
      <c r="O1869" s="1">
        <v>12</v>
      </c>
      <c r="P1869">
        <v>56</v>
      </c>
      <c r="Q1869">
        <v>0</v>
      </c>
      <c r="R1869" s="1">
        <v>10616</v>
      </c>
      <c r="S1869" s="60">
        <v>3.1781514238507169E-2</v>
      </c>
      <c r="T1869" s="1">
        <v>4712</v>
      </c>
      <c r="U1869" s="1">
        <v>8244</v>
      </c>
      <c r="V1869" s="1">
        <v>4712</v>
      </c>
      <c r="W1869">
        <v>5</v>
      </c>
      <c r="X1869" s="18">
        <f t="shared" si="209"/>
        <v>1.1303692539562924E-3</v>
      </c>
      <c r="Y1869" s="19">
        <f t="shared" si="205"/>
        <v>4.666666666666667</v>
      </c>
      <c r="Z1869" s="18">
        <f t="shared" si="206"/>
        <v>0</v>
      </c>
      <c r="AA1869" s="19">
        <f t="shared" si="203"/>
        <v>44.385832705350417</v>
      </c>
      <c r="AB1869" s="19">
        <f t="shared" si="204"/>
        <v>57.156720038816111</v>
      </c>
      <c r="AC1869" s="18">
        <f t="shared" si="207"/>
        <v>4.7098718914845517E-2</v>
      </c>
      <c r="AD1869" s="43">
        <f t="shared" si="208"/>
        <v>2123.1999999999998</v>
      </c>
    </row>
    <row r="1870" spans="1:30">
      <c r="A1870">
        <v>2009</v>
      </c>
      <c r="B1870">
        <v>267</v>
      </c>
      <c r="C1870" t="s">
        <v>790</v>
      </c>
      <c r="D1870" s="18">
        <v>1.0333489901362142E-3</v>
      </c>
      <c r="E1870" s="19">
        <v>5.1818181818181817</v>
      </c>
      <c r="F1870" s="18">
        <v>0</v>
      </c>
      <c r="G1870" s="19">
        <v>66.322217003287932</v>
      </c>
      <c r="H1870" s="19">
        <v>85.410113718848294</v>
      </c>
      <c r="I1870" s="67">
        <v>0.56499999999999995</v>
      </c>
      <c r="J1870" s="1">
        <v>10645</v>
      </c>
      <c r="K1870" s="43">
        <v>1520.7142857142858</v>
      </c>
      <c r="L1870" s="19">
        <v>1.84</v>
      </c>
      <c r="M1870" s="19">
        <v>6529.86</v>
      </c>
      <c r="O1870" s="1">
        <v>11</v>
      </c>
      <c r="P1870">
        <v>57</v>
      </c>
      <c r="Q1870">
        <v>0</v>
      </c>
      <c r="R1870" s="1">
        <v>10645</v>
      </c>
      <c r="S1870" s="60">
        <v>2.7317256970611492E-3</v>
      </c>
      <c r="T1870" s="1">
        <v>7060</v>
      </c>
      <c r="U1870" s="1">
        <v>8266</v>
      </c>
      <c r="V1870" s="1">
        <v>7060</v>
      </c>
      <c r="W1870">
        <v>7</v>
      </c>
      <c r="X1870" s="18">
        <f t="shared" si="209"/>
        <v>1.0333489901362142E-3</v>
      </c>
      <c r="Y1870" s="19">
        <f t="shared" si="205"/>
        <v>5.1818181818181817</v>
      </c>
      <c r="Z1870" s="18">
        <f t="shared" si="206"/>
        <v>0</v>
      </c>
      <c r="AA1870" s="19">
        <f t="shared" si="203"/>
        <v>66.322217003287932</v>
      </c>
      <c r="AB1870" s="19">
        <f t="shared" si="204"/>
        <v>85.410113718848294</v>
      </c>
      <c r="AC1870" s="18">
        <f t="shared" si="207"/>
        <v>6.5758572099577264E-2</v>
      </c>
      <c r="AD1870" s="43">
        <f t="shared" si="208"/>
        <v>1520.7142857142858</v>
      </c>
    </row>
    <row r="1871" spans="1:30">
      <c r="A1871">
        <v>2010</v>
      </c>
      <c r="B1871">
        <v>267</v>
      </c>
      <c r="C1871" t="s">
        <v>790</v>
      </c>
      <c r="D1871" s="18">
        <v>1.2309440393902093E-3</v>
      </c>
      <c r="E1871" s="19">
        <v>4.384615384615385</v>
      </c>
      <c r="F1871" s="18">
        <v>0</v>
      </c>
      <c r="G1871" s="19">
        <v>68.743490199791694</v>
      </c>
      <c r="H1871" s="19">
        <v>85.704167158540898</v>
      </c>
      <c r="I1871" s="67">
        <v>0.66200000000000003</v>
      </c>
      <c r="J1871" s="1">
        <v>10561</v>
      </c>
      <c r="K1871" s="43">
        <v>1508.7142857142858</v>
      </c>
      <c r="L1871" s="19">
        <v>1.82</v>
      </c>
      <c r="M1871" s="19">
        <v>6926.53</v>
      </c>
      <c r="O1871" s="1">
        <v>13</v>
      </c>
      <c r="P1871">
        <v>57</v>
      </c>
      <c r="Q1871">
        <v>0</v>
      </c>
      <c r="R1871" s="1">
        <v>10561</v>
      </c>
      <c r="S1871" s="60">
        <v>-7.891028651949239E-3</v>
      </c>
      <c r="T1871" s="1">
        <v>7260</v>
      </c>
      <c r="U1871" s="1">
        <v>8471</v>
      </c>
      <c r="V1871" s="1">
        <v>7260</v>
      </c>
      <c r="W1871">
        <v>7</v>
      </c>
      <c r="X1871" s="18">
        <f t="shared" si="209"/>
        <v>1.2309440393902093E-3</v>
      </c>
      <c r="Y1871" s="19">
        <f t="shared" si="205"/>
        <v>4.384615384615385</v>
      </c>
      <c r="Z1871" s="18">
        <f t="shared" si="206"/>
        <v>0</v>
      </c>
      <c r="AA1871" s="19">
        <f t="shared" si="203"/>
        <v>68.743490199791694</v>
      </c>
      <c r="AB1871" s="19">
        <f t="shared" si="204"/>
        <v>85.704167158540898</v>
      </c>
      <c r="AC1871" s="18">
        <f t="shared" si="207"/>
        <v>6.6281602121011265E-2</v>
      </c>
      <c r="AD1871" s="43">
        <f t="shared" si="208"/>
        <v>1508.7142857142858</v>
      </c>
    </row>
    <row r="1872" spans="1:30">
      <c r="A1872">
        <v>2011</v>
      </c>
      <c r="B1872">
        <v>267</v>
      </c>
      <c r="C1872" t="s">
        <v>790</v>
      </c>
      <c r="D1872" s="18">
        <v>5.6678632155677307E-4</v>
      </c>
      <c r="E1872" s="19">
        <v>3.8333333333333335</v>
      </c>
      <c r="F1872" s="18">
        <v>0</v>
      </c>
      <c r="G1872" s="19">
        <v>70.895522388059703</v>
      </c>
      <c r="H1872" s="19">
        <v>88.3877046284301</v>
      </c>
      <c r="I1872" s="67">
        <v>0.66200000000000003</v>
      </c>
      <c r="J1872" s="1">
        <v>10586</v>
      </c>
      <c r="K1872" s="43">
        <v>1512.2857142857142</v>
      </c>
      <c r="L1872" s="19">
        <v>1.97</v>
      </c>
      <c r="M1872" s="19">
        <v>7986.67</v>
      </c>
      <c r="O1872" s="1">
        <v>6</v>
      </c>
      <c r="P1872">
        <v>23</v>
      </c>
      <c r="Q1872">
        <v>0</v>
      </c>
      <c r="R1872" s="1">
        <v>10586</v>
      </c>
      <c r="S1872" s="60">
        <v>2.3672000757504197E-3</v>
      </c>
      <c r="T1872" s="1">
        <v>7505</v>
      </c>
      <c r="U1872" s="1">
        <v>8491</v>
      </c>
      <c r="V1872" s="1">
        <v>7505</v>
      </c>
      <c r="W1872">
        <v>7</v>
      </c>
      <c r="X1872" s="18">
        <f t="shared" si="209"/>
        <v>5.6678632155677307E-4</v>
      </c>
      <c r="Y1872" s="19">
        <f t="shared" si="205"/>
        <v>3.8333333333333335</v>
      </c>
      <c r="Z1872" s="18">
        <f t="shared" si="206"/>
        <v>0</v>
      </c>
      <c r="AA1872" s="19">
        <f t="shared" si="203"/>
        <v>70.895522388059703</v>
      </c>
      <c r="AB1872" s="19">
        <f t="shared" si="204"/>
        <v>88.3877046284301</v>
      </c>
      <c r="AC1872" s="18">
        <f t="shared" si="207"/>
        <v>6.6125070848290196E-2</v>
      </c>
      <c r="AD1872" s="43">
        <f t="shared" si="208"/>
        <v>1512.2857142857142</v>
      </c>
    </row>
    <row r="1873" spans="1:30">
      <c r="A1873">
        <v>2012</v>
      </c>
      <c r="B1873">
        <v>267</v>
      </c>
      <c r="C1873" t="s">
        <v>790</v>
      </c>
      <c r="D1873" s="18">
        <v>1.4138938637006315E-3</v>
      </c>
      <c r="E1873" s="19">
        <v>4.666666666666667</v>
      </c>
      <c r="F1873" s="18">
        <v>6.6666666666666666E-2</v>
      </c>
      <c r="G1873" s="19">
        <v>57.865962861721179</v>
      </c>
      <c r="H1873" s="19">
        <v>72.138660399529968</v>
      </c>
      <c r="I1873" s="67">
        <v>0.66200000000000003</v>
      </c>
      <c r="J1873" s="1">
        <v>10609</v>
      </c>
      <c r="K1873" s="43">
        <v>1515.5714285714287</v>
      </c>
      <c r="L1873" s="68">
        <v>2.0049999999999999</v>
      </c>
      <c r="M1873" s="19">
        <v>9876.36</v>
      </c>
      <c r="O1873" s="1">
        <v>15</v>
      </c>
      <c r="P1873">
        <v>70</v>
      </c>
      <c r="Q1873">
        <v>1</v>
      </c>
      <c r="R1873" s="1">
        <v>10609</v>
      </c>
      <c r="S1873" s="60">
        <v>2.1726808993010049E-3</v>
      </c>
      <c r="T1873" s="1">
        <v>6139</v>
      </c>
      <c r="U1873" s="1">
        <v>8510</v>
      </c>
      <c r="V1873" s="1">
        <v>6139</v>
      </c>
      <c r="W1873">
        <v>7</v>
      </c>
      <c r="X1873" s="18">
        <f t="shared" si="209"/>
        <v>1.4138938637006315E-3</v>
      </c>
      <c r="Y1873" s="19">
        <f t="shared" si="205"/>
        <v>4.666666666666667</v>
      </c>
      <c r="Z1873" s="18">
        <f t="shared" si="206"/>
        <v>6.6666666666666666E-2</v>
      </c>
      <c r="AA1873" s="19">
        <f t="shared" si="203"/>
        <v>57.865962861721179</v>
      </c>
      <c r="AB1873" s="19">
        <f t="shared" si="204"/>
        <v>72.138660399529968</v>
      </c>
      <c r="AC1873" s="18">
        <f t="shared" si="207"/>
        <v>6.598171363936281E-2</v>
      </c>
      <c r="AD1873" s="43">
        <f t="shared" si="208"/>
        <v>1515.5714285714287</v>
      </c>
    </row>
    <row r="1874" spans="1:30">
      <c r="A1874">
        <v>2013</v>
      </c>
      <c r="B1874">
        <v>267</v>
      </c>
      <c r="C1874" t="s">
        <v>790</v>
      </c>
      <c r="D1874" s="18">
        <v>2.0994979461433135E-3</v>
      </c>
      <c r="E1874" s="19">
        <v>5.3478260869565215</v>
      </c>
      <c r="F1874" s="18">
        <v>4.3478260869565216E-2</v>
      </c>
      <c r="G1874" s="19">
        <v>58.493838429940666</v>
      </c>
      <c r="H1874" s="19">
        <v>72.925913280983266</v>
      </c>
      <c r="I1874" s="67">
        <v>0.66200000000000003</v>
      </c>
      <c r="J1874" s="1">
        <v>10955</v>
      </c>
      <c r="K1874" s="43">
        <v>1565</v>
      </c>
      <c r="L1874" s="19">
        <v>2.04</v>
      </c>
      <c r="M1874" s="19">
        <v>10476.92</v>
      </c>
      <c r="O1874" s="1">
        <v>23</v>
      </c>
      <c r="P1874">
        <v>123</v>
      </c>
      <c r="Q1874">
        <v>1</v>
      </c>
      <c r="R1874" s="1">
        <v>10955</v>
      </c>
      <c r="S1874" s="60">
        <v>3.2613818456027843E-2</v>
      </c>
      <c r="T1874" s="1">
        <v>6408</v>
      </c>
      <c r="U1874" s="1">
        <v>8787</v>
      </c>
      <c r="V1874" s="1">
        <v>6408</v>
      </c>
      <c r="W1874">
        <v>7</v>
      </c>
      <c r="X1874" s="18">
        <f t="shared" si="209"/>
        <v>2.0994979461433135E-3</v>
      </c>
      <c r="Y1874" s="19">
        <f t="shared" si="205"/>
        <v>5.3478260869565215</v>
      </c>
      <c r="Z1874" s="18">
        <f t="shared" si="206"/>
        <v>4.3478260869565216E-2</v>
      </c>
      <c r="AA1874" s="19">
        <f t="shared" si="203"/>
        <v>58.493838429940666</v>
      </c>
      <c r="AB1874" s="19">
        <f t="shared" si="204"/>
        <v>72.925913280983266</v>
      </c>
      <c r="AC1874" s="18">
        <f t="shared" si="207"/>
        <v>6.3897763578274758E-2</v>
      </c>
      <c r="AD1874" s="43">
        <f t="shared" si="208"/>
        <v>1565</v>
      </c>
    </row>
    <row r="1875" spans="1:30">
      <c r="A1875">
        <v>2014</v>
      </c>
      <c r="B1875">
        <v>267</v>
      </c>
      <c r="C1875" t="s">
        <v>790</v>
      </c>
      <c r="D1875" s="18">
        <v>4.096122337520481E-3</v>
      </c>
      <c r="E1875" s="19">
        <v>4.7777777777777777</v>
      </c>
      <c r="F1875" s="18">
        <v>0</v>
      </c>
      <c r="G1875" s="19">
        <v>60.513380666302567</v>
      </c>
      <c r="H1875" s="19">
        <v>75.442578302315027</v>
      </c>
      <c r="I1875" s="67">
        <v>0.66200000000000003</v>
      </c>
      <c r="J1875" s="1">
        <v>10986</v>
      </c>
      <c r="K1875" s="43">
        <v>1569.4285714285713</v>
      </c>
      <c r="L1875" s="68">
        <v>2.0950000000000002</v>
      </c>
      <c r="M1875" s="19">
        <v>11579.36</v>
      </c>
      <c r="O1875" s="1">
        <v>45</v>
      </c>
      <c r="P1875">
        <v>215</v>
      </c>
      <c r="Q1875">
        <v>0</v>
      </c>
      <c r="R1875" s="1">
        <v>10986</v>
      </c>
      <c r="S1875" s="60">
        <v>2.8297581013236872E-3</v>
      </c>
      <c r="T1875" s="1">
        <v>6648</v>
      </c>
      <c r="U1875" s="1">
        <v>8812</v>
      </c>
      <c r="V1875" s="1">
        <v>6648</v>
      </c>
      <c r="W1875">
        <v>7</v>
      </c>
      <c r="X1875" s="18">
        <f t="shared" si="209"/>
        <v>4.096122337520481E-3</v>
      </c>
      <c r="Y1875" s="19">
        <f t="shared" si="205"/>
        <v>4.7777777777777777</v>
      </c>
      <c r="Z1875" s="18">
        <f t="shared" si="206"/>
        <v>0</v>
      </c>
      <c r="AA1875" s="19">
        <f t="shared" si="203"/>
        <v>60.513380666302567</v>
      </c>
      <c r="AB1875" s="19">
        <f t="shared" si="204"/>
        <v>75.442578302315027</v>
      </c>
      <c r="AC1875" s="18">
        <f t="shared" si="207"/>
        <v>6.3717458583651923E-2</v>
      </c>
      <c r="AD1875" s="43">
        <f t="shared" si="208"/>
        <v>1569.4285714285713</v>
      </c>
    </row>
    <row r="1876" spans="1:30">
      <c r="A1876">
        <v>2008</v>
      </c>
      <c r="B1876">
        <v>268</v>
      </c>
      <c r="C1876" t="s">
        <v>792</v>
      </c>
      <c r="D1876" s="18">
        <v>2.1551724137931034E-3</v>
      </c>
      <c r="E1876" s="19">
        <v>2.7142857142857144</v>
      </c>
      <c r="F1876" s="18">
        <v>0</v>
      </c>
      <c r="G1876" s="19">
        <v>0</v>
      </c>
      <c r="H1876" s="19">
        <v>0</v>
      </c>
      <c r="I1876" s="67">
        <v>0.61899999999999999</v>
      </c>
      <c r="J1876" s="1">
        <v>6496</v>
      </c>
      <c r="K1876" s="43">
        <v>1299.2</v>
      </c>
      <c r="L1876" s="19">
        <v>1.72</v>
      </c>
      <c r="M1876" s="19">
        <v>10518.87</v>
      </c>
      <c r="O1876" s="1">
        <v>14</v>
      </c>
      <c r="P1876" s="1">
        <v>38</v>
      </c>
      <c r="R1876" s="1">
        <v>6496</v>
      </c>
      <c r="S1876" s="60">
        <v>3.3901002705713834E-2</v>
      </c>
      <c r="W1876">
        <v>5</v>
      </c>
      <c r="X1876" s="18">
        <f t="shared" si="209"/>
        <v>2.1551724137931034E-3</v>
      </c>
      <c r="Y1876" s="19">
        <f t="shared" si="205"/>
        <v>2.7142857142857144</v>
      </c>
      <c r="Z1876" s="18">
        <f t="shared" si="206"/>
        <v>0</v>
      </c>
      <c r="AA1876" s="19">
        <f t="shared" si="203"/>
        <v>0</v>
      </c>
      <c r="AB1876" s="19">
        <f t="shared" si="204"/>
        <v>0</v>
      </c>
      <c r="AC1876" s="18">
        <f t="shared" si="207"/>
        <v>7.6970443349753698E-2</v>
      </c>
      <c r="AD1876" s="43">
        <f t="shared" si="208"/>
        <v>1299.2</v>
      </c>
    </row>
    <row r="1877" spans="1:30">
      <c r="A1877">
        <v>2009</v>
      </c>
      <c r="B1877">
        <v>268</v>
      </c>
      <c r="C1877" t="s">
        <v>792</v>
      </c>
      <c r="D1877" s="18">
        <v>1.3793103448275861E-3</v>
      </c>
      <c r="E1877" s="19">
        <v>2.5555555555555554</v>
      </c>
      <c r="F1877" s="18">
        <v>0.1111111111111111</v>
      </c>
      <c r="G1877" s="19">
        <v>0</v>
      </c>
      <c r="H1877" s="19">
        <v>0</v>
      </c>
      <c r="I1877" s="67">
        <v>0.61899999999999999</v>
      </c>
      <c r="J1877" s="1">
        <v>6525</v>
      </c>
      <c r="K1877" s="43">
        <v>815.625</v>
      </c>
      <c r="L1877" s="19">
        <v>1.84</v>
      </c>
      <c r="M1877" s="19">
        <v>10184.61</v>
      </c>
      <c r="O1877" s="1">
        <v>9</v>
      </c>
      <c r="P1877" s="1">
        <v>23</v>
      </c>
      <c r="Q1877">
        <v>1</v>
      </c>
      <c r="R1877" s="1">
        <v>6525</v>
      </c>
      <c r="S1877" s="60">
        <v>4.4642857142858094E-3</v>
      </c>
      <c r="W1877">
        <v>8</v>
      </c>
      <c r="X1877" s="18">
        <f t="shared" si="209"/>
        <v>1.3793103448275861E-3</v>
      </c>
      <c r="Y1877" s="19">
        <f t="shared" si="205"/>
        <v>2.5555555555555554</v>
      </c>
      <c r="Z1877" s="18">
        <f t="shared" si="206"/>
        <v>0.1111111111111111</v>
      </c>
      <c r="AA1877" s="19">
        <f t="shared" si="203"/>
        <v>0</v>
      </c>
      <c r="AB1877" s="19">
        <f t="shared" si="204"/>
        <v>0</v>
      </c>
      <c r="AC1877" s="18">
        <f t="shared" si="207"/>
        <v>0.12260536398467432</v>
      </c>
      <c r="AD1877" s="43">
        <f t="shared" si="208"/>
        <v>815.625</v>
      </c>
    </row>
    <row r="1878" spans="1:30">
      <c r="A1878">
        <v>2010</v>
      </c>
      <c r="B1878">
        <v>268</v>
      </c>
      <c r="C1878" t="s">
        <v>792</v>
      </c>
      <c r="D1878" s="18">
        <v>7.1347031963470316E-4</v>
      </c>
      <c r="E1878" s="19">
        <v>2.6</v>
      </c>
      <c r="F1878" s="18">
        <v>0</v>
      </c>
      <c r="G1878" s="19">
        <v>79.680365296803657</v>
      </c>
      <c r="H1878" s="19">
        <v>94.006734006734007</v>
      </c>
      <c r="I1878" s="67">
        <v>0.71499999999999997</v>
      </c>
      <c r="J1878" s="1">
        <v>7008</v>
      </c>
      <c r="K1878" s="43">
        <v>876</v>
      </c>
      <c r="L1878" s="19">
        <v>1.82</v>
      </c>
      <c r="M1878" s="19">
        <v>9587.39</v>
      </c>
      <c r="O1878" s="1">
        <v>5</v>
      </c>
      <c r="P1878" s="1">
        <v>13</v>
      </c>
      <c r="R1878" s="1">
        <v>7008</v>
      </c>
      <c r="S1878" s="60">
        <v>7.4022988505747067E-2</v>
      </c>
      <c r="T1878" s="1">
        <v>5584</v>
      </c>
      <c r="U1878" s="1">
        <v>5940</v>
      </c>
      <c r="V1878" s="1">
        <v>5584</v>
      </c>
      <c r="W1878">
        <v>8</v>
      </c>
      <c r="X1878" s="18">
        <f t="shared" si="209"/>
        <v>7.1347031963470316E-4</v>
      </c>
      <c r="Y1878" s="19">
        <f t="shared" si="205"/>
        <v>2.6</v>
      </c>
      <c r="Z1878" s="18">
        <f t="shared" si="206"/>
        <v>0</v>
      </c>
      <c r="AA1878" s="19">
        <f t="shared" si="203"/>
        <v>79.680365296803657</v>
      </c>
      <c r="AB1878" s="19">
        <f t="shared" si="204"/>
        <v>94.006734006734007</v>
      </c>
      <c r="AC1878" s="18">
        <f t="shared" si="207"/>
        <v>0.11415525114155251</v>
      </c>
      <c r="AD1878" s="43">
        <f t="shared" si="208"/>
        <v>876</v>
      </c>
    </row>
    <row r="1879" spans="1:30">
      <c r="A1879">
        <v>2011</v>
      </c>
      <c r="B1879">
        <v>268</v>
      </c>
      <c r="C1879" t="s">
        <v>792</v>
      </c>
      <c r="D1879" s="18">
        <v>1.1310617842499647E-3</v>
      </c>
      <c r="E1879" s="19">
        <v>2.625</v>
      </c>
      <c r="F1879" s="18">
        <v>0</v>
      </c>
      <c r="G1879" s="19">
        <v>84.758942457231726</v>
      </c>
      <c r="H1879" s="19">
        <v>100</v>
      </c>
      <c r="I1879" s="67">
        <v>0.71499999999999997</v>
      </c>
      <c r="J1879" s="1">
        <v>7073</v>
      </c>
      <c r="K1879" s="43">
        <v>884.125</v>
      </c>
      <c r="L1879" s="19">
        <v>1.97</v>
      </c>
      <c r="M1879" s="19">
        <v>10836.99</v>
      </c>
      <c r="O1879" s="1">
        <v>8</v>
      </c>
      <c r="P1879" s="1">
        <v>21</v>
      </c>
      <c r="R1879" s="1">
        <v>7073</v>
      </c>
      <c r="S1879" s="60">
        <v>9.275114155251174E-3</v>
      </c>
      <c r="T1879" s="1">
        <v>5995</v>
      </c>
      <c r="U1879" s="1">
        <v>5995</v>
      </c>
      <c r="V1879" s="1">
        <v>5995</v>
      </c>
      <c r="W1879">
        <v>8</v>
      </c>
      <c r="X1879" s="18">
        <f t="shared" si="209"/>
        <v>1.1310617842499647E-3</v>
      </c>
      <c r="Y1879" s="19">
        <f t="shared" si="205"/>
        <v>2.625</v>
      </c>
      <c r="Z1879" s="18">
        <f t="shared" si="206"/>
        <v>0</v>
      </c>
      <c r="AA1879" s="19">
        <f t="shared" si="203"/>
        <v>84.758942457231726</v>
      </c>
      <c r="AB1879" s="19">
        <f t="shared" si="204"/>
        <v>100</v>
      </c>
      <c r="AC1879" s="18">
        <f t="shared" si="207"/>
        <v>0.11310617842499647</v>
      </c>
      <c r="AD1879" s="43">
        <f t="shared" si="208"/>
        <v>884.125</v>
      </c>
    </row>
    <row r="1880" spans="1:30">
      <c r="A1880">
        <v>2012</v>
      </c>
      <c r="B1880">
        <v>268</v>
      </c>
      <c r="C1880" t="s">
        <v>792</v>
      </c>
      <c r="D1880" s="18">
        <v>2.382286995515695E-3</v>
      </c>
      <c r="E1880" s="19">
        <v>2.2941176470588234</v>
      </c>
      <c r="F1880" s="18">
        <v>0</v>
      </c>
      <c r="G1880" s="19">
        <v>84.753363228699556</v>
      </c>
      <c r="H1880" s="19">
        <v>100</v>
      </c>
      <c r="I1880" s="67">
        <v>0.71499999999999997</v>
      </c>
      <c r="J1880" s="1">
        <v>7136</v>
      </c>
      <c r="K1880" s="43">
        <v>892</v>
      </c>
      <c r="L1880" s="68">
        <v>2.0049999999999999</v>
      </c>
      <c r="M1880" s="19">
        <v>12723.36</v>
      </c>
      <c r="O1880" s="1">
        <v>17</v>
      </c>
      <c r="P1880" s="1">
        <v>39</v>
      </c>
      <c r="R1880" s="1">
        <v>7136</v>
      </c>
      <c r="S1880" s="60">
        <v>8.9071115509684606E-3</v>
      </c>
      <c r="T1880" s="1">
        <v>6048</v>
      </c>
      <c r="U1880" s="1">
        <v>6048</v>
      </c>
      <c r="V1880" s="1">
        <v>6048</v>
      </c>
      <c r="W1880">
        <v>8</v>
      </c>
      <c r="X1880" s="18">
        <f t="shared" si="209"/>
        <v>2.382286995515695E-3</v>
      </c>
      <c r="Y1880" s="19">
        <f t="shared" si="205"/>
        <v>2.2941176470588234</v>
      </c>
      <c r="Z1880" s="18">
        <f t="shared" si="206"/>
        <v>0</v>
      </c>
      <c r="AA1880" s="19">
        <f t="shared" si="203"/>
        <v>84.753363228699556</v>
      </c>
      <c r="AB1880" s="19">
        <f t="shared" si="204"/>
        <v>100</v>
      </c>
      <c r="AC1880" s="18">
        <f t="shared" si="207"/>
        <v>0.11210762331838565</v>
      </c>
      <c r="AD1880" s="43">
        <f t="shared" si="208"/>
        <v>892</v>
      </c>
    </row>
    <row r="1881" spans="1:30">
      <c r="A1881">
        <v>2013</v>
      </c>
      <c r="B1881">
        <v>268</v>
      </c>
      <c r="C1881" t="s">
        <v>792</v>
      </c>
      <c r="D1881" s="18">
        <v>2.5606469002695418E-3</v>
      </c>
      <c r="E1881" s="19">
        <v>2.8947368421052633</v>
      </c>
      <c r="F1881" s="18">
        <v>0</v>
      </c>
      <c r="G1881" s="19">
        <v>84.757412398921829</v>
      </c>
      <c r="H1881" s="19">
        <v>100</v>
      </c>
      <c r="I1881" s="67">
        <v>0.71499999999999997</v>
      </c>
      <c r="J1881" s="1">
        <v>7420</v>
      </c>
      <c r="K1881" s="43">
        <v>927.5</v>
      </c>
      <c r="L1881" s="19">
        <v>2.04</v>
      </c>
      <c r="M1881" s="19">
        <v>13937.43</v>
      </c>
      <c r="O1881" s="1">
        <v>19</v>
      </c>
      <c r="P1881" s="1">
        <v>55</v>
      </c>
      <c r="R1881" s="1">
        <v>7420</v>
      </c>
      <c r="S1881" s="60">
        <v>3.9798206278026882E-2</v>
      </c>
      <c r="T1881" s="1">
        <v>6289</v>
      </c>
      <c r="U1881" s="1">
        <v>6289</v>
      </c>
      <c r="V1881" s="1">
        <v>6289</v>
      </c>
      <c r="W1881">
        <v>8</v>
      </c>
      <c r="X1881" s="18">
        <f t="shared" si="209"/>
        <v>2.5606469002695418E-3</v>
      </c>
      <c r="Y1881" s="19">
        <f t="shared" si="205"/>
        <v>2.8947368421052633</v>
      </c>
      <c r="Z1881" s="18">
        <f t="shared" si="206"/>
        <v>0</v>
      </c>
      <c r="AA1881" s="19">
        <f t="shared" si="203"/>
        <v>84.757412398921829</v>
      </c>
      <c r="AB1881" s="19">
        <f t="shared" si="204"/>
        <v>100</v>
      </c>
      <c r="AC1881" s="18">
        <f t="shared" si="207"/>
        <v>0.1078167115902965</v>
      </c>
      <c r="AD1881" s="43">
        <f t="shared" si="208"/>
        <v>927.5</v>
      </c>
    </row>
    <row r="1882" spans="1:30">
      <c r="A1882">
        <v>2014</v>
      </c>
      <c r="B1882">
        <v>268</v>
      </c>
      <c r="C1882" t="s">
        <v>792</v>
      </c>
      <c r="D1882" s="18">
        <v>2.8048617603846668E-3</v>
      </c>
      <c r="E1882" s="19">
        <v>2.3809523809523809</v>
      </c>
      <c r="F1882" s="18">
        <v>0</v>
      </c>
      <c r="G1882" s="19">
        <v>96.166688927474283</v>
      </c>
      <c r="H1882" s="19">
        <v>99.275133942641034</v>
      </c>
      <c r="I1882" s="67">
        <v>0.71499999999999997</v>
      </c>
      <c r="J1882" s="1">
        <v>7487</v>
      </c>
      <c r="K1882" s="43">
        <v>935.875</v>
      </c>
      <c r="L1882" s="68">
        <v>2.0950000000000002</v>
      </c>
      <c r="M1882" s="19">
        <v>18131.77</v>
      </c>
      <c r="O1882" s="1">
        <v>21</v>
      </c>
      <c r="P1882" s="1">
        <v>50</v>
      </c>
      <c r="R1882" s="1">
        <v>7487</v>
      </c>
      <c r="S1882" s="60">
        <v>9.0296495956874168E-3</v>
      </c>
      <c r="T1882" s="1">
        <v>7200</v>
      </c>
      <c r="U1882" s="1">
        <v>6346</v>
      </c>
      <c r="V1882" s="1">
        <v>6300</v>
      </c>
      <c r="W1882">
        <v>8</v>
      </c>
      <c r="X1882" s="18">
        <f t="shared" si="209"/>
        <v>2.8048617603846668E-3</v>
      </c>
      <c r="Y1882" s="19">
        <f t="shared" si="205"/>
        <v>2.3809523809523809</v>
      </c>
      <c r="Z1882" s="18">
        <f t="shared" si="206"/>
        <v>0</v>
      </c>
      <c r="AA1882" s="19">
        <f t="shared" si="203"/>
        <v>96.166688927474283</v>
      </c>
      <c r="AB1882" s="19">
        <f t="shared" si="204"/>
        <v>99.275133942641034</v>
      </c>
      <c r="AC1882" s="18">
        <f t="shared" si="207"/>
        <v>0.10685187658608253</v>
      </c>
      <c r="AD1882" s="43">
        <f t="shared" si="208"/>
        <v>935.875</v>
      </c>
    </row>
    <row r="1883" spans="1:30">
      <c r="A1883">
        <v>2008</v>
      </c>
      <c r="B1883">
        <v>269</v>
      </c>
      <c r="C1883" s="26" t="s">
        <v>814</v>
      </c>
      <c r="D1883" s="18">
        <v>3.8615427561179863E-3</v>
      </c>
      <c r="E1883" s="19">
        <v>3.3975903614457832</v>
      </c>
      <c r="F1883" s="18">
        <v>0</v>
      </c>
      <c r="G1883" s="19">
        <v>29.575695542942213</v>
      </c>
      <c r="H1883" s="19">
        <v>49.757357545397618</v>
      </c>
      <c r="I1883" s="67">
        <v>0.49299999999999999</v>
      </c>
      <c r="J1883" s="56">
        <v>21494</v>
      </c>
      <c r="K1883" s="43">
        <v>1194.1111111111111</v>
      </c>
      <c r="L1883" s="19">
        <v>1.72</v>
      </c>
      <c r="M1883" s="19">
        <v>4852.25</v>
      </c>
      <c r="O1883" s="1">
        <v>83</v>
      </c>
      <c r="P1883">
        <v>282</v>
      </c>
      <c r="Q1883">
        <v>0</v>
      </c>
      <c r="R1883" s="56">
        <v>21494</v>
      </c>
      <c r="S1883" s="65">
        <v>3.0294315022528995E-2</v>
      </c>
      <c r="T1883" s="1">
        <v>6357</v>
      </c>
      <c r="U1883" s="1">
        <v>12776</v>
      </c>
      <c r="V1883" s="1">
        <v>6357</v>
      </c>
      <c r="W1883">
        <v>18</v>
      </c>
      <c r="X1883" s="18">
        <f t="shared" si="209"/>
        <v>3.8615427561179863E-3</v>
      </c>
      <c r="Y1883" s="19">
        <f t="shared" si="205"/>
        <v>3.3975903614457832</v>
      </c>
      <c r="Z1883" s="18">
        <f t="shared" si="206"/>
        <v>0</v>
      </c>
      <c r="AA1883" s="19">
        <f t="shared" si="203"/>
        <v>29.575695542942213</v>
      </c>
      <c r="AB1883" s="19">
        <f t="shared" si="204"/>
        <v>49.757357545397618</v>
      </c>
      <c r="AC1883" s="18">
        <f t="shared" si="207"/>
        <v>8.3744300735088872E-2</v>
      </c>
      <c r="AD1883" s="43">
        <f t="shared" si="208"/>
        <v>1194.1111111111111</v>
      </c>
    </row>
    <row r="1884" spans="1:30">
      <c r="A1884">
        <v>2009</v>
      </c>
      <c r="B1884">
        <v>269</v>
      </c>
      <c r="C1884" t="s">
        <v>814</v>
      </c>
      <c r="D1884" s="18">
        <v>1.3472706155632985E-3</v>
      </c>
      <c r="E1884" s="19">
        <v>3.3793103448275863</v>
      </c>
      <c r="F1884" s="18">
        <v>3.4482758620689655E-2</v>
      </c>
      <c r="G1884" s="19">
        <v>32.069686411149831</v>
      </c>
      <c r="H1884" s="19">
        <v>53.954978896357666</v>
      </c>
      <c r="I1884" s="67">
        <v>0.49299999999999999</v>
      </c>
      <c r="J1884" s="1">
        <v>21525</v>
      </c>
      <c r="K1884" s="43">
        <v>1266.1764705882354</v>
      </c>
      <c r="L1884" s="19">
        <v>1.84</v>
      </c>
      <c r="M1884" s="19">
        <v>5217.1899999999996</v>
      </c>
      <c r="O1884" s="1">
        <v>29</v>
      </c>
      <c r="P1884">
        <v>98</v>
      </c>
      <c r="Q1884">
        <v>1</v>
      </c>
      <c r="R1884" s="1">
        <v>21525</v>
      </c>
      <c r="S1884" s="60">
        <v>1.4422629571042567E-3</v>
      </c>
      <c r="T1884" s="1">
        <v>6903</v>
      </c>
      <c r="U1884" s="1">
        <v>12794</v>
      </c>
      <c r="V1884" s="1">
        <v>6903</v>
      </c>
      <c r="W1884">
        <v>17</v>
      </c>
      <c r="X1884" s="18">
        <f t="shared" si="209"/>
        <v>1.3472706155632985E-3</v>
      </c>
      <c r="Y1884" s="19">
        <f t="shared" si="205"/>
        <v>3.3793103448275863</v>
      </c>
      <c r="Z1884" s="18">
        <f t="shared" si="206"/>
        <v>3.4482758620689655E-2</v>
      </c>
      <c r="AA1884" s="19">
        <f t="shared" si="203"/>
        <v>32.069686411149831</v>
      </c>
      <c r="AB1884" s="19">
        <f t="shared" si="204"/>
        <v>53.954978896357666</v>
      </c>
      <c r="AC1884" s="18">
        <f t="shared" si="207"/>
        <v>7.8977932636469225E-2</v>
      </c>
      <c r="AD1884" s="43">
        <f t="shared" si="208"/>
        <v>1266.1764705882354</v>
      </c>
    </row>
    <row r="1885" spans="1:30">
      <c r="A1885">
        <v>2010</v>
      </c>
      <c r="B1885">
        <v>269</v>
      </c>
      <c r="C1885" t="s">
        <v>814</v>
      </c>
      <c r="D1885" s="18">
        <v>2.0638348932085432E-3</v>
      </c>
      <c r="E1885" s="19">
        <v>3.5813953488372094</v>
      </c>
      <c r="F1885" s="18">
        <v>0</v>
      </c>
      <c r="G1885" s="19">
        <v>39.208063354931603</v>
      </c>
      <c r="H1885" s="19">
        <v>63.350135711516089</v>
      </c>
      <c r="I1885" s="67">
        <v>0.65600000000000003</v>
      </c>
      <c r="J1885" s="1">
        <v>20835</v>
      </c>
      <c r="K1885" s="43">
        <v>1225.5882352941176</v>
      </c>
      <c r="L1885" s="19">
        <v>1.82</v>
      </c>
      <c r="M1885" s="19">
        <v>5792.98</v>
      </c>
      <c r="O1885" s="1">
        <v>43</v>
      </c>
      <c r="P1885">
        <v>154</v>
      </c>
      <c r="Q1885">
        <v>0</v>
      </c>
      <c r="R1885" s="1">
        <v>20835</v>
      </c>
      <c r="S1885" s="60">
        <v>-3.2055749128919842E-2</v>
      </c>
      <c r="T1885" s="1">
        <v>8169</v>
      </c>
      <c r="U1885" s="1">
        <v>12895</v>
      </c>
      <c r="V1885" s="1">
        <v>8169</v>
      </c>
      <c r="W1885">
        <v>17</v>
      </c>
      <c r="X1885" s="18">
        <f t="shared" si="209"/>
        <v>2.0638348932085432E-3</v>
      </c>
      <c r="Y1885" s="19">
        <f t="shared" si="205"/>
        <v>3.5813953488372094</v>
      </c>
      <c r="Z1885" s="18">
        <f t="shared" si="206"/>
        <v>0</v>
      </c>
      <c r="AA1885" s="19">
        <f t="shared" si="203"/>
        <v>39.208063354931603</v>
      </c>
      <c r="AB1885" s="19">
        <f t="shared" si="204"/>
        <v>63.350135711516089</v>
      </c>
      <c r="AC1885" s="18">
        <f t="shared" si="207"/>
        <v>8.1593472522198229E-2</v>
      </c>
      <c r="AD1885" s="43">
        <f t="shared" si="208"/>
        <v>1225.5882352941176</v>
      </c>
    </row>
    <row r="1886" spans="1:30">
      <c r="A1886">
        <v>2011</v>
      </c>
      <c r="B1886">
        <v>269</v>
      </c>
      <c r="C1886" t="s">
        <v>814</v>
      </c>
      <c r="D1886" s="18">
        <v>2.4973585630583038E-3</v>
      </c>
      <c r="E1886" s="19">
        <v>3.4423076923076925</v>
      </c>
      <c r="F1886" s="18">
        <v>0</v>
      </c>
      <c r="G1886" s="19">
        <v>41.605033138027089</v>
      </c>
      <c r="H1886" s="19">
        <v>67.22278264918134</v>
      </c>
      <c r="I1886" s="67">
        <v>0.65600000000000003</v>
      </c>
      <c r="J1886" s="1">
        <v>20822</v>
      </c>
      <c r="K1886" s="43">
        <v>1224.8235294117646</v>
      </c>
      <c r="L1886" s="19">
        <v>1.97</v>
      </c>
      <c r="M1886" s="19">
        <v>6272.73</v>
      </c>
      <c r="O1886" s="1">
        <v>52</v>
      </c>
      <c r="P1886">
        <v>179</v>
      </c>
      <c r="Q1886">
        <v>0</v>
      </c>
      <c r="R1886" s="1">
        <v>20822</v>
      </c>
      <c r="S1886" s="60">
        <v>-6.2395008399329654E-4</v>
      </c>
      <c r="T1886" s="1">
        <v>8663</v>
      </c>
      <c r="U1886" s="1">
        <v>12887</v>
      </c>
      <c r="V1886" s="1">
        <v>8663</v>
      </c>
      <c r="W1886">
        <v>17</v>
      </c>
      <c r="X1886" s="18">
        <f t="shared" si="209"/>
        <v>2.4973585630583038E-3</v>
      </c>
      <c r="Y1886" s="19">
        <f t="shared" si="205"/>
        <v>3.4423076923076925</v>
      </c>
      <c r="Z1886" s="18">
        <f t="shared" si="206"/>
        <v>0</v>
      </c>
      <c r="AA1886" s="19">
        <f t="shared" si="203"/>
        <v>41.605033138027089</v>
      </c>
      <c r="AB1886" s="19">
        <f t="shared" si="204"/>
        <v>67.22278264918134</v>
      </c>
      <c r="AC1886" s="18">
        <f t="shared" si="207"/>
        <v>8.1644414561521467E-2</v>
      </c>
      <c r="AD1886" s="43">
        <f t="shared" si="208"/>
        <v>1224.8235294117646</v>
      </c>
    </row>
    <row r="1887" spans="1:30">
      <c r="A1887">
        <v>2012</v>
      </c>
      <c r="B1887">
        <v>269</v>
      </c>
      <c r="C1887" t="s">
        <v>814</v>
      </c>
      <c r="D1887" s="18">
        <v>2.6430871257628911E-3</v>
      </c>
      <c r="E1887" s="19">
        <v>3.3818181818181818</v>
      </c>
      <c r="F1887" s="18">
        <v>3.6363636363636362E-2</v>
      </c>
      <c r="G1887" s="19">
        <v>43.164015570185974</v>
      </c>
      <c r="H1887" s="19">
        <v>69.741439552760312</v>
      </c>
      <c r="I1887" s="67">
        <v>0.65600000000000003</v>
      </c>
      <c r="J1887" s="1">
        <v>20809</v>
      </c>
      <c r="K1887" s="43">
        <v>1224.0588235294117</v>
      </c>
      <c r="L1887" s="68">
        <v>2.0049999999999999</v>
      </c>
      <c r="M1887" s="19">
        <v>7288.93</v>
      </c>
      <c r="O1887" s="1">
        <v>55</v>
      </c>
      <c r="P1887">
        <v>186</v>
      </c>
      <c r="Q1887">
        <v>2</v>
      </c>
      <c r="R1887" s="1">
        <v>20809</v>
      </c>
      <c r="S1887" s="60">
        <v>-6.2433964076458182E-4</v>
      </c>
      <c r="T1887" s="1">
        <v>8982</v>
      </c>
      <c r="U1887" s="1">
        <v>12879</v>
      </c>
      <c r="V1887" s="1">
        <v>8982</v>
      </c>
      <c r="W1887">
        <v>17</v>
      </c>
      <c r="X1887" s="18">
        <f t="shared" si="209"/>
        <v>2.6430871257628911E-3</v>
      </c>
      <c r="Y1887" s="19">
        <f t="shared" si="205"/>
        <v>3.3818181818181818</v>
      </c>
      <c r="Z1887" s="18">
        <f t="shared" si="206"/>
        <v>3.6363636363636362E-2</v>
      </c>
      <c r="AA1887" s="19">
        <f t="shared" si="203"/>
        <v>43.164015570185974</v>
      </c>
      <c r="AB1887" s="19">
        <f t="shared" si="204"/>
        <v>69.741439552760312</v>
      </c>
      <c r="AC1887" s="18">
        <f t="shared" si="207"/>
        <v>8.1695420250852996E-2</v>
      </c>
      <c r="AD1887" s="43">
        <f t="shared" si="208"/>
        <v>1224.0588235294117</v>
      </c>
    </row>
    <row r="1888" spans="1:30">
      <c r="A1888">
        <v>2013</v>
      </c>
      <c r="B1888">
        <v>269</v>
      </c>
      <c r="C1888" t="s">
        <v>814</v>
      </c>
      <c r="D1888" s="18">
        <v>1.6807507353284467E-3</v>
      </c>
      <c r="E1888" s="19">
        <v>3.6944444444444446</v>
      </c>
      <c r="F1888" s="18">
        <v>0</v>
      </c>
      <c r="G1888" s="19">
        <v>43.746206638965404</v>
      </c>
      <c r="H1888" s="19">
        <v>70.684972842486431</v>
      </c>
      <c r="I1888" s="67">
        <v>0.65600000000000003</v>
      </c>
      <c r="J1888" s="1">
        <v>21419</v>
      </c>
      <c r="K1888" s="43">
        <v>1259.9411764705883</v>
      </c>
      <c r="L1888" s="19">
        <v>2.04</v>
      </c>
      <c r="M1888" s="19">
        <v>8450.15</v>
      </c>
      <c r="O1888" s="1">
        <v>36</v>
      </c>
      <c r="P1888">
        <v>133</v>
      </c>
      <c r="Q1888">
        <v>0</v>
      </c>
      <c r="R1888" s="1">
        <v>21419</v>
      </c>
      <c r="S1888" s="60">
        <v>2.931423903118846E-2</v>
      </c>
      <c r="T1888" s="1">
        <v>9370</v>
      </c>
      <c r="U1888" s="1">
        <v>13256</v>
      </c>
      <c r="V1888" s="1">
        <v>9370</v>
      </c>
      <c r="W1888">
        <v>17</v>
      </c>
      <c r="X1888" s="18">
        <f t="shared" si="209"/>
        <v>1.6807507353284467E-3</v>
      </c>
      <c r="Y1888" s="19">
        <f t="shared" si="205"/>
        <v>3.6944444444444446</v>
      </c>
      <c r="Z1888" s="18">
        <f t="shared" si="206"/>
        <v>0</v>
      </c>
      <c r="AA1888" s="19">
        <f t="shared" si="203"/>
        <v>43.746206638965404</v>
      </c>
      <c r="AB1888" s="19">
        <f t="shared" si="204"/>
        <v>70.684972842486431</v>
      </c>
      <c r="AC1888" s="18">
        <f t="shared" si="207"/>
        <v>7.9368784723843316E-2</v>
      </c>
      <c r="AD1888" s="43">
        <f t="shared" si="208"/>
        <v>1259.9411764705883</v>
      </c>
    </row>
    <row r="1889" spans="1:30">
      <c r="A1889">
        <v>2014</v>
      </c>
      <c r="B1889">
        <v>269</v>
      </c>
      <c r="C1889" t="s">
        <v>814</v>
      </c>
      <c r="D1889" s="18">
        <v>1.8204733230639965E-3</v>
      </c>
      <c r="E1889" s="19">
        <v>4.666666666666667</v>
      </c>
      <c r="F1889" s="18">
        <v>2.564102564102564E-2</v>
      </c>
      <c r="G1889" s="19">
        <v>46.263361807403257</v>
      </c>
      <c r="H1889" s="19">
        <v>74.749226940191576</v>
      </c>
      <c r="I1889" s="67">
        <v>0.65600000000000003</v>
      </c>
      <c r="J1889" s="1">
        <v>21423</v>
      </c>
      <c r="K1889" s="43">
        <v>1260.1764705882354</v>
      </c>
      <c r="L1889" s="68">
        <v>2.0950000000000002</v>
      </c>
      <c r="M1889" s="19">
        <v>9120.67</v>
      </c>
      <c r="O1889" s="1">
        <v>39</v>
      </c>
      <c r="P1889">
        <v>182</v>
      </c>
      <c r="Q1889">
        <v>1</v>
      </c>
      <c r="R1889" s="1">
        <v>21423</v>
      </c>
      <c r="S1889" s="60">
        <v>1.8675008170321306E-4</v>
      </c>
      <c r="T1889" s="1">
        <v>9911</v>
      </c>
      <c r="U1889" s="1">
        <v>13259</v>
      </c>
      <c r="V1889" s="1">
        <v>9911</v>
      </c>
      <c r="W1889">
        <v>17</v>
      </c>
      <c r="X1889" s="18">
        <f t="shared" si="209"/>
        <v>1.8204733230639965E-3</v>
      </c>
      <c r="Y1889" s="19">
        <f t="shared" si="205"/>
        <v>4.666666666666667</v>
      </c>
      <c r="Z1889" s="18">
        <f t="shared" si="206"/>
        <v>2.564102564102564E-2</v>
      </c>
      <c r="AA1889" s="19">
        <f t="shared" si="203"/>
        <v>46.263361807403257</v>
      </c>
      <c r="AB1889" s="19">
        <f t="shared" si="204"/>
        <v>74.749226940191576</v>
      </c>
      <c r="AC1889" s="18">
        <f t="shared" si="207"/>
        <v>7.9353965364328052E-2</v>
      </c>
      <c r="AD1889" s="43">
        <f t="shared" si="208"/>
        <v>1260.1764705882354</v>
      </c>
    </row>
    <row r="1890" spans="1:30">
      <c r="A1890">
        <v>2008</v>
      </c>
      <c r="B1890">
        <v>270</v>
      </c>
      <c r="C1890" s="26" t="s">
        <v>815</v>
      </c>
      <c r="D1890" s="18">
        <v>5.4111578073988561E-4</v>
      </c>
      <c r="E1890" s="19">
        <v>4.625</v>
      </c>
      <c r="F1890" s="18">
        <v>1.6666666666666666E-2</v>
      </c>
      <c r="G1890" s="19">
        <v>94.300247109539868</v>
      </c>
      <c r="H1890" s="19">
        <v>94.300088074037518</v>
      </c>
      <c r="I1890" s="67">
        <v>0.66</v>
      </c>
      <c r="J1890" s="1">
        <v>221764</v>
      </c>
      <c r="K1890" s="43">
        <v>2132.3461538461538</v>
      </c>
      <c r="L1890" s="19">
        <v>1.72</v>
      </c>
      <c r="M1890" s="19">
        <v>21391.8</v>
      </c>
      <c r="O1890" s="1">
        <v>120</v>
      </c>
      <c r="P1890">
        <v>555</v>
      </c>
      <c r="Q1890">
        <v>2</v>
      </c>
      <c r="R1890" s="1">
        <v>221764</v>
      </c>
      <c r="S1890" s="60">
        <v>1.9576471453661037E-2</v>
      </c>
      <c r="T1890" s="1">
        <v>209124</v>
      </c>
      <c r="U1890" s="1">
        <v>216863</v>
      </c>
      <c r="V1890" s="1">
        <v>204502</v>
      </c>
      <c r="W1890">
        <v>104</v>
      </c>
      <c r="X1890" s="18">
        <f t="shared" si="209"/>
        <v>5.4111578073988561E-4</v>
      </c>
      <c r="Y1890" s="19">
        <f t="shared" si="205"/>
        <v>4.625</v>
      </c>
      <c r="Z1890" s="18">
        <f t="shared" si="206"/>
        <v>1.6666666666666666E-2</v>
      </c>
      <c r="AA1890" s="19">
        <f t="shared" si="203"/>
        <v>94.300247109539868</v>
      </c>
      <c r="AB1890" s="19">
        <f t="shared" si="204"/>
        <v>94.300088074037518</v>
      </c>
      <c r="AC1890" s="18">
        <f t="shared" si="207"/>
        <v>4.6896700997456756E-2</v>
      </c>
      <c r="AD1890" s="43">
        <f t="shared" si="208"/>
        <v>2132.3461538461538</v>
      </c>
    </row>
    <row r="1891" spans="1:30">
      <c r="A1891">
        <v>2009</v>
      </c>
      <c r="B1891">
        <v>270</v>
      </c>
      <c r="C1891" t="s">
        <v>815</v>
      </c>
      <c r="D1891" s="18">
        <v>3.1061688513387586E-4</v>
      </c>
      <c r="E1891" s="19">
        <v>5.9</v>
      </c>
      <c r="F1891" s="18">
        <v>2.8571428571428571E-2</v>
      </c>
      <c r="G1891" s="19">
        <v>94.900114484509089</v>
      </c>
      <c r="H1891" s="19">
        <v>94.900103005304544</v>
      </c>
      <c r="I1891" s="67">
        <v>0.66</v>
      </c>
      <c r="J1891" s="1">
        <v>225358</v>
      </c>
      <c r="K1891" s="43">
        <v>1733.5230769230768</v>
      </c>
      <c r="L1891" s="19">
        <v>1.84</v>
      </c>
      <c r="M1891" s="19">
        <v>18217.73</v>
      </c>
      <c r="O1891" s="1">
        <v>70</v>
      </c>
      <c r="P1891">
        <v>413</v>
      </c>
      <c r="Q1891">
        <v>2</v>
      </c>
      <c r="R1891" s="1">
        <v>225358</v>
      </c>
      <c r="S1891" s="60">
        <v>1.6206417633159553E-2</v>
      </c>
      <c r="T1891" s="1">
        <v>213865</v>
      </c>
      <c r="U1891" s="1">
        <v>220377</v>
      </c>
      <c r="V1891" s="1">
        <v>209138</v>
      </c>
      <c r="W1891">
        <v>130</v>
      </c>
      <c r="X1891" s="18">
        <f t="shared" si="209"/>
        <v>3.1061688513387586E-4</v>
      </c>
      <c r="Y1891" s="19">
        <f t="shared" si="205"/>
        <v>5.9</v>
      </c>
      <c r="Z1891" s="18">
        <f t="shared" si="206"/>
        <v>2.8571428571428571E-2</v>
      </c>
      <c r="AA1891" s="19">
        <f t="shared" si="203"/>
        <v>94.900114484509089</v>
      </c>
      <c r="AB1891" s="19">
        <f t="shared" si="204"/>
        <v>94.900103005304544</v>
      </c>
      <c r="AC1891" s="18">
        <f t="shared" si="207"/>
        <v>5.7685992953434087E-2</v>
      </c>
      <c r="AD1891" s="43">
        <f t="shared" si="208"/>
        <v>1733.5230769230768</v>
      </c>
    </row>
    <row r="1892" spans="1:30">
      <c r="A1892">
        <v>2010</v>
      </c>
      <c r="B1892">
        <v>270</v>
      </c>
      <c r="C1892" t="s">
        <v>815</v>
      </c>
      <c r="D1892" s="18">
        <v>5.0431469236803764E-4</v>
      </c>
      <c r="E1892" s="19">
        <v>6.6296296296296298</v>
      </c>
      <c r="F1892" s="18">
        <v>7.407407407407407E-2</v>
      </c>
      <c r="G1892" s="19">
        <v>94.899884194403967</v>
      </c>
      <c r="H1892" s="19">
        <v>94.899883229005141</v>
      </c>
      <c r="I1892" s="67">
        <v>0.76</v>
      </c>
      <c r="J1892" s="1">
        <v>214152</v>
      </c>
      <c r="K1892" s="43">
        <v>1647.323076923077</v>
      </c>
      <c r="L1892" s="19">
        <v>1.82</v>
      </c>
      <c r="M1892" s="19">
        <v>27190.17</v>
      </c>
      <c r="O1892" s="1">
        <v>108</v>
      </c>
      <c r="P1892">
        <v>716</v>
      </c>
      <c r="Q1892">
        <v>8</v>
      </c>
      <c r="R1892" s="1">
        <v>214152</v>
      </c>
      <c r="S1892" s="60">
        <v>-4.9725325925860209E-2</v>
      </c>
      <c r="T1892" s="1">
        <v>203230</v>
      </c>
      <c r="U1892" s="1">
        <v>208956</v>
      </c>
      <c r="V1892" s="1">
        <v>198299</v>
      </c>
      <c r="W1892">
        <v>130</v>
      </c>
      <c r="X1892" s="18">
        <f t="shared" si="209"/>
        <v>5.0431469236803764E-4</v>
      </c>
      <c r="Y1892" s="19">
        <f t="shared" si="205"/>
        <v>6.6296296296296298</v>
      </c>
      <c r="Z1892" s="18">
        <f t="shared" si="206"/>
        <v>7.407407407407407E-2</v>
      </c>
      <c r="AA1892" s="19">
        <f t="shared" si="203"/>
        <v>94.899884194403967</v>
      </c>
      <c r="AB1892" s="19">
        <f t="shared" si="204"/>
        <v>94.899883229005141</v>
      </c>
      <c r="AC1892" s="18">
        <f t="shared" si="207"/>
        <v>6.0704546303560092E-2</v>
      </c>
      <c r="AD1892" s="43">
        <f t="shared" si="208"/>
        <v>1647.323076923077</v>
      </c>
    </row>
    <row r="1893" spans="1:30">
      <c r="A1893">
        <v>2011</v>
      </c>
      <c r="B1893">
        <v>270</v>
      </c>
      <c r="C1893" t="s">
        <v>815</v>
      </c>
      <c r="D1893" s="18">
        <v>6.5619223659889097E-4</v>
      </c>
      <c r="E1893" s="19">
        <v>5.140845070422535</v>
      </c>
      <c r="F1893" s="18">
        <v>9.154929577464789E-2</v>
      </c>
      <c r="G1893" s="19">
        <v>95</v>
      </c>
      <c r="H1893" s="19">
        <v>95.000213119645366</v>
      </c>
      <c r="I1893" s="67">
        <v>0.76</v>
      </c>
      <c r="J1893" s="1">
        <v>216400</v>
      </c>
      <c r="K1893" s="43">
        <v>1664.6153846153845</v>
      </c>
      <c r="L1893" s="19">
        <v>1.97</v>
      </c>
      <c r="M1893" s="19">
        <v>29592.2</v>
      </c>
      <c r="O1893" s="1">
        <v>142</v>
      </c>
      <c r="P1893">
        <v>730</v>
      </c>
      <c r="Q1893">
        <v>13</v>
      </c>
      <c r="R1893" s="1">
        <v>216400</v>
      </c>
      <c r="S1893" s="60">
        <v>1.0497216930031028E-2</v>
      </c>
      <c r="T1893" s="1">
        <v>205580</v>
      </c>
      <c r="U1893" s="1">
        <v>211149</v>
      </c>
      <c r="V1893" s="1">
        <v>200592</v>
      </c>
      <c r="W1893">
        <v>130</v>
      </c>
      <c r="X1893" s="18">
        <f t="shared" si="209"/>
        <v>6.5619223659889097E-4</v>
      </c>
      <c r="Y1893" s="19">
        <f t="shared" si="205"/>
        <v>5.140845070422535</v>
      </c>
      <c r="Z1893" s="18">
        <f t="shared" si="206"/>
        <v>9.154929577464789E-2</v>
      </c>
      <c r="AA1893" s="19">
        <f t="shared" si="203"/>
        <v>95</v>
      </c>
      <c r="AB1893" s="19">
        <f t="shared" si="204"/>
        <v>95.000213119645366</v>
      </c>
      <c r="AC1893" s="18">
        <f t="shared" si="207"/>
        <v>6.0073937153419597E-2</v>
      </c>
      <c r="AD1893" s="43">
        <f t="shared" si="208"/>
        <v>1664.6153846153845</v>
      </c>
    </row>
    <row r="1894" spans="1:30">
      <c r="A1894">
        <v>2012</v>
      </c>
      <c r="B1894">
        <v>270</v>
      </c>
      <c r="C1894" t="s">
        <v>815</v>
      </c>
      <c r="D1894" s="18">
        <v>1.2627302423893051E-3</v>
      </c>
      <c r="E1894" s="19">
        <v>4.8152173913043477</v>
      </c>
      <c r="F1894" s="18">
        <v>6.5217391304347824E-2</v>
      </c>
      <c r="G1894" s="19">
        <v>94.999862746712779</v>
      </c>
      <c r="H1894" s="19">
        <v>94.999789000848693</v>
      </c>
      <c r="I1894" s="67">
        <v>0.76</v>
      </c>
      <c r="J1894" s="1">
        <v>218574</v>
      </c>
      <c r="K1894" s="43">
        <v>1681.3384615384616</v>
      </c>
      <c r="L1894" s="68">
        <v>2.0049999999999999</v>
      </c>
      <c r="M1894" s="19">
        <v>31398.79</v>
      </c>
      <c r="O1894" s="1">
        <v>276</v>
      </c>
      <c r="P1894">
        <v>1329</v>
      </c>
      <c r="Q1894">
        <v>18</v>
      </c>
      <c r="R1894" s="1">
        <v>218574</v>
      </c>
      <c r="S1894" s="60">
        <v>1.0046210720887183E-2</v>
      </c>
      <c r="T1894" s="1">
        <v>207645</v>
      </c>
      <c r="U1894" s="1">
        <v>213271</v>
      </c>
      <c r="V1894" s="1">
        <v>202607</v>
      </c>
      <c r="W1894">
        <v>130</v>
      </c>
      <c r="X1894" s="18">
        <f t="shared" si="209"/>
        <v>1.2627302423893051E-3</v>
      </c>
      <c r="Y1894" s="19">
        <f t="shared" si="205"/>
        <v>4.8152173913043477</v>
      </c>
      <c r="Z1894" s="18">
        <f t="shared" si="206"/>
        <v>6.5217391304347824E-2</v>
      </c>
      <c r="AA1894" s="19">
        <f t="shared" si="203"/>
        <v>94.999862746712779</v>
      </c>
      <c r="AB1894" s="19">
        <f t="shared" si="204"/>
        <v>94.999789000848693</v>
      </c>
      <c r="AC1894" s="18">
        <f t="shared" si="207"/>
        <v>5.9476424460365829E-2</v>
      </c>
      <c r="AD1894" s="43">
        <f t="shared" si="208"/>
        <v>1681.3384615384616</v>
      </c>
    </row>
    <row r="1895" spans="1:30">
      <c r="A1895">
        <v>2013</v>
      </c>
      <c r="B1895">
        <v>270</v>
      </c>
      <c r="C1895" t="s">
        <v>815</v>
      </c>
      <c r="D1895" s="18">
        <v>7.9096194154791252E-4</v>
      </c>
      <c r="E1895" s="19">
        <v>4.5944444444444441</v>
      </c>
      <c r="F1895" s="18">
        <v>5.5555555555555552E-2</v>
      </c>
      <c r="G1895" s="19">
        <v>94.99980225951461</v>
      </c>
      <c r="H1895" s="19">
        <v>95.000202657971883</v>
      </c>
      <c r="I1895" s="67">
        <v>0.76</v>
      </c>
      <c r="J1895" s="1">
        <v>227571</v>
      </c>
      <c r="K1895" s="43">
        <v>1750.5461538461539</v>
      </c>
      <c r="L1895" s="19">
        <v>2.04</v>
      </c>
      <c r="M1895" s="19">
        <v>35770.19</v>
      </c>
      <c r="O1895" s="1">
        <v>180</v>
      </c>
      <c r="P1895">
        <v>827</v>
      </c>
      <c r="Q1895">
        <v>10</v>
      </c>
      <c r="R1895" s="1">
        <v>227571</v>
      </c>
      <c r="S1895" s="60">
        <v>4.1162260836147047E-2</v>
      </c>
      <c r="T1895" s="1">
        <v>216192</v>
      </c>
      <c r="U1895" s="1">
        <v>222049</v>
      </c>
      <c r="V1895" s="1">
        <v>210947</v>
      </c>
      <c r="W1895">
        <v>130</v>
      </c>
      <c r="X1895" s="18">
        <f t="shared" si="209"/>
        <v>7.9096194154791252E-4</v>
      </c>
      <c r="Y1895" s="19">
        <f t="shared" si="205"/>
        <v>4.5944444444444441</v>
      </c>
      <c r="Z1895" s="18">
        <f t="shared" si="206"/>
        <v>5.5555555555555552E-2</v>
      </c>
      <c r="AA1895" s="19">
        <f t="shared" si="203"/>
        <v>94.99980225951461</v>
      </c>
      <c r="AB1895" s="19">
        <f t="shared" si="204"/>
        <v>95.000202657971883</v>
      </c>
      <c r="AC1895" s="18">
        <f t="shared" si="207"/>
        <v>5.7125029111793686E-2</v>
      </c>
      <c r="AD1895" s="43">
        <f t="shared" si="208"/>
        <v>1750.5461538461539</v>
      </c>
    </row>
    <row r="1896" spans="1:30">
      <c r="A1896">
        <v>2014</v>
      </c>
      <c r="B1896">
        <v>270</v>
      </c>
      <c r="C1896" t="s">
        <v>815</v>
      </c>
      <c r="D1896" s="18">
        <v>6.4814452317877918E-4</v>
      </c>
      <c r="E1896" s="19">
        <v>4.5906040268456376</v>
      </c>
      <c r="F1896" s="18">
        <v>2.6845637583892617E-2</v>
      </c>
      <c r="G1896" s="19">
        <v>95.599142187248518</v>
      </c>
      <c r="H1896" s="19">
        <v>97.976006312720401</v>
      </c>
      <c r="I1896" s="67">
        <v>0.76</v>
      </c>
      <c r="J1896" s="1">
        <v>229887</v>
      </c>
      <c r="K1896" s="43">
        <v>1768.3615384615384</v>
      </c>
      <c r="L1896" s="68">
        <v>2.0950000000000002</v>
      </c>
      <c r="M1896" s="19">
        <v>34688.47</v>
      </c>
      <c r="O1896" s="1">
        <v>149</v>
      </c>
      <c r="P1896">
        <v>684</v>
      </c>
      <c r="Q1896">
        <v>4</v>
      </c>
      <c r="R1896" s="1">
        <v>229887</v>
      </c>
      <c r="S1896" s="60">
        <v>1.0177043647916495E-2</v>
      </c>
      <c r="T1896" s="1">
        <v>219770</v>
      </c>
      <c r="U1896" s="1">
        <v>224309</v>
      </c>
      <c r="V1896" s="1">
        <v>219769</v>
      </c>
      <c r="W1896">
        <v>130</v>
      </c>
      <c r="X1896" s="18">
        <f t="shared" si="209"/>
        <v>6.4814452317877918E-4</v>
      </c>
      <c r="Y1896" s="19">
        <f t="shared" si="205"/>
        <v>4.5906040268456376</v>
      </c>
      <c r="Z1896" s="18">
        <f t="shared" si="206"/>
        <v>2.6845637583892617E-2</v>
      </c>
      <c r="AA1896" s="19">
        <f t="shared" si="203"/>
        <v>95.599142187248518</v>
      </c>
      <c r="AB1896" s="19">
        <f t="shared" si="204"/>
        <v>97.976006312720401</v>
      </c>
      <c r="AC1896" s="18">
        <f t="shared" si="207"/>
        <v>5.6549522156537774E-2</v>
      </c>
      <c r="AD1896" s="43">
        <f t="shared" si="208"/>
        <v>1768.3615384615384</v>
      </c>
    </row>
    <row r="1897" spans="1:30">
      <c r="A1897">
        <v>2008</v>
      </c>
      <c r="B1897">
        <v>271</v>
      </c>
      <c r="C1897" t="s">
        <v>818</v>
      </c>
      <c r="D1897" s="18">
        <v>5.4592164418754011E-3</v>
      </c>
      <c r="E1897" s="19">
        <v>2.8823529411764706</v>
      </c>
      <c r="F1897" s="18">
        <v>2.9411764705882353E-2</v>
      </c>
      <c r="G1897" s="19">
        <v>0</v>
      </c>
      <c r="H1897" s="19">
        <v>0</v>
      </c>
      <c r="I1897" s="67">
        <v>0.57599999999999996</v>
      </c>
      <c r="J1897" s="1">
        <v>6228</v>
      </c>
      <c r="K1897" s="43">
        <v>1038</v>
      </c>
      <c r="L1897" s="19">
        <v>1.72</v>
      </c>
      <c r="M1897" s="19">
        <v>9263.7900000000009</v>
      </c>
      <c r="O1897" s="1">
        <v>34</v>
      </c>
      <c r="P1897" s="1">
        <v>98</v>
      </c>
      <c r="Q1897">
        <v>1</v>
      </c>
      <c r="R1897" s="1">
        <v>6228</v>
      </c>
      <c r="S1897" s="60">
        <v>3.4895314057826532E-2</v>
      </c>
      <c r="W1897">
        <v>6</v>
      </c>
      <c r="X1897" s="18">
        <f t="shared" si="209"/>
        <v>5.4592164418754011E-3</v>
      </c>
      <c r="Y1897" s="19">
        <f t="shared" si="205"/>
        <v>2.8823529411764706</v>
      </c>
      <c r="Z1897" s="18">
        <f t="shared" si="206"/>
        <v>2.9411764705882353E-2</v>
      </c>
      <c r="AA1897" s="19">
        <f t="shared" si="203"/>
        <v>0</v>
      </c>
      <c r="AB1897" s="19">
        <f t="shared" si="204"/>
        <v>0</v>
      </c>
      <c r="AC1897" s="18">
        <f t="shared" si="207"/>
        <v>9.6339113680154145E-2</v>
      </c>
      <c r="AD1897" s="43">
        <f t="shared" si="208"/>
        <v>1038</v>
      </c>
    </row>
    <row r="1898" spans="1:30">
      <c r="A1898">
        <v>2009</v>
      </c>
      <c r="B1898">
        <v>271</v>
      </c>
      <c r="C1898" t="s">
        <v>818</v>
      </c>
      <c r="D1898" s="18">
        <v>5.9095991055741898E-3</v>
      </c>
      <c r="E1898" s="19">
        <v>2.9729729729729728</v>
      </c>
      <c r="F1898" s="18">
        <v>2.7027027027027029E-2</v>
      </c>
      <c r="G1898" s="19">
        <v>67.12985146142789</v>
      </c>
      <c r="H1898" s="19">
        <v>118.52791878172589</v>
      </c>
      <c r="I1898" s="67">
        <v>0.57599999999999996</v>
      </c>
      <c r="J1898" s="1">
        <v>6261</v>
      </c>
      <c r="K1898" s="43">
        <v>1252.2</v>
      </c>
      <c r="L1898" s="19">
        <v>1.84</v>
      </c>
      <c r="M1898" s="19">
        <v>9819.81</v>
      </c>
      <c r="O1898" s="1">
        <v>37</v>
      </c>
      <c r="P1898" s="1">
        <v>110</v>
      </c>
      <c r="Q1898" s="1">
        <v>1</v>
      </c>
      <c r="R1898" s="1">
        <v>6261</v>
      </c>
      <c r="S1898" s="60">
        <v>5.2986512524084706E-3</v>
      </c>
      <c r="T1898" s="1">
        <v>4203</v>
      </c>
      <c r="U1898" s="1">
        <v>3546</v>
      </c>
      <c r="V1898" s="1">
        <v>4203</v>
      </c>
      <c r="W1898" s="1">
        <v>5</v>
      </c>
      <c r="X1898" s="18">
        <f t="shared" si="209"/>
        <v>5.9095991055741898E-3</v>
      </c>
      <c r="Y1898" s="19">
        <f t="shared" si="205"/>
        <v>2.9729729729729728</v>
      </c>
      <c r="Z1898" s="18">
        <f t="shared" si="206"/>
        <v>2.7027027027027029E-2</v>
      </c>
      <c r="AA1898" s="19">
        <f t="shared" si="203"/>
        <v>67.12985146142789</v>
      </c>
      <c r="AB1898" s="19">
        <f t="shared" si="204"/>
        <v>118.52791878172589</v>
      </c>
      <c r="AC1898" s="18">
        <f t="shared" si="207"/>
        <v>7.9859447372624182E-2</v>
      </c>
      <c r="AD1898" s="43">
        <f t="shared" si="208"/>
        <v>1252.2</v>
      </c>
    </row>
    <row r="1899" spans="1:30">
      <c r="A1899">
        <v>2010</v>
      </c>
      <c r="B1899">
        <v>271</v>
      </c>
      <c r="C1899" t="s">
        <v>818</v>
      </c>
      <c r="D1899" s="18">
        <v>5.8072009291521487E-3</v>
      </c>
      <c r="E1899" s="19">
        <v>2.9142857142857141</v>
      </c>
      <c r="F1899" s="18">
        <v>2.8571428571428571E-2</v>
      </c>
      <c r="G1899" s="19">
        <v>0</v>
      </c>
      <c r="H1899" s="19">
        <v>0</v>
      </c>
      <c r="I1899" s="67">
        <v>0.69899999999999995</v>
      </c>
      <c r="J1899" s="1">
        <v>6027</v>
      </c>
      <c r="K1899" s="43">
        <v>1205.4000000000001</v>
      </c>
      <c r="L1899" s="19">
        <v>1.82</v>
      </c>
      <c r="M1899" s="19">
        <v>9846.6200000000008</v>
      </c>
      <c r="O1899" s="1">
        <v>35</v>
      </c>
      <c r="P1899" s="1">
        <v>102</v>
      </c>
      <c r="Q1899">
        <v>1</v>
      </c>
      <c r="R1899" s="1">
        <v>6027</v>
      </c>
      <c r="S1899" s="60">
        <v>-3.737422137038815E-2</v>
      </c>
      <c r="W1899" s="1">
        <v>5</v>
      </c>
      <c r="X1899" s="18">
        <f t="shared" si="209"/>
        <v>5.8072009291521487E-3</v>
      </c>
      <c r="Y1899" s="19">
        <f t="shared" si="205"/>
        <v>2.9142857142857141</v>
      </c>
      <c r="Z1899" s="18">
        <f t="shared" si="206"/>
        <v>2.8571428571428571E-2</v>
      </c>
      <c r="AA1899" s="19">
        <f t="shared" si="203"/>
        <v>0</v>
      </c>
      <c r="AB1899" s="19">
        <f t="shared" si="204"/>
        <v>0</v>
      </c>
      <c r="AC1899" s="18">
        <f t="shared" si="207"/>
        <v>8.2960013273602126E-2</v>
      </c>
      <c r="AD1899" s="43">
        <f t="shared" si="208"/>
        <v>1205.4000000000001</v>
      </c>
    </row>
    <row r="1900" spans="1:30">
      <c r="A1900">
        <v>2011</v>
      </c>
      <c r="B1900">
        <v>271</v>
      </c>
      <c r="C1900" t="s">
        <v>818</v>
      </c>
      <c r="D1900" s="18">
        <v>4.8005297136235721E-3</v>
      </c>
      <c r="E1900" s="19">
        <v>3.2413793103448274</v>
      </c>
      <c r="F1900" s="18">
        <v>3.4482758620689655E-2</v>
      </c>
      <c r="G1900" s="19">
        <v>60.47012084092038</v>
      </c>
      <c r="H1900" s="19">
        <v>100</v>
      </c>
      <c r="I1900" s="67">
        <v>0.69899999999999995</v>
      </c>
      <c r="J1900" s="1">
        <v>6041</v>
      </c>
      <c r="K1900" s="43">
        <v>1208.2</v>
      </c>
      <c r="L1900" s="19">
        <v>1.97</v>
      </c>
      <c r="M1900" s="19">
        <v>12375.25</v>
      </c>
      <c r="O1900" s="1">
        <v>29</v>
      </c>
      <c r="P1900" s="1">
        <v>94</v>
      </c>
      <c r="Q1900" s="1">
        <v>1</v>
      </c>
      <c r="R1900" s="1">
        <v>6041</v>
      </c>
      <c r="S1900" s="60">
        <v>2.3228803716608404E-3</v>
      </c>
      <c r="T1900" s="1">
        <v>3653</v>
      </c>
      <c r="U1900" s="1">
        <v>3653</v>
      </c>
      <c r="V1900" s="1">
        <v>3653</v>
      </c>
      <c r="W1900" s="1">
        <v>5</v>
      </c>
      <c r="X1900" s="18">
        <f t="shared" si="209"/>
        <v>4.8005297136235721E-3</v>
      </c>
      <c r="Y1900" s="19">
        <f t="shared" si="205"/>
        <v>3.2413793103448274</v>
      </c>
      <c r="Z1900" s="18">
        <f t="shared" si="206"/>
        <v>3.4482758620689655E-2</v>
      </c>
      <c r="AA1900" s="19">
        <f t="shared" si="203"/>
        <v>60.47012084092038</v>
      </c>
      <c r="AB1900" s="19">
        <f t="shared" si="204"/>
        <v>100</v>
      </c>
      <c r="AC1900" s="18">
        <f t="shared" si="207"/>
        <v>8.2767753683165038E-2</v>
      </c>
      <c r="AD1900" s="43">
        <f t="shared" si="208"/>
        <v>1208.2</v>
      </c>
    </row>
    <row r="1901" spans="1:30">
      <c r="A1901">
        <v>2012</v>
      </c>
      <c r="B1901">
        <v>271</v>
      </c>
      <c r="C1901" t="s">
        <v>818</v>
      </c>
      <c r="D1901" s="18">
        <v>6.4430860730216423E-3</v>
      </c>
      <c r="E1901" s="19">
        <v>3.358974358974359</v>
      </c>
      <c r="F1901" s="18">
        <v>2.564102564102564E-2</v>
      </c>
      <c r="G1901" s="19">
        <v>60.350239550636054</v>
      </c>
      <c r="H1901" s="19">
        <v>99.781480469816984</v>
      </c>
      <c r="I1901" s="67">
        <v>0.69899999999999995</v>
      </c>
      <c r="J1901" s="1">
        <v>6053</v>
      </c>
      <c r="K1901" s="43">
        <v>1210.5999999999999</v>
      </c>
      <c r="L1901" s="68">
        <v>2.0049999999999999</v>
      </c>
      <c r="M1901" s="19">
        <v>12635.29</v>
      </c>
      <c r="O1901" s="1">
        <v>39</v>
      </c>
      <c r="P1901" s="1">
        <v>131</v>
      </c>
      <c r="Q1901" s="1">
        <v>1</v>
      </c>
      <c r="R1901" s="1">
        <v>6053</v>
      </c>
      <c r="S1901" s="60">
        <v>1.9864260883959428E-3</v>
      </c>
      <c r="T1901" s="1">
        <v>3653</v>
      </c>
      <c r="U1901" s="1">
        <v>3661</v>
      </c>
      <c r="V1901" s="1">
        <v>3653</v>
      </c>
      <c r="W1901" s="1">
        <v>5</v>
      </c>
      <c r="X1901" s="18">
        <f t="shared" si="209"/>
        <v>6.4430860730216423E-3</v>
      </c>
      <c r="Y1901" s="19">
        <f t="shared" si="205"/>
        <v>3.358974358974359</v>
      </c>
      <c r="Z1901" s="18">
        <f t="shared" si="206"/>
        <v>2.564102564102564E-2</v>
      </c>
      <c r="AA1901" s="19">
        <f t="shared" si="203"/>
        <v>60.350239550636054</v>
      </c>
      <c r="AB1901" s="19">
        <f t="shared" si="204"/>
        <v>99.781480469816984</v>
      </c>
      <c r="AC1901" s="18">
        <f t="shared" si="207"/>
        <v>8.2603667602841574E-2</v>
      </c>
      <c r="AD1901" s="43">
        <f t="shared" si="208"/>
        <v>1210.5999999999999</v>
      </c>
    </row>
    <row r="1902" spans="1:30">
      <c r="A1902">
        <v>2013</v>
      </c>
      <c r="B1902">
        <v>271</v>
      </c>
      <c r="C1902" t="s">
        <v>818</v>
      </c>
      <c r="D1902" s="18">
        <v>4.8007681228996639E-3</v>
      </c>
      <c r="E1902" s="19">
        <v>3.7</v>
      </c>
      <c r="F1902" s="18">
        <v>0</v>
      </c>
      <c r="G1902" s="19">
        <v>0</v>
      </c>
      <c r="H1902" s="19">
        <v>0</v>
      </c>
      <c r="I1902" s="67">
        <v>0.69899999999999995</v>
      </c>
      <c r="J1902" s="1">
        <v>6249</v>
      </c>
      <c r="K1902" s="43">
        <v>1249.8</v>
      </c>
      <c r="L1902" s="19">
        <v>2.04</v>
      </c>
      <c r="M1902" s="19">
        <v>12476.36</v>
      </c>
      <c r="O1902" s="1">
        <v>30</v>
      </c>
      <c r="P1902" s="1">
        <v>111</v>
      </c>
      <c r="R1902" s="1">
        <v>6249</v>
      </c>
      <c r="S1902" s="60">
        <v>3.2380637700313963E-2</v>
      </c>
      <c r="W1902" s="1">
        <v>5</v>
      </c>
      <c r="X1902" s="18">
        <f t="shared" si="209"/>
        <v>4.8007681228996639E-3</v>
      </c>
      <c r="Y1902" s="19">
        <f t="shared" si="205"/>
        <v>3.7</v>
      </c>
      <c r="Z1902" s="18">
        <f t="shared" si="206"/>
        <v>0</v>
      </c>
      <c r="AA1902" s="19">
        <f t="shared" si="203"/>
        <v>0</v>
      </c>
      <c r="AB1902" s="19">
        <f t="shared" si="204"/>
        <v>0</v>
      </c>
      <c r="AC1902" s="18">
        <f t="shared" si="207"/>
        <v>8.0012802048327725E-2</v>
      </c>
      <c r="AD1902" s="43">
        <f t="shared" si="208"/>
        <v>1249.8</v>
      </c>
    </row>
    <row r="1903" spans="1:30">
      <c r="A1903">
        <v>2014</v>
      </c>
      <c r="B1903">
        <v>271</v>
      </c>
      <c r="C1903" t="s">
        <v>818</v>
      </c>
      <c r="D1903" s="18">
        <v>4.1493775933609959E-3</v>
      </c>
      <c r="E1903" s="19">
        <v>3.2307692307692308</v>
      </c>
      <c r="F1903" s="18">
        <v>3.8461538461538464E-2</v>
      </c>
      <c r="G1903" s="19">
        <v>0</v>
      </c>
      <c r="H1903" s="19">
        <v>0</v>
      </c>
      <c r="I1903" s="67">
        <v>0.69899999999999995</v>
      </c>
      <c r="J1903" s="1">
        <v>6266</v>
      </c>
      <c r="K1903" s="43">
        <v>1253.2</v>
      </c>
      <c r="L1903" s="68">
        <v>2.0950000000000002</v>
      </c>
      <c r="M1903" s="19">
        <v>14434.52</v>
      </c>
      <c r="O1903" s="1">
        <v>26</v>
      </c>
      <c r="P1903" s="1">
        <v>84</v>
      </c>
      <c r="Q1903" s="1">
        <v>1</v>
      </c>
      <c r="R1903" s="1">
        <v>6266</v>
      </c>
      <c r="S1903" s="60">
        <v>2.7204352696430512E-3</v>
      </c>
      <c r="W1903" s="1">
        <v>5</v>
      </c>
      <c r="X1903" s="18">
        <f t="shared" si="209"/>
        <v>4.1493775933609959E-3</v>
      </c>
      <c r="Y1903" s="19">
        <f t="shared" si="205"/>
        <v>3.2307692307692308</v>
      </c>
      <c r="Z1903" s="18">
        <f t="shared" si="206"/>
        <v>3.8461538461538464E-2</v>
      </c>
      <c r="AA1903" s="19">
        <f t="shared" si="203"/>
        <v>0</v>
      </c>
      <c r="AB1903" s="19">
        <f t="shared" si="204"/>
        <v>0</v>
      </c>
      <c r="AC1903" s="18">
        <f t="shared" si="207"/>
        <v>7.9795722949249914E-2</v>
      </c>
      <c r="AD1903" s="43">
        <f t="shared" si="208"/>
        <v>1253.2</v>
      </c>
    </row>
    <row r="1904" spans="1:30">
      <c r="A1904">
        <v>2008</v>
      </c>
      <c r="B1904">
        <v>272</v>
      </c>
      <c r="C1904" t="s">
        <v>824</v>
      </c>
      <c r="D1904" s="18">
        <v>5.5508939521074037E-3</v>
      </c>
      <c r="E1904" s="19">
        <v>3.2325581395348837</v>
      </c>
      <c r="F1904" s="18">
        <v>5.8139534883720929E-3</v>
      </c>
      <c r="G1904" s="19">
        <v>0</v>
      </c>
      <c r="H1904" s="19">
        <v>0</v>
      </c>
      <c r="I1904" s="67">
        <v>0.51900000000000002</v>
      </c>
      <c r="J1904" s="1">
        <v>30986</v>
      </c>
      <c r="K1904" s="43">
        <v>1822.7058823529412</v>
      </c>
      <c r="L1904" s="19">
        <v>1.72</v>
      </c>
      <c r="M1904" s="19">
        <v>4914.25</v>
      </c>
      <c r="O1904" s="1">
        <v>172</v>
      </c>
      <c r="P1904" s="1">
        <v>556</v>
      </c>
      <c r="Q1904" s="1">
        <v>1</v>
      </c>
      <c r="R1904" s="1">
        <v>30986</v>
      </c>
      <c r="S1904" s="60">
        <v>4.217677922776808E-2</v>
      </c>
      <c r="W1904">
        <v>17</v>
      </c>
      <c r="X1904" s="18">
        <f t="shared" si="209"/>
        <v>5.5508939521074037E-3</v>
      </c>
      <c r="Y1904" s="19">
        <f t="shared" si="205"/>
        <v>3.2325581395348837</v>
      </c>
      <c r="Z1904" s="18">
        <f t="shared" si="206"/>
        <v>5.8139534883720929E-3</v>
      </c>
      <c r="AA1904" s="19">
        <f t="shared" si="203"/>
        <v>0</v>
      </c>
      <c r="AB1904" s="19">
        <f t="shared" si="204"/>
        <v>0</v>
      </c>
      <c r="AC1904" s="18">
        <f t="shared" si="207"/>
        <v>5.4863486735945273E-2</v>
      </c>
      <c r="AD1904" s="43">
        <f t="shared" si="208"/>
        <v>1822.7058823529412</v>
      </c>
    </row>
    <row r="1905" spans="1:30">
      <c r="A1905">
        <v>2009</v>
      </c>
      <c r="B1905">
        <v>272</v>
      </c>
      <c r="C1905" t="s">
        <v>824</v>
      </c>
      <c r="D1905" s="18">
        <v>4.3723869402865984E-3</v>
      </c>
      <c r="E1905" s="19">
        <v>3.3138686131386863</v>
      </c>
      <c r="F1905" s="18">
        <v>7.2992700729927005E-3</v>
      </c>
      <c r="G1905" s="19">
        <v>0</v>
      </c>
      <c r="H1905" s="19">
        <v>0</v>
      </c>
      <c r="I1905" s="67">
        <v>0.51900000000000002</v>
      </c>
      <c r="J1905" s="1">
        <v>31333</v>
      </c>
      <c r="K1905" s="43">
        <v>1566.65</v>
      </c>
      <c r="L1905" s="19">
        <v>1.84</v>
      </c>
      <c r="M1905" s="19">
        <v>5111.6099999999997</v>
      </c>
      <c r="O1905" s="1">
        <v>137</v>
      </c>
      <c r="P1905" s="1">
        <v>454</v>
      </c>
      <c r="Q1905">
        <v>1</v>
      </c>
      <c r="R1905" s="1">
        <v>31333</v>
      </c>
      <c r="S1905" s="60">
        <v>1.1198605821984176E-2</v>
      </c>
      <c r="W1905">
        <v>20</v>
      </c>
      <c r="X1905" s="18">
        <f t="shared" si="209"/>
        <v>4.3723869402865984E-3</v>
      </c>
      <c r="Y1905" s="19">
        <f t="shared" si="205"/>
        <v>3.3138686131386863</v>
      </c>
      <c r="Z1905" s="18">
        <f t="shared" si="206"/>
        <v>7.2992700729927005E-3</v>
      </c>
      <c r="AA1905" s="19">
        <f t="shared" si="203"/>
        <v>0</v>
      </c>
      <c r="AB1905" s="19">
        <f t="shared" si="204"/>
        <v>0</v>
      </c>
      <c r="AC1905" s="18">
        <f t="shared" si="207"/>
        <v>6.3830466281556184E-2</v>
      </c>
      <c r="AD1905" s="43">
        <f t="shared" si="208"/>
        <v>1566.65</v>
      </c>
    </row>
    <row r="1906" spans="1:30">
      <c r="A1906">
        <v>2010</v>
      </c>
      <c r="B1906">
        <v>272</v>
      </c>
      <c r="C1906" t="s">
        <v>824</v>
      </c>
      <c r="D1906" s="18">
        <v>3.8166704402108871E-3</v>
      </c>
      <c r="E1906" s="19">
        <v>3.0762711864406778</v>
      </c>
      <c r="F1906" s="18">
        <v>8.4745762711864406E-3</v>
      </c>
      <c r="G1906" s="19">
        <v>13.814406313678559</v>
      </c>
      <c r="H1906" s="19">
        <v>17.043096568236233</v>
      </c>
      <c r="I1906" s="67">
        <v>0.67</v>
      </c>
      <c r="J1906" s="1">
        <v>30917</v>
      </c>
      <c r="K1906" s="43">
        <v>1545.85</v>
      </c>
      <c r="L1906" s="19">
        <v>1.82</v>
      </c>
      <c r="M1906" s="19">
        <v>6567.72</v>
      </c>
      <c r="O1906" s="1">
        <v>118</v>
      </c>
      <c r="P1906" s="1">
        <v>363</v>
      </c>
      <c r="Q1906" s="1">
        <v>1</v>
      </c>
      <c r="R1906" s="1">
        <v>30917</v>
      </c>
      <c r="S1906" s="60">
        <v>-1.3276736986563731E-2</v>
      </c>
      <c r="T1906" s="1">
        <v>4271</v>
      </c>
      <c r="U1906" s="1">
        <v>25060</v>
      </c>
      <c r="V1906" s="1">
        <v>4271</v>
      </c>
      <c r="W1906">
        <v>20</v>
      </c>
      <c r="X1906" s="18">
        <f t="shared" si="209"/>
        <v>3.8166704402108871E-3</v>
      </c>
      <c r="Y1906" s="19">
        <f t="shared" si="205"/>
        <v>3.0762711864406778</v>
      </c>
      <c r="Z1906" s="18">
        <f t="shared" si="206"/>
        <v>8.4745762711864406E-3</v>
      </c>
      <c r="AA1906" s="19">
        <f t="shared" si="203"/>
        <v>13.814406313678559</v>
      </c>
      <c r="AB1906" s="19">
        <f t="shared" si="204"/>
        <v>17.043096568236233</v>
      </c>
      <c r="AC1906" s="18">
        <f t="shared" si="207"/>
        <v>6.4689329495099784E-2</v>
      </c>
      <c r="AD1906" s="43">
        <f t="shared" si="208"/>
        <v>1545.85</v>
      </c>
    </row>
    <row r="1907" spans="1:30">
      <c r="A1907">
        <v>2011</v>
      </c>
      <c r="B1907">
        <v>272</v>
      </c>
      <c r="C1907" t="s">
        <v>824</v>
      </c>
      <c r="D1907" s="18">
        <v>2.0838676583739418E-3</v>
      </c>
      <c r="E1907" s="19">
        <v>3.4153846153846152</v>
      </c>
      <c r="F1907" s="18">
        <v>1.5384615384615385E-2</v>
      </c>
      <c r="G1907" s="19">
        <v>30.975891254167738</v>
      </c>
      <c r="H1907" s="19">
        <v>38.215401653284815</v>
      </c>
      <c r="I1907" s="67">
        <v>0.67</v>
      </c>
      <c r="J1907" s="1">
        <v>31192</v>
      </c>
      <c r="K1907" s="43">
        <v>1559.6</v>
      </c>
      <c r="L1907" s="19">
        <v>1.97</v>
      </c>
      <c r="M1907" s="19">
        <v>7901.74</v>
      </c>
      <c r="O1907" s="1">
        <v>65</v>
      </c>
      <c r="P1907" s="1">
        <v>222</v>
      </c>
      <c r="Q1907" s="1">
        <v>1</v>
      </c>
      <c r="R1907" s="1">
        <v>31192</v>
      </c>
      <c r="S1907" s="60">
        <v>8.8947828055763178E-3</v>
      </c>
      <c r="T1907" s="1">
        <v>9662</v>
      </c>
      <c r="U1907" s="1">
        <v>25283</v>
      </c>
      <c r="V1907" s="1">
        <v>9662</v>
      </c>
      <c r="W1907">
        <v>20</v>
      </c>
      <c r="X1907" s="18">
        <f t="shared" si="209"/>
        <v>2.0838676583739418E-3</v>
      </c>
      <c r="Y1907" s="19">
        <f t="shared" si="205"/>
        <v>3.4153846153846152</v>
      </c>
      <c r="Z1907" s="18">
        <f t="shared" si="206"/>
        <v>1.5384615384615385E-2</v>
      </c>
      <c r="AA1907" s="19">
        <f t="shared" si="203"/>
        <v>30.975891254167738</v>
      </c>
      <c r="AB1907" s="19">
        <f t="shared" si="204"/>
        <v>38.215401653284815</v>
      </c>
      <c r="AC1907" s="18">
        <f t="shared" si="207"/>
        <v>6.4119004873044366E-2</v>
      </c>
      <c r="AD1907" s="43">
        <f t="shared" si="208"/>
        <v>1559.6</v>
      </c>
    </row>
    <row r="1908" spans="1:30">
      <c r="A1908">
        <v>2012</v>
      </c>
      <c r="B1908">
        <v>272</v>
      </c>
      <c r="C1908" t="s">
        <v>824</v>
      </c>
      <c r="D1908" s="18">
        <v>2.9246272689703403E-3</v>
      </c>
      <c r="E1908" s="19">
        <v>2.9456521739130435</v>
      </c>
      <c r="F1908" s="18">
        <v>2.1739130434782608E-2</v>
      </c>
      <c r="G1908" s="19">
        <v>15.618145404838351</v>
      </c>
      <c r="H1908" s="19">
        <v>19.268177896305595</v>
      </c>
      <c r="I1908" s="67">
        <v>0.67</v>
      </c>
      <c r="J1908" s="1">
        <v>31457</v>
      </c>
      <c r="K1908" s="43">
        <v>1572.85</v>
      </c>
      <c r="L1908" s="68">
        <v>2.0049999999999999</v>
      </c>
      <c r="M1908" s="19">
        <v>9241.81</v>
      </c>
      <c r="O1908" s="1">
        <v>92</v>
      </c>
      <c r="P1908" s="1">
        <v>271</v>
      </c>
      <c r="Q1908" s="1">
        <v>2</v>
      </c>
      <c r="R1908" s="1">
        <v>31457</v>
      </c>
      <c r="S1908" s="60">
        <v>8.4957681456783174E-3</v>
      </c>
      <c r="T1908" s="1">
        <v>4913</v>
      </c>
      <c r="U1908" s="1">
        <v>25498</v>
      </c>
      <c r="V1908" s="1">
        <v>4913</v>
      </c>
      <c r="W1908">
        <v>20</v>
      </c>
      <c r="X1908" s="18">
        <f t="shared" si="209"/>
        <v>2.9246272689703403E-3</v>
      </c>
      <c r="Y1908" s="19">
        <f t="shared" si="205"/>
        <v>2.9456521739130435</v>
      </c>
      <c r="Z1908" s="18">
        <f t="shared" si="206"/>
        <v>2.1739130434782608E-2</v>
      </c>
      <c r="AA1908" s="19">
        <f t="shared" si="203"/>
        <v>15.618145404838351</v>
      </c>
      <c r="AB1908" s="19">
        <f t="shared" si="204"/>
        <v>19.268177896305595</v>
      </c>
      <c r="AC1908" s="18">
        <f t="shared" si="207"/>
        <v>6.3578853673268265E-2</v>
      </c>
      <c r="AD1908" s="43">
        <f t="shared" si="208"/>
        <v>1572.85</v>
      </c>
    </row>
    <row r="1909" spans="1:30">
      <c r="A1909">
        <v>2013</v>
      </c>
      <c r="B1909">
        <v>272</v>
      </c>
      <c r="C1909" t="s">
        <v>824</v>
      </c>
      <c r="D1909" s="18">
        <v>2.2325524496911125E-3</v>
      </c>
      <c r="E1909" s="19">
        <v>3.3013698630136985</v>
      </c>
      <c r="F1909" s="18">
        <v>2.7397260273972601E-2</v>
      </c>
      <c r="G1909" s="19">
        <v>22.973882194629642</v>
      </c>
      <c r="H1909" s="19">
        <v>28.342891638997887</v>
      </c>
      <c r="I1909" s="67">
        <v>0.67</v>
      </c>
      <c r="J1909" s="1">
        <v>32698</v>
      </c>
      <c r="K1909" s="43">
        <v>1634.9</v>
      </c>
      <c r="L1909" s="19">
        <v>2.04</v>
      </c>
      <c r="M1909" s="19">
        <v>9672.09</v>
      </c>
      <c r="O1909" s="1">
        <v>73</v>
      </c>
      <c r="P1909" s="1">
        <v>241</v>
      </c>
      <c r="Q1909" s="1">
        <v>2</v>
      </c>
      <c r="R1909" s="1">
        <v>32698</v>
      </c>
      <c r="S1909" s="60">
        <v>3.9450678704262998E-2</v>
      </c>
      <c r="T1909" s="1">
        <v>7512</v>
      </c>
      <c r="U1909" s="1">
        <v>26504</v>
      </c>
      <c r="V1909" s="1">
        <v>7512</v>
      </c>
      <c r="W1909">
        <v>20</v>
      </c>
      <c r="X1909" s="18">
        <f t="shared" si="209"/>
        <v>2.2325524496911125E-3</v>
      </c>
      <c r="Y1909" s="19">
        <f t="shared" si="205"/>
        <v>3.3013698630136985</v>
      </c>
      <c r="Z1909" s="18">
        <f t="shared" si="206"/>
        <v>2.7397260273972601E-2</v>
      </c>
      <c r="AA1909" s="19">
        <f t="shared" si="203"/>
        <v>22.973882194629642</v>
      </c>
      <c r="AB1909" s="19">
        <f t="shared" si="204"/>
        <v>28.342891638997887</v>
      </c>
      <c r="AC1909" s="18">
        <f t="shared" si="207"/>
        <v>6.1165820539482531E-2</v>
      </c>
      <c r="AD1909" s="43">
        <f t="shared" si="208"/>
        <v>1634.9</v>
      </c>
    </row>
    <row r="1910" spans="1:30">
      <c r="A1910">
        <v>2014</v>
      </c>
      <c r="B1910">
        <v>272</v>
      </c>
      <c r="C1910" t="s">
        <v>824</v>
      </c>
      <c r="D1910" s="18">
        <v>2.572639225181598E-3</v>
      </c>
      <c r="E1910" s="19">
        <v>2.776470588235294</v>
      </c>
      <c r="F1910" s="18">
        <v>0</v>
      </c>
      <c r="G1910" s="19">
        <v>32.245762711864408</v>
      </c>
      <c r="H1910" s="19">
        <v>39.781934953885219</v>
      </c>
      <c r="I1910" s="67">
        <v>0.67</v>
      </c>
      <c r="J1910" s="1">
        <v>33040</v>
      </c>
      <c r="K1910" s="43">
        <v>1652</v>
      </c>
      <c r="L1910" s="68">
        <v>2.0950000000000002</v>
      </c>
      <c r="M1910" s="19">
        <v>11188.7</v>
      </c>
      <c r="O1910" s="1">
        <v>85</v>
      </c>
      <c r="P1910" s="1">
        <v>236</v>
      </c>
      <c r="R1910" s="1">
        <v>33040</v>
      </c>
      <c r="S1910" s="60">
        <v>1.0459355312251617E-2</v>
      </c>
      <c r="T1910" s="1">
        <v>10654</v>
      </c>
      <c r="U1910" s="1">
        <v>26781</v>
      </c>
      <c r="V1910" s="1">
        <v>10654</v>
      </c>
      <c r="W1910">
        <v>20</v>
      </c>
      <c r="X1910" s="18">
        <f t="shared" si="209"/>
        <v>2.572639225181598E-3</v>
      </c>
      <c r="Y1910" s="19">
        <f t="shared" si="205"/>
        <v>2.776470588235294</v>
      </c>
      <c r="Z1910" s="18">
        <f t="shared" si="206"/>
        <v>0</v>
      </c>
      <c r="AA1910" s="19">
        <f t="shared" si="203"/>
        <v>32.245762711864408</v>
      </c>
      <c r="AB1910" s="19">
        <f t="shared" si="204"/>
        <v>39.781934953885219</v>
      </c>
      <c r="AC1910" s="18">
        <f t="shared" si="207"/>
        <v>6.0532687651331719E-2</v>
      </c>
      <c r="AD1910" s="43">
        <f t="shared" si="208"/>
        <v>1652</v>
      </c>
    </row>
    <row r="1911" spans="1:30">
      <c r="A1911">
        <v>2008</v>
      </c>
      <c r="B1911">
        <v>273</v>
      </c>
      <c r="C1911" s="26" t="s">
        <v>831</v>
      </c>
      <c r="D1911" s="18">
        <v>9.1939228170179513E-4</v>
      </c>
      <c r="E1911" s="19">
        <v>5.7666666666666666</v>
      </c>
      <c r="F1911" s="18">
        <v>8.3333333333333329E-2</v>
      </c>
      <c r="G1911" s="19">
        <v>74.66844415841129</v>
      </c>
      <c r="H1911" s="19">
        <v>92.463141116866851</v>
      </c>
      <c r="I1911" s="67">
        <v>0.58899999999999997</v>
      </c>
      <c r="J1911" s="1">
        <v>130521</v>
      </c>
      <c r="K1911" s="43">
        <v>2008.0153846153846</v>
      </c>
      <c r="L1911" s="19">
        <v>1.72</v>
      </c>
      <c r="M1911" s="19">
        <v>7999.41</v>
      </c>
      <c r="O1911" s="1">
        <v>120</v>
      </c>
      <c r="P1911">
        <v>692</v>
      </c>
      <c r="Q1911">
        <v>10</v>
      </c>
      <c r="R1911" s="1">
        <v>130521</v>
      </c>
      <c r="S1911" s="60">
        <v>2.8574805941920411E-2</v>
      </c>
      <c r="T1911" s="1">
        <v>97458</v>
      </c>
      <c r="U1911" s="1">
        <v>105402</v>
      </c>
      <c r="V1911" s="1">
        <v>97458</v>
      </c>
      <c r="W1911">
        <v>65</v>
      </c>
      <c r="X1911" s="18">
        <f t="shared" si="209"/>
        <v>9.1939228170179513E-4</v>
      </c>
      <c r="Y1911" s="19">
        <f t="shared" si="205"/>
        <v>5.7666666666666666</v>
      </c>
      <c r="Z1911" s="18">
        <f t="shared" si="206"/>
        <v>8.3333333333333329E-2</v>
      </c>
      <c r="AA1911" s="19">
        <f t="shared" si="203"/>
        <v>74.66844415841129</v>
      </c>
      <c r="AB1911" s="19">
        <f t="shared" si="204"/>
        <v>92.463141116866851</v>
      </c>
      <c r="AC1911" s="18">
        <f t="shared" si="207"/>
        <v>4.9800415258847236E-2</v>
      </c>
      <c r="AD1911" s="43">
        <f t="shared" si="208"/>
        <v>2008.0153846153846</v>
      </c>
    </row>
    <row r="1912" spans="1:30">
      <c r="A1912">
        <v>2009</v>
      </c>
      <c r="B1912">
        <v>273</v>
      </c>
      <c r="C1912" t="s">
        <v>831</v>
      </c>
      <c r="D1912" s="18">
        <v>6.8190350682286599E-4</v>
      </c>
      <c r="E1912" s="19">
        <v>6.2696629213483144</v>
      </c>
      <c r="F1912" s="18">
        <v>0.10112359550561797</v>
      </c>
      <c r="G1912" s="19">
        <v>77.475731130810544</v>
      </c>
      <c r="H1912" s="19">
        <v>95.939240410250576</v>
      </c>
      <c r="I1912" s="67">
        <v>0.58899999999999997</v>
      </c>
      <c r="J1912" s="1">
        <v>130517</v>
      </c>
      <c r="K1912" s="43">
        <v>1763.7432432432433</v>
      </c>
      <c r="L1912" s="19">
        <v>1.84</v>
      </c>
      <c r="M1912" s="19">
        <v>8848.5499999999993</v>
      </c>
      <c r="O1912" s="1">
        <v>89</v>
      </c>
      <c r="P1912">
        <v>558</v>
      </c>
      <c r="Q1912">
        <v>9</v>
      </c>
      <c r="R1912" s="1">
        <v>130517</v>
      </c>
      <c r="S1912" s="60">
        <v>-3.0646409390100438E-5</v>
      </c>
      <c r="T1912" s="1">
        <v>101119</v>
      </c>
      <c r="U1912" s="1">
        <v>105399</v>
      </c>
      <c r="V1912" s="1">
        <v>101119</v>
      </c>
      <c r="W1912">
        <v>74</v>
      </c>
      <c r="X1912" s="18">
        <f t="shared" si="209"/>
        <v>6.8190350682286599E-4</v>
      </c>
      <c r="Y1912" s="19">
        <f t="shared" si="205"/>
        <v>6.2696629213483144</v>
      </c>
      <c r="Z1912" s="18">
        <f t="shared" si="206"/>
        <v>0.10112359550561797</v>
      </c>
      <c r="AA1912" s="19">
        <f t="shared" si="203"/>
        <v>77.475731130810544</v>
      </c>
      <c r="AB1912" s="19">
        <f t="shared" si="204"/>
        <v>95.939240410250576</v>
      </c>
      <c r="AC1912" s="18">
        <f t="shared" si="207"/>
        <v>5.6697594949316948E-2</v>
      </c>
      <c r="AD1912" s="43">
        <f t="shared" si="208"/>
        <v>1763.7432432432433</v>
      </c>
    </row>
    <row r="1913" spans="1:30">
      <c r="A1913">
        <v>2010</v>
      </c>
      <c r="B1913">
        <v>273</v>
      </c>
      <c r="C1913" t="s">
        <v>831</v>
      </c>
      <c r="D1913" s="18">
        <v>5.4176407287839996E-4</v>
      </c>
      <c r="E1913" s="19">
        <v>7.2054794520547949</v>
      </c>
      <c r="F1913" s="18">
        <v>4.1095890410958902E-2</v>
      </c>
      <c r="G1913" s="19">
        <v>76.600244907046644</v>
      </c>
      <c r="H1913" s="19">
        <v>93.767033685817069</v>
      </c>
      <c r="I1913" s="67">
        <v>0.70099999999999996</v>
      </c>
      <c r="J1913" s="1">
        <v>134745</v>
      </c>
      <c r="K1913" s="43">
        <v>1820.8783783783783</v>
      </c>
      <c r="L1913" s="19">
        <v>1.82</v>
      </c>
      <c r="M1913" s="19">
        <v>10878.66</v>
      </c>
      <c r="O1913" s="1">
        <v>73</v>
      </c>
      <c r="P1913">
        <v>526</v>
      </c>
      <c r="Q1913">
        <v>3</v>
      </c>
      <c r="R1913" s="1">
        <v>134745</v>
      </c>
      <c r="S1913" s="60">
        <v>3.239424749266373E-2</v>
      </c>
      <c r="T1913" s="1">
        <v>103215</v>
      </c>
      <c r="U1913" s="1">
        <v>110076</v>
      </c>
      <c r="V1913" s="1">
        <v>103215</v>
      </c>
      <c r="W1913">
        <v>74</v>
      </c>
      <c r="X1913" s="18">
        <f t="shared" si="209"/>
        <v>5.4176407287839996E-4</v>
      </c>
      <c r="Y1913" s="19">
        <f t="shared" si="205"/>
        <v>7.2054794520547949</v>
      </c>
      <c r="Z1913" s="18">
        <f t="shared" si="206"/>
        <v>4.1095890410958902E-2</v>
      </c>
      <c r="AA1913" s="19">
        <f t="shared" si="203"/>
        <v>76.600244907046644</v>
      </c>
      <c r="AB1913" s="19">
        <f t="shared" si="204"/>
        <v>93.767033685817069</v>
      </c>
      <c r="AC1913" s="18">
        <f t="shared" si="207"/>
        <v>5.4918549853426847E-2</v>
      </c>
      <c r="AD1913" s="43">
        <f t="shared" si="208"/>
        <v>1820.8783783783783</v>
      </c>
    </row>
    <row r="1914" spans="1:30">
      <c r="A1914">
        <v>2011</v>
      </c>
      <c r="B1914">
        <v>273</v>
      </c>
      <c r="C1914" t="s">
        <v>831</v>
      </c>
      <c r="D1914" s="18">
        <v>4.5133699335572753E-4</v>
      </c>
      <c r="E1914" s="19">
        <v>7.1639344262295079</v>
      </c>
      <c r="F1914" s="18">
        <v>4.9180327868852458E-2</v>
      </c>
      <c r="G1914" s="19">
        <v>78.087958920934639</v>
      </c>
      <c r="H1914" s="19">
        <v>95.58826193279593</v>
      </c>
      <c r="I1914" s="67">
        <v>0.70099999999999996</v>
      </c>
      <c r="J1914" s="1">
        <v>135154</v>
      </c>
      <c r="K1914" s="43">
        <v>1826.4054054054054</v>
      </c>
      <c r="L1914" s="19">
        <v>1.97</v>
      </c>
      <c r="M1914" s="19">
        <v>11895.06</v>
      </c>
      <c r="O1914" s="1">
        <v>61</v>
      </c>
      <c r="P1914">
        <v>437</v>
      </c>
      <c r="Q1914">
        <v>3</v>
      </c>
      <c r="R1914" s="1">
        <v>135154</v>
      </c>
      <c r="S1914" s="60">
        <v>3.035363093250254E-3</v>
      </c>
      <c r="T1914" s="1">
        <v>105539</v>
      </c>
      <c r="U1914" s="1">
        <v>110410</v>
      </c>
      <c r="V1914" s="1">
        <v>105539</v>
      </c>
      <c r="W1914">
        <v>74</v>
      </c>
      <c r="X1914" s="18">
        <f t="shared" si="209"/>
        <v>4.5133699335572753E-4</v>
      </c>
      <c r="Y1914" s="19">
        <f t="shared" si="205"/>
        <v>7.1639344262295079</v>
      </c>
      <c r="Z1914" s="18">
        <f t="shared" si="206"/>
        <v>4.9180327868852458E-2</v>
      </c>
      <c r="AA1914" s="19">
        <f t="shared" si="203"/>
        <v>78.087958920934639</v>
      </c>
      <c r="AB1914" s="19">
        <f t="shared" si="204"/>
        <v>95.58826193279593</v>
      </c>
      <c r="AC1914" s="18">
        <f t="shared" si="207"/>
        <v>5.4752356571022689E-2</v>
      </c>
      <c r="AD1914" s="43">
        <f t="shared" si="208"/>
        <v>1826.4054054054054</v>
      </c>
    </row>
    <row r="1915" spans="1:30">
      <c r="A1915">
        <v>2012</v>
      </c>
      <c r="B1915">
        <v>273</v>
      </c>
      <c r="C1915" t="s">
        <v>831</v>
      </c>
      <c r="D1915" s="18">
        <v>3.0247364421722036E-4</v>
      </c>
      <c r="E1915" s="19">
        <v>6.3658536585365857</v>
      </c>
      <c r="F1915" s="18">
        <v>4.878048780487805E-2</v>
      </c>
      <c r="G1915" s="19">
        <v>80.187238563176408</v>
      </c>
      <c r="H1915" s="19">
        <v>98.15773075776869</v>
      </c>
      <c r="I1915" s="67">
        <v>0.70099999999999996</v>
      </c>
      <c r="J1915" s="1">
        <v>135549</v>
      </c>
      <c r="K1915" s="43">
        <v>1831.7432432432433</v>
      </c>
      <c r="L1915" s="68">
        <v>2.0049999999999999</v>
      </c>
      <c r="M1915" s="19">
        <v>12672.82</v>
      </c>
      <c r="O1915" s="1">
        <v>41</v>
      </c>
      <c r="P1915">
        <v>261</v>
      </c>
      <c r="Q1915">
        <v>2</v>
      </c>
      <c r="R1915" s="1">
        <v>135549</v>
      </c>
      <c r="S1915" s="60">
        <v>2.9225920061559663E-3</v>
      </c>
      <c r="T1915" s="1">
        <v>108693</v>
      </c>
      <c r="U1915" s="1">
        <v>110733</v>
      </c>
      <c r="V1915" s="1">
        <v>108693</v>
      </c>
      <c r="W1915">
        <v>74</v>
      </c>
      <c r="X1915" s="18">
        <f t="shared" si="209"/>
        <v>3.0247364421722036E-4</v>
      </c>
      <c r="Y1915" s="19">
        <f t="shared" si="205"/>
        <v>6.3658536585365857</v>
      </c>
      <c r="Z1915" s="18">
        <f t="shared" si="206"/>
        <v>4.878048780487805E-2</v>
      </c>
      <c r="AA1915" s="19">
        <f t="shared" si="203"/>
        <v>80.187238563176408</v>
      </c>
      <c r="AB1915" s="19">
        <f t="shared" si="204"/>
        <v>98.15773075776869</v>
      </c>
      <c r="AC1915" s="18">
        <f t="shared" si="207"/>
        <v>5.4592804078230014E-2</v>
      </c>
      <c r="AD1915" s="43">
        <f t="shared" si="208"/>
        <v>1831.7432432432433</v>
      </c>
    </row>
    <row r="1916" spans="1:30">
      <c r="A1916">
        <v>2013</v>
      </c>
      <c r="B1916">
        <v>273</v>
      </c>
      <c r="C1916" t="s">
        <v>831</v>
      </c>
      <c r="D1916" s="18">
        <v>4.0694810340765491E-4</v>
      </c>
      <c r="E1916" s="19">
        <v>6.2456140350877192</v>
      </c>
      <c r="F1916" s="18">
        <v>5.2631578947368418E-2</v>
      </c>
      <c r="G1916" s="19">
        <v>80.39938029657236</v>
      </c>
      <c r="H1916" s="19">
        <v>98.417290079004403</v>
      </c>
      <c r="I1916" s="67">
        <v>0.70099999999999996</v>
      </c>
      <c r="J1916" s="1">
        <v>140067</v>
      </c>
      <c r="K1916" s="43">
        <v>1892.7972972972973</v>
      </c>
      <c r="L1916" s="19">
        <v>2.04</v>
      </c>
      <c r="M1916" s="19">
        <v>13734.21</v>
      </c>
      <c r="O1916" s="1">
        <v>57</v>
      </c>
      <c r="P1916">
        <v>356</v>
      </c>
      <c r="Q1916">
        <v>3</v>
      </c>
      <c r="R1916" s="1">
        <v>140067</v>
      </c>
      <c r="S1916" s="60">
        <v>3.3331120111546486E-2</v>
      </c>
      <c r="T1916" s="1">
        <v>112613</v>
      </c>
      <c r="U1916" s="1">
        <v>114424</v>
      </c>
      <c r="V1916" s="1">
        <v>112613</v>
      </c>
      <c r="W1916">
        <v>74</v>
      </c>
      <c r="X1916" s="18">
        <f t="shared" si="209"/>
        <v>4.0694810340765491E-4</v>
      </c>
      <c r="Y1916" s="19">
        <f t="shared" si="205"/>
        <v>6.2456140350877192</v>
      </c>
      <c r="Z1916" s="18">
        <f t="shared" si="206"/>
        <v>5.2631578947368418E-2</v>
      </c>
      <c r="AA1916" s="19">
        <f t="shared" si="203"/>
        <v>80.39938029657236</v>
      </c>
      <c r="AB1916" s="19">
        <f t="shared" si="204"/>
        <v>98.417290079004403</v>
      </c>
      <c r="AC1916" s="18">
        <f t="shared" si="207"/>
        <v>5.2831859038888533E-2</v>
      </c>
      <c r="AD1916" s="43">
        <f t="shared" si="208"/>
        <v>1892.7972972972973</v>
      </c>
    </row>
    <row r="1917" spans="1:30">
      <c r="A1917">
        <v>2014</v>
      </c>
      <c r="B1917">
        <v>273</v>
      </c>
      <c r="C1917" t="s">
        <v>831</v>
      </c>
      <c r="D1917" s="18">
        <v>2.2764944830579013E-4</v>
      </c>
      <c r="E1917" s="19">
        <v>6.53125</v>
      </c>
      <c r="F1917" s="18">
        <v>3.125E-2</v>
      </c>
      <c r="G1917" s="19">
        <v>81.692004524532777</v>
      </c>
      <c r="H1917" s="19">
        <v>100</v>
      </c>
      <c r="I1917" s="67">
        <v>0.70099999999999996</v>
      </c>
      <c r="J1917" s="1">
        <v>140567</v>
      </c>
      <c r="K1917" s="43">
        <v>1899.5540540540539</v>
      </c>
      <c r="L1917" s="68">
        <v>2.0950000000000002</v>
      </c>
      <c r="M1917" s="19">
        <v>15379.33</v>
      </c>
      <c r="O1917" s="1">
        <v>32</v>
      </c>
      <c r="P1917">
        <v>209</v>
      </c>
      <c r="Q1917">
        <v>1</v>
      </c>
      <c r="R1917" s="1">
        <v>140567</v>
      </c>
      <c r="S1917" s="60">
        <v>3.5697202053301957E-3</v>
      </c>
      <c r="T1917" s="1">
        <v>114832</v>
      </c>
      <c r="U1917" s="1">
        <v>114832</v>
      </c>
      <c r="V1917" s="1">
        <v>114832</v>
      </c>
      <c r="W1917">
        <v>74</v>
      </c>
      <c r="X1917" s="18">
        <f t="shared" si="209"/>
        <v>2.2764944830579013E-4</v>
      </c>
      <c r="Y1917" s="19">
        <f t="shared" si="205"/>
        <v>6.53125</v>
      </c>
      <c r="Z1917" s="18">
        <f t="shared" si="206"/>
        <v>3.125E-2</v>
      </c>
      <c r="AA1917" s="19">
        <f t="shared" si="203"/>
        <v>81.692004524532777</v>
      </c>
      <c r="AB1917" s="19">
        <f t="shared" si="204"/>
        <v>100</v>
      </c>
      <c r="AC1917" s="18">
        <f t="shared" si="207"/>
        <v>5.264393492071396E-2</v>
      </c>
      <c r="AD1917" s="43">
        <f t="shared" si="208"/>
        <v>1899.5540540540539</v>
      </c>
    </row>
    <row r="1918" spans="1:30">
      <c r="A1918">
        <v>2008</v>
      </c>
      <c r="B1918">
        <v>274</v>
      </c>
      <c r="C1918" t="s">
        <v>834</v>
      </c>
      <c r="D1918" s="18">
        <v>5.2445260259604035E-4</v>
      </c>
      <c r="E1918" s="19">
        <v>2.25</v>
      </c>
      <c r="F1918" s="18">
        <v>0</v>
      </c>
      <c r="G1918" s="19">
        <v>0</v>
      </c>
      <c r="H1918" s="19">
        <v>0</v>
      </c>
      <c r="I1918" s="67">
        <v>0.58599999999999997</v>
      </c>
      <c r="J1918" s="1">
        <v>7627</v>
      </c>
      <c r="K1918" s="43">
        <v>847.44444444444446</v>
      </c>
      <c r="L1918" s="19">
        <v>1.72</v>
      </c>
      <c r="M1918" s="19">
        <v>11388.62</v>
      </c>
      <c r="O1918" s="1">
        <v>4</v>
      </c>
      <c r="P1918" s="1">
        <v>9</v>
      </c>
      <c r="R1918" s="1">
        <v>7627</v>
      </c>
      <c r="S1918" s="60">
        <v>2.8451995685005338E-2</v>
      </c>
      <c r="W1918">
        <v>9</v>
      </c>
      <c r="X1918" s="18">
        <f t="shared" si="209"/>
        <v>5.2445260259604035E-4</v>
      </c>
      <c r="Y1918" s="19">
        <f t="shared" si="205"/>
        <v>2.25</v>
      </c>
      <c r="Z1918" s="18">
        <f t="shared" si="206"/>
        <v>0</v>
      </c>
      <c r="AA1918" s="19">
        <f t="shared" si="203"/>
        <v>0</v>
      </c>
      <c r="AB1918" s="19">
        <f t="shared" si="204"/>
        <v>0</v>
      </c>
      <c r="AC1918" s="18">
        <f t="shared" si="207"/>
        <v>0.11800183558410909</v>
      </c>
      <c r="AD1918" s="43">
        <f t="shared" si="208"/>
        <v>847.44444444444446</v>
      </c>
    </row>
    <row r="1919" spans="1:30">
      <c r="A1919">
        <v>2009</v>
      </c>
      <c r="B1919">
        <v>274</v>
      </c>
      <c r="C1919" t="s">
        <v>834</v>
      </c>
      <c r="D1919" s="18">
        <v>5.2452137424600052E-4</v>
      </c>
      <c r="E1919" s="19">
        <v>3</v>
      </c>
      <c r="F1919" s="18">
        <v>0</v>
      </c>
      <c r="G1919" s="19">
        <v>0</v>
      </c>
      <c r="H1919" s="19">
        <v>0</v>
      </c>
      <c r="I1919" s="67">
        <v>0.58599999999999997</v>
      </c>
      <c r="J1919" s="1">
        <v>7626</v>
      </c>
      <c r="K1919" s="43">
        <v>847.33333333333337</v>
      </c>
      <c r="L1919" s="19">
        <v>1.84</v>
      </c>
      <c r="M1919" s="19">
        <v>12065.46</v>
      </c>
      <c r="O1919" s="1">
        <v>4</v>
      </c>
      <c r="P1919" s="1">
        <v>12</v>
      </c>
      <c r="R1919" s="1">
        <v>7626</v>
      </c>
      <c r="S1919" s="60">
        <v>-1.3111315064906481E-4</v>
      </c>
      <c r="W1919">
        <v>9</v>
      </c>
      <c r="X1919" s="18">
        <f t="shared" si="209"/>
        <v>5.2452137424600052E-4</v>
      </c>
      <c r="Y1919" s="19">
        <f t="shared" si="205"/>
        <v>3</v>
      </c>
      <c r="Z1919" s="18">
        <f t="shared" si="206"/>
        <v>0</v>
      </c>
      <c r="AA1919" s="19">
        <f t="shared" si="203"/>
        <v>0</v>
      </c>
      <c r="AB1919" s="19">
        <f t="shared" si="204"/>
        <v>0</v>
      </c>
      <c r="AC1919" s="18">
        <f t="shared" si="207"/>
        <v>0.11801730920535011</v>
      </c>
      <c r="AD1919" s="43">
        <f t="shared" si="208"/>
        <v>847.33333333333337</v>
      </c>
    </row>
    <row r="1920" spans="1:30">
      <c r="A1920">
        <v>2010</v>
      </c>
      <c r="B1920">
        <v>274</v>
      </c>
      <c r="C1920" t="s">
        <v>834</v>
      </c>
      <c r="D1920" s="18">
        <v>2.0272227048942948E-3</v>
      </c>
      <c r="E1920" s="19">
        <v>4.9285714285714288</v>
      </c>
      <c r="F1920" s="18">
        <v>0</v>
      </c>
      <c r="G1920" s="19">
        <v>0</v>
      </c>
      <c r="H1920" s="19">
        <v>0</v>
      </c>
      <c r="I1920" s="67">
        <v>0.68300000000000005</v>
      </c>
      <c r="J1920" s="1">
        <v>6906</v>
      </c>
      <c r="K1920" s="43">
        <v>767.33333333333337</v>
      </c>
      <c r="L1920" s="19">
        <v>1.82</v>
      </c>
      <c r="M1920" s="19">
        <v>12396.02</v>
      </c>
      <c r="O1920" s="1">
        <v>14</v>
      </c>
      <c r="P1920" s="1">
        <v>69</v>
      </c>
      <c r="R1920" s="1">
        <v>6906</v>
      </c>
      <c r="S1920" s="60">
        <v>-9.4413847364280046E-2</v>
      </c>
      <c r="W1920">
        <v>9</v>
      </c>
      <c r="X1920" s="18">
        <f t="shared" si="209"/>
        <v>2.0272227048942948E-3</v>
      </c>
      <c r="Y1920" s="19">
        <f t="shared" si="205"/>
        <v>4.9285714285714288</v>
      </c>
      <c r="Z1920" s="18">
        <f t="shared" si="206"/>
        <v>0</v>
      </c>
      <c r="AA1920" s="19">
        <f t="shared" si="203"/>
        <v>0</v>
      </c>
      <c r="AB1920" s="19">
        <f t="shared" si="204"/>
        <v>0</v>
      </c>
      <c r="AC1920" s="18">
        <f t="shared" si="207"/>
        <v>0.13032145960034752</v>
      </c>
      <c r="AD1920" s="43">
        <f t="shared" si="208"/>
        <v>767.33333333333337</v>
      </c>
    </row>
    <row r="1921" spans="1:30">
      <c r="A1921">
        <v>2011</v>
      </c>
      <c r="B1921">
        <v>274</v>
      </c>
      <c r="C1921" t="s">
        <v>834</v>
      </c>
      <c r="D1921" s="18">
        <v>5.835156819839533E-4</v>
      </c>
      <c r="E1921" s="19">
        <v>5.75</v>
      </c>
      <c r="F1921" s="18">
        <v>0</v>
      </c>
      <c r="G1921" s="19">
        <v>0</v>
      </c>
      <c r="H1921" s="19">
        <v>0</v>
      </c>
      <c r="I1921" s="67">
        <v>0.68300000000000005</v>
      </c>
      <c r="J1921" s="1">
        <v>6855</v>
      </c>
      <c r="K1921" s="43">
        <v>761.66666666666663</v>
      </c>
      <c r="L1921" s="19">
        <v>1.97</v>
      </c>
      <c r="M1921" s="19">
        <v>16643.84</v>
      </c>
      <c r="O1921" s="1">
        <v>4</v>
      </c>
      <c r="P1921" s="1">
        <v>23</v>
      </c>
      <c r="R1921" s="1">
        <v>6855</v>
      </c>
      <c r="S1921" s="60">
        <v>-7.3848827106863801E-3</v>
      </c>
      <c r="W1921">
        <v>9</v>
      </c>
      <c r="X1921" s="18">
        <f t="shared" si="209"/>
        <v>5.835156819839533E-4</v>
      </c>
      <c r="Y1921" s="19">
        <f t="shared" si="205"/>
        <v>5.75</v>
      </c>
      <c r="Z1921" s="18">
        <f t="shared" si="206"/>
        <v>0</v>
      </c>
      <c r="AA1921" s="19">
        <f t="shared" si="203"/>
        <v>0</v>
      </c>
      <c r="AB1921" s="19">
        <f t="shared" si="204"/>
        <v>0</v>
      </c>
      <c r="AC1921" s="18">
        <f t="shared" si="207"/>
        <v>0.13129102844638948</v>
      </c>
      <c r="AD1921" s="43">
        <f t="shared" si="208"/>
        <v>761.66666666666663</v>
      </c>
    </row>
    <row r="1922" spans="1:30">
      <c r="A1922">
        <v>2012</v>
      </c>
      <c r="B1922">
        <v>274</v>
      </c>
      <c r="C1922" t="s">
        <v>834</v>
      </c>
      <c r="D1922" s="18">
        <v>0</v>
      </c>
      <c r="E1922" s="19">
        <v>0</v>
      </c>
      <c r="F1922" s="18">
        <v>0</v>
      </c>
      <c r="G1922" s="19">
        <v>69.717895974140461</v>
      </c>
      <c r="H1922" s="19">
        <v>100</v>
      </c>
      <c r="I1922" s="67">
        <v>0.68300000000000005</v>
      </c>
      <c r="J1922" s="1">
        <v>6806</v>
      </c>
      <c r="K1922" s="43">
        <v>756.22222222222217</v>
      </c>
      <c r="L1922" s="68">
        <v>2.0049999999999999</v>
      </c>
      <c r="M1922" s="19">
        <v>16587.41</v>
      </c>
      <c r="O1922" s="1"/>
      <c r="P1922" s="1"/>
      <c r="R1922" s="1">
        <v>6806</v>
      </c>
      <c r="S1922" s="60">
        <v>-7.1480671043033794E-3</v>
      </c>
      <c r="T1922" s="1">
        <v>4745</v>
      </c>
      <c r="U1922" s="1">
        <v>4745</v>
      </c>
      <c r="V1922" s="1">
        <v>4745</v>
      </c>
      <c r="W1922">
        <v>9</v>
      </c>
      <c r="X1922" s="18">
        <f t="shared" si="209"/>
        <v>0</v>
      </c>
      <c r="Y1922" s="19">
        <f t="shared" si="205"/>
        <v>0</v>
      </c>
      <c r="Z1922" s="18">
        <f t="shared" si="206"/>
        <v>0</v>
      </c>
      <c r="AA1922" s="19">
        <f t="shared" si="203"/>
        <v>69.717895974140461</v>
      </c>
      <c r="AB1922" s="19">
        <f t="shared" si="204"/>
        <v>100</v>
      </c>
      <c r="AC1922" s="18">
        <f t="shared" si="207"/>
        <v>0.13223626212165734</v>
      </c>
      <c r="AD1922" s="43">
        <f t="shared" si="208"/>
        <v>756.22222222222217</v>
      </c>
    </row>
    <row r="1923" spans="1:30">
      <c r="A1923">
        <v>2013</v>
      </c>
      <c r="B1923">
        <v>274</v>
      </c>
      <c r="C1923" t="s">
        <v>834</v>
      </c>
      <c r="D1923" s="18">
        <v>1.4378145219266715E-4</v>
      </c>
      <c r="E1923" s="19">
        <v>5</v>
      </c>
      <c r="F1923" s="18">
        <v>0</v>
      </c>
      <c r="G1923" s="19">
        <v>68.224299065420553</v>
      </c>
      <c r="H1923" s="19">
        <v>97.855227882037525</v>
      </c>
      <c r="I1923" s="67">
        <v>0.68300000000000005</v>
      </c>
      <c r="J1923" s="1">
        <v>6955</v>
      </c>
      <c r="K1923" s="43">
        <v>772.77777777777783</v>
      </c>
      <c r="L1923" s="19">
        <v>2.04</v>
      </c>
      <c r="M1923" s="19">
        <v>19227.75</v>
      </c>
      <c r="O1923" s="1">
        <v>1</v>
      </c>
      <c r="P1923" s="1">
        <v>5</v>
      </c>
      <c r="R1923" s="1">
        <v>6955</v>
      </c>
      <c r="S1923" s="60">
        <v>2.1892447840140994E-2</v>
      </c>
      <c r="T1923" s="1">
        <v>4745</v>
      </c>
      <c r="U1923" s="1">
        <v>4849</v>
      </c>
      <c r="V1923" s="1">
        <v>4745</v>
      </c>
      <c r="W1923">
        <v>9</v>
      </c>
      <c r="X1923" s="18">
        <f t="shared" si="209"/>
        <v>1.4378145219266715E-4</v>
      </c>
      <c r="Y1923" s="19">
        <f t="shared" si="205"/>
        <v>5</v>
      </c>
      <c r="Z1923" s="18">
        <f t="shared" si="206"/>
        <v>0</v>
      </c>
      <c r="AA1923" s="19">
        <f t="shared" si="203"/>
        <v>68.224299065420553</v>
      </c>
      <c r="AB1923" s="19">
        <f t="shared" si="204"/>
        <v>97.855227882037525</v>
      </c>
      <c r="AC1923" s="18">
        <f t="shared" si="207"/>
        <v>0.12940330697340044</v>
      </c>
      <c r="AD1923" s="43">
        <f t="shared" si="208"/>
        <v>772.77777777777783</v>
      </c>
    </row>
    <row r="1924" spans="1:30">
      <c r="A1924">
        <v>2014</v>
      </c>
      <c r="B1924">
        <v>274</v>
      </c>
      <c r="C1924" t="s">
        <v>834</v>
      </c>
      <c r="D1924" s="18">
        <v>0</v>
      </c>
      <c r="E1924" s="19">
        <v>0</v>
      </c>
      <c r="F1924" s="18">
        <v>0</v>
      </c>
      <c r="G1924" s="19">
        <v>69.661458333333343</v>
      </c>
      <c r="H1924" s="19">
        <v>99.91699522722557</v>
      </c>
      <c r="I1924" s="67">
        <v>0.68300000000000005</v>
      </c>
      <c r="J1924" s="1">
        <v>6912</v>
      </c>
      <c r="K1924" s="43">
        <v>768</v>
      </c>
      <c r="L1924" s="68">
        <v>2.0950000000000002</v>
      </c>
      <c r="M1924" s="19">
        <v>20234.59</v>
      </c>
      <c r="O1924" s="1"/>
      <c r="P1924" s="1"/>
      <c r="R1924" s="1">
        <v>6912</v>
      </c>
      <c r="S1924" s="60">
        <v>-6.1826024442847016E-3</v>
      </c>
      <c r="T1924" s="1">
        <v>4815</v>
      </c>
      <c r="U1924" s="1">
        <v>4819</v>
      </c>
      <c r="V1924" s="1">
        <v>4815</v>
      </c>
      <c r="W1924">
        <v>9</v>
      </c>
      <c r="X1924" s="18">
        <f t="shared" si="209"/>
        <v>0</v>
      </c>
      <c r="Y1924" s="19">
        <f t="shared" si="205"/>
        <v>0</v>
      </c>
      <c r="Z1924" s="18">
        <f t="shared" si="206"/>
        <v>0</v>
      </c>
      <c r="AA1924" s="19">
        <f t="shared" si="203"/>
        <v>69.661458333333343</v>
      </c>
      <c r="AB1924" s="19">
        <f t="shared" si="204"/>
        <v>99.91699522722557</v>
      </c>
      <c r="AC1924" s="18">
        <f t="shared" si="207"/>
        <v>0.13020833333333331</v>
      </c>
      <c r="AD1924" s="43">
        <f t="shared" si="208"/>
        <v>768</v>
      </c>
    </row>
    <row r="1925" spans="1:30">
      <c r="A1925">
        <v>2008</v>
      </c>
      <c r="B1925">
        <v>275</v>
      </c>
      <c r="C1925" t="s">
        <v>838</v>
      </c>
      <c r="D1925" s="18">
        <v>7.8714332568055097E-3</v>
      </c>
      <c r="E1925" s="19">
        <v>3.8472222222222223</v>
      </c>
      <c r="F1925" s="18">
        <v>1.3888888888888888E-2</v>
      </c>
      <c r="G1925" s="19">
        <v>0</v>
      </c>
      <c r="H1925" s="19">
        <v>0</v>
      </c>
      <c r="I1925" s="67">
        <v>0.60599999999999998</v>
      </c>
      <c r="J1925" s="1">
        <v>9147</v>
      </c>
      <c r="K1925" s="43">
        <v>762.25</v>
      </c>
      <c r="L1925" s="19">
        <v>1.72</v>
      </c>
      <c r="M1925" s="19">
        <v>5750.63</v>
      </c>
      <c r="O1925" s="1">
        <v>72</v>
      </c>
      <c r="P1925" s="1">
        <v>277</v>
      </c>
      <c r="Q1925">
        <v>1</v>
      </c>
      <c r="R1925" s="1">
        <v>9147</v>
      </c>
      <c r="S1925" s="60">
        <v>-5.1120295845116237E-3</v>
      </c>
      <c r="W1925">
        <v>12</v>
      </c>
      <c r="X1925" s="18">
        <f t="shared" si="209"/>
        <v>7.8714332568055097E-3</v>
      </c>
      <c r="Y1925" s="19">
        <f t="shared" si="205"/>
        <v>3.8472222222222223</v>
      </c>
      <c r="Z1925" s="18">
        <f t="shared" si="206"/>
        <v>1.3888888888888888E-2</v>
      </c>
      <c r="AA1925" s="19">
        <f t="shared" si="203"/>
        <v>0</v>
      </c>
      <c r="AB1925" s="19">
        <f t="shared" si="204"/>
        <v>0</v>
      </c>
      <c r="AC1925" s="18">
        <f t="shared" si="207"/>
        <v>0.13119055428009183</v>
      </c>
      <c r="AD1925" s="43">
        <f t="shared" si="208"/>
        <v>762.25</v>
      </c>
    </row>
    <row r="1926" spans="1:30">
      <c r="A1926">
        <v>2009</v>
      </c>
      <c r="B1926">
        <v>275</v>
      </c>
      <c r="C1926" t="s">
        <v>838</v>
      </c>
      <c r="D1926" s="18">
        <v>6.8685958788424727E-3</v>
      </c>
      <c r="E1926" s="19">
        <v>3.9508196721311477</v>
      </c>
      <c r="F1926" s="18">
        <v>1.6393442622950821E-2</v>
      </c>
      <c r="G1926" s="19">
        <v>0</v>
      </c>
      <c r="H1926" s="19">
        <v>0</v>
      </c>
      <c r="I1926" s="67">
        <v>0.60599999999999998</v>
      </c>
      <c r="J1926" s="1">
        <v>8881</v>
      </c>
      <c r="K1926" s="43">
        <v>592.06666666666672</v>
      </c>
      <c r="L1926" s="19">
        <v>1.84</v>
      </c>
      <c r="M1926" s="19">
        <v>6223.15</v>
      </c>
      <c r="O1926" s="1">
        <v>61</v>
      </c>
      <c r="P1926" s="1">
        <v>241</v>
      </c>
      <c r="Q1926">
        <v>1</v>
      </c>
      <c r="R1926" s="1">
        <v>8881</v>
      </c>
      <c r="S1926" s="60">
        <v>-2.9080572865420318E-2</v>
      </c>
      <c r="W1926">
        <v>15</v>
      </c>
      <c r="X1926" s="18">
        <f t="shared" si="209"/>
        <v>6.8685958788424727E-3</v>
      </c>
      <c r="Y1926" s="19">
        <f t="shared" si="205"/>
        <v>3.9508196721311477</v>
      </c>
      <c r="Z1926" s="18">
        <f t="shared" si="206"/>
        <v>1.6393442622950821E-2</v>
      </c>
      <c r="AA1926" s="19">
        <f t="shared" si="203"/>
        <v>0</v>
      </c>
      <c r="AB1926" s="19">
        <f t="shared" si="204"/>
        <v>0</v>
      </c>
      <c r="AC1926" s="18">
        <f t="shared" si="207"/>
        <v>0.1688998986600608</v>
      </c>
      <c r="AD1926" s="43">
        <f t="shared" si="208"/>
        <v>592.06666666666672</v>
      </c>
    </row>
    <row r="1927" spans="1:30">
      <c r="A1927">
        <v>2010</v>
      </c>
      <c r="B1927">
        <v>275</v>
      </c>
      <c r="C1927" t="s">
        <v>838</v>
      </c>
      <c r="D1927" s="18">
        <v>7.2349795533186538E-3</v>
      </c>
      <c r="E1927" s="19">
        <v>3.7971014492753623</v>
      </c>
      <c r="F1927" s="18">
        <v>1.4492753623188406E-2</v>
      </c>
      <c r="G1927" s="19">
        <v>75.495438817238124</v>
      </c>
      <c r="H1927" s="19">
        <v>94.711917916337811</v>
      </c>
      <c r="I1927" s="67">
        <v>0.71799999999999997</v>
      </c>
      <c r="J1927" s="1">
        <v>9537</v>
      </c>
      <c r="K1927" s="43">
        <v>635.79999999999995</v>
      </c>
      <c r="L1927" s="19">
        <v>1.82</v>
      </c>
      <c r="M1927" s="19">
        <v>6532.44</v>
      </c>
      <c r="O1927" s="1">
        <v>69</v>
      </c>
      <c r="P1927" s="1">
        <v>262</v>
      </c>
      <c r="Q1927" s="1">
        <v>1</v>
      </c>
      <c r="R1927" s="1">
        <v>9537</v>
      </c>
      <c r="S1927" s="60">
        <v>7.3865555680666661E-2</v>
      </c>
      <c r="T1927" s="1">
        <v>7200</v>
      </c>
      <c r="U1927" s="1">
        <v>7602</v>
      </c>
      <c r="V1927" s="1">
        <v>7200</v>
      </c>
      <c r="W1927">
        <v>15</v>
      </c>
      <c r="X1927" s="18">
        <f t="shared" si="209"/>
        <v>7.2349795533186538E-3</v>
      </c>
      <c r="Y1927" s="19">
        <f t="shared" si="205"/>
        <v>3.7971014492753623</v>
      </c>
      <c r="Z1927" s="18">
        <f t="shared" si="206"/>
        <v>1.4492753623188406E-2</v>
      </c>
      <c r="AA1927" s="19">
        <f t="shared" ref="AA1927:AA1990" si="210">(T1927/R1927)*100</f>
        <v>75.495438817238124</v>
      </c>
      <c r="AB1927" s="19">
        <f t="shared" ref="AB1927:AB1990" si="211">(IF(V1927=0,0,V1927/U1927))*100</f>
        <v>94.711917916337811</v>
      </c>
      <c r="AC1927" s="18">
        <f t="shared" si="207"/>
        <v>0.15728216420257943</v>
      </c>
      <c r="AD1927" s="43">
        <f t="shared" si="208"/>
        <v>635.79999999999995</v>
      </c>
    </row>
    <row r="1928" spans="1:30">
      <c r="A1928">
        <v>2011</v>
      </c>
      <c r="B1928">
        <v>275</v>
      </c>
      <c r="C1928" t="s">
        <v>838</v>
      </c>
      <c r="D1928" s="18">
        <v>7.4666666666666666E-3</v>
      </c>
      <c r="E1928" s="19">
        <v>4.128571428571429</v>
      </c>
      <c r="F1928" s="18">
        <v>0</v>
      </c>
      <c r="G1928" s="19">
        <v>78.933333333333337</v>
      </c>
      <c r="H1928" s="19">
        <v>99.023150006690756</v>
      </c>
      <c r="I1928" s="67">
        <v>0.71799999999999997</v>
      </c>
      <c r="J1928" s="1">
        <v>9375</v>
      </c>
      <c r="K1928" s="43">
        <v>625</v>
      </c>
      <c r="L1928" s="19">
        <v>1.97</v>
      </c>
      <c r="M1928" s="19">
        <v>7767.96</v>
      </c>
      <c r="O1928" s="1">
        <v>70</v>
      </c>
      <c r="P1928" s="1">
        <v>289</v>
      </c>
      <c r="R1928" s="1">
        <v>9375</v>
      </c>
      <c r="S1928" s="60">
        <v>-1.6986473733878626E-2</v>
      </c>
      <c r="T1928" s="1">
        <v>7400</v>
      </c>
      <c r="U1928" s="1">
        <v>7473</v>
      </c>
      <c r="V1928" s="1">
        <v>7400</v>
      </c>
      <c r="W1928">
        <v>15</v>
      </c>
      <c r="X1928" s="18">
        <f t="shared" si="209"/>
        <v>7.4666666666666666E-3</v>
      </c>
      <c r="Y1928" s="19">
        <f t="shared" ref="Y1928:Y1991" si="212">IF(O1928=0,0,P1928/O1928)</f>
        <v>4.128571428571429</v>
      </c>
      <c r="Z1928" s="18">
        <f t="shared" ref="Z1928:Z1991" si="213">IF(O1928=0,0,Q1928/O1928)</f>
        <v>0</v>
      </c>
      <c r="AA1928" s="19">
        <f t="shared" si="210"/>
        <v>78.933333333333337</v>
      </c>
      <c r="AB1928" s="19">
        <f t="shared" si="211"/>
        <v>99.023150006690756</v>
      </c>
      <c r="AC1928" s="18">
        <f t="shared" ref="AC1928:AC1991" si="214">W1928/R1928*100</f>
        <v>0.16</v>
      </c>
      <c r="AD1928" s="43">
        <f t="shared" ref="AD1928:AD1991" si="215">R1928/W1928</f>
        <v>625</v>
      </c>
    </row>
    <row r="1929" spans="1:30">
      <c r="A1929">
        <v>2012</v>
      </c>
      <c r="B1929">
        <v>275</v>
      </c>
      <c r="C1929" t="s">
        <v>838</v>
      </c>
      <c r="D1929" s="18">
        <v>9.4380559774354528E-3</v>
      </c>
      <c r="E1929" s="19">
        <v>4.1149425287356323</v>
      </c>
      <c r="F1929" s="18">
        <v>1.1494252873563218E-2</v>
      </c>
      <c r="G1929" s="19">
        <v>80.277717509221091</v>
      </c>
      <c r="H1929" s="19">
        <v>99.346761023407723</v>
      </c>
      <c r="I1929" s="67">
        <v>0.71799999999999997</v>
      </c>
      <c r="J1929" s="1">
        <v>9218</v>
      </c>
      <c r="K1929" s="43">
        <v>614.5333333333333</v>
      </c>
      <c r="L1929" s="68">
        <v>2.0049999999999999</v>
      </c>
      <c r="M1929" s="19">
        <v>8578.69</v>
      </c>
      <c r="O1929" s="1">
        <v>87</v>
      </c>
      <c r="P1929" s="1">
        <v>358</v>
      </c>
      <c r="Q1929" s="1">
        <v>1</v>
      </c>
      <c r="R1929" s="1">
        <v>9218</v>
      </c>
      <c r="S1929" s="60">
        <v>-1.6746666666666687E-2</v>
      </c>
      <c r="T1929" s="1">
        <v>7400</v>
      </c>
      <c r="U1929" s="1">
        <v>7348</v>
      </c>
      <c r="V1929" s="1">
        <v>7300</v>
      </c>
      <c r="W1929">
        <v>15</v>
      </c>
      <c r="X1929" s="18">
        <f t="shared" ref="X1929:X1992" si="216">IF(R1929=0,0,O1929/R1929)</f>
        <v>9.4380559774354528E-3</v>
      </c>
      <c r="Y1929" s="19">
        <f t="shared" si="212"/>
        <v>4.1149425287356323</v>
      </c>
      <c r="Z1929" s="18">
        <f t="shared" si="213"/>
        <v>1.1494252873563218E-2</v>
      </c>
      <c r="AA1929" s="19">
        <f t="shared" si="210"/>
        <v>80.277717509221091</v>
      </c>
      <c r="AB1929" s="19">
        <f t="shared" si="211"/>
        <v>99.346761023407723</v>
      </c>
      <c r="AC1929" s="18">
        <f t="shared" si="214"/>
        <v>0.16272510305923193</v>
      </c>
      <c r="AD1929" s="43">
        <f t="shared" si="215"/>
        <v>614.5333333333333</v>
      </c>
    </row>
    <row r="1930" spans="1:30">
      <c r="A1930">
        <v>2013</v>
      </c>
      <c r="B1930">
        <v>275</v>
      </c>
      <c r="C1930" t="s">
        <v>838</v>
      </c>
      <c r="D1930" s="18">
        <v>6.5443621928977574E-3</v>
      </c>
      <c r="E1930" s="19">
        <v>3.737704918032787</v>
      </c>
      <c r="F1930" s="18">
        <v>0</v>
      </c>
      <c r="G1930" s="19">
        <v>79.390623323677715</v>
      </c>
      <c r="H1930" s="19">
        <v>98.250336473755056</v>
      </c>
      <c r="I1930" s="67">
        <v>0.71799999999999997</v>
      </c>
      <c r="J1930" s="1">
        <v>9321</v>
      </c>
      <c r="K1930" s="43">
        <v>621.4</v>
      </c>
      <c r="L1930" s="19">
        <v>2.04</v>
      </c>
      <c r="M1930" s="19">
        <v>8921.2800000000007</v>
      </c>
      <c r="O1930" s="1">
        <v>61</v>
      </c>
      <c r="P1930" s="1">
        <v>228</v>
      </c>
      <c r="R1930" s="1">
        <v>9321</v>
      </c>
      <c r="S1930" s="60">
        <v>1.1173790410067275E-2</v>
      </c>
      <c r="T1930" s="1">
        <v>7400</v>
      </c>
      <c r="U1930" s="1">
        <v>7430</v>
      </c>
      <c r="V1930" s="1">
        <v>7300</v>
      </c>
      <c r="W1930">
        <v>15</v>
      </c>
      <c r="X1930" s="18">
        <f t="shared" si="216"/>
        <v>6.5443621928977574E-3</v>
      </c>
      <c r="Y1930" s="19">
        <f t="shared" si="212"/>
        <v>3.737704918032787</v>
      </c>
      <c r="Z1930" s="18">
        <f t="shared" si="213"/>
        <v>0</v>
      </c>
      <c r="AA1930" s="19">
        <f t="shared" si="210"/>
        <v>79.390623323677715</v>
      </c>
      <c r="AB1930" s="19">
        <f t="shared" si="211"/>
        <v>98.250336473755056</v>
      </c>
      <c r="AC1930" s="18">
        <f t="shared" si="214"/>
        <v>0.16092693916961698</v>
      </c>
      <c r="AD1930" s="43">
        <f t="shared" si="215"/>
        <v>621.4</v>
      </c>
    </row>
    <row r="1931" spans="1:30">
      <c r="A1931">
        <v>2014</v>
      </c>
      <c r="B1931">
        <v>275</v>
      </c>
      <c r="C1931" t="s">
        <v>838</v>
      </c>
      <c r="D1931" s="18">
        <v>1.0137344669718771E-2</v>
      </c>
      <c r="E1931" s="19">
        <v>3.774193548387097</v>
      </c>
      <c r="F1931" s="18">
        <v>0</v>
      </c>
      <c r="G1931" s="19">
        <v>80.662742533246131</v>
      </c>
      <c r="H1931" s="19">
        <v>99.82223437713661</v>
      </c>
      <c r="I1931" s="67">
        <v>0.71799999999999997</v>
      </c>
      <c r="J1931" s="1">
        <v>9174</v>
      </c>
      <c r="K1931" s="43">
        <v>611.6</v>
      </c>
      <c r="L1931" s="68">
        <v>2.0950000000000002</v>
      </c>
      <c r="M1931" s="19">
        <v>10373.49</v>
      </c>
      <c r="O1931" s="1">
        <v>93</v>
      </c>
      <c r="P1931" s="1">
        <v>351</v>
      </c>
      <c r="R1931" s="1">
        <v>9174</v>
      </c>
      <c r="S1931" s="60">
        <v>-1.5770840038622502E-2</v>
      </c>
      <c r="T1931" s="1">
        <v>7400</v>
      </c>
      <c r="U1931" s="1">
        <v>7313</v>
      </c>
      <c r="V1931" s="1">
        <v>7300</v>
      </c>
      <c r="W1931">
        <v>15</v>
      </c>
      <c r="X1931" s="18">
        <f t="shared" si="216"/>
        <v>1.0137344669718771E-2</v>
      </c>
      <c r="Y1931" s="19">
        <f t="shared" si="212"/>
        <v>3.774193548387097</v>
      </c>
      <c r="Z1931" s="18">
        <f t="shared" si="213"/>
        <v>0</v>
      </c>
      <c r="AA1931" s="19">
        <f t="shared" si="210"/>
        <v>80.662742533246131</v>
      </c>
      <c r="AB1931" s="19">
        <f t="shared" si="211"/>
        <v>99.82223437713661</v>
      </c>
      <c r="AC1931" s="18">
        <f t="shared" si="214"/>
        <v>0.16350555918901241</v>
      </c>
      <c r="AD1931" s="43">
        <f t="shared" si="215"/>
        <v>611.6</v>
      </c>
    </row>
    <row r="1932" spans="1:30">
      <c r="A1932">
        <v>2008</v>
      </c>
      <c r="B1932">
        <v>276</v>
      </c>
      <c r="C1932" s="26" t="s">
        <v>839</v>
      </c>
      <c r="D1932" s="18">
        <v>1.1889018020545291E-3</v>
      </c>
      <c r="E1932" s="19">
        <v>3.4831460674157304</v>
      </c>
      <c r="F1932" s="18">
        <v>4.49438202247191E-2</v>
      </c>
      <c r="G1932" s="19">
        <v>87.384282451007905</v>
      </c>
      <c r="H1932" s="19">
        <v>96.597705223054092</v>
      </c>
      <c r="I1932" s="67">
        <v>0.63500000000000001</v>
      </c>
      <c r="J1932" s="1">
        <v>74859</v>
      </c>
      <c r="K1932" s="43">
        <v>2339.34375</v>
      </c>
      <c r="L1932" s="19">
        <v>1.72</v>
      </c>
      <c r="M1932" s="19">
        <v>18178.23</v>
      </c>
      <c r="O1932" s="1">
        <v>89</v>
      </c>
      <c r="P1932">
        <v>310</v>
      </c>
      <c r="Q1932">
        <v>4</v>
      </c>
      <c r="R1932" s="1">
        <v>74859</v>
      </c>
      <c r="S1932" s="60">
        <v>4.3520080293293573E-2</v>
      </c>
      <c r="T1932" s="1">
        <v>65415</v>
      </c>
      <c r="U1932" s="1">
        <v>67719</v>
      </c>
      <c r="V1932" s="1">
        <v>65415</v>
      </c>
      <c r="W1932">
        <v>32</v>
      </c>
      <c r="X1932" s="18">
        <f t="shared" si="216"/>
        <v>1.1889018020545291E-3</v>
      </c>
      <c r="Y1932" s="19">
        <f t="shared" si="212"/>
        <v>3.4831460674157304</v>
      </c>
      <c r="Z1932" s="18">
        <f t="shared" si="213"/>
        <v>4.49438202247191E-2</v>
      </c>
      <c r="AA1932" s="19">
        <f t="shared" si="210"/>
        <v>87.384282451007905</v>
      </c>
      <c r="AB1932" s="19">
        <f t="shared" si="211"/>
        <v>96.597705223054092</v>
      </c>
      <c r="AC1932" s="18">
        <f t="shared" si="214"/>
        <v>4.274703108510667E-2</v>
      </c>
      <c r="AD1932" s="43">
        <f t="shared" si="215"/>
        <v>2339.34375</v>
      </c>
    </row>
    <row r="1933" spans="1:30">
      <c r="A1933">
        <v>2009</v>
      </c>
      <c r="B1933">
        <v>276</v>
      </c>
      <c r="C1933" t="s">
        <v>839</v>
      </c>
      <c r="D1933" s="18">
        <v>1.3724662162162163E-3</v>
      </c>
      <c r="E1933" s="19">
        <v>3.6923076923076925</v>
      </c>
      <c r="F1933" s="18">
        <v>9.6153846153846159E-3</v>
      </c>
      <c r="G1933" s="19">
        <v>87.905141469594597</v>
      </c>
      <c r="H1933" s="19">
        <v>97.172825278268107</v>
      </c>
      <c r="I1933" s="67">
        <v>0.63500000000000001</v>
      </c>
      <c r="J1933" s="1">
        <v>75776</v>
      </c>
      <c r="K1933" s="43">
        <v>1515.52</v>
      </c>
      <c r="L1933" s="19">
        <v>1.84</v>
      </c>
      <c r="M1933" s="19">
        <v>17739.28</v>
      </c>
      <c r="O1933" s="1">
        <v>104</v>
      </c>
      <c r="P1933">
        <v>384</v>
      </c>
      <c r="Q1933">
        <v>1</v>
      </c>
      <c r="R1933" s="1">
        <v>75776</v>
      </c>
      <c r="S1933" s="60">
        <v>1.2249696095325779E-2</v>
      </c>
      <c r="T1933" s="1">
        <v>66611</v>
      </c>
      <c r="U1933" s="1">
        <v>68549</v>
      </c>
      <c r="V1933" s="1">
        <v>66611</v>
      </c>
      <c r="W1933">
        <v>50</v>
      </c>
      <c r="X1933" s="18">
        <f t="shared" si="216"/>
        <v>1.3724662162162163E-3</v>
      </c>
      <c r="Y1933" s="19">
        <f t="shared" si="212"/>
        <v>3.6923076923076925</v>
      </c>
      <c r="Z1933" s="18">
        <f t="shared" si="213"/>
        <v>9.6153846153846159E-3</v>
      </c>
      <c r="AA1933" s="19">
        <f t="shared" si="210"/>
        <v>87.905141469594597</v>
      </c>
      <c r="AB1933" s="19">
        <f t="shared" si="211"/>
        <v>97.172825278268107</v>
      </c>
      <c r="AC1933" s="18">
        <f t="shared" si="214"/>
        <v>6.59839527027027E-2</v>
      </c>
      <c r="AD1933" s="43">
        <f t="shared" si="215"/>
        <v>1515.52</v>
      </c>
    </row>
    <row r="1934" spans="1:30">
      <c r="A1934">
        <v>2010</v>
      </c>
      <c r="B1934">
        <v>276</v>
      </c>
      <c r="C1934" t="s">
        <v>839</v>
      </c>
      <c r="D1934" s="18">
        <v>1.1956297670583384E-3</v>
      </c>
      <c r="E1934" s="19">
        <v>3.2183908045977012</v>
      </c>
      <c r="F1934" s="18">
        <v>2.2988505747126436E-2</v>
      </c>
      <c r="G1934" s="19">
        <v>90.463821892393327</v>
      </c>
      <c r="H1934" s="19">
        <v>100</v>
      </c>
      <c r="I1934" s="67">
        <v>0.74399999999999999</v>
      </c>
      <c r="J1934" s="1">
        <v>72765</v>
      </c>
      <c r="K1934" s="43">
        <v>1455.3</v>
      </c>
      <c r="L1934" s="19">
        <v>1.82</v>
      </c>
      <c r="M1934" s="19">
        <v>20727.86</v>
      </c>
      <c r="O1934" s="1">
        <v>87</v>
      </c>
      <c r="P1934">
        <v>280</v>
      </c>
      <c r="Q1934">
        <v>2</v>
      </c>
      <c r="R1934" s="1">
        <v>72765</v>
      </c>
      <c r="S1934" s="60">
        <v>-3.9735536317567544E-2</v>
      </c>
      <c r="T1934" s="1">
        <v>65826</v>
      </c>
      <c r="U1934" s="1">
        <v>65826</v>
      </c>
      <c r="V1934" s="1">
        <v>65826</v>
      </c>
      <c r="W1934">
        <v>50</v>
      </c>
      <c r="X1934" s="18">
        <f t="shared" si="216"/>
        <v>1.1956297670583384E-3</v>
      </c>
      <c r="Y1934" s="19">
        <f t="shared" si="212"/>
        <v>3.2183908045977012</v>
      </c>
      <c r="Z1934" s="18">
        <f t="shared" si="213"/>
        <v>2.2988505747126436E-2</v>
      </c>
      <c r="AA1934" s="19">
        <f t="shared" si="210"/>
        <v>90.463821892393327</v>
      </c>
      <c r="AB1934" s="19">
        <f t="shared" si="211"/>
        <v>100</v>
      </c>
      <c r="AC1934" s="18">
        <f t="shared" si="214"/>
        <v>6.8714354428640143E-2</v>
      </c>
      <c r="AD1934" s="43">
        <f t="shared" si="215"/>
        <v>1455.3</v>
      </c>
    </row>
    <row r="1935" spans="1:30">
      <c r="A1935">
        <v>2011</v>
      </c>
      <c r="B1935">
        <v>276</v>
      </c>
      <c r="C1935" t="s">
        <v>839</v>
      </c>
      <c r="D1935" s="18">
        <v>1.0090129399091888E-3</v>
      </c>
      <c r="E1935" s="19">
        <v>3.3783783783783785</v>
      </c>
      <c r="F1935" s="18">
        <v>1.3513513513513514E-2</v>
      </c>
      <c r="G1935" s="19">
        <v>90.463464186858289</v>
      </c>
      <c r="H1935" s="19">
        <v>100</v>
      </c>
      <c r="I1935" s="67">
        <v>0.74399999999999999</v>
      </c>
      <c r="J1935" s="1">
        <v>73339</v>
      </c>
      <c r="K1935" s="43">
        <v>1466.78</v>
      </c>
      <c r="L1935" s="19">
        <v>1.97</v>
      </c>
      <c r="M1935" s="19">
        <v>22859.19</v>
      </c>
      <c r="O1935" s="1">
        <v>74</v>
      </c>
      <c r="P1935">
        <v>250</v>
      </c>
      <c r="Q1935">
        <v>1</v>
      </c>
      <c r="R1935" s="1">
        <v>73339</v>
      </c>
      <c r="S1935" s="60">
        <v>7.8884078884078335E-3</v>
      </c>
      <c r="T1935" s="1">
        <v>66345</v>
      </c>
      <c r="U1935" s="1">
        <v>66345</v>
      </c>
      <c r="V1935" s="1">
        <v>66345</v>
      </c>
      <c r="W1935">
        <v>50</v>
      </c>
      <c r="X1935" s="18">
        <f t="shared" si="216"/>
        <v>1.0090129399091888E-3</v>
      </c>
      <c r="Y1935" s="19">
        <f t="shared" si="212"/>
        <v>3.3783783783783785</v>
      </c>
      <c r="Z1935" s="18">
        <f t="shared" si="213"/>
        <v>1.3513513513513514E-2</v>
      </c>
      <c r="AA1935" s="19">
        <f t="shared" si="210"/>
        <v>90.463464186858289</v>
      </c>
      <c r="AB1935" s="19">
        <f t="shared" si="211"/>
        <v>100</v>
      </c>
      <c r="AC1935" s="18">
        <f t="shared" si="214"/>
        <v>6.8176549993864119E-2</v>
      </c>
      <c r="AD1935" s="43">
        <f t="shared" si="215"/>
        <v>1466.78</v>
      </c>
    </row>
    <row r="1936" spans="1:30">
      <c r="A1936">
        <v>2012</v>
      </c>
      <c r="B1936">
        <v>276</v>
      </c>
      <c r="C1936" t="s">
        <v>839</v>
      </c>
      <c r="D1936" s="18">
        <v>1.0420331826670637E-3</v>
      </c>
      <c r="E1936" s="19">
        <v>4.337662337662338</v>
      </c>
      <c r="F1936" s="18">
        <v>3.896103896103896E-2</v>
      </c>
      <c r="G1936" s="19">
        <v>90.463366443824938</v>
      </c>
      <c r="H1936" s="19">
        <v>100</v>
      </c>
      <c r="I1936" s="67">
        <v>0.74399999999999999</v>
      </c>
      <c r="J1936" s="1">
        <v>73894</v>
      </c>
      <c r="K1936" s="43">
        <v>1477.88</v>
      </c>
      <c r="L1936" s="68">
        <v>2.0049999999999999</v>
      </c>
      <c r="M1936" s="19">
        <v>23587.279999999999</v>
      </c>
      <c r="O1936" s="1">
        <v>77</v>
      </c>
      <c r="P1936">
        <v>334</v>
      </c>
      <c r="Q1936">
        <v>3</v>
      </c>
      <c r="R1936" s="1">
        <v>73894</v>
      </c>
      <c r="S1936" s="60">
        <v>7.5675970493189748E-3</v>
      </c>
      <c r="T1936" s="1">
        <v>66847</v>
      </c>
      <c r="U1936" s="1">
        <v>66847</v>
      </c>
      <c r="V1936" s="1">
        <v>66847</v>
      </c>
      <c r="W1936">
        <v>50</v>
      </c>
      <c r="X1936" s="18">
        <f t="shared" si="216"/>
        <v>1.0420331826670637E-3</v>
      </c>
      <c r="Y1936" s="19">
        <f t="shared" si="212"/>
        <v>4.337662337662338</v>
      </c>
      <c r="Z1936" s="18">
        <f t="shared" si="213"/>
        <v>3.896103896103896E-2</v>
      </c>
      <c r="AA1936" s="19">
        <f t="shared" si="210"/>
        <v>90.463366443824938</v>
      </c>
      <c r="AB1936" s="19">
        <f t="shared" si="211"/>
        <v>100</v>
      </c>
      <c r="AC1936" s="18">
        <f t="shared" si="214"/>
        <v>6.7664492380978158E-2</v>
      </c>
      <c r="AD1936" s="43">
        <f t="shared" si="215"/>
        <v>1477.88</v>
      </c>
    </row>
    <row r="1937" spans="1:30">
      <c r="A1937">
        <v>2013</v>
      </c>
      <c r="B1937">
        <v>276</v>
      </c>
      <c r="C1937" t="s">
        <v>839</v>
      </c>
      <c r="D1937" s="18">
        <v>5.4734537493158185E-4</v>
      </c>
      <c r="E1937" s="19">
        <v>4.4761904761904763</v>
      </c>
      <c r="F1937" s="18">
        <v>2.3809523809523808E-2</v>
      </c>
      <c r="G1937" s="19">
        <v>90.464461646727656</v>
      </c>
      <c r="H1937" s="19">
        <v>100</v>
      </c>
      <c r="I1937" s="67">
        <v>0.74399999999999999</v>
      </c>
      <c r="J1937" s="1">
        <v>76734</v>
      </c>
      <c r="K1937" s="43">
        <v>1534.68</v>
      </c>
      <c r="L1937" s="19">
        <v>2.04</v>
      </c>
      <c r="M1937" s="19">
        <v>23141.119999999999</v>
      </c>
      <c r="O1937" s="1">
        <v>42</v>
      </c>
      <c r="P1937">
        <v>188</v>
      </c>
      <c r="Q1937">
        <v>1</v>
      </c>
      <c r="R1937" s="1">
        <v>76734</v>
      </c>
      <c r="S1937" s="60">
        <v>3.8433431672395546E-2</v>
      </c>
      <c r="T1937" s="1">
        <v>69417</v>
      </c>
      <c r="U1937" s="1">
        <v>69417</v>
      </c>
      <c r="V1937" s="1">
        <v>69417</v>
      </c>
      <c r="W1937">
        <v>50</v>
      </c>
      <c r="X1937" s="18">
        <f t="shared" si="216"/>
        <v>5.4734537493158185E-4</v>
      </c>
      <c r="Y1937" s="19">
        <f t="shared" si="212"/>
        <v>4.4761904761904763</v>
      </c>
      <c r="Z1937" s="18">
        <f t="shared" si="213"/>
        <v>2.3809523809523808E-2</v>
      </c>
      <c r="AA1937" s="19">
        <f t="shared" si="210"/>
        <v>90.464461646727656</v>
      </c>
      <c r="AB1937" s="19">
        <f t="shared" si="211"/>
        <v>100</v>
      </c>
      <c r="AC1937" s="18">
        <f t="shared" si="214"/>
        <v>6.5160163682331171E-2</v>
      </c>
      <c r="AD1937" s="43">
        <f t="shared" si="215"/>
        <v>1534.68</v>
      </c>
    </row>
    <row r="1938" spans="1:30">
      <c r="A1938">
        <v>2014</v>
      </c>
      <c r="B1938">
        <v>276</v>
      </c>
      <c r="C1938" t="s">
        <v>839</v>
      </c>
      <c r="D1938" s="18">
        <v>4.7840703387638995E-4</v>
      </c>
      <c r="E1938" s="19">
        <v>4.1081081081081079</v>
      </c>
      <c r="F1938" s="18">
        <v>0</v>
      </c>
      <c r="G1938" s="19">
        <v>90.464184122058441</v>
      </c>
      <c r="H1938" s="19">
        <v>100</v>
      </c>
      <c r="I1938" s="67">
        <v>0.74399999999999999</v>
      </c>
      <c r="J1938" s="1">
        <v>77340</v>
      </c>
      <c r="K1938" s="43">
        <v>1546.8</v>
      </c>
      <c r="L1938" s="68">
        <v>2.0950000000000002</v>
      </c>
      <c r="M1938" s="19">
        <v>23836.240000000002</v>
      </c>
      <c r="O1938" s="1">
        <v>37</v>
      </c>
      <c r="P1938">
        <v>152</v>
      </c>
      <c r="Q1938">
        <v>0</v>
      </c>
      <c r="R1938" s="1">
        <v>77340</v>
      </c>
      <c r="S1938" s="60">
        <v>7.897411838298618E-3</v>
      </c>
      <c r="T1938" s="1">
        <v>69965</v>
      </c>
      <c r="U1938" s="1">
        <v>69965</v>
      </c>
      <c r="V1938" s="1">
        <v>69965</v>
      </c>
      <c r="W1938">
        <v>50</v>
      </c>
      <c r="X1938" s="18">
        <f t="shared" si="216"/>
        <v>4.7840703387638995E-4</v>
      </c>
      <c r="Y1938" s="19">
        <f t="shared" si="212"/>
        <v>4.1081081081081079</v>
      </c>
      <c r="Z1938" s="18">
        <f t="shared" si="213"/>
        <v>0</v>
      </c>
      <c r="AA1938" s="19">
        <f t="shared" si="210"/>
        <v>90.464184122058441</v>
      </c>
      <c r="AB1938" s="19">
        <f t="shared" si="211"/>
        <v>100</v>
      </c>
      <c r="AC1938" s="18">
        <f t="shared" si="214"/>
        <v>6.4649599172485125E-2</v>
      </c>
      <c r="AD1938" s="43">
        <f t="shared" si="215"/>
        <v>1546.8</v>
      </c>
    </row>
    <row r="1939" spans="1:30">
      <c r="A1939">
        <v>2008</v>
      </c>
      <c r="B1939">
        <v>277</v>
      </c>
      <c r="C1939" s="26" t="s">
        <v>840</v>
      </c>
      <c r="D1939" s="18">
        <v>3.1105324074074073E-3</v>
      </c>
      <c r="E1939" s="19">
        <v>3.36046511627907</v>
      </c>
      <c r="F1939" s="18">
        <v>1.1627906976744186E-2</v>
      </c>
      <c r="G1939" s="19">
        <v>81.275318287037038</v>
      </c>
      <c r="H1939" s="19">
        <v>87.19829258828095</v>
      </c>
      <c r="I1939" s="67">
        <v>0.64100000000000001</v>
      </c>
      <c r="J1939" s="1">
        <v>27648</v>
      </c>
      <c r="K1939" s="43">
        <v>1382.4</v>
      </c>
      <c r="L1939" s="19">
        <v>1.72</v>
      </c>
      <c r="M1939" s="19">
        <v>29131.8</v>
      </c>
      <c r="O1939" s="1">
        <v>86</v>
      </c>
      <c r="P1939">
        <v>289</v>
      </c>
      <c r="Q1939">
        <v>1</v>
      </c>
      <c r="R1939" s="1">
        <v>27648</v>
      </c>
      <c r="S1939" s="60">
        <v>4.6044417540009874E-2</v>
      </c>
      <c r="T1939" s="1">
        <v>22471</v>
      </c>
      <c r="U1939" s="1">
        <v>25770</v>
      </c>
      <c r="V1939" s="1">
        <v>22471</v>
      </c>
      <c r="W1939">
        <v>20</v>
      </c>
      <c r="X1939" s="18">
        <f t="shared" si="216"/>
        <v>3.1105324074074073E-3</v>
      </c>
      <c r="Y1939" s="19">
        <f t="shared" si="212"/>
        <v>3.36046511627907</v>
      </c>
      <c r="Z1939" s="18">
        <f t="shared" si="213"/>
        <v>1.1627906976744186E-2</v>
      </c>
      <c r="AA1939" s="19">
        <f t="shared" si="210"/>
        <v>81.275318287037038</v>
      </c>
      <c r="AB1939" s="19">
        <f t="shared" si="211"/>
        <v>87.19829258828095</v>
      </c>
      <c r="AC1939" s="18">
        <f t="shared" si="214"/>
        <v>7.2337962962962965E-2</v>
      </c>
      <c r="AD1939" s="43">
        <f t="shared" si="215"/>
        <v>1382.4</v>
      </c>
    </row>
    <row r="1940" spans="1:30">
      <c r="A1940">
        <v>2009</v>
      </c>
      <c r="B1940">
        <v>277</v>
      </c>
      <c r="C1940" t="s">
        <v>840</v>
      </c>
      <c r="D1940" s="18">
        <v>8.5585906854004706E-4</v>
      </c>
      <c r="E1940" s="19">
        <v>4.25</v>
      </c>
      <c r="F1940" s="18">
        <v>0</v>
      </c>
      <c r="G1940" s="19">
        <v>81.131873618144212</v>
      </c>
      <c r="H1940" s="19">
        <v>87.041854770831733</v>
      </c>
      <c r="I1940" s="67">
        <v>0.64100000000000001</v>
      </c>
      <c r="J1940" s="1">
        <v>28042</v>
      </c>
      <c r="K1940" s="43">
        <v>1475.8947368421052</v>
      </c>
      <c r="L1940" s="19">
        <v>1.84</v>
      </c>
      <c r="M1940" s="19">
        <v>31620.46</v>
      </c>
      <c r="O1940" s="1">
        <v>24</v>
      </c>
      <c r="P1940">
        <v>102</v>
      </c>
      <c r="Q1940">
        <v>0</v>
      </c>
      <c r="R1940" s="1">
        <v>28042</v>
      </c>
      <c r="S1940" s="60">
        <v>1.425057870370372E-2</v>
      </c>
      <c r="T1940" s="1">
        <v>22751</v>
      </c>
      <c r="U1940" s="1">
        <v>26138</v>
      </c>
      <c r="V1940" s="1">
        <v>22751</v>
      </c>
      <c r="W1940">
        <v>19</v>
      </c>
      <c r="X1940" s="18">
        <f t="shared" si="216"/>
        <v>8.5585906854004706E-4</v>
      </c>
      <c r="Y1940" s="19">
        <f t="shared" si="212"/>
        <v>4.25</v>
      </c>
      <c r="Z1940" s="18">
        <f t="shared" si="213"/>
        <v>0</v>
      </c>
      <c r="AA1940" s="19">
        <f t="shared" si="210"/>
        <v>81.131873618144212</v>
      </c>
      <c r="AB1940" s="19">
        <f t="shared" si="211"/>
        <v>87.041854770831733</v>
      </c>
      <c r="AC1940" s="18">
        <f t="shared" si="214"/>
        <v>6.7755509592753727E-2</v>
      </c>
      <c r="AD1940" s="43">
        <f t="shared" si="215"/>
        <v>1475.8947368421052</v>
      </c>
    </row>
    <row r="1941" spans="1:30">
      <c r="A1941">
        <v>2010</v>
      </c>
      <c r="B1941">
        <v>277</v>
      </c>
      <c r="C1941" t="s">
        <v>840</v>
      </c>
      <c r="D1941" s="18">
        <v>2.5778656684794124E-3</v>
      </c>
      <c r="E1941" s="19">
        <v>2.5890410958904111</v>
      </c>
      <c r="F1941" s="18">
        <v>0</v>
      </c>
      <c r="G1941" s="19">
        <v>84.077265343597702</v>
      </c>
      <c r="H1941" s="19">
        <v>88.707153502235471</v>
      </c>
      <c r="I1941" s="67">
        <v>0.752</v>
      </c>
      <c r="J1941" s="1">
        <v>28318</v>
      </c>
      <c r="K1941" s="43">
        <v>1490.421052631579</v>
      </c>
      <c r="L1941" s="19">
        <v>1.82</v>
      </c>
      <c r="M1941" s="19">
        <v>34732.379999999997</v>
      </c>
      <c r="O1941" s="1">
        <v>73</v>
      </c>
      <c r="P1941">
        <v>189</v>
      </c>
      <c r="Q1941">
        <v>0</v>
      </c>
      <c r="R1941" s="1">
        <v>28318</v>
      </c>
      <c r="S1941" s="60">
        <v>9.8423792882105232E-3</v>
      </c>
      <c r="T1941" s="1">
        <v>23809</v>
      </c>
      <c r="U1941" s="1">
        <v>26840</v>
      </c>
      <c r="V1941" s="1">
        <v>23809</v>
      </c>
      <c r="W1941">
        <v>19</v>
      </c>
      <c r="X1941" s="18">
        <f t="shared" si="216"/>
        <v>2.5778656684794124E-3</v>
      </c>
      <c r="Y1941" s="19">
        <f t="shared" si="212"/>
        <v>2.5890410958904111</v>
      </c>
      <c r="Z1941" s="18">
        <f t="shared" si="213"/>
        <v>0</v>
      </c>
      <c r="AA1941" s="19">
        <f t="shared" si="210"/>
        <v>84.077265343597702</v>
      </c>
      <c r="AB1941" s="19">
        <f t="shared" si="211"/>
        <v>88.707153502235471</v>
      </c>
      <c r="AC1941" s="18">
        <f t="shared" si="214"/>
        <v>6.709513383713539E-2</v>
      </c>
      <c r="AD1941" s="43">
        <f t="shared" si="215"/>
        <v>1490.421052631579</v>
      </c>
    </row>
    <row r="1942" spans="1:30">
      <c r="A1942">
        <v>2011</v>
      </c>
      <c r="B1942">
        <v>277</v>
      </c>
      <c r="C1942" t="s">
        <v>840</v>
      </c>
      <c r="D1942" s="18">
        <v>1.2202349823937524E-3</v>
      </c>
      <c r="E1942" s="19">
        <v>2.8</v>
      </c>
      <c r="F1942" s="18">
        <v>2.8571428571428571E-2</v>
      </c>
      <c r="G1942" s="19">
        <v>85.486176480842317</v>
      </c>
      <c r="H1942" s="19">
        <v>90.193481939233436</v>
      </c>
      <c r="I1942" s="67">
        <v>0.752</v>
      </c>
      <c r="J1942" s="1">
        <v>28683</v>
      </c>
      <c r="K1942" s="43">
        <v>1509.6315789473683</v>
      </c>
      <c r="L1942" s="19">
        <v>1.97</v>
      </c>
      <c r="M1942" s="19">
        <v>33850.46</v>
      </c>
      <c r="O1942" s="1">
        <v>35</v>
      </c>
      <c r="P1942">
        <v>98</v>
      </c>
      <c r="Q1942">
        <v>1</v>
      </c>
      <c r="R1942" s="1">
        <v>28683</v>
      </c>
      <c r="S1942" s="60">
        <v>1.2889328342396977E-2</v>
      </c>
      <c r="T1942" s="1">
        <v>24520</v>
      </c>
      <c r="U1942" s="1">
        <v>27186</v>
      </c>
      <c r="V1942" s="1">
        <v>24520</v>
      </c>
      <c r="W1942">
        <v>19</v>
      </c>
      <c r="X1942" s="18">
        <f t="shared" si="216"/>
        <v>1.2202349823937524E-3</v>
      </c>
      <c r="Y1942" s="19">
        <f t="shared" si="212"/>
        <v>2.8</v>
      </c>
      <c r="Z1942" s="18">
        <f t="shared" si="213"/>
        <v>2.8571428571428571E-2</v>
      </c>
      <c r="AA1942" s="19">
        <f t="shared" si="210"/>
        <v>85.486176480842317</v>
      </c>
      <c r="AB1942" s="19">
        <f t="shared" si="211"/>
        <v>90.193481939233436</v>
      </c>
      <c r="AC1942" s="18">
        <f t="shared" si="214"/>
        <v>6.6241327615660844E-2</v>
      </c>
      <c r="AD1942" s="43">
        <f t="shared" si="215"/>
        <v>1509.6315789473683</v>
      </c>
    </row>
    <row r="1943" spans="1:30">
      <c r="A1943">
        <v>2012</v>
      </c>
      <c r="B1943">
        <v>277</v>
      </c>
      <c r="C1943" t="s">
        <v>840</v>
      </c>
      <c r="D1943" s="18">
        <v>1.1020801763328282E-3</v>
      </c>
      <c r="E1943" s="19">
        <v>2.59375</v>
      </c>
      <c r="F1943" s="18">
        <v>0</v>
      </c>
      <c r="G1943" s="19">
        <v>86.606281857005101</v>
      </c>
      <c r="H1943" s="19">
        <v>91.373859961483959</v>
      </c>
      <c r="I1943" s="67">
        <v>0.752</v>
      </c>
      <c r="J1943" s="1">
        <v>29036</v>
      </c>
      <c r="K1943" s="43">
        <v>1528.2105263157894</v>
      </c>
      <c r="L1943" s="68">
        <v>2.0049999999999999</v>
      </c>
      <c r="M1943" s="19">
        <v>32674.560000000001</v>
      </c>
      <c r="O1943" s="1">
        <v>32</v>
      </c>
      <c r="P1943">
        <v>83</v>
      </c>
      <c r="Q1943">
        <v>0</v>
      </c>
      <c r="R1943" s="1">
        <v>29036</v>
      </c>
      <c r="S1943" s="60">
        <v>1.2306941393857018E-2</v>
      </c>
      <c r="T1943" s="1">
        <v>25147</v>
      </c>
      <c r="U1943" s="1">
        <v>27521</v>
      </c>
      <c r="V1943" s="1">
        <v>25147</v>
      </c>
      <c r="W1943">
        <v>19</v>
      </c>
      <c r="X1943" s="18">
        <f t="shared" si="216"/>
        <v>1.1020801763328282E-3</v>
      </c>
      <c r="Y1943" s="19">
        <f t="shared" si="212"/>
        <v>2.59375</v>
      </c>
      <c r="Z1943" s="18">
        <f t="shared" si="213"/>
        <v>0</v>
      </c>
      <c r="AA1943" s="19">
        <f t="shared" si="210"/>
        <v>86.606281857005101</v>
      </c>
      <c r="AB1943" s="19">
        <f t="shared" si="211"/>
        <v>91.373859961483959</v>
      </c>
      <c r="AC1943" s="18">
        <f t="shared" si="214"/>
        <v>6.5436010469761677E-2</v>
      </c>
      <c r="AD1943" s="43">
        <f t="shared" si="215"/>
        <v>1528.2105263157894</v>
      </c>
    </row>
    <row r="1944" spans="1:30">
      <c r="A1944">
        <v>2013</v>
      </c>
      <c r="B1944">
        <v>277</v>
      </c>
      <c r="C1944" t="s">
        <v>840</v>
      </c>
      <c r="D1944" s="18">
        <v>9.240314170681803E-4</v>
      </c>
      <c r="E1944" s="19">
        <v>2.7142857142857144</v>
      </c>
      <c r="F1944" s="18">
        <v>0</v>
      </c>
      <c r="G1944" s="19">
        <v>85.2781994587816</v>
      </c>
      <c r="H1944" s="19">
        <v>89.975626740947078</v>
      </c>
      <c r="I1944" s="67">
        <v>0.752</v>
      </c>
      <c r="J1944" s="1">
        <v>30302</v>
      </c>
      <c r="K1944" s="43">
        <v>1594.8421052631579</v>
      </c>
      <c r="L1944" s="19">
        <v>2.04</v>
      </c>
      <c r="M1944" s="19">
        <v>37544.76</v>
      </c>
      <c r="O1944" s="1">
        <v>28</v>
      </c>
      <c r="P1944">
        <v>76</v>
      </c>
      <c r="Q1944">
        <v>0</v>
      </c>
      <c r="R1944" s="1">
        <v>30302</v>
      </c>
      <c r="S1944" s="60">
        <v>4.3601046976167623E-2</v>
      </c>
      <c r="T1944" s="1">
        <v>25841</v>
      </c>
      <c r="U1944" s="1">
        <v>28720</v>
      </c>
      <c r="V1944" s="1">
        <v>25841</v>
      </c>
      <c r="W1944">
        <v>19</v>
      </c>
      <c r="X1944" s="18">
        <f t="shared" si="216"/>
        <v>9.240314170681803E-4</v>
      </c>
      <c r="Y1944" s="19">
        <f t="shared" si="212"/>
        <v>2.7142857142857144</v>
      </c>
      <c r="Z1944" s="18">
        <f t="shared" si="213"/>
        <v>0</v>
      </c>
      <c r="AA1944" s="19">
        <f t="shared" si="210"/>
        <v>85.2781994587816</v>
      </c>
      <c r="AB1944" s="19">
        <f t="shared" si="211"/>
        <v>89.975626740947078</v>
      </c>
      <c r="AC1944" s="18">
        <f t="shared" si="214"/>
        <v>6.2702131872483663E-2</v>
      </c>
      <c r="AD1944" s="43">
        <f t="shared" si="215"/>
        <v>1594.8421052631579</v>
      </c>
    </row>
    <row r="1945" spans="1:30">
      <c r="A1945">
        <v>2014</v>
      </c>
      <c r="B1945">
        <v>277</v>
      </c>
      <c r="C1945" t="s">
        <v>840</v>
      </c>
      <c r="D1945" s="18">
        <v>1.3040785055260327E-3</v>
      </c>
      <c r="E1945" s="19">
        <v>2.6749999999999998</v>
      </c>
      <c r="F1945" s="18">
        <v>0.05</v>
      </c>
      <c r="G1945" s="19">
        <v>86.597333159456198</v>
      </c>
      <c r="H1945" s="19">
        <v>91.366263070996141</v>
      </c>
      <c r="I1945" s="67">
        <v>0.752</v>
      </c>
      <c r="J1945" s="1">
        <v>30673</v>
      </c>
      <c r="K1945" s="43">
        <v>1614.3684210526317</v>
      </c>
      <c r="L1945" s="68">
        <v>2.0950000000000002</v>
      </c>
      <c r="M1945" s="19">
        <v>40031.97</v>
      </c>
      <c r="O1945" s="1">
        <v>40</v>
      </c>
      <c r="P1945">
        <v>107</v>
      </c>
      <c r="Q1945">
        <v>2</v>
      </c>
      <c r="R1945" s="1">
        <v>30673</v>
      </c>
      <c r="S1945" s="60">
        <v>1.2243416276153329E-2</v>
      </c>
      <c r="T1945" s="1">
        <v>26562</v>
      </c>
      <c r="U1945" s="1">
        <v>29072</v>
      </c>
      <c r="V1945" s="1">
        <v>26562</v>
      </c>
      <c r="W1945">
        <v>19</v>
      </c>
      <c r="X1945" s="18">
        <f t="shared" si="216"/>
        <v>1.3040785055260327E-3</v>
      </c>
      <c r="Y1945" s="19">
        <f t="shared" si="212"/>
        <v>2.6749999999999998</v>
      </c>
      <c r="Z1945" s="18">
        <f t="shared" si="213"/>
        <v>0.05</v>
      </c>
      <c r="AA1945" s="19">
        <f t="shared" si="210"/>
        <v>86.597333159456198</v>
      </c>
      <c r="AB1945" s="19">
        <f t="shared" si="211"/>
        <v>91.366263070996141</v>
      </c>
      <c r="AC1945" s="18">
        <f t="shared" si="214"/>
        <v>6.1943729012486556E-2</v>
      </c>
      <c r="AD1945" s="43">
        <f t="shared" si="215"/>
        <v>1614.3684210526317</v>
      </c>
    </row>
    <row r="1946" spans="1:30">
      <c r="A1946">
        <v>2008</v>
      </c>
      <c r="B1946">
        <v>278</v>
      </c>
      <c r="C1946" s="26" t="s">
        <v>841</v>
      </c>
      <c r="D1946" s="18">
        <v>5.7512847628058848E-4</v>
      </c>
      <c r="E1946" s="19">
        <v>11.548387096774194</v>
      </c>
      <c r="F1946" s="18">
        <v>6.4516129032258063E-2</v>
      </c>
      <c r="G1946" s="19">
        <v>86.948294094729235</v>
      </c>
      <c r="H1946" s="19">
        <v>100</v>
      </c>
      <c r="I1946" s="67">
        <v>0.626</v>
      </c>
      <c r="J1946" s="1">
        <v>53901</v>
      </c>
      <c r="K1946" s="43">
        <v>1925.0357142857142</v>
      </c>
      <c r="L1946" s="19">
        <v>1.72</v>
      </c>
      <c r="M1946" s="19">
        <v>10553.4</v>
      </c>
      <c r="O1946" s="1">
        <v>31</v>
      </c>
      <c r="P1946">
        <v>358</v>
      </c>
      <c r="Q1946">
        <v>2</v>
      </c>
      <c r="R1946" s="1">
        <v>53901</v>
      </c>
      <c r="S1946" s="60">
        <v>3.4151301778553744E-2</v>
      </c>
      <c r="T1946" s="1">
        <v>46866</v>
      </c>
      <c r="U1946" s="1">
        <v>45467</v>
      </c>
      <c r="V1946" s="1">
        <v>45467</v>
      </c>
      <c r="W1946">
        <v>28</v>
      </c>
      <c r="X1946" s="18">
        <f t="shared" si="216"/>
        <v>5.7512847628058848E-4</v>
      </c>
      <c r="Y1946" s="19">
        <f t="shared" si="212"/>
        <v>11.548387096774194</v>
      </c>
      <c r="Z1946" s="18">
        <f t="shared" si="213"/>
        <v>6.4516129032258063E-2</v>
      </c>
      <c r="AA1946" s="19">
        <f t="shared" si="210"/>
        <v>86.948294094729235</v>
      </c>
      <c r="AB1946" s="19">
        <f t="shared" si="211"/>
        <v>100</v>
      </c>
      <c r="AC1946" s="18">
        <f t="shared" si="214"/>
        <v>5.1947088180182184E-2</v>
      </c>
      <c r="AD1946" s="43">
        <f t="shared" si="215"/>
        <v>1925.0357142857142</v>
      </c>
    </row>
    <row r="1947" spans="1:30">
      <c r="A1947">
        <v>2009</v>
      </c>
      <c r="B1947">
        <v>278</v>
      </c>
      <c r="C1947" t="s">
        <v>841</v>
      </c>
      <c r="D1947" s="18">
        <v>1.6436129937764316E-3</v>
      </c>
      <c r="E1947" s="19">
        <v>2.8876404494382024</v>
      </c>
      <c r="F1947" s="18">
        <v>0</v>
      </c>
      <c r="G1947" s="19">
        <v>86.62579179670908</v>
      </c>
      <c r="H1947" s="19">
        <v>99.630010727499624</v>
      </c>
      <c r="I1947" s="67">
        <v>0.626</v>
      </c>
      <c r="J1947" s="1">
        <v>54149</v>
      </c>
      <c r="K1947" s="43">
        <v>1592.6176470588234</v>
      </c>
      <c r="L1947" s="19">
        <v>1.84</v>
      </c>
      <c r="M1947" s="19">
        <v>9967.2800000000007</v>
      </c>
      <c r="O1947" s="1">
        <v>89</v>
      </c>
      <c r="P1947">
        <v>257</v>
      </c>
      <c r="Q1947">
        <v>0</v>
      </c>
      <c r="R1947" s="1">
        <v>54149</v>
      </c>
      <c r="S1947" s="60">
        <v>4.6010278102446289E-3</v>
      </c>
      <c r="T1947" s="1">
        <v>46907</v>
      </c>
      <c r="U1947" s="1">
        <v>45677</v>
      </c>
      <c r="V1947" s="1">
        <v>45508</v>
      </c>
      <c r="W1947">
        <v>34</v>
      </c>
      <c r="X1947" s="18">
        <f t="shared" si="216"/>
        <v>1.6436129937764316E-3</v>
      </c>
      <c r="Y1947" s="19">
        <f t="shared" si="212"/>
        <v>2.8876404494382024</v>
      </c>
      <c r="Z1947" s="18">
        <f t="shared" si="213"/>
        <v>0</v>
      </c>
      <c r="AA1947" s="19">
        <f t="shared" si="210"/>
        <v>86.62579179670908</v>
      </c>
      <c r="AB1947" s="19">
        <f t="shared" si="211"/>
        <v>99.630010727499624</v>
      </c>
      <c r="AC1947" s="18">
        <f t="shared" si="214"/>
        <v>6.2789709874605248E-2</v>
      </c>
      <c r="AD1947" s="43">
        <f t="shared" si="215"/>
        <v>1592.6176470588234</v>
      </c>
    </row>
    <row r="1948" spans="1:30">
      <c r="A1948">
        <v>2010</v>
      </c>
      <c r="B1948">
        <v>278</v>
      </c>
      <c r="C1948" t="s">
        <v>841</v>
      </c>
      <c r="D1948" s="18">
        <v>8.9119940586706279E-4</v>
      </c>
      <c r="E1948" s="19">
        <v>2.5833333333333335</v>
      </c>
      <c r="F1948" s="18">
        <v>0</v>
      </c>
      <c r="G1948" s="19">
        <v>85.92647604901596</v>
      </c>
      <c r="H1948" s="19">
        <v>100</v>
      </c>
      <c r="I1948" s="67">
        <v>0.73099999999999998</v>
      </c>
      <c r="J1948" s="1">
        <v>53860</v>
      </c>
      <c r="K1948" s="43">
        <v>1584.1176470588234</v>
      </c>
      <c r="L1948" s="19">
        <v>1.82</v>
      </c>
      <c r="M1948" s="19">
        <v>12310.8</v>
      </c>
      <c r="O1948" s="1">
        <v>48</v>
      </c>
      <c r="P1948">
        <v>124</v>
      </c>
      <c r="Q1948">
        <v>0</v>
      </c>
      <c r="R1948" s="1">
        <v>53860</v>
      </c>
      <c r="S1948" s="60">
        <v>-5.3371253393414975E-3</v>
      </c>
      <c r="T1948" s="1">
        <v>46280</v>
      </c>
      <c r="U1948" s="1">
        <v>46280</v>
      </c>
      <c r="V1948" s="1">
        <v>46280</v>
      </c>
      <c r="W1948">
        <v>34</v>
      </c>
      <c r="X1948" s="18">
        <f t="shared" si="216"/>
        <v>8.9119940586706279E-4</v>
      </c>
      <c r="Y1948" s="19">
        <f t="shared" si="212"/>
        <v>2.5833333333333335</v>
      </c>
      <c r="Z1948" s="18">
        <f t="shared" si="213"/>
        <v>0</v>
      </c>
      <c r="AA1948" s="19">
        <f t="shared" si="210"/>
        <v>85.92647604901596</v>
      </c>
      <c r="AB1948" s="19">
        <f t="shared" si="211"/>
        <v>100</v>
      </c>
      <c r="AC1948" s="18">
        <f t="shared" si="214"/>
        <v>6.3126624582250282E-2</v>
      </c>
      <c r="AD1948" s="43">
        <f t="shared" si="215"/>
        <v>1584.1176470588234</v>
      </c>
    </row>
    <row r="1949" spans="1:30">
      <c r="A1949">
        <v>2011</v>
      </c>
      <c r="B1949">
        <v>278</v>
      </c>
      <c r="C1949" t="s">
        <v>841</v>
      </c>
      <c r="D1949" s="18">
        <v>5.3626243574096677E-4</v>
      </c>
      <c r="E1949" s="19">
        <v>3.6551724137931036</v>
      </c>
      <c r="F1949" s="18">
        <v>3.4482758620689655E-2</v>
      </c>
      <c r="G1949" s="19">
        <v>86.330855431044057</v>
      </c>
      <c r="H1949" s="19">
        <v>99.597563862526101</v>
      </c>
      <c r="I1949" s="67">
        <v>0.73099999999999998</v>
      </c>
      <c r="J1949" s="1">
        <v>54078</v>
      </c>
      <c r="K1949" s="43">
        <v>1590.5294117647059</v>
      </c>
      <c r="L1949" s="19">
        <v>1.97</v>
      </c>
      <c r="M1949" s="19">
        <v>14856.58</v>
      </c>
      <c r="O1949" s="1">
        <v>29</v>
      </c>
      <c r="P1949">
        <v>106</v>
      </c>
      <c r="Q1949">
        <v>1</v>
      </c>
      <c r="R1949" s="1">
        <v>54078</v>
      </c>
      <c r="S1949" s="60">
        <v>4.0475306349796458E-3</v>
      </c>
      <c r="T1949" s="1">
        <v>46686</v>
      </c>
      <c r="U1949" s="1">
        <v>46467</v>
      </c>
      <c r="V1949" s="1">
        <v>46280</v>
      </c>
      <c r="W1949">
        <v>34</v>
      </c>
      <c r="X1949" s="18">
        <f t="shared" si="216"/>
        <v>5.3626243574096677E-4</v>
      </c>
      <c r="Y1949" s="19">
        <f t="shared" si="212"/>
        <v>3.6551724137931036</v>
      </c>
      <c r="Z1949" s="18">
        <f t="shared" si="213"/>
        <v>3.4482758620689655E-2</v>
      </c>
      <c r="AA1949" s="19">
        <f t="shared" si="210"/>
        <v>86.330855431044057</v>
      </c>
      <c r="AB1949" s="19">
        <f t="shared" si="211"/>
        <v>99.597563862526101</v>
      </c>
      <c r="AC1949" s="18">
        <f t="shared" si="214"/>
        <v>6.2872147638596096E-2</v>
      </c>
      <c r="AD1949" s="43">
        <f t="shared" si="215"/>
        <v>1590.5294117647059</v>
      </c>
    </row>
    <row r="1950" spans="1:30">
      <c r="A1950">
        <v>2012</v>
      </c>
      <c r="B1950">
        <v>278</v>
      </c>
      <c r="C1950" t="s">
        <v>841</v>
      </c>
      <c r="D1950" s="18">
        <v>7.3679750962441751E-4</v>
      </c>
      <c r="E1950" s="19">
        <v>2.6</v>
      </c>
      <c r="F1950" s="18">
        <v>2.5000000000000001E-2</v>
      </c>
      <c r="G1950" s="19">
        <v>87.573910000184199</v>
      </c>
      <c r="H1950" s="19">
        <v>99.699886385560248</v>
      </c>
      <c r="I1950" s="67">
        <v>0.73099999999999998</v>
      </c>
      <c r="J1950" s="1">
        <v>54289</v>
      </c>
      <c r="K1950" s="43">
        <v>1596.7352941176471</v>
      </c>
      <c r="L1950" s="68">
        <v>2.0049999999999999</v>
      </c>
      <c r="M1950" s="19">
        <v>14930.57</v>
      </c>
      <c r="O1950" s="1">
        <v>40</v>
      </c>
      <c r="P1950">
        <v>104</v>
      </c>
      <c r="Q1950">
        <v>1</v>
      </c>
      <c r="R1950" s="1">
        <v>54289</v>
      </c>
      <c r="S1950" s="60">
        <v>3.9017715152187549E-3</v>
      </c>
      <c r="T1950" s="1">
        <v>47543</v>
      </c>
      <c r="U1950" s="1">
        <v>46649</v>
      </c>
      <c r="V1950" s="1">
        <v>46509</v>
      </c>
      <c r="W1950">
        <v>34</v>
      </c>
      <c r="X1950" s="18">
        <f t="shared" si="216"/>
        <v>7.3679750962441751E-4</v>
      </c>
      <c r="Y1950" s="19">
        <f t="shared" si="212"/>
        <v>2.6</v>
      </c>
      <c r="Z1950" s="18">
        <f t="shared" si="213"/>
        <v>2.5000000000000001E-2</v>
      </c>
      <c r="AA1950" s="19">
        <f t="shared" si="210"/>
        <v>87.573910000184199</v>
      </c>
      <c r="AB1950" s="19">
        <f t="shared" si="211"/>
        <v>99.699886385560248</v>
      </c>
      <c r="AC1950" s="18">
        <f t="shared" si="214"/>
        <v>6.2627788318075486E-2</v>
      </c>
      <c r="AD1950" s="43">
        <f t="shared" si="215"/>
        <v>1596.7352941176471</v>
      </c>
    </row>
    <row r="1951" spans="1:30">
      <c r="A1951">
        <v>2013</v>
      </c>
      <c r="B1951">
        <v>278</v>
      </c>
      <c r="C1951" t="s">
        <v>841</v>
      </c>
      <c r="D1951" s="18">
        <v>7.4791651827053212E-4</v>
      </c>
      <c r="E1951" s="19">
        <v>2.3333333333333335</v>
      </c>
      <c r="F1951" s="18">
        <v>0</v>
      </c>
      <c r="G1951" s="19">
        <v>87.52582092741649</v>
      </c>
      <c r="H1951" s="19">
        <v>99.649762709054357</v>
      </c>
      <c r="I1951" s="67">
        <v>0.73099999999999998</v>
      </c>
      <c r="J1951" s="1">
        <v>56156</v>
      </c>
      <c r="K1951" s="43">
        <v>1651.6470588235295</v>
      </c>
      <c r="L1951" s="19">
        <v>2.04</v>
      </c>
      <c r="M1951" s="19">
        <v>15320.51</v>
      </c>
      <c r="O1951" s="1">
        <v>42</v>
      </c>
      <c r="P1951">
        <v>98</v>
      </c>
      <c r="Q1951">
        <v>0</v>
      </c>
      <c r="R1951" s="1">
        <v>56156</v>
      </c>
      <c r="S1951" s="60">
        <v>3.4390023761719624E-2</v>
      </c>
      <c r="T1951" s="1">
        <v>49151</v>
      </c>
      <c r="U1951" s="1">
        <v>48253</v>
      </c>
      <c r="V1951" s="1">
        <v>48084</v>
      </c>
      <c r="W1951">
        <v>34</v>
      </c>
      <c r="X1951" s="18">
        <f t="shared" si="216"/>
        <v>7.4791651827053212E-4</v>
      </c>
      <c r="Y1951" s="19">
        <f t="shared" si="212"/>
        <v>2.3333333333333335</v>
      </c>
      <c r="Z1951" s="18">
        <f t="shared" si="213"/>
        <v>0</v>
      </c>
      <c r="AA1951" s="19">
        <f t="shared" si="210"/>
        <v>87.52582092741649</v>
      </c>
      <c r="AB1951" s="19">
        <f t="shared" si="211"/>
        <v>99.649762709054357</v>
      </c>
      <c r="AC1951" s="18">
        <f t="shared" si="214"/>
        <v>6.0545622907614498E-2</v>
      </c>
      <c r="AD1951" s="43">
        <f t="shared" si="215"/>
        <v>1651.6470588235295</v>
      </c>
    </row>
    <row r="1952" spans="1:30">
      <c r="A1952">
        <v>2014</v>
      </c>
      <c r="B1952">
        <v>278</v>
      </c>
      <c r="C1952" t="s">
        <v>841</v>
      </c>
      <c r="D1952" s="18">
        <v>1.1877747837186214E-3</v>
      </c>
      <c r="E1952" s="19">
        <v>3.2388059701492535</v>
      </c>
      <c r="F1952" s="18">
        <v>5.9701492537313432E-2</v>
      </c>
      <c r="G1952" s="19">
        <v>88.817189051198412</v>
      </c>
      <c r="H1952" s="19">
        <v>99.88858858239287</v>
      </c>
      <c r="I1952" s="67">
        <v>0.73099999999999998</v>
      </c>
      <c r="J1952" s="1">
        <v>56408</v>
      </c>
      <c r="K1952" s="43">
        <v>1659.0588235294117</v>
      </c>
      <c r="L1952" s="68">
        <v>2.0950000000000002</v>
      </c>
      <c r="M1952" s="19">
        <v>17515.5</v>
      </c>
      <c r="O1952" s="1">
        <v>67</v>
      </c>
      <c r="P1952">
        <v>217</v>
      </c>
      <c r="Q1952">
        <v>4</v>
      </c>
      <c r="R1952" s="1">
        <v>56408</v>
      </c>
      <c r="S1952" s="60">
        <v>4.4874991096230943E-3</v>
      </c>
      <c r="T1952" s="1">
        <v>50100</v>
      </c>
      <c r="U1952" s="1">
        <v>48469</v>
      </c>
      <c r="V1952" s="1">
        <v>48415</v>
      </c>
      <c r="W1952">
        <v>34</v>
      </c>
      <c r="X1952" s="18">
        <f t="shared" si="216"/>
        <v>1.1877747837186214E-3</v>
      </c>
      <c r="Y1952" s="19">
        <f t="shared" si="212"/>
        <v>3.2388059701492535</v>
      </c>
      <c r="Z1952" s="18">
        <f t="shared" si="213"/>
        <v>5.9701492537313432E-2</v>
      </c>
      <c r="AA1952" s="19">
        <f t="shared" si="210"/>
        <v>88.817189051198412</v>
      </c>
      <c r="AB1952" s="19">
        <f t="shared" si="211"/>
        <v>99.88858858239287</v>
      </c>
      <c r="AC1952" s="18">
        <f t="shared" si="214"/>
        <v>6.0275138278258408E-2</v>
      </c>
      <c r="AD1952" s="43">
        <f t="shared" si="215"/>
        <v>1659.0588235294117</v>
      </c>
    </row>
    <row r="1953" spans="1:30">
      <c r="A1953" s="15">
        <v>2008</v>
      </c>
      <c r="B1953">
        <v>279</v>
      </c>
      <c r="C1953" s="26" t="s">
        <v>843</v>
      </c>
      <c r="D1953" s="18">
        <v>5.5060524546065902E-3</v>
      </c>
      <c r="E1953" s="19">
        <v>2.0992366412213741</v>
      </c>
      <c r="F1953" s="18">
        <v>0</v>
      </c>
      <c r="G1953" s="19">
        <v>77.45880968392737</v>
      </c>
      <c r="H1953" s="19">
        <v>86.104751670326579</v>
      </c>
      <c r="I1953" s="67">
        <v>0.63400000000000001</v>
      </c>
      <c r="J1953" s="49">
        <v>23792</v>
      </c>
      <c r="K1953" s="43">
        <v>2643.5555555555557</v>
      </c>
      <c r="L1953" s="19">
        <v>1.72</v>
      </c>
      <c r="M1953" s="19">
        <v>11798.16</v>
      </c>
      <c r="O1953" s="49">
        <v>131</v>
      </c>
      <c r="P1953" s="15">
        <v>275</v>
      </c>
      <c r="Q1953" s="15">
        <v>0</v>
      </c>
      <c r="R1953" s="49">
        <v>23792</v>
      </c>
      <c r="S1953" s="63">
        <v>3.1027907782978037E-2</v>
      </c>
      <c r="T1953" s="49">
        <v>18429</v>
      </c>
      <c r="U1953" s="49">
        <v>21403</v>
      </c>
      <c r="V1953" s="49">
        <v>18429</v>
      </c>
      <c r="W1953" s="17">
        <v>9</v>
      </c>
      <c r="X1953" s="18">
        <f t="shared" si="216"/>
        <v>5.5060524546065902E-3</v>
      </c>
      <c r="Y1953" s="19">
        <f t="shared" si="212"/>
        <v>2.0992366412213741</v>
      </c>
      <c r="Z1953" s="18">
        <f t="shared" si="213"/>
        <v>0</v>
      </c>
      <c r="AA1953" s="19">
        <f t="shared" si="210"/>
        <v>77.45880968392737</v>
      </c>
      <c r="AB1953" s="19">
        <f t="shared" si="211"/>
        <v>86.104751670326579</v>
      </c>
      <c r="AC1953" s="18">
        <f t="shared" si="214"/>
        <v>3.7827841291190316E-2</v>
      </c>
      <c r="AD1953" s="43">
        <f t="shared" si="215"/>
        <v>2643.5555555555557</v>
      </c>
    </row>
    <row r="1954" spans="1:30">
      <c r="A1954" s="15">
        <v>2009</v>
      </c>
      <c r="B1954">
        <v>279</v>
      </c>
      <c r="C1954" s="15" t="s">
        <v>843</v>
      </c>
      <c r="D1954" s="18">
        <v>5.6205696069795731E-3</v>
      </c>
      <c r="E1954" s="19">
        <v>2.0522388059701493</v>
      </c>
      <c r="F1954" s="18">
        <v>0</v>
      </c>
      <c r="G1954" s="19">
        <v>79.694643681053648</v>
      </c>
      <c r="H1954" s="19">
        <v>88.590478854851497</v>
      </c>
      <c r="I1954" s="67">
        <v>0.63400000000000001</v>
      </c>
      <c r="J1954" s="49">
        <v>23841</v>
      </c>
      <c r="K1954" s="43">
        <v>1702.9285714285713</v>
      </c>
      <c r="L1954" s="19">
        <v>1.84</v>
      </c>
      <c r="M1954" s="19">
        <v>12346.58</v>
      </c>
      <c r="O1954" s="49">
        <v>134</v>
      </c>
      <c r="P1954" s="15">
        <v>275</v>
      </c>
      <c r="Q1954" s="15">
        <v>0</v>
      </c>
      <c r="R1954" s="49">
        <v>23841</v>
      </c>
      <c r="S1954" s="63">
        <v>2.0595158036313954E-3</v>
      </c>
      <c r="T1954" s="49">
        <v>19000</v>
      </c>
      <c r="U1954" s="49">
        <v>21447</v>
      </c>
      <c r="V1954" s="49">
        <v>19000</v>
      </c>
      <c r="W1954" s="17">
        <v>14</v>
      </c>
      <c r="X1954" s="18">
        <f t="shared" si="216"/>
        <v>5.6205696069795731E-3</v>
      </c>
      <c r="Y1954" s="19">
        <f t="shared" si="212"/>
        <v>2.0522388059701493</v>
      </c>
      <c r="Z1954" s="18">
        <f t="shared" si="213"/>
        <v>0</v>
      </c>
      <c r="AA1954" s="19">
        <f t="shared" si="210"/>
        <v>79.694643681053648</v>
      </c>
      <c r="AB1954" s="19">
        <f t="shared" si="211"/>
        <v>88.590478854851497</v>
      </c>
      <c r="AC1954" s="18">
        <f t="shared" si="214"/>
        <v>5.8722369028144789E-2</v>
      </c>
      <c r="AD1954" s="43">
        <f t="shared" si="215"/>
        <v>1702.9285714285713</v>
      </c>
    </row>
    <row r="1955" spans="1:30">
      <c r="A1955" s="15">
        <v>2010</v>
      </c>
      <c r="B1955">
        <v>279</v>
      </c>
      <c r="C1955" s="15" t="s">
        <v>843</v>
      </c>
      <c r="D1955" s="18">
        <v>7.5657350752439227E-3</v>
      </c>
      <c r="E1955" s="19">
        <v>1.9945355191256831</v>
      </c>
      <c r="F1955" s="18">
        <v>0</v>
      </c>
      <c r="G1955" s="19">
        <v>84.752769968579457</v>
      </c>
      <c r="H1955" s="19">
        <v>93.004264585790764</v>
      </c>
      <c r="I1955" s="67">
        <v>0.71899999999999997</v>
      </c>
      <c r="J1955" s="49">
        <v>24188</v>
      </c>
      <c r="K1955" s="43">
        <v>1727.7142857142858</v>
      </c>
      <c r="L1955" s="19">
        <v>1.82</v>
      </c>
      <c r="M1955" s="19">
        <v>11686.28</v>
      </c>
      <c r="O1955" s="49">
        <v>183</v>
      </c>
      <c r="P1955" s="15">
        <v>365</v>
      </c>
      <c r="Q1955" s="15">
        <v>0</v>
      </c>
      <c r="R1955" s="49">
        <v>24188</v>
      </c>
      <c r="S1955" s="63">
        <v>1.4554758609118812E-2</v>
      </c>
      <c r="T1955" s="49">
        <v>20500</v>
      </c>
      <c r="U1955" s="49">
        <v>22042</v>
      </c>
      <c r="V1955" s="49">
        <v>20500</v>
      </c>
      <c r="W1955" s="17">
        <v>14</v>
      </c>
      <c r="X1955" s="18">
        <f t="shared" si="216"/>
        <v>7.5657350752439227E-3</v>
      </c>
      <c r="Y1955" s="19">
        <f t="shared" si="212"/>
        <v>1.9945355191256831</v>
      </c>
      <c r="Z1955" s="18">
        <f t="shared" si="213"/>
        <v>0</v>
      </c>
      <c r="AA1955" s="19">
        <f t="shared" si="210"/>
        <v>84.752769968579457</v>
      </c>
      <c r="AB1955" s="19">
        <f t="shared" si="211"/>
        <v>93.004264585790764</v>
      </c>
      <c r="AC1955" s="18">
        <f t="shared" si="214"/>
        <v>5.7879940466346945E-2</v>
      </c>
      <c r="AD1955" s="43">
        <f t="shared" si="215"/>
        <v>1727.7142857142858</v>
      </c>
    </row>
    <row r="1956" spans="1:30">
      <c r="A1956" s="15">
        <v>2011</v>
      </c>
      <c r="B1956">
        <v>279</v>
      </c>
      <c r="C1956" s="15" t="s">
        <v>843</v>
      </c>
      <c r="D1956" s="18">
        <v>3.1725104033620368E-3</v>
      </c>
      <c r="E1956" s="19">
        <v>1.9870129870129871</v>
      </c>
      <c r="F1956" s="18">
        <v>0</v>
      </c>
      <c r="G1956" s="19">
        <v>85.847307486300522</v>
      </c>
      <c r="H1956" s="19">
        <v>94.203815896554843</v>
      </c>
      <c r="I1956" s="67">
        <v>0.71899999999999997</v>
      </c>
      <c r="J1956" s="49">
        <v>24271</v>
      </c>
      <c r="K1956" s="43">
        <v>1733.6428571428571</v>
      </c>
      <c r="L1956" s="19">
        <v>1.97</v>
      </c>
      <c r="M1956" s="19">
        <v>15196.66</v>
      </c>
      <c r="O1956" s="49">
        <v>77</v>
      </c>
      <c r="P1956" s="15">
        <v>153</v>
      </c>
      <c r="Q1956" s="15">
        <v>0</v>
      </c>
      <c r="R1956" s="49">
        <v>24271</v>
      </c>
      <c r="S1956" s="63">
        <v>3.4314536133619455E-3</v>
      </c>
      <c r="T1956" s="49">
        <v>20836</v>
      </c>
      <c r="U1956" s="49">
        <v>22118</v>
      </c>
      <c r="V1956" s="49">
        <v>20836</v>
      </c>
      <c r="W1956" s="17">
        <v>14</v>
      </c>
      <c r="X1956" s="18">
        <f t="shared" si="216"/>
        <v>3.1725104033620368E-3</v>
      </c>
      <c r="Y1956" s="19">
        <f t="shared" si="212"/>
        <v>1.9870129870129871</v>
      </c>
      <c r="Z1956" s="18">
        <f t="shared" si="213"/>
        <v>0</v>
      </c>
      <c r="AA1956" s="19">
        <f t="shared" si="210"/>
        <v>85.847307486300522</v>
      </c>
      <c r="AB1956" s="19">
        <f t="shared" si="211"/>
        <v>94.203815896554843</v>
      </c>
      <c r="AC1956" s="18">
        <f t="shared" si="214"/>
        <v>5.7682007333855215E-2</v>
      </c>
      <c r="AD1956" s="43">
        <f t="shared" si="215"/>
        <v>1733.6428571428571</v>
      </c>
    </row>
    <row r="1957" spans="1:30">
      <c r="A1957" s="15">
        <v>2012</v>
      </c>
      <c r="B1957">
        <v>279</v>
      </c>
      <c r="C1957" s="15" t="s">
        <v>843</v>
      </c>
      <c r="D1957" s="18">
        <v>5.995893223819302E-3</v>
      </c>
      <c r="E1957" s="19">
        <v>1.9109589041095891</v>
      </c>
      <c r="F1957" s="18">
        <v>1.3698630136986301E-2</v>
      </c>
      <c r="G1957" s="19">
        <v>90.143737166324428</v>
      </c>
      <c r="H1957" s="19">
        <v>98.918431726002709</v>
      </c>
      <c r="I1957" s="67">
        <v>0.71899999999999997</v>
      </c>
      <c r="J1957" s="49">
        <v>24350</v>
      </c>
      <c r="K1957" s="43">
        <v>1739.2857142857142</v>
      </c>
      <c r="L1957" s="68">
        <v>2.0049999999999999</v>
      </c>
      <c r="M1957" s="19">
        <v>16229.27</v>
      </c>
      <c r="O1957" s="49">
        <v>146</v>
      </c>
      <c r="P1957" s="15">
        <v>279</v>
      </c>
      <c r="Q1957" s="15">
        <v>2</v>
      </c>
      <c r="R1957" s="49">
        <v>24350</v>
      </c>
      <c r="S1957" s="63">
        <v>3.2549132709818185E-3</v>
      </c>
      <c r="T1957" s="49">
        <v>21950</v>
      </c>
      <c r="U1957" s="49">
        <v>22190</v>
      </c>
      <c r="V1957" s="49">
        <v>21950</v>
      </c>
      <c r="W1957" s="17">
        <v>14</v>
      </c>
      <c r="X1957" s="18">
        <f t="shared" si="216"/>
        <v>5.995893223819302E-3</v>
      </c>
      <c r="Y1957" s="19">
        <f t="shared" si="212"/>
        <v>1.9109589041095891</v>
      </c>
      <c r="Z1957" s="18">
        <f t="shared" si="213"/>
        <v>1.3698630136986301E-2</v>
      </c>
      <c r="AA1957" s="19">
        <f t="shared" si="210"/>
        <v>90.143737166324428</v>
      </c>
      <c r="AB1957" s="19">
        <f t="shared" si="211"/>
        <v>98.918431726002709</v>
      </c>
      <c r="AC1957" s="18">
        <f t="shared" si="214"/>
        <v>5.7494866529774133E-2</v>
      </c>
      <c r="AD1957" s="43">
        <f t="shared" si="215"/>
        <v>1739.2857142857142</v>
      </c>
    </row>
    <row r="1958" spans="1:30">
      <c r="A1958" s="15">
        <v>2013</v>
      </c>
      <c r="B1958">
        <v>279</v>
      </c>
      <c r="C1958" s="15" t="s">
        <v>843</v>
      </c>
      <c r="D1958" s="18">
        <v>7.2702713440069922E-3</v>
      </c>
      <c r="E1958" s="19">
        <v>2.0655737704918034</v>
      </c>
      <c r="F1958" s="18">
        <v>5.4644808743169399E-3</v>
      </c>
      <c r="G1958" s="19">
        <v>90.580429859759249</v>
      </c>
      <c r="H1958" s="19">
        <v>99.398378236986659</v>
      </c>
      <c r="I1958" s="67">
        <v>0.71899999999999997</v>
      </c>
      <c r="J1958" s="49">
        <v>25171</v>
      </c>
      <c r="K1958" s="43">
        <v>1797.9285714285713</v>
      </c>
      <c r="L1958" s="19">
        <v>2.04</v>
      </c>
      <c r="M1958" s="19">
        <v>17212.36</v>
      </c>
      <c r="O1958" s="49">
        <v>183</v>
      </c>
      <c r="P1958" s="15">
        <v>378</v>
      </c>
      <c r="Q1958" s="15">
        <v>1</v>
      </c>
      <c r="R1958" s="49">
        <v>25171</v>
      </c>
      <c r="S1958" s="63">
        <v>3.3716632443531847E-2</v>
      </c>
      <c r="T1958" s="49">
        <v>22800</v>
      </c>
      <c r="U1958" s="49">
        <v>22938</v>
      </c>
      <c r="V1958" s="49">
        <v>22800</v>
      </c>
      <c r="W1958" s="17">
        <v>14</v>
      </c>
      <c r="X1958" s="18">
        <f t="shared" si="216"/>
        <v>7.2702713440069922E-3</v>
      </c>
      <c r="Y1958" s="19">
        <f t="shared" si="212"/>
        <v>2.0655737704918034</v>
      </c>
      <c r="Z1958" s="18">
        <f t="shared" si="213"/>
        <v>5.4644808743169399E-3</v>
      </c>
      <c r="AA1958" s="19">
        <f t="shared" si="210"/>
        <v>90.580429859759249</v>
      </c>
      <c r="AB1958" s="19">
        <f t="shared" si="211"/>
        <v>99.398378236986659</v>
      </c>
      <c r="AC1958" s="18">
        <f t="shared" si="214"/>
        <v>5.5619562194589009E-2</v>
      </c>
      <c r="AD1958" s="43">
        <f t="shared" si="215"/>
        <v>1797.9285714285713</v>
      </c>
    </row>
    <row r="1959" spans="1:30">
      <c r="A1959" s="15">
        <v>2014</v>
      </c>
      <c r="B1959">
        <v>279</v>
      </c>
      <c r="C1959" s="15" t="s">
        <v>843</v>
      </c>
      <c r="D1959" s="18">
        <v>1.1872254541137363E-2</v>
      </c>
      <c r="E1959" s="19">
        <v>2.4700000000000002</v>
      </c>
      <c r="F1959" s="18">
        <v>3.3333333333333335E-3</v>
      </c>
      <c r="G1959" s="19">
        <v>90.822747239700817</v>
      </c>
      <c r="H1959" s="19">
        <v>99.665609936161886</v>
      </c>
      <c r="I1959" s="67">
        <v>0.71899999999999997</v>
      </c>
      <c r="J1959" s="49">
        <v>25269</v>
      </c>
      <c r="K1959" s="43">
        <v>1804.9285714285713</v>
      </c>
      <c r="L1959" s="68">
        <v>2.0950000000000002</v>
      </c>
      <c r="M1959" s="19">
        <v>19755.150000000001</v>
      </c>
      <c r="O1959" s="49">
        <v>300</v>
      </c>
      <c r="P1959" s="15">
        <v>741</v>
      </c>
      <c r="Q1959" s="15">
        <v>1</v>
      </c>
      <c r="R1959" s="49">
        <v>25269</v>
      </c>
      <c r="S1959" s="63">
        <v>3.8933693536211678E-3</v>
      </c>
      <c r="T1959" s="49">
        <v>22950</v>
      </c>
      <c r="U1959" s="49">
        <v>23027</v>
      </c>
      <c r="V1959" s="49">
        <v>22950</v>
      </c>
      <c r="W1959" s="17">
        <v>14</v>
      </c>
      <c r="X1959" s="18">
        <f t="shared" si="216"/>
        <v>1.1872254541137363E-2</v>
      </c>
      <c r="Y1959" s="19">
        <f t="shared" si="212"/>
        <v>2.4700000000000002</v>
      </c>
      <c r="Z1959" s="18">
        <f t="shared" si="213"/>
        <v>3.3333333333333335E-3</v>
      </c>
      <c r="AA1959" s="19">
        <f t="shared" si="210"/>
        <v>90.822747239700817</v>
      </c>
      <c r="AB1959" s="19">
        <f t="shared" si="211"/>
        <v>99.665609936161886</v>
      </c>
      <c r="AC1959" s="18">
        <f t="shared" si="214"/>
        <v>5.5403854525307696E-2</v>
      </c>
      <c r="AD1959" s="43">
        <f t="shared" si="215"/>
        <v>1804.9285714285713</v>
      </c>
    </row>
    <row r="1960" spans="1:30">
      <c r="A1960">
        <v>2008</v>
      </c>
      <c r="B1960">
        <v>280</v>
      </c>
      <c r="C1960" s="26" t="s">
        <v>844</v>
      </c>
      <c r="D1960" s="18">
        <v>5.8531690729695081E-3</v>
      </c>
      <c r="E1960" s="19">
        <v>2.7619047619047619</v>
      </c>
      <c r="F1960" s="18">
        <v>9.5238095238095247E-3</v>
      </c>
      <c r="G1960" s="19">
        <v>46.056078934165782</v>
      </c>
      <c r="H1960" s="19">
        <v>66.915040090710292</v>
      </c>
      <c r="I1960" s="67">
        <v>0.51600000000000001</v>
      </c>
      <c r="J1960" s="1">
        <v>17939</v>
      </c>
      <c r="K1960" s="43">
        <v>1195.9333333333334</v>
      </c>
      <c r="L1960" s="19">
        <v>1.72</v>
      </c>
      <c r="M1960" s="19">
        <v>5536.06</v>
      </c>
      <c r="O1960" s="56">
        <v>105</v>
      </c>
      <c r="P1960">
        <v>290</v>
      </c>
      <c r="Q1960">
        <v>1</v>
      </c>
      <c r="R1960" s="1">
        <v>17939</v>
      </c>
      <c r="S1960" s="60">
        <v>4.1814274928857698E-2</v>
      </c>
      <c r="T1960" s="1">
        <v>8262</v>
      </c>
      <c r="U1960" s="1">
        <v>12347</v>
      </c>
      <c r="V1960" s="1">
        <v>8262</v>
      </c>
      <c r="W1960" s="17">
        <v>15</v>
      </c>
      <c r="X1960" s="18">
        <f t="shared" si="216"/>
        <v>5.8531690729695081E-3</v>
      </c>
      <c r="Y1960" s="19">
        <f t="shared" si="212"/>
        <v>2.7619047619047619</v>
      </c>
      <c r="Z1960" s="18">
        <f t="shared" si="213"/>
        <v>9.5238095238095247E-3</v>
      </c>
      <c r="AA1960" s="19">
        <f t="shared" si="210"/>
        <v>46.056078934165782</v>
      </c>
      <c r="AB1960" s="19">
        <f t="shared" si="211"/>
        <v>66.915040090710292</v>
      </c>
      <c r="AC1960" s="18">
        <f t="shared" si="214"/>
        <v>8.361670104242154E-2</v>
      </c>
      <c r="AD1960" s="43">
        <f t="shared" si="215"/>
        <v>1195.9333333333334</v>
      </c>
    </row>
    <row r="1961" spans="1:30">
      <c r="A1961">
        <v>2009</v>
      </c>
      <c r="B1961">
        <v>280</v>
      </c>
      <c r="C1961" t="s">
        <v>844</v>
      </c>
      <c r="D1961" s="18">
        <v>4.9079077975074442E-3</v>
      </c>
      <c r="E1961" s="19">
        <v>2.7303370786516852</v>
      </c>
      <c r="F1961" s="18">
        <v>1.1235955056179775E-2</v>
      </c>
      <c r="G1961" s="19">
        <v>50.810631962060214</v>
      </c>
      <c r="H1961" s="19">
        <v>73.824212803461265</v>
      </c>
      <c r="I1961" s="67">
        <v>0.51600000000000001</v>
      </c>
      <c r="J1961" s="1">
        <v>18134</v>
      </c>
      <c r="K1961" s="43">
        <v>954.42105263157896</v>
      </c>
      <c r="L1961" s="19">
        <v>1.84</v>
      </c>
      <c r="M1961" s="19">
        <v>5542.82</v>
      </c>
      <c r="O1961" s="56">
        <v>89</v>
      </c>
      <c r="P1961">
        <v>243</v>
      </c>
      <c r="Q1961">
        <v>1</v>
      </c>
      <c r="R1961" s="1">
        <v>18134</v>
      </c>
      <c r="S1961" s="60">
        <v>1.0870171135514806E-2</v>
      </c>
      <c r="T1961" s="1">
        <v>9214</v>
      </c>
      <c r="U1961" s="1">
        <v>12481</v>
      </c>
      <c r="V1961" s="1">
        <v>9214</v>
      </c>
      <c r="W1961" s="17">
        <v>19</v>
      </c>
      <c r="X1961" s="18">
        <f t="shared" si="216"/>
        <v>4.9079077975074442E-3</v>
      </c>
      <c r="Y1961" s="19">
        <f t="shared" si="212"/>
        <v>2.7303370786516852</v>
      </c>
      <c r="Z1961" s="18">
        <f t="shared" si="213"/>
        <v>1.1235955056179775E-2</v>
      </c>
      <c r="AA1961" s="19">
        <f t="shared" si="210"/>
        <v>50.810631962060214</v>
      </c>
      <c r="AB1961" s="19">
        <f t="shared" si="211"/>
        <v>73.824212803461265</v>
      </c>
      <c r="AC1961" s="18">
        <f t="shared" si="214"/>
        <v>0.10477555972206905</v>
      </c>
      <c r="AD1961" s="43">
        <f t="shared" si="215"/>
        <v>954.42105263157896</v>
      </c>
    </row>
    <row r="1962" spans="1:30">
      <c r="A1962">
        <v>2010</v>
      </c>
      <c r="B1962">
        <v>280</v>
      </c>
      <c r="C1962" t="s">
        <v>844</v>
      </c>
      <c r="D1962" s="18">
        <v>6.7017446690667403E-3</v>
      </c>
      <c r="E1962" s="19">
        <v>3.0082644628099175</v>
      </c>
      <c r="F1962" s="18">
        <v>0</v>
      </c>
      <c r="G1962" s="19">
        <v>55.890335087233453</v>
      </c>
      <c r="H1962" s="19">
        <v>78.067460931455983</v>
      </c>
      <c r="I1962" s="67">
        <v>0.68200000000000005</v>
      </c>
      <c r="J1962" s="1">
        <v>18055</v>
      </c>
      <c r="K1962" s="43">
        <v>950.26315789473688</v>
      </c>
      <c r="L1962" s="19">
        <v>1.82</v>
      </c>
      <c r="M1962" s="19">
        <v>7681.92</v>
      </c>
      <c r="O1962" s="56">
        <v>121</v>
      </c>
      <c r="P1962">
        <v>364</v>
      </c>
      <c r="Q1962">
        <v>0</v>
      </c>
      <c r="R1962" s="1">
        <v>18055</v>
      </c>
      <c r="S1962" s="60">
        <v>-4.3564574831808089E-3</v>
      </c>
      <c r="T1962" s="1">
        <v>10091</v>
      </c>
      <c r="U1962" s="1">
        <v>12926</v>
      </c>
      <c r="V1962" s="1">
        <v>10091</v>
      </c>
      <c r="W1962" s="17">
        <v>19</v>
      </c>
      <c r="X1962" s="18">
        <f t="shared" si="216"/>
        <v>6.7017446690667403E-3</v>
      </c>
      <c r="Y1962" s="19">
        <f t="shared" si="212"/>
        <v>3.0082644628099175</v>
      </c>
      <c r="Z1962" s="18">
        <f t="shared" si="213"/>
        <v>0</v>
      </c>
      <c r="AA1962" s="19">
        <f t="shared" si="210"/>
        <v>55.890335087233453</v>
      </c>
      <c r="AB1962" s="19">
        <f t="shared" si="211"/>
        <v>78.067460931455983</v>
      </c>
      <c r="AC1962" s="18">
        <f t="shared" si="214"/>
        <v>0.10523400720022155</v>
      </c>
      <c r="AD1962" s="43">
        <f t="shared" si="215"/>
        <v>950.26315789473688</v>
      </c>
    </row>
    <row r="1963" spans="1:30">
      <c r="A1963">
        <v>2011</v>
      </c>
      <c r="B1963">
        <v>280</v>
      </c>
      <c r="C1963" t="s">
        <v>844</v>
      </c>
      <c r="D1963" s="18">
        <v>4.9939633410163537E-3</v>
      </c>
      <c r="E1963" s="19">
        <v>2.6153846153846154</v>
      </c>
      <c r="F1963" s="18">
        <v>0</v>
      </c>
      <c r="G1963" s="19">
        <v>61.776972889913296</v>
      </c>
      <c r="H1963" s="19">
        <v>86.286984516326854</v>
      </c>
      <c r="I1963" s="67">
        <v>0.68200000000000005</v>
      </c>
      <c r="J1963" s="1">
        <v>18222</v>
      </c>
      <c r="K1963" s="43">
        <v>959.0526315789474</v>
      </c>
      <c r="L1963" s="19">
        <v>1.97</v>
      </c>
      <c r="M1963" s="19">
        <v>9141.9</v>
      </c>
      <c r="O1963" s="56">
        <v>91</v>
      </c>
      <c r="P1963">
        <v>238</v>
      </c>
      <c r="Q1963">
        <v>0</v>
      </c>
      <c r="R1963" s="1">
        <v>18222</v>
      </c>
      <c r="S1963" s="60">
        <v>9.2495153697036425E-3</v>
      </c>
      <c r="T1963" s="1">
        <v>11257</v>
      </c>
      <c r="U1963" s="1">
        <v>13046</v>
      </c>
      <c r="V1963" s="1">
        <v>11257</v>
      </c>
      <c r="W1963" s="17">
        <v>19</v>
      </c>
      <c r="X1963" s="18">
        <f t="shared" si="216"/>
        <v>4.9939633410163537E-3</v>
      </c>
      <c r="Y1963" s="19">
        <f t="shared" si="212"/>
        <v>2.6153846153846154</v>
      </c>
      <c r="Z1963" s="18">
        <f t="shared" si="213"/>
        <v>0</v>
      </c>
      <c r="AA1963" s="19">
        <f t="shared" si="210"/>
        <v>61.776972889913296</v>
      </c>
      <c r="AB1963" s="19">
        <f t="shared" si="211"/>
        <v>86.286984516326854</v>
      </c>
      <c r="AC1963" s="18">
        <f t="shared" si="214"/>
        <v>0.10426956426297881</v>
      </c>
      <c r="AD1963" s="43">
        <f t="shared" si="215"/>
        <v>959.0526315789474</v>
      </c>
    </row>
    <row r="1964" spans="1:30">
      <c r="A1964">
        <v>2012</v>
      </c>
      <c r="B1964">
        <v>280</v>
      </c>
      <c r="C1964" t="s">
        <v>844</v>
      </c>
      <c r="D1964" s="18">
        <v>5.0590219224283303E-3</v>
      </c>
      <c r="E1964" s="19">
        <v>2.4731182795698925</v>
      </c>
      <c r="F1964" s="18">
        <v>2.1505376344086023E-2</v>
      </c>
      <c r="G1964" s="19">
        <v>65.212424522656804</v>
      </c>
      <c r="H1964" s="19">
        <v>91.08730339639844</v>
      </c>
      <c r="I1964" s="67">
        <v>0.68200000000000005</v>
      </c>
      <c r="J1964" s="1">
        <v>18383</v>
      </c>
      <c r="K1964" s="43">
        <v>967.52631578947364</v>
      </c>
      <c r="L1964" s="68">
        <v>2.0049999999999999</v>
      </c>
      <c r="M1964" s="19">
        <v>10240.76</v>
      </c>
      <c r="O1964" s="56">
        <v>93</v>
      </c>
      <c r="P1964">
        <v>230</v>
      </c>
      <c r="Q1964">
        <v>2</v>
      </c>
      <c r="R1964" s="1">
        <v>18383</v>
      </c>
      <c r="S1964" s="60">
        <v>8.8354736033366965E-3</v>
      </c>
      <c r="T1964" s="1">
        <v>11988</v>
      </c>
      <c r="U1964" s="1">
        <v>13161</v>
      </c>
      <c r="V1964" s="1">
        <v>11988</v>
      </c>
      <c r="W1964" s="17">
        <v>19</v>
      </c>
      <c r="X1964" s="18">
        <f t="shared" si="216"/>
        <v>5.0590219224283303E-3</v>
      </c>
      <c r="Y1964" s="19">
        <f t="shared" si="212"/>
        <v>2.4731182795698925</v>
      </c>
      <c r="Z1964" s="18">
        <f t="shared" si="213"/>
        <v>2.1505376344086023E-2</v>
      </c>
      <c r="AA1964" s="19">
        <f t="shared" si="210"/>
        <v>65.212424522656804</v>
      </c>
      <c r="AB1964" s="19">
        <f t="shared" si="211"/>
        <v>91.08730339639844</v>
      </c>
      <c r="AC1964" s="18">
        <f t="shared" si="214"/>
        <v>0.10335636185606267</v>
      </c>
      <c r="AD1964" s="43">
        <f t="shared" si="215"/>
        <v>967.52631578947364</v>
      </c>
    </row>
    <row r="1965" spans="1:30">
      <c r="A1965">
        <v>2013</v>
      </c>
      <c r="B1965">
        <v>280</v>
      </c>
      <c r="C1965" t="s">
        <v>844</v>
      </c>
      <c r="D1965" s="18">
        <v>1.7264832060269958E-3</v>
      </c>
      <c r="E1965" s="19">
        <v>3.1212121212121211</v>
      </c>
      <c r="F1965" s="18">
        <v>3.0303030303030304E-2</v>
      </c>
      <c r="G1965" s="19">
        <v>66.223710369362777</v>
      </c>
      <c r="H1965" s="19">
        <v>91.040631394329139</v>
      </c>
      <c r="I1965" s="67">
        <v>0.68200000000000005</v>
      </c>
      <c r="J1965" s="1">
        <v>19114</v>
      </c>
      <c r="K1965" s="43">
        <v>1006</v>
      </c>
      <c r="L1965" s="19">
        <v>2.04</v>
      </c>
      <c r="M1965" s="19">
        <v>10488.83</v>
      </c>
      <c r="O1965" s="56">
        <v>33</v>
      </c>
      <c r="P1965">
        <v>103</v>
      </c>
      <c r="Q1965">
        <v>1</v>
      </c>
      <c r="R1965" s="1">
        <v>19114</v>
      </c>
      <c r="S1965" s="60">
        <v>3.976500027199048E-2</v>
      </c>
      <c r="T1965" s="1">
        <v>12658</v>
      </c>
      <c r="U1965" s="1">
        <v>13684</v>
      </c>
      <c r="V1965" s="1">
        <v>12458</v>
      </c>
      <c r="W1965" s="17">
        <v>19</v>
      </c>
      <c r="X1965" s="18">
        <f t="shared" si="216"/>
        <v>1.7264832060269958E-3</v>
      </c>
      <c r="Y1965" s="19">
        <f t="shared" si="212"/>
        <v>3.1212121212121211</v>
      </c>
      <c r="Z1965" s="18">
        <f t="shared" si="213"/>
        <v>3.0303030303030304E-2</v>
      </c>
      <c r="AA1965" s="19">
        <f t="shared" si="210"/>
        <v>66.223710369362777</v>
      </c>
      <c r="AB1965" s="19">
        <f t="shared" si="211"/>
        <v>91.040631394329139</v>
      </c>
      <c r="AC1965" s="18">
        <f t="shared" si="214"/>
        <v>9.940357852882703E-2</v>
      </c>
      <c r="AD1965" s="43">
        <f t="shared" si="215"/>
        <v>1006</v>
      </c>
    </row>
    <row r="1966" spans="1:30">
      <c r="A1966">
        <v>2014</v>
      </c>
      <c r="B1966">
        <v>280</v>
      </c>
      <c r="C1966" t="s">
        <v>844</v>
      </c>
      <c r="D1966" s="18">
        <v>1.2961426793861469E-3</v>
      </c>
      <c r="E1966" s="19">
        <v>2.16</v>
      </c>
      <c r="F1966" s="18">
        <v>0</v>
      </c>
      <c r="G1966" s="19">
        <v>67.959352965574453</v>
      </c>
      <c r="H1966" s="19">
        <v>93.417336519661092</v>
      </c>
      <c r="I1966" s="67">
        <v>0.68200000000000005</v>
      </c>
      <c r="J1966" s="1">
        <v>19288</v>
      </c>
      <c r="K1966" s="43">
        <v>1015.1578947368421</v>
      </c>
      <c r="L1966" s="68">
        <v>2.0950000000000002</v>
      </c>
      <c r="M1966" s="19">
        <v>14848.33</v>
      </c>
      <c r="O1966" s="56">
        <v>25</v>
      </c>
      <c r="P1966">
        <v>54</v>
      </c>
      <c r="Q1966">
        <v>0</v>
      </c>
      <c r="R1966" s="1">
        <v>19288</v>
      </c>
      <c r="S1966" s="60">
        <v>9.1032750863242473E-3</v>
      </c>
      <c r="T1966" s="1">
        <v>13108</v>
      </c>
      <c r="U1966" s="1">
        <v>13809</v>
      </c>
      <c r="V1966" s="1">
        <v>12900</v>
      </c>
      <c r="W1966" s="17">
        <v>19</v>
      </c>
      <c r="X1966" s="18">
        <f t="shared" si="216"/>
        <v>1.2961426793861469E-3</v>
      </c>
      <c r="Y1966" s="19">
        <f t="shared" si="212"/>
        <v>2.16</v>
      </c>
      <c r="Z1966" s="18">
        <f t="shared" si="213"/>
        <v>0</v>
      </c>
      <c r="AA1966" s="19">
        <f t="shared" si="210"/>
        <v>67.959352965574453</v>
      </c>
      <c r="AB1966" s="19">
        <f t="shared" si="211"/>
        <v>93.417336519661092</v>
      </c>
      <c r="AC1966" s="18">
        <f t="shared" si="214"/>
        <v>9.8506843633347149E-2</v>
      </c>
      <c r="AD1966" s="43">
        <f t="shared" si="215"/>
        <v>1015.1578947368421</v>
      </c>
    </row>
    <row r="1967" spans="1:30">
      <c r="A1967">
        <v>2008</v>
      </c>
      <c r="B1967">
        <v>281</v>
      </c>
      <c r="C1967" t="s">
        <v>846</v>
      </c>
      <c r="D1967" s="18">
        <v>1.376710728183453E-2</v>
      </c>
      <c r="E1967" s="19">
        <v>1.495940959409594</v>
      </c>
      <c r="F1967" s="18">
        <v>9.5940959409594097E-3</v>
      </c>
      <c r="G1967" s="19">
        <v>0</v>
      </c>
      <c r="H1967" s="19">
        <v>0</v>
      </c>
      <c r="I1967" s="67">
        <v>0.628</v>
      </c>
      <c r="J1967" s="1">
        <v>98423</v>
      </c>
      <c r="K1967" s="43">
        <v>1562.2698412698412</v>
      </c>
      <c r="L1967" s="19">
        <v>1.72</v>
      </c>
      <c r="M1967" s="19">
        <v>10009.27</v>
      </c>
      <c r="O1967" s="1">
        <v>1355</v>
      </c>
      <c r="P1967" s="1">
        <v>2027</v>
      </c>
      <c r="Q1967">
        <v>13</v>
      </c>
      <c r="R1967" s="1">
        <v>98423</v>
      </c>
      <c r="S1967" s="60">
        <v>4.4519675680264825E-2</v>
      </c>
      <c r="W1967" s="17">
        <v>63</v>
      </c>
      <c r="X1967" s="18">
        <f t="shared" si="216"/>
        <v>1.376710728183453E-2</v>
      </c>
      <c r="Y1967" s="19">
        <f t="shared" si="212"/>
        <v>1.495940959409594</v>
      </c>
      <c r="Z1967" s="18">
        <f t="shared" si="213"/>
        <v>9.5940959409594097E-3</v>
      </c>
      <c r="AA1967" s="19">
        <f t="shared" si="210"/>
        <v>0</v>
      </c>
      <c r="AB1967" s="19">
        <f t="shared" si="211"/>
        <v>0</v>
      </c>
      <c r="AC1967" s="18">
        <f t="shared" si="214"/>
        <v>6.4009428690448372E-2</v>
      </c>
      <c r="AD1967" s="43">
        <f t="shared" si="215"/>
        <v>1562.2698412698412</v>
      </c>
    </row>
    <row r="1968" spans="1:30">
      <c r="A1968">
        <v>2009</v>
      </c>
      <c r="B1968">
        <v>281</v>
      </c>
      <c r="C1968" t="s">
        <v>846</v>
      </c>
      <c r="D1968" s="18">
        <v>1.0651101215549404E-2</v>
      </c>
      <c r="E1968" s="19">
        <v>2.8380414312617703</v>
      </c>
      <c r="F1968" s="18">
        <v>1.3182674199623353E-2</v>
      </c>
      <c r="G1968" s="19">
        <v>0</v>
      </c>
      <c r="H1968" s="19">
        <v>0</v>
      </c>
      <c r="I1968" s="67">
        <v>0.628</v>
      </c>
      <c r="J1968" s="1">
        <v>99708</v>
      </c>
      <c r="K1968" s="43">
        <v>1466.2941176470588</v>
      </c>
      <c r="L1968" s="19">
        <v>1.84</v>
      </c>
      <c r="M1968" s="19">
        <v>10914.48</v>
      </c>
      <c r="O1968" s="1">
        <v>1062</v>
      </c>
      <c r="P1968" s="1">
        <v>3014</v>
      </c>
      <c r="Q1968">
        <v>14</v>
      </c>
      <c r="R1968" s="1">
        <v>99708</v>
      </c>
      <c r="S1968" s="60">
        <v>1.3055891407496301E-2</v>
      </c>
      <c r="W1968" s="17">
        <v>68</v>
      </c>
      <c r="X1968" s="18">
        <f t="shared" si="216"/>
        <v>1.0651101215549404E-2</v>
      </c>
      <c r="Y1968" s="19">
        <f t="shared" si="212"/>
        <v>2.8380414312617703</v>
      </c>
      <c r="Z1968" s="18">
        <f t="shared" si="213"/>
        <v>1.3182674199623353E-2</v>
      </c>
      <c r="AA1968" s="19">
        <f t="shared" si="210"/>
        <v>0</v>
      </c>
      <c r="AB1968" s="19">
        <f t="shared" si="211"/>
        <v>0</v>
      </c>
      <c r="AC1968" s="18">
        <f t="shared" si="214"/>
        <v>6.8199141493160031E-2</v>
      </c>
      <c r="AD1968" s="43">
        <f t="shared" si="215"/>
        <v>1466.2941176470588</v>
      </c>
    </row>
    <row r="1969" spans="1:30">
      <c r="A1969">
        <v>2010</v>
      </c>
      <c r="B1969">
        <v>281</v>
      </c>
      <c r="C1969" t="s">
        <v>846</v>
      </c>
      <c r="D1969" s="18">
        <v>1.214550970754243E-2</v>
      </c>
      <c r="E1969" s="19">
        <v>2.6204379562043796</v>
      </c>
      <c r="F1969" s="18">
        <v>8.9213300892133016E-3</v>
      </c>
      <c r="G1969" s="19">
        <v>95.90618504910411</v>
      </c>
      <c r="H1969" s="19">
        <v>99.720390020074561</v>
      </c>
      <c r="I1969" s="67">
        <v>0.72399999999999998</v>
      </c>
      <c r="J1969" s="1">
        <v>101519</v>
      </c>
      <c r="K1969" s="43">
        <v>1492.9264705882354</v>
      </c>
      <c r="L1969" s="19">
        <v>1.82</v>
      </c>
      <c r="M1969" s="19">
        <v>20012.310000000001</v>
      </c>
      <c r="O1969" s="1">
        <v>1233</v>
      </c>
      <c r="P1969" s="1">
        <v>3231</v>
      </c>
      <c r="Q1969" s="1">
        <v>11</v>
      </c>
      <c r="R1969" s="1">
        <v>101519</v>
      </c>
      <c r="S1969" s="60">
        <v>1.8163036065310667E-2</v>
      </c>
      <c r="T1969" s="1">
        <v>97363</v>
      </c>
      <c r="U1969" s="1">
        <v>97636</v>
      </c>
      <c r="V1969" s="1">
        <v>97363</v>
      </c>
      <c r="W1969" s="17">
        <v>68</v>
      </c>
      <c r="X1969" s="18">
        <f t="shared" si="216"/>
        <v>1.214550970754243E-2</v>
      </c>
      <c r="Y1969" s="19">
        <f t="shared" si="212"/>
        <v>2.6204379562043796</v>
      </c>
      <c r="Z1969" s="18">
        <f t="shared" si="213"/>
        <v>8.9213300892133016E-3</v>
      </c>
      <c r="AA1969" s="19">
        <f t="shared" si="210"/>
        <v>95.90618504910411</v>
      </c>
      <c r="AB1969" s="19">
        <f t="shared" si="211"/>
        <v>99.720390020074561</v>
      </c>
      <c r="AC1969" s="18">
        <f t="shared" si="214"/>
        <v>6.6982535288960685E-2</v>
      </c>
      <c r="AD1969" s="43">
        <f t="shared" si="215"/>
        <v>1492.9264705882354</v>
      </c>
    </row>
    <row r="1970" spans="1:30">
      <c r="A1970">
        <v>2011</v>
      </c>
      <c r="B1970">
        <v>281</v>
      </c>
      <c r="C1970" t="s">
        <v>846</v>
      </c>
      <c r="D1970" s="18">
        <v>9.1942168862252146E-3</v>
      </c>
      <c r="E1970" s="19">
        <v>2.5015873015873016</v>
      </c>
      <c r="F1970" s="18">
        <v>1.0582010582010583E-3</v>
      </c>
      <c r="G1970" s="19">
        <v>94.727676052227039</v>
      </c>
      <c r="H1970" s="19">
        <v>98.494704150691447</v>
      </c>
      <c r="I1970" s="67">
        <v>0.72399999999999998</v>
      </c>
      <c r="J1970" s="1">
        <v>102782</v>
      </c>
      <c r="K1970" s="43">
        <v>1511.5</v>
      </c>
      <c r="L1970" s="19">
        <v>1.97</v>
      </c>
      <c r="M1970" s="19">
        <v>20155.27</v>
      </c>
      <c r="O1970" s="1">
        <v>945</v>
      </c>
      <c r="P1970" s="1">
        <v>2364</v>
      </c>
      <c r="Q1970" s="1">
        <v>1</v>
      </c>
      <c r="R1970" s="1">
        <v>102782</v>
      </c>
      <c r="S1970" s="60">
        <v>1.2441020892640875E-2</v>
      </c>
      <c r="T1970" s="1">
        <v>97363</v>
      </c>
      <c r="U1970" s="1">
        <v>98851</v>
      </c>
      <c r="V1970" s="1">
        <v>97363</v>
      </c>
      <c r="W1970" s="17">
        <v>68</v>
      </c>
      <c r="X1970" s="18">
        <f t="shared" si="216"/>
        <v>9.1942168862252146E-3</v>
      </c>
      <c r="Y1970" s="19">
        <f t="shared" si="212"/>
        <v>2.5015873015873016</v>
      </c>
      <c r="Z1970" s="18">
        <f t="shared" si="213"/>
        <v>1.0582010582010583E-3</v>
      </c>
      <c r="AA1970" s="19">
        <f t="shared" si="210"/>
        <v>94.727676052227039</v>
      </c>
      <c r="AB1970" s="19">
        <f t="shared" si="211"/>
        <v>98.494704150691447</v>
      </c>
      <c r="AC1970" s="18">
        <f t="shared" si="214"/>
        <v>6.6159444260668221E-2</v>
      </c>
      <c r="AD1970" s="43">
        <f t="shared" si="215"/>
        <v>1511.5</v>
      </c>
    </row>
    <row r="1971" spans="1:30">
      <c r="A1971">
        <v>2012</v>
      </c>
      <c r="B1971">
        <v>281</v>
      </c>
      <c r="C1971" t="s">
        <v>846</v>
      </c>
      <c r="D1971" s="18">
        <v>8.1823776008615057E-3</v>
      </c>
      <c r="E1971" s="19">
        <v>2.4453584018801409</v>
      </c>
      <c r="F1971" s="18">
        <v>2.3501762632197414E-3</v>
      </c>
      <c r="G1971" s="19">
        <v>95.891504172916427</v>
      </c>
      <c r="H1971" s="19">
        <v>99.705076680063186</v>
      </c>
      <c r="I1971" s="67">
        <v>0.72399999999999998</v>
      </c>
      <c r="J1971" s="1">
        <v>104004</v>
      </c>
      <c r="K1971" s="43">
        <v>1529.4705882352941</v>
      </c>
      <c r="L1971" s="68">
        <v>2.0049999999999999</v>
      </c>
      <c r="M1971" s="19">
        <v>21308.639999999999</v>
      </c>
      <c r="O1971" s="1">
        <v>851</v>
      </c>
      <c r="P1971" s="1">
        <v>2081</v>
      </c>
      <c r="Q1971" s="1">
        <v>2</v>
      </c>
      <c r="R1971" s="1">
        <v>104004</v>
      </c>
      <c r="S1971" s="60">
        <v>1.1889241306843656E-2</v>
      </c>
      <c r="T1971" s="1">
        <v>99731</v>
      </c>
      <c r="U1971" s="1">
        <v>100026</v>
      </c>
      <c r="V1971" s="1">
        <v>99731</v>
      </c>
      <c r="W1971" s="17">
        <v>68</v>
      </c>
      <c r="X1971" s="18">
        <f t="shared" si="216"/>
        <v>8.1823776008615057E-3</v>
      </c>
      <c r="Y1971" s="19">
        <f t="shared" si="212"/>
        <v>2.4453584018801409</v>
      </c>
      <c r="Z1971" s="18">
        <f t="shared" si="213"/>
        <v>2.3501762632197414E-3</v>
      </c>
      <c r="AA1971" s="19">
        <f t="shared" si="210"/>
        <v>95.891504172916427</v>
      </c>
      <c r="AB1971" s="19">
        <f t="shared" si="211"/>
        <v>99.705076680063186</v>
      </c>
      <c r="AC1971" s="18">
        <f t="shared" si="214"/>
        <v>6.5382100688435058E-2</v>
      </c>
      <c r="AD1971" s="43">
        <f t="shared" si="215"/>
        <v>1529.4705882352941</v>
      </c>
    </row>
    <row r="1972" spans="1:30">
      <c r="A1972">
        <v>2013</v>
      </c>
      <c r="B1972">
        <v>281</v>
      </c>
      <c r="C1972" t="s">
        <v>846</v>
      </c>
      <c r="D1972" s="18">
        <v>5.6685684790723822E-3</v>
      </c>
      <c r="E1972" s="19">
        <v>2.359349593495935</v>
      </c>
      <c r="F1972" s="18">
        <v>1.6260162601626016E-3</v>
      </c>
      <c r="G1972" s="19">
        <v>95.890979141511437</v>
      </c>
      <c r="H1972" s="19">
        <v>99.704819681243592</v>
      </c>
      <c r="I1972" s="67">
        <v>0.72399999999999998</v>
      </c>
      <c r="J1972" s="1">
        <v>108493</v>
      </c>
      <c r="K1972" s="43">
        <v>1595.4852941176471</v>
      </c>
      <c r="L1972" s="19">
        <v>2.04</v>
      </c>
      <c r="M1972" s="19">
        <v>21204.52</v>
      </c>
      <c r="O1972" s="1">
        <v>615</v>
      </c>
      <c r="P1972" s="1">
        <v>1451</v>
      </c>
      <c r="Q1972" s="1">
        <v>1</v>
      </c>
      <c r="R1972" s="1">
        <v>108493</v>
      </c>
      <c r="S1972" s="60">
        <v>4.3161801469174366E-2</v>
      </c>
      <c r="T1972" s="1">
        <v>104035</v>
      </c>
      <c r="U1972" s="1">
        <v>104343</v>
      </c>
      <c r="V1972" s="1">
        <v>104035</v>
      </c>
      <c r="W1972" s="17">
        <v>68</v>
      </c>
      <c r="X1972" s="18">
        <f t="shared" si="216"/>
        <v>5.6685684790723822E-3</v>
      </c>
      <c r="Y1972" s="19">
        <f t="shared" si="212"/>
        <v>2.359349593495935</v>
      </c>
      <c r="Z1972" s="18">
        <f t="shared" si="213"/>
        <v>1.6260162601626016E-3</v>
      </c>
      <c r="AA1972" s="19">
        <f t="shared" si="210"/>
        <v>95.890979141511437</v>
      </c>
      <c r="AB1972" s="19">
        <f t="shared" si="211"/>
        <v>99.704819681243592</v>
      </c>
      <c r="AC1972" s="18">
        <f t="shared" si="214"/>
        <v>6.2676854727954798E-2</v>
      </c>
      <c r="AD1972" s="43">
        <f t="shared" si="215"/>
        <v>1595.4852941176471</v>
      </c>
    </row>
    <row r="1973" spans="1:30">
      <c r="A1973">
        <v>2014</v>
      </c>
      <c r="B1973">
        <v>281</v>
      </c>
      <c r="C1973" t="s">
        <v>846</v>
      </c>
      <c r="D1973" s="18">
        <v>5.5475090864372965E-3</v>
      </c>
      <c r="E1973" s="19">
        <v>2.3661740558292284</v>
      </c>
      <c r="F1973" s="18">
        <v>8.2101806239737278E-3</v>
      </c>
      <c r="G1973" s="19">
        <v>91.658696107634427</v>
      </c>
      <c r="H1973" s="19">
        <v>95.304034855086201</v>
      </c>
      <c r="I1973" s="67">
        <v>0.72399999999999998</v>
      </c>
      <c r="J1973" s="1">
        <v>109779</v>
      </c>
      <c r="K1973" s="43">
        <v>1614.3970588235295</v>
      </c>
      <c r="L1973" s="68">
        <v>2.0950000000000002</v>
      </c>
      <c r="M1973" s="19">
        <v>22812.2</v>
      </c>
      <c r="O1973" s="1">
        <v>609</v>
      </c>
      <c r="P1973" s="1">
        <v>1441</v>
      </c>
      <c r="Q1973" s="1">
        <v>5</v>
      </c>
      <c r="R1973" s="1">
        <v>109779</v>
      </c>
      <c r="S1973" s="60">
        <v>1.1853299291198605E-2</v>
      </c>
      <c r="T1973" s="1">
        <v>100622</v>
      </c>
      <c r="U1973" s="1">
        <v>105580</v>
      </c>
      <c r="V1973" s="1">
        <v>100622</v>
      </c>
      <c r="W1973" s="17">
        <v>68</v>
      </c>
      <c r="X1973" s="18">
        <f t="shared" si="216"/>
        <v>5.5475090864372965E-3</v>
      </c>
      <c r="Y1973" s="19">
        <f t="shared" si="212"/>
        <v>2.3661740558292284</v>
      </c>
      <c r="Z1973" s="18">
        <f t="shared" si="213"/>
        <v>8.2101806239737278E-3</v>
      </c>
      <c r="AA1973" s="19">
        <f t="shared" si="210"/>
        <v>91.658696107634427</v>
      </c>
      <c r="AB1973" s="19">
        <f t="shared" si="211"/>
        <v>95.304034855086201</v>
      </c>
      <c r="AC1973" s="18">
        <f t="shared" si="214"/>
        <v>6.1942630193388533E-2</v>
      </c>
      <c r="AD1973" s="43">
        <f t="shared" si="215"/>
        <v>1614.3970588235295</v>
      </c>
    </row>
    <row r="1974" spans="1:30">
      <c r="A1974" s="22">
        <v>2008</v>
      </c>
      <c r="B1974">
        <v>282</v>
      </c>
      <c r="C1974" s="26" t="s">
        <v>849</v>
      </c>
      <c r="D1974" s="18">
        <v>1.3680966697106817E-3</v>
      </c>
      <c r="E1974" s="19">
        <v>4.2</v>
      </c>
      <c r="F1974" s="18">
        <v>0</v>
      </c>
      <c r="G1974" s="19">
        <v>98.667815867869223</v>
      </c>
      <c r="H1974" s="19">
        <v>100.56030815183044</v>
      </c>
      <c r="I1974" s="67">
        <v>0.69199999999999995</v>
      </c>
      <c r="J1974" s="51">
        <v>292377</v>
      </c>
      <c r="K1974" s="43">
        <v>2266.4883720930234</v>
      </c>
      <c r="L1974" s="19">
        <v>1.72</v>
      </c>
      <c r="M1974" s="19">
        <v>21279.05</v>
      </c>
      <c r="O1974" s="51">
        <v>400</v>
      </c>
      <c r="P1974" s="22">
        <v>1680</v>
      </c>
      <c r="Q1974" s="22">
        <v>0</v>
      </c>
      <c r="R1974" s="51">
        <v>292377</v>
      </c>
      <c r="S1974" s="64">
        <v>1.6044620517097652E-2</v>
      </c>
      <c r="T1974" s="51">
        <v>288482</v>
      </c>
      <c r="U1974" s="51">
        <v>283237</v>
      </c>
      <c r="V1974" s="51">
        <v>284824</v>
      </c>
      <c r="W1974" s="17">
        <v>129</v>
      </c>
      <c r="X1974" s="18">
        <f t="shared" si="216"/>
        <v>1.3680966697106817E-3</v>
      </c>
      <c r="Y1974" s="19">
        <f t="shared" si="212"/>
        <v>4.2</v>
      </c>
      <c r="Z1974" s="18">
        <f t="shared" si="213"/>
        <v>0</v>
      </c>
      <c r="AA1974" s="19">
        <f t="shared" si="210"/>
        <v>98.667815867869223</v>
      </c>
      <c r="AB1974" s="19">
        <f t="shared" si="211"/>
        <v>100.56030815183044</v>
      </c>
      <c r="AC1974" s="18">
        <f t="shared" si="214"/>
        <v>4.4121117598169488E-2</v>
      </c>
      <c r="AD1974" s="43">
        <f t="shared" si="215"/>
        <v>2266.4883720930234</v>
      </c>
    </row>
    <row r="1975" spans="1:30">
      <c r="A1975" s="22">
        <v>2009</v>
      </c>
      <c r="B1975">
        <v>282</v>
      </c>
      <c r="C1975" s="22" t="s">
        <v>849</v>
      </c>
      <c r="D1975" s="18">
        <v>9.8899281376894021E-4</v>
      </c>
      <c r="E1975" s="19">
        <v>3.8805460750853245</v>
      </c>
      <c r="F1975" s="18">
        <v>3.4129692832764505E-3</v>
      </c>
      <c r="G1975" s="19">
        <v>96.187145793742673</v>
      </c>
      <c r="H1975" s="19">
        <v>97.999993031334611</v>
      </c>
      <c r="I1975" s="67">
        <v>0.69199999999999995</v>
      </c>
      <c r="J1975" s="51">
        <v>296261</v>
      </c>
      <c r="K1975" s="43">
        <v>2351.2777777777778</v>
      </c>
      <c r="L1975" s="19">
        <v>1.84</v>
      </c>
      <c r="M1975" s="19">
        <v>21904.7</v>
      </c>
      <c r="O1975" s="51">
        <v>293</v>
      </c>
      <c r="P1975" s="22">
        <v>1137</v>
      </c>
      <c r="Q1975" s="22">
        <v>1</v>
      </c>
      <c r="R1975" s="51">
        <v>296261</v>
      </c>
      <c r="S1975" s="64">
        <v>1.3284218662890757E-2</v>
      </c>
      <c r="T1975" s="51">
        <v>284965</v>
      </c>
      <c r="U1975" s="51">
        <v>286999</v>
      </c>
      <c r="V1975" s="51">
        <v>281259</v>
      </c>
      <c r="W1975" s="17">
        <v>126</v>
      </c>
      <c r="X1975" s="18">
        <f t="shared" si="216"/>
        <v>9.8899281376894021E-4</v>
      </c>
      <c r="Y1975" s="19">
        <f t="shared" si="212"/>
        <v>3.8805460750853245</v>
      </c>
      <c r="Z1975" s="18">
        <f t="shared" si="213"/>
        <v>3.4129692832764505E-3</v>
      </c>
      <c r="AA1975" s="19">
        <f t="shared" si="210"/>
        <v>96.187145793742673</v>
      </c>
      <c r="AB1975" s="19">
        <f t="shared" si="211"/>
        <v>97.999993031334611</v>
      </c>
      <c r="AC1975" s="18">
        <f t="shared" si="214"/>
        <v>4.2530066394159204E-2</v>
      </c>
      <c r="AD1975" s="43">
        <f t="shared" si="215"/>
        <v>2351.2777777777778</v>
      </c>
    </row>
    <row r="1976" spans="1:30">
      <c r="A1976" s="22">
        <v>2010</v>
      </c>
      <c r="B1976">
        <v>282</v>
      </c>
      <c r="C1976" s="22" t="s">
        <v>849</v>
      </c>
      <c r="D1976" s="18">
        <v>1.1486952173736774E-3</v>
      </c>
      <c r="E1976" s="19">
        <v>3.6823529411764704</v>
      </c>
      <c r="F1976" s="18">
        <v>8.8235294117647058E-3</v>
      </c>
      <c r="G1976" s="19">
        <v>98.064110707190835</v>
      </c>
      <c r="H1976" s="19">
        <v>99.000262634081622</v>
      </c>
      <c r="I1976" s="67">
        <v>0.77200000000000002</v>
      </c>
      <c r="J1976" s="51">
        <v>295988</v>
      </c>
      <c r="K1976" s="43">
        <v>2349.1111111111113</v>
      </c>
      <c r="L1976" s="19">
        <v>1.82</v>
      </c>
      <c r="M1976" s="19">
        <v>24661.21</v>
      </c>
      <c r="O1976" s="51">
        <v>340</v>
      </c>
      <c r="P1976" s="22">
        <v>1252</v>
      </c>
      <c r="Q1976" s="22">
        <v>3</v>
      </c>
      <c r="R1976" s="51">
        <v>295988</v>
      </c>
      <c r="S1976" s="64">
        <v>-9.2148477187348199E-4</v>
      </c>
      <c r="T1976" s="51">
        <v>290258</v>
      </c>
      <c r="U1976" s="51">
        <v>289376</v>
      </c>
      <c r="V1976" s="51">
        <v>286483</v>
      </c>
      <c r="W1976" s="17">
        <v>126</v>
      </c>
      <c r="X1976" s="18">
        <f t="shared" si="216"/>
        <v>1.1486952173736774E-3</v>
      </c>
      <c r="Y1976" s="19">
        <f t="shared" si="212"/>
        <v>3.6823529411764704</v>
      </c>
      <c r="Z1976" s="18">
        <f t="shared" si="213"/>
        <v>8.8235294117647058E-3</v>
      </c>
      <c r="AA1976" s="19">
        <f t="shared" si="210"/>
        <v>98.064110707190835</v>
      </c>
      <c r="AB1976" s="19">
        <f t="shared" si="211"/>
        <v>99.000262634081622</v>
      </c>
      <c r="AC1976" s="18">
        <f t="shared" si="214"/>
        <v>4.2569293349730399E-2</v>
      </c>
      <c r="AD1976" s="43">
        <f t="shared" si="215"/>
        <v>2349.1111111111113</v>
      </c>
    </row>
    <row r="1977" spans="1:30">
      <c r="A1977" s="22">
        <v>2011</v>
      </c>
      <c r="B1977">
        <v>282</v>
      </c>
      <c r="C1977" s="22" t="s">
        <v>849</v>
      </c>
      <c r="D1977" s="18">
        <v>8.5849526157381895E-4</v>
      </c>
      <c r="E1977" s="19">
        <v>3.6264591439688716</v>
      </c>
      <c r="F1977" s="18">
        <v>0</v>
      </c>
      <c r="G1977" s="19">
        <v>98.010762925030321</v>
      </c>
      <c r="H1977" s="19">
        <v>99.000936195220618</v>
      </c>
      <c r="I1977" s="67">
        <v>0.77200000000000002</v>
      </c>
      <c r="J1977" s="51">
        <v>299361</v>
      </c>
      <c r="K1977" s="43">
        <v>2375.8809523809523</v>
      </c>
      <c r="L1977" s="19">
        <v>1.97</v>
      </c>
      <c r="M1977" s="19">
        <v>27143.62</v>
      </c>
      <c r="O1977" s="51">
        <v>257</v>
      </c>
      <c r="P1977" s="22">
        <v>932</v>
      </c>
      <c r="Q1977" s="22">
        <v>0</v>
      </c>
      <c r="R1977" s="51">
        <v>299361</v>
      </c>
      <c r="S1977" s="64">
        <v>1.1395732259415814E-2</v>
      </c>
      <c r="T1977" s="51">
        <v>293406</v>
      </c>
      <c r="U1977" s="51">
        <v>292674</v>
      </c>
      <c r="V1977" s="51">
        <v>289750</v>
      </c>
      <c r="W1977" s="17">
        <v>126</v>
      </c>
      <c r="X1977" s="18">
        <f t="shared" si="216"/>
        <v>8.5849526157381895E-4</v>
      </c>
      <c r="Y1977" s="19">
        <f t="shared" si="212"/>
        <v>3.6264591439688716</v>
      </c>
      <c r="Z1977" s="18">
        <f t="shared" si="213"/>
        <v>0</v>
      </c>
      <c r="AA1977" s="19">
        <f t="shared" si="210"/>
        <v>98.010762925030321</v>
      </c>
      <c r="AB1977" s="19">
        <f t="shared" si="211"/>
        <v>99.000936195220618</v>
      </c>
      <c r="AC1977" s="18">
        <f t="shared" si="214"/>
        <v>4.2089650956537425E-2</v>
      </c>
      <c r="AD1977" s="43">
        <f t="shared" si="215"/>
        <v>2375.8809523809523</v>
      </c>
    </row>
    <row r="1978" spans="1:30">
      <c r="A1978" s="22">
        <v>2012</v>
      </c>
      <c r="B1978">
        <v>282</v>
      </c>
      <c r="C1978" s="22" t="s">
        <v>849</v>
      </c>
      <c r="D1978" s="18">
        <v>8.3932814095425659E-4</v>
      </c>
      <c r="E1978" s="19">
        <v>3.6929133858267718</v>
      </c>
      <c r="F1978" s="18">
        <v>3.937007874015748E-3</v>
      </c>
      <c r="G1978" s="19">
        <v>98.509696883581228</v>
      </c>
      <c r="H1978" s="19">
        <v>98.999874942118481</v>
      </c>
      <c r="I1978" s="67">
        <v>0.77200000000000002</v>
      </c>
      <c r="J1978" s="51">
        <v>302623</v>
      </c>
      <c r="K1978" s="43">
        <v>2401.7698412698414</v>
      </c>
      <c r="L1978" s="68">
        <v>2.0049999999999999</v>
      </c>
      <c r="M1978" s="19">
        <v>31060.69</v>
      </c>
      <c r="O1978" s="51">
        <v>254</v>
      </c>
      <c r="P1978" s="22">
        <v>938</v>
      </c>
      <c r="Q1978" s="22">
        <v>1</v>
      </c>
      <c r="R1978" s="51">
        <v>302623</v>
      </c>
      <c r="S1978" s="64">
        <v>1.0896542969859091E-2</v>
      </c>
      <c r="T1978" s="51">
        <v>298113</v>
      </c>
      <c r="U1978" s="51">
        <v>295863</v>
      </c>
      <c r="V1978" s="51">
        <v>292904</v>
      </c>
      <c r="W1978" s="17">
        <v>126</v>
      </c>
      <c r="X1978" s="18">
        <f t="shared" si="216"/>
        <v>8.3932814095425659E-4</v>
      </c>
      <c r="Y1978" s="19">
        <f t="shared" si="212"/>
        <v>3.6929133858267718</v>
      </c>
      <c r="Z1978" s="18">
        <f t="shared" si="213"/>
        <v>3.937007874015748E-3</v>
      </c>
      <c r="AA1978" s="19">
        <f t="shared" si="210"/>
        <v>98.509696883581228</v>
      </c>
      <c r="AB1978" s="19">
        <f t="shared" si="211"/>
        <v>98.999874942118481</v>
      </c>
      <c r="AC1978" s="18">
        <f t="shared" si="214"/>
        <v>4.163596289773084E-2</v>
      </c>
      <c r="AD1978" s="43">
        <f t="shared" si="215"/>
        <v>2401.7698412698414</v>
      </c>
    </row>
    <row r="1979" spans="1:30">
      <c r="A1979" s="22">
        <v>2013</v>
      </c>
      <c r="B1979">
        <v>282</v>
      </c>
      <c r="C1979" s="22" t="s">
        <v>849</v>
      </c>
      <c r="D1979" s="18">
        <v>7.9908675799086762E-4</v>
      </c>
      <c r="E1979" s="19">
        <v>3.7380952380952381</v>
      </c>
      <c r="F1979" s="18">
        <v>7.9365079365079361E-3</v>
      </c>
      <c r="G1979" s="19">
        <v>97.999746321664134</v>
      </c>
      <c r="H1979" s="19">
        <v>98.999724307931828</v>
      </c>
      <c r="I1979" s="67">
        <v>0.77200000000000002</v>
      </c>
      <c r="J1979" s="51">
        <v>315360</v>
      </c>
      <c r="K1979" s="43">
        <v>2502.8571428571427</v>
      </c>
      <c r="L1979" s="19">
        <v>2.04</v>
      </c>
      <c r="M1979" s="19">
        <v>34449.629999999997</v>
      </c>
      <c r="O1979" s="51">
        <v>252</v>
      </c>
      <c r="P1979" s="22">
        <v>942</v>
      </c>
      <c r="Q1979" s="22">
        <v>2</v>
      </c>
      <c r="R1979" s="51">
        <v>315360</v>
      </c>
      <c r="S1979" s="64">
        <v>4.2088671383206266E-2</v>
      </c>
      <c r="T1979" s="51">
        <v>309052</v>
      </c>
      <c r="U1979" s="51">
        <v>308315</v>
      </c>
      <c r="V1979" s="51">
        <v>305231</v>
      </c>
      <c r="W1979" s="17">
        <v>126</v>
      </c>
      <c r="X1979" s="18">
        <f t="shared" si="216"/>
        <v>7.9908675799086762E-4</v>
      </c>
      <c r="Y1979" s="19">
        <f t="shared" si="212"/>
        <v>3.7380952380952381</v>
      </c>
      <c r="Z1979" s="18">
        <f t="shared" si="213"/>
        <v>7.9365079365079361E-3</v>
      </c>
      <c r="AA1979" s="19">
        <f t="shared" si="210"/>
        <v>97.999746321664134</v>
      </c>
      <c r="AB1979" s="19">
        <f t="shared" si="211"/>
        <v>98.999724307931828</v>
      </c>
      <c r="AC1979" s="18">
        <f t="shared" si="214"/>
        <v>3.9954337899543384E-2</v>
      </c>
      <c r="AD1979" s="43">
        <f t="shared" si="215"/>
        <v>2502.8571428571427</v>
      </c>
    </row>
    <row r="1980" spans="1:30">
      <c r="A1980" s="22">
        <v>2014</v>
      </c>
      <c r="B1980">
        <v>282</v>
      </c>
      <c r="C1980" s="22" t="s">
        <v>849</v>
      </c>
      <c r="D1980" s="18">
        <v>9.0648750207802063E-4</v>
      </c>
      <c r="E1980" s="19">
        <v>3.9031141868512109</v>
      </c>
      <c r="F1980" s="18">
        <v>6.920415224913495E-3</v>
      </c>
      <c r="G1980" s="19">
        <v>97.999767889013313</v>
      </c>
      <c r="H1980" s="19">
        <v>98.999971125249047</v>
      </c>
      <c r="I1980" s="67">
        <v>0.77200000000000002</v>
      </c>
      <c r="J1980" s="51">
        <v>318813</v>
      </c>
      <c r="K1980" s="43">
        <v>2530.2619047619046</v>
      </c>
      <c r="L1980" s="68">
        <v>2.0950000000000002</v>
      </c>
      <c r="M1980" s="19">
        <v>36403.22</v>
      </c>
      <c r="O1980" s="51">
        <v>289</v>
      </c>
      <c r="P1980" s="22">
        <v>1128</v>
      </c>
      <c r="Q1980" s="22">
        <v>2</v>
      </c>
      <c r="R1980" s="51">
        <v>318813</v>
      </c>
      <c r="S1980" s="64">
        <v>1.0949391171994005E-2</v>
      </c>
      <c r="T1980" s="51">
        <v>312436</v>
      </c>
      <c r="U1980" s="51">
        <v>311691</v>
      </c>
      <c r="V1980" s="51">
        <v>308574</v>
      </c>
      <c r="W1980" s="17">
        <v>126</v>
      </c>
      <c r="X1980" s="18">
        <f t="shared" si="216"/>
        <v>9.0648750207802063E-4</v>
      </c>
      <c r="Y1980" s="19">
        <f t="shared" si="212"/>
        <v>3.9031141868512109</v>
      </c>
      <c r="Z1980" s="18">
        <f t="shared" si="213"/>
        <v>6.920415224913495E-3</v>
      </c>
      <c r="AA1980" s="19">
        <f t="shared" si="210"/>
        <v>97.999767889013313</v>
      </c>
      <c r="AB1980" s="19">
        <f t="shared" si="211"/>
        <v>98.999971125249047</v>
      </c>
      <c r="AC1980" s="18">
        <f t="shared" si="214"/>
        <v>3.9521600436619585E-2</v>
      </c>
      <c r="AD1980" s="43">
        <f t="shared" si="215"/>
        <v>2530.2619047619046</v>
      </c>
    </row>
    <row r="1981" spans="1:30">
      <c r="A1981" s="22">
        <v>2008</v>
      </c>
      <c r="B1981">
        <v>283</v>
      </c>
      <c r="C1981" s="26" t="s">
        <v>850</v>
      </c>
      <c r="D1981" s="18">
        <v>7.6151795913186949E-4</v>
      </c>
      <c r="E1981" s="19">
        <v>3.5590717299578061</v>
      </c>
      <c r="F1981" s="18">
        <v>1.0548523206751054E-2</v>
      </c>
      <c r="G1981" s="19">
        <v>95.608419111208931</v>
      </c>
      <c r="H1981" s="19">
        <v>98.000003293531009</v>
      </c>
      <c r="I1981" s="67">
        <v>0.70199999999999996</v>
      </c>
      <c r="J1981" s="51">
        <v>622441</v>
      </c>
      <c r="K1981" s="43">
        <v>3143.6414141414143</v>
      </c>
      <c r="L1981" s="19">
        <v>1.72</v>
      </c>
      <c r="M1981" s="19">
        <v>22926.5</v>
      </c>
      <c r="O1981" s="51">
        <v>474</v>
      </c>
      <c r="P1981" s="22">
        <v>1687</v>
      </c>
      <c r="Q1981" s="22">
        <v>5</v>
      </c>
      <c r="R1981" s="51">
        <v>622441</v>
      </c>
      <c r="S1981" s="64">
        <v>2.313069863849071E-2</v>
      </c>
      <c r="T1981" s="51">
        <v>595106</v>
      </c>
      <c r="U1981" s="51">
        <v>607251</v>
      </c>
      <c r="V1981" s="51">
        <v>595106</v>
      </c>
      <c r="W1981" s="17">
        <v>198</v>
      </c>
      <c r="X1981" s="18">
        <f t="shared" si="216"/>
        <v>7.6151795913186949E-4</v>
      </c>
      <c r="Y1981" s="19">
        <f t="shared" si="212"/>
        <v>3.5590717299578061</v>
      </c>
      <c r="Z1981" s="18">
        <f t="shared" si="213"/>
        <v>1.0548523206751054E-2</v>
      </c>
      <c r="AA1981" s="19">
        <f t="shared" si="210"/>
        <v>95.608419111208931</v>
      </c>
      <c r="AB1981" s="19">
        <f t="shared" si="211"/>
        <v>98.000003293531009</v>
      </c>
      <c r="AC1981" s="18">
        <f t="shared" si="214"/>
        <v>3.18102438624705E-2</v>
      </c>
      <c r="AD1981" s="43">
        <f t="shared" si="215"/>
        <v>3143.6414141414143</v>
      </c>
    </row>
    <row r="1982" spans="1:30">
      <c r="A1982" s="22">
        <v>2009</v>
      </c>
      <c r="B1982">
        <v>283</v>
      </c>
      <c r="C1982" s="22" t="s">
        <v>850</v>
      </c>
      <c r="D1982" s="18">
        <v>5.9746667822714768E-4</v>
      </c>
      <c r="E1982" s="19">
        <v>3.891820580474934</v>
      </c>
      <c r="F1982" s="18">
        <v>2.6385224274406332E-3</v>
      </c>
      <c r="G1982" s="19">
        <v>95.651419968629057</v>
      </c>
      <c r="H1982" s="19">
        <v>98.044158328808919</v>
      </c>
      <c r="I1982" s="67">
        <v>0.70199999999999996</v>
      </c>
      <c r="J1982" s="51">
        <v>634345</v>
      </c>
      <c r="K1982" s="43">
        <v>2026.6613418530351</v>
      </c>
      <c r="L1982" s="19">
        <v>1.84</v>
      </c>
      <c r="M1982" s="19">
        <v>25484.48</v>
      </c>
      <c r="O1982" s="51">
        <v>379</v>
      </c>
      <c r="P1982" s="22">
        <v>1475</v>
      </c>
      <c r="Q1982" s="22">
        <v>1</v>
      </c>
      <c r="R1982" s="51">
        <v>634345</v>
      </c>
      <c r="S1982" s="64">
        <v>1.9124704188830721E-2</v>
      </c>
      <c r="T1982" s="51">
        <v>606760</v>
      </c>
      <c r="U1982" s="51">
        <v>618864</v>
      </c>
      <c r="V1982" s="51">
        <v>606760</v>
      </c>
      <c r="W1982" s="17">
        <v>313</v>
      </c>
      <c r="X1982" s="18">
        <f t="shared" si="216"/>
        <v>5.9746667822714768E-4</v>
      </c>
      <c r="Y1982" s="19">
        <f t="shared" si="212"/>
        <v>3.891820580474934</v>
      </c>
      <c r="Z1982" s="18">
        <f t="shared" si="213"/>
        <v>2.6385224274406332E-3</v>
      </c>
      <c r="AA1982" s="19">
        <f t="shared" si="210"/>
        <v>95.651419968629057</v>
      </c>
      <c r="AB1982" s="19">
        <f t="shared" si="211"/>
        <v>98.044158328808919</v>
      </c>
      <c r="AC1982" s="18">
        <f t="shared" si="214"/>
        <v>4.9342234903719584E-2</v>
      </c>
      <c r="AD1982" s="43">
        <f t="shared" si="215"/>
        <v>2026.6613418530351</v>
      </c>
    </row>
    <row r="1983" spans="1:30">
      <c r="A1983" s="22">
        <v>2010</v>
      </c>
      <c r="B1983">
        <v>283</v>
      </c>
      <c r="C1983" s="22" t="s">
        <v>850</v>
      </c>
      <c r="D1983" s="18">
        <v>7.3508351641438183E-4</v>
      </c>
      <c r="E1983" s="19">
        <v>3.3716216216216215</v>
      </c>
      <c r="F1983" s="18">
        <v>6.7567567567567571E-3</v>
      </c>
      <c r="G1983" s="19">
        <v>97.344759135978862</v>
      </c>
      <c r="H1983" s="19">
        <v>98.360027653567556</v>
      </c>
      <c r="I1983" s="67">
        <v>0.78900000000000003</v>
      </c>
      <c r="J1983" s="51">
        <v>604013</v>
      </c>
      <c r="K1983" s="43">
        <v>1929.7539936102237</v>
      </c>
      <c r="L1983" s="19">
        <v>1.82</v>
      </c>
      <c r="M1983" s="19">
        <v>31569.3</v>
      </c>
      <c r="O1983" s="51">
        <v>444</v>
      </c>
      <c r="P1983" s="22">
        <v>1497</v>
      </c>
      <c r="Q1983" s="22">
        <v>3</v>
      </c>
      <c r="R1983" s="51">
        <v>604013</v>
      </c>
      <c r="S1983" s="64">
        <v>-4.7816251408933641E-2</v>
      </c>
      <c r="T1983" s="51">
        <v>587975</v>
      </c>
      <c r="U1983" s="51">
        <v>587266</v>
      </c>
      <c r="V1983" s="51">
        <v>577635</v>
      </c>
      <c r="W1983" s="17">
        <v>313</v>
      </c>
      <c r="X1983" s="18">
        <f t="shared" si="216"/>
        <v>7.3508351641438183E-4</v>
      </c>
      <c r="Y1983" s="19">
        <f t="shared" si="212"/>
        <v>3.3716216216216215</v>
      </c>
      <c r="Z1983" s="18">
        <f t="shared" si="213"/>
        <v>6.7567567567567571E-3</v>
      </c>
      <c r="AA1983" s="19">
        <f t="shared" si="210"/>
        <v>97.344759135978862</v>
      </c>
      <c r="AB1983" s="19">
        <f t="shared" si="211"/>
        <v>98.360027653567556</v>
      </c>
      <c r="AC1983" s="18">
        <f t="shared" si="214"/>
        <v>5.1820076720203043E-2</v>
      </c>
      <c r="AD1983" s="43">
        <f t="shared" si="215"/>
        <v>1929.7539936102237</v>
      </c>
    </row>
    <row r="1984" spans="1:30">
      <c r="A1984" s="22">
        <v>2011</v>
      </c>
      <c r="B1984">
        <v>283</v>
      </c>
      <c r="C1984" s="22" t="s">
        <v>850</v>
      </c>
      <c r="D1984" s="18">
        <v>4.7883328103754839E-4</v>
      </c>
      <c r="E1984" s="19">
        <v>4.8976109215017063</v>
      </c>
      <c r="F1984" s="18">
        <v>2.7303754266211604E-2</v>
      </c>
      <c r="G1984" s="19">
        <v>97.245482951574104</v>
      </c>
      <c r="H1984" s="19">
        <v>98.259986754922352</v>
      </c>
      <c r="I1984" s="67">
        <v>0.78900000000000003</v>
      </c>
      <c r="J1984" s="51">
        <v>611904</v>
      </c>
      <c r="K1984" s="43">
        <v>1954.964856230032</v>
      </c>
      <c r="L1984" s="19">
        <v>1.97</v>
      </c>
      <c r="M1984" s="19">
        <v>31954.7</v>
      </c>
      <c r="O1984" s="51">
        <v>293</v>
      </c>
      <c r="P1984" s="22">
        <v>1435</v>
      </c>
      <c r="Q1984" s="22">
        <v>8</v>
      </c>
      <c r="R1984" s="51">
        <v>611904</v>
      </c>
      <c r="S1984" s="64">
        <v>1.3064288351409603E-2</v>
      </c>
      <c r="T1984" s="51">
        <v>595049</v>
      </c>
      <c r="U1984" s="51">
        <v>594938</v>
      </c>
      <c r="V1984" s="51">
        <v>584586</v>
      </c>
      <c r="W1984" s="17">
        <v>313</v>
      </c>
      <c r="X1984" s="18">
        <f t="shared" si="216"/>
        <v>4.7883328103754839E-4</v>
      </c>
      <c r="Y1984" s="19">
        <f t="shared" si="212"/>
        <v>4.8976109215017063</v>
      </c>
      <c r="Z1984" s="18">
        <f t="shared" si="213"/>
        <v>2.7303754266211604E-2</v>
      </c>
      <c r="AA1984" s="19">
        <f t="shared" si="210"/>
        <v>97.245482951574104</v>
      </c>
      <c r="AB1984" s="19">
        <f t="shared" si="211"/>
        <v>98.259986754922352</v>
      </c>
      <c r="AC1984" s="18">
        <f t="shared" si="214"/>
        <v>5.1151814663738103E-2</v>
      </c>
      <c r="AD1984" s="43">
        <f t="shared" si="215"/>
        <v>1954.964856230032</v>
      </c>
    </row>
    <row r="1985" spans="1:30">
      <c r="A1985" s="22">
        <v>2012</v>
      </c>
      <c r="B1985">
        <v>283</v>
      </c>
      <c r="C1985" s="22" t="s">
        <v>850</v>
      </c>
      <c r="D1985" s="18">
        <v>4.2289713592107641E-4</v>
      </c>
      <c r="E1985" s="19">
        <v>5.0496183206106871</v>
      </c>
      <c r="F1985" s="18">
        <v>1.5267175572519083E-2</v>
      </c>
      <c r="G1985" s="19">
        <v>97.227441181787654</v>
      </c>
      <c r="H1985" s="19">
        <v>100</v>
      </c>
      <c r="I1985" s="67">
        <v>0.78900000000000003</v>
      </c>
      <c r="J1985" s="51">
        <v>619536</v>
      </c>
      <c r="K1985" s="43">
        <v>1979.3482428115017</v>
      </c>
      <c r="L1985" s="68">
        <v>2.0049999999999999</v>
      </c>
      <c r="M1985" s="19">
        <v>36861.910000000003</v>
      </c>
      <c r="O1985" s="51">
        <v>262</v>
      </c>
      <c r="P1985" s="22">
        <v>1323</v>
      </c>
      <c r="Q1985" s="22">
        <v>4</v>
      </c>
      <c r="R1985" s="51">
        <v>619536</v>
      </c>
      <c r="S1985" s="64">
        <v>1.2472544712896161E-2</v>
      </c>
      <c r="T1985" s="51">
        <v>602359</v>
      </c>
      <c r="U1985" s="51">
        <v>602359</v>
      </c>
      <c r="V1985" s="51">
        <v>602359</v>
      </c>
      <c r="W1985" s="17">
        <v>313</v>
      </c>
      <c r="X1985" s="18">
        <f t="shared" si="216"/>
        <v>4.2289713592107641E-4</v>
      </c>
      <c r="Y1985" s="19">
        <f t="shared" si="212"/>
        <v>5.0496183206106871</v>
      </c>
      <c r="Z1985" s="18">
        <f t="shared" si="213"/>
        <v>1.5267175572519083E-2</v>
      </c>
      <c r="AA1985" s="19">
        <f t="shared" si="210"/>
        <v>97.227441181787654</v>
      </c>
      <c r="AB1985" s="19">
        <f t="shared" si="211"/>
        <v>100</v>
      </c>
      <c r="AC1985" s="18">
        <f t="shared" si="214"/>
        <v>5.0521680741716382E-2</v>
      </c>
      <c r="AD1985" s="43">
        <f t="shared" si="215"/>
        <v>1979.3482428115017</v>
      </c>
    </row>
    <row r="1986" spans="1:30">
      <c r="A1986" s="22">
        <v>2013</v>
      </c>
      <c r="B1986">
        <v>283</v>
      </c>
      <c r="C1986" s="22" t="s">
        <v>850</v>
      </c>
      <c r="D1986" s="18">
        <v>6.2164339627601586E-4</v>
      </c>
      <c r="E1986" s="19">
        <v>3.4651741293532337</v>
      </c>
      <c r="F1986" s="18">
        <v>9.9502487562189053E-3</v>
      </c>
      <c r="G1986" s="19">
        <v>97.227346742480364</v>
      </c>
      <c r="H1986" s="19">
        <v>100</v>
      </c>
      <c r="I1986" s="67">
        <v>0.78900000000000003</v>
      </c>
      <c r="J1986" s="51">
        <v>646673</v>
      </c>
      <c r="K1986" s="43">
        <v>2066.0479233226838</v>
      </c>
      <c r="L1986" s="19">
        <v>2.04</v>
      </c>
      <c r="M1986" s="19">
        <v>39770.620000000003</v>
      </c>
      <c r="O1986" s="51">
        <v>402</v>
      </c>
      <c r="P1986" s="22">
        <v>1393</v>
      </c>
      <c r="Q1986" s="22">
        <v>4</v>
      </c>
      <c r="R1986" s="51">
        <v>646673</v>
      </c>
      <c r="S1986" s="64">
        <v>4.3802135791947583E-2</v>
      </c>
      <c r="T1986" s="51">
        <v>628743</v>
      </c>
      <c r="U1986" s="51">
        <v>628743</v>
      </c>
      <c r="V1986" s="51">
        <v>628743</v>
      </c>
      <c r="W1986" s="17">
        <v>313</v>
      </c>
      <c r="X1986" s="18">
        <f t="shared" si="216"/>
        <v>6.2164339627601586E-4</v>
      </c>
      <c r="Y1986" s="19">
        <f t="shared" si="212"/>
        <v>3.4651741293532337</v>
      </c>
      <c r="Z1986" s="18">
        <f t="shared" si="213"/>
        <v>9.9502487562189053E-3</v>
      </c>
      <c r="AA1986" s="19">
        <f t="shared" si="210"/>
        <v>97.227346742480364</v>
      </c>
      <c r="AB1986" s="19">
        <f t="shared" si="211"/>
        <v>100</v>
      </c>
      <c r="AC1986" s="18">
        <f t="shared" si="214"/>
        <v>4.8401587819500734E-2</v>
      </c>
      <c r="AD1986" s="43">
        <f t="shared" si="215"/>
        <v>2066.0479233226838</v>
      </c>
    </row>
    <row r="1987" spans="1:30">
      <c r="A1987" s="22">
        <v>2014</v>
      </c>
      <c r="B1987">
        <v>283</v>
      </c>
      <c r="C1987" s="22" t="s">
        <v>850</v>
      </c>
      <c r="D1987" s="18">
        <v>1.0661681032441755E-3</v>
      </c>
      <c r="E1987" s="19">
        <v>2.7277936962750715</v>
      </c>
      <c r="F1987" s="18">
        <v>8.5959885386819486E-3</v>
      </c>
      <c r="G1987" s="19">
        <v>97.227351946978757</v>
      </c>
      <c r="H1987" s="19">
        <v>100</v>
      </c>
      <c r="I1987" s="67">
        <v>0.78900000000000003</v>
      </c>
      <c r="J1987" s="51">
        <v>654681</v>
      </c>
      <c r="K1987" s="43">
        <v>2091.6325878594248</v>
      </c>
      <c r="L1987" s="68">
        <v>2.0950000000000002</v>
      </c>
      <c r="M1987" s="19">
        <v>43291.56</v>
      </c>
      <c r="O1987" s="51">
        <v>698</v>
      </c>
      <c r="P1987" s="22">
        <v>1904</v>
      </c>
      <c r="Q1987" s="22">
        <v>6</v>
      </c>
      <c r="R1987" s="51">
        <v>654681</v>
      </c>
      <c r="S1987" s="64">
        <v>1.2383383874075449E-2</v>
      </c>
      <c r="T1987" s="51">
        <v>636529</v>
      </c>
      <c r="U1987" s="51">
        <v>636529</v>
      </c>
      <c r="V1987" s="51">
        <v>636529</v>
      </c>
      <c r="W1987" s="17">
        <v>313</v>
      </c>
      <c r="X1987" s="18">
        <f t="shared" si="216"/>
        <v>1.0661681032441755E-3</v>
      </c>
      <c r="Y1987" s="19">
        <f t="shared" si="212"/>
        <v>2.7277936962750715</v>
      </c>
      <c r="Z1987" s="18">
        <f t="shared" si="213"/>
        <v>8.5959885386819486E-3</v>
      </c>
      <c r="AA1987" s="19">
        <f t="shared" si="210"/>
        <v>97.227351946978757</v>
      </c>
      <c r="AB1987" s="19">
        <f t="shared" si="211"/>
        <v>100</v>
      </c>
      <c r="AC1987" s="18">
        <f t="shared" si="214"/>
        <v>4.7809543884731652E-2</v>
      </c>
      <c r="AD1987" s="43">
        <f t="shared" si="215"/>
        <v>2091.6325878594248</v>
      </c>
    </row>
    <row r="1988" spans="1:30">
      <c r="A1988">
        <v>2008</v>
      </c>
      <c r="B1988">
        <v>284</v>
      </c>
      <c r="C1988" s="26" t="s">
        <v>852</v>
      </c>
      <c r="D1988" s="18">
        <v>8.6526416385778674E-4</v>
      </c>
      <c r="E1988" s="19">
        <v>2.2686567164179103</v>
      </c>
      <c r="F1988" s="18">
        <v>2.9850746268656716E-2</v>
      </c>
      <c r="G1988" s="19">
        <v>86.482507458060525</v>
      </c>
      <c r="H1988" s="19">
        <v>109.7965273564952</v>
      </c>
      <c r="I1988" s="67">
        <v>0.65100000000000002</v>
      </c>
      <c r="J1988" s="1">
        <v>77433</v>
      </c>
      <c r="K1988" s="43">
        <v>2670.1034482758619</v>
      </c>
      <c r="L1988" s="19">
        <v>1.72</v>
      </c>
      <c r="M1988" s="19">
        <v>17227.080000000002</v>
      </c>
      <c r="O1988" s="56">
        <v>67</v>
      </c>
      <c r="P1988">
        <v>152</v>
      </c>
      <c r="Q1988">
        <v>2</v>
      </c>
      <c r="R1988" s="1">
        <v>77433</v>
      </c>
      <c r="S1988" s="60">
        <v>3.9438888516007742E-2</v>
      </c>
      <c r="T1988" s="1">
        <v>66966</v>
      </c>
      <c r="U1988" s="1">
        <v>60991</v>
      </c>
      <c r="V1988" s="1">
        <v>66966</v>
      </c>
      <c r="W1988" s="17">
        <v>29</v>
      </c>
      <c r="X1988" s="18">
        <f t="shared" si="216"/>
        <v>8.6526416385778674E-4</v>
      </c>
      <c r="Y1988" s="19">
        <f t="shared" si="212"/>
        <v>2.2686567164179103</v>
      </c>
      <c r="Z1988" s="18">
        <f t="shared" si="213"/>
        <v>2.9850746268656716E-2</v>
      </c>
      <c r="AA1988" s="19">
        <f t="shared" si="210"/>
        <v>86.482507458060525</v>
      </c>
      <c r="AB1988" s="19">
        <f t="shared" si="211"/>
        <v>109.7965273564952</v>
      </c>
      <c r="AC1988" s="18">
        <f t="shared" si="214"/>
        <v>3.7451732465486297E-2</v>
      </c>
      <c r="AD1988" s="43">
        <f t="shared" si="215"/>
        <v>2670.1034482758619</v>
      </c>
    </row>
    <row r="1989" spans="1:30">
      <c r="A1989">
        <v>2009</v>
      </c>
      <c r="B1989">
        <v>284</v>
      </c>
      <c r="C1989" t="s">
        <v>852</v>
      </c>
      <c r="D1989" s="18">
        <v>3.456E-4</v>
      </c>
      <c r="E1989" s="19">
        <v>2.8518518518518516</v>
      </c>
      <c r="F1989" s="18">
        <v>3.7037037037037035E-2</v>
      </c>
      <c r="G1989" s="19">
        <v>69.898240000000001</v>
      </c>
      <c r="H1989" s="19">
        <v>88.741549661986468</v>
      </c>
      <c r="I1989" s="67">
        <v>0.65100000000000002</v>
      </c>
      <c r="J1989" s="1">
        <v>78125</v>
      </c>
      <c r="K1989" s="43">
        <v>2790.1785714285716</v>
      </c>
      <c r="L1989" s="19">
        <v>1.84</v>
      </c>
      <c r="M1989" s="19">
        <v>16776.38</v>
      </c>
      <c r="O1989" s="56">
        <v>27</v>
      </c>
      <c r="P1989">
        <v>77</v>
      </c>
      <c r="Q1989">
        <v>1</v>
      </c>
      <c r="R1989" s="1">
        <v>78125</v>
      </c>
      <c r="S1989" s="60">
        <v>8.9367582296953074E-3</v>
      </c>
      <c r="T1989" s="1">
        <v>54608</v>
      </c>
      <c r="U1989" s="1">
        <v>61536</v>
      </c>
      <c r="V1989" s="1">
        <v>54608</v>
      </c>
      <c r="W1989" s="17">
        <v>28</v>
      </c>
      <c r="X1989" s="18">
        <f t="shared" si="216"/>
        <v>3.456E-4</v>
      </c>
      <c r="Y1989" s="19">
        <f t="shared" si="212"/>
        <v>2.8518518518518516</v>
      </c>
      <c r="Z1989" s="18">
        <f t="shared" si="213"/>
        <v>3.7037037037037035E-2</v>
      </c>
      <c r="AA1989" s="19">
        <f t="shared" si="210"/>
        <v>69.898240000000001</v>
      </c>
      <c r="AB1989" s="19">
        <f t="shared" si="211"/>
        <v>88.741549661986468</v>
      </c>
      <c r="AC1989" s="18">
        <f t="shared" si="214"/>
        <v>3.5839999999999997E-2</v>
      </c>
      <c r="AD1989" s="43">
        <f t="shared" si="215"/>
        <v>2790.1785714285716</v>
      </c>
    </row>
    <row r="1990" spans="1:30">
      <c r="A1990">
        <v>2010</v>
      </c>
      <c r="B1990">
        <v>284</v>
      </c>
      <c r="C1990" t="s">
        <v>852</v>
      </c>
      <c r="D1990" s="18">
        <v>5.1569651260233358E-4</v>
      </c>
      <c r="E1990" s="19">
        <v>2.75</v>
      </c>
      <c r="F1990" s="18">
        <v>0</v>
      </c>
      <c r="G1990" s="19">
        <v>70.464771481982851</v>
      </c>
      <c r="H1990" s="19">
        <v>87.689518522678043</v>
      </c>
      <c r="I1990" s="67">
        <v>0.73599999999999999</v>
      </c>
      <c r="J1990" s="1">
        <v>77565</v>
      </c>
      <c r="K1990" s="43">
        <v>2770.1785714285716</v>
      </c>
      <c r="L1990" s="19">
        <v>1.82</v>
      </c>
      <c r="M1990" s="19">
        <v>17142.259999999998</v>
      </c>
      <c r="O1990" s="56">
        <v>40</v>
      </c>
      <c r="P1990">
        <v>110</v>
      </c>
      <c r="Q1990">
        <v>0</v>
      </c>
      <c r="R1990" s="1">
        <v>77565</v>
      </c>
      <c r="S1990" s="60">
        <v>-7.1679999999999522E-3</v>
      </c>
      <c r="T1990" s="1">
        <v>54656</v>
      </c>
      <c r="U1990" s="1">
        <v>62329</v>
      </c>
      <c r="V1990" s="1">
        <v>54656</v>
      </c>
      <c r="W1990" s="17">
        <v>28</v>
      </c>
      <c r="X1990" s="18">
        <f t="shared" si="216"/>
        <v>5.1569651260233358E-4</v>
      </c>
      <c r="Y1990" s="19">
        <f t="shared" si="212"/>
        <v>2.75</v>
      </c>
      <c r="Z1990" s="18">
        <f t="shared" si="213"/>
        <v>0</v>
      </c>
      <c r="AA1990" s="19">
        <f t="shared" si="210"/>
        <v>70.464771481982851</v>
      </c>
      <c r="AB1990" s="19">
        <f t="shared" si="211"/>
        <v>87.689518522678043</v>
      </c>
      <c r="AC1990" s="18">
        <f t="shared" si="214"/>
        <v>3.6098755882163346E-2</v>
      </c>
      <c r="AD1990" s="43">
        <f t="shared" si="215"/>
        <v>2770.1785714285716</v>
      </c>
    </row>
    <row r="1991" spans="1:30">
      <c r="A1991">
        <v>2011</v>
      </c>
      <c r="B1991">
        <v>284</v>
      </c>
      <c r="C1991" t="s">
        <v>852</v>
      </c>
      <c r="D1991" s="18">
        <v>3.455159705159705E-4</v>
      </c>
      <c r="E1991" s="19">
        <v>3</v>
      </c>
      <c r="F1991" s="18">
        <v>3.7037037037037035E-2</v>
      </c>
      <c r="G1991" s="19">
        <v>70.158937346437341</v>
      </c>
      <c r="H1991" s="19">
        <v>87.309297066598717</v>
      </c>
      <c r="I1991" s="67">
        <v>0.73599999999999999</v>
      </c>
      <c r="J1991" s="1">
        <v>78144</v>
      </c>
      <c r="K1991" s="43">
        <v>2790.8571428571427</v>
      </c>
      <c r="L1991" s="19">
        <v>1.97</v>
      </c>
      <c r="M1991" s="19">
        <v>22177.08</v>
      </c>
      <c r="O1991" s="56">
        <v>27</v>
      </c>
      <c r="P1991">
        <v>81</v>
      </c>
      <c r="Q1991">
        <v>1</v>
      </c>
      <c r="R1991" s="1">
        <v>78144</v>
      </c>
      <c r="S1991" s="60">
        <v>7.4647070199187482E-3</v>
      </c>
      <c r="T1991" s="1">
        <v>54825</v>
      </c>
      <c r="U1991" s="1">
        <v>62794</v>
      </c>
      <c r="V1991" s="1">
        <v>54825</v>
      </c>
      <c r="W1991" s="17">
        <v>28</v>
      </c>
      <c r="X1991" s="18">
        <f t="shared" si="216"/>
        <v>3.455159705159705E-4</v>
      </c>
      <c r="Y1991" s="19">
        <f t="shared" si="212"/>
        <v>3</v>
      </c>
      <c r="Z1991" s="18">
        <f t="shared" si="213"/>
        <v>3.7037037037037035E-2</v>
      </c>
      <c r="AA1991" s="19">
        <f t="shared" ref="AA1991:AA2054" si="217">(T1991/R1991)*100</f>
        <v>70.158937346437341</v>
      </c>
      <c r="AB1991" s="19">
        <f t="shared" ref="AB1991:AB2054" si="218">(IF(V1991=0,0,V1991/U1991))*100</f>
        <v>87.309297066598717</v>
      </c>
      <c r="AC1991" s="18">
        <f t="shared" si="214"/>
        <v>3.5831285831285829E-2</v>
      </c>
      <c r="AD1991" s="43">
        <f t="shared" si="215"/>
        <v>2790.8571428571427</v>
      </c>
    </row>
    <row r="1992" spans="1:30">
      <c r="A1992">
        <v>2012</v>
      </c>
      <c r="B1992">
        <v>284</v>
      </c>
      <c r="C1992" t="s">
        <v>852</v>
      </c>
      <c r="D1992" s="18">
        <v>7.6235975756959706E-5</v>
      </c>
      <c r="E1992" s="19">
        <v>4.5</v>
      </c>
      <c r="F1992" s="18">
        <v>0.5</v>
      </c>
      <c r="G1992" s="19">
        <v>70.382323418421151</v>
      </c>
      <c r="H1992" s="19">
        <v>87.587559097449514</v>
      </c>
      <c r="I1992" s="67">
        <v>0.73599999999999999</v>
      </c>
      <c r="J1992" s="1">
        <v>78703</v>
      </c>
      <c r="K1992" s="43">
        <v>2810.8214285714284</v>
      </c>
      <c r="L1992" s="68">
        <v>2.0049999999999999</v>
      </c>
      <c r="M1992" s="19">
        <v>25664.13</v>
      </c>
      <c r="O1992" s="56">
        <v>6</v>
      </c>
      <c r="P1992">
        <v>27</v>
      </c>
      <c r="Q1992">
        <v>3</v>
      </c>
      <c r="R1992" s="1">
        <v>78703</v>
      </c>
      <c r="S1992" s="60">
        <v>7.1534602784601997E-3</v>
      </c>
      <c r="T1992" s="1">
        <v>55393</v>
      </c>
      <c r="U1992" s="1">
        <v>63243</v>
      </c>
      <c r="V1992" s="1">
        <v>55393</v>
      </c>
      <c r="W1992" s="17">
        <v>28</v>
      </c>
      <c r="X1992" s="18">
        <f t="shared" si="216"/>
        <v>7.6235975756959706E-5</v>
      </c>
      <c r="Y1992" s="19">
        <f t="shared" ref="Y1992:Y2055" si="219">IF(O1992=0,0,P1992/O1992)</f>
        <v>4.5</v>
      </c>
      <c r="Z1992" s="18">
        <f t="shared" ref="Z1992:Z2055" si="220">IF(O1992=0,0,Q1992/O1992)</f>
        <v>0.5</v>
      </c>
      <c r="AA1992" s="19">
        <f t="shared" si="217"/>
        <v>70.382323418421151</v>
      </c>
      <c r="AB1992" s="19">
        <f t="shared" si="218"/>
        <v>87.587559097449514</v>
      </c>
      <c r="AC1992" s="18">
        <f t="shared" ref="AC1992:AC2055" si="221">W1992/R1992*100</f>
        <v>3.5576788686581193E-2</v>
      </c>
      <c r="AD1992" s="43">
        <f t="shared" ref="AD1992:AD2055" si="222">R1992/W1992</f>
        <v>2810.8214285714284</v>
      </c>
    </row>
    <row r="1993" spans="1:30">
      <c r="A1993">
        <v>2013</v>
      </c>
      <c r="B1993">
        <v>284</v>
      </c>
      <c r="C1993" t="s">
        <v>852</v>
      </c>
      <c r="D1993" s="18">
        <v>3.3050567368073151E-4</v>
      </c>
      <c r="E1993" s="19">
        <v>3.2222222222222223</v>
      </c>
      <c r="F1993" s="18">
        <v>3.7037037037037035E-2</v>
      </c>
      <c r="G1993" s="19">
        <v>70.794315302412684</v>
      </c>
      <c r="H1993" s="19">
        <v>88.099808061420347</v>
      </c>
      <c r="I1993" s="67">
        <v>0.73599999999999999</v>
      </c>
      <c r="J1993" s="1">
        <v>81693</v>
      </c>
      <c r="K1993" s="43">
        <v>2917.6071428571427</v>
      </c>
      <c r="L1993" s="19">
        <v>2.04</v>
      </c>
      <c r="M1993" s="19">
        <v>27371.52</v>
      </c>
      <c r="O1993" s="56">
        <v>27</v>
      </c>
      <c r="P1993">
        <v>87</v>
      </c>
      <c r="Q1993">
        <v>1</v>
      </c>
      <c r="R1993" s="1">
        <v>81693</v>
      </c>
      <c r="S1993" s="60">
        <v>3.7990927918885031E-2</v>
      </c>
      <c r="T1993" s="1">
        <v>57834</v>
      </c>
      <c r="U1993" s="1">
        <v>65646</v>
      </c>
      <c r="V1993" s="1">
        <v>57834</v>
      </c>
      <c r="W1993" s="17">
        <v>28</v>
      </c>
      <c r="X1993" s="18">
        <f t="shared" ref="X1993:X2056" si="223">IF(R1993=0,0,O1993/R1993)</f>
        <v>3.3050567368073151E-4</v>
      </c>
      <c r="Y1993" s="19">
        <f t="shared" si="219"/>
        <v>3.2222222222222223</v>
      </c>
      <c r="Z1993" s="18">
        <f t="shared" si="220"/>
        <v>3.7037037037037035E-2</v>
      </c>
      <c r="AA1993" s="19">
        <f t="shared" si="217"/>
        <v>70.794315302412684</v>
      </c>
      <c r="AB1993" s="19">
        <f t="shared" si="218"/>
        <v>88.099808061420347</v>
      </c>
      <c r="AC1993" s="18">
        <f t="shared" si="221"/>
        <v>3.4274662455779564E-2</v>
      </c>
      <c r="AD1993" s="43">
        <f t="shared" si="222"/>
        <v>2917.6071428571427</v>
      </c>
    </row>
    <row r="1994" spans="1:30">
      <c r="A1994">
        <v>2014</v>
      </c>
      <c r="B1994">
        <v>284</v>
      </c>
      <c r="C1994" t="s">
        <v>852</v>
      </c>
      <c r="D1994" s="18">
        <v>3.6452890714233638E-4</v>
      </c>
      <c r="E1994" s="19">
        <v>3.0333333333333332</v>
      </c>
      <c r="F1994" s="18">
        <v>6.6666666666666666E-2</v>
      </c>
      <c r="G1994" s="19">
        <v>72.519380786896406</v>
      </c>
      <c r="H1994" s="19">
        <v>90.24677916893485</v>
      </c>
      <c r="I1994" s="67">
        <v>0.73599999999999999</v>
      </c>
      <c r="J1994" s="1">
        <v>82298</v>
      </c>
      <c r="K1994" s="43">
        <v>2939.2142857142858</v>
      </c>
      <c r="L1994" s="68">
        <v>2.0950000000000002</v>
      </c>
      <c r="M1994" s="19">
        <v>26996.54</v>
      </c>
      <c r="O1994" s="56">
        <v>30</v>
      </c>
      <c r="P1994">
        <v>91</v>
      </c>
      <c r="Q1994">
        <v>2</v>
      </c>
      <c r="R1994" s="1">
        <v>82298</v>
      </c>
      <c r="S1994" s="60">
        <v>7.4057752806238053E-3</v>
      </c>
      <c r="T1994" s="1">
        <v>59682</v>
      </c>
      <c r="U1994" s="1">
        <v>66132</v>
      </c>
      <c r="V1994" s="1">
        <v>59682</v>
      </c>
      <c r="W1994" s="17">
        <v>28</v>
      </c>
      <c r="X1994" s="18">
        <f t="shared" si="223"/>
        <v>3.6452890714233638E-4</v>
      </c>
      <c r="Y1994" s="19">
        <f t="shared" si="219"/>
        <v>3.0333333333333332</v>
      </c>
      <c r="Z1994" s="18">
        <f t="shared" si="220"/>
        <v>6.6666666666666666E-2</v>
      </c>
      <c r="AA1994" s="19">
        <f t="shared" si="217"/>
        <v>72.519380786896406</v>
      </c>
      <c r="AB1994" s="19">
        <f t="shared" si="218"/>
        <v>90.24677916893485</v>
      </c>
      <c r="AC1994" s="18">
        <f t="shared" si="221"/>
        <v>3.4022697999951397E-2</v>
      </c>
      <c r="AD1994" s="43">
        <f t="shared" si="222"/>
        <v>2939.2142857142858</v>
      </c>
    </row>
    <row r="1995" spans="1:30">
      <c r="A1995" s="15">
        <v>2008</v>
      </c>
      <c r="B1995">
        <v>285</v>
      </c>
      <c r="C1995" s="26" t="s">
        <v>853</v>
      </c>
      <c r="D1995" s="18">
        <v>1.9661733615221989E-2</v>
      </c>
      <c r="E1995" s="19">
        <v>3.204301075268817</v>
      </c>
      <c r="F1995" s="18">
        <v>0</v>
      </c>
      <c r="G1995" s="19">
        <v>62.74841437632135</v>
      </c>
      <c r="H1995" s="19">
        <v>109.03747244673035</v>
      </c>
      <c r="I1995" s="67">
        <v>0.53300000000000003</v>
      </c>
      <c r="J1995" s="49">
        <v>4730</v>
      </c>
      <c r="K1995" s="43">
        <v>2365</v>
      </c>
      <c r="L1995" s="19">
        <v>1.72</v>
      </c>
      <c r="M1995" s="19">
        <v>16388</v>
      </c>
      <c r="O1995" s="49">
        <v>93</v>
      </c>
      <c r="P1995" s="15">
        <v>298</v>
      </c>
      <c r="Q1995" s="15"/>
      <c r="R1995" s="49">
        <v>4730</v>
      </c>
      <c r="S1995" s="63">
        <v>2.9827999129109495E-2</v>
      </c>
      <c r="T1995" s="49">
        <v>2968</v>
      </c>
      <c r="U1995" s="49">
        <v>2722</v>
      </c>
      <c r="V1995" s="49">
        <v>2968</v>
      </c>
      <c r="W1995" s="17">
        <v>2</v>
      </c>
      <c r="X1995" s="18">
        <f t="shared" si="223"/>
        <v>1.9661733615221989E-2</v>
      </c>
      <c r="Y1995" s="19">
        <f t="shared" si="219"/>
        <v>3.204301075268817</v>
      </c>
      <c r="Z1995" s="18">
        <f t="shared" si="220"/>
        <v>0</v>
      </c>
      <c r="AA1995" s="19">
        <f t="shared" si="217"/>
        <v>62.74841437632135</v>
      </c>
      <c r="AB1995" s="19">
        <f t="shared" si="218"/>
        <v>109.03747244673035</v>
      </c>
      <c r="AC1995" s="18">
        <f t="shared" si="221"/>
        <v>4.2283298097251586E-2</v>
      </c>
      <c r="AD1995" s="43">
        <f t="shared" si="222"/>
        <v>2365</v>
      </c>
    </row>
    <row r="1996" spans="1:30">
      <c r="A1996" s="15">
        <v>2009</v>
      </c>
      <c r="B1996">
        <v>285</v>
      </c>
      <c r="C1996" s="15" t="s">
        <v>853</v>
      </c>
      <c r="D1996" s="18">
        <v>1.6261879619852166E-2</v>
      </c>
      <c r="E1996" s="19">
        <v>3.1948051948051948</v>
      </c>
      <c r="F1996" s="18">
        <v>0</v>
      </c>
      <c r="G1996" s="19">
        <v>68.51108764519536</v>
      </c>
      <c r="H1996" s="19">
        <v>119.04587155963301</v>
      </c>
      <c r="I1996" s="67">
        <v>0.53300000000000003</v>
      </c>
      <c r="J1996" s="49">
        <v>4735</v>
      </c>
      <c r="K1996" s="43">
        <v>1578.3333333333333</v>
      </c>
      <c r="L1996" s="19">
        <v>1.84</v>
      </c>
      <c r="M1996" s="19">
        <v>19066.03</v>
      </c>
      <c r="O1996" s="49">
        <v>77</v>
      </c>
      <c r="P1996" s="15">
        <v>246</v>
      </c>
      <c r="Q1996" s="15"/>
      <c r="R1996" s="49">
        <v>4735</v>
      </c>
      <c r="S1996" s="63">
        <v>1.0570824524311906E-3</v>
      </c>
      <c r="T1996" s="49">
        <v>3244</v>
      </c>
      <c r="U1996" s="49">
        <v>2725</v>
      </c>
      <c r="V1996" s="49">
        <v>3244</v>
      </c>
      <c r="W1996" s="17">
        <v>3</v>
      </c>
      <c r="X1996" s="18">
        <f t="shared" si="223"/>
        <v>1.6261879619852166E-2</v>
      </c>
      <c r="Y1996" s="19">
        <f t="shared" si="219"/>
        <v>3.1948051948051948</v>
      </c>
      <c r="Z1996" s="18">
        <f t="shared" si="220"/>
        <v>0</v>
      </c>
      <c r="AA1996" s="19">
        <f t="shared" si="217"/>
        <v>68.51108764519536</v>
      </c>
      <c r="AB1996" s="19">
        <f t="shared" si="218"/>
        <v>119.04587155963301</v>
      </c>
      <c r="AC1996" s="18">
        <f t="shared" si="221"/>
        <v>6.3357972544878571E-2</v>
      </c>
      <c r="AD1996" s="43">
        <f t="shared" si="222"/>
        <v>1578.3333333333333</v>
      </c>
    </row>
    <row r="1997" spans="1:30">
      <c r="A1997" s="15">
        <v>2010</v>
      </c>
      <c r="B1997">
        <v>285</v>
      </c>
      <c r="C1997" s="15" t="s">
        <v>853</v>
      </c>
      <c r="D1997" s="18">
        <v>3.3046627433227706E-2</v>
      </c>
      <c r="E1997" s="19">
        <v>2.5821917808219177</v>
      </c>
      <c r="F1997" s="18">
        <v>0</v>
      </c>
      <c r="G1997" s="19">
        <v>61.702127659574465</v>
      </c>
      <c r="H1997" s="19">
        <v>100</v>
      </c>
      <c r="I1997" s="67">
        <v>0.67200000000000004</v>
      </c>
      <c r="J1997" s="49">
        <v>4418</v>
      </c>
      <c r="K1997" s="43">
        <v>1472.6666666666667</v>
      </c>
      <c r="L1997" s="19">
        <v>1.82</v>
      </c>
      <c r="M1997" s="19">
        <v>16915.599999999999</v>
      </c>
      <c r="O1997" s="49">
        <v>146</v>
      </c>
      <c r="P1997" s="15">
        <v>377</v>
      </c>
      <c r="Q1997" s="15"/>
      <c r="R1997" s="49">
        <v>4418</v>
      </c>
      <c r="S1997" s="63">
        <v>-6.6948257655754961E-2</v>
      </c>
      <c r="T1997" s="49">
        <v>2726</v>
      </c>
      <c r="U1997" s="49">
        <v>2726</v>
      </c>
      <c r="V1997" s="49">
        <v>2726</v>
      </c>
      <c r="W1997" s="17">
        <v>3</v>
      </c>
      <c r="X1997" s="18">
        <f t="shared" si="223"/>
        <v>3.3046627433227706E-2</v>
      </c>
      <c r="Y1997" s="19">
        <f t="shared" si="219"/>
        <v>2.5821917808219177</v>
      </c>
      <c r="Z1997" s="18">
        <f t="shared" si="220"/>
        <v>0</v>
      </c>
      <c r="AA1997" s="19">
        <f t="shared" si="217"/>
        <v>61.702127659574465</v>
      </c>
      <c r="AB1997" s="19">
        <f t="shared" si="218"/>
        <v>100</v>
      </c>
      <c r="AC1997" s="18">
        <f t="shared" si="221"/>
        <v>6.7904028972385705E-2</v>
      </c>
      <c r="AD1997" s="43">
        <f t="shared" si="222"/>
        <v>1472.6666666666667</v>
      </c>
    </row>
    <row r="1998" spans="1:30">
      <c r="A1998" s="15">
        <v>2011</v>
      </c>
      <c r="B1998">
        <v>285</v>
      </c>
      <c r="C1998" s="15" t="s">
        <v>853</v>
      </c>
      <c r="D1998" s="18">
        <v>3.6119945479327578E-2</v>
      </c>
      <c r="E1998" s="19">
        <v>2.4402515723270439</v>
      </c>
      <c r="F1998" s="18">
        <v>0</v>
      </c>
      <c r="G1998" s="19">
        <v>61.69922762380736</v>
      </c>
      <c r="H1998" s="19">
        <v>100</v>
      </c>
      <c r="I1998" s="67">
        <v>0.67200000000000004</v>
      </c>
      <c r="J1998" s="49">
        <v>4402</v>
      </c>
      <c r="K1998" s="43">
        <v>1467.3333333333333</v>
      </c>
      <c r="L1998" s="19">
        <v>1.97</v>
      </c>
      <c r="M1998" s="19">
        <v>31306.400000000001</v>
      </c>
      <c r="O1998" s="49">
        <v>159</v>
      </c>
      <c r="P1998" s="15">
        <v>388</v>
      </c>
      <c r="Q1998" s="15"/>
      <c r="R1998" s="49">
        <v>4402</v>
      </c>
      <c r="S1998" s="63">
        <v>-3.6215482118605591E-3</v>
      </c>
      <c r="T1998" s="49">
        <v>2716</v>
      </c>
      <c r="U1998" s="49">
        <v>2716</v>
      </c>
      <c r="V1998" s="49">
        <v>2716</v>
      </c>
      <c r="W1998" s="17">
        <v>3</v>
      </c>
      <c r="X1998" s="18">
        <f t="shared" si="223"/>
        <v>3.6119945479327578E-2</v>
      </c>
      <c r="Y1998" s="19">
        <f t="shared" si="219"/>
        <v>2.4402515723270439</v>
      </c>
      <c r="Z1998" s="18">
        <f t="shared" si="220"/>
        <v>0</v>
      </c>
      <c r="AA1998" s="19">
        <f t="shared" si="217"/>
        <v>61.69922762380736</v>
      </c>
      <c r="AB1998" s="19">
        <f t="shared" si="218"/>
        <v>100</v>
      </c>
      <c r="AC1998" s="18">
        <f t="shared" si="221"/>
        <v>6.8150840527033171E-2</v>
      </c>
      <c r="AD1998" s="43">
        <f t="shared" si="222"/>
        <v>1467.3333333333333</v>
      </c>
    </row>
    <row r="1999" spans="1:30">
      <c r="A1999" s="15">
        <v>2012</v>
      </c>
      <c r="B1999">
        <v>285</v>
      </c>
      <c r="C1999" s="15" t="s">
        <v>853</v>
      </c>
      <c r="D1999" s="18">
        <v>4.6750285062713795E-2</v>
      </c>
      <c r="E1999" s="19">
        <v>2.3268292682926828</v>
      </c>
      <c r="F1999" s="18">
        <v>0</v>
      </c>
      <c r="G1999" s="19">
        <v>61.710376282782207</v>
      </c>
      <c r="H1999" s="19">
        <v>100</v>
      </c>
      <c r="I1999" s="67">
        <v>0.67200000000000004</v>
      </c>
      <c r="J1999" s="49">
        <v>4385</v>
      </c>
      <c r="K1999" s="43">
        <v>1461.6666666666667</v>
      </c>
      <c r="L1999" s="68">
        <v>2.0049999999999999</v>
      </c>
      <c r="M1999" s="19">
        <v>18326</v>
      </c>
      <c r="O1999" s="49">
        <v>205</v>
      </c>
      <c r="P1999" s="15">
        <v>477</v>
      </c>
      <c r="Q1999" s="15"/>
      <c r="R1999" s="49">
        <v>4385</v>
      </c>
      <c r="S1999" s="63">
        <v>-3.8618809631985052E-3</v>
      </c>
      <c r="T1999" s="49">
        <v>2706</v>
      </c>
      <c r="U1999" s="49">
        <v>2706</v>
      </c>
      <c r="V1999" s="49">
        <v>2706</v>
      </c>
      <c r="W1999" s="17">
        <v>3</v>
      </c>
      <c r="X1999" s="18">
        <f t="shared" si="223"/>
        <v>4.6750285062713795E-2</v>
      </c>
      <c r="Y1999" s="19">
        <f t="shared" si="219"/>
        <v>2.3268292682926828</v>
      </c>
      <c r="Z1999" s="18">
        <f t="shared" si="220"/>
        <v>0</v>
      </c>
      <c r="AA1999" s="19">
        <f t="shared" si="217"/>
        <v>61.710376282782207</v>
      </c>
      <c r="AB1999" s="19">
        <f t="shared" si="218"/>
        <v>100</v>
      </c>
      <c r="AC1999" s="18">
        <f t="shared" si="221"/>
        <v>6.8415051311288486E-2</v>
      </c>
      <c r="AD1999" s="43">
        <f t="shared" si="222"/>
        <v>1461.6666666666667</v>
      </c>
    </row>
    <row r="2000" spans="1:30">
      <c r="A2000" s="15">
        <v>2013</v>
      </c>
      <c r="B2000">
        <v>285</v>
      </c>
      <c r="C2000" s="15" t="s">
        <v>853</v>
      </c>
      <c r="D2000" s="18">
        <v>2.4010671409515339E-2</v>
      </c>
      <c r="E2000" s="19">
        <v>2.3333333333333335</v>
      </c>
      <c r="F2000" s="18">
        <v>0</v>
      </c>
      <c r="G2000" s="19">
        <v>61.69408626056024</v>
      </c>
      <c r="H2000" s="19">
        <v>100</v>
      </c>
      <c r="I2000" s="67">
        <v>0.67200000000000004</v>
      </c>
      <c r="J2000" s="49">
        <v>4498</v>
      </c>
      <c r="K2000" s="43">
        <v>1499.3333333333333</v>
      </c>
      <c r="L2000" s="19">
        <v>2.04</v>
      </c>
      <c r="M2000" s="19">
        <v>21219.040000000001</v>
      </c>
      <c r="O2000" s="49">
        <v>108</v>
      </c>
      <c r="P2000" s="15">
        <v>252</v>
      </c>
      <c r="Q2000" s="15"/>
      <c r="R2000" s="49">
        <v>4498</v>
      </c>
      <c r="S2000" s="63">
        <v>2.5769669327251998E-2</v>
      </c>
      <c r="T2000" s="49">
        <v>2775</v>
      </c>
      <c r="U2000" s="49">
        <v>2775</v>
      </c>
      <c r="V2000" s="49">
        <v>2775</v>
      </c>
      <c r="W2000" s="17">
        <v>3</v>
      </c>
      <c r="X2000" s="18">
        <f t="shared" si="223"/>
        <v>2.4010671409515339E-2</v>
      </c>
      <c r="Y2000" s="19">
        <f t="shared" si="219"/>
        <v>2.3333333333333335</v>
      </c>
      <c r="Z2000" s="18">
        <f t="shared" si="220"/>
        <v>0</v>
      </c>
      <c r="AA2000" s="19">
        <f t="shared" si="217"/>
        <v>61.69408626056024</v>
      </c>
      <c r="AB2000" s="19">
        <f t="shared" si="218"/>
        <v>100</v>
      </c>
      <c r="AC2000" s="18">
        <f t="shared" si="221"/>
        <v>6.6696309470875945E-2</v>
      </c>
      <c r="AD2000" s="43">
        <f t="shared" si="222"/>
        <v>1499.3333333333333</v>
      </c>
    </row>
    <row r="2001" spans="1:30">
      <c r="A2001" s="15">
        <v>2014</v>
      </c>
      <c r="B2001">
        <v>285</v>
      </c>
      <c r="C2001" s="15" t="s">
        <v>853</v>
      </c>
      <c r="D2001" s="18">
        <v>2.2737405260811413E-2</v>
      </c>
      <c r="E2001" s="19">
        <v>2.5392156862745097</v>
      </c>
      <c r="F2001" s="18">
        <v>0</v>
      </c>
      <c r="G2001" s="19">
        <v>61.703076237182344</v>
      </c>
      <c r="H2001" s="19">
        <v>100</v>
      </c>
      <c r="I2001" s="67">
        <v>0.67200000000000004</v>
      </c>
      <c r="J2001" s="49">
        <v>4486</v>
      </c>
      <c r="K2001" s="43">
        <v>1495.3333333333333</v>
      </c>
      <c r="L2001" s="68">
        <v>2.0950000000000002</v>
      </c>
      <c r="M2001" s="19">
        <v>24155.87</v>
      </c>
      <c r="O2001" s="49">
        <v>102</v>
      </c>
      <c r="P2001" s="15">
        <v>259</v>
      </c>
      <c r="Q2001" s="15"/>
      <c r="R2001" s="49">
        <v>4486</v>
      </c>
      <c r="S2001" s="63">
        <v>-2.667852378835045E-3</v>
      </c>
      <c r="T2001" s="49">
        <v>2768</v>
      </c>
      <c r="U2001" s="49">
        <v>2768</v>
      </c>
      <c r="V2001" s="49">
        <v>2768</v>
      </c>
      <c r="W2001" s="17">
        <v>3</v>
      </c>
      <c r="X2001" s="18">
        <f t="shared" si="223"/>
        <v>2.2737405260811413E-2</v>
      </c>
      <c r="Y2001" s="19">
        <f t="shared" si="219"/>
        <v>2.5392156862745097</v>
      </c>
      <c r="Z2001" s="18">
        <f t="shared" si="220"/>
        <v>0</v>
      </c>
      <c r="AA2001" s="19">
        <f t="shared" si="217"/>
        <v>61.703076237182344</v>
      </c>
      <c r="AB2001" s="19">
        <f t="shared" si="218"/>
        <v>100</v>
      </c>
      <c r="AC2001" s="18">
        <f t="shared" si="221"/>
        <v>6.6874721355327682E-2</v>
      </c>
      <c r="AD2001" s="43">
        <f t="shared" si="222"/>
        <v>1495.3333333333333</v>
      </c>
    </row>
    <row r="2002" spans="1:30">
      <c r="A2002">
        <v>2008</v>
      </c>
      <c r="B2002">
        <v>286</v>
      </c>
      <c r="C2002" t="s">
        <v>856</v>
      </c>
      <c r="D2002" s="18">
        <v>1.1193718152201153E-2</v>
      </c>
      <c r="E2002" s="19">
        <v>3.2238805970149254</v>
      </c>
      <c r="F2002" s="18">
        <v>7.462686567164179E-3</v>
      </c>
      <c r="G2002" s="19">
        <v>0</v>
      </c>
      <c r="H2002" s="19">
        <v>0</v>
      </c>
      <c r="I2002" s="67">
        <v>0.45900000000000002</v>
      </c>
      <c r="J2002" s="1">
        <v>11971</v>
      </c>
      <c r="K2002" s="43">
        <v>1995.1666666666667</v>
      </c>
      <c r="L2002" s="19">
        <v>1.72</v>
      </c>
      <c r="M2002" s="19">
        <v>5367.58</v>
      </c>
      <c r="O2002" s="1">
        <v>134</v>
      </c>
      <c r="P2002" s="1">
        <v>432</v>
      </c>
      <c r="Q2002">
        <v>1</v>
      </c>
      <c r="R2002" s="1">
        <v>11971</v>
      </c>
      <c r="S2002" s="60">
        <v>5.2303094233473901E-2</v>
      </c>
      <c r="W2002" s="17">
        <v>6</v>
      </c>
      <c r="X2002" s="18">
        <f t="shared" si="223"/>
        <v>1.1193718152201153E-2</v>
      </c>
      <c r="Y2002" s="19">
        <f t="shared" si="219"/>
        <v>3.2238805970149254</v>
      </c>
      <c r="Z2002" s="18">
        <f t="shared" si="220"/>
        <v>7.462686567164179E-3</v>
      </c>
      <c r="AA2002" s="19">
        <f t="shared" si="217"/>
        <v>0</v>
      </c>
      <c r="AB2002" s="19">
        <f t="shared" si="218"/>
        <v>0</v>
      </c>
      <c r="AC2002" s="18">
        <f t="shared" si="221"/>
        <v>5.012112605463203E-2</v>
      </c>
      <c r="AD2002" s="43">
        <f t="shared" si="222"/>
        <v>1995.1666666666667</v>
      </c>
    </row>
    <row r="2003" spans="1:30">
      <c r="A2003">
        <v>2009</v>
      </c>
      <c r="B2003">
        <v>286</v>
      </c>
      <c r="C2003" t="s">
        <v>856</v>
      </c>
      <c r="D2003" s="18">
        <v>1.3931000573629436E-3</v>
      </c>
      <c r="E2003" s="19">
        <v>2.8235294117647061</v>
      </c>
      <c r="F2003" s="18">
        <v>0</v>
      </c>
      <c r="G2003" s="19">
        <v>0</v>
      </c>
      <c r="H2003" s="19">
        <v>0</v>
      </c>
      <c r="I2003" s="67">
        <v>0.45900000000000002</v>
      </c>
      <c r="J2003" s="1">
        <v>12203</v>
      </c>
      <c r="K2003" s="43">
        <v>1743.2857142857142</v>
      </c>
      <c r="L2003" s="19">
        <v>1.84</v>
      </c>
      <c r="M2003" s="19">
        <v>5549.31</v>
      </c>
      <c r="O2003" s="1">
        <v>17</v>
      </c>
      <c r="P2003" s="1">
        <v>48</v>
      </c>
      <c r="R2003" s="1">
        <v>12203</v>
      </c>
      <c r="S2003" s="60">
        <v>1.9380168741124359E-2</v>
      </c>
      <c r="W2003" s="17">
        <v>7</v>
      </c>
      <c r="X2003" s="18">
        <f t="shared" si="223"/>
        <v>1.3931000573629436E-3</v>
      </c>
      <c r="Y2003" s="19">
        <f t="shared" si="219"/>
        <v>2.8235294117647061</v>
      </c>
      <c r="Z2003" s="18">
        <f t="shared" si="220"/>
        <v>0</v>
      </c>
      <c r="AA2003" s="19">
        <f t="shared" si="217"/>
        <v>0</v>
      </c>
      <c r="AB2003" s="19">
        <f t="shared" si="218"/>
        <v>0</v>
      </c>
      <c r="AC2003" s="18">
        <f t="shared" si="221"/>
        <v>5.7362943538474147E-2</v>
      </c>
      <c r="AD2003" s="43">
        <f t="shared" si="222"/>
        <v>1743.2857142857142</v>
      </c>
    </row>
    <row r="2004" spans="1:30">
      <c r="A2004">
        <v>2010</v>
      </c>
      <c r="B2004">
        <v>286</v>
      </c>
      <c r="C2004" t="s">
        <v>856</v>
      </c>
      <c r="D2004" s="18">
        <v>2.2052337547780066E-4</v>
      </c>
      <c r="E2004" s="19">
        <v>2.6666666666666665</v>
      </c>
      <c r="F2004" s="18">
        <v>0</v>
      </c>
      <c r="G2004" s="19">
        <v>6.2334607468391656</v>
      </c>
      <c r="H2004" s="19">
        <v>13.755068937550691</v>
      </c>
      <c r="I2004" s="67">
        <v>0.61899999999999999</v>
      </c>
      <c r="J2004" s="1">
        <v>13604</v>
      </c>
      <c r="K2004" s="43">
        <v>1943.4285714285713</v>
      </c>
      <c r="L2004" s="19">
        <v>1.82</v>
      </c>
      <c r="M2004" s="19">
        <v>4470.42</v>
      </c>
      <c r="O2004" s="1">
        <v>3</v>
      </c>
      <c r="P2004" s="1">
        <v>8</v>
      </c>
      <c r="R2004" s="1">
        <v>13604</v>
      </c>
      <c r="S2004" s="60">
        <v>0.11480783413914608</v>
      </c>
      <c r="T2004">
        <v>848</v>
      </c>
      <c r="U2004" s="1">
        <v>6165</v>
      </c>
      <c r="V2004">
        <v>848</v>
      </c>
      <c r="W2004" s="17">
        <v>7</v>
      </c>
      <c r="X2004" s="18">
        <f t="shared" si="223"/>
        <v>2.2052337547780066E-4</v>
      </c>
      <c r="Y2004" s="19">
        <f t="shared" si="219"/>
        <v>2.6666666666666665</v>
      </c>
      <c r="Z2004" s="18">
        <f t="shared" si="220"/>
        <v>0</v>
      </c>
      <c r="AA2004" s="19">
        <f t="shared" si="217"/>
        <v>6.2334607468391656</v>
      </c>
      <c r="AB2004" s="19">
        <f t="shared" si="218"/>
        <v>13.755068937550691</v>
      </c>
      <c r="AC2004" s="18">
        <f t="shared" si="221"/>
        <v>5.1455454278153484E-2</v>
      </c>
      <c r="AD2004" s="43">
        <f t="shared" si="222"/>
        <v>1943.4285714285713</v>
      </c>
    </row>
    <row r="2005" spans="1:30">
      <c r="A2005">
        <v>2011</v>
      </c>
      <c r="B2005">
        <v>286</v>
      </c>
      <c r="C2005" t="s">
        <v>856</v>
      </c>
      <c r="D2005" s="18">
        <v>7.1885558191359353E-5</v>
      </c>
      <c r="E2005" s="19">
        <v>8</v>
      </c>
      <c r="F2005" s="18">
        <v>0</v>
      </c>
      <c r="G2005" s="19">
        <v>6.095895334627274</v>
      </c>
      <c r="H2005" s="19">
        <v>13.451776649746192</v>
      </c>
      <c r="I2005" s="67">
        <v>0.61899999999999999</v>
      </c>
      <c r="J2005" s="1">
        <v>13911</v>
      </c>
      <c r="K2005" s="43">
        <v>1987.2857142857142</v>
      </c>
      <c r="L2005" s="19">
        <v>1.97</v>
      </c>
      <c r="M2005" s="19">
        <v>5587.14</v>
      </c>
      <c r="O2005" s="1">
        <v>1</v>
      </c>
      <c r="P2005" s="1">
        <v>8</v>
      </c>
      <c r="R2005" s="1">
        <v>13911</v>
      </c>
      <c r="S2005" s="60">
        <v>2.2566892090561508E-2</v>
      </c>
      <c r="T2005">
        <v>848</v>
      </c>
      <c r="U2005" s="1">
        <v>6304</v>
      </c>
      <c r="V2005">
        <v>848</v>
      </c>
      <c r="W2005" s="17">
        <v>7</v>
      </c>
      <c r="X2005" s="18">
        <f t="shared" si="223"/>
        <v>7.1885558191359353E-5</v>
      </c>
      <c r="Y2005" s="19">
        <f t="shared" si="219"/>
        <v>8</v>
      </c>
      <c r="Z2005" s="18">
        <f t="shared" si="220"/>
        <v>0</v>
      </c>
      <c r="AA2005" s="19">
        <f t="shared" si="217"/>
        <v>6.095895334627274</v>
      </c>
      <c r="AB2005" s="19">
        <f t="shared" si="218"/>
        <v>13.451776649746192</v>
      </c>
      <c r="AC2005" s="18">
        <f t="shared" si="221"/>
        <v>5.0319890733951551E-2</v>
      </c>
      <c r="AD2005" s="43">
        <f t="shared" si="222"/>
        <v>1987.2857142857142</v>
      </c>
    </row>
    <row r="2006" spans="1:30">
      <c r="A2006">
        <v>2012</v>
      </c>
      <c r="B2006">
        <v>286</v>
      </c>
      <c r="C2006" t="s">
        <v>856</v>
      </c>
      <c r="D2006" s="18">
        <v>1.407756739635391E-4</v>
      </c>
      <c r="E2006" s="19">
        <v>4.5</v>
      </c>
      <c r="F2006" s="18">
        <v>0</v>
      </c>
      <c r="G2006" s="19">
        <v>8.4465404378123452</v>
      </c>
      <c r="H2006" s="19">
        <v>18.63932898415657</v>
      </c>
      <c r="I2006" s="67">
        <v>0.61899999999999999</v>
      </c>
      <c r="J2006" s="1">
        <v>14207</v>
      </c>
      <c r="K2006" s="43">
        <v>2029.5714285714287</v>
      </c>
      <c r="L2006" s="68">
        <v>2.0049999999999999</v>
      </c>
      <c r="M2006" s="19">
        <v>5659.13</v>
      </c>
      <c r="O2006" s="1">
        <v>2</v>
      </c>
      <c r="P2006" s="1">
        <v>9</v>
      </c>
      <c r="R2006" s="1">
        <v>14207</v>
      </c>
      <c r="S2006" s="60">
        <v>2.1278125224642341E-2</v>
      </c>
      <c r="T2006" s="1">
        <v>1200</v>
      </c>
      <c r="U2006" s="1">
        <v>6438</v>
      </c>
      <c r="V2006" s="1">
        <v>1200</v>
      </c>
      <c r="W2006" s="17">
        <v>7</v>
      </c>
      <c r="X2006" s="18">
        <f t="shared" si="223"/>
        <v>1.407756739635391E-4</v>
      </c>
      <c r="Y2006" s="19">
        <f t="shared" si="219"/>
        <v>4.5</v>
      </c>
      <c r="Z2006" s="18">
        <f t="shared" si="220"/>
        <v>0</v>
      </c>
      <c r="AA2006" s="19">
        <f t="shared" si="217"/>
        <v>8.4465404378123452</v>
      </c>
      <c r="AB2006" s="19">
        <f t="shared" si="218"/>
        <v>18.63932898415657</v>
      </c>
      <c r="AC2006" s="18">
        <f t="shared" si="221"/>
        <v>4.9271485887238682E-2</v>
      </c>
      <c r="AD2006" s="43">
        <f t="shared" si="222"/>
        <v>2029.5714285714287</v>
      </c>
    </row>
    <row r="2007" spans="1:30">
      <c r="A2007">
        <v>2013</v>
      </c>
      <c r="B2007">
        <v>286</v>
      </c>
      <c r="C2007" t="s">
        <v>856</v>
      </c>
      <c r="D2007" s="18">
        <v>0</v>
      </c>
      <c r="E2007" s="19">
        <v>0</v>
      </c>
      <c r="F2007" s="18">
        <v>0</v>
      </c>
      <c r="G2007" s="19">
        <v>8.0197821292521549</v>
      </c>
      <c r="H2007" s="19">
        <v>17.696504940274295</v>
      </c>
      <c r="I2007" s="67">
        <v>0.61899999999999999</v>
      </c>
      <c r="J2007" s="1">
        <v>14963</v>
      </c>
      <c r="K2007" s="43">
        <v>2137.5714285714284</v>
      </c>
      <c r="L2007" s="19">
        <v>2.04</v>
      </c>
      <c r="M2007" s="19">
        <v>5350.69</v>
      </c>
      <c r="O2007" s="1"/>
      <c r="P2007" s="1"/>
      <c r="R2007" s="1">
        <v>14963</v>
      </c>
      <c r="S2007" s="60">
        <v>5.3213204758217669E-2</v>
      </c>
      <c r="T2007" s="1">
        <v>1200</v>
      </c>
      <c r="U2007" s="1">
        <v>6781</v>
      </c>
      <c r="V2007" s="1">
        <v>1200</v>
      </c>
      <c r="W2007" s="17">
        <v>7</v>
      </c>
      <c r="X2007" s="18">
        <f t="shared" si="223"/>
        <v>0</v>
      </c>
      <c r="Y2007" s="19">
        <f t="shared" si="219"/>
        <v>0</v>
      </c>
      <c r="Z2007" s="18">
        <f t="shared" si="220"/>
        <v>0</v>
      </c>
      <c r="AA2007" s="19">
        <f t="shared" si="217"/>
        <v>8.0197821292521549</v>
      </c>
      <c r="AB2007" s="19">
        <f t="shared" si="218"/>
        <v>17.696504940274295</v>
      </c>
      <c r="AC2007" s="18">
        <f t="shared" si="221"/>
        <v>4.6782062420637573E-2</v>
      </c>
      <c r="AD2007" s="43">
        <f t="shared" si="222"/>
        <v>2137.5714285714284</v>
      </c>
    </row>
    <row r="2008" spans="1:30">
      <c r="A2008">
        <v>2014</v>
      </c>
      <c r="B2008">
        <v>286</v>
      </c>
      <c r="C2008" t="s">
        <v>856</v>
      </c>
      <c r="D2008" s="18">
        <v>0</v>
      </c>
      <c r="E2008" s="19">
        <v>0</v>
      </c>
      <c r="F2008" s="18">
        <v>0</v>
      </c>
      <c r="G2008" s="19">
        <v>0</v>
      </c>
      <c r="H2008" s="19">
        <v>0</v>
      </c>
      <c r="I2008" s="67">
        <v>0.61899999999999999</v>
      </c>
      <c r="J2008" s="1">
        <v>15266</v>
      </c>
      <c r="K2008" s="43">
        <v>2180.8571428571427</v>
      </c>
      <c r="L2008" s="68">
        <v>2.0950000000000002</v>
      </c>
      <c r="M2008" s="19">
        <v>6555.52</v>
      </c>
      <c r="O2008" s="1"/>
      <c r="P2008" s="1"/>
      <c r="R2008" s="1">
        <v>15266</v>
      </c>
      <c r="S2008" s="60">
        <v>2.024994987636175E-2</v>
      </c>
      <c r="W2008" s="17">
        <v>7</v>
      </c>
      <c r="X2008" s="18">
        <f t="shared" si="223"/>
        <v>0</v>
      </c>
      <c r="Y2008" s="19">
        <f t="shared" si="219"/>
        <v>0</v>
      </c>
      <c r="Z2008" s="18">
        <f t="shared" si="220"/>
        <v>0</v>
      </c>
      <c r="AA2008" s="19">
        <f t="shared" si="217"/>
        <v>0</v>
      </c>
      <c r="AB2008" s="19">
        <f t="shared" si="218"/>
        <v>0</v>
      </c>
      <c r="AC2008" s="18">
        <f t="shared" si="221"/>
        <v>4.5853530721865585E-2</v>
      </c>
      <c r="AD2008" s="43">
        <f t="shared" si="222"/>
        <v>2180.8571428571427</v>
      </c>
    </row>
    <row r="2009" spans="1:30">
      <c r="A2009">
        <v>2008</v>
      </c>
      <c r="B2009">
        <v>287</v>
      </c>
      <c r="C2009" s="26" t="s">
        <v>860</v>
      </c>
      <c r="D2009" s="18">
        <v>6.2970726897614568E-4</v>
      </c>
      <c r="E2009" s="19">
        <v>4.3947368421052628</v>
      </c>
      <c r="F2009" s="18">
        <v>1.3157894736842105E-2</v>
      </c>
      <c r="G2009" s="19">
        <v>103.67633046374627</v>
      </c>
      <c r="H2009" s="19">
        <v>107.15766035796865</v>
      </c>
      <c r="I2009" s="67">
        <v>0.70199999999999996</v>
      </c>
      <c r="J2009" s="1">
        <v>120691</v>
      </c>
      <c r="K2009" s="43">
        <v>1774.8676470588234</v>
      </c>
      <c r="L2009" s="19">
        <v>1.72</v>
      </c>
      <c r="M2009" s="19">
        <v>23647.13</v>
      </c>
      <c r="O2009" s="1">
        <v>76</v>
      </c>
      <c r="P2009">
        <v>334</v>
      </c>
      <c r="Q2009">
        <v>1</v>
      </c>
      <c r="R2009" s="1">
        <v>120691</v>
      </c>
      <c r="S2009" s="60">
        <v>3.9606177805724618E-2</v>
      </c>
      <c r="T2009" s="1">
        <v>125128</v>
      </c>
      <c r="U2009" s="1">
        <v>116770</v>
      </c>
      <c r="V2009" s="1">
        <v>125128</v>
      </c>
      <c r="W2009" s="17">
        <v>68</v>
      </c>
      <c r="X2009" s="18">
        <f t="shared" si="223"/>
        <v>6.2970726897614568E-4</v>
      </c>
      <c r="Y2009" s="19">
        <f t="shared" si="219"/>
        <v>4.3947368421052628</v>
      </c>
      <c r="Z2009" s="18">
        <f t="shared" si="220"/>
        <v>1.3157894736842105E-2</v>
      </c>
      <c r="AA2009" s="19">
        <f t="shared" si="217"/>
        <v>103.67633046374627</v>
      </c>
      <c r="AB2009" s="19">
        <f t="shared" si="218"/>
        <v>107.15766035796865</v>
      </c>
      <c r="AC2009" s="18">
        <f t="shared" si="221"/>
        <v>5.6342229329444618E-2</v>
      </c>
      <c r="AD2009" s="43">
        <f t="shared" si="222"/>
        <v>1774.8676470588234</v>
      </c>
    </row>
    <row r="2010" spans="1:30">
      <c r="A2010">
        <v>2009</v>
      </c>
      <c r="B2010">
        <v>287</v>
      </c>
      <c r="C2010" t="s">
        <v>860</v>
      </c>
      <c r="D2010" s="18">
        <v>4.1877078457938172E-4</v>
      </c>
      <c r="E2010" s="19">
        <v>4.1568627450980395</v>
      </c>
      <c r="F2010" s="18">
        <v>1.9607843137254902E-2</v>
      </c>
      <c r="G2010" s="19">
        <v>104.50301761300653</v>
      </c>
      <c r="H2010" s="19">
        <v>108.01252673388329</v>
      </c>
      <c r="I2010" s="67">
        <v>0.70199999999999996</v>
      </c>
      <c r="J2010" s="1">
        <v>121785</v>
      </c>
      <c r="K2010" s="43">
        <v>1602.4342105263158</v>
      </c>
      <c r="L2010" s="19">
        <v>1.84</v>
      </c>
      <c r="M2010" s="19">
        <v>25013.79</v>
      </c>
      <c r="O2010" s="1">
        <v>51</v>
      </c>
      <c r="P2010">
        <v>212</v>
      </c>
      <c r="Q2010">
        <v>1</v>
      </c>
      <c r="R2010" s="1">
        <v>121785</v>
      </c>
      <c r="S2010" s="60">
        <v>9.0644704244724483E-3</v>
      </c>
      <c r="T2010" s="1">
        <v>127269</v>
      </c>
      <c r="U2010" s="1">
        <v>117828</v>
      </c>
      <c r="V2010" s="1">
        <v>127269</v>
      </c>
      <c r="W2010" s="17">
        <v>76</v>
      </c>
      <c r="X2010" s="18">
        <f t="shared" si="223"/>
        <v>4.1877078457938172E-4</v>
      </c>
      <c r="Y2010" s="19">
        <f t="shared" si="219"/>
        <v>4.1568627450980395</v>
      </c>
      <c r="Z2010" s="18">
        <f t="shared" si="220"/>
        <v>1.9607843137254902E-2</v>
      </c>
      <c r="AA2010" s="19">
        <f t="shared" si="217"/>
        <v>104.50301761300653</v>
      </c>
      <c r="AB2010" s="19">
        <f t="shared" si="218"/>
        <v>108.01252673388329</v>
      </c>
      <c r="AC2010" s="18">
        <f t="shared" si="221"/>
        <v>6.2405058094182377E-2</v>
      </c>
      <c r="AD2010" s="43">
        <f t="shared" si="222"/>
        <v>1602.4342105263158</v>
      </c>
    </row>
    <row r="2011" spans="1:30">
      <c r="A2011">
        <v>2010</v>
      </c>
      <c r="B2011">
        <v>287</v>
      </c>
      <c r="C2011" t="s">
        <v>860</v>
      </c>
      <c r="D2011" s="18">
        <v>3.0061504212672958E-4</v>
      </c>
      <c r="E2011" s="19">
        <v>4.0270270270270272</v>
      </c>
      <c r="F2011" s="18">
        <v>0</v>
      </c>
      <c r="G2011" s="19">
        <v>96.733858190947416</v>
      </c>
      <c r="H2011" s="19">
        <v>100</v>
      </c>
      <c r="I2011" s="67">
        <v>0.77800000000000002</v>
      </c>
      <c r="J2011" s="1">
        <v>123081</v>
      </c>
      <c r="K2011" s="43">
        <v>1619.4868421052631</v>
      </c>
      <c r="L2011" s="19">
        <v>1.82</v>
      </c>
      <c r="M2011" s="19">
        <v>26268.240000000002</v>
      </c>
      <c r="O2011" s="1">
        <v>37</v>
      </c>
      <c r="P2011">
        <v>149</v>
      </c>
      <c r="Q2011">
        <v>0</v>
      </c>
      <c r="R2011" s="1">
        <v>123081</v>
      </c>
      <c r="S2011" s="60">
        <v>1.0641704643429062E-2</v>
      </c>
      <c r="T2011" s="1">
        <v>119061</v>
      </c>
      <c r="U2011" s="1">
        <v>119061</v>
      </c>
      <c r="V2011" s="1">
        <v>119061</v>
      </c>
      <c r="W2011" s="17">
        <v>76</v>
      </c>
      <c r="X2011" s="18">
        <f t="shared" si="223"/>
        <v>3.0061504212672958E-4</v>
      </c>
      <c r="Y2011" s="19">
        <f t="shared" si="219"/>
        <v>4.0270270270270272</v>
      </c>
      <c r="Z2011" s="18">
        <f t="shared" si="220"/>
        <v>0</v>
      </c>
      <c r="AA2011" s="19">
        <f t="shared" si="217"/>
        <v>96.733858190947416</v>
      </c>
      <c r="AB2011" s="19">
        <f t="shared" si="218"/>
        <v>100</v>
      </c>
      <c r="AC2011" s="18">
        <f t="shared" si="221"/>
        <v>6.174795459900391E-2</v>
      </c>
      <c r="AD2011" s="43">
        <f t="shared" si="222"/>
        <v>1619.4868421052631</v>
      </c>
    </row>
    <row r="2012" spans="1:30">
      <c r="A2012">
        <v>2011</v>
      </c>
      <c r="B2012">
        <v>287</v>
      </c>
      <c r="C2012" t="s">
        <v>860</v>
      </c>
      <c r="D2012" s="18">
        <v>1.3691789758541262E-4</v>
      </c>
      <c r="E2012" s="19">
        <v>3.8823529411764706</v>
      </c>
      <c r="F2012" s="18">
        <v>0</v>
      </c>
      <c r="G2012" s="19">
        <v>96.734105442889131</v>
      </c>
      <c r="H2012" s="19">
        <v>100</v>
      </c>
      <c r="I2012" s="67">
        <v>0.77800000000000002</v>
      </c>
      <c r="J2012" s="1">
        <v>124162</v>
      </c>
      <c r="K2012" s="43">
        <v>1633.7105263157894</v>
      </c>
      <c r="L2012" s="19">
        <v>1.97</v>
      </c>
      <c r="M2012" s="19">
        <v>28571.88</v>
      </c>
      <c r="O2012" s="1">
        <v>17</v>
      </c>
      <c r="P2012">
        <v>66</v>
      </c>
      <c r="Q2012">
        <v>0</v>
      </c>
      <c r="R2012" s="1">
        <v>124162</v>
      </c>
      <c r="S2012" s="60">
        <v>8.78283406862157E-3</v>
      </c>
      <c r="T2012" s="1">
        <v>120107</v>
      </c>
      <c r="U2012" s="1">
        <v>120107</v>
      </c>
      <c r="V2012" s="1">
        <v>120107</v>
      </c>
      <c r="W2012" s="17">
        <v>76</v>
      </c>
      <c r="X2012" s="18">
        <f t="shared" si="223"/>
        <v>1.3691789758541262E-4</v>
      </c>
      <c r="Y2012" s="19">
        <f t="shared" si="219"/>
        <v>3.8823529411764706</v>
      </c>
      <c r="Z2012" s="18">
        <f t="shared" si="220"/>
        <v>0</v>
      </c>
      <c r="AA2012" s="19">
        <f t="shared" si="217"/>
        <v>96.734105442889131</v>
      </c>
      <c r="AB2012" s="19">
        <f t="shared" si="218"/>
        <v>100</v>
      </c>
      <c r="AC2012" s="18">
        <f t="shared" si="221"/>
        <v>6.1210354214655045E-2</v>
      </c>
      <c r="AD2012" s="43">
        <f t="shared" si="222"/>
        <v>1633.7105263157894</v>
      </c>
    </row>
    <row r="2013" spans="1:30">
      <c r="A2013">
        <v>2012</v>
      </c>
      <c r="B2013">
        <v>287</v>
      </c>
      <c r="C2013" t="s">
        <v>860</v>
      </c>
      <c r="D2013" s="18">
        <v>1.1980065171554534E-4</v>
      </c>
      <c r="E2013" s="19">
        <v>4.7333333333333334</v>
      </c>
      <c r="F2013" s="18">
        <v>6.6666666666666666E-2</v>
      </c>
      <c r="G2013" s="19">
        <v>96.734234234234222</v>
      </c>
      <c r="H2013" s="19">
        <v>100</v>
      </c>
      <c r="I2013" s="67">
        <v>0.77800000000000002</v>
      </c>
      <c r="J2013" s="1">
        <v>125208</v>
      </c>
      <c r="K2013" s="43">
        <v>1647.4736842105262</v>
      </c>
      <c r="L2013" s="68">
        <v>2.0049999999999999</v>
      </c>
      <c r="M2013" s="19">
        <v>29437.96</v>
      </c>
      <c r="O2013" s="1">
        <v>15</v>
      </c>
      <c r="P2013">
        <v>71</v>
      </c>
      <c r="Q2013">
        <v>1</v>
      </c>
      <c r="R2013" s="1">
        <v>125208</v>
      </c>
      <c r="S2013" s="60">
        <v>8.424477698490751E-3</v>
      </c>
      <c r="T2013" s="1">
        <v>121119</v>
      </c>
      <c r="U2013" s="1">
        <v>121119</v>
      </c>
      <c r="V2013" s="1">
        <v>121119</v>
      </c>
      <c r="W2013" s="17">
        <v>76</v>
      </c>
      <c r="X2013" s="18">
        <f t="shared" si="223"/>
        <v>1.1980065171554534E-4</v>
      </c>
      <c r="Y2013" s="19">
        <f t="shared" si="219"/>
        <v>4.7333333333333334</v>
      </c>
      <c r="Z2013" s="18">
        <f t="shared" si="220"/>
        <v>6.6666666666666666E-2</v>
      </c>
      <c r="AA2013" s="19">
        <f t="shared" si="217"/>
        <v>96.734234234234222</v>
      </c>
      <c r="AB2013" s="19">
        <f t="shared" si="218"/>
        <v>100</v>
      </c>
      <c r="AC2013" s="18">
        <f t="shared" si="221"/>
        <v>6.0698996869209633E-2</v>
      </c>
      <c r="AD2013" s="43">
        <f t="shared" si="222"/>
        <v>1647.4736842105262</v>
      </c>
    </row>
    <row r="2014" spans="1:30">
      <c r="A2014">
        <v>2013</v>
      </c>
      <c r="B2014">
        <v>287</v>
      </c>
      <c r="C2014" t="s">
        <v>860</v>
      </c>
      <c r="D2014" s="18">
        <v>1.5368183250217076E-4</v>
      </c>
      <c r="E2014" s="19">
        <v>4.05</v>
      </c>
      <c r="F2014" s="18">
        <v>0</v>
      </c>
      <c r="G2014" s="19">
        <v>96.733492650166369</v>
      </c>
      <c r="H2014" s="19">
        <v>100</v>
      </c>
      <c r="I2014" s="67">
        <v>0.77800000000000002</v>
      </c>
      <c r="J2014" s="1">
        <v>130139</v>
      </c>
      <c r="K2014" s="43">
        <v>1712.3552631578948</v>
      </c>
      <c r="L2014" s="19">
        <v>2.04</v>
      </c>
      <c r="M2014" s="19">
        <v>31233.86</v>
      </c>
      <c r="O2014" s="1">
        <v>20</v>
      </c>
      <c r="P2014">
        <v>81</v>
      </c>
      <c r="Q2014">
        <v>0</v>
      </c>
      <c r="R2014" s="1">
        <v>130139</v>
      </c>
      <c r="S2014" s="60">
        <v>3.9382467573956914E-2</v>
      </c>
      <c r="T2014" s="1">
        <v>125888</v>
      </c>
      <c r="U2014" s="1">
        <v>125888</v>
      </c>
      <c r="V2014" s="1">
        <v>125888</v>
      </c>
      <c r="W2014" s="17">
        <v>76</v>
      </c>
      <c r="X2014" s="18">
        <f t="shared" si="223"/>
        <v>1.5368183250217076E-4</v>
      </c>
      <c r="Y2014" s="19">
        <f t="shared" si="219"/>
        <v>4.05</v>
      </c>
      <c r="Z2014" s="18">
        <f t="shared" si="220"/>
        <v>0</v>
      </c>
      <c r="AA2014" s="19">
        <f t="shared" si="217"/>
        <v>96.733492650166369</v>
      </c>
      <c r="AB2014" s="19">
        <f t="shared" si="218"/>
        <v>100</v>
      </c>
      <c r="AC2014" s="18">
        <f t="shared" si="221"/>
        <v>5.8399096350824881E-2</v>
      </c>
      <c r="AD2014" s="43">
        <f t="shared" si="222"/>
        <v>1712.3552631578948</v>
      </c>
    </row>
    <row r="2015" spans="1:30">
      <c r="A2015">
        <v>2014</v>
      </c>
      <c r="B2015">
        <v>287</v>
      </c>
      <c r="C2015" t="s">
        <v>860</v>
      </c>
      <c r="D2015" s="18">
        <v>1.2188711729349656E-4</v>
      </c>
      <c r="E2015" s="19">
        <v>2.875</v>
      </c>
      <c r="F2015" s="18">
        <v>0</v>
      </c>
      <c r="G2015" s="19">
        <v>96.734187051017372</v>
      </c>
      <c r="H2015" s="19">
        <v>100</v>
      </c>
      <c r="I2015" s="67">
        <v>0.77800000000000002</v>
      </c>
      <c r="J2015" s="1">
        <v>131269</v>
      </c>
      <c r="K2015" s="43">
        <v>1727.2236842105262</v>
      </c>
      <c r="L2015" s="68">
        <v>2.0950000000000002</v>
      </c>
      <c r="M2015" s="19">
        <v>34902.15</v>
      </c>
      <c r="O2015" s="1">
        <v>16</v>
      </c>
      <c r="P2015">
        <v>46</v>
      </c>
      <c r="Q2015">
        <v>0</v>
      </c>
      <c r="R2015" s="1">
        <v>131269</v>
      </c>
      <c r="S2015" s="60">
        <v>8.6830235363726249E-3</v>
      </c>
      <c r="T2015" s="1">
        <v>126982</v>
      </c>
      <c r="U2015" s="1">
        <v>126982</v>
      </c>
      <c r="V2015" s="1">
        <v>126982</v>
      </c>
      <c r="W2015" s="17">
        <v>76</v>
      </c>
      <c r="X2015" s="18">
        <f t="shared" si="223"/>
        <v>1.2188711729349656E-4</v>
      </c>
      <c r="Y2015" s="19">
        <f t="shared" si="219"/>
        <v>2.875</v>
      </c>
      <c r="Z2015" s="18">
        <f t="shared" si="220"/>
        <v>0</v>
      </c>
      <c r="AA2015" s="19">
        <f t="shared" si="217"/>
        <v>96.734187051017372</v>
      </c>
      <c r="AB2015" s="19">
        <f t="shared" si="218"/>
        <v>100</v>
      </c>
      <c r="AC2015" s="18">
        <f t="shared" si="221"/>
        <v>5.7896380714410868E-2</v>
      </c>
      <c r="AD2015" s="43">
        <f t="shared" si="222"/>
        <v>1727.2236842105262</v>
      </c>
    </row>
    <row r="2016" spans="1:30">
      <c r="A2016">
        <v>2008</v>
      </c>
      <c r="B2016">
        <v>288</v>
      </c>
      <c r="C2016" s="26" t="s">
        <v>862</v>
      </c>
      <c r="D2016" s="18">
        <v>3.5647645305929205E-3</v>
      </c>
      <c r="E2016" s="19">
        <v>3.234375</v>
      </c>
      <c r="F2016" s="18">
        <v>0</v>
      </c>
      <c r="G2016" s="19">
        <v>0.63775865430138967</v>
      </c>
      <c r="H2016" s="19">
        <v>0.72927613770262101</v>
      </c>
      <c r="I2016" s="67">
        <v>0.56299999999999994</v>
      </c>
      <c r="J2016" s="1">
        <v>35907</v>
      </c>
      <c r="K2016" s="43">
        <v>1632.1363636363637</v>
      </c>
      <c r="L2016" s="19">
        <v>1.72</v>
      </c>
      <c r="M2016" s="19">
        <v>17047.07</v>
      </c>
      <c r="O2016" s="1">
        <v>128</v>
      </c>
      <c r="P2016">
        <v>414</v>
      </c>
      <c r="Q2016">
        <v>0</v>
      </c>
      <c r="R2016" s="1">
        <v>35907</v>
      </c>
      <c r="S2016" s="60">
        <v>4.2353692522062225E-2</v>
      </c>
      <c r="T2016">
        <v>229</v>
      </c>
      <c r="U2016" s="1">
        <v>31401</v>
      </c>
      <c r="V2016">
        <v>229</v>
      </c>
      <c r="W2016">
        <v>22</v>
      </c>
      <c r="X2016" s="18">
        <f t="shared" si="223"/>
        <v>3.5647645305929205E-3</v>
      </c>
      <c r="Y2016" s="19">
        <f t="shared" si="219"/>
        <v>3.234375</v>
      </c>
      <c r="Z2016" s="18">
        <f t="shared" si="220"/>
        <v>0</v>
      </c>
      <c r="AA2016" s="19">
        <f t="shared" si="217"/>
        <v>0.63775865430138967</v>
      </c>
      <c r="AB2016" s="19">
        <f t="shared" si="218"/>
        <v>0.72927613770262101</v>
      </c>
      <c r="AC2016" s="18">
        <f t="shared" si="221"/>
        <v>6.1269390369565822E-2</v>
      </c>
      <c r="AD2016" s="43">
        <f t="shared" si="222"/>
        <v>1632.1363636363637</v>
      </c>
    </row>
    <row r="2017" spans="1:30">
      <c r="A2017">
        <v>2009</v>
      </c>
      <c r="B2017">
        <v>288</v>
      </c>
      <c r="C2017" t="s">
        <v>862</v>
      </c>
      <c r="D2017" s="18">
        <v>3.7451120779864516E-3</v>
      </c>
      <c r="E2017" s="19">
        <v>2.9632352941176472</v>
      </c>
      <c r="F2017" s="18">
        <v>0</v>
      </c>
      <c r="G2017" s="19">
        <v>6.6062675552128649</v>
      </c>
      <c r="H2017" s="19">
        <v>7.5542400100765184</v>
      </c>
      <c r="I2017" s="67">
        <v>0.56299999999999994</v>
      </c>
      <c r="J2017" s="1">
        <v>36314</v>
      </c>
      <c r="K2017" s="43">
        <v>1650.6363636363637</v>
      </c>
      <c r="L2017" s="19">
        <v>1.84</v>
      </c>
      <c r="M2017" s="19">
        <v>16594.23</v>
      </c>
      <c r="O2017" s="1">
        <v>136</v>
      </c>
      <c r="P2017">
        <v>403</v>
      </c>
      <c r="Q2017">
        <v>0</v>
      </c>
      <c r="R2017" s="1">
        <v>36314</v>
      </c>
      <c r="S2017" s="60">
        <v>1.1334837218369698E-2</v>
      </c>
      <c r="T2017" s="1">
        <v>2399</v>
      </c>
      <c r="U2017" s="1">
        <v>31757</v>
      </c>
      <c r="V2017" s="1">
        <v>2399</v>
      </c>
      <c r="W2017">
        <v>22</v>
      </c>
      <c r="X2017" s="18">
        <f t="shared" si="223"/>
        <v>3.7451120779864516E-3</v>
      </c>
      <c r="Y2017" s="19">
        <f t="shared" si="219"/>
        <v>2.9632352941176472</v>
      </c>
      <c r="Z2017" s="18">
        <f t="shared" si="220"/>
        <v>0</v>
      </c>
      <c r="AA2017" s="19">
        <f t="shared" si="217"/>
        <v>6.6062675552128649</v>
      </c>
      <c r="AB2017" s="19">
        <f t="shared" si="218"/>
        <v>7.5542400100765184</v>
      </c>
      <c r="AC2017" s="18">
        <f t="shared" si="221"/>
        <v>6.0582695379192593E-2</v>
      </c>
      <c r="AD2017" s="43">
        <f t="shared" si="222"/>
        <v>1650.6363636363637</v>
      </c>
    </row>
    <row r="2018" spans="1:30">
      <c r="A2018">
        <v>2010</v>
      </c>
      <c r="B2018">
        <v>288</v>
      </c>
      <c r="C2018" t="s">
        <v>862</v>
      </c>
      <c r="D2018" s="18">
        <v>6.2554106509536706E-3</v>
      </c>
      <c r="E2018" s="19">
        <v>3.0714285714285716</v>
      </c>
      <c r="F2018" s="18">
        <v>0</v>
      </c>
      <c r="G2018" s="19">
        <v>8.5006562595995412</v>
      </c>
      <c r="H2018" s="19">
        <v>9.7212020566537856</v>
      </c>
      <c r="I2018" s="67">
        <v>0.66600000000000004</v>
      </c>
      <c r="J2018" s="1">
        <v>35809</v>
      </c>
      <c r="K2018" s="43">
        <v>1627.6818181818182</v>
      </c>
      <c r="L2018" s="19">
        <v>1.82</v>
      </c>
      <c r="M2018" s="19">
        <v>15422.16</v>
      </c>
      <c r="O2018" s="1">
        <v>224</v>
      </c>
      <c r="P2018">
        <v>688</v>
      </c>
      <c r="Q2018">
        <v>0</v>
      </c>
      <c r="R2018" s="1">
        <v>35809</v>
      </c>
      <c r="S2018" s="60">
        <v>-1.3906482348405524E-2</v>
      </c>
      <c r="T2018" s="1">
        <v>3044</v>
      </c>
      <c r="U2018" s="1">
        <v>31313</v>
      </c>
      <c r="V2018" s="1">
        <v>3044</v>
      </c>
      <c r="W2018">
        <v>22</v>
      </c>
      <c r="X2018" s="18">
        <f t="shared" si="223"/>
        <v>6.2554106509536706E-3</v>
      </c>
      <c r="Y2018" s="19">
        <f t="shared" si="219"/>
        <v>3.0714285714285716</v>
      </c>
      <c r="Z2018" s="18">
        <f t="shared" si="220"/>
        <v>0</v>
      </c>
      <c r="AA2018" s="19">
        <f t="shared" si="217"/>
        <v>8.5006562595995412</v>
      </c>
      <c r="AB2018" s="19">
        <f t="shared" si="218"/>
        <v>9.7212020566537856</v>
      </c>
      <c r="AC2018" s="18">
        <f t="shared" si="221"/>
        <v>6.1437068893294977E-2</v>
      </c>
      <c r="AD2018" s="43">
        <f t="shared" si="222"/>
        <v>1627.6818181818182</v>
      </c>
    </row>
    <row r="2019" spans="1:30">
      <c r="A2019">
        <v>2011</v>
      </c>
      <c r="B2019">
        <v>288</v>
      </c>
      <c r="C2019" t="s">
        <v>862</v>
      </c>
      <c r="D2019" s="18">
        <v>2.2142876913282959E-3</v>
      </c>
      <c r="E2019" s="19">
        <v>2.7124999999999999</v>
      </c>
      <c r="F2019" s="18">
        <v>0</v>
      </c>
      <c r="G2019" s="19">
        <v>21.080018821445375</v>
      </c>
      <c r="H2019" s="19">
        <v>24.106605893710629</v>
      </c>
      <c r="I2019" s="67">
        <v>0.66600000000000004</v>
      </c>
      <c r="J2019" s="1">
        <v>36129</v>
      </c>
      <c r="K2019" s="43">
        <v>1642.2272727272727</v>
      </c>
      <c r="L2019" s="19">
        <v>1.97</v>
      </c>
      <c r="M2019" s="19">
        <v>16654.14</v>
      </c>
      <c r="O2019" s="1">
        <v>80</v>
      </c>
      <c r="P2019">
        <v>217</v>
      </c>
      <c r="Q2019">
        <v>0</v>
      </c>
      <c r="R2019" s="1">
        <v>36129</v>
      </c>
      <c r="S2019" s="60">
        <v>8.9363009299339158E-3</v>
      </c>
      <c r="T2019" s="1">
        <v>7616</v>
      </c>
      <c r="U2019" s="1">
        <v>31593</v>
      </c>
      <c r="V2019" s="1">
        <v>7616</v>
      </c>
      <c r="W2019">
        <v>22</v>
      </c>
      <c r="X2019" s="18">
        <f t="shared" si="223"/>
        <v>2.2142876913282959E-3</v>
      </c>
      <c r="Y2019" s="19">
        <f t="shared" si="219"/>
        <v>2.7124999999999999</v>
      </c>
      <c r="Z2019" s="18">
        <f t="shared" si="220"/>
        <v>0</v>
      </c>
      <c r="AA2019" s="19">
        <f t="shared" si="217"/>
        <v>21.080018821445375</v>
      </c>
      <c r="AB2019" s="19">
        <f t="shared" si="218"/>
        <v>24.106605893710629</v>
      </c>
      <c r="AC2019" s="18">
        <f t="shared" si="221"/>
        <v>6.089291151152814E-2</v>
      </c>
      <c r="AD2019" s="43">
        <f t="shared" si="222"/>
        <v>1642.2272727272727</v>
      </c>
    </row>
    <row r="2020" spans="1:30">
      <c r="A2020">
        <v>2012</v>
      </c>
      <c r="B2020">
        <v>288</v>
      </c>
      <c r="C2020" t="s">
        <v>862</v>
      </c>
      <c r="D2020" s="18">
        <v>2.0307911852685311E-3</v>
      </c>
      <c r="E2020" s="19">
        <v>2.689189189189189</v>
      </c>
      <c r="F2020" s="18">
        <v>0</v>
      </c>
      <c r="G2020" s="19">
        <v>14.015203490765387</v>
      </c>
      <c r="H2020" s="19">
        <v>16.027491840321364</v>
      </c>
      <c r="I2020" s="67">
        <v>0.66600000000000004</v>
      </c>
      <c r="J2020" s="1">
        <v>36439</v>
      </c>
      <c r="K2020" s="43">
        <v>1656.3181818181818</v>
      </c>
      <c r="L2020" s="68">
        <v>2.0049999999999999</v>
      </c>
      <c r="M2020" s="19">
        <v>16536.849999999999</v>
      </c>
      <c r="O2020" s="1">
        <v>74</v>
      </c>
      <c r="P2020">
        <v>199</v>
      </c>
      <c r="Q2020">
        <v>0</v>
      </c>
      <c r="R2020" s="1">
        <v>36439</v>
      </c>
      <c r="S2020" s="60">
        <v>8.5803648038971225E-3</v>
      </c>
      <c r="T2020" s="1">
        <v>5107</v>
      </c>
      <c r="U2020" s="1">
        <v>31864</v>
      </c>
      <c r="V2020" s="1">
        <v>5107</v>
      </c>
      <c r="W2020">
        <v>22</v>
      </c>
      <c r="X2020" s="18">
        <f t="shared" si="223"/>
        <v>2.0307911852685311E-3</v>
      </c>
      <c r="Y2020" s="19">
        <f t="shared" si="219"/>
        <v>2.689189189189189</v>
      </c>
      <c r="Z2020" s="18">
        <f t="shared" si="220"/>
        <v>0</v>
      </c>
      <c r="AA2020" s="19">
        <f t="shared" si="217"/>
        <v>14.015203490765387</v>
      </c>
      <c r="AB2020" s="19">
        <f t="shared" si="218"/>
        <v>16.027491840321364</v>
      </c>
      <c r="AC2020" s="18">
        <f t="shared" si="221"/>
        <v>6.0374873075550922E-2</v>
      </c>
      <c r="AD2020" s="43">
        <f t="shared" si="222"/>
        <v>1656.3181818181818</v>
      </c>
    </row>
    <row r="2021" spans="1:30">
      <c r="A2021">
        <v>2013</v>
      </c>
      <c r="B2021">
        <v>288</v>
      </c>
      <c r="C2021" t="s">
        <v>862</v>
      </c>
      <c r="D2021" s="18">
        <v>1.1615934950764276E-3</v>
      </c>
      <c r="E2021" s="19">
        <v>2.6363636363636362</v>
      </c>
      <c r="F2021" s="18">
        <v>0</v>
      </c>
      <c r="G2021" s="19">
        <v>16.608146994376831</v>
      </c>
      <c r="H2021" s="19">
        <v>18.99284485100987</v>
      </c>
      <c r="I2021" s="67">
        <v>0.66600000000000004</v>
      </c>
      <c r="J2021" s="1">
        <v>37879</v>
      </c>
      <c r="K2021" s="43">
        <v>1721.7727272727273</v>
      </c>
      <c r="L2021" s="19">
        <v>2.04</v>
      </c>
      <c r="M2021" s="19">
        <v>18126.3</v>
      </c>
      <c r="O2021" s="1">
        <v>44</v>
      </c>
      <c r="P2021">
        <v>116</v>
      </c>
      <c r="Q2021">
        <v>0</v>
      </c>
      <c r="R2021" s="1">
        <v>37879</v>
      </c>
      <c r="S2021" s="60">
        <v>3.9518098740360497E-2</v>
      </c>
      <c r="T2021" s="1">
        <v>6291</v>
      </c>
      <c r="U2021" s="1">
        <v>33123</v>
      </c>
      <c r="V2021" s="1">
        <v>6291</v>
      </c>
      <c r="W2021">
        <v>22</v>
      </c>
      <c r="X2021" s="18">
        <f t="shared" si="223"/>
        <v>1.1615934950764276E-3</v>
      </c>
      <c r="Y2021" s="19">
        <f t="shared" si="219"/>
        <v>2.6363636363636362</v>
      </c>
      <c r="Z2021" s="18">
        <f t="shared" si="220"/>
        <v>0</v>
      </c>
      <c r="AA2021" s="19">
        <f t="shared" si="217"/>
        <v>16.608146994376831</v>
      </c>
      <c r="AB2021" s="19">
        <f t="shared" si="218"/>
        <v>18.99284485100987</v>
      </c>
      <c r="AC2021" s="18">
        <f t="shared" si="221"/>
        <v>5.8079674753821378E-2</v>
      </c>
      <c r="AD2021" s="43">
        <f t="shared" si="222"/>
        <v>1721.7727272727273</v>
      </c>
    </row>
    <row r="2022" spans="1:30">
      <c r="A2022">
        <v>2014</v>
      </c>
      <c r="B2022">
        <v>288</v>
      </c>
      <c r="C2022" t="s">
        <v>862</v>
      </c>
      <c r="D2022" s="18">
        <v>9.9442598068720067E-4</v>
      </c>
      <c r="E2022" s="19">
        <v>4.1315789473684212</v>
      </c>
      <c r="F2022" s="18">
        <v>0</v>
      </c>
      <c r="G2022" s="19">
        <v>22.518514641614111</v>
      </c>
      <c r="H2022" s="19">
        <v>25.751907825826727</v>
      </c>
      <c r="I2022" s="67">
        <v>0.66600000000000004</v>
      </c>
      <c r="J2022" s="1">
        <v>38213</v>
      </c>
      <c r="K2022" s="43">
        <v>1736.9545454545455</v>
      </c>
      <c r="L2022" s="68">
        <v>2.0950000000000002</v>
      </c>
      <c r="M2022" s="19">
        <v>16466.490000000002</v>
      </c>
      <c r="O2022" s="1">
        <v>38</v>
      </c>
      <c r="P2022">
        <v>157</v>
      </c>
      <c r="Q2022">
        <v>0</v>
      </c>
      <c r="R2022" s="1">
        <v>38213</v>
      </c>
      <c r="S2022" s="60">
        <v>8.8175506217165189E-3</v>
      </c>
      <c r="T2022" s="1">
        <v>8605</v>
      </c>
      <c r="U2022" s="1">
        <v>33415</v>
      </c>
      <c r="V2022" s="1">
        <v>8605</v>
      </c>
      <c r="W2022">
        <v>22</v>
      </c>
      <c r="X2022" s="18">
        <f t="shared" si="223"/>
        <v>9.9442598068720067E-4</v>
      </c>
      <c r="Y2022" s="19">
        <f t="shared" si="219"/>
        <v>4.1315789473684212</v>
      </c>
      <c r="Z2022" s="18">
        <f t="shared" si="220"/>
        <v>0</v>
      </c>
      <c r="AA2022" s="19">
        <f t="shared" si="217"/>
        <v>22.518514641614111</v>
      </c>
      <c r="AB2022" s="19">
        <f t="shared" si="218"/>
        <v>25.751907825826727</v>
      </c>
      <c r="AC2022" s="18">
        <f t="shared" si="221"/>
        <v>5.7572030460837934E-2</v>
      </c>
      <c r="AD2022" s="43">
        <f t="shared" si="222"/>
        <v>1736.9545454545455</v>
      </c>
    </row>
    <row r="2023" spans="1:30">
      <c r="A2023">
        <v>2008</v>
      </c>
      <c r="B2023">
        <v>289</v>
      </c>
      <c r="C2023" s="26" t="s">
        <v>863</v>
      </c>
      <c r="D2023" s="18">
        <v>5.8790735391009074E-3</v>
      </c>
      <c r="E2023" s="19">
        <v>3.9741379310344827</v>
      </c>
      <c r="F2023" s="18">
        <v>0</v>
      </c>
      <c r="G2023" s="19">
        <v>12.21428209416654</v>
      </c>
      <c r="H2023" s="19">
        <v>25.246176408967109</v>
      </c>
      <c r="I2023" s="67">
        <v>0.41899999999999998</v>
      </c>
      <c r="J2023" s="1">
        <v>19731</v>
      </c>
      <c r="K2023" s="43">
        <v>2192.3333333333335</v>
      </c>
      <c r="L2023" s="19">
        <v>1.72</v>
      </c>
      <c r="M2023" s="19">
        <v>3784.61</v>
      </c>
      <c r="O2023" s="1">
        <v>116</v>
      </c>
      <c r="P2023">
        <v>461</v>
      </c>
      <c r="Q2023" s="14"/>
      <c r="R2023" s="1">
        <v>19731</v>
      </c>
      <c r="S2023" s="60">
        <v>3.1039347860166266E-2</v>
      </c>
      <c r="T2023" s="1">
        <v>2410</v>
      </c>
      <c r="U2023" s="1">
        <v>9546</v>
      </c>
      <c r="V2023" s="1">
        <v>2410</v>
      </c>
      <c r="W2023">
        <v>9</v>
      </c>
      <c r="X2023" s="18">
        <f t="shared" si="223"/>
        <v>5.8790735391009074E-3</v>
      </c>
      <c r="Y2023" s="19">
        <f t="shared" si="219"/>
        <v>3.9741379310344827</v>
      </c>
      <c r="Z2023" s="18">
        <f t="shared" si="220"/>
        <v>0</v>
      </c>
      <c r="AA2023" s="19">
        <f t="shared" si="217"/>
        <v>12.21428209416654</v>
      </c>
      <c r="AB2023" s="19">
        <f t="shared" si="218"/>
        <v>25.246176408967109</v>
      </c>
      <c r="AC2023" s="18">
        <f t="shared" si="221"/>
        <v>4.561350159647256E-2</v>
      </c>
      <c r="AD2023" s="43">
        <f t="shared" si="222"/>
        <v>2192.3333333333335</v>
      </c>
    </row>
    <row r="2024" spans="1:30">
      <c r="A2024">
        <v>2009</v>
      </c>
      <c r="B2024">
        <v>289</v>
      </c>
      <c r="C2024" t="s">
        <v>863</v>
      </c>
      <c r="D2024" s="18">
        <v>4.3498052703454552E-3</v>
      </c>
      <c r="E2024" s="19">
        <v>4.1162790697674421</v>
      </c>
      <c r="F2024" s="18">
        <v>0</v>
      </c>
      <c r="G2024" s="19">
        <v>16.008294977492287</v>
      </c>
      <c r="H2024" s="19">
        <v>33.085929333054573</v>
      </c>
      <c r="I2024" s="67">
        <v>0.41899999999999998</v>
      </c>
      <c r="J2024" s="1">
        <v>19771</v>
      </c>
      <c r="K2024" s="43">
        <v>1520.8461538461538</v>
      </c>
      <c r="L2024" s="19">
        <v>1.84</v>
      </c>
      <c r="M2024" s="19">
        <v>3961.09</v>
      </c>
      <c r="O2024" s="1">
        <v>86</v>
      </c>
      <c r="P2024">
        <v>354</v>
      </c>
      <c r="Q2024" s="14"/>
      <c r="R2024" s="1">
        <v>19771</v>
      </c>
      <c r="S2024" s="60">
        <v>2.0272667376211029E-3</v>
      </c>
      <c r="T2024" s="1">
        <v>3165</v>
      </c>
      <c r="U2024" s="1">
        <v>9566</v>
      </c>
      <c r="V2024" s="1">
        <v>3165</v>
      </c>
      <c r="W2024">
        <v>13</v>
      </c>
      <c r="X2024" s="18">
        <f t="shared" si="223"/>
        <v>4.3498052703454552E-3</v>
      </c>
      <c r="Y2024" s="19">
        <f t="shared" si="219"/>
        <v>4.1162790697674421</v>
      </c>
      <c r="Z2024" s="18">
        <f t="shared" si="220"/>
        <v>0</v>
      </c>
      <c r="AA2024" s="19">
        <f t="shared" si="217"/>
        <v>16.008294977492287</v>
      </c>
      <c r="AB2024" s="19">
        <f t="shared" si="218"/>
        <v>33.085929333054573</v>
      </c>
      <c r="AC2024" s="18">
        <f t="shared" si="221"/>
        <v>6.5752870365687111E-2</v>
      </c>
      <c r="AD2024" s="43">
        <f t="shared" si="222"/>
        <v>1520.8461538461538</v>
      </c>
    </row>
    <row r="2025" spans="1:30">
      <c r="A2025">
        <v>2010</v>
      </c>
      <c r="B2025">
        <v>289</v>
      </c>
      <c r="C2025" t="s">
        <v>863</v>
      </c>
      <c r="D2025" s="18">
        <v>5.6497175141242938E-3</v>
      </c>
      <c r="E2025" s="19">
        <v>4.0370370370370372</v>
      </c>
      <c r="F2025" s="18">
        <v>0</v>
      </c>
      <c r="G2025" s="19">
        <v>16.692822766269096</v>
      </c>
      <c r="H2025" s="19">
        <v>35.837825696316258</v>
      </c>
      <c r="I2025" s="67">
        <v>0.59399999999999997</v>
      </c>
      <c r="J2025" s="1">
        <v>19116</v>
      </c>
      <c r="K2025" s="43">
        <v>1470.4615384615386</v>
      </c>
      <c r="L2025" s="19">
        <v>1.82</v>
      </c>
      <c r="M2025" s="19">
        <v>4148.3599999999997</v>
      </c>
      <c r="O2025" s="1">
        <v>108</v>
      </c>
      <c r="P2025">
        <v>436</v>
      </c>
      <c r="Q2025" s="14"/>
      <c r="R2025" s="1">
        <v>19116</v>
      </c>
      <c r="S2025" s="60">
        <v>-3.3129330838096216E-2</v>
      </c>
      <c r="T2025" s="1">
        <v>3191</v>
      </c>
      <c r="U2025" s="1">
        <v>8904</v>
      </c>
      <c r="V2025" s="1">
        <v>3191</v>
      </c>
      <c r="W2025">
        <v>13</v>
      </c>
      <c r="X2025" s="18">
        <f t="shared" si="223"/>
        <v>5.6497175141242938E-3</v>
      </c>
      <c r="Y2025" s="19">
        <f t="shared" si="219"/>
        <v>4.0370370370370372</v>
      </c>
      <c r="Z2025" s="18">
        <f t="shared" si="220"/>
        <v>0</v>
      </c>
      <c r="AA2025" s="19">
        <f t="shared" si="217"/>
        <v>16.692822766269096</v>
      </c>
      <c r="AB2025" s="19">
        <f t="shared" si="218"/>
        <v>35.837825696316258</v>
      </c>
      <c r="AC2025" s="18">
        <f t="shared" si="221"/>
        <v>6.800585896631095E-2</v>
      </c>
      <c r="AD2025" s="43">
        <f t="shared" si="222"/>
        <v>1470.4615384615386</v>
      </c>
    </row>
    <row r="2026" spans="1:30">
      <c r="A2026">
        <v>2011</v>
      </c>
      <c r="B2026">
        <v>289</v>
      </c>
      <c r="C2026" t="s">
        <v>863</v>
      </c>
      <c r="D2026" s="18">
        <v>5.0230221850146506E-3</v>
      </c>
      <c r="E2026" s="19">
        <v>3.8333333333333335</v>
      </c>
      <c r="F2026" s="18">
        <v>0</v>
      </c>
      <c r="G2026" s="19">
        <v>17.135830891586437</v>
      </c>
      <c r="H2026" s="19">
        <v>36.789485508874407</v>
      </c>
      <c r="I2026" s="67">
        <v>0.59399999999999997</v>
      </c>
      <c r="J2026" s="1">
        <v>19112</v>
      </c>
      <c r="K2026" s="43">
        <v>1470.1538461538462</v>
      </c>
      <c r="L2026" s="19">
        <v>1.97</v>
      </c>
      <c r="M2026" s="19">
        <v>4862.24</v>
      </c>
      <c r="O2026" s="1">
        <v>96</v>
      </c>
      <c r="P2026">
        <v>368</v>
      </c>
      <c r="Q2026" s="14"/>
      <c r="R2026" s="1">
        <v>19112</v>
      </c>
      <c r="S2026" s="60">
        <v>-2.0924879681938346E-4</v>
      </c>
      <c r="T2026" s="1">
        <v>3275</v>
      </c>
      <c r="U2026" s="1">
        <v>8902</v>
      </c>
      <c r="V2026" s="1">
        <v>3275</v>
      </c>
      <c r="W2026">
        <v>13</v>
      </c>
      <c r="X2026" s="18">
        <f t="shared" si="223"/>
        <v>5.0230221850146506E-3</v>
      </c>
      <c r="Y2026" s="19">
        <f t="shared" si="219"/>
        <v>3.8333333333333335</v>
      </c>
      <c r="Z2026" s="18">
        <f t="shared" si="220"/>
        <v>0</v>
      </c>
      <c r="AA2026" s="19">
        <f t="shared" si="217"/>
        <v>17.135830891586437</v>
      </c>
      <c r="AB2026" s="19">
        <f t="shared" si="218"/>
        <v>36.789485508874407</v>
      </c>
      <c r="AC2026" s="18">
        <f t="shared" si="221"/>
        <v>6.8020092088740061E-2</v>
      </c>
      <c r="AD2026" s="43">
        <f t="shared" si="222"/>
        <v>1470.1538461538462</v>
      </c>
    </row>
    <row r="2027" spans="1:30">
      <c r="A2027">
        <v>2012</v>
      </c>
      <c r="B2027">
        <v>289</v>
      </c>
      <c r="C2027" t="s">
        <v>863</v>
      </c>
      <c r="D2027" s="18">
        <v>5.9137534017165583E-3</v>
      </c>
      <c r="E2027" s="19">
        <v>4.2920353982300883</v>
      </c>
      <c r="F2027" s="18">
        <v>0</v>
      </c>
      <c r="G2027" s="19">
        <v>10.147582164538413</v>
      </c>
      <c r="H2027" s="19">
        <v>21.786516853932582</v>
      </c>
      <c r="I2027" s="67">
        <v>0.59399999999999997</v>
      </c>
      <c r="J2027" s="1">
        <v>19108</v>
      </c>
      <c r="K2027" s="43">
        <v>1469.8461538461538</v>
      </c>
      <c r="L2027" s="68">
        <v>2.0049999999999999</v>
      </c>
      <c r="M2027" s="19">
        <v>5311.1</v>
      </c>
      <c r="O2027" s="1">
        <v>113</v>
      </c>
      <c r="P2027">
        <v>485</v>
      </c>
      <c r="Q2027" s="14"/>
      <c r="R2027" s="1">
        <v>19108</v>
      </c>
      <c r="S2027" s="60">
        <v>-2.0929259104229825E-4</v>
      </c>
      <c r="T2027" s="1">
        <v>1939</v>
      </c>
      <c r="U2027" s="1">
        <v>8900</v>
      </c>
      <c r="V2027" s="1">
        <v>1939</v>
      </c>
      <c r="W2027">
        <v>13</v>
      </c>
      <c r="X2027" s="18">
        <f t="shared" si="223"/>
        <v>5.9137534017165583E-3</v>
      </c>
      <c r="Y2027" s="19">
        <f t="shared" si="219"/>
        <v>4.2920353982300883</v>
      </c>
      <c r="Z2027" s="18">
        <f t="shared" si="220"/>
        <v>0</v>
      </c>
      <c r="AA2027" s="19">
        <f t="shared" si="217"/>
        <v>10.147582164538413</v>
      </c>
      <c r="AB2027" s="19">
        <f t="shared" si="218"/>
        <v>21.786516853932582</v>
      </c>
      <c r="AC2027" s="18">
        <f t="shared" si="221"/>
        <v>6.8034331170190504E-2</v>
      </c>
      <c r="AD2027" s="43">
        <f t="shared" si="222"/>
        <v>1469.8461538461538</v>
      </c>
    </row>
    <row r="2028" spans="1:30">
      <c r="A2028">
        <v>2013</v>
      </c>
      <c r="B2028">
        <v>289</v>
      </c>
      <c r="C2028" t="s">
        <v>863</v>
      </c>
      <c r="D2028" s="18">
        <v>4.0654538062811262E-3</v>
      </c>
      <c r="E2028" s="19">
        <v>3.7749999999999999</v>
      </c>
      <c r="F2028" s="18">
        <v>0</v>
      </c>
      <c r="G2028" s="19">
        <v>10.305925398922655</v>
      </c>
      <c r="H2028" s="19">
        <v>22.125245472397992</v>
      </c>
      <c r="I2028" s="67">
        <v>0.59399999999999997</v>
      </c>
      <c r="J2028" s="1">
        <v>19678</v>
      </c>
      <c r="K2028" s="43">
        <v>1513.6923076923076</v>
      </c>
      <c r="L2028" s="19">
        <v>2.04</v>
      </c>
      <c r="M2028" s="19">
        <v>6123.51</v>
      </c>
      <c r="O2028" s="1">
        <v>80</v>
      </c>
      <c r="P2028">
        <v>302</v>
      </c>
      <c r="Q2028" s="14"/>
      <c r="R2028" s="1">
        <v>19678</v>
      </c>
      <c r="S2028" s="60">
        <v>2.9830437513083563E-2</v>
      </c>
      <c r="T2028" s="1">
        <v>2028</v>
      </c>
      <c r="U2028" s="1">
        <v>9166</v>
      </c>
      <c r="V2028" s="1">
        <v>2028</v>
      </c>
      <c r="W2028">
        <v>13</v>
      </c>
      <c r="X2028" s="18">
        <f t="shared" si="223"/>
        <v>4.0654538062811262E-3</v>
      </c>
      <c r="Y2028" s="19">
        <f t="shared" si="219"/>
        <v>3.7749999999999999</v>
      </c>
      <c r="Z2028" s="18">
        <f t="shared" si="220"/>
        <v>0</v>
      </c>
      <c r="AA2028" s="19">
        <f t="shared" si="217"/>
        <v>10.305925398922655</v>
      </c>
      <c r="AB2028" s="19">
        <f t="shared" si="218"/>
        <v>22.125245472397992</v>
      </c>
      <c r="AC2028" s="18">
        <f t="shared" si="221"/>
        <v>6.6063624352068306E-2</v>
      </c>
      <c r="AD2028" s="43">
        <f t="shared" si="222"/>
        <v>1513.6923076923076</v>
      </c>
    </row>
    <row r="2029" spans="1:30">
      <c r="A2029">
        <v>2014</v>
      </c>
      <c r="B2029">
        <v>289</v>
      </c>
      <c r="C2029" t="s">
        <v>863</v>
      </c>
      <c r="D2029" s="18">
        <v>3.5551041137633316E-3</v>
      </c>
      <c r="E2029" s="19">
        <v>4.0857142857142854</v>
      </c>
      <c r="F2029" s="18">
        <v>0</v>
      </c>
      <c r="G2029" s="19">
        <v>10.543423057389537</v>
      </c>
      <c r="H2029" s="19">
        <v>22.636571802420676</v>
      </c>
      <c r="I2029" s="67">
        <v>0.59399999999999997</v>
      </c>
      <c r="J2029" s="1">
        <v>19690</v>
      </c>
      <c r="K2029" s="43">
        <v>1514.6153846153845</v>
      </c>
      <c r="L2029" s="68">
        <v>2.0950000000000002</v>
      </c>
      <c r="M2029" s="19">
        <v>6595.75</v>
      </c>
      <c r="O2029" s="1">
        <v>70</v>
      </c>
      <c r="P2029">
        <v>286</v>
      </c>
      <c r="Q2029" s="14"/>
      <c r="R2029" s="1">
        <v>19690</v>
      </c>
      <c r="S2029" s="60">
        <v>6.0981807094218077E-4</v>
      </c>
      <c r="T2029" s="1">
        <v>2076</v>
      </c>
      <c r="U2029" s="1">
        <v>9171</v>
      </c>
      <c r="V2029" s="1">
        <v>2076</v>
      </c>
      <c r="W2029">
        <v>13</v>
      </c>
      <c r="X2029" s="18">
        <f t="shared" si="223"/>
        <v>3.5551041137633316E-3</v>
      </c>
      <c r="Y2029" s="19">
        <f t="shared" si="219"/>
        <v>4.0857142857142854</v>
      </c>
      <c r="Z2029" s="18">
        <f t="shared" si="220"/>
        <v>0</v>
      </c>
      <c r="AA2029" s="19">
        <f t="shared" si="217"/>
        <v>10.543423057389537</v>
      </c>
      <c r="AB2029" s="19">
        <f t="shared" si="218"/>
        <v>22.636571802420676</v>
      </c>
      <c r="AC2029" s="18">
        <f t="shared" si="221"/>
        <v>6.6023362112747591E-2</v>
      </c>
      <c r="AD2029" s="43">
        <f t="shared" si="222"/>
        <v>1514.6153846153845</v>
      </c>
    </row>
    <row r="2030" spans="1:30">
      <c r="A2030">
        <v>2008</v>
      </c>
      <c r="B2030">
        <v>290</v>
      </c>
      <c r="C2030" s="26" t="s">
        <v>864</v>
      </c>
      <c r="D2030" s="18">
        <v>2.1549563997193544E-3</v>
      </c>
      <c r="E2030" s="19">
        <v>2.3720930232558142</v>
      </c>
      <c r="F2030" s="18">
        <v>0</v>
      </c>
      <c r="G2030" s="19">
        <v>72.406535030570311</v>
      </c>
      <c r="H2030" s="19">
        <v>89.611114556844257</v>
      </c>
      <c r="I2030" s="67">
        <v>0.61899999999999999</v>
      </c>
      <c r="J2030" s="1">
        <v>19954</v>
      </c>
      <c r="K2030" s="43">
        <v>1425.2857142857142</v>
      </c>
      <c r="L2030" s="19">
        <v>1.72</v>
      </c>
      <c r="M2030" s="19">
        <v>14837.56</v>
      </c>
      <c r="O2030" s="1">
        <v>43</v>
      </c>
      <c r="P2030">
        <v>102</v>
      </c>
      <c r="Q2030">
        <v>0</v>
      </c>
      <c r="R2030" s="1">
        <v>19954</v>
      </c>
      <c r="S2030" s="60">
        <v>3.3886010362694341E-2</v>
      </c>
      <c r="T2030" s="1">
        <v>14448</v>
      </c>
      <c r="U2030" s="1">
        <v>16123</v>
      </c>
      <c r="V2030" s="1">
        <v>14448</v>
      </c>
      <c r="W2030">
        <v>14</v>
      </c>
      <c r="X2030" s="18">
        <f t="shared" si="223"/>
        <v>2.1549563997193544E-3</v>
      </c>
      <c r="Y2030" s="19">
        <f t="shared" si="219"/>
        <v>2.3720930232558142</v>
      </c>
      <c r="Z2030" s="18">
        <f t="shared" si="220"/>
        <v>0</v>
      </c>
      <c r="AA2030" s="19">
        <f t="shared" si="217"/>
        <v>72.406535030570311</v>
      </c>
      <c r="AB2030" s="19">
        <f t="shared" si="218"/>
        <v>89.611114556844257</v>
      </c>
      <c r="AC2030" s="18">
        <f t="shared" si="221"/>
        <v>7.016137115365341E-2</v>
      </c>
      <c r="AD2030" s="43">
        <f t="shared" si="222"/>
        <v>1425.2857142857142</v>
      </c>
    </row>
    <row r="2031" spans="1:30">
      <c r="A2031">
        <v>2009</v>
      </c>
      <c r="B2031">
        <v>290</v>
      </c>
      <c r="C2031" t="s">
        <v>864</v>
      </c>
      <c r="D2031" s="18">
        <v>4.4905698034128328E-4</v>
      </c>
      <c r="E2031" s="19">
        <v>3.5555555555555554</v>
      </c>
      <c r="F2031" s="18">
        <v>0</v>
      </c>
      <c r="G2031" s="19">
        <v>85.350763396866583</v>
      </c>
      <c r="H2031" s="19">
        <v>105.62519296079036</v>
      </c>
      <c r="I2031" s="67">
        <v>0.61899999999999999</v>
      </c>
      <c r="J2031" s="1">
        <v>20042</v>
      </c>
      <c r="K2031" s="43">
        <v>1431.5714285714287</v>
      </c>
      <c r="L2031" s="19">
        <v>1.84</v>
      </c>
      <c r="M2031" s="19">
        <v>13380.36</v>
      </c>
      <c r="O2031" s="1">
        <v>9</v>
      </c>
      <c r="P2031">
        <v>32</v>
      </c>
      <c r="Q2031">
        <v>0</v>
      </c>
      <c r="R2031" s="1">
        <v>20042</v>
      </c>
      <c r="S2031" s="60">
        <v>4.4101433296581671E-3</v>
      </c>
      <c r="T2031" s="1">
        <v>17106</v>
      </c>
      <c r="U2031" s="1">
        <v>16195</v>
      </c>
      <c r="V2031" s="1">
        <v>17106</v>
      </c>
      <c r="W2031">
        <v>14</v>
      </c>
      <c r="X2031" s="18">
        <f t="shared" si="223"/>
        <v>4.4905698034128328E-4</v>
      </c>
      <c r="Y2031" s="19">
        <f t="shared" si="219"/>
        <v>3.5555555555555554</v>
      </c>
      <c r="Z2031" s="18">
        <f t="shared" si="220"/>
        <v>0</v>
      </c>
      <c r="AA2031" s="19">
        <f t="shared" si="217"/>
        <v>85.350763396866583</v>
      </c>
      <c r="AB2031" s="19">
        <f t="shared" si="218"/>
        <v>105.62519296079036</v>
      </c>
      <c r="AC2031" s="18">
        <f t="shared" si="221"/>
        <v>6.9853308053088509E-2</v>
      </c>
      <c r="AD2031" s="43">
        <f t="shared" si="222"/>
        <v>1431.5714285714287</v>
      </c>
    </row>
    <row r="2032" spans="1:30">
      <c r="A2032">
        <v>2010</v>
      </c>
      <c r="B2032">
        <v>290</v>
      </c>
      <c r="C2032" t="s">
        <v>864</v>
      </c>
      <c r="D2032" s="18">
        <v>2.0280890331085536E-4</v>
      </c>
      <c r="E2032" s="19">
        <v>2.5</v>
      </c>
      <c r="F2032" s="18">
        <v>0</v>
      </c>
      <c r="G2032" s="19">
        <v>80.712873295137655</v>
      </c>
      <c r="H2032" s="19">
        <v>100</v>
      </c>
      <c r="I2032" s="67">
        <v>0.74199999999999999</v>
      </c>
      <c r="J2032" s="1">
        <v>19723</v>
      </c>
      <c r="K2032" s="43">
        <v>1408.7857142857142</v>
      </c>
      <c r="L2032" s="19">
        <v>1.82</v>
      </c>
      <c r="M2032" s="19">
        <v>17251</v>
      </c>
      <c r="O2032" s="1">
        <v>4</v>
      </c>
      <c r="P2032">
        <v>10</v>
      </c>
      <c r="Q2032">
        <v>0</v>
      </c>
      <c r="R2032" s="1">
        <v>19723</v>
      </c>
      <c r="S2032" s="60">
        <v>-1.5916575192096549E-2</v>
      </c>
      <c r="T2032" s="1">
        <v>15919</v>
      </c>
      <c r="U2032" s="1">
        <v>15919</v>
      </c>
      <c r="V2032" s="1">
        <v>15919</v>
      </c>
      <c r="W2032">
        <v>14</v>
      </c>
      <c r="X2032" s="18">
        <f t="shared" si="223"/>
        <v>2.0280890331085536E-4</v>
      </c>
      <c r="Y2032" s="19">
        <f t="shared" si="219"/>
        <v>2.5</v>
      </c>
      <c r="Z2032" s="18">
        <f t="shared" si="220"/>
        <v>0</v>
      </c>
      <c r="AA2032" s="19">
        <f t="shared" si="217"/>
        <v>80.712873295137655</v>
      </c>
      <c r="AB2032" s="19">
        <f t="shared" si="218"/>
        <v>100</v>
      </c>
      <c r="AC2032" s="18">
        <f t="shared" si="221"/>
        <v>7.0983116158799375E-2</v>
      </c>
      <c r="AD2032" s="43">
        <f t="shared" si="222"/>
        <v>1408.7857142857142</v>
      </c>
    </row>
    <row r="2033" spans="1:30">
      <c r="A2033">
        <v>2011</v>
      </c>
      <c r="B2033">
        <v>290</v>
      </c>
      <c r="C2033" t="s">
        <v>864</v>
      </c>
      <c r="D2033" s="18">
        <v>4.0434672731867575E-4</v>
      </c>
      <c r="E2033" s="19">
        <v>3.125</v>
      </c>
      <c r="F2033" s="18">
        <v>0</v>
      </c>
      <c r="G2033" s="19">
        <v>80.712661106899162</v>
      </c>
      <c r="H2033" s="19">
        <v>100</v>
      </c>
      <c r="I2033" s="67">
        <v>0.74199999999999999</v>
      </c>
      <c r="J2033" s="1">
        <v>19785</v>
      </c>
      <c r="K2033" s="43">
        <v>1413.2142857142858</v>
      </c>
      <c r="L2033" s="19">
        <v>1.97</v>
      </c>
      <c r="M2033" s="19">
        <v>21700.49</v>
      </c>
      <c r="O2033" s="1">
        <v>8</v>
      </c>
      <c r="P2033">
        <v>25</v>
      </c>
      <c r="Q2033">
        <v>0</v>
      </c>
      <c r="R2033" s="1">
        <v>19785</v>
      </c>
      <c r="S2033" s="60">
        <v>3.1435380013182801E-3</v>
      </c>
      <c r="T2033" s="1">
        <v>15969</v>
      </c>
      <c r="U2033" s="1">
        <v>15969</v>
      </c>
      <c r="V2033" s="1">
        <v>15969</v>
      </c>
      <c r="W2033">
        <v>14</v>
      </c>
      <c r="X2033" s="18">
        <f t="shared" si="223"/>
        <v>4.0434672731867575E-4</v>
      </c>
      <c r="Y2033" s="19">
        <f t="shared" si="219"/>
        <v>3.125</v>
      </c>
      <c r="Z2033" s="18">
        <f t="shared" si="220"/>
        <v>0</v>
      </c>
      <c r="AA2033" s="19">
        <f t="shared" si="217"/>
        <v>80.712661106899162</v>
      </c>
      <c r="AB2033" s="19">
        <f t="shared" si="218"/>
        <v>100</v>
      </c>
      <c r="AC2033" s="18">
        <f t="shared" si="221"/>
        <v>7.0760677280768264E-2</v>
      </c>
      <c r="AD2033" s="43">
        <f t="shared" si="222"/>
        <v>1413.2142857142858</v>
      </c>
    </row>
    <row r="2034" spans="1:30">
      <c r="A2034">
        <v>2012</v>
      </c>
      <c r="B2034">
        <v>290</v>
      </c>
      <c r="C2034" t="s">
        <v>864</v>
      </c>
      <c r="D2034" s="18">
        <v>4.5353759322717193E-4</v>
      </c>
      <c r="E2034" s="19">
        <v>4.666666666666667</v>
      </c>
      <c r="F2034" s="18">
        <v>0.22222222222222221</v>
      </c>
      <c r="G2034" s="19">
        <v>80.714573674662375</v>
      </c>
      <c r="H2034" s="19">
        <v>100</v>
      </c>
      <c r="I2034" s="67">
        <v>0.74199999999999999</v>
      </c>
      <c r="J2034" s="1">
        <v>19844</v>
      </c>
      <c r="K2034" s="43">
        <v>1417.4285714285713</v>
      </c>
      <c r="L2034" s="68">
        <v>2.0049999999999999</v>
      </c>
      <c r="M2034" s="19">
        <v>22358.13</v>
      </c>
      <c r="O2034" s="1">
        <v>9</v>
      </c>
      <c r="P2034">
        <v>42</v>
      </c>
      <c r="Q2034">
        <v>2</v>
      </c>
      <c r="R2034" s="1">
        <v>19844</v>
      </c>
      <c r="S2034" s="60">
        <v>2.9820571139751451E-3</v>
      </c>
      <c r="T2034" s="1">
        <v>16017</v>
      </c>
      <c r="U2034" s="1">
        <v>16017</v>
      </c>
      <c r="V2034" s="1">
        <v>16017</v>
      </c>
      <c r="W2034">
        <v>14</v>
      </c>
      <c r="X2034" s="18">
        <f t="shared" si="223"/>
        <v>4.5353759322717193E-4</v>
      </c>
      <c r="Y2034" s="19">
        <f t="shared" si="219"/>
        <v>4.666666666666667</v>
      </c>
      <c r="Z2034" s="18">
        <f t="shared" si="220"/>
        <v>0.22222222222222221</v>
      </c>
      <c r="AA2034" s="19">
        <f t="shared" si="217"/>
        <v>80.714573674662375</v>
      </c>
      <c r="AB2034" s="19">
        <f t="shared" si="218"/>
        <v>100</v>
      </c>
      <c r="AC2034" s="18">
        <f t="shared" si="221"/>
        <v>7.0550292279782309E-2</v>
      </c>
      <c r="AD2034" s="43">
        <f t="shared" si="222"/>
        <v>1417.4285714285713</v>
      </c>
    </row>
    <row r="2035" spans="1:30">
      <c r="A2035">
        <v>2013</v>
      </c>
      <c r="B2035">
        <v>290</v>
      </c>
      <c r="C2035" t="s">
        <v>864</v>
      </c>
      <c r="D2035" s="18">
        <v>1.0240905100946064E-3</v>
      </c>
      <c r="E2035" s="19">
        <v>2.6190476190476191</v>
      </c>
      <c r="F2035" s="18">
        <v>0</v>
      </c>
      <c r="G2035" s="19">
        <v>80.712962059884902</v>
      </c>
      <c r="H2035" s="19">
        <v>100</v>
      </c>
      <c r="I2035" s="67">
        <v>0.74199999999999999</v>
      </c>
      <c r="J2035" s="1">
        <v>20506</v>
      </c>
      <c r="K2035" s="43">
        <v>1464.7142857142858</v>
      </c>
      <c r="L2035" s="19">
        <v>2.04</v>
      </c>
      <c r="M2035" s="19">
        <v>25196.32</v>
      </c>
      <c r="O2035" s="1">
        <v>21</v>
      </c>
      <c r="P2035">
        <v>55</v>
      </c>
      <c r="Q2035">
        <v>0</v>
      </c>
      <c r="R2035" s="1">
        <v>20506</v>
      </c>
      <c r="S2035" s="60">
        <v>3.3360209635154181E-2</v>
      </c>
      <c r="T2035" s="1">
        <v>16551</v>
      </c>
      <c r="U2035" s="1">
        <v>16551</v>
      </c>
      <c r="V2035" s="1">
        <v>16551</v>
      </c>
      <c r="W2035">
        <v>14</v>
      </c>
      <c r="X2035" s="18">
        <f t="shared" si="223"/>
        <v>1.0240905100946064E-3</v>
      </c>
      <c r="Y2035" s="19">
        <f t="shared" si="219"/>
        <v>2.6190476190476191</v>
      </c>
      <c r="Z2035" s="18">
        <f t="shared" si="220"/>
        <v>0</v>
      </c>
      <c r="AA2035" s="19">
        <f t="shared" si="217"/>
        <v>80.712962059884902</v>
      </c>
      <c r="AB2035" s="19">
        <f t="shared" si="218"/>
        <v>100</v>
      </c>
      <c r="AC2035" s="18">
        <f t="shared" si="221"/>
        <v>6.8272700672973752E-2</v>
      </c>
      <c r="AD2035" s="43">
        <f t="shared" si="222"/>
        <v>1464.7142857142858</v>
      </c>
    </row>
    <row r="2036" spans="1:30">
      <c r="A2036">
        <v>2014</v>
      </c>
      <c r="B2036">
        <v>290</v>
      </c>
      <c r="C2036" t="s">
        <v>864</v>
      </c>
      <c r="D2036" s="18">
        <v>1.554907677356657E-3</v>
      </c>
      <c r="E2036" s="19">
        <v>2.65625</v>
      </c>
      <c r="F2036" s="18">
        <v>0</v>
      </c>
      <c r="G2036" s="19">
        <v>80.714285714285722</v>
      </c>
      <c r="H2036" s="19">
        <v>100</v>
      </c>
      <c r="I2036" s="67">
        <v>0.74199999999999999</v>
      </c>
      <c r="J2036" s="1">
        <v>20580</v>
      </c>
      <c r="K2036" s="43">
        <v>1470</v>
      </c>
      <c r="L2036" s="68">
        <v>2.0950000000000002</v>
      </c>
      <c r="M2036" s="19">
        <v>28079.74</v>
      </c>
      <c r="O2036" s="1">
        <v>32</v>
      </c>
      <c r="P2036">
        <v>85</v>
      </c>
      <c r="Q2036">
        <v>0</v>
      </c>
      <c r="R2036" s="1">
        <v>20580</v>
      </c>
      <c r="S2036" s="60">
        <v>3.6086998927142844E-3</v>
      </c>
      <c r="T2036" s="1">
        <v>16611</v>
      </c>
      <c r="U2036" s="1">
        <v>16611</v>
      </c>
      <c r="V2036" s="1">
        <v>16611</v>
      </c>
      <c r="W2036">
        <v>14</v>
      </c>
      <c r="X2036" s="18">
        <f t="shared" si="223"/>
        <v>1.554907677356657E-3</v>
      </c>
      <c r="Y2036" s="19">
        <f t="shared" si="219"/>
        <v>2.65625</v>
      </c>
      <c r="Z2036" s="18">
        <f t="shared" si="220"/>
        <v>0</v>
      </c>
      <c r="AA2036" s="19">
        <f t="shared" si="217"/>
        <v>80.714285714285722</v>
      </c>
      <c r="AB2036" s="19">
        <f t="shared" si="218"/>
        <v>100</v>
      </c>
      <c r="AC2036" s="18">
        <f t="shared" si="221"/>
        <v>6.8027210884353734E-2</v>
      </c>
      <c r="AD2036" s="43">
        <f t="shared" si="222"/>
        <v>1470</v>
      </c>
    </row>
    <row r="2037" spans="1:30">
      <c r="A2037">
        <v>2008</v>
      </c>
      <c r="B2037">
        <v>291</v>
      </c>
      <c r="C2037" s="26" t="s">
        <v>869</v>
      </c>
      <c r="D2037" s="18">
        <v>9.0400474100264176E-5</v>
      </c>
      <c r="E2037" s="19">
        <v>7.4444444444444446</v>
      </c>
      <c r="F2037" s="18">
        <v>0</v>
      </c>
      <c r="G2037" s="19">
        <v>78.166276605361745</v>
      </c>
      <c r="H2037" s="19">
        <v>81.624518822307763</v>
      </c>
      <c r="I2037" s="67">
        <v>0.59799999999999998</v>
      </c>
      <c r="J2037" s="1">
        <v>99557</v>
      </c>
      <c r="K2037" s="43">
        <v>3433</v>
      </c>
      <c r="L2037" s="19">
        <v>1.72</v>
      </c>
      <c r="M2037" s="19">
        <v>9959.74</v>
      </c>
      <c r="O2037" s="1">
        <v>9</v>
      </c>
      <c r="P2037">
        <v>67</v>
      </c>
      <c r="Q2037">
        <v>0</v>
      </c>
      <c r="R2037" s="1">
        <v>99557</v>
      </c>
      <c r="S2037" s="60">
        <v>5.6969349513223078E-2</v>
      </c>
      <c r="T2037" s="1">
        <v>77820</v>
      </c>
      <c r="U2037" s="1">
        <v>95339</v>
      </c>
      <c r="V2037" s="1">
        <v>77820</v>
      </c>
      <c r="W2037">
        <v>29</v>
      </c>
      <c r="X2037" s="18">
        <f t="shared" si="223"/>
        <v>9.0400474100264176E-5</v>
      </c>
      <c r="Y2037" s="19">
        <f t="shared" si="219"/>
        <v>7.4444444444444446</v>
      </c>
      <c r="Z2037" s="18">
        <f t="shared" si="220"/>
        <v>0</v>
      </c>
      <c r="AA2037" s="19">
        <f t="shared" si="217"/>
        <v>78.166276605361745</v>
      </c>
      <c r="AB2037" s="19">
        <f t="shared" si="218"/>
        <v>81.624518822307763</v>
      </c>
      <c r="AC2037" s="18">
        <f t="shared" si="221"/>
        <v>2.9129041654529564E-2</v>
      </c>
      <c r="AD2037" s="43">
        <f t="shared" si="222"/>
        <v>3433</v>
      </c>
    </row>
    <row r="2038" spans="1:30">
      <c r="A2038">
        <v>2009</v>
      </c>
      <c r="B2038">
        <v>291</v>
      </c>
      <c r="C2038" t="s">
        <v>869</v>
      </c>
      <c r="D2038" s="18">
        <v>8.8368713547905663E-5</v>
      </c>
      <c r="E2038" s="19">
        <v>3.8888888888888888</v>
      </c>
      <c r="F2038" s="18">
        <v>0.1111111111111111</v>
      </c>
      <c r="G2038" s="19">
        <v>85.866897079904959</v>
      </c>
      <c r="H2038" s="19">
        <v>89.66584983236099</v>
      </c>
      <c r="I2038" s="67">
        <v>0.59799999999999998</v>
      </c>
      <c r="J2038" s="1">
        <v>101846</v>
      </c>
      <c r="K2038" s="43">
        <v>3637.3571428571427</v>
      </c>
      <c r="L2038" s="19">
        <v>1.84</v>
      </c>
      <c r="M2038" s="19">
        <v>10813.5</v>
      </c>
      <c r="O2038" s="1">
        <v>9</v>
      </c>
      <c r="P2038">
        <v>35</v>
      </c>
      <c r="Q2038">
        <v>1</v>
      </c>
      <c r="R2038" s="1">
        <v>101846</v>
      </c>
      <c r="S2038" s="60">
        <v>2.299185391283376E-2</v>
      </c>
      <c r="T2038" s="1">
        <v>87452</v>
      </c>
      <c r="U2038" s="1">
        <v>97531</v>
      </c>
      <c r="V2038" s="1">
        <v>87452</v>
      </c>
      <c r="W2038">
        <v>28</v>
      </c>
      <c r="X2038" s="18">
        <f t="shared" si="223"/>
        <v>8.8368713547905663E-5</v>
      </c>
      <c r="Y2038" s="19">
        <f t="shared" si="219"/>
        <v>3.8888888888888888</v>
      </c>
      <c r="Z2038" s="18">
        <f t="shared" si="220"/>
        <v>0.1111111111111111</v>
      </c>
      <c r="AA2038" s="19">
        <f t="shared" si="217"/>
        <v>85.866897079904959</v>
      </c>
      <c r="AB2038" s="19">
        <f t="shared" si="218"/>
        <v>89.66584983236099</v>
      </c>
      <c r="AC2038" s="18">
        <f t="shared" si="221"/>
        <v>2.7492488659348429E-2</v>
      </c>
      <c r="AD2038" s="43">
        <f t="shared" si="222"/>
        <v>3637.3571428571427</v>
      </c>
    </row>
    <row r="2039" spans="1:30">
      <c r="A2039">
        <v>2010</v>
      </c>
      <c r="B2039">
        <v>291</v>
      </c>
      <c r="C2039" t="s">
        <v>869</v>
      </c>
      <c r="D2039" s="18">
        <v>2.8700718474652483E-5</v>
      </c>
      <c r="E2039" s="19">
        <v>9</v>
      </c>
      <c r="F2039" s="18">
        <v>0</v>
      </c>
      <c r="G2039" s="19">
        <v>85.715652415165451</v>
      </c>
      <c r="H2039" s="19">
        <v>85.715652415165451</v>
      </c>
      <c r="I2039" s="67">
        <v>0.68799999999999994</v>
      </c>
      <c r="J2039" s="1">
        <v>104527</v>
      </c>
      <c r="K2039" s="43">
        <v>3733.1071428571427</v>
      </c>
      <c r="L2039" s="19">
        <v>1.82</v>
      </c>
      <c r="M2039" s="19">
        <v>14923.36</v>
      </c>
      <c r="O2039" s="1">
        <v>3</v>
      </c>
      <c r="P2039">
        <v>27</v>
      </c>
      <c r="Q2039">
        <v>0</v>
      </c>
      <c r="R2039" s="1">
        <v>104527</v>
      </c>
      <c r="S2039" s="60">
        <v>2.6324057891326191E-2</v>
      </c>
      <c r="T2039" s="1">
        <v>89596</v>
      </c>
      <c r="U2039" s="1">
        <v>104527</v>
      </c>
      <c r="V2039" s="1">
        <v>89596</v>
      </c>
      <c r="W2039">
        <v>28</v>
      </c>
      <c r="X2039" s="18">
        <f t="shared" si="223"/>
        <v>2.8700718474652483E-5</v>
      </c>
      <c r="Y2039" s="19">
        <f t="shared" si="219"/>
        <v>9</v>
      </c>
      <c r="Z2039" s="18">
        <f t="shared" si="220"/>
        <v>0</v>
      </c>
      <c r="AA2039" s="19">
        <f t="shared" si="217"/>
        <v>85.715652415165451</v>
      </c>
      <c r="AB2039" s="19">
        <f t="shared" si="218"/>
        <v>85.715652415165451</v>
      </c>
      <c r="AC2039" s="18">
        <f t="shared" si="221"/>
        <v>2.6787337243008982E-2</v>
      </c>
      <c r="AD2039" s="43">
        <f t="shared" si="222"/>
        <v>3733.1071428571427</v>
      </c>
    </row>
    <row r="2040" spans="1:30">
      <c r="A2040">
        <v>2011</v>
      </c>
      <c r="B2040">
        <v>291</v>
      </c>
      <c r="C2040" t="s">
        <v>869</v>
      </c>
      <c r="D2040" s="18">
        <v>5.6240333692646577E-5</v>
      </c>
      <c r="E2040" s="19">
        <v>4</v>
      </c>
      <c r="F2040" s="18">
        <v>0</v>
      </c>
      <c r="G2040" s="19">
        <v>87.10127946759151</v>
      </c>
      <c r="H2040" s="19">
        <v>87.10127946759151</v>
      </c>
      <c r="I2040" s="67">
        <v>0.68799999999999994</v>
      </c>
      <c r="J2040" s="1">
        <v>106685</v>
      </c>
      <c r="K2040" s="43">
        <v>3810.1785714285716</v>
      </c>
      <c r="L2040" s="19">
        <v>1.97</v>
      </c>
      <c r="M2040" s="19">
        <v>19761.349999999999</v>
      </c>
      <c r="O2040" s="1">
        <v>6</v>
      </c>
      <c r="P2040">
        <v>24</v>
      </c>
      <c r="Q2040">
        <v>0</v>
      </c>
      <c r="R2040" s="1">
        <v>106685</v>
      </c>
      <c r="S2040" s="60">
        <v>2.0645383489433344E-2</v>
      </c>
      <c r="T2040" s="1">
        <v>92924</v>
      </c>
      <c r="U2040" s="1">
        <v>106685</v>
      </c>
      <c r="V2040" s="1">
        <v>92924</v>
      </c>
      <c r="W2040">
        <v>28</v>
      </c>
      <c r="X2040" s="18">
        <f t="shared" si="223"/>
        <v>5.6240333692646577E-5</v>
      </c>
      <c r="Y2040" s="19">
        <f t="shared" si="219"/>
        <v>4</v>
      </c>
      <c r="Z2040" s="18">
        <f t="shared" si="220"/>
        <v>0</v>
      </c>
      <c r="AA2040" s="19">
        <f t="shared" si="217"/>
        <v>87.10127946759151</v>
      </c>
      <c r="AB2040" s="19">
        <f t="shared" si="218"/>
        <v>87.10127946759151</v>
      </c>
      <c r="AC2040" s="18">
        <f t="shared" si="221"/>
        <v>2.6245489056568403E-2</v>
      </c>
      <c r="AD2040" s="43">
        <f t="shared" si="222"/>
        <v>3810.1785714285716</v>
      </c>
    </row>
    <row r="2041" spans="1:30">
      <c r="A2041">
        <v>2012</v>
      </c>
      <c r="B2041">
        <v>291</v>
      </c>
      <c r="C2041" t="s">
        <v>869</v>
      </c>
      <c r="D2041" s="18">
        <v>9.1936269777790041E-5</v>
      </c>
      <c r="E2041" s="19">
        <v>9</v>
      </c>
      <c r="F2041" s="18">
        <v>0</v>
      </c>
      <c r="G2041" s="19">
        <v>85.254341690340254</v>
      </c>
      <c r="H2041" s="19">
        <v>85.254341690340254</v>
      </c>
      <c r="I2041" s="67">
        <v>0.68799999999999994</v>
      </c>
      <c r="J2041" s="1">
        <v>108771</v>
      </c>
      <c r="K2041" s="43">
        <v>3884.6785714285716</v>
      </c>
      <c r="L2041" s="68">
        <v>2.0049999999999999</v>
      </c>
      <c r="M2041" s="19">
        <v>21538.55</v>
      </c>
      <c r="O2041" s="1">
        <v>10</v>
      </c>
      <c r="P2041">
        <v>90</v>
      </c>
      <c r="Q2041">
        <v>0</v>
      </c>
      <c r="R2041" s="1">
        <v>108771</v>
      </c>
      <c r="S2041" s="60">
        <v>1.9552889347143498E-2</v>
      </c>
      <c r="T2041" s="1">
        <v>92732</v>
      </c>
      <c r="U2041" s="1">
        <v>108771</v>
      </c>
      <c r="V2041" s="1">
        <v>92732</v>
      </c>
      <c r="W2041">
        <v>28</v>
      </c>
      <c r="X2041" s="18">
        <f t="shared" si="223"/>
        <v>9.1936269777790041E-5</v>
      </c>
      <c r="Y2041" s="19">
        <f t="shared" si="219"/>
        <v>9</v>
      </c>
      <c r="Z2041" s="18">
        <f t="shared" si="220"/>
        <v>0</v>
      </c>
      <c r="AA2041" s="19">
        <f t="shared" si="217"/>
        <v>85.254341690340254</v>
      </c>
      <c r="AB2041" s="19">
        <f t="shared" si="218"/>
        <v>85.254341690340254</v>
      </c>
      <c r="AC2041" s="18">
        <f t="shared" si="221"/>
        <v>2.5742155537781211E-2</v>
      </c>
      <c r="AD2041" s="43">
        <f t="shared" si="222"/>
        <v>3884.6785714285716</v>
      </c>
    </row>
    <row r="2042" spans="1:30">
      <c r="A2042">
        <v>2013</v>
      </c>
      <c r="B2042">
        <v>291</v>
      </c>
      <c r="C2042" t="s">
        <v>869</v>
      </c>
      <c r="D2042" s="18">
        <v>9.6183272854457219E-5</v>
      </c>
      <c r="E2042" s="19">
        <v>3.7272727272727271</v>
      </c>
      <c r="F2042" s="18">
        <v>0</v>
      </c>
      <c r="G2042" s="19">
        <v>84.32999606522975</v>
      </c>
      <c r="H2042" s="19">
        <v>84.32999606522975</v>
      </c>
      <c r="I2042" s="67">
        <v>0.68799999999999994</v>
      </c>
      <c r="J2042" s="1">
        <v>114365</v>
      </c>
      <c r="K2042" s="43">
        <v>4084.4642857142858</v>
      </c>
      <c r="L2042" s="19">
        <v>2.04</v>
      </c>
      <c r="M2042" s="19">
        <v>20567.09</v>
      </c>
      <c r="O2042" s="1">
        <v>11</v>
      </c>
      <c r="P2042">
        <v>41</v>
      </c>
      <c r="Q2042">
        <v>0</v>
      </c>
      <c r="R2042" s="1">
        <v>114365</v>
      </c>
      <c r="S2042" s="60">
        <v>5.1429149313695799E-2</v>
      </c>
      <c r="T2042" s="1">
        <v>96444</v>
      </c>
      <c r="U2042" s="1">
        <v>114365</v>
      </c>
      <c r="V2042" s="1">
        <v>96444</v>
      </c>
      <c r="W2042">
        <v>28</v>
      </c>
      <c r="X2042" s="18">
        <f t="shared" si="223"/>
        <v>9.6183272854457219E-5</v>
      </c>
      <c r="Y2042" s="19">
        <f t="shared" si="219"/>
        <v>3.7272727272727271</v>
      </c>
      <c r="Z2042" s="18">
        <f t="shared" si="220"/>
        <v>0</v>
      </c>
      <c r="AA2042" s="19">
        <f t="shared" si="217"/>
        <v>84.32999606522975</v>
      </c>
      <c r="AB2042" s="19">
        <f t="shared" si="218"/>
        <v>84.32999606522975</v>
      </c>
      <c r="AC2042" s="18">
        <f t="shared" si="221"/>
        <v>2.4483014908407291E-2</v>
      </c>
      <c r="AD2042" s="43">
        <f t="shared" si="222"/>
        <v>4084.4642857142858</v>
      </c>
    </row>
    <row r="2043" spans="1:30">
      <c r="A2043">
        <v>2014</v>
      </c>
      <c r="B2043">
        <v>291</v>
      </c>
      <c r="C2043" t="s">
        <v>869</v>
      </c>
      <c r="D2043" s="18">
        <v>1.4591523183355364E-4</v>
      </c>
      <c r="E2043" s="19">
        <v>6.2352941176470589</v>
      </c>
      <c r="F2043" s="18">
        <v>0</v>
      </c>
      <c r="G2043" s="19">
        <v>89.406554168884014</v>
      </c>
      <c r="H2043" s="19">
        <v>89.406554168884014</v>
      </c>
      <c r="I2043" s="67">
        <v>0.68799999999999994</v>
      </c>
      <c r="J2043" s="1">
        <v>116506</v>
      </c>
      <c r="K2043" s="43">
        <v>4160.9285714285716</v>
      </c>
      <c r="L2043" s="68">
        <v>2.0950000000000002</v>
      </c>
      <c r="M2043" s="19">
        <v>22631.94</v>
      </c>
      <c r="O2043" s="1">
        <v>17</v>
      </c>
      <c r="P2043">
        <v>106</v>
      </c>
      <c r="Q2043">
        <v>0</v>
      </c>
      <c r="R2043" s="1">
        <v>116506</v>
      </c>
      <c r="S2043" s="60">
        <v>1.8720762471035712E-2</v>
      </c>
      <c r="T2043" s="1">
        <v>104164</v>
      </c>
      <c r="U2043" s="1">
        <v>116506</v>
      </c>
      <c r="V2043" s="1">
        <v>104164</v>
      </c>
      <c r="W2043">
        <v>28</v>
      </c>
      <c r="X2043" s="18">
        <f t="shared" si="223"/>
        <v>1.4591523183355364E-4</v>
      </c>
      <c r="Y2043" s="19">
        <f t="shared" si="219"/>
        <v>6.2352941176470589</v>
      </c>
      <c r="Z2043" s="18">
        <f t="shared" si="220"/>
        <v>0</v>
      </c>
      <c r="AA2043" s="19">
        <f t="shared" si="217"/>
        <v>89.406554168884014</v>
      </c>
      <c r="AB2043" s="19">
        <f t="shared" si="218"/>
        <v>89.406554168884014</v>
      </c>
      <c r="AC2043" s="18">
        <f t="shared" si="221"/>
        <v>2.4033097007879423E-2</v>
      </c>
      <c r="AD2043" s="43">
        <f t="shared" si="222"/>
        <v>4160.9285714285716</v>
      </c>
    </row>
    <row r="2044" spans="1:30">
      <c r="A2044">
        <v>2008</v>
      </c>
      <c r="B2044">
        <v>292</v>
      </c>
      <c r="C2044" s="26" t="s">
        <v>870</v>
      </c>
      <c r="D2044" s="18">
        <v>1.9765000954172461E-3</v>
      </c>
      <c r="E2044" s="19">
        <v>3.4413793103448276</v>
      </c>
      <c r="F2044" s="18">
        <v>1.3793103448275862E-2</v>
      </c>
      <c r="G2044" s="19">
        <v>87.999236662032104</v>
      </c>
      <c r="H2044" s="19">
        <v>88</v>
      </c>
      <c r="I2044" s="67">
        <v>0.67700000000000005</v>
      </c>
      <c r="J2044" s="1">
        <v>73362</v>
      </c>
      <c r="K2044" s="43">
        <v>3056.75</v>
      </c>
      <c r="L2044" s="19">
        <v>1.72</v>
      </c>
      <c r="M2044" s="19">
        <v>7704.5</v>
      </c>
      <c r="O2044" s="1">
        <v>145</v>
      </c>
      <c r="P2044">
        <v>499</v>
      </c>
      <c r="Q2044">
        <v>2</v>
      </c>
      <c r="R2044" s="1">
        <v>73362</v>
      </c>
      <c r="S2044" s="60">
        <v>4.2014658258053617E-2</v>
      </c>
      <c r="T2044" s="1">
        <v>64558</v>
      </c>
      <c r="U2044" s="1">
        <v>67775</v>
      </c>
      <c r="V2044" s="1">
        <v>59642</v>
      </c>
      <c r="W2044">
        <v>24</v>
      </c>
      <c r="X2044" s="18">
        <f t="shared" si="223"/>
        <v>1.9765000954172461E-3</v>
      </c>
      <c r="Y2044" s="19">
        <f t="shared" si="219"/>
        <v>3.4413793103448276</v>
      </c>
      <c r="Z2044" s="18">
        <f t="shared" si="220"/>
        <v>1.3793103448275862E-2</v>
      </c>
      <c r="AA2044" s="19">
        <f t="shared" si="217"/>
        <v>87.999236662032104</v>
      </c>
      <c r="AB2044" s="19">
        <f t="shared" si="218"/>
        <v>88</v>
      </c>
      <c r="AC2044" s="18">
        <f t="shared" si="221"/>
        <v>3.2714484337940622E-2</v>
      </c>
      <c r="AD2044" s="43">
        <f t="shared" si="222"/>
        <v>3056.75</v>
      </c>
    </row>
    <row r="2045" spans="1:30">
      <c r="A2045">
        <v>2009</v>
      </c>
      <c r="B2045">
        <v>292</v>
      </c>
      <c r="C2045" t="s">
        <v>870</v>
      </c>
      <c r="D2045" s="18">
        <v>1.5369888500896577E-3</v>
      </c>
      <c r="E2045" s="19">
        <v>3.6315789473684212</v>
      </c>
      <c r="F2045" s="18">
        <v>8.771929824561403E-3</v>
      </c>
      <c r="G2045" s="19">
        <v>91.65846489868008</v>
      </c>
      <c r="H2045" s="19">
        <v>91.872683225825284</v>
      </c>
      <c r="I2045" s="67">
        <v>0.67700000000000005</v>
      </c>
      <c r="J2045" s="1">
        <v>74171</v>
      </c>
      <c r="K2045" s="43">
        <v>1901.8205128205129</v>
      </c>
      <c r="L2045" s="19">
        <v>1.84</v>
      </c>
      <c r="M2045" s="19">
        <v>8086.23</v>
      </c>
      <c r="O2045" s="1">
        <v>114</v>
      </c>
      <c r="P2045">
        <v>414</v>
      </c>
      <c r="Q2045">
        <v>1</v>
      </c>
      <c r="R2045" s="1">
        <v>74171</v>
      </c>
      <c r="S2045" s="60">
        <v>1.1027507428914118E-2</v>
      </c>
      <c r="T2045" s="1">
        <v>67984</v>
      </c>
      <c r="U2045" s="1">
        <v>68522</v>
      </c>
      <c r="V2045" s="1">
        <v>62953</v>
      </c>
      <c r="W2045">
        <v>39</v>
      </c>
      <c r="X2045" s="18">
        <f t="shared" si="223"/>
        <v>1.5369888500896577E-3</v>
      </c>
      <c r="Y2045" s="19">
        <f t="shared" si="219"/>
        <v>3.6315789473684212</v>
      </c>
      <c r="Z2045" s="18">
        <f t="shared" si="220"/>
        <v>8.771929824561403E-3</v>
      </c>
      <c r="AA2045" s="19">
        <f t="shared" si="217"/>
        <v>91.65846489868008</v>
      </c>
      <c r="AB2045" s="19">
        <f t="shared" si="218"/>
        <v>91.872683225825284</v>
      </c>
      <c r="AC2045" s="18">
        <f t="shared" si="221"/>
        <v>5.2581197503067237E-2</v>
      </c>
      <c r="AD2045" s="43">
        <f t="shared" si="222"/>
        <v>1901.8205128205129</v>
      </c>
    </row>
    <row r="2046" spans="1:30">
      <c r="A2046">
        <v>2010</v>
      </c>
      <c r="B2046">
        <v>292</v>
      </c>
      <c r="C2046" t="s">
        <v>870</v>
      </c>
      <c r="D2046" s="18">
        <v>1.9523677651620049E-3</v>
      </c>
      <c r="E2046" s="19">
        <v>3.3404255319148937</v>
      </c>
      <c r="F2046" s="18">
        <v>7.0921985815602835E-3</v>
      </c>
      <c r="G2046" s="19">
        <v>97.576848518415943</v>
      </c>
      <c r="H2046" s="19">
        <v>97.399895995839842</v>
      </c>
      <c r="I2046" s="67">
        <v>0.77500000000000002</v>
      </c>
      <c r="J2046" s="1">
        <v>72220</v>
      </c>
      <c r="K2046" s="43">
        <v>1851.7948717948718</v>
      </c>
      <c r="L2046" s="19">
        <v>1.82</v>
      </c>
      <c r="M2046" s="19">
        <v>4520.46</v>
      </c>
      <c r="O2046" s="1">
        <v>141</v>
      </c>
      <c r="P2046">
        <v>471</v>
      </c>
      <c r="Q2046">
        <v>1</v>
      </c>
      <c r="R2046" s="1">
        <v>72220</v>
      </c>
      <c r="S2046" s="60">
        <v>-2.6304081109867705E-2</v>
      </c>
      <c r="T2046" s="1">
        <v>70470</v>
      </c>
      <c r="U2046" s="1">
        <v>67305</v>
      </c>
      <c r="V2046" s="1">
        <v>65555</v>
      </c>
      <c r="W2046">
        <v>39</v>
      </c>
      <c r="X2046" s="18">
        <f t="shared" si="223"/>
        <v>1.9523677651620049E-3</v>
      </c>
      <c r="Y2046" s="19">
        <f t="shared" si="219"/>
        <v>3.3404255319148937</v>
      </c>
      <c r="Z2046" s="18">
        <f t="shared" si="220"/>
        <v>7.0921985815602835E-3</v>
      </c>
      <c r="AA2046" s="19">
        <f t="shared" si="217"/>
        <v>97.576848518415943</v>
      </c>
      <c r="AB2046" s="19">
        <f t="shared" si="218"/>
        <v>97.399895995839842</v>
      </c>
      <c r="AC2046" s="18">
        <f t="shared" si="221"/>
        <v>5.4001661589587371E-2</v>
      </c>
      <c r="AD2046" s="43">
        <f t="shared" si="222"/>
        <v>1851.7948717948718</v>
      </c>
    </row>
    <row r="2047" spans="1:30">
      <c r="A2047">
        <v>2011</v>
      </c>
      <c r="B2047">
        <v>292</v>
      </c>
      <c r="C2047" t="s">
        <v>870</v>
      </c>
      <c r="D2047" s="18">
        <v>1.3189349600197841E-3</v>
      </c>
      <c r="E2047" s="19">
        <v>4.395833333333333</v>
      </c>
      <c r="F2047" s="18">
        <v>1.0416666666666666E-2</v>
      </c>
      <c r="G2047" s="19">
        <v>98.626109416646059</v>
      </c>
      <c r="H2047" s="19">
        <v>100</v>
      </c>
      <c r="I2047" s="67">
        <v>0.77500000000000002</v>
      </c>
      <c r="J2047" s="1">
        <v>72786</v>
      </c>
      <c r="K2047" s="43">
        <v>1866.3076923076924</v>
      </c>
      <c r="L2047" s="19">
        <v>1.97</v>
      </c>
      <c r="M2047" s="19">
        <v>6064.2</v>
      </c>
      <c r="O2047" s="1">
        <v>96</v>
      </c>
      <c r="P2047">
        <v>422</v>
      </c>
      <c r="Q2047">
        <v>1</v>
      </c>
      <c r="R2047" s="1">
        <v>72786</v>
      </c>
      <c r="S2047" s="60">
        <v>7.8371642204375647E-3</v>
      </c>
      <c r="T2047" s="1">
        <v>71786</v>
      </c>
      <c r="U2047" s="1">
        <v>67832</v>
      </c>
      <c r="V2047" s="1">
        <v>67832</v>
      </c>
      <c r="W2047">
        <v>39</v>
      </c>
      <c r="X2047" s="18">
        <f t="shared" si="223"/>
        <v>1.3189349600197841E-3</v>
      </c>
      <c r="Y2047" s="19">
        <f t="shared" si="219"/>
        <v>4.395833333333333</v>
      </c>
      <c r="Z2047" s="18">
        <f t="shared" si="220"/>
        <v>1.0416666666666666E-2</v>
      </c>
      <c r="AA2047" s="19">
        <f t="shared" si="217"/>
        <v>98.626109416646059</v>
      </c>
      <c r="AB2047" s="19">
        <f t="shared" si="218"/>
        <v>100</v>
      </c>
      <c r="AC2047" s="18">
        <f t="shared" si="221"/>
        <v>5.3581732750803725E-2</v>
      </c>
      <c r="AD2047" s="43">
        <f t="shared" si="222"/>
        <v>1866.3076923076924</v>
      </c>
    </row>
    <row r="2048" spans="1:30">
      <c r="A2048">
        <v>2012</v>
      </c>
      <c r="B2048">
        <v>292</v>
      </c>
      <c r="C2048" t="s">
        <v>870</v>
      </c>
      <c r="D2048" s="18">
        <v>1.2409147314305974E-3</v>
      </c>
      <c r="E2048" s="19">
        <v>4.2747252747252746</v>
      </c>
      <c r="F2048" s="18">
        <v>0</v>
      </c>
      <c r="G2048" s="19">
        <v>83.236741985190847</v>
      </c>
      <c r="H2048" s="19">
        <v>85.720347663223208</v>
      </c>
      <c r="I2048" s="67">
        <v>0.77500000000000002</v>
      </c>
      <c r="J2048" s="1">
        <v>73333</v>
      </c>
      <c r="K2048" s="43">
        <v>1880.3333333333333</v>
      </c>
      <c r="L2048" s="68">
        <v>2.0049999999999999</v>
      </c>
      <c r="M2048" s="19">
        <v>7172.2</v>
      </c>
      <c r="O2048" s="1">
        <v>91</v>
      </c>
      <c r="P2048">
        <v>389</v>
      </c>
      <c r="Q2048">
        <v>0</v>
      </c>
      <c r="R2048" s="1">
        <v>73333</v>
      </c>
      <c r="S2048" s="60">
        <v>7.515181490945988E-3</v>
      </c>
      <c r="T2048" s="1">
        <v>61040</v>
      </c>
      <c r="U2048" s="1">
        <v>68342</v>
      </c>
      <c r="V2048" s="1">
        <v>58583</v>
      </c>
      <c r="W2048">
        <v>39</v>
      </c>
      <c r="X2048" s="18">
        <f t="shared" si="223"/>
        <v>1.2409147314305974E-3</v>
      </c>
      <c r="Y2048" s="19">
        <f t="shared" si="219"/>
        <v>4.2747252747252746</v>
      </c>
      <c r="Z2048" s="18">
        <f t="shared" si="220"/>
        <v>0</v>
      </c>
      <c r="AA2048" s="19">
        <f t="shared" si="217"/>
        <v>83.236741985190847</v>
      </c>
      <c r="AB2048" s="19">
        <f t="shared" si="218"/>
        <v>85.720347663223208</v>
      </c>
      <c r="AC2048" s="18">
        <f t="shared" si="221"/>
        <v>5.3182059918454171E-2</v>
      </c>
      <c r="AD2048" s="43">
        <f t="shared" si="222"/>
        <v>1880.3333333333333</v>
      </c>
    </row>
    <row r="2049" spans="1:30">
      <c r="A2049">
        <v>2013</v>
      </c>
      <c r="B2049">
        <v>292</v>
      </c>
      <c r="C2049" t="s">
        <v>870</v>
      </c>
      <c r="D2049" s="18">
        <v>8.9300957358792862E-4</v>
      </c>
      <c r="E2049" s="19">
        <v>4.3970588235294121</v>
      </c>
      <c r="F2049" s="18">
        <v>1.4705882352941176E-2</v>
      </c>
      <c r="G2049" s="19">
        <v>86.71254284476079</v>
      </c>
      <c r="H2049" s="19">
        <v>87.999718170929327</v>
      </c>
      <c r="I2049" s="67">
        <v>0.77500000000000002</v>
      </c>
      <c r="J2049" s="1">
        <v>76147</v>
      </c>
      <c r="K2049" s="43">
        <v>1952.4871794871794</v>
      </c>
      <c r="L2049" s="19">
        <v>2.04</v>
      </c>
      <c r="M2049" s="19">
        <v>6590.23</v>
      </c>
      <c r="O2049" s="1">
        <v>68</v>
      </c>
      <c r="P2049">
        <v>299</v>
      </c>
      <c r="Q2049">
        <v>1</v>
      </c>
      <c r="R2049" s="1">
        <v>76147</v>
      </c>
      <c r="S2049" s="60">
        <v>3.8372901695007622E-2</v>
      </c>
      <c r="T2049" s="1">
        <v>66029</v>
      </c>
      <c r="U2049" s="1">
        <v>70965</v>
      </c>
      <c r="V2049" s="1">
        <v>62449</v>
      </c>
      <c r="W2049">
        <v>39</v>
      </c>
      <c r="X2049" s="18">
        <f t="shared" si="223"/>
        <v>8.9300957358792862E-4</v>
      </c>
      <c r="Y2049" s="19">
        <f t="shared" si="219"/>
        <v>4.3970588235294121</v>
      </c>
      <c r="Z2049" s="18">
        <f t="shared" si="220"/>
        <v>1.4705882352941176E-2</v>
      </c>
      <c r="AA2049" s="19">
        <f t="shared" si="217"/>
        <v>86.71254284476079</v>
      </c>
      <c r="AB2049" s="19">
        <f t="shared" si="218"/>
        <v>87.999718170929327</v>
      </c>
      <c r="AC2049" s="18">
        <f t="shared" si="221"/>
        <v>5.1216725544013554E-2</v>
      </c>
      <c r="AD2049" s="43">
        <f t="shared" si="222"/>
        <v>1952.4871794871794</v>
      </c>
    </row>
    <row r="2050" spans="1:30">
      <c r="A2050">
        <v>2014</v>
      </c>
      <c r="B2050">
        <v>292</v>
      </c>
      <c r="C2050" t="s">
        <v>870</v>
      </c>
      <c r="D2050" s="18">
        <v>1.081503681021565E-3</v>
      </c>
      <c r="E2050" s="19">
        <v>3.7590361445783134</v>
      </c>
      <c r="F2050" s="18">
        <v>1.2048192771084338E-2</v>
      </c>
      <c r="G2050" s="19">
        <v>88.000521206593262</v>
      </c>
      <c r="H2050" s="19">
        <v>87.999496658370845</v>
      </c>
      <c r="I2050" s="67">
        <v>0.77500000000000002</v>
      </c>
      <c r="J2050" s="1">
        <v>76745</v>
      </c>
      <c r="K2050" s="43">
        <v>1967.8205128205129</v>
      </c>
      <c r="L2050" s="68">
        <v>2.0950000000000002</v>
      </c>
      <c r="M2050" s="19">
        <v>7340.34</v>
      </c>
      <c r="O2050" s="1">
        <v>83</v>
      </c>
      <c r="P2050">
        <v>312</v>
      </c>
      <c r="Q2050">
        <v>1</v>
      </c>
      <c r="R2050" s="1">
        <v>76745</v>
      </c>
      <c r="S2050" s="60">
        <v>7.8532312500820822E-3</v>
      </c>
      <c r="T2050" s="1">
        <v>67536</v>
      </c>
      <c r="U2050" s="1">
        <v>71522</v>
      </c>
      <c r="V2050" s="1">
        <v>62939</v>
      </c>
      <c r="W2050">
        <v>39</v>
      </c>
      <c r="X2050" s="18">
        <f t="shared" si="223"/>
        <v>1.081503681021565E-3</v>
      </c>
      <c r="Y2050" s="19">
        <f t="shared" si="219"/>
        <v>3.7590361445783134</v>
      </c>
      <c r="Z2050" s="18">
        <f t="shared" si="220"/>
        <v>1.2048192771084338E-2</v>
      </c>
      <c r="AA2050" s="19">
        <f t="shared" si="217"/>
        <v>88.000521206593262</v>
      </c>
      <c r="AB2050" s="19">
        <f t="shared" si="218"/>
        <v>87.999496658370845</v>
      </c>
      <c r="AC2050" s="18">
        <f t="shared" si="221"/>
        <v>5.0817642843181972E-2</v>
      </c>
      <c r="AD2050" s="43">
        <f t="shared" si="222"/>
        <v>1967.8205128205129</v>
      </c>
    </row>
    <row r="2051" spans="1:30">
      <c r="A2051">
        <v>2008</v>
      </c>
      <c r="B2051">
        <v>293</v>
      </c>
      <c r="C2051" t="s">
        <v>873</v>
      </c>
      <c r="D2051" s="18">
        <v>1.1675423234092235E-4</v>
      </c>
      <c r="E2051" s="19">
        <v>2</v>
      </c>
      <c r="F2051" s="18">
        <v>0</v>
      </c>
      <c r="G2051" s="19">
        <v>0</v>
      </c>
      <c r="H2051" s="19">
        <v>0</v>
      </c>
      <c r="I2051" s="67">
        <v>0.52700000000000002</v>
      </c>
      <c r="J2051" s="1">
        <v>8565</v>
      </c>
      <c r="K2051" s="43">
        <v>1427.5</v>
      </c>
      <c r="L2051" s="19">
        <v>1.72</v>
      </c>
      <c r="M2051" s="19">
        <v>7067.46</v>
      </c>
      <c r="O2051" s="1">
        <v>1</v>
      </c>
      <c r="P2051" s="1">
        <v>2</v>
      </c>
      <c r="R2051" s="1">
        <v>8565</v>
      </c>
      <c r="S2051" s="60">
        <v>2.5625673572027274E-2</v>
      </c>
      <c r="W2051">
        <v>6</v>
      </c>
      <c r="X2051" s="18">
        <f t="shared" si="223"/>
        <v>1.1675423234092235E-4</v>
      </c>
      <c r="Y2051" s="19">
        <f t="shared" si="219"/>
        <v>2</v>
      </c>
      <c r="Z2051" s="18">
        <f t="shared" si="220"/>
        <v>0</v>
      </c>
      <c r="AA2051" s="19">
        <f t="shared" si="217"/>
        <v>0</v>
      </c>
      <c r="AB2051" s="19">
        <f t="shared" si="218"/>
        <v>0</v>
      </c>
      <c r="AC2051" s="18">
        <f t="shared" si="221"/>
        <v>7.0052539404553416E-2</v>
      </c>
      <c r="AD2051" s="43">
        <f t="shared" si="222"/>
        <v>1427.5</v>
      </c>
    </row>
    <row r="2052" spans="1:30">
      <c r="A2052">
        <v>2009</v>
      </c>
      <c r="B2052">
        <v>293</v>
      </c>
      <c r="C2052" t="s">
        <v>873</v>
      </c>
      <c r="D2052" s="18">
        <v>2.3408239700374532E-4</v>
      </c>
      <c r="E2052" s="19">
        <v>3</v>
      </c>
      <c r="F2052" s="18">
        <v>0</v>
      </c>
      <c r="G2052" s="19">
        <v>0</v>
      </c>
      <c r="H2052" s="19">
        <v>0</v>
      </c>
      <c r="I2052" s="67">
        <v>0.52700000000000002</v>
      </c>
      <c r="J2052" s="1">
        <v>8544</v>
      </c>
      <c r="K2052" s="43">
        <v>1068</v>
      </c>
      <c r="L2052" s="19">
        <v>1.84</v>
      </c>
      <c r="M2052" s="19">
        <v>9399.02</v>
      </c>
      <c r="O2052" s="1">
        <v>2</v>
      </c>
      <c r="P2052" s="1">
        <v>6</v>
      </c>
      <c r="R2052" s="1">
        <v>8544</v>
      </c>
      <c r="S2052" s="60">
        <v>-2.4518388791593404E-3</v>
      </c>
      <c r="W2052">
        <v>8</v>
      </c>
      <c r="X2052" s="18">
        <f t="shared" si="223"/>
        <v>2.3408239700374532E-4</v>
      </c>
      <c r="Y2052" s="19">
        <f t="shared" si="219"/>
        <v>3</v>
      </c>
      <c r="Z2052" s="18">
        <f t="shared" si="220"/>
        <v>0</v>
      </c>
      <c r="AA2052" s="19">
        <f t="shared" si="217"/>
        <v>0</v>
      </c>
      <c r="AB2052" s="19">
        <f t="shared" si="218"/>
        <v>0</v>
      </c>
      <c r="AC2052" s="18">
        <f t="shared" si="221"/>
        <v>9.3632958801498134E-2</v>
      </c>
      <c r="AD2052" s="43">
        <f t="shared" si="222"/>
        <v>1068</v>
      </c>
    </row>
    <row r="2053" spans="1:30">
      <c r="A2053">
        <v>2010</v>
      </c>
      <c r="B2053">
        <v>293</v>
      </c>
      <c r="C2053" t="s">
        <v>873</v>
      </c>
      <c r="D2053" s="18">
        <v>4.6387568131740694E-4</v>
      </c>
      <c r="E2053" s="19">
        <v>2.5</v>
      </c>
      <c r="F2053" s="18">
        <v>0</v>
      </c>
      <c r="G2053" s="19">
        <v>49.356372492172099</v>
      </c>
      <c r="H2053" s="19">
        <v>100</v>
      </c>
      <c r="I2053" s="67">
        <v>0.65100000000000002</v>
      </c>
      <c r="J2053" s="1">
        <v>8623</v>
      </c>
      <c r="K2053" s="43">
        <v>1077.875</v>
      </c>
      <c r="L2053" s="19">
        <v>1.82</v>
      </c>
      <c r="M2053" s="19">
        <v>7649.35</v>
      </c>
      <c r="O2053" s="1">
        <v>4</v>
      </c>
      <c r="P2053" s="1">
        <v>10</v>
      </c>
      <c r="R2053" s="1">
        <v>8623</v>
      </c>
      <c r="S2053" s="60">
        <v>9.2462546816478586E-3</v>
      </c>
      <c r="T2053" s="1">
        <v>4256</v>
      </c>
      <c r="U2053" s="1">
        <v>3936</v>
      </c>
      <c r="V2053" s="1">
        <v>3936</v>
      </c>
      <c r="W2053">
        <v>8</v>
      </c>
      <c r="X2053" s="18">
        <f t="shared" si="223"/>
        <v>4.6387568131740694E-4</v>
      </c>
      <c r="Y2053" s="19">
        <f t="shared" si="219"/>
        <v>2.5</v>
      </c>
      <c r="Z2053" s="18">
        <f t="shared" si="220"/>
        <v>0</v>
      </c>
      <c r="AA2053" s="19">
        <f t="shared" si="217"/>
        <v>49.356372492172099</v>
      </c>
      <c r="AB2053" s="19">
        <f t="shared" si="218"/>
        <v>100</v>
      </c>
      <c r="AC2053" s="18">
        <f t="shared" si="221"/>
        <v>9.2775136263481384E-2</v>
      </c>
      <c r="AD2053" s="43">
        <f t="shared" si="222"/>
        <v>1077.875</v>
      </c>
    </row>
    <row r="2054" spans="1:30">
      <c r="A2054">
        <v>2011</v>
      </c>
      <c r="B2054">
        <v>293</v>
      </c>
      <c r="C2054" t="s">
        <v>873</v>
      </c>
      <c r="D2054" s="18">
        <v>0</v>
      </c>
      <c r="E2054" s="19">
        <v>0</v>
      </c>
      <c r="F2054" s="18">
        <v>0</v>
      </c>
      <c r="G2054" s="19">
        <v>50.127639823624968</v>
      </c>
      <c r="H2054" s="19">
        <v>100</v>
      </c>
      <c r="I2054" s="67">
        <v>0.65100000000000002</v>
      </c>
      <c r="J2054" s="1">
        <v>8618</v>
      </c>
      <c r="K2054" s="43">
        <v>1077.25</v>
      </c>
      <c r="L2054" s="19">
        <v>1.97</v>
      </c>
      <c r="M2054" s="19">
        <v>8673.74</v>
      </c>
      <c r="O2054" s="1"/>
      <c r="P2054" s="1"/>
      <c r="R2054" s="1">
        <v>8618</v>
      </c>
      <c r="S2054" s="60">
        <v>-5.7984460164672846E-4</v>
      </c>
      <c r="T2054" s="1">
        <v>4320</v>
      </c>
      <c r="U2054" s="1">
        <v>3934</v>
      </c>
      <c r="V2054" s="1">
        <v>3934</v>
      </c>
      <c r="W2054">
        <v>8</v>
      </c>
      <c r="X2054" s="18">
        <f t="shared" si="223"/>
        <v>0</v>
      </c>
      <c r="Y2054" s="19">
        <f t="shared" si="219"/>
        <v>0</v>
      </c>
      <c r="Z2054" s="18">
        <f t="shared" si="220"/>
        <v>0</v>
      </c>
      <c r="AA2054" s="19">
        <f t="shared" si="217"/>
        <v>50.127639823624968</v>
      </c>
      <c r="AB2054" s="19">
        <f t="shared" si="218"/>
        <v>100</v>
      </c>
      <c r="AC2054" s="18">
        <f t="shared" si="221"/>
        <v>9.2828962636342549E-2</v>
      </c>
      <c r="AD2054" s="43">
        <f t="shared" si="222"/>
        <v>1077.25</v>
      </c>
    </row>
    <row r="2055" spans="1:30">
      <c r="A2055">
        <v>2012</v>
      </c>
      <c r="B2055">
        <v>293</v>
      </c>
      <c r="C2055" t="s">
        <v>873</v>
      </c>
      <c r="D2055" s="18">
        <v>0</v>
      </c>
      <c r="E2055" s="19">
        <v>0</v>
      </c>
      <c r="F2055" s="18">
        <v>0</v>
      </c>
      <c r="G2055" s="19">
        <v>50.162563864375286</v>
      </c>
      <c r="H2055" s="19">
        <v>99.211396591198167</v>
      </c>
      <c r="I2055" s="67">
        <v>0.65100000000000002</v>
      </c>
      <c r="J2055" s="1">
        <v>8612</v>
      </c>
      <c r="K2055" s="43">
        <v>1076.5</v>
      </c>
      <c r="L2055" s="68">
        <v>2.0049999999999999</v>
      </c>
      <c r="M2055" s="19">
        <v>11080.08</v>
      </c>
      <c r="O2055" s="1"/>
      <c r="P2055" s="1"/>
      <c r="R2055" s="1">
        <v>8612</v>
      </c>
      <c r="S2055" s="60">
        <v>-6.9621721977253248E-4</v>
      </c>
      <c r="T2055" s="1">
        <v>4320</v>
      </c>
      <c r="U2055" s="1">
        <v>3931</v>
      </c>
      <c r="V2055" s="1">
        <v>3900</v>
      </c>
      <c r="W2055">
        <v>8</v>
      </c>
      <c r="X2055" s="18">
        <f t="shared" si="223"/>
        <v>0</v>
      </c>
      <c r="Y2055" s="19">
        <f t="shared" si="219"/>
        <v>0</v>
      </c>
      <c r="Z2055" s="18">
        <f t="shared" si="220"/>
        <v>0</v>
      </c>
      <c r="AA2055" s="19">
        <f t="shared" ref="AA2055:AA2064" si="224">(T2055/R2055)*100</f>
        <v>50.162563864375286</v>
      </c>
      <c r="AB2055" s="19">
        <f t="shared" ref="AB2055:AB2064" si="225">(IF(V2055=0,0,V2055/U2055))*100</f>
        <v>99.211396591198167</v>
      </c>
      <c r="AC2055" s="18">
        <f t="shared" si="221"/>
        <v>9.2893636785880168E-2</v>
      </c>
      <c r="AD2055" s="43">
        <f t="shared" si="222"/>
        <v>1076.5</v>
      </c>
    </row>
    <row r="2056" spans="1:30">
      <c r="A2056">
        <v>2013</v>
      </c>
      <c r="B2056">
        <v>293</v>
      </c>
      <c r="C2056" t="s">
        <v>873</v>
      </c>
      <c r="D2056" s="18">
        <v>2.256317689530686E-4</v>
      </c>
      <c r="E2056" s="19">
        <v>3</v>
      </c>
      <c r="F2056" s="18">
        <v>0</v>
      </c>
      <c r="G2056" s="19">
        <v>48.736462093862812</v>
      </c>
      <c r="H2056" s="19">
        <v>96.391497775580831</v>
      </c>
      <c r="I2056" s="67">
        <v>0.65100000000000002</v>
      </c>
      <c r="J2056" s="1">
        <v>8864</v>
      </c>
      <c r="K2056" s="43">
        <v>1108</v>
      </c>
      <c r="L2056" s="19">
        <v>2.04</v>
      </c>
      <c r="M2056" s="19">
        <v>11493.97</v>
      </c>
      <c r="O2056" s="1">
        <v>2</v>
      </c>
      <c r="P2056" s="1">
        <v>6</v>
      </c>
      <c r="R2056" s="1">
        <v>8864</v>
      </c>
      <c r="S2056" s="60">
        <v>2.9261495587552311E-2</v>
      </c>
      <c r="T2056" s="1">
        <v>4320</v>
      </c>
      <c r="U2056" s="1">
        <v>4046</v>
      </c>
      <c r="V2056" s="1">
        <v>3900</v>
      </c>
      <c r="W2056">
        <v>8</v>
      </c>
      <c r="X2056" s="18">
        <f t="shared" si="223"/>
        <v>2.256317689530686E-4</v>
      </c>
      <c r="Y2056" s="19">
        <f t="shared" ref="Y2056:Y2064" si="226">IF(O2056=0,0,P2056/O2056)</f>
        <v>3</v>
      </c>
      <c r="Z2056" s="18">
        <f t="shared" ref="Z2056:Z2064" si="227">IF(O2056=0,0,Q2056/O2056)</f>
        <v>0</v>
      </c>
      <c r="AA2056" s="19">
        <f t="shared" si="224"/>
        <v>48.736462093862812</v>
      </c>
      <c r="AB2056" s="19">
        <f t="shared" si="225"/>
        <v>96.391497775580831</v>
      </c>
      <c r="AC2056" s="18">
        <f t="shared" ref="AC2056:AC2064" si="228">W2056/R2056*100</f>
        <v>9.0252707581227443E-2</v>
      </c>
      <c r="AD2056" s="43">
        <f t="shared" ref="AD2056:AD2064" si="229">R2056/W2056</f>
        <v>1108</v>
      </c>
    </row>
    <row r="2057" spans="1:30">
      <c r="A2057">
        <v>2014</v>
      </c>
      <c r="B2057">
        <v>293</v>
      </c>
      <c r="C2057" t="s">
        <v>873</v>
      </c>
      <c r="D2057" s="18">
        <v>2.2560631697687535E-4</v>
      </c>
      <c r="E2057" s="19">
        <v>2.5</v>
      </c>
      <c r="F2057" s="18">
        <v>0</v>
      </c>
      <c r="G2057" s="19">
        <v>0</v>
      </c>
      <c r="H2057" s="19">
        <v>0</v>
      </c>
      <c r="I2057" s="67">
        <v>0.65100000000000002</v>
      </c>
      <c r="J2057" s="1">
        <v>8865</v>
      </c>
      <c r="K2057" s="43">
        <v>1108.125</v>
      </c>
      <c r="L2057" s="68">
        <v>2.0950000000000002</v>
      </c>
      <c r="M2057" s="19">
        <v>13827.32</v>
      </c>
      <c r="O2057" s="1">
        <v>2</v>
      </c>
      <c r="P2057" s="1">
        <v>5</v>
      </c>
      <c r="R2057" s="1">
        <v>8865</v>
      </c>
      <c r="S2057" s="60">
        <v>1.128158844765359E-4</v>
      </c>
      <c r="W2057">
        <v>8</v>
      </c>
      <c r="X2057" s="18">
        <f t="shared" ref="X2057:X2064" si="230">IF(R2057=0,0,O2057/R2057)</f>
        <v>2.2560631697687535E-4</v>
      </c>
      <c r="Y2057" s="19">
        <f t="shared" si="226"/>
        <v>2.5</v>
      </c>
      <c r="Z2057" s="18">
        <f t="shared" si="227"/>
        <v>0</v>
      </c>
      <c r="AA2057" s="19">
        <f t="shared" si="224"/>
        <v>0</v>
      </c>
      <c r="AB2057" s="19">
        <f t="shared" si="225"/>
        <v>0</v>
      </c>
      <c r="AC2057" s="18">
        <f t="shared" si="228"/>
        <v>9.0242526790750136E-2</v>
      </c>
      <c r="AD2057" s="43">
        <f t="shared" si="229"/>
        <v>1108.125</v>
      </c>
    </row>
    <row r="2058" spans="1:30">
      <c r="A2058">
        <v>2008</v>
      </c>
      <c r="B2058">
        <v>294</v>
      </c>
      <c r="C2058" t="s">
        <v>876</v>
      </c>
      <c r="D2058" s="18">
        <v>6.5171346331396292E-3</v>
      </c>
      <c r="E2058" s="19">
        <v>3.3624999999999998</v>
      </c>
      <c r="F2058" s="18">
        <v>8.3333333333333332E-3</v>
      </c>
      <c r="G2058" s="19">
        <v>0</v>
      </c>
      <c r="H2058" s="19">
        <v>0</v>
      </c>
      <c r="I2058" s="67">
        <v>0.59899999999999998</v>
      </c>
      <c r="J2058" s="1">
        <v>36826</v>
      </c>
      <c r="K2058" s="43">
        <v>1753.6190476190477</v>
      </c>
      <c r="L2058" s="19">
        <v>1.72</v>
      </c>
      <c r="M2058" s="19">
        <v>12786.59</v>
      </c>
      <c r="O2058" s="1">
        <v>240</v>
      </c>
      <c r="P2058" s="1">
        <v>807</v>
      </c>
      <c r="Q2058">
        <v>2</v>
      </c>
      <c r="R2058" s="1">
        <v>36826</v>
      </c>
      <c r="S2058" s="60">
        <v>4.1871781814066589E-2</v>
      </c>
      <c r="W2058">
        <v>21</v>
      </c>
      <c r="X2058" s="18">
        <f t="shared" si="230"/>
        <v>6.5171346331396292E-3</v>
      </c>
      <c r="Y2058" s="19">
        <f t="shared" si="226"/>
        <v>3.3624999999999998</v>
      </c>
      <c r="Z2058" s="18">
        <f t="shared" si="227"/>
        <v>8.3333333333333332E-3</v>
      </c>
      <c r="AA2058" s="19">
        <f t="shared" si="224"/>
        <v>0</v>
      </c>
      <c r="AB2058" s="19">
        <f t="shared" si="225"/>
        <v>0</v>
      </c>
      <c r="AC2058" s="18">
        <f t="shared" si="228"/>
        <v>5.7024928039971758E-2</v>
      </c>
      <c r="AD2058" s="43">
        <f t="shared" si="229"/>
        <v>1753.6190476190477</v>
      </c>
    </row>
    <row r="2059" spans="1:30">
      <c r="A2059">
        <v>2009</v>
      </c>
      <c r="B2059">
        <v>294</v>
      </c>
      <c r="C2059" t="s">
        <v>876</v>
      </c>
      <c r="D2059" s="18">
        <v>6.8765445363704741E-3</v>
      </c>
      <c r="E2059" s="19">
        <v>3.30859375</v>
      </c>
      <c r="F2059" s="18">
        <v>0</v>
      </c>
      <c r="G2059" s="19">
        <v>89.977973568281939</v>
      </c>
      <c r="H2059" s="19">
        <v>100</v>
      </c>
      <c r="I2059" s="67">
        <v>0.59899999999999998</v>
      </c>
      <c r="J2059" s="1">
        <v>37228</v>
      </c>
      <c r="K2059" s="43">
        <v>1489.12</v>
      </c>
      <c r="L2059" s="19">
        <v>1.84</v>
      </c>
      <c r="M2059" s="19">
        <v>13390.47</v>
      </c>
      <c r="O2059" s="1">
        <v>256</v>
      </c>
      <c r="P2059" s="1">
        <v>847</v>
      </c>
      <c r="R2059" s="1">
        <v>37228</v>
      </c>
      <c r="S2059" s="60">
        <v>1.0916200510508789E-2</v>
      </c>
      <c r="T2059" s="1">
        <v>33497</v>
      </c>
      <c r="U2059" s="1">
        <v>30497</v>
      </c>
      <c r="V2059" s="1">
        <v>30497</v>
      </c>
      <c r="W2059" s="1">
        <v>25</v>
      </c>
      <c r="X2059" s="18">
        <f t="shared" si="230"/>
        <v>6.8765445363704741E-3</v>
      </c>
      <c r="Y2059" s="19">
        <f t="shared" si="226"/>
        <v>3.30859375</v>
      </c>
      <c r="Z2059" s="18">
        <f t="shared" si="227"/>
        <v>0</v>
      </c>
      <c r="AA2059" s="19">
        <f t="shared" si="224"/>
        <v>89.977973568281939</v>
      </c>
      <c r="AB2059" s="19">
        <f t="shared" si="225"/>
        <v>100</v>
      </c>
      <c r="AC2059" s="18">
        <f t="shared" si="228"/>
        <v>6.7153755237992913E-2</v>
      </c>
      <c r="AD2059" s="43">
        <f t="shared" si="229"/>
        <v>1489.12</v>
      </c>
    </row>
    <row r="2060" spans="1:30">
      <c r="A2060">
        <v>2010</v>
      </c>
      <c r="B2060">
        <v>294</v>
      </c>
      <c r="C2060" t="s">
        <v>876</v>
      </c>
      <c r="D2060" s="18">
        <v>9.3036740287807708E-3</v>
      </c>
      <c r="E2060" s="19">
        <v>2.8895184135977336</v>
      </c>
      <c r="F2060" s="18">
        <v>2.8328611898016999E-3</v>
      </c>
      <c r="G2060" s="19">
        <v>91.402667228928365</v>
      </c>
      <c r="H2060" s="19">
        <v>100</v>
      </c>
      <c r="I2060" s="67">
        <v>0.70899999999999996</v>
      </c>
      <c r="J2060" s="1">
        <v>37942</v>
      </c>
      <c r="K2060" s="43">
        <v>1517.68</v>
      </c>
      <c r="L2060" s="19">
        <v>1.82</v>
      </c>
      <c r="M2060" s="19">
        <v>16551.21</v>
      </c>
      <c r="O2060" s="1">
        <v>353</v>
      </c>
      <c r="P2060" s="1">
        <v>1020</v>
      </c>
      <c r="Q2060" s="1">
        <v>1</v>
      </c>
      <c r="R2060" s="1">
        <v>37942</v>
      </c>
      <c r="S2060" s="60">
        <v>1.9179112495970818E-2</v>
      </c>
      <c r="T2060" s="1">
        <v>34680</v>
      </c>
      <c r="U2060" s="1">
        <v>31380</v>
      </c>
      <c r="V2060" s="1">
        <v>31380</v>
      </c>
      <c r="W2060" s="1">
        <v>25</v>
      </c>
      <c r="X2060" s="18">
        <f t="shared" si="230"/>
        <v>9.3036740287807708E-3</v>
      </c>
      <c r="Y2060" s="19">
        <f t="shared" si="226"/>
        <v>2.8895184135977336</v>
      </c>
      <c r="Z2060" s="18">
        <f t="shared" si="227"/>
        <v>2.8328611898016999E-3</v>
      </c>
      <c r="AA2060" s="19">
        <f t="shared" si="224"/>
        <v>91.402667228928365</v>
      </c>
      <c r="AB2060" s="19">
        <f t="shared" si="225"/>
        <v>100</v>
      </c>
      <c r="AC2060" s="18">
        <f t="shared" si="228"/>
        <v>6.5890042696747669E-2</v>
      </c>
      <c r="AD2060" s="43">
        <f t="shared" si="229"/>
        <v>1517.68</v>
      </c>
    </row>
    <row r="2061" spans="1:30">
      <c r="A2061">
        <v>2011</v>
      </c>
      <c r="B2061">
        <v>294</v>
      </c>
      <c r="C2061" t="s">
        <v>876</v>
      </c>
      <c r="D2061" s="18">
        <v>7.7960003128829556E-3</v>
      </c>
      <c r="E2061" s="19">
        <v>3.3411371237458196</v>
      </c>
      <c r="F2061" s="18">
        <v>0</v>
      </c>
      <c r="G2061" s="19">
        <v>91.257528746121551</v>
      </c>
      <c r="H2061" s="19">
        <v>99.306431273644392</v>
      </c>
      <c r="I2061" s="67">
        <v>0.70899999999999996</v>
      </c>
      <c r="J2061" s="1">
        <v>38353</v>
      </c>
      <c r="K2061" s="43">
        <v>1534.12</v>
      </c>
      <c r="L2061" s="19">
        <v>1.97</v>
      </c>
      <c r="M2061" s="19">
        <v>18589.509999999998</v>
      </c>
      <c r="O2061" s="1">
        <v>299</v>
      </c>
      <c r="P2061" s="1">
        <v>999</v>
      </c>
      <c r="R2061" s="1">
        <v>38353</v>
      </c>
      <c r="S2061" s="60">
        <v>1.0832323019345225E-2</v>
      </c>
      <c r="T2061" s="1">
        <v>35000</v>
      </c>
      <c r="U2061" s="1">
        <v>31720</v>
      </c>
      <c r="V2061" s="1">
        <v>31500</v>
      </c>
      <c r="W2061" s="1">
        <v>25</v>
      </c>
      <c r="X2061" s="18">
        <f t="shared" si="230"/>
        <v>7.7960003128829556E-3</v>
      </c>
      <c r="Y2061" s="19">
        <f t="shared" si="226"/>
        <v>3.3411371237458196</v>
      </c>
      <c r="Z2061" s="18">
        <f t="shared" si="227"/>
        <v>0</v>
      </c>
      <c r="AA2061" s="19">
        <f t="shared" si="224"/>
        <v>91.257528746121551</v>
      </c>
      <c r="AB2061" s="19">
        <f t="shared" si="225"/>
        <v>99.306431273644392</v>
      </c>
      <c r="AC2061" s="18">
        <f t="shared" si="228"/>
        <v>6.5183949104372543E-2</v>
      </c>
      <c r="AD2061" s="43">
        <f t="shared" si="229"/>
        <v>1534.12</v>
      </c>
    </row>
    <row r="2062" spans="1:30">
      <c r="A2062">
        <v>2012</v>
      </c>
      <c r="B2062">
        <v>294</v>
      </c>
      <c r="C2062" t="s">
        <v>876</v>
      </c>
      <c r="D2062" s="18">
        <v>8.9034555730470467E-3</v>
      </c>
      <c r="E2062" s="19">
        <v>3.0898550724637683</v>
      </c>
      <c r="F2062" s="18">
        <v>0</v>
      </c>
      <c r="G2062" s="19">
        <v>90.324911610622209</v>
      </c>
      <c r="H2062" s="19">
        <v>98.293131962430181</v>
      </c>
      <c r="I2062" s="67">
        <v>0.70899999999999996</v>
      </c>
      <c r="J2062" s="1">
        <v>38749</v>
      </c>
      <c r="K2062" s="43">
        <v>1549.96</v>
      </c>
      <c r="L2062" s="68">
        <v>2.0049999999999999</v>
      </c>
      <c r="M2062" s="19">
        <v>20082.84</v>
      </c>
      <c r="O2062" s="1">
        <v>345</v>
      </c>
      <c r="P2062" s="1">
        <v>1066</v>
      </c>
      <c r="R2062" s="1">
        <v>38749</v>
      </c>
      <c r="S2062" s="60">
        <v>1.0325137538132578E-2</v>
      </c>
      <c r="T2062" s="1">
        <v>35000</v>
      </c>
      <c r="U2062" s="1">
        <v>32047</v>
      </c>
      <c r="V2062" s="1">
        <v>31500</v>
      </c>
      <c r="W2062" s="1">
        <v>25</v>
      </c>
      <c r="X2062" s="18">
        <f t="shared" si="230"/>
        <v>8.9034555730470467E-3</v>
      </c>
      <c r="Y2062" s="19">
        <f t="shared" si="226"/>
        <v>3.0898550724637683</v>
      </c>
      <c r="Z2062" s="18">
        <f t="shared" si="227"/>
        <v>0</v>
      </c>
      <c r="AA2062" s="19">
        <f t="shared" si="224"/>
        <v>90.324911610622209</v>
      </c>
      <c r="AB2062" s="19">
        <f t="shared" si="225"/>
        <v>98.293131962430181</v>
      </c>
      <c r="AC2062" s="18">
        <f t="shared" si="228"/>
        <v>6.4517794007587295E-2</v>
      </c>
      <c r="AD2062" s="43">
        <f t="shared" si="229"/>
        <v>1549.96</v>
      </c>
    </row>
    <row r="2063" spans="1:30">
      <c r="A2063">
        <v>2013</v>
      </c>
      <c r="B2063">
        <v>294</v>
      </c>
      <c r="C2063" t="s">
        <v>876</v>
      </c>
      <c r="D2063" s="18">
        <v>8.1276637922489837E-3</v>
      </c>
      <c r="E2063" s="19">
        <v>3.1036585365853657</v>
      </c>
      <c r="F2063" s="18">
        <v>0</v>
      </c>
      <c r="G2063" s="19">
        <v>89.206066012488847</v>
      </c>
      <c r="H2063" s="19">
        <v>98.870479671630164</v>
      </c>
      <c r="I2063" s="67">
        <v>0.70899999999999996</v>
      </c>
      <c r="J2063" s="1">
        <v>40356</v>
      </c>
      <c r="K2063" s="43">
        <v>1614.24</v>
      </c>
      <c r="L2063" s="19">
        <v>2.04</v>
      </c>
      <c r="M2063" s="19">
        <v>22455.25</v>
      </c>
      <c r="O2063" s="1">
        <v>328</v>
      </c>
      <c r="P2063" s="1">
        <v>1018</v>
      </c>
      <c r="R2063" s="1">
        <v>40356</v>
      </c>
      <c r="S2063" s="60">
        <v>4.1472037988077082E-2</v>
      </c>
      <c r="T2063" s="1">
        <v>36000</v>
      </c>
      <c r="U2063" s="1">
        <v>33377</v>
      </c>
      <c r="V2063" s="1">
        <v>33000</v>
      </c>
      <c r="W2063" s="1">
        <v>25</v>
      </c>
      <c r="X2063" s="18">
        <f t="shared" si="230"/>
        <v>8.1276637922489837E-3</v>
      </c>
      <c r="Y2063" s="19">
        <f t="shared" si="226"/>
        <v>3.1036585365853657</v>
      </c>
      <c r="Z2063" s="18">
        <f t="shared" si="227"/>
        <v>0</v>
      </c>
      <c r="AA2063" s="19">
        <f t="shared" si="224"/>
        <v>89.206066012488847</v>
      </c>
      <c r="AB2063" s="19">
        <f t="shared" si="225"/>
        <v>98.870479671630164</v>
      </c>
      <c r="AC2063" s="18">
        <f t="shared" si="228"/>
        <v>6.1948656953117257E-2</v>
      </c>
      <c r="AD2063" s="43">
        <f t="shared" si="229"/>
        <v>1614.24</v>
      </c>
    </row>
    <row r="2064" spans="1:30">
      <c r="A2064">
        <v>2014</v>
      </c>
      <c r="B2064">
        <v>294</v>
      </c>
      <c r="C2064" t="s">
        <v>876</v>
      </c>
      <c r="D2064" s="18">
        <v>9.637549659129923E-3</v>
      </c>
      <c r="E2064" s="19">
        <v>3.0305343511450382</v>
      </c>
      <c r="F2064" s="18">
        <v>1.2722646310432569E-2</v>
      </c>
      <c r="G2064" s="19">
        <v>0</v>
      </c>
      <c r="H2064" s="19">
        <v>0</v>
      </c>
      <c r="I2064" s="67">
        <v>0.70899999999999996</v>
      </c>
      <c r="J2064" s="1">
        <v>40778</v>
      </c>
      <c r="K2064" s="43">
        <v>1631.12</v>
      </c>
      <c r="L2064" s="68">
        <v>2.0950000000000002</v>
      </c>
      <c r="M2064" s="19">
        <v>22862.7</v>
      </c>
      <c r="O2064" s="1">
        <v>393</v>
      </c>
      <c r="P2064" s="1">
        <v>1191</v>
      </c>
      <c r="Q2064">
        <v>5</v>
      </c>
      <c r="R2064" s="1">
        <v>40778</v>
      </c>
      <c r="S2064" s="60">
        <v>1.0456933293686133E-2</v>
      </c>
      <c r="W2064" s="1">
        <v>25</v>
      </c>
      <c r="X2064" s="18">
        <f t="shared" si="230"/>
        <v>9.637549659129923E-3</v>
      </c>
      <c r="Y2064" s="19">
        <f t="shared" si="226"/>
        <v>3.0305343511450382</v>
      </c>
      <c r="Z2064" s="18">
        <f t="shared" si="227"/>
        <v>1.2722646310432569E-2</v>
      </c>
      <c r="AA2064" s="19">
        <f t="shared" si="224"/>
        <v>0</v>
      </c>
      <c r="AB2064" s="19">
        <f t="shared" si="225"/>
        <v>0</v>
      </c>
      <c r="AC2064" s="18">
        <f t="shared" si="228"/>
        <v>6.1307567806169992E-2</v>
      </c>
      <c r="AD2064" s="43">
        <f t="shared" si="229"/>
        <v>1631.12</v>
      </c>
    </row>
    <row r="2065" spans="12:12">
      <c r="L2065" s="4"/>
    </row>
    <row r="2066" spans="12:12">
      <c r="L2066" s="4"/>
    </row>
    <row r="2067" spans="12:12">
      <c r="L2067" s="4"/>
    </row>
    <row r="2068" spans="12:12">
      <c r="L2068" s="4"/>
    </row>
    <row r="2069" spans="12:12">
      <c r="L2069" s="4"/>
    </row>
    <row r="2070" spans="12:12">
      <c r="L2070" s="4"/>
    </row>
    <row r="2071" spans="12:12">
      <c r="L2071" s="4"/>
    </row>
    <row r="2072" spans="12:12">
      <c r="L2072" s="4"/>
    </row>
    <row r="2073" spans="12:12">
      <c r="L2073" s="4"/>
    </row>
    <row r="2074" spans="12:12">
      <c r="L2074" s="4"/>
    </row>
    <row r="2075" spans="12:12">
      <c r="L2075" s="4"/>
    </row>
    <row r="2076" spans="12:12">
      <c r="L2076" s="4"/>
    </row>
    <row r="2077" spans="12:12">
      <c r="L2077" s="4"/>
    </row>
    <row r="2078" spans="12:12">
      <c r="L2078" s="4"/>
    </row>
    <row r="2079" spans="12:12">
      <c r="L2079" s="4"/>
    </row>
    <row r="2080" spans="12:12">
      <c r="L2080" s="4"/>
    </row>
    <row r="2081" spans="12:12">
      <c r="L2081" s="4"/>
    </row>
    <row r="2082" spans="12:12">
      <c r="L2082" s="4"/>
    </row>
    <row r="2083" spans="12:12">
      <c r="L2083" s="4"/>
    </row>
    <row r="2084" spans="12:12">
      <c r="L2084" s="4"/>
    </row>
    <row r="2085" spans="12:12">
      <c r="L2085" s="4"/>
    </row>
    <row r="2086" spans="12:12">
      <c r="L2086" s="4"/>
    </row>
    <row r="2087" spans="12:12">
      <c r="L2087" s="4"/>
    </row>
    <row r="2088" spans="12:12">
      <c r="L2088" s="4"/>
    </row>
    <row r="2089" spans="12:12">
      <c r="L2089" s="4"/>
    </row>
    <row r="2090" spans="12:12">
      <c r="L2090" s="4"/>
    </row>
    <row r="2091" spans="12:12">
      <c r="L2091" s="4"/>
    </row>
    <row r="2092" spans="12:12">
      <c r="L2092" s="4"/>
    </row>
    <row r="2093" spans="12:12">
      <c r="L2093" s="4"/>
    </row>
    <row r="2094" spans="12:12">
      <c r="L2094" s="4"/>
    </row>
    <row r="2095" spans="12:12">
      <c r="L2095" s="4"/>
    </row>
    <row r="2096" spans="12:12">
      <c r="L2096" s="4"/>
    </row>
    <row r="2097" spans="12:12">
      <c r="L2097" s="4"/>
    </row>
    <row r="2098" spans="12:12">
      <c r="L2098" s="4"/>
    </row>
    <row r="2099" spans="12:12">
      <c r="L2099" s="4"/>
    </row>
    <row r="2100" spans="12:12">
      <c r="L2100" s="4"/>
    </row>
    <row r="2101" spans="12:12">
      <c r="L2101" s="4"/>
    </row>
    <row r="2102" spans="12:12">
      <c r="L2102" s="4"/>
    </row>
    <row r="2103" spans="12:12">
      <c r="L2103" s="4"/>
    </row>
    <row r="2104" spans="12:12">
      <c r="L2104" s="4"/>
    </row>
    <row r="2105" spans="12:12">
      <c r="L2105" s="4"/>
    </row>
    <row r="2106" spans="12:12">
      <c r="L2106" s="4"/>
    </row>
    <row r="2107" spans="12:12">
      <c r="L2107" s="4"/>
    </row>
    <row r="2108" spans="12:12">
      <c r="L2108" s="4"/>
    </row>
    <row r="2109" spans="12:12">
      <c r="L2109" s="4"/>
    </row>
    <row r="2110" spans="12:12">
      <c r="L2110" s="4"/>
    </row>
    <row r="2111" spans="12:12">
      <c r="L2111" s="4"/>
    </row>
    <row r="2112" spans="12:12">
      <c r="L2112" s="4"/>
    </row>
    <row r="2113" spans="12:12">
      <c r="L2113" s="4"/>
    </row>
    <row r="2114" spans="12:12">
      <c r="L2114" s="4"/>
    </row>
    <row r="2115" spans="12:12">
      <c r="L2115" s="4"/>
    </row>
    <row r="2116" spans="12:12">
      <c r="L2116" s="4"/>
    </row>
    <row r="2117" spans="12:12">
      <c r="L2117" s="4"/>
    </row>
    <row r="2118" spans="12:12">
      <c r="L2118" s="4"/>
    </row>
    <row r="2119" spans="12:12">
      <c r="L2119" s="4"/>
    </row>
    <row r="2120" spans="12:12">
      <c r="L2120" s="4"/>
    </row>
    <row r="2121" spans="12:12">
      <c r="L2121" s="4"/>
    </row>
    <row r="2122" spans="12:12">
      <c r="L2122" s="4"/>
    </row>
    <row r="2123" spans="12:12">
      <c r="L2123" s="4"/>
    </row>
    <row r="2124" spans="12:12">
      <c r="L2124" s="4"/>
    </row>
    <row r="2125" spans="12:12">
      <c r="L2125" s="4"/>
    </row>
    <row r="2126" spans="12:12">
      <c r="L2126" s="4"/>
    </row>
    <row r="2127" spans="12:12">
      <c r="L2127" s="4"/>
    </row>
    <row r="2128" spans="12:12">
      <c r="L2128" s="4"/>
    </row>
    <row r="2129" spans="12:12">
      <c r="L2129" s="4"/>
    </row>
    <row r="2130" spans="12:12">
      <c r="L2130" s="4"/>
    </row>
    <row r="2131" spans="12:12">
      <c r="L2131" s="4"/>
    </row>
    <row r="2132" spans="12:12">
      <c r="L2132" s="4"/>
    </row>
    <row r="2133" spans="12:12">
      <c r="L2133" s="4"/>
    </row>
    <row r="2134" spans="12:12">
      <c r="L2134" s="4"/>
    </row>
    <row r="2135" spans="12:12">
      <c r="L2135" s="4"/>
    </row>
    <row r="2136" spans="12:12">
      <c r="L2136" s="4"/>
    </row>
    <row r="2137" spans="12:12">
      <c r="L2137" s="4"/>
    </row>
    <row r="2138" spans="12:12">
      <c r="L2138" s="4"/>
    </row>
    <row r="2139" spans="12:12">
      <c r="L2139" s="4"/>
    </row>
    <row r="2140" spans="12:12">
      <c r="L2140" s="4"/>
    </row>
    <row r="2141" spans="12:12">
      <c r="L2141" s="4"/>
    </row>
    <row r="2142" spans="12:12">
      <c r="L2142" s="4"/>
    </row>
    <row r="2143" spans="12:12">
      <c r="L2143" s="4"/>
    </row>
    <row r="2144" spans="12:12">
      <c r="L2144" s="4"/>
    </row>
    <row r="2145" spans="12:12">
      <c r="L2145" s="4"/>
    </row>
    <row r="2146" spans="12:12">
      <c r="L2146" s="4"/>
    </row>
    <row r="2147" spans="12:12">
      <c r="L2147" s="4"/>
    </row>
    <row r="2148" spans="12:12">
      <c r="L2148" s="4"/>
    </row>
    <row r="2149" spans="12:12">
      <c r="L2149" s="4"/>
    </row>
    <row r="2150" spans="12:12">
      <c r="L2150" s="4"/>
    </row>
    <row r="2151" spans="12:12">
      <c r="L2151" s="4"/>
    </row>
    <row r="2152" spans="12:12">
      <c r="L2152" s="4"/>
    </row>
    <row r="2153" spans="12:12">
      <c r="L2153" s="4"/>
    </row>
    <row r="2154" spans="12:12">
      <c r="L2154" s="4"/>
    </row>
    <row r="2155" spans="12:12">
      <c r="L2155" s="4"/>
    </row>
    <row r="2156" spans="12:12">
      <c r="L2156" s="4"/>
    </row>
    <row r="2157" spans="12:12">
      <c r="L2157" s="4"/>
    </row>
    <row r="2158" spans="12:12">
      <c r="L2158" s="4"/>
    </row>
    <row r="2159" spans="12:12">
      <c r="L2159" s="4"/>
    </row>
    <row r="2160" spans="12:12">
      <c r="L2160" s="4"/>
    </row>
    <row r="2161" spans="12:12">
      <c r="L2161" s="4"/>
    </row>
    <row r="2162" spans="12:12">
      <c r="L2162" s="4"/>
    </row>
    <row r="2163" spans="12:12">
      <c r="L2163" s="4"/>
    </row>
    <row r="2164" spans="12:12">
      <c r="L2164" s="4"/>
    </row>
    <row r="2165" spans="12:12">
      <c r="L2165" s="4"/>
    </row>
    <row r="2166" spans="12:12">
      <c r="L2166" s="4"/>
    </row>
    <row r="2167" spans="12:12">
      <c r="L2167" s="4"/>
    </row>
    <row r="2168" spans="12:12">
      <c r="L2168" s="4"/>
    </row>
    <row r="2169" spans="12:12">
      <c r="L2169" s="4"/>
    </row>
    <row r="2170" spans="12:12">
      <c r="L2170" s="4"/>
    </row>
    <row r="2171" spans="12:12">
      <c r="L2171" s="4"/>
    </row>
    <row r="2172" spans="12:12">
      <c r="L2172" s="4"/>
    </row>
    <row r="2173" spans="12:12">
      <c r="L2173" s="4"/>
    </row>
    <row r="2174" spans="12:12">
      <c r="L2174" s="4"/>
    </row>
    <row r="2175" spans="12:12">
      <c r="L2175" s="4"/>
    </row>
    <row r="2176" spans="12:12">
      <c r="L2176" s="4"/>
    </row>
    <row r="2177" spans="12:12">
      <c r="L2177" s="4"/>
    </row>
    <row r="2178" spans="12:12">
      <c r="L2178" s="4"/>
    </row>
    <row r="2179" spans="12:12">
      <c r="L2179" s="4"/>
    </row>
    <row r="2180" spans="12:12">
      <c r="L2180" s="4"/>
    </row>
    <row r="2181" spans="12:12">
      <c r="L2181" s="4"/>
    </row>
    <row r="2182" spans="12:12">
      <c r="L2182" s="4"/>
    </row>
    <row r="2183" spans="12:12">
      <c r="L2183" s="4"/>
    </row>
    <row r="2184" spans="12:12">
      <c r="L2184" s="4"/>
    </row>
    <row r="2185" spans="12:12">
      <c r="L2185" s="4"/>
    </row>
    <row r="2186" spans="12:12">
      <c r="L2186" s="4"/>
    </row>
    <row r="2187" spans="12:12">
      <c r="L2187" s="4"/>
    </row>
    <row r="2188" spans="12:12">
      <c r="L2188" s="4"/>
    </row>
    <row r="2189" spans="12:12">
      <c r="L2189" s="4"/>
    </row>
    <row r="2190" spans="12:12">
      <c r="L2190" s="4"/>
    </row>
    <row r="2191" spans="12:12">
      <c r="L2191" s="4"/>
    </row>
    <row r="2192" spans="12:12">
      <c r="L2192" s="4"/>
    </row>
    <row r="2193" spans="12:12">
      <c r="L2193" s="4"/>
    </row>
    <row r="2194" spans="12:12">
      <c r="L2194" s="4"/>
    </row>
    <row r="2195" spans="12:12">
      <c r="L2195" s="4"/>
    </row>
    <row r="2196" spans="12:12">
      <c r="L2196" s="4"/>
    </row>
    <row r="2197" spans="12:12">
      <c r="L2197" s="4"/>
    </row>
    <row r="2198" spans="12:12">
      <c r="L2198" s="4"/>
    </row>
    <row r="2199" spans="12:12">
      <c r="L2199" s="4"/>
    </row>
    <row r="2200" spans="12:12">
      <c r="L2200" s="4"/>
    </row>
    <row r="2201" spans="12:12">
      <c r="L2201" s="4"/>
    </row>
    <row r="2202" spans="12:12">
      <c r="L2202" s="4"/>
    </row>
    <row r="2203" spans="12:12">
      <c r="L2203" s="4"/>
    </row>
    <row r="2204" spans="12:12">
      <c r="L2204" s="4"/>
    </row>
    <row r="2205" spans="12:12">
      <c r="L2205" s="4"/>
    </row>
    <row r="2206" spans="12:12">
      <c r="L2206" s="4"/>
    </row>
    <row r="2207" spans="12:12">
      <c r="L2207" s="4"/>
    </row>
    <row r="2208" spans="12:12">
      <c r="L2208" s="4"/>
    </row>
    <row r="2209" spans="12:12">
      <c r="L2209" s="4"/>
    </row>
    <row r="2210" spans="12:12">
      <c r="L2210" s="4"/>
    </row>
    <row r="2211" spans="12:12">
      <c r="L2211" s="4"/>
    </row>
    <row r="2212" spans="12:12">
      <c r="L2212" s="4"/>
    </row>
    <row r="2213" spans="12:12">
      <c r="L2213" s="4"/>
    </row>
    <row r="2214" spans="12:12">
      <c r="L2214" s="4"/>
    </row>
    <row r="2215" spans="12:12">
      <c r="L2215" s="4"/>
    </row>
    <row r="2216" spans="12:12">
      <c r="L2216" s="4"/>
    </row>
    <row r="2217" spans="12:12">
      <c r="L2217" s="4"/>
    </row>
    <row r="2218" spans="12:12">
      <c r="L2218" s="4"/>
    </row>
    <row r="2219" spans="12:12">
      <c r="L2219" s="4"/>
    </row>
    <row r="2220" spans="12:12">
      <c r="L2220" s="4"/>
    </row>
    <row r="2221" spans="12:12">
      <c r="L2221" s="4"/>
    </row>
    <row r="2222" spans="12:12">
      <c r="L2222" s="4"/>
    </row>
    <row r="2223" spans="12:12">
      <c r="L2223" s="4"/>
    </row>
    <row r="2224" spans="12:12">
      <c r="L2224" s="4"/>
    </row>
    <row r="2225" spans="12:12">
      <c r="L2225" s="4"/>
    </row>
    <row r="2226" spans="12:12">
      <c r="L2226" s="4"/>
    </row>
    <row r="2227" spans="12:12">
      <c r="L2227" s="4"/>
    </row>
    <row r="2228" spans="12:12">
      <c r="L2228" s="4"/>
    </row>
    <row r="2229" spans="12:12">
      <c r="L2229" s="4"/>
    </row>
    <row r="2230" spans="12:12">
      <c r="L2230" s="4"/>
    </row>
    <row r="2231" spans="12:12">
      <c r="L2231" s="4"/>
    </row>
    <row r="2232" spans="12:12">
      <c r="L2232" s="4"/>
    </row>
    <row r="2233" spans="12:12">
      <c r="L2233" s="4"/>
    </row>
    <row r="2234" spans="12:12">
      <c r="L2234" s="4"/>
    </row>
    <row r="2235" spans="12:12">
      <c r="L2235" s="4"/>
    </row>
    <row r="2236" spans="12:12">
      <c r="L2236" s="4"/>
    </row>
    <row r="2237" spans="12:12">
      <c r="L2237" s="4"/>
    </row>
    <row r="2238" spans="12:12">
      <c r="L2238" s="4"/>
    </row>
    <row r="2239" spans="12:12">
      <c r="L2239" s="4"/>
    </row>
    <row r="2240" spans="12:12">
      <c r="L2240" s="4"/>
    </row>
    <row r="2241" spans="12:12">
      <c r="L2241" s="4"/>
    </row>
    <row r="2242" spans="12:12">
      <c r="L2242" s="4"/>
    </row>
    <row r="2243" spans="12:12">
      <c r="L2243" s="4"/>
    </row>
    <row r="2244" spans="12:12">
      <c r="L2244" s="4"/>
    </row>
    <row r="2245" spans="12:12">
      <c r="L2245" s="4"/>
    </row>
    <row r="2246" spans="12:12">
      <c r="L2246" s="4"/>
    </row>
    <row r="2247" spans="12:12">
      <c r="L2247" s="4"/>
    </row>
    <row r="2248" spans="12:12">
      <c r="L2248" s="4"/>
    </row>
    <row r="2249" spans="12:12">
      <c r="L2249" s="4"/>
    </row>
    <row r="2250" spans="12:12">
      <c r="L2250" s="4"/>
    </row>
    <row r="2251" spans="12:12">
      <c r="L2251" s="4"/>
    </row>
    <row r="2252" spans="12:12">
      <c r="L2252" s="4"/>
    </row>
    <row r="2253" spans="12:12">
      <c r="L2253" s="4"/>
    </row>
    <row r="2254" spans="12:12">
      <c r="L2254" s="4"/>
    </row>
    <row r="2255" spans="12:12">
      <c r="L2255" s="4"/>
    </row>
    <row r="2256" spans="12:12">
      <c r="L2256" s="4"/>
    </row>
    <row r="2257" spans="12:12">
      <c r="L2257" s="4"/>
    </row>
    <row r="2258" spans="12:12">
      <c r="L2258" s="4"/>
    </row>
    <row r="2259" spans="12:12">
      <c r="L2259" s="4"/>
    </row>
    <row r="2260" spans="12:12">
      <c r="L2260" s="4"/>
    </row>
    <row r="2261" spans="12:12">
      <c r="L2261" s="4"/>
    </row>
    <row r="2262" spans="12:12">
      <c r="L2262" s="4"/>
    </row>
    <row r="2263" spans="12:12">
      <c r="L2263" s="4"/>
    </row>
    <row r="2264" spans="12:12">
      <c r="L2264" s="4"/>
    </row>
    <row r="2265" spans="12:12">
      <c r="L2265" s="4"/>
    </row>
    <row r="2266" spans="12:12">
      <c r="L2266" s="4"/>
    </row>
    <row r="2267" spans="12:12">
      <c r="L2267" s="4"/>
    </row>
    <row r="2268" spans="12:12">
      <c r="L2268" s="4"/>
    </row>
    <row r="2269" spans="12:12">
      <c r="L2269" s="4"/>
    </row>
    <row r="2270" spans="12:12">
      <c r="L2270" s="4"/>
    </row>
    <row r="2271" spans="12:12">
      <c r="L2271" s="4"/>
    </row>
    <row r="2272" spans="12:12">
      <c r="L2272" s="4"/>
    </row>
    <row r="2273" spans="12:12">
      <c r="L2273" s="4"/>
    </row>
    <row r="2274" spans="12:12">
      <c r="L2274" s="4"/>
    </row>
  </sheetData>
  <mergeCells count="4">
    <mergeCell ref="D5:F5"/>
    <mergeCell ref="G5:M5"/>
    <mergeCell ref="O5:Q5"/>
    <mergeCell ref="R5:V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74"/>
  <sheetViews>
    <sheetView workbookViewId="0">
      <pane xSplit="3" ySplit="6" topLeftCell="L7" activePane="bottomRight" state="frozen"/>
      <selection pane="topRight" activeCell="D1" sqref="D1"/>
      <selection pane="bottomLeft" activeCell="A7" sqref="A7"/>
      <selection pane="bottomRight" activeCell="C1" sqref="C1"/>
    </sheetView>
  </sheetViews>
  <sheetFormatPr baseColWidth="10" defaultRowHeight="15" x14ac:dyDescent="0"/>
  <cols>
    <col min="1" max="1" width="6.83203125" customWidth="1"/>
    <col min="2" max="2" width="5.83203125" customWidth="1"/>
    <col min="3" max="3" width="19" customWidth="1"/>
  </cols>
  <sheetData>
    <row r="1" spans="1:30">
      <c r="C1" s="69">
        <v>42762</v>
      </c>
    </row>
    <row r="5" spans="1:30">
      <c r="A5" s="3"/>
      <c r="B5" s="3"/>
      <c r="D5" s="71" t="s">
        <v>102</v>
      </c>
      <c r="E5" s="71"/>
      <c r="F5" s="71"/>
      <c r="G5" s="72" t="s">
        <v>103</v>
      </c>
      <c r="H5" s="72"/>
      <c r="I5" s="72"/>
      <c r="J5" s="72"/>
      <c r="K5" s="72"/>
      <c r="L5" s="72"/>
      <c r="M5" s="72"/>
      <c r="O5" s="73" t="s">
        <v>216</v>
      </c>
      <c r="P5" s="74"/>
      <c r="Q5" s="75"/>
      <c r="R5" s="79" t="s">
        <v>217</v>
      </c>
      <c r="S5" s="80"/>
      <c r="T5" s="80"/>
      <c r="U5" s="80"/>
      <c r="V5" s="81"/>
      <c r="W5" s="9" t="s">
        <v>218</v>
      </c>
      <c r="AC5" s="4"/>
    </row>
    <row r="6" spans="1:30" ht="135">
      <c r="A6" s="5" t="s">
        <v>104</v>
      </c>
      <c r="B6" s="5" t="s">
        <v>105</v>
      </c>
      <c r="C6" s="5" t="s">
        <v>106</v>
      </c>
      <c r="D6" s="6" t="s">
        <v>107</v>
      </c>
      <c r="E6" s="6" t="s">
        <v>108</v>
      </c>
      <c r="F6" s="6" t="s">
        <v>109</v>
      </c>
      <c r="G6" s="7" t="s">
        <v>2163</v>
      </c>
      <c r="H6" s="66" t="s">
        <v>2164</v>
      </c>
      <c r="I6" s="7" t="s">
        <v>111</v>
      </c>
      <c r="J6" s="7" t="s">
        <v>112</v>
      </c>
      <c r="K6" s="7" t="s">
        <v>2165</v>
      </c>
      <c r="L6" s="8" t="s">
        <v>884</v>
      </c>
      <c r="M6" s="8" t="s">
        <v>115</v>
      </c>
      <c r="O6" s="11" t="s">
        <v>219</v>
      </c>
      <c r="P6" s="11" t="s">
        <v>220</v>
      </c>
      <c r="Q6" s="11" t="s">
        <v>221</v>
      </c>
      <c r="R6" s="55" t="s">
        <v>893</v>
      </c>
      <c r="S6" s="55" t="s">
        <v>2162</v>
      </c>
      <c r="T6" s="55" t="s">
        <v>894</v>
      </c>
      <c r="U6" s="55" t="s">
        <v>891</v>
      </c>
      <c r="V6" s="55" t="s">
        <v>895</v>
      </c>
      <c r="W6" s="13" t="s">
        <v>225</v>
      </c>
      <c r="X6" s="6" t="s">
        <v>107</v>
      </c>
      <c r="Y6" s="6" t="s">
        <v>108</v>
      </c>
      <c r="Z6" s="6" t="s">
        <v>109</v>
      </c>
      <c r="AA6" s="7" t="s">
        <v>2163</v>
      </c>
      <c r="AB6" s="66" t="s">
        <v>2164</v>
      </c>
      <c r="AC6" s="8" t="s">
        <v>113</v>
      </c>
      <c r="AD6" s="7" t="s">
        <v>2165</v>
      </c>
    </row>
    <row r="7" spans="1:30">
      <c r="A7" s="15">
        <v>2008</v>
      </c>
      <c r="B7">
        <v>1</v>
      </c>
      <c r="C7" s="15" t="s">
        <v>0</v>
      </c>
      <c r="D7" s="18">
        <v>1.1804633318577543E-3</v>
      </c>
      <c r="E7" s="19">
        <v>3.75</v>
      </c>
      <c r="F7" s="18">
        <v>0</v>
      </c>
      <c r="G7" s="19">
        <v>0</v>
      </c>
      <c r="H7" s="19">
        <v>0</v>
      </c>
      <c r="I7" s="67">
        <v>0.57499999999999996</v>
      </c>
      <c r="J7" s="49">
        <v>6777</v>
      </c>
      <c r="K7" s="43">
        <v>2259</v>
      </c>
      <c r="L7" s="19">
        <v>1.72</v>
      </c>
      <c r="M7" s="19">
        <v>10429.51</v>
      </c>
      <c r="O7" s="49">
        <v>8</v>
      </c>
      <c r="P7" s="49">
        <v>30</v>
      </c>
      <c r="Q7" s="15"/>
      <c r="R7" s="49">
        <v>6777</v>
      </c>
      <c r="S7" s="63">
        <v>3.3709579011592439E-2</v>
      </c>
      <c r="T7" s="49"/>
      <c r="U7" s="49"/>
      <c r="V7" s="49"/>
      <c r="W7">
        <v>3</v>
      </c>
      <c r="X7" s="18">
        <f>IF(R7=0,0,O7/R7)</f>
        <v>1.1804633318577543E-3</v>
      </c>
      <c r="Y7" s="19">
        <f>IF(O7=0,0,P7/O7)</f>
        <v>3.75</v>
      </c>
      <c r="Z7" s="18">
        <f>IF(O7=0,0,Q7/O7)</f>
        <v>0</v>
      </c>
      <c r="AA7" s="19">
        <f t="shared" ref="AA7:AA70" si="0">(T7/R7)*100</f>
        <v>0</v>
      </c>
      <c r="AB7" s="19">
        <f t="shared" ref="AB7:AB70" si="1">(IF(V7=0,0,V7/U7))*100</f>
        <v>0</v>
      </c>
      <c r="AC7" s="18">
        <f>W7/R7*100</f>
        <v>4.4267374944665781E-2</v>
      </c>
      <c r="AD7" s="43">
        <f>R7/W7</f>
        <v>2259</v>
      </c>
    </row>
    <row r="8" spans="1:30">
      <c r="A8" s="15">
        <v>2009</v>
      </c>
      <c r="B8">
        <v>1</v>
      </c>
      <c r="C8" s="15" t="s">
        <v>0</v>
      </c>
      <c r="D8" s="18">
        <v>1.6164584864070536E-3</v>
      </c>
      <c r="E8" s="19">
        <v>2.3636363636363638</v>
      </c>
      <c r="F8" s="18">
        <v>9.0909090909090912E-2</v>
      </c>
      <c r="G8" s="19">
        <v>0</v>
      </c>
      <c r="H8" s="19">
        <v>0</v>
      </c>
      <c r="I8" s="67">
        <v>0.57499999999999996</v>
      </c>
      <c r="J8" s="49">
        <v>6805</v>
      </c>
      <c r="K8" s="43">
        <v>1134.1666666666667</v>
      </c>
      <c r="L8" s="19">
        <v>1.84</v>
      </c>
      <c r="M8" s="19">
        <v>10466.15</v>
      </c>
      <c r="O8" s="49">
        <v>11</v>
      </c>
      <c r="P8" s="49">
        <v>26</v>
      </c>
      <c r="Q8" s="15">
        <v>1</v>
      </c>
      <c r="R8" s="49">
        <v>6805</v>
      </c>
      <c r="S8" s="63">
        <v>4.1316216615021606E-3</v>
      </c>
      <c r="T8" s="49"/>
      <c r="U8" s="49"/>
      <c r="V8" s="49"/>
      <c r="W8">
        <v>6</v>
      </c>
      <c r="X8" s="18">
        <f>IF(R8=0,0,O8/R8)</f>
        <v>1.6164584864070536E-3</v>
      </c>
      <c r="Y8" s="19">
        <f t="shared" ref="Y8:Y71" si="2">IF(O8=0,0,P8/O8)</f>
        <v>2.3636363636363638</v>
      </c>
      <c r="Z8" s="18">
        <f t="shared" ref="Z8:Z71" si="3">IF(O8=0,0,Q8/O8)</f>
        <v>9.0909090909090912E-2</v>
      </c>
      <c r="AA8" s="19">
        <f t="shared" si="0"/>
        <v>0</v>
      </c>
      <c r="AB8" s="19">
        <f t="shared" si="1"/>
        <v>0</v>
      </c>
      <c r="AC8" s="18">
        <f t="shared" ref="AC8:AC71" si="4">W8/R8*100</f>
        <v>8.8170462894930204E-2</v>
      </c>
      <c r="AD8" s="43">
        <f t="shared" ref="AD8:AD71" si="5">R8/W8</f>
        <v>1134.1666666666667</v>
      </c>
    </row>
    <row r="9" spans="1:30">
      <c r="A9" s="15">
        <v>2010</v>
      </c>
      <c r="B9">
        <v>1</v>
      </c>
      <c r="C9" s="15" t="s">
        <v>0</v>
      </c>
      <c r="D9" s="18">
        <v>7.4582338902147969E-4</v>
      </c>
      <c r="E9" s="19">
        <v>2.6</v>
      </c>
      <c r="F9" s="18">
        <v>0</v>
      </c>
      <c r="G9" s="19">
        <v>0</v>
      </c>
      <c r="H9" s="19">
        <v>0</v>
      </c>
      <c r="I9" s="67">
        <v>0.68899999999999995</v>
      </c>
      <c r="J9" s="49">
        <v>6704</v>
      </c>
      <c r="K9" s="43">
        <v>1117.3333333333333</v>
      </c>
      <c r="L9" s="19">
        <v>1.82</v>
      </c>
      <c r="M9" s="19">
        <v>9497.65</v>
      </c>
      <c r="O9" s="49">
        <v>5</v>
      </c>
      <c r="P9" s="49">
        <v>13</v>
      </c>
      <c r="Q9" s="49"/>
      <c r="R9" s="49">
        <v>6704</v>
      </c>
      <c r="S9" s="63">
        <v>-1.4842027920646594E-2</v>
      </c>
      <c r="T9" s="49"/>
      <c r="U9" s="49"/>
      <c r="V9" s="49"/>
      <c r="W9">
        <v>6</v>
      </c>
      <c r="X9" s="18">
        <f t="shared" ref="X9:X72" si="6">IF(R9=0,0,O9/R9)</f>
        <v>7.4582338902147969E-4</v>
      </c>
      <c r="Y9" s="19">
        <f t="shared" si="2"/>
        <v>2.6</v>
      </c>
      <c r="Z9" s="18">
        <f t="shared" si="3"/>
        <v>0</v>
      </c>
      <c r="AA9" s="19">
        <f t="shared" si="0"/>
        <v>0</v>
      </c>
      <c r="AB9" s="19">
        <f t="shared" si="1"/>
        <v>0</v>
      </c>
      <c r="AC9" s="18">
        <f t="shared" si="4"/>
        <v>8.9498806682577564E-2</v>
      </c>
      <c r="AD9" s="43">
        <f t="shared" si="5"/>
        <v>1117.3333333333333</v>
      </c>
    </row>
    <row r="10" spans="1:30">
      <c r="A10" s="15">
        <v>2011</v>
      </c>
      <c r="B10">
        <v>1</v>
      </c>
      <c r="C10" s="15" t="s">
        <v>0</v>
      </c>
      <c r="D10" s="18">
        <v>1.0410469958358119E-3</v>
      </c>
      <c r="E10" s="19">
        <v>4.1428571428571432</v>
      </c>
      <c r="F10" s="18">
        <v>0</v>
      </c>
      <c r="G10" s="19">
        <v>0</v>
      </c>
      <c r="H10" s="19">
        <v>0</v>
      </c>
      <c r="I10" s="67">
        <v>0.68899999999999995</v>
      </c>
      <c r="J10" s="49">
        <v>6724</v>
      </c>
      <c r="K10" s="43">
        <v>1120.6666666666667</v>
      </c>
      <c r="L10" s="19">
        <v>1.97</v>
      </c>
      <c r="M10" s="19">
        <v>12385.35</v>
      </c>
      <c r="O10" s="49">
        <v>7</v>
      </c>
      <c r="P10" s="49">
        <v>29</v>
      </c>
      <c r="Q10" s="49"/>
      <c r="R10" s="49">
        <v>6724</v>
      </c>
      <c r="S10" s="63">
        <v>2.983293556085842E-3</v>
      </c>
      <c r="T10" s="49"/>
      <c r="U10" s="49"/>
      <c r="V10" s="49"/>
      <c r="W10">
        <v>6</v>
      </c>
      <c r="X10" s="18">
        <f t="shared" si="6"/>
        <v>1.0410469958358119E-3</v>
      </c>
      <c r="Y10" s="19">
        <f t="shared" si="2"/>
        <v>4.1428571428571432</v>
      </c>
      <c r="Z10" s="18">
        <f t="shared" si="3"/>
        <v>0</v>
      </c>
      <c r="AA10" s="19">
        <f t="shared" si="0"/>
        <v>0</v>
      </c>
      <c r="AB10" s="19">
        <f t="shared" si="1"/>
        <v>0</v>
      </c>
      <c r="AC10" s="18">
        <f t="shared" si="4"/>
        <v>8.9232599643069593E-2</v>
      </c>
      <c r="AD10" s="43">
        <f t="shared" si="5"/>
        <v>1120.6666666666667</v>
      </c>
    </row>
    <row r="11" spans="1:30">
      <c r="A11" s="15">
        <v>2012</v>
      </c>
      <c r="B11">
        <v>1</v>
      </c>
      <c r="C11" s="15" t="s">
        <v>0</v>
      </c>
      <c r="D11" s="18">
        <v>1.0381135992881506E-3</v>
      </c>
      <c r="E11" s="19">
        <v>2.2857142857142856</v>
      </c>
      <c r="F11" s="18">
        <v>0</v>
      </c>
      <c r="G11" s="19">
        <v>56.443719412724306</v>
      </c>
      <c r="H11" s="19">
        <v>90.33942558746736</v>
      </c>
      <c r="I11" s="67">
        <v>0.68899999999999995</v>
      </c>
      <c r="J11" s="49">
        <v>6743</v>
      </c>
      <c r="K11" s="43">
        <v>1123.8333333333333</v>
      </c>
      <c r="L11" s="68">
        <v>2.0049999999999999</v>
      </c>
      <c r="M11" s="19">
        <v>16514.900000000001</v>
      </c>
      <c r="O11" s="49">
        <v>7</v>
      </c>
      <c r="P11" s="49">
        <v>16</v>
      </c>
      <c r="Q11" s="49"/>
      <c r="R11" s="49">
        <v>6743</v>
      </c>
      <c r="S11" s="63">
        <v>2.8256989886972228E-3</v>
      </c>
      <c r="T11" s="49">
        <v>3806</v>
      </c>
      <c r="U11" s="49">
        <v>4213</v>
      </c>
      <c r="V11" s="49">
        <v>3806</v>
      </c>
      <c r="W11">
        <v>6</v>
      </c>
      <c r="X11" s="18">
        <f t="shared" si="6"/>
        <v>1.0381135992881506E-3</v>
      </c>
      <c r="Y11" s="19">
        <f t="shared" si="2"/>
        <v>2.2857142857142856</v>
      </c>
      <c r="Z11" s="18">
        <f t="shared" si="3"/>
        <v>0</v>
      </c>
      <c r="AA11" s="19">
        <f t="shared" si="0"/>
        <v>56.443719412724306</v>
      </c>
      <c r="AB11" s="19">
        <f t="shared" si="1"/>
        <v>90.33942558746736</v>
      </c>
      <c r="AC11" s="18">
        <f t="shared" si="4"/>
        <v>8.8981165653270064E-2</v>
      </c>
      <c r="AD11" s="43">
        <f t="shared" si="5"/>
        <v>1123.8333333333333</v>
      </c>
    </row>
    <row r="12" spans="1:30">
      <c r="A12" s="15">
        <v>2013</v>
      </c>
      <c r="B12">
        <v>1</v>
      </c>
      <c r="C12" s="15" t="s">
        <v>0</v>
      </c>
      <c r="D12" s="18">
        <v>1.8659394287354671E-3</v>
      </c>
      <c r="E12" s="19">
        <v>2</v>
      </c>
      <c r="F12" s="18">
        <v>0</v>
      </c>
      <c r="G12" s="19">
        <v>61.719534950480835</v>
      </c>
      <c r="H12" s="19">
        <v>98.782448885825872</v>
      </c>
      <c r="I12" s="67">
        <v>0.68899999999999995</v>
      </c>
      <c r="J12" s="49">
        <v>6967</v>
      </c>
      <c r="K12" s="43">
        <v>1161.1666666666667</v>
      </c>
      <c r="L12" s="19">
        <v>2.04</v>
      </c>
      <c r="M12" s="19">
        <v>19907.27</v>
      </c>
      <c r="O12" s="49">
        <v>13</v>
      </c>
      <c r="P12" s="49">
        <v>26</v>
      </c>
      <c r="Q12" s="49"/>
      <c r="R12" s="49">
        <v>6967</v>
      </c>
      <c r="S12" s="63">
        <v>3.321963517722093E-2</v>
      </c>
      <c r="T12" s="49">
        <v>4300</v>
      </c>
      <c r="U12" s="49">
        <v>4353</v>
      </c>
      <c r="V12" s="49">
        <v>4300</v>
      </c>
      <c r="W12">
        <v>6</v>
      </c>
      <c r="X12" s="18">
        <f t="shared" si="6"/>
        <v>1.8659394287354671E-3</v>
      </c>
      <c r="Y12" s="19">
        <f t="shared" si="2"/>
        <v>2</v>
      </c>
      <c r="Z12" s="18">
        <f t="shared" si="3"/>
        <v>0</v>
      </c>
      <c r="AA12" s="19">
        <f t="shared" si="0"/>
        <v>61.719534950480835</v>
      </c>
      <c r="AB12" s="19">
        <f t="shared" si="1"/>
        <v>98.782448885825872</v>
      </c>
      <c r="AC12" s="18">
        <f t="shared" si="4"/>
        <v>8.6120281326252338E-2</v>
      </c>
      <c r="AD12" s="43">
        <f t="shared" si="5"/>
        <v>1161.1666666666667</v>
      </c>
    </row>
    <row r="13" spans="1:30">
      <c r="A13" s="15">
        <v>2014</v>
      </c>
      <c r="B13">
        <v>1</v>
      </c>
      <c r="C13" s="15" t="s">
        <v>0</v>
      </c>
      <c r="D13" s="18">
        <v>8.5812356979405029E-4</v>
      </c>
      <c r="E13" s="19">
        <v>1.3333333333333333</v>
      </c>
      <c r="F13" s="18">
        <v>0</v>
      </c>
      <c r="G13" s="19">
        <v>61.498855835240271</v>
      </c>
      <c r="H13" s="19">
        <v>98.420691233691912</v>
      </c>
      <c r="I13" s="67">
        <v>0.68899999999999995</v>
      </c>
      <c r="J13" s="49">
        <v>6992</v>
      </c>
      <c r="K13" s="43">
        <v>1165.3333333333333</v>
      </c>
      <c r="L13" s="68">
        <v>2.0950000000000002</v>
      </c>
      <c r="M13" s="19">
        <v>27399.24</v>
      </c>
      <c r="O13" s="49">
        <v>6</v>
      </c>
      <c r="P13" s="49">
        <v>8</v>
      </c>
      <c r="Q13" s="49"/>
      <c r="R13" s="49">
        <v>6992</v>
      </c>
      <c r="S13" s="63">
        <v>3.5883450552605112E-3</v>
      </c>
      <c r="T13" s="49">
        <v>4300</v>
      </c>
      <c r="U13" s="49">
        <v>4369</v>
      </c>
      <c r="V13" s="49">
        <v>4300</v>
      </c>
      <c r="W13">
        <v>6</v>
      </c>
      <c r="X13" s="18">
        <f t="shared" si="6"/>
        <v>8.5812356979405029E-4</v>
      </c>
      <c r="Y13" s="19">
        <f t="shared" si="2"/>
        <v>1.3333333333333333</v>
      </c>
      <c r="Z13" s="18">
        <f t="shared" si="3"/>
        <v>0</v>
      </c>
      <c r="AA13" s="19">
        <f t="shared" si="0"/>
        <v>61.498855835240271</v>
      </c>
      <c r="AB13" s="19">
        <f t="shared" si="1"/>
        <v>98.420691233691912</v>
      </c>
      <c r="AC13" s="18">
        <f t="shared" si="4"/>
        <v>8.5812356979405036E-2</v>
      </c>
      <c r="AD13" s="43">
        <f t="shared" si="5"/>
        <v>1165.3333333333333</v>
      </c>
    </row>
    <row r="14" spans="1:30">
      <c r="A14">
        <v>2008</v>
      </c>
      <c r="B14">
        <v>2</v>
      </c>
      <c r="C14" t="s">
        <v>2</v>
      </c>
      <c r="D14" s="18">
        <v>5.5286276885792183E-3</v>
      </c>
      <c r="E14" s="19">
        <v>3.7123287671232879</v>
      </c>
      <c r="F14" s="18">
        <v>0</v>
      </c>
      <c r="G14" s="19">
        <v>0</v>
      </c>
      <c r="H14" s="19">
        <v>0</v>
      </c>
      <c r="I14" s="67">
        <v>0.54</v>
      </c>
      <c r="J14" s="1">
        <v>13204</v>
      </c>
      <c r="K14" s="43">
        <v>1100.3333333333333</v>
      </c>
      <c r="L14" s="19">
        <v>1.72</v>
      </c>
      <c r="M14" s="19">
        <v>6545.03</v>
      </c>
      <c r="O14" s="56">
        <v>73</v>
      </c>
      <c r="P14" s="1">
        <v>271</v>
      </c>
      <c r="Q14" s="1"/>
      <c r="R14" s="1">
        <v>13204</v>
      </c>
      <c r="S14" s="60">
        <v>2.6191031320432101E-2</v>
      </c>
      <c r="U14" s="1"/>
      <c r="W14">
        <v>12</v>
      </c>
      <c r="X14" s="18">
        <f t="shared" si="6"/>
        <v>5.5286276885792183E-3</v>
      </c>
      <c r="Y14" s="19">
        <f t="shared" si="2"/>
        <v>3.7123287671232879</v>
      </c>
      <c r="Z14" s="18">
        <f t="shared" si="3"/>
        <v>0</v>
      </c>
      <c r="AA14" s="19">
        <f t="shared" si="0"/>
        <v>0</v>
      </c>
      <c r="AB14" s="19">
        <f t="shared" si="1"/>
        <v>0</v>
      </c>
      <c r="AC14" s="18">
        <f t="shared" si="4"/>
        <v>9.0881551045137843E-2</v>
      </c>
      <c r="AD14" s="43">
        <f t="shared" si="5"/>
        <v>1100.3333333333333</v>
      </c>
    </row>
    <row r="15" spans="1:30">
      <c r="A15">
        <v>2009</v>
      </c>
      <c r="B15">
        <v>2</v>
      </c>
      <c r="C15" t="s">
        <v>2</v>
      </c>
      <c r="D15" s="18">
        <v>9.7138954238445777E-3</v>
      </c>
      <c r="E15" s="19">
        <v>3.8671875</v>
      </c>
      <c r="F15" s="18">
        <v>0</v>
      </c>
      <c r="G15" s="19">
        <v>62.229642559004326</v>
      </c>
      <c r="H15" s="19">
        <v>120.49963262307126</v>
      </c>
      <c r="I15" s="67">
        <v>0.54</v>
      </c>
      <c r="J15" s="1">
        <v>13177</v>
      </c>
      <c r="K15" s="43">
        <v>941.21428571428567</v>
      </c>
      <c r="L15" s="19">
        <v>1.84</v>
      </c>
      <c r="M15" s="19">
        <v>7093</v>
      </c>
      <c r="O15" s="1">
        <v>128</v>
      </c>
      <c r="P15" s="1">
        <v>495</v>
      </c>
      <c r="Q15" s="1"/>
      <c r="R15" s="1">
        <v>13177</v>
      </c>
      <c r="S15" s="60">
        <v>-2.0448348985155906E-3</v>
      </c>
      <c r="T15" s="1">
        <v>8200</v>
      </c>
      <c r="U15" s="1">
        <v>6805</v>
      </c>
      <c r="V15" s="1">
        <v>8200</v>
      </c>
      <c r="W15" s="1">
        <v>14</v>
      </c>
      <c r="X15" s="18">
        <f t="shared" si="6"/>
        <v>9.7138954238445777E-3</v>
      </c>
      <c r="Y15" s="19">
        <f t="shared" si="2"/>
        <v>3.8671875</v>
      </c>
      <c r="Z15" s="18">
        <f t="shared" si="3"/>
        <v>0</v>
      </c>
      <c r="AA15" s="19">
        <f t="shared" si="0"/>
        <v>62.229642559004326</v>
      </c>
      <c r="AB15" s="19">
        <f t="shared" si="1"/>
        <v>120.49963262307126</v>
      </c>
      <c r="AC15" s="18">
        <f t="shared" si="4"/>
        <v>0.10624573119830008</v>
      </c>
      <c r="AD15" s="43">
        <f t="shared" si="5"/>
        <v>941.21428571428567</v>
      </c>
    </row>
    <row r="16" spans="1:30">
      <c r="A16">
        <v>2010</v>
      </c>
      <c r="B16">
        <v>2</v>
      </c>
      <c r="C16" t="s">
        <v>2</v>
      </c>
      <c r="D16" s="18">
        <v>1.4874915483434753E-2</v>
      </c>
      <c r="E16" s="19">
        <v>3.8686868686868685</v>
      </c>
      <c r="F16" s="18">
        <v>5.0505050505050509E-3</v>
      </c>
      <c r="G16" s="19">
        <v>54.699121027721432</v>
      </c>
      <c r="H16" s="19">
        <v>100</v>
      </c>
      <c r="I16" s="67">
        <v>0.65400000000000003</v>
      </c>
      <c r="J16" s="1">
        <v>13311</v>
      </c>
      <c r="K16" s="43">
        <v>950.78571428571433</v>
      </c>
      <c r="L16" s="19">
        <v>1.82</v>
      </c>
      <c r="M16" s="19">
        <v>8024.49</v>
      </c>
      <c r="O16" s="1">
        <v>198</v>
      </c>
      <c r="P16" s="1">
        <v>766</v>
      </c>
      <c r="Q16" s="1">
        <v>1</v>
      </c>
      <c r="R16" s="1">
        <v>13311</v>
      </c>
      <c r="S16" s="60">
        <v>1.0169234271837357E-2</v>
      </c>
      <c r="T16" s="1">
        <v>7281</v>
      </c>
      <c r="U16" s="1">
        <v>7281</v>
      </c>
      <c r="V16" s="1">
        <v>7281</v>
      </c>
      <c r="W16" s="1">
        <v>14</v>
      </c>
      <c r="X16" s="18">
        <f t="shared" si="6"/>
        <v>1.4874915483434753E-2</v>
      </c>
      <c r="Y16" s="19">
        <f t="shared" si="2"/>
        <v>3.8686868686868685</v>
      </c>
      <c r="Z16" s="18">
        <f t="shared" si="3"/>
        <v>5.0505050505050509E-3</v>
      </c>
      <c r="AA16" s="19">
        <f t="shared" si="0"/>
        <v>54.699121027721432</v>
      </c>
      <c r="AB16" s="19">
        <f t="shared" si="1"/>
        <v>100</v>
      </c>
      <c r="AC16" s="18">
        <f t="shared" si="4"/>
        <v>0.10517617008489219</v>
      </c>
      <c r="AD16" s="43">
        <f t="shared" si="5"/>
        <v>950.78571428571433</v>
      </c>
    </row>
    <row r="17" spans="1:30">
      <c r="A17">
        <v>2011</v>
      </c>
      <c r="B17">
        <v>2</v>
      </c>
      <c r="C17" t="s">
        <v>2</v>
      </c>
      <c r="D17" s="18">
        <v>1.4050642422420918E-2</v>
      </c>
      <c r="E17" s="19">
        <v>4.3048128342245988</v>
      </c>
      <c r="F17" s="18">
        <v>0</v>
      </c>
      <c r="G17" s="19">
        <v>54.699827184611912</v>
      </c>
      <c r="H17" s="19">
        <v>100</v>
      </c>
      <c r="I17" s="67">
        <v>0.65400000000000003</v>
      </c>
      <c r="J17" s="1">
        <v>13309</v>
      </c>
      <c r="K17" s="43">
        <v>950.64285714285711</v>
      </c>
      <c r="L17" s="19">
        <v>1.97</v>
      </c>
      <c r="M17" s="19">
        <v>11098.08</v>
      </c>
      <c r="O17" s="1">
        <v>187</v>
      </c>
      <c r="P17" s="1">
        <v>805</v>
      </c>
      <c r="R17" s="1">
        <v>13309</v>
      </c>
      <c r="S17" s="60">
        <v>-1.502516715498059E-4</v>
      </c>
      <c r="T17" s="1">
        <v>7280</v>
      </c>
      <c r="U17" s="1">
        <v>7280</v>
      </c>
      <c r="V17" s="1">
        <v>7280</v>
      </c>
      <c r="W17" s="1">
        <v>14</v>
      </c>
      <c r="X17" s="18">
        <f t="shared" si="6"/>
        <v>1.4050642422420918E-2</v>
      </c>
      <c r="Y17" s="19">
        <f t="shared" si="2"/>
        <v>4.3048128342245988</v>
      </c>
      <c r="Z17" s="18">
        <f t="shared" si="3"/>
        <v>0</v>
      </c>
      <c r="AA17" s="19">
        <f t="shared" si="0"/>
        <v>54.699827184611912</v>
      </c>
      <c r="AB17" s="19">
        <f t="shared" si="1"/>
        <v>100</v>
      </c>
      <c r="AC17" s="18">
        <f t="shared" si="4"/>
        <v>0.10519197535502291</v>
      </c>
      <c r="AD17" s="43">
        <f t="shared" si="5"/>
        <v>950.64285714285711</v>
      </c>
    </row>
    <row r="18" spans="1:30">
      <c r="A18">
        <v>2012</v>
      </c>
      <c r="B18">
        <v>2</v>
      </c>
      <c r="C18" t="s">
        <v>2</v>
      </c>
      <c r="D18" s="18">
        <v>1.3753194047797986E-2</v>
      </c>
      <c r="E18" s="19">
        <v>3.9125683060109289</v>
      </c>
      <c r="F18" s="18">
        <v>5.4644808743169399E-3</v>
      </c>
      <c r="G18" s="19">
        <v>59.589658800541109</v>
      </c>
      <c r="H18" s="19">
        <v>82.206650178620492</v>
      </c>
      <c r="I18" s="67">
        <v>0.65400000000000003</v>
      </c>
      <c r="J18" s="1">
        <v>13306</v>
      </c>
      <c r="K18" s="43">
        <v>950.42857142857144</v>
      </c>
      <c r="L18" s="68">
        <v>2.0049999999999999</v>
      </c>
      <c r="M18" s="19">
        <v>9081.2999999999993</v>
      </c>
      <c r="O18" s="1">
        <v>183</v>
      </c>
      <c r="P18" s="1">
        <v>716</v>
      </c>
      <c r="Q18" s="1">
        <v>1</v>
      </c>
      <c r="R18" s="1">
        <v>13306</v>
      </c>
      <c r="S18" s="60">
        <v>-2.2541137576070902E-4</v>
      </c>
      <c r="T18" s="1">
        <v>7929</v>
      </c>
      <c r="U18" s="1">
        <v>7278</v>
      </c>
      <c r="V18" s="1">
        <v>5983</v>
      </c>
      <c r="W18" s="1">
        <v>14</v>
      </c>
      <c r="X18" s="18">
        <f t="shared" si="6"/>
        <v>1.3753194047797986E-2</v>
      </c>
      <c r="Y18" s="19">
        <f t="shared" si="2"/>
        <v>3.9125683060109289</v>
      </c>
      <c r="Z18" s="18">
        <f t="shared" si="3"/>
        <v>5.4644808743169399E-3</v>
      </c>
      <c r="AA18" s="19">
        <f t="shared" si="0"/>
        <v>59.589658800541109</v>
      </c>
      <c r="AB18" s="19">
        <f t="shared" si="1"/>
        <v>82.206650178620492</v>
      </c>
      <c r="AC18" s="18">
        <f t="shared" si="4"/>
        <v>0.10521569216894633</v>
      </c>
      <c r="AD18" s="43">
        <f t="shared" si="5"/>
        <v>950.42857142857144</v>
      </c>
    </row>
    <row r="19" spans="1:30">
      <c r="A19">
        <v>2013</v>
      </c>
      <c r="B19">
        <v>2</v>
      </c>
      <c r="C19" t="s">
        <v>2</v>
      </c>
      <c r="D19" s="18">
        <v>9.1950667736991898E-3</v>
      </c>
      <c r="E19" s="19">
        <v>3.373015873015873</v>
      </c>
      <c r="F19" s="18">
        <v>0</v>
      </c>
      <c r="G19" s="19">
        <v>57.863241625921333</v>
      </c>
      <c r="H19" s="19">
        <v>79.826551034022685</v>
      </c>
      <c r="I19" s="67">
        <v>0.65400000000000003</v>
      </c>
      <c r="J19" s="1">
        <v>13703</v>
      </c>
      <c r="K19" s="43">
        <v>978.78571428571433</v>
      </c>
      <c r="L19" s="19">
        <v>2.04</v>
      </c>
      <c r="M19" s="19">
        <v>9938.9599999999991</v>
      </c>
      <c r="O19" s="1">
        <v>126</v>
      </c>
      <c r="P19" s="1">
        <v>425</v>
      </c>
      <c r="R19" s="1">
        <v>13703</v>
      </c>
      <c r="S19" s="60">
        <v>2.9836164136479715E-2</v>
      </c>
      <c r="T19" s="1">
        <v>7929</v>
      </c>
      <c r="U19" s="1">
        <v>7495</v>
      </c>
      <c r="V19" s="1">
        <v>5983</v>
      </c>
      <c r="W19" s="1">
        <v>14</v>
      </c>
      <c r="X19" s="18">
        <f t="shared" si="6"/>
        <v>9.1950667736991898E-3</v>
      </c>
      <c r="Y19" s="19">
        <f t="shared" si="2"/>
        <v>3.373015873015873</v>
      </c>
      <c r="Z19" s="18">
        <f t="shared" si="3"/>
        <v>0</v>
      </c>
      <c r="AA19" s="19">
        <f t="shared" si="0"/>
        <v>57.863241625921333</v>
      </c>
      <c r="AB19" s="19">
        <f t="shared" si="1"/>
        <v>79.826551034022685</v>
      </c>
      <c r="AC19" s="18">
        <f t="shared" si="4"/>
        <v>0.10216740859665767</v>
      </c>
      <c r="AD19" s="43">
        <f t="shared" si="5"/>
        <v>978.78571428571433</v>
      </c>
    </row>
    <row r="20" spans="1:30">
      <c r="A20">
        <v>2014</v>
      </c>
      <c r="B20">
        <v>2</v>
      </c>
      <c r="C20" t="s">
        <v>2</v>
      </c>
      <c r="D20" s="18">
        <v>1.3274013565750128E-2</v>
      </c>
      <c r="E20" s="19">
        <v>4.0494505494505493</v>
      </c>
      <c r="F20" s="18">
        <v>0</v>
      </c>
      <c r="G20" s="19">
        <v>57.829479979578437</v>
      </c>
      <c r="H20" s="19">
        <v>79.773333333333326</v>
      </c>
      <c r="I20" s="67">
        <v>0.65400000000000003</v>
      </c>
      <c r="J20" s="1">
        <v>13711</v>
      </c>
      <c r="K20" s="43">
        <v>979.35714285714289</v>
      </c>
      <c r="L20" s="68">
        <v>2.0950000000000002</v>
      </c>
      <c r="M20" s="19">
        <v>11331.93</v>
      </c>
      <c r="O20" s="1">
        <v>182</v>
      </c>
      <c r="P20" s="1">
        <v>737</v>
      </c>
      <c r="R20" s="1">
        <v>13711</v>
      </c>
      <c r="S20" s="60">
        <v>5.8381376340954638E-4</v>
      </c>
      <c r="T20" s="1">
        <v>7929</v>
      </c>
      <c r="U20" s="1">
        <v>7500</v>
      </c>
      <c r="V20" s="1">
        <v>5983</v>
      </c>
      <c r="W20" s="1">
        <v>14</v>
      </c>
      <c r="X20" s="18">
        <f t="shared" si="6"/>
        <v>1.3274013565750128E-2</v>
      </c>
      <c r="Y20" s="19">
        <f t="shared" si="2"/>
        <v>4.0494505494505493</v>
      </c>
      <c r="Z20" s="18">
        <f t="shared" si="3"/>
        <v>0</v>
      </c>
      <c r="AA20" s="19">
        <f t="shared" si="0"/>
        <v>57.829479979578437</v>
      </c>
      <c r="AB20" s="19">
        <f t="shared" si="1"/>
        <v>79.773333333333326</v>
      </c>
      <c r="AC20" s="18">
        <f t="shared" si="4"/>
        <v>0.10210779665961636</v>
      </c>
      <c r="AD20" s="43">
        <f t="shared" si="5"/>
        <v>979.35714285714289</v>
      </c>
    </row>
    <row r="21" spans="1:30">
      <c r="A21">
        <v>2008</v>
      </c>
      <c r="B21">
        <v>3</v>
      </c>
      <c r="C21" s="26" t="s">
        <v>9</v>
      </c>
      <c r="D21" s="18">
        <v>1.1685256848015782E-2</v>
      </c>
      <c r="E21" s="19">
        <v>2.831168831168831</v>
      </c>
      <c r="F21" s="18">
        <v>6.4935064935064939E-3</v>
      </c>
      <c r="G21" s="19">
        <v>16.958798087867059</v>
      </c>
      <c r="H21" s="19">
        <v>24.319912948857453</v>
      </c>
      <c r="I21" s="67">
        <v>0.46600000000000003</v>
      </c>
      <c r="J21" s="1">
        <v>13179</v>
      </c>
      <c r="K21" s="43">
        <v>2635.8</v>
      </c>
      <c r="L21" s="19">
        <v>1.72</v>
      </c>
      <c r="M21" s="19">
        <v>3705.94</v>
      </c>
      <c r="O21" s="56">
        <v>154</v>
      </c>
      <c r="P21" s="1">
        <v>436</v>
      </c>
      <c r="Q21">
        <v>1</v>
      </c>
      <c r="R21" s="1">
        <v>13179</v>
      </c>
      <c r="S21" s="60">
        <v>3.9845352690547564E-2</v>
      </c>
      <c r="T21" s="1">
        <v>2235</v>
      </c>
      <c r="U21" s="1">
        <v>9190</v>
      </c>
      <c r="V21" s="1">
        <v>2235</v>
      </c>
      <c r="W21">
        <v>5</v>
      </c>
      <c r="X21" s="18">
        <f t="shared" si="6"/>
        <v>1.1685256848015782E-2</v>
      </c>
      <c r="Y21" s="19">
        <f t="shared" si="2"/>
        <v>2.831168831168831</v>
      </c>
      <c r="Z21" s="18">
        <f t="shared" si="3"/>
        <v>6.4935064935064939E-3</v>
      </c>
      <c r="AA21" s="19">
        <f t="shared" si="0"/>
        <v>16.958798087867059</v>
      </c>
      <c r="AB21" s="19">
        <f t="shared" si="1"/>
        <v>24.319912948857453</v>
      </c>
      <c r="AC21" s="18">
        <f t="shared" si="4"/>
        <v>3.7939145610440858E-2</v>
      </c>
      <c r="AD21" s="43">
        <f t="shared" si="5"/>
        <v>2635.8</v>
      </c>
    </row>
    <row r="22" spans="1:30">
      <c r="A22">
        <v>2009</v>
      </c>
      <c r="B22">
        <v>3</v>
      </c>
      <c r="C22" t="s">
        <v>9</v>
      </c>
      <c r="D22" s="18">
        <v>1.1126982933614015E-2</v>
      </c>
      <c r="E22" s="19">
        <v>2.9864864864864864</v>
      </c>
      <c r="F22" s="18">
        <v>0</v>
      </c>
      <c r="G22" s="19">
        <v>38.177580633035106</v>
      </c>
      <c r="H22" s="19">
        <v>54.749326145552558</v>
      </c>
      <c r="I22" s="67">
        <v>0.46600000000000003</v>
      </c>
      <c r="J22" s="1">
        <v>13301</v>
      </c>
      <c r="K22" s="43">
        <v>2216.8333333333335</v>
      </c>
      <c r="L22" s="19">
        <v>1.84</v>
      </c>
      <c r="M22" s="19">
        <v>6728.53</v>
      </c>
      <c r="O22" s="1">
        <v>148</v>
      </c>
      <c r="P22" s="1">
        <v>442</v>
      </c>
      <c r="Q22">
        <v>0</v>
      </c>
      <c r="R22" s="1">
        <v>13301</v>
      </c>
      <c r="S22" s="60">
        <v>9.2571515289474604E-3</v>
      </c>
      <c r="T22" s="1">
        <v>5078</v>
      </c>
      <c r="U22" s="1">
        <v>9275</v>
      </c>
      <c r="V22" s="1">
        <v>5078</v>
      </c>
      <c r="W22">
        <v>6</v>
      </c>
      <c r="X22" s="18">
        <f t="shared" si="6"/>
        <v>1.1126982933614015E-2</v>
      </c>
      <c r="Y22" s="19">
        <f t="shared" si="2"/>
        <v>2.9864864864864864</v>
      </c>
      <c r="Z22" s="18">
        <f t="shared" si="3"/>
        <v>0</v>
      </c>
      <c r="AA22" s="19">
        <f t="shared" si="0"/>
        <v>38.177580633035106</v>
      </c>
      <c r="AB22" s="19">
        <f t="shared" si="1"/>
        <v>54.749326145552558</v>
      </c>
      <c r="AC22" s="18">
        <f t="shared" si="4"/>
        <v>4.5109390271408166E-2</v>
      </c>
      <c r="AD22" s="43">
        <f t="shared" si="5"/>
        <v>2216.8333333333335</v>
      </c>
    </row>
    <row r="23" spans="1:30">
      <c r="A23">
        <v>2010</v>
      </c>
      <c r="B23">
        <v>3</v>
      </c>
      <c r="C23" t="s">
        <v>9</v>
      </c>
      <c r="D23" s="18">
        <v>1.076874705235026E-2</v>
      </c>
      <c r="E23" s="19">
        <v>2.8029197080291972</v>
      </c>
      <c r="F23" s="18">
        <v>7.2992700729927005E-3</v>
      </c>
      <c r="G23" s="19">
        <v>42.249646282031129</v>
      </c>
      <c r="H23" s="19">
        <v>60.116318085225359</v>
      </c>
      <c r="I23" s="67">
        <v>0.60099999999999998</v>
      </c>
      <c r="J23" s="1">
        <v>12722</v>
      </c>
      <c r="K23" s="43">
        <v>2120.3333333333335</v>
      </c>
      <c r="L23" s="19">
        <v>1.82</v>
      </c>
      <c r="M23" s="19">
        <v>10390.91</v>
      </c>
      <c r="O23" s="56">
        <v>137</v>
      </c>
      <c r="P23" s="1">
        <v>384</v>
      </c>
      <c r="Q23">
        <v>1</v>
      </c>
      <c r="R23" s="1">
        <v>12722</v>
      </c>
      <c r="S23" s="60">
        <v>-4.3530561611908825E-2</v>
      </c>
      <c r="T23" s="1">
        <v>5375</v>
      </c>
      <c r="U23" s="1">
        <v>8941</v>
      </c>
      <c r="V23" s="1">
        <v>5375</v>
      </c>
      <c r="W23">
        <v>6</v>
      </c>
      <c r="X23" s="18">
        <f t="shared" si="6"/>
        <v>1.076874705235026E-2</v>
      </c>
      <c r="Y23" s="19">
        <f t="shared" si="2"/>
        <v>2.8029197080291972</v>
      </c>
      <c r="Z23" s="18">
        <f t="shared" si="3"/>
        <v>7.2992700729927005E-3</v>
      </c>
      <c r="AA23" s="19">
        <f t="shared" si="0"/>
        <v>42.249646282031129</v>
      </c>
      <c r="AB23" s="19">
        <f t="shared" si="1"/>
        <v>60.116318085225359</v>
      </c>
      <c r="AC23" s="18">
        <f t="shared" si="4"/>
        <v>4.7162395849709167E-2</v>
      </c>
      <c r="AD23" s="43">
        <f t="shared" si="5"/>
        <v>2120.3333333333335</v>
      </c>
    </row>
    <row r="24" spans="1:30">
      <c r="A24">
        <v>2011</v>
      </c>
      <c r="B24">
        <v>3</v>
      </c>
      <c r="C24" t="s">
        <v>9</v>
      </c>
      <c r="D24" s="18">
        <v>1.2512708219285212E-2</v>
      </c>
      <c r="E24" s="19">
        <v>2.95</v>
      </c>
      <c r="F24" s="18">
        <v>6.2500000000000003E-3</v>
      </c>
      <c r="G24" s="19">
        <v>42.730898568858997</v>
      </c>
      <c r="H24" s="19">
        <v>60.798931790363866</v>
      </c>
      <c r="I24" s="67">
        <v>0.60099999999999998</v>
      </c>
      <c r="J24" s="1">
        <v>12787</v>
      </c>
      <c r="K24" s="43">
        <v>2131.1666666666665</v>
      </c>
      <c r="L24" s="19">
        <v>1.97</v>
      </c>
      <c r="M24" s="19">
        <v>10088.120000000001</v>
      </c>
      <c r="O24" s="56">
        <v>160</v>
      </c>
      <c r="P24" s="1">
        <v>472</v>
      </c>
      <c r="Q24">
        <v>1</v>
      </c>
      <c r="R24" s="1">
        <v>12787</v>
      </c>
      <c r="S24" s="60">
        <v>5.1092595503852145E-3</v>
      </c>
      <c r="T24" s="1">
        <v>5464</v>
      </c>
      <c r="U24" s="1">
        <v>8987</v>
      </c>
      <c r="V24" s="1">
        <v>5464</v>
      </c>
      <c r="W24">
        <v>6</v>
      </c>
      <c r="X24" s="18">
        <f t="shared" si="6"/>
        <v>1.2512708219285212E-2</v>
      </c>
      <c r="Y24" s="19">
        <f t="shared" si="2"/>
        <v>2.95</v>
      </c>
      <c r="Z24" s="18">
        <f t="shared" si="3"/>
        <v>6.2500000000000003E-3</v>
      </c>
      <c r="AA24" s="19">
        <f t="shared" si="0"/>
        <v>42.730898568858997</v>
      </c>
      <c r="AB24" s="19">
        <f t="shared" si="1"/>
        <v>60.798931790363866</v>
      </c>
      <c r="AC24" s="18">
        <f t="shared" si="4"/>
        <v>4.6922655822319539E-2</v>
      </c>
      <c r="AD24" s="43">
        <f t="shared" si="5"/>
        <v>2131.1666666666665</v>
      </c>
    </row>
    <row r="25" spans="1:30">
      <c r="A25">
        <v>2012</v>
      </c>
      <c r="B25">
        <v>3</v>
      </c>
      <c r="C25" t="s">
        <v>9</v>
      </c>
      <c r="D25" s="18">
        <v>1.2529182879377432E-2</v>
      </c>
      <c r="E25" s="19">
        <v>2.7826086956521738</v>
      </c>
      <c r="F25" s="18">
        <v>6.2111801242236021E-3</v>
      </c>
      <c r="G25" s="19">
        <v>33.992217898832685</v>
      </c>
      <c r="H25" s="19">
        <v>48.366736795482232</v>
      </c>
      <c r="I25" s="67">
        <v>0.60099999999999998</v>
      </c>
      <c r="J25" s="1">
        <v>12850</v>
      </c>
      <c r="K25" s="43">
        <v>2141.6666666666665</v>
      </c>
      <c r="L25" s="68">
        <v>2.0049999999999999</v>
      </c>
      <c r="M25" s="19">
        <v>17412.72</v>
      </c>
      <c r="O25" s="56">
        <v>161</v>
      </c>
      <c r="P25" s="1">
        <v>448</v>
      </c>
      <c r="Q25">
        <v>1</v>
      </c>
      <c r="R25" s="1">
        <v>12850</v>
      </c>
      <c r="S25" s="60">
        <v>4.9268788613434644E-3</v>
      </c>
      <c r="T25" s="1">
        <v>4368</v>
      </c>
      <c r="U25" s="1">
        <v>9031</v>
      </c>
      <c r="V25" s="1">
        <v>4368</v>
      </c>
      <c r="W25">
        <v>6</v>
      </c>
      <c r="X25" s="18">
        <f t="shared" si="6"/>
        <v>1.2529182879377432E-2</v>
      </c>
      <c r="Y25" s="19">
        <f t="shared" si="2"/>
        <v>2.7826086956521738</v>
      </c>
      <c r="Z25" s="18">
        <f t="shared" si="3"/>
        <v>6.2111801242236021E-3</v>
      </c>
      <c r="AA25" s="19">
        <f t="shared" si="0"/>
        <v>33.992217898832685</v>
      </c>
      <c r="AB25" s="19">
        <f t="shared" si="1"/>
        <v>48.366736795482232</v>
      </c>
      <c r="AC25" s="18">
        <f t="shared" si="4"/>
        <v>4.6692607003891051E-2</v>
      </c>
      <c r="AD25" s="43">
        <f t="shared" si="5"/>
        <v>2141.6666666666665</v>
      </c>
    </row>
    <row r="26" spans="1:30">
      <c r="A26">
        <v>2013</v>
      </c>
      <c r="B26">
        <v>3</v>
      </c>
      <c r="C26" t="s">
        <v>9</v>
      </c>
      <c r="D26" s="18">
        <v>7.5154065834961668E-3</v>
      </c>
      <c r="E26" s="19">
        <v>2.85</v>
      </c>
      <c r="F26" s="18">
        <v>0</v>
      </c>
      <c r="G26" s="19">
        <v>36.494814369457387</v>
      </c>
      <c r="H26" s="19">
        <v>51.930274836915835</v>
      </c>
      <c r="I26" s="67">
        <v>0.60099999999999998</v>
      </c>
      <c r="J26" s="1">
        <v>13306</v>
      </c>
      <c r="K26" s="43">
        <v>2217.6666666666665</v>
      </c>
      <c r="L26" s="19">
        <v>2.04</v>
      </c>
      <c r="M26" s="19">
        <v>10580.18</v>
      </c>
      <c r="O26" s="56">
        <v>100</v>
      </c>
      <c r="P26" s="1">
        <v>285</v>
      </c>
      <c r="Q26">
        <v>0</v>
      </c>
      <c r="R26" s="1">
        <v>13306</v>
      </c>
      <c r="S26" s="60">
        <v>3.5486381322957117E-2</v>
      </c>
      <c r="T26" s="1">
        <v>4856</v>
      </c>
      <c r="U26" s="1">
        <v>9351</v>
      </c>
      <c r="V26" s="1">
        <v>4856</v>
      </c>
      <c r="W26">
        <v>6</v>
      </c>
      <c r="X26" s="18">
        <f t="shared" si="6"/>
        <v>7.5154065834961668E-3</v>
      </c>
      <c r="Y26" s="19">
        <f t="shared" si="2"/>
        <v>2.85</v>
      </c>
      <c r="Z26" s="18">
        <f t="shared" si="3"/>
        <v>0</v>
      </c>
      <c r="AA26" s="19">
        <f t="shared" si="0"/>
        <v>36.494814369457387</v>
      </c>
      <c r="AB26" s="19">
        <f t="shared" si="1"/>
        <v>51.930274836915835</v>
      </c>
      <c r="AC26" s="18">
        <f t="shared" si="4"/>
        <v>4.5092439500977001E-2</v>
      </c>
      <c r="AD26" s="43">
        <f t="shared" si="5"/>
        <v>2217.6666666666665</v>
      </c>
    </row>
    <row r="27" spans="1:30">
      <c r="A27">
        <v>2014</v>
      </c>
      <c r="B27">
        <v>3</v>
      </c>
      <c r="C27" t="s">
        <v>9</v>
      </c>
      <c r="D27" s="18">
        <v>1.9135894752578861E-2</v>
      </c>
      <c r="E27" s="19">
        <v>3.01171875</v>
      </c>
      <c r="F27" s="18">
        <v>0</v>
      </c>
      <c r="G27" s="19">
        <v>39.17625953057258</v>
      </c>
      <c r="H27" s="19">
        <v>55.743458838544989</v>
      </c>
      <c r="I27" s="67">
        <v>0.60099999999999998</v>
      </c>
      <c r="J27" s="1">
        <v>13378</v>
      </c>
      <c r="K27" s="43">
        <v>2229.6666666666665</v>
      </c>
      <c r="L27" s="68">
        <v>2.0950000000000002</v>
      </c>
      <c r="M27" s="19">
        <v>11647.07</v>
      </c>
      <c r="O27" s="56">
        <v>256</v>
      </c>
      <c r="P27" s="1">
        <v>771</v>
      </c>
      <c r="Q27">
        <v>0</v>
      </c>
      <c r="R27" s="1">
        <v>13378</v>
      </c>
      <c r="S27" s="60">
        <v>5.411092740117196E-3</v>
      </c>
      <c r="T27" s="1">
        <v>5241</v>
      </c>
      <c r="U27" s="1">
        <v>9402</v>
      </c>
      <c r="V27" s="1">
        <v>5241</v>
      </c>
      <c r="W27">
        <v>6</v>
      </c>
      <c r="X27" s="18">
        <f t="shared" si="6"/>
        <v>1.9135894752578861E-2</v>
      </c>
      <c r="Y27" s="19">
        <f t="shared" si="2"/>
        <v>3.01171875</v>
      </c>
      <c r="Z27" s="18">
        <f t="shared" si="3"/>
        <v>0</v>
      </c>
      <c r="AA27" s="19">
        <f t="shared" si="0"/>
        <v>39.17625953057258</v>
      </c>
      <c r="AB27" s="19">
        <f t="shared" si="1"/>
        <v>55.743458838544989</v>
      </c>
      <c r="AC27" s="18">
        <f t="shared" si="4"/>
        <v>4.4849753326356705E-2</v>
      </c>
      <c r="AD27" s="43">
        <f t="shared" si="5"/>
        <v>2229.6666666666665</v>
      </c>
    </row>
    <row r="28" spans="1:30">
      <c r="A28">
        <v>2008</v>
      </c>
      <c r="B28">
        <v>4</v>
      </c>
      <c r="C28" s="26" t="s">
        <v>10</v>
      </c>
      <c r="D28" s="18">
        <v>3.6186723493225039E-3</v>
      </c>
      <c r="E28" s="19">
        <v>2.6555555555555554</v>
      </c>
      <c r="F28" s="18">
        <v>0</v>
      </c>
      <c r="G28" s="19">
        <v>57.464516907241368</v>
      </c>
      <c r="H28" s="19">
        <v>73.093642919245127</v>
      </c>
      <c r="I28" s="67">
        <v>0.59299999999999997</v>
      </c>
      <c r="J28" s="1">
        <v>24871</v>
      </c>
      <c r="K28" s="43">
        <v>1243.55</v>
      </c>
      <c r="L28" s="19">
        <v>1.72</v>
      </c>
      <c r="M28" s="19">
        <v>8887.23</v>
      </c>
      <c r="O28" s="56">
        <v>90</v>
      </c>
      <c r="P28" s="1">
        <v>239</v>
      </c>
      <c r="Q28">
        <v>0</v>
      </c>
      <c r="R28" s="1">
        <v>24871</v>
      </c>
      <c r="S28" s="60">
        <v>2.6370089138329389E-2</v>
      </c>
      <c r="T28" s="1">
        <v>14292</v>
      </c>
      <c r="U28" s="1">
        <v>19553</v>
      </c>
      <c r="V28" s="1">
        <v>14292</v>
      </c>
      <c r="W28">
        <v>20</v>
      </c>
      <c r="X28" s="18">
        <f t="shared" si="6"/>
        <v>3.6186723493225039E-3</v>
      </c>
      <c r="Y28" s="19">
        <f t="shared" si="2"/>
        <v>2.6555555555555554</v>
      </c>
      <c r="Z28" s="18">
        <f t="shared" si="3"/>
        <v>0</v>
      </c>
      <c r="AA28" s="19">
        <f t="shared" si="0"/>
        <v>57.464516907241368</v>
      </c>
      <c r="AB28" s="19">
        <f t="shared" si="1"/>
        <v>73.093642919245127</v>
      </c>
      <c r="AC28" s="18">
        <f t="shared" si="4"/>
        <v>8.0414941096055653E-2</v>
      </c>
      <c r="AD28" s="43">
        <f t="shared" si="5"/>
        <v>1243.55</v>
      </c>
    </row>
    <row r="29" spans="1:30">
      <c r="A29">
        <v>2009</v>
      </c>
      <c r="B29">
        <v>4</v>
      </c>
      <c r="C29" t="s">
        <v>10</v>
      </c>
      <c r="D29" s="18">
        <v>3.7865055387713998E-3</v>
      </c>
      <c r="E29" s="19">
        <v>2.7765957446808511</v>
      </c>
      <c r="F29" s="18">
        <v>1.0638297872340425E-2</v>
      </c>
      <c r="G29" s="19">
        <v>55.371601208459211</v>
      </c>
      <c r="H29" s="19">
        <v>70.43090638930164</v>
      </c>
      <c r="I29" s="67">
        <v>0.59299999999999997</v>
      </c>
      <c r="J29" s="1">
        <v>24825</v>
      </c>
      <c r="K29" s="43">
        <v>993</v>
      </c>
      <c r="L29" s="19">
        <v>1.84</v>
      </c>
      <c r="M29" s="19">
        <v>10150.120000000001</v>
      </c>
      <c r="O29" s="56">
        <v>94</v>
      </c>
      <c r="P29" s="1">
        <v>261</v>
      </c>
      <c r="Q29">
        <v>1</v>
      </c>
      <c r="R29" s="1">
        <v>24825</v>
      </c>
      <c r="S29" s="60">
        <v>-1.8495436452092839E-3</v>
      </c>
      <c r="T29" s="1">
        <v>13746</v>
      </c>
      <c r="U29" s="1">
        <v>19517</v>
      </c>
      <c r="V29" s="1">
        <v>13746</v>
      </c>
      <c r="W29">
        <v>25</v>
      </c>
      <c r="X29" s="18">
        <f t="shared" si="6"/>
        <v>3.7865055387713998E-3</v>
      </c>
      <c r="Y29" s="19">
        <f t="shared" si="2"/>
        <v>2.7765957446808511</v>
      </c>
      <c r="Z29" s="18">
        <f t="shared" si="3"/>
        <v>1.0638297872340425E-2</v>
      </c>
      <c r="AA29" s="19">
        <f t="shared" si="0"/>
        <v>55.371601208459211</v>
      </c>
      <c r="AB29" s="19">
        <f t="shared" si="1"/>
        <v>70.43090638930164</v>
      </c>
      <c r="AC29" s="18">
        <f t="shared" si="4"/>
        <v>0.10070493454179255</v>
      </c>
      <c r="AD29" s="43">
        <f t="shared" si="5"/>
        <v>993</v>
      </c>
    </row>
    <row r="30" spans="1:30">
      <c r="A30">
        <v>2010</v>
      </c>
      <c r="B30">
        <v>4</v>
      </c>
      <c r="C30" t="s">
        <v>10</v>
      </c>
      <c r="D30" s="18">
        <v>2.4039424656436556E-3</v>
      </c>
      <c r="E30" s="19">
        <v>2.7833333333333332</v>
      </c>
      <c r="F30" s="18">
        <v>3.3333333333333333E-2</v>
      </c>
      <c r="G30" s="19">
        <v>62.109860170679923</v>
      </c>
      <c r="H30" s="19">
        <v>78.690355329949242</v>
      </c>
      <c r="I30" s="67">
        <v>0.68400000000000005</v>
      </c>
      <c r="J30" s="1">
        <v>24959</v>
      </c>
      <c r="K30" s="43">
        <v>998.36</v>
      </c>
      <c r="L30" s="19">
        <v>1.82</v>
      </c>
      <c r="M30" s="19">
        <v>10184.459999999999</v>
      </c>
      <c r="O30" s="56">
        <v>60</v>
      </c>
      <c r="P30" s="1">
        <v>167</v>
      </c>
      <c r="Q30">
        <v>2</v>
      </c>
      <c r="R30" s="1">
        <v>24959</v>
      </c>
      <c r="S30" s="60">
        <v>5.3977844914401274E-3</v>
      </c>
      <c r="T30" s="1">
        <v>15502</v>
      </c>
      <c r="U30" s="1">
        <v>19700</v>
      </c>
      <c r="V30" s="1">
        <v>15502</v>
      </c>
      <c r="W30">
        <v>25</v>
      </c>
      <c r="X30" s="18">
        <f t="shared" si="6"/>
        <v>2.4039424656436556E-3</v>
      </c>
      <c r="Y30" s="19">
        <f t="shared" si="2"/>
        <v>2.7833333333333332</v>
      </c>
      <c r="Z30" s="18">
        <f t="shared" si="3"/>
        <v>3.3333333333333333E-2</v>
      </c>
      <c r="AA30" s="19">
        <f t="shared" si="0"/>
        <v>62.109860170679923</v>
      </c>
      <c r="AB30" s="19">
        <f t="shared" si="1"/>
        <v>78.690355329949242</v>
      </c>
      <c r="AC30" s="18">
        <f t="shared" si="4"/>
        <v>0.10016426940181898</v>
      </c>
      <c r="AD30" s="43">
        <f t="shared" si="5"/>
        <v>998.36</v>
      </c>
    </row>
    <row r="31" spans="1:30">
      <c r="A31">
        <v>2011</v>
      </c>
      <c r="B31">
        <v>4</v>
      </c>
      <c r="C31" t="s">
        <v>10</v>
      </c>
      <c r="D31" s="18">
        <v>1.7235850569183903E-3</v>
      </c>
      <c r="E31" s="19">
        <v>3.0232558139534884</v>
      </c>
      <c r="F31" s="18">
        <v>0</v>
      </c>
      <c r="G31" s="19">
        <v>76.362834696168022</v>
      </c>
      <c r="H31" s="19">
        <v>96.74978416535474</v>
      </c>
      <c r="I31" s="67">
        <v>0.68400000000000005</v>
      </c>
      <c r="J31" s="1">
        <v>24948</v>
      </c>
      <c r="K31" s="43">
        <v>997.92</v>
      </c>
      <c r="L31" s="19">
        <v>1.97</v>
      </c>
      <c r="M31" s="19">
        <v>11670.97</v>
      </c>
      <c r="O31" s="56">
        <v>43</v>
      </c>
      <c r="P31" s="1">
        <v>130</v>
      </c>
      <c r="Q31">
        <v>0</v>
      </c>
      <c r="R31" s="1">
        <v>24948</v>
      </c>
      <c r="S31" s="60">
        <v>-4.4072278536799736E-4</v>
      </c>
      <c r="T31" s="1">
        <v>19051</v>
      </c>
      <c r="U31" s="1">
        <v>19691</v>
      </c>
      <c r="V31" s="1">
        <v>19051</v>
      </c>
      <c r="W31">
        <v>25</v>
      </c>
      <c r="X31" s="18">
        <f t="shared" si="6"/>
        <v>1.7235850569183903E-3</v>
      </c>
      <c r="Y31" s="19">
        <f t="shared" si="2"/>
        <v>3.0232558139534884</v>
      </c>
      <c r="Z31" s="18">
        <f t="shared" si="3"/>
        <v>0</v>
      </c>
      <c r="AA31" s="19">
        <f t="shared" si="0"/>
        <v>76.362834696168022</v>
      </c>
      <c r="AB31" s="19">
        <f t="shared" si="1"/>
        <v>96.74978416535474</v>
      </c>
      <c r="AC31" s="18">
        <f t="shared" si="4"/>
        <v>0.10020843354176688</v>
      </c>
      <c r="AD31" s="43">
        <f t="shared" si="5"/>
        <v>997.92</v>
      </c>
    </row>
    <row r="32" spans="1:30">
      <c r="A32">
        <v>2012</v>
      </c>
      <c r="B32">
        <v>4</v>
      </c>
      <c r="C32" t="s">
        <v>10</v>
      </c>
      <c r="D32" s="18">
        <v>2.1654569515178251E-3</v>
      </c>
      <c r="E32" s="19">
        <v>3.0185185185185186</v>
      </c>
      <c r="F32" s="18">
        <v>0</v>
      </c>
      <c r="G32" s="19">
        <v>76.396519228455702</v>
      </c>
      <c r="H32" s="19">
        <v>96.789107351521622</v>
      </c>
      <c r="I32" s="67">
        <v>0.68400000000000005</v>
      </c>
      <c r="J32" s="1">
        <v>24937</v>
      </c>
      <c r="K32" s="43">
        <v>997.48</v>
      </c>
      <c r="L32" s="68">
        <v>2.0049999999999999</v>
      </c>
      <c r="M32" s="19">
        <v>13125.32</v>
      </c>
      <c r="O32" s="56">
        <v>54</v>
      </c>
      <c r="P32" s="1">
        <v>163</v>
      </c>
      <c r="Q32">
        <v>0</v>
      </c>
      <c r="R32" s="1">
        <v>24937</v>
      </c>
      <c r="S32" s="60">
        <v>-4.4091710758376035E-4</v>
      </c>
      <c r="T32" s="1">
        <v>19051</v>
      </c>
      <c r="U32" s="1">
        <v>19683</v>
      </c>
      <c r="V32" s="1">
        <v>19051</v>
      </c>
      <c r="W32">
        <v>25</v>
      </c>
      <c r="X32" s="18">
        <f t="shared" si="6"/>
        <v>2.1654569515178251E-3</v>
      </c>
      <c r="Y32" s="19">
        <f t="shared" si="2"/>
        <v>3.0185185185185186</v>
      </c>
      <c r="Z32" s="18">
        <f t="shared" si="3"/>
        <v>0</v>
      </c>
      <c r="AA32" s="19">
        <f t="shared" si="0"/>
        <v>76.396519228455702</v>
      </c>
      <c r="AB32" s="19">
        <f t="shared" si="1"/>
        <v>96.789107351521622</v>
      </c>
      <c r="AC32" s="18">
        <f t="shared" si="4"/>
        <v>0.10025263664434375</v>
      </c>
      <c r="AD32" s="43">
        <f t="shared" si="5"/>
        <v>997.48</v>
      </c>
    </row>
    <row r="33" spans="1:30">
      <c r="A33">
        <v>2013</v>
      </c>
      <c r="B33">
        <v>4</v>
      </c>
      <c r="C33" t="s">
        <v>10</v>
      </c>
      <c r="D33" s="18">
        <v>1.6747809152872445E-3</v>
      </c>
      <c r="E33" s="19">
        <v>2.6046511627906979</v>
      </c>
      <c r="F33" s="18">
        <v>2.3255813953488372E-2</v>
      </c>
      <c r="G33" s="19">
        <v>77.199610516066201</v>
      </c>
      <c r="H33" s="19">
        <v>97.809030347890442</v>
      </c>
      <c r="I33" s="67">
        <v>0.68400000000000005</v>
      </c>
      <c r="J33" s="1">
        <v>25675</v>
      </c>
      <c r="K33" s="43">
        <v>1027</v>
      </c>
      <c r="L33" s="19">
        <v>2.04</v>
      </c>
      <c r="M33" s="19">
        <v>14985.86</v>
      </c>
      <c r="O33" s="56">
        <v>43</v>
      </c>
      <c r="P33" s="1">
        <v>112</v>
      </c>
      <c r="Q33">
        <v>1</v>
      </c>
      <c r="R33" s="1">
        <v>25675</v>
      </c>
      <c r="S33" s="60">
        <v>2.9594578337410304E-2</v>
      </c>
      <c r="T33" s="1">
        <v>19821</v>
      </c>
      <c r="U33" s="1">
        <v>20265</v>
      </c>
      <c r="V33" s="1">
        <v>19821</v>
      </c>
      <c r="W33">
        <v>25</v>
      </c>
      <c r="X33" s="18">
        <f t="shared" si="6"/>
        <v>1.6747809152872445E-3</v>
      </c>
      <c r="Y33" s="19">
        <f t="shared" si="2"/>
        <v>2.6046511627906979</v>
      </c>
      <c r="Z33" s="18">
        <f t="shared" si="3"/>
        <v>2.3255813953488372E-2</v>
      </c>
      <c r="AA33" s="19">
        <f t="shared" si="0"/>
        <v>77.199610516066201</v>
      </c>
      <c r="AB33" s="19">
        <f t="shared" si="1"/>
        <v>97.809030347890442</v>
      </c>
      <c r="AC33" s="18">
        <f t="shared" si="4"/>
        <v>9.7370983446932818E-2</v>
      </c>
      <c r="AD33" s="43">
        <f t="shared" si="5"/>
        <v>1027</v>
      </c>
    </row>
    <row r="34" spans="1:30">
      <c r="A34">
        <v>2014</v>
      </c>
      <c r="B34">
        <v>4</v>
      </c>
      <c r="C34" t="s">
        <v>10</v>
      </c>
      <c r="D34" s="18">
        <v>4.5941210823437807E-3</v>
      </c>
      <c r="E34" s="19">
        <v>2.5593220338983049</v>
      </c>
      <c r="F34" s="18">
        <v>1.6949152542372881E-2</v>
      </c>
      <c r="G34" s="19">
        <v>77.169554214522094</v>
      </c>
      <c r="H34" s="19">
        <v>97.770433581611002</v>
      </c>
      <c r="I34" s="67">
        <v>0.68400000000000005</v>
      </c>
      <c r="J34" s="1">
        <v>25685</v>
      </c>
      <c r="K34" s="43">
        <v>1027.4000000000001</v>
      </c>
      <c r="L34" s="68">
        <v>2.0950000000000002</v>
      </c>
      <c r="M34" s="19">
        <v>14084.98</v>
      </c>
      <c r="O34" s="56">
        <v>118</v>
      </c>
      <c r="P34" s="1">
        <v>302</v>
      </c>
      <c r="Q34">
        <v>2</v>
      </c>
      <c r="R34" s="1">
        <v>25685</v>
      </c>
      <c r="S34" s="60">
        <v>3.8948393378768209E-4</v>
      </c>
      <c r="T34" s="1">
        <v>19821</v>
      </c>
      <c r="U34" s="1">
        <v>20273</v>
      </c>
      <c r="V34" s="1">
        <v>19821</v>
      </c>
      <c r="W34">
        <v>25</v>
      </c>
      <c r="X34" s="18">
        <f t="shared" si="6"/>
        <v>4.5941210823437807E-3</v>
      </c>
      <c r="Y34" s="19">
        <f t="shared" si="2"/>
        <v>2.5593220338983049</v>
      </c>
      <c r="Z34" s="18">
        <f t="shared" si="3"/>
        <v>1.6949152542372881E-2</v>
      </c>
      <c r="AA34" s="19">
        <f t="shared" si="0"/>
        <v>77.169554214522094</v>
      </c>
      <c r="AB34" s="19">
        <f t="shared" si="1"/>
        <v>97.770433581611002</v>
      </c>
      <c r="AC34" s="18">
        <f t="shared" si="4"/>
        <v>9.733307377846992E-2</v>
      </c>
      <c r="AD34" s="43">
        <f t="shared" si="5"/>
        <v>1027.4000000000001</v>
      </c>
    </row>
    <row r="35" spans="1:30">
      <c r="A35">
        <v>2008</v>
      </c>
      <c r="B35">
        <v>5</v>
      </c>
      <c r="C35" t="s">
        <v>11</v>
      </c>
      <c r="D35" s="18">
        <v>8.0141048244911041E-4</v>
      </c>
      <c r="E35" s="19">
        <v>2</v>
      </c>
      <c r="F35" s="18">
        <v>0</v>
      </c>
      <c r="G35" s="19">
        <v>0</v>
      </c>
      <c r="H35" s="19">
        <v>0</v>
      </c>
      <c r="I35" s="67">
        <v>0.55000000000000004</v>
      </c>
      <c r="J35" s="1">
        <v>6239</v>
      </c>
      <c r="K35" s="43">
        <v>1559.75</v>
      </c>
      <c r="L35" s="19">
        <v>1.72</v>
      </c>
      <c r="M35" s="19">
        <v>8376.06</v>
      </c>
      <c r="O35" s="56">
        <v>5</v>
      </c>
      <c r="P35" s="1">
        <v>10</v>
      </c>
      <c r="Q35" s="1"/>
      <c r="R35" s="1">
        <v>6239</v>
      </c>
      <c r="S35" s="60">
        <v>2.29545827184785E-2</v>
      </c>
      <c r="T35" s="1"/>
      <c r="U35" s="1"/>
      <c r="V35" s="1"/>
      <c r="W35">
        <v>4</v>
      </c>
      <c r="X35" s="18">
        <f t="shared" si="6"/>
        <v>8.0141048244911041E-4</v>
      </c>
      <c r="Y35" s="19">
        <f t="shared" si="2"/>
        <v>2</v>
      </c>
      <c r="Z35" s="18">
        <f t="shared" si="3"/>
        <v>0</v>
      </c>
      <c r="AA35" s="19">
        <f t="shared" si="0"/>
        <v>0</v>
      </c>
      <c r="AB35" s="19">
        <f t="shared" si="1"/>
        <v>0</v>
      </c>
      <c r="AC35" s="18">
        <f t="shared" si="4"/>
        <v>6.4112838595928839E-2</v>
      </c>
      <c r="AD35" s="43">
        <f t="shared" si="5"/>
        <v>1559.75</v>
      </c>
    </row>
    <row r="36" spans="1:30">
      <c r="A36">
        <v>2009</v>
      </c>
      <c r="B36">
        <v>5</v>
      </c>
      <c r="C36" t="s">
        <v>11</v>
      </c>
      <c r="D36" s="18">
        <v>1.6103059581320451E-4</v>
      </c>
      <c r="E36" s="19">
        <v>2</v>
      </c>
      <c r="F36" s="18">
        <v>0</v>
      </c>
      <c r="G36" s="19">
        <v>0</v>
      </c>
      <c r="H36" s="19">
        <v>0</v>
      </c>
      <c r="I36" s="67">
        <v>0.55000000000000004</v>
      </c>
      <c r="J36" s="1">
        <v>6210</v>
      </c>
      <c r="K36" s="43">
        <v>1552.5</v>
      </c>
      <c r="L36" s="19">
        <v>1.84</v>
      </c>
      <c r="M36" s="19">
        <v>8467.4500000000007</v>
      </c>
      <c r="O36" s="1">
        <v>1</v>
      </c>
      <c r="P36" s="1">
        <v>2</v>
      </c>
      <c r="Q36" s="1"/>
      <c r="R36" s="1">
        <v>6210</v>
      </c>
      <c r="S36" s="60">
        <v>-4.6481807982048373E-3</v>
      </c>
      <c r="T36" s="1"/>
      <c r="U36" s="1"/>
      <c r="V36" s="1"/>
      <c r="W36">
        <v>4</v>
      </c>
      <c r="X36" s="18">
        <f t="shared" si="6"/>
        <v>1.6103059581320451E-4</v>
      </c>
      <c r="Y36" s="19">
        <f t="shared" si="2"/>
        <v>2</v>
      </c>
      <c r="Z36" s="18">
        <f t="shared" si="3"/>
        <v>0</v>
      </c>
      <c r="AA36" s="19">
        <f t="shared" si="0"/>
        <v>0</v>
      </c>
      <c r="AB36" s="19">
        <f t="shared" si="1"/>
        <v>0</v>
      </c>
      <c r="AC36" s="18">
        <f t="shared" si="4"/>
        <v>6.4412238325281812E-2</v>
      </c>
      <c r="AD36" s="43">
        <f t="shared" si="5"/>
        <v>1552.5</v>
      </c>
    </row>
    <row r="37" spans="1:30">
      <c r="A37">
        <v>2010</v>
      </c>
      <c r="B37">
        <v>5</v>
      </c>
      <c r="C37" t="s">
        <v>11</v>
      </c>
      <c r="D37" s="18">
        <v>8.1142486205777341E-4</v>
      </c>
      <c r="E37" s="19">
        <v>2.8</v>
      </c>
      <c r="F37" s="18">
        <v>0</v>
      </c>
      <c r="G37" s="19">
        <v>0</v>
      </c>
      <c r="H37" s="19">
        <v>0</v>
      </c>
      <c r="I37" s="67">
        <v>0.66800000000000004</v>
      </c>
      <c r="J37" s="1">
        <v>6162</v>
      </c>
      <c r="K37" s="43">
        <v>1540.5</v>
      </c>
      <c r="L37" s="19">
        <v>1.82</v>
      </c>
      <c r="M37" s="19">
        <v>7635.25</v>
      </c>
      <c r="O37" s="1">
        <v>5</v>
      </c>
      <c r="P37" s="1">
        <v>14</v>
      </c>
      <c r="Q37" s="1"/>
      <c r="R37" s="1">
        <v>6162</v>
      </c>
      <c r="S37" s="60">
        <v>-7.7294685990337841E-3</v>
      </c>
      <c r="T37" s="1"/>
      <c r="U37" s="1"/>
      <c r="V37" s="1"/>
      <c r="W37">
        <v>4</v>
      </c>
      <c r="X37" s="18">
        <f t="shared" si="6"/>
        <v>8.1142486205777341E-4</v>
      </c>
      <c r="Y37" s="19">
        <f t="shared" si="2"/>
        <v>2.8</v>
      </c>
      <c r="Z37" s="18">
        <f t="shared" si="3"/>
        <v>0</v>
      </c>
      <c r="AA37" s="19">
        <f t="shared" si="0"/>
        <v>0</v>
      </c>
      <c r="AB37" s="19">
        <f t="shared" si="1"/>
        <v>0</v>
      </c>
      <c r="AC37" s="18">
        <f t="shared" si="4"/>
        <v>6.4913988964621874E-2</v>
      </c>
      <c r="AD37" s="43">
        <f t="shared" si="5"/>
        <v>1540.5</v>
      </c>
    </row>
    <row r="38" spans="1:30">
      <c r="A38">
        <v>2011</v>
      </c>
      <c r="B38">
        <v>5</v>
      </c>
      <c r="C38" t="s">
        <v>11</v>
      </c>
      <c r="D38" s="18">
        <v>0</v>
      </c>
      <c r="E38" s="19">
        <v>0</v>
      </c>
      <c r="F38" s="18">
        <v>0</v>
      </c>
      <c r="G38" s="19">
        <v>0</v>
      </c>
      <c r="H38" s="19">
        <v>0</v>
      </c>
      <c r="I38" s="67">
        <v>0.66800000000000004</v>
      </c>
      <c r="J38" s="1">
        <v>6139</v>
      </c>
      <c r="K38" s="43">
        <v>1534.75</v>
      </c>
      <c r="L38" s="19">
        <v>1.97</v>
      </c>
      <c r="M38" s="19">
        <v>8116.83</v>
      </c>
      <c r="O38" s="1"/>
      <c r="P38" s="1"/>
      <c r="Q38" s="1"/>
      <c r="R38" s="1">
        <v>6139</v>
      </c>
      <c r="S38" s="60">
        <v>-3.7325543654657123E-3</v>
      </c>
      <c r="T38" s="1"/>
      <c r="U38" s="1"/>
      <c r="V38" s="1"/>
      <c r="W38">
        <v>4</v>
      </c>
      <c r="X38" s="18">
        <f t="shared" si="6"/>
        <v>0</v>
      </c>
      <c r="Y38" s="19">
        <f t="shared" si="2"/>
        <v>0</v>
      </c>
      <c r="Z38" s="18">
        <f t="shared" si="3"/>
        <v>0</v>
      </c>
      <c r="AA38" s="19">
        <f t="shared" si="0"/>
        <v>0</v>
      </c>
      <c r="AB38" s="19">
        <f t="shared" si="1"/>
        <v>0</v>
      </c>
      <c r="AC38" s="18">
        <f t="shared" si="4"/>
        <v>6.5157191725036645E-2</v>
      </c>
      <c r="AD38" s="43">
        <f t="shared" si="5"/>
        <v>1534.75</v>
      </c>
    </row>
    <row r="39" spans="1:30">
      <c r="A39">
        <v>2012</v>
      </c>
      <c r="B39">
        <v>5</v>
      </c>
      <c r="C39" t="s">
        <v>11</v>
      </c>
      <c r="D39" s="18">
        <v>1.6350555918901244E-4</v>
      </c>
      <c r="E39" s="19">
        <v>2</v>
      </c>
      <c r="F39" s="18">
        <v>0</v>
      </c>
      <c r="G39" s="19">
        <v>32.701111837802486</v>
      </c>
      <c r="H39" s="19">
        <v>51.612903225806448</v>
      </c>
      <c r="I39" s="67">
        <v>0.66800000000000004</v>
      </c>
      <c r="J39" s="1">
        <v>6116</v>
      </c>
      <c r="K39" s="43">
        <v>1529</v>
      </c>
      <c r="L39" s="68">
        <v>2.0049999999999999</v>
      </c>
      <c r="M39" s="19">
        <v>9013.01</v>
      </c>
      <c r="O39" s="1">
        <v>1</v>
      </c>
      <c r="P39" s="1">
        <v>2</v>
      </c>
      <c r="Q39" s="1"/>
      <c r="R39" s="1">
        <v>6116</v>
      </c>
      <c r="S39" s="60">
        <v>-3.7465385241896021E-3</v>
      </c>
      <c r="T39" s="1">
        <v>2000</v>
      </c>
      <c r="U39" s="1">
        <v>3100</v>
      </c>
      <c r="V39" s="1">
        <v>1600</v>
      </c>
      <c r="W39">
        <v>4</v>
      </c>
      <c r="X39" s="18">
        <f t="shared" si="6"/>
        <v>1.6350555918901244E-4</v>
      </c>
      <c r="Y39" s="19">
        <f t="shared" si="2"/>
        <v>2</v>
      </c>
      <c r="Z39" s="18">
        <f t="shared" si="3"/>
        <v>0</v>
      </c>
      <c r="AA39" s="19">
        <f t="shared" si="0"/>
        <v>32.701111837802486</v>
      </c>
      <c r="AB39" s="19">
        <f t="shared" si="1"/>
        <v>51.612903225806448</v>
      </c>
      <c r="AC39" s="18">
        <f t="shared" si="4"/>
        <v>6.540222367560497E-2</v>
      </c>
      <c r="AD39" s="43">
        <f t="shared" si="5"/>
        <v>1529</v>
      </c>
    </row>
    <row r="40" spans="1:30">
      <c r="A40">
        <v>2013</v>
      </c>
      <c r="B40">
        <v>5</v>
      </c>
      <c r="C40" t="s">
        <v>11</v>
      </c>
      <c r="D40" s="18">
        <v>6.3755180108383803E-4</v>
      </c>
      <c r="E40" s="19">
        <v>4.25</v>
      </c>
      <c r="F40" s="18">
        <v>0</v>
      </c>
      <c r="G40" s="19">
        <v>41.440867070449471</v>
      </c>
      <c r="H40" s="19">
        <v>40.880503144654092</v>
      </c>
      <c r="I40" s="67">
        <v>0.66800000000000004</v>
      </c>
      <c r="J40" s="1">
        <v>6274</v>
      </c>
      <c r="K40" s="43">
        <v>1568.5</v>
      </c>
      <c r="L40" s="19">
        <v>2.04</v>
      </c>
      <c r="M40" s="19">
        <v>10771.41</v>
      </c>
      <c r="O40" s="1">
        <v>4</v>
      </c>
      <c r="P40" s="1">
        <v>17</v>
      </c>
      <c r="Q40" s="1"/>
      <c r="R40" s="1">
        <v>6274</v>
      </c>
      <c r="S40" s="60">
        <v>2.5833878351863904E-2</v>
      </c>
      <c r="T40" s="1">
        <v>2600</v>
      </c>
      <c r="U40" s="1">
        <v>3180</v>
      </c>
      <c r="V40" s="1">
        <v>1300</v>
      </c>
      <c r="W40">
        <v>4</v>
      </c>
      <c r="X40" s="18">
        <f t="shared" si="6"/>
        <v>6.3755180108383803E-4</v>
      </c>
      <c r="Y40" s="19">
        <f t="shared" si="2"/>
        <v>4.25</v>
      </c>
      <c r="Z40" s="18">
        <f t="shared" si="3"/>
        <v>0</v>
      </c>
      <c r="AA40" s="19">
        <f t="shared" si="0"/>
        <v>41.440867070449471</v>
      </c>
      <c r="AB40" s="19">
        <f t="shared" si="1"/>
        <v>40.880503144654092</v>
      </c>
      <c r="AC40" s="18">
        <f t="shared" si="4"/>
        <v>6.3755180108383797E-2</v>
      </c>
      <c r="AD40" s="43">
        <f t="shared" si="5"/>
        <v>1568.5</v>
      </c>
    </row>
    <row r="41" spans="1:30">
      <c r="A41">
        <v>2014</v>
      </c>
      <c r="B41">
        <v>5</v>
      </c>
      <c r="C41" t="s">
        <v>11</v>
      </c>
      <c r="D41" s="18">
        <v>1.1187470033562411E-3</v>
      </c>
      <c r="E41" s="19">
        <v>2.4285714285714284</v>
      </c>
      <c r="F41" s="18">
        <v>0.14285714285714285</v>
      </c>
      <c r="G41" s="19">
        <v>31.964200095892597</v>
      </c>
      <c r="H41" s="19">
        <v>40.996531062756233</v>
      </c>
      <c r="I41" s="67">
        <v>0.66800000000000004</v>
      </c>
      <c r="J41" s="1">
        <v>6257</v>
      </c>
      <c r="K41" s="43">
        <v>1564.25</v>
      </c>
      <c r="L41" s="68">
        <v>2.0950000000000002</v>
      </c>
      <c r="M41" s="19">
        <v>11195.68</v>
      </c>
      <c r="O41" s="1">
        <v>7</v>
      </c>
      <c r="P41" s="1">
        <v>17</v>
      </c>
      <c r="Q41" s="1">
        <v>1</v>
      </c>
      <c r="R41" s="1">
        <v>6257</v>
      </c>
      <c r="S41" s="60">
        <v>-2.7095951546063368E-3</v>
      </c>
      <c r="T41" s="1">
        <v>2000</v>
      </c>
      <c r="U41" s="1">
        <v>3171</v>
      </c>
      <c r="V41" s="1">
        <v>1300</v>
      </c>
      <c r="W41">
        <v>4</v>
      </c>
      <c r="X41" s="18">
        <f t="shared" si="6"/>
        <v>1.1187470033562411E-3</v>
      </c>
      <c r="Y41" s="19">
        <f t="shared" si="2"/>
        <v>2.4285714285714284</v>
      </c>
      <c r="Z41" s="18">
        <f t="shared" si="3"/>
        <v>0.14285714285714285</v>
      </c>
      <c r="AA41" s="19">
        <f t="shared" si="0"/>
        <v>31.964200095892597</v>
      </c>
      <c r="AB41" s="19">
        <f t="shared" si="1"/>
        <v>40.996531062756233</v>
      </c>
      <c r="AC41" s="18">
        <f t="shared" si="4"/>
        <v>6.3928400191785195E-2</v>
      </c>
      <c r="AD41" s="43">
        <f t="shared" si="5"/>
        <v>1564.25</v>
      </c>
    </row>
    <row r="42" spans="1:30">
      <c r="A42">
        <v>2008</v>
      </c>
      <c r="B42">
        <v>6</v>
      </c>
      <c r="C42" t="s">
        <v>14</v>
      </c>
      <c r="D42" s="18">
        <v>2.9542097488921715E-3</v>
      </c>
      <c r="E42" s="19">
        <v>3.2254901960784315</v>
      </c>
      <c r="F42" s="18">
        <v>9.8039215686274508E-3</v>
      </c>
      <c r="G42" s="19">
        <v>0</v>
      </c>
      <c r="H42" s="19">
        <v>0</v>
      </c>
      <c r="I42" s="67">
        <v>0.65</v>
      </c>
      <c r="J42" s="1">
        <v>34527</v>
      </c>
      <c r="K42" s="43">
        <v>933.16216216216219</v>
      </c>
      <c r="L42" s="19">
        <v>1.72</v>
      </c>
      <c r="M42" s="19">
        <v>15577.53</v>
      </c>
      <c r="O42" s="1">
        <v>102</v>
      </c>
      <c r="P42" s="1">
        <v>329</v>
      </c>
      <c r="Q42" s="1">
        <v>1</v>
      </c>
      <c r="R42" s="1">
        <v>34527</v>
      </c>
      <c r="S42" s="60">
        <v>3.081056874160315E-2</v>
      </c>
      <c r="T42" s="1"/>
      <c r="U42" s="1"/>
      <c r="V42" s="1"/>
      <c r="W42">
        <v>37</v>
      </c>
      <c r="X42" s="18">
        <f t="shared" si="6"/>
        <v>2.9542097488921715E-3</v>
      </c>
      <c r="Y42" s="19">
        <f t="shared" si="2"/>
        <v>3.2254901960784315</v>
      </c>
      <c r="Z42" s="18">
        <f t="shared" si="3"/>
        <v>9.8039215686274508E-3</v>
      </c>
      <c r="AA42" s="19">
        <f t="shared" si="0"/>
        <v>0</v>
      </c>
      <c r="AB42" s="19">
        <f t="shared" si="1"/>
        <v>0</v>
      </c>
      <c r="AC42" s="18">
        <f t="shared" si="4"/>
        <v>0.10716251049902974</v>
      </c>
      <c r="AD42" s="43">
        <f t="shared" si="5"/>
        <v>933.16216216216219</v>
      </c>
    </row>
    <row r="43" spans="1:30">
      <c r="A43">
        <v>2009</v>
      </c>
      <c r="B43">
        <v>6</v>
      </c>
      <c r="C43" t="s">
        <v>14</v>
      </c>
      <c r="D43" s="18">
        <v>2.9198346390679657E-3</v>
      </c>
      <c r="E43" s="19">
        <v>2.722772277227723</v>
      </c>
      <c r="F43" s="18">
        <v>0</v>
      </c>
      <c r="G43" s="19">
        <v>0</v>
      </c>
      <c r="H43" s="19">
        <v>0</v>
      </c>
      <c r="I43" s="67">
        <v>0.65</v>
      </c>
      <c r="J43" s="1">
        <v>34591</v>
      </c>
      <c r="K43" s="43">
        <v>1048.2121212121212</v>
      </c>
      <c r="L43" s="19">
        <v>1.84</v>
      </c>
      <c r="M43" s="19">
        <v>18018.68</v>
      </c>
      <c r="O43" s="1">
        <v>101</v>
      </c>
      <c r="P43" s="1">
        <v>275</v>
      </c>
      <c r="Q43" s="1"/>
      <c r="R43" s="1">
        <v>34591</v>
      </c>
      <c r="S43" s="60">
        <v>1.8536218032265683E-3</v>
      </c>
      <c r="T43" s="1"/>
      <c r="U43" s="1"/>
      <c r="V43" s="1"/>
      <c r="W43">
        <v>33</v>
      </c>
      <c r="X43" s="18">
        <f t="shared" si="6"/>
        <v>2.9198346390679657E-3</v>
      </c>
      <c r="Y43" s="19">
        <f t="shared" si="2"/>
        <v>2.722772277227723</v>
      </c>
      <c r="Z43" s="18">
        <f t="shared" si="3"/>
        <v>0</v>
      </c>
      <c r="AA43" s="19">
        <f t="shared" si="0"/>
        <v>0</v>
      </c>
      <c r="AB43" s="19">
        <f t="shared" si="1"/>
        <v>0</v>
      </c>
      <c r="AC43" s="18">
        <f t="shared" si="4"/>
        <v>9.5400537712121647E-2</v>
      </c>
      <c r="AD43" s="43">
        <f t="shared" si="5"/>
        <v>1048.2121212121212</v>
      </c>
    </row>
    <row r="44" spans="1:30">
      <c r="A44">
        <v>2010</v>
      </c>
      <c r="B44">
        <v>6</v>
      </c>
      <c r="C44" t="s">
        <v>14</v>
      </c>
      <c r="D44" s="18">
        <v>4.8036332935456633E-3</v>
      </c>
      <c r="E44" s="19">
        <v>3.3333333333333335</v>
      </c>
      <c r="F44" s="18">
        <v>0</v>
      </c>
      <c r="G44" s="19">
        <v>0</v>
      </c>
      <c r="H44" s="19">
        <v>0</v>
      </c>
      <c r="I44" s="67">
        <v>0.72599999999999998</v>
      </c>
      <c r="J44" s="1">
        <v>34349</v>
      </c>
      <c r="K44" s="43">
        <v>1040.878787878788</v>
      </c>
      <c r="L44" s="19">
        <v>1.82</v>
      </c>
      <c r="M44" s="19">
        <v>16452.439999999999</v>
      </c>
      <c r="O44" s="1">
        <v>165</v>
      </c>
      <c r="P44" s="1">
        <v>550</v>
      </c>
      <c r="Q44" s="1"/>
      <c r="R44" s="1">
        <v>34349</v>
      </c>
      <c r="S44" s="60">
        <v>-6.9960394322222674E-3</v>
      </c>
      <c r="T44" s="1"/>
      <c r="U44" s="1"/>
      <c r="V44" s="1"/>
      <c r="W44">
        <v>33</v>
      </c>
      <c r="X44" s="18">
        <f t="shared" si="6"/>
        <v>4.8036332935456633E-3</v>
      </c>
      <c r="Y44" s="19">
        <f t="shared" si="2"/>
        <v>3.3333333333333335</v>
      </c>
      <c r="Z44" s="18">
        <f t="shared" si="3"/>
        <v>0</v>
      </c>
      <c r="AA44" s="19">
        <f t="shared" si="0"/>
        <v>0</v>
      </c>
      <c r="AB44" s="19">
        <f t="shared" si="1"/>
        <v>0</v>
      </c>
      <c r="AC44" s="18">
        <f t="shared" si="4"/>
        <v>9.6072665870913274E-2</v>
      </c>
      <c r="AD44" s="43">
        <f t="shared" si="5"/>
        <v>1040.878787878788</v>
      </c>
    </row>
    <row r="45" spans="1:30">
      <c r="A45">
        <v>2011</v>
      </c>
      <c r="B45">
        <v>6</v>
      </c>
      <c r="C45" t="s">
        <v>14</v>
      </c>
      <c r="D45" s="18">
        <v>3.3715049700633612E-3</v>
      </c>
      <c r="E45" s="19">
        <v>3.3103448275862069</v>
      </c>
      <c r="F45" s="18">
        <v>8.6206896551724137E-3</v>
      </c>
      <c r="G45" s="19">
        <v>0</v>
      </c>
      <c r="H45" s="19">
        <v>0</v>
      </c>
      <c r="I45" s="67">
        <v>0.72599999999999998</v>
      </c>
      <c r="J45" s="1">
        <v>34406</v>
      </c>
      <c r="K45" s="43">
        <v>1042.6060606060605</v>
      </c>
      <c r="L45" s="19">
        <v>1.97</v>
      </c>
      <c r="M45" s="19">
        <v>15226.76</v>
      </c>
      <c r="O45" s="1">
        <v>116</v>
      </c>
      <c r="P45" s="1">
        <v>384</v>
      </c>
      <c r="Q45" s="1">
        <v>1</v>
      </c>
      <c r="R45" s="1">
        <v>34406</v>
      </c>
      <c r="S45" s="60">
        <v>1.6594369559521649E-3</v>
      </c>
      <c r="T45" s="1"/>
      <c r="U45" s="1"/>
      <c r="V45" s="1"/>
      <c r="W45">
        <v>33</v>
      </c>
      <c r="X45" s="18">
        <f t="shared" si="6"/>
        <v>3.3715049700633612E-3</v>
      </c>
      <c r="Y45" s="19">
        <f t="shared" si="2"/>
        <v>3.3103448275862069</v>
      </c>
      <c r="Z45" s="18">
        <f t="shared" si="3"/>
        <v>8.6206896551724137E-3</v>
      </c>
      <c r="AA45" s="19">
        <f t="shared" si="0"/>
        <v>0</v>
      </c>
      <c r="AB45" s="19">
        <f t="shared" si="1"/>
        <v>0</v>
      </c>
      <c r="AC45" s="18">
        <f t="shared" si="4"/>
        <v>9.5913503458699062E-2</v>
      </c>
      <c r="AD45" s="43">
        <f t="shared" si="5"/>
        <v>1042.6060606060605</v>
      </c>
    </row>
    <row r="46" spans="1:30">
      <c r="A46">
        <v>2012</v>
      </c>
      <c r="B46">
        <v>6</v>
      </c>
      <c r="C46" t="s">
        <v>14</v>
      </c>
      <c r="D46" s="18">
        <v>2.8437944342880358E-3</v>
      </c>
      <c r="E46" s="19">
        <v>2.6122448979591835</v>
      </c>
      <c r="F46" s="18">
        <v>0</v>
      </c>
      <c r="G46" s="19">
        <v>65.529148892951454</v>
      </c>
      <c r="H46" s="19">
        <v>70.191470844212361</v>
      </c>
      <c r="I46" s="67">
        <v>0.72599999999999998</v>
      </c>
      <c r="J46" s="1">
        <v>34461</v>
      </c>
      <c r="K46" s="43">
        <v>1044.2727272727273</v>
      </c>
      <c r="L46" s="68">
        <v>2.0049999999999999</v>
      </c>
      <c r="M46" s="19">
        <v>16516.759999999998</v>
      </c>
      <c r="O46" s="1">
        <v>98</v>
      </c>
      <c r="P46" s="1">
        <v>256</v>
      </c>
      <c r="Q46" s="1"/>
      <c r="R46" s="1">
        <v>34461</v>
      </c>
      <c r="S46" s="60">
        <v>1.598558390978333E-3</v>
      </c>
      <c r="T46" s="1">
        <v>22582</v>
      </c>
      <c r="U46" s="1">
        <v>32172</v>
      </c>
      <c r="V46" s="1">
        <v>22582</v>
      </c>
      <c r="W46">
        <v>33</v>
      </c>
      <c r="X46" s="18">
        <f t="shared" si="6"/>
        <v>2.8437944342880358E-3</v>
      </c>
      <c r="Y46" s="19">
        <f t="shared" si="2"/>
        <v>2.6122448979591835</v>
      </c>
      <c r="Z46" s="18">
        <f t="shared" si="3"/>
        <v>0</v>
      </c>
      <c r="AA46" s="19">
        <f t="shared" si="0"/>
        <v>65.529148892951454</v>
      </c>
      <c r="AB46" s="19">
        <f t="shared" si="1"/>
        <v>70.191470844212361</v>
      </c>
      <c r="AC46" s="18">
        <f t="shared" si="4"/>
        <v>9.5760424828066515E-2</v>
      </c>
      <c r="AD46" s="43">
        <f t="shared" si="5"/>
        <v>1044.2727272727273</v>
      </c>
    </row>
    <row r="47" spans="1:30">
      <c r="A47">
        <v>2013</v>
      </c>
      <c r="B47">
        <v>6</v>
      </c>
      <c r="C47" t="s">
        <v>14</v>
      </c>
      <c r="D47" s="18">
        <v>1.0686464748727467E-3</v>
      </c>
      <c r="E47" s="19">
        <v>3.1578947368421053</v>
      </c>
      <c r="F47" s="18">
        <v>0</v>
      </c>
      <c r="G47" s="19">
        <v>83.312241626592424</v>
      </c>
      <c r="H47" s="19">
        <v>89.239991565502905</v>
      </c>
      <c r="I47" s="67">
        <v>0.72599999999999998</v>
      </c>
      <c r="J47" s="1">
        <v>35559</v>
      </c>
      <c r="K47" s="43">
        <v>1077.5454545454545</v>
      </c>
      <c r="L47" s="19">
        <v>2.04</v>
      </c>
      <c r="M47" s="19">
        <v>19771.47</v>
      </c>
      <c r="O47" s="1">
        <v>38</v>
      </c>
      <c r="P47" s="1">
        <v>120</v>
      </c>
      <c r="Q47" s="1"/>
      <c r="R47" s="1">
        <v>35559</v>
      </c>
      <c r="S47" s="60">
        <v>3.1862104988247486E-2</v>
      </c>
      <c r="T47" s="1">
        <v>29625</v>
      </c>
      <c r="U47" s="1">
        <v>33197</v>
      </c>
      <c r="V47" s="1">
        <v>29625</v>
      </c>
      <c r="W47">
        <v>33</v>
      </c>
      <c r="X47" s="18">
        <f t="shared" si="6"/>
        <v>1.0686464748727467E-3</v>
      </c>
      <c r="Y47" s="19">
        <f t="shared" si="2"/>
        <v>3.1578947368421053</v>
      </c>
      <c r="Z47" s="18">
        <f t="shared" si="3"/>
        <v>0</v>
      </c>
      <c r="AA47" s="19">
        <f t="shared" si="0"/>
        <v>83.312241626592424</v>
      </c>
      <c r="AB47" s="19">
        <f t="shared" si="1"/>
        <v>89.239991565502905</v>
      </c>
      <c r="AC47" s="18">
        <f t="shared" si="4"/>
        <v>9.2803509660001685E-2</v>
      </c>
      <c r="AD47" s="43">
        <f t="shared" si="5"/>
        <v>1077.5454545454545</v>
      </c>
    </row>
    <row r="48" spans="1:30">
      <c r="A48">
        <v>2014</v>
      </c>
      <c r="B48">
        <v>6</v>
      </c>
      <c r="C48" t="s">
        <v>14</v>
      </c>
      <c r="D48" s="18">
        <v>2.6093543952189894E-3</v>
      </c>
      <c r="E48" s="19">
        <v>2.4731182795698925</v>
      </c>
      <c r="F48" s="18">
        <v>1.0752688172043012E-2</v>
      </c>
      <c r="G48" s="19">
        <v>83.40955640975281</v>
      </c>
      <c r="H48" s="19">
        <v>89.345715745499348</v>
      </c>
      <c r="I48" s="67">
        <v>0.72599999999999998</v>
      </c>
      <c r="J48" s="1">
        <v>35641</v>
      </c>
      <c r="K48" s="43">
        <v>1080.030303030303</v>
      </c>
      <c r="L48" s="68">
        <v>2.0950000000000002</v>
      </c>
      <c r="M48" s="19">
        <v>20767.04</v>
      </c>
      <c r="O48" s="1">
        <v>93</v>
      </c>
      <c r="P48" s="1">
        <v>230</v>
      </c>
      <c r="Q48" s="1">
        <v>1</v>
      </c>
      <c r="R48" s="1">
        <v>35641</v>
      </c>
      <c r="S48" s="60">
        <v>2.3060266036727395E-3</v>
      </c>
      <c r="T48" s="1">
        <v>29728</v>
      </c>
      <c r="U48" s="1">
        <v>33273</v>
      </c>
      <c r="V48" s="1">
        <v>29728</v>
      </c>
      <c r="W48">
        <v>33</v>
      </c>
      <c r="X48" s="18">
        <f t="shared" si="6"/>
        <v>2.6093543952189894E-3</v>
      </c>
      <c r="Y48" s="19">
        <f t="shared" si="2"/>
        <v>2.4731182795698925</v>
      </c>
      <c r="Z48" s="18">
        <f t="shared" si="3"/>
        <v>1.0752688172043012E-2</v>
      </c>
      <c r="AA48" s="19">
        <f t="shared" si="0"/>
        <v>83.40955640975281</v>
      </c>
      <c r="AB48" s="19">
        <f t="shared" si="1"/>
        <v>89.345715745499348</v>
      </c>
      <c r="AC48" s="18">
        <f t="shared" si="4"/>
        <v>9.2589994669060913E-2</v>
      </c>
      <c r="AD48" s="43">
        <f t="shared" si="5"/>
        <v>1080.030303030303</v>
      </c>
    </row>
    <row r="49" spans="1:30">
      <c r="A49">
        <v>2008</v>
      </c>
      <c r="B49">
        <v>7</v>
      </c>
      <c r="C49" s="26" t="s">
        <v>15</v>
      </c>
      <c r="D49" s="18">
        <v>1.1140191933427287E-3</v>
      </c>
      <c r="E49" s="19">
        <v>8.7831325301204828</v>
      </c>
      <c r="F49" s="18">
        <v>3.614457831325301E-2</v>
      </c>
      <c r="G49" s="19">
        <v>102.2683041406617</v>
      </c>
      <c r="H49" s="19">
        <v>109.06813627254508</v>
      </c>
      <c r="I49" s="67">
        <v>0.67500000000000004</v>
      </c>
      <c r="J49" s="1">
        <v>74505</v>
      </c>
      <c r="K49" s="43">
        <v>1655.6666666666667</v>
      </c>
      <c r="L49" s="19">
        <v>1.72</v>
      </c>
      <c r="M49" s="19">
        <v>13435.55</v>
      </c>
      <c r="O49" s="1">
        <v>83</v>
      </c>
      <c r="P49">
        <v>729</v>
      </c>
      <c r="Q49">
        <v>3</v>
      </c>
      <c r="R49" s="1">
        <v>74505</v>
      </c>
      <c r="S49" s="60">
        <v>4.0165856927458554E-2</v>
      </c>
      <c r="T49" s="1">
        <v>76195</v>
      </c>
      <c r="U49" s="1">
        <v>69860</v>
      </c>
      <c r="V49" s="1">
        <v>76195</v>
      </c>
      <c r="W49">
        <v>45</v>
      </c>
      <c r="X49" s="18">
        <f t="shared" si="6"/>
        <v>1.1140191933427287E-3</v>
      </c>
      <c r="Y49" s="19">
        <f t="shared" si="2"/>
        <v>8.7831325301204828</v>
      </c>
      <c r="Z49" s="18">
        <f t="shared" si="3"/>
        <v>3.614457831325301E-2</v>
      </c>
      <c r="AA49" s="19">
        <f t="shared" si="0"/>
        <v>102.2683041406617</v>
      </c>
      <c r="AB49" s="19">
        <f t="shared" si="1"/>
        <v>109.06813627254508</v>
      </c>
      <c r="AC49" s="18">
        <f t="shared" si="4"/>
        <v>6.0398630964364812E-2</v>
      </c>
      <c r="AD49" s="43">
        <f t="shared" si="5"/>
        <v>1655.6666666666667</v>
      </c>
    </row>
    <row r="50" spans="1:30">
      <c r="A50">
        <v>2009</v>
      </c>
      <c r="B50">
        <v>7</v>
      </c>
      <c r="C50" t="s">
        <v>15</v>
      </c>
      <c r="D50" s="18">
        <v>3.3238492833780942E-4</v>
      </c>
      <c r="E50" s="19">
        <v>5.72</v>
      </c>
      <c r="F50" s="18">
        <v>0</v>
      </c>
      <c r="G50" s="19">
        <v>103.1297364852288</v>
      </c>
      <c r="H50" s="19">
        <v>109.98808916113663</v>
      </c>
      <c r="I50" s="67">
        <v>0.67500000000000004</v>
      </c>
      <c r="J50" s="1">
        <v>75214</v>
      </c>
      <c r="K50" s="43">
        <v>1367.5272727272727</v>
      </c>
      <c r="L50" s="19">
        <v>1.84</v>
      </c>
      <c r="M50" s="19">
        <v>14535.54</v>
      </c>
      <c r="O50" s="1">
        <v>25</v>
      </c>
      <c r="P50">
        <v>143</v>
      </c>
      <c r="Q50">
        <v>0</v>
      </c>
      <c r="R50" s="1">
        <v>75214</v>
      </c>
      <c r="S50" s="60">
        <v>9.5161398563854416E-3</v>
      </c>
      <c r="T50" s="1">
        <v>77568</v>
      </c>
      <c r="U50" s="1">
        <v>70524</v>
      </c>
      <c r="V50" s="1">
        <v>77568</v>
      </c>
      <c r="W50">
        <v>55</v>
      </c>
      <c r="X50" s="18">
        <f t="shared" si="6"/>
        <v>3.3238492833780942E-4</v>
      </c>
      <c r="Y50" s="19">
        <f t="shared" si="2"/>
        <v>5.72</v>
      </c>
      <c r="Z50" s="18">
        <f t="shared" si="3"/>
        <v>0</v>
      </c>
      <c r="AA50" s="19">
        <f t="shared" si="0"/>
        <v>103.1297364852288</v>
      </c>
      <c r="AB50" s="19">
        <f t="shared" si="1"/>
        <v>109.98808916113663</v>
      </c>
      <c r="AC50" s="18">
        <f t="shared" si="4"/>
        <v>7.3124684234318088E-2</v>
      </c>
      <c r="AD50" s="43">
        <f t="shared" si="5"/>
        <v>1367.5272727272727</v>
      </c>
    </row>
    <row r="51" spans="1:30">
      <c r="A51">
        <v>2010</v>
      </c>
      <c r="B51">
        <v>7</v>
      </c>
      <c r="C51" t="s">
        <v>15</v>
      </c>
      <c r="D51" s="18">
        <v>3.3887277360587743E-4</v>
      </c>
      <c r="E51" s="19">
        <v>6.16</v>
      </c>
      <c r="F51" s="18">
        <v>0</v>
      </c>
      <c r="G51" s="19">
        <v>93.767451947840712</v>
      </c>
      <c r="H51" s="19">
        <v>100</v>
      </c>
      <c r="I51" s="67">
        <v>0.76100000000000001</v>
      </c>
      <c r="J51" s="1">
        <v>73774</v>
      </c>
      <c r="K51" s="43">
        <v>1341.3454545454545</v>
      </c>
      <c r="L51" s="19">
        <v>1.82</v>
      </c>
      <c r="M51" s="19">
        <v>17422.240000000002</v>
      </c>
      <c r="O51" s="1">
        <v>25</v>
      </c>
      <c r="P51">
        <v>154</v>
      </c>
      <c r="Q51">
        <v>0</v>
      </c>
      <c r="R51" s="1">
        <v>73774</v>
      </c>
      <c r="S51" s="60">
        <v>-1.9145371872257844E-2</v>
      </c>
      <c r="T51" s="1">
        <v>69176</v>
      </c>
      <c r="U51" s="1">
        <v>69176</v>
      </c>
      <c r="V51" s="1">
        <v>69176</v>
      </c>
      <c r="W51">
        <v>55</v>
      </c>
      <c r="X51" s="18">
        <f t="shared" si="6"/>
        <v>3.3887277360587743E-4</v>
      </c>
      <c r="Y51" s="19">
        <f t="shared" si="2"/>
        <v>6.16</v>
      </c>
      <c r="Z51" s="18">
        <f t="shared" si="3"/>
        <v>0</v>
      </c>
      <c r="AA51" s="19">
        <f t="shared" si="0"/>
        <v>93.767451947840712</v>
      </c>
      <c r="AB51" s="19">
        <f t="shared" si="1"/>
        <v>100</v>
      </c>
      <c r="AC51" s="18">
        <f t="shared" si="4"/>
        <v>7.4552010193293022E-2</v>
      </c>
      <c r="AD51" s="43">
        <f t="shared" si="5"/>
        <v>1341.3454545454545</v>
      </c>
    </row>
    <row r="52" spans="1:30">
      <c r="A52">
        <v>2011</v>
      </c>
      <c r="B52">
        <v>7</v>
      </c>
      <c r="C52" t="s">
        <v>15</v>
      </c>
      <c r="D52" s="18">
        <v>2.6918624996635174E-4</v>
      </c>
      <c r="E52" s="19">
        <v>10.4</v>
      </c>
      <c r="F52" s="18">
        <v>0</v>
      </c>
      <c r="G52" s="19">
        <v>93.76699238202913</v>
      </c>
      <c r="H52" s="19">
        <v>100</v>
      </c>
      <c r="I52" s="67">
        <v>0.76100000000000001</v>
      </c>
      <c r="J52" s="1">
        <v>74298</v>
      </c>
      <c r="K52" s="43">
        <v>1350.8727272727272</v>
      </c>
      <c r="L52" s="19">
        <v>1.97</v>
      </c>
      <c r="M52" s="19">
        <v>20458</v>
      </c>
      <c r="O52" s="1">
        <v>20</v>
      </c>
      <c r="P52">
        <v>208</v>
      </c>
      <c r="Q52">
        <v>0</v>
      </c>
      <c r="R52" s="1">
        <v>74298</v>
      </c>
      <c r="S52" s="60">
        <v>7.1027733347792665E-3</v>
      </c>
      <c r="T52" s="1">
        <v>69667</v>
      </c>
      <c r="U52" s="1">
        <v>69667</v>
      </c>
      <c r="V52" s="1">
        <v>69667</v>
      </c>
      <c r="W52">
        <v>55</v>
      </c>
      <c r="X52" s="18">
        <f t="shared" si="6"/>
        <v>2.6918624996635174E-4</v>
      </c>
      <c r="Y52" s="19">
        <f t="shared" si="2"/>
        <v>10.4</v>
      </c>
      <c r="Z52" s="18">
        <f t="shared" si="3"/>
        <v>0</v>
      </c>
      <c r="AA52" s="19">
        <f t="shared" si="0"/>
        <v>93.76699238202913</v>
      </c>
      <c r="AB52" s="19">
        <f t="shared" si="1"/>
        <v>100</v>
      </c>
      <c r="AC52" s="18">
        <f t="shared" si="4"/>
        <v>7.4026218740746719E-2</v>
      </c>
      <c r="AD52" s="43">
        <f t="shared" si="5"/>
        <v>1350.8727272727272</v>
      </c>
    </row>
    <row r="53" spans="1:30">
      <c r="A53">
        <v>2012</v>
      </c>
      <c r="B53">
        <v>7</v>
      </c>
      <c r="C53" t="s">
        <v>15</v>
      </c>
      <c r="D53" s="18">
        <v>2.1389230522431956E-4</v>
      </c>
      <c r="E53" s="19">
        <v>4.375</v>
      </c>
      <c r="F53" s="18">
        <v>0</v>
      </c>
      <c r="G53" s="19">
        <v>93.767712956526395</v>
      </c>
      <c r="H53" s="19">
        <v>100</v>
      </c>
      <c r="I53" s="67">
        <v>0.76100000000000001</v>
      </c>
      <c r="J53" s="1">
        <v>74804</v>
      </c>
      <c r="K53" s="43">
        <v>1360.0727272727272</v>
      </c>
      <c r="L53" s="68">
        <v>2.0049999999999999</v>
      </c>
      <c r="M53" s="19">
        <v>22649.3</v>
      </c>
      <c r="O53" s="1">
        <v>16</v>
      </c>
      <c r="P53">
        <v>70</v>
      </c>
      <c r="Q53">
        <v>0</v>
      </c>
      <c r="R53" s="1">
        <v>74804</v>
      </c>
      <c r="S53" s="60">
        <v>6.8104121241487903E-3</v>
      </c>
      <c r="T53" s="1">
        <v>70142</v>
      </c>
      <c r="U53" s="1">
        <v>70142</v>
      </c>
      <c r="V53" s="1">
        <v>70142</v>
      </c>
      <c r="W53">
        <v>55</v>
      </c>
      <c r="X53" s="18">
        <f t="shared" si="6"/>
        <v>2.1389230522431956E-4</v>
      </c>
      <c r="Y53" s="19">
        <f t="shared" si="2"/>
        <v>4.375</v>
      </c>
      <c r="Z53" s="18">
        <f t="shared" si="3"/>
        <v>0</v>
      </c>
      <c r="AA53" s="19">
        <f t="shared" si="0"/>
        <v>93.767712956526395</v>
      </c>
      <c r="AB53" s="19">
        <f t="shared" si="1"/>
        <v>100</v>
      </c>
      <c r="AC53" s="18">
        <f t="shared" si="4"/>
        <v>7.3525479920859851E-2</v>
      </c>
      <c r="AD53" s="43">
        <f t="shared" si="5"/>
        <v>1360.0727272727272</v>
      </c>
    </row>
    <row r="54" spans="1:30">
      <c r="A54">
        <v>2013</v>
      </c>
      <c r="B54">
        <v>7</v>
      </c>
      <c r="C54" t="s">
        <v>15</v>
      </c>
      <c r="D54" s="18">
        <v>2.0613775155247494E-4</v>
      </c>
      <c r="E54" s="19">
        <v>7.6875</v>
      </c>
      <c r="F54" s="18">
        <v>0</v>
      </c>
      <c r="G54" s="19">
        <v>93.76690973743203</v>
      </c>
      <c r="H54" s="19">
        <v>100</v>
      </c>
      <c r="I54" s="67">
        <v>0.76100000000000001</v>
      </c>
      <c r="J54" s="1">
        <v>77618</v>
      </c>
      <c r="K54" s="43">
        <v>1411.2363636363636</v>
      </c>
      <c r="L54" s="19">
        <v>2.04</v>
      </c>
      <c r="M54" s="19">
        <v>22672.17</v>
      </c>
      <c r="O54" s="1">
        <v>16</v>
      </c>
      <c r="P54">
        <v>123</v>
      </c>
      <c r="Q54">
        <v>0</v>
      </c>
      <c r="R54" s="1">
        <v>77618</v>
      </c>
      <c r="S54" s="60">
        <v>3.7618309181327136E-2</v>
      </c>
      <c r="T54" s="1">
        <v>72780</v>
      </c>
      <c r="U54" s="1">
        <v>72780</v>
      </c>
      <c r="V54" s="1">
        <v>72780</v>
      </c>
      <c r="W54">
        <v>55</v>
      </c>
      <c r="X54" s="18">
        <f t="shared" si="6"/>
        <v>2.0613775155247494E-4</v>
      </c>
      <c r="Y54" s="19">
        <f t="shared" si="2"/>
        <v>7.6875</v>
      </c>
      <c r="Z54" s="18">
        <f t="shared" si="3"/>
        <v>0</v>
      </c>
      <c r="AA54" s="19">
        <f t="shared" si="0"/>
        <v>93.76690973743203</v>
      </c>
      <c r="AB54" s="19">
        <f t="shared" si="1"/>
        <v>100</v>
      </c>
      <c r="AC54" s="18">
        <f t="shared" si="4"/>
        <v>7.0859852096163259E-2</v>
      </c>
      <c r="AD54" s="43">
        <f t="shared" si="5"/>
        <v>1411.2363636363636</v>
      </c>
    </row>
    <row r="55" spans="1:30">
      <c r="A55">
        <v>2014</v>
      </c>
      <c r="B55">
        <v>7</v>
      </c>
      <c r="C55" t="s">
        <v>15</v>
      </c>
      <c r="D55" s="18">
        <v>3.7095783872288172E-4</v>
      </c>
      <c r="E55" s="19">
        <v>6.4482758620689653</v>
      </c>
      <c r="F55" s="18">
        <v>0.13793103448275862</v>
      </c>
      <c r="G55" s="19">
        <v>93.767908309455578</v>
      </c>
      <c r="H55" s="19">
        <v>100</v>
      </c>
      <c r="I55" s="67">
        <v>0.76100000000000001</v>
      </c>
      <c r="J55" s="1">
        <v>78176</v>
      </c>
      <c r="K55" s="43">
        <v>1421.3818181818183</v>
      </c>
      <c r="L55" s="68">
        <v>2.0950000000000002</v>
      </c>
      <c r="M55" s="19">
        <v>25103.11</v>
      </c>
      <c r="O55" s="1">
        <v>29</v>
      </c>
      <c r="P55">
        <v>187</v>
      </c>
      <c r="Q55">
        <v>4</v>
      </c>
      <c r="R55" s="1">
        <v>78176</v>
      </c>
      <c r="S55" s="60">
        <v>7.1890540853924989E-3</v>
      </c>
      <c r="T55" s="1">
        <v>73304</v>
      </c>
      <c r="U55" s="1">
        <v>73304</v>
      </c>
      <c r="V55" s="1">
        <v>73304</v>
      </c>
      <c r="W55">
        <v>55</v>
      </c>
      <c r="X55" s="18">
        <f t="shared" si="6"/>
        <v>3.7095783872288172E-4</v>
      </c>
      <c r="Y55" s="19">
        <f t="shared" si="2"/>
        <v>6.4482758620689653</v>
      </c>
      <c r="Z55" s="18">
        <f t="shared" si="3"/>
        <v>0.13793103448275862</v>
      </c>
      <c r="AA55" s="19">
        <f t="shared" si="0"/>
        <v>93.767908309455578</v>
      </c>
      <c r="AB55" s="19">
        <f t="shared" si="1"/>
        <v>100</v>
      </c>
      <c r="AC55" s="18">
        <f t="shared" si="4"/>
        <v>7.0354072861236183E-2</v>
      </c>
      <c r="AD55" s="43">
        <f t="shared" si="5"/>
        <v>1421.3818181818183</v>
      </c>
    </row>
    <row r="56" spans="1:30">
      <c r="A56">
        <v>2008</v>
      </c>
      <c r="B56">
        <v>8</v>
      </c>
      <c r="C56" s="26" t="s">
        <v>17</v>
      </c>
      <c r="D56" s="18">
        <v>3.3970054090778439E-3</v>
      </c>
      <c r="E56" s="19">
        <v>3.0538461538461537</v>
      </c>
      <c r="F56" s="18">
        <v>7.6923076923076927E-3</v>
      </c>
      <c r="G56" s="19">
        <v>78.844495544696741</v>
      </c>
      <c r="H56" s="19">
        <v>97.059864251938109</v>
      </c>
      <c r="I56" s="67">
        <v>0.52900000000000003</v>
      </c>
      <c r="J56" s="1">
        <v>38269</v>
      </c>
      <c r="K56" s="43">
        <v>1913.45</v>
      </c>
      <c r="L56" s="19">
        <v>1.72</v>
      </c>
      <c r="M56" s="19">
        <v>4975.58</v>
      </c>
      <c r="O56" s="1">
        <v>130</v>
      </c>
      <c r="P56">
        <v>397</v>
      </c>
      <c r="Q56">
        <v>1</v>
      </c>
      <c r="R56" s="1">
        <v>38269</v>
      </c>
      <c r="S56" s="60">
        <v>3.6903568428753308E-2</v>
      </c>
      <c r="T56" s="1">
        <v>30173</v>
      </c>
      <c r="U56" s="1">
        <v>31087</v>
      </c>
      <c r="V56" s="1">
        <v>30173</v>
      </c>
      <c r="W56">
        <v>20</v>
      </c>
      <c r="X56" s="18">
        <f t="shared" si="6"/>
        <v>3.3970054090778439E-3</v>
      </c>
      <c r="Y56" s="19">
        <f t="shared" si="2"/>
        <v>3.0538461538461537</v>
      </c>
      <c r="Z56" s="18">
        <f t="shared" si="3"/>
        <v>7.6923076923076927E-3</v>
      </c>
      <c r="AA56" s="19">
        <f t="shared" si="0"/>
        <v>78.844495544696741</v>
      </c>
      <c r="AB56" s="19">
        <f t="shared" si="1"/>
        <v>97.059864251938109</v>
      </c>
      <c r="AC56" s="18">
        <f t="shared" si="4"/>
        <v>5.2261621678120679E-2</v>
      </c>
      <c r="AD56" s="43">
        <f t="shared" si="5"/>
        <v>1913.45</v>
      </c>
    </row>
    <row r="57" spans="1:30">
      <c r="A57">
        <v>2009</v>
      </c>
      <c r="B57">
        <v>8</v>
      </c>
      <c r="C57" t="s">
        <v>17</v>
      </c>
      <c r="D57" s="18">
        <v>2.4655472217175781E-3</v>
      </c>
      <c r="E57" s="19">
        <v>3.5052631578947366</v>
      </c>
      <c r="F57" s="18">
        <v>5.2631578947368418E-2</v>
      </c>
      <c r="G57" s="19">
        <v>79.933040928083869</v>
      </c>
      <c r="H57" s="19">
        <v>98.399361022364218</v>
      </c>
      <c r="I57" s="67">
        <v>0.52900000000000003</v>
      </c>
      <c r="J57" s="1">
        <v>38531</v>
      </c>
      <c r="K57" s="43">
        <v>1481.9615384615386</v>
      </c>
      <c r="L57" s="19">
        <v>1.84</v>
      </c>
      <c r="M57" s="19">
        <v>5489.78</v>
      </c>
      <c r="O57" s="1">
        <v>95</v>
      </c>
      <c r="P57">
        <v>333</v>
      </c>
      <c r="Q57">
        <v>5</v>
      </c>
      <c r="R57" s="1">
        <v>38531</v>
      </c>
      <c r="S57" s="60">
        <v>6.8462724398337116E-3</v>
      </c>
      <c r="T57" s="1">
        <v>30799</v>
      </c>
      <c r="U57" s="1">
        <v>31300</v>
      </c>
      <c r="V57" s="1">
        <v>30799</v>
      </c>
      <c r="W57">
        <v>26</v>
      </c>
      <c r="X57" s="18">
        <f t="shared" si="6"/>
        <v>2.4655472217175781E-3</v>
      </c>
      <c r="Y57" s="19">
        <f t="shared" si="2"/>
        <v>3.5052631578947366</v>
      </c>
      <c r="Z57" s="18">
        <f t="shared" si="3"/>
        <v>5.2631578947368418E-2</v>
      </c>
      <c r="AA57" s="19">
        <f t="shared" si="0"/>
        <v>79.933040928083869</v>
      </c>
      <c r="AB57" s="19">
        <f t="shared" si="1"/>
        <v>98.399361022364218</v>
      </c>
      <c r="AC57" s="18">
        <f t="shared" si="4"/>
        <v>6.7478134489112662E-2</v>
      </c>
      <c r="AD57" s="43">
        <f t="shared" si="5"/>
        <v>1481.9615384615386</v>
      </c>
    </row>
    <row r="58" spans="1:30">
      <c r="A58">
        <v>2010</v>
      </c>
      <c r="B58">
        <v>8</v>
      </c>
      <c r="C58" t="s">
        <v>17</v>
      </c>
      <c r="D58" s="18">
        <v>3.6105738233397806E-3</v>
      </c>
      <c r="E58" s="19">
        <v>2.907142857142857</v>
      </c>
      <c r="F58" s="18">
        <v>7.1428571428571426E-3</v>
      </c>
      <c r="G58" s="19">
        <v>81.882656350741456</v>
      </c>
      <c r="H58" s="19">
        <v>100</v>
      </c>
      <c r="I58" s="67">
        <v>0.64200000000000002</v>
      </c>
      <c r="J58" s="1">
        <v>38775</v>
      </c>
      <c r="K58" s="43">
        <v>1491.3461538461538</v>
      </c>
      <c r="L58" s="19">
        <v>1.82</v>
      </c>
      <c r="M58" s="19">
        <v>6822.02</v>
      </c>
      <c r="O58" s="1">
        <v>140</v>
      </c>
      <c r="P58">
        <v>407</v>
      </c>
      <c r="Q58">
        <v>1</v>
      </c>
      <c r="R58" s="1">
        <v>38775</v>
      </c>
      <c r="S58" s="60">
        <v>6.3325633905166878E-3</v>
      </c>
      <c r="T58" s="1">
        <v>31750</v>
      </c>
      <c r="U58" s="1">
        <v>31750</v>
      </c>
      <c r="V58" s="1">
        <v>31750</v>
      </c>
      <c r="W58">
        <v>26</v>
      </c>
      <c r="X58" s="18">
        <f t="shared" si="6"/>
        <v>3.6105738233397806E-3</v>
      </c>
      <c r="Y58" s="19">
        <f t="shared" si="2"/>
        <v>2.907142857142857</v>
      </c>
      <c r="Z58" s="18">
        <f t="shared" si="3"/>
        <v>7.1428571428571426E-3</v>
      </c>
      <c r="AA58" s="19">
        <f t="shared" si="0"/>
        <v>81.882656350741456</v>
      </c>
      <c r="AB58" s="19">
        <f t="shared" si="1"/>
        <v>100</v>
      </c>
      <c r="AC58" s="18">
        <f t="shared" si="4"/>
        <v>6.7053513862024502E-2</v>
      </c>
      <c r="AD58" s="43">
        <f t="shared" si="5"/>
        <v>1491.3461538461538</v>
      </c>
    </row>
    <row r="59" spans="1:30">
      <c r="A59">
        <v>2011</v>
      </c>
      <c r="B59">
        <v>8</v>
      </c>
      <c r="C59" t="s">
        <v>17</v>
      </c>
      <c r="D59" s="18">
        <v>2.484885746490419E-3</v>
      </c>
      <c r="E59" s="19">
        <v>3.3505154639175259</v>
      </c>
      <c r="F59" s="18">
        <v>1.0309278350515464E-2</v>
      </c>
      <c r="G59" s="19">
        <v>81.883389691566748</v>
      </c>
      <c r="H59" s="19">
        <v>100</v>
      </c>
      <c r="I59" s="67">
        <v>0.64200000000000002</v>
      </c>
      <c r="J59" s="1">
        <v>39036</v>
      </c>
      <c r="K59" s="43">
        <v>1501.3846153846155</v>
      </c>
      <c r="L59" s="19">
        <v>1.97</v>
      </c>
      <c r="M59" s="19">
        <v>7603.4</v>
      </c>
      <c r="O59" s="1">
        <v>97</v>
      </c>
      <c r="P59">
        <v>325</v>
      </c>
      <c r="Q59">
        <v>1</v>
      </c>
      <c r="R59" s="1">
        <v>39036</v>
      </c>
      <c r="S59" s="60">
        <v>6.7311411992263537E-3</v>
      </c>
      <c r="T59" s="1">
        <v>31964</v>
      </c>
      <c r="U59" s="1">
        <v>31964</v>
      </c>
      <c r="V59" s="1">
        <v>31964</v>
      </c>
      <c r="W59">
        <v>26</v>
      </c>
      <c r="X59" s="18">
        <f t="shared" si="6"/>
        <v>2.484885746490419E-3</v>
      </c>
      <c r="Y59" s="19">
        <f t="shared" si="2"/>
        <v>3.3505154639175259</v>
      </c>
      <c r="Z59" s="18">
        <f t="shared" si="3"/>
        <v>1.0309278350515464E-2</v>
      </c>
      <c r="AA59" s="19">
        <f t="shared" si="0"/>
        <v>81.883389691566748</v>
      </c>
      <c r="AB59" s="19">
        <f t="shared" si="1"/>
        <v>100</v>
      </c>
      <c r="AC59" s="18">
        <f t="shared" si="4"/>
        <v>6.6605184957475153E-2</v>
      </c>
      <c r="AD59" s="43">
        <f t="shared" si="5"/>
        <v>1501.3846153846155</v>
      </c>
    </row>
    <row r="60" spans="1:30">
      <c r="A60">
        <v>2012</v>
      </c>
      <c r="B60">
        <v>8</v>
      </c>
      <c r="C60" t="s">
        <v>17</v>
      </c>
      <c r="D60" s="18">
        <v>3.2580751902665005E-3</v>
      </c>
      <c r="E60" s="19">
        <v>2.8125</v>
      </c>
      <c r="F60" s="18">
        <v>7.8125E-3</v>
      </c>
      <c r="G60" s="19">
        <v>81.882047496627379</v>
      </c>
      <c r="H60" s="19">
        <v>100</v>
      </c>
      <c r="I60" s="67">
        <v>0.64200000000000002</v>
      </c>
      <c r="J60" s="1">
        <v>39287</v>
      </c>
      <c r="K60" s="43">
        <v>1511.0384615384614</v>
      </c>
      <c r="L60" s="68">
        <v>2.0049999999999999</v>
      </c>
      <c r="M60" s="19">
        <v>8054.09</v>
      </c>
      <c r="O60" s="1">
        <v>128</v>
      </c>
      <c r="P60">
        <v>360</v>
      </c>
      <c r="Q60">
        <v>1</v>
      </c>
      <c r="R60" s="1">
        <v>39287</v>
      </c>
      <c r="S60" s="60">
        <v>6.4299620862793283E-3</v>
      </c>
      <c r="T60" s="1">
        <v>32169</v>
      </c>
      <c r="U60" s="1">
        <v>32169</v>
      </c>
      <c r="V60" s="1">
        <v>32169</v>
      </c>
      <c r="W60">
        <v>26</v>
      </c>
      <c r="X60" s="18">
        <f t="shared" si="6"/>
        <v>3.2580751902665005E-3</v>
      </c>
      <c r="Y60" s="19">
        <f t="shared" si="2"/>
        <v>2.8125</v>
      </c>
      <c r="Z60" s="18">
        <f t="shared" si="3"/>
        <v>7.8125E-3</v>
      </c>
      <c r="AA60" s="19">
        <f t="shared" si="0"/>
        <v>81.882047496627379</v>
      </c>
      <c r="AB60" s="19">
        <f t="shared" si="1"/>
        <v>100</v>
      </c>
      <c r="AC60" s="18">
        <f t="shared" si="4"/>
        <v>6.6179652302288283E-2</v>
      </c>
      <c r="AD60" s="43">
        <f t="shared" si="5"/>
        <v>1511.0384615384614</v>
      </c>
    </row>
    <row r="61" spans="1:30">
      <c r="A61">
        <v>2013</v>
      </c>
      <c r="B61">
        <v>8</v>
      </c>
      <c r="C61" t="s">
        <v>17</v>
      </c>
      <c r="D61" s="18">
        <v>2.6749122677857127E-3</v>
      </c>
      <c r="E61" s="19">
        <v>3.4403669724770642</v>
      </c>
      <c r="F61" s="18">
        <v>1.834862385321101E-2</v>
      </c>
      <c r="G61" s="19">
        <v>81.881763969667958</v>
      </c>
      <c r="H61" s="19">
        <v>100</v>
      </c>
      <c r="I61" s="67">
        <v>0.64200000000000002</v>
      </c>
      <c r="J61" s="1">
        <v>40749</v>
      </c>
      <c r="K61" s="43">
        <v>1567.2692307692307</v>
      </c>
      <c r="L61" s="19">
        <v>2.04</v>
      </c>
      <c r="M61" s="19">
        <v>9098.35</v>
      </c>
      <c r="O61" s="1">
        <v>109</v>
      </c>
      <c r="P61">
        <v>375</v>
      </c>
      <c r="Q61">
        <v>2</v>
      </c>
      <c r="R61" s="1">
        <v>40749</v>
      </c>
      <c r="S61" s="60">
        <v>3.7213327563825116E-2</v>
      </c>
      <c r="T61" s="1">
        <v>33366</v>
      </c>
      <c r="U61" s="1">
        <v>33366</v>
      </c>
      <c r="V61" s="1">
        <v>33366</v>
      </c>
      <c r="W61">
        <v>26</v>
      </c>
      <c r="X61" s="18">
        <f t="shared" si="6"/>
        <v>2.6749122677857127E-3</v>
      </c>
      <c r="Y61" s="19">
        <f t="shared" si="2"/>
        <v>3.4403669724770642</v>
      </c>
      <c r="Z61" s="18">
        <f t="shared" si="3"/>
        <v>1.834862385321101E-2</v>
      </c>
      <c r="AA61" s="19">
        <f t="shared" si="0"/>
        <v>81.881763969667958</v>
      </c>
      <c r="AB61" s="19">
        <f t="shared" si="1"/>
        <v>100</v>
      </c>
      <c r="AC61" s="18">
        <f t="shared" si="4"/>
        <v>6.380524675452158E-2</v>
      </c>
      <c r="AD61" s="43">
        <f t="shared" si="5"/>
        <v>1567.2692307692307</v>
      </c>
    </row>
    <row r="62" spans="1:30">
      <c r="A62">
        <v>2014</v>
      </c>
      <c r="B62">
        <v>8</v>
      </c>
      <c r="C62" t="s">
        <v>17</v>
      </c>
      <c r="D62" s="18">
        <v>2.7542166325436289E-3</v>
      </c>
      <c r="E62" s="19">
        <v>3.247787610619469</v>
      </c>
      <c r="F62" s="18">
        <v>8.8495575221238937E-3</v>
      </c>
      <c r="G62" s="19">
        <v>81.883104221507267</v>
      </c>
      <c r="H62" s="19">
        <v>100</v>
      </c>
      <c r="I62" s="67">
        <v>0.64200000000000002</v>
      </c>
      <c r="J62" s="1">
        <v>41028</v>
      </c>
      <c r="K62" s="43">
        <v>1578</v>
      </c>
      <c r="L62" s="68">
        <v>2.0950000000000002</v>
      </c>
      <c r="M62" s="19">
        <v>10240.99</v>
      </c>
      <c r="O62" s="1">
        <v>113</v>
      </c>
      <c r="P62">
        <v>367</v>
      </c>
      <c r="Q62">
        <v>1</v>
      </c>
      <c r="R62" s="1">
        <v>41028</v>
      </c>
      <c r="S62" s="60">
        <v>6.8467937863505579E-3</v>
      </c>
      <c r="T62" s="1">
        <v>33595</v>
      </c>
      <c r="U62" s="1">
        <v>33595</v>
      </c>
      <c r="V62" s="1">
        <v>33595</v>
      </c>
      <c r="W62">
        <v>26</v>
      </c>
      <c r="X62" s="18">
        <f t="shared" si="6"/>
        <v>2.7542166325436289E-3</v>
      </c>
      <c r="Y62" s="19">
        <f t="shared" si="2"/>
        <v>3.247787610619469</v>
      </c>
      <c r="Z62" s="18">
        <f t="shared" si="3"/>
        <v>8.8495575221238937E-3</v>
      </c>
      <c r="AA62" s="19">
        <f t="shared" si="0"/>
        <v>81.883104221507267</v>
      </c>
      <c r="AB62" s="19">
        <f t="shared" si="1"/>
        <v>100</v>
      </c>
      <c r="AC62" s="18">
        <f t="shared" si="4"/>
        <v>6.3371356147021538E-2</v>
      </c>
      <c r="AD62" s="43">
        <f t="shared" si="5"/>
        <v>1578</v>
      </c>
    </row>
    <row r="63" spans="1:30">
      <c r="A63">
        <v>2008</v>
      </c>
      <c r="B63">
        <v>9</v>
      </c>
      <c r="C63" t="s">
        <v>19</v>
      </c>
      <c r="D63" s="18">
        <v>5.19311911716975E-3</v>
      </c>
      <c r="E63" s="19">
        <v>3.7708333333333335</v>
      </c>
      <c r="F63" s="18">
        <v>2.0833333333333332E-2</v>
      </c>
      <c r="G63" s="19">
        <v>0</v>
      </c>
      <c r="H63" s="19">
        <v>0</v>
      </c>
      <c r="I63" s="67">
        <v>0.63300000000000001</v>
      </c>
      <c r="J63" s="1">
        <v>18486</v>
      </c>
      <c r="K63" s="43">
        <v>1232.4000000000001</v>
      </c>
      <c r="L63" s="19">
        <v>1.72</v>
      </c>
      <c r="M63" s="19">
        <v>11379.41</v>
      </c>
      <c r="O63" s="1">
        <v>96</v>
      </c>
      <c r="P63" s="1">
        <v>362</v>
      </c>
      <c r="Q63">
        <v>2</v>
      </c>
      <c r="R63" s="1">
        <v>18486</v>
      </c>
      <c r="S63" s="60">
        <v>3.7315526625890882E-2</v>
      </c>
      <c r="T63" s="1"/>
      <c r="U63" s="1"/>
      <c r="V63" s="1"/>
      <c r="W63">
        <v>15</v>
      </c>
      <c r="X63" s="18">
        <f t="shared" si="6"/>
        <v>5.19311911716975E-3</v>
      </c>
      <c r="Y63" s="19">
        <f t="shared" si="2"/>
        <v>3.7708333333333335</v>
      </c>
      <c r="Z63" s="18">
        <f t="shared" si="3"/>
        <v>2.0833333333333332E-2</v>
      </c>
      <c r="AA63" s="19">
        <f t="shared" si="0"/>
        <v>0</v>
      </c>
      <c r="AB63" s="19">
        <f t="shared" si="1"/>
        <v>0</v>
      </c>
      <c r="AC63" s="18">
        <f t="shared" si="4"/>
        <v>8.1142486205777339E-2</v>
      </c>
      <c r="AD63" s="43">
        <f t="shared" si="5"/>
        <v>1232.4000000000001</v>
      </c>
    </row>
    <row r="64" spans="1:30">
      <c r="A64">
        <v>2009</v>
      </c>
      <c r="B64">
        <v>9</v>
      </c>
      <c r="C64" t="s">
        <v>19</v>
      </c>
      <c r="D64" s="18">
        <v>2.3094688221709007E-3</v>
      </c>
      <c r="E64" s="19">
        <v>3.8372093023255816</v>
      </c>
      <c r="F64" s="18">
        <v>6.9767441860465115E-2</v>
      </c>
      <c r="G64" s="19">
        <v>80.348031580643436</v>
      </c>
      <c r="H64" s="19">
        <v>100</v>
      </c>
      <c r="I64" s="67">
        <v>0.63300000000000001</v>
      </c>
      <c r="J64" s="1">
        <v>18619</v>
      </c>
      <c r="K64" s="43">
        <v>1034.3888888888889</v>
      </c>
      <c r="L64" s="19">
        <v>1.84</v>
      </c>
      <c r="M64" s="19">
        <v>11570.41</v>
      </c>
      <c r="O64" s="1">
        <v>43</v>
      </c>
      <c r="P64" s="1">
        <v>165</v>
      </c>
      <c r="Q64" s="1">
        <v>3</v>
      </c>
      <c r="R64" s="1">
        <v>18619</v>
      </c>
      <c r="S64" s="60">
        <v>7.1946337769122071E-3</v>
      </c>
      <c r="T64" s="1">
        <v>14960</v>
      </c>
      <c r="U64" s="1">
        <v>14960</v>
      </c>
      <c r="V64" s="1">
        <v>14960</v>
      </c>
      <c r="W64" s="1">
        <v>18</v>
      </c>
      <c r="X64" s="18">
        <f t="shared" si="6"/>
        <v>2.3094688221709007E-3</v>
      </c>
      <c r="Y64" s="19">
        <f t="shared" si="2"/>
        <v>3.8372093023255816</v>
      </c>
      <c r="Z64" s="18">
        <f t="shared" si="3"/>
        <v>6.9767441860465115E-2</v>
      </c>
      <c r="AA64" s="19">
        <f t="shared" si="0"/>
        <v>80.348031580643436</v>
      </c>
      <c r="AB64" s="19">
        <f t="shared" si="1"/>
        <v>100</v>
      </c>
      <c r="AC64" s="18">
        <f t="shared" si="4"/>
        <v>9.6675439067619093E-2</v>
      </c>
      <c r="AD64" s="43">
        <f t="shared" si="5"/>
        <v>1034.3888888888889</v>
      </c>
    </row>
    <row r="65" spans="1:30">
      <c r="A65">
        <v>2010</v>
      </c>
      <c r="B65">
        <v>9</v>
      </c>
      <c r="C65" t="s">
        <v>19</v>
      </c>
      <c r="D65" s="18">
        <v>3.0830809173517959E-3</v>
      </c>
      <c r="E65" s="19">
        <v>3.8421052631578947</v>
      </c>
      <c r="F65" s="18">
        <v>7.0175438596491224E-2</v>
      </c>
      <c r="G65" s="19">
        <v>81.079619212462134</v>
      </c>
      <c r="H65" s="19">
        <v>100</v>
      </c>
      <c r="I65" s="67">
        <v>0.72499999999999998</v>
      </c>
      <c r="J65" s="1">
        <v>18488</v>
      </c>
      <c r="K65" s="43">
        <v>1027.1111111111111</v>
      </c>
      <c r="L65" s="19">
        <v>1.82</v>
      </c>
      <c r="M65" s="19">
        <v>10994.46</v>
      </c>
      <c r="O65" s="1">
        <v>57</v>
      </c>
      <c r="P65" s="1">
        <v>219</v>
      </c>
      <c r="Q65" s="1">
        <v>4</v>
      </c>
      <c r="R65" s="1">
        <v>18488</v>
      </c>
      <c r="S65" s="60">
        <v>-7.0358236210322778E-3</v>
      </c>
      <c r="T65" s="1">
        <v>14990</v>
      </c>
      <c r="U65" s="1">
        <v>14990</v>
      </c>
      <c r="V65" s="1">
        <v>14990</v>
      </c>
      <c r="W65" s="1">
        <v>18</v>
      </c>
      <c r="X65" s="18">
        <f t="shared" si="6"/>
        <v>3.0830809173517959E-3</v>
      </c>
      <c r="Y65" s="19">
        <f t="shared" si="2"/>
        <v>3.8421052631578947</v>
      </c>
      <c r="Z65" s="18">
        <f t="shared" si="3"/>
        <v>7.0175438596491224E-2</v>
      </c>
      <c r="AA65" s="19">
        <f t="shared" si="0"/>
        <v>81.079619212462134</v>
      </c>
      <c r="AB65" s="19">
        <f t="shared" si="1"/>
        <v>100</v>
      </c>
      <c r="AC65" s="18">
        <f t="shared" si="4"/>
        <v>9.7360450021635667E-2</v>
      </c>
      <c r="AD65" s="43">
        <f t="shared" si="5"/>
        <v>1027.1111111111111</v>
      </c>
    </row>
    <row r="66" spans="1:30">
      <c r="A66">
        <v>2011</v>
      </c>
      <c r="B66">
        <v>9</v>
      </c>
      <c r="C66" t="s">
        <v>19</v>
      </c>
      <c r="D66" s="18">
        <v>2.5268817204301074E-3</v>
      </c>
      <c r="E66" s="19">
        <v>3.5106382978723403</v>
      </c>
      <c r="F66" s="18">
        <v>4.2553191489361701E-2</v>
      </c>
      <c r="G66" s="19">
        <v>0</v>
      </c>
      <c r="H66" s="19">
        <v>0</v>
      </c>
      <c r="I66" s="67">
        <v>0.72499999999999998</v>
      </c>
      <c r="J66" s="1">
        <v>18600</v>
      </c>
      <c r="K66" s="43">
        <v>1033.3333333333333</v>
      </c>
      <c r="L66" s="19">
        <v>1.97</v>
      </c>
      <c r="M66" s="19">
        <v>12752.79</v>
      </c>
      <c r="O66" s="1">
        <v>47</v>
      </c>
      <c r="P66" s="1">
        <v>165</v>
      </c>
      <c r="Q66" s="1">
        <v>2</v>
      </c>
      <c r="R66" s="1">
        <v>18600</v>
      </c>
      <c r="S66" s="60">
        <v>6.0579835569016804E-3</v>
      </c>
      <c r="T66" s="1"/>
      <c r="U66" s="1"/>
      <c r="V66" s="1"/>
      <c r="W66" s="1">
        <v>18</v>
      </c>
      <c r="X66" s="18">
        <f t="shared" si="6"/>
        <v>2.5268817204301074E-3</v>
      </c>
      <c r="Y66" s="19">
        <f t="shared" si="2"/>
        <v>3.5106382978723403</v>
      </c>
      <c r="Z66" s="18">
        <f t="shared" si="3"/>
        <v>4.2553191489361701E-2</v>
      </c>
      <c r="AA66" s="19">
        <f t="shared" si="0"/>
        <v>0</v>
      </c>
      <c r="AB66" s="19">
        <f t="shared" si="1"/>
        <v>0</v>
      </c>
      <c r="AC66" s="18">
        <f t="shared" si="4"/>
        <v>9.6774193548387094E-2</v>
      </c>
      <c r="AD66" s="43">
        <f t="shared" si="5"/>
        <v>1033.3333333333333</v>
      </c>
    </row>
    <row r="67" spans="1:30">
      <c r="A67">
        <v>2012</v>
      </c>
      <c r="B67">
        <v>9</v>
      </c>
      <c r="C67" t="s">
        <v>19</v>
      </c>
      <c r="D67" s="18">
        <v>3.794964990111711E-3</v>
      </c>
      <c r="E67" s="19">
        <v>3.563380281690141</v>
      </c>
      <c r="F67" s="18">
        <v>1.4084507042253521E-2</v>
      </c>
      <c r="G67" s="19">
        <v>90.865358918167729</v>
      </c>
      <c r="H67" s="19">
        <v>100</v>
      </c>
      <c r="I67" s="67">
        <v>0.72499999999999998</v>
      </c>
      <c r="J67" s="1">
        <v>18709</v>
      </c>
      <c r="K67" s="43">
        <v>1039.3888888888889</v>
      </c>
      <c r="L67" s="68">
        <v>2.0049999999999999</v>
      </c>
      <c r="M67" s="19">
        <v>13061.48</v>
      </c>
      <c r="O67" s="1">
        <v>71</v>
      </c>
      <c r="P67" s="1">
        <v>253</v>
      </c>
      <c r="Q67" s="1">
        <v>1</v>
      </c>
      <c r="R67" s="1">
        <v>18709</v>
      </c>
      <c r="S67" s="60">
        <v>5.8602150537634401E-3</v>
      </c>
      <c r="T67" s="1">
        <v>17000</v>
      </c>
      <c r="U67" s="1">
        <v>15169</v>
      </c>
      <c r="V67" s="1">
        <v>15169</v>
      </c>
      <c r="W67" s="1">
        <v>18</v>
      </c>
      <c r="X67" s="18">
        <f t="shared" si="6"/>
        <v>3.794964990111711E-3</v>
      </c>
      <c r="Y67" s="19">
        <f t="shared" si="2"/>
        <v>3.563380281690141</v>
      </c>
      <c r="Z67" s="18">
        <f t="shared" si="3"/>
        <v>1.4084507042253521E-2</v>
      </c>
      <c r="AA67" s="19">
        <f t="shared" si="0"/>
        <v>90.865358918167729</v>
      </c>
      <c r="AB67" s="19">
        <f t="shared" si="1"/>
        <v>100</v>
      </c>
      <c r="AC67" s="18">
        <f t="shared" si="4"/>
        <v>9.621038003100113E-2</v>
      </c>
      <c r="AD67" s="43">
        <f t="shared" si="5"/>
        <v>1039.3888888888889</v>
      </c>
    </row>
    <row r="68" spans="1:30">
      <c r="A68">
        <v>2013</v>
      </c>
      <c r="B68">
        <v>9</v>
      </c>
      <c r="C68" t="s">
        <v>19</v>
      </c>
      <c r="D68" s="18">
        <v>3.3005002320664226E-3</v>
      </c>
      <c r="E68" s="19">
        <v>2.984375</v>
      </c>
      <c r="F68" s="18">
        <v>1.5625E-2</v>
      </c>
      <c r="G68" s="19">
        <v>100</v>
      </c>
      <c r="H68" s="19">
        <v>100</v>
      </c>
      <c r="I68" s="67">
        <v>0.72499999999999998</v>
      </c>
      <c r="J68" s="1">
        <v>19391</v>
      </c>
      <c r="K68" s="43">
        <v>1077.2777777777778</v>
      </c>
      <c r="L68" s="19">
        <v>2.04</v>
      </c>
      <c r="M68" s="19">
        <v>13345.98</v>
      </c>
      <c r="O68" s="1">
        <v>64</v>
      </c>
      <c r="P68" s="1">
        <v>191</v>
      </c>
      <c r="Q68" s="1">
        <v>1</v>
      </c>
      <c r="R68" s="1">
        <v>19391</v>
      </c>
      <c r="S68" s="60">
        <v>3.6453043989523648E-2</v>
      </c>
      <c r="T68" s="1">
        <v>19391</v>
      </c>
      <c r="U68" s="1">
        <v>15722</v>
      </c>
      <c r="V68" s="1">
        <v>15722</v>
      </c>
      <c r="W68" s="1">
        <v>18</v>
      </c>
      <c r="X68" s="18">
        <f t="shared" si="6"/>
        <v>3.3005002320664226E-3</v>
      </c>
      <c r="Y68" s="19">
        <f t="shared" si="2"/>
        <v>2.984375</v>
      </c>
      <c r="Z68" s="18">
        <f t="shared" si="3"/>
        <v>1.5625E-2</v>
      </c>
      <c r="AA68" s="19">
        <f t="shared" si="0"/>
        <v>100</v>
      </c>
      <c r="AB68" s="19">
        <f t="shared" si="1"/>
        <v>100</v>
      </c>
      <c r="AC68" s="18">
        <f t="shared" si="4"/>
        <v>9.282656902686813E-2</v>
      </c>
      <c r="AD68" s="43">
        <f t="shared" si="5"/>
        <v>1077.2777777777778</v>
      </c>
    </row>
    <row r="69" spans="1:30">
      <c r="A69">
        <v>2014</v>
      </c>
      <c r="B69">
        <v>9</v>
      </c>
      <c r="C69" t="s">
        <v>19</v>
      </c>
      <c r="D69" s="18">
        <v>2.6648900732844771E-3</v>
      </c>
      <c r="E69" s="19">
        <v>3.4615384615384617</v>
      </c>
      <c r="F69" s="18">
        <v>3.8461538461538464E-2</v>
      </c>
      <c r="G69" s="19">
        <v>99.933377748167885</v>
      </c>
      <c r="H69" s="19">
        <v>99.98735857404715</v>
      </c>
      <c r="I69" s="67">
        <v>0.72499999999999998</v>
      </c>
      <c r="J69" s="1">
        <v>19513</v>
      </c>
      <c r="K69" s="43">
        <v>1084.0555555555557</v>
      </c>
      <c r="L69" s="68">
        <v>2.0950000000000002</v>
      </c>
      <c r="M69" s="19">
        <v>14806.49</v>
      </c>
      <c r="O69" s="1">
        <v>52</v>
      </c>
      <c r="P69" s="1">
        <v>180</v>
      </c>
      <c r="Q69" s="1">
        <v>2</v>
      </c>
      <c r="R69" s="1">
        <v>19513</v>
      </c>
      <c r="S69" s="60">
        <v>6.2915785673767211E-3</v>
      </c>
      <c r="T69" s="1">
        <v>19500</v>
      </c>
      <c r="U69" s="1">
        <v>15821</v>
      </c>
      <c r="V69" s="1">
        <v>15819</v>
      </c>
      <c r="W69" s="1">
        <v>18</v>
      </c>
      <c r="X69" s="18">
        <f t="shared" si="6"/>
        <v>2.6648900732844771E-3</v>
      </c>
      <c r="Y69" s="19">
        <f t="shared" si="2"/>
        <v>3.4615384615384617</v>
      </c>
      <c r="Z69" s="18">
        <f t="shared" si="3"/>
        <v>3.8461538461538464E-2</v>
      </c>
      <c r="AA69" s="19">
        <f t="shared" si="0"/>
        <v>99.933377748167885</v>
      </c>
      <c r="AB69" s="19">
        <f t="shared" si="1"/>
        <v>99.98735857404715</v>
      </c>
      <c r="AC69" s="18">
        <f t="shared" si="4"/>
        <v>9.2246194844462656E-2</v>
      </c>
      <c r="AD69" s="43">
        <f t="shared" si="5"/>
        <v>1084.0555555555557</v>
      </c>
    </row>
    <row r="70" spans="1:30">
      <c r="A70">
        <v>2008</v>
      </c>
      <c r="B70">
        <v>10</v>
      </c>
      <c r="C70" t="s">
        <v>20</v>
      </c>
      <c r="D70" s="18">
        <v>1.0186263096623981E-3</v>
      </c>
      <c r="E70" s="19">
        <v>3.2857142857142856</v>
      </c>
      <c r="F70" s="18">
        <v>0</v>
      </c>
      <c r="G70" s="19">
        <v>0</v>
      </c>
      <c r="H70" s="19">
        <v>0</v>
      </c>
      <c r="I70" s="67">
        <v>0.56499999999999995</v>
      </c>
      <c r="J70" s="1">
        <v>13744</v>
      </c>
      <c r="K70" s="43">
        <v>2748.8</v>
      </c>
      <c r="L70" s="19">
        <v>1.72</v>
      </c>
      <c r="M70" s="19">
        <v>7365.47</v>
      </c>
      <c r="O70" s="1">
        <v>14</v>
      </c>
      <c r="P70" s="1">
        <v>46</v>
      </c>
      <c r="Q70" s="1"/>
      <c r="R70" s="1">
        <v>13744</v>
      </c>
      <c r="S70" s="60">
        <v>3.4472376938130322E-2</v>
      </c>
      <c r="T70" s="1"/>
      <c r="U70" s="1"/>
      <c r="V70" s="1"/>
      <c r="W70">
        <v>5</v>
      </c>
      <c r="X70" s="18">
        <f t="shared" si="6"/>
        <v>1.0186263096623981E-3</v>
      </c>
      <c r="Y70" s="19">
        <f t="shared" si="2"/>
        <v>3.2857142857142856</v>
      </c>
      <c r="Z70" s="18">
        <f t="shared" si="3"/>
        <v>0</v>
      </c>
      <c r="AA70" s="19">
        <f t="shared" si="0"/>
        <v>0</v>
      </c>
      <c r="AB70" s="19">
        <f t="shared" si="1"/>
        <v>0</v>
      </c>
      <c r="AC70" s="18">
        <f t="shared" si="4"/>
        <v>3.6379511059371365E-2</v>
      </c>
      <c r="AD70" s="43">
        <f t="shared" si="5"/>
        <v>2748.8</v>
      </c>
    </row>
    <row r="71" spans="1:30">
      <c r="A71">
        <v>2009</v>
      </c>
      <c r="B71">
        <v>10</v>
      </c>
      <c r="C71" t="s">
        <v>20</v>
      </c>
      <c r="D71" s="18">
        <v>6.5170166545981169E-4</v>
      </c>
      <c r="E71" s="19">
        <v>3.7777777777777777</v>
      </c>
      <c r="F71" s="18">
        <v>0</v>
      </c>
      <c r="G71" s="19">
        <v>73.997103548153504</v>
      </c>
      <c r="H71" s="19">
        <v>100</v>
      </c>
      <c r="I71" s="67">
        <v>0.56499999999999995</v>
      </c>
      <c r="J71" s="1">
        <v>13810</v>
      </c>
      <c r="K71" s="43">
        <v>1972.8571428571429</v>
      </c>
      <c r="L71" s="19">
        <v>1.84</v>
      </c>
      <c r="M71" s="19">
        <v>7576.99</v>
      </c>
      <c r="O71" s="1">
        <v>9</v>
      </c>
      <c r="P71" s="1">
        <v>34</v>
      </c>
      <c r="Q71" s="1"/>
      <c r="R71" s="1">
        <v>13810</v>
      </c>
      <c r="S71" s="60">
        <v>4.8020954598371191E-3</v>
      </c>
      <c r="T71" s="1">
        <v>10219</v>
      </c>
      <c r="U71" s="1">
        <v>10219</v>
      </c>
      <c r="V71" s="1">
        <v>10219</v>
      </c>
      <c r="W71" s="1">
        <v>7</v>
      </c>
      <c r="X71" s="18">
        <f t="shared" si="6"/>
        <v>6.5170166545981169E-4</v>
      </c>
      <c r="Y71" s="19">
        <f t="shared" si="2"/>
        <v>3.7777777777777777</v>
      </c>
      <c r="Z71" s="18">
        <f t="shared" si="3"/>
        <v>0</v>
      </c>
      <c r="AA71" s="19">
        <f t="shared" ref="AA71:AA134" si="7">(T71/R71)*100</f>
        <v>73.997103548153504</v>
      </c>
      <c r="AB71" s="19">
        <f t="shared" ref="AB71:AB134" si="8">(IF(V71=0,0,V71/U71))*100</f>
        <v>100</v>
      </c>
      <c r="AC71" s="18">
        <f t="shared" si="4"/>
        <v>5.0687907313540906E-2</v>
      </c>
      <c r="AD71" s="43">
        <f t="shared" si="5"/>
        <v>1972.8571428571429</v>
      </c>
    </row>
    <row r="72" spans="1:30">
      <c r="A72">
        <v>2010</v>
      </c>
      <c r="B72">
        <v>10</v>
      </c>
      <c r="C72" t="s">
        <v>20</v>
      </c>
      <c r="D72" s="18">
        <v>3.6451119049354816E-4</v>
      </c>
      <c r="E72" s="19">
        <v>3.4</v>
      </c>
      <c r="F72" s="18">
        <v>0</v>
      </c>
      <c r="G72" s="19">
        <v>72.916818546329381</v>
      </c>
      <c r="H72" s="19">
        <v>100</v>
      </c>
      <c r="I72" s="67">
        <v>0.66800000000000004</v>
      </c>
      <c r="J72" s="1">
        <v>13717</v>
      </c>
      <c r="K72" s="43">
        <v>1959.5714285714287</v>
      </c>
      <c r="L72" s="19">
        <v>1.82</v>
      </c>
      <c r="M72" s="19">
        <v>7915.68</v>
      </c>
      <c r="O72" s="1">
        <v>5</v>
      </c>
      <c r="P72" s="1">
        <v>17</v>
      </c>
      <c r="Q72" s="1"/>
      <c r="R72" s="1">
        <v>13717</v>
      </c>
      <c r="S72" s="60">
        <v>-6.734250543084741E-3</v>
      </c>
      <c r="T72" s="1">
        <v>10002</v>
      </c>
      <c r="U72" s="1">
        <v>10002</v>
      </c>
      <c r="V72" s="1">
        <v>10002</v>
      </c>
      <c r="W72" s="1">
        <v>7</v>
      </c>
      <c r="X72" s="18">
        <f t="shared" si="6"/>
        <v>3.6451119049354816E-4</v>
      </c>
      <c r="Y72" s="19">
        <f t="shared" ref="Y72:Y135" si="9">IF(O72=0,0,P72/O72)</f>
        <v>3.4</v>
      </c>
      <c r="Z72" s="18">
        <f t="shared" ref="Z72:Z135" si="10">IF(O72=0,0,Q72/O72)</f>
        <v>0</v>
      </c>
      <c r="AA72" s="19">
        <f t="shared" si="7"/>
        <v>72.916818546329381</v>
      </c>
      <c r="AB72" s="19">
        <f t="shared" si="8"/>
        <v>100</v>
      </c>
      <c r="AC72" s="18">
        <f t="shared" ref="AC72:AC135" si="11">W72/R72*100</f>
        <v>5.1031566669096744E-2</v>
      </c>
      <c r="AD72" s="43">
        <f t="shared" ref="AD72:AD135" si="12">R72/W72</f>
        <v>1959.5714285714287</v>
      </c>
    </row>
    <row r="73" spans="1:30">
      <c r="A73">
        <v>2011</v>
      </c>
      <c r="B73">
        <v>10</v>
      </c>
      <c r="C73" t="s">
        <v>20</v>
      </c>
      <c r="D73" s="18">
        <v>2.9040220705677363E-4</v>
      </c>
      <c r="E73" s="19">
        <v>1.75</v>
      </c>
      <c r="F73" s="18">
        <v>0</v>
      </c>
      <c r="G73" s="19">
        <v>0</v>
      </c>
      <c r="H73" s="19">
        <v>0</v>
      </c>
      <c r="I73" s="67">
        <v>0.66800000000000004</v>
      </c>
      <c r="J73" s="1">
        <v>13774</v>
      </c>
      <c r="K73" s="43">
        <v>1967.7142857142858</v>
      </c>
      <c r="L73" s="19">
        <v>1.97</v>
      </c>
      <c r="M73" s="19">
        <v>9329.18</v>
      </c>
      <c r="O73" s="1">
        <v>4</v>
      </c>
      <c r="P73" s="1">
        <v>7</v>
      </c>
      <c r="Q73" s="1"/>
      <c r="R73" s="1">
        <v>13774</v>
      </c>
      <c r="S73" s="60">
        <v>4.1554275716264577E-3</v>
      </c>
      <c r="T73" s="1"/>
      <c r="U73" s="1"/>
      <c r="V73" s="1"/>
      <c r="W73" s="1">
        <v>7</v>
      </c>
      <c r="X73" s="18">
        <f t="shared" ref="X73:X136" si="13">IF(R73=0,0,O73/R73)</f>
        <v>2.9040220705677363E-4</v>
      </c>
      <c r="Y73" s="19">
        <f t="shared" si="9"/>
        <v>1.75</v>
      </c>
      <c r="Z73" s="18">
        <f t="shared" si="10"/>
        <v>0</v>
      </c>
      <c r="AA73" s="19">
        <f t="shared" si="7"/>
        <v>0</v>
      </c>
      <c r="AB73" s="19">
        <f t="shared" si="8"/>
        <v>0</v>
      </c>
      <c r="AC73" s="18">
        <f t="shared" si="11"/>
        <v>5.0820386234935386E-2</v>
      </c>
      <c r="AD73" s="43">
        <f t="shared" si="12"/>
        <v>1967.7142857142858</v>
      </c>
    </row>
    <row r="74" spans="1:30">
      <c r="A74">
        <v>2012</v>
      </c>
      <c r="B74">
        <v>10</v>
      </c>
      <c r="C74" t="s">
        <v>20</v>
      </c>
      <c r="D74" s="18">
        <v>7.2311808518331041E-5</v>
      </c>
      <c r="E74" s="19">
        <v>2</v>
      </c>
      <c r="F74" s="18">
        <v>0</v>
      </c>
      <c r="G74" s="19">
        <v>0</v>
      </c>
      <c r="H74" s="19">
        <v>0</v>
      </c>
      <c r="I74" s="67">
        <v>0.66800000000000004</v>
      </c>
      <c r="J74" s="1">
        <v>13829</v>
      </c>
      <c r="K74" s="43">
        <v>1975.5714285714287</v>
      </c>
      <c r="L74" s="68">
        <v>2.0049999999999999</v>
      </c>
      <c r="M74" s="19">
        <v>10266.35</v>
      </c>
      <c r="O74" s="1">
        <v>1</v>
      </c>
      <c r="P74" s="1">
        <v>2</v>
      </c>
      <c r="Q74" s="1"/>
      <c r="R74" s="1">
        <v>13829</v>
      </c>
      <c r="S74" s="60">
        <v>3.9930303470305795E-3</v>
      </c>
      <c r="T74" s="1"/>
      <c r="U74" s="1"/>
      <c r="V74" s="1"/>
      <c r="W74" s="1">
        <v>7</v>
      </c>
      <c r="X74" s="18">
        <f t="shared" si="13"/>
        <v>7.2311808518331041E-5</v>
      </c>
      <c r="Y74" s="19">
        <f t="shared" si="9"/>
        <v>2</v>
      </c>
      <c r="Z74" s="18">
        <f t="shared" si="10"/>
        <v>0</v>
      </c>
      <c r="AA74" s="19">
        <f t="shared" si="7"/>
        <v>0</v>
      </c>
      <c r="AB74" s="19">
        <f t="shared" si="8"/>
        <v>0</v>
      </c>
      <c r="AC74" s="18">
        <f t="shared" si="11"/>
        <v>5.0618265962831734E-2</v>
      </c>
      <c r="AD74" s="43">
        <f t="shared" si="12"/>
        <v>1975.5714285714287</v>
      </c>
    </row>
    <row r="75" spans="1:30">
      <c r="A75">
        <v>2013</v>
      </c>
      <c r="B75">
        <v>10</v>
      </c>
      <c r="C75" t="s">
        <v>20</v>
      </c>
      <c r="D75" s="18">
        <v>4.1940444568712426E-4</v>
      </c>
      <c r="E75" s="19">
        <v>2.6666666666666665</v>
      </c>
      <c r="F75" s="18">
        <v>0</v>
      </c>
      <c r="G75" s="19">
        <v>72.913462882706554</v>
      </c>
      <c r="H75" s="19">
        <v>100</v>
      </c>
      <c r="I75" s="67">
        <v>0.66800000000000004</v>
      </c>
      <c r="J75" s="1">
        <v>14306</v>
      </c>
      <c r="K75" s="43">
        <v>2043.7142857142858</v>
      </c>
      <c r="L75" s="19">
        <v>2.04</v>
      </c>
      <c r="M75" s="19">
        <v>10559.34</v>
      </c>
      <c r="O75" s="1">
        <v>6</v>
      </c>
      <c r="P75" s="1">
        <v>16</v>
      </c>
      <c r="Q75" s="1"/>
      <c r="R75" s="1">
        <v>14306</v>
      </c>
      <c r="S75" s="60">
        <v>3.4492732663243819E-2</v>
      </c>
      <c r="T75" s="1">
        <v>10431</v>
      </c>
      <c r="U75" s="1">
        <v>10431</v>
      </c>
      <c r="V75" s="1">
        <v>10431</v>
      </c>
      <c r="W75" s="1">
        <v>7</v>
      </c>
      <c r="X75" s="18">
        <f t="shared" si="13"/>
        <v>4.1940444568712426E-4</v>
      </c>
      <c r="Y75" s="19">
        <f t="shared" si="9"/>
        <v>2.6666666666666665</v>
      </c>
      <c r="Z75" s="18">
        <f t="shared" si="10"/>
        <v>0</v>
      </c>
      <c r="AA75" s="19">
        <f t="shared" si="7"/>
        <v>72.913462882706554</v>
      </c>
      <c r="AB75" s="19">
        <f t="shared" si="8"/>
        <v>100</v>
      </c>
      <c r="AC75" s="18">
        <f t="shared" si="11"/>
        <v>4.8930518663497832E-2</v>
      </c>
      <c r="AD75" s="43">
        <f t="shared" si="12"/>
        <v>2043.7142857142858</v>
      </c>
    </row>
    <row r="76" spans="1:30">
      <c r="A76">
        <v>2014</v>
      </c>
      <c r="B76">
        <v>10</v>
      </c>
      <c r="C76" t="s">
        <v>20</v>
      </c>
      <c r="D76" s="18">
        <v>0</v>
      </c>
      <c r="E76" s="19">
        <v>0</v>
      </c>
      <c r="F76" s="18">
        <v>0</v>
      </c>
      <c r="G76" s="19">
        <v>72.583675457518609</v>
      </c>
      <c r="H76" s="19">
        <v>99.541941024906961</v>
      </c>
      <c r="I76" s="67">
        <v>0.66800000000000004</v>
      </c>
      <c r="J76" s="1">
        <v>14371</v>
      </c>
      <c r="K76" s="43">
        <v>2053</v>
      </c>
      <c r="L76" s="68">
        <v>2.0950000000000002</v>
      </c>
      <c r="M76" s="19">
        <v>11742.89</v>
      </c>
      <c r="O76" s="1"/>
      <c r="P76" s="1">
        <v>0</v>
      </c>
      <c r="R76" s="1">
        <v>14371</v>
      </c>
      <c r="S76" s="60">
        <v>4.5435481616105111E-3</v>
      </c>
      <c r="T76" s="1">
        <v>10431</v>
      </c>
      <c r="U76" s="1">
        <v>10479</v>
      </c>
      <c r="V76" s="1">
        <v>10431</v>
      </c>
      <c r="W76" s="1">
        <v>7</v>
      </c>
      <c r="X76" s="18">
        <f t="shared" si="13"/>
        <v>0</v>
      </c>
      <c r="Y76" s="19">
        <f t="shared" si="9"/>
        <v>0</v>
      </c>
      <c r="Z76" s="18">
        <f t="shared" si="10"/>
        <v>0</v>
      </c>
      <c r="AA76" s="19">
        <f t="shared" si="7"/>
        <v>72.583675457518609</v>
      </c>
      <c r="AB76" s="19">
        <f t="shared" si="8"/>
        <v>99.541941024906961</v>
      </c>
      <c r="AC76" s="18">
        <f t="shared" si="11"/>
        <v>4.8709206039941548E-2</v>
      </c>
      <c r="AD76" s="43">
        <f t="shared" si="12"/>
        <v>2053</v>
      </c>
    </row>
    <row r="77" spans="1:30">
      <c r="A77">
        <v>2008</v>
      </c>
      <c r="B77">
        <v>11</v>
      </c>
      <c r="C77" t="s">
        <v>28</v>
      </c>
      <c r="D77" s="18">
        <v>1.8997797356828194E-3</v>
      </c>
      <c r="E77" s="19">
        <v>3.6666666666666665</v>
      </c>
      <c r="F77" s="18">
        <v>0</v>
      </c>
      <c r="G77" s="19">
        <v>0</v>
      </c>
      <c r="H77" s="19">
        <v>0</v>
      </c>
      <c r="I77" s="67">
        <v>0.64400000000000002</v>
      </c>
      <c r="J77" s="1">
        <v>36320</v>
      </c>
      <c r="K77" s="43">
        <v>2017.7777777777778</v>
      </c>
      <c r="L77" s="19">
        <v>1.72</v>
      </c>
      <c r="M77" s="19">
        <v>11315.69</v>
      </c>
      <c r="O77" s="1">
        <v>69</v>
      </c>
      <c r="P77" s="1">
        <v>253</v>
      </c>
      <c r="R77" s="1">
        <v>36320</v>
      </c>
      <c r="S77" s="60">
        <v>3.9020482892779595E-2</v>
      </c>
      <c r="T77" s="1"/>
      <c r="U77" s="1"/>
      <c r="V77" s="1"/>
      <c r="W77">
        <v>18</v>
      </c>
      <c r="X77" s="18">
        <f t="shared" si="13"/>
        <v>1.8997797356828194E-3</v>
      </c>
      <c r="Y77" s="19">
        <f t="shared" si="9"/>
        <v>3.6666666666666665</v>
      </c>
      <c r="Z77" s="18">
        <f t="shared" si="10"/>
        <v>0</v>
      </c>
      <c r="AA77" s="19">
        <f t="shared" si="7"/>
        <v>0</v>
      </c>
      <c r="AB77" s="19">
        <f t="shared" si="8"/>
        <v>0</v>
      </c>
      <c r="AC77" s="18">
        <f t="shared" si="11"/>
        <v>4.955947136563877E-2</v>
      </c>
      <c r="AD77" s="43">
        <f t="shared" si="12"/>
        <v>2017.7777777777778</v>
      </c>
    </row>
    <row r="78" spans="1:30">
      <c r="A78">
        <v>2009</v>
      </c>
      <c r="B78">
        <v>11</v>
      </c>
      <c r="C78" t="s">
        <v>28</v>
      </c>
      <c r="D78" s="18">
        <v>1.0100182895203778E-3</v>
      </c>
      <c r="E78" s="19">
        <v>3.2162162162162162</v>
      </c>
      <c r="F78" s="18">
        <v>0</v>
      </c>
      <c r="G78" s="19">
        <v>98.272049791171895</v>
      </c>
      <c r="H78" s="19">
        <v>111.83664634366319</v>
      </c>
      <c r="I78" s="67">
        <v>0.64400000000000002</v>
      </c>
      <c r="J78" s="1">
        <v>36633</v>
      </c>
      <c r="K78" s="43">
        <v>1592.7391304347825</v>
      </c>
      <c r="L78" s="19">
        <v>1.84</v>
      </c>
      <c r="M78" s="19">
        <v>11148.05</v>
      </c>
      <c r="O78" s="56">
        <v>37</v>
      </c>
      <c r="P78" s="1">
        <v>119</v>
      </c>
      <c r="Q78" s="1"/>
      <c r="R78" s="1">
        <v>36633</v>
      </c>
      <c r="S78" s="60">
        <v>8.6178414096915734E-3</v>
      </c>
      <c r="T78" s="1">
        <v>36000</v>
      </c>
      <c r="U78" s="1">
        <v>27719</v>
      </c>
      <c r="V78" s="1">
        <v>31000</v>
      </c>
      <c r="W78" s="1">
        <v>23</v>
      </c>
      <c r="X78" s="18">
        <f t="shared" si="13"/>
        <v>1.0100182895203778E-3</v>
      </c>
      <c r="Y78" s="19">
        <f t="shared" si="9"/>
        <v>3.2162162162162162</v>
      </c>
      <c r="Z78" s="18">
        <f t="shared" si="10"/>
        <v>0</v>
      </c>
      <c r="AA78" s="19">
        <f t="shared" si="7"/>
        <v>98.272049791171895</v>
      </c>
      <c r="AB78" s="19">
        <f t="shared" si="8"/>
        <v>111.83664634366319</v>
      </c>
      <c r="AC78" s="18">
        <f t="shared" si="11"/>
        <v>6.2784920699915384E-2</v>
      </c>
      <c r="AD78" s="43">
        <f t="shared" si="12"/>
        <v>1592.7391304347825</v>
      </c>
    </row>
    <row r="79" spans="1:30">
      <c r="A79">
        <v>2010</v>
      </c>
      <c r="B79">
        <v>11</v>
      </c>
      <c r="C79" t="s">
        <v>28</v>
      </c>
      <c r="D79" s="18">
        <v>3.4880601019586797E-4</v>
      </c>
      <c r="E79" s="19">
        <v>2.3846153846153846</v>
      </c>
      <c r="F79" s="18">
        <v>0.15384615384615385</v>
      </c>
      <c r="G79" s="19">
        <v>88.61282532868259</v>
      </c>
      <c r="H79" s="19">
        <v>100</v>
      </c>
      <c r="I79" s="67">
        <v>0.73399999999999999</v>
      </c>
      <c r="J79" s="1">
        <v>37270</v>
      </c>
      <c r="K79" s="43">
        <v>1620.4347826086957</v>
      </c>
      <c r="L79" s="19">
        <v>1.82</v>
      </c>
      <c r="M79" s="19">
        <v>12966.42</v>
      </c>
      <c r="O79" s="56">
        <v>13</v>
      </c>
      <c r="P79" s="1">
        <v>31</v>
      </c>
      <c r="Q79" s="1">
        <v>2</v>
      </c>
      <c r="R79" s="1">
        <v>37270</v>
      </c>
      <c r="S79" s="60">
        <v>1.7388693254715593E-2</v>
      </c>
      <c r="T79" s="1">
        <v>33026</v>
      </c>
      <c r="U79" s="1">
        <v>28026</v>
      </c>
      <c r="V79" s="1">
        <v>28026</v>
      </c>
      <c r="W79" s="1">
        <v>23</v>
      </c>
      <c r="X79" s="18">
        <f t="shared" si="13"/>
        <v>3.4880601019586797E-4</v>
      </c>
      <c r="Y79" s="19">
        <f t="shared" si="9"/>
        <v>2.3846153846153846</v>
      </c>
      <c r="Z79" s="18">
        <f t="shared" si="10"/>
        <v>0.15384615384615385</v>
      </c>
      <c r="AA79" s="19">
        <f t="shared" si="7"/>
        <v>88.61282532868259</v>
      </c>
      <c r="AB79" s="19">
        <f t="shared" si="8"/>
        <v>100</v>
      </c>
      <c r="AC79" s="18">
        <f t="shared" si="11"/>
        <v>6.1711832573115105E-2</v>
      </c>
      <c r="AD79" s="43">
        <f t="shared" si="12"/>
        <v>1620.4347826086957</v>
      </c>
    </row>
    <row r="80" spans="1:30">
      <c r="A80">
        <v>2011</v>
      </c>
      <c r="B80">
        <v>11</v>
      </c>
      <c r="C80" t="s">
        <v>28</v>
      </c>
      <c r="D80" s="18">
        <v>9.3082630781096242E-4</v>
      </c>
      <c r="E80" s="19">
        <v>2.9142857142857141</v>
      </c>
      <c r="F80" s="18">
        <v>0</v>
      </c>
      <c r="G80" s="19">
        <v>88.029573681551028</v>
      </c>
      <c r="H80" s="19">
        <v>99.119363395225463</v>
      </c>
      <c r="I80" s="67">
        <v>0.73399999999999999</v>
      </c>
      <c r="J80" s="1">
        <v>37601</v>
      </c>
      <c r="K80" s="43">
        <v>1634.8260869565217</v>
      </c>
      <c r="L80" s="19">
        <v>1.97</v>
      </c>
      <c r="M80" s="19">
        <v>15657.8</v>
      </c>
      <c r="O80" s="56">
        <v>35</v>
      </c>
      <c r="P80" s="1">
        <v>102</v>
      </c>
      <c r="Q80" s="1"/>
      <c r="R80" s="1">
        <v>37601</v>
      </c>
      <c r="S80" s="60">
        <v>8.8811376442179402E-3</v>
      </c>
      <c r="T80" s="1">
        <v>33100</v>
      </c>
      <c r="U80" s="1">
        <v>28275</v>
      </c>
      <c r="V80" s="1">
        <v>28026</v>
      </c>
      <c r="W80" s="1">
        <v>23</v>
      </c>
      <c r="X80" s="18">
        <f t="shared" si="13"/>
        <v>9.3082630781096242E-4</v>
      </c>
      <c r="Y80" s="19">
        <f t="shared" si="9"/>
        <v>2.9142857142857141</v>
      </c>
      <c r="Z80" s="18">
        <f t="shared" si="10"/>
        <v>0</v>
      </c>
      <c r="AA80" s="19">
        <f t="shared" si="7"/>
        <v>88.029573681551028</v>
      </c>
      <c r="AB80" s="19">
        <f t="shared" si="8"/>
        <v>99.119363395225463</v>
      </c>
      <c r="AC80" s="18">
        <f t="shared" si="11"/>
        <v>6.1168585941863245E-2</v>
      </c>
      <c r="AD80" s="43">
        <f t="shared" si="12"/>
        <v>1634.8260869565217</v>
      </c>
    </row>
    <row r="81" spans="1:30">
      <c r="A81">
        <v>2012</v>
      </c>
      <c r="B81">
        <v>11</v>
      </c>
      <c r="C81" t="s">
        <v>28</v>
      </c>
      <c r="D81" s="18">
        <v>7.647679324894515E-4</v>
      </c>
      <c r="E81" s="19">
        <v>2.9310344827586206</v>
      </c>
      <c r="F81" s="18">
        <v>6.8965517241379309E-2</v>
      </c>
      <c r="G81" s="19">
        <v>87.376054852320678</v>
      </c>
      <c r="H81" s="19">
        <v>98.400841662283014</v>
      </c>
      <c r="I81" s="67">
        <v>0.73399999999999999</v>
      </c>
      <c r="J81" s="1">
        <v>37920</v>
      </c>
      <c r="K81" s="43">
        <v>1648.695652173913</v>
      </c>
      <c r="L81" s="68">
        <v>2.0049999999999999</v>
      </c>
      <c r="M81" s="19">
        <v>17253.740000000002</v>
      </c>
      <c r="O81" s="56">
        <v>29</v>
      </c>
      <c r="P81" s="1">
        <v>85</v>
      </c>
      <c r="Q81" s="1">
        <v>2</v>
      </c>
      <c r="R81" s="1">
        <v>37920</v>
      </c>
      <c r="S81" s="60">
        <v>8.4838169197627433E-3</v>
      </c>
      <c r="T81" s="1">
        <v>33133</v>
      </c>
      <c r="U81" s="1">
        <v>28515</v>
      </c>
      <c r="V81" s="1">
        <v>28059</v>
      </c>
      <c r="W81" s="1">
        <v>23</v>
      </c>
      <c r="X81" s="18">
        <f t="shared" si="13"/>
        <v>7.647679324894515E-4</v>
      </c>
      <c r="Y81" s="19">
        <f t="shared" si="9"/>
        <v>2.9310344827586206</v>
      </c>
      <c r="Z81" s="18">
        <f t="shared" si="10"/>
        <v>6.8965517241379309E-2</v>
      </c>
      <c r="AA81" s="19">
        <f t="shared" si="7"/>
        <v>87.376054852320678</v>
      </c>
      <c r="AB81" s="19">
        <f t="shared" si="8"/>
        <v>98.400841662283014</v>
      </c>
      <c r="AC81" s="18">
        <f t="shared" si="11"/>
        <v>6.0654008438818574E-2</v>
      </c>
      <c r="AD81" s="43">
        <f t="shared" si="12"/>
        <v>1648.695652173913</v>
      </c>
    </row>
    <row r="82" spans="1:30">
      <c r="A82">
        <v>2013</v>
      </c>
      <c r="B82">
        <v>11</v>
      </c>
      <c r="C82" t="s">
        <v>28</v>
      </c>
      <c r="D82" s="18">
        <v>8.1185305459711792E-4</v>
      </c>
      <c r="E82" s="19">
        <v>3.875</v>
      </c>
      <c r="F82" s="18">
        <v>6.25E-2</v>
      </c>
      <c r="G82" s="19">
        <v>84.059772681144722</v>
      </c>
      <c r="H82" s="19">
        <v>94.665991902834008</v>
      </c>
      <c r="I82" s="67">
        <v>0.73399999999999999</v>
      </c>
      <c r="J82" s="1">
        <v>39416</v>
      </c>
      <c r="K82" s="43">
        <v>1713.7391304347825</v>
      </c>
      <c r="L82" s="19">
        <v>2.04</v>
      </c>
      <c r="M82" s="19">
        <v>17394.75</v>
      </c>
      <c r="O82" s="56">
        <v>32</v>
      </c>
      <c r="P82" s="1">
        <v>124</v>
      </c>
      <c r="Q82" s="1">
        <v>2</v>
      </c>
      <c r="R82" s="1">
        <v>39416</v>
      </c>
      <c r="S82" s="60">
        <v>3.9451476793249007E-2</v>
      </c>
      <c r="T82" s="1">
        <v>33133</v>
      </c>
      <c r="U82" s="1">
        <v>29640</v>
      </c>
      <c r="V82" s="1">
        <v>28059</v>
      </c>
      <c r="W82" s="1">
        <v>23</v>
      </c>
      <c r="X82" s="18">
        <f t="shared" si="13"/>
        <v>8.1185305459711792E-4</v>
      </c>
      <c r="Y82" s="19">
        <f t="shared" si="9"/>
        <v>3.875</v>
      </c>
      <c r="Z82" s="18">
        <f t="shared" si="10"/>
        <v>6.25E-2</v>
      </c>
      <c r="AA82" s="19">
        <f t="shared" si="7"/>
        <v>84.059772681144722</v>
      </c>
      <c r="AB82" s="19">
        <f t="shared" si="8"/>
        <v>94.665991902834008</v>
      </c>
      <c r="AC82" s="18">
        <f t="shared" si="11"/>
        <v>5.8351938299167849E-2</v>
      </c>
      <c r="AD82" s="43">
        <f t="shared" si="12"/>
        <v>1713.7391304347825</v>
      </c>
    </row>
    <row r="83" spans="1:30">
      <c r="A83">
        <v>2014</v>
      </c>
      <c r="B83">
        <v>11</v>
      </c>
      <c r="C83" t="s">
        <v>28</v>
      </c>
      <c r="D83" s="18">
        <v>1.0563114609793516E-3</v>
      </c>
      <c r="E83" s="19">
        <v>3.5238095238095237</v>
      </c>
      <c r="F83" s="18">
        <v>0</v>
      </c>
      <c r="G83" s="19">
        <v>84.995347199517113</v>
      </c>
      <c r="H83" s="19">
        <v>95.722264958694268</v>
      </c>
      <c r="I83" s="67">
        <v>0.73399999999999999</v>
      </c>
      <c r="J83" s="1">
        <v>39761</v>
      </c>
      <c r="K83" s="43">
        <v>1728.7391304347825</v>
      </c>
      <c r="L83" s="68">
        <v>2.0950000000000002</v>
      </c>
      <c r="M83" s="19">
        <v>18295.45</v>
      </c>
      <c r="O83" s="56">
        <v>42</v>
      </c>
      <c r="P83" s="1">
        <v>148</v>
      </c>
      <c r="Q83" s="1"/>
      <c r="R83" s="1">
        <v>39761</v>
      </c>
      <c r="S83" s="60">
        <v>8.7527907448752273E-3</v>
      </c>
      <c r="T83" s="1">
        <v>33795</v>
      </c>
      <c r="U83" s="1">
        <v>29899</v>
      </c>
      <c r="V83" s="1">
        <v>28620</v>
      </c>
      <c r="W83" s="1">
        <v>23</v>
      </c>
      <c r="X83" s="18">
        <f t="shared" si="13"/>
        <v>1.0563114609793516E-3</v>
      </c>
      <c r="Y83" s="19">
        <f t="shared" si="9"/>
        <v>3.5238095238095237</v>
      </c>
      <c r="Z83" s="18">
        <f t="shared" si="10"/>
        <v>0</v>
      </c>
      <c r="AA83" s="19">
        <f t="shared" si="7"/>
        <v>84.995347199517113</v>
      </c>
      <c r="AB83" s="19">
        <f t="shared" si="8"/>
        <v>95.722264958694268</v>
      </c>
      <c r="AC83" s="18">
        <f t="shared" si="11"/>
        <v>5.7845627625059737E-2</v>
      </c>
      <c r="AD83" s="43">
        <f t="shared" si="12"/>
        <v>1728.7391304347825</v>
      </c>
    </row>
    <row r="84" spans="1:30">
      <c r="A84">
        <v>2008</v>
      </c>
      <c r="B84">
        <v>12</v>
      </c>
      <c r="C84" s="26" t="s">
        <v>36</v>
      </c>
      <c r="D84" s="18">
        <v>6.1725081852825932E-3</v>
      </c>
      <c r="E84" s="19">
        <v>4.2434782608695656</v>
      </c>
      <c r="F84" s="18">
        <v>1.3043478260869565E-2</v>
      </c>
      <c r="G84" s="19">
        <v>7.1788953894047562</v>
      </c>
      <c r="H84" s="19">
        <v>11.564067093204219</v>
      </c>
      <c r="I84" s="67">
        <v>0.51600000000000001</v>
      </c>
      <c r="J84" s="1">
        <v>37262</v>
      </c>
      <c r="K84" s="43">
        <v>1490.48</v>
      </c>
      <c r="L84" s="19">
        <v>1.72</v>
      </c>
      <c r="M84" s="19">
        <v>4285.99</v>
      </c>
      <c r="O84" s="1">
        <v>230</v>
      </c>
      <c r="P84">
        <v>976</v>
      </c>
      <c r="Q84">
        <v>3</v>
      </c>
      <c r="R84" s="1">
        <v>37262</v>
      </c>
      <c r="S84" s="60">
        <v>3.2674666740570402E-2</v>
      </c>
      <c r="T84" s="1">
        <v>2675</v>
      </c>
      <c r="U84" s="1">
        <v>23132</v>
      </c>
      <c r="V84" s="1">
        <v>2675</v>
      </c>
      <c r="W84">
        <v>25</v>
      </c>
      <c r="X84" s="18">
        <f t="shared" si="13"/>
        <v>6.1725081852825932E-3</v>
      </c>
      <c r="Y84" s="19">
        <f t="shared" si="9"/>
        <v>4.2434782608695656</v>
      </c>
      <c r="Z84" s="18">
        <f t="shared" si="10"/>
        <v>1.3043478260869565E-2</v>
      </c>
      <c r="AA84" s="19">
        <f t="shared" si="7"/>
        <v>7.1788953894047562</v>
      </c>
      <c r="AB84" s="19">
        <f t="shared" si="8"/>
        <v>11.564067093204219</v>
      </c>
      <c r="AC84" s="18">
        <f t="shared" si="11"/>
        <v>6.7092480274810795E-2</v>
      </c>
      <c r="AD84" s="43">
        <f t="shared" si="12"/>
        <v>1490.48</v>
      </c>
    </row>
    <row r="85" spans="1:30">
      <c r="A85">
        <v>2009</v>
      </c>
      <c r="B85">
        <v>12</v>
      </c>
      <c r="C85" t="s">
        <v>36</v>
      </c>
      <c r="D85" s="18">
        <v>4.2527014015192044E-3</v>
      </c>
      <c r="E85" s="19">
        <v>3.5974842767295598</v>
      </c>
      <c r="F85" s="18">
        <v>3.1446540880503145E-2</v>
      </c>
      <c r="G85" s="19">
        <v>18.78142719589173</v>
      </c>
      <c r="H85" s="19">
        <v>30.254200775527789</v>
      </c>
      <c r="I85" s="67">
        <v>0.51600000000000001</v>
      </c>
      <c r="J85" s="1">
        <v>37388</v>
      </c>
      <c r="K85" s="43">
        <v>1438</v>
      </c>
      <c r="L85" s="19">
        <v>1.84</v>
      </c>
      <c r="M85" s="19">
        <v>4564.1099999999997</v>
      </c>
      <c r="O85" s="1">
        <v>159</v>
      </c>
      <c r="P85">
        <v>572</v>
      </c>
      <c r="Q85">
        <v>5</v>
      </c>
      <c r="R85" s="1">
        <v>37388</v>
      </c>
      <c r="S85" s="60">
        <v>3.3814610058504613E-3</v>
      </c>
      <c r="T85" s="1">
        <v>7022</v>
      </c>
      <c r="U85" s="1">
        <v>23210</v>
      </c>
      <c r="V85" s="1">
        <v>7022</v>
      </c>
      <c r="W85">
        <v>26</v>
      </c>
      <c r="X85" s="18">
        <f t="shared" si="13"/>
        <v>4.2527014015192044E-3</v>
      </c>
      <c r="Y85" s="19">
        <f t="shared" si="9"/>
        <v>3.5974842767295598</v>
      </c>
      <c r="Z85" s="18">
        <f t="shared" si="10"/>
        <v>3.1446540880503145E-2</v>
      </c>
      <c r="AA85" s="19">
        <f t="shared" si="7"/>
        <v>18.78142719589173</v>
      </c>
      <c r="AB85" s="19">
        <f t="shared" si="8"/>
        <v>30.254200775527789</v>
      </c>
      <c r="AC85" s="18">
        <f t="shared" si="11"/>
        <v>6.9541029207232263E-2</v>
      </c>
      <c r="AD85" s="43">
        <f t="shared" si="12"/>
        <v>1438</v>
      </c>
    </row>
    <row r="86" spans="1:30">
      <c r="A86">
        <v>2010</v>
      </c>
      <c r="B86">
        <v>12</v>
      </c>
      <c r="C86" t="s">
        <v>36</v>
      </c>
      <c r="D86" s="18">
        <v>2.1936522922278066E-3</v>
      </c>
      <c r="E86" s="19">
        <v>3.518987341772152</v>
      </c>
      <c r="F86" s="18">
        <v>1.2658227848101266E-2</v>
      </c>
      <c r="G86" s="19">
        <v>33.268541915419434</v>
      </c>
      <c r="H86" s="19">
        <v>51.124386601237468</v>
      </c>
      <c r="I86" s="67">
        <v>0.66300000000000003</v>
      </c>
      <c r="J86" s="1">
        <v>36013</v>
      </c>
      <c r="K86" s="43">
        <v>1385.1153846153845</v>
      </c>
      <c r="L86" s="19">
        <v>1.82</v>
      </c>
      <c r="M86" s="19">
        <v>5421.98</v>
      </c>
      <c r="O86" s="1">
        <v>79</v>
      </c>
      <c r="P86">
        <v>278</v>
      </c>
      <c r="Q86">
        <v>1</v>
      </c>
      <c r="R86" s="1">
        <v>36013</v>
      </c>
      <c r="S86" s="60">
        <v>-3.6776505830747874E-2</v>
      </c>
      <c r="T86" s="1">
        <v>11981</v>
      </c>
      <c r="U86" s="1">
        <v>23435</v>
      </c>
      <c r="V86" s="1">
        <v>11981</v>
      </c>
      <c r="W86">
        <v>26</v>
      </c>
      <c r="X86" s="18">
        <f t="shared" si="13"/>
        <v>2.1936522922278066E-3</v>
      </c>
      <c r="Y86" s="19">
        <f t="shared" si="9"/>
        <v>3.518987341772152</v>
      </c>
      <c r="Z86" s="18">
        <f t="shared" si="10"/>
        <v>1.2658227848101266E-2</v>
      </c>
      <c r="AA86" s="19">
        <f t="shared" si="7"/>
        <v>33.268541915419434</v>
      </c>
      <c r="AB86" s="19">
        <f t="shared" si="8"/>
        <v>51.124386601237468</v>
      </c>
      <c r="AC86" s="18">
        <f t="shared" si="11"/>
        <v>7.2196151389775906E-2</v>
      </c>
      <c r="AD86" s="43">
        <f t="shared" si="12"/>
        <v>1385.1153846153845</v>
      </c>
    </row>
    <row r="87" spans="1:30">
      <c r="A87">
        <v>2011</v>
      </c>
      <c r="B87">
        <v>12</v>
      </c>
      <c r="C87" t="s">
        <v>36</v>
      </c>
      <c r="D87" s="18">
        <v>1.9979465549296556E-3</v>
      </c>
      <c r="E87" s="19">
        <v>3.875</v>
      </c>
      <c r="F87" s="18">
        <v>4.1666666666666664E-2</v>
      </c>
      <c r="G87" s="19">
        <v>40.513916252740238</v>
      </c>
      <c r="H87" s="19">
        <v>62.257473028868702</v>
      </c>
      <c r="I87" s="67">
        <v>0.66300000000000003</v>
      </c>
      <c r="J87" s="1">
        <v>36037</v>
      </c>
      <c r="K87" s="43">
        <v>1386.0384615384614</v>
      </c>
      <c r="L87" s="19">
        <v>1.97</v>
      </c>
      <c r="M87" s="19">
        <v>5931.35</v>
      </c>
      <c r="O87" s="1">
        <v>72</v>
      </c>
      <c r="P87">
        <v>279</v>
      </c>
      <c r="Q87">
        <v>3</v>
      </c>
      <c r="R87" s="1">
        <v>36037</v>
      </c>
      <c r="S87" s="60">
        <v>6.6642601282862479E-4</v>
      </c>
      <c r="T87" s="1">
        <v>14600</v>
      </c>
      <c r="U87" s="1">
        <v>23451</v>
      </c>
      <c r="V87" s="1">
        <v>14600</v>
      </c>
      <c r="W87">
        <v>26</v>
      </c>
      <c r="X87" s="18">
        <f t="shared" si="13"/>
        <v>1.9979465549296556E-3</v>
      </c>
      <c r="Y87" s="19">
        <f t="shared" si="9"/>
        <v>3.875</v>
      </c>
      <c r="Z87" s="18">
        <f t="shared" si="10"/>
        <v>4.1666666666666664E-2</v>
      </c>
      <c r="AA87" s="19">
        <f t="shared" si="7"/>
        <v>40.513916252740238</v>
      </c>
      <c r="AB87" s="19">
        <f t="shared" si="8"/>
        <v>62.257473028868702</v>
      </c>
      <c r="AC87" s="18">
        <f t="shared" si="11"/>
        <v>7.2148070039126461E-2</v>
      </c>
      <c r="AD87" s="43">
        <f t="shared" si="12"/>
        <v>1386.0384615384614</v>
      </c>
    </row>
    <row r="88" spans="1:30">
      <c r="A88">
        <v>2012</v>
      </c>
      <c r="B88">
        <v>12</v>
      </c>
      <c r="C88" t="s">
        <v>36</v>
      </c>
      <c r="D88" s="18">
        <v>1.8303336199007182E-3</v>
      </c>
      <c r="E88" s="19">
        <v>3.5757575757575757</v>
      </c>
      <c r="F88" s="18">
        <v>0</v>
      </c>
      <c r="G88" s="19">
        <v>44.615768601458718</v>
      </c>
      <c r="H88" s="19">
        <v>66.153846153846146</v>
      </c>
      <c r="I88" s="67">
        <v>0.66300000000000003</v>
      </c>
      <c r="J88" s="1">
        <v>36059</v>
      </c>
      <c r="K88" s="43">
        <v>1386.8846153846155</v>
      </c>
      <c r="L88" s="68">
        <v>2.0049999999999999</v>
      </c>
      <c r="M88" s="19">
        <v>6702.23</v>
      </c>
      <c r="O88" s="1">
        <v>66</v>
      </c>
      <c r="P88" s="1">
        <v>236</v>
      </c>
      <c r="Q88" s="1">
        <v>0</v>
      </c>
      <c r="R88" s="1">
        <v>36059</v>
      </c>
      <c r="S88" s="60">
        <v>6.1048366956173439E-4</v>
      </c>
      <c r="T88" s="1">
        <v>16088</v>
      </c>
      <c r="U88" s="1">
        <v>23465</v>
      </c>
      <c r="V88" s="1">
        <v>15523</v>
      </c>
      <c r="W88">
        <v>26</v>
      </c>
      <c r="X88" s="18">
        <f t="shared" si="13"/>
        <v>1.8303336199007182E-3</v>
      </c>
      <c r="Y88" s="19">
        <f t="shared" si="9"/>
        <v>3.5757575757575757</v>
      </c>
      <c r="Z88" s="18">
        <f t="shared" si="10"/>
        <v>0</v>
      </c>
      <c r="AA88" s="19">
        <f t="shared" si="7"/>
        <v>44.615768601458718</v>
      </c>
      <c r="AB88" s="19">
        <f t="shared" si="8"/>
        <v>66.153846153846146</v>
      </c>
      <c r="AC88" s="18">
        <f t="shared" si="11"/>
        <v>7.2104051693058599E-2</v>
      </c>
      <c r="AD88" s="43">
        <f t="shared" si="12"/>
        <v>1386.8846153846155</v>
      </c>
    </row>
    <row r="89" spans="1:30">
      <c r="A89">
        <v>2013</v>
      </c>
      <c r="B89">
        <v>12</v>
      </c>
      <c r="C89" t="s">
        <v>36</v>
      </c>
      <c r="D89" s="18">
        <v>1.7487691355699642E-3</v>
      </c>
      <c r="E89" s="19">
        <v>3.8923076923076922</v>
      </c>
      <c r="F89" s="18">
        <v>1.5384615384615385E-2</v>
      </c>
      <c r="G89" s="19">
        <v>48.414000914740782</v>
      </c>
      <c r="H89" s="19">
        <v>68.466531607888541</v>
      </c>
      <c r="I89" s="67">
        <v>0.66300000000000003</v>
      </c>
      <c r="J89" s="1">
        <v>37169</v>
      </c>
      <c r="K89" s="43">
        <v>1429.5769230769231</v>
      </c>
      <c r="L89" s="19">
        <v>2.04</v>
      </c>
      <c r="M89" s="19">
        <v>7629.69</v>
      </c>
      <c r="O89" s="1">
        <v>65</v>
      </c>
      <c r="P89" s="1">
        <v>253</v>
      </c>
      <c r="Q89" s="1">
        <v>1</v>
      </c>
      <c r="R89" s="1">
        <v>37169</v>
      </c>
      <c r="S89" s="60">
        <v>3.0782883607421097E-2</v>
      </c>
      <c r="T89" s="1">
        <v>17995</v>
      </c>
      <c r="U89" s="1">
        <v>24187</v>
      </c>
      <c r="V89" s="1">
        <v>16560</v>
      </c>
      <c r="W89">
        <v>26</v>
      </c>
      <c r="X89" s="18">
        <f t="shared" si="13"/>
        <v>1.7487691355699642E-3</v>
      </c>
      <c r="Y89" s="19">
        <f t="shared" si="9"/>
        <v>3.8923076923076922</v>
      </c>
      <c r="Z89" s="18">
        <f t="shared" si="10"/>
        <v>1.5384615384615385E-2</v>
      </c>
      <c r="AA89" s="19">
        <f t="shared" si="7"/>
        <v>48.414000914740782</v>
      </c>
      <c r="AB89" s="19">
        <f t="shared" si="8"/>
        <v>68.466531607888541</v>
      </c>
      <c r="AC89" s="18">
        <f t="shared" si="11"/>
        <v>6.9950765422798572E-2</v>
      </c>
      <c r="AD89" s="43">
        <f t="shared" si="12"/>
        <v>1429.5769230769231</v>
      </c>
    </row>
    <row r="90" spans="1:30">
      <c r="A90">
        <v>2014</v>
      </c>
      <c r="B90">
        <v>12</v>
      </c>
      <c r="C90" t="s">
        <v>36</v>
      </c>
      <c r="D90" s="18">
        <v>2.1493820526598604E-3</v>
      </c>
      <c r="E90" s="19">
        <v>3.5625</v>
      </c>
      <c r="F90" s="18">
        <v>3.7499999999999999E-2</v>
      </c>
      <c r="G90" s="19">
        <v>52.337452982267592</v>
      </c>
      <c r="H90" s="19">
        <v>74.822460776218009</v>
      </c>
      <c r="I90" s="67">
        <v>0.66300000000000003</v>
      </c>
      <c r="J90" s="1">
        <v>37220</v>
      </c>
      <c r="K90" s="43">
        <v>1431.5384615384614</v>
      </c>
      <c r="L90" s="68">
        <v>2.0950000000000002</v>
      </c>
      <c r="M90" s="19">
        <v>9171.6299999999992</v>
      </c>
      <c r="O90" s="1">
        <v>80</v>
      </c>
      <c r="P90" s="1">
        <v>285</v>
      </c>
      <c r="Q90" s="1">
        <v>3</v>
      </c>
      <c r="R90" s="1">
        <v>37220</v>
      </c>
      <c r="S90" s="60">
        <v>1.3721111679088072E-3</v>
      </c>
      <c r="T90" s="1">
        <v>19480</v>
      </c>
      <c r="U90" s="1">
        <v>24220</v>
      </c>
      <c r="V90" s="1">
        <v>18122</v>
      </c>
      <c r="W90">
        <v>26</v>
      </c>
      <c r="X90" s="18">
        <f t="shared" si="13"/>
        <v>2.1493820526598604E-3</v>
      </c>
      <c r="Y90" s="19">
        <f t="shared" si="9"/>
        <v>3.5625</v>
      </c>
      <c r="Z90" s="18">
        <f t="shared" si="10"/>
        <v>3.7499999999999999E-2</v>
      </c>
      <c r="AA90" s="19">
        <f t="shared" si="7"/>
        <v>52.337452982267592</v>
      </c>
      <c r="AB90" s="19">
        <f t="shared" si="8"/>
        <v>74.822460776218009</v>
      </c>
      <c r="AC90" s="18">
        <f t="shared" si="11"/>
        <v>6.9854916711445461E-2</v>
      </c>
      <c r="AD90" s="43">
        <f t="shared" si="12"/>
        <v>1431.5384615384614</v>
      </c>
    </row>
    <row r="91" spans="1:30">
      <c r="A91" s="15">
        <v>2008</v>
      </c>
      <c r="B91">
        <v>13</v>
      </c>
      <c r="C91" s="26" t="s">
        <v>37</v>
      </c>
      <c r="D91" s="18">
        <v>1.903311762466692E-3</v>
      </c>
      <c r="E91" s="19">
        <v>2.8857142857142857</v>
      </c>
      <c r="F91" s="18">
        <v>0</v>
      </c>
      <c r="G91" s="19">
        <v>90.493410915946129</v>
      </c>
      <c r="H91" s="19">
        <v>96.830661507278421</v>
      </c>
      <c r="I91" s="67">
        <v>0.67300000000000004</v>
      </c>
      <c r="J91" s="49">
        <v>110334</v>
      </c>
      <c r="K91" s="43">
        <v>1491</v>
      </c>
      <c r="L91" s="19">
        <v>1.72</v>
      </c>
      <c r="M91" s="19">
        <v>16723.68</v>
      </c>
      <c r="O91" s="49">
        <v>210</v>
      </c>
      <c r="P91" s="49">
        <v>606</v>
      </c>
      <c r="Q91" s="49">
        <v>0</v>
      </c>
      <c r="R91" s="49">
        <v>110334</v>
      </c>
      <c r="S91" s="63">
        <v>3.6944447055064167E-2</v>
      </c>
      <c r="T91" s="49">
        <v>99845</v>
      </c>
      <c r="U91" s="49">
        <v>103113</v>
      </c>
      <c r="V91" s="49">
        <v>99845</v>
      </c>
      <c r="W91" s="17">
        <v>74</v>
      </c>
      <c r="X91" s="18">
        <f t="shared" si="13"/>
        <v>1.903311762466692E-3</v>
      </c>
      <c r="Y91" s="19">
        <f t="shared" si="9"/>
        <v>2.8857142857142857</v>
      </c>
      <c r="Z91" s="18">
        <f t="shared" si="10"/>
        <v>0</v>
      </c>
      <c r="AA91" s="19">
        <f t="shared" si="7"/>
        <v>90.493410915946129</v>
      </c>
      <c r="AB91" s="19">
        <f t="shared" si="8"/>
        <v>96.830661507278421</v>
      </c>
      <c r="AC91" s="18">
        <f t="shared" si="11"/>
        <v>6.70690811535882E-2</v>
      </c>
      <c r="AD91" s="43">
        <f t="shared" si="12"/>
        <v>1491</v>
      </c>
    </row>
    <row r="92" spans="1:30">
      <c r="A92" s="15">
        <v>2009</v>
      </c>
      <c r="B92">
        <v>13</v>
      </c>
      <c r="C92" s="15" t="s">
        <v>37</v>
      </c>
      <c r="D92" s="18">
        <v>1.7012466807687114E-3</v>
      </c>
      <c r="E92" s="19">
        <v>2.9894179894179893</v>
      </c>
      <c r="F92" s="18">
        <v>1.0582010582010581E-2</v>
      </c>
      <c r="G92" s="19">
        <v>88.782573473153604</v>
      </c>
      <c r="H92" s="19">
        <v>95.000192633687774</v>
      </c>
      <c r="I92" s="67">
        <v>0.67300000000000004</v>
      </c>
      <c r="J92" s="49">
        <v>111095</v>
      </c>
      <c r="K92" s="43">
        <v>1610.072463768116</v>
      </c>
      <c r="L92" s="19">
        <v>1.84</v>
      </c>
      <c r="M92" s="19">
        <v>17239.3</v>
      </c>
      <c r="O92" s="49">
        <v>189</v>
      </c>
      <c r="P92" s="49">
        <v>565</v>
      </c>
      <c r="Q92" s="49">
        <v>2</v>
      </c>
      <c r="R92" s="49">
        <v>111095</v>
      </c>
      <c r="S92" s="63">
        <v>6.8972392916055725E-3</v>
      </c>
      <c r="T92" s="49">
        <v>98633</v>
      </c>
      <c r="U92" s="49">
        <v>103824</v>
      </c>
      <c r="V92" s="49">
        <v>98633</v>
      </c>
      <c r="W92" s="17">
        <v>69</v>
      </c>
      <c r="X92" s="18">
        <f t="shared" si="13"/>
        <v>1.7012466807687114E-3</v>
      </c>
      <c r="Y92" s="19">
        <f t="shared" si="9"/>
        <v>2.9894179894179893</v>
      </c>
      <c r="Z92" s="18">
        <f t="shared" si="10"/>
        <v>1.0582010582010581E-2</v>
      </c>
      <c r="AA92" s="19">
        <f t="shared" si="7"/>
        <v>88.782573473153604</v>
      </c>
      <c r="AB92" s="19">
        <f t="shared" si="8"/>
        <v>95.000192633687774</v>
      </c>
      <c r="AC92" s="18">
        <f t="shared" si="11"/>
        <v>6.2109005805841846E-2</v>
      </c>
      <c r="AD92" s="43">
        <f t="shared" si="12"/>
        <v>1610.072463768116</v>
      </c>
    </row>
    <row r="93" spans="1:30">
      <c r="A93" s="15">
        <v>2010</v>
      </c>
      <c r="B93">
        <v>13</v>
      </c>
      <c r="C93" s="15" t="s">
        <v>37</v>
      </c>
      <c r="D93" s="18">
        <v>2.1038059762661541E-3</v>
      </c>
      <c r="E93" s="19">
        <v>3.1212121212121211</v>
      </c>
      <c r="F93" s="18">
        <v>8.658008658008658E-3</v>
      </c>
      <c r="G93" s="19">
        <v>93.426289378056666</v>
      </c>
      <c r="H93" s="19">
        <v>100</v>
      </c>
      <c r="I93" s="67">
        <v>0.77300000000000002</v>
      </c>
      <c r="J93" s="49">
        <v>109801</v>
      </c>
      <c r="K93" s="43">
        <v>1591.3188405797102</v>
      </c>
      <c r="L93" s="19">
        <v>1.82</v>
      </c>
      <c r="M93" s="19">
        <v>19564.66</v>
      </c>
      <c r="O93" s="49">
        <v>231</v>
      </c>
      <c r="P93" s="49">
        <v>721</v>
      </c>
      <c r="Q93" s="49">
        <v>2</v>
      </c>
      <c r="R93" s="49">
        <v>109801</v>
      </c>
      <c r="S93" s="63">
        <v>-1.1647688914892651E-2</v>
      </c>
      <c r="T93" s="49">
        <v>102583</v>
      </c>
      <c r="U93" s="49">
        <v>102583</v>
      </c>
      <c r="V93" s="49">
        <v>102583</v>
      </c>
      <c r="W93" s="17">
        <v>69</v>
      </c>
      <c r="X93" s="18">
        <f t="shared" si="13"/>
        <v>2.1038059762661541E-3</v>
      </c>
      <c r="Y93" s="19">
        <f t="shared" si="9"/>
        <v>3.1212121212121211</v>
      </c>
      <c r="Z93" s="18">
        <f t="shared" si="10"/>
        <v>8.658008658008658E-3</v>
      </c>
      <c r="AA93" s="19">
        <f t="shared" si="7"/>
        <v>93.426289378056666</v>
      </c>
      <c r="AB93" s="19">
        <f t="shared" si="8"/>
        <v>100</v>
      </c>
      <c r="AC93" s="18">
        <f t="shared" si="11"/>
        <v>6.2840957732625394E-2</v>
      </c>
      <c r="AD93" s="43">
        <f t="shared" si="12"/>
        <v>1591.3188405797102</v>
      </c>
    </row>
    <row r="94" spans="1:30">
      <c r="A94" s="15">
        <v>2011</v>
      </c>
      <c r="B94">
        <v>13</v>
      </c>
      <c r="C94" s="15" t="s">
        <v>37</v>
      </c>
      <c r="D94" s="18">
        <v>1.2318617416351154E-3</v>
      </c>
      <c r="E94" s="19">
        <v>2.7647058823529411</v>
      </c>
      <c r="F94" s="18">
        <v>2.2058823529411766E-2</v>
      </c>
      <c r="G94" s="19">
        <v>100</v>
      </c>
      <c r="H94" s="19">
        <v>100</v>
      </c>
      <c r="I94" s="67">
        <v>0.77300000000000002</v>
      </c>
      <c r="J94" s="49">
        <v>110402</v>
      </c>
      <c r="K94" s="43">
        <v>1600.0289855072465</v>
      </c>
      <c r="L94" s="19">
        <v>1.97</v>
      </c>
      <c r="M94" s="19">
        <v>20056.12</v>
      </c>
      <c r="O94" s="49">
        <v>136</v>
      </c>
      <c r="P94" s="49">
        <v>376</v>
      </c>
      <c r="Q94" s="49">
        <v>3</v>
      </c>
      <c r="R94" s="49">
        <v>110402</v>
      </c>
      <c r="S94" s="63">
        <v>5.4735384923634278E-3</v>
      </c>
      <c r="T94" s="49">
        <v>110402</v>
      </c>
      <c r="U94" s="49">
        <v>103144</v>
      </c>
      <c r="V94" s="49">
        <v>103144</v>
      </c>
      <c r="W94" s="17">
        <v>69</v>
      </c>
      <c r="X94" s="18">
        <f t="shared" si="13"/>
        <v>1.2318617416351154E-3</v>
      </c>
      <c r="Y94" s="19">
        <f t="shared" si="9"/>
        <v>2.7647058823529411</v>
      </c>
      <c r="Z94" s="18">
        <f t="shared" si="10"/>
        <v>2.2058823529411766E-2</v>
      </c>
      <c r="AA94" s="19">
        <f t="shared" si="7"/>
        <v>100</v>
      </c>
      <c r="AB94" s="19">
        <f t="shared" si="8"/>
        <v>100</v>
      </c>
      <c r="AC94" s="18">
        <f t="shared" si="11"/>
        <v>6.2498867774134527E-2</v>
      </c>
      <c r="AD94" s="43">
        <f t="shared" si="12"/>
        <v>1600.0289855072465</v>
      </c>
    </row>
    <row r="95" spans="1:30">
      <c r="A95" s="15">
        <v>2012</v>
      </c>
      <c r="B95">
        <v>13</v>
      </c>
      <c r="C95" s="15" t="s">
        <v>37</v>
      </c>
      <c r="D95" s="18">
        <v>8.920285088707279E-4</v>
      </c>
      <c r="E95" s="19">
        <v>3.6161616161616164</v>
      </c>
      <c r="F95" s="18">
        <v>1.0101010101010102E-2</v>
      </c>
      <c r="G95" s="19">
        <v>100</v>
      </c>
      <c r="H95" s="19">
        <v>100</v>
      </c>
      <c r="I95" s="67">
        <v>0.77300000000000002</v>
      </c>
      <c r="J95" s="49">
        <v>110983</v>
      </c>
      <c r="K95" s="43">
        <v>1608.4492753623188</v>
      </c>
      <c r="L95" s="68">
        <v>2.0049999999999999</v>
      </c>
      <c r="M95" s="19">
        <v>25458.45</v>
      </c>
      <c r="O95" s="49">
        <v>99</v>
      </c>
      <c r="P95" s="49">
        <v>358</v>
      </c>
      <c r="Q95" s="49">
        <v>1</v>
      </c>
      <c r="R95" s="49">
        <v>110983</v>
      </c>
      <c r="S95" s="63">
        <v>5.2625858227206557E-3</v>
      </c>
      <c r="T95" s="49">
        <v>110983</v>
      </c>
      <c r="U95" s="49">
        <v>103687</v>
      </c>
      <c r="V95" s="49">
        <v>103687</v>
      </c>
      <c r="W95" s="17">
        <v>69</v>
      </c>
      <c r="X95" s="18">
        <f t="shared" si="13"/>
        <v>8.920285088707279E-4</v>
      </c>
      <c r="Y95" s="19">
        <f t="shared" si="9"/>
        <v>3.6161616161616164</v>
      </c>
      <c r="Z95" s="18">
        <f t="shared" si="10"/>
        <v>1.0101010101010102E-2</v>
      </c>
      <c r="AA95" s="19">
        <f t="shared" si="7"/>
        <v>100</v>
      </c>
      <c r="AB95" s="19">
        <f t="shared" si="8"/>
        <v>100</v>
      </c>
      <c r="AC95" s="18">
        <f t="shared" si="11"/>
        <v>6.2171683951596189E-2</v>
      </c>
      <c r="AD95" s="43">
        <f t="shared" si="12"/>
        <v>1608.4492753623188</v>
      </c>
    </row>
    <row r="96" spans="1:30">
      <c r="A96" s="15">
        <v>2013</v>
      </c>
      <c r="B96">
        <v>13</v>
      </c>
      <c r="C96" s="15" t="s">
        <v>37</v>
      </c>
      <c r="D96" s="18">
        <v>6.523440897625468E-4</v>
      </c>
      <c r="E96" s="19">
        <v>5.36</v>
      </c>
      <c r="F96" s="18">
        <v>1.3333333333333334E-2</v>
      </c>
      <c r="G96" s="19">
        <v>100</v>
      </c>
      <c r="H96" s="19">
        <v>100</v>
      </c>
      <c r="I96" s="67">
        <v>0.77300000000000002</v>
      </c>
      <c r="J96" s="49">
        <v>114970</v>
      </c>
      <c r="K96" s="43">
        <v>1666.231884057971</v>
      </c>
      <c r="L96" s="19">
        <v>2.04</v>
      </c>
      <c r="M96" s="19">
        <v>24558.92</v>
      </c>
      <c r="O96" s="49">
        <v>75</v>
      </c>
      <c r="P96" s="49">
        <v>402</v>
      </c>
      <c r="Q96" s="49">
        <v>1</v>
      </c>
      <c r="R96" s="49">
        <v>114970</v>
      </c>
      <c r="S96" s="63">
        <v>3.5924420857248451E-2</v>
      </c>
      <c r="T96" s="49">
        <v>114970</v>
      </c>
      <c r="U96" s="49">
        <v>107412</v>
      </c>
      <c r="V96" s="49">
        <v>107412</v>
      </c>
      <c r="W96" s="17">
        <v>69</v>
      </c>
      <c r="X96" s="18">
        <f t="shared" si="13"/>
        <v>6.523440897625468E-4</v>
      </c>
      <c r="Y96" s="19">
        <f t="shared" si="9"/>
        <v>5.36</v>
      </c>
      <c r="Z96" s="18">
        <f t="shared" si="10"/>
        <v>1.3333333333333334E-2</v>
      </c>
      <c r="AA96" s="19">
        <f t="shared" si="7"/>
        <v>100</v>
      </c>
      <c r="AB96" s="19">
        <f t="shared" si="8"/>
        <v>100</v>
      </c>
      <c r="AC96" s="18">
        <f t="shared" si="11"/>
        <v>6.0015656258154297E-2</v>
      </c>
      <c r="AD96" s="43">
        <f t="shared" si="12"/>
        <v>1666.231884057971</v>
      </c>
    </row>
    <row r="97" spans="1:30">
      <c r="A97" s="15">
        <v>2014</v>
      </c>
      <c r="B97">
        <v>13</v>
      </c>
      <c r="C97" s="15" t="s">
        <v>37</v>
      </c>
      <c r="D97" s="18">
        <v>7.2644250726442512E-4</v>
      </c>
      <c r="E97" s="19">
        <v>3.9047619047619047</v>
      </c>
      <c r="F97" s="18">
        <v>1.1904761904761904E-2</v>
      </c>
      <c r="G97" s="19">
        <v>100</v>
      </c>
      <c r="H97" s="19">
        <v>100</v>
      </c>
      <c r="I97" s="67">
        <v>0.77300000000000002</v>
      </c>
      <c r="J97" s="49">
        <v>115632</v>
      </c>
      <c r="K97" s="43">
        <v>1675.8260869565217</v>
      </c>
      <c r="L97" s="68">
        <v>2.0950000000000002</v>
      </c>
      <c r="M97" s="19">
        <v>29606.03</v>
      </c>
      <c r="O97" s="49">
        <v>84</v>
      </c>
      <c r="P97" s="49">
        <v>328</v>
      </c>
      <c r="Q97" s="49">
        <v>1</v>
      </c>
      <c r="R97" s="49">
        <v>115632</v>
      </c>
      <c r="S97" s="63">
        <v>5.75802383230406E-3</v>
      </c>
      <c r="T97" s="49">
        <v>115632</v>
      </c>
      <c r="U97" s="49">
        <v>108031</v>
      </c>
      <c r="V97" s="49">
        <v>108031</v>
      </c>
      <c r="W97" s="17">
        <v>69</v>
      </c>
      <c r="X97" s="18">
        <f t="shared" si="13"/>
        <v>7.2644250726442512E-4</v>
      </c>
      <c r="Y97" s="19">
        <f t="shared" si="9"/>
        <v>3.9047619047619047</v>
      </c>
      <c r="Z97" s="18">
        <f t="shared" si="10"/>
        <v>1.1904761904761904E-2</v>
      </c>
      <c r="AA97" s="19">
        <f t="shared" si="7"/>
        <v>100</v>
      </c>
      <c r="AB97" s="19">
        <f t="shared" si="8"/>
        <v>100</v>
      </c>
      <c r="AC97" s="18">
        <f t="shared" si="11"/>
        <v>5.9672063096720636E-2</v>
      </c>
      <c r="AD97" s="43">
        <f t="shared" si="12"/>
        <v>1675.8260869565217</v>
      </c>
    </row>
    <row r="98" spans="1:30">
      <c r="A98">
        <v>2008</v>
      </c>
      <c r="B98" s="4">
        <v>14</v>
      </c>
      <c r="C98" t="s">
        <v>40</v>
      </c>
      <c r="D98" s="18">
        <v>6.2363579669473025E-4</v>
      </c>
      <c r="E98" s="19">
        <v>4</v>
      </c>
      <c r="F98" s="18">
        <v>0</v>
      </c>
      <c r="G98" s="19">
        <v>0</v>
      </c>
      <c r="H98" s="19">
        <v>0</v>
      </c>
      <c r="I98" s="67">
        <v>0.60499999999999998</v>
      </c>
      <c r="J98" s="1">
        <v>6414</v>
      </c>
      <c r="K98" s="43">
        <v>1603.5</v>
      </c>
      <c r="L98" s="19">
        <v>1.72</v>
      </c>
      <c r="M98" s="19">
        <v>159436.32999999999</v>
      </c>
      <c r="O98" s="1">
        <v>4</v>
      </c>
      <c r="P98" s="1">
        <v>16</v>
      </c>
      <c r="R98" s="1">
        <v>6414</v>
      </c>
      <c r="S98" s="60">
        <v>4.923932602650094E-2</v>
      </c>
      <c r="T98" s="1"/>
      <c r="U98" s="1"/>
      <c r="V98" s="1"/>
      <c r="W98" s="17">
        <v>4</v>
      </c>
      <c r="X98" s="18">
        <f t="shared" si="13"/>
        <v>6.2363579669473025E-4</v>
      </c>
      <c r="Y98" s="19">
        <f t="shared" si="9"/>
        <v>4</v>
      </c>
      <c r="Z98" s="18">
        <f t="shared" si="10"/>
        <v>0</v>
      </c>
      <c r="AA98" s="19">
        <f t="shared" si="7"/>
        <v>0</v>
      </c>
      <c r="AB98" s="19">
        <f t="shared" si="8"/>
        <v>0</v>
      </c>
      <c r="AC98" s="18">
        <f t="shared" si="11"/>
        <v>6.2363579669473028E-2</v>
      </c>
      <c r="AD98" s="43">
        <f t="shared" si="12"/>
        <v>1603.5</v>
      </c>
    </row>
    <row r="99" spans="1:30">
      <c r="A99">
        <v>2009</v>
      </c>
      <c r="B99">
        <v>14</v>
      </c>
      <c r="C99" t="s">
        <v>40</v>
      </c>
      <c r="D99" s="18">
        <v>3.0665440049064706E-4</v>
      </c>
      <c r="E99" s="19">
        <v>5</v>
      </c>
      <c r="F99" s="18">
        <v>0</v>
      </c>
      <c r="G99" s="19">
        <v>0</v>
      </c>
      <c r="H99" s="19">
        <v>0</v>
      </c>
      <c r="I99" s="67">
        <v>0.60499999999999998</v>
      </c>
      <c r="J99" s="1">
        <v>6522</v>
      </c>
      <c r="K99" s="43">
        <v>1304.4000000000001</v>
      </c>
      <c r="L99" s="19">
        <v>1.84</v>
      </c>
      <c r="M99" s="19">
        <v>104423.61</v>
      </c>
      <c r="O99" s="1">
        <v>2</v>
      </c>
      <c r="P99" s="1">
        <v>10</v>
      </c>
      <c r="R99" s="1">
        <v>6522</v>
      </c>
      <c r="S99" s="60">
        <v>1.6838166510757757E-2</v>
      </c>
      <c r="T99" s="1"/>
      <c r="U99" s="1"/>
      <c r="V99" s="1"/>
      <c r="W99" s="17">
        <v>5</v>
      </c>
      <c r="X99" s="18">
        <f t="shared" si="13"/>
        <v>3.0665440049064706E-4</v>
      </c>
      <c r="Y99" s="19">
        <f t="shared" si="9"/>
        <v>5</v>
      </c>
      <c r="Z99" s="18">
        <f t="shared" si="10"/>
        <v>0</v>
      </c>
      <c r="AA99" s="19">
        <f t="shared" si="7"/>
        <v>0</v>
      </c>
      <c r="AB99" s="19">
        <f t="shared" si="8"/>
        <v>0</v>
      </c>
      <c r="AC99" s="18">
        <f t="shared" si="11"/>
        <v>7.6663600122661754E-2</v>
      </c>
      <c r="AD99" s="43">
        <f t="shared" si="12"/>
        <v>1304.4000000000001</v>
      </c>
    </row>
    <row r="100" spans="1:30">
      <c r="A100">
        <v>2010</v>
      </c>
      <c r="B100">
        <v>14</v>
      </c>
      <c r="C100" t="s">
        <v>40</v>
      </c>
      <c r="D100" s="18">
        <v>1.1393229166666667E-3</v>
      </c>
      <c r="E100" s="19">
        <v>3.7142857142857144</v>
      </c>
      <c r="F100" s="18">
        <v>0</v>
      </c>
      <c r="G100" s="19">
        <v>0</v>
      </c>
      <c r="H100" s="19">
        <v>0</v>
      </c>
      <c r="I100" s="67">
        <v>0.70799999999999996</v>
      </c>
      <c r="J100" s="1">
        <v>6144</v>
      </c>
      <c r="K100" s="43">
        <v>1228.8</v>
      </c>
      <c r="L100" s="19">
        <v>1.82</v>
      </c>
      <c r="M100" s="19">
        <v>159815.65</v>
      </c>
      <c r="O100" s="1">
        <v>7</v>
      </c>
      <c r="P100" s="1">
        <v>26</v>
      </c>
      <c r="R100" s="1">
        <v>6144</v>
      </c>
      <c r="S100" s="60">
        <v>-5.7957681692732299E-2</v>
      </c>
      <c r="T100" s="1"/>
      <c r="U100" s="1"/>
      <c r="V100" s="1"/>
      <c r="W100" s="17">
        <v>5</v>
      </c>
      <c r="X100" s="18">
        <f t="shared" si="13"/>
        <v>1.1393229166666667E-3</v>
      </c>
      <c r="Y100" s="19">
        <f t="shared" si="9"/>
        <v>3.7142857142857144</v>
      </c>
      <c r="Z100" s="18">
        <f t="shared" si="10"/>
        <v>0</v>
      </c>
      <c r="AA100" s="19">
        <f t="shared" si="7"/>
        <v>0</v>
      </c>
      <c r="AB100" s="19">
        <f t="shared" si="8"/>
        <v>0</v>
      </c>
      <c r="AC100" s="18">
        <f t="shared" si="11"/>
        <v>8.1380208333333343E-2</v>
      </c>
      <c r="AD100" s="43">
        <f t="shared" si="12"/>
        <v>1228.8</v>
      </c>
    </row>
    <row r="101" spans="1:30">
      <c r="A101">
        <v>2011</v>
      </c>
      <c r="B101">
        <v>14</v>
      </c>
      <c r="C101" t="s">
        <v>40</v>
      </c>
      <c r="D101" s="18">
        <v>0</v>
      </c>
      <c r="E101" s="19">
        <v>0</v>
      </c>
      <c r="F101" s="18">
        <v>0</v>
      </c>
      <c r="G101" s="19">
        <v>0</v>
      </c>
      <c r="H101" s="19">
        <v>0</v>
      </c>
      <c r="I101" s="67">
        <v>0.70799999999999996</v>
      </c>
      <c r="J101" s="1">
        <v>6209</v>
      </c>
      <c r="K101" s="43">
        <v>1241.8</v>
      </c>
      <c r="L101" s="19">
        <v>1.97</v>
      </c>
      <c r="M101" s="19">
        <v>180775.4</v>
      </c>
      <c r="O101" s="1"/>
      <c r="P101" s="1">
        <v>0</v>
      </c>
      <c r="R101" s="1">
        <v>6209</v>
      </c>
      <c r="S101" s="60">
        <v>1.0579427083333259E-2</v>
      </c>
      <c r="W101" s="17">
        <v>5</v>
      </c>
      <c r="X101" s="18">
        <f t="shared" si="13"/>
        <v>0</v>
      </c>
      <c r="Y101" s="19">
        <f t="shared" si="9"/>
        <v>0</v>
      </c>
      <c r="Z101" s="18">
        <f t="shared" si="10"/>
        <v>0</v>
      </c>
      <c r="AA101" s="19">
        <f t="shared" si="7"/>
        <v>0</v>
      </c>
      <c r="AB101" s="19">
        <f t="shared" si="8"/>
        <v>0</v>
      </c>
      <c r="AC101" s="18">
        <f t="shared" si="11"/>
        <v>8.0528265421162828E-2</v>
      </c>
      <c r="AD101" s="43">
        <f t="shared" si="12"/>
        <v>1241.8</v>
      </c>
    </row>
    <row r="102" spans="1:30">
      <c r="A102">
        <v>2012</v>
      </c>
      <c r="B102">
        <v>14</v>
      </c>
      <c r="C102" t="s">
        <v>40</v>
      </c>
      <c r="D102" s="18">
        <v>6.378568011481422E-4</v>
      </c>
      <c r="E102" s="19">
        <v>2.5</v>
      </c>
      <c r="F102" s="18">
        <v>0</v>
      </c>
      <c r="G102" s="19">
        <v>94.881199170786161</v>
      </c>
      <c r="H102" s="19">
        <v>98.837209302325576</v>
      </c>
      <c r="I102" s="67">
        <v>0.70799999999999996</v>
      </c>
      <c r="J102" s="1">
        <v>6271</v>
      </c>
      <c r="K102" s="43">
        <v>1254.2</v>
      </c>
      <c r="L102" s="68">
        <v>2.0049999999999999</v>
      </c>
      <c r="M102" s="19">
        <v>169523.08</v>
      </c>
      <c r="O102" s="1">
        <v>4</v>
      </c>
      <c r="P102" s="1">
        <v>10</v>
      </c>
      <c r="R102" s="1">
        <v>6271</v>
      </c>
      <c r="S102" s="60">
        <v>9.9855049122241635E-3</v>
      </c>
      <c r="T102" s="1">
        <v>5950</v>
      </c>
      <c r="U102" s="1">
        <v>6020</v>
      </c>
      <c r="V102" s="1">
        <v>5950</v>
      </c>
      <c r="W102" s="17">
        <v>5</v>
      </c>
      <c r="X102" s="18">
        <f t="shared" si="13"/>
        <v>6.378568011481422E-4</v>
      </c>
      <c r="Y102" s="19">
        <f t="shared" si="9"/>
        <v>2.5</v>
      </c>
      <c r="Z102" s="18">
        <f t="shared" si="10"/>
        <v>0</v>
      </c>
      <c r="AA102" s="19">
        <f t="shared" si="7"/>
        <v>94.881199170786161</v>
      </c>
      <c r="AB102" s="19">
        <f t="shared" si="8"/>
        <v>98.837209302325576</v>
      </c>
      <c r="AC102" s="18">
        <f t="shared" si="11"/>
        <v>7.9732100143517781E-2</v>
      </c>
      <c r="AD102" s="43">
        <f t="shared" si="12"/>
        <v>1254.2</v>
      </c>
    </row>
    <row r="103" spans="1:30">
      <c r="A103">
        <v>2013</v>
      </c>
      <c r="B103">
        <v>14</v>
      </c>
      <c r="C103" t="s">
        <v>40</v>
      </c>
      <c r="D103" s="18">
        <v>4.5962923241918186E-4</v>
      </c>
      <c r="E103" s="19">
        <v>2.6666666666666665</v>
      </c>
      <c r="F103" s="18">
        <v>0</v>
      </c>
      <c r="G103" s="19">
        <v>93.45794392523365</v>
      </c>
      <c r="H103" s="19">
        <v>97.350781998084898</v>
      </c>
      <c r="I103" s="67">
        <v>0.70799999999999996</v>
      </c>
      <c r="J103" s="1">
        <v>6527</v>
      </c>
      <c r="K103" s="43">
        <v>1305.4000000000001</v>
      </c>
      <c r="L103" s="19">
        <v>2.04</v>
      </c>
      <c r="M103" s="19">
        <v>93937.38</v>
      </c>
      <c r="O103" s="1">
        <v>3</v>
      </c>
      <c r="P103" s="1">
        <v>8</v>
      </c>
      <c r="R103" s="1">
        <v>6527</v>
      </c>
      <c r="S103" s="60">
        <v>4.0822835273481184E-2</v>
      </c>
      <c r="T103" s="1">
        <v>6100</v>
      </c>
      <c r="U103" s="1">
        <v>6266</v>
      </c>
      <c r="V103" s="1">
        <v>6100</v>
      </c>
      <c r="W103" s="17">
        <v>5</v>
      </c>
      <c r="X103" s="18">
        <f t="shared" si="13"/>
        <v>4.5962923241918186E-4</v>
      </c>
      <c r="Y103" s="19">
        <f t="shared" si="9"/>
        <v>2.6666666666666665</v>
      </c>
      <c r="Z103" s="18">
        <f t="shared" si="10"/>
        <v>0</v>
      </c>
      <c r="AA103" s="19">
        <f t="shared" si="7"/>
        <v>93.45794392523365</v>
      </c>
      <c r="AB103" s="19">
        <f t="shared" si="8"/>
        <v>97.350781998084898</v>
      </c>
      <c r="AC103" s="18">
        <f t="shared" si="11"/>
        <v>7.6604872069863647E-2</v>
      </c>
      <c r="AD103" s="43">
        <f t="shared" si="12"/>
        <v>1305.4000000000001</v>
      </c>
    </row>
    <row r="104" spans="1:30">
      <c r="A104">
        <v>2014</v>
      </c>
      <c r="B104">
        <v>14</v>
      </c>
      <c r="C104" t="s">
        <v>40</v>
      </c>
      <c r="D104" s="18">
        <v>6.0670408008493858E-4</v>
      </c>
      <c r="E104" s="19">
        <v>2</v>
      </c>
      <c r="F104" s="18">
        <v>0</v>
      </c>
      <c r="G104" s="19">
        <v>95.99575307143941</v>
      </c>
      <c r="H104" s="19">
        <v>100</v>
      </c>
      <c r="I104" s="67">
        <v>0.70799999999999996</v>
      </c>
      <c r="J104" s="1">
        <v>6593</v>
      </c>
      <c r="K104" s="43">
        <v>1318.6</v>
      </c>
      <c r="L104" s="68">
        <v>2.0950000000000002</v>
      </c>
      <c r="M104" s="19">
        <v>119687.17</v>
      </c>
      <c r="O104" s="1">
        <v>4</v>
      </c>
      <c r="P104" s="1">
        <v>8</v>
      </c>
      <c r="R104" s="1">
        <v>6593</v>
      </c>
      <c r="S104" s="60">
        <v>1.0111843113222108E-2</v>
      </c>
      <c r="T104" s="1">
        <v>6329</v>
      </c>
      <c r="U104" s="1">
        <v>6329</v>
      </c>
      <c r="V104" s="1">
        <v>6329</v>
      </c>
      <c r="W104" s="17">
        <v>5</v>
      </c>
      <c r="X104" s="18">
        <f t="shared" si="13"/>
        <v>6.0670408008493858E-4</v>
      </c>
      <c r="Y104" s="19">
        <f t="shared" si="9"/>
        <v>2</v>
      </c>
      <c r="Z104" s="18">
        <f t="shared" si="10"/>
        <v>0</v>
      </c>
      <c r="AA104" s="19">
        <f t="shared" si="7"/>
        <v>95.99575307143941</v>
      </c>
      <c r="AB104" s="19">
        <f t="shared" si="8"/>
        <v>100</v>
      </c>
      <c r="AC104" s="18">
        <f t="shared" si="11"/>
        <v>7.5838010010617324E-2</v>
      </c>
      <c r="AD104" s="43">
        <f t="shared" si="12"/>
        <v>1318.6</v>
      </c>
    </row>
    <row r="105" spans="1:30">
      <c r="A105" s="22">
        <v>2008</v>
      </c>
      <c r="B105" s="4">
        <v>15</v>
      </c>
      <c r="C105" s="26" t="s">
        <v>43</v>
      </c>
      <c r="D105" s="18">
        <v>1.0250482536012999E-3</v>
      </c>
      <c r="E105" s="19">
        <v>3.4042553191489362</v>
      </c>
      <c r="F105" s="18">
        <v>1.0638297872340425E-2</v>
      </c>
      <c r="G105" s="19">
        <v>102.12861084152101</v>
      </c>
      <c r="H105" s="19">
        <v>103.83728407654611</v>
      </c>
      <c r="I105" s="67">
        <v>0.68300000000000005</v>
      </c>
      <c r="J105" s="51">
        <v>91703</v>
      </c>
      <c r="K105" s="43">
        <v>1951.127659574468</v>
      </c>
      <c r="L105" s="19">
        <v>1.72</v>
      </c>
      <c r="M105" s="19">
        <v>25803.3</v>
      </c>
      <c r="O105" s="51">
        <v>94</v>
      </c>
      <c r="P105" s="51">
        <v>320</v>
      </c>
      <c r="Q105" s="51">
        <v>1</v>
      </c>
      <c r="R105" s="51">
        <v>91703</v>
      </c>
      <c r="S105" s="64">
        <v>4.4881728271273014E-2</v>
      </c>
      <c r="T105" s="51">
        <v>93655</v>
      </c>
      <c r="U105" s="51">
        <v>90194</v>
      </c>
      <c r="V105" s="51">
        <v>93655</v>
      </c>
      <c r="W105" s="17">
        <v>47</v>
      </c>
      <c r="X105" s="18">
        <f t="shared" si="13"/>
        <v>1.0250482536012999E-3</v>
      </c>
      <c r="Y105" s="19">
        <f t="shared" si="9"/>
        <v>3.4042553191489362</v>
      </c>
      <c r="Z105" s="18">
        <f t="shared" si="10"/>
        <v>1.0638297872340425E-2</v>
      </c>
      <c r="AA105" s="19">
        <f t="shared" si="7"/>
        <v>102.12861084152101</v>
      </c>
      <c r="AB105" s="19">
        <f t="shared" si="8"/>
        <v>103.83728407654611</v>
      </c>
      <c r="AC105" s="18">
        <f t="shared" si="11"/>
        <v>5.1252412680064995E-2</v>
      </c>
      <c r="AD105" s="43">
        <f t="shared" si="12"/>
        <v>1951.127659574468</v>
      </c>
    </row>
    <row r="106" spans="1:30">
      <c r="A106" s="22">
        <v>2009</v>
      </c>
      <c r="B106">
        <v>15</v>
      </c>
      <c r="C106" s="22" t="s">
        <v>43</v>
      </c>
      <c r="D106" s="18">
        <v>6.7795151032530913E-4</v>
      </c>
      <c r="E106" s="19">
        <v>4.412698412698413</v>
      </c>
      <c r="F106" s="18">
        <v>4.7619047619047616E-2</v>
      </c>
      <c r="G106" s="19">
        <v>103.83742077114293</v>
      </c>
      <c r="H106" s="19">
        <v>105.57452023020197</v>
      </c>
      <c r="I106" s="67">
        <v>0.68300000000000005</v>
      </c>
      <c r="J106" s="51">
        <v>92927</v>
      </c>
      <c r="K106" s="43">
        <v>1935.9791666666667</v>
      </c>
      <c r="L106" s="19">
        <v>1.84</v>
      </c>
      <c r="M106" s="19">
        <v>21312.23</v>
      </c>
      <c r="O106" s="51">
        <v>63</v>
      </c>
      <c r="P106" s="51">
        <v>278</v>
      </c>
      <c r="Q106" s="51">
        <v>3</v>
      </c>
      <c r="R106" s="51">
        <v>92927</v>
      </c>
      <c r="S106" s="64">
        <v>1.3347436834127535E-2</v>
      </c>
      <c r="T106" s="51">
        <v>96493</v>
      </c>
      <c r="U106" s="51">
        <v>91398</v>
      </c>
      <c r="V106" s="51">
        <v>96493</v>
      </c>
      <c r="W106" s="17">
        <v>48</v>
      </c>
      <c r="X106" s="18">
        <f t="shared" si="13"/>
        <v>6.7795151032530913E-4</v>
      </c>
      <c r="Y106" s="19">
        <f t="shared" si="9"/>
        <v>4.412698412698413</v>
      </c>
      <c r="Z106" s="18">
        <f t="shared" si="10"/>
        <v>4.7619047619047616E-2</v>
      </c>
      <c r="AA106" s="19">
        <f t="shared" si="7"/>
        <v>103.83742077114293</v>
      </c>
      <c r="AB106" s="19">
        <f t="shared" si="8"/>
        <v>105.57452023020197</v>
      </c>
      <c r="AC106" s="18">
        <f t="shared" si="11"/>
        <v>5.1653448405737844E-2</v>
      </c>
      <c r="AD106" s="43">
        <f t="shared" si="12"/>
        <v>1935.9791666666667</v>
      </c>
    </row>
    <row r="107" spans="1:30">
      <c r="A107" s="22">
        <v>2010</v>
      </c>
      <c r="B107">
        <v>15</v>
      </c>
      <c r="C107" s="22" t="s">
        <v>43</v>
      </c>
      <c r="D107" s="18">
        <v>8.9674609274916731E-4</v>
      </c>
      <c r="E107" s="19">
        <v>2.6547619047619047</v>
      </c>
      <c r="F107" s="18">
        <v>0</v>
      </c>
      <c r="G107" s="19">
        <v>98.518233837219242</v>
      </c>
      <c r="H107" s="19">
        <v>100</v>
      </c>
      <c r="I107" s="67">
        <v>0.77200000000000002</v>
      </c>
      <c r="J107" s="51">
        <v>93672</v>
      </c>
      <c r="K107" s="43">
        <v>1951.5</v>
      </c>
      <c r="L107" s="19">
        <v>1.82</v>
      </c>
      <c r="M107" s="19">
        <v>27466.91</v>
      </c>
      <c r="O107" s="51">
        <v>84</v>
      </c>
      <c r="P107" s="51">
        <v>223</v>
      </c>
      <c r="Q107" s="51">
        <v>0</v>
      </c>
      <c r="R107" s="51">
        <v>93672</v>
      </c>
      <c r="S107" s="64">
        <v>8.0170456379737853E-3</v>
      </c>
      <c r="T107" s="51">
        <v>92284</v>
      </c>
      <c r="U107" s="51">
        <v>92284</v>
      </c>
      <c r="V107" s="51">
        <v>92284</v>
      </c>
      <c r="W107" s="17">
        <v>48</v>
      </c>
      <c r="X107" s="18">
        <f t="shared" si="13"/>
        <v>8.9674609274916731E-4</v>
      </c>
      <c r="Y107" s="19">
        <f t="shared" si="9"/>
        <v>2.6547619047619047</v>
      </c>
      <c r="Z107" s="18">
        <f t="shared" si="10"/>
        <v>0</v>
      </c>
      <c r="AA107" s="19">
        <f t="shared" si="7"/>
        <v>98.518233837219242</v>
      </c>
      <c r="AB107" s="19">
        <f t="shared" si="8"/>
        <v>100</v>
      </c>
      <c r="AC107" s="18">
        <f t="shared" si="11"/>
        <v>5.1242633871380991E-2</v>
      </c>
      <c r="AD107" s="43">
        <f t="shared" si="12"/>
        <v>1951.5</v>
      </c>
    </row>
    <row r="108" spans="1:30">
      <c r="A108" s="22">
        <v>2011</v>
      </c>
      <c r="B108">
        <v>15</v>
      </c>
      <c r="C108" s="22" t="s">
        <v>43</v>
      </c>
      <c r="D108" s="18">
        <v>5.0633445500479967E-4</v>
      </c>
      <c r="E108" s="19">
        <v>3.5625</v>
      </c>
      <c r="F108" s="18">
        <v>0</v>
      </c>
      <c r="G108" s="19">
        <v>98.517916855663032</v>
      </c>
      <c r="H108" s="19">
        <v>100</v>
      </c>
      <c r="I108" s="67">
        <v>0.77200000000000002</v>
      </c>
      <c r="J108" s="51">
        <v>94799</v>
      </c>
      <c r="K108" s="43">
        <v>1974.9791666666667</v>
      </c>
      <c r="L108" s="19">
        <v>1.97</v>
      </c>
      <c r="M108" s="19">
        <v>30454.99</v>
      </c>
      <c r="O108" s="51">
        <v>48</v>
      </c>
      <c r="P108" s="51">
        <v>171</v>
      </c>
      <c r="Q108" s="51">
        <v>0</v>
      </c>
      <c r="R108" s="51">
        <v>94799</v>
      </c>
      <c r="S108" s="64">
        <v>1.2031343411051276E-2</v>
      </c>
      <c r="T108" s="51">
        <v>93394</v>
      </c>
      <c r="U108" s="51">
        <v>93394</v>
      </c>
      <c r="V108" s="51">
        <v>93394</v>
      </c>
      <c r="W108" s="17">
        <v>48</v>
      </c>
      <c r="X108" s="18">
        <f t="shared" si="13"/>
        <v>5.0633445500479967E-4</v>
      </c>
      <c r="Y108" s="19">
        <f t="shared" si="9"/>
        <v>3.5625</v>
      </c>
      <c r="Z108" s="18">
        <f t="shared" si="10"/>
        <v>0</v>
      </c>
      <c r="AA108" s="19">
        <f t="shared" si="7"/>
        <v>98.517916855663032</v>
      </c>
      <c r="AB108" s="19">
        <f t="shared" si="8"/>
        <v>100</v>
      </c>
      <c r="AC108" s="18">
        <f t="shared" si="11"/>
        <v>5.0633445500479969E-2</v>
      </c>
      <c r="AD108" s="43">
        <f t="shared" si="12"/>
        <v>1974.9791666666667</v>
      </c>
    </row>
    <row r="109" spans="1:30">
      <c r="A109" s="22">
        <v>2012</v>
      </c>
      <c r="B109">
        <v>15</v>
      </c>
      <c r="C109" s="22" t="s">
        <v>43</v>
      </c>
      <c r="D109" s="18">
        <v>5.1101284832304357E-4</v>
      </c>
      <c r="E109" s="19">
        <v>3.7755102040816326</v>
      </c>
      <c r="F109" s="18">
        <v>0</v>
      </c>
      <c r="G109" s="19">
        <v>98.518062739863183</v>
      </c>
      <c r="H109" s="19">
        <v>100</v>
      </c>
      <c r="I109" s="67">
        <v>0.77200000000000002</v>
      </c>
      <c r="J109" s="51">
        <v>95888</v>
      </c>
      <c r="K109" s="43">
        <v>1997.6666666666667</v>
      </c>
      <c r="L109" s="68">
        <v>2.0049999999999999</v>
      </c>
      <c r="M109" s="19">
        <v>41077.82</v>
      </c>
      <c r="O109" s="51">
        <v>49</v>
      </c>
      <c r="P109" s="51">
        <v>185</v>
      </c>
      <c r="Q109" s="51">
        <v>0</v>
      </c>
      <c r="R109" s="51">
        <v>95888</v>
      </c>
      <c r="S109" s="64">
        <v>1.1487462947921356E-2</v>
      </c>
      <c r="T109" s="51">
        <v>94467</v>
      </c>
      <c r="U109" s="51">
        <v>94467</v>
      </c>
      <c r="V109" s="51">
        <v>94467</v>
      </c>
      <c r="W109" s="17">
        <v>48</v>
      </c>
      <c r="X109" s="18">
        <f t="shared" si="13"/>
        <v>5.1101284832304357E-4</v>
      </c>
      <c r="Y109" s="19">
        <f t="shared" si="9"/>
        <v>3.7755102040816326</v>
      </c>
      <c r="Z109" s="18">
        <f t="shared" si="10"/>
        <v>0</v>
      </c>
      <c r="AA109" s="19">
        <f t="shared" si="7"/>
        <v>98.518062739863183</v>
      </c>
      <c r="AB109" s="19">
        <f t="shared" si="8"/>
        <v>100</v>
      </c>
      <c r="AC109" s="18">
        <f t="shared" si="11"/>
        <v>5.0058401468379782E-2</v>
      </c>
      <c r="AD109" s="43">
        <f t="shared" si="12"/>
        <v>1997.6666666666667</v>
      </c>
    </row>
    <row r="110" spans="1:30">
      <c r="A110" s="22">
        <v>2013</v>
      </c>
      <c r="B110">
        <v>15</v>
      </c>
      <c r="C110" s="22" t="s">
        <v>43</v>
      </c>
      <c r="D110" s="18">
        <v>4.900686096053448E-4</v>
      </c>
      <c r="E110" s="19">
        <v>3.8571428571428572</v>
      </c>
      <c r="F110" s="18">
        <v>4.0816326530612242E-2</v>
      </c>
      <c r="G110" s="19">
        <v>98.517792490948736</v>
      </c>
      <c r="H110" s="19">
        <v>100</v>
      </c>
      <c r="I110" s="67">
        <v>0.77200000000000002</v>
      </c>
      <c r="J110" s="51">
        <v>99986</v>
      </c>
      <c r="K110" s="43">
        <v>2083.0416666666665</v>
      </c>
      <c r="L110" s="19">
        <v>2.04</v>
      </c>
      <c r="M110" s="19">
        <v>42591.31</v>
      </c>
      <c r="O110" s="51">
        <v>49</v>
      </c>
      <c r="P110" s="51">
        <v>189</v>
      </c>
      <c r="Q110" s="51">
        <v>2</v>
      </c>
      <c r="R110" s="51">
        <v>99986</v>
      </c>
      <c r="S110" s="64">
        <v>4.2737360253629175E-2</v>
      </c>
      <c r="T110" s="51">
        <v>98504</v>
      </c>
      <c r="U110" s="51">
        <v>98504</v>
      </c>
      <c r="V110" s="51">
        <v>98504</v>
      </c>
      <c r="W110" s="17">
        <v>48</v>
      </c>
      <c r="X110" s="18">
        <f t="shared" si="13"/>
        <v>4.900686096053448E-4</v>
      </c>
      <c r="Y110" s="19">
        <f t="shared" si="9"/>
        <v>3.8571428571428572</v>
      </c>
      <c r="Z110" s="18">
        <f t="shared" si="10"/>
        <v>4.0816326530612242E-2</v>
      </c>
      <c r="AA110" s="19">
        <f t="shared" si="7"/>
        <v>98.517792490948736</v>
      </c>
      <c r="AB110" s="19">
        <f t="shared" si="8"/>
        <v>100</v>
      </c>
      <c r="AC110" s="18">
        <f t="shared" si="11"/>
        <v>4.8006720940931731E-2</v>
      </c>
      <c r="AD110" s="43">
        <f t="shared" si="12"/>
        <v>2083.0416666666665</v>
      </c>
    </row>
    <row r="111" spans="1:30">
      <c r="A111" s="22">
        <v>2014</v>
      </c>
      <c r="B111">
        <v>15</v>
      </c>
      <c r="C111" s="22" t="s">
        <v>43</v>
      </c>
      <c r="D111" s="18">
        <v>5.1415915203290616E-4</v>
      </c>
      <c r="E111" s="19">
        <v>3.9423076923076925</v>
      </c>
      <c r="F111" s="18">
        <v>1.9230769230769232E-2</v>
      </c>
      <c r="G111" s="19">
        <v>98.517837367505152</v>
      </c>
      <c r="H111" s="19">
        <v>100</v>
      </c>
      <c r="I111" s="67">
        <v>0.77200000000000002</v>
      </c>
      <c r="J111" s="51">
        <v>101136</v>
      </c>
      <c r="K111" s="43">
        <v>2107</v>
      </c>
      <c r="L111" s="68">
        <v>2.0950000000000002</v>
      </c>
      <c r="M111" s="19">
        <v>47115.64</v>
      </c>
      <c r="O111" s="51">
        <v>52</v>
      </c>
      <c r="P111" s="51">
        <v>205</v>
      </c>
      <c r="Q111" s="51">
        <v>1</v>
      </c>
      <c r="R111" s="51">
        <v>101136</v>
      </c>
      <c r="S111" s="64">
        <v>1.1501610225431502E-2</v>
      </c>
      <c r="T111" s="51">
        <v>99637</v>
      </c>
      <c r="U111" s="51">
        <v>99637</v>
      </c>
      <c r="V111" s="51">
        <v>99637</v>
      </c>
      <c r="W111" s="17">
        <v>48</v>
      </c>
      <c r="X111" s="18">
        <f t="shared" si="13"/>
        <v>5.1415915203290616E-4</v>
      </c>
      <c r="Y111" s="19">
        <f t="shared" si="9"/>
        <v>3.9423076923076925</v>
      </c>
      <c r="Z111" s="18">
        <f t="shared" si="10"/>
        <v>1.9230769230769232E-2</v>
      </c>
      <c r="AA111" s="19">
        <f t="shared" si="7"/>
        <v>98.517837367505152</v>
      </c>
      <c r="AB111" s="19">
        <f t="shared" si="8"/>
        <v>100</v>
      </c>
      <c r="AC111" s="18">
        <f t="shared" si="11"/>
        <v>4.7460844803037493E-2</v>
      </c>
      <c r="AD111" s="43">
        <f t="shared" si="12"/>
        <v>2107</v>
      </c>
    </row>
    <row r="112" spans="1:30">
      <c r="A112">
        <v>2008</v>
      </c>
      <c r="B112">
        <v>16</v>
      </c>
      <c r="C112" t="s">
        <v>45</v>
      </c>
      <c r="D112" s="18">
        <v>2.7952287382724933E-3</v>
      </c>
      <c r="E112" s="19">
        <v>3.0891089108910892</v>
      </c>
      <c r="F112" s="18">
        <v>9.9009900990099011E-3</v>
      </c>
      <c r="G112" s="19">
        <v>0</v>
      </c>
      <c r="H112" s="19">
        <v>0</v>
      </c>
      <c r="I112" s="67">
        <v>0.66900000000000004</v>
      </c>
      <c r="J112" s="1">
        <v>36133</v>
      </c>
      <c r="K112" s="43">
        <v>2408.8666666666668</v>
      </c>
      <c r="L112" s="19">
        <v>1.72</v>
      </c>
      <c r="M112" s="19">
        <v>12802.34</v>
      </c>
      <c r="O112" s="1">
        <v>101</v>
      </c>
      <c r="P112" s="1">
        <v>312</v>
      </c>
      <c r="Q112" s="56">
        <v>1</v>
      </c>
      <c r="R112" s="1">
        <v>36133</v>
      </c>
      <c r="S112" s="60">
        <v>3.9409717228087393E-2</v>
      </c>
      <c r="T112" s="1"/>
      <c r="W112" s="17">
        <v>15</v>
      </c>
      <c r="X112" s="18">
        <f t="shared" si="13"/>
        <v>2.7952287382724933E-3</v>
      </c>
      <c r="Y112" s="19">
        <f t="shared" si="9"/>
        <v>3.0891089108910892</v>
      </c>
      <c r="Z112" s="18">
        <f t="shared" si="10"/>
        <v>9.9009900990099011E-3</v>
      </c>
      <c r="AA112" s="19">
        <f t="shared" si="7"/>
        <v>0</v>
      </c>
      <c r="AB112" s="19">
        <f t="shared" si="8"/>
        <v>0</v>
      </c>
      <c r="AC112" s="18">
        <f t="shared" si="11"/>
        <v>4.1513298093155841E-2</v>
      </c>
      <c r="AD112" s="43">
        <f t="shared" si="12"/>
        <v>2408.8666666666668</v>
      </c>
    </row>
    <row r="113" spans="1:30">
      <c r="A113">
        <v>2009</v>
      </c>
      <c r="B113">
        <v>16</v>
      </c>
      <c r="C113" t="s">
        <v>45</v>
      </c>
      <c r="D113" s="18">
        <v>3.1271430530791385E-3</v>
      </c>
      <c r="E113" s="19">
        <v>3.2456140350877192</v>
      </c>
      <c r="F113" s="18">
        <v>1.7543859649122806E-2</v>
      </c>
      <c r="G113" s="19">
        <v>100</v>
      </c>
      <c r="H113" s="19">
        <v>109.30706725435519</v>
      </c>
      <c r="I113" s="67">
        <v>0.66900000000000004</v>
      </c>
      <c r="J113" s="1">
        <v>36455</v>
      </c>
      <c r="K113" s="43">
        <v>1657.0454545454545</v>
      </c>
      <c r="L113" s="19">
        <v>1.84</v>
      </c>
      <c r="M113" s="19">
        <v>13223.92</v>
      </c>
      <c r="O113" s="1">
        <v>114</v>
      </c>
      <c r="P113" s="1">
        <v>370</v>
      </c>
      <c r="Q113" s="56">
        <v>2</v>
      </c>
      <c r="R113" s="1">
        <v>36455</v>
      </c>
      <c r="S113" s="60">
        <v>8.9115213239974178E-3</v>
      </c>
      <c r="T113" s="1">
        <v>36455</v>
      </c>
      <c r="U113" s="1">
        <v>33351</v>
      </c>
      <c r="V113" s="1">
        <v>36455</v>
      </c>
      <c r="W113" s="17">
        <v>22</v>
      </c>
      <c r="X113" s="18">
        <f t="shared" si="13"/>
        <v>3.1271430530791385E-3</v>
      </c>
      <c r="Y113" s="19">
        <f t="shared" si="9"/>
        <v>3.2456140350877192</v>
      </c>
      <c r="Z113" s="18">
        <f t="shared" si="10"/>
        <v>1.7543859649122806E-2</v>
      </c>
      <c r="AA113" s="19">
        <f t="shared" si="7"/>
        <v>100</v>
      </c>
      <c r="AB113" s="19">
        <f t="shared" si="8"/>
        <v>109.30706725435519</v>
      </c>
      <c r="AC113" s="18">
        <f t="shared" si="11"/>
        <v>6.0348374708544782E-2</v>
      </c>
      <c r="AD113" s="43">
        <f t="shared" si="12"/>
        <v>1657.0454545454545</v>
      </c>
    </row>
    <row r="114" spans="1:30">
      <c r="A114">
        <v>2010</v>
      </c>
      <c r="B114">
        <v>16</v>
      </c>
      <c r="C114" t="s">
        <v>45</v>
      </c>
      <c r="D114" s="18">
        <v>4.3992676995382139E-3</v>
      </c>
      <c r="E114" s="19">
        <v>2.7453416149068324</v>
      </c>
      <c r="F114" s="18">
        <v>0</v>
      </c>
      <c r="G114" s="19">
        <v>92.797223816159786</v>
      </c>
      <c r="H114" s="19">
        <v>100</v>
      </c>
      <c r="I114" s="67">
        <v>0.749</v>
      </c>
      <c r="J114" s="1">
        <v>36597</v>
      </c>
      <c r="K114" s="43">
        <v>1663.5</v>
      </c>
      <c r="L114" s="19">
        <v>1.82</v>
      </c>
      <c r="M114" s="19">
        <v>17484.439999999999</v>
      </c>
      <c r="O114" s="1">
        <v>161</v>
      </c>
      <c r="P114" s="1">
        <v>442</v>
      </c>
      <c r="Q114" s="4"/>
      <c r="R114" s="1">
        <v>36597</v>
      </c>
      <c r="S114" s="60">
        <v>3.8952132766423286E-3</v>
      </c>
      <c r="T114" s="1">
        <v>33961</v>
      </c>
      <c r="U114" s="1">
        <v>33961</v>
      </c>
      <c r="V114" s="1">
        <v>33961</v>
      </c>
      <c r="W114" s="17">
        <v>22</v>
      </c>
      <c r="X114" s="18">
        <f t="shared" si="13"/>
        <v>4.3992676995382139E-3</v>
      </c>
      <c r="Y114" s="19">
        <f t="shared" si="9"/>
        <v>2.7453416149068324</v>
      </c>
      <c r="Z114" s="18">
        <f t="shared" si="10"/>
        <v>0</v>
      </c>
      <c r="AA114" s="19">
        <f t="shared" si="7"/>
        <v>92.797223816159786</v>
      </c>
      <c r="AB114" s="19">
        <f t="shared" si="8"/>
        <v>100</v>
      </c>
      <c r="AC114" s="18">
        <f t="shared" si="11"/>
        <v>6.0114217012323411E-2</v>
      </c>
      <c r="AD114" s="43">
        <f t="shared" si="12"/>
        <v>1663.5</v>
      </c>
    </row>
    <row r="115" spans="1:30">
      <c r="A115">
        <v>2011</v>
      </c>
      <c r="B115">
        <v>16</v>
      </c>
      <c r="C115" t="s">
        <v>45</v>
      </c>
      <c r="D115" s="18">
        <v>2.7372757331020651E-3</v>
      </c>
      <c r="E115" s="19">
        <v>2.8217821782178216</v>
      </c>
      <c r="F115" s="18">
        <v>9.9009900990099011E-3</v>
      </c>
      <c r="G115" s="19">
        <v>92.796357526153187</v>
      </c>
      <c r="H115" s="19">
        <v>100</v>
      </c>
      <c r="I115" s="67">
        <v>0.749</v>
      </c>
      <c r="J115" s="1">
        <v>36898</v>
      </c>
      <c r="K115" s="43">
        <v>1677.1818181818182</v>
      </c>
      <c r="L115" s="19">
        <v>1.97</v>
      </c>
      <c r="M115" s="19">
        <v>23301.21</v>
      </c>
      <c r="O115" s="1">
        <v>101</v>
      </c>
      <c r="P115" s="1">
        <v>285</v>
      </c>
      <c r="Q115" s="56">
        <v>1</v>
      </c>
      <c r="R115" s="1">
        <v>36898</v>
      </c>
      <c r="S115" s="60">
        <v>8.2247178730496806E-3</v>
      </c>
      <c r="T115" s="1">
        <v>34240</v>
      </c>
      <c r="U115" s="1">
        <v>34240</v>
      </c>
      <c r="V115" s="1">
        <v>34240</v>
      </c>
      <c r="W115" s="17">
        <v>22</v>
      </c>
      <c r="X115" s="18">
        <f t="shared" si="13"/>
        <v>2.7372757331020651E-3</v>
      </c>
      <c r="Y115" s="19">
        <f t="shared" si="9"/>
        <v>2.8217821782178216</v>
      </c>
      <c r="Z115" s="18">
        <f t="shared" si="10"/>
        <v>9.9009900990099011E-3</v>
      </c>
      <c r="AA115" s="19">
        <f t="shared" si="7"/>
        <v>92.796357526153187</v>
      </c>
      <c r="AB115" s="19">
        <f t="shared" si="8"/>
        <v>100</v>
      </c>
      <c r="AC115" s="18">
        <f t="shared" si="11"/>
        <v>5.9623827849747957E-2</v>
      </c>
      <c r="AD115" s="43">
        <f t="shared" si="12"/>
        <v>1677.1818181818182</v>
      </c>
    </row>
    <row r="116" spans="1:30">
      <c r="A116">
        <v>2012</v>
      </c>
      <c r="B116">
        <v>16</v>
      </c>
      <c r="C116" t="s">
        <v>45</v>
      </c>
      <c r="D116" s="18">
        <v>4.3293535549101857E-3</v>
      </c>
      <c r="E116" s="19">
        <v>2.5403726708074532</v>
      </c>
      <c r="F116" s="18">
        <v>0</v>
      </c>
      <c r="G116" s="19">
        <v>92.796063246208448</v>
      </c>
      <c r="H116" s="19">
        <v>100</v>
      </c>
      <c r="I116" s="67">
        <v>0.749</v>
      </c>
      <c r="J116" s="1">
        <v>37188</v>
      </c>
      <c r="K116" s="43">
        <v>1690.3636363636363</v>
      </c>
      <c r="L116" s="68">
        <v>2.0049999999999999</v>
      </c>
      <c r="M116" s="19">
        <v>26594.7</v>
      </c>
      <c r="O116" s="1">
        <v>161</v>
      </c>
      <c r="P116" s="1">
        <v>409</v>
      </c>
      <c r="Q116" s="4"/>
      <c r="R116" s="1">
        <v>37188</v>
      </c>
      <c r="S116" s="60">
        <v>7.8595045801941321E-3</v>
      </c>
      <c r="T116" s="1">
        <v>34509</v>
      </c>
      <c r="U116" s="1">
        <v>34509</v>
      </c>
      <c r="V116" s="1">
        <v>34509</v>
      </c>
      <c r="W116" s="17">
        <v>22</v>
      </c>
      <c r="X116" s="18">
        <f t="shared" si="13"/>
        <v>4.3293535549101857E-3</v>
      </c>
      <c r="Y116" s="19">
        <f t="shared" si="9"/>
        <v>2.5403726708074532</v>
      </c>
      <c r="Z116" s="18">
        <f t="shared" si="10"/>
        <v>0</v>
      </c>
      <c r="AA116" s="19">
        <f t="shared" si="7"/>
        <v>92.796063246208448</v>
      </c>
      <c r="AB116" s="19">
        <f t="shared" si="8"/>
        <v>100</v>
      </c>
      <c r="AC116" s="18">
        <f t="shared" si="11"/>
        <v>5.915886845218888E-2</v>
      </c>
      <c r="AD116" s="43">
        <f t="shared" si="12"/>
        <v>1690.3636363636363</v>
      </c>
    </row>
    <row r="117" spans="1:30">
      <c r="A117">
        <v>2013</v>
      </c>
      <c r="B117">
        <v>16</v>
      </c>
      <c r="C117" t="s">
        <v>45</v>
      </c>
      <c r="D117" s="18">
        <v>2.0968159461558374E-3</v>
      </c>
      <c r="E117" s="19">
        <v>2.7283950617283952</v>
      </c>
      <c r="F117" s="18">
        <v>0</v>
      </c>
      <c r="G117" s="19">
        <v>0</v>
      </c>
      <c r="H117" s="19">
        <v>0</v>
      </c>
      <c r="I117" s="67">
        <v>0.749</v>
      </c>
      <c r="J117" s="1">
        <v>38630</v>
      </c>
      <c r="K117" s="43">
        <v>1755.909090909091</v>
      </c>
      <c r="L117" s="19">
        <v>2.04</v>
      </c>
      <c r="M117" s="19">
        <v>33327.919999999998</v>
      </c>
      <c r="O117" s="1">
        <v>81</v>
      </c>
      <c r="P117" s="1">
        <v>221</v>
      </c>
      <c r="Q117" s="4"/>
      <c r="R117" s="1">
        <v>38630</v>
      </c>
      <c r="S117" s="60">
        <v>3.8775949230934748E-2</v>
      </c>
      <c r="W117" s="17">
        <v>22</v>
      </c>
      <c r="X117" s="18">
        <f t="shared" si="13"/>
        <v>2.0968159461558374E-3</v>
      </c>
      <c r="Y117" s="19">
        <f t="shared" si="9"/>
        <v>2.7283950617283952</v>
      </c>
      <c r="Z117" s="18">
        <f t="shared" si="10"/>
        <v>0</v>
      </c>
      <c r="AA117" s="19">
        <f t="shared" si="7"/>
        <v>0</v>
      </c>
      <c r="AB117" s="19">
        <f t="shared" si="8"/>
        <v>0</v>
      </c>
      <c r="AC117" s="18">
        <f t="shared" si="11"/>
        <v>5.6950556562257316E-2</v>
      </c>
      <c r="AD117" s="43">
        <f t="shared" si="12"/>
        <v>1755.909090909091</v>
      </c>
    </row>
    <row r="118" spans="1:30">
      <c r="A118">
        <v>2014</v>
      </c>
      <c r="B118">
        <v>16</v>
      </c>
      <c r="C118" t="s">
        <v>45</v>
      </c>
      <c r="D118" s="18">
        <v>2.2081856930108354E-3</v>
      </c>
      <c r="E118" s="19">
        <v>2.4186046511627906</v>
      </c>
      <c r="F118" s="18">
        <v>0</v>
      </c>
      <c r="G118" s="19">
        <v>88.155394649001181</v>
      </c>
      <c r="H118" s="19">
        <v>94.997371406435903</v>
      </c>
      <c r="I118" s="67">
        <v>0.749</v>
      </c>
      <c r="J118" s="1">
        <v>38946</v>
      </c>
      <c r="K118" s="43">
        <v>1770.2727272727273</v>
      </c>
      <c r="L118" s="68">
        <v>2.0950000000000002</v>
      </c>
      <c r="M118" s="19">
        <v>33758.449999999997</v>
      </c>
      <c r="O118" s="1">
        <v>86</v>
      </c>
      <c r="P118" s="1">
        <v>208</v>
      </c>
      <c r="Q118" s="4"/>
      <c r="R118" s="1">
        <v>38946</v>
      </c>
      <c r="S118" s="60">
        <v>8.1801708516697769E-3</v>
      </c>
      <c r="T118" s="1">
        <v>34333</v>
      </c>
      <c r="U118" s="1">
        <v>36141</v>
      </c>
      <c r="V118" s="1">
        <v>34333</v>
      </c>
      <c r="W118" s="17">
        <v>22</v>
      </c>
      <c r="X118" s="18">
        <f t="shared" si="13"/>
        <v>2.2081856930108354E-3</v>
      </c>
      <c r="Y118" s="19">
        <f t="shared" si="9"/>
        <v>2.4186046511627906</v>
      </c>
      <c r="Z118" s="18">
        <f t="shared" si="10"/>
        <v>0</v>
      </c>
      <c r="AA118" s="19">
        <f t="shared" si="7"/>
        <v>88.155394649001181</v>
      </c>
      <c r="AB118" s="19">
        <f t="shared" si="8"/>
        <v>94.997371406435903</v>
      </c>
      <c r="AC118" s="18">
        <f t="shared" si="11"/>
        <v>5.6488471216556264E-2</v>
      </c>
      <c r="AD118" s="43">
        <f t="shared" si="12"/>
        <v>1770.2727272727273</v>
      </c>
    </row>
    <row r="119" spans="1:30">
      <c r="A119">
        <v>2008</v>
      </c>
      <c r="B119">
        <v>17</v>
      </c>
      <c r="C119" t="s">
        <v>50</v>
      </c>
      <c r="D119" s="18">
        <v>5.7701184797661178E-3</v>
      </c>
      <c r="E119" s="19">
        <v>3.72</v>
      </c>
      <c r="F119" s="18">
        <v>0</v>
      </c>
      <c r="G119" s="19">
        <v>0</v>
      </c>
      <c r="H119" s="19">
        <v>0</v>
      </c>
      <c r="I119" s="67">
        <v>0.63200000000000001</v>
      </c>
      <c r="J119" s="1">
        <v>12998</v>
      </c>
      <c r="K119" s="43">
        <v>1299.8</v>
      </c>
      <c r="L119" s="19">
        <v>1.72</v>
      </c>
      <c r="M119" s="19">
        <v>9283.09</v>
      </c>
      <c r="O119" s="1">
        <v>75</v>
      </c>
      <c r="P119" s="1">
        <v>279</v>
      </c>
      <c r="R119" s="1">
        <v>12998</v>
      </c>
      <c r="S119" s="60">
        <v>3.9008792965627537E-2</v>
      </c>
      <c r="W119">
        <v>10</v>
      </c>
      <c r="X119" s="18">
        <f t="shared" si="13"/>
        <v>5.7701184797661178E-3</v>
      </c>
      <c r="Y119" s="19">
        <f t="shared" si="9"/>
        <v>3.72</v>
      </c>
      <c r="Z119" s="18">
        <f t="shared" si="10"/>
        <v>0</v>
      </c>
      <c r="AA119" s="19">
        <f t="shared" si="7"/>
        <v>0</v>
      </c>
      <c r="AB119" s="19">
        <f t="shared" si="8"/>
        <v>0</v>
      </c>
      <c r="AC119" s="18">
        <f t="shared" si="11"/>
        <v>7.6934913063548244E-2</v>
      </c>
      <c r="AD119" s="43">
        <f t="shared" si="12"/>
        <v>1299.8</v>
      </c>
    </row>
    <row r="120" spans="1:30">
      <c r="A120">
        <v>2009</v>
      </c>
      <c r="B120">
        <v>17</v>
      </c>
      <c r="C120" t="s">
        <v>50</v>
      </c>
      <c r="D120" s="18">
        <v>2.3647875505377986E-3</v>
      </c>
      <c r="E120" s="19">
        <v>3.903225806451613</v>
      </c>
      <c r="F120" s="18">
        <v>0</v>
      </c>
      <c r="G120" s="19">
        <v>0</v>
      </c>
      <c r="H120" s="19">
        <v>0</v>
      </c>
      <c r="I120" s="67">
        <v>0.63200000000000001</v>
      </c>
      <c r="J120" s="1">
        <v>13109</v>
      </c>
      <c r="K120" s="43">
        <v>1872.7142857142858</v>
      </c>
      <c r="L120" s="19">
        <v>1.84</v>
      </c>
      <c r="M120" s="19">
        <v>9725.1200000000008</v>
      </c>
      <c r="O120" s="1">
        <v>31</v>
      </c>
      <c r="P120" s="1">
        <v>121</v>
      </c>
      <c r="R120" s="1">
        <v>13109</v>
      </c>
      <c r="S120" s="60">
        <v>8.539775350053791E-3</v>
      </c>
      <c r="W120">
        <v>7</v>
      </c>
      <c r="X120" s="18">
        <f t="shared" si="13"/>
        <v>2.3647875505377986E-3</v>
      </c>
      <c r="Y120" s="19">
        <f t="shared" si="9"/>
        <v>3.903225806451613</v>
      </c>
      <c r="Z120" s="18">
        <f t="shared" si="10"/>
        <v>0</v>
      </c>
      <c r="AA120" s="19">
        <f t="shared" si="7"/>
        <v>0</v>
      </c>
      <c r="AB120" s="19">
        <f t="shared" si="8"/>
        <v>0</v>
      </c>
      <c r="AC120" s="18">
        <f t="shared" si="11"/>
        <v>5.3398428560530932E-2</v>
      </c>
      <c r="AD120" s="43">
        <f t="shared" si="12"/>
        <v>1872.7142857142858</v>
      </c>
    </row>
    <row r="121" spans="1:30">
      <c r="A121">
        <v>2010</v>
      </c>
      <c r="B121">
        <v>17</v>
      </c>
      <c r="C121" t="s">
        <v>50</v>
      </c>
      <c r="D121" s="18">
        <v>2.5289294198789177E-3</v>
      </c>
      <c r="E121" s="19">
        <v>3.2121212121212119</v>
      </c>
      <c r="F121" s="18">
        <v>0</v>
      </c>
      <c r="G121" s="19">
        <v>0</v>
      </c>
      <c r="H121" s="19">
        <v>0</v>
      </c>
      <c r="I121" s="67">
        <v>0.69399999999999995</v>
      </c>
      <c r="J121" s="1">
        <v>13049</v>
      </c>
      <c r="K121" s="43">
        <v>1864.1428571428571</v>
      </c>
      <c r="L121" s="19">
        <v>1.82</v>
      </c>
      <c r="M121" s="19">
        <v>12434.69</v>
      </c>
      <c r="O121" s="1">
        <v>33</v>
      </c>
      <c r="P121" s="1">
        <v>106</v>
      </c>
      <c r="R121" s="1">
        <v>13049</v>
      </c>
      <c r="S121" s="60">
        <v>-4.5770081623311976E-3</v>
      </c>
      <c r="W121">
        <v>7</v>
      </c>
      <c r="X121" s="18">
        <f t="shared" si="13"/>
        <v>2.5289294198789177E-3</v>
      </c>
      <c r="Y121" s="19">
        <f t="shared" si="9"/>
        <v>3.2121212121212119</v>
      </c>
      <c r="Z121" s="18">
        <f t="shared" si="10"/>
        <v>0</v>
      </c>
      <c r="AA121" s="19">
        <f t="shared" si="7"/>
        <v>0</v>
      </c>
      <c r="AB121" s="19">
        <f t="shared" si="8"/>
        <v>0</v>
      </c>
      <c r="AC121" s="18">
        <f t="shared" si="11"/>
        <v>5.3643957391370983E-2</v>
      </c>
      <c r="AD121" s="43">
        <f t="shared" si="12"/>
        <v>1864.1428571428571</v>
      </c>
    </row>
    <row r="122" spans="1:30">
      <c r="A122">
        <v>2011</v>
      </c>
      <c r="B122">
        <v>17</v>
      </c>
      <c r="C122" t="s">
        <v>50</v>
      </c>
      <c r="D122" s="18">
        <v>2.586534804108026E-3</v>
      </c>
      <c r="E122" s="19">
        <v>3</v>
      </c>
      <c r="F122" s="18">
        <v>0</v>
      </c>
      <c r="G122" s="19">
        <v>0</v>
      </c>
      <c r="H122" s="19">
        <v>0</v>
      </c>
      <c r="I122" s="67">
        <v>0.69399999999999995</v>
      </c>
      <c r="J122" s="1">
        <v>13145</v>
      </c>
      <c r="K122" s="43">
        <v>1877.8571428571429</v>
      </c>
      <c r="L122" s="19">
        <v>1.97</v>
      </c>
      <c r="M122" s="19">
        <v>11863.83</v>
      </c>
      <c r="O122" s="1">
        <v>34</v>
      </c>
      <c r="P122" s="1">
        <v>102</v>
      </c>
      <c r="R122" s="1">
        <v>13145</v>
      </c>
      <c r="S122" s="60">
        <v>7.3568855851022796E-3</v>
      </c>
      <c r="W122">
        <v>7</v>
      </c>
      <c r="X122" s="18">
        <f t="shared" si="13"/>
        <v>2.586534804108026E-3</v>
      </c>
      <c r="Y122" s="19">
        <f t="shared" si="9"/>
        <v>3</v>
      </c>
      <c r="Z122" s="18">
        <f t="shared" si="10"/>
        <v>0</v>
      </c>
      <c r="AA122" s="19">
        <f t="shared" si="7"/>
        <v>0</v>
      </c>
      <c r="AB122" s="19">
        <f t="shared" si="8"/>
        <v>0</v>
      </c>
      <c r="AC122" s="18">
        <f t="shared" si="11"/>
        <v>5.3252187143400534E-2</v>
      </c>
      <c r="AD122" s="43">
        <f t="shared" si="12"/>
        <v>1877.8571428571429</v>
      </c>
    </row>
    <row r="123" spans="1:30">
      <c r="A123">
        <v>2012</v>
      </c>
      <c r="B123">
        <v>17</v>
      </c>
      <c r="C123" t="s">
        <v>50</v>
      </c>
      <c r="D123" s="18">
        <v>2.6441036488630354E-3</v>
      </c>
      <c r="E123" s="19">
        <v>3.1142857142857143</v>
      </c>
      <c r="F123" s="18">
        <v>0</v>
      </c>
      <c r="G123" s="19">
        <v>100</v>
      </c>
      <c r="H123" s="19">
        <v>99.352858209574379</v>
      </c>
      <c r="I123" s="67">
        <v>0.69399999999999995</v>
      </c>
      <c r="J123" s="1">
        <v>13237</v>
      </c>
      <c r="K123" s="43">
        <v>1891</v>
      </c>
      <c r="L123" s="68">
        <v>2.0049999999999999</v>
      </c>
      <c r="M123" s="19">
        <v>14647.65</v>
      </c>
      <c r="O123" s="1">
        <v>35</v>
      </c>
      <c r="P123" s="1">
        <v>109</v>
      </c>
      <c r="R123" s="1">
        <v>13237</v>
      </c>
      <c r="S123" s="60">
        <v>6.9988588817040398E-3</v>
      </c>
      <c r="T123" s="1">
        <v>13237</v>
      </c>
      <c r="U123" s="1">
        <v>12053</v>
      </c>
      <c r="V123" s="1">
        <v>11975</v>
      </c>
      <c r="W123">
        <v>7</v>
      </c>
      <c r="X123" s="18">
        <f t="shared" si="13"/>
        <v>2.6441036488630354E-3</v>
      </c>
      <c r="Y123" s="19">
        <f t="shared" si="9"/>
        <v>3.1142857142857143</v>
      </c>
      <c r="Z123" s="18">
        <f t="shared" si="10"/>
        <v>0</v>
      </c>
      <c r="AA123" s="19">
        <f t="shared" si="7"/>
        <v>100</v>
      </c>
      <c r="AB123" s="19">
        <f t="shared" si="8"/>
        <v>99.352858209574379</v>
      </c>
      <c r="AC123" s="18">
        <f t="shared" si="11"/>
        <v>5.2882072977260705E-2</v>
      </c>
      <c r="AD123" s="43">
        <f t="shared" si="12"/>
        <v>1891</v>
      </c>
    </row>
    <row r="124" spans="1:30">
      <c r="A124">
        <v>2013</v>
      </c>
      <c r="B124">
        <v>17</v>
      </c>
      <c r="C124" t="s">
        <v>50</v>
      </c>
      <c r="D124" s="18">
        <v>4.6586111515504441E-3</v>
      </c>
      <c r="E124" s="19">
        <v>2.3125</v>
      </c>
      <c r="F124" s="18">
        <v>0</v>
      </c>
      <c r="G124" s="19">
        <v>88.731984277187365</v>
      </c>
      <c r="H124" s="19">
        <v>94.555919737788798</v>
      </c>
      <c r="I124" s="67">
        <v>0.69399999999999995</v>
      </c>
      <c r="J124" s="1">
        <v>13738</v>
      </c>
      <c r="K124" s="43">
        <v>1962.5714285714287</v>
      </c>
      <c r="L124" s="19">
        <v>2.04</v>
      </c>
      <c r="M124" s="19">
        <v>16335.78</v>
      </c>
      <c r="O124" s="1">
        <v>64</v>
      </c>
      <c r="P124" s="1">
        <v>148</v>
      </c>
      <c r="R124" s="1">
        <v>13738</v>
      </c>
      <c r="S124" s="60">
        <v>3.7848455088010935E-2</v>
      </c>
      <c r="T124" s="1">
        <v>12190</v>
      </c>
      <c r="U124" s="1">
        <v>12509</v>
      </c>
      <c r="V124" s="1">
        <v>11828</v>
      </c>
      <c r="W124">
        <v>7</v>
      </c>
      <c r="X124" s="18">
        <f t="shared" si="13"/>
        <v>4.6586111515504441E-3</v>
      </c>
      <c r="Y124" s="19">
        <f t="shared" si="9"/>
        <v>2.3125</v>
      </c>
      <c r="Z124" s="18">
        <f t="shared" si="10"/>
        <v>0</v>
      </c>
      <c r="AA124" s="19">
        <f t="shared" si="7"/>
        <v>88.731984277187365</v>
      </c>
      <c r="AB124" s="19">
        <f t="shared" si="8"/>
        <v>94.555919737788798</v>
      </c>
      <c r="AC124" s="18">
        <f t="shared" si="11"/>
        <v>5.0953559470082982E-2</v>
      </c>
      <c r="AD124" s="43">
        <f t="shared" si="12"/>
        <v>1962.5714285714287</v>
      </c>
    </row>
    <row r="125" spans="1:30">
      <c r="A125">
        <v>2014</v>
      </c>
      <c r="B125">
        <v>17</v>
      </c>
      <c r="C125" t="s">
        <v>50</v>
      </c>
      <c r="D125" s="18">
        <v>2.8179190751445086E-3</v>
      </c>
      <c r="E125" s="19">
        <v>2.6666666666666665</v>
      </c>
      <c r="F125" s="18">
        <v>0</v>
      </c>
      <c r="G125" s="19">
        <v>88.078034682080926</v>
      </c>
      <c r="H125" s="19">
        <v>94.286621171242658</v>
      </c>
      <c r="I125" s="67">
        <v>0.69399999999999995</v>
      </c>
      <c r="J125" s="1">
        <v>13840</v>
      </c>
      <c r="K125" s="43">
        <v>1977.1428571428571</v>
      </c>
      <c r="L125" s="68">
        <v>2.0950000000000002</v>
      </c>
      <c r="M125" s="19">
        <v>19129.439999999999</v>
      </c>
      <c r="O125" s="1">
        <v>39</v>
      </c>
      <c r="P125" s="1">
        <v>104</v>
      </c>
      <c r="R125" s="1">
        <v>13840</v>
      </c>
      <c r="S125" s="60">
        <v>7.4246615227835377E-3</v>
      </c>
      <c r="T125" s="1">
        <v>12190</v>
      </c>
      <c r="U125" s="1">
        <v>12602</v>
      </c>
      <c r="V125" s="1">
        <v>11882</v>
      </c>
      <c r="W125">
        <v>7</v>
      </c>
      <c r="X125" s="18">
        <f t="shared" si="13"/>
        <v>2.8179190751445086E-3</v>
      </c>
      <c r="Y125" s="19">
        <f t="shared" si="9"/>
        <v>2.6666666666666665</v>
      </c>
      <c r="Z125" s="18">
        <f t="shared" si="10"/>
        <v>0</v>
      </c>
      <c r="AA125" s="19">
        <f t="shared" si="7"/>
        <v>88.078034682080926</v>
      </c>
      <c r="AB125" s="19">
        <f t="shared" si="8"/>
        <v>94.286621171242658</v>
      </c>
      <c r="AC125" s="18">
        <f t="shared" si="11"/>
        <v>5.057803468208092E-2</v>
      </c>
      <c r="AD125" s="43">
        <f t="shared" si="12"/>
        <v>1977.1428571428571</v>
      </c>
    </row>
    <row r="126" spans="1:30">
      <c r="A126">
        <v>2008</v>
      </c>
      <c r="B126">
        <v>18</v>
      </c>
      <c r="C126" s="26" t="s">
        <v>51</v>
      </c>
      <c r="D126" s="18">
        <v>8.2887351520689202E-3</v>
      </c>
      <c r="E126" s="19">
        <v>2.4724409448818898</v>
      </c>
      <c r="F126" s="18">
        <v>0</v>
      </c>
      <c r="G126" s="19">
        <v>24.25923508680329</v>
      </c>
      <c r="H126" s="19">
        <v>51.368159203980099</v>
      </c>
      <c r="I126" s="67">
        <v>0.46</v>
      </c>
      <c r="J126" s="1">
        <v>15322</v>
      </c>
      <c r="K126" s="43">
        <v>2553.6666666666665</v>
      </c>
      <c r="L126" s="19">
        <v>1.72</v>
      </c>
      <c r="M126" s="19">
        <v>5351.24</v>
      </c>
      <c r="O126" s="1">
        <v>127</v>
      </c>
      <c r="P126" s="1">
        <v>314</v>
      </c>
      <c r="Q126" s="1">
        <v>0</v>
      </c>
      <c r="R126" s="1">
        <v>15322</v>
      </c>
      <c r="S126" s="60">
        <v>1.6182517575275224E-2</v>
      </c>
      <c r="T126" s="1">
        <v>3717</v>
      </c>
      <c r="U126" s="1">
        <v>7236</v>
      </c>
      <c r="V126" s="1">
        <v>3717</v>
      </c>
      <c r="W126" s="17">
        <v>6</v>
      </c>
      <c r="X126" s="18">
        <f t="shared" si="13"/>
        <v>8.2887351520689202E-3</v>
      </c>
      <c r="Y126" s="19">
        <f t="shared" si="9"/>
        <v>2.4724409448818898</v>
      </c>
      <c r="Z126" s="18">
        <f t="shared" si="10"/>
        <v>0</v>
      </c>
      <c r="AA126" s="19">
        <f t="shared" si="7"/>
        <v>24.25923508680329</v>
      </c>
      <c r="AB126" s="19">
        <f t="shared" si="8"/>
        <v>51.368159203980099</v>
      </c>
      <c r="AC126" s="18">
        <f t="shared" si="11"/>
        <v>3.915937867119175E-2</v>
      </c>
      <c r="AD126" s="43">
        <f t="shared" si="12"/>
        <v>2553.6666666666665</v>
      </c>
    </row>
    <row r="127" spans="1:30">
      <c r="A127">
        <v>2009</v>
      </c>
      <c r="B127">
        <v>18</v>
      </c>
      <c r="C127" t="s">
        <v>51</v>
      </c>
      <c r="D127" s="18">
        <v>8.8378841841445718E-3</v>
      </c>
      <c r="E127" s="19">
        <v>2.3880597014925371</v>
      </c>
      <c r="F127" s="18">
        <v>2.9850746268656716E-2</v>
      </c>
      <c r="G127" s="19">
        <v>25.359451259728267</v>
      </c>
      <c r="H127" s="19">
        <v>53.693618209747243</v>
      </c>
      <c r="I127" s="67">
        <v>0.46</v>
      </c>
      <c r="J127" s="1">
        <v>15162</v>
      </c>
      <c r="K127" s="43">
        <v>2166</v>
      </c>
      <c r="L127" s="19">
        <v>1.84</v>
      </c>
      <c r="M127" s="19">
        <v>5557.83</v>
      </c>
      <c r="O127" s="1">
        <v>134</v>
      </c>
      <c r="P127" s="1">
        <v>320</v>
      </c>
      <c r="Q127" s="1">
        <v>4</v>
      </c>
      <c r="R127" s="1">
        <v>15162</v>
      </c>
      <c r="S127" s="60">
        <v>-1.044250097898447E-2</v>
      </c>
      <c r="T127" s="1">
        <v>3845</v>
      </c>
      <c r="U127" s="1">
        <v>7161</v>
      </c>
      <c r="V127" s="1">
        <v>3845</v>
      </c>
      <c r="W127" s="17">
        <v>7</v>
      </c>
      <c r="X127" s="18">
        <f t="shared" si="13"/>
        <v>8.8378841841445718E-3</v>
      </c>
      <c r="Y127" s="19">
        <f t="shared" si="9"/>
        <v>2.3880597014925371</v>
      </c>
      <c r="Z127" s="18">
        <f t="shared" si="10"/>
        <v>2.9850746268656716E-2</v>
      </c>
      <c r="AA127" s="19">
        <f t="shared" si="7"/>
        <v>25.359451259728267</v>
      </c>
      <c r="AB127" s="19">
        <f t="shared" si="8"/>
        <v>53.693618209747243</v>
      </c>
      <c r="AC127" s="18">
        <f t="shared" si="11"/>
        <v>4.616805170821791E-2</v>
      </c>
      <c r="AD127" s="43">
        <f t="shared" si="12"/>
        <v>2166</v>
      </c>
    </row>
    <row r="128" spans="1:30">
      <c r="A128">
        <v>2010</v>
      </c>
      <c r="B128">
        <v>18</v>
      </c>
      <c r="C128" t="s">
        <v>51</v>
      </c>
      <c r="D128" s="18">
        <v>9.2009685230024212E-3</v>
      </c>
      <c r="E128" s="19">
        <v>2.4436090225563909</v>
      </c>
      <c r="F128" s="18">
        <v>0</v>
      </c>
      <c r="G128" s="19">
        <v>27.263922518159806</v>
      </c>
      <c r="H128" s="19">
        <v>54.743714404778444</v>
      </c>
      <c r="I128" s="67">
        <v>0.58799999999999997</v>
      </c>
      <c r="J128" s="1">
        <v>14455</v>
      </c>
      <c r="K128" s="43">
        <v>2065</v>
      </c>
      <c r="L128" s="19">
        <v>1.82</v>
      </c>
      <c r="M128" s="19">
        <v>4877.62</v>
      </c>
      <c r="O128" s="1">
        <v>133</v>
      </c>
      <c r="P128" s="1">
        <v>325</v>
      </c>
      <c r="Q128" s="1">
        <v>0</v>
      </c>
      <c r="R128" s="1">
        <v>14455</v>
      </c>
      <c r="S128" s="60">
        <v>-4.6629732225300091E-2</v>
      </c>
      <c r="T128" s="1">
        <v>3941</v>
      </c>
      <c r="U128" s="1">
        <v>7199</v>
      </c>
      <c r="V128" s="1">
        <v>3941</v>
      </c>
      <c r="W128" s="17">
        <v>7</v>
      </c>
      <c r="X128" s="18">
        <f t="shared" si="13"/>
        <v>9.2009685230024212E-3</v>
      </c>
      <c r="Y128" s="19">
        <f t="shared" si="9"/>
        <v>2.4436090225563909</v>
      </c>
      <c r="Z128" s="18">
        <f t="shared" si="10"/>
        <v>0</v>
      </c>
      <c r="AA128" s="19">
        <f t="shared" si="7"/>
        <v>27.263922518159806</v>
      </c>
      <c r="AB128" s="19">
        <f t="shared" si="8"/>
        <v>54.743714404778444</v>
      </c>
      <c r="AC128" s="18">
        <f t="shared" si="11"/>
        <v>4.8426150121065374E-2</v>
      </c>
      <c r="AD128" s="43">
        <f t="shared" si="12"/>
        <v>2065</v>
      </c>
    </row>
    <row r="129" spans="1:30">
      <c r="A129">
        <v>2011</v>
      </c>
      <c r="B129">
        <v>18</v>
      </c>
      <c r="C129" t="s">
        <v>51</v>
      </c>
      <c r="D129" s="18">
        <v>9.1736694677871152E-3</v>
      </c>
      <c r="E129" s="19">
        <v>3.4045801526717558</v>
      </c>
      <c r="F129" s="18">
        <v>1.5267175572519083E-2</v>
      </c>
      <c r="G129" s="19">
        <v>28.620448179271708</v>
      </c>
      <c r="H129" s="19">
        <v>57.466254218222723</v>
      </c>
      <c r="I129" s="67">
        <v>0.58799999999999997</v>
      </c>
      <c r="J129" s="1">
        <v>14280</v>
      </c>
      <c r="K129" s="43">
        <v>2040</v>
      </c>
      <c r="L129" s="19">
        <v>1.97</v>
      </c>
      <c r="M129" s="19">
        <v>5921.84</v>
      </c>
      <c r="O129" s="1">
        <v>131</v>
      </c>
      <c r="P129" s="1">
        <v>446</v>
      </c>
      <c r="Q129" s="1">
        <v>2</v>
      </c>
      <c r="R129" s="1">
        <v>14280</v>
      </c>
      <c r="S129" s="60">
        <v>-1.2106537530266359E-2</v>
      </c>
      <c r="T129" s="1">
        <v>4087</v>
      </c>
      <c r="U129" s="1">
        <v>7112</v>
      </c>
      <c r="V129" s="1">
        <v>4087</v>
      </c>
      <c r="W129" s="17">
        <v>7</v>
      </c>
      <c r="X129" s="18">
        <f t="shared" si="13"/>
        <v>9.1736694677871152E-3</v>
      </c>
      <c r="Y129" s="19">
        <f t="shared" si="9"/>
        <v>3.4045801526717558</v>
      </c>
      <c r="Z129" s="18">
        <f t="shared" si="10"/>
        <v>1.5267175572519083E-2</v>
      </c>
      <c r="AA129" s="19">
        <f t="shared" si="7"/>
        <v>28.620448179271708</v>
      </c>
      <c r="AB129" s="19">
        <f t="shared" si="8"/>
        <v>57.466254218222723</v>
      </c>
      <c r="AC129" s="18">
        <f t="shared" si="11"/>
        <v>4.9019607843137254E-2</v>
      </c>
      <c r="AD129" s="43">
        <f t="shared" si="12"/>
        <v>2040</v>
      </c>
    </row>
    <row r="130" spans="1:30">
      <c r="A130">
        <v>2012</v>
      </c>
      <c r="B130">
        <v>18</v>
      </c>
      <c r="C130" t="s">
        <v>51</v>
      </c>
      <c r="D130" s="18">
        <v>8.292579204762918E-3</v>
      </c>
      <c r="E130" s="19">
        <v>3.6495726495726495</v>
      </c>
      <c r="F130" s="18">
        <v>1.7094017094017096E-2</v>
      </c>
      <c r="G130" s="19">
        <v>30.051740024098095</v>
      </c>
      <c r="H130" s="19">
        <v>60.338693610360039</v>
      </c>
      <c r="I130" s="67">
        <v>0.58799999999999997</v>
      </c>
      <c r="J130" s="1">
        <v>14109</v>
      </c>
      <c r="K130" s="43">
        <v>2015.5714285714287</v>
      </c>
      <c r="L130" s="68">
        <v>2.0049999999999999</v>
      </c>
      <c r="M130" s="19">
        <v>6743.78</v>
      </c>
      <c r="O130" s="1">
        <v>117</v>
      </c>
      <c r="P130" s="1">
        <v>427</v>
      </c>
      <c r="Q130" s="1">
        <v>2</v>
      </c>
      <c r="R130" s="1">
        <v>14109</v>
      </c>
      <c r="S130" s="60">
        <v>-1.1974789915966344E-2</v>
      </c>
      <c r="T130" s="1">
        <v>4240</v>
      </c>
      <c r="U130" s="1">
        <v>7027</v>
      </c>
      <c r="V130" s="1">
        <v>4240</v>
      </c>
      <c r="W130" s="17">
        <v>7</v>
      </c>
      <c r="X130" s="18">
        <f t="shared" si="13"/>
        <v>8.292579204762918E-3</v>
      </c>
      <c r="Y130" s="19">
        <f t="shared" si="9"/>
        <v>3.6495726495726495</v>
      </c>
      <c r="Z130" s="18">
        <f t="shared" si="10"/>
        <v>1.7094017094017096E-2</v>
      </c>
      <c r="AA130" s="19">
        <f t="shared" si="7"/>
        <v>30.051740024098095</v>
      </c>
      <c r="AB130" s="19">
        <f t="shared" si="8"/>
        <v>60.338693610360039</v>
      </c>
      <c r="AC130" s="18">
        <f t="shared" si="11"/>
        <v>4.9613721737897798E-2</v>
      </c>
      <c r="AD130" s="43">
        <f t="shared" si="12"/>
        <v>2015.5714285714287</v>
      </c>
    </row>
    <row r="131" spans="1:30">
      <c r="A131">
        <v>2013</v>
      </c>
      <c r="B131">
        <v>18</v>
      </c>
      <c r="C131" t="s">
        <v>51</v>
      </c>
      <c r="D131" s="18">
        <v>4.9498047964305633E-3</v>
      </c>
      <c r="E131" s="19">
        <v>3.295774647887324</v>
      </c>
      <c r="F131" s="18">
        <v>1.4084507042253521E-2</v>
      </c>
      <c r="G131" s="19">
        <v>29.733686558839935</v>
      </c>
      <c r="H131" s="19">
        <v>59.700447928331471</v>
      </c>
      <c r="I131" s="67">
        <v>0.58799999999999997</v>
      </c>
      <c r="J131" s="1">
        <v>14344</v>
      </c>
      <c r="K131" s="43">
        <v>2049.1428571428573</v>
      </c>
      <c r="L131" s="19">
        <v>2.04</v>
      </c>
      <c r="M131" s="19">
        <v>7364.77</v>
      </c>
      <c r="O131" s="1">
        <v>71</v>
      </c>
      <c r="P131" s="1">
        <v>234</v>
      </c>
      <c r="Q131" s="1">
        <v>1</v>
      </c>
      <c r="R131" s="1">
        <v>14344</v>
      </c>
      <c r="S131" s="60">
        <v>1.6656035154865689E-2</v>
      </c>
      <c r="T131" s="1">
        <v>4265</v>
      </c>
      <c r="U131" s="1">
        <v>7144</v>
      </c>
      <c r="V131" s="1">
        <v>4265</v>
      </c>
      <c r="W131" s="17">
        <v>7</v>
      </c>
      <c r="X131" s="18">
        <f t="shared" si="13"/>
        <v>4.9498047964305633E-3</v>
      </c>
      <c r="Y131" s="19">
        <f t="shared" si="9"/>
        <v>3.295774647887324</v>
      </c>
      <c r="Z131" s="18">
        <f t="shared" si="10"/>
        <v>1.4084507042253521E-2</v>
      </c>
      <c r="AA131" s="19">
        <f t="shared" si="7"/>
        <v>29.733686558839935</v>
      </c>
      <c r="AB131" s="19">
        <f t="shared" si="8"/>
        <v>59.700447928331471</v>
      </c>
      <c r="AC131" s="18">
        <f t="shared" si="11"/>
        <v>4.8800892359174571E-2</v>
      </c>
      <c r="AD131" s="43">
        <f t="shared" si="12"/>
        <v>2049.1428571428573</v>
      </c>
    </row>
    <row r="132" spans="1:30">
      <c r="A132">
        <v>2014</v>
      </c>
      <c r="B132">
        <v>18</v>
      </c>
      <c r="C132" t="s">
        <v>51</v>
      </c>
      <c r="D132" s="18">
        <v>6.9072455596278547E-3</v>
      </c>
      <c r="E132" s="19">
        <v>2.9591836734693877</v>
      </c>
      <c r="F132" s="18">
        <v>0</v>
      </c>
      <c r="G132" s="19">
        <v>30.765435579362844</v>
      </c>
      <c r="H132" s="19">
        <v>61.774695726011885</v>
      </c>
      <c r="I132" s="67">
        <v>0.58799999999999997</v>
      </c>
      <c r="J132" s="1">
        <v>14188</v>
      </c>
      <c r="K132" s="43">
        <v>2026.8571428571429</v>
      </c>
      <c r="L132" s="68">
        <v>2.0950000000000002</v>
      </c>
      <c r="M132" s="19">
        <v>9148.7999999999993</v>
      </c>
      <c r="O132" s="1">
        <v>98</v>
      </c>
      <c r="P132" s="1">
        <v>290</v>
      </c>
      <c r="Q132" s="1">
        <v>0</v>
      </c>
      <c r="R132" s="1">
        <v>14188</v>
      </c>
      <c r="S132" s="60">
        <v>-1.0875627440044666E-2</v>
      </c>
      <c r="T132" s="1">
        <v>4365</v>
      </c>
      <c r="U132" s="1">
        <v>7066</v>
      </c>
      <c r="V132" s="1">
        <v>4365</v>
      </c>
      <c r="W132" s="17">
        <v>7</v>
      </c>
      <c r="X132" s="18">
        <f t="shared" si="13"/>
        <v>6.9072455596278547E-3</v>
      </c>
      <c r="Y132" s="19">
        <f t="shared" si="9"/>
        <v>2.9591836734693877</v>
      </c>
      <c r="Z132" s="18">
        <f t="shared" si="10"/>
        <v>0</v>
      </c>
      <c r="AA132" s="19">
        <f t="shared" si="7"/>
        <v>30.765435579362844</v>
      </c>
      <c r="AB132" s="19">
        <f t="shared" si="8"/>
        <v>61.774695726011885</v>
      </c>
      <c r="AC132" s="18">
        <f t="shared" si="11"/>
        <v>4.9337468283056109E-2</v>
      </c>
      <c r="AD132" s="43">
        <f t="shared" si="12"/>
        <v>2026.8571428571429</v>
      </c>
    </row>
    <row r="133" spans="1:30">
      <c r="A133">
        <v>2008</v>
      </c>
      <c r="B133">
        <v>19</v>
      </c>
      <c r="C133" t="s">
        <v>58</v>
      </c>
      <c r="D133" s="18">
        <v>3.2537960954446855E-4</v>
      </c>
      <c r="E133" s="19">
        <v>4.1111111111111107</v>
      </c>
      <c r="F133" s="18">
        <v>0</v>
      </c>
      <c r="G133" s="19">
        <v>0</v>
      </c>
      <c r="H133" s="19">
        <v>0</v>
      </c>
      <c r="I133" s="67">
        <v>0.61299999999999999</v>
      </c>
      <c r="J133" s="1">
        <v>27660</v>
      </c>
      <c r="K133" s="43">
        <v>1975.7142857142858</v>
      </c>
      <c r="L133" s="19">
        <v>1.72</v>
      </c>
      <c r="M133" s="19">
        <v>17312.89</v>
      </c>
      <c r="O133" s="1">
        <v>9</v>
      </c>
      <c r="P133" s="1">
        <v>37</v>
      </c>
      <c r="R133" s="1">
        <v>27660</v>
      </c>
      <c r="S133" s="60">
        <v>4.6894515726126906E-2</v>
      </c>
      <c r="W133" s="17">
        <v>14</v>
      </c>
      <c r="X133" s="18">
        <f t="shared" si="13"/>
        <v>3.2537960954446855E-4</v>
      </c>
      <c r="Y133" s="19">
        <f t="shared" si="9"/>
        <v>4.1111111111111107</v>
      </c>
      <c r="Z133" s="18">
        <f t="shared" si="10"/>
        <v>0</v>
      </c>
      <c r="AA133" s="19">
        <f t="shared" si="7"/>
        <v>0</v>
      </c>
      <c r="AB133" s="19">
        <f t="shared" si="8"/>
        <v>0</v>
      </c>
      <c r="AC133" s="18">
        <f t="shared" si="11"/>
        <v>5.0614605929139557E-2</v>
      </c>
      <c r="AD133" s="43">
        <f t="shared" si="12"/>
        <v>1975.7142857142858</v>
      </c>
    </row>
    <row r="134" spans="1:30">
      <c r="A134">
        <v>2009</v>
      </c>
      <c r="B134">
        <v>19</v>
      </c>
      <c r="C134" t="s">
        <v>58</v>
      </c>
      <c r="D134" s="18">
        <v>1.7810073377502316E-4</v>
      </c>
      <c r="E134" s="19">
        <v>3.6</v>
      </c>
      <c r="F134" s="18">
        <v>0</v>
      </c>
      <c r="G134" s="19">
        <v>0</v>
      </c>
      <c r="H134" s="19">
        <v>0</v>
      </c>
      <c r="I134" s="67">
        <v>0.61299999999999999</v>
      </c>
      <c r="J134" s="1">
        <v>28074</v>
      </c>
      <c r="K134" s="43">
        <v>968.06896551724139</v>
      </c>
      <c r="L134" s="19">
        <v>1.84</v>
      </c>
      <c r="M134" s="19">
        <v>12437.66</v>
      </c>
      <c r="O134" s="1">
        <v>5</v>
      </c>
      <c r="P134" s="1">
        <v>18</v>
      </c>
      <c r="R134" s="1">
        <v>28074</v>
      </c>
      <c r="S134" s="60">
        <v>1.4967462039045643E-2</v>
      </c>
      <c r="W134" s="17">
        <v>29</v>
      </c>
      <c r="X134" s="18">
        <f t="shared" si="13"/>
        <v>1.7810073377502316E-4</v>
      </c>
      <c r="Y134" s="19">
        <f t="shared" si="9"/>
        <v>3.6</v>
      </c>
      <c r="Z134" s="18">
        <f t="shared" si="10"/>
        <v>0</v>
      </c>
      <c r="AA134" s="19">
        <f t="shared" si="7"/>
        <v>0</v>
      </c>
      <c r="AB134" s="19">
        <f t="shared" si="8"/>
        <v>0</v>
      </c>
      <c r="AC134" s="18">
        <f t="shared" si="11"/>
        <v>0.10329842558951344</v>
      </c>
      <c r="AD134" s="43">
        <f t="shared" si="12"/>
        <v>968.06896551724139</v>
      </c>
    </row>
    <row r="135" spans="1:30">
      <c r="A135">
        <v>2010</v>
      </c>
      <c r="B135">
        <v>19</v>
      </c>
      <c r="C135" t="s">
        <v>58</v>
      </c>
      <c r="D135" s="18">
        <v>5.9770761549820693E-4</v>
      </c>
      <c r="E135" s="19">
        <v>3.1764705882352939</v>
      </c>
      <c r="F135" s="18">
        <v>5.8823529411764705E-2</v>
      </c>
      <c r="G135" s="19">
        <v>93.172069474720487</v>
      </c>
      <c r="H135" s="19">
        <v>94.624990304816563</v>
      </c>
      <c r="I135" s="67">
        <v>0.72199999999999998</v>
      </c>
      <c r="J135" s="1">
        <v>28442</v>
      </c>
      <c r="K135" s="43">
        <v>980.75862068965512</v>
      </c>
      <c r="L135" s="19">
        <v>1.82</v>
      </c>
      <c r="M135" s="19">
        <v>32362.95</v>
      </c>
      <c r="O135" s="1">
        <v>17</v>
      </c>
      <c r="P135" s="1">
        <v>54</v>
      </c>
      <c r="Q135" s="1">
        <v>1</v>
      </c>
      <c r="R135" s="1">
        <v>28442</v>
      </c>
      <c r="S135" s="60">
        <v>1.3108214005841612E-2</v>
      </c>
      <c r="T135" s="1">
        <v>26500</v>
      </c>
      <c r="U135" s="1">
        <v>25786</v>
      </c>
      <c r="V135" s="1">
        <v>24400</v>
      </c>
      <c r="W135" s="17">
        <v>29</v>
      </c>
      <c r="X135" s="18">
        <f t="shared" si="13"/>
        <v>5.9770761549820693E-4</v>
      </c>
      <c r="Y135" s="19">
        <f t="shared" si="9"/>
        <v>3.1764705882352939</v>
      </c>
      <c r="Z135" s="18">
        <f t="shared" si="10"/>
        <v>5.8823529411764705E-2</v>
      </c>
      <c r="AA135" s="19">
        <f t="shared" ref="AA135:AA198" si="14">(T135/R135)*100</f>
        <v>93.172069474720487</v>
      </c>
      <c r="AB135" s="19">
        <f t="shared" ref="AB135:AB198" si="15">(IF(V135=0,0,V135/U135))*100</f>
        <v>94.624990304816563</v>
      </c>
      <c r="AC135" s="18">
        <f t="shared" si="11"/>
        <v>0.10196188734969411</v>
      </c>
      <c r="AD135" s="43">
        <f t="shared" si="12"/>
        <v>980.75862068965512</v>
      </c>
    </row>
    <row r="136" spans="1:30">
      <c r="A136">
        <v>2011</v>
      </c>
      <c r="B136">
        <v>19</v>
      </c>
      <c r="C136" t="s">
        <v>58</v>
      </c>
      <c r="D136" s="18">
        <v>3.1217481789802288E-4</v>
      </c>
      <c r="E136" s="19">
        <v>5.1111111111111107</v>
      </c>
      <c r="F136" s="18">
        <v>0.22222222222222221</v>
      </c>
      <c r="G136" s="19">
        <v>97.121054457162685</v>
      </c>
      <c r="H136" s="19">
        <v>98.706863570280817</v>
      </c>
      <c r="I136" s="67">
        <v>0.72199999999999998</v>
      </c>
      <c r="J136" s="1">
        <v>28830</v>
      </c>
      <c r="K136" s="43">
        <v>994.13793103448279</v>
      </c>
      <c r="L136" s="19">
        <v>1.97</v>
      </c>
      <c r="M136" s="19">
        <v>36294.51</v>
      </c>
      <c r="O136" s="1">
        <v>9</v>
      </c>
      <c r="P136" s="1">
        <v>46</v>
      </c>
      <c r="Q136" s="1">
        <v>2</v>
      </c>
      <c r="R136" s="1">
        <v>28830</v>
      </c>
      <c r="S136" s="60">
        <v>1.3641797341959139E-2</v>
      </c>
      <c r="T136" s="1">
        <v>28000</v>
      </c>
      <c r="U136" s="1">
        <v>26138</v>
      </c>
      <c r="V136" s="1">
        <v>25800</v>
      </c>
      <c r="W136" s="17">
        <v>29</v>
      </c>
      <c r="X136" s="18">
        <f t="shared" si="13"/>
        <v>3.1217481789802288E-4</v>
      </c>
      <c r="Y136" s="19">
        <f t="shared" ref="Y136:Y199" si="16">IF(O136=0,0,P136/O136)</f>
        <v>5.1111111111111107</v>
      </c>
      <c r="Z136" s="18">
        <f t="shared" ref="Z136:Z199" si="17">IF(O136=0,0,Q136/O136)</f>
        <v>0.22222222222222221</v>
      </c>
      <c r="AA136" s="19">
        <f t="shared" si="14"/>
        <v>97.121054457162685</v>
      </c>
      <c r="AB136" s="19">
        <f t="shared" si="15"/>
        <v>98.706863570280817</v>
      </c>
      <c r="AC136" s="18">
        <f t="shared" ref="AC136:AC199" si="18">W136/R136*100</f>
        <v>0.10058966354491848</v>
      </c>
      <c r="AD136" s="43">
        <f t="shared" ref="AD136:AD199" si="19">R136/W136</f>
        <v>994.13793103448279</v>
      </c>
    </row>
    <row r="137" spans="1:30">
      <c r="A137">
        <v>2012</v>
      </c>
      <c r="B137">
        <v>19</v>
      </c>
      <c r="C137" t="s">
        <v>58</v>
      </c>
      <c r="D137" s="18">
        <v>3.7664783427495291E-4</v>
      </c>
      <c r="E137" s="19">
        <v>2.6363636363636362</v>
      </c>
      <c r="F137" s="18">
        <v>0</v>
      </c>
      <c r="G137" s="19">
        <v>97.654511213833246</v>
      </c>
      <c r="H137" s="19">
        <v>98.572399728076149</v>
      </c>
      <c r="I137" s="67">
        <v>0.72199999999999998</v>
      </c>
      <c r="J137" s="1">
        <v>29205</v>
      </c>
      <c r="K137" s="43">
        <v>1007.0689655172414</v>
      </c>
      <c r="L137" s="68">
        <v>2.0049999999999999</v>
      </c>
      <c r="M137" s="19">
        <v>34773.089999999997</v>
      </c>
      <c r="O137" s="1">
        <v>11</v>
      </c>
      <c r="P137" s="1">
        <v>29</v>
      </c>
      <c r="R137" s="1">
        <v>29205</v>
      </c>
      <c r="S137" s="60">
        <v>1.3007284079084247E-2</v>
      </c>
      <c r="T137" s="1">
        <v>28520</v>
      </c>
      <c r="U137" s="1">
        <v>26478</v>
      </c>
      <c r="V137" s="1">
        <v>26100</v>
      </c>
      <c r="W137" s="17">
        <v>29</v>
      </c>
      <c r="X137" s="18">
        <f t="shared" ref="X137:X200" si="20">IF(R137=0,0,O137/R137)</f>
        <v>3.7664783427495291E-4</v>
      </c>
      <c r="Y137" s="19">
        <f t="shared" si="16"/>
        <v>2.6363636363636362</v>
      </c>
      <c r="Z137" s="18">
        <f t="shared" si="17"/>
        <v>0</v>
      </c>
      <c r="AA137" s="19">
        <f t="shared" si="14"/>
        <v>97.654511213833246</v>
      </c>
      <c r="AB137" s="19">
        <f t="shared" si="15"/>
        <v>98.572399728076149</v>
      </c>
      <c r="AC137" s="18">
        <f t="shared" si="18"/>
        <v>9.9298065399760313E-2</v>
      </c>
      <c r="AD137" s="43">
        <f t="shared" si="19"/>
        <v>1007.0689655172414</v>
      </c>
    </row>
    <row r="138" spans="1:30">
      <c r="A138">
        <v>2013</v>
      </c>
      <c r="B138">
        <v>19</v>
      </c>
      <c r="C138" t="s">
        <v>58</v>
      </c>
      <c r="D138" s="18">
        <v>1.6392905150650798E-4</v>
      </c>
      <c r="E138" s="19">
        <v>2.6</v>
      </c>
      <c r="F138" s="18">
        <v>0</v>
      </c>
      <c r="G138" s="19">
        <v>93.505130979312156</v>
      </c>
      <c r="H138" s="19">
        <v>94.383972805843854</v>
      </c>
      <c r="I138" s="67">
        <v>0.72199999999999998</v>
      </c>
      <c r="J138" s="1">
        <v>30501</v>
      </c>
      <c r="K138" s="43">
        <v>1051.7586206896551</v>
      </c>
      <c r="L138" s="19">
        <v>2.04</v>
      </c>
      <c r="M138" s="19">
        <v>41443.78</v>
      </c>
      <c r="O138" s="1">
        <v>5</v>
      </c>
      <c r="P138" s="1">
        <v>13</v>
      </c>
      <c r="R138" s="1">
        <v>30501</v>
      </c>
      <c r="S138" s="60">
        <v>4.4375963020030884E-2</v>
      </c>
      <c r="T138" s="1">
        <v>28520</v>
      </c>
      <c r="U138" s="1">
        <v>27653</v>
      </c>
      <c r="V138" s="1">
        <v>26100</v>
      </c>
      <c r="W138" s="17">
        <v>29</v>
      </c>
      <c r="X138" s="18">
        <f t="shared" si="20"/>
        <v>1.6392905150650798E-4</v>
      </c>
      <c r="Y138" s="19">
        <f t="shared" si="16"/>
        <v>2.6</v>
      </c>
      <c r="Z138" s="18">
        <f t="shared" si="17"/>
        <v>0</v>
      </c>
      <c r="AA138" s="19">
        <f t="shared" si="14"/>
        <v>93.505130979312156</v>
      </c>
      <c r="AB138" s="19">
        <f t="shared" si="15"/>
        <v>94.383972805843854</v>
      </c>
      <c r="AC138" s="18">
        <f t="shared" si="18"/>
        <v>9.5078849873774629E-2</v>
      </c>
      <c r="AD138" s="43">
        <f t="shared" si="19"/>
        <v>1051.7586206896551</v>
      </c>
    </row>
    <row r="139" spans="1:30">
      <c r="A139">
        <v>2014</v>
      </c>
      <c r="B139">
        <v>19</v>
      </c>
      <c r="C139" t="s">
        <v>58</v>
      </c>
      <c r="D139" s="18">
        <v>1.6184896254815007E-4</v>
      </c>
      <c r="E139" s="19">
        <v>4.4000000000000004</v>
      </c>
      <c r="F139" s="18">
        <v>0</v>
      </c>
      <c r="G139" s="19">
        <v>92.771825332599619</v>
      </c>
      <c r="H139" s="19">
        <v>93.366181091116829</v>
      </c>
      <c r="I139" s="67">
        <v>0.72199999999999998</v>
      </c>
      <c r="J139" s="1">
        <v>30893</v>
      </c>
      <c r="K139" s="43">
        <v>1065.2758620689656</v>
      </c>
      <c r="L139" s="68">
        <v>2.0950000000000002</v>
      </c>
      <c r="M139" s="19">
        <v>31258.16</v>
      </c>
      <c r="O139" s="1">
        <v>5</v>
      </c>
      <c r="P139" s="1">
        <v>22</v>
      </c>
      <c r="R139" s="1">
        <v>30893</v>
      </c>
      <c r="S139" s="60">
        <v>1.285203763811027E-2</v>
      </c>
      <c r="T139" s="1">
        <v>28660</v>
      </c>
      <c r="U139" s="1">
        <v>28008</v>
      </c>
      <c r="V139" s="1">
        <v>26150</v>
      </c>
      <c r="W139" s="17">
        <v>29</v>
      </c>
      <c r="X139" s="18">
        <f t="shared" si="20"/>
        <v>1.6184896254815007E-4</v>
      </c>
      <c r="Y139" s="19">
        <f t="shared" si="16"/>
        <v>4.4000000000000004</v>
      </c>
      <c r="Z139" s="18">
        <f t="shared" si="17"/>
        <v>0</v>
      </c>
      <c r="AA139" s="19">
        <f t="shared" si="14"/>
        <v>92.771825332599619</v>
      </c>
      <c r="AB139" s="19">
        <f t="shared" si="15"/>
        <v>93.366181091116829</v>
      </c>
      <c r="AC139" s="18">
        <f t="shared" si="18"/>
        <v>9.3872398277927038E-2</v>
      </c>
      <c r="AD139" s="43">
        <f t="shared" si="19"/>
        <v>1065.2758620689656</v>
      </c>
    </row>
    <row r="140" spans="1:30">
      <c r="A140">
        <v>2008</v>
      </c>
      <c r="B140">
        <v>20</v>
      </c>
      <c r="C140" s="26" t="s">
        <v>60</v>
      </c>
      <c r="D140" s="18">
        <v>5.9688363910530284E-4</v>
      </c>
      <c r="E140" s="19">
        <v>5.1184210526315788</v>
      </c>
      <c r="F140" s="18">
        <v>2.6315789473684209E-2</v>
      </c>
      <c r="G140" s="19">
        <v>83.437264388037192</v>
      </c>
      <c r="H140" s="19">
        <v>86.563009639932716</v>
      </c>
      <c r="I140" s="67">
        <v>0.66400000000000003</v>
      </c>
      <c r="J140" s="1">
        <v>127328</v>
      </c>
      <c r="K140" s="43">
        <v>2122.1333333333332</v>
      </c>
      <c r="L140" s="19">
        <v>1.72</v>
      </c>
      <c r="M140" s="19">
        <v>10712.31</v>
      </c>
      <c r="O140" s="1">
        <v>76</v>
      </c>
      <c r="P140">
        <v>389</v>
      </c>
      <c r="Q140">
        <v>2</v>
      </c>
      <c r="R140" s="1">
        <v>127328</v>
      </c>
      <c r="S140" s="60">
        <v>4.0456948609624455E-2</v>
      </c>
      <c r="T140" s="1">
        <v>106239</v>
      </c>
      <c r="U140" s="1">
        <v>117117</v>
      </c>
      <c r="V140" s="1">
        <v>101380</v>
      </c>
      <c r="W140">
        <v>60</v>
      </c>
      <c r="X140" s="18">
        <f t="shared" si="20"/>
        <v>5.9688363910530284E-4</v>
      </c>
      <c r="Y140" s="19">
        <f t="shared" si="16"/>
        <v>5.1184210526315788</v>
      </c>
      <c r="Z140" s="18">
        <f t="shared" si="17"/>
        <v>2.6315789473684209E-2</v>
      </c>
      <c r="AA140" s="19">
        <f t="shared" si="14"/>
        <v>83.437264388037192</v>
      </c>
      <c r="AB140" s="19">
        <f t="shared" si="15"/>
        <v>86.563009639932716</v>
      </c>
      <c r="AC140" s="18">
        <f t="shared" si="18"/>
        <v>4.7122392560944963E-2</v>
      </c>
      <c r="AD140" s="43">
        <f t="shared" si="19"/>
        <v>2122.1333333333332</v>
      </c>
    </row>
    <row r="141" spans="1:30">
      <c r="A141">
        <v>2009</v>
      </c>
      <c r="B141">
        <v>20</v>
      </c>
      <c r="C141" t="s">
        <v>60</v>
      </c>
      <c r="D141" s="18">
        <v>4.2777587655165979E-4</v>
      </c>
      <c r="E141" s="19">
        <v>4.6181818181818182</v>
      </c>
      <c r="F141" s="18">
        <v>0</v>
      </c>
      <c r="G141" s="19">
        <v>83.901627103879534</v>
      </c>
      <c r="H141" s="19">
        <v>87.070970142312348</v>
      </c>
      <c r="I141" s="67">
        <v>0.66400000000000003</v>
      </c>
      <c r="J141" s="1">
        <v>128572</v>
      </c>
      <c r="K141" s="43">
        <v>1444.629213483146</v>
      </c>
      <c r="L141" s="19">
        <v>1.84</v>
      </c>
      <c r="M141" s="19">
        <v>10386.549999999999</v>
      </c>
      <c r="O141" s="1">
        <v>55</v>
      </c>
      <c r="P141">
        <v>254</v>
      </c>
      <c r="Q141">
        <v>0</v>
      </c>
      <c r="R141" s="1">
        <v>128572</v>
      </c>
      <c r="S141" s="60">
        <v>9.7700427243025967E-3</v>
      </c>
      <c r="T141" s="1">
        <v>107874</v>
      </c>
      <c r="U141" s="1">
        <v>118261</v>
      </c>
      <c r="V141" s="1">
        <v>102971</v>
      </c>
      <c r="W141" s="17">
        <v>89</v>
      </c>
      <c r="X141" s="18">
        <f t="shared" si="20"/>
        <v>4.2777587655165979E-4</v>
      </c>
      <c r="Y141" s="19">
        <f t="shared" si="16"/>
        <v>4.6181818181818182</v>
      </c>
      <c r="Z141" s="18">
        <f t="shared" si="17"/>
        <v>0</v>
      </c>
      <c r="AA141" s="19">
        <f t="shared" si="14"/>
        <v>83.901627103879534</v>
      </c>
      <c r="AB141" s="19">
        <f t="shared" si="15"/>
        <v>87.070970142312348</v>
      </c>
      <c r="AC141" s="18">
        <f t="shared" si="18"/>
        <v>6.9221914569268572E-2</v>
      </c>
      <c r="AD141" s="43">
        <f t="shared" si="19"/>
        <v>1444.629213483146</v>
      </c>
    </row>
    <row r="142" spans="1:30">
      <c r="A142">
        <v>2010</v>
      </c>
      <c r="B142">
        <v>20</v>
      </c>
      <c r="C142" t="s">
        <v>60</v>
      </c>
      <c r="D142" s="18">
        <v>4.51363593170948E-4</v>
      </c>
      <c r="E142" s="19">
        <v>4.2105263157894735</v>
      </c>
      <c r="F142" s="18">
        <v>0</v>
      </c>
      <c r="G142" s="19">
        <v>88.094295397675083</v>
      </c>
      <c r="H142" s="19">
        <v>91.98999723106742</v>
      </c>
      <c r="I142" s="67">
        <v>0.76900000000000002</v>
      </c>
      <c r="J142" s="1">
        <v>126284</v>
      </c>
      <c r="K142" s="43">
        <v>1418.9213483146068</v>
      </c>
      <c r="L142" s="19">
        <v>1.82</v>
      </c>
      <c r="M142" s="19">
        <v>12498.45</v>
      </c>
      <c r="O142" s="1">
        <v>57</v>
      </c>
      <c r="P142">
        <v>240</v>
      </c>
      <c r="Q142">
        <v>0</v>
      </c>
      <c r="R142" s="1">
        <v>126284</v>
      </c>
      <c r="S142" s="60">
        <v>-1.7795476464549043E-2</v>
      </c>
      <c r="T142" s="1">
        <v>111249</v>
      </c>
      <c r="U142" s="1">
        <v>115568</v>
      </c>
      <c r="V142" s="1">
        <v>106311</v>
      </c>
      <c r="W142" s="17">
        <v>89</v>
      </c>
      <c r="X142" s="18">
        <f t="shared" si="20"/>
        <v>4.51363593170948E-4</v>
      </c>
      <c r="Y142" s="19">
        <f t="shared" si="16"/>
        <v>4.2105263157894735</v>
      </c>
      <c r="Z142" s="18">
        <f t="shared" si="17"/>
        <v>0</v>
      </c>
      <c r="AA142" s="19">
        <f t="shared" si="14"/>
        <v>88.094295397675083</v>
      </c>
      <c r="AB142" s="19">
        <f t="shared" si="15"/>
        <v>91.98999723106742</v>
      </c>
      <c r="AC142" s="18">
        <f t="shared" si="18"/>
        <v>7.0476069810902403E-2</v>
      </c>
      <c r="AD142" s="43">
        <f t="shared" si="19"/>
        <v>1418.9213483146068</v>
      </c>
    </row>
    <row r="143" spans="1:30">
      <c r="A143">
        <v>2011</v>
      </c>
      <c r="B143">
        <v>20</v>
      </c>
      <c r="C143" t="s">
        <v>60</v>
      </c>
      <c r="D143" s="18">
        <v>2.8297882375135595E-4</v>
      </c>
      <c r="E143" s="19">
        <v>5.6111111111111107</v>
      </c>
      <c r="F143" s="18">
        <v>0</v>
      </c>
      <c r="G143" s="19">
        <v>72.977880488610097</v>
      </c>
      <c r="H143" s="19">
        <v>79.744552193295135</v>
      </c>
      <c r="I143" s="67">
        <v>0.76900000000000002</v>
      </c>
      <c r="J143" s="1">
        <v>127218</v>
      </c>
      <c r="K143" s="43">
        <v>1429.4157303370787</v>
      </c>
      <c r="L143" s="19">
        <v>1.97</v>
      </c>
      <c r="M143" s="19">
        <v>13480.45</v>
      </c>
      <c r="O143" s="1">
        <v>36</v>
      </c>
      <c r="P143">
        <v>202</v>
      </c>
      <c r="Q143">
        <v>0</v>
      </c>
      <c r="R143" s="1">
        <v>127218</v>
      </c>
      <c r="S143" s="60">
        <v>7.3960280003801948E-3</v>
      </c>
      <c r="T143" s="1">
        <v>92841</v>
      </c>
      <c r="U143" s="1">
        <v>116423</v>
      </c>
      <c r="V143" s="1">
        <v>92841</v>
      </c>
      <c r="W143" s="17">
        <v>89</v>
      </c>
      <c r="X143" s="18">
        <f t="shared" si="20"/>
        <v>2.8297882375135595E-4</v>
      </c>
      <c r="Y143" s="19">
        <f t="shared" si="16"/>
        <v>5.6111111111111107</v>
      </c>
      <c r="Z143" s="18">
        <f t="shared" si="17"/>
        <v>0</v>
      </c>
      <c r="AA143" s="19">
        <f t="shared" si="14"/>
        <v>72.977880488610097</v>
      </c>
      <c r="AB143" s="19">
        <f t="shared" si="15"/>
        <v>79.744552193295135</v>
      </c>
      <c r="AC143" s="18">
        <f t="shared" si="18"/>
        <v>6.9958653649640767E-2</v>
      </c>
      <c r="AD143" s="43">
        <f t="shared" si="19"/>
        <v>1429.4157303370787</v>
      </c>
    </row>
    <row r="144" spans="1:30">
      <c r="A144">
        <v>2012</v>
      </c>
      <c r="B144">
        <v>20</v>
      </c>
      <c r="C144" t="s">
        <v>60</v>
      </c>
      <c r="D144" s="18">
        <v>1.8732438339057135E-4</v>
      </c>
      <c r="E144" s="19">
        <v>6.541666666666667</v>
      </c>
      <c r="F144" s="18">
        <v>0</v>
      </c>
      <c r="G144" s="19">
        <v>73.872931626600064</v>
      </c>
      <c r="H144" s="19">
        <v>80.722912117903931</v>
      </c>
      <c r="I144" s="67">
        <v>0.76900000000000002</v>
      </c>
      <c r="J144" s="1">
        <v>128120</v>
      </c>
      <c r="K144" s="43">
        <v>1439.5505617977528</v>
      </c>
      <c r="L144" s="68">
        <v>2.0049999999999999</v>
      </c>
      <c r="M144" s="19">
        <v>14784.11</v>
      </c>
      <c r="O144" s="1">
        <v>24</v>
      </c>
      <c r="P144">
        <v>157</v>
      </c>
      <c r="Q144">
        <v>0</v>
      </c>
      <c r="R144" s="1">
        <v>128120</v>
      </c>
      <c r="S144" s="60">
        <v>7.0901916395478271E-3</v>
      </c>
      <c r="T144" s="1">
        <v>94646</v>
      </c>
      <c r="U144" s="1">
        <v>117248</v>
      </c>
      <c r="V144" s="1">
        <v>94646</v>
      </c>
      <c r="W144" s="17">
        <v>89</v>
      </c>
      <c r="X144" s="18">
        <f t="shared" si="20"/>
        <v>1.8732438339057135E-4</v>
      </c>
      <c r="Y144" s="19">
        <f t="shared" si="16"/>
        <v>6.541666666666667</v>
      </c>
      <c r="Z144" s="18">
        <f t="shared" si="17"/>
        <v>0</v>
      </c>
      <c r="AA144" s="19">
        <f t="shared" si="14"/>
        <v>73.872931626600064</v>
      </c>
      <c r="AB144" s="19">
        <f t="shared" si="15"/>
        <v>80.722912117903931</v>
      </c>
      <c r="AC144" s="18">
        <f t="shared" si="18"/>
        <v>6.9466125507336871E-2</v>
      </c>
      <c r="AD144" s="43">
        <f t="shared" si="19"/>
        <v>1439.5505617977528</v>
      </c>
    </row>
    <row r="145" spans="1:30">
      <c r="A145">
        <v>2013</v>
      </c>
      <c r="B145">
        <v>20</v>
      </c>
      <c r="C145" t="s">
        <v>60</v>
      </c>
      <c r="D145" s="18">
        <v>2.9327718453902842E-4</v>
      </c>
      <c r="E145" s="19">
        <v>8.4871794871794872</v>
      </c>
      <c r="F145" s="18">
        <v>7.6923076923076927E-2</v>
      </c>
      <c r="G145" s="19">
        <v>74.461573168897573</v>
      </c>
      <c r="H145" s="19">
        <v>81.36586247699185</v>
      </c>
      <c r="I145" s="67">
        <v>0.76900000000000002</v>
      </c>
      <c r="J145" s="1">
        <v>132980</v>
      </c>
      <c r="K145" s="43">
        <v>1494.1573033707866</v>
      </c>
      <c r="L145" s="19">
        <v>2.04</v>
      </c>
      <c r="M145" s="19">
        <v>15764.49</v>
      </c>
      <c r="O145" s="1">
        <v>39</v>
      </c>
      <c r="P145">
        <v>331</v>
      </c>
      <c r="Q145">
        <v>3</v>
      </c>
      <c r="R145" s="1">
        <v>132980</v>
      </c>
      <c r="S145" s="60">
        <v>3.7933187636590704E-2</v>
      </c>
      <c r="T145" s="1">
        <v>99019</v>
      </c>
      <c r="U145" s="1">
        <v>121696</v>
      </c>
      <c r="V145" s="1">
        <v>99019</v>
      </c>
      <c r="W145" s="17">
        <v>89</v>
      </c>
      <c r="X145" s="18">
        <f t="shared" si="20"/>
        <v>2.9327718453902842E-4</v>
      </c>
      <c r="Y145" s="19">
        <f t="shared" si="16"/>
        <v>8.4871794871794872</v>
      </c>
      <c r="Z145" s="18">
        <f t="shared" si="17"/>
        <v>7.6923076923076927E-2</v>
      </c>
      <c r="AA145" s="19">
        <f t="shared" si="14"/>
        <v>74.461573168897573</v>
      </c>
      <c r="AB145" s="19">
        <f t="shared" si="15"/>
        <v>81.36586247699185</v>
      </c>
      <c r="AC145" s="18">
        <f t="shared" si="18"/>
        <v>6.6927357497368029E-2</v>
      </c>
      <c r="AD145" s="43">
        <f t="shared" si="19"/>
        <v>1494.1573033707866</v>
      </c>
    </row>
    <row r="146" spans="1:30">
      <c r="A146">
        <v>2014</v>
      </c>
      <c r="B146">
        <v>20</v>
      </c>
      <c r="C146" t="s">
        <v>60</v>
      </c>
      <c r="D146" s="18">
        <v>2.3885588033320396E-4</v>
      </c>
      <c r="E146" s="19">
        <v>7.09375</v>
      </c>
      <c r="F146" s="18">
        <v>6.25E-2</v>
      </c>
      <c r="G146" s="19">
        <v>75.732988982772525</v>
      </c>
      <c r="H146" s="19">
        <v>82.011190499494305</v>
      </c>
      <c r="I146" s="67">
        <v>0.76900000000000002</v>
      </c>
      <c r="J146" s="1">
        <v>133972</v>
      </c>
      <c r="K146" s="43">
        <v>1505.3033707865168</v>
      </c>
      <c r="L146" s="68">
        <v>2.0950000000000002</v>
      </c>
      <c r="M146" s="19">
        <v>17014.04</v>
      </c>
      <c r="O146" s="1">
        <v>32</v>
      </c>
      <c r="P146">
        <v>227</v>
      </c>
      <c r="Q146">
        <v>2</v>
      </c>
      <c r="R146" s="1">
        <v>133972</v>
      </c>
      <c r="S146" s="60">
        <v>7.4597683862234199E-3</v>
      </c>
      <c r="T146" s="1">
        <v>101461</v>
      </c>
      <c r="U146" s="1">
        <v>122604</v>
      </c>
      <c r="V146" s="1">
        <v>100549</v>
      </c>
      <c r="W146" s="17">
        <v>89</v>
      </c>
      <c r="X146" s="18">
        <f t="shared" si="20"/>
        <v>2.3885588033320396E-4</v>
      </c>
      <c r="Y146" s="19">
        <f t="shared" si="16"/>
        <v>7.09375</v>
      </c>
      <c r="Z146" s="18">
        <f t="shared" si="17"/>
        <v>6.25E-2</v>
      </c>
      <c r="AA146" s="19">
        <f t="shared" si="14"/>
        <v>75.732988982772525</v>
      </c>
      <c r="AB146" s="19">
        <f t="shared" si="15"/>
        <v>82.011190499494305</v>
      </c>
      <c r="AC146" s="18">
        <f t="shared" si="18"/>
        <v>6.6431791717672342E-2</v>
      </c>
      <c r="AD146" s="43">
        <f t="shared" si="19"/>
        <v>1505.3033707865168</v>
      </c>
    </row>
    <row r="147" spans="1:30">
      <c r="A147">
        <v>2008</v>
      </c>
      <c r="B147">
        <v>21</v>
      </c>
      <c r="C147" t="s">
        <v>62</v>
      </c>
      <c r="D147" s="18">
        <v>2.8865774150201562E-3</v>
      </c>
      <c r="E147" s="19">
        <v>5.1551724137931032</v>
      </c>
      <c r="F147" s="18">
        <v>0</v>
      </c>
      <c r="G147" s="19">
        <v>0</v>
      </c>
      <c r="H147" s="19">
        <v>0</v>
      </c>
      <c r="I147" s="67">
        <v>0.60199999999999998</v>
      </c>
      <c r="J147" s="1">
        <v>20093</v>
      </c>
      <c r="K147" s="43">
        <v>2232.5555555555557</v>
      </c>
      <c r="L147" s="19">
        <v>1.72</v>
      </c>
      <c r="M147" s="19">
        <v>9459.86</v>
      </c>
      <c r="O147" s="1">
        <v>58</v>
      </c>
      <c r="P147" s="1">
        <v>299</v>
      </c>
      <c r="R147" s="1">
        <v>20093</v>
      </c>
      <c r="S147" s="60">
        <v>3.8290615957007113E-2</v>
      </c>
      <c r="W147" s="17">
        <v>9</v>
      </c>
      <c r="X147" s="18">
        <f t="shared" si="20"/>
        <v>2.8865774150201562E-3</v>
      </c>
      <c r="Y147" s="19">
        <f t="shared" si="16"/>
        <v>5.1551724137931032</v>
      </c>
      <c r="Z147" s="18">
        <f t="shared" si="17"/>
        <v>0</v>
      </c>
      <c r="AA147" s="19">
        <f t="shared" si="14"/>
        <v>0</v>
      </c>
      <c r="AB147" s="19">
        <f t="shared" si="15"/>
        <v>0</v>
      </c>
      <c r="AC147" s="18">
        <f t="shared" si="18"/>
        <v>4.4791718508933459E-2</v>
      </c>
      <c r="AD147" s="43">
        <f t="shared" si="19"/>
        <v>2232.5555555555557</v>
      </c>
    </row>
    <row r="148" spans="1:30">
      <c r="A148">
        <v>2009</v>
      </c>
      <c r="B148">
        <v>21</v>
      </c>
      <c r="C148" t="s">
        <v>62</v>
      </c>
      <c r="D148" s="18">
        <v>1.9256406458302473E-3</v>
      </c>
      <c r="E148" s="19">
        <v>4.7179487179487181</v>
      </c>
      <c r="F148" s="18">
        <v>0</v>
      </c>
      <c r="G148" s="19">
        <v>0</v>
      </c>
      <c r="H148" s="19">
        <v>0</v>
      </c>
      <c r="I148" s="67">
        <v>0.60199999999999998</v>
      </c>
      <c r="J148" s="1">
        <v>20253</v>
      </c>
      <c r="K148" s="43">
        <v>1557.9230769230769</v>
      </c>
      <c r="L148" s="19">
        <v>1.84</v>
      </c>
      <c r="M148" s="19">
        <v>10515.37</v>
      </c>
      <c r="O148" s="1">
        <v>39</v>
      </c>
      <c r="P148" s="1">
        <v>184</v>
      </c>
      <c r="R148" s="1">
        <v>20253</v>
      </c>
      <c r="S148" s="60">
        <v>7.9629721793659236E-3</v>
      </c>
      <c r="W148" s="17">
        <v>13</v>
      </c>
      <c r="X148" s="18">
        <f t="shared" si="20"/>
        <v>1.9256406458302473E-3</v>
      </c>
      <c r="Y148" s="19">
        <f t="shared" si="16"/>
        <v>4.7179487179487181</v>
      </c>
      <c r="Z148" s="18">
        <f t="shared" si="17"/>
        <v>0</v>
      </c>
      <c r="AA148" s="19">
        <f t="shared" si="14"/>
        <v>0</v>
      </c>
      <c r="AB148" s="19">
        <f t="shared" si="15"/>
        <v>0</v>
      </c>
      <c r="AC148" s="18">
        <f t="shared" si="18"/>
        <v>6.4188021527674916E-2</v>
      </c>
      <c r="AD148" s="43">
        <f t="shared" si="19"/>
        <v>1557.9230769230769</v>
      </c>
    </row>
    <row r="149" spans="1:30">
      <c r="A149">
        <v>2010</v>
      </c>
      <c r="B149">
        <v>21</v>
      </c>
      <c r="C149" t="s">
        <v>62</v>
      </c>
      <c r="D149" s="18">
        <v>1.0204602275626308E-3</v>
      </c>
      <c r="E149" s="19">
        <v>3.8</v>
      </c>
      <c r="F149" s="18">
        <v>0</v>
      </c>
      <c r="G149" s="19">
        <v>72.626154395632426</v>
      </c>
      <c r="H149" s="19">
        <v>74.99868275462353</v>
      </c>
      <c r="I149" s="67">
        <v>0.73399999999999999</v>
      </c>
      <c r="J149" s="1">
        <v>19599</v>
      </c>
      <c r="K149" s="43">
        <v>1507.6153846153845</v>
      </c>
      <c r="L149" s="19">
        <v>1.82</v>
      </c>
      <c r="M149" s="19">
        <v>13485.87</v>
      </c>
      <c r="O149" s="1">
        <v>20</v>
      </c>
      <c r="P149" s="1">
        <v>76</v>
      </c>
      <c r="R149" s="1">
        <v>19599</v>
      </c>
      <c r="S149" s="60">
        <v>-3.2291512368538E-2</v>
      </c>
      <c r="T149" s="1">
        <v>14234</v>
      </c>
      <c r="U149" s="1">
        <v>18979</v>
      </c>
      <c r="V149" s="1">
        <v>14234</v>
      </c>
      <c r="W149" s="17">
        <v>13</v>
      </c>
      <c r="X149" s="18">
        <f t="shared" si="20"/>
        <v>1.0204602275626308E-3</v>
      </c>
      <c r="Y149" s="19">
        <f t="shared" si="16"/>
        <v>3.8</v>
      </c>
      <c r="Z149" s="18">
        <f t="shared" si="17"/>
        <v>0</v>
      </c>
      <c r="AA149" s="19">
        <f t="shared" si="14"/>
        <v>72.626154395632426</v>
      </c>
      <c r="AB149" s="19">
        <f t="shared" si="15"/>
        <v>74.99868275462353</v>
      </c>
      <c r="AC149" s="18">
        <f t="shared" si="18"/>
        <v>6.6329914791570993E-2</v>
      </c>
      <c r="AD149" s="43">
        <f t="shared" si="19"/>
        <v>1507.6153846153845</v>
      </c>
    </row>
    <row r="150" spans="1:30">
      <c r="A150">
        <v>2011</v>
      </c>
      <c r="B150">
        <v>21</v>
      </c>
      <c r="C150" t="s">
        <v>62</v>
      </c>
      <c r="D150" s="18">
        <v>1.0662604722010663E-3</v>
      </c>
      <c r="E150" s="19">
        <v>3.8095238095238093</v>
      </c>
      <c r="F150" s="18">
        <v>0</v>
      </c>
      <c r="G150" s="19">
        <v>72.272150291952272</v>
      </c>
      <c r="H150" s="19">
        <v>74.632969798657726</v>
      </c>
      <c r="I150" s="67">
        <v>0.73399999999999999</v>
      </c>
      <c r="J150" s="1">
        <v>19695</v>
      </c>
      <c r="K150" s="43">
        <v>1515</v>
      </c>
      <c r="L150" s="19">
        <v>1.97</v>
      </c>
      <c r="M150" s="19">
        <v>16004.06</v>
      </c>
      <c r="O150" s="1">
        <v>21</v>
      </c>
      <c r="P150" s="1">
        <v>80</v>
      </c>
      <c r="R150" s="1">
        <v>19695</v>
      </c>
      <c r="S150" s="60">
        <v>4.8982090923006538E-3</v>
      </c>
      <c r="T150" s="1">
        <v>14234</v>
      </c>
      <c r="U150" s="1">
        <v>19072</v>
      </c>
      <c r="V150" s="1">
        <v>14234</v>
      </c>
      <c r="W150" s="17">
        <v>13</v>
      </c>
      <c r="X150" s="18">
        <f t="shared" si="20"/>
        <v>1.0662604722010663E-3</v>
      </c>
      <c r="Y150" s="19">
        <f t="shared" si="16"/>
        <v>3.8095238095238093</v>
      </c>
      <c r="Z150" s="18">
        <f t="shared" si="17"/>
        <v>0</v>
      </c>
      <c r="AA150" s="19">
        <f t="shared" si="14"/>
        <v>72.272150291952272</v>
      </c>
      <c r="AB150" s="19">
        <f t="shared" si="15"/>
        <v>74.632969798657726</v>
      </c>
      <c r="AC150" s="18">
        <f t="shared" si="18"/>
        <v>6.6006600660066E-2</v>
      </c>
      <c r="AD150" s="43">
        <f t="shared" si="19"/>
        <v>1515</v>
      </c>
    </row>
    <row r="151" spans="1:30">
      <c r="A151">
        <v>2012</v>
      </c>
      <c r="B151">
        <v>21</v>
      </c>
      <c r="C151" t="s">
        <v>62</v>
      </c>
      <c r="D151" s="18">
        <v>8.5914994693485618E-4</v>
      </c>
      <c r="E151" s="19">
        <v>4.1764705882352944</v>
      </c>
      <c r="F151" s="18">
        <v>0</v>
      </c>
      <c r="G151" s="19">
        <v>76.231869409208059</v>
      </c>
      <c r="H151" s="19">
        <v>74.28631073534784</v>
      </c>
      <c r="I151" s="67">
        <v>0.73399999999999999</v>
      </c>
      <c r="J151" s="1">
        <v>19787</v>
      </c>
      <c r="K151" s="43">
        <v>1522.0769230769231</v>
      </c>
      <c r="L151" s="68">
        <v>2.0049999999999999</v>
      </c>
      <c r="M151" s="19">
        <v>17086.72</v>
      </c>
      <c r="O151" s="1">
        <v>17</v>
      </c>
      <c r="P151" s="1">
        <v>71</v>
      </c>
      <c r="R151" s="1">
        <v>19787</v>
      </c>
      <c r="S151" s="60">
        <v>4.6712363544045843E-3</v>
      </c>
      <c r="T151" s="1">
        <v>15084</v>
      </c>
      <c r="U151" s="1">
        <v>19161</v>
      </c>
      <c r="V151" s="1">
        <v>14234</v>
      </c>
      <c r="W151" s="17">
        <v>13</v>
      </c>
      <c r="X151" s="18">
        <f t="shared" si="20"/>
        <v>8.5914994693485618E-4</v>
      </c>
      <c r="Y151" s="19">
        <f t="shared" si="16"/>
        <v>4.1764705882352944</v>
      </c>
      <c r="Z151" s="18">
        <f t="shared" si="17"/>
        <v>0</v>
      </c>
      <c r="AA151" s="19">
        <f t="shared" si="14"/>
        <v>76.231869409208059</v>
      </c>
      <c r="AB151" s="19">
        <f t="shared" si="15"/>
        <v>74.28631073534784</v>
      </c>
      <c r="AC151" s="18">
        <f t="shared" si="18"/>
        <v>6.5699701824430176E-2</v>
      </c>
      <c r="AD151" s="43">
        <f t="shared" si="19"/>
        <v>1522.0769230769231</v>
      </c>
    </row>
    <row r="152" spans="1:30">
      <c r="A152">
        <v>2013</v>
      </c>
      <c r="B152">
        <v>21</v>
      </c>
      <c r="C152" t="s">
        <v>62</v>
      </c>
      <c r="D152" s="18">
        <v>1.3181019332161687E-3</v>
      </c>
      <c r="E152" s="19">
        <v>3.2222222222222223</v>
      </c>
      <c r="F152" s="18">
        <v>0</v>
      </c>
      <c r="G152" s="19">
        <v>75.107400898262057</v>
      </c>
      <c r="H152" s="19">
        <v>73.911070780399285</v>
      </c>
      <c r="I152" s="67">
        <v>0.73399999999999999</v>
      </c>
      <c r="J152" s="1">
        <v>20484</v>
      </c>
      <c r="K152" s="43">
        <v>1575.6923076923076</v>
      </c>
      <c r="L152" s="19">
        <v>2.04</v>
      </c>
      <c r="M152" s="19">
        <v>22284.95</v>
      </c>
      <c r="O152" s="1">
        <v>27</v>
      </c>
      <c r="P152" s="1">
        <v>87</v>
      </c>
      <c r="R152" s="1">
        <v>20484</v>
      </c>
      <c r="S152" s="60">
        <v>3.5225147824329062E-2</v>
      </c>
      <c r="T152" s="1">
        <v>15385</v>
      </c>
      <c r="U152" s="1">
        <v>19836</v>
      </c>
      <c r="V152" s="1">
        <v>14661</v>
      </c>
      <c r="W152" s="17">
        <v>13</v>
      </c>
      <c r="X152" s="18">
        <f t="shared" si="20"/>
        <v>1.3181019332161687E-3</v>
      </c>
      <c r="Y152" s="19">
        <f t="shared" si="16"/>
        <v>3.2222222222222223</v>
      </c>
      <c r="Z152" s="18">
        <f t="shared" si="17"/>
        <v>0</v>
      </c>
      <c r="AA152" s="19">
        <f t="shared" si="14"/>
        <v>75.107400898262057</v>
      </c>
      <c r="AB152" s="19">
        <f t="shared" si="15"/>
        <v>73.911070780399285</v>
      </c>
      <c r="AC152" s="18">
        <f t="shared" si="18"/>
        <v>6.3464167154852563E-2</v>
      </c>
      <c r="AD152" s="43">
        <f t="shared" si="19"/>
        <v>1575.6923076923076</v>
      </c>
    </row>
    <row r="153" spans="1:30">
      <c r="A153">
        <v>2014</v>
      </c>
      <c r="B153">
        <v>21</v>
      </c>
      <c r="C153" t="s">
        <v>62</v>
      </c>
      <c r="D153" s="18">
        <v>6.3137445361826131E-4</v>
      </c>
      <c r="E153" s="19">
        <v>4.8461538461538458</v>
      </c>
      <c r="F153" s="18">
        <v>0</v>
      </c>
      <c r="G153" s="19">
        <v>84.434191355026712</v>
      </c>
      <c r="H153" s="19">
        <v>83.018205526856917</v>
      </c>
      <c r="I153" s="67">
        <v>0.73399999999999999</v>
      </c>
      <c r="J153" s="1">
        <v>20590</v>
      </c>
      <c r="K153" s="43">
        <v>1583.8461538461538</v>
      </c>
      <c r="L153" s="68">
        <v>2.0950000000000002</v>
      </c>
      <c r="M153" s="19">
        <v>17768.89</v>
      </c>
      <c r="O153" s="1">
        <v>13</v>
      </c>
      <c r="P153" s="1">
        <v>63</v>
      </c>
      <c r="R153" s="1">
        <v>20590</v>
      </c>
      <c r="S153" s="60">
        <v>5.1747705526263843E-3</v>
      </c>
      <c r="T153" s="1">
        <v>17385</v>
      </c>
      <c r="U153" s="1">
        <v>19939</v>
      </c>
      <c r="V153" s="1">
        <v>16553</v>
      </c>
      <c r="W153" s="17">
        <v>13</v>
      </c>
      <c r="X153" s="18">
        <f t="shared" si="20"/>
        <v>6.3137445361826131E-4</v>
      </c>
      <c r="Y153" s="19">
        <f t="shared" si="16"/>
        <v>4.8461538461538458</v>
      </c>
      <c r="Z153" s="18">
        <f t="shared" si="17"/>
        <v>0</v>
      </c>
      <c r="AA153" s="19">
        <f t="shared" si="14"/>
        <v>84.434191355026712</v>
      </c>
      <c r="AB153" s="19">
        <f t="shared" si="15"/>
        <v>83.018205526856917</v>
      </c>
      <c r="AC153" s="18">
        <f t="shared" si="18"/>
        <v>6.3137445361826125E-2</v>
      </c>
      <c r="AD153" s="43">
        <f t="shared" si="19"/>
        <v>1583.8461538461538</v>
      </c>
    </row>
    <row r="154" spans="1:30">
      <c r="A154">
        <v>2008</v>
      </c>
      <c r="B154">
        <v>22</v>
      </c>
      <c r="C154" s="26" t="s">
        <v>65</v>
      </c>
      <c r="D154" s="18">
        <v>1.3266837588442161E-3</v>
      </c>
      <c r="E154" s="19">
        <v>5.3346749226006196</v>
      </c>
      <c r="F154" s="18">
        <v>8.0495356037151699E-3</v>
      </c>
      <c r="G154" s="19">
        <v>97.63213647016687</v>
      </c>
      <c r="H154" s="19">
        <v>97.63213647016687</v>
      </c>
      <c r="I154" s="67">
        <v>0.72599999999999998</v>
      </c>
      <c r="J154" s="1">
        <v>2434642</v>
      </c>
      <c r="K154" s="43">
        <v>2359.1492248062013</v>
      </c>
      <c r="L154" s="19">
        <v>1.72</v>
      </c>
      <c r="M154" s="19">
        <v>17313.060000000001</v>
      </c>
      <c r="O154" s="1">
        <v>3230</v>
      </c>
      <c r="P154">
        <v>17231</v>
      </c>
      <c r="Q154">
        <v>26</v>
      </c>
      <c r="R154" s="1">
        <v>2434642</v>
      </c>
      <c r="S154" s="60">
        <v>8.9952617909212496E-3</v>
      </c>
      <c r="T154" s="1">
        <v>2376993</v>
      </c>
      <c r="U154" s="1">
        <v>2434642</v>
      </c>
      <c r="V154" s="1">
        <v>2376993</v>
      </c>
      <c r="W154">
        <v>1032</v>
      </c>
      <c r="X154" s="18">
        <f t="shared" si="20"/>
        <v>1.3266837588442161E-3</v>
      </c>
      <c r="Y154" s="19">
        <f t="shared" si="16"/>
        <v>5.3346749226006196</v>
      </c>
      <c r="Z154" s="18">
        <f t="shared" si="17"/>
        <v>8.0495356037151699E-3</v>
      </c>
      <c r="AA154" s="19">
        <f t="shared" si="14"/>
        <v>97.63213647016687</v>
      </c>
      <c r="AB154" s="19">
        <f t="shared" si="15"/>
        <v>97.63213647016687</v>
      </c>
      <c r="AC154" s="18">
        <f t="shared" si="18"/>
        <v>4.2388162202081456E-2</v>
      </c>
      <c r="AD154" s="43">
        <f t="shared" si="19"/>
        <v>2359.1492248062013</v>
      </c>
    </row>
    <row r="155" spans="1:30">
      <c r="A155">
        <v>2009</v>
      </c>
      <c r="B155">
        <v>22</v>
      </c>
      <c r="C155" t="s">
        <v>65</v>
      </c>
      <c r="D155" s="18">
        <v>1.0478603059507457E-3</v>
      </c>
      <c r="E155" s="19">
        <v>5.5264591439688715</v>
      </c>
      <c r="F155" s="18">
        <v>8.9494163424124508E-3</v>
      </c>
      <c r="G155" s="19">
        <v>100.15783141028543</v>
      </c>
      <c r="H155" s="19">
        <v>100.15783141028543</v>
      </c>
      <c r="I155" s="67">
        <v>0.72599999999999998</v>
      </c>
      <c r="J155" s="1">
        <v>2452617</v>
      </c>
      <c r="K155" s="43">
        <v>2266.7439926062848</v>
      </c>
      <c r="L155" s="19">
        <v>1.84</v>
      </c>
      <c r="M155" s="19">
        <v>18182.7</v>
      </c>
      <c r="O155" s="1">
        <v>2570</v>
      </c>
      <c r="P155">
        <v>14203</v>
      </c>
      <c r="Q155">
        <v>23</v>
      </c>
      <c r="R155" s="1">
        <v>2452617</v>
      </c>
      <c r="S155" s="60">
        <v>7.38301565486843E-3</v>
      </c>
      <c r="T155" s="1">
        <v>2456488</v>
      </c>
      <c r="U155" s="1">
        <v>2452617</v>
      </c>
      <c r="V155" s="1">
        <v>2456488</v>
      </c>
      <c r="W155" s="17">
        <v>1082</v>
      </c>
      <c r="X155" s="18">
        <f t="shared" si="20"/>
        <v>1.0478603059507457E-3</v>
      </c>
      <c r="Y155" s="19">
        <f t="shared" si="16"/>
        <v>5.5264591439688715</v>
      </c>
      <c r="Z155" s="18">
        <f t="shared" si="17"/>
        <v>8.9494163424124508E-3</v>
      </c>
      <c r="AA155" s="19">
        <f t="shared" si="14"/>
        <v>100.15783141028543</v>
      </c>
      <c r="AB155" s="19">
        <f t="shared" si="15"/>
        <v>100.15783141028543</v>
      </c>
      <c r="AC155" s="18">
        <f t="shared" si="18"/>
        <v>4.4116142063762916E-2</v>
      </c>
      <c r="AD155" s="43">
        <f t="shared" si="19"/>
        <v>2266.7439926062848</v>
      </c>
    </row>
    <row r="156" spans="1:30">
      <c r="A156">
        <v>2010</v>
      </c>
      <c r="B156">
        <v>22</v>
      </c>
      <c r="C156" t="s">
        <v>65</v>
      </c>
      <c r="D156" s="18">
        <v>1.1060349426204902E-3</v>
      </c>
      <c r="E156" s="19">
        <v>5.7655119908641037</v>
      </c>
      <c r="F156" s="18">
        <v>1.1800532927293491E-2</v>
      </c>
      <c r="G156" s="19">
        <v>100</v>
      </c>
      <c r="H156" s="19">
        <v>100</v>
      </c>
      <c r="I156" s="67">
        <v>0.81</v>
      </c>
      <c r="J156" s="1">
        <v>2375151</v>
      </c>
      <c r="K156" s="43">
        <v>2195.148798521257</v>
      </c>
      <c r="L156" s="19">
        <v>1.82</v>
      </c>
      <c r="M156" s="19">
        <v>24922.95</v>
      </c>
      <c r="O156" s="1">
        <v>2627</v>
      </c>
      <c r="P156">
        <v>15146</v>
      </c>
      <c r="Q156">
        <v>31</v>
      </c>
      <c r="R156" s="1">
        <v>2375151</v>
      </c>
      <c r="S156" s="60">
        <v>-3.1585037533377602E-2</v>
      </c>
      <c r="T156" s="1">
        <v>2375151</v>
      </c>
      <c r="U156" s="1">
        <v>2375151</v>
      </c>
      <c r="V156" s="1">
        <v>2375151</v>
      </c>
      <c r="W156" s="17">
        <v>1082</v>
      </c>
      <c r="X156" s="18">
        <f t="shared" si="20"/>
        <v>1.1060349426204902E-3</v>
      </c>
      <c r="Y156" s="19">
        <f t="shared" si="16"/>
        <v>5.7655119908641037</v>
      </c>
      <c r="Z156" s="18">
        <f t="shared" si="17"/>
        <v>1.1800532927293491E-2</v>
      </c>
      <c r="AA156" s="19">
        <f t="shared" si="14"/>
        <v>100</v>
      </c>
      <c r="AB156" s="19">
        <f t="shared" si="15"/>
        <v>100</v>
      </c>
      <c r="AC156" s="18">
        <f t="shared" si="18"/>
        <v>4.5554998397996586E-2</v>
      </c>
      <c r="AD156" s="43">
        <f t="shared" si="19"/>
        <v>2195.148798521257</v>
      </c>
    </row>
    <row r="157" spans="1:30">
      <c r="A157">
        <v>2011</v>
      </c>
      <c r="B157">
        <v>22</v>
      </c>
      <c r="C157" t="s">
        <v>65</v>
      </c>
      <c r="D157" s="18">
        <v>8.9242299760232055E-4</v>
      </c>
      <c r="E157" s="19">
        <v>6.1484264913104747</v>
      </c>
      <c r="F157" s="18">
        <v>1.3151714419915453E-2</v>
      </c>
      <c r="G157" s="19">
        <v>100</v>
      </c>
      <c r="H157" s="19">
        <v>100</v>
      </c>
      <c r="I157" s="67">
        <v>0.81</v>
      </c>
      <c r="J157" s="1">
        <v>2385640</v>
      </c>
      <c r="K157" s="43">
        <v>2204.8428835489835</v>
      </c>
      <c r="L157" s="19">
        <v>1.97</v>
      </c>
      <c r="M157" s="19">
        <v>27797.65</v>
      </c>
      <c r="O157" s="1">
        <v>2129</v>
      </c>
      <c r="P157">
        <v>13090</v>
      </c>
      <c r="Q157">
        <v>28</v>
      </c>
      <c r="R157" s="1">
        <v>2385640</v>
      </c>
      <c r="S157" s="60">
        <v>4.4161402790812154E-3</v>
      </c>
      <c r="T157" s="1">
        <v>2385640</v>
      </c>
      <c r="U157" s="1">
        <v>2385640</v>
      </c>
      <c r="V157" s="1">
        <v>2385640</v>
      </c>
      <c r="W157" s="17">
        <v>1082</v>
      </c>
      <c r="X157" s="18">
        <f t="shared" si="20"/>
        <v>8.9242299760232055E-4</v>
      </c>
      <c r="Y157" s="19">
        <f t="shared" si="16"/>
        <v>6.1484264913104747</v>
      </c>
      <c r="Z157" s="18">
        <f t="shared" si="17"/>
        <v>1.3151714419915453E-2</v>
      </c>
      <c r="AA157" s="19">
        <f t="shared" si="14"/>
        <v>100</v>
      </c>
      <c r="AB157" s="19">
        <f t="shared" si="15"/>
        <v>100</v>
      </c>
      <c r="AC157" s="18">
        <f t="shared" si="18"/>
        <v>4.5354705655505444E-2</v>
      </c>
      <c r="AD157" s="43">
        <f t="shared" si="19"/>
        <v>2204.8428835489835</v>
      </c>
    </row>
    <row r="158" spans="1:30">
      <c r="A158">
        <v>2012</v>
      </c>
      <c r="B158">
        <v>22</v>
      </c>
      <c r="C158" t="s">
        <v>65</v>
      </c>
      <c r="D158" s="18">
        <v>8.853048165841259E-4</v>
      </c>
      <c r="E158" s="19">
        <v>6.4747760490334745</v>
      </c>
      <c r="F158" s="18">
        <v>1.272984441301273E-2</v>
      </c>
      <c r="G158" s="19">
        <v>100</v>
      </c>
      <c r="H158" s="19">
        <v>100</v>
      </c>
      <c r="I158" s="67">
        <v>0.81</v>
      </c>
      <c r="J158" s="1">
        <v>2395785</v>
      </c>
      <c r="K158" s="43">
        <v>2214.2190388170056</v>
      </c>
      <c r="L158" s="68">
        <v>2.0049999999999999</v>
      </c>
      <c r="M158" s="19">
        <v>31167.37</v>
      </c>
      <c r="O158" s="1">
        <v>2121</v>
      </c>
      <c r="P158">
        <v>13733</v>
      </c>
      <c r="Q158">
        <v>27</v>
      </c>
      <c r="R158" s="1">
        <v>2395785</v>
      </c>
      <c r="S158" s="60">
        <v>4.2525276236147214E-3</v>
      </c>
      <c r="T158" s="1">
        <v>2395785</v>
      </c>
      <c r="U158" s="1">
        <v>2395785</v>
      </c>
      <c r="V158" s="1">
        <v>2395785</v>
      </c>
      <c r="W158" s="17">
        <v>1082</v>
      </c>
      <c r="X158" s="18">
        <f t="shared" si="20"/>
        <v>8.853048165841259E-4</v>
      </c>
      <c r="Y158" s="19">
        <f t="shared" si="16"/>
        <v>6.4747760490334745</v>
      </c>
      <c r="Z158" s="18">
        <f t="shared" si="17"/>
        <v>1.272984441301273E-2</v>
      </c>
      <c r="AA158" s="19">
        <f t="shared" si="14"/>
        <v>100</v>
      </c>
      <c r="AB158" s="19">
        <f t="shared" si="15"/>
        <v>100</v>
      </c>
      <c r="AC158" s="18">
        <f t="shared" si="18"/>
        <v>4.516265023781349E-2</v>
      </c>
      <c r="AD158" s="43">
        <f t="shared" si="19"/>
        <v>2214.2190388170056</v>
      </c>
    </row>
    <row r="159" spans="1:30">
      <c r="A159">
        <v>2013</v>
      </c>
      <c r="B159">
        <v>22</v>
      </c>
      <c r="C159" t="s">
        <v>65</v>
      </c>
      <c r="D159" s="18">
        <v>6.845046618518735E-4</v>
      </c>
      <c r="E159" s="19">
        <v>6.4596346493812611</v>
      </c>
      <c r="F159" s="18">
        <v>1.060695344725987E-2</v>
      </c>
      <c r="G159" s="19">
        <v>100</v>
      </c>
      <c r="H159" s="19">
        <v>100</v>
      </c>
      <c r="I159" s="67">
        <v>0.81</v>
      </c>
      <c r="J159" s="1">
        <v>2479165</v>
      </c>
      <c r="K159" s="43">
        <v>2291.2800369685765</v>
      </c>
      <c r="L159" s="19">
        <v>2.04</v>
      </c>
      <c r="M159" s="19">
        <v>33167.4</v>
      </c>
      <c r="O159" s="1">
        <v>1697</v>
      </c>
      <c r="P159">
        <v>10962</v>
      </c>
      <c r="Q159">
        <v>18</v>
      </c>
      <c r="R159" s="1">
        <v>2479165</v>
      </c>
      <c r="S159" s="60">
        <v>3.4802789064962036E-2</v>
      </c>
      <c r="T159" s="1">
        <v>2479165</v>
      </c>
      <c r="U159" s="1">
        <v>2479165</v>
      </c>
      <c r="V159" s="1">
        <v>2479165</v>
      </c>
      <c r="W159" s="17">
        <v>1082</v>
      </c>
      <c r="X159" s="18">
        <f t="shared" si="20"/>
        <v>6.845046618518735E-4</v>
      </c>
      <c r="Y159" s="19">
        <f t="shared" si="16"/>
        <v>6.4596346493812611</v>
      </c>
      <c r="Z159" s="18">
        <f t="shared" si="17"/>
        <v>1.060695344725987E-2</v>
      </c>
      <c r="AA159" s="19">
        <f t="shared" si="14"/>
        <v>100</v>
      </c>
      <c r="AB159" s="19">
        <f t="shared" si="15"/>
        <v>100</v>
      </c>
      <c r="AC159" s="18">
        <f t="shared" si="18"/>
        <v>4.3643726819312147E-2</v>
      </c>
      <c r="AD159" s="43">
        <f t="shared" si="19"/>
        <v>2291.2800369685765</v>
      </c>
    </row>
    <row r="160" spans="1:30">
      <c r="A160">
        <v>2014</v>
      </c>
      <c r="B160">
        <v>22</v>
      </c>
      <c r="C160" t="s">
        <v>65</v>
      </c>
      <c r="D160" s="18">
        <v>6.8804697024497929E-4</v>
      </c>
      <c r="E160" s="19">
        <v>5.4830805134189031</v>
      </c>
      <c r="F160" s="18">
        <v>8.1680280046674443E-3</v>
      </c>
      <c r="G160" s="19">
        <v>100</v>
      </c>
      <c r="H160" s="19">
        <v>100</v>
      </c>
      <c r="I160" s="67">
        <v>0.81</v>
      </c>
      <c r="J160" s="1">
        <v>2491109</v>
      </c>
      <c r="K160" s="43">
        <v>2302.3188539741218</v>
      </c>
      <c r="L160" s="68">
        <v>2.0950000000000002</v>
      </c>
      <c r="M160" s="19">
        <v>35187.85</v>
      </c>
      <c r="O160" s="1">
        <v>1714</v>
      </c>
      <c r="P160">
        <v>9398</v>
      </c>
      <c r="Q160">
        <v>14</v>
      </c>
      <c r="R160" s="1">
        <v>2491109</v>
      </c>
      <c r="S160" s="60">
        <v>4.8177511379838833E-3</v>
      </c>
      <c r="T160" s="1">
        <v>2491109</v>
      </c>
      <c r="U160" s="1">
        <v>2491109</v>
      </c>
      <c r="V160" s="1">
        <v>2491109</v>
      </c>
      <c r="W160" s="17">
        <v>1082</v>
      </c>
      <c r="X160" s="18">
        <f t="shared" si="20"/>
        <v>6.8804697024497929E-4</v>
      </c>
      <c r="Y160" s="19">
        <f t="shared" si="16"/>
        <v>5.4830805134189031</v>
      </c>
      <c r="Z160" s="18">
        <f t="shared" si="17"/>
        <v>8.1680280046674443E-3</v>
      </c>
      <c r="AA160" s="19">
        <f t="shared" si="14"/>
        <v>100</v>
      </c>
      <c r="AB160" s="19">
        <f t="shared" si="15"/>
        <v>100</v>
      </c>
      <c r="AC160" s="18">
        <f t="shared" si="18"/>
        <v>4.3434470350353999E-2</v>
      </c>
      <c r="AD160" s="43">
        <f t="shared" si="19"/>
        <v>2302.3188539741218</v>
      </c>
    </row>
    <row r="161" spans="1:30">
      <c r="A161">
        <v>2008</v>
      </c>
      <c r="B161">
        <v>23</v>
      </c>
      <c r="C161" t="s">
        <v>66</v>
      </c>
      <c r="D161" s="18">
        <v>0</v>
      </c>
      <c r="E161" s="19">
        <v>0</v>
      </c>
      <c r="F161" s="18">
        <v>0</v>
      </c>
      <c r="G161" s="19">
        <v>85.243842254026646</v>
      </c>
      <c r="H161" s="19">
        <v>83.056478405315616</v>
      </c>
      <c r="I161" s="67">
        <v>0.54400000000000004</v>
      </c>
      <c r="J161" s="1">
        <v>22289</v>
      </c>
      <c r="K161" s="43">
        <v>1714.5384615384614</v>
      </c>
      <c r="L161" s="19">
        <v>1.72</v>
      </c>
      <c r="M161" s="19">
        <v>23883.35</v>
      </c>
      <c r="O161" s="1"/>
      <c r="P161" s="1"/>
      <c r="R161" s="1">
        <v>22289</v>
      </c>
      <c r="S161" s="60">
        <v>4.3053020730965397E-2</v>
      </c>
      <c r="T161" s="1">
        <v>19000</v>
      </c>
      <c r="U161" s="1">
        <v>18662</v>
      </c>
      <c r="V161" s="1">
        <v>15500</v>
      </c>
      <c r="W161" s="17">
        <v>13</v>
      </c>
      <c r="X161" s="18">
        <f t="shared" si="20"/>
        <v>0</v>
      </c>
      <c r="Y161" s="19">
        <f t="shared" si="16"/>
        <v>0</v>
      </c>
      <c r="Z161" s="18">
        <f t="shared" si="17"/>
        <v>0</v>
      </c>
      <c r="AA161" s="19">
        <f t="shared" si="14"/>
        <v>85.243842254026646</v>
      </c>
      <c r="AB161" s="19">
        <f t="shared" si="15"/>
        <v>83.056478405315616</v>
      </c>
      <c r="AC161" s="18">
        <f t="shared" si="18"/>
        <v>5.83247341738077E-2</v>
      </c>
      <c r="AD161" s="43">
        <f t="shared" si="19"/>
        <v>1714.5384615384614</v>
      </c>
    </row>
    <row r="162" spans="1:30">
      <c r="A162">
        <v>2009</v>
      </c>
      <c r="B162">
        <v>23</v>
      </c>
      <c r="C162" t="s">
        <v>66</v>
      </c>
      <c r="D162" s="18">
        <v>8.8672134781644864E-5</v>
      </c>
      <c r="E162" s="19">
        <v>0</v>
      </c>
      <c r="F162" s="18">
        <v>0</v>
      </c>
      <c r="G162" s="19">
        <v>84.859232986034144</v>
      </c>
      <c r="H162" s="19">
        <v>82.393433942282229</v>
      </c>
      <c r="I162" s="67">
        <v>0.54400000000000004</v>
      </c>
      <c r="J162" s="1">
        <v>22555</v>
      </c>
      <c r="K162" s="43">
        <v>1253.0555555555557</v>
      </c>
      <c r="L162" s="19">
        <v>1.84</v>
      </c>
      <c r="M162" s="19">
        <v>20705.23</v>
      </c>
      <c r="O162" s="1">
        <v>2</v>
      </c>
      <c r="P162" s="1"/>
      <c r="R162" s="1">
        <v>22555</v>
      </c>
      <c r="S162" s="60">
        <v>1.1934137915563747E-2</v>
      </c>
      <c r="T162" s="1">
        <v>19140</v>
      </c>
      <c r="U162" s="1">
        <v>18885</v>
      </c>
      <c r="V162" s="1">
        <v>15560</v>
      </c>
      <c r="W162" s="17">
        <v>18</v>
      </c>
      <c r="X162" s="18">
        <f t="shared" si="20"/>
        <v>8.8672134781644864E-5</v>
      </c>
      <c r="Y162" s="19">
        <f t="shared" si="16"/>
        <v>0</v>
      </c>
      <c r="Z162" s="18">
        <f t="shared" si="17"/>
        <v>0</v>
      </c>
      <c r="AA162" s="19">
        <f t="shared" si="14"/>
        <v>84.859232986034144</v>
      </c>
      <c r="AB162" s="19">
        <f t="shared" si="15"/>
        <v>82.393433942282229</v>
      </c>
      <c r="AC162" s="18">
        <f t="shared" si="18"/>
        <v>7.9804921303480381E-2</v>
      </c>
      <c r="AD162" s="43">
        <f t="shared" si="19"/>
        <v>1253.0555555555557</v>
      </c>
    </row>
    <row r="163" spans="1:30">
      <c r="A163">
        <v>2010</v>
      </c>
      <c r="B163">
        <v>23</v>
      </c>
      <c r="C163" t="s">
        <v>66</v>
      </c>
      <c r="D163" s="18">
        <v>1.7096208915672951E-4</v>
      </c>
      <c r="E163" s="19">
        <v>2.25</v>
      </c>
      <c r="F163" s="18">
        <v>0</v>
      </c>
      <c r="G163" s="19">
        <v>0</v>
      </c>
      <c r="H163" s="19">
        <v>0</v>
      </c>
      <c r="I163" s="67">
        <v>0.68600000000000005</v>
      </c>
      <c r="J163" s="1">
        <v>23397</v>
      </c>
      <c r="K163" s="43">
        <v>1299.8333333333333</v>
      </c>
      <c r="L163" s="19">
        <v>1.82</v>
      </c>
      <c r="M163" s="19">
        <v>52310.55</v>
      </c>
      <c r="O163" s="1">
        <v>4</v>
      </c>
      <c r="P163" s="1">
        <v>9</v>
      </c>
      <c r="R163" s="1">
        <v>23397</v>
      </c>
      <c r="S163" s="60">
        <v>3.7330968743072512E-2</v>
      </c>
      <c r="W163" s="17">
        <v>18</v>
      </c>
      <c r="X163" s="18">
        <f t="shared" si="20"/>
        <v>1.7096208915672951E-4</v>
      </c>
      <c r="Y163" s="19">
        <f t="shared" si="16"/>
        <v>2.25</v>
      </c>
      <c r="Z163" s="18">
        <f t="shared" si="17"/>
        <v>0</v>
      </c>
      <c r="AA163" s="19">
        <f t="shared" si="14"/>
        <v>0</v>
      </c>
      <c r="AB163" s="19">
        <f t="shared" si="15"/>
        <v>0</v>
      </c>
      <c r="AC163" s="18">
        <f t="shared" si="18"/>
        <v>7.6932940120528273E-2</v>
      </c>
      <c r="AD163" s="43">
        <f t="shared" si="19"/>
        <v>1299.8333333333333</v>
      </c>
    </row>
    <row r="164" spans="1:30">
      <c r="A164">
        <v>2011</v>
      </c>
      <c r="B164">
        <v>23</v>
      </c>
      <c r="C164" t="s">
        <v>66</v>
      </c>
      <c r="D164" s="18">
        <v>1.2660898923823593E-4</v>
      </c>
      <c r="E164" s="19">
        <v>6</v>
      </c>
      <c r="F164" s="18">
        <v>0</v>
      </c>
      <c r="G164" s="19">
        <v>0</v>
      </c>
      <c r="H164" s="19">
        <v>0</v>
      </c>
      <c r="I164" s="67">
        <v>0.68600000000000005</v>
      </c>
      <c r="J164" s="1">
        <v>23695</v>
      </c>
      <c r="K164" s="43">
        <v>1316.3888888888889</v>
      </c>
      <c r="L164" s="19">
        <v>1.97</v>
      </c>
      <c r="M164" s="19">
        <v>42005.13</v>
      </c>
      <c r="O164" s="1">
        <v>3</v>
      </c>
      <c r="P164" s="1">
        <v>18</v>
      </c>
      <c r="R164" s="1">
        <v>23695</v>
      </c>
      <c r="S164" s="60">
        <v>1.2736675642176287E-2</v>
      </c>
      <c r="W164" s="17">
        <v>18</v>
      </c>
      <c r="X164" s="18">
        <f t="shared" si="20"/>
        <v>1.2660898923823593E-4</v>
      </c>
      <c r="Y164" s="19">
        <f t="shared" si="16"/>
        <v>6</v>
      </c>
      <c r="Z164" s="18">
        <f t="shared" si="17"/>
        <v>0</v>
      </c>
      <c r="AA164" s="19">
        <f t="shared" si="14"/>
        <v>0</v>
      </c>
      <c r="AB164" s="19">
        <f t="shared" si="15"/>
        <v>0</v>
      </c>
      <c r="AC164" s="18">
        <f t="shared" si="18"/>
        <v>7.5965393542941545E-2</v>
      </c>
      <c r="AD164" s="43">
        <f t="shared" si="19"/>
        <v>1316.3888888888889</v>
      </c>
    </row>
    <row r="165" spans="1:30">
      <c r="A165">
        <v>2012</v>
      </c>
      <c r="B165">
        <v>23</v>
      </c>
      <c r="C165" t="s">
        <v>66</v>
      </c>
      <c r="D165" s="18">
        <v>0</v>
      </c>
      <c r="E165" s="19">
        <v>0</v>
      </c>
      <c r="F165" s="18">
        <v>0</v>
      </c>
      <c r="G165" s="19">
        <v>63.967645096731154</v>
      </c>
      <c r="H165" s="19">
        <v>76.040840602696264</v>
      </c>
      <c r="I165" s="67">
        <v>0.68600000000000005</v>
      </c>
      <c r="J165" s="1">
        <v>23984</v>
      </c>
      <c r="K165" s="43">
        <v>1332.4444444444443</v>
      </c>
      <c r="L165" s="68">
        <v>2.0049999999999999</v>
      </c>
      <c r="M165" s="19">
        <v>40560.660000000003</v>
      </c>
      <c r="O165" s="1"/>
      <c r="P165" s="1">
        <v>26</v>
      </c>
      <c r="R165" s="1">
        <v>23984</v>
      </c>
      <c r="S165" s="60">
        <v>1.2196665963283504E-2</v>
      </c>
      <c r="T165" s="1">
        <v>15342</v>
      </c>
      <c r="U165" s="1">
        <v>20176</v>
      </c>
      <c r="V165" s="1">
        <v>15342</v>
      </c>
      <c r="W165" s="17">
        <v>18</v>
      </c>
      <c r="X165" s="18">
        <f t="shared" si="20"/>
        <v>0</v>
      </c>
      <c r="Y165" s="19">
        <f t="shared" si="16"/>
        <v>0</v>
      </c>
      <c r="Z165" s="18">
        <f t="shared" si="17"/>
        <v>0</v>
      </c>
      <c r="AA165" s="19">
        <f t="shared" si="14"/>
        <v>63.967645096731154</v>
      </c>
      <c r="AB165" s="19">
        <f t="shared" si="15"/>
        <v>76.040840602696264</v>
      </c>
      <c r="AC165" s="18">
        <f t="shared" si="18"/>
        <v>7.5050033355570381E-2</v>
      </c>
      <c r="AD165" s="43">
        <f t="shared" si="19"/>
        <v>1332.4444444444443</v>
      </c>
    </row>
    <row r="166" spans="1:30">
      <c r="A166">
        <v>2013</v>
      </c>
      <c r="B166">
        <v>23</v>
      </c>
      <c r="C166" t="s">
        <v>66</v>
      </c>
      <c r="D166" s="18">
        <v>0</v>
      </c>
      <c r="E166" s="19">
        <v>0</v>
      </c>
      <c r="F166" s="18">
        <v>0</v>
      </c>
      <c r="G166" s="19">
        <v>0</v>
      </c>
      <c r="H166" s="19">
        <v>0</v>
      </c>
      <c r="I166" s="67">
        <v>0.68600000000000005</v>
      </c>
      <c r="J166" s="1">
        <v>25026</v>
      </c>
      <c r="K166" s="43">
        <v>1390.3333333333333</v>
      </c>
      <c r="L166" s="19">
        <v>2.04</v>
      </c>
      <c r="M166" s="19">
        <v>42875.45</v>
      </c>
      <c r="O166" s="1"/>
      <c r="P166" s="1"/>
      <c r="R166" s="1">
        <v>25026</v>
      </c>
      <c r="S166" s="60">
        <v>4.3445630420280157E-2</v>
      </c>
      <c r="W166" s="17">
        <v>18</v>
      </c>
      <c r="X166" s="18">
        <f t="shared" si="20"/>
        <v>0</v>
      </c>
      <c r="Y166" s="19">
        <f t="shared" si="16"/>
        <v>0</v>
      </c>
      <c r="Z166" s="18">
        <f t="shared" si="17"/>
        <v>0</v>
      </c>
      <c r="AA166" s="19">
        <f t="shared" si="14"/>
        <v>0</v>
      </c>
      <c r="AB166" s="19">
        <f t="shared" si="15"/>
        <v>0</v>
      </c>
      <c r="AC166" s="18">
        <f t="shared" si="18"/>
        <v>7.1925197794293932E-2</v>
      </c>
      <c r="AD166" s="43">
        <f t="shared" si="19"/>
        <v>1390.3333333333333</v>
      </c>
    </row>
    <row r="167" spans="1:30">
      <c r="A167">
        <v>2014</v>
      </c>
      <c r="B167">
        <v>23</v>
      </c>
      <c r="C167" t="s">
        <v>66</v>
      </c>
      <c r="D167" s="18">
        <v>0</v>
      </c>
      <c r="E167" s="19">
        <v>0</v>
      </c>
      <c r="F167" s="18">
        <v>0</v>
      </c>
      <c r="G167" s="19">
        <v>81.329701133088548</v>
      </c>
      <c r="H167" s="19">
        <v>93.865865677946218</v>
      </c>
      <c r="I167" s="67">
        <v>0.68600000000000005</v>
      </c>
      <c r="J167" s="1">
        <v>25329</v>
      </c>
      <c r="K167" s="43">
        <v>1407.1666666666667</v>
      </c>
      <c r="L167" s="68">
        <v>2.0950000000000002</v>
      </c>
      <c r="M167" s="19">
        <v>45820.12</v>
      </c>
      <c r="O167" s="1"/>
      <c r="P167" s="1"/>
      <c r="R167" s="1">
        <v>25329</v>
      </c>
      <c r="S167" s="60">
        <v>1.2107408295372712E-2</v>
      </c>
      <c r="T167" s="1">
        <v>20600</v>
      </c>
      <c r="U167" s="1">
        <v>21307</v>
      </c>
      <c r="V167" s="1">
        <v>20000</v>
      </c>
      <c r="W167" s="17">
        <v>18</v>
      </c>
      <c r="X167" s="18">
        <f t="shared" si="20"/>
        <v>0</v>
      </c>
      <c r="Y167" s="19">
        <f t="shared" si="16"/>
        <v>0</v>
      </c>
      <c r="Z167" s="18">
        <f t="shared" si="17"/>
        <v>0</v>
      </c>
      <c r="AA167" s="19">
        <f t="shared" si="14"/>
        <v>81.329701133088548</v>
      </c>
      <c r="AB167" s="19">
        <f t="shared" si="15"/>
        <v>93.865865677946218</v>
      </c>
      <c r="AC167" s="18">
        <f t="shared" si="18"/>
        <v>7.1064787397844373E-2</v>
      </c>
      <c r="AD167" s="43">
        <f t="shared" si="19"/>
        <v>1407.1666666666667</v>
      </c>
    </row>
    <row r="168" spans="1:30">
      <c r="A168">
        <v>2008</v>
      </c>
      <c r="B168">
        <v>24</v>
      </c>
      <c r="C168" s="26" t="s">
        <v>68</v>
      </c>
      <c r="D168" s="18">
        <v>3.8802254923493667E-3</v>
      </c>
      <c r="E168" s="19">
        <v>3.5660377358490565</v>
      </c>
      <c r="F168" s="18">
        <v>0</v>
      </c>
      <c r="G168" s="19">
        <v>22.659052639285456</v>
      </c>
      <c r="H168" s="19">
        <v>81.169682664568583</v>
      </c>
      <c r="I168" s="67">
        <v>0.497</v>
      </c>
      <c r="J168" s="1">
        <v>13659</v>
      </c>
      <c r="K168" s="43">
        <v>2276.5</v>
      </c>
      <c r="L168" s="19">
        <v>1.72</v>
      </c>
      <c r="M168" s="19">
        <v>3818.48</v>
      </c>
      <c r="O168" s="1">
        <v>53</v>
      </c>
      <c r="P168">
        <v>189</v>
      </c>
      <c r="Q168">
        <v>0</v>
      </c>
      <c r="R168" s="1">
        <v>13659</v>
      </c>
      <c r="S168" s="60">
        <v>3.3676403814136613E-2</v>
      </c>
      <c r="T168" s="1">
        <v>3095</v>
      </c>
      <c r="U168" s="1">
        <v>3813</v>
      </c>
      <c r="V168" s="1">
        <v>3095</v>
      </c>
      <c r="W168">
        <v>6</v>
      </c>
      <c r="X168" s="18">
        <f t="shared" si="20"/>
        <v>3.8802254923493667E-3</v>
      </c>
      <c r="Y168" s="19">
        <f t="shared" si="16"/>
        <v>3.5660377358490565</v>
      </c>
      <c r="Z168" s="18">
        <f t="shared" si="17"/>
        <v>0</v>
      </c>
      <c r="AA168" s="19">
        <f t="shared" si="14"/>
        <v>22.659052639285456</v>
      </c>
      <c r="AB168" s="19">
        <f t="shared" si="15"/>
        <v>81.169682664568583</v>
      </c>
      <c r="AC168" s="18">
        <f t="shared" si="18"/>
        <v>4.3927081045464528E-2</v>
      </c>
      <c r="AD168" s="43">
        <f t="shared" si="19"/>
        <v>2276.5</v>
      </c>
    </row>
    <row r="169" spans="1:30">
      <c r="A169">
        <v>2009</v>
      </c>
      <c r="B169">
        <v>24</v>
      </c>
      <c r="C169" t="s">
        <v>68</v>
      </c>
      <c r="D169" s="18">
        <v>5.6863745716993512E-3</v>
      </c>
      <c r="E169" s="19">
        <v>3.5</v>
      </c>
      <c r="F169" s="18">
        <v>0</v>
      </c>
      <c r="G169" s="19">
        <v>22.920463658234308</v>
      </c>
      <c r="H169" s="19">
        <v>82.110211543483942</v>
      </c>
      <c r="I169" s="67">
        <v>0.497</v>
      </c>
      <c r="J169" s="1">
        <v>13717</v>
      </c>
      <c r="K169" s="43">
        <v>1524.1111111111111</v>
      </c>
      <c r="L169" s="19">
        <v>1.84</v>
      </c>
      <c r="M169" s="19">
        <v>4044.81</v>
      </c>
      <c r="O169" s="1">
        <v>78</v>
      </c>
      <c r="P169">
        <v>273</v>
      </c>
      <c r="Q169">
        <v>0</v>
      </c>
      <c r="R169" s="1">
        <v>13717</v>
      </c>
      <c r="S169" s="60">
        <v>4.2462845010615702E-3</v>
      </c>
      <c r="T169" s="1">
        <v>3144</v>
      </c>
      <c r="U169" s="1">
        <v>3829</v>
      </c>
      <c r="V169" s="1">
        <v>3144</v>
      </c>
      <c r="W169">
        <v>9</v>
      </c>
      <c r="X169" s="18">
        <f t="shared" si="20"/>
        <v>5.6863745716993512E-3</v>
      </c>
      <c r="Y169" s="19">
        <f t="shared" si="16"/>
        <v>3.5</v>
      </c>
      <c r="Z169" s="18">
        <f t="shared" si="17"/>
        <v>0</v>
      </c>
      <c r="AA169" s="19">
        <f t="shared" si="14"/>
        <v>22.920463658234308</v>
      </c>
      <c r="AB169" s="19">
        <f t="shared" si="15"/>
        <v>82.110211543483942</v>
      </c>
      <c r="AC169" s="18">
        <f t="shared" si="18"/>
        <v>6.5612014288838671E-2</v>
      </c>
      <c r="AD169" s="43">
        <f t="shared" si="19"/>
        <v>1524.1111111111111</v>
      </c>
    </row>
    <row r="170" spans="1:30">
      <c r="A170">
        <v>2010</v>
      </c>
      <c r="B170">
        <v>24</v>
      </c>
      <c r="C170" t="s">
        <v>68</v>
      </c>
      <c r="D170" s="18">
        <v>7.0731707317073173E-3</v>
      </c>
      <c r="E170" s="19">
        <v>3.2183908045977012</v>
      </c>
      <c r="F170" s="18">
        <v>0</v>
      </c>
      <c r="G170" s="19">
        <v>36.585365853658537</v>
      </c>
      <c r="H170" s="19">
        <v>82.304526748971199</v>
      </c>
      <c r="I170" s="67">
        <v>0.628</v>
      </c>
      <c r="J170" s="1">
        <v>12300</v>
      </c>
      <c r="K170" s="43">
        <v>1366.6666666666667</v>
      </c>
      <c r="L170" s="19">
        <v>1.82</v>
      </c>
      <c r="M170" s="19">
        <v>4304.8500000000004</v>
      </c>
      <c r="O170" s="1">
        <v>87</v>
      </c>
      <c r="P170">
        <v>280</v>
      </c>
      <c r="Q170">
        <v>0</v>
      </c>
      <c r="R170" s="1">
        <v>12300</v>
      </c>
      <c r="S170" s="60">
        <v>-0.10330247138587156</v>
      </c>
      <c r="T170" s="1">
        <v>4500</v>
      </c>
      <c r="U170" s="1">
        <v>3888</v>
      </c>
      <c r="V170" s="1">
        <v>3200</v>
      </c>
      <c r="W170">
        <v>9</v>
      </c>
      <c r="X170" s="18">
        <f t="shared" si="20"/>
        <v>7.0731707317073173E-3</v>
      </c>
      <c r="Y170" s="19">
        <f t="shared" si="16"/>
        <v>3.2183908045977012</v>
      </c>
      <c r="Z170" s="18">
        <f t="shared" si="17"/>
        <v>0</v>
      </c>
      <c r="AA170" s="19">
        <f t="shared" si="14"/>
        <v>36.585365853658537</v>
      </c>
      <c r="AB170" s="19">
        <f t="shared" si="15"/>
        <v>82.304526748971199</v>
      </c>
      <c r="AC170" s="18">
        <f t="shared" si="18"/>
        <v>7.3170731707317069E-2</v>
      </c>
      <c r="AD170" s="43">
        <f t="shared" si="19"/>
        <v>1366.6666666666667</v>
      </c>
    </row>
    <row r="171" spans="1:30">
      <c r="A171">
        <v>2011</v>
      </c>
      <c r="B171">
        <v>24</v>
      </c>
      <c r="C171" t="s">
        <v>68</v>
      </c>
      <c r="D171" s="18">
        <v>5.3886348791639454E-3</v>
      </c>
      <c r="E171" s="19">
        <v>3.1363636363636362</v>
      </c>
      <c r="F171" s="18">
        <v>0</v>
      </c>
      <c r="G171" s="19">
        <v>17.145656433703461</v>
      </c>
      <c r="H171" s="19">
        <v>54.235537190082653</v>
      </c>
      <c r="I171" s="67">
        <v>0.628</v>
      </c>
      <c r="J171" s="1">
        <v>12248</v>
      </c>
      <c r="K171" s="43">
        <v>1360.8888888888889</v>
      </c>
      <c r="L171" s="19">
        <v>1.97</v>
      </c>
      <c r="M171" s="19">
        <v>4771.96</v>
      </c>
      <c r="O171" s="1">
        <v>66</v>
      </c>
      <c r="P171">
        <v>207</v>
      </c>
      <c r="Q171">
        <v>0</v>
      </c>
      <c r="R171" s="1">
        <v>12248</v>
      </c>
      <c r="S171" s="60">
        <v>-4.227642276422805E-3</v>
      </c>
      <c r="T171" s="1">
        <v>2100</v>
      </c>
      <c r="U171" s="1">
        <v>3872</v>
      </c>
      <c r="V171" s="1">
        <v>2100</v>
      </c>
      <c r="W171">
        <v>9</v>
      </c>
      <c r="X171" s="18">
        <f t="shared" si="20"/>
        <v>5.3886348791639454E-3</v>
      </c>
      <c r="Y171" s="19">
        <f t="shared" si="16"/>
        <v>3.1363636363636362</v>
      </c>
      <c r="Z171" s="18">
        <f t="shared" si="17"/>
        <v>0</v>
      </c>
      <c r="AA171" s="19">
        <f t="shared" si="14"/>
        <v>17.145656433703461</v>
      </c>
      <c r="AB171" s="19">
        <f t="shared" si="15"/>
        <v>54.235537190082653</v>
      </c>
      <c r="AC171" s="18">
        <f t="shared" si="18"/>
        <v>7.348138471587197E-2</v>
      </c>
      <c r="AD171" s="43">
        <f t="shared" si="19"/>
        <v>1360.8888888888889</v>
      </c>
    </row>
    <row r="172" spans="1:30">
      <c r="A172">
        <v>2012</v>
      </c>
      <c r="B172">
        <v>24</v>
      </c>
      <c r="C172" t="s">
        <v>68</v>
      </c>
      <c r="D172" s="18">
        <v>4.8368585013936708E-3</v>
      </c>
      <c r="E172" s="19">
        <v>3.1694915254237288</v>
      </c>
      <c r="F172" s="18">
        <v>1.6949152542372881E-2</v>
      </c>
      <c r="G172" s="19">
        <v>29.07853746515822</v>
      </c>
      <c r="H172" s="19">
        <v>66.026970954356841</v>
      </c>
      <c r="I172" s="67">
        <v>0.628</v>
      </c>
      <c r="J172" s="1">
        <v>12198</v>
      </c>
      <c r="K172" s="43">
        <v>1355.3333333333333</v>
      </c>
      <c r="L172" s="68">
        <v>2.0049999999999999</v>
      </c>
      <c r="M172" s="19">
        <v>5201.0200000000004</v>
      </c>
      <c r="O172" s="1">
        <v>59</v>
      </c>
      <c r="P172">
        <v>187</v>
      </c>
      <c r="Q172">
        <v>1</v>
      </c>
      <c r="R172" s="1">
        <v>12198</v>
      </c>
      <c r="S172" s="60">
        <v>-4.082299150881763E-3</v>
      </c>
      <c r="T172" s="1">
        <v>3547</v>
      </c>
      <c r="U172" s="1">
        <v>3856</v>
      </c>
      <c r="V172" s="1">
        <v>2546</v>
      </c>
      <c r="W172">
        <v>9</v>
      </c>
      <c r="X172" s="18">
        <f t="shared" si="20"/>
        <v>4.8368585013936708E-3</v>
      </c>
      <c r="Y172" s="19">
        <f t="shared" si="16"/>
        <v>3.1694915254237288</v>
      </c>
      <c r="Z172" s="18">
        <f t="shared" si="17"/>
        <v>1.6949152542372881E-2</v>
      </c>
      <c r="AA172" s="19">
        <f t="shared" si="14"/>
        <v>29.07853746515822</v>
      </c>
      <c r="AB172" s="19">
        <f t="shared" si="15"/>
        <v>66.026970954356841</v>
      </c>
      <c r="AC172" s="18">
        <f t="shared" si="18"/>
        <v>7.3782587309394979E-2</v>
      </c>
      <c r="AD172" s="43">
        <f t="shared" si="19"/>
        <v>1355.3333333333333</v>
      </c>
    </row>
    <row r="173" spans="1:30">
      <c r="A173">
        <v>2013</v>
      </c>
      <c r="B173">
        <v>24</v>
      </c>
      <c r="C173" t="s">
        <v>68</v>
      </c>
      <c r="D173" s="18">
        <v>4.9568276303165971E-3</v>
      </c>
      <c r="E173" s="19">
        <v>2.870967741935484</v>
      </c>
      <c r="F173" s="18">
        <v>1.6129032258064516E-2</v>
      </c>
      <c r="G173" s="19">
        <v>32.739047009913655</v>
      </c>
      <c r="H173" s="19">
        <v>73.115832068791093</v>
      </c>
      <c r="I173" s="67">
        <v>0.628</v>
      </c>
      <c r="J173" s="1">
        <v>12508</v>
      </c>
      <c r="K173" s="43">
        <v>1389.7777777777778</v>
      </c>
      <c r="L173" s="19">
        <v>2.04</v>
      </c>
      <c r="M173" s="19">
        <v>6207.6</v>
      </c>
      <c r="O173" s="1">
        <v>62</v>
      </c>
      <c r="P173">
        <v>178</v>
      </c>
      <c r="Q173">
        <v>1</v>
      </c>
      <c r="R173" s="1">
        <v>12508</v>
      </c>
      <c r="S173" s="60">
        <v>2.5414002295458316E-2</v>
      </c>
      <c r="T173" s="1">
        <v>4095</v>
      </c>
      <c r="U173" s="1">
        <v>3954</v>
      </c>
      <c r="V173" s="1">
        <v>2891</v>
      </c>
      <c r="W173">
        <v>9</v>
      </c>
      <c r="X173" s="18">
        <f t="shared" si="20"/>
        <v>4.9568276303165971E-3</v>
      </c>
      <c r="Y173" s="19">
        <f t="shared" si="16"/>
        <v>2.870967741935484</v>
      </c>
      <c r="Z173" s="18">
        <f t="shared" si="17"/>
        <v>1.6129032258064516E-2</v>
      </c>
      <c r="AA173" s="19">
        <f t="shared" si="14"/>
        <v>32.739047009913655</v>
      </c>
      <c r="AB173" s="19">
        <f t="shared" si="15"/>
        <v>73.115832068791093</v>
      </c>
      <c r="AC173" s="18">
        <f t="shared" si="18"/>
        <v>7.19539494723377E-2</v>
      </c>
      <c r="AD173" s="43">
        <f t="shared" si="19"/>
        <v>1389.7777777777778</v>
      </c>
    </row>
    <row r="174" spans="1:30">
      <c r="A174">
        <v>2014</v>
      </c>
      <c r="B174">
        <v>24</v>
      </c>
      <c r="C174" t="s">
        <v>68</v>
      </c>
      <c r="D174" s="18">
        <v>5.2129280615927504E-3</v>
      </c>
      <c r="E174" s="19">
        <v>2.9846153846153847</v>
      </c>
      <c r="F174" s="18">
        <v>1.5384615384615385E-2</v>
      </c>
      <c r="G174" s="19">
        <v>29.400914267383111</v>
      </c>
      <c r="H174" s="19">
        <v>66.683582846993147</v>
      </c>
      <c r="I174" s="67">
        <v>0.628</v>
      </c>
      <c r="J174" s="1">
        <v>12469</v>
      </c>
      <c r="K174" s="43">
        <v>1385.4444444444443</v>
      </c>
      <c r="L174" s="68">
        <v>2.0950000000000002</v>
      </c>
      <c r="M174" s="19">
        <v>6957.94</v>
      </c>
      <c r="O174" s="1">
        <v>65</v>
      </c>
      <c r="P174">
        <v>194</v>
      </c>
      <c r="Q174">
        <v>1</v>
      </c>
      <c r="R174" s="1">
        <v>12469</v>
      </c>
      <c r="S174" s="60">
        <v>-3.1180044771346171E-3</v>
      </c>
      <c r="T174" s="1">
        <v>3666</v>
      </c>
      <c r="U174" s="1">
        <v>3941</v>
      </c>
      <c r="V174" s="1">
        <v>2628</v>
      </c>
      <c r="W174">
        <v>9</v>
      </c>
      <c r="X174" s="18">
        <f t="shared" si="20"/>
        <v>5.2129280615927504E-3</v>
      </c>
      <c r="Y174" s="19">
        <f t="shared" si="16"/>
        <v>2.9846153846153847</v>
      </c>
      <c r="Z174" s="18">
        <f t="shared" si="17"/>
        <v>1.5384615384615385E-2</v>
      </c>
      <c r="AA174" s="19">
        <f t="shared" si="14"/>
        <v>29.400914267383111</v>
      </c>
      <c r="AB174" s="19">
        <f t="shared" si="15"/>
        <v>66.683582846993147</v>
      </c>
      <c r="AC174" s="18">
        <f t="shared" si="18"/>
        <v>7.2179003929745772E-2</v>
      </c>
      <c r="AD174" s="43">
        <f t="shared" si="19"/>
        <v>1385.4444444444443</v>
      </c>
    </row>
    <row r="175" spans="1:30">
      <c r="A175">
        <v>2008</v>
      </c>
      <c r="B175">
        <v>25</v>
      </c>
      <c r="C175" s="26" t="s">
        <v>71</v>
      </c>
      <c r="D175" s="18">
        <v>1.1641253809600309E-4</v>
      </c>
      <c r="E175" s="19">
        <v>6.8</v>
      </c>
      <c r="F175" s="18">
        <v>0.02</v>
      </c>
      <c r="G175" s="19">
        <v>66.613116899142511</v>
      </c>
      <c r="H175" s="19">
        <v>68.492934245270149</v>
      </c>
      <c r="I175" s="67">
        <v>0.61199999999999999</v>
      </c>
      <c r="J175" s="1">
        <v>429507</v>
      </c>
      <c r="K175" s="43">
        <v>5302.5555555555557</v>
      </c>
      <c r="L175" s="19">
        <v>1.72</v>
      </c>
      <c r="M175" s="19">
        <v>58938.14</v>
      </c>
      <c r="O175" s="1">
        <v>50</v>
      </c>
      <c r="P175">
        <v>340</v>
      </c>
      <c r="Q175">
        <v>1</v>
      </c>
      <c r="R175" s="1">
        <v>429507</v>
      </c>
      <c r="S175" s="60">
        <v>3.4712284809852223E-2</v>
      </c>
      <c r="T175" s="1">
        <v>286108</v>
      </c>
      <c r="U175" s="1">
        <v>417719</v>
      </c>
      <c r="V175" s="1">
        <v>286108</v>
      </c>
      <c r="W175">
        <v>81</v>
      </c>
      <c r="X175" s="18">
        <f t="shared" si="20"/>
        <v>1.1641253809600309E-4</v>
      </c>
      <c r="Y175" s="19">
        <f t="shared" si="16"/>
        <v>6.8</v>
      </c>
      <c r="Z175" s="18">
        <f t="shared" si="17"/>
        <v>0.02</v>
      </c>
      <c r="AA175" s="19">
        <f t="shared" si="14"/>
        <v>66.613116899142511</v>
      </c>
      <c r="AB175" s="19">
        <f t="shared" si="15"/>
        <v>68.492934245270149</v>
      </c>
      <c r="AC175" s="18">
        <f t="shared" si="18"/>
        <v>1.8858831171552501E-2</v>
      </c>
      <c r="AD175" s="43">
        <f t="shared" si="19"/>
        <v>5302.5555555555557</v>
      </c>
    </row>
    <row r="176" spans="1:30">
      <c r="A176">
        <v>2009</v>
      </c>
      <c r="B176">
        <v>25</v>
      </c>
      <c r="C176" t="s">
        <v>71</v>
      </c>
      <c r="D176" s="18">
        <v>9.0549362985231394E-5</v>
      </c>
      <c r="E176" s="19">
        <v>6.5750000000000002</v>
      </c>
      <c r="F176" s="18">
        <v>2.5000000000000001E-2</v>
      </c>
      <c r="G176" s="19">
        <v>71.868123907748299</v>
      </c>
      <c r="H176" s="19">
        <v>73.896244157682062</v>
      </c>
      <c r="I176" s="67">
        <v>0.61199999999999999</v>
      </c>
      <c r="J176" s="1">
        <v>441748</v>
      </c>
      <c r="K176" s="43">
        <v>3681.2333333333331</v>
      </c>
      <c r="L176" s="19">
        <v>1.84</v>
      </c>
      <c r="M176" s="19">
        <v>57009.27</v>
      </c>
      <c r="O176" s="1">
        <v>40</v>
      </c>
      <c r="P176">
        <v>263</v>
      </c>
      <c r="Q176">
        <v>1</v>
      </c>
      <c r="R176" s="1">
        <v>441748</v>
      </c>
      <c r="S176" s="60">
        <v>2.8500117576663486E-2</v>
      </c>
      <c r="T176" s="1">
        <v>317476</v>
      </c>
      <c r="U176" s="1">
        <v>429624</v>
      </c>
      <c r="V176" s="1">
        <v>317476</v>
      </c>
      <c r="W176">
        <v>120</v>
      </c>
      <c r="X176" s="18">
        <f t="shared" si="20"/>
        <v>9.0549362985231394E-5</v>
      </c>
      <c r="Y176" s="19">
        <f t="shared" si="16"/>
        <v>6.5750000000000002</v>
      </c>
      <c r="Z176" s="18">
        <f t="shared" si="17"/>
        <v>2.5000000000000001E-2</v>
      </c>
      <c r="AA176" s="19">
        <f t="shared" si="14"/>
        <v>71.868123907748299</v>
      </c>
      <c r="AB176" s="19">
        <f t="shared" si="15"/>
        <v>73.896244157682062</v>
      </c>
      <c r="AC176" s="18">
        <f t="shared" si="18"/>
        <v>2.7164808895569419E-2</v>
      </c>
      <c r="AD176" s="43">
        <f t="shared" si="19"/>
        <v>3681.2333333333331</v>
      </c>
    </row>
    <row r="177" spans="1:30">
      <c r="A177">
        <v>2010</v>
      </c>
      <c r="B177">
        <v>25</v>
      </c>
      <c r="C177" t="s">
        <v>71</v>
      </c>
      <c r="D177" s="18">
        <v>1.5340303473520786E-4</v>
      </c>
      <c r="E177" s="19">
        <v>6.0344827586206895</v>
      </c>
      <c r="F177" s="18">
        <v>1.7241379310344827E-2</v>
      </c>
      <c r="G177" s="19">
        <v>86.918159480968768</v>
      </c>
      <c r="H177" s="19">
        <v>87.556849820558398</v>
      </c>
      <c r="I177" s="67">
        <v>0.749</v>
      </c>
      <c r="J177" s="1">
        <v>378089</v>
      </c>
      <c r="K177" s="43">
        <v>3150.7416666666668</v>
      </c>
      <c r="L177" s="19">
        <v>1.82</v>
      </c>
      <c r="M177" s="19">
        <v>61939.08</v>
      </c>
      <c r="O177" s="1">
        <v>58</v>
      </c>
      <c r="P177">
        <v>350</v>
      </c>
      <c r="Q177">
        <v>1</v>
      </c>
      <c r="R177" s="1">
        <v>378089</v>
      </c>
      <c r="S177" s="60">
        <v>-0.14410704745692116</v>
      </c>
      <c r="T177" s="1">
        <v>328628</v>
      </c>
      <c r="U177" s="1">
        <v>375331</v>
      </c>
      <c r="V177" s="1">
        <v>328628</v>
      </c>
      <c r="W177">
        <v>120</v>
      </c>
      <c r="X177" s="18">
        <f t="shared" si="20"/>
        <v>1.5340303473520786E-4</v>
      </c>
      <c r="Y177" s="19">
        <f t="shared" si="16"/>
        <v>6.0344827586206895</v>
      </c>
      <c r="Z177" s="18">
        <f t="shared" si="17"/>
        <v>1.7241379310344827E-2</v>
      </c>
      <c r="AA177" s="19">
        <f t="shared" si="14"/>
        <v>86.918159480968768</v>
      </c>
      <c r="AB177" s="19">
        <f t="shared" si="15"/>
        <v>87.556849820558398</v>
      </c>
      <c r="AC177" s="18">
        <f t="shared" si="18"/>
        <v>3.1738558910732656E-2</v>
      </c>
      <c r="AD177" s="43">
        <f t="shared" si="19"/>
        <v>3150.7416666666668</v>
      </c>
    </row>
    <row r="178" spans="1:30">
      <c r="A178">
        <v>2011</v>
      </c>
      <c r="B178">
        <v>25</v>
      </c>
      <c r="C178" t="s">
        <v>71</v>
      </c>
      <c r="D178" s="18">
        <v>9.3854853469110027E-5</v>
      </c>
      <c r="E178" s="19">
        <v>3.9444444444444446</v>
      </c>
      <c r="F178" s="18">
        <v>2.7777777777777776E-2</v>
      </c>
      <c r="G178" s="19">
        <v>88.58933548156665</v>
      </c>
      <c r="H178" s="19">
        <v>89.240308530279194</v>
      </c>
      <c r="I178" s="67">
        <v>0.749</v>
      </c>
      <c r="J178" s="1">
        <v>383571</v>
      </c>
      <c r="K178" s="43">
        <v>3196.4250000000002</v>
      </c>
      <c r="L178" s="19">
        <v>1.97</v>
      </c>
      <c r="M178" s="19">
        <v>56927.57</v>
      </c>
      <c r="O178" s="1">
        <v>36</v>
      </c>
      <c r="P178">
        <v>142</v>
      </c>
      <c r="Q178">
        <v>1</v>
      </c>
      <c r="R178" s="1">
        <v>383571</v>
      </c>
      <c r="S178" s="60">
        <v>1.4499231662386425E-2</v>
      </c>
      <c r="T178" s="1">
        <v>339803</v>
      </c>
      <c r="U178" s="1">
        <v>380773</v>
      </c>
      <c r="V178" s="1">
        <v>339803</v>
      </c>
      <c r="W178">
        <v>120</v>
      </c>
      <c r="X178" s="18">
        <f t="shared" si="20"/>
        <v>9.3854853469110027E-5</v>
      </c>
      <c r="Y178" s="19">
        <f t="shared" si="16"/>
        <v>3.9444444444444446</v>
      </c>
      <c r="Z178" s="18">
        <f t="shared" si="17"/>
        <v>2.7777777777777776E-2</v>
      </c>
      <c r="AA178" s="19">
        <f t="shared" si="14"/>
        <v>88.58933548156665</v>
      </c>
      <c r="AB178" s="19">
        <f t="shared" si="15"/>
        <v>89.240308530279194</v>
      </c>
      <c r="AC178" s="18">
        <f t="shared" si="18"/>
        <v>3.1284951156370006E-2</v>
      </c>
      <c r="AD178" s="43">
        <f t="shared" si="19"/>
        <v>3196.4250000000002</v>
      </c>
    </row>
    <row r="179" spans="1:30">
      <c r="A179">
        <v>2012</v>
      </c>
      <c r="B179">
        <v>25</v>
      </c>
      <c r="C179" t="s">
        <v>71</v>
      </c>
      <c r="D179" s="18">
        <v>1.3114821548423263E-4</v>
      </c>
      <c r="E179" s="19">
        <v>6.0980392156862742</v>
      </c>
      <c r="F179" s="18">
        <v>0</v>
      </c>
      <c r="G179" s="19">
        <v>90.501011898486141</v>
      </c>
      <c r="H179" s="19">
        <v>91.166108860313543</v>
      </c>
      <c r="I179" s="67">
        <v>0.749</v>
      </c>
      <c r="J179" s="1">
        <v>388873</v>
      </c>
      <c r="K179" s="43">
        <v>3240.6083333333331</v>
      </c>
      <c r="L179" s="68">
        <v>2.0049999999999999</v>
      </c>
      <c r="M179" s="19">
        <v>55678.87</v>
      </c>
      <c r="O179" s="1">
        <v>51</v>
      </c>
      <c r="P179">
        <v>311</v>
      </c>
      <c r="Q179">
        <v>0</v>
      </c>
      <c r="R179" s="1">
        <v>388873</v>
      </c>
      <c r="S179" s="60">
        <v>1.3822734252589397E-2</v>
      </c>
      <c r="T179" s="1">
        <v>351934</v>
      </c>
      <c r="U179" s="1">
        <v>386036</v>
      </c>
      <c r="V179" s="1">
        <v>351934</v>
      </c>
      <c r="W179">
        <v>120</v>
      </c>
      <c r="X179" s="18">
        <f t="shared" si="20"/>
        <v>1.3114821548423263E-4</v>
      </c>
      <c r="Y179" s="19">
        <f t="shared" si="16"/>
        <v>6.0980392156862742</v>
      </c>
      <c r="Z179" s="18">
        <f t="shared" si="17"/>
        <v>0</v>
      </c>
      <c r="AA179" s="19">
        <f t="shared" si="14"/>
        <v>90.501011898486141</v>
      </c>
      <c r="AB179" s="19">
        <f t="shared" si="15"/>
        <v>91.166108860313543</v>
      </c>
      <c r="AC179" s="18">
        <f t="shared" si="18"/>
        <v>3.085840364334886E-2</v>
      </c>
      <c r="AD179" s="43">
        <f t="shared" si="19"/>
        <v>3240.6083333333331</v>
      </c>
    </row>
    <row r="180" spans="1:30">
      <c r="A180">
        <v>2013</v>
      </c>
      <c r="B180">
        <v>25</v>
      </c>
      <c r="C180" t="s">
        <v>71</v>
      </c>
      <c r="D180" s="18">
        <v>6.1504548876434903E-5</v>
      </c>
      <c r="E180" s="19">
        <v>6.84</v>
      </c>
      <c r="F180" s="18">
        <v>0</v>
      </c>
      <c r="G180" s="19">
        <v>93.170288874565159</v>
      </c>
      <c r="H180" s="19">
        <v>93.854907821139051</v>
      </c>
      <c r="I180" s="67">
        <v>0.749</v>
      </c>
      <c r="J180" s="1">
        <v>406474</v>
      </c>
      <c r="K180" s="43">
        <v>3387.2833333333333</v>
      </c>
      <c r="L180" s="19">
        <v>2.04</v>
      </c>
      <c r="M180" s="19">
        <v>54140.46</v>
      </c>
      <c r="O180" s="1">
        <v>25</v>
      </c>
      <c r="P180">
        <v>171</v>
      </c>
      <c r="Q180">
        <v>0</v>
      </c>
      <c r="R180" s="1">
        <v>406474</v>
      </c>
      <c r="S180" s="60">
        <v>4.5261563543882E-2</v>
      </c>
      <c r="T180" s="1">
        <v>378713</v>
      </c>
      <c r="U180" s="1">
        <v>403509</v>
      </c>
      <c r="V180" s="1">
        <v>378713</v>
      </c>
      <c r="W180">
        <v>120</v>
      </c>
      <c r="X180" s="18">
        <f t="shared" si="20"/>
        <v>6.1504548876434903E-5</v>
      </c>
      <c r="Y180" s="19">
        <f t="shared" si="16"/>
        <v>6.84</v>
      </c>
      <c r="Z180" s="18">
        <f t="shared" si="17"/>
        <v>0</v>
      </c>
      <c r="AA180" s="19">
        <f t="shared" si="14"/>
        <v>93.170288874565159</v>
      </c>
      <c r="AB180" s="19">
        <f t="shared" si="15"/>
        <v>93.854907821139051</v>
      </c>
      <c r="AC180" s="18">
        <f t="shared" si="18"/>
        <v>2.9522183460688751E-2</v>
      </c>
      <c r="AD180" s="43">
        <f t="shared" si="19"/>
        <v>3387.2833333333333</v>
      </c>
    </row>
    <row r="181" spans="1:30">
      <c r="A181">
        <v>2014</v>
      </c>
      <c r="B181">
        <v>25</v>
      </c>
      <c r="C181" t="s">
        <v>71</v>
      </c>
      <c r="D181" s="18">
        <v>1.3106700679363985E-4</v>
      </c>
      <c r="E181" s="19">
        <v>6.1851851851851851</v>
      </c>
      <c r="F181" s="18">
        <v>0</v>
      </c>
      <c r="G181" s="19">
        <v>96.419686264420406</v>
      </c>
      <c r="H181" s="19">
        <v>97.128103315908632</v>
      </c>
      <c r="I181" s="67">
        <v>0.749</v>
      </c>
      <c r="J181" s="1">
        <v>412003</v>
      </c>
      <c r="K181" s="43">
        <v>3433.3583333333331</v>
      </c>
      <c r="L181" s="68">
        <v>2.0950000000000002</v>
      </c>
      <c r="M181" s="19">
        <v>53456.01</v>
      </c>
      <c r="O181" s="1">
        <v>54</v>
      </c>
      <c r="P181">
        <v>334</v>
      </c>
      <c r="Q181">
        <v>0</v>
      </c>
      <c r="R181" s="1">
        <v>412003</v>
      </c>
      <c r="S181" s="60">
        <v>1.3602346029512269E-2</v>
      </c>
      <c r="T181" s="1">
        <v>397252</v>
      </c>
      <c r="U181" s="1">
        <v>408998</v>
      </c>
      <c r="V181" s="1">
        <v>397252</v>
      </c>
      <c r="W181">
        <v>120</v>
      </c>
      <c r="X181" s="18">
        <f t="shared" si="20"/>
        <v>1.3106700679363985E-4</v>
      </c>
      <c r="Y181" s="19">
        <f t="shared" si="16"/>
        <v>6.1851851851851851</v>
      </c>
      <c r="Z181" s="18">
        <f t="shared" si="17"/>
        <v>0</v>
      </c>
      <c r="AA181" s="19">
        <f t="shared" si="14"/>
        <v>96.419686264420406</v>
      </c>
      <c r="AB181" s="19">
        <f t="shared" si="15"/>
        <v>97.128103315908632</v>
      </c>
      <c r="AC181" s="18">
        <f t="shared" si="18"/>
        <v>2.9126001509697744E-2</v>
      </c>
      <c r="AD181" s="43">
        <f t="shared" si="19"/>
        <v>3433.3583333333331</v>
      </c>
    </row>
    <row r="182" spans="1:30">
      <c r="A182">
        <v>2008</v>
      </c>
      <c r="B182">
        <v>26</v>
      </c>
      <c r="C182" t="s">
        <v>73</v>
      </c>
      <c r="D182" s="18">
        <v>4.7954866008462623E-3</v>
      </c>
      <c r="E182" s="19">
        <v>2.9705882352941178</v>
      </c>
      <c r="F182" s="18">
        <v>0</v>
      </c>
      <c r="G182" s="19">
        <v>0</v>
      </c>
      <c r="H182" s="19">
        <v>0</v>
      </c>
      <c r="I182" s="67">
        <v>0.67300000000000004</v>
      </c>
      <c r="J182" s="1">
        <v>14180</v>
      </c>
      <c r="K182" s="43">
        <v>1289.090909090909</v>
      </c>
      <c r="L182" s="19">
        <v>1.72</v>
      </c>
      <c r="M182" s="19">
        <v>6478.36</v>
      </c>
      <c r="O182" s="1">
        <v>68</v>
      </c>
      <c r="P182" s="1">
        <v>202</v>
      </c>
      <c r="R182" s="1">
        <v>14180</v>
      </c>
      <c r="S182" s="60">
        <v>3.9741897638950086E-2</v>
      </c>
      <c r="W182">
        <v>11</v>
      </c>
      <c r="X182" s="18">
        <f t="shared" si="20"/>
        <v>4.7954866008462623E-3</v>
      </c>
      <c r="Y182" s="19">
        <f t="shared" si="16"/>
        <v>2.9705882352941178</v>
      </c>
      <c r="Z182" s="18">
        <f t="shared" si="17"/>
        <v>0</v>
      </c>
      <c r="AA182" s="19">
        <f t="shared" si="14"/>
        <v>0</v>
      </c>
      <c r="AB182" s="19">
        <f t="shared" si="15"/>
        <v>0</v>
      </c>
      <c r="AC182" s="18">
        <f t="shared" si="18"/>
        <v>7.7574047954866013E-2</v>
      </c>
      <c r="AD182" s="43">
        <f t="shared" si="19"/>
        <v>1289.090909090909</v>
      </c>
    </row>
    <row r="183" spans="1:30">
      <c r="A183">
        <v>2009</v>
      </c>
      <c r="B183">
        <v>26</v>
      </c>
      <c r="C183" t="s">
        <v>73</v>
      </c>
      <c r="D183" s="18">
        <v>2.8653295128939827E-3</v>
      </c>
      <c r="E183" s="19">
        <v>3.3414634146341462</v>
      </c>
      <c r="F183" s="18">
        <v>0</v>
      </c>
      <c r="G183" s="19">
        <v>0</v>
      </c>
      <c r="H183" s="19">
        <v>0</v>
      </c>
      <c r="I183" s="67">
        <v>0.67300000000000004</v>
      </c>
      <c r="J183" s="1">
        <v>14309</v>
      </c>
      <c r="K183" s="43">
        <v>1192.4166666666667</v>
      </c>
      <c r="L183" s="19">
        <v>1.84</v>
      </c>
      <c r="M183" s="19">
        <v>6696.55</v>
      </c>
      <c r="O183" s="1">
        <v>41</v>
      </c>
      <c r="P183" s="1">
        <v>137</v>
      </c>
      <c r="R183" s="1">
        <v>14309</v>
      </c>
      <c r="S183" s="60">
        <v>9.0973201692525762E-3</v>
      </c>
      <c r="W183">
        <v>12</v>
      </c>
      <c r="X183" s="18">
        <f t="shared" si="20"/>
        <v>2.8653295128939827E-3</v>
      </c>
      <c r="Y183" s="19">
        <f t="shared" si="16"/>
        <v>3.3414634146341462</v>
      </c>
      <c r="Z183" s="18">
        <f t="shared" si="17"/>
        <v>0</v>
      </c>
      <c r="AA183" s="19">
        <f t="shared" si="14"/>
        <v>0</v>
      </c>
      <c r="AB183" s="19">
        <f t="shared" si="15"/>
        <v>0</v>
      </c>
      <c r="AC183" s="18">
        <f t="shared" si="18"/>
        <v>8.386330281640926E-2</v>
      </c>
      <c r="AD183" s="43">
        <f t="shared" si="19"/>
        <v>1192.4166666666667</v>
      </c>
    </row>
    <row r="184" spans="1:30">
      <c r="A184">
        <v>2010</v>
      </c>
      <c r="B184">
        <v>26</v>
      </c>
      <c r="C184" t="s">
        <v>73</v>
      </c>
      <c r="D184" s="18">
        <v>3.2227349300520034E-3</v>
      </c>
      <c r="E184" s="19">
        <v>3.3181818181818183</v>
      </c>
      <c r="F184" s="18">
        <v>0</v>
      </c>
      <c r="G184" s="19">
        <v>0</v>
      </c>
      <c r="H184" s="19">
        <v>0</v>
      </c>
      <c r="I184" s="67">
        <v>0.74399999999999999</v>
      </c>
      <c r="J184" s="1">
        <v>13653</v>
      </c>
      <c r="K184" s="43">
        <v>1137.75</v>
      </c>
      <c r="L184" s="19">
        <v>1.82</v>
      </c>
      <c r="M184" s="19">
        <v>8830.2900000000009</v>
      </c>
      <c r="O184" s="1">
        <v>44</v>
      </c>
      <c r="P184" s="1">
        <v>146</v>
      </c>
      <c r="R184" s="1">
        <v>13653</v>
      </c>
      <c r="S184" s="60">
        <v>-4.5845272206303744E-2</v>
      </c>
      <c r="W184">
        <v>12</v>
      </c>
      <c r="X184" s="18">
        <f t="shared" si="20"/>
        <v>3.2227349300520034E-3</v>
      </c>
      <c r="Y184" s="19">
        <f t="shared" si="16"/>
        <v>3.3181818181818183</v>
      </c>
      <c r="Z184" s="18">
        <f t="shared" si="17"/>
        <v>0</v>
      </c>
      <c r="AA184" s="19">
        <f t="shared" si="14"/>
        <v>0</v>
      </c>
      <c r="AB184" s="19">
        <f t="shared" si="15"/>
        <v>0</v>
      </c>
      <c r="AC184" s="18">
        <f t="shared" si="18"/>
        <v>8.7892770819600091E-2</v>
      </c>
      <c r="AD184" s="43">
        <f t="shared" si="19"/>
        <v>1137.75</v>
      </c>
    </row>
    <row r="185" spans="1:30">
      <c r="A185">
        <v>2011</v>
      </c>
      <c r="B185">
        <v>26</v>
      </c>
      <c r="C185" t="s">
        <v>73</v>
      </c>
      <c r="D185" s="18">
        <v>1.4577259475218659E-3</v>
      </c>
      <c r="E185" s="19">
        <v>3.4</v>
      </c>
      <c r="F185" s="18">
        <v>0</v>
      </c>
      <c r="G185" s="19">
        <v>0</v>
      </c>
      <c r="H185" s="19">
        <v>0</v>
      </c>
      <c r="I185" s="67">
        <v>0.74399999999999999</v>
      </c>
      <c r="J185" s="1">
        <v>13720</v>
      </c>
      <c r="K185" s="43">
        <v>1143.3333333333333</v>
      </c>
      <c r="L185" s="19">
        <v>1.97</v>
      </c>
      <c r="M185" s="19">
        <v>10412.56</v>
      </c>
      <c r="O185" s="1">
        <v>20</v>
      </c>
      <c r="P185" s="1">
        <v>68</v>
      </c>
      <c r="R185" s="1">
        <v>13720</v>
      </c>
      <c r="S185" s="60">
        <v>4.9073463707609566E-3</v>
      </c>
      <c r="W185">
        <v>12</v>
      </c>
      <c r="X185" s="18">
        <f t="shared" si="20"/>
        <v>1.4577259475218659E-3</v>
      </c>
      <c r="Y185" s="19">
        <f t="shared" si="16"/>
        <v>3.4</v>
      </c>
      <c r="Z185" s="18">
        <f t="shared" si="17"/>
        <v>0</v>
      </c>
      <c r="AA185" s="19">
        <f t="shared" si="14"/>
        <v>0</v>
      </c>
      <c r="AB185" s="19">
        <f t="shared" si="15"/>
        <v>0</v>
      </c>
      <c r="AC185" s="18">
        <f t="shared" si="18"/>
        <v>8.7463556851311949E-2</v>
      </c>
      <c r="AD185" s="43">
        <f t="shared" si="19"/>
        <v>1143.3333333333333</v>
      </c>
    </row>
    <row r="186" spans="1:30">
      <c r="A186">
        <v>2012</v>
      </c>
      <c r="B186">
        <v>26</v>
      </c>
      <c r="C186" t="s">
        <v>73</v>
      </c>
      <c r="D186" s="18">
        <v>1.6687223391134006E-3</v>
      </c>
      <c r="E186" s="19">
        <v>3.9130434782608696</v>
      </c>
      <c r="F186" s="18">
        <v>0</v>
      </c>
      <c r="G186" s="19">
        <v>70.470869912210702</v>
      </c>
      <c r="H186" s="19">
        <v>74.258409785932727</v>
      </c>
      <c r="I186" s="67">
        <v>0.74399999999999999</v>
      </c>
      <c r="J186" s="1">
        <v>13783</v>
      </c>
      <c r="K186" s="43">
        <v>1148.5833333333333</v>
      </c>
      <c r="L186" s="68">
        <v>2.0049999999999999</v>
      </c>
      <c r="M186" s="19">
        <v>11484.33</v>
      </c>
      <c r="O186" s="1">
        <v>23</v>
      </c>
      <c r="P186" s="1">
        <v>90</v>
      </c>
      <c r="R186" s="1">
        <v>13783</v>
      </c>
      <c r="S186" s="60">
        <v>4.5918367346939881E-3</v>
      </c>
      <c r="T186" s="1">
        <v>9713</v>
      </c>
      <c r="U186" s="1">
        <v>13080</v>
      </c>
      <c r="V186" s="1">
        <v>9713</v>
      </c>
      <c r="W186">
        <v>12</v>
      </c>
      <c r="X186" s="18">
        <f t="shared" si="20"/>
        <v>1.6687223391134006E-3</v>
      </c>
      <c r="Y186" s="19">
        <f t="shared" si="16"/>
        <v>3.9130434782608696</v>
      </c>
      <c r="Z186" s="18">
        <f t="shared" si="17"/>
        <v>0</v>
      </c>
      <c r="AA186" s="19">
        <f t="shared" si="14"/>
        <v>70.470869912210702</v>
      </c>
      <c r="AB186" s="19">
        <f t="shared" si="15"/>
        <v>74.258409785932727</v>
      </c>
      <c r="AC186" s="18">
        <f t="shared" si="18"/>
        <v>8.7063774214612213E-2</v>
      </c>
      <c r="AD186" s="43">
        <f t="shared" si="19"/>
        <v>1148.5833333333333</v>
      </c>
    </row>
    <row r="187" spans="1:30">
      <c r="A187">
        <v>2013</v>
      </c>
      <c r="B187">
        <v>26</v>
      </c>
      <c r="C187" t="s">
        <v>73</v>
      </c>
      <c r="D187" s="18">
        <v>1.4718250630782171E-3</v>
      </c>
      <c r="E187" s="19">
        <v>3.3333333333333335</v>
      </c>
      <c r="F187" s="18">
        <v>0</v>
      </c>
      <c r="G187" s="19">
        <v>68.075413512755816</v>
      </c>
      <c r="H187" s="19">
        <v>71.730300568643372</v>
      </c>
      <c r="I187" s="67">
        <v>0.74399999999999999</v>
      </c>
      <c r="J187" s="1">
        <v>14268</v>
      </c>
      <c r="K187" s="43">
        <v>1189</v>
      </c>
      <c r="L187" s="19">
        <v>2.04</v>
      </c>
      <c r="M187" s="19">
        <v>12972.4</v>
      </c>
      <c r="O187" s="1">
        <v>21</v>
      </c>
      <c r="P187" s="1">
        <v>70</v>
      </c>
      <c r="R187" s="1">
        <v>14268</v>
      </c>
      <c r="S187" s="60">
        <v>3.5188275411739189E-2</v>
      </c>
      <c r="T187" s="1">
        <v>9713</v>
      </c>
      <c r="U187" s="1">
        <v>13541</v>
      </c>
      <c r="V187" s="1">
        <v>9713</v>
      </c>
      <c r="W187">
        <v>12</v>
      </c>
      <c r="X187" s="18">
        <f t="shared" si="20"/>
        <v>1.4718250630782171E-3</v>
      </c>
      <c r="Y187" s="19">
        <f t="shared" si="16"/>
        <v>3.3333333333333335</v>
      </c>
      <c r="Z187" s="18">
        <f t="shared" si="17"/>
        <v>0</v>
      </c>
      <c r="AA187" s="19">
        <f t="shared" si="14"/>
        <v>68.075413512755816</v>
      </c>
      <c r="AB187" s="19">
        <f t="shared" si="15"/>
        <v>71.730300568643372</v>
      </c>
      <c r="AC187" s="18">
        <f t="shared" si="18"/>
        <v>8.4104289318755257E-2</v>
      </c>
      <c r="AD187" s="43">
        <f t="shared" si="19"/>
        <v>1189</v>
      </c>
    </row>
    <row r="188" spans="1:30">
      <c r="A188">
        <v>2014</v>
      </c>
      <c r="B188">
        <v>26</v>
      </c>
      <c r="C188" t="s">
        <v>73</v>
      </c>
      <c r="D188" s="18">
        <v>4.1835169432436202E-4</v>
      </c>
      <c r="E188" s="19">
        <v>2.3333333333333335</v>
      </c>
      <c r="F188" s="18">
        <v>0</v>
      </c>
      <c r="G188" s="19">
        <v>69.167480128294528</v>
      </c>
      <c r="H188" s="19">
        <v>72.882227610021317</v>
      </c>
      <c r="I188" s="67">
        <v>0.74399999999999999</v>
      </c>
      <c r="J188" s="1">
        <v>14342</v>
      </c>
      <c r="K188" s="43">
        <v>1195.1666666666667</v>
      </c>
      <c r="L188" s="68">
        <v>2.0950000000000002</v>
      </c>
      <c r="M188" s="19">
        <v>14434.15</v>
      </c>
      <c r="O188" s="1">
        <v>6</v>
      </c>
      <c r="P188" s="1">
        <v>14</v>
      </c>
      <c r="R188" s="1">
        <v>14342</v>
      </c>
      <c r="S188" s="60">
        <v>5.1864311746565583E-3</v>
      </c>
      <c r="T188" s="1">
        <v>9920</v>
      </c>
      <c r="U188" s="1">
        <v>13611</v>
      </c>
      <c r="V188" s="1">
        <v>9920</v>
      </c>
      <c r="W188">
        <v>12</v>
      </c>
      <c r="X188" s="18">
        <f t="shared" si="20"/>
        <v>4.1835169432436202E-4</v>
      </c>
      <c r="Y188" s="19">
        <f t="shared" si="16"/>
        <v>2.3333333333333335</v>
      </c>
      <c r="Z188" s="18">
        <f t="shared" si="17"/>
        <v>0</v>
      </c>
      <c r="AA188" s="19">
        <f t="shared" si="14"/>
        <v>69.167480128294528</v>
      </c>
      <c r="AB188" s="19">
        <f t="shared" si="15"/>
        <v>72.882227610021317</v>
      </c>
      <c r="AC188" s="18">
        <f t="shared" si="18"/>
        <v>8.3670338864872407E-2</v>
      </c>
      <c r="AD188" s="43">
        <f t="shared" si="19"/>
        <v>1195.1666666666667</v>
      </c>
    </row>
    <row r="189" spans="1:30">
      <c r="A189">
        <v>2008</v>
      </c>
      <c r="B189">
        <v>27</v>
      </c>
      <c r="C189" s="26" t="s">
        <v>75</v>
      </c>
      <c r="D189" s="18">
        <v>1.2025996622486055E-3</v>
      </c>
      <c r="E189" s="19">
        <v>3.2978723404255321</v>
      </c>
      <c r="F189" s="18">
        <v>0</v>
      </c>
      <c r="G189" s="19">
        <v>88.209405864592398</v>
      </c>
      <c r="H189" s="19">
        <v>106.87292680658462</v>
      </c>
      <c r="I189" s="67">
        <v>0.61699999999999999</v>
      </c>
      <c r="J189" s="1">
        <v>39082</v>
      </c>
      <c r="K189" s="43">
        <v>1699.2173913043478</v>
      </c>
      <c r="L189" s="19">
        <v>1.72</v>
      </c>
      <c r="M189" s="19">
        <v>10676.59</v>
      </c>
      <c r="O189" s="1">
        <v>47</v>
      </c>
      <c r="P189">
        <v>155</v>
      </c>
      <c r="Q189">
        <v>0</v>
      </c>
      <c r="R189" s="1">
        <v>39082</v>
      </c>
      <c r="S189" s="60">
        <v>3.388799238115392E-2</v>
      </c>
      <c r="T189" s="1">
        <v>34474</v>
      </c>
      <c r="U189" s="1">
        <v>32257</v>
      </c>
      <c r="V189" s="1">
        <v>34474</v>
      </c>
      <c r="W189">
        <v>23</v>
      </c>
      <c r="X189" s="18">
        <f t="shared" si="20"/>
        <v>1.2025996622486055E-3</v>
      </c>
      <c r="Y189" s="19">
        <f t="shared" si="16"/>
        <v>3.2978723404255321</v>
      </c>
      <c r="Z189" s="18">
        <f t="shared" si="17"/>
        <v>0</v>
      </c>
      <c r="AA189" s="19">
        <f t="shared" si="14"/>
        <v>88.209405864592398</v>
      </c>
      <c r="AB189" s="19">
        <f t="shared" si="15"/>
        <v>106.87292680658462</v>
      </c>
      <c r="AC189" s="18">
        <f t="shared" si="18"/>
        <v>5.8850621769612615E-2</v>
      </c>
      <c r="AD189" s="43">
        <f t="shared" si="19"/>
        <v>1699.2173913043478</v>
      </c>
    </row>
    <row r="190" spans="1:30">
      <c r="A190">
        <v>2009</v>
      </c>
      <c r="B190">
        <v>27</v>
      </c>
      <c r="C190" t="s">
        <v>75</v>
      </c>
      <c r="D190" s="18">
        <v>1.0190044326692821E-3</v>
      </c>
      <c r="E190" s="19">
        <v>2.625</v>
      </c>
      <c r="F190" s="18">
        <v>0</v>
      </c>
      <c r="G190" s="19">
        <v>90.026494115249406</v>
      </c>
      <c r="H190" s="19">
        <v>109.07435414673292</v>
      </c>
      <c r="I190" s="67">
        <v>0.61699999999999999</v>
      </c>
      <c r="J190" s="1">
        <v>39254</v>
      </c>
      <c r="K190" s="43">
        <v>1635.5833333333333</v>
      </c>
      <c r="L190" s="19">
        <v>1.84</v>
      </c>
      <c r="M190" s="19">
        <v>10855.97</v>
      </c>
      <c r="O190" s="1">
        <v>40</v>
      </c>
      <c r="P190">
        <v>105</v>
      </c>
      <c r="Q190">
        <v>0</v>
      </c>
      <c r="R190" s="1">
        <v>39254</v>
      </c>
      <c r="S190" s="60">
        <v>4.401003019292693E-3</v>
      </c>
      <c r="T190" s="1">
        <v>35339</v>
      </c>
      <c r="U190" s="1">
        <v>32399</v>
      </c>
      <c r="V190" s="1">
        <v>35339</v>
      </c>
      <c r="W190">
        <v>24</v>
      </c>
      <c r="X190" s="18">
        <f t="shared" si="20"/>
        <v>1.0190044326692821E-3</v>
      </c>
      <c r="Y190" s="19">
        <f t="shared" si="16"/>
        <v>2.625</v>
      </c>
      <c r="Z190" s="18">
        <f t="shared" si="17"/>
        <v>0</v>
      </c>
      <c r="AA190" s="19">
        <f t="shared" si="14"/>
        <v>90.026494115249406</v>
      </c>
      <c r="AB190" s="19">
        <f t="shared" si="15"/>
        <v>109.07435414673292</v>
      </c>
      <c r="AC190" s="18">
        <f t="shared" si="18"/>
        <v>6.1140265960156925E-2</v>
      </c>
      <c r="AD190" s="43">
        <f t="shared" si="19"/>
        <v>1635.5833333333333</v>
      </c>
    </row>
    <row r="191" spans="1:30">
      <c r="A191">
        <v>2010</v>
      </c>
      <c r="B191">
        <v>27</v>
      </c>
      <c r="C191" t="s">
        <v>75</v>
      </c>
      <c r="D191" s="18">
        <v>1.090455914425174E-3</v>
      </c>
      <c r="E191" s="19">
        <v>3.4523809523809526</v>
      </c>
      <c r="F191" s="18">
        <v>0</v>
      </c>
      <c r="G191" s="19">
        <v>83.578253193478034</v>
      </c>
      <c r="H191" s="19">
        <v>100</v>
      </c>
      <c r="I191" s="67">
        <v>0.70399999999999996</v>
      </c>
      <c r="J191" s="1">
        <v>38516</v>
      </c>
      <c r="K191" s="43">
        <v>1604.8333333333333</v>
      </c>
      <c r="L191" s="19">
        <v>1.82</v>
      </c>
      <c r="M191" s="19">
        <v>11107.72</v>
      </c>
      <c r="O191" s="1">
        <v>42</v>
      </c>
      <c r="P191">
        <v>145</v>
      </c>
      <c r="Q191">
        <v>0</v>
      </c>
      <c r="R191" s="1">
        <v>38516</v>
      </c>
      <c r="S191" s="60">
        <v>-1.8800631782748267E-2</v>
      </c>
      <c r="T191" s="1">
        <v>32191</v>
      </c>
      <c r="U191" s="1">
        <v>32191</v>
      </c>
      <c r="V191" s="1">
        <v>32191</v>
      </c>
      <c r="W191">
        <v>24</v>
      </c>
      <c r="X191" s="18">
        <f t="shared" si="20"/>
        <v>1.090455914425174E-3</v>
      </c>
      <c r="Y191" s="19">
        <f t="shared" si="16"/>
        <v>3.4523809523809526</v>
      </c>
      <c r="Z191" s="18">
        <f t="shared" si="17"/>
        <v>0</v>
      </c>
      <c r="AA191" s="19">
        <f t="shared" si="14"/>
        <v>83.578253193478034</v>
      </c>
      <c r="AB191" s="19">
        <f t="shared" si="15"/>
        <v>100</v>
      </c>
      <c r="AC191" s="18">
        <f t="shared" si="18"/>
        <v>6.2311766538581372E-2</v>
      </c>
      <c r="AD191" s="43">
        <f t="shared" si="19"/>
        <v>1604.8333333333333</v>
      </c>
    </row>
    <row r="192" spans="1:30">
      <c r="A192">
        <v>2011</v>
      </c>
      <c r="B192">
        <v>27</v>
      </c>
      <c r="C192" t="s">
        <v>75</v>
      </c>
      <c r="D192" s="18">
        <v>1.1132109664224506E-3</v>
      </c>
      <c r="E192" s="19">
        <v>2.6511627906976742</v>
      </c>
      <c r="F192" s="18">
        <v>0</v>
      </c>
      <c r="G192" s="19">
        <v>83.578843813912556</v>
      </c>
      <c r="H192" s="19">
        <v>100</v>
      </c>
      <c r="I192" s="67">
        <v>0.70399999999999996</v>
      </c>
      <c r="J192" s="1">
        <v>38627</v>
      </c>
      <c r="K192" s="43">
        <v>1609.4583333333333</v>
      </c>
      <c r="L192" s="19">
        <v>1.97</v>
      </c>
      <c r="M192" s="19">
        <v>14348.72</v>
      </c>
      <c r="O192" s="1">
        <v>43</v>
      </c>
      <c r="P192">
        <v>114</v>
      </c>
      <c r="Q192">
        <v>0</v>
      </c>
      <c r="R192" s="1">
        <v>38627</v>
      </c>
      <c r="S192" s="60">
        <v>2.8819192024094331E-3</v>
      </c>
      <c r="T192" s="1">
        <v>32284</v>
      </c>
      <c r="U192" s="1">
        <v>32284</v>
      </c>
      <c r="V192" s="1">
        <v>32284</v>
      </c>
      <c r="W192">
        <v>24</v>
      </c>
      <c r="X192" s="18">
        <f t="shared" si="20"/>
        <v>1.1132109664224506E-3</v>
      </c>
      <c r="Y192" s="19">
        <f t="shared" si="16"/>
        <v>2.6511627906976742</v>
      </c>
      <c r="Z192" s="18">
        <f t="shared" si="17"/>
        <v>0</v>
      </c>
      <c r="AA192" s="19">
        <f t="shared" si="14"/>
        <v>83.578843813912556</v>
      </c>
      <c r="AB192" s="19">
        <f t="shared" si="15"/>
        <v>100</v>
      </c>
      <c r="AC192" s="18">
        <f t="shared" si="18"/>
        <v>6.2132705102648414E-2</v>
      </c>
      <c r="AD192" s="43">
        <f t="shared" si="19"/>
        <v>1609.4583333333333</v>
      </c>
    </row>
    <row r="193" spans="1:30">
      <c r="A193">
        <v>2012</v>
      </c>
      <c r="B193">
        <v>27</v>
      </c>
      <c r="C193" t="s">
        <v>75</v>
      </c>
      <c r="D193" s="18">
        <v>1.213404244333144E-3</v>
      </c>
      <c r="E193" s="19">
        <v>2.6382978723404253</v>
      </c>
      <c r="F193" s="18">
        <v>0</v>
      </c>
      <c r="G193" s="19">
        <v>83.577735322972075</v>
      </c>
      <c r="H193" s="19">
        <v>100</v>
      </c>
      <c r="I193" s="67">
        <v>0.70399999999999996</v>
      </c>
      <c r="J193" s="1">
        <v>38734</v>
      </c>
      <c r="K193" s="43">
        <v>1613.9166666666667</v>
      </c>
      <c r="L193" s="68">
        <v>2.0049999999999999</v>
      </c>
      <c r="M193" s="19">
        <v>15842.75</v>
      </c>
      <c r="O193" s="1">
        <v>47</v>
      </c>
      <c r="P193">
        <v>124</v>
      </c>
      <c r="Q193">
        <v>0</v>
      </c>
      <c r="R193" s="1">
        <v>38734</v>
      </c>
      <c r="S193" s="60">
        <v>2.7700831024930483E-3</v>
      </c>
      <c r="T193" s="1">
        <v>32373</v>
      </c>
      <c r="U193" s="1">
        <v>32373</v>
      </c>
      <c r="V193" s="1">
        <v>32373</v>
      </c>
      <c r="W193">
        <v>24</v>
      </c>
      <c r="X193" s="18">
        <f t="shared" si="20"/>
        <v>1.213404244333144E-3</v>
      </c>
      <c r="Y193" s="19">
        <f t="shared" si="16"/>
        <v>2.6382978723404253</v>
      </c>
      <c r="Z193" s="18">
        <f t="shared" si="17"/>
        <v>0</v>
      </c>
      <c r="AA193" s="19">
        <f t="shared" si="14"/>
        <v>83.577735322972075</v>
      </c>
      <c r="AB193" s="19">
        <f t="shared" si="15"/>
        <v>100</v>
      </c>
      <c r="AC193" s="18">
        <f t="shared" si="18"/>
        <v>6.1961067795735014E-2</v>
      </c>
      <c r="AD193" s="43">
        <f t="shared" si="19"/>
        <v>1613.9166666666667</v>
      </c>
    </row>
    <row r="194" spans="1:30">
      <c r="A194">
        <v>2013</v>
      </c>
      <c r="B194">
        <v>27</v>
      </c>
      <c r="C194" t="s">
        <v>75</v>
      </c>
      <c r="D194" s="18">
        <v>7.2467389674646409E-4</v>
      </c>
      <c r="E194" s="19">
        <v>3.5172413793103448</v>
      </c>
      <c r="F194" s="18">
        <v>0</v>
      </c>
      <c r="G194" s="19">
        <v>83.57739017442151</v>
      </c>
      <c r="H194" s="19">
        <v>100</v>
      </c>
      <c r="I194" s="67">
        <v>0.70399999999999996</v>
      </c>
      <c r="J194" s="1">
        <v>40018</v>
      </c>
      <c r="K194" s="43">
        <v>1667.4166666666667</v>
      </c>
      <c r="L194" s="19">
        <v>2.04</v>
      </c>
      <c r="M194" s="19">
        <v>15297.5</v>
      </c>
      <c r="O194" s="1">
        <v>29</v>
      </c>
      <c r="P194">
        <v>102</v>
      </c>
      <c r="Q194">
        <v>0</v>
      </c>
      <c r="R194" s="1">
        <v>40018</v>
      </c>
      <c r="S194" s="60">
        <v>3.3149171270718147E-2</v>
      </c>
      <c r="T194" s="1">
        <v>33446</v>
      </c>
      <c r="U194" s="1">
        <v>33446</v>
      </c>
      <c r="V194" s="1">
        <v>33446</v>
      </c>
      <c r="W194">
        <v>24</v>
      </c>
      <c r="X194" s="18">
        <f t="shared" si="20"/>
        <v>7.2467389674646409E-4</v>
      </c>
      <c r="Y194" s="19">
        <f t="shared" si="16"/>
        <v>3.5172413793103448</v>
      </c>
      <c r="Z194" s="18">
        <f t="shared" si="17"/>
        <v>0</v>
      </c>
      <c r="AA194" s="19">
        <f t="shared" si="14"/>
        <v>83.57739017442151</v>
      </c>
      <c r="AB194" s="19">
        <f t="shared" si="15"/>
        <v>100</v>
      </c>
      <c r="AC194" s="18">
        <f t="shared" si="18"/>
        <v>5.997301214453496E-2</v>
      </c>
      <c r="AD194" s="43">
        <f t="shared" si="19"/>
        <v>1667.4166666666667</v>
      </c>
    </row>
    <row r="195" spans="1:30">
      <c r="A195">
        <v>2014</v>
      </c>
      <c r="B195">
        <v>27</v>
      </c>
      <c r="C195" t="s">
        <v>75</v>
      </c>
      <c r="D195" s="18">
        <v>7.9691196613124139E-4</v>
      </c>
      <c r="E195" s="19">
        <v>3.09375</v>
      </c>
      <c r="F195" s="18">
        <v>3.125E-2</v>
      </c>
      <c r="G195" s="19">
        <v>83.578632797908099</v>
      </c>
      <c r="H195" s="19">
        <v>100</v>
      </c>
      <c r="I195" s="67">
        <v>0.70399999999999996</v>
      </c>
      <c r="J195" s="1">
        <v>40155</v>
      </c>
      <c r="K195" s="43">
        <v>1673.125</v>
      </c>
      <c r="L195" s="68">
        <v>2.0950000000000002</v>
      </c>
      <c r="M195" s="19">
        <v>16244.81</v>
      </c>
      <c r="O195" s="1">
        <v>32</v>
      </c>
      <c r="P195">
        <v>99</v>
      </c>
      <c r="Q195">
        <v>1</v>
      </c>
      <c r="R195" s="1">
        <v>40155</v>
      </c>
      <c r="S195" s="60">
        <v>3.4234594432505094E-3</v>
      </c>
      <c r="T195" s="1">
        <v>33561</v>
      </c>
      <c r="U195" s="1">
        <v>33561</v>
      </c>
      <c r="V195" s="1">
        <v>33561</v>
      </c>
      <c r="W195">
        <v>24</v>
      </c>
      <c r="X195" s="18">
        <f t="shared" si="20"/>
        <v>7.9691196613124139E-4</v>
      </c>
      <c r="Y195" s="19">
        <f t="shared" si="16"/>
        <v>3.09375</v>
      </c>
      <c r="Z195" s="18">
        <f t="shared" si="17"/>
        <v>3.125E-2</v>
      </c>
      <c r="AA195" s="19">
        <f t="shared" si="14"/>
        <v>83.578632797908099</v>
      </c>
      <c r="AB195" s="19">
        <f t="shared" si="15"/>
        <v>100</v>
      </c>
      <c r="AC195" s="18">
        <f t="shared" si="18"/>
        <v>5.9768397459843102E-2</v>
      </c>
      <c r="AD195" s="43">
        <f t="shared" si="19"/>
        <v>1673.125</v>
      </c>
    </row>
    <row r="196" spans="1:30">
      <c r="A196">
        <v>2008</v>
      </c>
      <c r="B196">
        <v>28</v>
      </c>
      <c r="C196" s="26" t="s">
        <v>77</v>
      </c>
      <c r="D196" s="18">
        <v>9.286053643156395E-4</v>
      </c>
      <c r="E196" s="19">
        <v>3.6744186046511627</v>
      </c>
      <c r="F196" s="18">
        <v>0</v>
      </c>
      <c r="G196" s="19">
        <v>74.184770872025211</v>
      </c>
      <c r="H196" s="19">
        <v>89.14606927337357</v>
      </c>
      <c r="I196" s="67">
        <v>0.57699999999999996</v>
      </c>
      <c r="J196" s="1">
        <v>46306</v>
      </c>
      <c r="K196" s="43">
        <v>1361.9411764705883</v>
      </c>
      <c r="L196" s="19">
        <v>1.72</v>
      </c>
      <c r="M196" s="19">
        <v>7527.64</v>
      </c>
      <c r="O196" s="1">
        <v>43</v>
      </c>
      <c r="P196">
        <v>158</v>
      </c>
      <c r="Q196">
        <v>0</v>
      </c>
      <c r="R196" s="1">
        <v>46306</v>
      </c>
      <c r="S196" s="60">
        <v>3.6925901874286238E-2</v>
      </c>
      <c r="T196" s="1">
        <v>34352</v>
      </c>
      <c r="U196" s="1">
        <v>36291</v>
      </c>
      <c r="V196" s="1">
        <v>32352</v>
      </c>
      <c r="W196">
        <v>34</v>
      </c>
      <c r="X196" s="18">
        <f t="shared" si="20"/>
        <v>9.286053643156395E-4</v>
      </c>
      <c r="Y196" s="19">
        <f t="shared" si="16"/>
        <v>3.6744186046511627</v>
      </c>
      <c r="Z196" s="18">
        <f t="shared" si="17"/>
        <v>0</v>
      </c>
      <c r="AA196" s="19">
        <f t="shared" si="14"/>
        <v>74.184770872025211</v>
      </c>
      <c r="AB196" s="19">
        <f t="shared" si="15"/>
        <v>89.14606927337357</v>
      </c>
      <c r="AC196" s="18">
        <f t="shared" si="18"/>
        <v>7.3424610201701726E-2</v>
      </c>
      <c r="AD196" s="43">
        <f t="shared" si="19"/>
        <v>1361.9411764705883</v>
      </c>
    </row>
    <row r="197" spans="1:30">
      <c r="A197">
        <v>2009</v>
      </c>
      <c r="B197">
        <v>28</v>
      </c>
      <c r="C197" t="s">
        <v>77</v>
      </c>
      <c r="D197" s="18">
        <v>1.415579958819492E-3</v>
      </c>
      <c r="E197" s="19">
        <v>2.9848484848484849</v>
      </c>
      <c r="F197" s="18">
        <v>4.5454545454545456E-2</v>
      </c>
      <c r="G197" s="19">
        <v>74.210706932052162</v>
      </c>
      <c r="H197" s="19">
        <v>89.214854546947265</v>
      </c>
      <c r="I197" s="67">
        <v>0.57699999999999996</v>
      </c>
      <c r="J197" s="1">
        <v>46624</v>
      </c>
      <c r="K197" s="43">
        <v>1412.8484848484848</v>
      </c>
      <c r="L197" s="19">
        <v>1.84</v>
      </c>
      <c r="M197" s="19">
        <v>7708.34</v>
      </c>
      <c r="O197" s="1">
        <v>66</v>
      </c>
      <c r="P197">
        <v>197</v>
      </c>
      <c r="Q197">
        <v>3</v>
      </c>
      <c r="R197" s="1">
        <v>46624</v>
      </c>
      <c r="S197" s="60">
        <v>6.8673606012179533E-3</v>
      </c>
      <c r="T197" s="1">
        <v>34600</v>
      </c>
      <c r="U197" s="1">
        <v>36541</v>
      </c>
      <c r="V197" s="1">
        <v>32600</v>
      </c>
      <c r="W197">
        <v>33</v>
      </c>
      <c r="X197" s="18">
        <f t="shared" si="20"/>
        <v>1.415579958819492E-3</v>
      </c>
      <c r="Y197" s="19">
        <f t="shared" si="16"/>
        <v>2.9848484848484849</v>
      </c>
      <c r="Z197" s="18">
        <f t="shared" si="17"/>
        <v>4.5454545454545456E-2</v>
      </c>
      <c r="AA197" s="19">
        <f t="shared" si="14"/>
        <v>74.210706932052162</v>
      </c>
      <c r="AB197" s="19">
        <f t="shared" si="15"/>
        <v>89.214854546947265</v>
      </c>
      <c r="AC197" s="18">
        <f t="shared" si="18"/>
        <v>7.07789979409746E-2</v>
      </c>
      <c r="AD197" s="43">
        <f t="shared" si="19"/>
        <v>1412.8484848484848</v>
      </c>
    </row>
    <row r="198" spans="1:30">
      <c r="A198">
        <v>2010</v>
      </c>
      <c r="B198">
        <v>28</v>
      </c>
      <c r="C198" t="s">
        <v>77</v>
      </c>
      <c r="D198" s="18">
        <v>1.8004887040768208E-3</v>
      </c>
      <c r="E198" s="19">
        <v>2.8214285714285716</v>
      </c>
      <c r="F198" s="18">
        <v>0</v>
      </c>
      <c r="G198" s="19">
        <v>74.698846829853821</v>
      </c>
      <c r="H198" s="19">
        <v>89.754098360655746</v>
      </c>
      <c r="I198" s="67">
        <v>0.7</v>
      </c>
      <c r="J198" s="1">
        <v>46654</v>
      </c>
      <c r="K198" s="43">
        <v>1413.7575757575758</v>
      </c>
      <c r="L198" s="19">
        <v>1.82</v>
      </c>
      <c r="M198" s="19">
        <v>8439.86</v>
      </c>
      <c r="O198" s="1">
        <v>84</v>
      </c>
      <c r="P198">
        <v>237</v>
      </c>
      <c r="Q198">
        <v>0</v>
      </c>
      <c r="R198" s="1">
        <v>46654</v>
      </c>
      <c r="S198" s="60">
        <v>6.4344543582706137E-4</v>
      </c>
      <c r="T198" s="1">
        <v>34850</v>
      </c>
      <c r="U198" s="1">
        <v>36600</v>
      </c>
      <c r="V198" s="1">
        <v>32850</v>
      </c>
      <c r="W198">
        <v>33</v>
      </c>
      <c r="X198" s="18">
        <f t="shared" si="20"/>
        <v>1.8004887040768208E-3</v>
      </c>
      <c r="Y198" s="19">
        <f t="shared" si="16"/>
        <v>2.8214285714285716</v>
      </c>
      <c r="Z198" s="18">
        <f t="shared" si="17"/>
        <v>0</v>
      </c>
      <c r="AA198" s="19">
        <f t="shared" si="14"/>
        <v>74.698846829853821</v>
      </c>
      <c r="AB198" s="19">
        <f t="shared" si="15"/>
        <v>89.754098360655746</v>
      </c>
      <c r="AC198" s="18">
        <f t="shared" si="18"/>
        <v>7.0733484803017957E-2</v>
      </c>
      <c r="AD198" s="43">
        <f t="shared" si="19"/>
        <v>1413.7575757575758</v>
      </c>
    </row>
    <row r="199" spans="1:30">
      <c r="A199">
        <v>2011</v>
      </c>
      <c r="B199">
        <v>28</v>
      </c>
      <c r="C199" t="s">
        <v>77</v>
      </c>
      <c r="D199" s="18">
        <v>6.3897763578274762E-4</v>
      </c>
      <c r="E199" s="19">
        <v>3.8333333333333335</v>
      </c>
      <c r="F199" s="18">
        <v>0</v>
      </c>
      <c r="G199" s="19">
        <v>74.547390841320549</v>
      </c>
      <c r="H199" s="19">
        <v>89.59600347523893</v>
      </c>
      <c r="I199" s="67">
        <v>0.7</v>
      </c>
      <c r="J199" s="1">
        <v>46950</v>
      </c>
      <c r="K199" s="43">
        <v>1422.7272727272727</v>
      </c>
      <c r="L199" s="19">
        <v>1.97</v>
      </c>
      <c r="M199" s="19">
        <v>9586.0300000000007</v>
      </c>
      <c r="O199" s="1">
        <v>30</v>
      </c>
      <c r="P199">
        <v>115</v>
      </c>
      <c r="Q199">
        <v>0</v>
      </c>
      <c r="R199" s="1">
        <v>46950</v>
      </c>
      <c r="S199" s="60">
        <v>6.3445792429372982E-3</v>
      </c>
      <c r="T199" s="1">
        <v>35000</v>
      </c>
      <c r="U199" s="1">
        <v>36832</v>
      </c>
      <c r="V199" s="1">
        <v>33000</v>
      </c>
      <c r="W199">
        <v>33</v>
      </c>
      <c r="X199" s="18">
        <f t="shared" si="20"/>
        <v>6.3897763578274762E-4</v>
      </c>
      <c r="Y199" s="19">
        <f t="shared" si="16"/>
        <v>3.8333333333333335</v>
      </c>
      <c r="Z199" s="18">
        <f t="shared" si="17"/>
        <v>0</v>
      </c>
      <c r="AA199" s="19">
        <f t="shared" ref="AA199:AA262" si="21">(T199/R199)*100</f>
        <v>74.547390841320549</v>
      </c>
      <c r="AB199" s="19">
        <f t="shared" ref="AB199:AB262" si="22">(IF(V199=0,0,V199/U199))*100</f>
        <v>89.59600347523893</v>
      </c>
      <c r="AC199" s="18">
        <f t="shared" si="18"/>
        <v>7.0287539936102233E-2</v>
      </c>
      <c r="AD199" s="43">
        <f t="shared" si="19"/>
        <v>1422.7272727272727</v>
      </c>
    </row>
    <row r="200" spans="1:30">
      <c r="A200">
        <v>2012</v>
      </c>
      <c r="B200">
        <v>28</v>
      </c>
      <c r="C200" t="s">
        <v>77</v>
      </c>
      <c r="D200" s="18">
        <v>8.0447116605978492E-4</v>
      </c>
      <c r="E200" s="19">
        <v>3.4736842105263159</v>
      </c>
      <c r="F200" s="18">
        <v>0</v>
      </c>
      <c r="G200" s="19">
        <v>76.213057837242786</v>
      </c>
      <c r="H200" s="19">
        <v>91.858488274819877</v>
      </c>
      <c r="I200" s="67">
        <v>0.7</v>
      </c>
      <c r="J200" s="1">
        <v>47236</v>
      </c>
      <c r="K200" s="43">
        <v>1431.3939393939395</v>
      </c>
      <c r="L200" s="68">
        <v>2.0049999999999999</v>
      </c>
      <c r="M200" s="19">
        <v>11837.26</v>
      </c>
      <c r="O200" s="1">
        <v>38</v>
      </c>
      <c r="P200">
        <v>132</v>
      </c>
      <c r="Q200">
        <v>0</v>
      </c>
      <c r="R200" s="1">
        <v>47236</v>
      </c>
      <c r="S200" s="60">
        <v>6.0915867944622004E-3</v>
      </c>
      <c r="T200" s="1">
        <v>36000</v>
      </c>
      <c r="U200" s="1">
        <v>37057</v>
      </c>
      <c r="V200" s="1">
        <v>34040</v>
      </c>
      <c r="W200">
        <v>33</v>
      </c>
      <c r="X200" s="18">
        <f t="shared" si="20"/>
        <v>8.0447116605978492E-4</v>
      </c>
      <c r="Y200" s="19">
        <f t="shared" ref="Y200:Y263" si="23">IF(O200=0,0,P200/O200)</f>
        <v>3.4736842105263159</v>
      </c>
      <c r="Z200" s="18">
        <f t="shared" ref="Z200:Z263" si="24">IF(O200=0,0,Q200/O200)</f>
        <v>0</v>
      </c>
      <c r="AA200" s="19">
        <f t="shared" si="21"/>
        <v>76.213057837242786</v>
      </c>
      <c r="AB200" s="19">
        <f t="shared" si="22"/>
        <v>91.858488274819877</v>
      </c>
      <c r="AC200" s="18">
        <f t="shared" ref="AC200:AC263" si="25">W200/R200*100</f>
        <v>6.9861969684139213E-2</v>
      </c>
      <c r="AD200" s="43">
        <f t="shared" ref="AD200:AD263" si="26">R200/W200</f>
        <v>1431.3939393939395</v>
      </c>
    </row>
    <row r="201" spans="1:30">
      <c r="A201">
        <v>2013</v>
      </c>
      <c r="B201">
        <v>28</v>
      </c>
      <c r="C201" t="s">
        <v>77</v>
      </c>
      <c r="D201" s="18">
        <v>4.4921795238289707E-4</v>
      </c>
      <c r="E201" s="19">
        <v>2.8181818181818183</v>
      </c>
      <c r="F201" s="18">
        <v>0</v>
      </c>
      <c r="G201" s="19">
        <v>76.979621840160078</v>
      </c>
      <c r="H201" s="19">
        <v>92.920353982300881</v>
      </c>
      <c r="I201" s="67">
        <v>0.7</v>
      </c>
      <c r="J201" s="1">
        <v>48974</v>
      </c>
      <c r="K201" s="43">
        <v>1484.060606060606</v>
      </c>
      <c r="L201" s="19">
        <v>2.04</v>
      </c>
      <c r="M201" s="19">
        <v>13067.1</v>
      </c>
      <c r="O201" s="1">
        <v>22</v>
      </c>
      <c r="P201">
        <v>62</v>
      </c>
      <c r="Q201">
        <v>0</v>
      </c>
      <c r="R201" s="1">
        <v>48974</v>
      </c>
      <c r="S201" s="60">
        <v>3.6793970700313317E-2</v>
      </c>
      <c r="T201" s="1">
        <v>37700</v>
      </c>
      <c r="U201" s="1">
        <v>38420</v>
      </c>
      <c r="V201" s="1">
        <v>35700</v>
      </c>
      <c r="W201">
        <v>33</v>
      </c>
      <c r="X201" s="18">
        <f t="shared" ref="X201:X264" si="27">IF(R201=0,0,O201/R201)</f>
        <v>4.4921795238289707E-4</v>
      </c>
      <c r="Y201" s="19">
        <f t="shared" si="23"/>
        <v>2.8181818181818183</v>
      </c>
      <c r="Z201" s="18">
        <f t="shared" si="24"/>
        <v>0</v>
      </c>
      <c r="AA201" s="19">
        <f t="shared" si="21"/>
        <v>76.979621840160078</v>
      </c>
      <c r="AB201" s="19">
        <f t="shared" si="22"/>
        <v>92.920353982300881</v>
      </c>
      <c r="AC201" s="18">
        <f t="shared" si="25"/>
        <v>6.7382692857434548E-2</v>
      </c>
      <c r="AD201" s="43">
        <f t="shared" si="26"/>
        <v>1484.060606060606</v>
      </c>
    </row>
    <row r="202" spans="1:30">
      <c r="A202">
        <v>2014</v>
      </c>
      <c r="B202">
        <v>28</v>
      </c>
      <c r="C202" t="s">
        <v>77</v>
      </c>
      <c r="D202" s="18">
        <v>1.0954902318787657E-3</v>
      </c>
      <c r="E202" s="19">
        <v>3.425925925925926</v>
      </c>
      <c r="F202" s="18">
        <v>0</v>
      </c>
      <c r="G202" s="19">
        <v>76.887184792972633</v>
      </c>
      <c r="H202" s="19">
        <v>93.095422808378586</v>
      </c>
      <c r="I202" s="67">
        <v>0.7</v>
      </c>
      <c r="J202" s="1">
        <v>49293</v>
      </c>
      <c r="K202" s="43">
        <v>1493.7272727272727</v>
      </c>
      <c r="L202" s="68">
        <v>2.0950000000000002</v>
      </c>
      <c r="M202" s="19">
        <v>13348.83</v>
      </c>
      <c r="O202" s="1">
        <v>54</v>
      </c>
      <c r="P202">
        <v>185</v>
      </c>
      <c r="Q202">
        <v>0</v>
      </c>
      <c r="R202" s="1">
        <v>49293</v>
      </c>
      <c r="S202" s="60">
        <v>6.5136603095519163E-3</v>
      </c>
      <c r="T202" s="1">
        <v>37900</v>
      </c>
      <c r="U202" s="1">
        <v>38670</v>
      </c>
      <c r="V202" s="1">
        <v>36000</v>
      </c>
      <c r="W202">
        <v>33</v>
      </c>
      <c r="X202" s="18">
        <f t="shared" si="27"/>
        <v>1.0954902318787657E-3</v>
      </c>
      <c r="Y202" s="19">
        <f t="shared" si="23"/>
        <v>3.425925925925926</v>
      </c>
      <c r="Z202" s="18">
        <f t="shared" si="24"/>
        <v>0</v>
      </c>
      <c r="AA202" s="19">
        <f t="shared" si="21"/>
        <v>76.887184792972633</v>
      </c>
      <c r="AB202" s="19">
        <f t="shared" si="22"/>
        <v>93.095422808378586</v>
      </c>
      <c r="AC202" s="18">
        <f t="shared" si="25"/>
        <v>6.6946625281480127E-2</v>
      </c>
      <c r="AD202" s="43">
        <f t="shared" si="26"/>
        <v>1493.7272727272727</v>
      </c>
    </row>
    <row r="203" spans="1:30">
      <c r="A203">
        <v>2008</v>
      </c>
      <c r="B203">
        <v>29</v>
      </c>
      <c r="C203" s="26" t="s">
        <v>78</v>
      </c>
      <c r="D203" s="18">
        <v>1.1390040548544353E-3</v>
      </c>
      <c r="E203" s="19">
        <v>3.86</v>
      </c>
      <c r="F203" s="18">
        <v>0</v>
      </c>
      <c r="G203" s="19">
        <v>102.96141054262154</v>
      </c>
      <c r="H203" s="19">
        <v>110.17184643510053</v>
      </c>
      <c r="I203" s="67">
        <v>0.66500000000000004</v>
      </c>
      <c r="J203" s="1">
        <v>43898</v>
      </c>
      <c r="K203" s="43">
        <v>1463.2666666666667</v>
      </c>
      <c r="L203" s="19">
        <v>1.72</v>
      </c>
      <c r="M203" s="19">
        <v>11756.36</v>
      </c>
      <c r="O203" s="1">
        <v>50</v>
      </c>
      <c r="P203">
        <v>193</v>
      </c>
      <c r="Q203">
        <v>0</v>
      </c>
      <c r="R203" s="1">
        <v>43898</v>
      </c>
      <c r="S203" s="60">
        <v>3.8760056791292019E-2</v>
      </c>
      <c r="T203" s="1">
        <v>45198</v>
      </c>
      <c r="U203" s="1">
        <v>41025</v>
      </c>
      <c r="V203" s="1">
        <v>45198</v>
      </c>
      <c r="W203">
        <v>30</v>
      </c>
      <c r="X203" s="18">
        <f t="shared" si="27"/>
        <v>1.1390040548544353E-3</v>
      </c>
      <c r="Y203" s="19">
        <f t="shared" si="23"/>
        <v>3.86</v>
      </c>
      <c r="Z203" s="18">
        <f t="shared" si="24"/>
        <v>0</v>
      </c>
      <c r="AA203" s="19">
        <f t="shared" si="21"/>
        <v>102.96141054262154</v>
      </c>
      <c r="AB203" s="19">
        <f t="shared" si="22"/>
        <v>110.17184643510053</v>
      </c>
      <c r="AC203" s="18">
        <f t="shared" si="25"/>
        <v>6.8340243291266117E-2</v>
      </c>
      <c r="AD203" s="43">
        <f t="shared" si="26"/>
        <v>1463.2666666666667</v>
      </c>
    </row>
    <row r="204" spans="1:30">
      <c r="A204">
        <v>2009</v>
      </c>
      <c r="B204">
        <v>29</v>
      </c>
      <c r="C204" t="s">
        <v>78</v>
      </c>
      <c r="D204" s="18">
        <v>3.3886818027787193E-4</v>
      </c>
      <c r="E204" s="19">
        <v>4.666666666666667</v>
      </c>
      <c r="F204" s="18">
        <v>6.6666666666666666E-2</v>
      </c>
      <c r="G204" s="19">
        <v>106.05896306336835</v>
      </c>
      <c r="H204" s="19">
        <v>113.48626958035197</v>
      </c>
      <c r="I204" s="67">
        <v>0.66500000000000004</v>
      </c>
      <c r="J204" s="1">
        <v>44265</v>
      </c>
      <c r="K204" s="43">
        <v>1229.5833333333333</v>
      </c>
      <c r="L204" s="19">
        <v>1.84</v>
      </c>
      <c r="M204" s="19">
        <v>11278.66</v>
      </c>
      <c r="O204" s="1">
        <v>15</v>
      </c>
      <c r="P204">
        <v>70</v>
      </c>
      <c r="Q204">
        <v>1</v>
      </c>
      <c r="R204" s="1">
        <v>44265</v>
      </c>
      <c r="S204" s="60">
        <v>8.3602897626315897E-3</v>
      </c>
      <c r="T204" s="1">
        <v>46947</v>
      </c>
      <c r="U204" s="1">
        <v>41368</v>
      </c>
      <c r="V204" s="1">
        <v>46947</v>
      </c>
      <c r="W204">
        <v>36</v>
      </c>
      <c r="X204" s="18">
        <f t="shared" si="27"/>
        <v>3.3886818027787193E-4</v>
      </c>
      <c r="Y204" s="19">
        <f t="shared" si="23"/>
        <v>4.666666666666667</v>
      </c>
      <c r="Z204" s="18">
        <f t="shared" si="24"/>
        <v>6.6666666666666666E-2</v>
      </c>
      <c r="AA204" s="19">
        <f t="shared" si="21"/>
        <v>106.05896306336835</v>
      </c>
      <c r="AB204" s="19">
        <f t="shared" si="22"/>
        <v>113.48626958035197</v>
      </c>
      <c r="AC204" s="18">
        <f t="shared" si="25"/>
        <v>8.1328363266689255E-2</v>
      </c>
      <c r="AD204" s="43">
        <f t="shared" si="26"/>
        <v>1229.5833333333333</v>
      </c>
    </row>
    <row r="205" spans="1:30">
      <c r="A205">
        <v>2010</v>
      </c>
      <c r="B205">
        <v>29</v>
      </c>
      <c r="C205" t="s">
        <v>78</v>
      </c>
      <c r="D205" s="18">
        <v>8.109766789409083E-4</v>
      </c>
      <c r="E205" s="19">
        <v>4.8108108108108105</v>
      </c>
      <c r="F205" s="18">
        <v>0</v>
      </c>
      <c r="G205" s="19">
        <v>94.167543398211478</v>
      </c>
      <c r="H205" s="19">
        <v>100</v>
      </c>
      <c r="I205" s="67">
        <v>0.75</v>
      </c>
      <c r="J205" s="1">
        <v>45624</v>
      </c>
      <c r="K205" s="43">
        <v>1267.3333333333333</v>
      </c>
      <c r="L205" s="19">
        <v>1.82</v>
      </c>
      <c r="M205" s="19">
        <v>13815.39</v>
      </c>
      <c r="O205" s="1">
        <v>37</v>
      </c>
      <c r="P205">
        <v>178</v>
      </c>
      <c r="Q205">
        <v>0</v>
      </c>
      <c r="R205" s="1">
        <v>45624</v>
      </c>
      <c r="S205" s="60">
        <v>3.0701457133175181E-2</v>
      </c>
      <c r="T205" s="1">
        <v>42963</v>
      </c>
      <c r="U205" s="1">
        <v>42963</v>
      </c>
      <c r="V205" s="1">
        <v>42963</v>
      </c>
      <c r="W205">
        <v>36</v>
      </c>
      <c r="X205" s="18">
        <f t="shared" si="27"/>
        <v>8.109766789409083E-4</v>
      </c>
      <c r="Y205" s="19">
        <f t="shared" si="23"/>
        <v>4.8108108108108105</v>
      </c>
      <c r="Z205" s="18">
        <f t="shared" si="24"/>
        <v>0</v>
      </c>
      <c r="AA205" s="19">
        <f t="shared" si="21"/>
        <v>94.167543398211478</v>
      </c>
      <c r="AB205" s="19">
        <f t="shared" si="22"/>
        <v>100</v>
      </c>
      <c r="AC205" s="18">
        <f t="shared" si="25"/>
        <v>7.8905839032088365E-2</v>
      </c>
      <c r="AD205" s="43">
        <f t="shared" si="26"/>
        <v>1267.3333333333333</v>
      </c>
    </row>
    <row r="206" spans="1:30">
      <c r="A206">
        <v>2011</v>
      </c>
      <c r="B206">
        <v>29</v>
      </c>
      <c r="C206" t="s">
        <v>78</v>
      </c>
      <c r="D206" s="18">
        <v>6.2959987842209244E-4</v>
      </c>
      <c r="E206" s="19">
        <v>3.3793103448275863</v>
      </c>
      <c r="F206" s="18">
        <v>3.4482758620689655E-2</v>
      </c>
      <c r="G206" s="19">
        <v>94.168602505373315</v>
      </c>
      <c r="H206" s="19">
        <v>100</v>
      </c>
      <c r="I206" s="67">
        <v>0.75</v>
      </c>
      <c r="J206" s="1">
        <v>46061</v>
      </c>
      <c r="K206" s="43">
        <v>1279.4722222222222</v>
      </c>
      <c r="L206" s="19">
        <v>1.97</v>
      </c>
      <c r="M206" s="19">
        <v>15344.45</v>
      </c>
      <c r="O206" s="1">
        <v>29</v>
      </c>
      <c r="P206">
        <v>98</v>
      </c>
      <c r="Q206">
        <v>1</v>
      </c>
      <c r="R206" s="1">
        <v>46061</v>
      </c>
      <c r="S206" s="60">
        <v>9.578292126950716E-3</v>
      </c>
      <c r="T206" s="1">
        <v>43375</v>
      </c>
      <c r="U206" s="1">
        <v>43375</v>
      </c>
      <c r="V206" s="1">
        <v>43375</v>
      </c>
      <c r="W206">
        <v>36</v>
      </c>
      <c r="X206" s="18">
        <f t="shared" si="27"/>
        <v>6.2959987842209244E-4</v>
      </c>
      <c r="Y206" s="19">
        <f t="shared" si="23"/>
        <v>3.3793103448275863</v>
      </c>
      <c r="Z206" s="18">
        <f t="shared" si="24"/>
        <v>3.4482758620689655E-2</v>
      </c>
      <c r="AA206" s="19">
        <f t="shared" si="21"/>
        <v>94.168602505373315</v>
      </c>
      <c r="AB206" s="19">
        <f t="shared" si="22"/>
        <v>100</v>
      </c>
      <c r="AC206" s="18">
        <f t="shared" si="25"/>
        <v>7.8157226286880446E-2</v>
      </c>
      <c r="AD206" s="43">
        <f t="shared" si="26"/>
        <v>1279.4722222222222</v>
      </c>
    </row>
    <row r="207" spans="1:30">
      <c r="A207">
        <v>2012</v>
      </c>
      <c r="B207">
        <v>29</v>
      </c>
      <c r="C207" t="s">
        <v>78</v>
      </c>
      <c r="D207" s="18">
        <v>4.5178778882147926E-4</v>
      </c>
      <c r="E207" s="19">
        <v>3.3809523809523809</v>
      </c>
      <c r="F207" s="18">
        <v>0</v>
      </c>
      <c r="G207" s="19">
        <v>94.167634783357002</v>
      </c>
      <c r="H207" s="19">
        <v>100</v>
      </c>
      <c r="I207" s="67">
        <v>0.75</v>
      </c>
      <c r="J207" s="1">
        <v>46482</v>
      </c>
      <c r="K207" s="43">
        <v>1291.1666666666667</v>
      </c>
      <c r="L207" s="68">
        <v>2.0049999999999999</v>
      </c>
      <c r="M207" s="19">
        <v>17464.939999999999</v>
      </c>
      <c r="O207" s="1">
        <v>21</v>
      </c>
      <c r="P207">
        <v>71</v>
      </c>
      <c r="Q207">
        <v>0</v>
      </c>
      <c r="R207" s="1">
        <v>46482</v>
      </c>
      <c r="S207" s="60">
        <v>9.1400534074379536E-3</v>
      </c>
      <c r="T207" s="1">
        <v>43771</v>
      </c>
      <c r="U207" s="1">
        <v>43771</v>
      </c>
      <c r="V207" s="1">
        <v>43771</v>
      </c>
      <c r="W207">
        <v>36</v>
      </c>
      <c r="X207" s="18">
        <f t="shared" si="27"/>
        <v>4.5178778882147926E-4</v>
      </c>
      <c r="Y207" s="19">
        <f t="shared" si="23"/>
        <v>3.3809523809523809</v>
      </c>
      <c r="Z207" s="18">
        <f t="shared" si="24"/>
        <v>0</v>
      </c>
      <c r="AA207" s="19">
        <f t="shared" si="21"/>
        <v>94.167634783357002</v>
      </c>
      <c r="AB207" s="19">
        <f t="shared" si="22"/>
        <v>100</v>
      </c>
      <c r="AC207" s="18">
        <f t="shared" si="25"/>
        <v>7.7449335226539309E-2</v>
      </c>
      <c r="AD207" s="43">
        <f t="shared" si="26"/>
        <v>1291.1666666666667</v>
      </c>
    </row>
    <row r="208" spans="1:30">
      <c r="A208">
        <v>2013</v>
      </c>
      <c r="B208">
        <v>29</v>
      </c>
      <c r="C208" t="s">
        <v>78</v>
      </c>
      <c r="D208" s="18">
        <v>3.3092037228541881E-4</v>
      </c>
      <c r="E208" s="19">
        <v>3.6875</v>
      </c>
      <c r="F208" s="18">
        <v>0</v>
      </c>
      <c r="G208" s="19">
        <v>94.167528438469489</v>
      </c>
      <c r="H208" s="19">
        <v>100</v>
      </c>
      <c r="I208" s="67">
        <v>0.75</v>
      </c>
      <c r="J208" s="1">
        <v>48350</v>
      </c>
      <c r="K208" s="43">
        <v>1343.0555555555557</v>
      </c>
      <c r="L208" s="19">
        <v>2.04</v>
      </c>
      <c r="M208" s="19">
        <v>19169.38</v>
      </c>
      <c r="O208" s="1">
        <v>16</v>
      </c>
      <c r="P208">
        <v>59</v>
      </c>
      <c r="Q208">
        <v>0</v>
      </c>
      <c r="R208" s="1">
        <v>48350</v>
      </c>
      <c r="S208" s="60">
        <v>4.0187599500882021E-2</v>
      </c>
      <c r="T208" s="1">
        <v>45530</v>
      </c>
      <c r="U208" s="1">
        <v>45530</v>
      </c>
      <c r="V208" s="1">
        <v>45530</v>
      </c>
      <c r="W208">
        <v>36</v>
      </c>
      <c r="X208" s="18">
        <f t="shared" si="27"/>
        <v>3.3092037228541881E-4</v>
      </c>
      <c r="Y208" s="19">
        <f t="shared" si="23"/>
        <v>3.6875</v>
      </c>
      <c r="Z208" s="18">
        <f t="shared" si="24"/>
        <v>0</v>
      </c>
      <c r="AA208" s="19">
        <f t="shared" si="21"/>
        <v>94.167528438469489</v>
      </c>
      <c r="AB208" s="19">
        <f t="shared" si="22"/>
        <v>100</v>
      </c>
      <c r="AC208" s="18">
        <f t="shared" si="25"/>
        <v>7.4457083764219237E-2</v>
      </c>
      <c r="AD208" s="43">
        <f t="shared" si="26"/>
        <v>1343.0555555555557</v>
      </c>
    </row>
    <row r="209" spans="1:30">
      <c r="A209">
        <v>2014</v>
      </c>
      <c r="B209">
        <v>29</v>
      </c>
      <c r="C209" t="s">
        <v>78</v>
      </c>
      <c r="D209" s="18">
        <v>2.4589156182123681E-4</v>
      </c>
      <c r="E209" s="19">
        <v>2.5833333333333335</v>
      </c>
      <c r="F209" s="18">
        <v>0</v>
      </c>
      <c r="G209" s="19">
        <v>94.168271792139663</v>
      </c>
      <c r="H209" s="19">
        <v>100</v>
      </c>
      <c r="I209" s="67">
        <v>0.75</v>
      </c>
      <c r="J209" s="1">
        <v>48802</v>
      </c>
      <c r="K209" s="43">
        <v>1355.6111111111111</v>
      </c>
      <c r="L209" s="68">
        <v>2.0950000000000002</v>
      </c>
      <c r="M209" s="19">
        <v>20507.560000000001</v>
      </c>
      <c r="O209" s="1">
        <v>12</v>
      </c>
      <c r="P209">
        <v>31</v>
      </c>
      <c r="Q209">
        <v>0</v>
      </c>
      <c r="R209" s="1">
        <v>48802</v>
      </c>
      <c r="S209" s="60">
        <v>9.3485005170630409E-3</v>
      </c>
      <c r="T209" s="1">
        <v>45956</v>
      </c>
      <c r="U209" s="1">
        <v>45956</v>
      </c>
      <c r="V209" s="1">
        <v>45956</v>
      </c>
      <c r="W209">
        <v>36</v>
      </c>
      <c r="X209" s="18">
        <f t="shared" si="27"/>
        <v>2.4589156182123681E-4</v>
      </c>
      <c r="Y209" s="19">
        <f t="shared" si="23"/>
        <v>2.5833333333333335</v>
      </c>
      <c r="Z209" s="18">
        <f t="shared" si="24"/>
        <v>0</v>
      </c>
      <c r="AA209" s="19">
        <f t="shared" si="21"/>
        <v>94.168271792139663</v>
      </c>
      <c r="AB209" s="19">
        <f t="shared" si="22"/>
        <v>100</v>
      </c>
      <c r="AC209" s="18">
        <f t="shared" si="25"/>
        <v>7.3767468546371048E-2</v>
      </c>
      <c r="AD209" s="43">
        <f t="shared" si="26"/>
        <v>1355.6111111111111</v>
      </c>
    </row>
    <row r="210" spans="1:30">
      <c r="A210">
        <v>2008</v>
      </c>
      <c r="B210">
        <v>30</v>
      </c>
      <c r="C210" t="s">
        <v>84</v>
      </c>
      <c r="D210" s="18">
        <v>9.5774647887323944E-4</v>
      </c>
      <c r="E210" s="19">
        <v>3.0588235294117645</v>
      </c>
      <c r="F210" s="18">
        <v>0</v>
      </c>
      <c r="G210" s="19">
        <v>76.540845070422534</v>
      </c>
      <c r="H210" s="19">
        <v>85.998480348138429</v>
      </c>
      <c r="I210" s="67">
        <v>0.59</v>
      </c>
      <c r="J210" s="1">
        <v>17750</v>
      </c>
      <c r="K210" s="43">
        <v>1775</v>
      </c>
      <c r="L210" s="19">
        <v>1.72</v>
      </c>
      <c r="M210" s="19">
        <v>8587.69</v>
      </c>
      <c r="O210" s="1">
        <v>17</v>
      </c>
      <c r="P210" s="1">
        <v>52</v>
      </c>
      <c r="R210" s="1">
        <v>17750</v>
      </c>
      <c r="S210" s="60">
        <v>3.2336861695940522E-2</v>
      </c>
      <c r="T210" s="1">
        <v>13586</v>
      </c>
      <c r="U210" s="1">
        <v>14477</v>
      </c>
      <c r="V210" s="1">
        <v>12450</v>
      </c>
      <c r="W210" s="1">
        <v>10</v>
      </c>
      <c r="X210" s="18">
        <f t="shared" si="27"/>
        <v>9.5774647887323944E-4</v>
      </c>
      <c r="Y210" s="19">
        <f t="shared" si="23"/>
        <v>3.0588235294117645</v>
      </c>
      <c r="Z210" s="18">
        <f t="shared" si="24"/>
        <v>0</v>
      </c>
      <c r="AA210" s="19">
        <f t="shared" si="21"/>
        <v>76.540845070422534</v>
      </c>
      <c r="AB210" s="19">
        <f t="shared" si="22"/>
        <v>85.998480348138429</v>
      </c>
      <c r="AC210" s="18">
        <f t="shared" si="25"/>
        <v>5.6338028169014086E-2</v>
      </c>
      <c r="AD210" s="43">
        <f t="shared" si="26"/>
        <v>1775</v>
      </c>
    </row>
    <row r="211" spans="1:30">
      <c r="A211">
        <v>2009</v>
      </c>
      <c r="B211">
        <v>30</v>
      </c>
      <c r="C211" t="s">
        <v>84</v>
      </c>
      <c r="D211" s="18">
        <v>5.0547598989048015E-4</v>
      </c>
      <c r="E211" s="19">
        <v>3.6666666666666665</v>
      </c>
      <c r="F211" s="18">
        <v>0</v>
      </c>
      <c r="G211" s="19">
        <v>80.112327997753439</v>
      </c>
      <c r="H211" s="19">
        <v>90.015149428453384</v>
      </c>
      <c r="I211" s="67">
        <v>0.59</v>
      </c>
      <c r="J211" s="1">
        <v>17805</v>
      </c>
      <c r="K211" s="43">
        <v>1978.3333333333333</v>
      </c>
      <c r="L211" s="19">
        <v>1.84</v>
      </c>
      <c r="M211" s="19">
        <v>8739.52</v>
      </c>
      <c r="O211" s="1">
        <v>9</v>
      </c>
      <c r="P211" s="1">
        <v>33</v>
      </c>
      <c r="R211" s="1">
        <v>17805</v>
      </c>
      <c r="S211" s="60">
        <v>3.0985915492958149E-3</v>
      </c>
      <c r="T211" s="1">
        <v>14264</v>
      </c>
      <c r="U211" s="1">
        <v>14522</v>
      </c>
      <c r="V211" s="1">
        <v>13072</v>
      </c>
      <c r="W211" s="1">
        <v>9</v>
      </c>
      <c r="X211" s="18">
        <f t="shared" si="27"/>
        <v>5.0547598989048015E-4</v>
      </c>
      <c r="Y211" s="19">
        <f t="shared" si="23"/>
        <v>3.6666666666666665</v>
      </c>
      <c r="Z211" s="18">
        <f t="shared" si="24"/>
        <v>0</v>
      </c>
      <c r="AA211" s="19">
        <f t="shared" si="21"/>
        <v>80.112327997753439</v>
      </c>
      <c r="AB211" s="19">
        <f t="shared" si="22"/>
        <v>90.015149428453384</v>
      </c>
      <c r="AC211" s="18">
        <f t="shared" si="25"/>
        <v>5.0547598989048016E-2</v>
      </c>
      <c r="AD211" s="43">
        <f t="shared" si="26"/>
        <v>1978.3333333333333</v>
      </c>
    </row>
    <row r="212" spans="1:30">
      <c r="A212">
        <v>2010</v>
      </c>
      <c r="B212">
        <v>30</v>
      </c>
      <c r="C212" t="s">
        <v>84</v>
      </c>
      <c r="D212" s="18">
        <v>6.9593458214927794E-4</v>
      </c>
      <c r="E212" s="19">
        <v>2.5</v>
      </c>
      <c r="F212" s="18">
        <v>0</v>
      </c>
      <c r="G212" s="19">
        <v>83.251174389607371</v>
      </c>
      <c r="H212" s="19">
        <v>92.67296040580527</v>
      </c>
      <c r="I212" s="67">
        <v>0.69199999999999995</v>
      </c>
      <c r="J212" s="1">
        <v>17243</v>
      </c>
      <c r="K212" s="43">
        <v>1915.8888888888889</v>
      </c>
      <c r="L212" s="19">
        <v>1.82</v>
      </c>
      <c r="M212" s="19">
        <v>9445.26</v>
      </c>
      <c r="O212" s="1">
        <v>12</v>
      </c>
      <c r="P212" s="1">
        <v>30</v>
      </c>
      <c r="R212" s="1">
        <v>17243</v>
      </c>
      <c r="S212" s="60">
        <v>-3.15641673687167E-2</v>
      </c>
      <c r="T212" s="1">
        <v>14355</v>
      </c>
      <c r="U212" s="1">
        <v>14194</v>
      </c>
      <c r="V212" s="1">
        <v>13154</v>
      </c>
      <c r="W212" s="1">
        <v>9</v>
      </c>
      <c r="X212" s="18">
        <f t="shared" si="27"/>
        <v>6.9593458214927794E-4</v>
      </c>
      <c r="Y212" s="19">
        <f t="shared" si="23"/>
        <v>2.5</v>
      </c>
      <c r="Z212" s="18">
        <f t="shared" si="24"/>
        <v>0</v>
      </c>
      <c r="AA212" s="19">
        <f t="shared" si="21"/>
        <v>83.251174389607371</v>
      </c>
      <c r="AB212" s="19">
        <f t="shared" si="22"/>
        <v>92.67296040580527</v>
      </c>
      <c r="AC212" s="18">
        <f t="shared" si="25"/>
        <v>5.2195093661195846E-2</v>
      </c>
      <c r="AD212" s="43">
        <f t="shared" si="26"/>
        <v>1915.8888888888889</v>
      </c>
    </row>
    <row r="213" spans="1:30">
      <c r="A213">
        <v>2011</v>
      </c>
      <c r="B213">
        <v>30</v>
      </c>
      <c r="C213" t="s">
        <v>84</v>
      </c>
      <c r="D213" s="18">
        <v>1.2168974908732689E-3</v>
      </c>
      <c r="E213" s="19">
        <v>3.3333333333333335</v>
      </c>
      <c r="F213" s="18">
        <v>9.5238095238095233E-2</v>
      </c>
      <c r="G213" s="19">
        <v>0</v>
      </c>
      <c r="H213" s="19">
        <v>0</v>
      </c>
      <c r="I213" s="67">
        <v>0.69199999999999995</v>
      </c>
      <c r="J213" s="1">
        <v>17257</v>
      </c>
      <c r="K213" s="43">
        <v>1917.4444444444443</v>
      </c>
      <c r="L213" s="19">
        <v>1.97</v>
      </c>
      <c r="M213" s="19">
        <v>11740.51</v>
      </c>
      <c r="O213" s="1">
        <v>21</v>
      </c>
      <c r="P213" s="1">
        <v>70</v>
      </c>
      <c r="Q213">
        <v>2</v>
      </c>
      <c r="R213" s="1">
        <v>17257</v>
      </c>
      <c r="S213" s="60">
        <v>8.1192367917415353E-4</v>
      </c>
      <c r="W213" s="1">
        <v>9</v>
      </c>
      <c r="X213" s="18">
        <f t="shared" si="27"/>
        <v>1.2168974908732689E-3</v>
      </c>
      <c r="Y213" s="19">
        <f t="shared" si="23"/>
        <v>3.3333333333333335</v>
      </c>
      <c r="Z213" s="18">
        <f t="shared" si="24"/>
        <v>9.5238095238095233E-2</v>
      </c>
      <c r="AA213" s="19">
        <f t="shared" si="21"/>
        <v>0</v>
      </c>
      <c r="AB213" s="19">
        <f t="shared" si="22"/>
        <v>0</v>
      </c>
      <c r="AC213" s="18">
        <f t="shared" si="25"/>
        <v>5.2152749608854375E-2</v>
      </c>
      <c r="AD213" s="43">
        <f t="shared" si="26"/>
        <v>1917.4444444444443</v>
      </c>
    </row>
    <row r="214" spans="1:30">
      <c r="A214">
        <v>2012</v>
      </c>
      <c r="B214">
        <v>30</v>
      </c>
      <c r="C214" t="s">
        <v>84</v>
      </c>
      <c r="D214" s="18">
        <v>7.5270684963233163E-4</v>
      </c>
      <c r="E214" s="19">
        <v>2.4615384615384617</v>
      </c>
      <c r="F214" s="18">
        <v>0</v>
      </c>
      <c r="G214" s="19">
        <v>87.904579931677375</v>
      </c>
      <c r="H214" s="19">
        <v>97.995357670394597</v>
      </c>
      <c r="I214" s="67">
        <v>0.69199999999999995</v>
      </c>
      <c r="J214" s="1">
        <v>17271</v>
      </c>
      <c r="K214" s="43">
        <v>1919</v>
      </c>
      <c r="L214" s="68">
        <v>2.0049999999999999</v>
      </c>
      <c r="M214" s="19">
        <v>13184.28</v>
      </c>
      <c r="O214" s="1">
        <v>13</v>
      </c>
      <c r="P214" s="1">
        <v>32</v>
      </c>
      <c r="R214" s="1">
        <v>17271</v>
      </c>
      <c r="S214" s="60">
        <v>8.112649939155947E-4</v>
      </c>
      <c r="T214" s="1">
        <v>15182</v>
      </c>
      <c r="U214" s="1">
        <v>14217</v>
      </c>
      <c r="V214" s="1">
        <v>13932</v>
      </c>
      <c r="W214" s="1">
        <v>9</v>
      </c>
      <c r="X214" s="18">
        <f t="shared" si="27"/>
        <v>7.5270684963233163E-4</v>
      </c>
      <c r="Y214" s="19">
        <f t="shared" si="23"/>
        <v>2.4615384615384617</v>
      </c>
      <c r="Z214" s="18">
        <f t="shared" si="24"/>
        <v>0</v>
      </c>
      <c r="AA214" s="19">
        <f t="shared" si="21"/>
        <v>87.904579931677375</v>
      </c>
      <c r="AB214" s="19">
        <f t="shared" si="22"/>
        <v>97.995357670394597</v>
      </c>
      <c r="AC214" s="18">
        <f t="shared" si="25"/>
        <v>5.2110474205315262E-2</v>
      </c>
      <c r="AD214" s="43">
        <f t="shared" si="26"/>
        <v>1919</v>
      </c>
    </row>
    <row r="215" spans="1:30">
      <c r="A215">
        <v>2013</v>
      </c>
      <c r="B215">
        <v>30</v>
      </c>
      <c r="C215" t="s">
        <v>84</v>
      </c>
      <c r="D215" s="18">
        <v>3.9314799213704016E-4</v>
      </c>
      <c r="E215" s="19">
        <v>2.8571428571428572</v>
      </c>
      <c r="F215" s="18">
        <v>0</v>
      </c>
      <c r="G215" s="19">
        <v>0</v>
      </c>
      <c r="H215" s="19">
        <v>0</v>
      </c>
      <c r="I215" s="67">
        <v>0.69199999999999995</v>
      </c>
      <c r="J215" s="1">
        <v>17805</v>
      </c>
      <c r="K215" s="43">
        <v>1978.3333333333333</v>
      </c>
      <c r="L215" s="19">
        <v>2.04</v>
      </c>
      <c r="M215" s="19">
        <v>12884.41</v>
      </c>
      <c r="O215" s="1">
        <v>7</v>
      </c>
      <c r="P215" s="1">
        <v>20</v>
      </c>
      <c r="R215" s="1">
        <v>17805</v>
      </c>
      <c r="S215" s="60">
        <v>3.0918881361820416E-2</v>
      </c>
      <c r="W215" s="1">
        <v>9</v>
      </c>
      <c r="X215" s="18">
        <f t="shared" si="27"/>
        <v>3.9314799213704016E-4</v>
      </c>
      <c r="Y215" s="19">
        <f t="shared" si="23"/>
        <v>2.8571428571428572</v>
      </c>
      <c r="Z215" s="18">
        <f t="shared" si="24"/>
        <v>0</v>
      </c>
      <c r="AA215" s="19">
        <f t="shared" si="21"/>
        <v>0</v>
      </c>
      <c r="AB215" s="19">
        <f t="shared" si="22"/>
        <v>0</v>
      </c>
      <c r="AC215" s="18">
        <f t="shared" si="25"/>
        <v>5.0547598989048016E-2</v>
      </c>
      <c r="AD215" s="43">
        <f t="shared" si="26"/>
        <v>1978.3333333333333</v>
      </c>
    </row>
    <row r="216" spans="1:30">
      <c r="A216">
        <v>2014</v>
      </c>
      <c r="B216">
        <v>30</v>
      </c>
      <c r="C216" t="s">
        <v>84</v>
      </c>
      <c r="D216" s="18">
        <v>5.6078959174517718E-4</v>
      </c>
      <c r="E216" s="19">
        <v>2.6</v>
      </c>
      <c r="F216" s="18">
        <v>0</v>
      </c>
      <c r="G216" s="19">
        <v>0</v>
      </c>
      <c r="H216" s="19">
        <v>0</v>
      </c>
      <c r="I216" s="67">
        <v>0.69199999999999995</v>
      </c>
      <c r="J216" s="1">
        <v>17832</v>
      </c>
      <c r="K216" s="43">
        <v>1981.3333333333333</v>
      </c>
      <c r="L216" s="68">
        <v>2.0950000000000002</v>
      </c>
      <c r="M216" s="19">
        <v>16068.54</v>
      </c>
      <c r="O216" s="1">
        <v>10</v>
      </c>
      <c r="P216" s="1">
        <v>26</v>
      </c>
      <c r="R216" s="1">
        <v>17832</v>
      </c>
      <c r="S216" s="60">
        <v>1.5164279696713301E-3</v>
      </c>
      <c r="W216" s="1">
        <v>9</v>
      </c>
      <c r="X216" s="18">
        <f t="shared" si="27"/>
        <v>5.6078959174517718E-4</v>
      </c>
      <c r="Y216" s="19">
        <f t="shared" si="23"/>
        <v>2.6</v>
      </c>
      <c r="Z216" s="18">
        <f t="shared" si="24"/>
        <v>0</v>
      </c>
      <c r="AA216" s="19">
        <f t="shared" si="21"/>
        <v>0</v>
      </c>
      <c r="AB216" s="19">
        <f t="shared" si="22"/>
        <v>0</v>
      </c>
      <c r="AC216" s="18">
        <f t="shared" si="25"/>
        <v>5.0471063257065948E-2</v>
      </c>
      <c r="AD216" s="43">
        <f t="shared" si="26"/>
        <v>1981.3333333333333</v>
      </c>
    </row>
    <row r="217" spans="1:30">
      <c r="A217">
        <v>2008</v>
      </c>
      <c r="B217">
        <v>31</v>
      </c>
      <c r="C217" s="26" t="s">
        <v>88</v>
      </c>
      <c r="D217" s="18">
        <v>1.4267185473411154E-3</v>
      </c>
      <c r="E217" s="19">
        <v>3.0454545454545454</v>
      </c>
      <c r="F217" s="18">
        <v>0</v>
      </c>
      <c r="G217" s="19">
        <v>84.747081712062254</v>
      </c>
      <c r="H217" s="19">
        <v>104.11919368974583</v>
      </c>
      <c r="I217" s="67">
        <v>0.61499999999999999</v>
      </c>
      <c r="J217" s="1">
        <v>15420</v>
      </c>
      <c r="K217" s="43">
        <v>1285</v>
      </c>
      <c r="L217" s="19">
        <v>1.72</v>
      </c>
      <c r="M217" s="19">
        <v>7466.33</v>
      </c>
      <c r="O217" s="1">
        <v>22</v>
      </c>
      <c r="P217">
        <v>67</v>
      </c>
      <c r="Q217">
        <v>0</v>
      </c>
      <c r="R217" s="1">
        <v>15420</v>
      </c>
      <c r="S217" s="60">
        <v>3.5455278001611523E-2</v>
      </c>
      <c r="T217" s="1">
        <v>13068</v>
      </c>
      <c r="U217" s="1">
        <v>12551</v>
      </c>
      <c r="V217" s="1">
        <v>13068</v>
      </c>
      <c r="W217">
        <v>12</v>
      </c>
      <c r="X217" s="18">
        <f t="shared" si="27"/>
        <v>1.4267185473411154E-3</v>
      </c>
      <c r="Y217" s="19">
        <f t="shared" si="23"/>
        <v>3.0454545454545454</v>
      </c>
      <c r="Z217" s="18">
        <f t="shared" si="24"/>
        <v>0</v>
      </c>
      <c r="AA217" s="19">
        <f t="shared" si="21"/>
        <v>84.747081712062254</v>
      </c>
      <c r="AB217" s="19">
        <f t="shared" si="22"/>
        <v>104.11919368974583</v>
      </c>
      <c r="AC217" s="18">
        <f t="shared" si="25"/>
        <v>7.7821011673151752E-2</v>
      </c>
      <c r="AD217" s="43">
        <f t="shared" si="26"/>
        <v>1285</v>
      </c>
    </row>
    <row r="218" spans="1:30">
      <c r="A218">
        <v>2009</v>
      </c>
      <c r="B218">
        <v>31</v>
      </c>
      <c r="C218" t="s">
        <v>88</v>
      </c>
      <c r="D218" s="18">
        <v>6.4487005868317537E-4</v>
      </c>
      <c r="E218" s="19">
        <v>3</v>
      </c>
      <c r="F218" s="18">
        <v>0</v>
      </c>
      <c r="G218" s="19">
        <v>85.329206164957753</v>
      </c>
      <c r="H218" s="19">
        <v>104.832831563936</v>
      </c>
      <c r="I218" s="67">
        <v>0.61499999999999999</v>
      </c>
      <c r="J218" s="1">
        <v>15507</v>
      </c>
      <c r="K218" s="43">
        <v>1409.7272727272727</v>
      </c>
      <c r="L218" s="19">
        <v>1.84</v>
      </c>
      <c r="M218" s="19">
        <v>7939.28</v>
      </c>
      <c r="O218" s="1">
        <v>10</v>
      </c>
      <c r="P218">
        <v>30</v>
      </c>
      <c r="Q218">
        <v>0</v>
      </c>
      <c r="R218" s="1">
        <v>15507</v>
      </c>
      <c r="S218" s="60">
        <v>5.6420233463034819E-3</v>
      </c>
      <c r="T218" s="1">
        <v>13232</v>
      </c>
      <c r="U218" s="1">
        <v>12622</v>
      </c>
      <c r="V218" s="1">
        <v>13232</v>
      </c>
      <c r="W218">
        <v>11</v>
      </c>
      <c r="X218" s="18">
        <f t="shared" si="27"/>
        <v>6.4487005868317537E-4</v>
      </c>
      <c r="Y218" s="19">
        <f t="shared" si="23"/>
        <v>3</v>
      </c>
      <c r="Z218" s="18">
        <f t="shared" si="24"/>
        <v>0</v>
      </c>
      <c r="AA218" s="19">
        <f t="shared" si="21"/>
        <v>85.329206164957753</v>
      </c>
      <c r="AB218" s="19">
        <f t="shared" si="22"/>
        <v>104.832831563936</v>
      </c>
      <c r="AC218" s="18">
        <f t="shared" si="25"/>
        <v>7.0935706455149294E-2</v>
      </c>
      <c r="AD218" s="43">
        <f t="shared" si="26"/>
        <v>1409.7272727272727</v>
      </c>
    </row>
    <row r="219" spans="1:30">
      <c r="A219">
        <v>2010</v>
      </c>
      <c r="B219">
        <v>31</v>
      </c>
      <c r="C219" t="s">
        <v>88</v>
      </c>
      <c r="D219" s="18">
        <v>3.505082369435682E-4</v>
      </c>
      <c r="E219" s="19">
        <v>3.3333333333333335</v>
      </c>
      <c r="F219" s="18">
        <v>0</v>
      </c>
      <c r="G219" s="19">
        <v>79.378432059820071</v>
      </c>
      <c r="H219" s="19">
        <v>99.052339991252367</v>
      </c>
      <c r="I219" s="67">
        <v>0.73</v>
      </c>
      <c r="J219" s="1">
        <v>17118</v>
      </c>
      <c r="K219" s="43">
        <v>1556.1818181818182</v>
      </c>
      <c r="L219" s="19">
        <v>1.82</v>
      </c>
      <c r="M219" s="19">
        <v>9392.16</v>
      </c>
      <c r="O219" s="1">
        <v>6</v>
      </c>
      <c r="P219">
        <v>20</v>
      </c>
      <c r="Q219">
        <v>0</v>
      </c>
      <c r="R219" s="1">
        <v>17118</v>
      </c>
      <c r="S219" s="60">
        <v>0.10388856645385958</v>
      </c>
      <c r="T219" s="1">
        <v>13588</v>
      </c>
      <c r="U219" s="1">
        <v>13718</v>
      </c>
      <c r="V219" s="1">
        <v>13588</v>
      </c>
      <c r="W219">
        <v>11</v>
      </c>
      <c r="X219" s="18">
        <f t="shared" si="27"/>
        <v>3.505082369435682E-4</v>
      </c>
      <c r="Y219" s="19">
        <f t="shared" si="23"/>
        <v>3.3333333333333335</v>
      </c>
      <c r="Z219" s="18">
        <f t="shared" si="24"/>
        <v>0</v>
      </c>
      <c r="AA219" s="19">
        <f t="shared" si="21"/>
        <v>79.378432059820071</v>
      </c>
      <c r="AB219" s="19">
        <f t="shared" si="22"/>
        <v>99.052339991252367</v>
      </c>
      <c r="AC219" s="18">
        <f t="shared" si="25"/>
        <v>6.4259843439654157E-2</v>
      </c>
      <c r="AD219" s="43">
        <f t="shared" si="26"/>
        <v>1556.1818181818182</v>
      </c>
    </row>
    <row r="220" spans="1:30">
      <c r="A220">
        <v>2011</v>
      </c>
      <c r="B220">
        <v>31</v>
      </c>
      <c r="C220" t="s">
        <v>88</v>
      </c>
      <c r="D220" s="18">
        <v>8.0812745324405444E-4</v>
      </c>
      <c r="E220" s="19">
        <v>2.7857142857142856</v>
      </c>
      <c r="F220" s="18">
        <v>0</v>
      </c>
      <c r="G220" s="19">
        <v>80.137381667051486</v>
      </c>
      <c r="H220" s="19">
        <v>100</v>
      </c>
      <c r="I220" s="67">
        <v>0.73</v>
      </c>
      <c r="J220" s="1">
        <v>17324</v>
      </c>
      <c r="K220" s="43">
        <v>1574.909090909091</v>
      </c>
      <c r="L220" s="19">
        <v>1.97</v>
      </c>
      <c r="M220" s="19">
        <v>10524.97</v>
      </c>
      <c r="O220" s="1">
        <v>14</v>
      </c>
      <c r="P220">
        <v>39</v>
      </c>
      <c r="Q220">
        <v>0</v>
      </c>
      <c r="R220" s="1">
        <v>17324</v>
      </c>
      <c r="S220" s="60">
        <v>1.2034116135062556E-2</v>
      </c>
      <c r="T220" s="1">
        <v>13883</v>
      </c>
      <c r="U220" s="1">
        <v>13883</v>
      </c>
      <c r="V220" s="1">
        <v>13883</v>
      </c>
      <c r="W220">
        <v>11</v>
      </c>
      <c r="X220" s="18">
        <f t="shared" si="27"/>
        <v>8.0812745324405444E-4</v>
      </c>
      <c r="Y220" s="19">
        <f t="shared" si="23"/>
        <v>2.7857142857142856</v>
      </c>
      <c r="Z220" s="18">
        <f t="shared" si="24"/>
        <v>0</v>
      </c>
      <c r="AA220" s="19">
        <f t="shared" si="21"/>
        <v>80.137381667051486</v>
      </c>
      <c r="AB220" s="19">
        <f t="shared" si="22"/>
        <v>100</v>
      </c>
      <c r="AC220" s="18">
        <f t="shared" si="25"/>
        <v>6.34957284691757E-2</v>
      </c>
      <c r="AD220" s="43">
        <f t="shared" si="26"/>
        <v>1574.909090909091</v>
      </c>
    </row>
    <row r="221" spans="1:30">
      <c r="A221">
        <v>2012</v>
      </c>
      <c r="B221">
        <v>31</v>
      </c>
      <c r="C221" t="s">
        <v>88</v>
      </c>
      <c r="D221" s="18">
        <v>7.9894995149232435E-4</v>
      </c>
      <c r="E221" s="19">
        <v>2.5714285714285716</v>
      </c>
      <c r="F221" s="18">
        <v>0</v>
      </c>
      <c r="G221" s="19">
        <v>80.140386920047931</v>
      </c>
      <c r="H221" s="19">
        <v>100</v>
      </c>
      <c r="I221" s="67">
        <v>0.73</v>
      </c>
      <c r="J221" s="1">
        <v>17523</v>
      </c>
      <c r="K221" s="43">
        <v>1593</v>
      </c>
      <c r="L221" s="68">
        <v>2.0049999999999999</v>
      </c>
      <c r="M221" s="19">
        <v>12129.95</v>
      </c>
      <c r="O221" s="1">
        <v>14</v>
      </c>
      <c r="P221">
        <v>36</v>
      </c>
      <c r="Q221">
        <v>0</v>
      </c>
      <c r="R221" s="1">
        <v>17523</v>
      </c>
      <c r="S221" s="60">
        <v>1.1486954513969083E-2</v>
      </c>
      <c r="T221" s="1">
        <v>14043</v>
      </c>
      <c r="U221" s="1">
        <v>14043</v>
      </c>
      <c r="V221" s="1">
        <v>14043</v>
      </c>
      <c r="W221">
        <v>11</v>
      </c>
      <c r="X221" s="18">
        <f t="shared" si="27"/>
        <v>7.9894995149232435E-4</v>
      </c>
      <c r="Y221" s="19">
        <f t="shared" si="23"/>
        <v>2.5714285714285716</v>
      </c>
      <c r="Z221" s="18">
        <f t="shared" si="24"/>
        <v>0</v>
      </c>
      <c r="AA221" s="19">
        <f t="shared" si="21"/>
        <v>80.140386920047931</v>
      </c>
      <c r="AB221" s="19">
        <f t="shared" si="22"/>
        <v>100</v>
      </c>
      <c r="AC221" s="18">
        <f t="shared" si="25"/>
        <v>6.2774639045825489E-2</v>
      </c>
      <c r="AD221" s="43">
        <f t="shared" si="26"/>
        <v>1593</v>
      </c>
    </row>
    <row r="222" spans="1:30">
      <c r="A222">
        <v>2013</v>
      </c>
      <c r="B222">
        <v>31</v>
      </c>
      <c r="C222" t="s">
        <v>88</v>
      </c>
      <c r="D222" s="18">
        <v>2.7365770893766076E-4</v>
      </c>
      <c r="E222" s="19">
        <v>3.4</v>
      </c>
      <c r="F222" s="18">
        <v>0.2</v>
      </c>
      <c r="G222" s="19">
        <v>80.137923485304583</v>
      </c>
      <c r="H222" s="19">
        <v>100</v>
      </c>
      <c r="I222" s="67">
        <v>0.73</v>
      </c>
      <c r="J222" s="1">
        <v>18271</v>
      </c>
      <c r="K222" s="43">
        <v>1661</v>
      </c>
      <c r="L222" s="19">
        <v>2.04</v>
      </c>
      <c r="M222" s="19">
        <v>12364.26</v>
      </c>
      <c r="O222" s="1">
        <v>5</v>
      </c>
      <c r="P222">
        <v>17</v>
      </c>
      <c r="Q222">
        <v>1</v>
      </c>
      <c r="R222" s="1">
        <v>18271</v>
      </c>
      <c r="S222" s="60">
        <v>4.2686754551161332E-2</v>
      </c>
      <c r="T222" s="1">
        <v>14642</v>
      </c>
      <c r="U222" s="1">
        <v>14642</v>
      </c>
      <c r="V222" s="1">
        <v>14642</v>
      </c>
      <c r="W222">
        <v>11</v>
      </c>
      <c r="X222" s="18">
        <f t="shared" si="27"/>
        <v>2.7365770893766076E-4</v>
      </c>
      <c r="Y222" s="19">
        <f t="shared" si="23"/>
        <v>3.4</v>
      </c>
      <c r="Z222" s="18">
        <f t="shared" si="24"/>
        <v>0.2</v>
      </c>
      <c r="AA222" s="19">
        <f t="shared" si="21"/>
        <v>80.137923485304583</v>
      </c>
      <c r="AB222" s="19">
        <f t="shared" si="22"/>
        <v>100</v>
      </c>
      <c r="AC222" s="18">
        <f t="shared" si="25"/>
        <v>6.0204695966285374E-2</v>
      </c>
      <c r="AD222" s="43">
        <f t="shared" si="26"/>
        <v>1661</v>
      </c>
    </row>
    <row r="223" spans="1:30">
      <c r="A223">
        <v>2014</v>
      </c>
      <c r="B223">
        <v>31</v>
      </c>
      <c r="C223" t="s">
        <v>88</v>
      </c>
      <c r="D223" s="18">
        <v>0</v>
      </c>
      <c r="E223" s="19">
        <v>0</v>
      </c>
      <c r="F223" s="18">
        <v>0</v>
      </c>
      <c r="G223" s="19">
        <v>80.13635625777826</v>
      </c>
      <c r="H223" s="19">
        <v>100</v>
      </c>
      <c r="I223" s="67">
        <v>0.73</v>
      </c>
      <c r="J223" s="1">
        <v>18481</v>
      </c>
      <c r="K223" s="43">
        <v>1680.090909090909</v>
      </c>
      <c r="L223" s="68">
        <v>2.0950000000000002</v>
      </c>
      <c r="M223" s="19">
        <v>13886.98</v>
      </c>
      <c r="O223" s="1"/>
      <c r="P223">
        <v>0</v>
      </c>
      <c r="Q223">
        <v>0</v>
      </c>
      <c r="R223" s="1">
        <v>18481</v>
      </c>
      <c r="S223" s="60">
        <v>1.1493623775381767E-2</v>
      </c>
      <c r="T223" s="1">
        <v>14810</v>
      </c>
      <c r="U223" s="1">
        <v>14810</v>
      </c>
      <c r="V223" s="1">
        <v>14810</v>
      </c>
      <c r="W223">
        <v>11</v>
      </c>
      <c r="X223" s="18">
        <f t="shared" si="27"/>
        <v>0</v>
      </c>
      <c r="Y223" s="19">
        <f t="shared" si="23"/>
        <v>0</v>
      </c>
      <c r="Z223" s="18">
        <f t="shared" si="24"/>
        <v>0</v>
      </c>
      <c r="AA223" s="19">
        <f t="shared" si="21"/>
        <v>80.13635625777826</v>
      </c>
      <c r="AB223" s="19">
        <f t="shared" si="22"/>
        <v>100</v>
      </c>
      <c r="AC223" s="18">
        <f t="shared" si="25"/>
        <v>5.9520588712731998E-2</v>
      </c>
      <c r="AD223" s="43">
        <f t="shared" si="26"/>
        <v>1680.090909090909</v>
      </c>
    </row>
    <row r="224" spans="1:30">
      <c r="A224">
        <v>2008</v>
      </c>
      <c r="B224">
        <v>32</v>
      </c>
      <c r="C224" s="26" t="s">
        <v>89</v>
      </c>
      <c r="D224" s="18">
        <v>1.0468463752944255E-3</v>
      </c>
      <c r="E224" s="19">
        <v>3.5</v>
      </c>
      <c r="F224" s="18">
        <v>0</v>
      </c>
      <c r="G224" s="19">
        <v>64.505365087673383</v>
      </c>
      <c r="H224" s="19">
        <v>88.827822326335706</v>
      </c>
      <c r="I224" s="67">
        <v>0.60199999999999998</v>
      </c>
      <c r="J224" s="1">
        <v>15284</v>
      </c>
      <c r="K224" s="43">
        <v>1175.6923076923076</v>
      </c>
      <c r="L224" s="19">
        <v>1.72</v>
      </c>
      <c r="M224" s="19">
        <v>9294.9500000000007</v>
      </c>
      <c r="O224" s="1">
        <v>16</v>
      </c>
      <c r="P224">
        <v>56</v>
      </c>
      <c r="Q224">
        <v>0</v>
      </c>
      <c r="R224" s="1">
        <v>15284</v>
      </c>
      <c r="S224" s="60">
        <v>2.9017706860566816E-2</v>
      </c>
      <c r="T224" s="1">
        <v>9859</v>
      </c>
      <c r="U224" s="1">
        <v>11099</v>
      </c>
      <c r="V224" s="1">
        <v>9859</v>
      </c>
      <c r="W224">
        <v>13</v>
      </c>
      <c r="X224" s="18">
        <f t="shared" si="27"/>
        <v>1.0468463752944255E-3</v>
      </c>
      <c r="Y224" s="19">
        <f t="shared" si="23"/>
        <v>3.5</v>
      </c>
      <c r="Z224" s="18">
        <f t="shared" si="24"/>
        <v>0</v>
      </c>
      <c r="AA224" s="19">
        <f t="shared" si="21"/>
        <v>64.505365087673383</v>
      </c>
      <c r="AB224" s="19">
        <f t="shared" si="22"/>
        <v>88.827822326335706</v>
      </c>
      <c r="AC224" s="18">
        <f t="shared" si="25"/>
        <v>8.5056267992672074E-2</v>
      </c>
      <c r="AD224" s="43">
        <f t="shared" si="26"/>
        <v>1175.6923076923076</v>
      </c>
    </row>
    <row r="225" spans="1:30">
      <c r="A225">
        <v>2009</v>
      </c>
      <c r="B225">
        <v>32</v>
      </c>
      <c r="C225" t="s">
        <v>89</v>
      </c>
      <c r="D225" s="18">
        <v>9.8109752109359666E-4</v>
      </c>
      <c r="E225" s="19">
        <v>3.1333333333333333</v>
      </c>
      <c r="F225" s="18">
        <v>0</v>
      </c>
      <c r="G225" s="19">
        <v>64.811302243443009</v>
      </c>
      <c r="H225" s="19">
        <v>89.246149689273167</v>
      </c>
      <c r="I225" s="67">
        <v>0.60199999999999998</v>
      </c>
      <c r="J225" s="1">
        <v>15289</v>
      </c>
      <c r="K225" s="43">
        <v>1274.0833333333333</v>
      </c>
      <c r="L225" s="19">
        <v>1.84</v>
      </c>
      <c r="M225" s="19">
        <v>7687.63</v>
      </c>
      <c r="O225" s="1">
        <v>15</v>
      </c>
      <c r="P225">
        <v>47</v>
      </c>
      <c r="Q225">
        <v>0</v>
      </c>
      <c r="R225" s="1">
        <v>15289</v>
      </c>
      <c r="S225" s="60">
        <v>3.2713949227947126E-4</v>
      </c>
      <c r="T225" s="1">
        <v>9909</v>
      </c>
      <c r="U225" s="1">
        <v>11103</v>
      </c>
      <c r="V225" s="1">
        <v>9909</v>
      </c>
      <c r="W225">
        <v>12</v>
      </c>
      <c r="X225" s="18">
        <f t="shared" si="27"/>
        <v>9.8109752109359666E-4</v>
      </c>
      <c r="Y225" s="19">
        <f t="shared" si="23"/>
        <v>3.1333333333333333</v>
      </c>
      <c r="Z225" s="18">
        <f t="shared" si="24"/>
        <v>0</v>
      </c>
      <c r="AA225" s="19">
        <f t="shared" si="21"/>
        <v>64.811302243443009</v>
      </c>
      <c r="AB225" s="19">
        <f t="shared" si="22"/>
        <v>89.246149689273167</v>
      </c>
      <c r="AC225" s="18">
        <f t="shared" si="25"/>
        <v>7.8487801687487743E-2</v>
      </c>
      <c r="AD225" s="43">
        <f t="shared" si="26"/>
        <v>1274.0833333333333</v>
      </c>
    </row>
    <row r="226" spans="1:30">
      <c r="A226">
        <v>2010</v>
      </c>
      <c r="B226">
        <v>32</v>
      </c>
      <c r="C226" t="s">
        <v>89</v>
      </c>
      <c r="D226" s="18">
        <v>6.0321715817694373E-4</v>
      </c>
      <c r="E226" s="19">
        <v>3.6666666666666665</v>
      </c>
      <c r="F226" s="18">
        <v>0</v>
      </c>
      <c r="G226" s="19">
        <v>67.855227882037539</v>
      </c>
      <c r="H226" s="19">
        <v>89.072672884040117</v>
      </c>
      <c r="I226" s="67">
        <v>0.70199999999999996</v>
      </c>
      <c r="J226" s="1">
        <v>14920</v>
      </c>
      <c r="K226" s="43">
        <v>1243.3333333333333</v>
      </c>
      <c r="L226" s="19">
        <v>1.82</v>
      </c>
      <c r="M226" s="19">
        <v>7943.45</v>
      </c>
      <c r="O226" s="1">
        <v>9</v>
      </c>
      <c r="P226">
        <v>33</v>
      </c>
      <c r="Q226">
        <v>0</v>
      </c>
      <c r="R226" s="1">
        <v>14920</v>
      </c>
      <c r="S226" s="60">
        <v>-2.4134999018902481E-2</v>
      </c>
      <c r="T226" s="1">
        <v>10124</v>
      </c>
      <c r="U226" s="1">
        <v>11366</v>
      </c>
      <c r="V226" s="1">
        <v>10124</v>
      </c>
      <c r="W226">
        <v>12</v>
      </c>
      <c r="X226" s="18">
        <f t="shared" si="27"/>
        <v>6.0321715817694373E-4</v>
      </c>
      <c r="Y226" s="19">
        <f t="shared" si="23"/>
        <v>3.6666666666666665</v>
      </c>
      <c r="Z226" s="18">
        <f t="shared" si="24"/>
        <v>0</v>
      </c>
      <c r="AA226" s="19">
        <f t="shared" si="21"/>
        <v>67.855227882037539</v>
      </c>
      <c r="AB226" s="19">
        <f t="shared" si="22"/>
        <v>89.072672884040117</v>
      </c>
      <c r="AC226" s="18">
        <f t="shared" si="25"/>
        <v>8.0428954423592491E-2</v>
      </c>
      <c r="AD226" s="43">
        <f t="shared" si="26"/>
        <v>1243.3333333333333</v>
      </c>
    </row>
    <row r="227" spans="1:30">
      <c r="A227">
        <v>2011</v>
      </c>
      <c r="B227">
        <v>32</v>
      </c>
      <c r="C227" t="s">
        <v>89</v>
      </c>
      <c r="D227" s="18">
        <v>1.006238679814852E-3</v>
      </c>
      <c r="E227" s="19">
        <v>2.7333333333333334</v>
      </c>
      <c r="F227" s="18">
        <v>0</v>
      </c>
      <c r="G227" s="19">
        <v>69.370094586435897</v>
      </c>
      <c r="H227" s="19">
        <v>91.061993659739343</v>
      </c>
      <c r="I227" s="67">
        <v>0.70199999999999996</v>
      </c>
      <c r="J227" s="1">
        <v>14907</v>
      </c>
      <c r="K227" s="43">
        <v>1242.25</v>
      </c>
      <c r="L227" s="19">
        <v>1.97</v>
      </c>
      <c r="M227" s="19">
        <v>9371.77</v>
      </c>
      <c r="O227" s="1">
        <v>15</v>
      </c>
      <c r="P227">
        <v>41</v>
      </c>
      <c r="Q227">
        <v>0</v>
      </c>
      <c r="R227" s="1">
        <v>14907</v>
      </c>
      <c r="S227" s="60">
        <v>-8.7131367292225814E-4</v>
      </c>
      <c r="T227" s="1">
        <v>10341</v>
      </c>
      <c r="U227" s="1">
        <v>11356</v>
      </c>
      <c r="V227" s="1">
        <v>10341</v>
      </c>
      <c r="W227">
        <v>12</v>
      </c>
      <c r="X227" s="18">
        <f t="shared" si="27"/>
        <v>1.006238679814852E-3</v>
      </c>
      <c r="Y227" s="19">
        <f t="shared" si="23"/>
        <v>2.7333333333333334</v>
      </c>
      <c r="Z227" s="18">
        <f t="shared" si="24"/>
        <v>0</v>
      </c>
      <c r="AA227" s="19">
        <f t="shared" si="21"/>
        <v>69.370094586435897</v>
      </c>
      <c r="AB227" s="19">
        <f t="shared" si="22"/>
        <v>91.061993659739343</v>
      </c>
      <c r="AC227" s="18">
        <f t="shared" si="25"/>
        <v>8.0499094385188166E-2</v>
      </c>
      <c r="AD227" s="43">
        <f t="shared" si="26"/>
        <v>1242.25</v>
      </c>
    </row>
    <row r="228" spans="1:30">
      <c r="A228">
        <v>2012</v>
      </c>
      <c r="B228">
        <v>32</v>
      </c>
      <c r="C228" t="s">
        <v>89</v>
      </c>
      <c r="D228" s="18">
        <v>1.7457866111596052E-3</v>
      </c>
      <c r="E228" s="19">
        <v>4.3461538461538458</v>
      </c>
      <c r="F228" s="18">
        <v>0</v>
      </c>
      <c r="G228" s="19">
        <v>71.892835560330354</v>
      </c>
      <c r="H228" s="19">
        <v>94.376377258704281</v>
      </c>
      <c r="I228" s="67">
        <v>0.70199999999999996</v>
      </c>
      <c r="J228" s="1">
        <v>14893</v>
      </c>
      <c r="K228" s="43">
        <v>1241.0833333333333</v>
      </c>
      <c r="L228" s="68">
        <v>2.0049999999999999</v>
      </c>
      <c r="M228" s="19">
        <v>10506.25</v>
      </c>
      <c r="O228" s="1">
        <v>26</v>
      </c>
      <c r="P228">
        <v>113</v>
      </c>
      <c r="Q228">
        <v>0</v>
      </c>
      <c r="R228" s="1">
        <v>14893</v>
      </c>
      <c r="S228" s="60">
        <v>-9.3915610116057646E-4</v>
      </c>
      <c r="T228" s="1">
        <v>10707</v>
      </c>
      <c r="U228" s="1">
        <v>11345</v>
      </c>
      <c r="V228" s="1">
        <v>10707</v>
      </c>
      <c r="W228">
        <v>12</v>
      </c>
      <c r="X228" s="18">
        <f t="shared" si="27"/>
        <v>1.7457866111596052E-3</v>
      </c>
      <c r="Y228" s="19">
        <f t="shared" si="23"/>
        <v>4.3461538461538458</v>
      </c>
      <c r="Z228" s="18">
        <f t="shared" si="24"/>
        <v>0</v>
      </c>
      <c r="AA228" s="19">
        <f t="shared" si="21"/>
        <v>71.892835560330354</v>
      </c>
      <c r="AB228" s="19">
        <f t="shared" si="22"/>
        <v>94.376377258704281</v>
      </c>
      <c r="AC228" s="18">
        <f t="shared" si="25"/>
        <v>8.0574766668904854E-2</v>
      </c>
      <c r="AD228" s="43">
        <f t="shared" si="26"/>
        <v>1241.0833333333333</v>
      </c>
    </row>
    <row r="229" spans="1:30">
      <c r="A229">
        <v>2013</v>
      </c>
      <c r="B229">
        <v>32</v>
      </c>
      <c r="C229" t="s">
        <v>89</v>
      </c>
      <c r="D229" s="18">
        <v>1.8922093174996739E-3</v>
      </c>
      <c r="E229" s="19">
        <v>4.8275862068965516</v>
      </c>
      <c r="F229" s="18">
        <v>3.4482758620689655E-2</v>
      </c>
      <c r="G229" s="19">
        <v>71.434164165470435</v>
      </c>
      <c r="H229" s="19">
        <v>93.773019271948613</v>
      </c>
      <c r="I229" s="67">
        <v>0.70199999999999996</v>
      </c>
      <c r="J229" s="1">
        <v>15326</v>
      </c>
      <c r="K229" s="43">
        <v>1277.1666666666667</v>
      </c>
      <c r="L229" s="19">
        <v>2.04</v>
      </c>
      <c r="M229" s="19">
        <v>10342.950000000001</v>
      </c>
      <c r="O229" s="1">
        <v>29</v>
      </c>
      <c r="P229">
        <v>140</v>
      </c>
      <c r="Q229">
        <v>1</v>
      </c>
      <c r="R229" s="1">
        <v>15326</v>
      </c>
      <c r="S229" s="60">
        <v>2.9074061639696502E-2</v>
      </c>
      <c r="T229" s="1">
        <v>10948</v>
      </c>
      <c r="U229" s="1">
        <v>11675</v>
      </c>
      <c r="V229" s="1">
        <v>10948</v>
      </c>
      <c r="W229">
        <v>12</v>
      </c>
      <c r="X229" s="18">
        <f t="shared" si="27"/>
        <v>1.8922093174996739E-3</v>
      </c>
      <c r="Y229" s="19">
        <f t="shared" si="23"/>
        <v>4.8275862068965516</v>
      </c>
      <c r="Z229" s="18">
        <f t="shared" si="24"/>
        <v>3.4482758620689655E-2</v>
      </c>
      <c r="AA229" s="19">
        <f t="shared" si="21"/>
        <v>71.434164165470435</v>
      </c>
      <c r="AB229" s="19">
        <f t="shared" si="22"/>
        <v>93.773019271948613</v>
      </c>
      <c r="AC229" s="18">
        <f t="shared" si="25"/>
        <v>7.8298316586193406E-2</v>
      </c>
      <c r="AD229" s="43">
        <f t="shared" si="26"/>
        <v>1277.1666666666667</v>
      </c>
    </row>
    <row r="230" spans="1:30">
      <c r="A230">
        <v>2014</v>
      </c>
      <c r="B230">
        <v>32</v>
      </c>
      <c r="C230" t="s">
        <v>89</v>
      </c>
      <c r="D230" s="18">
        <v>1.3703099510603588E-3</v>
      </c>
      <c r="E230" s="19">
        <v>3.3809523809523809</v>
      </c>
      <c r="F230" s="18">
        <v>0</v>
      </c>
      <c r="G230" s="19">
        <v>72.358890701468198</v>
      </c>
      <c r="H230" s="19">
        <v>94.980728051391864</v>
      </c>
      <c r="I230" s="67">
        <v>0.70199999999999996</v>
      </c>
      <c r="J230" s="1">
        <v>15325</v>
      </c>
      <c r="K230" s="43">
        <v>1277.0833333333333</v>
      </c>
      <c r="L230" s="68">
        <v>2.0950000000000002</v>
      </c>
      <c r="M230" s="19">
        <v>12563.09</v>
      </c>
      <c r="O230" s="1">
        <v>21</v>
      </c>
      <c r="P230">
        <v>71</v>
      </c>
      <c r="Q230">
        <v>0</v>
      </c>
      <c r="R230" s="1">
        <v>15325</v>
      </c>
      <c r="S230" s="60">
        <v>-6.5248597155176391E-5</v>
      </c>
      <c r="T230" s="1">
        <v>11089</v>
      </c>
      <c r="U230" s="1">
        <v>11675</v>
      </c>
      <c r="V230" s="1">
        <v>11089</v>
      </c>
      <c r="W230">
        <v>12</v>
      </c>
      <c r="X230" s="18">
        <f t="shared" si="27"/>
        <v>1.3703099510603588E-3</v>
      </c>
      <c r="Y230" s="19">
        <f t="shared" si="23"/>
        <v>3.3809523809523809</v>
      </c>
      <c r="Z230" s="18">
        <f t="shared" si="24"/>
        <v>0</v>
      </c>
      <c r="AA230" s="19">
        <f t="shared" si="21"/>
        <v>72.358890701468198</v>
      </c>
      <c r="AB230" s="19">
        <f t="shared" si="22"/>
        <v>94.980728051391864</v>
      </c>
      <c r="AC230" s="18">
        <f t="shared" si="25"/>
        <v>7.8303425774877644E-2</v>
      </c>
      <c r="AD230" s="43">
        <f t="shared" si="26"/>
        <v>1277.0833333333333</v>
      </c>
    </row>
    <row r="231" spans="1:30">
      <c r="A231">
        <v>2008</v>
      </c>
      <c r="B231">
        <v>33</v>
      </c>
      <c r="C231" s="26" t="s">
        <v>92</v>
      </c>
      <c r="D231" s="18">
        <v>3.967515963052508E-3</v>
      </c>
      <c r="E231" s="19">
        <v>6</v>
      </c>
      <c r="F231" s="18">
        <v>7.8125E-3</v>
      </c>
      <c r="G231" s="19">
        <v>56.512305498729155</v>
      </c>
      <c r="H231" s="19">
        <v>93.516618793598681</v>
      </c>
      <c r="I231" s="67">
        <v>0.51300000000000001</v>
      </c>
      <c r="J231" s="1">
        <v>32262</v>
      </c>
      <c r="K231" s="43">
        <v>1792.3333333333333</v>
      </c>
      <c r="L231" s="19">
        <v>1.72</v>
      </c>
      <c r="M231" s="19">
        <v>4011.3</v>
      </c>
      <c r="O231" s="1">
        <v>128</v>
      </c>
      <c r="P231">
        <v>768</v>
      </c>
      <c r="Q231">
        <v>1</v>
      </c>
      <c r="R231" s="1">
        <v>32262</v>
      </c>
      <c r="S231" s="60">
        <v>3.5199743301780773E-2</v>
      </c>
      <c r="T231" s="1">
        <v>18232</v>
      </c>
      <c r="U231" s="1">
        <v>19496</v>
      </c>
      <c r="V231" s="1">
        <v>18232</v>
      </c>
      <c r="W231">
        <v>18</v>
      </c>
      <c r="X231" s="18">
        <f t="shared" si="27"/>
        <v>3.967515963052508E-3</v>
      </c>
      <c r="Y231" s="19">
        <f t="shared" si="23"/>
        <v>6</v>
      </c>
      <c r="Z231" s="18">
        <f t="shared" si="24"/>
        <v>7.8125E-3</v>
      </c>
      <c r="AA231" s="19">
        <f t="shared" si="21"/>
        <v>56.512305498729155</v>
      </c>
      <c r="AB231" s="19">
        <f t="shared" si="22"/>
        <v>93.516618793598681</v>
      </c>
      <c r="AC231" s="18">
        <f t="shared" si="25"/>
        <v>5.5793193230425885E-2</v>
      </c>
      <c r="AD231" s="43">
        <f t="shared" si="26"/>
        <v>1792.3333333333333</v>
      </c>
    </row>
    <row r="232" spans="1:30">
      <c r="A232">
        <v>2009</v>
      </c>
      <c r="B232">
        <v>33</v>
      </c>
      <c r="C232" t="s">
        <v>92</v>
      </c>
      <c r="D232" s="18">
        <v>3.5452247364202477E-3</v>
      </c>
      <c r="E232" s="19">
        <v>4.6173913043478265</v>
      </c>
      <c r="F232" s="18">
        <v>0</v>
      </c>
      <c r="G232" s="19">
        <v>54.30976015783957</v>
      </c>
      <c r="H232" s="19">
        <v>89.873482297724721</v>
      </c>
      <c r="I232" s="67">
        <v>0.51300000000000001</v>
      </c>
      <c r="J232" s="1">
        <v>32438</v>
      </c>
      <c r="K232" s="43">
        <v>1297.52</v>
      </c>
      <c r="L232" s="19">
        <v>1.84</v>
      </c>
      <c r="M232" s="19">
        <v>4511.59</v>
      </c>
      <c r="O232" s="1">
        <v>115</v>
      </c>
      <c r="P232">
        <v>531</v>
      </c>
      <c r="Q232">
        <v>0</v>
      </c>
      <c r="R232" s="1">
        <v>32438</v>
      </c>
      <c r="S232" s="60">
        <v>5.4553344491972133E-3</v>
      </c>
      <c r="T232" s="1">
        <v>17617</v>
      </c>
      <c r="U232" s="1">
        <v>19602</v>
      </c>
      <c r="V232" s="1">
        <v>17617</v>
      </c>
      <c r="W232">
        <v>25</v>
      </c>
      <c r="X232" s="18">
        <f t="shared" si="27"/>
        <v>3.5452247364202477E-3</v>
      </c>
      <c r="Y232" s="19">
        <f t="shared" si="23"/>
        <v>4.6173913043478265</v>
      </c>
      <c r="Z232" s="18">
        <f t="shared" si="24"/>
        <v>0</v>
      </c>
      <c r="AA232" s="19">
        <f t="shared" si="21"/>
        <v>54.30976015783957</v>
      </c>
      <c r="AB232" s="19">
        <f t="shared" si="22"/>
        <v>89.873482297724721</v>
      </c>
      <c r="AC232" s="18">
        <f t="shared" si="25"/>
        <v>7.7070102965657569E-2</v>
      </c>
      <c r="AD232" s="43">
        <f t="shared" si="26"/>
        <v>1297.52</v>
      </c>
    </row>
    <row r="233" spans="1:30">
      <c r="A233">
        <v>2010</v>
      </c>
      <c r="B233">
        <v>33</v>
      </c>
      <c r="C233" t="s">
        <v>92</v>
      </c>
      <c r="D233" s="18">
        <v>5.3823727293115051E-3</v>
      </c>
      <c r="E233" s="19">
        <v>5.5119047619047619</v>
      </c>
      <c r="F233" s="18">
        <v>0</v>
      </c>
      <c r="G233" s="19">
        <v>57.693909588953318</v>
      </c>
      <c r="H233" s="19">
        <v>87.100362756952848</v>
      </c>
      <c r="I233" s="67">
        <v>0.65600000000000003</v>
      </c>
      <c r="J233" s="1">
        <v>31213</v>
      </c>
      <c r="K233" s="43">
        <v>1248.52</v>
      </c>
      <c r="L233" s="19">
        <v>1.82</v>
      </c>
      <c r="M233" s="19">
        <v>5105.3999999999996</v>
      </c>
      <c r="O233" s="1">
        <v>168</v>
      </c>
      <c r="P233">
        <v>926</v>
      </c>
      <c r="Q233">
        <v>0</v>
      </c>
      <c r="R233" s="1">
        <v>31213</v>
      </c>
      <c r="S233" s="60">
        <v>-3.7764350453172169E-2</v>
      </c>
      <c r="T233" s="1">
        <v>18008</v>
      </c>
      <c r="U233" s="1">
        <v>20675</v>
      </c>
      <c r="V233" s="1">
        <v>18008</v>
      </c>
      <c r="W233">
        <v>25</v>
      </c>
      <c r="X233" s="18">
        <f t="shared" si="27"/>
        <v>5.3823727293115051E-3</v>
      </c>
      <c r="Y233" s="19">
        <f t="shared" si="23"/>
        <v>5.5119047619047619</v>
      </c>
      <c r="Z233" s="18">
        <f t="shared" si="24"/>
        <v>0</v>
      </c>
      <c r="AA233" s="19">
        <f t="shared" si="21"/>
        <v>57.693909588953318</v>
      </c>
      <c r="AB233" s="19">
        <f t="shared" si="22"/>
        <v>87.100362756952848</v>
      </c>
      <c r="AC233" s="18">
        <f t="shared" si="25"/>
        <v>8.0094832281421197E-2</v>
      </c>
      <c r="AD233" s="43">
        <f t="shared" si="26"/>
        <v>1248.52</v>
      </c>
    </row>
    <row r="234" spans="1:30">
      <c r="A234">
        <v>2011</v>
      </c>
      <c r="B234">
        <v>33</v>
      </c>
      <c r="C234" t="s">
        <v>92</v>
      </c>
      <c r="D234" s="18">
        <v>4.3789554433292851E-3</v>
      </c>
      <c r="E234" s="19">
        <v>3.8832116788321169</v>
      </c>
      <c r="F234" s="18">
        <v>0</v>
      </c>
      <c r="G234" s="19">
        <v>59.467493447548428</v>
      </c>
      <c r="H234" s="19">
        <v>89.779472084157703</v>
      </c>
      <c r="I234" s="67">
        <v>0.65600000000000003</v>
      </c>
      <c r="J234" s="1">
        <v>31286</v>
      </c>
      <c r="K234" s="43">
        <v>1251.44</v>
      </c>
      <c r="L234" s="19">
        <v>1.97</v>
      </c>
      <c r="M234" s="19">
        <v>5812.33</v>
      </c>
      <c r="O234" s="1">
        <v>137</v>
      </c>
      <c r="P234">
        <v>532</v>
      </c>
      <c r="Q234">
        <v>0</v>
      </c>
      <c r="R234" s="1">
        <v>31286</v>
      </c>
      <c r="S234" s="60">
        <v>2.3387691026175439E-3</v>
      </c>
      <c r="T234" s="1">
        <v>18605</v>
      </c>
      <c r="U234" s="1">
        <v>20723</v>
      </c>
      <c r="V234" s="1">
        <v>18605</v>
      </c>
      <c r="W234">
        <v>25</v>
      </c>
      <c r="X234" s="18">
        <f t="shared" si="27"/>
        <v>4.3789554433292851E-3</v>
      </c>
      <c r="Y234" s="19">
        <f t="shared" si="23"/>
        <v>3.8832116788321169</v>
      </c>
      <c r="Z234" s="18">
        <f t="shared" si="24"/>
        <v>0</v>
      </c>
      <c r="AA234" s="19">
        <f t="shared" si="21"/>
        <v>59.467493447548428</v>
      </c>
      <c r="AB234" s="19">
        <f t="shared" si="22"/>
        <v>89.779472084157703</v>
      </c>
      <c r="AC234" s="18">
        <f t="shared" si="25"/>
        <v>7.9907946046154824E-2</v>
      </c>
      <c r="AD234" s="43">
        <f t="shared" si="26"/>
        <v>1251.44</v>
      </c>
    </row>
    <row r="235" spans="1:30">
      <c r="A235">
        <v>2012</v>
      </c>
      <c r="B235">
        <v>33</v>
      </c>
      <c r="C235" t="s">
        <v>92</v>
      </c>
      <c r="D235" s="18">
        <v>1.4032402092103585E-3</v>
      </c>
      <c r="E235" s="19">
        <v>4.9090909090909092</v>
      </c>
      <c r="F235" s="18">
        <v>0</v>
      </c>
      <c r="G235" s="19">
        <v>61.819109580303611</v>
      </c>
      <c r="H235" s="19">
        <v>93.326913818006744</v>
      </c>
      <c r="I235" s="67">
        <v>0.65600000000000003</v>
      </c>
      <c r="J235" s="1">
        <v>31356</v>
      </c>
      <c r="K235" s="43">
        <v>1254.24</v>
      </c>
      <c r="L235" s="68">
        <v>2.0049999999999999</v>
      </c>
      <c r="M235" s="19">
        <v>6574.64</v>
      </c>
      <c r="O235" s="1">
        <v>44</v>
      </c>
      <c r="P235">
        <v>216</v>
      </c>
      <c r="Q235">
        <v>0</v>
      </c>
      <c r="R235" s="1">
        <v>31356</v>
      </c>
      <c r="S235" s="60">
        <v>2.2374224892922623E-3</v>
      </c>
      <c r="T235" s="1">
        <v>19384</v>
      </c>
      <c r="U235" s="1">
        <v>20770</v>
      </c>
      <c r="V235" s="1">
        <v>19384</v>
      </c>
      <c r="W235">
        <v>25</v>
      </c>
      <c r="X235" s="18">
        <f t="shared" si="27"/>
        <v>1.4032402092103585E-3</v>
      </c>
      <c r="Y235" s="19">
        <f t="shared" si="23"/>
        <v>4.9090909090909092</v>
      </c>
      <c r="Z235" s="18">
        <f t="shared" si="24"/>
        <v>0</v>
      </c>
      <c r="AA235" s="19">
        <f t="shared" si="21"/>
        <v>61.819109580303611</v>
      </c>
      <c r="AB235" s="19">
        <f t="shared" si="22"/>
        <v>93.326913818006744</v>
      </c>
      <c r="AC235" s="18">
        <f t="shared" si="25"/>
        <v>7.9729557341497642E-2</v>
      </c>
      <c r="AD235" s="43">
        <f t="shared" si="26"/>
        <v>1254.24</v>
      </c>
    </row>
    <row r="236" spans="1:30">
      <c r="A236">
        <v>2013</v>
      </c>
      <c r="B236">
        <v>33</v>
      </c>
      <c r="C236" t="s">
        <v>92</v>
      </c>
      <c r="D236" s="18">
        <v>3.7062202730248935E-4</v>
      </c>
      <c r="E236" s="19">
        <v>5.166666666666667</v>
      </c>
      <c r="F236" s="18">
        <v>0.16666666666666666</v>
      </c>
      <c r="G236" s="19">
        <v>61.615912039038854</v>
      </c>
      <c r="H236" s="19">
        <v>93.020002797594074</v>
      </c>
      <c r="I236" s="67">
        <v>0.65600000000000003</v>
      </c>
      <c r="J236" s="1">
        <v>32378</v>
      </c>
      <c r="K236" s="43">
        <v>1295.1199999999999</v>
      </c>
      <c r="L236" s="19">
        <v>2.04</v>
      </c>
      <c r="M236" s="19">
        <v>7230.74</v>
      </c>
      <c r="O236" s="1">
        <v>12</v>
      </c>
      <c r="P236">
        <v>62</v>
      </c>
      <c r="Q236">
        <v>2</v>
      </c>
      <c r="R236" s="1">
        <v>32378</v>
      </c>
      <c r="S236" s="60">
        <v>3.2593443041204262E-2</v>
      </c>
      <c r="T236" s="1">
        <v>19950</v>
      </c>
      <c r="U236" s="1">
        <v>21447</v>
      </c>
      <c r="V236" s="1">
        <v>19950</v>
      </c>
      <c r="W236">
        <v>25</v>
      </c>
      <c r="X236" s="18">
        <f t="shared" si="27"/>
        <v>3.7062202730248935E-4</v>
      </c>
      <c r="Y236" s="19">
        <f t="shared" si="23"/>
        <v>5.166666666666667</v>
      </c>
      <c r="Z236" s="18">
        <f t="shared" si="24"/>
        <v>0.16666666666666666</v>
      </c>
      <c r="AA236" s="19">
        <f t="shared" si="21"/>
        <v>61.615912039038854</v>
      </c>
      <c r="AB236" s="19">
        <f t="shared" si="22"/>
        <v>93.020002797594074</v>
      </c>
      <c r="AC236" s="18">
        <f t="shared" si="25"/>
        <v>7.7212922354685271E-2</v>
      </c>
      <c r="AD236" s="43">
        <f t="shared" si="26"/>
        <v>1295.1199999999999</v>
      </c>
    </row>
    <row r="237" spans="1:30">
      <c r="A237">
        <v>2014</v>
      </c>
      <c r="B237">
        <v>33</v>
      </c>
      <c r="C237" t="s">
        <v>92</v>
      </c>
      <c r="D237" s="18">
        <v>2.7715332737966925E-4</v>
      </c>
      <c r="E237" s="19">
        <v>4.7777777777777777</v>
      </c>
      <c r="F237" s="18">
        <v>0</v>
      </c>
      <c r="G237" s="19">
        <v>64.244141286607331</v>
      </c>
      <c r="H237" s="19">
        <v>96.987447698744774</v>
      </c>
      <c r="I237" s="67">
        <v>0.65600000000000003</v>
      </c>
      <c r="J237" s="1">
        <v>32473</v>
      </c>
      <c r="K237" s="43">
        <v>1298.92</v>
      </c>
      <c r="L237" s="68">
        <v>2.0950000000000002</v>
      </c>
      <c r="M237" s="19">
        <v>8152.83</v>
      </c>
      <c r="O237" s="1">
        <v>9</v>
      </c>
      <c r="P237">
        <v>43</v>
      </c>
      <c r="Q237">
        <v>0</v>
      </c>
      <c r="R237" s="1">
        <v>32473</v>
      </c>
      <c r="S237" s="60">
        <v>2.9340910494779493E-3</v>
      </c>
      <c r="T237" s="1">
        <v>20862</v>
      </c>
      <c r="U237" s="1">
        <v>21510</v>
      </c>
      <c r="V237" s="1">
        <v>20862</v>
      </c>
      <c r="W237">
        <v>25</v>
      </c>
      <c r="X237" s="18">
        <f t="shared" si="27"/>
        <v>2.7715332737966925E-4</v>
      </c>
      <c r="Y237" s="19">
        <f t="shared" si="23"/>
        <v>4.7777777777777777</v>
      </c>
      <c r="Z237" s="18">
        <f t="shared" si="24"/>
        <v>0</v>
      </c>
      <c r="AA237" s="19">
        <f t="shared" si="21"/>
        <v>64.244141286607331</v>
      </c>
      <c r="AB237" s="19">
        <f t="shared" si="22"/>
        <v>96.987447698744774</v>
      </c>
      <c r="AC237" s="18">
        <f t="shared" si="25"/>
        <v>7.6987035383241462E-2</v>
      </c>
      <c r="AD237" s="43">
        <f t="shared" si="26"/>
        <v>1298.92</v>
      </c>
    </row>
    <row r="238" spans="1:30">
      <c r="A238">
        <v>2008</v>
      </c>
      <c r="B238">
        <v>34</v>
      </c>
      <c r="C238" t="s">
        <v>93</v>
      </c>
      <c r="D238" s="18">
        <v>1.0805700006753564E-3</v>
      </c>
      <c r="E238" s="19">
        <v>3.5</v>
      </c>
      <c r="F238" s="18">
        <v>0</v>
      </c>
      <c r="G238" s="19">
        <v>0</v>
      </c>
      <c r="H238" s="19">
        <v>0</v>
      </c>
      <c r="I238" s="67">
        <v>0.57899999999999996</v>
      </c>
      <c r="J238" s="1">
        <v>14807</v>
      </c>
      <c r="K238" s="43">
        <v>871</v>
      </c>
      <c r="L238" s="19">
        <v>1.72</v>
      </c>
      <c r="M238" s="19">
        <v>6964.71</v>
      </c>
      <c r="O238" s="1">
        <v>16</v>
      </c>
      <c r="P238" s="1">
        <v>56</v>
      </c>
      <c r="R238" s="1">
        <v>14807</v>
      </c>
      <c r="S238" s="60">
        <v>2.4564074176584461E-2</v>
      </c>
      <c r="W238">
        <v>17</v>
      </c>
      <c r="X238" s="18">
        <f t="shared" si="27"/>
        <v>1.0805700006753564E-3</v>
      </c>
      <c r="Y238" s="19">
        <f t="shared" si="23"/>
        <v>3.5</v>
      </c>
      <c r="Z238" s="18">
        <f t="shared" si="24"/>
        <v>0</v>
      </c>
      <c r="AA238" s="19">
        <f t="shared" si="21"/>
        <v>0</v>
      </c>
      <c r="AB238" s="19">
        <f t="shared" si="22"/>
        <v>0</v>
      </c>
      <c r="AC238" s="18">
        <f t="shared" si="25"/>
        <v>0.11481056257175661</v>
      </c>
      <c r="AD238" s="43">
        <f t="shared" si="26"/>
        <v>871</v>
      </c>
    </row>
    <row r="239" spans="1:30">
      <c r="A239">
        <v>2009</v>
      </c>
      <c r="B239">
        <v>34</v>
      </c>
      <c r="C239" s="4" t="s">
        <v>93</v>
      </c>
      <c r="D239" s="18">
        <v>3.3884521550555708E-4</v>
      </c>
      <c r="E239" s="19">
        <v>2.6</v>
      </c>
      <c r="F239" s="18">
        <v>0</v>
      </c>
      <c r="G239" s="19">
        <v>0</v>
      </c>
      <c r="H239" s="19">
        <v>0</v>
      </c>
      <c r="I239" s="67">
        <v>0.57899999999999996</v>
      </c>
      <c r="J239" s="1">
        <v>14756</v>
      </c>
      <c r="K239" s="43">
        <v>776.63157894736844</v>
      </c>
      <c r="L239" s="19">
        <v>1.84</v>
      </c>
      <c r="M239" s="19">
        <v>7133.04</v>
      </c>
      <c r="O239" s="1">
        <v>5</v>
      </c>
      <c r="P239" s="1">
        <v>13</v>
      </c>
      <c r="R239" s="1">
        <v>14756</v>
      </c>
      <c r="S239" s="60">
        <v>-3.4443168771527422E-3</v>
      </c>
      <c r="W239">
        <v>19</v>
      </c>
      <c r="X239" s="18">
        <f t="shared" si="27"/>
        <v>3.3884521550555708E-4</v>
      </c>
      <c r="Y239" s="19">
        <f t="shared" si="23"/>
        <v>2.6</v>
      </c>
      <c r="Z239" s="18">
        <f t="shared" si="24"/>
        <v>0</v>
      </c>
      <c r="AA239" s="19">
        <f t="shared" si="21"/>
        <v>0</v>
      </c>
      <c r="AB239" s="19">
        <f t="shared" si="22"/>
        <v>0</v>
      </c>
      <c r="AC239" s="18">
        <f t="shared" si="25"/>
        <v>0.12876118189211169</v>
      </c>
      <c r="AD239" s="43">
        <f t="shared" si="26"/>
        <v>776.63157894736844</v>
      </c>
    </row>
    <row r="240" spans="1:30">
      <c r="A240">
        <v>2010</v>
      </c>
      <c r="B240">
        <v>34</v>
      </c>
      <c r="C240" t="s">
        <v>93</v>
      </c>
      <c r="D240" s="18">
        <v>1.364163426778528E-4</v>
      </c>
      <c r="E240" s="19">
        <v>3</v>
      </c>
      <c r="F240" s="18">
        <v>0</v>
      </c>
      <c r="G240" s="19">
        <v>97.333060500647974</v>
      </c>
      <c r="H240" s="19">
        <v>95.0449879609682</v>
      </c>
      <c r="I240" s="67">
        <v>0.69199999999999995</v>
      </c>
      <c r="J240" s="1">
        <v>14661</v>
      </c>
      <c r="K240" s="43">
        <v>771.63157894736844</v>
      </c>
      <c r="L240" s="19">
        <v>1.82</v>
      </c>
      <c r="M240" s="19">
        <v>7273.14</v>
      </c>
      <c r="O240" s="1">
        <v>2</v>
      </c>
      <c r="P240" s="1">
        <v>6</v>
      </c>
      <c r="R240" s="1">
        <v>14661</v>
      </c>
      <c r="S240" s="60">
        <v>-6.4380590946055971E-3</v>
      </c>
      <c r="T240" s="1">
        <v>14270</v>
      </c>
      <c r="U240" s="1">
        <v>7891</v>
      </c>
      <c r="V240" s="1">
        <v>7500</v>
      </c>
      <c r="W240">
        <v>19</v>
      </c>
      <c r="X240" s="18">
        <f t="shared" si="27"/>
        <v>1.364163426778528E-4</v>
      </c>
      <c r="Y240" s="19">
        <f t="shared" si="23"/>
        <v>3</v>
      </c>
      <c r="Z240" s="18">
        <f t="shared" si="24"/>
        <v>0</v>
      </c>
      <c r="AA240" s="19">
        <f t="shared" si="21"/>
        <v>97.333060500647974</v>
      </c>
      <c r="AB240" s="19">
        <f t="shared" si="22"/>
        <v>95.0449879609682</v>
      </c>
      <c r="AC240" s="18">
        <f t="shared" si="25"/>
        <v>0.12959552554396017</v>
      </c>
      <c r="AD240" s="43">
        <f t="shared" si="26"/>
        <v>771.63157894736844</v>
      </c>
    </row>
    <row r="241" spans="1:30">
      <c r="A241">
        <v>2011</v>
      </c>
      <c r="B241">
        <v>34</v>
      </c>
      <c r="C241" t="s">
        <v>93</v>
      </c>
      <c r="D241" s="18">
        <v>0</v>
      </c>
      <c r="E241" s="19">
        <v>0</v>
      </c>
      <c r="F241" s="18">
        <v>0</v>
      </c>
      <c r="G241" s="19">
        <v>98.88531765027696</v>
      </c>
      <c r="H241" s="19">
        <v>97.700419260576794</v>
      </c>
      <c r="I241" s="67">
        <v>0.69199999999999995</v>
      </c>
      <c r="J241" s="1">
        <v>14623</v>
      </c>
      <c r="K241" s="43">
        <v>769.63157894736844</v>
      </c>
      <c r="L241" s="19">
        <v>1.97</v>
      </c>
      <c r="M241" s="19">
        <v>8665.69</v>
      </c>
      <c r="O241" s="1"/>
      <c r="P241" s="1"/>
      <c r="R241" s="1">
        <v>14623</v>
      </c>
      <c r="S241" s="60">
        <v>-2.5919105108792584E-3</v>
      </c>
      <c r="T241" s="1">
        <v>14460</v>
      </c>
      <c r="U241" s="1">
        <v>7871</v>
      </c>
      <c r="V241" s="1">
        <v>7690</v>
      </c>
      <c r="W241">
        <v>19</v>
      </c>
      <c r="X241" s="18">
        <f t="shared" si="27"/>
        <v>0</v>
      </c>
      <c r="Y241" s="19">
        <f t="shared" si="23"/>
        <v>0</v>
      </c>
      <c r="Z241" s="18">
        <f t="shared" si="24"/>
        <v>0</v>
      </c>
      <c r="AA241" s="19">
        <f t="shared" si="21"/>
        <v>98.88531765027696</v>
      </c>
      <c r="AB241" s="19">
        <f t="shared" si="22"/>
        <v>97.700419260576794</v>
      </c>
      <c r="AC241" s="18">
        <f t="shared" si="25"/>
        <v>0.12993229843397389</v>
      </c>
      <c r="AD241" s="43">
        <f t="shared" si="26"/>
        <v>769.63157894736844</v>
      </c>
    </row>
    <row r="242" spans="1:30">
      <c r="A242">
        <v>2012</v>
      </c>
      <c r="B242">
        <v>34</v>
      </c>
      <c r="C242" t="s">
        <v>93</v>
      </c>
      <c r="D242" s="18">
        <v>6.8563592732259177E-5</v>
      </c>
      <c r="E242" s="19">
        <v>2</v>
      </c>
      <c r="F242" s="18">
        <v>0</v>
      </c>
      <c r="G242" s="19">
        <v>100</v>
      </c>
      <c r="H242" s="19">
        <v>100</v>
      </c>
      <c r="I242" s="67">
        <v>0.69199999999999995</v>
      </c>
      <c r="J242" s="1">
        <v>14585</v>
      </c>
      <c r="K242" s="43">
        <v>767.63157894736844</v>
      </c>
      <c r="L242" s="68">
        <v>2.0049999999999999</v>
      </c>
      <c r="M242" s="19">
        <v>9281.68</v>
      </c>
      <c r="O242" s="1">
        <v>1</v>
      </c>
      <c r="P242" s="1">
        <v>2</v>
      </c>
      <c r="R242" s="1">
        <v>14585</v>
      </c>
      <c r="S242" s="60">
        <v>-2.598645968679425E-3</v>
      </c>
      <c r="T242" s="1">
        <v>14585</v>
      </c>
      <c r="U242" s="1">
        <v>7850</v>
      </c>
      <c r="V242" s="1">
        <v>7850</v>
      </c>
      <c r="W242">
        <v>19</v>
      </c>
      <c r="X242" s="18">
        <f t="shared" si="27"/>
        <v>6.8563592732259177E-5</v>
      </c>
      <c r="Y242" s="19">
        <f t="shared" si="23"/>
        <v>2</v>
      </c>
      <c r="Z242" s="18">
        <f t="shared" si="24"/>
        <v>0</v>
      </c>
      <c r="AA242" s="19">
        <f t="shared" si="21"/>
        <v>100</v>
      </c>
      <c r="AB242" s="19">
        <f t="shared" si="22"/>
        <v>100</v>
      </c>
      <c r="AC242" s="18">
        <f t="shared" si="25"/>
        <v>0.1302708261912924</v>
      </c>
      <c r="AD242" s="43">
        <f t="shared" si="26"/>
        <v>767.63157894736844</v>
      </c>
    </row>
    <row r="243" spans="1:30">
      <c r="A243">
        <v>2013</v>
      </c>
      <c r="B243">
        <v>34</v>
      </c>
      <c r="C243" t="s">
        <v>93</v>
      </c>
      <c r="D243" s="18">
        <v>6.6746762782005068E-5</v>
      </c>
      <c r="E243" s="19">
        <v>8</v>
      </c>
      <c r="F243" s="18">
        <v>0</v>
      </c>
      <c r="G243" s="19">
        <v>97.350153517554389</v>
      </c>
      <c r="H243" s="19">
        <v>97.966269841269835</v>
      </c>
      <c r="I243" s="67">
        <v>0.69199999999999995</v>
      </c>
      <c r="J243" s="1">
        <v>14982</v>
      </c>
      <c r="K243" s="43">
        <v>788.52631578947364</v>
      </c>
      <c r="L243" s="19">
        <v>2.04</v>
      </c>
      <c r="M243" s="19">
        <v>9491.7099999999991</v>
      </c>
      <c r="O243" s="1">
        <v>1</v>
      </c>
      <c r="P243" s="1">
        <v>8</v>
      </c>
      <c r="R243" s="1">
        <v>14982</v>
      </c>
      <c r="S243" s="60">
        <v>2.7219746314706805E-2</v>
      </c>
      <c r="T243" s="1">
        <v>14585</v>
      </c>
      <c r="U243" s="1">
        <v>8064</v>
      </c>
      <c r="V243" s="1">
        <v>7900</v>
      </c>
      <c r="W243">
        <v>19</v>
      </c>
      <c r="X243" s="18">
        <f t="shared" si="27"/>
        <v>6.6746762782005068E-5</v>
      </c>
      <c r="Y243" s="19">
        <f t="shared" si="23"/>
        <v>8</v>
      </c>
      <c r="Z243" s="18">
        <f t="shared" si="24"/>
        <v>0</v>
      </c>
      <c r="AA243" s="19">
        <f t="shared" si="21"/>
        <v>97.350153517554389</v>
      </c>
      <c r="AB243" s="19">
        <f t="shared" si="22"/>
        <v>97.966269841269835</v>
      </c>
      <c r="AC243" s="18">
        <f t="shared" si="25"/>
        <v>0.12681884928580964</v>
      </c>
      <c r="AD243" s="43">
        <f t="shared" si="26"/>
        <v>788.52631578947364</v>
      </c>
    </row>
    <row r="244" spans="1:30">
      <c r="A244">
        <v>2014</v>
      </c>
      <c r="B244">
        <v>34</v>
      </c>
      <c r="C244" t="s">
        <v>93</v>
      </c>
      <c r="D244" s="18">
        <v>6.6858327204653335E-5</v>
      </c>
      <c r="E244" s="19">
        <v>4</v>
      </c>
      <c r="F244" s="18">
        <v>0</v>
      </c>
      <c r="G244" s="19">
        <v>66.858327204653349</v>
      </c>
      <c r="H244" s="19">
        <v>98.136645962732914</v>
      </c>
      <c r="I244" s="67">
        <v>0.69199999999999995</v>
      </c>
      <c r="J244" s="1">
        <v>14957</v>
      </c>
      <c r="K244" s="43">
        <v>787.21052631578948</v>
      </c>
      <c r="L244" s="68">
        <v>2.0950000000000002</v>
      </c>
      <c r="M244" s="19">
        <v>9978.2199999999993</v>
      </c>
      <c r="O244" s="1">
        <v>1</v>
      </c>
      <c r="P244" s="1">
        <v>4</v>
      </c>
      <c r="R244" s="1">
        <v>14957</v>
      </c>
      <c r="S244" s="60">
        <v>-1.6686690695500994E-3</v>
      </c>
      <c r="T244" s="1">
        <v>10000</v>
      </c>
      <c r="U244" s="1">
        <v>8050</v>
      </c>
      <c r="V244" s="1">
        <v>7900</v>
      </c>
      <c r="W244">
        <v>19</v>
      </c>
      <c r="X244" s="18">
        <f t="shared" si="27"/>
        <v>6.6858327204653335E-5</v>
      </c>
      <c r="Y244" s="19">
        <f t="shared" si="23"/>
        <v>4</v>
      </c>
      <c r="Z244" s="18">
        <f t="shared" si="24"/>
        <v>0</v>
      </c>
      <c r="AA244" s="19">
        <f t="shared" si="21"/>
        <v>66.858327204653349</v>
      </c>
      <c r="AB244" s="19">
        <f t="shared" si="22"/>
        <v>98.136645962732914</v>
      </c>
      <c r="AC244" s="18">
        <f t="shared" si="25"/>
        <v>0.12703082168884133</v>
      </c>
      <c r="AD244" s="43">
        <f t="shared" si="26"/>
        <v>787.21052631578948</v>
      </c>
    </row>
    <row r="245" spans="1:30">
      <c r="A245">
        <v>2008</v>
      </c>
      <c r="B245">
        <v>35</v>
      </c>
      <c r="C245" s="26" t="s">
        <v>96</v>
      </c>
      <c r="D245" s="18">
        <v>7.4199388597037956E-4</v>
      </c>
      <c r="E245" s="19">
        <v>2.92</v>
      </c>
      <c r="F245" s="18">
        <v>0</v>
      </c>
      <c r="G245" s="19">
        <v>60.042145252723124</v>
      </c>
      <c r="H245" s="19">
        <v>72.105788423153697</v>
      </c>
      <c r="I245" s="67">
        <v>0.627</v>
      </c>
      <c r="J245" s="1">
        <v>33693</v>
      </c>
      <c r="K245" s="43">
        <v>1347.72</v>
      </c>
      <c r="L245" s="19">
        <v>1.72</v>
      </c>
      <c r="M245" s="19">
        <v>24789.95</v>
      </c>
      <c r="O245" s="1">
        <v>25</v>
      </c>
      <c r="P245">
        <v>73</v>
      </c>
      <c r="Q245" s="14"/>
      <c r="R245" s="1">
        <v>33693</v>
      </c>
      <c r="S245" s="60">
        <v>5.4059127170342558E-2</v>
      </c>
      <c r="T245" s="1">
        <v>20230</v>
      </c>
      <c r="U245" s="1">
        <v>28056</v>
      </c>
      <c r="V245" s="1">
        <v>20230</v>
      </c>
      <c r="W245">
        <v>25</v>
      </c>
      <c r="X245" s="18">
        <f t="shared" si="27"/>
        <v>7.4199388597037956E-4</v>
      </c>
      <c r="Y245" s="19">
        <f t="shared" si="23"/>
        <v>2.92</v>
      </c>
      <c r="Z245" s="18">
        <f t="shared" si="24"/>
        <v>0</v>
      </c>
      <c r="AA245" s="19">
        <f t="shared" si="21"/>
        <v>60.042145252723124</v>
      </c>
      <c r="AB245" s="19">
        <f t="shared" si="22"/>
        <v>72.105788423153697</v>
      </c>
      <c r="AC245" s="18">
        <f t="shared" si="25"/>
        <v>7.4199388597037952E-2</v>
      </c>
      <c r="AD245" s="43">
        <f t="shared" si="26"/>
        <v>1347.72</v>
      </c>
    </row>
    <row r="246" spans="1:30">
      <c r="A246">
        <v>2009</v>
      </c>
      <c r="B246">
        <v>35</v>
      </c>
      <c r="C246" t="s">
        <v>96</v>
      </c>
      <c r="D246" s="18">
        <v>5.5247012299729583E-4</v>
      </c>
      <c r="E246" s="19">
        <v>2.3684210526315788</v>
      </c>
      <c r="F246" s="18">
        <v>0</v>
      </c>
      <c r="G246" s="19">
        <v>59.849960745543896</v>
      </c>
      <c r="H246" s="19">
        <v>71.875545622795684</v>
      </c>
      <c r="I246" s="67">
        <v>0.627</v>
      </c>
      <c r="J246" s="1">
        <v>34391</v>
      </c>
      <c r="K246" s="43">
        <v>982.6</v>
      </c>
      <c r="L246" s="19">
        <v>1.84</v>
      </c>
      <c r="M246" s="19">
        <v>13812.21</v>
      </c>
      <c r="O246" s="1">
        <v>19</v>
      </c>
      <c r="P246">
        <v>45</v>
      </c>
      <c r="Q246" s="14"/>
      <c r="R246" s="1">
        <v>34391</v>
      </c>
      <c r="S246" s="60">
        <v>2.0716469296292894E-2</v>
      </c>
      <c r="T246" s="1">
        <v>20583</v>
      </c>
      <c r="U246" s="1">
        <v>28637</v>
      </c>
      <c r="V246" s="1">
        <v>20583</v>
      </c>
      <c r="W246">
        <v>35</v>
      </c>
      <c r="X246" s="18">
        <f t="shared" si="27"/>
        <v>5.5247012299729583E-4</v>
      </c>
      <c r="Y246" s="19">
        <f t="shared" si="23"/>
        <v>2.3684210526315788</v>
      </c>
      <c r="Z246" s="18">
        <f t="shared" si="24"/>
        <v>0</v>
      </c>
      <c r="AA246" s="19">
        <f t="shared" si="21"/>
        <v>59.849960745543896</v>
      </c>
      <c r="AB246" s="19">
        <f t="shared" si="22"/>
        <v>71.875545622795684</v>
      </c>
      <c r="AC246" s="18">
        <f t="shared" si="25"/>
        <v>0.10177081213108082</v>
      </c>
      <c r="AD246" s="43">
        <f t="shared" si="26"/>
        <v>982.6</v>
      </c>
    </row>
    <row r="247" spans="1:30">
      <c r="A247">
        <v>2010</v>
      </c>
      <c r="B247">
        <v>35</v>
      </c>
      <c r="C247" t="s">
        <v>96</v>
      </c>
      <c r="D247" s="18">
        <v>3.5322167603685277E-4</v>
      </c>
      <c r="E247" s="19">
        <v>2</v>
      </c>
      <c r="F247" s="18">
        <v>0</v>
      </c>
      <c r="G247" s="19">
        <v>62.105201189179638</v>
      </c>
      <c r="H247" s="19">
        <v>73.664548565044342</v>
      </c>
      <c r="I247" s="67">
        <v>0.747</v>
      </c>
      <c r="J247" s="1">
        <v>33973</v>
      </c>
      <c r="K247" s="43">
        <v>970.65714285714284</v>
      </c>
      <c r="L247" s="19">
        <v>1.82</v>
      </c>
      <c r="M247" s="19">
        <v>39254.99</v>
      </c>
      <c r="O247" s="1">
        <v>12</v>
      </c>
      <c r="P247">
        <v>24</v>
      </c>
      <c r="Q247" s="14"/>
      <c r="R247" s="1">
        <v>33973</v>
      </c>
      <c r="S247" s="60">
        <v>-1.2154342705940513E-2</v>
      </c>
      <c r="T247" s="1">
        <v>21099</v>
      </c>
      <c r="U247" s="1">
        <v>28642</v>
      </c>
      <c r="V247" s="1">
        <v>21099</v>
      </c>
      <c r="W247">
        <v>35</v>
      </c>
      <c r="X247" s="18">
        <f t="shared" si="27"/>
        <v>3.5322167603685277E-4</v>
      </c>
      <c r="Y247" s="19">
        <f t="shared" si="23"/>
        <v>2</v>
      </c>
      <c r="Z247" s="18">
        <f t="shared" si="24"/>
        <v>0</v>
      </c>
      <c r="AA247" s="19">
        <f t="shared" si="21"/>
        <v>62.105201189179638</v>
      </c>
      <c r="AB247" s="19">
        <f t="shared" si="22"/>
        <v>73.664548565044342</v>
      </c>
      <c r="AC247" s="18">
        <f t="shared" si="25"/>
        <v>0.10302298884408206</v>
      </c>
      <c r="AD247" s="43">
        <f t="shared" si="26"/>
        <v>970.65714285714284</v>
      </c>
    </row>
    <row r="248" spans="1:30">
      <c r="A248">
        <v>2011</v>
      </c>
      <c r="B248">
        <v>35</v>
      </c>
      <c r="C248" t="s">
        <v>96</v>
      </c>
      <c r="D248" s="18">
        <v>4.6325786090682729E-4</v>
      </c>
      <c r="E248" s="19">
        <v>2.0625</v>
      </c>
      <c r="F248" s="18">
        <v>0</v>
      </c>
      <c r="G248" s="19">
        <v>62.591927731773701</v>
      </c>
      <c r="H248" s="19">
        <v>74.242736451679363</v>
      </c>
      <c r="I248" s="67">
        <v>0.747</v>
      </c>
      <c r="J248" s="1">
        <v>34538</v>
      </c>
      <c r="K248" s="43">
        <v>986.8</v>
      </c>
      <c r="L248" s="19">
        <v>1.97</v>
      </c>
      <c r="M248" s="19">
        <v>63537.89</v>
      </c>
      <c r="O248" s="1">
        <v>16</v>
      </c>
      <c r="P248">
        <v>33</v>
      </c>
      <c r="Q248" s="14"/>
      <c r="R248" s="1">
        <v>34538</v>
      </c>
      <c r="S248" s="60">
        <v>1.6630853913401911E-2</v>
      </c>
      <c r="T248" s="1">
        <v>21618</v>
      </c>
      <c r="U248" s="1">
        <v>29118</v>
      </c>
      <c r="V248" s="1">
        <v>21618</v>
      </c>
      <c r="W248">
        <v>35</v>
      </c>
      <c r="X248" s="18">
        <f t="shared" si="27"/>
        <v>4.6325786090682729E-4</v>
      </c>
      <c r="Y248" s="19">
        <f t="shared" si="23"/>
        <v>2.0625</v>
      </c>
      <c r="Z248" s="18">
        <f t="shared" si="24"/>
        <v>0</v>
      </c>
      <c r="AA248" s="19">
        <f t="shared" si="21"/>
        <v>62.591927731773701</v>
      </c>
      <c r="AB248" s="19">
        <f t="shared" si="22"/>
        <v>74.242736451679363</v>
      </c>
      <c r="AC248" s="18">
        <f t="shared" si="25"/>
        <v>0.10133765707336846</v>
      </c>
      <c r="AD248" s="43">
        <f t="shared" si="26"/>
        <v>986.8</v>
      </c>
    </row>
    <row r="249" spans="1:30">
      <c r="A249">
        <v>2012</v>
      </c>
      <c r="B249">
        <v>35</v>
      </c>
      <c r="C249" t="s">
        <v>96</v>
      </c>
      <c r="D249" s="18">
        <v>3.7052871597548811E-4</v>
      </c>
      <c r="E249" s="19">
        <v>2.4615384615384617</v>
      </c>
      <c r="F249" s="18">
        <v>0</v>
      </c>
      <c r="G249" s="19">
        <v>62.781815590708277</v>
      </c>
      <c r="H249" s="19">
        <v>74.465855307640297</v>
      </c>
      <c r="I249" s="67">
        <v>0.747</v>
      </c>
      <c r="J249" s="1">
        <v>35085</v>
      </c>
      <c r="K249" s="43">
        <v>1002.4285714285714</v>
      </c>
      <c r="L249" s="68">
        <v>2.0049999999999999</v>
      </c>
      <c r="M249" s="19">
        <v>68461.960000000006</v>
      </c>
      <c r="O249" s="1">
        <v>13</v>
      </c>
      <c r="P249">
        <v>32</v>
      </c>
      <c r="Q249" s="14"/>
      <c r="R249" s="1">
        <v>35085</v>
      </c>
      <c r="S249" s="60">
        <v>1.583762811975209E-2</v>
      </c>
      <c r="T249" s="1">
        <v>22027</v>
      </c>
      <c r="U249" s="1">
        <v>29580</v>
      </c>
      <c r="V249" s="1">
        <v>22027</v>
      </c>
      <c r="W249">
        <v>35</v>
      </c>
      <c r="X249" s="18">
        <f t="shared" si="27"/>
        <v>3.7052871597548811E-4</v>
      </c>
      <c r="Y249" s="19">
        <f t="shared" si="23"/>
        <v>2.4615384615384617</v>
      </c>
      <c r="Z249" s="18">
        <f t="shared" si="24"/>
        <v>0</v>
      </c>
      <c r="AA249" s="19">
        <f t="shared" si="21"/>
        <v>62.781815590708277</v>
      </c>
      <c r="AB249" s="19">
        <f t="shared" si="22"/>
        <v>74.465855307640297</v>
      </c>
      <c r="AC249" s="18">
        <f t="shared" si="25"/>
        <v>9.9757731224169879E-2</v>
      </c>
      <c r="AD249" s="43">
        <f t="shared" si="26"/>
        <v>1002.4285714285714</v>
      </c>
    </row>
    <row r="250" spans="1:30">
      <c r="A250">
        <v>2013</v>
      </c>
      <c r="B250">
        <v>35</v>
      </c>
      <c r="C250" t="s">
        <v>96</v>
      </c>
      <c r="D250" s="18">
        <v>5.1703494067704362E-4</v>
      </c>
      <c r="E250" s="19">
        <v>4.2631578947368425</v>
      </c>
      <c r="F250" s="18">
        <v>0</v>
      </c>
      <c r="G250" s="19">
        <v>63.889191248503316</v>
      </c>
      <c r="H250" s="19">
        <v>75.779484862178037</v>
      </c>
      <c r="I250" s="67">
        <v>0.747</v>
      </c>
      <c r="J250" s="1">
        <v>36748</v>
      </c>
      <c r="K250" s="43">
        <v>1049.9428571428571</v>
      </c>
      <c r="L250" s="19">
        <v>2.04</v>
      </c>
      <c r="M250" s="19">
        <v>80729.36</v>
      </c>
      <c r="O250" s="1">
        <v>19</v>
      </c>
      <c r="P250">
        <v>81</v>
      </c>
      <c r="Q250" s="14"/>
      <c r="R250" s="1">
        <v>36748</v>
      </c>
      <c r="S250" s="60">
        <v>4.7399173435941355E-2</v>
      </c>
      <c r="T250" s="1">
        <v>23478</v>
      </c>
      <c r="U250" s="1">
        <v>30982</v>
      </c>
      <c r="V250" s="1">
        <v>23478</v>
      </c>
      <c r="W250">
        <v>35</v>
      </c>
      <c r="X250" s="18">
        <f t="shared" si="27"/>
        <v>5.1703494067704362E-4</v>
      </c>
      <c r="Y250" s="19">
        <f t="shared" si="23"/>
        <v>4.2631578947368425</v>
      </c>
      <c r="Z250" s="18">
        <f t="shared" si="24"/>
        <v>0</v>
      </c>
      <c r="AA250" s="19">
        <f t="shared" si="21"/>
        <v>63.889191248503316</v>
      </c>
      <c r="AB250" s="19">
        <f t="shared" si="22"/>
        <v>75.779484862178037</v>
      </c>
      <c r="AC250" s="18">
        <f t="shared" si="25"/>
        <v>9.5243278545771207E-2</v>
      </c>
      <c r="AD250" s="43">
        <f t="shared" si="26"/>
        <v>1049.9428571428571</v>
      </c>
    </row>
    <row r="251" spans="1:30">
      <c r="A251">
        <v>2014</v>
      </c>
      <c r="B251">
        <v>35</v>
      </c>
      <c r="C251" t="s">
        <v>96</v>
      </c>
      <c r="D251" s="18">
        <v>1.339979632309589E-4</v>
      </c>
      <c r="E251" s="19">
        <v>2</v>
      </c>
      <c r="F251" s="18">
        <v>0</v>
      </c>
      <c r="G251" s="19">
        <v>64.319022350860266</v>
      </c>
      <c r="H251" s="19">
        <v>76.28977399154455</v>
      </c>
      <c r="I251" s="67">
        <v>0.747</v>
      </c>
      <c r="J251" s="1">
        <v>37314</v>
      </c>
      <c r="K251" s="43">
        <v>1066.1142857142856</v>
      </c>
      <c r="L251" s="68">
        <v>2.0950000000000002</v>
      </c>
      <c r="M251" s="19">
        <v>79293.990000000005</v>
      </c>
      <c r="O251" s="1">
        <v>5</v>
      </c>
      <c r="P251">
        <v>10</v>
      </c>
      <c r="Q251" s="14"/>
      <c r="R251" s="1">
        <v>37314</v>
      </c>
      <c r="S251" s="60">
        <v>1.5402198759116192E-2</v>
      </c>
      <c r="T251" s="1">
        <v>24000</v>
      </c>
      <c r="U251" s="1">
        <v>31459</v>
      </c>
      <c r="V251" s="1">
        <v>24000</v>
      </c>
      <c r="W251">
        <v>35</v>
      </c>
      <c r="X251" s="18">
        <f t="shared" si="27"/>
        <v>1.339979632309589E-4</v>
      </c>
      <c r="Y251" s="19">
        <f t="shared" si="23"/>
        <v>2</v>
      </c>
      <c r="Z251" s="18">
        <f t="shared" si="24"/>
        <v>0</v>
      </c>
      <c r="AA251" s="19">
        <f t="shared" si="21"/>
        <v>64.319022350860266</v>
      </c>
      <c r="AB251" s="19">
        <f t="shared" si="22"/>
        <v>76.28977399154455</v>
      </c>
      <c r="AC251" s="18">
        <f t="shared" si="25"/>
        <v>9.3798574261671222E-2</v>
      </c>
      <c r="AD251" s="43">
        <f t="shared" si="26"/>
        <v>1066.1142857142856</v>
      </c>
    </row>
    <row r="252" spans="1:30">
      <c r="A252">
        <v>2008</v>
      </c>
      <c r="B252">
        <v>36</v>
      </c>
      <c r="C252" s="26" t="s">
        <v>97</v>
      </c>
      <c r="D252" s="18">
        <v>7.8606520768200096E-3</v>
      </c>
      <c r="E252" s="19">
        <v>2.5909090909090908</v>
      </c>
      <c r="F252" s="18">
        <v>2.2727272727272728E-2</v>
      </c>
      <c r="G252" s="19">
        <v>57.159446181330949</v>
      </c>
      <c r="H252" s="19">
        <v>113.15649867374005</v>
      </c>
      <c r="I252" s="67">
        <v>0.55000000000000004</v>
      </c>
      <c r="J252" s="1">
        <v>11195</v>
      </c>
      <c r="K252" s="43">
        <v>2239</v>
      </c>
      <c r="L252" s="19">
        <v>1.72</v>
      </c>
      <c r="M252" s="19">
        <v>6269.92</v>
      </c>
      <c r="O252" s="1">
        <v>88</v>
      </c>
      <c r="P252">
        <v>228</v>
      </c>
      <c r="Q252">
        <v>2</v>
      </c>
      <c r="R252" s="1">
        <v>11195</v>
      </c>
      <c r="S252" s="60">
        <v>3.0467599410898272E-2</v>
      </c>
      <c r="T252" s="1">
        <v>6399</v>
      </c>
      <c r="U252" s="1">
        <v>5655</v>
      </c>
      <c r="V252" s="1">
        <v>6399</v>
      </c>
      <c r="W252">
        <v>5</v>
      </c>
      <c r="X252" s="18">
        <f t="shared" si="27"/>
        <v>7.8606520768200096E-3</v>
      </c>
      <c r="Y252" s="19">
        <f t="shared" si="23"/>
        <v>2.5909090909090908</v>
      </c>
      <c r="Z252" s="18">
        <f t="shared" si="24"/>
        <v>2.2727272727272728E-2</v>
      </c>
      <c r="AA252" s="19">
        <f t="shared" si="21"/>
        <v>57.159446181330949</v>
      </c>
      <c r="AB252" s="19">
        <f t="shared" si="22"/>
        <v>113.15649867374005</v>
      </c>
      <c r="AC252" s="18">
        <f t="shared" si="25"/>
        <v>4.4662795891022775E-2</v>
      </c>
      <c r="AD252" s="43">
        <f t="shared" si="26"/>
        <v>2239</v>
      </c>
    </row>
    <row r="253" spans="1:30">
      <c r="A253">
        <v>2009</v>
      </c>
      <c r="B253">
        <v>36</v>
      </c>
      <c r="C253" t="s">
        <v>97</v>
      </c>
      <c r="D253" s="18">
        <v>2.1405636817695326E-3</v>
      </c>
      <c r="E253" s="19">
        <v>2.8333333333333335</v>
      </c>
      <c r="F253" s="18">
        <v>0</v>
      </c>
      <c r="G253" s="19">
        <v>57.616839100963254</v>
      </c>
      <c r="H253" s="19">
        <v>114.05367231638419</v>
      </c>
      <c r="I253" s="67">
        <v>0.55000000000000004</v>
      </c>
      <c r="J253" s="1">
        <v>11212</v>
      </c>
      <c r="K253" s="43">
        <v>1868.6666666666667</v>
      </c>
      <c r="L253" s="19">
        <v>1.84</v>
      </c>
      <c r="M253" s="19">
        <v>8520.36</v>
      </c>
      <c r="O253" s="1">
        <v>24</v>
      </c>
      <c r="P253">
        <v>68</v>
      </c>
      <c r="Q253">
        <v>0</v>
      </c>
      <c r="R253" s="1">
        <v>11212</v>
      </c>
      <c r="S253" s="60">
        <v>1.5185350602948677E-3</v>
      </c>
      <c r="T253" s="1">
        <v>6460</v>
      </c>
      <c r="U253" s="1">
        <v>5664</v>
      </c>
      <c r="V253" s="1">
        <v>6460</v>
      </c>
      <c r="W253">
        <v>6</v>
      </c>
      <c r="X253" s="18">
        <f t="shared" si="27"/>
        <v>2.1405636817695326E-3</v>
      </c>
      <c r="Y253" s="19">
        <f t="shared" si="23"/>
        <v>2.8333333333333335</v>
      </c>
      <c r="Z253" s="18">
        <f t="shared" si="24"/>
        <v>0</v>
      </c>
      <c r="AA253" s="19">
        <f t="shared" si="21"/>
        <v>57.616839100963254</v>
      </c>
      <c r="AB253" s="19">
        <f t="shared" si="22"/>
        <v>114.05367231638419</v>
      </c>
      <c r="AC253" s="18">
        <f t="shared" si="25"/>
        <v>5.3514092044238314E-2</v>
      </c>
      <c r="AD253" s="43">
        <f t="shared" si="26"/>
        <v>1868.6666666666667</v>
      </c>
    </row>
    <row r="254" spans="1:30">
      <c r="A254">
        <v>2010</v>
      </c>
      <c r="B254">
        <v>36</v>
      </c>
      <c r="C254" t="s">
        <v>97</v>
      </c>
      <c r="D254" s="18">
        <v>7.3448402497245681E-4</v>
      </c>
      <c r="E254" s="19">
        <v>3.25</v>
      </c>
      <c r="F254" s="18">
        <v>0</v>
      </c>
      <c r="G254" s="19">
        <v>52.093279471171506</v>
      </c>
      <c r="H254" s="19">
        <v>100</v>
      </c>
      <c r="I254" s="67">
        <v>0.65800000000000003</v>
      </c>
      <c r="J254" s="1">
        <v>10892</v>
      </c>
      <c r="K254" s="43">
        <v>1815.3333333333333</v>
      </c>
      <c r="L254" s="19">
        <v>1.82</v>
      </c>
      <c r="M254" s="19">
        <v>7208.2</v>
      </c>
      <c r="O254" s="1">
        <v>8</v>
      </c>
      <c r="P254">
        <v>26</v>
      </c>
      <c r="Q254">
        <v>0</v>
      </c>
      <c r="R254" s="1">
        <v>10892</v>
      </c>
      <c r="S254" s="60">
        <v>-2.8540849090260445E-2</v>
      </c>
      <c r="T254" s="1">
        <v>5674</v>
      </c>
      <c r="U254" s="1">
        <v>5674</v>
      </c>
      <c r="V254" s="1">
        <v>5674</v>
      </c>
      <c r="W254">
        <v>6</v>
      </c>
      <c r="X254" s="18">
        <f t="shared" si="27"/>
        <v>7.3448402497245681E-4</v>
      </c>
      <c r="Y254" s="19">
        <f t="shared" si="23"/>
        <v>3.25</v>
      </c>
      <c r="Z254" s="18">
        <f t="shared" si="24"/>
        <v>0</v>
      </c>
      <c r="AA254" s="19">
        <f t="shared" si="21"/>
        <v>52.093279471171506</v>
      </c>
      <c r="AB254" s="19">
        <f t="shared" si="22"/>
        <v>100</v>
      </c>
      <c r="AC254" s="18">
        <f t="shared" si="25"/>
        <v>5.5086301872934271E-2</v>
      </c>
      <c r="AD254" s="43">
        <f t="shared" si="26"/>
        <v>1815.3333333333333</v>
      </c>
    </row>
    <row r="255" spans="1:30">
      <c r="A255">
        <v>2011</v>
      </c>
      <c r="B255">
        <v>36</v>
      </c>
      <c r="C255" t="s">
        <v>97</v>
      </c>
      <c r="D255" s="18">
        <v>1.1938653687207272E-3</v>
      </c>
      <c r="E255" s="19">
        <v>3.2307692307692308</v>
      </c>
      <c r="F255" s="18">
        <v>0</v>
      </c>
      <c r="G255" s="19">
        <v>52.089264395261267</v>
      </c>
      <c r="H255" s="19">
        <v>100</v>
      </c>
      <c r="I255" s="67">
        <v>0.65800000000000003</v>
      </c>
      <c r="J255" s="1">
        <v>10889</v>
      </c>
      <c r="K255" s="43">
        <v>1814.8333333333333</v>
      </c>
      <c r="L255" s="19">
        <v>1.97</v>
      </c>
      <c r="M255" s="19">
        <v>7903.53</v>
      </c>
      <c r="O255" s="1">
        <v>13</v>
      </c>
      <c r="P255">
        <v>42</v>
      </c>
      <c r="Q255">
        <v>0</v>
      </c>
      <c r="R255" s="1">
        <v>10889</v>
      </c>
      <c r="S255" s="60">
        <v>-2.7543150936470973E-4</v>
      </c>
      <c r="T255" s="1">
        <v>5672</v>
      </c>
      <c r="U255" s="1">
        <v>5672</v>
      </c>
      <c r="V255" s="1">
        <v>5672</v>
      </c>
      <c r="W255">
        <v>6</v>
      </c>
      <c r="X255" s="18">
        <f t="shared" si="27"/>
        <v>1.1938653687207272E-3</v>
      </c>
      <c r="Y255" s="19">
        <f t="shared" si="23"/>
        <v>3.2307692307692308</v>
      </c>
      <c r="Z255" s="18">
        <f t="shared" si="24"/>
        <v>0</v>
      </c>
      <c r="AA255" s="19">
        <f t="shared" si="21"/>
        <v>52.089264395261267</v>
      </c>
      <c r="AB255" s="19">
        <f t="shared" si="22"/>
        <v>100</v>
      </c>
      <c r="AC255" s="18">
        <f t="shared" si="25"/>
        <v>5.5101478556341267E-2</v>
      </c>
      <c r="AD255" s="43">
        <f t="shared" si="26"/>
        <v>1814.8333333333333</v>
      </c>
    </row>
    <row r="256" spans="1:30">
      <c r="A256">
        <v>2012</v>
      </c>
      <c r="B256">
        <v>36</v>
      </c>
      <c r="C256" t="s">
        <v>97</v>
      </c>
      <c r="D256" s="18">
        <v>3.582583134300937E-3</v>
      </c>
      <c r="E256" s="19">
        <v>3.4615384615384617</v>
      </c>
      <c r="F256" s="18">
        <v>0</v>
      </c>
      <c r="G256" s="19">
        <v>52.094433216975929</v>
      </c>
      <c r="H256" s="19">
        <v>100</v>
      </c>
      <c r="I256" s="67">
        <v>0.65800000000000003</v>
      </c>
      <c r="J256" s="1">
        <v>10886</v>
      </c>
      <c r="K256" s="43">
        <v>1814.3333333333333</v>
      </c>
      <c r="L256" s="68">
        <v>2.0049999999999999</v>
      </c>
      <c r="M256" s="19">
        <v>8763.7199999999993</v>
      </c>
      <c r="O256" s="1">
        <v>39</v>
      </c>
      <c r="P256">
        <v>135</v>
      </c>
      <c r="Q256">
        <v>0</v>
      </c>
      <c r="R256" s="1">
        <v>10886</v>
      </c>
      <c r="S256" s="60">
        <v>-2.7550739278170422E-4</v>
      </c>
      <c r="T256" s="1">
        <v>5671</v>
      </c>
      <c r="U256" s="1">
        <v>5671</v>
      </c>
      <c r="V256" s="1">
        <v>5671</v>
      </c>
      <c r="W256">
        <v>6</v>
      </c>
      <c r="X256" s="18">
        <f t="shared" si="27"/>
        <v>3.582583134300937E-3</v>
      </c>
      <c r="Y256" s="19">
        <f t="shared" si="23"/>
        <v>3.4615384615384617</v>
      </c>
      <c r="Z256" s="18">
        <f t="shared" si="24"/>
        <v>0</v>
      </c>
      <c r="AA256" s="19">
        <f t="shared" si="21"/>
        <v>52.094433216975929</v>
      </c>
      <c r="AB256" s="19">
        <f t="shared" si="22"/>
        <v>100</v>
      </c>
      <c r="AC256" s="18">
        <f t="shared" si="25"/>
        <v>5.5116663604629794E-2</v>
      </c>
      <c r="AD256" s="43">
        <f t="shared" si="26"/>
        <v>1814.3333333333333</v>
      </c>
    </row>
    <row r="257" spans="1:30">
      <c r="A257">
        <v>2013</v>
      </c>
      <c r="B257">
        <v>36</v>
      </c>
      <c r="C257" t="s">
        <v>97</v>
      </c>
      <c r="D257" s="18">
        <v>2.6759432700026761E-3</v>
      </c>
      <c r="E257" s="19">
        <v>4</v>
      </c>
      <c r="F257" s="18">
        <v>0</v>
      </c>
      <c r="G257" s="19">
        <v>52.091695656052096</v>
      </c>
      <c r="H257" s="19">
        <v>100</v>
      </c>
      <c r="I257" s="67">
        <v>0.65800000000000003</v>
      </c>
      <c r="J257" s="1">
        <v>11211</v>
      </c>
      <c r="K257" s="43">
        <v>1868.5</v>
      </c>
      <c r="L257" s="19">
        <v>2.04</v>
      </c>
      <c r="M257" s="19">
        <v>9746.2999999999993</v>
      </c>
      <c r="O257" s="1">
        <v>30</v>
      </c>
      <c r="P257">
        <v>120</v>
      </c>
      <c r="Q257">
        <v>0</v>
      </c>
      <c r="R257" s="1">
        <v>11211</v>
      </c>
      <c r="S257" s="60">
        <v>2.9854859452507876E-2</v>
      </c>
      <c r="T257" s="1">
        <v>5840</v>
      </c>
      <c r="U257" s="1">
        <v>5840</v>
      </c>
      <c r="V257" s="1">
        <v>5840</v>
      </c>
      <c r="W257">
        <v>6</v>
      </c>
      <c r="X257" s="18">
        <f t="shared" si="27"/>
        <v>2.6759432700026761E-3</v>
      </c>
      <c r="Y257" s="19">
        <f t="shared" si="23"/>
        <v>4</v>
      </c>
      <c r="Z257" s="18">
        <f t="shared" si="24"/>
        <v>0</v>
      </c>
      <c r="AA257" s="19">
        <f t="shared" si="21"/>
        <v>52.091695656052096</v>
      </c>
      <c r="AB257" s="19">
        <f t="shared" si="22"/>
        <v>100</v>
      </c>
      <c r="AC257" s="18">
        <f t="shared" si="25"/>
        <v>5.3518865400053517E-2</v>
      </c>
      <c r="AD257" s="43">
        <f t="shared" si="26"/>
        <v>1868.5</v>
      </c>
    </row>
    <row r="258" spans="1:30">
      <c r="A258">
        <v>2014</v>
      </c>
      <c r="B258">
        <v>36</v>
      </c>
      <c r="C258" t="s">
        <v>97</v>
      </c>
      <c r="D258" s="18">
        <v>3.4768654720513507E-3</v>
      </c>
      <c r="E258" s="19">
        <v>3.0256410256410255</v>
      </c>
      <c r="F258" s="18">
        <v>0</v>
      </c>
      <c r="G258" s="19">
        <v>52.090576803066767</v>
      </c>
      <c r="H258" s="19">
        <v>100</v>
      </c>
      <c r="I258" s="67">
        <v>0.65800000000000003</v>
      </c>
      <c r="J258" s="1">
        <v>11217</v>
      </c>
      <c r="K258" s="43">
        <v>1869.5</v>
      </c>
      <c r="L258" s="68">
        <v>2.0950000000000002</v>
      </c>
      <c r="M258" s="19">
        <v>10269.52</v>
      </c>
      <c r="O258" s="1">
        <v>39</v>
      </c>
      <c r="P258">
        <v>118</v>
      </c>
      <c r="Q258">
        <v>0</v>
      </c>
      <c r="R258" s="1">
        <v>11217</v>
      </c>
      <c r="S258" s="60">
        <v>5.3518865400059568E-4</v>
      </c>
      <c r="T258" s="1">
        <v>5843</v>
      </c>
      <c r="U258" s="1">
        <v>5843</v>
      </c>
      <c r="V258" s="1">
        <v>5843</v>
      </c>
      <c r="W258">
        <v>6</v>
      </c>
      <c r="X258" s="18">
        <f t="shared" si="27"/>
        <v>3.4768654720513507E-3</v>
      </c>
      <c r="Y258" s="19">
        <f t="shared" si="23"/>
        <v>3.0256410256410255</v>
      </c>
      <c r="Z258" s="18">
        <f t="shared" si="24"/>
        <v>0</v>
      </c>
      <c r="AA258" s="19">
        <f t="shared" si="21"/>
        <v>52.090576803066767</v>
      </c>
      <c r="AB258" s="19">
        <f t="shared" si="22"/>
        <v>100</v>
      </c>
      <c r="AC258" s="18">
        <f t="shared" si="25"/>
        <v>5.3490238031559237E-2</v>
      </c>
      <c r="AD258" s="43">
        <f t="shared" si="26"/>
        <v>1869.5</v>
      </c>
    </row>
    <row r="259" spans="1:30">
      <c r="A259">
        <v>2008</v>
      </c>
      <c r="B259">
        <v>37</v>
      </c>
      <c r="C259" t="s">
        <v>116</v>
      </c>
      <c r="D259" s="18">
        <v>6.5051592642440554E-3</v>
      </c>
      <c r="E259" s="19">
        <v>3.7655172413793103</v>
      </c>
      <c r="F259" s="18">
        <v>1.3793103448275862E-2</v>
      </c>
      <c r="G259" s="19">
        <v>0</v>
      </c>
      <c r="H259" s="19">
        <v>0</v>
      </c>
      <c r="I259" s="67">
        <v>0.56599999999999995</v>
      </c>
      <c r="J259" s="1">
        <v>22290</v>
      </c>
      <c r="K259" s="43">
        <v>2026.3636363636363</v>
      </c>
      <c r="L259" s="19">
        <v>1.72</v>
      </c>
      <c r="M259" s="19">
        <v>16121.04</v>
      </c>
      <c r="O259" s="1">
        <v>145</v>
      </c>
      <c r="P259" s="1">
        <v>546</v>
      </c>
      <c r="Q259">
        <v>2</v>
      </c>
      <c r="R259" s="1">
        <v>22290</v>
      </c>
      <c r="S259" s="60">
        <v>3.809612518628902E-2</v>
      </c>
      <c r="W259">
        <v>11</v>
      </c>
      <c r="X259" s="18">
        <f t="shared" si="27"/>
        <v>6.5051592642440554E-3</v>
      </c>
      <c r="Y259" s="19">
        <f t="shared" si="23"/>
        <v>3.7655172413793103</v>
      </c>
      <c r="Z259" s="18">
        <f t="shared" si="24"/>
        <v>1.3793103448275862E-2</v>
      </c>
      <c r="AA259" s="19">
        <f t="shared" si="21"/>
        <v>0</v>
      </c>
      <c r="AB259" s="19">
        <f t="shared" si="22"/>
        <v>0</v>
      </c>
      <c r="AC259" s="18">
        <f t="shared" si="25"/>
        <v>4.9349484073575589E-2</v>
      </c>
      <c r="AD259" s="43">
        <f t="shared" si="26"/>
        <v>2026.3636363636363</v>
      </c>
    </row>
    <row r="260" spans="1:30">
      <c r="A260">
        <v>2009</v>
      </c>
      <c r="B260">
        <v>37</v>
      </c>
      <c r="C260" t="s">
        <v>116</v>
      </c>
      <c r="D260" s="18">
        <v>2.4482528377476075E-3</v>
      </c>
      <c r="E260" s="19">
        <v>3.8181818181818183</v>
      </c>
      <c r="F260" s="18">
        <v>0</v>
      </c>
      <c r="G260" s="19">
        <v>0</v>
      </c>
      <c r="H260" s="19">
        <v>0</v>
      </c>
      <c r="I260" s="67">
        <v>0.56599999999999995</v>
      </c>
      <c r="J260" s="1">
        <v>22465</v>
      </c>
      <c r="K260" s="43">
        <v>2246.5</v>
      </c>
      <c r="L260" s="19">
        <v>1.84</v>
      </c>
      <c r="M260" s="19">
        <v>19099.79</v>
      </c>
      <c r="O260" s="1">
        <v>55</v>
      </c>
      <c r="P260" s="1">
        <v>210</v>
      </c>
      <c r="R260" s="1">
        <v>22465</v>
      </c>
      <c r="S260" s="60">
        <v>7.851054284432557E-3</v>
      </c>
      <c r="W260">
        <v>10</v>
      </c>
      <c r="X260" s="18">
        <f t="shared" si="27"/>
        <v>2.4482528377476075E-3</v>
      </c>
      <c r="Y260" s="19">
        <f t="shared" si="23"/>
        <v>3.8181818181818183</v>
      </c>
      <c r="Z260" s="18">
        <f t="shared" si="24"/>
        <v>0</v>
      </c>
      <c r="AA260" s="19">
        <f t="shared" si="21"/>
        <v>0</v>
      </c>
      <c r="AB260" s="19">
        <f t="shared" si="22"/>
        <v>0</v>
      </c>
      <c r="AC260" s="18">
        <f t="shared" si="25"/>
        <v>4.4513687959047407E-2</v>
      </c>
      <c r="AD260" s="43">
        <f t="shared" si="26"/>
        <v>2246.5</v>
      </c>
    </row>
    <row r="261" spans="1:30">
      <c r="A261">
        <v>2010</v>
      </c>
      <c r="B261">
        <v>37</v>
      </c>
      <c r="C261" t="s">
        <v>116</v>
      </c>
      <c r="D261" s="18">
        <v>2.0231340986057969E-3</v>
      </c>
      <c r="E261" s="19">
        <v>4.0652173913043477</v>
      </c>
      <c r="F261" s="18">
        <v>2.1739130434782608E-2</v>
      </c>
      <c r="G261" s="19">
        <v>13.29990763953028</v>
      </c>
      <c r="H261" s="19">
        <v>18.782608695652172</v>
      </c>
      <c r="I261" s="67">
        <v>0.67200000000000004</v>
      </c>
      <c r="J261" s="1">
        <v>22737</v>
      </c>
      <c r="K261" s="43">
        <v>2273.6999999999998</v>
      </c>
      <c r="L261" s="19">
        <v>1.82</v>
      </c>
      <c r="M261" s="19">
        <v>14798.21</v>
      </c>
      <c r="O261" s="1">
        <v>46</v>
      </c>
      <c r="P261" s="1">
        <v>187</v>
      </c>
      <c r="Q261" s="1">
        <v>1</v>
      </c>
      <c r="R261" s="1">
        <v>22737</v>
      </c>
      <c r="S261" s="60">
        <v>1.210772312486097E-2</v>
      </c>
      <c r="T261" s="1">
        <v>3024</v>
      </c>
      <c r="U261" s="1">
        <v>16100</v>
      </c>
      <c r="V261" s="1">
        <v>3024</v>
      </c>
      <c r="W261">
        <v>10</v>
      </c>
      <c r="X261" s="18">
        <f t="shared" si="27"/>
        <v>2.0231340986057969E-3</v>
      </c>
      <c r="Y261" s="19">
        <f t="shared" si="23"/>
        <v>4.0652173913043477</v>
      </c>
      <c r="Z261" s="18">
        <f t="shared" si="24"/>
        <v>2.1739130434782608E-2</v>
      </c>
      <c r="AA261" s="19">
        <f t="shared" si="21"/>
        <v>13.29990763953028</v>
      </c>
      <c r="AB261" s="19">
        <f t="shared" si="22"/>
        <v>18.782608695652172</v>
      </c>
      <c r="AC261" s="18">
        <f t="shared" si="25"/>
        <v>4.3981176056647753E-2</v>
      </c>
      <c r="AD261" s="43">
        <f t="shared" si="26"/>
        <v>2273.6999999999998</v>
      </c>
    </row>
    <row r="262" spans="1:30">
      <c r="A262">
        <v>2011</v>
      </c>
      <c r="B262">
        <v>37</v>
      </c>
      <c r="C262" t="s">
        <v>116</v>
      </c>
      <c r="D262" s="18">
        <v>1.4399790548501113E-3</v>
      </c>
      <c r="E262" s="19">
        <v>6.4242424242424239</v>
      </c>
      <c r="F262" s="18">
        <v>0</v>
      </c>
      <c r="G262" s="19">
        <v>21.974953091591395</v>
      </c>
      <c r="H262" s="19">
        <v>31.03469526098478</v>
      </c>
      <c r="I262" s="67">
        <v>0.67200000000000004</v>
      </c>
      <c r="J262" s="1">
        <v>22917</v>
      </c>
      <c r="K262" s="43">
        <v>2291.6999999999998</v>
      </c>
      <c r="L262" s="19">
        <v>1.97</v>
      </c>
      <c r="M262" s="19">
        <v>23010.81</v>
      </c>
      <c r="O262" s="1">
        <v>33</v>
      </c>
      <c r="P262" s="1">
        <v>212</v>
      </c>
      <c r="R262" s="1">
        <v>22917</v>
      </c>
      <c r="S262" s="60">
        <v>7.9166116901965289E-3</v>
      </c>
      <c r="T262" s="1">
        <v>5036</v>
      </c>
      <c r="U262" s="1">
        <v>16227</v>
      </c>
      <c r="V262" s="1">
        <v>5036</v>
      </c>
      <c r="W262">
        <v>10</v>
      </c>
      <c r="X262" s="18">
        <f t="shared" si="27"/>
        <v>1.4399790548501113E-3</v>
      </c>
      <c r="Y262" s="19">
        <f t="shared" si="23"/>
        <v>6.4242424242424239</v>
      </c>
      <c r="Z262" s="18">
        <f t="shared" si="24"/>
        <v>0</v>
      </c>
      <c r="AA262" s="19">
        <f t="shared" si="21"/>
        <v>21.974953091591395</v>
      </c>
      <c r="AB262" s="19">
        <f t="shared" si="22"/>
        <v>31.03469526098478</v>
      </c>
      <c r="AC262" s="18">
        <f t="shared" si="25"/>
        <v>4.3635728934851854E-2</v>
      </c>
      <c r="AD262" s="43">
        <f t="shared" si="26"/>
        <v>2291.6999999999998</v>
      </c>
    </row>
    <row r="263" spans="1:30">
      <c r="A263">
        <v>2012</v>
      </c>
      <c r="B263">
        <v>37</v>
      </c>
      <c r="C263" t="s">
        <v>116</v>
      </c>
      <c r="D263" s="18">
        <v>1.5157420640076219E-3</v>
      </c>
      <c r="E263" s="19">
        <v>3.3142857142857145</v>
      </c>
      <c r="F263" s="18">
        <v>0</v>
      </c>
      <c r="G263" s="19">
        <v>24.295179940236455</v>
      </c>
      <c r="H263" s="19">
        <v>34.309828145067577</v>
      </c>
      <c r="I263" s="67">
        <v>0.67200000000000004</v>
      </c>
      <c r="J263" s="1">
        <v>23091</v>
      </c>
      <c r="K263" s="43">
        <v>2309.1</v>
      </c>
      <c r="L263" s="68">
        <v>2.0049999999999999</v>
      </c>
      <c r="M263" s="19">
        <v>24513.79</v>
      </c>
      <c r="O263" s="1">
        <v>35</v>
      </c>
      <c r="P263" s="1">
        <v>116</v>
      </c>
      <c r="R263" s="1">
        <v>23091</v>
      </c>
      <c r="S263" s="60">
        <v>7.5926168346642786E-3</v>
      </c>
      <c r="T263" s="1">
        <v>5610</v>
      </c>
      <c r="U263" s="1">
        <v>16351</v>
      </c>
      <c r="V263" s="1">
        <v>5610</v>
      </c>
      <c r="W263">
        <v>10</v>
      </c>
      <c r="X263" s="18">
        <f t="shared" si="27"/>
        <v>1.5157420640076219E-3</v>
      </c>
      <c r="Y263" s="19">
        <f t="shared" si="23"/>
        <v>3.3142857142857145</v>
      </c>
      <c r="Z263" s="18">
        <f t="shared" si="24"/>
        <v>0</v>
      </c>
      <c r="AA263" s="19">
        <f t="shared" ref="AA263:AA326" si="28">(T263/R263)*100</f>
        <v>24.295179940236455</v>
      </c>
      <c r="AB263" s="19">
        <f t="shared" ref="AB263:AB326" si="29">(IF(V263=0,0,V263/U263))*100</f>
        <v>34.309828145067577</v>
      </c>
      <c r="AC263" s="18">
        <f t="shared" si="25"/>
        <v>4.3306916114503491E-2</v>
      </c>
      <c r="AD263" s="43">
        <f t="shared" si="26"/>
        <v>2309.1</v>
      </c>
    </row>
    <row r="264" spans="1:30">
      <c r="A264">
        <v>2013</v>
      </c>
      <c r="B264">
        <v>37</v>
      </c>
      <c r="C264" t="s">
        <v>116</v>
      </c>
      <c r="D264" s="18">
        <v>2.0851578464489763E-3</v>
      </c>
      <c r="E264" s="19">
        <v>3.4</v>
      </c>
      <c r="F264" s="18">
        <v>0</v>
      </c>
      <c r="G264" s="19">
        <v>25.497310146378084</v>
      </c>
      <c r="H264" s="19">
        <v>36.009187820248542</v>
      </c>
      <c r="I264" s="67">
        <v>0.67200000000000004</v>
      </c>
      <c r="J264" s="1">
        <v>23979</v>
      </c>
      <c r="K264" s="43">
        <v>2397.9</v>
      </c>
      <c r="L264" s="19">
        <v>2.04</v>
      </c>
      <c r="M264" s="19">
        <v>22269.22</v>
      </c>
      <c r="O264" s="1">
        <v>50</v>
      </c>
      <c r="P264" s="1">
        <v>170</v>
      </c>
      <c r="R264" s="1">
        <v>23979</v>
      </c>
      <c r="S264" s="60">
        <v>3.8456541509679143E-2</v>
      </c>
      <c r="T264" s="1">
        <v>6114</v>
      </c>
      <c r="U264" s="1">
        <v>16979</v>
      </c>
      <c r="V264" s="1">
        <v>6114</v>
      </c>
      <c r="W264">
        <v>10</v>
      </c>
      <c r="X264" s="18">
        <f t="shared" si="27"/>
        <v>2.0851578464489763E-3</v>
      </c>
      <c r="Y264" s="19">
        <f t="shared" ref="Y264:Y327" si="30">IF(O264=0,0,P264/O264)</f>
        <v>3.4</v>
      </c>
      <c r="Z264" s="18">
        <f t="shared" ref="Z264:Z327" si="31">IF(O264=0,0,Q264/O264)</f>
        <v>0</v>
      </c>
      <c r="AA264" s="19">
        <f t="shared" si="28"/>
        <v>25.497310146378084</v>
      </c>
      <c r="AB264" s="19">
        <f t="shared" si="29"/>
        <v>36.009187820248542</v>
      </c>
      <c r="AC264" s="18">
        <f t="shared" ref="AC264:AC327" si="32">W264/R264*100</f>
        <v>4.1703156928979523E-2</v>
      </c>
      <c r="AD264" s="43">
        <f t="shared" ref="AD264:AD327" si="33">R264/W264</f>
        <v>2397.9</v>
      </c>
    </row>
    <row r="265" spans="1:30">
      <c r="A265">
        <v>2014</v>
      </c>
      <c r="B265">
        <v>37</v>
      </c>
      <c r="C265" t="s">
        <v>116</v>
      </c>
      <c r="D265" s="18">
        <v>2.9376473995614215E-3</v>
      </c>
      <c r="E265" s="19">
        <v>3.507042253521127</v>
      </c>
      <c r="F265" s="18">
        <v>1.4084507042253521E-2</v>
      </c>
      <c r="G265" s="19">
        <v>26.782241714593074</v>
      </c>
      <c r="H265" s="19">
        <v>37.822835105761364</v>
      </c>
      <c r="I265" s="67">
        <v>0.67200000000000004</v>
      </c>
      <c r="J265" s="1">
        <v>24169</v>
      </c>
      <c r="K265" s="43">
        <v>2416.9</v>
      </c>
      <c r="L265" s="68">
        <v>2.0950000000000002</v>
      </c>
      <c r="M265" s="19">
        <v>23241.05</v>
      </c>
      <c r="O265" s="1">
        <v>71</v>
      </c>
      <c r="P265" s="1">
        <v>249</v>
      </c>
      <c r="Q265" s="1">
        <v>1</v>
      </c>
      <c r="R265" s="1">
        <v>24169</v>
      </c>
      <c r="S265" s="60">
        <v>7.9235998165061439E-3</v>
      </c>
      <c r="T265" s="1">
        <v>6473</v>
      </c>
      <c r="U265" s="1">
        <v>17114</v>
      </c>
      <c r="V265" s="1">
        <v>6473</v>
      </c>
      <c r="W265">
        <v>10</v>
      </c>
      <c r="X265" s="18">
        <f t="shared" ref="X265:X328" si="34">IF(R265=0,0,O265/R265)</f>
        <v>2.9376473995614215E-3</v>
      </c>
      <c r="Y265" s="19">
        <f t="shared" si="30"/>
        <v>3.507042253521127</v>
      </c>
      <c r="Z265" s="18">
        <f t="shared" si="31"/>
        <v>1.4084507042253521E-2</v>
      </c>
      <c r="AA265" s="19">
        <f t="shared" si="28"/>
        <v>26.782241714593074</v>
      </c>
      <c r="AB265" s="19">
        <f t="shared" si="29"/>
        <v>37.822835105761364</v>
      </c>
      <c r="AC265" s="18">
        <f t="shared" si="32"/>
        <v>4.1375315486780584E-2</v>
      </c>
      <c r="AD265" s="43">
        <f t="shared" si="33"/>
        <v>2416.9</v>
      </c>
    </row>
    <row r="266" spans="1:30">
      <c r="A266">
        <v>2008</v>
      </c>
      <c r="B266">
        <v>38</v>
      </c>
      <c r="C266" t="s">
        <v>119</v>
      </c>
      <c r="D266" s="18">
        <v>7.8436965202509986E-4</v>
      </c>
      <c r="E266" s="19">
        <v>4.6363636363636367</v>
      </c>
      <c r="F266" s="18">
        <v>0</v>
      </c>
      <c r="G266" s="19">
        <v>0</v>
      </c>
      <c r="H266" s="19">
        <v>0</v>
      </c>
      <c r="I266" s="67">
        <v>0.58799999999999997</v>
      </c>
      <c r="J266" s="1">
        <v>14024</v>
      </c>
      <c r="K266" s="43">
        <v>2337.3333333333335</v>
      </c>
      <c r="L266" s="19">
        <v>1.72</v>
      </c>
      <c r="M266" s="19">
        <v>14753.16</v>
      </c>
      <c r="O266" s="1">
        <v>11</v>
      </c>
      <c r="P266" s="1">
        <v>51</v>
      </c>
      <c r="R266" s="1">
        <v>14024</v>
      </c>
      <c r="S266" s="60">
        <v>3.0116057000146856E-2</v>
      </c>
      <c r="W266">
        <v>6</v>
      </c>
      <c r="X266" s="18">
        <f t="shared" si="34"/>
        <v>7.8436965202509986E-4</v>
      </c>
      <c r="Y266" s="19">
        <f t="shared" si="30"/>
        <v>4.6363636363636367</v>
      </c>
      <c r="Z266" s="18">
        <f t="shared" si="31"/>
        <v>0</v>
      </c>
      <c r="AA266" s="19">
        <f t="shared" si="28"/>
        <v>0</v>
      </c>
      <c r="AB266" s="19">
        <f t="shared" si="29"/>
        <v>0</v>
      </c>
      <c r="AC266" s="18">
        <f t="shared" si="32"/>
        <v>4.2783799201369085E-2</v>
      </c>
      <c r="AD266" s="43">
        <f t="shared" si="33"/>
        <v>2337.3333333333335</v>
      </c>
    </row>
    <row r="267" spans="1:30">
      <c r="A267">
        <v>2009</v>
      </c>
      <c r="B267">
        <v>38</v>
      </c>
      <c r="C267" t="s">
        <v>119</v>
      </c>
      <c r="D267" s="18">
        <v>7.1214926648625551E-4</v>
      </c>
      <c r="E267" s="19">
        <v>4.0999999999999996</v>
      </c>
      <c r="F267" s="18">
        <v>0</v>
      </c>
      <c r="G267" s="19">
        <v>0</v>
      </c>
      <c r="H267" s="19">
        <v>0</v>
      </c>
      <c r="I267" s="67">
        <v>0.58799999999999997</v>
      </c>
      <c r="J267" s="1">
        <v>14042</v>
      </c>
      <c r="K267" s="43">
        <v>2006</v>
      </c>
      <c r="L267" s="19">
        <v>1.84</v>
      </c>
      <c r="M267" s="19">
        <v>9122.8700000000008</v>
      </c>
      <c r="O267" s="1">
        <v>10</v>
      </c>
      <c r="P267" s="1">
        <v>41</v>
      </c>
      <c r="R267" s="1">
        <v>14042</v>
      </c>
      <c r="S267" s="60">
        <v>1.2835139760409842E-3</v>
      </c>
      <c r="W267">
        <v>7</v>
      </c>
      <c r="X267" s="18">
        <f t="shared" si="34"/>
        <v>7.1214926648625551E-4</v>
      </c>
      <c r="Y267" s="19">
        <f t="shared" si="30"/>
        <v>4.0999999999999996</v>
      </c>
      <c r="Z267" s="18">
        <f t="shared" si="31"/>
        <v>0</v>
      </c>
      <c r="AA267" s="19">
        <f t="shared" si="28"/>
        <v>0</v>
      </c>
      <c r="AB267" s="19">
        <f t="shared" si="29"/>
        <v>0</v>
      </c>
      <c r="AC267" s="18">
        <f t="shared" si="32"/>
        <v>4.9850448654037885E-2</v>
      </c>
      <c r="AD267" s="43">
        <f t="shared" si="33"/>
        <v>2006</v>
      </c>
    </row>
    <row r="268" spans="1:30">
      <c r="A268">
        <v>2010</v>
      </c>
      <c r="B268">
        <v>38</v>
      </c>
      <c r="C268" t="s">
        <v>119</v>
      </c>
      <c r="D268" s="18">
        <v>1.157491137958475E-3</v>
      </c>
      <c r="E268" s="19">
        <v>4</v>
      </c>
      <c r="F268" s="18">
        <v>0</v>
      </c>
      <c r="G268" s="19">
        <v>0</v>
      </c>
      <c r="H268" s="19">
        <v>0</v>
      </c>
      <c r="I268" s="67">
        <v>0.67400000000000004</v>
      </c>
      <c r="J268" s="1">
        <v>13823</v>
      </c>
      <c r="K268" s="43">
        <v>1974.7142857142858</v>
      </c>
      <c r="L268" s="19">
        <v>1.82</v>
      </c>
      <c r="M268" s="19">
        <v>9642.31</v>
      </c>
      <c r="O268" s="1">
        <v>16</v>
      </c>
      <c r="P268" s="1">
        <v>64</v>
      </c>
      <c r="R268" s="1">
        <v>13823</v>
      </c>
      <c r="S268" s="60">
        <v>-1.5596068936049035E-2</v>
      </c>
      <c r="W268">
        <v>7</v>
      </c>
      <c r="X268" s="18">
        <f t="shared" si="34"/>
        <v>1.157491137958475E-3</v>
      </c>
      <c r="Y268" s="19">
        <f t="shared" si="30"/>
        <v>4</v>
      </c>
      <c r="Z268" s="18">
        <f t="shared" si="31"/>
        <v>0</v>
      </c>
      <c r="AA268" s="19">
        <f t="shared" si="28"/>
        <v>0</v>
      </c>
      <c r="AB268" s="19">
        <f t="shared" si="29"/>
        <v>0</v>
      </c>
      <c r="AC268" s="18">
        <f t="shared" si="32"/>
        <v>5.0640237285683287E-2</v>
      </c>
      <c r="AD268" s="43">
        <f t="shared" si="33"/>
        <v>1974.7142857142858</v>
      </c>
    </row>
    <row r="269" spans="1:30">
      <c r="A269">
        <v>2011</v>
      </c>
      <c r="B269">
        <v>38</v>
      </c>
      <c r="C269" t="s">
        <v>119</v>
      </c>
      <c r="D269" s="18">
        <v>3.615067601764153E-4</v>
      </c>
      <c r="E269" s="19">
        <v>8</v>
      </c>
      <c r="F269" s="18">
        <v>0.2</v>
      </c>
      <c r="G269" s="19">
        <v>55.173161738124499</v>
      </c>
      <c r="H269" s="19">
        <v>100</v>
      </c>
      <c r="I269" s="67">
        <v>0.67400000000000004</v>
      </c>
      <c r="J269" s="1">
        <v>13831</v>
      </c>
      <c r="K269" s="43">
        <v>1975.8571428571429</v>
      </c>
      <c r="L269" s="19">
        <v>1.97</v>
      </c>
      <c r="M269" s="19">
        <v>12507.37</v>
      </c>
      <c r="O269" s="1">
        <v>5</v>
      </c>
      <c r="P269" s="1">
        <v>40</v>
      </c>
      <c r="Q269" s="1">
        <v>1</v>
      </c>
      <c r="R269" s="1">
        <v>13831</v>
      </c>
      <c r="S269" s="60">
        <v>5.7874556897918872E-4</v>
      </c>
      <c r="T269" s="1">
        <v>7631</v>
      </c>
      <c r="U269" s="1">
        <v>7631</v>
      </c>
      <c r="V269" s="1">
        <v>7631</v>
      </c>
      <c r="W269">
        <v>7</v>
      </c>
      <c r="X269" s="18">
        <f t="shared" si="34"/>
        <v>3.615067601764153E-4</v>
      </c>
      <c r="Y269" s="19">
        <f t="shared" si="30"/>
        <v>8</v>
      </c>
      <c r="Z269" s="18">
        <f t="shared" si="31"/>
        <v>0.2</v>
      </c>
      <c r="AA269" s="19">
        <f t="shared" si="28"/>
        <v>55.173161738124499</v>
      </c>
      <c r="AB269" s="19">
        <f t="shared" si="29"/>
        <v>100</v>
      </c>
      <c r="AC269" s="18">
        <f t="shared" si="32"/>
        <v>5.0610946424698142E-2</v>
      </c>
      <c r="AD269" s="43">
        <f t="shared" si="33"/>
        <v>1975.8571428571429</v>
      </c>
    </row>
    <row r="270" spans="1:30">
      <c r="A270">
        <v>2012</v>
      </c>
      <c r="B270">
        <v>38</v>
      </c>
      <c r="C270" t="s">
        <v>119</v>
      </c>
      <c r="D270" s="18">
        <v>9.394421159127041E-4</v>
      </c>
      <c r="E270" s="19">
        <v>4.9230769230769234</v>
      </c>
      <c r="F270" s="18">
        <v>0</v>
      </c>
      <c r="G270" s="19">
        <v>55.174158115334585</v>
      </c>
      <c r="H270" s="19">
        <v>100</v>
      </c>
      <c r="I270" s="67">
        <v>0.67400000000000004</v>
      </c>
      <c r="J270" s="1">
        <v>13838</v>
      </c>
      <c r="K270" s="43">
        <v>1976.8571428571429</v>
      </c>
      <c r="L270" s="68">
        <v>2.0049999999999999</v>
      </c>
      <c r="M270" s="19">
        <v>12693.97</v>
      </c>
      <c r="O270" s="1">
        <v>13</v>
      </c>
      <c r="P270" s="1">
        <v>64</v>
      </c>
      <c r="R270" s="1">
        <v>13838</v>
      </c>
      <c r="S270" s="60">
        <v>5.0610946424689551E-4</v>
      </c>
      <c r="T270" s="1">
        <v>7635</v>
      </c>
      <c r="U270" s="1">
        <v>7635</v>
      </c>
      <c r="V270" s="1">
        <v>7635</v>
      </c>
      <c r="W270">
        <v>7</v>
      </c>
      <c r="X270" s="18">
        <f t="shared" si="34"/>
        <v>9.394421159127041E-4</v>
      </c>
      <c r="Y270" s="19">
        <f t="shared" si="30"/>
        <v>4.9230769230769234</v>
      </c>
      <c r="Z270" s="18">
        <f t="shared" si="31"/>
        <v>0</v>
      </c>
      <c r="AA270" s="19">
        <f t="shared" si="28"/>
        <v>55.174158115334585</v>
      </c>
      <c r="AB270" s="19">
        <f t="shared" si="29"/>
        <v>100</v>
      </c>
      <c r="AC270" s="18">
        <f t="shared" si="32"/>
        <v>5.0585344702991766E-2</v>
      </c>
      <c r="AD270" s="43">
        <f t="shared" si="33"/>
        <v>1976.8571428571429</v>
      </c>
    </row>
    <row r="271" spans="1:30">
      <c r="A271">
        <v>2013</v>
      </c>
      <c r="B271">
        <v>38</v>
      </c>
      <c r="C271" t="s">
        <v>119</v>
      </c>
      <c r="D271" s="18">
        <v>7.7128032534006451E-4</v>
      </c>
      <c r="E271" s="19">
        <v>4.6363636363636367</v>
      </c>
      <c r="F271" s="18">
        <v>0</v>
      </c>
      <c r="G271" s="19">
        <v>55.174589819099708</v>
      </c>
      <c r="H271" s="19">
        <v>100</v>
      </c>
      <c r="I271" s="67">
        <v>0.67400000000000004</v>
      </c>
      <c r="J271" s="1">
        <v>14262</v>
      </c>
      <c r="K271" s="43">
        <v>2037.4285714285713</v>
      </c>
      <c r="L271" s="19">
        <v>2.04</v>
      </c>
      <c r="M271" s="19">
        <v>10276.629999999999</v>
      </c>
      <c r="O271" s="1">
        <v>11</v>
      </c>
      <c r="P271" s="1">
        <v>51</v>
      </c>
      <c r="R271" s="1">
        <v>14262</v>
      </c>
      <c r="S271" s="60">
        <v>3.0640265934383626E-2</v>
      </c>
      <c r="T271" s="1">
        <v>7869</v>
      </c>
      <c r="U271" s="1">
        <v>7869</v>
      </c>
      <c r="V271" s="1">
        <v>7869</v>
      </c>
      <c r="W271">
        <v>7</v>
      </c>
      <c r="X271" s="18">
        <f t="shared" si="34"/>
        <v>7.7128032534006451E-4</v>
      </c>
      <c r="Y271" s="19">
        <f t="shared" si="30"/>
        <v>4.6363636363636367</v>
      </c>
      <c r="Z271" s="18">
        <f t="shared" si="31"/>
        <v>0</v>
      </c>
      <c r="AA271" s="19">
        <f t="shared" si="28"/>
        <v>55.174589819099708</v>
      </c>
      <c r="AB271" s="19">
        <f t="shared" si="29"/>
        <v>100</v>
      </c>
      <c r="AC271" s="18">
        <f t="shared" si="32"/>
        <v>4.9081475248913202E-2</v>
      </c>
      <c r="AD271" s="43">
        <f t="shared" si="33"/>
        <v>2037.4285714285713</v>
      </c>
    </row>
    <row r="272" spans="1:30">
      <c r="A272">
        <v>2014</v>
      </c>
      <c r="B272">
        <v>38</v>
      </c>
      <c r="C272" t="s">
        <v>119</v>
      </c>
      <c r="D272" s="18">
        <v>7.0028011204481793E-4</v>
      </c>
      <c r="E272" s="19">
        <v>4.3</v>
      </c>
      <c r="F272" s="18">
        <v>0</v>
      </c>
      <c r="G272" s="19">
        <v>55.175070028011206</v>
      </c>
      <c r="H272" s="19">
        <v>100</v>
      </c>
      <c r="I272" s="67">
        <v>0.67400000000000004</v>
      </c>
      <c r="J272" s="1">
        <v>14280</v>
      </c>
      <c r="K272" s="43">
        <v>2040</v>
      </c>
      <c r="L272" s="68">
        <v>2.0950000000000002</v>
      </c>
      <c r="M272" s="19">
        <v>12638.83</v>
      </c>
      <c r="O272" s="1">
        <v>10</v>
      </c>
      <c r="P272" s="1">
        <v>43</v>
      </c>
      <c r="R272" s="1">
        <v>14280</v>
      </c>
      <c r="S272" s="60">
        <v>1.2620950778292617E-3</v>
      </c>
      <c r="T272" s="1">
        <v>7879</v>
      </c>
      <c r="U272" s="1">
        <v>7879</v>
      </c>
      <c r="V272" s="1">
        <v>7879</v>
      </c>
      <c r="W272">
        <v>7</v>
      </c>
      <c r="X272" s="18">
        <f t="shared" si="34"/>
        <v>7.0028011204481793E-4</v>
      </c>
      <c r="Y272" s="19">
        <f t="shared" si="30"/>
        <v>4.3</v>
      </c>
      <c r="Z272" s="18">
        <f t="shared" si="31"/>
        <v>0</v>
      </c>
      <c r="AA272" s="19">
        <f t="shared" si="28"/>
        <v>55.175070028011206</v>
      </c>
      <c r="AB272" s="19">
        <f t="shared" si="29"/>
        <v>100</v>
      </c>
      <c r="AC272" s="18">
        <f t="shared" si="32"/>
        <v>4.9019607843137254E-2</v>
      </c>
      <c r="AD272" s="43">
        <f t="shared" si="33"/>
        <v>2040</v>
      </c>
    </row>
    <row r="273" spans="1:30">
      <c r="A273">
        <v>2008</v>
      </c>
      <c r="B273">
        <v>39</v>
      </c>
      <c r="C273" s="26" t="s">
        <v>125</v>
      </c>
      <c r="D273" s="18">
        <v>7.1368804449475811E-4</v>
      </c>
      <c r="E273" s="19">
        <v>4.931034482758621</v>
      </c>
      <c r="F273" s="18">
        <v>0.10344827586206896</v>
      </c>
      <c r="G273" s="19">
        <v>73.300684156125413</v>
      </c>
      <c r="H273" s="19">
        <v>72.519889360974076</v>
      </c>
      <c r="I273" s="67">
        <v>0.66100000000000003</v>
      </c>
      <c r="J273" s="1">
        <v>40634</v>
      </c>
      <c r="K273" s="43">
        <v>2031.7</v>
      </c>
      <c r="L273" s="19">
        <v>1.72</v>
      </c>
      <c r="M273" s="19">
        <v>5802.28</v>
      </c>
      <c r="O273" s="1">
        <v>29</v>
      </c>
      <c r="P273">
        <v>143</v>
      </c>
      <c r="Q273">
        <v>3</v>
      </c>
      <c r="R273" s="1">
        <v>40634</v>
      </c>
      <c r="S273" s="60">
        <v>4.0856579318117703E-2</v>
      </c>
      <c r="T273" s="1">
        <v>29785</v>
      </c>
      <c r="U273" s="1">
        <v>35069</v>
      </c>
      <c r="V273" s="1">
        <v>25432</v>
      </c>
      <c r="W273">
        <v>20</v>
      </c>
      <c r="X273" s="18">
        <f t="shared" si="34"/>
        <v>7.1368804449475811E-4</v>
      </c>
      <c r="Y273" s="19">
        <f t="shared" si="30"/>
        <v>4.931034482758621</v>
      </c>
      <c r="Z273" s="18">
        <f t="shared" si="31"/>
        <v>0.10344827586206896</v>
      </c>
      <c r="AA273" s="19">
        <f t="shared" si="28"/>
        <v>73.300684156125413</v>
      </c>
      <c r="AB273" s="19">
        <f t="shared" si="29"/>
        <v>72.519889360974076</v>
      </c>
      <c r="AC273" s="18">
        <f t="shared" si="32"/>
        <v>4.9219865137569527E-2</v>
      </c>
      <c r="AD273" s="43">
        <f t="shared" si="33"/>
        <v>2031.7</v>
      </c>
    </row>
    <row r="274" spans="1:30">
      <c r="A274">
        <v>2009</v>
      </c>
      <c r="B274">
        <v>39</v>
      </c>
      <c r="C274" t="s">
        <v>125</v>
      </c>
      <c r="D274" s="18">
        <v>3.8983505104402702E-4</v>
      </c>
      <c r="E274" s="19">
        <v>3.5625</v>
      </c>
      <c r="F274" s="18">
        <v>0</v>
      </c>
      <c r="G274" s="19">
        <v>0</v>
      </c>
      <c r="H274" s="19">
        <v>0</v>
      </c>
      <c r="I274" s="67">
        <v>0.66100000000000003</v>
      </c>
      <c r="J274" s="1">
        <v>41043</v>
      </c>
      <c r="K274" s="43">
        <v>2052.15</v>
      </c>
      <c r="L274" s="19">
        <v>1.84</v>
      </c>
      <c r="M274" s="19">
        <v>5679.23</v>
      </c>
      <c r="O274" s="1">
        <v>16</v>
      </c>
      <c r="P274">
        <v>57</v>
      </c>
      <c r="Q274">
        <v>0</v>
      </c>
      <c r="R274" s="1">
        <v>41043</v>
      </c>
      <c r="S274" s="60">
        <v>1.0065462420632887E-2</v>
      </c>
      <c r="W274">
        <v>20</v>
      </c>
      <c r="X274" s="18">
        <f t="shared" si="34"/>
        <v>3.8983505104402702E-4</v>
      </c>
      <c r="Y274" s="19">
        <f t="shared" si="30"/>
        <v>3.5625</v>
      </c>
      <c r="Z274" s="18">
        <f t="shared" si="31"/>
        <v>0</v>
      </c>
      <c r="AA274" s="19">
        <f t="shared" si="28"/>
        <v>0</v>
      </c>
      <c r="AB274" s="19">
        <f t="shared" si="29"/>
        <v>0</v>
      </c>
      <c r="AC274" s="18">
        <f t="shared" si="32"/>
        <v>4.8729381380503374E-2</v>
      </c>
      <c r="AD274" s="43">
        <f t="shared" si="33"/>
        <v>2052.15</v>
      </c>
    </row>
    <row r="275" spans="1:30">
      <c r="A275">
        <v>2010</v>
      </c>
      <c r="B275">
        <v>39</v>
      </c>
      <c r="C275" t="s">
        <v>125</v>
      </c>
      <c r="D275" s="18">
        <v>4.1717791411042946E-4</v>
      </c>
      <c r="E275" s="19">
        <v>3.7058823529411766</v>
      </c>
      <c r="F275" s="18">
        <v>5.8823529411764705E-2</v>
      </c>
      <c r="G275" s="19">
        <v>86.998773006134968</v>
      </c>
      <c r="H275" s="19">
        <v>86.999096963539898</v>
      </c>
      <c r="I275" s="67">
        <v>0.72799999999999998</v>
      </c>
      <c r="J275" s="1">
        <v>40750</v>
      </c>
      <c r="K275" s="43">
        <v>2037.5</v>
      </c>
      <c r="L275" s="19">
        <v>1.82</v>
      </c>
      <c r="M275" s="19">
        <v>7780.96</v>
      </c>
      <c r="O275" s="1">
        <v>17</v>
      </c>
      <c r="P275">
        <v>63</v>
      </c>
      <c r="Q275">
        <v>1</v>
      </c>
      <c r="R275" s="1">
        <v>40750</v>
      </c>
      <c r="S275" s="60">
        <v>-7.1388543722437081E-3</v>
      </c>
      <c r="T275" s="1">
        <v>35452</v>
      </c>
      <c r="U275" s="1">
        <v>35436</v>
      </c>
      <c r="V275" s="1">
        <v>30829</v>
      </c>
      <c r="W275">
        <v>20</v>
      </c>
      <c r="X275" s="18">
        <f t="shared" si="34"/>
        <v>4.1717791411042946E-4</v>
      </c>
      <c r="Y275" s="19">
        <f t="shared" si="30"/>
        <v>3.7058823529411766</v>
      </c>
      <c r="Z275" s="18">
        <f t="shared" si="31"/>
        <v>5.8823529411764705E-2</v>
      </c>
      <c r="AA275" s="19">
        <f t="shared" si="28"/>
        <v>86.998773006134968</v>
      </c>
      <c r="AB275" s="19">
        <f t="shared" si="29"/>
        <v>86.999096963539898</v>
      </c>
      <c r="AC275" s="18">
        <f t="shared" si="32"/>
        <v>4.9079754601226995E-2</v>
      </c>
      <c r="AD275" s="43">
        <f t="shared" si="33"/>
        <v>2037.5</v>
      </c>
    </row>
    <row r="276" spans="1:30">
      <c r="A276">
        <v>2011</v>
      </c>
      <c r="B276">
        <v>39</v>
      </c>
      <c r="C276" t="s">
        <v>125</v>
      </c>
      <c r="D276" s="18">
        <v>3.1636328239073298E-4</v>
      </c>
      <c r="E276" s="19">
        <v>3.9230769230769229</v>
      </c>
      <c r="F276" s="18">
        <v>7.6923076923076927E-2</v>
      </c>
      <c r="G276" s="19">
        <v>95.551445536844156</v>
      </c>
      <c r="H276" s="19">
        <v>96.851649735538587</v>
      </c>
      <c r="I276" s="67">
        <v>0.72799999999999998</v>
      </c>
      <c r="J276" s="1">
        <v>41092</v>
      </c>
      <c r="K276" s="43">
        <v>2054.6</v>
      </c>
      <c r="L276" s="19">
        <v>1.97</v>
      </c>
      <c r="M276" s="19">
        <v>10297.92</v>
      </c>
      <c r="O276" s="1">
        <v>13</v>
      </c>
      <c r="P276">
        <v>51</v>
      </c>
      <c r="Q276">
        <v>1</v>
      </c>
      <c r="R276" s="1">
        <v>41092</v>
      </c>
      <c r="S276" s="60">
        <v>8.3926380368097853E-3</v>
      </c>
      <c r="T276" s="1">
        <v>39264</v>
      </c>
      <c r="U276" s="1">
        <v>35733</v>
      </c>
      <c r="V276" s="1">
        <v>34608</v>
      </c>
      <c r="W276">
        <v>20</v>
      </c>
      <c r="X276" s="18">
        <f t="shared" si="34"/>
        <v>3.1636328239073298E-4</v>
      </c>
      <c r="Y276" s="19">
        <f t="shared" si="30"/>
        <v>3.9230769230769229</v>
      </c>
      <c r="Z276" s="18">
        <f t="shared" si="31"/>
        <v>7.6923076923076927E-2</v>
      </c>
      <c r="AA276" s="19">
        <f t="shared" si="28"/>
        <v>95.551445536844156</v>
      </c>
      <c r="AB276" s="19">
        <f t="shared" si="29"/>
        <v>96.851649735538587</v>
      </c>
      <c r="AC276" s="18">
        <f t="shared" si="32"/>
        <v>4.8671274213958921E-2</v>
      </c>
      <c r="AD276" s="43">
        <f t="shared" si="33"/>
        <v>2054.6</v>
      </c>
    </row>
    <row r="277" spans="1:30">
      <c r="A277">
        <v>2012</v>
      </c>
      <c r="B277">
        <v>39</v>
      </c>
      <c r="C277" t="s">
        <v>125</v>
      </c>
      <c r="D277" s="18">
        <v>3.1383530888636749E-4</v>
      </c>
      <c r="E277" s="19">
        <v>6.6923076923076925</v>
      </c>
      <c r="F277" s="18">
        <v>0.15384615384615385</v>
      </c>
      <c r="G277" s="19">
        <v>95.374550370567079</v>
      </c>
      <c r="H277" s="19">
        <v>97.126676105605057</v>
      </c>
      <c r="I277" s="67">
        <v>0.72799999999999998</v>
      </c>
      <c r="J277" s="1">
        <v>41423</v>
      </c>
      <c r="K277" s="43">
        <v>2071.15</v>
      </c>
      <c r="L277" s="68">
        <v>2.0049999999999999</v>
      </c>
      <c r="M277" s="19">
        <v>11748.84</v>
      </c>
      <c r="O277" s="1">
        <v>13</v>
      </c>
      <c r="P277">
        <v>87</v>
      </c>
      <c r="Q277">
        <v>2</v>
      </c>
      <c r="R277" s="1">
        <v>41423</v>
      </c>
      <c r="S277" s="60">
        <v>8.0550958824101571E-3</v>
      </c>
      <c r="T277" s="1">
        <v>39507</v>
      </c>
      <c r="U277" s="1">
        <v>36021</v>
      </c>
      <c r="V277" s="1">
        <v>34986</v>
      </c>
      <c r="W277">
        <v>20</v>
      </c>
      <c r="X277" s="18">
        <f t="shared" si="34"/>
        <v>3.1383530888636749E-4</v>
      </c>
      <c r="Y277" s="19">
        <f t="shared" si="30"/>
        <v>6.6923076923076925</v>
      </c>
      <c r="Z277" s="18">
        <f t="shared" si="31"/>
        <v>0.15384615384615385</v>
      </c>
      <c r="AA277" s="19">
        <f t="shared" si="28"/>
        <v>95.374550370567079</v>
      </c>
      <c r="AB277" s="19">
        <f t="shared" si="29"/>
        <v>97.126676105605057</v>
      </c>
      <c r="AC277" s="18">
        <f t="shared" si="32"/>
        <v>4.8282355213287304E-2</v>
      </c>
      <c r="AD277" s="43">
        <f t="shared" si="33"/>
        <v>2071.15</v>
      </c>
    </row>
    <row r="278" spans="1:30">
      <c r="A278">
        <v>2013</v>
      </c>
      <c r="B278">
        <v>39</v>
      </c>
      <c r="C278" t="s">
        <v>125</v>
      </c>
      <c r="D278" s="18">
        <v>3.2530904359141186E-4</v>
      </c>
      <c r="E278" s="19">
        <v>4.9285714285714288</v>
      </c>
      <c r="F278" s="18">
        <v>7.1428571428571425E-2</v>
      </c>
      <c r="G278" s="19">
        <v>93.551910028813097</v>
      </c>
      <c r="H278" s="19">
        <v>93.485463873450186</v>
      </c>
      <c r="I278" s="67">
        <v>0.72799999999999998</v>
      </c>
      <c r="J278" s="1">
        <v>43036</v>
      </c>
      <c r="K278" s="43">
        <v>2151.8000000000002</v>
      </c>
      <c r="L278" s="19">
        <v>2.04</v>
      </c>
      <c r="M278" s="19">
        <v>12319.35</v>
      </c>
      <c r="O278" s="1">
        <v>14</v>
      </c>
      <c r="P278">
        <v>69</v>
      </c>
      <c r="Q278">
        <v>1</v>
      </c>
      <c r="R278" s="1">
        <v>43036</v>
      </c>
      <c r="S278" s="60">
        <v>3.8939719479516244E-2</v>
      </c>
      <c r="T278" s="1">
        <v>40261</v>
      </c>
      <c r="U278" s="1">
        <v>37424</v>
      </c>
      <c r="V278" s="1">
        <v>34986</v>
      </c>
      <c r="W278">
        <v>20</v>
      </c>
      <c r="X278" s="18">
        <f t="shared" si="34"/>
        <v>3.2530904359141186E-4</v>
      </c>
      <c r="Y278" s="19">
        <f t="shared" si="30"/>
        <v>4.9285714285714288</v>
      </c>
      <c r="Z278" s="18">
        <f t="shared" si="31"/>
        <v>7.1428571428571425E-2</v>
      </c>
      <c r="AA278" s="19">
        <f t="shared" si="28"/>
        <v>93.551910028813097</v>
      </c>
      <c r="AB278" s="19">
        <f t="shared" si="29"/>
        <v>93.485463873450186</v>
      </c>
      <c r="AC278" s="18">
        <f t="shared" si="32"/>
        <v>4.6472720513058834E-2</v>
      </c>
      <c r="AD278" s="43">
        <f t="shared" si="33"/>
        <v>2151.8000000000002</v>
      </c>
    </row>
    <row r="279" spans="1:30">
      <c r="A279">
        <v>2014</v>
      </c>
      <c r="B279">
        <v>39</v>
      </c>
      <c r="C279" t="s">
        <v>125</v>
      </c>
      <c r="D279" s="18">
        <v>2.5348542458808617E-4</v>
      </c>
      <c r="E279" s="19">
        <v>3.7272727272727271</v>
      </c>
      <c r="F279" s="18">
        <v>0</v>
      </c>
      <c r="G279" s="19">
        <v>92.962322848254402</v>
      </c>
      <c r="H279" s="19">
        <v>94.564871740513041</v>
      </c>
      <c r="I279" s="67">
        <v>0.72799999999999998</v>
      </c>
      <c r="J279" s="1">
        <v>43395</v>
      </c>
      <c r="K279" s="43">
        <v>2169.75</v>
      </c>
      <c r="L279" s="68">
        <v>2.0950000000000002</v>
      </c>
      <c r="M279" s="19">
        <v>13722.64</v>
      </c>
      <c r="O279" s="1">
        <v>11</v>
      </c>
      <c r="P279">
        <v>41</v>
      </c>
      <c r="Q279">
        <v>0</v>
      </c>
      <c r="R279" s="1">
        <v>43395</v>
      </c>
      <c r="S279" s="60">
        <v>8.3418533320940291E-3</v>
      </c>
      <c r="T279" s="1">
        <v>40341</v>
      </c>
      <c r="U279" s="1">
        <v>37736</v>
      </c>
      <c r="V279" s="1">
        <v>35685</v>
      </c>
      <c r="W279">
        <v>20</v>
      </c>
      <c r="X279" s="18">
        <f t="shared" si="34"/>
        <v>2.5348542458808617E-4</v>
      </c>
      <c r="Y279" s="19">
        <f t="shared" si="30"/>
        <v>3.7272727272727271</v>
      </c>
      <c r="Z279" s="18">
        <f t="shared" si="31"/>
        <v>0</v>
      </c>
      <c r="AA279" s="19">
        <f t="shared" si="28"/>
        <v>92.962322848254402</v>
      </c>
      <c r="AB279" s="19">
        <f t="shared" si="29"/>
        <v>94.564871740513041</v>
      </c>
      <c r="AC279" s="18">
        <f t="shared" si="32"/>
        <v>4.6088259016015674E-2</v>
      </c>
      <c r="AD279" s="43">
        <f t="shared" si="33"/>
        <v>2169.75</v>
      </c>
    </row>
    <row r="280" spans="1:30">
      <c r="A280">
        <v>2008</v>
      </c>
      <c r="B280">
        <v>40</v>
      </c>
      <c r="C280" t="s">
        <v>130</v>
      </c>
      <c r="D280" s="18">
        <v>5.2938848208984764E-3</v>
      </c>
      <c r="E280" s="19">
        <v>2.4485981308411215</v>
      </c>
      <c r="F280" s="18">
        <v>0</v>
      </c>
      <c r="G280" s="19">
        <v>0</v>
      </c>
      <c r="H280" s="19">
        <v>0</v>
      </c>
      <c r="I280" s="67">
        <v>0.55900000000000005</v>
      </c>
      <c r="J280" s="1">
        <v>20212</v>
      </c>
      <c r="K280" s="43">
        <v>2245.7777777777778</v>
      </c>
      <c r="L280" s="19">
        <v>1.72</v>
      </c>
      <c r="M280" s="19">
        <v>9955.89</v>
      </c>
      <c r="O280" s="1">
        <v>107</v>
      </c>
      <c r="P280" s="1">
        <v>262</v>
      </c>
      <c r="R280" s="1">
        <v>20212</v>
      </c>
      <c r="S280" s="60">
        <v>2.5573371219809182E-2</v>
      </c>
      <c r="W280">
        <v>9</v>
      </c>
      <c r="X280" s="18">
        <f t="shared" si="34"/>
        <v>5.2938848208984764E-3</v>
      </c>
      <c r="Y280" s="19">
        <f t="shared" si="30"/>
        <v>2.4485981308411215</v>
      </c>
      <c r="Z280" s="18">
        <f t="shared" si="31"/>
        <v>0</v>
      </c>
      <c r="AA280" s="19">
        <f t="shared" si="28"/>
        <v>0</v>
      </c>
      <c r="AB280" s="19">
        <f t="shared" si="29"/>
        <v>0</v>
      </c>
      <c r="AC280" s="18">
        <f t="shared" si="32"/>
        <v>4.4528003166435778E-2</v>
      </c>
      <c r="AD280" s="43">
        <f t="shared" si="33"/>
        <v>2245.7777777777778</v>
      </c>
    </row>
    <row r="281" spans="1:30">
      <c r="A281">
        <v>2009</v>
      </c>
      <c r="B281">
        <v>40</v>
      </c>
      <c r="C281" t="s">
        <v>130</v>
      </c>
      <c r="D281" s="18">
        <v>2.5297619047619049E-3</v>
      </c>
      <c r="E281" s="19">
        <v>2.2941176470588234</v>
      </c>
      <c r="F281" s="18">
        <v>0</v>
      </c>
      <c r="G281" s="19">
        <v>69.801587301587304</v>
      </c>
      <c r="H281" s="19">
        <v>95.97599236120584</v>
      </c>
      <c r="I281" s="67">
        <v>0.55900000000000005</v>
      </c>
      <c r="J281" s="1">
        <v>20160</v>
      </c>
      <c r="K281" s="43">
        <v>2016</v>
      </c>
      <c r="L281" s="19">
        <v>1.84</v>
      </c>
      <c r="M281" s="19">
        <v>10801.48</v>
      </c>
      <c r="O281" s="1">
        <v>51</v>
      </c>
      <c r="P281" s="1">
        <v>117</v>
      </c>
      <c r="R281" s="1">
        <v>20160</v>
      </c>
      <c r="S281" s="60">
        <v>-2.5727290718384754E-3</v>
      </c>
      <c r="T281" s="1">
        <v>14072</v>
      </c>
      <c r="U281" s="1">
        <v>14662</v>
      </c>
      <c r="V281" s="1">
        <v>14072</v>
      </c>
      <c r="W281" s="1">
        <v>10</v>
      </c>
      <c r="X281" s="18">
        <f t="shared" si="34"/>
        <v>2.5297619047619049E-3</v>
      </c>
      <c r="Y281" s="19">
        <f t="shared" si="30"/>
        <v>2.2941176470588234</v>
      </c>
      <c r="Z281" s="18">
        <f t="shared" si="31"/>
        <v>0</v>
      </c>
      <c r="AA281" s="19">
        <f t="shared" si="28"/>
        <v>69.801587301587304</v>
      </c>
      <c r="AB281" s="19">
        <f t="shared" si="29"/>
        <v>95.97599236120584</v>
      </c>
      <c r="AC281" s="18">
        <f t="shared" si="32"/>
        <v>4.96031746031746E-2</v>
      </c>
      <c r="AD281" s="43">
        <f t="shared" si="33"/>
        <v>2016</v>
      </c>
    </row>
    <row r="282" spans="1:30">
      <c r="A282">
        <v>2010</v>
      </c>
      <c r="B282">
        <v>40</v>
      </c>
      <c r="C282" t="s">
        <v>130</v>
      </c>
      <c r="D282" s="18">
        <v>2.8462998102466793E-3</v>
      </c>
      <c r="E282" s="19">
        <v>2.2666666666666666</v>
      </c>
      <c r="F282" s="18">
        <v>0</v>
      </c>
      <c r="G282" s="19">
        <v>70.289373814041738</v>
      </c>
      <c r="H282" s="19">
        <v>95.785118624345472</v>
      </c>
      <c r="I282" s="67">
        <v>0.68899999999999995</v>
      </c>
      <c r="J282" s="1">
        <v>21080</v>
      </c>
      <c r="K282" s="43">
        <v>2108</v>
      </c>
      <c r="L282" s="19">
        <v>1.82</v>
      </c>
      <c r="M282" s="19">
        <v>16825.52</v>
      </c>
      <c r="O282" s="1">
        <v>60</v>
      </c>
      <c r="P282" s="1">
        <v>136</v>
      </c>
      <c r="R282" s="1">
        <v>21080</v>
      </c>
      <c r="S282" s="60">
        <v>4.5634920634920695E-2</v>
      </c>
      <c r="T282" s="1">
        <v>14817</v>
      </c>
      <c r="U282" s="1">
        <v>15469</v>
      </c>
      <c r="V282" s="1">
        <v>14817</v>
      </c>
      <c r="W282" s="1">
        <v>10</v>
      </c>
      <c r="X282" s="18">
        <f t="shared" si="34"/>
        <v>2.8462998102466793E-3</v>
      </c>
      <c r="Y282" s="19">
        <f t="shared" si="30"/>
        <v>2.2666666666666666</v>
      </c>
      <c r="Z282" s="18">
        <f t="shared" si="31"/>
        <v>0</v>
      </c>
      <c r="AA282" s="19">
        <f t="shared" si="28"/>
        <v>70.289373814041738</v>
      </c>
      <c r="AB282" s="19">
        <f t="shared" si="29"/>
        <v>95.785118624345472</v>
      </c>
      <c r="AC282" s="18">
        <f t="shared" si="32"/>
        <v>4.743833017077799E-2</v>
      </c>
      <c r="AD282" s="43">
        <f t="shared" si="33"/>
        <v>2108</v>
      </c>
    </row>
    <row r="283" spans="1:30">
      <c r="A283">
        <v>2011</v>
      </c>
      <c r="B283">
        <v>40</v>
      </c>
      <c r="C283" t="s">
        <v>130</v>
      </c>
      <c r="D283" s="18">
        <v>1.6570400530252817E-3</v>
      </c>
      <c r="E283" s="19">
        <v>2.2571428571428571</v>
      </c>
      <c r="F283" s="18">
        <v>2.8571428571428571E-2</v>
      </c>
      <c r="G283" s="19">
        <v>73.27904554492946</v>
      </c>
      <c r="H283" s="19">
        <v>99.858064516129033</v>
      </c>
      <c r="I283" s="67">
        <v>0.68899999999999995</v>
      </c>
      <c r="J283" s="1">
        <v>21122</v>
      </c>
      <c r="K283" s="43">
        <v>2112.1999999999998</v>
      </c>
      <c r="L283" s="19">
        <v>1.97</v>
      </c>
      <c r="M283" s="19">
        <v>18386.75</v>
      </c>
      <c r="O283" s="1">
        <v>35</v>
      </c>
      <c r="P283" s="1">
        <v>79</v>
      </c>
      <c r="Q283" s="1">
        <v>1</v>
      </c>
      <c r="R283" s="1">
        <v>21122</v>
      </c>
      <c r="S283" s="60">
        <v>1.9924098671726398E-3</v>
      </c>
      <c r="T283" s="1">
        <v>15478</v>
      </c>
      <c r="U283" s="1">
        <v>15500</v>
      </c>
      <c r="V283" s="1">
        <v>15478</v>
      </c>
      <c r="W283" s="1">
        <v>10</v>
      </c>
      <c r="X283" s="18">
        <f t="shared" si="34"/>
        <v>1.6570400530252817E-3</v>
      </c>
      <c r="Y283" s="19">
        <f t="shared" si="30"/>
        <v>2.2571428571428571</v>
      </c>
      <c r="Z283" s="18">
        <f t="shared" si="31"/>
        <v>2.8571428571428571E-2</v>
      </c>
      <c r="AA283" s="19">
        <f t="shared" si="28"/>
        <v>73.27904554492946</v>
      </c>
      <c r="AB283" s="19">
        <f t="shared" si="29"/>
        <v>99.858064516129033</v>
      </c>
      <c r="AC283" s="18">
        <f t="shared" si="32"/>
        <v>4.7344001515008054E-2</v>
      </c>
      <c r="AD283" s="43">
        <f t="shared" si="33"/>
        <v>2112.1999999999998</v>
      </c>
    </row>
    <row r="284" spans="1:30">
      <c r="A284">
        <v>2012</v>
      </c>
      <c r="B284">
        <v>40</v>
      </c>
      <c r="C284" t="s">
        <v>130</v>
      </c>
      <c r="D284" s="18">
        <v>1.1341083073433513E-3</v>
      </c>
      <c r="E284" s="19">
        <v>2.0833333333333335</v>
      </c>
      <c r="F284" s="18">
        <v>0</v>
      </c>
      <c r="G284" s="19">
        <v>73.381532936395416</v>
      </c>
      <c r="H284" s="19">
        <v>100</v>
      </c>
      <c r="I284" s="67">
        <v>0.68899999999999995</v>
      </c>
      <c r="J284" s="1">
        <v>21162</v>
      </c>
      <c r="K284" s="43">
        <v>2116.1999999999998</v>
      </c>
      <c r="L284" s="68">
        <v>2.0049999999999999</v>
      </c>
      <c r="M284" s="19">
        <v>18386.23</v>
      </c>
      <c r="O284" s="1">
        <v>24</v>
      </c>
      <c r="P284" s="1">
        <v>50</v>
      </c>
      <c r="R284" s="1">
        <v>21162</v>
      </c>
      <c r="S284" s="60">
        <v>1.8937600606003802E-3</v>
      </c>
      <c r="T284" s="1">
        <v>15529</v>
      </c>
      <c r="U284" s="1">
        <v>15529</v>
      </c>
      <c r="V284" s="1">
        <v>15529</v>
      </c>
      <c r="W284" s="1">
        <v>10</v>
      </c>
      <c r="X284" s="18">
        <f t="shared" si="34"/>
        <v>1.1341083073433513E-3</v>
      </c>
      <c r="Y284" s="19">
        <f t="shared" si="30"/>
        <v>2.0833333333333335</v>
      </c>
      <c r="Z284" s="18">
        <f t="shared" si="31"/>
        <v>0</v>
      </c>
      <c r="AA284" s="19">
        <f t="shared" si="28"/>
        <v>73.381532936395416</v>
      </c>
      <c r="AB284" s="19">
        <f t="shared" si="29"/>
        <v>100</v>
      </c>
      <c r="AC284" s="18">
        <f t="shared" si="32"/>
        <v>4.7254512805972967E-2</v>
      </c>
      <c r="AD284" s="43">
        <f t="shared" si="33"/>
        <v>2116.1999999999998</v>
      </c>
    </row>
    <row r="285" spans="1:30">
      <c r="A285">
        <v>2013</v>
      </c>
      <c r="B285">
        <v>40</v>
      </c>
      <c r="C285" t="s">
        <v>130</v>
      </c>
      <c r="D285" s="18">
        <v>1.3733748397729353E-3</v>
      </c>
      <c r="E285" s="19">
        <v>2.1666666666666665</v>
      </c>
      <c r="F285" s="18">
        <v>6.6666666666666666E-2</v>
      </c>
      <c r="G285" s="19">
        <v>73.383995605200511</v>
      </c>
      <c r="H285" s="19">
        <v>100</v>
      </c>
      <c r="I285" s="67">
        <v>0.68899999999999995</v>
      </c>
      <c r="J285" s="1">
        <v>21844</v>
      </c>
      <c r="K285" s="43">
        <v>2184.4</v>
      </c>
      <c r="L285" s="19">
        <v>2.04</v>
      </c>
      <c r="M285" s="19">
        <v>19169.95</v>
      </c>
      <c r="O285" s="1">
        <v>30</v>
      </c>
      <c r="P285" s="1">
        <v>65</v>
      </c>
      <c r="Q285" s="1">
        <v>2</v>
      </c>
      <c r="R285" s="1">
        <v>21844</v>
      </c>
      <c r="S285" s="60">
        <v>3.2227577733673574E-2</v>
      </c>
      <c r="T285" s="1">
        <v>16030</v>
      </c>
      <c r="U285" s="1">
        <v>16030</v>
      </c>
      <c r="V285" s="1">
        <v>16030</v>
      </c>
      <c r="W285" s="1">
        <v>10</v>
      </c>
      <c r="X285" s="18">
        <f t="shared" si="34"/>
        <v>1.3733748397729353E-3</v>
      </c>
      <c r="Y285" s="19">
        <f t="shared" si="30"/>
        <v>2.1666666666666665</v>
      </c>
      <c r="Z285" s="18">
        <f t="shared" si="31"/>
        <v>6.6666666666666666E-2</v>
      </c>
      <c r="AA285" s="19">
        <f t="shared" si="28"/>
        <v>73.383995605200511</v>
      </c>
      <c r="AB285" s="19">
        <f t="shared" si="29"/>
        <v>100</v>
      </c>
      <c r="AC285" s="18">
        <f t="shared" si="32"/>
        <v>4.5779161325764511E-2</v>
      </c>
      <c r="AD285" s="43">
        <f t="shared" si="33"/>
        <v>2184.4</v>
      </c>
    </row>
    <row r="286" spans="1:30">
      <c r="A286">
        <v>2014</v>
      </c>
      <c r="B286">
        <v>40</v>
      </c>
      <c r="C286" t="s">
        <v>130</v>
      </c>
      <c r="D286" s="18">
        <v>2.1003607141226429E-3</v>
      </c>
      <c r="E286" s="19">
        <v>3.0652173913043477</v>
      </c>
      <c r="F286" s="18">
        <v>0</v>
      </c>
      <c r="G286" s="19">
        <v>73.380210949271714</v>
      </c>
      <c r="H286" s="19">
        <v>100</v>
      </c>
      <c r="I286" s="67">
        <v>0.68899999999999995</v>
      </c>
      <c r="J286" s="1">
        <v>21901</v>
      </c>
      <c r="K286" s="43">
        <v>2190.1</v>
      </c>
      <c r="L286" s="68">
        <v>2.0950000000000002</v>
      </c>
      <c r="M286" s="19">
        <v>21670.61</v>
      </c>
      <c r="O286" s="1">
        <v>46</v>
      </c>
      <c r="P286" s="1">
        <v>141</v>
      </c>
      <c r="R286" s="1">
        <v>21901</v>
      </c>
      <c r="S286" s="60">
        <v>2.60941219556865E-3</v>
      </c>
      <c r="T286" s="1">
        <v>16071</v>
      </c>
      <c r="U286" s="1">
        <v>16071</v>
      </c>
      <c r="V286" s="1">
        <v>16071</v>
      </c>
      <c r="W286" s="1">
        <v>10</v>
      </c>
      <c r="X286" s="18">
        <f t="shared" si="34"/>
        <v>2.1003607141226429E-3</v>
      </c>
      <c r="Y286" s="19">
        <f t="shared" si="30"/>
        <v>3.0652173913043477</v>
      </c>
      <c r="Z286" s="18">
        <f t="shared" si="31"/>
        <v>0</v>
      </c>
      <c r="AA286" s="19">
        <f t="shared" si="28"/>
        <v>73.380210949271714</v>
      </c>
      <c r="AB286" s="19">
        <f t="shared" si="29"/>
        <v>100</v>
      </c>
      <c r="AC286" s="18">
        <f t="shared" si="32"/>
        <v>4.5660015524405281E-2</v>
      </c>
      <c r="AD286" s="43">
        <f t="shared" si="33"/>
        <v>2190.1</v>
      </c>
    </row>
    <row r="287" spans="1:30">
      <c r="A287">
        <v>2008</v>
      </c>
      <c r="B287">
        <v>41</v>
      </c>
      <c r="C287" s="26" t="s">
        <v>131</v>
      </c>
      <c r="D287" s="18">
        <v>1.5343306482546988E-3</v>
      </c>
      <c r="E287" s="19">
        <v>2.9750000000000001</v>
      </c>
      <c r="F287" s="18">
        <v>0</v>
      </c>
      <c r="G287" s="19">
        <v>89.700805523590333</v>
      </c>
      <c r="H287" s="19">
        <v>111.84179061648094</v>
      </c>
      <c r="I287" s="67">
        <v>0.65400000000000003</v>
      </c>
      <c r="J287" s="1">
        <v>26070</v>
      </c>
      <c r="K287" s="43">
        <v>965.55555555555554</v>
      </c>
      <c r="L287" s="19">
        <v>1.72</v>
      </c>
      <c r="M287" s="19">
        <v>11585.84</v>
      </c>
      <c r="O287" s="1">
        <v>40</v>
      </c>
      <c r="P287">
        <v>119</v>
      </c>
      <c r="Q287">
        <v>0</v>
      </c>
      <c r="R287" s="1">
        <v>26070</v>
      </c>
      <c r="S287" s="60">
        <v>4.238304678128757E-2</v>
      </c>
      <c r="T287" s="1">
        <v>23385</v>
      </c>
      <c r="U287" s="1">
        <v>20909</v>
      </c>
      <c r="V287" s="1">
        <v>23385</v>
      </c>
      <c r="W287">
        <v>27</v>
      </c>
      <c r="X287" s="18">
        <f t="shared" si="34"/>
        <v>1.5343306482546988E-3</v>
      </c>
      <c r="Y287" s="19">
        <f t="shared" si="30"/>
        <v>2.9750000000000001</v>
      </c>
      <c r="Z287" s="18">
        <f t="shared" si="31"/>
        <v>0</v>
      </c>
      <c r="AA287" s="19">
        <f t="shared" si="28"/>
        <v>89.700805523590333</v>
      </c>
      <c r="AB287" s="19">
        <f t="shared" si="29"/>
        <v>111.84179061648094</v>
      </c>
      <c r="AC287" s="18">
        <f t="shared" si="32"/>
        <v>0.10356731875719218</v>
      </c>
      <c r="AD287" s="43">
        <f t="shared" si="33"/>
        <v>965.55555555555554</v>
      </c>
    </row>
    <row r="288" spans="1:30">
      <c r="A288">
        <v>2009</v>
      </c>
      <c r="B288">
        <v>41</v>
      </c>
      <c r="C288" t="s">
        <v>131</v>
      </c>
      <c r="D288" s="18">
        <v>1.0999431063910487E-3</v>
      </c>
      <c r="E288" s="19">
        <v>3.6551724137931036</v>
      </c>
      <c r="F288" s="18">
        <v>0</v>
      </c>
      <c r="G288" s="19">
        <v>89.13332069030912</v>
      </c>
      <c r="H288" s="19">
        <v>111.13212900785018</v>
      </c>
      <c r="I288" s="67">
        <v>0.65400000000000003</v>
      </c>
      <c r="J288" s="1">
        <v>26365</v>
      </c>
      <c r="K288" s="43">
        <v>878.83333333333337</v>
      </c>
      <c r="L288" s="19">
        <v>1.84</v>
      </c>
      <c r="M288" s="19">
        <v>12386.33</v>
      </c>
      <c r="O288" s="1">
        <v>29</v>
      </c>
      <c r="P288">
        <v>106</v>
      </c>
      <c r="Q288">
        <v>0</v>
      </c>
      <c r="R288" s="1">
        <v>26365</v>
      </c>
      <c r="S288" s="60">
        <v>1.1315688530878498E-2</v>
      </c>
      <c r="T288" s="1">
        <v>23500</v>
      </c>
      <c r="U288" s="1">
        <v>21146</v>
      </c>
      <c r="V288" s="1">
        <v>23500</v>
      </c>
      <c r="W288">
        <v>30</v>
      </c>
      <c r="X288" s="18">
        <f t="shared" si="34"/>
        <v>1.0999431063910487E-3</v>
      </c>
      <c r="Y288" s="19">
        <f t="shared" si="30"/>
        <v>3.6551724137931036</v>
      </c>
      <c r="Z288" s="18">
        <f t="shared" si="31"/>
        <v>0</v>
      </c>
      <c r="AA288" s="19">
        <f t="shared" si="28"/>
        <v>89.13332069030912</v>
      </c>
      <c r="AB288" s="19">
        <f t="shared" si="29"/>
        <v>111.13212900785018</v>
      </c>
      <c r="AC288" s="18">
        <f t="shared" si="32"/>
        <v>0.11378721790252229</v>
      </c>
      <c r="AD288" s="43">
        <f t="shared" si="33"/>
        <v>878.83333333333337</v>
      </c>
    </row>
    <row r="289" spans="1:30">
      <c r="A289">
        <v>2010</v>
      </c>
      <c r="B289">
        <v>41</v>
      </c>
      <c r="C289" t="s">
        <v>131</v>
      </c>
      <c r="D289" s="18">
        <v>1.4346118997281788E-3</v>
      </c>
      <c r="E289" s="19">
        <v>2.5789473684210527</v>
      </c>
      <c r="F289" s="18">
        <v>0</v>
      </c>
      <c r="G289" s="19">
        <v>84.411809121111446</v>
      </c>
      <c r="H289" s="19">
        <v>100</v>
      </c>
      <c r="I289" s="67">
        <v>0.751</v>
      </c>
      <c r="J289" s="1">
        <v>26488</v>
      </c>
      <c r="K289" s="43">
        <v>882.93333333333328</v>
      </c>
      <c r="L289" s="19">
        <v>1.82</v>
      </c>
      <c r="M289" s="19">
        <v>17789.8</v>
      </c>
      <c r="O289" s="1">
        <v>38</v>
      </c>
      <c r="P289">
        <v>98</v>
      </c>
      <c r="Q289">
        <v>0</v>
      </c>
      <c r="R289" s="1">
        <v>26488</v>
      </c>
      <c r="S289" s="60">
        <v>4.6652759340033434E-3</v>
      </c>
      <c r="T289" s="1">
        <v>22359</v>
      </c>
      <c r="U289" s="1">
        <v>22359</v>
      </c>
      <c r="V289" s="1">
        <v>22359</v>
      </c>
      <c r="W289">
        <v>30</v>
      </c>
      <c r="X289" s="18">
        <f t="shared" si="34"/>
        <v>1.4346118997281788E-3</v>
      </c>
      <c r="Y289" s="19">
        <f t="shared" si="30"/>
        <v>2.5789473684210527</v>
      </c>
      <c r="Z289" s="18">
        <f t="shared" si="31"/>
        <v>0</v>
      </c>
      <c r="AA289" s="19">
        <f t="shared" si="28"/>
        <v>84.411809121111446</v>
      </c>
      <c r="AB289" s="19">
        <f t="shared" si="29"/>
        <v>100</v>
      </c>
      <c r="AC289" s="18">
        <f t="shared" si="32"/>
        <v>0.11325883418906674</v>
      </c>
      <c r="AD289" s="43">
        <f t="shared" si="33"/>
        <v>882.93333333333328</v>
      </c>
    </row>
    <row r="290" spans="1:30">
      <c r="A290">
        <v>2011</v>
      </c>
      <c r="B290">
        <v>41</v>
      </c>
      <c r="C290" t="s">
        <v>131</v>
      </c>
      <c r="D290" s="18">
        <v>1.9432714226989051E-3</v>
      </c>
      <c r="E290" s="19">
        <v>2.7115384615384617</v>
      </c>
      <c r="F290" s="18">
        <v>0</v>
      </c>
      <c r="G290" s="19">
        <v>84.083859636010317</v>
      </c>
      <c r="H290" s="19">
        <v>99.610412608464671</v>
      </c>
      <c r="I290" s="67">
        <v>0.751</v>
      </c>
      <c r="J290" s="1">
        <v>26759</v>
      </c>
      <c r="K290" s="43">
        <v>891.9666666666667</v>
      </c>
      <c r="L290" s="19">
        <v>1.97</v>
      </c>
      <c r="M290" s="19">
        <v>18565.27</v>
      </c>
      <c r="O290" s="1">
        <v>52</v>
      </c>
      <c r="P290">
        <v>141</v>
      </c>
      <c r="Q290">
        <v>0</v>
      </c>
      <c r="R290" s="1">
        <v>26759</v>
      </c>
      <c r="S290" s="60">
        <v>1.0231048021745792E-2</v>
      </c>
      <c r="T290" s="1">
        <v>22500</v>
      </c>
      <c r="U290" s="1">
        <v>22588</v>
      </c>
      <c r="V290" s="1">
        <v>22500</v>
      </c>
      <c r="W290">
        <v>30</v>
      </c>
      <c r="X290" s="18">
        <f t="shared" si="34"/>
        <v>1.9432714226989051E-3</v>
      </c>
      <c r="Y290" s="19">
        <f t="shared" si="30"/>
        <v>2.7115384615384617</v>
      </c>
      <c r="Z290" s="18">
        <f t="shared" si="31"/>
        <v>0</v>
      </c>
      <c r="AA290" s="19">
        <f t="shared" si="28"/>
        <v>84.083859636010317</v>
      </c>
      <c r="AB290" s="19">
        <f t="shared" si="29"/>
        <v>99.610412608464671</v>
      </c>
      <c r="AC290" s="18">
        <f t="shared" si="32"/>
        <v>0.11211181284801375</v>
      </c>
      <c r="AD290" s="43">
        <f t="shared" si="33"/>
        <v>891.9666666666667</v>
      </c>
    </row>
    <row r="291" spans="1:30">
      <c r="A291">
        <v>2012</v>
      </c>
      <c r="B291">
        <v>41</v>
      </c>
      <c r="C291" t="s">
        <v>131</v>
      </c>
      <c r="D291" s="18">
        <v>6.2916358253145815E-4</v>
      </c>
      <c r="E291" s="19">
        <v>3.4117647058823528</v>
      </c>
      <c r="F291" s="18">
        <v>0</v>
      </c>
      <c r="G291" s="19">
        <v>90.399703923019985</v>
      </c>
      <c r="H291" s="19">
        <v>98.044545773412835</v>
      </c>
      <c r="I291" s="67">
        <v>0.751</v>
      </c>
      <c r="J291" s="1">
        <v>27020</v>
      </c>
      <c r="K291" s="43">
        <v>900.66666666666663</v>
      </c>
      <c r="L291" s="68">
        <v>2.0049999999999999</v>
      </c>
      <c r="M291" s="19">
        <v>20128.03</v>
      </c>
      <c r="O291" s="1">
        <v>17</v>
      </c>
      <c r="P291">
        <v>58</v>
      </c>
      <c r="Q291">
        <v>0</v>
      </c>
      <c r="R291" s="1">
        <v>27020</v>
      </c>
      <c r="S291" s="60">
        <v>9.7537277177772719E-3</v>
      </c>
      <c r="T291" s="1">
        <v>24426</v>
      </c>
      <c r="U291" s="1">
        <v>22808</v>
      </c>
      <c r="V291" s="1">
        <v>22362</v>
      </c>
      <c r="W291">
        <v>30</v>
      </c>
      <c r="X291" s="18">
        <f t="shared" si="34"/>
        <v>6.2916358253145815E-4</v>
      </c>
      <c r="Y291" s="19">
        <f t="shared" si="30"/>
        <v>3.4117647058823528</v>
      </c>
      <c r="Z291" s="18">
        <f t="shared" si="31"/>
        <v>0</v>
      </c>
      <c r="AA291" s="19">
        <f t="shared" si="28"/>
        <v>90.399703923019985</v>
      </c>
      <c r="AB291" s="19">
        <f t="shared" si="29"/>
        <v>98.044545773412835</v>
      </c>
      <c r="AC291" s="18">
        <f t="shared" si="32"/>
        <v>0.11102886750555144</v>
      </c>
      <c r="AD291" s="43">
        <f t="shared" si="33"/>
        <v>900.66666666666663</v>
      </c>
    </row>
    <row r="292" spans="1:30">
      <c r="A292">
        <v>2013</v>
      </c>
      <c r="B292">
        <v>41</v>
      </c>
      <c r="C292" t="s">
        <v>131</v>
      </c>
      <c r="D292" s="18">
        <v>1.0667425239128117E-3</v>
      </c>
      <c r="E292" s="19">
        <v>2.7</v>
      </c>
      <c r="F292" s="18">
        <v>0</v>
      </c>
      <c r="G292" s="19">
        <v>89.169007573871923</v>
      </c>
      <c r="H292" s="19">
        <v>100</v>
      </c>
      <c r="I292" s="67">
        <v>0.751</v>
      </c>
      <c r="J292" s="1">
        <v>28123</v>
      </c>
      <c r="K292" s="43">
        <v>937.43333333333328</v>
      </c>
      <c r="L292" s="19">
        <v>2.04</v>
      </c>
      <c r="M292" s="19">
        <v>20895.89</v>
      </c>
      <c r="O292" s="1">
        <v>30</v>
      </c>
      <c r="P292">
        <v>81</v>
      </c>
      <c r="Q292">
        <v>0</v>
      </c>
      <c r="R292" s="1">
        <v>28123</v>
      </c>
      <c r="S292" s="60">
        <v>4.0821613619541175E-2</v>
      </c>
      <c r="T292" s="1">
        <v>25077</v>
      </c>
      <c r="U292" s="1">
        <v>23739</v>
      </c>
      <c r="V292" s="1">
        <v>23739</v>
      </c>
      <c r="W292">
        <v>30</v>
      </c>
      <c r="X292" s="18">
        <f t="shared" si="34"/>
        <v>1.0667425239128117E-3</v>
      </c>
      <c r="Y292" s="19">
        <f t="shared" si="30"/>
        <v>2.7</v>
      </c>
      <c r="Z292" s="18">
        <f t="shared" si="31"/>
        <v>0</v>
      </c>
      <c r="AA292" s="19">
        <f t="shared" si="28"/>
        <v>89.169007573871923</v>
      </c>
      <c r="AB292" s="19">
        <f t="shared" si="29"/>
        <v>100</v>
      </c>
      <c r="AC292" s="18">
        <f t="shared" si="32"/>
        <v>0.10667425239128117</v>
      </c>
      <c r="AD292" s="43">
        <f t="shared" si="33"/>
        <v>937.43333333333328</v>
      </c>
    </row>
    <row r="293" spans="1:30">
      <c r="A293">
        <v>2014</v>
      </c>
      <c r="B293">
        <v>41</v>
      </c>
      <c r="C293" t="s">
        <v>131</v>
      </c>
      <c r="D293" s="18">
        <v>1.7604394056756566E-3</v>
      </c>
      <c r="E293" s="19">
        <v>2.84</v>
      </c>
      <c r="F293" s="18">
        <v>0.04</v>
      </c>
      <c r="G293" s="19">
        <v>87.669882402647701</v>
      </c>
      <c r="H293" s="19">
        <v>99.653806047966626</v>
      </c>
      <c r="I293" s="67">
        <v>0.751</v>
      </c>
      <c r="J293" s="1">
        <v>28402</v>
      </c>
      <c r="K293" s="43">
        <v>946.73333333333335</v>
      </c>
      <c r="L293" s="68">
        <v>2.0950000000000002</v>
      </c>
      <c r="M293" s="19">
        <v>26531.75</v>
      </c>
      <c r="O293" s="1">
        <v>50</v>
      </c>
      <c r="P293">
        <v>142</v>
      </c>
      <c r="Q293">
        <v>2</v>
      </c>
      <c r="R293" s="1">
        <v>28402</v>
      </c>
      <c r="S293" s="60">
        <v>9.9207054723891019E-3</v>
      </c>
      <c r="T293" s="1">
        <v>24900</v>
      </c>
      <c r="U293" s="1">
        <v>23975</v>
      </c>
      <c r="V293" s="1">
        <v>23892</v>
      </c>
      <c r="W293">
        <v>30</v>
      </c>
      <c r="X293" s="18">
        <f t="shared" si="34"/>
        <v>1.7604394056756566E-3</v>
      </c>
      <c r="Y293" s="19">
        <f t="shared" si="30"/>
        <v>2.84</v>
      </c>
      <c r="Z293" s="18">
        <f t="shared" si="31"/>
        <v>0.04</v>
      </c>
      <c r="AA293" s="19">
        <f t="shared" si="28"/>
        <v>87.669882402647701</v>
      </c>
      <c r="AB293" s="19">
        <f t="shared" si="29"/>
        <v>99.653806047966626</v>
      </c>
      <c r="AC293" s="18">
        <f t="shared" si="32"/>
        <v>0.1056263643405394</v>
      </c>
      <c r="AD293" s="43">
        <f t="shared" si="33"/>
        <v>946.73333333333335</v>
      </c>
    </row>
    <row r="294" spans="1:30">
      <c r="A294">
        <v>2008</v>
      </c>
      <c r="B294">
        <v>42</v>
      </c>
      <c r="C294" t="s">
        <v>132</v>
      </c>
      <c r="D294" s="18">
        <v>7.7465334262917344E-4</v>
      </c>
      <c r="E294" s="19">
        <v>7.2</v>
      </c>
      <c r="F294" s="18">
        <v>0</v>
      </c>
      <c r="G294" s="19">
        <v>0</v>
      </c>
      <c r="H294" s="19">
        <v>0</v>
      </c>
      <c r="I294" s="67">
        <v>0.6</v>
      </c>
      <c r="J294" s="1">
        <v>12909</v>
      </c>
      <c r="K294" s="43">
        <v>1613.625</v>
      </c>
      <c r="L294" s="19">
        <v>1.72</v>
      </c>
      <c r="M294" s="19">
        <v>8779.3799999999992</v>
      </c>
      <c r="O294" s="1">
        <v>10</v>
      </c>
      <c r="P294" s="1">
        <v>72</v>
      </c>
      <c r="R294" s="1">
        <v>12909</v>
      </c>
      <c r="S294" s="60">
        <v>3.1070287539936015E-2</v>
      </c>
      <c r="W294">
        <v>8</v>
      </c>
      <c r="X294" s="18">
        <f t="shared" si="34"/>
        <v>7.7465334262917344E-4</v>
      </c>
      <c r="Y294" s="19">
        <f t="shared" si="30"/>
        <v>7.2</v>
      </c>
      <c r="Z294" s="18">
        <f t="shared" si="31"/>
        <v>0</v>
      </c>
      <c r="AA294" s="19">
        <f t="shared" si="28"/>
        <v>0</v>
      </c>
      <c r="AB294" s="19">
        <f t="shared" si="29"/>
        <v>0</v>
      </c>
      <c r="AC294" s="18">
        <f t="shared" si="32"/>
        <v>6.1972267410333876E-2</v>
      </c>
      <c r="AD294" s="43">
        <f t="shared" si="33"/>
        <v>1613.625</v>
      </c>
    </row>
    <row r="295" spans="1:30">
      <c r="A295">
        <v>2009</v>
      </c>
      <c r="B295">
        <v>42</v>
      </c>
      <c r="C295" t="s">
        <v>132</v>
      </c>
      <c r="D295" s="18">
        <v>7.7303648732220164E-4</v>
      </c>
      <c r="E295" s="19">
        <v>3.8</v>
      </c>
      <c r="F295" s="18">
        <v>0</v>
      </c>
      <c r="G295" s="19">
        <v>0</v>
      </c>
      <c r="H295" s="19">
        <v>0</v>
      </c>
      <c r="I295" s="67">
        <v>0.6</v>
      </c>
      <c r="J295" s="1">
        <v>12936</v>
      </c>
      <c r="K295" s="43">
        <v>1293.5999999999999</v>
      </c>
      <c r="L295" s="19">
        <v>1.84</v>
      </c>
      <c r="M295" s="19">
        <v>7542.88</v>
      </c>
      <c r="O295" s="1">
        <v>10</v>
      </c>
      <c r="P295" s="1">
        <v>38</v>
      </c>
      <c r="R295" s="1">
        <v>12936</v>
      </c>
      <c r="S295" s="60">
        <v>2.0915640250986911E-3</v>
      </c>
      <c r="W295">
        <v>10</v>
      </c>
      <c r="X295" s="18">
        <f t="shared" si="34"/>
        <v>7.7303648732220164E-4</v>
      </c>
      <c r="Y295" s="19">
        <f t="shared" si="30"/>
        <v>3.8</v>
      </c>
      <c r="Z295" s="18">
        <f t="shared" si="31"/>
        <v>0</v>
      </c>
      <c r="AA295" s="19">
        <f t="shared" si="28"/>
        <v>0</v>
      </c>
      <c r="AB295" s="19">
        <f t="shared" si="29"/>
        <v>0</v>
      </c>
      <c r="AC295" s="18">
        <f t="shared" si="32"/>
        <v>7.7303648732220162E-2</v>
      </c>
      <c r="AD295" s="43">
        <f t="shared" si="33"/>
        <v>1293.5999999999999</v>
      </c>
    </row>
    <row r="296" spans="1:30">
      <c r="A296">
        <v>2010</v>
      </c>
      <c r="B296">
        <v>42</v>
      </c>
      <c r="C296" t="s">
        <v>132</v>
      </c>
      <c r="D296" s="18">
        <v>1.4283447071893351E-3</v>
      </c>
      <c r="E296" s="19">
        <v>4.2222222222222223</v>
      </c>
      <c r="F296" s="18">
        <v>5.5555555555555552E-2</v>
      </c>
      <c r="G296" s="19">
        <v>82.978892239327095</v>
      </c>
      <c r="H296" s="19">
        <v>100</v>
      </c>
      <c r="I296" s="67">
        <v>0.69899999999999995</v>
      </c>
      <c r="J296" s="1">
        <v>12602</v>
      </c>
      <c r="K296" s="43">
        <v>1260.2</v>
      </c>
      <c r="L296" s="19">
        <v>1.82</v>
      </c>
      <c r="M296" s="19">
        <v>10510.15</v>
      </c>
      <c r="O296" s="1">
        <v>18</v>
      </c>
      <c r="P296" s="1">
        <v>76</v>
      </c>
      <c r="Q296" s="1">
        <v>1</v>
      </c>
      <c r="R296" s="1">
        <v>12602</v>
      </c>
      <c r="S296" s="60">
        <v>-2.5819418676561567E-2</v>
      </c>
      <c r="T296" s="1">
        <v>10457</v>
      </c>
      <c r="U296" s="1">
        <v>10457</v>
      </c>
      <c r="V296" s="1">
        <v>10457</v>
      </c>
      <c r="W296">
        <v>10</v>
      </c>
      <c r="X296" s="18">
        <f t="shared" si="34"/>
        <v>1.4283447071893351E-3</v>
      </c>
      <c r="Y296" s="19">
        <f t="shared" si="30"/>
        <v>4.2222222222222223</v>
      </c>
      <c r="Z296" s="18">
        <f t="shared" si="31"/>
        <v>5.5555555555555552E-2</v>
      </c>
      <c r="AA296" s="19">
        <f t="shared" si="28"/>
        <v>82.978892239327095</v>
      </c>
      <c r="AB296" s="19">
        <f t="shared" si="29"/>
        <v>100</v>
      </c>
      <c r="AC296" s="18">
        <f t="shared" si="32"/>
        <v>7.9352483732740842E-2</v>
      </c>
      <c r="AD296" s="43">
        <f t="shared" si="33"/>
        <v>1260.2</v>
      </c>
    </row>
    <row r="297" spans="1:30">
      <c r="A297">
        <v>2011</v>
      </c>
      <c r="B297">
        <v>42</v>
      </c>
      <c r="C297" t="s">
        <v>132</v>
      </c>
      <c r="D297" s="18">
        <v>7.9321012136114859E-4</v>
      </c>
      <c r="E297" s="19">
        <v>2.9</v>
      </c>
      <c r="F297" s="18">
        <v>0.1</v>
      </c>
      <c r="G297" s="19">
        <v>82.94598239073531</v>
      </c>
      <c r="H297" s="19">
        <v>99.961762737787978</v>
      </c>
      <c r="I297" s="67">
        <v>0.69899999999999995</v>
      </c>
      <c r="J297" s="1">
        <v>12607</v>
      </c>
      <c r="K297" s="43">
        <v>1260.7</v>
      </c>
      <c r="L297" s="19">
        <v>1.97</v>
      </c>
      <c r="M297" s="19">
        <v>13287.5</v>
      </c>
      <c r="O297" s="1">
        <v>10</v>
      </c>
      <c r="P297" s="1">
        <v>29</v>
      </c>
      <c r="Q297" s="1">
        <v>1</v>
      </c>
      <c r="R297" s="1">
        <v>12607</v>
      </c>
      <c r="S297" s="60">
        <v>3.9676241866359874E-4</v>
      </c>
      <c r="T297" s="1">
        <v>10457</v>
      </c>
      <c r="U297" s="1">
        <v>10461</v>
      </c>
      <c r="V297" s="1">
        <v>10457</v>
      </c>
      <c r="W297">
        <v>10</v>
      </c>
      <c r="X297" s="18">
        <f t="shared" si="34"/>
        <v>7.9321012136114859E-4</v>
      </c>
      <c r="Y297" s="19">
        <f t="shared" si="30"/>
        <v>2.9</v>
      </c>
      <c r="Z297" s="18">
        <f t="shared" si="31"/>
        <v>0.1</v>
      </c>
      <c r="AA297" s="19">
        <f t="shared" si="28"/>
        <v>82.94598239073531</v>
      </c>
      <c r="AB297" s="19">
        <f t="shared" si="29"/>
        <v>99.961762737787978</v>
      </c>
      <c r="AC297" s="18">
        <f t="shared" si="32"/>
        <v>7.9321012136114866E-2</v>
      </c>
      <c r="AD297" s="43">
        <f t="shared" si="33"/>
        <v>1260.7</v>
      </c>
    </row>
    <row r="298" spans="1:30">
      <c r="A298">
        <v>2012</v>
      </c>
      <c r="B298">
        <v>42</v>
      </c>
      <c r="C298" t="s">
        <v>132</v>
      </c>
      <c r="D298" s="18">
        <v>3.964478274659055E-4</v>
      </c>
      <c r="E298" s="19">
        <v>2.6</v>
      </c>
      <c r="F298" s="18">
        <v>0</v>
      </c>
      <c r="G298" s="19">
        <v>83.254043767840145</v>
      </c>
      <c r="H298" s="19">
        <v>99.923554706163401</v>
      </c>
      <c r="I298" s="67">
        <v>0.69899999999999995</v>
      </c>
      <c r="J298" s="1">
        <v>12612</v>
      </c>
      <c r="K298" s="43">
        <v>1261.2</v>
      </c>
      <c r="L298" s="68">
        <v>2.0049999999999999</v>
      </c>
      <c r="M298" s="19">
        <v>14627.25</v>
      </c>
      <c r="O298" s="1">
        <v>5</v>
      </c>
      <c r="P298" s="1">
        <v>13</v>
      </c>
      <c r="R298" s="1">
        <v>12612</v>
      </c>
      <c r="S298" s="60">
        <v>3.9660506068051049E-4</v>
      </c>
      <c r="T298" s="1">
        <v>10500</v>
      </c>
      <c r="U298" s="1">
        <v>10465</v>
      </c>
      <c r="V298" s="1">
        <v>10457</v>
      </c>
      <c r="W298">
        <v>10</v>
      </c>
      <c r="X298" s="18">
        <f t="shared" si="34"/>
        <v>3.964478274659055E-4</v>
      </c>
      <c r="Y298" s="19">
        <f t="shared" si="30"/>
        <v>2.6</v>
      </c>
      <c r="Z298" s="18">
        <f t="shared" si="31"/>
        <v>0</v>
      </c>
      <c r="AA298" s="19">
        <f t="shared" si="28"/>
        <v>83.254043767840145</v>
      </c>
      <c r="AB298" s="19">
        <f t="shared" si="29"/>
        <v>99.923554706163401</v>
      </c>
      <c r="AC298" s="18">
        <f t="shared" si="32"/>
        <v>7.9289565493181099E-2</v>
      </c>
      <c r="AD298" s="43">
        <f t="shared" si="33"/>
        <v>1261.2</v>
      </c>
    </row>
    <row r="299" spans="1:30">
      <c r="A299">
        <v>2013</v>
      </c>
      <c r="B299">
        <v>42</v>
      </c>
      <c r="C299" t="s">
        <v>132</v>
      </c>
      <c r="D299" s="18">
        <v>8.4634915749788413E-4</v>
      </c>
      <c r="E299" s="19">
        <v>2.2727272727272729</v>
      </c>
      <c r="F299" s="18">
        <v>0</v>
      </c>
      <c r="G299" s="19">
        <v>80.787874124798037</v>
      </c>
      <c r="H299" s="19">
        <v>96.95873898933705</v>
      </c>
      <c r="I299" s="67">
        <v>0.69899999999999995</v>
      </c>
      <c r="J299" s="1">
        <v>12997</v>
      </c>
      <c r="K299" s="43">
        <v>1299.7</v>
      </c>
      <c r="L299" s="19">
        <v>2.04</v>
      </c>
      <c r="M299" s="19">
        <v>14476.63</v>
      </c>
      <c r="O299" s="1">
        <v>11</v>
      </c>
      <c r="P299" s="1">
        <v>25</v>
      </c>
      <c r="R299" s="1">
        <v>12997</v>
      </c>
      <c r="S299" s="60">
        <v>3.0526482714874792E-2</v>
      </c>
      <c r="T299" s="1">
        <v>10500</v>
      </c>
      <c r="U299" s="1">
        <v>10785</v>
      </c>
      <c r="V299" s="1">
        <v>10457</v>
      </c>
      <c r="W299">
        <v>10</v>
      </c>
      <c r="X299" s="18">
        <f t="shared" si="34"/>
        <v>8.4634915749788413E-4</v>
      </c>
      <c r="Y299" s="19">
        <f t="shared" si="30"/>
        <v>2.2727272727272729</v>
      </c>
      <c r="Z299" s="18">
        <f t="shared" si="31"/>
        <v>0</v>
      </c>
      <c r="AA299" s="19">
        <f t="shared" si="28"/>
        <v>80.787874124798037</v>
      </c>
      <c r="AB299" s="19">
        <f t="shared" si="29"/>
        <v>96.95873898933705</v>
      </c>
      <c r="AC299" s="18">
        <f t="shared" si="32"/>
        <v>7.6940832499807654E-2</v>
      </c>
      <c r="AD299" s="43">
        <f t="shared" si="33"/>
        <v>1299.7</v>
      </c>
    </row>
    <row r="300" spans="1:30">
      <c r="A300">
        <v>2014</v>
      </c>
      <c r="B300">
        <v>42</v>
      </c>
      <c r="C300" t="s">
        <v>132</v>
      </c>
      <c r="D300" s="18">
        <v>1.6138948662772826E-3</v>
      </c>
      <c r="E300" s="19">
        <v>3.6666666666666665</v>
      </c>
      <c r="F300" s="18">
        <v>9.5238095238095233E-2</v>
      </c>
      <c r="G300" s="19">
        <v>80.779280664002457</v>
      </c>
      <c r="H300" s="19">
        <v>96.971380939149768</v>
      </c>
      <c r="I300" s="67">
        <v>0.69899999999999995</v>
      </c>
      <c r="J300" s="1">
        <v>13012</v>
      </c>
      <c r="K300" s="43">
        <v>1301.2</v>
      </c>
      <c r="L300" s="68">
        <v>2.0950000000000002</v>
      </c>
      <c r="M300" s="19">
        <v>17619.57</v>
      </c>
      <c r="O300" s="1">
        <v>21</v>
      </c>
      <c r="P300" s="1">
        <v>77</v>
      </c>
      <c r="Q300" s="1">
        <v>2</v>
      </c>
      <c r="R300" s="1">
        <v>13012</v>
      </c>
      <c r="S300" s="60">
        <v>1.1541124874971942E-3</v>
      </c>
      <c r="T300" s="1">
        <v>10511</v>
      </c>
      <c r="U300" s="1">
        <v>10797</v>
      </c>
      <c r="V300" s="1">
        <v>10470</v>
      </c>
      <c r="W300">
        <v>10</v>
      </c>
      <c r="X300" s="18">
        <f t="shared" si="34"/>
        <v>1.6138948662772826E-3</v>
      </c>
      <c r="Y300" s="19">
        <f t="shared" si="30"/>
        <v>3.6666666666666665</v>
      </c>
      <c r="Z300" s="18">
        <f t="shared" si="31"/>
        <v>9.5238095238095233E-2</v>
      </c>
      <c r="AA300" s="19">
        <f t="shared" si="28"/>
        <v>80.779280664002457</v>
      </c>
      <c r="AB300" s="19">
        <f t="shared" si="29"/>
        <v>96.971380939149768</v>
      </c>
      <c r="AC300" s="18">
        <f t="shared" si="32"/>
        <v>7.6852136489394401E-2</v>
      </c>
      <c r="AD300" s="43">
        <f t="shared" si="33"/>
        <v>1301.2</v>
      </c>
    </row>
    <row r="301" spans="1:30">
      <c r="A301">
        <v>2008</v>
      </c>
      <c r="B301">
        <v>43</v>
      </c>
      <c r="C301" s="26" t="s">
        <v>134</v>
      </c>
      <c r="D301" s="18">
        <v>2.6599113362887903E-3</v>
      </c>
      <c r="E301" s="19">
        <v>2.3333333333333335</v>
      </c>
      <c r="F301" s="18">
        <v>2.3809523809523808E-2</v>
      </c>
      <c r="G301" s="19">
        <v>88.537048765041177</v>
      </c>
      <c r="H301" s="19">
        <v>103.21913762551685</v>
      </c>
      <c r="I301" s="67">
        <v>0.63</v>
      </c>
      <c r="J301" s="1">
        <v>15790</v>
      </c>
      <c r="K301" s="43">
        <v>1973.75</v>
      </c>
      <c r="L301" s="19">
        <v>1.72</v>
      </c>
      <c r="M301" s="19">
        <v>8489.1299999999992</v>
      </c>
      <c r="O301" s="1">
        <v>42</v>
      </c>
      <c r="P301">
        <v>98</v>
      </c>
      <c r="Q301">
        <v>1</v>
      </c>
      <c r="R301" s="1">
        <v>15790</v>
      </c>
      <c r="S301" s="60">
        <v>4.0938756674797183E-2</v>
      </c>
      <c r="T301" s="1">
        <v>13980</v>
      </c>
      <c r="U301" s="1">
        <v>13544</v>
      </c>
      <c r="V301" s="1">
        <v>13980</v>
      </c>
      <c r="W301">
        <v>8</v>
      </c>
      <c r="X301" s="18">
        <f t="shared" si="34"/>
        <v>2.6599113362887903E-3</v>
      </c>
      <c r="Y301" s="19">
        <f t="shared" si="30"/>
        <v>2.3333333333333335</v>
      </c>
      <c r="Z301" s="18">
        <f t="shared" si="31"/>
        <v>2.3809523809523808E-2</v>
      </c>
      <c r="AA301" s="19">
        <f t="shared" si="28"/>
        <v>88.537048765041177</v>
      </c>
      <c r="AB301" s="19">
        <f t="shared" si="29"/>
        <v>103.21913762551685</v>
      </c>
      <c r="AC301" s="18">
        <f t="shared" si="32"/>
        <v>5.06649778340722E-2</v>
      </c>
      <c r="AD301" s="43">
        <f t="shared" si="33"/>
        <v>1973.75</v>
      </c>
    </row>
    <row r="302" spans="1:30">
      <c r="A302">
        <v>2009</v>
      </c>
      <c r="B302">
        <v>43</v>
      </c>
      <c r="C302" t="s">
        <v>134</v>
      </c>
      <c r="D302" s="18">
        <v>3.1976926453069158E-3</v>
      </c>
      <c r="E302" s="19">
        <v>2.6666666666666665</v>
      </c>
      <c r="F302" s="18">
        <v>0</v>
      </c>
      <c r="G302" s="19">
        <v>90.074612828390499</v>
      </c>
      <c r="H302" s="19">
        <v>105.01461988304092</v>
      </c>
      <c r="I302" s="67">
        <v>0.63</v>
      </c>
      <c r="J302" s="1">
        <v>15949</v>
      </c>
      <c r="K302" s="43">
        <v>1139.2142857142858</v>
      </c>
      <c r="L302" s="19">
        <v>1.84</v>
      </c>
      <c r="M302" s="19">
        <v>9148.6200000000008</v>
      </c>
      <c r="O302" s="1">
        <v>51</v>
      </c>
      <c r="P302">
        <v>136</v>
      </c>
      <c r="Q302">
        <v>0</v>
      </c>
      <c r="R302" s="1">
        <v>15949</v>
      </c>
      <c r="S302" s="60">
        <v>1.0069664344521945E-2</v>
      </c>
      <c r="T302" s="1">
        <v>14366</v>
      </c>
      <c r="U302" s="1">
        <v>13680</v>
      </c>
      <c r="V302" s="1">
        <v>14366</v>
      </c>
      <c r="W302">
        <v>14</v>
      </c>
      <c r="X302" s="18">
        <f t="shared" si="34"/>
        <v>3.1976926453069158E-3</v>
      </c>
      <c r="Y302" s="19">
        <f t="shared" si="30"/>
        <v>2.6666666666666665</v>
      </c>
      <c r="Z302" s="18">
        <f t="shared" si="31"/>
        <v>0</v>
      </c>
      <c r="AA302" s="19">
        <f t="shared" si="28"/>
        <v>90.074612828390499</v>
      </c>
      <c r="AB302" s="19">
        <f t="shared" si="29"/>
        <v>105.01461988304092</v>
      </c>
      <c r="AC302" s="18">
        <f t="shared" si="32"/>
        <v>8.7779798106464357E-2</v>
      </c>
      <c r="AD302" s="43">
        <f t="shared" si="33"/>
        <v>1139.2142857142858</v>
      </c>
    </row>
    <row r="303" spans="1:30">
      <c r="A303">
        <v>2010</v>
      </c>
      <c r="B303">
        <v>43</v>
      </c>
      <c r="C303" t="s">
        <v>134</v>
      </c>
      <c r="D303" s="18">
        <v>3.6933843063565088E-3</v>
      </c>
      <c r="E303" s="19">
        <v>2.5614035087719298</v>
      </c>
      <c r="F303" s="18">
        <v>1.7543859649122806E-2</v>
      </c>
      <c r="G303" s="19">
        <v>86.347437309661117</v>
      </c>
      <c r="H303" s="19">
        <v>100</v>
      </c>
      <c r="I303" s="67">
        <v>0.70899999999999996</v>
      </c>
      <c r="J303" s="1">
        <v>15433</v>
      </c>
      <c r="K303" s="43">
        <v>1102.3571428571429</v>
      </c>
      <c r="L303" s="19">
        <v>1.82</v>
      </c>
      <c r="M303" s="19">
        <v>10662.98</v>
      </c>
      <c r="O303" s="1">
        <v>57</v>
      </c>
      <c r="P303">
        <v>146</v>
      </c>
      <c r="Q303">
        <v>1</v>
      </c>
      <c r="R303" s="1">
        <v>15433</v>
      </c>
      <c r="S303" s="60">
        <v>-3.2353125587811116E-2</v>
      </c>
      <c r="T303" s="1">
        <v>13326</v>
      </c>
      <c r="U303" s="1">
        <v>13326</v>
      </c>
      <c r="V303" s="1">
        <v>13326</v>
      </c>
      <c r="W303">
        <v>14</v>
      </c>
      <c r="X303" s="18">
        <f t="shared" si="34"/>
        <v>3.6933843063565088E-3</v>
      </c>
      <c r="Y303" s="19">
        <f t="shared" si="30"/>
        <v>2.5614035087719298</v>
      </c>
      <c r="Z303" s="18">
        <f t="shared" si="31"/>
        <v>1.7543859649122806E-2</v>
      </c>
      <c r="AA303" s="19">
        <f t="shared" si="28"/>
        <v>86.347437309661117</v>
      </c>
      <c r="AB303" s="19">
        <f t="shared" si="29"/>
        <v>100</v>
      </c>
      <c r="AC303" s="18">
        <f t="shared" si="32"/>
        <v>9.0714702261387933E-2</v>
      </c>
      <c r="AD303" s="43">
        <f t="shared" si="33"/>
        <v>1102.3571428571429</v>
      </c>
    </row>
    <row r="304" spans="1:30">
      <c r="A304">
        <v>2011</v>
      </c>
      <c r="B304">
        <v>43</v>
      </c>
      <c r="C304" t="s">
        <v>134</v>
      </c>
      <c r="D304" s="18">
        <v>5.1493305870236872E-3</v>
      </c>
      <c r="E304" s="19">
        <v>3.1124999999999998</v>
      </c>
      <c r="F304" s="18">
        <v>0</v>
      </c>
      <c r="G304" s="19">
        <v>86.347837281153446</v>
      </c>
      <c r="H304" s="19">
        <v>100</v>
      </c>
      <c r="I304" s="67">
        <v>0.70899999999999996</v>
      </c>
      <c r="J304" s="1">
        <v>15536</v>
      </c>
      <c r="K304" s="43">
        <v>1109.7142857142858</v>
      </c>
      <c r="L304" s="19">
        <v>1.97</v>
      </c>
      <c r="M304" s="19">
        <v>13289.84</v>
      </c>
      <c r="O304" s="1">
        <v>80</v>
      </c>
      <c r="P304">
        <v>249</v>
      </c>
      <c r="Q304">
        <v>0</v>
      </c>
      <c r="R304" s="1">
        <v>15536</v>
      </c>
      <c r="S304" s="60">
        <v>6.6740102378020083E-3</v>
      </c>
      <c r="T304" s="1">
        <v>13415</v>
      </c>
      <c r="U304" s="1">
        <v>13415</v>
      </c>
      <c r="V304" s="1">
        <v>13415</v>
      </c>
      <c r="W304">
        <v>14</v>
      </c>
      <c r="X304" s="18">
        <f t="shared" si="34"/>
        <v>5.1493305870236872E-3</v>
      </c>
      <c r="Y304" s="19">
        <f t="shared" si="30"/>
        <v>3.1124999999999998</v>
      </c>
      <c r="Z304" s="18">
        <f t="shared" si="31"/>
        <v>0</v>
      </c>
      <c r="AA304" s="19">
        <f t="shared" si="28"/>
        <v>86.347837281153446</v>
      </c>
      <c r="AB304" s="19">
        <f t="shared" si="29"/>
        <v>100</v>
      </c>
      <c r="AC304" s="18">
        <f t="shared" si="32"/>
        <v>9.0113285272914526E-2</v>
      </c>
      <c r="AD304" s="43">
        <f t="shared" si="33"/>
        <v>1109.7142857142858</v>
      </c>
    </row>
    <row r="305" spans="1:30">
      <c r="A305">
        <v>2012</v>
      </c>
      <c r="B305">
        <v>43</v>
      </c>
      <c r="C305" t="s">
        <v>134</v>
      </c>
      <c r="D305" s="18">
        <v>3.1979533098816758E-3</v>
      </c>
      <c r="E305" s="19">
        <v>2.38</v>
      </c>
      <c r="F305" s="18">
        <v>0</v>
      </c>
      <c r="G305" s="19">
        <v>86.344739366805243</v>
      </c>
      <c r="H305" s="19">
        <v>100</v>
      </c>
      <c r="I305" s="67">
        <v>0.70899999999999996</v>
      </c>
      <c r="J305" s="1">
        <v>15635</v>
      </c>
      <c r="K305" s="43">
        <v>1116.7857142857142</v>
      </c>
      <c r="L305" s="68">
        <v>2.0049999999999999</v>
      </c>
      <c r="M305" s="19">
        <v>14129.57</v>
      </c>
      <c r="O305" s="1">
        <v>50</v>
      </c>
      <c r="P305">
        <v>119</v>
      </c>
      <c r="Q305">
        <v>0</v>
      </c>
      <c r="R305" s="1">
        <v>15635</v>
      </c>
      <c r="S305" s="60">
        <v>6.3722966014418958E-3</v>
      </c>
      <c r="T305" s="1">
        <v>13500</v>
      </c>
      <c r="U305" s="1">
        <v>13500</v>
      </c>
      <c r="V305" s="1">
        <v>13500</v>
      </c>
      <c r="W305">
        <v>14</v>
      </c>
      <c r="X305" s="18">
        <f t="shared" si="34"/>
        <v>3.1979533098816758E-3</v>
      </c>
      <c r="Y305" s="19">
        <f t="shared" si="30"/>
        <v>2.38</v>
      </c>
      <c r="Z305" s="18">
        <f t="shared" si="31"/>
        <v>0</v>
      </c>
      <c r="AA305" s="19">
        <f t="shared" si="28"/>
        <v>86.344739366805243</v>
      </c>
      <c r="AB305" s="19">
        <f t="shared" si="29"/>
        <v>100</v>
      </c>
      <c r="AC305" s="18">
        <f t="shared" si="32"/>
        <v>8.9542692676686922E-2</v>
      </c>
      <c r="AD305" s="43">
        <f t="shared" si="33"/>
        <v>1116.7857142857142</v>
      </c>
    </row>
    <row r="306" spans="1:30">
      <c r="A306">
        <v>2013</v>
      </c>
      <c r="B306">
        <v>43</v>
      </c>
      <c r="C306" t="s">
        <v>134</v>
      </c>
      <c r="D306" s="18">
        <v>3.3302497687326548E-3</v>
      </c>
      <c r="E306" s="19">
        <v>2.6481481481481484</v>
      </c>
      <c r="F306" s="18">
        <v>0</v>
      </c>
      <c r="G306" s="19">
        <v>86.345975948196113</v>
      </c>
      <c r="H306" s="19">
        <v>100</v>
      </c>
      <c r="I306" s="67">
        <v>0.70899999999999996</v>
      </c>
      <c r="J306" s="1">
        <v>16215</v>
      </c>
      <c r="K306" s="43">
        <v>1158.2142857142858</v>
      </c>
      <c r="L306" s="19">
        <v>2.04</v>
      </c>
      <c r="M306" s="19">
        <v>13812.83</v>
      </c>
      <c r="O306" s="1">
        <v>54</v>
      </c>
      <c r="P306">
        <v>143</v>
      </c>
      <c r="Q306">
        <v>0</v>
      </c>
      <c r="R306" s="1">
        <v>16215</v>
      </c>
      <c r="S306" s="60">
        <v>3.709625839462749E-2</v>
      </c>
      <c r="T306" s="1">
        <v>14001</v>
      </c>
      <c r="U306" s="1">
        <v>14001</v>
      </c>
      <c r="V306" s="1">
        <v>14001</v>
      </c>
      <c r="W306">
        <v>14</v>
      </c>
      <c r="X306" s="18">
        <f t="shared" si="34"/>
        <v>3.3302497687326548E-3</v>
      </c>
      <c r="Y306" s="19">
        <f t="shared" si="30"/>
        <v>2.6481481481481484</v>
      </c>
      <c r="Z306" s="18">
        <f t="shared" si="31"/>
        <v>0</v>
      </c>
      <c r="AA306" s="19">
        <f t="shared" si="28"/>
        <v>86.345975948196113</v>
      </c>
      <c r="AB306" s="19">
        <f t="shared" si="29"/>
        <v>100</v>
      </c>
      <c r="AC306" s="18">
        <f t="shared" si="32"/>
        <v>8.6339808818994751E-2</v>
      </c>
      <c r="AD306" s="43">
        <f t="shared" si="33"/>
        <v>1158.2142857142858</v>
      </c>
    </row>
    <row r="307" spans="1:30">
      <c r="A307">
        <v>2014</v>
      </c>
      <c r="B307">
        <v>43</v>
      </c>
      <c r="C307" t="s">
        <v>134</v>
      </c>
      <c r="D307" s="18">
        <v>2.2664624808575802E-3</v>
      </c>
      <c r="E307" s="19">
        <v>2.5675675675675675</v>
      </c>
      <c r="F307" s="18">
        <v>2.7027027027027029E-2</v>
      </c>
      <c r="G307" s="19">
        <v>86.346094946401237</v>
      </c>
      <c r="H307" s="19">
        <v>100</v>
      </c>
      <c r="I307" s="67">
        <v>0.70899999999999996</v>
      </c>
      <c r="J307" s="1">
        <v>16325</v>
      </c>
      <c r="K307" s="43">
        <v>1166.0714285714287</v>
      </c>
      <c r="L307" s="68">
        <v>2.0950000000000002</v>
      </c>
      <c r="M307" s="19">
        <v>17287.169999999998</v>
      </c>
      <c r="O307" s="1">
        <v>37</v>
      </c>
      <c r="P307">
        <v>95</v>
      </c>
      <c r="Q307">
        <v>1</v>
      </c>
      <c r="R307" s="1">
        <v>16325</v>
      </c>
      <c r="S307" s="60">
        <v>6.7838421214925226E-3</v>
      </c>
      <c r="T307" s="1">
        <v>14096</v>
      </c>
      <c r="U307" s="1">
        <v>14096</v>
      </c>
      <c r="V307" s="1">
        <v>14096</v>
      </c>
      <c r="W307">
        <v>14</v>
      </c>
      <c r="X307" s="18">
        <f t="shared" si="34"/>
        <v>2.2664624808575802E-3</v>
      </c>
      <c r="Y307" s="19">
        <f t="shared" si="30"/>
        <v>2.5675675675675675</v>
      </c>
      <c r="Z307" s="18">
        <f t="shared" si="31"/>
        <v>2.7027027027027029E-2</v>
      </c>
      <c r="AA307" s="19">
        <f t="shared" si="28"/>
        <v>86.346094946401237</v>
      </c>
      <c r="AB307" s="19">
        <f t="shared" si="29"/>
        <v>100</v>
      </c>
      <c r="AC307" s="18">
        <f t="shared" si="32"/>
        <v>8.575803981623277E-2</v>
      </c>
      <c r="AD307" s="43">
        <f t="shared" si="33"/>
        <v>1166.0714285714287</v>
      </c>
    </row>
    <row r="308" spans="1:30">
      <c r="A308">
        <v>2008</v>
      </c>
      <c r="B308">
        <v>44</v>
      </c>
      <c r="C308" t="s">
        <v>135</v>
      </c>
      <c r="D308" s="18">
        <v>1.919109533176606E-4</v>
      </c>
      <c r="E308" s="19">
        <v>2.25</v>
      </c>
      <c r="F308" s="18">
        <v>0</v>
      </c>
      <c r="G308" s="19">
        <v>0</v>
      </c>
      <c r="H308" s="19">
        <v>0</v>
      </c>
      <c r="I308" s="67">
        <v>0.57799999999999996</v>
      </c>
      <c r="J308" s="1">
        <v>20843</v>
      </c>
      <c r="K308" s="43">
        <v>1894.8181818181818</v>
      </c>
      <c r="L308" s="19">
        <v>1.72</v>
      </c>
      <c r="M308" s="19">
        <v>11321.51</v>
      </c>
      <c r="O308" s="1">
        <v>4</v>
      </c>
      <c r="P308" s="1">
        <v>9</v>
      </c>
      <c r="R308" s="1">
        <v>20843</v>
      </c>
      <c r="S308" s="60">
        <v>2.9233124290158452E-2</v>
      </c>
      <c r="W308">
        <v>11</v>
      </c>
      <c r="X308" s="18">
        <f t="shared" si="34"/>
        <v>1.919109533176606E-4</v>
      </c>
      <c r="Y308" s="19">
        <f t="shared" si="30"/>
        <v>2.25</v>
      </c>
      <c r="Z308" s="18">
        <f t="shared" si="31"/>
        <v>0</v>
      </c>
      <c r="AA308" s="19">
        <f t="shared" si="28"/>
        <v>0</v>
      </c>
      <c r="AB308" s="19">
        <f t="shared" si="29"/>
        <v>0</v>
      </c>
      <c r="AC308" s="18">
        <f t="shared" si="32"/>
        <v>5.2775512162356666E-2</v>
      </c>
      <c r="AD308" s="43">
        <f t="shared" si="33"/>
        <v>1894.8181818181818</v>
      </c>
    </row>
    <row r="309" spans="1:30">
      <c r="A309">
        <v>2009</v>
      </c>
      <c r="B309">
        <v>44</v>
      </c>
      <c r="C309" t="s">
        <v>135</v>
      </c>
      <c r="D309" s="18">
        <v>1.4385729356478373E-4</v>
      </c>
      <c r="E309" s="19">
        <v>2</v>
      </c>
      <c r="F309" s="18">
        <v>0</v>
      </c>
      <c r="G309" s="19">
        <v>0</v>
      </c>
      <c r="H309" s="19">
        <v>0</v>
      </c>
      <c r="I309" s="67">
        <v>0.57799999999999996</v>
      </c>
      <c r="J309" s="1">
        <v>20854</v>
      </c>
      <c r="K309" s="43">
        <v>2085.4</v>
      </c>
      <c r="L309" s="19">
        <v>1.84</v>
      </c>
      <c r="M309" s="19">
        <v>9300.48</v>
      </c>
      <c r="O309" s="1">
        <v>3</v>
      </c>
      <c r="P309" s="1">
        <v>6</v>
      </c>
      <c r="R309" s="1">
        <v>20854</v>
      </c>
      <c r="S309" s="60">
        <v>5.2775512162361871E-4</v>
      </c>
      <c r="W309">
        <v>10</v>
      </c>
      <c r="X309" s="18">
        <f t="shared" si="34"/>
        <v>1.4385729356478373E-4</v>
      </c>
      <c r="Y309" s="19">
        <f t="shared" si="30"/>
        <v>2</v>
      </c>
      <c r="Z309" s="18">
        <f t="shared" si="31"/>
        <v>0</v>
      </c>
      <c r="AA309" s="19">
        <f t="shared" si="28"/>
        <v>0</v>
      </c>
      <c r="AB309" s="19">
        <f t="shared" si="29"/>
        <v>0</v>
      </c>
      <c r="AC309" s="18">
        <f t="shared" si="32"/>
        <v>4.7952431188261244E-2</v>
      </c>
      <c r="AD309" s="43">
        <f t="shared" si="33"/>
        <v>2085.4</v>
      </c>
    </row>
    <row r="310" spans="1:30">
      <c r="A310">
        <v>2010</v>
      </c>
      <c r="B310">
        <v>44</v>
      </c>
      <c r="C310" t="s">
        <v>135</v>
      </c>
      <c r="D310" s="18">
        <v>7.2512810596538719E-4</v>
      </c>
      <c r="E310" s="19">
        <v>2.5333333333333332</v>
      </c>
      <c r="F310" s="18">
        <v>0</v>
      </c>
      <c r="G310" s="19">
        <v>0</v>
      </c>
      <c r="H310" s="19">
        <v>0</v>
      </c>
      <c r="I310" s="67">
        <v>0.69799999999999995</v>
      </c>
      <c r="J310" s="1">
        <v>20686</v>
      </c>
      <c r="K310" s="43">
        <v>2068.6</v>
      </c>
      <c r="L310" s="19">
        <v>1.82</v>
      </c>
      <c r="M310" s="19">
        <v>9855.8700000000008</v>
      </c>
      <c r="O310" s="1">
        <v>15</v>
      </c>
      <c r="P310" s="1">
        <v>38</v>
      </c>
      <c r="R310" s="1">
        <v>20686</v>
      </c>
      <c r="S310" s="60">
        <v>-8.0560084396278375E-3</v>
      </c>
      <c r="W310">
        <v>10</v>
      </c>
      <c r="X310" s="18">
        <f t="shared" si="34"/>
        <v>7.2512810596538719E-4</v>
      </c>
      <c r="Y310" s="19">
        <f t="shared" si="30"/>
        <v>2.5333333333333332</v>
      </c>
      <c r="Z310" s="18">
        <f t="shared" si="31"/>
        <v>0</v>
      </c>
      <c r="AA310" s="19">
        <f t="shared" si="28"/>
        <v>0</v>
      </c>
      <c r="AB310" s="19">
        <f t="shared" si="29"/>
        <v>0</v>
      </c>
      <c r="AC310" s="18">
        <f t="shared" si="32"/>
        <v>4.8341873731025817E-2</v>
      </c>
      <c r="AD310" s="43">
        <f t="shared" si="33"/>
        <v>2068.6</v>
      </c>
    </row>
    <row r="311" spans="1:30">
      <c r="A311">
        <v>2011</v>
      </c>
      <c r="B311">
        <v>44</v>
      </c>
      <c r="C311" t="s">
        <v>135</v>
      </c>
      <c r="D311" s="18">
        <v>6.281103541576074E-4</v>
      </c>
      <c r="E311" s="19">
        <v>3.1538461538461537</v>
      </c>
      <c r="F311" s="18">
        <v>0</v>
      </c>
      <c r="G311" s="19">
        <v>55.563608252403732</v>
      </c>
      <c r="H311" s="19">
        <v>95.759233926128601</v>
      </c>
      <c r="I311" s="67">
        <v>0.69799999999999995</v>
      </c>
      <c r="J311" s="1">
        <v>20697</v>
      </c>
      <c r="K311" s="43">
        <v>2069.6999999999998</v>
      </c>
      <c r="L311" s="19">
        <v>1.97</v>
      </c>
      <c r="M311" s="19">
        <v>12236.46</v>
      </c>
      <c r="O311" s="1">
        <v>13</v>
      </c>
      <c r="P311" s="1">
        <v>41</v>
      </c>
      <c r="R311" s="1">
        <v>20697</v>
      </c>
      <c r="S311" s="60">
        <v>5.3176061104132089E-4</v>
      </c>
      <c r="T311" s="1">
        <v>11500</v>
      </c>
      <c r="U311" s="1">
        <v>10965</v>
      </c>
      <c r="V311" s="1">
        <v>10500</v>
      </c>
      <c r="W311">
        <v>10</v>
      </c>
      <c r="X311" s="18">
        <f t="shared" si="34"/>
        <v>6.281103541576074E-4</v>
      </c>
      <c r="Y311" s="19">
        <f t="shared" si="30"/>
        <v>3.1538461538461537</v>
      </c>
      <c r="Z311" s="18">
        <f t="shared" si="31"/>
        <v>0</v>
      </c>
      <c r="AA311" s="19">
        <f t="shared" si="28"/>
        <v>55.563608252403732</v>
      </c>
      <c r="AB311" s="19">
        <f t="shared" si="29"/>
        <v>95.759233926128601</v>
      </c>
      <c r="AC311" s="18">
        <f t="shared" si="32"/>
        <v>4.8316181089046721E-2</v>
      </c>
      <c r="AD311" s="43">
        <f t="shared" si="33"/>
        <v>2069.6999999999998</v>
      </c>
    </row>
    <row r="312" spans="1:30">
      <c r="A312">
        <v>2012</v>
      </c>
      <c r="B312">
        <v>44</v>
      </c>
      <c r="C312" t="s">
        <v>135</v>
      </c>
      <c r="D312" s="18">
        <v>3.8634278263389191E-4</v>
      </c>
      <c r="E312" s="19">
        <v>2.75</v>
      </c>
      <c r="F312" s="18">
        <v>0</v>
      </c>
      <c r="G312" s="19">
        <v>55.536775003621962</v>
      </c>
      <c r="H312" s="19">
        <v>95.715587967183225</v>
      </c>
      <c r="I312" s="67">
        <v>0.69799999999999995</v>
      </c>
      <c r="J312" s="1">
        <v>20707</v>
      </c>
      <c r="K312" s="43">
        <v>2070.6999999999998</v>
      </c>
      <c r="L312" s="68">
        <v>2.0049999999999999</v>
      </c>
      <c r="M312" s="19">
        <v>11574.81</v>
      </c>
      <c r="O312" s="1">
        <v>8</v>
      </c>
      <c r="P312" s="1">
        <v>22</v>
      </c>
      <c r="R312" s="1">
        <v>20707</v>
      </c>
      <c r="S312" s="60">
        <v>4.8316181089047561E-4</v>
      </c>
      <c r="T312" s="1">
        <v>11500</v>
      </c>
      <c r="U312" s="1">
        <v>10970</v>
      </c>
      <c r="V312" s="1">
        <v>10500</v>
      </c>
      <c r="W312">
        <v>10</v>
      </c>
      <c r="X312" s="18">
        <f t="shared" si="34"/>
        <v>3.8634278263389191E-4</v>
      </c>
      <c r="Y312" s="19">
        <f t="shared" si="30"/>
        <v>2.75</v>
      </c>
      <c r="Z312" s="18">
        <f t="shared" si="31"/>
        <v>0</v>
      </c>
      <c r="AA312" s="19">
        <f t="shared" si="28"/>
        <v>55.536775003621962</v>
      </c>
      <c r="AB312" s="19">
        <f t="shared" si="29"/>
        <v>95.715587967183225</v>
      </c>
      <c r="AC312" s="18">
        <f t="shared" si="32"/>
        <v>4.8292847829236492E-2</v>
      </c>
      <c r="AD312" s="43">
        <f t="shared" si="33"/>
        <v>2070.6999999999998</v>
      </c>
    </row>
    <row r="313" spans="1:30">
      <c r="A313">
        <v>2013</v>
      </c>
      <c r="B313">
        <v>44</v>
      </c>
      <c r="C313" t="s">
        <v>135</v>
      </c>
      <c r="D313" s="18">
        <v>1.1246485473289597E-3</v>
      </c>
      <c r="E313" s="19">
        <v>2.3333333333333335</v>
      </c>
      <c r="F313" s="18">
        <v>0</v>
      </c>
      <c r="G313" s="19">
        <v>53.889409559512657</v>
      </c>
      <c r="H313" s="19">
        <v>94.648385670057493</v>
      </c>
      <c r="I313" s="67">
        <v>0.69799999999999995</v>
      </c>
      <c r="J313" s="1">
        <v>21340</v>
      </c>
      <c r="K313" s="43">
        <v>2134</v>
      </c>
      <c r="L313" s="19">
        <v>2.04</v>
      </c>
      <c r="M313" s="19">
        <v>11302.41</v>
      </c>
      <c r="O313" s="1">
        <v>24</v>
      </c>
      <c r="P313" s="1">
        <v>56</v>
      </c>
      <c r="R313" s="1">
        <v>21340</v>
      </c>
      <c r="S313" s="60">
        <v>3.0569372675906648E-2</v>
      </c>
      <c r="T313" s="1">
        <v>11500</v>
      </c>
      <c r="U313" s="1">
        <v>11305</v>
      </c>
      <c r="V313" s="1">
        <v>10700</v>
      </c>
      <c r="W313">
        <v>10</v>
      </c>
      <c r="X313" s="18">
        <f t="shared" si="34"/>
        <v>1.1246485473289597E-3</v>
      </c>
      <c r="Y313" s="19">
        <f t="shared" si="30"/>
        <v>2.3333333333333335</v>
      </c>
      <c r="Z313" s="18">
        <f t="shared" si="31"/>
        <v>0</v>
      </c>
      <c r="AA313" s="19">
        <f t="shared" si="28"/>
        <v>53.889409559512657</v>
      </c>
      <c r="AB313" s="19">
        <f t="shared" si="29"/>
        <v>94.648385670057493</v>
      </c>
      <c r="AC313" s="18">
        <f t="shared" si="32"/>
        <v>4.6860356138706656E-2</v>
      </c>
      <c r="AD313" s="43">
        <f t="shared" si="33"/>
        <v>2134</v>
      </c>
    </row>
    <row r="314" spans="1:30">
      <c r="A314">
        <v>2014</v>
      </c>
      <c r="B314">
        <v>44</v>
      </c>
      <c r="C314" t="s">
        <v>135</v>
      </c>
      <c r="D314" s="18">
        <v>1.076426264800861E-3</v>
      </c>
      <c r="E314" s="19">
        <v>2.6956521739130435</v>
      </c>
      <c r="F314" s="18">
        <v>0</v>
      </c>
      <c r="G314" s="19">
        <v>56.161370337436232</v>
      </c>
      <c r="H314" s="19">
        <v>96.289752650176681</v>
      </c>
      <c r="I314" s="67">
        <v>0.69799999999999995</v>
      </c>
      <c r="J314" s="1">
        <v>21367</v>
      </c>
      <c r="K314" s="43">
        <v>2136.6999999999998</v>
      </c>
      <c r="L314" s="68">
        <v>2.0950000000000002</v>
      </c>
      <c r="M314" s="19">
        <v>12855.72</v>
      </c>
      <c r="O314" s="1">
        <v>23</v>
      </c>
      <c r="P314" s="1">
        <v>62</v>
      </c>
      <c r="R314" s="1">
        <v>21367</v>
      </c>
      <c r="S314" s="60">
        <v>1.2652296157451559E-3</v>
      </c>
      <c r="T314" s="1">
        <v>12000</v>
      </c>
      <c r="U314" s="1">
        <v>11320</v>
      </c>
      <c r="V314" s="1">
        <v>10900</v>
      </c>
      <c r="W314">
        <v>10</v>
      </c>
      <c r="X314" s="18">
        <f t="shared" si="34"/>
        <v>1.076426264800861E-3</v>
      </c>
      <c r="Y314" s="19">
        <f t="shared" si="30"/>
        <v>2.6956521739130435</v>
      </c>
      <c r="Z314" s="18">
        <f t="shared" si="31"/>
        <v>0</v>
      </c>
      <c r="AA314" s="19">
        <f t="shared" si="28"/>
        <v>56.161370337436232</v>
      </c>
      <c r="AB314" s="19">
        <f t="shared" si="29"/>
        <v>96.289752650176681</v>
      </c>
      <c r="AC314" s="18">
        <f t="shared" si="32"/>
        <v>4.6801141947863528E-2</v>
      </c>
      <c r="AD314" s="43">
        <f t="shared" si="33"/>
        <v>2136.6999999999998</v>
      </c>
    </row>
    <row r="315" spans="1:30">
      <c r="A315" s="15">
        <v>2008</v>
      </c>
      <c r="B315">
        <v>45</v>
      </c>
      <c r="C315" s="26" t="s">
        <v>136</v>
      </c>
      <c r="D315" s="18">
        <v>2.8114749830790856E-3</v>
      </c>
      <c r="E315" s="19">
        <v>3.0925925925925926</v>
      </c>
      <c r="F315" s="18">
        <v>1.8518518518518517E-2</v>
      </c>
      <c r="G315" s="19">
        <v>89.04045400114542</v>
      </c>
      <c r="H315" s="19">
        <v>124.75016412575681</v>
      </c>
      <c r="I315" s="67">
        <v>0.621</v>
      </c>
      <c r="J315" s="49">
        <v>19207</v>
      </c>
      <c r="K315" s="43">
        <v>1920.7</v>
      </c>
      <c r="L315" s="19">
        <v>1.72</v>
      </c>
      <c r="M315" s="19">
        <v>10605.31</v>
      </c>
      <c r="O315" s="49">
        <v>54</v>
      </c>
      <c r="P315" s="15">
        <v>167</v>
      </c>
      <c r="Q315" s="15">
        <v>1</v>
      </c>
      <c r="R315" s="49">
        <v>19207</v>
      </c>
      <c r="S315" s="63">
        <v>2.8211991434689443E-2</v>
      </c>
      <c r="T315" s="49">
        <v>17102</v>
      </c>
      <c r="U315" s="49">
        <v>13709</v>
      </c>
      <c r="V315" s="49">
        <v>17102</v>
      </c>
      <c r="W315" s="17">
        <v>10</v>
      </c>
      <c r="X315" s="18">
        <f t="shared" si="34"/>
        <v>2.8114749830790856E-3</v>
      </c>
      <c r="Y315" s="19">
        <f t="shared" si="30"/>
        <v>3.0925925925925926</v>
      </c>
      <c r="Z315" s="18">
        <f t="shared" si="31"/>
        <v>1.8518518518518517E-2</v>
      </c>
      <c r="AA315" s="19">
        <f t="shared" si="28"/>
        <v>89.04045400114542</v>
      </c>
      <c r="AB315" s="19">
        <f t="shared" si="29"/>
        <v>124.75016412575681</v>
      </c>
      <c r="AC315" s="18">
        <f t="shared" si="32"/>
        <v>5.2064351538501592E-2</v>
      </c>
      <c r="AD315" s="43">
        <f t="shared" si="33"/>
        <v>1920.7</v>
      </c>
    </row>
    <row r="316" spans="1:30">
      <c r="A316" s="15">
        <v>2009</v>
      </c>
      <c r="B316">
        <v>45</v>
      </c>
      <c r="C316" s="15" t="s">
        <v>136</v>
      </c>
      <c r="D316" s="18">
        <v>4.6351752512889957E-3</v>
      </c>
      <c r="E316" s="19">
        <v>2.6853932584269664</v>
      </c>
      <c r="F316" s="18">
        <v>1.1235955056179775E-2</v>
      </c>
      <c r="G316" s="19">
        <v>91.120254153429514</v>
      </c>
      <c r="H316" s="19">
        <v>127.66143743159431</v>
      </c>
      <c r="I316" s="67">
        <v>0.621</v>
      </c>
      <c r="J316" s="49">
        <v>19201</v>
      </c>
      <c r="K316" s="43">
        <v>2133.4444444444443</v>
      </c>
      <c r="L316" s="19">
        <v>1.84</v>
      </c>
      <c r="M316" s="19">
        <v>11299.12</v>
      </c>
      <c r="O316" s="49">
        <v>89</v>
      </c>
      <c r="P316" s="15">
        <v>239</v>
      </c>
      <c r="Q316" s="15">
        <v>1</v>
      </c>
      <c r="R316" s="49">
        <v>19201</v>
      </c>
      <c r="S316" s="63">
        <v>-3.1238610923101096E-4</v>
      </c>
      <c r="T316" s="49">
        <v>17496</v>
      </c>
      <c r="U316" s="49">
        <v>13705</v>
      </c>
      <c r="V316" s="49">
        <v>17496</v>
      </c>
      <c r="W316" s="17">
        <v>9</v>
      </c>
      <c r="X316" s="18">
        <f t="shared" si="34"/>
        <v>4.6351752512889957E-3</v>
      </c>
      <c r="Y316" s="19">
        <f t="shared" si="30"/>
        <v>2.6853932584269664</v>
      </c>
      <c r="Z316" s="18">
        <f t="shared" si="31"/>
        <v>1.1235955056179775E-2</v>
      </c>
      <c r="AA316" s="19">
        <f t="shared" si="28"/>
        <v>91.120254153429514</v>
      </c>
      <c r="AB316" s="19">
        <f t="shared" si="29"/>
        <v>127.66143743159431</v>
      </c>
      <c r="AC316" s="18">
        <f t="shared" si="32"/>
        <v>4.6872558720899953E-2</v>
      </c>
      <c r="AD316" s="43">
        <f t="shared" si="33"/>
        <v>2133.4444444444443</v>
      </c>
    </row>
    <row r="317" spans="1:30">
      <c r="A317" s="15">
        <v>2010</v>
      </c>
      <c r="B317">
        <v>45</v>
      </c>
      <c r="C317" s="15" t="s">
        <v>136</v>
      </c>
      <c r="D317" s="18">
        <v>2.587456013247775E-3</v>
      </c>
      <c r="E317" s="19">
        <v>2.56</v>
      </c>
      <c r="F317" s="18">
        <v>0</v>
      </c>
      <c r="G317" s="19">
        <v>74.689505278410266</v>
      </c>
      <c r="H317" s="19">
        <v>100</v>
      </c>
      <c r="I317" s="67">
        <v>0.70399999999999996</v>
      </c>
      <c r="J317" s="49">
        <v>19324</v>
      </c>
      <c r="K317" s="43">
        <v>2147.1111111111113</v>
      </c>
      <c r="L317" s="19">
        <v>1.82</v>
      </c>
      <c r="M317" s="19">
        <v>14714.86</v>
      </c>
      <c r="O317" s="49">
        <v>50</v>
      </c>
      <c r="P317" s="15">
        <v>128</v>
      </c>
      <c r="Q317" s="15">
        <v>0</v>
      </c>
      <c r="R317" s="49">
        <v>19324</v>
      </c>
      <c r="S317" s="63">
        <v>6.4059163585230561E-3</v>
      </c>
      <c r="T317" s="49">
        <v>14433</v>
      </c>
      <c r="U317" s="49">
        <v>14433</v>
      </c>
      <c r="V317" s="49">
        <v>14433</v>
      </c>
      <c r="W317" s="17">
        <v>9</v>
      </c>
      <c r="X317" s="18">
        <f t="shared" si="34"/>
        <v>2.587456013247775E-3</v>
      </c>
      <c r="Y317" s="19">
        <f t="shared" si="30"/>
        <v>2.56</v>
      </c>
      <c r="Z317" s="18">
        <f t="shared" si="31"/>
        <v>0</v>
      </c>
      <c r="AA317" s="19">
        <f t="shared" si="28"/>
        <v>74.689505278410266</v>
      </c>
      <c r="AB317" s="19">
        <f t="shared" si="29"/>
        <v>100</v>
      </c>
      <c r="AC317" s="18">
        <f t="shared" si="32"/>
        <v>4.6574208238459945E-2</v>
      </c>
      <c r="AD317" s="43">
        <f t="shared" si="33"/>
        <v>2147.1111111111113</v>
      </c>
    </row>
    <row r="318" spans="1:30">
      <c r="A318" s="15">
        <v>2011</v>
      </c>
      <c r="B318">
        <v>45</v>
      </c>
      <c r="C318" s="15" t="s">
        <v>136</v>
      </c>
      <c r="D318" s="18">
        <v>2.7401509668079824E-3</v>
      </c>
      <c r="E318" s="19">
        <v>2.4905660377358489</v>
      </c>
      <c r="F318" s="18">
        <v>1.8867924528301886E-2</v>
      </c>
      <c r="G318" s="19">
        <v>74.687209182090783</v>
      </c>
      <c r="H318" s="19">
        <v>100</v>
      </c>
      <c r="I318" s="67">
        <v>0.70399999999999996</v>
      </c>
      <c r="J318" s="49">
        <v>19342</v>
      </c>
      <c r="K318" s="43">
        <v>2149.1111111111113</v>
      </c>
      <c r="L318" s="19">
        <v>1.97</v>
      </c>
      <c r="M318" s="19">
        <v>19005.349999999999</v>
      </c>
      <c r="O318" s="49">
        <v>53</v>
      </c>
      <c r="P318" s="15">
        <v>132</v>
      </c>
      <c r="Q318" s="15">
        <v>1</v>
      </c>
      <c r="R318" s="49">
        <v>19342</v>
      </c>
      <c r="S318" s="63">
        <v>9.3148416476918072E-4</v>
      </c>
      <c r="T318" s="49">
        <v>14446</v>
      </c>
      <c r="U318" s="49">
        <v>14446</v>
      </c>
      <c r="V318" s="49">
        <v>14446</v>
      </c>
      <c r="W318" s="17">
        <v>9</v>
      </c>
      <c r="X318" s="18">
        <f t="shared" si="34"/>
        <v>2.7401509668079824E-3</v>
      </c>
      <c r="Y318" s="19">
        <f t="shared" si="30"/>
        <v>2.4905660377358489</v>
      </c>
      <c r="Z318" s="18">
        <f t="shared" si="31"/>
        <v>1.8867924528301886E-2</v>
      </c>
      <c r="AA318" s="19">
        <f t="shared" si="28"/>
        <v>74.687209182090783</v>
      </c>
      <c r="AB318" s="19">
        <f t="shared" si="29"/>
        <v>100</v>
      </c>
      <c r="AC318" s="18">
        <f t="shared" si="32"/>
        <v>4.6530865474097814E-2</v>
      </c>
      <c r="AD318" s="43">
        <f t="shared" si="33"/>
        <v>2149.1111111111113</v>
      </c>
    </row>
    <row r="319" spans="1:30">
      <c r="A319" s="15">
        <v>2012</v>
      </c>
      <c r="B319">
        <v>45</v>
      </c>
      <c r="C319" s="15" t="s">
        <v>136</v>
      </c>
      <c r="D319" s="18">
        <v>3.771050728381031E-3</v>
      </c>
      <c r="E319" s="19">
        <v>2.7945205479452055</v>
      </c>
      <c r="F319" s="18">
        <v>0</v>
      </c>
      <c r="G319" s="19">
        <v>74.687467713606779</v>
      </c>
      <c r="H319" s="19">
        <v>100</v>
      </c>
      <c r="I319" s="67">
        <v>0.70399999999999996</v>
      </c>
      <c r="J319" s="49">
        <v>19358</v>
      </c>
      <c r="K319" s="43">
        <v>2150.8888888888887</v>
      </c>
      <c r="L319" s="68">
        <v>2.0049999999999999</v>
      </c>
      <c r="M319" s="19">
        <v>20295.46</v>
      </c>
      <c r="O319" s="49">
        <v>73</v>
      </c>
      <c r="P319" s="15">
        <v>204</v>
      </c>
      <c r="Q319" s="15">
        <v>0</v>
      </c>
      <c r="R319" s="49">
        <v>19358</v>
      </c>
      <c r="S319" s="63">
        <v>8.272153862061149E-4</v>
      </c>
      <c r="T319" s="49">
        <v>14458</v>
      </c>
      <c r="U319" s="49">
        <v>14458</v>
      </c>
      <c r="V319" s="49">
        <v>14458</v>
      </c>
      <c r="W319" s="17">
        <v>9</v>
      </c>
      <c r="X319" s="18">
        <f t="shared" si="34"/>
        <v>3.771050728381031E-3</v>
      </c>
      <c r="Y319" s="19">
        <f t="shared" si="30"/>
        <v>2.7945205479452055</v>
      </c>
      <c r="Z319" s="18">
        <f t="shared" si="31"/>
        <v>0</v>
      </c>
      <c r="AA319" s="19">
        <f t="shared" si="28"/>
        <v>74.687467713606779</v>
      </c>
      <c r="AB319" s="19">
        <f t="shared" si="29"/>
        <v>100</v>
      </c>
      <c r="AC319" s="18">
        <f t="shared" si="32"/>
        <v>4.6492406240314081E-2</v>
      </c>
      <c r="AD319" s="43">
        <f t="shared" si="33"/>
        <v>2150.8888888888887</v>
      </c>
    </row>
    <row r="320" spans="1:30">
      <c r="A320" s="15">
        <v>2013</v>
      </c>
      <c r="B320">
        <v>45</v>
      </c>
      <c r="C320" s="15" t="s">
        <v>136</v>
      </c>
      <c r="D320" s="18">
        <v>2.5051355278320558E-3</v>
      </c>
      <c r="E320" s="19">
        <v>3</v>
      </c>
      <c r="F320" s="18">
        <v>0.02</v>
      </c>
      <c r="G320" s="19">
        <v>74.688110626784905</v>
      </c>
      <c r="H320" s="19">
        <v>100</v>
      </c>
      <c r="I320" s="67">
        <v>0.70399999999999996</v>
      </c>
      <c r="J320" s="49">
        <v>19959</v>
      </c>
      <c r="K320" s="43">
        <v>2217.6666666666665</v>
      </c>
      <c r="L320" s="19">
        <v>2.04</v>
      </c>
      <c r="M320" s="19">
        <v>21569.13</v>
      </c>
      <c r="O320" s="49">
        <v>50</v>
      </c>
      <c r="P320" s="15">
        <v>150</v>
      </c>
      <c r="Q320" s="15">
        <v>1</v>
      </c>
      <c r="R320" s="49">
        <v>19959</v>
      </c>
      <c r="S320" s="63">
        <v>3.1046595722698633E-2</v>
      </c>
      <c r="T320" s="49">
        <v>14907</v>
      </c>
      <c r="U320" s="49">
        <v>14907</v>
      </c>
      <c r="V320" s="49">
        <v>14907</v>
      </c>
      <c r="W320" s="17">
        <v>9</v>
      </c>
      <c r="X320" s="18">
        <f t="shared" si="34"/>
        <v>2.5051355278320558E-3</v>
      </c>
      <c r="Y320" s="19">
        <f t="shared" si="30"/>
        <v>3</v>
      </c>
      <c r="Z320" s="18">
        <f t="shared" si="31"/>
        <v>0.02</v>
      </c>
      <c r="AA320" s="19">
        <f t="shared" si="28"/>
        <v>74.688110626784905</v>
      </c>
      <c r="AB320" s="19">
        <f t="shared" si="29"/>
        <v>100</v>
      </c>
      <c r="AC320" s="18">
        <f t="shared" si="32"/>
        <v>4.5092439500977001E-2</v>
      </c>
      <c r="AD320" s="43">
        <f t="shared" si="33"/>
        <v>2217.6666666666665</v>
      </c>
    </row>
    <row r="321" spans="1:30">
      <c r="A321" s="15">
        <v>2014</v>
      </c>
      <c r="B321">
        <v>45</v>
      </c>
      <c r="C321" s="15" t="s">
        <v>136</v>
      </c>
      <c r="D321" s="18">
        <v>3.001350607773498E-3</v>
      </c>
      <c r="E321" s="19">
        <v>2.6166666666666667</v>
      </c>
      <c r="F321" s="18">
        <v>0</v>
      </c>
      <c r="G321" s="19">
        <v>74.6886098744435</v>
      </c>
      <c r="H321" s="19">
        <v>100</v>
      </c>
      <c r="I321" s="67">
        <v>0.70399999999999996</v>
      </c>
      <c r="J321" s="49">
        <v>19991</v>
      </c>
      <c r="K321" s="43">
        <v>2221.2222222222222</v>
      </c>
      <c r="L321" s="68">
        <v>2.0950000000000002</v>
      </c>
      <c r="M321" s="19">
        <v>23679.96</v>
      </c>
      <c r="O321" s="49">
        <v>60</v>
      </c>
      <c r="P321" s="15">
        <v>157</v>
      </c>
      <c r="Q321" s="15">
        <v>0</v>
      </c>
      <c r="R321" s="49">
        <v>19991</v>
      </c>
      <c r="S321" s="63">
        <v>1.6032867378126259E-3</v>
      </c>
      <c r="T321" s="49">
        <v>14931</v>
      </c>
      <c r="U321" s="49">
        <v>14931</v>
      </c>
      <c r="V321" s="49">
        <v>14931</v>
      </c>
      <c r="W321" s="17">
        <v>9</v>
      </c>
      <c r="X321" s="18">
        <f t="shared" si="34"/>
        <v>3.001350607773498E-3</v>
      </c>
      <c r="Y321" s="19">
        <f t="shared" si="30"/>
        <v>2.6166666666666667</v>
      </c>
      <c r="Z321" s="18">
        <f t="shared" si="31"/>
        <v>0</v>
      </c>
      <c r="AA321" s="19">
        <f t="shared" si="28"/>
        <v>74.6886098744435</v>
      </c>
      <c r="AB321" s="19">
        <f t="shared" si="29"/>
        <v>100</v>
      </c>
      <c r="AC321" s="18">
        <f t="shared" si="32"/>
        <v>4.5020259116602471E-2</v>
      </c>
      <c r="AD321" s="43">
        <f t="shared" si="33"/>
        <v>2221.2222222222222</v>
      </c>
    </row>
    <row r="322" spans="1:30">
      <c r="A322">
        <v>2008</v>
      </c>
      <c r="B322">
        <v>46</v>
      </c>
      <c r="C322" s="26" t="s">
        <v>138</v>
      </c>
      <c r="D322" s="18">
        <v>1.2012012012012011E-3</v>
      </c>
      <c r="E322" s="19">
        <v>3.71875</v>
      </c>
      <c r="F322" s="18">
        <v>6.25E-2</v>
      </c>
      <c r="G322" s="19">
        <v>94.36561561561561</v>
      </c>
      <c r="H322" s="19">
        <v>100</v>
      </c>
      <c r="I322" s="67">
        <v>0.63200000000000001</v>
      </c>
      <c r="J322" s="1">
        <v>53280</v>
      </c>
      <c r="K322" s="43">
        <v>1522.2857142857142</v>
      </c>
      <c r="L322" s="19">
        <v>1.72</v>
      </c>
      <c r="M322" s="19">
        <v>7957.89</v>
      </c>
      <c r="O322" s="56">
        <v>64</v>
      </c>
      <c r="P322">
        <v>238</v>
      </c>
      <c r="Q322">
        <v>4</v>
      </c>
      <c r="R322" s="1">
        <v>53280</v>
      </c>
      <c r="S322" s="60">
        <v>3.708029197080287E-2</v>
      </c>
      <c r="T322" s="1">
        <v>50278</v>
      </c>
      <c r="U322" s="1">
        <v>49887</v>
      </c>
      <c r="V322" s="1">
        <v>49887</v>
      </c>
      <c r="W322" s="17">
        <v>35</v>
      </c>
      <c r="X322" s="18">
        <f t="shared" si="34"/>
        <v>1.2012012012012011E-3</v>
      </c>
      <c r="Y322" s="19">
        <f t="shared" si="30"/>
        <v>3.71875</v>
      </c>
      <c r="Z322" s="18">
        <f t="shared" si="31"/>
        <v>6.25E-2</v>
      </c>
      <c r="AA322" s="19">
        <f t="shared" si="28"/>
        <v>94.36561561561561</v>
      </c>
      <c r="AB322" s="19">
        <f t="shared" si="29"/>
        <v>100</v>
      </c>
      <c r="AC322" s="18">
        <f t="shared" si="32"/>
        <v>6.5690690690690695E-2</v>
      </c>
      <c r="AD322" s="43">
        <f t="shared" si="33"/>
        <v>1522.2857142857142</v>
      </c>
    </row>
    <row r="323" spans="1:30">
      <c r="A323">
        <v>2009</v>
      </c>
      <c r="B323">
        <v>46</v>
      </c>
      <c r="C323" t="s">
        <v>138</v>
      </c>
      <c r="D323" s="18">
        <v>7.8280804428456936E-4</v>
      </c>
      <c r="E323" s="19">
        <v>5.3809523809523814</v>
      </c>
      <c r="F323" s="18">
        <v>0</v>
      </c>
      <c r="G323" s="19">
        <v>94.257543846569618</v>
      </c>
      <c r="H323" s="19">
        <v>100</v>
      </c>
      <c r="I323" s="67">
        <v>0.63200000000000001</v>
      </c>
      <c r="J323" s="1">
        <v>53653</v>
      </c>
      <c r="K323" s="43">
        <v>1341.325</v>
      </c>
      <c r="L323" s="19">
        <v>1.84</v>
      </c>
      <c r="M323" s="19">
        <v>7444.69</v>
      </c>
      <c r="O323" s="56">
        <v>42</v>
      </c>
      <c r="P323">
        <v>226</v>
      </c>
      <c r="Q323">
        <v>0</v>
      </c>
      <c r="R323" s="1">
        <v>53653</v>
      </c>
      <c r="S323" s="60">
        <v>7.0007507507507949E-3</v>
      </c>
      <c r="T323" s="1">
        <v>50572</v>
      </c>
      <c r="U323" s="1">
        <v>50236</v>
      </c>
      <c r="V323" s="1">
        <v>50236</v>
      </c>
      <c r="W323" s="17">
        <v>40</v>
      </c>
      <c r="X323" s="18">
        <f t="shared" si="34"/>
        <v>7.8280804428456936E-4</v>
      </c>
      <c r="Y323" s="19">
        <f t="shared" si="30"/>
        <v>5.3809523809523814</v>
      </c>
      <c r="Z323" s="18">
        <f t="shared" si="31"/>
        <v>0</v>
      </c>
      <c r="AA323" s="19">
        <f t="shared" si="28"/>
        <v>94.257543846569618</v>
      </c>
      <c r="AB323" s="19">
        <f t="shared" si="29"/>
        <v>100</v>
      </c>
      <c r="AC323" s="18">
        <f t="shared" si="32"/>
        <v>7.4553147074720896E-2</v>
      </c>
      <c r="AD323" s="43">
        <f t="shared" si="33"/>
        <v>1341.325</v>
      </c>
    </row>
    <row r="324" spans="1:30">
      <c r="A324">
        <v>2010</v>
      </c>
      <c r="B324">
        <v>46</v>
      </c>
      <c r="C324" t="s">
        <v>138</v>
      </c>
      <c r="D324" s="18">
        <v>1.9400900201769363E-5</v>
      </c>
      <c r="E324" s="19">
        <v>19</v>
      </c>
      <c r="F324" s="18">
        <v>0</v>
      </c>
      <c r="G324" s="19">
        <v>94.990687567903151</v>
      </c>
      <c r="H324" s="19">
        <v>100</v>
      </c>
      <c r="I324" s="67">
        <v>0.71099999999999997</v>
      </c>
      <c r="J324" s="1">
        <v>51544</v>
      </c>
      <c r="K324" s="43">
        <v>1288.5999999999999</v>
      </c>
      <c r="L324" s="19">
        <v>1.82</v>
      </c>
      <c r="M324" s="19">
        <v>10186.6</v>
      </c>
      <c r="O324" s="56">
        <v>1</v>
      </c>
      <c r="P324">
        <v>19</v>
      </c>
      <c r="Q324">
        <v>0</v>
      </c>
      <c r="R324" s="1">
        <v>51544</v>
      </c>
      <c r="S324" s="60">
        <v>-3.9308146795146603E-2</v>
      </c>
      <c r="T324" s="1">
        <v>48962</v>
      </c>
      <c r="U324" s="1">
        <v>48626</v>
      </c>
      <c r="V324" s="1">
        <v>48626</v>
      </c>
      <c r="W324" s="17">
        <v>40</v>
      </c>
      <c r="X324" s="18">
        <f t="shared" si="34"/>
        <v>1.9400900201769363E-5</v>
      </c>
      <c r="Y324" s="19">
        <f t="shared" si="30"/>
        <v>19</v>
      </c>
      <c r="Z324" s="18">
        <f t="shared" si="31"/>
        <v>0</v>
      </c>
      <c r="AA324" s="19">
        <f t="shared" si="28"/>
        <v>94.990687567903151</v>
      </c>
      <c r="AB324" s="19">
        <f t="shared" si="29"/>
        <v>100</v>
      </c>
      <c r="AC324" s="18">
        <f t="shared" si="32"/>
        <v>7.7603600807077441E-2</v>
      </c>
      <c r="AD324" s="43">
        <f t="shared" si="33"/>
        <v>1288.5999999999999</v>
      </c>
    </row>
    <row r="325" spans="1:30">
      <c r="A325">
        <v>2011</v>
      </c>
      <c r="B325">
        <v>46</v>
      </c>
      <c r="C325" t="s">
        <v>138</v>
      </c>
      <c r="D325" s="18">
        <v>5.7999033349444176E-5</v>
      </c>
      <c r="E325" s="19">
        <v>6</v>
      </c>
      <c r="F325" s="18">
        <v>0</v>
      </c>
      <c r="G325" s="19">
        <v>100</v>
      </c>
      <c r="H325" s="19">
        <v>100</v>
      </c>
      <c r="I325" s="67">
        <v>0.71099999999999997</v>
      </c>
      <c r="J325" s="1">
        <v>51725</v>
      </c>
      <c r="K325" s="43">
        <v>1293.125</v>
      </c>
      <c r="L325" s="19">
        <v>1.97</v>
      </c>
      <c r="M325" s="19">
        <v>12062.18</v>
      </c>
      <c r="O325" s="56">
        <v>3</v>
      </c>
      <c r="P325">
        <v>18</v>
      </c>
      <c r="Q325">
        <v>0</v>
      </c>
      <c r="R325" s="1">
        <v>51725</v>
      </c>
      <c r="S325" s="60">
        <v>3.5115629365203294E-3</v>
      </c>
      <c r="T325" s="1">
        <v>51725</v>
      </c>
      <c r="U325" s="1">
        <v>48797</v>
      </c>
      <c r="V325" s="1">
        <v>48797</v>
      </c>
      <c r="W325" s="17">
        <v>40</v>
      </c>
      <c r="X325" s="18">
        <f t="shared" si="34"/>
        <v>5.7999033349444176E-5</v>
      </c>
      <c r="Y325" s="19">
        <f t="shared" si="30"/>
        <v>6</v>
      </c>
      <c r="Z325" s="18">
        <f t="shared" si="31"/>
        <v>0</v>
      </c>
      <c r="AA325" s="19">
        <f t="shared" si="28"/>
        <v>100</v>
      </c>
      <c r="AB325" s="19">
        <f t="shared" si="29"/>
        <v>100</v>
      </c>
      <c r="AC325" s="18">
        <f t="shared" si="32"/>
        <v>7.7332044465925565E-2</v>
      </c>
      <c r="AD325" s="43">
        <f t="shared" si="33"/>
        <v>1293.125</v>
      </c>
    </row>
    <row r="326" spans="1:30">
      <c r="A326">
        <v>2012</v>
      </c>
      <c r="B326">
        <v>46</v>
      </c>
      <c r="C326" t="s">
        <v>138</v>
      </c>
      <c r="D326" s="18">
        <v>9.6339113680154144E-5</v>
      </c>
      <c r="E326" s="19">
        <v>4.4000000000000004</v>
      </c>
      <c r="F326" s="18">
        <v>0.2</v>
      </c>
      <c r="G326" s="19">
        <v>100</v>
      </c>
      <c r="H326" s="19">
        <v>100</v>
      </c>
      <c r="I326" s="67">
        <v>0.71099999999999997</v>
      </c>
      <c r="J326" s="1">
        <v>51900</v>
      </c>
      <c r="K326" s="43">
        <v>1297.5</v>
      </c>
      <c r="L326" s="68">
        <v>2.0049999999999999</v>
      </c>
      <c r="M326" s="19">
        <v>13624.68</v>
      </c>
      <c r="O326" s="56">
        <v>5</v>
      </c>
      <c r="P326">
        <v>22</v>
      </c>
      <c r="Q326">
        <v>1</v>
      </c>
      <c r="R326" s="1">
        <v>51900</v>
      </c>
      <c r="S326" s="60">
        <v>3.383276945384317E-3</v>
      </c>
      <c r="T326" s="1">
        <v>51900</v>
      </c>
      <c r="U326" s="1">
        <v>48962</v>
      </c>
      <c r="V326" s="1">
        <v>48962</v>
      </c>
      <c r="W326" s="17">
        <v>40</v>
      </c>
      <c r="X326" s="18">
        <f t="shared" si="34"/>
        <v>9.6339113680154144E-5</v>
      </c>
      <c r="Y326" s="19">
        <f t="shared" si="30"/>
        <v>4.4000000000000004</v>
      </c>
      <c r="Z326" s="18">
        <f t="shared" si="31"/>
        <v>0.2</v>
      </c>
      <c r="AA326" s="19">
        <f t="shared" si="28"/>
        <v>100</v>
      </c>
      <c r="AB326" s="19">
        <f t="shared" si="29"/>
        <v>100</v>
      </c>
      <c r="AC326" s="18">
        <f t="shared" si="32"/>
        <v>7.7071290944123322E-2</v>
      </c>
      <c r="AD326" s="43">
        <f t="shared" si="33"/>
        <v>1297.5</v>
      </c>
    </row>
    <row r="327" spans="1:30">
      <c r="A327">
        <v>2013</v>
      </c>
      <c r="B327">
        <v>46</v>
      </c>
      <c r="C327" t="s">
        <v>138</v>
      </c>
      <c r="D327" s="18">
        <v>9.3186223348740122E-5</v>
      </c>
      <c r="E327" s="19">
        <v>7.4</v>
      </c>
      <c r="F327" s="18">
        <v>0</v>
      </c>
      <c r="G327" s="19">
        <v>96.727299835992241</v>
      </c>
      <c r="H327" s="19">
        <v>100</v>
      </c>
      <c r="I327" s="67">
        <v>0.71099999999999997</v>
      </c>
      <c r="J327" s="1">
        <v>53656</v>
      </c>
      <c r="K327" s="43">
        <v>1341.4</v>
      </c>
      <c r="L327" s="19">
        <v>2.04</v>
      </c>
      <c r="M327" s="19">
        <v>14589.68</v>
      </c>
      <c r="O327" s="56">
        <v>5</v>
      </c>
      <c r="P327">
        <v>37</v>
      </c>
      <c r="Q327">
        <v>0</v>
      </c>
      <c r="R327" s="1">
        <v>53656</v>
      </c>
      <c r="S327" s="60">
        <v>3.3834296724470025E-2</v>
      </c>
      <c r="T327" s="1">
        <v>51900</v>
      </c>
      <c r="U327" s="1">
        <v>50618</v>
      </c>
      <c r="V327" s="1">
        <v>50618</v>
      </c>
      <c r="W327" s="17">
        <v>40</v>
      </c>
      <c r="X327" s="18">
        <f t="shared" si="34"/>
        <v>9.3186223348740122E-5</v>
      </c>
      <c r="Y327" s="19">
        <f t="shared" si="30"/>
        <v>7.4</v>
      </c>
      <c r="Z327" s="18">
        <f t="shared" si="31"/>
        <v>0</v>
      </c>
      <c r="AA327" s="19">
        <f t="shared" ref="AA327:AA390" si="35">(T327/R327)*100</f>
        <v>96.727299835992241</v>
      </c>
      <c r="AB327" s="19">
        <f t="shared" ref="AB327:AB390" si="36">(IF(V327=0,0,V327/U327))*100</f>
        <v>100</v>
      </c>
      <c r="AC327" s="18">
        <f t="shared" si="32"/>
        <v>7.4548978678992101E-2</v>
      </c>
      <c r="AD327" s="43">
        <f t="shared" si="33"/>
        <v>1341.4</v>
      </c>
    </row>
    <row r="328" spans="1:30">
      <c r="A328">
        <v>2014</v>
      </c>
      <c r="B328">
        <v>46</v>
      </c>
      <c r="C328" t="s">
        <v>138</v>
      </c>
      <c r="D328" s="18">
        <v>9.2816038611472066E-5</v>
      </c>
      <c r="E328" s="19">
        <v>5</v>
      </c>
      <c r="F328" s="18">
        <v>0</v>
      </c>
      <c r="G328" s="19">
        <v>94.961945424169286</v>
      </c>
      <c r="H328" s="19">
        <v>100</v>
      </c>
      <c r="I328" s="67">
        <v>0.71099999999999997</v>
      </c>
      <c r="J328" s="1">
        <v>53870</v>
      </c>
      <c r="K328" s="43">
        <v>1346.75</v>
      </c>
      <c r="L328" s="68">
        <v>2.0950000000000002</v>
      </c>
      <c r="M328" s="19">
        <v>15450.97</v>
      </c>
      <c r="O328" s="56">
        <v>5</v>
      </c>
      <c r="P328">
        <v>25</v>
      </c>
      <c r="Q328">
        <v>0</v>
      </c>
      <c r="R328" s="1">
        <v>53870</v>
      </c>
      <c r="S328" s="60">
        <v>3.9883703593259767E-3</v>
      </c>
      <c r="T328" s="1">
        <v>51156</v>
      </c>
      <c r="U328" s="1">
        <v>50820</v>
      </c>
      <c r="V328" s="1">
        <v>50820</v>
      </c>
      <c r="W328" s="17">
        <v>40</v>
      </c>
      <c r="X328" s="18">
        <f t="shared" si="34"/>
        <v>9.2816038611472066E-5</v>
      </c>
      <c r="Y328" s="19">
        <f t="shared" ref="Y328:Y391" si="37">IF(O328=0,0,P328/O328)</f>
        <v>5</v>
      </c>
      <c r="Z328" s="18">
        <f t="shared" ref="Z328:Z391" si="38">IF(O328=0,0,Q328/O328)</f>
        <v>0</v>
      </c>
      <c r="AA328" s="19">
        <f t="shared" si="35"/>
        <v>94.961945424169286</v>
      </c>
      <c r="AB328" s="19">
        <f t="shared" si="36"/>
        <v>100</v>
      </c>
      <c r="AC328" s="18">
        <f t="shared" ref="AC328:AC391" si="39">W328/R328*100</f>
        <v>7.4252830889177654E-2</v>
      </c>
      <c r="AD328" s="43">
        <f t="shared" ref="AD328:AD391" si="40">R328/W328</f>
        <v>1346.75</v>
      </c>
    </row>
    <row r="329" spans="1:30">
      <c r="A329">
        <v>2008</v>
      </c>
      <c r="B329">
        <v>47</v>
      </c>
      <c r="C329" s="26" t="s">
        <v>139</v>
      </c>
      <c r="D329" s="18">
        <v>0</v>
      </c>
      <c r="E329" s="19">
        <v>0</v>
      </c>
      <c r="F329" s="18">
        <v>0</v>
      </c>
      <c r="G329" s="19">
        <v>95.016891891891902</v>
      </c>
      <c r="H329" s="19">
        <v>107.696726019529</v>
      </c>
      <c r="I329" s="67">
        <v>0.57599999999999996</v>
      </c>
      <c r="J329" s="1">
        <v>11840</v>
      </c>
      <c r="K329" s="43">
        <v>2368</v>
      </c>
      <c r="L329" s="19">
        <v>1.72</v>
      </c>
      <c r="M329" s="19">
        <v>6714.86</v>
      </c>
      <c r="O329" s="1"/>
      <c r="P329">
        <v>0</v>
      </c>
      <c r="Q329" s="14"/>
      <c r="R329" s="1">
        <v>11840</v>
      </c>
      <c r="S329" s="60">
        <v>3.1718368769606098E-2</v>
      </c>
      <c r="T329" s="1">
        <v>11250</v>
      </c>
      <c r="U329" s="1">
        <v>10446</v>
      </c>
      <c r="V329" s="1">
        <v>11250</v>
      </c>
      <c r="W329">
        <v>5</v>
      </c>
      <c r="X329" s="18">
        <f t="shared" ref="X329:X392" si="41">IF(R329=0,0,O329/R329)</f>
        <v>0</v>
      </c>
      <c r="Y329" s="19">
        <f t="shared" si="37"/>
        <v>0</v>
      </c>
      <c r="Z329" s="18">
        <f t="shared" si="38"/>
        <v>0</v>
      </c>
      <c r="AA329" s="19">
        <f t="shared" si="35"/>
        <v>95.016891891891902</v>
      </c>
      <c r="AB329" s="19">
        <f t="shared" si="36"/>
        <v>107.696726019529</v>
      </c>
      <c r="AC329" s="18">
        <f t="shared" si="39"/>
        <v>4.2229729729729729E-2</v>
      </c>
      <c r="AD329" s="43">
        <f t="shared" si="40"/>
        <v>2368</v>
      </c>
    </row>
    <row r="330" spans="1:30">
      <c r="A330">
        <v>2009</v>
      </c>
      <c r="B330">
        <v>47</v>
      </c>
      <c r="C330" t="s">
        <v>139</v>
      </c>
      <c r="D330" s="18">
        <v>0</v>
      </c>
      <c r="E330" s="19">
        <v>0</v>
      </c>
      <c r="F330" s="18">
        <v>0</v>
      </c>
      <c r="G330" s="19">
        <v>95.948108836660779</v>
      </c>
      <c r="H330" s="19">
        <v>108.75584837200421</v>
      </c>
      <c r="I330" s="67">
        <v>0.57599999999999996</v>
      </c>
      <c r="J330" s="1">
        <v>11871</v>
      </c>
      <c r="K330" s="43">
        <v>1319</v>
      </c>
      <c r="L330" s="19">
        <v>1.84</v>
      </c>
      <c r="M330" s="19">
        <v>7059.74</v>
      </c>
      <c r="O330" s="1"/>
      <c r="P330">
        <v>0</v>
      </c>
      <c r="Q330" s="14"/>
      <c r="R330" s="1">
        <v>11871</v>
      </c>
      <c r="S330" s="60">
        <v>2.6182432432433345E-3</v>
      </c>
      <c r="T330" s="1">
        <v>11390</v>
      </c>
      <c r="U330" s="1">
        <v>10473</v>
      </c>
      <c r="V330" s="1">
        <v>11390</v>
      </c>
      <c r="W330" s="17">
        <v>9</v>
      </c>
      <c r="X330" s="18">
        <f t="shared" si="41"/>
        <v>0</v>
      </c>
      <c r="Y330" s="19">
        <f t="shared" si="37"/>
        <v>0</v>
      </c>
      <c r="Z330" s="18">
        <f t="shared" si="38"/>
        <v>0</v>
      </c>
      <c r="AA330" s="19">
        <f t="shared" si="35"/>
        <v>95.948108836660779</v>
      </c>
      <c r="AB330" s="19">
        <f t="shared" si="36"/>
        <v>108.75584837200421</v>
      </c>
      <c r="AC330" s="18">
        <f t="shared" si="39"/>
        <v>7.5815011372251703E-2</v>
      </c>
      <c r="AD330" s="43">
        <f t="shared" si="40"/>
        <v>1319</v>
      </c>
    </row>
    <row r="331" spans="1:30">
      <c r="A331">
        <v>2010</v>
      </c>
      <c r="B331">
        <v>47</v>
      </c>
      <c r="C331" t="s">
        <v>139</v>
      </c>
      <c r="D331" s="18">
        <v>8.7138375740676194E-5</v>
      </c>
      <c r="E331" s="19">
        <v>4</v>
      </c>
      <c r="F331" s="18">
        <v>0</v>
      </c>
      <c r="G331" s="19">
        <v>87.652492157546178</v>
      </c>
      <c r="H331" s="19">
        <v>100</v>
      </c>
      <c r="I331" s="67">
        <v>0.68300000000000005</v>
      </c>
      <c r="J331" s="1">
        <v>11476</v>
      </c>
      <c r="K331" s="43">
        <v>1275.1111111111111</v>
      </c>
      <c r="L331" s="19">
        <v>1.82</v>
      </c>
      <c r="M331" s="19">
        <v>6812.39</v>
      </c>
      <c r="O331" s="1">
        <v>1</v>
      </c>
      <c r="P331">
        <v>4</v>
      </c>
      <c r="Q331" s="14"/>
      <c r="R331" s="1">
        <v>11476</v>
      </c>
      <c r="S331" s="60">
        <v>-3.3274366102265973E-2</v>
      </c>
      <c r="T331" s="1">
        <v>10059</v>
      </c>
      <c r="U331" s="1">
        <v>10059</v>
      </c>
      <c r="V331" s="1">
        <v>10059</v>
      </c>
      <c r="W331" s="17">
        <v>9</v>
      </c>
      <c r="X331" s="18">
        <f t="shared" si="41"/>
        <v>8.7138375740676194E-5</v>
      </c>
      <c r="Y331" s="19">
        <f t="shared" si="37"/>
        <v>4</v>
      </c>
      <c r="Z331" s="18">
        <f t="shared" si="38"/>
        <v>0</v>
      </c>
      <c r="AA331" s="19">
        <f t="shared" si="35"/>
        <v>87.652492157546178</v>
      </c>
      <c r="AB331" s="19">
        <f t="shared" si="36"/>
        <v>100</v>
      </c>
      <c r="AC331" s="18">
        <f t="shared" si="39"/>
        <v>7.8424538166608576E-2</v>
      </c>
      <c r="AD331" s="43">
        <f t="shared" si="40"/>
        <v>1275.1111111111111</v>
      </c>
    </row>
    <row r="332" spans="1:30">
      <c r="A332">
        <v>2011</v>
      </c>
      <c r="B332">
        <v>47</v>
      </c>
      <c r="C332" t="s">
        <v>139</v>
      </c>
      <c r="D332" s="18">
        <v>0</v>
      </c>
      <c r="E332" s="19">
        <v>0</v>
      </c>
      <c r="F332" s="18">
        <v>0</v>
      </c>
      <c r="G332" s="19">
        <v>87.195121951219505</v>
      </c>
      <c r="H332" s="19">
        <v>99.473318095995239</v>
      </c>
      <c r="I332" s="67">
        <v>0.68300000000000005</v>
      </c>
      <c r="J332" s="1">
        <v>11480</v>
      </c>
      <c r="K332" s="43">
        <v>1275.5555555555557</v>
      </c>
      <c r="L332" s="19">
        <v>1.97</v>
      </c>
      <c r="M332" s="19">
        <v>9772.5300000000007</v>
      </c>
      <c r="O332" s="1"/>
      <c r="P332">
        <v>0</v>
      </c>
      <c r="Q332" s="14"/>
      <c r="R332" s="1">
        <v>11480</v>
      </c>
      <c r="S332" s="60">
        <v>3.4855350296281173E-4</v>
      </c>
      <c r="T332" s="1">
        <v>10010</v>
      </c>
      <c r="U332" s="1">
        <v>10063</v>
      </c>
      <c r="V332" s="1">
        <v>10010</v>
      </c>
      <c r="W332" s="17">
        <v>9</v>
      </c>
      <c r="X332" s="18">
        <f t="shared" si="41"/>
        <v>0</v>
      </c>
      <c r="Y332" s="19">
        <f t="shared" si="37"/>
        <v>0</v>
      </c>
      <c r="Z332" s="18">
        <f t="shared" si="38"/>
        <v>0</v>
      </c>
      <c r="AA332" s="19">
        <f t="shared" si="35"/>
        <v>87.195121951219505</v>
      </c>
      <c r="AB332" s="19">
        <f t="shared" si="36"/>
        <v>99.473318095995239</v>
      </c>
      <c r="AC332" s="18">
        <f t="shared" si="39"/>
        <v>7.8397212543554001E-2</v>
      </c>
      <c r="AD332" s="43">
        <f t="shared" si="40"/>
        <v>1275.5555555555557</v>
      </c>
    </row>
    <row r="333" spans="1:30">
      <c r="A333">
        <v>2012</v>
      </c>
      <c r="B333">
        <v>47</v>
      </c>
      <c r="C333" t="s">
        <v>139</v>
      </c>
      <c r="D333" s="18">
        <v>4.3542628233040145E-4</v>
      </c>
      <c r="E333" s="19">
        <v>4.5999999999999996</v>
      </c>
      <c r="F333" s="18">
        <v>0</v>
      </c>
      <c r="G333" s="19">
        <v>87.172341722546378</v>
      </c>
      <c r="H333" s="19">
        <v>99.453551912568301</v>
      </c>
      <c r="I333" s="67">
        <v>0.68300000000000005</v>
      </c>
      <c r="J333" s="1">
        <v>11483</v>
      </c>
      <c r="K333" s="43">
        <v>1275.8888888888889</v>
      </c>
      <c r="L333" s="68">
        <v>2.0049999999999999</v>
      </c>
      <c r="M333" s="19">
        <v>8890.11</v>
      </c>
      <c r="O333" s="1">
        <v>5</v>
      </c>
      <c r="P333">
        <v>23</v>
      </c>
      <c r="Q333" s="14"/>
      <c r="R333" s="1">
        <v>11483</v>
      </c>
      <c r="S333" s="60">
        <v>2.613240418118945E-4</v>
      </c>
      <c r="T333" s="1">
        <v>10010</v>
      </c>
      <c r="U333" s="1">
        <v>10065</v>
      </c>
      <c r="V333" s="1">
        <v>10010</v>
      </c>
      <c r="W333" s="17">
        <v>9</v>
      </c>
      <c r="X333" s="18">
        <f t="shared" si="41"/>
        <v>4.3542628233040145E-4</v>
      </c>
      <c r="Y333" s="19">
        <f t="shared" si="37"/>
        <v>4.5999999999999996</v>
      </c>
      <c r="Z333" s="18">
        <f t="shared" si="38"/>
        <v>0</v>
      </c>
      <c r="AA333" s="19">
        <f t="shared" si="35"/>
        <v>87.172341722546378</v>
      </c>
      <c r="AB333" s="19">
        <f t="shared" si="36"/>
        <v>99.453551912568301</v>
      </c>
      <c r="AC333" s="18">
        <f t="shared" si="39"/>
        <v>7.8376730819472273E-2</v>
      </c>
      <c r="AD333" s="43">
        <f t="shared" si="40"/>
        <v>1275.8888888888889</v>
      </c>
    </row>
    <row r="334" spans="1:30">
      <c r="A334">
        <v>2013</v>
      </c>
      <c r="B334">
        <v>47</v>
      </c>
      <c r="C334" t="s">
        <v>139</v>
      </c>
      <c r="D334" s="18">
        <v>2.5357112670103965E-4</v>
      </c>
      <c r="E334" s="19">
        <v>4.333333333333333</v>
      </c>
      <c r="F334" s="18">
        <v>0</v>
      </c>
      <c r="G334" s="19">
        <v>86.045135660552788</v>
      </c>
      <c r="H334" s="19">
        <v>98.167791706846671</v>
      </c>
      <c r="I334" s="67">
        <v>0.68300000000000005</v>
      </c>
      <c r="J334" s="1">
        <v>11831</v>
      </c>
      <c r="K334" s="43">
        <v>1314.5555555555557</v>
      </c>
      <c r="L334" s="19">
        <v>2.04</v>
      </c>
      <c r="M334" s="19">
        <v>8591.93</v>
      </c>
      <c r="O334" s="1">
        <v>3</v>
      </c>
      <c r="P334">
        <v>13</v>
      </c>
      <c r="Q334" s="14"/>
      <c r="R334" s="1">
        <v>11831</v>
      </c>
      <c r="S334" s="60">
        <v>3.0305669250195955E-2</v>
      </c>
      <c r="T334" s="1">
        <v>10180</v>
      </c>
      <c r="U334" s="1">
        <v>10370</v>
      </c>
      <c r="V334" s="1">
        <v>10180</v>
      </c>
      <c r="W334" s="17">
        <v>9</v>
      </c>
      <c r="X334" s="18">
        <f t="shared" si="41"/>
        <v>2.5357112670103965E-4</v>
      </c>
      <c r="Y334" s="19">
        <f t="shared" si="37"/>
        <v>4.333333333333333</v>
      </c>
      <c r="Z334" s="18">
        <f t="shared" si="38"/>
        <v>0</v>
      </c>
      <c r="AA334" s="19">
        <f t="shared" si="35"/>
        <v>86.045135660552788</v>
      </c>
      <c r="AB334" s="19">
        <f t="shared" si="36"/>
        <v>98.167791706846671</v>
      </c>
      <c r="AC334" s="18">
        <f t="shared" si="39"/>
        <v>7.6071338010311892E-2</v>
      </c>
      <c r="AD334" s="43">
        <f t="shared" si="40"/>
        <v>1314.5555555555557</v>
      </c>
    </row>
    <row r="335" spans="1:30">
      <c r="A335">
        <v>2014</v>
      </c>
      <c r="B335">
        <v>47</v>
      </c>
      <c r="C335" t="s">
        <v>139</v>
      </c>
      <c r="D335" s="18">
        <v>5.9101654846335696E-4</v>
      </c>
      <c r="E335" s="19">
        <v>3.8571428571428572</v>
      </c>
      <c r="F335" s="18">
        <v>0</v>
      </c>
      <c r="G335" s="19">
        <v>86.119554204660588</v>
      </c>
      <c r="H335" s="19">
        <v>98.246965902523598</v>
      </c>
      <c r="I335" s="67">
        <v>0.68300000000000005</v>
      </c>
      <c r="J335" s="1">
        <v>11844</v>
      </c>
      <c r="K335" s="43">
        <v>1316</v>
      </c>
      <c r="L335" s="68">
        <v>2.0950000000000002</v>
      </c>
      <c r="M335" s="19">
        <v>9735.0499999999993</v>
      </c>
      <c r="O335" s="1">
        <v>7</v>
      </c>
      <c r="P335">
        <v>27</v>
      </c>
      <c r="Q335" s="14"/>
      <c r="R335" s="1">
        <v>11844</v>
      </c>
      <c r="S335" s="60">
        <v>1.0988082157044055E-3</v>
      </c>
      <c r="T335" s="1">
        <v>10200</v>
      </c>
      <c r="U335" s="1">
        <v>10382</v>
      </c>
      <c r="V335" s="1">
        <v>10200</v>
      </c>
      <c r="W335" s="17">
        <v>9</v>
      </c>
      <c r="X335" s="18">
        <f t="shared" si="41"/>
        <v>5.9101654846335696E-4</v>
      </c>
      <c r="Y335" s="19">
        <f t="shared" si="37"/>
        <v>3.8571428571428572</v>
      </c>
      <c r="Z335" s="18">
        <f t="shared" si="38"/>
        <v>0</v>
      </c>
      <c r="AA335" s="19">
        <f t="shared" si="35"/>
        <v>86.119554204660588</v>
      </c>
      <c r="AB335" s="19">
        <f t="shared" si="36"/>
        <v>98.246965902523598</v>
      </c>
      <c r="AC335" s="18">
        <f t="shared" si="39"/>
        <v>7.598784194528875E-2</v>
      </c>
      <c r="AD335" s="43">
        <f t="shared" si="40"/>
        <v>1316</v>
      </c>
    </row>
    <row r="336" spans="1:30">
      <c r="A336">
        <v>2008</v>
      </c>
      <c r="B336">
        <v>48</v>
      </c>
      <c r="C336" t="s">
        <v>141</v>
      </c>
      <c r="D336" s="18">
        <v>3.664077385314378E-3</v>
      </c>
      <c r="E336" s="19">
        <v>3.58</v>
      </c>
      <c r="F336" s="18">
        <v>0</v>
      </c>
      <c r="G336" s="19">
        <v>0</v>
      </c>
      <c r="H336" s="19">
        <v>0</v>
      </c>
      <c r="I336" s="67">
        <v>0.61699999999999999</v>
      </c>
      <c r="J336" s="1">
        <v>13646</v>
      </c>
      <c r="K336" s="43">
        <v>1516.2222222222222</v>
      </c>
      <c r="L336" s="19">
        <v>1.72</v>
      </c>
      <c r="M336" s="19">
        <v>13105.72</v>
      </c>
      <c r="O336" s="1">
        <v>50</v>
      </c>
      <c r="P336" s="1">
        <v>179</v>
      </c>
      <c r="R336" s="1">
        <v>13646</v>
      </c>
      <c r="S336" s="60">
        <v>3.5042475728155331E-2</v>
      </c>
      <c r="W336" s="17">
        <v>9</v>
      </c>
      <c r="X336" s="18">
        <f t="shared" si="41"/>
        <v>3.664077385314378E-3</v>
      </c>
      <c r="Y336" s="19">
        <f t="shared" si="37"/>
        <v>3.58</v>
      </c>
      <c r="Z336" s="18">
        <f t="shared" si="38"/>
        <v>0</v>
      </c>
      <c r="AA336" s="19">
        <f t="shared" si="35"/>
        <v>0</v>
      </c>
      <c r="AB336" s="19">
        <f t="shared" si="36"/>
        <v>0</v>
      </c>
      <c r="AC336" s="18">
        <f t="shared" si="39"/>
        <v>6.59533929356588E-2</v>
      </c>
      <c r="AD336" s="43">
        <f t="shared" si="40"/>
        <v>1516.2222222222222</v>
      </c>
    </row>
    <row r="337" spans="1:30">
      <c r="A337">
        <v>2009</v>
      </c>
      <c r="B337">
        <v>48</v>
      </c>
      <c r="C337" t="s">
        <v>141</v>
      </c>
      <c r="D337" s="18">
        <v>2.0409650849187258E-3</v>
      </c>
      <c r="E337" s="19">
        <v>3.3571428571428572</v>
      </c>
      <c r="F337" s="18">
        <v>0</v>
      </c>
      <c r="G337" s="19">
        <v>0</v>
      </c>
      <c r="H337" s="19">
        <v>0</v>
      </c>
      <c r="I337" s="67">
        <v>0.61699999999999999</v>
      </c>
      <c r="J337" s="1">
        <v>13719</v>
      </c>
      <c r="K337" s="43">
        <v>1524.3333333333333</v>
      </c>
      <c r="L337" s="19">
        <v>1.84</v>
      </c>
      <c r="M337" s="19">
        <v>13614.33</v>
      </c>
      <c r="O337" s="1">
        <v>28</v>
      </c>
      <c r="P337" s="1">
        <v>94</v>
      </c>
      <c r="R337" s="1">
        <v>13719</v>
      </c>
      <c r="S337" s="60">
        <v>5.3495529825589028E-3</v>
      </c>
      <c r="W337" s="17">
        <v>9</v>
      </c>
      <c r="X337" s="18">
        <f t="shared" si="41"/>
        <v>2.0409650849187258E-3</v>
      </c>
      <c r="Y337" s="19">
        <f t="shared" si="37"/>
        <v>3.3571428571428572</v>
      </c>
      <c r="Z337" s="18">
        <f t="shared" si="38"/>
        <v>0</v>
      </c>
      <c r="AA337" s="19">
        <f t="shared" si="35"/>
        <v>0</v>
      </c>
      <c r="AB337" s="19">
        <f t="shared" si="36"/>
        <v>0</v>
      </c>
      <c r="AC337" s="18">
        <f t="shared" si="39"/>
        <v>6.56024491581019E-2</v>
      </c>
      <c r="AD337" s="43">
        <f t="shared" si="40"/>
        <v>1524.3333333333333</v>
      </c>
    </row>
    <row r="338" spans="1:30">
      <c r="A338">
        <v>2010</v>
      </c>
      <c r="B338">
        <v>48</v>
      </c>
      <c r="C338" t="s">
        <v>141</v>
      </c>
      <c r="D338" s="18">
        <v>2.2525693368999015E-3</v>
      </c>
      <c r="E338" s="19">
        <v>3.59375</v>
      </c>
      <c r="F338" s="18">
        <v>3.125E-2</v>
      </c>
      <c r="G338" s="19">
        <v>0</v>
      </c>
      <c r="H338" s="19">
        <v>0</v>
      </c>
      <c r="I338" s="67">
        <v>0.70199999999999996</v>
      </c>
      <c r="J338" s="1">
        <v>14206</v>
      </c>
      <c r="K338" s="43">
        <v>1578.4444444444443</v>
      </c>
      <c r="L338" s="19">
        <v>1.82</v>
      </c>
      <c r="M338" s="19">
        <v>12027.06</v>
      </c>
      <c r="O338" s="1">
        <v>32</v>
      </c>
      <c r="P338" s="1">
        <v>115</v>
      </c>
      <c r="Q338">
        <v>1</v>
      </c>
      <c r="R338" s="1">
        <v>14206</v>
      </c>
      <c r="S338" s="60">
        <v>3.5498214155550656E-2</v>
      </c>
      <c r="W338" s="17">
        <v>9</v>
      </c>
      <c r="X338" s="18">
        <f t="shared" si="41"/>
        <v>2.2525693368999015E-3</v>
      </c>
      <c r="Y338" s="19">
        <f t="shared" si="37"/>
        <v>3.59375</v>
      </c>
      <c r="Z338" s="18">
        <f t="shared" si="38"/>
        <v>3.125E-2</v>
      </c>
      <c r="AA338" s="19">
        <f t="shared" si="35"/>
        <v>0</v>
      </c>
      <c r="AB338" s="19">
        <f t="shared" si="36"/>
        <v>0</v>
      </c>
      <c r="AC338" s="18">
        <f t="shared" si="39"/>
        <v>6.3353512600309719E-2</v>
      </c>
      <c r="AD338" s="43">
        <f t="shared" si="40"/>
        <v>1578.4444444444443</v>
      </c>
    </row>
    <row r="339" spans="1:30">
      <c r="A339">
        <v>2011</v>
      </c>
      <c r="B339">
        <v>48</v>
      </c>
      <c r="C339" t="s">
        <v>141</v>
      </c>
      <c r="D339" s="18">
        <v>2.3754628659260813E-3</v>
      </c>
      <c r="E339" s="19">
        <v>3.2647058823529411</v>
      </c>
      <c r="F339" s="18">
        <v>0</v>
      </c>
      <c r="G339" s="19">
        <v>0</v>
      </c>
      <c r="H339" s="19">
        <v>0</v>
      </c>
      <c r="I339" s="67">
        <v>0.70199999999999996</v>
      </c>
      <c r="J339" s="1">
        <v>14313</v>
      </c>
      <c r="K339" s="43">
        <v>1590.3333333333333</v>
      </c>
      <c r="L339" s="19">
        <v>1.97</v>
      </c>
      <c r="M339" s="19">
        <v>15636.5</v>
      </c>
      <c r="O339" s="1">
        <v>34</v>
      </c>
      <c r="P339" s="1">
        <v>111</v>
      </c>
      <c r="R339" s="1">
        <v>14313</v>
      </c>
      <c r="S339" s="60">
        <v>7.532028720259154E-3</v>
      </c>
      <c r="W339" s="17">
        <v>9</v>
      </c>
      <c r="X339" s="18">
        <f t="shared" si="41"/>
        <v>2.3754628659260813E-3</v>
      </c>
      <c r="Y339" s="19">
        <f t="shared" si="37"/>
        <v>3.2647058823529411</v>
      </c>
      <c r="Z339" s="18">
        <f t="shared" si="38"/>
        <v>0</v>
      </c>
      <c r="AA339" s="19">
        <f t="shared" si="35"/>
        <v>0</v>
      </c>
      <c r="AB339" s="19">
        <f t="shared" si="36"/>
        <v>0</v>
      </c>
      <c r="AC339" s="18">
        <f t="shared" si="39"/>
        <v>6.2879899392160973E-2</v>
      </c>
      <c r="AD339" s="43">
        <f t="shared" si="40"/>
        <v>1590.3333333333333</v>
      </c>
    </row>
    <row r="340" spans="1:30">
      <c r="A340">
        <v>2012</v>
      </c>
      <c r="B340">
        <v>48</v>
      </c>
      <c r="C340" t="s">
        <v>141</v>
      </c>
      <c r="D340" s="18">
        <v>1.5260821309655938E-3</v>
      </c>
      <c r="E340" s="19">
        <v>3.5</v>
      </c>
      <c r="F340" s="18">
        <v>0</v>
      </c>
      <c r="G340" s="19">
        <v>100</v>
      </c>
      <c r="H340" s="19">
        <v>100</v>
      </c>
      <c r="I340" s="67">
        <v>0.70199999999999996</v>
      </c>
      <c r="J340" s="1">
        <v>14416</v>
      </c>
      <c r="K340" s="43">
        <v>1601.7777777777778</v>
      </c>
      <c r="L340" s="68">
        <v>2.0049999999999999</v>
      </c>
      <c r="M340" s="19">
        <v>15398.11</v>
      </c>
      <c r="O340" s="1">
        <v>22</v>
      </c>
      <c r="P340" s="1">
        <v>77</v>
      </c>
      <c r="R340" s="1">
        <v>14416</v>
      </c>
      <c r="S340" s="60">
        <v>7.1962551526583152E-3</v>
      </c>
      <c r="T340" s="1">
        <v>14416</v>
      </c>
      <c r="U340" s="1">
        <v>13104</v>
      </c>
      <c r="V340" s="1">
        <v>13104</v>
      </c>
      <c r="W340" s="17">
        <v>9</v>
      </c>
      <c r="X340" s="18">
        <f t="shared" si="41"/>
        <v>1.5260821309655938E-3</v>
      </c>
      <c r="Y340" s="19">
        <f t="shared" si="37"/>
        <v>3.5</v>
      </c>
      <c r="Z340" s="18">
        <f t="shared" si="38"/>
        <v>0</v>
      </c>
      <c r="AA340" s="19">
        <f t="shared" si="35"/>
        <v>100</v>
      </c>
      <c r="AB340" s="19">
        <f t="shared" si="36"/>
        <v>100</v>
      </c>
      <c r="AC340" s="18">
        <f t="shared" si="39"/>
        <v>6.2430632630410661E-2</v>
      </c>
      <c r="AD340" s="43">
        <f t="shared" si="40"/>
        <v>1601.7777777777778</v>
      </c>
    </row>
    <row r="341" spans="1:30">
      <c r="A341">
        <v>2013</v>
      </c>
      <c r="B341">
        <v>48</v>
      </c>
      <c r="C341" t="s">
        <v>141</v>
      </c>
      <c r="D341" s="18">
        <v>1.2697139802191927E-3</v>
      </c>
      <c r="E341" s="19">
        <v>2.6842105263157894</v>
      </c>
      <c r="F341" s="18">
        <v>0</v>
      </c>
      <c r="G341" s="19">
        <v>100</v>
      </c>
      <c r="H341" s="19">
        <v>100</v>
      </c>
      <c r="I341" s="67">
        <v>0.70199999999999996</v>
      </c>
      <c r="J341" s="1">
        <v>14964</v>
      </c>
      <c r="K341" s="43">
        <v>1662.6666666666667</v>
      </c>
      <c r="L341" s="19">
        <v>2.04</v>
      </c>
      <c r="M341" s="19">
        <v>14578.35</v>
      </c>
      <c r="O341" s="1">
        <v>19</v>
      </c>
      <c r="P341" s="1">
        <v>51</v>
      </c>
      <c r="R341" s="1">
        <v>14964</v>
      </c>
      <c r="S341" s="60">
        <v>3.8013318534961149E-2</v>
      </c>
      <c r="T341" s="1">
        <v>14964</v>
      </c>
      <c r="U341" s="1">
        <v>13602</v>
      </c>
      <c r="V341" s="1">
        <v>13602</v>
      </c>
      <c r="W341" s="17">
        <v>9</v>
      </c>
      <c r="X341" s="18">
        <f t="shared" si="41"/>
        <v>1.2697139802191927E-3</v>
      </c>
      <c r="Y341" s="19">
        <f t="shared" si="37"/>
        <v>2.6842105263157894</v>
      </c>
      <c r="Z341" s="18">
        <f t="shared" si="38"/>
        <v>0</v>
      </c>
      <c r="AA341" s="19">
        <f t="shared" si="35"/>
        <v>100</v>
      </c>
      <c r="AB341" s="19">
        <f t="shared" si="36"/>
        <v>100</v>
      </c>
      <c r="AC341" s="18">
        <f t="shared" si="39"/>
        <v>6.0144346431435444E-2</v>
      </c>
      <c r="AD341" s="43">
        <f t="shared" si="40"/>
        <v>1662.6666666666667</v>
      </c>
    </row>
    <row r="342" spans="1:30">
      <c r="A342">
        <v>2014</v>
      </c>
      <c r="B342">
        <v>48</v>
      </c>
      <c r="C342" t="s">
        <v>141</v>
      </c>
      <c r="D342" s="18">
        <v>3.1834460803820135E-3</v>
      </c>
      <c r="E342" s="19">
        <v>2.5</v>
      </c>
      <c r="F342" s="18">
        <v>0</v>
      </c>
      <c r="G342" s="19">
        <v>99.243931555909271</v>
      </c>
      <c r="H342" s="19">
        <v>99.241208229972273</v>
      </c>
      <c r="I342" s="67">
        <v>0.70199999999999996</v>
      </c>
      <c r="J342" s="1">
        <v>15078</v>
      </c>
      <c r="K342" s="43">
        <v>1675.3333333333333</v>
      </c>
      <c r="L342" s="68">
        <v>2.0950000000000002</v>
      </c>
      <c r="M342" s="19">
        <v>16962.78</v>
      </c>
      <c r="O342" s="1">
        <v>48</v>
      </c>
      <c r="P342" s="1">
        <v>120</v>
      </c>
      <c r="R342" s="1">
        <v>15078</v>
      </c>
      <c r="S342" s="60">
        <v>7.6182838813152465E-3</v>
      </c>
      <c r="T342" s="1">
        <v>14964</v>
      </c>
      <c r="U342" s="1">
        <v>13706</v>
      </c>
      <c r="V342" s="1">
        <v>13602</v>
      </c>
      <c r="W342" s="17">
        <v>9</v>
      </c>
      <c r="X342" s="18">
        <f t="shared" si="41"/>
        <v>3.1834460803820135E-3</v>
      </c>
      <c r="Y342" s="19">
        <f t="shared" si="37"/>
        <v>2.5</v>
      </c>
      <c r="Z342" s="18">
        <f t="shared" si="38"/>
        <v>0</v>
      </c>
      <c r="AA342" s="19">
        <f t="shared" si="35"/>
        <v>99.243931555909271</v>
      </c>
      <c r="AB342" s="19">
        <f t="shared" si="36"/>
        <v>99.241208229972273</v>
      </c>
      <c r="AC342" s="18">
        <f t="shared" si="39"/>
        <v>5.9689614007162758E-2</v>
      </c>
      <c r="AD342" s="43">
        <f t="shared" si="40"/>
        <v>1675.3333333333333</v>
      </c>
    </row>
    <row r="343" spans="1:30">
      <c r="A343">
        <v>2008</v>
      </c>
      <c r="B343">
        <v>49</v>
      </c>
      <c r="C343" t="s">
        <v>142</v>
      </c>
      <c r="D343" s="18">
        <v>1.1847915843894734E-3</v>
      </c>
      <c r="E343" s="19">
        <v>2.8787878787878789</v>
      </c>
      <c r="F343" s="18">
        <v>6.0606060606060608E-2</v>
      </c>
      <c r="G343" s="19">
        <v>0</v>
      </c>
      <c r="H343" s="19">
        <v>0</v>
      </c>
      <c r="I343" s="67">
        <v>0.57299999999999995</v>
      </c>
      <c r="J343" s="1">
        <v>27853</v>
      </c>
      <c r="K343" s="43">
        <v>2142.5384615384614</v>
      </c>
      <c r="L343" s="19">
        <v>1.72</v>
      </c>
      <c r="M343" s="19">
        <v>9184.48</v>
      </c>
      <c r="O343" s="1">
        <v>33</v>
      </c>
      <c r="P343" s="1">
        <v>95</v>
      </c>
      <c r="Q343">
        <v>2</v>
      </c>
      <c r="R343" s="1">
        <v>27853</v>
      </c>
      <c r="S343" s="60">
        <v>3.3353120130592773E-2</v>
      </c>
      <c r="W343">
        <v>13</v>
      </c>
      <c r="X343" s="18">
        <f t="shared" si="41"/>
        <v>1.1847915843894734E-3</v>
      </c>
      <c r="Y343" s="19">
        <f t="shared" si="37"/>
        <v>2.8787878787878789</v>
      </c>
      <c r="Z343" s="18">
        <f t="shared" si="38"/>
        <v>6.0606060606060608E-2</v>
      </c>
      <c r="AA343" s="19">
        <f t="shared" si="35"/>
        <v>0</v>
      </c>
      <c r="AB343" s="19">
        <f t="shared" si="36"/>
        <v>0</v>
      </c>
      <c r="AC343" s="18">
        <f t="shared" si="39"/>
        <v>4.6673607869888341E-2</v>
      </c>
      <c r="AD343" s="43">
        <f t="shared" si="40"/>
        <v>2142.5384615384614</v>
      </c>
    </row>
    <row r="344" spans="1:30">
      <c r="A344">
        <v>2009</v>
      </c>
      <c r="B344">
        <v>49</v>
      </c>
      <c r="C344" t="s">
        <v>142</v>
      </c>
      <c r="D344" s="18">
        <v>1.6807323701902447E-3</v>
      </c>
      <c r="E344" s="19">
        <v>3.1063829787234041</v>
      </c>
      <c r="F344" s="18">
        <v>0</v>
      </c>
      <c r="G344" s="19">
        <v>71.520526391074242</v>
      </c>
      <c r="H344" s="19">
        <v>102.1972406745018</v>
      </c>
      <c r="I344" s="67">
        <v>0.57299999999999995</v>
      </c>
      <c r="J344" s="1">
        <v>27964</v>
      </c>
      <c r="K344" s="43">
        <v>1864.2666666666667</v>
      </c>
      <c r="L344" s="19">
        <v>1.84</v>
      </c>
      <c r="M344" s="19">
        <v>8617.57</v>
      </c>
      <c r="O344" s="1">
        <v>47</v>
      </c>
      <c r="P344" s="1">
        <v>146</v>
      </c>
      <c r="R344" s="1">
        <v>27964</v>
      </c>
      <c r="S344" s="60">
        <v>3.9852080565827563E-3</v>
      </c>
      <c r="T344" s="1">
        <v>20000</v>
      </c>
      <c r="U344" s="1">
        <v>19570</v>
      </c>
      <c r="V344" s="1">
        <v>20000</v>
      </c>
      <c r="W344" s="1">
        <v>15</v>
      </c>
      <c r="X344" s="18">
        <f t="shared" si="41"/>
        <v>1.6807323701902447E-3</v>
      </c>
      <c r="Y344" s="19">
        <f t="shared" si="37"/>
        <v>3.1063829787234041</v>
      </c>
      <c r="Z344" s="18">
        <f t="shared" si="38"/>
        <v>0</v>
      </c>
      <c r="AA344" s="19">
        <f t="shared" si="35"/>
        <v>71.520526391074242</v>
      </c>
      <c r="AB344" s="19">
        <f t="shared" si="36"/>
        <v>102.1972406745018</v>
      </c>
      <c r="AC344" s="18">
        <f t="shared" si="39"/>
        <v>5.3640394793305679E-2</v>
      </c>
      <c r="AD344" s="43">
        <f t="shared" si="40"/>
        <v>1864.2666666666667</v>
      </c>
    </row>
    <row r="345" spans="1:30">
      <c r="A345">
        <v>2010</v>
      </c>
      <c r="B345">
        <v>49</v>
      </c>
      <c r="C345" t="s">
        <v>142</v>
      </c>
      <c r="D345" s="18">
        <v>2.2101449275362317E-3</v>
      </c>
      <c r="E345" s="19">
        <v>2.5081967213114753</v>
      </c>
      <c r="F345" s="18">
        <v>1.6393442622950821E-2</v>
      </c>
      <c r="G345" s="19">
        <v>0</v>
      </c>
      <c r="H345" s="19">
        <v>0</v>
      </c>
      <c r="I345" s="67">
        <v>0.68200000000000005</v>
      </c>
      <c r="J345" s="1">
        <v>27600</v>
      </c>
      <c r="K345" s="43">
        <v>1840</v>
      </c>
      <c r="L345" s="19">
        <v>1.82</v>
      </c>
      <c r="M345" s="19">
        <v>10231.24</v>
      </c>
      <c r="O345" s="1">
        <v>61</v>
      </c>
      <c r="P345" s="1">
        <v>153</v>
      </c>
      <c r="Q345">
        <v>1</v>
      </c>
      <c r="R345" s="1">
        <v>27600</v>
      </c>
      <c r="S345" s="60">
        <v>-1.3016735803175528E-2</v>
      </c>
      <c r="W345" s="1">
        <v>15</v>
      </c>
      <c r="X345" s="18">
        <f t="shared" si="41"/>
        <v>2.2101449275362317E-3</v>
      </c>
      <c r="Y345" s="19">
        <f t="shared" si="37"/>
        <v>2.5081967213114753</v>
      </c>
      <c r="Z345" s="18">
        <f t="shared" si="38"/>
        <v>1.6393442622950821E-2</v>
      </c>
      <c r="AA345" s="19">
        <f t="shared" si="35"/>
        <v>0</v>
      </c>
      <c r="AB345" s="19">
        <f t="shared" si="36"/>
        <v>0</v>
      </c>
      <c r="AC345" s="18">
        <f t="shared" si="39"/>
        <v>5.434782608695652E-2</v>
      </c>
      <c r="AD345" s="43">
        <f t="shared" si="40"/>
        <v>1840</v>
      </c>
    </row>
    <row r="346" spans="1:30">
      <c r="A346">
        <v>2011</v>
      </c>
      <c r="B346">
        <v>49</v>
      </c>
      <c r="C346" t="s">
        <v>142</v>
      </c>
      <c r="D346" s="18">
        <v>1.4811068564410087E-3</v>
      </c>
      <c r="E346" s="19">
        <v>2.8292682926829267</v>
      </c>
      <c r="F346" s="18">
        <v>0</v>
      </c>
      <c r="G346" s="19">
        <v>69.406112275124627</v>
      </c>
      <c r="H346" s="19">
        <v>100</v>
      </c>
      <c r="I346" s="67">
        <v>0.68200000000000005</v>
      </c>
      <c r="J346" s="1">
        <v>27682</v>
      </c>
      <c r="K346" s="43">
        <v>1845.4666666666667</v>
      </c>
      <c r="L346" s="19">
        <v>1.97</v>
      </c>
      <c r="M346" s="19">
        <v>12033.62</v>
      </c>
      <c r="O346" s="1">
        <v>41</v>
      </c>
      <c r="P346" s="1">
        <v>116</v>
      </c>
      <c r="R346" s="1">
        <v>27682</v>
      </c>
      <c r="S346" s="60">
        <v>2.9710144927537208E-3</v>
      </c>
      <c r="T346" s="1">
        <v>19213</v>
      </c>
      <c r="U346" s="1">
        <v>19213</v>
      </c>
      <c r="V346" s="1">
        <v>19213</v>
      </c>
      <c r="W346" s="1">
        <v>15</v>
      </c>
      <c r="X346" s="18">
        <f t="shared" si="41"/>
        <v>1.4811068564410087E-3</v>
      </c>
      <c r="Y346" s="19">
        <f t="shared" si="37"/>
        <v>2.8292682926829267</v>
      </c>
      <c r="Z346" s="18">
        <f t="shared" si="38"/>
        <v>0</v>
      </c>
      <c r="AA346" s="19">
        <f t="shared" si="35"/>
        <v>69.406112275124627</v>
      </c>
      <c r="AB346" s="19">
        <f t="shared" si="36"/>
        <v>100</v>
      </c>
      <c r="AC346" s="18">
        <f t="shared" si="39"/>
        <v>5.4186836211256417E-2</v>
      </c>
      <c r="AD346" s="43">
        <f t="shared" si="40"/>
        <v>1845.4666666666667</v>
      </c>
    </row>
    <row r="347" spans="1:30">
      <c r="A347">
        <v>2012</v>
      </c>
      <c r="B347">
        <v>49</v>
      </c>
      <c r="C347" t="s">
        <v>142</v>
      </c>
      <c r="D347" s="18">
        <v>1.6930835734870317E-3</v>
      </c>
      <c r="E347" s="19">
        <v>2.7446808510638299</v>
      </c>
      <c r="F347" s="18">
        <v>0</v>
      </c>
      <c r="G347" s="19">
        <v>71.603025936599423</v>
      </c>
      <c r="H347" s="19">
        <v>99.532880053978303</v>
      </c>
      <c r="I347" s="67">
        <v>0.68200000000000005</v>
      </c>
      <c r="J347" s="1">
        <v>27760</v>
      </c>
      <c r="K347" s="43">
        <v>1850.6666666666667</v>
      </c>
      <c r="L347" s="68">
        <v>2.0049999999999999</v>
      </c>
      <c r="M347" s="19">
        <v>12652.81</v>
      </c>
      <c r="O347" s="1">
        <v>47</v>
      </c>
      <c r="P347" s="1">
        <v>129</v>
      </c>
      <c r="R347" s="1">
        <v>27760</v>
      </c>
      <c r="S347" s="60">
        <v>2.8177154829853723E-3</v>
      </c>
      <c r="T347" s="1">
        <v>19877</v>
      </c>
      <c r="U347" s="1">
        <v>19267</v>
      </c>
      <c r="V347" s="1">
        <v>19177</v>
      </c>
      <c r="W347" s="1">
        <v>15</v>
      </c>
      <c r="X347" s="18">
        <f t="shared" si="41"/>
        <v>1.6930835734870317E-3</v>
      </c>
      <c r="Y347" s="19">
        <f t="shared" si="37"/>
        <v>2.7446808510638299</v>
      </c>
      <c r="Z347" s="18">
        <f t="shared" si="38"/>
        <v>0</v>
      </c>
      <c r="AA347" s="19">
        <f t="shared" si="35"/>
        <v>71.603025936599423</v>
      </c>
      <c r="AB347" s="19">
        <f t="shared" si="36"/>
        <v>99.532880053978303</v>
      </c>
      <c r="AC347" s="18">
        <f t="shared" si="39"/>
        <v>5.4034582132564846E-2</v>
      </c>
      <c r="AD347" s="43">
        <f t="shared" si="40"/>
        <v>1850.6666666666667</v>
      </c>
    </row>
    <row r="348" spans="1:30">
      <c r="A348">
        <v>2013</v>
      </c>
      <c r="B348">
        <v>49</v>
      </c>
      <c r="C348" t="s">
        <v>142</v>
      </c>
      <c r="D348" s="18">
        <v>1.045915699194645E-3</v>
      </c>
      <c r="E348" s="19">
        <v>2.6333333333333333</v>
      </c>
      <c r="F348" s="18">
        <v>0</v>
      </c>
      <c r="G348" s="19">
        <v>69.298887842973187</v>
      </c>
      <c r="H348" s="19">
        <v>96.328109302792853</v>
      </c>
      <c r="I348" s="67">
        <v>0.68200000000000005</v>
      </c>
      <c r="J348" s="1">
        <v>28683</v>
      </c>
      <c r="K348" s="43">
        <v>1912.2</v>
      </c>
      <c r="L348" s="19">
        <v>2.04</v>
      </c>
      <c r="M348" s="19">
        <v>10935.24</v>
      </c>
      <c r="O348" s="1">
        <v>30</v>
      </c>
      <c r="P348" s="1">
        <v>79</v>
      </c>
      <c r="R348" s="1">
        <v>28683</v>
      </c>
      <c r="S348" s="60">
        <v>3.3249279538904997E-2</v>
      </c>
      <c r="T348" s="1">
        <v>19877</v>
      </c>
      <c r="U348" s="1">
        <v>19908</v>
      </c>
      <c r="V348" s="1">
        <v>19177</v>
      </c>
      <c r="W348" s="1">
        <v>15</v>
      </c>
      <c r="X348" s="18">
        <f t="shared" si="41"/>
        <v>1.045915699194645E-3</v>
      </c>
      <c r="Y348" s="19">
        <f t="shared" si="37"/>
        <v>2.6333333333333333</v>
      </c>
      <c r="Z348" s="18">
        <f t="shared" si="38"/>
        <v>0</v>
      </c>
      <c r="AA348" s="19">
        <f t="shared" si="35"/>
        <v>69.298887842973187</v>
      </c>
      <c r="AB348" s="19">
        <f t="shared" si="36"/>
        <v>96.328109302792853</v>
      </c>
      <c r="AC348" s="18">
        <f t="shared" si="39"/>
        <v>5.229578495973225E-2</v>
      </c>
      <c r="AD348" s="43">
        <f t="shared" si="40"/>
        <v>1912.2</v>
      </c>
    </row>
    <row r="349" spans="1:30">
      <c r="A349">
        <v>2014</v>
      </c>
      <c r="B349">
        <v>49</v>
      </c>
      <c r="C349" t="s">
        <v>142</v>
      </c>
      <c r="D349" s="18">
        <v>2.2930201855261788E-3</v>
      </c>
      <c r="E349" s="19">
        <v>2.4242424242424243</v>
      </c>
      <c r="F349" s="18">
        <v>0</v>
      </c>
      <c r="G349" s="19">
        <v>69.058124587430086</v>
      </c>
      <c r="H349" s="19">
        <v>95.995394703909497</v>
      </c>
      <c r="I349" s="67">
        <v>0.68200000000000005</v>
      </c>
      <c r="J349" s="1">
        <v>28783</v>
      </c>
      <c r="K349" s="43">
        <v>1918.8666666666666</v>
      </c>
      <c r="L349" s="68">
        <v>2.0950000000000002</v>
      </c>
      <c r="M349" s="19">
        <v>12752.05</v>
      </c>
      <c r="O349" s="1">
        <v>66</v>
      </c>
      <c r="P349" s="1">
        <v>160</v>
      </c>
      <c r="R349" s="1">
        <v>28783</v>
      </c>
      <c r="S349" s="60">
        <v>3.4863856639821833E-3</v>
      </c>
      <c r="T349" s="1">
        <v>19877</v>
      </c>
      <c r="U349" s="1">
        <v>19977</v>
      </c>
      <c r="V349" s="1">
        <v>19177</v>
      </c>
      <c r="W349" s="1">
        <v>15</v>
      </c>
      <c r="X349" s="18">
        <f t="shared" si="41"/>
        <v>2.2930201855261788E-3</v>
      </c>
      <c r="Y349" s="19">
        <f t="shared" si="37"/>
        <v>2.4242424242424243</v>
      </c>
      <c r="Z349" s="18">
        <f t="shared" si="38"/>
        <v>0</v>
      </c>
      <c r="AA349" s="19">
        <f t="shared" si="35"/>
        <v>69.058124587430086</v>
      </c>
      <c r="AB349" s="19">
        <f t="shared" si="36"/>
        <v>95.995394703909497</v>
      </c>
      <c r="AC349" s="18">
        <f t="shared" si="39"/>
        <v>5.2114095125594964E-2</v>
      </c>
      <c r="AD349" s="43">
        <f t="shared" si="40"/>
        <v>1918.8666666666666</v>
      </c>
    </row>
    <row r="350" spans="1:30">
      <c r="A350">
        <v>2008</v>
      </c>
      <c r="B350">
        <v>50</v>
      </c>
      <c r="C350" t="s">
        <v>146</v>
      </c>
      <c r="D350" s="18">
        <v>7.4418604651162786E-4</v>
      </c>
      <c r="E350" s="19">
        <v>2.75</v>
      </c>
      <c r="F350" s="18">
        <v>8.3333333333333329E-2</v>
      </c>
      <c r="G350" s="19">
        <v>0</v>
      </c>
      <c r="H350" s="19">
        <v>0</v>
      </c>
      <c r="I350" s="67">
        <v>0.55500000000000005</v>
      </c>
      <c r="J350" s="1">
        <v>16125</v>
      </c>
      <c r="K350" s="43">
        <v>1791.6666666666667</v>
      </c>
      <c r="L350" s="19">
        <v>1.72</v>
      </c>
      <c r="M350" s="19">
        <v>7598.16</v>
      </c>
      <c r="O350" s="1">
        <v>12</v>
      </c>
      <c r="P350" s="1">
        <v>33</v>
      </c>
      <c r="Q350">
        <v>1</v>
      </c>
      <c r="R350" s="1">
        <v>16125</v>
      </c>
      <c r="S350" s="60">
        <v>4.0389702561455687E-2</v>
      </c>
      <c r="W350">
        <v>9</v>
      </c>
      <c r="X350" s="18">
        <f t="shared" si="41"/>
        <v>7.4418604651162786E-4</v>
      </c>
      <c r="Y350" s="19">
        <f t="shared" si="37"/>
        <v>2.75</v>
      </c>
      <c r="Z350" s="18">
        <f t="shared" si="38"/>
        <v>8.3333333333333329E-2</v>
      </c>
      <c r="AA350" s="19">
        <f t="shared" si="35"/>
        <v>0</v>
      </c>
      <c r="AB350" s="19">
        <f t="shared" si="36"/>
        <v>0</v>
      </c>
      <c r="AC350" s="18">
        <f t="shared" si="39"/>
        <v>5.5813953488372092E-2</v>
      </c>
      <c r="AD350" s="43">
        <f t="shared" si="40"/>
        <v>1791.6666666666667</v>
      </c>
    </row>
    <row r="351" spans="1:30">
      <c r="A351">
        <v>2009</v>
      </c>
      <c r="B351">
        <v>50</v>
      </c>
      <c r="C351" t="s">
        <v>146</v>
      </c>
      <c r="D351" s="18">
        <v>8.5989804066089305E-4</v>
      </c>
      <c r="E351" s="19">
        <v>2.7857142857142856</v>
      </c>
      <c r="F351" s="18">
        <v>0</v>
      </c>
      <c r="G351" s="19">
        <v>0</v>
      </c>
      <c r="H351" s="19">
        <v>0</v>
      </c>
      <c r="I351" s="67">
        <v>0.55500000000000005</v>
      </c>
      <c r="J351" s="1">
        <v>16281</v>
      </c>
      <c r="K351" s="43">
        <v>1628.1</v>
      </c>
      <c r="L351" s="19">
        <v>1.84</v>
      </c>
      <c r="M351" s="19">
        <v>7963.74</v>
      </c>
      <c r="O351" s="1">
        <v>14</v>
      </c>
      <c r="P351" s="1">
        <v>39</v>
      </c>
      <c r="R351" s="1">
        <v>16281</v>
      </c>
      <c r="S351" s="60">
        <v>9.6744186046511249E-3</v>
      </c>
      <c r="W351">
        <v>10</v>
      </c>
      <c r="X351" s="18">
        <f t="shared" si="41"/>
        <v>8.5989804066089305E-4</v>
      </c>
      <c r="Y351" s="19">
        <f t="shared" si="37"/>
        <v>2.7857142857142856</v>
      </c>
      <c r="Z351" s="18">
        <f t="shared" si="38"/>
        <v>0</v>
      </c>
      <c r="AA351" s="19">
        <f t="shared" si="35"/>
        <v>0</v>
      </c>
      <c r="AB351" s="19">
        <f t="shared" si="36"/>
        <v>0</v>
      </c>
      <c r="AC351" s="18">
        <f t="shared" si="39"/>
        <v>6.1421288618635224E-2</v>
      </c>
      <c r="AD351" s="43">
        <f t="shared" si="40"/>
        <v>1628.1</v>
      </c>
    </row>
    <row r="352" spans="1:30">
      <c r="A352">
        <v>2010</v>
      </c>
      <c r="B352">
        <v>50</v>
      </c>
      <c r="C352" t="s">
        <v>146</v>
      </c>
      <c r="D352" s="18">
        <v>6.1664953751284688E-4</v>
      </c>
      <c r="E352" s="19">
        <v>4.5555555555555554</v>
      </c>
      <c r="F352" s="18">
        <v>0.1111111111111111</v>
      </c>
      <c r="G352" s="19">
        <v>69.188078108941426</v>
      </c>
      <c r="H352" s="19">
        <v>98.941798941798936</v>
      </c>
      <c r="I352" s="67">
        <v>0.67800000000000005</v>
      </c>
      <c r="J352" s="1">
        <v>14595</v>
      </c>
      <c r="K352" s="43">
        <v>1459.5</v>
      </c>
      <c r="L352" s="19">
        <v>1.82</v>
      </c>
      <c r="M352" s="19">
        <v>8782.9500000000007</v>
      </c>
      <c r="O352" s="1">
        <v>9</v>
      </c>
      <c r="P352" s="1">
        <v>41</v>
      </c>
      <c r="Q352" s="1">
        <v>1</v>
      </c>
      <c r="R352" s="1">
        <v>14595</v>
      </c>
      <c r="S352" s="60">
        <v>-0.10355629261101895</v>
      </c>
      <c r="T352" s="1">
        <v>10098</v>
      </c>
      <c r="U352" s="1">
        <v>10206</v>
      </c>
      <c r="V352" s="1">
        <v>10098</v>
      </c>
      <c r="W352">
        <v>10</v>
      </c>
      <c r="X352" s="18">
        <f t="shared" si="41"/>
        <v>6.1664953751284688E-4</v>
      </c>
      <c r="Y352" s="19">
        <f t="shared" si="37"/>
        <v>4.5555555555555554</v>
      </c>
      <c r="Z352" s="18">
        <f t="shared" si="38"/>
        <v>0.1111111111111111</v>
      </c>
      <c r="AA352" s="19">
        <f t="shared" si="35"/>
        <v>69.188078108941426</v>
      </c>
      <c r="AB352" s="19">
        <f t="shared" si="36"/>
        <v>98.941798941798936</v>
      </c>
      <c r="AC352" s="18">
        <f t="shared" si="39"/>
        <v>6.8516615279205204E-2</v>
      </c>
      <c r="AD352" s="43">
        <f t="shared" si="40"/>
        <v>1459.5</v>
      </c>
    </row>
    <row r="353" spans="1:30">
      <c r="A353">
        <v>2011</v>
      </c>
      <c r="B353">
        <v>50</v>
      </c>
      <c r="C353" t="s">
        <v>146</v>
      </c>
      <c r="D353" s="18">
        <v>1.7800903738189786E-3</v>
      </c>
      <c r="E353" s="19">
        <v>2.5</v>
      </c>
      <c r="F353" s="18">
        <v>0</v>
      </c>
      <c r="G353" s="19">
        <v>69.930165685334785</v>
      </c>
      <c r="H353" s="19">
        <v>100</v>
      </c>
      <c r="I353" s="67">
        <v>0.67800000000000005</v>
      </c>
      <c r="J353" s="1">
        <v>14606</v>
      </c>
      <c r="K353" s="43">
        <v>1460.6</v>
      </c>
      <c r="L353" s="19">
        <v>1.97</v>
      </c>
      <c r="M353" s="19">
        <v>12141.38</v>
      </c>
      <c r="O353" s="1">
        <v>26</v>
      </c>
      <c r="P353" s="1">
        <v>65</v>
      </c>
      <c r="R353" s="1">
        <v>14606</v>
      </c>
      <c r="S353" s="60">
        <v>7.536827680711955E-4</v>
      </c>
      <c r="T353" s="1">
        <v>10214</v>
      </c>
      <c r="U353" s="1">
        <v>10214</v>
      </c>
      <c r="V353" s="1">
        <v>10214</v>
      </c>
      <c r="W353">
        <v>10</v>
      </c>
      <c r="X353" s="18">
        <f t="shared" si="41"/>
        <v>1.7800903738189786E-3</v>
      </c>
      <c r="Y353" s="19">
        <f t="shared" si="37"/>
        <v>2.5</v>
      </c>
      <c r="Z353" s="18">
        <f t="shared" si="38"/>
        <v>0</v>
      </c>
      <c r="AA353" s="19">
        <f t="shared" si="35"/>
        <v>69.930165685334785</v>
      </c>
      <c r="AB353" s="19">
        <f t="shared" si="36"/>
        <v>100</v>
      </c>
      <c r="AC353" s="18">
        <f t="shared" si="39"/>
        <v>6.8465014377653011E-2</v>
      </c>
      <c r="AD353" s="43">
        <f t="shared" si="40"/>
        <v>1460.6</v>
      </c>
    </row>
    <row r="354" spans="1:30">
      <c r="A354">
        <v>2012</v>
      </c>
      <c r="B354">
        <v>50</v>
      </c>
      <c r="C354" t="s">
        <v>146</v>
      </c>
      <c r="D354" s="18">
        <v>1.3683634373289546E-3</v>
      </c>
      <c r="E354" s="19">
        <v>3.1</v>
      </c>
      <c r="F354" s="18">
        <v>0</v>
      </c>
      <c r="G354" s="19">
        <v>78.680897646414877</v>
      </c>
      <c r="H354" s="19">
        <v>99.931513550533211</v>
      </c>
      <c r="I354" s="67">
        <v>0.67800000000000005</v>
      </c>
      <c r="J354" s="1">
        <v>14616</v>
      </c>
      <c r="K354" s="43">
        <v>1461.6</v>
      </c>
      <c r="L354" s="68">
        <v>2.0049999999999999</v>
      </c>
      <c r="M354" s="19">
        <v>12368.73</v>
      </c>
      <c r="O354" s="1">
        <v>20</v>
      </c>
      <c r="P354" s="1">
        <v>62</v>
      </c>
      <c r="R354" s="1">
        <v>14616</v>
      </c>
      <c r="S354" s="60">
        <v>6.8465014377649958E-4</v>
      </c>
      <c r="T354" s="1">
        <v>11500</v>
      </c>
      <c r="U354" s="1">
        <v>10221</v>
      </c>
      <c r="V354" s="1">
        <v>10214</v>
      </c>
      <c r="W354">
        <v>10</v>
      </c>
      <c r="X354" s="18">
        <f t="shared" si="41"/>
        <v>1.3683634373289546E-3</v>
      </c>
      <c r="Y354" s="19">
        <f t="shared" si="37"/>
        <v>3.1</v>
      </c>
      <c r="Z354" s="18">
        <f t="shared" si="38"/>
        <v>0</v>
      </c>
      <c r="AA354" s="19">
        <f t="shared" si="35"/>
        <v>78.680897646414877</v>
      </c>
      <c r="AB354" s="19">
        <f t="shared" si="36"/>
        <v>99.931513550533211</v>
      </c>
      <c r="AC354" s="18">
        <f t="shared" si="39"/>
        <v>6.8418171866447733E-2</v>
      </c>
      <c r="AD354" s="43">
        <f t="shared" si="40"/>
        <v>1461.6</v>
      </c>
    </row>
    <row r="355" spans="1:30">
      <c r="A355">
        <v>2013</v>
      </c>
      <c r="B355">
        <v>50</v>
      </c>
      <c r="C355" t="s">
        <v>146</v>
      </c>
      <c r="D355" s="18">
        <v>4.6462232842161156E-4</v>
      </c>
      <c r="E355" s="19">
        <v>4.8571428571428568</v>
      </c>
      <c r="F355" s="18">
        <v>0</v>
      </c>
      <c r="G355" s="19">
        <v>76.330811097836175</v>
      </c>
      <c r="H355" s="19">
        <v>96.953013763644989</v>
      </c>
      <c r="I355" s="67">
        <v>0.67800000000000005</v>
      </c>
      <c r="J355" s="1">
        <v>15066</v>
      </c>
      <c r="K355" s="43">
        <v>1506.6</v>
      </c>
      <c r="L355" s="19">
        <v>2.04</v>
      </c>
      <c r="M355" s="19">
        <v>12610.78</v>
      </c>
      <c r="O355" s="1">
        <v>7</v>
      </c>
      <c r="P355" s="1">
        <v>34</v>
      </c>
      <c r="R355" s="1">
        <v>15066</v>
      </c>
      <c r="S355" s="60">
        <v>3.0788177339901468E-2</v>
      </c>
      <c r="T355" s="1">
        <v>11500</v>
      </c>
      <c r="U355" s="1">
        <v>10535</v>
      </c>
      <c r="V355" s="1">
        <v>10214</v>
      </c>
      <c r="W355">
        <v>10</v>
      </c>
      <c r="X355" s="18">
        <f t="shared" si="41"/>
        <v>4.6462232842161156E-4</v>
      </c>
      <c r="Y355" s="19">
        <f t="shared" si="37"/>
        <v>4.8571428571428568</v>
      </c>
      <c r="Z355" s="18">
        <f t="shared" si="38"/>
        <v>0</v>
      </c>
      <c r="AA355" s="19">
        <f t="shared" si="35"/>
        <v>76.330811097836175</v>
      </c>
      <c r="AB355" s="19">
        <f t="shared" si="36"/>
        <v>96.953013763644989</v>
      </c>
      <c r="AC355" s="18">
        <f t="shared" si="39"/>
        <v>6.6374618345944505E-2</v>
      </c>
      <c r="AD355" s="43">
        <f t="shared" si="40"/>
        <v>1506.6</v>
      </c>
    </row>
    <row r="356" spans="1:30">
      <c r="A356">
        <v>2014</v>
      </c>
      <c r="B356">
        <v>50</v>
      </c>
      <c r="C356" t="s">
        <v>146</v>
      </c>
      <c r="D356" s="18">
        <v>2.651113467656416E-4</v>
      </c>
      <c r="E356" s="19">
        <v>3.75</v>
      </c>
      <c r="F356" s="18">
        <v>0</v>
      </c>
      <c r="G356" s="19">
        <v>77.067868504772008</v>
      </c>
      <c r="H356" s="19">
        <v>98.019145104729404</v>
      </c>
      <c r="I356" s="67">
        <v>0.67800000000000005</v>
      </c>
      <c r="J356" s="1">
        <v>15088</v>
      </c>
      <c r="K356" s="43">
        <v>1508.8</v>
      </c>
      <c r="L356" s="68">
        <v>2.0950000000000002</v>
      </c>
      <c r="M356" s="19">
        <v>13746.86</v>
      </c>
      <c r="O356" s="1">
        <v>4</v>
      </c>
      <c r="P356" s="1">
        <v>15</v>
      </c>
      <c r="R356" s="1">
        <v>15088</v>
      </c>
      <c r="S356" s="60">
        <v>1.4602416036106902E-3</v>
      </c>
      <c r="T356" s="1">
        <v>11628</v>
      </c>
      <c r="U356" s="1">
        <v>10551</v>
      </c>
      <c r="V356" s="1">
        <v>10342</v>
      </c>
      <c r="W356">
        <v>10</v>
      </c>
      <c r="X356" s="18">
        <f t="shared" si="41"/>
        <v>2.651113467656416E-4</v>
      </c>
      <c r="Y356" s="19">
        <f t="shared" si="37"/>
        <v>3.75</v>
      </c>
      <c r="Z356" s="18">
        <f t="shared" si="38"/>
        <v>0</v>
      </c>
      <c r="AA356" s="19">
        <f t="shared" si="35"/>
        <v>77.067868504772008</v>
      </c>
      <c r="AB356" s="19">
        <f t="shared" si="36"/>
        <v>98.019145104729404</v>
      </c>
      <c r="AC356" s="18">
        <f t="shared" si="39"/>
        <v>6.6277836691410394E-2</v>
      </c>
      <c r="AD356" s="43">
        <f t="shared" si="40"/>
        <v>1508.8</v>
      </c>
    </row>
    <row r="357" spans="1:30">
      <c r="A357">
        <v>2008</v>
      </c>
      <c r="B357">
        <v>51</v>
      </c>
      <c r="C357" s="26" t="s">
        <v>150</v>
      </c>
      <c r="D357" s="18">
        <v>6.2308924151987192E-3</v>
      </c>
      <c r="E357" s="19">
        <v>2.9345794392523366</v>
      </c>
      <c r="F357" s="18">
        <v>0</v>
      </c>
      <c r="G357" s="19">
        <v>51.96098413160577</v>
      </c>
      <c r="H357" s="19">
        <v>74.675705079923006</v>
      </c>
      <c r="I357" s="67">
        <v>0.49</v>
      </c>
      <c r="J357" s="1">
        <v>34345</v>
      </c>
      <c r="K357" s="43">
        <v>1908.0555555555557</v>
      </c>
      <c r="L357" s="19">
        <v>1.72</v>
      </c>
      <c r="M357" s="19">
        <v>6321.11</v>
      </c>
      <c r="O357" s="1">
        <v>214</v>
      </c>
      <c r="P357">
        <v>628</v>
      </c>
      <c r="Q357">
        <v>0</v>
      </c>
      <c r="R357" s="1">
        <v>34345</v>
      </c>
      <c r="S357" s="60">
        <v>3.8837300747103898E-2</v>
      </c>
      <c r="T357" s="1">
        <v>17846</v>
      </c>
      <c r="U357" s="1">
        <v>23898</v>
      </c>
      <c r="V357" s="1">
        <v>17846</v>
      </c>
      <c r="W357">
        <v>18</v>
      </c>
      <c r="X357" s="18">
        <f t="shared" si="41"/>
        <v>6.2308924151987192E-3</v>
      </c>
      <c r="Y357" s="19">
        <f t="shared" si="37"/>
        <v>2.9345794392523366</v>
      </c>
      <c r="Z357" s="18">
        <f t="shared" si="38"/>
        <v>0</v>
      </c>
      <c r="AA357" s="19">
        <f t="shared" si="35"/>
        <v>51.96098413160577</v>
      </c>
      <c r="AB357" s="19">
        <f t="shared" si="36"/>
        <v>74.675705079923006</v>
      </c>
      <c r="AC357" s="18">
        <f t="shared" si="39"/>
        <v>5.2409375454942501E-2</v>
      </c>
      <c r="AD357" s="43">
        <f t="shared" si="40"/>
        <v>1908.0555555555557</v>
      </c>
    </row>
    <row r="358" spans="1:30">
      <c r="A358">
        <v>2009</v>
      </c>
      <c r="B358">
        <v>51</v>
      </c>
      <c r="C358" t="s">
        <v>150</v>
      </c>
      <c r="D358" s="18">
        <v>2.4253623606860309E-3</v>
      </c>
      <c r="E358" s="19">
        <v>3.2619047619047619</v>
      </c>
      <c r="F358" s="18">
        <v>1.1904761904761904E-2</v>
      </c>
      <c r="G358" s="19">
        <v>52.870012126811808</v>
      </c>
      <c r="H358" s="19">
        <v>75.979253112033192</v>
      </c>
      <c r="I358" s="67">
        <v>0.49</v>
      </c>
      <c r="J358" s="1">
        <v>34634</v>
      </c>
      <c r="K358" s="43">
        <v>1332.0769230769231</v>
      </c>
      <c r="L358" s="19">
        <v>1.84</v>
      </c>
      <c r="M358" s="19">
        <v>5957.47</v>
      </c>
      <c r="O358" s="1">
        <v>84</v>
      </c>
      <c r="P358" s="1">
        <v>274</v>
      </c>
      <c r="Q358" s="1">
        <v>1</v>
      </c>
      <c r="R358" s="1">
        <v>34634</v>
      </c>
      <c r="S358" s="60">
        <v>8.4146163924880835E-3</v>
      </c>
      <c r="T358" s="1">
        <v>18311</v>
      </c>
      <c r="U358" s="1">
        <v>24100</v>
      </c>
      <c r="V358" s="1">
        <v>18311</v>
      </c>
      <c r="W358" s="17">
        <v>26</v>
      </c>
      <c r="X358" s="18">
        <f t="shared" si="41"/>
        <v>2.4253623606860309E-3</v>
      </c>
      <c r="Y358" s="19">
        <f t="shared" si="37"/>
        <v>3.2619047619047619</v>
      </c>
      <c r="Z358" s="18">
        <f t="shared" si="38"/>
        <v>1.1904761904761904E-2</v>
      </c>
      <c r="AA358" s="19">
        <f t="shared" si="35"/>
        <v>52.870012126811808</v>
      </c>
      <c r="AB358" s="19">
        <f t="shared" si="36"/>
        <v>75.979253112033192</v>
      </c>
      <c r="AC358" s="18">
        <f t="shared" si="39"/>
        <v>7.5070739735520003E-2</v>
      </c>
      <c r="AD358" s="43">
        <f t="shared" si="40"/>
        <v>1332.0769230769231</v>
      </c>
    </row>
    <row r="359" spans="1:30">
      <c r="A359">
        <v>2010</v>
      </c>
      <c r="B359">
        <v>51</v>
      </c>
      <c r="C359" t="s">
        <v>150</v>
      </c>
      <c r="D359" s="18">
        <v>4.7984369163577853E-3</v>
      </c>
      <c r="E359" s="19">
        <v>2.5928143712574849</v>
      </c>
      <c r="F359" s="18">
        <v>0</v>
      </c>
      <c r="G359" s="19">
        <v>59.219032841996381</v>
      </c>
      <c r="H359" s="19">
        <v>83.262634832141558</v>
      </c>
      <c r="I359" s="67">
        <v>0.65300000000000002</v>
      </c>
      <c r="J359" s="1">
        <v>34803</v>
      </c>
      <c r="K359" s="43">
        <v>1338.5769230769231</v>
      </c>
      <c r="L359" s="19">
        <v>1.82</v>
      </c>
      <c r="M359" s="19">
        <v>7359.35</v>
      </c>
      <c r="O359" s="1">
        <v>167</v>
      </c>
      <c r="P359" s="1">
        <v>433</v>
      </c>
      <c r="Q359" s="1">
        <v>0</v>
      </c>
      <c r="R359" s="1">
        <v>34803</v>
      </c>
      <c r="S359" s="60">
        <v>4.8795980828089114E-3</v>
      </c>
      <c r="T359" s="1">
        <v>20610</v>
      </c>
      <c r="U359" s="1">
        <v>24753</v>
      </c>
      <c r="V359" s="1">
        <v>20610</v>
      </c>
      <c r="W359" s="17">
        <v>26</v>
      </c>
      <c r="X359" s="18">
        <f t="shared" si="41"/>
        <v>4.7984369163577853E-3</v>
      </c>
      <c r="Y359" s="19">
        <f t="shared" si="37"/>
        <v>2.5928143712574849</v>
      </c>
      <c r="Z359" s="18">
        <f t="shared" si="38"/>
        <v>0</v>
      </c>
      <c r="AA359" s="19">
        <f t="shared" si="35"/>
        <v>59.219032841996381</v>
      </c>
      <c r="AB359" s="19">
        <f t="shared" si="36"/>
        <v>83.262634832141558</v>
      </c>
      <c r="AC359" s="18">
        <f t="shared" si="39"/>
        <v>7.4706203488205045E-2</v>
      </c>
      <c r="AD359" s="43">
        <f t="shared" si="40"/>
        <v>1338.5769230769231</v>
      </c>
    </row>
    <row r="360" spans="1:30">
      <c r="A360">
        <v>2011</v>
      </c>
      <c r="B360">
        <v>51</v>
      </c>
      <c r="C360" t="s">
        <v>150</v>
      </c>
      <c r="D360" s="18">
        <v>3.4767740096893701E-3</v>
      </c>
      <c r="E360" s="19">
        <v>2.8032786885245899</v>
      </c>
      <c r="F360" s="18">
        <v>0</v>
      </c>
      <c r="G360" s="19">
        <v>62.465089769165004</v>
      </c>
      <c r="H360" s="19">
        <v>87.827062547581832</v>
      </c>
      <c r="I360" s="67">
        <v>0.65300000000000002</v>
      </c>
      <c r="J360" s="1">
        <v>35090</v>
      </c>
      <c r="K360" s="43">
        <v>1349.6153846153845</v>
      </c>
      <c r="L360" s="19">
        <v>1.97</v>
      </c>
      <c r="M360" s="19">
        <v>9570.89</v>
      </c>
      <c r="O360" s="1">
        <v>122</v>
      </c>
      <c r="P360" s="1">
        <v>342</v>
      </c>
      <c r="Q360" s="1">
        <v>0</v>
      </c>
      <c r="R360" s="1">
        <v>35090</v>
      </c>
      <c r="S360" s="60">
        <v>8.2464155388903837E-3</v>
      </c>
      <c r="T360" s="1">
        <v>21919</v>
      </c>
      <c r="U360" s="1">
        <v>24957</v>
      </c>
      <c r="V360" s="1">
        <v>21919</v>
      </c>
      <c r="W360" s="17">
        <v>26</v>
      </c>
      <c r="X360" s="18">
        <f t="shared" si="41"/>
        <v>3.4767740096893701E-3</v>
      </c>
      <c r="Y360" s="19">
        <f t="shared" si="37"/>
        <v>2.8032786885245899</v>
      </c>
      <c r="Z360" s="18">
        <f t="shared" si="38"/>
        <v>0</v>
      </c>
      <c r="AA360" s="19">
        <f t="shared" si="35"/>
        <v>62.465089769165004</v>
      </c>
      <c r="AB360" s="19">
        <f t="shared" si="36"/>
        <v>87.827062547581832</v>
      </c>
      <c r="AC360" s="18">
        <f t="shared" si="39"/>
        <v>7.4095183813052148E-2</v>
      </c>
      <c r="AD360" s="43">
        <f t="shared" si="40"/>
        <v>1349.6153846153845</v>
      </c>
    </row>
    <row r="361" spans="1:30">
      <c r="A361">
        <v>2012</v>
      </c>
      <c r="B361">
        <v>51</v>
      </c>
      <c r="C361" t="s">
        <v>150</v>
      </c>
      <c r="D361" s="18">
        <v>4.8348789866546034E-3</v>
      </c>
      <c r="E361" s="19">
        <v>2.2456140350877192</v>
      </c>
      <c r="F361" s="18">
        <v>0</v>
      </c>
      <c r="G361" s="19">
        <v>64.521601447636272</v>
      </c>
      <c r="H361" s="19">
        <v>90.717551182667464</v>
      </c>
      <c r="I361" s="67">
        <v>0.65300000000000002</v>
      </c>
      <c r="J361" s="1">
        <v>35368</v>
      </c>
      <c r="K361" s="43">
        <v>1360.3076923076924</v>
      </c>
      <c r="L361" s="68">
        <v>2.0049999999999999</v>
      </c>
      <c r="M361" s="19">
        <v>10678.7</v>
      </c>
      <c r="O361" s="1">
        <v>171</v>
      </c>
      <c r="P361" s="1">
        <v>384</v>
      </c>
      <c r="Q361" s="1">
        <v>0</v>
      </c>
      <c r="R361" s="1">
        <v>35368</v>
      </c>
      <c r="S361" s="60">
        <v>7.9224850384724821E-3</v>
      </c>
      <c r="T361" s="1">
        <v>22820</v>
      </c>
      <c r="U361" s="1">
        <v>25155</v>
      </c>
      <c r="V361" s="1">
        <v>22820</v>
      </c>
      <c r="W361" s="17">
        <v>26</v>
      </c>
      <c r="X361" s="18">
        <f t="shared" si="41"/>
        <v>4.8348789866546034E-3</v>
      </c>
      <c r="Y361" s="19">
        <f t="shared" si="37"/>
        <v>2.2456140350877192</v>
      </c>
      <c r="Z361" s="18">
        <f t="shared" si="38"/>
        <v>0</v>
      </c>
      <c r="AA361" s="19">
        <f t="shared" si="35"/>
        <v>64.521601447636272</v>
      </c>
      <c r="AB361" s="19">
        <f t="shared" si="36"/>
        <v>90.717551182667464</v>
      </c>
      <c r="AC361" s="18">
        <f t="shared" si="39"/>
        <v>7.3512779914046589E-2</v>
      </c>
      <c r="AD361" s="43">
        <f t="shared" si="40"/>
        <v>1360.3076923076924</v>
      </c>
    </row>
    <row r="362" spans="1:30">
      <c r="A362">
        <v>2013</v>
      </c>
      <c r="B362">
        <v>51</v>
      </c>
      <c r="C362" t="s">
        <v>150</v>
      </c>
      <c r="D362" s="18">
        <v>2.8579205225911812E-3</v>
      </c>
      <c r="E362" s="19">
        <v>2.2285714285714286</v>
      </c>
      <c r="F362" s="18">
        <v>0</v>
      </c>
      <c r="G362" s="19">
        <v>63.971148611867179</v>
      </c>
      <c r="H362" s="19">
        <v>89.942979602770663</v>
      </c>
      <c r="I362" s="67">
        <v>0.65300000000000002</v>
      </c>
      <c r="J362" s="1">
        <v>36740</v>
      </c>
      <c r="K362" s="43">
        <v>1413.0769230769231</v>
      </c>
      <c r="L362" s="19">
        <v>2.04</v>
      </c>
      <c r="M362" s="19">
        <v>11292.62</v>
      </c>
      <c r="O362" s="1">
        <v>105</v>
      </c>
      <c r="P362" s="1">
        <v>234</v>
      </c>
      <c r="Q362" s="1">
        <v>0</v>
      </c>
      <c r="R362" s="1">
        <v>36740</v>
      </c>
      <c r="S362" s="60">
        <v>3.8792128477719956E-2</v>
      </c>
      <c r="T362" s="1">
        <v>23503</v>
      </c>
      <c r="U362" s="1">
        <v>26131</v>
      </c>
      <c r="V362" s="1">
        <v>23503</v>
      </c>
      <c r="W362" s="17">
        <v>26</v>
      </c>
      <c r="X362" s="18">
        <f t="shared" si="41"/>
        <v>2.8579205225911812E-3</v>
      </c>
      <c r="Y362" s="19">
        <f t="shared" si="37"/>
        <v>2.2285714285714286</v>
      </c>
      <c r="Z362" s="18">
        <f t="shared" si="38"/>
        <v>0</v>
      </c>
      <c r="AA362" s="19">
        <f t="shared" si="35"/>
        <v>63.971148611867179</v>
      </c>
      <c r="AB362" s="19">
        <f t="shared" si="36"/>
        <v>89.942979602770663</v>
      </c>
      <c r="AC362" s="18">
        <f t="shared" si="39"/>
        <v>7.0767555797495912E-2</v>
      </c>
      <c r="AD362" s="43">
        <f t="shared" si="40"/>
        <v>1413.0769230769231</v>
      </c>
    </row>
    <row r="363" spans="1:30">
      <c r="A363">
        <v>2014</v>
      </c>
      <c r="B363">
        <v>51</v>
      </c>
      <c r="C363" t="s">
        <v>150</v>
      </c>
      <c r="D363" s="18">
        <v>5.102454037417996E-3</v>
      </c>
      <c r="E363" s="19">
        <v>2.4126984126984126</v>
      </c>
      <c r="F363" s="18">
        <v>0</v>
      </c>
      <c r="G363" s="19">
        <v>67.025728247077566</v>
      </c>
      <c r="H363" s="19">
        <v>94.237995824634652</v>
      </c>
      <c r="I363" s="67">
        <v>0.65300000000000002</v>
      </c>
      <c r="J363" s="1">
        <v>37041</v>
      </c>
      <c r="K363" s="43">
        <v>1424.6538461538462</v>
      </c>
      <c r="L363" s="68">
        <v>2.0950000000000002</v>
      </c>
      <c r="M363" s="19">
        <v>13729.68</v>
      </c>
      <c r="O363" s="1">
        <v>189</v>
      </c>
      <c r="P363" s="1">
        <v>456</v>
      </c>
      <c r="Q363" s="1">
        <v>0</v>
      </c>
      <c r="R363" s="1">
        <v>37041</v>
      </c>
      <c r="S363" s="60">
        <v>8.19270549809481E-3</v>
      </c>
      <c r="T363" s="1">
        <v>24827</v>
      </c>
      <c r="U363" s="1">
        <v>26345</v>
      </c>
      <c r="V363" s="1">
        <v>24827</v>
      </c>
      <c r="W363" s="17">
        <v>26</v>
      </c>
      <c r="X363" s="18">
        <f t="shared" si="41"/>
        <v>5.102454037417996E-3</v>
      </c>
      <c r="Y363" s="19">
        <f t="shared" si="37"/>
        <v>2.4126984126984126</v>
      </c>
      <c r="Z363" s="18">
        <f t="shared" si="38"/>
        <v>0</v>
      </c>
      <c r="AA363" s="19">
        <f t="shared" si="35"/>
        <v>67.025728247077566</v>
      </c>
      <c r="AB363" s="19">
        <f t="shared" si="36"/>
        <v>94.237995824634652</v>
      </c>
      <c r="AC363" s="18">
        <f t="shared" si="39"/>
        <v>7.0192489403633818E-2</v>
      </c>
      <c r="AD363" s="43">
        <f t="shared" si="40"/>
        <v>1424.6538461538462</v>
      </c>
    </row>
    <row r="364" spans="1:30">
      <c r="A364">
        <v>2008</v>
      </c>
      <c r="B364">
        <v>52</v>
      </c>
      <c r="C364" s="26" t="s">
        <v>151</v>
      </c>
      <c r="D364" s="18">
        <v>1.3622122326658494E-4</v>
      </c>
      <c r="E364" s="19">
        <v>2</v>
      </c>
      <c r="F364" s="18">
        <v>0</v>
      </c>
      <c r="G364" s="19">
        <v>10.134859011033919</v>
      </c>
      <c r="H364" s="19">
        <v>12.048582995951417</v>
      </c>
      <c r="I364" s="67">
        <v>0.57999999999999996</v>
      </c>
      <c r="J364" s="1">
        <v>7341</v>
      </c>
      <c r="K364" s="43">
        <v>1223.5</v>
      </c>
      <c r="L364" s="19">
        <v>1.72</v>
      </c>
      <c r="M364" s="19">
        <v>8639.77</v>
      </c>
      <c r="O364" s="1">
        <v>1</v>
      </c>
      <c r="P364" s="1">
        <v>2</v>
      </c>
      <c r="Q364" s="14"/>
      <c r="R364" s="1">
        <v>7341</v>
      </c>
      <c r="S364" s="60">
        <v>2.6139222812412655E-2</v>
      </c>
      <c r="T364">
        <v>744</v>
      </c>
      <c r="U364" s="1">
        <v>6175</v>
      </c>
      <c r="V364">
        <v>744</v>
      </c>
      <c r="W364">
        <v>6</v>
      </c>
      <c r="X364" s="18">
        <f t="shared" si="41"/>
        <v>1.3622122326658494E-4</v>
      </c>
      <c r="Y364" s="19">
        <f t="shared" si="37"/>
        <v>2</v>
      </c>
      <c r="Z364" s="18">
        <f t="shared" si="38"/>
        <v>0</v>
      </c>
      <c r="AA364" s="19">
        <f t="shared" si="35"/>
        <v>10.134859011033919</v>
      </c>
      <c r="AB364" s="19">
        <f t="shared" si="36"/>
        <v>12.048582995951417</v>
      </c>
      <c r="AC364" s="18">
        <f t="shared" si="39"/>
        <v>8.1732733959950954E-2</v>
      </c>
      <c r="AD364" s="43">
        <f t="shared" si="40"/>
        <v>1223.5</v>
      </c>
    </row>
    <row r="365" spans="1:30">
      <c r="A365">
        <v>2009</v>
      </c>
      <c r="B365">
        <v>52</v>
      </c>
      <c r="C365" t="s">
        <v>151</v>
      </c>
      <c r="D365" s="18">
        <v>6.8250068250068254E-4</v>
      </c>
      <c r="E365" s="19">
        <v>2.4</v>
      </c>
      <c r="F365" s="18">
        <v>0</v>
      </c>
      <c r="G365" s="19">
        <v>9.9918099918099905</v>
      </c>
      <c r="H365" s="19">
        <v>11.877332467953918</v>
      </c>
      <c r="I365" s="67">
        <v>0.57999999999999996</v>
      </c>
      <c r="J365" s="1">
        <v>7326</v>
      </c>
      <c r="K365" s="43">
        <v>1465.2</v>
      </c>
      <c r="L365" s="19">
        <v>1.84</v>
      </c>
      <c r="M365" s="19">
        <v>8289.25</v>
      </c>
      <c r="O365" s="1">
        <v>5</v>
      </c>
      <c r="P365" s="1">
        <v>12</v>
      </c>
      <c r="Q365" s="14"/>
      <c r="R365" s="1">
        <v>7326</v>
      </c>
      <c r="S365" s="60">
        <v>-2.043318348998735E-3</v>
      </c>
      <c r="T365">
        <v>732</v>
      </c>
      <c r="U365" s="1">
        <v>6163</v>
      </c>
      <c r="V365">
        <v>732</v>
      </c>
      <c r="W365">
        <v>5</v>
      </c>
      <c r="X365" s="18">
        <f t="shared" si="41"/>
        <v>6.8250068250068254E-4</v>
      </c>
      <c r="Y365" s="19">
        <f t="shared" si="37"/>
        <v>2.4</v>
      </c>
      <c r="Z365" s="18">
        <f t="shared" si="38"/>
        <v>0</v>
      </c>
      <c r="AA365" s="19">
        <f t="shared" si="35"/>
        <v>9.9918099918099905</v>
      </c>
      <c r="AB365" s="19">
        <f t="shared" si="36"/>
        <v>11.877332467953918</v>
      </c>
      <c r="AC365" s="18">
        <f t="shared" si="39"/>
        <v>6.8250068250068255E-2</v>
      </c>
      <c r="AD365" s="43">
        <f t="shared" si="40"/>
        <v>1465.2</v>
      </c>
    </row>
    <row r="366" spans="1:30">
      <c r="A366">
        <v>2010</v>
      </c>
      <c r="B366">
        <v>52</v>
      </c>
      <c r="C366" t="s">
        <v>151</v>
      </c>
      <c r="D366" s="18">
        <v>2.8212723938496261E-4</v>
      </c>
      <c r="E366" s="19">
        <v>3.5</v>
      </c>
      <c r="F366" s="18">
        <v>0</v>
      </c>
      <c r="G366" s="19">
        <v>10.283537875581887</v>
      </c>
      <c r="H366" s="19">
        <v>12.316269640141916</v>
      </c>
      <c r="I366" s="67">
        <v>0.67500000000000004</v>
      </c>
      <c r="J366" s="1">
        <v>7089</v>
      </c>
      <c r="K366" s="43">
        <v>1417.8</v>
      </c>
      <c r="L366" s="19">
        <v>1.82</v>
      </c>
      <c r="M366" s="19">
        <v>8410.73</v>
      </c>
      <c r="O366" s="1">
        <v>2</v>
      </c>
      <c r="P366" s="1">
        <v>7</v>
      </c>
      <c r="Q366" s="14"/>
      <c r="R366" s="1">
        <v>7089</v>
      </c>
      <c r="S366" s="60">
        <v>-3.2350532350532313E-2</v>
      </c>
      <c r="T366">
        <v>729</v>
      </c>
      <c r="U366" s="1">
        <v>5919</v>
      </c>
      <c r="V366">
        <v>729</v>
      </c>
      <c r="W366">
        <v>5</v>
      </c>
      <c r="X366" s="18">
        <f t="shared" si="41"/>
        <v>2.8212723938496261E-4</v>
      </c>
      <c r="Y366" s="19">
        <f t="shared" si="37"/>
        <v>3.5</v>
      </c>
      <c r="Z366" s="18">
        <f t="shared" si="38"/>
        <v>0</v>
      </c>
      <c r="AA366" s="19">
        <f t="shared" si="35"/>
        <v>10.283537875581887</v>
      </c>
      <c r="AB366" s="19">
        <f t="shared" si="36"/>
        <v>12.316269640141916</v>
      </c>
      <c r="AC366" s="18">
        <f t="shared" si="39"/>
        <v>7.0531809846240662E-2</v>
      </c>
      <c r="AD366" s="43">
        <f t="shared" si="40"/>
        <v>1417.8</v>
      </c>
    </row>
    <row r="367" spans="1:30">
      <c r="A367">
        <v>2011</v>
      </c>
      <c r="B367">
        <v>52</v>
      </c>
      <c r="C367" t="s">
        <v>151</v>
      </c>
      <c r="D367" s="18">
        <v>1.4156285390713478E-4</v>
      </c>
      <c r="E367" s="19">
        <v>2</v>
      </c>
      <c r="F367" s="18">
        <v>0</v>
      </c>
      <c r="G367" s="19">
        <v>9.7819932049830118</v>
      </c>
      <c r="H367" s="19">
        <v>11.715835876568329</v>
      </c>
      <c r="I367" s="67">
        <v>0.67500000000000004</v>
      </c>
      <c r="J367" s="1">
        <v>7064</v>
      </c>
      <c r="K367" s="43">
        <v>1412.8</v>
      </c>
      <c r="L367" s="19">
        <v>1.97</v>
      </c>
      <c r="M367" s="19">
        <v>9445.34</v>
      </c>
      <c r="O367" s="1">
        <v>1</v>
      </c>
      <c r="P367" s="1">
        <v>2</v>
      </c>
      <c r="Q367" s="14"/>
      <c r="R367" s="1">
        <v>7064</v>
      </c>
      <c r="S367" s="60">
        <v>-3.5265904923120761E-3</v>
      </c>
      <c r="T367">
        <v>691</v>
      </c>
      <c r="U367" s="1">
        <v>5898</v>
      </c>
      <c r="V367">
        <v>691</v>
      </c>
      <c r="W367">
        <v>5</v>
      </c>
      <c r="X367" s="18">
        <f t="shared" si="41"/>
        <v>1.4156285390713478E-4</v>
      </c>
      <c r="Y367" s="19">
        <f t="shared" si="37"/>
        <v>2</v>
      </c>
      <c r="Z367" s="18">
        <f t="shared" si="38"/>
        <v>0</v>
      </c>
      <c r="AA367" s="19">
        <f t="shared" si="35"/>
        <v>9.7819932049830118</v>
      </c>
      <c r="AB367" s="19">
        <f t="shared" si="36"/>
        <v>11.715835876568329</v>
      </c>
      <c r="AC367" s="18">
        <f t="shared" si="39"/>
        <v>7.0781426953567386E-2</v>
      </c>
      <c r="AD367" s="43">
        <f t="shared" si="40"/>
        <v>1412.8</v>
      </c>
    </row>
    <row r="368" spans="1:30">
      <c r="A368">
        <v>2012</v>
      </c>
      <c r="B368">
        <v>52</v>
      </c>
      <c r="C368" t="s">
        <v>151</v>
      </c>
      <c r="D368" s="18">
        <v>0</v>
      </c>
      <c r="E368" s="19">
        <v>0</v>
      </c>
      <c r="F368" s="18">
        <v>0</v>
      </c>
      <c r="G368" s="19">
        <v>8.5381446228157412</v>
      </c>
      <c r="H368" s="19">
        <v>10.226305938403947</v>
      </c>
      <c r="I368" s="67">
        <v>0.67500000000000004</v>
      </c>
      <c r="J368" s="1">
        <v>7039</v>
      </c>
      <c r="K368" s="43">
        <v>1407.8</v>
      </c>
      <c r="L368" s="68">
        <v>2.0049999999999999</v>
      </c>
      <c r="M368" s="19">
        <v>11021.37</v>
      </c>
      <c r="O368" s="1"/>
      <c r="P368" s="1">
        <v>0</v>
      </c>
      <c r="Q368" s="14"/>
      <c r="R368" s="1">
        <v>7039</v>
      </c>
      <c r="S368" s="60">
        <v>-3.5390713476783908E-3</v>
      </c>
      <c r="T368">
        <v>601</v>
      </c>
      <c r="U368" s="1">
        <v>5877</v>
      </c>
      <c r="V368">
        <v>601</v>
      </c>
      <c r="W368">
        <v>5</v>
      </c>
      <c r="X368" s="18">
        <f t="shared" si="41"/>
        <v>0</v>
      </c>
      <c r="Y368" s="19">
        <f t="shared" si="37"/>
        <v>0</v>
      </c>
      <c r="Z368" s="18">
        <f t="shared" si="38"/>
        <v>0</v>
      </c>
      <c r="AA368" s="19">
        <f t="shared" si="35"/>
        <v>8.5381446228157412</v>
      </c>
      <c r="AB368" s="19">
        <f t="shared" si="36"/>
        <v>10.226305938403947</v>
      </c>
      <c r="AC368" s="18">
        <f t="shared" si="39"/>
        <v>7.1032817161528636E-2</v>
      </c>
      <c r="AD368" s="43">
        <f t="shared" si="40"/>
        <v>1407.8</v>
      </c>
    </row>
    <row r="369" spans="1:30">
      <c r="A369">
        <v>2013</v>
      </c>
      <c r="B369">
        <v>52</v>
      </c>
      <c r="C369" t="s">
        <v>151</v>
      </c>
      <c r="D369" s="18">
        <v>0</v>
      </c>
      <c r="E369" s="19">
        <v>0</v>
      </c>
      <c r="F369" s="18">
        <v>0</v>
      </c>
      <c r="G369" s="19">
        <v>8.5018000553863207</v>
      </c>
      <c r="H369" s="19">
        <v>10.182421227197347</v>
      </c>
      <c r="I369" s="67">
        <v>0.67500000000000004</v>
      </c>
      <c r="J369" s="1">
        <v>7222</v>
      </c>
      <c r="K369" s="43">
        <v>1444.4</v>
      </c>
      <c r="L369" s="19">
        <v>2.04</v>
      </c>
      <c r="M369" s="19">
        <v>11072.55</v>
      </c>
      <c r="O369" s="1"/>
      <c r="P369" s="1">
        <v>0</v>
      </c>
      <c r="Q369" s="14"/>
      <c r="R369" s="1">
        <v>7222</v>
      </c>
      <c r="S369" s="60">
        <v>2.5998011081119543E-2</v>
      </c>
      <c r="T369">
        <v>614</v>
      </c>
      <c r="U369" s="1">
        <v>6030</v>
      </c>
      <c r="V369">
        <v>614</v>
      </c>
      <c r="W369">
        <v>5</v>
      </c>
      <c r="X369" s="18">
        <f t="shared" si="41"/>
        <v>0</v>
      </c>
      <c r="Y369" s="19">
        <f t="shared" si="37"/>
        <v>0</v>
      </c>
      <c r="Z369" s="18">
        <f t="shared" si="38"/>
        <v>0</v>
      </c>
      <c r="AA369" s="19">
        <f t="shared" si="35"/>
        <v>8.5018000553863207</v>
      </c>
      <c r="AB369" s="19">
        <f t="shared" si="36"/>
        <v>10.182421227197347</v>
      </c>
      <c r="AC369" s="18">
        <f t="shared" si="39"/>
        <v>6.9232899473829962E-2</v>
      </c>
      <c r="AD369" s="43">
        <f t="shared" si="40"/>
        <v>1444.4</v>
      </c>
    </row>
    <row r="370" spans="1:30">
      <c r="A370">
        <v>2014</v>
      </c>
      <c r="B370">
        <v>52</v>
      </c>
      <c r="C370" t="s">
        <v>151</v>
      </c>
      <c r="D370" s="18">
        <v>0</v>
      </c>
      <c r="E370" s="19">
        <v>0</v>
      </c>
      <c r="F370" s="18">
        <v>0</v>
      </c>
      <c r="G370" s="19">
        <v>8.9546022490628907</v>
      </c>
      <c r="H370" s="19">
        <v>10.72497505819754</v>
      </c>
      <c r="I370" s="67">
        <v>0.67500000000000004</v>
      </c>
      <c r="J370" s="1">
        <v>7203</v>
      </c>
      <c r="K370" s="43">
        <v>1440.6</v>
      </c>
      <c r="L370" s="68">
        <v>2.0950000000000002</v>
      </c>
      <c r="M370" s="19">
        <v>12975.09</v>
      </c>
      <c r="O370" s="1"/>
      <c r="P370" s="1">
        <v>0</v>
      </c>
      <c r="Q370" s="14"/>
      <c r="R370" s="1">
        <v>7203</v>
      </c>
      <c r="S370" s="60">
        <v>-2.6308501800055284E-3</v>
      </c>
      <c r="T370">
        <v>645</v>
      </c>
      <c r="U370" s="1">
        <v>6014</v>
      </c>
      <c r="V370">
        <v>645</v>
      </c>
      <c r="W370">
        <v>5</v>
      </c>
      <c r="X370" s="18">
        <f t="shared" si="41"/>
        <v>0</v>
      </c>
      <c r="Y370" s="19">
        <f t="shared" si="37"/>
        <v>0</v>
      </c>
      <c r="Z370" s="18">
        <f t="shared" si="38"/>
        <v>0</v>
      </c>
      <c r="AA370" s="19">
        <f t="shared" si="35"/>
        <v>8.9546022490628907</v>
      </c>
      <c r="AB370" s="19">
        <f t="shared" si="36"/>
        <v>10.72497505819754</v>
      </c>
      <c r="AC370" s="18">
        <f t="shared" si="39"/>
        <v>6.941552131056504E-2</v>
      </c>
      <c r="AD370" s="43">
        <f t="shared" si="40"/>
        <v>1440.6</v>
      </c>
    </row>
    <row r="371" spans="1:30">
      <c r="A371" s="15">
        <v>2008</v>
      </c>
      <c r="B371">
        <v>53</v>
      </c>
      <c r="C371" s="15" t="s">
        <v>153</v>
      </c>
      <c r="D371" s="18">
        <v>2.452367477834371E-3</v>
      </c>
      <c r="E371" s="19">
        <v>2.7435897435897436</v>
      </c>
      <c r="F371" s="18">
        <v>0</v>
      </c>
      <c r="G371" s="19">
        <v>0</v>
      </c>
      <c r="H371" s="19">
        <v>0</v>
      </c>
      <c r="I371" s="67">
        <v>0.629</v>
      </c>
      <c r="J371" s="49">
        <v>15903</v>
      </c>
      <c r="K371" s="43">
        <v>1987.875</v>
      </c>
      <c r="L371" s="19">
        <v>1.72</v>
      </c>
      <c r="M371" s="19">
        <v>13470.48</v>
      </c>
      <c r="O371" s="49">
        <v>39</v>
      </c>
      <c r="P371" s="49">
        <v>107</v>
      </c>
      <c r="Q371" s="15"/>
      <c r="R371" s="49">
        <v>15903</v>
      </c>
      <c r="S371" s="63">
        <v>3.9275911645536565E-2</v>
      </c>
      <c r="T371" s="15"/>
      <c r="U371" s="15"/>
      <c r="V371" s="15"/>
      <c r="W371">
        <v>8</v>
      </c>
      <c r="X371" s="18">
        <f t="shared" si="41"/>
        <v>2.452367477834371E-3</v>
      </c>
      <c r="Y371" s="19">
        <f t="shared" si="37"/>
        <v>2.7435897435897436</v>
      </c>
      <c r="Z371" s="18">
        <f t="shared" si="38"/>
        <v>0</v>
      </c>
      <c r="AA371" s="19">
        <f t="shared" si="35"/>
        <v>0</v>
      </c>
      <c r="AB371" s="19">
        <f t="shared" si="36"/>
        <v>0</v>
      </c>
      <c r="AC371" s="18">
        <f t="shared" si="39"/>
        <v>5.0304973904294795E-2</v>
      </c>
      <c r="AD371" s="43">
        <f t="shared" si="40"/>
        <v>1987.875</v>
      </c>
    </row>
    <row r="372" spans="1:30">
      <c r="A372" s="15">
        <v>2009</v>
      </c>
      <c r="B372">
        <v>53</v>
      </c>
      <c r="C372" s="15" t="s">
        <v>153</v>
      </c>
      <c r="D372" s="18">
        <v>1.4959795549460825E-3</v>
      </c>
      <c r="E372" s="19">
        <v>3.125</v>
      </c>
      <c r="F372" s="18">
        <v>8.3333333333333329E-2</v>
      </c>
      <c r="G372" s="19">
        <v>92.445303247522276</v>
      </c>
      <c r="H372" s="19">
        <v>100</v>
      </c>
      <c r="I372" s="67">
        <v>0.629</v>
      </c>
      <c r="J372" s="49">
        <v>16043</v>
      </c>
      <c r="K372" s="43">
        <v>1234.0769230769231</v>
      </c>
      <c r="L372" s="19">
        <v>1.84</v>
      </c>
      <c r="M372" s="19">
        <v>13575.31</v>
      </c>
      <c r="O372" s="49">
        <v>24</v>
      </c>
      <c r="P372" s="49">
        <v>75</v>
      </c>
      <c r="Q372" s="15">
        <v>2</v>
      </c>
      <c r="R372" s="49">
        <v>16043</v>
      </c>
      <c r="S372" s="63">
        <v>8.8033704332515228E-3</v>
      </c>
      <c r="T372" s="49">
        <v>14831</v>
      </c>
      <c r="U372" s="49">
        <v>14831</v>
      </c>
      <c r="V372" s="49">
        <v>14831</v>
      </c>
      <c r="W372" s="56">
        <v>13</v>
      </c>
      <c r="X372" s="18">
        <f t="shared" si="41"/>
        <v>1.4959795549460825E-3</v>
      </c>
      <c r="Y372" s="19">
        <f t="shared" si="37"/>
        <v>3.125</v>
      </c>
      <c r="Z372" s="18">
        <f t="shared" si="38"/>
        <v>8.3333333333333329E-2</v>
      </c>
      <c r="AA372" s="19">
        <f t="shared" si="35"/>
        <v>92.445303247522276</v>
      </c>
      <c r="AB372" s="19">
        <f t="shared" si="36"/>
        <v>100</v>
      </c>
      <c r="AC372" s="18">
        <f t="shared" si="39"/>
        <v>8.1032225892912799E-2</v>
      </c>
      <c r="AD372" s="43">
        <f t="shared" si="40"/>
        <v>1234.0769230769231</v>
      </c>
    </row>
    <row r="373" spans="1:30">
      <c r="A373" s="15">
        <v>2010</v>
      </c>
      <c r="B373">
        <v>53</v>
      </c>
      <c r="C373" s="15" t="s">
        <v>153</v>
      </c>
      <c r="D373" s="18">
        <v>9.1563113145846963E-4</v>
      </c>
      <c r="E373" s="19">
        <v>3</v>
      </c>
      <c r="F373" s="18">
        <v>7.1428571428571425E-2</v>
      </c>
      <c r="G373" s="19">
        <v>93.538260300850226</v>
      </c>
      <c r="H373" s="19">
        <v>100</v>
      </c>
      <c r="I373" s="67">
        <v>0.72299999999999998</v>
      </c>
      <c r="J373" s="49">
        <v>15290</v>
      </c>
      <c r="K373" s="43">
        <v>1176.1538461538462</v>
      </c>
      <c r="L373" s="19">
        <v>1.82</v>
      </c>
      <c r="M373" s="19">
        <v>13482.35</v>
      </c>
      <c r="O373" s="49">
        <v>14</v>
      </c>
      <c r="P373" s="49">
        <v>42</v>
      </c>
      <c r="Q373" s="15">
        <v>1</v>
      </c>
      <c r="R373" s="49">
        <v>15290</v>
      </c>
      <c r="S373" s="63">
        <v>-4.6936358536433298E-2</v>
      </c>
      <c r="T373" s="49">
        <v>14302</v>
      </c>
      <c r="U373" s="49">
        <v>14302</v>
      </c>
      <c r="V373" s="49">
        <v>14302</v>
      </c>
      <c r="W373" s="56">
        <v>13</v>
      </c>
      <c r="X373" s="18">
        <f t="shared" si="41"/>
        <v>9.1563113145846963E-4</v>
      </c>
      <c r="Y373" s="19">
        <f t="shared" si="37"/>
        <v>3</v>
      </c>
      <c r="Z373" s="18">
        <f t="shared" si="38"/>
        <v>7.1428571428571425E-2</v>
      </c>
      <c r="AA373" s="19">
        <f t="shared" si="35"/>
        <v>93.538260300850226</v>
      </c>
      <c r="AB373" s="19">
        <f t="shared" si="36"/>
        <v>100</v>
      </c>
      <c r="AC373" s="18">
        <f t="shared" si="39"/>
        <v>8.5022890778286453E-2</v>
      </c>
      <c r="AD373" s="43">
        <f t="shared" si="40"/>
        <v>1176.1538461538462</v>
      </c>
    </row>
    <row r="374" spans="1:30">
      <c r="A374" s="15">
        <v>2011</v>
      </c>
      <c r="B374">
        <v>53</v>
      </c>
      <c r="C374" s="15" t="s">
        <v>153</v>
      </c>
      <c r="D374" s="18">
        <v>3.2554202747574711E-4</v>
      </c>
      <c r="E374" s="19">
        <v>2.2000000000000002</v>
      </c>
      <c r="F374" s="18">
        <v>0</v>
      </c>
      <c r="G374" s="19">
        <v>93.541246174881181</v>
      </c>
      <c r="H374" s="19">
        <v>100</v>
      </c>
      <c r="I374" s="67">
        <v>0.72299999999999998</v>
      </c>
      <c r="J374" s="49">
        <v>15359</v>
      </c>
      <c r="K374" s="43">
        <v>1181.4615384615386</v>
      </c>
      <c r="L374" s="19">
        <v>1.97</v>
      </c>
      <c r="M374" s="19">
        <v>16929.57</v>
      </c>
      <c r="O374" s="49">
        <v>5</v>
      </c>
      <c r="P374" s="49">
        <v>11</v>
      </c>
      <c r="Q374" s="15"/>
      <c r="R374" s="49">
        <v>15359</v>
      </c>
      <c r="S374" s="63">
        <v>4.5127534336166786E-3</v>
      </c>
      <c r="T374" s="49">
        <v>14367</v>
      </c>
      <c r="U374" s="49">
        <v>14367</v>
      </c>
      <c r="V374" s="49">
        <v>14367</v>
      </c>
      <c r="W374" s="56">
        <v>13</v>
      </c>
      <c r="X374" s="18">
        <f t="shared" si="41"/>
        <v>3.2554202747574711E-4</v>
      </c>
      <c r="Y374" s="19">
        <f t="shared" si="37"/>
        <v>2.2000000000000002</v>
      </c>
      <c r="Z374" s="18">
        <f t="shared" si="38"/>
        <v>0</v>
      </c>
      <c r="AA374" s="19">
        <f t="shared" si="35"/>
        <v>93.541246174881181</v>
      </c>
      <c r="AB374" s="19">
        <f t="shared" si="36"/>
        <v>100</v>
      </c>
      <c r="AC374" s="18">
        <f t="shared" si="39"/>
        <v>8.4640927143694242E-2</v>
      </c>
      <c r="AD374" s="43">
        <f t="shared" si="40"/>
        <v>1181.4615384615386</v>
      </c>
    </row>
    <row r="375" spans="1:30">
      <c r="A375" s="15">
        <v>2012</v>
      </c>
      <c r="B375">
        <v>53</v>
      </c>
      <c r="C375" s="15" t="s">
        <v>153</v>
      </c>
      <c r="D375" s="18">
        <v>6.483402489626556E-5</v>
      </c>
      <c r="E375" s="19">
        <v>3</v>
      </c>
      <c r="F375" s="18">
        <v>0</v>
      </c>
      <c r="G375" s="19">
        <v>93.360995850622402</v>
      </c>
      <c r="H375" s="19">
        <v>99.812850904553969</v>
      </c>
      <c r="I375" s="67">
        <v>0.72299999999999998</v>
      </c>
      <c r="J375" s="49">
        <v>15424</v>
      </c>
      <c r="K375" s="43">
        <v>1186.4615384615386</v>
      </c>
      <c r="L375" s="68">
        <v>2.0049999999999999</v>
      </c>
      <c r="M375" s="19">
        <v>15802.34</v>
      </c>
      <c r="O375" s="49">
        <v>1</v>
      </c>
      <c r="P375" s="49">
        <v>3</v>
      </c>
      <c r="Q375" s="15"/>
      <c r="R375" s="49">
        <v>15424</v>
      </c>
      <c r="S375" s="63">
        <v>4.2320463571847711E-3</v>
      </c>
      <c r="T375" s="49">
        <v>14400</v>
      </c>
      <c r="U375" s="49">
        <v>14427</v>
      </c>
      <c r="V375" s="49">
        <v>14400</v>
      </c>
      <c r="W375" s="56">
        <v>13</v>
      </c>
      <c r="X375" s="18">
        <f t="shared" si="41"/>
        <v>6.483402489626556E-5</v>
      </c>
      <c r="Y375" s="19">
        <f t="shared" si="37"/>
        <v>3</v>
      </c>
      <c r="Z375" s="18">
        <f t="shared" si="38"/>
        <v>0</v>
      </c>
      <c r="AA375" s="19">
        <f t="shared" si="35"/>
        <v>93.360995850622402</v>
      </c>
      <c r="AB375" s="19">
        <f t="shared" si="36"/>
        <v>99.812850904553969</v>
      </c>
      <c r="AC375" s="18">
        <f t="shared" si="39"/>
        <v>8.4284232365145234E-2</v>
      </c>
      <c r="AD375" s="43">
        <f t="shared" si="40"/>
        <v>1186.4615384615386</v>
      </c>
    </row>
    <row r="376" spans="1:30">
      <c r="A376" s="15">
        <v>2013</v>
      </c>
      <c r="B376">
        <v>53</v>
      </c>
      <c r="C376" s="15" t="s">
        <v>153</v>
      </c>
      <c r="D376" s="18">
        <v>0</v>
      </c>
      <c r="E376" s="19">
        <v>0</v>
      </c>
      <c r="F376" s="18">
        <v>0</v>
      </c>
      <c r="G376" s="19">
        <v>91.122110143474728</v>
      </c>
      <c r="H376" s="19">
        <v>97.4146014735432</v>
      </c>
      <c r="I376" s="67">
        <v>0.72299999999999998</v>
      </c>
      <c r="J376" s="49">
        <v>15961</v>
      </c>
      <c r="K376" s="43">
        <v>1227.7692307692307</v>
      </c>
      <c r="L376" s="19">
        <v>2.04</v>
      </c>
      <c r="M376" s="19">
        <v>17642.419999999998</v>
      </c>
      <c r="O376" s="49"/>
      <c r="P376" s="49"/>
      <c r="Q376" s="15"/>
      <c r="R376" s="49">
        <v>15961</v>
      </c>
      <c r="S376" s="63">
        <v>3.4815871369294538E-2</v>
      </c>
      <c r="T376" s="49">
        <v>14544</v>
      </c>
      <c r="U376" s="49">
        <v>14930</v>
      </c>
      <c r="V376" s="49">
        <v>14544</v>
      </c>
      <c r="W376" s="56">
        <v>13</v>
      </c>
      <c r="X376" s="18">
        <f t="shared" si="41"/>
        <v>0</v>
      </c>
      <c r="Y376" s="19">
        <f t="shared" si="37"/>
        <v>0</v>
      </c>
      <c r="Z376" s="18">
        <f t="shared" si="38"/>
        <v>0</v>
      </c>
      <c r="AA376" s="19">
        <f t="shared" si="35"/>
        <v>91.122110143474728</v>
      </c>
      <c r="AB376" s="19">
        <f t="shared" si="36"/>
        <v>97.4146014735432</v>
      </c>
      <c r="AC376" s="18">
        <f t="shared" si="39"/>
        <v>8.1448530793809912E-2</v>
      </c>
      <c r="AD376" s="43">
        <f t="shared" si="40"/>
        <v>1227.7692307692307</v>
      </c>
    </row>
    <row r="377" spans="1:30">
      <c r="A377" s="15">
        <v>2014</v>
      </c>
      <c r="B377">
        <v>53</v>
      </c>
      <c r="C377" s="15" t="s">
        <v>153</v>
      </c>
      <c r="D377" s="18">
        <v>1.2470382840753212E-4</v>
      </c>
      <c r="E377" s="19">
        <v>2</v>
      </c>
      <c r="F377" s="18">
        <v>0</v>
      </c>
      <c r="G377" s="19">
        <v>91.532610051128572</v>
      </c>
      <c r="H377" s="19">
        <v>97.853619517397689</v>
      </c>
      <c r="I377" s="67">
        <v>0.72299999999999998</v>
      </c>
      <c r="J377" s="49">
        <v>16038</v>
      </c>
      <c r="K377" s="43">
        <v>1233.6923076923076</v>
      </c>
      <c r="L377" s="68">
        <v>2.0950000000000002</v>
      </c>
      <c r="M377" s="19">
        <v>15352.6</v>
      </c>
      <c r="O377" s="49">
        <v>2</v>
      </c>
      <c r="P377" s="49">
        <v>4</v>
      </c>
      <c r="Q377" s="15"/>
      <c r="R377" s="49">
        <v>16038</v>
      </c>
      <c r="S377" s="63">
        <v>4.8242591316334238E-3</v>
      </c>
      <c r="T377" s="49">
        <v>14680</v>
      </c>
      <c r="U377" s="49">
        <v>15002</v>
      </c>
      <c r="V377" s="49">
        <v>14680</v>
      </c>
      <c r="W377" s="56">
        <v>13</v>
      </c>
      <c r="X377" s="18">
        <f t="shared" si="41"/>
        <v>1.2470382840753212E-4</v>
      </c>
      <c r="Y377" s="19">
        <f t="shared" si="37"/>
        <v>2</v>
      </c>
      <c r="Z377" s="18">
        <f t="shared" si="38"/>
        <v>0</v>
      </c>
      <c r="AA377" s="19">
        <f t="shared" si="35"/>
        <v>91.532610051128572</v>
      </c>
      <c r="AB377" s="19">
        <f t="shared" si="36"/>
        <v>97.853619517397689</v>
      </c>
      <c r="AC377" s="18">
        <f t="shared" si="39"/>
        <v>8.1057488464895869E-2</v>
      </c>
      <c r="AD377" s="43">
        <f t="shared" si="40"/>
        <v>1233.6923076923076</v>
      </c>
    </row>
    <row r="378" spans="1:30">
      <c r="A378">
        <v>2008</v>
      </c>
      <c r="B378">
        <v>54</v>
      </c>
      <c r="C378" t="s">
        <v>160</v>
      </c>
      <c r="D378" s="18">
        <v>1.2988699831146901E-4</v>
      </c>
      <c r="E378" s="19">
        <v>5</v>
      </c>
      <c r="F378" s="18">
        <v>0</v>
      </c>
      <c r="G378" s="19">
        <v>0</v>
      </c>
      <c r="H378" s="19">
        <v>0</v>
      </c>
      <c r="I378" s="67">
        <v>0.57199999999999995</v>
      </c>
      <c r="J378" s="1">
        <v>23097</v>
      </c>
      <c r="K378" s="43">
        <v>1776.6923076923076</v>
      </c>
      <c r="L378" s="19">
        <v>1.72</v>
      </c>
      <c r="M378" s="19">
        <v>11102.47</v>
      </c>
      <c r="O378" s="1">
        <v>3</v>
      </c>
      <c r="P378" s="1">
        <v>15</v>
      </c>
      <c r="R378" s="1">
        <v>23097</v>
      </c>
      <c r="S378" s="60">
        <v>3.8534172661870425E-2</v>
      </c>
      <c r="W378">
        <v>13</v>
      </c>
      <c r="X378" s="18">
        <f t="shared" si="41"/>
        <v>1.2988699831146901E-4</v>
      </c>
      <c r="Y378" s="19">
        <f t="shared" si="37"/>
        <v>5</v>
      </c>
      <c r="Z378" s="18">
        <f t="shared" si="38"/>
        <v>0</v>
      </c>
      <c r="AA378" s="19">
        <f t="shared" si="35"/>
        <v>0</v>
      </c>
      <c r="AB378" s="19">
        <f t="shared" si="36"/>
        <v>0</v>
      </c>
      <c r="AC378" s="18">
        <f t="shared" si="39"/>
        <v>5.628436593496991E-2</v>
      </c>
      <c r="AD378" s="43">
        <f t="shared" si="40"/>
        <v>1776.6923076923076</v>
      </c>
    </row>
    <row r="379" spans="1:30">
      <c r="A379">
        <v>2009</v>
      </c>
      <c r="B379">
        <v>54</v>
      </c>
      <c r="C379" t="s">
        <v>160</v>
      </c>
      <c r="D379" s="18">
        <v>2.576655501159495E-4</v>
      </c>
      <c r="E379" s="19">
        <v>3.6666666666666665</v>
      </c>
      <c r="F379" s="18">
        <v>0</v>
      </c>
      <c r="G379" s="19">
        <v>0</v>
      </c>
      <c r="H379" s="19">
        <v>0</v>
      </c>
      <c r="I379" s="67">
        <v>0.57199999999999995</v>
      </c>
      <c r="J379" s="1">
        <v>23286</v>
      </c>
      <c r="K379" s="43">
        <v>1108.8571428571429</v>
      </c>
      <c r="L379" s="19">
        <v>1.84</v>
      </c>
      <c r="M379" s="19">
        <v>12321.06</v>
      </c>
      <c r="O379" s="1">
        <v>6</v>
      </c>
      <c r="P379" s="1">
        <v>22</v>
      </c>
      <c r="R379" s="1">
        <v>23286</v>
      </c>
      <c r="S379" s="60">
        <v>8.1828808936226238E-3</v>
      </c>
      <c r="W379">
        <v>21</v>
      </c>
      <c r="X379" s="18">
        <f t="shared" si="41"/>
        <v>2.576655501159495E-4</v>
      </c>
      <c r="Y379" s="19">
        <f t="shared" si="37"/>
        <v>3.6666666666666665</v>
      </c>
      <c r="Z379" s="18">
        <f t="shared" si="38"/>
        <v>0</v>
      </c>
      <c r="AA379" s="19">
        <f t="shared" si="35"/>
        <v>0</v>
      </c>
      <c r="AB379" s="19">
        <f t="shared" si="36"/>
        <v>0</v>
      </c>
      <c r="AC379" s="18">
        <f t="shared" si="39"/>
        <v>9.0182942540582317E-2</v>
      </c>
      <c r="AD379" s="43">
        <f t="shared" si="40"/>
        <v>1108.8571428571429</v>
      </c>
    </row>
    <row r="380" spans="1:30">
      <c r="A380">
        <v>2010</v>
      </c>
      <c r="B380">
        <v>54</v>
      </c>
      <c r="C380" t="s">
        <v>160</v>
      </c>
      <c r="D380" s="18">
        <v>4.2833890173905593E-4</v>
      </c>
      <c r="E380" s="19">
        <v>4.7</v>
      </c>
      <c r="F380" s="18">
        <v>0</v>
      </c>
      <c r="G380" s="19">
        <v>0</v>
      </c>
      <c r="H380" s="19">
        <v>0</v>
      </c>
      <c r="I380" s="67">
        <v>0.69699999999999995</v>
      </c>
      <c r="J380" s="1">
        <v>23346</v>
      </c>
      <c r="K380" s="43">
        <v>1111.7142857142858</v>
      </c>
      <c r="L380" s="19">
        <v>1.82</v>
      </c>
      <c r="M380" s="19">
        <v>17040.240000000002</v>
      </c>
      <c r="O380" s="1">
        <v>10</v>
      </c>
      <c r="P380" s="1">
        <v>47</v>
      </c>
      <c r="R380" s="1">
        <v>23346</v>
      </c>
      <c r="S380" s="60">
        <v>2.5766555011594861E-3</v>
      </c>
      <c r="W380">
        <v>21</v>
      </c>
      <c r="X380" s="18">
        <f t="shared" si="41"/>
        <v>4.2833890173905593E-4</v>
      </c>
      <c r="Y380" s="19">
        <f t="shared" si="37"/>
        <v>4.7</v>
      </c>
      <c r="Z380" s="18">
        <f t="shared" si="38"/>
        <v>0</v>
      </c>
      <c r="AA380" s="19">
        <f t="shared" si="35"/>
        <v>0</v>
      </c>
      <c r="AB380" s="19">
        <f t="shared" si="36"/>
        <v>0</v>
      </c>
      <c r="AC380" s="18">
        <f t="shared" si="39"/>
        <v>8.9951169365201755E-2</v>
      </c>
      <c r="AD380" s="43">
        <f t="shared" si="40"/>
        <v>1111.7142857142858</v>
      </c>
    </row>
    <row r="381" spans="1:30">
      <c r="A381">
        <v>2011</v>
      </c>
      <c r="B381">
        <v>54</v>
      </c>
      <c r="C381" t="s">
        <v>160</v>
      </c>
      <c r="D381" s="18">
        <v>3.4010713374713037E-4</v>
      </c>
      <c r="E381" s="19">
        <v>3.625</v>
      </c>
      <c r="F381" s="18">
        <v>0</v>
      </c>
      <c r="G381" s="19">
        <v>0</v>
      </c>
      <c r="H381" s="19">
        <v>0</v>
      </c>
      <c r="I381" s="67">
        <v>0.69699999999999995</v>
      </c>
      <c r="J381" s="1">
        <v>23522</v>
      </c>
      <c r="K381" s="43">
        <v>1120.0952380952381</v>
      </c>
      <c r="L381" s="19">
        <v>1.97</v>
      </c>
      <c r="M381" s="19">
        <v>14608.12</v>
      </c>
      <c r="O381" s="1">
        <v>8</v>
      </c>
      <c r="P381" s="1">
        <v>29</v>
      </c>
      <c r="R381" s="1">
        <v>23522</v>
      </c>
      <c r="S381" s="60">
        <v>7.538764670607323E-3</v>
      </c>
      <c r="W381">
        <v>21</v>
      </c>
      <c r="X381" s="18">
        <f t="shared" si="41"/>
        <v>3.4010713374713037E-4</v>
      </c>
      <c r="Y381" s="19">
        <f t="shared" si="37"/>
        <v>3.625</v>
      </c>
      <c r="Z381" s="18">
        <f t="shared" si="38"/>
        <v>0</v>
      </c>
      <c r="AA381" s="19">
        <f t="shared" si="35"/>
        <v>0</v>
      </c>
      <c r="AB381" s="19">
        <f t="shared" si="36"/>
        <v>0</v>
      </c>
      <c r="AC381" s="18">
        <f t="shared" si="39"/>
        <v>8.9278122608621724E-2</v>
      </c>
      <c r="AD381" s="43">
        <f t="shared" si="40"/>
        <v>1120.0952380952381</v>
      </c>
    </row>
    <row r="382" spans="1:30">
      <c r="A382">
        <v>2012</v>
      </c>
      <c r="B382">
        <v>54</v>
      </c>
      <c r="C382" t="s">
        <v>160</v>
      </c>
      <c r="D382" s="18">
        <v>3.7987506331251057E-4</v>
      </c>
      <c r="E382" s="19">
        <v>4.7777777777777777</v>
      </c>
      <c r="F382" s="18">
        <v>0</v>
      </c>
      <c r="G382" s="19">
        <v>88.637514772919118</v>
      </c>
      <c r="H382" s="19">
        <v>100</v>
      </c>
      <c r="I382" s="67">
        <v>0.69699999999999995</v>
      </c>
      <c r="J382" s="1">
        <v>23692</v>
      </c>
      <c r="K382" s="43">
        <v>1128.1904761904761</v>
      </c>
      <c r="L382" s="68">
        <v>2.0049999999999999</v>
      </c>
      <c r="M382" s="19">
        <v>17868.89</v>
      </c>
      <c r="O382" s="1">
        <v>9</v>
      </c>
      <c r="P382" s="1">
        <v>43</v>
      </c>
      <c r="R382" s="1">
        <v>23692</v>
      </c>
      <c r="S382" s="60">
        <v>7.2272765921266302E-3</v>
      </c>
      <c r="T382" s="1">
        <v>21000</v>
      </c>
      <c r="U382" s="1">
        <v>18475</v>
      </c>
      <c r="V382" s="1">
        <v>18475</v>
      </c>
      <c r="W382">
        <v>21</v>
      </c>
      <c r="X382" s="18">
        <f t="shared" si="41"/>
        <v>3.7987506331251057E-4</v>
      </c>
      <c r="Y382" s="19">
        <f t="shared" si="37"/>
        <v>4.7777777777777777</v>
      </c>
      <c r="Z382" s="18">
        <f t="shared" si="38"/>
        <v>0</v>
      </c>
      <c r="AA382" s="19">
        <f t="shared" si="35"/>
        <v>88.637514772919118</v>
      </c>
      <c r="AB382" s="19">
        <f t="shared" si="36"/>
        <v>100</v>
      </c>
      <c r="AC382" s="18">
        <f t="shared" si="39"/>
        <v>8.8637514772919132E-2</v>
      </c>
      <c r="AD382" s="43">
        <f t="shared" si="40"/>
        <v>1128.1904761904761</v>
      </c>
    </row>
    <row r="383" spans="1:30">
      <c r="A383">
        <v>2013</v>
      </c>
      <c r="B383">
        <v>54</v>
      </c>
      <c r="C383" t="s">
        <v>160</v>
      </c>
      <c r="D383" s="18">
        <v>1.2198097096852891E-4</v>
      </c>
      <c r="E383" s="19">
        <v>3.6666666666666665</v>
      </c>
      <c r="F383" s="18">
        <v>0</v>
      </c>
      <c r="G383" s="19">
        <v>89.452712043587866</v>
      </c>
      <c r="H383" s="19">
        <v>98.028991552820941</v>
      </c>
      <c r="I383" s="67">
        <v>0.69699999999999995</v>
      </c>
      <c r="J383" s="1">
        <v>24594</v>
      </c>
      <c r="K383" s="43">
        <v>1171.1428571428571</v>
      </c>
      <c r="L383" s="19">
        <v>2.04</v>
      </c>
      <c r="M383" s="19">
        <v>19875.73</v>
      </c>
      <c r="O383" s="1">
        <v>3</v>
      </c>
      <c r="P383" s="1">
        <v>11</v>
      </c>
      <c r="R383" s="1">
        <v>24594</v>
      </c>
      <c r="S383" s="60">
        <v>3.8071923011987252E-2</v>
      </c>
      <c r="T383" s="1">
        <v>22000</v>
      </c>
      <c r="U383" s="1">
        <v>19178</v>
      </c>
      <c r="V383" s="1">
        <v>18800</v>
      </c>
      <c r="W383">
        <v>21</v>
      </c>
      <c r="X383" s="18">
        <f t="shared" si="41"/>
        <v>1.2198097096852891E-4</v>
      </c>
      <c r="Y383" s="19">
        <f t="shared" si="37"/>
        <v>3.6666666666666665</v>
      </c>
      <c r="Z383" s="18">
        <f t="shared" si="38"/>
        <v>0</v>
      </c>
      <c r="AA383" s="19">
        <f t="shared" si="35"/>
        <v>89.452712043587866</v>
      </c>
      <c r="AB383" s="19">
        <f t="shared" si="36"/>
        <v>98.028991552820941</v>
      </c>
      <c r="AC383" s="18">
        <f t="shared" si="39"/>
        <v>8.5386679677970229E-2</v>
      </c>
      <c r="AD383" s="43">
        <f t="shared" si="40"/>
        <v>1171.1428571428571</v>
      </c>
    </row>
    <row r="384" spans="1:30">
      <c r="A384">
        <v>2014</v>
      </c>
      <c r="B384">
        <v>54</v>
      </c>
      <c r="C384" t="s">
        <v>160</v>
      </c>
      <c r="D384" s="18">
        <v>8.0437580437580435E-5</v>
      </c>
      <c r="E384" s="19">
        <v>8</v>
      </c>
      <c r="F384" s="18">
        <v>0</v>
      </c>
      <c r="G384" s="19">
        <v>98.914092664092664</v>
      </c>
      <c r="H384" s="19">
        <v>100</v>
      </c>
      <c r="I384" s="67">
        <v>0.69699999999999995</v>
      </c>
      <c r="J384" s="1">
        <v>24864</v>
      </c>
      <c r="K384" s="43">
        <v>1184</v>
      </c>
      <c r="L384" s="68">
        <v>2.0950000000000002</v>
      </c>
      <c r="M384" s="19">
        <v>21741.26</v>
      </c>
      <c r="O384" s="1">
        <v>2</v>
      </c>
      <c r="P384" s="1">
        <v>16</v>
      </c>
      <c r="R384" s="1">
        <v>24864</v>
      </c>
      <c r="S384" s="60">
        <v>1.0978287387167551E-2</v>
      </c>
      <c r="T384" s="1">
        <v>24594</v>
      </c>
      <c r="U384" s="1">
        <v>19389</v>
      </c>
      <c r="V384" s="1">
        <v>19389</v>
      </c>
      <c r="W384">
        <v>21</v>
      </c>
      <c r="X384" s="18">
        <f t="shared" si="41"/>
        <v>8.0437580437580435E-5</v>
      </c>
      <c r="Y384" s="19">
        <f t="shared" si="37"/>
        <v>8</v>
      </c>
      <c r="Z384" s="18">
        <f t="shared" si="38"/>
        <v>0</v>
      </c>
      <c r="AA384" s="19">
        <f t="shared" si="35"/>
        <v>98.914092664092664</v>
      </c>
      <c r="AB384" s="19">
        <f t="shared" si="36"/>
        <v>100</v>
      </c>
      <c r="AC384" s="18">
        <f t="shared" si="39"/>
        <v>8.4459459459459457E-2</v>
      </c>
      <c r="AD384" s="43">
        <f t="shared" si="40"/>
        <v>1184</v>
      </c>
    </row>
    <row r="385" spans="1:30">
      <c r="A385">
        <v>2008</v>
      </c>
      <c r="B385">
        <v>55</v>
      </c>
      <c r="C385" s="26" t="s">
        <v>161</v>
      </c>
      <c r="D385" s="18">
        <v>3.2335076002538454E-3</v>
      </c>
      <c r="E385" s="19">
        <v>5.4672897196261685</v>
      </c>
      <c r="F385" s="18">
        <v>9.3457943925233638E-3</v>
      </c>
      <c r="G385" s="19">
        <v>64.984436855942704</v>
      </c>
      <c r="H385" s="19">
        <v>82.001220256253816</v>
      </c>
      <c r="I385" s="67">
        <v>0.63700000000000001</v>
      </c>
      <c r="J385" s="1">
        <v>33091</v>
      </c>
      <c r="K385" s="43">
        <v>1225.5925925925926</v>
      </c>
      <c r="L385" s="19">
        <v>1.72</v>
      </c>
      <c r="M385" s="19">
        <v>6676.5</v>
      </c>
      <c r="O385" s="1">
        <v>107</v>
      </c>
      <c r="P385" s="1">
        <v>585</v>
      </c>
      <c r="Q385">
        <v>1</v>
      </c>
      <c r="R385" s="1">
        <v>33091</v>
      </c>
      <c r="S385" s="60">
        <v>3.1900960459024574E-2</v>
      </c>
      <c r="T385" s="1">
        <v>21504</v>
      </c>
      <c r="U385" s="1">
        <v>26224</v>
      </c>
      <c r="V385" s="1">
        <v>21504</v>
      </c>
      <c r="W385" s="1">
        <v>27</v>
      </c>
      <c r="X385" s="18">
        <f t="shared" si="41"/>
        <v>3.2335076002538454E-3</v>
      </c>
      <c r="Y385" s="19">
        <f t="shared" si="37"/>
        <v>5.4672897196261685</v>
      </c>
      <c r="Z385" s="18">
        <f t="shared" si="38"/>
        <v>9.3457943925233638E-3</v>
      </c>
      <c r="AA385" s="19">
        <f t="shared" si="35"/>
        <v>64.984436855942704</v>
      </c>
      <c r="AB385" s="19">
        <f t="shared" si="36"/>
        <v>82.001220256253816</v>
      </c>
      <c r="AC385" s="18">
        <f t="shared" si="39"/>
        <v>8.1593182436311987E-2</v>
      </c>
      <c r="AD385" s="43">
        <f t="shared" si="40"/>
        <v>1225.5925925925926</v>
      </c>
    </row>
    <row r="386" spans="1:30">
      <c r="A386">
        <v>2009</v>
      </c>
      <c r="B386">
        <v>55</v>
      </c>
      <c r="C386" t="s">
        <v>161</v>
      </c>
      <c r="D386" s="18">
        <v>5.3342173467542647E-3</v>
      </c>
      <c r="E386" s="19">
        <v>5.8305084745762707</v>
      </c>
      <c r="F386" s="18">
        <v>5.6497175141242938E-3</v>
      </c>
      <c r="G386" s="19">
        <v>67.844011813633898</v>
      </c>
      <c r="H386" s="19">
        <v>85.609978703985405</v>
      </c>
      <c r="I386" s="67">
        <v>0.63700000000000001</v>
      </c>
      <c r="J386" s="1">
        <v>33182</v>
      </c>
      <c r="K386" s="43">
        <v>921.72222222222217</v>
      </c>
      <c r="L386" s="19">
        <v>1.84</v>
      </c>
      <c r="M386" s="19">
        <v>7136.91</v>
      </c>
      <c r="O386" s="1">
        <v>177</v>
      </c>
      <c r="P386" s="1">
        <v>1032</v>
      </c>
      <c r="Q386">
        <v>1</v>
      </c>
      <c r="R386" s="1">
        <v>33182</v>
      </c>
      <c r="S386" s="60">
        <v>2.7499924450757884E-3</v>
      </c>
      <c r="T386" s="1">
        <v>22512</v>
      </c>
      <c r="U386" s="1">
        <v>26296</v>
      </c>
      <c r="V386" s="1">
        <v>22512</v>
      </c>
      <c r="W386" s="1">
        <v>36</v>
      </c>
      <c r="X386" s="18">
        <f t="shared" si="41"/>
        <v>5.3342173467542647E-3</v>
      </c>
      <c r="Y386" s="19">
        <f t="shared" si="37"/>
        <v>5.8305084745762707</v>
      </c>
      <c r="Z386" s="18">
        <f t="shared" si="38"/>
        <v>5.6497175141242938E-3</v>
      </c>
      <c r="AA386" s="19">
        <f t="shared" si="35"/>
        <v>67.844011813633898</v>
      </c>
      <c r="AB386" s="19">
        <f t="shared" si="36"/>
        <v>85.609978703985405</v>
      </c>
      <c r="AC386" s="18">
        <f t="shared" si="39"/>
        <v>0.10849255620517149</v>
      </c>
      <c r="AD386" s="43">
        <f t="shared" si="40"/>
        <v>921.72222222222217</v>
      </c>
    </row>
    <row r="387" spans="1:30">
      <c r="A387">
        <v>2010</v>
      </c>
      <c r="B387">
        <v>55</v>
      </c>
      <c r="C387" t="s">
        <v>161</v>
      </c>
      <c r="D387" s="18">
        <v>6.1927173643794896E-3</v>
      </c>
      <c r="E387" s="19">
        <v>5.4950000000000001</v>
      </c>
      <c r="F387" s="18">
        <v>5.0000000000000001E-3</v>
      </c>
      <c r="G387" s="19">
        <v>58.090785236561807</v>
      </c>
      <c r="H387" s="19">
        <v>71.99432058022181</v>
      </c>
      <c r="I387" s="67">
        <v>0.69499999999999995</v>
      </c>
      <c r="J387" s="1">
        <v>32296</v>
      </c>
      <c r="K387" s="43">
        <v>897.11111111111109</v>
      </c>
      <c r="L387" s="19">
        <v>1.82</v>
      </c>
      <c r="M387" s="19">
        <v>9009.9</v>
      </c>
      <c r="O387" s="1">
        <v>200</v>
      </c>
      <c r="P387" s="1">
        <v>1099</v>
      </c>
      <c r="Q387">
        <v>1</v>
      </c>
      <c r="R387" s="1">
        <v>32296</v>
      </c>
      <c r="S387" s="60">
        <v>-2.6701223554939424E-2</v>
      </c>
      <c r="T387" s="1">
        <v>18761</v>
      </c>
      <c r="U387" s="1">
        <v>26059</v>
      </c>
      <c r="V387" s="1">
        <v>18761</v>
      </c>
      <c r="W387" s="1">
        <v>36</v>
      </c>
      <c r="X387" s="18">
        <f t="shared" si="41"/>
        <v>6.1927173643794896E-3</v>
      </c>
      <c r="Y387" s="19">
        <f t="shared" si="37"/>
        <v>5.4950000000000001</v>
      </c>
      <c r="Z387" s="18">
        <f t="shared" si="38"/>
        <v>5.0000000000000001E-3</v>
      </c>
      <c r="AA387" s="19">
        <f t="shared" si="35"/>
        <v>58.090785236561807</v>
      </c>
      <c r="AB387" s="19">
        <f t="shared" si="36"/>
        <v>71.99432058022181</v>
      </c>
      <c r="AC387" s="18">
        <f t="shared" si="39"/>
        <v>0.1114689125588308</v>
      </c>
      <c r="AD387" s="43">
        <f t="shared" si="40"/>
        <v>897.11111111111109</v>
      </c>
    </row>
    <row r="388" spans="1:30">
      <c r="A388">
        <v>2011</v>
      </c>
      <c r="B388">
        <v>55</v>
      </c>
      <c r="C388" t="s">
        <v>161</v>
      </c>
      <c r="D388" s="18">
        <v>5.7231245166279969E-3</v>
      </c>
      <c r="E388" s="19">
        <v>4.8648648648648649</v>
      </c>
      <c r="F388" s="18">
        <v>1.0810810810810811E-2</v>
      </c>
      <c r="G388" s="19">
        <v>58.038669760247487</v>
      </c>
      <c r="H388" s="19">
        <v>71.930833525036419</v>
      </c>
      <c r="I388" s="67">
        <v>0.69499999999999995</v>
      </c>
      <c r="J388" s="1">
        <v>32325</v>
      </c>
      <c r="K388" s="43">
        <v>897.91666666666663</v>
      </c>
      <c r="L388" s="19">
        <v>1.97</v>
      </c>
      <c r="M388" s="19">
        <v>10172.709999999999</v>
      </c>
      <c r="O388" s="1">
        <v>185</v>
      </c>
      <c r="P388" s="1">
        <v>900</v>
      </c>
      <c r="Q388">
        <v>2</v>
      </c>
      <c r="R388" s="1">
        <v>32325</v>
      </c>
      <c r="S388" s="60">
        <v>8.979440178349396E-4</v>
      </c>
      <c r="T388" s="1">
        <v>18761</v>
      </c>
      <c r="U388" s="1">
        <v>26082</v>
      </c>
      <c r="V388" s="1">
        <v>18761</v>
      </c>
      <c r="W388" s="1">
        <v>36</v>
      </c>
      <c r="X388" s="18">
        <f t="shared" si="41"/>
        <v>5.7231245166279969E-3</v>
      </c>
      <c r="Y388" s="19">
        <f t="shared" si="37"/>
        <v>4.8648648648648649</v>
      </c>
      <c r="Z388" s="18">
        <f t="shared" si="38"/>
        <v>1.0810810810810811E-2</v>
      </c>
      <c r="AA388" s="19">
        <f t="shared" si="35"/>
        <v>58.038669760247487</v>
      </c>
      <c r="AB388" s="19">
        <f t="shared" si="36"/>
        <v>71.930833525036419</v>
      </c>
      <c r="AC388" s="18">
        <f t="shared" si="39"/>
        <v>0.11136890951276102</v>
      </c>
      <c r="AD388" s="43">
        <f t="shared" si="40"/>
        <v>897.91666666666663</v>
      </c>
    </row>
    <row r="389" spans="1:30">
      <c r="A389">
        <v>2012</v>
      </c>
      <c r="B389">
        <v>55</v>
      </c>
      <c r="C389" t="s">
        <v>161</v>
      </c>
      <c r="D389" s="18">
        <v>4.7290823107594346E-3</v>
      </c>
      <c r="E389" s="19">
        <v>5.7124183006535949</v>
      </c>
      <c r="F389" s="18">
        <v>6.5359477124183009E-3</v>
      </c>
      <c r="G389" s="19">
        <v>60.88461657342441</v>
      </c>
      <c r="H389" s="19">
        <v>75.456809040413717</v>
      </c>
      <c r="I389" s="67">
        <v>0.69499999999999995</v>
      </c>
      <c r="J389" s="1">
        <v>32353</v>
      </c>
      <c r="K389" s="43">
        <v>898.69444444444446</v>
      </c>
      <c r="L389" s="68">
        <v>2.0049999999999999</v>
      </c>
      <c r="M389" s="19">
        <v>11385.08</v>
      </c>
      <c r="O389" s="1">
        <v>153</v>
      </c>
      <c r="P389" s="1">
        <v>874</v>
      </c>
      <c r="Q389">
        <v>1</v>
      </c>
      <c r="R389" s="1">
        <v>32353</v>
      </c>
      <c r="S389" s="60">
        <v>8.6620262954362204E-4</v>
      </c>
      <c r="T389" s="1">
        <v>19698</v>
      </c>
      <c r="U389" s="1">
        <v>26105</v>
      </c>
      <c r="V389" s="1">
        <v>19698</v>
      </c>
      <c r="W389" s="1">
        <v>36</v>
      </c>
      <c r="X389" s="18">
        <f t="shared" si="41"/>
        <v>4.7290823107594346E-3</v>
      </c>
      <c r="Y389" s="19">
        <f t="shared" si="37"/>
        <v>5.7124183006535949</v>
      </c>
      <c r="Z389" s="18">
        <f t="shared" si="38"/>
        <v>6.5359477124183009E-3</v>
      </c>
      <c r="AA389" s="19">
        <f t="shared" si="35"/>
        <v>60.88461657342441</v>
      </c>
      <c r="AB389" s="19">
        <f t="shared" si="36"/>
        <v>75.456809040413717</v>
      </c>
      <c r="AC389" s="18">
        <f t="shared" si="39"/>
        <v>0.11127252495904552</v>
      </c>
      <c r="AD389" s="43">
        <f t="shared" si="40"/>
        <v>898.69444444444446</v>
      </c>
    </row>
    <row r="390" spans="1:30">
      <c r="A390">
        <v>2013</v>
      </c>
      <c r="B390">
        <v>55</v>
      </c>
      <c r="C390" t="s">
        <v>161</v>
      </c>
      <c r="D390" s="18">
        <v>3.7772048683973858E-3</v>
      </c>
      <c r="E390" s="19">
        <v>5.8968253968253972</v>
      </c>
      <c r="F390" s="18">
        <v>0</v>
      </c>
      <c r="G390" s="19">
        <v>63.906709035313867</v>
      </c>
      <c r="H390" s="19">
        <v>79.20196165849309</v>
      </c>
      <c r="I390" s="67">
        <v>0.69499999999999995</v>
      </c>
      <c r="J390" s="1">
        <v>33358</v>
      </c>
      <c r="K390" s="43">
        <v>926.61111111111109</v>
      </c>
      <c r="L390" s="19">
        <v>2.04</v>
      </c>
      <c r="M390" s="19">
        <v>11171.22</v>
      </c>
      <c r="O390" s="1">
        <v>126</v>
      </c>
      <c r="P390" s="1">
        <v>743</v>
      </c>
      <c r="Q390">
        <v>0</v>
      </c>
      <c r="R390" s="1">
        <v>33358</v>
      </c>
      <c r="S390" s="60">
        <v>3.1063579884400117E-2</v>
      </c>
      <c r="T390" s="1">
        <v>21318</v>
      </c>
      <c r="U390" s="1">
        <v>26916</v>
      </c>
      <c r="V390" s="1">
        <v>21318</v>
      </c>
      <c r="W390" s="1">
        <v>36</v>
      </c>
      <c r="X390" s="18">
        <f t="shared" si="41"/>
        <v>3.7772048683973858E-3</v>
      </c>
      <c r="Y390" s="19">
        <f t="shared" si="37"/>
        <v>5.8968253968253972</v>
      </c>
      <c r="Z390" s="18">
        <f t="shared" si="38"/>
        <v>0</v>
      </c>
      <c r="AA390" s="19">
        <f t="shared" si="35"/>
        <v>63.906709035313867</v>
      </c>
      <c r="AB390" s="19">
        <f t="shared" si="36"/>
        <v>79.20196165849309</v>
      </c>
      <c r="AC390" s="18">
        <f t="shared" si="39"/>
        <v>0.10792013909706817</v>
      </c>
      <c r="AD390" s="43">
        <f t="shared" si="40"/>
        <v>926.61111111111109</v>
      </c>
    </row>
    <row r="391" spans="1:30">
      <c r="A391">
        <v>2014</v>
      </c>
      <c r="B391">
        <v>55</v>
      </c>
      <c r="C391" t="s">
        <v>161</v>
      </c>
      <c r="D391" s="18">
        <v>5.5070034718065364E-3</v>
      </c>
      <c r="E391" s="19">
        <v>5.0760869565217392</v>
      </c>
      <c r="F391" s="18">
        <v>1.0869565217391304E-2</v>
      </c>
      <c r="G391" s="19">
        <v>63.965042499700708</v>
      </c>
      <c r="H391" s="19">
        <v>79.275937534775025</v>
      </c>
      <c r="I391" s="67">
        <v>0.69499999999999995</v>
      </c>
      <c r="J391" s="1">
        <v>33412</v>
      </c>
      <c r="K391" s="43">
        <v>928.11111111111109</v>
      </c>
      <c r="L391" s="68">
        <v>2.0950000000000002</v>
      </c>
      <c r="M391" s="19">
        <v>12317.6</v>
      </c>
      <c r="O391" s="1">
        <v>184</v>
      </c>
      <c r="P391" s="1">
        <v>934</v>
      </c>
      <c r="Q391">
        <v>2</v>
      </c>
      <c r="R391" s="1">
        <v>33412</v>
      </c>
      <c r="S391" s="60">
        <v>1.6188020864560393E-3</v>
      </c>
      <c r="T391" s="1">
        <v>21372</v>
      </c>
      <c r="U391" s="1">
        <v>26959</v>
      </c>
      <c r="V391" s="1">
        <v>21372</v>
      </c>
      <c r="W391" s="1">
        <v>36</v>
      </c>
      <c r="X391" s="18">
        <f t="shared" si="41"/>
        <v>5.5070034718065364E-3</v>
      </c>
      <c r="Y391" s="19">
        <f t="shared" si="37"/>
        <v>5.0760869565217392</v>
      </c>
      <c r="Z391" s="18">
        <f t="shared" si="38"/>
        <v>1.0869565217391304E-2</v>
      </c>
      <c r="AA391" s="19">
        <f t="shared" ref="AA391:AA454" si="42">(T391/R391)*100</f>
        <v>63.965042499700708</v>
      </c>
      <c r="AB391" s="19">
        <f t="shared" ref="AB391:AB454" si="43">(IF(V391=0,0,V391/U391))*100</f>
        <v>79.275937534775025</v>
      </c>
      <c r="AC391" s="18">
        <f t="shared" si="39"/>
        <v>0.10774572010056266</v>
      </c>
      <c r="AD391" s="43">
        <f t="shared" si="40"/>
        <v>928.11111111111109</v>
      </c>
    </row>
    <row r="392" spans="1:30">
      <c r="A392">
        <v>2008</v>
      </c>
      <c r="B392">
        <v>56</v>
      </c>
      <c r="C392" s="26" t="s">
        <v>162</v>
      </c>
      <c r="D392" s="18">
        <v>8.9596227527262006E-4</v>
      </c>
      <c r="E392" s="19">
        <v>4.9078947368421053</v>
      </c>
      <c r="F392" s="18">
        <v>2.6315789473684209E-2</v>
      </c>
      <c r="G392" s="19">
        <v>58.733863837312114</v>
      </c>
      <c r="H392" s="19">
        <v>70.662071313079736</v>
      </c>
      <c r="I392" s="67">
        <v>0.60599999999999998</v>
      </c>
      <c r="J392" s="1">
        <v>84825</v>
      </c>
      <c r="K392" s="43">
        <v>1247.4264705882354</v>
      </c>
      <c r="L392" s="19">
        <v>1.72</v>
      </c>
      <c r="M392" s="19">
        <v>7218.34</v>
      </c>
      <c r="O392" s="1">
        <v>76</v>
      </c>
      <c r="P392" s="1">
        <v>373</v>
      </c>
      <c r="Q392">
        <v>2</v>
      </c>
      <c r="R392" s="1">
        <v>84825</v>
      </c>
      <c r="S392" s="60">
        <v>3.7855893112772376E-2</v>
      </c>
      <c r="T392" s="1">
        <v>49821</v>
      </c>
      <c r="U392" s="1">
        <v>70506</v>
      </c>
      <c r="V392" s="1">
        <v>49821</v>
      </c>
      <c r="W392" s="1">
        <v>68</v>
      </c>
      <c r="X392" s="18">
        <f t="shared" si="41"/>
        <v>8.9596227527262006E-4</v>
      </c>
      <c r="Y392" s="19">
        <f t="shared" ref="Y392:Y455" si="44">IF(O392=0,0,P392/O392)</f>
        <v>4.9078947368421053</v>
      </c>
      <c r="Z392" s="18">
        <f t="shared" ref="Z392:Z455" si="45">IF(O392=0,0,Q392/O392)</f>
        <v>2.6315789473684209E-2</v>
      </c>
      <c r="AA392" s="19">
        <f t="shared" si="42"/>
        <v>58.733863837312114</v>
      </c>
      <c r="AB392" s="19">
        <f t="shared" si="43"/>
        <v>70.662071313079736</v>
      </c>
      <c r="AC392" s="18">
        <f t="shared" ref="AC392:AC455" si="46">W392/R392*100</f>
        <v>8.0165045682287064E-2</v>
      </c>
      <c r="AD392" s="43">
        <f t="shared" ref="AD392:AD455" si="47">R392/W392</f>
        <v>1247.4264705882354</v>
      </c>
    </row>
    <row r="393" spans="1:30">
      <c r="A393">
        <v>2009</v>
      </c>
      <c r="B393">
        <v>56</v>
      </c>
      <c r="C393" t="s">
        <v>162</v>
      </c>
      <c r="D393" s="18">
        <v>9.5937850992137779E-4</v>
      </c>
      <c r="E393" s="19">
        <v>4.1951219512195124</v>
      </c>
      <c r="F393" s="18">
        <v>2.4390243902439025E-2</v>
      </c>
      <c r="G393" s="19">
        <v>60.358947959565704</v>
      </c>
      <c r="H393" s="19">
        <v>72.617991920386245</v>
      </c>
      <c r="I393" s="67">
        <v>0.60599999999999998</v>
      </c>
      <c r="J393" s="1">
        <v>85472</v>
      </c>
      <c r="K393" s="43">
        <v>1203.8309859154929</v>
      </c>
      <c r="L393" s="19">
        <v>1.84</v>
      </c>
      <c r="M393" s="19">
        <v>8006.74</v>
      </c>
      <c r="O393" s="1">
        <v>82</v>
      </c>
      <c r="P393" s="1">
        <v>344</v>
      </c>
      <c r="Q393">
        <v>2</v>
      </c>
      <c r="R393" s="1">
        <v>85472</v>
      </c>
      <c r="S393" s="60">
        <v>7.6274683171235758E-3</v>
      </c>
      <c r="T393" s="1">
        <v>51590</v>
      </c>
      <c r="U393" s="1">
        <v>71043</v>
      </c>
      <c r="V393" s="1">
        <v>51590</v>
      </c>
      <c r="W393" s="1">
        <v>71</v>
      </c>
      <c r="X393" s="18">
        <f t="shared" ref="X393:X456" si="48">IF(R393=0,0,O393/R393)</f>
        <v>9.5937850992137779E-4</v>
      </c>
      <c r="Y393" s="19">
        <f t="shared" si="44"/>
        <v>4.1951219512195124</v>
      </c>
      <c r="Z393" s="18">
        <f t="shared" si="45"/>
        <v>2.4390243902439025E-2</v>
      </c>
      <c r="AA393" s="19">
        <f t="shared" si="42"/>
        <v>60.358947959565704</v>
      </c>
      <c r="AB393" s="19">
        <f t="shared" si="43"/>
        <v>72.617991920386245</v>
      </c>
      <c r="AC393" s="18">
        <f t="shared" si="46"/>
        <v>8.3068139273680272E-2</v>
      </c>
      <c r="AD393" s="43">
        <f t="shared" si="47"/>
        <v>1203.8309859154929</v>
      </c>
    </row>
    <row r="394" spans="1:30">
      <c r="A394">
        <v>2010</v>
      </c>
      <c r="B394">
        <v>56</v>
      </c>
      <c r="C394" t="s">
        <v>162</v>
      </c>
      <c r="D394" s="18">
        <v>4.6926876195168876E-4</v>
      </c>
      <c r="E394" s="19">
        <v>3.875</v>
      </c>
      <c r="F394" s="18">
        <v>0.05</v>
      </c>
      <c r="G394" s="19">
        <v>63.719658841610062</v>
      </c>
      <c r="H394" s="19">
        <v>77.069557567329795</v>
      </c>
      <c r="I394" s="67">
        <v>0.70599999999999996</v>
      </c>
      <c r="J394" s="1">
        <v>85239</v>
      </c>
      <c r="K394" s="43">
        <v>1200.5492957746478</v>
      </c>
      <c r="L394" s="19">
        <v>1.82</v>
      </c>
      <c r="M394" s="19">
        <v>10069.209999999999</v>
      </c>
      <c r="O394" s="1">
        <v>40</v>
      </c>
      <c r="P394" s="1">
        <v>155</v>
      </c>
      <c r="Q394">
        <v>2</v>
      </c>
      <c r="R394" s="1">
        <v>85239</v>
      </c>
      <c r="S394" s="60">
        <v>-2.7260389367278481E-3</v>
      </c>
      <c r="T394" s="1">
        <v>54314</v>
      </c>
      <c r="U394" s="1">
        <v>70474</v>
      </c>
      <c r="V394" s="1">
        <v>54314</v>
      </c>
      <c r="W394" s="1">
        <v>71</v>
      </c>
      <c r="X394" s="18">
        <f t="shared" si="48"/>
        <v>4.6926876195168876E-4</v>
      </c>
      <c r="Y394" s="19">
        <f t="shared" si="44"/>
        <v>3.875</v>
      </c>
      <c r="Z394" s="18">
        <f t="shared" si="45"/>
        <v>0.05</v>
      </c>
      <c r="AA394" s="19">
        <f t="shared" si="42"/>
        <v>63.719658841610062</v>
      </c>
      <c r="AB394" s="19">
        <f t="shared" si="43"/>
        <v>77.069557567329795</v>
      </c>
      <c r="AC394" s="18">
        <f t="shared" si="46"/>
        <v>8.3295205246424753E-2</v>
      </c>
      <c r="AD394" s="43">
        <f t="shared" si="47"/>
        <v>1200.5492957746478</v>
      </c>
    </row>
    <row r="395" spans="1:30">
      <c r="A395">
        <v>2011</v>
      </c>
      <c r="B395">
        <v>56</v>
      </c>
      <c r="C395" t="s">
        <v>162</v>
      </c>
      <c r="D395" s="18">
        <v>2.2141683467154561E-4</v>
      </c>
      <c r="E395" s="19">
        <v>5.3157894736842106</v>
      </c>
      <c r="F395" s="18">
        <v>5.2631578947368418E-2</v>
      </c>
      <c r="G395" s="19">
        <v>66.023004043770612</v>
      </c>
      <c r="H395" s="19">
        <v>79.855385005708484</v>
      </c>
      <c r="I395" s="67">
        <v>0.70599999999999996</v>
      </c>
      <c r="J395" s="1">
        <v>85811</v>
      </c>
      <c r="K395" s="43">
        <v>1208.605633802817</v>
      </c>
      <c r="L395" s="19">
        <v>1.97</v>
      </c>
      <c r="M395" s="19">
        <v>12426.38</v>
      </c>
      <c r="O395" s="1">
        <v>19</v>
      </c>
      <c r="P395" s="1">
        <v>101</v>
      </c>
      <c r="Q395">
        <v>1</v>
      </c>
      <c r="R395" s="1">
        <v>85811</v>
      </c>
      <c r="S395" s="60">
        <v>6.7105432959091438E-3</v>
      </c>
      <c r="T395" s="1">
        <v>56655</v>
      </c>
      <c r="U395" s="1">
        <v>70947</v>
      </c>
      <c r="V395" s="1">
        <v>56655</v>
      </c>
      <c r="W395" s="1">
        <v>71</v>
      </c>
      <c r="X395" s="18">
        <f t="shared" si="48"/>
        <v>2.2141683467154561E-4</v>
      </c>
      <c r="Y395" s="19">
        <f t="shared" si="44"/>
        <v>5.3157894736842106</v>
      </c>
      <c r="Z395" s="18">
        <f t="shared" si="45"/>
        <v>5.2631578947368418E-2</v>
      </c>
      <c r="AA395" s="19">
        <f t="shared" si="42"/>
        <v>66.023004043770612</v>
      </c>
      <c r="AB395" s="19">
        <f t="shared" si="43"/>
        <v>79.855385005708484</v>
      </c>
      <c r="AC395" s="18">
        <f t="shared" si="46"/>
        <v>8.2739975061472307E-2</v>
      </c>
      <c r="AD395" s="43">
        <f t="shared" si="47"/>
        <v>1208.605633802817</v>
      </c>
    </row>
    <row r="396" spans="1:30">
      <c r="A396">
        <v>2012</v>
      </c>
      <c r="B396">
        <v>56</v>
      </c>
      <c r="C396" t="s">
        <v>162</v>
      </c>
      <c r="D396" s="18">
        <v>9.9578528090408049E-4</v>
      </c>
      <c r="E396" s="19">
        <v>3.9069767441860463</v>
      </c>
      <c r="F396" s="18">
        <v>2.3255813953488372E-2</v>
      </c>
      <c r="G396" s="19">
        <v>68.412764577833357</v>
      </c>
      <c r="H396" s="19">
        <v>82.74606464623831</v>
      </c>
      <c r="I396" s="67">
        <v>0.70599999999999996</v>
      </c>
      <c r="J396" s="1">
        <v>86364</v>
      </c>
      <c r="K396" s="43">
        <v>1216.394366197183</v>
      </c>
      <c r="L396" s="68">
        <v>2.0049999999999999</v>
      </c>
      <c r="M396" s="19">
        <v>12408.89</v>
      </c>
      <c r="O396" s="1">
        <v>86</v>
      </c>
      <c r="P396" s="1">
        <v>336</v>
      </c>
      <c r="Q396">
        <v>2</v>
      </c>
      <c r="R396" s="1">
        <v>86364</v>
      </c>
      <c r="S396" s="60">
        <v>6.4443952407033933E-3</v>
      </c>
      <c r="T396" s="1">
        <v>59084</v>
      </c>
      <c r="U396" s="1">
        <v>71404</v>
      </c>
      <c r="V396" s="1">
        <v>59084</v>
      </c>
      <c r="W396" s="1">
        <v>71</v>
      </c>
      <c r="X396" s="18">
        <f t="shared" si="48"/>
        <v>9.9578528090408049E-4</v>
      </c>
      <c r="Y396" s="19">
        <f t="shared" si="44"/>
        <v>3.9069767441860463</v>
      </c>
      <c r="Z396" s="18">
        <f t="shared" si="45"/>
        <v>2.3255813953488372E-2</v>
      </c>
      <c r="AA396" s="19">
        <f t="shared" si="42"/>
        <v>68.412764577833357</v>
      </c>
      <c r="AB396" s="19">
        <f t="shared" si="43"/>
        <v>82.74606464623831</v>
      </c>
      <c r="AC396" s="18">
        <f t="shared" si="46"/>
        <v>8.2210180167662447E-2</v>
      </c>
      <c r="AD396" s="43">
        <f t="shared" si="47"/>
        <v>1216.394366197183</v>
      </c>
    </row>
    <row r="397" spans="1:30">
      <c r="A397">
        <v>2013</v>
      </c>
      <c r="B397">
        <v>56</v>
      </c>
      <c r="C397" t="s">
        <v>162</v>
      </c>
      <c r="D397" s="18">
        <v>8.819129697023823E-4</v>
      </c>
      <c r="E397" s="19">
        <v>3.721518987341772</v>
      </c>
      <c r="F397" s="18">
        <v>1.2658227848101266E-2</v>
      </c>
      <c r="G397" s="19">
        <v>72.880618008886117</v>
      </c>
      <c r="H397" s="19">
        <v>88.150308529455444</v>
      </c>
      <c r="I397" s="67">
        <v>0.70599999999999996</v>
      </c>
      <c r="J397" s="1">
        <v>89578</v>
      </c>
      <c r="K397" s="43">
        <v>1261.661971830986</v>
      </c>
      <c r="L397" s="19">
        <v>2.04</v>
      </c>
      <c r="M397" s="19">
        <v>13221</v>
      </c>
      <c r="O397" s="1">
        <v>79</v>
      </c>
      <c r="P397" s="1">
        <v>294</v>
      </c>
      <c r="Q397">
        <v>1</v>
      </c>
      <c r="R397" s="1">
        <v>89578</v>
      </c>
      <c r="S397" s="60">
        <v>3.7214580149136145E-2</v>
      </c>
      <c r="T397" s="1">
        <v>65285</v>
      </c>
      <c r="U397" s="1">
        <v>74061</v>
      </c>
      <c r="V397" s="1">
        <v>65285</v>
      </c>
      <c r="W397" s="1">
        <v>71</v>
      </c>
      <c r="X397" s="18">
        <f t="shared" si="48"/>
        <v>8.819129697023823E-4</v>
      </c>
      <c r="Y397" s="19">
        <f t="shared" si="44"/>
        <v>3.721518987341772</v>
      </c>
      <c r="Z397" s="18">
        <f t="shared" si="45"/>
        <v>1.2658227848101266E-2</v>
      </c>
      <c r="AA397" s="19">
        <f t="shared" si="42"/>
        <v>72.880618008886117</v>
      </c>
      <c r="AB397" s="19">
        <f t="shared" si="43"/>
        <v>88.150308529455444</v>
      </c>
      <c r="AC397" s="18">
        <f t="shared" si="46"/>
        <v>7.9260532720087512E-2</v>
      </c>
      <c r="AD397" s="43">
        <f t="shared" si="47"/>
        <v>1261.661971830986</v>
      </c>
    </row>
    <row r="398" spans="1:30">
      <c r="A398">
        <v>2014</v>
      </c>
      <c r="B398">
        <v>56</v>
      </c>
      <c r="C398" t="s">
        <v>162</v>
      </c>
      <c r="D398" s="18">
        <v>7.7612205073620719E-4</v>
      </c>
      <c r="E398" s="19">
        <v>3.6857142857142855</v>
      </c>
      <c r="F398" s="18">
        <v>1.4285714285714285E-2</v>
      </c>
      <c r="G398" s="19">
        <v>74.620808940926025</v>
      </c>
      <c r="H398" s="19">
        <v>90.254663466051582</v>
      </c>
      <c r="I398" s="67">
        <v>0.70599999999999996</v>
      </c>
      <c r="J398" s="1">
        <v>90192</v>
      </c>
      <c r="K398" s="43">
        <v>1270.3098591549297</v>
      </c>
      <c r="L398" s="68">
        <v>2.0950000000000002</v>
      </c>
      <c r="M398" s="19">
        <v>14666.61</v>
      </c>
      <c r="O398" s="1">
        <v>70</v>
      </c>
      <c r="P398" s="1">
        <v>258</v>
      </c>
      <c r="Q398">
        <v>1</v>
      </c>
      <c r="R398" s="1">
        <v>90192</v>
      </c>
      <c r="S398" s="60">
        <v>6.8543615619907072E-3</v>
      </c>
      <c r="T398" s="1">
        <v>67302</v>
      </c>
      <c r="U398" s="1">
        <v>74569</v>
      </c>
      <c r="V398" s="1">
        <v>67302</v>
      </c>
      <c r="W398" s="1">
        <v>71</v>
      </c>
      <c r="X398" s="18">
        <f t="shared" si="48"/>
        <v>7.7612205073620719E-4</v>
      </c>
      <c r="Y398" s="19">
        <f t="shared" si="44"/>
        <v>3.6857142857142855</v>
      </c>
      <c r="Z398" s="18">
        <f t="shared" si="45"/>
        <v>1.4285714285714285E-2</v>
      </c>
      <c r="AA398" s="19">
        <f t="shared" si="42"/>
        <v>74.620808940926025</v>
      </c>
      <c r="AB398" s="19">
        <f t="shared" si="43"/>
        <v>90.254663466051582</v>
      </c>
      <c r="AC398" s="18">
        <f t="shared" si="46"/>
        <v>7.8720950860386732E-2</v>
      </c>
      <c r="AD398" s="43">
        <f t="shared" si="47"/>
        <v>1270.3098591549297</v>
      </c>
    </row>
    <row r="399" spans="1:30">
      <c r="A399">
        <v>2008</v>
      </c>
      <c r="B399">
        <v>57</v>
      </c>
      <c r="C399" s="26" t="s">
        <v>163</v>
      </c>
      <c r="D399" s="18">
        <v>1.6944365998305564E-3</v>
      </c>
      <c r="E399" s="19">
        <v>3.3888888888888888</v>
      </c>
      <c r="F399" s="18">
        <v>0</v>
      </c>
      <c r="G399" s="19">
        <v>51.576767391508994</v>
      </c>
      <c r="H399" s="19">
        <v>73.229083132852182</v>
      </c>
      <c r="I399" s="67">
        <v>0.48199999999999998</v>
      </c>
      <c r="J399" s="1">
        <v>10623</v>
      </c>
      <c r="K399" s="43">
        <v>1517.5714285714287</v>
      </c>
      <c r="L399" s="19">
        <v>1.72</v>
      </c>
      <c r="M399" s="19">
        <v>6661.1</v>
      </c>
      <c r="O399" s="1">
        <v>18</v>
      </c>
      <c r="P399" s="1">
        <v>61</v>
      </c>
      <c r="Q399">
        <v>0</v>
      </c>
      <c r="R399" s="1">
        <v>10623</v>
      </c>
      <c r="S399" s="60">
        <v>4.7116806308526327E-2</v>
      </c>
      <c r="T399" s="1">
        <v>5479</v>
      </c>
      <c r="U399" s="1">
        <v>7482</v>
      </c>
      <c r="V399" s="1">
        <v>5479</v>
      </c>
      <c r="W399" s="1">
        <v>7</v>
      </c>
      <c r="X399" s="18">
        <f t="shared" si="48"/>
        <v>1.6944365998305564E-3</v>
      </c>
      <c r="Y399" s="19">
        <f t="shared" si="44"/>
        <v>3.3888888888888888</v>
      </c>
      <c r="Z399" s="18">
        <f t="shared" si="45"/>
        <v>0</v>
      </c>
      <c r="AA399" s="19">
        <f t="shared" si="42"/>
        <v>51.576767391508994</v>
      </c>
      <c r="AB399" s="19">
        <f t="shared" si="43"/>
        <v>73.229083132852182</v>
      </c>
      <c r="AC399" s="18">
        <f t="shared" si="46"/>
        <v>6.58947566600772E-2</v>
      </c>
      <c r="AD399" s="43">
        <f t="shared" si="47"/>
        <v>1517.5714285714287</v>
      </c>
    </row>
    <row r="400" spans="1:30">
      <c r="A400">
        <v>2009</v>
      </c>
      <c r="B400">
        <v>57</v>
      </c>
      <c r="C400" t="s">
        <v>163</v>
      </c>
      <c r="D400" s="18">
        <v>2.3184642492812763E-3</v>
      </c>
      <c r="E400" s="19">
        <v>2.72</v>
      </c>
      <c r="F400" s="18">
        <v>0</v>
      </c>
      <c r="G400" s="19">
        <v>50.579616062320319</v>
      </c>
      <c r="H400" s="19">
        <v>71.819857782459835</v>
      </c>
      <c r="I400" s="67">
        <v>0.48199999999999998</v>
      </c>
      <c r="J400" s="1">
        <v>10783</v>
      </c>
      <c r="K400" s="43">
        <v>1347.875</v>
      </c>
      <c r="L400" s="19">
        <v>1.84</v>
      </c>
      <c r="M400" s="19">
        <v>5832.88</v>
      </c>
      <c r="O400" s="1">
        <v>25</v>
      </c>
      <c r="P400" s="1">
        <v>68</v>
      </c>
      <c r="Q400">
        <v>0</v>
      </c>
      <c r="R400" s="1">
        <v>10783</v>
      </c>
      <c r="S400" s="60">
        <v>1.5061658665160405E-2</v>
      </c>
      <c r="T400" s="1">
        <v>5454</v>
      </c>
      <c r="U400" s="1">
        <v>7594</v>
      </c>
      <c r="V400" s="1">
        <v>5454</v>
      </c>
      <c r="W400" s="1">
        <v>8</v>
      </c>
      <c r="X400" s="18">
        <f t="shared" si="48"/>
        <v>2.3184642492812763E-3</v>
      </c>
      <c r="Y400" s="19">
        <f t="shared" si="44"/>
        <v>2.72</v>
      </c>
      <c r="Z400" s="18">
        <f t="shared" si="45"/>
        <v>0</v>
      </c>
      <c r="AA400" s="19">
        <f t="shared" si="42"/>
        <v>50.579616062320319</v>
      </c>
      <c r="AB400" s="19">
        <f t="shared" si="43"/>
        <v>71.819857782459835</v>
      </c>
      <c r="AC400" s="18">
        <f t="shared" si="46"/>
        <v>7.4190855977000827E-2</v>
      </c>
      <c r="AD400" s="43">
        <f t="shared" si="47"/>
        <v>1347.875</v>
      </c>
    </row>
    <row r="401" spans="1:30">
      <c r="A401">
        <v>2010</v>
      </c>
      <c r="B401">
        <v>57</v>
      </c>
      <c r="C401" t="s">
        <v>163</v>
      </c>
      <c r="D401" s="18">
        <v>4.3725404459991251E-3</v>
      </c>
      <c r="E401" s="19">
        <v>3.0750000000000002</v>
      </c>
      <c r="F401" s="18">
        <v>0</v>
      </c>
      <c r="G401" s="19">
        <v>64.429383471797124</v>
      </c>
      <c r="H401" s="19">
        <v>87.474027901454448</v>
      </c>
      <c r="I401" s="67">
        <v>0.63800000000000001</v>
      </c>
      <c r="J401" s="1">
        <v>9148</v>
      </c>
      <c r="K401" s="43">
        <v>1143.5</v>
      </c>
      <c r="L401" s="19">
        <v>1.82</v>
      </c>
      <c r="M401" s="19">
        <v>5768.97</v>
      </c>
      <c r="O401" s="1">
        <v>40</v>
      </c>
      <c r="P401" s="1">
        <v>123</v>
      </c>
      <c r="Q401">
        <v>0</v>
      </c>
      <c r="R401" s="1">
        <v>9148</v>
      </c>
      <c r="S401" s="60">
        <v>-0.15162756190299542</v>
      </c>
      <c r="T401" s="1">
        <v>5894</v>
      </c>
      <c r="U401" s="1">
        <v>6738</v>
      </c>
      <c r="V401" s="1">
        <v>5894</v>
      </c>
      <c r="W401" s="1">
        <v>8</v>
      </c>
      <c r="X401" s="18">
        <f t="shared" si="48"/>
        <v>4.3725404459991251E-3</v>
      </c>
      <c r="Y401" s="19">
        <f t="shared" si="44"/>
        <v>3.0750000000000002</v>
      </c>
      <c r="Z401" s="18">
        <f t="shared" si="45"/>
        <v>0</v>
      </c>
      <c r="AA401" s="19">
        <f t="shared" si="42"/>
        <v>64.429383471797124</v>
      </c>
      <c r="AB401" s="19">
        <f t="shared" si="43"/>
        <v>87.474027901454448</v>
      </c>
      <c r="AC401" s="18">
        <f t="shared" si="46"/>
        <v>8.7450808919982512E-2</v>
      </c>
      <c r="AD401" s="43">
        <f t="shared" si="47"/>
        <v>1143.5</v>
      </c>
    </row>
    <row r="402" spans="1:30">
      <c r="A402">
        <v>2011</v>
      </c>
      <c r="B402">
        <v>57</v>
      </c>
      <c r="C402" t="s">
        <v>163</v>
      </c>
      <c r="D402" s="18">
        <v>2.9469548133595285E-3</v>
      </c>
      <c r="E402" s="19">
        <v>3.0370370370370372</v>
      </c>
      <c r="F402" s="18">
        <v>3.7037037037037035E-2</v>
      </c>
      <c r="G402" s="19">
        <v>65.302335734555768</v>
      </c>
      <c r="H402" s="19">
        <v>88.663307646710138</v>
      </c>
      <c r="I402" s="67">
        <v>0.63800000000000001</v>
      </c>
      <c r="J402" s="1">
        <v>9162</v>
      </c>
      <c r="K402" s="43">
        <v>1145.25</v>
      </c>
      <c r="L402" s="19">
        <v>1.97</v>
      </c>
      <c r="M402" s="19">
        <v>6389.33</v>
      </c>
      <c r="O402" s="1">
        <v>27</v>
      </c>
      <c r="P402" s="1">
        <v>82</v>
      </c>
      <c r="Q402">
        <v>1</v>
      </c>
      <c r="R402" s="1">
        <v>9162</v>
      </c>
      <c r="S402" s="60">
        <v>1.5303891560995986E-3</v>
      </c>
      <c r="T402" s="1">
        <v>5983</v>
      </c>
      <c r="U402" s="1">
        <v>6748</v>
      </c>
      <c r="V402" s="1">
        <v>5983</v>
      </c>
      <c r="W402" s="1">
        <v>8</v>
      </c>
      <c r="X402" s="18">
        <f t="shared" si="48"/>
        <v>2.9469548133595285E-3</v>
      </c>
      <c r="Y402" s="19">
        <f t="shared" si="44"/>
        <v>3.0370370370370372</v>
      </c>
      <c r="Z402" s="18">
        <f t="shared" si="45"/>
        <v>3.7037037037037035E-2</v>
      </c>
      <c r="AA402" s="19">
        <f t="shared" si="42"/>
        <v>65.302335734555768</v>
      </c>
      <c r="AB402" s="19">
        <f t="shared" si="43"/>
        <v>88.663307646710138</v>
      </c>
      <c r="AC402" s="18">
        <f t="shared" si="46"/>
        <v>8.7317179655097138E-2</v>
      </c>
      <c r="AD402" s="43">
        <f t="shared" si="47"/>
        <v>1145.25</v>
      </c>
    </row>
    <row r="403" spans="1:30">
      <c r="A403">
        <v>2012</v>
      </c>
      <c r="B403">
        <v>57</v>
      </c>
      <c r="C403" t="s">
        <v>163</v>
      </c>
      <c r="D403" s="18">
        <v>1.8526591107236269E-3</v>
      </c>
      <c r="E403" s="19">
        <v>3.2352941176470589</v>
      </c>
      <c r="F403" s="18">
        <v>0</v>
      </c>
      <c r="G403" s="19">
        <v>67.098953792502186</v>
      </c>
      <c r="H403" s="19">
        <v>91.093357005474189</v>
      </c>
      <c r="I403" s="67">
        <v>0.63800000000000001</v>
      </c>
      <c r="J403" s="1">
        <v>9176</v>
      </c>
      <c r="K403" s="43">
        <v>1147</v>
      </c>
      <c r="L403" s="68">
        <v>2.0049999999999999</v>
      </c>
      <c r="M403" s="19">
        <v>8509.1299999999992</v>
      </c>
      <c r="O403" s="1">
        <v>17</v>
      </c>
      <c r="P403" s="1">
        <v>55</v>
      </c>
      <c r="Q403">
        <v>0</v>
      </c>
      <c r="R403" s="1">
        <v>9176</v>
      </c>
      <c r="S403" s="60">
        <v>1.5280506439641073E-3</v>
      </c>
      <c r="T403" s="1">
        <v>6157</v>
      </c>
      <c r="U403" s="1">
        <v>6759</v>
      </c>
      <c r="V403" s="1">
        <v>6157</v>
      </c>
      <c r="W403" s="1">
        <v>8</v>
      </c>
      <c r="X403" s="18">
        <f t="shared" si="48"/>
        <v>1.8526591107236269E-3</v>
      </c>
      <c r="Y403" s="19">
        <f t="shared" si="44"/>
        <v>3.2352941176470589</v>
      </c>
      <c r="Z403" s="18">
        <f t="shared" si="45"/>
        <v>0</v>
      </c>
      <c r="AA403" s="19">
        <f t="shared" si="42"/>
        <v>67.098953792502186</v>
      </c>
      <c r="AB403" s="19">
        <f t="shared" si="43"/>
        <v>91.093357005474189</v>
      </c>
      <c r="AC403" s="18">
        <f t="shared" si="46"/>
        <v>8.7183958151700089E-2</v>
      </c>
      <c r="AD403" s="43">
        <f t="shared" si="47"/>
        <v>1147</v>
      </c>
    </row>
    <row r="404" spans="1:30">
      <c r="A404">
        <v>2013</v>
      </c>
      <c r="B404">
        <v>57</v>
      </c>
      <c r="C404" t="s">
        <v>163</v>
      </c>
      <c r="D404" s="18">
        <v>2.1126016689553186E-3</v>
      </c>
      <c r="E404" s="19">
        <v>2.95</v>
      </c>
      <c r="F404" s="18">
        <v>0</v>
      </c>
      <c r="G404" s="19">
        <v>66.219499313404455</v>
      </c>
      <c r="H404" s="19">
        <v>89.903915101104261</v>
      </c>
      <c r="I404" s="67">
        <v>0.63800000000000001</v>
      </c>
      <c r="J404" s="1">
        <v>9467</v>
      </c>
      <c r="K404" s="43">
        <v>1183.375</v>
      </c>
      <c r="L404" s="19">
        <v>2.04</v>
      </c>
      <c r="M404" s="19">
        <v>8190.22</v>
      </c>
      <c r="O404" s="1">
        <v>20</v>
      </c>
      <c r="P404" s="1">
        <v>59</v>
      </c>
      <c r="Q404">
        <v>0</v>
      </c>
      <c r="R404" s="1">
        <v>9467</v>
      </c>
      <c r="S404" s="60">
        <v>3.1713164777680936E-2</v>
      </c>
      <c r="T404" s="1">
        <v>6269</v>
      </c>
      <c r="U404" s="1">
        <v>6973</v>
      </c>
      <c r="V404" s="1">
        <v>6269</v>
      </c>
      <c r="W404" s="1">
        <v>8</v>
      </c>
      <c r="X404" s="18">
        <f t="shared" si="48"/>
        <v>2.1126016689553186E-3</v>
      </c>
      <c r="Y404" s="19">
        <f t="shared" si="44"/>
        <v>2.95</v>
      </c>
      <c r="Z404" s="18">
        <f t="shared" si="45"/>
        <v>0</v>
      </c>
      <c r="AA404" s="19">
        <f t="shared" si="42"/>
        <v>66.219499313404455</v>
      </c>
      <c r="AB404" s="19">
        <f t="shared" si="43"/>
        <v>89.903915101104261</v>
      </c>
      <c r="AC404" s="18">
        <f t="shared" si="46"/>
        <v>8.4504066758212745E-2</v>
      </c>
      <c r="AD404" s="43">
        <f t="shared" si="47"/>
        <v>1183.375</v>
      </c>
    </row>
    <row r="405" spans="1:30">
      <c r="A405">
        <v>2014</v>
      </c>
      <c r="B405">
        <v>57</v>
      </c>
      <c r="C405" t="s">
        <v>163</v>
      </c>
      <c r="D405" s="18">
        <v>1.1594813955939707E-3</v>
      </c>
      <c r="E405" s="19">
        <v>2.2727272727272729</v>
      </c>
      <c r="F405" s="18">
        <v>9.0909090909090912E-2</v>
      </c>
      <c r="G405" s="19">
        <v>69.800780014757038</v>
      </c>
      <c r="H405" s="19">
        <v>94.762449914138529</v>
      </c>
      <c r="I405" s="67">
        <v>0.63800000000000001</v>
      </c>
      <c r="J405" s="1">
        <v>9487</v>
      </c>
      <c r="K405" s="43">
        <v>1185.875</v>
      </c>
      <c r="L405" s="68">
        <v>2.0950000000000002</v>
      </c>
      <c r="M405" s="19">
        <v>15498.61</v>
      </c>
      <c r="O405" s="1">
        <v>11</v>
      </c>
      <c r="P405" s="1">
        <v>25</v>
      </c>
      <c r="Q405">
        <v>1</v>
      </c>
      <c r="R405" s="1">
        <v>9487</v>
      </c>
      <c r="S405" s="60">
        <v>2.1126016689552163E-3</v>
      </c>
      <c r="T405" s="1">
        <v>6622</v>
      </c>
      <c r="U405" s="1">
        <v>6988</v>
      </c>
      <c r="V405" s="1">
        <v>6622</v>
      </c>
      <c r="W405" s="1">
        <v>8</v>
      </c>
      <c r="X405" s="18">
        <f t="shared" si="48"/>
        <v>1.1594813955939707E-3</v>
      </c>
      <c r="Y405" s="19">
        <f t="shared" si="44"/>
        <v>2.2727272727272729</v>
      </c>
      <c r="Z405" s="18">
        <f t="shared" si="45"/>
        <v>9.0909090909090912E-2</v>
      </c>
      <c r="AA405" s="19">
        <f t="shared" si="42"/>
        <v>69.800780014757038</v>
      </c>
      <c r="AB405" s="19">
        <f t="shared" si="43"/>
        <v>94.762449914138529</v>
      </c>
      <c r="AC405" s="18">
        <f t="shared" si="46"/>
        <v>8.4325919679561503E-2</v>
      </c>
      <c r="AD405" s="43">
        <f t="shared" si="47"/>
        <v>1185.875</v>
      </c>
    </row>
    <row r="406" spans="1:30">
      <c r="A406">
        <v>2008</v>
      </c>
      <c r="B406">
        <v>58</v>
      </c>
      <c r="C406" s="26" t="s">
        <v>165</v>
      </c>
      <c r="D406" s="18">
        <v>4.8352267392733073E-3</v>
      </c>
      <c r="E406" s="19">
        <v>2.4174757281553396</v>
      </c>
      <c r="F406" s="18">
        <v>0</v>
      </c>
      <c r="G406" s="19">
        <v>53.333020373673833</v>
      </c>
      <c r="H406" s="19">
        <v>83.524481693868552</v>
      </c>
      <c r="I406" s="67">
        <v>0.52400000000000002</v>
      </c>
      <c r="J406" s="1">
        <v>21302</v>
      </c>
      <c r="K406" s="43">
        <v>1014.3809523809524</v>
      </c>
      <c r="L406" s="19">
        <v>1.72</v>
      </c>
      <c r="M406" s="19">
        <v>8623.83</v>
      </c>
      <c r="O406" s="1">
        <v>103</v>
      </c>
      <c r="P406" s="1">
        <v>249</v>
      </c>
      <c r="Q406">
        <v>0</v>
      </c>
      <c r="R406" s="1">
        <v>21302</v>
      </c>
      <c r="S406" s="60">
        <v>2.3544109167787708E-2</v>
      </c>
      <c r="T406" s="1">
        <v>11361</v>
      </c>
      <c r="U406" s="1">
        <v>13602</v>
      </c>
      <c r="V406" s="1">
        <v>11361</v>
      </c>
      <c r="W406" s="1">
        <v>21</v>
      </c>
      <c r="X406" s="18">
        <f t="shared" si="48"/>
        <v>4.8352267392733073E-3</v>
      </c>
      <c r="Y406" s="19">
        <f t="shared" si="44"/>
        <v>2.4174757281553396</v>
      </c>
      <c r="Z406" s="18">
        <f t="shared" si="45"/>
        <v>0</v>
      </c>
      <c r="AA406" s="19">
        <f t="shared" si="42"/>
        <v>53.333020373673833</v>
      </c>
      <c r="AB406" s="19">
        <f t="shared" si="43"/>
        <v>83.524481693868552</v>
      </c>
      <c r="AC406" s="18">
        <f t="shared" si="46"/>
        <v>9.8582292742465494E-2</v>
      </c>
      <c r="AD406" s="43">
        <f t="shared" si="47"/>
        <v>1014.3809523809524</v>
      </c>
    </row>
    <row r="407" spans="1:30">
      <c r="A407">
        <v>2009</v>
      </c>
      <c r="B407">
        <v>58</v>
      </c>
      <c r="C407" t="s">
        <v>165</v>
      </c>
      <c r="D407" s="18">
        <v>6.2700358287761642E-3</v>
      </c>
      <c r="E407" s="19">
        <v>2.4436090225563909</v>
      </c>
      <c r="F407" s="18">
        <v>0</v>
      </c>
      <c r="G407" s="19">
        <v>56.416179521025832</v>
      </c>
      <c r="H407" s="19">
        <v>88.356467808623734</v>
      </c>
      <c r="I407" s="67">
        <v>0.52400000000000002</v>
      </c>
      <c r="J407" s="1">
        <v>21212</v>
      </c>
      <c r="K407" s="43">
        <v>1010.0952380952381</v>
      </c>
      <c r="L407" s="19">
        <v>1.84</v>
      </c>
      <c r="M407" s="19">
        <v>9227.01</v>
      </c>
      <c r="O407" s="1">
        <v>133</v>
      </c>
      <c r="P407" s="1">
        <v>325</v>
      </c>
      <c r="Q407">
        <v>0</v>
      </c>
      <c r="R407" s="1">
        <v>21212</v>
      </c>
      <c r="S407" s="60">
        <v>-4.2249554032485204E-3</v>
      </c>
      <c r="T407" s="1">
        <v>11967</v>
      </c>
      <c r="U407" s="1">
        <v>13544</v>
      </c>
      <c r="V407" s="1">
        <v>11967</v>
      </c>
      <c r="W407" s="1">
        <v>21</v>
      </c>
      <c r="X407" s="18">
        <f t="shared" si="48"/>
        <v>6.2700358287761642E-3</v>
      </c>
      <c r="Y407" s="19">
        <f t="shared" si="44"/>
        <v>2.4436090225563909</v>
      </c>
      <c r="Z407" s="18">
        <f t="shared" si="45"/>
        <v>0</v>
      </c>
      <c r="AA407" s="19">
        <f t="shared" si="42"/>
        <v>56.416179521025832</v>
      </c>
      <c r="AB407" s="19">
        <f t="shared" si="43"/>
        <v>88.356467808623734</v>
      </c>
      <c r="AC407" s="18">
        <f t="shared" si="46"/>
        <v>9.9000565717518377E-2</v>
      </c>
      <c r="AD407" s="43">
        <f t="shared" si="47"/>
        <v>1010.0952380952381</v>
      </c>
    </row>
    <row r="408" spans="1:30">
      <c r="A408">
        <v>2010</v>
      </c>
      <c r="B408">
        <v>58</v>
      </c>
      <c r="C408" t="s">
        <v>165</v>
      </c>
      <c r="D408" s="18">
        <v>5.7302307040709554E-3</v>
      </c>
      <c r="E408" s="19">
        <v>2.4086956521739129</v>
      </c>
      <c r="F408" s="18">
        <v>8.6956521739130436E-3</v>
      </c>
      <c r="G408" s="19">
        <v>61.537694952414171</v>
      </c>
      <c r="H408" s="19">
        <v>95.263807466831224</v>
      </c>
      <c r="I408" s="67">
        <v>0.64800000000000002</v>
      </c>
      <c r="J408" s="1">
        <v>20069</v>
      </c>
      <c r="K408" s="43">
        <v>955.66666666666663</v>
      </c>
      <c r="L408" s="19">
        <v>1.82</v>
      </c>
      <c r="M408" s="19">
        <v>12651.79</v>
      </c>
      <c r="O408" s="1">
        <v>115</v>
      </c>
      <c r="P408" s="1">
        <v>277</v>
      </c>
      <c r="Q408">
        <v>1</v>
      </c>
      <c r="R408" s="1">
        <v>20069</v>
      </c>
      <c r="S408" s="60">
        <v>-5.3884593626249311E-2</v>
      </c>
      <c r="T408" s="1">
        <v>12350</v>
      </c>
      <c r="U408" s="1">
        <v>12964</v>
      </c>
      <c r="V408" s="1">
        <v>12350</v>
      </c>
      <c r="W408" s="1">
        <v>21</v>
      </c>
      <c r="X408" s="18">
        <f t="shared" si="48"/>
        <v>5.7302307040709554E-3</v>
      </c>
      <c r="Y408" s="19">
        <f t="shared" si="44"/>
        <v>2.4086956521739129</v>
      </c>
      <c r="Z408" s="18">
        <f t="shared" si="45"/>
        <v>8.6956521739130436E-3</v>
      </c>
      <c r="AA408" s="19">
        <f t="shared" si="42"/>
        <v>61.537694952414171</v>
      </c>
      <c r="AB408" s="19">
        <f t="shared" si="43"/>
        <v>95.263807466831224</v>
      </c>
      <c r="AC408" s="18">
        <f t="shared" si="46"/>
        <v>0.10463899546564352</v>
      </c>
      <c r="AD408" s="43">
        <f t="shared" si="47"/>
        <v>955.66666666666663</v>
      </c>
    </row>
    <row r="409" spans="1:30">
      <c r="A409">
        <v>2011</v>
      </c>
      <c r="B409">
        <v>58</v>
      </c>
      <c r="C409" t="s">
        <v>165</v>
      </c>
      <c r="D409" s="18">
        <v>5.5717297460094366E-3</v>
      </c>
      <c r="E409" s="19">
        <v>2.4324324324324325</v>
      </c>
      <c r="F409" s="18">
        <v>0</v>
      </c>
      <c r="G409" s="19">
        <v>64.596928019275168</v>
      </c>
      <c r="H409" s="19">
        <v>100</v>
      </c>
      <c r="I409" s="67">
        <v>0.64800000000000002</v>
      </c>
      <c r="J409" s="1">
        <v>19922</v>
      </c>
      <c r="K409" s="43">
        <v>948.66666666666663</v>
      </c>
      <c r="L409" s="19">
        <v>1.97</v>
      </c>
      <c r="M409" s="19">
        <v>14597.83</v>
      </c>
      <c r="O409" s="1">
        <v>111</v>
      </c>
      <c r="P409" s="1">
        <v>270</v>
      </c>
      <c r="Q409">
        <v>0</v>
      </c>
      <c r="R409" s="1">
        <v>19922</v>
      </c>
      <c r="S409" s="60">
        <v>-7.3247296825950103E-3</v>
      </c>
      <c r="T409" s="1">
        <v>12869</v>
      </c>
      <c r="U409" s="1">
        <v>12869</v>
      </c>
      <c r="V409" s="1">
        <v>12869</v>
      </c>
      <c r="W409" s="1">
        <v>21</v>
      </c>
      <c r="X409" s="18">
        <f t="shared" si="48"/>
        <v>5.5717297460094366E-3</v>
      </c>
      <c r="Y409" s="19">
        <f t="shared" si="44"/>
        <v>2.4324324324324325</v>
      </c>
      <c r="Z409" s="18">
        <f t="shared" si="45"/>
        <v>0</v>
      </c>
      <c r="AA409" s="19">
        <f t="shared" si="42"/>
        <v>64.596928019275168</v>
      </c>
      <c r="AB409" s="19">
        <f t="shared" si="43"/>
        <v>100</v>
      </c>
      <c r="AC409" s="18">
        <f t="shared" si="46"/>
        <v>0.10541110330288123</v>
      </c>
      <c r="AD409" s="43">
        <f t="shared" si="47"/>
        <v>948.66666666666663</v>
      </c>
    </row>
    <row r="410" spans="1:30">
      <c r="A410">
        <v>2012</v>
      </c>
      <c r="B410">
        <v>58</v>
      </c>
      <c r="C410" t="s">
        <v>165</v>
      </c>
      <c r="D410" s="18">
        <v>6.6231862075939131E-3</v>
      </c>
      <c r="E410" s="19">
        <v>2.5725190839694658</v>
      </c>
      <c r="F410" s="18">
        <v>0</v>
      </c>
      <c r="G410" s="19">
        <v>64.598816927043828</v>
      </c>
      <c r="H410" s="19">
        <v>100</v>
      </c>
      <c r="I410" s="67">
        <v>0.64800000000000002</v>
      </c>
      <c r="J410" s="1">
        <v>19779</v>
      </c>
      <c r="K410" s="43">
        <v>941.85714285714289</v>
      </c>
      <c r="L410" s="68">
        <v>2.0049999999999999</v>
      </c>
      <c r="M410" s="19">
        <v>14049.01</v>
      </c>
      <c r="O410" s="1">
        <v>131</v>
      </c>
      <c r="P410" s="1">
        <v>337</v>
      </c>
      <c r="Q410">
        <v>0</v>
      </c>
      <c r="R410" s="1">
        <v>19779</v>
      </c>
      <c r="S410" s="60">
        <v>-7.1779941772914801E-3</v>
      </c>
      <c r="T410" s="1">
        <v>12777</v>
      </c>
      <c r="U410" s="1">
        <v>12777</v>
      </c>
      <c r="V410" s="1">
        <v>12777</v>
      </c>
      <c r="W410" s="1">
        <v>21</v>
      </c>
      <c r="X410" s="18">
        <f t="shared" si="48"/>
        <v>6.6231862075939131E-3</v>
      </c>
      <c r="Y410" s="19">
        <f t="shared" si="44"/>
        <v>2.5725190839694658</v>
      </c>
      <c r="Z410" s="18">
        <f t="shared" si="45"/>
        <v>0</v>
      </c>
      <c r="AA410" s="19">
        <f t="shared" si="42"/>
        <v>64.598816927043828</v>
      </c>
      <c r="AB410" s="19">
        <f t="shared" si="43"/>
        <v>100</v>
      </c>
      <c r="AC410" s="18">
        <f t="shared" si="46"/>
        <v>0.10617321401486426</v>
      </c>
      <c r="AD410" s="43">
        <f t="shared" si="47"/>
        <v>941.85714285714289</v>
      </c>
    </row>
    <row r="411" spans="1:30">
      <c r="A411">
        <v>2013</v>
      </c>
      <c r="B411">
        <v>58</v>
      </c>
      <c r="C411" t="s">
        <v>165</v>
      </c>
      <c r="D411" s="18">
        <v>7.2227169288611856E-3</v>
      </c>
      <c r="E411" s="19">
        <v>2.6232876712328768</v>
      </c>
      <c r="F411" s="18">
        <v>6.8493150684931503E-3</v>
      </c>
      <c r="G411" s="19">
        <v>64.598792915800928</v>
      </c>
      <c r="H411" s="19">
        <v>100</v>
      </c>
      <c r="I411" s="67">
        <v>0.64800000000000002</v>
      </c>
      <c r="J411" s="1">
        <v>20214</v>
      </c>
      <c r="K411" s="43">
        <v>962.57142857142856</v>
      </c>
      <c r="L411" s="19">
        <v>2.04</v>
      </c>
      <c r="M411" s="19">
        <v>14570.29</v>
      </c>
      <c r="O411" s="1">
        <v>146</v>
      </c>
      <c r="P411" s="1">
        <v>383</v>
      </c>
      <c r="Q411">
        <v>1</v>
      </c>
      <c r="R411" s="1">
        <v>20214</v>
      </c>
      <c r="S411" s="60">
        <v>2.1993022903078918E-2</v>
      </c>
      <c r="T411" s="1">
        <v>13058</v>
      </c>
      <c r="U411" s="1">
        <v>13058</v>
      </c>
      <c r="V411" s="1">
        <v>13058</v>
      </c>
      <c r="W411" s="1">
        <v>21</v>
      </c>
      <c r="X411" s="18">
        <f t="shared" si="48"/>
        <v>7.2227169288611856E-3</v>
      </c>
      <c r="Y411" s="19">
        <f t="shared" si="44"/>
        <v>2.6232876712328768</v>
      </c>
      <c r="Z411" s="18">
        <f t="shared" si="45"/>
        <v>6.8493150684931503E-3</v>
      </c>
      <c r="AA411" s="19">
        <f t="shared" si="42"/>
        <v>64.598792915800928</v>
      </c>
      <c r="AB411" s="19">
        <f t="shared" si="43"/>
        <v>100</v>
      </c>
      <c r="AC411" s="18">
        <f t="shared" si="46"/>
        <v>0.10388839418224993</v>
      </c>
      <c r="AD411" s="43">
        <f t="shared" si="47"/>
        <v>962.57142857142856</v>
      </c>
    </row>
    <row r="412" spans="1:30">
      <c r="A412">
        <v>2014</v>
      </c>
      <c r="B412">
        <v>58</v>
      </c>
      <c r="C412" t="s">
        <v>165</v>
      </c>
      <c r="D412" s="18">
        <v>7.1179691388750625E-3</v>
      </c>
      <c r="E412" s="19">
        <v>2.5804195804195804</v>
      </c>
      <c r="F412" s="18">
        <v>0</v>
      </c>
      <c r="G412" s="19">
        <v>64.599303135888491</v>
      </c>
      <c r="H412" s="19">
        <v>100</v>
      </c>
      <c r="I412" s="67">
        <v>0.64800000000000002</v>
      </c>
      <c r="J412" s="1">
        <v>20090</v>
      </c>
      <c r="K412" s="43">
        <v>956.66666666666663</v>
      </c>
      <c r="L412" s="68">
        <v>2.0950000000000002</v>
      </c>
      <c r="M412" s="19">
        <v>16131.76</v>
      </c>
      <c r="O412" s="1">
        <v>143</v>
      </c>
      <c r="P412" s="1">
        <v>369</v>
      </c>
      <c r="Q412">
        <v>0</v>
      </c>
      <c r="R412" s="1">
        <v>20090</v>
      </c>
      <c r="S412" s="60">
        <v>-6.1343623231423505E-3</v>
      </c>
      <c r="T412" s="1">
        <v>12978</v>
      </c>
      <c r="U412" s="1">
        <v>12978</v>
      </c>
      <c r="V412" s="1">
        <v>12978</v>
      </c>
      <c r="W412" s="1">
        <v>21</v>
      </c>
      <c r="X412" s="18">
        <f t="shared" si="48"/>
        <v>7.1179691388750625E-3</v>
      </c>
      <c r="Y412" s="19">
        <f t="shared" si="44"/>
        <v>2.5804195804195804</v>
      </c>
      <c r="Z412" s="18">
        <f t="shared" si="45"/>
        <v>0</v>
      </c>
      <c r="AA412" s="19">
        <f t="shared" si="42"/>
        <v>64.599303135888491</v>
      </c>
      <c r="AB412" s="19">
        <f t="shared" si="43"/>
        <v>100</v>
      </c>
      <c r="AC412" s="18">
        <f t="shared" si="46"/>
        <v>0.10452961672473868</v>
      </c>
      <c r="AD412" s="43">
        <f t="shared" si="47"/>
        <v>956.66666666666663</v>
      </c>
    </row>
    <row r="413" spans="1:30">
      <c r="A413">
        <v>2008</v>
      </c>
      <c r="B413">
        <v>59</v>
      </c>
      <c r="C413" t="s">
        <v>167</v>
      </c>
      <c r="D413" s="18">
        <v>1.3302294645826404E-3</v>
      </c>
      <c r="E413" s="19">
        <v>4.0625</v>
      </c>
      <c r="F413" s="18">
        <v>0</v>
      </c>
      <c r="G413" s="19">
        <v>0</v>
      </c>
      <c r="H413" s="19">
        <v>0</v>
      </c>
      <c r="I413" s="67">
        <v>0.56399999999999995</v>
      </c>
      <c r="J413" s="1">
        <v>12028</v>
      </c>
      <c r="K413" s="43">
        <v>2405.6</v>
      </c>
      <c r="L413" s="19">
        <v>1.72</v>
      </c>
      <c r="M413" s="19">
        <v>9973.7099999999991</v>
      </c>
      <c r="O413" s="1">
        <v>16</v>
      </c>
      <c r="P413" s="1">
        <v>65</v>
      </c>
      <c r="R413" s="1">
        <v>12028</v>
      </c>
      <c r="S413" s="60">
        <v>3.1914893617021267E-2</v>
      </c>
      <c r="W413" s="1">
        <v>5</v>
      </c>
      <c r="X413" s="18">
        <f t="shared" si="48"/>
        <v>1.3302294645826404E-3</v>
      </c>
      <c r="Y413" s="19">
        <f t="shared" si="44"/>
        <v>4.0625</v>
      </c>
      <c r="Z413" s="18">
        <f t="shared" si="45"/>
        <v>0</v>
      </c>
      <c r="AA413" s="19">
        <f t="shared" si="42"/>
        <v>0</v>
      </c>
      <c r="AB413" s="19">
        <f t="shared" si="43"/>
        <v>0</v>
      </c>
      <c r="AC413" s="18">
        <f t="shared" si="46"/>
        <v>4.1569670768207514E-2</v>
      </c>
      <c r="AD413" s="43">
        <f t="shared" si="47"/>
        <v>2405.6</v>
      </c>
    </row>
    <row r="414" spans="1:30">
      <c r="A414">
        <v>2009</v>
      </c>
      <c r="B414">
        <v>59</v>
      </c>
      <c r="C414" t="s">
        <v>167</v>
      </c>
      <c r="D414" s="18">
        <v>1.0778542409418787E-3</v>
      </c>
      <c r="E414" s="19">
        <v>4.4615384615384617</v>
      </c>
      <c r="F414" s="18">
        <v>0</v>
      </c>
      <c r="G414" s="19">
        <v>60.243760882182244</v>
      </c>
      <c r="H414" s="19">
        <v>76.73013339413977</v>
      </c>
      <c r="I414" s="67">
        <v>0.56399999999999995</v>
      </c>
      <c r="J414" s="1">
        <v>12061</v>
      </c>
      <c r="K414" s="43">
        <v>1507.625</v>
      </c>
      <c r="L414" s="19">
        <v>1.84</v>
      </c>
      <c r="M414" s="19">
        <v>9550.36</v>
      </c>
      <c r="O414" s="1">
        <v>13</v>
      </c>
      <c r="P414" s="1">
        <v>58</v>
      </c>
      <c r="R414" s="1">
        <v>12061</v>
      </c>
      <c r="S414" s="60">
        <v>2.743598270701586E-3</v>
      </c>
      <c r="T414" s="1">
        <v>7266</v>
      </c>
      <c r="U414" s="1">
        <v>8771</v>
      </c>
      <c r="V414" s="1">
        <v>6730</v>
      </c>
      <c r="W414" s="1">
        <v>8</v>
      </c>
      <c r="X414" s="18">
        <f t="shared" si="48"/>
        <v>1.0778542409418787E-3</v>
      </c>
      <c r="Y414" s="19">
        <f t="shared" si="44"/>
        <v>4.4615384615384617</v>
      </c>
      <c r="Z414" s="18">
        <f t="shared" si="45"/>
        <v>0</v>
      </c>
      <c r="AA414" s="19">
        <f t="shared" si="42"/>
        <v>60.243760882182244</v>
      </c>
      <c r="AB414" s="19">
        <f t="shared" si="43"/>
        <v>76.73013339413977</v>
      </c>
      <c r="AC414" s="18">
        <f t="shared" si="46"/>
        <v>6.6329491750269462E-2</v>
      </c>
      <c r="AD414" s="43">
        <f t="shared" si="47"/>
        <v>1507.625</v>
      </c>
    </row>
    <row r="415" spans="1:30">
      <c r="A415">
        <v>2010</v>
      </c>
      <c r="B415">
        <v>59</v>
      </c>
      <c r="C415" t="s">
        <v>167</v>
      </c>
      <c r="D415" s="18">
        <v>1.2673200405542413E-3</v>
      </c>
      <c r="E415" s="19">
        <v>3.2</v>
      </c>
      <c r="F415" s="18">
        <v>0</v>
      </c>
      <c r="G415" s="19">
        <v>144.00980060831361</v>
      </c>
      <c r="H415" s="19">
        <v>183.76087441445461</v>
      </c>
      <c r="I415" s="67">
        <v>0.65500000000000003</v>
      </c>
      <c r="J415" s="1">
        <v>11836</v>
      </c>
      <c r="K415" s="43">
        <v>1479.5</v>
      </c>
      <c r="L415" s="19">
        <v>1.82</v>
      </c>
      <c r="M415" s="19">
        <v>9871.43</v>
      </c>
      <c r="O415" s="1">
        <v>15</v>
      </c>
      <c r="P415" s="1">
        <v>48</v>
      </c>
      <c r="R415" s="1">
        <v>11836</v>
      </c>
      <c r="S415" s="60">
        <v>-1.8655169554763318E-2</v>
      </c>
      <c r="T415" s="1">
        <v>17045</v>
      </c>
      <c r="U415" s="1">
        <v>8966</v>
      </c>
      <c r="V415" s="1">
        <v>16476</v>
      </c>
      <c r="W415" s="1">
        <v>8</v>
      </c>
      <c r="X415" s="18">
        <f t="shared" si="48"/>
        <v>1.2673200405542413E-3</v>
      </c>
      <c r="Y415" s="19">
        <f t="shared" si="44"/>
        <v>3.2</v>
      </c>
      <c r="Z415" s="18">
        <f t="shared" si="45"/>
        <v>0</v>
      </c>
      <c r="AA415" s="19">
        <f t="shared" si="42"/>
        <v>144.00980060831361</v>
      </c>
      <c r="AB415" s="19">
        <f t="shared" si="43"/>
        <v>183.76087441445461</v>
      </c>
      <c r="AC415" s="18">
        <f t="shared" si="46"/>
        <v>6.759040216289286E-2</v>
      </c>
      <c r="AD415" s="43">
        <f t="shared" si="47"/>
        <v>1479.5</v>
      </c>
    </row>
    <row r="416" spans="1:30">
      <c r="A416">
        <v>2011</v>
      </c>
      <c r="B416">
        <v>59</v>
      </c>
      <c r="C416" t="s">
        <v>167</v>
      </c>
      <c r="D416" s="18">
        <v>2.5305778152678193E-4</v>
      </c>
      <c r="E416" s="19">
        <v>4</v>
      </c>
      <c r="F416" s="18">
        <v>0</v>
      </c>
      <c r="G416" s="19">
        <v>75.748629270350065</v>
      </c>
      <c r="H416" s="19">
        <v>100</v>
      </c>
      <c r="I416" s="67">
        <v>0.65500000000000003</v>
      </c>
      <c r="J416" s="1">
        <v>11855</v>
      </c>
      <c r="K416" s="43">
        <v>1481.875</v>
      </c>
      <c r="L416" s="19">
        <v>1.97</v>
      </c>
      <c r="M416" s="19">
        <v>16366.89</v>
      </c>
      <c r="O416" s="1">
        <v>3</v>
      </c>
      <c r="P416" s="1">
        <v>12</v>
      </c>
      <c r="R416" s="1">
        <v>11855</v>
      </c>
      <c r="S416" s="60">
        <v>1.6052720513686225E-3</v>
      </c>
      <c r="T416" s="1">
        <v>8980</v>
      </c>
      <c r="U416" s="1">
        <v>8980</v>
      </c>
      <c r="V416" s="1">
        <v>8980</v>
      </c>
      <c r="W416" s="1">
        <v>8</v>
      </c>
      <c r="X416" s="18">
        <f t="shared" si="48"/>
        <v>2.5305778152678193E-4</v>
      </c>
      <c r="Y416" s="19">
        <f t="shared" si="44"/>
        <v>4</v>
      </c>
      <c r="Z416" s="18">
        <f t="shared" si="45"/>
        <v>0</v>
      </c>
      <c r="AA416" s="19">
        <f t="shared" si="42"/>
        <v>75.748629270350065</v>
      </c>
      <c r="AB416" s="19">
        <f t="shared" si="43"/>
        <v>100</v>
      </c>
      <c r="AC416" s="18">
        <f t="shared" si="46"/>
        <v>6.7482075073808517E-2</v>
      </c>
      <c r="AD416" s="43">
        <f t="shared" si="47"/>
        <v>1481.875</v>
      </c>
    </row>
    <row r="417" spans="1:30">
      <c r="A417">
        <v>2012</v>
      </c>
      <c r="B417">
        <v>59</v>
      </c>
      <c r="C417" t="s">
        <v>167</v>
      </c>
      <c r="D417" s="18">
        <v>8.4231805929919142E-4</v>
      </c>
      <c r="E417" s="19">
        <v>2.8</v>
      </c>
      <c r="F417" s="18">
        <v>0.1</v>
      </c>
      <c r="G417" s="19">
        <v>75.749663072776286</v>
      </c>
      <c r="H417" s="19">
        <v>100</v>
      </c>
      <c r="I417" s="67">
        <v>0.65500000000000003</v>
      </c>
      <c r="J417" s="1">
        <v>11872</v>
      </c>
      <c r="K417" s="43">
        <v>1484</v>
      </c>
      <c r="L417" s="68">
        <v>2.0049999999999999</v>
      </c>
      <c r="M417" s="19">
        <v>13329.26</v>
      </c>
      <c r="O417" s="1">
        <v>10</v>
      </c>
      <c r="P417" s="1">
        <v>28</v>
      </c>
      <c r="Q417" s="1">
        <v>1</v>
      </c>
      <c r="R417" s="1">
        <v>11872</v>
      </c>
      <c r="S417" s="60">
        <v>1.4339940953185248E-3</v>
      </c>
      <c r="T417" s="1">
        <v>8993</v>
      </c>
      <c r="U417" s="1">
        <v>8993</v>
      </c>
      <c r="V417" s="1">
        <v>8993</v>
      </c>
      <c r="W417" s="1">
        <v>8</v>
      </c>
      <c r="X417" s="18">
        <f t="shared" si="48"/>
        <v>8.4231805929919142E-4</v>
      </c>
      <c r="Y417" s="19">
        <f t="shared" si="44"/>
        <v>2.8</v>
      </c>
      <c r="Z417" s="18">
        <f t="shared" si="45"/>
        <v>0.1</v>
      </c>
      <c r="AA417" s="19">
        <f t="shared" si="42"/>
        <v>75.749663072776286</v>
      </c>
      <c r="AB417" s="19">
        <f t="shared" si="43"/>
        <v>100</v>
      </c>
      <c r="AC417" s="18">
        <f t="shared" si="46"/>
        <v>6.7385444743935319E-2</v>
      </c>
      <c r="AD417" s="43">
        <f t="shared" si="47"/>
        <v>1484</v>
      </c>
    </row>
    <row r="418" spans="1:30">
      <c r="A418">
        <v>2013</v>
      </c>
      <c r="B418">
        <v>59</v>
      </c>
      <c r="C418" t="s">
        <v>167</v>
      </c>
      <c r="D418" s="18">
        <v>2.4491795248591722E-4</v>
      </c>
      <c r="E418" s="19">
        <v>3</v>
      </c>
      <c r="F418" s="18">
        <v>0</v>
      </c>
      <c r="G418" s="19">
        <v>75.753122703894192</v>
      </c>
      <c r="H418" s="19">
        <v>100</v>
      </c>
      <c r="I418" s="67">
        <v>0.65500000000000003</v>
      </c>
      <c r="J418" s="1">
        <v>12249</v>
      </c>
      <c r="K418" s="43">
        <v>1531.125</v>
      </c>
      <c r="L418" s="19">
        <v>2.04</v>
      </c>
      <c r="M418" s="19">
        <v>12340.68</v>
      </c>
      <c r="O418" s="1">
        <v>3</v>
      </c>
      <c r="P418" s="1">
        <v>9</v>
      </c>
      <c r="R418" s="1">
        <v>12249</v>
      </c>
      <c r="S418" s="60">
        <v>3.1755390835579433E-2</v>
      </c>
      <c r="T418" s="1">
        <v>9279</v>
      </c>
      <c r="U418" s="1">
        <v>9279</v>
      </c>
      <c r="V418" s="1">
        <v>9279</v>
      </c>
      <c r="W418" s="1">
        <v>8</v>
      </c>
      <c r="X418" s="18">
        <f t="shared" si="48"/>
        <v>2.4491795248591722E-4</v>
      </c>
      <c r="Y418" s="19">
        <f t="shared" si="44"/>
        <v>3</v>
      </c>
      <c r="Z418" s="18">
        <f t="shared" si="45"/>
        <v>0</v>
      </c>
      <c r="AA418" s="19">
        <f t="shared" si="42"/>
        <v>75.753122703894192</v>
      </c>
      <c r="AB418" s="19">
        <f t="shared" si="43"/>
        <v>100</v>
      </c>
      <c r="AC418" s="18">
        <f t="shared" si="46"/>
        <v>6.5311453996244592E-2</v>
      </c>
      <c r="AD418" s="43">
        <f t="shared" si="47"/>
        <v>1531.125</v>
      </c>
    </row>
    <row r="419" spans="1:30">
      <c r="A419">
        <v>2014</v>
      </c>
      <c r="B419">
        <v>59</v>
      </c>
      <c r="C419" t="s">
        <v>167</v>
      </c>
      <c r="D419" s="18">
        <v>5.7021831215379602E-4</v>
      </c>
      <c r="E419" s="19">
        <v>3.7142857142857144</v>
      </c>
      <c r="F419" s="18">
        <v>0</v>
      </c>
      <c r="G419" s="19">
        <v>75.749429781687851</v>
      </c>
      <c r="H419" s="19">
        <v>100</v>
      </c>
      <c r="I419" s="67">
        <v>0.65500000000000003</v>
      </c>
      <c r="J419" s="1">
        <v>12276</v>
      </c>
      <c r="K419" s="43">
        <v>1534.5</v>
      </c>
      <c r="L419" s="68">
        <v>2.0950000000000002</v>
      </c>
      <c r="M419" s="19">
        <v>16123.93</v>
      </c>
      <c r="O419" s="1">
        <v>7</v>
      </c>
      <c r="P419" s="1">
        <v>26</v>
      </c>
      <c r="R419" s="1">
        <v>12276</v>
      </c>
      <c r="S419" s="60">
        <v>2.2042615723731895E-3</v>
      </c>
      <c r="T419" s="1">
        <v>9299</v>
      </c>
      <c r="U419" s="1">
        <v>9299</v>
      </c>
      <c r="V419" s="1">
        <v>9299</v>
      </c>
      <c r="W419" s="1">
        <v>8</v>
      </c>
      <c r="X419" s="18">
        <f t="shared" si="48"/>
        <v>5.7021831215379602E-4</v>
      </c>
      <c r="Y419" s="19">
        <f t="shared" si="44"/>
        <v>3.7142857142857144</v>
      </c>
      <c r="Z419" s="18">
        <f t="shared" si="45"/>
        <v>0</v>
      </c>
      <c r="AA419" s="19">
        <f t="shared" si="42"/>
        <v>75.749429781687851</v>
      </c>
      <c r="AB419" s="19">
        <f t="shared" si="43"/>
        <v>100</v>
      </c>
      <c r="AC419" s="18">
        <f t="shared" si="46"/>
        <v>6.5167807103290981E-2</v>
      </c>
      <c r="AD419" s="43">
        <f t="shared" si="47"/>
        <v>1534.5</v>
      </c>
    </row>
    <row r="420" spans="1:30">
      <c r="A420">
        <v>2008</v>
      </c>
      <c r="B420">
        <v>60</v>
      </c>
      <c r="C420" s="26" t="s">
        <v>168</v>
      </c>
      <c r="D420" s="18">
        <v>1.7608733932030288E-3</v>
      </c>
      <c r="E420" s="19">
        <v>3.4</v>
      </c>
      <c r="F420" s="18">
        <v>0</v>
      </c>
      <c r="G420" s="19">
        <v>71.6235252685332</v>
      </c>
      <c r="H420" s="19">
        <v>87.100849988513673</v>
      </c>
      <c r="I420" s="67">
        <v>0.58099999999999996</v>
      </c>
      <c r="J420" s="1">
        <v>11358</v>
      </c>
      <c r="K420" s="43">
        <v>709.875</v>
      </c>
      <c r="L420" s="19">
        <v>1.72</v>
      </c>
      <c r="M420" s="19">
        <v>7301.15</v>
      </c>
      <c r="O420" s="1">
        <v>20</v>
      </c>
      <c r="P420" s="1">
        <v>68</v>
      </c>
      <c r="Q420" s="14"/>
      <c r="R420" s="1">
        <v>11358</v>
      </c>
      <c r="S420" s="60">
        <v>3.8018643757996795E-2</v>
      </c>
      <c r="T420" s="1">
        <v>8135</v>
      </c>
      <c r="U420" s="1">
        <v>8706</v>
      </c>
      <c r="V420" s="1">
        <v>7583</v>
      </c>
      <c r="W420" s="1">
        <v>16</v>
      </c>
      <c r="X420" s="18">
        <f t="shared" si="48"/>
        <v>1.7608733932030288E-3</v>
      </c>
      <c r="Y420" s="19">
        <f t="shared" si="44"/>
        <v>3.4</v>
      </c>
      <c r="Z420" s="18">
        <f t="shared" si="45"/>
        <v>0</v>
      </c>
      <c r="AA420" s="19">
        <f t="shared" si="42"/>
        <v>71.6235252685332</v>
      </c>
      <c r="AB420" s="19">
        <f t="shared" si="43"/>
        <v>87.100849988513673</v>
      </c>
      <c r="AC420" s="18">
        <f t="shared" si="46"/>
        <v>0.1408698714562423</v>
      </c>
      <c r="AD420" s="43">
        <f t="shared" si="47"/>
        <v>709.875</v>
      </c>
    </row>
    <row r="421" spans="1:30">
      <c r="A421">
        <v>2009</v>
      </c>
      <c r="B421">
        <v>60</v>
      </c>
      <c r="C421" t="s">
        <v>168</v>
      </c>
      <c r="D421" s="18">
        <v>1.5726017822820198E-3</v>
      </c>
      <c r="E421" s="19">
        <v>3.3888888888888888</v>
      </c>
      <c r="F421" s="18">
        <v>0</v>
      </c>
      <c r="G421" s="19">
        <v>0</v>
      </c>
      <c r="H421" s="19">
        <v>0</v>
      </c>
      <c r="I421" s="67">
        <v>0.58099999999999996</v>
      </c>
      <c r="J421" s="1">
        <v>11446</v>
      </c>
      <c r="K421" s="43">
        <v>953.83333333333337</v>
      </c>
      <c r="L421" s="19">
        <v>1.84</v>
      </c>
      <c r="M421" s="19">
        <v>6888.27</v>
      </c>
      <c r="O421" s="1">
        <v>18</v>
      </c>
      <c r="P421" s="1">
        <v>61</v>
      </c>
      <c r="Q421" s="14"/>
      <c r="R421" s="1">
        <v>11446</v>
      </c>
      <c r="S421" s="60">
        <v>7.7478429300932294E-3</v>
      </c>
      <c r="W421" s="1">
        <v>12</v>
      </c>
      <c r="X421" s="18">
        <f t="shared" si="48"/>
        <v>1.5726017822820198E-3</v>
      </c>
      <c r="Y421" s="19">
        <f t="shared" si="44"/>
        <v>3.3888888888888888</v>
      </c>
      <c r="Z421" s="18">
        <f t="shared" si="45"/>
        <v>0</v>
      </c>
      <c r="AA421" s="19">
        <f t="shared" si="42"/>
        <v>0</v>
      </c>
      <c r="AB421" s="19">
        <f t="shared" si="43"/>
        <v>0</v>
      </c>
      <c r="AC421" s="18">
        <f t="shared" si="46"/>
        <v>0.10484011881880134</v>
      </c>
      <c r="AD421" s="43">
        <f t="shared" si="47"/>
        <v>953.83333333333337</v>
      </c>
    </row>
    <row r="422" spans="1:30">
      <c r="A422">
        <v>2010</v>
      </c>
      <c r="B422">
        <v>60</v>
      </c>
      <c r="C422" t="s">
        <v>168</v>
      </c>
      <c r="D422" s="18">
        <v>2.5624599615631004E-3</v>
      </c>
      <c r="E422" s="19">
        <v>2.5357142857142856</v>
      </c>
      <c r="F422" s="18">
        <v>0</v>
      </c>
      <c r="G422" s="19">
        <v>82.968792898325248</v>
      </c>
      <c r="H422" s="19">
        <v>97.990708478513355</v>
      </c>
      <c r="I422" s="67">
        <v>0.68899999999999995</v>
      </c>
      <c r="J422" s="1">
        <v>10927</v>
      </c>
      <c r="K422" s="43">
        <v>910.58333333333337</v>
      </c>
      <c r="L422" s="19">
        <v>1.82</v>
      </c>
      <c r="M422" s="19">
        <v>8275.43</v>
      </c>
      <c r="O422" s="1">
        <v>28</v>
      </c>
      <c r="P422" s="1">
        <v>71</v>
      </c>
      <c r="Q422" s="14"/>
      <c r="R422" s="1">
        <v>10927</v>
      </c>
      <c r="S422" s="60">
        <v>-4.5343351389131592E-2</v>
      </c>
      <c r="T422" s="1">
        <v>9066</v>
      </c>
      <c r="U422" s="1">
        <v>8610</v>
      </c>
      <c r="V422" s="1">
        <v>8437</v>
      </c>
      <c r="W422" s="1">
        <v>12</v>
      </c>
      <c r="X422" s="18">
        <f t="shared" si="48"/>
        <v>2.5624599615631004E-3</v>
      </c>
      <c r="Y422" s="19">
        <f t="shared" si="44"/>
        <v>2.5357142857142856</v>
      </c>
      <c r="Z422" s="18">
        <f t="shared" si="45"/>
        <v>0</v>
      </c>
      <c r="AA422" s="19">
        <f t="shared" si="42"/>
        <v>82.968792898325248</v>
      </c>
      <c r="AB422" s="19">
        <f t="shared" si="43"/>
        <v>97.990708478513355</v>
      </c>
      <c r="AC422" s="18">
        <f t="shared" si="46"/>
        <v>0.10981971263841858</v>
      </c>
      <c r="AD422" s="43">
        <f t="shared" si="47"/>
        <v>910.58333333333337</v>
      </c>
    </row>
    <row r="423" spans="1:30">
      <c r="A423">
        <v>2011</v>
      </c>
      <c r="B423">
        <v>60</v>
      </c>
      <c r="C423" t="s">
        <v>168</v>
      </c>
      <c r="D423" s="18">
        <v>1.276440554339898E-3</v>
      </c>
      <c r="E423" s="19">
        <v>2.6428571428571428</v>
      </c>
      <c r="F423" s="18">
        <v>0</v>
      </c>
      <c r="G423" s="19">
        <v>82.658643326039382</v>
      </c>
      <c r="H423" s="19">
        <v>97.99814857671835</v>
      </c>
      <c r="I423" s="67">
        <v>0.68899999999999995</v>
      </c>
      <c r="J423" s="1">
        <v>10968</v>
      </c>
      <c r="K423" s="43">
        <v>914</v>
      </c>
      <c r="L423" s="19">
        <v>1.97</v>
      </c>
      <c r="M423" s="19">
        <v>9550.98</v>
      </c>
      <c r="O423" s="1">
        <v>14</v>
      </c>
      <c r="P423" s="1">
        <v>37</v>
      </c>
      <c r="Q423" s="14"/>
      <c r="R423" s="1">
        <v>10968</v>
      </c>
      <c r="S423" s="60">
        <v>3.7521735151460067E-3</v>
      </c>
      <c r="T423" s="1">
        <v>9066</v>
      </c>
      <c r="U423" s="1">
        <v>8642</v>
      </c>
      <c r="V423" s="1">
        <v>8469</v>
      </c>
      <c r="W423" s="1">
        <v>12</v>
      </c>
      <c r="X423" s="18">
        <f t="shared" si="48"/>
        <v>1.276440554339898E-3</v>
      </c>
      <c r="Y423" s="19">
        <f t="shared" si="44"/>
        <v>2.6428571428571428</v>
      </c>
      <c r="Z423" s="18">
        <f t="shared" si="45"/>
        <v>0</v>
      </c>
      <c r="AA423" s="19">
        <f t="shared" si="42"/>
        <v>82.658643326039382</v>
      </c>
      <c r="AB423" s="19">
        <f t="shared" si="43"/>
        <v>97.99814857671835</v>
      </c>
      <c r="AC423" s="18">
        <f t="shared" si="46"/>
        <v>0.10940919037199125</v>
      </c>
      <c r="AD423" s="43">
        <f t="shared" si="47"/>
        <v>914</v>
      </c>
    </row>
    <row r="424" spans="1:30">
      <c r="A424">
        <v>2012</v>
      </c>
      <c r="B424">
        <v>60</v>
      </c>
      <c r="C424" t="s">
        <v>168</v>
      </c>
      <c r="D424" s="18">
        <v>5.4510765876260563E-4</v>
      </c>
      <c r="E424" s="19">
        <v>3.6666666666666665</v>
      </c>
      <c r="F424" s="18">
        <v>0</v>
      </c>
      <c r="G424" s="19">
        <v>82.365767239029708</v>
      </c>
      <c r="H424" s="19">
        <v>97.647872708405387</v>
      </c>
      <c r="I424" s="67">
        <v>0.68899999999999995</v>
      </c>
      <c r="J424" s="1">
        <v>11007</v>
      </c>
      <c r="K424" s="43">
        <v>917.25</v>
      </c>
      <c r="L424" s="68">
        <v>2.0049999999999999</v>
      </c>
      <c r="M424" s="19">
        <v>10357.98</v>
      </c>
      <c r="O424" s="1">
        <v>6</v>
      </c>
      <c r="P424" s="1">
        <v>22</v>
      </c>
      <c r="Q424" s="14"/>
      <c r="R424" s="1">
        <v>11007</v>
      </c>
      <c r="S424" s="60">
        <v>3.5557986870897729E-3</v>
      </c>
      <c r="T424" s="1">
        <v>9066</v>
      </c>
      <c r="U424" s="1">
        <v>8673</v>
      </c>
      <c r="V424" s="1">
        <v>8469</v>
      </c>
      <c r="W424" s="1">
        <v>12</v>
      </c>
      <c r="X424" s="18">
        <f t="shared" si="48"/>
        <v>5.4510765876260563E-4</v>
      </c>
      <c r="Y424" s="19">
        <f t="shared" si="44"/>
        <v>3.6666666666666665</v>
      </c>
      <c r="Z424" s="18">
        <f t="shared" si="45"/>
        <v>0</v>
      </c>
      <c r="AA424" s="19">
        <f t="shared" si="42"/>
        <v>82.365767239029708</v>
      </c>
      <c r="AB424" s="19">
        <f t="shared" si="43"/>
        <v>97.647872708405387</v>
      </c>
      <c r="AC424" s="18">
        <f t="shared" si="46"/>
        <v>0.10902153175252113</v>
      </c>
      <c r="AD424" s="43">
        <f t="shared" si="47"/>
        <v>917.25</v>
      </c>
    </row>
    <row r="425" spans="1:30">
      <c r="A425">
        <v>2013</v>
      </c>
      <c r="B425">
        <v>60</v>
      </c>
      <c r="C425" t="s">
        <v>168</v>
      </c>
      <c r="D425" s="18">
        <v>1.7571604287471446E-4</v>
      </c>
      <c r="E425" s="19">
        <v>2</v>
      </c>
      <c r="F425" s="18">
        <v>0</v>
      </c>
      <c r="G425" s="19">
        <v>83.465120365489369</v>
      </c>
      <c r="H425" s="19">
        <v>96.1534173263463</v>
      </c>
      <c r="I425" s="67">
        <v>0.68899999999999995</v>
      </c>
      <c r="J425" s="1">
        <v>11382</v>
      </c>
      <c r="K425" s="43">
        <v>948.5</v>
      </c>
      <c r="L425" s="19">
        <v>2.04</v>
      </c>
      <c r="M425" s="19">
        <v>12413.65</v>
      </c>
      <c r="O425" s="1">
        <v>2</v>
      </c>
      <c r="P425" s="1">
        <v>4</v>
      </c>
      <c r="Q425" s="14"/>
      <c r="R425" s="1">
        <v>11382</v>
      </c>
      <c r="S425" s="60">
        <v>3.4069228672662932E-2</v>
      </c>
      <c r="T425" s="1">
        <v>9500</v>
      </c>
      <c r="U425" s="1">
        <v>8969</v>
      </c>
      <c r="V425" s="1">
        <v>8624</v>
      </c>
      <c r="W425" s="1">
        <v>12</v>
      </c>
      <c r="X425" s="18">
        <f t="shared" si="48"/>
        <v>1.7571604287471446E-4</v>
      </c>
      <c r="Y425" s="19">
        <f t="shared" si="44"/>
        <v>2</v>
      </c>
      <c r="Z425" s="18">
        <f t="shared" si="45"/>
        <v>0</v>
      </c>
      <c r="AA425" s="19">
        <f t="shared" si="42"/>
        <v>83.465120365489369</v>
      </c>
      <c r="AB425" s="19">
        <f t="shared" si="43"/>
        <v>96.1534173263463</v>
      </c>
      <c r="AC425" s="18">
        <f t="shared" si="46"/>
        <v>0.10542962572482868</v>
      </c>
      <c r="AD425" s="43">
        <f t="shared" si="47"/>
        <v>948.5</v>
      </c>
    </row>
    <row r="426" spans="1:30">
      <c r="A426">
        <v>2014</v>
      </c>
      <c r="B426">
        <v>60</v>
      </c>
      <c r="C426" t="s">
        <v>168</v>
      </c>
      <c r="D426" s="18">
        <v>0</v>
      </c>
      <c r="E426" s="19">
        <v>0</v>
      </c>
      <c r="F426" s="18">
        <v>0</v>
      </c>
      <c r="G426" s="19">
        <v>86.140519730510107</v>
      </c>
      <c r="H426" s="19">
        <v>100</v>
      </c>
      <c r="I426" s="67">
        <v>0.68899999999999995</v>
      </c>
      <c r="J426" s="1">
        <v>11429</v>
      </c>
      <c r="K426" s="43">
        <v>952.41666666666663</v>
      </c>
      <c r="L426" s="68">
        <v>2.0950000000000002</v>
      </c>
      <c r="M426" s="19">
        <v>13899.88</v>
      </c>
      <c r="O426" s="1"/>
      <c r="P426" s="1">
        <v>0</v>
      </c>
      <c r="Q426" s="14"/>
      <c r="R426" s="1">
        <v>11429</v>
      </c>
      <c r="S426" s="60">
        <v>4.1293270075557498E-3</v>
      </c>
      <c r="T426" s="1">
        <v>9845</v>
      </c>
      <c r="U426" s="1">
        <v>9006</v>
      </c>
      <c r="V426" s="1">
        <v>9006</v>
      </c>
      <c r="W426" s="1">
        <v>12</v>
      </c>
      <c r="X426" s="18">
        <f t="shared" si="48"/>
        <v>0</v>
      </c>
      <c r="Y426" s="19">
        <f t="shared" si="44"/>
        <v>0</v>
      </c>
      <c r="Z426" s="18">
        <f t="shared" si="45"/>
        <v>0</v>
      </c>
      <c r="AA426" s="19">
        <f t="shared" si="42"/>
        <v>86.140519730510107</v>
      </c>
      <c r="AB426" s="19">
        <f t="shared" si="43"/>
        <v>100</v>
      </c>
      <c r="AC426" s="18">
        <f t="shared" si="46"/>
        <v>0.10499606264765071</v>
      </c>
      <c r="AD426" s="43">
        <f t="shared" si="47"/>
        <v>952.41666666666663</v>
      </c>
    </row>
    <row r="427" spans="1:30">
      <c r="A427">
        <v>2008</v>
      </c>
      <c r="B427">
        <v>61</v>
      </c>
      <c r="C427" s="26" t="s">
        <v>169</v>
      </c>
      <c r="D427" s="18">
        <v>1.1239112110143299E-3</v>
      </c>
      <c r="E427" s="19">
        <v>2.1875</v>
      </c>
      <c r="F427" s="18">
        <v>6.25E-2</v>
      </c>
      <c r="G427" s="19">
        <v>53.385782523180666</v>
      </c>
      <c r="H427" s="19">
        <v>81.433224755700323</v>
      </c>
      <c r="I427" s="67">
        <v>0.55800000000000005</v>
      </c>
      <c r="J427" s="1">
        <v>14236</v>
      </c>
      <c r="K427" s="43">
        <v>837.41176470588232</v>
      </c>
      <c r="L427" s="19">
        <v>1.72</v>
      </c>
      <c r="M427" s="19">
        <v>7183.6</v>
      </c>
      <c r="O427" s="1">
        <v>16</v>
      </c>
      <c r="P427" s="1">
        <v>35</v>
      </c>
      <c r="Q427">
        <v>1</v>
      </c>
      <c r="R427" s="1">
        <v>14236</v>
      </c>
      <c r="S427" s="60">
        <v>4.2395840960679498E-2</v>
      </c>
      <c r="T427" s="1">
        <v>7600</v>
      </c>
      <c r="U427" s="1">
        <v>9210</v>
      </c>
      <c r="V427" s="1">
        <v>7500</v>
      </c>
      <c r="W427" s="1">
        <v>17</v>
      </c>
      <c r="X427" s="18">
        <f t="shared" si="48"/>
        <v>1.1239112110143299E-3</v>
      </c>
      <c r="Y427" s="19">
        <f t="shared" si="44"/>
        <v>2.1875</v>
      </c>
      <c r="Z427" s="18">
        <f t="shared" si="45"/>
        <v>6.25E-2</v>
      </c>
      <c r="AA427" s="19">
        <f t="shared" si="42"/>
        <v>53.385782523180666</v>
      </c>
      <c r="AB427" s="19">
        <f t="shared" si="43"/>
        <v>81.433224755700323</v>
      </c>
      <c r="AC427" s="18">
        <f t="shared" si="46"/>
        <v>0.11941556617027255</v>
      </c>
      <c r="AD427" s="43">
        <f t="shared" si="47"/>
        <v>837.41176470588232</v>
      </c>
    </row>
    <row r="428" spans="1:30">
      <c r="A428">
        <v>2009</v>
      </c>
      <c r="B428">
        <v>61</v>
      </c>
      <c r="C428" t="s">
        <v>169</v>
      </c>
      <c r="D428" s="18">
        <v>2.4310620268111413E-3</v>
      </c>
      <c r="E428" s="19">
        <v>3.6857142857142855</v>
      </c>
      <c r="F428" s="18">
        <v>0</v>
      </c>
      <c r="G428" s="19">
        <v>66.083211780231991</v>
      </c>
      <c r="H428" s="19">
        <v>100</v>
      </c>
      <c r="I428" s="67">
        <v>0.55800000000000005</v>
      </c>
      <c r="J428" s="1">
        <v>14397</v>
      </c>
      <c r="K428" s="43">
        <v>959.8</v>
      </c>
      <c r="L428" s="19">
        <v>1.84</v>
      </c>
      <c r="M428" s="19">
        <v>7923.83</v>
      </c>
      <c r="O428" s="1">
        <v>35</v>
      </c>
      <c r="P428" s="1">
        <v>129</v>
      </c>
      <c r="Q428">
        <v>0</v>
      </c>
      <c r="R428" s="1">
        <v>14397</v>
      </c>
      <c r="S428" s="60">
        <v>1.1309356560831763E-2</v>
      </c>
      <c r="T428" s="1">
        <v>9514</v>
      </c>
      <c r="U428" s="1">
        <v>9314</v>
      </c>
      <c r="V428" s="1">
        <v>9314</v>
      </c>
      <c r="W428" s="1">
        <v>15</v>
      </c>
      <c r="X428" s="18">
        <f t="shared" si="48"/>
        <v>2.4310620268111413E-3</v>
      </c>
      <c r="Y428" s="19">
        <f t="shared" si="44"/>
        <v>3.6857142857142855</v>
      </c>
      <c r="Z428" s="18">
        <f t="shared" si="45"/>
        <v>0</v>
      </c>
      <c r="AA428" s="19">
        <f t="shared" si="42"/>
        <v>66.083211780231991</v>
      </c>
      <c r="AB428" s="19">
        <f t="shared" si="43"/>
        <v>100</v>
      </c>
      <c r="AC428" s="18">
        <f t="shared" si="46"/>
        <v>0.10418837257762034</v>
      </c>
      <c r="AD428" s="43">
        <f t="shared" si="47"/>
        <v>959.8</v>
      </c>
    </row>
    <row r="429" spans="1:30">
      <c r="A429">
        <v>2010</v>
      </c>
      <c r="B429">
        <v>61</v>
      </c>
      <c r="C429" t="s">
        <v>169</v>
      </c>
      <c r="D429" s="18">
        <v>3.2727272727272726E-3</v>
      </c>
      <c r="E429" s="19">
        <v>2.5555555555555554</v>
      </c>
      <c r="F429" s="18">
        <v>0</v>
      </c>
      <c r="G429" s="19">
        <v>76.283636363636361</v>
      </c>
      <c r="H429" s="19">
        <v>100</v>
      </c>
      <c r="I429" s="67">
        <v>0.68200000000000005</v>
      </c>
      <c r="J429" s="1">
        <v>13750</v>
      </c>
      <c r="K429" s="43">
        <v>916.66666666666663</v>
      </c>
      <c r="L429" s="19">
        <v>1.82</v>
      </c>
      <c r="M429" s="19">
        <v>7262.88</v>
      </c>
      <c r="O429" s="1">
        <v>45</v>
      </c>
      <c r="P429" s="1">
        <v>115</v>
      </c>
      <c r="Q429">
        <v>0</v>
      </c>
      <c r="R429" s="1">
        <v>13750</v>
      </c>
      <c r="S429" s="60">
        <v>-4.4939918038480187E-2</v>
      </c>
      <c r="T429" s="1">
        <v>10489</v>
      </c>
      <c r="U429" s="1">
        <v>10189</v>
      </c>
      <c r="V429" s="1">
        <v>10189</v>
      </c>
      <c r="W429" s="1">
        <v>15</v>
      </c>
      <c r="X429" s="18">
        <f t="shared" si="48"/>
        <v>3.2727272727272726E-3</v>
      </c>
      <c r="Y429" s="19">
        <f t="shared" si="44"/>
        <v>2.5555555555555554</v>
      </c>
      <c r="Z429" s="18">
        <f t="shared" si="45"/>
        <v>0</v>
      </c>
      <c r="AA429" s="19">
        <f t="shared" si="42"/>
        <v>76.283636363636361</v>
      </c>
      <c r="AB429" s="19">
        <f t="shared" si="43"/>
        <v>100</v>
      </c>
      <c r="AC429" s="18">
        <f t="shared" si="46"/>
        <v>0.1090909090909091</v>
      </c>
      <c r="AD429" s="43">
        <f t="shared" si="47"/>
        <v>916.66666666666663</v>
      </c>
    </row>
    <row r="430" spans="1:30">
      <c r="A430">
        <v>2011</v>
      </c>
      <c r="B430">
        <v>61</v>
      </c>
      <c r="C430" t="s">
        <v>169</v>
      </c>
      <c r="D430" s="18">
        <v>1.0835801488116737E-3</v>
      </c>
      <c r="E430" s="19">
        <v>2.8</v>
      </c>
      <c r="F430" s="18">
        <v>0</v>
      </c>
      <c r="G430" s="19">
        <v>75.771147872570978</v>
      </c>
      <c r="H430" s="19">
        <v>99.327354260089677</v>
      </c>
      <c r="I430" s="67">
        <v>0.68200000000000005</v>
      </c>
      <c r="J430" s="1">
        <v>13843</v>
      </c>
      <c r="K430" s="43">
        <v>922.86666666666667</v>
      </c>
      <c r="L430" s="19">
        <v>1.97</v>
      </c>
      <c r="M430" s="19">
        <v>10369.030000000001</v>
      </c>
      <c r="O430" s="1">
        <v>15</v>
      </c>
      <c r="P430" s="1">
        <v>42</v>
      </c>
      <c r="Q430">
        <v>0</v>
      </c>
      <c r="R430" s="1">
        <v>13843</v>
      </c>
      <c r="S430" s="60">
        <v>6.763636363636305E-3</v>
      </c>
      <c r="T430" s="1">
        <v>10489</v>
      </c>
      <c r="U430" s="1">
        <v>10258</v>
      </c>
      <c r="V430" s="1">
        <v>10189</v>
      </c>
      <c r="W430" s="1">
        <v>15</v>
      </c>
      <c r="X430" s="18">
        <f t="shared" si="48"/>
        <v>1.0835801488116737E-3</v>
      </c>
      <c r="Y430" s="19">
        <f t="shared" si="44"/>
        <v>2.8</v>
      </c>
      <c r="Z430" s="18">
        <f t="shared" si="45"/>
        <v>0</v>
      </c>
      <c r="AA430" s="19">
        <f t="shared" si="42"/>
        <v>75.771147872570978</v>
      </c>
      <c r="AB430" s="19">
        <f t="shared" si="43"/>
        <v>99.327354260089677</v>
      </c>
      <c r="AC430" s="18">
        <f t="shared" si="46"/>
        <v>0.10835801488116736</v>
      </c>
      <c r="AD430" s="43">
        <f t="shared" si="47"/>
        <v>922.86666666666667</v>
      </c>
    </row>
    <row r="431" spans="1:30">
      <c r="A431">
        <v>2012</v>
      </c>
      <c r="B431">
        <v>61</v>
      </c>
      <c r="C431" t="s">
        <v>169</v>
      </c>
      <c r="D431" s="18">
        <v>1.3637668676428367E-3</v>
      </c>
      <c r="E431" s="19">
        <v>2.6842105263157894</v>
      </c>
      <c r="F431" s="18">
        <v>0</v>
      </c>
      <c r="G431" s="19">
        <v>76.270456503014643</v>
      </c>
      <c r="H431" s="19">
        <v>100</v>
      </c>
      <c r="I431" s="67">
        <v>0.68200000000000005</v>
      </c>
      <c r="J431" s="1">
        <v>13932</v>
      </c>
      <c r="K431" s="43">
        <v>928.8</v>
      </c>
      <c r="L431" s="68">
        <v>2.0049999999999999</v>
      </c>
      <c r="M431" s="19">
        <v>9952.2000000000007</v>
      </c>
      <c r="O431" s="1">
        <v>19</v>
      </c>
      <c r="P431" s="1">
        <v>51</v>
      </c>
      <c r="Q431">
        <v>0</v>
      </c>
      <c r="R431" s="1">
        <v>13932</v>
      </c>
      <c r="S431" s="60">
        <v>6.4292422162826046E-3</v>
      </c>
      <c r="T431" s="1">
        <v>10626</v>
      </c>
      <c r="U431" s="1">
        <v>10324</v>
      </c>
      <c r="V431" s="1">
        <v>10324</v>
      </c>
      <c r="W431" s="1">
        <v>15</v>
      </c>
      <c r="X431" s="18">
        <f t="shared" si="48"/>
        <v>1.3637668676428367E-3</v>
      </c>
      <c r="Y431" s="19">
        <f t="shared" si="44"/>
        <v>2.6842105263157894</v>
      </c>
      <c r="Z431" s="18">
        <f t="shared" si="45"/>
        <v>0</v>
      </c>
      <c r="AA431" s="19">
        <f t="shared" si="42"/>
        <v>76.270456503014643</v>
      </c>
      <c r="AB431" s="19">
        <f t="shared" si="43"/>
        <v>100</v>
      </c>
      <c r="AC431" s="18">
        <f t="shared" si="46"/>
        <v>0.10766580534022395</v>
      </c>
      <c r="AD431" s="43">
        <f t="shared" si="47"/>
        <v>928.8</v>
      </c>
    </row>
    <row r="432" spans="1:30">
      <c r="A432">
        <v>2013</v>
      </c>
      <c r="B432">
        <v>61</v>
      </c>
      <c r="C432" t="s">
        <v>169</v>
      </c>
      <c r="D432" s="18">
        <v>6.2279427029271332E-4</v>
      </c>
      <c r="E432" s="19">
        <v>1.5555555555555556</v>
      </c>
      <c r="F432" s="18">
        <v>0</v>
      </c>
      <c r="G432" s="19">
        <v>74.098678292159718</v>
      </c>
      <c r="H432" s="19">
        <v>100</v>
      </c>
      <c r="I432" s="67">
        <v>0.68200000000000005</v>
      </c>
      <c r="J432" s="1">
        <v>14451</v>
      </c>
      <c r="K432" s="43">
        <v>963.4</v>
      </c>
      <c r="L432" s="19">
        <v>2.04</v>
      </c>
      <c r="M432" s="19">
        <v>9369.43</v>
      </c>
      <c r="O432" s="1">
        <v>9</v>
      </c>
      <c r="P432" s="1">
        <v>14</v>
      </c>
      <c r="Q432">
        <v>0</v>
      </c>
      <c r="R432" s="1">
        <v>14451</v>
      </c>
      <c r="S432" s="60">
        <v>3.7252368647717526E-2</v>
      </c>
      <c r="T432" s="1">
        <v>10708</v>
      </c>
      <c r="U432" s="1">
        <v>10708</v>
      </c>
      <c r="V432" s="1">
        <v>10708</v>
      </c>
      <c r="W432" s="1">
        <v>15</v>
      </c>
      <c r="X432" s="18">
        <f t="shared" si="48"/>
        <v>6.2279427029271332E-4</v>
      </c>
      <c r="Y432" s="19">
        <f t="shared" si="44"/>
        <v>1.5555555555555556</v>
      </c>
      <c r="Z432" s="18">
        <f t="shared" si="45"/>
        <v>0</v>
      </c>
      <c r="AA432" s="19">
        <f t="shared" si="42"/>
        <v>74.098678292159718</v>
      </c>
      <c r="AB432" s="19">
        <f t="shared" si="43"/>
        <v>100</v>
      </c>
      <c r="AC432" s="18">
        <f t="shared" si="46"/>
        <v>0.10379904504878555</v>
      </c>
      <c r="AD432" s="43">
        <f t="shared" si="47"/>
        <v>963.4</v>
      </c>
    </row>
    <row r="433" spans="1:30">
      <c r="A433">
        <v>2014</v>
      </c>
      <c r="B433">
        <v>61</v>
      </c>
      <c r="C433" t="s">
        <v>169</v>
      </c>
      <c r="D433" s="18">
        <v>2.7491408934707902E-4</v>
      </c>
      <c r="E433" s="19">
        <v>2.5</v>
      </c>
      <c r="F433" s="18">
        <v>0.25</v>
      </c>
      <c r="G433" s="19">
        <v>74.103092783505147</v>
      </c>
      <c r="H433" s="19">
        <v>93.507698015210536</v>
      </c>
      <c r="I433" s="67">
        <v>0.68200000000000005</v>
      </c>
      <c r="J433" s="1">
        <v>14550</v>
      </c>
      <c r="K433" s="43">
        <v>970</v>
      </c>
      <c r="L433" s="68">
        <v>2.0950000000000002</v>
      </c>
      <c r="M433" s="19">
        <v>11548.03</v>
      </c>
      <c r="O433" s="1">
        <v>4</v>
      </c>
      <c r="P433" s="1">
        <v>10</v>
      </c>
      <c r="Q433">
        <v>1</v>
      </c>
      <c r="R433" s="1">
        <v>14550</v>
      </c>
      <c r="S433" s="60">
        <v>6.8507369732198065E-3</v>
      </c>
      <c r="T433" s="1">
        <v>10782</v>
      </c>
      <c r="U433" s="1">
        <v>10782</v>
      </c>
      <c r="V433" s="1">
        <v>10082</v>
      </c>
      <c r="W433" s="1">
        <v>15</v>
      </c>
      <c r="X433" s="18">
        <f t="shared" si="48"/>
        <v>2.7491408934707902E-4</v>
      </c>
      <c r="Y433" s="19">
        <f t="shared" si="44"/>
        <v>2.5</v>
      </c>
      <c r="Z433" s="18">
        <f t="shared" si="45"/>
        <v>0.25</v>
      </c>
      <c r="AA433" s="19">
        <f t="shared" si="42"/>
        <v>74.103092783505147</v>
      </c>
      <c r="AB433" s="19">
        <f t="shared" si="43"/>
        <v>93.507698015210536</v>
      </c>
      <c r="AC433" s="18">
        <f t="shared" si="46"/>
        <v>0.10309278350515465</v>
      </c>
      <c r="AD433" s="43">
        <f t="shared" si="47"/>
        <v>970</v>
      </c>
    </row>
    <row r="434" spans="1:30">
      <c r="A434" s="15">
        <v>2008</v>
      </c>
      <c r="B434">
        <v>62</v>
      </c>
      <c r="C434" s="15" t="s">
        <v>171</v>
      </c>
      <c r="D434" s="18">
        <v>1.1305467449674968E-3</v>
      </c>
      <c r="E434" s="19">
        <v>2.8888888888888888</v>
      </c>
      <c r="F434" s="18">
        <v>0</v>
      </c>
      <c r="G434" s="19">
        <v>0</v>
      </c>
      <c r="H434" s="19">
        <v>0</v>
      </c>
      <c r="I434" s="67">
        <v>0.64200000000000002</v>
      </c>
      <c r="J434" s="49">
        <v>31843</v>
      </c>
      <c r="K434" s="43">
        <v>1873.1176470588234</v>
      </c>
      <c r="L434" s="19">
        <v>1.72</v>
      </c>
      <c r="M434" s="19">
        <v>10649.23</v>
      </c>
      <c r="O434" s="49">
        <v>36</v>
      </c>
      <c r="P434" s="49">
        <v>104</v>
      </c>
      <c r="Q434" s="15"/>
      <c r="R434" s="49">
        <v>31843</v>
      </c>
      <c r="S434" s="63">
        <v>3.6825996353216928E-2</v>
      </c>
      <c r="T434" s="15"/>
      <c r="U434" s="15"/>
      <c r="V434" s="15"/>
      <c r="W434" s="1">
        <v>17</v>
      </c>
      <c r="X434" s="18">
        <f t="shared" si="48"/>
        <v>1.1305467449674968E-3</v>
      </c>
      <c r="Y434" s="19">
        <f t="shared" si="44"/>
        <v>2.8888888888888888</v>
      </c>
      <c r="Z434" s="18">
        <f t="shared" si="45"/>
        <v>0</v>
      </c>
      <c r="AA434" s="19">
        <f t="shared" si="42"/>
        <v>0</v>
      </c>
      <c r="AB434" s="19">
        <f t="shared" si="43"/>
        <v>0</v>
      </c>
      <c r="AC434" s="18">
        <f t="shared" si="46"/>
        <v>5.3386929623465126E-2</v>
      </c>
      <c r="AD434" s="43">
        <f t="shared" si="47"/>
        <v>1873.1176470588234</v>
      </c>
    </row>
    <row r="435" spans="1:30">
      <c r="A435" s="15">
        <v>2009</v>
      </c>
      <c r="B435">
        <v>62</v>
      </c>
      <c r="C435" s="15" t="s">
        <v>171</v>
      </c>
      <c r="D435" s="18">
        <v>9.6696715430924236E-4</v>
      </c>
      <c r="E435" s="19">
        <v>3</v>
      </c>
      <c r="F435" s="18">
        <v>0</v>
      </c>
      <c r="G435" s="19">
        <v>0</v>
      </c>
      <c r="H435" s="19">
        <v>0</v>
      </c>
      <c r="I435" s="67">
        <v>0.64200000000000002</v>
      </c>
      <c r="J435" s="49">
        <v>32059</v>
      </c>
      <c r="K435" s="43">
        <v>1885.8235294117646</v>
      </c>
      <c r="L435" s="19">
        <v>1.84</v>
      </c>
      <c r="M435" s="19">
        <v>10921.38</v>
      </c>
      <c r="O435" s="49">
        <v>31</v>
      </c>
      <c r="P435" s="49">
        <v>93</v>
      </c>
      <c r="Q435" s="15"/>
      <c r="R435" s="49">
        <v>32059</v>
      </c>
      <c r="S435" s="63">
        <v>6.7832804698049198E-3</v>
      </c>
      <c r="T435" s="15"/>
      <c r="U435" s="15"/>
      <c r="V435" s="15"/>
      <c r="W435" s="1">
        <v>17</v>
      </c>
      <c r="X435" s="18">
        <f t="shared" si="48"/>
        <v>9.6696715430924236E-4</v>
      </c>
      <c r="Y435" s="19">
        <f t="shared" si="44"/>
        <v>3</v>
      </c>
      <c r="Z435" s="18">
        <f t="shared" si="45"/>
        <v>0</v>
      </c>
      <c r="AA435" s="19">
        <f t="shared" si="42"/>
        <v>0</v>
      </c>
      <c r="AB435" s="19">
        <f t="shared" si="43"/>
        <v>0</v>
      </c>
      <c r="AC435" s="18">
        <f t="shared" si="46"/>
        <v>5.3027231042764904E-2</v>
      </c>
      <c r="AD435" s="43">
        <f t="shared" si="47"/>
        <v>1885.8235294117646</v>
      </c>
    </row>
    <row r="436" spans="1:30">
      <c r="A436" s="15">
        <v>2010</v>
      </c>
      <c r="B436">
        <v>62</v>
      </c>
      <c r="C436" s="15" t="s">
        <v>171</v>
      </c>
      <c r="D436" s="18">
        <v>1.9169329073482429E-3</v>
      </c>
      <c r="E436" s="19">
        <v>2.9298245614035086</v>
      </c>
      <c r="F436" s="18">
        <v>1.7543859649122806E-2</v>
      </c>
      <c r="G436" s="19">
        <v>84.748612745922316</v>
      </c>
      <c r="H436" s="19">
        <v>100</v>
      </c>
      <c r="I436" s="67">
        <v>0.70499999999999996</v>
      </c>
      <c r="J436" s="49">
        <v>29735</v>
      </c>
      <c r="K436" s="43">
        <v>1749.1176470588234</v>
      </c>
      <c r="L436" s="19">
        <v>1.82</v>
      </c>
      <c r="M436" s="19">
        <v>12087.64</v>
      </c>
      <c r="O436" s="49">
        <v>57</v>
      </c>
      <c r="P436" s="49">
        <v>167</v>
      </c>
      <c r="Q436" s="15">
        <v>1</v>
      </c>
      <c r="R436" s="49">
        <v>29735</v>
      </c>
      <c r="S436" s="63">
        <v>-7.2491344084344544E-2</v>
      </c>
      <c r="T436" s="49">
        <v>25200</v>
      </c>
      <c r="U436" s="49">
        <v>25200</v>
      </c>
      <c r="V436" s="49">
        <v>25200</v>
      </c>
      <c r="W436" s="1">
        <v>17</v>
      </c>
      <c r="X436" s="18">
        <f t="shared" si="48"/>
        <v>1.9169329073482429E-3</v>
      </c>
      <c r="Y436" s="19">
        <f t="shared" si="44"/>
        <v>2.9298245614035086</v>
      </c>
      <c r="Z436" s="18">
        <f t="shared" si="45"/>
        <v>1.7543859649122806E-2</v>
      </c>
      <c r="AA436" s="19">
        <f t="shared" si="42"/>
        <v>84.748612745922316</v>
      </c>
      <c r="AB436" s="19">
        <f t="shared" si="43"/>
        <v>100</v>
      </c>
      <c r="AC436" s="18">
        <f t="shared" si="46"/>
        <v>5.7171683201614261E-2</v>
      </c>
      <c r="AD436" s="43">
        <f t="shared" si="47"/>
        <v>1749.1176470588234</v>
      </c>
    </row>
    <row r="437" spans="1:30">
      <c r="A437" s="15">
        <v>2011</v>
      </c>
      <c r="B437">
        <v>62</v>
      </c>
      <c r="C437" s="15" t="s">
        <v>171</v>
      </c>
      <c r="D437" s="18">
        <v>4.7047753469771819E-4</v>
      </c>
      <c r="E437" s="19">
        <v>3.0714285714285716</v>
      </c>
      <c r="F437" s="18">
        <v>0</v>
      </c>
      <c r="G437" s="19">
        <v>84.749806768155395</v>
      </c>
      <c r="H437" s="19">
        <v>100</v>
      </c>
      <c r="I437" s="67">
        <v>0.70499999999999996</v>
      </c>
      <c r="J437" s="49">
        <v>29757</v>
      </c>
      <c r="K437" s="43">
        <v>1750.4117647058824</v>
      </c>
      <c r="L437" s="19">
        <v>1.97</v>
      </c>
      <c r="M437" s="19">
        <v>15316.05</v>
      </c>
      <c r="O437" s="49">
        <v>14</v>
      </c>
      <c r="P437" s="49">
        <v>43</v>
      </c>
      <c r="Q437" s="15"/>
      <c r="R437" s="49">
        <v>29757</v>
      </c>
      <c r="S437" s="63">
        <v>7.3986884143262266E-4</v>
      </c>
      <c r="T437" s="49">
        <v>25219</v>
      </c>
      <c r="U437" s="49">
        <v>25219</v>
      </c>
      <c r="V437" s="49">
        <v>25219</v>
      </c>
      <c r="W437" s="1">
        <v>17</v>
      </c>
      <c r="X437" s="18">
        <f t="shared" si="48"/>
        <v>4.7047753469771819E-4</v>
      </c>
      <c r="Y437" s="19">
        <f t="shared" si="44"/>
        <v>3.0714285714285716</v>
      </c>
      <c r="Z437" s="18">
        <f t="shared" si="45"/>
        <v>0</v>
      </c>
      <c r="AA437" s="19">
        <f t="shared" si="42"/>
        <v>84.749806768155395</v>
      </c>
      <c r="AB437" s="19">
        <f t="shared" si="43"/>
        <v>100</v>
      </c>
      <c r="AC437" s="18">
        <f t="shared" si="46"/>
        <v>5.7129414927580065E-2</v>
      </c>
      <c r="AD437" s="43">
        <f t="shared" si="47"/>
        <v>1750.4117647058824</v>
      </c>
    </row>
    <row r="438" spans="1:30">
      <c r="A438" s="15">
        <v>2012</v>
      </c>
      <c r="B438">
        <v>62</v>
      </c>
      <c r="C438" s="15" t="s">
        <v>171</v>
      </c>
      <c r="D438" s="18">
        <v>6.380763676663196E-4</v>
      </c>
      <c r="E438" s="19">
        <v>2.3684210526315788</v>
      </c>
      <c r="F438" s="18">
        <v>0</v>
      </c>
      <c r="G438" s="19">
        <v>84.749974812774965</v>
      </c>
      <c r="H438" s="19">
        <v>100</v>
      </c>
      <c r="I438" s="67">
        <v>0.70499999999999996</v>
      </c>
      <c r="J438" s="49">
        <v>29777</v>
      </c>
      <c r="K438" s="43">
        <v>1751.5882352941176</v>
      </c>
      <c r="L438" s="68">
        <v>2.0049999999999999</v>
      </c>
      <c r="M438" s="19">
        <v>15076.03</v>
      </c>
      <c r="O438" s="49">
        <v>19</v>
      </c>
      <c r="P438" s="49">
        <v>45</v>
      </c>
      <c r="Q438" s="15"/>
      <c r="R438" s="49">
        <v>29777</v>
      </c>
      <c r="S438" s="63">
        <v>6.7211076385387258E-4</v>
      </c>
      <c r="T438" s="49">
        <v>25236</v>
      </c>
      <c r="U438" s="49">
        <v>25236</v>
      </c>
      <c r="V438" s="49">
        <v>25236</v>
      </c>
      <c r="W438" s="1">
        <v>17</v>
      </c>
      <c r="X438" s="18">
        <f t="shared" si="48"/>
        <v>6.380763676663196E-4</v>
      </c>
      <c r="Y438" s="19">
        <f t="shared" si="44"/>
        <v>2.3684210526315788</v>
      </c>
      <c r="Z438" s="18">
        <f t="shared" si="45"/>
        <v>0</v>
      </c>
      <c r="AA438" s="19">
        <f t="shared" si="42"/>
        <v>84.749974812774965</v>
      </c>
      <c r="AB438" s="19">
        <f t="shared" si="43"/>
        <v>100</v>
      </c>
      <c r="AC438" s="18">
        <f t="shared" si="46"/>
        <v>5.7091043422775961E-2</v>
      </c>
      <c r="AD438" s="43">
        <f t="shared" si="47"/>
        <v>1751.5882352941176</v>
      </c>
    </row>
    <row r="439" spans="1:30">
      <c r="A439" s="15">
        <v>2013</v>
      </c>
      <c r="B439">
        <v>62</v>
      </c>
      <c r="C439" s="15" t="s">
        <v>171</v>
      </c>
      <c r="D439" s="18">
        <v>5.5383612966281156E-4</v>
      </c>
      <c r="E439" s="19">
        <v>2.4117647058823528</v>
      </c>
      <c r="F439" s="18">
        <v>0</v>
      </c>
      <c r="G439" s="19">
        <v>84.749959276755177</v>
      </c>
      <c r="H439" s="19">
        <v>100</v>
      </c>
      <c r="I439" s="67">
        <v>0.70499999999999996</v>
      </c>
      <c r="J439" s="49">
        <v>30695</v>
      </c>
      <c r="K439" s="43">
        <v>1805.5882352941176</v>
      </c>
      <c r="L439" s="19">
        <v>2.04</v>
      </c>
      <c r="M439" s="19">
        <v>14876.63</v>
      </c>
      <c r="O439" s="49">
        <v>17</v>
      </c>
      <c r="P439" s="49">
        <v>41</v>
      </c>
      <c r="Q439" s="15"/>
      <c r="R439" s="49">
        <v>30695</v>
      </c>
      <c r="S439" s="63">
        <v>3.0829163448299113E-2</v>
      </c>
      <c r="T439" s="49">
        <v>26014</v>
      </c>
      <c r="U439" s="49">
        <v>26014</v>
      </c>
      <c r="V439" s="49">
        <v>26014</v>
      </c>
      <c r="W439" s="1">
        <v>17</v>
      </c>
      <c r="X439" s="18">
        <f t="shared" si="48"/>
        <v>5.5383612966281156E-4</v>
      </c>
      <c r="Y439" s="19">
        <f t="shared" si="44"/>
        <v>2.4117647058823528</v>
      </c>
      <c r="Z439" s="18">
        <f t="shared" si="45"/>
        <v>0</v>
      </c>
      <c r="AA439" s="19">
        <f t="shared" si="42"/>
        <v>84.749959276755177</v>
      </c>
      <c r="AB439" s="19">
        <f t="shared" si="43"/>
        <v>100</v>
      </c>
      <c r="AC439" s="18">
        <f t="shared" si="46"/>
        <v>5.5383612966281158E-2</v>
      </c>
      <c r="AD439" s="43">
        <f t="shared" si="47"/>
        <v>1805.5882352941176</v>
      </c>
    </row>
    <row r="440" spans="1:30">
      <c r="A440" s="15">
        <v>2014</v>
      </c>
      <c r="B440">
        <v>62</v>
      </c>
      <c r="C440" s="15" t="s">
        <v>171</v>
      </c>
      <c r="D440" s="18">
        <v>9.1089495429259252E-4</v>
      </c>
      <c r="E440" s="19">
        <v>2.8214285714285716</v>
      </c>
      <c r="F440" s="18">
        <v>0</v>
      </c>
      <c r="G440" s="19">
        <v>84.749015908129735</v>
      </c>
      <c r="H440" s="19">
        <v>100</v>
      </c>
      <c r="I440" s="67">
        <v>0.70499999999999996</v>
      </c>
      <c r="J440" s="49">
        <v>30739</v>
      </c>
      <c r="K440" s="43">
        <v>1808.1764705882354</v>
      </c>
      <c r="L440" s="68">
        <v>2.0950000000000002</v>
      </c>
      <c r="M440" s="19">
        <v>18152.79</v>
      </c>
      <c r="O440" s="49">
        <v>28</v>
      </c>
      <c r="P440" s="49">
        <v>79</v>
      </c>
      <c r="Q440" s="15"/>
      <c r="R440" s="49">
        <v>30739</v>
      </c>
      <c r="S440" s="63">
        <v>1.4334582179507116E-3</v>
      </c>
      <c r="T440" s="49">
        <v>26051</v>
      </c>
      <c r="U440" s="49">
        <v>26051</v>
      </c>
      <c r="V440" s="49">
        <v>26051</v>
      </c>
      <c r="W440" s="1">
        <v>17</v>
      </c>
      <c r="X440" s="18">
        <f t="shared" si="48"/>
        <v>9.1089495429259252E-4</v>
      </c>
      <c r="Y440" s="19">
        <f t="shared" si="44"/>
        <v>2.8214285714285716</v>
      </c>
      <c r="Z440" s="18">
        <f t="shared" si="45"/>
        <v>0</v>
      </c>
      <c r="AA440" s="19">
        <f t="shared" si="42"/>
        <v>84.749015908129735</v>
      </c>
      <c r="AB440" s="19">
        <f t="shared" si="43"/>
        <v>100</v>
      </c>
      <c r="AC440" s="18">
        <f t="shared" si="46"/>
        <v>5.5304336510621686E-2</v>
      </c>
      <c r="AD440" s="43">
        <f t="shared" si="47"/>
        <v>1808.1764705882354</v>
      </c>
    </row>
    <row r="441" spans="1:30">
      <c r="A441">
        <v>2008</v>
      </c>
      <c r="B441">
        <v>63</v>
      </c>
      <c r="C441" s="26" t="s">
        <v>172</v>
      </c>
      <c r="D441" s="18">
        <v>2.1441037147843429E-3</v>
      </c>
      <c r="E441" s="19">
        <v>3.0465116279069768</v>
      </c>
      <c r="F441" s="18">
        <v>0</v>
      </c>
      <c r="G441" s="19">
        <v>79.640987284966343</v>
      </c>
      <c r="H441" s="19">
        <v>112.00561009817672</v>
      </c>
      <c r="I441" s="67">
        <v>0.628</v>
      </c>
      <c r="J441" s="1">
        <v>20055</v>
      </c>
      <c r="K441" s="43">
        <v>1823.1818181818182</v>
      </c>
      <c r="L441" s="19">
        <v>1.72</v>
      </c>
      <c r="M441" s="19">
        <v>12109.58</v>
      </c>
      <c r="O441" s="56">
        <v>43</v>
      </c>
      <c r="P441">
        <v>131</v>
      </c>
      <c r="Q441">
        <v>0</v>
      </c>
      <c r="R441" s="1">
        <v>20055</v>
      </c>
      <c r="S441" s="60">
        <v>2.9517453798767912E-2</v>
      </c>
      <c r="T441" s="1">
        <v>15972</v>
      </c>
      <c r="U441" s="1">
        <v>14260</v>
      </c>
      <c r="V441" s="1">
        <v>15972</v>
      </c>
      <c r="W441">
        <v>11</v>
      </c>
      <c r="X441" s="18">
        <f t="shared" si="48"/>
        <v>2.1441037147843429E-3</v>
      </c>
      <c r="Y441" s="19">
        <f t="shared" si="44"/>
        <v>3.0465116279069768</v>
      </c>
      <c r="Z441" s="18">
        <f t="shared" si="45"/>
        <v>0</v>
      </c>
      <c r="AA441" s="19">
        <f t="shared" si="42"/>
        <v>79.640987284966343</v>
      </c>
      <c r="AB441" s="19">
        <f t="shared" si="43"/>
        <v>112.00561009817672</v>
      </c>
      <c r="AC441" s="18">
        <f t="shared" si="46"/>
        <v>5.4849164796808771E-2</v>
      </c>
      <c r="AD441" s="43">
        <f t="shared" si="47"/>
        <v>1823.1818181818182</v>
      </c>
    </row>
    <row r="442" spans="1:30">
      <c r="A442">
        <v>2009</v>
      </c>
      <c r="B442">
        <v>63</v>
      </c>
      <c r="C442" t="s">
        <v>172</v>
      </c>
      <c r="D442" s="18">
        <v>2.042850024912805E-3</v>
      </c>
      <c r="E442" s="19">
        <v>3.0975609756097562</v>
      </c>
      <c r="F442" s="18">
        <v>0</v>
      </c>
      <c r="G442" s="19">
        <v>81.096163428001987</v>
      </c>
      <c r="H442" s="19">
        <v>114.04947095508373</v>
      </c>
      <c r="I442" s="67">
        <v>0.628</v>
      </c>
      <c r="J442" s="1">
        <v>20070</v>
      </c>
      <c r="K442" s="43">
        <v>1254.375</v>
      </c>
      <c r="L442" s="19">
        <v>1.84</v>
      </c>
      <c r="M442" s="19">
        <v>10110.4</v>
      </c>
      <c r="O442" s="56">
        <v>41</v>
      </c>
      <c r="P442">
        <v>127</v>
      </c>
      <c r="Q442">
        <v>0</v>
      </c>
      <c r="R442" s="1">
        <v>20070</v>
      </c>
      <c r="S442" s="60">
        <v>7.4794315632020769E-4</v>
      </c>
      <c r="T442" s="1">
        <v>16276</v>
      </c>
      <c r="U442" s="1">
        <v>14271</v>
      </c>
      <c r="V442" s="1">
        <v>16276</v>
      </c>
      <c r="W442">
        <v>16</v>
      </c>
      <c r="X442" s="18">
        <f t="shared" si="48"/>
        <v>2.042850024912805E-3</v>
      </c>
      <c r="Y442" s="19">
        <f t="shared" si="44"/>
        <v>3.0975609756097562</v>
      </c>
      <c r="Z442" s="18">
        <f t="shared" si="45"/>
        <v>0</v>
      </c>
      <c r="AA442" s="19">
        <f t="shared" si="42"/>
        <v>81.096163428001987</v>
      </c>
      <c r="AB442" s="19">
        <f t="shared" si="43"/>
        <v>114.04947095508373</v>
      </c>
      <c r="AC442" s="18">
        <f t="shared" si="46"/>
        <v>7.9720976581963129E-2</v>
      </c>
      <c r="AD442" s="43">
        <f t="shared" si="47"/>
        <v>1254.375</v>
      </c>
    </row>
    <row r="443" spans="1:30">
      <c r="A443">
        <v>2010</v>
      </c>
      <c r="B443">
        <v>63</v>
      </c>
      <c r="C443" t="s">
        <v>172</v>
      </c>
      <c r="D443" s="18">
        <v>1.7135023989033585E-3</v>
      </c>
      <c r="E443" s="19">
        <v>3.0857142857142859</v>
      </c>
      <c r="F443" s="18">
        <v>5.7142857142857141E-2</v>
      </c>
      <c r="G443" s="19">
        <v>70.312347008714383</v>
      </c>
      <c r="H443" s="19">
        <v>100</v>
      </c>
      <c r="I443" s="67">
        <v>0.73299999999999998</v>
      </c>
      <c r="J443" s="1">
        <v>20426</v>
      </c>
      <c r="K443" s="43">
        <v>1276.625</v>
      </c>
      <c r="L443" s="19">
        <v>1.82</v>
      </c>
      <c r="M443" s="19">
        <v>10911.16</v>
      </c>
      <c r="O443" s="56">
        <v>35</v>
      </c>
      <c r="P443">
        <v>108</v>
      </c>
      <c r="Q443">
        <v>2</v>
      </c>
      <c r="R443" s="1">
        <v>20426</v>
      </c>
      <c r="S443" s="60">
        <v>1.7737917289486704E-2</v>
      </c>
      <c r="T443" s="1">
        <v>14362</v>
      </c>
      <c r="U443" s="1">
        <v>14362</v>
      </c>
      <c r="V443" s="1">
        <v>14362</v>
      </c>
      <c r="W443">
        <v>16</v>
      </c>
      <c r="X443" s="18">
        <f t="shared" si="48"/>
        <v>1.7135023989033585E-3</v>
      </c>
      <c r="Y443" s="19">
        <f t="shared" si="44"/>
        <v>3.0857142857142859</v>
      </c>
      <c r="Z443" s="18">
        <f t="shared" si="45"/>
        <v>5.7142857142857141E-2</v>
      </c>
      <c r="AA443" s="19">
        <f t="shared" si="42"/>
        <v>70.312347008714383</v>
      </c>
      <c r="AB443" s="19">
        <f t="shared" si="43"/>
        <v>100</v>
      </c>
      <c r="AC443" s="18">
        <f t="shared" si="46"/>
        <v>7.8331538235582102E-2</v>
      </c>
      <c r="AD443" s="43">
        <f t="shared" si="47"/>
        <v>1276.625</v>
      </c>
    </row>
    <row r="444" spans="1:30">
      <c r="A444">
        <v>2011</v>
      </c>
      <c r="B444">
        <v>63</v>
      </c>
      <c r="C444" t="s">
        <v>172</v>
      </c>
      <c r="D444" s="18">
        <v>1.171875E-3</v>
      </c>
      <c r="E444" s="19">
        <v>3.5</v>
      </c>
      <c r="F444" s="18">
        <v>8.3333333333333329E-2</v>
      </c>
      <c r="G444" s="19">
        <v>70.3125</v>
      </c>
      <c r="H444" s="19">
        <v>100</v>
      </c>
      <c r="I444" s="67">
        <v>0.73299999999999998</v>
      </c>
      <c r="J444" s="1">
        <v>20480</v>
      </c>
      <c r="K444" s="43">
        <v>1280</v>
      </c>
      <c r="L444" s="19">
        <v>1.97</v>
      </c>
      <c r="M444" s="19">
        <v>15621.05</v>
      </c>
      <c r="O444" s="56">
        <v>24</v>
      </c>
      <c r="P444">
        <v>84</v>
      </c>
      <c r="Q444">
        <v>2</v>
      </c>
      <c r="R444" s="1">
        <v>20480</v>
      </c>
      <c r="S444" s="60">
        <v>2.6436894154509005E-3</v>
      </c>
      <c r="T444" s="1">
        <v>14400</v>
      </c>
      <c r="U444" s="1">
        <v>14400</v>
      </c>
      <c r="V444" s="1">
        <v>14400</v>
      </c>
      <c r="W444">
        <v>16</v>
      </c>
      <c r="X444" s="18">
        <f t="shared" si="48"/>
        <v>1.171875E-3</v>
      </c>
      <c r="Y444" s="19">
        <f t="shared" si="44"/>
        <v>3.5</v>
      </c>
      <c r="Z444" s="18">
        <f t="shared" si="45"/>
        <v>8.3333333333333329E-2</v>
      </c>
      <c r="AA444" s="19">
        <f t="shared" si="42"/>
        <v>70.3125</v>
      </c>
      <c r="AB444" s="19">
        <f t="shared" si="43"/>
        <v>100</v>
      </c>
      <c r="AC444" s="18">
        <f t="shared" si="46"/>
        <v>7.8125E-2</v>
      </c>
      <c r="AD444" s="43">
        <f t="shared" si="47"/>
        <v>1280</v>
      </c>
    </row>
    <row r="445" spans="1:30">
      <c r="A445">
        <v>2012</v>
      </c>
      <c r="B445">
        <v>63</v>
      </c>
      <c r="C445" t="s">
        <v>172</v>
      </c>
      <c r="D445" s="18">
        <v>1.2663776727874921E-3</v>
      </c>
      <c r="E445" s="19">
        <v>4.4615384615384617</v>
      </c>
      <c r="F445" s="18">
        <v>0</v>
      </c>
      <c r="G445" s="19">
        <v>70.313184939847062</v>
      </c>
      <c r="H445" s="19">
        <v>100</v>
      </c>
      <c r="I445" s="67">
        <v>0.73299999999999998</v>
      </c>
      <c r="J445" s="1">
        <v>20531</v>
      </c>
      <c r="K445" s="43">
        <v>1283.1875</v>
      </c>
      <c r="L445" s="68">
        <v>2.0049999999999999</v>
      </c>
      <c r="M445" s="19">
        <v>14619.01</v>
      </c>
      <c r="O445" s="56">
        <v>26</v>
      </c>
      <c r="P445">
        <v>116</v>
      </c>
      <c r="Q445">
        <v>0</v>
      </c>
      <c r="R445" s="1">
        <v>20531</v>
      </c>
      <c r="S445" s="60">
        <v>2.4902343749999556E-3</v>
      </c>
      <c r="T445" s="1">
        <v>14436</v>
      </c>
      <c r="U445" s="1">
        <v>14436</v>
      </c>
      <c r="V445" s="1">
        <v>14436</v>
      </c>
      <c r="W445">
        <v>16</v>
      </c>
      <c r="X445" s="18">
        <f t="shared" si="48"/>
        <v>1.2663776727874921E-3</v>
      </c>
      <c r="Y445" s="19">
        <f t="shared" si="44"/>
        <v>4.4615384615384617</v>
      </c>
      <c r="Z445" s="18">
        <f t="shared" si="45"/>
        <v>0</v>
      </c>
      <c r="AA445" s="19">
        <f t="shared" si="42"/>
        <v>70.313184939847062</v>
      </c>
      <c r="AB445" s="19">
        <f t="shared" si="43"/>
        <v>100</v>
      </c>
      <c r="AC445" s="18">
        <f t="shared" si="46"/>
        <v>7.7930933709999511E-2</v>
      </c>
      <c r="AD445" s="43">
        <f t="shared" si="47"/>
        <v>1283.1875</v>
      </c>
    </row>
    <row r="446" spans="1:30">
      <c r="A446">
        <v>2013</v>
      </c>
      <c r="B446">
        <v>63</v>
      </c>
      <c r="C446" t="s">
        <v>172</v>
      </c>
      <c r="D446" s="18">
        <v>6.1303404696783927E-4</v>
      </c>
      <c r="E446" s="19">
        <v>3.5384615384615383</v>
      </c>
      <c r="F446" s="18">
        <v>7.6923076923076927E-2</v>
      </c>
      <c r="G446" s="19">
        <v>70.310289540696019</v>
      </c>
      <c r="H446" s="19">
        <v>100</v>
      </c>
      <c r="I446" s="67">
        <v>0.73299999999999998</v>
      </c>
      <c r="J446" s="1">
        <v>21206</v>
      </c>
      <c r="K446" s="43">
        <v>1325.375</v>
      </c>
      <c r="L446" s="19">
        <v>2.04</v>
      </c>
      <c r="M446" s="19">
        <v>14162.69</v>
      </c>
      <c r="O446" s="56">
        <v>13</v>
      </c>
      <c r="P446">
        <v>46</v>
      </c>
      <c r="Q446">
        <v>1</v>
      </c>
      <c r="R446" s="1">
        <v>21206</v>
      </c>
      <c r="S446" s="60">
        <v>3.2877112658906027E-2</v>
      </c>
      <c r="T446" s="1">
        <v>14910</v>
      </c>
      <c r="U446" s="1">
        <v>14910</v>
      </c>
      <c r="V446" s="1">
        <v>14910</v>
      </c>
      <c r="W446">
        <v>16</v>
      </c>
      <c r="X446" s="18">
        <f t="shared" si="48"/>
        <v>6.1303404696783927E-4</v>
      </c>
      <c r="Y446" s="19">
        <f t="shared" si="44"/>
        <v>3.5384615384615383</v>
      </c>
      <c r="Z446" s="18">
        <f t="shared" si="45"/>
        <v>7.6923076923076927E-2</v>
      </c>
      <c r="AA446" s="19">
        <f t="shared" si="42"/>
        <v>70.310289540696019</v>
      </c>
      <c r="AB446" s="19">
        <f t="shared" si="43"/>
        <v>100</v>
      </c>
      <c r="AC446" s="18">
        <f t="shared" si="46"/>
        <v>7.5450344242195613E-2</v>
      </c>
      <c r="AD446" s="43">
        <f t="shared" si="47"/>
        <v>1325.375</v>
      </c>
    </row>
    <row r="447" spans="1:30">
      <c r="A447">
        <v>2014</v>
      </c>
      <c r="B447">
        <v>63</v>
      </c>
      <c r="C447" t="s">
        <v>172</v>
      </c>
      <c r="D447" s="18">
        <v>1.3162224415926291E-3</v>
      </c>
      <c r="E447" s="19">
        <v>3.0357142857142856</v>
      </c>
      <c r="F447" s="18">
        <v>3.5714285714285712E-2</v>
      </c>
      <c r="G447" s="19">
        <v>70.314483147651956</v>
      </c>
      <c r="H447" s="19">
        <v>100</v>
      </c>
      <c r="I447" s="67">
        <v>0.73299999999999998</v>
      </c>
      <c r="J447" s="1">
        <v>21273</v>
      </c>
      <c r="K447" s="43">
        <v>1329.5625</v>
      </c>
      <c r="L447" s="68">
        <v>2.0950000000000002</v>
      </c>
      <c r="M447" s="19">
        <v>16050.37</v>
      </c>
      <c r="O447" s="56">
        <v>28</v>
      </c>
      <c r="P447">
        <v>85</v>
      </c>
      <c r="Q447">
        <v>1</v>
      </c>
      <c r="R447" s="1">
        <v>21273</v>
      </c>
      <c r="S447" s="60">
        <v>3.1594831651420296E-3</v>
      </c>
      <c r="T447" s="1">
        <v>14958</v>
      </c>
      <c r="U447" s="1">
        <v>14958</v>
      </c>
      <c r="V447" s="1">
        <v>14958</v>
      </c>
      <c r="W447">
        <v>16</v>
      </c>
      <c r="X447" s="18">
        <f t="shared" si="48"/>
        <v>1.3162224415926291E-3</v>
      </c>
      <c r="Y447" s="19">
        <f t="shared" si="44"/>
        <v>3.0357142857142856</v>
      </c>
      <c r="Z447" s="18">
        <f t="shared" si="45"/>
        <v>3.5714285714285712E-2</v>
      </c>
      <c r="AA447" s="19">
        <f t="shared" si="42"/>
        <v>70.314483147651956</v>
      </c>
      <c r="AB447" s="19">
        <f t="shared" si="43"/>
        <v>100</v>
      </c>
      <c r="AC447" s="18">
        <f t="shared" si="46"/>
        <v>7.5212710948150241E-2</v>
      </c>
      <c r="AD447" s="43">
        <f t="shared" si="47"/>
        <v>1329.5625</v>
      </c>
    </row>
    <row r="448" spans="1:30">
      <c r="A448">
        <v>2008</v>
      </c>
      <c r="B448">
        <v>64</v>
      </c>
      <c r="C448" s="26" t="s">
        <v>173</v>
      </c>
      <c r="D448" s="18">
        <v>1.2785388127853881E-3</v>
      </c>
      <c r="E448" s="19">
        <v>2.4761904761904763</v>
      </c>
      <c r="F448" s="18">
        <v>0</v>
      </c>
      <c r="G448" s="19">
        <v>69.771689497716892</v>
      </c>
      <c r="H448" s="19">
        <v>99.828085414404626</v>
      </c>
      <c r="I448" s="67">
        <v>0.56499999999999995</v>
      </c>
      <c r="J448" s="1">
        <v>16425</v>
      </c>
      <c r="K448" s="43">
        <v>1368.75</v>
      </c>
      <c r="L448" s="19">
        <v>1.72</v>
      </c>
      <c r="M448" s="19">
        <v>9051.9599999999991</v>
      </c>
      <c r="O448" s="56">
        <v>21</v>
      </c>
      <c r="P448">
        <v>52</v>
      </c>
      <c r="Q448">
        <v>0</v>
      </c>
      <c r="R448" s="1">
        <v>16425</v>
      </c>
      <c r="S448" s="60">
        <v>4.332084100870226E-2</v>
      </c>
      <c r="T448" s="1">
        <v>11460</v>
      </c>
      <c r="U448" s="1">
        <v>11052</v>
      </c>
      <c r="V448" s="1">
        <v>11033</v>
      </c>
      <c r="W448">
        <v>12</v>
      </c>
      <c r="X448" s="18">
        <f t="shared" si="48"/>
        <v>1.2785388127853881E-3</v>
      </c>
      <c r="Y448" s="19">
        <f t="shared" si="44"/>
        <v>2.4761904761904763</v>
      </c>
      <c r="Z448" s="18">
        <f t="shared" si="45"/>
        <v>0</v>
      </c>
      <c r="AA448" s="19">
        <f t="shared" si="42"/>
        <v>69.771689497716892</v>
      </c>
      <c r="AB448" s="19">
        <f t="shared" si="43"/>
        <v>99.828085414404626</v>
      </c>
      <c r="AC448" s="18">
        <f t="shared" si="46"/>
        <v>7.3059360730593603E-2</v>
      </c>
      <c r="AD448" s="43">
        <f t="shared" si="47"/>
        <v>1368.75</v>
      </c>
    </row>
    <row r="449" spans="1:30">
      <c r="A449">
        <v>2009</v>
      </c>
      <c r="B449">
        <v>64</v>
      </c>
      <c r="C449" t="s">
        <v>173</v>
      </c>
      <c r="D449" s="18">
        <v>9.0230991337824826E-4</v>
      </c>
      <c r="E449" s="19">
        <v>3.0666666666666669</v>
      </c>
      <c r="F449" s="18">
        <v>0</v>
      </c>
      <c r="G449" s="19">
        <v>69.886910490856593</v>
      </c>
      <c r="H449" s="19">
        <v>100</v>
      </c>
      <c r="I449" s="67">
        <v>0.56499999999999995</v>
      </c>
      <c r="J449" s="1">
        <v>16624</v>
      </c>
      <c r="K449" s="43">
        <v>1847.1111111111111</v>
      </c>
      <c r="L449" s="19">
        <v>1.84</v>
      </c>
      <c r="M449" s="19">
        <v>10075.42</v>
      </c>
      <c r="O449" s="56">
        <v>15</v>
      </c>
      <c r="P449">
        <v>46</v>
      </c>
      <c r="Q449">
        <v>0</v>
      </c>
      <c r="R449" s="1">
        <v>16624</v>
      </c>
      <c r="S449" s="60">
        <v>1.2115677321156815E-2</v>
      </c>
      <c r="T449" s="1">
        <v>11618</v>
      </c>
      <c r="U449" s="1">
        <v>11186</v>
      </c>
      <c r="V449" s="1">
        <v>11186</v>
      </c>
      <c r="W449">
        <v>9</v>
      </c>
      <c r="X449" s="18">
        <f t="shared" si="48"/>
        <v>9.0230991337824826E-4</v>
      </c>
      <c r="Y449" s="19">
        <f t="shared" si="44"/>
        <v>3.0666666666666669</v>
      </c>
      <c r="Z449" s="18">
        <f t="shared" si="45"/>
        <v>0</v>
      </c>
      <c r="AA449" s="19">
        <f t="shared" si="42"/>
        <v>69.886910490856593</v>
      </c>
      <c r="AB449" s="19">
        <f t="shared" si="43"/>
        <v>100</v>
      </c>
      <c r="AC449" s="18">
        <f t="shared" si="46"/>
        <v>5.4138594802694895E-2</v>
      </c>
      <c r="AD449" s="43">
        <f t="shared" si="47"/>
        <v>1847.1111111111111</v>
      </c>
    </row>
    <row r="450" spans="1:30">
      <c r="A450">
        <v>2010</v>
      </c>
      <c r="B450">
        <v>64</v>
      </c>
      <c r="C450" t="s">
        <v>173</v>
      </c>
      <c r="D450" s="18">
        <v>1.2904739558892539E-3</v>
      </c>
      <c r="E450" s="19">
        <v>3.5</v>
      </c>
      <c r="F450" s="18">
        <v>0</v>
      </c>
      <c r="G450" s="19">
        <v>71.703425621773818</v>
      </c>
      <c r="H450" s="19">
        <v>100</v>
      </c>
      <c r="I450" s="67">
        <v>0.7</v>
      </c>
      <c r="J450" s="1">
        <v>17048</v>
      </c>
      <c r="K450" s="43">
        <v>1894.2222222222222</v>
      </c>
      <c r="L450" s="19">
        <v>1.82</v>
      </c>
      <c r="M450" s="19">
        <v>11854.98</v>
      </c>
      <c r="O450" s="56">
        <v>22</v>
      </c>
      <c r="P450">
        <v>77</v>
      </c>
      <c r="Q450">
        <v>0</v>
      </c>
      <c r="R450" s="1">
        <v>17048</v>
      </c>
      <c r="S450" s="60">
        <v>2.5505293551491892E-2</v>
      </c>
      <c r="T450" s="1">
        <v>12224</v>
      </c>
      <c r="U450" s="1">
        <v>11821</v>
      </c>
      <c r="V450" s="1">
        <v>11821</v>
      </c>
      <c r="W450">
        <v>9</v>
      </c>
      <c r="X450" s="18">
        <f t="shared" si="48"/>
        <v>1.2904739558892539E-3</v>
      </c>
      <c r="Y450" s="19">
        <f t="shared" si="44"/>
        <v>3.5</v>
      </c>
      <c r="Z450" s="18">
        <f t="shared" si="45"/>
        <v>0</v>
      </c>
      <c r="AA450" s="19">
        <f t="shared" si="42"/>
        <v>71.703425621773818</v>
      </c>
      <c r="AB450" s="19">
        <f t="shared" si="43"/>
        <v>100</v>
      </c>
      <c r="AC450" s="18">
        <f t="shared" si="46"/>
        <v>5.2792116377287653E-2</v>
      </c>
      <c r="AD450" s="43">
        <f t="shared" si="47"/>
        <v>1894.2222222222222</v>
      </c>
    </row>
    <row r="451" spans="1:30">
      <c r="A451">
        <v>2011</v>
      </c>
      <c r="B451">
        <v>64</v>
      </c>
      <c r="C451" t="s">
        <v>173</v>
      </c>
      <c r="D451" s="18">
        <v>3.4770514603616132E-4</v>
      </c>
      <c r="E451" s="19">
        <v>4</v>
      </c>
      <c r="F451" s="18">
        <v>0</v>
      </c>
      <c r="G451" s="19">
        <v>73.678720445062581</v>
      </c>
      <c r="H451" s="19">
        <v>100</v>
      </c>
      <c r="I451" s="67">
        <v>0.7</v>
      </c>
      <c r="J451" s="1">
        <v>17256</v>
      </c>
      <c r="K451" s="43">
        <v>1917.3333333333333</v>
      </c>
      <c r="L451" s="19">
        <v>1.97</v>
      </c>
      <c r="M451" s="19">
        <v>13693.77</v>
      </c>
      <c r="O451" s="56">
        <v>6</v>
      </c>
      <c r="P451">
        <v>24</v>
      </c>
      <c r="Q451">
        <v>0</v>
      </c>
      <c r="R451" s="1">
        <v>17256</v>
      </c>
      <c r="S451" s="60">
        <v>1.2200844673861955E-2</v>
      </c>
      <c r="T451" s="1">
        <v>12714</v>
      </c>
      <c r="U451" s="1">
        <v>11965</v>
      </c>
      <c r="V451" s="1">
        <v>11965</v>
      </c>
      <c r="W451">
        <v>9</v>
      </c>
      <c r="X451" s="18">
        <f t="shared" si="48"/>
        <v>3.4770514603616132E-4</v>
      </c>
      <c r="Y451" s="19">
        <f t="shared" si="44"/>
        <v>4</v>
      </c>
      <c r="Z451" s="18">
        <f t="shared" si="45"/>
        <v>0</v>
      </c>
      <c r="AA451" s="19">
        <f t="shared" si="42"/>
        <v>73.678720445062581</v>
      </c>
      <c r="AB451" s="19">
        <f t="shared" si="43"/>
        <v>100</v>
      </c>
      <c r="AC451" s="18">
        <f t="shared" si="46"/>
        <v>5.2155771905424197E-2</v>
      </c>
      <c r="AD451" s="43">
        <f t="shared" si="47"/>
        <v>1917.3333333333333</v>
      </c>
    </row>
    <row r="452" spans="1:30">
      <c r="A452">
        <v>2012</v>
      </c>
      <c r="B452">
        <v>64</v>
      </c>
      <c r="C452" t="s">
        <v>173</v>
      </c>
      <c r="D452" s="18">
        <v>7.4472960586617783E-4</v>
      </c>
      <c r="E452" s="19">
        <v>2.1538461538461537</v>
      </c>
      <c r="F452" s="18">
        <v>7.6923076923076927E-2</v>
      </c>
      <c r="G452" s="19">
        <v>73.705316223648026</v>
      </c>
      <c r="H452" s="19">
        <v>100</v>
      </c>
      <c r="I452" s="67">
        <v>0.7</v>
      </c>
      <c r="J452" s="1">
        <v>17456</v>
      </c>
      <c r="K452" s="43">
        <v>1939.5555555555557</v>
      </c>
      <c r="L452" s="68">
        <v>2.0049999999999999</v>
      </c>
      <c r="M452" s="19">
        <v>14979.35</v>
      </c>
      <c r="O452" s="56">
        <v>13</v>
      </c>
      <c r="P452">
        <v>28</v>
      </c>
      <c r="Q452">
        <v>1</v>
      </c>
      <c r="R452" s="1">
        <v>17456</v>
      </c>
      <c r="S452" s="60">
        <v>1.1590171534538785E-2</v>
      </c>
      <c r="T452" s="1">
        <v>12866</v>
      </c>
      <c r="U452" s="1">
        <v>12104</v>
      </c>
      <c r="V452" s="1">
        <v>12104</v>
      </c>
      <c r="W452">
        <v>9</v>
      </c>
      <c r="X452" s="18">
        <f t="shared" si="48"/>
        <v>7.4472960586617783E-4</v>
      </c>
      <c r="Y452" s="19">
        <f t="shared" si="44"/>
        <v>2.1538461538461537</v>
      </c>
      <c r="Z452" s="18">
        <f t="shared" si="45"/>
        <v>7.6923076923076927E-2</v>
      </c>
      <c r="AA452" s="19">
        <f t="shared" si="42"/>
        <v>73.705316223648026</v>
      </c>
      <c r="AB452" s="19">
        <f t="shared" si="43"/>
        <v>100</v>
      </c>
      <c r="AC452" s="18">
        <f t="shared" si="46"/>
        <v>5.1558203483043075E-2</v>
      </c>
      <c r="AD452" s="43">
        <f t="shared" si="47"/>
        <v>1939.5555555555557</v>
      </c>
    </row>
    <row r="453" spans="1:30">
      <c r="A453">
        <v>2013</v>
      </c>
      <c r="B453">
        <v>64</v>
      </c>
      <c r="C453" t="s">
        <v>173</v>
      </c>
      <c r="D453" s="18">
        <v>8.2394946443284812E-4</v>
      </c>
      <c r="E453" s="19">
        <v>2.7333333333333334</v>
      </c>
      <c r="F453" s="18">
        <v>0</v>
      </c>
      <c r="G453" s="19">
        <v>100</v>
      </c>
      <c r="H453" s="19">
        <v>100</v>
      </c>
      <c r="I453" s="67">
        <v>0.7</v>
      </c>
      <c r="J453" s="1">
        <v>18205</v>
      </c>
      <c r="K453" s="43">
        <v>2022.7777777777778</v>
      </c>
      <c r="L453" s="19">
        <v>2.04</v>
      </c>
      <c r="M453" s="19">
        <v>17018.45</v>
      </c>
      <c r="O453" s="56">
        <v>15</v>
      </c>
      <c r="P453">
        <v>41</v>
      </c>
      <c r="Q453">
        <v>0</v>
      </c>
      <c r="R453" s="1">
        <v>18205</v>
      </c>
      <c r="S453" s="60">
        <v>4.2907882676443521E-2</v>
      </c>
      <c r="T453" s="1">
        <v>18205</v>
      </c>
      <c r="U453" s="1">
        <v>12623</v>
      </c>
      <c r="V453" s="1">
        <v>12623</v>
      </c>
      <c r="W453">
        <v>9</v>
      </c>
      <c r="X453" s="18">
        <f t="shared" si="48"/>
        <v>8.2394946443284812E-4</v>
      </c>
      <c r="Y453" s="19">
        <f t="shared" si="44"/>
        <v>2.7333333333333334</v>
      </c>
      <c r="Z453" s="18">
        <f t="shared" si="45"/>
        <v>0</v>
      </c>
      <c r="AA453" s="19">
        <f t="shared" si="42"/>
        <v>100</v>
      </c>
      <c r="AB453" s="19">
        <f t="shared" si="43"/>
        <v>100</v>
      </c>
      <c r="AC453" s="18">
        <f t="shared" si="46"/>
        <v>4.9436967865970891E-2</v>
      </c>
      <c r="AD453" s="43">
        <f t="shared" si="47"/>
        <v>2022.7777777777778</v>
      </c>
    </row>
    <row r="454" spans="1:30">
      <c r="A454">
        <v>2014</v>
      </c>
      <c r="B454">
        <v>64</v>
      </c>
      <c r="C454" t="s">
        <v>173</v>
      </c>
      <c r="D454" s="18">
        <v>3.801042571676803E-4</v>
      </c>
      <c r="E454" s="19">
        <v>2</v>
      </c>
      <c r="F454" s="18">
        <v>0</v>
      </c>
      <c r="G454" s="19">
        <v>100</v>
      </c>
      <c r="H454" s="19">
        <v>100</v>
      </c>
      <c r="I454" s="67">
        <v>0.7</v>
      </c>
      <c r="J454" s="1">
        <v>18416</v>
      </c>
      <c r="K454" s="43">
        <v>2046.2222222222222</v>
      </c>
      <c r="L454" s="68">
        <v>2.0950000000000002</v>
      </c>
      <c r="M454" s="19">
        <v>18798.37</v>
      </c>
      <c r="O454" s="56">
        <v>7</v>
      </c>
      <c r="P454">
        <v>14</v>
      </c>
      <c r="Q454">
        <v>0</v>
      </c>
      <c r="R454" s="1">
        <v>18416</v>
      </c>
      <c r="S454" s="60">
        <v>1.1590222466355327E-2</v>
      </c>
      <c r="T454" s="1">
        <v>18416</v>
      </c>
      <c r="U454" s="1">
        <v>12770</v>
      </c>
      <c r="V454" s="1">
        <v>12770</v>
      </c>
      <c r="W454">
        <v>9</v>
      </c>
      <c r="X454" s="18">
        <f t="shared" si="48"/>
        <v>3.801042571676803E-4</v>
      </c>
      <c r="Y454" s="19">
        <f t="shared" si="44"/>
        <v>2</v>
      </c>
      <c r="Z454" s="18">
        <f t="shared" si="45"/>
        <v>0</v>
      </c>
      <c r="AA454" s="19">
        <f t="shared" si="42"/>
        <v>100</v>
      </c>
      <c r="AB454" s="19">
        <f t="shared" si="43"/>
        <v>100</v>
      </c>
      <c r="AC454" s="18">
        <f t="shared" si="46"/>
        <v>4.8870547350130328E-2</v>
      </c>
      <c r="AD454" s="43">
        <f t="shared" si="47"/>
        <v>2046.2222222222222</v>
      </c>
    </row>
    <row r="455" spans="1:30">
      <c r="A455">
        <v>2008</v>
      </c>
      <c r="B455">
        <v>65</v>
      </c>
      <c r="C455" t="s">
        <v>175</v>
      </c>
      <c r="D455" s="18">
        <v>2.4050024050024051E-4</v>
      </c>
      <c r="E455" s="19">
        <v>1</v>
      </c>
      <c r="F455" s="18">
        <v>0</v>
      </c>
      <c r="G455" s="19">
        <v>0</v>
      </c>
      <c r="H455" s="19">
        <v>0</v>
      </c>
      <c r="I455" s="67">
        <v>0.59899999999999998</v>
      </c>
      <c r="J455" s="1">
        <v>4158</v>
      </c>
      <c r="K455" s="43">
        <v>831.6</v>
      </c>
      <c r="L455" s="19">
        <v>1.72</v>
      </c>
      <c r="M455" s="19">
        <v>9455.32</v>
      </c>
      <c r="O455" s="1">
        <v>1</v>
      </c>
      <c r="P455" s="1">
        <v>1</v>
      </c>
      <c r="R455" s="1">
        <v>4158</v>
      </c>
      <c r="S455" s="60">
        <v>3.5616438356164348E-2</v>
      </c>
      <c r="W455">
        <v>5</v>
      </c>
      <c r="X455" s="18">
        <f t="shared" si="48"/>
        <v>2.4050024050024051E-4</v>
      </c>
      <c r="Y455" s="19">
        <f t="shared" si="44"/>
        <v>1</v>
      </c>
      <c r="Z455" s="18">
        <f t="shared" si="45"/>
        <v>0</v>
      </c>
      <c r="AA455" s="19">
        <f t="shared" ref="AA455:AA518" si="49">(T455/R455)*100</f>
        <v>0</v>
      </c>
      <c r="AB455" s="19">
        <f t="shared" ref="AB455:AB518" si="50">(IF(V455=0,0,V455/U455))*100</f>
        <v>0</v>
      </c>
      <c r="AC455" s="18">
        <f t="shared" si="46"/>
        <v>0.12025012025012026</v>
      </c>
      <c r="AD455" s="43">
        <f t="shared" si="47"/>
        <v>831.6</v>
      </c>
    </row>
    <row r="456" spans="1:30">
      <c r="A456">
        <v>2009</v>
      </c>
      <c r="B456">
        <v>65</v>
      </c>
      <c r="C456" t="s">
        <v>175</v>
      </c>
      <c r="D456" s="18">
        <v>0</v>
      </c>
      <c r="E456" s="19">
        <v>0</v>
      </c>
      <c r="F456" s="18">
        <v>0</v>
      </c>
      <c r="G456" s="19">
        <v>62.697274031563843</v>
      </c>
      <c r="H456" s="19">
        <v>100</v>
      </c>
      <c r="I456" s="67">
        <v>0.59899999999999998</v>
      </c>
      <c r="J456" s="1">
        <v>4182</v>
      </c>
      <c r="K456" s="43">
        <v>1045.5</v>
      </c>
      <c r="L456" s="19">
        <v>1.84</v>
      </c>
      <c r="M456" s="19">
        <v>9762.84</v>
      </c>
      <c r="O456" s="1"/>
      <c r="P456" s="1"/>
      <c r="R456" s="1">
        <v>4182</v>
      </c>
      <c r="S456" s="60">
        <v>5.7720057720058726E-3</v>
      </c>
      <c r="T456" s="1">
        <v>2622</v>
      </c>
      <c r="U456" s="1">
        <v>2622</v>
      </c>
      <c r="V456" s="1">
        <v>2622</v>
      </c>
      <c r="W456" s="1">
        <v>4</v>
      </c>
      <c r="X456" s="18">
        <f t="shared" si="48"/>
        <v>0</v>
      </c>
      <c r="Y456" s="19">
        <f t="shared" ref="Y456:Y519" si="51">IF(O456=0,0,P456/O456)</f>
        <v>0</v>
      </c>
      <c r="Z456" s="18">
        <f t="shared" ref="Z456:Z519" si="52">IF(O456=0,0,Q456/O456)</f>
        <v>0</v>
      </c>
      <c r="AA456" s="19">
        <f t="shared" si="49"/>
        <v>62.697274031563843</v>
      </c>
      <c r="AB456" s="19">
        <f t="shared" si="50"/>
        <v>100</v>
      </c>
      <c r="AC456" s="18">
        <f t="shared" ref="AC456:AC519" si="53">W456/R456*100</f>
        <v>9.5648015303682457E-2</v>
      </c>
      <c r="AD456" s="43">
        <f t="shared" ref="AD456:AD519" si="54">R456/W456</f>
        <v>1045.5</v>
      </c>
    </row>
    <row r="457" spans="1:30">
      <c r="A457">
        <v>2010</v>
      </c>
      <c r="B457">
        <v>65</v>
      </c>
      <c r="C457" t="s">
        <v>175</v>
      </c>
      <c r="D457" s="18">
        <v>2.5329280648429586E-4</v>
      </c>
      <c r="E457" s="19">
        <v>2</v>
      </c>
      <c r="F457" s="18">
        <v>0</v>
      </c>
      <c r="G457" s="19">
        <v>66.160081053698079</v>
      </c>
      <c r="H457" s="19">
        <v>100</v>
      </c>
      <c r="I457" s="67">
        <v>0.72499999999999998</v>
      </c>
      <c r="J457" s="1">
        <v>3948</v>
      </c>
      <c r="K457" s="43">
        <v>987</v>
      </c>
      <c r="L457" s="19">
        <v>1.82</v>
      </c>
      <c r="M457" s="19">
        <v>8316.43</v>
      </c>
      <c r="O457" s="1">
        <v>1</v>
      </c>
      <c r="P457" s="1">
        <v>2</v>
      </c>
      <c r="R457" s="1">
        <v>3948</v>
      </c>
      <c r="S457" s="60">
        <v>-5.5954088952654191E-2</v>
      </c>
      <c r="T457" s="1">
        <v>2612</v>
      </c>
      <c r="U457" s="1">
        <v>2612</v>
      </c>
      <c r="V457" s="1">
        <v>2612</v>
      </c>
      <c r="W457" s="1">
        <v>4</v>
      </c>
      <c r="X457" s="18">
        <f t="shared" ref="X457:X520" si="55">IF(R457=0,0,O457/R457)</f>
        <v>2.5329280648429586E-4</v>
      </c>
      <c r="Y457" s="19">
        <f t="shared" si="51"/>
        <v>2</v>
      </c>
      <c r="Z457" s="18">
        <f t="shared" si="52"/>
        <v>0</v>
      </c>
      <c r="AA457" s="19">
        <f t="shared" si="49"/>
        <v>66.160081053698079</v>
      </c>
      <c r="AB457" s="19">
        <f t="shared" si="50"/>
        <v>100</v>
      </c>
      <c r="AC457" s="18">
        <f t="shared" si="53"/>
        <v>0.10131712259371835</v>
      </c>
      <c r="AD457" s="43">
        <f t="shared" si="54"/>
        <v>987</v>
      </c>
    </row>
    <row r="458" spans="1:30">
      <c r="A458">
        <v>2011</v>
      </c>
      <c r="B458">
        <v>65</v>
      </c>
      <c r="C458" t="s">
        <v>175</v>
      </c>
      <c r="D458" s="18">
        <v>0</v>
      </c>
      <c r="E458" s="19">
        <v>0</v>
      </c>
      <c r="F458" s="18">
        <v>0</v>
      </c>
      <c r="G458" s="19">
        <v>66.076397672653684</v>
      </c>
      <c r="H458" s="19">
        <v>99.885277246653928</v>
      </c>
      <c r="I458" s="67">
        <v>0.72499999999999998</v>
      </c>
      <c r="J458" s="1">
        <v>3953</v>
      </c>
      <c r="K458" s="43">
        <v>988.25</v>
      </c>
      <c r="L458" s="19">
        <v>1.97</v>
      </c>
      <c r="M458" s="19">
        <v>9935.0400000000009</v>
      </c>
      <c r="O458" s="1"/>
      <c r="P458" s="1"/>
      <c r="R458" s="1">
        <v>3953</v>
      </c>
      <c r="S458" s="60">
        <v>1.2664640324215881E-3</v>
      </c>
      <c r="T458" s="1">
        <v>2612</v>
      </c>
      <c r="U458" s="1">
        <v>2615</v>
      </c>
      <c r="V458" s="1">
        <v>2612</v>
      </c>
      <c r="W458" s="1">
        <v>4</v>
      </c>
      <c r="X458" s="18">
        <f t="shared" si="55"/>
        <v>0</v>
      </c>
      <c r="Y458" s="19">
        <f t="shared" si="51"/>
        <v>0</v>
      </c>
      <c r="Z458" s="18">
        <f t="shared" si="52"/>
        <v>0</v>
      </c>
      <c r="AA458" s="19">
        <f t="shared" si="49"/>
        <v>66.076397672653684</v>
      </c>
      <c r="AB458" s="19">
        <f t="shared" si="50"/>
        <v>99.885277246653928</v>
      </c>
      <c r="AC458" s="18">
        <f t="shared" si="53"/>
        <v>0.10118897040222614</v>
      </c>
      <c r="AD458" s="43">
        <f t="shared" si="54"/>
        <v>988.25</v>
      </c>
    </row>
    <row r="459" spans="1:30">
      <c r="A459">
        <v>2012</v>
      </c>
      <c r="B459">
        <v>65</v>
      </c>
      <c r="C459" t="s">
        <v>175</v>
      </c>
      <c r="D459" s="18">
        <v>7.5795856493178374E-4</v>
      </c>
      <c r="E459" s="19">
        <v>3.3333333333333335</v>
      </c>
      <c r="F459" s="18">
        <v>0</v>
      </c>
      <c r="G459" s="19">
        <v>0</v>
      </c>
      <c r="H459" s="19">
        <v>0</v>
      </c>
      <c r="I459" s="67">
        <v>0.72499999999999998</v>
      </c>
      <c r="J459" s="1">
        <v>3958</v>
      </c>
      <c r="K459" s="43">
        <v>989.5</v>
      </c>
      <c r="L459" s="68">
        <v>2.0049999999999999</v>
      </c>
      <c r="M459" s="19">
        <v>10915.91</v>
      </c>
      <c r="O459" s="1">
        <v>3</v>
      </c>
      <c r="P459" s="1">
        <v>10</v>
      </c>
      <c r="R459" s="1">
        <v>3958</v>
      </c>
      <c r="S459" s="60">
        <v>1.2648621300277441E-3</v>
      </c>
      <c r="W459" s="1">
        <v>4</v>
      </c>
      <c r="X459" s="18">
        <f t="shared" si="55"/>
        <v>7.5795856493178374E-4</v>
      </c>
      <c r="Y459" s="19">
        <f t="shared" si="51"/>
        <v>3.3333333333333335</v>
      </c>
      <c r="Z459" s="18">
        <f t="shared" si="52"/>
        <v>0</v>
      </c>
      <c r="AA459" s="19">
        <f t="shared" si="49"/>
        <v>0</v>
      </c>
      <c r="AB459" s="19">
        <f t="shared" si="50"/>
        <v>0</v>
      </c>
      <c r="AC459" s="18">
        <f t="shared" si="53"/>
        <v>0.1010611419909045</v>
      </c>
      <c r="AD459" s="43">
        <f t="shared" si="54"/>
        <v>989.5</v>
      </c>
    </row>
    <row r="460" spans="1:30">
      <c r="A460">
        <v>2013</v>
      </c>
      <c r="B460">
        <v>65</v>
      </c>
      <c r="C460" t="s">
        <v>175</v>
      </c>
      <c r="D460" s="18">
        <v>4.9007596177407496E-4</v>
      </c>
      <c r="E460" s="19">
        <v>2.5</v>
      </c>
      <c r="F460" s="18">
        <v>0</v>
      </c>
      <c r="G460" s="19">
        <v>0</v>
      </c>
      <c r="H460" s="19">
        <v>0</v>
      </c>
      <c r="I460" s="67">
        <v>0.72499999999999998</v>
      </c>
      <c r="J460" s="1">
        <v>4081</v>
      </c>
      <c r="K460" s="43">
        <v>1020.25</v>
      </c>
      <c r="L460" s="19">
        <v>2.04</v>
      </c>
      <c r="M460" s="19">
        <v>12767.28</v>
      </c>
      <c r="O460" s="1">
        <v>2</v>
      </c>
      <c r="P460" s="1">
        <v>5</v>
      </c>
      <c r="R460" s="1">
        <v>4081</v>
      </c>
      <c r="S460" s="60">
        <v>3.1076301162203057E-2</v>
      </c>
      <c r="W460" s="1">
        <v>4</v>
      </c>
      <c r="X460" s="18">
        <f t="shared" si="55"/>
        <v>4.9007596177407496E-4</v>
      </c>
      <c r="Y460" s="19">
        <f t="shared" si="51"/>
        <v>2.5</v>
      </c>
      <c r="Z460" s="18">
        <f t="shared" si="52"/>
        <v>0</v>
      </c>
      <c r="AA460" s="19">
        <f t="shared" si="49"/>
        <v>0</v>
      </c>
      <c r="AB460" s="19">
        <f t="shared" si="50"/>
        <v>0</v>
      </c>
      <c r="AC460" s="18">
        <f t="shared" si="53"/>
        <v>9.8015192354814998E-2</v>
      </c>
      <c r="AD460" s="43">
        <f t="shared" si="54"/>
        <v>1020.25</v>
      </c>
    </row>
    <row r="461" spans="1:30">
      <c r="A461">
        <v>2014</v>
      </c>
      <c r="B461">
        <v>65</v>
      </c>
      <c r="C461" t="s">
        <v>175</v>
      </c>
      <c r="D461" s="18">
        <v>1.467351430667645E-3</v>
      </c>
      <c r="E461" s="19">
        <v>3.3333333333333335</v>
      </c>
      <c r="F461" s="18">
        <v>0</v>
      </c>
      <c r="G461" s="19">
        <v>0</v>
      </c>
      <c r="H461" s="19">
        <v>0</v>
      </c>
      <c r="I461" s="67">
        <v>0.72499999999999998</v>
      </c>
      <c r="J461" s="1">
        <v>4089</v>
      </c>
      <c r="K461" s="43">
        <v>1022.25</v>
      </c>
      <c r="L461" s="68">
        <v>2.0950000000000002</v>
      </c>
      <c r="M461" s="19">
        <v>16037.33</v>
      </c>
      <c r="O461" s="1">
        <v>6</v>
      </c>
      <c r="P461" s="1">
        <v>20</v>
      </c>
      <c r="R461" s="1">
        <v>4089</v>
      </c>
      <c r="S461" s="60">
        <v>1.9603038470963341E-3</v>
      </c>
      <c r="W461" s="1">
        <v>4</v>
      </c>
      <c r="X461" s="18">
        <f t="shared" si="55"/>
        <v>1.467351430667645E-3</v>
      </c>
      <c r="Y461" s="19">
        <f t="shared" si="51"/>
        <v>3.3333333333333335</v>
      </c>
      <c r="Z461" s="18">
        <f t="shared" si="52"/>
        <v>0</v>
      </c>
      <c r="AA461" s="19">
        <f t="shared" si="49"/>
        <v>0</v>
      </c>
      <c r="AB461" s="19">
        <f t="shared" si="50"/>
        <v>0</v>
      </c>
      <c r="AC461" s="18">
        <f t="shared" si="53"/>
        <v>9.782342871117633E-2</v>
      </c>
      <c r="AD461" s="43">
        <f t="shared" si="54"/>
        <v>1022.25</v>
      </c>
    </row>
    <row r="462" spans="1:30">
      <c r="A462">
        <v>2008</v>
      </c>
      <c r="B462">
        <v>66</v>
      </c>
      <c r="C462" s="26" t="s">
        <v>177</v>
      </c>
      <c r="D462" s="18">
        <v>2.3211648027009917E-3</v>
      </c>
      <c r="E462" s="19">
        <v>2.5454545454545454</v>
      </c>
      <c r="F462" s="18">
        <v>0</v>
      </c>
      <c r="G462" s="19">
        <v>48.069212914116903</v>
      </c>
      <c r="H462" s="19">
        <v>92.003231017770588</v>
      </c>
      <c r="I462" s="67">
        <v>0.50700000000000001</v>
      </c>
      <c r="J462" s="1">
        <v>4739</v>
      </c>
      <c r="K462" s="43">
        <v>1184.75</v>
      </c>
      <c r="L462" s="19">
        <v>1.72</v>
      </c>
      <c r="M462" s="19">
        <v>5253.74</v>
      </c>
      <c r="O462" s="1">
        <v>11</v>
      </c>
      <c r="P462">
        <v>28</v>
      </c>
      <c r="Q462" s="14"/>
      <c r="R462" s="1">
        <v>4739</v>
      </c>
      <c r="S462" s="60">
        <v>2.7759705053133743E-2</v>
      </c>
      <c r="T462" s="1">
        <v>2278</v>
      </c>
      <c r="U462" s="1">
        <v>2476</v>
      </c>
      <c r="V462" s="1">
        <v>2278</v>
      </c>
      <c r="W462">
        <v>4</v>
      </c>
      <c r="X462" s="18">
        <f t="shared" si="55"/>
        <v>2.3211648027009917E-3</v>
      </c>
      <c r="Y462" s="19">
        <f t="shared" si="51"/>
        <v>2.5454545454545454</v>
      </c>
      <c r="Z462" s="18">
        <f t="shared" si="52"/>
        <v>0</v>
      </c>
      <c r="AA462" s="19">
        <f t="shared" si="49"/>
        <v>48.069212914116903</v>
      </c>
      <c r="AB462" s="19">
        <f t="shared" si="50"/>
        <v>92.003231017770588</v>
      </c>
      <c r="AC462" s="18">
        <f t="shared" si="53"/>
        <v>8.4405992825490606E-2</v>
      </c>
      <c r="AD462" s="43">
        <f t="shared" si="54"/>
        <v>1184.75</v>
      </c>
    </row>
    <row r="463" spans="1:30">
      <c r="A463">
        <v>2009</v>
      </c>
      <c r="B463">
        <v>66</v>
      </c>
      <c r="C463" t="s">
        <v>177</v>
      </c>
      <c r="D463" s="18">
        <v>5.7022175290390711E-3</v>
      </c>
      <c r="E463" s="19">
        <v>2.4444444444444446</v>
      </c>
      <c r="F463" s="18">
        <v>0</v>
      </c>
      <c r="G463" s="19">
        <v>51.003167898627247</v>
      </c>
      <c r="H463" s="19">
        <v>97.615198059822148</v>
      </c>
      <c r="I463" s="67">
        <v>0.50700000000000001</v>
      </c>
      <c r="J463" s="1">
        <v>4735</v>
      </c>
      <c r="K463" s="43">
        <v>1578.3333333333333</v>
      </c>
      <c r="L463" s="19">
        <v>1.84</v>
      </c>
      <c r="M463" s="19">
        <v>5653.87</v>
      </c>
      <c r="O463" s="1">
        <v>27</v>
      </c>
      <c r="P463">
        <v>66</v>
      </c>
      <c r="Q463" s="14"/>
      <c r="R463" s="1">
        <v>4735</v>
      </c>
      <c r="S463" s="60">
        <v>-8.4405992825486997E-4</v>
      </c>
      <c r="T463" s="1">
        <v>2415</v>
      </c>
      <c r="U463" s="1">
        <v>2474</v>
      </c>
      <c r="V463" s="1">
        <v>2415</v>
      </c>
      <c r="W463">
        <v>3</v>
      </c>
      <c r="X463" s="18">
        <f t="shared" si="55"/>
        <v>5.7022175290390711E-3</v>
      </c>
      <c r="Y463" s="19">
        <f t="shared" si="51"/>
        <v>2.4444444444444446</v>
      </c>
      <c r="Z463" s="18">
        <f t="shared" si="52"/>
        <v>0</v>
      </c>
      <c r="AA463" s="19">
        <f t="shared" si="49"/>
        <v>51.003167898627247</v>
      </c>
      <c r="AB463" s="19">
        <f t="shared" si="50"/>
        <v>97.615198059822148</v>
      </c>
      <c r="AC463" s="18">
        <f t="shared" si="53"/>
        <v>6.3357972544878571E-2</v>
      </c>
      <c r="AD463" s="43">
        <f t="shared" si="54"/>
        <v>1578.3333333333333</v>
      </c>
    </row>
    <row r="464" spans="1:30">
      <c r="A464">
        <v>2010</v>
      </c>
      <c r="B464">
        <v>66</v>
      </c>
      <c r="C464" t="s">
        <v>177</v>
      </c>
      <c r="D464" s="18">
        <v>4.6093064091308165E-3</v>
      </c>
      <c r="E464" s="19">
        <v>2.1904761904761907</v>
      </c>
      <c r="F464" s="18">
        <v>0</v>
      </c>
      <c r="G464" s="19">
        <v>53.489903424056187</v>
      </c>
      <c r="H464" s="19">
        <v>100</v>
      </c>
      <c r="I464" s="67">
        <v>0.64600000000000002</v>
      </c>
      <c r="J464" s="1">
        <v>4556</v>
      </c>
      <c r="K464" s="43">
        <v>1518.6666666666667</v>
      </c>
      <c r="L464" s="19">
        <v>1.82</v>
      </c>
      <c r="M464" s="19">
        <v>5882.91</v>
      </c>
      <c r="O464" s="1">
        <v>21</v>
      </c>
      <c r="P464">
        <v>46</v>
      </c>
      <c r="Q464" s="14"/>
      <c r="R464" s="1">
        <v>4556</v>
      </c>
      <c r="S464" s="60">
        <v>-3.7803590285110822E-2</v>
      </c>
      <c r="T464" s="1">
        <v>2437</v>
      </c>
      <c r="U464" s="1">
        <v>2437</v>
      </c>
      <c r="V464" s="1">
        <v>2437</v>
      </c>
      <c r="W464">
        <v>3</v>
      </c>
      <c r="X464" s="18">
        <f t="shared" si="55"/>
        <v>4.6093064091308165E-3</v>
      </c>
      <c r="Y464" s="19">
        <f t="shared" si="51"/>
        <v>2.1904761904761907</v>
      </c>
      <c r="Z464" s="18">
        <f t="shared" si="52"/>
        <v>0</v>
      </c>
      <c r="AA464" s="19">
        <f t="shared" si="49"/>
        <v>53.489903424056187</v>
      </c>
      <c r="AB464" s="19">
        <f t="shared" si="50"/>
        <v>100</v>
      </c>
      <c r="AC464" s="18">
        <f t="shared" si="53"/>
        <v>6.5847234416154518E-2</v>
      </c>
      <c r="AD464" s="43">
        <f t="shared" si="54"/>
        <v>1518.6666666666667</v>
      </c>
    </row>
    <row r="465" spans="1:30">
      <c r="A465">
        <v>2011</v>
      </c>
      <c r="B465">
        <v>66</v>
      </c>
      <c r="C465" t="s">
        <v>177</v>
      </c>
      <c r="D465" s="18">
        <v>5.7230904688531804E-3</v>
      </c>
      <c r="E465" s="19">
        <v>2.3076923076923075</v>
      </c>
      <c r="F465" s="18">
        <v>0</v>
      </c>
      <c r="G465" s="19">
        <v>53.48888399735857</v>
      </c>
      <c r="H465" s="19">
        <v>100</v>
      </c>
      <c r="I465" s="67">
        <v>0.64600000000000002</v>
      </c>
      <c r="J465" s="1">
        <v>4543</v>
      </c>
      <c r="K465" s="43">
        <v>1514.3333333333333</v>
      </c>
      <c r="L465" s="19">
        <v>1.97</v>
      </c>
      <c r="M465" s="19">
        <v>6501.53</v>
      </c>
      <c r="O465" s="1">
        <v>26</v>
      </c>
      <c r="P465">
        <v>60</v>
      </c>
      <c r="Q465" s="14"/>
      <c r="R465" s="1">
        <v>4543</v>
      </c>
      <c r="S465" s="60">
        <v>-2.8533801580333806E-3</v>
      </c>
      <c r="T465" s="1">
        <v>2430</v>
      </c>
      <c r="U465" s="1">
        <v>2430</v>
      </c>
      <c r="V465" s="1">
        <v>2430</v>
      </c>
      <c r="W465">
        <v>3</v>
      </c>
      <c r="X465" s="18">
        <f t="shared" si="55"/>
        <v>5.7230904688531804E-3</v>
      </c>
      <c r="Y465" s="19">
        <f t="shared" si="51"/>
        <v>2.3076923076923075</v>
      </c>
      <c r="Z465" s="18">
        <f t="shared" si="52"/>
        <v>0</v>
      </c>
      <c r="AA465" s="19">
        <f t="shared" si="49"/>
        <v>53.48888399735857</v>
      </c>
      <c r="AB465" s="19">
        <f t="shared" si="50"/>
        <v>100</v>
      </c>
      <c r="AC465" s="18">
        <f t="shared" si="53"/>
        <v>6.6035659255998233E-2</v>
      </c>
      <c r="AD465" s="43">
        <f t="shared" si="54"/>
        <v>1514.3333333333333</v>
      </c>
    </row>
    <row r="466" spans="1:30">
      <c r="A466">
        <v>2012</v>
      </c>
      <c r="B466">
        <v>66</v>
      </c>
      <c r="C466" t="s">
        <v>177</v>
      </c>
      <c r="D466" s="18">
        <v>9.9337748344370865E-3</v>
      </c>
      <c r="E466" s="19">
        <v>2.4444444444444446</v>
      </c>
      <c r="F466" s="18">
        <v>0</v>
      </c>
      <c r="G466" s="19">
        <v>53.487858719646795</v>
      </c>
      <c r="H466" s="19">
        <v>100</v>
      </c>
      <c r="I466" s="67">
        <v>0.64600000000000002</v>
      </c>
      <c r="J466" s="1">
        <v>4530</v>
      </c>
      <c r="K466" s="43">
        <v>1510</v>
      </c>
      <c r="L466" s="68">
        <v>2.0049999999999999</v>
      </c>
      <c r="M466" s="19">
        <v>7973.49</v>
      </c>
      <c r="O466" s="1">
        <v>45</v>
      </c>
      <c r="P466">
        <v>110</v>
      </c>
      <c r="Q466" s="14"/>
      <c r="R466" s="1">
        <v>4530</v>
      </c>
      <c r="S466" s="60">
        <v>-2.8615452344266101E-3</v>
      </c>
      <c r="T466" s="1">
        <v>2423</v>
      </c>
      <c r="U466" s="1">
        <v>2423</v>
      </c>
      <c r="V466" s="1">
        <v>2423</v>
      </c>
      <c r="W466">
        <v>3</v>
      </c>
      <c r="X466" s="18">
        <f t="shared" si="55"/>
        <v>9.9337748344370865E-3</v>
      </c>
      <c r="Y466" s="19">
        <f t="shared" si="51"/>
        <v>2.4444444444444446</v>
      </c>
      <c r="Z466" s="18">
        <f t="shared" si="52"/>
        <v>0</v>
      </c>
      <c r="AA466" s="19">
        <f t="shared" si="49"/>
        <v>53.487858719646795</v>
      </c>
      <c r="AB466" s="19">
        <f t="shared" si="50"/>
        <v>100</v>
      </c>
      <c r="AC466" s="18">
        <f t="shared" si="53"/>
        <v>6.6225165562913912E-2</v>
      </c>
      <c r="AD466" s="43">
        <f t="shared" si="54"/>
        <v>1510</v>
      </c>
    </row>
    <row r="467" spans="1:30">
      <c r="A467">
        <v>2013</v>
      </c>
      <c r="B467">
        <v>66</v>
      </c>
      <c r="C467" t="s">
        <v>177</v>
      </c>
      <c r="D467" s="18">
        <v>2.1500752526338422E-4</v>
      </c>
      <c r="E467" s="19">
        <v>1</v>
      </c>
      <c r="F467" s="18">
        <v>0</v>
      </c>
      <c r="G467" s="19">
        <v>53.493872285529996</v>
      </c>
      <c r="H467" s="19">
        <v>100</v>
      </c>
      <c r="I467" s="67">
        <v>0.64600000000000002</v>
      </c>
      <c r="J467" s="1">
        <v>4651</v>
      </c>
      <c r="K467" s="43">
        <v>1550.3333333333333</v>
      </c>
      <c r="L467" s="19">
        <v>2.04</v>
      </c>
      <c r="M467" s="19">
        <v>9466.15</v>
      </c>
      <c r="O467" s="1">
        <v>1</v>
      </c>
      <c r="P467">
        <v>1</v>
      </c>
      <c r="Q467" s="14"/>
      <c r="R467" s="1">
        <v>4651</v>
      </c>
      <c r="S467" s="60">
        <v>2.6710816777042012E-2</v>
      </c>
      <c r="T467" s="1">
        <v>2488</v>
      </c>
      <c r="U467" s="1">
        <v>2488</v>
      </c>
      <c r="V467" s="1">
        <v>2488</v>
      </c>
      <c r="W467">
        <v>3</v>
      </c>
      <c r="X467" s="18">
        <f t="shared" si="55"/>
        <v>2.1500752526338422E-4</v>
      </c>
      <c r="Y467" s="19">
        <f t="shared" si="51"/>
        <v>1</v>
      </c>
      <c r="Z467" s="18">
        <f t="shared" si="52"/>
        <v>0</v>
      </c>
      <c r="AA467" s="19">
        <f t="shared" si="49"/>
        <v>53.493872285529996</v>
      </c>
      <c r="AB467" s="19">
        <f t="shared" si="50"/>
        <v>100</v>
      </c>
      <c r="AC467" s="18">
        <f t="shared" si="53"/>
        <v>6.450225757901526E-2</v>
      </c>
      <c r="AD467" s="43">
        <f t="shared" si="54"/>
        <v>1550.3333333333333</v>
      </c>
    </row>
    <row r="468" spans="1:30">
      <c r="A468">
        <v>2014</v>
      </c>
      <c r="B468">
        <v>66</v>
      </c>
      <c r="C468" t="s">
        <v>177</v>
      </c>
      <c r="D468" s="18">
        <v>0</v>
      </c>
      <c r="E468" s="19">
        <v>0</v>
      </c>
      <c r="F468" s="18">
        <v>0</v>
      </c>
      <c r="G468" s="19">
        <v>53.489875053856096</v>
      </c>
      <c r="H468" s="19">
        <v>100</v>
      </c>
      <c r="I468" s="67">
        <v>0.64600000000000002</v>
      </c>
      <c r="J468" s="1">
        <v>4642</v>
      </c>
      <c r="K468" s="43">
        <v>1547.3333333333333</v>
      </c>
      <c r="L468" s="68">
        <v>2.0950000000000002</v>
      </c>
      <c r="M468" s="19">
        <v>9583.7800000000007</v>
      </c>
      <c r="O468" s="1"/>
      <c r="P468">
        <v>0</v>
      </c>
      <c r="Q468" s="14"/>
      <c r="R468" s="1">
        <v>4642</v>
      </c>
      <c r="S468" s="60">
        <v>-1.9350677273705097E-3</v>
      </c>
      <c r="T468" s="1">
        <v>2483</v>
      </c>
      <c r="U468" s="1">
        <v>2483</v>
      </c>
      <c r="V468" s="1">
        <v>2483</v>
      </c>
      <c r="W468">
        <v>3</v>
      </c>
      <c r="X468" s="18">
        <f t="shared" si="55"/>
        <v>0</v>
      </c>
      <c r="Y468" s="19">
        <f t="shared" si="51"/>
        <v>0</v>
      </c>
      <c r="Z468" s="18">
        <f t="shared" si="52"/>
        <v>0</v>
      </c>
      <c r="AA468" s="19">
        <f t="shared" si="49"/>
        <v>53.489875053856096</v>
      </c>
      <c r="AB468" s="19">
        <f t="shared" si="50"/>
        <v>100</v>
      </c>
      <c r="AC468" s="18">
        <f t="shared" si="53"/>
        <v>6.4627315812149935E-2</v>
      </c>
      <c r="AD468" s="43">
        <f t="shared" si="54"/>
        <v>1547.3333333333333</v>
      </c>
    </row>
    <row r="469" spans="1:30">
      <c r="A469">
        <v>2008</v>
      </c>
      <c r="B469">
        <v>67</v>
      </c>
      <c r="C469" t="s">
        <v>180</v>
      </c>
      <c r="D469" s="18">
        <v>9.3899385385841118E-3</v>
      </c>
      <c r="E469" s="19">
        <v>2.6303030303030304</v>
      </c>
      <c r="F469" s="18">
        <v>1.2121212121212121E-2</v>
      </c>
      <c r="G469" s="19">
        <v>0</v>
      </c>
      <c r="H469" s="19">
        <v>0</v>
      </c>
      <c r="I469" s="67">
        <v>0.61699999999999999</v>
      </c>
      <c r="J469" s="1">
        <v>17572</v>
      </c>
      <c r="K469" s="43">
        <v>1757.2</v>
      </c>
      <c r="L469" s="19">
        <v>1.72</v>
      </c>
      <c r="M469" s="19">
        <v>12191.21</v>
      </c>
      <c r="O469" s="1">
        <v>165</v>
      </c>
      <c r="P469" s="1">
        <v>434</v>
      </c>
      <c r="Q469">
        <v>2</v>
      </c>
      <c r="R469" s="1">
        <v>17572</v>
      </c>
      <c r="S469" s="60">
        <v>2.9589265834651712E-2</v>
      </c>
      <c r="W469">
        <v>10</v>
      </c>
      <c r="X469" s="18">
        <f t="shared" si="55"/>
        <v>9.3899385385841118E-3</v>
      </c>
      <c r="Y469" s="19">
        <f t="shared" si="51"/>
        <v>2.6303030303030304</v>
      </c>
      <c r="Z469" s="18">
        <f t="shared" si="52"/>
        <v>1.2121212121212121E-2</v>
      </c>
      <c r="AA469" s="19">
        <f t="shared" si="49"/>
        <v>0</v>
      </c>
      <c r="AB469" s="19">
        <f t="shared" si="50"/>
        <v>0</v>
      </c>
      <c r="AC469" s="18">
        <f t="shared" si="53"/>
        <v>5.690871841566128E-2</v>
      </c>
      <c r="AD469" s="43">
        <f t="shared" si="54"/>
        <v>1757.2</v>
      </c>
    </row>
    <row r="470" spans="1:30">
      <c r="A470">
        <v>2009</v>
      </c>
      <c r="B470">
        <v>67</v>
      </c>
      <c r="C470" t="s">
        <v>180</v>
      </c>
      <c r="D470" s="18">
        <v>7.562404048444874E-3</v>
      </c>
      <c r="E470" s="19">
        <v>2.511278195488722</v>
      </c>
      <c r="F470" s="18">
        <v>2.2556390977443608E-2</v>
      </c>
      <c r="G470" s="19">
        <v>83.061352135099781</v>
      </c>
      <c r="H470" s="19">
        <v>100</v>
      </c>
      <c r="I470" s="67">
        <v>0.61699999999999999</v>
      </c>
      <c r="J470" s="1">
        <v>17587</v>
      </c>
      <c r="K470" s="43">
        <v>1758.7</v>
      </c>
      <c r="L470" s="19">
        <v>1.84</v>
      </c>
      <c r="M470" s="19">
        <v>10773.35</v>
      </c>
      <c r="O470" s="1">
        <v>133</v>
      </c>
      <c r="P470" s="1">
        <v>334</v>
      </c>
      <c r="Q470" s="1">
        <v>3</v>
      </c>
      <c r="R470" s="1">
        <v>17587</v>
      </c>
      <c r="S470" s="60">
        <v>8.5363077623501482E-4</v>
      </c>
      <c r="T470" s="1">
        <v>14608</v>
      </c>
      <c r="U470" s="1">
        <v>14608</v>
      </c>
      <c r="V470" s="1">
        <v>14608</v>
      </c>
      <c r="W470" s="1">
        <v>10</v>
      </c>
      <c r="X470" s="18">
        <f t="shared" si="55"/>
        <v>7.562404048444874E-3</v>
      </c>
      <c r="Y470" s="19">
        <f t="shared" si="51"/>
        <v>2.511278195488722</v>
      </c>
      <c r="Z470" s="18">
        <f t="shared" si="52"/>
        <v>2.2556390977443608E-2</v>
      </c>
      <c r="AA470" s="19">
        <f t="shared" si="49"/>
        <v>83.061352135099781</v>
      </c>
      <c r="AB470" s="19">
        <f t="shared" si="50"/>
        <v>100</v>
      </c>
      <c r="AC470" s="18">
        <f t="shared" si="53"/>
        <v>5.6860180815374993E-2</v>
      </c>
      <c r="AD470" s="43">
        <f t="shared" si="54"/>
        <v>1758.7</v>
      </c>
    </row>
    <row r="471" spans="1:30">
      <c r="A471">
        <v>2010</v>
      </c>
      <c r="B471">
        <v>67</v>
      </c>
      <c r="C471" t="s">
        <v>180</v>
      </c>
      <c r="D471" s="18">
        <v>9.9931082012405231E-3</v>
      </c>
      <c r="E471" s="19">
        <v>2.632183908045977</v>
      </c>
      <c r="F471" s="18">
        <v>5.7471264367816091E-3</v>
      </c>
      <c r="G471" s="19">
        <v>81.67355846542614</v>
      </c>
      <c r="H471" s="19">
        <v>100</v>
      </c>
      <c r="I471" s="67">
        <v>0.70399999999999996</v>
      </c>
      <c r="J471" s="1">
        <v>17412</v>
      </c>
      <c r="K471" s="43">
        <v>1741.2</v>
      </c>
      <c r="L471" s="19">
        <v>1.82</v>
      </c>
      <c r="M471" s="19">
        <v>10910.78</v>
      </c>
      <c r="O471" s="1">
        <v>174</v>
      </c>
      <c r="P471" s="1">
        <v>458</v>
      </c>
      <c r="Q471" s="1">
        <v>1</v>
      </c>
      <c r="R471" s="1">
        <v>17412</v>
      </c>
      <c r="S471" s="60">
        <v>-9.9505316426906631E-3</v>
      </c>
      <c r="T471" s="1">
        <v>14221</v>
      </c>
      <c r="U471" s="1">
        <v>14221</v>
      </c>
      <c r="V471" s="1">
        <v>14221</v>
      </c>
      <c r="W471" s="1">
        <v>10</v>
      </c>
      <c r="X471" s="18">
        <f t="shared" si="55"/>
        <v>9.9931082012405231E-3</v>
      </c>
      <c r="Y471" s="19">
        <f t="shared" si="51"/>
        <v>2.632183908045977</v>
      </c>
      <c r="Z471" s="18">
        <f t="shared" si="52"/>
        <v>5.7471264367816091E-3</v>
      </c>
      <c r="AA471" s="19">
        <f t="shared" si="49"/>
        <v>81.67355846542614</v>
      </c>
      <c r="AB471" s="19">
        <f t="shared" si="50"/>
        <v>100</v>
      </c>
      <c r="AC471" s="18">
        <f t="shared" si="53"/>
        <v>5.7431656328968524E-2</v>
      </c>
      <c r="AD471" s="43">
        <f t="shared" si="54"/>
        <v>1741.2</v>
      </c>
    </row>
    <row r="472" spans="1:30">
      <c r="A472">
        <v>2011</v>
      </c>
      <c r="B472">
        <v>67</v>
      </c>
      <c r="C472" t="s">
        <v>180</v>
      </c>
      <c r="D472" s="18">
        <v>6.6004706422544916E-3</v>
      </c>
      <c r="E472" s="19">
        <v>2.9130434782608696</v>
      </c>
      <c r="F472" s="18">
        <v>0</v>
      </c>
      <c r="G472" s="19">
        <v>81.621993916087931</v>
      </c>
      <c r="H472" s="19">
        <v>99.936753338018264</v>
      </c>
      <c r="I472" s="67">
        <v>0.70399999999999996</v>
      </c>
      <c r="J472" s="1">
        <v>17423</v>
      </c>
      <c r="K472" s="43">
        <v>1742.3</v>
      </c>
      <c r="L472" s="19">
        <v>1.97</v>
      </c>
      <c r="M472" s="19">
        <v>13178.37</v>
      </c>
      <c r="O472" s="1">
        <v>115</v>
      </c>
      <c r="P472" s="1">
        <v>335</v>
      </c>
      <c r="R472" s="1">
        <v>17423</v>
      </c>
      <c r="S472" s="60">
        <v>6.3174821961875516E-4</v>
      </c>
      <c r="T472" s="1">
        <v>14221</v>
      </c>
      <c r="U472" s="1">
        <v>14230</v>
      </c>
      <c r="V472" s="1">
        <v>14221</v>
      </c>
      <c r="W472" s="1">
        <v>10</v>
      </c>
      <c r="X472" s="18">
        <f t="shared" si="55"/>
        <v>6.6004706422544916E-3</v>
      </c>
      <c r="Y472" s="19">
        <f t="shared" si="51"/>
        <v>2.9130434782608696</v>
      </c>
      <c r="Z472" s="18">
        <f t="shared" si="52"/>
        <v>0</v>
      </c>
      <c r="AA472" s="19">
        <f t="shared" si="49"/>
        <v>81.621993916087931</v>
      </c>
      <c r="AB472" s="19">
        <f t="shared" si="50"/>
        <v>99.936753338018264</v>
      </c>
      <c r="AC472" s="18">
        <f t="shared" si="53"/>
        <v>5.7395396889169482E-2</v>
      </c>
      <c r="AD472" s="43">
        <f t="shared" si="54"/>
        <v>1742.3</v>
      </c>
    </row>
    <row r="473" spans="1:30">
      <c r="A473">
        <v>2012</v>
      </c>
      <c r="B473">
        <v>67</v>
      </c>
      <c r="C473" t="s">
        <v>180</v>
      </c>
      <c r="D473" s="18">
        <v>5.62152240004589E-3</v>
      </c>
      <c r="E473" s="19">
        <v>2.8469387755102042</v>
      </c>
      <c r="F473" s="18">
        <v>0</v>
      </c>
      <c r="G473" s="19">
        <v>0</v>
      </c>
      <c r="H473" s="19">
        <v>0</v>
      </c>
      <c r="I473" s="67">
        <v>0.70399999999999996</v>
      </c>
      <c r="J473" s="1">
        <v>17433</v>
      </c>
      <c r="K473" s="43">
        <v>1743.3</v>
      </c>
      <c r="L473" s="68">
        <v>2.0049999999999999</v>
      </c>
      <c r="M473" s="19">
        <v>13963.36</v>
      </c>
      <c r="O473" s="1">
        <v>98</v>
      </c>
      <c r="P473" s="1">
        <v>279</v>
      </c>
      <c r="R473" s="1">
        <v>17433</v>
      </c>
      <c r="S473" s="60">
        <v>5.73953968891594E-4</v>
      </c>
      <c r="W473" s="1">
        <v>10</v>
      </c>
      <c r="X473" s="18">
        <f t="shared" si="55"/>
        <v>5.62152240004589E-3</v>
      </c>
      <c r="Y473" s="19">
        <f t="shared" si="51"/>
        <v>2.8469387755102042</v>
      </c>
      <c r="Z473" s="18">
        <f t="shared" si="52"/>
        <v>0</v>
      </c>
      <c r="AA473" s="19">
        <f t="shared" si="49"/>
        <v>0</v>
      </c>
      <c r="AB473" s="19">
        <f t="shared" si="50"/>
        <v>0</v>
      </c>
      <c r="AC473" s="18">
        <f t="shared" si="53"/>
        <v>5.7362473469856026E-2</v>
      </c>
      <c r="AD473" s="43">
        <f t="shared" si="54"/>
        <v>1743.3</v>
      </c>
    </row>
    <row r="474" spans="1:30">
      <c r="A474">
        <v>2013</v>
      </c>
      <c r="B474">
        <v>67</v>
      </c>
      <c r="C474" t="s">
        <v>180</v>
      </c>
      <c r="D474" s="18">
        <v>5.788389825791729E-3</v>
      </c>
      <c r="E474" s="19">
        <v>3.0576923076923075</v>
      </c>
      <c r="F474" s="18">
        <v>0</v>
      </c>
      <c r="G474" s="19">
        <v>0</v>
      </c>
      <c r="H474" s="19">
        <v>0</v>
      </c>
      <c r="I474" s="67">
        <v>0.70399999999999996</v>
      </c>
      <c r="J474" s="1">
        <v>17967</v>
      </c>
      <c r="K474" s="43">
        <v>1796.7</v>
      </c>
      <c r="L474" s="19">
        <v>2.04</v>
      </c>
      <c r="M474" s="19">
        <v>13836.83</v>
      </c>
      <c r="O474" s="1">
        <v>104</v>
      </c>
      <c r="P474" s="1">
        <v>318</v>
      </c>
      <c r="R474" s="1">
        <v>17967</v>
      </c>
      <c r="S474" s="60">
        <v>3.0631560832903082E-2</v>
      </c>
      <c r="W474" s="1">
        <v>10</v>
      </c>
      <c r="X474" s="18">
        <f t="shared" si="55"/>
        <v>5.788389825791729E-3</v>
      </c>
      <c r="Y474" s="19">
        <f t="shared" si="51"/>
        <v>3.0576923076923075</v>
      </c>
      <c r="Z474" s="18">
        <f t="shared" si="52"/>
        <v>0</v>
      </c>
      <c r="AA474" s="19">
        <f t="shared" si="49"/>
        <v>0</v>
      </c>
      <c r="AB474" s="19">
        <f t="shared" si="50"/>
        <v>0</v>
      </c>
      <c r="AC474" s="18">
        <f t="shared" si="53"/>
        <v>5.5657594478766628E-2</v>
      </c>
      <c r="AD474" s="43">
        <f t="shared" si="54"/>
        <v>1796.7</v>
      </c>
    </row>
    <row r="475" spans="1:30">
      <c r="A475">
        <v>2014</v>
      </c>
      <c r="B475">
        <v>67</v>
      </c>
      <c r="C475" t="s">
        <v>180</v>
      </c>
      <c r="D475" s="18">
        <v>5.6695014173753543E-3</v>
      </c>
      <c r="E475" s="19">
        <v>3.1274509803921569</v>
      </c>
      <c r="F475" s="18">
        <v>2.9411764705882353E-2</v>
      </c>
      <c r="G475" s="19">
        <v>0</v>
      </c>
      <c r="H475" s="19">
        <v>0</v>
      </c>
      <c r="I475" s="67">
        <v>0.70399999999999996</v>
      </c>
      <c r="J475" s="1">
        <v>17991</v>
      </c>
      <c r="K475" s="43">
        <v>1799.1</v>
      </c>
      <c r="L475" s="68">
        <v>2.0950000000000002</v>
      </c>
      <c r="M475" s="19">
        <v>15875.17</v>
      </c>
      <c r="O475" s="1">
        <v>102</v>
      </c>
      <c r="P475" s="1">
        <v>319</v>
      </c>
      <c r="Q475">
        <v>3</v>
      </c>
      <c r="R475" s="1">
        <v>17991</v>
      </c>
      <c r="S475" s="60">
        <v>1.3357822674904263E-3</v>
      </c>
      <c r="W475" s="1">
        <v>10</v>
      </c>
      <c r="X475" s="18">
        <f t="shared" si="55"/>
        <v>5.6695014173753543E-3</v>
      </c>
      <c r="Y475" s="19">
        <f t="shared" si="51"/>
        <v>3.1274509803921569</v>
      </c>
      <c r="Z475" s="18">
        <f t="shared" si="52"/>
        <v>2.9411764705882353E-2</v>
      </c>
      <c r="AA475" s="19">
        <f t="shared" si="49"/>
        <v>0</v>
      </c>
      <c r="AB475" s="19">
        <f t="shared" si="50"/>
        <v>0</v>
      </c>
      <c r="AC475" s="18">
        <f t="shared" si="53"/>
        <v>5.5583347229170146E-2</v>
      </c>
      <c r="AD475" s="43">
        <f t="shared" si="54"/>
        <v>1799.1</v>
      </c>
    </row>
    <row r="476" spans="1:30">
      <c r="A476">
        <v>2008</v>
      </c>
      <c r="B476">
        <v>68</v>
      </c>
      <c r="C476" t="s">
        <v>181</v>
      </c>
      <c r="D476" s="18">
        <v>1.901222214280609E-3</v>
      </c>
      <c r="E476" s="19">
        <v>3.7293233082706765</v>
      </c>
      <c r="F476" s="18">
        <v>1.5037593984962405E-2</v>
      </c>
      <c r="G476" s="19">
        <v>0</v>
      </c>
      <c r="H476" s="19">
        <v>0</v>
      </c>
      <c r="I476" s="67">
        <v>0.65900000000000003</v>
      </c>
      <c r="J476" s="1">
        <v>69955</v>
      </c>
      <c r="K476" s="43">
        <v>1227.280701754386</v>
      </c>
      <c r="L476" s="19">
        <v>1.72</v>
      </c>
      <c r="M476" s="19">
        <v>11285.57</v>
      </c>
      <c r="O476" s="1">
        <v>133</v>
      </c>
      <c r="P476" s="1">
        <v>496</v>
      </c>
      <c r="Q476">
        <v>2</v>
      </c>
      <c r="R476" s="1">
        <v>69955</v>
      </c>
      <c r="S476" s="60">
        <v>3.8154458031580241E-2</v>
      </c>
      <c r="W476">
        <v>57</v>
      </c>
      <c r="X476" s="18">
        <f t="shared" si="55"/>
        <v>1.901222214280609E-3</v>
      </c>
      <c r="Y476" s="19">
        <f t="shared" si="51"/>
        <v>3.7293233082706765</v>
      </c>
      <c r="Z476" s="18">
        <f t="shared" si="52"/>
        <v>1.5037593984962405E-2</v>
      </c>
      <c r="AA476" s="19">
        <f t="shared" si="49"/>
        <v>0</v>
      </c>
      <c r="AB476" s="19">
        <f t="shared" si="50"/>
        <v>0</v>
      </c>
      <c r="AC476" s="18">
        <f t="shared" si="53"/>
        <v>8.1480952040597521E-2</v>
      </c>
      <c r="AD476" s="43">
        <f t="shared" si="54"/>
        <v>1227.280701754386</v>
      </c>
    </row>
    <row r="477" spans="1:30">
      <c r="A477">
        <v>2009</v>
      </c>
      <c r="B477">
        <v>68</v>
      </c>
      <c r="C477" t="s">
        <v>181</v>
      </c>
      <c r="D477" s="18">
        <v>2.7940488178478731E-3</v>
      </c>
      <c r="E477" s="19">
        <v>3.5939086294416245</v>
      </c>
      <c r="F477" s="18">
        <v>2.5380710659898477E-2</v>
      </c>
      <c r="G477" s="19">
        <v>0</v>
      </c>
      <c r="H477" s="19">
        <v>0</v>
      </c>
      <c r="I477" s="67">
        <v>0.65900000000000003</v>
      </c>
      <c r="J477" s="1">
        <v>70507</v>
      </c>
      <c r="K477" s="43">
        <v>1410.14</v>
      </c>
      <c r="L477" s="19">
        <v>1.84</v>
      </c>
      <c r="M477" s="19">
        <v>10914.56</v>
      </c>
      <c r="O477" s="1">
        <v>197</v>
      </c>
      <c r="P477" s="1">
        <v>708</v>
      </c>
      <c r="Q477">
        <v>5</v>
      </c>
      <c r="R477" s="1">
        <v>70507</v>
      </c>
      <c r="S477" s="60">
        <v>7.8907869344577719E-3</v>
      </c>
      <c r="W477">
        <v>50</v>
      </c>
      <c r="X477" s="18">
        <f t="shared" si="55"/>
        <v>2.7940488178478731E-3</v>
      </c>
      <c r="Y477" s="19">
        <f t="shared" si="51"/>
        <v>3.5939086294416245</v>
      </c>
      <c r="Z477" s="18">
        <f t="shared" si="52"/>
        <v>2.5380710659898477E-2</v>
      </c>
      <c r="AA477" s="19">
        <f t="shared" si="49"/>
        <v>0</v>
      </c>
      <c r="AB477" s="19">
        <f t="shared" si="50"/>
        <v>0</v>
      </c>
      <c r="AC477" s="18">
        <f t="shared" si="53"/>
        <v>7.0914944615428258E-2</v>
      </c>
      <c r="AD477" s="43">
        <f t="shared" si="54"/>
        <v>1410.14</v>
      </c>
    </row>
    <row r="478" spans="1:30">
      <c r="A478">
        <v>2010</v>
      </c>
      <c r="B478">
        <v>68</v>
      </c>
      <c r="C478" t="s">
        <v>181</v>
      </c>
      <c r="D478" s="18">
        <v>2.881431254211047E-3</v>
      </c>
      <c r="E478" s="19">
        <v>4.4029850746268657</v>
      </c>
      <c r="F478" s="18">
        <v>1.9900497512437811E-2</v>
      </c>
      <c r="G478" s="19">
        <v>0</v>
      </c>
      <c r="H478" s="19">
        <v>0</v>
      </c>
      <c r="I478" s="67">
        <v>0.751</v>
      </c>
      <c r="J478" s="1">
        <v>69757</v>
      </c>
      <c r="K478" s="43">
        <v>1395.14</v>
      </c>
      <c r="L478" s="19">
        <v>1.82</v>
      </c>
      <c r="M478" s="19">
        <v>14552.63</v>
      </c>
      <c r="O478" s="1">
        <v>201</v>
      </c>
      <c r="P478" s="1">
        <v>885</v>
      </c>
      <c r="Q478">
        <v>4</v>
      </c>
      <c r="R478" s="1">
        <v>69757</v>
      </c>
      <c r="S478" s="60">
        <v>-1.0637241692314281E-2</v>
      </c>
      <c r="W478">
        <v>50</v>
      </c>
      <c r="X478" s="18">
        <f t="shared" si="55"/>
        <v>2.881431254211047E-3</v>
      </c>
      <c r="Y478" s="19">
        <f t="shared" si="51"/>
        <v>4.4029850746268657</v>
      </c>
      <c r="Z478" s="18">
        <f t="shared" si="52"/>
        <v>1.9900497512437811E-2</v>
      </c>
      <c r="AA478" s="19">
        <f t="shared" si="49"/>
        <v>0</v>
      </c>
      <c r="AB478" s="19">
        <f t="shared" si="50"/>
        <v>0</v>
      </c>
      <c r="AC478" s="18">
        <f t="shared" si="53"/>
        <v>7.1677394383359377E-2</v>
      </c>
      <c r="AD478" s="43">
        <f t="shared" si="54"/>
        <v>1395.14</v>
      </c>
    </row>
    <row r="479" spans="1:30">
      <c r="A479">
        <v>2011</v>
      </c>
      <c r="B479">
        <v>68</v>
      </c>
      <c r="C479" t="s">
        <v>181</v>
      </c>
      <c r="D479" s="18">
        <v>1.9372943405364595E-3</v>
      </c>
      <c r="E479" s="19">
        <v>4.0514705882352944</v>
      </c>
      <c r="F479" s="18">
        <v>1.4705882352941176E-2</v>
      </c>
      <c r="G479" s="19">
        <v>90.186749476503181</v>
      </c>
      <c r="H479" s="19">
        <v>94.207276244327048</v>
      </c>
      <c r="I479" s="67">
        <v>0.751</v>
      </c>
      <c r="J479" s="1">
        <v>70201</v>
      </c>
      <c r="K479" s="43">
        <v>1404.02</v>
      </c>
      <c r="L479" s="19">
        <v>1.97</v>
      </c>
      <c r="M479" s="19">
        <v>15752.87</v>
      </c>
      <c r="O479" s="1">
        <v>136</v>
      </c>
      <c r="P479" s="1">
        <v>551</v>
      </c>
      <c r="Q479" s="1">
        <v>2</v>
      </c>
      <c r="R479" s="1">
        <v>70201</v>
      </c>
      <c r="S479" s="60">
        <v>6.3649526212423702E-3</v>
      </c>
      <c r="T479" s="1">
        <v>63312</v>
      </c>
      <c r="U479" s="1">
        <v>67205</v>
      </c>
      <c r="V479" s="1">
        <v>63312</v>
      </c>
      <c r="W479">
        <v>50</v>
      </c>
      <c r="X479" s="18">
        <f t="shared" si="55"/>
        <v>1.9372943405364595E-3</v>
      </c>
      <c r="Y479" s="19">
        <f t="shared" si="51"/>
        <v>4.0514705882352944</v>
      </c>
      <c r="Z479" s="18">
        <f t="shared" si="52"/>
        <v>1.4705882352941176E-2</v>
      </c>
      <c r="AA479" s="19">
        <f t="shared" si="49"/>
        <v>90.186749476503181</v>
      </c>
      <c r="AB479" s="19">
        <f t="shared" si="50"/>
        <v>94.207276244327048</v>
      </c>
      <c r="AC479" s="18">
        <f t="shared" si="53"/>
        <v>7.1224056637369845E-2</v>
      </c>
      <c r="AD479" s="43">
        <f t="shared" si="54"/>
        <v>1404.02</v>
      </c>
    </row>
    <row r="480" spans="1:30">
      <c r="A480">
        <v>2012</v>
      </c>
      <c r="B480">
        <v>68</v>
      </c>
      <c r="C480" t="s">
        <v>181</v>
      </c>
      <c r="D480" s="18">
        <v>1.1468214639671528E-3</v>
      </c>
      <c r="E480" s="19">
        <v>4.7037037037037033</v>
      </c>
      <c r="F480" s="18">
        <v>2.4691358024691357E-2</v>
      </c>
      <c r="G480" s="19">
        <v>87.468497805465091</v>
      </c>
      <c r="H480" s="19">
        <v>91.367427827733081</v>
      </c>
      <c r="I480" s="67">
        <v>0.751</v>
      </c>
      <c r="J480" s="1">
        <v>70630</v>
      </c>
      <c r="K480" s="43">
        <v>1412.6</v>
      </c>
      <c r="L480" s="68">
        <v>2.0049999999999999</v>
      </c>
      <c r="M480" s="19">
        <v>16612.98</v>
      </c>
      <c r="O480" s="1">
        <v>81</v>
      </c>
      <c r="P480" s="1">
        <v>381</v>
      </c>
      <c r="Q480" s="1">
        <v>2</v>
      </c>
      <c r="R480" s="1">
        <v>70630</v>
      </c>
      <c r="S480" s="60">
        <v>6.1110240594863807E-3</v>
      </c>
      <c r="T480" s="1">
        <v>61779</v>
      </c>
      <c r="U480" s="1">
        <v>67616</v>
      </c>
      <c r="V480" s="1">
        <v>61779</v>
      </c>
      <c r="W480">
        <v>50</v>
      </c>
      <c r="X480" s="18">
        <f t="shared" si="55"/>
        <v>1.1468214639671528E-3</v>
      </c>
      <c r="Y480" s="19">
        <f t="shared" si="51"/>
        <v>4.7037037037037033</v>
      </c>
      <c r="Z480" s="18">
        <f t="shared" si="52"/>
        <v>2.4691358024691357E-2</v>
      </c>
      <c r="AA480" s="19">
        <f t="shared" si="49"/>
        <v>87.468497805465091</v>
      </c>
      <c r="AB480" s="19">
        <f t="shared" si="50"/>
        <v>91.367427827733081</v>
      </c>
      <c r="AC480" s="18">
        <f t="shared" si="53"/>
        <v>7.0791448393034126E-2</v>
      </c>
      <c r="AD480" s="43">
        <f t="shared" si="54"/>
        <v>1412.6</v>
      </c>
    </row>
    <row r="481" spans="1:30">
      <c r="A481">
        <v>2013</v>
      </c>
      <c r="B481">
        <v>68</v>
      </c>
      <c r="C481" t="s">
        <v>181</v>
      </c>
      <c r="D481" s="18">
        <v>1.5566965261088049E-3</v>
      </c>
      <c r="E481" s="19">
        <v>2.9385964912280702</v>
      </c>
      <c r="F481" s="18">
        <v>2.6315789473684209E-2</v>
      </c>
      <c r="G481" s="19">
        <v>84.934181778457514</v>
      </c>
      <c r="H481" s="19">
        <v>88.720099276819724</v>
      </c>
      <c r="I481" s="67">
        <v>0.751</v>
      </c>
      <c r="J481" s="1">
        <v>73232</v>
      </c>
      <c r="K481" s="43">
        <v>1464.64</v>
      </c>
      <c r="L481" s="19">
        <v>2.04</v>
      </c>
      <c r="M481" s="19">
        <v>17241.810000000001</v>
      </c>
      <c r="O481" s="1">
        <v>114</v>
      </c>
      <c r="P481" s="1">
        <v>335</v>
      </c>
      <c r="Q481" s="1">
        <v>3</v>
      </c>
      <c r="R481" s="1">
        <v>73232</v>
      </c>
      <c r="S481" s="60">
        <v>3.6839869743734877E-2</v>
      </c>
      <c r="T481" s="1">
        <v>62199</v>
      </c>
      <c r="U481" s="1">
        <v>70107</v>
      </c>
      <c r="V481" s="1">
        <v>62199</v>
      </c>
      <c r="W481">
        <v>50</v>
      </c>
      <c r="X481" s="18">
        <f t="shared" si="55"/>
        <v>1.5566965261088049E-3</v>
      </c>
      <c r="Y481" s="19">
        <f t="shared" si="51"/>
        <v>2.9385964912280702</v>
      </c>
      <c r="Z481" s="18">
        <f t="shared" si="52"/>
        <v>2.6315789473684209E-2</v>
      </c>
      <c r="AA481" s="19">
        <f t="shared" si="49"/>
        <v>84.934181778457514</v>
      </c>
      <c r="AB481" s="19">
        <f t="shared" si="50"/>
        <v>88.720099276819724</v>
      </c>
      <c r="AC481" s="18">
        <f t="shared" si="53"/>
        <v>6.8276163425824779E-2</v>
      </c>
      <c r="AD481" s="43">
        <f t="shared" si="54"/>
        <v>1464.64</v>
      </c>
    </row>
    <row r="482" spans="1:30">
      <c r="A482">
        <v>2014</v>
      </c>
      <c r="B482">
        <v>68</v>
      </c>
      <c r="C482" t="s">
        <v>181</v>
      </c>
      <c r="D482" s="18">
        <v>1.6822227045799869E-3</v>
      </c>
      <c r="E482" s="19">
        <v>2.411290322580645</v>
      </c>
      <c r="F482" s="18">
        <v>8.0645161290322578E-3</v>
      </c>
      <c r="G482" s="19">
        <v>86.508302583025838</v>
      </c>
      <c r="H482" s="19">
        <v>90.365048323555257</v>
      </c>
      <c r="I482" s="67">
        <v>0.751</v>
      </c>
      <c r="J482" s="1">
        <v>73712</v>
      </c>
      <c r="K482" s="43">
        <v>1474.24</v>
      </c>
      <c r="L482" s="68">
        <v>2.0950000000000002</v>
      </c>
      <c r="M482" s="19">
        <v>18484.43</v>
      </c>
      <c r="O482" s="1">
        <v>124</v>
      </c>
      <c r="P482" s="1">
        <v>299</v>
      </c>
      <c r="Q482" s="1">
        <v>1</v>
      </c>
      <c r="R482" s="1">
        <v>73712</v>
      </c>
      <c r="S482" s="60">
        <v>6.5545116888792165E-3</v>
      </c>
      <c r="T482" s="1">
        <v>63767</v>
      </c>
      <c r="U482" s="1">
        <v>70566</v>
      </c>
      <c r="V482" s="1">
        <v>63767</v>
      </c>
      <c r="W482">
        <v>50</v>
      </c>
      <c r="X482" s="18">
        <f t="shared" si="55"/>
        <v>1.6822227045799869E-3</v>
      </c>
      <c r="Y482" s="19">
        <f t="shared" si="51"/>
        <v>2.411290322580645</v>
      </c>
      <c r="Z482" s="18">
        <f t="shared" si="52"/>
        <v>8.0645161290322578E-3</v>
      </c>
      <c r="AA482" s="19">
        <f t="shared" si="49"/>
        <v>86.508302583025838</v>
      </c>
      <c r="AB482" s="19">
        <f t="shared" si="50"/>
        <v>90.365048323555257</v>
      </c>
      <c r="AC482" s="18">
        <f t="shared" si="53"/>
        <v>6.7831560668547869E-2</v>
      </c>
      <c r="AD482" s="43">
        <f t="shared" si="54"/>
        <v>1474.24</v>
      </c>
    </row>
    <row r="483" spans="1:30">
      <c r="A483">
        <v>2008</v>
      </c>
      <c r="B483">
        <v>69</v>
      </c>
      <c r="C483" s="26" t="s">
        <v>186</v>
      </c>
      <c r="D483" s="18">
        <v>1.0225899414334852E-3</v>
      </c>
      <c r="E483" s="19">
        <v>3.3181818181818183</v>
      </c>
      <c r="F483" s="18">
        <v>0</v>
      </c>
      <c r="G483" s="19">
        <v>113.15887329180998</v>
      </c>
      <c r="H483" s="19">
        <v>116.35520718826172</v>
      </c>
      <c r="I483" s="67">
        <v>0.64900000000000002</v>
      </c>
      <c r="J483" s="1">
        <v>21514</v>
      </c>
      <c r="K483" s="43">
        <v>1434.2666666666667</v>
      </c>
      <c r="L483" s="19">
        <v>1.72</v>
      </c>
      <c r="M483" s="19">
        <v>6636.03</v>
      </c>
      <c r="O483" s="1">
        <v>22</v>
      </c>
      <c r="P483">
        <v>73</v>
      </c>
      <c r="Q483">
        <v>0</v>
      </c>
      <c r="R483" s="1">
        <v>21514</v>
      </c>
      <c r="S483" s="60">
        <v>2.4037317340187547E-2</v>
      </c>
      <c r="T483" s="1">
        <v>24345</v>
      </c>
      <c r="U483" s="1">
        <v>20923</v>
      </c>
      <c r="V483" s="1">
        <v>24345</v>
      </c>
      <c r="W483">
        <v>15</v>
      </c>
      <c r="X483" s="18">
        <f t="shared" si="55"/>
        <v>1.0225899414334852E-3</v>
      </c>
      <c r="Y483" s="19">
        <f t="shared" si="51"/>
        <v>3.3181818181818183</v>
      </c>
      <c r="Z483" s="18">
        <f t="shared" si="52"/>
        <v>0</v>
      </c>
      <c r="AA483" s="19">
        <f t="shared" si="49"/>
        <v>113.15887329180998</v>
      </c>
      <c r="AB483" s="19">
        <f t="shared" si="50"/>
        <v>116.35520718826172</v>
      </c>
      <c r="AC483" s="18">
        <f t="shared" si="53"/>
        <v>6.9722041461373979E-2</v>
      </c>
      <c r="AD483" s="43">
        <f t="shared" si="54"/>
        <v>1434.2666666666667</v>
      </c>
    </row>
    <row r="484" spans="1:30">
      <c r="A484">
        <v>2009</v>
      </c>
      <c r="B484">
        <v>69</v>
      </c>
      <c r="C484" t="s">
        <v>186</v>
      </c>
      <c r="D484" s="18">
        <v>1.3998413513135177E-3</v>
      </c>
      <c r="E484" s="19">
        <v>3</v>
      </c>
      <c r="F484" s="18">
        <v>0</v>
      </c>
      <c r="G484" s="19">
        <v>115.54290513741776</v>
      </c>
      <c r="H484" s="19">
        <v>118.80817579886767</v>
      </c>
      <c r="I484" s="67">
        <v>0.64900000000000002</v>
      </c>
      <c r="J484" s="1">
        <v>21431</v>
      </c>
      <c r="K484" s="43">
        <v>1428.7333333333333</v>
      </c>
      <c r="L484" s="19">
        <v>1.84</v>
      </c>
      <c r="M484" s="19">
        <v>6985.26</v>
      </c>
      <c r="O484" s="1">
        <v>30</v>
      </c>
      <c r="P484">
        <v>90</v>
      </c>
      <c r="Q484">
        <v>0</v>
      </c>
      <c r="R484" s="1">
        <v>21431</v>
      </c>
      <c r="S484" s="60">
        <v>-3.857952960862665E-3</v>
      </c>
      <c r="T484" s="1">
        <v>24762</v>
      </c>
      <c r="U484" s="1">
        <v>20842</v>
      </c>
      <c r="V484" s="1">
        <v>24762</v>
      </c>
      <c r="W484">
        <v>15</v>
      </c>
      <c r="X484" s="18">
        <f t="shared" si="55"/>
        <v>1.3998413513135177E-3</v>
      </c>
      <c r="Y484" s="19">
        <f t="shared" si="51"/>
        <v>3</v>
      </c>
      <c r="Z484" s="18">
        <f t="shared" si="52"/>
        <v>0</v>
      </c>
      <c r="AA484" s="19">
        <f t="shared" si="49"/>
        <v>115.54290513741776</v>
      </c>
      <c r="AB484" s="19">
        <f t="shared" si="50"/>
        <v>118.80817579886767</v>
      </c>
      <c r="AC484" s="18">
        <f t="shared" si="53"/>
        <v>6.9992067565675886E-2</v>
      </c>
      <c r="AD484" s="43">
        <f t="shared" si="54"/>
        <v>1428.7333333333333</v>
      </c>
    </row>
    <row r="485" spans="1:30">
      <c r="A485">
        <v>2010</v>
      </c>
      <c r="B485">
        <v>69</v>
      </c>
      <c r="C485" t="s">
        <v>186</v>
      </c>
      <c r="D485" s="18">
        <v>1.6586040082930201E-3</v>
      </c>
      <c r="E485" s="19">
        <v>3.6666666666666665</v>
      </c>
      <c r="F485" s="18">
        <v>0</v>
      </c>
      <c r="G485" s="19">
        <v>97.912923289564617</v>
      </c>
      <c r="H485" s="19">
        <v>100</v>
      </c>
      <c r="I485" s="67">
        <v>0.74299999999999999</v>
      </c>
      <c r="J485" s="1">
        <v>21705</v>
      </c>
      <c r="K485" s="43">
        <v>1447</v>
      </c>
      <c r="L485" s="19">
        <v>1.82</v>
      </c>
      <c r="M485" s="19">
        <v>9148.43</v>
      </c>
      <c r="O485" s="1">
        <v>36</v>
      </c>
      <c r="P485">
        <v>132</v>
      </c>
      <c r="Q485">
        <v>0</v>
      </c>
      <c r="R485" s="1">
        <v>21705</v>
      </c>
      <c r="S485" s="60">
        <v>1.278521767533003E-2</v>
      </c>
      <c r="T485" s="1">
        <v>21252</v>
      </c>
      <c r="U485" s="1">
        <v>21252</v>
      </c>
      <c r="V485" s="1">
        <v>21252</v>
      </c>
      <c r="W485">
        <v>15</v>
      </c>
      <c r="X485" s="18">
        <f t="shared" si="55"/>
        <v>1.6586040082930201E-3</v>
      </c>
      <c r="Y485" s="19">
        <f t="shared" si="51"/>
        <v>3.6666666666666665</v>
      </c>
      <c r="Z485" s="18">
        <f t="shared" si="52"/>
        <v>0</v>
      </c>
      <c r="AA485" s="19">
        <f t="shared" si="49"/>
        <v>97.912923289564617</v>
      </c>
      <c r="AB485" s="19">
        <f t="shared" si="50"/>
        <v>100</v>
      </c>
      <c r="AC485" s="18">
        <f t="shared" si="53"/>
        <v>6.9108500345542501E-2</v>
      </c>
      <c r="AD485" s="43">
        <f t="shared" si="54"/>
        <v>1447</v>
      </c>
    </row>
    <row r="486" spans="1:30">
      <c r="A486">
        <v>2011</v>
      </c>
      <c r="B486">
        <v>69</v>
      </c>
      <c r="C486" t="s">
        <v>186</v>
      </c>
      <c r="D486" s="18">
        <v>2.7684215383195679E-4</v>
      </c>
      <c r="E486" s="19">
        <v>4.833333333333333</v>
      </c>
      <c r="F486" s="18">
        <v>0</v>
      </c>
      <c r="G486" s="19">
        <v>97.914455774465921</v>
      </c>
      <c r="H486" s="19">
        <v>100</v>
      </c>
      <c r="I486" s="67">
        <v>0.74299999999999999</v>
      </c>
      <c r="J486" s="1">
        <v>21673</v>
      </c>
      <c r="K486" s="43">
        <v>1444.8666666666666</v>
      </c>
      <c r="L486" s="19">
        <v>1.97</v>
      </c>
      <c r="M486" s="19">
        <v>9673.2199999999993</v>
      </c>
      <c r="O486" s="1">
        <v>6</v>
      </c>
      <c r="P486">
        <v>29</v>
      </c>
      <c r="Q486">
        <v>0</v>
      </c>
      <c r="R486" s="1">
        <v>21673</v>
      </c>
      <c r="S486" s="60">
        <v>-1.4743146740382462E-3</v>
      </c>
      <c r="T486" s="1">
        <v>21221</v>
      </c>
      <c r="U486" s="1">
        <v>21221</v>
      </c>
      <c r="V486" s="1">
        <v>21221</v>
      </c>
      <c r="W486">
        <v>15</v>
      </c>
      <c r="X486" s="18">
        <f t="shared" si="55"/>
        <v>2.7684215383195679E-4</v>
      </c>
      <c r="Y486" s="19">
        <f t="shared" si="51"/>
        <v>4.833333333333333</v>
      </c>
      <c r="Z486" s="18">
        <f t="shared" si="52"/>
        <v>0</v>
      </c>
      <c r="AA486" s="19">
        <f t="shared" si="49"/>
        <v>97.914455774465921</v>
      </c>
      <c r="AB486" s="19">
        <f t="shared" si="50"/>
        <v>100</v>
      </c>
      <c r="AC486" s="18">
        <f t="shared" si="53"/>
        <v>6.9210538457989204E-2</v>
      </c>
      <c r="AD486" s="43">
        <f t="shared" si="54"/>
        <v>1444.8666666666666</v>
      </c>
    </row>
    <row r="487" spans="1:30">
      <c r="A487">
        <v>2012</v>
      </c>
      <c r="B487">
        <v>69</v>
      </c>
      <c r="C487" t="s">
        <v>186</v>
      </c>
      <c r="D487" s="18">
        <v>4.6208585555196157E-5</v>
      </c>
      <c r="E487" s="19">
        <v>3</v>
      </c>
      <c r="F487" s="18">
        <v>0</v>
      </c>
      <c r="G487" s="19">
        <v>97.911371932905126</v>
      </c>
      <c r="H487" s="19">
        <v>100</v>
      </c>
      <c r="I487" s="67">
        <v>0.74299999999999999</v>
      </c>
      <c r="J487" s="1">
        <v>21641</v>
      </c>
      <c r="K487" s="43">
        <v>1442.7333333333333</v>
      </c>
      <c r="L487" s="68">
        <v>2.0049999999999999</v>
      </c>
      <c r="M487" s="19">
        <v>11538.15</v>
      </c>
      <c r="O487" s="1">
        <v>1</v>
      </c>
      <c r="P487">
        <v>3</v>
      </c>
      <c r="Q487">
        <v>0</v>
      </c>
      <c r="R487" s="1">
        <v>21641</v>
      </c>
      <c r="S487" s="60">
        <v>-1.4764914871037149E-3</v>
      </c>
      <c r="T487" s="1">
        <v>21189</v>
      </c>
      <c r="U487" s="1">
        <v>21189</v>
      </c>
      <c r="V487" s="1">
        <v>21189</v>
      </c>
      <c r="W487">
        <v>15</v>
      </c>
      <c r="X487" s="18">
        <f t="shared" si="55"/>
        <v>4.6208585555196157E-5</v>
      </c>
      <c r="Y487" s="19">
        <f t="shared" si="51"/>
        <v>3</v>
      </c>
      <c r="Z487" s="18">
        <f t="shared" si="52"/>
        <v>0</v>
      </c>
      <c r="AA487" s="19">
        <f t="shared" si="49"/>
        <v>97.911371932905126</v>
      </c>
      <c r="AB487" s="19">
        <f t="shared" si="50"/>
        <v>100</v>
      </c>
      <c r="AC487" s="18">
        <f t="shared" si="53"/>
        <v>6.9312878332794231E-2</v>
      </c>
      <c r="AD487" s="43">
        <f t="shared" si="54"/>
        <v>1442.7333333333333</v>
      </c>
    </row>
    <row r="488" spans="1:30">
      <c r="A488">
        <v>2013</v>
      </c>
      <c r="B488">
        <v>69</v>
      </c>
      <c r="C488" t="s">
        <v>186</v>
      </c>
      <c r="D488" s="18">
        <v>1.3478905512872354E-4</v>
      </c>
      <c r="E488" s="19">
        <v>6.333333333333333</v>
      </c>
      <c r="F488" s="18">
        <v>0.33333333333333331</v>
      </c>
      <c r="G488" s="19">
        <v>97.910769645504786</v>
      </c>
      <c r="H488" s="19">
        <v>100</v>
      </c>
      <c r="I488" s="67">
        <v>0.74299999999999999</v>
      </c>
      <c r="J488" s="1">
        <v>22257</v>
      </c>
      <c r="K488" s="43">
        <v>1483.8</v>
      </c>
      <c r="L488" s="19">
        <v>2.04</v>
      </c>
      <c r="M488" s="19">
        <v>12094.48</v>
      </c>
      <c r="O488" s="1">
        <v>3</v>
      </c>
      <c r="P488">
        <v>19</v>
      </c>
      <c r="Q488">
        <v>1</v>
      </c>
      <c r="R488" s="1">
        <v>22257</v>
      </c>
      <c r="S488" s="60">
        <v>2.8464488702000912E-2</v>
      </c>
      <c r="T488" s="1">
        <v>21792</v>
      </c>
      <c r="U488" s="1">
        <v>21792</v>
      </c>
      <c r="V488" s="1">
        <v>21792</v>
      </c>
      <c r="W488">
        <v>15</v>
      </c>
      <c r="X488" s="18">
        <f t="shared" si="55"/>
        <v>1.3478905512872354E-4</v>
      </c>
      <c r="Y488" s="19">
        <f t="shared" si="51"/>
        <v>6.333333333333333</v>
      </c>
      <c r="Z488" s="18">
        <f t="shared" si="52"/>
        <v>0.33333333333333331</v>
      </c>
      <c r="AA488" s="19">
        <f t="shared" si="49"/>
        <v>97.910769645504786</v>
      </c>
      <c r="AB488" s="19">
        <f t="shared" si="50"/>
        <v>100</v>
      </c>
      <c r="AC488" s="18">
        <f t="shared" si="53"/>
        <v>6.7394527564361775E-2</v>
      </c>
      <c r="AD488" s="43">
        <f t="shared" si="54"/>
        <v>1483.8</v>
      </c>
    </row>
    <row r="489" spans="1:30">
      <c r="A489">
        <v>2014</v>
      </c>
      <c r="B489">
        <v>69</v>
      </c>
      <c r="C489" t="s">
        <v>186</v>
      </c>
      <c r="D489" s="18">
        <v>2.2477971587843914E-4</v>
      </c>
      <c r="E489" s="19">
        <v>8.1999999999999993</v>
      </c>
      <c r="F489" s="18">
        <v>0</v>
      </c>
      <c r="G489" s="19">
        <v>97.914044236648095</v>
      </c>
      <c r="H489" s="19">
        <v>100</v>
      </c>
      <c r="I489" s="67">
        <v>0.74299999999999999</v>
      </c>
      <c r="J489" s="1">
        <v>22244</v>
      </c>
      <c r="K489" s="43">
        <v>1482.9333333333334</v>
      </c>
      <c r="L489" s="68">
        <v>2.0950000000000002</v>
      </c>
      <c r="M489" s="19">
        <v>12686.74</v>
      </c>
      <c r="O489" s="1">
        <v>5</v>
      </c>
      <c r="P489">
        <v>41</v>
      </c>
      <c r="Q489">
        <v>0</v>
      </c>
      <c r="R489" s="1">
        <v>22244</v>
      </c>
      <c r="S489" s="60">
        <v>-5.8408590555780737E-4</v>
      </c>
      <c r="T489" s="1">
        <v>21780</v>
      </c>
      <c r="U489" s="1">
        <v>21780</v>
      </c>
      <c r="V489" s="1">
        <v>21780</v>
      </c>
      <c r="W489">
        <v>15</v>
      </c>
      <c r="X489" s="18">
        <f t="shared" si="55"/>
        <v>2.2477971587843914E-4</v>
      </c>
      <c r="Y489" s="19">
        <f t="shared" si="51"/>
        <v>8.1999999999999993</v>
      </c>
      <c r="Z489" s="18">
        <f t="shared" si="52"/>
        <v>0</v>
      </c>
      <c r="AA489" s="19">
        <f t="shared" si="49"/>
        <v>97.914044236648095</v>
      </c>
      <c r="AB489" s="19">
        <f t="shared" si="50"/>
        <v>100</v>
      </c>
      <c r="AC489" s="18">
        <f t="shared" si="53"/>
        <v>6.7433914763531735E-2</v>
      </c>
      <c r="AD489" s="43">
        <f t="shared" si="54"/>
        <v>1482.9333333333334</v>
      </c>
    </row>
    <row r="490" spans="1:30">
      <c r="A490">
        <v>2008</v>
      </c>
      <c r="B490">
        <v>70</v>
      </c>
      <c r="C490" t="s">
        <v>188</v>
      </c>
      <c r="D490" s="18">
        <v>2.940744008234083E-3</v>
      </c>
      <c r="E490" s="19">
        <v>5.65</v>
      </c>
      <c r="F490" s="18">
        <v>0</v>
      </c>
      <c r="G490" s="19">
        <v>0</v>
      </c>
      <c r="H490" s="19">
        <v>0</v>
      </c>
      <c r="I490" s="67">
        <v>0.53900000000000003</v>
      </c>
      <c r="J490" s="1">
        <v>6801</v>
      </c>
      <c r="K490" s="43">
        <v>1360.2</v>
      </c>
      <c r="L490" s="19">
        <v>1.72</v>
      </c>
      <c r="M490" s="19">
        <v>5235.8900000000003</v>
      </c>
      <c r="O490" s="1">
        <v>20</v>
      </c>
      <c r="P490" s="1">
        <v>113</v>
      </c>
      <c r="R490" s="1">
        <v>6801</v>
      </c>
      <c r="S490" s="60">
        <v>3.201820940819422E-2</v>
      </c>
      <c r="W490">
        <v>5</v>
      </c>
      <c r="X490" s="18">
        <f t="shared" si="55"/>
        <v>2.940744008234083E-3</v>
      </c>
      <c r="Y490" s="19">
        <f t="shared" si="51"/>
        <v>5.65</v>
      </c>
      <c r="Z490" s="18">
        <f t="shared" si="52"/>
        <v>0</v>
      </c>
      <c r="AA490" s="19">
        <f t="shared" si="49"/>
        <v>0</v>
      </c>
      <c r="AB490" s="19">
        <f t="shared" si="50"/>
        <v>0</v>
      </c>
      <c r="AC490" s="18">
        <f t="shared" si="53"/>
        <v>7.3518600205852075E-2</v>
      </c>
      <c r="AD490" s="43">
        <f t="shared" si="54"/>
        <v>1360.2</v>
      </c>
    </row>
    <row r="491" spans="1:30">
      <c r="A491">
        <v>2009</v>
      </c>
      <c r="B491">
        <v>70</v>
      </c>
      <c r="C491" t="s">
        <v>188</v>
      </c>
      <c r="D491" s="18">
        <v>4.8380002932121389E-3</v>
      </c>
      <c r="E491" s="19">
        <v>3.8484848484848486</v>
      </c>
      <c r="F491" s="18">
        <v>0</v>
      </c>
      <c r="G491" s="19">
        <v>100</v>
      </c>
      <c r="H491" s="19">
        <v>117.76588397790056</v>
      </c>
      <c r="I491" s="67">
        <v>0.53900000000000003</v>
      </c>
      <c r="J491" s="1">
        <v>6821</v>
      </c>
      <c r="K491" s="43">
        <v>1136.8333333333333</v>
      </c>
      <c r="L491" s="19">
        <v>1.84</v>
      </c>
      <c r="M491" s="19">
        <v>5451.65</v>
      </c>
      <c r="O491" s="1">
        <v>33</v>
      </c>
      <c r="P491" s="1">
        <v>127</v>
      </c>
      <c r="R491" s="1">
        <v>6821</v>
      </c>
      <c r="S491" s="60">
        <v>2.9407440082340752E-3</v>
      </c>
      <c r="T491" s="1">
        <v>6821</v>
      </c>
      <c r="U491" s="1">
        <v>5792</v>
      </c>
      <c r="V491" s="1">
        <v>6821</v>
      </c>
      <c r="W491" s="1">
        <v>6</v>
      </c>
      <c r="X491" s="18">
        <f t="shared" si="55"/>
        <v>4.8380002932121389E-3</v>
      </c>
      <c r="Y491" s="19">
        <f t="shared" si="51"/>
        <v>3.8484848484848486</v>
      </c>
      <c r="Z491" s="18">
        <f t="shared" si="52"/>
        <v>0</v>
      </c>
      <c r="AA491" s="19">
        <f t="shared" si="49"/>
        <v>100</v>
      </c>
      <c r="AB491" s="19">
        <f t="shared" si="50"/>
        <v>117.76588397790056</v>
      </c>
      <c r="AC491" s="18">
        <f t="shared" si="53"/>
        <v>8.796364169476617E-2</v>
      </c>
      <c r="AD491" s="43">
        <f t="shared" si="54"/>
        <v>1136.8333333333333</v>
      </c>
    </row>
    <row r="492" spans="1:30">
      <c r="A492">
        <v>2010</v>
      </c>
      <c r="B492">
        <v>70</v>
      </c>
      <c r="C492" t="s">
        <v>188</v>
      </c>
      <c r="D492" s="18">
        <v>6.0543414057885412E-3</v>
      </c>
      <c r="E492" s="19">
        <v>4.024390243902439</v>
      </c>
      <c r="F492" s="18">
        <v>0</v>
      </c>
      <c r="G492" s="19">
        <v>0</v>
      </c>
      <c r="H492" s="19">
        <v>0</v>
      </c>
      <c r="I492" s="67">
        <v>0.66500000000000004</v>
      </c>
      <c r="J492" s="1">
        <v>6772</v>
      </c>
      <c r="K492" s="43">
        <v>1128.6666666666667</v>
      </c>
      <c r="L492" s="19">
        <v>1.82</v>
      </c>
      <c r="M492" s="19">
        <v>5675.49</v>
      </c>
      <c r="O492" s="1">
        <v>41</v>
      </c>
      <c r="P492" s="1">
        <v>165</v>
      </c>
      <c r="R492" s="1">
        <v>6772</v>
      </c>
      <c r="S492" s="60">
        <v>-7.18369740507252E-3</v>
      </c>
      <c r="W492" s="1">
        <v>6</v>
      </c>
      <c r="X492" s="18">
        <f t="shared" si="55"/>
        <v>6.0543414057885412E-3</v>
      </c>
      <c r="Y492" s="19">
        <f t="shared" si="51"/>
        <v>4.024390243902439</v>
      </c>
      <c r="Z492" s="18">
        <f t="shared" si="52"/>
        <v>0</v>
      </c>
      <c r="AA492" s="19">
        <f t="shared" si="49"/>
        <v>0</v>
      </c>
      <c r="AB492" s="19">
        <f t="shared" si="50"/>
        <v>0</v>
      </c>
      <c r="AC492" s="18">
        <f t="shared" si="53"/>
        <v>8.8600118133490849E-2</v>
      </c>
      <c r="AD492" s="43">
        <f t="shared" si="54"/>
        <v>1128.6666666666667</v>
      </c>
    </row>
    <row r="493" spans="1:30">
      <c r="A493">
        <v>2011</v>
      </c>
      <c r="B493">
        <v>70</v>
      </c>
      <c r="C493" t="s">
        <v>188</v>
      </c>
      <c r="D493" s="18">
        <v>3.9764359351988215E-3</v>
      </c>
      <c r="E493" s="19">
        <v>4.2222222222222223</v>
      </c>
      <c r="F493" s="18">
        <v>0</v>
      </c>
      <c r="G493" s="19">
        <v>0</v>
      </c>
      <c r="H493" s="19">
        <v>0</v>
      </c>
      <c r="I493" s="67">
        <v>0.66500000000000004</v>
      </c>
      <c r="J493" s="1">
        <v>6790</v>
      </c>
      <c r="K493" s="43">
        <v>1131.6666666666667</v>
      </c>
      <c r="L493" s="19">
        <v>1.97</v>
      </c>
      <c r="M493" s="19">
        <v>6146.4</v>
      </c>
      <c r="O493" s="1">
        <v>27</v>
      </c>
      <c r="P493" s="1">
        <v>114</v>
      </c>
      <c r="R493" s="1">
        <v>6790</v>
      </c>
      <c r="S493" s="60">
        <v>2.6580035440046945E-3</v>
      </c>
      <c r="W493" s="1">
        <v>6</v>
      </c>
      <c r="X493" s="18">
        <f t="shared" si="55"/>
        <v>3.9764359351988215E-3</v>
      </c>
      <c r="Y493" s="19">
        <f t="shared" si="51"/>
        <v>4.2222222222222223</v>
      </c>
      <c r="Z493" s="18">
        <f t="shared" si="52"/>
        <v>0</v>
      </c>
      <c r="AA493" s="19">
        <f t="shared" si="49"/>
        <v>0</v>
      </c>
      <c r="AB493" s="19">
        <f t="shared" si="50"/>
        <v>0</v>
      </c>
      <c r="AC493" s="18">
        <f t="shared" si="53"/>
        <v>8.8365243004418267E-2</v>
      </c>
      <c r="AD493" s="43">
        <f t="shared" si="54"/>
        <v>1131.6666666666667</v>
      </c>
    </row>
    <row r="494" spans="1:30">
      <c r="A494">
        <v>2012</v>
      </c>
      <c r="B494">
        <v>70</v>
      </c>
      <c r="C494" t="s">
        <v>188</v>
      </c>
      <c r="D494" s="18">
        <v>7.6403173670290918E-3</v>
      </c>
      <c r="E494" s="19">
        <v>3.9615384615384617</v>
      </c>
      <c r="F494" s="18">
        <v>0</v>
      </c>
      <c r="G494" s="19">
        <v>0</v>
      </c>
      <c r="H494" s="19">
        <v>0</v>
      </c>
      <c r="I494" s="67">
        <v>0.66500000000000004</v>
      </c>
      <c r="J494" s="1">
        <v>6806</v>
      </c>
      <c r="K494" s="43">
        <v>1134.3333333333333</v>
      </c>
      <c r="L494" s="68">
        <v>2.0049999999999999</v>
      </c>
      <c r="M494" s="19">
        <v>7640.2</v>
      </c>
      <c r="O494" s="1">
        <v>52</v>
      </c>
      <c r="P494" s="1">
        <v>206</v>
      </c>
      <c r="R494" s="1">
        <v>6806</v>
      </c>
      <c r="S494" s="60">
        <v>2.356406480117812E-3</v>
      </c>
      <c r="W494" s="1">
        <v>6</v>
      </c>
      <c r="X494" s="18">
        <f t="shared" si="55"/>
        <v>7.6403173670290918E-3</v>
      </c>
      <c r="Y494" s="19">
        <f t="shared" si="51"/>
        <v>3.9615384615384617</v>
      </c>
      <c r="Z494" s="18">
        <f t="shared" si="52"/>
        <v>0</v>
      </c>
      <c r="AA494" s="19">
        <f t="shared" si="49"/>
        <v>0</v>
      </c>
      <c r="AB494" s="19">
        <f t="shared" si="50"/>
        <v>0</v>
      </c>
      <c r="AC494" s="18">
        <f t="shared" si="53"/>
        <v>8.815750808110491E-2</v>
      </c>
      <c r="AD494" s="43">
        <f t="shared" si="54"/>
        <v>1134.3333333333333</v>
      </c>
    </row>
    <row r="495" spans="1:30">
      <c r="A495">
        <v>2013</v>
      </c>
      <c r="B495">
        <v>70</v>
      </c>
      <c r="C495" t="s">
        <v>188</v>
      </c>
      <c r="D495" s="18">
        <v>3.8412291933418692E-3</v>
      </c>
      <c r="E495" s="19">
        <v>2.074074074074074</v>
      </c>
      <c r="F495" s="18">
        <v>0</v>
      </c>
      <c r="G495" s="19">
        <v>70.194906814625128</v>
      </c>
      <c r="H495" s="19">
        <v>84.981054081984155</v>
      </c>
      <c r="I495" s="67">
        <v>0.66500000000000004</v>
      </c>
      <c r="J495" s="1">
        <v>7029</v>
      </c>
      <c r="K495" s="43">
        <v>1171.5</v>
      </c>
      <c r="L495" s="19">
        <v>2.04</v>
      </c>
      <c r="M495" s="19">
        <v>8726.94</v>
      </c>
      <c r="O495" s="1">
        <v>27</v>
      </c>
      <c r="P495" s="1">
        <v>56</v>
      </c>
      <c r="R495" s="1">
        <v>7029</v>
      </c>
      <c r="S495" s="60">
        <v>3.2765207170144084E-2</v>
      </c>
      <c r="T495" s="1">
        <v>4934</v>
      </c>
      <c r="U495" s="1">
        <v>5806</v>
      </c>
      <c r="V495" s="1">
        <v>4934</v>
      </c>
      <c r="W495" s="1">
        <v>6</v>
      </c>
      <c r="X495" s="18">
        <f t="shared" si="55"/>
        <v>3.8412291933418692E-3</v>
      </c>
      <c r="Y495" s="19">
        <f t="shared" si="51"/>
        <v>2.074074074074074</v>
      </c>
      <c r="Z495" s="18">
        <f t="shared" si="52"/>
        <v>0</v>
      </c>
      <c r="AA495" s="19">
        <f t="shared" si="49"/>
        <v>70.194906814625128</v>
      </c>
      <c r="AB495" s="19">
        <f t="shared" si="50"/>
        <v>84.981054081984155</v>
      </c>
      <c r="AC495" s="18">
        <f t="shared" si="53"/>
        <v>8.5360648740930439E-2</v>
      </c>
      <c r="AD495" s="43">
        <f t="shared" si="54"/>
        <v>1171.5</v>
      </c>
    </row>
    <row r="496" spans="1:30">
      <c r="A496">
        <v>2014</v>
      </c>
      <c r="B496">
        <v>70</v>
      </c>
      <c r="C496" t="s">
        <v>188</v>
      </c>
      <c r="D496" s="18">
        <v>8.3676074315699907E-3</v>
      </c>
      <c r="E496" s="19">
        <v>2.5084745762711864</v>
      </c>
      <c r="F496" s="18">
        <v>0</v>
      </c>
      <c r="G496" s="19">
        <v>74.826265777903842</v>
      </c>
      <c r="H496" s="19">
        <v>90.590659340659343</v>
      </c>
      <c r="I496" s="67">
        <v>0.66500000000000004</v>
      </c>
      <c r="J496" s="1">
        <v>7051</v>
      </c>
      <c r="K496" s="43">
        <v>1175.1666666666667</v>
      </c>
      <c r="L496" s="68">
        <v>2.0950000000000002</v>
      </c>
      <c r="M496" s="19">
        <v>9745.93</v>
      </c>
      <c r="O496" s="1">
        <v>59</v>
      </c>
      <c r="P496" s="1">
        <v>148</v>
      </c>
      <c r="R496" s="1">
        <v>7051</v>
      </c>
      <c r="S496" s="60">
        <v>3.129890453834161E-3</v>
      </c>
      <c r="T496" s="1">
        <v>5276</v>
      </c>
      <c r="U496" s="1">
        <v>5824</v>
      </c>
      <c r="V496" s="1">
        <v>5276</v>
      </c>
      <c r="W496" s="1">
        <v>6</v>
      </c>
      <c r="X496" s="18">
        <f t="shared" si="55"/>
        <v>8.3676074315699907E-3</v>
      </c>
      <c r="Y496" s="19">
        <f t="shared" si="51"/>
        <v>2.5084745762711864</v>
      </c>
      <c r="Z496" s="18">
        <f t="shared" si="52"/>
        <v>0</v>
      </c>
      <c r="AA496" s="19">
        <f t="shared" si="49"/>
        <v>74.826265777903842</v>
      </c>
      <c r="AB496" s="19">
        <f t="shared" si="50"/>
        <v>90.590659340659343</v>
      </c>
      <c r="AC496" s="18">
        <f t="shared" si="53"/>
        <v>8.509431286342363E-2</v>
      </c>
      <c r="AD496" s="43">
        <f t="shared" si="54"/>
        <v>1175.1666666666667</v>
      </c>
    </row>
    <row r="497" spans="1:30">
      <c r="A497">
        <v>2008</v>
      </c>
      <c r="B497">
        <v>71</v>
      </c>
      <c r="C497" t="s">
        <v>195</v>
      </c>
      <c r="D497" s="18">
        <v>5.9084194977843422E-4</v>
      </c>
      <c r="E497" s="19">
        <v>3.5</v>
      </c>
      <c r="F497" s="18">
        <v>0</v>
      </c>
      <c r="G497" s="19">
        <v>0</v>
      </c>
      <c r="H497" s="19">
        <v>0</v>
      </c>
      <c r="I497" s="67">
        <v>0.436</v>
      </c>
      <c r="J497" s="1">
        <v>6770</v>
      </c>
      <c r="K497" s="43">
        <v>3385</v>
      </c>
      <c r="L497" s="19">
        <v>1.72</v>
      </c>
      <c r="M497" s="19">
        <v>3690.67</v>
      </c>
      <c r="O497" s="1">
        <v>4</v>
      </c>
      <c r="P497" s="1">
        <v>14</v>
      </c>
      <c r="R497" s="1">
        <v>6770</v>
      </c>
      <c r="S497" s="60">
        <v>3.532650252332159E-2</v>
      </c>
      <c r="W497">
        <v>2</v>
      </c>
      <c r="X497" s="18">
        <f t="shared" si="55"/>
        <v>5.9084194977843422E-4</v>
      </c>
      <c r="Y497" s="19">
        <f t="shared" si="51"/>
        <v>3.5</v>
      </c>
      <c r="Z497" s="18">
        <f t="shared" si="52"/>
        <v>0</v>
      </c>
      <c r="AA497" s="19">
        <f t="shared" si="49"/>
        <v>0</v>
      </c>
      <c r="AB497" s="19">
        <f t="shared" si="50"/>
        <v>0</v>
      </c>
      <c r="AC497" s="18">
        <f t="shared" si="53"/>
        <v>2.9542097488921712E-2</v>
      </c>
      <c r="AD497" s="43">
        <f t="shared" si="54"/>
        <v>3385</v>
      </c>
    </row>
    <row r="498" spans="1:30">
      <c r="A498">
        <v>2009</v>
      </c>
      <c r="B498">
        <v>71</v>
      </c>
      <c r="C498" t="s">
        <v>195</v>
      </c>
      <c r="D498" s="18">
        <v>4.4072278536800354E-4</v>
      </c>
      <c r="E498" s="19">
        <v>3</v>
      </c>
      <c r="F498" s="18">
        <v>0</v>
      </c>
      <c r="G498" s="19">
        <v>0</v>
      </c>
      <c r="H498" s="19">
        <v>0</v>
      </c>
      <c r="I498" s="67">
        <v>0.436</v>
      </c>
      <c r="J498" s="1">
        <v>6807</v>
      </c>
      <c r="K498" s="43">
        <v>2269</v>
      </c>
      <c r="L498" s="19">
        <v>1.84</v>
      </c>
      <c r="M498" s="19">
        <v>3952.44</v>
      </c>
      <c r="O498" s="1">
        <v>3</v>
      </c>
      <c r="P498" s="1">
        <v>9</v>
      </c>
      <c r="R498" s="1">
        <v>6807</v>
      </c>
      <c r="S498" s="60">
        <v>5.465288035450433E-3</v>
      </c>
      <c r="W498">
        <v>3</v>
      </c>
      <c r="X498" s="18">
        <f t="shared" si="55"/>
        <v>4.4072278536800354E-4</v>
      </c>
      <c r="Y498" s="19">
        <f t="shared" si="51"/>
        <v>3</v>
      </c>
      <c r="Z498" s="18">
        <f t="shared" si="52"/>
        <v>0</v>
      </c>
      <c r="AA498" s="19">
        <f t="shared" si="49"/>
        <v>0</v>
      </c>
      <c r="AB498" s="19">
        <f t="shared" si="50"/>
        <v>0</v>
      </c>
      <c r="AC498" s="18">
        <f t="shared" si="53"/>
        <v>4.4072278536800354E-2</v>
      </c>
      <c r="AD498" s="43">
        <f t="shared" si="54"/>
        <v>2269</v>
      </c>
    </row>
    <row r="499" spans="1:30">
      <c r="A499">
        <v>2010</v>
      </c>
      <c r="B499">
        <v>71</v>
      </c>
      <c r="C499" t="s">
        <v>195</v>
      </c>
      <c r="D499" s="18">
        <v>3.0548342752405679E-4</v>
      </c>
      <c r="E499" s="19">
        <v>3.5</v>
      </c>
      <c r="F499" s="18">
        <v>0</v>
      </c>
      <c r="G499" s="19">
        <v>43.531388422178097</v>
      </c>
      <c r="H499" s="19">
        <v>94.55872594558727</v>
      </c>
      <c r="I499" s="67">
        <v>0.57899999999999996</v>
      </c>
      <c r="J499" s="1">
        <v>6547</v>
      </c>
      <c r="K499" s="43">
        <v>2182.3333333333335</v>
      </c>
      <c r="L499" s="19">
        <v>1.82</v>
      </c>
      <c r="M499" s="19">
        <v>4188.3599999999997</v>
      </c>
      <c r="O499" s="1">
        <v>2</v>
      </c>
      <c r="P499" s="1">
        <v>7</v>
      </c>
      <c r="R499" s="1">
        <v>6547</v>
      </c>
      <c r="S499" s="60">
        <v>-3.8195974731893623E-2</v>
      </c>
      <c r="T499" s="1">
        <v>2850</v>
      </c>
      <c r="U499" s="1">
        <v>3014</v>
      </c>
      <c r="V499" s="1">
        <v>2850</v>
      </c>
      <c r="W499">
        <v>3</v>
      </c>
      <c r="X499" s="18">
        <f t="shared" si="55"/>
        <v>3.0548342752405679E-4</v>
      </c>
      <c r="Y499" s="19">
        <f t="shared" si="51"/>
        <v>3.5</v>
      </c>
      <c r="Z499" s="18">
        <f t="shared" si="52"/>
        <v>0</v>
      </c>
      <c r="AA499" s="19">
        <f t="shared" si="49"/>
        <v>43.531388422178097</v>
      </c>
      <c r="AB499" s="19">
        <f t="shared" si="50"/>
        <v>94.55872594558727</v>
      </c>
      <c r="AC499" s="18">
        <f t="shared" si="53"/>
        <v>4.5822514128608521E-2</v>
      </c>
      <c r="AD499" s="43">
        <f t="shared" si="54"/>
        <v>2182.3333333333335</v>
      </c>
    </row>
    <row r="500" spans="1:30">
      <c r="A500">
        <v>2011</v>
      </c>
      <c r="B500">
        <v>71</v>
      </c>
      <c r="C500" t="s">
        <v>195</v>
      </c>
      <c r="D500" s="18">
        <v>3.0473868657626083E-4</v>
      </c>
      <c r="E500" s="19">
        <v>4</v>
      </c>
      <c r="F500" s="18">
        <v>0</v>
      </c>
      <c r="G500" s="19">
        <v>44.644217583422211</v>
      </c>
      <c r="H500" s="19">
        <v>96.987752399867588</v>
      </c>
      <c r="I500" s="67">
        <v>0.57899999999999996</v>
      </c>
      <c r="J500" s="1">
        <v>6563</v>
      </c>
      <c r="K500" s="43">
        <v>2187.6666666666665</v>
      </c>
      <c r="L500" s="19">
        <v>1.97</v>
      </c>
      <c r="M500" s="19">
        <v>4406</v>
      </c>
      <c r="O500" s="1">
        <v>2</v>
      </c>
      <c r="P500" s="1">
        <v>8</v>
      </c>
      <c r="R500" s="1">
        <v>6563</v>
      </c>
      <c r="S500" s="60">
        <v>2.4438674201925359E-3</v>
      </c>
      <c r="T500" s="1">
        <v>2930</v>
      </c>
      <c r="U500" s="1">
        <v>3021</v>
      </c>
      <c r="V500" s="1">
        <v>2930</v>
      </c>
      <c r="W500">
        <v>3</v>
      </c>
      <c r="X500" s="18">
        <f t="shared" si="55"/>
        <v>3.0473868657626083E-4</v>
      </c>
      <c r="Y500" s="19">
        <f t="shared" si="51"/>
        <v>4</v>
      </c>
      <c r="Z500" s="18">
        <f t="shared" si="52"/>
        <v>0</v>
      </c>
      <c r="AA500" s="19">
        <f t="shared" si="49"/>
        <v>44.644217583422211</v>
      </c>
      <c r="AB500" s="19">
        <f t="shared" si="50"/>
        <v>96.987752399867588</v>
      </c>
      <c r="AC500" s="18">
        <f t="shared" si="53"/>
        <v>4.5710802986439134E-2</v>
      </c>
      <c r="AD500" s="43">
        <f t="shared" si="54"/>
        <v>2187.6666666666665</v>
      </c>
    </row>
    <row r="501" spans="1:30">
      <c r="A501">
        <v>2012</v>
      </c>
      <c r="B501">
        <v>71</v>
      </c>
      <c r="C501" t="s">
        <v>195</v>
      </c>
      <c r="D501" s="18">
        <v>1.5202189115232594E-4</v>
      </c>
      <c r="E501" s="19">
        <v>3</v>
      </c>
      <c r="F501" s="18">
        <v>0</v>
      </c>
      <c r="G501" s="19">
        <v>44.542414107631501</v>
      </c>
      <c r="H501" s="19">
        <v>96.763540290620881</v>
      </c>
      <c r="I501" s="67">
        <v>0.57899999999999996</v>
      </c>
      <c r="J501" s="1">
        <v>6578</v>
      </c>
      <c r="K501" s="43">
        <v>2192.6666666666665</v>
      </c>
      <c r="L501" s="68">
        <v>2.0049999999999999</v>
      </c>
      <c r="M501" s="19">
        <v>4925.93</v>
      </c>
      <c r="O501" s="1">
        <v>1</v>
      </c>
      <c r="P501" s="1">
        <v>3</v>
      </c>
      <c r="R501" s="1">
        <v>6578</v>
      </c>
      <c r="S501" s="60">
        <v>2.2855401493220295E-3</v>
      </c>
      <c r="T501" s="1">
        <v>2930</v>
      </c>
      <c r="U501" s="1">
        <v>3028</v>
      </c>
      <c r="V501" s="1">
        <v>2930</v>
      </c>
      <c r="W501">
        <v>3</v>
      </c>
      <c r="X501" s="18">
        <f t="shared" si="55"/>
        <v>1.5202189115232594E-4</v>
      </c>
      <c r="Y501" s="19">
        <f t="shared" si="51"/>
        <v>3</v>
      </c>
      <c r="Z501" s="18">
        <f t="shared" si="52"/>
        <v>0</v>
      </c>
      <c r="AA501" s="19">
        <f t="shared" si="49"/>
        <v>44.542414107631501</v>
      </c>
      <c r="AB501" s="19">
        <f t="shared" si="50"/>
        <v>96.763540290620881</v>
      </c>
      <c r="AC501" s="18">
        <f t="shared" si="53"/>
        <v>4.5606567345697784E-2</v>
      </c>
      <c r="AD501" s="43">
        <f t="shared" si="54"/>
        <v>2192.6666666666665</v>
      </c>
    </row>
    <row r="502" spans="1:30">
      <c r="A502">
        <v>2013</v>
      </c>
      <c r="B502">
        <v>71</v>
      </c>
      <c r="C502" t="s">
        <v>195</v>
      </c>
      <c r="D502" s="18">
        <v>0</v>
      </c>
      <c r="E502" s="19">
        <v>0</v>
      </c>
      <c r="F502" s="18">
        <v>0</v>
      </c>
      <c r="G502" s="19">
        <v>43.132636537612242</v>
      </c>
      <c r="H502" s="19">
        <v>93.700031979533094</v>
      </c>
      <c r="I502" s="67">
        <v>0.57899999999999996</v>
      </c>
      <c r="J502" s="1">
        <v>6793</v>
      </c>
      <c r="K502" s="43">
        <v>2264.3333333333335</v>
      </c>
      <c r="L502" s="19">
        <v>2.04</v>
      </c>
      <c r="M502" s="19">
        <v>5581.52</v>
      </c>
      <c r="O502" s="1"/>
      <c r="P502" s="1"/>
      <c r="R502" s="1">
        <v>6793</v>
      </c>
      <c r="S502" s="60">
        <v>3.2684706597750024E-2</v>
      </c>
      <c r="T502" s="1">
        <v>2930</v>
      </c>
      <c r="U502" s="1">
        <v>3127</v>
      </c>
      <c r="V502" s="1">
        <v>2930</v>
      </c>
      <c r="W502">
        <v>3</v>
      </c>
      <c r="X502" s="18">
        <f t="shared" si="55"/>
        <v>0</v>
      </c>
      <c r="Y502" s="19">
        <f t="shared" si="51"/>
        <v>0</v>
      </c>
      <c r="Z502" s="18">
        <f t="shared" si="52"/>
        <v>0</v>
      </c>
      <c r="AA502" s="19">
        <f t="shared" si="49"/>
        <v>43.132636537612242</v>
      </c>
      <c r="AB502" s="19">
        <f t="shared" si="50"/>
        <v>93.700031979533094</v>
      </c>
      <c r="AC502" s="18">
        <f t="shared" si="53"/>
        <v>4.4163109082879438E-2</v>
      </c>
      <c r="AD502" s="43">
        <f t="shared" si="54"/>
        <v>2264.3333333333335</v>
      </c>
    </row>
    <row r="503" spans="1:30">
      <c r="A503">
        <v>2014</v>
      </c>
      <c r="B503">
        <v>71</v>
      </c>
      <c r="C503" t="s">
        <v>195</v>
      </c>
      <c r="D503" s="18">
        <v>0</v>
      </c>
      <c r="E503" s="19">
        <v>0</v>
      </c>
      <c r="F503" s="18">
        <v>0</v>
      </c>
      <c r="G503" s="19">
        <v>0</v>
      </c>
      <c r="H503" s="19">
        <v>0</v>
      </c>
      <c r="I503" s="67">
        <v>0.57899999999999996</v>
      </c>
      <c r="J503" s="1">
        <v>6813</v>
      </c>
      <c r="K503" s="43">
        <v>2271</v>
      </c>
      <c r="L503" s="68">
        <v>2.0950000000000002</v>
      </c>
      <c r="M503" s="19">
        <v>5804.99</v>
      </c>
      <c r="O503" s="1"/>
      <c r="P503" s="1"/>
      <c r="R503" s="1">
        <v>6813</v>
      </c>
      <c r="S503" s="60">
        <v>2.9442072721919121E-3</v>
      </c>
      <c r="W503">
        <v>3</v>
      </c>
      <c r="X503" s="18">
        <f t="shared" si="55"/>
        <v>0</v>
      </c>
      <c r="Y503" s="19">
        <f t="shared" si="51"/>
        <v>0</v>
      </c>
      <c r="Z503" s="18">
        <f t="shared" si="52"/>
        <v>0</v>
      </c>
      <c r="AA503" s="19">
        <f t="shared" si="49"/>
        <v>0</v>
      </c>
      <c r="AB503" s="19">
        <f t="shared" si="50"/>
        <v>0</v>
      </c>
      <c r="AC503" s="18">
        <f t="shared" si="53"/>
        <v>4.4033465433729636E-2</v>
      </c>
      <c r="AD503" s="43">
        <f t="shared" si="54"/>
        <v>2271</v>
      </c>
    </row>
    <row r="504" spans="1:30">
      <c r="A504">
        <v>2008</v>
      </c>
      <c r="B504">
        <v>72</v>
      </c>
      <c r="C504" s="26" t="s">
        <v>198</v>
      </c>
      <c r="D504" s="18">
        <v>5.2262090483619341E-3</v>
      </c>
      <c r="E504" s="19">
        <v>3.2537313432835822</v>
      </c>
      <c r="F504" s="18">
        <v>7.462686567164179E-3</v>
      </c>
      <c r="G504" s="19">
        <v>78.315132605304214</v>
      </c>
      <c r="H504" s="19">
        <v>100.01992428770671</v>
      </c>
      <c r="I504" s="67">
        <v>0.59699999999999998</v>
      </c>
      <c r="J504" s="1">
        <v>25640</v>
      </c>
      <c r="K504" s="43">
        <v>884.13793103448279</v>
      </c>
      <c r="L504" s="19">
        <v>1.72</v>
      </c>
      <c r="M504" s="19">
        <v>10135.17</v>
      </c>
      <c r="O504" s="1">
        <v>134</v>
      </c>
      <c r="P504">
        <v>436</v>
      </c>
      <c r="Q504">
        <v>1</v>
      </c>
      <c r="R504" s="1">
        <v>25640</v>
      </c>
      <c r="S504" s="60">
        <v>4.2700284668564459E-2</v>
      </c>
      <c r="T504" s="1">
        <v>20080</v>
      </c>
      <c r="U504" s="1">
        <v>20076</v>
      </c>
      <c r="V504" s="1">
        <v>20080</v>
      </c>
      <c r="W504">
        <v>29</v>
      </c>
      <c r="X504" s="18">
        <f t="shared" si="55"/>
        <v>5.2262090483619341E-3</v>
      </c>
      <c r="Y504" s="19">
        <f t="shared" si="51"/>
        <v>3.2537313432835822</v>
      </c>
      <c r="Z504" s="18">
        <f t="shared" si="52"/>
        <v>7.462686567164179E-3</v>
      </c>
      <c r="AA504" s="19">
        <f t="shared" si="49"/>
        <v>78.315132605304214</v>
      </c>
      <c r="AB504" s="19">
        <f t="shared" si="50"/>
        <v>100.01992428770671</v>
      </c>
      <c r="AC504" s="18">
        <f t="shared" si="53"/>
        <v>0.11310452418096724</v>
      </c>
      <c r="AD504" s="43">
        <f t="shared" si="54"/>
        <v>884.13793103448279</v>
      </c>
    </row>
    <row r="505" spans="1:30">
      <c r="A505">
        <v>2009</v>
      </c>
      <c r="B505">
        <v>72</v>
      </c>
      <c r="C505" t="s">
        <v>198</v>
      </c>
      <c r="D505" s="18">
        <v>2.930063998766289E-3</v>
      </c>
      <c r="E505" s="19">
        <v>3.1578947368421053</v>
      </c>
      <c r="F505" s="18">
        <v>1.3157894736842105E-2</v>
      </c>
      <c r="G505" s="19">
        <v>78.39463335646542</v>
      </c>
      <c r="H505" s="19">
        <v>100.12309813383229</v>
      </c>
      <c r="I505" s="67">
        <v>0.59699999999999998</v>
      </c>
      <c r="J505" s="1">
        <v>25938</v>
      </c>
      <c r="K505" s="43">
        <v>894.41379310344826</v>
      </c>
      <c r="L505" s="19">
        <v>1.84</v>
      </c>
      <c r="M505" s="19">
        <v>10042.959999999999</v>
      </c>
      <c r="O505" s="1">
        <v>76</v>
      </c>
      <c r="P505">
        <v>240</v>
      </c>
      <c r="Q505">
        <v>1</v>
      </c>
      <c r="R505" s="1">
        <v>25938</v>
      </c>
      <c r="S505" s="60">
        <v>1.1622464898595863E-2</v>
      </c>
      <c r="T505" s="1">
        <v>20334</v>
      </c>
      <c r="U505" s="1">
        <v>20309</v>
      </c>
      <c r="V505" s="1">
        <v>20334</v>
      </c>
      <c r="W505">
        <v>29</v>
      </c>
      <c r="X505" s="18">
        <f t="shared" si="55"/>
        <v>2.930063998766289E-3</v>
      </c>
      <c r="Y505" s="19">
        <f t="shared" si="51"/>
        <v>3.1578947368421053</v>
      </c>
      <c r="Z505" s="18">
        <f t="shared" si="52"/>
        <v>1.3157894736842105E-2</v>
      </c>
      <c r="AA505" s="19">
        <f t="shared" si="49"/>
        <v>78.39463335646542</v>
      </c>
      <c r="AB505" s="19">
        <f t="shared" si="50"/>
        <v>100.12309813383229</v>
      </c>
      <c r="AC505" s="18">
        <f t="shared" si="53"/>
        <v>0.11180507363713471</v>
      </c>
      <c r="AD505" s="43">
        <f t="shared" si="54"/>
        <v>894.41379310344826</v>
      </c>
    </row>
    <row r="506" spans="1:30">
      <c r="A506">
        <v>2010</v>
      </c>
      <c r="B506">
        <v>72</v>
      </c>
      <c r="C506" t="s">
        <v>198</v>
      </c>
      <c r="D506" s="18">
        <v>3.9579372162508245E-3</v>
      </c>
      <c r="E506" s="19">
        <v>3.0098039215686274</v>
      </c>
      <c r="F506" s="18">
        <v>9.8039215686274508E-3</v>
      </c>
      <c r="G506" s="19">
        <v>81.261883512475265</v>
      </c>
      <c r="H506" s="19">
        <v>98.997825470360212</v>
      </c>
      <c r="I506" s="67">
        <v>0.70899999999999996</v>
      </c>
      <c r="J506" s="1">
        <v>25771</v>
      </c>
      <c r="K506" s="43">
        <v>888.65517241379314</v>
      </c>
      <c r="L506" s="19">
        <v>1.82</v>
      </c>
      <c r="M506" s="19">
        <v>12467.51</v>
      </c>
      <c r="O506" s="1">
        <v>102</v>
      </c>
      <c r="P506">
        <v>307</v>
      </c>
      <c r="Q506">
        <v>1</v>
      </c>
      <c r="R506" s="1">
        <v>25771</v>
      </c>
      <c r="S506" s="60">
        <v>-6.438430102552295E-3</v>
      </c>
      <c r="T506" s="1">
        <v>20942</v>
      </c>
      <c r="U506" s="1">
        <v>21154</v>
      </c>
      <c r="V506" s="1">
        <v>20942</v>
      </c>
      <c r="W506">
        <v>29</v>
      </c>
      <c r="X506" s="18">
        <f t="shared" si="55"/>
        <v>3.9579372162508245E-3</v>
      </c>
      <c r="Y506" s="19">
        <f t="shared" si="51"/>
        <v>3.0098039215686274</v>
      </c>
      <c r="Z506" s="18">
        <f t="shared" si="52"/>
        <v>9.8039215686274508E-3</v>
      </c>
      <c r="AA506" s="19">
        <f t="shared" si="49"/>
        <v>81.261883512475265</v>
      </c>
      <c r="AB506" s="19">
        <f t="shared" si="50"/>
        <v>98.997825470360212</v>
      </c>
      <c r="AC506" s="18">
        <f t="shared" si="53"/>
        <v>0.11252958752085679</v>
      </c>
      <c r="AD506" s="43">
        <f t="shared" si="54"/>
        <v>888.65517241379314</v>
      </c>
    </row>
    <row r="507" spans="1:30">
      <c r="A507">
        <v>2011</v>
      </c>
      <c r="B507">
        <v>72</v>
      </c>
      <c r="C507" t="s">
        <v>198</v>
      </c>
      <c r="D507" s="18">
        <v>2.6132738941624075E-3</v>
      </c>
      <c r="E507" s="19">
        <v>2.6029411764705883</v>
      </c>
      <c r="F507" s="18">
        <v>1.4705882352941176E-2</v>
      </c>
      <c r="G507" s="19">
        <v>82.08370162561009</v>
      </c>
      <c r="H507" s="19">
        <v>100</v>
      </c>
      <c r="I507" s="67">
        <v>0.70899999999999996</v>
      </c>
      <c r="J507" s="1">
        <v>26021</v>
      </c>
      <c r="K507" s="43">
        <v>897.27586206896547</v>
      </c>
      <c r="L507" s="19">
        <v>1.97</v>
      </c>
      <c r="M507" s="19">
        <v>13317.73</v>
      </c>
      <c r="O507" s="1">
        <v>68</v>
      </c>
      <c r="P507">
        <v>177</v>
      </c>
      <c r="Q507">
        <v>1</v>
      </c>
      <c r="R507" s="1">
        <v>26021</v>
      </c>
      <c r="S507" s="60">
        <v>9.700826510418592E-3</v>
      </c>
      <c r="T507" s="1">
        <v>21359</v>
      </c>
      <c r="U507" s="1">
        <v>21359</v>
      </c>
      <c r="V507" s="1">
        <v>21359</v>
      </c>
      <c r="W507">
        <v>29</v>
      </c>
      <c r="X507" s="18">
        <f t="shared" si="55"/>
        <v>2.6132738941624075E-3</v>
      </c>
      <c r="Y507" s="19">
        <f t="shared" si="51"/>
        <v>2.6029411764705883</v>
      </c>
      <c r="Z507" s="18">
        <f t="shared" si="52"/>
        <v>1.4705882352941176E-2</v>
      </c>
      <c r="AA507" s="19">
        <f t="shared" si="49"/>
        <v>82.08370162561009</v>
      </c>
      <c r="AB507" s="19">
        <f t="shared" si="50"/>
        <v>100</v>
      </c>
      <c r="AC507" s="18">
        <f t="shared" si="53"/>
        <v>0.11144844548633796</v>
      </c>
      <c r="AD507" s="43">
        <f t="shared" si="54"/>
        <v>897.27586206896547</v>
      </c>
    </row>
    <row r="508" spans="1:30">
      <c r="A508">
        <v>2012</v>
      </c>
      <c r="B508">
        <v>72</v>
      </c>
      <c r="C508" t="s">
        <v>198</v>
      </c>
      <c r="D508" s="18">
        <v>2.4369811895514431E-3</v>
      </c>
      <c r="E508" s="19">
        <v>3.375</v>
      </c>
      <c r="F508" s="18">
        <v>1.5625E-2</v>
      </c>
      <c r="G508" s="19">
        <v>82.084380473688228</v>
      </c>
      <c r="H508" s="19">
        <v>100</v>
      </c>
      <c r="I508" s="67">
        <v>0.70899999999999996</v>
      </c>
      <c r="J508" s="1">
        <v>26262</v>
      </c>
      <c r="K508" s="43">
        <v>905.58620689655174</v>
      </c>
      <c r="L508" s="68">
        <v>2.0049999999999999</v>
      </c>
      <c r="M508" s="19">
        <v>14543.45</v>
      </c>
      <c r="O508" s="1">
        <v>64</v>
      </c>
      <c r="P508">
        <v>216</v>
      </c>
      <c r="Q508">
        <v>1</v>
      </c>
      <c r="R508" s="1">
        <v>26262</v>
      </c>
      <c r="S508" s="60">
        <v>9.2617501248990486E-3</v>
      </c>
      <c r="T508" s="1">
        <v>21557</v>
      </c>
      <c r="U508" s="1">
        <v>21557</v>
      </c>
      <c r="V508" s="1">
        <v>21557</v>
      </c>
      <c r="W508">
        <v>29</v>
      </c>
      <c r="X508" s="18">
        <f t="shared" si="55"/>
        <v>2.4369811895514431E-3</v>
      </c>
      <c r="Y508" s="19">
        <f t="shared" si="51"/>
        <v>3.375</v>
      </c>
      <c r="Z508" s="18">
        <f t="shared" si="52"/>
        <v>1.5625E-2</v>
      </c>
      <c r="AA508" s="19">
        <f t="shared" si="49"/>
        <v>82.084380473688228</v>
      </c>
      <c r="AB508" s="19">
        <f t="shared" si="50"/>
        <v>100</v>
      </c>
      <c r="AC508" s="18">
        <f t="shared" si="53"/>
        <v>0.11042571015154976</v>
      </c>
      <c r="AD508" s="43">
        <f t="shared" si="54"/>
        <v>905.58620689655174</v>
      </c>
    </row>
    <row r="509" spans="1:30">
      <c r="A509">
        <v>2013</v>
      </c>
      <c r="B509">
        <v>72</v>
      </c>
      <c r="C509" t="s">
        <v>198</v>
      </c>
      <c r="D509" s="18">
        <v>8.7844515208081696E-4</v>
      </c>
      <c r="E509" s="19">
        <v>3.2916666666666665</v>
      </c>
      <c r="F509" s="18">
        <v>4.1666666666666664E-2</v>
      </c>
      <c r="G509" s="19">
        <v>82.08337908568501</v>
      </c>
      <c r="H509" s="19">
        <v>100</v>
      </c>
      <c r="I509" s="67">
        <v>0.70899999999999996</v>
      </c>
      <c r="J509" s="1">
        <v>27321</v>
      </c>
      <c r="K509" s="43">
        <v>942.10344827586209</v>
      </c>
      <c r="L509" s="19">
        <v>2.04</v>
      </c>
      <c r="M509" s="19">
        <v>16206.04</v>
      </c>
      <c r="O509" s="1">
        <v>24</v>
      </c>
      <c r="P509">
        <v>79</v>
      </c>
      <c r="Q509">
        <v>1</v>
      </c>
      <c r="R509" s="1">
        <v>27321</v>
      </c>
      <c r="S509" s="60">
        <v>4.0324423120859043E-2</v>
      </c>
      <c r="T509" s="1">
        <v>22426</v>
      </c>
      <c r="U509" s="1">
        <v>22426</v>
      </c>
      <c r="V509" s="1">
        <v>22426</v>
      </c>
      <c r="W509">
        <v>29</v>
      </c>
      <c r="X509" s="18">
        <f t="shared" si="55"/>
        <v>8.7844515208081696E-4</v>
      </c>
      <c r="Y509" s="19">
        <f t="shared" si="51"/>
        <v>3.2916666666666665</v>
      </c>
      <c r="Z509" s="18">
        <f t="shared" si="52"/>
        <v>4.1666666666666664E-2</v>
      </c>
      <c r="AA509" s="19">
        <f t="shared" si="49"/>
        <v>82.08337908568501</v>
      </c>
      <c r="AB509" s="19">
        <f t="shared" si="50"/>
        <v>100</v>
      </c>
      <c r="AC509" s="18">
        <f t="shared" si="53"/>
        <v>0.10614545587643205</v>
      </c>
      <c r="AD509" s="43">
        <f t="shared" si="54"/>
        <v>942.10344827586209</v>
      </c>
    </row>
    <row r="510" spans="1:30">
      <c r="A510">
        <v>2014</v>
      </c>
      <c r="B510">
        <v>72</v>
      </c>
      <c r="C510" t="s">
        <v>198</v>
      </c>
      <c r="D510" s="18">
        <v>6.164110373835164E-4</v>
      </c>
      <c r="E510" s="19">
        <v>3.3529411764705883</v>
      </c>
      <c r="F510" s="18">
        <v>0</v>
      </c>
      <c r="G510" s="19">
        <v>82.084194495812028</v>
      </c>
      <c r="H510" s="19">
        <v>100</v>
      </c>
      <c r="I510" s="67">
        <v>0.70899999999999996</v>
      </c>
      <c r="J510" s="1">
        <v>27579</v>
      </c>
      <c r="K510" s="43">
        <v>951</v>
      </c>
      <c r="L510" s="68">
        <v>2.0950000000000002</v>
      </c>
      <c r="M510" s="19">
        <v>18009.23</v>
      </c>
      <c r="O510" s="1">
        <v>17</v>
      </c>
      <c r="P510">
        <v>57</v>
      </c>
      <c r="Q510">
        <v>0</v>
      </c>
      <c r="R510" s="1">
        <v>27579</v>
      </c>
      <c r="S510" s="60">
        <v>9.4432853848687159E-3</v>
      </c>
      <c r="T510" s="1">
        <v>22638</v>
      </c>
      <c r="U510" s="1">
        <v>22638</v>
      </c>
      <c r="V510" s="1">
        <v>22638</v>
      </c>
      <c r="W510">
        <v>29</v>
      </c>
      <c r="X510" s="18">
        <f t="shared" si="55"/>
        <v>6.164110373835164E-4</v>
      </c>
      <c r="Y510" s="19">
        <f t="shared" si="51"/>
        <v>3.3529411764705883</v>
      </c>
      <c r="Z510" s="18">
        <f t="shared" si="52"/>
        <v>0</v>
      </c>
      <c r="AA510" s="19">
        <f t="shared" si="49"/>
        <v>82.084194495812028</v>
      </c>
      <c r="AB510" s="19">
        <f t="shared" si="50"/>
        <v>100</v>
      </c>
      <c r="AC510" s="18">
        <f t="shared" si="53"/>
        <v>0.10515247108307045</v>
      </c>
      <c r="AD510" s="43">
        <f t="shared" si="54"/>
        <v>951</v>
      </c>
    </row>
    <row r="511" spans="1:30">
      <c r="A511" s="15">
        <v>2008</v>
      </c>
      <c r="B511">
        <v>73</v>
      </c>
      <c r="C511" s="15" t="s">
        <v>205</v>
      </c>
      <c r="D511" s="18">
        <v>1.0692701069270106E-3</v>
      </c>
      <c r="E511" s="19">
        <v>5.4347826086956523</v>
      </c>
      <c r="F511" s="18">
        <v>0</v>
      </c>
      <c r="G511" s="19">
        <v>0</v>
      </c>
      <c r="H511" s="19">
        <v>0</v>
      </c>
      <c r="I511" s="67">
        <v>0.60299999999999998</v>
      </c>
      <c r="J511" s="49">
        <v>21510</v>
      </c>
      <c r="K511" s="43">
        <v>1955.4545454545455</v>
      </c>
      <c r="L511" s="19">
        <v>1.72</v>
      </c>
      <c r="M511" s="19">
        <v>20449.13</v>
      </c>
      <c r="O511" s="49">
        <v>23</v>
      </c>
      <c r="P511" s="49">
        <v>125</v>
      </c>
      <c r="Q511" s="15"/>
      <c r="R511" s="49">
        <v>21510</v>
      </c>
      <c r="S511" s="63">
        <v>5.3069617154606785E-2</v>
      </c>
      <c r="T511" s="15"/>
      <c r="U511" s="15"/>
      <c r="V511" s="15"/>
      <c r="W511">
        <v>11</v>
      </c>
      <c r="X511" s="18">
        <f t="shared" si="55"/>
        <v>1.0692701069270106E-3</v>
      </c>
      <c r="Y511" s="19">
        <f t="shared" si="51"/>
        <v>5.4347826086956523</v>
      </c>
      <c r="Z511" s="18">
        <f t="shared" si="52"/>
        <v>0</v>
      </c>
      <c r="AA511" s="19">
        <f t="shared" si="49"/>
        <v>0</v>
      </c>
      <c r="AB511" s="19">
        <f t="shared" si="50"/>
        <v>0</v>
      </c>
      <c r="AC511" s="18">
        <f t="shared" si="53"/>
        <v>5.1139005113900515E-2</v>
      </c>
      <c r="AD511" s="43">
        <f t="shared" si="54"/>
        <v>1955.4545454545455</v>
      </c>
    </row>
    <row r="512" spans="1:30">
      <c r="A512" s="15">
        <v>2009</v>
      </c>
      <c r="B512">
        <v>73</v>
      </c>
      <c r="C512" s="15" t="s">
        <v>205</v>
      </c>
      <c r="D512" s="18">
        <v>3.1908104658583282E-4</v>
      </c>
      <c r="E512" s="19">
        <v>2.7142857142857144</v>
      </c>
      <c r="F512" s="18">
        <v>0.14285714285714285</v>
      </c>
      <c r="G512" s="19">
        <v>93.732336584921143</v>
      </c>
      <c r="H512" s="19">
        <v>100</v>
      </c>
      <c r="I512" s="67">
        <v>0.60299999999999998</v>
      </c>
      <c r="J512" s="49">
        <v>21938</v>
      </c>
      <c r="K512" s="43">
        <v>1462.5333333333333</v>
      </c>
      <c r="L512" s="19">
        <v>1.84</v>
      </c>
      <c r="M512" s="19">
        <v>22507.8</v>
      </c>
      <c r="O512" s="49">
        <v>7</v>
      </c>
      <c r="P512" s="49">
        <v>19</v>
      </c>
      <c r="Q512" s="15">
        <v>1</v>
      </c>
      <c r="R512" s="49">
        <v>21938</v>
      </c>
      <c r="S512" s="63">
        <v>1.9897721989772243E-2</v>
      </c>
      <c r="T512" s="49">
        <v>20563</v>
      </c>
      <c r="U512" s="49">
        <v>20563</v>
      </c>
      <c r="V512" s="49">
        <v>20563</v>
      </c>
      <c r="W512" s="56">
        <v>15</v>
      </c>
      <c r="X512" s="18">
        <f t="shared" si="55"/>
        <v>3.1908104658583282E-4</v>
      </c>
      <c r="Y512" s="19">
        <f t="shared" si="51"/>
        <v>2.7142857142857144</v>
      </c>
      <c r="Z512" s="18">
        <f t="shared" si="52"/>
        <v>0.14285714285714285</v>
      </c>
      <c r="AA512" s="19">
        <f t="shared" si="49"/>
        <v>93.732336584921143</v>
      </c>
      <c r="AB512" s="19">
        <f t="shared" si="50"/>
        <v>100</v>
      </c>
      <c r="AC512" s="18">
        <f t="shared" si="53"/>
        <v>6.8374509982678452E-2</v>
      </c>
      <c r="AD512" s="43">
        <f t="shared" si="54"/>
        <v>1462.5333333333333</v>
      </c>
    </row>
    <row r="513" spans="1:30">
      <c r="A513" s="15">
        <v>2010</v>
      </c>
      <c r="B513">
        <v>73</v>
      </c>
      <c r="C513" s="15" t="s">
        <v>205</v>
      </c>
      <c r="D513" s="18">
        <v>2.3434448639500067E-3</v>
      </c>
      <c r="E513" s="19">
        <v>2.5925925925925926</v>
      </c>
      <c r="F513" s="18">
        <v>0</v>
      </c>
      <c r="G513" s="19">
        <v>90.613201406066921</v>
      </c>
      <c r="H513" s="19">
        <v>100</v>
      </c>
      <c r="I513" s="67">
        <v>0.71199999999999997</v>
      </c>
      <c r="J513" s="49">
        <v>23043</v>
      </c>
      <c r="K513" s="43">
        <v>1536.2</v>
      </c>
      <c r="L513" s="19">
        <v>1.82</v>
      </c>
      <c r="M513" s="19">
        <v>21261.75</v>
      </c>
      <c r="O513" s="49">
        <v>54</v>
      </c>
      <c r="P513" s="49">
        <v>140</v>
      </c>
      <c r="Q513" s="15"/>
      <c r="R513" s="49">
        <v>23043</v>
      </c>
      <c r="S513" s="63">
        <v>5.0369222353906506E-2</v>
      </c>
      <c r="T513" s="49">
        <v>20880</v>
      </c>
      <c r="U513" s="49">
        <v>20880</v>
      </c>
      <c r="V513" s="49">
        <v>20880</v>
      </c>
      <c r="W513" s="56">
        <v>15</v>
      </c>
      <c r="X513" s="18">
        <f t="shared" si="55"/>
        <v>2.3434448639500067E-3</v>
      </c>
      <c r="Y513" s="19">
        <f t="shared" si="51"/>
        <v>2.5925925925925926</v>
      </c>
      <c r="Z513" s="18">
        <f t="shared" si="52"/>
        <v>0</v>
      </c>
      <c r="AA513" s="19">
        <f t="shared" si="49"/>
        <v>90.613201406066921</v>
      </c>
      <c r="AB513" s="19">
        <f t="shared" si="50"/>
        <v>100</v>
      </c>
      <c r="AC513" s="18">
        <f t="shared" si="53"/>
        <v>6.5095690665277955E-2</v>
      </c>
      <c r="AD513" s="43">
        <f t="shared" si="54"/>
        <v>1536.2</v>
      </c>
    </row>
    <row r="514" spans="1:30">
      <c r="A514" s="15">
        <v>2011</v>
      </c>
      <c r="B514">
        <v>73</v>
      </c>
      <c r="C514" s="15" t="s">
        <v>205</v>
      </c>
      <c r="D514" s="18">
        <v>1.7450521387529262E-3</v>
      </c>
      <c r="E514" s="19">
        <v>2.2926829268292681</v>
      </c>
      <c r="F514" s="18">
        <v>0</v>
      </c>
      <c r="G514" s="19">
        <v>90.295807618642272</v>
      </c>
      <c r="H514" s="19">
        <v>99.64772193518084</v>
      </c>
      <c r="I514" s="67">
        <v>0.71199999999999997</v>
      </c>
      <c r="J514" s="49">
        <v>23495</v>
      </c>
      <c r="K514" s="43">
        <v>1566.3333333333333</v>
      </c>
      <c r="L514" s="19">
        <v>1.97</v>
      </c>
      <c r="M514" s="19">
        <v>25020.23</v>
      </c>
      <c r="O514" s="49">
        <v>41</v>
      </c>
      <c r="P514" s="49">
        <v>94</v>
      </c>
      <c r="Q514" s="15"/>
      <c r="R514" s="49">
        <v>23495</v>
      </c>
      <c r="S514" s="63">
        <v>1.9615501453803752E-2</v>
      </c>
      <c r="T514" s="49">
        <v>21215</v>
      </c>
      <c r="U514" s="49">
        <v>21290</v>
      </c>
      <c r="V514" s="49">
        <v>21215</v>
      </c>
      <c r="W514" s="56">
        <v>15</v>
      </c>
      <c r="X514" s="18">
        <f t="shared" si="55"/>
        <v>1.7450521387529262E-3</v>
      </c>
      <c r="Y514" s="19">
        <f t="shared" si="51"/>
        <v>2.2926829268292681</v>
      </c>
      <c r="Z514" s="18">
        <f t="shared" si="52"/>
        <v>0</v>
      </c>
      <c r="AA514" s="19">
        <f t="shared" si="49"/>
        <v>90.295807618642272</v>
      </c>
      <c r="AB514" s="19">
        <f t="shared" si="50"/>
        <v>99.64772193518084</v>
      </c>
      <c r="AC514" s="18">
        <f t="shared" si="53"/>
        <v>6.3843370929985099E-2</v>
      </c>
      <c r="AD514" s="43">
        <f t="shared" si="54"/>
        <v>1566.3333333333333</v>
      </c>
    </row>
    <row r="515" spans="1:30">
      <c r="A515" s="15">
        <v>2012</v>
      </c>
      <c r="B515">
        <v>73</v>
      </c>
      <c r="C515" s="15" t="s">
        <v>205</v>
      </c>
      <c r="D515" s="18">
        <v>5.84990807287314E-4</v>
      </c>
      <c r="E515" s="19">
        <v>2.7857142857142856</v>
      </c>
      <c r="F515" s="18">
        <v>0</v>
      </c>
      <c r="G515" s="19">
        <v>90.468828346983116</v>
      </c>
      <c r="H515" s="19">
        <v>99.83860555196901</v>
      </c>
      <c r="I515" s="67">
        <v>0.71199999999999997</v>
      </c>
      <c r="J515" s="49">
        <v>23932</v>
      </c>
      <c r="K515" s="43">
        <v>1595.4666666666667</v>
      </c>
      <c r="L515" s="68">
        <v>2.0049999999999999</v>
      </c>
      <c r="M515" s="19">
        <v>28213.599999999999</v>
      </c>
      <c r="O515" s="49">
        <v>14</v>
      </c>
      <c r="P515" s="49">
        <v>39</v>
      </c>
      <c r="Q515" s="15"/>
      <c r="R515" s="49">
        <v>23932</v>
      </c>
      <c r="S515" s="63">
        <v>1.8599702064268975E-2</v>
      </c>
      <c r="T515" s="49">
        <v>21651</v>
      </c>
      <c r="U515" s="49">
        <v>21686</v>
      </c>
      <c r="V515" s="49">
        <v>21651</v>
      </c>
      <c r="W515" s="56">
        <v>15</v>
      </c>
      <c r="X515" s="18">
        <f t="shared" si="55"/>
        <v>5.84990807287314E-4</v>
      </c>
      <c r="Y515" s="19">
        <f t="shared" si="51"/>
        <v>2.7857142857142856</v>
      </c>
      <c r="Z515" s="18">
        <f t="shared" si="52"/>
        <v>0</v>
      </c>
      <c r="AA515" s="19">
        <f t="shared" si="49"/>
        <v>90.468828346983116</v>
      </c>
      <c r="AB515" s="19">
        <f t="shared" si="50"/>
        <v>99.83860555196901</v>
      </c>
      <c r="AC515" s="18">
        <f t="shared" si="53"/>
        <v>6.2677586495069368E-2</v>
      </c>
      <c r="AD515" s="43">
        <f t="shared" si="54"/>
        <v>1595.4666666666667</v>
      </c>
    </row>
    <row r="516" spans="1:30">
      <c r="A516" s="15">
        <v>2013</v>
      </c>
      <c r="B516">
        <v>73</v>
      </c>
      <c r="C516" s="15" t="s">
        <v>205</v>
      </c>
      <c r="D516" s="18">
        <v>7.1601893472294045E-4</v>
      </c>
      <c r="E516" s="19">
        <v>1.7777777777777777</v>
      </c>
      <c r="F516" s="18">
        <v>0</v>
      </c>
      <c r="G516" s="19">
        <v>86.95254385615975</v>
      </c>
      <c r="H516" s="19">
        <v>95.961192326265419</v>
      </c>
      <c r="I516" s="67">
        <v>0.71199999999999997</v>
      </c>
      <c r="J516" s="49">
        <v>25139</v>
      </c>
      <c r="K516" s="43">
        <v>1675.9333333333334</v>
      </c>
      <c r="L516" s="19">
        <v>2.04</v>
      </c>
      <c r="M516" s="19">
        <v>25111.08</v>
      </c>
      <c r="O516" s="49">
        <v>18</v>
      </c>
      <c r="P516" s="49">
        <v>32</v>
      </c>
      <c r="Q516" s="15"/>
      <c r="R516" s="49">
        <v>25139</v>
      </c>
      <c r="S516" s="63">
        <v>5.0434564599699083E-2</v>
      </c>
      <c r="T516" s="49">
        <v>21859</v>
      </c>
      <c r="U516" s="49">
        <v>22779</v>
      </c>
      <c r="V516" s="49">
        <v>21859</v>
      </c>
      <c r="W516" s="56">
        <v>15</v>
      </c>
      <c r="X516" s="18">
        <f t="shared" si="55"/>
        <v>7.1601893472294045E-4</v>
      </c>
      <c r="Y516" s="19">
        <f t="shared" si="51"/>
        <v>1.7777777777777777</v>
      </c>
      <c r="Z516" s="18">
        <f t="shared" si="52"/>
        <v>0</v>
      </c>
      <c r="AA516" s="19">
        <f t="shared" si="49"/>
        <v>86.95254385615975</v>
      </c>
      <c r="AB516" s="19">
        <f t="shared" si="50"/>
        <v>95.961192326265419</v>
      </c>
      <c r="AC516" s="18">
        <f t="shared" si="53"/>
        <v>5.966824456024504E-2</v>
      </c>
      <c r="AD516" s="43">
        <f t="shared" si="54"/>
        <v>1675.9333333333334</v>
      </c>
    </row>
    <row r="517" spans="1:30">
      <c r="A517" s="15">
        <v>2014</v>
      </c>
      <c r="B517">
        <v>73</v>
      </c>
      <c r="C517" s="15" t="s">
        <v>205</v>
      </c>
      <c r="D517" s="18">
        <v>3.5172737220572141E-4</v>
      </c>
      <c r="E517" s="19">
        <v>2.5555555555555554</v>
      </c>
      <c r="F517" s="18">
        <v>0.1111111111111111</v>
      </c>
      <c r="G517" s="19">
        <v>98.264811630451774</v>
      </c>
      <c r="H517" s="19">
        <v>97.903907530406272</v>
      </c>
      <c r="I517" s="67">
        <v>0.71199999999999997</v>
      </c>
      <c r="J517" s="49">
        <v>25588</v>
      </c>
      <c r="K517" s="43">
        <v>1705.8666666666666</v>
      </c>
      <c r="L517" s="68">
        <v>2.0950000000000002</v>
      </c>
      <c r="M517" s="19">
        <v>24581.98</v>
      </c>
      <c r="O517" s="49">
        <v>9</v>
      </c>
      <c r="P517" s="49">
        <v>23</v>
      </c>
      <c r="Q517" s="15">
        <v>1</v>
      </c>
      <c r="R517" s="49">
        <v>25588</v>
      </c>
      <c r="S517" s="63">
        <v>1.7860694538366584E-2</v>
      </c>
      <c r="T517" s="49">
        <v>25144</v>
      </c>
      <c r="U517" s="49">
        <v>23186</v>
      </c>
      <c r="V517" s="49">
        <v>22700</v>
      </c>
      <c r="W517" s="56">
        <v>15</v>
      </c>
      <c r="X517" s="18">
        <f t="shared" si="55"/>
        <v>3.5172737220572141E-4</v>
      </c>
      <c r="Y517" s="19">
        <f t="shared" si="51"/>
        <v>2.5555555555555554</v>
      </c>
      <c r="Z517" s="18">
        <f t="shared" si="52"/>
        <v>0.1111111111111111</v>
      </c>
      <c r="AA517" s="19">
        <f t="shared" si="49"/>
        <v>98.264811630451774</v>
      </c>
      <c r="AB517" s="19">
        <f t="shared" si="50"/>
        <v>97.903907530406272</v>
      </c>
      <c r="AC517" s="18">
        <f t="shared" si="53"/>
        <v>5.862122870095357E-2</v>
      </c>
      <c r="AD517" s="43">
        <f t="shared" si="54"/>
        <v>1705.8666666666666</v>
      </c>
    </row>
    <row r="518" spans="1:30">
      <c r="A518">
        <v>2008</v>
      </c>
      <c r="B518">
        <v>74</v>
      </c>
      <c r="C518" t="s">
        <v>207</v>
      </c>
      <c r="D518" s="18">
        <v>7.9365079365079361E-3</v>
      </c>
      <c r="E518" s="19">
        <v>2.0277777777777777</v>
      </c>
      <c r="F518" s="18">
        <v>0</v>
      </c>
      <c r="G518" s="19">
        <v>0</v>
      </c>
      <c r="H518" s="19">
        <v>0</v>
      </c>
      <c r="I518" s="67">
        <v>0.53600000000000003</v>
      </c>
      <c r="J518" s="1">
        <v>4536</v>
      </c>
      <c r="K518" s="43">
        <v>648</v>
      </c>
      <c r="L518" s="19">
        <v>1.72</v>
      </c>
      <c r="M518" s="19">
        <v>4584.05</v>
      </c>
      <c r="O518" s="1">
        <v>36</v>
      </c>
      <c r="P518" s="1">
        <v>73</v>
      </c>
      <c r="R518" s="1">
        <v>4536</v>
      </c>
      <c r="S518" s="60">
        <v>3.1847133757961776E-2</v>
      </c>
      <c r="W518">
        <v>7</v>
      </c>
      <c r="X518" s="18">
        <f t="shared" si="55"/>
        <v>7.9365079365079361E-3</v>
      </c>
      <c r="Y518" s="19">
        <f t="shared" si="51"/>
        <v>2.0277777777777777</v>
      </c>
      <c r="Z518" s="18">
        <f t="shared" si="52"/>
        <v>0</v>
      </c>
      <c r="AA518" s="19">
        <f t="shared" si="49"/>
        <v>0</v>
      </c>
      <c r="AB518" s="19">
        <f t="shared" si="50"/>
        <v>0</v>
      </c>
      <c r="AC518" s="18">
        <f t="shared" si="53"/>
        <v>0.15432098765432098</v>
      </c>
      <c r="AD518" s="43">
        <f t="shared" si="54"/>
        <v>648</v>
      </c>
    </row>
    <row r="519" spans="1:30">
      <c r="A519">
        <v>2009</v>
      </c>
      <c r="B519">
        <v>74</v>
      </c>
      <c r="C519" t="s">
        <v>207</v>
      </c>
      <c r="D519" s="18">
        <v>1.2310397889646076E-2</v>
      </c>
      <c r="E519" s="19">
        <v>2.5</v>
      </c>
      <c r="F519" s="18">
        <v>0</v>
      </c>
      <c r="G519" s="19">
        <v>58.804132776434379</v>
      </c>
      <c r="H519" s="19">
        <v>100</v>
      </c>
      <c r="I519" s="67">
        <v>0.53600000000000003</v>
      </c>
      <c r="J519" s="1">
        <v>4549</v>
      </c>
      <c r="K519" s="43">
        <v>758.16666666666663</v>
      </c>
      <c r="L519" s="19">
        <v>1.84</v>
      </c>
      <c r="M519" s="19">
        <v>5546.3</v>
      </c>
      <c r="O519" s="1">
        <v>56</v>
      </c>
      <c r="P519" s="1">
        <v>140</v>
      </c>
      <c r="R519" s="1">
        <v>4549</v>
      </c>
      <c r="S519" s="60">
        <v>2.8659611992944978E-3</v>
      </c>
      <c r="T519" s="1">
        <v>2675</v>
      </c>
      <c r="U519" s="1">
        <v>1475</v>
      </c>
      <c r="V519" s="1">
        <v>1475</v>
      </c>
      <c r="W519" s="1">
        <v>6</v>
      </c>
      <c r="X519" s="18">
        <f t="shared" si="55"/>
        <v>1.2310397889646076E-2</v>
      </c>
      <c r="Y519" s="19">
        <f t="shared" si="51"/>
        <v>2.5</v>
      </c>
      <c r="Z519" s="18">
        <f t="shared" si="52"/>
        <v>0</v>
      </c>
      <c r="AA519" s="19">
        <f t="shared" ref="AA519:AA582" si="56">(T519/R519)*100</f>
        <v>58.804132776434379</v>
      </c>
      <c r="AB519" s="19">
        <f t="shared" ref="AB519:AB582" si="57">(IF(V519=0,0,V519/U519))*100</f>
        <v>100</v>
      </c>
      <c r="AC519" s="18">
        <f t="shared" si="53"/>
        <v>0.13189712024620795</v>
      </c>
      <c r="AD519" s="43">
        <f t="shared" si="54"/>
        <v>758.16666666666663</v>
      </c>
    </row>
    <row r="520" spans="1:30">
      <c r="A520">
        <v>2010</v>
      </c>
      <c r="B520">
        <v>74</v>
      </c>
      <c r="C520" t="s">
        <v>207</v>
      </c>
      <c r="D520" s="18">
        <v>1.7728904847396768E-2</v>
      </c>
      <c r="E520" s="19">
        <v>2.3037974683544302</v>
      </c>
      <c r="F520" s="18">
        <v>0</v>
      </c>
      <c r="G520" s="19">
        <v>71.880610412926387</v>
      </c>
      <c r="H520" s="19">
        <v>100</v>
      </c>
      <c r="I520" s="67">
        <v>0.67600000000000005</v>
      </c>
      <c r="J520" s="1">
        <v>4456</v>
      </c>
      <c r="K520" s="43">
        <v>742.66666666666663</v>
      </c>
      <c r="L520" s="19">
        <v>1.82</v>
      </c>
      <c r="M520" s="19">
        <v>5263.22</v>
      </c>
      <c r="O520" s="1">
        <v>79</v>
      </c>
      <c r="P520" s="1">
        <v>182</v>
      </c>
      <c r="R520" s="1">
        <v>4456</v>
      </c>
      <c r="S520" s="60">
        <v>-2.0444053638162263E-2</v>
      </c>
      <c r="T520" s="1">
        <v>3203</v>
      </c>
      <c r="U520" s="1">
        <v>1523</v>
      </c>
      <c r="V520" s="1">
        <v>1523</v>
      </c>
      <c r="W520" s="1">
        <v>6</v>
      </c>
      <c r="X520" s="18">
        <f t="shared" si="55"/>
        <v>1.7728904847396768E-2</v>
      </c>
      <c r="Y520" s="19">
        <f t="shared" ref="Y520:Y583" si="58">IF(O520=0,0,P520/O520)</f>
        <v>2.3037974683544302</v>
      </c>
      <c r="Z520" s="18">
        <f t="shared" ref="Z520:Z583" si="59">IF(O520=0,0,Q520/O520)</f>
        <v>0</v>
      </c>
      <c r="AA520" s="19">
        <f t="shared" si="56"/>
        <v>71.880610412926387</v>
      </c>
      <c r="AB520" s="19">
        <f t="shared" si="57"/>
        <v>100</v>
      </c>
      <c r="AC520" s="18">
        <f t="shared" ref="AC520:AC583" si="60">W520/R520*100</f>
        <v>0.13464991023339318</v>
      </c>
      <c r="AD520" s="43">
        <f t="shared" ref="AD520:AD583" si="61">R520/W520</f>
        <v>742.66666666666663</v>
      </c>
    </row>
    <row r="521" spans="1:30">
      <c r="A521">
        <v>2011</v>
      </c>
      <c r="B521">
        <v>74</v>
      </c>
      <c r="C521" t="s">
        <v>207</v>
      </c>
      <c r="D521" s="18">
        <v>1.5684517140936591E-2</v>
      </c>
      <c r="E521" s="19">
        <v>2.0142857142857142</v>
      </c>
      <c r="F521" s="18">
        <v>0</v>
      </c>
      <c r="G521" s="19">
        <v>64.665023526775713</v>
      </c>
      <c r="H521" s="19">
        <v>100</v>
      </c>
      <c r="I521" s="67">
        <v>0.67600000000000005</v>
      </c>
      <c r="J521" s="1">
        <v>4463</v>
      </c>
      <c r="K521" s="43">
        <v>743.83333333333337</v>
      </c>
      <c r="L521" s="19">
        <v>1.97</v>
      </c>
      <c r="M521" s="19">
        <v>6067.24</v>
      </c>
      <c r="O521" s="1">
        <v>70</v>
      </c>
      <c r="P521" s="1">
        <v>141</v>
      </c>
      <c r="R521" s="1">
        <v>4463</v>
      </c>
      <c r="S521" s="60">
        <v>1.5709156193894902E-3</v>
      </c>
      <c r="T521" s="1">
        <v>2886</v>
      </c>
      <c r="U521" s="1">
        <v>1525</v>
      </c>
      <c r="V521" s="1">
        <v>1525</v>
      </c>
      <c r="W521" s="1">
        <v>6</v>
      </c>
      <c r="X521" s="18">
        <f t="shared" ref="X521:X584" si="62">IF(R521=0,0,O521/R521)</f>
        <v>1.5684517140936591E-2</v>
      </c>
      <c r="Y521" s="19">
        <f t="shared" si="58"/>
        <v>2.0142857142857142</v>
      </c>
      <c r="Z521" s="18">
        <f t="shared" si="59"/>
        <v>0</v>
      </c>
      <c r="AA521" s="19">
        <f t="shared" si="56"/>
        <v>64.665023526775713</v>
      </c>
      <c r="AB521" s="19">
        <f t="shared" si="57"/>
        <v>100</v>
      </c>
      <c r="AC521" s="18">
        <f t="shared" si="60"/>
        <v>0.13443871835088506</v>
      </c>
      <c r="AD521" s="43">
        <f t="shared" si="61"/>
        <v>743.83333333333337</v>
      </c>
    </row>
    <row r="522" spans="1:30">
      <c r="A522">
        <v>2012</v>
      </c>
      <c r="B522">
        <v>74</v>
      </c>
      <c r="C522" t="s">
        <v>207</v>
      </c>
      <c r="D522" s="18">
        <v>2.4171888988361683E-2</v>
      </c>
      <c r="E522" s="19">
        <v>2.3981481481481484</v>
      </c>
      <c r="F522" s="18">
        <v>9.2592592592592587E-3</v>
      </c>
      <c r="G522" s="19">
        <v>64.592658907788731</v>
      </c>
      <c r="H522" s="19">
        <v>99.869024230517354</v>
      </c>
      <c r="I522" s="67">
        <v>0.67600000000000005</v>
      </c>
      <c r="J522" s="1">
        <v>4468</v>
      </c>
      <c r="K522" s="43">
        <v>744.66666666666663</v>
      </c>
      <c r="L522" s="68">
        <v>2.0049999999999999</v>
      </c>
      <c r="M522" s="19">
        <v>6408.81</v>
      </c>
      <c r="O522" s="1">
        <v>108</v>
      </c>
      <c r="P522" s="1">
        <v>259</v>
      </c>
      <c r="Q522" s="1">
        <v>1</v>
      </c>
      <c r="R522" s="1">
        <v>4468</v>
      </c>
      <c r="S522" s="60">
        <v>1.1203226529239441E-3</v>
      </c>
      <c r="T522" s="1">
        <v>2886</v>
      </c>
      <c r="U522" s="1">
        <v>1527</v>
      </c>
      <c r="V522" s="1">
        <v>1525</v>
      </c>
      <c r="W522" s="1">
        <v>6</v>
      </c>
      <c r="X522" s="18">
        <f t="shared" si="62"/>
        <v>2.4171888988361683E-2</v>
      </c>
      <c r="Y522" s="19">
        <f t="shared" si="58"/>
        <v>2.3981481481481484</v>
      </c>
      <c r="Z522" s="18">
        <f t="shared" si="59"/>
        <v>9.2592592592592587E-3</v>
      </c>
      <c r="AA522" s="19">
        <f t="shared" si="56"/>
        <v>64.592658907788731</v>
      </c>
      <c r="AB522" s="19">
        <f t="shared" si="57"/>
        <v>99.869024230517354</v>
      </c>
      <c r="AC522" s="18">
        <f t="shared" si="60"/>
        <v>0.13428827215756492</v>
      </c>
      <c r="AD522" s="43">
        <f t="shared" si="61"/>
        <v>744.66666666666663</v>
      </c>
    </row>
    <row r="523" spans="1:30">
      <c r="A523">
        <v>2013</v>
      </c>
      <c r="B523">
        <v>74</v>
      </c>
      <c r="C523" t="s">
        <v>207</v>
      </c>
      <c r="D523" s="18">
        <v>1.4319809069212411E-2</v>
      </c>
      <c r="E523" s="19">
        <v>2.1666666666666665</v>
      </c>
      <c r="F523" s="18">
        <v>0</v>
      </c>
      <c r="G523" s="19">
        <v>70.514211325667176</v>
      </c>
      <c r="H523" s="19">
        <v>100</v>
      </c>
      <c r="I523" s="67">
        <v>0.67600000000000005</v>
      </c>
      <c r="J523" s="1">
        <v>4609</v>
      </c>
      <c r="K523" s="43">
        <v>768.16666666666663</v>
      </c>
      <c r="L523" s="19">
        <v>2.04</v>
      </c>
      <c r="M523" s="19">
        <v>7661.74</v>
      </c>
      <c r="O523" s="1">
        <v>66</v>
      </c>
      <c r="P523" s="1">
        <v>143</v>
      </c>
      <c r="R523" s="1">
        <v>4609</v>
      </c>
      <c r="S523" s="60">
        <v>3.1557743957027817E-2</v>
      </c>
      <c r="T523" s="1">
        <v>3250</v>
      </c>
      <c r="U523" s="1">
        <v>1575</v>
      </c>
      <c r="V523" s="1">
        <v>1575</v>
      </c>
      <c r="W523" s="1">
        <v>6</v>
      </c>
      <c r="X523" s="18">
        <f t="shared" si="62"/>
        <v>1.4319809069212411E-2</v>
      </c>
      <c r="Y523" s="19">
        <f t="shared" si="58"/>
        <v>2.1666666666666665</v>
      </c>
      <c r="Z523" s="18">
        <f t="shared" si="59"/>
        <v>0</v>
      </c>
      <c r="AA523" s="19">
        <f t="shared" si="56"/>
        <v>70.514211325667176</v>
      </c>
      <c r="AB523" s="19">
        <f t="shared" si="57"/>
        <v>100</v>
      </c>
      <c r="AC523" s="18">
        <f t="shared" si="60"/>
        <v>0.13018008244738555</v>
      </c>
      <c r="AD523" s="43">
        <f t="shared" si="61"/>
        <v>768.16666666666663</v>
      </c>
    </row>
    <row r="524" spans="1:30">
      <c r="A524">
        <v>2014</v>
      </c>
      <c r="B524">
        <v>74</v>
      </c>
      <c r="C524" t="s">
        <v>207</v>
      </c>
      <c r="D524" s="18">
        <v>1.8189692507579038E-2</v>
      </c>
      <c r="E524" s="19">
        <v>1.7976190476190477</v>
      </c>
      <c r="F524" s="18">
        <v>0</v>
      </c>
      <c r="G524" s="19">
        <v>100</v>
      </c>
      <c r="H524" s="19">
        <v>100</v>
      </c>
      <c r="I524" s="67">
        <v>0.67600000000000005</v>
      </c>
      <c r="J524" s="1">
        <v>4618</v>
      </c>
      <c r="K524" s="43">
        <v>769.66666666666663</v>
      </c>
      <c r="L524" s="68">
        <v>2.0950000000000002</v>
      </c>
      <c r="M524" s="19">
        <v>9425.08</v>
      </c>
      <c r="O524" s="1">
        <v>84</v>
      </c>
      <c r="P524" s="1">
        <v>151</v>
      </c>
      <c r="R524" s="1">
        <v>4618</v>
      </c>
      <c r="S524" s="60">
        <v>1.9527012367108743E-3</v>
      </c>
      <c r="T524" s="1">
        <v>4618</v>
      </c>
      <c r="U524" s="1">
        <v>1578</v>
      </c>
      <c r="V524" s="1">
        <v>1578</v>
      </c>
      <c r="W524" s="1">
        <v>6</v>
      </c>
      <c r="X524" s="18">
        <f t="shared" si="62"/>
        <v>1.8189692507579038E-2</v>
      </c>
      <c r="Y524" s="19">
        <f t="shared" si="58"/>
        <v>1.7976190476190477</v>
      </c>
      <c r="Z524" s="18">
        <f t="shared" si="59"/>
        <v>0</v>
      </c>
      <c r="AA524" s="19">
        <f t="shared" si="56"/>
        <v>100</v>
      </c>
      <c r="AB524" s="19">
        <f t="shared" si="57"/>
        <v>100</v>
      </c>
      <c r="AC524" s="18">
        <f t="shared" si="60"/>
        <v>0.12992637505413598</v>
      </c>
      <c r="AD524" s="43">
        <f t="shared" si="61"/>
        <v>769.66666666666663</v>
      </c>
    </row>
    <row r="525" spans="1:30">
      <c r="A525">
        <v>2008</v>
      </c>
      <c r="B525">
        <v>75</v>
      </c>
      <c r="C525" s="26" t="s">
        <v>208</v>
      </c>
      <c r="D525" s="18">
        <v>2.9636814311887055E-3</v>
      </c>
      <c r="E525" s="19">
        <v>4.3818181818181818</v>
      </c>
      <c r="F525" s="18">
        <v>0</v>
      </c>
      <c r="G525" s="19">
        <v>47.758379135682731</v>
      </c>
      <c r="H525" s="19">
        <v>74.142546427973897</v>
      </c>
      <c r="I525" s="67">
        <v>0.43</v>
      </c>
      <c r="J525" s="1">
        <v>18558</v>
      </c>
      <c r="K525" s="43">
        <v>1091.6470588235295</v>
      </c>
      <c r="L525" s="19">
        <v>1.72</v>
      </c>
      <c r="M525" s="19">
        <v>5796.4</v>
      </c>
      <c r="O525" s="1">
        <v>55</v>
      </c>
      <c r="P525">
        <v>241</v>
      </c>
      <c r="Q525">
        <v>0</v>
      </c>
      <c r="R525" s="1">
        <v>18558</v>
      </c>
      <c r="S525" s="60">
        <v>2.7006087437742021E-2</v>
      </c>
      <c r="T525" s="1">
        <v>8863</v>
      </c>
      <c r="U525" s="1">
        <v>11954</v>
      </c>
      <c r="V525" s="1">
        <v>8863</v>
      </c>
      <c r="W525">
        <v>17</v>
      </c>
      <c r="X525" s="18">
        <f t="shared" si="62"/>
        <v>2.9636814311887055E-3</v>
      </c>
      <c r="Y525" s="19">
        <f t="shared" si="58"/>
        <v>4.3818181818181818</v>
      </c>
      <c r="Z525" s="18">
        <f t="shared" si="59"/>
        <v>0</v>
      </c>
      <c r="AA525" s="19">
        <f t="shared" si="56"/>
        <v>47.758379135682731</v>
      </c>
      <c r="AB525" s="19">
        <f t="shared" si="57"/>
        <v>74.142546427973897</v>
      </c>
      <c r="AC525" s="18">
        <f t="shared" si="60"/>
        <v>9.1604698782196362E-2</v>
      </c>
      <c r="AD525" s="43">
        <f t="shared" si="61"/>
        <v>1091.6470588235295</v>
      </c>
    </row>
    <row r="526" spans="1:30">
      <c r="A526">
        <v>2009</v>
      </c>
      <c r="B526">
        <v>75</v>
      </c>
      <c r="C526" t="s">
        <v>208</v>
      </c>
      <c r="D526" s="18">
        <v>2.7516995791518292E-3</v>
      </c>
      <c r="E526" s="19">
        <v>3.4705882352941178</v>
      </c>
      <c r="F526" s="18">
        <v>0</v>
      </c>
      <c r="G526" s="19">
        <v>46.967734973562102</v>
      </c>
      <c r="H526" s="19">
        <v>72.912304213083161</v>
      </c>
      <c r="I526" s="67">
        <v>0.43</v>
      </c>
      <c r="J526" s="1">
        <v>18534</v>
      </c>
      <c r="K526" s="43">
        <v>2059.3333333333335</v>
      </c>
      <c r="L526" s="19">
        <v>1.84</v>
      </c>
      <c r="M526" s="19">
        <v>5999.93</v>
      </c>
      <c r="O526" s="1">
        <v>51</v>
      </c>
      <c r="P526">
        <v>177</v>
      </c>
      <c r="Q526">
        <v>0</v>
      </c>
      <c r="R526" s="1">
        <v>18534</v>
      </c>
      <c r="S526" s="60">
        <v>-1.2932428063369139E-3</v>
      </c>
      <c r="T526" s="1">
        <v>8705</v>
      </c>
      <c r="U526" s="1">
        <v>11939</v>
      </c>
      <c r="V526" s="1">
        <v>8705</v>
      </c>
      <c r="W526">
        <v>9</v>
      </c>
      <c r="X526" s="18">
        <f t="shared" si="62"/>
        <v>2.7516995791518292E-3</v>
      </c>
      <c r="Y526" s="19">
        <f t="shared" si="58"/>
        <v>3.4705882352941178</v>
      </c>
      <c r="Z526" s="18">
        <f t="shared" si="59"/>
        <v>0</v>
      </c>
      <c r="AA526" s="19">
        <f t="shared" si="56"/>
        <v>46.967734973562102</v>
      </c>
      <c r="AB526" s="19">
        <f t="shared" si="57"/>
        <v>72.912304213083161</v>
      </c>
      <c r="AC526" s="18">
        <f t="shared" si="60"/>
        <v>4.8559404337973455E-2</v>
      </c>
      <c r="AD526" s="43">
        <f t="shared" si="61"/>
        <v>2059.3333333333335</v>
      </c>
    </row>
    <row r="527" spans="1:30">
      <c r="A527">
        <v>2010</v>
      </c>
      <c r="B527">
        <v>75</v>
      </c>
      <c r="C527" t="s">
        <v>208</v>
      </c>
      <c r="D527" s="18">
        <v>3.0712530712530711E-3</v>
      </c>
      <c r="E527" s="19">
        <v>2.9272727272727272</v>
      </c>
      <c r="F527" s="18">
        <v>0</v>
      </c>
      <c r="G527" s="19">
        <v>48.60955997319634</v>
      </c>
      <c r="H527" s="19">
        <v>70.951177765099033</v>
      </c>
      <c r="I527" s="67">
        <v>0.63400000000000001</v>
      </c>
      <c r="J527" s="1">
        <v>17908</v>
      </c>
      <c r="K527" s="43">
        <v>1989.7777777777778</v>
      </c>
      <c r="L527" s="19">
        <v>1.82</v>
      </c>
      <c r="M527" s="19">
        <v>8702.39</v>
      </c>
      <c r="O527" s="1">
        <v>55</v>
      </c>
      <c r="P527">
        <v>161</v>
      </c>
      <c r="Q527">
        <v>0</v>
      </c>
      <c r="R527" s="1">
        <v>17908</v>
      </c>
      <c r="S527" s="60">
        <v>-3.3775763461745933E-2</v>
      </c>
      <c r="T527" s="1">
        <v>8705</v>
      </c>
      <c r="U527" s="1">
        <v>12269</v>
      </c>
      <c r="V527" s="1">
        <v>8705</v>
      </c>
      <c r="W527">
        <v>9</v>
      </c>
      <c r="X527" s="18">
        <f t="shared" si="62"/>
        <v>3.0712530712530711E-3</v>
      </c>
      <c r="Y527" s="19">
        <f t="shared" si="58"/>
        <v>2.9272727272727272</v>
      </c>
      <c r="Z527" s="18">
        <f t="shared" si="59"/>
        <v>0</v>
      </c>
      <c r="AA527" s="19">
        <f t="shared" si="56"/>
        <v>48.60955997319634</v>
      </c>
      <c r="AB527" s="19">
        <f t="shared" si="57"/>
        <v>70.951177765099033</v>
      </c>
      <c r="AC527" s="18">
        <f t="shared" si="60"/>
        <v>5.0256868438686618E-2</v>
      </c>
      <c r="AD527" s="43">
        <f t="shared" si="61"/>
        <v>1989.7777777777778</v>
      </c>
    </row>
    <row r="528" spans="1:30">
      <c r="A528">
        <v>2011</v>
      </c>
      <c r="B528">
        <v>75</v>
      </c>
      <c r="C528" t="s">
        <v>208</v>
      </c>
      <c r="D528" s="18">
        <v>3.6408446759648239E-3</v>
      </c>
      <c r="E528" s="19">
        <v>3.3692307692307693</v>
      </c>
      <c r="F528" s="18">
        <v>0</v>
      </c>
      <c r="G528" s="19">
        <v>52.954685487032989</v>
      </c>
      <c r="H528" s="19">
        <v>77.295396942196064</v>
      </c>
      <c r="I528" s="67">
        <v>0.63400000000000001</v>
      </c>
      <c r="J528" s="1">
        <v>17853</v>
      </c>
      <c r="K528" s="43">
        <v>1983.6666666666667</v>
      </c>
      <c r="L528" s="19">
        <v>1.97</v>
      </c>
      <c r="M528" s="19">
        <v>9424.0400000000009</v>
      </c>
      <c r="O528" s="1">
        <v>65</v>
      </c>
      <c r="P528">
        <v>219</v>
      </c>
      <c r="Q528">
        <v>0</v>
      </c>
      <c r="R528" s="1">
        <v>17853</v>
      </c>
      <c r="S528" s="60">
        <v>-3.0712530712531105E-3</v>
      </c>
      <c r="T528" s="1">
        <v>9454</v>
      </c>
      <c r="U528" s="1">
        <v>12231</v>
      </c>
      <c r="V528" s="1">
        <v>9454</v>
      </c>
      <c r="W528">
        <v>9</v>
      </c>
      <c r="X528" s="18">
        <f t="shared" si="62"/>
        <v>3.6408446759648239E-3</v>
      </c>
      <c r="Y528" s="19">
        <f t="shared" si="58"/>
        <v>3.3692307692307693</v>
      </c>
      <c r="Z528" s="18">
        <f t="shared" si="59"/>
        <v>0</v>
      </c>
      <c r="AA528" s="19">
        <f t="shared" si="56"/>
        <v>52.954685487032989</v>
      </c>
      <c r="AB528" s="19">
        <f t="shared" si="57"/>
        <v>77.295396942196064</v>
      </c>
      <c r="AC528" s="18">
        <f t="shared" si="60"/>
        <v>5.0411695513359105E-2</v>
      </c>
      <c r="AD528" s="43">
        <f t="shared" si="61"/>
        <v>1983.6666666666667</v>
      </c>
    </row>
    <row r="529" spans="1:30">
      <c r="A529">
        <v>2012</v>
      </c>
      <c r="B529">
        <v>75</v>
      </c>
      <c r="C529" t="s">
        <v>208</v>
      </c>
      <c r="D529" s="18">
        <v>2.6407461512529496E-3</v>
      </c>
      <c r="E529" s="19">
        <v>3.4255319148936172</v>
      </c>
      <c r="F529" s="18">
        <v>0</v>
      </c>
      <c r="G529" s="19">
        <v>57.512080008989777</v>
      </c>
      <c r="H529" s="19">
        <v>83.942922748892897</v>
      </c>
      <c r="I529" s="67">
        <v>0.63400000000000001</v>
      </c>
      <c r="J529" s="1">
        <v>17798</v>
      </c>
      <c r="K529" s="43">
        <v>1977.5555555555557</v>
      </c>
      <c r="L529" s="68">
        <v>2.0049999999999999</v>
      </c>
      <c r="M529" s="19">
        <v>17488.099999999999</v>
      </c>
      <c r="O529" s="1">
        <v>47</v>
      </c>
      <c r="P529">
        <v>161</v>
      </c>
      <c r="Q529">
        <v>0</v>
      </c>
      <c r="R529" s="1">
        <v>17798</v>
      </c>
      <c r="S529" s="60">
        <v>-3.0807147258163914E-3</v>
      </c>
      <c r="T529" s="1">
        <v>10236</v>
      </c>
      <c r="U529" s="1">
        <v>12194</v>
      </c>
      <c r="V529" s="1">
        <v>10236</v>
      </c>
      <c r="W529">
        <v>9</v>
      </c>
      <c r="X529" s="18">
        <f t="shared" si="62"/>
        <v>2.6407461512529496E-3</v>
      </c>
      <c r="Y529" s="19">
        <f t="shared" si="58"/>
        <v>3.4255319148936172</v>
      </c>
      <c r="Z529" s="18">
        <f t="shared" si="59"/>
        <v>0</v>
      </c>
      <c r="AA529" s="19">
        <f t="shared" si="56"/>
        <v>57.512080008989777</v>
      </c>
      <c r="AB529" s="19">
        <f t="shared" si="57"/>
        <v>83.942922748892897</v>
      </c>
      <c r="AC529" s="18">
        <f t="shared" si="60"/>
        <v>5.0567479492077766E-2</v>
      </c>
      <c r="AD529" s="43">
        <f t="shared" si="61"/>
        <v>1977.5555555555557</v>
      </c>
    </row>
    <row r="530" spans="1:30">
      <c r="A530">
        <v>2013</v>
      </c>
      <c r="B530">
        <v>75</v>
      </c>
      <c r="C530" t="s">
        <v>208</v>
      </c>
      <c r="D530" s="18">
        <v>2.243747605757128E-3</v>
      </c>
      <c r="E530" s="19">
        <v>4.8048780487804876</v>
      </c>
      <c r="F530" s="18">
        <v>2.4390243902439025E-2</v>
      </c>
      <c r="G530" s="19">
        <v>64.888086247468948</v>
      </c>
      <c r="H530" s="19">
        <v>94.712037702691916</v>
      </c>
      <c r="I530" s="67">
        <v>0.63400000000000001</v>
      </c>
      <c r="J530" s="1">
        <v>18273</v>
      </c>
      <c r="K530" s="43">
        <v>2030.3333333333333</v>
      </c>
      <c r="L530" s="19">
        <v>2.04</v>
      </c>
      <c r="M530" s="19">
        <v>20935.03</v>
      </c>
      <c r="O530" s="1">
        <v>41</v>
      </c>
      <c r="P530">
        <v>197</v>
      </c>
      <c r="Q530">
        <v>1</v>
      </c>
      <c r="R530" s="1">
        <v>18273</v>
      </c>
      <c r="S530" s="60">
        <v>2.6688391954152069E-2</v>
      </c>
      <c r="T530" s="1">
        <v>11857</v>
      </c>
      <c r="U530" s="1">
        <v>12519</v>
      </c>
      <c r="V530" s="1">
        <v>11857</v>
      </c>
      <c r="W530">
        <v>9</v>
      </c>
      <c r="X530" s="18">
        <f t="shared" si="62"/>
        <v>2.243747605757128E-3</v>
      </c>
      <c r="Y530" s="19">
        <f t="shared" si="58"/>
        <v>4.8048780487804876</v>
      </c>
      <c r="Z530" s="18">
        <f t="shared" si="59"/>
        <v>2.4390243902439025E-2</v>
      </c>
      <c r="AA530" s="19">
        <f t="shared" si="56"/>
        <v>64.888086247468948</v>
      </c>
      <c r="AB530" s="19">
        <f t="shared" si="57"/>
        <v>94.712037702691916</v>
      </c>
      <c r="AC530" s="18">
        <f t="shared" si="60"/>
        <v>4.925299622393696E-2</v>
      </c>
      <c r="AD530" s="43">
        <f t="shared" si="61"/>
        <v>2030.3333333333333</v>
      </c>
    </row>
    <row r="531" spans="1:30">
      <c r="A531">
        <v>2014</v>
      </c>
      <c r="B531">
        <v>75</v>
      </c>
      <c r="C531" t="s">
        <v>208</v>
      </c>
      <c r="D531" s="18">
        <v>1.5903482314230874E-3</v>
      </c>
      <c r="E531" s="19">
        <v>3.896551724137931</v>
      </c>
      <c r="F531" s="18">
        <v>0</v>
      </c>
      <c r="G531" s="19">
        <v>68.511105017822871</v>
      </c>
      <c r="H531" s="19">
        <v>100</v>
      </c>
      <c r="I531" s="67">
        <v>0.63400000000000001</v>
      </c>
      <c r="J531" s="1">
        <v>18235</v>
      </c>
      <c r="K531" s="43">
        <v>2026.1111111111111</v>
      </c>
      <c r="L531" s="68">
        <v>2.0950000000000002</v>
      </c>
      <c r="M531" s="19">
        <v>19265.11</v>
      </c>
      <c r="O531" s="1">
        <v>29</v>
      </c>
      <c r="P531">
        <v>113</v>
      </c>
      <c r="Q531">
        <v>0</v>
      </c>
      <c r="R531" s="1">
        <v>18235</v>
      </c>
      <c r="S531" s="60">
        <v>-2.0795709516773231E-3</v>
      </c>
      <c r="T531" s="1">
        <v>12493</v>
      </c>
      <c r="U531" s="1">
        <v>12493</v>
      </c>
      <c r="V531" s="1">
        <v>12493</v>
      </c>
      <c r="W531">
        <v>9</v>
      </c>
      <c r="X531" s="18">
        <f t="shared" si="62"/>
        <v>1.5903482314230874E-3</v>
      </c>
      <c r="Y531" s="19">
        <f t="shared" si="58"/>
        <v>3.896551724137931</v>
      </c>
      <c r="Z531" s="18">
        <f t="shared" si="59"/>
        <v>0</v>
      </c>
      <c r="AA531" s="19">
        <f t="shared" si="56"/>
        <v>68.511105017822871</v>
      </c>
      <c r="AB531" s="19">
        <f t="shared" si="57"/>
        <v>100</v>
      </c>
      <c r="AC531" s="18">
        <f t="shared" si="60"/>
        <v>4.9355634768302716E-2</v>
      </c>
      <c r="AD531" s="43">
        <f t="shared" si="61"/>
        <v>2026.1111111111111</v>
      </c>
    </row>
    <row r="532" spans="1:30">
      <c r="A532">
        <v>2008</v>
      </c>
      <c r="B532">
        <v>76</v>
      </c>
      <c r="C532" t="s">
        <v>210</v>
      </c>
      <c r="D532" s="18">
        <v>9.1157702825888785E-4</v>
      </c>
      <c r="E532" s="19">
        <v>2.5</v>
      </c>
      <c r="F532" s="18">
        <v>0</v>
      </c>
      <c r="G532" s="19">
        <v>0</v>
      </c>
      <c r="H532" s="19">
        <v>0</v>
      </c>
      <c r="I532" s="67">
        <v>0.58099999999999996</v>
      </c>
      <c r="J532" s="1">
        <v>13164</v>
      </c>
      <c r="K532" s="43">
        <v>1462.6666666666667</v>
      </c>
      <c r="L532" s="19">
        <v>1.72</v>
      </c>
      <c r="M532" s="19">
        <v>8159.47</v>
      </c>
      <c r="O532" s="1">
        <v>12</v>
      </c>
      <c r="P532" s="1">
        <v>30</v>
      </c>
      <c r="R532" s="1">
        <v>13164</v>
      </c>
      <c r="S532" s="60">
        <v>3.5882908404154756E-2</v>
      </c>
      <c r="W532">
        <v>9</v>
      </c>
      <c r="X532" s="18">
        <f t="shared" si="62"/>
        <v>9.1157702825888785E-4</v>
      </c>
      <c r="Y532" s="19">
        <f t="shared" si="58"/>
        <v>2.5</v>
      </c>
      <c r="Z532" s="18">
        <f t="shared" si="59"/>
        <v>0</v>
      </c>
      <c r="AA532" s="19">
        <f t="shared" si="56"/>
        <v>0</v>
      </c>
      <c r="AB532" s="19">
        <f t="shared" si="57"/>
        <v>0</v>
      </c>
      <c r="AC532" s="18">
        <f t="shared" si="60"/>
        <v>6.8368277119416593E-2</v>
      </c>
      <c r="AD532" s="43">
        <f t="shared" si="61"/>
        <v>1462.6666666666667</v>
      </c>
    </row>
    <row r="533" spans="1:30">
      <c r="A533">
        <v>2009</v>
      </c>
      <c r="B533">
        <v>76</v>
      </c>
      <c r="C533" t="s">
        <v>210</v>
      </c>
      <c r="D533" s="18">
        <v>4.5303533675626698E-4</v>
      </c>
      <c r="E533" s="19">
        <v>3.6666666666666665</v>
      </c>
      <c r="F533" s="18">
        <v>0</v>
      </c>
      <c r="G533" s="19">
        <v>0</v>
      </c>
      <c r="H533" s="19">
        <v>0</v>
      </c>
      <c r="I533" s="67">
        <v>0.58099999999999996</v>
      </c>
      <c r="J533" s="1">
        <v>13244</v>
      </c>
      <c r="K533" s="43">
        <v>1655.5</v>
      </c>
      <c r="L533" s="19">
        <v>1.84</v>
      </c>
      <c r="M533" s="19">
        <v>8573.76</v>
      </c>
      <c r="O533" s="1">
        <v>6</v>
      </c>
      <c r="P533" s="1">
        <v>22</v>
      </c>
      <c r="R533" s="1">
        <v>13244</v>
      </c>
      <c r="S533" s="60">
        <v>6.0771801883925392E-3</v>
      </c>
      <c r="W533">
        <v>8</v>
      </c>
      <c r="X533" s="18">
        <f t="shared" si="62"/>
        <v>4.5303533675626698E-4</v>
      </c>
      <c r="Y533" s="19">
        <f t="shared" si="58"/>
        <v>3.6666666666666665</v>
      </c>
      <c r="Z533" s="18">
        <f t="shared" si="59"/>
        <v>0</v>
      </c>
      <c r="AA533" s="19">
        <f t="shared" si="56"/>
        <v>0</v>
      </c>
      <c r="AB533" s="19">
        <f t="shared" si="57"/>
        <v>0</v>
      </c>
      <c r="AC533" s="18">
        <f t="shared" si="60"/>
        <v>6.0404711567502267E-2</v>
      </c>
      <c r="AD533" s="43">
        <f t="shared" si="61"/>
        <v>1655.5</v>
      </c>
    </row>
    <row r="534" spans="1:30">
      <c r="A534">
        <v>2010</v>
      </c>
      <c r="B534">
        <v>76</v>
      </c>
      <c r="C534" t="s">
        <v>210</v>
      </c>
      <c r="D534" s="18">
        <v>4.6335624372538422E-4</v>
      </c>
      <c r="E534" s="19">
        <v>5</v>
      </c>
      <c r="F534" s="18">
        <v>0</v>
      </c>
      <c r="G534" s="19">
        <v>0</v>
      </c>
      <c r="H534" s="19">
        <v>0</v>
      </c>
      <c r="I534" s="67">
        <v>0.66500000000000004</v>
      </c>
      <c r="J534" s="1">
        <v>12949</v>
      </c>
      <c r="K534" s="43">
        <v>1618.625</v>
      </c>
      <c r="L534" s="19">
        <v>1.82</v>
      </c>
      <c r="M534" s="19">
        <v>8612.69</v>
      </c>
      <c r="O534" s="1">
        <v>6</v>
      </c>
      <c r="P534" s="1">
        <v>30</v>
      </c>
      <c r="R534" s="1">
        <v>12949</v>
      </c>
      <c r="S534" s="60">
        <v>-2.2274237390516483E-2</v>
      </c>
      <c r="W534">
        <v>8</v>
      </c>
      <c r="X534" s="18">
        <f t="shared" si="62"/>
        <v>4.6335624372538422E-4</v>
      </c>
      <c r="Y534" s="19">
        <f t="shared" si="58"/>
        <v>5</v>
      </c>
      <c r="Z534" s="18">
        <f t="shared" si="59"/>
        <v>0</v>
      </c>
      <c r="AA534" s="19">
        <f t="shared" si="56"/>
        <v>0</v>
      </c>
      <c r="AB534" s="19">
        <f t="shared" si="57"/>
        <v>0</v>
      </c>
      <c r="AC534" s="18">
        <f t="shared" si="60"/>
        <v>6.178083249671789E-2</v>
      </c>
      <c r="AD534" s="43">
        <f t="shared" si="61"/>
        <v>1618.625</v>
      </c>
    </row>
    <row r="535" spans="1:30">
      <c r="A535">
        <v>2011</v>
      </c>
      <c r="B535">
        <v>76</v>
      </c>
      <c r="C535" t="s">
        <v>210</v>
      </c>
      <c r="D535" s="18">
        <v>3.0766864087377894E-4</v>
      </c>
      <c r="E535" s="19">
        <v>4.25</v>
      </c>
      <c r="F535" s="18">
        <v>0</v>
      </c>
      <c r="G535" s="19">
        <v>0</v>
      </c>
      <c r="H535" s="19">
        <v>0</v>
      </c>
      <c r="I535" s="67">
        <v>0.66500000000000004</v>
      </c>
      <c r="J535" s="1">
        <v>13001</v>
      </c>
      <c r="K535" s="43">
        <v>1625.125</v>
      </c>
      <c r="L535" s="19">
        <v>1.97</v>
      </c>
      <c r="M535" s="19">
        <v>9615.19</v>
      </c>
      <c r="O535" s="1">
        <v>4</v>
      </c>
      <c r="P535" s="1">
        <v>17</v>
      </c>
      <c r="R535" s="1">
        <v>13001</v>
      </c>
      <c r="S535" s="60">
        <v>4.015754112286718E-3</v>
      </c>
      <c r="W535">
        <v>8</v>
      </c>
      <c r="X535" s="18">
        <f t="shared" si="62"/>
        <v>3.0766864087377894E-4</v>
      </c>
      <c r="Y535" s="19">
        <f t="shared" si="58"/>
        <v>4.25</v>
      </c>
      <c r="Z535" s="18">
        <f t="shared" si="59"/>
        <v>0</v>
      </c>
      <c r="AA535" s="19">
        <f t="shared" si="56"/>
        <v>0</v>
      </c>
      <c r="AB535" s="19">
        <f t="shared" si="57"/>
        <v>0</v>
      </c>
      <c r="AC535" s="18">
        <f t="shared" si="60"/>
        <v>6.1533728174755789E-2</v>
      </c>
      <c r="AD535" s="43">
        <f t="shared" si="61"/>
        <v>1625.125</v>
      </c>
    </row>
    <row r="536" spans="1:30">
      <c r="A536">
        <v>2012</v>
      </c>
      <c r="B536">
        <v>76</v>
      </c>
      <c r="C536" t="s">
        <v>210</v>
      </c>
      <c r="D536" s="18">
        <v>7.661661048115231E-5</v>
      </c>
      <c r="E536" s="19">
        <v>3</v>
      </c>
      <c r="F536" s="18">
        <v>0</v>
      </c>
      <c r="G536" s="19">
        <v>84.278271529267542</v>
      </c>
      <c r="H536" s="19">
        <v>95.279341706366395</v>
      </c>
      <c r="I536" s="67">
        <v>0.66500000000000004</v>
      </c>
      <c r="J536" s="1">
        <v>13052</v>
      </c>
      <c r="K536" s="43">
        <v>1631.5</v>
      </c>
      <c r="L536" s="68">
        <v>2.0049999999999999</v>
      </c>
      <c r="M536" s="19">
        <v>10904.85</v>
      </c>
      <c r="O536" s="1">
        <v>1</v>
      </c>
      <c r="P536" s="1">
        <v>3</v>
      </c>
      <c r="R536" s="1">
        <v>13052</v>
      </c>
      <c r="S536" s="60">
        <v>3.9227751711405912E-3</v>
      </c>
      <c r="T536" s="1">
        <v>11000</v>
      </c>
      <c r="U536" s="1">
        <v>11545</v>
      </c>
      <c r="V536" s="1">
        <v>11000</v>
      </c>
      <c r="W536">
        <v>8</v>
      </c>
      <c r="X536" s="18">
        <f t="shared" si="62"/>
        <v>7.661661048115231E-5</v>
      </c>
      <c r="Y536" s="19">
        <f t="shared" si="58"/>
        <v>3</v>
      </c>
      <c r="Z536" s="18">
        <f t="shared" si="59"/>
        <v>0</v>
      </c>
      <c r="AA536" s="19">
        <f t="shared" si="56"/>
        <v>84.278271529267542</v>
      </c>
      <c r="AB536" s="19">
        <f t="shared" si="57"/>
        <v>95.279341706366395</v>
      </c>
      <c r="AC536" s="18">
        <f t="shared" si="60"/>
        <v>6.1293288384921846E-2</v>
      </c>
      <c r="AD536" s="43">
        <f t="shared" si="61"/>
        <v>1631.5</v>
      </c>
    </row>
    <row r="537" spans="1:30">
      <c r="A537">
        <v>2013</v>
      </c>
      <c r="B537">
        <v>76</v>
      </c>
      <c r="C537" t="s">
        <v>210</v>
      </c>
      <c r="D537" s="18">
        <v>0</v>
      </c>
      <c r="E537" s="19">
        <v>0</v>
      </c>
      <c r="F537" s="18">
        <v>0</v>
      </c>
      <c r="G537" s="19">
        <v>82.969108822875768</v>
      </c>
      <c r="H537" s="19">
        <v>93.794489573737536</v>
      </c>
      <c r="I537" s="67">
        <v>0.66500000000000004</v>
      </c>
      <c r="J537" s="1">
        <v>13499</v>
      </c>
      <c r="K537" s="43">
        <v>1687.375</v>
      </c>
      <c r="L537" s="19">
        <v>2.04</v>
      </c>
      <c r="M537" s="19">
        <v>11144.18</v>
      </c>
      <c r="O537" s="1"/>
      <c r="P537" s="1"/>
      <c r="R537" s="1">
        <v>13499</v>
      </c>
      <c r="S537" s="60">
        <v>3.4247624885075156E-2</v>
      </c>
      <c r="T537" s="1">
        <v>11200</v>
      </c>
      <c r="U537" s="1">
        <v>11941</v>
      </c>
      <c r="V537" s="1">
        <v>11200</v>
      </c>
      <c r="W537">
        <v>8</v>
      </c>
      <c r="X537" s="18">
        <f t="shared" si="62"/>
        <v>0</v>
      </c>
      <c r="Y537" s="19">
        <f t="shared" si="58"/>
        <v>0</v>
      </c>
      <c r="Z537" s="18">
        <f t="shared" si="59"/>
        <v>0</v>
      </c>
      <c r="AA537" s="19">
        <f t="shared" si="56"/>
        <v>82.969108822875768</v>
      </c>
      <c r="AB537" s="19">
        <f t="shared" si="57"/>
        <v>93.794489573737536</v>
      </c>
      <c r="AC537" s="18">
        <f t="shared" si="60"/>
        <v>5.926364915919697E-2</v>
      </c>
      <c r="AD537" s="43">
        <f t="shared" si="61"/>
        <v>1687.375</v>
      </c>
    </row>
    <row r="538" spans="1:30">
      <c r="A538">
        <v>2014</v>
      </c>
      <c r="B538">
        <v>76</v>
      </c>
      <c r="C538" t="s">
        <v>210</v>
      </c>
      <c r="D538" s="18">
        <v>7.3751751604100591E-5</v>
      </c>
      <c r="E538" s="19">
        <v>7</v>
      </c>
      <c r="F538" s="18">
        <v>0</v>
      </c>
      <c r="G538" s="19">
        <v>82.601961796592676</v>
      </c>
      <c r="H538" s="19">
        <v>93.380023345005839</v>
      </c>
      <c r="I538" s="67">
        <v>0.66500000000000004</v>
      </c>
      <c r="J538" s="1">
        <v>13559</v>
      </c>
      <c r="K538" s="43">
        <v>1694.875</v>
      </c>
      <c r="L538" s="68">
        <v>2.0950000000000002</v>
      </c>
      <c r="M538" s="19">
        <v>12223.94</v>
      </c>
      <c r="O538" s="1">
        <v>1</v>
      </c>
      <c r="P538" s="1">
        <v>7</v>
      </c>
      <c r="R538" s="1">
        <v>13559</v>
      </c>
      <c r="S538" s="60">
        <v>4.4447736869397403E-3</v>
      </c>
      <c r="T538" s="1">
        <v>11200</v>
      </c>
      <c r="U538" s="1">
        <v>11994</v>
      </c>
      <c r="V538" s="1">
        <v>11200</v>
      </c>
      <c r="W538">
        <v>8</v>
      </c>
      <c r="X538" s="18">
        <f t="shared" si="62"/>
        <v>7.3751751604100591E-5</v>
      </c>
      <c r="Y538" s="19">
        <f t="shared" si="58"/>
        <v>7</v>
      </c>
      <c r="Z538" s="18">
        <f t="shared" si="59"/>
        <v>0</v>
      </c>
      <c r="AA538" s="19">
        <f t="shared" si="56"/>
        <v>82.601961796592676</v>
      </c>
      <c r="AB538" s="19">
        <f t="shared" si="57"/>
        <v>93.380023345005839</v>
      </c>
      <c r="AC538" s="18">
        <f t="shared" si="60"/>
        <v>5.900140128328047E-2</v>
      </c>
      <c r="AD538" s="43">
        <f t="shared" si="61"/>
        <v>1694.875</v>
      </c>
    </row>
    <row r="539" spans="1:30">
      <c r="A539">
        <v>2008</v>
      </c>
      <c r="B539">
        <v>77</v>
      </c>
      <c r="C539" s="26" t="s">
        <v>215</v>
      </c>
      <c r="D539" s="18">
        <v>1.5603545125452503E-3</v>
      </c>
      <c r="E539" s="19">
        <v>3.3466666666666667</v>
      </c>
      <c r="F539" s="18">
        <v>1.3333333333333334E-2</v>
      </c>
      <c r="G539" s="19">
        <v>77.624516290101113</v>
      </c>
      <c r="H539" s="19">
        <v>82.083379166208331</v>
      </c>
      <c r="I539" s="67">
        <v>0.63700000000000001</v>
      </c>
      <c r="J539" s="1">
        <v>48066</v>
      </c>
      <c r="K539" s="43">
        <v>2002.75</v>
      </c>
      <c r="L539" s="19">
        <v>1.72</v>
      </c>
      <c r="M539" s="19">
        <v>17714.669999999998</v>
      </c>
      <c r="O539" s="1">
        <v>75</v>
      </c>
      <c r="P539">
        <v>251</v>
      </c>
      <c r="Q539">
        <v>1</v>
      </c>
      <c r="R539" s="1">
        <v>48066</v>
      </c>
      <c r="S539" s="60">
        <v>4.5276617954070897E-2</v>
      </c>
      <c r="T539" s="1">
        <v>37311</v>
      </c>
      <c r="U539" s="1">
        <v>45455</v>
      </c>
      <c r="V539" s="1">
        <v>37311</v>
      </c>
      <c r="W539">
        <v>24</v>
      </c>
      <c r="X539" s="18">
        <f t="shared" si="62"/>
        <v>1.5603545125452503E-3</v>
      </c>
      <c r="Y539" s="19">
        <f t="shared" si="58"/>
        <v>3.3466666666666667</v>
      </c>
      <c r="Z539" s="18">
        <f t="shared" si="59"/>
        <v>1.3333333333333334E-2</v>
      </c>
      <c r="AA539" s="19">
        <f t="shared" si="56"/>
        <v>77.624516290101113</v>
      </c>
      <c r="AB539" s="19">
        <f t="shared" si="57"/>
        <v>82.083379166208331</v>
      </c>
      <c r="AC539" s="18">
        <f t="shared" si="60"/>
        <v>4.9931344401448002E-2</v>
      </c>
      <c r="AD539" s="43">
        <f t="shared" si="61"/>
        <v>2002.75</v>
      </c>
    </row>
    <row r="540" spans="1:30">
      <c r="A540">
        <v>2009</v>
      </c>
      <c r="B540">
        <v>77</v>
      </c>
      <c r="C540" t="s">
        <v>215</v>
      </c>
      <c r="D540" s="18">
        <v>5.7467725714754837E-4</v>
      </c>
      <c r="E540" s="19">
        <v>2.7857142857142856</v>
      </c>
      <c r="F540" s="18">
        <v>0</v>
      </c>
      <c r="G540" s="19">
        <v>78.182788416148426</v>
      </c>
      <c r="H540" s="19">
        <v>82.674277281013971</v>
      </c>
      <c r="I540" s="67">
        <v>0.63700000000000001</v>
      </c>
      <c r="J540" s="1">
        <v>48723</v>
      </c>
      <c r="K540" s="43">
        <v>1249.3076923076924</v>
      </c>
      <c r="L540" s="19">
        <v>1.84</v>
      </c>
      <c r="M540" s="19">
        <v>18056.349999999999</v>
      </c>
      <c r="O540" s="1">
        <v>28</v>
      </c>
      <c r="P540">
        <v>78</v>
      </c>
      <c r="Q540">
        <v>0</v>
      </c>
      <c r="R540" s="1">
        <v>48723</v>
      </c>
      <c r="S540" s="60">
        <v>1.3668705529896297E-2</v>
      </c>
      <c r="T540" s="1">
        <v>38093</v>
      </c>
      <c r="U540" s="1">
        <v>46076</v>
      </c>
      <c r="V540" s="1">
        <v>38093</v>
      </c>
      <c r="W540">
        <v>39</v>
      </c>
      <c r="X540" s="18">
        <f t="shared" si="62"/>
        <v>5.7467725714754837E-4</v>
      </c>
      <c r="Y540" s="19">
        <f t="shared" si="58"/>
        <v>2.7857142857142856</v>
      </c>
      <c r="Z540" s="18">
        <f t="shared" si="59"/>
        <v>0</v>
      </c>
      <c r="AA540" s="19">
        <f t="shared" si="56"/>
        <v>78.182788416148426</v>
      </c>
      <c r="AB540" s="19">
        <f t="shared" si="57"/>
        <v>82.674277281013971</v>
      </c>
      <c r="AC540" s="18">
        <f t="shared" si="60"/>
        <v>8.0044332245551381E-2</v>
      </c>
      <c r="AD540" s="43">
        <f t="shared" si="61"/>
        <v>1249.3076923076924</v>
      </c>
    </row>
    <row r="541" spans="1:30">
      <c r="A541">
        <v>2010</v>
      </c>
      <c r="B541">
        <v>77</v>
      </c>
      <c r="C541" t="s">
        <v>215</v>
      </c>
      <c r="D541" s="18">
        <v>2.0610482491395122E-4</v>
      </c>
      <c r="E541" s="19">
        <v>3.7</v>
      </c>
      <c r="F541" s="18">
        <v>0</v>
      </c>
      <c r="G541" s="19">
        <v>79.981038356107916</v>
      </c>
      <c r="H541" s="19">
        <v>82.15344228977898</v>
      </c>
      <c r="I541" s="67">
        <v>0.753</v>
      </c>
      <c r="J541" s="1">
        <v>48519</v>
      </c>
      <c r="K541" s="43">
        <v>1244.0769230769231</v>
      </c>
      <c r="L541" s="19">
        <v>1.82</v>
      </c>
      <c r="M541" s="19">
        <v>39601.93</v>
      </c>
      <c r="O541" s="1">
        <v>10</v>
      </c>
      <c r="P541">
        <v>37</v>
      </c>
      <c r="Q541">
        <v>0</v>
      </c>
      <c r="R541" s="1">
        <v>48519</v>
      </c>
      <c r="S541" s="60">
        <v>-4.1869343020749517E-3</v>
      </c>
      <c r="T541" s="1">
        <v>38806</v>
      </c>
      <c r="U541" s="1">
        <v>47236</v>
      </c>
      <c r="V541" s="1">
        <v>38806</v>
      </c>
      <c r="W541">
        <v>39</v>
      </c>
      <c r="X541" s="18">
        <f t="shared" si="62"/>
        <v>2.0610482491395122E-4</v>
      </c>
      <c r="Y541" s="19">
        <f t="shared" si="58"/>
        <v>3.7</v>
      </c>
      <c r="Z541" s="18">
        <f t="shared" si="59"/>
        <v>0</v>
      </c>
      <c r="AA541" s="19">
        <f t="shared" si="56"/>
        <v>79.981038356107916</v>
      </c>
      <c r="AB541" s="19">
        <f t="shared" si="57"/>
        <v>82.15344228977898</v>
      </c>
      <c r="AC541" s="18">
        <f t="shared" si="60"/>
        <v>8.0380881716440991E-2</v>
      </c>
      <c r="AD541" s="43">
        <f t="shared" si="61"/>
        <v>1244.0769230769231</v>
      </c>
    </row>
    <row r="542" spans="1:30">
      <c r="A542">
        <v>2011</v>
      </c>
      <c r="B542">
        <v>77</v>
      </c>
      <c r="C542" t="s">
        <v>215</v>
      </c>
      <c r="D542" s="18">
        <v>2.4451372333272203E-4</v>
      </c>
      <c r="E542" s="19">
        <v>4.083333333333333</v>
      </c>
      <c r="F542" s="18">
        <v>0</v>
      </c>
      <c r="G542" s="19">
        <v>81.43325794160198</v>
      </c>
      <c r="H542" s="19">
        <v>83.645534649113628</v>
      </c>
      <c r="I542" s="67">
        <v>0.753</v>
      </c>
      <c r="J542" s="1">
        <v>49077</v>
      </c>
      <c r="K542" s="43">
        <v>1258.3846153846155</v>
      </c>
      <c r="L542" s="19">
        <v>1.97</v>
      </c>
      <c r="M542" s="19">
        <v>56139.33</v>
      </c>
      <c r="O542" s="1">
        <v>12</v>
      </c>
      <c r="P542">
        <v>49</v>
      </c>
      <c r="Q542">
        <v>0</v>
      </c>
      <c r="R542" s="1">
        <v>49077</v>
      </c>
      <c r="S542" s="60">
        <v>1.1500649230198556E-2</v>
      </c>
      <c r="T542" s="1">
        <v>39965</v>
      </c>
      <c r="U542" s="1">
        <v>47779</v>
      </c>
      <c r="V542" s="1">
        <v>39965</v>
      </c>
      <c r="W542">
        <v>39</v>
      </c>
      <c r="X542" s="18">
        <f t="shared" si="62"/>
        <v>2.4451372333272203E-4</v>
      </c>
      <c r="Y542" s="19">
        <f t="shared" si="58"/>
        <v>4.083333333333333</v>
      </c>
      <c r="Z542" s="18">
        <f t="shared" si="59"/>
        <v>0</v>
      </c>
      <c r="AA542" s="19">
        <f t="shared" si="56"/>
        <v>81.43325794160198</v>
      </c>
      <c r="AB542" s="19">
        <f t="shared" si="57"/>
        <v>83.645534649113628</v>
      </c>
      <c r="AC542" s="18">
        <f t="shared" si="60"/>
        <v>7.9466960083134655E-2</v>
      </c>
      <c r="AD542" s="43">
        <f t="shared" si="61"/>
        <v>1258.3846153846155</v>
      </c>
    </row>
    <row r="543" spans="1:30">
      <c r="A543">
        <v>2012</v>
      </c>
      <c r="B543">
        <v>77</v>
      </c>
      <c r="C543" t="s">
        <v>215</v>
      </c>
      <c r="D543" s="18">
        <v>4.837149306675266E-4</v>
      </c>
      <c r="E543" s="19">
        <v>3.2083333333333335</v>
      </c>
      <c r="F543" s="18">
        <v>4.1666666666666664E-2</v>
      </c>
      <c r="G543" s="19">
        <v>83.626249596904216</v>
      </c>
      <c r="H543" s="19">
        <v>85.897648227890031</v>
      </c>
      <c r="I543" s="67">
        <v>0.753</v>
      </c>
      <c r="J543" s="1">
        <v>49616</v>
      </c>
      <c r="K543" s="43">
        <v>1272.2051282051282</v>
      </c>
      <c r="L543" s="68">
        <v>2.0049999999999999</v>
      </c>
      <c r="M543" s="19">
        <v>62823.77</v>
      </c>
      <c r="O543" s="1">
        <v>24</v>
      </c>
      <c r="P543">
        <v>77</v>
      </c>
      <c r="Q543">
        <v>1</v>
      </c>
      <c r="R543" s="1">
        <v>49616</v>
      </c>
      <c r="S543" s="60">
        <v>1.0982741406361463E-2</v>
      </c>
      <c r="T543" s="1">
        <v>41492</v>
      </c>
      <c r="U543" s="1">
        <v>48304</v>
      </c>
      <c r="V543" s="1">
        <v>41492</v>
      </c>
      <c r="W543">
        <v>39</v>
      </c>
      <c r="X543" s="18">
        <f t="shared" si="62"/>
        <v>4.837149306675266E-4</v>
      </c>
      <c r="Y543" s="19">
        <f t="shared" si="58"/>
        <v>3.2083333333333335</v>
      </c>
      <c r="Z543" s="18">
        <f t="shared" si="59"/>
        <v>4.1666666666666664E-2</v>
      </c>
      <c r="AA543" s="19">
        <f t="shared" si="56"/>
        <v>83.626249596904216</v>
      </c>
      <c r="AB543" s="19">
        <f t="shared" si="57"/>
        <v>85.897648227890031</v>
      </c>
      <c r="AC543" s="18">
        <f t="shared" si="60"/>
        <v>7.8603676233473072E-2</v>
      </c>
      <c r="AD543" s="43">
        <f t="shared" si="61"/>
        <v>1272.2051282051282</v>
      </c>
    </row>
    <row r="544" spans="1:30">
      <c r="A544">
        <v>2013</v>
      </c>
      <c r="B544">
        <v>77</v>
      </c>
      <c r="C544" t="s">
        <v>215</v>
      </c>
      <c r="D544" s="18">
        <v>3.2876288460422751E-4</v>
      </c>
      <c r="E544" s="19">
        <v>3.8823529411764706</v>
      </c>
      <c r="F544" s="18">
        <v>0</v>
      </c>
      <c r="G544" s="19">
        <v>82.734146860314453</v>
      </c>
      <c r="H544" s="19">
        <v>84.98073179452544</v>
      </c>
      <c r="I544" s="67">
        <v>0.753</v>
      </c>
      <c r="J544" s="1">
        <v>51709</v>
      </c>
      <c r="K544" s="43">
        <v>1325.8717948717949</v>
      </c>
      <c r="L544" s="19">
        <v>2.04</v>
      </c>
      <c r="M544" s="19">
        <v>66533.98</v>
      </c>
      <c r="O544" s="1">
        <v>17</v>
      </c>
      <c r="P544">
        <v>66</v>
      </c>
      <c r="Q544">
        <v>0</v>
      </c>
      <c r="R544" s="1">
        <v>51709</v>
      </c>
      <c r="S544" s="60">
        <v>4.2183972911963963E-2</v>
      </c>
      <c r="T544" s="1">
        <v>42781</v>
      </c>
      <c r="U544" s="1">
        <v>50342</v>
      </c>
      <c r="V544" s="1">
        <v>42781</v>
      </c>
      <c r="W544">
        <v>39</v>
      </c>
      <c r="X544" s="18">
        <f t="shared" si="62"/>
        <v>3.2876288460422751E-4</v>
      </c>
      <c r="Y544" s="19">
        <f t="shared" si="58"/>
        <v>3.8823529411764706</v>
      </c>
      <c r="Z544" s="18">
        <f t="shared" si="59"/>
        <v>0</v>
      </c>
      <c r="AA544" s="19">
        <f t="shared" si="56"/>
        <v>82.734146860314453</v>
      </c>
      <c r="AB544" s="19">
        <f t="shared" si="57"/>
        <v>84.98073179452544</v>
      </c>
      <c r="AC544" s="18">
        <f t="shared" si="60"/>
        <v>7.5422073526852193E-2</v>
      </c>
      <c r="AD544" s="43">
        <f t="shared" si="61"/>
        <v>1325.8717948717949</v>
      </c>
    </row>
    <row r="545" spans="1:30">
      <c r="A545">
        <v>2014</v>
      </c>
      <c r="B545">
        <v>77</v>
      </c>
      <c r="C545" t="s">
        <v>215</v>
      </c>
      <c r="D545" s="18">
        <v>3.8255547054322876E-4</v>
      </c>
      <c r="E545" s="19">
        <v>4.3499999999999996</v>
      </c>
      <c r="F545" s="18">
        <v>0</v>
      </c>
      <c r="G545" s="19">
        <v>84.898622800306043</v>
      </c>
      <c r="H545" s="19">
        <v>87.20381940351291</v>
      </c>
      <c r="I545" s="67">
        <v>0.753</v>
      </c>
      <c r="J545" s="1">
        <v>52280</v>
      </c>
      <c r="K545" s="43">
        <v>1340.5128205128206</v>
      </c>
      <c r="L545" s="68">
        <v>2.0950000000000002</v>
      </c>
      <c r="M545" s="19">
        <v>68635.77</v>
      </c>
      <c r="O545" s="1">
        <v>20</v>
      </c>
      <c r="P545">
        <v>87</v>
      </c>
      <c r="Q545">
        <v>0</v>
      </c>
      <c r="R545" s="1">
        <v>52280</v>
      </c>
      <c r="S545" s="60">
        <v>1.1042565124059545E-2</v>
      </c>
      <c r="T545" s="1">
        <v>44385</v>
      </c>
      <c r="U545" s="1">
        <v>50898</v>
      </c>
      <c r="V545" s="1">
        <v>44385</v>
      </c>
      <c r="W545">
        <v>39</v>
      </c>
      <c r="X545" s="18">
        <f t="shared" si="62"/>
        <v>3.8255547054322876E-4</v>
      </c>
      <c r="Y545" s="19">
        <f t="shared" si="58"/>
        <v>4.3499999999999996</v>
      </c>
      <c r="Z545" s="18">
        <f t="shared" si="59"/>
        <v>0</v>
      </c>
      <c r="AA545" s="19">
        <f t="shared" si="56"/>
        <v>84.898622800306043</v>
      </c>
      <c r="AB545" s="19">
        <f t="shared" si="57"/>
        <v>87.20381940351291</v>
      </c>
      <c r="AC545" s="18">
        <f t="shared" si="60"/>
        <v>7.4598316755929608E-2</v>
      </c>
      <c r="AD545" s="43">
        <f t="shared" si="61"/>
        <v>1340.5128205128206</v>
      </c>
    </row>
    <row r="546" spans="1:30">
      <c r="A546" s="15">
        <v>2008</v>
      </c>
      <c r="B546">
        <v>78</v>
      </c>
      <c r="C546" s="15" t="s">
        <v>227</v>
      </c>
      <c r="D546" s="18">
        <v>1.8975332068311196E-3</v>
      </c>
      <c r="E546" s="19">
        <v>3.4615384615384617</v>
      </c>
      <c r="F546" s="18">
        <v>0</v>
      </c>
      <c r="G546" s="19">
        <v>0</v>
      </c>
      <c r="H546" s="19">
        <v>0</v>
      </c>
      <c r="I546" s="67">
        <v>0.61499999999999999</v>
      </c>
      <c r="J546" s="49">
        <v>6851</v>
      </c>
      <c r="K546" s="43">
        <v>856.375</v>
      </c>
      <c r="L546" s="19">
        <v>1.72</v>
      </c>
      <c r="M546" s="19">
        <v>14356.75</v>
      </c>
      <c r="O546" s="49">
        <v>13</v>
      </c>
      <c r="P546" s="49">
        <v>45</v>
      </c>
      <c r="Q546" s="15"/>
      <c r="R546" s="49">
        <v>6851</v>
      </c>
      <c r="S546" s="63">
        <v>4.1185410334346528E-2</v>
      </c>
      <c r="T546" s="15"/>
      <c r="U546" s="15"/>
      <c r="V546" s="15"/>
      <c r="W546">
        <v>8</v>
      </c>
      <c r="X546" s="18">
        <f t="shared" si="62"/>
        <v>1.8975332068311196E-3</v>
      </c>
      <c r="Y546" s="19">
        <f t="shared" si="58"/>
        <v>3.4615384615384617</v>
      </c>
      <c r="Z546" s="18">
        <f t="shared" si="59"/>
        <v>0</v>
      </c>
      <c r="AA546" s="19">
        <f t="shared" si="56"/>
        <v>0</v>
      </c>
      <c r="AB546" s="19">
        <f t="shared" si="57"/>
        <v>0</v>
      </c>
      <c r="AC546" s="18">
        <f t="shared" si="60"/>
        <v>0.11677127426653043</v>
      </c>
      <c r="AD546" s="43">
        <f t="shared" si="61"/>
        <v>856.375</v>
      </c>
    </row>
    <row r="547" spans="1:30">
      <c r="A547" s="15">
        <v>2009</v>
      </c>
      <c r="B547">
        <v>78</v>
      </c>
      <c r="C547" s="15" t="s">
        <v>227</v>
      </c>
      <c r="D547" s="18">
        <v>2.4559375902918233E-3</v>
      </c>
      <c r="E547" s="19">
        <v>3.2352941176470589</v>
      </c>
      <c r="F547" s="18">
        <v>0</v>
      </c>
      <c r="G547" s="19">
        <v>0</v>
      </c>
      <c r="H547" s="19">
        <v>0</v>
      </c>
      <c r="I547" s="67">
        <v>0.61499999999999999</v>
      </c>
      <c r="J547" s="49">
        <v>6922</v>
      </c>
      <c r="K547" s="43">
        <v>769.11111111111109</v>
      </c>
      <c r="L547" s="19">
        <v>1.84</v>
      </c>
      <c r="M547" s="19">
        <v>16304.22</v>
      </c>
      <c r="O547" s="49">
        <v>17</v>
      </c>
      <c r="P547" s="49">
        <v>55</v>
      </c>
      <c r="Q547" s="15"/>
      <c r="R547" s="49">
        <v>6922</v>
      </c>
      <c r="S547" s="63">
        <v>1.0363450591154511E-2</v>
      </c>
      <c r="T547" s="15"/>
      <c r="U547" s="15"/>
      <c r="V547" s="15"/>
      <c r="W547">
        <v>9</v>
      </c>
      <c r="X547" s="18">
        <f t="shared" si="62"/>
        <v>2.4559375902918233E-3</v>
      </c>
      <c r="Y547" s="19">
        <f t="shared" si="58"/>
        <v>3.2352941176470589</v>
      </c>
      <c r="Z547" s="18">
        <f t="shared" si="59"/>
        <v>0</v>
      </c>
      <c r="AA547" s="19">
        <f t="shared" si="56"/>
        <v>0</v>
      </c>
      <c r="AB547" s="19">
        <f t="shared" si="57"/>
        <v>0</v>
      </c>
      <c r="AC547" s="18">
        <f t="shared" si="60"/>
        <v>0.13002022536839064</v>
      </c>
      <c r="AD547" s="43">
        <f t="shared" si="61"/>
        <v>769.11111111111109</v>
      </c>
    </row>
    <row r="548" spans="1:30">
      <c r="A548" s="15">
        <v>2010</v>
      </c>
      <c r="B548">
        <v>78</v>
      </c>
      <c r="C548" s="15" t="s">
        <v>227</v>
      </c>
      <c r="D548" s="18">
        <v>3.0646644192460926E-3</v>
      </c>
      <c r="E548" s="19">
        <v>3</v>
      </c>
      <c r="F548" s="18">
        <v>0</v>
      </c>
      <c r="G548" s="19">
        <v>92.935948513637754</v>
      </c>
      <c r="H548" s="19">
        <v>100</v>
      </c>
      <c r="I548" s="67">
        <v>0.72899999999999998</v>
      </c>
      <c r="J548" s="49">
        <v>6526</v>
      </c>
      <c r="K548" s="43">
        <v>725.11111111111109</v>
      </c>
      <c r="L548" s="19">
        <v>1.82</v>
      </c>
      <c r="M548" s="19">
        <v>18054.13</v>
      </c>
      <c r="O548" s="49">
        <v>20</v>
      </c>
      <c r="P548" s="49">
        <v>60</v>
      </c>
      <c r="Q548" s="15"/>
      <c r="R548" s="49">
        <v>6526</v>
      </c>
      <c r="S548" s="63">
        <v>-5.7208899162091931E-2</v>
      </c>
      <c r="T548" s="49">
        <v>6065</v>
      </c>
      <c r="U548" s="49">
        <v>5671</v>
      </c>
      <c r="V548" s="49">
        <v>5671</v>
      </c>
      <c r="W548">
        <v>9</v>
      </c>
      <c r="X548" s="18">
        <f t="shared" si="62"/>
        <v>3.0646644192460926E-3</v>
      </c>
      <c r="Y548" s="19">
        <f t="shared" si="58"/>
        <v>3</v>
      </c>
      <c r="Z548" s="18">
        <f t="shared" si="59"/>
        <v>0</v>
      </c>
      <c r="AA548" s="19">
        <f t="shared" si="56"/>
        <v>92.935948513637754</v>
      </c>
      <c r="AB548" s="19">
        <f t="shared" si="57"/>
        <v>100</v>
      </c>
      <c r="AC548" s="18">
        <f t="shared" si="60"/>
        <v>0.13790989886607416</v>
      </c>
      <c r="AD548" s="43">
        <f t="shared" si="61"/>
        <v>725.11111111111109</v>
      </c>
    </row>
    <row r="549" spans="1:30">
      <c r="A549" s="15">
        <v>2011</v>
      </c>
      <c r="B549">
        <v>78</v>
      </c>
      <c r="C549" s="15" t="s">
        <v>227</v>
      </c>
      <c r="D549" s="18">
        <v>1.2196981247141333E-3</v>
      </c>
      <c r="E549" s="19">
        <v>2.875</v>
      </c>
      <c r="F549" s="18">
        <v>0</v>
      </c>
      <c r="G549" s="19">
        <v>98.017990547339522</v>
      </c>
      <c r="H549" s="19">
        <v>99.649122807017548</v>
      </c>
      <c r="I549" s="67">
        <v>0.72899999999999998</v>
      </c>
      <c r="J549" s="49">
        <v>6559</v>
      </c>
      <c r="K549" s="43">
        <v>728.77777777777783</v>
      </c>
      <c r="L549" s="19">
        <v>1.97</v>
      </c>
      <c r="M549" s="19">
        <v>23243.11</v>
      </c>
      <c r="O549" s="49">
        <v>8</v>
      </c>
      <c r="P549" s="49">
        <v>23</v>
      </c>
      <c r="Q549" s="15"/>
      <c r="R549" s="49">
        <v>6559</v>
      </c>
      <c r="S549" s="63">
        <v>5.0566962917559799E-3</v>
      </c>
      <c r="T549" s="49">
        <v>6429</v>
      </c>
      <c r="U549" s="49">
        <v>5700</v>
      </c>
      <c r="V549" s="49">
        <v>5680</v>
      </c>
      <c r="W549">
        <v>9</v>
      </c>
      <c r="X549" s="18">
        <f t="shared" si="62"/>
        <v>1.2196981247141333E-3</v>
      </c>
      <c r="Y549" s="19">
        <f t="shared" si="58"/>
        <v>2.875</v>
      </c>
      <c r="Z549" s="18">
        <f t="shared" si="59"/>
        <v>0</v>
      </c>
      <c r="AA549" s="19">
        <f t="shared" si="56"/>
        <v>98.017990547339522</v>
      </c>
      <c r="AB549" s="19">
        <f t="shared" si="57"/>
        <v>99.649122807017548</v>
      </c>
      <c r="AC549" s="18">
        <f t="shared" si="60"/>
        <v>0.13721603903033999</v>
      </c>
      <c r="AD549" s="43">
        <f t="shared" si="61"/>
        <v>728.77777777777783</v>
      </c>
    </row>
    <row r="550" spans="1:30">
      <c r="A550" s="15">
        <v>2012</v>
      </c>
      <c r="B550">
        <v>78</v>
      </c>
      <c r="C550" s="15" t="s">
        <v>227</v>
      </c>
      <c r="D550" s="18">
        <v>9.1033227127901685E-4</v>
      </c>
      <c r="E550" s="19">
        <v>2.5</v>
      </c>
      <c r="F550" s="18">
        <v>0</v>
      </c>
      <c r="G550" s="19">
        <v>98.588984979517519</v>
      </c>
      <c r="H550" s="19">
        <v>99.441243233804784</v>
      </c>
      <c r="I550" s="67">
        <v>0.72899999999999998</v>
      </c>
      <c r="J550" s="49">
        <v>6591</v>
      </c>
      <c r="K550" s="43">
        <v>732.33333333333337</v>
      </c>
      <c r="L550" s="68">
        <v>2.0049999999999999</v>
      </c>
      <c r="M550" s="19">
        <v>25412.39</v>
      </c>
      <c r="O550" s="49">
        <v>6</v>
      </c>
      <c r="P550" s="49">
        <v>15</v>
      </c>
      <c r="Q550" s="15"/>
      <c r="R550" s="49">
        <v>6591</v>
      </c>
      <c r="S550" s="63">
        <v>4.8787924988564768E-3</v>
      </c>
      <c r="T550" s="49">
        <v>6498</v>
      </c>
      <c r="U550" s="49">
        <v>5727</v>
      </c>
      <c r="V550" s="49">
        <v>5695</v>
      </c>
      <c r="W550">
        <v>9</v>
      </c>
      <c r="X550" s="18">
        <f t="shared" si="62"/>
        <v>9.1033227127901685E-4</v>
      </c>
      <c r="Y550" s="19">
        <f t="shared" si="58"/>
        <v>2.5</v>
      </c>
      <c r="Z550" s="18">
        <f t="shared" si="59"/>
        <v>0</v>
      </c>
      <c r="AA550" s="19">
        <f t="shared" si="56"/>
        <v>98.588984979517519</v>
      </c>
      <c r="AB550" s="19">
        <f t="shared" si="57"/>
        <v>99.441243233804784</v>
      </c>
      <c r="AC550" s="18">
        <f t="shared" si="60"/>
        <v>0.13654984069185253</v>
      </c>
      <c r="AD550" s="43">
        <f t="shared" si="61"/>
        <v>732.33333333333337</v>
      </c>
    </row>
    <row r="551" spans="1:30">
      <c r="A551" s="15">
        <v>2013</v>
      </c>
      <c r="B551">
        <v>78</v>
      </c>
      <c r="C551" s="15" t="s">
        <v>227</v>
      </c>
      <c r="D551" s="18">
        <v>2.9308323563892143E-4</v>
      </c>
      <c r="E551" s="19">
        <v>3</v>
      </c>
      <c r="F551" s="18">
        <v>0</v>
      </c>
      <c r="G551" s="19">
        <v>95.764947245017581</v>
      </c>
      <c r="H551" s="19">
        <v>97.470489038785828</v>
      </c>
      <c r="I551" s="67">
        <v>0.72899999999999998</v>
      </c>
      <c r="J551" s="49">
        <v>6824</v>
      </c>
      <c r="K551" s="43">
        <v>758.22222222222217</v>
      </c>
      <c r="L551" s="19">
        <v>2.04</v>
      </c>
      <c r="M551" s="19">
        <v>27226.799999999999</v>
      </c>
      <c r="O551" s="49">
        <v>2</v>
      </c>
      <c r="P551" s="49">
        <v>6</v>
      </c>
      <c r="Q551" s="15"/>
      <c r="R551" s="49">
        <v>6824</v>
      </c>
      <c r="S551" s="63">
        <v>3.5351236534668429E-2</v>
      </c>
      <c r="T551" s="49">
        <v>6535</v>
      </c>
      <c r="U551" s="49">
        <v>5930</v>
      </c>
      <c r="V551" s="49">
        <v>5780</v>
      </c>
      <c r="W551">
        <v>9</v>
      </c>
      <c r="X551" s="18">
        <f t="shared" si="62"/>
        <v>2.9308323563892143E-4</v>
      </c>
      <c r="Y551" s="19">
        <f t="shared" si="58"/>
        <v>3</v>
      </c>
      <c r="Z551" s="18">
        <f t="shared" si="59"/>
        <v>0</v>
      </c>
      <c r="AA551" s="19">
        <f t="shared" si="56"/>
        <v>95.764947245017581</v>
      </c>
      <c r="AB551" s="19">
        <f t="shared" si="57"/>
        <v>97.470489038785828</v>
      </c>
      <c r="AC551" s="18">
        <f t="shared" si="60"/>
        <v>0.13188745603751464</v>
      </c>
      <c r="AD551" s="43">
        <f t="shared" si="61"/>
        <v>758.22222222222217</v>
      </c>
    </row>
    <row r="552" spans="1:30">
      <c r="A552" s="15">
        <v>2014</v>
      </c>
      <c r="B552">
        <v>78</v>
      </c>
      <c r="C552" s="15" t="s">
        <v>227</v>
      </c>
      <c r="D552" s="18">
        <v>0</v>
      </c>
      <c r="E552" s="19">
        <v>0</v>
      </c>
      <c r="F552" s="18">
        <v>0</v>
      </c>
      <c r="G552" s="19">
        <v>97.376093294460645</v>
      </c>
      <c r="H552" s="19">
        <v>98.55728904546217</v>
      </c>
      <c r="I552" s="67">
        <v>0.72899999999999998</v>
      </c>
      <c r="J552" s="49">
        <v>6860</v>
      </c>
      <c r="K552" s="43">
        <v>762.22222222222217</v>
      </c>
      <c r="L552" s="68">
        <v>2.0950000000000002</v>
      </c>
      <c r="M552" s="19">
        <v>26412.27</v>
      </c>
      <c r="O552" s="49"/>
      <c r="P552" s="49"/>
      <c r="Q552" s="15"/>
      <c r="R552" s="49">
        <v>6860</v>
      </c>
      <c r="S552" s="63">
        <v>5.2754982415006424E-3</v>
      </c>
      <c r="T552" s="49">
        <v>6680</v>
      </c>
      <c r="U552" s="49">
        <v>5961</v>
      </c>
      <c r="V552" s="49">
        <v>5875</v>
      </c>
      <c r="W552">
        <v>9</v>
      </c>
      <c r="X552" s="18">
        <f t="shared" si="62"/>
        <v>0</v>
      </c>
      <c r="Y552" s="19">
        <f t="shared" si="58"/>
        <v>0</v>
      </c>
      <c r="Z552" s="18">
        <f t="shared" si="59"/>
        <v>0</v>
      </c>
      <c r="AA552" s="19">
        <f t="shared" si="56"/>
        <v>97.376093294460645</v>
      </c>
      <c r="AB552" s="19">
        <f t="shared" si="57"/>
        <v>98.55728904546217</v>
      </c>
      <c r="AC552" s="18">
        <f t="shared" si="60"/>
        <v>0.13119533527696794</v>
      </c>
      <c r="AD552" s="43">
        <f t="shared" si="61"/>
        <v>762.22222222222217</v>
      </c>
    </row>
    <row r="553" spans="1:30">
      <c r="A553">
        <v>2008</v>
      </c>
      <c r="B553">
        <v>79</v>
      </c>
      <c r="C553" s="26" t="s">
        <v>228</v>
      </c>
      <c r="D553" s="18">
        <v>3.777206452067338E-3</v>
      </c>
      <c r="E553" s="19">
        <v>3.2960372960372961</v>
      </c>
      <c r="F553" s="18">
        <v>4.662004662004662E-3</v>
      </c>
      <c r="G553" s="19">
        <v>90.195111643304926</v>
      </c>
      <c r="H553" s="19">
        <v>92.702526605371744</v>
      </c>
      <c r="I553" s="67">
        <v>0.66600000000000004</v>
      </c>
      <c r="J553" s="1">
        <v>113576</v>
      </c>
      <c r="K553" s="43">
        <v>1861.9016393442623</v>
      </c>
      <c r="L553" s="19">
        <v>1.72</v>
      </c>
      <c r="M553" s="19">
        <v>7507.81</v>
      </c>
      <c r="O553" s="56">
        <v>429</v>
      </c>
      <c r="P553">
        <v>1414</v>
      </c>
      <c r="Q553">
        <v>2</v>
      </c>
      <c r="R553" s="1">
        <v>113576</v>
      </c>
      <c r="S553" s="60">
        <v>3.9311859443631025E-2</v>
      </c>
      <c r="T553" s="1">
        <v>102440</v>
      </c>
      <c r="U553" s="1">
        <v>110504</v>
      </c>
      <c r="V553" s="1">
        <v>102440</v>
      </c>
      <c r="W553">
        <v>61</v>
      </c>
      <c r="X553" s="18">
        <f t="shared" si="62"/>
        <v>3.777206452067338E-3</v>
      </c>
      <c r="Y553" s="19">
        <f t="shared" si="58"/>
        <v>3.2960372960372961</v>
      </c>
      <c r="Z553" s="18">
        <f t="shared" si="59"/>
        <v>4.662004662004662E-3</v>
      </c>
      <c r="AA553" s="19">
        <f t="shared" si="56"/>
        <v>90.195111643304926</v>
      </c>
      <c r="AB553" s="19">
        <f t="shared" si="57"/>
        <v>92.702526605371744</v>
      </c>
      <c r="AC553" s="18">
        <f t="shared" si="60"/>
        <v>5.3708529971120654E-2</v>
      </c>
      <c r="AD553" s="43">
        <f t="shared" si="61"/>
        <v>1861.9016393442623</v>
      </c>
    </row>
    <row r="554" spans="1:30">
      <c r="A554">
        <v>2009</v>
      </c>
      <c r="B554">
        <v>79</v>
      </c>
      <c r="C554" t="s">
        <v>228</v>
      </c>
      <c r="D554" s="18">
        <v>2.6793740563279484E-3</v>
      </c>
      <c r="E554" s="19">
        <v>3.4723127035830621</v>
      </c>
      <c r="F554" s="18">
        <v>1.3029315960912053E-2</v>
      </c>
      <c r="G554" s="19">
        <v>93.834821389608919</v>
      </c>
      <c r="H554" s="19">
        <v>96.443308216720496</v>
      </c>
      <c r="I554" s="67">
        <v>0.66600000000000004</v>
      </c>
      <c r="J554" s="1">
        <v>114579</v>
      </c>
      <c r="K554" s="43">
        <v>1684.9852941176471</v>
      </c>
      <c r="L554" s="19">
        <v>1.84</v>
      </c>
      <c r="M554" s="19">
        <v>7825.74</v>
      </c>
      <c r="O554" s="56">
        <v>307</v>
      </c>
      <c r="P554">
        <v>1066</v>
      </c>
      <c r="Q554">
        <v>4</v>
      </c>
      <c r="R554" s="1">
        <v>114579</v>
      </c>
      <c r="S554" s="60">
        <v>8.8310910755793337E-3</v>
      </c>
      <c r="T554" s="1">
        <v>107515</v>
      </c>
      <c r="U554" s="1">
        <v>111480</v>
      </c>
      <c r="V554" s="1">
        <v>107515</v>
      </c>
      <c r="W554">
        <v>68</v>
      </c>
      <c r="X554" s="18">
        <f t="shared" si="62"/>
        <v>2.6793740563279484E-3</v>
      </c>
      <c r="Y554" s="19">
        <f t="shared" si="58"/>
        <v>3.4723127035830621</v>
      </c>
      <c r="Z554" s="18">
        <f t="shared" si="59"/>
        <v>1.3029315960912053E-2</v>
      </c>
      <c r="AA554" s="19">
        <f t="shared" si="56"/>
        <v>93.834821389608919</v>
      </c>
      <c r="AB554" s="19">
        <f t="shared" si="57"/>
        <v>96.443308216720496</v>
      </c>
      <c r="AC554" s="18">
        <f t="shared" si="60"/>
        <v>5.9347698967524593E-2</v>
      </c>
      <c r="AD554" s="43">
        <f t="shared" si="61"/>
        <v>1684.9852941176471</v>
      </c>
    </row>
    <row r="555" spans="1:30">
      <c r="A555">
        <v>2010</v>
      </c>
      <c r="B555">
        <v>79</v>
      </c>
      <c r="C555" t="s">
        <v>228</v>
      </c>
      <c r="D555" s="18">
        <v>3.1928041746772866E-3</v>
      </c>
      <c r="E555" s="19">
        <v>3.131720430107527</v>
      </c>
      <c r="F555" s="18">
        <v>0</v>
      </c>
      <c r="G555" s="19">
        <v>95.497459489151339</v>
      </c>
      <c r="H555" s="19">
        <v>100</v>
      </c>
      <c r="I555" s="67">
        <v>0.76100000000000001</v>
      </c>
      <c r="J555" s="1">
        <v>116512</v>
      </c>
      <c r="K555" s="43">
        <v>1713.4117647058824</v>
      </c>
      <c r="L555" s="19">
        <v>1.82</v>
      </c>
      <c r="M555" s="19">
        <v>9696.81</v>
      </c>
      <c r="O555" s="56">
        <v>372</v>
      </c>
      <c r="P555">
        <v>1165</v>
      </c>
      <c r="Q555">
        <v>0</v>
      </c>
      <c r="R555" s="1">
        <v>116512</v>
      </c>
      <c r="S555" s="60">
        <v>1.6870456191797834E-2</v>
      </c>
      <c r="T555" s="1">
        <v>111266</v>
      </c>
      <c r="U555" s="1">
        <v>111266</v>
      </c>
      <c r="V555" s="1">
        <v>111266</v>
      </c>
      <c r="W555">
        <v>68</v>
      </c>
      <c r="X555" s="18">
        <f t="shared" si="62"/>
        <v>3.1928041746772866E-3</v>
      </c>
      <c r="Y555" s="19">
        <f t="shared" si="58"/>
        <v>3.131720430107527</v>
      </c>
      <c r="Z555" s="18">
        <f t="shared" si="59"/>
        <v>0</v>
      </c>
      <c r="AA555" s="19">
        <f t="shared" si="56"/>
        <v>95.497459489151339</v>
      </c>
      <c r="AB555" s="19">
        <f t="shared" si="57"/>
        <v>100</v>
      </c>
      <c r="AC555" s="18">
        <f t="shared" si="60"/>
        <v>5.8363087063993409E-2</v>
      </c>
      <c r="AD555" s="43">
        <f t="shared" si="61"/>
        <v>1713.4117647058824</v>
      </c>
    </row>
    <row r="556" spans="1:30">
      <c r="A556">
        <v>2011</v>
      </c>
      <c r="B556">
        <v>79</v>
      </c>
      <c r="C556" t="s">
        <v>228</v>
      </c>
      <c r="D556" s="18">
        <v>2.1350436365492249E-3</v>
      </c>
      <c r="E556" s="19">
        <v>3.0637450199203187</v>
      </c>
      <c r="F556" s="18">
        <v>3.9840637450199202E-3</v>
      </c>
      <c r="G556" s="19">
        <v>95.49769483336452</v>
      </c>
      <c r="H556" s="19">
        <v>100</v>
      </c>
      <c r="I556" s="67">
        <v>0.76100000000000001</v>
      </c>
      <c r="J556" s="1">
        <v>117562</v>
      </c>
      <c r="K556" s="43">
        <v>1728.8529411764705</v>
      </c>
      <c r="L556" s="19">
        <v>1.97</v>
      </c>
      <c r="M556" s="19">
        <v>10860.07</v>
      </c>
      <c r="O556" s="56">
        <v>251</v>
      </c>
      <c r="P556">
        <v>769</v>
      </c>
      <c r="Q556">
        <v>1</v>
      </c>
      <c r="R556" s="1">
        <v>117562</v>
      </c>
      <c r="S556" s="60">
        <v>9.0119472672343104E-3</v>
      </c>
      <c r="T556" s="1">
        <v>112269</v>
      </c>
      <c r="U556" s="1">
        <v>112269</v>
      </c>
      <c r="V556" s="1">
        <v>112269</v>
      </c>
      <c r="W556">
        <v>68</v>
      </c>
      <c r="X556" s="18">
        <f t="shared" si="62"/>
        <v>2.1350436365492249E-3</v>
      </c>
      <c r="Y556" s="19">
        <f t="shared" si="58"/>
        <v>3.0637450199203187</v>
      </c>
      <c r="Z556" s="18">
        <f t="shared" si="59"/>
        <v>3.9840637450199202E-3</v>
      </c>
      <c r="AA556" s="19">
        <f t="shared" si="56"/>
        <v>95.49769483336452</v>
      </c>
      <c r="AB556" s="19">
        <f t="shared" si="57"/>
        <v>100</v>
      </c>
      <c r="AC556" s="18">
        <f t="shared" si="60"/>
        <v>5.7841819635596536E-2</v>
      </c>
      <c r="AD556" s="43">
        <f t="shared" si="61"/>
        <v>1728.8529411764705</v>
      </c>
    </row>
    <row r="557" spans="1:30">
      <c r="A557">
        <v>2012</v>
      </c>
      <c r="B557">
        <v>79</v>
      </c>
      <c r="C557" t="s">
        <v>228</v>
      </c>
      <c r="D557" s="18">
        <v>4.1491676364924356E-3</v>
      </c>
      <c r="E557" s="19">
        <v>2.9573170731707319</v>
      </c>
      <c r="F557" s="18">
        <v>0</v>
      </c>
      <c r="G557" s="19">
        <v>95.497478453001406</v>
      </c>
      <c r="H557" s="19">
        <v>100</v>
      </c>
      <c r="I557" s="67">
        <v>0.76100000000000001</v>
      </c>
      <c r="J557" s="1">
        <v>118578</v>
      </c>
      <c r="K557" s="43">
        <v>1743.7941176470588</v>
      </c>
      <c r="L557" s="68">
        <v>2.0049999999999999</v>
      </c>
      <c r="M557" s="19">
        <v>12827.32</v>
      </c>
      <c r="O557" s="56">
        <v>492</v>
      </c>
      <c r="P557">
        <v>1455</v>
      </c>
      <c r="Q557">
        <v>0</v>
      </c>
      <c r="R557" s="1">
        <v>118578</v>
      </c>
      <c r="S557" s="60">
        <v>8.6422483455539378E-3</v>
      </c>
      <c r="T557" s="1">
        <v>113239</v>
      </c>
      <c r="U557" s="1">
        <v>113239</v>
      </c>
      <c r="V557" s="1">
        <v>113239</v>
      </c>
      <c r="W557">
        <v>68</v>
      </c>
      <c r="X557" s="18">
        <f t="shared" si="62"/>
        <v>4.1491676364924356E-3</v>
      </c>
      <c r="Y557" s="19">
        <f t="shared" si="58"/>
        <v>2.9573170731707319</v>
      </c>
      <c r="Z557" s="18">
        <f t="shared" si="59"/>
        <v>0</v>
      </c>
      <c r="AA557" s="19">
        <f t="shared" si="56"/>
        <v>95.497478453001406</v>
      </c>
      <c r="AB557" s="19">
        <f t="shared" si="57"/>
        <v>100</v>
      </c>
      <c r="AC557" s="18">
        <f t="shared" si="60"/>
        <v>5.7346219366155617E-2</v>
      </c>
      <c r="AD557" s="43">
        <f t="shared" si="61"/>
        <v>1743.7941176470588</v>
      </c>
    </row>
    <row r="558" spans="1:30">
      <c r="A558">
        <v>2013</v>
      </c>
      <c r="B558">
        <v>79</v>
      </c>
      <c r="C558" t="s">
        <v>228</v>
      </c>
      <c r="D558" s="18">
        <v>2.5552626242141552E-3</v>
      </c>
      <c r="E558" s="19">
        <v>2.6920634920634923</v>
      </c>
      <c r="F558" s="18">
        <v>0</v>
      </c>
      <c r="G558" s="19">
        <v>95.497059419995949</v>
      </c>
      <c r="H558" s="19">
        <v>100</v>
      </c>
      <c r="I558" s="67">
        <v>0.76100000000000001</v>
      </c>
      <c r="J558" s="1">
        <v>123275</v>
      </c>
      <c r="K558" s="43">
        <v>1812.8676470588234</v>
      </c>
      <c r="L558" s="19">
        <v>2.04</v>
      </c>
      <c r="M558" s="19">
        <v>13925.52</v>
      </c>
      <c r="O558" s="56">
        <v>315</v>
      </c>
      <c r="P558">
        <v>848</v>
      </c>
      <c r="Q558">
        <v>0</v>
      </c>
      <c r="R558" s="1">
        <v>123275</v>
      </c>
      <c r="S558" s="60">
        <v>3.9611057700416508E-2</v>
      </c>
      <c r="T558" s="1">
        <v>117724</v>
      </c>
      <c r="U558" s="1">
        <v>117724</v>
      </c>
      <c r="V558" s="1">
        <v>117724</v>
      </c>
      <c r="W558">
        <v>68</v>
      </c>
      <c r="X558" s="18">
        <f t="shared" si="62"/>
        <v>2.5552626242141552E-3</v>
      </c>
      <c r="Y558" s="19">
        <f t="shared" si="58"/>
        <v>2.6920634920634923</v>
      </c>
      <c r="Z558" s="18">
        <f t="shared" si="59"/>
        <v>0</v>
      </c>
      <c r="AA558" s="19">
        <f t="shared" si="56"/>
        <v>95.497059419995949</v>
      </c>
      <c r="AB558" s="19">
        <f t="shared" si="57"/>
        <v>100</v>
      </c>
      <c r="AC558" s="18">
        <f t="shared" si="60"/>
        <v>5.5161224903670654E-2</v>
      </c>
      <c r="AD558" s="43">
        <f t="shared" si="61"/>
        <v>1812.8676470588234</v>
      </c>
    </row>
    <row r="559" spans="1:30">
      <c r="A559">
        <v>2014</v>
      </c>
      <c r="B559">
        <v>79</v>
      </c>
      <c r="C559" t="s">
        <v>228</v>
      </c>
      <c r="D559" s="18">
        <v>3.1036423574817076E-3</v>
      </c>
      <c r="E559" s="19">
        <v>2.7150259067357512</v>
      </c>
      <c r="F559" s="18">
        <v>2.5906735751295338E-3</v>
      </c>
      <c r="G559" s="19">
        <v>95.497306424378863</v>
      </c>
      <c r="H559" s="19">
        <v>100</v>
      </c>
      <c r="I559" s="67">
        <v>0.76100000000000001</v>
      </c>
      <c r="J559" s="1">
        <v>124370</v>
      </c>
      <c r="K559" s="43">
        <v>1828.9705882352941</v>
      </c>
      <c r="L559" s="68">
        <v>2.0950000000000002</v>
      </c>
      <c r="M559" s="19">
        <v>14455.86</v>
      </c>
      <c r="O559" s="56">
        <v>386</v>
      </c>
      <c r="P559">
        <v>1048</v>
      </c>
      <c r="Q559">
        <v>1</v>
      </c>
      <c r="R559" s="1">
        <v>124370</v>
      </c>
      <c r="S559" s="60">
        <v>8.8825795984588396E-3</v>
      </c>
      <c r="T559" s="1">
        <v>118770</v>
      </c>
      <c r="U559" s="1">
        <v>118770</v>
      </c>
      <c r="V559" s="1">
        <v>118770</v>
      </c>
      <c r="W559">
        <v>68</v>
      </c>
      <c r="X559" s="18">
        <f t="shared" si="62"/>
        <v>3.1036423574817076E-3</v>
      </c>
      <c r="Y559" s="19">
        <f t="shared" si="58"/>
        <v>2.7150259067357512</v>
      </c>
      <c r="Z559" s="18">
        <f t="shared" si="59"/>
        <v>2.5906735751295338E-3</v>
      </c>
      <c r="AA559" s="19">
        <f t="shared" si="56"/>
        <v>95.497306424378863</v>
      </c>
      <c r="AB559" s="19">
        <f t="shared" si="57"/>
        <v>100</v>
      </c>
      <c r="AC559" s="18">
        <f t="shared" si="60"/>
        <v>5.4675564846828013E-2</v>
      </c>
      <c r="AD559" s="43">
        <f t="shared" si="61"/>
        <v>1828.9705882352941</v>
      </c>
    </row>
    <row r="560" spans="1:30">
      <c r="A560">
        <v>2008</v>
      </c>
      <c r="B560">
        <v>80</v>
      </c>
      <c r="C560" t="s">
        <v>229</v>
      </c>
      <c r="D560" s="18">
        <v>1.2899208255493283E-3</v>
      </c>
      <c r="E560" s="19">
        <v>4.5517241379310347</v>
      </c>
      <c r="F560" s="18">
        <v>0</v>
      </c>
      <c r="G560" s="19">
        <v>0</v>
      </c>
      <c r="H560" s="19">
        <v>0</v>
      </c>
      <c r="I560" s="67">
        <v>0.57799999999999996</v>
      </c>
      <c r="J560" s="1">
        <v>22482</v>
      </c>
      <c r="K560" s="43">
        <v>2043.8181818181818</v>
      </c>
      <c r="L560" s="19">
        <v>1.72</v>
      </c>
      <c r="M560" s="19">
        <v>7360.25</v>
      </c>
      <c r="O560" s="56">
        <v>29</v>
      </c>
      <c r="P560" s="1">
        <v>132</v>
      </c>
      <c r="R560" s="1">
        <v>22482</v>
      </c>
      <c r="S560" s="60">
        <v>3.1615656403432224E-2</v>
      </c>
      <c r="W560">
        <v>11</v>
      </c>
      <c r="X560" s="18">
        <f t="shared" si="62"/>
        <v>1.2899208255493283E-3</v>
      </c>
      <c r="Y560" s="19">
        <f t="shared" si="58"/>
        <v>4.5517241379310347</v>
      </c>
      <c r="Z560" s="18">
        <f t="shared" si="59"/>
        <v>0</v>
      </c>
      <c r="AA560" s="19">
        <f t="shared" si="56"/>
        <v>0</v>
      </c>
      <c r="AB560" s="19">
        <f t="shared" si="57"/>
        <v>0</v>
      </c>
      <c r="AC560" s="18">
        <f t="shared" si="60"/>
        <v>4.8928031313940037E-2</v>
      </c>
      <c r="AD560" s="43">
        <f t="shared" si="61"/>
        <v>2043.8181818181818</v>
      </c>
    </row>
    <row r="561" spans="1:30">
      <c r="A561">
        <v>2009</v>
      </c>
      <c r="B561">
        <v>80</v>
      </c>
      <c r="C561" t="s">
        <v>229</v>
      </c>
      <c r="D561" s="18">
        <v>1.109188517680465E-3</v>
      </c>
      <c r="E561" s="19">
        <v>2.16</v>
      </c>
      <c r="F561" s="18">
        <v>0</v>
      </c>
      <c r="G561" s="19">
        <v>0</v>
      </c>
      <c r="H561" s="19">
        <v>0</v>
      </c>
      <c r="I561" s="67">
        <v>0.57799999999999996</v>
      </c>
      <c r="J561" s="1">
        <v>22539</v>
      </c>
      <c r="K561" s="43">
        <v>1609.9285714285713</v>
      </c>
      <c r="L561" s="19">
        <v>1.84</v>
      </c>
      <c r="M561" s="19">
        <v>7433.02</v>
      </c>
      <c r="O561" s="56">
        <v>25</v>
      </c>
      <c r="P561" s="1">
        <v>54</v>
      </c>
      <c r="R561" s="1">
        <v>22539</v>
      </c>
      <c r="S561" s="60">
        <v>2.5353616226313491E-3</v>
      </c>
      <c r="W561">
        <v>14</v>
      </c>
      <c r="X561" s="18">
        <f t="shared" si="62"/>
        <v>1.109188517680465E-3</v>
      </c>
      <c r="Y561" s="19">
        <f t="shared" si="58"/>
        <v>2.16</v>
      </c>
      <c r="Z561" s="18">
        <f t="shared" si="59"/>
        <v>0</v>
      </c>
      <c r="AA561" s="19">
        <f t="shared" si="56"/>
        <v>0</v>
      </c>
      <c r="AB561" s="19">
        <f t="shared" si="57"/>
        <v>0</v>
      </c>
      <c r="AC561" s="18">
        <f t="shared" si="60"/>
        <v>6.211455699010604E-2</v>
      </c>
      <c r="AD561" s="43">
        <f t="shared" si="61"/>
        <v>1609.9285714285713</v>
      </c>
    </row>
    <row r="562" spans="1:30">
      <c r="A562">
        <v>2010</v>
      </c>
      <c r="B562">
        <v>80</v>
      </c>
      <c r="C562" t="s">
        <v>229</v>
      </c>
      <c r="D562" s="18">
        <v>6.2943979857926443E-4</v>
      </c>
      <c r="E562" s="19">
        <v>2.7142857142857144</v>
      </c>
      <c r="F562" s="18">
        <v>0</v>
      </c>
      <c r="G562" s="19">
        <v>82.141893714594019</v>
      </c>
      <c r="H562" s="19">
        <v>82.381682858928471</v>
      </c>
      <c r="I562" s="67">
        <v>0.66200000000000003</v>
      </c>
      <c r="J562" s="1">
        <v>22242</v>
      </c>
      <c r="K562" s="43">
        <v>1588.7142857142858</v>
      </c>
      <c r="L562" s="19">
        <v>1.82</v>
      </c>
      <c r="M562" s="19">
        <v>7185.93</v>
      </c>
      <c r="O562" s="56">
        <v>14</v>
      </c>
      <c r="P562" s="1">
        <v>38</v>
      </c>
      <c r="R562" s="1">
        <v>22242</v>
      </c>
      <c r="S562" s="60">
        <v>-1.3177159590043952E-2</v>
      </c>
      <c r="T562" s="1">
        <v>18270</v>
      </c>
      <c r="U562" s="1">
        <v>17601</v>
      </c>
      <c r="V562" s="1">
        <v>14500</v>
      </c>
      <c r="W562">
        <v>14</v>
      </c>
      <c r="X562" s="18">
        <f t="shared" si="62"/>
        <v>6.2943979857926443E-4</v>
      </c>
      <c r="Y562" s="19">
        <f t="shared" si="58"/>
        <v>2.7142857142857144</v>
      </c>
      <c r="Z562" s="18">
        <f t="shared" si="59"/>
        <v>0</v>
      </c>
      <c r="AA562" s="19">
        <f t="shared" si="56"/>
        <v>82.141893714594019</v>
      </c>
      <c r="AB562" s="19">
        <f t="shared" si="57"/>
        <v>82.381682858928471</v>
      </c>
      <c r="AC562" s="18">
        <f t="shared" si="60"/>
        <v>6.2943979857926449E-2</v>
      </c>
      <c r="AD562" s="43">
        <f t="shared" si="61"/>
        <v>1588.7142857142858</v>
      </c>
    </row>
    <row r="563" spans="1:30">
      <c r="A563">
        <v>2011</v>
      </c>
      <c r="B563">
        <v>80</v>
      </c>
      <c r="C563" t="s">
        <v>229</v>
      </c>
      <c r="D563" s="18">
        <v>1.436201247699834E-3</v>
      </c>
      <c r="E563" s="19">
        <v>2.4375</v>
      </c>
      <c r="F563" s="18">
        <v>0</v>
      </c>
      <c r="G563" s="19">
        <v>0</v>
      </c>
      <c r="H563" s="19">
        <v>0</v>
      </c>
      <c r="I563" s="67">
        <v>0.66200000000000003</v>
      </c>
      <c r="J563" s="1">
        <v>22281</v>
      </c>
      <c r="K563" s="43">
        <v>1591.5</v>
      </c>
      <c r="L563" s="19">
        <v>1.97</v>
      </c>
      <c r="M563" s="19">
        <v>8348.92</v>
      </c>
      <c r="O563" s="56">
        <v>32</v>
      </c>
      <c r="P563" s="1">
        <v>78</v>
      </c>
      <c r="R563" s="1">
        <v>22281</v>
      </c>
      <c r="S563" s="60">
        <v>1.7534394388993846E-3</v>
      </c>
      <c r="W563">
        <v>14</v>
      </c>
      <c r="X563" s="18">
        <f t="shared" si="62"/>
        <v>1.436201247699834E-3</v>
      </c>
      <c r="Y563" s="19">
        <f t="shared" si="58"/>
        <v>2.4375</v>
      </c>
      <c r="Z563" s="18">
        <f t="shared" si="59"/>
        <v>0</v>
      </c>
      <c r="AA563" s="19">
        <f t="shared" si="56"/>
        <v>0</v>
      </c>
      <c r="AB563" s="19">
        <f t="shared" si="57"/>
        <v>0</v>
      </c>
      <c r="AC563" s="18">
        <f t="shared" si="60"/>
        <v>6.2833804586867728E-2</v>
      </c>
      <c r="AD563" s="43">
        <f t="shared" si="61"/>
        <v>1591.5</v>
      </c>
    </row>
    <row r="564" spans="1:30">
      <c r="A564">
        <v>2012</v>
      </c>
      <c r="B564">
        <v>80</v>
      </c>
      <c r="C564" t="s">
        <v>229</v>
      </c>
      <c r="D564" s="18">
        <v>2.1058291142076256E-3</v>
      </c>
      <c r="E564" s="19">
        <v>2.3191489361702127</v>
      </c>
      <c r="F564" s="18">
        <v>2.1276595744680851E-2</v>
      </c>
      <c r="G564" s="19">
        <v>81.858506205475152</v>
      </c>
      <c r="H564" s="19">
        <v>82.097157739780329</v>
      </c>
      <c r="I564" s="67">
        <v>0.66200000000000003</v>
      </c>
      <c r="J564" s="1">
        <v>22319</v>
      </c>
      <c r="K564" s="43">
        <v>1594.2142857142858</v>
      </c>
      <c r="L564" s="68">
        <v>2.0049999999999999</v>
      </c>
      <c r="M564" s="19">
        <v>9921.2000000000007</v>
      </c>
      <c r="O564" s="56">
        <v>47</v>
      </c>
      <c r="P564" s="1">
        <v>109</v>
      </c>
      <c r="Q564" s="1">
        <v>1</v>
      </c>
      <c r="R564" s="1">
        <v>22319</v>
      </c>
      <c r="S564" s="60">
        <v>1.705488981643466E-3</v>
      </c>
      <c r="T564" s="1">
        <v>18270</v>
      </c>
      <c r="U564" s="1">
        <v>17662</v>
      </c>
      <c r="V564" s="1">
        <v>14500</v>
      </c>
      <c r="W564">
        <v>14</v>
      </c>
      <c r="X564" s="18">
        <f t="shared" si="62"/>
        <v>2.1058291142076256E-3</v>
      </c>
      <c r="Y564" s="19">
        <f t="shared" si="58"/>
        <v>2.3191489361702127</v>
      </c>
      <c r="Z564" s="18">
        <f t="shared" si="59"/>
        <v>2.1276595744680851E-2</v>
      </c>
      <c r="AA564" s="19">
        <f t="shared" si="56"/>
        <v>81.858506205475152</v>
      </c>
      <c r="AB564" s="19">
        <f t="shared" si="57"/>
        <v>82.097157739780329</v>
      </c>
      <c r="AC564" s="18">
        <f t="shared" si="60"/>
        <v>6.2726824678525028E-2</v>
      </c>
      <c r="AD564" s="43">
        <f t="shared" si="61"/>
        <v>1594.2142857142858</v>
      </c>
    </row>
    <row r="565" spans="1:30">
      <c r="A565">
        <v>2013</v>
      </c>
      <c r="B565">
        <v>80</v>
      </c>
      <c r="C565" t="s">
        <v>229</v>
      </c>
      <c r="D565" s="18">
        <v>1.5196248697464398E-3</v>
      </c>
      <c r="E565" s="19">
        <v>2.2857142857142856</v>
      </c>
      <c r="F565" s="18">
        <v>0</v>
      </c>
      <c r="G565" s="19">
        <v>79.324418200764157</v>
      </c>
      <c r="H565" s="19">
        <v>94.996159332821236</v>
      </c>
      <c r="I565" s="67">
        <v>0.66200000000000003</v>
      </c>
      <c r="J565" s="1">
        <v>23032</v>
      </c>
      <c r="K565" s="43">
        <v>1645.1428571428571</v>
      </c>
      <c r="L565" s="19">
        <v>2.04</v>
      </c>
      <c r="M565" s="19">
        <v>10009.15</v>
      </c>
      <c r="O565" s="56">
        <v>35</v>
      </c>
      <c r="P565" s="1">
        <v>80</v>
      </c>
      <c r="R565" s="1">
        <v>23032</v>
      </c>
      <c r="S565" s="60">
        <v>3.1945875711277383E-2</v>
      </c>
      <c r="T565" s="1">
        <v>18270</v>
      </c>
      <c r="U565" s="1">
        <v>18226</v>
      </c>
      <c r="V565" s="1">
        <v>17314</v>
      </c>
      <c r="W565">
        <v>14</v>
      </c>
      <c r="X565" s="18">
        <f t="shared" si="62"/>
        <v>1.5196248697464398E-3</v>
      </c>
      <c r="Y565" s="19">
        <f t="shared" si="58"/>
        <v>2.2857142857142856</v>
      </c>
      <c r="Z565" s="18">
        <f t="shared" si="59"/>
        <v>0</v>
      </c>
      <c r="AA565" s="19">
        <f t="shared" si="56"/>
        <v>79.324418200764157</v>
      </c>
      <c r="AB565" s="19">
        <f t="shared" si="57"/>
        <v>94.996159332821236</v>
      </c>
      <c r="AC565" s="18">
        <f t="shared" si="60"/>
        <v>6.0784994789857584E-2</v>
      </c>
      <c r="AD565" s="43">
        <f t="shared" si="61"/>
        <v>1645.1428571428571</v>
      </c>
    </row>
    <row r="566" spans="1:30">
      <c r="A566">
        <v>2014</v>
      </c>
      <c r="B566">
        <v>80</v>
      </c>
      <c r="C566" t="s">
        <v>229</v>
      </c>
      <c r="D566" s="18">
        <v>7.3631323631323628E-4</v>
      </c>
      <c r="E566" s="19">
        <v>2.2352941176470589</v>
      </c>
      <c r="F566" s="18">
        <v>0</v>
      </c>
      <c r="G566" s="19">
        <v>79.132016632016629</v>
      </c>
      <c r="H566" s="19">
        <v>100</v>
      </c>
      <c r="I566" s="67">
        <v>0.66200000000000003</v>
      </c>
      <c r="J566" s="1">
        <v>23088</v>
      </c>
      <c r="K566" s="43">
        <v>1649.1428571428571</v>
      </c>
      <c r="L566" s="68">
        <v>2.0950000000000002</v>
      </c>
      <c r="M566" s="19">
        <v>9972.77</v>
      </c>
      <c r="O566" s="56">
        <v>17</v>
      </c>
      <c r="P566" s="1">
        <v>38</v>
      </c>
      <c r="R566" s="1">
        <v>23088</v>
      </c>
      <c r="S566" s="60">
        <v>2.4313997915943464E-3</v>
      </c>
      <c r="T566" s="1">
        <v>18270</v>
      </c>
      <c r="U566" s="1">
        <v>18270</v>
      </c>
      <c r="V566" s="1">
        <v>18270</v>
      </c>
      <c r="W566">
        <v>14</v>
      </c>
      <c r="X566" s="18">
        <f t="shared" si="62"/>
        <v>7.3631323631323628E-4</v>
      </c>
      <c r="Y566" s="19">
        <f t="shared" si="58"/>
        <v>2.2352941176470589</v>
      </c>
      <c r="Z566" s="18">
        <f t="shared" si="59"/>
        <v>0</v>
      </c>
      <c r="AA566" s="19">
        <f t="shared" si="56"/>
        <v>79.132016632016629</v>
      </c>
      <c r="AB566" s="19">
        <f t="shared" si="57"/>
        <v>100</v>
      </c>
      <c r="AC566" s="18">
        <f t="shared" si="60"/>
        <v>6.0637560637560636E-2</v>
      </c>
      <c r="AD566" s="43">
        <f t="shared" si="61"/>
        <v>1649.1428571428571</v>
      </c>
    </row>
    <row r="567" spans="1:30">
      <c r="A567">
        <v>2008</v>
      </c>
      <c r="B567">
        <v>81</v>
      </c>
      <c r="C567" s="26" t="s">
        <v>231</v>
      </c>
      <c r="D567" s="18">
        <v>1.3273999634155621E-4</v>
      </c>
      <c r="E567" s="19">
        <v>4.7804878048780486</v>
      </c>
      <c r="F567" s="18">
        <v>2.4390243902439025E-2</v>
      </c>
      <c r="G567" s="19">
        <v>78.86649755806971</v>
      </c>
      <c r="H567" s="19">
        <v>79.559513233872451</v>
      </c>
      <c r="I567" s="67">
        <v>0.65100000000000002</v>
      </c>
      <c r="J567" s="1">
        <v>617749</v>
      </c>
      <c r="K567" s="43">
        <v>2984.2946859903382</v>
      </c>
      <c r="L567" s="19">
        <v>1.72</v>
      </c>
      <c r="M567" s="19">
        <v>24070.880000000001</v>
      </c>
      <c r="O567" s="1">
        <v>82</v>
      </c>
      <c r="P567">
        <v>392</v>
      </c>
      <c r="Q567">
        <v>2</v>
      </c>
      <c r="R567" s="1">
        <v>617749</v>
      </c>
      <c r="S567" s="60">
        <v>1.4949478353733614E-2</v>
      </c>
      <c r="T567" s="1">
        <v>487197</v>
      </c>
      <c r="U567" s="1">
        <v>612368</v>
      </c>
      <c r="V567" s="1">
        <v>487197</v>
      </c>
      <c r="W567">
        <v>207</v>
      </c>
      <c r="X567" s="18">
        <f t="shared" si="62"/>
        <v>1.3273999634155621E-4</v>
      </c>
      <c r="Y567" s="19">
        <f t="shared" si="58"/>
        <v>4.7804878048780486</v>
      </c>
      <c r="Z567" s="18">
        <f t="shared" si="59"/>
        <v>2.4390243902439025E-2</v>
      </c>
      <c r="AA567" s="19">
        <f t="shared" si="56"/>
        <v>78.86649755806971</v>
      </c>
      <c r="AB567" s="19">
        <f t="shared" si="57"/>
        <v>79.559513233872451</v>
      </c>
      <c r="AC567" s="18">
        <f t="shared" si="60"/>
        <v>3.3508755174026995E-2</v>
      </c>
      <c r="AD567" s="43">
        <f t="shared" si="61"/>
        <v>2984.2946859903382</v>
      </c>
    </row>
    <row r="568" spans="1:30">
      <c r="A568">
        <v>2009</v>
      </c>
      <c r="B568">
        <v>81</v>
      </c>
      <c r="C568" t="s">
        <v>231</v>
      </c>
      <c r="D568" s="18">
        <v>1.8068638440148834E-4</v>
      </c>
      <c r="E568" s="19">
        <v>4.0442477876106198</v>
      </c>
      <c r="F568" s="18">
        <v>8.8495575221238937E-3</v>
      </c>
      <c r="G568" s="19">
        <v>89.383635569953611</v>
      </c>
      <c r="H568" s="19">
        <v>90.169127906507839</v>
      </c>
      <c r="I568" s="67">
        <v>0.65100000000000002</v>
      </c>
      <c r="J568" s="1">
        <v>625393</v>
      </c>
      <c r="K568" s="43">
        <v>2351.1015037593984</v>
      </c>
      <c r="L568" s="19">
        <v>1.84</v>
      </c>
      <c r="M568" s="19">
        <v>24641.23</v>
      </c>
      <c r="O568" s="1">
        <v>113</v>
      </c>
      <c r="P568">
        <v>457</v>
      </c>
      <c r="Q568">
        <v>1</v>
      </c>
      <c r="R568" s="1">
        <v>625393</v>
      </c>
      <c r="S568" s="60">
        <v>1.2373957707742189E-2</v>
      </c>
      <c r="T568" s="1">
        <v>558999</v>
      </c>
      <c r="U568" s="1">
        <v>619945</v>
      </c>
      <c r="V568" s="1">
        <v>558999</v>
      </c>
      <c r="W568">
        <v>266</v>
      </c>
      <c r="X568" s="18">
        <f t="shared" si="62"/>
        <v>1.8068638440148834E-4</v>
      </c>
      <c r="Y568" s="19">
        <f t="shared" si="58"/>
        <v>4.0442477876106198</v>
      </c>
      <c r="Z568" s="18">
        <f t="shared" si="59"/>
        <v>8.8495575221238937E-3</v>
      </c>
      <c r="AA568" s="19">
        <f t="shared" si="56"/>
        <v>89.383635569953611</v>
      </c>
      <c r="AB568" s="19">
        <f t="shared" si="57"/>
        <v>90.169127906507839</v>
      </c>
      <c r="AC568" s="18">
        <f t="shared" si="60"/>
        <v>4.253325508919991E-2</v>
      </c>
      <c r="AD568" s="43">
        <f t="shared" si="61"/>
        <v>2351.1015037593984</v>
      </c>
    </row>
    <row r="569" spans="1:30">
      <c r="A569">
        <v>2010</v>
      </c>
      <c r="B569">
        <v>81</v>
      </c>
      <c r="C569" t="s">
        <v>231</v>
      </c>
      <c r="D569" s="18">
        <v>2.2040229218383872E-4</v>
      </c>
      <c r="E569" s="19">
        <v>4.6541353383458643</v>
      </c>
      <c r="F569" s="18">
        <v>7.5187969924812026E-3</v>
      </c>
      <c r="G569" s="19">
        <v>95.418283778722724</v>
      </c>
      <c r="H569" s="19">
        <v>95.742268041237111</v>
      </c>
      <c r="I569" s="67">
        <v>0.75600000000000001</v>
      </c>
      <c r="J569" s="1">
        <v>603442</v>
      </c>
      <c r="K569" s="43">
        <v>2268.5789473684213</v>
      </c>
      <c r="L569" s="19">
        <v>1.82</v>
      </c>
      <c r="M569" s="19">
        <v>31743.14</v>
      </c>
      <c r="O569" s="1">
        <v>133</v>
      </c>
      <c r="P569">
        <v>619</v>
      </c>
      <c r="Q569">
        <v>1</v>
      </c>
      <c r="R569" s="1">
        <v>603442</v>
      </c>
      <c r="S569" s="60">
        <v>-3.509952941590333E-2</v>
      </c>
      <c r="T569" s="1">
        <v>575794</v>
      </c>
      <c r="U569" s="1">
        <v>601400</v>
      </c>
      <c r="V569" s="1">
        <v>575794</v>
      </c>
      <c r="W569">
        <v>266</v>
      </c>
      <c r="X569" s="18">
        <f t="shared" si="62"/>
        <v>2.2040229218383872E-4</v>
      </c>
      <c r="Y569" s="19">
        <f t="shared" si="58"/>
        <v>4.6541353383458643</v>
      </c>
      <c r="Z569" s="18">
        <f t="shared" si="59"/>
        <v>7.5187969924812026E-3</v>
      </c>
      <c r="AA569" s="19">
        <f t="shared" si="56"/>
        <v>95.418283778722724</v>
      </c>
      <c r="AB569" s="19">
        <f t="shared" si="57"/>
        <v>95.742268041237111</v>
      </c>
      <c r="AC569" s="18">
        <f t="shared" si="60"/>
        <v>4.4080458436767743E-2</v>
      </c>
      <c r="AD569" s="43">
        <f t="shared" si="61"/>
        <v>2268.5789473684213</v>
      </c>
    </row>
    <row r="570" spans="1:30">
      <c r="A570">
        <v>2011</v>
      </c>
      <c r="B570">
        <v>81</v>
      </c>
      <c r="C570" t="s">
        <v>231</v>
      </c>
      <c r="D570" s="18">
        <v>1.5606646788727074E-4</v>
      </c>
      <c r="E570" s="19">
        <v>4.757894736842105</v>
      </c>
      <c r="F570" s="18">
        <v>1.0526315789473684E-2</v>
      </c>
      <c r="G570" s="19">
        <v>97.493572525730428</v>
      </c>
      <c r="H570" s="19">
        <v>97.824628495602937</v>
      </c>
      <c r="I570" s="67">
        <v>0.75600000000000001</v>
      </c>
      <c r="J570" s="1">
        <v>608715</v>
      </c>
      <c r="K570" s="43">
        <v>2288.4022556390978</v>
      </c>
      <c r="L570" s="19">
        <v>1.97</v>
      </c>
      <c r="M570" s="19">
        <v>33219.019999999997</v>
      </c>
      <c r="O570" s="1">
        <v>95</v>
      </c>
      <c r="P570">
        <v>452</v>
      </c>
      <c r="Q570">
        <v>1</v>
      </c>
      <c r="R570" s="1">
        <v>608715</v>
      </c>
      <c r="S570" s="60">
        <v>8.7382051630480184E-3</v>
      </c>
      <c r="T570" s="1">
        <v>593458</v>
      </c>
      <c r="U570" s="1">
        <v>606655</v>
      </c>
      <c r="V570" s="1">
        <v>593458</v>
      </c>
      <c r="W570">
        <v>266</v>
      </c>
      <c r="X570" s="18">
        <f t="shared" si="62"/>
        <v>1.5606646788727074E-4</v>
      </c>
      <c r="Y570" s="19">
        <f t="shared" si="58"/>
        <v>4.757894736842105</v>
      </c>
      <c r="Z570" s="18">
        <f t="shared" si="59"/>
        <v>1.0526315789473684E-2</v>
      </c>
      <c r="AA570" s="19">
        <f t="shared" si="56"/>
        <v>97.493572525730428</v>
      </c>
      <c r="AB570" s="19">
        <f t="shared" si="57"/>
        <v>97.824628495602937</v>
      </c>
      <c r="AC570" s="18">
        <f t="shared" si="60"/>
        <v>4.3698611008435799E-2</v>
      </c>
      <c r="AD570" s="43">
        <f t="shared" si="61"/>
        <v>2288.4022556390978</v>
      </c>
    </row>
    <row r="571" spans="1:30">
      <c r="A571">
        <v>2012</v>
      </c>
      <c r="B571">
        <v>81</v>
      </c>
      <c r="C571" t="s">
        <v>231</v>
      </c>
      <c r="D571" s="18">
        <v>1.6128638107573129E-4</v>
      </c>
      <c r="E571" s="19">
        <v>3.3030303030303032</v>
      </c>
      <c r="F571" s="18">
        <v>2.0202020202020204E-2</v>
      </c>
      <c r="G571" s="19">
        <v>98.259084577600746</v>
      </c>
      <c r="H571" s="19">
        <v>98.592698181247528</v>
      </c>
      <c r="I571" s="67">
        <v>0.75600000000000001</v>
      </c>
      <c r="J571" s="1">
        <v>613815</v>
      </c>
      <c r="K571" s="43">
        <v>2307.5751879699246</v>
      </c>
      <c r="L571" s="68">
        <v>2.0049999999999999</v>
      </c>
      <c r="M571" s="19">
        <v>36780.629999999997</v>
      </c>
      <c r="O571" s="1">
        <v>99</v>
      </c>
      <c r="P571">
        <v>327</v>
      </c>
      <c r="Q571">
        <v>2</v>
      </c>
      <c r="R571" s="1">
        <v>613815</v>
      </c>
      <c r="S571" s="60">
        <v>8.3783051181587354E-3</v>
      </c>
      <c r="T571" s="1">
        <v>603129</v>
      </c>
      <c r="U571" s="1">
        <v>611738</v>
      </c>
      <c r="V571" s="1">
        <v>603129</v>
      </c>
      <c r="W571">
        <v>266</v>
      </c>
      <c r="X571" s="18">
        <f t="shared" si="62"/>
        <v>1.6128638107573129E-4</v>
      </c>
      <c r="Y571" s="19">
        <f t="shared" si="58"/>
        <v>3.3030303030303032</v>
      </c>
      <c r="Z571" s="18">
        <f t="shared" si="59"/>
        <v>2.0202020202020204E-2</v>
      </c>
      <c r="AA571" s="19">
        <f t="shared" si="56"/>
        <v>98.259084577600746</v>
      </c>
      <c r="AB571" s="19">
        <f t="shared" si="57"/>
        <v>98.592698181247528</v>
      </c>
      <c r="AC571" s="18">
        <f t="shared" si="60"/>
        <v>4.3335532693075281E-2</v>
      </c>
      <c r="AD571" s="43">
        <f t="shared" si="61"/>
        <v>2307.5751879699246</v>
      </c>
    </row>
    <row r="572" spans="1:30">
      <c r="A572">
        <v>2013</v>
      </c>
      <c r="B572">
        <v>81</v>
      </c>
      <c r="C572" t="s">
        <v>231</v>
      </c>
      <c r="D572" s="18">
        <v>1.0188710595161773E-4</v>
      </c>
      <c r="E572" s="19">
        <v>5.3538461538461535</v>
      </c>
      <c r="F572" s="18">
        <v>0</v>
      </c>
      <c r="G572" s="19">
        <v>98.641139505392957</v>
      </c>
      <c r="H572" s="19">
        <v>98.976096331876903</v>
      </c>
      <c r="I572" s="67">
        <v>0.75600000000000001</v>
      </c>
      <c r="J572" s="1">
        <v>637961</v>
      </c>
      <c r="K572" s="43">
        <v>2398.3496240601503</v>
      </c>
      <c r="L572" s="19">
        <v>2.04</v>
      </c>
      <c r="M572" s="19">
        <v>38181.58</v>
      </c>
      <c r="O572" s="1">
        <v>65</v>
      </c>
      <c r="P572">
        <v>348</v>
      </c>
      <c r="Q572">
        <v>0</v>
      </c>
      <c r="R572" s="1">
        <v>637961</v>
      </c>
      <c r="S572" s="60">
        <v>3.9337585428834476E-2</v>
      </c>
      <c r="T572" s="1">
        <v>629292</v>
      </c>
      <c r="U572" s="1">
        <v>635802</v>
      </c>
      <c r="V572" s="1">
        <v>629292</v>
      </c>
      <c r="W572">
        <v>266</v>
      </c>
      <c r="X572" s="18">
        <f t="shared" si="62"/>
        <v>1.0188710595161773E-4</v>
      </c>
      <c r="Y572" s="19">
        <f t="shared" si="58"/>
        <v>5.3538461538461535</v>
      </c>
      <c r="Z572" s="18">
        <f t="shared" si="59"/>
        <v>0</v>
      </c>
      <c r="AA572" s="19">
        <f t="shared" si="56"/>
        <v>98.641139505392957</v>
      </c>
      <c r="AB572" s="19">
        <f t="shared" si="57"/>
        <v>98.976096331876903</v>
      </c>
      <c r="AC572" s="18">
        <f t="shared" si="60"/>
        <v>4.169533874327741E-2</v>
      </c>
      <c r="AD572" s="43">
        <f t="shared" si="61"/>
        <v>2398.3496240601503</v>
      </c>
    </row>
    <row r="573" spans="1:30">
      <c r="A573">
        <v>2014</v>
      </c>
      <c r="B573">
        <v>81</v>
      </c>
      <c r="C573" t="s">
        <v>231</v>
      </c>
      <c r="D573" s="18">
        <v>1.5696001094057897E-4</v>
      </c>
      <c r="E573" s="19">
        <v>4.2475247524752477</v>
      </c>
      <c r="F573" s="18">
        <v>0</v>
      </c>
      <c r="G573" s="19">
        <v>99.661681243744908</v>
      </c>
      <c r="H573" s="19">
        <v>100</v>
      </c>
      <c r="I573" s="67">
        <v>0.75600000000000001</v>
      </c>
      <c r="J573" s="1">
        <v>643476</v>
      </c>
      <c r="K573" s="43">
        <v>2419.0827067669175</v>
      </c>
      <c r="L573" s="68">
        <v>2.0950000000000002</v>
      </c>
      <c r="M573" s="19">
        <v>40833.120000000003</v>
      </c>
      <c r="O573" s="1">
        <v>101</v>
      </c>
      <c r="P573">
        <v>429</v>
      </c>
      <c r="Q573">
        <v>0</v>
      </c>
      <c r="R573" s="1">
        <v>643476</v>
      </c>
      <c r="S573" s="60">
        <v>8.6447290665103704E-3</v>
      </c>
      <c r="T573" s="1">
        <v>641299</v>
      </c>
      <c r="U573" s="1">
        <v>641299</v>
      </c>
      <c r="V573" s="1">
        <v>641299</v>
      </c>
      <c r="W573">
        <v>266</v>
      </c>
      <c r="X573" s="18">
        <f t="shared" si="62"/>
        <v>1.5696001094057897E-4</v>
      </c>
      <c r="Y573" s="19">
        <f t="shared" si="58"/>
        <v>4.2475247524752477</v>
      </c>
      <c r="Z573" s="18">
        <f t="shared" si="59"/>
        <v>0</v>
      </c>
      <c r="AA573" s="19">
        <f t="shared" si="56"/>
        <v>99.661681243744908</v>
      </c>
      <c r="AB573" s="19">
        <f t="shared" si="57"/>
        <v>100</v>
      </c>
      <c r="AC573" s="18">
        <f t="shared" si="60"/>
        <v>4.1337983079400009E-2</v>
      </c>
      <c r="AD573" s="43">
        <f t="shared" si="61"/>
        <v>2419.0827067669175</v>
      </c>
    </row>
    <row r="574" spans="1:30">
      <c r="A574">
        <v>2008</v>
      </c>
      <c r="B574">
        <v>82</v>
      </c>
      <c r="C574" s="26" t="s">
        <v>233</v>
      </c>
      <c r="D574" s="18">
        <v>3.3329630041106545E-3</v>
      </c>
      <c r="E574" s="19">
        <v>6.1222222222222218</v>
      </c>
      <c r="F574" s="18">
        <v>2.2222222222222223E-2</v>
      </c>
      <c r="G574" s="19">
        <v>12.728215383475911</v>
      </c>
      <c r="H574" s="19">
        <v>23.382543030138105</v>
      </c>
      <c r="I574" s="67">
        <v>0.51700000000000002</v>
      </c>
      <c r="J574" s="1">
        <v>27003</v>
      </c>
      <c r="K574" s="43">
        <v>1800.2</v>
      </c>
      <c r="L574" s="19">
        <v>1.72</v>
      </c>
      <c r="M574" s="19">
        <v>4369.6000000000004</v>
      </c>
      <c r="O574" s="1">
        <v>90</v>
      </c>
      <c r="P574">
        <v>551</v>
      </c>
      <c r="Q574">
        <v>2</v>
      </c>
      <c r="R574" s="1">
        <v>27003</v>
      </c>
      <c r="S574" s="60">
        <v>3.3370326432206943E-2</v>
      </c>
      <c r="T574" s="1">
        <v>3437</v>
      </c>
      <c r="U574" s="1">
        <v>14699</v>
      </c>
      <c r="V574" s="1">
        <v>3437</v>
      </c>
      <c r="W574">
        <v>15</v>
      </c>
      <c r="X574" s="18">
        <f t="shared" si="62"/>
        <v>3.3329630041106545E-3</v>
      </c>
      <c r="Y574" s="19">
        <f t="shared" si="58"/>
        <v>6.1222222222222218</v>
      </c>
      <c r="Z574" s="18">
        <f t="shared" si="59"/>
        <v>2.2222222222222223E-2</v>
      </c>
      <c r="AA574" s="19">
        <f t="shared" si="56"/>
        <v>12.728215383475911</v>
      </c>
      <c r="AB574" s="19">
        <f t="shared" si="57"/>
        <v>23.382543030138105</v>
      </c>
      <c r="AC574" s="18">
        <f t="shared" si="60"/>
        <v>5.5549383401844239E-2</v>
      </c>
      <c r="AD574" s="43">
        <f t="shared" si="61"/>
        <v>1800.2</v>
      </c>
    </row>
    <row r="575" spans="1:30">
      <c r="A575">
        <v>2009</v>
      </c>
      <c r="B575">
        <v>82</v>
      </c>
      <c r="C575" t="s">
        <v>233</v>
      </c>
      <c r="D575" s="18">
        <v>1.7336776097381041E-3</v>
      </c>
      <c r="E575" s="19">
        <v>4.9148936170212769</v>
      </c>
      <c r="F575" s="18">
        <v>0</v>
      </c>
      <c r="G575" s="19">
        <v>18.731095536702323</v>
      </c>
      <c r="H575" s="19">
        <v>34.410788100562442</v>
      </c>
      <c r="I575" s="67">
        <v>0.51700000000000002</v>
      </c>
      <c r="J575" s="1">
        <v>27110</v>
      </c>
      <c r="K575" s="43">
        <v>1694.375</v>
      </c>
      <c r="L575" s="19">
        <v>1.84</v>
      </c>
      <c r="M575" s="19">
        <v>5089.3900000000003</v>
      </c>
      <c r="O575" s="1">
        <v>47</v>
      </c>
      <c r="P575">
        <v>231</v>
      </c>
      <c r="Q575">
        <v>0</v>
      </c>
      <c r="R575" s="1">
        <v>27110</v>
      </c>
      <c r="S575" s="60">
        <v>3.9625226826649484E-3</v>
      </c>
      <c r="T575" s="1">
        <v>5078</v>
      </c>
      <c r="U575" s="1">
        <v>14757</v>
      </c>
      <c r="V575" s="1">
        <v>5078</v>
      </c>
      <c r="W575">
        <v>16</v>
      </c>
      <c r="X575" s="18">
        <f t="shared" si="62"/>
        <v>1.7336776097381041E-3</v>
      </c>
      <c r="Y575" s="19">
        <f t="shared" si="58"/>
        <v>4.9148936170212769</v>
      </c>
      <c r="Z575" s="18">
        <f t="shared" si="59"/>
        <v>0</v>
      </c>
      <c r="AA575" s="19">
        <f t="shared" si="56"/>
        <v>18.731095536702323</v>
      </c>
      <c r="AB575" s="19">
        <f t="shared" si="57"/>
        <v>34.410788100562442</v>
      </c>
      <c r="AC575" s="18">
        <f t="shared" si="60"/>
        <v>5.901881224640354E-2</v>
      </c>
      <c r="AD575" s="43">
        <f t="shared" si="61"/>
        <v>1694.375</v>
      </c>
    </row>
    <row r="576" spans="1:30">
      <c r="A576">
        <v>2010</v>
      </c>
      <c r="B576">
        <v>82</v>
      </c>
      <c r="C576" t="s">
        <v>233</v>
      </c>
      <c r="D576" s="18">
        <v>1.690162486075366E-3</v>
      </c>
      <c r="E576" s="19">
        <v>4.5</v>
      </c>
      <c r="F576" s="18">
        <v>2.2727272727272728E-2</v>
      </c>
      <c r="G576" s="19">
        <v>30.250067222371609</v>
      </c>
      <c r="H576" s="19">
        <v>53.331978870377895</v>
      </c>
      <c r="I576" s="67">
        <v>0.64200000000000002</v>
      </c>
      <c r="J576" s="1">
        <v>26033</v>
      </c>
      <c r="K576" s="43">
        <v>1627.0625</v>
      </c>
      <c r="L576" s="19">
        <v>1.82</v>
      </c>
      <c r="M576" s="19">
        <v>4936.38</v>
      </c>
      <c r="O576" s="1">
        <v>44</v>
      </c>
      <c r="P576">
        <v>198</v>
      </c>
      <c r="Q576">
        <v>1</v>
      </c>
      <c r="R576" s="1">
        <v>26033</v>
      </c>
      <c r="S576" s="60">
        <v>-3.9727037993360415E-2</v>
      </c>
      <c r="T576" s="1">
        <v>7875</v>
      </c>
      <c r="U576" s="1">
        <v>14766</v>
      </c>
      <c r="V576" s="1">
        <v>7875</v>
      </c>
      <c r="W576">
        <v>16</v>
      </c>
      <c r="X576" s="18">
        <f t="shared" si="62"/>
        <v>1.690162486075366E-3</v>
      </c>
      <c r="Y576" s="19">
        <f t="shared" si="58"/>
        <v>4.5</v>
      </c>
      <c r="Z576" s="18">
        <f t="shared" si="59"/>
        <v>2.2727272727272728E-2</v>
      </c>
      <c r="AA576" s="19">
        <f t="shared" si="56"/>
        <v>30.250067222371609</v>
      </c>
      <c r="AB576" s="19">
        <f t="shared" si="57"/>
        <v>53.331978870377895</v>
      </c>
      <c r="AC576" s="18">
        <f t="shared" si="60"/>
        <v>6.1460454039104218E-2</v>
      </c>
      <c r="AD576" s="43">
        <f t="shared" si="61"/>
        <v>1627.0625</v>
      </c>
    </row>
    <row r="577" spans="1:30">
      <c r="A577">
        <v>2011</v>
      </c>
      <c r="B577">
        <v>82</v>
      </c>
      <c r="C577" t="s">
        <v>233</v>
      </c>
      <c r="D577" s="18">
        <v>1.3048317150861572E-3</v>
      </c>
      <c r="E577" s="19">
        <v>5.4411764705882355</v>
      </c>
      <c r="F577" s="18">
        <v>5.8823529411764705E-2</v>
      </c>
      <c r="G577" s="19">
        <v>31.749625820316997</v>
      </c>
      <c r="H577" s="19">
        <v>55.974289580514217</v>
      </c>
      <c r="I577" s="67">
        <v>0.64200000000000002</v>
      </c>
      <c r="J577" s="1">
        <v>26057</v>
      </c>
      <c r="K577" s="43">
        <v>1628.5625</v>
      </c>
      <c r="L577" s="19">
        <v>1.97</v>
      </c>
      <c r="M577" s="19">
        <v>5636.4</v>
      </c>
      <c r="O577" s="1">
        <v>34</v>
      </c>
      <c r="P577">
        <v>185</v>
      </c>
      <c r="Q577">
        <v>2</v>
      </c>
      <c r="R577" s="1">
        <v>26057</v>
      </c>
      <c r="S577" s="60">
        <v>9.219068105865702E-4</v>
      </c>
      <c r="T577" s="1">
        <v>8273</v>
      </c>
      <c r="U577" s="1">
        <v>14780</v>
      </c>
      <c r="V577" s="1">
        <v>8273</v>
      </c>
      <c r="W577">
        <v>16</v>
      </c>
      <c r="X577" s="18">
        <f t="shared" si="62"/>
        <v>1.3048317150861572E-3</v>
      </c>
      <c r="Y577" s="19">
        <f t="shared" si="58"/>
        <v>5.4411764705882355</v>
      </c>
      <c r="Z577" s="18">
        <f t="shared" si="59"/>
        <v>5.8823529411764705E-2</v>
      </c>
      <c r="AA577" s="19">
        <f t="shared" si="56"/>
        <v>31.749625820316997</v>
      </c>
      <c r="AB577" s="19">
        <f t="shared" si="57"/>
        <v>55.974289580514217</v>
      </c>
      <c r="AC577" s="18">
        <f t="shared" si="60"/>
        <v>6.1403845415819162E-2</v>
      </c>
      <c r="AD577" s="43">
        <f t="shared" si="61"/>
        <v>1628.5625</v>
      </c>
    </row>
    <row r="578" spans="1:30">
      <c r="A578">
        <v>2012</v>
      </c>
      <c r="B578">
        <v>82</v>
      </c>
      <c r="C578" t="s">
        <v>233</v>
      </c>
      <c r="D578" s="18">
        <v>6.1352045707274054E-4</v>
      </c>
      <c r="E578" s="19">
        <v>3.9375</v>
      </c>
      <c r="F578" s="18">
        <v>6.25E-2</v>
      </c>
      <c r="G578" s="19">
        <v>21.983204877487633</v>
      </c>
      <c r="H578" s="19">
        <v>38.75743645213629</v>
      </c>
      <c r="I578" s="67">
        <v>0.64200000000000002</v>
      </c>
      <c r="J578" s="1">
        <v>26079</v>
      </c>
      <c r="K578" s="43">
        <v>1629.9375</v>
      </c>
      <c r="L578" s="68">
        <v>2.0049999999999999</v>
      </c>
      <c r="M578" s="19">
        <v>11695.4</v>
      </c>
      <c r="O578" s="1">
        <v>16</v>
      </c>
      <c r="P578">
        <v>63</v>
      </c>
      <c r="Q578">
        <v>1</v>
      </c>
      <c r="R578" s="1">
        <v>26079</v>
      </c>
      <c r="S578" s="60">
        <v>8.4430287446757291E-4</v>
      </c>
      <c r="T578" s="1">
        <v>5733</v>
      </c>
      <c r="U578" s="1">
        <v>14792</v>
      </c>
      <c r="V578" s="1">
        <v>5733</v>
      </c>
      <c r="W578">
        <v>16</v>
      </c>
      <c r="X578" s="18">
        <f t="shared" si="62"/>
        <v>6.1352045707274054E-4</v>
      </c>
      <c r="Y578" s="19">
        <f t="shared" si="58"/>
        <v>3.9375</v>
      </c>
      <c r="Z578" s="18">
        <f t="shared" si="59"/>
        <v>6.25E-2</v>
      </c>
      <c r="AA578" s="19">
        <f t="shared" si="56"/>
        <v>21.983204877487633</v>
      </c>
      <c r="AB578" s="19">
        <f t="shared" si="57"/>
        <v>38.75743645213629</v>
      </c>
      <c r="AC578" s="18">
        <f t="shared" si="60"/>
        <v>6.1352045707274053E-2</v>
      </c>
      <c r="AD578" s="43">
        <f t="shared" si="61"/>
        <v>1629.9375</v>
      </c>
    </row>
    <row r="579" spans="1:30">
      <c r="A579">
        <v>2013</v>
      </c>
      <c r="B579">
        <v>82</v>
      </c>
      <c r="C579" t="s">
        <v>233</v>
      </c>
      <c r="D579" s="18">
        <v>2.2313957380341404E-4</v>
      </c>
      <c r="E579" s="19">
        <v>5.166666666666667</v>
      </c>
      <c r="F579" s="18">
        <v>0</v>
      </c>
      <c r="G579" s="19">
        <v>24.017256127040799</v>
      </c>
      <c r="H579" s="19">
        <v>42.341987936008394</v>
      </c>
      <c r="I579" s="67">
        <v>0.64200000000000002</v>
      </c>
      <c r="J579" s="1">
        <v>26889</v>
      </c>
      <c r="K579" s="43">
        <v>1680.5625</v>
      </c>
      <c r="L579" s="19">
        <v>2.04</v>
      </c>
      <c r="M579" s="19">
        <v>7132.94</v>
      </c>
      <c r="O579" s="1">
        <v>6</v>
      </c>
      <c r="P579">
        <v>31</v>
      </c>
      <c r="Q579">
        <v>0</v>
      </c>
      <c r="R579" s="1">
        <v>26889</v>
      </c>
      <c r="S579" s="60">
        <v>3.1059473139307459E-2</v>
      </c>
      <c r="T579" s="1">
        <v>6458</v>
      </c>
      <c r="U579" s="1">
        <v>15252</v>
      </c>
      <c r="V579" s="1">
        <v>6458</v>
      </c>
      <c r="W579">
        <v>16</v>
      </c>
      <c r="X579" s="18">
        <f t="shared" si="62"/>
        <v>2.2313957380341404E-4</v>
      </c>
      <c r="Y579" s="19">
        <f t="shared" si="58"/>
        <v>5.166666666666667</v>
      </c>
      <c r="Z579" s="18">
        <f t="shared" si="59"/>
        <v>0</v>
      </c>
      <c r="AA579" s="19">
        <f t="shared" si="56"/>
        <v>24.017256127040799</v>
      </c>
      <c r="AB579" s="19">
        <f t="shared" si="57"/>
        <v>42.341987936008394</v>
      </c>
      <c r="AC579" s="18">
        <f t="shared" si="60"/>
        <v>5.9503886347577077E-2</v>
      </c>
      <c r="AD579" s="43">
        <f t="shared" si="61"/>
        <v>1680.5625</v>
      </c>
    </row>
    <row r="580" spans="1:30">
      <c r="A580">
        <v>2014</v>
      </c>
      <c r="B580">
        <v>82</v>
      </c>
      <c r="C580" t="s">
        <v>233</v>
      </c>
      <c r="D580" s="18">
        <v>1.4851668956298965E-4</v>
      </c>
      <c r="E580" s="19">
        <v>2.25</v>
      </c>
      <c r="F580" s="18">
        <v>0</v>
      </c>
      <c r="G580" s="19">
        <v>25.8270523150039</v>
      </c>
      <c r="H580" s="19">
        <v>45.535480492275468</v>
      </c>
      <c r="I580" s="67">
        <v>0.64200000000000002</v>
      </c>
      <c r="J580" s="1">
        <v>26933</v>
      </c>
      <c r="K580" s="43">
        <v>1683.3125</v>
      </c>
      <c r="L580" s="68">
        <v>2.0950000000000002</v>
      </c>
      <c r="M580" s="19">
        <v>6555.58</v>
      </c>
      <c r="O580" s="1">
        <v>4</v>
      </c>
      <c r="P580">
        <v>9</v>
      </c>
      <c r="Q580">
        <v>0</v>
      </c>
      <c r="R580" s="1">
        <v>26933</v>
      </c>
      <c r="S580" s="60">
        <v>1.6363568745583201E-3</v>
      </c>
      <c r="T580" s="1">
        <v>6956</v>
      </c>
      <c r="U580" s="1">
        <v>15276</v>
      </c>
      <c r="V580" s="1">
        <v>6956</v>
      </c>
      <c r="W580">
        <v>16</v>
      </c>
      <c r="X580" s="18">
        <f t="shared" si="62"/>
        <v>1.4851668956298965E-4</v>
      </c>
      <c r="Y580" s="19">
        <f t="shared" si="58"/>
        <v>2.25</v>
      </c>
      <c r="Z580" s="18">
        <f t="shared" si="59"/>
        <v>0</v>
      </c>
      <c r="AA580" s="19">
        <f t="shared" si="56"/>
        <v>25.8270523150039</v>
      </c>
      <c r="AB580" s="19">
        <f t="shared" si="57"/>
        <v>45.535480492275468</v>
      </c>
      <c r="AC580" s="18">
        <f t="shared" si="60"/>
        <v>5.9406675825195862E-2</v>
      </c>
      <c r="AD580" s="43">
        <f t="shared" si="61"/>
        <v>1683.3125</v>
      </c>
    </row>
    <row r="581" spans="1:30">
      <c r="A581">
        <v>2008</v>
      </c>
      <c r="B581">
        <v>83</v>
      </c>
      <c r="C581" s="26" t="s">
        <v>239</v>
      </c>
      <c r="D581" s="18">
        <v>1.5898098932145765E-3</v>
      </c>
      <c r="E581" s="19">
        <v>3.3614457831325302</v>
      </c>
      <c r="F581" s="18">
        <v>6.024096385542169E-3</v>
      </c>
      <c r="G581" s="19">
        <v>93.820811186132261</v>
      </c>
      <c r="H581" s="19">
        <v>95.122638028469879</v>
      </c>
      <c r="I581" s="67">
        <v>0.64800000000000002</v>
      </c>
      <c r="J581" s="1">
        <v>104415</v>
      </c>
      <c r="K581" s="43">
        <v>2130.9183673469388</v>
      </c>
      <c r="L581" s="19">
        <v>1.72</v>
      </c>
      <c r="M581" s="19">
        <v>6339.61</v>
      </c>
      <c r="O581" s="1">
        <v>166</v>
      </c>
      <c r="P581">
        <v>558</v>
      </c>
      <c r="Q581">
        <v>1</v>
      </c>
      <c r="R581" s="1">
        <v>104415</v>
      </c>
      <c r="S581" s="60">
        <v>3.5811715688705892E-2</v>
      </c>
      <c r="T581" s="1">
        <v>97963</v>
      </c>
      <c r="U581" s="1">
        <v>102986</v>
      </c>
      <c r="V581" s="1">
        <v>97963</v>
      </c>
      <c r="W581">
        <v>49</v>
      </c>
      <c r="X581" s="18">
        <f t="shared" si="62"/>
        <v>1.5898098932145765E-3</v>
      </c>
      <c r="Y581" s="19">
        <f t="shared" si="58"/>
        <v>3.3614457831325302</v>
      </c>
      <c r="Z581" s="18">
        <f t="shared" si="59"/>
        <v>6.024096385542169E-3</v>
      </c>
      <c r="AA581" s="19">
        <f t="shared" si="56"/>
        <v>93.820811186132261</v>
      </c>
      <c r="AB581" s="19">
        <f t="shared" si="57"/>
        <v>95.122638028469879</v>
      </c>
      <c r="AC581" s="18">
        <f t="shared" si="60"/>
        <v>4.6928123353924246E-2</v>
      </c>
      <c r="AD581" s="43">
        <f t="shared" si="61"/>
        <v>2130.9183673469388</v>
      </c>
    </row>
    <row r="582" spans="1:30">
      <c r="A582">
        <v>2009</v>
      </c>
      <c r="B582">
        <v>83</v>
      </c>
      <c r="C582" t="s">
        <v>239</v>
      </c>
      <c r="D582" s="18">
        <v>1.2757409293867876E-3</v>
      </c>
      <c r="E582" s="19">
        <v>3.5149253731343282</v>
      </c>
      <c r="F582" s="18">
        <v>7.462686567164179E-3</v>
      </c>
      <c r="G582" s="19">
        <v>95.989032436189149</v>
      </c>
      <c r="H582" s="19">
        <v>97.321402716242432</v>
      </c>
      <c r="I582" s="67">
        <v>0.64800000000000002</v>
      </c>
      <c r="J582" s="1">
        <v>105037</v>
      </c>
      <c r="K582" s="43">
        <v>1346.6282051282051</v>
      </c>
      <c r="L582" s="19">
        <v>1.84</v>
      </c>
      <c r="M582" s="19">
        <v>6893.8</v>
      </c>
      <c r="O582" s="1">
        <v>134</v>
      </c>
      <c r="P582">
        <v>471</v>
      </c>
      <c r="Q582">
        <v>1</v>
      </c>
      <c r="R582" s="1">
        <v>105037</v>
      </c>
      <c r="S582" s="60">
        <v>5.9569985155389915E-3</v>
      </c>
      <c r="T582" s="1">
        <v>100824</v>
      </c>
      <c r="U582" s="1">
        <v>103599</v>
      </c>
      <c r="V582" s="1">
        <v>100824</v>
      </c>
      <c r="W582">
        <v>78</v>
      </c>
      <c r="X582" s="18">
        <f t="shared" si="62"/>
        <v>1.2757409293867876E-3</v>
      </c>
      <c r="Y582" s="19">
        <f t="shared" si="58"/>
        <v>3.5149253731343282</v>
      </c>
      <c r="Z582" s="18">
        <f t="shared" si="59"/>
        <v>7.462686567164179E-3</v>
      </c>
      <c r="AA582" s="19">
        <f t="shared" si="56"/>
        <v>95.989032436189149</v>
      </c>
      <c r="AB582" s="19">
        <f t="shared" si="57"/>
        <v>97.321402716242432</v>
      </c>
      <c r="AC582" s="18">
        <f t="shared" si="60"/>
        <v>7.4259546635947332E-2</v>
      </c>
      <c r="AD582" s="43">
        <f t="shared" si="61"/>
        <v>1346.6282051282051</v>
      </c>
    </row>
    <row r="583" spans="1:30">
      <c r="A583">
        <v>2010</v>
      </c>
      <c r="B583">
        <v>83</v>
      </c>
      <c r="C583" t="s">
        <v>239</v>
      </c>
      <c r="D583" s="18">
        <v>9.8366347136767803E-4</v>
      </c>
      <c r="E583" s="19">
        <v>3.4411764705882355</v>
      </c>
      <c r="F583" s="18">
        <v>9.8039215686274508E-3</v>
      </c>
      <c r="G583" s="19">
        <v>98.747275637934692</v>
      </c>
      <c r="H583" s="19">
        <v>100</v>
      </c>
      <c r="I583" s="67">
        <v>0.755</v>
      </c>
      <c r="J583" s="1">
        <v>103694</v>
      </c>
      <c r="K583" s="43">
        <v>1329.4102564102564</v>
      </c>
      <c r="L583" s="19">
        <v>1.82</v>
      </c>
      <c r="M583" s="19">
        <v>8863.84</v>
      </c>
      <c r="O583" s="1">
        <v>102</v>
      </c>
      <c r="P583">
        <v>351</v>
      </c>
      <c r="Q583">
        <v>1</v>
      </c>
      <c r="R583" s="1">
        <v>103694</v>
      </c>
      <c r="S583" s="60">
        <v>-1.2785970657958612E-2</v>
      </c>
      <c r="T583" s="1">
        <v>102395</v>
      </c>
      <c r="U583" s="1">
        <v>102395</v>
      </c>
      <c r="V583" s="1">
        <v>102395</v>
      </c>
      <c r="W583">
        <v>78</v>
      </c>
      <c r="X583" s="18">
        <f t="shared" si="62"/>
        <v>9.8366347136767803E-4</v>
      </c>
      <c r="Y583" s="19">
        <f t="shared" si="58"/>
        <v>3.4411764705882355</v>
      </c>
      <c r="Z583" s="18">
        <f t="shared" si="59"/>
        <v>9.8039215686274508E-3</v>
      </c>
      <c r="AA583" s="19">
        <f t="shared" ref="AA583:AA646" si="63">(T583/R583)*100</f>
        <v>98.747275637934692</v>
      </c>
      <c r="AB583" s="19">
        <f t="shared" ref="AB583:AB646" si="64">(IF(V583=0,0,V583/U583))*100</f>
        <v>100</v>
      </c>
      <c r="AC583" s="18">
        <f t="shared" si="60"/>
        <v>7.5221324281057725E-2</v>
      </c>
      <c r="AD583" s="43">
        <f t="shared" si="61"/>
        <v>1329.4102564102564</v>
      </c>
    </row>
    <row r="584" spans="1:30">
      <c r="A584">
        <v>2011</v>
      </c>
      <c r="B584">
        <v>83</v>
      </c>
      <c r="C584" t="s">
        <v>239</v>
      </c>
      <c r="D584" s="18">
        <v>2.5918175360454626E-4</v>
      </c>
      <c r="E584" s="19">
        <v>2.9629629629629628</v>
      </c>
      <c r="F584" s="18">
        <v>0</v>
      </c>
      <c r="G584" s="19">
        <v>98.747288190911362</v>
      </c>
      <c r="H584" s="19">
        <v>100</v>
      </c>
      <c r="I584" s="67">
        <v>0.755</v>
      </c>
      <c r="J584" s="1">
        <v>104174</v>
      </c>
      <c r="K584" s="43">
        <v>1335.5641025641025</v>
      </c>
      <c r="L584" s="19">
        <v>1.97</v>
      </c>
      <c r="M584" s="19">
        <v>10283.959999999999</v>
      </c>
      <c r="O584" s="1">
        <v>27</v>
      </c>
      <c r="P584">
        <v>80</v>
      </c>
      <c r="Q584">
        <v>0</v>
      </c>
      <c r="R584" s="1">
        <v>104174</v>
      </c>
      <c r="S584" s="60">
        <v>4.6290045711419037E-3</v>
      </c>
      <c r="T584" s="1">
        <v>102869</v>
      </c>
      <c r="U584" s="1">
        <v>102869</v>
      </c>
      <c r="V584" s="1">
        <v>102869</v>
      </c>
      <c r="W584">
        <v>78</v>
      </c>
      <c r="X584" s="18">
        <f t="shared" si="62"/>
        <v>2.5918175360454626E-4</v>
      </c>
      <c r="Y584" s="19">
        <f t="shared" ref="Y584:Y647" si="65">IF(O584=0,0,P584/O584)</f>
        <v>2.9629629629629628</v>
      </c>
      <c r="Z584" s="18">
        <f t="shared" ref="Z584:Z647" si="66">IF(O584=0,0,Q584/O584)</f>
        <v>0</v>
      </c>
      <c r="AA584" s="19">
        <f t="shared" si="63"/>
        <v>98.747288190911362</v>
      </c>
      <c r="AB584" s="19">
        <f t="shared" si="64"/>
        <v>100</v>
      </c>
      <c r="AC584" s="18">
        <f t="shared" ref="AC584:AC647" si="67">W584/R584*100</f>
        <v>7.487472881909113E-2</v>
      </c>
      <c r="AD584" s="43">
        <f t="shared" ref="AD584:AD647" si="68">R584/W584</f>
        <v>1335.5641025641025</v>
      </c>
    </row>
    <row r="585" spans="1:30">
      <c r="A585">
        <v>2012</v>
      </c>
      <c r="B585">
        <v>83</v>
      </c>
      <c r="C585" t="s">
        <v>239</v>
      </c>
      <c r="D585" s="18">
        <v>8.6011640241979415E-5</v>
      </c>
      <c r="E585" s="19">
        <v>3.3333333333333335</v>
      </c>
      <c r="F585" s="18">
        <v>0</v>
      </c>
      <c r="G585" s="19">
        <v>98.74709710714184</v>
      </c>
      <c r="H585" s="19">
        <v>100</v>
      </c>
      <c r="I585" s="67">
        <v>0.755</v>
      </c>
      <c r="J585" s="1">
        <v>104637</v>
      </c>
      <c r="K585" s="43">
        <v>1341.5</v>
      </c>
      <c r="L585" s="68">
        <v>2.0049999999999999</v>
      </c>
      <c r="M585" s="19">
        <v>11483.22</v>
      </c>
      <c r="O585" s="1">
        <v>9</v>
      </c>
      <c r="P585">
        <v>30</v>
      </c>
      <c r="Q585">
        <v>0</v>
      </c>
      <c r="R585" s="1">
        <v>104637</v>
      </c>
      <c r="S585" s="60">
        <v>4.4444871081075199E-3</v>
      </c>
      <c r="T585" s="1">
        <v>103326</v>
      </c>
      <c r="U585" s="1">
        <v>103326</v>
      </c>
      <c r="V585" s="1">
        <v>103326</v>
      </c>
      <c r="W585">
        <v>78</v>
      </c>
      <c r="X585" s="18">
        <f t="shared" ref="X585:X648" si="69">IF(R585=0,0,O585/R585)</f>
        <v>8.6011640241979415E-5</v>
      </c>
      <c r="Y585" s="19">
        <f t="shared" si="65"/>
        <v>3.3333333333333335</v>
      </c>
      <c r="Z585" s="18">
        <f t="shared" si="66"/>
        <v>0</v>
      </c>
      <c r="AA585" s="19">
        <f t="shared" si="63"/>
        <v>98.74709710714184</v>
      </c>
      <c r="AB585" s="19">
        <f t="shared" si="64"/>
        <v>100</v>
      </c>
      <c r="AC585" s="18">
        <f t="shared" si="67"/>
        <v>7.4543421543048827E-2</v>
      </c>
      <c r="AD585" s="43">
        <f t="shared" si="68"/>
        <v>1341.5</v>
      </c>
    </row>
    <row r="586" spans="1:30">
      <c r="A586">
        <v>2013</v>
      </c>
      <c r="B586">
        <v>83</v>
      </c>
      <c r="C586" t="s">
        <v>239</v>
      </c>
      <c r="D586" s="18">
        <v>3.2317039389854297E-4</v>
      </c>
      <c r="E586" s="19">
        <v>4.7142857142857144</v>
      </c>
      <c r="F586" s="18">
        <v>0.14285714285714285</v>
      </c>
      <c r="G586" s="19">
        <v>98.747022215656216</v>
      </c>
      <c r="H586" s="19">
        <v>100</v>
      </c>
      <c r="I586" s="67">
        <v>0.755</v>
      </c>
      <c r="J586" s="1">
        <v>108302</v>
      </c>
      <c r="K586" s="43">
        <v>1388.4871794871794</v>
      </c>
      <c r="L586" s="19">
        <v>2.04</v>
      </c>
      <c r="M586" s="19">
        <v>12832.44</v>
      </c>
      <c r="O586" s="1">
        <v>35</v>
      </c>
      <c r="P586">
        <v>165</v>
      </c>
      <c r="Q586">
        <v>5</v>
      </c>
      <c r="R586" s="1">
        <v>108302</v>
      </c>
      <c r="S586" s="60">
        <v>3.5025851276317077E-2</v>
      </c>
      <c r="T586" s="1">
        <v>106945</v>
      </c>
      <c r="U586" s="1">
        <v>106945</v>
      </c>
      <c r="V586" s="1">
        <v>106945</v>
      </c>
      <c r="W586">
        <v>78</v>
      </c>
      <c r="X586" s="18">
        <f t="shared" si="69"/>
        <v>3.2317039389854297E-4</v>
      </c>
      <c r="Y586" s="19">
        <f t="shared" si="65"/>
        <v>4.7142857142857144</v>
      </c>
      <c r="Z586" s="18">
        <f t="shared" si="66"/>
        <v>0.14285714285714285</v>
      </c>
      <c r="AA586" s="19">
        <f t="shared" si="63"/>
        <v>98.747022215656216</v>
      </c>
      <c r="AB586" s="19">
        <f t="shared" si="64"/>
        <v>100</v>
      </c>
      <c r="AC586" s="18">
        <f t="shared" si="67"/>
        <v>7.2020830640246711E-2</v>
      </c>
      <c r="AD586" s="43">
        <f t="shared" si="68"/>
        <v>1388.4871794871794</v>
      </c>
    </row>
    <row r="587" spans="1:30">
      <c r="A587">
        <v>2014</v>
      </c>
      <c r="B587">
        <v>83</v>
      </c>
      <c r="C587" t="s">
        <v>239</v>
      </c>
      <c r="D587" s="18">
        <v>2.0212599799711512E-4</v>
      </c>
      <c r="E587" s="19">
        <v>3.4545454545454546</v>
      </c>
      <c r="F587" s="18">
        <v>4.5454545454545456E-2</v>
      </c>
      <c r="G587" s="19">
        <v>98.746818812417885</v>
      </c>
      <c r="H587" s="19">
        <v>100</v>
      </c>
      <c r="I587" s="67">
        <v>0.755</v>
      </c>
      <c r="J587" s="1">
        <v>108843</v>
      </c>
      <c r="K587" s="43">
        <v>1395.4230769230769</v>
      </c>
      <c r="L587" s="68">
        <v>2.0950000000000002</v>
      </c>
      <c r="M587" s="19">
        <v>13725.15</v>
      </c>
      <c r="O587" s="1">
        <v>22</v>
      </c>
      <c r="P587">
        <v>76</v>
      </c>
      <c r="Q587">
        <v>1</v>
      </c>
      <c r="R587" s="1">
        <v>108843</v>
      </c>
      <c r="S587" s="60">
        <v>4.9952909456889572E-3</v>
      </c>
      <c r="T587" s="1">
        <v>107479</v>
      </c>
      <c r="U587" s="1">
        <v>107479</v>
      </c>
      <c r="V587" s="1">
        <v>107479</v>
      </c>
      <c r="W587">
        <v>78</v>
      </c>
      <c r="X587" s="18">
        <f t="shared" si="69"/>
        <v>2.0212599799711512E-4</v>
      </c>
      <c r="Y587" s="19">
        <f t="shared" si="65"/>
        <v>3.4545454545454546</v>
      </c>
      <c r="Z587" s="18">
        <f t="shared" si="66"/>
        <v>4.5454545454545456E-2</v>
      </c>
      <c r="AA587" s="19">
        <f t="shared" si="63"/>
        <v>98.746818812417885</v>
      </c>
      <c r="AB587" s="19">
        <f t="shared" si="64"/>
        <v>100</v>
      </c>
      <c r="AC587" s="18">
        <f t="shared" si="67"/>
        <v>7.1662853835340809E-2</v>
      </c>
      <c r="AD587" s="43">
        <f t="shared" si="68"/>
        <v>1395.4230769230769</v>
      </c>
    </row>
    <row r="588" spans="1:30">
      <c r="A588">
        <v>2008</v>
      </c>
      <c r="B588">
        <v>84</v>
      </c>
      <c r="C588" t="s">
        <v>252</v>
      </c>
      <c r="D588" s="18">
        <v>6.1506018803268606E-4</v>
      </c>
      <c r="E588" s="19">
        <v>3.2857142857142856</v>
      </c>
      <c r="F588" s="18">
        <v>0</v>
      </c>
      <c r="G588" s="19">
        <v>0</v>
      </c>
      <c r="H588" s="19">
        <v>0</v>
      </c>
      <c r="I588" s="67">
        <v>0.55300000000000005</v>
      </c>
      <c r="J588" s="1">
        <v>11381</v>
      </c>
      <c r="K588" s="43">
        <v>711.3125</v>
      </c>
      <c r="L588" s="19">
        <v>1.72</v>
      </c>
      <c r="M588" s="19">
        <v>6132.95</v>
      </c>
      <c r="O588" s="1">
        <v>7</v>
      </c>
      <c r="P588" s="1">
        <v>23</v>
      </c>
      <c r="R588" s="1">
        <v>11381</v>
      </c>
      <c r="S588" s="60">
        <v>3.8886353263350104E-2</v>
      </c>
      <c r="W588">
        <v>16</v>
      </c>
      <c r="X588" s="18">
        <f t="shared" si="69"/>
        <v>6.1506018803268606E-4</v>
      </c>
      <c r="Y588" s="19">
        <f t="shared" si="65"/>
        <v>3.2857142857142856</v>
      </c>
      <c r="Z588" s="18">
        <f t="shared" si="66"/>
        <v>0</v>
      </c>
      <c r="AA588" s="19">
        <f t="shared" si="63"/>
        <v>0</v>
      </c>
      <c r="AB588" s="19">
        <f t="shared" si="64"/>
        <v>0</v>
      </c>
      <c r="AC588" s="18">
        <f t="shared" si="67"/>
        <v>0.14058518583604254</v>
      </c>
      <c r="AD588" s="43">
        <f t="shared" si="68"/>
        <v>711.3125</v>
      </c>
    </row>
    <row r="589" spans="1:30">
      <c r="A589">
        <v>2009</v>
      </c>
      <c r="B589">
        <v>84</v>
      </c>
      <c r="C589" t="s">
        <v>252</v>
      </c>
      <c r="D589" s="18">
        <v>1.6553406516814776E-3</v>
      </c>
      <c r="E589" s="19">
        <v>3.2105263157894739</v>
      </c>
      <c r="F589" s="18">
        <v>5.2631578947368418E-2</v>
      </c>
      <c r="G589" s="19">
        <v>0</v>
      </c>
      <c r="H589" s="19">
        <v>0</v>
      </c>
      <c r="I589" s="67">
        <v>0.55300000000000005</v>
      </c>
      <c r="J589" s="1">
        <v>11478</v>
      </c>
      <c r="K589" s="43">
        <v>637.66666666666663</v>
      </c>
      <c r="L589" s="19">
        <v>1.84</v>
      </c>
      <c r="M589" s="19">
        <v>7474.59</v>
      </c>
      <c r="O589" s="1">
        <v>19</v>
      </c>
      <c r="P589" s="1">
        <v>61</v>
      </c>
      <c r="Q589">
        <v>1</v>
      </c>
      <c r="R589" s="1">
        <v>11478</v>
      </c>
      <c r="S589" s="60">
        <v>8.5229768913099857E-3</v>
      </c>
      <c r="W589">
        <v>18</v>
      </c>
      <c r="X589" s="18">
        <f t="shared" si="69"/>
        <v>1.6553406516814776E-3</v>
      </c>
      <c r="Y589" s="19">
        <f t="shared" si="65"/>
        <v>3.2105263157894739</v>
      </c>
      <c r="Z589" s="18">
        <f t="shared" si="66"/>
        <v>5.2631578947368418E-2</v>
      </c>
      <c r="AA589" s="19">
        <f t="shared" si="63"/>
        <v>0</v>
      </c>
      <c r="AB589" s="19">
        <f t="shared" si="64"/>
        <v>0</v>
      </c>
      <c r="AC589" s="18">
        <f t="shared" si="67"/>
        <v>0.15682174594877157</v>
      </c>
      <c r="AD589" s="43">
        <f t="shared" si="68"/>
        <v>637.66666666666663</v>
      </c>
    </row>
    <row r="590" spans="1:30">
      <c r="A590">
        <v>2010</v>
      </c>
      <c r="B590">
        <v>84</v>
      </c>
      <c r="C590" t="s">
        <v>252</v>
      </c>
      <c r="D590" s="18">
        <v>1.4691478942213516E-3</v>
      </c>
      <c r="E590" s="19">
        <v>3.2</v>
      </c>
      <c r="F590" s="18">
        <v>0</v>
      </c>
      <c r="G590" s="19">
        <v>58.325171400587664</v>
      </c>
      <c r="H590" s="19">
        <v>100</v>
      </c>
      <c r="I590" s="67">
        <v>0.66800000000000004</v>
      </c>
      <c r="J590" s="1">
        <v>10210</v>
      </c>
      <c r="K590" s="43">
        <v>567.22222222222217</v>
      </c>
      <c r="L590" s="19">
        <v>1.82</v>
      </c>
      <c r="M590" s="19">
        <v>9060.31</v>
      </c>
      <c r="O590" s="1">
        <v>15</v>
      </c>
      <c r="P590" s="1">
        <v>48</v>
      </c>
      <c r="R590" s="1">
        <v>10210</v>
      </c>
      <c r="S590" s="60">
        <v>-0.11047220770169019</v>
      </c>
      <c r="T590" s="1">
        <v>5955</v>
      </c>
      <c r="U590" s="1">
        <v>5955</v>
      </c>
      <c r="V590" s="1">
        <v>5955</v>
      </c>
      <c r="W590">
        <v>18</v>
      </c>
      <c r="X590" s="18">
        <f t="shared" si="69"/>
        <v>1.4691478942213516E-3</v>
      </c>
      <c r="Y590" s="19">
        <f t="shared" si="65"/>
        <v>3.2</v>
      </c>
      <c r="Z590" s="18">
        <f t="shared" si="66"/>
        <v>0</v>
      </c>
      <c r="AA590" s="19">
        <f t="shared" si="63"/>
        <v>58.325171400587664</v>
      </c>
      <c r="AB590" s="19">
        <f t="shared" si="64"/>
        <v>100</v>
      </c>
      <c r="AC590" s="18">
        <f t="shared" si="67"/>
        <v>0.1762977473065622</v>
      </c>
      <c r="AD590" s="43">
        <f t="shared" si="68"/>
        <v>567.22222222222217</v>
      </c>
    </row>
    <row r="591" spans="1:30">
      <c r="A591">
        <v>2011</v>
      </c>
      <c r="B591">
        <v>84</v>
      </c>
      <c r="C591" t="s">
        <v>252</v>
      </c>
      <c r="D591" s="18">
        <v>1.6665032839917656E-3</v>
      </c>
      <c r="E591" s="19">
        <v>2.8235294117647061</v>
      </c>
      <c r="F591" s="18">
        <v>0</v>
      </c>
      <c r="G591" s="19">
        <v>78.423683952553674</v>
      </c>
      <c r="H591" s="19">
        <v>96.134453781512605</v>
      </c>
      <c r="I591" s="67">
        <v>0.66800000000000004</v>
      </c>
      <c r="J591" s="1">
        <v>10201</v>
      </c>
      <c r="K591" s="43">
        <v>566.72222222222217</v>
      </c>
      <c r="L591" s="19">
        <v>1.97</v>
      </c>
      <c r="M591" s="19">
        <v>12771.12</v>
      </c>
      <c r="O591" s="1">
        <v>17</v>
      </c>
      <c r="P591" s="1">
        <v>48</v>
      </c>
      <c r="R591" s="1">
        <v>10201</v>
      </c>
      <c r="S591" s="60">
        <v>-8.8148873653282056E-4</v>
      </c>
      <c r="T591" s="1">
        <v>8000</v>
      </c>
      <c r="U591" s="1">
        <v>5950</v>
      </c>
      <c r="V591" s="1">
        <v>5720</v>
      </c>
      <c r="W591">
        <v>18</v>
      </c>
      <c r="X591" s="18">
        <f t="shared" si="69"/>
        <v>1.6665032839917656E-3</v>
      </c>
      <c r="Y591" s="19">
        <f t="shared" si="65"/>
        <v>2.8235294117647061</v>
      </c>
      <c r="Z591" s="18">
        <f t="shared" si="66"/>
        <v>0</v>
      </c>
      <c r="AA591" s="19">
        <f t="shared" si="63"/>
        <v>78.423683952553674</v>
      </c>
      <c r="AB591" s="19">
        <f t="shared" si="64"/>
        <v>96.134453781512605</v>
      </c>
      <c r="AC591" s="18">
        <f t="shared" si="67"/>
        <v>0.17645328889324577</v>
      </c>
      <c r="AD591" s="43">
        <f t="shared" si="68"/>
        <v>566.72222222222217</v>
      </c>
    </row>
    <row r="592" spans="1:30">
      <c r="A592">
        <v>2012</v>
      </c>
      <c r="B592">
        <v>84</v>
      </c>
      <c r="C592" t="s">
        <v>252</v>
      </c>
      <c r="D592" s="18">
        <v>9.8125797272102843E-4</v>
      </c>
      <c r="E592" s="19">
        <v>2.2000000000000002</v>
      </c>
      <c r="F592" s="18">
        <v>0</v>
      </c>
      <c r="G592" s="19">
        <v>78.99126680404278</v>
      </c>
      <c r="H592" s="19">
        <v>100</v>
      </c>
      <c r="I592" s="67">
        <v>0.66800000000000004</v>
      </c>
      <c r="J592" s="1">
        <v>10191</v>
      </c>
      <c r="K592" s="43">
        <v>566.16666666666663</v>
      </c>
      <c r="L592" s="68">
        <v>2.0049999999999999</v>
      </c>
      <c r="M592" s="19">
        <v>12833.44</v>
      </c>
      <c r="O592" s="1">
        <v>10</v>
      </c>
      <c r="P592" s="1">
        <v>22</v>
      </c>
      <c r="R592" s="1">
        <v>10191</v>
      </c>
      <c r="S592" s="60">
        <v>-9.8029604940697013E-4</v>
      </c>
      <c r="T592" s="1">
        <v>8050</v>
      </c>
      <c r="U592" s="1">
        <v>5944</v>
      </c>
      <c r="V592" s="1">
        <v>5944</v>
      </c>
      <c r="W592">
        <v>18</v>
      </c>
      <c r="X592" s="18">
        <f t="shared" si="69"/>
        <v>9.8125797272102843E-4</v>
      </c>
      <c r="Y592" s="19">
        <f t="shared" si="65"/>
        <v>2.2000000000000002</v>
      </c>
      <c r="Z592" s="18">
        <f t="shared" si="66"/>
        <v>0</v>
      </c>
      <c r="AA592" s="19">
        <f t="shared" si="63"/>
        <v>78.99126680404278</v>
      </c>
      <c r="AB592" s="19">
        <f t="shared" si="64"/>
        <v>100</v>
      </c>
      <c r="AC592" s="18">
        <f t="shared" si="67"/>
        <v>0.17662643508978509</v>
      </c>
      <c r="AD592" s="43">
        <f t="shared" si="68"/>
        <v>566.16666666666663</v>
      </c>
    </row>
    <row r="593" spans="1:30">
      <c r="A593">
        <v>2013</v>
      </c>
      <c r="B593">
        <v>84</v>
      </c>
      <c r="C593" t="s">
        <v>252</v>
      </c>
      <c r="D593" s="18">
        <v>1.1443829868395957E-3</v>
      </c>
      <c r="E593" s="19">
        <v>2.3333333333333335</v>
      </c>
      <c r="F593" s="18">
        <v>0</v>
      </c>
      <c r="G593" s="19">
        <v>77.055121113866107</v>
      </c>
      <c r="H593" s="19">
        <v>98.136036625245254</v>
      </c>
      <c r="I593" s="67">
        <v>0.66800000000000004</v>
      </c>
      <c r="J593" s="1">
        <v>10486</v>
      </c>
      <c r="K593" s="43">
        <v>582.55555555555554</v>
      </c>
      <c r="L593" s="19">
        <v>2.04</v>
      </c>
      <c r="M593" s="19">
        <v>11787.24</v>
      </c>
      <c r="O593" s="1">
        <v>12</v>
      </c>
      <c r="P593" s="1">
        <v>28</v>
      </c>
      <c r="R593" s="1">
        <v>10486</v>
      </c>
      <c r="S593" s="60">
        <v>2.8947110195270298E-2</v>
      </c>
      <c r="T593" s="1">
        <v>8080</v>
      </c>
      <c r="U593" s="1">
        <v>6116</v>
      </c>
      <c r="V593" s="1">
        <v>6002</v>
      </c>
      <c r="W593">
        <v>18</v>
      </c>
      <c r="X593" s="18">
        <f t="shared" si="69"/>
        <v>1.1443829868395957E-3</v>
      </c>
      <c r="Y593" s="19">
        <f t="shared" si="65"/>
        <v>2.3333333333333335</v>
      </c>
      <c r="Z593" s="18">
        <f t="shared" si="66"/>
        <v>0</v>
      </c>
      <c r="AA593" s="19">
        <f t="shared" si="63"/>
        <v>77.055121113866107</v>
      </c>
      <c r="AB593" s="19">
        <f t="shared" si="64"/>
        <v>98.136036625245254</v>
      </c>
      <c r="AC593" s="18">
        <f t="shared" si="67"/>
        <v>0.17165744802593935</v>
      </c>
      <c r="AD593" s="43">
        <f t="shared" si="68"/>
        <v>582.55555555555554</v>
      </c>
    </row>
    <row r="594" spans="1:30">
      <c r="A594">
        <v>2014</v>
      </c>
      <c r="B594">
        <v>84</v>
      </c>
      <c r="C594" t="s">
        <v>252</v>
      </c>
      <c r="D594" s="18">
        <v>4.7687172150691462E-4</v>
      </c>
      <c r="E594" s="19">
        <v>2.8</v>
      </c>
      <c r="F594" s="18">
        <v>0</v>
      </c>
      <c r="G594" s="19">
        <v>77.491654744873628</v>
      </c>
      <c r="H594" s="19">
        <v>98.88798037612429</v>
      </c>
      <c r="I594" s="67">
        <v>0.66800000000000004</v>
      </c>
      <c r="J594" s="1">
        <v>10485</v>
      </c>
      <c r="K594" s="43">
        <v>582.5</v>
      </c>
      <c r="L594" s="68">
        <v>2.0950000000000002</v>
      </c>
      <c r="M594" s="19">
        <v>14231.87</v>
      </c>
      <c r="O594" s="1">
        <v>5</v>
      </c>
      <c r="P594" s="1">
        <v>14</v>
      </c>
      <c r="R594" s="1">
        <v>10485</v>
      </c>
      <c r="S594" s="60">
        <v>-9.5365248903300781E-5</v>
      </c>
      <c r="T594" s="1">
        <v>8125</v>
      </c>
      <c r="U594" s="1">
        <v>6115</v>
      </c>
      <c r="V594" s="1">
        <v>6047</v>
      </c>
      <c r="W594">
        <v>18</v>
      </c>
      <c r="X594" s="18">
        <f t="shared" si="69"/>
        <v>4.7687172150691462E-4</v>
      </c>
      <c r="Y594" s="19">
        <f t="shared" si="65"/>
        <v>2.8</v>
      </c>
      <c r="Z594" s="18">
        <f t="shared" si="66"/>
        <v>0</v>
      </c>
      <c r="AA594" s="19">
        <f t="shared" si="63"/>
        <v>77.491654744873628</v>
      </c>
      <c r="AB594" s="19">
        <f t="shared" si="64"/>
        <v>98.88798037612429</v>
      </c>
      <c r="AC594" s="18">
        <f t="shared" si="67"/>
        <v>0.17167381974248927</v>
      </c>
      <c r="AD594" s="43">
        <f t="shared" si="68"/>
        <v>582.5</v>
      </c>
    </row>
    <row r="595" spans="1:30">
      <c r="A595">
        <v>2008</v>
      </c>
      <c r="B595">
        <v>85</v>
      </c>
      <c r="C595" t="s">
        <v>255</v>
      </c>
      <c r="D595" s="18">
        <v>9.1887634549750593E-4</v>
      </c>
      <c r="E595" s="19">
        <v>3</v>
      </c>
      <c r="F595" s="18">
        <v>0</v>
      </c>
      <c r="G595" s="19">
        <v>0</v>
      </c>
      <c r="H595" s="19">
        <v>0</v>
      </c>
      <c r="I595" s="67">
        <v>0.57599999999999996</v>
      </c>
      <c r="J595" s="1">
        <v>15236</v>
      </c>
      <c r="K595" s="43">
        <v>1523.6</v>
      </c>
      <c r="L595" s="19">
        <v>1.72</v>
      </c>
      <c r="M595" s="19">
        <v>6417.64</v>
      </c>
      <c r="O595" s="1">
        <v>14</v>
      </c>
      <c r="P595" s="1">
        <v>42</v>
      </c>
      <c r="R595" s="1">
        <v>15236</v>
      </c>
      <c r="S595" s="60">
        <v>3.9574235807860347E-2</v>
      </c>
      <c r="W595">
        <v>10</v>
      </c>
      <c r="X595" s="18">
        <f t="shared" si="69"/>
        <v>9.1887634549750593E-4</v>
      </c>
      <c r="Y595" s="19">
        <f t="shared" si="65"/>
        <v>3</v>
      </c>
      <c r="Z595" s="18">
        <f t="shared" si="66"/>
        <v>0</v>
      </c>
      <c r="AA595" s="19">
        <f t="shared" si="63"/>
        <v>0</v>
      </c>
      <c r="AB595" s="19">
        <f t="shared" si="64"/>
        <v>0</v>
      </c>
      <c r="AC595" s="18">
        <f t="shared" si="67"/>
        <v>6.5634024678393271E-2</v>
      </c>
      <c r="AD595" s="43">
        <f t="shared" si="68"/>
        <v>1523.6</v>
      </c>
    </row>
    <row r="596" spans="1:30">
      <c r="A596">
        <v>2009</v>
      </c>
      <c r="B596">
        <v>85</v>
      </c>
      <c r="C596" t="s">
        <v>255</v>
      </c>
      <c r="D596" s="18">
        <v>7.1554023287582124E-4</v>
      </c>
      <c r="E596" s="19">
        <v>3.0909090909090908</v>
      </c>
      <c r="F596" s="18">
        <v>0</v>
      </c>
      <c r="G596" s="19">
        <v>0</v>
      </c>
      <c r="H596" s="19">
        <v>0</v>
      </c>
      <c r="I596" s="67">
        <v>0.57599999999999996</v>
      </c>
      <c r="J596" s="1">
        <v>15373</v>
      </c>
      <c r="K596" s="43">
        <v>1921.625</v>
      </c>
      <c r="L596" s="19">
        <v>1.84</v>
      </c>
      <c r="M596" s="19">
        <v>6780.66</v>
      </c>
      <c r="O596" s="1">
        <v>11</v>
      </c>
      <c r="P596" s="1">
        <v>34</v>
      </c>
      <c r="R596" s="1">
        <v>15373</v>
      </c>
      <c r="S596" s="60">
        <v>8.9918613809398806E-3</v>
      </c>
      <c r="W596">
        <v>8</v>
      </c>
      <c r="X596" s="18">
        <f t="shared" si="69"/>
        <v>7.1554023287582124E-4</v>
      </c>
      <c r="Y596" s="19">
        <f t="shared" si="65"/>
        <v>3.0909090909090908</v>
      </c>
      <c r="Z596" s="18">
        <f t="shared" si="66"/>
        <v>0</v>
      </c>
      <c r="AA596" s="19">
        <f t="shared" si="63"/>
        <v>0</v>
      </c>
      <c r="AB596" s="19">
        <f t="shared" si="64"/>
        <v>0</v>
      </c>
      <c r="AC596" s="18">
        <f t="shared" si="67"/>
        <v>5.2039289663696094E-2</v>
      </c>
      <c r="AD596" s="43">
        <f t="shared" si="68"/>
        <v>1921.625</v>
      </c>
    </row>
    <row r="597" spans="1:30">
      <c r="A597">
        <v>2010</v>
      </c>
      <c r="B597">
        <v>85</v>
      </c>
      <c r="C597" t="s">
        <v>255</v>
      </c>
      <c r="D597" s="18">
        <v>6.1681858680008226E-4</v>
      </c>
      <c r="E597" s="19">
        <v>3.4444444444444446</v>
      </c>
      <c r="F597" s="18">
        <v>0</v>
      </c>
      <c r="G597" s="19">
        <v>65.821396751422114</v>
      </c>
      <c r="H597" s="19">
        <v>72.286617492096951</v>
      </c>
      <c r="I597" s="67">
        <v>0.69499999999999995</v>
      </c>
      <c r="J597" s="1">
        <v>14591</v>
      </c>
      <c r="K597" s="43">
        <v>1823.875</v>
      </c>
      <c r="L597" s="19">
        <v>1.82</v>
      </c>
      <c r="M597" s="19">
        <v>7197.12</v>
      </c>
      <c r="O597" s="1">
        <v>9</v>
      </c>
      <c r="P597" s="1">
        <v>31</v>
      </c>
      <c r="R597" s="1">
        <v>14591</v>
      </c>
      <c r="S597" s="60">
        <v>-5.0868405646262937E-2</v>
      </c>
      <c r="T597" s="1">
        <v>9604</v>
      </c>
      <c r="U597" s="1">
        <v>13286</v>
      </c>
      <c r="V597" s="1">
        <v>9604</v>
      </c>
      <c r="W597">
        <v>8</v>
      </c>
      <c r="X597" s="18">
        <f t="shared" si="69"/>
        <v>6.1681858680008226E-4</v>
      </c>
      <c r="Y597" s="19">
        <f t="shared" si="65"/>
        <v>3.4444444444444446</v>
      </c>
      <c r="Z597" s="18">
        <f t="shared" si="66"/>
        <v>0</v>
      </c>
      <c r="AA597" s="19">
        <f t="shared" si="63"/>
        <v>65.821396751422114</v>
      </c>
      <c r="AB597" s="19">
        <f t="shared" si="64"/>
        <v>72.286617492096951</v>
      </c>
      <c r="AC597" s="18">
        <f t="shared" si="67"/>
        <v>5.4828318826673973E-2</v>
      </c>
      <c r="AD597" s="43">
        <f t="shared" si="68"/>
        <v>1823.875</v>
      </c>
    </row>
    <row r="598" spans="1:30">
      <c r="A598">
        <v>2011</v>
      </c>
      <c r="B598">
        <v>85</v>
      </c>
      <c r="C598" t="s">
        <v>255</v>
      </c>
      <c r="D598" s="18">
        <v>6.1412487205731836E-4</v>
      </c>
      <c r="E598" s="19">
        <v>3.3333333333333335</v>
      </c>
      <c r="F598" s="18">
        <v>0.1111111111111111</v>
      </c>
      <c r="G598" s="19">
        <v>91.054247697031727</v>
      </c>
      <c r="H598" s="19">
        <v>100</v>
      </c>
      <c r="I598" s="67">
        <v>0.69499999999999995</v>
      </c>
      <c r="J598" s="1">
        <v>14655</v>
      </c>
      <c r="K598" s="43">
        <v>1831.875</v>
      </c>
      <c r="L598" s="19">
        <v>1.97</v>
      </c>
      <c r="M598" s="19">
        <v>8259.2900000000009</v>
      </c>
      <c r="O598" s="1">
        <v>9</v>
      </c>
      <c r="P598" s="1">
        <v>30</v>
      </c>
      <c r="Q598" s="1">
        <v>1</v>
      </c>
      <c r="R598" s="1">
        <v>14655</v>
      </c>
      <c r="S598" s="60">
        <v>4.3862655061339684E-3</v>
      </c>
      <c r="T598" s="1">
        <v>13344</v>
      </c>
      <c r="U598" s="1">
        <v>13344</v>
      </c>
      <c r="V598" s="1">
        <v>13344</v>
      </c>
      <c r="W598">
        <v>8</v>
      </c>
      <c r="X598" s="18">
        <f t="shared" si="69"/>
        <v>6.1412487205731836E-4</v>
      </c>
      <c r="Y598" s="19">
        <f t="shared" si="65"/>
        <v>3.3333333333333335</v>
      </c>
      <c r="Z598" s="18">
        <f t="shared" si="66"/>
        <v>0.1111111111111111</v>
      </c>
      <c r="AA598" s="19">
        <f t="shared" si="63"/>
        <v>91.054247697031727</v>
      </c>
      <c r="AB598" s="19">
        <f t="shared" si="64"/>
        <v>100</v>
      </c>
      <c r="AC598" s="18">
        <f t="shared" si="67"/>
        <v>5.4588877516206072E-2</v>
      </c>
      <c r="AD598" s="43">
        <f t="shared" si="68"/>
        <v>1831.875</v>
      </c>
    </row>
    <row r="599" spans="1:30">
      <c r="A599">
        <v>2012</v>
      </c>
      <c r="B599">
        <v>85</v>
      </c>
      <c r="C599" t="s">
        <v>255</v>
      </c>
      <c r="D599" s="18">
        <v>8.1543897798314763E-4</v>
      </c>
      <c r="E599" s="19">
        <v>3.8333333333333335</v>
      </c>
      <c r="F599" s="18">
        <v>0</v>
      </c>
      <c r="G599" s="19">
        <v>91.057352541451479</v>
      </c>
      <c r="H599" s="19">
        <v>100</v>
      </c>
      <c r="I599" s="67">
        <v>0.69499999999999995</v>
      </c>
      <c r="J599" s="1">
        <v>14716</v>
      </c>
      <c r="K599" s="43">
        <v>1839.5</v>
      </c>
      <c r="L599" s="68">
        <v>2.0049999999999999</v>
      </c>
      <c r="M599" s="19">
        <v>9556.9599999999991</v>
      </c>
      <c r="O599" s="1">
        <v>12</v>
      </c>
      <c r="P599" s="1">
        <v>46</v>
      </c>
      <c r="R599" s="1">
        <v>14716</v>
      </c>
      <c r="S599" s="60">
        <v>4.1624019106107912E-3</v>
      </c>
      <c r="T599" s="1">
        <v>13400</v>
      </c>
      <c r="U599" s="1">
        <v>13400</v>
      </c>
      <c r="V599" s="1">
        <v>13400</v>
      </c>
      <c r="W599">
        <v>8</v>
      </c>
      <c r="X599" s="18">
        <f t="shared" si="69"/>
        <v>8.1543897798314763E-4</v>
      </c>
      <c r="Y599" s="19">
        <f t="shared" si="65"/>
        <v>3.8333333333333335</v>
      </c>
      <c r="Z599" s="18">
        <f t="shared" si="66"/>
        <v>0</v>
      </c>
      <c r="AA599" s="19">
        <f t="shared" si="63"/>
        <v>91.057352541451479</v>
      </c>
      <c r="AB599" s="19">
        <f t="shared" si="64"/>
        <v>100</v>
      </c>
      <c r="AC599" s="18">
        <f t="shared" si="67"/>
        <v>5.4362598532209837E-2</v>
      </c>
      <c r="AD599" s="43">
        <f t="shared" si="68"/>
        <v>1839.5</v>
      </c>
    </row>
    <row r="600" spans="1:30">
      <c r="A600">
        <v>2013</v>
      </c>
      <c r="B600">
        <v>85</v>
      </c>
      <c r="C600" t="s">
        <v>255</v>
      </c>
      <c r="D600" s="18">
        <v>1.1821107243711827E-3</v>
      </c>
      <c r="E600" s="19">
        <v>3.6666666666666665</v>
      </c>
      <c r="F600" s="18">
        <v>0</v>
      </c>
      <c r="G600" s="19">
        <v>91.055362185591378</v>
      </c>
      <c r="H600" s="19">
        <v>100</v>
      </c>
      <c r="I600" s="67">
        <v>0.69499999999999995</v>
      </c>
      <c r="J600" s="1">
        <v>15227</v>
      </c>
      <c r="K600" s="43">
        <v>1903.375</v>
      </c>
      <c r="L600" s="19">
        <v>2.04</v>
      </c>
      <c r="M600" s="19">
        <v>10635.48</v>
      </c>
      <c r="O600" s="1">
        <v>18</v>
      </c>
      <c r="P600" s="1">
        <v>66</v>
      </c>
      <c r="R600" s="1">
        <v>15227</v>
      </c>
      <c r="S600" s="60">
        <v>3.4724109812449111E-2</v>
      </c>
      <c r="T600" s="1">
        <v>13865</v>
      </c>
      <c r="U600" s="1">
        <v>13865</v>
      </c>
      <c r="V600" s="1">
        <v>13865</v>
      </c>
      <c r="W600">
        <v>8</v>
      </c>
      <c r="X600" s="18">
        <f t="shared" si="69"/>
        <v>1.1821107243711827E-3</v>
      </c>
      <c r="Y600" s="19">
        <f t="shared" si="65"/>
        <v>3.6666666666666665</v>
      </c>
      <c r="Z600" s="18">
        <f t="shared" si="66"/>
        <v>0</v>
      </c>
      <c r="AA600" s="19">
        <f t="shared" si="63"/>
        <v>91.055362185591378</v>
      </c>
      <c r="AB600" s="19">
        <f t="shared" si="64"/>
        <v>100</v>
      </c>
      <c r="AC600" s="18">
        <f t="shared" si="67"/>
        <v>5.2538254416497017E-2</v>
      </c>
      <c r="AD600" s="43">
        <f t="shared" si="68"/>
        <v>1903.375</v>
      </c>
    </row>
    <row r="601" spans="1:30">
      <c r="A601">
        <v>2014</v>
      </c>
      <c r="B601">
        <v>85</v>
      </c>
      <c r="C601" t="s">
        <v>255</v>
      </c>
      <c r="D601" s="18">
        <v>1.1765474867638408E-3</v>
      </c>
      <c r="E601" s="19">
        <v>3.7222222222222223</v>
      </c>
      <c r="F601" s="18">
        <v>0</v>
      </c>
      <c r="G601" s="19">
        <v>91.058239100594804</v>
      </c>
      <c r="H601" s="19">
        <v>100</v>
      </c>
      <c r="I601" s="67">
        <v>0.69499999999999995</v>
      </c>
      <c r="J601" s="1">
        <v>15299</v>
      </c>
      <c r="K601" s="43">
        <v>1912.375</v>
      </c>
      <c r="L601" s="68">
        <v>2.0950000000000002</v>
      </c>
      <c r="M601" s="19">
        <v>11677.84</v>
      </c>
      <c r="O601" s="1">
        <v>18</v>
      </c>
      <c r="P601" s="1">
        <v>67</v>
      </c>
      <c r="R601" s="1">
        <v>15299</v>
      </c>
      <c r="S601" s="60">
        <v>4.7284428974847525E-3</v>
      </c>
      <c r="T601" s="1">
        <v>13931</v>
      </c>
      <c r="U601" s="1">
        <v>13931</v>
      </c>
      <c r="V601" s="1">
        <v>13931</v>
      </c>
      <c r="W601">
        <v>8</v>
      </c>
      <c r="X601" s="18">
        <f t="shared" si="69"/>
        <v>1.1765474867638408E-3</v>
      </c>
      <c r="Y601" s="19">
        <f t="shared" si="65"/>
        <v>3.7222222222222223</v>
      </c>
      <c r="Z601" s="18">
        <f t="shared" si="66"/>
        <v>0</v>
      </c>
      <c r="AA601" s="19">
        <f t="shared" si="63"/>
        <v>91.058239100594804</v>
      </c>
      <c r="AB601" s="19">
        <f t="shared" si="64"/>
        <v>100</v>
      </c>
      <c r="AC601" s="18">
        <f t="shared" si="67"/>
        <v>5.2290999411726255E-2</v>
      </c>
      <c r="AD601" s="43">
        <f t="shared" si="68"/>
        <v>1912.375</v>
      </c>
    </row>
    <row r="602" spans="1:30">
      <c r="A602">
        <v>2008</v>
      </c>
      <c r="B602">
        <v>86</v>
      </c>
      <c r="C602" s="26" t="s">
        <v>258</v>
      </c>
      <c r="D602" s="18">
        <v>1.1154564635998333E-3</v>
      </c>
      <c r="E602" s="19">
        <v>4.1204819277108431</v>
      </c>
      <c r="F602" s="18">
        <v>1.2048192771084338E-2</v>
      </c>
      <c r="G602" s="19">
        <v>69.111263422435457</v>
      </c>
      <c r="H602" s="19">
        <v>76.879952160263116</v>
      </c>
      <c r="I602" s="67">
        <v>0.60799999999999998</v>
      </c>
      <c r="J602" s="1">
        <v>74409</v>
      </c>
      <c r="K602" s="43">
        <v>1860.2249999999999</v>
      </c>
      <c r="L602" s="19">
        <v>1.72</v>
      </c>
      <c r="M602" s="19">
        <v>8417.51</v>
      </c>
      <c r="O602" s="1">
        <v>83</v>
      </c>
      <c r="P602">
        <v>342</v>
      </c>
      <c r="Q602">
        <v>1</v>
      </c>
      <c r="R602" s="1">
        <v>74409</v>
      </c>
      <c r="S602" s="60">
        <v>3.9072209576741068E-2</v>
      </c>
      <c r="T602" s="1">
        <v>51425</v>
      </c>
      <c r="U602" s="1">
        <v>66890</v>
      </c>
      <c r="V602" s="1">
        <v>51425</v>
      </c>
      <c r="W602">
        <v>40</v>
      </c>
      <c r="X602" s="18">
        <f t="shared" si="69"/>
        <v>1.1154564635998333E-3</v>
      </c>
      <c r="Y602" s="19">
        <f t="shared" si="65"/>
        <v>4.1204819277108431</v>
      </c>
      <c r="Z602" s="18">
        <f t="shared" si="66"/>
        <v>1.2048192771084338E-2</v>
      </c>
      <c r="AA602" s="19">
        <f t="shared" si="63"/>
        <v>69.111263422435457</v>
      </c>
      <c r="AB602" s="19">
        <f t="shared" si="64"/>
        <v>76.879952160263116</v>
      </c>
      <c r="AC602" s="18">
        <f t="shared" si="67"/>
        <v>5.3756938004811246E-2</v>
      </c>
      <c r="AD602" s="43">
        <f t="shared" si="68"/>
        <v>1860.2249999999999</v>
      </c>
    </row>
    <row r="603" spans="1:30">
      <c r="A603">
        <v>2009</v>
      </c>
      <c r="B603">
        <v>86</v>
      </c>
      <c r="C603" t="s">
        <v>258</v>
      </c>
      <c r="D603" s="18">
        <v>7.1951073270176279E-4</v>
      </c>
      <c r="E603" s="19">
        <v>4.1111111111111107</v>
      </c>
      <c r="F603" s="18">
        <v>3.7037037037037035E-2</v>
      </c>
      <c r="G603" s="19">
        <v>75.056961266338888</v>
      </c>
      <c r="H603" s="19">
        <v>83.494152696874025</v>
      </c>
      <c r="I603" s="67">
        <v>0.60799999999999998</v>
      </c>
      <c r="J603" s="1">
        <v>75051</v>
      </c>
      <c r="K603" s="43">
        <v>1563.5625</v>
      </c>
      <c r="L603" s="19">
        <v>1.84</v>
      </c>
      <c r="M603" s="19">
        <v>8832.2999999999993</v>
      </c>
      <c r="O603" s="1">
        <v>54</v>
      </c>
      <c r="P603">
        <v>222</v>
      </c>
      <c r="Q603">
        <v>2</v>
      </c>
      <c r="R603" s="1">
        <v>75051</v>
      </c>
      <c r="S603" s="60">
        <v>8.6279885497722031E-3</v>
      </c>
      <c r="T603" s="1">
        <v>56331</v>
      </c>
      <c r="U603" s="1">
        <v>67467</v>
      </c>
      <c r="V603" s="1">
        <v>56331</v>
      </c>
      <c r="W603">
        <v>48</v>
      </c>
      <c r="X603" s="18">
        <f t="shared" si="69"/>
        <v>7.1951073270176279E-4</v>
      </c>
      <c r="Y603" s="19">
        <f t="shared" si="65"/>
        <v>4.1111111111111107</v>
      </c>
      <c r="Z603" s="18">
        <f t="shared" si="66"/>
        <v>3.7037037037037035E-2</v>
      </c>
      <c r="AA603" s="19">
        <f t="shared" si="63"/>
        <v>75.056961266338888</v>
      </c>
      <c r="AB603" s="19">
        <f t="shared" si="64"/>
        <v>83.494152696874025</v>
      </c>
      <c r="AC603" s="18">
        <f t="shared" si="67"/>
        <v>6.3956509573490028E-2</v>
      </c>
      <c r="AD603" s="43">
        <f t="shared" si="68"/>
        <v>1563.5625</v>
      </c>
    </row>
    <row r="604" spans="1:30">
      <c r="A604">
        <v>2010</v>
      </c>
      <c r="B604">
        <v>86</v>
      </c>
      <c r="C604" t="s">
        <v>258</v>
      </c>
      <c r="D604" s="18">
        <v>9.1620744014335952E-4</v>
      </c>
      <c r="E604" s="19">
        <v>3.7352941176470589</v>
      </c>
      <c r="F604" s="18">
        <v>0</v>
      </c>
      <c r="G604" s="19">
        <v>80.72730702380791</v>
      </c>
      <c r="H604" s="19">
        <v>88.91840550888962</v>
      </c>
      <c r="I604" s="67">
        <v>0.71299999999999997</v>
      </c>
      <c r="J604" s="1">
        <v>74219</v>
      </c>
      <c r="K604" s="43">
        <v>1546.2291666666667</v>
      </c>
      <c r="L604" s="19">
        <v>1.82</v>
      </c>
      <c r="M604" s="19">
        <v>10786.65</v>
      </c>
      <c r="O604" s="1">
        <v>68</v>
      </c>
      <c r="P604">
        <v>254</v>
      </c>
      <c r="Q604">
        <v>0</v>
      </c>
      <c r="R604" s="1">
        <v>74219</v>
      </c>
      <c r="S604" s="60">
        <v>-1.1085794992738318E-2</v>
      </c>
      <c r="T604" s="1">
        <v>59915</v>
      </c>
      <c r="U604" s="1">
        <v>67382</v>
      </c>
      <c r="V604" s="1">
        <v>59915</v>
      </c>
      <c r="W604">
        <v>48</v>
      </c>
      <c r="X604" s="18">
        <f t="shared" si="69"/>
        <v>9.1620744014335952E-4</v>
      </c>
      <c r="Y604" s="19">
        <f t="shared" si="65"/>
        <v>3.7352941176470589</v>
      </c>
      <c r="Z604" s="18">
        <f t="shared" si="66"/>
        <v>0</v>
      </c>
      <c r="AA604" s="19">
        <f t="shared" si="63"/>
        <v>80.72730702380791</v>
      </c>
      <c r="AB604" s="19">
        <f t="shared" si="64"/>
        <v>88.91840550888962</v>
      </c>
      <c r="AC604" s="18">
        <f t="shared" si="67"/>
        <v>6.4673466363060664E-2</v>
      </c>
      <c r="AD604" s="43">
        <f t="shared" si="68"/>
        <v>1546.2291666666667</v>
      </c>
    </row>
    <row r="605" spans="1:30">
      <c r="A605">
        <v>2011</v>
      </c>
      <c r="B605">
        <v>86</v>
      </c>
      <c r="C605" t="s">
        <v>258</v>
      </c>
      <c r="D605" s="18">
        <v>6.0213557416972192E-4</v>
      </c>
      <c r="E605" s="19">
        <v>4.2666666666666666</v>
      </c>
      <c r="F605" s="18">
        <v>0</v>
      </c>
      <c r="G605" s="19">
        <v>83.910937458185032</v>
      </c>
      <c r="H605" s="19">
        <v>92.424465733235067</v>
      </c>
      <c r="I605" s="67">
        <v>0.71299999999999997</v>
      </c>
      <c r="J605" s="1">
        <v>74734</v>
      </c>
      <c r="K605" s="43">
        <v>1556.9583333333333</v>
      </c>
      <c r="L605" s="19">
        <v>1.97</v>
      </c>
      <c r="M605" s="19">
        <v>11265.67</v>
      </c>
      <c r="O605" s="1">
        <v>45</v>
      </c>
      <c r="P605">
        <v>192</v>
      </c>
      <c r="Q605">
        <v>0</v>
      </c>
      <c r="R605" s="1">
        <v>74734</v>
      </c>
      <c r="S605" s="60">
        <v>6.9389239952033499E-3</v>
      </c>
      <c r="T605" s="1">
        <v>62710</v>
      </c>
      <c r="U605" s="1">
        <v>67850</v>
      </c>
      <c r="V605" s="1">
        <v>62710</v>
      </c>
      <c r="W605">
        <v>48</v>
      </c>
      <c r="X605" s="18">
        <f t="shared" si="69"/>
        <v>6.0213557416972192E-4</v>
      </c>
      <c r="Y605" s="19">
        <f t="shared" si="65"/>
        <v>4.2666666666666666</v>
      </c>
      <c r="Z605" s="18">
        <f t="shared" si="66"/>
        <v>0</v>
      </c>
      <c r="AA605" s="19">
        <f t="shared" si="63"/>
        <v>83.910937458185032</v>
      </c>
      <c r="AB605" s="19">
        <f t="shared" si="64"/>
        <v>92.424465733235067</v>
      </c>
      <c r="AC605" s="18">
        <f t="shared" si="67"/>
        <v>6.4227794578103667E-2</v>
      </c>
      <c r="AD605" s="43">
        <f t="shared" si="68"/>
        <v>1556.9583333333333</v>
      </c>
    </row>
    <row r="606" spans="1:30">
      <c r="A606">
        <v>2012</v>
      </c>
      <c r="B606">
        <v>86</v>
      </c>
      <c r="C606" t="s">
        <v>258</v>
      </c>
      <c r="D606" s="18">
        <v>8.1318153944597005E-4</v>
      </c>
      <c r="E606" s="19">
        <v>7.6721311475409832</v>
      </c>
      <c r="F606" s="18">
        <v>0</v>
      </c>
      <c r="G606" s="19">
        <v>87.042418748500282</v>
      </c>
      <c r="H606" s="19">
        <v>95.873957476800186</v>
      </c>
      <c r="I606" s="67">
        <v>0.71299999999999997</v>
      </c>
      <c r="J606" s="1">
        <v>75014</v>
      </c>
      <c r="K606" s="43">
        <v>1562.7916666666667</v>
      </c>
      <c r="L606" s="68">
        <v>2.0049999999999999</v>
      </c>
      <c r="M606" s="19">
        <v>14129.33</v>
      </c>
      <c r="O606" s="1">
        <v>61</v>
      </c>
      <c r="P606">
        <v>468</v>
      </c>
      <c r="Q606">
        <v>0</v>
      </c>
      <c r="R606" s="1">
        <v>75014</v>
      </c>
      <c r="S606" s="60">
        <v>3.7466213503893897E-3</v>
      </c>
      <c r="T606" s="1">
        <v>65294</v>
      </c>
      <c r="U606" s="1">
        <v>68104</v>
      </c>
      <c r="V606" s="1">
        <v>65294</v>
      </c>
      <c r="W606">
        <v>48</v>
      </c>
      <c r="X606" s="18">
        <f t="shared" si="69"/>
        <v>8.1318153944597005E-4</v>
      </c>
      <c r="Y606" s="19">
        <f t="shared" si="65"/>
        <v>7.6721311475409832</v>
      </c>
      <c r="Z606" s="18">
        <f t="shared" si="66"/>
        <v>0</v>
      </c>
      <c r="AA606" s="19">
        <f t="shared" si="63"/>
        <v>87.042418748500282</v>
      </c>
      <c r="AB606" s="19">
        <f t="shared" si="64"/>
        <v>95.873957476800186</v>
      </c>
      <c r="AC606" s="18">
        <f t="shared" si="67"/>
        <v>6.3988055562961582E-2</v>
      </c>
      <c r="AD606" s="43">
        <f t="shared" si="68"/>
        <v>1562.7916666666667</v>
      </c>
    </row>
    <row r="607" spans="1:30">
      <c r="A607">
        <v>2013</v>
      </c>
      <c r="B607">
        <v>86</v>
      </c>
      <c r="C607" t="s">
        <v>258</v>
      </c>
      <c r="D607" s="18">
        <v>4.8828125E-4</v>
      </c>
      <c r="E607" s="19">
        <v>5.1578947368421053</v>
      </c>
      <c r="F607" s="18">
        <v>7.8947368421052627E-2</v>
      </c>
      <c r="G607" s="19">
        <v>89.14602179276315</v>
      </c>
      <c r="H607" s="19">
        <v>98.19121081310594</v>
      </c>
      <c r="I607" s="67">
        <v>0.71299999999999997</v>
      </c>
      <c r="J607" s="1">
        <v>77824</v>
      </c>
      <c r="K607" s="43">
        <v>1621.3333333333333</v>
      </c>
      <c r="L607" s="19">
        <v>2.04</v>
      </c>
      <c r="M607" s="19">
        <v>15679.84</v>
      </c>
      <c r="O607" s="1">
        <v>38</v>
      </c>
      <c r="P607">
        <v>196</v>
      </c>
      <c r="Q607">
        <v>3</v>
      </c>
      <c r="R607" s="1">
        <v>77824</v>
      </c>
      <c r="S607" s="60">
        <v>3.7459674194150416E-2</v>
      </c>
      <c r="T607" s="1">
        <v>69377</v>
      </c>
      <c r="U607" s="1">
        <v>70655</v>
      </c>
      <c r="V607" s="1">
        <v>69377</v>
      </c>
      <c r="W607">
        <v>48</v>
      </c>
      <c r="X607" s="18">
        <f t="shared" si="69"/>
        <v>4.8828125E-4</v>
      </c>
      <c r="Y607" s="19">
        <f t="shared" si="65"/>
        <v>5.1578947368421053</v>
      </c>
      <c r="Z607" s="18">
        <f t="shared" si="66"/>
        <v>7.8947368421052627E-2</v>
      </c>
      <c r="AA607" s="19">
        <f t="shared" si="63"/>
        <v>89.14602179276315</v>
      </c>
      <c r="AB607" s="19">
        <f t="shared" si="64"/>
        <v>98.19121081310594</v>
      </c>
      <c r="AC607" s="18">
        <f t="shared" si="67"/>
        <v>6.1677631578947366E-2</v>
      </c>
      <c r="AD607" s="43">
        <f t="shared" si="68"/>
        <v>1621.3333333333333</v>
      </c>
    </row>
    <row r="608" spans="1:30">
      <c r="A608">
        <v>2014</v>
      </c>
      <c r="B608">
        <v>86</v>
      </c>
      <c r="C608" t="s">
        <v>258</v>
      </c>
      <c r="D608" s="18">
        <v>4.2106337641789902E-4</v>
      </c>
      <c r="E608" s="19">
        <v>4.6363636363636367</v>
      </c>
      <c r="F608" s="18">
        <v>6.0606060606060608E-2</v>
      </c>
      <c r="G608" s="19">
        <v>90.787643703826575</v>
      </c>
      <c r="H608" s="19">
        <v>100</v>
      </c>
      <c r="I608" s="67">
        <v>0.71299999999999997</v>
      </c>
      <c r="J608" s="1">
        <v>78373</v>
      </c>
      <c r="K608" s="43">
        <v>1632.7708333333333</v>
      </c>
      <c r="L608" s="68">
        <v>2.0950000000000002</v>
      </c>
      <c r="M608" s="19">
        <v>15874.71</v>
      </c>
      <c r="O608" s="1">
        <v>33</v>
      </c>
      <c r="P608">
        <v>153</v>
      </c>
      <c r="Q608">
        <v>2</v>
      </c>
      <c r="R608" s="1">
        <v>78373</v>
      </c>
      <c r="S608" s="60">
        <v>7.0543791118420351E-3</v>
      </c>
      <c r="T608" s="1">
        <v>71153</v>
      </c>
      <c r="U608" s="1">
        <v>71153</v>
      </c>
      <c r="V608" s="1">
        <v>71153</v>
      </c>
      <c r="W608">
        <v>48</v>
      </c>
      <c r="X608" s="18">
        <f t="shared" si="69"/>
        <v>4.2106337641789902E-4</v>
      </c>
      <c r="Y608" s="19">
        <f t="shared" si="65"/>
        <v>4.6363636363636367</v>
      </c>
      <c r="Z608" s="18">
        <f t="shared" si="66"/>
        <v>6.0606060606060608E-2</v>
      </c>
      <c r="AA608" s="19">
        <f t="shared" si="63"/>
        <v>90.787643703826575</v>
      </c>
      <c r="AB608" s="19">
        <f t="shared" si="64"/>
        <v>100</v>
      </c>
      <c r="AC608" s="18">
        <f t="shared" si="67"/>
        <v>6.124558202442168E-2</v>
      </c>
      <c r="AD608" s="43">
        <f t="shared" si="68"/>
        <v>1632.7708333333333</v>
      </c>
    </row>
    <row r="609" spans="1:30">
      <c r="A609">
        <v>2008</v>
      </c>
      <c r="B609">
        <v>87</v>
      </c>
      <c r="C609" t="s">
        <v>259</v>
      </c>
      <c r="D609" s="18">
        <v>4.25607377194538E-3</v>
      </c>
      <c r="E609" s="19">
        <v>4.5</v>
      </c>
      <c r="F609" s="18">
        <v>0</v>
      </c>
      <c r="G609" s="19">
        <v>0</v>
      </c>
      <c r="H609" s="19">
        <v>0</v>
      </c>
      <c r="I609" s="67">
        <v>0.501</v>
      </c>
      <c r="J609" s="1">
        <v>5639</v>
      </c>
      <c r="K609" s="43">
        <v>704.875</v>
      </c>
      <c r="L609" s="19">
        <v>1.72</v>
      </c>
      <c r="M609" s="19">
        <v>4085.17</v>
      </c>
      <c r="O609" s="1">
        <v>24</v>
      </c>
      <c r="P609" s="1">
        <v>108</v>
      </c>
      <c r="R609" s="1">
        <v>5639</v>
      </c>
      <c r="S609" s="60">
        <v>4.0789959394610609E-2</v>
      </c>
      <c r="W609">
        <v>8</v>
      </c>
      <c r="X609" s="18">
        <f t="shared" si="69"/>
        <v>4.25607377194538E-3</v>
      </c>
      <c r="Y609" s="19">
        <f t="shared" si="65"/>
        <v>4.5</v>
      </c>
      <c r="Z609" s="18">
        <f t="shared" si="66"/>
        <v>0</v>
      </c>
      <c r="AA609" s="19">
        <f t="shared" si="63"/>
        <v>0</v>
      </c>
      <c r="AB609" s="19">
        <f t="shared" si="64"/>
        <v>0</v>
      </c>
      <c r="AC609" s="18">
        <f t="shared" si="67"/>
        <v>0.14186912573151267</v>
      </c>
      <c r="AD609" s="43">
        <f t="shared" si="68"/>
        <v>704.875</v>
      </c>
    </row>
    <row r="610" spans="1:30">
      <c r="A610">
        <v>2009</v>
      </c>
      <c r="B610">
        <v>87</v>
      </c>
      <c r="C610" t="s">
        <v>259</v>
      </c>
      <c r="D610" s="18">
        <v>4.0379213483146071E-3</v>
      </c>
      <c r="E610" s="19">
        <v>4.4347826086956523</v>
      </c>
      <c r="F610" s="18">
        <v>0</v>
      </c>
      <c r="G610" s="19">
        <v>0</v>
      </c>
      <c r="H610" s="19">
        <v>0</v>
      </c>
      <c r="I610" s="67">
        <v>0.501</v>
      </c>
      <c r="J610" s="1">
        <v>5696</v>
      </c>
      <c r="K610" s="43">
        <v>712</v>
      </c>
      <c r="L610" s="19">
        <v>1.84</v>
      </c>
      <c r="M610" s="19">
        <v>4636.79</v>
      </c>
      <c r="O610" s="1">
        <v>23</v>
      </c>
      <c r="P610" s="1">
        <v>102</v>
      </c>
      <c r="R610" s="1">
        <v>5696</v>
      </c>
      <c r="S610" s="60">
        <v>1.0108175208370263E-2</v>
      </c>
      <c r="W610">
        <v>8</v>
      </c>
      <c r="X610" s="18">
        <f t="shared" si="69"/>
        <v>4.0379213483146071E-3</v>
      </c>
      <c r="Y610" s="19">
        <f t="shared" si="65"/>
        <v>4.4347826086956523</v>
      </c>
      <c r="Z610" s="18">
        <f t="shared" si="66"/>
        <v>0</v>
      </c>
      <c r="AA610" s="19">
        <f t="shared" si="63"/>
        <v>0</v>
      </c>
      <c r="AB610" s="19">
        <f t="shared" si="64"/>
        <v>0</v>
      </c>
      <c r="AC610" s="18">
        <f t="shared" si="67"/>
        <v>0.1404494382022472</v>
      </c>
      <c r="AD610" s="43">
        <f t="shared" si="68"/>
        <v>712</v>
      </c>
    </row>
    <row r="611" spans="1:30">
      <c r="A611">
        <v>2010</v>
      </c>
      <c r="B611">
        <v>87</v>
      </c>
      <c r="C611" t="s">
        <v>259</v>
      </c>
      <c r="D611" s="18">
        <v>4.2218384187296103E-3</v>
      </c>
      <c r="E611" s="19">
        <v>4.0909090909090908</v>
      </c>
      <c r="F611" s="18">
        <v>0</v>
      </c>
      <c r="G611" s="19">
        <v>0</v>
      </c>
      <c r="H611" s="19">
        <v>0</v>
      </c>
      <c r="I611" s="67">
        <v>0.61599999999999999</v>
      </c>
      <c r="J611" s="1">
        <v>5211</v>
      </c>
      <c r="K611" s="43">
        <v>651.375</v>
      </c>
      <c r="L611" s="19">
        <v>1.82</v>
      </c>
      <c r="M611" s="19">
        <v>4880.47</v>
      </c>
      <c r="O611" s="1">
        <v>22</v>
      </c>
      <c r="P611" s="1">
        <v>90</v>
      </c>
      <c r="R611" s="1">
        <v>5211</v>
      </c>
      <c r="S611" s="60">
        <v>-8.5147471910112404E-2</v>
      </c>
      <c r="W611">
        <v>8</v>
      </c>
      <c r="X611" s="18">
        <f t="shared" si="69"/>
        <v>4.2218384187296103E-3</v>
      </c>
      <c r="Y611" s="19">
        <f t="shared" si="65"/>
        <v>4.0909090909090908</v>
      </c>
      <c r="Z611" s="18">
        <f t="shared" si="66"/>
        <v>0</v>
      </c>
      <c r="AA611" s="19">
        <f t="shared" si="63"/>
        <v>0</v>
      </c>
      <c r="AB611" s="19">
        <f t="shared" si="64"/>
        <v>0</v>
      </c>
      <c r="AC611" s="18">
        <f t="shared" si="67"/>
        <v>0.1535213970447131</v>
      </c>
      <c r="AD611" s="43">
        <f t="shared" si="68"/>
        <v>651.375</v>
      </c>
    </row>
    <row r="612" spans="1:30">
      <c r="A612">
        <v>2011</v>
      </c>
      <c r="B612">
        <v>87</v>
      </c>
      <c r="C612" t="s">
        <v>259</v>
      </c>
      <c r="D612" s="18">
        <v>5.7416267942583732E-3</v>
      </c>
      <c r="E612" s="19">
        <v>4.4333333333333336</v>
      </c>
      <c r="F612" s="18">
        <v>0</v>
      </c>
      <c r="G612" s="19">
        <v>0</v>
      </c>
      <c r="H612" s="19">
        <v>0</v>
      </c>
      <c r="I612" s="67">
        <v>0.61599999999999999</v>
      </c>
      <c r="J612" s="1">
        <v>5225</v>
      </c>
      <c r="K612" s="43">
        <v>653.125</v>
      </c>
      <c r="L612" s="19">
        <v>1.97</v>
      </c>
      <c r="M612" s="19">
        <v>5605.04</v>
      </c>
      <c r="O612" s="1">
        <v>30</v>
      </c>
      <c r="P612" s="1">
        <v>133</v>
      </c>
      <c r="R612" s="1">
        <v>5225</v>
      </c>
      <c r="S612" s="60">
        <v>2.686624448282382E-3</v>
      </c>
      <c r="W612">
        <v>8</v>
      </c>
      <c r="X612" s="18">
        <f t="shared" si="69"/>
        <v>5.7416267942583732E-3</v>
      </c>
      <c r="Y612" s="19">
        <f t="shared" si="65"/>
        <v>4.4333333333333336</v>
      </c>
      <c r="Z612" s="18">
        <f t="shared" si="66"/>
        <v>0</v>
      </c>
      <c r="AA612" s="19">
        <f t="shared" si="63"/>
        <v>0</v>
      </c>
      <c r="AB612" s="19">
        <f t="shared" si="64"/>
        <v>0</v>
      </c>
      <c r="AC612" s="18">
        <f t="shared" si="67"/>
        <v>0.15311004784688995</v>
      </c>
      <c r="AD612" s="43">
        <f t="shared" si="68"/>
        <v>653.125</v>
      </c>
    </row>
    <row r="613" spans="1:30">
      <c r="A613">
        <v>2012</v>
      </c>
      <c r="B613">
        <v>87</v>
      </c>
      <c r="C613" t="s">
        <v>259</v>
      </c>
      <c r="D613" s="18">
        <v>1.7185411495130799E-3</v>
      </c>
      <c r="E613" s="19">
        <v>4.4444444444444446</v>
      </c>
      <c r="F613" s="18">
        <v>0</v>
      </c>
      <c r="G613" s="19">
        <v>41.435936604926482</v>
      </c>
      <c r="H613" s="19">
        <v>69.932323557847241</v>
      </c>
      <c r="I613" s="67">
        <v>0.61599999999999999</v>
      </c>
      <c r="J613" s="1">
        <v>5237</v>
      </c>
      <c r="K613" s="43">
        <v>654.625</v>
      </c>
      <c r="L613" s="68">
        <v>2.0049999999999999</v>
      </c>
      <c r="M613" s="19">
        <v>6856.75</v>
      </c>
      <c r="O613" s="1">
        <v>9</v>
      </c>
      <c r="P613" s="1">
        <v>40</v>
      </c>
      <c r="R613" s="1">
        <v>5237</v>
      </c>
      <c r="S613" s="60">
        <v>2.2966507177033524E-3</v>
      </c>
      <c r="T613" s="1">
        <v>2170</v>
      </c>
      <c r="U613" s="1">
        <v>3103</v>
      </c>
      <c r="V613" s="1">
        <v>2170</v>
      </c>
      <c r="W613">
        <v>8</v>
      </c>
      <c r="X613" s="18">
        <f t="shared" si="69"/>
        <v>1.7185411495130799E-3</v>
      </c>
      <c r="Y613" s="19">
        <f t="shared" si="65"/>
        <v>4.4444444444444446</v>
      </c>
      <c r="Z613" s="18">
        <f t="shared" si="66"/>
        <v>0</v>
      </c>
      <c r="AA613" s="19">
        <f t="shared" si="63"/>
        <v>41.435936604926482</v>
      </c>
      <c r="AB613" s="19">
        <f t="shared" si="64"/>
        <v>69.932323557847241</v>
      </c>
      <c r="AC613" s="18">
        <f t="shared" si="67"/>
        <v>0.15275921329005157</v>
      </c>
      <c r="AD613" s="43">
        <f t="shared" si="68"/>
        <v>654.625</v>
      </c>
    </row>
    <row r="614" spans="1:30">
      <c r="A614">
        <v>2013</v>
      </c>
      <c r="B614">
        <v>87</v>
      </c>
      <c r="C614" t="s">
        <v>259</v>
      </c>
      <c r="D614" s="18">
        <v>4.0672952486596409E-3</v>
      </c>
      <c r="E614" s="19">
        <v>4.4545454545454541</v>
      </c>
      <c r="F614" s="18">
        <v>0</v>
      </c>
      <c r="G614" s="19">
        <v>41.48641153632834</v>
      </c>
      <c r="H614" s="19">
        <v>70.01560062402497</v>
      </c>
      <c r="I614" s="67">
        <v>0.61599999999999999</v>
      </c>
      <c r="J614" s="1">
        <v>5409</v>
      </c>
      <c r="K614" s="43">
        <v>676.125</v>
      </c>
      <c r="L614" s="19">
        <v>2.04</v>
      </c>
      <c r="M614" s="19">
        <v>8367.6299999999992</v>
      </c>
      <c r="O614" s="1">
        <v>22</v>
      </c>
      <c r="P614" s="1">
        <v>98</v>
      </c>
      <c r="R614" s="1">
        <v>5409</v>
      </c>
      <c r="S614" s="60">
        <v>3.2843230857361183E-2</v>
      </c>
      <c r="T614" s="1">
        <v>2244</v>
      </c>
      <c r="U614" s="1">
        <v>3205</v>
      </c>
      <c r="V614" s="1">
        <v>2244</v>
      </c>
      <c r="W614">
        <v>8</v>
      </c>
      <c r="X614" s="18">
        <f t="shared" si="69"/>
        <v>4.0672952486596409E-3</v>
      </c>
      <c r="Y614" s="19">
        <f t="shared" si="65"/>
        <v>4.4545454545454541</v>
      </c>
      <c r="Z614" s="18">
        <f t="shared" si="66"/>
        <v>0</v>
      </c>
      <c r="AA614" s="19">
        <f t="shared" si="63"/>
        <v>41.48641153632834</v>
      </c>
      <c r="AB614" s="19">
        <f t="shared" si="64"/>
        <v>70.01560062402497</v>
      </c>
      <c r="AC614" s="18">
        <f t="shared" si="67"/>
        <v>0.14790164540580514</v>
      </c>
      <c r="AD614" s="43">
        <f t="shared" si="68"/>
        <v>676.125</v>
      </c>
    </row>
    <row r="615" spans="1:30">
      <c r="A615">
        <v>2014</v>
      </c>
      <c r="B615">
        <v>87</v>
      </c>
      <c r="C615" t="s">
        <v>259</v>
      </c>
      <c r="D615" s="18">
        <v>1.2903225806451613E-3</v>
      </c>
      <c r="E615" s="19">
        <v>4.1428571428571432</v>
      </c>
      <c r="F615" s="18">
        <v>0</v>
      </c>
      <c r="G615" s="19">
        <v>0</v>
      </c>
      <c r="H615" s="19">
        <v>0</v>
      </c>
      <c r="I615" s="67">
        <v>0.61599999999999999</v>
      </c>
      <c r="J615" s="1">
        <v>5425</v>
      </c>
      <c r="K615" s="43">
        <v>678.125</v>
      </c>
      <c r="L615" s="68">
        <v>2.0950000000000002</v>
      </c>
      <c r="M615" s="19">
        <v>8682.9</v>
      </c>
      <c r="O615" s="1">
        <v>7</v>
      </c>
      <c r="P615" s="1">
        <v>29</v>
      </c>
      <c r="R615" s="1">
        <v>5425</v>
      </c>
      <c r="S615" s="60">
        <v>2.9580329081160261E-3</v>
      </c>
      <c r="W615">
        <v>8</v>
      </c>
      <c r="X615" s="18">
        <f t="shared" si="69"/>
        <v>1.2903225806451613E-3</v>
      </c>
      <c r="Y615" s="19">
        <f t="shared" si="65"/>
        <v>4.1428571428571432</v>
      </c>
      <c r="Z615" s="18">
        <f t="shared" si="66"/>
        <v>0</v>
      </c>
      <c r="AA615" s="19">
        <f t="shared" si="63"/>
        <v>0</v>
      </c>
      <c r="AB615" s="19">
        <f t="shared" si="64"/>
        <v>0</v>
      </c>
      <c r="AC615" s="18">
        <f t="shared" si="67"/>
        <v>0.14746543778801843</v>
      </c>
      <c r="AD615" s="43">
        <f t="shared" si="68"/>
        <v>678.125</v>
      </c>
    </row>
    <row r="616" spans="1:30">
      <c r="A616">
        <v>2008</v>
      </c>
      <c r="B616">
        <v>88</v>
      </c>
      <c r="C616" t="s">
        <v>261</v>
      </c>
      <c r="D616" s="18">
        <v>7.6545349508954363E-3</v>
      </c>
      <c r="E616" s="19">
        <v>3.1698113207547172</v>
      </c>
      <c r="F616" s="18">
        <v>0</v>
      </c>
      <c r="G616" s="19">
        <v>0</v>
      </c>
      <c r="H616" s="19">
        <v>0</v>
      </c>
      <c r="I616" s="67">
        <v>0.57599999999999996</v>
      </c>
      <c r="J616" s="1">
        <v>6924</v>
      </c>
      <c r="K616" s="43">
        <v>865.5</v>
      </c>
      <c r="L616" s="19">
        <v>1.72</v>
      </c>
      <c r="M616" s="19">
        <v>13195.98</v>
      </c>
      <c r="O616" s="1">
        <v>53</v>
      </c>
      <c r="P616" s="1">
        <v>168</v>
      </c>
      <c r="R616" s="1">
        <v>6924</v>
      </c>
      <c r="S616" s="60">
        <v>3.3741415347865011E-2</v>
      </c>
      <c r="W616">
        <v>8</v>
      </c>
      <c r="X616" s="18">
        <f t="shared" si="69"/>
        <v>7.6545349508954363E-3</v>
      </c>
      <c r="Y616" s="19">
        <f t="shared" si="65"/>
        <v>3.1698113207547172</v>
      </c>
      <c r="Z616" s="18">
        <f t="shared" si="66"/>
        <v>0</v>
      </c>
      <c r="AA616" s="19">
        <f t="shared" si="63"/>
        <v>0</v>
      </c>
      <c r="AB616" s="19">
        <f t="shared" si="64"/>
        <v>0</v>
      </c>
      <c r="AC616" s="18">
        <f t="shared" si="67"/>
        <v>0.11554015020219525</v>
      </c>
      <c r="AD616" s="43">
        <f t="shared" si="68"/>
        <v>865.5</v>
      </c>
    </row>
    <row r="617" spans="1:30">
      <c r="A617">
        <v>2009</v>
      </c>
      <c r="B617">
        <v>88</v>
      </c>
      <c r="C617" t="s">
        <v>261</v>
      </c>
      <c r="D617" s="18">
        <v>3.8826574633304572E-3</v>
      </c>
      <c r="E617" s="19">
        <v>2.8888888888888888</v>
      </c>
      <c r="F617" s="18">
        <v>0</v>
      </c>
      <c r="G617" s="19">
        <v>0</v>
      </c>
      <c r="H617" s="19">
        <v>0</v>
      </c>
      <c r="I617" s="67">
        <v>0.57599999999999996</v>
      </c>
      <c r="J617" s="1">
        <v>6954</v>
      </c>
      <c r="K617" s="43">
        <v>993.42857142857144</v>
      </c>
      <c r="L617" s="19">
        <v>1.84</v>
      </c>
      <c r="M617" s="19">
        <v>14554.14</v>
      </c>
      <c r="O617" s="1">
        <v>27</v>
      </c>
      <c r="P617" s="1">
        <v>78</v>
      </c>
      <c r="R617" s="1">
        <v>6954</v>
      </c>
      <c r="S617" s="60">
        <v>4.3327556325822858E-3</v>
      </c>
      <c r="W617">
        <v>7</v>
      </c>
      <c r="X617" s="18">
        <f t="shared" si="69"/>
        <v>3.8826574633304572E-3</v>
      </c>
      <c r="Y617" s="19">
        <f t="shared" si="65"/>
        <v>2.8888888888888888</v>
      </c>
      <c r="Z617" s="18">
        <f t="shared" si="66"/>
        <v>0</v>
      </c>
      <c r="AA617" s="19">
        <f t="shared" si="63"/>
        <v>0</v>
      </c>
      <c r="AB617" s="19">
        <f t="shared" si="64"/>
        <v>0</v>
      </c>
      <c r="AC617" s="18">
        <f t="shared" si="67"/>
        <v>0.10066148979004888</v>
      </c>
      <c r="AD617" s="43">
        <f t="shared" si="68"/>
        <v>993.42857142857144</v>
      </c>
    </row>
    <row r="618" spans="1:30">
      <c r="A618">
        <v>2010</v>
      </c>
      <c r="B618">
        <v>88</v>
      </c>
      <c r="C618" t="s">
        <v>261</v>
      </c>
      <c r="D618" s="18">
        <v>3.2210834553440702E-3</v>
      </c>
      <c r="E618" s="19">
        <v>2.8636363636363638</v>
      </c>
      <c r="F618" s="18">
        <v>0</v>
      </c>
      <c r="G618" s="19">
        <v>0</v>
      </c>
      <c r="H618" s="19">
        <v>0</v>
      </c>
      <c r="I618" s="67">
        <v>0.74</v>
      </c>
      <c r="J618" s="1">
        <v>6830</v>
      </c>
      <c r="K618" s="43">
        <v>975.71428571428567</v>
      </c>
      <c r="L618" s="19">
        <v>1.82</v>
      </c>
      <c r="M618" s="19">
        <v>12819.38</v>
      </c>
      <c r="O618" s="1">
        <v>22</v>
      </c>
      <c r="P618" s="1">
        <v>63</v>
      </c>
      <c r="R618" s="1">
        <v>6830</v>
      </c>
      <c r="S618" s="60">
        <v>-1.7831463905665812E-2</v>
      </c>
      <c r="W618">
        <v>7</v>
      </c>
      <c r="X618" s="18">
        <f t="shared" si="69"/>
        <v>3.2210834553440702E-3</v>
      </c>
      <c r="Y618" s="19">
        <f t="shared" si="65"/>
        <v>2.8636363636363638</v>
      </c>
      <c r="Z618" s="18">
        <f t="shared" si="66"/>
        <v>0</v>
      </c>
      <c r="AA618" s="19">
        <f t="shared" si="63"/>
        <v>0</v>
      </c>
      <c r="AB618" s="19">
        <f t="shared" si="64"/>
        <v>0</v>
      </c>
      <c r="AC618" s="18">
        <f t="shared" si="67"/>
        <v>0.10248901903367497</v>
      </c>
      <c r="AD618" s="43">
        <f t="shared" si="68"/>
        <v>975.71428571428567</v>
      </c>
    </row>
    <row r="619" spans="1:30">
      <c r="A619">
        <v>2011</v>
      </c>
      <c r="B619">
        <v>88</v>
      </c>
      <c r="C619" t="s">
        <v>261</v>
      </c>
      <c r="D619" s="18">
        <v>3.5036496350364962E-3</v>
      </c>
      <c r="E619" s="19">
        <v>3.1666666666666665</v>
      </c>
      <c r="F619" s="18">
        <v>0</v>
      </c>
      <c r="G619" s="19">
        <v>65.401459854014604</v>
      </c>
      <c r="H619" s="19">
        <v>92.181069958847743</v>
      </c>
      <c r="I619" s="67">
        <v>0.74</v>
      </c>
      <c r="J619" s="1">
        <v>6850</v>
      </c>
      <c r="K619" s="43">
        <v>978.57142857142856</v>
      </c>
      <c r="L619" s="19">
        <v>1.97</v>
      </c>
      <c r="M619" s="19">
        <v>17871.63</v>
      </c>
      <c r="O619" s="1">
        <v>24</v>
      </c>
      <c r="P619" s="1">
        <v>76</v>
      </c>
      <c r="R619" s="1">
        <v>6850</v>
      </c>
      <c r="S619" s="60">
        <v>2.9282576866764831E-3</v>
      </c>
      <c r="T619" s="1">
        <v>4480</v>
      </c>
      <c r="U619" s="1">
        <v>4860</v>
      </c>
      <c r="V619" s="1">
        <v>4480</v>
      </c>
      <c r="W619">
        <v>7</v>
      </c>
      <c r="X619" s="18">
        <f t="shared" si="69"/>
        <v>3.5036496350364962E-3</v>
      </c>
      <c r="Y619" s="19">
        <f t="shared" si="65"/>
        <v>3.1666666666666665</v>
      </c>
      <c r="Z619" s="18">
        <f t="shared" si="66"/>
        <v>0</v>
      </c>
      <c r="AA619" s="19">
        <f t="shared" si="63"/>
        <v>65.401459854014604</v>
      </c>
      <c r="AB619" s="19">
        <f t="shared" si="64"/>
        <v>92.181069958847743</v>
      </c>
      <c r="AC619" s="18">
        <f t="shared" si="67"/>
        <v>0.10218978102189782</v>
      </c>
      <c r="AD619" s="43">
        <f t="shared" si="68"/>
        <v>978.57142857142856</v>
      </c>
    </row>
    <row r="620" spans="1:30">
      <c r="A620">
        <v>2012</v>
      </c>
      <c r="B620">
        <v>88</v>
      </c>
      <c r="C620" t="s">
        <v>261</v>
      </c>
      <c r="D620" s="18">
        <v>2.7660503712330763E-3</v>
      </c>
      <c r="E620" s="19">
        <v>2.5263157894736841</v>
      </c>
      <c r="F620" s="18">
        <v>0</v>
      </c>
      <c r="G620" s="19">
        <v>100</v>
      </c>
      <c r="H620" s="19">
        <v>100</v>
      </c>
      <c r="I620" s="67">
        <v>0.74</v>
      </c>
      <c r="J620" s="1">
        <v>6869</v>
      </c>
      <c r="K620" s="43">
        <v>981.28571428571433</v>
      </c>
      <c r="L620" s="68">
        <v>2.0049999999999999</v>
      </c>
      <c r="M620" s="19">
        <v>16836.63</v>
      </c>
      <c r="O620" s="1">
        <v>19</v>
      </c>
      <c r="P620" s="1">
        <v>48</v>
      </c>
      <c r="R620" s="1">
        <v>6869</v>
      </c>
      <c r="S620" s="60">
        <v>2.7737226277371185E-3</v>
      </c>
      <c r="T620" s="1">
        <v>6869</v>
      </c>
      <c r="U620" s="1">
        <v>4874</v>
      </c>
      <c r="V620" s="1">
        <v>4874</v>
      </c>
      <c r="W620">
        <v>7</v>
      </c>
      <c r="X620" s="18">
        <f t="shared" si="69"/>
        <v>2.7660503712330763E-3</v>
      </c>
      <c r="Y620" s="19">
        <f t="shared" si="65"/>
        <v>2.5263157894736841</v>
      </c>
      <c r="Z620" s="18">
        <f t="shared" si="66"/>
        <v>0</v>
      </c>
      <c r="AA620" s="19">
        <f t="shared" si="63"/>
        <v>100</v>
      </c>
      <c r="AB620" s="19">
        <f t="shared" si="64"/>
        <v>100</v>
      </c>
      <c r="AC620" s="18">
        <f t="shared" si="67"/>
        <v>0.10190711894016596</v>
      </c>
      <c r="AD620" s="43">
        <f t="shared" si="68"/>
        <v>981.28571428571433</v>
      </c>
    </row>
    <row r="621" spans="1:30">
      <c r="A621">
        <v>2013</v>
      </c>
      <c r="B621">
        <v>88</v>
      </c>
      <c r="C621" t="s">
        <v>261</v>
      </c>
      <c r="D621" s="18">
        <v>9.864712514092446E-4</v>
      </c>
      <c r="E621" s="19">
        <v>3.1428571428571428</v>
      </c>
      <c r="F621" s="18">
        <v>0</v>
      </c>
      <c r="G621" s="19">
        <v>96.801014656144304</v>
      </c>
      <c r="H621" s="19">
        <v>96.802383316782525</v>
      </c>
      <c r="I621" s="67">
        <v>0.74</v>
      </c>
      <c r="J621" s="1">
        <v>7096</v>
      </c>
      <c r="K621" s="43">
        <v>1013.7142857142857</v>
      </c>
      <c r="L621" s="19">
        <v>2.04</v>
      </c>
      <c r="M621" s="19">
        <v>17277.25</v>
      </c>
      <c r="O621" s="1">
        <v>7</v>
      </c>
      <c r="P621" s="1">
        <v>22</v>
      </c>
      <c r="R621" s="1">
        <v>7096</v>
      </c>
      <c r="S621" s="60">
        <v>3.3047022856310893E-2</v>
      </c>
      <c r="T621" s="1">
        <v>6869</v>
      </c>
      <c r="U621" s="1">
        <v>5035</v>
      </c>
      <c r="V621" s="1">
        <v>4874</v>
      </c>
      <c r="W621">
        <v>7</v>
      </c>
      <c r="X621" s="18">
        <f t="shared" si="69"/>
        <v>9.864712514092446E-4</v>
      </c>
      <c r="Y621" s="19">
        <f t="shared" si="65"/>
        <v>3.1428571428571428</v>
      </c>
      <c r="Z621" s="18">
        <f t="shared" si="66"/>
        <v>0</v>
      </c>
      <c r="AA621" s="19">
        <f t="shared" si="63"/>
        <v>96.801014656144304</v>
      </c>
      <c r="AB621" s="19">
        <f t="shared" si="64"/>
        <v>96.802383316782525</v>
      </c>
      <c r="AC621" s="18">
        <f t="shared" si="67"/>
        <v>9.8647125140924455E-2</v>
      </c>
      <c r="AD621" s="43">
        <f t="shared" si="68"/>
        <v>1013.7142857142857</v>
      </c>
    </row>
    <row r="622" spans="1:30">
      <c r="A622">
        <v>2014</v>
      </c>
      <c r="B622">
        <v>88</v>
      </c>
      <c r="C622" t="s">
        <v>261</v>
      </c>
      <c r="D622" s="18">
        <v>1.1235955056179776E-3</v>
      </c>
      <c r="E622" s="19">
        <v>2.375</v>
      </c>
      <c r="F622" s="18">
        <v>0</v>
      </c>
      <c r="G622" s="19">
        <v>96.474719101123597</v>
      </c>
      <c r="H622" s="19">
        <v>96.476642913697546</v>
      </c>
      <c r="I622" s="67">
        <v>0.74</v>
      </c>
      <c r="J622" s="1">
        <v>7120</v>
      </c>
      <c r="K622" s="43">
        <v>1017.1428571428571</v>
      </c>
      <c r="L622" s="68">
        <v>2.0950000000000002</v>
      </c>
      <c r="M622" s="19">
        <v>18815.560000000001</v>
      </c>
      <c r="O622" s="1">
        <v>8</v>
      </c>
      <c r="P622" s="1">
        <v>19</v>
      </c>
      <c r="R622" s="1">
        <v>7120</v>
      </c>
      <c r="S622" s="60">
        <v>3.3821871476888976E-3</v>
      </c>
      <c r="T622" s="1">
        <v>6869</v>
      </c>
      <c r="U622" s="1">
        <v>5052</v>
      </c>
      <c r="V622" s="1">
        <v>4874</v>
      </c>
      <c r="W622">
        <v>7</v>
      </c>
      <c r="X622" s="18">
        <f t="shared" si="69"/>
        <v>1.1235955056179776E-3</v>
      </c>
      <c r="Y622" s="19">
        <f t="shared" si="65"/>
        <v>2.375</v>
      </c>
      <c r="Z622" s="18">
        <f t="shared" si="66"/>
        <v>0</v>
      </c>
      <c r="AA622" s="19">
        <f t="shared" si="63"/>
        <v>96.474719101123597</v>
      </c>
      <c r="AB622" s="19">
        <f t="shared" si="64"/>
        <v>96.476642913697546</v>
      </c>
      <c r="AC622" s="18">
        <f t="shared" si="67"/>
        <v>9.8314606741573038E-2</v>
      </c>
      <c r="AD622" s="43">
        <f t="shared" si="68"/>
        <v>1017.1428571428571</v>
      </c>
    </row>
    <row r="623" spans="1:30">
      <c r="A623">
        <v>2008</v>
      </c>
      <c r="B623">
        <v>89</v>
      </c>
      <c r="C623" s="26" t="s">
        <v>266</v>
      </c>
      <c r="D623" s="18">
        <v>1.4498398684324417E-3</v>
      </c>
      <c r="E623" s="19">
        <v>3.4477611940298507</v>
      </c>
      <c r="F623" s="18">
        <v>2.9850746268656716E-2</v>
      </c>
      <c r="G623" s="19">
        <v>64.504890504630836</v>
      </c>
      <c r="H623" s="19">
        <v>73.466420209488604</v>
      </c>
      <c r="I623" s="67">
        <v>0.60199999999999998</v>
      </c>
      <c r="J623" s="1">
        <v>46212</v>
      </c>
      <c r="K623" s="43">
        <v>1400.3636363636363</v>
      </c>
      <c r="L623" s="19">
        <v>1.72</v>
      </c>
      <c r="M623" s="19">
        <v>5977.56</v>
      </c>
      <c r="O623" s="1">
        <v>67</v>
      </c>
      <c r="P623">
        <v>231</v>
      </c>
      <c r="Q623">
        <v>2</v>
      </c>
      <c r="R623" s="1">
        <v>46212</v>
      </c>
      <c r="S623" s="60">
        <v>3.2762705046261109E-2</v>
      </c>
      <c r="T623" s="1">
        <v>29809</v>
      </c>
      <c r="U623" s="1">
        <v>40575</v>
      </c>
      <c r="V623" s="1">
        <v>29809</v>
      </c>
      <c r="W623">
        <v>33</v>
      </c>
      <c r="X623" s="18">
        <f t="shared" si="69"/>
        <v>1.4498398684324417E-3</v>
      </c>
      <c r="Y623" s="19">
        <f t="shared" si="65"/>
        <v>3.4477611940298507</v>
      </c>
      <c r="Z623" s="18">
        <f t="shared" si="66"/>
        <v>2.9850746268656716E-2</v>
      </c>
      <c r="AA623" s="19">
        <f t="shared" si="63"/>
        <v>64.504890504630836</v>
      </c>
      <c r="AB623" s="19">
        <f t="shared" si="64"/>
        <v>73.466420209488604</v>
      </c>
      <c r="AC623" s="18">
        <f t="shared" si="67"/>
        <v>7.1410023370553105E-2</v>
      </c>
      <c r="AD623" s="43">
        <f t="shared" si="68"/>
        <v>1400.3636363636363</v>
      </c>
    </row>
    <row r="624" spans="1:30">
      <c r="A624">
        <v>2009</v>
      </c>
      <c r="B624">
        <v>89</v>
      </c>
      <c r="C624" t="s">
        <v>266</v>
      </c>
      <c r="D624" s="18">
        <v>5.1755369619598034E-4</v>
      </c>
      <c r="E624" s="19">
        <v>5.416666666666667</v>
      </c>
      <c r="F624" s="18">
        <v>0</v>
      </c>
      <c r="G624" s="19">
        <v>69.822306564306047</v>
      </c>
      <c r="H624" s="19">
        <v>79.521564004322613</v>
      </c>
      <c r="I624" s="67">
        <v>0.60199999999999998</v>
      </c>
      <c r="J624" s="1">
        <v>46372</v>
      </c>
      <c r="K624" s="43">
        <v>1405.2121212121212</v>
      </c>
      <c r="L624" s="19">
        <v>1.84</v>
      </c>
      <c r="M624" s="19">
        <v>6202.71</v>
      </c>
      <c r="O624" s="1">
        <v>24</v>
      </c>
      <c r="P624">
        <v>130</v>
      </c>
      <c r="Q624">
        <v>0</v>
      </c>
      <c r="R624" s="1">
        <v>46372</v>
      </c>
      <c r="S624" s="60">
        <v>3.4623041634207485E-3</v>
      </c>
      <c r="T624" s="1">
        <v>32378</v>
      </c>
      <c r="U624" s="1">
        <v>40716</v>
      </c>
      <c r="V624" s="1">
        <v>32378</v>
      </c>
      <c r="W624">
        <v>33</v>
      </c>
      <c r="X624" s="18">
        <f t="shared" si="69"/>
        <v>5.1755369619598034E-4</v>
      </c>
      <c r="Y624" s="19">
        <f t="shared" si="65"/>
        <v>5.416666666666667</v>
      </c>
      <c r="Z624" s="18">
        <f t="shared" si="66"/>
        <v>0</v>
      </c>
      <c r="AA624" s="19">
        <f t="shared" si="63"/>
        <v>69.822306564306047</v>
      </c>
      <c r="AB624" s="19">
        <f t="shared" si="64"/>
        <v>79.521564004322613</v>
      </c>
      <c r="AC624" s="18">
        <f t="shared" si="67"/>
        <v>7.1163633226947298E-2</v>
      </c>
      <c r="AD624" s="43">
        <f t="shared" si="68"/>
        <v>1405.2121212121212</v>
      </c>
    </row>
    <row r="625" spans="1:30">
      <c r="A625">
        <v>2010</v>
      </c>
      <c r="B625">
        <v>89</v>
      </c>
      <c r="C625" t="s">
        <v>266</v>
      </c>
      <c r="D625" s="18">
        <v>4.3591979075850045E-4</v>
      </c>
      <c r="E625" s="19">
        <v>4.8499999999999996</v>
      </c>
      <c r="F625" s="18">
        <v>0.1</v>
      </c>
      <c r="G625" s="19">
        <v>72.048823016564953</v>
      </c>
      <c r="H625" s="19">
        <v>82.507987220447291</v>
      </c>
      <c r="I625" s="67">
        <v>0.71599999999999997</v>
      </c>
      <c r="J625" s="1">
        <v>45880</v>
      </c>
      <c r="K625" s="43">
        <v>1390.3030303030303</v>
      </c>
      <c r="L625" s="19">
        <v>1.82</v>
      </c>
      <c r="M625" s="19">
        <v>8324.2199999999993</v>
      </c>
      <c r="O625" s="1">
        <v>20</v>
      </c>
      <c r="P625">
        <v>97</v>
      </c>
      <c r="Q625">
        <v>2</v>
      </c>
      <c r="R625" s="1">
        <v>45880</v>
      </c>
      <c r="S625" s="60">
        <v>-1.0609850772017593E-2</v>
      </c>
      <c r="T625" s="1">
        <v>33056</v>
      </c>
      <c r="U625" s="1">
        <v>40064</v>
      </c>
      <c r="V625" s="1">
        <v>33056</v>
      </c>
      <c r="W625">
        <v>33</v>
      </c>
      <c r="X625" s="18">
        <f t="shared" si="69"/>
        <v>4.3591979075850045E-4</v>
      </c>
      <c r="Y625" s="19">
        <f t="shared" si="65"/>
        <v>4.8499999999999996</v>
      </c>
      <c r="Z625" s="18">
        <f t="shared" si="66"/>
        <v>0.1</v>
      </c>
      <c r="AA625" s="19">
        <f t="shared" si="63"/>
        <v>72.048823016564953</v>
      </c>
      <c r="AB625" s="19">
        <f t="shared" si="64"/>
        <v>82.507987220447291</v>
      </c>
      <c r="AC625" s="18">
        <f t="shared" si="67"/>
        <v>7.1926765475152574E-2</v>
      </c>
      <c r="AD625" s="43">
        <f t="shared" si="68"/>
        <v>1390.3030303030303</v>
      </c>
    </row>
    <row r="626" spans="1:30">
      <c r="A626">
        <v>2011</v>
      </c>
      <c r="B626">
        <v>89</v>
      </c>
      <c r="C626" t="s">
        <v>266</v>
      </c>
      <c r="D626" s="18">
        <v>3.6952505162482339E-4</v>
      </c>
      <c r="E626" s="19">
        <v>5.5882352941176467</v>
      </c>
      <c r="F626" s="18">
        <v>0</v>
      </c>
      <c r="G626" s="19">
        <v>93.492011737854583</v>
      </c>
      <c r="H626" s="19">
        <v>107.06444626988277</v>
      </c>
      <c r="I626" s="67">
        <v>0.71599999999999997</v>
      </c>
      <c r="J626" s="1">
        <v>46005</v>
      </c>
      <c r="K626" s="43">
        <v>1394.090909090909</v>
      </c>
      <c r="L626" s="19">
        <v>1.97</v>
      </c>
      <c r="M626" s="19">
        <v>9157.7800000000007</v>
      </c>
      <c r="O626" s="1">
        <v>17</v>
      </c>
      <c r="P626">
        <v>95</v>
      </c>
      <c r="Q626">
        <v>0</v>
      </c>
      <c r="R626" s="1">
        <v>46005</v>
      </c>
      <c r="S626" s="60">
        <v>2.7244986922405623E-3</v>
      </c>
      <c r="T626" s="1">
        <v>43011</v>
      </c>
      <c r="U626" s="1">
        <v>40173</v>
      </c>
      <c r="V626" s="1">
        <v>43011</v>
      </c>
      <c r="W626">
        <v>33</v>
      </c>
      <c r="X626" s="18">
        <f t="shared" si="69"/>
        <v>3.6952505162482339E-4</v>
      </c>
      <c r="Y626" s="19">
        <f t="shared" si="65"/>
        <v>5.5882352941176467</v>
      </c>
      <c r="Z626" s="18">
        <f t="shared" si="66"/>
        <v>0</v>
      </c>
      <c r="AA626" s="19">
        <f t="shared" si="63"/>
        <v>93.492011737854583</v>
      </c>
      <c r="AB626" s="19">
        <f t="shared" si="64"/>
        <v>107.06444626988277</v>
      </c>
      <c r="AC626" s="18">
        <f t="shared" si="67"/>
        <v>7.1731333550701007E-2</v>
      </c>
      <c r="AD626" s="43">
        <f t="shared" si="68"/>
        <v>1394.090909090909</v>
      </c>
    </row>
    <row r="627" spans="1:30">
      <c r="A627">
        <v>2012</v>
      </c>
      <c r="B627">
        <v>89</v>
      </c>
      <c r="C627" t="s">
        <v>266</v>
      </c>
      <c r="D627" s="18">
        <v>3.9024390243902441E-4</v>
      </c>
      <c r="E627" s="19">
        <v>3.6666666666666665</v>
      </c>
      <c r="F627" s="18">
        <v>0</v>
      </c>
      <c r="G627" s="19">
        <v>101.41355013550135</v>
      </c>
      <c r="H627" s="19">
        <v>95.022096429812791</v>
      </c>
      <c r="I627" s="67">
        <v>0.71599999999999997</v>
      </c>
      <c r="J627" s="1">
        <v>46125</v>
      </c>
      <c r="K627" s="43">
        <v>1397.7272727272727</v>
      </c>
      <c r="L627" s="68">
        <v>2.0049999999999999</v>
      </c>
      <c r="M627" s="19">
        <v>10586.07</v>
      </c>
      <c r="O627" s="1">
        <v>18</v>
      </c>
      <c r="P627">
        <v>66</v>
      </c>
      <c r="Q627">
        <v>0</v>
      </c>
      <c r="R627" s="1">
        <v>46125</v>
      </c>
      <c r="S627" s="60">
        <v>2.6084121291163331E-3</v>
      </c>
      <c r="T627" s="1">
        <v>46777</v>
      </c>
      <c r="U627" s="1">
        <v>40278</v>
      </c>
      <c r="V627" s="1">
        <v>38273</v>
      </c>
      <c r="W627">
        <v>33</v>
      </c>
      <c r="X627" s="18">
        <f t="shared" si="69"/>
        <v>3.9024390243902441E-4</v>
      </c>
      <c r="Y627" s="19">
        <f t="shared" si="65"/>
        <v>3.6666666666666665</v>
      </c>
      <c r="Z627" s="18">
        <f t="shared" si="66"/>
        <v>0</v>
      </c>
      <c r="AA627" s="19">
        <f t="shared" si="63"/>
        <v>101.41355013550135</v>
      </c>
      <c r="AB627" s="19">
        <f t="shared" si="64"/>
        <v>95.022096429812791</v>
      </c>
      <c r="AC627" s="18">
        <f t="shared" si="67"/>
        <v>7.1544715447154475E-2</v>
      </c>
      <c r="AD627" s="43">
        <f t="shared" si="68"/>
        <v>1397.7272727272727</v>
      </c>
    </row>
    <row r="628" spans="1:30">
      <c r="A628">
        <v>2013</v>
      </c>
      <c r="B628">
        <v>89</v>
      </c>
      <c r="C628" t="s">
        <v>266</v>
      </c>
      <c r="D628" s="18">
        <v>2.5185216278044787E-4</v>
      </c>
      <c r="E628" s="19">
        <v>3.25</v>
      </c>
      <c r="F628" s="18">
        <v>0.16666666666666666</v>
      </c>
      <c r="G628" s="19">
        <v>80.51503767288601</v>
      </c>
      <c r="H628" s="19">
        <v>87.444420410027163</v>
      </c>
      <c r="I628" s="67">
        <v>0.71599999999999997</v>
      </c>
      <c r="J628" s="1">
        <v>47647</v>
      </c>
      <c r="K628" s="43">
        <v>1443.8484848484848</v>
      </c>
      <c r="L628" s="19">
        <v>2.04</v>
      </c>
      <c r="M628" s="19">
        <v>11821.71</v>
      </c>
      <c r="O628" s="1">
        <v>12</v>
      </c>
      <c r="P628">
        <v>39</v>
      </c>
      <c r="Q628">
        <v>2</v>
      </c>
      <c r="R628" s="1">
        <v>47647</v>
      </c>
      <c r="S628" s="60">
        <v>3.2997289972899635E-2</v>
      </c>
      <c r="T628" s="1">
        <v>38363</v>
      </c>
      <c r="U628" s="1">
        <v>41607</v>
      </c>
      <c r="V628" s="1">
        <v>36383</v>
      </c>
      <c r="W628">
        <v>33</v>
      </c>
      <c r="X628" s="18">
        <f t="shared" si="69"/>
        <v>2.5185216278044787E-4</v>
      </c>
      <c r="Y628" s="19">
        <f t="shared" si="65"/>
        <v>3.25</v>
      </c>
      <c r="Z628" s="18">
        <f t="shared" si="66"/>
        <v>0.16666666666666666</v>
      </c>
      <c r="AA628" s="19">
        <f t="shared" si="63"/>
        <v>80.51503767288601</v>
      </c>
      <c r="AB628" s="19">
        <f t="shared" si="64"/>
        <v>87.444420410027163</v>
      </c>
      <c r="AC628" s="18">
        <f t="shared" si="67"/>
        <v>6.9259344764623157E-2</v>
      </c>
      <c r="AD628" s="43">
        <f t="shared" si="68"/>
        <v>1443.8484848484848</v>
      </c>
    </row>
    <row r="629" spans="1:30">
      <c r="A629">
        <v>2014</v>
      </c>
      <c r="B629">
        <v>89</v>
      </c>
      <c r="C629" t="s">
        <v>266</v>
      </c>
      <c r="D629" s="18">
        <v>2.3011108089450452E-4</v>
      </c>
      <c r="E629" s="19">
        <v>4.5454545454545459</v>
      </c>
      <c r="F629" s="18">
        <v>0</v>
      </c>
      <c r="G629" s="19">
        <v>95.240884463318196</v>
      </c>
      <c r="H629" s="19">
        <v>91.380590757731838</v>
      </c>
      <c r="I629" s="67">
        <v>0.71599999999999997</v>
      </c>
      <c r="J629" s="1">
        <v>47803</v>
      </c>
      <c r="K629" s="43">
        <v>1448.5757575757575</v>
      </c>
      <c r="L629" s="68">
        <v>2.0950000000000002</v>
      </c>
      <c r="M629" s="19">
        <v>12758.94</v>
      </c>
      <c r="O629" s="1">
        <v>11</v>
      </c>
      <c r="P629">
        <v>50</v>
      </c>
      <c r="Q629">
        <v>0</v>
      </c>
      <c r="R629" s="1">
        <v>47803</v>
      </c>
      <c r="S629" s="60">
        <v>3.2740781161457733E-3</v>
      </c>
      <c r="T629" s="1">
        <v>45528</v>
      </c>
      <c r="U629" s="1">
        <v>41743</v>
      </c>
      <c r="V629" s="1">
        <v>38145</v>
      </c>
      <c r="W629">
        <v>33</v>
      </c>
      <c r="X629" s="18">
        <f t="shared" si="69"/>
        <v>2.3011108089450452E-4</v>
      </c>
      <c r="Y629" s="19">
        <f t="shared" si="65"/>
        <v>4.5454545454545459</v>
      </c>
      <c r="Z629" s="18">
        <f t="shared" si="66"/>
        <v>0</v>
      </c>
      <c r="AA629" s="19">
        <f t="shared" si="63"/>
        <v>95.240884463318196</v>
      </c>
      <c r="AB629" s="19">
        <f t="shared" si="64"/>
        <v>91.380590757731838</v>
      </c>
      <c r="AC629" s="18">
        <f t="shared" si="67"/>
        <v>6.9033324268351362E-2</v>
      </c>
      <c r="AD629" s="43">
        <f t="shared" si="68"/>
        <v>1448.5757575757575</v>
      </c>
    </row>
    <row r="630" spans="1:30">
      <c r="A630">
        <v>2008</v>
      </c>
      <c r="B630">
        <v>90</v>
      </c>
      <c r="C630" t="s">
        <v>268</v>
      </c>
      <c r="D630" s="18">
        <v>3.3143939393939395E-3</v>
      </c>
      <c r="E630" s="19">
        <v>3.1428571428571428</v>
      </c>
      <c r="F630" s="18">
        <v>0</v>
      </c>
      <c r="G630" s="19">
        <v>0</v>
      </c>
      <c r="H630" s="19">
        <v>0</v>
      </c>
      <c r="I630" s="67">
        <v>0.55600000000000005</v>
      </c>
      <c r="J630" s="1">
        <v>10560</v>
      </c>
      <c r="K630" s="43">
        <v>2112</v>
      </c>
      <c r="L630" s="19">
        <v>1.72</v>
      </c>
      <c r="M630" s="19">
        <v>4139.9799999999996</v>
      </c>
      <c r="O630" s="1">
        <v>35</v>
      </c>
      <c r="P630" s="1">
        <v>110</v>
      </c>
      <c r="R630" s="1">
        <v>10560</v>
      </c>
      <c r="S630" s="60">
        <v>3.1854602306038649E-2</v>
      </c>
      <c r="W630">
        <v>5</v>
      </c>
      <c r="X630" s="18">
        <f t="shared" si="69"/>
        <v>3.3143939393939395E-3</v>
      </c>
      <c r="Y630" s="19">
        <f t="shared" si="65"/>
        <v>3.1428571428571428</v>
      </c>
      <c r="Z630" s="18">
        <f t="shared" si="66"/>
        <v>0</v>
      </c>
      <c r="AA630" s="19">
        <f t="shared" si="63"/>
        <v>0</v>
      </c>
      <c r="AB630" s="19">
        <f t="shared" si="64"/>
        <v>0</v>
      </c>
      <c r="AC630" s="18">
        <f t="shared" si="67"/>
        <v>4.7348484848484848E-2</v>
      </c>
      <c r="AD630" s="43">
        <f t="shared" si="68"/>
        <v>2112</v>
      </c>
    </row>
    <row r="631" spans="1:30">
      <c r="A631">
        <v>2009</v>
      </c>
      <c r="B631">
        <v>90</v>
      </c>
      <c r="C631" t="s">
        <v>268</v>
      </c>
      <c r="D631" s="18">
        <v>9.4437623949381437E-5</v>
      </c>
      <c r="E631" s="19">
        <v>5</v>
      </c>
      <c r="F631" s="18">
        <v>0</v>
      </c>
      <c r="G631" s="19">
        <v>0</v>
      </c>
      <c r="H631" s="19">
        <v>0</v>
      </c>
      <c r="I631" s="67">
        <v>0.55600000000000005</v>
      </c>
      <c r="J631" s="1">
        <v>10589</v>
      </c>
      <c r="K631" s="43">
        <v>2117.8000000000002</v>
      </c>
      <c r="L631" s="19">
        <v>1.84</v>
      </c>
      <c r="M631" s="19">
        <v>4748.25</v>
      </c>
      <c r="O631" s="1">
        <v>1</v>
      </c>
      <c r="P631" s="1">
        <v>5</v>
      </c>
      <c r="R631" s="1">
        <v>10589</v>
      </c>
      <c r="S631" s="60">
        <v>2.746212121212066E-3</v>
      </c>
      <c r="W631">
        <v>5</v>
      </c>
      <c r="X631" s="18">
        <f t="shared" si="69"/>
        <v>9.4437623949381437E-5</v>
      </c>
      <c r="Y631" s="19">
        <f t="shared" si="65"/>
        <v>5</v>
      </c>
      <c r="Z631" s="18">
        <f t="shared" si="66"/>
        <v>0</v>
      </c>
      <c r="AA631" s="19">
        <f t="shared" si="63"/>
        <v>0</v>
      </c>
      <c r="AB631" s="19">
        <f t="shared" si="64"/>
        <v>0</v>
      </c>
      <c r="AC631" s="18">
        <f t="shared" si="67"/>
        <v>4.7218811974690716E-2</v>
      </c>
      <c r="AD631" s="43">
        <f t="shared" si="68"/>
        <v>2117.8000000000002</v>
      </c>
    </row>
    <row r="632" spans="1:30">
      <c r="A632">
        <v>2010</v>
      </c>
      <c r="B632">
        <v>90</v>
      </c>
      <c r="C632" t="s">
        <v>268</v>
      </c>
      <c r="D632" s="18">
        <v>1.1442956860052638E-4</v>
      </c>
      <c r="E632" s="19">
        <v>4</v>
      </c>
      <c r="F632" s="18">
        <v>0</v>
      </c>
      <c r="G632" s="19">
        <v>0</v>
      </c>
      <c r="H632" s="19">
        <v>0</v>
      </c>
      <c r="I632" s="67">
        <v>0.70199999999999996</v>
      </c>
      <c r="J632" s="1">
        <v>8739</v>
      </c>
      <c r="K632" s="43">
        <v>1747.8</v>
      </c>
      <c r="L632" s="19">
        <v>1.82</v>
      </c>
      <c r="M632" s="19">
        <v>4766.13</v>
      </c>
      <c r="O632" s="1">
        <v>1</v>
      </c>
      <c r="P632" s="1">
        <v>4</v>
      </c>
      <c r="R632" s="1">
        <v>8739</v>
      </c>
      <c r="S632" s="60">
        <v>-0.17470960430635563</v>
      </c>
      <c r="W632">
        <v>5</v>
      </c>
      <c r="X632" s="18">
        <f t="shared" si="69"/>
        <v>1.1442956860052638E-4</v>
      </c>
      <c r="Y632" s="19">
        <f t="shared" si="65"/>
        <v>4</v>
      </c>
      <c r="Z632" s="18">
        <f t="shared" si="66"/>
        <v>0</v>
      </c>
      <c r="AA632" s="19">
        <f t="shared" si="63"/>
        <v>0</v>
      </c>
      <c r="AB632" s="19">
        <f t="shared" si="64"/>
        <v>0</v>
      </c>
      <c r="AC632" s="18">
        <f t="shared" si="67"/>
        <v>5.7214784300263187E-2</v>
      </c>
      <c r="AD632" s="43">
        <f t="shared" si="68"/>
        <v>1747.8</v>
      </c>
    </row>
    <row r="633" spans="1:30">
      <c r="A633">
        <v>2011</v>
      </c>
      <c r="B633">
        <v>90</v>
      </c>
      <c r="C633" t="s">
        <v>268</v>
      </c>
      <c r="D633" s="18">
        <v>1.1590171534538711E-4</v>
      </c>
      <c r="E633" s="19">
        <v>3</v>
      </c>
      <c r="F633" s="18">
        <v>0</v>
      </c>
      <c r="G633" s="19">
        <v>0</v>
      </c>
      <c r="H633" s="19">
        <v>0</v>
      </c>
      <c r="I633" s="67">
        <v>0.70199999999999996</v>
      </c>
      <c r="J633" s="1">
        <v>8628</v>
      </c>
      <c r="K633" s="43">
        <v>1725.6</v>
      </c>
      <c r="L633" s="19">
        <v>1.97</v>
      </c>
      <c r="M633" s="19">
        <v>5116.6400000000003</v>
      </c>
      <c r="O633" s="1">
        <v>1</v>
      </c>
      <c r="P633" s="1">
        <v>3</v>
      </c>
      <c r="R633" s="1">
        <v>8628</v>
      </c>
      <c r="S633" s="60">
        <v>-1.2701682114658386E-2</v>
      </c>
      <c r="W633">
        <v>5</v>
      </c>
      <c r="X633" s="18">
        <f t="shared" si="69"/>
        <v>1.1590171534538711E-4</v>
      </c>
      <c r="Y633" s="19">
        <f t="shared" si="65"/>
        <v>3</v>
      </c>
      <c r="Z633" s="18">
        <f t="shared" si="66"/>
        <v>0</v>
      </c>
      <c r="AA633" s="19">
        <f t="shared" si="63"/>
        <v>0</v>
      </c>
      <c r="AB633" s="19">
        <f t="shared" si="64"/>
        <v>0</v>
      </c>
      <c r="AC633" s="18">
        <f t="shared" si="67"/>
        <v>5.7950857672693562E-2</v>
      </c>
      <c r="AD633" s="43">
        <f t="shared" si="68"/>
        <v>1725.6</v>
      </c>
    </row>
    <row r="634" spans="1:30">
      <c r="A634">
        <v>2012</v>
      </c>
      <c r="B634">
        <v>90</v>
      </c>
      <c r="C634" t="s">
        <v>268</v>
      </c>
      <c r="D634" s="18">
        <v>0</v>
      </c>
      <c r="E634" s="19">
        <v>0</v>
      </c>
      <c r="F634" s="18">
        <v>0</v>
      </c>
      <c r="G634" s="19">
        <v>81.983568075117375</v>
      </c>
      <c r="H634" s="19">
        <v>100</v>
      </c>
      <c r="I634" s="67">
        <v>0.70199999999999996</v>
      </c>
      <c r="J634" s="1">
        <v>8520</v>
      </c>
      <c r="K634" s="43">
        <v>1704</v>
      </c>
      <c r="L634" s="68">
        <v>2.0049999999999999</v>
      </c>
      <c r="M634" s="19">
        <v>5525.92</v>
      </c>
      <c r="O634" s="1"/>
      <c r="P634" s="1"/>
      <c r="R634" s="1">
        <v>8520</v>
      </c>
      <c r="S634" s="60">
        <v>-1.2517385257301838E-2</v>
      </c>
      <c r="T634" s="1">
        <v>6985</v>
      </c>
      <c r="U634" s="1">
        <v>6985</v>
      </c>
      <c r="V634" s="1">
        <v>6985</v>
      </c>
      <c r="W634">
        <v>5</v>
      </c>
      <c r="X634" s="18">
        <f t="shared" si="69"/>
        <v>0</v>
      </c>
      <c r="Y634" s="19">
        <f t="shared" si="65"/>
        <v>0</v>
      </c>
      <c r="Z634" s="18">
        <f t="shared" si="66"/>
        <v>0</v>
      </c>
      <c r="AA634" s="19">
        <f t="shared" si="63"/>
        <v>81.983568075117375</v>
      </c>
      <c r="AB634" s="19">
        <f t="shared" si="64"/>
        <v>100</v>
      </c>
      <c r="AC634" s="18">
        <f t="shared" si="67"/>
        <v>5.8685446009389672E-2</v>
      </c>
      <c r="AD634" s="43">
        <f t="shared" si="68"/>
        <v>1704</v>
      </c>
    </row>
    <row r="635" spans="1:30">
      <c r="A635">
        <v>2013</v>
      </c>
      <c r="B635">
        <v>90</v>
      </c>
      <c r="C635" t="s">
        <v>268</v>
      </c>
      <c r="D635" s="18">
        <v>4.6205382927111009E-4</v>
      </c>
      <c r="E635" s="19">
        <v>4.25</v>
      </c>
      <c r="F635" s="18">
        <v>0</v>
      </c>
      <c r="G635" s="19">
        <v>81.991452004158489</v>
      </c>
      <c r="H635" s="19">
        <v>100</v>
      </c>
      <c r="I635" s="67">
        <v>0.70199999999999996</v>
      </c>
      <c r="J635" s="1">
        <v>8657</v>
      </c>
      <c r="K635" s="43">
        <v>1731.4</v>
      </c>
      <c r="L635" s="19">
        <v>2.04</v>
      </c>
      <c r="M635" s="19">
        <v>6513.95</v>
      </c>
      <c r="O635" s="1">
        <v>4</v>
      </c>
      <c r="P635" s="1">
        <v>17</v>
      </c>
      <c r="R635" s="1">
        <v>8657</v>
      </c>
      <c r="S635" s="60">
        <v>1.6079812206572841E-2</v>
      </c>
      <c r="T635" s="1">
        <v>7098</v>
      </c>
      <c r="U635" s="1">
        <v>7098</v>
      </c>
      <c r="V635" s="1">
        <v>7098</v>
      </c>
      <c r="W635">
        <v>5</v>
      </c>
      <c r="X635" s="18">
        <f t="shared" si="69"/>
        <v>4.6205382927111009E-4</v>
      </c>
      <c r="Y635" s="19">
        <f t="shared" si="65"/>
        <v>4.25</v>
      </c>
      <c r="Z635" s="18">
        <f t="shared" si="66"/>
        <v>0</v>
      </c>
      <c r="AA635" s="19">
        <f t="shared" si="63"/>
        <v>81.991452004158489</v>
      </c>
      <c r="AB635" s="19">
        <f t="shared" si="64"/>
        <v>100</v>
      </c>
      <c r="AC635" s="18">
        <f t="shared" si="67"/>
        <v>5.7756728658888756E-2</v>
      </c>
      <c r="AD635" s="43">
        <f t="shared" si="68"/>
        <v>1731.4</v>
      </c>
    </row>
    <row r="636" spans="1:30">
      <c r="A636">
        <v>2014</v>
      </c>
      <c r="B636">
        <v>90</v>
      </c>
      <c r="C636" t="s">
        <v>268</v>
      </c>
      <c r="D636" s="18">
        <v>1.1684973124561814E-4</v>
      </c>
      <c r="E636" s="19">
        <v>3</v>
      </c>
      <c r="F636" s="18">
        <v>0</v>
      </c>
      <c r="G636" s="19">
        <v>52.278569759289553</v>
      </c>
      <c r="H636" s="19">
        <v>63.759441356705146</v>
      </c>
      <c r="I636" s="67">
        <v>0.70199999999999996</v>
      </c>
      <c r="J636" s="1">
        <v>8558</v>
      </c>
      <c r="K636" s="43">
        <v>1711.6</v>
      </c>
      <c r="L636" s="68">
        <v>2.0950000000000002</v>
      </c>
      <c r="M636" s="19">
        <v>7182.99</v>
      </c>
      <c r="O636" s="1">
        <v>1</v>
      </c>
      <c r="P636" s="1">
        <v>3</v>
      </c>
      <c r="R636" s="1">
        <v>8558</v>
      </c>
      <c r="S636" s="60">
        <v>-1.1435832274459989E-2</v>
      </c>
      <c r="T636" s="1">
        <v>4474</v>
      </c>
      <c r="U636" s="1">
        <v>7017</v>
      </c>
      <c r="V636" s="1">
        <v>4474</v>
      </c>
      <c r="W636">
        <v>5</v>
      </c>
      <c r="X636" s="18">
        <f t="shared" si="69"/>
        <v>1.1684973124561814E-4</v>
      </c>
      <c r="Y636" s="19">
        <f t="shared" si="65"/>
        <v>3</v>
      </c>
      <c r="Z636" s="18">
        <f t="shared" si="66"/>
        <v>0</v>
      </c>
      <c r="AA636" s="19">
        <f t="shared" si="63"/>
        <v>52.278569759289553</v>
      </c>
      <c r="AB636" s="19">
        <f t="shared" si="64"/>
        <v>63.759441356705146</v>
      </c>
      <c r="AC636" s="18">
        <f t="shared" si="67"/>
        <v>5.8424865622809061E-2</v>
      </c>
      <c r="AD636" s="43">
        <f t="shared" si="68"/>
        <v>1711.6</v>
      </c>
    </row>
    <row r="637" spans="1:30">
      <c r="A637">
        <v>2008</v>
      </c>
      <c r="B637">
        <v>91</v>
      </c>
      <c r="C637" t="s">
        <v>270</v>
      </c>
      <c r="D637" s="18">
        <v>3.2065734756250314E-3</v>
      </c>
      <c r="E637" s="19">
        <v>4.109375</v>
      </c>
      <c r="F637" s="18">
        <v>0</v>
      </c>
      <c r="G637" s="19">
        <v>0</v>
      </c>
      <c r="H637" s="19">
        <v>0</v>
      </c>
      <c r="I637" s="67">
        <v>0.503</v>
      </c>
      <c r="J637" s="1">
        <v>19959</v>
      </c>
      <c r="K637" s="43">
        <v>1663.25</v>
      </c>
      <c r="L637" s="19">
        <v>1.72</v>
      </c>
      <c r="M637" s="19">
        <v>5820.61</v>
      </c>
      <c r="O637" s="1">
        <v>64</v>
      </c>
      <c r="P637" s="1">
        <v>263</v>
      </c>
      <c r="R637" s="1">
        <v>19959</v>
      </c>
      <c r="S637" s="60">
        <v>3.7100545596258749E-2</v>
      </c>
      <c r="W637">
        <v>12</v>
      </c>
      <c r="X637" s="18">
        <f t="shared" si="69"/>
        <v>3.2065734756250314E-3</v>
      </c>
      <c r="Y637" s="19">
        <f t="shared" si="65"/>
        <v>4.109375</v>
      </c>
      <c r="Z637" s="18">
        <f t="shared" si="66"/>
        <v>0</v>
      </c>
      <c r="AA637" s="19">
        <f t="shared" si="63"/>
        <v>0</v>
      </c>
      <c r="AB637" s="19">
        <f t="shared" si="64"/>
        <v>0</v>
      </c>
      <c r="AC637" s="18">
        <f t="shared" si="67"/>
        <v>6.0123252667969342E-2</v>
      </c>
      <c r="AD637" s="43">
        <f t="shared" si="68"/>
        <v>1663.25</v>
      </c>
    </row>
    <row r="638" spans="1:30">
      <c r="A638">
        <v>2009</v>
      </c>
      <c r="B638">
        <v>91</v>
      </c>
      <c r="C638" t="s">
        <v>270</v>
      </c>
      <c r="D638" s="18">
        <v>1.8408876063485745E-3</v>
      </c>
      <c r="E638" s="19">
        <v>4.7297297297297298</v>
      </c>
      <c r="F638" s="18">
        <v>0</v>
      </c>
      <c r="G638" s="19">
        <v>0</v>
      </c>
      <c r="H638" s="19">
        <v>0</v>
      </c>
      <c r="I638" s="67">
        <v>0.503</v>
      </c>
      <c r="J638" s="1">
        <v>20099</v>
      </c>
      <c r="K638" s="43">
        <v>1435.6428571428571</v>
      </c>
      <c r="L638" s="19">
        <v>1.84</v>
      </c>
      <c r="M638" s="19">
        <v>5281.36</v>
      </c>
      <c r="O638" s="1">
        <v>37</v>
      </c>
      <c r="P638" s="1">
        <v>175</v>
      </c>
      <c r="R638" s="1">
        <v>20099</v>
      </c>
      <c r="S638" s="60">
        <v>7.0143794779298219E-3</v>
      </c>
      <c r="W638">
        <v>14</v>
      </c>
      <c r="X638" s="18">
        <f t="shared" si="69"/>
        <v>1.8408876063485745E-3</v>
      </c>
      <c r="Y638" s="19">
        <f t="shared" si="65"/>
        <v>4.7297297297297298</v>
      </c>
      <c r="Z638" s="18">
        <f t="shared" si="66"/>
        <v>0</v>
      </c>
      <c r="AA638" s="19">
        <f t="shared" si="63"/>
        <v>0</v>
      </c>
      <c r="AB638" s="19">
        <f t="shared" si="64"/>
        <v>0</v>
      </c>
      <c r="AC638" s="18">
        <f t="shared" si="67"/>
        <v>6.965520672670282E-2</v>
      </c>
      <c r="AD638" s="43">
        <f t="shared" si="68"/>
        <v>1435.6428571428571</v>
      </c>
    </row>
    <row r="639" spans="1:30">
      <c r="A639">
        <v>2010</v>
      </c>
      <c r="B639">
        <v>91</v>
      </c>
      <c r="C639" t="s">
        <v>270</v>
      </c>
      <c r="D639" s="18">
        <v>3.7108660429624211E-3</v>
      </c>
      <c r="E639" s="19">
        <v>4.084507042253521</v>
      </c>
      <c r="F639" s="18">
        <v>0</v>
      </c>
      <c r="G639" s="19">
        <v>52.438195787383059</v>
      </c>
      <c r="H639" s="19">
        <v>92.932567617636167</v>
      </c>
      <c r="I639" s="67">
        <v>0.60499999999999998</v>
      </c>
      <c r="J639" s="1">
        <v>19133</v>
      </c>
      <c r="K639" s="43">
        <v>1366.6428571428571</v>
      </c>
      <c r="L639" s="19">
        <v>1.82</v>
      </c>
      <c r="M639" s="19">
        <v>5923.16</v>
      </c>
      <c r="O639" s="1">
        <v>71</v>
      </c>
      <c r="P639" s="1">
        <v>290</v>
      </c>
      <c r="R639" s="1">
        <v>19133</v>
      </c>
      <c r="S639" s="60">
        <v>-4.8062092641424914E-2</v>
      </c>
      <c r="T639" s="1">
        <v>10033</v>
      </c>
      <c r="U639" s="1">
        <v>10796</v>
      </c>
      <c r="V639" s="1">
        <v>10033</v>
      </c>
      <c r="W639">
        <v>14</v>
      </c>
      <c r="X639" s="18">
        <f t="shared" si="69"/>
        <v>3.7108660429624211E-3</v>
      </c>
      <c r="Y639" s="19">
        <f t="shared" si="65"/>
        <v>4.084507042253521</v>
      </c>
      <c r="Z639" s="18">
        <f t="shared" si="66"/>
        <v>0</v>
      </c>
      <c r="AA639" s="19">
        <f t="shared" si="63"/>
        <v>52.438195787383059</v>
      </c>
      <c r="AB639" s="19">
        <f t="shared" si="64"/>
        <v>92.932567617636167</v>
      </c>
      <c r="AC639" s="18">
        <f t="shared" si="67"/>
        <v>7.3172006480949153E-2</v>
      </c>
      <c r="AD639" s="43">
        <f t="shared" si="68"/>
        <v>1366.6428571428571</v>
      </c>
    </row>
    <row r="640" spans="1:30">
      <c r="A640">
        <v>2011</v>
      </c>
      <c r="B640">
        <v>91</v>
      </c>
      <c r="C640" t="s">
        <v>270</v>
      </c>
      <c r="D640" s="18">
        <v>1.9804044194288097E-3</v>
      </c>
      <c r="E640" s="19">
        <v>3.9473684210526314</v>
      </c>
      <c r="F640" s="18">
        <v>0</v>
      </c>
      <c r="G640" s="19">
        <v>54.872837189910364</v>
      </c>
      <c r="H640" s="19">
        <v>97.24762168652444</v>
      </c>
      <c r="I640" s="67">
        <v>0.60499999999999998</v>
      </c>
      <c r="J640" s="1">
        <v>19188</v>
      </c>
      <c r="K640" s="43">
        <v>1370.5714285714287</v>
      </c>
      <c r="L640" s="19">
        <v>1.97</v>
      </c>
      <c r="M640" s="19">
        <v>8455.69</v>
      </c>
      <c r="O640" s="1">
        <v>38</v>
      </c>
      <c r="P640" s="1">
        <v>150</v>
      </c>
      <c r="R640" s="1">
        <v>19188</v>
      </c>
      <c r="S640" s="60">
        <v>2.8746145403228951E-3</v>
      </c>
      <c r="T640" s="1">
        <v>10529</v>
      </c>
      <c r="U640" s="1">
        <v>10827</v>
      </c>
      <c r="V640" s="1">
        <v>10529</v>
      </c>
      <c r="W640">
        <v>14</v>
      </c>
      <c r="X640" s="18">
        <f t="shared" si="69"/>
        <v>1.9804044194288097E-3</v>
      </c>
      <c r="Y640" s="19">
        <f t="shared" si="65"/>
        <v>3.9473684210526314</v>
      </c>
      <c r="Z640" s="18">
        <f t="shared" si="66"/>
        <v>0</v>
      </c>
      <c r="AA640" s="19">
        <f t="shared" si="63"/>
        <v>54.872837189910364</v>
      </c>
      <c r="AB640" s="19">
        <f t="shared" si="64"/>
        <v>97.24762168652444</v>
      </c>
      <c r="AC640" s="18">
        <f t="shared" si="67"/>
        <v>7.2962268084219309E-2</v>
      </c>
      <c r="AD640" s="43">
        <f t="shared" si="68"/>
        <v>1370.5714285714287</v>
      </c>
    </row>
    <row r="641" spans="1:30">
      <c r="A641">
        <v>2012</v>
      </c>
      <c r="B641">
        <v>91</v>
      </c>
      <c r="C641" t="s">
        <v>270</v>
      </c>
      <c r="D641" s="18">
        <v>1.7150875734109454E-3</v>
      </c>
      <c r="E641" s="19">
        <v>3.606060606060606</v>
      </c>
      <c r="F641" s="18">
        <v>0</v>
      </c>
      <c r="G641" s="19">
        <v>55.667584844862525</v>
      </c>
      <c r="H641" s="19">
        <v>98.655245463756103</v>
      </c>
      <c r="I641" s="67">
        <v>0.60499999999999998</v>
      </c>
      <c r="J641" s="1">
        <v>19241</v>
      </c>
      <c r="K641" s="43">
        <v>1374.3571428571429</v>
      </c>
      <c r="L641" s="68">
        <v>2.0049999999999999</v>
      </c>
      <c r="M641" s="19">
        <v>9356.41</v>
      </c>
      <c r="O641" s="1">
        <v>33</v>
      </c>
      <c r="P641" s="1">
        <v>119</v>
      </c>
      <c r="R641" s="1">
        <v>19241</v>
      </c>
      <c r="S641" s="60">
        <v>2.7621430060453811E-3</v>
      </c>
      <c r="T641" s="1">
        <v>10711</v>
      </c>
      <c r="U641" s="1">
        <v>10857</v>
      </c>
      <c r="V641" s="1">
        <v>10711</v>
      </c>
      <c r="W641">
        <v>14</v>
      </c>
      <c r="X641" s="18">
        <f t="shared" si="69"/>
        <v>1.7150875734109454E-3</v>
      </c>
      <c r="Y641" s="19">
        <f t="shared" si="65"/>
        <v>3.606060606060606</v>
      </c>
      <c r="Z641" s="18">
        <f t="shared" si="66"/>
        <v>0</v>
      </c>
      <c r="AA641" s="19">
        <f t="shared" si="63"/>
        <v>55.667584844862525</v>
      </c>
      <c r="AB641" s="19">
        <f t="shared" si="64"/>
        <v>98.655245463756103</v>
      </c>
      <c r="AC641" s="18">
        <f t="shared" si="67"/>
        <v>7.2761290993191632E-2</v>
      </c>
      <c r="AD641" s="43">
        <f t="shared" si="68"/>
        <v>1374.3571428571429</v>
      </c>
    </row>
    <row r="642" spans="1:30">
      <c r="A642">
        <v>2013</v>
      </c>
      <c r="B642">
        <v>91</v>
      </c>
      <c r="C642" t="s">
        <v>270</v>
      </c>
      <c r="D642" s="18">
        <v>1.3582172141455807E-3</v>
      </c>
      <c r="E642" s="19">
        <v>4.0740740740740744</v>
      </c>
      <c r="F642" s="18">
        <v>0</v>
      </c>
      <c r="G642" s="19">
        <v>55.480657980783747</v>
      </c>
      <c r="H642" s="19">
        <v>98.323972541677804</v>
      </c>
      <c r="I642" s="67">
        <v>0.60499999999999998</v>
      </c>
      <c r="J642" s="1">
        <v>19879</v>
      </c>
      <c r="K642" s="43">
        <v>1419.9285714285713</v>
      </c>
      <c r="L642" s="19">
        <v>2.04</v>
      </c>
      <c r="M642" s="19">
        <v>8637.0499999999993</v>
      </c>
      <c r="O642" s="1">
        <v>27</v>
      </c>
      <c r="P642" s="1">
        <v>110</v>
      </c>
      <c r="R642" s="1">
        <v>19879</v>
      </c>
      <c r="S642" s="60">
        <v>3.3158359752611721E-2</v>
      </c>
      <c r="T642" s="1">
        <v>11029</v>
      </c>
      <c r="U642" s="1">
        <v>11217</v>
      </c>
      <c r="V642" s="1">
        <v>11029</v>
      </c>
      <c r="W642">
        <v>14</v>
      </c>
      <c r="X642" s="18">
        <f t="shared" si="69"/>
        <v>1.3582172141455807E-3</v>
      </c>
      <c r="Y642" s="19">
        <f t="shared" si="65"/>
        <v>4.0740740740740744</v>
      </c>
      <c r="Z642" s="18">
        <f t="shared" si="66"/>
        <v>0</v>
      </c>
      <c r="AA642" s="19">
        <f t="shared" si="63"/>
        <v>55.480657980783747</v>
      </c>
      <c r="AB642" s="19">
        <f t="shared" si="64"/>
        <v>98.323972541677804</v>
      </c>
      <c r="AC642" s="18">
        <f t="shared" si="67"/>
        <v>7.0426077770511603E-2</v>
      </c>
      <c r="AD642" s="43">
        <f t="shared" si="68"/>
        <v>1419.9285714285713</v>
      </c>
    </row>
    <row r="643" spans="1:30">
      <c r="A643">
        <v>2014</v>
      </c>
      <c r="B643">
        <v>91</v>
      </c>
      <c r="C643" t="s">
        <v>270</v>
      </c>
      <c r="D643" s="18">
        <v>1.4538527096806537E-3</v>
      </c>
      <c r="E643" s="19">
        <v>3.3793103448275863</v>
      </c>
      <c r="F643" s="18">
        <v>0</v>
      </c>
      <c r="G643" s="19">
        <v>56.023462174763118</v>
      </c>
      <c r="H643" s="19">
        <v>99.289204797867612</v>
      </c>
      <c r="I643" s="67">
        <v>0.60499999999999998</v>
      </c>
      <c r="J643" s="1">
        <v>19947</v>
      </c>
      <c r="K643" s="43">
        <v>1424.7857142857142</v>
      </c>
      <c r="L643" s="68">
        <v>2.0950000000000002</v>
      </c>
      <c r="M643" s="19">
        <v>9823.86</v>
      </c>
      <c r="O643" s="1">
        <v>29</v>
      </c>
      <c r="P643" s="1">
        <v>98</v>
      </c>
      <c r="R643" s="1">
        <v>19947</v>
      </c>
      <c r="S643" s="60">
        <v>3.4206952059963047E-3</v>
      </c>
      <c r="T643" s="1">
        <v>11175</v>
      </c>
      <c r="U643" s="1">
        <v>11255</v>
      </c>
      <c r="V643" s="1">
        <v>11175</v>
      </c>
      <c r="W643">
        <v>14</v>
      </c>
      <c r="X643" s="18">
        <f t="shared" si="69"/>
        <v>1.4538527096806537E-3</v>
      </c>
      <c r="Y643" s="19">
        <f t="shared" si="65"/>
        <v>3.3793103448275863</v>
      </c>
      <c r="Z643" s="18">
        <f t="shared" si="66"/>
        <v>0</v>
      </c>
      <c r="AA643" s="19">
        <f t="shared" si="63"/>
        <v>56.023462174763118</v>
      </c>
      <c r="AB643" s="19">
        <f t="shared" si="64"/>
        <v>99.289204797867612</v>
      </c>
      <c r="AC643" s="18">
        <f t="shared" si="67"/>
        <v>7.0185992881135015E-2</v>
      </c>
      <c r="AD643" s="43">
        <f t="shared" si="68"/>
        <v>1424.7857142857142</v>
      </c>
    </row>
    <row r="644" spans="1:30">
      <c r="A644">
        <v>2008</v>
      </c>
      <c r="B644">
        <v>92</v>
      </c>
      <c r="C644" t="s">
        <v>273</v>
      </c>
      <c r="D644" s="18">
        <v>3.797877877126929E-4</v>
      </c>
      <c r="E644" s="19">
        <v>4.7654320987654319</v>
      </c>
      <c r="F644" s="18">
        <v>0</v>
      </c>
      <c r="G644" s="19">
        <v>0</v>
      </c>
      <c r="H644" s="19">
        <v>0</v>
      </c>
      <c r="I644" s="67">
        <v>0.44500000000000001</v>
      </c>
      <c r="J644" s="1">
        <v>213277</v>
      </c>
      <c r="K644" s="43">
        <v>2268.9042553191489</v>
      </c>
      <c r="L644" s="19">
        <v>1.72</v>
      </c>
      <c r="M644" s="19">
        <v>13902.16</v>
      </c>
      <c r="O644" s="1">
        <v>81</v>
      </c>
      <c r="P644" s="1">
        <v>386</v>
      </c>
      <c r="R644" s="1">
        <v>213277</v>
      </c>
      <c r="S644" s="60">
        <v>1.5986966525502355E-2</v>
      </c>
      <c r="W644">
        <v>94</v>
      </c>
      <c r="X644" s="18">
        <f t="shared" si="69"/>
        <v>3.797877877126929E-4</v>
      </c>
      <c r="Y644" s="19">
        <f t="shared" si="65"/>
        <v>4.7654320987654319</v>
      </c>
      <c r="Z644" s="18">
        <f t="shared" si="66"/>
        <v>0</v>
      </c>
      <c r="AA644" s="19">
        <f t="shared" si="63"/>
        <v>0</v>
      </c>
      <c r="AB644" s="19">
        <f t="shared" si="64"/>
        <v>0</v>
      </c>
      <c r="AC644" s="18">
        <f t="shared" si="67"/>
        <v>4.4074138327152013E-2</v>
      </c>
      <c r="AD644" s="43">
        <f t="shared" si="68"/>
        <v>2268.9042553191489</v>
      </c>
    </row>
    <row r="645" spans="1:30">
      <c r="A645">
        <v>2009</v>
      </c>
      <c r="B645">
        <v>92</v>
      </c>
      <c r="C645" t="s">
        <v>273</v>
      </c>
      <c r="D645" s="18">
        <v>3.2855311685847693E-4</v>
      </c>
      <c r="E645" s="19">
        <v>4.507042253521127</v>
      </c>
      <c r="F645" s="18">
        <v>1.4084507042253521E-2</v>
      </c>
      <c r="G645" s="19">
        <v>83.295156386656117</v>
      </c>
      <c r="H645" s="19">
        <v>86.098036964757213</v>
      </c>
      <c r="I645" s="67">
        <v>0.44500000000000001</v>
      </c>
      <c r="J645" s="1">
        <v>216099</v>
      </c>
      <c r="K645" s="43">
        <v>2077.875</v>
      </c>
      <c r="L645" s="19">
        <v>1.84</v>
      </c>
      <c r="M645" s="19">
        <v>13048.62</v>
      </c>
      <c r="O645" s="1">
        <v>71</v>
      </c>
      <c r="P645" s="1">
        <v>320</v>
      </c>
      <c r="Q645" s="1">
        <v>1</v>
      </c>
      <c r="R645" s="1">
        <v>216099</v>
      </c>
      <c r="S645" s="60">
        <v>1.3231618974385517E-2</v>
      </c>
      <c r="T645" s="1">
        <v>180000</v>
      </c>
      <c r="U645" s="1">
        <v>209064</v>
      </c>
      <c r="V645" s="1">
        <v>180000</v>
      </c>
      <c r="W645" s="1">
        <v>104</v>
      </c>
      <c r="X645" s="18">
        <f t="shared" si="69"/>
        <v>3.2855311685847693E-4</v>
      </c>
      <c r="Y645" s="19">
        <f t="shared" si="65"/>
        <v>4.507042253521127</v>
      </c>
      <c r="Z645" s="18">
        <f t="shared" si="66"/>
        <v>1.4084507042253521E-2</v>
      </c>
      <c r="AA645" s="19">
        <f t="shared" si="63"/>
        <v>83.295156386656117</v>
      </c>
      <c r="AB645" s="19">
        <f t="shared" si="64"/>
        <v>86.098036964757213</v>
      </c>
      <c r="AC645" s="18">
        <f t="shared" si="67"/>
        <v>4.8126090356734645E-2</v>
      </c>
      <c r="AD645" s="43">
        <f t="shared" si="68"/>
        <v>2077.875</v>
      </c>
    </row>
    <row r="646" spans="1:30">
      <c r="A646">
        <v>2010</v>
      </c>
      <c r="B646">
        <v>92</v>
      </c>
      <c r="C646" t="s">
        <v>273</v>
      </c>
      <c r="D646" s="18">
        <v>1.8308483869756262E-4</v>
      </c>
      <c r="E646" s="19">
        <v>7.2820512820512819</v>
      </c>
      <c r="F646" s="18">
        <v>0</v>
      </c>
      <c r="G646" s="19">
        <v>86.73996319525294</v>
      </c>
      <c r="H646" s="19">
        <v>89.038917481061702</v>
      </c>
      <c r="I646" s="67">
        <v>0.60899999999999999</v>
      </c>
      <c r="J646" s="1">
        <v>213016</v>
      </c>
      <c r="K646" s="43">
        <v>2048.2307692307691</v>
      </c>
      <c r="L646" s="19">
        <v>1.82</v>
      </c>
      <c r="M646" s="19">
        <v>16038.82</v>
      </c>
      <c r="O646" s="1">
        <v>39</v>
      </c>
      <c r="P646" s="1">
        <v>284</v>
      </c>
      <c r="R646" s="1">
        <v>213016</v>
      </c>
      <c r="S646" s="60">
        <v>-1.4266609285558896E-2</v>
      </c>
      <c r="T646" s="1">
        <v>184770</v>
      </c>
      <c r="U646" s="1">
        <v>207516</v>
      </c>
      <c r="V646" s="1">
        <v>184770</v>
      </c>
      <c r="W646" s="1">
        <v>104</v>
      </c>
      <c r="X646" s="18">
        <f t="shared" si="69"/>
        <v>1.8308483869756262E-4</v>
      </c>
      <c r="Y646" s="19">
        <f t="shared" si="65"/>
        <v>7.2820512820512819</v>
      </c>
      <c r="Z646" s="18">
        <f t="shared" si="66"/>
        <v>0</v>
      </c>
      <c r="AA646" s="19">
        <f t="shared" si="63"/>
        <v>86.73996319525294</v>
      </c>
      <c r="AB646" s="19">
        <f t="shared" si="64"/>
        <v>89.038917481061702</v>
      </c>
      <c r="AC646" s="18">
        <f t="shared" si="67"/>
        <v>4.8822623652683368E-2</v>
      </c>
      <c r="AD646" s="43">
        <f t="shared" si="68"/>
        <v>2048.2307692307691</v>
      </c>
    </row>
    <row r="647" spans="1:30">
      <c r="A647">
        <v>2011</v>
      </c>
      <c r="B647">
        <v>92</v>
      </c>
      <c r="C647" t="s">
        <v>273</v>
      </c>
      <c r="D647" s="18">
        <v>2.6016622763615753E-4</v>
      </c>
      <c r="E647" s="19">
        <v>6.9642857142857144</v>
      </c>
      <c r="F647" s="18">
        <v>7.1428571428571425E-2</v>
      </c>
      <c r="G647" s="19">
        <v>87.931539115527741</v>
      </c>
      <c r="H647" s="19">
        <v>90.262245515978421</v>
      </c>
      <c r="I647" s="67">
        <v>0.60899999999999999</v>
      </c>
      <c r="J647" s="1">
        <v>215247</v>
      </c>
      <c r="K647" s="43">
        <v>2069.6826923076924</v>
      </c>
      <c r="L647" s="19">
        <v>1.97</v>
      </c>
      <c r="M647" s="19">
        <v>18375.2</v>
      </c>
      <c r="O647" s="1">
        <v>56</v>
      </c>
      <c r="P647" s="1">
        <v>390</v>
      </c>
      <c r="Q647" s="1">
        <v>4</v>
      </c>
      <c r="R647" s="1">
        <v>215247</v>
      </c>
      <c r="S647" s="60">
        <v>1.0473391670109189E-2</v>
      </c>
      <c r="T647" s="1">
        <v>189270</v>
      </c>
      <c r="U647" s="1">
        <v>209689</v>
      </c>
      <c r="V647" s="1">
        <v>189270</v>
      </c>
      <c r="W647" s="1">
        <v>104</v>
      </c>
      <c r="X647" s="18">
        <f t="shared" si="69"/>
        <v>2.6016622763615753E-4</v>
      </c>
      <c r="Y647" s="19">
        <f t="shared" si="65"/>
        <v>6.9642857142857144</v>
      </c>
      <c r="Z647" s="18">
        <f t="shared" si="66"/>
        <v>7.1428571428571425E-2</v>
      </c>
      <c r="AA647" s="19">
        <f t="shared" ref="AA647:AA710" si="70">(T647/R647)*100</f>
        <v>87.931539115527741</v>
      </c>
      <c r="AB647" s="19">
        <f t="shared" ref="AB647:AB710" si="71">(IF(V647=0,0,V647/U647))*100</f>
        <v>90.262245515978421</v>
      </c>
      <c r="AC647" s="18">
        <f t="shared" si="67"/>
        <v>4.8316585132429257E-2</v>
      </c>
      <c r="AD647" s="43">
        <f t="shared" si="68"/>
        <v>2069.6826923076924</v>
      </c>
    </row>
    <row r="648" spans="1:30">
      <c r="A648">
        <v>2012</v>
      </c>
      <c r="B648">
        <v>92</v>
      </c>
      <c r="C648" t="s">
        <v>273</v>
      </c>
      <c r="D648" s="18">
        <v>1.6559032952475575E-4</v>
      </c>
      <c r="E648" s="19">
        <v>6.6388888888888893</v>
      </c>
      <c r="F648" s="18">
        <v>0.1388888888888889</v>
      </c>
      <c r="G648" s="19">
        <v>97.418170778826521</v>
      </c>
      <c r="H648" s="19">
        <v>100</v>
      </c>
      <c r="I648" s="67">
        <v>0.60899999999999999</v>
      </c>
      <c r="J648" s="1">
        <v>217404</v>
      </c>
      <c r="K648" s="43">
        <v>2090.4230769230771</v>
      </c>
      <c r="L648" s="68">
        <v>2.0049999999999999</v>
      </c>
      <c r="M648" s="19">
        <v>20235.310000000001</v>
      </c>
      <c r="O648" s="1">
        <v>36</v>
      </c>
      <c r="P648" s="1">
        <v>239</v>
      </c>
      <c r="Q648" s="1">
        <v>5</v>
      </c>
      <c r="R648" s="1">
        <v>217404</v>
      </c>
      <c r="S648" s="60">
        <v>1.0021045589485578E-2</v>
      </c>
      <c r="T648" s="1">
        <v>211791</v>
      </c>
      <c r="U648" s="1">
        <v>211791</v>
      </c>
      <c r="V648" s="1">
        <v>211791</v>
      </c>
      <c r="W648" s="1">
        <v>104</v>
      </c>
      <c r="X648" s="18">
        <f t="shared" si="69"/>
        <v>1.6559032952475575E-4</v>
      </c>
      <c r="Y648" s="19">
        <f t="shared" ref="Y648:Y711" si="72">IF(O648=0,0,P648/O648)</f>
        <v>6.6388888888888893</v>
      </c>
      <c r="Z648" s="18">
        <f t="shared" ref="Z648:Z711" si="73">IF(O648=0,0,Q648/O648)</f>
        <v>0.1388888888888889</v>
      </c>
      <c r="AA648" s="19">
        <f t="shared" si="70"/>
        <v>97.418170778826521</v>
      </c>
      <c r="AB648" s="19">
        <f t="shared" si="71"/>
        <v>100</v>
      </c>
      <c r="AC648" s="18">
        <f t="shared" ref="AC648:AC711" si="74">W648/R648*100</f>
        <v>4.7837206307151658E-2</v>
      </c>
      <c r="AD648" s="43">
        <f t="shared" ref="AD648:AD711" si="75">R648/W648</f>
        <v>2090.4230769230771</v>
      </c>
    </row>
    <row r="649" spans="1:30">
      <c r="A649">
        <v>2013</v>
      </c>
      <c r="B649">
        <v>92</v>
      </c>
      <c r="C649" t="s">
        <v>273</v>
      </c>
      <c r="D649" s="18">
        <v>1.7672137665952417E-4</v>
      </c>
      <c r="E649" s="19">
        <v>9.35</v>
      </c>
      <c r="F649" s="18">
        <v>2.5000000000000001E-2</v>
      </c>
      <c r="G649" s="19">
        <v>97.418100687004355</v>
      </c>
      <c r="H649" s="19">
        <v>100</v>
      </c>
      <c r="I649" s="67">
        <v>0.60899999999999999</v>
      </c>
      <c r="J649" s="1">
        <v>226345</v>
      </c>
      <c r="K649" s="43">
        <v>2176.3942307692309</v>
      </c>
      <c r="L649" s="19">
        <v>2.04</v>
      </c>
      <c r="M649" s="19">
        <v>21905.02</v>
      </c>
      <c r="O649" s="1">
        <v>40</v>
      </c>
      <c r="P649" s="1">
        <v>374</v>
      </c>
      <c r="Q649" s="1">
        <v>1</v>
      </c>
      <c r="R649" s="1">
        <v>226345</v>
      </c>
      <c r="S649" s="60">
        <v>4.1126198230023281E-2</v>
      </c>
      <c r="T649" s="1">
        <v>220501</v>
      </c>
      <c r="U649" s="1">
        <v>220501</v>
      </c>
      <c r="V649" s="1">
        <v>220501</v>
      </c>
      <c r="W649" s="1">
        <v>104</v>
      </c>
      <c r="X649" s="18">
        <f t="shared" ref="X649:X712" si="76">IF(R649=0,0,O649/R649)</f>
        <v>1.7672137665952417E-4</v>
      </c>
      <c r="Y649" s="19">
        <f t="shared" si="72"/>
        <v>9.35</v>
      </c>
      <c r="Z649" s="18">
        <f t="shared" si="73"/>
        <v>2.5000000000000001E-2</v>
      </c>
      <c r="AA649" s="19">
        <f t="shared" si="70"/>
        <v>97.418100687004355</v>
      </c>
      <c r="AB649" s="19">
        <f t="shared" si="71"/>
        <v>100</v>
      </c>
      <c r="AC649" s="18">
        <f t="shared" si="74"/>
        <v>4.5947557931476285E-2</v>
      </c>
      <c r="AD649" s="43">
        <f t="shared" si="75"/>
        <v>2176.3942307692309</v>
      </c>
    </row>
    <row r="650" spans="1:30">
      <c r="A650">
        <v>2014</v>
      </c>
      <c r="B650">
        <v>92</v>
      </c>
      <c r="C650" t="s">
        <v>273</v>
      </c>
      <c r="D650" s="18">
        <v>2.0993426433348059E-4</v>
      </c>
      <c r="E650" s="19">
        <v>7.770833333333333</v>
      </c>
      <c r="F650" s="18">
        <v>0</v>
      </c>
      <c r="G650" s="19">
        <v>97.418245911748883</v>
      </c>
      <c r="H650" s="19">
        <v>100</v>
      </c>
      <c r="I650" s="67">
        <v>0.60899999999999999</v>
      </c>
      <c r="J650" s="1">
        <v>228643</v>
      </c>
      <c r="K650" s="43">
        <v>2198.4903846153848</v>
      </c>
      <c r="L650" s="68">
        <v>2.0950000000000002</v>
      </c>
      <c r="M650" s="19">
        <v>23337.42</v>
      </c>
      <c r="O650" s="1">
        <v>48</v>
      </c>
      <c r="P650" s="1">
        <v>373</v>
      </c>
      <c r="R650" s="1">
        <v>228643</v>
      </c>
      <c r="S650" s="60">
        <v>1.0152643089089697E-2</v>
      </c>
      <c r="T650" s="1">
        <v>222740</v>
      </c>
      <c r="U650" s="1">
        <v>222740</v>
      </c>
      <c r="V650" s="1">
        <v>222740</v>
      </c>
      <c r="W650" s="1">
        <v>104</v>
      </c>
      <c r="X650" s="18">
        <f t="shared" si="76"/>
        <v>2.0993426433348059E-4</v>
      </c>
      <c r="Y650" s="19">
        <f t="shared" si="72"/>
        <v>7.770833333333333</v>
      </c>
      <c r="Z650" s="18">
        <f t="shared" si="73"/>
        <v>0</v>
      </c>
      <c r="AA650" s="19">
        <f t="shared" si="70"/>
        <v>97.418245911748883</v>
      </c>
      <c r="AB650" s="19">
        <f t="shared" si="71"/>
        <v>100</v>
      </c>
      <c r="AC650" s="18">
        <f t="shared" si="74"/>
        <v>4.5485757272254124E-2</v>
      </c>
      <c r="AD650" s="43">
        <f t="shared" si="75"/>
        <v>2198.4903846153848</v>
      </c>
    </row>
    <row r="651" spans="1:30">
      <c r="A651">
        <v>2008</v>
      </c>
      <c r="B651">
        <v>93</v>
      </c>
      <c r="C651" s="26" t="s">
        <v>276</v>
      </c>
      <c r="D651" s="18">
        <v>9.8974049487024745E-3</v>
      </c>
      <c r="E651" s="19">
        <v>3.5975609756097562</v>
      </c>
      <c r="F651" s="18">
        <v>0</v>
      </c>
      <c r="G651" s="19">
        <v>1.8587809293904647</v>
      </c>
      <c r="H651" s="19">
        <v>2.4286390159280873</v>
      </c>
      <c r="I651" s="67">
        <v>0.44500000000000001</v>
      </c>
      <c r="J651" s="1">
        <v>8285</v>
      </c>
      <c r="K651" s="43">
        <v>2761.6666666666665</v>
      </c>
      <c r="L651" s="19">
        <v>1.72</v>
      </c>
      <c r="M651" s="19">
        <v>4952.0600000000004</v>
      </c>
      <c r="O651" s="1">
        <v>82</v>
      </c>
      <c r="P651">
        <v>295</v>
      </c>
      <c r="Q651" s="14"/>
      <c r="R651" s="1">
        <v>8285</v>
      </c>
      <c r="S651" s="60">
        <v>5.5145185939887931E-2</v>
      </c>
      <c r="T651">
        <v>154</v>
      </c>
      <c r="U651" s="1">
        <v>6341</v>
      </c>
      <c r="V651">
        <v>154</v>
      </c>
      <c r="W651">
        <v>3</v>
      </c>
      <c r="X651" s="18">
        <f t="shared" si="76"/>
        <v>9.8974049487024745E-3</v>
      </c>
      <c r="Y651" s="19">
        <f t="shared" si="72"/>
        <v>3.5975609756097562</v>
      </c>
      <c r="Z651" s="18">
        <f t="shared" si="73"/>
        <v>0</v>
      </c>
      <c r="AA651" s="19">
        <f t="shared" si="70"/>
        <v>1.8587809293904647</v>
      </c>
      <c r="AB651" s="19">
        <f t="shared" si="71"/>
        <v>2.4286390159280873</v>
      </c>
      <c r="AC651" s="18">
        <f t="shared" si="74"/>
        <v>3.6210018105009054E-2</v>
      </c>
      <c r="AD651" s="43">
        <f t="shared" si="75"/>
        <v>2761.6666666666665</v>
      </c>
    </row>
    <row r="652" spans="1:30">
      <c r="A652">
        <v>2009</v>
      </c>
      <c r="B652">
        <v>93</v>
      </c>
      <c r="C652" t="s">
        <v>276</v>
      </c>
      <c r="D652" s="18">
        <v>1.0161881129623065E-2</v>
      </c>
      <c r="E652" s="19">
        <v>3.7906976744186047</v>
      </c>
      <c r="F652" s="18">
        <v>0</v>
      </c>
      <c r="G652" s="19">
        <v>5.2936311000827132</v>
      </c>
      <c r="H652" s="19">
        <v>6.9157147267675203</v>
      </c>
      <c r="I652" s="67">
        <v>0.44500000000000001</v>
      </c>
      <c r="J652" s="1">
        <v>8463</v>
      </c>
      <c r="K652" s="43">
        <v>2115.75</v>
      </c>
      <c r="L652" s="19">
        <v>1.84</v>
      </c>
      <c r="M652" s="19">
        <v>5366.98</v>
      </c>
      <c r="O652" s="1">
        <v>86</v>
      </c>
      <c r="P652">
        <v>326</v>
      </c>
      <c r="Q652" s="14"/>
      <c r="R652" s="1">
        <v>8463</v>
      </c>
      <c r="S652" s="60">
        <v>2.1484610742305454E-2</v>
      </c>
      <c r="T652">
        <v>448</v>
      </c>
      <c r="U652" s="1">
        <v>6478</v>
      </c>
      <c r="V652">
        <v>448</v>
      </c>
      <c r="W652">
        <v>4</v>
      </c>
      <c r="X652" s="18">
        <f t="shared" si="76"/>
        <v>1.0161881129623065E-2</v>
      </c>
      <c r="Y652" s="19">
        <f t="shared" si="72"/>
        <v>3.7906976744186047</v>
      </c>
      <c r="Z652" s="18">
        <f t="shared" si="73"/>
        <v>0</v>
      </c>
      <c r="AA652" s="19">
        <f t="shared" si="70"/>
        <v>5.2936311000827132</v>
      </c>
      <c r="AB652" s="19">
        <f t="shared" si="71"/>
        <v>6.9157147267675203</v>
      </c>
      <c r="AC652" s="18">
        <f t="shared" si="74"/>
        <v>4.7264563393595652E-2</v>
      </c>
      <c r="AD652" s="43">
        <f t="shared" si="75"/>
        <v>2115.75</v>
      </c>
    </row>
    <row r="653" spans="1:30">
      <c r="A653">
        <v>2010</v>
      </c>
      <c r="B653">
        <v>93</v>
      </c>
      <c r="C653" t="s">
        <v>276</v>
      </c>
      <c r="D653" s="18">
        <v>1.4820592823712949E-2</v>
      </c>
      <c r="E653" s="19">
        <v>2.5639097744360901</v>
      </c>
      <c r="F653" s="18">
        <v>0</v>
      </c>
      <c r="G653" s="19">
        <v>7.9674615556050803</v>
      </c>
      <c r="H653" s="19">
        <v>11.166640637201313</v>
      </c>
      <c r="I653" s="67">
        <v>0.60899999999999999</v>
      </c>
      <c r="J653" s="1">
        <v>8974</v>
      </c>
      <c r="K653" s="43">
        <v>2243.5</v>
      </c>
      <c r="L653" s="19">
        <v>1.82</v>
      </c>
      <c r="M653" s="19">
        <v>4691.53</v>
      </c>
      <c r="O653" s="1">
        <v>133</v>
      </c>
      <c r="P653">
        <v>341</v>
      </c>
      <c r="Q653" s="14"/>
      <c r="R653" s="1">
        <v>8974</v>
      </c>
      <c r="S653" s="60">
        <v>6.038047973531846E-2</v>
      </c>
      <c r="T653">
        <v>715</v>
      </c>
      <c r="U653" s="1">
        <v>6403</v>
      </c>
      <c r="V653">
        <v>715</v>
      </c>
      <c r="W653">
        <v>4</v>
      </c>
      <c r="X653" s="18">
        <f t="shared" si="76"/>
        <v>1.4820592823712949E-2</v>
      </c>
      <c r="Y653" s="19">
        <f t="shared" si="72"/>
        <v>2.5639097744360901</v>
      </c>
      <c r="Z653" s="18">
        <f t="shared" si="73"/>
        <v>0</v>
      </c>
      <c r="AA653" s="19">
        <f t="shared" si="70"/>
        <v>7.9674615556050803</v>
      </c>
      <c r="AB653" s="19">
        <f t="shared" si="71"/>
        <v>11.166640637201313</v>
      </c>
      <c r="AC653" s="18">
        <f t="shared" si="74"/>
        <v>4.457321149988857E-2</v>
      </c>
      <c r="AD653" s="43">
        <f t="shared" si="75"/>
        <v>2243.5</v>
      </c>
    </row>
    <row r="654" spans="1:30">
      <c r="A654">
        <v>2011</v>
      </c>
      <c r="B654">
        <v>93</v>
      </c>
      <c r="C654" t="s">
        <v>276</v>
      </c>
      <c r="D654" s="18">
        <v>2.4110844425049096E-2</v>
      </c>
      <c r="E654" s="19">
        <v>2.8235294117647061</v>
      </c>
      <c r="F654" s="18">
        <v>0</v>
      </c>
      <c r="G654" s="19">
        <v>12.459087933667904</v>
      </c>
      <c r="H654" s="19">
        <v>17.461773700305809</v>
      </c>
      <c r="I654" s="67">
        <v>0.60899999999999999</v>
      </c>
      <c r="J654" s="1">
        <v>9166</v>
      </c>
      <c r="K654" s="43">
        <v>2291.5</v>
      </c>
      <c r="L654" s="19">
        <v>1.97</v>
      </c>
      <c r="M654" s="19">
        <v>5785.53</v>
      </c>
      <c r="O654" s="1">
        <v>221</v>
      </c>
      <c r="P654">
        <v>624</v>
      </c>
      <c r="Q654" s="14"/>
      <c r="R654" s="1">
        <v>9166</v>
      </c>
      <c r="S654" s="60">
        <v>2.1395141519946481E-2</v>
      </c>
      <c r="T654" s="1">
        <v>1142</v>
      </c>
      <c r="U654" s="1">
        <v>6540</v>
      </c>
      <c r="V654" s="1">
        <v>1142</v>
      </c>
      <c r="W654">
        <v>4</v>
      </c>
      <c r="X654" s="18">
        <f t="shared" si="76"/>
        <v>2.4110844425049096E-2</v>
      </c>
      <c r="Y654" s="19">
        <f t="shared" si="72"/>
        <v>2.8235294117647061</v>
      </c>
      <c r="Z654" s="18">
        <f t="shared" si="73"/>
        <v>0</v>
      </c>
      <c r="AA654" s="19">
        <f t="shared" si="70"/>
        <v>12.459087933667904</v>
      </c>
      <c r="AB654" s="19">
        <f t="shared" si="71"/>
        <v>17.461773700305809</v>
      </c>
      <c r="AC654" s="18">
        <f t="shared" si="74"/>
        <v>4.3639537420903339E-2</v>
      </c>
      <c r="AD654" s="43">
        <f t="shared" si="75"/>
        <v>2291.5</v>
      </c>
    </row>
    <row r="655" spans="1:30">
      <c r="A655">
        <v>2012</v>
      </c>
      <c r="B655">
        <v>93</v>
      </c>
      <c r="C655" t="s">
        <v>276</v>
      </c>
      <c r="D655" s="18">
        <v>1.8714575981178483E-2</v>
      </c>
      <c r="E655" s="19">
        <v>3.0342857142857143</v>
      </c>
      <c r="F655" s="18">
        <v>0</v>
      </c>
      <c r="G655" s="19">
        <v>17.730723986739385</v>
      </c>
      <c r="H655" s="19">
        <v>24.850119904076738</v>
      </c>
      <c r="I655" s="67">
        <v>0.60899999999999999</v>
      </c>
      <c r="J655" s="1">
        <v>9351</v>
      </c>
      <c r="K655" s="43">
        <v>2337.75</v>
      </c>
      <c r="L655" s="68">
        <v>2.0049999999999999</v>
      </c>
      <c r="M655" s="19">
        <v>5227.45</v>
      </c>
      <c r="O655" s="1">
        <v>175</v>
      </c>
      <c r="P655">
        <v>531</v>
      </c>
      <c r="Q655" s="14"/>
      <c r="R655" s="1">
        <v>9351</v>
      </c>
      <c r="S655" s="60">
        <v>2.0183286057167793E-2</v>
      </c>
      <c r="T655" s="1">
        <v>1658</v>
      </c>
      <c r="U655" s="1">
        <v>6672</v>
      </c>
      <c r="V655" s="1">
        <v>1658</v>
      </c>
      <c r="W655">
        <v>4</v>
      </c>
      <c r="X655" s="18">
        <f t="shared" si="76"/>
        <v>1.8714575981178483E-2</v>
      </c>
      <c r="Y655" s="19">
        <f t="shared" si="72"/>
        <v>3.0342857142857143</v>
      </c>
      <c r="Z655" s="18">
        <f t="shared" si="73"/>
        <v>0</v>
      </c>
      <c r="AA655" s="19">
        <f t="shared" si="70"/>
        <v>17.730723986739385</v>
      </c>
      <c r="AB655" s="19">
        <f t="shared" si="71"/>
        <v>24.850119904076738</v>
      </c>
      <c r="AC655" s="18">
        <f t="shared" si="74"/>
        <v>4.2776173671265107E-2</v>
      </c>
      <c r="AD655" s="43">
        <f t="shared" si="75"/>
        <v>2337.75</v>
      </c>
    </row>
    <row r="656" spans="1:30">
      <c r="A656">
        <v>2013</v>
      </c>
      <c r="B656">
        <v>93</v>
      </c>
      <c r="C656" t="s">
        <v>276</v>
      </c>
      <c r="D656" s="18">
        <v>5.0823338076844884E-3</v>
      </c>
      <c r="E656" s="19">
        <v>2.78</v>
      </c>
      <c r="F656" s="18">
        <v>0</v>
      </c>
      <c r="G656" s="19">
        <v>24.842447651961781</v>
      </c>
      <c r="H656" s="19">
        <v>34.819774896708935</v>
      </c>
      <c r="I656" s="67">
        <v>0.60899999999999999</v>
      </c>
      <c r="J656" s="1">
        <v>9838</v>
      </c>
      <c r="K656" s="43">
        <v>2459.5</v>
      </c>
      <c r="L656" s="19">
        <v>2.04</v>
      </c>
      <c r="M656" s="19">
        <v>5395.66</v>
      </c>
      <c r="O656" s="1">
        <v>50</v>
      </c>
      <c r="P656">
        <v>139</v>
      </c>
      <c r="Q656" s="14"/>
      <c r="R656" s="1">
        <v>9838</v>
      </c>
      <c r="S656" s="60">
        <v>5.2079991444765161E-2</v>
      </c>
      <c r="T656" s="1">
        <v>2444</v>
      </c>
      <c r="U656" s="1">
        <v>7019</v>
      </c>
      <c r="V656" s="1">
        <v>2444</v>
      </c>
      <c r="W656">
        <v>4</v>
      </c>
      <c r="X656" s="18">
        <f t="shared" si="76"/>
        <v>5.0823338076844884E-3</v>
      </c>
      <c r="Y656" s="19">
        <f t="shared" si="72"/>
        <v>2.78</v>
      </c>
      <c r="Z656" s="18">
        <f t="shared" si="73"/>
        <v>0</v>
      </c>
      <c r="AA656" s="19">
        <f t="shared" si="70"/>
        <v>24.842447651961781</v>
      </c>
      <c r="AB656" s="19">
        <f t="shared" si="71"/>
        <v>34.819774896708935</v>
      </c>
      <c r="AC656" s="18">
        <f t="shared" si="74"/>
        <v>4.0658670461475907E-2</v>
      </c>
      <c r="AD656" s="43">
        <f t="shared" si="75"/>
        <v>2459.5</v>
      </c>
    </row>
    <row r="657" spans="1:30">
      <c r="A657">
        <v>2014</v>
      </c>
      <c r="B657">
        <v>93</v>
      </c>
      <c r="C657" t="s">
        <v>276</v>
      </c>
      <c r="D657" s="18">
        <v>5.0862670788870048E-3</v>
      </c>
      <c r="E657" s="19">
        <v>3</v>
      </c>
      <c r="F657" s="18">
        <v>0</v>
      </c>
      <c r="G657" s="19">
        <v>25.560985339583127</v>
      </c>
      <c r="H657" s="19">
        <v>35.826111266424377</v>
      </c>
      <c r="I657" s="67">
        <v>0.60899999999999999</v>
      </c>
      <c r="J657" s="1">
        <v>10027</v>
      </c>
      <c r="K657" s="43">
        <v>2506.75</v>
      </c>
      <c r="L657" s="68">
        <v>2.0950000000000002</v>
      </c>
      <c r="M657" s="19">
        <v>5958.94</v>
      </c>
      <c r="O657" s="1">
        <v>51</v>
      </c>
      <c r="P657">
        <v>153</v>
      </c>
      <c r="Q657" s="14"/>
      <c r="R657" s="1">
        <v>10027</v>
      </c>
      <c r="S657" s="60">
        <v>1.9211221793047351E-2</v>
      </c>
      <c r="T657" s="1">
        <v>2563</v>
      </c>
      <c r="U657" s="1">
        <v>7154</v>
      </c>
      <c r="V657" s="1">
        <v>2563</v>
      </c>
      <c r="W657">
        <v>4</v>
      </c>
      <c r="X657" s="18">
        <f t="shared" si="76"/>
        <v>5.0862670788870048E-3</v>
      </c>
      <c r="Y657" s="19">
        <f t="shared" si="72"/>
        <v>3</v>
      </c>
      <c r="Z657" s="18">
        <f t="shared" si="73"/>
        <v>0</v>
      </c>
      <c r="AA657" s="19">
        <f t="shared" si="70"/>
        <v>25.560985339583127</v>
      </c>
      <c r="AB657" s="19">
        <f t="shared" si="71"/>
        <v>35.826111266424377</v>
      </c>
      <c r="AC657" s="18">
        <f t="shared" si="74"/>
        <v>3.9892290814800037E-2</v>
      </c>
      <c r="AD657" s="43">
        <f t="shared" si="75"/>
        <v>2506.75</v>
      </c>
    </row>
    <row r="658" spans="1:30">
      <c r="A658">
        <v>2008</v>
      </c>
      <c r="B658">
        <v>94</v>
      </c>
      <c r="C658" t="s">
        <v>280</v>
      </c>
      <c r="D658" s="18">
        <v>9.8955470038482683E-3</v>
      </c>
      <c r="E658" s="19">
        <v>2.8888888888888888</v>
      </c>
      <c r="F658" s="18">
        <v>0</v>
      </c>
      <c r="G658" s="19">
        <v>0</v>
      </c>
      <c r="H658" s="19">
        <v>0</v>
      </c>
      <c r="I658" s="67">
        <v>0.59699999999999998</v>
      </c>
      <c r="J658" s="1">
        <v>5457</v>
      </c>
      <c r="K658" s="43">
        <v>1091.4000000000001</v>
      </c>
      <c r="L658" s="19">
        <v>1.72</v>
      </c>
      <c r="M658" s="19">
        <v>6752.62</v>
      </c>
      <c r="O658" s="1">
        <v>54</v>
      </c>
      <c r="P658" s="1">
        <v>156</v>
      </c>
      <c r="R658" s="1">
        <v>5457</v>
      </c>
      <c r="S658" s="60">
        <v>3.2740348221044657E-2</v>
      </c>
      <c r="W658">
        <v>5</v>
      </c>
      <c r="X658" s="18">
        <f t="shared" si="76"/>
        <v>9.8955470038482683E-3</v>
      </c>
      <c r="Y658" s="19">
        <f t="shared" si="72"/>
        <v>2.8888888888888888</v>
      </c>
      <c r="Z658" s="18">
        <f t="shared" si="73"/>
        <v>0</v>
      </c>
      <c r="AA658" s="19">
        <f t="shared" si="70"/>
        <v>0</v>
      </c>
      <c r="AB658" s="19">
        <f t="shared" si="71"/>
        <v>0</v>
      </c>
      <c r="AC658" s="18">
        <f t="shared" si="74"/>
        <v>9.16254352208173E-2</v>
      </c>
      <c r="AD658" s="43">
        <f t="shared" si="75"/>
        <v>1091.4000000000001</v>
      </c>
    </row>
    <row r="659" spans="1:30">
      <c r="A659">
        <v>2009</v>
      </c>
      <c r="B659">
        <v>94</v>
      </c>
      <c r="C659" t="s">
        <v>280</v>
      </c>
      <c r="D659" s="18">
        <v>5.2968036529680365E-3</v>
      </c>
      <c r="E659" s="19">
        <v>3.6206896551724137</v>
      </c>
      <c r="F659" s="18">
        <v>0</v>
      </c>
      <c r="G659" s="19">
        <v>0</v>
      </c>
      <c r="H659" s="19">
        <v>0</v>
      </c>
      <c r="I659" s="67">
        <v>0.59699999999999998</v>
      </c>
      <c r="J659" s="1">
        <v>5475</v>
      </c>
      <c r="K659" s="43">
        <v>1368.75</v>
      </c>
      <c r="L659" s="19">
        <v>1.84</v>
      </c>
      <c r="M659" s="19">
        <v>6405</v>
      </c>
      <c r="O659" s="1">
        <v>29</v>
      </c>
      <c r="P659" s="1">
        <v>105</v>
      </c>
      <c r="R659" s="1">
        <v>5475</v>
      </c>
      <c r="S659" s="60">
        <v>3.2985156679494754E-3</v>
      </c>
      <c r="W659">
        <v>4</v>
      </c>
      <c r="X659" s="18">
        <f t="shared" si="76"/>
        <v>5.2968036529680365E-3</v>
      </c>
      <c r="Y659" s="19">
        <f t="shared" si="72"/>
        <v>3.6206896551724137</v>
      </c>
      <c r="Z659" s="18">
        <f t="shared" si="73"/>
        <v>0</v>
      </c>
      <c r="AA659" s="19">
        <f t="shared" si="70"/>
        <v>0</v>
      </c>
      <c r="AB659" s="19">
        <f t="shared" si="71"/>
        <v>0</v>
      </c>
      <c r="AC659" s="18">
        <f t="shared" si="74"/>
        <v>7.3059360730593603E-2</v>
      </c>
      <c r="AD659" s="43">
        <f t="shared" si="75"/>
        <v>1368.75</v>
      </c>
    </row>
    <row r="660" spans="1:30">
      <c r="A660">
        <v>2010</v>
      </c>
      <c r="B660">
        <v>94</v>
      </c>
      <c r="C660" t="s">
        <v>280</v>
      </c>
      <c r="D660" s="18">
        <v>3.2717474980754426E-3</v>
      </c>
      <c r="E660" s="19">
        <v>2.6470588235294117</v>
      </c>
      <c r="F660" s="18">
        <v>5.8823529411764705E-2</v>
      </c>
      <c r="G660" s="19">
        <v>79.869130100076973</v>
      </c>
      <c r="H660" s="19">
        <v>98.570724494825029</v>
      </c>
      <c r="I660" s="67">
        <v>0.70899999999999996</v>
      </c>
      <c r="J660" s="1">
        <v>5196</v>
      </c>
      <c r="K660" s="43">
        <v>1299</v>
      </c>
      <c r="L660" s="19">
        <v>1.82</v>
      </c>
      <c r="M660" s="19">
        <v>9434.61</v>
      </c>
      <c r="O660" s="1">
        <v>17</v>
      </c>
      <c r="P660" s="1">
        <v>45</v>
      </c>
      <c r="Q660" s="1">
        <v>1</v>
      </c>
      <c r="R660" s="1">
        <v>5196</v>
      </c>
      <c r="S660" s="60">
        <v>-5.0958904109589032E-2</v>
      </c>
      <c r="T660" s="1">
        <v>4150</v>
      </c>
      <c r="U660" s="1">
        <v>4058</v>
      </c>
      <c r="V660" s="1">
        <v>4000</v>
      </c>
      <c r="W660">
        <v>4</v>
      </c>
      <c r="X660" s="18">
        <f t="shared" si="76"/>
        <v>3.2717474980754426E-3</v>
      </c>
      <c r="Y660" s="19">
        <f t="shared" si="72"/>
        <v>2.6470588235294117</v>
      </c>
      <c r="Z660" s="18">
        <f t="shared" si="73"/>
        <v>5.8823529411764705E-2</v>
      </c>
      <c r="AA660" s="19">
        <f t="shared" si="70"/>
        <v>79.869130100076973</v>
      </c>
      <c r="AB660" s="19">
        <f t="shared" si="71"/>
        <v>98.570724494825029</v>
      </c>
      <c r="AC660" s="18">
        <f t="shared" si="74"/>
        <v>7.6982294072363358E-2</v>
      </c>
      <c r="AD660" s="43">
        <f t="shared" si="75"/>
        <v>1299</v>
      </c>
    </row>
    <row r="661" spans="1:30">
      <c r="A661">
        <v>2011</v>
      </c>
      <c r="B661">
        <v>94</v>
      </c>
      <c r="C661" t="s">
        <v>280</v>
      </c>
      <c r="D661" s="18">
        <v>4.2356565267616482E-3</v>
      </c>
      <c r="E661" s="19">
        <v>3.8181818181818183</v>
      </c>
      <c r="F661" s="18">
        <v>4.5454545454545456E-2</v>
      </c>
      <c r="G661" s="19">
        <v>0</v>
      </c>
      <c r="H661" s="19">
        <v>0</v>
      </c>
      <c r="I661" s="67">
        <v>0.70899999999999996</v>
      </c>
      <c r="J661" s="1">
        <v>5194</v>
      </c>
      <c r="K661" s="43">
        <v>1298.5</v>
      </c>
      <c r="L661" s="19">
        <v>1.97</v>
      </c>
      <c r="M661" s="19">
        <v>10541.84</v>
      </c>
      <c r="O661" s="1">
        <v>22</v>
      </c>
      <c r="P661" s="1">
        <v>84</v>
      </c>
      <c r="Q661">
        <v>1</v>
      </c>
      <c r="R661" s="1">
        <v>5194</v>
      </c>
      <c r="S661" s="60">
        <v>-3.8491147036179285E-4</v>
      </c>
      <c r="W661">
        <v>4</v>
      </c>
      <c r="X661" s="18">
        <f t="shared" si="76"/>
        <v>4.2356565267616482E-3</v>
      </c>
      <c r="Y661" s="19">
        <f t="shared" si="72"/>
        <v>3.8181818181818183</v>
      </c>
      <c r="Z661" s="18">
        <f t="shared" si="73"/>
        <v>4.5454545454545456E-2</v>
      </c>
      <c r="AA661" s="19">
        <f t="shared" si="70"/>
        <v>0</v>
      </c>
      <c r="AB661" s="19">
        <f t="shared" si="71"/>
        <v>0</v>
      </c>
      <c r="AC661" s="18">
        <f t="shared" si="74"/>
        <v>7.7011936850211779E-2</v>
      </c>
      <c r="AD661" s="43">
        <f t="shared" si="75"/>
        <v>1298.5</v>
      </c>
    </row>
    <row r="662" spans="1:30">
      <c r="A662">
        <v>2012</v>
      </c>
      <c r="B662">
        <v>94</v>
      </c>
      <c r="C662" t="s">
        <v>280</v>
      </c>
      <c r="D662" s="18">
        <v>3.6594761171032356E-3</v>
      </c>
      <c r="E662" s="19">
        <v>4.2631578947368425</v>
      </c>
      <c r="F662" s="18">
        <v>0</v>
      </c>
      <c r="G662" s="19">
        <v>0</v>
      </c>
      <c r="H662" s="19">
        <v>0</v>
      </c>
      <c r="I662" s="67">
        <v>0.70899999999999996</v>
      </c>
      <c r="J662" s="1">
        <v>5192</v>
      </c>
      <c r="K662" s="43">
        <v>1298</v>
      </c>
      <c r="L662" s="68">
        <v>2.0049999999999999</v>
      </c>
      <c r="M662" s="19">
        <v>11277.53</v>
      </c>
      <c r="O662" s="1">
        <v>19</v>
      </c>
      <c r="P662" s="1">
        <v>81</v>
      </c>
      <c r="R662" s="1">
        <v>5192</v>
      </c>
      <c r="S662" s="60">
        <v>-3.8505968425106563E-4</v>
      </c>
      <c r="W662">
        <v>4</v>
      </c>
      <c r="X662" s="18">
        <f t="shared" si="76"/>
        <v>3.6594761171032356E-3</v>
      </c>
      <c r="Y662" s="19">
        <f t="shared" si="72"/>
        <v>4.2631578947368425</v>
      </c>
      <c r="Z662" s="18">
        <f t="shared" si="73"/>
        <v>0</v>
      </c>
      <c r="AA662" s="19">
        <f t="shared" si="70"/>
        <v>0</v>
      </c>
      <c r="AB662" s="19">
        <f t="shared" si="71"/>
        <v>0</v>
      </c>
      <c r="AC662" s="18">
        <f t="shared" si="74"/>
        <v>7.7041602465331288E-2</v>
      </c>
      <c r="AD662" s="43">
        <f t="shared" si="75"/>
        <v>1298</v>
      </c>
    </row>
    <row r="663" spans="1:30">
      <c r="A663">
        <v>2013</v>
      </c>
      <c r="B663">
        <v>94</v>
      </c>
      <c r="C663" t="s">
        <v>280</v>
      </c>
      <c r="D663" s="18">
        <v>1.8712574850299401E-3</v>
      </c>
      <c r="E663" s="19">
        <v>2.7</v>
      </c>
      <c r="F663" s="18">
        <v>0.1</v>
      </c>
      <c r="G663" s="19">
        <v>100</v>
      </c>
      <c r="H663" s="19">
        <v>100</v>
      </c>
      <c r="I663" s="67">
        <v>0.70899999999999996</v>
      </c>
      <c r="J663" s="1">
        <v>5344</v>
      </c>
      <c r="K663" s="43">
        <v>1336</v>
      </c>
      <c r="L663" s="19">
        <v>2.04</v>
      </c>
      <c r="M663" s="19">
        <v>11723.04</v>
      </c>
      <c r="O663" s="1">
        <v>10</v>
      </c>
      <c r="P663" s="1">
        <v>27</v>
      </c>
      <c r="Q663" s="1">
        <v>1</v>
      </c>
      <c r="R663" s="1">
        <v>5344</v>
      </c>
      <c r="S663" s="60">
        <v>2.9275808936825909E-2</v>
      </c>
      <c r="T663" s="1">
        <v>5344</v>
      </c>
      <c r="U663" s="1">
        <v>4174</v>
      </c>
      <c r="V663" s="1">
        <v>4174</v>
      </c>
      <c r="W663">
        <v>4</v>
      </c>
      <c r="X663" s="18">
        <f t="shared" si="76"/>
        <v>1.8712574850299401E-3</v>
      </c>
      <c r="Y663" s="19">
        <f t="shared" si="72"/>
        <v>2.7</v>
      </c>
      <c r="Z663" s="18">
        <f t="shared" si="73"/>
        <v>0.1</v>
      </c>
      <c r="AA663" s="19">
        <f t="shared" si="70"/>
        <v>100</v>
      </c>
      <c r="AB663" s="19">
        <f t="shared" si="71"/>
        <v>100</v>
      </c>
      <c r="AC663" s="18">
        <f t="shared" si="74"/>
        <v>7.4850299401197612E-2</v>
      </c>
      <c r="AD663" s="43">
        <f t="shared" si="75"/>
        <v>1336</v>
      </c>
    </row>
    <row r="664" spans="1:30">
      <c r="A664">
        <v>2014</v>
      </c>
      <c r="B664">
        <v>94</v>
      </c>
      <c r="C664" t="s">
        <v>280</v>
      </c>
      <c r="D664" s="18">
        <v>1.6835016835016834E-3</v>
      </c>
      <c r="E664" s="19">
        <v>3.3333333333333335</v>
      </c>
      <c r="F664" s="18">
        <v>0.1111111111111111</v>
      </c>
      <c r="G664" s="19">
        <v>99.962588851477747</v>
      </c>
      <c r="H664" s="19">
        <v>99.976047904191617</v>
      </c>
      <c r="I664" s="67">
        <v>0.70899999999999996</v>
      </c>
      <c r="J664" s="1">
        <v>5346</v>
      </c>
      <c r="K664" s="43">
        <v>1336.5</v>
      </c>
      <c r="L664" s="68">
        <v>2.0950000000000002</v>
      </c>
      <c r="M664" s="19">
        <v>13044.86</v>
      </c>
      <c r="O664" s="1">
        <v>9</v>
      </c>
      <c r="P664" s="1">
        <v>30</v>
      </c>
      <c r="Q664" s="1">
        <v>1</v>
      </c>
      <c r="R664" s="1">
        <v>5346</v>
      </c>
      <c r="S664" s="60">
        <v>3.7425149700598404E-4</v>
      </c>
      <c r="T664" s="1">
        <v>5344</v>
      </c>
      <c r="U664" s="1">
        <v>4175</v>
      </c>
      <c r="V664" s="1">
        <v>4174</v>
      </c>
      <c r="W664">
        <v>4</v>
      </c>
      <c r="X664" s="18">
        <f t="shared" si="76"/>
        <v>1.6835016835016834E-3</v>
      </c>
      <c r="Y664" s="19">
        <f t="shared" si="72"/>
        <v>3.3333333333333335</v>
      </c>
      <c r="Z664" s="18">
        <f t="shared" si="73"/>
        <v>0.1111111111111111</v>
      </c>
      <c r="AA664" s="19">
        <f t="shared" si="70"/>
        <v>99.962588851477747</v>
      </c>
      <c r="AB664" s="19">
        <f t="shared" si="71"/>
        <v>99.976047904191617</v>
      </c>
      <c r="AC664" s="18">
        <f t="shared" si="74"/>
        <v>7.4822297044519259E-2</v>
      </c>
      <c r="AD664" s="43">
        <f t="shared" si="75"/>
        <v>1336.5</v>
      </c>
    </row>
    <row r="665" spans="1:30">
      <c r="A665">
        <v>2008</v>
      </c>
      <c r="B665">
        <v>95</v>
      </c>
      <c r="C665" s="26" t="s">
        <v>285</v>
      </c>
      <c r="D665" s="18">
        <v>2.7121001390820582E-3</v>
      </c>
      <c r="E665" s="19">
        <v>3.5897435897435899</v>
      </c>
      <c r="F665" s="18">
        <v>5.128205128205128E-2</v>
      </c>
      <c r="G665" s="19">
        <v>102.35048678720445</v>
      </c>
      <c r="H665" s="19">
        <v>110.32983508245877</v>
      </c>
      <c r="I665" s="67">
        <v>0.60299999999999998</v>
      </c>
      <c r="J665" s="1">
        <v>14380</v>
      </c>
      <c r="K665" s="43">
        <v>1597.7777777777778</v>
      </c>
      <c r="L665" s="19">
        <v>1.72</v>
      </c>
      <c r="M665" s="19">
        <v>7982.87</v>
      </c>
      <c r="O665" s="1">
        <v>39</v>
      </c>
      <c r="P665">
        <v>140</v>
      </c>
      <c r="Q665">
        <v>2</v>
      </c>
      <c r="R665" s="1">
        <v>14380</v>
      </c>
      <c r="S665" s="60">
        <v>2.7436410402972289E-2</v>
      </c>
      <c r="T665" s="1">
        <v>14718</v>
      </c>
      <c r="U665" s="1">
        <v>13340</v>
      </c>
      <c r="V665" s="1">
        <v>14718</v>
      </c>
      <c r="W665">
        <v>9</v>
      </c>
      <c r="X665" s="18">
        <f t="shared" si="76"/>
        <v>2.7121001390820582E-3</v>
      </c>
      <c r="Y665" s="19">
        <f t="shared" si="72"/>
        <v>3.5897435897435899</v>
      </c>
      <c r="Z665" s="18">
        <f t="shared" si="73"/>
        <v>5.128205128205128E-2</v>
      </c>
      <c r="AA665" s="19">
        <f t="shared" si="70"/>
        <v>102.35048678720445</v>
      </c>
      <c r="AB665" s="19">
        <f t="shared" si="71"/>
        <v>110.32983508245877</v>
      </c>
      <c r="AC665" s="18">
        <f t="shared" si="74"/>
        <v>6.258692628650904E-2</v>
      </c>
      <c r="AD665" s="43">
        <f t="shared" si="75"/>
        <v>1597.7777777777778</v>
      </c>
    </row>
    <row r="666" spans="1:30">
      <c r="A666">
        <v>2009</v>
      </c>
      <c r="B666">
        <v>95</v>
      </c>
      <c r="C666" t="s">
        <v>285</v>
      </c>
      <c r="D666" s="18">
        <v>1.4617847695948768E-3</v>
      </c>
      <c r="E666" s="19">
        <v>2.5714285714285716</v>
      </c>
      <c r="F666" s="18">
        <v>0</v>
      </c>
      <c r="G666" s="19">
        <v>106.22302659056105</v>
      </c>
      <c r="H666" s="19">
        <v>114.50438958505289</v>
      </c>
      <c r="I666" s="67">
        <v>0.60299999999999998</v>
      </c>
      <c r="J666" s="1">
        <v>14366</v>
      </c>
      <c r="K666" s="43">
        <v>1197.1666666666667</v>
      </c>
      <c r="L666" s="19">
        <v>1.84</v>
      </c>
      <c r="M666" s="19">
        <v>8182.53</v>
      </c>
      <c r="O666" s="1">
        <v>21</v>
      </c>
      <c r="P666">
        <v>54</v>
      </c>
      <c r="Q666">
        <v>0</v>
      </c>
      <c r="R666" s="1">
        <v>14366</v>
      </c>
      <c r="S666" s="60">
        <v>-9.7357440890122326E-4</v>
      </c>
      <c r="T666" s="1">
        <v>15260</v>
      </c>
      <c r="U666" s="1">
        <v>13327</v>
      </c>
      <c r="V666" s="1">
        <v>15260</v>
      </c>
      <c r="W666">
        <v>12</v>
      </c>
      <c r="X666" s="18">
        <f t="shared" si="76"/>
        <v>1.4617847695948768E-3</v>
      </c>
      <c r="Y666" s="19">
        <f t="shared" si="72"/>
        <v>2.5714285714285716</v>
      </c>
      <c r="Z666" s="18">
        <f t="shared" si="73"/>
        <v>0</v>
      </c>
      <c r="AA666" s="19">
        <f t="shared" si="70"/>
        <v>106.22302659056105</v>
      </c>
      <c r="AB666" s="19">
        <f t="shared" si="71"/>
        <v>114.50438958505289</v>
      </c>
      <c r="AC666" s="18">
        <f t="shared" si="74"/>
        <v>8.3530558262564392E-2</v>
      </c>
      <c r="AD666" s="43">
        <f t="shared" si="75"/>
        <v>1197.1666666666667</v>
      </c>
    </row>
    <row r="667" spans="1:30">
      <c r="A667">
        <v>2010</v>
      </c>
      <c r="B667">
        <v>95</v>
      </c>
      <c r="C667" t="s">
        <v>285</v>
      </c>
      <c r="D667" s="18">
        <v>1.95964581216432E-3</v>
      </c>
      <c r="E667" s="19">
        <v>2.7777777777777777</v>
      </c>
      <c r="F667" s="18">
        <v>3.7037037037037035E-2</v>
      </c>
      <c r="G667" s="19">
        <v>91.551749165336034</v>
      </c>
      <c r="H667" s="19">
        <v>100</v>
      </c>
      <c r="I667" s="67">
        <v>0.71899999999999997</v>
      </c>
      <c r="J667" s="1">
        <v>13778</v>
      </c>
      <c r="K667" s="43">
        <v>1148.1666666666667</v>
      </c>
      <c r="L667" s="19">
        <v>1.82</v>
      </c>
      <c r="M667" s="19">
        <v>8815.0300000000007</v>
      </c>
      <c r="O667" s="1">
        <v>27</v>
      </c>
      <c r="P667">
        <v>75</v>
      </c>
      <c r="Q667">
        <v>1</v>
      </c>
      <c r="R667" s="1">
        <v>13778</v>
      </c>
      <c r="S667" s="60">
        <v>-4.0929973548656573E-2</v>
      </c>
      <c r="T667" s="1">
        <v>12614</v>
      </c>
      <c r="U667" s="1">
        <v>12614</v>
      </c>
      <c r="V667" s="1">
        <v>12614</v>
      </c>
      <c r="W667">
        <v>12</v>
      </c>
      <c r="X667" s="18">
        <f t="shared" si="76"/>
        <v>1.95964581216432E-3</v>
      </c>
      <c r="Y667" s="19">
        <f t="shared" si="72"/>
        <v>2.7777777777777777</v>
      </c>
      <c r="Z667" s="18">
        <f t="shared" si="73"/>
        <v>3.7037037037037035E-2</v>
      </c>
      <c r="AA667" s="19">
        <f t="shared" si="70"/>
        <v>91.551749165336034</v>
      </c>
      <c r="AB667" s="19">
        <f t="shared" si="71"/>
        <v>100</v>
      </c>
      <c r="AC667" s="18">
        <f t="shared" si="74"/>
        <v>8.7095369429525324E-2</v>
      </c>
      <c r="AD667" s="43">
        <f t="shared" si="75"/>
        <v>1148.1666666666667</v>
      </c>
    </row>
    <row r="668" spans="1:30">
      <c r="A668">
        <v>2011</v>
      </c>
      <c r="B668">
        <v>95</v>
      </c>
      <c r="C668" t="s">
        <v>285</v>
      </c>
      <c r="D668" s="18">
        <v>8.0104864549956304E-4</v>
      </c>
      <c r="E668" s="19">
        <v>2.2727272727272729</v>
      </c>
      <c r="F668" s="18">
        <v>0</v>
      </c>
      <c r="G668" s="19">
        <v>91.552577920186422</v>
      </c>
      <c r="H668" s="19">
        <v>100</v>
      </c>
      <c r="I668" s="67">
        <v>0.71899999999999997</v>
      </c>
      <c r="J668" s="1">
        <v>13732</v>
      </c>
      <c r="K668" s="43">
        <v>1144.3333333333333</v>
      </c>
      <c r="L668" s="19">
        <v>1.97</v>
      </c>
      <c r="M668" s="19">
        <v>10203.73</v>
      </c>
      <c r="O668" s="1">
        <v>11</v>
      </c>
      <c r="P668">
        <v>25</v>
      </c>
      <c r="Q668">
        <v>0</v>
      </c>
      <c r="R668" s="1">
        <v>13732</v>
      </c>
      <c r="S668" s="60">
        <v>-3.3386558281317535E-3</v>
      </c>
      <c r="T668" s="1">
        <v>12572</v>
      </c>
      <c r="U668" s="1">
        <v>12572</v>
      </c>
      <c r="V668" s="1">
        <v>12572</v>
      </c>
      <c r="W668">
        <v>12</v>
      </c>
      <c r="X668" s="18">
        <f t="shared" si="76"/>
        <v>8.0104864549956304E-4</v>
      </c>
      <c r="Y668" s="19">
        <f t="shared" si="72"/>
        <v>2.2727272727272729</v>
      </c>
      <c r="Z668" s="18">
        <f t="shared" si="73"/>
        <v>0</v>
      </c>
      <c r="AA668" s="19">
        <f t="shared" si="70"/>
        <v>91.552577920186422</v>
      </c>
      <c r="AB668" s="19">
        <f t="shared" si="71"/>
        <v>100</v>
      </c>
      <c r="AC668" s="18">
        <f t="shared" si="74"/>
        <v>8.7387124963588692E-2</v>
      </c>
      <c r="AD668" s="43">
        <f t="shared" si="75"/>
        <v>1144.3333333333333</v>
      </c>
    </row>
    <row r="669" spans="1:30">
      <c r="A669">
        <v>2012</v>
      </c>
      <c r="B669">
        <v>95</v>
      </c>
      <c r="C669" t="s">
        <v>285</v>
      </c>
      <c r="D669" s="18">
        <v>3.6533684056700279E-4</v>
      </c>
      <c r="E669" s="19">
        <v>2.2000000000000002</v>
      </c>
      <c r="F669" s="18">
        <v>0</v>
      </c>
      <c r="G669" s="19">
        <v>91.553412246090886</v>
      </c>
      <c r="H669" s="19">
        <v>100</v>
      </c>
      <c r="I669" s="67">
        <v>0.71899999999999997</v>
      </c>
      <c r="J669" s="1">
        <v>13686</v>
      </c>
      <c r="K669" s="43">
        <v>1140.5</v>
      </c>
      <c r="L669" s="68">
        <v>2.0049999999999999</v>
      </c>
      <c r="M669" s="19">
        <v>11275.88</v>
      </c>
      <c r="O669" s="1">
        <v>5</v>
      </c>
      <c r="P669">
        <v>11</v>
      </c>
      <c r="Q669">
        <v>0</v>
      </c>
      <c r="R669" s="1">
        <v>13686</v>
      </c>
      <c r="S669" s="60">
        <v>-3.3498397902709254E-3</v>
      </c>
      <c r="T669" s="1">
        <v>12530</v>
      </c>
      <c r="U669" s="1">
        <v>12530</v>
      </c>
      <c r="V669" s="1">
        <v>12530</v>
      </c>
      <c r="W669">
        <v>12</v>
      </c>
      <c r="X669" s="18">
        <f t="shared" si="76"/>
        <v>3.6533684056700279E-4</v>
      </c>
      <c r="Y669" s="19">
        <f t="shared" si="72"/>
        <v>2.2000000000000002</v>
      </c>
      <c r="Z669" s="18">
        <f t="shared" si="73"/>
        <v>0</v>
      </c>
      <c r="AA669" s="19">
        <f t="shared" si="70"/>
        <v>91.553412246090886</v>
      </c>
      <c r="AB669" s="19">
        <f t="shared" si="71"/>
        <v>100</v>
      </c>
      <c r="AC669" s="18">
        <f t="shared" si="74"/>
        <v>8.7680841736080664E-2</v>
      </c>
      <c r="AD669" s="43">
        <f t="shared" si="75"/>
        <v>1140.5</v>
      </c>
    </row>
    <row r="670" spans="1:30">
      <c r="A670">
        <v>2013</v>
      </c>
      <c r="B670">
        <v>95</v>
      </c>
      <c r="C670" t="s">
        <v>285</v>
      </c>
      <c r="D670" s="18">
        <v>9.9658314350797275E-4</v>
      </c>
      <c r="E670" s="19">
        <v>2.2857142857142856</v>
      </c>
      <c r="F670" s="18">
        <v>0</v>
      </c>
      <c r="G670" s="19">
        <v>91.550398633257402</v>
      </c>
      <c r="H670" s="19">
        <v>100</v>
      </c>
      <c r="I670" s="67">
        <v>0.71899999999999997</v>
      </c>
      <c r="J670" s="1">
        <v>14048</v>
      </c>
      <c r="K670" s="43">
        <v>1170.6666666666667</v>
      </c>
      <c r="L670" s="19">
        <v>2.04</v>
      </c>
      <c r="M670" s="19">
        <v>12093.64</v>
      </c>
      <c r="O670" s="1">
        <v>14</v>
      </c>
      <c r="P670">
        <v>32</v>
      </c>
      <c r="Q670">
        <v>0</v>
      </c>
      <c r="R670" s="1">
        <v>14048</v>
      </c>
      <c r="S670" s="60">
        <v>2.6450387257050956E-2</v>
      </c>
      <c r="T670" s="1">
        <v>12861</v>
      </c>
      <c r="U670" s="1">
        <v>12861</v>
      </c>
      <c r="V670" s="1">
        <v>12861</v>
      </c>
      <c r="W670">
        <v>12</v>
      </c>
      <c r="X670" s="18">
        <f t="shared" si="76"/>
        <v>9.9658314350797275E-4</v>
      </c>
      <c r="Y670" s="19">
        <f t="shared" si="72"/>
        <v>2.2857142857142856</v>
      </c>
      <c r="Z670" s="18">
        <f t="shared" si="73"/>
        <v>0</v>
      </c>
      <c r="AA670" s="19">
        <f t="shared" si="70"/>
        <v>91.550398633257402</v>
      </c>
      <c r="AB670" s="19">
        <f t="shared" si="71"/>
        <v>100</v>
      </c>
      <c r="AC670" s="18">
        <f t="shared" si="74"/>
        <v>8.5421412300683369E-2</v>
      </c>
      <c r="AD670" s="43">
        <f t="shared" si="75"/>
        <v>1170.6666666666667</v>
      </c>
    </row>
    <row r="671" spans="1:30">
      <c r="A671">
        <v>2014</v>
      </c>
      <c r="B671">
        <v>95</v>
      </c>
      <c r="C671" t="s">
        <v>285</v>
      </c>
      <c r="D671" s="18">
        <v>2.6402169259312118E-3</v>
      </c>
      <c r="E671" s="19">
        <v>2.6216216216216215</v>
      </c>
      <c r="F671" s="18">
        <v>0</v>
      </c>
      <c r="G671" s="19">
        <v>91.551305837020124</v>
      </c>
      <c r="H671" s="19">
        <v>100</v>
      </c>
      <c r="I671" s="67">
        <v>0.71899999999999997</v>
      </c>
      <c r="J671" s="1">
        <v>14014</v>
      </c>
      <c r="K671" s="43">
        <v>1167.8333333333333</v>
      </c>
      <c r="L671" s="68">
        <v>2.0950000000000002</v>
      </c>
      <c r="M671" s="19">
        <v>13127.97</v>
      </c>
      <c r="O671" s="1">
        <v>37</v>
      </c>
      <c r="P671">
        <v>97</v>
      </c>
      <c r="Q671">
        <v>0</v>
      </c>
      <c r="R671" s="1">
        <v>14014</v>
      </c>
      <c r="S671" s="60">
        <v>-2.4202733485193528E-3</v>
      </c>
      <c r="T671" s="1">
        <v>12830</v>
      </c>
      <c r="U671" s="1">
        <v>12830</v>
      </c>
      <c r="V671" s="1">
        <v>12830</v>
      </c>
      <c r="W671">
        <v>12</v>
      </c>
      <c r="X671" s="18">
        <f t="shared" si="76"/>
        <v>2.6402169259312118E-3</v>
      </c>
      <c r="Y671" s="19">
        <f t="shared" si="72"/>
        <v>2.6216216216216215</v>
      </c>
      <c r="Z671" s="18">
        <f t="shared" si="73"/>
        <v>0</v>
      </c>
      <c r="AA671" s="19">
        <f t="shared" si="70"/>
        <v>91.551305837020124</v>
      </c>
      <c r="AB671" s="19">
        <f t="shared" si="71"/>
        <v>100</v>
      </c>
      <c r="AC671" s="18">
        <f t="shared" si="74"/>
        <v>8.5628657057228483E-2</v>
      </c>
      <c r="AD671" s="43">
        <f t="shared" si="75"/>
        <v>1167.8333333333333</v>
      </c>
    </row>
    <row r="672" spans="1:30">
      <c r="A672">
        <v>2008</v>
      </c>
      <c r="B672">
        <v>96</v>
      </c>
      <c r="C672" s="26" t="s">
        <v>290</v>
      </c>
      <c r="D672" s="18">
        <v>9.5170116583392819E-4</v>
      </c>
      <c r="E672" s="19">
        <v>3.9166666666666665</v>
      </c>
      <c r="F672" s="18">
        <v>4.1666666666666664E-2</v>
      </c>
      <c r="G672" s="19">
        <v>65.032912998651753</v>
      </c>
      <c r="H672" s="19">
        <v>79.996097751329202</v>
      </c>
      <c r="I672" s="67">
        <v>0.61799999999999999</v>
      </c>
      <c r="J672" s="1">
        <v>25218</v>
      </c>
      <c r="K672" s="43">
        <v>2521.8000000000002</v>
      </c>
      <c r="L672" s="19">
        <v>1.72</v>
      </c>
      <c r="M672" s="19">
        <v>10991.81</v>
      </c>
      <c r="O672" s="1">
        <v>24</v>
      </c>
      <c r="P672">
        <v>94</v>
      </c>
      <c r="Q672">
        <v>1</v>
      </c>
      <c r="R672" s="1">
        <v>25218</v>
      </c>
      <c r="S672" s="60">
        <v>4.3748189230578216E-2</v>
      </c>
      <c r="T672" s="1">
        <v>16400</v>
      </c>
      <c r="U672" s="1">
        <v>20501</v>
      </c>
      <c r="V672" s="1">
        <v>16400</v>
      </c>
      <c r="W672">
        <v>10</v>
      </c>
      <c r="X672" s="18">
        <f t="shared" si="76"/>
        <v>9.5170116583392819E-4</v>
      </c>
      <c r="Y672" s="19">
        <f t="shared" si="72"/>
        <v>3.9166666666666665</v>
      </c>
      <c r="Z672" s="18">
        <f t="shared" si="73"/>
        <v>4.1666666666666664E-2</v>
      </c>
      <c r="AA672" s="19">
        <f t="shared" si="70"/>
        <v>65.032912998651753</v>
      </c>
      <c r="AB672" s="19">
        <f t="shared" si="71"/>
        <v>79.996097751329202</v>
      </c>
      <c r="AC672" s="18">
        <f t="shared" si="74"/>
        <v>3.965421524308034E-2</v>
      </c>
      <c r="AD672" s="43">
        <f t="shared" si="75"/>
        <v>2521.8000000000002</v>
      </c>
    </row>
    <row r="673" spans="1:30">
      <c r="A673">
        <v>2009</v>
      </c>
      <c r="B673">
        <v>96</v>
      </c>
      <c r="C673" t="s">
        <v>290</v>
      </c>
      <c r="D673" s="18">
        <v>9.7916340278865737E-4</v>
      </c>
      <c r="E673" s="19">
        <v>2.2400000000000002</v>
      </c>
      <c r="F673" s="18">
        <v>0</v>
      </c>
      <c r="G673" s="19">
        <v>99.796334012219958</v>
      </c>
      <c r="H673" s="19">
        <v>122.75376981259333</v>
      </c>
      <c r="I673" s="67">
        <v>0.61799999999999999</v>
      </c>
      <c r="J673" s="1">
        <v>25532</v>
      </c>
      <c r="K673" s="43">
        <v>1823.7142857142858</v>
      </c>
      <c r="L673" s="19">
        <v>1.84</v>
      </c>
      <c r="M673" s="19">
        <v>9716.0499999999993</v>
      </c>
      <c r="O673" s="1">
        <v>25</v>
      </c>
      <c r="P673">
        <v>56</v>
      </c>
      <c r="Q673">
        <v>0</v>
      </c>
      <c r="R673" s="1">
        <v>25532</v>
      </c>
      <c r="S673" s="60">
        <v>1.2451423586327337E-2</v>
      </c>
      <c r="T673" s="1">
        <v>25480</v>
      </c>
      <c r="U673" s="1">
        <v>20757</v>
      </c>
      <c r="V673" s="1">
        <v>25480</v>
      </c>
      <c r="W673">
        <v>14</v>
      </c>
      <c r="X673" s="18">
        <f t="shared" si="76"/>
        <v>9.7916340278865737E-4</v>
      </c>
      <c r="Y673" s="19">
        <f t="shared" si="72"/>
        <v>2.2400000000000002</v>
      </c>
      <c r="Z673" s="18">
        <f t="shared" si="73"/>
        <v>0</v>
      </c>
      <c r="AA673" s="19">
        <f t="shared" si="70"/>
        <v>99.796334012219958</v>
      </c>
      <c r="AB673" s="19">
        <f t="shared" si="71"/>
        <v>122.75376981259333</v>
      </c>
      <c r="AC673" s="18">
        <f t="shared" si="74"/>
        <v>5.4833150556164806E-2</v>
      </c>
      <c r="AD673" s="43">
        <f t="shared" si="75"/>
        <v>1823.7142857142858</v>
      </c>
    </row>
    <row r="674" spans="1:30">
      <c r="A674">
        <v>2010</v>
      </c>
      <c r="B674">
        <v>96</v>
      </c>
      <c r="C674" t="s">
        <v>290</v>
      </c>
      <c r="D674" s="18">
        <v>1.0705789056304521E-3</v>
      </c>
      <c r="E674" s="19">
        <v>2.4814814814814814</v>
      </c>
      <c r="F674" s="18">
        <v>0</v>
      </c>
      <c r="G674" s="19">
        <v>80.785091197462336</v>
      </c>
      <c r="H674" s="19">
        <v>100</v>
      </c>
      <c r="I674" s="67">
        <v>0.68500000000000005</v>
      </c>
      <c r="J674" s="1">
        <v>25220</v>
      </c>
      <c r="K674" s="43">
        <v>1801.4285714285713</v>
      </c>
      <c r="L674" s="19">
        <v>1.82</v>
      </c>
      <c r="M674" s="19">
        <v>12375.27</v>
      </c>
      <c r="O674" s="1">
        <v>27</v>
      </c>
      <c r="P674">
        <v>67</v>
      </c>
      <c r="Q674">
        <v>0</v>
      </c>
      <c r="R674" s="1">
        <v>25220</v>
      </c>
      <c r="S674" s="60">
        <v>-1.2219959266802416E-2</v>
      </c>
      <c r="T674" s="1">
        <v>20374</v>
      </c>
      <c r="U674" s="1">
        <v>20374</v>
      </c>
      <c r="V674" s="1">
        <v>20374</v>
      </c>
      <c r="W674">
        <v>14</v>
      </c>
      <c r="X674" s="18">
        <f t="shared" si="76"/>
        <v>1.0705789056304521E-3</v>
      </c>
      <c r="Y674" s="19">
        <f t="shared" si="72"/>
        <v>2.4814814814814814</v>
      </c>
      <c r="Z674" s="18">
        <f t="shared" si="73"/>
        <v>0</v>
      </c>
      <c r="AA674" s="19">
        <f t="shared" si="70"/>
        <v>80.785091197462336</v>
      </c>
      <c r="AB674" s="19">
        <f t="shared" si="71"/>
        <v>100</v>
      </c>
      <c r="AC674" s="18">
        <f t="shared" si="74"/>
        <v>5.551149881046788E-2</v>
      </c>
      <c r="AD674" s="43">
        <f t="shared" si="75"/>
        <v>1801.4285714285713</v>
      </c>
    </row>
    <row r="675" spans="1:30">
      <c r="A675">
        <v>2011</v>
      </c>
      <c r="B675">
        <v>96</v>
      </c>
      <c r="C675" t="s">
        <v>290</v>
      </c>
      <c r="D675" s="18">
        <v>4.7110552763819093E-4</v>
      </c>
      <c r="E675" s="19">
        <v>7.083333333333333</v>
      </c>
      <c r="F675" s="18">
        <v>0</v>
      </c>
      <c r="G675" s="19">
        <v>80.786746231155774</v>
      </c>
      <c r="H675" s="19">
        <v>100</v>
      </c>
      <c r="I675" s="67">
        <v>0.68500000000000005</v>
      </c>
      <c r="J675" s="1">
        <v>25472</v>
      </c>
      <c r="K675" s="43">
        <v>1819.4285714285713</v>
      </c>
      <c r="L675" s="19">
        <v>1.97</v>
      </c>
      <c r="M675" s="19">
        <v>14683.44</v>
      </c>
      <c r="O675" s="1">
        <v>12</v>
      </c>
      <c r="P675">
        <v>85</v>
      </c>
      <c r="Q675">
        <v>0</v>
      </c>
      <c r="R675" s="1">
        <v>25472</v>
      </c>
      <c r="S675" s="60">
        <v>9.9920697858841834E-3</v>
      </c>
      <c r="T675" s="1">
        <v>20578</v>
      </c>
      <c r="U675" s="1">
        <v>20578</v>
      </c>
      <c r="V675" s="1">
        <v>20578</v>
      </c>
      <c r="W675">
        <v>14</v>
      </c>
      <c r="X675" s="18">
        <f t="shared" si="76"/>
        <v>4.7110552763819093E-4</v>
      </c>
      <c r="Y675" s="19">
        <f t="shared" si="72"/>
        <v>7.083333333333333</v>
      </c>
      <c r="Z675" s="18">
        <f t="shared" si="73"/>
        <v>0</v>
      </c>
      <c r="AA675" s="19">
        <f t="shared" si="70"/>
        <v>80.786746231155774</v>
      </c>
      <c r="AB675" s="19">
        <f t="shared" si="71"/>
        <v>100</v>
      </c>
      <c r="AC675" s="18">
        <f t="shared" si="74"/>
        <v>5.4962311557788947E-2</v>
      </c>
      <c r="AD675" s="43">
        <f t="shared" si="75"/>
        <v>1819.4285714285713</v>
      </c>
    </row>
    <row r="676" spans="1:30">
      <c r="A676">
        <v>2012</v>
      </c>
      <c r="B676">
        <v>96</v>
      </c>
      <c r="C676" t="s">
        <v>290</v>
      </c>
      <c r="D676" s="18">
        <v>8.16643982111608E-4</v>
      </c>
      <c r="E676" s="19">
        <v>2.6666666666666665</v>
      </c>
      <c r="F676" s="18">
        <v>0</v>
      </c>
      <c r="G676" s="19">
        <v>80.023332685203187</v>
      </c>
      <c r="H676" s="19">
        <v>99.056512948878407</v>
      </c>
      <c r="I676" s="67">
        <v>0.68500000000000005</v>
      </c>
      <c r="J676" s="1">
        <v>25715</v>
      </c>
      <c r="K676" s="43">
        <v>1836.7857142857142</v>
      </c>
      <c r="L676" s="68">
        <v>2.0049999999999999</v>
      </c>
      <c r="M676" s="19">
        <v>14370.42</v>
      </c>
      <c r="O676" s="1">
        <v>21</v>
      </c>
      <c r="P676">
        <v>56</v>
      </c>
      <c r="Q676">
        <v>0</v>
      </c>
      <c r="R676" s="1">
        <v>25715</v>
      </c>
      <c r="S676" s="60">
        <v>9.5398869346734472E-3</v>
      </c>
      <c r="T676" s="1">
        <v>20578</v>
      </c>
      <c r="U676" s="1">
        <v>20774</v>
      </c>
      <c r="V676" s="1">
        <v>20578</v>
      </c>
      <c r="W676">
        <v>14</v>
      </c>
      <c r="X676" s="18">
        <f t="shared" si="76"/>
        <v>8.16643982111608E-4</v>
      </c>
      <c r="Y676" s="19">
        <f t="shared" si="72"/>
        <v>2.6666666666666665</v>
      </c>
      <c r="Z676" s="18">
        <f t="shared" si="73"/>
        <v>0</v>
      </c>
      <c r="AA676" s="19">
        <f t="shared" si="70"/>
        <v>80.023332685203187</v>
      </c>
      <c r="AB676" s="19">
        <f t="shared" si="71"/>
        <v>99.056512948878407</v>
      </c>
      <c r="AC676" s="18">
        <f t="shared" si="74"/>
        <v>5.4442932140773864E-2</v>
      </c>
      <c r="AD676" s="43">
        <f t="shared" si="75"/>
        <v>1836.7857142857142</v>
      </c>
    </row>
    <row r="677" spans="1:30">
      <c r="A677">
        <v>2013</v>
      </c>
      <c r="B677">
        <v>96</v>
      </c>
      <c r="C677" t="s">
        <v>290</v>
      </c>
      <c r="D677" s="18">
        <v>5.9792966852273996E-4</v>
      </c>
      <c r="E677" s="19">
        <v>2.5625</v>
      </c>
      <c r="F677" s="18">
        <v>6.25E-2</v>
      </c>
      <c r="G677" s="19">
        <v>80.784035277850435</v>
      </c>
      <c r="H677" s="19">
        <v>100</v>
      </c>
      <c r="I677" s="67">
        <v>0.68500000000000005</v>
      </c>
      <c r="J677" s="1">
        <v>26759</v>
      </c>
      <c r="K677" s="43">
        <v>1911.3571428571429</v>
      </c>
      <c r="L677" s="19">
        <v>2.04</v>
      </c>
      <c r="M677" s="19">
        <v>12487.8</v>
      </c>
      <c r="O677" s="1">
        <v>16</v>
      </c>
      <c r="P677">
        <v>41</v>
      </c>
      <c r="Q677">
        <v>1</v>
      </c>
      <c r="R677" s="1">
        <v>26759</v>
      </c>
      <c r="S677" s="60">
        <v>4.0598872253548413E-2</v>
      </c>
      <c r="T677" s="1">
        <v>21617</v>
      </c>
      <c r="U677" s="1">
        <v>21617</v>
      </c>
      <c r="V677" s="1">
        <v>21617</v>
      </c>
      <c r="W677">
        <v>14</v>
      </c>
      <c r="X677" s="18">
        <f t="shared" si="76"/>
        <v>5.9792966852273996E-4</v>
      </c>
      <c r="Y677" s="19">
        <f t="shared" si="72"/>
        <v>2.5625</v>
      </c>
      <c r="Z677" s="18">
        <f t="shared" si="73"/>
        <v>6.25E-2</v>
      </c>
      <c r="AA677" s="19">
        <f t="shared" si="70"/>
        <v>80.784035277850435</v>
      </c>
      <c r="AB677" s="19">
        <f t="shared" si="71"/>
        <v>100</v>
      </c>
      <c r="AC677" s="18">
        <f t="shared" si="74"/>
        <v>5.231884599573975E-2</v>
      </c>
      <c r="AD677" s="43">
        <f t="shared" si="75"/>
        <v>1911.3571428571429</v>
      </c>
    </row>
    <row r="678" spans="1:30">
      <c r="A678">
        <v>2014</v>
      </c>
      <c r="B678">
        <v>96</v>
      </c>
      <c r="C678" t="s">
        <v>290</v>
      </c>
      <c r="D678" s="18">
        <v>4.4413190717643142E-4</v>
      </c>
      <c r="E678" s="19">
        <v>2.0833333333333335</v>
      </c>
      <c r="F678" s="18">
        <v>0</v>
      </c>
      <c r="G678" s="19">
        <v>80.7838928161664</v>
      </c>
      <c r="H678" s="19">
        <v>100</v>
      </c>
      <c r="I678" s="67">
        <v>0.68500000000000005</v>
      </c>
      <c r="J678" s="1">
        <v>27019</v>
      </c>
      <c r="K678" s="43">
        <v>1929.9285714285713</v>
      </c>
      <c r="L678" s="68">
        <v>2.0950000000000002</v>
      </c>
      <c r="M678" s="19">
        <v>17255.78</v>
      </c>
      <c r="O678" s="1">
        <v>12</v>
      </c>
      <c r="P678">
        <v>25</v>
      </c>
      <c r="Q678">
        <v>0</v>
      </c>
      <c r="R678" s="1">
        <v>27019</v>
      </c>
      <c r="S678" s="60">
        <v>9.7163571134946114E-3</v>
      </c>
      <c r="T678" s="1">
        <v>21827</v>
      </c>
      <c r="U678" s="1">
        <v>21827</v>
      </c>
      <c r="V678" s="1">
        <v>21827</v>
      </c>
      <c r="W678">
        <v>14</v>
      </c>
      <c r="X678" s="18">
        <f t="shared" si="76"/>
        <v>4.4413190717643142E-4</v>
      </c>
      <c r="Y678" s="19">
        <f t="shared" si="72"/>
        <v>2.0833333333333335</v>
      </c>
      <c r="Z678" s="18">
        <f t="shared" si="73"/>
        <v>0</v>
      </c>
      <c r="AA678" s="19">
        <f t="shared" si="70"/>
        <v>80.7838928161664</v>
      </c>
      <c r="AB678" s="19">
        <f t="shared" si="71"/>
        <v>100</v>
      </c>
      <c r="AC678" s="18">
        <f t="shared" si="74"/>
        <v>5.1815389170583662E-2</v>
      </c>
      <c r="AD678" s="43">
        <f t="shared" si="75"/>
        <v>1929.9285714285713</v>
      </c>
    </row>
    <row r="679" spans="1:30">
      <c r="A679">
        <v>2008</v>
      </c>
      <c r="B679">
        <v>97</v>
      </c>
      <c r="C679" t="s">
        <v>294</v>
      </c>
      <c r="D679" s="18">
        <v>1.1714959101622071E-2</v>
      </c>
      <c r="E679" s="19">
        <v>3.1715976331360949</v>
      </c>
      <c r="F679" s="18">
        <v>1.7751479289940829E-2</v>
      </c>
      <c r="G679" s="19">
        <v>0</v>
      </c>
      <c r="H679" s="19">
        <v>0</v>
      </c>
      <c r="I679" s="67">
        <v>0.56899999999999995</v>
      </c>
      <c r="J679" s="1">
        <v>14426</v>
      </c>
      <c r="K679" s="43">
        <v>1030.4285714285713</v>
      </c>
      <c r="L679" s="19">
        <v>1.72</v>
      </c>
      <c r="M679" s="19">
        <v>6194.58</v>
      </c>
      <c r="O679" s="1">
        <v>169</v>
      </c>
      <c r="P679" s="1">
        <v>536</v>
      </c>
      <c r="Q679">
        <v>3</v>
      </c>
      <c r="R679" s="1">
        <v>14426</v>
      </c>
      <c r="S679" s="60">
        <v>3.8813278605890345E-2</v>
      </c>
      <c r="W679">
        <v>14</v>
      </c>
      <c r="X679" s="18">
        <f t="shared" si="76"/>
        <v>1.1714959101622071E-2</v>
      </c>
      <c r="Y679" s="19">
        <f t="shared" si="72"/>
        <v>3.1715976331360949</v>
      </c>
      <c r="Z679" s="18">
        <f t="shared" si="73"/>
        <v>1.7751479289940829E-2</v>
      </c>
      <c r="AA679" s="19">
        <f t="shared" si="70"/>
        <v>0</v>
      </c>
      <c r="AB679" s="19">
        <f t="shared" si="71"/>
        <v>0</v>
      </c>
      <c r="AC679" s="18">
        <f t="shared" si="74"/>
        <v>9.7046998474975735E-2</v>
      </c>
      <c r="AD679" s="43">
        <f t="shared" si="75"/>
        <v>1030.4285714285713</v>
      </c>
    </row>
    <row r="680" spans="1:30">
      <c r="A680">
        <v>2009</v>
      </c>
      <c r="B680">
        <v>97</v>
      </c>
      <c r="C680" t="s">
        <v>294</v>
      </c>
      <c r="D680" s="18">
        <v>8.9359362111630456E-3</v>
      </c>
      <c r="E680" s="19">
        <v>3.7153846153846155</v>
      </c>
      <c r="F680" s="18">
        <v>7.6923076923076927E-3</v>
      </c>
      <c r="G680" s="19">
        <v>0</v>
      </c>
      <c r="H680" s="19">
        <v>0</v>
      </c>
      <c r="I680" s="67">
        <v>0.56899999999999995</v>
      </c>
      <c r="J680" s="1">
        <v>14548</v>
      </c>
      <c r="K680" s="43">
        <v>969.86666666666667</v>
      </c>
      <c r="L680" s="19">
        <v>1.84</v>
      </c>
      <c r="M680" s="19">
        <v>6190.76</v>
      </c>
      <c r="O680" s="1">
        <v>130</v>
      </c>
      <c r="P680" s="1">
        <v>483</v>
      </c>
      <c r="Q680">
        <v>1</v>
      </c>
      <c r="R680" s="1">
        <v>14548</v>
      </c>
      <c r="S680" s="60">
        <v>8.456952724247957E-3</v>
      </c>
      <c r="W680">
        <v>15</v>
      </c>
      <c r="X680" s="18">
        <f t="shared" si="76"/>
        <v>8.9359362111630456E-3</v>
      </c>
      <c r="Y680" s="19">
        <f t="shared" si="72"/>
        <v>3.7153846153846155</v>
      </c>
      <c r="Z680" s="18">
        <f t="shared" si="73"/>
        <v>7.6923076923076927E-3</v>
      </c>
      <c r="AA680" s="19">
        <f t="shared" si="70"/>
        <v>0</v>
      </c>
      <c r="AB680" s="19">
        <f t="shared" si="71"/>
        <v>0</v>
      </c>
      <c r="AC680" s="18">
        <f t="shared" si="74"/>
        <v>0.10310695628265054</v>
      </c>
      <c r="AD680" s="43">
        <f t="shared" si="75"/>
        <v>969.86666666666667</v>
      </c>
    </row>
    <row r="681" spans="1:30">
      <c r="A681">
        <v>2010</v>
      </c>
      <c r="B681">
        <v>97</v>
      </c>
      <c r="C681" t="s">
        <v>294</v>
      </c>
      <c r="D681" s="18">
        <v>1.0602443477039742E-2</v>
      </c>
      <c r="E681" s="19">
        <v>3.3907284768211921</v>
      </c>
      <c r="F681" s="18">
        <v>1.3245033112582781E-2</v>
      </c>
      <c r="G681" s="19">
        <v>0</v>
      </c>
      <c r="H681" s="19">
        <v>0</v>
      </c>
      <c r="I681" s="67">
        <v>0.67200000000000004</v>
      </c>
      <c r="J681" s="1">
        <v>14242</v>
      </c>
      <c r="K681" s="43">
        <v>949.4666666666667</v>
      </c>
      <c r="L681" s="19">
        <v>1.82</v>
      </c>
      <c r="M681" s="19">
        <v>6879.61</v>
      </c>
      <c r="O681" s="1">
        <v>151</v>
      </c>
      <c r="P681" s="1">
        <v>512</v>
      </c>
      <c r="Q681">
        <v>2</v>
      </c>
      <c r="R681" s="1">
        <v>14242</v>
      </c>
      <c r="S681" s="60">
        <v>-2.1033819081660687E-2</v>
      </c>
      <c r="W681">
        <v>15</v>
      </c>
      <c r="X681" s="18">
        <f t="shared" si="76"/>
        <v>1.0602443477039742E-2</v>
      </c>
      <c r="Y681" s="19">
        <f t="shared" si="72"/>
        <v>3.3907284768211921</v>
      </c>
      <c r="Z681" s="18">
        <f t="shared" si="73"/>
        <v>1.3245033112582781E-2</v>
      </c>
      <c r="AA681" s="19">
        <f t="shared" si="70"/>
        <v>0</v>
      </c>
      <c r="AB681" s="19">
        <f t="shared" si="71"/>
        <v>0</v>
      </c>
      <c r="AC681" s="18">
        <f t="shared" si="74"/>
        <v>0.10532228619575904</v>
      </c>
      <c r="AD681" s="43">
        <f t="shared" si="75"/>
        <v>949.4666666666667</v>
      </c>
    </row>
    <row r="682" spans="1:30">
      <c r="A682">
        <v>2011</v>
      </c>
      <c r="B682">
        <v>97</v>
      </c>
      <c r="C682" t="s">
        <v>294</v>
      </c>
      <c r="D682" s="18">
        <v>1.3608765440714635E-2</v>
      </c>
      <c r="E682" s="19">
        <v>3.4410256410256412</v>
      </c>
      <c r="F682" s="18">
        <v>2.564102564102564E-2</v>
      </c>
      <c r="G682" s="19">
        <v>62.809686649452154</v>
      </c>
      <c r="H682" s="19">
        <v>90.561481183336696</v>
      </c>
      <c r="I682" s="67">
        <v>0.67200000000000004</v>
      </c>
      <c r="J682" s="1">
        <v>14329</v>
      </c>
      <c r="K682" s="43">
        <v>955.26666666666665</v>
      </c>
      <c r="L682" s="19">
        <v>1.97</v>
      </c>
      <c r="M682" s="19">
        <v>7583.86</v>
      </c>
      <c r="O682" s="1">
        <v>195</v>
      </c>
      <c r="P682" s="1">
        <v>671</v>
      </c>
      <c r="Q682" s="1">
        <v>5</v>
      </c>
      <c r="R682" s="1">
        <v>14329</v>
      </c>
      <c r="S682" s="60">
        <v>6.108692599354093E-3</v>
      </c>
      <c r="T682" s="1">
        <v>9000</v>
      </c>
      <c r="U682" s="1">
        <v>9938</v>
      </c>
      <c r="V682" s="1">
        <v>9000</v>
      </c>
      <c r="W682">
        <v>15</v>
      </c>
      <c r="X682" s="18">
        <f t="shared" si="76"/>
        <v>1.3608765440714635E-2</v>
      </c>
      <c r="Y682" s="19">
        <f t="shared" si="72"/>
        <v>3.4410256410256412</v>
      </c>
      <c r="Z682" s="18">
        <f t="shared" si="73"/>
        <v>2.564102564102564E-2</v>
      </c>
      <c r="AA682" s="19">
        <f t="shared" si="70"/>
        <v>62.809686649452154</v>
      </c>
      <c r="AB682" s="19">
        <f t="shared" si="71"/>
        <v>90.561481183336696</v>
      </c>
      <c r="AC682" s="18">
        <f t="shared" si="74"/>
        <v>0.10468281108242028</v>
      </c>
      <c r="AD682" s="43">
        <f t="shared" si="75"/>
        <v>955.26666666666665</v>
      </c>
    </row>
    <row r="683" spans="1:30">
      <c r="A683">
        <v>2012</v>
      </c>
      <c r="B683">
        <v>97</v>
      </c>
      <c r="C683" t="s">
        <v>294</v>
      </c>
      <c r="D683" s="18">
        <v>1.2141816415735794E-2</v>
      </c>
      <c r="E683" s="19">
        <v>3.4342857142857142</v>
      </c>
      <c r="F683" s="18">
        <v>1.1428571428571429E-2</v>
      </c>
      <c r="G683" s="19">
        <v>62.811350863803504</v>
      </c>
      <c r="H683" s="19">
        <v>90.557167150145048</v>
      </c>
      <c r="I683" s="67">
        <v>0.67200000000000004</v>
      </c>
      <c r="J683" s="1">
        <v>14413</v>
      </c>
      <c r="K683" s="43">
        <v>960.86666666666667</v>
      </c>
      <c r="L683" s="68">
        <v>2.0049999999999999</v>
      </c>
      <c r="M683" s="19">
        <v>8577.58</v>
      </c>
      <c r="O683" s="1">
        <v>175</v>
      </c>
      <c r="P683" s="1">
        <v>601</v>
      </c>
      <c r="Q683" s="1">
        <v>2</v>
      </c>
      <c r="R683" s="1">
        <v>14413</v>
      </c>
      <c r="S683" s="60">
        <v>5.8622374206156458E-3</v>
      </c>
      <c r="T683" s="1">
        <v>9053</v>
      </c>
      <c r="U683" s="1">
        <v>9997</v>
      </c>
      <c r="V683" s="1">
        <v>9053</v>
      </c>
      <c r="W683">
        <v>15</v>
      </c>
      <c r="X683" s="18">
        <f t="shared" si="76"/>
        <v>1.2141816415735794E-2</v>
      </c>
      <c r="Y683" s="19">
        <f t="shared" si="72"/>
        <v>3.4342857142857142</v>
      </c>
      <c r="Z683" s="18">
        <f t="shared" si="73"/>
        <v>1.1428571428571429E-2</v>
      </c>
      <c r="AA683" s="19">
        <f t="shared" si="70"/>
        <v>62.811350863803504</v>
      </c>
      <c r="AB683" s="19">
        <f t="shared" si="71"/>
        <v>90.557167150145048</v>
      </c>
      <c r="AC683" s="18">
        <f t="shared" si="74"/>
        <v>0.10407271213487823</v>
      </c>
      <c r="AD683" s="43">
        <f t="shared" si="75"/>
        <v>960.86666666666667</v>
      </c>
    </row>
    <row r="684" spans="1:30">
      <c r="A684">
        <v>2013</v>
      </c>
      <c r="B684">
        <v>97</v>
      </c>
      <c r="C684" t="s">
        <v>294</v>
      </c>
      <c r="D684" s="18">
        <v>7.1619812583668006E-3</v>
      </c>
      <c r="E684" s="19">
        <v>3.6074766355140189</v>
      </c>
      <c r="F684" s="18">
        <v>3.7383177570093455E-2</v>
      </c>
      <c r="G684" s="19">
        <v>62.784471218206164</v>
      </c>
      <c r="H684" s="19">
        <v>90.523065045358038</v>
      </c>
      <c r="I684" s="67">
        <v>0.67200000000000004</v>
      </c>
      <c r="J684" s="1">
        <v>14940</v>
      </c>
      <c r="K684" s="43">
        <v>996</v>
      </c>
      <c r="L684" s="19">
        <v>2.04</v>
      </c>
      <c r="M684" s="19">
        <v>8920.86</v>
      </c>
      <c r="O684" s="1">
        <v>107</v>
      </c>
      <c r="P684" s="1">
        <v>386</v>
      </c>
      <c r="Q684" s="1">
        <v>4</v>
      </c>
      <c r="R684" s="1">
        <v>14940</v>
      </c>
      <c r="S684" s="60">
        <v>3.656421286338718E-2</v>
      </c>
      <c r="T684" s="1">
        <v>9380</v>
      </c>
      <c r="U684" s="1">
        <v>10362</v>
      </c>
      <c r="V684" s="1">
        <v>9380</v>
      </c>
      <c r="W684">
        <v>15</v>
      </c>
      <c r="X684" s="18">
        <f t="shared" si="76"/>
        <v>7.1619812583668006E-3</v>
      </c>
      <c r="Y684" s="19">
        <f t="shared" si="72"/>
        <v>3.6074766355140189</v>
      </c>
      <c r="Z684" s="18">
        <f t="shared" si="73"/>
        <v>3.7383177570093455E-2</v>
      </c>
      <c r="AA684" s="19">
        <f t="shared" si="70"/>
        <v>62.784471218206164</v>
      </c>
      <c r="AB684" s="19">
        <f t="shared" si="71"/>
        <v>90.523065045358038</v>
      </c>
      <c r="AC684" s="18">
        <f t="shared" si="74"/>
        <v>0.1004016064257028</v>
      </c>
      <c r="AD684" s="43">
        <f t="shared" si="75"/>
        <v>996</v>
      </c>
    </row>
    <row r="685" spans="1:30">
      <c r="A685">
        <v>2014</v>
      </c>
      <c r="B685">
        <v>97</v>
      </c>
      <c r="C685" t="s">
        <v>294</v>
      </c>
      <c r="D685" s="18">
        <v>9.046162032725822E-3</v>
      </c>
      <c r="E685" s="19">
        <v>3.1323529411764706</v>
      </c>
      <c r="F685" s="18">
        <v>1.4705882352941176E-2</v>
      </c>
      <c r="G685" s="19">
        <v>62.39191166688839</v>
      </c>
      <c r="H685" s="19">
        <v>89.958760909178096</v>
      </c>
      <c r="I685" s="67">
        <v>0.67200000000000004</v>
      </c>
      <c r="J685" s="1">
        <v>15034</v>
      </c>
      <c r="K685" s="43">
        <v>1002.2666666666667</v>
      </c>
      <c r="L685" s="68">
        <v>2.0950000000000002</v>
      </c>
      <c r="M685" s="19">
        <v>10341.24</v>
      </c>
      <c r="O685" s="1">
        <v>136</v>
      </c>
      <c r="P685" s="1">
        <v>426</v>
      </c>
      <c r="Q685" s="1">
        <v>2</v>
      </c>
      <c r="R685" s="1">
        <v>15034</v>
      </c>
      <c r="S685" s="60">
        <v>6.29183400267741E-3</v>
      </c>
      <c r="T685" s="1">
        <v>9380</v>
      </c>
      <c r="U685" s="1">
        <v>10427</v>
      </c>
      <c r="V685" s="1">
        <v>9380</v>
      </c>
      <c r="W685">
        <v>15</v>
      </c>
      <c r="X685" s="18">
        <f t="shared" si="76"/>
        <v>9.046162032725822E-3</v>
      </c>
      <c r="Y685" s="19">
        <f t="shared" si="72"/>
        <v>3.1323529411764706</v>
      </c>
      <c r="Z685" s="18">
        <f t="shared" si="73"/>
        <v>1.4705882352941176E-2</v>
      </c>
      <c r="AA685" s="19">
        <f t="shared" si="70"/>
        <v>62.39191166688839</v>
      </c>
      <c r="AB685" s="19">
        <f t="shared" si="71"/>
        <v>89.958760909178096</v>
      </c>
      <c r="AC685" s="18">
        <f t="shared" si="74"/>
        <v>9.9773845949181844E-2</v>
      </c>
      <c r="AD685" s="43">
        <f t="shared" si="75"/>
        <v>1002.2666666666667</v>
      </c>
    </row>
    <row r="686" spans="1:30">
      <c r="A686">
        <v>2008</v>
      </c>
      <c r="B686">
        <v>98</v>
      </c>
      <c r="C686" s="26" t="s">
        <v>296</v>
      </c>
      <c r="D686" s="18">
        <v>1.200541958941465E-4</v>
      </c>
      <c r="E686" s="19">
        <v>3.8571428571428572</v>
      </c>
      <c r="F686" s="18">
        <v>0</v>
      </c>
      <c r="G686" s="19">
        <v>13.732484950349013</v>
      </c>
      <c r="H686" s="19">
        <v>30.314617801840004</v>
      </c>
      <c r="I686" s="67">
        <v>0.53800000000000003</v>
      </c>
      <c r="J686" s="1">
        <v>58307</v>
      </c>
      <c r="K686" s="43">
        <v>3239.2777777777778</v>
      </c>
      <c r="L686" s="19">
        <v>1.72</v>
      </c>
      <c r="M686" s="19">
        <v>4746.2299999999996</v>
      </c>
      <c r="O686" s="1">
        <v>7</v>
      </c>
      <c r="P686">
        <v>27</v>
      </c>
      <c r="Q686">
        <v>0</v>
      </c>
      <c r="R686" s="1">
        <v>58307</v>
      </c>
      <c r="S686" s="60">
        <v>5.17894508983332E-2</v>
      </c>
      <c r="T686" s="1">
        <v>8007</v>
      </c>
      <c r="U686" s="1">
        <v>26413</v>
      </c>
      <c r="V686" s="1">
        <v>8007</v>
      </c>
      <c r="W686">
        <v>18</v>
      </c>
      <c r="X686" s="18">
        <f t="shared" si="76"/>
        <v>1.200541958941465E-4</v>
      </c>
      <c r="Y686" s="19">
        <f t="shared" si="72"/>
        <v>3.8571428571428572</v>
      </c>
      <c r="Z686" s="18">
        <f t="shared" si="73"/>
        <v>0</v>
      </c>
      <c r="AA686" s="19">
        <f t="shared" si="70"/>
        <v>13.732484950349013</v>
      </c>
      <c r="AB686" s="19">
        <f t="shared" si="71"/>
        <v>30.314617801840004</v>
      </c>
      <c r="AC686" s="18">
        <f t="shared" si="74"/>
        <v>3.08710789442091E-2</v>
      </c>
      <c r="AD686" s="43">
        <f t="shared" si="75"/>
        <v>3239.2777777777778</v>
      </c>
    </row>
    <row r="687" spans="1:30">
      <c r="A687">
        <v>2009</v>
      </c>
      <c r="B687">
        <v>98</v>
      </c>
      <c r="C687" t="s">
        <v>296</v>
      </c>
      <c r="D687" s="18">
        <v>2.8615674656611907E-4</v>
      </c>
      <c r="E687" s="19">
        <v>3.8823529411764706</v>
      </c>
      <c r="F687" s="18">
        <v>0</v>
      </c>
      <c r="G687" s="19">
        <v>15.388499865338002</v>
      </c>
      <c r="H687" s="19">
        <v>33.971238526996395</v>
      </c>
      <c r="I687" s="67">
        <v>0.53800000000000003</v>
      </c>
      <c r="J687" s="1">
        <v>59408</v>
      </c>
      <c r="K687" s="43">
        <v>2200.2962962962961</v>
      </c>
      <c r="L687" s="19">
        <v>1.84</v>
      </c>
      <c r="M687" s="19">
        <v>4902.47</v>
      </c>
      <c r="O687" s="1">
        <v>17</v>
      </c>
      <c r="P687">
        <v>66</v>
      </c>
      <c r="Q687">
        <v>0</v>
      </c>
      <c r="R687" s="1">
        <v>59408</v>
      </c>
      <c r="S687" s="60">
        <v>1.8882809954207991E-2</v>
      </c>
      <c r="T687" s="1">
        <v>9142</v>
      </c>
      <c r="U687" s="1">
        <v>26911</v>
      </c>
      <c r="V687" s="1">
        <v>9142</v>
      </c>
      <c r="W687">
        <v>27</v>
      </c>
      <c r="X687" s="18">
        <f t="shared" si="76"/>
        <v>2.8615674656611907E-4</v>
      </c>
      <c r="Y687" s="19">
        <f t="shared" si="72"/>
        <v>3.8823529411764706</v>
      </c>
      <c r="Z687" s="18">
        <f t="shared" si="73"/>
        <v>0</v>
      </c>
      <c r="AA687" s="19">
        <f t="shared" si="70"/>
        <v>15.388499865338002</v>
      </c>
      <c r="AB687" s="19">
        <f t="shared" si="71"/>
        <v>33.971238526996395</v>
      </c>
      <c r="AC687" s="18">
        <f t="shared" si="74"/>
        <v>4.5448424454618906E-2</v>
      </c>
      <c r="AD687" s="43">
        <f t="shared" si="75"/>
        <v>2200.2962962962961</v>
      </c>
    </row>
    <row r="688" spans="1:30">
      <c r="A688">
        <v>2010</v>
      </c>
      <c r="B688">
        <v>98</v>
      </c>
      <c r="C688" t="s">
        <v>296</v>
      </c>
      <c r="D688" s="18">
        <v>3.8160972938892668E-4</v>
      </c>
      <c r="E688" s="19">
        <v>4.0869565217391308</v>
      </c>
      <c r="F688" s="18">
        <v>4.3478260869565216E-2</v>
      </c>
      <c r="G688" s="19">
        <v>15.440261485623269</v>
      </c>
      <c r="H688" s="19">
        <v>16.554300453615582</v>
      </c>
      <c r="I688" s="67">
        <v>0.67100000000000004</v>
      </c>
      <c r="J688" s="1">
        <v>60271</v>
      </c>
      <c r="K688" s="43">
        <v>2232.2592592592591</v>
      </c>
      <c r="L688" s="19">
        <v>1.82</v>
      </c>
      <c r="M688" s="19">
        <v>5410.3</v>
      </c>
      <c r="O688" s="1">
        <v>23</v>
      </c>
      <c r="P688">
        <v>94</v>
      </c>
      <c r="Q688">
        <v>1</v>
      </c>
      <c r="R688" s="1">
        <v>60271</v>
      </c>
      <c r="S688" s="60">
        <v>1.4526663075679958E-2</v>
      </c>
      <c r="T688" s="1">
        <v>9306</v>
      </c>
      <c r="U688" s="1">
        <v>56215</v>
      </c>
      <c r="V688" s="1">
        <v>9306</v>
      </c>
      <c r="W688">
        <v>27</v>
      </c>
      <c r="X688" s="18">
        <f t="shared" si="76"/>
        <v>3.8160972938892668E-4</v>
      </c>
      <c r="Y688" s="19">
        <f t="shared" si="72"/>
        <v>4.0869565217391308</v>
      </c>
      <c r="Z688" s="18">
        <f t="shared" si="73"/>
        <v>4.3478260869565216E-2</v>
      </c>
      <c r="AA688" s="19">
        <f t="shared" si="70"/>
        <v>15.440261485623269</v>
      </c>
      <c r="AB688" s="19">
        <f t="shared" si="71"/>
        <v>16.554300453615582</v>
      </c>
      <c r="AC688" s="18">
        <f t="shared" si="74"/>
        <v>4.4797663884787044E-2</v>
      </c>
      <c r="AD688" s="43">
        <f t="shared" si="75"/>
        <v>2232.2592592592591</v>
      </c>
    </row>
    <row r="689" spans="1:30">
      <c r="A689">
        <v>2011</v>
      </c>
      <c r="B689">
        <v>98</v>
      </c>
      <c r="C689" t="s">
        <v>296</v>
      </c>
      <c r="D689" s="18">
        <v>8.158869507041105E-5</v>
      </c>
      <c r="E689" s="19">
        <v>2.8</v>
      </c>
      <c r="F689" s="18">
        <v>0</v>
      </c>
      <c r="G689" s="19">
        <v>15.673188323025961</v>
      </c>
      <c r="H689" s="19">
        <v>16.804002869189453</v>
      </c>
      <c r="I689" s="67">
        <v>0.67100000000000004</v>
      </c>
      <c r="J689" s="1">
        <v>61283</v>
      </c>
      <c r="K689" s="43">
        <v>2269.7407407407409</v>
      </c>
      <c r="L689" s="19">
        <v>1.97</v>
      </c>
      <c r="M689" s="19">
        <v>6113.44</v>
      </c>
      <c r="O689" s="1">
        <v>5</v>
      </c>
      <c r="P689">
        <v>14</v>
      </c>
      <c r="Q689">
        <v>0</v>
      </c>
      <c r="R689" s="1">
        <v>61283</v>
      </c>
      <c r="S689" s="60">
        <v>1.6790828093112831E-2</v>
      </c>
      <c r="T689" s="1">
        <v>9605</v>
      </c>
      <c r="U689" s="1">
        <v>57159</v>
      </c>
      <c r="V689" s="1">
        <v>9605</v>
      </c>
      <c r="W689">
        <v>27</v>
      </c>
      <c r="X689" s="18">
        <f t="shared" si="76"/>
        <v>8.158869507041105E-5</v>
      </c>
      <c r="Y689" s="19">
        <f t="shared" si="72"/>
        <v>2.8</v>
      </c>
      <c r="Z689" s="18">
        <f t="shared" si="73"/>
        <v>0</v>
      </c>
      <c r="AA689" s="19">
        <f t="shared" si="70"/>
        <v>15.673188323025961</v>
      </c>
      <c r="AB689" s="19">
        <f t="shared" si="71"/>
        <v>16.804002869189453</v>
      </c>
      <c r="AC689" s="18">
        <f t="shared" si="74"/>
        <v>4.4057895338021964E-2</v>
      </c>
      <c r="AD689" s="43">
        <f t="shared" si="75"/>
        <v>2269.7407407407409</v>
      </c>
    </row>
    <row r="690" spans="1:30">
      <c r="A690">
        <v>2012</v>
      </c>
      <c r="B690">
        <v>98</v>
      </c>
      <c r="C690" t="s">
        <v>296</v>
      </c>
      <c r="D690" s="18">
        <v>1.1242812630496932E-4</v>
      </c>
      <c r="E690" s="19">
        <v>5.4285714285714288</v>
      </c>
      <c r="F690" s="18">
        <v>0</v>
      </c>
      <c r="G690" s="19">
        <v>15.185827631621212</v>
      </c>
      <c r="H690" s="19">
        <v>16.281512605042018</v>
      </c>
      <c r="I690" s="67">
        <v>0.67100000000000004</v>
      </c>
      <c r="J690" s="1">
        <v>62262</v>
      </c>
      <c r="K690" s="43">
        <v>2306</v>
      </c>
      <c r="L690" s="68">
        <v>2.0049999999999999</v>
      </c>
      <c r="M690" s="19">
        <v>6926.69</v>
      </c>
      <c r="O690" s="1">
        <v>7</v>
      </c>
      <c r="P690">
        <v>38</v>
      </c>
      <c r="Q690">
        <v>0</v>
      </c>
      <c r="R690" s="1">
        <v>62262</v>
      </c>
      <c r="S690" s="60">
        <v>1.5975066494786416E-2</v>
      </c>
      <c r="T690" s="1">
        <v>9455</v>
      </c>
      <c r="U690" s="1">
        <v>58072</v>
      </c>
      <c r="V690" s="1">
        <v>9455</v>
      </c>
      <c r="W690">
        <v>27</v>
      </c>
      <c r="X690" s="18">
        <f t="shared" si="76"/>
        <v>1.1242812630496932E-4</v>
      </c>
      <c r="Y690" s="19">
        <f t="shared" si="72"/>
        <v>5.4285714285714288</v>
      </c>
      <c r="Z690" s="18">
        <f t="shared" si="73"/>
        <v>0</v>
      </c>
      <c r="AA690" s="19">
        <f t="shared" si="70"/>
        <v>15.185827631621212</v>
      </c>
      <c r="AB690" s="19">
        <f t="shared" si="71"/>
        <v>16.281512605042018</v>
      </c>
      <c r="AC690" s="18">
        <f t="shared" si="74"/>
        <v>4.3365134431916738E-2</v>
      </c>
      <c r="AD690" s="43">
        <f t="shared" si="75"/>
        <v>2306</v>
      </c>
    </row>
    <row r="691" spans="1:30">
      <c r="A691">
        <v>2013</v>
      </c>
      <c r="B691">
        <v>98</v>
      </c>
      <c r="C691" t="s">
        <v>296</v>
      </c>
      <c r="D691" s="18">
        <v>6.132711885195633E-5</v>
      </c>
      <c r="E691" s="19">
        <v>4</v>
      </c>
      <c r="F691" s="18">
        <v>0</v>
      </c>
      <c r="G691" s="19">
        <v>14.805899668833558</v>
      </c>
      <c r="H691" s="19">
        <v>15.874085641489275</v>
      </c>
      <c r="I691" s="67">
        <v>0.67100000000000004</v>
      </c>
      <c r="J691" s="1">
        <v>65224</v>
      </c>
      <c r="K691" s="43">
        <v>2415.7037037037039</v>
      </c>
      <c r="L691" s="19">
        <v>2.04</v>
      </c>
      <c r="M691" s="19">
        <v>7310.24</v>
      </c>
      <c r="O691" s="1">
        <v>4</v>
      </c>
      <c r="P691">
        <v>16</v>
      </c>
      <c r="Q691">
        <v>0</v>
      </c>
      <c r="R691" s="1">
        <v>65224</v>
      </c>
      <c r="S691" s="60">
        <v>4.7573158587902675E-2</v>
      </c>
      <c r="T691" s="1">
        <v>9657</v>
      </c>
      <c r="U691" s="1">
        <v>60835</v>
      </c>
      <c r="V691" s="1">
        <v>9657</v>
      </c>
      <c r="W691">
        <v>27</v>
      </c>
      <c r="X691" s="18">
        <f t="shared" si="76"/>
        <v>6.132711885195633E-5</v>
      </c>
      <c r="Y691" s="19">
        <f t="shared" si="72"/>
        <v>4</v>
      </c>
      <c r="Z691" s="18">
        <f t="shared" si="73"/>
        <v>0</v>
      </c>
      <c r="AA691" s="19">
        <f t="shared" si="70"/>
        <v>14.805899668833558</v>
      </c>
      <c r="AB691" s="19">
        <f t="shared" si="71"/>
        <v>15.874085641489275</v>
      </c>
      <c r="AC691" s="18">
        <f t="shared" si="74"/>
        <v>4.1395805225070526E-2</v>
      </c>
      <c r="AD691" s="43">
        <f t="shared" si="75"/>
        <v>2415.7037037037039</v>
      </c>
    </row>
    <row r="692" spans="1:30">
      <c r="A692">
        <v>2014</v>
      </c>
      <c r="B692">
        <v>98</v>
      </c>
      <c r="C692" t="s">
        <v>296</v>
      </c>
      <c r="D692" s="18">
        <v>1.0568111478478796E-4</v>
      </c>
      <c r="E692" s="19">
        <v>6.7142857142857144</v>
      </c>
      <c r="F692" s="18">
        <v>0</v>
      </c>
      <c r="G692" s="19">
        <v>17.74687863278832</v>
      </c>
      <c r="H692" s="19">
        <v>19.027193266429265</v>
      </c>
      <c r="I692" s="67">
        <v>0.67100000000000004</v>
      </c>
      <c r="J692" s="1">
        <v>66237</v>
      </c>
      <c r="K692" s="43">
        <v>2453.2222222222222</v>
      </c>
      <c r="L692" s="68">
        <v>2.0950000000000002</v>
      </c>
      <c r="M692" s="19">
        <v>7926.89</v>
      </c>
      <c r="O692" s="1">
        <v>7</v>
      </c>
      <c r="P692">
        <v>47</v>
      </c>
      <c r="Q692">
        <v>0</v>
      </c>
      <c r="R692" s="1">
        <v>66237</v>
      </c>
      <c r="S692" s="60">
        <v>1.5531092849258021E-2</v>
      </c>
      <c r="T692" s="1">
        <v>11755</v>
      </c>
      <c r="U692" s="1">
        <v>61780</v>
      </c>
      <c r="V692" s="1">
        <v>11755</v>
      </c>
      <c r="W692">
        <v>27</v>
      </c>
      <c r="X692" s="18">
        <f t="shared" si="76"/>
        <v>1.0568111478478796E-4</v>
      </c>
      <c r="Y692" s="19">
        <f t="shared" si="72"/>
        <v>6.7142857142857144</v>
      </c>
      <c r="Z692" s="18">
        <f t="shared" si="73"/>
        <v>0</v>
      </c>
      <c r="AA692" s="19">
        <f t="shared" si="70"/>
        <v>17.74687863278832</v>
      </c>
      <c r="AB692" s="19">
        <f t="shared" si="71"/>
        <v>19.027193266429265</v>
      </c>
      <c r="AC692" s="18">
        <f t="shared" si="74"/>
        <v>4.0762715702703928E-2</v>
      </c>
      <c r="AD692" s="43">
        <f t="shared" si="75"/>
        <v>2453.2222222222222</v>
      </c>
    </row>
    <row r="693" spans="1:30">
      <c r="A693">
        <v>2008</v>
      </c>
      <c r="B693">
        <v>99</v>
      </c>
      <c r="C693" t="s">
        <v>297</v>
      </c>
      <c r="D693" s="18">
        <v>2.0437549352036789E-3</v>
      </c>
      <c r="E693" s="19">
        <v>4.1363636363636367</v>
      </c>
      <c r="F693" s="18">
        <v>0</v>
      </c>
      <c r="G693" s="19">
        <v>0</v>
      </c>
      <c r="H693" s="19">
        <v>0</v>
      </c>
      <c r="I693" s="67">
        <v>0.54600000000000004</v>
      </c>
      <c r="J693" s="1">
        <v>21529</v>
      </c>
      <c r="K693" s="43">
        <v>768.89285714285711</v>
      </c>
      <c r="L693" s="19">
        <v>1.72</v>
      </c>
      <c r="M693" s="19">
        <v>9100.3700000000008</v>
      </c>
      <c r="O693" s="1">
        <v>44</v>
      </c>
      <c r="P693" s="1">
        <v>182</v>
      </c>
      <c r="R693" s="1">
        <v>21529</v>
      </c>
      <c r="S693" s="60">
        <v>3.3309335253179695E-2</v>
      </c>
      <c r="W693">
        <v>28</v>
      </c>
      <c r="X693" s="18">
        <f t="shared" si="76"/>
        <v>2.0437549352036789E-3</v>
      </c>
      <c r="Y693" s="19">
        <f t="shared" si="72"/>
        <v>4.1363636363636367</v>
      </c>
      <c r="Z693" s="18">
        <f t="shared" si="73"/>
        <v>0</v>
      </c>
      <c r="AA693" s="19">
        <f t="shared" si="70"/>
        <v>0</v>
      </c>
      <c r="AB693" s="19">
        <f t="shared" si="71"/>
        <v>0</v>
      </c>
      <c r="AC693" s="18">
        <f t="shared" si="74"/>
        <v>0.1300571322402341</v>
      </c>
      <c r="AD693" s="43">
        <f t="shared" si="75"/>
        <v>768.89285714285711</v>
      </c>
    </row>
    <row r="694" spans="1:30">
      <c r="A694">
        <v>2009</v>
      </c>
      <c r="B694">
        <v>99</v>
      </c>
      <c r="C694" t="s">
        <v>297</v>
      </c>
      <c r="D694" s="18">
        <v>2.4986118822876179E-3</v>
      </c>
      <c r="E694" s="19">
        <v>3.925925925925926</v>
      </c>
      <c r="F694" s="18">
        <v>1.8518518518518517E-2</v>
      </c>
      <c r="G694" s="19">
        <v>0</v>
      </c>
      <c r="H694" s="19">
        <v>0</v>
      </c>
      <c r="I694" s="67">
        <v>0.54600000000000004</v>
      </c>
      <c r="J694" s="1">
        <v>21612</v>
      </c>
      <c r="K694" s="43">
        <v>675.375</v>
      </c>
      <c r="L694" s="19">
        <v>1.84</v>
      </c>
      <c r="M694" s="19">
        <v>8670.58</v>
      </c>
      <c r="O694" s="1">
        <v>54</v>
      </c>
      <c r="P694" s="1">
        <v>212</v>
      </c>
      <c r="Q694">
        <v>1</v>
      </c>
      <c r="R694" s="1">
        <v>21612</v>
      </c>
      <c r="S694" s="60">
        <v>3.8552649914069814E-3</v>
      </c>
      <c r="W694">
        <v>32</v>
      </c>
      <c r="X694" s="18">
        <f t="shared" si="76"/>
        <v>2.4986118822876179E-3</v>
      </c>
      <c r="Y694" s="19">
        <f t="shared" si="72"/>
        <v>3.925925925925926</v>
      </c>
      <c r="Z694" s="18">
        <f t="shared" si="73"/>
        <v>1.8518518518518517E-2</v>
      </c>
      <c r="AA694" s="19">
        <f t="shared" si="70"/>
        <v>0</v>
      </c>
      <c r="AB694" s="19">
        <f t="shared" si="71"/>
        <v>0</v>
      </c>
      <c r="AC694" s="18">
        <f t="shared" si="74"/>
        <v>0.14806588932074774</v>
      </c>
      <c r="AD694" s="43">
        <f t="shared" si="75"/>
        <v>675.375</v>
      </c>
    </row>
    <row r="695" spans="1:30">
      <c r="A695">
        <v>2010</v>
      </c>
      <c r="B695">
        <v>99</v>
      </c>
      <c r="C695" t="s">
        <v>297</v>
      </c>
      <c r="D695" s="18">
        <v>2.9313965698284914E-3</v>
      </c>
      <c r="E695" s="19">
        <v>3.9701492537313432</v>
      </c>
      <c r="F695" s="18">
        <v>2.9850746268656716E-2</v>
      </c>
      <c r="G695" s="19">
        <v>0</v>
      </c>
      <c r="H695" s="19">
        <v>0</v>
      </c>
      <c r="I695" s="67">
        <v>0.66300000000000003</v>
      </c>
      <c r="J695" s="1">
        <v>22856</v>
      </c>
      <c r="K695" s="43">
        <v>714.25</v>
      </c>
      <c r="L695" s="19">
        <v>1.82</v>
      </c>
      <c r="M695" s="19">
        <v>7878.69</v>
      </c>
      <c r="O695" s="1">
        <v>67</v>
      </c>
      <c r="P695" s="1">
        <v>266</v>
      </c>
      <c r="Q695">
        <v>2</v>
      </c>
      <c r="R695" s="1">
        <v>22856</v>
      </c>
      <c r="S695" s="60">
        <v>5.756061447344063E-2</v>
      </c>
      <c r="W695">
        <v>32</v>
      </c>
      <c r="X695" s="18">
        <f t="shared" si="76"/>
        <v>2.9313965698284914E-3</v>
      </c>
      <c r="Y695" s="19">
        <f t="shared" si="72"/>
        <v>3.9701492537313432</v>
      </c>
      <c r="Z695" s="18">
        <f t="shared" si="73"/>
        <v>2.9850746268656716E-2</v>
      </c>
      <c r="AA695" s="19">
        <f t="shared" si="70"/>
        <v>0</v>
      </c>
      <c r="AB695" s="19">
        <f t="shared" si="71"/>
        <v>0</v>
      </c>
      <c r="AC695" s="18">
        <f t="shared" si="74"/>
        <v>0.14000700035001751</v>
      </c>
      <c r="AD695" s="43">
        <f t="shared" si="75"/>
        <v>714.25</v>
      </c>
    </row>
    <row r="696" spans="1:30">
      <c r="A696">
        <v>2011</v>
      </c>
      <c r="B696">
        <v>99</v>
      </c>
      <c r="C696" t="s">
        <v>297</v>
      </c>
      <c r="D696" s="18">
        <v>1.5194269589754721E-3</v>
      </c>
      <c r="E696" s="19">
        <v>3.2857142857142856</v>
      </c>
      <c r="F696" s="18">
        <v>2.8571428571428571E-2</v>
      </c>
      <c r="G696" s="19">
        <v>0</v>
      </c>
      <c r="H696" s="19">
        <v>0</v>
      </c>
      <c r="I696" s="67">
        <v>0.66300000000000003</v>
      </c>
      <c r="J696" s="1">
        <v>23035</v>
      </c>
      <c r="K696" s="43">
        <v>719.84375</v>
      </c>
      <c r="L696" s="19">
        <v>1.97</v>
      </c>
      <c r="M696" s="19">
        <v>10950.27</v>
      </c>
      <c r="O696" s="1">
        <v>35</v>
      </c>
      <c r="P696" s="1">
        <v>115</v>
      </c>
      <c r="Q696">
        <v>1</v>
      </c>
      <c r="R696" s="1">
        <v>23035</v>
      </c>
      <c r="S696" s="60">
        <v>7.8316415820791629E-3</v>
      </c>
      <c r="W696">
        <v>32</v>
      </c>
      <c r="X696" s="18">
        <f t="shared" si="76"/>
        <v>1.5194269589754721E-3</v>
      </c>
      <c r="Y696" s="19">
        <f t="shared" si="72"/>
        <v>3.2857142857142856</v>
      </c>
      <c r="Z696" s="18">
        <f t="shared" si="73"/>
        <v>2.8571428571428571E-2</v>
      </c>
      <c r="AA696" s="19">
        <f t="shared" si="70"/>
        <v>0</v>
      </c>
      <c r="AB696" s="19">
        <f t="shared" si="71"/>
        <v>0</v>
      </c>
      <c r="AC696" s="18">
        <f t="shared" si="74"/>
        <v>0.13891903624918603</v>
      </c>
      <c r="AD696" s="43">
        <f t="shared" si="75"/>
        <v>719.84375</v>
      </c>
    </row>
    <row r="697" spans="1:30">
      <c r="A697">
        <v>2012</v>
      </c>
      <c r="B697">
        <v>99</v>
      </c>
      <c r="C697" t="s">
        <v>297</v>
      </c>
      <c r="D697" s="18">
        <v>1.2926577042399173E-3</v>
      </c>
      <c r="E697" s="19">
        <v>3.5666666666666669</v>
      </c>
      <c r="F697" s="18">
        <v>0</v>
      </c>
      <c r="G697" s="19">
        <v>0</v>
      </c>
      <c r="H697" s="19">
        <v>0</v>
      </c>
      <c r="I697" s="67">
        <v>0.66300000000000003</v>
      </c>
      <c r="J697" s="1">
        <v>23208</v>
      </c>
      <c r="K697" s="43">
        <v>725.25</v>
      </c>
      <c r="L697" s="68">
        <v>2.0049999999999999</v>
      </c>
      <c r="M697" s="19">
        <v>11098.85</v>
      </c>
      <c r="O697" s="1">
        <v>30</v>
      </c>
      <c r="P697" s="1">
        <v>107</v>
      </c>
      <c r="R697" s="1">
        <v>23208</v>
      </c>
      <c r="S697" s="60">
        <v>7.510310397221609E-3</v>
      </c>
      <c r="W697">
        <v>32</v>
      </c>
      <c r="X697" s="18">
        <f t="shared" si="76"/>
        <v>1.2926577042399173E-3</v>
      </c>
      <c r="Y697" s="19">
        <f t="shared" si="72"/>
        <v>3.5666666666666669</v>
      </c>
      <c r="Z697" s="18">
        <f t="shared" si="73"/>
        <v>0</v>
      </c>
      <c r="AA697" s="19">
        <f t="shared" si="70"/>
        <v>0</v>
      </c>
      <c r="AB697" s="19">
        <f t="shared" si="71"/>
        <v>0</v>
      </c>
      <c r="AC697" s="18">
        <f t="shared" si="74"/>
        <v>0.13788348845225784</v>
      </c>
      <c r="AD697" s="43">
        <f t="shared" si="75"/>
        <v>725.25</v>
      </c>
    </row>
    <row r="698" spans="1:30">
      <c r="A698">
        <v>2013</v>
      </c>
      <c r="B698">
        <v>99</v>
      </c>
      <c r="C698" t="s">
        <v>297</v>
      </c>
      <c r="D698" s="18">
        <v>2.3653415221180181E-3</v>
      </c>
      <c r="E698" s="19">
        <v>3.8421052631578947</v>
      </c>
      <c r="F698" s="18">
        <v>0</v>
      </c>
      <c r="G698" s="19">
        <v>0</v>
      </c>
      <c r="H698" s="19">
        <v>0</v>
      </c>
      <c r="I698" s="67">
        <v>0.66300000000000003</v>
      </c>
      <c r="J698" s="1">
        <v>24098</v>
      </c>
      <c r="K698" s="43">
        <v>753.0625</v>
      </c>
      <c r="L698" s="19">
        <v>2.04</v>
      </c>
      <c r="M698" s="19">
        <v>11550.2</v>
      </c>
      <c r="O698" s="1">
        <v>57</v>
      </c>
      <c r="P698" s="1">
        <v>219</v>
      </c>
      <c r="R698" s="1">
        <v>24098</v>
      </c>
      <c r="S698" s="60">
        <v>3.83488452257843E-2</v>
      </c>
      <c r="W698">
        <v>32</v>
      </c>
      <c r="X698" s="18">
        <f t="shared" si="76"/>
        <v>2.3653415221180181E-3</v>
      </c>
      <c r="Y698" s="19">
        <f t="shared" si="72"/>
        <v>3.8421052631578947</v>
      </c>
      <c r="Z698" s="18">
        <f t="shared" si="73"/>
        <v>0</v>
      </c>
      <c r="AA698" s="19">
        <f t="shared" si="70"/>
        <v>0</v>
      </c>
      <c r="AB698" s="19">
        <f t="shared" si="71"/>
        <v>0</v>
      </c>
      <c r="AC698" s="18">
        <f t="shared" si="74"/>
        <v>0.13279110299609925</v>
      </c>
      <c r="AD698" s="43">
        <f t="shared" si="75"/>
        <v>753.0625</v>
      </c>
    </row>
    <row r="699" spans="1:30">
      <c r="A699">
        <v>2014</v>
      </c>
      <c r="B699">
        <v>99</v>
      </c>
      <c r="C699" t="s">
        <v>297</v>
      </c>
      <c r="D699" s="18">
        <v>2.346934574051962E-3</v>
      </c>
      <c r="E699" s="19">
        <v>3.7017543859649122</v>
      </c>
      <c r="F699" s="18">
        <v>1.7543859649122806E-2</v>
      </c>
      <c r="G699" s="19">
        <v>0</v>
      </c>
      <c r="H699" s="19">
        <v>0</v>
      </c>
      <c r="I699" s="67">
        <v>0.66300000000000003</v>
      </c>
      <c r="J699" s="1">
        <v>24287</v>
      </c>
      <c r="K699" s="43">
        <v>758.96875</v>
      </c>
      <c r="L699" s="68">
        <v>2.0950000000000002</v>
      </c>
      <c r="M699" s="19">
        <v>13366.29</v>
      </c>
      <c r="O699" s="1">
        <v>57</v>
      </c>
      <c r="P699" s="1">
        <v>211</v>
      </c>
      <c r="Q699">
        <v>1</v>
      </c>
      <c r="R699" s="1">
        <v>24287</v>
      </c>
      <c r="S699" s="60">
        <v>7.8429745207071466E-3</v>
      </c>
      <c r="W699">
        <v>32</v>
      </c>
      <c r="X699" s="18">
        <f t="shared" si="76"/>
        <v>2.346934574051962E-3</v>
      </c>
      <c r="Y699" s="19">
        <f t="shared" si="72"/>
        <v>3.7017543859649122</v>
      </c>
      <c r="Z699" s="18">
        <f t="shared" si="73"/>
        <v>1.7543859649122806E-2</v>
      </c>
      <c r="AA699" s="19">
        <f t="shared" si="70"/>
        <v>0</v>
      </c>
      <c r="AB699" s="19">
        <f t="shared" si="71"/>
        <v>0</v>
      </c>
      <c r="AC699" s="18">
        <f t="shared" si="74"/>
        <v>0.13175773047309258</v>
      </c>
      <c r="AD699" s="43">
        <f t="shared" si="75"/>
        <v>758.96875</v>
      </c>
    </row>
    <row r="700" spans="1:30">
      <c r="A700" s="15">
        <v>2008</v>
      </c>
      <c r="B700">
        <v>100</v>
      </c>
      <c r="C700" s="15" t="s">
        <v>303</v>
      </c>
      <c r="D700" s="18">
        <v>1.7581823099810658E-3</v>
      </c>
      <c r="E700" s="19">
        <v>4.7692307692307692</v>
      </c>
      <c r="F700" s="18">
        <v>7.6923076923076927E-2</v>
      </c>
      <c r="G700" s="19">
        <v>0</v>
      </c>
      <c r="H700" s="19">
        <v>0</v>
      </c>
      <c r="I700" s="67">
        <v>0.58099999999999996</v>
      </c>
      <c r="J700" s="49">
        <v>7394</v>
      </c>
      <c r="K700" s="43">
        <v>1232.3333333333333</v>
      </c>
      <c r="L700" s="19">
        <v>1.72</v>
      </c>
      <c r="M700" s="19">
        <v>14407.69</v>
      </c>
      <c r="O700" s="49">
        <v>13</v>
      </c>
      <c r="P700" s="49">
        <v>62</v>
      </c>
      <c r="Q700" s="15">
        <v>1</v>
      </c>
      <c r="R700" s="49">
        <v>7394</v>
      </c>
      <c r="S700" s="63">
        <v>3.6154708520179435E-2</v>
      </c>
      <c r="T700" s="15"/>
      <c r="U700" s="15"/>
      <c r="V700" s="15"/>
      <c r="W700">
        <v>6</v>
      </c>
      <c r="X700" s="18">
        <f t="shared" si="76"/>
        <v>1.7581823099810658E-3</v>
      </c>
      <c r="Y700" s="19">
        <f t="shared" si="72"/>
        <v>4.7692307692307692</v>
      </c>
      <c r="Z700" s="18">
        <f t="shared" si="73"/>
        <v>7.6923076923076927E-2</v>
      </c>
      <c r="AA700" s="19">
        <f t="shared" si="70"/>
        <v>0</v>
      </c>
      <c r="AB700" s="19">
        <f t="shared" si="71"/>
        <v>0</v>
      </c>
      <c r="AC700" s="18">
        <f t="shared" si="74"/>
        <v>8.114687584527995E-2</v>
      </c>
      <c r="AD700" s="43">
        <f t="shared" si="75"/>
        <v>1232.3333333333333</v>
      </c>
    </row>
    <row r="701" spans="1:30">
      <c r="A701" s="15">
        <v>2009</v>
      </c>
      <c r="B701">
        <v>100</v>
      </c>
      <c r="C701" s="15" t="s">
        <v>303</v>
      </c>
      <c r="D701" s="18">
        <v>1.2098400322624009E-3</v>
      </c>
      <c r="E701" s="19">
        <v>4.5555555555555554</v>
      </c>
      <c r="F701" s="18">
        <v>0</v>
      </c>
      <c r="G701" s="19">
        <v>0</v>
      </c>
      <c r="H701" s="19">
        <v>0</v>
      </c>
      <c r="I701" s="67">
        <v>0.58099999999999996</v>
      </c>
      <c r="J701" s="49">
        <v>7439</v>
      </c>
      <c r="K701" s="43">
        <v>1062.7142857142858</v>
      </c>
      <c r="L701" s="19">
        <v>1.84</v>
      </c>
      <c r="M701" s="19">
        <v>17698.080000000002</v>
      </c>
      <c r="O701" s="49">
        <v>9</v>
      </c>
      <c r="P701" s="49">
        <v>41</v>
      </c>
      <c r="Q701" s="15"/>
      <c r="R701" s="49">
        <v>7439</v>
      </c>
      <c r="S701" s="63">
        <v>6.0860156883959515E-3</v>
      </c>
      <c r="T701" s="15"/>
      <c r="U701" s="15"/>
      <c r="V701" s="15"/>
      <c r="W701">
        <v>7</v>
      </c>
      <c r="X701" s="18">
        <f t="shared" si="76"/>
        <v>1.2098400322624009E-3</v>
      </c>
      <c r="Y701" s="19">
        <f t="shared" si="72"/>
        <v>4.5555555555555554</v>
      </c>
      <c r="Z701" s="18">
        <f t="shared" si="73"/>
        <v>0</v>
      </c>
      <c r="AA701" s="19">
        <f t="shared" si="70"/>
        <v>0</v>
      </c>
      <c r="AB701" s="19">
        <f t="shared" si="71"/>
        <v>0</v>
      </c>
      <c r="AC701" s="18">
        <f t="shared" si="74"/>
        <v>9.4098669175964517E-2</v>
      </c>
      <c r="AD701" s="43">
        <f t="shared" si="75"/>
        <v>1062.7142857142858</v>
      </c>
    </row>
    <row r="702" spans="1:30">
      <c r="A702" s="15">
        <v>2010</v>
      </c>
      <c r="B702">
        <v>100</v>
      </c>
      <c r="C702" s="15" t="s">
        <v>303</v>
      </c>
      <c r="D702" s="18">
        <v>3.0889067955949504E-3</v>
      </c>
      <c r="E702" s="19">
        <v>4.9565217391304346</v>
      </c>
      <c r="F702" s="18">
        <v>0</v>
      </c>
      <c r="G702" s="19">
        <v>46.924523233951113</v>
      </c>
      <c r="H702" s="19">
        <v>57.685322767046387</v>
      </c>
      <c r="I702" s="67">
        <v>0.69599999999999995</v>
      </c>
      <c r="J702" s="49">
        <v>7446</v>
      </c>
      <c r="K702" s="43">
        <v>1063.7142857142858</v>
      </c>
      <c r="L702" s="19">
        <v>1.82</v>
      </c>
      <c r="M702" s="19">
        <v>60620.93</v>
      </c>
      <c r="O702" s="49">
        <v>23</v>
      </c>
      <c r="P702" s="49">
        <v>114</v>
      </c>
      <c r="Q702" s="15"/>
      <c r="R702" s="49">
        <v>7446</v>
      </c>
      <c r="S702" s="63">
        <v>9.4098669175957106E-4</v>
      </c>
      <c r="T702" s="49">
        <v>3494</v>
      </c>
      <c r="U702" s="49">
        <v>6057</v>
      </c>
      <c r="V702" s="49">
        <v>3494</v>
      </c>
      <c r="W702">
        <v>7</v>
      </c>
      <c r="X702" s="18">
        <f t="shared" si="76"/>
        <v>3.0889067955949504E-3</v>
      </c>
      <c r="Y702" s="19">
        <f t="shared" si="72"/>
        <v>4.9565217391304346</v>
      </c>
      <c r="Z702" s="18">
        <f t="shared" si="73"/>
        <v>0</v>
      </c>
      <c r="AA702" s="19">
        <f t="shared" si="70"/>
        <v>46.924523233951113</v>
      </c>
      <c r="AB702" s="19">
        <f t="shared" si="71"/>
        <v>57.685322767046387</v>
      </c>
      <c r="AC702" s="18">
        <f t="shared" si="74"/>
        <v>9.4010206822455006E-2</v>
      </c>
      <c r="AD702" s="43">
        <f t="shared" si="75"/>
        <v>1063.7142857142858</v>
      </c>
    </row>
    <row r="703" spans="1:30">
      <c r="A703" s="15">
        <v>2011</v>
      </c>
      <c r="B703">
        <v>100</v>
      </c>
      <c r="C703" s="15" t="s">
        <v>303</v>
      </c>
      <c r="D703" s="18">
        <v>1.2016021361815755E-3</v>
      </c>
      <c r="E703" s="19">
        <v>6</v>
      </c>
      <c r="F703" s="18">
        <v>0</v>
      </c>
      <c r="G703" s="19">
        <v>46.982643524699604</v>
      </c>
      <c r="H703" s="19">
        <v>57.754800590841946</v>
      </c>
      <c r="I703" s="67">
        <v>0.69599999999999995</v>
      </c>
      <c r="J703" s="49">
        <v>7490</v>
      </c>
      <c r="K703" s="43">
        <v>1070</v>
      </c>
      <c r="L703" s="19">
        <v>1.97</v>
      </c>
      <c r="M703" s="19">
        <v>59745.87</v>
      </c>
      <c r="O703" s="49">
        <v>9</v>
      </c>
      <c r="P703" s="49">
        <v>54</v>
      </c>
      <c r="Q703" s="15"/>
      <c r="R703" s="49">
        <v>7490</v>
      </c>
      <c r="S703" s="63">
        <v>5.9092130002686982E-3</v>
      </c>
      <c r="T703" s="49">
        <v>3519</v>
      </c>
      <c r="U703" s="49">
        <v>6093</v>
      </c>
      <c r="V703" s="49">
        <v>3519</v>
      </c>
      <c r="W703">
        <v>7</v>
      </c>
      <c r="X703" s="18">
        <f t="shared" si="76"/>
        <v>1.2016021361815755E-3</v>
      </c>
      <c r="Y703" s="19">
        <f t="shared" si="72"/>
        <v>6</v>
      </c>
      <c r="Z703" s="18">
        <f t="shared" si="73"/>
        <v>0</v>
      </c>
      <c r="AA703" s="19">
        <f t="shared" si="70"/>
        <v>46.982643524699604</v>
      </c>
      <c r="AB703" s="19">
        <f t="shared" si="71"/>
        <v>57.754800590841946</v>
      </c>
      <c r="AC703" s="18">
        <f t="shared" si="74"/>
        <v>9.3457943925233655E-2</v>
      </c>
      <c r="AD703" s="43">
        <f t="shared" si="75"/>
        <v>1070</v>
      </c>
    </row>
    <row r="704" spans="1:30">
      <c r="A704" s="15">
        <v>2012</v>
      </c>
      <c r="B704">
        <v>100</v>
      </c>
      <c r="C704" s="15" t="s">
        <v>303</v>
      </c>
      <c r="D704" s="18">
        <v>2.3898035050451409E-3</v>
      </c>
      <c r="E704" s="19">
        <v>5.8888888888888893</v>
      </c>
      <c r="F704" s="18">
        <v>0</v>
      </c>
      <c r="G704" s="19">
        <v>96.282527881040892</v>
      </c>
      <c r="H704" s="19">
        <v>118.36135139546271</v>
      </c>
      <c r="I704" s="67">
        <v>0.69599999999999995</v>
      </c>
      <c r="J704" s="49">
        <v>7532</v>
      </c>
      <c r="K704" s="43">
        <v>1076</v>
      </c>
      <c r="L704" s="68">
        <v>2.0049999999999999</v>
      </c>
      <c r="M704" s="19">
        <v>109797.1</v>
      </c>
      <c r="O704" s="49">
        <v>18</v>
      </c>
      <c r="P704" s="49">
        <v>106</v>
      </c>
      <c r="Q704" s="15"/>
      <c r="R704" s="49">
        <v>7532</v>
      </c>
      <c r="S704" s="63">
        <v>5.6074766355140859E-3</v>
      </c>
      <c r="T704" s="49">
        <v>7252</v>
      </c>
      <c r="U704" s="49">
        <v>6127</v>
      </c>
      <c r="V704" s="49">
        <v>7252</v>
      </c>
      <c r="W704">
        <v>7</v>
      </c>
      <c r="X704" s="18">
        <f t="shared" si="76"/>
        <v>2.3898035050451409E-3</v>
      </c>
      <c r="Y704" s="19">
        <f t="shared" si="72"/>
        <v>5.8888888888888893</v>
      </c>
      <c r="Z704" s="18">
        <f t="shared" si="73"/>
        <v>0</v>
      </c>
      <c r="AA704" s="19">
        <f t="shared" si="70"/>
        <v>96.282527881040892</v>
      </c>
      <c r="AB704" s="19">
        <f t="shared" si="71"/>
        <v>118.36135139546271</v>
      </c>
      <c r="AC704" s="18">
        <f t="shared" si="74"/>
        <v>9.2936802973977689E-2</v>
      </c>
      <c r="AD704" s="43">
        <f t="shared" si="75"/>
        <v>1076</v>
      </c>
    </row>
    <row r="705" spans="1:30">
      <c r="A705" s="15">
        <v>2013</v>
      </c>
      <c r="B705">
        <v>100</v>
      </c>
      <c r="C705" s="15" t="s">
        <v>303</v>
      </c>
      <c r="D705" s="18">
        <v>0</v>
      </c>
      <c r="E705" s="19">
        <v>0</v>
      </c>
      <c r="F705" s="18">
        <v>0</v>
      </c>
      <c r="G705" s="19">
        <v>47.488467452588417</v>
      </c>
      <c r="H705" s="19">
        <v>58.380592312539378</v>
      </c>
      <c r="I705" s="67">
        <v>0.69599999999999995</v>
      </c>
      <c r="J705" s="49">
        <v>7804</v>
      </c>
      <c r="K705" s="43">
        <v>1114.8571428571429</v>
      </c>
      <c r="L705" s="19">
        <v>2.04</v>
      </c>
      <c r="M705" s="19">
        <v>63248.69</v>
      </c>
      <c r="O705" s="49"/>
      <c r="P705" s="49"/>
      <c r="Q705" s="15"/>
      <c r="R705" s="49">
        <v>7804</v>
      </c>
      <c r="S705" s="63">
        <v>3.6112586298459926E-2</v>
      </c>
      <c r="T705" s="49">
        <v>3706</v>
      </c>
      <c r="U705" s="49">
        <v>6348</v>
      </c>
      <c r="V705" s="49">
        <v>3706</v>
      </c>
      <c r="W705">
        <v>7</v>
      </c>
      <c r="X705" s="18">
        <f t="shared" si="76"/>
        <v>0</v>
      </c>
      <c r="Y705" s="19">
        <f t="shared" si="72"/>
        <v>0</v>
      </c>
      <c r="Z705" s="18">
        <f t="shared" si="73"/>
        <v>0</v>
      </c>
      <c r="AA705" s="19">
        <f t="shared" si="70"/>
        <v>47.488467452588417</v>
      </c>
      <c r="AB705" s="19">
        <f t="shared" si="71"/>
        <v>58.380592312539378</v>
      </c>
      <c r="AC705" s="18">
        <f t="shared" si="74"/>
        <v>8.9697590978985137E-2</v>
      </c>
      <c r="AD705" s="43">
        <f t="shared" si="75"/>
        <v>1114.8571428571429</v>
      </c>
    </row>
    <row r="706" spans="1:30">
      <c r="A706" s="15">
        <v>2014</v>
      </c>
      <c r="B706">
        <v>100</v>
      </c>
      <c r="C706" s="15" t="s">
        <v>303</v>
      </c>
      <c r="D706" s="18">
        <v>0</v>
      </c>
      <c r="E706" s="19">
        <v>0</v>
      </c>
      <c r="F706" s="18">
        <v>0</v>
      </c>
      <c r="G706" s="19">
        <v>49.102025219717234</v>
      </c>
      <c r="H706" s="19">
        <v>60.366426558095831</v>
      </c>
      <c r="I706" s="67">
        <v>0.69599999999999995</v>
      </c>
      <c r="J706" s="49">
        <v>7851</v>
      </c>
      <c r="K706" s="43">
        <v>1121.5714285714287</v>
      </c>
      <c r="L706" s="68">
        <v>2.0950000000000002</v>
      </c>
      <c r="M706" s="19">
        <v>53740.27</v>
      </c>
      <c r="O706" s="49"/>
      <c r="P706" s="49"/>
      <c r="Q706" s="15"/>
      <c r="R706" s="49">
        <v>7851</v>
      </c>
      <c r="S706" s="63">
        <v>6.0225525371604416E-3</v>
      </c>
      <c r="T706" s="49">
        <v>3855</v>
      </c>
      <c r="U706" s="49">
        <v>6386</v>
      </c>
      <c r="V706" s="49">
        <v>3855</v>
      </c>
      <c r="W706">
        <v>7</v>
      </c>
      <c r="X706" s="18">
        <f t="shared" si="76"/>
        <v>0</v>
      </c>
      <c r="Y706" s="19">
        <f t="shared" si="72"/>
        <v>0</v>
      </c>
      <c r="Z706" s="18">
        <f t="shared" si="73"/>
        <v>0</v>
      </c>
      <c r="AA706" s="19">
        <f t="shared" si="70"/>
        <v>49.102025219717234</v>
      </c>
      <c r="AB706" s="19">
        <f t="shared" si="71"/>
        <v>60.366426558095831</v>
      </c>
      <c r="AC706" s="18">
        <f t="shared" si="74"/>
        <v>8.9160616481976818E-2</v>
      </c>
      <c r="AD706" s="43">
        <f t="shared" si="75"/>
        <v>1121.5714285714287</v>
      </c>
    </row>
    <row r="707" spans="1:30">
      <c r="A707">
        <v>2008</v>
      </c>
      <c r="B707">
        <v>101</v>
      </c>
      <c r="C707" t="s">
        <v>304</v>
      </c>
      <c r="D707" s="18">
        <v>2.9015350056158743E-3</v>
      </c>
      <c r="E707" s="19">
        <v>3.2903225806451615</v>
      </c>
      <c r="F707" s="18">
        <v>0</v>
      </c>
      <c r="G707" s="19">
        <v>0</v>
      </c>
      <c r="H707" s="19">
        <v>0</v>
      </c>
      <c r="I707" s="67">
        <v>0.58499999999999996</v>
      </c>
      <c r="J707" s="1">
        <v>10684</v>
      </c>
      <c r="K707" s="43">
        <v>1526.2857142857142</v>
      </c>
      <c r="L707" s="19">
        <v>1.72</v>
      </c>
      <c r="M707" s="19">
        <v>5389.32</v>
      </c>
      <c r="O707" s="1">
        <v>31</v>
      </c>
      <c r="P707" s="1">
        <v>102</v>
      </c>
      <c r="R707" s="1">
        <v>10684</v>
      </c>
      <c r="S707" s="60">
        <v>3.818870858031298E-2</v>
      </c>
      <c r="W707">
        <v>7</v>
      </c>
      <c r="X707" s="18">
        <f t="shared" si="76"/>
        <v>2.9015350056158743E-3</v>
      </c>
      <c r="Y707" s="19">
        <f t="shared" si="72"/>
        <v>3.2903225806451615</v>
      </c>
      <c r="Z707" s="18">
        <f t="shared" si="73"/>
        <v>0</v>
      </c>
      <c r="AA707" s="19">
        <f t="shared" si="70"/>
        <v>0</v>
      </c>
      <c r="AB707" s="19">
        <f t="shared" si="71"/>
        <v>0</v>
      </c>
      <c r="AC707" s="18">
        <f t="shared" si="74"/>
        <v>6.5518532384874581E-2</v>
      </c>
      <c r="AD707" s="43">
        <f t="shared" si="75"/>
        <v>1526.2857142857142</v>
      </c>
    </row>
    <row r="708" spans="1:30">
      <c r="A708">
        <v>2009</v>
      </c>
      <c r="B708">
        <v>101</v>
      </c>
      <c r="C708" t="s">
        <v>304</v>
      </c>
      <c r="D708" s="18">
        <v>3.0643513789581204E-3</v>
      </c>
      <c r="E708" s="19">
        <v>3.3333333333333335</v>
      </c>
      <c r="F708" s="18">
        <v>0</v>
      </c>
      <c r="G708" s="19">
        <v>0</v>
      </c>
      <c r="H708" s="19">
        <v>0</v>
      </c>
      <c r="I708" s="67">
        <v>0.58499999999999996</v>
      </c>
      <c r="J708" s="1">
        <v>10769</v>
      </c>
      <c r="K708" s="43">
        <v>1196.5555555555557</v>
      </c>
      <c r="L708" s="19">
        <v>1.84</v>
      </c>
      <c r="M708" s="19">
        <v>6119.73</v>
      </c>
      <c r="O708" s="1">
        <v>33</v>
      </c>
      <c r="P708" s="1">
        <v>110</v>
      </c>
      <c r="R708" s="1">
        <v>10769</v>
      </c>
      <c r="S708" s="60">
        <v>7.9558217895918659E-3</v>
      </c>
      <c r="W708">
        <v>9</v>
      </c>
      <c r="X708" s="18">
        <f t="shared" si="76"/>
        <v>3.0643513789581204E-3</v>
      </c>
      <c r="Y708" s="19">
        <f t="shared" si="72"/>
        <v>3.3333333333333335</v>
      </c>
      <c r="Z708" s="18">
        <f t="shared" si="73"/>
        <v>0</v>
      </c>
      <c r="AA708" s="19">
        <f t="shared" si="70"/>
        <v>0</v>
      </c>
      <c r="AB708" s="19">
        <f t="shared" si="71"/>
        <v>0</v>
      </c>
      <c r="AC708" s="18">
        <f t="shared" si="74"/>
        <v>8.3573219426130552E-2</v>
      </c>
      <c r="AD708" s="43">
        <f t="shared" si="75"/>
        <v>1196.5555555555557</v>
      </c>
    </row>
    <row r="709" spans="1:30">
      <c r="A709">
        <v>2010</v>
      </c>
      <c r="B709">
        <v>101</v>
      </c>
      <c r="C709" t="s">
        <v>304</v>
      </c>
      <c r="D709" s="18">
        <v>5.5028462998102465E-3</v>
      </c>
      <c r="E709" s="19">
        <v>3.0344827586206895</v>
      </c>
      <c r="F709" s="18">
        <v>0</v>
      </c>
      <c r="G709" s="19">
        <v>81.641366223908918</v>
      </c>
      <c r="H709" s="19">
        <v>100</v>
      </c>
      <c r="I709" s="67">
        <v>0.67500000000000004</v>
      </c>
      <c r="J709" s="1">
        <v>10540</v>
      </c>
      <c r="K709" s="43">
        <v>1171.1111111111111</v>
      </c>
      <c r="L709" s="19">
        <v>1.82</v>
      </c>
      <c r="M709" s="19">
        <v>6558.39</v>
      </c>
      <c r="O709" s="1">
        <v>58</v>
      </c>
      <c r="P709" s="1">
        <v>176</v>
      </c>
      <c r="R709" s="1">
        <v>10540</v>
      </c>
      <c r="S709" s="60">
        <v>-2.1264741387315489E-2</v>
      </c>
      <c r="T709" s="1">
        <v>8605</v>
      </c>
      <c r="U709" s="1">
        <v>7405</v>
      </c>
      <c r="V709" s="1">
        <v>7405</v>
      </c>
      <c r="W709">
        <v>9</v>
      </c>
      <c r="X709" s="18">
        <f t="shared" si="76"/>
        <v>5.5028462998102465E-3</v>
      </c>
      <c r="Y709" s="19">
        <f t="shared" si="72"/>
        <v>3.0344827586206895</v>
      </c>
      <c r="Z709" s="18">
        <f t="shared" si="73"/>
        <v>0</v>
      </c>
      <c r="AA709" s="19">
        <f t="shared" si="70"/>
        <v>81.641366223908918</v>
      </c>
      <c r="AB709" s="19">
        <f t="shared" si="71"/>
        <v>100</v>
      </c>
      <c r="AC709" s="18">
        <f t="shared" si="74"/>
        <v>8.5388994307400379E-2</v>
      </c>
      <c r="AD709" s="43">
        <f t="shared" si="75"/>
        <v>1171.1111111111111</v>
      </c>
    </row>
    <row r="710" spans="1:30">
      <c r="A710">
        <v>2011</v>
      </c>
      <c r="B710">
        <v>101</v>
      </c>
      <c r="C710" t="s">
        <v>304</v>
      </c>
      <c r="D710" s="18">
        <v>7.2641509433962262E-3</v>
      </c>
      <c r="E710" s="19">
        <v>3.2467532467532467</v>
      </c>
      <c r="F710" s="18">
        <v>0</v>
      </c>
      <c r="G710" s="19">
        <v>0</v>
      </c>
      <c r="H710" s="19">
        <v>0</v>
      </c>
      <c r="I710" s="67">
        <v>0.67500000000000004</v>
      </c>
      <c r="J710" s="1">
        <v>10600</v>
      </c>
      <c r="K710" s="43">
        <v>1177.7777777777778</v>
      </c>
      <c r="L710" s="19">
        <v>1.97</v>
      </c>
      <c r="M710" s="19">
        <v>8787.2900000000009</v>
      </c>
      <c r="O710" s="1">
        <v>77</v>
      </c>
      <c r="P710" s="1">
        <v>250</v>
      </c>
      <c r="R710" s="1">
        <v>10600</v>
      </c>
      <c r="S710" s="60">
        <v>5.6925996204932883E-3</v>
      </c>
      <c r="W710">
        <v>9</v>
      </c>
      <c r="X710" s="18">
        <f t="shared" si="76"/>
        <v>7.2641509433962262E-3</v>
      </c>
      <c r="Y710" s="19">
        <f t="shared" si="72"/>
        <v>3.2467532467532467</v>
      </c>
      <c r="Z710" s="18">
        <f t="shared" si="73"/>
        <v>0</v>
      </c>
      <c r="AA710" s="19">
        <f t="shared" si="70"/>
        <v>0</v>
      </c>
      <c r="AB710" s="19">
        <f t="shared" si="71"/>
        <v>0</v>
      </c>
      <c r="AC710" s="18">
        <f t="shared" si="74"/>
        <v>8.4905660377358486E-2</v>
      </c>
      <c r="AD710" s="43">
        <f t="shared" si="75"/>
        <v>1177.7777777777778</v>
      </c>
    </row>
    <row r="711" spans="1:30">
      <c r="A711">
        <v>2012</v>
      </c>
      <c r="B711">
        <v>101</v>
      </c>
      <c r="C711" t="s">
        <v>304</v>
      </c>
      <c r="D711" s="18">
        <v>1.0228019142347753E-2</v>
      </c>
      <c r="E711" s="19">
        <v>3.2110091743119265</v>
      </c>
      <c r="F711" s="18">
        <v>9.1743119266055051E-3</v>
      </c>
      <c r="G711" s="19">
        <v>84.451534202871343</v>
      </c>
      <c r="H711" s="19">
        <v>100</v>
      </c>
      <c r="I711" s="67">
        <v>0.67500000000000004</v>
      </c>
      <c r="J711" s="1">
        <v>10657</v>
      </c>
      <c r="K711" s="43">
        <v>1184.1111111111111</v>
      </c>
      <c r="L711" s="68">
        <v>2.0049999999999999</v>
      </c>
      <c r="M711" s="19">
        <v>9494.2099999999991</v>
      </c>
      <c r="O711" s="1">
        <v>109</v>
      </c>
      <c r="P711" s="1">
        <v>350</v>
      </c>
      <c r="Q711" s="1">
        <v>1</v>
      </c>
      <c r="R711" s="1">
        <v>10657</v>
      </c>
      <c r="S711" s="60">
        <v>5.3773584905660865E-3</v>
      </c>
      <c r="T711" s="1">
        <v>9000</v>
      </c>
      <c r="U711" s="1">
        <v>7487</v>
      </c>
      <c r="V711" s="1">
        <v>7487</v>
      </c>
      <c r="W711">
        <v>9</v>
      </c>
      <c r="X711" s="18">
        <f t="shared" si="76"/>
        <v>1.0228019142347753E-2</v>
      </c>
      <c r="Y711" s="19">
        <f t="shared" si="72"/>
        <v>3.2110091743119265</v>
      </c>
      <c r="Z711" s="18">
        <f t="shared" si="73"/>
        <v>9.1743119266055051E-3</v>
      </c>
      <c r="AA711" s="19">
        <f t="shared" ref="AA711:AA774" si="77">(T711/R711)*100</f>
        <v>84.451534202871343</v>
      </c>
      <c r="AB711" s="19">
        <f t="shared" ref="AB711:AB774" si="78">(IF(V711=0,0,V711/U711))*100</f>
        <v>100</v>
      </c>
      <c r="AC711" s="18">
        <f t="shared" si="74"/>
        <v>8.4451534202871353E-2</v>
      </c>
      <c r="AD711" s="43">
        <f t="shared" si="75"/>
        <v>1184.1111111111111</v>
      </c>
    </row>
    <row r="712" spans="1:30">
      <c r="A712">
        <v>2013</v>
      </c>
      <c r="B712">
        <v>101</v>
      </c>
      <c r="C712" t="s">
        <v>304</v>
      </c>
      <c r="D712" s="18">
        <v>8.6940771599347943E-3</v>
      </c>
      <c r="E712" s="19">
        <v>2.9791666666666665</v>
      </c>
      <c r="F712" s="18">
        <v>0</v>
      </c>
      <c r="G712" s="19">
        <v>81.506973374388707</v>
      </c>
      <c r="H712" s="19">
        <v>96.506831657643716</v>
      </c>
      <c r="I712" s="67">
        <v>0.67500000000000004</v>
      </c>
      <c r="J712" s="1">
        <v>11042</v>
      </c>
      <c r="K712" s="43">
        <v>1226.8888888888889</v>
      </c>
      <c r="L712" s="19">
        <v>2.04</v>
      </c>
      <c r="M712" s="19">
        <v>10134.67</v>
      </c>
      <c r="O712" s="1">
        <v>96</v>
      </c>
      <c r="P712" s="1">
        <v>286</v>
      </c>
      <c r="R712" s="1">
        <v>11042</v>
      </c>
      <c r="S712" s="60">
        <v>3.6126489631228331E-2</v>
      </c>
      <c r="T712" s="1">
        <v>9000</v>
      </c>
      <c r="U712" s="1">
        <v>7758</v>
      </c>
      <c r="V712" s="1">
        <v>7487</v>
      </c>
      <c r="W712">
        <v>9</v>
      </c>
      <c r="X712" s="18">
        <f t="shared" si="76"/>
        <v>8.6940771599347943E-3</v>
      </c>
      <c r="Y712" s="19">
        <f t="shared" ref="Y712:Y775" si="79">IF(O712=0,0,P712/O712)</f>
        <v>2.9791666666666665</v>
      </c>
      <c r="Z712" s="18">
        <f t="shared" ref="Z712:Z775" si="80">IF(O712=0,0,Q712/O712)</f>
        <v>0</v>
      </c>
      <c r="AA712" s="19">
        <f t="shared" si="77"/>
        <v>81.506973374388707</v>
      </c>
      <c r="AB712" s="19">
        <f t="shared" si="78"/>
        <v>96.506831657643716</v>
      </c>
      <c r="AC712" s="18">
        <f t="shared" ref="AC712:AC775" si="81">W712/R712*100</f>
        <v>8.1506973374388697E-2</v>
      </c>
      <c r="AD712" s="43">
        <f t="shared" ref="AD712:AD775" si="82">R712/W712</f>
        <v>1226.8888888888889</v>
      </c>
    </row>
    <row r="713" spans="1:30">
      <c r="A713">
        <v>2014</v>
      </c>
      <c r="B713">
        <v>101</v>
      </c>
      <c r="C713" t="s">
        <v>304</v>
      </c>
      <c r="D713" s="18">
        <v>8.8232646079049251E-3</v>
      </c>
      <c r="E713" s="19">
        <v>3.0918367346938775</v>
      </c>
      <c r="F713" s="18">
        <v>0</v>
      </c>
      <c r="G713" s="19">
        <v>81.029981093004409</v>
      </c>
      <c r="H713" s="19">
        <v>95.950275535050622</v>
      </c>
      <c r="I713" s="67">
        <v>0.67500000000000004</v>
      </c>
      <c r="J713" s="1">
        <v>11107</v>
      </c>
      <c r="K713" s="43">
        <v>1234.1111111111111</v>
      </c>
      <c r="L713" s="68">
        <v>2.0950000000000002</v>
      </c>
      <c r="M713" s="19">
        <v>11164.24</v>
      </c>
      <c r="O713" s="1">
        <v>98</v>
      </c>
      <c r="P713" s="1">
        <v>303</v>
      </c>
      <c r="R713" s="1">
        <v>11107</v>
      </c>
      <c r="S713" s="60">
        <v>5.8866147437057759E-3</v>
      </c>
      <c r="T713" s="1">
        <v>9000</v>
      </c>
      <c r="U713" s="1">
        <v>7803</v>
      </c>
      <c r="V713" s="1">
        <v>7487</v>
      </c>
      <c r="W713">
        <v>9</v>
      </c>
      <c r="X713" s="18">
        <f t="shared" ref="X713:X776" si="83">IF(R713=0,0,O713/R713)</f>
        <v>8.8232646079049251E-3</v>
      </c>
      <c r="Y713" s="19">
        <f t="shared" si="79"/>
        <v>3.0918367346938775</v>
      </c>
      <c r="Z713" s="18">
        <f t="shared" si="80"/>
        <v>0</v>
      </c>
      <c r="AA713" s="19">
        <f t="shared" si="77"/>
        <v>81.029981093004409</v>
      </c>
      <c r="AB713" s="19">
        <f t="shared" si="78"/>
        <v>95.950275535050622</v>
      </c>
      <c r="AC713" s="18">
        <f t="shared" si="81"/>
        <v>8.1029981093004411E-2</v>
      </c>
      <c r="AD713" s="43">
        <f t="shared" si="82"/>
        <v>1234.1111111111111</v>
      </c>
    </row>
    <row r="714" spans="1:30">
      <c r="A714">
        <v>2008</v>
      </c>
      <c r="B714">
        <v>102</v>
      </c>
      <c r="C714" s="26" t="s">
        <v>306</v>
      </c>
      <c r="D714" s="18">
        <v>4.1988197911938269E-3</v>
      </c>
      <c r="E714" s="19">
        <v>2.144144144144144</v>
      </c>
      <c r="F714" s="18">
        <v>9.0090090090090089E-3</v>
      </c>
      <c r="G714" s="19">
        <v>82.380087759116364</v>
      </c>
      <c r="H714" s="19">
        <v>92.826392736882497</v>
      </c>
      <c r="I714" s="67">
        <v>0.60699999999999998</v>
      </c>
      <c r="J714" s="1">
        <v>26436</v>
      </c>
      <c r="K714" s="43">
        <v>2403.2727272727275</v>
      </c>
      <c r="L714" s="19">
        <v>1.72</v>
      </c>
      <c r="M714" s="19">
        <v>47366.93</v>
      </c>
      <c r="O714" s="1">
        <v>111</v>
      </c>
      <c r="P714">
        <v>238</v>
      </c>
      <c r="Q714">
        <v>1</v>
      </c>
      <c r="R714" s="1">
        <v>26436</v>
      </c>
      <c r="S714" s="60">
        <v>6.2284015108896584E-2</v>
      </c>
      <c r="T714" s="1">
        <v>21778</v>
      </c>
      <c r="U714" s="1">
        <v>23461</v>
      </c>
      <c r="V714" s="1">
        <v>21778</v>
      </c>
      <c r="W714">
        <v>11</v>
      </c>
      <c r="X714" s="18">
        <f t="shared" si="83"/>
        <v>4.1988197911938269E-3</v>
      </c>
      <c r="Y714" s="19">
        <f t="shared" si="79"/>
        <v>2.144144144144144</v>
      </c>
      <c r="Z714" s="18">
        <f t="shared" si="80"/>
        <v>9.0090090090090089E-3</v>
      </c>
      <c r="AA714" s="19">
        <f t="shared" si="77"/>
        <v>82.380087759116364</v>
      </c>
      <c r="AB714" s="19">
        <f t="shared" si="78"/>
        <v>92.826392736882497</v>
      </c>
      <c r="AC714" s="18">
        <f t="shared" si="81"/>
        <v>4.1609925858677559E-2</v>
      </c>
      <c r="AD714" s="43">
        <f t="shared" si="82"/>
        <v>2403.2727272727275</v>
      </c>
    </row>
    <row r="715" spans="1:30">
      <c r="A715">
        <v>2009</v>
      </c>
      <c r="B715">
        <v>102</v>
      </c>
      <c r="C715" t="s">
        <v>306</v>
      </c>
      <c r="D715" s="18">
        <v>2.504142883446879E-3</v>
      </c>
      <c r="E715" s="19">
        <v>2.4558823529411766</v>
      </c>
      <c r="F715" s="18">
        <v>0</v>
      </c>
      <c r="G715" s="19">
        <v>82.139569140121523</v>
      </c>
      <c r="H715" s="19">
        <v>92.555707705713928</v>
      </c>
      <c r="I715" s="67">
        <v>0.60699999999999998</v>
      </c>
      <c r="J715" s="1">
        <v>27155</v>
      </c>
      <c r="K715" s="43">
        <v>1086.2</v>
      </c>
      <c r="L715" s="19">
        <v>1.84</v>
      </c>
      <c r="M715" s="19">
        <v>51346.8</v>
      </c>
      <c r="O715" s="1">
        <v>68</v>
      </c>
      <c r="P715">
        <v>167</v>
      </c>
      <c r="Q715">
        <v>0</v>
      </c>
      <c r="R715" s="1">
        <v>27155</v>
      </c>
      <c r="S715" s="60">
        <v>2.7197760629444678E-2</v>
      </c>
      <c r="T715" s="1">
        <v>22305</v>
      </c>
      <c r="U715" s="1">
        <v>24099</v>
      </c>
      <c r="V715" s="1">
        <v>22305</v>
      </c>
      <c r="W715">
        <v>25</v>
      </c>
      <c r="X715" s="18">
        <f t="shared" si="83"/>
        <v>2.504142883446879E-3</v>
      </c>
      <c r="Y715" s="19">
        <f t="shared" si="79"/>
        <v>2.4558823529411766</v>
      </c>
      <c r="Z715" s="18">
        <f t="shared" si="80"/>
        <v>0</v>
      </c>
      <c r="AA715" s="19">
        <f t="shared" si="77"/>
        <v>82.139569140121523</v>
      </c>
      <c r="AB715" s="19">
        <f t="shared" si="78"/>
        <v>92.555707705713928</v>
      </c>
      <c r="AC715" s="18">
        <f t="shared" si="81"/>
        <v>9.2064076597311736E-2</v>
      </c>
      <c r="AD715" s="43">
        <f t="shared" si="82"/>
        <v>1086.2</v>
      </c>
    </row>
    <row r="716" spans="1:30">
      <c r="A716">
        <v>2010</v>
      </c>
      <c r="B716">
        <v>102</v>
      </c>
      <c r="C716" t="s">
        <v>306</v>
      </c>
      <c r="D716" s="18">
        <v>2.1329417112486452E-3</v>
      </c>
      <c r="E716" s="19">
        <v>3.4754098360655736</v>
      </c>
      <c r="F716" s="18">
        <v>0</v>
      </c>
      <c r="G716" s="19">
        <v>82.541347599566421</v>
      </c>
      <c r="H716" s="19">
        <v>90.712062406332862</v>
      </c>
      <c r="I716" s="67">
        <v>0.73199999999999998</v>
      </c>
      <c r="J716" s="1">
        <v>28599</v>
      </c>
      <c r="K716" s="43">
        <v>1143.96</v>
      </c>
      <c r="L716" s="19">
        <v>1.82</v>
      </c>
      <c r="M716" s="19">
        <v>65983.88</v>
      </c>
      <c r="O716" s="1">
        <v>61</v>
      </c>
      <c r="P716">
        <v>212</v>
      </c>
      <c r="Q716">
        <v>0</v>
      </c>
      <c r="R716" s="1">
        <v>28599</v>
      </c>
      <c r="S716" s="60">
        <v>5.3176210642607247E-2</v>
      </c>
      <c r="T716" s="1">
        <v>23606</v>
      </c>
      <c r="U716" s="1">
        <v>26023</v>
      </c>
      <c r="V716" s="1">
        <v>23606</v>
      </c>
      <c r="W716">
        <v>25</v>
      </c>
      <c r="X716" s="18">
        <f t="shared" si="83"/>
        <v>2.1329417112486452E-3</v>
      </c>
      <c r="Y716" s="19">
        <f t="shared" si="79"/>
        <v>3.4754098360655736</v>
      </c>
      <c r="Z716" s="18">
        <f t="shared" si="80"/>
        <v>0</v>
      </c>
      <c r="AA716" s="19">
        <f t="shared" si="77"/>
        <v>82.541347599566421</v>
      </c>
      <c r="AB716" s="19">
        <f t="shared" si="78"/>
        <v>90.712062406332862</v>
      </c>
      <c r="AC716" s="18">
        <f t="shared" si="81"/>
        <v>8.7415643903632989E-2</v>
      </c>
      <c r="AD716" s="43">
        <f t="shared" si="82"/>
        <v>1143.96</v>
      </c>
    </row>
    <row r="717" spans="1:30">
      <c r="A717">
        <v>2011</v>
      </c>
      <c r="B717">
        <v>102</v>
      </c>
      <c r="C717" t="s">
        <v>306</v>
      </c>
      <c r="D717" s="18">
        <v>2.0464545175483476E-3</v>
      </c>
      <c r="E717" s="19">
        <v>2.2333333333333334</v>
      </c>
      <c r="F717" s="18">
        <v>0</v>
      </c>
      <c r="G717" s="19">
        <v>84.443534909103306</v>
      </c>
      <c r="H717" s="19">
        <v>92.803058700052475</v>
      </c>
      <c r="I717" s="67">
        <v>0.73199999999999998</v>
      </c>
      <c r="J717" s="1">
        <v>29319</v>
      </c>
      <c r="K717" s="43">
        <v>1172.76</v>
      </c>
      <c r="L717" s="19">
        <v>1.97</v>
      </c>
      <c r="M717" s="19">
        <v>81418.03</v>
      </c>
      <c r="O717" s="1">
        <v>60</v>
      </c>
      <c r="P717">
        <v>134</v>
      </c>
      <c r="Q717">
        <v>0</v>
      </c>
      <c r="R717" s="1">
        <v>29319</v>
      </c>
      <c r="S717" s="60">
        <v>2.5175705444246299E-2</v>
      </c>
      <c r="T717" s="1">
        <v>24758</v>
      </c>
      <c r="U717" s="1">
        <v>26678</v>
      </c>
      <c r="V717" s="1">
        <v>24758</v>
      </c>
      <c r="W717">
        <v>25</v>
      </c>
      <c r="X717" s="18">
        <f t="shared" si="83"/>
        <v>2.0464545175483476E-3</v>
      </c>
      <c r="Y717" s="19">
        <f t="shared" si="79"/>
        <v>2.2333333333333334</v>
      </c>
      <c r="Z717" s="18">
        <f t="shared" si="80"/>
        <v>0</v>
      </c>
      <c r="AA717" s="19">
        <f t="shared" si="77"/>
        <v>84.443534909103306</v>
      </c>
      <c r="AB717" s="19">
        <f t="shared" si="78"/>
        <v>92.803058700052475</v>
      </c>
      <c r="AC717" s="18">
        <f t="shared" si="81"/>
        <v>8.5268938231181146E-2</v>
      </c>
      <c r="AD717" s="43">
        <f t="shared" si="82"/>
        <v>1172.76</v>
      </c>
    </row>
    <row r="718" spans="1:30">
      <c r="A718">
        <v>2012</v>
      </c>
      <c r="B718">
        <v>102</v>
      </c>
      <c r="C718" t="s">
        <v>306</v>
      </c>
      <c r="D718" s="18">
        <v>1.9323027718550106E-3</v>
      </c>
      <c r="E718" s="19">
        <v>2.103448275862069</v>
      </c>
      <c r="F718" s="18">
        <v>0</v>
      </c>
      <c r="G718" s="19">
        <v>88.063033049040513</v>
      </c>
      <c r="H718" s="19">
        <v>96.781634446397192</v>
      </c>
      <c r="I718" s="67">
        <v>0.73199999999999998</v>
      </c>
      <c r="J718" s="1">
        <v>30016</v>
      </c>
      <c r="K718" s="43">
        <v>1200.6400000000001</v>
      </c>
      <c r="L718" s="68">
        <v>2.0049999999999999</v>
      </c>
      <c r="M718" s="19">
        <v>103412.75</v>
      </c>
      <c r="O718" s="1">
        <v>58</v>
      </c>
      <c r="P718">
        <v>122</v>
      </c>
      <c r="Q718">
        <v>0</v>
      </c>
      <c r="R718" s="1">
        <v>30016</v>
      </c>
      <c r="S718" s="60">
        <v>2.3772979978853304E-2</v>
      </c>
      <c r="T718" s="1">
        <v>26433</v>
      </c>
      <c r="U718" s="1">
        <v>27312</v>
      </c>
      <c r="V718" s="1">
        <v>26433</v>
      </c>
      <c r="W718">
        <v>25</v>
      </c>
      <c r="X718" s="18">
        <f t="shared" si="83"/>
        <v>1.9323027718550106E-3</v>
      </c>
      <c r="Y718" s="19">
        <f t="shared" si="79"/>
        <v>2.103448275862069</v>
      </c>
      <c r="Z718" s="18">
        <f t="shared" si="80"/>
        <v>0</v>
      </c>
      <c r="AA718" s="19">
        <f t="shared" si="77"/>
        <v>88.063033049040513</v>
      </c>
      <c r="AB718" s="19">
        <f t="shared" si="78"/>
        <v>96.781634446397192</v>
      </c>
      <c r="AC718" s="18">
        <f t="shared" si="81"/>
        <v>8.3288912579957353E-2</v>
      </c>
      <c r="AD718" s="43">
        <f t="shared" si="82"/>
        <v>1200.6400000000001</v>
      </c>
    </row>
    <row r="719" spans="1:30">
      <c r="A719">
        <v>2013</v>
      </c>
      <c r="B719">
        <v>102</v>
      </c>
      <c r="C719" t="s">
        <v>306</v>
      </c>
      <c r="D719" s="18">
        <v>1.2305556432019688E-3</v>
      </c>
      <c r="E719" s="19">
        <v>2.5384615384615383</v>
      </c>
      <c r="F719" s="18">
        <v>2.564102564102564E-2</v>
      </c>
      <c r="G719" s="19">
        <v>87.46726406461994</v>
      </c>
      <c r="H719" s="19">
        <v>96.126638463138917</v>
      </c>
      <c r="I719" s="67">
        <v>0.73199999999999998</v>
      </c>
      <c r="J719" s="1">
        <v>31693</v>
      </c>
      <c r="K719" s="43">
        <v>1267.72</v>
      </c>
      <c r="L719" s="19">
        <v>2.04</v>
      </c>
      <c r="M719" s="19">
        <v>128859.55</v>
      </c>
      <c r="O719" s="1">
        <v>39</v>
      </c>
      <c r="P719">
        <v>99</v>
      </c>
      <c r="Q719">
        <v>1</v>
      </c>
      <c r="R719" s="1">
        <v>31693</v>
      </c>
      <c r="S719" s="60">
        <v>5.5870202558635285E-2</v>
      </c>
      <c r="T719" s="1">
        <v>27721</v>
      </c>
      <c r="U719" s="1">
        <v>28838</v>
      </c>
      <c r="V719" s="1">
        <v>27721</v>
      </c>
      <c r="W719">
        <v>25</v>
      </c>
      <c r="X719" s="18">
        <f t="shared" si="83"/>
        <v>1.2305556432019688E-3</v>
      </c>
      <c r="Y719" s="19">
        <f t="shared" si="79"/>
        <v>2.5384615384615383</v>
      </c>
      <c r="Z719" s="18">
        <f t="shared" si="80"/>
        <v>2.564102564102564E-2</v>
      </c>
      <c r="AA719" s="19">
        <f t="shared" si="77"/>
        <v>87.46726406461994</v>
      </c>
      <c r="AB719" s="19">
        <f t="shared" si="78"/>
        <v>96.126638463138917</v>
      </c>
      <c r="AC719" s="18">
        <f t="shared" si="81"/>
        <v>7.8881772000126207E-2</v>
      </c>
      <c r="AD719" s="43">
        <f t="shared" si="82"/>
        <v>1267.72</v>
      </c>
    </row>
    <row r="720" spans="1:30">
      <c r="A720">
        <v>2014</v>
      </c>
      <c r="B720">
        <v>102</v>
      </c>
      <c r="C720" t="s">
        <v>306</v>
      </c>
      <c r="D720" s="18">
        <v>6.4810814147274855E-4</v>
      </c>
      <c r="E720" s="19">
        <v>2.4285714285714284</v>
      </c>
      <c r="F720" s="18">
        <v>0</v>
      </c>
      <c r="G720" s="19">
        <v>90.991296833528793</v>
      </c>
      <c r="H720" s="19">
        <v>100</v>
      </c>
      <c r="I720" s="67">
        <v>0.73199999999999998</v>
      </c>
      <c r="J720" s="1">
        <v>32402</v>
      </c>
      <c r="K720" s="43">
        <v>1296.08</v>
      </c>
      <c r="L720" s="68">
        <v>2.0950000000000002</v>
      </c>
      <c r="M720" s="19">
        <v>144320.88</v>
      </c>
      <c r="O720" s="1">
        <v>21</v>
      </c>
      <c r="P720">
        <v>51</v>
      </c>
      <c r="Q720">
        <v>0</v>
      </c>
      <c r="R720" s="1">
        <v>32402</v>
      </c>
      <c r="S720" s="60">
        <v>2.237087053923581E-2</v>
      </c>
      <c r="T720" s="1">
        <v>29483</v>
      </c>
      <c r="U720" s="1">
        <v>29483</v>
      </c>
      <c r="V720" s="1">
        <v>29483</v>
      </c>
      <c r="W720">
        <v>25</v>
      </c>
      <c r="X720" s="18">
        <f t="shared" si="83"/>
        <v>6.4810814147274855E-4</v>
      </c>
      <c r="Y720" s="19">
        <f t="shared" si="79"/>
        <v>2.4285714285714284</v>
      </c>
      <c r="Z720" s="18">
        <f t="shared" si="80"/>
        <v>0</v>
      </c>
      <c r="AA720" s="19">
        <f t="shared" si="77"/>
        <v>90.991296833528793</v>
      </c>
      <c r="AB720" s="19">
        <f t="shared" si="78"/>
        <v>100</v>
      </c>
      <c r="AC720" s="18">
        <f t="shared" si="81"/>
        <v>7.7155731127708169E-2</v>
      </c>
      <c r="AD720" s="43">
        <f t="shared" si="82"/>
        <v>1296.08</v>
      </c>
    </row>
    <row r="721" spans="1:30">
      <c r="A721">
        <v>2008</v>
      </c>
      <c r="B721">
        <v>103</v>
      </c>
      <c r="C721" t="s">
        <v>314</v>
      </c>
      <c r="D721" s="18">
        <v>1.8758206715438003E-4</v>
      </c>
      <c r="E721" s="19">
        <v>3</v>
      </c>
      <c r="F721" s="18">
        <v>0</v>
      </c>
      <c r="G721" s="19">
        <v>0</v>
      </c>
      <c r="H721" s="19">
        <v>0</v>
      </c>
      <c r="I721" s="67">
        <v>0.45100000000000001</v>
      </c>
      <c r="J721" s="1">
        <v>10662</v>
      </c>
      <c r="K721" s="43">
        <v>1523.1428571428571</v>
      </c>
      <c r="L721" s="19">
        <v>1.72</v>
      </c>
      <c r="M721" s="19">
        <v>5031.07</v>
      </c>
      <c r="O721" s="1">
        <v>2</v>
      </c>
      <c r="P721" s="1">
        <v>6</v>
      </c>
      <c r="R721" s="1">
        <v>10662</v>
      </c>
      <c r="S721" s="60">
        <v>3.9080011694766492E-2</v>
      </c>
      <c r="W721">
        <v>7</v>
      </c>
      <c r="X721" s="18">
        <f t="shared" si="83"/>
        <v>1.8758206715438003E-4</v>
      </c>
      <c r="Y721" s="19">
        <f t="shared" si="79"/>
        <v>3</v>
      </c>
      <c r="Z721" s="18">
        <f t="shared" si="80"/>
        <v>0</v>
      </c>
      <c r="AA721" s="19">
        <f t="shared" si="77"/>
        <v>0</v>
      </c>
      <c r="AB721" s="19">
        <f t="shared" si="78"/>
        <v>0</v>
      </c>
      <c r="AC721" s="18">
        <f t="shared" si="81"/>
        <v>6.5653723504033021E-2</v>
      </c>
      <c r="AD721" s="43">
        <f t="shared" si="82"/>
        <v>1523.1428571428571</v>
      </c>
    </row>
    <row r="722" spans="1:30">
      <c r="A722">
        <v>2009</v>
      </c>
      <c r="B722">
        <v>103</v>
      </c>
      <c r="C722" t="s">
        <v>314</v>
      </c>
      <c r="D722" s="18">
        <v>2.7896596615212942E-3</v>
      </c>
      <c r="E722" s="19">
        <v>4.2</v>
      </c>
      <c r="F722" s="18">
        <v>0</v>
      </c>
      <c r="G722" s="19">
        <v>0</v>
      </c>
      <c r="H722" s="19">
        <v>0</v>
      </c>
      <c r="I722" s="67">
        <v>0.45100000000000001</v>
      </c>
      <c r="J722" s="1">
        <v>10754</v>
      </c>
      <c r="K722" s="43">
        <v>1344.25</v>
      </c>
      <c r="L722" s="19">
        <v>1.84</v>
      </c>
      <c r="M722" s="19">
        <v>5116.12</v>
      </c>
      <c r="O722" s="1">
        <v>30</v>
      </c>
      <c r="P722" s="1">
        <v>126</v>
      </c>
      <c r="R722" s="1">
        <v>10754</v>
      </c>
      <c r="S722" s="60">
        <v>8.6287750891014259E-3</v>
      </c>
      <c r="W722">
        <v>8</v>
      </c>
      <c r="X722" s="18">
        <f t="shared" si="83"/>
        <v>2.7896596615212942E-3</v>
      </c>
      <c r="Y722" s="19">
        <f t="shared" si="79"/>
        <v>4.2</v>
      </c>
      <c r="Z722" s="18">
        <f t="shared" si="80"/>
        <v>0</v>
      </c>
      <c r="AA722" s="19">
        <f t="shared" si="77"/>
        <v>0</v>
      </c>
      <c r="AB722" s="19">
        <f t="shared" si="78"/>
        <v>0</v>
      </c>
      <c r="AC722" s="18">
        <f t="shared" si="81"/>
        <v>7.4390924307234513E-2</v>
      </c>
      <c r="AD722" s="43">
        <f t="shared" si="82"/>
        <v>1344.25</v>
      </c>
    </row>
    <row r="723" spans="1:30">
      <c r="A723">
        <v>2010</v>
      </c>
      <c r="B723">
        <v>103</v>
      </c>
      <c r="C723" t="s">
        <v>314</v>
      </c>
      <c r="D723" s="18">
        <v>2.1258092569330371E-3</v>
      </c>
      <c r="E723" s="19">
        <v>5.8181818181818183</v>
      </c>
      <c r="F723" s="18">
        <v>0</v>
      </c>
      <c r="G723" s="19">
        <v>0</v>
      </c>
      <c r="H723" s="19">
        <v>0</v>
      </c>
      <c r="I723" s="67">
        <v>0.57999999999999996</v>
      </c>
      <c r="J723" s="1">
        <v>10349</v>
      </c>
      <c r="K723" s="43">
        <v>1293.625</v>
      </c>
      <c r="L723" s="19">
        <v>1.82</v>
      </c>
      <c r="M723" s="19">
        <v>5354.51</v>
      </c>
      <c r="O723" s="1">
        <v>22</v>
      </c>
      <c r="P723" s="1">
        <v>128</v>
      </c>
      <c r="R723" s="1">
        <v>10349</v>
      </c>
      <c r="S723" s="60">
        <v>-3.7660405430537502E-2</v>
      </c>
      <c r="W723">
        <v>8</v>
      </c>
      <c r="X723" s="18">
        <f t="shared" si="83"/>
        <v>2.1258092569330371E-3</v>
      </c>
      <c r="Y723" s="19">
        <f t="shared" si="79"/>
        <v>5.8181818181818183</v>
      </c>
      <c r="Z723" s="18">
        <f t="shared" si="80"/>
        <v>0</v>
      </c>
      <c r="AA723" s="19">
        <f t="shared" si="77"/>
        <v>0</v>
      </c>
      <c r="AB723" s="19">
        <f t="shared" si="78"/>
        <v>0</v>
      </c>
      <c r="AC723" s="18">
        <f t="shared" si="81"/>
        <v>7.7302154797564984E-2</v>
      </c>
      <c r="AD723" s="43">
        <f t="shared" si="82"/>
        <v>1293.625</v>
      </c>
    </row>
    <row r="724" spans="1:30">
      <c r="A724">
        <v>2011</v>
      </c>
      <c r="B724">
        <v>103</v>
      </c>
      <c r="C724" t="s">
        <v>314</v>
      </c>
      <c r="D724" s="18">
        <v>1.4420303787733128E-3</v>
      </c>
      <c r="E724" s="19">
        <v>3.8</v>
      </c>
      <c r="F724" s="18">
        <v>0</v>
      </c>
      <c r="G724" s="19">
        <v>46.029609690444147</v>
      </c>
      <c r="H724" s="19">
        <v>100</v>
      </c>
      <c r="I724" s="67">
        <v>0.57999999999999996</v>
      </c>
      <c r="J724" s="1">
        <v>10402</v>
      </c>
      <c r="K724" s="43">
        <v>1300.25</v>
      </c>
      <c r="L724" s="19">
        <v>1.97</v>
      </c>
      <c r="M724" s="19">
        <v>6837.19</v>
      </c>
      <c r="O724" s="1">
        <v>15</v>
      </c>
      <c r="P724" s="1">
        <v>57</v>
      </c>
      <c r="R724" s="1">
        <v>10402</v>
      </c>
      <c r="S724" s="60">
        <v>5.1212677553387209E-3</v>
      </c>
      <c r="T724" s="1">
        <v>4788</v>
      </c>
      <c r="U724" s="1">
        <v>4788</v>
      </c>
      <c r="V724" s="1">
        <v>4788</v>
      </c>
      <c r="W724">
        <v>8</v>
      </c>
      <c r="X724" s="18">
        <f t="shared" si="83"/>
        <v>1.4420303787733128E-3</v>
      </c>
      <c r="Y724" s="19">
        <f t="shared" si="79"/>
        <v>3.8</v>
      </c>
      <c r="Z724" s="18">
        <f t="shared" si="80"/>
        <v>0</v>
      </c>
      <c r="AA724" s="19">
        <f t="shared" si="77"/>
        <v>46.029609690444147</v>
      </c>
      <c r="AB724" s="19">
        <f t="shared" si="78"/>
        <v>100</v>
      </c>
      <c r="AC724" s="18">
        <f t="shared" si="81"/>
        <v>7.6908286867910014E-2</v>
      </c>
      <c r="AD724" s="43">
        <f t="shared" si="82"/>
        <v>1300.25</v>
      </c>
    </row>
    <row r="725" spans="1:30">
      <c r="A725">
        <v>2012</v>
      </c>
      <c r="B725">
        <v>103</v>
      </c>
      <c r="C725" t="s">
        <v>314</v>
      </c>
      <c r="D725" s="18">
        <v>7.6540375047837736E-4</v>
      </c>
      <c r="E725" s="19">
        <v>4.25</v>
      </c>
      <c r="F725" s="18">
        <v>0</v>
      </c>
      <c r="G725" s="19">
        <v>45.809414466130882</v>
      </c>
      <c r="H725" s="19">
        <v>99.521928912907924</v>
      </c>
      <c r="I725" s="67">
        <v>0.57999999999999996</v>
      </c>
      <c r="J725" s="1">
        <v>10452</v>
      </c>
      <c r="K725" s="43">
        <v>1306.5</v>
      </c>
      <c r="L725" s="68">
        <v>2.0049999999999999</v>
      </c>
      <c r="M725" s="19">
        <v>7576.79</v>
      </c>
      <c r="O725" s="1">
        <v>8</v>
      </c>
      <c r="P725" s="1">
        <v>34</v>
      </c>
      <c r="R725" s="1">
        <v>10452</v>
      </c>
      <c r="S725" s="60">
        <v>4.8067679292442822E-3</v>
      </c>
      <c r="T725" s="1">
        <v>4788</v>
      </c>
      <c r="U725" s="1">
        <v>4811</v>
      </c>
      <c r="V725" s="1">
        <v>4788</v>
      </c>
      <c r="W725">
        <v>8</v>
      </c>
      <c r="X725" s="18">
        <f t="shared" si="83"/>
        <v>7.6540375047837736E-4</v>
      </c>
      <c r="Y725" s="19">
        <f t="shared" si="79"/>
        <v>4.25</v>
      </c>
      <c r="Z725" s="18">
        <f t="shared" si="80"/>
        <v>0</v>
      </c>
      <c r="AA725" s="19">
        <f t="shared" si="77"/>
        <v>45.809414466130882</v>
      </c>
      <c r="AB725" s="19">
        <f t="shared" si="78"/>
        <v>99.521928912907924</v>
      </c>
      <c r="AC725" s="18">
        <f t="shared" si="81"/>
        <v>7.6540375047837741E-2</v>
      </c>
      <c r="AD725" s="43">
        <f t="shared" si="82"/>
        <v>1306.5</v>
      </c>
    </row>
    <row r="726" spans="1:30">
      <c r="A726">
        <v>2013</v>
      </c>
      <c r="B726">
        <v>103</v>
      </c>
      <c r="C726" t="s">
        <v>314</v>
      </c>
      <c r="D726" s="18">
        <v>5.5442616891517276E-4</v>
      </c>
      <c r="E726" s="19">
        <v>4</v>
      </c>
      <c r="F726" s="18">
        <v>0</v>
      </c>
      <c r="G726" s="19">
        <v>44.243208279430789</v>
      </c>
      <c r="H726" s="19">
        <v>96.105981533520676</v>
      </c>
      <c r="I726" s="67">
        <v>0.57999999999999996</v>
      </c>
      <c r="J726" s="1">
        <v>10822</v>
      </c>
      <c r="K726" s="43">
        <v>1352.75</v>
      </c>
      <c r="L726" s="19">
        <v>2.04</v>
      </c>
      <c r="M726" s="19">
        <v>8074.18</v>
      </c>
      <c r="O726" s="1">
        <v>6</v>
      </c>
      <c r="P726" s="1">
        <v>24</v>
      </c>
      <c r="R726" s="1">
        <v>10822</v>
      </c>
      <c r="S726" s="60">
        <v>3.5399923459624949E-2</v>
      </c>
      <c r="T726" s="1">
        <v>4788</v>
      </c>
      <c r="U726" s="1">
        <v>4982</v>
      </c>
      <c r="V726" s="1">
        <v>4788</v>
      </c>
      <c r="W726">
        <v>8</v>
      </c>
      <c r="X726" s="18">
        <f t="shared" si="83"/>
        <v>5.5442616891517276E-4</v>
      </c>
      <c r="Y726" s="19">
        <f t="shared" si="79"/>
        <v>4</v>
      </c>
      <c r="Z726" s="18">
        <f t="shared" si="80"/>
        <v>0</v>
      </c>
      <c r="AA726" s="19">
        <f t="shared" si="77"/>
        <v>44.243208279430789</v>
      </c>
      <c r="AB726" s="19">
        <f t="shared" si="78"/>
        <v>96.105981533520676</v>
      </c>
      <c r="AC726" s="18">
        <f t="shared" si="81"/>
        <v>7.3923489188689712E-2</v>
      </c>
      <c r="AD726" s="43">
        <f t="shared" si="82"/>
        <v>1352.75</v>
      </c>
    </row>
    <row r="727" spans="1:30">
      <c r="A727">
        <v>2014</v>
      </c>
      <c r="B727">
        <v>103</v>
      </c>
      <c r="C727" t="s">
        <v>314</v>
      </c>
      <c r="D727" s="18">
        <v>1.838235294117647E-4</v>
      </c>
      <c r="E727" s="19">
        <v>3</v>
      </c>
      <c r="F727" s="18">
        <v>0</v>
      </c>
      <c r="G727" s="19">
        <v>45.266544117647058</v>
      </c>
      <c r="H727" s="19">
        <v>98.342651757188506</v>
      </c>
      <c r="I727" s="67">
        <v>0.57999999999999996</v>
      </c>
      <c r="J727" s="1">
        <v>10880</v>
      </c>
      <c r="K727" s="43">
        <v>1360</v>
      </c>
      <c r="L727" s="68">
        <v>2.0950000000000002</v>
      </c>
      <c r="M727" s="19">
        <v>8589.8700000000008</v>
      </c>
      <c r="O727" s="1">
        <v>2</v>
      </c>
      <c r="P727" s="1">
        <v>6</v>
      </c>
      <c r="R727" s="1">
        <v>10880</v>
      </c>
      <c r="S727" s="60">
        <v>5.3594529661800117E-3</v>
      </c>
      <c r="T727" s="1">
        <v>4925</v>
      </c>
      <c r="U727" s="1">
        <v>5008</v>
      </c>
      <c r="V727" s="1">
        <v>4925</v>
      </c>
      <c r="W727">
        <v>8</v>
      </c>
      <c r="X727" s="18">
        <f t="shared" si="83"/>
        <v>1.838235294117647E-4</v>
      </c>
      <c r="Y727" s="19">
        <f t="shared" si="79"/>
        <v>3</v>
      </c>
      <c r="Z727" s="18">
        <f t="shared" si="80"/>
        <v>0</v>
      </c>
      <c r="AA727" s="19">
        <f t="shared" si="77"/>
        <v>45.266544117647058</v>
      </c>
      <c r="AB727" s="19">
        <f t="shared" si="78"/>
        <v>98.342651757188506</v>
      </c>
      <c r="AC727" s="18">
        <f t="shared" si="81"/>
        <v>7.3529411764705885E-2</v>
      </c>
      <c r="AD727" s="43">
        <f t="shared" si="82"/>
        <v>1360</v>
      </c>
    </row>
    <row r="728" spans="1:30">
      <c r="A728">
        <v>2008</v>
      </c>
      <c r="B728">
        <v>104</v>
      </c>
      <c r="C728" s="26" t="s">
        <v>316</v>
      </c>
      <c r="D728" s="18">
        <v>1.6309064248735674E-3</v>
      </c>
      <c r="E728" s="19">
        <v>3.8073394495412844</v>
      </c>
      <c r="F728" s="18">
        <v>9.1743119266055051E-3</v>
      </c>
      <c r="G728" s="19">
        <v>88.749738157225366</v>
      </c>
      <c r="H728" s="19">
        <v>97.68697120717917</v>
      </c>
      <c r="I728" s="67">
        <v>0.65500000000000003</v>
      </c>
      <c r="J728" s="1">
        <v>66834</v>
      </c>
      <c r="K728" s="43">
        <v>1422</v>
      </c>
      <c r="L728" s="19">
        <v>1.72</v>
      </c>
      <c r="M728" s="19">
        <v>9983.7000000000007</v>
      </c>
      <c r="O728" s="1">
        <v>109</v>
      </c>
      <c r="P728">
        <v>415</v>
      </c>
      <c r="Q728">
        <v>1</v>
      </c>
      <c r="R728" s="1">
        <v>66834</v>
      </c>
      <c r="S728" s="60">
        <v>3.4822327165750622E-2</v>
      </c>
      <c r="T728" s="1">
        <v>59315</v>
      </c>
      <c r="U728" s="1">
        <v>60397</v>
      </c>
      <c r="V728" s="1">
        <v>59000</v>
      </c>
      <c r="W728">
        <v>47</v>
      </c>
      <c r="X728" s="18">
        <f t="shared" si="83"/>
        <v>1.6309064248735674E-3</v>
      </c>
      <c r="Y728" s="19">
        <f t="shared" si="79"/>
        <v>3.8073394495412844</v>
      </c>
      <c r="Z728" s="18">
        <f t="shared" si="80"/>
        <v>9.1743119266055051E-3</v>
      </c>
      <c r="AA728" s="19">
        <f t="shared" si="77"/>
        <v>88.749738157225366</v>
      </c>
      <c r="AB728" s="19">
        <f t="shared" si="78"/>
        <v>97.68697120717917</v>
      </c>
      <c r="AC728" s="18">
        <f t="shared" si="81"/>
        <v>7.0323488045007029E-2</v>
      </c>
      <c r="AD728" s="43">
        <f t="shared" si="82"/>
        <v>1422</v>
      </c>
    </row>
    <row r="729" spans="1:30">
      <c r="A729">
        <v>2009</v>
      </c>
      <c r="B729">
        <v>104</v>
      </c>
      <c r="C729" t="s">
        <v>316</v>
      </c>
      <c r="D729" s="18">
        <v>1.7118699574265384E-3</v>
      </c>
      <c r="E729" s="19">
        <v>3.4347826086956523</v>
      </c>
      <c r="F729" s="18">
        <v>3.4782608695652174E-2</v>
      </c>
      <c r="G729" s="19">
        <v>90.060734168924355</v>
      </c>
      <c r="H729" s="19">
        <v>99.130262897805892</v>
      </c>
      <c r="I729" s="67">
        <v>0.65500000000000003</v>
      </c>
      <c r="J729" s="1">
        <v>67178</v>
      </c>
      <c r="K729" s="43">
        <v>1317.2156862745098</v>
      </c>
      <c r="L729" s="19">
        <v>1.84</v>
      </c>
      <c r="M729" s="19">
        <v>10409.200000000001</v>
      </c>
      <c r="O729" s="1">
        <v>115</v>
      </c>
      <c r="P729">
        <v>395</v>
      </c>
      <c r="Q729">
        <v>4</v>
      </c>
      <c r="R729" s="1">
        <v>67178</v>
      </c>
      <c r="S729" s="60">
        <v>5.1470808271238955E-3</v>
      </c>
      <c r="T729" s="1">
        <v>60501</v>
      </c>
      <c r="U729" s="1">
        <v>60708</v>
      </c>
      <c r="V729" s="1">
        <v>60180</v>
      </c>
      <c r="W729">
        <v>51</v>
      </c>
      <c r="X729" s="18">
        <f t="shared" si="83"/>
        <v>1.7118699574265384E-3</v>
      </c>
      <c r="Y729" s="19">
        <f t="shared" si="79"/>
        <v>3.4347826086956523</v>
      </c>
      <c r="Z729" s="18">
        <f t="shared" si="80"/>
        <v>3.4782608695652174E-2</v>
      </c>
      <c r="AA729" s="19">
        <f t="shared" si="77"/>
        <v>90.060734168924355</v>
      </c>
      <c r="AB729" s="19">
        <f t="shared" si="78"/>
        <v>99.130262897805892</v>
      </c>
      <c r="AC729" s="18">
        <f t="shared" si="81"/>
        <v>7.5917711155437786E-2</v>
      </c>
      <c r="AD729" s="43">
        <f t="shared" si="82"/>
        <v>1317.2156862745098</v>
      </c>
    </row>
    <row r="730" spans="1:30">
      <c r="A730">
        <v>2010</v>
      </c>
      <c r="B730">
        <v>104</v>
      </c>
      <c r="C730" t="s">
        <v>316</v>
      </c>
      <c r="D730" s="18">
        <v>1.7043360766490602E-3</v>
      </c>
      <c r="E730" s="19">
        <v>3.4504504504504503</v>
      </c>
      <c r="F730" s="18">
        <v>3.6036036036036036E-2</v>
      </c>
      <c r="G730" s="19">
        <v>91.833005773246541</v>
      </c>
      <c r="H730" s="19">
        <v>100</v>
      </c>
      <c r="I730" s="67">
        <v>0.755</v>
      </c>
      <c r="J730" s="1">
        <v>65128</v>
      </c>
      <c r="K730" s="43">
        <v>1277.0196078431372</v>
      </c>
      <c r="L730" s="19">
        <v>1.82</v>
      </c>
      <c r="M730" s="19">
        <v>13512.63</v>
      </c>
      <c r="O730" s="1">
        <v>111</v>
      </c>
      <c r="P730">
        <v>383</v>
      </c>
      <c r="Q730">
        <v>4</v>
      </c>
      <c r="R730" s="1">
        <v>65128</v>
      </c>
      <c r="S730" s="60">
        <v>-3.0515942719342659E-2</v>
      </c>
      <c r="T730" s="1">
        <v>59809</v>
      </c>
      <c r="U730" s="1">
        <v>59487</v>
      </c>
      <c r="V730" s="1">
        <v>59487</v>
      </c>
      <c r="W730">
        <v>51</v>
      </c>
      <c r="X730" s="18">
        <f t="shared" si="83"/>
        <v>1.7043360766490602E-3</v>
      </c>
      <c r="Y730" s="19">
        <f t="shared" si="79"/>
        <v>3.4504504504504503</v>
      </c>
      <c r="Z730" s="18">
        <f t="shared" si="80"/>
        <v>3.6036036036036036E-2</v>
      </c>
      <c r="AA730" s="19">
        <f t="shared" si="77"/>
        <v>91.833005773246541</v>
      </c>
      <c r="AB730" s="19">
        <f t="shared" si="78"/>
        <v>100</v>
      </c>
      <c r="AC730" s="18">
        <f t="shared" si="81"/>
        <v>7.8307333251443317E-2</v>
      </c>
      <c r="AD730" s="43">
        <f t="shared" si="82"/>
        <v>1277.0196078431372</v>
      </c>
    </row>
    <row r="731" spans="1:30">
      <c r="A731">
        <v>2011</v>
      </c>
      <c r="B731">
        <v>104</v>
      </c>
      <c r="C731" t="s">
        <v>316</v>
      </c>
      <c r="D731" s="18">
        <v>1.2863902969417601E-3</v>
      </c>
      <c r="E731" s="19">
        <v>3.4880952380952381</v>
      </c>
      <c r="F731" s="18">
        <v>2.3809523809523808E-2</v>
      </c>
      <c r="G731" s="19">
        <v>92.390388826781418</v>
      </c>
      <c r="H731" s="19">
        <v>100</v>
      </c>
      <c r="I731" s="67">
        <v>0.755</v>
      </c>
      <c r="J731" s="1">
        <v>65299</v>
      </c>
      <c r="K731" s="43">
        <v>1280.3725490196077</v>
      </c>
      <c r="L731" s="19">
        <v>1.97</v>
      </c>
      <c r="M731" s="19">
        <v>15089.06</v>
      </c>
      <c r="O731" s="1">
        <v>84</v>
      </c>
      <c r="P731">
        <v>293</v>
      </c>
      <c r="Q731">
        <v>2</v>
      </c>
      <c r="R731" s="1">
        <v>65299</v>
      </c>
      <c r="S731" s="60">
        <v>2.6255988207837255E-3</v>
      </c>
      <c r="T731" s="1">
        <v>60330</v>
      </c>
      <c r="U731" s="1">
        <v>59643</v>
      </c>
      <c r="V731" s="1">
        <v>59643</v>
      </c>
      <c r="W731">
        <v>51</v>
      </c>
      <c r="X731" s="18">
        <f t="shared" si="83"/>
        <v>1.2863902969417601E-3</v>
      </c>
      <c r="Y731" s="19">
        <f t="shared" si="79"/>
        <v>3.4880952380952381</v>
      </c>
      <c r="Z731" s="18">
        <f t="shared" si="80"/>
        <v>2.3809523809523808E-2</v>
      </c>
      <c r="AA731" s="19">
        <f t="shared" si="77"/>
        <v>92.390388826781418</v>
      </c>
      <c r="AB731" s="19">
        <f t="shared" si="78"/>
        <v>100</v>
      </c>
      <c r="AC731" s="18">
        <f t="shared" si="81"/>
        <v>7.8102268028606869E-2</v>
      </c>
      <c r="AD731" s="43">
        <f t="shared" si="82"/>
        <v>1280.3725490196077</v>
      </c>
    </row>
    <row r="732" spans="1:30">
      <c r="A732">
        <v>2012</v>
      </c>
      <c r="B732">
        <v>104</v>
      </c>
      <c r="C732" t="s">
        <v>316</v>
      </c>
      <c r="D732" s="18">
        <v>2.0010998411340583E-3</v>
      </c>
      <c r="E732" s="19">
        <v>3.3664122137404582</v>
      </c>
      <c r="F732" s="18">
        <v>3.0534351145038167E-2</v>
      </c>
      <c r="G732" s="19">
        <v>92.39734816082121</v>
      </c>
      <c r="H732" s="19">
        <v>100</v>
      </c>
      <c r="I732" s="67">
        <v>0.755</v>
      </c>
      <c r="J732" s="1">
        <v>65464</v>
      </c>
      <c r="K732" s="43">
        <v>1283.6078431372548</v>
      </c>
      <c r="L732" s="68">
        <v>2.0049999999999999</v>
      </c>
      <c r="M732" s="19">
        <v>16744.21</v>
      </c>
      <c r="O732" s="1">
        <v>131</v>
      </c>
      <c r="P732">
        <v>441</v>
      </c>
      <c r="Q732">
        <v>4</v>
      </c>
      <c r="R732" s="1">
        <v>65464</v>
      </c>
      <c r="S732" s="60">
        <v>2.5268380832783599E-3</v>
      </c>
      <c r="T732" s="1">
        <v>60487</v>
      </c>
      <c r="U732" s="1">
        <v>59794</v>
      </c>
      <c r="V732" s="1">
        <v>59794</v>
      </c>
      <c r="W732">
        <v>51</v>
      </c>
      <c r="X732" s="18">
        <f t="shared" si="83"/>
        <v>2.0010998411340583E-3</v>
      </c>
      <c r="Y732" s="19">
        <f t="shared" si="79"/>
        <v>3.3664122137404582</v>
      </c>
      <c r="Z732" s="18">
        <f t="shared" si="80"/>
        <v>3.0534351145038167E-2</v>
      </c>
      <c r="AA732" s="19">
        <f t="shared" si="77"/>
        <v>92.39734816082121</v>
      </c>
      <c r="AB732" s="19">
        <f t="shared" si="78"/>
        <v>100</v>
      </c>
      <c r="AC732" s="18">
        <f t="shared" si="81"/>
        <v>7.7905413662470974E-2</v>
      </c>
      <c r="AD732" s="43">
        <f t="shared" si="82"/>
        <v>1283.6078431372548</v>
      </c>
    </row>
    <row r="733" spans="1:30">
      <c r="A733">
        <v>2013</v>
      </c>
      <c r="B733">
        <v>104</v>
      </c>
      <c r="C733" t="s">
        <v>316</v>
      </c>
      <c r="D733" s="18">
        <v>8.725616339086324E-4</v>
      </c>
      <c r="E733" s="19">
        <v>3.6440677966101696</v>
      </c>
      <c r="F733" s="18">
        <v>1.6949152542372881E-2</v>
      </c>
      <c r="G733" s="19">
        <v>94.270671576674502</v>
      </c>
      <c r="H733" s="19">
        <v>97.019106217616581</v>
      </c>
      <c r="I733" s="67">
        <v>0.755</v>
      </c>
      <c r="J733" s="1">
        <v>67617</v>
      </c>
      <c r="K733" s="43">
        <v>1325.8235294117646</v>
      </c>
      <c r="L733" s="19">
        <v>2.04</v>
      </c>
      <c r="M733" s="19">
        <v>17261.02</v>
      </c>
      <c r="O733" s="1">
        <v>59</v>
      </c>
      <c r="P733">
        <v>215</v>
      </c>
      <c r="Q733">
        <v>1</v>
      </c>
      <c r="R733" s="1">
        <v>67617</v>
      </c>
      <c r="S733" s="60">
        <v>3.2888305022607867E-2</v>
      </c>
      <c r="T733" s="1">
        <v>63743</v>
      </c>
      <c r="U733" s="1">
        <v>61760</v>
      </c>
      <c r="V733" s="1">
        <v>59919</v>
      </c>
      <c r="W733">
        <v>51</v>
      </c>
      <c r="X733" s="18">
        <f t="shared" si="83"/>
        <v>8.725616339086324E-4</v>
      </c>
      <c r="Y733" s="19">
        <f t="shared" si="79"/>
        <v>3.6440677966101696</v>
      </c>
      <c r="Z733" s="18">
        <f t="shared" si="80"/>
        <v>1.6949152542372881E-2</v>
      </c>
      <c r="AA733" s="19">
        <f t="shared" si="77"/>
        <v>94.270671576674502</v>
      </c>
      <c r="AB733" s="19">
        <f t="shared" si="78"/>
        <v>97.019106217616581</v>
      </c>
      <c r="AC733" s="18">
        <f t="shared" si="81"/>
        <v>7.542481920227162E-2</v>
      </c>
      <c r="AD733" s="43">
        <f t="shared" si="82"/>
        <v>1325.8235294117646</v>
      </c>
    </row>
    <row r="734" spans="1:30">
      <c r="A734">
        <v>2014</v>
      </c>
      <c r="B734">
        <v>104</v>
      </c>
      <c r="C734" t="s">
        <v>316</v>
      </c>
      <c r="D734" s="18">
        <v>1.7248242006103224E-3</v>
      </c>
      <c r="E734" s="19">
        <v>3.4358974358974357</v>
      </c>
      <c r="F734" s="18">
        <v>5.128205128205128E-2</v>
      </c>
      <c r="G734" s="19">
        <v>94.025032064039621</v>
      </c>
      <c r="H734" s="19">
        <v>99.744988540624291</v>
      </c>
      <c r="I734" s="67">
        <v>0.755</v>
      </c>
      <c r="J734" s="1">
        <v>67833</v>
      </c>
      <c r="K734" s="43">
        <v>1330.0588235294117</v>
      </c>
      <c r="L734" s="68">
        <v>2.0950000000000002</v>
      </c>
      <c r="M734" s="19">
        <v>18976.54</v>
      </c>
      <c r="O734" s="1">
        <v>117</v>
      </c>
      <c r="P734">
        <v>402</v>
      </c>
      <c r="Q734">
        <v>6</v>
      </c>
      <c r="R734" s="1">
        <v>67833</v>
      </c>
      <c r="S734" s="60">
        <v>3.1944629309197392E-3</v>
      </c>
      <c r="T734" s="1">
        <v>63780</v>
      </c>
      <c r="U734" s="1">
        <v>61958</v>
      </c>
      <c r="V734" s="1">
        <v>61800</v>
      </c>
      <c r="W734">
        <v>51</v>
      </c>
      <c r="X734" s="18">
        <f t="shared" si="83"/>
        <v>1.7248242006103224E-3</v>
      </c>
      <c r="Y734" s="19">
        <f t="shared" si="79"/>
        <v>3.4358974358974357</v>
      </c>
      <c r="Z734" s="18">
        <f t="shared" si="80"/>
        <v>5.128205128205128E-2</v>
      </c>
      <c r="AA734" s="19">
        <f t="shared" si="77"/>
        <v>94.025032064039621</v>
      </c>
      <c r="AB734" s="19">
        <f t="shared" si="78"/>
        <v>99.744988540624291</v>
      </c>
      <c r="AC734" s="18">
        <f t="shared" si="81"/>
        <v>7.5184644641988416E-2</v>
      </c>
      <c r="AD734" s="43">
        <f t="shared" si="82"/>
        <v>1330.0588235294117</v>
      </c>
    </row>
    <row r="735" spans="1:30">
      <c r="A735">
        <v>2008</v>
      </c>
      <c r="B735">
        <v>105</v>
      </c>
      <c r="C735" s="26" t="s">
        <v>323</v>
      </c>
      <c r="D735" s="18">
        <v>1.4347758647432914E-3</v>
      </c>
      <c r="E735" s="19">
        <v>3.4324324324324325</v>
      </c>
      <c r="F735" s="18">
        <v>2.7027027027027029E-2</v>
      </c>
      <c r="G735" s="19">
        <v>44.458662944004963</v>
      </c>
      <c r="H735" s="19">
        <v>75.997613681559059</v>
      </c>
      <c r="I735" s="67">
        <v>0.48</v>
      </c>
      <c r="J735" s="1">
        <v>25788</v>
      </c>
      <c r="K735" s="43">
        <v>1983.6923076923076</v>
      </c>
      <c r="L735" s="19">
        <v>1.72</v>
      </c>
      <c r="M735" s="19">
        <v>5704.71</v>
      </c>
      <c r="O735" s="1">
        <v>37</v>
      </c>
      <c r="P735">
        <v>127</v>
      </c>
      <c r="Q735">
        <v>1</v>
      </c>
      <c r="R735" s="1">
        <v>25788</v>
      </c>
      <c r="S735" s="60">
        <v>3.8247846042354539E-2</v>
      </c>
      <c r="T735" s="1">
        <v>11465</v>
      </c>
      <c r="U735" s="1">
        <v>15086</v>
      </c>
      <c r="V735" s="1">
        <v>11465</v>
      </c>
      <c r="W735">
        <v>13</v>
      </c>
      <c r="X735" s="18">
        <f t="shared" si="83"/>
        <v>1.4347758647432914E-3</v>
      </c>
      <c r="Y735" s="19">
        <f t="shared" si="79"/>
        <v>3.4324324324324325</v>
      </c>
      <c r="Z735" s="18">
        <f t="shared" si="80"/>
        <v>2.7027027027027029E-2</v>
      </c>
      <c r="AA735" s="19">
        <f t="shared" si="77"/>
        <v>44.458662944004963</v>
      </c>
      <c r="AB735" s="19">
        <f t="shared" si="78"/>
        <v>75.997613681559059</v>
      </c>
      <c r="AC735" s="18">
        <f t="shared" si="81"/>
        <v>5.0411043896385919E-2</v>
      </c>
      <c r="AD735" s="43">
        <f t="shared" si="82"/>
        <v>1983.6923076923076</v>
      </c>
    </row>
    <row r="736" spans="1:30">
      <c r="A736">
        <v>2009</v>
      </c>
      <c r="B736">
        <v>105</v>
      </c>
      <c r="C736" t="s">
        <v>323</v>
      </c>
      <c r="D736" s="18">
        <v>1.0002308224974993E-3</v>
      </c>
      <c r="E736" s="19">
        <v>3.1923076923076925</v>
      </c>
      <c r="F736" s="18">
        <v>3.8461538461538464E-2</v>
      </c>
      <c r="G736" s="19">
        <v>46.79541432638301</v>
      </c>
      <c r="H736" s="19">
        <v>79.994738918847816</v>
      </c>
      <c r="I736" s="67">
        <v>0.48</v>
      </c>
      <c r="J736" s="1">
        <v>25994</v>
      </c>
      <c r="K736" s="43">
        <v>2363.090909090909</v>
      </c>
      <c r="L736" s="19">
        <v>1.84</v>
      </c>
      <c r="M736" s="19">
        <v>6127.32</v>
      </c>
      <c r="O736" s="1">
        <v>26</v>
      </c>
      <c r="P736">
        <v>83</v>
      </c>
      <c r="Q736">
        <v>1</v>
      </c>
      <c r="R736" s="1">
        <v>25994</v>
      </c>
      <c r="S736" s="60">
        <v>7.9882115712734958E-3</v>
      </c>
      <c r="T736" s="1">
        <v>12164</v>
      </c>
      <c r="U736" s="1">
        <v>15206</v>
      </c>
      <c r="V736" s="1">
        <v>12164</v>
      </c>
      <c r="W736">
        <v>11</v>
      </c>
      <c r="X736" s="18">
        <f t="shared" si="83"/>
        <v>1.0002308224974993E-3</v>
      </c>
      <c r="Y736" s="19">
        <f t="shared" si="79"/>
        <v>3.1923076923076925</v>
      </c>
      <c r="Z736" s="18">
        <f t="shared" si="80"/>
        <v>3.8461538461538464E-2</v>
      </c>
      <c r="AA736" s="19">
        <f t="shared" si="77"/>
        <v>46.79541432638301</v>
      </c>
      <c r="AB736" s="19">
        <f t="shared" si="78"/>
        <v>79.994738918847816</v>
      </c>
      <c r="AC736" s="18">
        <f t="shared" si="81"/>
        <v>4.2317457874894208E-2</v>
      </c>
      <c r="AD736" s="43">
        <f t="shared" si="82"/>
        <v>2363.090909090909</v>
      </c>
    </row>
    <row r="737" spans="1:30">
      <c r="A737">
        <v>2010</v>
      </c>
      <c r="B737">
        <v>105</v>
      </c>
      <c r="C737" t="s">
        <v>323</v>
      </c>
      <c r="D737" s="18">
        <v>6.4226075786769424E-4</v>
      </c>
      <c r="E737" s="19">
        <v>2.9375</v>
      </c>
      <c r="F737" s="18">
        <v>0</v>
      </c>
      <c r="G737" s="19">
        <v>48.061175337186896</v>
      </c>
      <c r="H737" s="19">
        <v>80.37188695710546</v>
      </c>
      <c r="I737" s="67">
        <v>0.65400000000000003</v>
      </c>
      <c r="J737" s="1">
        <v>24912</v>
      </c>
      <c r="K737" s="43">
        <v>2264.7272727272725</v>
      </c>
      <c r="L737" s="19">
        <v>1.82</v>
      </c>
      <c r="M737" s="19">
        <v>6054.91</v>
      </c>
      <c r="O737" s="1">
        <v>16</v>
      </c>
      <c r="P737">
        <v>47</v>
      </c>
      <c r="Q737">
        <v>0</v>
      </c>
      <c r="R737" s="1">
        <v>24912</v>
      </c>
      <c r="S737" s="60">
        <v>-4.1624990382395977E-2</v>
      </c>
      <c r="T737" s="1">
        <v>11973</v>
      </c>
      <c r="U737" s="1">
        <v>14897</v>
      </c>
      <c r="V737" s="1">
        <v>11973</v>
      </c>
      <c r="W737">
        <v>11</v>
      </c>
      <c r="X737" s="18">
        <f t="shared" si="83"/>
        <v>6.4226075786769424E-4</v>
      </c>
      <c r="Y737" s="19">
        <f t="shared" si="79"/>
        <v>2.9375</v>
      </c>
      <c r="Z737" s="18">
        <f t="shared" si="80"/>
        <v>0</v>
      </c>
      <c r="AA737" s="19">
        <f t="shared" si="77"/>
        <v>48.061175337186896</v>
      </c>
      <c r="AB737" s="19">
        <f t="shared" si="78"/>
        <v>80.37188695710546</v>
      </c>
      <c r="AC737" s="18">
        <f t="shared" si="81"/>
        <v>4.4155427103403984E-2</v>
      </c>
      <c r="AD737" s="43">
        <f t="shared" si="82"/>
        <v>2264.7272727272725</v>
      </c>
    </row>
    <row r="738" spans="1:30">
      <c r="A738">
        <v>2011</v>
      </c>
      <c r="B738">
        <v>105</v>
      </c>
      <c r="C738" t="s">
        <v>323</v>
      </c>
      <c r="D738" s="18">
        <v>7.5951391109689798E-4</v>
      </c>
      <c r="E738" s="19">
        <v>2.8947368421052633</v>
      </c>
      <c r="F738" s="18">
        <v>5.2631578947368418E-2</v>
      </c>
      <c r="G738" s="19">
        <v>50.635593220338983</v>
      </c>
      <c r="H738" s="19">
        <v>84.678120195200208</v>
      </c>
      <c r="I738" s="67">
        <v>0.65400000000000003</v>
      </c>
      <c r="J738" s="1">
        <v>25016</v>
      </c>
      <c r="K738" s="43">
        <v>2274.181818181818</v>
      </c>
      <c r="L738" s="19">
        <v>1.97</v>
      </c>
      <c r="M738" s="19">
        <v>8331.2099999999991</v>
      </c>
      <c r="O738" s="1">
        <v>19</v>
      </c>
      <c r="P738">
        <v>55</v>
      </c>
      <c r="Q738">
        <v>1</v>
      </c>
      <c r="R738" s="1">
        <v>25016</v>
      </c>
      <c r="S738" s="60">
        <v>4.1746949261400879E-3</v>
      </c>
      <c r="T738" s="1">
        <v>12667</v>
      </c>
      <c r="U738" s="1">
        <v>14959</v>
      </c>
      <c r="V738" s="1">
        <v>12667</v>
      </c>
      <c r="W738">
        <v>11</v>
      </c>
      <c r="X738" s="18">
        <f t="shared" si="83"/>
        <v>7.5951391109689798E-4</v>
      </c>
      <c r="Y738" s="19">
        <f t="shared" si="79"/>
        <v>2.8947368421052633</v>
      </c>
      <c r="Z738" s="18">
        <f t="shared" si="80"/>
        <v>5.2631578947368418E-2</v>
      </c>
      <c r="AA738" s="19">
        <f t="shared" si="77"/>
        <v>50.635593220338983</v>
      </c>
      <c r="AB738" s="19">
        <f t="shared" si="78"/>
        <v>84.678120195200208</v>
      </c>
      <c r="AC738" s="18">
        <f t="shared" si="81"/>
        <v>4.3971858010873041E-2</v>
      </c>
      <c r="AD738" s="43">
        <f t="shared" si="82"/>
        <v>2274.181818181818</v>
      </c>
    </row>
    <row r="739" spans="1:30">
      <c r="A739">
        <v>2012</v>
      </c>
      <c r="B739">
        <v>105</v>
      </c>
      <c r="C739" t="s">
        <v>323</v>
      </c>
      <c r="D739" s="18">
        <v>3.1852205765249244E-4</v>
      </c>
      <c r="E739" s="19">
        <v>2.25</v>
      </c>
      <c r="F739" s="18">
        <v>0</v>
      </c>
      <c r="G739" s="19">
        <v>50.433986303551528</v>
      </c>
      <c r="H739" s="19">
        <v>84.33983620747054</v>
      </c>
      <c r="I739" s="67">
        <v>0.65400000000000003</v>
      </c>
      <c r="J739" s="1">
        <v>25116</v>
      </c>
      <c r="K739" s="43">
        <v>2283.2727272727275</v>
      </c>
      <c r="L739" s="68">
        <v>2.0049999999999999</v>
      </c>
      <c r="M739" s="19">
        <v>9202.9699999999993</v>
      </c>
      <c r="O739" s="1">
        <v>8</v>
      </c>
      <c r="P739">
        <v>18</v>
      </c>
      <c r="Q739">
        <v>0</v>
      </c>
      <c r="R739" s="1">
        <v>25116</v>
      </c>
      <c r="S739" s="60">
        <v>3.9974416373520505E-3</v>
      </c>
      <c r="T739" s="1">
        <v>12667</v>
      </c>
      <c r="U739" s="1">
        <v>15019</v>
      </c>
      <c r="V739" s="1">
        <v>12667</v>
      </c>
      <c r="W739">
        <v>11</v>
      </c>
      <c r="X739" s="18">
        <f t="shared" si="83"/>
        <v>3.1852205765249244E-4</v>
      </c>
      <c r="Y739" s="19">
        <f t="shared" si="79"/>
        <v>2.25</v>
      </c>
      <c r="Z739" s="18">
        <f t="shared" si="80"/>
        <v>0</v>
      </c>
      <c r="AA739" s="19">
        <f t="shared" si="77"/>
        <v>50.433986303551528</v>
      </c>
      <c r="AB739" s="19">
        <f t="shared" si="78"/>
        <v>84.33983620747054</v>
      </c>
      <c r="AC739" s="18">
        <f t="shared" si="81"/>
        <v>4.3796782927217712E-2</v>
      </c>
      <c r="AD739" s="43">
        <f t="shared" si="82"/>
        <v>2283.2727272727275</v>
      </c>
    </row>
    <row r="740" spans="1:30">
      <c r="A740">
        <v>2013</v>
      </c>
      <c r="B740">
        <v>105</v>
      </c>
      <c r="C740" t="s">
        <v>323</v>
      </c>
      <c r="D740" s="18">
        <v>1.3855213023900243E-3</v>
      </c>
      <c r="E740" s="19">
        <v>6.6944444444444446</v>
      </c>
      <c r="F740" s="18">
        <v>2.7777777777777776E-2</v>
      </c>
      <c r="G740" s="19">
        <v>0</v>
      </c>
      <c r="H740" s="19">
        <v>0</v>
      </c>
      <c r="I740" s="67">
        <v>0.65400000000000003</v>
      </c>
      <c r="J740" s="1">
        <v>25983</v>
      </c>
      <c r="K740" s="43">
        <v>2362.090909090909</v>
      </c>
      <c r="L740" s="19">
        <v>2.04</v>
      </c>
      <c r="M740" s="19">
        <v>11768.82</v>
      </c>
      <c r="O740" s="1">
        <v>36</v>
      </c>
      <c r="P740">
        <v>241</v>
      </c>
      <c r="Q740">
        <v>1</v>
      </c>
      <c r="R740" s="1">
        <v>25983</v>
      </c>
      <c r="S740" s="60">
        <v>3.4519827998088948E-2</v>
      </c>
      <c r="W740">
        <v>11</v>
      </c>
      <c r="X740" s="18">
        <f t="shared" si="83"/>
        <v>1.3855213023900243E-3</v>
      </c>
      <c r="Y740" s="19">
        <f t="shared" si="79"/>
        <v>6.6944444444444446</v>
      </c>
      <c r="Z740" s="18">
        <f t="shared" si="80"/>
        <v>2.7777777777777776E-2</v>
      </c>
      <c r="AA740" s="19">
        <f t="shared" si="77"/>
        <v>0</v>
      </c>
      <c r="AB740" s="19">
        <f t="shared" si="78"/>
        <v>0</v>
      </c>
      <c r="AC740" s="18">
        <f t="shared" si="81"/>
        <v>4.2335373128584076E-2</v>
      </c>
      <c r="AD740" s="43">
        <f t="shared" si="82"/>
        <v>2362.090909090909</v>
      </c>
    </row>
    <row r="741" spans="1:30">
      <c r="A741">
        <v>2014</v>
      </c>
      <c r="B741">
        <v>105</v>
      </c>
      <c r="C741" t="s">
        <v>323</v>
      </c>
      <c r="D741" s="18">
        <v>9.194697724312313E-4</v>
      </c>
      <c r="E741" s="19">
        <v>5.458333333333333</v>
      </c>
      <c r="F741" s="18">
        <v>4.1666666666666664E-2</v>
      </c>
      <c r="G741" s="19">
        <v>50.996092253467161</v>
      </c>
      <c r="H741" s="19">
        <v>85.27772438977513</v>
      </c>
      <c r="I741" s="67">
        <v>0.65400000000000003</v>
      </c>
      <c r="J741" s="1">
        <v>26102</v>
      </c>
      <c r="K741" s="43">
        <v>2372.909090909091</v>
      </c>
      <c r="L741" s="68">
        <v>2.0950000000000002</v>
      </c>
      <c r="M741" s="19">
        <v>11975.23</v>
      </c>
      <c r="O741" s="1">
        <v>24</v>
      </c>
      <c r="P741">
        <v>131</v>
      </c>
      <c r="Q741">
        <v>1</v>
      </c>
      <c r="R741" s="1">
        <v>26102</v>
      </c>
      <c r="S741" s="60">
        <v>4.5799176384559992E-3</v>
      </c>
      <c r="T741" s="1">
        <v>13311</v>
      </c>
      <c r="U741" s="1">
        <v>15609</v>
      </c>
      <c r="V741" s="1">
        <v>13311</v>
      </c>
      <c r="W741">
        <v>11</v>
      </c>
      <c r="X741" s="18">
        <f t="shared" si="83"/>
        <v>9.194697724312313E-4</v>
      </c>
      <c r="Y741" s="19">
        <f t="shared" si="79"/>
        <v>5.458333333333333</v>
      </c>
      <c r="Z741" s="18">
        <f t="shared" si="80"/>
        <v>4.1666666666666664E-2</v>
      </c>
      <c r="AA741" s="19">
        <f t="shared" si="77"/>
        <v>50.996092253467161</v>
      </c>
      <c r="AB741" s="19">
        <f t="shared" si="78"/>
        <v>85.27772438977513</v>
      </c>
      <c r="AC741" s="18">
        <f t="shared" si="81"/>
        <v>4.2142364569764765E-2</v>
      </c>
      <c r="AD741" s="43">
        <f t="shared" si="82"/>
        <v>2372.909090909091</v>
      </c>
    </row>
    <row r="742" spans="1:30">
      <c r="A742" s="22">
        <v>2008</v>
      </c>
      <c r="B742">
        <v>106</v>
      </c>
      <c r="C742" s="26" t="s">
        <v>330</v>
      </c>
      <c r="D742" s="18">
        <v>1.6637704736199947E-3</v>
      </c>
      <c r="E742" s="19">
        <v>3.0333333333333332</v>
      </c>
      <c r="F742" s="18">
        <v>1.1111111111111112E-2</v>
      </c>
      <c r="G742" s="19">
        <v>85.787702887566084</v>
      </c>
      <c r="H742" s="19">
        <v>96.446088619170339</v>
      </c>
      <c r="I742" s="67">
        <v>0.64300000000000002</v>
      </c>
      <c r="J742" s="51">
        <v>54094</v>
      </c>
      <c r="K742" s="43">
        <v>2163.7600000000002</v>
      </c>
      <c r="L742" s="19">
        <v>1.72</v>
      </c>
      <c r="M742" s="19">
        <v>12796.54</v>
      </c>
      <c r="O742" s="51">
        <v>90</v>
      </c>
      <c r="P742" s="51">
        <v>273</v>
      </c>
      <c r="Q742" s="51">
        <v>1</v>
      </c>
      <c r="R742" s="51">
        <v>54094</v>
      </c>
      <c r="S742" s="64">
        <v>4.4971602982652792E-2</v>
      </c>
      <c r="T742" s="51">
        <v>46406</v>
      </c>
      <c r="U742" s="51">
        <v>48116</v>
      </c>
      <c r="V742" s="51">
        <v>46406</v>
      </c>
      <c r="W742" s="17">
        <v>25</v>
      </c>
      <c r="X742" s="18">
        <f t="shared" si="83"/>
        <v>1.6637704736199947E-3</v>
      </c>
      <c r="Y742" s="19">
        <f t="shared" si="79"/>
        <v>3.0333333333333332</v>
      </c>
      <c r="Z742" s="18">
        <f t="shared" si="80"/>
        <v>1.1111111111111112E-2</v>
      </c>
      <c r="AA742" s="19">
        <f t="shared" si="77"/>
        <v>85.787702887566084</v>
      </c>
      <c r="AB742" s="19">
        <f t="shared" si="78"/>
        <v>96.446088619170339</v>
      </c>
      <c r="AC742" s="18">
        <f t="shared" si="81"/>
        <v>4.6215846489444296E-2</v>
      </c>
      <c r="AD742" s="43">
        <f t="shared" si="82"/>
        <v>2163.7600000000002</v>
      </c>
    </row>
    <row r="743" spans="1:30">
      <c r="A743" s="22">
        <v>2009</v>
      </c>
      <c r="B743">
        <v>106</v>
      </c>
      <c r="C743" s="22" t="s">
        <v>330</v>
      </c>
      <c r="D743" s="18">
        <v>1.1127528776519091E-3</v>
      </c>
      <c r="E743" s="19">
        <v>3.0491803278688523</v>
      </c>
      <c r="F743" s="18">
        <v>0</v>
      </c>
      <c r="G743" s="19">
        <v>87.228880497637689</v>
      </c>
      <c r="H743" s="19">
        <v>98.066077397920466</v>
      </c>
      <c r="I743" s="67">
        <v>0.64300000000000002</v>
      </c>
      <c r="J743" s="51">
        <v>54819</v>
      </c>
      <c r="K743" s="43">
        <v>2108.4230769230771</v>
      </c>
      <c r="L743" s="19">
        <v>1.84</v>
      </c>
      <c r="M743" s="19">
        <v>14347.19</v>
      </c>
      <c r="O743" s="51">
        <v>61</v>
      </c>
      <c r="P743" s="51">
        <v>186</v>
      </c>
      <c r="Q743" s="51">
        <v>0</v>
      </c>
      <c r="R743" s="51">
        <v>54819</v>
      </c>
      <c r="S743" s="64">
        <v>1.3402595481938784E-2</v>
      </c>
      <c r="T743" s="51">
        <v>47818</v>
      </c>
      <c r="U743" s="51">
        <v>48761</v>
      </c>
      <c r="V743" s="51">
        <v>47818</v>
      </c>
      <c r="W743" s="17">
        <v>26</v>
      </c>
      <c r="X743" s="18">
        <f t="shared" si="83"/>
        <v>1.1127528776519091E-3</v>
      </c>
      <c r="Y743" s="19">
        <f t="shared" si="79"/>
        <v>3.0491803278688523</v>
      </c>
      <c r="Z743" s="18">
        <f t="shared" si="80"/>
        <v>0</v>
      </c>
      <c r="AA743" s="19">
        <f t="shared" si="77"/>
        <v>87.228880497637689</v>
      </c>
      <c r="AB743" s="19">
        <f t="shared" si="78"/>
        <v>98.066077397920466</v>
      </c>
      <c r="AC743" s="18">
        <f t="shared" si="81"/>
        <v>4.7428811178605958E-2</v>
      </c>
      <c r="AD743" s="43">
        <f t="shared" si="82"/>
        <v>2108.4230769230771</v>
      </c>
    </row>
    <row r="744" spans="1:30">
      <c r="A744" s="22">
        <v>2010</v>
      </c>
      <c r="B744">
        <v>106</v>
      </c>
      <c r="C744" s="22" t="s">
        <v>330</v>
      </c>
      <c r="D744" s="18">
        <v>5.7978604024837288E-4</v>
      </c>
      <c r="E744" s="19">
        <v>2.193548387096774</v>
      </c>
      <c r="F744" s="18">
        <v>0</v>
      </c>
      <c r="G744" s="19">
        <v>86.199221964539547</v>
      </c>
      <c r="H744" s="19">
        <v>100</v>
      </c>
      <c r="I744" s="67">
        <v>0.73</v>
      </c>
      <c r="J744" s="51">
        <v>53468</v>
      </c>
      <c r="K744" s="43">
        <v>2056.4615384615386</v>
      </c>
      <c r="L744" s="19">
        <v>1.82</v>
      </c>
      <c r="M744" s="19">
        <v>14502.77</v>
      </c>
      <c r="O744" s="51">
        <v>31</v>
      </c>
      <c r="P744" s="51">
        <v>68</v>
      </c>
      <c r="Q744" s="51">
        <v>0</v>
      </c>
      <c r="R744" s="51">
        <v>53468</v>
      </c>
      <c r="S744" s="64">
        <v>-2.464473996242178E-2</v>
      </c>
      <c r="T744" s="51">
        <v>46089</v>
      </c>
      <c r="U744" s="51">
        <v>46089</v>
      </c>
      <c r="V744" s="51">
        <v>46089</v>
      </c>
      <c r="W744" s="17">
        <v>26</v>
      </c>
      <c r="X744" s="18">
        <f t="shared" si="83"/>
        <v>5.7978604024837288E-4</v>
      </c>
      <c r="Y744" s="19">
        <f t="shared" si="79"/>
        <v>2.193548387096774</v>
      </c>
      <c r="Z744" s="18">
        <f t="shared" si="80"/>
        <v>0</v>
      </c>
      <c r="AA744" s="19">
        <f t="shared" si="77"/>
        <v>86.199221964539547</v>
      </c>
      <c r="AB744" s="19">
        <f t="shared" si="78"/>
        <v>100</v>
      </c>
      <c r="AC744" s="18">
        <f t="shared" si="81"/>
        <v>4.8627216278895789E-2</v>
      </c>
      <c r="AD744" s="43">
        <f t="shared" si="82"/>
        <v>2056.4615384615386</v>
      </c>
    </row>
    <row r="745" spans="1:30">
      <c r="A745" s="22">
        <v>2011</v>
      </c>
      <c r="B745">
        <v>106</v>
      </c>
      <c r="C745" s="22" t="s">
        <v>330</v>
      </c>
      <c r="D745" s="18">
        <v>6.4817215452424163E-4</v>
      </c>
      <c r="E745" s="19">
        <v>2.8</v>
      </c>
      <c r="F745" s="18">
        <v>5.7142857142857141E-2</v>
      </c>
      <c r="G745" s="19">
        <v>86.199488869958145</v>
      </c>
      <c r="H745" s="19">
        <v>100</v>
      </c>
      <c r="I745" s="67">
        <v>0.73</v>
      </c>
      <c r="J745" s="51">
        <v>53998</v>
      </c>
      <c r="K745" s="43">
        <v>2076.8461538461538</v>
      </c>
      <c r="L745" s="19">
        <v>1.97</v>
      </c>
      <c r="M745" s="19">
        <v>17901.740000000002</v>
      </c>
      <c r="O745" s="51">
        <v>35</v>
      </c>
      <c r="P745" s="51">
        <v>98</v>
      </c>
      <c r="Q745" s="51">
        <v>2</v>
      </c>
      <c r="R745" s="51">
        <v>53998</v>
      </c>
      <c r="S745" s="64">
        <v>9.9124710106979208E-3</v>
      </c>
      <c r="T745" s="51">
        <v>46546</v>
      </c>
      <c r="U745" s="51">
        <v>46546</v>
      </c>
      <c r="V745" s="51">
        <v>46546</v>
      </c>
      <c r="W745" s="17">
        <v>26</v>
      </c>
      <c r="X745" s="18">
        <f t="shared" si="83"/>
        <v>6.4817215452424163E-4</v>
      </c>
      <c r="Y745" s="19">
        <f t="shared" si="79"/>
        <v>2.8</v>
      </c>
      <c r="Z745" s="18">
        <f t="shared" si="80"/>
        <v>5.7142857142857141E-2</v>
      </c>
      <c r="AA745" s="19">
        <f t="shared" si="77"/>
        <v>86.199488869958145</v>
      </c>
      <c r="AB745" s="19">
        <f t="shared" si="78"/>
        <v>100</v>
      </c>
      <c r="AC745" s="18">
        <f t="shared" si="81"/>
        <v>4.8149931478943662E-2</v>
      </c>
      <c r="AD745" s="43">
        <f t="shared" si="82"/>
        <v>2076.8461538461538</v>
      </c>
    </row>
    <row r="746" spans="1:30">
      <c r="A746" s="22">
        <v>2012</v>
      </c>
      <c r="B746">
        <v>106</v>
      </c>
      <c r="C746" s="22" t="s">
        <v>330</v>
      </c>
      <c r="D746" s="18">
        <v>5.686925574654657E-4</v>
      </c>
      <c r="E746" s="19">
        <v>2.5161290322580645</v>
      </c>
      <c r="F746" s="18">
        <v>0</v>
      </c>
      <c r="G746" s="19">
        <v>86.199115774797747</v>
      </c>
      <c r="H746" s="19">
        <v>100</v>
      </c>
      <c r="I746" s="67">
        <v>0.73</v>
      </c>
      <c r="J746" s="51">
        <v>54511</v>
      </c>
      <c r="K746" s="43">
        <v>2096.5769230769229</v>
      </c>
      <c r="L746" s="68">
        <v>2.0049999999999999</v>
      </c>
      <c r="M746" s="19">
        <v>19729.38</v>
      </c>
      <c r="O746" s="51">
        <v>31</v>
      </c>
      <c r="P746" s="51">
        <v>78</v>
      </c>
      <c r="Q746" s="51">
        <v>0</v>
      </c>
      <c r="R746" s="51">
        <v>54511</v>
      </c>
      <c r="S746" s="64">
        <v>9.5003518648839602E-3</v>
      </c>
      <c r="T746" s="51">
        <v>46988</v>
      </c>
      <c r="U746" s="51">
        <v>46988</v>
      </c>
      <c r="V746" s="51">
        <v>46988</v>
      </c>
      <c r="W746" s="17">
        <v>26</v>
      </c>
      <c r="X746" s="18">
        <f t="shared" si="83"/>
        <v>5.686925574654657E-4</v>
      </c>
      <c r="Y746" s="19">
        <f t="shared" si="79"/>
        <v>2.5161290322580645</v>
      </c>
      <c r="Z746" s="18">
        <f t="shared" si="80"/>
        <v>0</v>
      </c>
      <c r="AA746" s="19">
        <f t="shared" si="77"/>
        <v>86.199115774797747</v>
      </c>
      <c r="AB746" s="19">
        <f t="shared" si="78"/>
        <v>100</v>
      </c>
      <c r="AC746" s="18">
        <f t="shared" si="81"/>
        <v>4.7696795142264867E-2</v>
      </c>
      <c r="AD746" s="43">
        <f t="shared" si="82"/>
        <v>2096.5769230769229</v>
      </c>
    </row>
    <row r="747" spans="1:30">
      <c r="A747" s="22">
        <v>2013</v>
      </c>
      <c r="B747">
        <v>106</v>
      </c>
      <c r="C747" s="22" t="s">
        <v>330</v>
      </c>
      <c r="D747" s="18">
        <v>1.4104372355430183E-3</v>
      </c>
      <c r="E747" s="19">
        <v>2.5625</v>
      </c>
      <c r="F747" s="18">
        <v>0.05</v>
      </c>
      <c r="G747" s="19">
        <v>86.198871650211558</v>
      </c>
      <c r="H747" s="19">
        <v>100</v>
      </c>
      <c r="I747" s="67">
        <v>0.73</v>
      </c>
      <c r="J747" s="51">
        <v>56720</v>
      </c>
      <c r="K747" s="43">
        <v>2181.5384615384614</v>
      </c>
      <c r="L747" s="19">
        <v>2.04</v>
      </c>
      <c r="M747" s="19">
        <v>21667.03</v>
      </c>
      <c r="O747" s="51">
        <v>80</v>
      </c>
      <c r="P747" s="51">
        <v>205</v>
      </c>
      <c r="Q747" s="51">
        <v>4</v>
      </c>
      <c r="R747" s="51">
        <v>56720</v>
      </c>
      <c r="S747" s="64">
        <v>4.0523930949716513E-2</v>
      </c>
      <c r="T747" s="51">
        <v>48892</v>
      </c>
      <c r="U747" s="51">
        <v>48892</v>
      </c>
      <c r="V747" s="51">
        <v>48892</v>
      </c>
      <c r="W747" s="17">
        <v>26</v>
      </c>
      <c r="X747" s="18">
        <f t="shared" si="83"/>
        <v>1.4104372355430183E-3</v>
      </c>
      <c r="Y747" s="19">
        <f t="shared" si="79"/>
        <v>2.5625</v>
      </c>
      <c r="Z747" s="18">
        <f t="shared" si="80"/>
        <v>0.05</v>
      </c>
      <c r="AA747" s="19">
        <f t="shared" si="77"/>
        <v>86.198871650211558</v>
      </c>
      <c r="AB747" s="19">
        <f t="shared" si="78"/>
        <v>100</v>
      </c>
      <c r="AC747" s="18">
        <f t="shared" si="81"/>
        <v>4.5839210155148094E-2</v>
      </c>
      <c r="AD747" s="43">
        <f t="shared" si="82"/>
        <v>2181.5384615384614</v>
      </c>
    </row>
    <row r="748" spans="1:30">
      <c r="A748" s="22">
        <v>2014</v>
      </c>
      <c r="B748">
        <v>106</v>
      </c>
      <c r="C748" s="22" t="s">
        <v>330</v>
      </c>
      <c r="D748" s="18">
        <v>1.1699174073233338E-3</v>
      </c>
      <c r="E748" s="19">
        <v>2.8059701492537314</v>
      </c>
      <c r="F748" s="18">
        <v>1.4925373134328358E-2</v>
      </c>
      <c r="G748" s="19">
        <v>86.198466884352783</v>
      </c>
      <c r="H748" s="19">
        <v>100</v>
      </c>
      <c r="I748" s="67">
        <v>0.73</v>
      </c>
      <c r="J748" s="51">
        <v>57269</v>
      </c>
      <c r="K748" s="43">
        <v>2202.6538461538462</v>
      </c>
      <c r="L748" s="68">
        <v>2.0950000000000002</v>
      </c>
      <c r="M748" s="19">
        <v>24408.33</v>
      </c>
      <c r="O748" s="51">
        <v>67</v>
      </c>
      <c r="P748" s="51">
        <v>188</v>
      </c>
      <c r="Q748" s="51">
        <v>1</v>
      </c>
      <c r="R748" s="51">
        <v>57269</v>
      </c>
      <c r="S748" s="64">
        <v>9.6791255289139233E-3</v>
      </c>
      <c r="T748" s="51">
        <v>49365</v>
      </c>
      <c r="U748" s="51">
        <v>49365</v>
      </c>
      <c r="V748" s="51">
        <v>49365</v>
      </c>
      <c r="W748" s="17">
        <v>26</v>
      </c>
      <c r="X748" s="18">
        <f t="shared" si="83"/>
        <v>1.1699174073233338E-3</v>
      </c>
      <c r="Y748" s="19">
        <f t="shared" si="79"/>
        <v>2.8059701492537314</v>
      </c>
      <c r="Z748" s="18">
        <f t="shared" si="80"/>
        <v>1.4925373134328358E-2</v>
      </c>
      <c r="AA748" s="19">
        <f t="shared" si="77"/>
        <v>86.198466884352783</v>
      </c>
      <c r="AB748" s="19">
        <f t="shared" si="78"/>
        <v>100</v>
      </c>
      <c r="AC748" s="18">
        <f t="shared" si="81"/>
        <v>4.5399779985681607E-2</v>
      </c>
      <c r="AD748" s="43">
        <f t="shared" si="82"/>
        <v>2202.6538461538462</v>
      </c>
    </row>
    <row r="749" spans="1:30">
      <c r="A749">
        <v>2008</v>
      </c>
      <c r="B749">
        <v>107</v>
      </c>
      <c r="C749" t="s">
        <v>339</v>
      </c>
      <c r="D749" s="18">
        <v>2.8535459504825849E-3</v>
      </c>
      <c r="E749" s="19">
        <v>4.0882352941176467</v>
      </c>
      <c r="F749" s="18">
        <v>0</v>
      </c>
      <c r="G749" s="19">
        <v>0</v>
      </c>
      <c r="H749" s="19">
        <v>0</v>
      </c>
      <c r="I749" s="67">
        <v>0.51500000000000001</v>
      </c>
      <c r="J749" s="1">
        <v>11915</v>
      </c>
      <c r="K749" s="43">
        <v>1083.1818181818182</v>
      </c>
      <c r="L749" s="19">
        <v>1.72</v>
      </c>
      <c r="M749" s="19">
        <v>6016.96</v>
      </c>
      <c r="O749" s="1">
        <v>34</v>
      </c>
      <c r="P749" s="1">
        <v>139</v>
      </c>
      <c r="R749" s="1">
        <v>11915</v>
      </c>
      <c r="S749" s="60">
        <v>2.9907511453020952E-2</v>
      </c>
      <c r="W749" s="17">
        <v>11</v>
      </c>
      <c r="X749" s="18">
        <f t="shared" si="83"/>
        <v>2.8535459504825849E-3</v>
      </c>
      <c r="Y749" s="19">
        <f t="shared" si="79"/>
        <v>4.0882352941176467</v>
      </c>
      <c r="Z749" s="18">
        <f t="shared" si="80"/>
        <v>0</v>
      </c>
      <c r="AA749" s="19">
        <f t="shared" si="77"/>
        <v>0</v>
      </c>
      <c r="AB749" s="19">
        <f t="shared" si="78"/>
        <v>0</v>
      </c>
      <c r="AC749" s="18">
        <f t="shared" si="81"/>
        <v>9.2320604280318921E-2</v>
      </c>
      <c r="AD749" s="43">
        <f t="shared" si="82"/>
        <v>1083.1818181818182</v>
      </c>
    </row>
    <row r="750" spans="1:30">
      <c r="A750">
        <v>2009</v>
      </c>
      <c r="B750">
        <v>107</v>
      </c>
      <c r="C750" t="s">
        <v>339</v>
      </c>
      <c r="D750" s="18">
        <v>5.1982895950364715E-3</v>
      </c>
      <c r="E750" s="19">
        <v>3.3870967741935485</v>
      </c>
      <c r="F750" s="18">
        <v>0</v>
      </c>
      <c r="G750" s="19">
        <v>0</v>
      </c>
      <c r="H750" s="19">
        <v>0</v>
      </c>
      <c r="I750" s="67">
        <v>0.51500000000000001</v>
      </c>
      <c r="J750" s="1">
        <v>11927</v>
      </c>
      <c r="K750" s="43">
        <v>795.13333333333333</v>
      </c>
      <c r="L750" s="19">
        <v>1.84</v>
      </c>
      <c r="M750" s="19">
        <v>6491.92</v>
      </c>
      <c r="O750" s="1">
        <v>62</v>
      </c>
      <c r="P750" s="1">
        <v>210</v>
      </c>
      <c r="R750" s="1">
        <v>11927</v>
      </c>
      <c r="S750" s="60">
        <v>1.0071338648762751E-3</v>
      </c>
      <c r="W750" s="17">
        <v>15</v>
      </c>
      <c r="X750" s="18">
        <f t="shared" si="83"/>
        <v>5.1982895950364715E-3</v>
      </c>
      <c r="Y750" s="19">
        <f t="shared" si="79"/>
        <v>3.3870967741935485</v>
      </c>
      <c r="Z750" s="18">
        <f t="shared" si="80"/>
        <v>0</v>
      </c>
      <c r="AA750" s="19">
        <f t="shared" si="77"/>
        <v>0</v>
      </c>
      <c r="AB750" s="19">
        <f t="shared" si="78"/>
        <v>0</v>
      </c>
      <c r="AC750" s="18">
        <f t="shared" si="81"/>
        <v>0.12576507084765656</v>
      </c>
      <c r="AD750" s="43">
        <f t="shared" si="82"/>
        <v>795.13333333333333</v>
      </c>
    </row>
    <row r="751" spans="1:30">
      <c r="A751">
        <v>2010</v>
      </c>
      <c r="B751">
        <v>107</v>
      </c>
      <c r="C751" t="s">
        <v>339</v>
      </c>
      <c r="D751" s="18">
        <v>3.766800787603801E-3</v>
      </c>
      <c r="E751" s="19">
        <v>4.0454545454545459</v>
      </c>
      <c r="F751" s="18">
        <v>0</v>
      </c>
      <c r="G751" s="19">
        <v>42.27377792997175</v>
      </c>
      <c r="H751" s="19">
        <v>60.007291286912142</v>
      </c>
      <c r="I751" s="67">
        <v>0.68100000000000005</v>
      </c>
      <c r="J751" s="1">
        <v>11681</v>
      </c>
      <c r="K751" s="43">
        <v>778.73333333333335</v>
      </c>
      <c r="L751" s="19">
        <v>1.82</v>
      </c>
      <c r="M751" s="19">
        <v>7965.54</v>
      </c>
      <c r="O751" s="1">
        <v>44</v>
      </c>
      <c r="P751" s="1">
        <v>178</v>
      </c>
      <c r="R751" s="1">
        <v>11681</v>
      </c>
      <c r="S751" s="60">
        <v>-2.0625471619015734E-2</v>
      </c>
      <c r="T751" s="1">
        <v>4938</v>
      </c>
      <c r="U751" s="1">
        <v>8229</v>
      </c>
      <c r="V751" s="1">
        <v>4938</v>
      </c>
      <c r="W751" s="17">
        <v>15</v>
      </c>
      <c r="X751" s="18">
        <f t="shared" si="83"/>
        <v>3.766800787603801E-3</v>
      </c>
      <c r="Y751" s="19">
        <f t="shared" si="79"/>
        <v>4.0454545454545459</v>
      </c>
      <c r="Z751" s="18">
        <f t="shared" si="80"/>
        <v>0</v>
      </c>
      <c r="AA751" s="19">
        <f t="shared" si="77"/>
        <v>42.27377792997175</v>
      </c>
      <c r="AB751" s="19">
        <f t="shared" si="78"/>
        <v>60.007291286912142</v>
      </c>
      <c r="AC751" s="18">
        <f t="shared" si="81"/>
        <v>0.12841366321376593</v>
      </c>
      <c r="AD751" s="43">
        <f t="shared" si="82"/>
        <v>778.73333333333335</v>
      </c>
    </row>
    <row r="752" spans="1:30">
      <c r="A752">
        <v>2011</v>
      </c>
      <c r="B752">
        <v>107</v>
      </c>
      <c r="C752" t="s">
        <v>339</v>
      </c>
      <c r="D752" s="18">
        <v>3.509973461176269E-3</v>
      </c>
      <c r="E752" s="19">
        <v>3.7804878048780486</v>
      </c>
      <c r="F752" s="18">
        <v>0</v>
      </c>
      <c r="G752" s="19">
        <v>0</v>
      </c>
      <c r="H752" s="19">
        <v>0</v>
      </c>
      <c r="I752" s="67">
        <v>0.68100000000000005</v>
      </c>
      <c r="J752" s="1">
        <v>11681</v>
      </c>
      <c r="K752" s="43">
        <v>778.73333333333335</v>
      </c>
      <c r="L752" s="19">
        <v>1.97</v>
      </c>
      <c r="M752" s="19">
        <v>7597.56</v>
      </c>
      <c r="O752" s="1">
        <v>41</v>
      </c>
      <c r="P752" s="1">
        <v>155</v>
      </c>
      <c r="R752" s="1">
        <v>11681</v>
      </c>
      <c r="S752" s="60">
        <v>0</v>
      </c>
      <c r="W752" s="17">
        <v>15</v>
      </c>
      <c r="X752" s="18">
        <f t="shared" si="83"/>
        <v>3.509973461176269E-3</v>
      </c>
      <c r="Y752" s="19">
        <f t="shared" si="79"/>
        <v>3.7804878048780486</v>
      </c>
      <c r="Z752" s="18">
        <f t="shared" si="80"/>
        <v>0</v>
      </c>
      <c r="AA752" s="19">
        <f t="shared" si="77"/>
        <v>0</v>
      </c>
      <c r="AB752" s="19">
        <f t="shared" si="78"/>
        <v>0</v>
      </c>
      <c r="AC752" s="18">
        <f t="shared" si="81"/>
        <v>0.12841366321376593</v>
      </c>
      <c r="AD752" s="43">
        <f t="shared" si="82"/>
        <v>778.73333333333335</v>
      </c>
    </row>
    <row r="753" spans="1:30">
      <c r="A753">
        <v>2012</v>
      </c>
      <c r="B753">
        <v>107</v>
      </c>
      <c r="C753" t="s">
        <v>339</v>
      </c>
      <c r="D753" s="18">
        <v>3.1678082191780822E-3</v>
      </c>
      <c r="E753" s="19">
        <v>3.810810810810811</v>
      </c>
      <c r="F753" s="18">
        <v>0</v>
      </c>
      <c r="G753" s="19">
        <v>90</v>
      </c>
      <c r="H753" s="19">
        <v>89.997569275644139</v>
      </c>
      <c r="I753" s="67">
        <v>0.68100000000000005</v>
      </c>
      <c r="J753" s="1">
        <v>11680</v>
      </c>
      <c r="K753" s="43">
        <v>778.66666666666663</v>
      </c>
      <c r="L753" s="68">
        <v>2.0049999999999999</v>
      </c>
      <c r="M753" s="19">
        <v>9073.41</v>
      </c>
      <c r="O753" s="1">
        <v>37</v>
      </c>
      <c r="P753" s="1">
        <v>141</v>
      </c>
      <c r="R753" s="1">
        <v>11680</v>
      </c>
      <c r="S753" s="60">
        <v>-8.5609108809170387E-5</v>
      </c>
      <c r="T753" s="1">
        <v>10512</v>
      </c>
      <c r="U753" s="1">
        <v>8228</v>
      </c>
      <c r="V753" s="1">
        <v>7405</v>
      </c>
      <c r="W753" s="17">
        <v>15</v>
      </c>
      <c r="X753" s="18">
        <f t="shared" si="83"/>
        <v>3.1678082191780822E-3</v>
      </c>
      <c r="Y753" s="19">
        <f t="shared" si="79"/>
        <v>3.810810810810811</v>
      </c>
      <c r="Z753" s="18">
        <f t="shared" si="80"/>
        <v>0</v>
      </c>
      <c r="AA753" s="19">
        <f t="shared" si="77"/>
        <v>90</v>
      </c>
      <c r="AB753" s="19">
        <f t="shared" si="78"/>
        <v>89.997569275644139</v>
      </c>
      <c r="AC753" s="18">
        <f t="shared" si="81"/>
        <v>0.12842465753424656</v>
      </c>
      <c r="AD753" s="43">
        <f t="shared" si="82"/>
        <v>778.66666666666663</v>
      </c>
    </row>
    <row r="754" spans="1:30">
      <c r="A754">
        <v>2013</v>
      </c>
      <c r="B754">
        <v>107</v>
      </c>
      <c r="C754" t="s">
        <v>339</v>
      </c>
      <c r="D754" s="18">
        <v>3.4912718204488779E-3</v>
      </c>
      <c r="E754" s="19">
        <v>3.6190476190476191</v>
      </c>
      <c r="F754" s="18">
        <v>0</v>
      </c>
      <c r="G754" s="19">
        <v>89.127182044887775</v>
      </c>
      <c r="H754" s="19">
        <v>97.08554572271386</v>
      </c>
      <c r="I754" s="67">
        <v>0.68100000000000005</v>
      </c>
      <c r="J754" s="1">
        <v>12030</v>
      </c>
      <c r="K754" s="43">
        <v>802</v>
      </c>
      <c r="L754" s="19">
        <v>2.04</v>
      </c>
      <c r="M754" s="19">
        <v>10518.13</v>
      </c>
      <c r="O754" s="1">
        <v>42</v>
      </c>
      <c r="P754" s="1">
        <v>152</v>
      </c>
      <c r="R754" s="1">
        <v>12030</v>
      </c>
      <c r="S754" s="60">
        <v>2.9965753424657571E-2</v>
      </c>
      <c r="T754" s="1">
        <v>10722</v>
      </c>
      <c r="U754" s="1">
        <v>8475</v>
      </c>
      <c r="V754" s="1">
        <v>8228</v>
      </c>
      <c r="W754" s="17">
        <v>15</v>
      </c>
      <c r="X754" s="18">
        <f t="shared" si="83"/>
        <v>3.4912718204488779E-3</v>
      </c>
      <c r="Y754" s="19">
        <f t="shared" si="79"/>
        <v>3.6190476190476191</v>
      </c>
      <c r="Z754" s="18">
        <f t="shared" si="80"/>
        <v>0</v>
      </c>
      <c r="AA754" s="19">
        <f t="shared" si="77"/>
        <v>89.127182044887775</v>
      </c>
      <c r="AB754" s="19">
        <f t="shared" si="78"/>
        <v>97.08554572271386</v>
      </c>
      <c r="AC754" s="18">
        <f t="shared" si="81"/>
        <v>0.12468827930174563</v>
      </c>
      <c r="AD754" s="43">
        <f t="shared" si="82"/>
        <v>802</v>
      </c>
    </row>
    <row r="755" spans="1:30">
      <c r="A755">
        <v>2014</v>
      </c>
      <c r="B755">
        <v>107</v>
      </c>
      <c r="C755" t="s">
        <v>339</v>
      </c>
      <c r="D755" s="18">
        <v>4.9007392640584768E-3</v>
      </c>
      <c r="E755" s="19">
        <v>3.6440677966101696</v>
      </c>
      <c r="F755" s="18">
        <v>1.6949152542372881E-2</v>
      </c>
      <c r="G755" s="19">
        <v>89.077165877564582</v>
      </c>
      <c r="H755" s="19">
        <v>97.016861219195846</v>
      </c>
      <c r="I755" s="67">
        <v>0.68100000000000005</v>
      </c>
      <c r="J755" s="1">
        <v>12039</v>
      </c>
      <c r="K755" s="43">
        <v>802.6</v>
      </c>
      <c r="L755" s="68">
        <v>2.0950000000000002</v>
      </c>
      <c r="M755" s="19">
        <v>10514.39</v>
      </c>
      <c r="O755" s="1">
        <v>59</v>
      </c>
      <c r="P755" s="1">
        <v>215</v>
      </c>
      <c r="Q755" s="1">
        <v>1</v>
      </c>
      <c r="R755" s="1">
        <v>12039</v>
      </c>
      <c r="S755" s="60">
        <v>7.4812967581050493E-4</v>
      </c>
      <c r="T755" s="1">
        <v>10724</v>
      </c>
      <c r="U755" s="1">
        <v>8481</v>
      </c>
      <c r="V755" s="1">
        <v>8228</v>
      </c>
      <c r="W755" s="17">
        <v>15</v>
      </c>
      <c r="X755" s="18">
        <f t="shared" si="83"/>
        <v>4.9007392640584768E-3</v>
      </c>
      <c r="Y755" s="19">
        <f t="shared" si="79"/>
        <v>3.6440677966101696</v>
      </c>
      <c r="Z755" s="18">
        <f t="shared" si="80"/>
        <v>1.6949152542372881E-2</v>
      </c>
      <c r="AA755" s="19">
        <f t="shared" si="77"/>
        <v>89.077165877564582</v>
      </c>
      <c r="AB755" s="19">
        <f t="shared" si="78"/>
        <v>97.016861219195846</v>
      </c>
      <c r="AC755" s="18">
        <f t="shared" si="81"/>
        <v>0.12459506603538499</v>
      </c>
      <c r="AD755" s="43">
        <f t="shared" si="82"/>
        <v>802.6</v>
      </c>
    </row>
    <row r="756" spans="1:30">
      <c r="A756">
        <v>2008</v>
      </c>
      <c r="B756">
        <v>108</v>
      </c>
      <c r="C756" s="26" t="s">
        <v>340</v>
      </c>
      <c r="D756" s="18">
        <v>2.3055107049747884E-3</v>
      </c>
      <c r="E756" s="19">
        <v>3.8046357615894038</v>
      </c>
      <c r="F756" s="18">
        <v>1.3245033112582781E-2</v>
      </c>
      <c r="G756" s="19">
        <v>97.114676255148268</v>
      </c>
      <c r="H756" s="19">
        <v>97.451705056235895</v>
      </c>
      <c r="I756" s="67">
        <v>0.63500000000000001</v>
      </c>
      <c r="J756" s="1">
        <v>261981</v>
      </c>
      <c r="K756" s="43">
        <v>1734.9735099337747</v>
      </c>
      <c r="L756" s="19">
        <v>1.72</v>
      </c>
      <c r="M756" s="19">
        <v>9884.1</v>
      </c>
      <c r="O756" s="1">
        <v>604</v>
      </c>
      <c r="P756">
        <v>2298</v>
      </c>
      <c r="Q756">
        <v>8</v>
      </c>
      <c r="R756" s="1">
        <v>261981</v>
      </c>
      <c r="S756" s="60">
        <v>6.0868830550393493E-3</v>
      </c>
      <c r="T756" s="1">
        <v>254422</v>
      </c>
      <c r="U756" s="1">
        <v>250285</v>
      </c>
      <c r="V756" s="1">
        <v>243907</v>
      </c>
      <c r="W756" s="17">
        <v>151</v>
      </c>
      <c r="X756" s="18">
        <f t="shared" si="83"/>
        <v>2.3055107049747884E-3</v>
      </c>
      <c r="Y756" s="19">
        <f t="shared" si="79"/>
        <v>3.8046357615894038</v>
      </c>
      <c r="Z756" s="18">
        <f t="shared" si="80"/>
        <v>1.3245033112582781E-2</v>
      </c>
      <c r="AA756" s="19">
        <f t="shared" si="77"/>
        <v>97.114676255148268</v>
      </c>
      <c r="AB756" s="19">
        <f t="shared" si="78"/>
        <v>97.451705056235895</v>
      </c>
      <c r="AC756" s="18">
        <f t="shared" si="81"/>
        <v>5.7637767624369708E-2</v>
      </c>
      <c r="AD756" s="43">
        <f t="shared" si="82"/>
        <v>1734.9735099337747</v>
      </c>
    </row>
    <row r="757" spans="1:30">
      <c r="A757">
        <v>2009</v>
      </c>
      <c r="B757">
        <v>108</v>
      </c>
      <c r="C757" t="s">
        <v>340</v>
      </c>
      <c r="D757" s="18">
        <v>1.0255475284304564E-3</v>
      </c>
      <c r="E757" s="19">
        <v>3.7851851851851852</v>
      </c>
      <c r="F757" s="18">
        <v>1.1111111111111112E-2</v>
      </c>
      <c r="G757" s="19">
        <v>97.146698876455702</v>
      </c>
      <c r="H757" s="19">
        <v>97.469793774674869</v>
      </c>
      <c r="I757" s="67">
        <v>0.63500000000000001</v>
      </c>
      <c r="J757" s="1">
        <v>263274</v>
      </c>
      <c r="K757" s="43">
        <v>1336.4162436548224</v>
      </c>
      <c r="L757" s="19">
        <v>1.84</v>
      </c>
      <c r="M757" s="19">
        <v>10809.32</v>
      </c>
      <c r="O757" s="1">
        <v>270</v>
      </c>
      <c r="P757">
        <v>1022</v>
      </c>
      <c r="Q757">
        <v>3</v>
      </c>
      <c r="R757" s="1">
        <v>263274</v>
      </c>
      <c r="S757" s="60">
        <v>4.935472419755671E-3</v>
      </c>
      <c r="T757" s="1">
        <v>255762</v>
      </c>
      <c r="U757" s="1">
        <v>251521</v>
      </c>
      <c r="V757" s="1">
        <v>245157</v>
      </c>
      <c r="W757" s="17">
        <v>197</v>
      </c>
      <c r="X757" s="18">
        <f t="shared" si="83"/>
        <v>1.0255475284304564E-3</v>
      </c>
      <c r="Y757" s="19">
        <f t="shared" si="79"/>
        <v>3.7851851851851852</v>
      </c>
      <c r="Z757" s="18">
        <f t="shared" si="80"/>
        <v>1.1111111111111112E-2</v>
      </c>
      <c r="AA757" s="19">
        <f t="shared" si="77"/>
        <v>97.146698876455702</v>
      </c>
      <c r="AB757" s="19">
        <f t="shared" si="78"/>
        <v>97.469793774674869</v>
      </c>
      <c r="AC757" s="18">
        <f t="shared" si="81"/>
        <v>7.4826986333629594E-2</v>
      </c>
      <c r="AD757" s="43">
        <f t="shared" si="82"/>
        <v>1336.4162436548224</v>
      </c>
    </row>
    <row r="758" spans="1:30">
      <c r="A758">
        <v>2010</v>
      </c>
      <c r="B758">
        <v>108</v>
      </c>
      <c r="C758" t="s">
        <v>340</v>
      </c>
      <c r="D758" s="18">
        <v>1.0466875751358607E-3</v>
      </c>
      <c r="E758" s="19">
        <v>3.9637681159420288</v>
      </c>
      <c r="F758" s="18">
        <v>7.246376811594203E-3</v>
      </c>
      <c r="G758" s="19">
        <v>97.2850592933342</v>
      </c>
      <c r="H758" s="19">
        <v>97.564942755625736</v>
      </c>
      <c r="I758" s="67">
        <v>0.72699999999999998</v>
      </c>
      <c r="J758" s="1">
        <v>263689</v>
      </c>
      <c r="K758" s="43">
        <v>1338.5228426395938</v>
      </c>
      <c r="L758" s="19">
        <v>1.82</v>
      </c>
      <c r="M758" s="19">
        <v>13103.72</v>
      </c>
      <c r="O758" s="1">
        <v>276</v>
      </c>
      <c r="P758">
        <v>1094</v>
      </c>
      <c r="Q758">
        <v>2</v>
      </c>
      <c r="R758" s="1">
        <v>263689</v>
      </c>
      <c r="S758" s="60">
        <v>1.5763045344394655E-3</v>
      </c>
      <c r="T758" s="1">
        <v>256530</v>
      </c>
      <c r="U758" s="1">
        <v>253300</v>
      </c>
      <c r="V758" s="1">
        <v>247132</v>
      </c>
      <c r="W758" s="17">
        <v>197</v>
      </c>
      <c r="X758" s="18">
        <f t="shared" si="83"/>
        <v>1.0466875751358607E-3</v>
      </c>
      <c r="Y758" s="19">
        <f t="shared" si="79"/>
        <v>3.9637681159420288</v>
      </c>
      <c r="Z758" s="18">
        <f t="shared" si="80"/>
        <v>7.246376811594203E-3</v>
      </c>
      <c r="AA758" s="19">
        <f t="shared" si="77"/>
        <v>97.2850592933342</v>
      </c>
      <c r="AB758" s="19">
        <f t="shared" si="78"/>
        <v>97.564942755625736</v>
      </c>
      <c r="AC758" s="18">
        <f t="shared" si="81"/>
        <v>7.4709221848465429E-2</v>
      </c>
      <c r="AD758" s="43">
        <f t="shared" si="82"/>
        <v>1338.5228426395938</v>
      </c>
    </row>
    <row r="759" spans="1:30">
      <c r="A759">
        <v>2011</v>
      </c>
      <c r="B759">
        <v>108</v>
      </c>
      <c r="C759" t="s">
        <v>340</v>
      </c>
      <c r="D759" s="18">
        <v>6.6425120772946864E-4</v>
      </c>
      <c r="E759" s="19">
        <v>3.3465909090909092</v>
      </c>
      <c r="F759" s="18">
        <v>5.681818181818182E-3</v>
      </c>
      <c r="G759" s="19">
        <v>97.34903381642512</v>
      </c>
      <c r="H759" s="19">
        <v>97.621414343020803</v>
      </c>
      <c r="I759" s="67">
        <v>0.72699999999999998</v>
      </c>
      <c r="J759" s="1">
        <v>264960</v>
      </c>
      <c r="K759" s="43">
        <v>1344.9746192893401</v>
      </c>
      <c r="L759" s="19">
        <v>1.97</v>
      </c>
      <c r="M759" s="19">
        <v>14039.46</v>
      </c>
      <c r="O759" s="1">
        <v>176</v>
      </c>
      <c r="P759">
        <v>589</v>
      </c>
      <c r="Q759">
        <v>1</v>
      </c>
      <c r="R759" s="1">
        <v>264960</v>
      </c>
      <c r="S759" s="60">
        <v>4.820072130426345E-3</v>
      </c>
      <c r="T759" s="1">
        <v>257936</v>
      </c>
      <c r="U759" s="1">
        <v>254521</v>
      </c>
      <c r="V759" s="1">
        <v>248467</v>
      </c>
      <c r="W759" s="17">
        <v>197</v>
      </c>
      <c r="X759" s="18">
        <f t="shared" si="83"/>
        <v>6.6425120772946864E-4</v>
      </c>
      <c r="Y759" s="19">
        <f t="shared" si="79"/>
        <v>3.3465909090909092</v>
      </c>
      <c r="Z759" s="18">
        <f t="shared" si="80"/>
        <v>5.681818181818182E-3</v>
      </c>
      <c r="AA759" s="19">
        <f t="shared" si="77"/>
        <v>97.34903381642512</v>
      </c>
      <c r="AB759" s="19">
        <f t="shared" si="78"/>
        <v>97.621414343020803</v>
      </c>
      <c r="AC759" s="18">
        <f t="shared" si="81"/>
        <v>7.4350845410628016E-2</v>
      </c>
      <c r="AD759" s="43">
        <f t="shared" si="82"/>
        <v>1344.9746192893401</v>
      </c>
    </row>
    <row r="760" spans="1:30">
      <c r="A760">
        <v>2012</v>
      </c>
      <c r="B760">
        <v>108</v>
      </c>
      <c r="C760" t="s">
        <v>340</v>
      </c>
      <c r="D760" s="18">
        <v>1.2660129982343439E-3</v>
      </c>
      <c r="E760" s="19">
        <v>3.0593471810089019</v>
      </c>
      <c r="F760" s="18">
        <v>2.967359050445104E-3</v>
      </c>
      <c r="G760" s="19">
        <v>97.395845073068116</v>
      </c>
      <c r="H760" s="19">
        <v>97.669161758609633</v>
      </c>
      <c r="I760" s="67">
        <v>0.72699999999999998</v>
      </c>
      <c r="J760" s="1">
        <v>266190</v>
      </c>
      <c r="K760" s="43">
        <v>1351.2182741116751</v>
      </c>
      <c r="L760" s="68">
        <v>2.0049999999999999</v>
      </c>
      <c r="M760" s="19">
        <v>15340.23</v>
      </c>
      <c r="O760" s="1">
        <v>337</v>
      </c>
      <c r="P760">
        <v>1031</v>
      </c>
      <c r="Q760">
        <v>1</v>
      </c>
      <c r="R760" s="1">
        <v>266190</v>
      </c>
      <c r="S760" s="60">
        <v>4.6422101449274944E-3</v>
      </c>
      <c r="T760" s="1">
        <v>259258</v>
      </c>
      <c r="U760" s="1">
        <v>255702</v>
      </c>
      <c r="V760" s="1">
        <v>249742</v>
      </c>
      <c r="W760" s="17">
        <v>197</v>
      </c>
      <c r="X760" s="18">
        <f t="shared" si="83"/>
        <v>1.2660129982343439E-3</v>
      </c>
      <c r="Y760" s="19">
        <f t="shared" si="79"/>
        <v>3.0593471810089019</v>
      </c>
      <c r="Z760" s="18">
        <f t="shared" si="80"/>
        <v>2.967359050445104E-3</v>
      </c>
      <c r="AA760" s="19">
        <f t="shared" si="77"/>
        <v>97.395845073068116</v>
      </c>
      <c r="AB760" s="19">
        <f t="shared" si="78"/>
        <v>97.669161758609633</v>
      </c>
      <c r="AC760" s="18">
        <f t="shared" si="81"/>
        <v>7.4007288027348891E-2</v>
      </c>
      <c r="AD760" s="43">
        <f t="shared" si="82"/>
        <v>1351.2182741116751</v>
      </c>
    </row>
    <row r="761" spans="1:30">
      <c r="A761">
        <v>2013</v>
      </c>
      <c r="B761">
        <v>108</v>
      </c>
      <c r="C761" t="s">
        <v>340</v>
      </c>
      <c r="D761" s="18">
        <v>9.3987690878476454E-4</v>
      </c>
      <c r="E761" s="19">
        <v>3.0656370656370657</v>
      </c>
      <c r="F761" s="18">
        <v>3.8610038610038611E-3</v>
      </c>
      <c r="G761" s="19">
        <v>97.418060152122166</v>
      </c>
      <c r="H761" s="19">
        <v>97.691822402544659</v>
      </c>
      <c r="I761" s="67">
        <v>0.72699999999999998</v>
      </c>
      <c r="J761" s="1">
        <v>275568</v>
      </c>
      <c r="K761" s="43">
        <v>1398.8223350253807</v>
      </c>
      <c r="L761" s="19">
        <v>2.04</v>
      </c>
      <c r="M761" s="19">
        <v>16639.810000000001</v>
      </c>
      <c r="O761" s="1">
        <v>259</v>
      </c>
      <c r="P761">
        <v>794</v>
      </c>
      <c r="Q761">
        <v>1</v>
      </c>
      <c r="R761" s="1">
        <v>275568</v>
      </c>
      <c r="S761" s="60">
        <v>3.5230474473120665E-2</v>
      </c>
      <c r="T761" s="1">
        <v>268453</v>
      </c>
      <c r="U761" s="1">
        <v>264711</v>
      </c>
      <c r="V761" s="1">
        <v>258601</v>
      </c>
      <c r="W761" s="17">
        <v>197</v>
      </c>
      <c r="X761" s="18">
        <f t="shared" si="83"/>
        <v>9.3987690878476454E-4</v>
      </c>
      <c r="Y761" s="19">
        <f t="shared" si="79"/>
        <v>3.0656370656370657</v>
      </c>
      <c r="Z761" s="18">
        <f t="shared" si="80"/>
        <v>3.8610038610038611E-3</v>
      </c>
      <c r="AA761" s="19">
        <f t="shared" si="77"/>
        <v>97.418060152122166</v>
      </c>
      <c r="AB761" s="19">
        <f t="shared" si="78"/>
        <v>97.691822402544659</v>
      </c>
      <c r="AC761" s="18">
        <f t="shared" si="81"/>
        <v>7.1488706961621087E-2</v>
      </c>
      <c r="AD761" s="43">
        <f t="shared" si="82"/>
        <v>1398.8223350253807</v>
      </c>
    </row>
    <row r="762" spans="1:30">
      <c r="A762">
        <v>2014</v>
      </c>
      <c r="B762">
        <v>108</v>
      </c>
      <c r="C762" t="s">
        <v>340</v>
      </c>
      <c r="D762" s="18">
        <v>8.73661979458113E-4</v>
      </c>
      <c r="E762" s="19">
        <v>3.7768595041322315</v>
      </c>
      <c r="F762" s="18">
        <v>0</v>
      </c>
      <c r="G762" s="19">
        <v>97.431000559576887</v>
      </c>
      <c r="H762" s="19">
        <v>97.704467043993958</v>
      </c>
      <c r="I762" s="67">
        <v>0.72699999999999998</v>
      </c>
      <c r="J762" s="1">
        <v>276995</v>
      </c>
      <c r="K762" s="43">
        <v>1406.0659898477156</v>
      </c>
      <c r="L762" s="68">
        <v>2.0950000000000002</v>
      </c>
      <c r="M762" s="19">
        <v>18311.47</v>
      </c>
      <c r="O762" s="1">
        <v>242</v>
      </c>
      <c r="P762">
        <v>914</v>
      </c>
      <c r="Q762">
        <v>0</v>
      </c>
      <c r="R762" s="1">
        <v>276995</v>
      </c>
      <c r="S762" s="60">
        <v>5.1783951692503383E-3</v>
      </c>
      <c r="T762" s="1">
        <v>269879</v>
      </c>
      <c r="U762" s="1">
        <v>266082</v>
      </c>
      <c r="V762" s="1">
        <v>259974</v>
      </c>
      <c r="W762" s="17">
        <v>197</v>
      </c>
      <c r="X762" s="18">
        <f t="shared" si="83"/>
        <v>8.73661979458113E-4</v>
      </c>
      <c r="Y762" s="19">
        <f t="shared" si="79"/>
        <v>3.7768595041322315</v>
      </c>
      <c r="Z762" s="18">
        <f t="shared" si="80"/>
        <v>0</v>
      </c>
      <c r="AA762" s="19">
        <f t="shared" si="77"/>
        <v>97.431000559576887</v>
      </c>
      <c r="AB762" s="19">
        <f t="shared" si="78"/>
        <v>97.704467043993958</v>
      </c>
      <c r="AC762" s="18">
        <f t="shared" si="81"/>
        <v>7.1120417336052996E-2</v>
      </c>
      <c r="AD762" s="43">
        <f t="shared" si="82"/>
        <v>1406.0659898477156</v>
      </c>
    </row>
    <row r="763" spans="1:30">
      <c r="A763">
        <v>2008</v>
      </c>
      <c r="B763">
        <v>109</v>
      </c>
      <c r="C763" t="s">
        <v>341</v>
      </c>
      <c r="D763" s="18">
        <v>5.1655629139072852E-3</v>
      </c>
      <c r="E763" s="19">
        <v>5.3717948717948714</v>
      </c>
      <c r="F763" s="18">
        <v>1.282051282051282E-2</v>
      </c>
      <c r="G763" s="19">
        <v>0</v>
      </c>
      <c r="H763" s="19">
        <v>0</v>
      </c>
      <c r="I763" s="67">
        <v>0.46500000000000002</v>
      </c>
      <c r="J763" s="1">
        <v>15100</v>
      </c>
      <c r="K763" s="43">
        <v>1161.5384615384614</v>
      </c>
      <c r="L763" s="19">
        <v>1.72</v>
      </c>
      <c r="M763" s="19">
        <v>12525.46</v>
      </c>
      <c r="O763" s="1">
        <v>78</v>
      </c>
      <c r="P763" s="1">
        <v>419</v>
      </c>
      <c r="Q763">
        <v>1</v>
      </c>
      <c r="R763" s="1">
        <v>15100</v>
      </c>
      <c r="S763" s="60">
        <v>3.467178292448958E-2</v>
      </c>
      <c r="W763" s="17">
        <v>13</v>
      </c>
      <c r="X763" s="18">
        <f t="shared" si="83"/>
        <v>5.1655629139072852E-3</v>
      </c>
      <c r="Y763" s="19">
        <f t="shared" si="79"/>
        <v>5.3717948717948714</v>
      </c>
      <c r="Z763" s="18">
        <f t="shared" si="80"/>
        <v>1.282051282051282E-2</v>
      </c>
      <c r="AA763" s="19">
        <f t="shared" si="77"/>
        <v>0</v>
      </c>
      <c r="AB763" s="19">
        <f t="shared" si="78"/>
        <v>0</v>
      </c>
      <c r="AC763" s="18">
        <f t="shared" si="81"/>
        <v>8.6092715231788075E-2</v>
      </c>
      <c r="AD763" s="43">
        <f t="shared" si="82"/>
        <v>1161.5384615384614</v>
      </c>
    </row>
    <row r="764" spans="1:30">
      <c r="A764">
        <v>2009</v>
      </c>
      <c r="B764">
        <v>109</v>
      </c>
      <c r="C764" t="s">
        <v>341</v>
      </c>
      <c r="D764" s="18">
        <v>5.0734664294656388E-3</v>
      </c>
      <c r="E764" s="19">
        <v>5.5974025974025974</v>
      </c>
      <c r="F764" s="18">
        <v>0</v>
      </c>
      <c r="G764" s="19">
        <v>0</v>
      </c>
      <c r="H764" s="19">
        <v>0</v>
      </c>
      <c r="I764" s="67">
        <v>0.46500000000000002</v>
      </c>
      <c r="J764" s="1">
        <v>15177</v>
      </c>
      <c r="K764" s="43">
        <v>1686.3333333333333</v>
      </c>
      <c r="L764" s="19">
        <v>1.84</v>
      </c>
      <c r="M764" s="19">
        <v>13528.63</v>
      </c>
      <c r="O764" s="1">
        <v>77</v>
      </c>
      <c r="P764" s="1">
        <v>431</v>
      </c>
      <c r="R764" s="1">
        <v>15177</v>
      </c>
      <c r="S764" s="60">
        <v>5.099337748344368E-3</v>
      </c>
      <c r="W764" s="17">
        <v>9</v>
      </c>
      <c r="X764" s="18">
        <f t="shared" si="83"/>
        <v>5.0734664294656388E-3</v>
      </c>
      <c r="Y764" s="19">
        <f t="shared" si="79"/>
        <v>5.5974025974025974</v>
      </c>
      <c r="Z764" s="18">
        <f t="shared" si="80"/>
        <v>0</v>
      </c>
      <c r="AA764" s="19">
        <f t="shared" si="77"/>
        <v>0</v>
      </c>
      <c r="AB764" s="19">
        <f t="shared" si="78"/>
        <v>0</v>
      </c>
      <c r="AC764" s="18">
        <f t="shared" si="81"/>
        <v>5.9300256967780192E-2</v>
      </c>
      <c r="AD764" s="43">
        <f t="shared" si="82"/>
        <v>1686.3333333333333</v>
      </c>
    </row>
    <row r="765" spans="1:30">
      <c r="A765">
        <v>2010</v>
      </c>
      <c r="B765">
        <v>109</v>
      </c>
      <c r="C765" t="s">
        <v>341</v>
      </c>
      <c r="D765" s="18">
        <v>6.5894568690095844E-3</v>
      </c>
      <c r="E765" s="19">
        <v>5.8181818181818183</v>
      </c>
      <c r="F765" s="18">
        <v>1.0101010101010102E-2</v>
      </c>
      <c r="G765" s="19">
        <v>32.294994675186366</v>
      </c>
      <c r="H765" s="19">
        <v>90.001854943424235</v>
      </c>
      <c r="I765" s="67">
        <v>0.60399999999999998</v>
      </c>
      <c r="J765" s="1">
        <v>15024</v>
      </c>
      <c r="K765" s="43">
        <v>1669.3333333333333</v>
      </c>
      <c r="L765" s="19">
        <v>1.82</v>
      </c>
      <c r="M765" s="19">
        <v>13636.59</v>
      </c>
      <c r="O765" s="1">
        <v>99</v>
      </c>
      <c r="P765" s="1">
        <v>576</v>
      </c>
      <c r="Q765" s="1">
        <v>1</v>
      </c>
      <c r="R765" s="1">
        <v>15024</v>
      </c>
      <c r="S765" s="60">
        <v>-1.0081043684522673E-2</v>
      </c>
      <c r="T765" s="1">
        <v>4852</v>
      </c>
      <c r="U765" s="1">
        <v>5391</v>
      </c>
      <c r="V765" s="1">
        <v>4852</v>
      </c>
      <c r="W765" s="17">
        <v>9</v>
      </c>
      <c r="X765" s="18">
        <f t="shared" si="83"/>
        <v>6.5894568690095844E-3</v>
      </c>
      <c r="Y765" s="19">
        <f t="shared" si="79"/>
        <v>5.8181818181818183</v>
      </c>
      <c r="Z765" s="18">
        <f t="shared" si="80"/>
        <v>1.0101010101010102E-2</v>
      </c>
      <c r="AA765" s="19">
        <f t="shared" si="77"/>
        <v>32.294994675186366</v>
      </c>
      <c r="AB765" s="19">
        <f t="shared" si="78"/>
        <v>90.001854943424235</v>
      </c>
      <c r="AC765" s="18">
        <f t="shared" si="81"/>
        <v>5.9904153354632589E-2</v>
      </c>
      <c r="AD765" s="43">
        <f t="shared" si="82"/>
        <v>1669.3333333333333</v>
      </c>
    </row>
    <row r="766" spans="1:30">
      <c r="A766">
        <v>2011</v>
      </c>
      <c r="B766">
        <v>109</v>
      </c>
      <c r="C766" t="s">
        <v>341</v>
      </c>
      <c r="D766" s="18">
        <v>4.706350258517831E-3</v>
      </c>
      <c r="E766" s="19">
        <v>5.267605633802817</v>
      </c>
      <c r="F766" s="18">
        <v>0</v>
      </c>
      <c r="G766" s="19">
        <v>32.162269653983827</v>
      </c>
      <c r="H766" s="19">
        <v>89.636061333825978</v>
      </c>
      <c r="I766" s="67">
        <v>0.60399999999999998</v>
      </c>
      <c r="J766" s="1">
        <v>15086</v>
      </c>
      <c r="K766" s="43">
        <v>1676.2222222222222</v>
      </c>
      <c r="L766" s="19">
        <v>1.97</v>
      </c>
      <c r="M766" s="19">
        <v>19000.91</v>
      </c>
      <c r="O766" s="1">
        <v>71</v>
      </c>
      <c r="P766" s="1">
        <v>374</v>
      </c>
      <c r="R766" s="1">
        <v>15086</v>
      </c>
      <c r="S766" s="60">
        <v>4.1267305644301366E-3</v>
      </c>
      <c r="T766" s="1">
        <v>4852</v>
      </c>
      <c r="U766" s="1">
        <v>5413</v>
      </c>
      <c r="V766" s="1">
        <v>4852</v>
      </c>
      <c r="W766" s="17">
        <v>9</v>
      </c>
      <c r="X766" s="18">
        <f t="shared" si="83"/>
        <v>4.706350258517831E-3</v>
      </c>
      <c r="Y766" s="19">
        <f t="shared" si="79"/>
        <v>5.267605633802817</v>
      </c>
      <c r="Z766" s="18">
        <f t="shared" si="80"/>
        <v>0</v>
      </c>
      <c r="AA766" s="19">
        <f t="shared" si="77"/>
        <v>32.162269653983827</v>
      </c>
      <c r="AB766" s="19">
        <f t="shared" si="78"/>
        <v>89.636061333825978</v>
      </c>
      <c r="AC766" s="18">
        <f t="shared" si="81"/>
        <v>5.9657961023465468E-2</v>
      </c>
      <c r="AD766" s="43">
        <f t="shared" si="82"/>
        <v>1676.2222222222222</v>
      </c>
    </row>
    <row r="767" spans="1:30">
      <c r="A767">
        <v>2012</v>
      </c>
      <c r="B767">
        <v>109</v>
      </c>
      <c r="C767" t="s">
        <v>341</v>
      </c>
      <c r="D767" s="18">
        <v>3.499504787058435E-3</v>
      </c>
      <c r="E767" s="19">
        <v>4.9245283018867925</v>
      </c>
      <c r="F767" s="18">
        <v>1.8867924528301886E-2</v>
      </c>
      <c r="G767" s="19">
        <v>35.87982832618026</v>
      </c>
      <c r="H767" s="19">
        <v>100</v>
      </c>
      <c r="I767" s="67">
        <v>0.60399999999999998</v>
      </c>
      <c r="J767" s="1">
        <v>15145</v>
      </c>
      <c r="K767" s="43">
        <v>1682.7777777777778</v>
      </c>
      <c r="L767" s="68">
        <v>2.0049999999999999</v>
      </c>
      <c r="M767" s="19">
        <v>38790.44</v>
      </c>
      <c r="O767" s="1">
        <v>53</v>
      </c>
      <c r="P767" s="1">
        <v>261</v>
      </c>
      <c r="Q767" s="1">
        <v>1</v>
      </c>
      <c r="R767" s="1">
        <v>15145</v>
      </c>
      <c r="S767" s="60">
        <v>3.9109107782049346E-3</v>
      </c>
      <c r="T767" s="1">
        <v>5434</v>
      </c>
      <c r="U767" s="1">
        <v>5434</v>
      </c>
      <c r="V767" s="1">
        <v>5434</v>
      </c>
      <c r="W767" s="17">
        <v>9</v>
      </c>
      <c r="X767" s="18">
        <f t="shared" si="83"/>
        <v>3.499504787058435E-3</v>
      </c>
      <c r="Y767" s="19">
        <f t="shared" si="79"/>
        <v>4.9245283018867925</v>
      </c>
      <c r="Z767" s="18">
        <f t="shared" si="80"/>
        <v>1.8867924528301886E-2</v>
      </c>
      <c r="AA767" s="19">
        <f t="shared" si="77"/>
        <v>35.87982832618026</v>
      </c>
      <c r="AB767" s="19">
        <f t="shared" si="78"/>
        <v>100</v>
      </c>
      <c r="AC767" s="18">
        <f t="shared" si="81"/>
        <v>5.9425552987784749E-2</v>
      </c>
      <c r="AD767" s="43">
        <f t="shared" si="82"/>
        <v>1682.7777777777778</v>
      </c>
    </row>
    <row r="768" spans="1:30">
      <c r="A768">
        <v>2013</v>
      </c>
      <c r="B768">
        <v>109</v>
      </c>
      <c r="C768" t="s">
        <v>341</v>
      </c>
      <c r="D768" s="18">
        <v>4.2126763260356163E-3</v>
      </c>
      <c r="E768" s="19">
        <v>4.6969696969696972</v>
      </c>
      <c r="F768" s="18">
        <v>1.5151515151515152E-2</v>
      </c>
      <c r="G768" s="19">
        <v>25.403714814578414</v>
      </c>
      <c r="H768" s="19">
        <v>70.793311988616153</v>
      </c>
      <c r="I768" s="67">
        <v>0.60399999999999998</v>
      </c>
      <c r="J768" s="1">
        <v>15667</v>
      </c>
      <c r="K768" s="43">
        <v>1740.7777777777778</v>
      </c>
      <c r="L768" s="19">
        <v>2.04</v>
      </c>
      <c r="M768" s="19">
        <v>18093.12</v>
      </c>
      <c r="O768" s="1">
        <v>66</v>
      </c>
      <c r="P768" s="1">
        <v>310</v>
      </c>
      <c r="Q768" s="1">
        <v>1</v>
      </c>
      <c r="R768" s="1">
        <v>15667</v>
      </c>
      <c r="S768" s="60">
        <v>3.4466820732915071E-2</v>
      </c>
      <c r="T768" s="1">
        <v>3980</v>
      </c>
      <c r="U768" s="1">
        <v>5622</v>
      </c>
      <c r="V768" s="1">
        <v>3980</v>
      </c>
      <c r="W768" s="17">
        <v>9</v>
      </c>
      <c r="X768" s="18">
        <f t="shared" si="83"/>
        <v>4.2126763260356163E-3</v>
      </c>
      <c r="Y768" s="19">
        <f t="shared" si="79"/>
        <v>4.6969696969696972</v>
      </c>
      <c r="Z768" s="18">
        <f t="shared" si="80"/>
        <v>1.5151515151515152E-2</v>
      </c>
      <c r="AA768" s="19">
        <f t="shared" si="77"/>
        <v>25.403714814578414</v>
      </c>
      <c r="AB768" s="19">
        <f t="shared" si="78"/>
        <v>70.793311988616153</v>
      </c>
      <c r="AC768" s="18">
        <f t="shared" si="81"/>
        <v>5.7445586264122037E-2</v>
      </c>
      <c r="AD768" s="43">
        <f t="shared" si="82"/>
        <v>1740.7777777777778</v>
      </c>
    </row>
    <row r="769" spans="1:30">
      <c r="A769">
        <v>2014</v>
      </c>
      <c r="B769">
        <v>109</v>
      </c>
      <c r="C769" t="s">
        <v>341</v>
      </c>
      <c r="D769" s="18">
        <v>3.5584927241532694E-3</v>
      </c>
      <c r="E769" s="19">
        <v>4.1071428571428568</v>
      </c>
      <c r="F769" s="18">
        <v>3.5714285714285712E-2</v>
      </c>
      <c r="G769" s="19">
        <v>26.421808476838027</v>
      </c>
      <c r="H769" s="19">
        <v>73.632017000177086</v>
      </c>
      <c r="I769" s="67">
        <v>0.60399999999999998</v>
      </c>
      <c r="J769" s="1">
        <v>15737</v>
      </c>
      <c r="K769" s="43">
        <v>1748.5555555555557</v>
      </c>
      <c r="L769" s="68">
        <v>2.0950000000000002</v>
      </c>
      <c r="M769" s="19">
        <v>23994.19</v>
      </c>
      <c r="O769" s="1">
        <v>56</v>
      </c>
      <c r="P769" s="1">
        <v>230</v>
      </c>
      <c r="Q769" s="1">
        <v>2</v>
      </c>
      <c r="R769" s="1">
        <v>15737</v>
      </c>
      <c r="S769" s="60">
        <v>4.467990042765102E-3</v>
      </c>
      <c r="T769" s="1">
        <v>4158</v>
      </c>
      <c r="U769" s="1">
        <v>5647</v>
      </c>
      <c r="V769" s="1">
        <v>4158</v>
      </c>
      <c r="W769" s="17">
        <v>9</v>
      </c>
      <c r="X769" s="18">
        <f t="shared" si="83"/>
        <v>3.5584927241532694E-3</v>
      </c>
      <c r="Y769" s="19">
        <f t="shared" si="79"/>
        <v>4.1071428571428568</v>
      </c>
      <c r="Z769" s="18">
        <f t="shared" si="80"/>
        <v>3.5714285714285712E-2</v>
      </c>
      <c r="AA769" s="19">
        <f t="shared" si="77"/>
        <v>26.421808476838027</v>
      </c>
      <c r="AB769" s="19">
        <f t="shared" si="78"/>
        <v>73.632017000177086</v>
      </c>
      <c r="AC769" s="18">
        <f t="shared" si="81"/>
        <v>5.7190061638177546E-2</v>
      </c>
      <c r="AD769" s="43">
        <f t="shared" si="82"/>
        <v>1748.5555555555557</v>
      </c>
    </row>
    <row r="770" spans="1:30">
      <c r="A770">
        <v>2008</v>
      </c>
      <c r="B770">
        <v>110</v>
      </c>
      <c r="C770" s="26" t="s">
        <v>343</v>
      </c>
      <c r="D770" s="18">
        <v>4.374856090260189E-3</v>
      </c>
      <c r="E770" s="19">
        <v>5.2932330827067666</v>
      </c>
      <c r="F770" s="18">
        <v>1.5037593984962405E-2</v>
      </c>
      <c r="G770" s="19">
        <v>80.033551527910262</v>
      </c>
      <c r="H770" s="19">
        <v>97.491902665891544</v>
      </c>
      <c r="I770" s="67">
        <v>0.55600000000000005</v>
      </c>
      <c r="J770" s="1">
        <v>30401</v>
      </c>
      <c r="K770" s="43">
        <v>1321.7826086956522</v>
      </c>
      <c r="L770" s="19">
        <v>1.72</v>
      </c>
      <c r="M770" s="19">
        <v>8224.32</v>
      </c>
      <c r="O770" s="1">
        <v>133</v>
      </c>
      <c r="P770">
        <v>704</v>
      </c>
      <c r="Q770">
        <v>2</v>
      </c>
      <c r="R770" s="1">
        <v>30401</v>
      </c>
      <c r="S770" s="60">
        <v>3.8072799289762926E-2</v>
      </c>
      <c r="T770" s="1">
        <v>24331</v>
      </c>
      <c r="U770" s="1">
        <v>24082</v>
      </c>
      <c r="V770" s="1">
        <v>23478</v>
      </c>
      <c r="W770">
        <v>23</v>
      </c>
      <c r="X770" s="18">
        <f t="shared" si="83"/>
        <v>4.374856090260189E-3</v>
      </c>
      <c r="Y770" s="19">
        <f t="shared" si="79"/>
        <v>5.2932330827067666</v>
      </c>
      <c r="Z770" s="18">
        <f t="shared" si="80"/>
        <v>1.5037593984962405E-2</v>
      </c>
      <c r="AA770" s="19">
        <f t="shared" si="77"/>
        <v>80.033551527910262</v>
      </c>
      <c r="AB770" s="19">
        <f t="shared" si="78"/>
        <v>97.491902665891544</v>
      </c>
      <c r="AC770" s="18">
        <f t="shared" si="81"/>
        <v>7.5655406072168682E-2</v>
      </c>
      <c r="AD770" s="43">
        <f t="shared" si="82"/>
        <v>1321.7826086956522</v>
      </c>
    </row>
    <row r="771" spans="1:30">
      <c r="A771">
        <v>2009</v>
      </c>
      <c r="B771">
        <v>110</v>
      </c>
      <c r="C771" t="s">
        <v>343</v>
      </c>
      <c r="D771" s="18">
        <v>2.643775703374894E-3</v>
      </c>
      <c r="E771" s="19">
        <v>4.0123456790123457</v>
      </c>
      <c r="F771" s="18">
        <v>3.7037037037037035E-2</v>
      </c>
      <c r="G771" s="19">
        <v>81.385860695867876</v>
      </c>
      <c r="H771" s="19">
        <v>99.225381128965807</v>
      </c>
      <c r="I771" s="67">
        <v>0.55600000000000005</v>
      </c>
      <c r="J771" s="1">
        <v>30638</v>
      </c>
      <c r="K771" s="43">
        <v>1094.2142857142858</v>
      </c>
      <c r="L771" s="19">
        <v>1.84</v>
      </c>
      <c r="M771" s="19">
        <v>8424.16</v>
      </c>
      <c r="O771" s="1">
        <v>81</v>
      </c>
      <c r="P771">
        <v>325</v>
      </c>
      <c r="Q771">
        <v>3</v>
      </c>
      <c r="R771" s="1">
        <v>30638</v>
      </c>
      <c r="S771" s="60">
        <v>7.79579619091475E-3</v>
      </c>
      <c r="T771" s="1">
        <v>24935</v>
      </c>
      <c r="U771" s="1">
        <v>24270</v>
      </c>
      <c r="V771" s="1">
        <v>24082</v>
      </c>
      <c r="W771" s="17">
        <v>28</v>
      </c>
      <c r="X771" s="18">
        <f t="shared" si="83"/>
        <v>2.643775703374894E-3</v>
      </c>
      <c r="Y771" s="19">
        <f t="shared" si="79"/>
        <v>4.0123456790123457</v>
      </c>
      <c r="Z771" s="18">
        <f t="shared" si="80"/>
        <v>3.7037037037037035E-2</v>
      </c>
      <c r="AA771" s="19">
        <f t="shared" si="77"/>
        <v>81.385860695867876</v>
      </c>
      <c r="AB771" s="19">
        <f t="shared" si="78"/>
        <v>99.225381128965807</v>
      </c>
      <c r="AC771" s="18">
        <f t="shared" si="81"/>
        <v>9.1389777400613617E-2</v>
      </c>
      <c r="AD771" s="43">
        <f t="shared" si="82"/>
        <v>1094.2142857142858</v>
      </c>
    </row>
    <row r="772" spans="1:30">
      <c r="A772">
        <v>2010</v>
      </c>
      <c r="B772">
        <v>110</v>
      </c>
      <c r="C772" t="s">
        <v>343</v>
      </c>
      <c r="D772" s="18">
        <v>8.6366835135308036E-4</v>
      </c>
      <c r="E772" s="19">
        <v>4.1481481481481479</v>
      </c>
      <c r="F772" s="18">
        <v>0.14814814814814814</v>
      </c>
      <c r="G772" s="19">
        <v>79.761371633292811</v>
      </c>
      <c r="H772" s="19">
        <v>94.732701309940609</v>
      </c>
      <c r="I772" s="67">
        <v>0.68600000000000005</v>
      </c>
      <c r="J772" s="1">
        <v>31262</v>
      </c>
      <c r="K772" s="43">
        <v>1116.5</v>
      </c>
      <c r="L772" s="19">
        <v>1.82</v>
      </c>
      <c r="M772" s="19">
        <v>10055.64</v>
      </c>
      <c r="O772" s="1">
        <v>27</v>
      </c>
      <c r="P772">
        <v>112</v>
      </c>
      <c r="Q772">
        <v>4</v>
      </c>
      <c r="R772" s="1">
        <v>31262</v>
      </c>
      <c r="S772" s="60">
        <v>2.0366864677850982E-2</v>
      </c>
      <c r="T772" s="1">
        <v>24935</v>
      </c>
      <c r="U772" s="1">
        <v>25421</v>
      </c>
      <c r="V772" s="1">
        <v>24082</v>
      </c>
      <c r="W772" s="17">
        <v>28</v>
      </c>
      <c r="X772" s="18">
        <f t="shared" si="83"/>
        <v>8.6366835135308036E-4</v>
      </c>
      <c r="Y772" s="19">
        <f t="shared" si="79"/>
        <v>4.1481481481481479</v>
      </c>
      <c r="Z772" s="18">
        <f t="shared" si="80"/>
        <v>0.14814814814814814</v>
      </c>
      <c r="AA772" s="19">
        <f t="shared" si="77"/>
        <v>79.761371633292811</v>
      </c>
      <c r="AB772" s="19">
        <f t="shared" si="78"/>
        <v>94.732701309940609</v>
      </c>
      <c r="AC772" s="18">
        <f t="shared" si="81"/>
        <v>8.9565606806986109E-2</v>
      </c>
      <c r="AD772" s="43">
        <f t="shared" si="82"/>
        <v>1116.5</v>
      </c>
    </row>
    <row r="773" spans="1:30">
      <c r="A773">
        <v>2011</v>
      </c>
      <c r="B773">
        <v>110</v>
      </c>
      <c r="C773" t="s">
        <v>343</v>
      </c>
      <c r="D773" s="18">
        <v>7.6127640677536E-4</v>
      </c>
      <c r="E773" s="19">
        <v>4.958333333333333</v>
      </c>
      <c r="F773" s="18">
        <v>4.1666666666666664E-2</v>
      </c>
      <c r="G773" s="19">
        <v>81.31700818372137</v>
      </c>
      <c r="H773" s="19">
        <v>100</v>
      </c>
      <c r="I773" s="67">
        <v>0.68600000000000005</v>
      </c>
      <c r="J773" s="1">
        <v>31526</v>
      </c>
      <c r="K773" s="43">
        <v>1125.9285714285713</v>
      </c>
      <c r="L773" s="19">
        <v>1.97</v>
      </c>
      <c r="M773" s="19">
        <v>11170.44</v>
      </c>
      <c r="O773" s="1">
        <v>24</v>
      </c>
      <c r="P773">
        <v>119</v>
      </c>
      <c r="Q773">
        <v>1</v>
      </c>
      <c r="R773" s="1">
        <v>31526</v>
      </c>
      <c r="S773" s="60">
        <v>8.4447572132300142E-3</v>
      </c>
      <c r="T773" s="1">
        <v>25636</v>
      </c>
      <c r="U773" s="1">
        <v>25636</v>
      </c>
      <c r="V773" s="1">
        <v>25636</v>
      </c>
      <c r="W773" s="17">
        <v>28</v>
      </c>
      <c r="X773" s="18">
        <f t="shared" si="83"/>
        <v>7.6127640677536E-4</v>
      </c>
      <c r="Y773" s="19">
        <f t="shared" si="79"/>
        <v>4.958333333333333</v>
      </c>
      <c r="Z773" s="18">
        <f t="shared" si="80"/>
        <v>4.1666666666666664E-2</v>
      </c>
      <c r="AA773" s="19">
        <f t="shared" si="77"/>
        <v>81.31700818372137</v>
      </c>
      <c r="AB773" s="19">
        <f t="shared" si="78"/>
        <v>100</v>
      </c>
      <c r="AC773" s="18">
        <f t="shared" si="81"/>
        <v>8.8815580790458676E-2</v>
      </c>
      <c r="AD773" s="43">
        <f t="shared" si="82"/>
        <v>1125.9285714285713</v>
      </c>
    </row>
    <row r="774" spans="1:30">
      <c r="A774">
        <v>2012</v>
      </c>
      <c r="B774">
        <v>110</v>
      </c>
      <c r="C774" t="s">
        <v>343</v>
      </c>
      <c r="D774" s="18">
        <v>5.9784147761240991E-4</v>
      </c>
      <c r="E774" s="19">
        <v>3.4736842105263159</v>
      </c>
      <c r="F774" s="18">
        <v>5.2631578947368418E-2</v>
      </c>
      <c r="G774" s="19">
        <v>80.664548000377593</v>
      </c>
      <c r="H774" s="19">
        <v>99.199009402933086</v>
      </c>
      <c r="I774" s="67">
        <v>0.68600000000000005</v>
      </c>
      <c r="J774" s="1">
        <v>31781</v>
      </c>
      <c r="K774" s="43">
        <v>1135.0357142857142</v>
      </c>
      <c r="L774" s="68">
        <v>2.0049999999999999</v>
      </c>
      <c r="M774" s="19">
        <v>14316.76</v>
      </c>
      <c r="O774" s="1">
        <v>19</v>
      </c>
      <c r="P774">
        <v>66</v>
      </c>
      <c r="Q774">
        <v>1</v>
      </c>
      <c r="R774" s="1">
        <v>31781</v>
      </c>
      <c r="S774" s="60">
        <v>8.0885618219881383E-3</v>
      </c>
      <c r="T774" s="1">
        <v>25636</v>
      </c>
      <c r="U774" s="1">
        <v>25843</v>
      </c>
      <c r="V774" s="1">
        <v>25636</v>
      </c>
      <c r="W774" s="17">
        <v>28</v>
      </c>
      <c r="X774" s="18">
        <f t="shared" si="83"/>
        <v>5.9784147761240991E-4</v>
      </c>
      <c r="Y774" s="19">
        <f t="shared" si="79"/>
        <v>3.4736842105263159</v>
      </c>
      <c r="Z774" s="18">
        <f t="shared" si="80"/>
        <v>5.2631578947368418E-2</v>
      </c>
      <c r="AA774" s="19">
        <f t="shared" si="77"/>
        <v>80.664548000377593</v>
      </c>
      <c r="AB774" s="19">
        <f t="shared" si="78"/>
        <v>99.199009402933086</v>
      </c>
      <c r="AC774" s="18">
        <f t="shared" si="81"/>
        <v>8.8102954595513053E-2</v>
      </c>
      <c r="AD774" s="43">
        <f t="shared" si="82"/>
        <v>1135.0357142857142</v>
      </c>
    </row>
    <row r="775" spans="1:30">
      <c r="A775">
        <v>2013</v>
      </c>
      <c r="B775">
        <v>110</v>
      </c>
      <c r="C775" t="s">
        <v>343</v>
      </c>
      <c r="D775" s="18">
        <v>9.6910963052695336E-4</v>
      </c>
      <c r="E775" s="19">
        <v>3.34375</v>
      </c>
      <c r="F775" s="18">
        <v>0</v>
      </c>
      <c r="G775" s="19">
        <v>77.637795275590548</v>
      </c>
      <c r="H775" s="19">
        <v>95.47502886298463</v>
      </c>
      <c r="I775" s="67">
        <v>0.68600000000000005</v>
      </c>
      <c r="J775" s="1">
        <v>33020</v>
      </c>
      <c r="K775" s="43">
        <v>1179.2857142857142</v>
      </c>
      <c r="L775" s="19">
        <v>2.04</v>
      </c>
      <c r="M775" s="19">
        <v>15251.91</v>
      </c>
      <c r="O775" s="1">
        <v>32</v>
      </c>
      <c r="P775">
        <v>107</v>
      </c>
      <c r="Q775">
        <v>0</v>
      </c>
      <c r="R775" s="1">
        <v>33020</v>
      </c>
      <c r="S775" s="60">
        <v>3.8985557408514504E-2</v>
      </c>
      <c r="T775" s="1">
        <v>25636</v>
      </c>
      <c r="U775" s="1">
        <v>26851</v>
      </c>
      <c r="V775" s="1">
        <v>25636</v>
      </c>
      <c r="W775" s="17">
        <v>28</v>
      </c>
      <c r="X775" s="18">
        <f t="shared" si="83"/>
        <v>9.6910963052695336E-4</v>
      </c>
      <c r="Y775" s="19">
        <f t="shared" si="79"/>
        <v>3.34375</v>
      </c>
      <c r="Z775" s="18">
        <f t="shared" si="80"/>
        <v>0</v>
      </c>
      <c r="AA775" s="19">
        <f t="shared" ref="AA775:AA838" si="84">(T775/R775)*100</f>
        <v>77.637795275590548</v>
      </c>
      <c r="AB775" s="19">
        <f t="shared" ref="AB775:AB838" si="85">(IF(V775=0,0,V775/U775))*100</f>
        <v>95.47502886298463</v>
      </c>
      <c r="AC775" s="18">
        <f t="shared" si="81"/>
        <v>8.4797092671108409E-2</v>
      </c>
      <c r="AD775" s="43">
        <f t="shared" si="82"/>
        <v>1179.2857142857142</v>
      </c>
    </row>
    <row r="776" spans="1:30">
      <c r="A776">
        <v>2014</v>
      </c>
      <c r="B776">
        <v>110</v>
      </c>
      <c r="C776" t="s">
        <v>343</v>
      </c>
      <c r="D776" s="18">
        <v>1.9220950836411688E-3</v>
      </c>
      <c r="E776" s="19">
        <v>2.921875</v>
      </c>
      <c r="F776" s="18">
        <v>1.5625E-2</v>
      </c>
      <c r="G776" s="19">
        <v>76.991921194101579</v>
      </c>
      <c r="H776" s="19">
        <v>94.681636873984345</v>
      </c>
      <c r="I776" s="67">
        <v>0.68600000000000005</v>
      </c>
      <c r="J776" s="1">
        <v>33297</v>
      </c>
      <c r="K776" s="43">
        <v>1189.1785714285713</v>
      </c>
      <c r="L776" s="68">
        <v>2.0950000000000002</v>
      </c>
      <c r="M776" s="19">
        <v>16264.9</v>
      </c>
      <c r="O776" s="1">
        <v>64</v>
      </c>
      <c r="P776">
        <v>187</v>
      </c>
      <c r="Q776">
        <v>1</v>
      </c>
      <c r="R776" s="1">
        <v>33297</v>
      </c>
      <c r="S776" s="60">
        <v>8.3888552392490379E-3</v>
      </c>
      <c r="T776" s="1">
        <v>25636</v>
      </c>
      <c r="U776" s="1">
        <v>27076</v>
      </c>
      <c r="V776" s="1">
        <v>25636</v>
      </c>
      <c r="W776" s="17">
        <v>28</v>
      </c>
      <c r="X776" s="18">
        <f t="shared" si="83"/>
        <v>1.9220950836411688E-3</v>
      </c>
      <c r="Y776" s="19">
        <f t="shared" ref="Y776:Y839" si="86">IF(O776=0,0,P776/O776)</f>
        <v>2.921875</v>
      </c>
      <c r="Z776" s="18">
        <f t="shared" ref="Z776:Z839" si="87">IF(O776=0,0,Q776/O776)</f>
        <v>1.5625E-2</v>
      </c>
      <c r="AA776" s="19">
        <f t="shared" si="84"/>
        <v>76.991921194101579</v>
      </c>
      <c r="AB776" s="19">
        <f t="shared" si="85"/>
        <v>94.681636873984345</v>
      </c>
      <c r="AC776" s="18">
        <f t="shared" ref="AC776:AC839" si="88">W776/R776*100</f>
        <v>8.4091659909301134E-2</v>
      </c>
      <c r="AD776" s="43">
        <f t="shared" ref="AD776:AD839" si="89">R776/W776</f>
        <v>1189.1785714285713</v>
      </c>
    </row>
    <row r="777" spans="1:30">
      <c r="A777">
        <v>2008</v>
      </c>
      <c r="B777">
        <v>111</v>
      </c>
      <c r="C777" s="26" t="s">
        <v>344</v>
      </c>
      <c r="D777" s="18">
        <v>2.2222222222222223E-4</v>
      </c>
      <c r="E777" s="19">
        <v>5</v>
      </c>
      <c r="F777" s="18">
        <v>0</v>
      </c>
      <c r="G777" s="19">
        <v>77.148148148148138</v>
      </c>
      <c r="H777" s="19">
        <v>157.77912437509468</v>
      </c>
      <c r="I777" s="67">
        <v>0.57999999999999996</v>
      </c>
      <c r="J777" s="1">
        <v>13500</v>
      </c>
      <c r="K777" s="43">
        <v>1500</v>
      </c>
      <c r="L777" s="19">
        <v>1.72</v>
      </c>
      <c r="M777" s="19">
        <v>7749.85</v>
      </c>
      <c r="O777" s="1">
        <v>3</v>
      </c>
      <c r="P777">
        <v>15</v>
      </c>
      <c r="Q777">
        <v>0</v>
      </c>
      <c r="R777" s="1">
        <v>13500</v>
      </c>
      <c r="S777" s="60">
        <v>2.6459854014598605E-2</v>
      </c>
      <c r="T777" s="1">
        <v>10415</v>
      </c>
      <c r="U777" s="1">
        <v>6601</v>
      </c>
      <c r="V777" s="1">
        <v>10415</v>
      </c>
      <c r="W777">
        <v>9</v>
      </c>
      <c r="X777" s="18">
        <f t="shared" ref="X777:X840" si="90">IF(R777=0,0,O777/R777)</f>
        <v>2.2222222222222223E-4</v>
      </c>
      <c r="Y777" s="19">
        <f t="shared" si="86"/>
        <v>5</v>
      </c>
      <c r="Z777" s="18">
        <f t="shared" si="87"/>
        <v>0</v>
      </c>
      <c r="AA777" s="19">
        <f t="shared" si="84"/>
        <v>77.148148148148138</v>
      </c>
      <c r="AB777" s="19">
        <f t="shared" si="85"/>
        <v>157.77912437509468</v>
      </c>
      <c r="AC777" s="18">
        <f t="shared" si="88"/>
        <v>6.6666666666666666E-2</v>
      </c>
      <c r="AD777" s="43">
        <f t="shared" si="89"/>
        <v>1500</v>
      </c>
    </row>
    <row r="778" spans="1:30">
      <c r="A778">
        <v>2009</v>
      </c>
      <c r="B778">
        <v>111</v>
      </c>
      <c r="C778" t="s">
        <v>344</v>
      </c>
      <c r="D778" s="18">
        <v>4.4526901669758812E-4</v>
      </c>
      <c r="E778" s="19">
        <v>2.6666666666666665</v>
      </c>
      <c r="F778" s="18">
        <v>0.16666666666666666</v>
      </c>
      <c r="G778" s="19">
        <v>77.692022263450838</v>
      </c>
      <c r="H778" s="19">
        <v>158.88602215814237</v>
      </c>
      <c r="I778" s="67">
        <v>0.57999999999999996</v>
      </c>
      <c r="J778" s="1">
        <v>13475</v>
      </c>
      <c r="K778" s="43">
        <v>962.5</v>
      </c>
      <c r="L778" s="19">
        <v>1.84</v>
      </c>
      <c r="M778" s="19">
        <v>8201.4599999999991</v>
      </c>
      <c r="O778" s="1">
        <v>6</v>
      </c>
      <c r="P778">
        <v>16</v>
      </c>
      <c r="Q778">
        <v>1</v>
      </c>
      <c r="R778" s="1">
        <v>13475</v>
      </c>
      <c r="S778" s="60">
        <v>-1.8518518518518823E-3</v>
      </c>
      <c r="T778" s="1">
        <v>10469</v>
      </c>
      <c r="U778" s="1">
        <v>6589</v>
      </c>
      <c r="V778" s="1">
        <v>10469</v>
      </c>
      <c r="W778">
        <v>14</v>
      </c>
      <c r="X778" s="18">
        <f t="shared" si="90"/>
        <v>4.4526901669758812E-4</v>
      </c>
      <c r="Y778" s="19">
        <f t="shared" si="86"/>
        <v>2.6666666666666665</v>
      </c>
      <c r="Z778" s="18">
        <f t="shared" si="87"/>
        <v>0.16666666666666666</v>
      </c>
      <c r="AA778" s="19">
        <f t="shared" si="84"/>
        <v>77.692022263450838</v>
      </c>
      <c r="AB778" s="19">
        <f t="shared" si="85"/>
        <v>158.88602215814237</v>
      </c>
      <c r="AC778" s="18">
        <f t="shared" si="88"/>
        <v>0.1038961038961039</v>
      </c>
      <c r="AD778" s="43">
        <f t="shared" si="89"/>
        <v>962.5</v>
      </c>
    </row>
    <row r="779" spans="1:30">
      <c r="A779">
        <v>2010</v>
      </c>
      <c r="B779">
        <v>111</v>
      </c>
      <c r="C779" t="s">
        <v>344</v>
      </c>
      <c r="D779" s="18">
        <v>2.8835063437139563E-4</v>
      </c>
      <c r="E779" s="19">
        <v>2.25</v>
      </c>
      <c r="F779" s="18">
        <v>0</v>
      </c>
      <c r="G779" s="19">
        <v>76.773356401384092</v>
      </c>
      <c r="H779" s="19">
        <v>100</v>
      </c>
      <c r="I779" s="67">
        <v>0.67900000000000005</v>
      </c>
      <c r="J779" s="1">
        <v>13872</v>
      </c>
      <c r="K779" s="43">
        <v>990.85714285714289</v>
      </c>
      <c r="L779" s="19">
        <v>1.82</v>
      </c>
      <c r="M779" s="19">
        <v>7590.09</v>
      </c>
      <c r="O779" s="1">
        <v>4</v>
      </c>
      <c r="P779">
        <v>9</v>
      </c>
      <c r="Q779">
        <v>0</v>
      </c>
      <c r="R779" s="1">
        <v>13872</v>
      </c>
      <c r="S779" s="60">
        <v>2.9461966604823697E-2</v>
      </c>
      <c r="T779" s="1">
        <v>10650</v>
      </c>
      <c r="U779" s="1">
        <v>7174</v>
      </c>
      <c r="V779" s="1">
        <v>7174</v>
      </c>
      <c r="W779">
        <v>14</v>
      </c>
      <c r="X779" s="18">
        <f t="shared" si="90"/>
        <v>2.8835063437139563E-4</v>
      </c>
      <c r="Y779" s="19">
        <f t="shared" si="86"/>
        <v>2.25</v>
      </c>
      <c r="Z779" s="18">
        <f t="shared" si="87"/>
        <v>0</v>
      </c>
      <c r="AA779" s="19">
        <f t="shared" si="84"/>
        <v>76.773356401384092</v>
      </c>
      <c r="AB779" s="19">
        <f t="shared" si="85"/>
        <v>100</v>
      </c>
      <c r="AC779" s="18">
        <f t="shared" si="88"/>
        <v>0.10092272202998846</v>
      </c>
      <c r="AD779" s="43">
        <f t="shared" si="89"/>
        <v>990.85714285714289</v>
      </c>
    </row>
    <row r="780" spans="1:30">
      <c r="A780">
        <v>2011</v>
      </c>
      <c r="B780">
        <v>111</v>
      </c>
      <c r="C780" t="s">
        <v>344</v>
      </c>
      <c r="D780" s="18">
        <v>2.8793550244745177E-4</v>
      </c>
      <c r="E780" s="19">
        <v>8</v>
      </c>
      <c r="F780" s="18">
        <v>0</v>
      </c>
      <c r="G780" s="19">
        <v>76.662827526634032</v>
      </c>
      <c r="H780" s="19">
        <v>99.860801781737194</v>
      </c>
      <c r="I780" s="67">
        <v>0.67900000000000005</v>
      </c>
      <c r="J780" s="1">
        <v>13892</v>
      </c>
      <c r="K780" s="43">
        <v>992.28571428571433</v>
      </c>
      <c r="L780" s="19">
        <v>1.97</v>
      </c>
      <c r="M780" s="19">
        <v>10895.09</v>
      </c>
      <c r="O780" s="1">
        <v>4</v>
      </c>
      <c r="P780">
        <v>32</v>
      </c>
      <c r="Q780">
        <v>0</v>
      </c>
      <c r="R780" s="1">
        <v>13892</v>
      </c>
      <c r="S780" s="60">
        <v>1.4417531718569077E-3</v>
      </c>
      <c r="T780" s="1">
        <v>10650</v>
      </c>
      <c r="U780" s="1">
        <v>7184</v>
      </c>
      <c r="V780" s="1">
        <v>7174</v>
      </c>
      <c r="W780">
        <v>14</v>
      </c>
      <c r="X780" s="18">
        <f t="shared" si="90"/>
        <v>2.8793550244745177E-4</v>
      </c>
      <c r="Y780" s="19">
        <f t="shared" si="86"/>
        <v>8</v>
      </c>
      <c r="Z780" s="18">
        <f t="shared" si="87"/>
        <v>0</v>
      </c>
      <c r="AA780" s="19">
        <f t="shared" si="84"/>
        <v>76.662827526634032</v>
      </c>
      <c r="AB780" s="19">
        <f t="shared" si="85"/>
        <v>99.860801781737194</v>
      </c>
      <c r="AC780" s="18">
        <f t="shared" si="88"/>
        <v>0.10077742585660812</v>
      </c>
      <c r="AD780" s="43">
        <f t="shared" si="89"/>
        <v>992.28571428571433</v>
      </c>
    </row>
    <row r="781" spans="1:30">
      <c r="A781">
        <v>2012</v>
      </c>
      <c r="B781">
        <v>111</v>
      </c>
      <c r="C781" t="s">
        <v>344</v>
      </c>
      <c r="D781" s="18">
        <v>1.4377111638271871E-4</v>
      </c>
      <c r="E781" s="19">
        <v>2.5</v>
      </c>
      <c r="F781" s="18">
        <v>0</v>
      </c>
      <c r="G781" s="19">
        <v>76.939112932211913</v>
      </c>
      <c r="H781" s="19">
        <v>96.413678065054214</v>
      </c>
      <c r="I781" s="67">
        <v>0.67900000000000005</v>
      </c>
      <c r="J781" s="1">
        <v>13911</v>
      </c>
      <c r="K781" s="43">
        <v>993.64285714285711</v>
      </c>
      <c r="L781" s="68">
        <v>2.0049999999999999</v>
      </c>
      <c r="M781" s="19">
        <v>10450.61</v>
      </c>
      <c r="O781" s="1">
        <v>2</v>
      </c>
      <c r="P781">
        <v>5</v>
      </c>
      <c r="Q781">
        <v>0</v>
      </c>
      <c r="R781" s="1">
        <v>13911</v>
      </c>
      <c r="S781" s="60">
        <v>1.3676936366253667E-3</v>
      </c>
      <c r="T781" s="1">
        <v>10703</v>
      </c>
      <c r="U781" s="1">
        <v>7194</v>
      </c>
      <c r="V781" s="1">
        <v>6936</v>
      </c>
      <c r="W781">
        <v>14</v>
      </c>
      <c r="X781" s="18">
        <f t="shared" si="90"/>
        <v>1.4377111638271871E-4</v>
      </c>
      <c r="Y781" s="19">
        <f t="shared" si="86"/>
        <v>2.5</v>
      </c>
      <c r="Z781" s="18">
        <f t="shared" si="87"/>
        <v>0</v>
      </c>
      <c r="AA781" s="19">
        <f t="shared" si="84"/>
        <v>76.939112932211913</v>
      </c>
      <c r="AB781" s="19">
        <f t="shared" si="85"/>
        <v>96.413678065054214</v>
      </c>
      <c r="AC781" s="18">
        <f t="shared" si="88"/>
        <v>0.1006397814679031</v>
      </c>
      <c r="AD781" s="43">
        <f t="shared" si="89"/>
        <v>993.64285714285711</v>
      </c>
    </row>
    <row r="782" spans="1:30">
      <c r="A782">
        <v>2013</v>
      </c>
      <c r="B782">
        <v>111</v>
      </c>
      <c r="C782" t="s">
        <v>344</v>
      </c>
      <c r="D782" s="18">
        <v>2.0907380305247751E-4</v>
      </c>
      <c r="E782" s="19">
        <v>14.333333333333334</v>
      </c>
      <c r="F782" s="18">
        <v>0</v>
      </c>
      <c r="G782" s="19">
        <v>75.482612028712808</v>
      </c>
      <c r="H782" s="19">
        <v>94.582940304541168</v>
      </c>
      <c r="I782" s="67">
        <v>0.67900000000000005</v>
      </c>
      <c r="J782" s="1">
        <v>14349</v>
      </c>
      <c r="K782" s="43">
        <v>1024.9285714285713</v>
      </c>
      <c r="L782" s="19">
        <v>2.04</v>
      </c>
      <c r="M782" s="19">
        <v>11176.48</v>
      </c>
      <c r="O782" s="1">
        <v>3</v>
      </c>
      <c r="P782">
        <v>43</v>
      </c>
      <c r="Q782">
        <v>0</v>
      </c>
      <c r="R782" s="1">
        <v>14349</v>
      </c>
      <c r="S782" s="60">
        <v>3.1485874487815479E-2</v>
      </c>
      <c r="T782" s="1">
        <v>10831</v>
      </c>
      <c r="U782" s="1">
        <v>7421</v>
      </c>
      <c r="V782" s="1">
        <v>7019</v>
      </c>
      <c r="W782">
        <v>14</v>
      </c>
      <c r="X782" s="18">
        <f t="shared" si="90"/>
        <v>2.0907380305247751E-4</v>
      </c>
      <c r="Y782" s="19">
        <f t="shared" si="86"/>
        <v>14.333333333333334</v>
      </c>
      <c r="Z782" s="18">
        <f t="shared" si="87"/>
        <v>0</v>
      </c>
      <c r="AA782" s="19">
        <f t="shared" si="84"/>
        <v>75.482612028712808</v>
      </c>
      <c r="AB782" s="19">
        <f t="shared" si="85"/>
        <v>94.582940304541168</v>
      </c>
      <c r="AC782" s="18">
        <f t="shared" si="88"/>
        <v>9.7567774757822842E-2</v>
      </c>
      <c r="AD782" s="43">
        <f t="shared" si="89"/>
        <v>1024.9285714285713</v>
      </c>
    </row>
    <row r="783" spans="1:30">
      <c r="A783">
        <v>2014</v>
      </c>
      <c r="B783">
        <v>111</v>
      </c>
      <c r="C783" t="s">
        <v>344</v>
      </c>
      <c r="D783" s="18">
        <v>1.3909173099659226E-4</v>
      </c>
      <c r="E783" s="19">
        <v>12</v>
      </c>
      <c r="F783" s="18">
        <v>0</v>
      </c>
      <c r="G783" s="19">
        <v>76.45176994227694</v>
      </c>
      <c r="H783" s="19">
        <v>95.8041958041958</v>
      </c>
      <c r="I783" s="67">
        <v>0.67900000000000005</v>
      </c>
      <c r="J783" s="1">
        <v>14379</v>
      </c>
      <c r="K783" s="43">
        <v>1027.0714285714287</v>
      </c>
      <c r="L783" s="68">
        <v>2.0950000000000002</v>
      </c>
      <c r="M783" s="19">
        <v>12487.61</v>
      </c>
      <c r="O783" s="1">
        <v>2</v>
      </c>
      <c r="P783">
        <v>24</v>
      </c>
      <c r="Q783">
        <v>0</v>
      </c>
      <c r="R783" s="1">
        <v>14379</v>
      </c>
      <c r="S783" s="60">
        <v>2.0907380305248413E-3</v>
      </c>
      <c r="T783" s="1">
        <v>10993</v>
      </c>
      <c r="U783" s="1">
        <v>7436</v>
      </c>
      <c r="V783" s="1">
        <v>7124</v>
      </c>
      <c r="W783">
        <v>14</v>
      </c>
      <c r="X783" s="18">
        <f t="shared" si="90"/>
        <v>1.3909173099659226E-4</v>
      </c>
      <c r="Y783" s="19">
        <f t="shared" si="86"/>
        <v>12</v>
      </c>
      <c r="Z783" s="18">
        <f t="shared" si="87"/>
        <v>0</v>
      </c>
      <c r="AA783" s="19">
        <f t="shared" si="84"/>
        <v>76.45176994227694</v>
      </c>
      <c r="AB783" s="19">
        <f t="shared" si="85"/>
        <v>95.8041958041958</v>
      </c>
      <c r="AC783" s="18">
        <f t="shared" si="88"/>
        <v>9.7364211697614569E-2</v>
      </c>
      <c r="AD783" s="43">
        <f t="shared" si="89"/>
        <v>1027.0714285714287</v>
      </c>
    </row>
    <row r="784" spans="1:30">
      <c r="A784">
        <v>2008</v>
      </c>
      <c r="B784" s="16">
        <v>112</v>
      </c>
      <c r="C784" s="26" t="s">
        <v>345</v>
      </c>
      <c r="D784" s="18">
        <v>6.7743132887899031E-3</v>
      </c>
      <c r="E784" s="19">
        <v>4</v>
      </c>
      <c r="F784" s="18">
        <v>2.7397260273972601E-2</v>
      </c>
      <c r="G784" s="19">
        <v>24.257609502598367</v>
      </c>
      <c r="H784" s="19">
        <v>79.044451164197156</v>
      </c>
      <c r="I784" s="67">
        <v>0.47299999999999998</v>
      </c>
      <c r="J784" s="1">
        <v>10776</v>
      </c>
      <c r="K784" s="43">
        <v>1796</v>
      </c>
      <c r="L784" s="19">
        <v>1.72</v>
      </c>
      <c r="M784" s="19">
        <v>3546.74</v>
      </c>
      <c r="O784" s="1">
        <v>73</v>
      </c>
      <c r="P784">
        <v>292</v>
      </c>
      <c r="Q784">
        <v>2</v>
      </c>
      <c r="R784" s="1">
        <v>10776</v>
      </c>
      <c r="S784" s="60">
        <v>3.3371691599539677E-2</v>
      </c>
      <c r="T784" s="1">
        <v>2614</v>
      </c>
      <c r="U784" s="1">
        <v>3307</v>
      </c>
      <c r="V784" s="1">
        <v>2614</v>
      </c>
      <c r="W784">
        <v>6</v>
      </c>
      <c r="X784" s="18">
        <f t="shared" si="90"/>
        <v>6.7743132887899031E-3</v>
      </c>
      <c r="Y784" s="19">
        <f t="shared" si="86"/>
        <v>4</v>
      </c>
      <c r="Z784" s="18">
        <f t="shared" si="87"/>
        <v>2.7397260273972601E-2</v>
      </c>
      <c r="AA784" s="19">
        <f t="shared" si="84"/>
        <v>24.257609502598367</v>
      </c>
      <c r="AB784" s="19">
        <f t="shared" si="85"/>
        <v>79.044451164197156</v>
      </c>
      <c r="AC784" s="18">
        <f t="shared" si="88"/>
        <v>5.5679287305122491E-2</v>
      </c>
      <c r="AD784" s="43">
        <f t="shared" si="89"/>
        <v>1796</v>
      </c>
    </row>
    <row r="785" spans="1:30">
      <c r="A785">
        <v>2009</v>
      </c>
      <c r="B785" s="4">
        <v>112</v>
      </c>
      <c r="C785" t="s">
        <v>345</v>
      </c>
      <c r="D785" s="18">
        <v>7.3937153419593345E-3</v>
      </c>
      <c r="E785" s="19">
        <v>4.5250000000000004</v>
      </c>
      <c r="F785" s="18">
        <v>0</v>
      </c>
      <c r="G785" s="19">
        <v>24.426987060998151</v>
      </c>
      <c r="H785" s="19">
        <v>79.608433734939752</v>
      </c>
      <c r="I785" s="67">
        <v>0.47299999999999998</v>
      </c>
      <c r="J785" s="1">
        <v>10820</v>
      </c>
      <c r="K785" s="43">
        <v>1202.2222222222222</v>
      </c>
      <c r="L785" s="19">
        <v>1.84</v>
      </c>
      <c r="M785" s="19">
        <v>4095.83</v>
      </c>
      <c r="O785" s="1">
        <v>80</v>
      </c>
      <c r="P785">
        <v>362</v>
      </c>
      <c r="Q785">
        <v>0</v>
      </c>
      <c r="R785" s="1">
        <v>10820</v>
      </c>
      <c r="S785" s="60">
        <v>4.0831477357090584E-3</v>
      </c>
      <c r="T785" s="1">
        <v>2643</v>
      </c>
      <c r="U785" s="1">
        <v>3320</v>
      </c>
      <c r="V785" s="1">
        <v>2643</v>
      </c>
      <c r="W785">
        <v>9</v>
      </c>
      <c r="X785" s="18">
        <f t="shared" si="90"/>
        <v>7.3937153419593345E-3</v>
      </c>
      <c r="Y785" s="19">
        <f t="shared" si="86"/>
        <v>4.5250000000000004</v>
      </c>
      <c r="Z785" s="18">
        <f t="shared" si="87"/>
        <v>0</v>
      </c>
      <c r="AA785" s="19">
        <f t="shared" si="84"/>
        <v>24.426987060998151</v>
      </c>
      <c r="AB785" s="19">
        <f t="shared" si="85"/>
        <v>79.608433734939752</v>
      </c>
      <c r="AC785" s="18">
        <f t="shared" si="88"/>
        <v>8.3179297597042512E-2</v>
      </c>
      <c r="AD785" s="43">
        <f t="shared" si="89"/>
        <v>1202.2222222222222</v>
      </c>
    </row>
    <row r="786" spans="1:30">
      <c r="A786">
        <v>2010</v>
      </c>
      <c r="B786">
        <v>112</v>
      </c>
      <c r="C786" t="s">
        <v>345</v>
      </c>
      <c r="D786" s="18">
        <v>8.3145847598552289E-3</v>
      </c>
      <c r="E786" s="19">
        <v>4.3058823529411763</v>
      </c>
      <c r="F786" s="18">
        <v>0</v>
      </c>
      <c r="G786" s="19">
        <v>27.046855130587886</v>
      </c>
      <c r="H786" s="19">
        <v>85.922933499067739</v>
      </c>
      <c r="I786" s="67">
        <v>0.623</v>
      </c>
      <c r="J786" s="1">
        <v>10223</v>
      </c>
      <c r="K786" s="43">
        <v>1135.8888888888889</v>
      </c>
      <c r="L786" s="19">
        <v>1.82</v>
      </c>
      <c r="M786" s="19">
        <v>4341.76</v>
      </c>
      <c r="O786" s="1">
        <v>85</v>
      </c>
      <c r="P786">
        <v>366</v>
      </c>
      <c r="Q786">
        <v>0</v>
      </c>
      <c r="R786" s="1">
        <v>10223</v>
      </c>
      <c r="S786" s="60">
        <v>-5.5175600739371555E-2</v>
      </c>
      <c r="T786" s="1">
        <v>2765</v>
      </c>
      <c r="U786" s="1">
        <v>3218</v>
      </c>
      <c r="V786" s="1">
        <v>2765</v>
      </c>
      <c r="W786">
        <v>9</v>
      </c>
      <c r="X786" s="18">
        <f t="shared" si="90"/>
        <v>8.3145847598552289E-3</v>
      </c>
      <c r="Y786" s="19">
        <f t="shared" si="86"/>
        <v>4.3058823529411763</v>
      </c>
      <c r="Z786" s="18">
        <f t="shared" si="87"/>
        <v>0</v>
      </c>
      <c r="AA786" s="19">
        <f t="shared" si="84"/>
        <v>27.046855130587886</v>
      </c>
      <c r="AB786" s="19">
        <f t="shared" si="85"/>
        <v>85.922933499067739</v>
      </c>
      <c r="AC786" s="18">
        <f t="shared" si="88"/>
        <v>8.8036779810231836E-2</v>
      </c>
      <c r="AD786" s="43">
        <f t="shared" si="89"/>
        <v>1135.8888888888889</v>
      </c>
    </row>
    <row r="787" spans="1:30">
      <c r="A787">
        <v>2011</v>
      </c>
      <c r="B787">
        <v>112</v>
      </c>
      <c r="C787" t="s">
        <v>345</v>
      </c>
      <c r="D787" s="18">
        <v>7.4356716563936994E-3</v>
      </c>
      <c r="E787" s="19">
        <v>5</v>
      </c>
      <c r="F787" s="18">
        <v>1.3157894736842105E-2</v>
      </c>
      <c r="G787" s="19">
        <v>27.893552489971629</v>
      </c>
      <c r="H787" s="19">
        <v>88.622940627914204</v>
      </c>
      <c r="I787" s="67">
        <v>0.623</v>
      </c>
      <c r="J787" s="1">
        <v>10221</v>
      </c>
      <c r="K787" s="43">
        <v>1135.6666666666667</v>
      </c>
      <c r="L787" s="19">
        <v>1.97</v>
      </c>
      <c r="M787" s="19">
        <v>4418.74</v>
      </c>
      <c r="O787" s="1">
        <v>76</v>
      </c>
      <c r="P787">
        <v>380</v>
      </c>
      <c r="Q787">
        <v>1</v>
      </c>
      <c r="R787" s="1">
        <v>10221</v>
      </c>
      <c r="S787" s="60">
        <v>-1.9563728846716533E-4</v>
      </c>
      <c r="T787" s="1">
        <v>2851</v>
      </c>
      <c r="U787" s="1">
        <v>3217</v>
      </c>
      <c r="V787" s="1">
        <v>2851</v>
      </c>
      <c r="W787">
        <v>9</v>
      </c>
      <c r="X787" s="18">
        <f t="shared" si="90"/>
        <v>7.4356716563936994E-3</v>
      </c>
      <c r="Y787" s="19">
        <f t="shared" si="86"/>
        <v>5</v>
      </c>
      <c r="Z787" s="18">
        <f t="shared" si="87"/>
        <v>1.3157894736842105E-2</v>
      </c>
      <c r="AA787" s="19">
        <f t="shared" si="84"/>
        <v>27.893552489971629</v>
      </c>
      <c r="AB787" s="19">
        <f t="shared" si="85"/>
        <v>88.622940627914204</v>
      </c>
      <c r="AC787" s="18">
        <f t="shared" si="88"/>
        <v>8.8054006457293804E-2</v>
      </c>
      <c r="AD787" s="43">
        <f t="shared" si="89"/>
        <v>1135.6666666666667</v>
      </c>
    </row>
    <row r="788" spans="1:30">
      <c r="A788">
        <v>2012</v>
      </c>
      <c r="B788">
        <v>112</v>
      </c>
      <c r="C788" t="s">
        <v>345</v>
      </c>
      <c r="D788" s="18">
        <v>6.7527891955372872E-3</v>
      </c>
      <c r="E788" s="19">
        <v>4.7536231884057969</v>
      </c>
      <c r="F788" s="18">
        <v>1.4492753623188406E-2</v>
      </c>
      <c r="G788" s="19">
        <v>28.909767077706011</v>
      </c>
      <c r="H788" s="19">
        <v>91.853233830845767</v>
      </c>
      <c r="I788" s="67">
        <v>0.623</v>
      </c>
      <c r="J788" s="1">
        <v>10218</v>
      </c>
      <c r="K788" s="43">
        <v>1135.3333333333333</v>
      </c>
      <c r="L788" s="68">
        <v>2.0049999999999999</v>
      </c>
      <c r="M788" s="19">
        <v>5504.54</v>
      </c>
      <c r="O788" s="1">
        <v>69</v>
      </c>
      <c r="P788">
        <v>328</v>
      </c>
      <c r="Q788">
        <v>1</v>
      </c>
      <c r="R788" s="1">
        <v>10218</v>
      </c>
      <c r="S788" s="60">
        <v>-2.9351335485761076E-4</v>
      </c>
      <c r="T788" s="1">
        <v>2954</v>
      </c>
      <c r="U788" s="1">
        <v>3216</v>
      </c>
      <c r="V788" s="1">
        <v>2954</v>
      </c>
      <c r="W788">
        <v>9</v>
      </c>
      <c r="X788" s="18">
        <f t="shared" si="90"/>
        <v>6.7527891955372872E-3</v>
      </c>
      <c r="Y788" s="19">
        <f t="shared" si="86"/>
        <v>4.7536231884057969</v>
      </c>
      <c r="Z788" s="18">
        <f t="shared" si="87"/>
        <v>1.4492753623188406E-2</v>
      </c>
      <c r="AA788" s="19">
        <f t="shared" si="84"/>
        <v>28.909767077706011</v>
      </c>
      <c r="AB788" s="19">
        <f t="shared" si="85"/>
        <v>91.853233830845767</v>
      </c>
      <c r="AC788" s="18">
        <f t="shared" si="88"/>
        <v>8.8079859072225486E-2</v>
      </c>
      <c r="AD788" s="43">
        <f t="shared" si="89"/>
        <v>1135.3333333333333</v>
      </c>
    </row>
    <row r="789" spans="1:30">
      <c r="A789">
        <v>2013</v>
      </c>
      <c r="B789">
        <v>112</v>
      </c>
      <c r="C789" t="s">
        <v>345</v>
      </c>
      <c r="D789" s="18">
        <v>2.9464879764280962E-3</v>
      </c>
      <c r="E789" s="19">
        <v>4.5483870967741939</v>
      </c>
      <c r="F789" s="18">
        <v>0</v>
      </c>
      <c r="G789" s="19">
        <v>29.07518296739854</v>
      </c>
      <c r="H789" s="19">
        <v>92.361111111111114</v>
      </c>
      <c r="I789" s="67">
        <v>0.623</v>
      </c>
      <c r="J789" s="1">
        <v>10521</v>
      </c>
      <c r="K789" s="43">
        <v>1169</v>
      </c>
      <c r="L789" s="19">
        <v>2.04</v>
      </c>
      <c r="M789" s="19">
        <v>5938.32</v>
      </c>
      <c r="O789" s="1">
        <v>31</v>
      </c>
      <c r="P789" s="1">
        <v>141</v>
      </c>
      <c r="Q789">
        <v>0</v>
      </c>
      <c r="R789" s="1">
        <v>10521</v>
      </c>
      <c r="S789" s="60">
        <v>2.9653552554316009E-2</v>
      </c>
      <c r="T789" s="1">
        <v>3059</v>
      </c>
      <c r="U789" s="1">
        <v>3312</v>
      </c>
      <c r="V789" s="1">
        <v>3059</v>
      </c>
      <c r="W789">
        <v>9</v>
      </c>
      <c r="X789" s="18">
        <f t="shared" si="90"/>
        <v>2.9464879764280962E-3</v>
      </c>
      <c r="Y789" s="19">
        <f t="shared" si="86"/>
        <v>4.5483870967741939</v>
      </c>
      <c r="Z789" s="18">
        <f t="shared" si="87"/>
        <v>0</v>
      </c>
      <c r="AA789" s="19">
        <f t="shared" si="84"/>
        <v>29.07518296739854</v>
      </c>
      <c r="AB789" s="19">
        <f t="shared" si="85"/>
        <v>92.361111111111114</v>
      </c>
      <c r="AC789" s="18">
        <f t="shared" si="88"/>
        <v>8.5543199315654406E-2</v>
      </c>
      <c r="AD789" s="43">
        <f t="shared" si="89"/>
        <v>1169</v>
      </c>
    </row>
    <row r="790" spans="1:30">
      <c r="A790">
        <v>2014</v>
      </c>
      <c r="B790">
        <v>112</v>
      </c>
      <c r="C790" t="s">
        <v>345</v>
      </c>
      <c r="D790" s="18">
        <v>6.6495677780944243E-3</v>
      </c>
      <c r="E790" s="19">
        <v>4.2285714285714286</v>
      </c>
      <c r="F790" s="18">
        <v>0</v>
      </c>
      <c r="G790" s="19">
        <v>29.581077229980053</v>
      </c>
      <c r="H790" s="19">
        <v>93.964996982498491</v>
      </c>
      <c r="I790" s="67">
        <v>0.623</v>
      </c>
      <c r="J790" s="1">
        <v>10527</v>
      </c>
      <c r="K790" s="43">
        <v>1169.6666666666667</v>
      </c>
      <c r="L790" s="68">
        <v>2.0950000000000002</v>
      </c>
      <c r="M790" s="19">
        <v>6656.88</v>
      </c>
      <c r="O790" s="1">
        <v>70</v>
      </c>
      <c r="P790" s="1">
        <v>296</v>
      </c>
      <c r="Q790" s="1">
        <v>0</v>
      </c>
      <c r="R790" s="1">
        <v>10527</v>
      </c>
      <c r="S790" s="60">
        <v>5.7028799543767938E-4</v>
      </c>
      <c r="T790" s="1">
        <v>3114</v>
      </c>
      <c r="U790" s="1">
        <v>3314</v>
      </c>
      <c r="V790" s="1">
        <v>3114</v>
      </c>
      <c r="W790">
        <v>9</v>
      </c>
      <c r="X790" s="18">
        <f t="shared" si="90"/>
        <v>6.6495677780944243E-3</v>
      </c>
      <c r="Y790" s="19">
        <f t="shared" si="86"/>
        <v>4.2285714285714286</v>
      </c>
      <c r="Z790" s="18">
        <f t="shared" si="87"/>
        <v>0</v>
      </c>
      <c r="AA790" s="19">
        <f t="shared" si="84"/>
        <v>29.581077229980053</v>
      </c>
      <c r="AB790" s="19">
        <f t="shared" si="85"/>
        <v>93.964996982498491</v>
      </c>
      <c r="AC790" s="18">
        <f t="shared" si="88"/>
        <v>8.5494442861214021E-2</v>
      </c>
      <c r="AD790" s="43">
        <f t="shared" si="89"/>
        <v>1169.6666666666667</v>
      </c>
    </row>
    <row r="791" spans="1:30">
      <c r="A791">
        <v>2008</v>
      </c>
      <c r="B791" s="16">
        <v>113</v>
      </c>
      <c r="C791" t="s">
        <v>347</v>
      </c>
      <c r="D791" s="18">
        <v>1.2869322751890182E-3</v>
      </c>
      <c r="E791" s="19">
        <v>4.541666666666667</v>
      </c>
      <c r="F791" s="18">
        <v>4.1666666666666664E-2</v>
      </c>
      <c r="G791" s="19">
        <v>0</v>
      </c>
      <c r="H791" s="19">
        <v>0</v>
      </c>
      <c r="I791" s="67">
        <v>0.59899999999999998</v>
      </c>
      <c r="J791" s="1">
        <v>18649</v>
      </c>
      <c r="K791" s="43">
        <v>1864.9</v>
      </c>
      <c r="L791" s="19">
        <v>1.72</v>
      </c>
      <c r="M791" s="19">
        <v>13448.04</v>
      </c>
      <c r="O791" s="1">
        <v>24</v>
      </c>
      <c r="P791" s="1">
        <v>109</v>
      </c>
      <c r="Q791">
        <v>1</v>
      </c>
      <c r="R791" s="1">
        <v>18649</v>
      </c>
      <c r="S791" s="60">
        <v>2.7662974596351919E-2</v>
      </c>
      <c r="W791">
        <v>10</v>
      </c>
      <c r="X791" s="18">
        <f t="shared" si="90"/>
        <v>1.2869322751890182E-3</v>
      </c>
      <c r="Y791" s="19">
        <f t="shared" si="86"/>
        <v>4.541666666666667</v>
      </c>
      <c r="Z791" s="18">
        <f t="shared" si="87"/>
        <v>4.1666666666666664E-2</v>
      </c>
      <c r="AA791" s="19">
        <f t="shared" si="84"/>
        <v>0</v>
      </c>
      <c r="AB791" s="19">
        <f t="shared" si="85"/>
        <v>0</v>
      </c>
      <c r="AC791" s="18">
        <f t="shared" si="88"/>
        <v>5.3622178132875759E-2</v>
      </c>
      <c r="AD791" s="43">
        <f t="shared" si="89"/>
        <v>1864.9</v>
      </c>
    </row>
    <row r="792" spans="1:30">
      <c r="A792">
        <v>2009</v>
      </c>
      <c r="B792">
        <v>113</v>
      </c>
      <c r="C792" t="s">
        <v>347</v>
      </c>
      <c r="D792" s="18">
        <v>1.5562114301046418E-3</v>
      </c>
      <c r="E792" s="19">
        <v>3.6551724137931036</v>
      </c>
      <c r="F792" s="18">
        <v>6.8965517241379309E-2</v>
      </c>
      <c r="G792" s="19">
        <v>0</v>
      </c>
      <c r="H792" s="19">
        <v>0</v>
      </c>
      <c r="I792" s="67">
        <v>0.59899999999999998</v>
      </c>
      <c r="J792" s="1">
        <v>18635</v>
      </c>
      <c r="K792" s="43">
        <v>1552.9166666666667</v>
      </c>
      <c r="L792" s="19">
        <v>1.84</v>
      </c>
      <c r="M792" s="19">
        <v>11833.5</v>
      </c>
      <c r="O792" s="1">
        <v>29</v>
      </c>
      <c r="P792" s="1">
        <v>106</v>
      </c>
      <c r="Q792">
        <v>2</v>
      </c>
      <c r="R792" s="1">
        <v>18635</v>
      </c>
      <c r="S792" s="60">
        <v>-7.5071049386021826E-4</v>
      </c>
      <c r="W792">
        <v>12</v>
      </c>
      <c r="X792" s="18">
        <f t="shared" si="90"/>
        <v>1.5562114301046418E-3</v>
      </c>
      <c r="Y792" s="19">
        <f t="shared" si="86"/>
        <v>3.6551724137931036</v>
      </c>
      <c r="Z792" s="18">
        <f t="shared" si="87"/>
        <v>6.8965517241379309E-2</v>
      </c>
      <c r="AA792" s="19">
        <f t="shared" si="84"/>
        <v>0</v>
      </c>
      <c r="AB792" s="19">
        <f t="shared" si="85"/>
        <v>0</v>
      </c>
      <c r="AC792" s="18">
        <f t="shared" si="88"/>
        <v>6.4394955728467929E-2</v>
      </c>
      <c r="AD792" s="43">
        <f t="shared" si="89"/>
        <v>1552.9166666666667</v>
      </c>
    </row>
    <row r="793" spans="1:30">
      <c r="A793">
        <v>2010</v>
      </c>
      <c r="B793">
        <v>113</v>
      </c>
      <c r="C793" t="s">
        <v>347</v>
      </c>
      <c r="D793" s="18">
        <v>1.6565138399059528E-3</v>
      </c>
      <c r="E793" s="19">
        <v>3.193548387096774</v>
      </c>
      <c r="F793" s="18">
        <v>3.2258064516129031E-2</v>
      </c>
      <c r="G793" s="19">
        <v>89.964732285989101</v>
      </c>
      <c r="H793" s="19">
        <v>100</v>
      </c>
      <c r="I793" s="67">
        <v>0.70099999999999996</v>
      </c>
      <c r="J793" s="1">
        <v>18714</v>
      </c>
      <c r="K793" s="43">
        <v>1559.5</v>
      </c>
      <c r="L793" s="19">
        <v>1.82</v>
      </c>
      <c r="M793" s="19">
        <v>14397</v>
      </c>
      <c r="O793" s="1">
        <v>31</v>
      </c>
      <c r="P793" s="1">
        <v>99</v>
      </c>
      <c r="Q793" s="1">
        <v>1</v>
      </c>
      <c r="R793" s="1">
        <v>18714</v>
      </c>
      <c r="S793" s="60">
        <v>4.2393345854574438E-3</v>
      </c>
      <c r="T793" s="1">
        <v>16836</v>
      </c>
      <c r="U793" s="1">
        <v>16836</v>
      </c>
      <c r="V793" s="1">
        <v>16836</v>
      </c>
      <c r="W793">
        <v>12</v>
      </c>
      <c r="X793" s="18">
        <f t="shared" si="90"/>
        <v>1.6565138399059528E-3</v>
      </c>
      <c r="Y793" s="19">
        <f t="shared" si="86"/>
        <v>3.193548387096774</v>
      </c>
      <c r="Z793" s="18">
        <f t="shared" si="87"/>
        <v>3.2258064516129031E-2</v>
      </c>
      <c r="AA793" s="19">
        <f t="shared" si="84"/>
        <v>89.964732285989101</v>
      </c>
      <c r="AB793" s="19">
        <f t="shared" si="85"/>
        <v>100</v>
      </c>
      <c r="AC793" s="18">
        <f t="shared" si="88"/>
        <v>6.4123116383456233E-2</v>
      </c>
      <c r="AD793" s="43">
        <f t="shared" si="89"/>
        <v>1559.5</v>
      </c>
    </row>
    <row r="794" spans="1:30">
      <c r="A794">
        <v>2011</v>
      </c>
      <c r="B794">
        <v>113</v>
      </c>
      <c r="C794" t="s">
        <v>347</v>
      </c>
      <c r="D794" s="18">
        <v>5.8757545002937879E-4</v>
      </c>
      <c r="E794" s="19">
        <v>3.2727272727272729</v>
      </c>
      <c r="F794" s="18">
        <v>0.18181818181818182</v>
      </c>
      <c r="G794" s="19">
        <v>89.931093424496552</v>
      </c>
      <c r="H794" s="19">
        <v>99.964374777342357</v>
      </c>
      <c r="I794" s="67">
        <v>0.70099999999999996</v>
      </c>
      <c r="J794" s="1">
        <v>18721</v>
      </c>
      <c r="K794" s="43">
        <v>1560.0833333333333</v>
      </c>
      <c r="L794" s="19">
        <v>1.97</v>
      </c>
      <c r="M794" s="19">
        <v>17428.72</v>
      </c>
      <c r="O794" s="1">
        <v>11</v>
      </c>
      <c r="P794" s="1">
        <v>36</v>
      </c>
      <c r="Q794" s="1">
        <v>2</v>
      </c>
      <c r="R794" s="1">
        <v>18721</v>
      </c>
      <c r="S794" s="60">
        <v>3.7405151223679489E-4</v>
      </c>
      <c r="T794" s="1">
        <v>16836</v>
      </c>
      <c r="U794" s="1">
        <v>16842</v>
      </c>
      <c r="V794" s="1">
        <v>16836</v>
      </c>
      <c r="W794">
        <v>12</v>
      </c>
      <c r="X794" s="18">
        <f t="shared" si="90"/>
        <v>5.8757545002937879E-4</v>
      </c>
      <c r="Y794" s="19">
        <f t="shared" si="86"/>
        <v>3.2727272727272729</v>
      </c>
      <c r="Z794" s="18">
        <f t="shared" si="87"/>
        <v>0.18181818181818182</v>
      </c>
      <c r="AA794" s="19">
        <f t="shared" si="84"/>
        <v>89.931093424496552</v>
      </c>
      <c r="AB794" s="19">
        <f t="shared" si="85"/>
        <v>99.964374777342357</v>
      </c>
      <c r="AC794" s="18">
        <f t="shared" si="88"/>
        <v>6.4099140003204949E-2</v>
      </c>
      <c r="AD794" s="43">
        <f t="shared" si="89"/>
        <v>1560.0833333333333</v>
      </c>
    </row>
    <row r="795" spans="1:30">
      <c r="A795">
        <v>2012</v>
      </c>
      <c r="B795">
        <v>113</v>
      </c>
      <c r="C795" t="s">
        <v>347</v>
      </c>
      <c r="D795" s="18">
        <v>1.5485662412559407E-3</v>
      </c>
      <c r="E795" s="19">
        <v>3.2413793103448274</v>
      </c>
      <c r="F795" s="18">
        <v>3.4482758620689655E-2</v>
      </c>
      <c r="G795" s="19">
        <v>89.966358733379622</v>
      </c>
      <c r="H795" s="19">
        <v>100</v>
      </c>
      <c r="I795" s="67">
        <v>0.70099999999999996</v>
      </c>
      <c r="J795" s="1">
        <v>18727</v>
      </c>
      <c r="K795" s="43">
        <v>1560.5833333333333</v>
      </c>
      <c r="L795" s="68">
        <v>2.0049999999999999</v>
      </c>
      <c r="M795" s="19">
        <v>18046.310000000001</v>
      </c>
      <c r="O795" s="1">
        <v>29</v>
      </c>
      <c r="P795" s="1">
        <v>94</v>
      </c>
      <c r="Q795" s="1">
        <v>1</v>
      </c>
      <c r="R795" s="1">
        <v>18727</v>
      </c>
      <c r="S795" s="60">
        <v>3.2049570001602135E-4</v>
      </c>
      <c r="T795" s="1">
        <v>16848</v>
      </c>
      <c r="U795" s="1">
        <v>16848</v>
      </c>
      <c r="V795" s="1">
        <v>16848</v>
      </c>
      <c r="W795">
        <v>12</v>
      </c>
      <c r="X795" s="18">
        <f t="shared" si="90"/>
        <v>1.5485662412559407E-3</v>
      </c>
      <c r="Y795" s="19">
        <f t="shared" si="86"/>
        <v>3.2413793103448274</v>
      </c>
      <c r="Z795" s="18">
        <f t="shared" si="87"/>
        <v>3.4482758620689655E-2</v>
      </c>
      <c r="AA795" s="19">
        <f t="shared" si="84"/>
        <v>89.966358733379622</v>
      </c>
      <c r="AB795" s="19">
        <f t="shared" si="85"/>
        <v>100</v>
      </c>
      <c r="AC795" s="18">
        <f t="shared" si="88"/>
        <v>6.4078603086452718E-2</v>
      </c>
      <c r="AD795" s="43">
        <f t="shared" si="89"/>
        <v>1560.5833333333333</v>
      </c>
    </row>
    <row r="796" spans="1:30">
      <c r="A796">
        <v>2013</v>
      </c>
      <c r="B796">
        <v>113</v>
      </c>
      <c r="C796" t="s">
        <v>347</v>
      </c>
      <c r="D796" s="18">
        <v>1.2954710332676962E-3</v>
      </c>
      <c r="E796" s="19">
        <v>2.44</v>
      </c>
      <c r="F796" s="18">
        <v>0</v>
      </c>
      <c r="G796" s="19">
        <v>89.962690434241892</v>
      </c>
      <c r="H796" s="19">
        <v>97.920626692010828</v>
      </c>
      <c r="I796" s="67">
        <v>0.70099999999999996</v>
      </c>
      <c r="J796" s="1">
        <v>19298</v>
      </c>
      <c r="K796" s="43">
        <v>1608.1666666666667</v>
      </c>
      <c r="L796" s="19">
        <v>2.04</v>
      </c>
      <c r="M796" s="19">
        <v>18447.5</v>
      </c>
      <c r="O796" s="1">
        <v>25</v>
      </c>
      <c r="P796" s="1">
        <v>61</v>
      </c>
      <c r="R796" s="1">
        <v>19298</v>
      </c>
      <c r="S796" s="60">
        <v>3.0490735301970329E-2</v>
      </c>
      <c r="T796" s="1">
        <v>17361</v>
      </c>
      <c r="U796" s="1">
        <v>17361</v>
      </c>
      <c r="V796" s="1">
        <v>17000</v>
      </c>
      <c r="W796">
        <v>12</v>
      </c>
      <c r="X796" s="18">
        <f t="shared" si="90"/>
        <v>1.2954710332676962E-3</v>
      </c>
      <c r="Y796" s="19">
        <f t="shared" si="86"/>
        <v>2.44</v>
      </c>
      <c r="Z796" s="18">
        <f t="shared" si="87"/>
        <v>0</v>
      </c>
      <c r="AA796" s="19">
        <f t="shared" si="84"/>
        <v>89.962690434241892</v>
      </c>
      <c r="AB796" s="19">
        <f t="shared" si="85"/>
        <v>97.920626692010828</v>
      </c>
      <c r="AC796" s="18">
        <f t="shared" si="88"/>
        <v>6.218260959684941E-2</v>
      </c>
      <c r="AD796" s="43">
        <f t="shared" si="89"/>
        <v>1608.1666666666667</v>
      </c>
    </row>
    <row r="797" spans="1:30">
      <c r="A797">
        <v>2014</v>
      </c>
      <c r="B797">
        <v>113</v>
      </c>
      <c r="C797" t="s">
        <v>347</v>
      </c>
      <c r="D797" s="18">
        <v>1.1905378125161758E-3</v>
      </c>
      <c r="E797" s="19">
        <v>2.3043478260869565</v>
      </c>
      <c r="F797" s="18">
        <v>0</v>
      </c>
      <c r="G797" s="19">
        <v>90.066773642528091</v>
      </c>
      <c r="H797" s="19">
        <v>99.252013808975832</v>
      </c>
      <c r="I797" s="67">
        <v>0.70099999999999996</v>
      </c>
      <c r="J797" s="1">
        <v>19319</v>
      </c>
      <c r="K797" s="43">
        <v>1609.9166666666667</v>
      </c>
      <c r="L797" s="68">
        <v>2.0950000000000002</v>
      </c>
      <c r="M797" s="19">
        <v>19904.97</v>
      </c>
      <c r="O797" s="1">
        <v>23</v>
      </c>
      <c r="P797" s="1">
        <v>53</v>
      </c>
      <c r="R797" s="1">
        <v>19319</v>
      </c>
      <c r="S797" s="60">
        <v>1.0881956679449356E-3</v>
      </c>
      <c r="T797" s="1">
        <v>17400</v>
      </c>
      <c r="U797" s="1">
        <v>17380</v>
      </c>
      <c r="V797" s="1">
        <v>17250</v>
      </c>
      <c r="W797">
        <v>12</v>
      </c>
      <c r="X797" s="18">
        <f t="shared" si="90"/>
        <v>1.1905378125161758E-3</v>
      </c>
      <c r="Y797" s="19">
        <f t="shared" si="86"/>
        <v>2.3043478260869565</v>
      </c>
      <c r="Z797" s="18">
        <f t="shared" si="87"/>
        <v>0</v>
      </c>
      <c r="AA797" s="19">
        <f t="shared" si="84"/>
        <v>90.066773642528091</v>
      </c>
      <c r="AB797" s="19">
        <f t="shared" si="85"/>
        <v>99.252013808975832</v>
      </c>
      <c r="AC797" s="18">
        <f t="shared" si="88"/>
        <v>6.2115016305191777E-2</v>
      </c>
      <c r="AD797" s="43">
        <f t="shared" si="89"/>
        <v>1609.9166666666667</v>
      </c>
    </row>
    <row r="798" spans="1:30">
      <c r="A798">
        <v>2008</v>
      </c>
      <c r="B798">
        <v>114</v>
      </c>
      <c r="C798" t="s">
        <v>348</v>
      </c>
      <c r="D798" s="18">
        <v>1.0085728693898135E-3</v>
      </c>
      <c r="E798" s="19">
        <v>3.7</v>
      </c>
      <c r="F798" s="18">
        <v>0</v>
      </c>
      <c r="G798" s="19">
        <v>0</v>
      </c>
      <c r="H798" s="19">
        <v>0</v>
      </c>
      <c r="I798" s="67">
        <v>0.56699999999999995</v>
      </c>
      <c r="J798" s="1">
        <v>9915</v>
      </c>
      <c r="K798" s="43">
        <v>991.5</v>
      </c>
      <c r="L798" s="19">
        <v>1.72</v>
      </c>
      <c r="M798" s="19">
        <v>8184.59</v>
      </c>
      <c r="O798" s="1">
        <v>10</v>
      </c>
      <c r="P798" s="1">
        <v>37</v>
      </c>
      <c r="R798" s="1">
        <v>9915</v>
      </c>
      <c r="S798" s="60">
        <v>4.5114367028565416E-2</v>
      </c>
      <c r="W798">
        <v>10</v>
      </c>
      <c r="X798" s="18">
        <f t="shared" si="90"/>
        <v>1.0085728693898135E-3</v>
      </c>
      <c r="Y798" s="19">
        <f t="shared" si="86"/>
        <v>3.7</v>
      </c>
      <c r="Z798" s="18">
        <f t="shared" si="87"/>
        <v>0</v>
      </c>
      <c r="AA798" s="19">
        <f t="shared" si="84"/>
        <v>0</v>
      </c>
      <c r="AB798" s="19">
        <f t="shared" si="85"/>
        <v>0</v>
      </c>
      <c r="AC798" s="18">
        <f t="shared" si="88"/>
        <v>0.10085728693898136</v>
      </c>
      <c r="AD798" s="43">
        <f t="shared" si="89"/>
        <v>991.5</v>
      </c>
    </row>
    <row r="799" spans="1:30">
      <c r="A799">
        <v>2009</v>
      </c>
      <c r="B799">
        <v>114</v>
      </c>
      <c r="C799" t="s">
        <v>348</v>
      </c>
      <c r="D799" s="18">
        <v>5.9707433575480152E-4</v>
      </c>
      <c r="E799" s="19">
        <v>3.3333333333333335</v>
      </c>
      <c r="F799" s="18">
        <v>0</v>
      </c>
      <c r="G799" s="19">
        <v>57.319136232460941</v>
      </c>
      <c r="H799" s="19">
        <v>76.009501187648453</v>
      </c>
      <c r="I799" s="67">
        <v>0.56699999999999995</v>
      </c>
      <c r="J799" s="1">
        <v>10049</v>
      </c>
      <c r="K799" s="43">
        <v>1004.9</v>
      </c>
      <c r="L799" s="19">
        <v>1.84</v>
      </c>
      <c r="M799" s="19">
        <v>7852.74</v>
      </c>
      <c r="O799" s="1">
        <v>6</v>
      </c>
      <c r="P799" s="1">
        <v>20</v>
      </c>
      <c r="R799" s="1">
        <v>10049</v>
      </c>
      <c r="S799" s="60">
        <v>1.351487644982341E-2</v>
      </c>
      <c r="T799" s="1">
        <v>5760</v>
      </c>
      <c r="U799" s="1">
        <v>7578</v>
      </c>
      <c r="V799" s="1">
        <v>5760</v>
      </c>
      <c r="W799" s="1">
        <v>10</v>
      </c>
      <c r="X799" s="18">
        <f t="shared" si="90"/>
        <v>5.9707433575480152E-4</v>
      </c>
      <c r="Y799" s="19">
        <f t="shared" si="86"/>
        <v>3.3333333333333335</v>
      </c>
      <c r="Z799" s="18">
        <f t="shared" si="87"/>
        <v>0</v>
      </c>
      <c r="AA799" s="19">
        <f t="shared" si="84"/>
        <v>57.319136232460941</v>
      </c>
      <c r="AB799" s="19">
        <f t="shared" si="85"/>
        <v>76.009501187648453</v>
      </c>
      <c r="AC799" s="18">
        <f t="shared" si="88"/>
        <v>9.9512389292466918E-2</v>
      </c>
      <c r="AD799" s="43">
        <f t="shared" si="89"/>
        <v>1004.9</v>
      </c>
    </row>
    <row r="800" spans="1:30">
      <c r="A800">
        <v>2010</v>
      </c>
      <c r="B800">
        <v>114</v>
      </c>
      <c r="C800" t="s">
        <v>348</v>
      </c>
      <c r="D800" s="18">
        <v>1.4980410232772528E-3</v>
      </c>
      <c r="E800" s="19">
        <v>3.0769230769230771</v>
      </c>
      <c r="F800" s="18">
        <v>0</v>
      </c>
      <c r="G800" s="19">
        <v>61.972804793731271</v>
      </c>
      <c r="H800" s="19">
        <v>78.214077952297842</v>
      </c>
      <c r="I800" s="67">
        <v>0.67700000000000005</v>
      </c>
      <c r="J800" s="1">
        <v>8678</v>
      </c>
      <c r="K800" s="43">
        <v>867.8</v>
      </c>
      <c r="L800" s="19">
        <v>1.82</v>
      </c>
      <c r="M800" s="19">
        <v>7739.88</v>
      </c>
      <c r="O800" s="1">
        <v>13</v>
      </c>
      <c r="P800" s="1">
        <v>40</v>
      </c>
      <c r="R800" s="1">
        <v>8678</v>
      </c>
      <c r="S800" s="60">
        <v>-0.1364314857199721</v>
      </c>
      <c r="T800" s="1">
        <v>5378</v>
      </c>
      <c r="U800" s="1">
        <v>6876</v>
      </c>
      <c r="V800" s="1">
        <v>5378</v>
      </c>
      <c r="W800" s="1">
        <v>10</v>
      </c>
      <c r="X800" s="18">
        <f t="shared" si="90"/>
        <v>1.4980410232772528E-3</v>
      </c>
      <c r="Y800" s="19">
        <f t="shared" si="86"/>
        <v>3.0769230769230771</v>
      </c>
      <c r="Z800" s="18">
        <f t="shared" si="87"/>
        <v>0</v>
      </c>
      <c r="AA800" s="19">
        <f t="shared" si="84"/>
        <v>61.972804793731271</v>
      </c>
      <c r="AB800" s="19">
        <f t="shared" si="85"/>
        <v>78.214077952297842</v>
      </c>
      <c r="AC800" s="18">
        <f t="shared" si="88"/>
        <v>0.11523392486748099</v>
      </c>
      <c r="AD800" s="43">
        <f t="shared" si="89"/>
        <v>867.8</v>
      </c>
    </row>
    <row r="801" spans="1:30">
      <c r="A801">
        <v>2011</v>
      </c>
      <c r="B801">
        <v>114</v>
      </c>
      <c r="C801" t="s">
        <v>348</v>
      </c>
      <c r="D801" s="18">
        <v>6.9036934760096649E-4</v>
      </c>
      <c r="E801" s="19">
        <v>3</v>
      </c>
      <c r="F801" s="18">
        <v>0</v>
      </c>
      <c r="G801" s="19">
        <v>61.880105856633293</v>
      </c>
      <c r="H801" s="19">
        <v>78.100493755445825</v>
      </c>
      <c r="I801" s="67">
        <v>0.67700000000000005</v>
      </c>
      <c r="J801" s="1">
        <v>8691</v>
      </c>
      <c r="K801" s="43">
        <v>869.1</v>
      </c>
      <c r="L801" s="19">
        <v>1.97</v>
      </c>
      <c r="M801" s="19">
        <v>8735.7000000000007</v>
      </c>
      <c r="O801" s="1">
        <v>6</v>
      </c>
      <c r="P801" s="1">
        <v>18</v>
      </c>
      <c r="R801" s="1">
        <v>8691</v>
      </c>
      <c r="S801" s="60">
        <v>1.498041023277219E-3</v>
      </c>
      <c r="T801" s="1">
        <v>5378</v>
      </c>
      <c r="U801" s="1">
        <v>6886</v>
      </c>
      <c r="V801" s="1">
        <v>5378</v>
      </c>
      <c r="W801" s="1">
        <v>10</v>
      </c>
      <c r="X801" s="18">
        <f t="shared" si="90"/>
        <v>6.9036934760096649E-4</v>
      </c>
      <c r="Y801" s="19">
        <f t="shared" si="86"/>
        <v>3</v>
      </c>
      <c r="Z801" s="18">
        <f t="shared" si="87"/>
        <v>0</v>
      </c>
      <c r="AA801" s="19">
        <f t="shared" si="84"/>
        <v>61.880105856633293</v>
      </c>
      <c r="AB801" s="19">
        <f t="shared" si="85"/>
        <v>78.100493755445825</v>
      </c>
      <c r="AC801" s="18">
        <f t="shared" si="88"/>
        <v>0.11506155793349442</v>
      </c>
      <c r="AD801" s="43">
        <f t="shared" si="89"/>
        <v>869.1</v>
      </c>
    </row>
    <row r="802" spans="1:30">
      <c r="A802">
        <v>2012</v>
      </c>
      <c r="B802">
        <v>114</v>
      </c>
      <c r="C802" t="s">
        <v>348</v>
      </c>
      <c r="D802" s="18">
        <v>5.7458055619397834E-4</v>
      </c>
      <c r="E802" s="19">
        <v>3</v>
      </c>
      <c r="F802" s="18">
        <v>0</v>
      </c>
      <c r="G802" s="19">
        <v>79.23465869914962</v>
      </c>
      <c r="H802" s="19">
        <v>100</v>
      </c>
      <c r="I802" s="67">
        <v>0.67700000000000005</v>
      </c>
      <c r="J802" s="1">
        <v>8702</v>
      </c>
      <c r="K802" s="43">
        <v>870.2</v>
      </c>
      <c r="L802" s="68">
        <v>2.0049999999999999</v>
      </c>
      <c r="M802" s="19">
        <v>10133.049999999999</v>
      </c>
      <c r="O802" s="1">
        <v>5</v>
      </c>
      <c r="P802" s="1">
        <v>15</v>
      </c>
      <c r="R802" s="1">
        <v>8702</v>
      </c>
      <c r="S802" s="60">
        <v>1.2656771372683284E-3</v>
      </c>
      <c r="T802" s="1">
        <v>6895</v>
      </c>
      <c r="U802" s="1">
        <v>6895</v>
      </c>
      <c r="V802" s="1">
        <v>6895</v>
      </c>
      <c r="W802" s="1">
        <v>10</v>
      </c>
      <c r="X802" s="18">
        <f t="shared" si="90"/>
        <v>5.7458055619397834E-4</v>
      </c>
      <c r="Y802" s="19">
        <f t="shared" si="86"/>
        <v>3</v>
      </c>
      <c r="Z802" s="18">
        <f t="shared" si="87"/>
        <v>0</v>
      </c>
      <c r="AA802" s="19">
        <f t="shared" si="84"/>
        <v>79.23465869914962</v>
      </c>
      <c r="AB802" s="19">
        <f t="shared" si="85"/>
        <v>100</v>
      </c>
      <c r="AC802" s="18">
        <f t="shared" si="88"/>
        <v>0.11491611123879567</v>
      </c>
      <c r="AD802" s="43">
        <f t="shared" si="89"/>
        <v>870.2</v>
      </c>
    </row>
    <row r="803" spans="1:30">
      <c r="A803">
        <v>2013</v>
      </c>
      <c r="B803">
        <v>114</v>
      </c>
      <c r="C803" t="s">
        <v>348</v>
      </c>
      <c r="D803" s="18">
        <v>1.3367494708700011E-3</v>
      </c>
      <c r="E803" s="19">
        <v>2.8333333333333335</v>
      </c>
      <c r="F803" s="18">
        <v>0</v>
      </c>
      <c r="G803" s="19">
        <v>76.863094575025059</v>
      </c>
      <c r="H803" s="19">
        <v>97.005482918599753</v>
      </c>
      <c r="I803" s="67">
        <v>0.67700000000000005</v>
      </c>
      <c r="J803" s="1">
        <v>8977</v>
      </c>
      <c r="K803" s="43">
        <v>897.7</v>
      </c>
      <c r="L803" s="19">
        <v>2.04</v>
      </c>
      <c r="M803" s="19">
        <v>11805.62</v>
      </c>
      <c r="O803" s="1">
        <v>12</v>
      </c>
      <c r="P803" s="1">
        <v>34</v>
      </c>
      <c r="R803" s="1">
        <v>8977</v>
      </c>
      <c r="S803" s="60">
        <v>3.1601930590668736E-2</v>
      </c>
      <c r="T803" s="1">
        <v>6900</v>
      </c>
      <c r="U803" s="1">
        <v>7113</v>
      </c>
      <c r="V803" s="1">
        <v>6900</v>
      </c>
      <c r="W803" s="1">
        <v>10</v>
      </c>
      <c r="X803" s="18">
        <f t="shared" si="90"/>
        <v>1.3367494708700011E-3</v>
      </c>
      <c r="Y803" s="19">
        <f t="shared" si="86"/>
        <v>2.8333333333333335</v>
      </c>
      <c r="Z803" s="18">
        <f t="shared" si="87"/>
        <v>0</v>
      </c>
      <c r="AA803" s="19">
        <f t="shared" si="84"/>
        <v>76.863094575025059</v>
      </c>
      <c r="AB803" s="19">
        <f t="shared" si="85"/>
        <v>97.005482918599753</v>
      </c>
      <c r="AC803" s="18">
        <f t="shared" si="88"/>
        <v>0.11139578923916675</v>
      </c>
      <c r="AD803" s="43">
        <f t="shared" si="89"/>
        <v>897.7</v>
      </c>
    </row>
    <row r="804" spans="1:30">
      <c r="A804">
        <v>2014</v>
      </c>
      <c r="B804">
        <v>114</v>
      </c>
      <c r="C804" t="s">
        <v>348</v>
      </c>
      <c r="D804" s="18">
        <v>1.7785682525566918E-3</v>
      </c>
      <c r="E804" s="19">
        <v>3</v>
      </c>
      <c r="F804" s="18">
        <v>0</v>
      </c>
      <c r="G804" s="19">
        <v>77.256558470431301</v>
      </c>
      <c r="H804" s="19">
        <v>97.502805836139174</v>
      </c>
      <c r="I804" s="67">
        <v>0.67700000000000005</v>
      </c>
      <c r="J804" s="1">
        <v>8996</v>
      </c>
      <c r="K804" s="43">
        <v>899.6</v>
      </c>
      <c r="L804" s="68">
        <v>2.0950000000000002</v>
      </c>
      <c r="M804" s="19">
        <v>11310.62</v>
      </c>
      <c r="O804" s="1">
        <v>16</v>
      </c>
      <c r="P804" s="1">
        <v>48</v>
      </c>
      <c r="R804" s="1">
        <v>8996</v>
      </c>
      <c r="S804" s="60">
        <v>2.116519995544186E-3</v>
      </c>
      <c r="T804" s="1">
        <v>6950</v>
      </c>
      <c r="U804" s="1">
        <v>7128</v>
      </c>
      <c r="V804" s="1">
        <v>6950</v>
      </c>
      <c r="W804" s="1">
        <v>10</v>
      </c>
      <c r="X804" s="18">
        <f t="shared" si="90"/>
        <v>1.7785682525566918E-3</v>
      </c>
      <c r="Y804" s="19">
        <f t="shared" si="86"/>
        <v>3</v>
      </c>
      <c r="Z804" s="18">
        <f t="shared" si="87"/>
        <v>0</v>
      </c>
      <c r="AA804" s="19">
        <f t="shared" si="84"/>
        <v>77.256558470431301</v>
      </c>
      <c r="AB804" s="19">
        <f t="shared" si="85"/>
        <v>97.502805836139174</v>
      </c>
      <c r="AC804" s="18">
        <f t="shared" si="88"/>
        <v>0.11116051578479323</v>
      </c>
      <c r="AD804" s="43">
        <f t="shared" si="89"/>
        <v>899.6</v>
      </c>
    </row>
    <row r="805" spans="1:30">
      <c r="A805">
        <v>2008</v>
      </c>
      <c r="B805">
        <v>115</v>
      </c>
      <c r="C805" s="26" t="s">
        <v>350</v>
      </c>
      <c r="D805" s="18">
        <v>1.0336680448907265E-3</v>
      </c>
      <c r="E805" s="19">
        <v>2.4285714285714284</v>
      </c>
      <c r="F805" s="18">
        <v>0</v>
      </c>
      <c r="G805" s="19">
        <v>54.193738924985233</v>
      </c>
      <c r="H805" s="19">
        <v>102.59994408722393</v>
      </c>
      <c r="I805" s="67">
        <v>0.57999999999999996</v>
      </c>
      <c r="J805" s="1">
        <v>6772</v>
      </c>
      <c r="K805" s="43">
        <v>1354.4</v>
      </c>
      <c r="L805" s="19">
        <v>1.72</v>
      </c>
      <c r="M805" s="19">
        <v>23365.45</v>
      </c>
      <c r="O805" s="1">
        <v>7</v>
      </c>
      <c r="P805" s="1">
        <v>17</v>
      </c>
      <c r="Q805" s="1">
        <v>0</v>
      </c>
      <c r="R805" s="1">
        <v>6772</v>
      </c>
      <c r="S805" s="60">
        <v>2.9648776037707103E-2</v>
      </c>
      <c r="T805" s="1">
        <v>3670</v>
      </c>
      <c r="U805" s="1">
        <v>3577</v>
      </c>
      <c r="V805" s="1">
        <v>3670</v>
      </c>
      <c r="W805" s="1">
        <v>5</v>
      </c>
      <c r="X805" s="18">
        <f t="shared" si="90"/>
        <v>1.0336680448907265E-3</v>
      </c>
      <c r="Y805" s="19">
        <f t="shared" si="86"/>
        <v>2.4285714285714284</v>
      </c>
      <c r="Z805" s="18">
        <f t="shared" si="87"/>
        <v>0</v>
      </c>
      <c r="AA805" s="19">
        <f t="shared" si="84"/>
        <v>54.193738924985233</v>
      </c>
      <c r="AB805" s="19">
        <f t="shared" si="85"/>
        <v>102.59994408722393</v>
      </c>
      <c r="AC805" s="18">
        <f t="shared" si="88"/>
        <v>7.3833431777909034E-2</v>
      </c>
      <c r="AD805" s="43">
        <f t="shared" si="89"/>
        <v>1354.4</v>
      </c>
    </row>
    <row r="806" spans="1:30">
      <c r="A806">
        <v>2009</v>
      </c>
      <c r="B806">
        <v>115</v>
      </c>
      <c r="C806" t="s">
        <v>350</v>
      </c>
      <c r="D806" s="18">
        <v>1.4753614635585719E-3</v>
      </c>
      <c r="E806" s="19">
        <v>1.9</v>
      </c>
      <c r="F806" s="18">
        <v>0</v>
      </c>
      <c r="G806" s="19">
        <v>57.686633225140163</v>
      </c>
      <c r="H806" s="19">
        <v>109.21787709497207</v>
      </c>
      <c r="I806" s="67">
        <v>0.57999999999999996</v>
      </c>
      <c r="J806" s="1">
        <v>6778</v>
      </c>
      <c r="K806" s="43">
        <v>2259.3333333333335</v>
      </c>
      <c r="L806" s="19">
        <v>1.84</v>
      </c>
      <c r="M806" s="19">
        <v>31687.52</v>
      </c>
      <c r="O806" s="1">
        <v>10</v>
      </c>
      <c r="P806" s="1">
        <v>19</v>
      </c>
      <c r="Q806" s="1">
        <v>0</v>
      </c>
      <c r="R806" s="1">
        <v>6778</v>
      </c>
      <c r="S806" s="60">
        <v>8.8600118133497219E-4</v>
      </c>
      <c r="T806" s="1">
        <v>3910</v>
      </c>
      <c r="U806" s="1">
        <v>3580</v>
      </c>
      <c r="V806" s="1">
        <v>3910</v>
      </c>
      <c r="W806" s="1">
        <v>3</v>
      </c>
      <c r="X806" s="18">
        <f t="shared" si="90"/>
        <v>1.4753614635585719E-3</v>
      </c>
      <c r="Y806" s="19">
        <f t="shared" si="86"/>
        <v>1.9</v>
      </c>
      <c r="Z806" s="18">
        <f t="shared" si="87"/>
        <v>0</v>
      </c>
      <c r="AA806" s="19">
        <f t="shared" si="84"/>
        <v>57.686633225140163</v>
      </c>
      <c r="AB806" s="19">
        <f t="shared" si="85"/>
        <v>109.21787709497207</v>
      </c>
      <c r="AC806" s="18">
        <f t="shared" si="88"/>
        <v>4.4260843906757157E-2</v>
      </c>
      <c r="AD806" s="43">
        <f t="shared" si="89"/>
        <v>2259.3333333333335</v>
      </c>
    </row>
    <row r="807" spans="1:30">
      <c r="A807">
        <v>2010</v>
      </c>
      <c r="B807">
        <v>115</v>
      </c>
      <c r="C807" t="s">
        <v>350</v>
      </c>
      <c r="D807" s="18">
        <v>2.8941355674028941E-3</v>
      </c>
      <c r="E807" s="19">
        <v>2.5789473684210527</v>
      </c>
      <c r="F807" s="18">
        <v>0</v>
      </c>
      <c r="G807" s="19">
        <v>56.17669459253618</v>
      </c>
      <c r="H807" s="19">
        <v>100</v>
      </c>
      <c r="I807" s="67">
        <v>0.69</v>
      </c>
      <c r="J807" s="1">
        <v>6565</v>
      </c>
      <c r="K807" s="43">
        <v>2188.3333333333335</v>
      </c>
      <c r="L807" s="19">
        <v>1.82</v>
      </c>
      <c r="M807" s="19">
        <v>28431.05</v>
      </c>
      <c r="O807" s="1">
        <v>19</v>
      </c>
      <c r="P807" s="1">
        <v>49</v>
      </c>
      <c r="Q807" s="1">
        <v>0</v>
      </c>
      <c r="R807" s="1">
        <v>6565</v>
      </c>
      <c r="S807" s="60">
        <v>-3.1425199173797602E-2</v>
      </c>
      <c r="T807" s="1">
        <v>3688</v>
      </c>
      <c r="U807" s="1">
        <v>3688</v>
      </c>
      <c r="V807" s="1">
        <v>3688</v>
      </c>
      <c r="W807" s="1">
        <v>3</v>
      </c>
      <c r="X807" s="18">
        <f t="shared" si="90"/>
        <v>2.8941355674028941E-3</v>
      </c>
      <c r="Y807" s="19">
        <f t="shared" si="86"/>
        <v>2.5789473684210527</v>
      </c>
      <c r="Z807" s="18">
        <f t="shared" si="87"/>
        <v>0</v>
      </c>
      <c r="AA807" s="19">
        <f t="shared" si="84"/>
        <v>56.17669459253618</v>
      </c>
      <c r="AB807" s="19">
        <f t="shared" si="85"/>
        <v>100</v>
      </c>
      <c r="AC807" s="18">
        <f t="shared" si="88"/>
        <v>4.5696877380045693E-2</v>
      </c>
      <c r="AD807" s="43">
        <f t="shared" si="89"/>
        <v>2188.3333333333335</v>
      </c>
    </row>
    <row r="808" spans="1:30">
      <c r="A808">
        <v>2011</v>
      </c>
      <c r="B808">
        <v>115</v>
      </c>
      <c r="C808" t="s">
        <v>350</v>
      </c>
      <c r="D808" s="18">
        <v>1.9820094526604667E-3</v>
      </c>
      <c r="E808" s="19">
        <v>2.8461538461538463</v>
      </c>
      <c r="F808" s="18">
        <v>0</v>
      </c>
      <c r="G808" s="19">
        <v>56.182344869644766</v>
      </c>
      <c r="H808" s="19">
        <v>100</v>
      </c>
      <c r="I808" s="67">
        <v>0.69</v>
      </c>
      <c r="J808" s="1">
        <v>6559</v>
      </c>
      <c r="K808" s="43">
        <v>2186.3333333333335</v>
      </c>
      <c r="L808" s="19">
        <v>1.97</v>
      </c>
      <c r="M808" s="19">
        <v>30085.52</v>
      </c>
      <c r="O808" s="1">
        <v>13</v>
      </c>
      <c r="P808" s="1">
        <v>37</v>
      </c>
      <c r="Q808" s="1">
        <v>0</v>
      </c>
      <c r="R808" s="1">
        <v>6559</v>
      </c>
      <c r="S808" s="60">
        <v>-9.1393754760094037E-4</v>
      </c>
      <c r="T808" s="1">
        <v>3685</v>
      </c>
      <c r="U808" s="1">
        <v>3685</v>
      </c>
      <c r="V808" s="1">
        <v>3685</v>
      </c>
      <c r="W808" s="1">
        <v>3</v>
      </c>
      <c r="X808" s="18">
        <f t="shared" si="90"/>
        <v>1.9820094526604667E-3</v>
      </c>
      <c r="Y808" s="19">
        <f t="shared" si="86"/>
        <v>2.8461538461538463</v>
      </c>
      <c r="Z808" s="18">
        <f t="shared" si="87"/>
        <v>0</v>
      </c>
      <c r="AA808" s="19">
        <f t="shared" si="84"/>
        <v>56.182344869644766</v>
      </c>
      <c r="AB808" s="19">
        <f t="shared" si="85"/>
        <v>100</v>
      </c>
      <c r="AC808" s="18">
        <f t="shared" si="88"/>
        <v>4.5738679676779997E-2</v>
      </c>
      <c r="AD808" s="43">
        <f t="shared" si="89"/>
        <v>2186.3333333333335</v>
      </c>
    </row>
    <row r="809" spans="1:30">
      <c r="A809">
        <v>2012</v>
      </c>
      <c r="B809">
        <v>115</v>
      </c>
      <c r="C809" t="s">
        <v>350</v>
      </c>
      <c r="D809" s="18">
        <v>9.1575091575091575E-4</v>
      </c>
      <c r="E809" s="19">
        <v>5.333333333333333</v>
      </c>
      <c r="F809" s="18">
        <v>0</v>
      </c>
      <c r="G809" s="19">
        <v>56.181318681318679</v>
      </c>
      <c r="H809" s="19">
        <v>100</v>
      </c>
      <c r="I809" s="67">
        <v>0.69</v>
      </c>
      <c r="J809" s="1">
        <v>6552</v>
      </c>
      <c r="K809" s="43">
        <v>2184</v>
      </c>
      <c r="L809" s="68">
        <v>2.0049999999999999</v>
      </c>
      <c r="M809" s="19">
        <v>41724.449999999997</v>
      </c>
      <c r="O809" s="1">
        <v>6</v>
      </c>
      <c r="P809" s="1">
        <v>32</v>
      </c>
      <c r="Q809" s="1">
        <v>0</v>
      </c>
      <c r="R809" s="1">
        <v>6552</v>
      </c>
      <c r="S809" s="60">
        <v>-1.0672358591248265E-3</v>
      </c>
      <c r="T809" s="1">
        <v>3681</v>
      </c>
      <c r="U809" s="1">
        <v>3681</v>
      </c>
      <c r="V809" s="1">
        <v>3681</v>
      </c>
      <c r="W809" s="1">
        <v>3</v>
      </c>
      <c r="X809" s="18">
        <f t="shared" si="90"/>
        <v>9.1575091575091575E-4</v>
      </c>
      <c r="Y809" s="19">
        <f t="shared" si="86"/>
        <v>5.333333333333333</v>
      </c>
      <c r="Z809" s="18">
        <f t="shared" si="87"/>
        <v>0</v>
      </c>
      <c r="AA809" s="19">
        <f t="shared" si="84"/>
        <v>56.181318681318679</v>
      </c>
      <c r="AB809" s="19">
        <f t="shared" si="85"/>
        <v>100</v>
      </c>
      <c r="AC809" s="18">
        <f t="shared" si="88"/>
        <v>4.5787545787545784E-2</v>
      </c>
      <c r="AD809" s="43">
        <f t="shared" si="89"/>
        <v>2184</v>
      </c>
    </row>
    <row r="810" spans="1:30">
      <c r="A810">
        <v>2013</v>
      </c>
      <c r="B810">
        <v>115</v>
      </c>
      <c r="C810" t="s">
        <v>350</v>
      </c>
      <c r="D810" s="18">
        <v>1.0384215991692627E-3</v>
      </c>
      <c r="E810" s="19">
        <v>2.1428571428571428</v>
      </c>
      <c r="F810" s="18">
        <v>0</v>
      </c>
      <c r="G810" s="19">
        <v>56.178608515057114</v>
      </c>
      <c r="H810" s="19">
        <v>100</v>
      </c>
      <c r="I810" s="67">
        <v>0.69</v>
      </c>
      <c r="J810" s="1">
        <v>6741</v>
      </c>
      <c r="K810" s="43">
        <v>2247</v>
      </c>
      <c r="L810" s="19">
        <v>2.04</v>
      </c>
      <c r="M810" s="19">
        <v>36687.730000000003</v>
      </c>
      <c r="O810" s="1">
        <v>7</v>
      </c>
      <c r="P810" s="1">
        <v>15</v>
      </c>
      <c r="Q810" s="1">
        <v>0</v>
      </c>
      <c r="R810" s="1">
        <v>6741</v>
      </c>
      <c r="S810" s="60">
        <v>2.8846153846153744E-2</v>
      </c>
      <c r="T810" s="1">
        <v>3787</v>
      </c>
      <c r="U810" s="1">
        <v>3787</v>
      </c>
      <c r="V810" s="1">
        <v>3787</v>
      </c>
      <c r="W810" s="1">
        <v>3</v>
      </c>
      <c r="X810" s="18">
        <f t="shared" si="90"/>
        <v>1.0384215991692627E-3</v>
      </c>
      <c r="Y810" s="19">
        <f t="shared" si="86"/>
        <v>2.1428571428571428</v>
      </c>
      <c r="Z810" s="18">
        <f t="shared" si="87"/>
        <v>0</v>
      </c>
      <c r="AA810" s="19">
        <f t="shared" si="84"/>
        <v>56.178608515057114</v>
      </c>
      <c r="AB810" s="19">
        <f t="shared" si="85"/>
        <v>100</v>
      </c>
      <c r="AC810" s="18">
        <f t="shared" si="88"/>
        <v>4.4503782821539828E-2</v>
      </c>
      <c r="AD810" s="43">
        <f t="shared" si="89"/>
        <v>2247</v>
      </c>
    </row>
    <row r="811" spans="1:30">
      <c r="A811">
        <v>2014</v>
      </c>
      <c r="B811">
        <v>115</v>
      </c>
      <c r="C811" t="s">
        <v>350</v>
      </c>
      <c r="D811" s="18">
        <v>1.0387297818667458E-3</v>
      </c>
      <c r="E811" s="19">
        <v>3</v>
      </c>
      <c r="F811" s="18">
        <v>0</v>
      </c>
      <c r="G811" s="19">
        <v>56.180442202107137</v>
      </c>
      <c r="H811" s="19">
        <v>100</v>
      </c>
      <c r="I811" s="67">
        <v>0.69</v>
      </c>
      <c r="J811" s="1">
        <v>6739</v>
      </c>
      <c r="K811" s="43">
        <v>2246.3333333333335</v>
      </c>
      <c r="L811" s="68">
        <v>2.0950000000000002</v>
      </c>
      <c r="M811" s="19">
        <v>42721.33</v>
      </c>
      <c r="O811" s="1">
        <v>7</v>
      </c>
      <c r="P811" s="1">
        <v>21</v>
      </c>
      <c r="Q811" s="1">
        <v>0</v>
      </c>
      <c r="R811" s="1">
        <v>6739</v>
      </c>
      <c r="S811" s="60">
        <v>-2.9669188547698511E-4</v>
      </c>
      <c r="T811" s="1">
        <v>3786</v>
      </c>
      <c r="U811" s="1">
        <v>3786</v>
      </c>
      <c r="V811" s="1">
        <v>3786</v>
      </c>
      <c r="W811" s="1">
        <v>3</v>
      </c>
      <c r="X811" s="18">
        <f t="shared" si="90"/>
        <v>1.0387297818667458E-3</v>
      </c>
      <c r="Y811" s="19">
        <f t="shared" si="86"/>
        <v>3</v>
      </c>
      <c r="Z811" s="18">
        <f t="shared" si="87"/>
        <v>0</v>
      </c>
      <c r="AA811" s="19">
        <f t="shared" si="84"/>
        <v>56.180442202107137</v>
      </c>
      <c r="AB811" s="19">
        <f t="shared" si="85"/>
        <v>100</v>
      </c>
      <c r="AC811" s="18">
        <f t="shared" si="88"/>
        <v>4.4516990651431963E-2</v>
      </c>
      <c r="AD811" s="43">
        <f t="shared" si="89"/>
        <v>2246.3333333333335</v>
      </c>
    </row>
    <row r="812" spans="1:30">
      <c r="A812" s="15">
        <v>2008</v>
      </c>
      <c r="B812">
        <v>116</v>
      </c>
      <c r="C812" s="26" t="s">
        <v>359</v>
      </c>
      <c r="D812" s="18">
        <v>3.056902048124372E-4</v>
      </c>
      <c r="E812" s="19">
        <v>3.8571428571428572</v>
      </c>
      <c r="F812" s="18">
        <v>0.14285714285714285</v>
      </c>
      <c r="G812" s="19">
        <v>86.248307786366212</v>
      </c>
      <c r="H812" s="19">
        <v>93.099415204678365</v>
      </c>
      <c r="I812" s="67">
        <v>0.65</v>
      </c>
      <c r="J812" s="49">
        <v>22899</v>
      </c>
      <c r="K812" s="43">
        <v>995.60869565217388</v>
      </c>
      <c r="L812" s="19">
        <v>1.72</v>
      </c>
      <c r="M812" s="19">
        <v>24626.2</v>
      </c>
      <c r="O812" s="49">
        <v>7</v>
      </c>
      <c r="P812" s="49">
        <v>27</v>
      </c>
      <c r="Q812" s="49">
        <v>1</v>
      </c>
      <c r="R812" s="49">
        <v>22899</v>
      </c>
      <c r="S812" s="63">
        <v>3.7609316235443391E-2</v>
      </c>
      <c r="T812" s="49">
        <v>19750</v>
      </c>
      <c r="U812" s="49">
        <v>19665</v>
      </c>
      <c r="V812" s="49">
        <v>18308</v>
      </c>
      <c r="W812" s="17">
        <v>23</v>
      </c>
      <c r="X812" s="18">
        <f t="shared" si="90"/>
        <v>3.056902048124372E-4</v>
      </c>
      <c r="Y812" s="19">
        <f t="shared" si="86"/>
        <v>3.8571428571428572</v>
      </c>
      <c r="Z812" s="18">
        <f t="shared" si="87"/>
        <v>0.14285714285714285</v>
      </c>
      <c r="AA812" s="19">
        <f t="shared" si="84"/>
        <v>86.248307786366212</v>
      </c>
      <c r="AB812" s="19">
        <f t="shared" si="85"/>
        <v>93.099415204678365</v>
      </c>
      <c r="AC812" s="18">
        <f t="shared" si="88"/>
        <v>0.10044106729551509</v>
      </c>
      <c r="AD812" s="43">
        <f t="shared" si="89"/>
        <v>995.60869565217388</v>
      </c>
    </row>
    <row r="813" spans="1:30">
      <c r="A813" s="15">
        <v>2009</v>
      </c>
      <c r="B813">
        <v>116</v>
      </c>
      <c r="C813" s="15" t="s">
        <v>359</v>
      </c>
      <c r="D813" s="18">
        <v>3.0343751354631755E-4</v>
      </c>
      <c r="E813" s="19">
        <v>2.7142857142857144</v>
      </c>
      <c r="F813" s="18">
        <v>0</v>
      </c>
      <c r="G813" s="19">
        <v>0</v>
      </c>
      <c r="H813" s="19">
        <v>0</v>
      </c>
      <c r="I813" s="67">
        <v>0.65</v>
      </c>
      <c r="J813" s="49">
        <v>23069</v>
      </c>
      <c r="K813" s="43">
        <v>1357</v>
      </c>
      <c r="L813" s="19">
        <v>1.84</v>
      </c>
      <c r="M813" s="19">
        <v>24450.14</v>
      </c>
      <c r="O813" s="49">
        <v>7</v>
      </c>
      <c r="P813" s="49">
        <v>19</v>
      </c>
      <c r="Q813" s="49">
        <v>0</v>
      </c>
      <c r="R813" s="49">
        <v>23069</v>
      </c>
      <c r="S813" s="63">
        <v>7.4239049740163487E-3</v>
      </c>
      <c r="T813" s="15"/>
      <c r="U813" s="15"/>
      <c r="V813" s="15"/>
      <c r="W813" s="17">
        <v>17</v>
      </c>
      <c r="X813" s="18">
        <f t="shared" si="90"/>
        <v>3.0343751354631755E-4</v>
      </c>
      <c r="Y813" s="19">
        <f t="shared" si="86"/>
        <v>2.7142857142857144</v>
      </c>
      <c r="Z813" s="18">
        <f t="shared" si="87"/>
        <v>0</v>
      </c>
      <c r="AA813" s="19">
        <f t="shared" si="84"/>
        <v>0</v>
      </c>
      <c r="AB813" s="19">
        <f t="shared" si="85"/>
        <v>0</v>
      </c>
      <c r="AC813" s="18">
        <f t="shared" si="88"/>
        <v>7.369196757553427E-2</v>
      </c>
      <c r="AD813" s="43">
        <f t="shared" si="89"/>
        <v>1357</v>
      </c>
    </row>
    <row r="814" spans="1:30">
      <c r="A814" s="15">
        <v>2010</v>
      </c>
      <c r="B814">
        <v>116</v>
      </c>
      <c r="C814" s="15" t="s">
        <v>359</v>
      </c>
      <c r="D814" s="18">
        <v>2.1535015935911792E-4</v>
      </c>
      <c r="E814" s="19">
        <v>3.8</v>
      </c>
      <c r="F814" s="18">
        <v>0</v>
      </c>
      <c r="G814" s="19">
        <v>83.159617538116976</v>
      </c>
      <c r="H814" s="19">
        <v>98.279547999592793</v>
      </c>
      <c r="I814" s="67">
        <v>0.71799999999999997</v>
      </c>
      <c r="J814" s="49">
        <v>23218</v>
      </c>
      <c r="K814" s="43">
        <v>1365.7647058823529</v>
      </c>
      <c r="L814" s="19">
        <v>1.82</v>
      </c>
      <c r="M814" s="19">
        <v>20897.849999999999</v>
      </c>
      <c r="O814" s="49">
        <v>5</v>
      </c>
      <c r="P814" s="49">
        <v>19</v>
      </c>
      <c r="Q814" s="49">
        <v>0</v>
      </c>
      <c r="R814" s="49">
        <v>23218</v>
      </c>
      <c r="S814" s="63">
        <v>6.4588842169144289E-3</v>
      </c>
      <c r="T814" s="49">
        <v>19308</v>
      </c>
      <c r="U814" s="49">
        <v>19646</v>
      </c>
      <c r="V814" s="49">
        <v>19308</v>
      </c>
      <c r="W814" s="17">
        <v>17</v>
      </c>
      <c r="X814" s="18">
        <f t="shared" si="90"/>
        <v>2.1535015935911792E-4</v>
      </c>
      <c r="Y814" s="19">
        <f t="shared" si="86"/>
        <v>3.8</v>
      </c>
      <c r="Z814" s="18">
        <f t="shared" si="87"/>
        <v>0</v>
      </c>
      <c r="AA814" s="19">
        <f t="shared" si="84"/>
        <v>83.159617538116976</v>
      </c>
      <c r="AB814" s="19">
        <f t="shared" si="85"/>
        <v>98.279547999592793</v>
      </c>
      <c r="AC814" s="18">
        <f t="shared" si="88"/>
        <v>7.3219054182100091E-2</v>
      </c>
      <c r="AD814" s="43">
        <f t="shared" si="89"/>
        <v>1365.7647058823529</v>
      </c>
    </row>
    <row r="815" spans="1:30">
      <c r="A815" s="15">
        <v>2011</v>
      </c>
      <c r="B815">
        <v>116</v>
      </c>
      <c r="C815" s="15" t="s">
        <v>359</v>
      </c>
      <c r="D815" s="18">
        <v>4.2762454564892022E-5</v>
      </c>
      <c r="E815" s="19">
        <v>4</v>
      </c>
      <c r="F815" s="18">
        <v>0</v>
      </c>
      <c r="G815" s="19">
        <v>88.642292067564682</v>
      </c>
      <c r="H815" s="19">
        <v>99.671501490877844</v>
      </c>
      <c r="I815" s="67">
        <v>0.71799999999999997</v>
      </c>
      <c r="J815" s="49">
        <v>23385</v>
      </c>
      <c r="K815" s="43">
        <v>1375.5882352941176</v>
      </c>
      <c r="L815" s="19">
        <v>1.97</v>
      </c>
      <c r="M815" s="19">
        <v>25767.89</v>
      </c>
      <c r="O815" s="49">
        <v>1</v>
      </c>
      <c r="P815" s="49">
        <v>4</v>
      </c>
      <c r="Q815" s="49">
        <v>0</v>
      </c>
      <c r="R815" s="49">
        <v>23385</v>
      </c>
      <c r="S815" s="63">
        <v>7.1926953225944779E-3</v>
      </c>
      <c r="T815" s="49">
        <v>20729</v>
      </c>
      <c r="U815" s="49">
        <v>19787</v>
      </c>
      <c r="V815" s="49">
        <v>19722</v>
      </c>
      <c r="W815" s="17">
        <v>17</v>
      </c>
      <c r="X815" s="18">
        <f t="shared" si="90"/>
        <v>4.2762454564892022E-5</v>
      </c>
      <c r="Y815" s="19">
        <f t="shared" si="86"/>
        <v>4</v>
      </c>
      <c r="Z815" s="18">
        <f t="shared" si="87"/>
        <v>0</v>
      </c>
      <c r="AA815" s="19">
        <f t="shared" si="84"/>
        <v>88.642292067564682</v>
      </c>
      <c r="AB815" s="19">
        <f t="shared" si="85"/>
        <v>99.671501490877844</v>
      </c>
      <c r="AC815" s="18">
        <f t="shared" si="88"/>
        <v>7.2696172760316438E-2</v>
      </c>
      <c r="AD815" s="43">
        <f t="shared" si="89"/>
        <v>1375.5882352941176</v>
      </c>
    </row>
    <row r="816" spans="1:30">
      <c r="A816" s="15">
        <v>2012</v>
      </c>
      <c r="B816">
        <v>116</v>
      </c>
      <c r="C816" s="15" t="s">
        <v>359</v>
      </c>
      <c r="D816" s="18">
        <v>8.4936509958805789E-5</v>
      </c>
      <c r="E816" s="19">
        <v>3.5</v>
      </c>
      <c r="F816" s="18">
        <v>0</v>
      </c>
      <c r="G816" s="19">
        <v>88.346710833651841</v>
      </c>
      <c r="H816" s="19">
        <v>95.01104195944589</v>
      </c>
      <c r="I816" s="67">
        <v>0.71799999999999997</v>
      </c>
      <c r="J816" s="49">
        <v>23547</v>
      </c>
      <c r="K816" s="43">
        <v>1385.1176470588234</v>
      </c>
      <c r="L816" s="68">
        <v>2.0049999999999999</v>
      </c>
      <c r="M816" s="19">
        <v>26569.119999999999</v>
      </c>
      <c r="O816" s="49">
        <v>2</v>
      </c>
      <c r="P816" s="49">
        <v>7</v>
      </c>
      <c r="Q816" s="49">
        <v>0</v>
      </c>
      <c r="R816" s="49">
        <v>23547</v>
      </c>
      <c r="S816" s="63">
        <v>6.9275176395124927E-3</v>
      </c>
      <c r="T816" s="49">
        <v>20803</v>
      </c>
      <c r="U816" s="49">
        <v>19924</v>
      </c>
      <c r="V816" s="49">
        <v>18930</v>
      </c>
      <c r="W816" s="17">
        <v>17</v>
      </c>
      <c r="X816" s="18">
        <f t="shared" si="90"/>
        <v>8.4936509958805789E-5</v>
      </c>
      <c r="Y816" s="19">
        <f t="shared" si="86"/>
        <v>3.5</v>
      </c>
      <c r="Z816" s="18">
        <f t="shared" si="87"/>
        <v>0</v>
      </c>
      <c r="AA816" s="19">
        <f t="shared" si="84"/>
        <v>88.346710833651841</v>
      </c>
      <c r="AB816" s="19">
        <f t="shared" si="85"/>
        <v>95.01104195944589</v>
      </c>
      <c r="AC816" s="18">
        <f t="shared" si="88"/>
        <v>7.2196033464984932E-2</v>
      </c>
      <c r="AD816" s="43">
        <f t="shared" si="89"/>
        <v>1385.1176470588234</v>
      </c>
    </row>
    <row r="817" spans="1:30">
      <c r="A817" s="15">
        <v>2013</v>
      </c>
      <c r="B817">
        <v>116</v>
      </c>
      <c r="C817" s="15" t="s">
        <v>359</v>
      </c>
      <c r="D817" s="18">
        <v>1.6369961121342336E-4</v>
      </c>
      <c r="E817" s="19">
        <v>3</v>
      </c>
      <c r="F817" s="18">
        <v>0</v>
      </c>
      <c r="G817" s="19">
        <v>85.430734602005316</v>
      </c>
      <c r="H817" s="19">
        <v>91.744051073708647</v>
      </c>
      <c r="I817" s="67">
        <v>0.71799999999999997</v>
      </c>
      <c r="J817" s="49">
        <v>24435</v>
      </c>
      <c r="K817" s="43">
        <v>1437.3529411764705</v>
      </c>
      <c r="L817" s="19">
        <v>2.04</v>
      </c>
      <c r="M817" s="19">
        <v>30585.11</v>
      </c>
      <c r="O817" s="49">
        <v>4</v>
      </c>
      <c r="P817" s="49">
        <v>12</v>
      </c>
      <c r="Q817" s="49">
        <v>0</v>
      </c>
      <c r="R817" s="49">
        <v>24435</v>
      </c>
      <c r="S817" s="63">
        <v>3.771181042170979E-2</v>
      </c>
      <c r="T817" s="49">
        <v>20875</v>
      </c>
      <c r="U817" s="49">
        <v>20676</v>
      </c>
      <c r="V817" s="49">
        <v>18969</v>
      </c>
      <c r="W817" s="17">
        <v>17</v>
      </c>
      <c r="X817" s="18">
        <f t="shared" si="90"/>
        <v>1.6369961121342336E-4</v>
      </c>
      <c r="Y817" s="19">
        <f t="shared" si="86"/>
        <v>3</v>
      </c>
      <c r="Z817" s="18">
        <f t="shared" si="87"/>
        <v>0</v>
      </c>
      <c r="AA817" s="19">
        <f t="shared" si="84"/>
        <v>85.430734602005316</v>
      </c>
      <c r="AB817" s="19">
        <f t="shared" si="85"/>
        <v>91.744051073708647</v>
      </c>
      <c r="AC817" s="18">
        <f t="shared" si="88"/>
        <v>6.957233476570493E-2</v>
      </c>
      <c r="AD817" s="43">
        <f t="shared" si="89"/>
        <v>1437.3529411764705</v>
      </c>
    </row>
    <row r="818" spans="1:30">
      <c r="A818" s="15">
        <v>2014</v>
      </c>
      <c r="B818">
        <v>116</v>
      </c>
      <c r="C818" s="15" t="s">
        <v>359</v>
      </c>
      <c r="D818" s="18">
        <v>1.2188680778450413E-4</v>
      </c>
      <c r="E818" s="19">
        <v>2.3333333333333335</v>
      </c>
      <c r="F818" s="18">
        <v>0</v>
      </c>
      <c r="G818" s="19">
        <v>84.999796855320369</v>
      </c>
      <c r="H818" s="19">
        <v>91.995582445020645</v>
      </c>
      <c r="I818" s="67">
        <v>0.71799999999999997</v>
      </c>
      <c r="J818" s="49">
        <v>24613</v>
      </c>
      <c r="K818" s="43">
        <v>1447.8235294117646</v>
      </c>
      <c r="L818" s="68">
        <v>2.0950000000000002</v>
      </c>
      <c r="M818" s="19">
        <v>29962.99</v>
      </c>
      <c r="O818" s="49">
        <v>3</v>
      </c>
      <c r="P818" s="49">
        <v>7</v>
      </c>
      <c r="Q818" s="49">
        <v>0</v>
      </c>
      <c r="R818" s="49">
        <v>24613</v>
      </c>
      <c r="S818" s="63">
        <v>7.2846326989972621E-3</v>
      </c>
      <c r="T818" s="49">
        <v>20921</v>
      </c>
      <c r="U818" s="49">
        <v>20826</v>
      </c>
      <c r="V818" s="49">
        <v>19159</v>
      </c>
      <c r="W818" s="17">
        <v>17</v>
      </c>
      <c r="X818" s="18">
        <f t="shared" si="90"/>
        <v>1.2188680778450413E-4</v>
      </c>
      <c r="Y818" s="19">
        <f t="shared" si="86"/>
        <v>2.3333333333333335</v>
      </c>
      <c r="Z818" s="18">
        <f t="shared" si="87"/>
        <v>0</v>
      </c>
      <c r="AA818" s="19">
        <f t="shared" si="84"/>
        <v>84.999796855320369</v>
      </c>
      <c r="AB818" s="19">
        <f t="shared" si="85"/>
        <v>91.995582445020645</v>
      </c>
      <c r="AC818" s="18">
        <f t="shared" si="88"/>
        <v>6.9069191077885672E-2</v>
      </c>
      <c r="AD818" s="43">
        <f t="shared" si="89"/>
        <v>1447.8235294117646</v>
      </c>
    </row>
    <row r="819" spans="1:30">
      <c r="A819">
        <v>2008</v>
      </c>
      <c r="B819">
        <v>117</v>
      </c>
      <c r="C819" t="s">
        <v>362</v>
      </c>
      <c r="D819" s="18">
        <v>6.9710700592540956E-4</v>
      </c>
      <c r="E819" s="19">
        <v>2.375</v>
      </c>
      <c r="F819" s="18">
        <v>0</v>
      </c>
      <c r="G819" s="19">
        <v>0</v>
      </c>
      <c r="H819" s="19">
        <v>0</v>
      </c>
      <c r="I819" s="67">
        <v>0.59099999999999997</v>
      </c>
      <c r="J819" s="1">
        <v>11476</v>
      </c>
      <c r="K819" s="43">
        <v>1434.5</v>
      </c>
      <c r="L819" s="19">
        <v>1.72</v>
      </c>
      <c r="M819" s="19">
        <v>39351.050000000003</v>
      </c>
      <c r="O819" s="56">
        <v>8</v>
      </c>
      <c r="P819" s="1">
        <v>19</v>
      </c>
      <c r="R819" s="1">
        <v>11476</v>
      </c>
      <c r="S819" s="60">
        <v>4.1095890410958846E-2</v>
      </c>
      <c r="W819" s="17">
        <v>8</v>
      </c>
      <c r="X819" s="18">
        <f t="shared" si="90"/>
        <v>6.9710700592540956E-4</v>
      </c>
      <c r="Y819" s="19">
        <f t="shared" si="86"/>
        <v>2.375</v>
      </c>
      <c r="Z819" s="18">
        <f t="shared" si="87"/>
        <v>0</v>
      </c>
      <c r="AA819" s="19">
        <f t="shared" si="84"/>
        <v>0</v>
      </c>
      <c r="AB819" s="19">
        <f t="shared" si="85"/>
        <v>0</v>
      </c>
      <c r="AC819" s="18">
        <f t="shared" si="88"/>
        <v>6.9710700592540961E-2</v>
      </c>
      <c r="AD819" s="43">
        <f t="shared" si="89"/>
        <v>1434.5</v>
      </c>
    </row>
    <row r="820" spans="1:30">
      <c r="A820">
        <v>2009</v>
      </c>
      <c r="B820">
        <v>117</v>
      </c>
      <c r="C820" t="s">
        <v>362</v>
      </c>
      <c r="D820" s="18">
        <v>7.7633054429397045E-4</v>
      </c>
      <c r="E820" s="19">
        <v>2.6666666666666665</v>
      </c>
      <c r="F820" s="18">
        <v>0</v>
      </c>
      <c r="G820" s="19">
        <v>0</v>
      </c>
      <c r="H820" s="19">
        <v>0</v>
      </c>
      <c r="I820" s="67">
        <v>0.59099999999999997</v>
      </c>
      <c r="J820" s="1">
        <v>11593</v>
      </c>
      <c r="K820" s="43">
        <v>1656.1428571428571</v>
      </c>
      <c r="L820" s="19">
        <v>1.84</v>
      </c>
      <c r="M820" s="19">
        <v>31302.87</v>
      </c>
      <c r="O820" s="56">
        <v>9</v>
      </c>
      <c r="P820" s="1">
        <v>24</v>
      </c>
      <c r="R820" s="1">
        <v>11593</v>
      </c>
      <c r="S820" s="60">
        <v>1.0195189961659024E-2</v>
      </c>
      <c r="W820" s="17">
        <v>7</v>
      </c>
      <c r="X820" s="18">
        <f t="shared" si="90"/>
        <v>7.7633054429397045E-4</v>
      </c>
      <c r="Y820" s="19">
        <f t="shared" si="86"/>
        <v>2.6666666666666665</v>
      </c>
      <c r="Z820" s="18">
        <f t="shared" si="87"/>
        <v>0</v>
      </c>
      <c r="AA820" s="19">
        <f t="shared" si="84"/>
        <v>0</v>
      </c>
      <c r="AB820" s="19">
        <f t="shared" si="85"/>
        <v>0</v>
      </c>
      <c r="AC820" s="18">
        <f t="shared" si="88"/>
        <v>6.0381264556197703E-2</v>
      </c>
      <c r="AD820" s="43">
        <f t="shared" si="89"/>
        <v>1656.1428571428571</v>
      </c>
    </row>
    <row r="821" spans="1:30">
      <c r="A821">
        <v>2010</v>
      </c>
      <c r="B821">
        <v>117</v>
      </c>
      <c r="C821" t="s">
        <v>362</v>
      </c>
      <c r="D821" s="18">
        <v>1.6425755584756899E-4</v>
      </c>
      <c r="E821" s="19">
        <v>3</v>
      </c>
      <c r="F821" s="18">
        <v>0</v>
      </c>
      <c r="G821" s="19">
        <v>73.570959264126145</v>
      </c>
      <c r="H821" s="19">
        <v>100</v>
      </c>
      <c r="I821" s="67">
        <v>0.70599999999999996</v>
      </c>
      <c r="J821" s="1">
        <v>12176</v>
      </c>
      <c r="K821" s="43">
        <v>1739.4285714285713</v>
      </c>
      <c r="L821" s="19">
        <v>1.82</v>
      </c>
      <c r="M821" s="19">
        <v>36160.480000000003</v>
      </c>
      <c r="O821" s="56">
        <v>2</v>
      </c>
      <c r="P821" s="1">
        <v>6</v>
      </c>
      <c r="R821" s="1">
        <v>12176</v>
      </c>
      <c r="S821" s="60">
        <v>5.0288967480376146E-2</v>
      </c>
      <c r="T821" s="1">
        <v>8958</v>
      </c>
      <c r="U821" s="1">
        <v>8208</v>
      </c>
      <c r="V821" s="1">
        <v>8208</v>
      </c>
      <c r="W821" s="17">
        <v>7</v>
      </c>
      <c r="X821" s="18">
        <f t="shared" si="90"/>
        <v>1.6425755584756899E-4</v>
      </c>
      <c r="Y821" s="19">
        <f t="shared" si="86"/>
        <v>3</v>
      </c>
      <c r="Z821" s="18">
        <f t="shared" si="87"/>
        <v>0</v>
      </c>
      <c r="AA821" s="19">
        <f t="shared" si="84"/>
        <v>73.570959264126145</v>
      </c>
      <c r="AB821" s="19">
        <f t="shared" si="85"/>
        <v>100</v>
      </c>
      <c r="AC821" s="18">
        <f t="shared" si="88"/>
        <v>5.7490144546649143E-2</v>
      </c>
      <c r="AD821" s="43">
        <f t="shared" si="89"/>
        <v>1739.4285714285713</v>
      </c>
    </row>
    <row r="822" spans="1:30">
      <c r="A822">
        <v>2011</v>
      </c>
      <c r="B822">
        <v>117</v>
      </c>
      <c r="C822" t="s">
        <v>362</v>
      </c>
      <c r="D822" s="18">
        <v>4.0564660068148628E-4</v>
      </c>
      <c r="E822" s="19">
        <v>2.4</v>
      </c>
      <c r="F822" s="18">
        <v>0</v>
      </c>
      <c r="G822" s="19">
        <v>99.789063767645629</v>
      </c>
      <c r="H822" s="19">
        <v>100</v>
      </c>
      <c r="I822" s="67">
        <v>0.70599999999999996</v>
      </c>
      <c r="J822" s="1">
        <v>12326</v>
      </c>
      <c r="K822" s="43">
        <v>1760.8571428571429</v>
      </c>
      <c r="L822" s="19">
        <v>1.97</v>
      </c>
      <c r="M822" s="19">
        <v>41677.4</v>
      </c>
      <c r="O822" s="56">
        <v>5</v>
      </c>
      <c r="P822" s="1">
        <v>12</v>
      </c>
      <c r="R822" s="1">
        <v>12326</v>
      </c>
      <c r="S822" s="60">
        <v>1.2319316688567783E-2</v>
      </c>
      <c r="T822" s="1">
        <v>12300</v>
      </c>
      <c r="U822" s="1">
        <v>8309</v>
      </c>
      <c r="V822" s="1">
        <v>8309</v>
      </c>
      <c r="W822" s="17">
        <v>7</v>
      </c>
      <c r="X822" s="18">
        <f t="shared" si="90"/>
        <v>4.0564660068148628E-4</v>
      </c>
      <c r="Y822" s="19">
        <f t="shared" si="86"/>
        <v>2.4</v>
      </c>
      <c r="Z822" s="18">
        <f t="shared" si="87"/>
        <v>0</v>
      </c>
      <c r="AA822" s="19">
        <f t="shared" si="84"/>
        <v>99.789063767645629</v>
      </c>
      <c r="AB822" s="19">
        <f t="shared" si="85"/>
        <v>100</v>
      </c>
      <c r="AC822" s="18">
        <f t="shared" si="88"/>
        <v>5.6790524095408086E-2</v>
      </c>
      <c r="AD822" s="43">
        <f t="shared" si="89"/>
        <v>1760.8571428571429</v>
      </c>
    </row>
    <row r="823" spans="1:30">
      <c r="A823">
        <v>2012</v>
      </c>
      <c r="B823">
        <v>117</v>
      </c>
      <c r="C823" t="s">
        <v>362</v>
      </c>
      <c r="D823" s="18">
        <v>1.6038492381716118E-4</v>
      </c>
      <c r="E823" s="19">
        <v>2.5</v>
      </c>
      <c r="F823" s="18">
        <v>0</v>
      </c>
      <c r="G823" s="19">
        <v>66.631916599839613</v>
      </c>
      <c r="H823" s="19">
        <v>95.170116583392812</v>
      </c>
      <c r="I823" s="67">
        <v>0.70599999999999996</v>
      </c>
      <c r="J823" s="1">
        <v>12470</v>
      </c>
      <c r="K823" s="43">
        <v>1781.4285714285713</v>
      </c>
      <c r="L823" s="68">
        <v>2.0049999999999999</v>
      </c>
      <c r="M823" s="19">
        <v>42460.7</v>
      </c>
      <c r="O823" s="56">
        <v>2</v>
      </c>
      <c r="P823" s="1">
        <v>5</v>
      </c>
      <c r="R823" s="1">
        <v>12470</v>
      </c>
      <c r="S823" s="60">
        <v>1.1682622099626894E-2</v>
      </c>
      <c r="T823" s="1">
        <v>8309</v>
      </c>
      <c r="U823" s="1">
        <v>8406</v>
      </c>
      <c r="V823" s="1">
        <v>8000</v>
      </c>
      <c r="W823" s="17">
        <v>7</v>
      </c>
      <c r="X823" s="18">
        <f t="shared" si="90"/>
        <v>1.6038492381716118E-4</v>
      </c>
      <c r="Y823" s="19">
        <f t="shared" si="86"/>
        <v>2.5</v>
      </c>
      <c r="Z823" s="18">
        <f t="shared" si="87"/>
        <v>0</v>
      </c>
      <c r="AA823" s="19">
        <f t="shared" si="84"/>
        <v>66.631916599839613</v>
      </c>
      <c r="AB823" s="19">
        <f t="shared" si="85"/>
        <v>95.170116583392812</v>
      </c>
      <c r="AC823" s="18">
        <f t="shared" si="88"/>
        <v>5.6134723336006415E-2</v>
      </c>
      <c r="AD823" s="43">
        <f t="shared" si="89"/>
        <v>1781.4285714285713</v>
      </c>
    </row>
    <row r="824" spans="1:30">
      <c r="A824">
        <v>2013</v>
      </c>
      <c r="B824">
        <v>117</v>
      </c>
      <c r="C824" t="s">
        <v>362</v>
      </c>
      <c r="D824" s="18">
        <v>3.0755036137167463E-4</v>
      </c>
      <c r="E824" s="19">
        <v>3</v>
      </c>
      <c r="F824" s="18">
        <v>0</v>
      </c>
      <c r="G824" s="19">
        <v>67.860987236659994</v>
      </c>
      <c r="H824" s="19">
        <v>100</v>
      </c>
      <c r="I824" s="67">
        <v>0.70599999999999996</v>
      </c>
      <c r="J824" s="1">
        <v>13006</v>
      </c>
      <c r="K824" s="43">
        <v>1858</v>
      </c>
      <c r="L824" s="19">
        <v>2.04</v>
      </c>
      <c r="M824" s="19">
        <v>25346.97</v>
      </c>
      <c r="O824" s="56">
        <v>4</v>
      </c>
      <c r="P824" s="1">
        <v>12</v>
      </c>
      <c r="R824" s="1">
        <v>13006</v>
      </c>
      <c r="S824" s="60">
        <v>4.2983159582999253E-2</v>
      </c>
      <c r="T824" s="1">
        <v>8826</v>
      </c>
      <c r="U824" s="1">
        <v>8768</v>
      </c>
      <c r="V824" s="1">
        <v>8768</v>
      </c>
      <c r="W824" s="17">
        <v>7</v>
      </c>
      <c r="X824" s="18">
        <f t="shared" si="90"/>
        <v>3.0755036137167463E-4</v>
      </c>
      <c r="Y824" s="19">
        <f t="shared" si="86"/>
        <v>3</v>
      </c>
      <c r="Z824" s="18">
        <f t="shared" si="87"/>
        <v>0</v>
      </c>
      <c r="AA824" s="19">
        <f t="shared" si="84"/>
        <v>67.860987236659994</v>
      </c>
      <c r="AB824" s="19">
        <f t="shared" si="85"/>
        <v>100</v>
      </c>
      <c r="AC824" s="18">
        <f t="shared" si="88"/>
        <v>5.3821313240043051E-2</v>
      </c>
      <c r="AD824" s="43">
        <f t="shared" si="89"/>
        <v>1858</v>
      </c>
    </row>
    <row r="825" spans="1:30">
      <c r="A825">
        <v>2014</v>
      </c>
      <c r="B825">
        <v>117</v>
      </c>
      <c r="C825" t="s">
        <v>362</v>
      </c>
      <c r="D825" s="18">
        <v>2.2799817601459188E-4</v>
      </c>
      <c r="E825" s="19">
        <v>2.6666666666666665</v>
      </c>
      <c r="F825" s="18">
        <v>0</v>
      </c>
      <c r="G825" s="19">
        <v>0</v>
      </c>
      <c r="H825" s="19">
        <v>0</v>
      </c>
      <c r="I825" s="67">
        <v>0.70599999999999996</v>
      </c>
      <c r="J825" s="1">
        <v>13158</v>
      </c>
      <c r="K825" s="43">
        <v>1879.7142857142858</v>
      </c>
      <c r="L825" s="68">
        <v>2.0950000000000002</v>
      </c>
      <c r="M825" s="19">
        <v>32986.22</v>
      </c>
      <c r="O825" s="56">
        <v>3</v>
      </c>
      <c r="P825" s="1">
        <v>8</v>
      </c>
      <c r="R825" s="1">
        <v>13158</v>
      </c>
      <c r="S825" s="60">
        <v>1.1686913732123605E-2</v>
      </c>
      <c r="W825" s="17">
        <v>7</v>
      </c>
      <c r="X825" s="18">
        <f t="shared" si="90"/>
        <v>2.2799817601459188E-4</v>
      </c>
      <c r="Y825" s="19">
        <f t="shared" si="86"/>
        <v>2.6666666666666665</v>
      </c>
      <c r="Z825" s="18">
        <f t="shared" si="87"/>
        <v>0</v>
      </c>
      <c r="AA825" s="19">
        <f t="shared" si="84"/>
        <v>0</v>
      </c>
      <c r="AB825" s="19">
        <f t="shared" si="85"/>
        <v>0</v>
      </c>
      <c r="AC825" s="18">
        <f t="shared" si="88"/>
        <v>5.3199574403404774E-2</v>
      </c>
      <c r="AD825" s="43">
        <f t="shared" si="89"/>
        <v>1879.7142857142858</v>
      </c>
    </row>
    <row r="826" spans="1:30">
      <c r="A826">
        <v>2008</v>
      </c>
      <c r="B826">
        <v>118</v>
      </c>
      <c r="C826" s="26" t="s">
        <v>363</v>
      </c>
      <c r="D826" s="18">
        <v>0</v>
      </c>
      <c r="E826" s="19">
        <v>0</v>
      </c>
      <c r="F826" s="18">
        <v>0</v>
      </c>
      <c r="G826" s="19">
        <v>69.356043531457274</v>
      </c>
      <c r="H826" s="19">
        <v>69.595363023081489</v>
      </c>
      <c r="I826" s="67">
        <v>0.56200000000000006</v>
      </c>
      <c r="J826" s="1">
        <v>155290</v>
      </c>
      <c r="K826" s="43">
        <v>3697.3809523809523</v>
      </c>
      <c r="L826" s="19">
        <v>1.72</v>
      </c>
      <c r="M826" s="19">
        <v>6373.68</v>
      </c>
      <c r="O826" s="1"/>
      <c r="P826" s="1">
        <v>0</v>
      </c>
      <c r="Q826" s="1">
        <v>0</v>
      </c>
      <c r="R826" s="1">
        <v>155290</v>
      </c>
      <c r="S826" s="60">
        <v>4.5477496886255686E-2</v>
      </c>
      <c r="T826" s="1">
        <v>107703</v>
      </c>
      <c r="U826" s="1">
        <v>154756</v>
      </c>
      <c r="V826" s="1">
        <v>107703</v>
      </c>
      <c r="W826" s="17">
        <v>42</v>
      </c>
      <c r="X826" s="18">
        <f t="shared" si="90"/>
        <v>0</v>
      </c>
      <c r="Y826" s="19">
        <f t="shared" si="86"/>
        <v>0</v>
      </c>
      <c r="Z826" s="18">
        <f t="shared" si="87"/>
        <v>0</v>
      </c>
      <c r="AA826" s="19">
        <f t="shared" si="84"/>
        <v>69.356043531457274</v>
      </c>
      <c r="AB826" s="19">
        <f t="shared" si="85"/>
        <v>69.595363023081489</v>
      </c>
      <c r="AC826" s="18">
        <f t="shared" si="88"/>
        <v>2.7046171678794514E-2</v>
      </c>
      <c r="AD826" s="43">
        <f t="shared" si="89"/>
        <v>3697.3809523809523</v>
      </c>
    </row>
    <row r="827" spans="1:30">
      <c r="A827">
        <v>2009</v>
      </c>
      <c r="B827">
        <v>118</v>
      </c>
      <c r="C827" t="s">
        <v>363</v>
      </c>
      <c r="D827" s="18">
        <v>0</v>
      </c>
      <c r="E827" s="19">
        <v>0</v>
      </c>
      <c r="F827" s="18">
        <v>0</v>
      </c>
      <c r="G827" s="19">
        <v>71.978810706436818</v>
      </c>
      <c r="H827" s="19">
        <v>72.227462777891077</v>
      </c>
      <c r="I827" s="67">
        <v>0.56200000000000006</v>
      </c>
      <c r="J827" s="1">
        <v>157438</v>
      </c>
      <c r="K827" s="43">
        <v>5247.9333333333334</v>
      </c>
      <c r="L827" s="19">
        <v>1.84</v>
      </c>
      <c r="M827" s="19">
        <v>6800.98</v>
      </c>
      <c r="O827" s="1"/>
      <c r="P827" s="1">
        <v>0</v>
      </c>
      <c r="Q827" s="1">
        <v>0</v>
      </c>
      <c r="R827" s="1">
        <v>157438</v>
      </c>
      <c r="S827" s="60">
        <v>1.3832184944297721E-2</v>
      </c>
      <c r="T827" s="1">
        <v>113322</v>
      </c>
      <c r="U827" s="1">
        <v>156896</v>
      </c>
      <c r="V827" s="1">
        <v>113322</v>
      </c>
      <c r="W827" s="17">
        <v>30</v>
      </c>
      <c r="X827" s="18">
        <f t="shared" si="90"/>
        <v>0</v>
      </c>
      <c r="Y827" s="19">
        <f t="shared" si="86"/>
        <v>0</v>
      </c>
      <c r="Z827" s="18">
        <f t="shared" si="87"/>
        <v>0</v>
      </c>
      <c r="AA827" s="19">
        <f t="shared" si="84"/>
        <v>71.978810706436818</v>
      </c>
      <c r="AB827" s="19">
        <f t="shared" si="85"/>
        <v>72.227462777891077</v>
      </c>
      <c r="AC827" s="18">
        <f t="shared" si="88"/>
        <v>1.9055120110773767E-2</v>
      </c>
      <c r="AD827" s="43">
        <f t="shared" si="89"/>
        <v>5247.9333333333334</v>
      </c>
    </row>
    <row r="828" spans="1:30">
      <c r="A828">
        <v>2010</v>
      </c>
      <c r="B828">
        <v>118</v>
      </c>
      <c r="C828" t="s">
        <v>363</v>
      </c>
      <c r="D828" s="18">
        <v>0</v>
      </c>
      <c r="E828" s="19">
        <v>0</v>
      </c>
      <c r="F828" s="18">
        <v>0</v>
      </c>
      <c r="G828" s="19">
        <v>75.569032550297564</v>
      </c>
      <c r="H828" s="19">
        <v>75.742480610378962</v>
      </c>
      <c r="I828" s="67">
        <v>0.70399999999999996</v>
      </c>
      <c r="J828" s="1">
        <v>158954</v>
      </c>
      <c r="K828" s="43">
        <v>5298.4666666666662</v>
      </c>
      <c r="L828" s="19">
        <v>1.82</v>
      </c>
      <c r="M828" s="19">
        <v>8847.76</v>
      </c>
      <c r="O828" s="1"/>
      <c r="P828" s="1">
        <v>0</v>
      </c>
      <c r="Q828" s="1">
        <v>1</v>
      </c>
      <c r="R828" s="1">
        <v>158954</v>
      </c>
      <c r="S828" s="60">
        <v>9.629187362644398E-3</v>
      </c>
      <c r="T828" s="1">
        <v>120120</v>
      </c>
      <c r="U828" s="1">
        <v>158590</v>
      </c>
      <c r="V828" s="1">
        <v>120120</v>
      </c>
      <c r="W828" s="17">
        <v>30</v>
      </c>
      <c r="X828" s="18">
        <f t="shared" si="90"/>
        <v>0</v>
      </c>
      <c r="Y828" s="19">
        <f t="shared" si="86"/>
        <v>0</v>
      </c>
      <c r="Z828" s="18">
        <f t="shared" si="87"/>
        <v>0</v>
      </c>
      <c r="AA828" s="19">
        <f t="shared" si="84"/>
        <v>75.569032550297564</v>
      </c>
      <c r="AB828" s="19">
        <f t="shared" si="85"/>
        <v>75.742480610378962</v>
      </c>
      <c r="AC828" s="18">
        <f t="shared" si="88"/>
        <v>1.8873384752821572E-2</v>
      </c>
      <c r="AD828" s="43">
        <f t="shared" si="89"/>
        <v>5298.4666666666662</v>
      </c>
    </row>
    <row r="829" spans="1:30">
      <c r="A829">
        <v>2011</v>
      </c>
      <c r="B829">
        <v>118</v>
      </c>
      <c r="C829" t="s">
        <v>363</v>
      </c>
      <c r="D829" s="18">
        <v>0</v>
      </c>
      <c r="E829" s="19">
        <v>0</v>
      </c>
      <c r="F829" s="18">
        <v>0</v>
      </c>
      <c r="G829" s="19">
        <v>79.489632975649755</v>
      </c>
      <c r="H829" s="19">
        <v>79.672300621520293</v>
      </c>
      <c r="I829" s="67">
        <v>0.70399999999999996</v>
      </c>
      <c r="J829" s="1">
        <v>160943</v>
      </c>
      <c r="K829" s="43">
        <v>5364.7666666666664</v>
      </c>
      <c r="L829" s="19">
        <v>1.97</v>
      </c>
      <c r="M829" s="19">
        <v>9282.99</v>
      </c>
      <c r="O829" s="1"/>
      <c r="P829" s="1">
        <v>0</v>
      </c>
      <c r="Q829" s="1">
        <v>2</v>
      </c>
      <c r="R829" s="1">
        <v>160943</v>
      </c>
      <c r="S829" s="60">
        <v>1.251305409112069E-2</v>
      </c>
      <c r="T829" s="1">
        <v>127933</v>
      </c>
      <c r="U829" s="1">
        <v>160574</v>
      </c>
      <c r="V829" s="1">
        <v>127933</v>
      </c>
      <c r="W829" s="17">
        <v>30</v>
      </c>
      <c r="X829" s="18">
        <f t="shared" si="90"/>
        <v>0</v>
      </c>
      <c r="Y829" s="19">
        <f t="shared" si="86"/>
        <v>0</v>
      </c>
      <c r="Z829" s="18">
        <f t="shared" si="87"/>
        <v>0</v>
      </c>
      <c r="AA829" s="19">
        <f t="shared" si="84"/>
        <v>79.489632975649755</v>
      </c>
      <c r="AB829" s="19">
        <f t="shared" si="85"/>
        <v>79.672300621520293</v>
      </c>
      <c r="AC829" s="18">
        <f t="shared" si="88"/>
        <v>1.8640139676779979E-2</v>
      </c>
      <c r="AD829" s="43">
        <f t="shared" si="89"/>
        <v>5364.7666666666664</v>
      </c>
    </row>
    <row r="830" spans="1:30">
      <c r="A830">
        <v>2012</v>
      </c>
      <c r="B830">
        <v>118</v>
      </c>
      <c r="C830" t="s">
        <v>363</v>
      </c>
      <c r="D830" s="18">
        <v>3.6839875481220875E-5</v>
      </c>
      <c r="E830" s="19">
        <v>3.3333333333333335</v>
      </c>
      <c r="F830" s="18">
        <v>0.33333333333333331</v>
      </c>
      <c r="G830" s="19">
        <v>83.42082803760124</v>
      </c>
      <c r="H830" s="19">
        <v>83.612317993279746</v>
      </c>
      <c r="I830" s="67">
        <v>0.70399999999999996</v>
      </c>
      <c r="J830" s="1">
        <v>162867</v>
      </c>
      <c r="K830" s="43">
        <v>5428.9</v>
      </c>
      <c r="L830" s="68">
        <v>2.0049999999999999</v>
      </c>
      <c r="M830" s="19">
        <v>9494.9699999999993</v>
      </c>
      <c r="O830" s="1">
        <v>6</v>
      </c>
      <c r="P830" s="1">
        <v>20</v>
      </c>
      <c r="Q830" s="1">
        <v>2</v>
      </c>
      <c r="R830" s="1">
        <v>162867</v>
      </c>
      <c r="S830" s="60">
        <v>1.1954542912708144E-2</v>
      </c>
      <c r="T830" s="1">
        <v>135865</v>
      </c>
      <c r="U830" s="1">
        <v>162494</v>
      </c>
      <c r="V830" s="1">
        <v>135865</v>
      </c>
      <c r="W830" s="17">
        <v>30</v>
      </c>
      <c r="X830" s="18">
        <f t="shared" si="90"/>
        <v>3.6839875481220875E-5</v>
      </c>
      <c r="Y830" s="19">
        <f t="shared" si="86"/>
        <v>3.3333333333333335</v>
      </c>
      <c r="Z830" s="18">
        <f t="shared" si="87"/>
        <v>0.33333333333333331</v>
      </c>
      <c r="AA830" s="19">
        <f t="shared" si="84"/>
        <v>83.42082803760124</v>
      </c>
      <c r="AB830" s="19">
        <f t="shared" si="85"/>
        <v>83.612317993279746</v>
      </c>
      <c r="AC830" s="18">
        <f t="shared" si="88"/>
        <v>1.8419937740610438E-2</v>
      </c>
      <c r="AD830" s="43">
        <f t="shared" si="89"/>
        <v>5428.9</v>
      </c>
    </row>
    <row r="831" spans="1:30">
      <c r="A831">
        <v>2013</v>
      </c>
      <c r="B831">
        <v>118</v>
      </c>
      <c r="C831" t="s">
        <v>363</v>
      </c>
      <c r="D831" s="18">
        <v>7.0626456670668834E-5</v>
      </c>
      <c r="E831" s="19">
        <v>2.8333333333333335</v>
      </c>
      <c r="F831" s="18">
        <v>0.16666666666666666</v>
      </c>
      <c r="G831" s="19">
        <v>83.35452127033453</v>
      </c>
      <c r="H831" s="19">
        <v>83.545797226269627</v>
      </c>
      <c r="I831" s="67">
        <v>0.70399999999999996</v>
      </c>
      <c r="J831" s="1">
        <v>169908</v>
      </c>
      <c r="K831" s="43">
        <v>5663.6</v>
      </c>
      <c r="L831" s="19">
        <v>2.04</v>
      </c>
      <c r="M831" s="19">
        <v>9814.84</v>
      </c>
      <c r="O831" s="1">
        <v>12</v>
      </c>
      <c r="P831" s="1">
        <v>34</v>
      </c>
      <c r="Q831" s="1">
        <v>2</v>
      </c>
      <c r="R831" s="1">
        <v>169908</v>
      </c>
      <c r="S831" s="60">
        <v>4.3231593877212759E-2</v>
      </c>
      <c r="T831" s="1">
        <v>141626</v>
      </c>
      <c r="U831" s="1">
        <v>169519</v>
      </c>
      <c r="V831" s="1">
        <v>141626</v>
      </c>
      <c r="W831" s="17">
        <v>30</v>
      </c>
      <c r="X831" s="18">
        <f t="shared" si="90"/>
        <v>7.0626456670668834E-5</v>
      </c>
      <c r="Y831" s="19">
        <f t="shared" si="86"/>
        <v>2.8333333333333335</v>
      </c>
      <c r="Z831" s="18">
        <f t="shared" si="87"/>
        <v>0.16666666666666666</v>
      </c>
      <c r="AA831" s="19">
        <f t="shared" si="84"/>
        <v>83.35452127033453</v>
      </c>
      <c r="AB831" s="19">
        <f t="shared" si="85"/>
        <v>83.545797226269627</v>
      </c>
      <c r="AC831" s="18">
        <f t="shared" si="88"/>
        <v>1.7656614167667208E-2</v>
      </c>
      <c r="AD831" s="43">
        <f t="shared" si="89"/>
        <v>5663.6</v>
      </c>
    </row>
    <row r="832" spans="1:30">
      <c r="A832">
        <v>2014</v>
      </c>
      <c r="B832">
        <v>118</v>
      </c>
      <c r="C832" t="s">
        <v>363</v>
      </c>
      <c r="D832" s="18">
        <v>1.221413116813624E-4</v>
      </c>
      <c r="E832" s="19">
        <v>4.8571428571428568</v>
      </c>
      <c r="F832" s="18">
        <v>0</v>
      </c>
      <c r="G832" s="19">
        <v>86.73021892376056</v>
      </c>
      <c r="H832" s="19">
        <v>86.92942671594632</v>
      </c>
      <c r="I832" s="67">
        <v>0.70399999999999996</v>
      </c>
      <c r="J832" s="1">
        <v>171932</v>
      </c>
      <c r="K832" s="43">
        <v>5731.0666666666666</v>
      </c>
      <c r="L832" s="68">
        <v>2.0950000000000002</v>
      </c>
      <c r="M832" s="19">
        <v>10719.87</v>
      </c>
      <c r="O832" s="1">
        <v>21</v>
      </c>
      <c r="P832" s="1">
        <v>102</v>
      </c>
      <c r="Q832" s="1">
        <v>0</v>
      </c>
      <c r="R832" s="1">
        <v>171932</v>
      </c>
      <c r="S832" s="60">
        <v>1.1912329025119517E-2</v>
      </c>
      <c r="T832" s="1">
        <v>149117</v>
      </c>
      <c r="U832" s="1">
        <v>171538</v>
      </c>
      <c r="V832" s="1">
        <v>149117</v>
      </c>
      <c r="W832" s="17">
        <v>30</v>
      </c>
      <c r="X832" s="18">
        <f t="shared" si="90"/>
        <v>1.221413116813624E-4</v>
      </c>
      <c r="Y832" s="19">
        <f t="shared" si="86"/>
        <v>4.8571428571428568</v>
      </c>
      <c r="Z832" s="18">
        <f t="shared" si="87"/>
        <v>0</v>
      </c>
      <c r="AA832" s="19">
        <f t="shared" si="84"/>
        <v>86.73021892376056</v>
      </c>
      <c r="AB832" s="19">
        <f t="shared" si="85"/>
        <v>86.92942671594632</v>
      </c>
      <c r="AC832" s="18">
        <f t="shared" si="88"/>
        <v>1.7448758811623201E-2</v>
      </c>
      <c r="AD832" s="43">
        <f t="shared" si="89"/>
        <v>5731.0666666666666</v>
      </c>
    </row>
    <row r="833" spans="1:30">
      <c r="A833">
        <v>2008</v>
      </c>
      <c r="B833">
        <v>119</v>
      </c>
      <c r="C833" t="s">
        <v>371</v>
      </c>
      <c r="D833" s="18">
        <v>7.6811470512929932E-4</v>
      </c>
      <c r="E833" s="19">
        <v>4</v>
      </c>
      <c r="F833" s="18">
        <v>0</v>
      </c>
      <c r="G833" s="19">
        <v>0</v>
      </c>
      <c r="H833" s="19">
        <v>0</v>
      </c>
      <c r="I833" s="67">
        <v>0.58799999999999997</v>
      </c>
      <c r="J833" s="1">
        <v>11717</v>
      </c>
      <c r="K833" s="43">
        <v>2929.25</v>
      </c>
      <c r="L833" s="19">
        <v>1.72</v>
      </c>
      <c r="M833" s="19">
        <v>7712.71</v>
      </c>
      <c r="O833" s="1">
        <v>9</v>
      </c>
      <c r="P833" s="1">
        <v>36</v>
      </c>
      <c r="R833" s="1">
        <v>11717</v>
      </c>
      <c r="S833" s="60">
        <v>4.0124278739458452E-2</v>
      </c>
      <c r="W833" s="17">
        <v>4</v>
      </c>
      <c r="X833" s="18">
        <f t="shared" si="90"/>
        <v>7.6811470512929932E-4</v>
      </c>
      <c r="Y833" s="19">
        <f t="shared" si="86"/>
        <v>4</v>
      </c>
      <c r="Z833" s="18">
        <f t="shared" si="87"/>
        <v>0</v>
      </c>
      <c r="AA833" s="19">
        <f t="shared" si="84"/>
        <v>0</v>
      </c>
      <c r="AB833" s="19">
        <f t="shared" si="85"/>
        <v>0</v>
      </c>
      <c r="AC833" s="18">
        <f t="shared" si="88"/>
        <v>3.4138431339079969E-2</v>
      </c>
      <c r="AD833" s="43">
        <f t="shared" si="89"/>
        <v>2929.25</v>
      </c>
    </row>
    <row r="834" spans="1:30">
      <c r="A834">
        <v>2009</v>
      </c>
      <c r="B834">
        <v>119</v>
      </c>
      <c r="C834" t="s">
        <v>371</v>
      </c>
      <c r="D834" s="18">
        <v>7.6090632397700375E-4</v>
      </c>
      <c r="E834" s="19">
        <v>3.5555555555555554</v>
      </c>
      <c r="F834" s="18">
        <v>0</v>
      </c>
      <c r="G834" s="19">
        <v>0</v>
      </c>
      <c r="H834" s="19">
        <v>0</v>
      </c>
      <c r="I834" s="67">
        <v>0.58799999999999997</v>
      </c>
      <c r="J834" s="1">
        <v>11828</v>
      </c>
      <c r="K834" s="43">
        <v>1971.3333333333333</v>
      </c>
      <c r="L834" s="19">
        <v>1.84</v>
      </c>
      <c r="M834" s="19">
        <v>7651.34</v>
      </c>
      <c r="O834" s="1">
        <v>9</v>
      </c>
      <c r="P834" s="1">
        <v>32</v>
      </c>
      <c r="R834" s="1">
        <v>11828</v>
      </c>
      <c r="S834" s="60">
        <v>9.4734146965946842E-3</v>
      </c>
      <c r="W834" s="17">
        <v>6</v>
      </c>
      <c r="X834" s="18">
        <f t="shared" si="90"/>
        <v>7.6090632397700375E-4</v>
      </c>
      <c r="Y834" s="19">
        <f t="shared" si="86"/>
        <v>3.5555555555555554</v>
      </c>
      <c r="Z834" s="18">
        <f t="shared" si="87"/>
        <v>0</v>
      </c>
      <c r="AA834" s="19">
        <f t="shared" si="84"/>
        <v>0</v>
      </c>
      <c r="AB834" s="19">
        <f t="shared" si="85"/>
        <v>0</v>
      </c>
      <c r="AC834" s="18">
        <f t="shared" si="88"/>
        <v>5.0727088265133578E-2</v>
      </c>
      <c r="AD834" s="43">
        <f t="shared" si="89"/>
        <v>1971.3333333333333</v>
      </c>
    </row>
    <row r="835" spans="1:30">
      <c r="A835">
        <v>2010</v>
      </c>
      <c r="B835">
        <v>119</v>
      </c>
      <c r="C835" t="s">
        <v>371</v>
      </c>
      <c r="D835" s="18">
        <v>2.0020891364902508E-3</v>
      </c>
      <c r="E835" s="19">
        <v>3.7391304347826089</v>
      </c>
      <c r="F835" s="18">
        <v>0</v>
      </c>
      <c r="G835" s="19">
        <v>79.17827298050139</v>
      </c>
      <c r="H835" s="19">
        <v>100</v>
      </c>
      <c r="I835" s="67">
        <v>0.68</v>
      </c>
      <c r="J835" s="1">
        <v>11488</v>
      </c>
      <c r="K835" s="43">
        <v>1914.6666666666667</v>
      </c>
      <c r="L835" s="19">
        <v>1.82</v>
      </c>
      <c r="M835" s="19">
        <v>8799.61</v>
      </c>
      <c r="O835" s="1">
        <v>23</v>
      </c>
      <c r="P835" s="1">
        <v>86</v>
      </c>
      <c r="R835" s="1">
        <v>11488</v>
      </c>
      <c r="S835" s="60">
        <v>-2.8745350016909033E-2</v>
      </c>
      <c r="T835" s="1">
        <v>9096</v>
      </c>
      <c r="U835" s="1">
        <v>9096</v>
      </c>
      <c r="V835" s="1">
        <v>9096</v>
      </c>
      <c r="W835" s="17">
        <v>6</v>
      </c>
      <c r="X835" s="18">
        <f t="shared" si="90"/>
        <v>2.0020891364902508E-3</v>
      </c>
      <c r="Y835" s="19">
        <f t="shared" si="86"/>
        <v>3.7391304347826089</v>
      </c>
      <c r="Z835" s="18">
        <f t="shared" si="87"/>
        <v>0</v>
      </c>
      <c r="AA835" s="19">
        <f t="shared" si="84"/>
        <v>79.17827298050139</v>
      </c>
      <c r="AB835" s="19">
        <f t="shared" si="85"/>
        <v>100</v>
      </c>
      <c r="AC835" s="18">
        <f t="shared" si="88"/>
        <v>5.2228412256267412E-2</v>
      </c>
      <c r="AD835" s="43">
        <f t="shared" si="89"/>
        <v>1914.6666666666667</v>
      </c>
    </row>
    <row r="836" spans="1:30">
      <c r="A836">
        <v>2011</v>
      </c>
      <c r="B836">
        <v>119</v>
      </c>
      <c r="C836" t="s">
        <v>371</v>
      </c>
      <c r="D836" s="18">
        <v>8.6490226604393706E-4</v>
      </c>
      <c r="E836" s="19">
        <v>3.9</v>
      </c>
      <c r="F836" s="18">
        <v>0</v>
      </c>
      <c r="G836" s="19">
        <v>79.18180245632243</v>
      </c>
      <c r="H836" s="19">
        <v>100</v>
      </c>
      <c r="I836" s="67">
        <v>0.68</v>
      </c>
      <c r="J836" s="1">
        <v>11562</v>
      </c>
      <c r="K836" s="43">
        <v>1927</v>
      </c>
      <c r="L836" s="19">
        <v>1.97</v>
      </c>
      <c r="M836" s="19">
        <v>11386.67</v>
      </c>
      <c r="O836" s="1">
        <v>10</v>
      </c>
      <c r="P836" s="1">
        <v>39</v>
      </c>
      <c r="R836" s="1">
        <v>11562</v>
      </c>
      <c r="S836" s="60">
        <v>6.4415041782730498E-3</v>
      </c>
      <c r="T836" s="1">
        <v>9155</v>
      </c>
      <c r="U836" s="1">
        <v>9155</v>
      </c>
      <c r="V836" s="1">
        <v>9155</v>
      </c>
      <c r="W836" s="17">
        <v>6</v>
      </c>
      <c r="X836" s="18">
        <f t="shared" si="90"/>
        <v>8.6490226604393706E-4</v>
      </c>
      <c r="Y836" s="19">
        <f t="shared" si="86"/>
        <v>3.9</v>
      </c>
      <c r="Z836" s="18">
        <f t="shared" si="87"/>
        <v>0</v>
      </c>
      <c r="AA836" s="19">
        <f t="shared" si="84"/>
        <v>79.18180245632243</v>
      </c>
      <c r="AB836" s="19">
        <f t="shared" si="85"/>
        <v>100</v>
      </c>
      <c r="AC836" s="18">
        <f t="shared" si="88"/>
        <v>5.1894135962636222E-2</v>
      </c>
      <c r="AD836" s="43">
        <f t="shared" si="89"/>
        <v>1927</v>
      </c>
    </row>
    <row r="837" spans="1:30">
      <c r="A837">
        <v>2012</v>
      </c>
      <c r="B837">
        <v>119</v>
      </c>
      <c r="C837" t="s">
        <v>371</v>
      </c>
      <c r="D837" s="18">
        <v>4.2981174245680393E-4</v>
      </c>
      <c r="E837" s="19">
        <v>2.4</v>
      </c>
      <c r="F837" s="18">
        <v>0</v>
      </c>
      <c r="G837" s="19">
        <v>79.179919195392429</v>
      </c>
      <c r="H837" s="19">
        <v>100</v>
      </c>
      <c r="I837" s="67">
        <v>0.68</v>
      </c>
      <c r="J837" s="1">
        <v>11633</v>
      </c>
      <c r="K837" s="43">
        <v>1938.8333333333333</v>
      </c>
      <c r="L837" s="68">
        <v>2.0049999999999999</v>
      </c>
      <c r="M837" s="19">
        <v>10925.36</v>
      </c>
      <c r="O837" s="1">
        <v>5</v>
      </c>
      <c r="P837" s="1">
        <v>12</v>
      </c>
      <c r="R837" s="1">
        <v>11633</v>
      </c>
      <c r="S837" s="60">
        <v>6.1408060889118765E-3</v>
      </c>
      <c r="T837" s="1">
        <v>9211</v>
      </c>
      <c r="U837" s="1">
        <v>9211</v>
      </c>
      <c r="V837" s="1">
        <v>9211</v>
      </c>
      <c r="W837" s="17">
        <v>6</v>
      </c>
      <c r="X837" s="18">
        <f t="shared" si="90"/>
        <v>4.2981174245680393E-4</v>
      </c>
      <c r="Y837" s="19">
        <f t="shared" si="86"/>
        <v>2.4</v>
      </c>
      <c r="Z837" s="18">
        <f t="shared" si="87"/>
        <v>0</v>
      </c>
      <c r="AA837" s="19">
        <f t="shared" si="84"/>
        <v>79.179919195392429</v>
      </c>
      <c r="AB837" s="19">
        <f t="shared" si="85"/>
        <v>100</v>
      </c>
      <c r="AC837" s="18">
        <f t="shared" si="88"/>
        <v>5.1577409094816465E-2</v>
      </c>
      <c r="AD837" s="43">
        <f t="shared" si="89"/>
        <v>1938.8333333333333</v>
      </c>
    </row>
    <row r="838" spans="1:30">
      <c r="A838">
        <v>2013</v>
      </c>
      <c r="B838">
        <v>119</v>
      </c>
      <c r="C838" t="s">
        <v>371</v>
      </c>
      <c r="D838" s="18">
        <v>9.1203051156620518E-4</v>
      </c>
      <c r="E838" s="19">
        <v>2.6363636363636362</v>
      </c>
      <c r="F838" s="18">
        <v>0</v>
      </c>
      <c r="G838" s="19">
        <v>79.180830776884164</v>
      </c>
      <c r="H838" s="19">
        <v>100</v>
      </c>
      <c r="I838" s="67">
        <v>0.68</v>
      </c>
      <c r="J838" s="1">
        <v>12061</v>
      </c>
      <c r="K838" s="43">
        <v>2010.1666666666667</v>
      </c>
      <c r="L838" s="19">
        <v>2.04</v>
      </c>
      <c r="M838" s="19">
        <v>10215.39</v>
      </c>
      <c r="O838" s="1">
        <v>11</v>
      </c>
      <c r="P838" s="1">
        <v>29</v>
      </c>
      <c r="R838" s="1">
        <v>12061</v>
      </c>
      <c r="S838" s="60">
        <v>3.6791885154302317E-2</v>
      </c>
      <c r="T838" s="1">
        <v>9550</v>
      </c>
      <c r="U838" s="1">
        <v>9550</v>
      </c>
      <c r="V838" s="1">
        <v>9550</v>
      </c>
      <c r="W838" s="17">
        <v>6</v>
      </c>
      <c r="X838" s="18">
        <f t="shared" si="90"/>
        <v>9.1203051156620518E-4</v>
      </c>
      <c r="Y838" s="19">
        <f t="shared" si="86"/>
        <v>2.6363636363636362</v>
      </c>
      <c r="Z838" s="18">
        <f t="shared" si="87"/>
        <v>0</v>
      </c>
      <c r="AA838" s="19">
        <f t="shared" si="84"/>
        <v>79.180830776884164</v>
      </c>
      <c r="AB838" s="19">
        <f t="shared" si="85"/>
        <v>100</v>
      </c>
      <c r="AC838" s="18">
        <f t="shared" si="88"/>
        <v>4.97471188127021E-2</v>
      </c>
      <c r="AD838" s="43">
        <f t="shared" si="89"/>
        <v>2010.1666666666667</v>
      </c>
    </row>
    <row r="839" spans="1:30">
      <c r="A839">
        <v>2014</v>
      </c>
      <c r="B839">
        <v>119</v>
      </c>
      <c r="C839" t="s">
        <v>371</v>
      </c>
      <c r="D839" s="18">
        <v>4.1182769129396258E-4</v>
      </c>
      <c r="E839" s="19">
        <v>2.2000000000000002</v>
      </c>
      <c r="F839" s="18">
        <v>0</v>
      </c>
      <c r="G839" s="19">
        <v>79.177991928177249</v>
      </c>
      <c r="H839" s="19">
        <v>100</v>
      </c>
      <c r="I839" s="67">
        <v>0.68</v>
      </c>
      <c r="J839" s="1">
        <v>12141</v>
      </c>
      <c r="K839" s="43">
        <v>2023.5</v>
      </c>
      <c r="L839" s="68">
        <v>2.0950000000000002</v>
      </c>
      <c r="M839" s="19">
        <v>11516.86</v>
      </c>
      <c r="O839" s="1">
        <v>5</v>
      </c>
      <c r="P839" s="1">
        <v>11</v>
      </c>
      <c r="R839" s="1">
        <v>12141</v>
      </c>
      <c r="S839" s="60">
        <v>6.632949175026992E-3</v>
      </c>
      <c r="T839" s="1">
        <v>9613</v>
      </c>
      <c r="U839" s="1">
        <v>9613</v>
      </c>
      <c r="V839" s="1">
        <v>9613</v>
      </c>
      <c r="W839" s="17">
        <v>6</v>
      </c>
      <c r="X839" s="18">
        <f t="shared" si="90"/>
        <v>4.1182769129396258E-4</v>
      </c>
      <c r="Y839" s="19">
        <f t="shared" si="86"/>
        <v>2.2000000000000002</v>
      </c>
      <c r="Z839" s="18">
        <f t="shared" si="87"/>
        <v>0</v>
      </c>
      <c r="AA839" s="19">
        <f t="shared" ref="AA839:AA902" si="91">(T839/R839)*100</f>
        <v>79.177991928177249</v>
      </c>
      <c r="AB839" s="19">
        <f t="shared" ref="AB839:AB902" si="92">(IF(V839=0,0,V839/U839))*100</f>
        <v>100</v>
      </c>
      <c r="AC839" s="18">
        <f t="shared" si="88"/>
        <v>4.9419322955275513E-2</v>
      </c>
      <c r="AD839" s="43">
        <f t="shared" si="89"/>
        <v>2023.5</v>
      </c>
    </row>
    <row r="840" spans="1:30">
      <c r="A840">
        <v>2008</v>
      </c>
      <c r="B840">
        <v>120</v>
      </c>
      <c r="C840" t="s">
        <v>377</v>
      </c>
      <c r="D840" s="18">
        <v>3.524652541354588E-3</v>
      </c>
      <c r="E840" s="19">
        <v>2.6136363636363638</v>
      </c>
      <c r="F840" s="18">
        <v>0</v>
      </c>
      <c r="G840" s="19">
        <v>0</v>
      </c>
      <c r="H840" s="19">
        <v>0</v>
      </c>
      <c r="I840" s="67">
        <v>0.54600000000000004</v>
      </c>
      <c r="J840" s="1">
        <v>24967</v>
      </c>
      <c r="K840" s="43">
        <v>1085.5217391304348</v>
      </c>
      <c r="L840" s="19">
        <v>1.72</v>
      </c>
      <c r="M840" s="19">
        <v>5790.03</v>
      </c>
      <c r="O840" s="1">
        <v>88</v>
      </c>
      <c r="P840" s="1">
        <v>230</v>
      </c>
      <c r="R840" s="1">
        <v>24967</v>
      </c>
      <c r="S840" s="60">
        <v>2.7913870476347302E-2</v>
      </c>
      <c r="W840">
        <v>23</v>
      </c>
      <c r="X840" s="18">
        <f t="shared" si="90"/>
        <v>3.524652541354588E-3</v>
      </c>
      <c r="Y840" s="19">
        <f t="shared" ref="Y840:Y903" si="93">IF(O840=0,0,P840/O840)</f>
        <v>2.6136363636363638</v>
      </c>
      <c r="Z840" s="18">
        <f t="shared" ref="Z840:Z903" si="94">IF(O840=0,0,Q840/O840)</f>
        <v>0</v>
      </c>
      <c r="AA840" s="19">
        <f t="shared" si="91"/>
        <v>0</v>
      </c>
      <c r="AB840" s="19">
        <f t="shared" si="92"/>
        <v>0</v>
      </c>
      <c r="AC840" s="18">
        <f t="shared" ref="AC840:AC903" si="95">W840/R840*100</f>
        <v>9.2121600512676732E-2</v>
      </c>
      <c r="AD840" s="43">
        <f t="shared" ref="AD840:AD903" si="96">R840/W840</f>
        <v>1085.5217391304348</v>
      </c>
    </row>
    <row r="841" spans="1:30">
      <c r="A841">
        <v>2009</v>
      </c>
      <c r="B841">
        <v>120</v>
      </c>
      <c r="C841" t="s">
        <v>377</v>
      </c>
      <c r="D841" s="18">
        <v>2.8454632895158704E-3</v>
      </c>
      <c r="E841" s="19">
        <v>2.492957746478873</v>
      </c>
      <c r="F841" s="18">
        <v>0</v>
      </c>
      <c r="G841" s="19">
        <v>0</v>
      </c>
      <c r="H841" s="19">
        <v>0</v>
      </c>
      <c r="I841" s="67">
        <v>0.54600000000000004</v>
      </c>
      <c r="J841" s="1">
        <v>24952</v>
      </c>
      <c r="K841" s="43">
        <v>959.69230769230774</v>
      </c>
      <c r="L841" s="19">
        <v>1.84</v>
      </c>
      <c r="M841" s="19">
        <v>6023.37</v>
      </c>
      <c r="O841" s="1">
        <v>71</v>
      </c>
      <c r="P841" s="1">
        <v>177</v>
      </c>
      <c r="R841" s="1">
        <v>24952</v>
      </c>
      <c r="S841" s="60">
        <v>-6.0079304682181256E-4</v>
      </c>
      <c r="W841">
        <v>26</v>
      </c>
      <c r="X841" s="18">
        <f t="shared" ref="X841:X904" si="97">IF(R841=0,0,O841/R841)</f>
        <v>2.8454632895158704E-3</v>
      </c>
      <c r="Y841" s="19">
        <f t="shared" si="93"/>
        <v>2.492957746478873</v>
      </c>
      <c r="Z841" s="18">
        <f t="shared" si="94"/>
        <v>0</v>
      </c>
      <c r="AA841" s="19">
        <f t="shared" si="91"/>
        <v>0</v>
      </c>
      <c r="AB841" s="19">
        <f t="shared" si="92"/>
        <v>0</v>
      </c>
      <c r="AC841" s="18">
        <f t="shared" si="95"/>
        <v>0.10420006412311639</v>
      </c>
      <c r="AD841" s="43">
        <f t="shared" si="96"/>
        <v>959.69230769230774</v>
      </c>
    </row>
    <row r="842" spans="1:30">
      <c r="A842">
        <v>2010</v>
      </c>
      <c r="B842">
        <v>120</v>
      </c>
      <c r="C842" t="s">
        <v>377</v>
      </c>
      <c r="D842" s="18">
        <v>4.0750802667325267E-3</v>
      </c>
      <c r="E842" s="19">
        <v>2.8484848484848486</v>
      </c>
      <c r="F842" s="18">
        <v>0</v>
      </c>
      <c r="G842" s="19">
        <v>57.598584012513378</v>
      </c>
      <c r="H842" s="19">
        <v>100</v>
      </c>
      <c r="I842" s="67">
        <v>0.65800000000000003</v>
      </c>
      <c r="J842" s="1">
        <v>24294</v>
      </c>
      <c r="K842" s="43">
        <v>934.38461538461536</v>
      </c>
      <c r="L842" s="19">
        <v>1.82</v>
      </c>
      <c r="M842" s="19">
        <v>5789.24</v>
      </c>
      <c r="O842" s="1">
        <v>99</v>
      </c>
      <c r="P842" s="1">
        <v>282</v>
      </c>
      <c r="R842" s="1">
        <v>24294</v>
      </c>
      <c r="S842" s="60">
        <v>-2.6370631612696371E-2</v>
      </c>
      <c r="T842" s="1">
        <v>13993</v>
      </c>
      <c r="U842" s="1">
        <v>13993</v>
      </c>
      <c r="V842" s="1">
        <v>13993</v>
      </c>
      <c r="W842">
        <v>26</v>
      </c>
      <c r="X842" s="18">
        <f t="shared" si="97"/>
        <v>4.0750802667325267E-3</v>
      </c>
      <c r="Y842" s="19">
        <f t="shared" si="93"/>
        <v>2.8484848484848486</v>
      </c>
      <c r="Z842" s="18">
        <f t="shared" si="94"/>
        <v>0</v>
      </c>
      <c r="AA842" s="19">
        <f t="shared" si="91"/>
        <v>57.598584012513378</v>
      </c>
      <c r="AB842" s="19">
        <f t="shared" si="92"/>
        <v>100</v>
      </c>
      <c r="AC842" s="18">
        <f t="shared" si="95"/>
        <v>0.10702231003539969</v>
      </c>
      <c r="AD842" s="43">
        <f t="shared" si="96"/>
        <v>934.38461538461536</v>
      </c>
    </row>
    <row r="843" spans="1:30">
      <c r="A843">
        <v>2011</v>
      </c>
      <c r="B843">
        <v>120</v>
      </c>
      <c r="C843" t="s">
        <v>377</v>
      </c>
      <c r="D843" s="18">
        <v>7.588254701418674E-3</v>
      </c>
      <c r="E843" s="19">
        <v>2.6847826086956523</v>
      </c>
      <c r="F843" s="18">
        <v>0</v>
      </c>
      <c r="G843" s="19">
        <v>0.10310128670405806</v>
      </c>
      <c r="H843" s="19">
        <v>0.17899334144769816</v>
      </c>
      <c r="I843" s="67">
        <v>0.65800000000000003</v>
      </c>
      <c r="J843" s="1">
        <v>24248</v>
      </c>
      <c r="K843" s="43">
        <v>932.61538461538464</v>
      </c>
      <c r="L843" s="19">
        <v>1.97</v>
      </c>
      <c r="M843" s="19">
        <v>7579.88</v>
      </c>
      <c r="O843" s="1">
        <v>184</v>
      </c>
      <c r="P843" s="1">
        <v>494</v>
      </c>
      <c r="R843" s="1">
        <v>24248</v>
      </c>
      <c r="S843" s="60">
        <v>-1.8934716390878181E-3</v>
      </c>
      <c r="T843">
        <v>25</v>
      </c>
      <c r="U843" s="1">
        <v>13967</v>
      </c>
      <c r="V843">
        <v>25</v>
      </c>
      <c r="W843">
        <v>26</v>
      </c>
      <c r="X843" s="18">
        <f t="shared" si="97"/>
        <v>7.588254701418674E-3</v>
      </c>
      <c r="Y843" s="19">
        <f t="shared" si="93"/>
        <v>2.6847826086956523</v>
      </c>
      <c r="Z843" s="18">
        <f t="shared" si="94"/>
        <v>0</v>
      </c>
      <c r="AA843" s="19">
        <f t="shared" si="91"/>
        <v>0.10310128670405806</v>
      </c>
      <c r="AB843" s="19">
        <f t="shared" si="92"/>
        <v>0.17899334144769816</v>
      </c>
      <c r="AC843" s="18">
        <f t="shared" si="95"/>
        <v>0.10722533817222039</v>
      </c>
      <c r="AD843" s="43">
        <f t="shared" si="96"/>
        <v>932.61538461538464</v>
      </c>
    </row>
    <row r="844" spans="1:30">
      <c r="A844">
        <v>2012</v>
      </c>
      <c r="B844">
        <v>120</v>
      </c>
      <c r="C844" t="s">
        <v>377</v>
      </c>
      <c r="D844" s="18">
        <v>5.2470666005618909E-3</v>
      </c>
      <c r="E844" s="19">
        <v>2.9606299212598426</v>
      </c>
      <c r="F844" s="18">
        <v>0</v>
      </c>
      <c r="G844" s="19">
        <v>95.843662204594281</v>
      </c>
      <c r="H844" s="19">
        <v>152.05508930492789</v>
      </c>
      <c r="I844" s="67">
        <v>0.65800000000000003</v>
      </c>
      <c r="J844" s="1">
        <v>24204</v>
      </c>
      <c r="K844" s="43">
        <v>930.92307692307691</v>
      </c>
      <c r="L844" s="68">
        <v>2.0049999999999999</v>
      </c>
      <c r="M844" s="19">
        <v>7661.72</v>
      </c>
      <c r="O844" s="1">
        <v>127</v>
      </c>
      <c r="P844" s="1">
        <v>376</v>
      </c>
      <c r="R844" s="1">
        <v>24204</v>
      </c>
      <c r="S844" s="60">
        <v>-1.814582645991436E-3</v>
      </c>
      <c r="T844" s="1">
        <v>23198</v>
      </c>
      <c r="U844" s="1">
        <v>13941</v>
      </c>
      <c r="V844" s="1">
        <v>21198</v>
      </c>
      <c r="W844">
        <v>26</v>
      </c>
      <c r="X844" s="18">
        <f t="shared" si="97"/>
        <v>5.2470666005618909E-3</v>
      </c>
      <c r="Y844" s="19">
        <f t="shared" si="93"/>
        <v>2.9606299212598426</v>
      </c>
      <c r="Z844" s="18">
        <f t="shared" si="94"/>
        <v>0</v>
      </c>
      <c r="AA844" s="19">
        <f t="shared" si="91"/>
        <v>95.843662204594281</v>
      </c>
      <c r="AB844" s="19">
        <f t="shared" si="92"/>
        <v>152.05508930492789</v>
      </c>
      <c r="AC844" s="18">
        <f t="shared" si="95"/>
        <v>0.10742026111386546</v>
      </c>
      <c r="AD844" s="43">
        <f t="shared" si="96"/>
        <v>930.92307692307691</v>
      </c>
    </row>
    <row r="845" spans="1:30">
      <c r="A845">
        <v>2013</v>
      </c>
      <c r="B845">
        <v>120</v>
      </c>
      <c r="C845" t="s">
        <v>377</v>
      </c>
      <c r="D845" s="18">
        <v>7.1939554698175392E-3</v>
      </c>
      <c r="E845" s="19">
        <v>2.6368715083798882</v>
      </c>
      <c r="F845" s="18">
        <v>0</v>
      </c>
      <c r="G845" s="19">
        <v>34.4626637730086</v>
      </c>
      <c r="H845" s="19">
        <v>59.831147083449622</v>
      </c>
      <c r="I845" s="67">
        <v>0.65800000000000003</v>
      </c>
      <c r="J845" s="1">
        <v>24882</v>
      </c>
      <c r="K845" s="43">
        <v>957</v>
      </c>
      <c r="L845" s="19">
        <v>2.04</v>
      </c>
      <c r="M845" s="19">
        <v>8398.3799999999992</v>
      </c>
      <c r="O845" s="1">
        <v>179</v>
      </c>
      <c r="P845" s="1">
        <v>472</v>
      </c>
      <c r="R845" s="1">
        <v>24882</v>
      </c>
      <c r="S845" s="60">
        <v>2.8011898859692685E-2</v>
      </c>
      <c r="T845" s="1">
        <v>8575</v>
      </c>
      <c r="U845" s="1">
        <v>14332</v>
      </c>
      <c r="V845" s="1">
        <v>8575</v>
      </c>
      <c r="W845">
        <v>26</v>
      </c>
      <c r="X845" s="18">
        <f t="shared" si="97"/>
        <v>7.1939554698175392E-3</v>
      </c>
      <c r="Y845" s="19">
        <f t="shared" si="93"/>
        <v>2.6368715083798882</v>
      </c>
      <c r="Z845" s="18">
        <f t="shared" si="94"/>
        <v>0</v>
      </c>
      <c r="AA845" s="19">
        <f t="shared" si="91"/>
        <v>34.4626637730086</v>
      </c>
      <c r="AB845" s="19">
        <f t="shared" si="92"/>
        <v>59.831147083449622</v>
      </c>
      <c r="AC845" s="18">
        <f t="shared" si="95"/>
        <v>0.10449320794148381</v>
      </c>
      <c r="AD845" s="43">
        <f t="shared" si="96"/>
        <v>957</v>
      </c>
    </row>
    <row r="846" spans="1:30">
      <c r="A846">
        <v>2014</v>
      </c>
      <c r="B846">
        <v>120</v>
      </c>
      <c r="C846" t="s">
        <v>377</v>
      </c>
      <c r="D846" s="18">
        <v>1.6936197602381527E-2</v>
      </c>
      <c r="E846" s="19">
        <v>2.5225653206650831</v>
      </c>
      <c r="F846" s="18">
        <v>0</v>
      </c>
      <c r="G846" s="19">
        <v>35.10338723952048</v>
      </c>
      <c r="H846" s="19">
        <v>60.94426595893281</v>
      </c>
      <c r="I846" s="67">
        <v>0.65800000000000003</v>
      </c>
      <c r="J846" s="1">
        <v>24858</v>
      </c>
      <c r="K846" s="43">
        <v>956.07692307692309</v>
      </c>
      <c r="L846" s="68">
        <v>2.0950000000000002</v>
      </c>
      <c r="M846" s="19">
        <v>9519.08</v>
      </c>
      <c r="O846" s="1">
        <v>421</v>
      </c>
      <c r="P846" s="1">
        <v>1062</v>
      </c>
      <c r="R846" s="1">
        <v>24858</v>
      </c>
      <c r="S846" s="60">
        <v>-9.6455268869066746E-4</v>
      </c>
      <c r="T846" s="1">
        <v>8726</v>
      </c>
      <c r="U846" s="1">
        <v>14318</v>
      </c>
      <c r="V846" s="1">
        <v>8726</v>
      </c>
      <c r="W846">
        <v>26</v>
      </c>
      <c r="X846" s="18">
        <f t="shared" si="97"/>
        <v>1.6936197602381527E-2</v>
      </c>
      <c r="Y846" s="19">
        <f t="shared" si="93"/>
        <v>2.5225653206650831</v>
      </c>
      <c r="Z846" s="18">
        <f t="shared" si="94"/>
        <v>0</v>
      </c>
      <c r="AA846" s="19">
        <f t="shared" si="91"/>
        <v>35.10338723952048</v>
      </c>
      <c r="AB846" s="19">
        <f t="shared" si="92"/>
        <v>60.94426595893281</v>
      </c>
      <c r="AC846" s="18">
        <f t="shared" si="95"/>
        <v>0.10459409445651299</v>
      </c>
      <c r="AD846" s="43">
        <f t="shared" si="96"/>
        <v>956.07692307692309</v>
      </c>
    </row>
    <row r="847" spans="1:30">
      <c r="A847">
        <v>2008</v>
      </c>
      <c r="B847">
        <v>121</v>
      </c>
      <c r="C847" s="26" t="s">
        <v>381</v>
      </c>
      <c r="D847" s="18">
        <v>4.1624479694003826E-3</v>
      </c>
      <c r="E847" s="19">
        <v>7.1891891891891895</v>
      </c>
      <c r="F847" s="18">
        <v>0</v>
      </c>
      <c r="G847" s="19">
        <v>56.969287883901451</v>
      </c>
      <c r="H847" s="19">
        <v>73.916216610713775</v>
      </c>
      <c r="I847" s="67">
        <v>0.57099999999999995</v>
      </c>
      <c r="J847" s="1">
        <v>17778</v>
      </c>
      <c r="K847" s="43">
        <v>1481.5</v>
      </c>
      <c r="L847" s="19">
        <v>1.72</v>
      </c>
      <c r="M847" s="19">
        <v>6093.27</v>
      </c>
      <c r="O847" s="1">
        <v>74</v>
      </c>
      <c r="P847">
        <v>532</v>
      </c>
      <c r="Q847">
        <v>0</v>
      </c>
      <c r="R847" s="1">
        <v>17778</v>
      </c>
      <c r="S847" s="60">
        <v>3.7949556282111052E-2</v>
      </c>
      <c r="T847" s="1">
        <v>10128</v>
      </c>
      <c r="U847" s="1">
        <v>13702</v>
      </c>
      <c r="V847" s="1">
        <v>10128</v>
      </c>
      <c r="W847">
        <v>12</v>
      </c>
      <c r="X847" s="18">
        <f t="shared" si="97"/>
        <v>4.1624479694003826E-3</v>
      </c>
      <c r="Y847" s="19">
        <f t="shared" si="93"/>
        <v>7.1891891891891895</v>
      </c>
      <c r="Z847" s="18">
        <f t="shared" si="94"/>
        <v>0</v>
      </c>
      <c r="AA847" s="19">
        <f t="shared" si="91"/>
        <v>56.969287883901451</v>
      </c>
      <c r="AB847" s="19">
        <f t="shared" si="92"/>
        <v>73.916216610713775</v>
      </c>
      <c r="AC847" s="18">
        <f t="shared" si="95"/>
        <v>6.7499156260546742E-2</v>
      </c>
      <c r="AD847" s="43">
        <f t="shared" si="96"/>
        <v>1481.5</v>
      </c>
    </row>
    <row r="848" spans="1:30">
      <c r="A848">
        <v>2009</v>
      </c>
      <c r="B848">
        <v>121</v>
      </c>
      <c r="C848" t="s">
        <v>381</v>
      </c>
      <c r="D848" s="18">
        <v>4.5210984594775622E-3</v>
      </c>
      <c r="E848" s="19">
        <v>4.6049382716049383</v>
      </c>
      <c r="F848" s="18">
        <v>0</v>
      </c>
      <c r="G848" s="19">
        <v>65.851752623353434</v>
      </c>
      <c r="H848" s="19">
        <v>85.44322132097335</v>
      </c>
      <c r="I848" s="67">
        <v>0.57099999999999995</v>
      </c>
      <c r="J848" s="1">
        <v>17916</v>
      </c>
      <c r="K848" s="43">
        <v>1378.1538461538462</v>
      </c>
      <c r="L848" s="19">
        <v>1.84</v>
      </c>
      <c r="M848" s="19">
        <v>6863.79</v>
      </c>
      <c r="O848" s="1">
        <v>81</v>
      </c>
      <c r="P848">
        <v>373</v>
      </c>
      <c r="Q848">
        <v>0</v>
      </c>
      <c r="R848" s="1">
        <v>17916</v>
      </c>
      <c r="S848" s="60">
        <v>7.7624029699627783E-3</v>
      </c>
      <c r="T848" s="1">
        <v>11798</v>
      </c>
      <c r="U848" s="1">
        <v>13808</v>
      </c>
      <c r="V848" s="1">
        <v>11798</v>
      </c>
      <c r="W848" s="17">
        <v>13</v>
      </c>
      <c r="X848" s="18">
        <f t="shared" si="97"/>
        <v>4.5210984594775622E-3</v>
      </c>
      <c r="Y848" s="19">
        <f t="shared" si="93"/>
        <v>4.6049382716049383</v>
      </c>
      <c r="Z848" s="18">
        <f t="shared" si="94"/>
        <v>0</v>
      </c>
      <c r="AA848" s="19">
        <f t="shared" si="91"/>
        <v>65.851752623353434</v>
      </c>
      <c r="AB848" s="19">
        <f t="shared" si="92"/>
        <v>85.44322132097335</v>
      </c>
      <c r="AC848" s="18">
        <f t="shared" si="95"/>
        <v>7.2560839473096675E-2</v>
      </c>
      <c r="AD848" s="43">
        <f t="shared" si="96"/>
        <v>1378.1538461538462</v>
      </c>
    </row>
    <row r="849" spans="1:30">
      <c r="A849">
        <v>2010</v>
      </c>
      <c r="B849">
        <v>121</v>
      </c>
      <c r="C849" t="s">
        <v>381</v>
      </c>
      <c r="D849" s="18">
        <v>5.1183269124931204E-3</v>
      </c>
      <c r="E849" s="19">
        <v>4.5483870967741939</v>
      </c>
      <c r="F849" s="18">
        <v>1.0752688172043012E-2</v>
      </c>
      <c r="G849" s="19">
        <v>66.428178315905342</v>
      </c>
      <c r="H849" s="19">
        <v>85</v>
      </c>
      <c r="I849" s="67">
        <v>0.69299999999999995</v>
      </c>
      <c r="J849" s="1">
        <v>18170</v>
      </c>
      <c r="K849" s="43">
        <v>1397.6923076923076</v>
      </c>
      <c r="L849" s="19">
        <v>1.82</v>
      </c>
      <c r="M849" s="19">
        <v>6417.29</v>
      </c>
      <c r="O849" s="1">
        <v>93</v>
      </c>
      <c r="P849">
        <v>423</v>
      </c>
      <c r="Q849">
        <v>1</v>
      </c>
      <c r="R849" s="1">
        <v>18170</v>
      </c>
      <c r="S849" s="60">
        <v>1.4177271712435768E-2</v>
      </c>
      <c r="T849" s="1">
        <v>12070</v>
      </c>
      <c r="U849" s="1">
        <v>14200</v>
      </c>
      <c r="V849" s="1">
        <v>12070</v>
      </c>
      <c r="W849" s="17">
        <v>13</v>
      </c>
      <c r="X849" s="18">
        <f t="shared" si="97"/>
        <v>5.1183269124931204E-3</v>
      </c>
      <c r="Y849" s="19">
        <f t="shared" si="93"/>
        <v>4.5483870967741939</v>
      </c>
      <c r="Z849" s="18">
        <f t="shared" si="94"/>
        <v>1.0752688172043012E-2</v>
      </c>
      <c r="AA849" s="19">
        <f t="shared" si="91"/>
        <v>66.428178315905342</v>
      </c>
      <c r="AB849" s="19">
        <f t="shared" si="92"/>
        <v>85</v>
      </c>
      <c r="AC849" s="18">
        <f t="shared" si="95"/>
        <v>7.1546505228398463E-2</v>
      </c>
      <c r="AD849" s="43">
        <f t="shared" si="96"/>
        <v>1397.6923076923076</v>
      </c>
    </row>
    <row r="850" spans="1:30">
      <c r="A850">
        <v>2011</v>
      </c>
      <c r="B850">
        <v>121</v>
      </c>
      <c r="C850" t="s">
        <v>381</v>
      </c>
      <c r="D850" s="18">
        <v>1.6926016926016925E-3</v>
      </c>
      <c r="E850" s="19">
        <v>4.838709677419355</v>
      </c>
      <c r="F850" s="18">
        <v>6.4516129032258063E-2</v>
      </c>
      <c r="G850" s="19">
        <v>68.075348075348074</v>
      </c>
      <c r="H850" s="19">
        <v>87.109620624607004</v>
      </c>
      <c r="I850" s="67">
        <v>0.69299999999999995</v>
      </c>
      <c r="J850" s="1">
        <v>18315</v>
      </c>
      <c r="K850" s="43">
        <v>1408.8461538461538</v>
      </c>
      <c r="L850" s="19">
        <v>1.97</v>
      </c>
      <c r="M850" s="19">
        <v>6785.04</v>
      </c>
      <c r="O850" s="1">
        <v>31</v>
      </c>
      <c r="P850">
        <v>150</v>
      </c>
      <c r="Q850">
        <v>2</v>
      </c>
      <c r="R850" s="1">
        <v>18315</v>
      </c>
      <c r="S850" s="60">
        <v>7.9801871216289566E-3</v>
      </c>
      <c r="T850" s="1">
        <v>12468</v>
      </c>
      <c r="U850" s="1">
        <v>14313</v>
      </c>
      <c r="V850" s="1">
        <v>12468</v>
      </c>
      <c r="W850" s="17">
        <v>13</v>
      </c>
      <c r="X850" s="18">
        <f t="shared" si="97"/>
        <v>1.6926016926016925E-3</v>
      </c>
      <c r="Y850" s="19">
        <f t="shared" si="93"/>
        <v>4.838709677419355</v>
      </c>
      <c r="Z850" s="18">
        <f t="shared" si="94"/>
        <v>6.4516129032258063E-2</v>
      </c>
      <c r="AA850" s="19">
        <f t="shared" si="91"/>
        <v>68.075348075348074</v>
      </c>
      <c r="AB850" s="19">
        <f t="shared" si="92"/>
        <v>87.109620624607004</v>
      </c>
      <c r="AC850" s="18">
        <f t="shared" si="95"/>
        <v>7.0980070980070975E-2</v>
      </c>
      <c r="AD850" s="43">
        <f t="shared" si="96"/>
        <v>1408.8461538461538</v>
      </c>
    </row>
    <row r="851" spans="1:30">
      <c r="A851">
        <v>2012</v>
      </c>
      <c r="B851">
        <v>121</v>
      </c>
      <c r="C851" t="s">
        <v>381</v>
      </c>
      <c r="D851" s="18">
        <v>4.2264968843131944E-3</v>
      </c>
      <c r="E851" s="19">
        <v>4.3589743589743586</v>
      </c>
      <c r="F851" s="18">
        <v>2.564102564102564E-2</v>
      </c>
      <c r="G851" s="19">
        <v>70.354917366567321</v>
      </c>
      <c r="H851" s="19">
        <v>90.022880122027317</v>
      </c>
      <c r="I851" s="67">
        <v>0.69299999999999995</v>
      </c>
      <c r="J851" s="1">
        <v>18455</v>
      </c>
      <c r="K851" s="43">
        <v>1419.6153846153845</v>
      </c>
      <c r="L851" s="68">
        <v>2.0049999999999999</v>
      </c>
      <c r="M851" s="19">
        <v>8543.93</v>
      </c>
      <c r="O851" s="1">
        <v>78</v>
      </c>
      <c r="P851">
        <v>340</v>
      </c>
      <c r="Q851">
        <v>2</v>
      </c>
      <c r="R851" s="1">
        <v>18455</v>
      </c>
      <c r="S851" s="60">
        <v>7.6440076440076332E-3</v>
      </c>
      <c r="T851" s="1">
        <v>12984</v>
      </c>
      <c r="U851" s="1">
        <v>14423</v>
      </c>
      <c r="V851" s="1">
        <v>12984</v>
      </c>
      <c r="W851" s="17">
        <v>13</v>
      </c>
      <c r="X851" s="18">
        <f t="shared" si="97"/>
        <v>4.2264968843131944E-3</v>
      </c>
      <c r="Y851" s="19">
        <f t="shared" si="93"/>
        <v>4.3589743589743586</v>
      </c>
      <c r="Z851" s="18">
        <f t="shared" si="94"/>
        <v>2.564102564102564E-2</v>
      </c>
      <c r="AA851" s="19">
        <f t="shared" si="91"/>
        <v>70.354917366567321</v>
      </c>
      <c r="AB851" s="19">
        <f t="shared" si="92"/>
        <v>90.022880122027317</v>
      </c>
      <c r="AC851" s="18">
        <f t="shared" si="95"/>
        <v>7.0441614738553246E-2</v>
      </c>
      <c r="AD851" s="43">
        <f t="shared" si="96"/>
        <v>1419.6153846153845</v>
      </c>
    </row>
    <row r="852" spans="1:30">
      <c r="A852">
        <v>2013</v>
      </c>
      <c r="B852">
        <v>121</v>
      </c>
      <c r="C852" t="s">
        <v>381</v>
      </c>
      <c r="D852" s="18">
        <v>2.1914949126010958E-3</v>
      </c>
      <c r="E852" s="19">
        <v>3.6666666666666665</v>
      </c>
      <c r="F852" s="18">
        <v>4.7619047619047616E-2</v>
      </c>
      <c r="G852" s="19">
        <v>68.009392121054006</v>
      </c>
      <c r="H852" s="19">
        <v>87.020964080651623</v>
      </c>
      <c r="I852" s="67">
        <v>0.69299999999999995</v>
      </c>
      <c r="J852" s="1">
        <v>19165</v>
      </c>
      <c r="K852" s="43">
        <v>1474.2307692307693</v>
      </c>
      <c r="L852" s="19">
        <v>2.04</v>
      </c>
      <c r="M852" s="19">
        <v>9661.36</v>
      </c>
      <c r="O852" s="1">
        <v>42</v>
      </c>
      <c r="P852">
        <v>154</v>
      </c>
      <c r="Q852">
        <v>2</v>
      </c>
      <c r="R852" s="1">
        <v>19165</v>
      </c>
      <c r="S852" s="60">
        <v>3.847195881874832E-2</v>
      </c>
      <c r="T852" s="1">
        <v>13034</v>
      </c>
      <c r="U852" s="1">
        <v>14978</v>
      </c>
      <c r="V852" s="1">
        <v>13034</v>
      </c>
      <c r="W852" s="17">
        <v>13</v>
      </c>
      <c r="X852" s="18">
        <f t="shared" si="97"/>
        <v>2.1914949126010958E-3</v>
      </c>
      <c r="Y852" s="19">
        <f t="shared" si="93"/>
        <v>3.6666666666666665</v>
      </c>
      <c r="Z852" s="18">
        <f t="shared" si="94"/>
        <v>4.7619047619047616E-2</v>
      </c>
      <c r="AA852" s="19">
        <f t="shared" si="91"/>
        <v>68.009392121054006</v>
      </c>
      <c r="AB852" s="19">
        <f t="shared" si="92"/>
        <v>87.020964080651623</v>
      </c>
      <c r="AC852" s="18">
        <f t="shared" si="95"/>
        <v>6.7831985390033919E-2</v>
      </c>
      <c r="AD852" s="43">
        <f t="shared" si="96"/>
        <v>1474.2307692307693</v>
      </c>
    </row>
    <row r="853" spans="1:30">
      <c r="A853">
        <v>2014</v>
      </c>
      <c r="B853">
        <v>121</v>
      </c>
      <c r="C853" t="s">
        <v>381</v>
      </c>
      <c r="D853" s="18">
        <v>9.3177347551506363E-4</v>
      </c>
      <c r="E853" s="19">
        <v>3.5555555555555554</v>
      </c>
      <c r="F853" s="18">
        <v>0</v>
      </c>
      <c r="G853" s="19">
        <v>70.203954860751622</v>
      </c>
      <c r="H853" s="19">
        <v>89.832417036497318</v>
      </c>
      <c r="I853" s="67">
        <v>0.69299999999999995</v>
      </c>
      <c r="J853" s="1">
        <v>19318</v>
      </c>
      <c r="K853" s="43">
        <v>1486</v>
      </c>
      <c r="L853" s="68">
        <v>2.0950000000000002</v>
      </c>
      <c r="M853" s="19">
        <v>10627.72</v>
      </c>
      <c r="O853" s="1">
        <v>18</v>
      </c>
      <c r="P853">
        <v>64</v>
      </c>
      <c r="Q853">
        <v>0</v>
      </c>
      <c r="R853" s="1">
        <v>19318</v>
      </c>
      <c r="S853" s="60">
        <v>7.9833028959039876E-3</v>
      </c>
      <c r="T853" s="1">
        <v>13562</v>
      </c>
      <c r="U853" s="1">
        <v>15097</v>
      </c>
      <c r="V853" s="1">
        <v>13562</v>
      </c>
      <c r="W853" s="17">
        <v>13</v>
      </c>
      <c r="X853" s="18">
        <f t="shared" si="97"/>
        <v>9.3177347551506363E-4</v>
      </c>
      <c r="Y853" s="19">
        <f t="shared" si="93"/>
        <v>3.5555555555555554</v>
      </c>
      <c r="Z853" s="18">
        <f t="shared" si="94"/>
        <v>0</v>
      </c>
      <c r="AA853" s="19">
        <f t="shared" si="91"/>
        <v>70.203954860751622</v>
      </c>
      <c r="AB853" s="19">
        <f t="shared" si="92"/>
        <v>89.832417036497318</v>
      </c>
      <c r="AC853" s="18">
        <f t="shared" si="95"/>
        <v>6.7294751009421269E-2</v>
      </c>
      <c r="AD853" s="43">
        <f t="shared" si="96"/>
        <v>1486</v>
      </c>
    </row>
    <row r="854" spans="1:30">
      <c r="A854">
        <v>2008</v>
      </c>
      <c r="B854">
        <v>122</v>
      </c>
      <c r="C854" s="26" t="s">
        <v>382</v>
      </c>
      <c r="D854" s="18">
        <v>3.247559159357935E-3</v>
      </c>
      <c r="E854" s="19">
        <v>5.3299363057324838</v>
      </c>
      <c r="F854" s="18">
        <v>1.019108280254777E-2</v>
      </c>
      <c r="G854" s="19">
        <v>111.74127089194108</v>
      </c>
      <c r="H854" s="19">
        <v>112.58946473307516</v>
      </c>
      <c r="I854" s="67">
        <v>0.68400000000000005</v>
      </c>
      <c r="J854" s="1">
        <v>241720</v>
      </c>
      <c r="K854" s="43">
        <v>1933.76</v>
      </c>
      <c r="L854" s="19">
        <v>1.72</v>
      </c>
      <c r="M854" s="19">
        <v>25577.18</v>
      </c>
      <c r="O854" s="1">
        <v>785</v>
      </c>
      <c r="P854">
        <v>4184</v>
      </c>
      <c r="Q854">
        <v>8</v>
      </c>
      <c r="R854" s="1">
        <v>241720</v>
      </c>
      <c r="S854" s="60">
        <v>1.3938933795307751E-2</v>
      </c>
      <c r="T854" s="1">
        <v>270101</v>
      </c>
      <c r="U854" s="1">
        <v>239899</v>
      </c>
      <c r="V854" s="1">
        <v>270101</v>
      </c>
      <c r="W854">
        <v>125</v>
      </c>
      <c r="X854" s="18">
        <f t="shared" si="97"/>
        <v>3.247559159357935E-3</v>
      </c>
      <c r="Y854" s="19">
        <f t="shared" si="93"/>
        <v>5.3299363057324838</v>
      </c>
      <c r="Z854" s="18">
        <f t="shared" si="94"/>
        <v>1.019108280254777E-2</v>
      </c>
      <c r="AA854" s="19">
        <f t="shared" si="91"/>
        <v>111.74127089194108</v>
      </c>
      <c r="AB854" s="19">
        <f t="shared" si="92"/>
        <v>112.58946473307516</v>
      </c>
      <c r="AC854" s="18">
        <f t="shared" si="95"/>
        <v>5.1712725467483039E-2</v>
      </c>
      <c r="AD854" s="43">
        <f t="shared" si="96"/>
        <v>1933.76</v>
      </c>
    </row>
    <row r="855" spans="1:30">
      <c r="A855">
        <v>2009</v>
      </c>
      <c r="B855">
        <v>122</v>
      </c>
      <c r="C855" t="s">
        <v>382</v>
      </c>
      <c r="D855" s="18">
        <v>3.7912869926546369E-3</v>
      </c>
      <c r="E855" s="19">
        <v>6.0215749730312833</v>
      </c>
      <c r="F855" s="18">
        <v>5.3937432578209281E-3</v>
      </c>
      <c r="G855" s="19">
        <v>113.9516907422252</v>
      </c>
      <c r="H855" s="19">
        <v>114.81666158423511</v>
      </c>
      <c r="I855" s="67">
        <v>0.68400000000000005</v>
      </c>
      <c r="J855" s="1">
        <v>244508</v>
      </c>
      <c r="K855" s="43">
        <v>1307.5294117647059</v>
      </c>
      <c r="L855" s="19">
        <v>1.84</v>
      </c>
      <c r="M855" s="19">
        <v>23145.84</v>
      </c>
      <c r="O855" s="1">
        <v>927</v>
      </c>
      <c r="P855">
        <v>5582</v>
      </c>
      <c r="Q855">
        <v>5</v>
      </c>
      <c r="R855" s="1">
        <v>244508</v>
      </c>
      <c r="S855" s="60">
        <v>1.1534006288267395E-2</v>
      </c>
      <c r="T855" s="1">
        <v>278621</v>
      </c>
      <c r="U855" s="1">
        <v>242666</v>
      </c>
      <c r="V855" s="1">
        <v>278621</v>
      </c>
      <c r="W855">
        <v>187</v>
      </c>
      <c r="X855" s="18">
        <f t="shared" si="97"/>
        <v>3.7912869926546369E-3</v>
      </c>
      <c r="Y855" s="19">
        <f t="shared" si="93"/>
        <v>6.0215749730312833</v>
      </c>
      <c r="Z855" s="18">
        <f t="shared" si="94"/>
        <v>5.3937432578209281E-3</v>
      </c>
      <c r="AA855" s="19">
        <f t="shared" si="91"/>
        <v>113.9516907422252</v>
      </c>
      <c r="AB855" s="19">
        <f t="shared" si="92"/>
        <v>114.81666158423511</v>
      </c>
      <c r="AC855" s="18">
        <f t="shared" si="95"/>
        <v>7.648011517005579E-2</v>
      </c>
      <c r="AD855" s="43">
        <f t="shared" si="96"/>
        <v>1307.5294117647059</v>
      </c>
    </row>
    <row r="856" spans="1:30">
      <c r="A856">
        <v>2010</v>
      </c>
      <c r="B856">
        <v>122</v>
      </c>
      <c r="C856" t="s">
        <v>382</v>
      </c>
      <c r="D856" s="18">
        <v>3.0943591628108977E-3</v>
      </c>
      <c r="E856" s="19">
        <v>6.6707152496626181</v>
      </c>
      <c r="F856" s="18">
        <v>1.6194331983805668E-2</v>
      </c>
      <c r="G856" s="19">
        <v>98.956019175839785</v>
      </c>
      <c r="H856" s="19">
        <v>100</v>
      </c>
      <c r="I856" s="67">
        <v>0.77100000000000002</v>
      </c>
      <c r="J856" s="1">
        <v>239468</v>
      </c>
      <c r="K856" s="43">
        <v>1280.5775401069518</v>
      </c>
      <c r="L856" s="19">
        <v>1.82</v>
      </c>
      <c r="M856" s="19">
        <v>31443.67</v>
      </c>
      <c r="O856" s="1">
        <v>741</v>
      </c>
      <c r="P856">
        <v>4943</v>
      </c>
      <c r="Q856">
        <v>12</v>
      </c>
      <c r="R856" s="1">
        <v>239468</v>
      </c>
      <c r="S856" s="60">
        <v>-2.0612822484335935E-2</v>
      </c>
      <c r="T856" s="1">
        <v>236968</v>
      </c>
      <c r="U856" s="1">
        <v>236968</v>
      </c>
      <c r="V856" s="1">
        <v>236968</v>
      </c>
      <c r="W856">
        <v>187</v>
      </c>
      <c r="X856" s="18">
        <f t="shared" si="97"/>
        <v>3.0943591628108977E-3</v>
      </c>
      <c r="Y856" s="19">
        <f t="shared" si="93"/>
        <v>6.6707152496626181</v>
      </c>
      <c r="Z856" s="18">
        <f t="shared" si="94"/>
        <v>1.6194331983805668E-2</v>
      </c>
      <c r="AA856" s="19">
        <f t="shared" si="91"/>
        <v>98.956019175839785</v>
      </c>
      <c r="AB856" s="19">
        <f t="shared" si="92"/>
        <v>100</v>
      </c>
      <c r="AC856" s="18">
        <f t="shared" si="95"/>
        <v>7.8089765647184603E-2</v>
      </c>
      <c r="AD856" s="43">
        <f t="shared" si="96"/>
        <v>1280.5775401069518</v>
      </c>
    </row>
    <row r="857" spans="1:30">
      <c r="A857">
        <v>2011</v>
      </c>
      <c r="B857">
        <v>122</v>
      </c>
      <c r="C857" t="s">
        <v>382</v>
      </c>
      <c r="D857" s="18">
        <v>2.5792936130397161E-3</v>
      </c>
      <c r="E857" s="19">
        <v>7.3081861958266456</v>
      </c>
      <c r="F857" s="18">
        <v>2.4077046548956663E-2</v>
      </c>
      <c r="G857" s="19">
        <v>98.955862200307195</v>
      </c>
      <c r="H857" s="19">
        <v>100</v>
      </c>
      <c r="I857" s="67">
        <v>0.77100000000000002</v>
      </c>
      <c r="J857" s="1">
        <v>241539</v>
      </c>
      <c r="K857" s="43">
        <v>1291.6524064171124</v>
      </c>
      <c r="L857" s="19">
        <v>1.97</v>
      </c>
      <c r="M857" s="19">
        <v>33665.21</v>
      </c>
      <c r="O857" s="1">
        <v>623</v>
      </c>
      <c r="P857">
        <v>4553</v>
      </c>
      <c r="Q857">
        <v>15</v>
      </c>
      <c r="R857" s="1">
        <v>241539</v>
      </c>
      <c r="S857" s="60">
        <v>8.6483371473433657E-3</v>
      </c>
      <c r="T857" s="1">
        <v>239017</v>
      </c>
      <c r="U857" s="1">
        <v>239017</v>
      </c>
      <c r="V857" s="1">
        <v>239017</v>
      </c>
      <c r="W857">
        <v>187</v>
      </c>
      <c r="X857" s="18">
        <f t="shared" si="97"/>
        <v>2.5792936130397161E-3</v>
      </c>
      <c r="Y857" s="19">
        <f t="shared" si="93"/>
        <v>7.3081861958266456</v>
      </c>
      <c r="Z857" s="18">
        <f t="shared" si="94"/>
        <v>2.4077046548956663E-2</v>
      </c>
      <c r="AA857" s="19">
        <f t="shared" si="91"/>
        <v>98.955862200307195</v>
      </c>
      <c r="AB857" s="19">
        <f t="shared" si="92"/>
        <v>100</v>
      </c>
      <c r="AC857" s="18">
        <f t="shared" si="95"/>
        <v>7.7420209572781201E-2</v>
      </c>
      <c r="AD857" s="43">
        <f t="shared" si="96"/>
        <v>1291.6524064171124</v>
      </c>
    </row>
    <row r="858" spans="1:30">
      <c r="A858">
        <v>2012</v>
      </c>
      <c r="B858">
        <v>122</v>
      </c>
      <c r="C858" t="s">
        <v>382</v>
      </c>
      <c r="D858" s="18">
        <v>2.1146336756439369E-3</v>
      </c>
      <c r="E858" s="19">
        <v>6.1203883495145632</v>
      </c>
      <c r="F858" s="18">
        <v>7.7669902912621356E-3</v>
      </c>
      <c r="G858" s="19">
        <v>98.955822633560672</v>
      </c>
      <c r="H858" s="19">
        <v>100</v>
      </c>
      <c r="I858" s="67">
        <v>0.77100000000000002</v>
      </c>
      <c r="J858" s="1">
        <v>243541</v>
      </c>
      <c r="K858" s="43">
        <v>1302.3582887700534</v>
      </c>
      <c r="L858" s="68">
        <v>2.0049999999999999</v>
      </c>
      <c r="M858" s="19">
        <v>36065.589999999997</v>
      </c>
      <c r="O858" s="1">
        <v>515</v>
      </c>
      <c r="P858">
        <v>3152</v>
      </c>
      <c r="Q858">
        <v>4</v>
      </c>
      <c r="R858" s="1">
        <v>243541</v>
      </c>
      <c r="S858" s="60">
        <v>8.2885165542625483E-3</v>
      </c>
      <c r="T858" s="1">
        <v>240998</v>
      </c>
      <c r="U858" s="1">
        <v>240998</v>
      </c>
      <c r="V858" s="1">
        <v>240998</v>
      </c>
      <c r="W858">
        <v>187</v>
      </c>
      <c r="X858" s="18">
        <f t="shared" si="97"/>
        <v>2.1146336756439369E-3</v>
      </c>
      <c r="Y858" s="19">
        <f t="shared" si="93"/>
        <v>6.1203883495145632</v>
      </c>
      <c r="Z858" s="18">
        <f t="shared" si="94"/>
        <v>7.7669902912621356E-3</v>
      </c>
      <c r="AA858" s="19">
        <f t="shared" si="91"/>
        <v>98.955822633560672</v>
      </c>
      <c r="AB858" s="19">
        <f t="shared" si="92"/>
        <v>100</v>
      </c>
      <c r="AC858" s="18">
        <f t="shared" si="95"/>
        <v>7.6783785892313813E-2</v>
      </c>
      <c r="AD858" s="43">
        <f t="shared" si="96"/>
        <v>1302.3582887700534</v>
      </c>
    </row>
    <row r="859" spans="1:30">
      <c r="A859">
        <v>2013</v>
      </c>
      <c r="B859">
        <v>122</v>
      </c>
      <c r="C859" t="s">
        <v>382</v>
      </c>
      <c r="D859" s="18">
        <v>1.0667804565820354E-3</v>
      </c>
      <c r="E859" s="19">
        <v>6.2407407407407405</v>
      </c>
      <c r="F859" s="18">
        <v>2.5925925925925925E-2</v>
      </c>
      <c r="G859" s="19">
        <v>98.956135568040835</v>
      </c>
      <c r="H859" s="19">
        <v>100</v>
      </c>
      <c r="I859" s="67">
        <v>0.77100000000000002</v>
      </c>
      <c r="J859" s="1">
        <v>253098</v>
      </c>
      <c r="K859" s="43">
        <v>1353.4652406417113</v>
      </c>
      <c r="L859" s="19">
        <v>2.04</v>
      </c>
      <c r="M859" s="19">
        <v>37637.769999999997</v>
      </c>
      <c r="O859" s="1">
        <v>270</v>
      </c>
      <c r="P859">
        <v>1685</v>
      </c>
      <c r="Q859">
        <v>7</v>
      </c>
      <c r="R859" s="1">
        <v>253098</v>
      </c>
      <c r="S859" s="60">
        <v>3.9241852501221475E-2</v>
      </c>
      <c r="T859" s="1">
        <v>250456</v>
      </c>
      <c r="U859" s="1">
        <v>250456</v>
      </c>
      <c r="V859" s="1">
        <v>250456</v>
      </c>
      <c r="W859">
        <v>187</v>
      </c>
      <c r="X859" s="18">
        <f t="shared" si="97"/>
        <v>1.0667804565820354E-3</v>
      </c>
      <c r="Y859" s="19">
        <f t="shared" si="93"/>
        <v>6.2407407407407405</v>
      </c>
      <c r="Z859" s="18">
        <f t="shared" si="94"/>
        <v>2.5925925925925925E-2</v>
      </c>
      <c r="AA859" s="19">
        <f t="shared" si="91"/>
        <v>98.956135568040835</v>
      </c>
      <c r="AB859" s="19">
        <f t="shared" si="92"/>
        <v>100</v>
      </c>
      <c r="AC859" s="18">
        <f t="shared" si="95"/>
        <v>7.3884424215126157E-2</v>
      </c>
      <c r="AD859" s="43">
        <f t="shared" si="96"/>
        <v>1353.4652406417113</v>
      </c>
    </row>
    <row r="860" spans="1:30">
      <c r="A860">
        <v>2014</v>
      </c>
      <c r="B860">
        <v>122</v>
      </c>
      <c r="C860" t="s">
        <v>382</v>
      </c>
      <c r="D860" s="18">
        <v>1.0224628426817517E-3</v>
      </c>
      <c r="E860" s="19">
        <v>5.5593869731800769</v>
      </c>
      <c r="F860" s="18">
        <v>2.2988505747126436E-2</v>
      </c>
      <c r="G860" s="19">
        <v>98.955991005460973</v>
      </c>
      <c r="H860" s="19">
        <v>100</v>
      </c>
      <c r="I860" s="67">
        <v>0.77100000000000002</v>
      </c>
      <c r="J860" s="1">
        <v>255266</v>
      </c>
      <c r="K860" s="43">
        <v>1365.0588235294117</v>
      </c>
      <c r="L860" s="68">
        <v>2.0950000000000002</v>
      </c>
      <c r="M860" s="19">
        <v>36024.28</v>
      </c>
      <c r="O860" s="1">
        <v>261</v>
      </c>
      <c r="P860">
        <v>1451</v>
      </c>
      <c r="Q860">
        <v>6</v>
      </c>
      <c r="R860" s="1">
        <v>255266</v>
      </c>
      <c r="S860" s="60">
        <v>8.5658519624809415E-3</v>
      </c>
      <c r="T860" s="1">
        <v>252601</v>
      </c>
      <c r="U860" s="1">
        <v>252601</v>
      </c>
      <c r="V860" s="1">
        <v>252601</v>
      </c>
      <c r="W860">
        <v>187</v>
      </c>
      <c r="X860" s="18">
        <f t="shared" si="97"/>
        <v>1.0224628426817517E-3</v>
      </c>
      <c r="Y860" s="19">
        <f t="shared" si="93"/>
        <v>5.5593869731800769</v>
      </c>
      <c r="Z860" s="18">
        <f t="shared" si="94"/>
        <v>2.2988505747126436E-2</v>
      </c>
      <c r="AA860" s="19">
        <f t="shared" si="91"/>
        <v>98.955991005460973</v>
      </c>
      <c r="AB860" s="19">
        <f t="shared" si="92"/>
        <v>100</v>
      </c>
      <c r="AC860" s="18">
        <f t="shared" si="95"/>
        <v>7.3256916314746193E-2</v>
      </c>
      <c r="AD860" s="43">
        <f t="shared" si="96"/>
        <v>1365.0588235294117</v>
      </c>
    </row>
    <row r="861" spans="1:30">
      <c r="A861" s="15">
        <v>2008</v>
      </c>
      <c r="B861">
        <v>123</v>
      </c>
      <c r="C861" s="15" t="s">
        <v>383</v>
      </c>
      <c r="D861" s="18">
        <v>3.912543153049482E-3</v>
      </c>
      <c r="E861" s="19">
        <v>2.8823529411764706</v>
      </c>
      <c r="F861" s="18">
        <v>0</v>
      </c>
      <c r="G861" s="19">
        <v>0</v>
      </c>
      <c r="H861" s="19">
        <v>0</v>
      </c>
      <c r="I861" s="67">
        <v>0.625</v>
      </c>
      <c r="J861" s="49">
        <v>4345</v>
      </c>
      <c r="K861" s="43">
        <v>1086.25</v>
      </c>
      <c r="L861" s="19">
        <v>1.72</v>
      </c>
      <c r="M861" s="19">
        <v>11914.18</v>
      </c>
      <c r="O861" s="49">
        <v>17</v>
      </c>
      <c r="P861" s="49">
        <v>49</v>
      </c>
      <c r="Q861" s="15"/>
      <c r="R861" s="49">
        <v>4345</v>
      </c>
      <c r="S861" s="63">
        <v>3.6745406824147064E-2</v>
      </c>
      <c r="T861" s="15"/>
      <c r="U861" s="15"/>
      <c r="V861" s="15"/>
      <c r="W861">
        <v>4</v>
      </c>
      <c r="X861" s="18">
        <f t="shared" si="97"/>
        <v>3.912543153049482E-3</v>
      </c>
      <c r="Y861" s="19">
        <f t="shared" si="93"/>
        <v>2.8823529411764706</v>
      </c>
      <c r="Z861" s="18">
        <f t="shared" si="94"/>
        <v>0</v>
      </c>
      <c r="AA861" s="19">
        <f t="shared" si="91"/>
        <v>0</v>
      </c>
      <c r="AB861" s="19">
        <f t="shared" si="92"/>
        <v>0</v>
      </c>
      <c r="AC861" s="18">
        <f t="shared" si="95"/>
        <v>9.2059838895281923E-2</v>
      </c>
      <c r="AD861" s="43">
        <f t="shared" si="96"/>
        <v>1086.25</v>
      </c>
    </row>
    <row r="862" spans="1:30">
      <c r="A862" s="15">
        <v>2009</v>
      </c>
      <c r="B862">
        <v>123</v>
      </c>
      <c r="C862" s="15" t="s">
        <v>383</v>
      </c>
      <c r="D862" s="18">
        <v>1.1888431641518061E-2</v>
      </c>
      <c r="E862" s="19">
        <v>2.9230769230769229</v>
      </c>
      <c r="F862" s="18">
        <v>0</v>
      </c>
      <c r="G862" s="19">
        <v>0</v>
      </c>
      <c r="H862" s="19">
        <v>0</v>
      </c>
      <c r="I862" s="67">
        <v>0.625</v>
      </c>
      <c r="J862" s="49">
        <v>4374</v>
      </c>
      <c r="K862" s="43">
        <v>1458</v>
      </c>
      <c r="L862" s="19">
        <v>1.84</v>
      </c>
      <c r="M862" s="19">
        <v>11763.19</v>
      </c>
      <c r="O862" s="49">
        <v>52</v>
      </c>
      <c r="P862" s="49">
        <v>152</v>
      </c>
      <c r="Q862" s="15"/>
      <c r="R862" s="49">
        <v>4374</v>
      </c>
      <c r="S862" s="63">
        <v>6.6743383199079354E-3</v>
      </c>
      <c r="T862" s="15"/>
      <c r="U862" s="15"/>
      <c r="V862" s="15"/>
      <c r="W862">
        <v>3</v>
      </c>
      <c r="X862" s="18">
        <f t="shared" si="97"/>
        <v>1.1888431641518061E-2</v>
      </c>
      <c r="Y862" s="19">
        <f t="shared" si="93"/>
        <v>2.9230769230769229</v>
      </c>
      <c r="Z862" s="18">
        <f t="shared" si="94"/>
        <v>0</v>
      </c>
      <c r="AA862" s="19">
        <f t="shared" si="91"/>
        <v>0</v>
      </c>
      <c r="AB862" s="19">
        <f t="shared" si="92"/>
        <v>0</v>
      </c>
      <c r="AC862" s="18">
        <f t="shared" si="95"/>
        <v>6.858710562414265E-2</v>
      </c>
      <c r="AD862" s="43">
        <f t="shared" si="96"/>
        <v>1458</v>
      </c>
    </row>
    <row r="863" spans="1:30">
      <c r="A863" s="15">
        <v>2010</v>
      </c>
      <c r="B863">
        <v>123</v>
      </c>
      <c r="C863" s="15" t="s">
        <v>383</v>
      </c>
      <c r="D863" s="18">
        <v>1.4365717068419772E-2</v>
      </c>
      <c r="E863" s="19">
        <v>3</v>
      </c>
      <c r="F863" s="18">
        <v>0</v>
      </c>
      <c r="G863" s="19">
        <v>91.088385682980274</v>
      </c>
      <c r="H863" s="19">
        <v>100</v>
      </c>
      <c r="I863" s="67">
        <v>0.69599999999999995</v>
      </c>
      <c r="J863" s="49">
        <v>4107</v>
      </c>
      <c r="K863" s="43">
        <v>1369</v>
      </c>
      <c r="L863" s="19">
        <v>1.82</v>
      </c>
      <c r="M863" s="19">
        <v>10903.29</v>
      </c>
      <c r="O863" s="49">
        <v>59</v>
      </c>
      <c r="P863" s="49">
        <v>177</v>
      </c>
      <c r="Q863" s="15"/>
      <c r="R863" s="49">
        <v>4107</v>
      </c>
      <c r="S863" s="63">
        <v>-6.1042524005486931E-2</v>
      </c>
      <c r="T863" s="49">
        <v>3741</v>
      </c>
      <c r="U863" s="49">
        <v>3741</v>
      </c>
      <c r="V863" s="49">
        <v>3741</v>
      </c>
      <c r="W863">
        <v>3</v>
      </c>
      <c r="X863" s="18">
        <f t="shared" si="97"/>
        <v>1.4365717068419772E-2</v>
      </c>
      <c r="Y863" s="19">
        <f t="shared" si="93"/>
        <v>3</v>
      </c>
      <c r="Z863" s="18">
        <f t="shared" si="94"/>
        <v>0</v>
      </c>
      <c r="AA863" s="19">
        <f t="shared" si="91"/>
        <v>91.088385682980274</v>
      </c>
      <c r="AB863" s="19">
        <f t="shared" si="92"/>
        <v>100</v>
      </c>
      <c r="AC863" s="18">
        <f t="shared" si="95"/>
        <v>7.3046018991964945E-2</v>
      </c>
      <c r="AD863" s="43">
        <f t="shared" si="96"/>
        <v>1369</v>
      </c>
    </row>
    <row r="864" spans="1:30">
      <c r="A864" s="15">
        <v>2011</v>
      </c>
      <c r="B864">
        <v>123</v>
      </c>
      <c r="C864" s="15" t="s">
        <v>383</v>
      </c>
      <c r="D864" s="18">
        <v>9.7228974234321824E-4</v>
      </c>
      <c r="E864" s="19">
        <v>2.5</v>
      </c>
      <c r="F864" s="18">
        <v>0</v>
      </c>
      <c r="G864" s="19">
        <v>90.933398152649488</v>
      </c>
      <c r="H864" s="19">
        <v>99.839871897518023</v>
      </c>
      <c r="I864" s="67">
        <v>0.69599999999999995</v>
      </c>
      <c r="J864" s="49">
        <v>4114</v>
      </c>
      <c r="K864" s="43">
        <v>1371.3333333333333</v>
      </c>
      <c r="L864" s="19">
        <v>1.97</v>
      </c>
      <c r="M864" s="19">
        <v>14890.99</v>
      </c>
      <c r="O864" s="49">
        <v>4</v>
      </c>
      <c r="P864" s="49">
        <v>10</v>
      </c>
      <c r="Q864" s="15"/>
      <c r="R864" s="49">
        <v>4114</v>
      </c>
      <c r="S864" s="63">
        <v>1.7044071098124558E-3</v>
      </c>
      <c r="T864" s="49">
        <v>3741</v>
      </c>
      <c r="U864" s="49">
        <v>3747</v>
      </c>
      <c r="V864" s="49">
        <v>3741</v>
      </c>
      <c r="W864">
        <v>3</v>
      </c>
      <c r="X864" s="18">
        <f t="shared" si="97"/>
        <v>9.7228974234321824E-4</v>
      </c>
      <c r="Y864" s="19">
        <f t="shared" si="93"/>
        <v>2.5</v>
      </c>
      <c r="Z864" s="18">
        <f t="shared" si="94"/>
        <v>0</v>
      </c>
      <c r="AA864" s="19">
        <f t="shared" si="91"/>
        <v>90.933398152649488</v>
      </c>
      <c r="AB864" s="19">
        <f t="shared" si="92"/>
        <v>99.839871897518023</v>
      </c>
      <c r="AC864" s="18">
        <f t="shared" si="95"/>
        <v>7.292173067574137E-2</v>
      </c>
      <c r="AD864" s="43">
        <f t="shared" si="96"/>
        <v>1371.3333333333333</v>
      </c>
    </row>
    <row r="865" spans="1:30">
      <c r="A865" s="15">
        <v>2012</v>
      </c>
      <c r="B865">
        <v>123</v>
      </c>
      <c r="C865" s="15" t="s">
        <v>383</v>
      </c>
      <c r="D865" s="18">
        <v>3.6407766990291263E-3</v>
      </c>
      <c r="E865" s="19">
        <v>2.2666666666666666</v>
      </c>
      <c r="F865" s="18">
        <v>0</v>
      </c>
      <c r="G865" s="19">
        <v>90.800970873786412</v>
      </c>
      <c r="H865" s="19">
        <v>99.680255795363706</v>
      </c>
      <c r="I865" s="67">
        <v>0.69599999999999995</v>
      </c>
      <c r="J865" s="49">
        <v>4120</v>
      </c>
      <c r="K865" s="43">
        <v>1373.3333333333333</v>
      </c>
      <c r="L865" s="68">
        <v>2.0049999999999999</v>
      </c>
      <c r="M865" s="19">
        <v>15167.62</v>
      </c>
      <c r="O865" s="49">
        <v>15</v>
      </c>
      <c r="P865" s="49">
        <v>34</v>
      </c>
      <c r="Q865" s="15"/>
      <c r="R865" s="49">
        <v>4120</v>
      </c>
      <c r="S865" s="63">
        <v>1.458434613514914E-3</v>
      </c>
      <c r="T865" s="49">
        <v>3741</v>
      </c>
      <c r="U865" s="49">
        <v>3753</v>
      </c>
      <c r="V865" s="49">
        <v>3741</v>
      </c>
      <c r="W865">
        <v>3</v>
      </c>
      <c r="X865" s="18">
        <f t="shared" si="97"/>
        <v>3.6407766990291263E-3</v>
      </c>
      <c r="Y865" s="19">
        <f t="shared" si="93"/>
        <v>2.2666666666666666</v>
      </c>
      <c r="Z865" s="18">
        <f t="shared" si="94"/>
        <v>0</v>
      </c>
      <c r="AA865" s="19">
        <f t="shared" si="91"/>
        <v>90.800970873786412</v>
      </c>
      <c r="AB865" s="19">
        <f t="shared" si="92"/>
        <v>99.680255795363706</v>
      </c>
      <c r="AC865" s="18">
        <f t="shared" si="95"/>
        <v>7.281553398058252E-2</v>
      </c>
      <c r="AD865" s="43">
        <f t="shared" si="96"/>
        <v>1373.3333333333333</v>
      </c>
    </row>
    <row r="866" spans="1:30">
      <c r="A866" s="15">
        <v>2013</v>
      </c>
      <c r="B866">
        <v>123</v>
      </c>
      <c r="C866" s="15" t="s">
        <v>383</v>
      </c>
      <c r="D866" s="18">
        <v>0</v>
      </c>
      <c r="E866" s="19">
        <v>0</v>
      </c>
      <c r="F866" s="18">
        <v>0</v>
      </c>
      <c r="G866" s="19">
        <v>89.529411764705884</v>
      </c>
      <c r="H866" s="19">
        <v>98.295014208214937</v>
      </c>
      <c r="I866" s="67">
        <v>0.69599999999999995</v>
      </c>
      <c r="J866" s="49">
        <v>4250</v>
      </c>
      <c r="K866" s="43">
        <v>1416.6666666666667</v>
      </c>
      <c r="L866" s="19">
        <v>2.04</v>
      </c>
      <c r="M866" s="19">
        <v>14093.21</v>
      </c>
      <c r="O866" s="49"/>
      <c r="P866" s="49"/>
      <c r="Q866" s="15"/>
      <c r="R866" s="49">
        <v>4250</v>
      </c>
      <c r="S866" s="63">
        <v>3.1553398058252524E-2</v>
      </c>
      <c r="T866" s="49">
        <v>3805</v>
      </c>
      <c r="U866" s="49">
        <v>3871</v>
      </c>
      <c r="V866" s="49">
        <v>3805</v>
      </c>
      <c r="W866">
        <v>3</v>
      </c>
      <c r="X866" s="18">
        <f t="shared" si="97"/>
        <v>0</v>
      </c>
      <c r="Y866" s="19">
        <f t="shared" si="93"/>
        <v>0</v>
      </c>
      <c r="Z866" s="18">
        <f t="shared" si="94"/>
        <v>0</v>
      </c>
      <c r="AA866" s="19">
        <f t="shared" si="91"/>
        <v>89.529411764705884</v>
      </c>
      <c r="AB866" s="19">
        <f t="shared" si="92"/>
        <v>98.295014208214937</v>
      </c>
      <c r="AC866" s="18">
        <f t="shared" si="95"/>
        <v>7.0588235294117646E-2</v>
      </c>
      <c r="AD866" s="43">
        <f t="shared" si="96"/>
        <v>1416.6666666666667</v>
      </c>
    </row>
    <row r="867" spans="1:30">
      <c r="A867" s="15">
        <v>2014</v>
      </c>
      <c r="B867">
        <v>123</v>
      </c>
      <c r="C867" s="15" t="s">
        <v>383</v>
      </c>
      <c r="D867" s="18">
        <v>0</v>
      </c>
      <c r="E867" s="19">
        <v>0</v>
      </c>
      <c r="F867" s="18">
        <v>0</v>
      </c>
      <c r="G867" s="19">
        <v>91.079812206572768</v>
      </c>
      <c r="H867" s="19">
        <v>100</v>
      </c>
      <c r="I867" s="67">
        <v>0.69599999999999995</v>
      </c>
      <c r="J867" s="49">
        <v>4260</v>
      </c>
      <c r="K867" s="43">
        <v>1420</v>
      </c>
      <c r="L867" s="68">
        <v>2.0950000000000002</v>
      </c>
      <c r="M867" s="19">
        <v>14444.65</v>
      </c>
      <c r="O867" s="49"/>
      <c r="P867" s="49"/>
      <c r="Q867" s="15"/>
      <c r="R867" s="49">
        <v>4260</v>
      </c>
      <c r="S867" s="63">
        <v>2.3529411764706687E-3</v>
      </c>
      <c r="T867" s="49">
        <v>3880</v>
      </c>
      <c r="U867" s="49">
        <v>3880</v>
      </c>
      <c r="V867" s="49">
        <v>3880</v>
      </c>
      <c r="W867">
        <v>3</v>
      </c>
      <c r="X867" s="18">
        <f t="shared" si="97"/>
        <v>0</v>
      </c>
      <c r="Y867" s="19">
        <f t="shared" si="93"/>
        <v>0</v>
      </c>
      <c r="Z867" s="18">
        <f t="shared" si="94"/>
        <v>0</v>
      </c>
      <c r="AA867" s="19">
        <f t="shared" si="91"/>
        <v>91.079812206572768</v>
      </c>
      <c r="AB867" s="19">
        <f t="shared" si="92"/>
        <v>100</v>
      </c>
      <c r="AC867" s="18">
        <f t="shared" si="95"/>
        <v>7.0422535211267609E-2</v>
      </c>
      <c r="AD867" s="43">
        <f t="shared" si="96"/>
        <v>1420</v>
      </c>
    </row>
    <row r="868" spans="1:30">
      <c r="A868">
        <v>2008</v>
      </c>
      <c r="B868">
        <v>124</v>
      </c>
      <c r="C868" t="s">
        <v>384</v>
      </c>
      <c r="D868" s="18">
        <v>2.4207978107567626E-3</v>
      </c>
      <c r="E868" s="19">
        <v>2.652173913043478</v>
      </c>
      <c r="F868" s="18">
        <v>0</v>
      </c>
      <c r="G868" s="19">
        <v>0</v>
      </c>
      <c r="H868" s="19">
        <v>0</v>
      </c>
      <c r="I868" s="67">
        <v>0.60099999999999998</v>
      </c>
      <c r="J868" s="1">
        <v>9501</v>
      </c>
      <c r="K868" s="43">
        <v>950.1</v>
      </c>
      <c r="L868" s="19">
        <v>1.72</v>
      </c>
      <c r="M868" s="19">
        <v>9099.3799999999992</v>
      </c>
      <c r="O868" s="1">
        <v>23</v>
      </c>
      <c r="P868" s="1">
        <v>61</v>
      </c>
      <c r="R868" s="1">
        <v>9501</v>
      </c>
      <c r="S868" s="60">
        <v>3.4629206141783664E-2</v>
      </c>
      <c r="W868">
        <v>10</v>
      </c>
      <c r="X868" s="18">
        <f t="shared" si="97"/>
        <v>2.4207978107567626E-3</v>
      </c>
      <c r="Y868" s="19">
        <f t="shared" si="93"/>
        <v>2.652173913043478</v>
      </c>
      <c r="Z868" s="18">
        <f t="shared" si="94"/>
        <v>0</v>
      </c>
      <c r="AA868" s="19">
        <f t="shared" si="91"/>
        <v>0</v>
      </c>
      <c r="AB868" s="19">
        <f t="shared" si="92"/>
        <v>0</v>
      </c>
      <c r="AC868" s="18">
        <f t="shared" si="95"/>
        <v>0.1052520787285549</v>
      </c>
      <c r="AD868" s="43">
        <f t="shared" si="96"/>
        <v>950.1</v>
      </c>
    </row>
    <row r="869" spans="1:30">
      <c r="A869">
        <v>2009</v>
      </c>
      <c r="B869">
        <v>124</v>
      </c>
      <c r="C869" t="s">
        <v>384</v>
      </c>
      <c r="D869" s="18">
        <v>5.2361503822389774E-4</v>
      </c>
      <c r="E869" s="19">
        <v>2.8</v>
      </c>
      <c r="F869" s="18">
        <v>0</v>
      </c>
      <c r="G869" s="19">
        <v>62.802387684574299</v>
      </c>
      <c r="H869" s="19">
        <v>80.334896182183527</v>
      </c>
      <c r="I869" s="67">
        <v>0.60099999999999998</v>
      </c>
      <c r="J869" s="1">
        <v>9549</v>
      </c>
      <c r="K869" s="43">
        <v>954.9</v>
      </c>
      <c r="L869" s="19">
        <v>1.84</v>
      </c>
      <c r="M869" s="19">
        <v>11613.53</v>
      </c>
      <c r="O869" s="1">
        <v>5</v>
      </c>
      <c r="P869" s="1">
        <v>14</v>
      </c>
      <c r="R869" s="1">
        <v>9549</v>
      </c>
      <c r="S869" s="60">
        <v>5.0520997789706978E-3</v>
      </c>
      <c r="T869" s="1">
        <v>5997</v>
      </c>
      <c r="U869" s="1">
        <v>7465</v>
      </c>
      <c r="V869" s="1">
        <v>5997</v>
      </c>
      <c r="W869" s="1">
        <v>10</v>
      </c>
      <c r="X869" s="18">
        <f t="shared" si="97"/>
        <v>5.2361503822389774E-4</v>
      </c>
      <c r="Y869" s="19">
        <f t="shared" si="93"/>
        <v>2.8</v>
      </c>
      <c r="Z869" s="18">
        <f t="shared" si="94"/>
        <v>0</v>
      </c>
      <c r="AA869" s="19">
        <f t="shared" si="91"/>
        <v>62.802387684574299</v>
      </c>
      <c r="AB869" s="19">
        <f t="shared" si="92"/>
        <v>80.334896182183527</v>
      </c>
      <c r="AC869" s="18">
        <f t="shared" si="95"/>
        <v>0.10472300764477954</v>
      </c>
      <c r="AD869" s="43">
        <f t="shared" si="96"/>
        <v>954.9</v>
      </c>
    </row>
    <row r="870" spans="1:30">
      <c r="A870">
        <v>2010</v>
      </c>
      <c r="B870">
        <v>124</v>
      </c>
      <c r="C870" t="s">
        <v>384</v>
      </c>
      <c r="D870" s="18">
        <v>3.150929524209642E-4</v>
      </c>
      <c r="E870" s="19">
        <v>2.3333333333333335</v>
      </c>
      <c r="F870" s="18">
        <v>0</v>
      </c>
      <c r="G870" s="19">
        <v>64.940657493960714</v>
      </c>
      <c r="H870" s="19">
        <v>83.015574650912995</v>
      </c>
      <c r="I870" s="67">
        <v>0.68600000000000005</v>
      </c>
      <c r="J870" s="1">
        <v>9521</v>
      </c>
      <c r="K870" s="43">
        <v>952.1</v>
      </c>
      <c r="L870" s="19">
        <v>1.82</v>
      </c>
      <c r="M870" s="19">
        <v>8976.4599999999991</v>
      </c>
      <c r="O870" s="1">
        <v>3</v>
      </c>
      <c r="P870" s="1">
        <v>7</v>
      </c>
      <c r="R870" s="1">
        <v>9521</v>
      </c>
      <c r="S870" s="60">
        <v>-2.932244214053803E-3</v>
      </c>
      <c r="T870" s="1">
        <v>6183</v>
      </c>
      <c r="U870" s="1">
        <v>7448</v>
      </c>
      <c r="V870" s="1">
        <v>6183</v>
      </c>
      <c r="W870" s="1">
        <v>10</v>
      </c>
      <c r="X870" s="18">
        <f t="shared" si="97"/>
        <v>3.150929524209642E-4</v>
      </c>
      <c r="Y870" s="19">
        <f t="shared" si="93"/>
        <v>2.3333333333333335</v>
      </c>
      <c r="Z870" s="18">
        <f t="shared" si="94"/>
        <v>0</v>
      </c>
      <c r="AA870" s="19">
        <f t="shared" si="91"/>
        <v>64.940657493960714</v>
      </c>
      <c r="AB870" s="19">
        <f t="shared" si="92"/>
        <v>83.015574650912995</v>
      </c>
      <c r="AC870" s="18">
        <f t="shared" si="95"/>
        <v>0.1050309841403214</v>
      </c>
      <c r="AD870" s="43">
        <f t="shared" si="96"/>
        <v>952.1</v>
      </c>
    </row>
    <row r="871" spans="1:30">
      <c r="A871">
        <v>2011</v>
      </c>
      <c r="B871">
        <v>124</v>
      </c>
      <c r="C871" t="s">
        <v>384</v>
      </c>
      <c r="D871" s="18">
        <v>2.0909566126502875E-4</v>
      </c>
      <c r="E871" s="19">
        <v>4</v>
      </c>
      <c r="F871" s="18">
        <v>0</v>
      </c>
      <c r="G871" s="19">
        <v>67.830632514375324</v>
      </c>
      <c r="H871" s="19">
        <v>86.714782143811817</v>
      </c>
      <c r="I871" s="67">
        <v>0.68600000000000005</v>
      </c>
      <c r="J871" s="1">
        <v>9565</v>
      </c>
      <c r="K871" s="43">
        <v>956.5</v>
      </c>
      <c r="L871" s="19">
        <v>1.97</v>
      </c>
      <c r="M871" s="19">
        <v>9550.75</v>
      </c>
      <c r="O871" s="1">
        <v>2</v>
      </c>
      <c r="P871" s="1">
        <v>8</v>
      </c>
      <c r="R871" s="1">
        <v>9565</v>
      </c>
      <c r="S871" s="60">
        <v>4.6213633021741085E-3</v>
      </c>
      <c r="T871" s="1">
        <v>6488</v>
      </c>
      <c r="U871" s="1">
        <v>7482</v>
      </c>
      <c r="V871" s="1">
        <v>6488</v>
      </c>
      <c r="W871" s="1">
        <v>10</v>
      </c>
      <c r="X871" s="18">
        <f t="shared" si="97"/>
        <v>2.0909566126502875E-4</v>
      </c>
      <c r="Y871" s="19">
        <f t="shared" si="93"/>
        <v>4</v>
      </c>
      <c r="Z871" s="18">
        <f t="shared" si="94"/>
        <v>0</v>
      </c>
      <c r="AA871" s="19">
        <f t="shared" si="91"/>
        <v>67.830632514375324</v>
      </c>
      <c r="AB871" s="19">
        <f t="shared" si="92"/>
        <v>86.714782143811817</v>
      </c>
      <c r="AC871" s="18">
        <f t="shared" si="95"/>
        <v>0.10454783063251437</v>
      </c>
      <c r="AD871" s="43">
        <f t="shared" si="96"/>
        <v>956.5</v>
      </c>
    </row>
    <row r="872" spans="1:30">
      <c r="A872">
        <v>2012</v>
      </c>
      <c r="B872">
        <v>124</v>
      </c>
      <c r="C872" t="s">
        <v>384</v>
      </c>
      <c r="D872" s="18">
        <v>0</v>
      </c>
      <c r="E872" s="19">
        <v>0</v>
      </c>
      <c r="F872" s="18">
        <v>0</v>
      </c>
      <c r="G872" s="19">
        <v>68.345997710003132</v>
      </c>
      <c r="H872" s="19">
        <v>87.371922821024611</v>
      </c>
      <c r="I872" s="67">
        <v>0.68600000000000005</v>
      </c>
      <c r="J872" s="1">
        <v>9607</v>
      </c>
      <c r="K872" s="43">
        <v>960.7</v>
      </c>
      <c r="L872" s="68">
        <v>2.0049999999999999</v>
      </c>
      <c r="M872" s="19">
        <v>10660.86</v>
      </c>
      <c r="O872" s="1"/>
      <c r="P872" s="1"/>
      <c r="R872" s="1">
        <v>9607</v>
      </c>
      <c r="S872" s="60">
        <v>4.3910088865655172E-3</v>
      </c>
      <c r="T872" s="1">
        <v>6566</v>
      </c>
      <c r="U872" s="1">
        <v>7515</v>
      </c>
      <c r="V872" s="1">
        <v>6566</v>
      </c>
      <c r="W872" s="1">
        <v>10</v>
      </c>
      <c r="X872" s="18">
        <f t="shared" si="97"/>
        <v>0</v>
      </c>
      <c r="Y872" s="19">
        <f t="shared" si="93"/>
        <v>0</v>
      </c>
      <c r="Z872" s="18">
        <f t="shared" si="94"/>
        <v>0</v>
      </c>
      <c r="AA872" s="19">
        <f t="shared" si="91"/>
        <v>68.345997710003132</v>
      </c>
      <c r="AB872" s="19">
        <f t="shared" si="92"/>
        <v>87.371922821024611</v>
      </c>
      <c r="AC872" s="18">
        <f t="shared" si="95"/>
        <v>0.10409076714895389</v>
      </c>
      <c r="AD872" s="43">
        <f t="shared" si="96"/>
        <v>960.7</v>
      </c>
    </row>
    <row r="873" spans="1:30">
      <c r="A873">
        <v>2013</v>
      </c>
      <c r="B873">
        <v>124</v>
      </c>
      <c r="C873" t="s">
        <v>384</v>
      </c>
      <c r="D873" s="18">
        <v>2.011667672500503E-4</v>
      </c>
      <c r="E873" s="19">
        <v>2</v>
      </c>
      <c r="F873" s="18">
        <v>0</v>
      </c>
      <c r="G873" s="19">
        <v>67.410983705491859</v>
      </c>
      <c r="H873" s="19">
        <v>86.177189147486175</v>
      </c>
      <c r="I873" s="67">
        <v>0.68600000000000005</v>
      </c>
      <c r="J873" s="1">
        <v>9942</v>
      </c>
      <c r="K873" s="43">
        <v>994.2</v>
      </c>
      <c r="L873" s="19">
        <v>2.04</v>
      </c>
      <c r="M873" s="19">
        <v>14609.31</v>
      </c>
      <c r="O873" s="1">
        <v>2</v>
      </c>
      <c r="P873" s="1">
        <v>4</v>
      </c>
      <c r="R873" s="1">
        <v>9942</v>
      </c>
      <c r="S873" s="60">
        <v>3.4870406994899517E-2</v>
      </c>
      <c r="T873" s="1">
        <v>6702</v>
      </c>
      <c r="U873" s="1">
        <v>7777</v>
      </c>
      <c r="V873" s="1">
        <v>6702</v>
      </c>
      <c r="W873" s="1">
        <v>10</v>
      </c>
      <c r="X873" s="18">
        <f t="shared" si="97"/>
        <v>2.011667672500503E-4</v>
      </c>
      <c r="Y873" s="19">
        <f t="shared" si="93"/>
        <v>2</v>
      </c>
      <c r="Z873" s="18">
        <f t="shared" si="94"/>
        <v>0</v>
      </c>
      <c r="AA873" s="19">
        <f t="shared" si="91"/>
        <v>67.410983705491859</v>
      </c>
      <c r="AB873" s="19">
        <f t="shared" si="92"/>
        <v>86.177189147486175</v>
      </c>
      <c r="AC873" s="18">
        <f t="shared" si="95"/>
        <v>0.10058338362502514</v>
      </c>
      <c r="AD873" s="43">
        <f t="shared" si="96"/>
        <v>994.2</v>
      </c>
    </row>
    <row r="874" spans="1:30">
      <c r="A874">
        <v>2014</v>
      </c>
      <c r="B874">
        <v>124</v>
      </c>
      <c r="C874" t="s">
        <v>384</v>
      </c>
      <c r="D874" s="18">
        <v>3.00270243218897E-4</v>
      </c>
      <c r="E874" s="19">
        <v>2.6666666666666665</v>
      </c>
      <c r="F874" s="18">
        <v>0</v>
      </c>
      <c r="G874" s="19">
        <v>67.961165048543691</v>
      </c>
      <c r="H874" s="19">
        <v>86.873080859774817</v>
      </c>
      <c r="I874" s="67">
        <v>0.68600000000000005</v>
      </c>
      <c r="J874" s="1">
        <v>9991</v>
      </c>
      <c r="K874" s="43">
        <v>999.1</v>
      </c>
      <c r="L874" s="68">
        <v>2.0950000000000002</v>
      </c>
      <c r="M874" s="19">
        <v>12318.89</v>
      </c>
      <c r="O874" s="1">
        <v>3</v>
      </c>
      <c r="P874" s="1">
        <v>8</v>
      </c>
      <c r="R874" s="1">
        <v>9991</v>
      </c>
      <c r="S874" s="60">
        <v>4.9285857976262282E-3</v>
      </c>
      <c r="T874" s="1">
        <v>6790</v>
      </c>
      <c r="U874" s="1">
        <v>7816</v>
      </c>
      <c r="V874" s="1">
        <v>6790</v>
      </c>
      <c r="W874" s="1">
        <v>10</v>
      </c>
      <c r="X874" s="18">
        <f t="shared" si="97"/>
        <v>3.00270243218897E-4</v>
      </c>
      <c r="Y874" s="19">
        <f t="shared" si="93"/>
        <v>2.6666666666666665</v>
      </c>
      <c r="Z874" s="18">
        <f t="shared" si="94"/>
        <v>0</v>
      </c>
      <c r="AA874" s="19">
        <f t="shared" si="91"/>
        <v>67.961165048543691</v>
      </c>
      <c r="AB874" s="19">
        <f t="shared" si="92"/>
        <v>86.873080859774817</v>
      </c>
      <c r="AC874" s="18">
        <f t="shared" si="95"/>
        <v>0.10009008107296567</v>
      </c>
      <c r="AD874" s="43">
        <f t="shared" si="96"/>
        <v>999.1</v>
      </c>
    </row>
    <row r="875" spans="1:30">
      <c r="A875">
        <v>2008</v>
      </c>
      <c r="B875">
        <v>125</v>
      </c>
      <c r="C875" s="26" t="s">
        <v>386</v>
      </c>
      <c r="D875" s="18">
        <v>4.2055220332784787E-4</v>
      </c>
      <c r="E875" s="19">
        <v>7</v>
      </c>
      <c r="F875" s="18">
        <v>8.6956521739130432E-2</v>
      </c>
      <c r="G875" s="19">
        <v>94.264947888096543</v>
      </c>
      <c r="H875" s="19">
        <v>96.479109184075682</v>
      </c>
      <c r="I875" s="67">
        <v>0.64900000000000002</v>
      </c>
      <c r="J875" s="1">
        <v>109380</v>
      </c>
      <c r="K875" s="43">
        <v>2485.909090909091</v>
      </c>
      <c r="L875" s="19">
        <v>1.72</v>
      </c>
      <c r="M875" s="19">
        <v>31073.34</v>
      </c>
      <c r="O875" s="1">
        <v>46</v>
      </c>
      <c r="P875">
        <v>322</v>
      </c>
      <c r="Q875">
        <v>4</v>
      </c>
      <c r="R875" s="1">
        <v>109380</v>
      </c>
      <c r="S875" s="60">
        <v>4.0139217755969625E-2</v>
      </c>
      <c r="T875" s="1">
        <v>103107</v>
      </c>
      <c r="U875" s="1">
        <v>101480</v>
      </c>
      <c r="V875" s="1">
        <v>97907</v>
      </c>
      <c r="W875">
        <v>44</v>
      </c>
      <c r="X875" s="18">
        <f t="shared" si="97"/>
        <v>4.2055220332784787E-4</v>
      </c>
      <c r="Y875" s="19">
        <f t="shared" si="93"/>
        <v>7</v>
      </c>
      <c r="Z875" s="18">
        <f t="shared" si="94"/>
        <v>8.6956521739130432E-2</v>
      </c>
      <c r="AA875" s="19">
        <f t="shared" si="91"/>
        <v>94.264947888096543</v>
      </c>
      <c r="AB875" s="19">
        <f t="shared" si="92"/>
        <v>96.479109184075682</v>
      </c>
      <c r="AC875" s="18">
        <f t="shared" si="95"/>
        <v>4.0226732492228925E-2</v>
      </c>
      <c r="AD875" s="43">
        <f t="shared" si="96"/>
        <v>2485.909090909091</v>
      </c>
    </row>
    <row r="876" spans="1:30">
      <c r="A876">
        <v>2009</v>
      </c>
      <c r="B876">
        <v>125</v>
      </c>
      <c r="C876" t="s">
        <v>386</v>
      </c>
      <c r="D876" s="18">
        <v>5.7055398074606727E-4</v>
      </c>
      <c r="E876" s="19">
        <v>6.4285714285714288</v>
      </c>
      <c r="F876" s="18">
        <v>4.7619047619047616E-2</v>
      </c>
      <c r="G876" s="19">
        <v>94.550756663255413</v>
      </c>
      <c r="H876" s="19">
        <v>96.078833313810478</v>
      </c>
      <c r="I876" s="67">
        <v>0.64900000000000002</v>
      </c>
      <c r="J876" s="1">
        <v>110419</v>
      </c>
      <c r="K876" s="43">
        <v>1752.6825396825398</v>
      </c>
      <c r="L876" s="19">
        <v>1.84</v>
      </c>
      <c r="M876" s="19">
        <v>30930.73</v>
      </c>
      <c r="O876" s="1">
        <v>63</v>
      </c>
      <c r="P876">
        <v>405</v>
      </c>
      <c r="Q876">
        <v>3</v>
      </c>
      <c r="R876" s="1">
        <v>110419</v>
      </c>
      <c r="S876" s="60">
        <v>9.4989943316876602E-3</v>
      </c>
      <c r="T876" s="1">
        <v>104402</v>
      </c>
      <c r="U876" s="1">
        <v>102444</v>
      </c>
      <c r="V876" s="1">
        <v>98427</v>
      </c>
      <c r="W876">
        <v>63</v>
      </c>
      <c r="X876" s="18">
        <f t="shared" si="97"/>
        <v>5.7055398074606727E-4</v>
      </c>
      <c r="Y876" s="19">
        <f t="shared" si="93"/>
        <v>6.4285714285714288</v>
      </c>
      <c r="Z876" s="18">
        <f t="shared" si="94"/>
        <v>4.7619047619047616E-2</v>
      </c>
      <c r="AA876" s="19">
        <f t="shared" si="91"/>
        <v>94.550756663255413</v>
      </c>
      <c r="AB876" s="19">
        <f t="shared" si="92"/>
        <v>96.078833313810478</v>
      </c>
      <c r="AC876" s="18">
        <f t="shared" si="95"/>
        <v>5.7055398074606724E-2</v>
      </c>
      <c r="AD876" s="43">
        <f t="shared" si="96"/>
        <v>1752.6825396825398</v>
      </c>
    </row>
    <row r="877" spans="1:30">
      <c r="A877">
        <v>2010</v>
      </c>
      <c r="B877">
        <v>125</v>
      </c>
      <c r="C877" t="s">
        <v>386</v>
      </c>
      <c r="D877" s="18">
        <v>5.3742382700418094E-4</v>
      </c>
      <c r="E877" s="19">
        <v>4.9152542372881358</v>
      </c>
      <c r="F877" s="18">
        <v>1.6949152542372881E-2</v>
      </c>
      <c r="G877" s="19">
        <v>95.565797983294317</v>
      </c>
      <c r="H877" s="19">
        <v>96.666210563352749</v>
      </c>
      <c r="I877" s="67">
        <v>0.75600000000000001</v>
      </c>
      <c r="J877" s="1">
        <v>109783</v>
      </c>
      <c r="K877" s="43">
        <v>1742.5873015873017</v>
      </c>
      <c r="L877" s="19">
        <v>1.82</v>
      </c>
      <c r="M877" s="19">
        <v>37764.65</v>
      </c>
      <c r="O877" s="1">
        <v>59</v>
      </c>
      <c r="P877">
        <v>290</v>
      </c>
      <c r="Q877">
        <v>1</v>
      </c>
      <c r="R877" s="1">
        <v>109783</v>
      </c>
      <c r="S877" s="60">
        <v>-5.7598782818174543E-3</v>
      </c>
      <c r="T877" s="1">
        <v>104915</v>
      </c>
      <c r="U877" s="1">
        <v>102316</v>
      </c>
      <c r="V877" s="1">
        <v>98905</v>
      </c>
      <c r="W877">
        <v>63</v>
      </c>
      <c r="X877" s="18">
        <f t="shared" si="97"/>
        <v>5.3742382700418094E-4</v>
      </c>
      <c r="Y877" s="19">
        <f t="shared" si="93"/>
        <v>4.9152542372881358</v>
      </c>
      <c r="Z877" s="18">
        <f t="shared" si="94"/>
        <v>1.6949152542372881E-2</v>
      </c>
      <c r="AA877" s="19">
        <f t="shared" si="91"/>
        <v>95.565797983294317</v>
      </c>
      <c r="AB877" s="19">
        <f t="shared" si="92"/>
        <v>96.666210563352749</v>
      </c>
      <c r="AC877" s="18">
        <f t="shared" si="95"/>
        <v>5.7385934069937965E-2</v>
      </c>
      <c r="AD877" s="43">
        <f t="shared" si="96"/>
        <v>1742.5873015873017</v>
      </c>
    </row>
    <row r="878" spans="1:30">
      <c r="A878">
        <v>2011</v>
      </c>
      <c r="B878">
        <v>125</v>
      </c>
      <c r="C878" t="s">
        <v>386</v>
      </c>
      <c r="D878" s="18">
        <v>4.4278575494971218E-4</v>
      </c>
      <c r="E878" s="19">
        <v>5.0612244897959187</v>
      </c>
      <c r="F878" s="18">
        <v>0</v>
      </c>
      <c r="G878" s="19">
        <v>89.065902785935677</v>
      </c>
      <c r="H878" s="19">
        <v>92.451714241390007</v>
      </c>
      <c r="I878" s="67">
        <v>0.75600000000000001</v>
      </c>
      <c r="J878" s="1">
        <v>110663</v>
      </c>
      <c r="K878" s="43">
        <v>1756.5555555555557</v>
      </c>
      <c r="L878" s="19">
        <v>1.97</v>
      </c>
      <c r="M878" s="19">
        <v>47468.59</v>
      </c>
      <c r="O878" s="1">
        <v>49</v>
      </c>
      <c r="P878">
        <v>248</v>
      </c>
      <c r="Q878">
        <v>0</v>
      </c>
      <c r="R878" s="1">
        <v>110663</v>
      </c>
      <c r="S878" s="60">
        <v>8.0158130129437399E-3</v>
      </c>
      <c r="T878" s="1">
        <v>98563</v>
      </c>
      <c r="U878" s="1">
        <v>103136</v>
      </c>
      <c r="V878" s="1">
        <v>95351</v>
      </c>
      <c r="W878">
        <v>63</v>
      </c>
      <c r="X878" s="18">
        <f t="shared" si="97"/>
        <v>4.4278575494971218E-4</v>
      </c>
      <c r="Y878" s="19">
        <f t="shared" si="93"/>
        <v>5.0612244897959187</v>
      </c>
      <c r="Z878" s="18">
        <f t="shared" si="94"/>
        <v>0</v>
      </c>
      <c r="AA878" s="19">
        <f t="shared" si="91"/>
        <v>89.065902785935677</v>
      </c>
      <c r="AB878" s="19">
        <f t="shared" si="92"/>
        <v>92.451714241390007</v>
      </c>
      <c r="AC878" s="18">
        <f t="shared" si="95"/>
        <v>5.6929597064962992E-2</v>
      </c>
      <c r="AD878" s="43">
        <f t="shared" si="96"/>
        <v>1756.5555555555557</v>
      </c>
    </row>
    <row r="879" spans="1:30">
      <c r="A879">
        <v>2012</v>
      </c>
      <c r="B879">
        <v>125</v>
      </c>
      <c r="C879" t="s">
        <v>386</v>
      </c>
      <c r="D879" s="18">
        <v>3.7663432394138851E-4</v>
      </c>
      <c r="E879" s="19">
        <v>6.4285714285714288</v>
      </c>
      <c r="F879" s="18">
        <v>2.3809523809523808E-2</v>
      </c>
      <c r="G879" s="19">
        <v>89.269508761231776</v>
      </c>
      <c r="H879" s="19">
        <v>92.663260495145721</v>
      </c>
      <c r="I879" s="67">
        <v>0.75600000000000001</v>
      </c>
      <c r="J879" s="1">
        <v>111514</v>
      </c>
      <c r="K879" s="43">
        <v>1770.063492063492</v>
      </c>
      <c r="L879" s="68">
        <v>2.0049999999999999</v>
      </c>
      <c r="M879" s="19">
        <v>49850.98</v>
      </c>
      <c r="O879" s="1">
        <v>42</v>
      </c>
      <c r="P879">
        <v>270</v>
      </c>
      <c r="Q879">
        <v>1</v>
      </c>
      <c r="R879" s="1">
        <v>111514</v>
      </c>
      <c r="S879" s="60">
        <v>7.6900138257591788E-3</v>
      </c>
      <c r="T879" s="1">
        <v>99548</v>
      </c>
      <c r="U879" s="1">
        <v>103929</v>
      </c>
      <c r="V879" s="1">
        <v>96304</v>
      </c>
      <c r="W879">
        <v>63</v>
      </c>
      <c r="X879" s="18">
        <f t="shared" si="97"/>
        <v>3.7663432394138851E-4</v>
      </c>
      <c r="Y879" s="19">
        <f t="shared" si="93"/>
        <v>6.4285714285714288</v>
      </c>
      <c r="Z879" s="18">
        <f t="shared" si="94"/>
        <v>2.3809523809523808E-2</v>
      </c>
      <c r="AA879" s="19">
        <f t="shared" si="91"/>
        <v>89.269508761231776</v>
      </c>
      <c r="AB879" s="19">
        <f t="shared" si="92"/>
        <v>92.663260495145721</v>
      </c>
      <c r="AC879" s="18">
        <f t="shared" si="95"/>
        <v>5.6495148591208279E-2</v>
      </c>
      <c r="AD879" s="43">
        <f t="shared" si="96"/>
        <v>1770.063492063492</v>
      </c>
    </row>
    <row r="880" spans="1:30">
      <c r="A880">
        <v>2013</v>
      </c>
      <c r="B880">
        <v>125</v>
      </c>
      <c r="C880" t="s">
        <v>386</v>
      </c>
      <c r="D880" s="18">
        <v>3.8854399613182864E-4</v>
      </c>
      <c r="E880" s="19">
        <v>6.5333333333333332</v>
      </c>
      <c r="F880" s="18">
        <v>4.4444444444444446E-2</v>
      </c>
      <c r="G880" s="19">
        <v>86.725610229931704</v>
      </c>
      <c r="H880" s="19">
        <v>90.022234574763758</v>
      </c>
      <c r="I880" s="67">
        <v>0.75600000000000001</v>
      </c>
      <c r="J880" s="1">
        <v>115817</v>
      </c>
      <c r="K880" s="43">
        <v>1838.3650793650793</v>
      </c>
      <c r="L880" s="19">
        <v>2.04</v>
      </c>
      <c r="M880" s="19">
        <v>53425.17</v>
      </c>
      <c r="O880" s="1">
        <v>45</v>
      </c>
      <c r="P880">
        <v>294</v>
      </c>
      <c r="Q880">
        <v>2</v>
      </c>
      <c r="R880" s="1">
        <v>115817</v>
      </c>
      <c r="S880" s="60">
        <v>3.8587083236185649E-2</v>
      </c>
      <c r="T880" s="1">
        <v>100443</v>
      </c>
      <c r="U880" s="1">
        <v>107940</v>
      </c>
      <c r="V880" s="1">
        <v>97170</v>
      </c>
      <c r="W880">
        <v>63</v>
      </c>
      <c r="X880" s="18">
        <f t="shared" si="97"/>
        <v>3.8854399613182864E-4</v>
      </c>
      <c r="Y880" s="19">
        <f t="shared" si="93"/>
        <v>6.5333333333333332</v>
      </c>
      <c r="Z880" s="18">
        <f t="shared" si="94"/>
        <v>4.4444444444444446E-2</v>
      </c>
      <c r="AA880" s="19">
        <f t="shared" si="91"/>
        <v>86.725610229931704</v>
      </c>
      <c r="AB880" s="19">
        <f t="shared" si="92"/>
        <v>90.022234574763758</v>
      </c>
      <c r="AC880" s="18">
        <f t="shared" si="95"/>
        <v>5.4396159458456009E-2</v>
      </c>
      <c r="AD880" s="43">
        <f t="shared" si="96"/>
        <v>1838.3650793650793</v>
      </c>
    </row>
    <row r="881" spans="1:30">
      <c r="A881">
        <v>2014</v>
      </c>
      <c r="B881">
        <v>125</v>
      </c>
      <c r="C881" t="s">
        <v>386</v>
      </c>
      <c r="D881" s="18">
        <v>6.8525418647479551E-4</v>
      </c>
      <c r="E881" s="19">
        <v>4.5625</v>
      </c>
      <c r="F881" s="18">
        <v>1.2500000000000001E-2</v>
      </c>
      <c r="G881" s="19">
        <v>89.390552057903989</v>
      </c>
      <c r="H881" s="19">
        <v>93.136281754347266</v>
      </c>
      <c r="I881" s="67">
        <v>0.75600000000000001</v>
      </c>
      <c r="J881" s="1">
        <v>116745</v>
      </c>
      <c r="K881" s="43">
        <v>1853.0952380952381</v>
      </c>
      <c r="L881" s="68">
        <v>2.0950000000000002</v>
      </c>
      <c r="M881" s="19">
        <v>48445.51</v>
      </c>
      <c r="O881" s="1">
        <v>80</v>
      </c>
      <c r="P881">
        <v>365</v>
      </c>
      <c r="Q881">
        <v>1</v>
      </c>
      <c r="R881" s="1">
        <v>116745</v>
      </c>
      <c r="S881" s="60">
        <v>8.0126406313407728E-3</v>
      </c>
      <c r="T881" s="1">
        <v>104359</v>
      </c>
      <c r="U881" s="1">
        <v>108804</v>
      </c>
      <c r="V881" s="1">
        <v>101336</v>
      </c>
      <c r="W881">
        <v>63</v>
      </c>
      <c r="X881" s="18">
        <f t="shared" si="97"/>
        <v>6.8525418647479551E-4</v>
      </c>
      <c r="Y881" s="19">
        <f t="shared" si="93"/>
        <v>4.5625</v>
      </c>
      <c r="Z881" s="18">
        <f t="shared" si="94"/>
        <v>1.2500000000000001E-2</v>
      </c>
      <c r="AA881" s="19">
        <f t="shared" si="91"/>
        <v>89.390552057903989</v>
      </c>
      <c r="AB881" s="19">
        <f t="shared" si="92"/>
        <v>93.136281754347266</v>
      </c>
      <c r="AC881" s="18">
        <f t="shared" si="95"/>
        <v>5.3963767184890141E-2</v>
      </c>
      <c r="AD881" s="43">
        <f t="shared" si="96"/>
        <v>1853.0952380952381</v>
      </c>
    </row>
    <row r="882" spans="1:30">
      <c r="A882">
        <v>2008</v>
      </c>
      <c r="B882">
        <v>126</v>
      </c>
      <c r="C882" s="26" t="s">
        <v>387</v>
      </c>
      <c r="D882" s="18">
        <v>1.2763182411030371E-2</v>
      </c>
      <c r="E882" s="19">
        <v>3.0729927007299271</v>
      </c>
      <c r="F882" s="18">
        <v>0</v>
      </c>
      <c r="G882" s="19">
        <v>55.710825414570522</v>
      </c>
      <c r="H882" s="19">
        <v>72.405860273640883</v>
      </c>
      <c r="I882" s="67">
        <v>0.54400000000000004</v>
      </c>
      <c r="J882" s="1">
        <v>10734</v>
      </c>
      <c r="K882" s="43">
        <v>1341.75</v>
      </c>
      <c r="L882" s="19">
        <v>1.72</v>
      </c>
      <c r="M882" s="19">
        <v>4584.8599999999997</v>
      </c>
      <c r="O882" s="1">
        <v>137</v>
      </c>
      <c r="P882">
        <v>421</v>
      </c>
      <c r="Q882" s="14"/>
      <c r="R882" s="1">
        <v>10734</v>
      </c>
      <c r="S882" s="60">
        <v>3.8305281485780718E-2</v>
      </c>
      <c r="T882" s="1">
        <v>5980</v>
      </c>
      <c r="U882" s="1">
        <v>8259</v>
      </c>
      <c r="V882" s="1">
        <v>5980</v>
      </c>
      <c r="W882">
        <v>8</v>
      </c>
      <c r="X882" s="18">
        <f t="shared" si="97"/>
        <v>1.2763182411030371E-2</v>
      </c>
      <c r="Y882" s="19">
        <f t="shared" si="93"/>
        <v>3.0729927007299271</v>
      </c>
      <c r="Z882" s="18">
        <f t="shared" si="94"/>
        <v>0</v>
      </c>
      <c r="AA882" s="19">
        <f t="shared" si="91"/>
        <v>55.710825414570522</v>
      </c>
      <c r="AB882" s="19">
        <f t="shared" si="92"/>
        <v>72.405860273640883</v>
      </c>
      <c r="AC882" s="18">
        <f t="shared" si="95"/>
        <v>7.452953232718465E-2</v>
      </c>
      <c r="AD882" s="43">
        <f t="shared" si="96"/>
        <v>1341.75</v>
      </c>
    </row>
    <row r="883" spans="1:30">
      <c r="A883">
        <v>2009</v>
      </c>
      <c r="B883">
        <v>126</v>
      </c>
      <c r="C883" t="s">
        <v>387</v>
      </c>
      <c r="D883" s="18">
        <v>1.941029670024956E-2</v>
      </c>
      <c r="E883" s="19">
        <v>3</v>
      </c>
      <c r="F883" s="18">
        <v>0</v>
      </c>
      <c r="G883" s="19">
        <v>58.406507070893795</v>
      </c>
      <c r="H883" s="19">
        <v>75.913022585295536</v>
      </c>
      <c r="I883" s="67">
        <v>0.54400000000000004</v>
      </c>
      <c r="J883" s="1">
        <v>10819</v>
      </c>
      <c r="K883" s="43">
        <v>1202.1111111111111</v>
      </c>
      <c r="L883" s="19">
        <v>1.84</v>
      </c>
      <c r="M883" s="19">
        <v>4674.08</v>
      </c>
      <c r="O883" s="1">
        <v>210</v>
      </c>
      <c r="P883">
        <v>630</v>
      </c>
      <c r="Q883" s="14"/>
      <c r="R883" s="1">
        <v>10819</v>
      </c>
      <c r="S883" s="60">
        <v>7.9187628097634466E-3</v>
      </c>
      <c r="T883" s="1">
        <v>6319</v>
      </c>
      <c r="U883" s="1">
        <v>8324</v>
      </c>
      <c r="V883" s="1">
        <v>6319</v>
      </c>
      <c r="W883">
        <v>9</v>
      </c>
      <c r="X883" s="18">
        <f t="shared" si="97"/>
        <v>1.941029670024956E-2</v>
      </c>
      <c r="Y883" s="19">
        <f t="shared" si="93"/>
        <v>3</v>
      </c>
      <c r="Z883" s="18">
        <f t="shared" si="94"/>
        <v>0</v>
      </c>
      <c r="AA883" s="19">
        <f t="shared" si="91"/>
        <v>58.406507070893795</v>
      </c>
      <c r="AB883" s="19">
        <f t="shared" si="92"/>
        <v>75.913022585295536</v>
      </c>
      <c r="AC883" s="18">
        <f t="shared" si="95"/>
        <v>8.3186985858212409E-2</v>
      </c>
      <c r="AD883" s="43">
        <f t="shared" si="96"/>
        <v>1202.1111111111111</v>
      </c>
    </row>
    <row r="884" spans="1:30">
      <c r="A884">
        <v>2010</v>
      </c>
      <c r="B884">
        <v>126</v>
      </c>
      <c r="C884" t="s">
        <v>387</v>
      </c>
      <c r="D884" s="18">
        <v>1.6647961092405537E-2</v>
      </c>
      <c r="E884" s="19">
        <v>2.9831460674157304</v>
      </c>
      <c r="F884" s="18">
        <v>0</v>
      </c>
      <c r="G884" s="19">
        <v>59.334081556303772</v>
      </c>
      <c r="H884" s="19">
        <v>75.794504181600956</v>
      </c>
      <c r="I884" s="67">
        <v>0.65300000000000002</v>
      </c>
      <c r="J884" s="1">
        <v>10692</v>
      </c>
      <c r="K884" s="43">
        <v>1188</v>
      </c>
      <c r="L884" s="19">
        <v>1.82</v>
      </c>
      <c r="M884" s="19">
        <v>5025.96</v>
      </c>
      <c r="O884" s="1">
        <v>178</v>
      </c>
      <c r="P884">
        <v>531</v>
      </c>
      <c r="Q884" s="14"/>
      <c r="R884" s="1">
        <v>10692</v>
      </c>
      <c r="S884" s="60">
        <v>-1.1738608004436601E-2</v>
      </c>
      <c r="T884" s="1">
        <v>6344</v>
      </c>
      <c r="U884" s="1">
        <v>8370</v>
      </c>
      <c r="V884" s="1">
        <v>6344</v>
      </c>
      <c r="W884">
        <v>9</v>
      </c>
      <c r="X884" s="18">
        <f t="shared" si="97"/>
        <v>1.6647961092405537E-2</v>
      </c>
      <c r="Y884" s="19">
        <f t="shared" si="93"/>
        <v>2.9831460674157304</v>
      </c>
      <c r="Z884" s="18">
        <f t="shared" si="94"/>
        <v>0</v>
      </c>
      <c r="AA884" s="19">
        <f t="shared" si="91"/>
        <v>59.334081556303772</v>
      </c>
      <c r="AB884" s="19">
        <f t="shared" si="92"/>
        <v>75.794504181600956</v>
      </c>
      <c r="AC884" s="18">
        <f t="shared" si="95"/>
        <v>8.4175084175084167E-2</v>
      </c>
      <c r="AD884" s="43">
        <f t="shared" si="96"/>
        <v>1188</v>
      </c>
    </row>
    <row r="885" spans="1:30">
      <c r="A885">
        <v>2011</v>
      </c>
      <c r="B885">
        <v>126</v>
      </c>
      <c r="C885" t="s">
        <v>387</v>
      </c>
      <c r="D885" s="18">
        <v>1.8494423791821563E-2</v>
      </c>
      <c r="E885" s="19">
        <v>3.1105527638190953</v>
      </c>
      <c r="F885" s="18">
        <v>0</v>
      </c>
      <c r="G885" s="19">
        <v>61.47769516728625</v>
      </c>
      <c r="H885" s="19">
        <v>78.534963789623646</v>
      </c>
      <c r="I885" s="67">
        <v>0.65300000000000002</v>
      </c>
      <c r="J885" s="1">
        <v>10760</v>
      </c>
      <c r="K885" s="43">
        <v>1195.5555555555557</v>
      </c>
      <c r="L885" s="19">
        <v>1.97</v>
      </c>
      <c r="M885" s="19">
        <v>5200.1899999999996</v>
      </c>
      <c r="O885" s="1">
        <v>199</v>
      </c>
      <c r="P885">
        <v>619</v>
      </c>
      <c r="Q885" s="14"/>
      <c r="R885" s="1">
        <v>10760</v>
      </c>
      <c r="S885" s="60">
        <v>6.3598952487842197E-3</v>
      </c>
      <c r="T885" s="1">
        <v>6615</v>
      </c>
      <c r="U885" s="1">
        <v>8423</v>
      </c>
      <c r="V885" s="1">
        <v>6615</v>
      </c>
      <c r="W885">
        <v>9</v>
      </c>
      <c r="X885" s="18">
        <f t="shared" si="97"/>
        <v>1.8494423791821563E-2</v>
      </c>
      <c r="Y885" s="19">
        <f t="shared" si="93"/>
        <v>3.1105527638190953</v>
      </c>
      <c r="Z885" s="18">
        <f t="shared" si="94"/>
        <v>0</v>
      </c>
      <c r="AA885" s="19">
        <f t="shared" si="91"/>
        <v>61.47769516728625</v>
      </c>
      <c r="AB885" s="19">
        <f t="shared" si="92"/>
        <v>78.534963789623646</v>
      </c>
      <c r="AC885" s="18">
        <f t="shared" si="95"/>
        <v>8.3643122676579931E-2</v>
      </c>
      <c r="AD885" s="43">
        <f t="shared" si="96"/>
        <v>1195.5555555555557</v>
      </c>
    </row>
    <row r="886" spans="1:30">
      <c r="A886">
        <v>2012</v>
      </c>
      <c r="B886">
        <v>126</v>
      </c>
      <c r="C886" t="s">
        <v>387</v>
      </c>
      <c r="D886" s="18">
        <v>2.0136707925364861E-2</v>
      </c>
      <c r="E886" s="19">
        <v>2.9678899082568808</v>
      </c>
      <c r="F886" s="18">
        <v>0</v>
      </c>
      <c r="G886" s="19">
        <v>83.013116571217438</v>
      </c>
      <c r="H886" s="19">
        <v>80.035398230088489</v>
      </c>
      <c r="I886" s="67">
        <v>0.65300000000000002</v>
      </c>
      <c r="J886" s="1">
        <v>10826</v>
      </c>
      <c r="K886" s="43">
        <v>1202.8888888888889</v>
      </c>
      <c r="L886" s="68">
        <v>2.0049999999999999</v>
      </c>
      <c r="M886" s="19">
        <v>6471.81</v>
      </c>
      <c r="O886" s="1">
        <v>218</v>
      </c>
      <c r="P886">
        <v>647</v>
      </c>
      <c r="Q886" s="14"/>
      <c r="R886" s="1">
        <v>10826</v>
      </c>
      <c r="S886" s="60">
        <v>6.1338289962824533E-3</v>
      </c>
      <c r="T886" s="1">
        <v>8987</v>
      </c>
      <c r="U886" s="1">
        <v>8475</v>
      </c>
      <c r="V886" s="1">
        <v>6783</v>
      </c>
      <c r="W886">
        <v>9</v>
      </c>
      <c r="X886" s="18">
        <f t="shared" si="97"/>
        <v>2.0136707925364861E-2</v>
      </c>
      <c r="Y886" s="19">
        <f t="shared" si="93"/>
        <v>2.9678899082568808</v>
      </c>
      <c r="Z886" s="18">
        <f t="shared" si="94"/>
        <v>0</v>
      </c>
      <c r="AA886" s="19">
        <f t="shared" si="91"/>
        <v>83.013116571217438</v>
      </c>
      <c r="AB886" s="19">
        <f t="shared" si="92"/>
        <v>80.035398230088489</v>
      </c>
      <c r="AC886" s="18">
        <f t="shared" si="95"/>
        <v>8.3133197857010899E-2</v>
      </c>
      <c r="AD886" s="43">
        <f t="shared" si="96"/>
        <v>1202.8888888888889</v>
      </c>
    </row>
    <row r="887" spans="1:30">
      <c r="A887">
        <v>2013</v>
      </c>
      <c r="B887">
        <v>126</v>
      </c>
      <c r="C887" t="s">
        <v>387</v>
      </c>
      <c r="D887" s="18">
        <v>2.3699215965787598E-2</v>
      </c>
      <c r="E887" s="19">
        <v>2.992481203007519</v>
      </c>
      <c r="F887" s="18">
        <v>0</v>
      </c>
      <c r="G887" s="19">
        <v>81.486101211689231</v>
      </c>
      <c r="H887" s="19">
        <v>79.194172547234231</v>
      </c>
      <c r="I887" s="67">
        <v>0.65300000000000002</v>
      </c>
      <c r="J887" s="1">
        <v>11224</v>
      </c>
      <c r="K887" s="43">
        <v>1247.1111111111111</v>
      </c>
      <c r="L887" s="19">
        <v>2.04</v>
      </c>
      <c r="M887" s="19">
        <v>6616.16</v>
      </c>
      <c r="O887" s="1">
        <v>266</v>
      </c>
      <c r="P887">
        <v>796</v>
      </c>
      <c r="Q887" s="14"/>
      <c r="R887" s="1">
        <v>11224</v>
      </c>
      <c r="S887" s="60">
        <v>3.6763347496767018E-2</v>
      </c>
      <c r="T887" s="1">
        <v>9146</v>
      </c>
      <c r="U887" s="1">
        <v>8786</v>
      </c>
      <c r="V887" s="1">
        <v>6958</v>
      </c>
      <c r="W887">
        <v>9</v>
      </c>
      <c r="X887" s="18">
        <f t="shared" si="97"/>
        <v>2.3699215965787598E-2</v>
      </c>
      <c r="Y887" s="19">
        <f t="shared" si="93"/>
        <v>2.992481203007519</v>
      </c>
      <c r="Z887" s="18">
        <f t="shared" si="94"/>
        <v>0</v>
      </c>
      <c r="AA887" s="19">
        <f t="shared" si="91"/>
        <v>81.486101211689231</v>
      </c>
      <c r="AB887" s="19">
        <f t="shared" si="92"/>
        <v>79.194172547234231</v>
      </c>
      <c r="AC887" s="18">
        <f t="shared" si="95"/>
        <v>8.0185317177476845E-2</v>
      </c>
      <c r="AD887" s="43">
        <f t="shared" si="96"/>
        <v>1247.1111111111111</v>
      </c>
    </row>
    <row r="888" spans="1:30">
      <c r="A888">
        <v>2014</v>
      </c>
      <c r="B888">
        <v>126</v>
      </c>
      <c r="C888" t="s">
        <v>387</v>
      </c>
      <c r="D888" s="18">
        <v>1.2658227848101266E-2</v>
      </c>
      <c r="E888" s="19">
        <v>3.8461538461538463</v>
      </c>
      <c r="F888" s="18">
        <v>0</v>
      </c>
      <c r="G888" s="19">
        <v>87.129326369832697</v>
      </c>
      <c r="H888" s="19">
        <v>81.90863862505654</v>
      </c>
      <c r="I888" s="67">
        <v>0.65300000000000002</v>
      </c>
      <c r="J888" s="1">
        <v>11297</v>
      </c>
      <c r="K888" s="43">
        <v>1255.2222222222222</v>
      </c>
      <c r="L888" s="68">
        <v>2.0950000000000002</v>
      </c>
      <c r="M888" s="19">
        <v>6638.49</v>
      </c>
      <c r="O888" s="1">
        <v>143</v>
      </c>
      <c r="P888">
        <v>550</v>
      </c>
      <c r="Q888" s="14"/>
      <c r="R888" s="1">
        <v>11297</v>
      </c>
      <c r="S888" s="60">
        <v>6.5039201710619388E-3</v>
      </c>
      <c r="T888" s="1">
        <v>9843</v>
      </c>
      <c r="U888" s="1">
        <v>8844</v>
      </c>
      <c r="V888" s="1">
        <v>7244</v>
      </c>
      <c r="W888">
        <v>9</v>
      </c>
      <c r="X888" s="18">
        <f t="shared" si="97"/>
        <v>1.2658227848101266E-2</v>
      </c>
      <c r="Y888" s="19">
        <f t="shared" si="93"/>
        <v>3.8461538461538463</v>
      </c>
      <c r="Z888" s="18">
        <f t="shared" si="94"/>
        <v>0</v>
      </c>
      <c r="AA888" s="19">
        <f t="shared" si="91"/>
        <v>87.129326369832697</v>
      </c>
      <c r="AB888" s="19">
        <f t="shared" si="92"/>
        <v>81.90863862505654</v>
      </c>
      <c r="AC888" s="18">
        <f t="shared" si="95"/>
        <v>7.9667168274763209E-2</v>
      </c>
      <c r="AD888" s="43">
        <f t="shared" si="96"/>
        <v>1255.2222222222222</v>
      </c>
    </row>
    <row r="889" spans="1:30">
      <c r="A889">
        <v>2008</v>
      </c>
      <c r="B889" s="4">
        <v>127</v>
      </c>
      <c r="C889" s="26" t="s">
        <v>388</v>
      </c>
      <c r="D889" s="18">
        <v>1.4775823059518863E-3</v>
      </c>
      <c r="E889" s="19">
        <v>3.25</v>
      </c>
      <c r="F889" s="18">
        <v>3.125E-2</v>
      </c>
      <c r="G889" s="19">
        <v>81.871912083852791</v>
      </c>
      <c r="H889" s="19">
        <v>85.286195286195294</v>
      </c>
      <c r="I889" s="67">
        <v>0.629</v>
      </c>
      <c r="J889" s="1">
        <v>43314</v>
      </c>
      <c r="K889" s="43">
        <v>1397.2258064516129</v>
      </c>
      <c r="L889" s="19">
        <v>1.72</v>
      </c>
      <c r="M889" s="19">
        <v>24712.28</v>
      </c>
      <c r="O889" s="1">
        <v>64</v>
      </c>
      <c r="P889">
        <v>208</v>
      </c>
      <c r="Q889">
        <v>2</v>
      </c>
      <c r="R889" s="1">
        <v>43314</v>
      </c>
      <c r="S889" s="60">
        <v>4.3157844034487747E-2</v>
      </c>
      <c r="T889" s="1">
        <v>35462</v>
      </c>
      <c r="U889" s="1">
        <v>41580</v>
      </c>
      <c r="V889" s="1">
        <v>35462</v>
      </c>
      <c r="W889">
        <v>31</v>
      </c>
      <c r="X889" s="18">
        <f t="shared" si="97"/>
        <v>1.4775823059518863E-3</v>
      </c>
      <c r="Y889" s="19">
        <f t="shared" si="93"/>
        <v>3.25</v>
      </c>
      <c r="Z889" s="18">
        <f t="shared" si="94"/>
        <v>3.125E-2</v>
      </c>
      <c r="AA889" s="19">
        <f t="shared" si="91"/>
        <v>81.871912083852791</v>
      </c>
      <c r="AB889" s="19">
        <f t="shared" si="92"/>
        <v>85.286195286195294</v>
      </c>
      <c r="AC889" s="18">
        <f t="shared" si="95"/>
        <v>7.1570392944544495E-2</v>
      </c>
      <c r="AD889" s="43">
        <f t="shared" si="96"/>
        <v>1397.2258064516129</v>
      </c>
    </row>
    <row r="890" spans="1:30">
      <c r="A890">
        <v>2009</v>
      </c>
      <c r="B890">
        <v>127</v>
      </c>
      <c r="C890" t="s">
        <v>388</v>
      </c>
      <c r="D890" s="18">
        <v>1.231976638072641E-3</v>
      </c>
      <c r="E890" s="19">
        <v>4.1111111111111107</v>
      </c>
      <c r="F890" s="18">
        <v>0</v>
      </c>
      <c r="G890" s="19">
        <v>82.521901806899066</v>
      </c>
      <c r="H890" s="19">
        <v>85.961785255953231</v>
      </c>
      <c r="I890" s="67">
        <v>0.629</v>
      </c>
      <c r="J890" s="1">
        <v>43832</v>
      </c>
      <c r="K890" s="43">
        <v>1217.5555555555557</v>
      </c>
      <c r="L890" s="19">
        <v>1.84</v>
      </c>
      <c r="M890" s="19">
        <v>18655.82</v>
      </c>
      <c r="O890" s="1">
        <v>54</v>
      </c>
      <c r="P890">
        <v>222</v>
      </c>
      <c r="Q890">
        <v>0</v>
      </c>
      <c r="R890" s="1">
        <v>43832</v>
      </c>
      <c r="S890" s="60">
        <v>1.1959181788798068E-2</v>
      </c>
      <c r="T890" s="1">
        <v>36171</v>
      </c>
      <c r="U890" s="1">
        <v>42078</v>
      </c>
      <c r="V890" s="1">
        <v>36171</v>
      </c>
      <c r="W890">
        <v>36</v>
      </c>
      <c r="X890" s="18">
        <f t="shared" si="97"/>
        <v>1.231976638072641E-3</v>
      </c>
      <c r="Y890" s="19">
        <f t="shared" si="93"/>
        <v>4.1111111111111107</v>
      </c>
      <c r="Z890" s="18">
        <f t="shared" si="94"/>
        <v>0</v>
      </c>
      <c r="AA890" s="19">
        <f t="shared" si="91"/>
        <v>82.521901806899066</v>
      </c>
      <c r="AB890" s="19">
        <f t="shared" si="92"/>
        <v>85.961785255953231</v>
      </c>
      <c r="AC890" s="18">
        <f t="shared" si="95"/>
        <v>8.2131775871509397E-2</v>
      </c>
      <c r="AD890" s="43">
        <f t="shared" si="96"/>
        <v>1217.5555555555557</v>
      </c>
    </row>
    <row r="891" spans="1:30">
      <c r="A891">
        <v>2010</v>
      </c>
      <c r="B891">
        <v>127</v>
      </c>
      <c r="C891" t="s">
        <v>388</v>
      </c>
      <c r="D891" s="18">
        <v>9.4611542608198196E-4</v>
      </c>
      <c r="E891" s="19">
        <v>4.441860465116279</v>
      </c>
      <c r="F891" s="18">
        <v>0</v>
      </c>
      <c r="G891" s="19">
        <v>80.664041013003583</v>
      </c>
      <c r="H891" s="19">
        <v>84.150484322636913</v>
      </c>
      <c r="I891" s="67">
        <v>0.73</v>
      </c>
      <c r="J891" s="1">
        <v>45449</v>
      </c>
      <c r="K891" s="43">
        <v>1262.4722222222222</v>
      </c>
      <c r="L891" s="19">
        <v>1.82</v>
      </c>
      <c r="M891" s="19">
        <v>41318.68</v>
      </c>
      <c r="O891" s="1">
        <v>43</v>
      </c>
      <c r="P891">
        <v>191</v>
      </c>
      <c r="Q891">
        <v>0</v>
      </c>
      <c r="R891" s="1">
        <v>45449</v>
      </c>
      <c r="S891" s="60">
        <v>3.6890855995619587E-2</v>
      </c>
      <c r="T891" s="1">
        <v>36661</v>
      </c>
      <c r="U891" s="1">
        <v>43566</v>
      </c>
      <c r="V891" s="1">
        <v>36661</v>
      </c>
      <c r="W891">
        <v>36</v>
      </c>
      <c r="X891" s="18">
        <f t="shared" si="97"/>
        <v>9.4611542608198196E-4</v>
      </c>
      <c r="Y891" s="19">
        <f t="shared" si="93"/>
        <v>4.441860465116279</v>
      </c>
      <c r="Z891" s="18">
        <f t="shared" si="94"/>
        <v>0</v>
      </c>
      <c r="AA891" s="19">
        <f t="shared" si="91"/>
        <v>80.664041013003583</v>
      </c>
      <c r="AB891" s="19">
        <f t="shared" si="92"/>
        <v>84.150484322636913</v>
      </c>
      <c r="AC891" s="18">
        <f t="shared" si="95"/>
        <v>7.9209663578956632E-2</v>
      </c>
      <c r="AD891" s="43">
        <f t="shared" si="96"/>
        <v>1262.4722222222222</v>
      </c>
    </row>
    <row r="892" spans="1:30">
      <c r="A892">
        <v>2011</v>
      </c>
      <c r="B892">
        <v>127</v>
      </c>
      <c r="C892" t="s">
        <v>388</v>
      </c>
      <c r="D892" s="18">
        <v>4.7795954724195615E-4</v>
      </c>
      <c r="E892" s="19">
        <v>3.1363636363636362</v>
      </c>
      <c r="F892" s="18">
        <v>0</v>
      </c>
      <c r="G892" s="19">
        <v>80.440591800821224</v>
      </c>
      <c r="H892" s="19">
        <v>83.917320157744442</v>
      </c>
      <c r="I892" s="67">
        <v>0.73</v>
      </c>
      <c r="J892" s="1">
        <v>46029</v>
      </c>
      <c r="K892" s="43">
        <v>1278.5833333333333</v>
      </c>
      <c r="L892" s="19">
        <v>1.97</v>
      </c>
      <c r="M892" s="19">
        <v>54556.02</v>
      </c>
      <c r="O892" s="1">
        <v>22</v>
      </c>
      <c r="P892">
        <v>69</v>
      </c>
      <c r="Q892">
        <v>0</v>
      </c>
      <c r="R892" s="1">
        <v>46029</v>
      </c>
      <c r="S892" s="60">
        <v>1.2761556909943073E-2</v>
      </c>
      <c r="T892" s="1">
        <v>37026</v>
      </c>
      <c r="U892" s="1">
        <v>44122</v>
      </c>
      <c r="V892" s="1">
        <v>37026</v>
      </c>
      <c r="W892">
        <v>36</v>
      </c>
      <c r="X892" s="18">
        <f t="shared" si="97"/>
        <v>4.7795954724195615E-4</v>
      </c>
      <c r="Y892" s="19">
        <f t="shared" si="93"/>
        <v>3.1363636363636362</v>
      </c>
      <c r="Z892" s="18">
        <f t="shared" si="94"/>
        <v>0</v>
      </c>
      <c r="AA892" s="19">
        <f t="shared" si="91"/>
        <v>80.440591800821224</v>
      </c>
      <c r="AB892" s="19">
        <f t="shared" si="92"/>
        <v>83.917320157744442</v>
      </c>
      <c r="AC892" s="18">
        <f t="shared" si="95"/>
        <v>7.8211562275956464E-2</v>
      </c>
      <c r="AD892" s="43">
        <f t="shared" si="96"/>
        <v>1278.5833333333333</v>
      </c>
    </row>
    <row r="893" spans="1:30">
      <c r="A893">
        <v>2012</v>
      </c>
      <c r="B893">
        <v>127</v>
      </c>
      <c r="C893" t="s">
        <v>388</v>
      </c>
      <c r="D893" s="18">
        <v>6.0100023610723562E-4</v>
      </c>
      <c r="E893" s="19">
        <v>4.6428571428571432</v>
      </c>
      <c r="F893" s="18">
        <v>7.1428571428571425E-2</v>
      </c>
      <c r="G893" s="19">
        <v>79.99957071411707</v>
      </c>
      <c r="H893" s="19">
        <v>83.456861998701271</v>
      </c>
      <c r="I893" s="67">
        <v>0.73</v>
      </c>
      <c r="J893" s="1">
        <v>46589</v>
      </c>
      <c r="K893" s="43">
        <v>1294.1388888888889</v>
      </c>
      <c r="L893" s="68">
        <v>2.0049999999999999</v>
      </c>
      <c r="M893" s="19">
        <v>60929.15</v>
      </c>
      <c r="O893" s="1">
        <v>28</v>
      </c>
      <c r="P893">
        <v>130</v>
      </c>
      <c r="Q893">
        <v>2</v>
      </c>
      <c r="R893" s="1">
        <v>46589</v>
      </c>
      <c r="S893" s="60">
        <v>1.2166243020704348E-2</v>
      </c>
      <c r="T893" s="1">
        <v>37271</v>
      </c>
      <c r="U893" s="1">
        <v>44659</v>
      </c>
      <c r="V893" s="1">
        <v>37271</v>
      </c>
      <c r="W893">
        <v>36</v>
      </c>
      <c r="X893" s="18">
        <f t="shared" si="97"/>
        <v>6.0100023610723562E-4</v>
      </c>
      <c r="Y893" s="19">
        <f t="shared" si="93"/>
        <v>4.6428571428571432</v>
      </c>
      <c r="Z893" s="18">
        <f t="shared" si="94"/>
        <v>7.1428571428571425E-2</v>
      </c>
      <c r="AA893" s="19">
        <f t="shared" si="91"/>
        <v>79.99957071411707</v>
      </c>
      <c r="AB893" s="19">
        <f t="shared" si="92"/>
        <v>83.456861998701271</v>
      </c>
      <c r="AC893" s="18">
        <f t="shared" si="95"/>
        <v>7.7271458928073147E-2</v>
      </c>
      <c r="AD893" s="43">
        <f t="shared" si="96"/>
        <v>1294.1388888888889</v>
      </c>
    </row>
    <row r="894" spans="1:30">
      <c r="A894">
        <v>2013</v>
      </c>
      <c r="B894">
        <v>127</v>
      </c>
      <c r="C894" t="s">
        <v>388</v>
      </c>
      <c r="D894" s="18">
        <v>6.5824659563088817E-4</v>
      </c>
      <c r="E894" s="19">
        <v>3.71875</v>
      </c>
      <c r="F894" s="18">
        <v>0</v>
      </c>
      <c r="G894" s="19">
        <v>76.685728390998477</v>
      </c>
      <c r="H894" s="19">
        <v>80</v>
      </c>
      <c r="I894" s="67">
        <v>0.73</v>
      </c>
      <c r="J894" s="1">
        <v>48614</v>
      </c>
      <c r="K894" s="43">
        <v>1350.3888888888889</v>
      </c>
      <c r="L894" s="19">
        <v>2.04</v>
      </c>
      <c r="M894" s="19">
        <v>82824.88</v>
      </c>
      <c r="O894" s="1">
        <v>32</v>
      </c>
      <c r="P894">
        <v>119</v>
      </c>
      <c r="Q894">
        <v>0</v>
      </c>
      <c r="R894" s="1">
        <v>48614</v>
      </c>
      <c r="S894" s="60">
        <v>4.3465195647041099E-2</v>
      </c>
      <c r="T894" s="1">
        <v>37280</v>
      </c>
      <c r="U894" s="1">
        <v>46600</v>
      </c>
      <c r="V894" s="1">
        <v>37280</v>
      </c>
      <c r="W894">
        <v>36</v>
      </c>
      <c r="X894" s="18">
        <f t="shared" si="97"/>
        <v>6.5824659563088817E-4</v>
      </c>
      <c r="Y894" s="19">
        <f t="shared" si="93"/>
        <v>3.71875</v>
      </c>
      <c r="Z894" s="18">
        <f t="shared" si="94"/>
        <v>0</v>
      </c>
      <c r="AA894" s="19">
        <f t="shared" si="91"/>
        <v>76.685728390998477</v>
      </c>
      <c r="AB894" s="19">
        <f t="shared" si="92"/>
        <v>80</v>
      </c>
      <c r="AC894" s="18">
        <f t="shared" si="95"/>
        <v>7.405274200847492E-2</v>
      </c>
      <c r="AD894" s="43">
        <f t="shared" si="96"/>
        <v>1350.3888888888889</v>
      </c>
    </row>
    <row r="895" spans="1:30">
      <c r="A895">
        <v>2014</v>
      </c>
      <c r="B895">
        <v>127</v>
      </c>
      <c r="C895" t="s">
        <v>388</v>
      </c>
      <c r="D895" s="18">
        <v>4.2680324370465217E-4</v>
      </c>
      <c r="E895" s="19">
        <v>4.666666666666667</v>
      </c>
      <c r="F895" s="18">
        <v>4.7619047619047616E-2</v>
      </c>
      <c r="G895" s="19">
        <v>85.817937930613979</v>
      </c>
      <c r="H895" s="19">
        <v>89.528029853277928</v>
      </c>
      <c r="I895" s="67">
        <v>0.73</v>
      </c>
      <c r="J895" s="1">
        <v>49203</v>
      </c>
      <c r="K895" s="43">
        <v>1366.75</v>
      </c>
      <c r="L895" s="68">
        <v>2.0950000000000002</v>
      </c>
      <c r="M895" s="19">
        <v>76075.77</v>
      </c>
      <c r="O895" s="1">
        <v>21</v>
      </c>
      <c r="P895">
        <v>98</v>
      </c>
      <c r="Q895">
        <v>1</v>
      </c>
      <c r="R895" s="1">
        <v>49203</v>
      </c>
      <c r="S895" s="60">
        <v>1.2115851400831046E-2</v>
      </c>
      <c r="T895" s="1">
        <v>42225</v>
      </c>
      <c r="U895" s="1">
        <v>47164</v>
      </c>
      <c r="V895" s="1">
        <v>42225</v>
      </c>
      <c r="W895">
        <v>36</v>
      </c>
      <c r="X895" s="18">
        <f t="shared" si="97"/>
        <v>4.2680324370465217E-4</v>
      </c>
      <c r="Y895" s="19">
        <f t="shared" si="93"/>
        <v>4.666666666666667</v>
      </c>
      <c r="Z895" s="18">
        <f t="shared" si="94"/>
        <v>4.7619047619047616E-2</v>
      </c>
      <c r="AA895" s="19">
        <f t="shared" si="91"/>
        <v>85.817937930613979</v>
      </c>
      <c r="AB895" s="19">
        <f t="shared" si="92"/>
        <v>89.528029853277928</v>
      </c>
      <c r="AC895" s="18">
        <f t="shared" si="95"/>
        <v>7.3166270349368942E-2</v>
      </c>
      <c r="AD895" s="43">
        <f t="shared" si="96"/>
        <v>1366.75</v>
      </c>
    </row>
    <row r="896" spans="1:30">
      <c r="A896">
        <v>2008</v>
      </c>
      <c r="B896">
        <v>128</v>
      </c>
      <c r="C896" t="s">
        <v>390</v>
      </c>
      <c r="D896" s="18">
        <v>2.142857142857143E-3</v>
      </c>
      <c r="E896" s="19">
        <v>5.5384615384615383</v>
      </c>
      <c r="F896" s="18">
        <v>0</v>
      </c>
      <c r="G896" s="19">
        <v>0</v>
      </c>
      <c r="H896" s="19">
        <v>0</v>
      </c>
      <c r="I896" s="67">
        <v>0.51100000000000001</v>
      </c>
      <c r="J896" s="1">
        <v>18200</v>
      </c>
      <c r="K896" s="43">
        <v>2600</v>
      </c>
      <c r="L896" s="19">
        <v>1.72</v>
      </c>
      <c r="M896" s="19">
        <v>5076.01</v>
      </c>
      <c r="O896" s="1">
        <v>39</v>
      </c>
      <c r="P896" s="1">
        <v>216</v>
      </c>
      <c r="R896" s="1">
        <v>18200</v>
      </c>
      <c r="S896" s="60">
        <v>3.2565528196981663E-2</v>
      </c>
      <c r="W896">
        <v>7</v>
      </c>
      <c r="X896" s="18">
        <f t="shared" si="97"/>
        <v>2.142857142857143E-3</v>
      </c>
      <c r="Y896" s="19">
        <f t="shared" si="93"/>
        <v>5.5384615384615383</v>
      </c>
      <c r="Z896" s="18">
        <f t="shared" si="94"/>
        <v>0</v>
      </c>
      <c r="AA896" s="19">
        <f t="shared" si="91"/>
        <v>0</v>
      </c>
      <c r="AB896" s="19">
        <f t="shared" si="92"/>
        <v>0</v>
      </c>
      <c r="AC896" s="18">
        <f t="shared" si="95"/>
        <v>3.8461538461538464E-2</v>
      </c>
      <c r="AD896" s="43">
        <f t="shared" si="96"/>
        <v>2600</v>
      </c>
    </row>
    <row r="897" spans="1:30">
      <c r="A897">
        <v>2009</v>
      </c>
      <c r="B897">
        <v>128</v>
      </c>
      <c r="C897" t="s">
        <v>390</v>
      </c>
      <c r="D897" s="18">
        <v>3.0666447620612235E-3</v>
      </c>
      <c r="E897" s="19">
        <v>4.9107142857142856</v>
      </c>
      <c r="F897" s="18">
        <v>0</v>
      </c>
      <c r="G897" s="19">
        <v>0</v>
      </c>
      <c r="H897" s="19">
        <v>0</v>
      </c>
      <c r="I897" s="67">
        <v>0.51100000000000001</v>
      </c>
      <c r="J897" s="1">
        <v>18261</v>
      </c>
      <c r="K897" s="43">
        <v>1826.1</v>
      </c>
      <c r="L897" s="19">
        <v>1.84</v>
      </c>
      <c r="M897" s="19">
        <v>5541.28</v>
      </c>
      <c r="O897" s="1">
        <v>56</v>
      </c>
      <c r="P897" s="1">
        <v>275</v>
      </c>
      <c r="R897" s="1">
        <v>18261</v>
      </c>
      <c r="S897" s="60">
        <v>3.3516483516482509E-3</v>
      </c>
      <c r="W897">
        <v>10</v>
      </c>
      <c r="X897" s="18">
        <f t="shared" si="97"/>
        <v>3.0666447620612235E-3</v>
      </c>
      <c r="Y897" s="19">
        <f t="shared" si="93"/>
        <v>4.9107142857142856</v>
      </c>
      <c r="Z897" s="18">
        <f t="shared" si="94"/>
        <v>0</v>
      </c>
      <c r="AA897" s="19">
        <f t="shared" si="91"/>
        <v>0</v>
      </c>
      <c r="AB897" s="19">
        <f t="shared" si="92"/>
        <v>0</v>
      </c>
      <c r="AC897" s="18">
        <f t="shared" si="95"/>
        <v>5.4761513608236133E-2</v>
      </c>
      <c r="AD897" s="43">
        <f t="shared" si="96"/>
        <v>1826.1</v>
      </c>
    </row>
    <row r="898" spans="1:30">
      <c r="A898">
        <v>2010</v>
      </c>
      <c r="B898">
        <v>128</v>
      </c>
      <c r="C898" t="s">
        <v>390</v>
      </c>
      <c r="D898" s="18">
        <v>3.9503386004514674E-4</v>
      </c>
      <c r="E898" s="19">
        <v>8.7142857142857135</v>
      </c>
      <c r="F898" s="18">
        <v>0</v>
      </c>
      <c r="G898" s="19">
        <v>9.1591422121896162</v>
      </c>
      <c r="H898" s="19">
        <v>11.761721863903182</v>
      </c>
      <c r="I898" s="67">
        <v>0.64100000000000001</v>
      </c>
      <c r="J898" s="1">
        <v>17720</v>
      </c>
      <c r="K898" s="43">
        <v>1772</v>
      </c>
      <c r="L898" s="19">
        <v>1.82</v>
      </c>
      <c r="M898" s="19">
        <v>5732.04</v>
      </c>
      <c r="O898" s="1">
        <v>7</v>
      </c>
      <c r="P898" s="1">
        <v>61</v>
      </c>
      <c r="R898" s="1">
        <v>17720</v>
      </c>
      <c r="S898" s="60">
        <v>-2.9625978862055757E-2</v>
      </c>
      <c r="T898" s="1">
        <v>1623</v>
      </c>
      <c r="U898" s="1">
        <v>13799</v>
      </c>
      <c r="V898" s="1">
        <v>1623</v>
      </c>
      <c r="W898">
        <v>10</v>
      </c>
      <c r="X898" s="18">
        <f t="shared" si="97"/>
        <v>3.9503386004514674E-4</v>
      </c>
      <c r="Y898" s="19">
        <f t="shared" si="93"/>
        <v>8.7142857142857135</v>
      </c>
      <c r="Z898" s="18">
        <f t="shared" si="94"/>
        <v>0</v>
      </c>
      <c r="AA898" s="19">
        <f t="shared" si="91"/>
        <v>9.1591422121896162</v>
      </c>
      <c r="AB898" s="19">
        <f t="shared" si="92"/>
        <v>11.761721863903182</v>
      </c>
      <c r="AC898" s="18">
        <f t="shared" si="95"/>
        <v>5.6433408577878097E-2</v>
      </c>
      <c r="AD898" s="43">
        <f t="shared" si="96"/>
        <v>1772</v>
      </c>
    </row>
    <row r="899" spans="1:30">
      <c r="A899">
        <v>2011</v>
      </c>
      <c r="B899">
        <v>128</v>
      </c>
      <c r="C899" t="s">
        <v>390</v>
      </c>
      <c r="D899" s="18">
        <v>5.6366608421171301E-4</v>
      </c>
      <c r="E899" s="19">
        <v>6</v>
      </c>
      <c r="F899" s="18">
        <v>0</v>
      </c>
      <c r="G899" s="19">
        <v>14.598951581083366</v>
      </c>
      <c r="H899" s="19">
        <v>18.74773796597901</v>
      </c>
      <c r="I899" s="67">
        <v>0.64100000000000001</v>
      </c>
      <c r="J899" s="1">
        <v>17741</v>
      </c>
      <c r="K899" s="43">
        <v>1774.1</v>
      </c>
      <c r="L899" s="19">
        <v>1.97</v>
      </c>
      <c r="M899" s="19">
        <v>6437.75</v>
      </c>
      <c r="O899" s="1">
        <v>10</v>
      </c>
      <c r="P899" s="1">
        <v>60</v>
      </c>
      <c r="R899" s="1">
        <v>17741</v>
      </c>
      <c r="S899" s="60">
        <v>1.1851015801354059E-3</v>
      </c>
      <c r="T899" s="1">
        <v>2590</v>
      </c>
      <c r="U899" s="1">
        <v>13815</v>
      </c>
      <c r="V899" s="1">
        <v>2590</v>
      </c>
      <c r="W899">
        <v>10</v>
      </c>
      <c r="X899" s="18">
        <f t="shared" si="97"/>
        <v>5.6366608421171301E-4</v>
      </c>
      <c r="Y899" s="19">
        <f t="shared" si="93"/>
        <v>6</v>
      </c>
      <c r="Z899" s="18">
        <f t="shared" si="94"/>
        <v>0</v>
      </c>
      <c r="AA899" s="19">
        <f t="shared" si="91"/>
        <v>14.598951581083366</v>
      </c>
      <c r="AB899" s="19">
        <f t="shared" si="92"/>
        <v>18.74773796597901</v>
      </c>
      <c r="AC899" s="18">
        <f t="shared" si="95"/>
        <v>5.6366608421171298E-2</v>
      </c>
      <c r="AD899" s="43">
        <f t="shared" si="96"/>
        <v>1774.1</v>
      </c>
    </row>
    <row r="900" spans="1:30">
      <c r="A900">
        <v>2012</v>
      </c>
      <c r="B900">
        <v>128</v>
      </c>
      <c r="C900" t="s">
        <v>390</v>
      </c>
      <c r="D900" s="18">
        <v>1.1260627216935983E-4</v>
      </c>
      <c r="E900" s="19">
        <v>3</v>
      </c>
      <c r="F900" s="18">
        <v>0</v>
      </c>
      <c r="G900" s="19">
        <v>17.172456505827373</v>
      </c>
      <c r="H900" s="19">
        <v>22.051912370761332</v>
      </c>
      <c r="I900" s="67">
        <v>0.64100000000000001</v>
      </c>
      <c r="J900" s="1">
        <v>17761</v>
      </c>
      <c r="K900" s="43">
        <v>1776.1</v>
      </c>
      <c r="L900" s="68">
        <v>2.0049999999999999</v>
      </c>
      <c r="M900" s="19">
        <v>7503.22</v>
      </c>
      <c r="O900" s="1">
        <v>2</v>
      </c>
      <c r="P900" s="1">
        <v>6</v>
      </c>
      <c r="R900" s="1">
        <v>17761</v>
      </c>
      <c r="S900" s="60">
        <v>1.1273321684235338E-3</v>
      </c>
      <c r="T900" s="1">
        <v>3050</v>
      </c>
      <c r="U900" s="1">
        <v>13831</v>
      </c>
      <c r="V900" s="1">
        <v>3050</v>
      </c>
      <c r="W900">
        <v>10</v>
      </c>
      <c r="X900" s="18">
        <f t="shared" si="97"/>
        <v>1.1260627216935983E-4</v>
      </c>
      <c r="Y900" s="19">
        <f t="shared" si="93"/>
        <v>3</v>
      </c>
      <c r="Z900" s="18">
        <f t="shared" si="94"/>
        <v>0</v>
      </c>
      <c r="AA900" s="19">
        <f t="shared" si="91"/>
        <v>17.172456505827373</v>
      </c>
      <c r="AB900" s="19">
        <f t="shared" si="92"/>
        <v>22.051912370761332</v>
      </c>
      <c r="AC900" s="18">
        <f t="shared" si="95"/>
        <v>5.6303136084679913E-2</v>
      </c>
      <c r="AD900" s="43">
        <f t="shared" si="96"/>
        <v>1776.1</v>
      </c>
    </row>
    <row r="901" spans="1:30">
      <c r="A901">
        <v>2013</v>
      </c>
      <c r="B901">
        <v>128</v>
      </c>
      <c r="C901" t="s">
        <v>390</v>
      </c>
      <c r="D901" s="18">
        <v>1.6379122079056562E-4</v>
      </c>
      <c r="E901" s="19">
        <v>7.333333333333333</v>
      </c>
      <c r="F901" s="18">
        <v>0</v>
      </c>
      <c r="G901" s="19">
        <v>22.341122515833149</v>
      </c>
      <c r="H901" s="19">
        <v>28.68961649021945</v>
      </c>
      <c r="I901" s="67">
        <v>0.64100000000000001</v>
      </c>
      <c r="J901" s="1">
        <v>18316</v>
      </c>
      <c r="K901" s="43">
        <v>1831.6</v>
      </c>
      <c r="L901" s="19">
        <v>2.04</v>
      </c>
      <c r="M901" s="19">
        <v>8416.75</v>
      </c>
      <c r="O901" s="1">
        <v>3</v>
      </c>
      <c r="P901" s="1">
        <v>22</v>
      </c>
      <c r="R901" s="1">
        <v>18316</v>
      </c>
      <c r="S901" s="60">
        <v>3.1248240526997373E-2</v>
      </c>
      <c r="T901" s="1">
        <v>4092</v>
      </c>
      <c r="U901" s="1">
        <v>14263</v>
      </c>
      <c r="V901" s="1">
        <v>4092</v>
      </c>
      <c r="W901">
        <v>10</v>
      </c>
      <c r="X901" s="18">
        <f t="shared" si="97"/>
        <v>1.6379122079056562E-4</v>
      </c>
      <c r="Y901" s="19">
        <f t="shared" si="93"/>
        <v>7.333333333333333</v>
      </c>
      <c r="Z901" s="18">
        <f t="shared" si="94"/>
        <v>0</v>
      </c>
      <c r="AA901" s="19">
        <f t="shared" si="91"/>
        <v>22.341122515833149</v>
      </c>
      <c r="AB901" s="19">
        <f t="shared" si="92"/>
        <v>28.68961649021945</v>
      </c>
      <c r="AC901" s="18">
        <f t="shared" si="95"/>
        <v>5.4597073596855207E-2</v>
      </c>
      <c r="AD901" s="43">
        <f t="shared" si="96"/>
        <v>1831.6</v>
      </c>
    </row>
    <row r="902" spans="1:30">
      <c r="A902">
        <v>2014</v>
      </c>
      <c r="B902">
        <v>128</v>
      </c>
      <c r="C902" t="s">
        <v>390</v>
      </c>
      <c r="D902" s="18">
        <v>8.7193460490463213E-4</v>
      </c>
      <c r="E902" s="19">
        <v>2.75</v>
      </c>
      <c r="F902" s="18">
        <v>6.25E-2</v>
      </c>
      <c r="G902" s="19">
        <v>30.147138964577657</v>
      </c>
      <c r="H902" s="19">
        <v>38.712386284114764</v>
      </c>
      <c r="I902" s="67">
        <v>0.64100000000000001</v>
      </c>
      <c r="J902" s="1">
        <v>18350</v>
      </c>
      <c r="K902" s="43">
        <v>1835</v>
      </c>
      <c r="L902" s="68">
        <v>2.0950000000000002</v>
      </c>
      <c r="M902" s="19">
        <v>9314.09</v>
      </c>
      <c r="O902" s="1">
        <v>16</v>
      </c>
      <c r="P902" s="1">
        <v>44</v>
      </c>
      <c r="Q902" s="1">
        <v>1</v>
      </c>
      <c r="R902" s="1">
        <v>18350</v>
      </c>
      <c r="S902" s="60">
        <v>1.8563005022931289E-3</v>
      </c>
      <c r="T902" s="1">
        <v>5532</v>
      </c>
      <c r="U902" s="1">
        <v>14290</v>
      </c>
      <c r="V902" s="1">
        <v>5532</v>
      </c>
      <c r="W902">
        <v>10</v>
      </c>
      <c r="X902" s="18">
        <f t="shared" si="97"/>
        <v>8.7193460490463213E-4</v>
      </c>
      <c r="Y902" s="19">
        <f t="shared" si="93"/>
        <v>2.75</v>
      </c>
      <c r="Z902" s="18">
        <f t="shared" si="94"/>
        <v>6.25E-2</v>
      </c>
      <c r="AA902" s="19">
        <f t="shared" si="91"/>
        <v>30.147138964577657</v>
      </c>
      <c r="AB902" s="19">
        <f t="shared" si="92"/>
        <v>38.712386284114764</v>
      </c>
      <c r="AC902" s="18">
        <f t="shared" si="95"/>
        <v>5.4495912806539509E-2</v>
      </c>
      <c r="AD902" s="43">
        <f t="shared" si="96"/>
        <v>1835</v>
      </c>
    </row>
    <row r="903" spans="1:30">
      <c r="A903">
        <v>2008</v>
      </c>
      <c r="B903">
        <v>129</v>
      </c>
      <c r="C903" s="26" t="s">
        <v>391</v>
      </c>
      <c r="D903" s="18">
        <v>2.0293474867311896E-3</v>
      </c>
      <c r="E903" s="19">
        <v>3.1923076923076925</v>
      </c>
      <c r="F903" s="18">
        <v>7.6923076923076927E-2</v>
      </c>
      <c r="G903" s="19">
        <v>94.20855448017484</v>
      </c>
      <c r="H903" s="19">
        <v>115.86715867158672</v>
      </c>
      <c r="I903" s="67">
        <v>0.57199999999999995</v>
      </c>
      <c r="J903" s="1">
        <v>12812</v>
      </c>
      <c r="K903" s="43">
        <v>610.09523809523807</v>
      </c>
      <c r="L903" s="19">
        <v>1.72</v>
      </c>
      <c r="M903" s="19">
        <v>10243.94</v>
      </c>
      <c r="O903" s="1">
        <v>26</v>
      </c>
      <c r="P903">
        <v>83</v>
      </c>
      <c r="Q903">
        <v>2</v>
      </c>
      <c r="R903" s="1">
        <v>12812</v>
      </c>
      <c r="S903" s="60">
        <v>4.2303937520338453E-2</v>
      </c>
      <c r="T903" s="1">
        <v>12070</v>
      </c>
      <c r="U903" s="1">
        <v>9485</v>
      </c>
      <c r="V903" s="1">
        <v>10990</v>
      </c>
      <c r="W903">
        <v>21</v>
      </c>
      <c r="X903" s="18">
        <f t="shared" si="97"/>
        <v>2.0293474867311896E-3</v>
      </c>
      <c r="Y903" s="19">
        <f t="shared" si="93"/>
        <v>3.1923076923076925</v>
      </c>
      <c r="Z903" s="18">
        <f t="shared" si="94"/>
        <v>7.6923076923076927E-2</v>
      </c>
      <c r="AA903" s="19">
        <f t="shared" ref="AA903:AA966" si="98">(T903/R903)*100</f>
        <v>94.20855448017484</v>
      </c>
      <c r="AB903" s="19">
        <f t="shared" ref="AB903:AB966" si="99">(IF(V903=0,0,V903/U903))*100</f>
        <v>115.86715867158672</v>
      </c>
      <c r="AC903" s="18">
        <f t="shared" si="95"/>
        <v>0.16390883546674992</v>
      </c>
      <c r="AD903" s="43">
        <f t="shared" si="96"/>
        <v>610.09523809523807</v>
      </c>
    </row>
    <row r="904" spans="1:30">
      <c r="A904">
        <v>2009</v>
      </c>
      <c r="B904">
        <v>129</v>
      </c>
      <c r="C904" t="s">
        <v>391</v>
      </c>
      <c r="D904" s="18">
        <v>1.8524235875270144E-3</v>
      </c>
      <c r="E904" s="19">
        <v>2.75</v>
      </c>
      <c r="F904" s="18">
        <v>0</v>
      </c>
      <c r="G904" s="19">
        <v>93.238653905526391</v>
      </c>
      <c r="H904" s="19">
        <v>114.62677231025854</v>
      </c>
      <c r="I904" s="67">
        <v>0.57199999999999995</v>
      </c>
      <c r="J904" s="1">
        <v>12956</v>
      </c>
      <c r="K904" s="43">
        <v>588.90909090909088</v>
      </c>
      <c r="L904" s="19">
        <v>1.84</v>
      </c>
      <c r="M904" s="19">
        <v>8634.49</v>
      </c>
      <c r="O904" s="1">
        <v>24</v>
      </c>
      <c r="P904">
        <v>66</v>
      </c>
      <c r="Q904">
        <v>0</v>
      </c>
      <c r="R904" s="1">
        <v>12956</v>
      </c>
      <c r="S904" s="60">
        <v>1.1239463003434258E-2</v>
      </c>
      <c r="T904" s="1">
        <v>12080</v>
      </c>
      <c r="U904" s="1">
        <v>9592</v>
      </c>
      <c r="V904" s="1">
        <v>10995</v>
      </c>
      <c r="W904">
        <v>22</v>
      </c>
      <c r="X904" s="18">
        <f t="shared" si="97"/>
        <v>1.8524235875270144E-3</v>
      </c>
      <c r="Y904" s="19">
        <f t="shared" ref="Y904:Y967" si="100">IF(O904=0,0,P904/O904)</f>
        <v>2.75</v>
      </c>
      <c r="Z904" s="18">
        <f t="shared" ref="Z904:Z967" si="101">IF(O904=0,0,Q904/O904)</f>
        <v>0</v>
      </c>
      <c r="AA904" s="19">
        <f t="shared" si="98"/>
        <v>93.238653905526391</v>
      </c>
      <c r="AB904" s="19">
        <f t="shared" si="99"/>
        <v>114.62677231025854</v>
      </c>
      <c r="AC904" s="18">
        <f t="shared" ref="AC904:AC967" si="102">W904/R904*100</f>
        <v>0.16980549552330967</v>
      </c>
      <c r="AD904" s="43">
        <f t="shared" ref="AD904:AD967" si="103">R904/W904</f>
        <v>588.90909090909088</v>
      </c>
    </row>
    <row r="905" spans="1:30">
      <c r="A905">
        <v>2010</v>
      </c>
      <c r="B905">
        <v>129</v>
      </c>
      <c r="C905" t="s">
        <v>391</v>
      </c>
      <c r="D905" s="18">
        <v>4.2030391205948913E-3</v>
      </c>
      <c r="E905" s="19">
        <v>2.6923076923076925</v>
      </c>
      <c r="F905" s="18">
        <v>5.7692307692307696E-2</v>
      </c>
      <c r="G905" s="19">
        <v>81.110572259941804</v>
      </c>
      <c r="H905" s="19">
        <v>95.003149275666601</v>
      </c>
      <c r="I905" s="67">
        <v>0.69099999999999995</v>
      </c>
      <c r="J905" s="1">
        <v>12372</v>
      </c>
      <c r="K905" s="43">
        <v>562.36363636363637</v>
      </c>
      <c r="L905" s="19">
        <v>1.82</v>
      </c>
      <c r="M905" s="19">
        <v>9242.9</v>
      </c>
      <c r="O905" s="1">
        <v>52</v>
      </c>
      <c r="P905">
        <v>140</v>
      </c>
      <c r="Q905">
        <v>3</v>
      </c>
      <c r="R905" s="1">
        <v>12372</v>
      </c>
      <c r="S905" s="60">
        <v>-4.5075640629824054E-2</v>
      </c>
      <c r="T905" s="1">
        <v>10035</v>
      </c>
      <c r="U905" s="1">
        <v>9526</v>
      </c>
      <c r="V905" s="1">
        <v>9050</v>
      </c>
      <c r="W905">
        <v>22</v>
      </c>
      <c r="X905" s="18">
        <f t="shared" ref="X905:X968" si="104">IF(R905=0,0,O905/R905)</f>
        <v>4.2030391205948913E-3</v>
      </c>
      <c r="Y905" s="19">
        <f t="shared" si="100"/>
        <v>2.6923076923076925</v>
      </c>
      <c r="Z905" s="18">
        <f t="shared" si="101"/>
        <v>5.7692307692307696E-2</v>
      </c>
      <c r="AA905" s="19">
        <f t="shared" si="98"/>
        <v>81.110572259941804</v>
      </c>
      <c r="AB905" s="19">
        <f t="shared" si="99"/>
        <v>95.003149275666601</v>
      </c>
      <c r="AC905" s="18">
        <f t="shared" si="102"/>
        <v>0.17782088587132233</v>
      </c>
      <c r="AD905" s="43">
        <f t="shared" si="103"/>
        <v>562.36363636363637</v>
      </c>
    </row>
    <row r="906" spans="1:30">
      <c r="A906">
        <v>2011</v>
      </c>
      <c r="B906">
        <v>129</v>
      </c>
      <c r="C906" t="s">
        <v>391</v>
      </c>
      <c r="D906" s="18">
        <v>7.2260136491368923E-4</v>
      </c>
      <c r="E906" s="19">
        <v>3.4444444444444446</v>
      </c>
      <c r="F906" s="18">
        <v>0</v>
      </c>
      <c r="G906" s="19">
        <v>80.570052187876357</v>
      </c>
      <c r="H906" s="19">
        <v>94.494264859228366</v>
      </c>
      <c r="I906" s="67">
        <v>0.69099999999999995</v>
      </c>
      <c r="J906" s="1">
        <v>12455</v>
      </c>
      <c r="K906" s="43">
        <v>566.13636363636363</v>
      </c>
      <c r="L906" s="19">
        <v>1.97</v>
      </c>
      <c r="M906" s="19">
        <v>11233.06</v>
      </c>
      <c r="O906" s="1">
        <v>9</v>
      </c>
      <c r="P906">
        <v>31</v>
      </c>
      <c r="Q906">
        <v>0</v>
      </c>
      <c r="R906" s="1">
        <v>12455</v>
      </c>
      <c r="S906" s="60">
        <v>6.7086970578726923E-3</v>
      </c>
      <c r="T906" s="1">
        <v>10035</v>
      </c>
      <c r="U906" s="1">
        <v>9590</v>
      </c>
      <c r="V906" s="1">
        <v>9062</v>
      </c>
      <c r="W906">
        <v>22</v>
      </c>
      <c r="X906" s="18">
        <f t="shared" si="104"/>
        <v>7.2260136491368923E-4</v>
      </c>
      <c r="Y906" s="19">
        <f t="shared" si="100"/>
        <v>3.4444444444444446</v>
      </c>
      <c r="Z906" s="18">
        <f t="shared" si="101"/>
        <v>0</v>
      </c>
      <c r="AA906" s="19">
        <f t="shared" si="98"/>
        <v>80.570052187876357</v>
      </c>
      <c r="AB906" s="19">
        <f t="shared" si="99"/>
        <v>94.494264859228366</v>
      </c>
      <c r="AC906" s="18">
        <f t="shared" si="102"/>
        <v>0.17663588920112405</v>
      </c>
      <c r="AD906" s="43">
        <f t="shared" si="103"/>
        <v>566.13636363636363</v>
      </c>
    </row>
    <row r="907" spans="1:30">
      <c r="A907">
        <v>2012</v>
      </c>
      <c r="B907">
        <v>129</v>
      </c>
      <c r="C907" t="s">
        <v>391</v>
      </c>
      <c r="D907" s="18">
        <v>1.5956598053295037E-3</v>
      </c>
      <c r="E907" s="19">
        <v>2.95</v>
      </c>
      <c r="F907" s="18">
        <v>0</v>
      </c>
      <c r="G907" s="19">
        <v>80.118078825594381</v>
      </c>
      <c r="H907" s="19">
        <v>94.083514661693087</v>
      </c>
      <c r="I907" s="67">
        <v>0.69099999999999995</v>
      </c>
      <c r="J907" s="1">
        <v>12534</v>
      </c>
      <c r="K907" s="43">
        <v>569.72727272727275</v>
      </c>
      <c r="L907" s="68">
        <v>2.0049999999999999</v>
      </c>
      <c r="M907" s="19">
        <v>13635.69</v>
      </c>
      <c r="O907" s="1">
        <v>20</v>
      </c>
      <c r="P907">
        <v>59</v>
      </c>
      <c r="Q907">
        <v>0</v>
      </c>
      <c r="R907" s="1">
        <v>12534</v>
      </c>
      <c r="S907" s="60">
        <v>6.342834203131309E-3</v>
      </c>
      <c r="T907" s="1">
        <v>10042</v>
      </c>
      <c r="U907" s="1">
        <v>9651</v>
      </c>
      <c r="V907" s="1">
        <v>9080</v>
      </c>
      <c r="W907">
        <v>22</v>
      </c>
      <c r="X907" s="18">
        <f t="shared" si="104"/>
        <v>1.5956598053295037E-3</v>
      </c>
      <c r="Y907" s="19">
        <f t="shared" si="100"/>
        <v>2.95</v>
      </c>
      <c r="Z907" s="18">
        <f t="shared" si="101"/>
        <v>0</v>
      </c>
      <c r="AA907" s="19">
        <f t="shared" si="98"/>
        <v>80.118078825594381</v>
      </c>
      <c r="AB907" s="19">
        <f t="shared" si="99"/>
        <v>94.083514661693087</v>
      </c>
      <c r="AC907" s="18">
        <f t="shared" si="102"/>
        <v>0.17552257858624543</v>
      </c>
      <c r="AD907" s="43">
        <f t="shared" si="103"/>
        <v>569.72727272727275</v>
      </c>
    </row>
    <row r="908" spans="1:30">
      <c r="A908">
        <v>2013</v>
      </c>
      <c r="B908">
        <v>129</v>
      </c>
      <c r="C908" t="s">
        <v>391</v>
      </c>
      <c r="D908" s="18">
        <v>2.1540118470651588E-3</v>
      </c>
      <c r="E908" s="19">
        <v>2.9642857142857144</v>
      </c>
      <c r="F908" s="18">
        <v>0</v>
      </c>
      <c r="G908" s="19">
        <v>80.413877990614651</v>
      </c>
      <c r="H908" s="19">
        <v>95.86372264961534</v>
      </c>
      <c r="I908" s="67">
        <v>0.69099999999999995</v>
      </c>
      <c r="J908" s="1">
        <v>12999</v>
      </c>
      <c r="K908" s="43">
        <v>590.86363636363637</v>
      </c>
      <c r="L908" s="19">
        <v>2.04</v>
      </c>
      <c r="M908" s="19">
        <v>13714.8</v>
      </c>
      <c r="O908" s="1">
        <v>28</v>
      </c>
      <c r="P908">
        <v>83</v>
      </c>
      <c r="Q908">
        <v>0</v>
      </c>
      <c r="R908" s="1">
        <v>12999</v>
      </c>
      <c r="S908" s="60">
        <v>3.7099090473911023E-2</v>
      </c>
      <c r="T908" s="1">
        <v>10453</v>
      </c>
      <c r="U908" s="1">
        <v>10009</v>
      </c>
      <c r="V908" s="1">
        <v>9595</v>
      </c>
      <c r="W908">
        <v>22</v>
      </c>
      <c r="X908" s="18">
        <f t="shared" si="104"/>
        <v>2.1540118470651588E-3</v>
      </c>
      <c r="Y908" s="19">
        <f t="shared" si="100"/>
        <v>2.9642857142857144</v>
      </c>
      <c r="Z908" s="18">
        <f t="shared" si="101"/>
        <v>0</v>
      </c>
      <c r="AA908" s="19">
        <f t="shared" si="98"/>
        <v>80.413877990614651</v>
      </c>
      <c r="AB908" s="19">
        <f t="shared" si="99"/>
        <v>95.86372264961534</v>
      </c>
      <c r="AC908" s="18">
        <f t="shared" si="102"/>
        <v>0.16924378798369105</v>
      </c>
      <c r="AD908" s="43">
        <f t="shared" si="103"/>
        <v>590.86363636363637</v>
      </c>
    </row>
    <row r="909" spans="1:30">
      <c r="A909">
        <v>2014</v>
      </c>
      <c r="B909">
        <v>129</v>
      </c>
      <c r="C909" t="s">
        <v>391</v>
      </c>
      <c r="D909" s="18">
        <v>2.0631160693818291E-3</v>
      </c>
      <c r="E909" s="19">
        <v>3.1111111111111112</v>
      </c>
      <c r="F909" s="18">
        <v>0</v>
      </c>
      <c r="G909" s="19">
        <v>81.149232062351956</v>
      </c>
      <c r="H909" s="19">
        <v>95.216830405874759</v>
      </c>
      <c r="I909" s="67">
        <v>0.69099999999999995</v>
      </c>
      <c r="J909" s="1">
        <v>13087</v>
      </c>
      <c r="K909" s="43">
        <v>594.86363636363637</v>
      </c>
      <c r="L909" s="68">
        <v>2.0950000000000002</v>
      </c>
      <c r="M909" s="19">
        <v>15471.78</v>
      </c>
      <c r="O909" s="1">
        <v>27</v>
      </c>
      <c r="P909">
        <v>84</v>
      </c>
      <c r="Q909">
        <v>0</v>
      </c>
      <c r="R909" s="1">
        <v>13087</v>
      </c>
      <c r="S909" s="60">
        <v>6.7697515193476665E-3</v>
      </c>
      <c r="T909" s="1">
        <v>10620</v>
      </c>
      <c r="U909" s="1">
        <v>10077</v>
      </c>
      <c r="V909" s="1">
        <v>9595</v>
      </c>
      <c r="W909">
        <v>22</v>
      </c>
      <c r="X909" s="18">
        <f t="shared" si="104"/>
        <v>2.0631160693818291E-3</v>
      </c>
      <c r="Y909" s="19">
        <f t="shared" si="100"/>
        <v>3.1111111111111112</v>
      </c>
      <c r="Z909" s="18">
        <f t="shared" si="101"/>
        <v>0</v>
      </c>
      <c r="AA909" s="19">
        <f t="shared" si="98"/>
        <v>81.149232062351956</v>
      </c>
      <c r="AB909" s="19">
        <f t="shared" si="99"/>
        <v>95.216830405874759</v>
      </c>
      <c r="AC909" s="18">
        <f t="shared" si="102"/>
        <v>0.16810575380148238</v>
      </c>
      <c r="AD909" s="43">
        <f t="shared" si="103"/>
        <v>594.86363636363637</v>
      </c>
    </row>
    <row r="910" spans="1:30">
      <c r="A910">
        <v>2008</v>
      </c>
      <c r="B910">
        <v>130</v>
      </c>
      <c r="C910" t="s">
        <v>392</v>
      </c>
      <c r="D910" s="18">
        <v>5.352065562803144E-3</v>
      </c>
      <c r="E910" s="19">
        <v>3.25</v>
      </c>
      <c r="F910" s="18">
        <v>0</v>
      </c>
      <c r="G910" s="19">
        <v>0</v>
      </c>
      <c r="H910" s="19">
        <v>0</v>
      </c>
      <c r="I910" s="67">
        <v>0.41399999999999998</v>
      </c>
      <c r="J910" s="1">
        <v>11958</v>
      </c>
      <c r="K910" s="43">
        <v>3986</v>
      </c>
      <c r="L910" s="19">
        <v>1.72</v>
      </c>
      <c r="M910" s="19">
        <v>4024.12</v>
      </c>
      <c r="O910" s="1">
        <v>64</v>
      </c>
      <c r="P910" s="1">
        <v>208</v>
      </c>
      <c r="R910" s="1">
        <v>11958</v>
      </c>
      <c r="S910" s="60">
        <v>4.0097416717404633E-2</v>
      </c>
      <c r="W910">
        <v>3</v>
      </c>
      <c r="X910" s="18">
        <f t="shared" si="104"/>
        <v>5.352065562803144E-3</v>
      </c>
      <c r="Y910" s="19">
        <f t="shared" si="100"/>
        <v>3.25</v>
      </c>
      <c r="Z910" s="18">
        <f t="shared" si="101"/>
        <v>0</v>
      </c>
      <c r="AA910" s="19">
        <f t="shared" si="98"/>
        <v>0</v>
      </c>
      <c r="AB910" s="19">
        <f t="shared" si="99"/>
        <v>0</v>
      </c>
      <c r="AC910" s="18">
        <f t="shared" si="102"/>
        <v>2.5087807325639738E-2</v>
      </c>
      <c r="AD910" s="43">
        <f t="shared" si="103"/>
        <v>3986</v>
      </c>
    </row>
    <row r="911" spans="1:30">
      <c r="A911">
        <v>2009</v>
      </c>
      <c r="B911">
        <v>130</v>
      </c>
      <c r="C911" t="s">
        <v>392</v>
      </c>
      <c r="D911" s="18">
        <v>4.7216699801192839E-3</v>
      </c>
      <c r="E911" s="19">
        <v>4.5263157894736841</v>
      </c>
      <c r="F911" s="18">
        <v>0</v>
      </c>
      <c r="G911" s="19">
        <v>35.288270377733596</v>
      </c>
      <c r="H911" s="19">
        <v>83.726415094339629</v>
      </c>
      <c r="I911" s="67">
        <v>0.41399999999999998</v>
      </c>
      <c r="J911" s="1">
        <v>12072</v>
      </c>
      <c r="K911" s="43">
        <v>3018</v>
      </c>
      <c r="L911" s="19">
        <v>1.84</v>
      </c>
      <c r="M911" s="19">
        <v>4379.21</v>
      </c>
      <c r="O911" s="1">
        <v>57</v>
      </c>
      <c r="P911" s="1">
        <v>258</v>
      </c>
      <c r="R911" s="1">
        <v>12072</v>
      </c>
      <c r="S911" s="60">
        <v>9.533366783743169E-3</v>
      </c>
      <c r="T911" s="1">
        <v>4260</v>
      </c>
      <c r="U911" s="1">
        <v>5088</v>
      </c>
      <c r="V911" s="1">
        <v>4260</v>
      </c>
      <c r="W911" s="1">
        <v>4</v>
      </c>
      <c r="X911" s="18">
        <f t="shared" si="104"/>
        <v>4.7216699801192839E-3</v>
      </c>
      <c r="Y911" s="19">
        <f t="shared" si="100"/>
        <v>4.5263157894736841</v>
      </c>
      <c r="Z911" s="18">
        <f t="shared" si="101"/>
        <v>0</v>
      </c>
      <c r="AA911" s="19">
        <f t="shared" si="98"/>
        <v>35.288270377733596</v>
      </c>
      <c r="AB911" s="19">
        <f t="shared" si="99"/>
        <v>83.726415094339629</v>
      </c>
      <c r="AC911" s="18">
        <f t="shared" si="102"/>
        <v>3.3134526176275679E-2</v>
      </c>
      <c r="AD911" s="43">
        <f t="shared" si="103"/>
        <v>3018</v>
      </c>
    </row>
    <row r="912" spans="1:30">
      <c r="A912">
        <v>2010</v>
      </c>
      <c r="B912">
        <v>130</v>
      </c>
      <c r="C912" t="s">
        <v>392</v>
      </c>
      <c r="D912" s="18">
        <v>5.4246482454653328E-3</v>
      </c>
      <c r="E912" s="19">
        <v>4.65625</v>
      </c>
      <c r="F912" s="18">
        <v>0</v>
      </c>
      <c r="G912" s="19">
        <v>41.896931683336156</v>
      </c>
      <c r="H912" s="19">
        <v>100</v>
      </c>
      <c r="I912" s="67">
        <v>0.55200000000000005</v>
      </c>
      <c r="J912" s="1">
        <v>11798</v>
      </c>
      <c r="K912" s="43">
        <v>2949.5</v>
      </c>
      <c r="L912" s="19">
        <v>1.82</v>
      </c>
      <c r="M912" s="19">
        <v>4211.59</v>
      </c>
      <c r="O912" s="1">
        <v>64</v>
      </c>
      <c r="P912" s="1">
        <v>298</v>
      </c>
      <c r="R912" s="1">
        <v>11798</v>
      </c>
      <c r="S912" s="60">
        <v>-2.2697150430748825E-2</v>
      </c>
      <c r="T912" s="1">
        <v>4943</v>
      </c>
      <c r="U912" s="1">
        <v>4943</v>
      </c>
      <c r="V912" s="1">
        <v>4943</v>
      </c>
      <c r="W912" s="1">
        <v>4</v>
      </c>
      <c r="X912" s="18">
        <f t="shared" si="104"/>
        <v>5.4246482454653328E-3</v>
      </c>
      <c r="Y912" s="19">
        <f t="shared" si="100"/>
        <v>4.65625</v>
      </c>
      <c r="Z912" s="18">
        <f t="shared" si="101"/>
        <v>0</v>
      </c>
      <c r="AA912" s="19">
        <f t="shared" si="98"/>
        <v>41.896931683336156</v>
      </c>
      <c r="AB912" s="19">
        <f t="shared" si="99"/>
        <v>100</v>
      </c>
      <c r="AC912" s="18">
        <f t="shared" si="102"/>
        <v>3.3904051534158333E-2</v>
      </c>
      <c r="AD912" s="43">
        <f t="shared" si="103"/>
        <v>2949.5</v>
      </c>
    </row>
    <row r="913" spans="1:30">
      <c r="A913">
        <v>2011</v>
      </c>
      <c r="B913">
        <v>130</v>
      </c>
      <c r="C913" t="s">
        <v>392</v>
      </c>
      <c r="D913" s="18">
        <v>3.7040154895193198E-3</v>
      </c>
      <c r="E913" s="19">
        <v>4.6818181818181817</v>
      </c>
      <c r="F913" s="18">
        <v>0</v>
      </c>
      <c r="G913" s="19">
        <v>0</v>
      </c>
      <c r="H913" s="19">
        <v>0</v>
      </c>
      <c r="I913" s="67">
        <v>0.55200000000000005</v>
      </c>
      <c r="J913" s="1">
        <v>11879</v>
      </c>
      <c r="K913" s="43">
        <v>2969.75</v>
      </c>
      <c r="L913" s="19">
        <v>1.97</v>
      </c>
      <c r="M913" s="19">
        <v>5251.25</v>
      </c>
      <c r="O913" s="1">
        <v>44</v>
      </c>
      <c r="P913" s="1">
        <v>206</v>
      </c>
      <c r="R913" s="1">
        <v>11879</v>
      </c>
      <c r="S913" s="60">
        <v>6.8655704356670455E-3</v>
      </c>
      <c r="W913" s="1">
        <v>4</v>
      </c>
      <c r="X913" s="18">
        <f t="shared" si="104"/>
        <v>3.7040154895193198E-3</v>
      </c>
      <c r="Y913" s="19">
        <f t="shared" si="100"/>
        <v>4.6818181818181817</v>
      </c>
      <c r="Z913" s="18">
        <f t="shared" si="101"/>
        <v>0</v>
      </c>
      <c r="AA913" s="19">
        <f t="shared" si="98"/>
        <v>0</v>
      </c>
      <c r="AB913" s="19">
        <f t="shared" si="99"/>
        <v>0</v>
      </c>
      <c r="AC913" s="18">
        <f t="shared" si="102"/>
        <v>3.367286808653927E-2</v>
      </c>
      <c r="AD913" s="43">
        <f t="shared" si="103"/>
        <v>2969.75</v>
      </c>
    </row>
    <row r="914" spans="1:30">
      <c r="A914">
        <v>2012</v>
      </c>
      <c r="B914">
        <v>130</v>
      </c>
      <c r="C914" t="s">
        <v>392</v>
      </c>
      <c r="D914" s="18">
        <v>3.6798528058877645E-3</v>
      </c>
      <c r="E914" s="19">
        <v>4.9545454545454541</v>
      </c>
      <c r="F914" s="18">
        <v>0</v>
      </c>
      <c r="G914" s="19">
        <v>40.160575395166006</v>
      </c>
      <c r="H914" s="19">
        <v>95.84830339321357</v>
      </c>
      <c r="I914" s="67">
        <v>0.55200000000000005</v>
      </c>
      <c r="J914" s="1">
        <v>11957</v>
      </c>
      <c r="K914" s="43">
        <v>2989.25</v>
      </c>
      <c r="L914" s="68">
        <v>2.0049999999999999</v>
      </c>
      <c r="M914" s="19">
        <v>5608.51</v>
      </c>
      <c r="O914" s="1">
        <v>44</v>
      </c>
      <c r="P914" s="1">
        <v>218</v>
      </c>
      <c r="R914" s="1">
        <v>11957</v>
      </c>
      <c r="S914" s="60">
        <v>6.5662092768752345E-3</v>
      </c>
      <c r="T914" s="1">
        <v>4802</v>
      </c>
      <c r="U914" s="1">
        <v>5010</v>
      </c>
      <c r="V914" s="1">
        <v>4802</v>
      </c>
      <c r="W914" s="1">
        <v>4</v>
      </c>
      <c r="X914" s="18">
        <f t="shared" si="104"/>
        <v>3.6798528058877645E-3</v>
      </c>
      <c r="Y914" s="19">
        <f t="shared" si="100"/>
        <v>4.9545454545454541</v>
      </c>
      <c r="Z914" s="18">
        <f t="shared" si="101"/>
        <v>0</v>
      </c>
      <c r="AA914" s="19">
        <f t="shared" si="98"/>
        <v>40.160575395166006</v>
      </c>
      <c r="AB914" s="19">
        <f t="shared" si="99"/>
        <v>95.84830339321357</v>
      </c>
      <c r="AC914" s="18">
        <f t="shared" si="102"/>
        <v>3.3453207326252406E-2</v>
      </c>
      <c r="AD914" s="43">
        <f t="shared" si="103"/>
        <v>2989.25</v>
      </c>
    </row>
    <row r="915" spans="1:30">
      <c r="A915">
        <v>2013</v>
      </c>
      <c r="B915">
        <v>130</v>
      </c>
      <c r="C915" t="s">
        <v>392</v>
      </c>
      <c r="D915" s="18">
        <v>1.1287591711682658E-3</v>
      </c>
      <c r="E915" s="19">
        <v>6.5</v>
      </c>
      <c r="F915" s="18">
        <v>0</v>
      </c>
      <c r="G915" s="19">
        <v>41.89309038135935</v>
      </c>
      <c r="H915" s="19">
        <v>100</v>
      </c>
      <c r="I915" s="67">
        <v>0.55200000000000005</v>
      </c>
      <c r="J915" s="1">
        <v>12403</v>
      </c>
      <c r="K915" s="43">
        <v>3100.75</v>
      </c>
      <c r="L915" s="19">
        <v>2.04</v>
      </c>
      <c r="M915" s="19">
        <v>5664.82</v>
      </c>
      <c r="O915" s="1">
        <v>14</v>
      </c>
      <c r="P915" s="1">
        <v>91</v>
      </c>
      <c r="R915" s="1">
        <v>12403</v>
      </c>
      <c r="S915" s="60">
        <v>3.7300326168771436E-2</v>
      </c>
      <c r="T915" s="1">
        <v>5196</v>
      </c>
      <c r="U915" s="1">
        <v>5196</v>
      </c>
      <c r="V915" s="1">
        <v>5196</v>
      </c>
      <c r="W915" s="1">
        <v>4</v>
      </c>
      <c r="X915" s="18">
        <f t="shared" si="104"/>
        <v>1.1287591711682658E-3</v>
      </c>
      <c r="Y915" s="19">
        <f t="shared" si="100"/>
        <v>6.5</v>
      </c>
      <c r="Z915" s="18">
        <f t="shared" si="101"/>
        <v>0</v>
      </c>
      <c r="AA915" s="19">
        <f t="shared" si="98"/>
        <v>41.89309038135935</v>
      </c>
      <c r="AB915" s="19">
        <f t="shared" si="99"/>
        <v>100</v>
      </c>
      <c r="AC915" s="18">
        <f t="shared" si="102"/>
        <v>3.2250262033379024E-2</v>
      </c>
      <c r="AD915" s="43">
        <f t="shared" si="103"/>
        <v>3100.75</v>
      </c>
    </row>
    <row r="916" spans="1:30">
      <c r="A916">
        <v>2014</v>
      </c>
      <c r="B916">
        <v>130</v>
      </c>
      <c r="C916" t="s">
        <v>392</v>
      </c>
      <c r="D916" s="18">
        <v>3.6031707902954599E-3</v>
      </c>
      <c r="E916" s="19">
        <v>5.4</v>
      </c>
      <c r="F916" s="18">
        <v>0</v>
      </c>
      <c r="G916" s="19">
        <v>41.900872768035875</v>
      </c>
      <c r="H916" s="19">
        <v>100</v>
      </c>
      <c r="I916" s="67">
        <v>0.55200000000000005</v>
      </c>
      <c r="J916" s="1">
        <v>12489</v>
      </c>
      <c r="K916" s="43">
        <v>3122.25</v>
      </c>
      <c r="L916" s="68">
        <v>2.0950000000000002</v>
      </c>
      <c r="M916" s="19">
        <v>6166.76</v>
      </c>
      <c r="O916" s="1">
        <v>45</v>
      </c>
      <c r="P916" s="1">
        <v>243</v>
      </c>
      <c r="R916" s="1">
        <v>12489</v>
      </c>
      <c r="S916" s="60">
        <v>6.9338063371764402E-3</v>
      </c>
      <c r="T916" s="1">
        <v>5233</v>
      </c>
      <c r="U916" s="1">
        <v>5233</v>
      </c>
      <c r="V916" s="1">
        <v>5233</v>
      </c>
      <c r="W916" s="1">
        <v>4</v>
      </c>
      <c r="X916" s="18">
        <f t="shared" si="104"/>
        <v>3.6031707902954599E-3</v>
      </c>
      <c r="Y916" s="19">
        <f t="shared" si="100"/>
        <v>5.4</v>
      </c>
      <c r="Z916" s="18">
        <f t="shared" si="101"/>
        <v>0</v>
      </c>
      <c r="AA916" s="19">
        <f t="shared" si="98"/>
        <v>41.900872768035875</v>
      </c>
      <c r="AB916" s="19">
        <f t="shared" si="99"/>
        <v>100</v>
      </c>
      <c r="AC916" s="18">
        <f t="shared" si="102"/>
        <v>3.2028184802626307E-2</v>
      </c>
      <c r="AD916" s="43">
        <f t="shared" si="103"/>
        <v>3122.25</v>
      </c>
    </row>
    <row r="917" spans="1:30">
      <c r="A917">
        <v>2008</v>
      </c>
      <c r="B917">
        <v>131</v>
      </c>
      <c r="C917" s="26" t="s">
        <v>393</v>
      </c>
      <c r="D917" s="18">
        <v>5.795163267580519E-4</v>
      </c>
      <c r="E917" s="19">
        <v>3.5192307692307692</v>
      </c>
      <c r="F917" s="18">
        <v>0</v>
      </c>
      <c r="G917" s="19">
        <v>94.142427281845542</v>
      </c>
      <c r="H917" s="19">
        <v>102.68647281921619</v>
      </c>
      <c r="I917" s="67">
        <v>0.69099999999999995</v>
      </c>
      <c r="J917" s="1">
        <v>89730</v>
      </c>
      <c r="K917" s="43">
        <v>1319.5588235294117</v>
      </c>
      <c r="L917" s="19">
        <v>1.72</v>
      </c>
      <c r="M917" s="19">
        <v>14468.22</v>
      </c>
      <c r="O917" s="1">
        <v>52</v>
      </c>
      <c r="P917">
        <v>183</v>
      </c>
      <c r="Q917">
        <v>0</v>
      </c>
      <c r="R917" s="1">
        <v>89730</v>
      </c>
      <c r="S917" s="60">
        <v>3.5270499463500693E-2</v>
      </c>
      <c r="T917" s="1">
        <v>84474</v>
      </c>
      <c r="U917" s="1">
        <v>82264</v>
      </c>
      <c r="V917" s="1">
        <v>84474</v>
      </c>
      <c r="W917">
        <v>68</v>
      </c>
      <c r="X917" s="18">
        <f t="shared" si="104"/>
        <v>5.795163267580519E-4</v>
      </c>
      <c r="Y917" s="19">
        <f t="shared" si="100"/>
        <v>3.5192307692307692</v>
      </c>
      <c r="Z917" s="18">
        <f t="shared" si="101"/>
        <v>0</v>
      </c>
      <c r="AA917" s="19">
        <f t="shared" si="98"/>
        <v>94.142427281845542</v>
      </c>
      <c r="AB917" s="19">
        <f t="shared" si="99"/>
        <v>102.68647281921619</v>
      </c>
      <c r="AC917" s="18">
        <f t="shared" si="102"/>
        <v>7.5782904268360637E-2</v>
      </c>
      <c r="AD917" s="43">
        <f t="shared" si="103"/>
        <v>1319.5588235294117</v>
      </c>
    </row>
    <row r="918" spans="1:30">
      <c r="A918">
        <v>2009</v>
      </c>
      <c r="B918">
        <v>131</v>
      </c>
      <c r="C918" t="s">
        <v>393</v>
      </c>
      <c r="D918" s="18">
        <v>8.8667220836796895E-4</v>
      </c>
      <c r="E918" s="19">
        <v>4.5999999999999996</v>
      </c>
      <c r="F918" s="18">
        <v>1.2500000000000001E-2</v>
      </c>
      <c r="G918" s="19">
        <v>96.481019673039626</v>
      </c>
      <c r="H918" s="19">
        <v>105.23834278322472</v>
      </c>
      <c r="I918" s="67">
        <v>0.69099999999999995</v>
      </c>
      <c r="J918" s="1">
        <v>90225</v>
      </c>
      <c r="K918" s="43">
        <v>1270.7746478873239</v>
      </c>
      <c r="L918" s="19">
        <v>1.84</v>
      </c>
      <c r="M918" s="19">
        <v>16128.19</v>
      </c>
      <c r="O918" s="1">
        <v>80</v>
      </c>
      <c r="P918">
        <v>368</v>
      </c>
      <c r="Q918">
        <v>1</v>
      </c>
      <c r="R918" s="1">
        <v>90225</v>
      </c>
      <c r="S918" s="60">
        <v>5.5165496489468779E-3</v>
      </c>
      <c r="T918" s="1">
        <v>87050</v>
      </c>
      <c r="U918" s="1">
        <v>82717</v>
      </c>
      <c r="V918" s="1">
        <v>87050</v>
      </c>
      <c r="W918">
        <v>71</v>
      </c>
      <c r="X918" s="18">
        <f t="shared" si="104"/>
        <v>8.8667220836796895E-4</v>
      </c>
      <c r="Y918" s="19">
        <f t="shared" si="100"/>
        <v>4.5999999999999996</v>
      </c>
      <c r="Z918" s="18">
        <f t="shared" si="101"/>
        <v>1.2500000000000001E-2</v>
      </c>
      <c r="AA918" s="19">
        <f t="shared" si="98"/>
        <v>96.481019673039626</v>
      </c>
      <c r="AB918" s="19">
        <f t="shared" si="99"/>
        <v>105.23834278322472</v>
      </c>
      <c r="AC918" s="18">
        <f t="shared" si="102"/>
        <v>7.8692158492657246E-2</v>
      </c>
      <c r="AD918" s="43">
        <f t="shared" si="103"/>
        <v>1270.7746478873239</v>
      </c>
    </row>
    <row r="919" spans="1:30">
      <c r="A919">
        <v>2010</v>
      </c>
      <c r="B919">
        <v>131</v>
      </c>
      <c r="C919" t="s">
        <v>393</v>
      </c>
      <c r="D919" s="18">
        <v>4.3018817975247633E-4</v>
      </c>
      <c r="E919" s="19">
        <v>3.2820512820512819</v>
      </c>
      <c r="F919" s="18">
        <v>0</v>
      </c>
      <c r="G919" s="19">
        <v>91.292550023163983</v>
      </c>
      <c r="H919" s="19">
        <v>100</v>
      </c>
      <c r="I919" s="67">
        <v>0.78700000000000003</v>
      </c>
      <c r="J919" s="1">
        <v>90658</v>
      </c>
      <c r="K919" s="43">
        <v>1276.8732394366198</v>
      </c>
      <c r="L919" s="19">
        <v>1.82</v>
      </c>
      <c r="M919" s="19">
        <v>21987.57</v>
      </c>
      <c r="O919" s="1">
        <v>39</v>
      </c>
      <c r="P919">
        <v>128</v>
      </c>
      <c r="Q919">
        <v>0</v>
      </c>
      <c r="R919" s="1">
        <v>90658</v>
      </c>
      <c r="S919" s="60">
        <v>4.7991133277915932E-3</v>
      </c>
      <c r="T919" s="1">
        <v>82764</v>
      </c>
      <c r="U919" s="1">
        <v>82764</v>
      </c>
      <c r="V919" s="1">
        <v>82764</v>
      </c>
      <c r="W919">
        <v>71</v>
      </c>
      <c r="X919" s="18">
        <f t="shared" si="104"/>
        <v>4.3018817975247633E-4</v>
      </c>
      <c r="Y919" s="19">
        <f t="shared" si="100"/>
        <v>3.2820512820512819</v>
      </c>
      <c r="Z919" s="18">
        <f t="shared" si="101"/>
        <v>0</v>
      </c>
      <c r="AA919" s="19">
        <f t="shared" si="98"/>
        <v>91.292550023163983</v>
      </c>
      <c r="AB919" s="19">
        <f t="shared" si="99"/>
        <v>100</v>
      </c>
      <c r="AC919" s="18">
        <f t="shared" si="102"/>
        <v>7.8316309647245688E-2</v>
      </c>
      <c r="AD919" s="43">
        <f t="shared" si="103"/>
        <v>1276.8732394366198</v>
      </c>
    </row>
    <row r="920" spans="1:30">
      <c r="A920">
        <v>2011</v>
      </c>
      <c r="B920">
        <v>131</v>
      </c>
      <c r="C920" t="s">
        <v>393</v>
      </c>
      <c r="D920" s="18">
        <v>5.4849219495606576E-4</v>
      </c>
      <c r="E920" s="19">
        <v>5.0599999999999996</v>
      </c>
      <c r="F920" s="18">
        <v>0.04</v>
      </c>
      <c r="G920" s="19">
        <v>91.292137912877507</v>
      </c>
      <c r="H920" s="19">
        <v>100</v>
      </c>
      <c r="I920" s="67">
        <v>0.78700000000000003</v>
      </c>
      <c r="J920" s="1">
        <v>91159</v>
      </c>
      <c r="K920" s="43">
        <v>1283.9295774647887</v>
      </c>
      <c r="L920" s="19">
        <v>1.97</v>
      </c>
      <c r="M920" s="19">
        <v>22845.3</v>
      </c>
      <c r="O920" s="1">
        <v>50</v>
      </c>
      <c r="P920">
        <v>253</v>
      </c>
      <c r="Q920">
        <v>2</v>
      </c>
      <c r="R920" s="1">
        <v>91159</v>
      </c>
      <c r="S920" s="60">
        <v>5.5262635398971582E-3</v>
      </c>
      <c r="T920" s="1">
        <v>83221</v>
      </c>
      <c r="U920" s="1">
        <v>83221</v>
      </c>
      <c r="V920" s="1">
        <v>83221</v>
      </c>
      <c r="W920">
        <v>71</v>
      </c>
      <c r="X920" s="18">
        <f t="shared" si="104"/>
        <v>5.4849219495606576E-4</v>
      </c>
      <c r="Y920" s="19">
        <f t="shared" si="100"/>
        <v>5.0599999999999996</v>
      </c>
      <c r="Z920" s="18">
        <f t="shared" si="101"/>
        <v>0.04</v>
      </c>
      <c r="AA920" s="19">
        <f t="shared" si="98"/>
        <v>91.292137912877507</v>
      </c>
      <c r="AB920" s="19">
        <f t="shared" si="99"/>
        <v>100</v>
      </c>
      <c r="AC920" s="18">
        <f t="shared" si="102"/>
        <v>7.7885891683761338E-2</v>
      </c>
      <c r="AD920" s="43">
        <f t="shared" si="103"/>
        <v>1283.9295774647887</v>
      </c>
    </row>
    <row r="921" spans="1:30">
      <c r="A921">
        <v>2012</v>
      </c>
      <c r="B921">
        <v>131</v>
      </c>
      <c r="C921" t="s">
        <v>393</v>
      </c>
      <c r="D921" s="18">
        <v>4.6921205111137787E-4</v>
      </c>
      <c r="E921" s="19">
        <v>3.6511627906976742</v>
      </c>
      <c r="F921" s="18">
        <v>4.6511627906976744E-2</v>
      </c>
      <c r="G921" s="19">
        <v>91.292297284026063</v>
      </c>
      <c r="H921" s="19">
        <v>100</v>
      </c>
      <c r="I921" s="67">
        <v>0.78700000000000003</v>
      </c>
      <c r="J921" s="1">
        <v>91643</v>
      </c>
      <c r="K921" s="43">
        <v>1290.7464788732395</v>
      </c>
      <c r="L921" s="68">
        <v>2.0049999999999999</v>
      </c>
      <c r="M921" s="19">
        <v>24690.6</v>
      </c>
      <c r="O921" s="1">
        <v>43</v>
      </c>
      <c r="P921">
        <v>157</v>
      </c>
      <c r="Q921">
        <v>2</v>
      </c>
      <c r="R921" s="1">
        <v>91643</v>
      </c>
      <c r="S921" s="60">
        <v>5.3094044471746482E-3</v>
      </c>
      <c r="T921" s="1">
        <v>83663</v>
      </c>
      <c r="U921" s="1">
        <v>83663</v>
      </c>
      <c r="V921" s="1">
        <v>83663</v>
      </c>
      <c r="W921">
        <v>71</v>
      </c>
      <c r="X921" s="18">
        <f t="shared" si="104"/>
        <v>4.6921205111137787E-4</v>
      </c>
      <c r="Y921" s="19">
        <f t="shared" si="100"/>
        <v>3.6511627906976742</v>
      </c>
      <c r="Z921" s="18">
        <f t="shared" si="101"/>
        <v>4.6511627906976744E-2</v>
      </c>
      <c r="AA921" s="19">
        <f t="shared" si="98"/>
        <v>91.292297284026063</v>
      </c>
      <c r="AB921" s="19">
        <f t="shared" si="99"/>
        <v>100</v>
      </c>
      <c r="AC921" s="18">
        <f t="shared" si="102"/>
        <v>7.747454797420425E-2</v>
      </c>
      <c r="AD921" s="43">
        <f t="shared" si="103"/>
        <v>1290.7464788732395</v>
      </c>
    </row>
    <row r="922" spans="1:30">
      <c r="A922">
        <v>2013</v>
      </c>
      <c r="B922">
        <v>131</v>
      </c>
      <c r="C922" t="s">
        <v>393</v>
      </c>
      <c r="D922" s="18">
        <v>5.0558247314093114E-4</v>
      </c>
      <c r="E922" s="19">
        <v>3.5416666666666665</v>
      </c>
      <c r="F922" s="18">
        <v>2.0833333333333332E-2</v>
      </c>
      <c r="G922" s="19">
        <v>91.29239519696651</v>
      </c>
      <c r="H922" s="19">
        <v>100</v>
      </c>
      <c r="I922" s="67">
        <v>0.78700000000000003</v>
      </c>
      <c r="J922" s="1">
        <v>94940</v>
      </c>
      <c r="K922" s="43">
        <v>1337.1830985915492</v>
      </c>
      <c r="L922" s="19">
        <v>2.04</v>
      </c>
      <c r="M922" s="19">
        <v>25383.200000000001</v>
      </c>
      <c r="O922" s="1">
        <v>48</v>
      </c>
      <c r="P922">
        <v>170</v>
      </c>
      <c r="Q922">
        <v>1</v>
      </c>
      <c r="R922" s="1">
        <v>94940</v>
      </c>
      <c r="S922" s="60">
        <v>3.5976561221260805E-2</v>
      </c>
      <c r="T922" s="1">
        <v>86673</v>
      </c>
      <c r="U922" s="1">
        <v>86673</v>
      </c>
      <c r="V922" s="1">
        <v>86673</v>
      </c>
      <c r="W922">
        <v>71</v>
      </c>
      <c r="X922" s="18">
        <f t="shared" si="104"/>
        <v>5.0558247314093114E-4</v>
      </c>
      <c r="Y922" s="19">
        <f t="shared" si="100"/>
        <v>3.5416666666666665</v>
      </c>
      <c r="Z922" s="18">
        <f t="shared" si="101"/>
        <v>2.0833333333333332E-2</v>
      </c>
      <c r="AA922" s="19">
        <f t="shared" si="98"/>
        <v>91.29239519696651</v>
      </c>
      <c r="AB922" s="19">
        <f t="shared" si="99"/>
        <v>100</v>
      </c>
      <c r="AC922" s="18">
        <f t="shared" si="102"/>
        <v>7.4784074152096064E-2</v>
      </c>
      <c r="AD922" s="43">
        <f t="shared" si="103"/>
        <v>1337.1830985915492</v>
      </c>
    </row>
    <row r="923" spans="1:30">
      <c r="A923">
        <v>2014</v>
      </c>
      <c r="B923">
        <v>131</v>
      </c>
      <c r="C923" t="s">
        <v>393</v>
      </c>
      <c r="D923" s="18">
        <v>4.5030421715135457E-4</v>
      </c>
      <c r="E923" s="19">
        <v>3.9534883720930232</v>
      </c>
      <c r="F923" s="18">
        <v>4.6511627906976744E-2</v>
      </c>
      <c r="G923" s="19">
        <v>91.292373103224392</v>
      </c>
      <c r="H923" s="19">
        <v>100</v>
      </c>
      <c r="I923" s="67">
        <v>0.78700000000000003</v>
      </c>
      <c r="J923" s="1">
        <v>95491</v>
      </c>
      <c r="K923" s="43">
        <v>1344.943661971831</v>
      </c>
      <c r="L923" s="68">
        <v>2.0950000000000002</v>
      </c>
      <c r="M923" s="19">
        <v>28167.13</v>
      </c>
      <c r="O923" s="1">
        <v>43</v>
      </c>
      <c r="P923">
        <v>170</v>
      </c>
      <c r="Q923">
        <v>2</v>
      </c>
      <c r="R923" s="1">
        <v>95491</v>
      </c>
      <c r="S923" s="60">
        <v>5.8036654729303194E-3</v>
      </c>
      <c r="T923" s="1">
        <v>87176</v>
      </c>
      <c r="U923" s="1">
        <v>87176</v>
      </c>
      <c r="V923" s="1">
        <v>87176</v>
      </c>
      <c r="W923">
        <v>71</v>
      </c>
      <c r="X923" s="18">
        <f t="shared" si="104"/>
        <v>4.5030421715135457E-4</v>
      </c>
      <c r="Y923" s="19">
        <f t="shared" si="100"/>
        <v>3.9534883720930232</v>
      </c>
      <c r="Z923" s="18">
        <f t="shared" si="101"/>
        <v>4.6511627906976744E-2</v>
      </c>
      <c r="AA923" s="19">
        <f t="shared" si="98"/>
        <v>91.292373103224392</v>
      </c>
      <c r="AB923" s="19">
        <f t="shared" si="99"/>
        <v>100</v>
      </c>
      <c r="AC923" s="18">
        <f t="shared" si="102"/>
        <v>7.4352556785456214E-2</v>
      </c>
      <c r="AD923" s="43">
        <f t="shared" si="103"/>
        <v>1344.943661971831</v>
      </c>
    </row>
    <row r="924" spans="1:30">
      <c r="A924">
        <v>2008</v>
      </c>
      <c r="B924">
        <v>132</v>
      </c>
      <c r="C924" t="s">
        <v>394</v>
      </c>
      <c r="D924" s="18">
        <v>1.9868147746771427E-3</v>
      </c>
      <c r="E924" s="19">
        <v>3.4696969696969697</v>
      </c>
      <c r="F924" s="18">
        <v>0</v>
      </c>
      <c r="G924" s="19">
        <v>0</v>
      </c>
      <c r="H924" s="19">
        <v>0</v>
      </c>
      <c r="I924" s="67">
        <v>0.47499999999999998</v>
      </c>
      <c r="J924" s="1">
        <v>33219</v>
      </c>
      <c r="K924" s="43">
        <v>1748.3684210526317</v>
      </c>
      <c r="L924" s="19">
        <v>1.72</v>
      </c>
      <c r="M924" s="19">
        <v>5078.1000000000004</v>
      </c>
      <c r="O924" s="1">
        <v>66</v>
      </c>
      <c r="P924" s="1">
        <v>229</v>
      </c>
      <c r="R924" s="1">
        <v>33219</v>
      </c>
      <c r="S924" s="60">
        <v>4.1903208606467457E-2</v>
      </c>
      <c r="W924">
        <v>19</v>
      </c>
      <c r="X924" s="18">
        <f t="shared" si="104"/>
        <v>1.9868147746771427E-3</v>
      </c>
      <c r="Y924" s="19">
        <f t="shared" si="100"/>
        <v>3.4696969696969697</v>
      </c>
      <c r="Z924" s="18">
        <f t="shared" si="101"/>
        <v>0</v>
      </c>
      <c r="AA924" s="19">
        <f t="shared" si="98"/>
        <v>0</v>
      </c>
      <c r="AB924" s="19">
        <f t="shared" si="99"/>
        <v>0</v>
      </c>
      <c r="AC924" s="18">
        <f t="shared" si="102"/>
        <v>5.719618290737228E-2</v>
      </c>
      <c r="AD924" s="43">
        <f t="shared" si="103"/>
        <v>1748.3684210526317</v>
      </c>
    </row>
    <row r="925" spans="1:30">
      <c r="A925">
        <v>2009</v>
      </c>
      <c r="B925">
        <v>132</v>
      </c>
      <c r="C925" t="s">
        <v>394</v>
      </c>
      <c r="D925" s="18">
        <v>3.3649980643816442E-3</v>
      </c>
      <c r="E925" s="19">
        <v>3.3274336283185839</v>
      </c>
      <c r="F925" s="18">
        <v>0</v>
      </c>
      <c r="G925" s="19">
        <v>0</v>
      </c>
      <c r="H925" s="19">
        <v>0</v>
      </c>
      <c r="I925" s="67">
        <v>0.47499999999999998</v>
      </c>
      <c r="J925" s="1">
        <v>33581</v>
      </c>
      <c r="K925" s="43">
        <v>1157.9655172413793</v>
      </c>
      <c r="L925" s="19">
        <v>1.84</v>
      </c>
      <c r="M925" s="19">
        <v>5327.01</v>
      </c>
      <c r="O925" s="1">
        <v>113</v>
      </c>
      <c r="P925" s="1">
        <v>376</v>
      </c>
      <c r="R925" s="1">
        <v>33581</v>
      </c>
      <c r="S925" s="60">
        <v>1.089737800656243E-2</v>
      </c>
      <c r="W925">
        <v>29</v>
      </c>
      <c r="X925" s="18">
        <f t="shared" si="104"/>
        <v>3.3649980643816442E-3</v>
      </c>
      <c r="Y925" s="19">
        <f t="shared" si="100"/>
        <v>3.3274336283185839</v>
      </c>
      <c r="Z925" s="18">
        <f t="shared" si="101"/>
        <v>0</v>
      </c>
      <c r="AA925" s="19">
        <f t="shared" si="98"/>
        <v>0</v>
      </c>
      <c r="AB925" s="19">
        <f t="shared" si="99"/>
        <v>0</v>
      </c>
      <c r="AC925" s="18">
        <f t="shared" si="102"/>
        <v>8.6358357404484679E-2</v>
      </c>
      <c r="AD925" s="43">
        <f t="shared" si="103"/>
        <v>1157.9655172413793</v>
      </c>
    </row>
    <row r="926" spans="1:30">
      <c r="A926">
        <v>2010</v>
      </c>
      <c r="B926">
        <v>132</v>
      </c>
      <c r="C926" t="s">
        <v>394</v>
      </c>
      <c r="D926" s="18">
        <v>1.0846930846930848E-2</v>
      </c>
      <c r="E926" s="19">
        <v>2.9312320916905446</v>
      </c>
      <c r="F926" s="18">
        <v>0</v>
      </c>
      <c r="G926" s="19">
        <v>0</v>
      </c>
      <c r="H926" s="19">
        <v>0</v>
      </c>
      <c r="I926" s="67">
        <v>0.64600000000000002</v>
      </c>
      <c r="J926" s="1">
        <v>32175</v>
      </c>
      <c r="K926" s="43">
        <v>1109.4827586206898</v>
      </c>
      <c r="L926" s="19">
        <v>1.82</v>
      </c>
      <c r="M926" s="19">
        <v>7023.11</v>
      </c>
      <c r="O926" s="1">
        <v>349</v>
      </c>
      <c r="P926" s="1">
        <v>1023</v>
      </c>
      <c r="R926" s="1">
        <v>32175</v>
      </c>
      <c r="S926" s="60">
        <v>-4.1868913969208776E-2</v>
      </c>
      <c r="W926">
        <v>29</v>
      </c>
      <c r="X926" s="18">
        <f t="shared" si="104"/>
        <v>1.0846930846930848E-2</v>
      </c>
      <c r="Y926" s="19">
        <f t="shared" si="100"/>
        <v>2.9312320916905446</v>
      </c>
      <c r="Z926" s="18">
        <f t="shared" si="101"/>
        <v>0</v>
      </c>
      <c r="AA926" s="19">
        <f t="shared" si="98"/>
        <v>0</v>
      </c>
      <c r="AB926" s="19">
        <f t="shared" si="99"/>
        <v>0</v>
      </c>
      <c r="AC926" s="18">
        <f t="shared" si="102"/>
        <v>9.0132090132090129E-2</v>
      </c>
      <c r="AD926" s="43">
        <f t="shared" si="103"/>
        <v>1109.4827586206898</v>
      </c>
    </row>
    <row r="927" spans="1:30">
      <c r="A927">
        <v>2011</v>
      </c>
      <c r="B927">
        <v>132</v>
      </c>
      <c r="C927" t="s">
        <v>394</v>
      </c>
      <c r="D927" s="18">
        <v>8.2746696307274305E-3</v>
      </c>
      <c r="E927" s="19">
        <v>3.0522388059701493</v>
      </c>
      <c r="F927" s="18">
        <v>1.1194029850746268E-2</v>
      </c>
      <c r="G927" s="19">
        <v>49.709769050265528</v>
      </c>
      <c r="H927" s="19">
        <v>72.738772928526245</v>
      </c>
      <c r="I927" s="67">
        <v>0.64600000000000002</v>
      </c>
      <c r="J927" s="1">
        <v>32388</v>
      </c>
      <c r="K927" s="43">
        <v>1116.8275862068965</v>
      </c>
      <c r="L927" s="19">
        <v>1.97</v>
      </c>
      <c r="M927" s="19">
        <v>7798.77</v>
      </c>
      <c r="O927" s="1">
        <v>268</v>
      </c>
      <c r="P927" s="1">
        <v>818</v>
      </c>
      <c r="Q927" s="1">
        <v>3</v>
      </c>
      <c r="R927" s="1">
        <v>32388</v>
      </c>
      <c r="S927" s="60">
        <v>6.6200466200465602E-3</v>
      </c>
      <c r="T927" s="1">
        <v>16100</v>
      </c>
      <c r="U927" s="1">
        <v>22134</v>
      </c>
      <c r="V927" s="1">
        <v>16100</v>
      </c>
      <c r="W927">
        <v>29</v>
      </c>
      <c r="X927" s="18">
        <f t="shared" si="104"/>
        <v>8.2746696307274305E-3</v>
      </c>
      <c r="Y927" s="19">
        <f t="shared" si="100"/>
        <v>3.0522388059701493</v>
      </c>
      <c r="Z927" s="18">
        <f t="shared" si="101"/>
        <v>1.1194029850746268E-2</v>
      </c>
      <c r="AA927" s="19">
        <f t="shared" si="98"/>
        <v>49.709769050265528</v>
      </c>
      <c r="AB927" s="19">
        <f t="shared" si="99"/>
        <v>72.738772928526245</v>
      </c>
      <c r="AC927" s="18">
        <f t="shared" si="102"/>
        <v>8.9539335556378913E-2</v>
      </c>
      <c r="AD927" s="43">
        <f t="shared" si="103"/>
        <v>1116.8275862068965</v>
      </c>
    </row>
    <row r="928" spans="1:30">
      <c r="A928">
        <v>2012</v>
      </c>
      <c r="B928">
        <v>132</v>
      </c>
      <c r="C928" t="s">
        <v>394</v>
      </c>
      <c r="D928" s="18">
        <v>6.9028992176714222E-3</v>
      </c>
      <c r="E928" s="19">
        <v>3.1644444444444444</v>
      </c>
      <c r="F928" s="18">
        <v>8.8888888888888889E-3</v>
      </c>
      <c r="G928" s="19">
        <v>52.578616352201259</v>
      </c>
      <c r="H928" s="19">
        <v>76.938271604938265</v>
      </c>
      <c r="I928" s="67">
        <v>0.64600000000000002</v>
      </c>
      <c r="J928" s="1">
        <v>32595</v>
      </c>
      <c r="K928" s="43">
        <v>1123.9655172413793</v>
      </c>
      <c r="L928" s="68">
        <v>2.0049999999999999</v>
      </c>
      <c r="M928" s="19">
        <v>8963.48</v>
      </c>
      <c r="O928" s="1">
        <v>225</v>
      </c>
      <c r="P928" s="1">
        <v>712</v>
      </c>
      <c r="Q928" s="1">
        <v>2</v>
      </c>
      <c r="R928" s="1">
        <v>32595</v>
      </c>
      <c r="S928" s="60">
        <v>6.3912560207484148E-3</v>
      </c>
      <c r="T928" s="1">
        <v>17138</v>
      </c>
      <c r="U928" s="1">
        <v>22275</v>
      </c>
      <c r="V928" s="1">
        <v>17138</v>
      </c>
      <c r="W928">
        <v>29</v>
      </c>
      <c r="X928" s="18">
        <f t="shared" si="104"/>
        <v>6.9028992176714222E-3</v>
      </c>
      <c r="Y928" s="19">
        <f t="shared" si="100"/>
        <v>3.1644444444444444</v>
      </c>
      <c r="Z928" s="18">
        <f t="shared" si="101"/>
        <v>8.8888888888888889E-3</v>
      </c>
      <c r="AA928" s="19">
        <f t="shared" si="98"/>
        <v>52.578616352201259</v>
      </c>
      <c r="AB928" s="19">
        <f t="shared" si="99"/>
        <v>76.938271604938265</v>
      </c>
      <c r="AC928" s="18">
        <f t="shared" si="102"/>
        <v>8.8970701027764998E-2</v>
      </c>
      <c r="AD928" s="43">
        <f t="shared" si="103"/>
        <v>1123.9655172413793</v>
      </c>
    </row>
    <row r="929" spans="1:30">
      <c r="A929">
        <v>2013</v>
      </c>
      <c r="B929">
        <v>132</v>
      </c>
      <c r="C929" t="s">
        <v>394</v>
      </c>
      <c r="D929" s="18">
        <v>8.0759673411430598E-3</v>
      </c>
      <c r="E929" s="19">
        <v>3.1245421245421245</v>
      </c>
      <c r="F929" s="18">
        <v>7.326007326007326E-3</v>
      </c>
      <c r="G929" s="19">
        <v>52.875399361022367</v>
      </c>
      <c r="H929" s="19">
        <v>77.373273884247439</v>
      </c>
      <c r="I929" s="67">
        <v>0.64600000000000002</v>
      </c>
      <c r="J929" s="1">
        <v>33804</v>
      </c>
      <c r="K929" s="43">
        <v>1165.655172413793</v>
      </c>
      <c r="L929" s="19">
        <v>2.04</v>
      </c>
      <c r="M929" s="19">
        <v>8624.6</v>
      </c>
      <c r="O929" s="1">
        <v>273</v>
      </c>
      <c r="P929" s="1">
        <v>853</v>
      </c>
      <c r="Q929" s="1">
        <v>2</v>
      </c>
      <c r="R929" s="1">
        <v>33804</v>
      </c>
      <c r="S929" s="60">
        <v>3.7091578462954411E-2</v>
      </c>
      <c r="T929" s="1">
        <v>17874</v>
      </c>
      <c r="U929" s="1">
        <v>23101</v>
      </c>
      <c r="V929" s="1">
        <v>17874</v>
      </c>
      <c r="W929">
        <v>29</v>
      </c>
      <c r="X929" s="18">
        <f t="shared" si="104"/>
        <v>8.0759673411430598E-3</v>
      </c>
      <c r="Y929" s="19">
        <f t="shared" si="100"/>
        <v>3.1245421245421245</v>
      </c>
      <c r="Z929" s="18">
        <f t="shared" si="101"/>
        <v>7.326007326007326E-3</v>
      </c>
      <c r="AA929" s="19">
        <f t="shared" si="98"/>
        <v>52.875399361022367</v>
      </c>
      <c r="AB929" s="19">
        <f t="shared" si="99"/>
        <v>77.373273884247439</v>
      </c>
      <c r="AC929" s="18">
        <f t="shared" si="102"/>
        <v>8.5788664063424447E-2</v>
      </c>
      <c r="AD929" s="43">
        <f t="shared" si="103"/>
        <v>1165.655172413793</v>
      </c>
    </row>
    <row r="930" spans="1:30">
      <c r="A930">
        <v>2014</v>
      </c>
      <c r="B930">
        <v>132</v>
      </c>
      <c r="C930" t="s">
        <v>394</v>
      </c>
      <c r="D930" s="18">
        <v>1.395704169482561E-2</v>
      </c>
      <c r="E930" s="19">
        <v>3.1578947368421053</v>
      </c>
      <c r="F930" s="18">
        <v>4.2105263157894736E-3</v>
      </c>
      <c r="G930" s="19">
        <v>56.110245937766287</v>
      </c>
      <c r="H930" s="19">
        <v>82.105082122280507</v>
      </c>
      <c r="I930" s="67">
        <v>0.64600000000000002</v>
      </c>
      <c r="J930" s="1">
        <v>34033</v>
      </c>
      <c r="K930" s="43">
        <v>1173.5517241379309</v>
      </c>
      <c r="L930" s="68">
        <v>2.0950000000000002</v>
      </c>
      <c r="M930" s="19">
        <v>12333.1</v>
      </c>
      <c r="O930" s="1">
        <v>475</v>
      </c>
      <c r="P930" s="1">
        <v>1500</v>
      </c>
      <c r="Q930" s="1">
        <v>2</v>
      </c>
      <c r="R930" s="1">
        <v>34033</v>
      </c>
      <c r="S930" s="60">
        <v>6.7743462312153113E-3</v>
      </c>
      <c r="T930" s="1">
        <v>19096</v>
      </c>
      <c r="U930" s="1">
        <v>23258</v>
      </c>
      <c r="V930" s="1">
        <v>19096</v>
      </c>
      <c r="W930">
        <v>29</v>
      </c>
      <c r="X930" s="18">
        <f t="shared" si="104"/>
        <v>1.395704169482561E-2</v>
      </c>
      <c r="Y930" s="19">
        <f t="shared" si="100"/>
        <v>3.1578947368421053</v>
      </c>
      <c r="Z930" s="18">
        <f t="shared" si="101"/>
        <v>4.2105263157894736E-3</v>
      </c>
      <c r="AA930" s="19">
        <f t="shared" si="98"/>
        <v>56.110245937766287</v>
      </c>
      <c r="AB930" s="19">
        <f t="shared" si="99"/>
        <v>82.105082122280507</v>
      </c>
      <c r="AC930" s="18">
        <f t="shared" si="102"/>
        <v>8.5211412452619525E-2</v>
      </c>
      <c r="AD930" s="43">
        <f t="shared" si="103"/>
        <v>1173.5517241379309</v>
      </c>
    </row>
    <row r="931" spans="1:30">
      <c r="A931">
        <v>2008</v>
      </c>
      <c r="B931">
        <v>133</v>
      </c>
      <c r="C931" t="s">
        <v>396</v>
      </c>
      <c r="D931" s="18">
        <v>5.227525923386751E-3</v>
      </c>
      <c r="E931" s="19">
        <v>3.557377049180328</v>
      </c>
      <c r="F931" s="18">
        <v>0</v>
      </c>
      <c r="G931" s="19">
        <v>0</v>
      </c>
      <c r="H931" s="19">
        <v>0</v>
      </c>
      <c r="I931" s="67">
        <v>0.503</v>
      </c>
      <c r="J931" s="1">
        <v>23338</v>
      </c>
      <c r="K931" s="43">
        <v>1296.5555555555557</v>
      </c>
      <c r="L931" s="19">
        <v>1.72</v>
      </c>
      <c r="M931" s="19">
        <v>5305.43</v>
      </c>
      <c r="O931" s="1">
        <v>122</v>
      </c>
      <c r="P931" s="1">
        <v>434</v>
      </c>
      <c r="R931" s="1">
        <v>23338</v>
      </c>
      <c r="S931" s="60">
        <v>3.105809586922903E-2</v>
      </c>
      <c r="W931">
        <v>18</v>
      </c>
      <c r="X931" s="18">
        <f t="shared" si="104"/>
        <v>5.227525923386751E-3</v>
      </c>
      <c r="Y931" s="19">
        <f t="shared" si="100"/>
        <v>3.557377049180328</v>
      </c>
      <c r="Z931" s="18">
        <f t="shared" si="101"/>
        <v>0</v>
      </c>
      <c r="AA931" s="19">
        <f t="shared" si="98"/>
        <v>0</v>
      </c>
      <c r="AB931" s="19">
        <f t="shared" si="99"/>
        <v>0</v>
      </c>
      <c r="AC931" s="18">
        <f t="shared" si="102"/>
        <v>7.712743165652583E-2</v>
      </c>
      <c r="AD931" s="43">
        <f t="shared" si="103"/>
        <v>1296.5555555555557</v>
      </c>
    </row>
    <row r="932" spans="1:30">
      <c r="A932">
        <v>2009</v>
      </c>
      <c r="B932">
        <v>133</v>
      </c>
      <c r="C932" t="s">
        <v>396</v>
      </c>
      <c r="D932" s="18">
        <v>4.1477807235097922E-3</v>
      </c>
      <c r="E932" s="19">
        <v>3.7731958762886597</v>
      </c>
      <c r="F932" s="18">
        <v>0</v>
      </c>
      <c r="G932" s="19">
        <v>64.577097408706067</v>
      </c>
      <c r="H932" s="19">
        <v>100</v>
      </c>
      <c r="I932" s="67">
        <v>0.503</v>
      </c>
      <c r="J932" s="1">
        <v>23386</v>
      </c>
      <c r="K932" s="43">
        <v>1375.6470588235295</v>
      </c>
      <c r="L932" s="19">
        <v>1.84</v>
      </c>
      <c r="M932" s="19">
        <v>5740.75</v>
      </c>
      <c r="O932" s="1">
        <v>97</v>
      </c>
      <c r="P932" s="1">
        <v>366</v>
      </c>
      <c r="R932" s="1">
        <v>23386</v>
      </c>
      <c r="S932" s="60">
        <v>2.0567315108406259E-3</v>
      </c>
      <c r="T932" s="1">
        <v>15102</v>
      </c>
      <c r="U932" s="1">
        <v>15102</v>
      </c>
      <c r="V932" s="1">
        <v>15102</v>
      </c>
      <c r="W932" s="1">
        <v>17</v>
      </c>
      <c r="X932" s="18">
        <f t="shared" si="104"/>
        <v>4.1477807235097922E-3</v>
      </c>
      <c r="Y932" s="19">
        <f t="shared" si="100"/>
        <v>3.7731958762886597</v>
      </c>
      <c r="Z932" s="18">
        <f t="shared" si="101"/>
        <v>0</v>
      </c>
      <c r="AA932" s="19">
        <f t="shared" si="98"/>
        <v>64.577097408706067</v>
      </c>
      <c r="AB932" s="19">
        <f t="shared" si="99"/>
        <v>100</v>
      </c>
      <c r="AC932" s="18">
        <f t="shared" si="102"/>
        <v>7.2693064226460269E-2</v>
      </c>
      <c r="AD932" s="43">
        <f t="shared" si="103"/>
        <v>1375.6470588235295</v>
      </c>
    </row>
    <row r="933" spans="1:30">
      <c r="A933">
        <v>2010</v>
      </c>
      <c r="B933">
        <v>133</v>
      </c>
      <c r="C933" t="s">
        <v>396</v>
      </c>
      <c r="D933" s="18">
        <v>5.392608180981192E-3</v>
      </c>
      <c r="E933" s="19">
        <v>3.7073170731707319</v>
      </c>
      <c r="F933" s="18">
        <v>8.130081300813009E-3</v>
      </c>
      <c r="G933" s="19">
        <v>66.210706300144679</v>
      </c>
      <c r="H933" s="19">
        <v>99.887558700972292</v>
      </c>
      <c r="I933" s="67">
        <v>0.63400000000000001</v>
      </c>
      <c r="J933" s="1">
        <v>22809</v>
      </c>
      <c r="K933" s="43">
        <v>1341.7058823529412</v>
      </c>
      <c r="L933" s="19">
        <v>1.82</v>
      </c>
      <c r="M933" s="19">
        <v>7026.1</v>
      </c>
      <c r="O933" s="1">
        <v>123</v>
      </c>
      <c r="P933" s="1">
        <v>456</v>
      </c>
      <c r="Q933" s="1">
        <v>1</v>
      </c>
      <c r="R933" s="1">
        <v>22809</v>
      </c>
      <c r="S933" s="60">
        <v>-2.4672881210980879E-2</v>
      </c>
      <c r="T933" s="1">
        <v>15102</v>
      </c>
      <c r="U933" s="1">
        <v>15119</v>
      </c>
      <c r="V933" s="1">
        <v>15102</v>
      </c>
      <c r="W933" s="1">
        <v>17</v>
      </c>
      <c r="X933" s="18">
        <f t="shared" si="104"/>
        <v>5.392608180981192E-3</v>
      </c>
      <c r="Y933" s="19">
        <f t="shared" si="100"/>
        <v>3.7073170731707319</v>
      </c>
      <c r="Z933" s="18">
        <f t="shared" si="101"/>
        <v>8.130081300813009E-3</v>
      </c>
      <c r="AA933" s="19">
        <f t="shared" si="98"/>
        <v>66.210706300144679</v>
      </c>
      <c r="AB933" s="19">
        <f t="shared" si="99"/>
        <v>99.887558700972292</v>
      </c>
      <c r="AC933" s="18">
        <f t="shared" si="102"/>
        <v>7.4531982989170936E-2</v>
      </c>
      <c r="AD933" s="43">
        <f t="shared" si="103"/>
        <v>1341.7058823529412</v>
      </c>
    </row>
    <row r="934" spans="1:30">
      <c r="A934">
        <v>2011</v>
      </c>
      <c r="B934">
        <v>133</v>
      </c>
      <c r="C934" t="s">
        <v>396</v>
      </c>
      <c r="D934" s="18">
        <v>5.3023663453111306E-3</v>
      </c>
      <c r="E934" s="19">
        <v>3.9090909090909092</v>
      </c>
      <c r="F934" s="18">
        <v>4.1322314049586778E-2</v>
      </c>
      <c r="G934" s="19">
        <v>78.878177037686243</v>
      </c>
      <c r="H934" s="19">
        <v>100</v>
      </c>
      <c r="I934" s="67">
        <v>0.63400000000000001</v>
      </c>
      <c r="J934" s="1">
        <v>22820</v>
      </c>
      <c r="K934" s="43">
        <v>1342.3529411764705</v>
      </c>
      <c r="L934" s="19">
        <v>1.97</v>
      </c>
      <c r="M934" s="19">
        <v>6808.27</v>
      </c>
      <c r="O934" s="1">
        <v>121</v>
      </c>
      <c r="P934" s="1">
        <v>473</v>
      </c>
      <c r="Q934" s="1">
        <v>5</v>
      </c>
      <c r="R934" s="1">
        <v>22820</v>
      </c>
      <c r="S934" s="60">
        <v>4.8226577228294154E-4</v>
      </c>
      <c r="T934" s="1">
        <v>18000</v>
      </c>
      <c r="U934" s="1">
        <v>15126</v>
      </c>
      <c r="V934" s="1">
        <v>15126</v>
      </c>
      <c r="W934" s="1">
        <v>17</v>
      </c>
      <c r="X934" s="18">
        <f t="shared" si="104"/>
        <v>5.3023663453111306E-3</v>
      </c>
      <c r="Y934" s="19">
        <f t="shared" si="100"/>
        <v>3.9090909090909092</v>
      </c>
      <c r="Z934" s="18">
        <f t="shared" si="101"/>
        <v>4.1322314049586778E-2</v>
      </c>
      <c r="AA934" s="19">
        <f t="shared" si="98"/>
        <v>78.878177037686243</v>
      </c>
      <c r="AB934" s="19">
        <f t="shared" si="99"/>
        <v>100</v>
      </c>
      <c r="AC934" s="18">
        <f t="shared" si="102"/>
        <v>7.4496056091148108E-2</v>
      </c>
      <c r="AD934" s="43">
        <f t="shared" si="103"/>
        <v>1342.3529411764705</v>
      </c>
    </row>
    <row r="935" spans="1:30">
      <c r="A935">
        <v>2012</v>
      </c>
      <c r="B935">
        <v>133</v>
      </c>
      <c r="C935" t="s">
        <v>396</v>
      </c>
      <c r="D935" s="18">
        <v>4.4676098287416231E-3</v>
      </c>
      <c r="E935" s="19">
        <v>3.6470588235294117</v>
      </c>
      <c r="F935" s="18">
        <v>9.8039215686274508E-3</v>
      </c>
      <c r="G935" s="19">
        <v>0</v>
      </c>
      <c r="H935" s="19">
        <v>0</v>
      </c>
      <c r="I935" s="67">
        <v>0.63400000000000001</v>
      </c>
      <c r="J935" s="1">
        <v>22831</v>
      </c>
      <c r="K935" s="43">
        <v>1343</v>
      </c>
      <c r="L935" s="68">
        <v>2.0049999999999999</v>
      </c>
      <c r="M935" s="19">
        <v>7905.97</v>
      </c>
      <c r="O935" s="1">
        <v>102</v>
      </c>
      <c r="P935" s="1">
        <v>372</v>
      </c>
      <c r="Q935">
        <v>1</v>
      </c>
      <c r="R935" s="1">
        <v>22831</v>
      </c>
      <c r="S935" s="60">
        <v>4.8203330411911161E-4</v>
      </c>
      <c r="W935" s="1">
        <v>17</v>
      </c>
      <c r="X935" s="18">
        <f t="shared" si="104"/>
        <v>4.4676098287416231E-3</v>
      </c>
      <c r="Y935" s="19">
        <f t="shared" si="100"/>
        <v>3.6470588235294117</v>
      </c>
      <c r="Z935" s="18">
        <f t="shared" si="101"/>
        <v>9.8039215686274508E-3</v>
      </c>
      <c r="AA935" s="19">
        <f t="shared" si="98"/>
        <v>0</v>
      </c>
      <c r="AB935" s="19">
        <f t="shared" si="99"/>
        <v>0</v>
      </c>
      <c r="AC935" s="18">
        <f t="shared" si="102"/>
        <v>7.4460163812360383E-2</v>
      </c>
      <c r="AD935" s="43">
        <f t="shared" si="103"/>
        <v>1343</v>
      </c>
    </row>
    <row r="936" spans="1:30">
      <c r="A936">
        <v>2013</v>
      </c>
      <c r="B936">
        <v>133</v>
      </c>
      <c r="C936" t="s">
        <v>396</v>
      </c>
      <c r="D936" s="18">
        <v>3.0176810608636517E-3</v>
      </c>
      <c r="E936" s="19">
        <v>4.47887323943662</v>
      </c>
      <c r="F936" s="18">
        <v>0</v>
      </c>
      <c r="G936" s="19">
        <v>51.483339000340024</v>
      </c>
      <c r="H936" s="19">
        <v>64.84354962810977</v>
      </c>
      <c r="I936" s="67">
        <v>0.63400000000000001</v>
      </c>
      <c r="J936" s="1">
        <v>23528</v>
      </c>
      <c r="K936" s="43">
        <v>1384</v>
      </c>
      <c r="L936" s="19">
        <v>2.04</v>
      </c>
      <c r="M936" s="19">
        <v>9150.2900000000009</v>
      </c>
      <c r="O936" s="1">
        <v>71</v>
      </c>
      <c r="P936" s="1">
        <v>318</v>
      </c>
      <c r="R936" s="1">
        <v>23528</v>
      </c>
      <c r="S936" s="60">
        <v>3.0528667163067791E-2</v>
      </c>
      <c r="T936" s="1">
        <v>12113</v>
      </c>
      <c r="U936" s="1">
        <v>15596</v>
      </c>
      <c r="V936" s="1">
        <v>10113</v>
      </c>
      <c r="W936" s="1">
        <v>17</v>
      </c>
      <c r="X936" s="18">
        <f t="shared" si="104"/>
        <v>3.0176810608636517E-3</v>
      </c>
      <c r="Y936" s="19">
        <f t="shared" si="100"/>
        <v>4.47887323943662</v>
      </c>
      <c r="Z936" s="18">
        <f t="shared" si="101"/>
        <v>0</v>
      </c>
      <c r="AA936" s="19">
        <f t="shared" si="98"/>
        <v>51.483339000340024</v>
      </c>
      <c r="AB936" s="19">
        <f t="shared" si="99"/>
        <v>64.84354962810977</v>
      </c>
      <c r="AC936" s="18">
        <f t="shared" si="102"/>
        <v>7.2254335260115599E-2</v>
      </c>
      <c r="AD936" s="43">
        <f t="shared" si="103"/>
        <v>1384</v>
      </c>
    </row>
    <row r="937" spans="1:30">
      <c r="A937">
        <v>2014</v>
      </c>
      <c r="B937">
        <v>133</v>
      </c>
      <c r="C937" t="s">
        <v>396</v>
      </c>
      <c r="D937" s="18">
        <v>4.7544254361760836E-3</v>
      </c>
      <c r="E937" s="19">
        <v>4.2410714285714288</v>
      </c>
      <c r="F937" s="18">
        <v>1.7857142857142856E-2</v>
      </c>
      <c r="G937" s="19">
        <v>51.419960096786518</v>
      </c>
      <c r="H937" s="19">
        <v>64.764649375600385</v>
      </c>
      <c r="I937" s="67">
        <v>0.63400000000000001</v>
      </c>
      <c r="J937" s="1">
        <v>23557</v>
      </c>
      <c r="K937" s="43">
        <v>1385.7058823529412</v>
      </c>
      <c r="L937" s="68">
        <v>2.0950000000000002</v>
      </c>
      <c r="M937" s="19">
        <v>8817.5400000000009</v>
      </c>
      <c r="O937" s="1">
        <v>112</v>
      </c>
      <c r="P937" s="1">
        <v>475</v>
      </c>
      <c r="Q937" s="1">
        <v>2</v>
      </c>
      <c r="R937" s="1">
        <v>23557</v>
      </c>
      <c r="S937" s="60">
        <v>1.2325739544372105E-3</v>
      </c>
      <c r="T937" s="1">
        <v>12113</v>
      </c>
      <c r="U937" s="1">
        <v>15615</v>
      </c>
      <c r="V937" s="1">
        <v>10113</v>
      </c>
      <c r="W937" s="1">
        <v>17</v>
      </c>
      <c r="X937" s="18">
        <f t="shared" si="104"/>
        <v>4.7544254361760836E-3</v>
      </c>
      <c r="Y937" s="19">
        <f t="shared" si="100"/>
        <v>4.2410714285714288</v>
      </c>
      <c r="Z937" s="18">
        <f t="shared" si="101"/>
        <v>1.7857142857142856E-2</v>
      </c>
      <c r="AA937" s="19">
        <f t="shared" si="98"/>
        <v>51.419960096786518</v>
      </c>
      <c r="AB937" s="19">
        <f t="shared" si="99"/>
        <v>64.764649375600385</v>
      </c>
      <c r="AC937" s="18">
        <f t="shared" si="102"/>
        <v>7.2165386084815555E-2</v>
      </c>
      <c r="AD937" s="43">
        <f t="shared" si="103"/>
        <v>1385.7058823529412</v>
      </c>
    </row>
    <row r="938" spans="1:30">
      <c r="A938">
        <v>2008</v>
      </c>
      <c r="B938">
        <v>134</v>
      </c>
      <c r="C938" t="s">
        <v>398</v>
      </c>
      <c r="D938" s="18">
        <v>7.9599320275467317E-3</v>
      </c>
      <c r="E938" s="19">
        <v>3.9213483146067416</v>
      </c>
      <c r="F938" s="18">
        <v>0</v>
      </c>
      <c r="G938" s="19">
        <v>0</v>
      </c>
      <c r="H938" s="19">
        <v>0</v>
      </c>
      <c r="I938" s="67">
        <v>0.59499999999999997</v>
      </c>
      <c r="J938" s="1">
        <v>11181</v>
      </c>
      <c r="K938" s="43">
        <v>1863.5</v>
      </c>
      <c r="L938" s="19">
        <v>1.72</v>
      </c>
      <c r="M938" s="19">
        <v>10599.35</v>
      </c>
      <c r="O938" s="1">
        <v>89</v>
      </c>
      <c r="P938" s="1">
        <v>349</v>
      </c>
      <c r="R938" s="1">
        <v>11181</v>
      </c>
      <c r="S938" s="60">
        <v>3.2600664942741053E-2</v>
      </c>
      <c r="W938">
        <v>6</v>
      </c>
      <c r="X938" s="18">
        <f t="shared" si="104"/>
        <v>7.9599320275467317E-3</v>
      </c>
      <c r="Y938" s="19">
        <f t="shared" si="100"/>
        <v>3.9213483146067416</v>
      </c>
      <c r="Z938" s="18">
        <f t="shared" si="101"/>
        <v>0</v>
      </c>
      <c r="AA938" s="19">
        <f t="shared" si="98"/>
        <v>0</v>
      </c>
      <c r="AB938" s="19">
        <f t="shared" si="99"/>
        <v>0</v>
      </c>
      <c r="AC938" s="18">
        <f t="shared" si="102"/>
        <v>5.3662463107056614E-2</v>
      </c>
      <c r="AD938" s="43">
        <f t="shared" si="103"/>
        <v>1863.5</v>
      </c>
    </row>
    <row r="939" spans="1:30">
      <c r="A939">
        <v>2009</v>
      </c>
      <c r="B939">
        <v>134</v>
      </c>
      <c r="C939" t="s">
        <v>398</v>
      </c>
      <c r="D939" s="18">
        <v>8.735960064182563E-3</v>
      </c>
      <c r="E939" s="19">
        <v>3.4489795918367347</v>
      </c>
      <c r="F939" s="18">
        <v>0</v>
      </c>
      <c r="G939" s="19">
        <v>75.147085041896958</v>
      </c>
      <c r="H939" s="19">
        <v>100</v>
      </c>
      <c r="I939" s="67">
        <v>0.59499999999999997</v>
      </c>
      <c r="J939" s="1">
        <v>11218</v>
      </c>
      <c r="K939" s="43">
        <v>1602.5714285714287</v>
      </c>
      <c r="L939" s="19">
        <v>1.84</v>
      </c>
      <c r="M939" s="19">
        <v>7366.27</v>
      </c>
      <c r="O939" s="1">
        <v>98</v>
      </c>
      <c r="P939" s="1">
        <v>338</v>
      </c>
      <c r="R939" s="1">
        <v>11218</v>
      </c>
      <c r="S939" s="60">
        <v>3.3091852249351739E-3</v>
      </c>
      <c r="T939" s="1">
        <v>8430</v>
      </c>
      <c r="U939" s="1">
        <v>8430</v>
      </c>
      <c r="V939" s="1">
        <v>8430</v>
      </c>
      <c r="W939" s="1">
        <v>7</v>
      </c>
      <c r="X939" s="18">
        <f t="shared" si="104"/>
        <v>8.735960064182563E-3</v>
      </c>
      <c r="Y939" s="19">
        <f t="shared" si="100"/>
        <v>3.4489795918367347</v>
      </c>
      <c r="Z939" s="18">
        <f t="shared" si="101"/>
        <v>0</v>
      </c>
      <c r="AA939" s="19">
        <f t="shared" si="98"/>
        <v>75.147085041896958</v>
      </c>
      <c r="AB939" s="19">
        <f t="shared" si="99"/>
        <v>100</v>
      </c>
      <c r="AC939" s="18">
        <f t="shared" si="102"/>
        <v>6.2399714744161172E-2</v>
      </c>
      <c r="AD939" s="43">
        <f t="shared" si="103"/>
        <v>1602.5714285714287</v>
      </c>
    </row>
    <row r="940" spans="1:30">
      <c r="A940">
        <v>2010</v>
      </c>
      <c r="B940">
        <v>134</v>
      </c>
      <c r="C940" t="s">
        <v>398</v>
      </c>
      <c r="D940" s="18">
        <v>1.0532418591168229E-2</v>
      </c>
      <c r="E940" s="19">
        <v>3.8623853211009176</v>
      </c>
      <c r="F940" s="18">
        <v>0</v>
      </c>
      <c r="G940" s="19">
        <v>74.973427384288343</v>
      </c>
      <c r="H940" s="19">
        <v>100</v>
      </c>
      <c r="I940" s="67">
        <v>0.67400000000000004</v>
      </c>
      <c r="J940" s="1">
        <v>10349</v>
      </c>
      <c r="K940" s="43">
        <v>1478.4285714285713</v>
      </c>
      <c r="L940" s="19">
        <v>1.82</v>
      </c>
      <c r="M940" s="19">
        <v>9334.08</v>
      </c>
      <c r="O940" s="1">
        <v>109</v>
      </c>
      <c r="P940" s="1">
        <v>421</v>
      </c>
      <c r="R940" s="1">
        <v>10349</v>
      </c>
      <c r="S940" s="60">
        <v>-7.7464788732394374E-2</v>
      </c>
      <c r="T940" s="1">
        <v>7759</v>
      </c>
      <c r="U940" s="1">
        <v>7759</v>
      </c>
      <c r="V940" s="1">
        <v>7759</v>
      </c>
      <c r="W940" s="1">
        <v>7</v>
      </c>
      <c r="X940" s="18">
        <f t="shared" si="104"/>
        <v>1.0532418591168229E-2</v>
      </c>
      <c r="Y940" s="19">
        <f t="shared" si="100"/>
        <v>3.8623853211009176</v>
      </c>
      <c r="Z940" s="18">
        <f t="shared" si="101"/>
        <v>0</v>
      </c>
      <c r="AA940" s="19">
        <f t="shared" si="98"/>
        <v>74.973427384288343</v>
      </c>
      <c r="AB940" s="19">
        <f t="shared" si="99"/>
        <v>100</v>
      </c>
      <c r="AC940" s="18">
        <f t="shared" si="102"/>
        <v>6.7639385447869363E-2</v>
      </c>
      <c r="AD940" s="43">
        <f t="shared" si="103"/>
        <v>1478.4285714285713</v>
      </c>
    </row>
    <row r="941" spans="1:30">
      <c r="A941">
        <v>2011</v>
      </c>
      <c r="B941">
        <v>134</v>
      </c>
      <c r="C941" t="s">
        <v>398</v>
      </c>
      <c r="D941" s="18">
        <v>9.7858734618738487E-3</v>
      </c>
      <c r="E941" s="19">
        <v>3.3762376237623761</v>
      </c>
      <c r="F941" s="18">
        <v>0</v>
      </c>
      <c r="G941" s="19">
        <v>74.973355295029549</v>
      </c>
      <c r="H941" s="19">
        <v>100</v>
      </c>
      <c r="I941" s="67">
        <v>0.67400000000000004</v>
      </c>
      <c r="J941" s="1">
        <v>10321</v>
      </c>
      <c r="K941" s="43">
        <v>1474.4285714285713</v>
      </c>
      <c r="L941" s="19">
        <v>1.97</v>
      </c>
      <c r="M941" s="19">
        <v>9114.33</v>
      </c>
      <c r="O941" s="1">
        <v>101</v>
      </c>
      <c r="P941" s="1">
        <v>341</v>
      </c>
      <c r="R941" s="1">
        <v>10321</v>
      </c>
      <c r="S941" s="60">
        <v>-2.7055754179148295E-3</v>
      </c>
      <c r="T941" s="1">
        <v>7738</v>
      </c>
      <c r="U941" s="1">
        <v>7738</v>
      </c>
      <c r="V941" s="1">
        <v>7738</v>
      </c>
      <c r="W941" s="1">
        <v>7</v>
      </c>
      <c r="X941" s="18">
        <f t="shared" si="104"/>
        <v>9.7858734618738487E-3</v>
      </c>
      <c r="Y941" s="19">
        <f t="shared" si="100"/>
        <v>3.3762376237623761</v>
      </c>
      <c r="Z941" s="18">
        <f t="shared" si="101"/>
        <v>0</v>
      </c>
      <c r="AA941" s="19">
        <f t="shared" si="98"/>
        <v>74.973355295029549</v>
      </c>
      <c r="AB941" s="19">
        <f t="shared" si="99"/>
        <v>100</v>
      </c>
      <c r="AC941" s="18">
        <f t="shared" si="102"/>
        <v>6.7822885379323711E-2</v>
      </c>
      <c r="AD941" s="43">
        <f t="shared" si="103"/>
        <v>1474.4285714285713</v>
      </c>
    </row>
    <row r="942" spans="1:30">
      <c r="A942">
        <v>2012</v>
      </c>
      <c r="B942">
        <v>134</v>
      </c>
      <c r="C942" t="s">
        <v>398</v>
      </c>
      <c r="D942" s="18">
        <v>7.8694258233751088E-3</v>
      </c>
      <c r="E942" s="19">
        <v>3.308641975308642</v>
      </c>
      <c r="F942" s="18">
        <v>0</v>
      </c>
      <c r="G942" s="19">
        <v>74.973282813562619</v>
      </c>
      <c r="H942" s="19">
        <v>100</v>
      </c>
      <c r="I942" s="67">
        <v>0.67400000000000004</v>
      </c>
      <c r="J942" s="1">
        <v>10293</v>
      </c>
      <c r="K942" s="43">
        <v>1470.4285714285713</v>
      </c>
      <c r="L942" s="68">
        <v>2.0049999999999999</v>
      </c>
      <c r="M942" s="19">
        <v>13994.15</v>
      </c>
      <c r="O942" s="1">
        <v>81</v>
      </c>
      <c r="P942" s="1">
        <v>268</v>
      </c>
      <c r="R942" s="1">
        <v>10293</v>
      </c>
      <c r="S942" s="60">
        <v>-2.712915415172934E-3</v>
      </c>
      <c r="T942" s="1">
        <v>7717</v>
      </c>
      <c r="U942" s="1">
        <v>7717</v>
      </c>
      <c r="V942" s="1">
        <v>7717</v>
      </c>
      <c r="W942" s="1">
        <v>7</v>
      </c>
      <c r="X942" s="18">
        <f t="shared" si="104"/>
        <v>7.8694258233751088E-3</v>
      </c>
      <c r="Y942" s="19">
        <f t="shared" si="100"/>
        <v>3.308641975308642</v>
      </c>
      <c r="Z942" s="18">
        <f t="shared" si="101"/>
        <v>0</v>
      </c>
      <c r="AA942" s="19">
        <f t="shared" si="98"/>
        <v>74.973282813562619</v>
      </c>
      <c r="AB942" s="19">
        <f t="shared" si="99"/>
        <v>100</v>
      </c>
      <c r="AC942" s="18">
        <f t="shared" si="102"/>
        <v>6.8007383658797244E-2</v>
      </c>
      <c r="AD942" s="43">
        <f t="shared" si="103"/>
        <v>1470.4285714285713</v>
      </c>
    </row>
    <row r="943" spans="1:30">
      <c r="A943">
        <v>2013</v>
      </c>
      <c r="B943">
        <v>134</v>
      </c>
      <c r="C943" t="s">
        <v>398</v>
      </c>
      <c r="D943" s="18">
        <v>1.0688611426409384E-2</v>
      </c>
      <c r="E943" s="19">
        <v>3.584070796460177</v>
      </c>
      <c r="F943" s="18">
        <v>0</v>
      </c>
      <c r="G943" s="19">
        <v>74.971623155505114</v>
      </c>
      <c r="H943" s="19">
        <v>100</v>
      </c>
      <c r="I943" s="67">
        <v>0.67400000000000004</v>
      </c>
      <c r="J943" s="1">
        <v>10572</v>
      </c>
      <c r="K943" s="43">
        <v>1510.2857142857142</v>
      </c>
      <c r="L943" s="19">
        <v>2.04</v>
      </c>
      <c r="M943" s="19">
        <v>10932.58</v>
      </c>
      <c r="O943" s="1">
        <v>113</v>
      </c>
      <c r="P943" s="1">
        <v>405</v>
      </c>
      <c r="R943" s="1">
        <v>10572</v>
      </c>
      <c r="S943" s="60">
        <v>2.7105800058291996E-2</v>
      </c>
      <c r="T943" s="1">
        <v>7926</v>
      </c>
      <c r="U943" s="1">
        <v>7926</v>
      </c>
      <c r="V943" s="1">
        <v>7926</v>
      </c>
      <c r="W943" s="1">
        <v>7</v>
      </c>
      <c r="X943" s="18">
        <f t="shared" si="104"/>
        <v>1.0688611426409384E-2</v>
      </c>
      <c r="Y943" s="19">
        <f t="shared" si="100"/>
        <v>3.584070796460177</v>
      </c>
      <c r="Z943" s="18">
        <f t="shared" si="101"/>
        <v>0</v>
      </c>
      <c r="AA943" s="19">
        <f t="shared" si="98"/>
        <v>74.971623155505114</v>
      </c>
      <c r="AB943" s="19">
        <f t="shared" si="99"/>
        <v>100</v>
      </c>
      <c r="AC943" s="18">
        <f t="shared" si="102"/>
        <v>6.6212637154748399E-2</v>
      </c>
      <c r="AD943" s="43">
        <f t="shared" si="103"/>
        <v>1510.2857142857142</v>
      </c>
    </row>
    <row r="944" spans="1:30">
      <c r="A944">
        <v>2014</v>
      </c>
      <c r="B944">
        <v>134</v>
      </c>
      <c r="C944" t="s">
        <v>398</v>
      </c>
      <c r="D944" s="18">
        <v>1.5256325215578509E-2</v>
      </c>
      <c r="E944" s="19">
        <v>3.018633540372671</v>
      </c>
      <c r="F944" s="18">
        <v>0</v>
      </c>
      <c r="G944" s="19">
        <v>74.973941059414386</v>
      </c>
      <c r="H944" s="19">
        <v>100</v>
      </c>
      <c r="I944" s="67">
        <v>0.67400000000000004</v>
      </c>
      <c r="J944" s="1">
        <v>10553</v>
      </c>
      <c r="K944" s="43">
        <v>1507.5714285714287</v>
      </c>
      <c r="L944" s="68">
        <v>2.0950000000000002</v>
      </c>
      <c r="M944" s="19">
        <v>14530.76</v>
      </c>
      <c r="O944" s="1">
        <v>161</v>
      </c>
      <c r="P944" s="1">
        <v>486</v>
      </c>
      <c r="R944" s="1">
        <v>10553</v>
      </c>
      <c r="S944" s="60">
        <v>-1.7972001513432145E-3</v>
      </c>
      <c r="T944" s="1">
        <v>7912</v>
      </c>
      <c r="U944" s="1">
        <v>7912</v>
      </c>
      <c r="V944" s="1">
        <v>7912</v>
      </c>
      <c r="W944" s="1">
        <v>7</v>
      </c>
      <c r="X944" s="18">
        <f t="shared" si="104"/>
        <v>1.5256325215578509E-2</v>
      </c>
      <c r="Y944" s="19">
        <f t="shared" si="100"/>
        <v>3.018633540372671</v>
      </c>
      <c r="Z944" s="18">
        <f t="shared" si="101"/>
        <v>0</v>
      </c>
      <c r="AA944" s="19">
        <f t="shared" si="98"/>
        <v>74.973941059414386</v>
      </c>
      <c r="AB944" s="19">
        <f t="shared" si="99"/>
        <v>100</v>
      </c>
      <c r="AC944" s="18">
        <f t="shared" si="102"/>
        <v>6.6331848763384826E-2</v>
      </c>
      <c r="AD944" s="43">
        <f t="shared" si="103"/>
        <v>1507.5714285714287</v>
      </c>
    </row>
    <row r="945" spans="1:30">
      <c r="A945">
        <v>2008</v>
      </c>
      <c r="B945">
        <v>135</v>
      </c>
      <c r="C945" t="s">
        <v>399</v>
      </c>
      <c r="D945" s="18">
        <v>2.1530768162244755E-3</v>
      </c>
      <c r="E945" s="19">
        <v>2.5483870967741935</v>
      </c>
      <c r="F945" s="18">
        <v>3.2258064516129031E-2</v>
      </c>
      <c r="G945" s="19">
        <v>0</v>
      </c>
      <c r="H945" s="19">
        <v>0</v>
      </c>
      <c r="I945" s="67">
        <v>0.623</v>
      </c>
      <c r="J945" s="1">
        <v>14398</v>
      </c>
      <c r="K945" s="43">
        <v>1439.8</v>
      </c>
      <c r="L945" s="19">
        <v>1.72</v>
      </c>
      <c r="M945" s="19">
        <v>23121.59</v>
      </c>
      <c r="O945" s="1">
        <v>31</v>
      </c>
      <c r="P945" s="1">
        <v>79</v>
      </c>
      <c r="Q945">
        <v>1</v>
      </c>
      <c r="R945" s="1">
        <v>14398</v>
      </c>
      <c r="S945" s="60">
        <v>4.6670543762721728E-2</v>
      </c>
      <c r="W945">
        <v>10</v>
      </c>
      <c r="X945" s="18">
        <f t="shared" si="104"/>
        <v>2.1530768162244755E-3</v>
      </c>
      <c r="Y945" s="19">
        <f t="shared" si="100"/>
        <v>2.5483870967741935</v>
      </c>
      <c r="Z945" s="18">
        <f t="shared" si="101"/>
        <v>3.2258064516129031E-2</v>
      </c>
      <c r="AA945" s="19">
        <f t="shared" si="98"/>
        <v>0</v>
      </c>
      <c r="AB945" s="19">
        <f t="shared" si="99"/>
        <v>0</v>
      </c>
      <c r="AC945" s="18">
        <f t="shared" si="102"/>
        <v>6.9454090845950819E-2</v>
      </c>
      <c r="AD945" s="43">
        <f t="shared" si="103"/>
        <v>1439.8</v>
      </c>
    </row>
    <row r="946" spans="1:30">
      <c r="A946">
        <v>2009</v>
      </c>
      <c r="B946">
        <v>135</v>
      </c>
      <c r="C946" t="s">
        <v>399</v>
      </c>
      <c r="D946" s="18">
        <v>8.8974060639244405E-4</v>
      </c>
      <c r="E946" s="19">
        <v>3.5384615384615383</v>
      </c>
      <c r="F946" s="18">
        <v>0</v>
      </c>
      <c r="G946" s="19">
        <v>0</v>
      </c>
      <c r="H946" s="19">
        <v>0</v>
      </c>
      <c r="I946" s="67">
        <v>0.623</v>
      </c>
      <c r="J946" s="1">
        <v>14611</v>
      </c>
      <c r="K946" s="43">
        <v>1217.5833333333333</v>
      </c>
      <c r="L946" s="19">
        <v>1.84</v>
      </c>
      <c r="M946" s="19">
        <v>17976.990000000002</v>
      </c>
      <c r="O946" s="1">
        <v>13</v>
      </c>
      <c r="P946" s="1">
        <v>46</v>
      </c>
      <c r="R946" s="1">
        <v>14611</v>
      </c>
      <c r="S946" s="60">
        <v>1.4793721350187417E-2</v>
      </c>
      <c r="W946">
        <v>12</v>
      </c>
      <c r="X946" s="18">
        <f t="shared" si="104"/>
        <v>8.8974060639244405E-4</v>
      </c>
      <c r="Y946" s="19">
        <f t="shared" si="100"/>
        <v>3.5384615384615383</v>
      </c>
      <c r="Z946" s="18">
        <f t="shared" si="101"/>
        <v>0</v>
      </c>
      <c r="AA946" s="19">
        <f t="shared" si="98"/>
        <v>0</v>
      </c>
      <c r="AB946" s="19">
        <f t="shared" si="99"/>
        <v>0</v>
      </c>
      <c r="AC946" s="18">
        <f t="shared" si="102"/>
        <v>8.2129902128533286E-2</v>
      </c>
      <c r="AD946" s="43">
        <f t="shared" si="103"/>
        <v>1217.5833333333333</v>
      </c>
    </row>
    <row r="947" spans="1:30">
      <c r="A947">
        <v>2010</v>
      </c>
      <c r="B947">
        <v>135</v>
      </c>
      <c r="C947" t="s">
        <v>399</v>
      </c>
      <c r="D947" s="18">
        <v>1.5710919088766694E-3</v>
      </c>
      <c r="E947" s="19">
        <v>2.6363636363636362</v>
      </c>
      <c r="F947" s="18">
        <v>0</v>
      </c>
      <c r="G947" s="19">
        <v>61.065485967292723</v>
      </c>
      <c r="H947" s="19">
        <v>88.961714523512285</v>
      </c>
      <c r="I947" s="67">
        <v>0.70499999999999996</v>
      </c>
      <c r="J947" s="1">
        <v>14003</v>
      </c>
      <c r="K947" s="43">
        <v>1166.9166666666667</v>
      </c>
      <c r="L947" s="19">
        <v>1.82</v>
      </c>
      <c r="M947" s="19">
        <v>19017.169999999998</v>
      </c>
      <c r="O947" s="1">
        <v>22</v>
      </c>
      <c r="P947" s="1">
        <v>58</v>
      </c>
      <c r="R947" s="1">
        <v>14003</v>
      </c>
      <c r="S947" s="60">
        <v>-4.1612483745123496E-2</v>
      </c>
      <c r="T947" s="1">
        <v>8551</v>
      </c>
      <c r="U947" s="1">
        <v>9612</v>
      </c>
      <c r="V947" s="1">
        <v>8551</v>
      </c>
      <c r="W947">
        <v>12</v>
      </c>
      <c r="X947" s="18">
        <f t="shared" si="104"/>
        <v>1.5710919088766694E-3</v>
      </c>
      <c r="Y947" s="19">
        <f t="shared" si="100"/>
        <v>2.6363636363636362</v>
      </c>
      <c r="Z947" s="18">
        <f t="shared" si="101"/>
        <v>0</v>
      </c>
      <c r="AA947" s="19">
        <f t="shared" si="98"/>
        <v>61.065485967292723</v>
      </c>
      <c r="AB947" s="19">
        <f t="shared" si="99"/>
        <v>88.961714523512285</v>
      </c>
      <c r="AC947" s="18">
        <f t="shared" si="102"/>
        <v>8.5695922302363781E-2</v>
      </c>
      <c r="AD947" s="43">
        <f t="shared" si="103"/>
        <v>1166.9166666666667</v>
      </c>
    </row>
    <row r="948" spans="1:30">
      <c r="A948">
        <v>2011</v>
      </c>
      <c r="B948">
        <v>135</v>
      </c>
      <c r="C948" t="s">
        <v>399</v>
      </c>
      <c r="D948" s="18">
        <v>1.6970725498515061E-3</v>
      </c>
      <c r="E948" s="19">
        <v>2.625</v>
      </c>
      <c r="F948" s="18">
        <v>0</v>
      </c>
      <c r="G948" s="19">
        <v>0</v>
      </c>
      <c r="H948" s="19">
        <v>0</v>
      </c>
      <c r="I948" s="67">
        <v>0.70499999999999996</v>
      </c>
      <c r="J948" s="1">
        <v>14142</v>
      </c>
      <c r="K948" s="43">
        <v>1178.5</v>
      </c>
      <c r="L948" s="19">
        <v>1.97</v>
      </c>
      <c r="M948" s="19">
        <v>21863.43</v>
      </c>
      <c r="O948" s="1">
        <v>24</v>
      </c>
      <c r="P948" s="1">
        <v>63</v>
      </c>
      <c r="R948" s="1">
        <v>14142</v>
      </c>
      <c r="S948" s="60">
        <v>9.9264443333570984E-3</v>
      </c>
      <c r="W948">
        <v>12</v>
      </c>
      <c r="X948" s="18">
        <f t="shared" si="104"/>
        <v>1.6970725498515061E-3</v>
      </c>
      <c r="Y948" s="19">
        <f t="shared" si="100"/>
        <v>2.625</v>
      </c>
      <c r="Z948" s="18">
        <f t="shared" si="101"/>
        <v>0</v>
      </c>
      <c r="AA948" s="19">
        <f t="shared" si="98"/>
        <v>0</v>
      </c>
      <c r="AB948" s="19">
        <f t="shared" si="99"/>
        <v>0</v>
      </c>
      <c r="AC948" s="18">
        <f t="shared" si="102"/>
        <v>8.4853627492575301E-2</v>
      </c>
      <c r="AD948" s="43">
        <f t="shared" si="103"/>
        <v>1178.5</v>
      </c>
    </row>
    <row r="949" spans="1:30">
      <c r="A949">
        <v>2012</v>
      </c>
      <c r="B949">
        <v>135</v>
      </c>
      <c r="C949" t="s">
        <v>399</v>
      </c>
      <c r="D949" s="18">
        <v>1.8912860745306809E-3</v>
      </c>
      <c r="E949" s="19">
        <v>1.7407407407407407</v>
      </c>
      <c r="F949" s="18">
        <v>0</v>
      </c>
      <c r="G949" s="19">
        <v>68.63967497898571</v>
      </c>
      <c r="H949" s="19">
        <v>100</v>
      </c>
      <c r="I949" s="67">
        <v>0.70499999999999996</v>
      </c>
      <c r="J949" s="1">
        <v>14276</v>
      </c>
      <c r="K949" s="43">
        <v>1189.6666666666667</v>
      </c>
      <c r="L949" s="68">
        <v>2.0049999999999999</v>
      </c>
      <c r="M949" s="19">
        <v>28993.45</v>
      </c>
      <c r="O949" s="1">
        <v>27</v>
      </c>
      <c r="P949" s="1">
        <v>47</v>
      </c>
      <c r="R949" s="1">
        <v>14276</v>
      </c>
      <c r="S949" s="60">
        <v>9.475321736670983E-3</v>
      </c>
      <c r="T949" s="1">
        <v>9799</v>
      </c>
      <c r="U949" s="1">
        <v>9799</v>
      </c>
      <c r="V949" s="1">
        <v>9799</v>
      </c>
      <c r="W949">
        <v>12</v>
      </c>
      <c r="X949" s="18">
        <f t="shared" si="104"/>
        <v>1.8912860745306809E-3</v>
      </c>
      <c r="Y949" s="19">
        <f t="shared" si="100"/>
        <v>1.7407407407407407</v>
      </c>
      <c r="Z949" s="18">
        <f t="shared" si="101"/>
        <v>0</v>
      </c>
      <c r="AA949" s="19">
        <f t="shared" si="98"/>
        <v>68.63967497898571</v>
      </c>
      <c r="AB949" s="19">
        <f t="shared" si="99"/>
        <v>100</v>
      </c>
      <c r="AC949" s="18">
        <f t="shared" si="102"/>
        <v>8.4057158868030252E-2</v>
      </c>
      <c r="AD949" s="43">
        <f t="shared" si="103"/>
        <v>1189.6666666666667</v>
      </c>
    </row>
    <row r="950" spans="1:30">
      <c r="A950">
        <v>2013</v>
      </c>
      <c r="B950">
        <v>135</v>
      </c>
      <c r="C950" t="s">
        <v>399</v>
      </c>
      <c r="D950" s="18">
        <v>2.0195220464490071E-3</v>
      </c>
      <c r="E950" s="19">
        <v>2.0666666666666669</v>
      </c>
      <c r="F950" s="18">
        <v>0</v>
      </c>
      <c r="G950" s="19">
        <v>67.317401548300239</v>
      </c>
      <c r="H950" s="19">
        <v>96.587231538687846</v>
      </c>
      <c r="I950" s="67">
        <v>0.70499999999999996</v>
      </c>
      <c r="J950" s="1">
        <v>14855</v>
      </c>
      <c r="K950" s="43">
        <v>1237.9166666666667</v>
      </c>
      <c r="L950" s="19">
        <v>2.04</v>
      </c>
      <c r="M950" s="19">
        <v>36773.57</v>
      </c>
      <c r="O950" s="1">
        <v>30</v>
      </c>
      <c r="P950" s="1">
        <v>62</v>
      </c>
      <c r="R950" s="1">
        <v>14855</v>
      </c>
      <c r="S950" s="60">
        <v>4.055757915382463E-2</v>
      </c>
      <c r="T950" s="1">
        <v>10000</v>
      </c>
      <c r="U950" s="1">
        <v>10197</v>
      </c>
      <c r="V950" s="1">
        <v>9849</v>
      </c>
      <c r="W950">
        <v>12</v>
      </c>
      <c r="X950" s="18">
        <f t="shared" si="104"/>
        <v>2.0195220464490071E-3</v>
      </c>
      <c r="Y950" s="19">
        <f t="shared" si="100"/>
        <v>2.0666666666666669</v>
      </c>
      <c r="Z950" s="18">
        <f t="shared" si="101"/>
        <v>0</v>
      </c>
      <c r="AA950" s="19">
        <f t="shared" si="98"/>
        <v>67.317401548300239</v>
      </c>
      <c r="AB950" s="19">
        <f t="shared" si="99"/>
        <v>96.587231538687846</v>
      </c>
      <c r="AC950" s="18">
        <f t="shared" si="102"/>
        <v>8.0780881857960285E-2</v>
      </c>
      <c r="AD950" s="43">
        <f t="shared" si="103"/>
        <v>1237.9166666666667</v>
      </c>
    </row>
    <row r="951" spans="1:30">
      <c r="A951">
        <v>2014</v>
      </c>
      <c r="B951">
        <v>135</v>
      </c>
      <c r="C951" t="s">
        <v>399</v>
      </c>
      <c r="D951" s="18">
        <v>1.0001333511134819E-3</v>
      </c>
      <c r="E951" s="19">
        <v>1.7333333333333334</v>
      </c>
      <c r="F951" s="18">
        <v>0</v>
      </c>
      <c r="G951" s="19">
        <v>66.675556740898784</v>
      </c>
      <c r="H951" s="19">
        <v>95.667799902865468</v>
      </c>
      <c r="I951" s="67">
        <v>0.70499999999999996</v>
      </c>
      <c r="J951" s="1">
        <v>14998</v>
      </c>
      <c r="K951" s="43">
        <v>1249.8333333333333</v>
      </c>
      <c r="L951" s="68">
        <v>2.0950000000000002</v>
      </c>
      <c r="M951" s="19">
        <v>41369.86</v>
      </c>
      <c r="O951" s="1">
        <v>15</v>
      </c>
      <c r="P951" s="1">
        <v>26</v>
      </c>
      <c r="R951" s="1">
        <v>14998</v>
      </c>
      <c r="S951" s="60">
        <v>9.6263884214069506E-3</v>
      </c>
      <c r="T951" s="1">
        <v>10000</v>
      </c>
      <c r="U951" s="1">
        <v>10295</v>
      </c>
      <c r="V951" s="1">
        <v>9849</v>
      </c>
      <c r="W951">
        <v>12</v>
      </c>
      <c r="X951" s="18">
        <f t="shared" si="104"/>
        <v>1.0001333511134819E-3</v>
      </c>
      <c r="Y951" s="19">
        <f t="shared" si="100"/>
        <v>1.7333333333333334</v>
      </c>
      <c r="Z951" s="18">
        <f t="shared" si="101"/>
        <v>0</v>
      </c>
      <c r="AA951" s="19">
        <f t="shared" si="98"/>
        <v>66.675556740898784</v>
      </c>
      <c r="AB951" s="19">
        <f t="shared" si="99"/>
        <v>95.667799902865468</v>
      </c>
      <c r="AC951" s="18">
        <f t="shared" si="102"/>
        <v>8.0010668089078543E-2</v>
      </c>
      <c r="AD951" s="43">
        <f t="shared" si="103"/>
        <v>1249.8333333333333</v>
      </c>
    </row>
    <row r="952" spans="1:30">
      <c r="A952">
        <v>2008</v>
      </c>
      <c r="B952">
        <v>136</v>
      </c>
      <c r="C952" t="s">
        <v>400</v>
      </c>
      <c r="D952" s="18">
        <v>1.5285438957931814E-3</v>
      </c>
      <c r="E952" s="19">
        <v>3.0869565217391304</v>
      </c>
      <c r="F952" s="18">
        <v>0</v>
      </c>
      <c r="G952" s="19">
        <v>99.408519970758292</v>
      </c>
      <c r="H952" s="19">
        <v>100</v>
      </c>
      <c r="I952" s="67">
        <v>0.67</v>
      </c>
      <c r="J952" s="1">
        <v>15047</v>
      </c>
      <c r="K952" s="43">
        <v>835.94444444444446</v>
      </c>
      <c r="L952" s="19">
        <v>1.72</v>
      </c>
      <c r="M952" s="19">
        <v>10763.15</v>
      </c>
      <c r="O952" s="1">
        <v>23</v>
      </c>
      <c r="P952" s="1">
        <v>71</v>
      </c>
      <c r="R952" s="1">
        <v>15047</v>
      </c>
      <c r="S952" s="60">
        <v>4.5293504689128072E-2</v>
      </c>
      <c r="T952" s="1">
        <v>14958</v>
      </c>
      <c r="U952" s="1">
        <v>12211</v>
      </c>
      <c r="V952" s="1">
        <v>12211</v>
      </c>
      <c r="W952" s="1">
        <v>18</v>
      </c>
      <c r="X952" s="18">
        <f t="shared" si="104"/>
        <v>1.5285438957931814E-3</v>
      </c>
      <c r="Y952" s="19">
        <f t="shared" si="100"/>
        <v>3.0869565217391304</v>
      </c>
      <c r="Z952" s="18">
        <f t="shared" si="101"/>
        <v>0</v>
      </c>
      <c r="AA952" s="19">
        <f t="shared" si="98"/>
        <v>99.408519970758292</v>
      </c>
      <c r="AB952" s="19">
        <f t="shared" si="99"/>
        <v>100</v>
      </c>
      <c r="AC952" s="18">
        <f t="shared" si="102"/>
        <v>0.11962517445337942</v>
      </c>
      <c r="AD952" s="43">
        <f t="shared" si="103"/>
        <v>835.94444444444446</v>
      </c>
    </row>
    <row r="953" spans="1:30">
      <c r="A953">
        <v>2009</v>
      </c>
      <c r="B953">
        <v>136</v>
      </c>
      <c r="C953" t="s">
        <v>400</v>
      </c>
      <c r="D953" s="18">
        <v>2.294630564479119E-3</v>
      </c>
      <c r="E953" s="19">
        <v>3.1428571428571428</v>
      </c>
      <c r="F953" s="18">
        <v>0</v>
      </c>
      <c r="G953" s="19">
        <v>100</v>
      </c>
      <c r="H953" s="19">
        <v>100</v>
      </c>
      <c r="I953" s="67">
        <v>0.67</v>
      </c>
      <c r="J953" s="1">
        <v>15253</v>
      </c>
      <c r="K953" s="43">
        <v>847.38888888888891</v>
      </c>
      <c r="L953" s="19">
        <v>1.84</v>
      </c>
      <c r="M953" s="19">
        <v>11926.53</v>
      </c>
      <c r="O953" s="1">
        <v>35</v>
      </c>
      <c r="P953" s="1">
        <v>110</v>
      </c>
      <c r="R953" s="1">
        <v>15253</v>
      </c>
      <c r="S953" s="60">
        <v>1.3690436631886849E-2</v>
      </c>
      <c r="T953" s="1">
        <v>15253</v>
      </c>
      <c r="U953" s="1">
        <v>12378</v>
      </c>
      <c r="V953" s="1">
        <v>12378</v>
      </c>
      <c r="W953" s="1">
        <v>18</v>
      </c>
      <c r="X953" s="18">
        <f t="shared" si="104"/>
        <v>2.294630564479119E-3</v>
      </c>
      <c r="Y953" s="19">
        <f t="shared" si="100"/>
        <v>3.1428571428571428</v>
      </c>
      <c r="Z953" s="18">
        <f t="shared" si="101"/>
        <v>0</v>
      </c>
      <c r="AA953" s="19">
        <f t="shared" si="98"/>
        <v>100</v>
      </c>
      <c r="AB953" s="19">
        <f t="shared" si="99"/>
        <v>100</v>
      </c>
      <c r="AC953" s="18">
        <f t="shared" si="102"/>
        <v>0.11800957188749753</v>
      </c>
      <c r="AD953" s="43">
        <f t="shared" si="103"/>
        <v>847.38888888888891</v>
      </c>
    </row>
    <row r="954" spans="1:30">
      <c r="A954">
        <v>2010</v>
      </c>
      <c r="B954">
        <v>136</v>
      </c>
      <c r="C954" t="s">
        <v>400</v>
      </c>
      <c r="D954" s="18">
        <v>1.9047619047619048E-3</v>
      </c>
      <c r="E954" s="19">
        <v>2.2222222222222223</v>
      </c>
      <c r="F954" s="18">
        <v>0</v>
      </c>
      <c r="G954" s="19">
        <v>96.719576719576722</v>
      </c>
      <c r="H954" s="19">
        <v>100</v>
      </c>
      <c r="I954" s="67">
        <v>0.73899999999999999</v>
      </c>
      <c r="J954" s="1">
        <v>14175</v>
      </c>
      <c r="K954" s="43">
        <v>787.5</v>
      </c>
      <c r="L954" s="19">
        <v>1.82</v>
      </c>
      <c r="M954" s="19">
        <v>21045.759999999998</v>
      </c>
      <c r="O954" s="1">
        <v>27</v>
      </c>
      <c r="P954" s="1">
        <v>60</v>
      </c>
      <c r="R954" s="1">
        <v>14175</v>
      </c>
      <c r="S954" s="60">
        <v>-7.0674621385956815E-2</v>
      </c>
      <c r="T954" s="1">
        <v>13710</v>
      </c>
      <c r="U954" s="1">
        <v>11925</v>
      </c>
      <c r="V954" s="1">
        <v>11925</v>
      </c>
      <c r="W954" s="1">
        <v>18</v>
      </c>
      <c r="X954" s="18">
        <f t="shared" si="104"/>
        <v>1.9047619047619048E-3</v>
      </c>
      <c r="Y954" s="19">
        <f t="shared" si="100"/>
        <v>2.2222222222222223</v>
      </c>
      <c r="Z954" s="18">
        <f t="shared" si="101"/>
        <v>0</v>
      </c>
      <c r="AA954" s="19">
        <f t="shared" si="98"/>
        <v>96.719576719576722</v>
      </c>
      <c r="AB954" s="19">
        <f t="shared" si="99"/>
        <v>100</v>
      </c>
      <c r="AC954" s="18">
        <f t="shared" si="102"/>
        <v>0.12698412698412698</v>
      </c>
      <c r="AD954" s="43">
        <f t="shared" si="103"/>
        <v>787.5</v>
      </c>
    </row>
    <row r="955" spans="1:30">
      <c r="A955">
        <v>2011</v>
      </c>
      <c r="B955">
        <v>136</v>
      </c>
      <c r="C955" t="s">
        <v>400</v>
      </c>
      <c r="D955" s="18">
        <v>1.1210762331838565E-3</v>
      </c>
      <c r="E955" s="19">
        <v>2.5</v>
      </c>
      <c r="F955" s="18">
        <v>6.25E-2</v>
      </c>
      <c r="G955" s="19">
        <v>98.80184977578476</v>
      </c>
      <c r="H955" s="19">
        <v>99.983343049887566</v>
      </c>
      <c r="I955" s="67">
        <v>0.73899999999999999</v>
      </c>
      <c r="J955" s="1">
        <v>14272</v>
      </c>
      <c r="K955" s="43">
        <v>792.88888888888891</v>
      </c>
      <c r="L955" s="19">
        <v>1.97</v>
      </c>
      <c r="M955" s="19">
        <v>21134.48</v>
      </c>
      <c r="O955" s="1">
        <v>16</v>
      </c>
      <c r="P955" s="1">
        <v>40</v>
      </c>
      <c r="Q955" s="1">
        <v>1</v>
      </c>
      <c r="R955" s="1">
        <v>14272</v>
      </c>
      <c r="S955" s="60">
        <v>6.8430335097002803E-3</v>
      </c>
      <c r="T955" s="1">
        <v>14101</v>
      </c>
      <c r="U955" s="1">
        <v>12007</v>
      </c>
      <c r="V955" s="1">
        <v>12005</v>
      </c>
      <c r="W955" s="1">
        <v>18</v>
      </c>
      <c r="X955" s="18">
        <f t="shared" si="104"/>
        <v>1.1210762331838565E-3</v>
      </c>
      <c r="Y955" s="19">
        <f t="shared" si="100"/>
        <v>2.5</v>
      </c>
      <c r="Z955" s="18">
        <f t="shared" si="101"/>
        <v>6.25E-2</v>
      </c>
      <c r="AA955" s="19">
        <f t="shared" si="98"/>
        <v>98.80184977578476</v>
      </c>
      <c r="AB955" s="19">
        <f t="shared" si="99"/>
        <v>99.983343049887566</v>
      </c>
      <c r="AC955" s="18">
        <f t="shared" si="102"/>
        <v>0.12612107623318386</v>
      </c>
      <c r="AD955" s="43">
        <f t="shared" si="103"/>
        <v>792.88888888888891</v>
      </c>
    </row>
    <row r="956" spans="1:30">
      <c r="A956">
        <v>2012</v>
      </c>
      <c r="B956">
        <v>136</v>
      </c>
      <c r="C956" t="s">
        <v>400</v>
      </c>
      <c r="D956" s="18">
        <v>1.8098287623555618E-3</v>
      </c>
      <c r="E956" s="19">
        <v>2.7307692307692308</v>
      </c>
      <c r="F956" s="18">
        <v>0</v>
      </c>
      <c r="G956" s="19">
        <v>98.844493944034525</v>
      </c>
      <c r="H956" s="19">
        <v>99.536653979811348</v>
      </c>
      <c r="I956" s="67">
        <v>0.73899999999999999</v>
      </c>
      <c r="J956" s="1">
        <v>14366</v>
      </c>
      <c r="K956" s="43">
        <v>798.11111111111109</v>
      </c>
      <c r="L956" s="68">
        <v>2.0049999999999999</v>
      </c>
      <c r="M956" s="19">
        <v>23726.61</v>
      </c>
      <c r="O956" s="1">
        <v>26</v>
      </c>
      <c r="P956" s="1">
        <v>71</v>
      </c>
      <c r="R956" s="1">
        <v>14366</v>
      </c>
      <c r="S956" s="60">
        <v>6.5863228699551968E-3</v>
      </c>
      <c r="T956" s="1">
        <v>14200</v>
      </c>
      <c r="U956" s="1">
        <v>12086</v>
      </c>
      <c r="V956" s="1">
        <v>12030</v>
      </c>
      <c r="W956" s="1">
        <v>18</v>
      </c>
      <c r="X956" s="18">
        <f t="shared" si="104"/>
        <v>1.8098287623555618E-3</v>
      </c>
      <c r="Y956" s="19">
        <f t="shared" si="100"/>
        <v>2.7307692307692308</v>
      </c>
      <c r="Z956" s="18">
        <f t="shared" si="101"/>
        <v>0</v>
      </c>
      <c r="AA956" s="19">
        <f t="shared" si="98"/>
        <v>98.844493944034525</v>
      </c>
      <c r="AB956" s="19">
        <f t="shared" si="99"/>
        <v>99.536653979811348</v>
      </c>
      <c r="AC956" s="18">
        <f t="shared" si="102"/>
        <v>0.12529583739384659</v>
      </c>
      <c r="AD956" s="43">
        <f t="shared" si="103"/>
        <v>798.11111111111109</v>
      </c>
    </row>
    <row r="957" spans="1:30">
      <c r="A957">
        <v>2013</v>
      </c>
      <c r="B957">
        <v>136</v>
      </c>
      <c r="C957" t="s">
        <v>400</v>
      </c>
      <c r="D957" s="18">
        <v>6.7105086565561671E-4</v>
      </c>
      <c r="E957" s="19">
        <v>2.5</v>
      </c>
      <c r="F957" s="18">
        <v>0</v>
      </c>
      <c r="G957" s="19">
        <v>99.953026439404098</v>
      </c>
      <c r="H957" s="19">
        <v>100</v>
      </c>
      <c r="I957" s="67">
        <v>0.73899999999999999</v>
      </c>
      <c r="J957" s="1">
        <v>14902</v>
      </c>
      <c r="K957" s="43">
        <v>827.88888888888891</v>
      </c>
      <c r="L957" s="19">
        <v>2.04</v>
      </c>
      <c r="M957" s="19">
        <v>23207</v>
      </c>
      <c r="O957" s="1">
        <v>10</v>
      </c>
      <c r="P957" s="1">
        <v>25</v>
      </c>
      <c r="R957" s="1">
        <v>14902</v>
      </c>
      <c r="S957" s="60">
        <v>3.7310316023945411E-2</v>
      </c>
      <c r="T957" s="1">
        <v>14895</v>
      </c>
      <c r="U957" s="1">
        <v>12537</v>
      </c>
      <c r="V957" s="1">
        <v>12537</v>
      </c>
      <c r="W957" s="1">
        <v>18</v>
      </c>
      <c r="X957" s="18">
        <f t="shared" si="104"/>
        <v>6.7105086565561671E-4</v>
      </c>
      <c r="Y957" s="19">
        <f t="shared" si="100"/>
        <v>2.5</v>
      </c>
      <c r="Z957" s="18">
        <f t="shared" si="101"/>
        <v>0</v>
      </c>
      <c r="AA957" s="19">
        <f t="shared" si="98"/>
        <v>99.953026439404098</v>
      </c>
      <c r="AB957" s="19">
        <f t="shared" si="99"/>
        <v>100</v>
      </c>
      <c r="AC957" s="18">
        <f t="shared" si="102"/>
        <v>0.120789155818011</v>
      </c>
      <c r="AD957" s="43">
        <f t="shared" si="103"/>
        <v>827.88888888888891</v>
      </c>
    </row>
    <row r="958" spans="1:30">
      <c r="A958">
        <v>2014</v>
      </c>
      <c r="B958">
        <v>136</v>
      </c>
      <c r="C958" t="s">
        <v>400</v>
      </c>
      <c r="D958" s="18">
        <v>1.132880181260829E-3</v>
      </c>
      <c r="E958" s="19">
        <v>2.3529411764705883</v>
      </c>
      <c r="F958" s="18">
        <v>0</v>
      </c>
      <c r="G958" s="19">
        <v>0</v>
      </c>
      <c r="H958" s="19">
        <v>0</v>
      </c>
      <c r="I958" s="67">
        <v>0.73899999999999999</v>
      </c>
      <c r="J958" s="1">
        <v>15006</v>
      </c>
      <c r="K958" s="43">
        <v>833.66666666666663</v>
      </c>
      <c r="L958" s="68">
        <v>2.0950000000000002</v>
      </c>
      <c r="M958" s="19">
        <v>25567.200000000001</v>
      </c>
      <c r="O958" s="1">
        <v>17</v>
      </c>
      <c r="P958" s="1">
        <v>40</v>
      </c>
      <c r="R958" s="1">
        <v>15006</v>
      </c>
      <c r="S958" s="60">
        <v>6.9789290028183792E-3</v>
      </c>
      <c r="W958" s="1">
        <v>18</v>
      </c>
      <c r="X958" s="18">
        <f t="shared" si="104"/>
        <v>1.132880181260829E-3</v>
      </c>
      <c r="Y958" s="19">
        <f t="shared" si="100"/>
        <v>2.3529411764705883</v>
      </c>
      <c r="Z958" s="18">
        <f t="shared" si="101"/>
        <v>0</v>
      </c>
      <c r="AA958" s="19">
        <f t="shared" si="98"/>
        <v>0</v>
      </c>
      <c r="AB958" s="19">
        <f t="shared" si="99"/>
        <v>0</v>
      </c>
      <c r="AC958" s="18">
        <f t="shared" si="102"/>
        <v>0.11995201919232307</v>
      </c>
      <c r="AD958" s="43">
        <f t="shared" si="103"/>
        <v>833.66666666666663</v>
      </c>
    </row>
    <row r="959" spans="1:30">
      <c r="A959">
        <v>2008</v>
      </c>
      <c r="B959">
        <v>137</v>
      </c>
      <c r="C959" s="26" t="s">
        <v>402</v>
      </c>
      <c r="D959" s="18">
        <v>8.2858862195065493E-3</v>
      </c>
      <c r="E959" s="19">
        <v>4.9050279329608939</v>
      </c>
      <c r="F959" s="18">
        <v>1.6759776536312849E-2</v>
      </c>
      <c r="G959" s="19">
        <v>11.054020274961811</v>
      </c>
      <c r="H959" s="19">
        <v>14.700812607732086</v>
      </c>
      <c r="I959" s="67">
        <v>0.54200000000000004</v>
      </c>
      <c r="J959" s="1">
        <v>21603</v>
      </c>
      <c r="K959" s="43">
        <v>1440.2</v>
      </c>
      <c r="L959" s="19">
        <v>1.72</v>
      </c>
      <c r="M959" s="19">
        <v>6266.19</v>
      </c>
      <c r="O959" s="1">
        <v>179</v>
      </c>
      <c r="P959">
        <v>878</v>
      </c>
      <c r="Q959">
        <v>3</v>
      </c>
      <c r="R959" s="1">
        <v>21603</v>
      </c>
      <c r="S959" s="60">
        <v>2.940055274945208E-2</v>
      </c>
      <c r="T959" s="1">
        <v>2388</v>
      </c>
      <c r="U959" s="1">
        <v>16244</v>
      </c>
      <c r="V959" s="1">
        <v>2388</v>
      </c>
      <c r="W959">
        <v>15</v>
      </c>
      <c r="X959" s="18">
        <f t="shared" si="104"/>
        <v>8.2858862195065493E-3</v>
      </c>
      <c r="Y959" s="19">
        <f t="shared" si="100"/>
        <v>4.9050279329608939</v>
      </c>
      <c r="Z959" s="18">
        <f t="shared" si="101"/>
        <v>1.6759776536312849E-2</v>
      </c>
      <c r="AA959" s="19">
        <f t="shared" si="98"/>
        <v>11.054020274961811</v>
      </c>
      <c r="AB959" s="19">
        <f t="shared" si="99"/>
        <v>14.700812607732086</v>
      </c>
      <c r="AC959" s="18">
        <f t="shared" si="102"/>
        <v>6.9434800722121937E-2</v>
      </c>
      <c r="AD959" s="43">
        <f t="shared" si="103"/>
        <v>1440.2</v>
      </c>
    </row>
    <row r="960" spans="1:30">
      <c r="A960">
        <v>2009</v>
      </c>
      <c r="B960">
        <v>137</v>
      </c>
      <c r="C960" t="s">
        <v>402</v>
      </c>
      <c r="D960" s="18">
        <v>6.4298269960218341E-3</v>
      </c>
      <c r="E960" s="19">
        <v>4.4100719424460433</v>
      </c>
      <c r="F960" s="18">
        <v>2.1582733812949641E-2</v>
      </c>
      <c r="G960" s="19">
        <v>18.553982792117679</v>
      </c>
      <c r="H960" s="19">
        <v>24.675484466318057</v>
      </c>
      <c r="I960" s="67">
        <v>0.54200000000000004</v>
      </c>
      <c r="J960" s="1">
        <v>21618</v>
      </c>
      <c r="K960" s="43">
        <v>1080.9000000000001</v>
      </c>
      <c r="L960" s="19">
        <v>1.84</v>
      </c>
      <c r="M960" s="19">
        <v>6614.12</v>
      </c>
      <c r="O960" s="1">
        <v>139</v>
      </c>
      <c r="P960">
        <v>613</v>
      </c>
      <c r="Q960">
        <v>3</v>
      </c>
      <c r="R960" s="1">
        <v>21618</v>
      </c>
      <c r="S960" s="60">
        <v>6.9434800722123491E-4</v>
      </c>
      <c r="T960" s="1">
        <v>4011</v>
      </c>
      <c r="U960" s="1">
        <v>16255</v>
      </c>
      <c r="V960" s="1">
        <v>4011</v>
      </c>
      <c r="W960">
        <v>20</v>
      </c>
      <c r="X960" s="18">
        <f t="shared" si="104"/>
        <v>6.4298269960218341E-3</v>
      </c>
      <c r="Y960" s="19">
        <f t="shared" si="100"/>
        <v>4.4100719424460433</v>
      </c>
      <c r="Z960" s="18">
        <f t="shared" si="101"/>
        <v>2.1582733812949641E-2</v>
      </c>
      <c r="AA960" s="19">
        <f t="shared" si="98"/>
        <v>18.553982792117679</v>
      </c>
      <c r="AB960" s="19">
        <f t="shared" si="99"/>
        <v>24.675484466318057</v>
      </c>
      <c r="AC960" s="18">
        <f t="shared" si="102"/>
        <v>9.2515496345637896E-2</v>
      </c>
      <c r="AD960" s="43">
        <f t="shared" si="103"/>
        <v>1080.9000000000001</v>
      </c>
    </row>
    <row r="961" spans="1:30">
      <c r="A961">
        <v>2010</v>
      </c>
      <c r="B961">
        <v>137</v>
      </c>
      <c r="C961" t="s">
        <v>402</v>
      </c>
      <c r="D961" s="18">
        <v>7.3806009237655347E-3</v>
      </c>
      <c r="E961" s="19">
        <v>3.7870967741935484</v>
      </c>
      <c r="F961" s="18">
        <v>3.2258064516129031E-2</v>
      </c>
      <c r="G961" s="19">
        <v>22.808437693443171</v>
      </c>
      <c r="H961" s="19">
        <v>30.356803346219657</v>
      </c>
      <c r="I961" s="67">
        <v>0.629</v>
      </c>
      <c r="J961" s="1">
        <v>21001</v>
      </c>
      <c r="K961" s="43">
        <v>1050.05</v>
      </c>
      <c r="L961" s="19">
        <v>1.82</v>
      </c>
      <c r="M961" s="19">
        <v>7157</v>
      </c>
      <c r="O961" s="1">
        <v>155</v>
      </c>
      <c r="P961">
        <v>587</v>
      </c>
      <c r="Q961">
        <v>5</v>
      </c>
      <c r="R961" s="1">
        <v>21001</v>
      </c>
      <c r="S961" s="60">
        <v>-2.8541030622629249E-2</v>
      </c>
      <c r="T961" s="1">
        <v>4790</v>
      </c>
      <c r="U961" s="1">
        <v>15779</v>
      </c>
      <c r="V961" s="1">
        <v>4790</v>
      </c>
      <c r="W961">
        <v>20</v>
      </c>
      <c r="X961" s="18">
        <f t="shared" si="104"/>
        <v>7.3806009237655347E-3</v>
      </c>
      <c r="Y961" s="19">
        <f t="shared" si="100"/>
        <v>3.7870967741935484</v>
      </c>
      <c r="Z961" s="18">
        <f t="shared" si="101"/>
        <v>3.2258064516129031E-2</v>
      </c>
      <c r="AA961" s="19">
        <f t="shared" si="98"/>
        <v>22.808437693443171</v>
      </c>
      <c r="AB961" s="19">
        <f t="shared" si="99"/>
        <v>30.356803346219657</v>
      </c>
      <c r="AC961" s="18">
        <f t="shared" si="102"/>
        <v>9.523356030665206E-2</v>
      </c>
      <c r="AD961" s="43">
        <f t="shared" si="103"/>
        <v>1050.05</v>
      </c>
    </row>
    <row r="962" spans="1:30">
      <c r="A962">
        <v>2011</v>
      </c>
      <c r="B962">
        <v>137</v>
      </c>
      <c r="C962" t="s">
        <v>402</v>
      </c>
      <c r="D962" s="18">
        <v>4.2419331776369093E-3</v>
      </c>
      <c r="E962" s="19">
        <v>3.7640449438202248</v>
      </c>
      <c r="F962" s="18">
        <v>1.1235955056179775E-2</v>
      </c>
      <c r="G962" s="19">
        <v>29.250274057480581</v>
      </c>
      <c r="H962" s="19">
        <v>38.93047449885816</v>
      </c>
      <c r="I962" s="67">
        <v>0.629</v>
      </c>
      <c r="J962" s="1">
        <v>20981</v>
      </c>
      <c r="K962" s="43">
        <v>1049.05</v>
      </c>
      <c r="L962" s="19">
        <v>1.97</v>
      </c>
      <c r="M962" s="19">
        <v>7647.39</v>
      </c>
      <c r="O962" s="1">
        <v>89</v>
      </c>
      <c r="P962">
        <v>335</v>
      </c>
      <c r="Q962">
        <v>1</v>
      </c>
      <c r="R962" s="1">
        <v>20981</v>
      </c>
      <c r="S962" s="60">
        <v>-9.5233560306651199E-4</v>
      </c>
      <c r="T962" s="1">
        <v>6137</v>
      </c>
      <c r="U962" s="1">
        <v>15764</v>
      </c>
      <c r="V962" s="1">
        <v>6137</v>
      </c>
      <c r="W962">
        <v>20</v>
      </c>
      <c r="X962" s="18">
        <f t="shared" si="104"/>
        <v>4.2419331776369093E-3</v>
      </c>
      <c r="Y962" s="19">
        <f t="shared" si="100"/>
        <v>3.7640449438202248</v>
      </c>
      <c r="Z962" s="18">
        <f t="shared" si="101"/>
        <v>1.1235955056179775E-2</v>
      </c>
      <c r="AA962" s="19">
        <f t="shared" si="98"/>
        <v>29.250274057480581</v>
      </c>
      <c r="AB962" s="19">
        <f t="shared" si="99"/>
        <v>38.93047449885816</v>
      </c>
      <c r="AC962" s="18">
        <f t="shared" si="102"/>
        <v>9.5324341070492355E-2</v>
      </c>
      <c r="AD962" s="43">
        <f t="shared" si="103"/>
        <v>1049.05</v>
      </c>
    </row>
    <row r="963" spans="1:30">
      <c r="A963">
        <v>2012</v>
      </c>
      <c r="B963">
        <v>137</v>
      </c>
      <c r="C963" t="s">
        <v>402</v>
      </c>
      <c r="D963" s="18">
        <v>5.1047182863413008E-3</v>
      </c>
      <c r="E963" s="19">
        <v>3.7476635514018692</v>
      </c>
      <c r="F963" s="18">
        <v>1.8691588785046728E-2</v>
      </c>
      <c r="G963" s="19">
        <v>41.834836124230712</v>
      </c>
      <c r="H963" s="19">
        <v>55.679725696869639</v>
      </c>
      <c r="I963" s="67">
        <v>0.629</v>
      </c>
      <c r="J963" s="1">
        <v>20961</v>
      </c>
      <c r="K963" s="43">
        <v>1048.05</v>
      </c>
      <c r="L963" s="68">
        <v>2.0049999999999999</v>
      </c>
      <c r="M963" s="19">
        <v>8819.84</v>
      </c>
      <c r="O963" s="1">
        <v>107</v>
      </c>
      <c r="P963">
        <v>401</v>
      </c>
      <c r="Q963">
        <v>2</v>
      </c>
      <c r="R963" s="1">
        <v>20961</v>
      </c>
      <c r="S963" s="60">
        <v>-9.5324341070490703E-4</v>
      </c>
      <c r="T963" s="1">
        <v>8769</v>
      </c>
      <c r="U963" s="1">
        <v>15749</v>
      </c>
      <c r="V963" s="1">
        <v>8769</v>
      </c>
      <c r="W963">
        <v>20</v>
      </c>
      <c r="X963" s="18">
        <f t="shared" si="104"/>
        <v>5.1047182863413008E-3</v>
      </c>
      <c r="Y963" s="19">
        <f t="shared" si="100"/>
        <v>3.7476635514018692</v>
      </c>
      <c r="Z963" s="18">
        <f t="shared" si="101"/>
        <v>1.8691588785046728E-2</v>
      </c>
      <c r="AA963" s="19">
        <f t="shared" si="98"/>
        <v>41.834836124230712</v>
      </c>
      <c r="AB963" s="19">
        <f t="shared" si="99"/>
        <v>55.679725696869639</v>
      </c>
      <c r="AC963" s="18">
        <f t="shared" si="102"/>
        <v>9.5415295071800008E-2</v>
      </c>
      <c r="AD963" s="43">
        <f t="shared" si="103"/>
        <v>1048.05</v>
      </c>
    </row>
    <row r="964" spans="1:30">
      <c r="A964">
        <v>2013</v>
      </c>
      <c r="B964">
        <v>137</v>
      </c>
      <c r="C964" t="s">
        <v>402</v>
      </c>
      <c r="D964" s="18">
        <v>1.2517965598776021E-3</v>
      </c>
      <c r="E964" s="19">
        <v>4.4074074074074074</v>
      </c>
      <c r="F964" s="18">
        <v>3.7037037037037035E-2</v>
      </c>
      <c r="G964" s="19">
        <v>40.771477583569009</v>
      </c>
      <c r="H964" s="19">
        <v>54.263852893989885</v>
      </c>
      <c r="I964" s="67">
        <v>0.629</v>
      </c>
      <c r="J964" s="1">
        <v>21569</v>
      </c>
      <c r="K964" s="43">
        <v>1078.45</v>
      </c>
      <c r="L964" s="19">
        <v>2.04</v>
      </c>
      <c r="M964" s="19">
        <v>9308.09</v>
      </c>
      <c r="O964" s="1">
        <v>27</v>
      </c>
      <c r="P964">
        <v>119</v>
      </c>
      <c r="Q964">
        <v>1</v>
      </c>
      <c r="R964" s="1">
        <v>21569</v>
      </c>
      <c r="S964" s="60">
        <v>2.9006249701827302E-2</v>
      </c>
      <c r="T964" s="1">
        <v>8794</v>
      </c>
      <c r="U964" s="1">
        <v>16206</v>
      </c>
      <c r="V964" s="1">
        <v>8794</v>
      </c>
      <c r="W964">
        <v>20</v>
      </c>
      <c r="X964" s="18">
        <f t="shared" si="104"/>
        <v>1.2517965598776021E-3</v>
      </c>
      <c r="Y964" s="19">
        <f t="shared" si="100"/>
        <v>4.4074074074074074</v>
      </c>
      <c r="Z964" s="18">
        <f t="shared" si="101"/>
        <v>3.7037037037037035E-2</v>
      </c>
      <c r="AA964" s="19">
        <f t="shared" si="98"/>
        <v>40.771477583569009</v>
      </c>
      <c r="AB964" s="19">
        <f t="shared" si="99"/>
        <v>54.263852893989885</v>
      </c>
      <c r="AC964" s="18">
        <f t="shared" si="102"/>
        <v>9.2725671102044591E-2</v>
      </c>
      <c r="AD964" s="43">
        <f t="shared" si="103"/>
        <v>1078.45</v>
      </c>
    </row>
    <row r="965" spans="1:30">
      <c r="A965">
        <v>2014</v>
      </c>
      <c r="B965">
        <v>137</v>
      </c>
      <c r="C965" t="s">
        <v>402</v>
      </c>
      <c r="D965" s="18">
        <v>4.6369284985625523E-4</v>
      </c>
      <c r="E965" s="19">
        <v>2.6</v>
      </c>
      <c r="F965" s="18">
        <v>0</v>
      </c>
      <c r="G965" s="19">
        <v>44.203839376796807</v>
      </c>
      <c r="H965" s="19">
        <v>58.831152801777343</v>
      </c>
      <c r="I965" s="67">
        <v>0.629</v>
      </c>
      <c r="J965" s="1">
        <v>21566</v>
      </c>
      <c r="K965" s="43">
        <v>1078.3</v>
      </c>
      <c r="L965" s="68">
        <v>2.0950000000000002</v>
      </c>
      <c r="M965" s="19">
        <v>11349.17</v>
      </c>
      <c r="O965" s="1">
        <v>10</v>
      </c>
      <c r="P965">
        <v>26</v>
      </c>
      <c r="Q965">
        <v>0</v>
      </c>
      <c r="R965" s="1">
        <v>21566</v>
      </c>
      <c r="S965" s="60">
        <v>-1.3908850665311778E-4</v>
      </c>
      <c r="T965" s="1">
        <v>9533</v>
      </c>
      <c r="U965" s="1">
        <v>16204</v>
      </c>
      <c r="V965" s="1">
        <v>9533</v>
      </c>
      <c r="W965">
        <v>20</v>
      </c>
      <c r="X965" s="18">
        <f t="shared" si="104"/>
        <v>4.6369284985625523E-4</v>
      </c>
      <c r="Y965" s="19">
        <f t="shared" si="100"/>
        <v>2.6</v>
      </c>
      <c r="Z965" s="18">
        <f t="shared" si="101"/>
        <v>0</v>
      </c>
      <c r="AA965" s="19">
        <f t="shared" si="98"/>
        <v>44.203839376796807</v>
      </c>
      <c r="AB965" s="19">
        <f t="shared" si="99"/>
        <v>58.831152801777343</v>
      </c>
      <c r="AC965" s="18">
        <f t="shared" si="102"/>
        <v>9.2738569971251045E-2</v>
      </c>
      <c r="AD965" s="43">
        <f t="shared" si="103"/>
        <v>1078.3</v>
      </c>
    </row>
    <row r="966" spans="1:30">
      <c r="A966">
        <v>2008</v>
      </c>
      <c r="B966">
        <v>138</v>
      </c>
      <c r="C966" t="s">
        <v>403</v>
      </c>
      <c r="D966" s="18">
        <v>3.0498136225008471E-3</v>
      </c>
      <c r="E966" s="19">
        <v>2.1333333333333333</v>
      </c>
      <c r="F966" s="18">
        <v>0</v>
      </c>
      <c r="G966" s="19">
        <v>0</v>
      </c>
      <c r="H966" s="19">
        <v>0</v>
      </c>
      <c r="I966" s="67">
        <v>0.626</v>
      </c>
      <c r="J966" s="1">
        <v>14755</v>
      </c>
      <c r="K966" s="43">
        <v>2459.1666666666665</v>
      </c>
      <c r="L966" s="19">
        <v>1.72</v>
      </c>
      <c r="M966" s="19">
        <v>15434.33</v>
      </c>
      <c r="O966" s="1">
        <v>45</v>
      </c>
      <c r="P966" s="1">
        <v>96</v>
      </c>
      <c r="R966" s="1">
        <v>14755</v>
      </c>
      <c r="S966" s="60">
        <v>5.2500178329410119E-2</v>
      </c>
      <c r="W966">
        <v>6</v>
      </c>
      <c r="X966" s="18">
        <f t="shared" si="104"/>
        <v>3.0498136225008471E-3</v>
      </c>
      <c r="Y966" s="19">
        <f t="shared" si="100"/>
        <v>2.1333333333333333</v>
      </c>
      <c r="Z966" s="18">
        <f t="shared" si="101"/>
        <v>0</v>
      </c>
      <c r="AA966" s="19">
        <f t="shared" si="98"/>
        <v>0</v>
      </c>
      <c r="AB966" s="19">
        <f t="shared" si="99"/>
        <v>0</v>
      </c>
      <c r="AC966" s="18">
        <f t="shared" si="102"/>
        <v>4.0664181633344627E-2</v>
      </c>
      <c r="AD966" s="43">
        <f t="shared" si="103"/>
        <v>2459.1666666666665</v>
      </c>
    </row>
    <row r="967" spans="1:30">
      <c r="A967">
        <v>2009</v>
      </c>
      <c r="B967">
        <v>138</v>
      </c>
      <c r="C967" t="s">
        <v>403</v>
      </c>
      <c r="D967" s="18">
        <v>1.8613308515588647E-3</v>
      </c>
      <c r="E967" s="19">
        <v>2.6071428571428572</v>
      </c>
      <c r="F967" s="18">
        <v>0</v>
      </c>
      <c r="G967" s="19">
        <v>68.138004387422725</v>
      </c>
      <c r="H967" s="19">
        <v>100.88582677165354</v>
      </c>
      <c r="I967" s="67">
        <v>0.626</v>
      </c>
      <c r="J967" s="1">
        <v>15043</v>
      </c>
      <c r="K967" s="43">
        <v>1671.4444444444443</v>
      </c>
      <c r="L967" s="19">
        <v>1.84</v>
      </c>
      <c r="M967" s="19">
        <v>15591.1</v>
      </c>
      <c r="O967" s="1">
        <v>28</v>
      </c>
      <c r="P967" s="1">
        <v>73</v>
      </c>
      <c r="R967" s="1">
        <v>15043</v>
      </c>
      <c r="S967" s="60">
        <v>1.9518807184005338E-2</v>
      </c>
      <c r="T967" s="1">
        <v>10250</v>
      </c>
      <c r="U967" s="1">
        <v>10160</v>
      </c>
      <c r="V967" s="1">
        <v>10250</v>
      </c>
      <c r="W967" s="1">
        <v>9</v>
      </c>
      <c r="X967" s="18">
        <f t="shared" si="104"/>
        <v>1.8613308515588647E-3</v>
      </c>
      <c r="Y967" s="19">
        <f t="shared" si="100"/>
        <v>2.6071428571428572</v>
      </c>
      <c r="Z967" s="18">
        <f t="shared" si="101"/>
        <v>0</v>
      </c>
      <c r="AA967" s="19">
        <f t="shared" ref="AA967:AA1030" si="105">(T967/R967)*100</f>
        <v>68.138004387422725</v>
      </c>
      <c r="AB967" s="19">
        <f t="shared" ref="AB967:AB1030" si="106">(IF(V967=0,0,V967/U967))*100</f>
        <v>100.88582677165354</v>
      </c>
      <c r="AC967" s="18">
        <f t="shared" si="102"/>
        <v>5.9828491657249218E-2</v>
      </c>
      <c r="AD967" s="43">
        <f t="shared" si="103"/>
        <v>1671.4444444444443</v>
      </c>
    </row>
    <row r="968" spans="1:30">
      <c r="A968">
        <v>2010</v>
      </c>
      <c r="B968">
        <v>138</v>
      </c>
      <c r="C968" t="s">
        <v>403</v>
      </c>
      <c r="D968" s="18">
        <v>2.8558875219683658E-3</v>
      </c>
      <c r="E968" s="19">
        <v>3</v>
      </c>
      <c r="F968" s="18">
        <v>0</v>
      </c>
      <c r="G968" s="19">
        <v>0</v>
      </c>
      <c r="H968" s="19">
        <v>0</v>
      </c>
      <c r="I968" s="67">
        <v>0.72299999999999998</v>
      </c>
      <c r="J968" s="1">
        <v>13656</v>
      </c>
      <c r="K968" s="43">
        <v>1517.3333333333333</v>
      </c>
      <c r="L968" s="19">
        <v>1.82</v>
      </c>
      <c r="M968" s="19">
        <v>15113.87</v>
      </c>
      <c r="O968" s="1">
        <v>39</v>
      </c>
      <c r="P968" s="1">
        <v>117</v>
      </c>
      <c r="R968" s="1">
        <v>13656</v>
      </c>
      <c r="S968" s="60">
        <v>-9.2202353254005165E-2</v>
      </c>
      <c r="W968" s="1">
        <v>9</v>
      </c>
      <c r="X968" s="18">
        <f t="shared" si="104"/>
        <v>2.8558875219683658E-3</v>
      </c>
      <c r="Y968" s="19">
        <f t="shared" ref="Y968:Y1031" si="107">IF(O968=0,0,P968/O968)</f>
        <v>3</v>
      </c>
      <c r="Z968" s="18">
        <f t="shared" ref="Z968:Z1031" si="108">IF(O968=0,0,Q968/O968)</f>
        <v>0</v>
      </c>
      <c r="AA968" s="19">
        <f t="shared" si="105"/>
        <v>0</v>
      </c>
      <c r="AB968" s="19">
        <f t="shared" si="106"/>
        <v>0</v>
      </c>
      <c r="AC968" s="18">
        <f t="shared" ref="AC968:AC1031" si="109">W968/R968*100</f>
        <v>6.5905096660808432E-2</v>
      </c>
      <c r="AD968" s="43">
        <f t="shared" ref="AD968:AD1031" si="110">R968/W968</f>
        <v>1517.3333333333333</v>
      </c>
    </row>
    <row r="969" spans="1:30">
      <c r="A969">
        <v>2011</v>
      </c>
      <c r="B969">
        <v>138</v>
      </c>
      <c r="C969" t="s">
        <v>403</v>
      </c>
      <c r="D969" s="18">
        <v>2.1743857360295715E-3</v>
      </c>
      <c r="E969" s="19">
        <v>3</v>
      </c>
      <c r="F969" s="18">
        <v>0</v>
      </c>
      <c r="G969" s="19">
        <v>0</v>
      </c>
      <c r="H969" s="19">
        <v>0</v>
      </c>
      <c r="I969" s="67">
        <v>0.72299999999999998</v>
      </c>
      <c r="J969" s="1">
        <v>13797</v>
      </c>
      <c r="K969" s="43">
        <v>1533</v>
      </c>
      <c r="L969" s="19">
        <v>1.97</v>
      </c>
      <c r="M969" s="19">
        <v>22284.04</v>
      </c>
      <c r="O969" s="1">
        <v>30</v>
      </c>
      <c r="P969" s="1">
        <v>90</v>
      </c>
      <c r="R969" s="1">
        <v>13797</v>
      </c>
      <c r="S969" s="60">
        <v>1.0325131810193344E-2</v>
      </c>
      <c r="W969" s="1">
        <v>9</v>
      </c>
      <c r="X969" s="18">
        <f t="shared" ref="X969:X1032" si="111">IF(R969=0,0,O969/R969)</f>
        <v>2.1743857360295715E-3</v>
      </c>
      <c r="Y969" s="19">
        <f t="shared" si="107"/>
        <v>3</v>
      </c>
      <c r="Z969" s="18">
        <f t="shared" si="108"/>
        <v>0</v>
      </c>
      <c r="AA969" s="19">
        <f t="shared" si="105"/>
        <v>0</v>
      </c>
      <c r="AB969" s="19">
        <f t="shared" si="106"/>
        <v>0</v>
      </c>
      <c r="AC969" s="18">
        <f t="shared" si="109"/>
        <v>6.5231572080887146E-2</v>
      </c>
      <c r="AD969" s="43">
        <f t="shared" si="110"/>
        <v>1533</v>
      </c>
    </row>
    <row r="970" spans="1:30">
      <c r="A970">
        <v>2012</v>
      </c>
      <c r="B970">
        <v>138</v>
      </c>
      <c r="C970" t="s">
        <v>403</v>
      </c>
      <c r="D970" s="18">
        <v>1.5073212747631353E-3</v>
      </c>
      <c r="E970" s="19">
        <v>2.9523809523809526</v>
      </c>
      <c r="F970" s="18">
        <v>0</v>
      </c>
      <c r="G970" s="19">
        <v>69.989951191501575</v>
      </c>
      <c r="H970" s="19">
        <v>100</v>
      </c>
      <c r="I970" s="67">
        <v>0.72299999999999998</v>
      </c>
      <c r="J970" s="1">
        <v>13932</v>
      </c>
      <c r="K970" s="43">
        <v>1548</v>
      </c>
      <c r="L970" s="68">
        <v>2.0049999999999999</v>
      </c>
      <c r="M970" s="19">
        <v>20905.810000000001</v>
      </c>
      <c r="O970" s="1">
        <v>21</v>
      </c>
      <c r="P970" s="1">
        <v>62</v>
      </c>
      <c r="R970" s="1">
        <v>13932</v>
      </c>
      <c r="S970" s="60">
        <v>9.7847358121330164E-3</v>
      </c>
      <c r="T970" s="1">
        <v>9751</v>
      </c>
      <c r="U970" s="1">
        <v>9751</v>
      </c>
      <c r="V970" s="1">
        <v>9751</v>
      </c>
      <c r="W970" s="1">
        <v>9</v>
      </c>
      <c r="X970" s="18">
        <f t="shared" si="111"/>
        <v>1.5073212747631353E-3</v>
      </c>
      <c r="Y970" s="19">
        <f t="shared" si="107"/>
        <v>2.9523809523809526</v>
      </c>
      <c r="Z970" s="18">
        <f t="shared" si="108"/>
        <v>0</v>
      </c>
      <c r="AA970" s="19">
        <f t="shared" si="105"/>
        <v>69.989951191501575</v>
      </c>
      <c r="AB970" s="19">
        <f t="shared" si="106"/>
        <v>100</v>
      </c>
      <c r="AC970" s="18">
        <f t="shared" si="109"/>
        <v>6.4599483204134375E-2</v>
      </c>
      <c r="AD970" s="43">
        <f t="shared" si="110"/>
        <v>1548</v>
      </c>
    </row>
    <row r="971" spans="1:30">
      <c r="A971">
        <v>2013</v>
      </c>
      <c r="B971">
        <v>138</v>
      </c>
      <c r="C971" t="s">
        <v>403</v>
      </c>
      <c r="D971" s="18">
        <v>8.9648989724846562E-4</v>
      </c>
      <c r="E971" s="19">
        <v>2.9230769230769229</v>
      </c>
      <c r="F971" s="18">
        <v>0</v>
      </c>
      <c r="G971" s="19">
        <v>0</v>
      </c>
      <c r="H971" s="19">
        <v>0</v>
      </c>
      <c r="I971" s="67">
        <v>0.72299999999999998</v>
      </c>
      <c r="J971" s="1">
        <v>14501</v>
      </c>
      <c r="K971" s="43">
        <v>1611.2222222222222</v>
      </c>
      <c r="L971" s="19">
        <v>2.04</v>
      </c>
      <c r="M971" s="19">
        <v>23419.79</v>
      </c>
      <c r="O971" s="1">
        <v>13</v>
      </c>
      <c r="P971" s="1">
        <v>38</v>
      </c>
      <c r="R971" s="1">
        <v>14501</v>
      </c>
      <c r="S971" s="60">
        <v>4.084122882572494E-2</v>
      </c>
      <c r="W971" s="1">
        <v>9</v>
      </c>
      <c r="X971" s="18">
        <f t="shared" si="111"/>
        <v>8.9648989724846562E-4</v>
      </c>
      <c r="Y971" s="19">
        <f t="shared" si="107"/>
        <v>2.9230769230769229</v>
      </c>
      <c r="Z971" s="18">
        <f t="shared" si="108"/>
        <v>0</v>
      </c>
      <c r="AA971" s="19">
        <f t="shared" si="105"/>
        <v>0</v>
      </c>
      <c r="AB971" s="19">
        <f t="shared" si="106"/>
        <v>0</v>
      </c>
      <c r="AC971" s="18">
        <f t="shared" si="109"/>
        <v>6.2064685194124537E-2</v>
      </c>
      <c r="AD971" s="43">
        <f t="shared" si="110"/>
        <v>1611.2222222222222</v>
      </c>
    </row>
    <row r="972" spans="1:30">
      <c r="A972">
        <v>2014</v>
      </c>
      <c r="B972">
        <v>138</v>
      </c>
      <c r="C972" t="s">
        <v>403</v>
      </c>
      <c r="D972" s="18">
        <v>1.3656538067599862E-4</v>
      </c>
      <c r="E972" s="19">
        <v>3</v>
      </c>
      <c r="F972" s="18">
        <v>0</v>
      </c>
      <c r="G972" s="19">
        <v>69.989757596449294</v>
      </c>
      <c r="H972" s="19">
        <v>100</v>
      </c>
      <c r="I972" s="67">
        <v>0.72299999999999998</v>
      </c>
      <c r="J972" s="1">
        <v>14645</v>
      </c>
      <c r="K972" s="43">
        <v>1627.2222222222222</v>
      </c>
      <c r="L972" s="68">
        <v>2.0950000000000002</v>
      </c>
      <c r="M972" s="19">
        <v>26006</v>
      </c>
      <c r="O972" s="1">
        <v>2</v>
      </c>
      <c r="P972" s="1">
        <v>6</v>
      </c>
      <c r="R972" s="1">
        <v>14645</v>
      </c>
      <c r="S972" s="60">
        <v>9.930349631059876E-3</v>
      </c>
      <c r="T972" s="1">
        <v>10250</v>
      </c>
      <c r="U972" s="1">
        <v>10250</v>
      </c>
      <c r="V972" s="1">
        <v>10250</v>
      </c>
      <c r="W972" s="1">
        <v>9</v>
      </c>
      <c r="X972" s="18">
        <f t="shared" si="111"/>
        <v>1.3656538067599862E-4</v>
      </c>
      <c r="Y972" s="19">
        <f t="shared" si="107"/>
        <v>3</v>
      </c>
      <c r="Z972" s="18">
        <f t="shared" si="108"/>
        <v>0</v>
      </c>
      <c r="AA972" s="19">
        <f t="shared" si="105"/>
        <v>69.989757596449294</v>
      </c>
      <c r="AB972" s="19">
        <f t="shared" si="106"/>
        <v>100</v>
      </c>
      <c r="AC972" s="18">
        <f t="shared" si="109"/>
        <v>6.1454421304199383E-2</v>
      </c>
      <c r="AD972" s="43">
        <f t="shared" si="110"/>
        <v>1627.2222222222222</v>
      </c>
    </row>
    <row r="973" spans="1:30">
      <c r="A973">
        <v>2008</v>
      </c>
      <c r="B973">
        <v>139</v>
      </c>
      <c r="C973" s="26" t="s">
        <v>404</v>
      </c>
      <c r="D973" s="18">
        <v>2.7803958529688971E-3</v>
      </c>
      <c r="E973" s="19">
        <v>3.0508474576271185</v>
      </c>
      <c r="F973" s="18">
        <v>3.3898305084745763E-2</v>
      </c>
      <c r="G973" s="19">
        <v>74.09048067860509</v>
      </c>
      <c r="H973" s="19">
        <v>96.388939979155168</v>
      </c>
      <c r="I973" s="67">
        <v>0.625</v>
      </c>
      <c r="J973" s="1">
        <v>21220</v>
      </c>
      <c r="K973" s="43">
        <v>1515.7142857142858</v>
      </c>
      <c r="L973" s="19">
        <v>1.72</v>
      </c>
      <c r="M973" s="19">
        <v>7594.53</v>
      </c>
      <c r="O973" s="1">
        <v>59</v>
      </c>
      <c r="P973">
        <v>180</v>
      </c>
      <c r="Q973">
        <v>2</v>
      </c>
      <c r="R973" s="1">
        <v>21220</v>
      </c>
      <c r="S973" s="60">
        <v>2.745363869655737E-2</v>
      </c>
      <c r="T973" s="1">
        <v>15722</v>
      </c>
      <c r="U973" s="1">
        <v>16311</v>
      </c>
      <c r="V973" s="1">
        <v>15722</v>
      </c>
      <c r="W973">
        <v>14</v>
      </c>
      <c r="X973" s="18">
        <f t="shared" si="111"/>
        <v>2.7803958529688971E-3</v>
      </c>
      <c r="Y973" s="19">
        <f t="shared" si="107"/>
        <v>3.0508474576271185</v>
      </c>
      <c r="Z973" s="18">
        <f t="shared" si="108"/>
        <v>3.3898305084745763E-2</v>
      </c>
      <c r="AA973" s="19">
        <f t="shared" si="105"/>
        <v>74.09048067860509</v>
      </c>
      <c r="AB973" s="19">
        <f t="shared" si="106"/>
        <v>96.388939979155168</v>
      </c>
      <c r="AC973" s="18">
        <f t="shared" si="109"/>
        <v>6.5975494816211122E-2</v>
      </c>
      <c r="AD973" s="43">
        <f t="shared" si="110"/>
        <v>1515.7142857142858</v>
      </c>
    </row>
    <row r="974" spans="1:30">
      <c r="A974">
        <v>2009</v>
      </c>
      <c r="B974">
        <v>139</v>
      </c>
      <c r="C974" t="s">
        <v>404</v>
      </c>
      <c r="D974" s="18">
        <v>2.4056603773584904E-3</v>
      </c>
      <c r="E974" s="19">
        <v>2.4705882352941178</v>
      </c>
      <c r="F974" s="18">
        <v>1.9607843137254902E-2</v>
      </c>
      <c r="G974" s="19">
        <v>75.641509433962256</v>
      </c>
      <c r="H974" s="19">
        <v>98.410555385087449</v>
      </c>
      <c r="I974" s="67">
        <v>0.625</v>
      </c>
      <c r="J974" s="1">
        <v>21200</v>
      </c>
      <c r="K974" s="43">
        <v>1413.3333333333333</v>
      </c>
      <c r="L974" s="19">
        <v>1.84</v>
      </c>
      <c r="M974" s="19">
        <v>7349.7</v>
      </c>
      <c r="O974" s="1">
        <v>51</v>
      </c>
      <c r="P974">
        <v>126</v>
      </c>
      <c r="Q974">
        <v>1</v>
      </c>
      <c r="R974" s="1">
        <v>21200</v>
      </c>
      <c r="S974" s="60">
        <v>-9.4250706880305568E-4</v>
      </c>
      <c r="T974" s="1">
        <v>16036</v>
      </c>
      <c r="U974" s="1">
        <v>16295</v>
      </c>
      <c r="V974" s="1">
        <v>16036</v>
      </c>
      <c r="W974">
        <v>15</v>
      </c>
      <c r="X974" s="18">
        <f t="shared" si="111"/>
        <v>2.4056603773584904E-3</v>
      </c>
      <c r="Y974" s="19">
        <f t="shared" si="107"/>
        <v>2.4705882352941178</v>
      </c>
      <c r="Z974" s="18">
        <f t="shared" si="108"/>
        <v>1.9607843137254902E-2</v>
      </c>
      <c r="AA974" s="19">
        <f t="shared" si="105"/>
        <v>75.641509433962256</v>
      </c>
      <c r="AB974" s="19">
        <f t="shared" si="106"/>
        <v>98.410555385087449</v>
      </c>
      <c r="AC974" s="18">
        <f t="shared" si="109"/>
        <v>7.0754716981132074E-2</v>
      </c>
      <c r="AD974" s="43">
        <f t="shared" si="110"/>
        <v>1413.3333333333333</v>
      </c>
    </row>
    <row r="975" spans="1:30">
      <c r="A975">
        <v>2010</v>
      </c>
      <c r="B975">
        <v>139</v>
      </c>
      <c r="C975" t="s">
        <v>404</v>
      </c>
      <c r="D975" s="18">
        <v>3.6020021518454412E-3</v>
      </c>
      <c r="E975" s="19">
        <v>2.883116883116883</v>
      </c>
      <c r="F975" s="18">
        <v>1.2987012987012988E-2</v>
      </c>
      <c r="G975" s="19">
        <v>76.601019787622221</v>
      </c>
      <c r="H975" s="19">
        <v>99.224383445434157</v>
      </c>
      <c r="I975" s="67">
        <v>0.71299999999999997</v>
      </c>
      <c r="J975" s="1">
        <v>21377</v>
      </c>
      <c r="K975" s="43">
        <v>1425.1333333333334</v>
      </c>
      <c r="L975" s="19">
        <v>1.82</v>
      </c>
      <c r="M975" s="19">
        <v>9489.08</v>
      </c>
      <c r="O975" s="1">
        <v>77</v>
      </c>
      <c r="P975">
        <v>222</v>
      </c>
      <c r="Q975">
        <v>1</v>
      </c>
      <c r="R975" s="1">
        <v>21377</v>
      </c>
      <c r="S975" s="60">
        <v>8.349056603773608E-3</v>
      </c>
      <c r="T975" s="1">
        <v>16375</v>
      </c>
      <c r="U975" s="1">
        <v>16503</v>
      </c>
      <c r="V975" s="1">
        <v>16375</v>
      </c>
      <c r="W975">
        <v>15</v>
      </c>
      <c r="X975" s="18">
        <f t="shared" si="111"/>
        <v>3.6020021518454412E-3</v>
      </c>
      <c r="Y975" s="19">
        <f t="shared" si="107"/>
        <v>2.883116883116883</v>
      </c>
      <c r="Z975" s="18">
        <f t="shared" si="108"/>
        <v>1.2987012987012988E-2</v>
      </c>
      <c r="AA975" s="19">
        <f t="shared" si="105"/>
        <v>76.601019787622221</v>
      </c>
      <c r="AB975" s="19">
        <f t="shared" si="106"/>
        <v>99.224383445434157</v>
      </c>
      <c r="AC975" s="18">
        <f t="shared" si="109"/>
        <v>7.0168873087898209E-2</v>
      </c>
      <c r="AD975" s="43">
        <f t="shared" si="110"/>
        <v>1425.1333333333334</v>
      </c>
    </row>
    <row r="976" spans="1:30">
      <c r="A976">
        <v>2011</v>
      </c>
      <c r="B976">
        <v>139</v>
      </c>
      <c r="C976" t="s">
        <v>404</v>
      </c>
      <c r="D976" s="18">
        <v>2.8988217692163831E-3</v>
      </c>
      <c r="E976" s="19">
        <v>2.6774193548387095</v>
      </c>
      <c r="F976" s="18">
        <v>0</v>
      </c>
      <c r="G976" s="19">
        <v>77.197493921825327</v>
      </c>
      <c r="H976" s="19">
        <v>100</v>
      </c>
      <c r="I976" s="67">
        <v>0.71299999999999997</v>
      </c>
      <c r="J976" s="1">
        <v>21388</v>
      </c>
      <c r="K976" s="43">
        <v>1425.8666666666666</v>
      </c>
      <c r="L976" s="19">
        <v>1.97</v>
      </c>
      <c r="M976" s="19">
        <v>11532.04</v>
      </c>
      <c r="O976" s="1">
        <v>62</v>
      </c>
      <c r="P976">
        <v>166</v>
      </c>
      <c r="Q976">
        <v>0</v>
      </c>
      <c r="R976" s="1">
        <v>21388</v>
      </c>
      <c r="S976" s="60">
        <v>5.1457173597801997E-4</v>
      </c>
      <c r="T976" s="1">
        <v>16511</v>
      </c>
      <c r="U976" s="1">
        <v>16511</v>
      </c>
      <c r="V976" s="1">
        <v>16511</v>
      </c>
      <c r="W976">
        <v>15</v>
      </c>
      <c r="X976" s="18">
        <f t="shared" si="111"/>
        <v>2.8988217692163831E-3</v>
      </c>
      <c r="Y976" s="19">
        <f t="shared" si="107"/>
        <v>2.6774193548387095</v>
      </c>
      <c r="Z976" s="18">
        <f t="shared" si="108"/>
        <v>0</v>
      </c>
      <c r="AA976" s="19">
        <f t="shared" si="105"/>
        <v>77.197493921825327</v>
      </c>
      <c r="AB976" s="19">
        <f t="shared" si="106"/>
        <v>100</v>
      </c>
      <c r="AC976" s="18">
        <f t="shared" si="109"/>
        <v>7.0132784739106044E-2</v>
      </c>
      <c r="AD976" s="43">
        <f t="shared" si="110"/>
        <v>1425.8666666666666</v>
      </c>
    </row>
    <row r="977" spans="1:30">
      <c r="A977">
        <v>2012</v>
      </c>
      <c r="B977">
        <v>139</v>
      </c>
      <c r="C977" t="s">
        <v>404</v>
      </c>
      <c r="D977" s="18">
        <v>3.0375251179961681E-3</v>
      </c>
      <c r="E977" s="19">
        <v>2.7384615384615385</v>
      </c>
      <c r="F977" s="18">
        <v>1.5384615384615385E-2</v>
      </c>
      <c r="G977" s="19">
        <v>77.199869152764151</v>
      </c>
      <c r="H977" s="19">
        <v>100</v>
      </c>
      <c r="I977" s="67">
        <v>0.71299999999999997</v>
      </c>
      <c r="J977" s="1">
        <v>21399</v>
      </c>
      <c r="K977" s="43">
        <v>1426.6</v>
      </c>
      <c r="L977" s="68">
        <v>2.0049999999999999</v>
      </c>
      <c r="M977" s="19">
        <v>13169.37</v>
      </c>
      <c r="O977" s="1">
        <v>65</v>
      </c>
      <c r="P977">
        <v>178</v>
      </c>
      <c r="Q977">
        <v>1</v>
      </c>
      <c r="R977" s="1">
        <v>21399</v>
      </c>
      <c r="S977" s="60">
        <v>5.1430708808686276E-4</v>
      </c>
      <c r="T977" s="1">
        <v>16520</v>
      </c>
      <c r="U977" s="1">
        <v>16520</v>
      </c>
      <c r="V977" s="1">
        <v>16520</v>
      </c>
      <c r="W977">
        <v>15</v>
      </c>
      <c r="X977" s="18">
        <f t="shared" si="111"/>
        <v>3.0375251179961681E-3</v>
      </c>
      <c r="Y977" s="19">
        <f t="shared" si="107"/>
        <v>2.7384615384615385</v>
      </c>
      <c r="Z977" s="18">
        <f t="shared" si="108"/>
        <v>1.5384615384615385E-2</v>
      </c>
      <c r="AA977" s="19">
        <f t="shared" si="105"/>
        <v>77.199869152764151</v>
      </c>
      <c r="AB977" s="19">
        <f t="shared" si="106"/>
        <v>100</v>
      </c>
      <c r="AC977" s="18">
        <f t="shared" si="109"/>
        <v>7.009673349221926E-2</v>
      </c>
      <c r="AD977" s="43">
        <f t="shared" si="110"/>
        <v>1426.6</v>
      </c>
    </row>
    <row r="978" spans="1:30">
      <c r="A978">
        <v>2013</v>
      </c>
      <c r="B978">
        <v>139</v>
      </c>
      <c r="C978" t="s">
        <v>404</v>
      </c>
      <c r="D978" s="18">
        <v>2.2671624195157343E-3</v>
      </c>
      <c r="E978" s="19">
        <v>2.64</v>
      </c>
      <c r="F978" s="18">
        <v>0.02</v>
      </c>
      <c r="G978" s="19">
        <v>77.201414709349777</v>
      </c>
      <c r="H978" s="19">
        <v>100</v>
      </c>
      <c r="I978" s="67">
        <v>0.71299999999999997</v>
      </c>
      <c r="J978" s="1">
        <v>22054</v>
      </c>
      <c r="K978" s="43">
        <v>1470.2666666666667</v>
      </c>
      <c r="L978" s="19">
        <v>2.04</v>
      </c>
      <c r="M978" s="19">
        <v>15419.06</v>
      </c>
      <c r="O978" s="1">
        <v>50</v>
      </c>
      <c r="P978">
        <v>132</v>
      </c>
      <c r="Q978">
        <v>1</v>
      </c>
      <c r="R978" s="1">
        <v>22054</v>
      </c>
      <c r="S978" s="60">
        <v>3.0608906958269122E-2</v>
      </c>
      <c r="T978" s="1">
        <v>17026</v>
      </c>
      <c r="U978" s="1">
        <v>17026</v>
      </c>
      <c r="V978" s="1">
        <v>17026</v>
      </c>
      <c r="W978">
        <v>15</v>
      </c>
      <c r="X978" s="18">
        <f t="shared" si="111"/>
        <v>2.2671624195157343E-3</v>
      </c>
      <c r="Y978" s="19">
        <f t="shared" si="107"/>
        <v>2.64</v>
      </c>
      <c r="Z978" s="18">
        <f t="shared" si="108"/>
        <v>0.02</v>
      </c>
      <c r="AA978" s="19">
        <f t="shared" si="105"/>
        <v>77.201414709349777</v>
      </c>
      <c r="AB978" s="19">
        <f t="shared" si="106"/>
        <v>100</v>
      </c>
      <c r="AC978" s="18">
        <f t="shared" si="109"/>
        <v>6.8014872585472022E-2</v>
      </c>
      <c r="AD978" s="43">
        <f t="shared" si="110"/>
        <v>1470.2666666666667</v>
      </c>
    </row>
    <row r="979" spans="1:30">
      <c r="A979">
        <v>2014</v>
      </c>
      <c r="B979">
        <v>139</v>
      </c>
      <c r="C979" t="s">
        <v>404</v>
      </c>
      <c r="D979" s="18">
        <v>3.5775744950638528E-3</v>
      </c>
      <c r="E979" s="19">
        <v>2.9113924050632911</v>
      </c>
      <c r="F979" s="18">
        <v>5.0632911392405063E-2</v>
      </c>
      <c r="G979" s="19">
        <v>77.198623313105699</v>
      </c>
      <c r="H979" s="19">
        <v>100</v>
      </c>
      <c r="I979" s="67">
        <v>0.71299999999999997</v>
      </c>
      <c r="J979" s="1">
        <v>22082</v>
      </c>
      <c r="K979" s="43">
        <v>1472.1333333333334</v>
      </c>
      <c r="L979" s="68">
        <v>2.0950000000000002</v>
      </c>
      <c r="M979" s="19">
        <v>14991.71</v>
      </c>
      <c r="O979" s="1">
        <v>79</v>
      </c>
      <c r="P979" s="1">
        <v>230</v>
      </c>
      <c r="Q979" s="1">
        <v>4</v>
      </c>
      <c r="R979" s="1">
        <v>22082</v>
      </c>
      <c r="S979" s="60">
        <v>1.2696109549288348E-3</v>
      </c>
      <c r="T979" s="1">
        <v>17047</v>
      </c>
      <c r="U979" s="1">
        <v>17047</v>
      </c>
      <c r="V979" s="1">
        <v>17047</v>
      </c>
      <c r="W979">
        <v>15</v>
      </c>
      <c r="X979" s="18">
        <f t="shared" si="111"/>
        <v>3.5775744950638528E-3</v>
      </c>
      <c r="Y979" s="19">
        <f t="shared" si="107"/>
        <v>2.9113924050632911</v>
      </c>
      <c r="Z979" s="18">
        <f t="shared" si="108"/>
        <v>5.0632911392405063E-2</v>
      </c>
      <c r="AA979" s="19">
        <f t="shared" si="105"/>
        <v>77.198623313105699</v>
      </c>
      <c r="AB979" s="19">
        <f t="shared" si="106"/>
        <v>100</v>
      </c>
      <c r="AC979" s="18">
        <f t="shared" si="109"/>
        <v>6.7928629653111125E-2</v>
      </c>
      <c r="AD979" s="43">
        <f t="shared" si="110"/>
        <v>1472.1333333333334</v>
      </c>
    </row>
    <row r="980" spans="1:30">
      <c r="A980">
        <v>2008</v>
      </c>
      <c r="B980">
        <v>140</v>
      </c>
      <c r="C980" t="s">
        <v>407</v>
      </c>
      <c r="D980" s="18">
        <v>1.8514844938173642E-3</v>
      </c>
      <c r="E980" s="19">
        <v>3.3571428571428572</v>
      </c>
      <c r="F980" s="18">
        <v>0</v>
      </c>
      <c r="G980" s="19">
        <v>0</v>
      </c>
      <c r="H980" s="19">
        <v>0</v>
      </c>
      <c r="I980" s="67">
        <v>0.65600000000000003</v>
      </c>
      <c r="J980" s="1">
        <v>15123</v>
      </c>
      <c r="K980" s="43">
        <v>1260.25</v>
      </c>
      <c r="L980" s="19">
        <v>1.72</v>
      </c>
      <c r="M980" s="19">
        <v>23170.91</v>
      </c>
      <c r="O980" s="1">
        <v>28</v>
      </c>
      <c r="P980" s="1">
        <v>94</v>
      </c>
      <c r="R980" s="1">
        <v>15123</v>
      </c>
      <c r="S980" s="60">
        <v>3.9310013057521909E-2</v>
      </c>
      <c r="W980">
        <v>12</v>
      </c>
      <c r="X980" s="18">
        <f t="shared" si="111"/>
        <v>1.8514844938173642E-3</v>
      </c>
      <c r="Y980" s="19">
        <f t="shared" si="107"/>
        <v>3.3571428571428572</v>
      </c>
      <c r="Z980" s="18">
        <f t="shared" si="108"/>
        <v>0</v>
      </c>
      <c r="AA980" s="19">
        <f t="shared" si="105"/>
        <v>0</v>
      </c>
      <c r="AB980" s="19">
        <f t="shared" si="106"/>
        <v>0</v>
      </c>
      <c r="AC980" s="18">
        <f t="shared" si="109"/>
        <v>7.9349335449315606E-2</v>
      </c>
      <c r="AD980" s="43">
        <f t="shared" si="110"/>
        <v>1260.25</v>
      </c>
    </row>
    <row r="981" spans="1:30">
      <c r="A981">
        <v>2009</v>
      </c>
      <c r="B981">
        <v>140</v>
      </c>
      <c r="C981" t="s">
        <v>407</v>
      </c>
      <c r="D981" s="18">
        <v>1.2453300124533001E-3</v>
      </c>
      <c r="E981" s="19">
        <v>4.1052631578947372</v>
      </c>
      <c r="F981" s="18">
        <v>0.10526315789473684</v>
      </c>
      <c r="G981" s="19">
        <v>99.180703939175459</v>
      </c>
      <c r="H981" s="19">
        <v>101.46851740092538</v>
      </c>
      <c r="I981" s="67">
        <v>0.65600000000000003</v>
      </c>
      <c r="J981" s="1">
        <v>15257</v>
      </c>
      <c r="K981" s="43">
        <v>1173.6153846153845</v>
      </c>
      <c r="L981" s="19">
        <v>1.84</v>
      </c>
      <c r="M981" s="19">
        <v>24750.99</v>
      </c>
      <c r="O981" s="1">
        <v>19</v>
      </c>
      <c r="P981" s="1">
        <v>78</v>
      </c>
      <c r="Q981" s="1">
        <v>2</v>
      </c>
      <c r="R981" s="1">
        <v>15257</v>
      </c>
      <c r="S981" s="60">
        <v>8.8606757918401335E-3</v>
      </c>
      <c r="T981" s="1">
        <v>15132</v>
      </c>
      <c r="U981" s="1">
        <v>14913</v>
      </c>
      <c r="V981" s="1">
        <v>15132</v>
      </c>
      <c r="W981" s="1">
        <v>13</v>
      </c>
      <c r="X981" s="18">
        <f t="shared" si="111"/>
        <v>1.2453300124533001E-3</v>
      </c>
      <c r="Y981" s="19">
        <f t="shared" si="107"/>
        <v>4.1052631578947372</v>
      </c>
      <c r="Z981" s="18">
        <f t="shared" si="108"/>
        <v>0.10526315789473684</v>
      </c>
      <c r="AA981" s="19">
        <f t="shared" si="105"/>
        <v>99.180703939175459</v>
      </c>
      <c r="AB981" s="19">
        <f t="shared" si="106"/>
        <v>101.46851740092538</v>
      </c>
      <c r="AC981" s="18">
        <f t="shared" si="109"/>
        <v>8.520679032575211E-2</v>
      </c>
      <c r="AD981" s="43">
        <f t="shared" si="110"/>
        <v>1173.6153846153845</v>
      </c>
    </row>
    <row r="982" spans="1:30">
      <c r="A982">
        <v>2010</v>
      </c>
      <c r="B982">
        <v>140</v>
      </c>
      <c r="C982" t="s">
        <v>407</v>
      </c>
      <c r="D982" s="18">
        <v>2.34192037470726E-3</v>
      </c>
      <c r="E982" s="19">
        <v>4.0285714285714285</v>
      </c>
      <c r="F982" s="18">
        <v>0</v>
      </c>
      <c r="G982" s="19">
        <v>97.437269989963198</v>
      </c>
      <c r="H982" s="19">
        <v>100</v>
      </c>
      <c r="I982" s="67">
        <v>0.77600000000000002</v>
      </c>
      <c r="J982" s="1">
        <v>14945</v>
      </c>
      <c r="K982" s="43">
        <v>1149.6153846153845</v>
      </c>
      <c r="L982" s="19">
        <v>1.82</v>
      </c>
      <c r="M982" s="19">
        <v>34627.760000000002</v>
      </c>
      <c r="O982" s="1">
        <v>35</v>
      </c>
      <c r="P982" s="1">
        <v>141</v>
      </c>
      <c r="R982" s="1">
        <v>14945</v>
      </c>
      <c r="S982" s="60">
        <v>-2.0449629678180536E-2</v>
      </c>
      <c r="T982" s="1">
        <v>14562</v>
      </c>
      <c r="U982" s="1">
        <v>14562</v>
      </c>
      <c r="V982" s="1">
        <v>14562</v>
      </c>
      <c r="W982" s="1">
        <v>13</v>
      </c>
      <c r="X982" s="18">
        <f t="shared" si="111"/>
        <v>2.34192037470726E-3</v>
      </c>
      <c r="Y982" s="19">
        <f t="shared" si="107"/>
        <v>4.0285714285714285</v>
      </c>
      <c r="Z982" s="18">
        <f t="shared" si="108"/>
        <v>0</v>
      </c>
      <c r="AA982" s="19">
        <f t="shared" si="105"/>
        <v>97.437269989963198</v>
      </c>
      <c r="AB982" s="19">
        <f t="shared" si="106"/>
        <v>100</v>
      </c>
      <c r="AC982" s="18">
        <f t="shared" si="109"/>
        <v>8.6985613917698226E-2</v>
      </c>
      <c r="AD982" s="43">
        <f t="shared" si="110"/>
        <v>1149.6153846153845</v>
      </c>
    </row>
    <row r="983" spans="1:30">
      <c r="A983">
        <v>2011</v>
      </c>
      <c r="B983">
        <v>140</v>
      </c>
      <c r="C983" t="s">
        <v>407</v>
      </c>
      <c r="D983" s="18">
        <v>7.9776625448743513E-4</v>
      </c>
      <c r="E983" s="19">
        <v>4.75</v>
      </c>
      <c r="F983" s="18">
        <v>8.3333333333333329E-2</v>
      </c>
      <c r="G983" s="19">
        <v>97.440499933519476</v>
      </c>
      <c r="H983" s="19">
        <v>100</v>
      </c>
      <c r="I983" s="67">
        <v>0.77600000000000002</v>
      </c>
      <c r="J983" s="1">
        <v>15042</v>
      </c>
      <c r="K983" s="43">
        <v>1157.0769230769231</v>
      </c>
      <c r="L983" s="19">
        <v>1.97</v>
      </c>
      <c r="M983" s="19">
        <v>39376.6</v>
      </c>
      <c r="O983" s="1">
        <v>12</v>
      </c>
      <c r="P983" s="1">
        <v>57</v>
      </c>
      <c r="Q983" s="1">
        <v>1</v>
      </c>
      <c r="R983" s="1">
        <v>15042</v>
      </c>
      <c r="S983" s="60">
        <v>6.4904650384745022E-3</v>
      </c>
      <c r="T983" s="1">
        <v>14657</v>
      </c>
      <c r="U983" s="1">
        <v>14657</v>
      </c>
      <c r="V983" s="1">
        <v>14657</v>
      </c>
      <c r="W983" s="1">
        <v>13</v>
      </c>
      <c r="X983" s="18">
        <f t="shared" si="111"/>
        <v>7.9776625448743513E-4</v>
      </c>
      <c r="Y983" s="19">
        <f t="shared" si="107"/>
        <v>4.75</v>
      </c>
      <c r="Z983" s="18">
        <f t="shared" si="108"/>
        <v>8.3333333333333329E-2</v>
      </c>
      <c r="AA983" s="19">
        <f t="shared" si="105"/>
        <v>97.440499933519476</v>
      </c>
      <c r="AB983" s="19">
        <f t="shared" si="106"/>
        <v>100</v>
      </c>
      <c r="AC983" s="18">
        <f t="shared" si="109"/>
        <v>8.6424677569472141E-2</v>
      </c>
      <c r="AD983" s="43">
        <f t="shared" si="110"/>
        <v>1157.0769230769231</v>
      </c>
    </row>
    <row r="984" spans="1:30">
      <c r="A984">
        <v>2012</v>
      </c>
      <c r="B984">
        <v>140</v>
      </c>
      <c r="C984" t="s">
        <v>407</v>
      </c>
      <c r="D984" s="18">
        <v>8.5893624050214731E-4</v>
      </c>
      <c r="E984" s="19">
        <v>4.8461538461538458</v>
      </c>
      <c r="F984" s="18">
        <v>0</v>
      </c>
      <c r="G984" s="19">
        <v>97.436405682193595</v>
      </c>
      <c r="H984" s="19">
        <v>100</v>
      </c>
      <c r="I984" s="67">
        <v>0.77600000000000002</v>
      </c>
      <c r="J984" s="1">
        <v>15135</v>
      </c>
      <c r="K984" s="43">
        <v>1164.2307692307693</v>
      </c>
      <c r="L984" s="68">
        <v>2.0049999999999999</v>
      </c>
      <c r="M984" s="19">
        <v>41050.26</v>
      </c>
      <c r="O984" s="1">
        <v>13</v>
      </c>
      <c r="P984" s="1">
        <v>63</v>
      </c>
      <c r="R984" s="1">
        <v>15135</v>
      </c>
      <c r="S984" s="60">
        <v>6.1826884722775421E-3</v>
      </c>
      <c r="T984" s="1">
        <v>14747</v>
      </c>
      <c r="U984" s="1">
        <v>14747</v>
      </c>
      <c r="V984" s="1">
        <v>14747</v>
      </c>
      <c r="W984" s="1">
        <v>13</v>
      </c>
      <c r="X984" s="18">
        <f t="shared" si="111"/>
        <v>8.5893624050214731E-4</v>
      </c>
      <c r="Y984" s="19">
        <f t="shared" si="107"/>
        <v>4.8461538461538458</v>
      </c>
      <c r="Z984" s="18">
        <f t="shared" si="108"/>
        <v>0</v>
      </c>
      <c r="AA984" s="19">
        <f t="shared" si="105"/>
        <v>97.436405682193595</v>
      </c>
      <c r="AB984" s="19">
        <f t="shared" si="106"/>
        <v>100</v>
      </c>
      <c r="AC984" s="18">
        <f t="shared" si="109"/>
        <v>8.5893624050214737E-2</v>
      </c>
      <c r="AD984" s="43">
        <f t="shared" si="110"/>
        <v>1164.2307692307693</v>
      </c>
    </row>
    <row r="985" spans="1:30">
      <c r="A985">
        <v>2013</v>
      </c>
      <c r="B985">
        <v>140</v>
      </c>
      <c r="C985" t="s">
        <v>407</v>
      </c>
      <c r="D985" s="18">
        <v>7.0090480438384092E-4</v>
      </c>
      <c r="E985" s="19">
        <v>4.9090909090909092</v>
      </c>
      <c r="F985" s="18">
        <v>0</v>
      </c>
      <c r="G985" s="19">
        <v>100</v>
      </c>
      <c r="H985" s="19">
        <v>100</v>
      </c>
      <c r="I985" s="67">
        <v>0.77600000000000002</v>
      </c>
      <c r="J985" s="1">
        <v>15694</v>
      </c>
      <c r="K985" s="43">
        <v>1207.2307692307693</v>
      </c>
      <c r="L985" s="19">
        <v>2.04</v>
      </c>
      <c r="M985" s="19">
        <v>39074.47</v>
      </c>
      <c r="O985" s="1">
        <v>11</v>
      </c>
      <c r="P985" s="1">
        <v>54</v>
      </c>
      <c r="R985" s="1">
        <v>15694</v>
      </c>
      <c r="S985" s="60">
        <v>3.6934258341592363E-2</v>
      </c>
      <c r="T985" s="1">
        <v>15694</v>
      </c>
      <c r="U985" s="1">
        <v>15292</v>
      </c>
      <c r="V985" s="1">
        <v>15292</v>
      </c>
      <c r="W985" s="1">
        <v>13</v>
      </c>
      <c r="X985" s="18">
        <f t="shared" si="111"/>
        <v>7.0090480438384092E-4</v>
      </c>
      <c r="Y985" s="19">
        <f t="shared" si="107"/>
        <v>4.9090909090909092</v>
      </c>
      <c r="Z985" s="18">
        <f t="shared" si="108"/>
        <v>0</v>
      </c>
      <c r="AA985" s="19">
        <f t="shared" si="105"/>
        <v>100</v>
      </c>
      <c r="AB985" s="19">
        <f t="shared" si="106"/>
        <v>100</v>
      </c>
      <c r="AC985" s="18">
        <f t="shared" si="109"/>
        <v>8.283420415445393E-2</v>
      </c>
      <c r="AD985" s="43">
        <f t="shared" si="110"/>
        <v>1207.2307692307693</v>
      </c>
    </row>
    <row r="986" spans="1:30">
      <c r="A986">
        <v>2014</v>
      </c>
      <c r="B986">
        <v>140</v>
      </c>
      <c r="C986" t="s">
        <v>407</v>
      </c>
      <c r="D986" s="18">
        <v>4.4309406253956196E-4</v>
      </c>
      <c r="E986" s="19">
        <v>5.4285714285714288</v>
      </c>
      <c r="F986" s="18">
        <v>0</v>
      </c>
      <c r="G986" s="19">
        <v>100</v>
      </c>
      <c r="H986" s="19">
        <v>100</v>
      </c>
      <c r="I986" s="67">
        <v>0.77600000000000002</v>
      </c>
      <c r="J986" s="1">
        <v>15798</v>
      </c>
      <c r="K986" s="43">
        <v>1215.2307692307693</v>
      </c>
      <c r="L986" s="68">
        <v>2.0950000000000002</v>
      </c>
      <c r="M986" s="19">
        <v>38903.32</v>
      </c>
      <c r="O986" s="1">
        <v>7</v>
      </c>
      <c r="P986" s="1">
        <v>38</v>
      </c>
      <c r="R986" s="1">
        <v>15798</v>
      </c>
      <c r="S986" s="60">
        <v>6.6267363323562201E-3</v>
      </c>
      <c r="T986" s="1">
        <v>15798</v>
      </c>
      <c r="U986" s="1">
        <v>15393</v>
      </c>
      <c r="V986" s="1">
        <v>15393</v>
      </c>
      <c r="W986" s="1">
        <v>13</v>
      </c>
      <c r="X986" s="18">
        <f t="shared" si="111"/>
        <v>4.4309406253956196E-4</v>
      </c>
      <c r="Y986" s="19">
        <f t="shared" si="107"/>
        <v>5.4285714285714288</v>
      </c>
      <c r="Z986" s="18">
        <f t="shared" si="108"/>
        <v>0</v>
      </c>
      <c r="AA986" s="19">
        <f t="shared" si="105"/>
        <v>100</v>
      </c>
      <c r="AB986" s="19">
        <f t="shared" si="106"/>
        <v>100</v>
      </c>
      <c r="AC986" s="18">
        <f t="shared" si="109"/>
        <v>8.2288897328775798E-2</v>
      </c>
      <c r="AD986" s="43">
        <f t="shared" si="110"/>
        <v>1215.2307692307693</v>
      </c>
    </row>
    <row r="987" spans="1:30">
      <c r="A987">
        <v>2008</v>
      </c>
      <c r="B987">
        <v>141</v>
      </c>
      <c r="C987" s="26" t="s">
        <v>408</v>
      </c>
      <c r="D987" s="18">
        <v>7.7583166803808627E-4</v>
      </c>
      <c r="E987" s="19">
        <v>3.893939393939394</v>
      </c>
      <c r="F987" s="18">
        <v>1.5151515151515152E-2</v>
      </c>
      <c r="G987" s="19">
        <v>95.523686375925706</v>
      </c>
      <c r="H987" s="19">
        <v>99.898939488459135</v>
      </c>
      <c r="I987" s="67">
        <v>0.68500000000000005</v>
      </c>
      <c r="J987" s="1">
        <v>85070</v>
      </c>
      <c r="K987" s="43">
        <v>1269.7014925373135</v>
      </c>
      <c r="L987" s="19">
        <v>1.72</v>
      </c>
      <c r="M987" s="19">
        <v>16085.27</v>
      </c>
      <c r="O987" s="1">
        <v>66</v>
      </c>
      <c r="P987" s="1">
        <v>257</v>
      </c>
      <c r="Q987" s="1">
        <v>1</v>
      </c>
      <c r="R987" s="1">
        <v>85070</v>
      </c>
      <c r="S987" s="60">
        <v>3.9556169271565356E-2</v>
      </c>
      <c r="T987" s="1">
        <v>81262</v>
      </c>
      <c r="U987" s="1">
        <v>80150</v>
      </c>
      <c r="V987" s="1">
        <v>80069</v>
      </c>
      <c r="W987" s="1">
        <v>67</v>
      </c>
      <c r="X987" s="18">
        <f t="shared" si="111"/>
        <v>7.7583166803808627E-4</v>
      </c>
      <c r="Y987" s="19">
        <f t="shared" si="107"/>
        <v>3.893939393939394</v>
      </c>
      <c r="Z987" s="18">
        <f t="shared" si="108"/>
        <v>1.5151515151515152E-2</v>
      </c>
      <c r="AA987" s="19">
        <f t="shared" si="105"/>
        <v>95.523686375925706</v>
      </c>
      <c r="AB987" s="19">
        <f t="shared" si="106"/>
        <v>99.898939488459135</v>
      </c>
      <c r="AC987" s="18">
        <f t="shared" si="109"/>
        <v>7.8758669331139064E-2</v>
      </c>
      <c r="AD987" s="43">
        <f t="shared" si="110"/>
        <v>1269.7014925373135</v>
      </c>
    </row>
    <row r="988" spans="1:30">
      <c r="A988">
        <v>2009</v>
      </c>
      <c r="B988">
        <v>141</v>
      </c>
      <c r="C988" t="s">
        <v>408</v>
      </c>
      <c r="D988" s="18">
        <v>8.5043919942216729E-4</v>
      </c>
      <c r="E988" s="19">
        <v>3.3835616438356166</v>
      </c>
      <c r="F988" s="18">
        <v>4.1095890410958902E-2</v>
      </c>
      <c r="G988" s="19">
        <v>95.511312006337519</v>
      </c>
      <c r="H988" s="19">
        <v>99.899842963659069</v>
      </c>
      <c r="I988" s="67">
        <v>0.68500000000000005</v>
      </c>
      <c r="J988" s="1">
        <v>85838</v>
      </c>
      <c r="K988" s="43">
        <v>1788.2916666666667</v>
      </c>
      <c r="L988" s="19">
        <v>1.84</v>
      </c>
      <c r="M988" s="19">
        <v>14261.7</v>
      </c>
      <c r="O988" s="1">
        <v>73</v>
      </c>
      <c r="P988" s="1">
        <v>247</v>
      </c>
      <c r="Q988" s="1">
        <v>3</v>
      </c>
      <c r="R988" s="1">
        <v>85838</v>
      </c>
      <c r="S988" s="60">
        <v>9.0278594098978093E-3</v>
      </c>
      <c r="T988" s="1">
        <v>81985</v>
      </c>
      <c r="U988" s="1">
        <v>80873</v>
      </c>
      <c r="V988" s="1">
        <v>80792</v>
      </c>
      <c r="W988" s="1">
        <v>48</v>
      </c>
      <c r="X988" s="18">
        <f t="shared" si="111"/>
        <v>8.5043919942216729E-4</v>
      </c>
      <c r="Y988" s="19">
        <f t="shared" si="107"/>
        <v>3.3835616438356166</v>
      </c>
      <c r="Z988" s="18">
        <f t="shared" si="108"/>
        <v>4.1095890410958902E-2</v>
      </c>
      <c r="AA988" s="19">
        <f t="shared" si="105"/>
        <v>95.511312006337519</v>
      </c>
      <c r="AB988" s="19">
        <f t="shared" si="106"/>
        <v>99.899842963659069</v>
      </c>
      <c r="AC988" s="18">
        <f t="shared" si="109"/>
        <v>5.5919289825019224E-2</v>
      </c>
      <c r="AD988" s="43">
        <f t="shared" si="110"/>
        <v>1788.2916666666667</v>
      </c>
    </row>
    <row r="989" spans="1:30">
      <c r="A989">
        <v>2010</v>
      </c>
      <c r="B989">
        <v>141</v>
      </c>
      <c r="C989" t="s">
        <v>408</v>
      </c>
      <c r="D989" s="18">
        <v>1.2051999110726278E-3</v>
      </c>
      <c r="E989" s="19">
        <v>3.5145631067961167</v>
      </c>
      <c r="F989" s="18">
        <v>0</v>
      </c>
      <c r="G989" s="19">
        <v>95.477575090975037</v>
      </c>
      <c r="H989" s="19">
        <v>99.899317597046647</v>
      </c>
      <c r="I989" s="67">
        <v>0.75800000000000001</v>
      </c>
      <c r="J989" s="1">
        <v>85463</v>
      </c>
      <c r="K989" s="43">
        <v>1780.4791666666667</v>
      </c>
      <c r="L989" s="19">
        <v>1.82</v>
      </c>
      <c r="M989" s="19">
        <v>19408.53</v>
      </c>
      <c r="O989" s="1">
        <v>103</v>
      </c>
      <c r="P989" s="1">
        <v>362</v>
      </c>
      <c r="Q989" s="1">
        <v>0</v>
      </c>
      <c r="R989" s="1">
        <v>85463</v>
      </c>
      <c r="S989" s="60">
        <v>-4.3686945175795966E-3</v>
      </c>
      <c r="T989" s="1">
        <v>81598</v>
      </c>
      <c r="U989" s="1">
        <v>80451</v>
      </c>
      <c r="V989" s="1">
        <v>80370</v>
      </c>
      <c r="W989" s="1">
        <v>48</v>
      </c>
      <c r="X989" s="18">
        <f t="shared" si="111"/>
        <v>1.2051999110726278E-3</v>
      </c>
      <c r="Y989" s="19">
        <f t="shared" si="107"/>
        <v>3.5145631067961167</v>
      </c>
      <c r="Z989" s="18">
        <f t="shared" si="108"/>
        <v>0</v>
      </c>
      <c r="AA989" s="19">
        <f t="shared" si="105"/>
        <v>95.477575090975037</v>
      </c>
      <c r="AB989" s="19">
        <f t="shared" si="106"/>
        <v>99.899317597046647</v>
      </c>
      <c r="AC989" s="18">
        <f t="shared" si="109"/>
        <v>5.6164656049986543E-2</v>
      </c>
      <c r="AD989" s="43">
        <f t="shared" si="110"/>
        <v>1780.4791666666667</v>
      </c>
    </row>
    <row r="990" spans="1:30">
      <c r="A990">
        <v>2011</v>
      </c>
      <c r="B990">
        <v>141</v>
      </c>
      <c r="C990" t="s">
        <v>408</v>
      </c>
      <c r="D990" s="18">
        <v>8.4761506664808876E-4</v>
      </c>
      <c r="E990" s="19">
        <v>3.2739726027397262</v>
      </c>
      <c r="F990" s="18">
        <v>0</v>
      </c>
      <c r="G990" s="19">
        <v>94.744786586781842</v>
      </c>
      <c r="H990" s="19">
        <v>99.898856586039742</v>
      </c>
      <c r="I990" s="67">
        <v>0.75800000000000001</v>
      </c>
      <c r="J990" s="1">
        <v>86124</v>
      </c>
      <c r="K990" s="43">
        <v>1794.25</v>
      </c>
      <c r="L990" s="19">
        <v>1.97</v>
      </c>
      <c r="M990" s="19">
        <v>22568.15</v>
      </c>
      <c r="O990" s="1">
        <v>73</v>
      </c>
      <c r="P990" s="1">
        <v>239</v>
      </c>
      <c r="Q990" s="1">
        <v>0</v>
      </c>
      <c r="R990" s="1">
        <v>86124</v>
      </c>
      <c r="S990" s="60">
        <v>7.7343411768835413E-3</v>
      </c>
      <c r="T990" s="1">
        <v>81598</v>
      </c>
      <c r="U990" s="1">
        <v>81073</v>
      </c>
      <c r="V990" s="1">
        <v>80991</v>
      </c>
      <c r="W990" s="1">
        <v>48</v>
      </c>
      <c r="X990" s="18">
        <f t="shared" si="111"/>
        <v>8.4761506664808876E-4</v>
      </c>
      <c r="Y990" s="19">
        <f t="shared" si="107"/>
        <v>3.2739726027397262</v>
      </c>
      <c r="Z990" s="18">
        <f t="shared" si="108"/>
        <v>0</v>
      </c>
      <c r="AA990" s="19">
        <f t="shared" si="105"/>
        <v>94.744786586781842</v>
      </c>
      <c r="AB990" s="19">
        <f t="shared" si="106"/>
        <v>99.898856586039742</v>
      </c>
      <c r="AC990" s="18">
        <f t="shared" si="109"/>
        <v>5.5733593423435972E-2</v>
      </c>
      <c r="AD990" s="43">
        <f t="shared" si="110"/>
        <v>1794.25</v>
      </c>
    </row>
    <row r="991" spans="1:30">
      <c r="A991">
        <v>2012</v>
      </c>
      <c r="B991">
        <v>141</v>
      </c>
      <c r="C991" t="s">
        <v>408</v>
      </c>
      <c r="D991" s="18">
        <v>8.8748530462644931E-4</v>
      </c>
      <c r="E991" s="19">
        <v>3.5714285714285716</v>
      </c>
      <c r="F991" s="18">
        <v>2.5974025974025976E-2</v>
      </c>
      <c r="G991" s="19">
        <v>94.721191304949173</v>
      </c>
      <c r="H991" s="19">
        <v>100</v>
      </c>
      <c r="I991" s="67">
        <v>0.75800000000000001</v>
      </c>
      <c r="J991" s="1">
        <v>86762</v>
      </c>
      <c r="K991" s="43">
        <v>1807.5416666666667</v>
      </c>
      <c r="L991" s="68">
        <v>2.0049999999999999</v>
      </c>
      <c r="M991" s="19">
        <v>25039.27</v>
      </c>
      <c r="O991" s="1">
        <v>77</v>
      </c>
      <c r="P991" s="1">
        <v>275</v>
      </c>
      <c r="Q991" s="1">
        <v>2</v>
      </c>
      <c r="R991" s="1">
        <v>86762</v>
      </c>
      <c r="S991" s="60">
        <v>7.4079234591983845E-3</v>
      </c>
      <c r="T991" s="1">
        <v>82182</v>
      </c>
      <c r="U991" s="1">
        <v>81674</v>
      </c>
      <c r="V991" s="1">
        <v>81674</v>
      </c>
      <c r="W991" s="1">
        <v>48</v>
      </c>
      <c r="X991" s="18">
        <f t="shared" si="111"/>
        <v>8.8748530462644931E-4</v>
      </c>
      <c r="Y991" s="19">
        <f t="shared" si="107"/>
        <v>3.5714285714285716</v>
      </c>
      <c r="Z991" s="18">
        <f t="shared" si="108"/>
        <v>2.5974025974025976E-2</v>
      </c>
      <c r="AA991" s="19">
        <f t="shared" si="105"/>
        <v>94.721191304949173</v>
      </c>
      <c r="AB991" s="19">
        <f t="shared" si="106"/>
        <v>100</v>
      </c>
      <c r="AC991" s="18">
        <f t="shared" si="109"/>
        <v>5.5323759249441003E-2</v>
      </c>
      <c r="AD991" s="43">
        <f t="shared" si="110"/>
        <v>1807.5416666666667</v>
      </c>
    </row>
    <row r="992" spans="1:30">
      <c r="A992">
        <v>2013</v>
      </c>
      <c r="B992">
        <v>141</v>
      </c>
      <c r="C992" t="s">
        <v>408</v>
      </c>
      <c r="D992" s="18">
        <v>6.1054127259002708E-4</v>
      </c>
      <c r="E992" s="19">
        <v>3.3090909090909091</v>
      </c>
      <c r="F992" s="18">
        <v>0</v>
      </c>
      <c r="G992" s="19">
        <v>96.302340038186586</v>
      </c>
      <c r="H992" s="19">
        <v>97.846723505619039</v>
      </c>
      <c r="I992" s="67">
        <v>0.75800000000000001</v>
      </c>
      <c r="J992" s="1">
        <v>90084</v>
      </c>
      <c r="K992" s="43">
        <v>1876.75</v>
      </c>
      <c r="L992" s="19">
        <v>2.04</v>
      </c>
      <c r="M992" s="19">
        <v>26735.53</v>
      </c>
      <c r="O992" s="1">
        <v>55</v>
      </c>
      <c r="P992" s="1">
        <v>182</v>
      </c>
      <c r="Q992" s="1">
        <v>0</v>
      </c>
      <c r="R992" s="1">
        <v>90084</v>
      </c>
      <c r="S992" s="60">
        <v>3.8288651713883848E-2</v>
      </c>
      <c r="T992" s="1">
        <v>86753</v>
      </c>
      <c r="U992" s="1">
        <v>84801</v>
      </c>
      <c r="V992" s="1">
        <v>82975</v>
      </c>
      <c r="W992" s="1">
        <v>48</v>
      </c>
      <c r="X992" s="18">
        <f t="shared" si="111"/>
        <v>6.1054127259002708E-4</v>
      </c>
      <c r="Y992" s="19">
        <f t="shared" si="107"/>
        <v>3.3090909090909091</v>
      </c>
      <c r="Z992" s="18">
        <f t="shared" si="108"/>
        <v>0</v>
      </c>
      <c r="AA992" s="19">
        <f t="shared" si="105"/>
        <v>96.302340038186586</v>
      </c>
      <c r="AB992" s="19">
        <f t="shared" si="106"/>
        <v>97.846723505619039</v>
      </c>
      <c r="AC992" s="18">
        <f t="shared" si="109"/>
        <v>5.3283601971493275E-2</v>
      </c>
      <c r="AD992" s="43">
        <f t="shared" si="110"/>
        <v>1876.75</v>
      </c>
    </row>
    <row r="993" spans="1:30">
      <c r="A993">
        <v>2014</v>
      </c>
      <c r="B993">
        <v>141</v>
      </c>
      <c r="C993" t="s">
        <v>408</v>
      </c>
      <c r="D993" s="18">
        <v>8.4817642069550466E-4</v>
      </c>
      <c r="E993" s="19">
        <v>3.5454545454545454</v>
      </c>
      <c r="F993" s="18">
        <v>0</v>
      </c>
      <c r="G993" s="19">
        <v>95.560842889087155</v>
      </c>
      <c r="H993" s="19">
        <v>99.750757673270215</v>
      </c>
      <c r="I993" s="67">
        <v>0.75800000000000001</v>
      </c>
      <c r="J993" s="1">
        <v>90783</v>
      </c>
      <c r="K993" s="43">
        <v>1891.3125</v>
      </c>
      <c r="L993" s="68">
        <v>2.0950000000000002</v>
      </c>
      <c r="M993" s="19">
        <v>27657.119999999999</v>
      </c>
      <c r="O993" s="1">
        <v>77</v>
      </c>
      <c r="P993" s="1">
        <v>273</v>
      </c>
      <c r="Q993" s="1">
        <v>0</v>
      </c>
      <c r="R993" s="1">
        <v>90783</v>
      </c>
      <c r="S993" s="60">
        <v>7.7594245370986581E-3</v>
      </c>
      <c r="T993" s="1">
        <v>86753</v>
      </c>
      <c r="U993" s="1">
        <v>85459</v>
      </c>
      <c r="V993" s="1">
        <v>85246</v>
      </c>
      <c r="W993" s="1">
        <v>48</v>
      </c>
      <c r="X993" s="18">
        <f t="shared" si="111"/>
        <v>8.4817642069550466E-4</v>
      </c>
      <c r="Y993" s="19">
        <f t="shared" si="107"/>
        <v>3.5454545454545454</v>
      </c>
      <c r="Z993" s="18">
        <f t="shared" si="108"/>
        <v>0</v>
      </c>
      <c r="AA993" s="19">
        <f t="shared" si="105"/>
        <v>95.560842889087155</v>
      </c>
      <c r="AB993" s="19">
        <f t="shared" si="106"/>
        <v>99.750757673270215</v>
      </c>
      <c r="AC993" s="18">
        <f t="shared" si="109"/>
        <v>5.287333531608341E-2</v>
      </c>
      <c r="AD993" s="43">
        <f t="shared" si="110"/>
        <v>1891.3125</v>
      </c>
    </row>
    <row r="994" spans="1:30">
      <c r="A994" s="22">
        <v>2008</v>
      </c>
      <c r="B994">
        <v>142</v>
      </c>
      <c r="C994" s="26" t="s">
        <v>412</v>
      </c>
      <c r="D994" s="18">
        <v>3.537171511204511E-3</v>
      </c>
      <c r="E994" s="19">
        <v>2.8264705882352943</v>
      </c>
      <c r="F994" s="18">
        <v>3.8235294117647062E-2</v>
      </c>
      <c r="G994" s="19">
        <v>94.778510642724868</v>
      </c>
      <c r="H994" s="19">
        <v>99.71978677524929</v>
      </c>
      <c r="I994" s="67">
        <v>0.65300000000000002</v>
      </c>
      <c r="J994" s="51">
        <v>96122</v>
      </c>
      <c r="K994" s="43">
        <v>1780.037037037037</v>
      </c>
      <c r="L994" s="19">
        <v>1.72</v>
      </c>
      <c r="M994" s="19">
        <v>13799.04</v>
      </c>
      <c r="O994" s="51">
        <v>340</v>
      </c>
      <c r="P994" s="51">
        <v>961</v>
      </c>
      <c r="Q994" s="51">
        <v>13</v>
      </c>
      <c r="R994" s="51">
        <v>96122</v>
      </c>
      <c r="S994" s="64">
        <v>3.6612852782900385E-2</v>
      </c>
      <c r="T994" s="51">
        <v>91103</v>
      </c>
      <c r="U994" s="51">
        <v>91359</v>
      </c>
      <c r="V994" s="51">
        <v>91103</v>
      </c>
      <c r="W994" s="17">
        <v>54</v>
      </c>
      <c r="X994" s="18">
        <f t="shared" si="111"/>
        <v>3.537171511204511E-3</v>
      </c>
      <c r="Y994" s="19">
        <f t="shared" si="107"/>
        <v>2.8264705882352943</v>
      </c>
      <c r="Z994" s="18">
        <f t="shared" si="108"/>
        <v>3.8235294117647062E-2</v>
      </c>
      <c r="AA994" s="19">
        <f t="shared" si="105"/>
        <v>94.778510642724868</v>
      </c>
      <c r="AB994" s="19">
        <f t="shared" si="106"/>
        <v>99.71978677524929</v>
      </c>
      <c r="AC994" s="18">
        <f t="shared" si="109"/>
        <v>5.6178606354424579E-2</v>
      </c>
      <c r="AD994" s="43">
        <f t="shared" si="110"/>
        <v>1780.037037037037</v>
      </c>
    </row>
    <row r="995" spans="1:30">
      <c r="A995" s="22">
        <v>2009</v>
      </c>
      <c r="B995">
        <v>142</v>
      </c>
      <c r="C995" s="22" t="s">
        <v>412</v>
      </c>
      <c r="D995" s="18">
        <v>2.3770398619249889E-3</v>
      </c>
      <c r="E995" s="19">
        <v>2.9608695652173913</v>
      </c>
      <c r="F995" s="18">
        <v>3.4782608695652174E-2</v>
      </c>
      <c r="G995" s="19">
        <v>94.854225446728464</v>
      </c>
      <c r="H995" s="19">
        <v>99.799921708494637</v>
      </c>
      <c r="I995" s="67">
        <v>0.65300000000000002</v>
      </c>
      <c r="J995" s="51">
        <v>96759</v>
      </c>
      <c r="K995" s="43">
        <v>1240.5</v>
      </c>
      <c r="L995" s="19">
        <v>1.84</v>
      </c>
      <c r="M995" s="19">
        <v>18326.22</v>
      </c>
      <c r="O995" s="51">
        <v>230</v>
      </c>
      <c r="P995" s="51">
        <v>681</v>
      </c>
      <c r="Q995" s="51">
        <v>8</v>
      </c>
      <c r="R995" s="51">
        <v>96759</v>
      </c>
      <c r="S995" s="64">
        <v>6.6269948606978435E-3</v>
      </c>
      <c r="T995" s="51">
        <v>91780</v>
      </c>
      <c r="U995" s="51">
        <v>91964</v>
      </c>
      <c r="V995" s="51">
        <v>91780</v>
      </c>
      <c r="W995" s="17">
        <v>78</v>
      </c>
      <c r="X995" s="18">
        <f t="shared" si="111"/>
        <v>2.3770398619249889E-3</v>
      </c>
      <c r="Y995" s="19">
        <f t="shared" si="107"/>
        <v>2.9608695652173913</v>
      </c>
      <c r="Z995" s="18">
        <f t="shared" si="108"/>
        <v>3.4782608695652174E-2</v>
      </c>
      <c r="AA995" s="19">
        <f t="shared" si="105"/>
        <v>94.854225446728464</v>
      </c>
      <c r="AB995" s="19">
        <f t="shared" si="106"/>
        <v>99.799921708494637</v>
      </c>
      <c r="AC995" s="18">
        <f t="shared" si="109"/>
        <v>8.0612656187021361E-2</v>
      </c>
      <c r="AD995" s="43">
        <f t="shared" si="110"/>
        <v>1240.5</v>
      </c>
    </row>
    <row r="996" spans="1:30">
      <c r="A996" s="22">
        <v>2010</v>
      </c>
      <c r="B996">
        <v>142</v>
      </c>
      <c r="C996" s="22" t="s">
        <v>412</v>
      </c>
      <c r="D996" s="18">
        <v>2.2331765650245444E-3</v>
      </c>
      <c r="E996" s="19">
        <v>3.0046082949308754</v>
      </c>
      <c r="F996" s="18">
        <v>4.1474654377880185E-2</v>
      </c>
      <c r="G996" s="19">
        <v>95.644791141389916</v>
      </c>
      <c r="H996" s="19">
        <v>99.800268456375846</v>
      </c>
      <c r="I996" s="67">
        <v>0.73899999999999999</v>
      </c>
      <c r="J996" s="51">
        <v>97171</v>
      </c>
      <c r="K996" s="43">
        <v>1245.7820512820513</v>
      </c>
      <c r="L996" s="19">
        <v>1.82</v>
      </c>
      <c r="M996" s="19">
        <v>17385.38</v>
      </c>
      <c r="O996" s="51">
        <v>217</v>
      </c>
      <c r="P996" s="51">
        <v>652</v>
      </c>
      <c r="Q996" s="51">
        <v>9</v>
      </c>
      <c r="R996" s="51">
        <v>97171</v>
      </c>
      <c r="S996" s="64">
        <v>4.2580018396221053E-3</v>
      </c>
      <c r="T996" s="51">
        <v>92939</v>
      </c>
      <c r="U996" s="51">
        <v>93125</v>
      </c>
      <c r="V996" s="51">
        <v>92939</v>
      </c>
      <c r="W996" s="17">
        <v>78</v>
      </c>
      <c r="X996" s="18">
        <f t="shared" si="111"/>
        <v>2.2331765650245444E-3</v>
      </c>
      <c r="Y996" s="19">
        <f t="shared" si="107"/>
        <v>3.0046082949308754</v>
      </c>
      <c r="Z996" s="18">
        <f t="shared" si="108"/>
        <v>4.1474654377880185E-2</v>
      </c>
      <c r="AA996" s="19">
        <f t="shared" si="105"/>
        <v>95.644791141389916</v>
      </c>
      <c r="AB996" s="19">
        <f t="shared" si="106"/>
        <v>99.800268456375846</v>
      </c>
      <c r="AC996" s="18">
        <f t="shared" si="109"/>
        <v>8.0270862705951365E-2</v>
      </c>
      <c r="AD996" s="43">
        <f t="shared" si="110"/>
        <v>1245.7820512820513</v>
      </c>
    </row>
    <row r="997" spans="1:30">
      <c r="A997" s="22">
        <v>2011</v>
      </c>
      <c r="B997">
        <v>142</v>
      </c>
      <c r="C997" s="22" t="s">
        <v>412</v>
      </c>
      <c r="D997" s="18">
        <v>1.4418357329842931E-3</v>
      </c>
      <c r="E997" s="19">
        <v>2.8865248226950353</v>
      </c>
      <c r="F997" s="18">
        <v>3.5460992907801421E-2</v>
      </c>
      <c r="G997" s="19">
        <v>95.644838023560212</v>
      </c>
      <c r="H997" s="19">
        <v>99.800469483568079</v>
      </c>
      <c r="I997" s="67">
        <v>0.73899999999999999</v>
      </c>
      <c r="J997" s="51">
        <v>97792</v>
      </c>
      <c r="K997" s="43">
        <v>1253.7435897435898</v>
      </c>
      <c r="L997" s="19">
        <v>1.97</v>
      </c>
      <c r="M997" s="19">
        <v>19726.47</v>
      </c>
      <c r="O997" s="51">
        <v>141</v>
      </c>
      <c r="P997" s="51">
        <v>407</v>
      </c>
      <c r="Q997" s="51">
        <v>5</v>
      </c>
      <c r="R997" s="51">
        <v>97792</v>
      </c>
      <c r="S997" s="64">
        <v>6.3907956077431383E-3</v>
      </c>
      <c r="T997" s="51">
        <v>93533</v>
      </c>
      <c r="U997" s="51">
        <v>93720</v>
      </c>
      <c r="V997" s="51">
        <v>93533</v>
      </c>
      <c r="W997" s="17">
        <v>78</v>
      </c>
      <c r="X997" s="18">
        <f t="shared" si="111"/>
        <v>1.4418357329842931E-3</v>
      </c>
      <c r="Y997" s="19">
        <f t="shared" si="107"/>
        <v>2.8865248226950353</v>
      </c>
      <c r="Z997" s="18">
        <f t="shared" si="108"/>
        <v>3.5460992907801421E-2</v>
      </c>
      <c r="AA997" s="19">
        <f t="shared" si="105"/>
        <v>95.644838023560212</v>
      </c>
      <c r="AB997" s="19">
        <f t="shared" si="106"/>
        <v>99.800469483568079</v>
      </c>
      <c r="AC997" s="18">
        <f t="shared" si="109"/>
        <v>7.976112565445026E-2</v>
      </c>
      <c r="AD997" s="43">
        <f t="shared" si="110"/>
        <v>1253.7435897435898</v>
      </c>
    </row>
    <row r="998" spans="1:30">
      <c r="A998" s="22">
        <v>2012</v>
      </c>
      <c r="B998">
        <v>142</v>
      </c>
      <c r="C998" s="22" t="s">
        <v>412</v>
      </c>
      <c r="D998" s="18">
        <v>1.9717050166680218E-3</v>
      </c>
      <c r="E998" s="19">
        <v>3.0051546391752577</v>
      </c>
      <c r="F998" s="18">
        <v>1.5463917525773196E-2</v>
      </c>
      <c r="G998" s="19">
        <v>95.644971135864708</v>
      </c>
      <c r="H998" s="19">
        <v>99.800625695954182</v>
      </c>
      <c r="I998" s="67">
        <v>0.73899999999999999</v>
      </c>
      <c r="J998" s="51">
        <v>98392</v>
      </c>
      <c r="K998" s="43">
        <v>1261.4358974358975</v>
      </c>
      <c r="L998" s="68">
        <v>2.0049999999999999</v>
      </c>
      <c r="M998" s="19">
        <v>21154.57</v>
      </c>
      <c r="O998" s="51">
        <v>194</v>
      </c>
      <c r="P998" s="51">
        <v>583</v>
      </c>
      <c r="Q998" s="51">
        <v>3</v>
      </c>
      <c r="R998" s="51">
        <v>98392</v>
      </c>
      <c r="S998" s="64">
        <v>6.1354712041885584E-3</v>
      </c>
      <c r="T998" s="51">
        <v>94107</v>
      </c>
      <c r="U998" s="51">
        <v>94295</v>
      </c>
      <c r="V998" s="51">
        <v>94107</v>
      </c>
      <c r="W998" s="17">
        <v>78</v>
      </c>
      <c r="X998" s="18">
        <f t="shared" si="111"/>
        <v>1.9717050166680218E-3</v>
      </c>
      <c r="Y998" s="19">
        <f t="shared" si="107"/>
        <v>3.0051546391752577</v>
      </c>
      <c r="Z998" s="18">
        <f t="shared" si="108"/>
        <v>1.5463917525773196E-2</v>
      </c>
      <c r="AA998" s="19">
        <f t="shared" si="105"/>
        <v>95.644971135864708</v>
      </c>
      <c r="AB998" s="19">
        <f t="shared" si="106"/>
        <v>99.800625695954182</v>
      </c>
      <c r="AC998" s="18">
        <f t="shared" si="109"/>
        <v>7.9274737783559632E-2</v>
      </c>
      <c r="AD998" s="43">
        <f t="shared" si="110"/>
        <v>1261.4358974358975</v>
      </c>
    </row>
    <row r="999" spans="1:30">
      <c r="A999" s="22">
        <v>2013</v>
      </c>
      <c r="B999">
        <v>142</v>
      </c>
      <c r="C999" s="22" t="s">
        <v>412</v>
      </c>
      <c r="D999" s="18">
        <v>2.0290139188394434E-3</v>
      </c>
      <c r="E999" s="19">
        <v>2.6618357487922704</v>
      </c>
      <c r="F999" s="18">
        <v>2.8985507246376812E-2</v>
      </c>
      <c r="G999" s="19">
        <v>95.644971574201136</v>
      </c>
      <c r="H999" s="19">
        <v>99.800556396514338</v>
      </c>
      <c r="I999" s="67">
        <v>0.73899999999999999</v>
      </c>
      <c r="J999" s="51">
        <v>102020</v>
      </c>
      <c r="K999" s="43">
        <v>1307.948717948718</v>
      </c>
      <c r="L999" s="19">
        <v>2.04</v>
      </c>
      <c r="M999" s="19">
        <v>24984.11</v>
      </c>
      <c r="O999" s="51">
        <v>207</v>
      </c>
      <c r="P999" s="51">
        <v>551</v>
      </c>
      <c r="Q999" s="51">
        <v>6</v>
      </c>
      <c r="R999" s="51">
        <v>102020</v>
      </c>
      <c r="S999" s="64">
        <v>3.6872916497276309E-2</v>
      </c>
      <c r="T999" s="51">
        <v>97577</v>
      </c>
      <c r="U999" s="51">
        <v>97772</v>
      </c>
      <c r="V999" s="51">
        <v>97577</v>
      </c>
      <c r="W999" s="17">
        <v>78</v>
      </c>
      <c r="X999" s="18">
        <f t="shared" si="111"/>
        <v>2.0290139188394434E-3</v>
      </c>
      <c r="Y999" s="19">
        <f t="shared" si="107"/>
        <v>2.6618357487922704</v>
      </c>
      <c r="Z999" s="18">
        <f t="shared" si="108"/>
        <v>2.8985507246376812E-2</v>
      </c>
      <c r="AA999" s="19">
        <f t="shared" si="105"/>
        <v>95.644971574201136</v>
      </c>
      <c r="AB999" s="19">
        <f t="shared" si="106"/>
        <v>99.800556396514338</v>
      </c>
      <c r="AC999" s="18">
        <f t="shared" si="109"/>
        <v>7.6455596941776116E-2</v>
      </c>
      <c r="AD999" s="43">
        <f t="shared" si="110"/>
        <v>1307.948717948718</v>
      </c>
    </row>
    <row r="1000" spans="1:30">
      <c r="A1000" s="22">
        <v>2014</v>
      </c>
      <c r="B1000">
        <v>142</v>
      </c>
      <c r="C1000" s="22" t="s">
        <v>412</v>
      </c>
      <c r="D1000" s="18">
        <v>2.814295452332262E-3</v>
      </c>
      <c r="E1000" s="19">
        <v>2.605536332179931</v>
      </c>
      <c r="F1000" s="18">
        <v>1.384083044982699E-2</v>
      </c>
      <c r="G1000" s="19">
        <v>95.64514558379588</v>
      </c>
      <c r="H1000" s="19">
        <v>99.800841343711255</v>
      </c>
      <c r="I1000" s="67">
        <v>0.73899999999999999</v>
      </c>
      <c r="J1000" s="51">
        <v>102690</v>
      </c>
      <c r="K1000" s="43">
        <v>1316.5384615384614</v>
      </c>
      <c r="L1000" s="68">
        <v>2.0950000000000002</v>
      </c>
      <c r="M1000" s="19">
        <v>26181.24</v>
      </c>
      <c r="O1000" s="51">
        <v>289</v>
      </c>
      <c r="P1000" s="51">
        <v>753</v>
      </c>
      <c r="Q1000" s="51">
        <v>4</v>
      </c>
      <c r="R1000" s="51">
        <v>102690</v>
      </c>
      <c r="S1000" s="64">
        <v>6.567339737306499E-3</v>
      </c>
      <c r="T1000" s="51">
        <v>98218</v>
      </c>
      <c r="U1000" s="51">
        <v>98414</v>
      </c>
      <c r="V1000" s="51">
        <v>98218</v>
      </c>
      <c r="W1000" s="17">
        <v>78</v>
      </c>
      <c r="X1000" s="18">
        <f t="shared" si="111"/>
        <v>2.814295452332262E-3</v>
      </c>
      <c r="Y1000" s="19">
        <f t="shared" si="107"/>
        <v>2.605536332179931</v>
      </c>
      <c r="Z1000" s="18">
        <f t="shared" si="108"/>
        <v>1.384083044982699E-2</v>
      </c>
      <c r="AA1000" s="19">
        <f t="shared" si="105"/>
        <v>95.64514558379588</v>
      </c>
      <c r="AB1000" s="19">
        <f t="shared" si="106"/>
        <v>99.800841343711255</v>
      </c>
      <c r="AC1000" s="18">
        <f t="shared" si="109"/>
        <v>7.5956763073327493E-2</v>
      </c>
      <c r="AD1000" s="43">
        <f t="shared" si="110"/>
        <v>1316.5384615384614</v>
      </c>
    </row>
    <row r="1001" spans="1:30">
      <c r="A1001" s="15">
        <v>2008</v>
      </c>
      <c r="B1001">
        <v>143</v>
      </c>
      <c r="C1001" s="26" t="s">
        <v>414</v>
      </c>
      <c r="D1001" s="18">
        <v>1.1660831176739229E-2</v>
      </c>
      <c r="E1001" s="19">
        <v>2.1697127937336815</v>
      </c>
      <c r="F1001" s="18">
        <v>0</v>
      </c>
      <c r="G1001" s="19">
        <v>102.78276754452733</v>
      </c>
      <c r="H1001" s="19">
        <v>109.39403758911213</v>
      </c>
      <c r="I1001" s="67">
        <v>0.66900000000000004</v>
      </c>
      <c r="J1001" s="49">
        <v>32845</v>
      </c>
      <c r="K1001" s="43">
        <v>1728.6842105263158</v>
      </c>
      <c r="L1001" s="19">
        <v>1.72</v>
      </c>
      <c r="M1001" s="19">
        <v>16292.68</v>
      </c>
      <c r="O1001" s="49">
        <v>383</v>
      </c>
      <c r="P1001" s="49">
        <v>831</v>
      </c>
      <c r="Q1001" s="49">
        <v>0</v>
      </c>
      <c r="R1001" s="49">
        <v>32845</v>
      </c>
      <c r="S1001" s="63">
        <v>4.2863946658199703E-2</v>
      </c>
      <c r="T1001" s="49">
        <v>33759</v>
      </c>
      <c r="U1001" s="49">
        <v>30860</v>
      </c>
      <c r="V1001" s="49">
        <v>33759</v>
      </c>
      <c r="W1001" s="17">
        <v>19</v>
      </c>
      <c r="X1001" s="18">
        <f t="shared" si="111"/>
        <v>1.1660831176739229E-2</v>
      </c>
      <c r="Y1001" s="19">
        <f t="shared" si="107"/>
        <v>2.1697127937336815</v>
      </c>
      <c r="Z1001" s="18">
        <f t="shared" si="108"/>
        <v>0</v>
      </c>
      <c r="AA1001" s="19">
        <f t="shared" si="105"/>
        <v>102.78276754452733</v>
      </c>
      <c r="AB1001" s="19">
        <f t="shared" si="106"/>
        <v>109.39403758911213</v>
      </c>
      <c r="AC1001" s="18">
        <f t="shared" si="109"/>
        <v>5.7847465367635867E-2</v>
      </c>
      <c r="AD1001" s="43">
        <f t="shared" si="110"/>
        <v>1728.6842105263158</v>
      </c>
    </row>
    <row r="1002" spans="1:30">
      <c r="A1002" s="15">
        <v>2009</v>
      </c>
      <c r="B1002">
        <v>143</v>
      </c>
      <c r="C1002" s="15" t="s">
        <v>414</v>
      </c>
      <c r="D1002" s="18">
        <v>7.6133730552797084E-3</v>
      </c>
      <c r="E1002" s="19">
        <v>2.2094861660079053</v>
      </c>
      <c r="F1002" s="18">
        <v>3.952569169960474E-3</v>
      </c>
      <c r="G1002" s="19">
        <v>103.86988053323705</v>
      </c>
      <c r="H1002" s="19">
        <v>110.54991512666945</v>
      </c>
      <c r="I1002" s="67">
        <v>0.66900000000000004</v>
      </c>
      <c r="J1002" s="49">
        <v>33231</v>
      </c>
      <c r="K1002" s="43">
        <v>1329.24</v>
      </c>
      <c r="L1002" s="19">
        <v>1.84</v>
      </c>
      <c r="M1002" s="19">
        <v>16896.29</v>
      </c>
      <c r="O1002" s="49">
        <v>253</v>
      </c>
      <c r="P1002" s="49">
        <v>559</v>
      </c>
      <c r="Q1002" s="49">
        <v>1</v>
      </c>
      <c r="R1002" s="49">
        <v>33231</v>
      </c>
      <c r="S1002" s="63">
        <v>1.1752169279951374E-2</v>
      </c>
      <c r="T1002" s="49">
        <v>34517</v>
      </c>
      <c r="U1002" s="49">
        <v>31223</v>
      </c>
      <c r="V1002" s="49">
        <v>34517</v>
      </c>
      <c r="W1002" s="17">
        <v>25</v>
      </c>
      <c r="X1002" s="18">
        <f t="shared" si="111"/>
        <v>7.6133730552797084E-3</v>
      </c>
      <c r="Y1002" s="19">
        <f t="shared" si="107"/>
        <v>2.2094861660079053</v>
      </c>
      <c r="Z1002" s="18">
        <f t="shared" si="108"/>
        <v>3.952569169960474E-3</v>
      </c>
      <c r="AA1002" s="19">
        <f t="shared" si="105"/>
        <v>103.86988053323705</v>
      </c>
      <c r="AB1002" s="19">
        <f t="shared" si="106"/>
        <v>110.54991512666945</v>
      </c>
      <c r="AC1002" s="18">
        <f t="shared" si="109"/>
        <v>7.5230959044265897E-2</v>
      </c>
      <c r="AD1002" s="43">
        <f t="shared" si="110"/>
        <v>1329.24</v>
      </c>
    </row>
    <row r="1003" spans="1:30">
      <c r="A1003" s="15">
        <v>2010</v>
      </c>
      <c r="B1003">
        <v>143</v>
      </c>
      <c r="C1003" s="15" t="s">
        <v>414</v>
      </c>
      <c r="D1003" s="18">
        <v>9.0260041792430933E-3</v>
      </c>
      <c r="E1003" s="19">
        <v>2.192926045016077</v>
      </c>
      <c r="F1003" s="18">
        <v>0</v>
      </c>
      <c r="G1003" s="19">
        <v>94.60761550963548</v>
      </c>
      <c r="H1003" s="19">
        <v>100</v>
      </c>
      <c r="I1003" s="67">
        <v>0.747</v>
      </c>
      <c r="J1003" s="49">
        <v>34456</v>
      </c>
      <c r="K1003" s="43">
        <v>1378.24</v>
      </c>
      <c r="L1003" s="19">
        <v>1.82</v>
      </c>
      <c r="M1003" s="19">
        <v>44396.87</v>
      </c>
      <c r="O1003" s="49">
        <v>311</v>
      </c>
      <c r="P1003" s="49">
        <v>682</v>
      </c>
      <c r="Q1003" s="49">
        <v>0</v>
      </c>
      <c r="R1003" s="49">
        <v>34456</v>
      </c>
      <c r="S1003" s="63">
        <v>3.6863169931690365E-2</v>
      </c>
      <c r="T1003" s="49">
        <v>32598</v>
      </c>
      <c r="U1003" s="49">
        <v>32598</v>
      </c>
      <c r="V1003" s="49">
        <v>32598</v>
      </c>
      <c r="W1003" s="17">
        <v>25</v>
      </c>
      <c r="X1003" s="18">
        <f t="shared" si="111"/>
        <v>9.0260041792430933E-3</v>
      </c>
      <c r="Y1003" s="19">
        <f t="shared" si="107"/>
        <v>2.192926045016077</v>
      </c>
      <c r="Z1003" s="18">
        <f t="shared" si="108"/>
        <v>0</v>
      </c>
      <c r="AA1003" s="19">
        <f t="shared" si="105"/>
        <v>94.60761550963548</v>
      </c>
      <c r="AB1003" s="19">
        <f t="shared" si="106"/>
        <v>100</v>
      </c>
      <c r="AC1003" s="18">
        <f t="shared" si="109"/>
        <v>7.2556303691664728E-2</v>
      </c>
      <c r="AD1003" s="43">
        <f t="shared" si="110"/>
        <v>1378.24</v>
      </c>
    </row>
    <row r="1004" spans="1:30">
      <c r="A1004" s="15">
        <v>2011</v>
      </c>
      <c r="B1004">
        <v>143</v>
      </c>
      <c r="C1004" s="15" t="s">
        <v>414</v>
      </c>
      <c r="D1004" s="18">
        <v>7.5666380051590716E-3</v>
      </c>
      <c r="E1004" s="19">
        <v>2.1136363636363638</v>
      </c>
      <c r="F1004" s="18">
        <v>0</v>
      </c>
      <c r="G1004" s="19">
        <v>94.608770421324166</v>
      </c>
      <c r="H1004" s="19">
        <v>100</v>
      </c>
      <c r="I1004" s="67">
        <v>0.747</v>
      </c>
      <c r="J1004" s="49">
        <v>34890</v>
      </c>
      <c r="K1004" s="43">
        <v>1395.6</v>
      </c>
      <c r="L1004" s="19">
        <v>1.97</v>
      </c>
      <c r="M1004" s="19">
        <v>51836.06</v>
      </c>
      <c r="O1004" s="49">
        <v>264</v>
      </c>
      <c r="P1004" s="49">
        <v>558</v>
      </c>
      <c r="Q1004" s="49">
        <v>0</v>
      </c>
      <c r="R1004" s="49">
        <v>34890</v>
      </c>
      <c r="S1004" s="63">
        <v>1.2595774320872888E-2</v>
      </c>
      <c r="T1004" s="49">
        <v>33009</v>
      </c>
      <c r="U1004" s="49">
        <v>33009</v>
      </c>
      <c r="V1004" s="49">
        <v>33009</v>
      </c>
      <c r="W1004" s="17">
        <v>25</v>
      </c>
      <c r="X1004" s="18">
        <f t="shared" si="111"/>
        <v>7.5666380051590716E-3</v>
      </c>
      <c r="Y1004" s="19">
        <f t="shared" si="107"/>
        <v>2.1136363636363638</v>
      </c>
      <c r="Z1004" s="18">
        <f t="shared" si="108"/>
        <v>0</v>
      </c>
      <c r="AA1004" s="19">
        <f t="shared" si="105"/>
        <v>94.608770421324166</v>
      </c>
      <c r="AB1004" s="19">
        <f t="shared" si="106"/>
        <v>100</v>
      </c>
      <c r="AC1004" s="18">
        <f t="shared" si="109"/>
        <v>7.1653768988248781E-2</v>
      </c>
      <c r="AD1004" s="43">
        <f t="shared" si="110"/>
        <v>1395.6</v>
      </c>
    </row>
    <row r="1005" spans="1:30">
      <c r="A1005" s="15">
        <v>2012</v>
      </c>
      <c r="B1005">
        <v>143</v>
      </c>
      <c r="C1005" s="15" t="s">
        <v>414</v>
      </c>
      <c r="D1005" s="18">
        <v>9.8278010649144668E-3</v>
      </c>
      <c r="E1005" s="19">
        <v>2.1498559077809798</v>
      </c>
      <c r="F1005" s="18">
        <v>0</v>
      </c>
      <c r="G1005" s="19">
        <v>94.607454401268825</v>
      </c>
      <c r="H1005" s="19">
        <v>100</v>
      </c>
      <c r="I1005" s="67">
        <v>0.747</v>
      </c>
      <c r="J1005" s="49">
        <v>35308</v>
      </c>
      <c r="K1005" s="43">
        <v>1412.32</v>
      </c>
      <c r="L1005" s="68">
        <v>2.0049999999999999</v>
      </c>
      <c r="M1005" s="19">
        <v>52271.67</v>
      </c>
      <c r="O1005" s="49">
        <v>347</v>
      </c>
      <c r="P1005" s="49">
        <v>746</v>
      </c>
      <c r="Q1005" s="49">
        <v>0</v>
      </c>
      <c r="R1005" s="49">
        <v>35308</v>
      </c>
      <c r="S1005" s="63">
        <v>1.1980510174835146E-2</v>
      </c>
      <c r="T1005" s="49">
        <v>33404</v>
      </c>
      <c r="U1005" s="49">
        <v>33404</v>
      </c>
      <c r="V1005" s="49">
        <v>33404</v>
      </c>
      <c r="W1005" s="17">
        <v>25</v>
      </c>
      <c r="X1005" s="18">
        <f t="shared" si="111"/>
        <v>9.8278010649144668E-3</v>
      </c>
      <c r="Y1005" s="19">
        <f t="shared" si="107"/>
        <v>2.1498559077809798</v>
      </c>
      <c r="Z1005" s="18">
        <f t="shared" si="108"/>
        <v>0</v>
      </c>
      <c r="AA1005" s="19">
        <f t="shared" si="105"/>
        <v>94.607454401268825</v>
      </c>
      <c r="AB1005" s="19">
        <f t="shared" si="106"/>
        <v>100</v>
      </c>
      <c r="AC1005" s="18">
        <f t="shared" si="109"/>
        <v>7.0805483176617195E-2</v>
      </c>
      <c r="AD1005" s="43">
        <f t="shared" si="110"/>
        <v>1412.32</v>
      </c>
    </row>
    <row r="1006" spans="1:30">
      <c r="A1006" s="15">
        <v>2013</v>
      </c>
      <c r="B1006">
        <v>143</v>
      </c>
      <c r="C1006" s="15" t="s">
        <v>414</v>
      </c>
      <c r="D1006" s="18">
        <v>7.4924668132584082E-3</v>
      </c>
      <c r="E1006" s="19">
        <v>2.0289855072463769</v>
      </c>
      <c r="F1006" s="18">
        <v>0</v>
      </c>
      <c r="G1006" s="19">
        <v>94.608681488720578</v>
      </c>
      <c r="H1006" s="19">
        <v>100</v>
      </c>
      <c r="I1006" s="67">
        <v>0.747</v>
      </c>
      <c r="J1006" s="49">
        <v>36837</v>
      </c>
      <c r="K1006" s="43">
        <v>1473.48</v>
      </c>
      <c r="L1006" s="19">
        <v>2.04</v>
      </c>
      <c r="M1006" s="19">
        <v>48163.18</v>
      </c>
      <c r="O1006" s="49">
        <v>276</v>
      </c>
      <c r="P1006" s="49">
        <v>560</v>
      </c>
      <c r="Q1006" s="49">
        <v>0</v>
      </c>
      <c r="R1006" s="49">
        <v>36837</v>
      </c>
      <c r="S1006" s="63">
        <v>4.3304633510819146E-2</v>
      </c>
      <c r="T1006" s="49">
        <v>34851</v>
      </c>
      <c r="U1006" s="49">
        <v>34851</v>
      </c>
      <c r="V1006" s="49">
        <v>34851</v>
      </c>
      <c r="W1006" s="17">
        <v>25</v>
      </c>
      <c r="X1006" s="18">
        <f t="shared" si="111"/>
        <v>7.4924668132584082E-3</v>
      </c>
      <c r="Y1006" s="19">
        <f t="shared" si="107"/>
        <v>2.0289855072463769</v>
      </c>
      <c r="Z1006" s="18">
        <f t="shared" si="108"/>
        <v>0</v>
      </c>
      <c r="AA1006" s="19">
        <f t="shared" si="105"/>
        <v>94.608681488720578</v>
      </c>
      <c r="AB1006" s="19">
        <f t="shared" si="106"/>
        <v>100</v>
      </c>
      <c r="AC1006" s="18">
        <f t="shared" si="109"/>
        <v>6.7866547221543561E-2</v>
      </c>
      <c r="AD1006" s="43">
        <f t="shared" si="110"/>
        <v>1473.48</v>
      </c>
    </row>
    <row r="1007" spans="1:30">
      <c r="A1007" s="15">
        <v>2014</v>
      </c>
      <c r="B1007">
        <v>143</v>
      </c>
      <c r="C1007" s="15" t="s">
        <v>414</v>
      </c>
      <c r="D1007" s="18">
        <v>7.1357673632534806E-3</v>
      </c>
      <c r="E1007" s="19">
        <v>2.1015037593984962</v>
      </c>
      <c r="F1007" s="18">
        <v>7.5187969924812026E-3</v>
      </c>
      <c r="G1007" s="19">
        <v>94.607935187917477</v>
      </c>
      <c r="H1007" s="19">
        <v>100</v>
      </c>
      <c r="I1007" s="67">
        <v>0.747</v>
      </c>
      <c r="J1007" s="49">
        <v>37277</v>
      </c>
      <c r="K1007" s="43">
        <v>1491.08</v>
      </c>
      <c r="L1007" s="68">
        <v>2.0950000000000002</v>
      </c>
      <c r="M1007" s="19">
        <v>41184.629999999997</v>
      </c>
      <c r="O1007" s="49">
        <v>266</v>
      </c>
      <c r="P1007" s="49">
        <v>559</v>
      </c>
      <c r="Q1007" s="49">
        <v>2</v>
      </c>
      <c r="R1007" s="49">
        <v>37277</v>
      </c>
      <c r="S1007" s="63">
        <v>1.1944512310991584E-2</v>
      </c>
      <c r="T1007" s="49">
        <v>35267</v>
      </c>
      <c r="U1007" s="49">
        <v>35267</v>
      </c>
      <c r="V1007" s="49">
        <v>35267</v>
      </c>
      <c r="W1007" s="17">
        <v>25</v>
      </c>
      <c r="X1007" s="18">
        <f t="shared" si="111"/>
        <v>7.1357673632534806E-3</v>
      </c>
      <c r="Y1007" s="19">
        <f t="shared" si="107"/>
        <v>2.1015037593984962</v>
      </c>
      <c r="Z1007" s="18">
        <f t="shared" si="108"/>
        <v>7.5187969924812026E-3</v>
      </c>
      <c r="AA1007" s="19">
        <f t="shared" si="105"/>
        <v>94.607935187917477</v>
      </c>
      <c r="AB1007" s="19">
        <f t="shared" si="106"/>
        <v>100</v>
      </c>
      <c r="AC1007" s="18">
        <f t="shared" si="109"/>
        <v>6.706548273734475E-2</v>
      </c>
      <c r="AD1007" s="43">
        <f t="shared" si="110"/>
        <v>1491.08</v>
      </c>
    </row>
    <row r="1008" spans="1:30">
      <c r="A1008">
        <v>2008</v>
      </c>
      <c r="B1008">
        <v>144</v>
      </c>
      <c r="C1008" t="s">
        <v>416</v>
      </c>
      <c r="D1008" s="18">
        <v>8.6164451009354992E-4</v>
      </c>
      <c r="E1008" s="19">
        <v>4.9285714285714288</v>
      </c>
      <c r="F1008" s="18">
        <v>7.1428571428571425E-2</v>
      </c>
      <c r="G1008" s="19">
        <v>0</v>
      </c>
      <c r="H1008" s="19">
        <v>0</v>
      </c>
      <c r="I1008" s="67">
        <v>0.52400000000000002</v>
      </c>
      <c r="J1008" s="1">
        <v>16248</v>
      </c>
      <c r="K1008" s="43">
        <v>1249.8461538461538</v>
      </c>
      <c r="L1008" s="19">
        <v>1.72</v>
      </c>
      <c r="M1008" s="19">
        <v>5587.12</v>
      </c>
      <c r="O1008" s="1">
        <v>14</v>
      </c>
      <c r="P1008" s="1">
        <v>69</v>
      </c>
      <c r="Q1008" s="56">
        <v>1</v>
      </c>
      <c r="R1008" s="1">
        <v>16248</v>
      </c>
      <c r="S1008" s="60">
        <v>4.8528652555498208E-2</v>
      </c>
      <c r="W1008" s="17">
        <v>13</v>
      </c>
      <c r="X1008" s="18">
        <f t="shared" si="111"/>
        <v>8.6164451009354992E-4</v>
      </c>
      <c r="Y1008" s="19">
        <f t="shared" si="107"/>
        <v>4.9285714285714288</v>
      </c>
      <c r="Z1008" s="18">
        <f t="shared" si="108"/>
        <v>7.1428571428571425E-2</v>
      </c>
      <c r="AA1008" s="19">
        <f t="shared" si="105"/>
        <v>0</v>
      </c>
      <c r="AB1008" s="19">
        <f t="shared" si="106"/>
        <v>0</v>
      </c>
      <c r="AC1008" s="18">
        <f t="shared" si="109"/>
        <v>8.0009847365829639E-2</v>
      </c>
      <c r="AD1008" s="43">
        <f t="shared" si="110"/>
        <v>1249.8461538461538</v>
      </c>
    </row>
    <row r="1009" spans="1:30">
      <c r="A1009">
        <v>2009</v>
      </c>
      <c r="B1009">
        <v>144</v>
      </c>
      <c r="C1009" t="s">
        <v>416</v>
      </c>
      <c r="D1009" s="18">
        <v>8.4781687155574396E-4</v>
      </c>
      <c r="E1009" s="19">
        <v>4</v>
      </c>
      <c r="F1009" s="18">
        <v>7.1428571428571425E-2</v>
      </c>
      <c r="G1009" s="19">
        <v>0</v>
      </c>
      <c r="H1009" s="19">
        <v>0</v>
      </c>
      <c r="I1009" s="67">
        <v>0.52400000000000002</v>
      </c>
      <c r="J1009" s="1">
        <v>16513</v>
      </c>
      <c r="K1009" s="43">
        <v>971.35294117647061</v>
      </c>
      <c r="L1009" s="19">
        <v>1.84</v>
      </c>
      <c r="M1009" s="19">
        <v>5697.05</v>
      </c>
      <c r="O1009" s="1">
        <v>14</v>
      </c>
      <c r="P1009" s="1">
        <v>56</v>
      </c>
      <c r="Q1009" s="56">
        <v>1</v>
      </c>
      <c r="R1009" s="1">
        <v>16513</v>
      </c>
      <c r="S1009" s="60">
        <v>1.6309699655342236E-2</v>
      </c>
      <c r="W1009" s="17">
        <v>17</v>
      </c>
      <c r="X1009" s="18">
        <f t="shared" si="111"/>
        <v>8.4781687155574396E-4</v>
      </c>
      <c r="Y1009" s="19">
        <f t="shared" si="107"/>
        <v>4</v>
      </c>
      <c r="Z1009" s="18">
        <f t="shared" si="108"/>
        <v>7.1428571428571425E-2</v>
      </c>
      <c r="AA1009" s="19">
        <f t="shared" si="105"/>
        <v>0</v>
      </c>
      <c r="AB1009" s="19">
        <f t="shared" si="106"/>
        <v>0</v>
      </c>
      <c r="AC1009" s="18">
        <f t="shared" si="109"/>
        <v>0.10294919154605464</v>
      </c>
      <c r="AD1009" s="43">
        <f t="shared" si="110"/>
        <v>971.35294117647061</v>
      </c>
    </row>
    <row r="1010" spans="1:30">
      <c r="A1010">
        <v>2010</v>
      </c>
      <c r="B1010">
        <v>144</v>
      </c>
      <c r="C1010" t="s">
        <v>416</v>
      </c>
      <c r="D1010" s="18">
        <v>6.4199836582234156E-4</v>
      </c>
      <c r="E1010" s="19">
        <v>5.6363636363636367</v>
      </c>
      <c r="F1010" s="18">
        <v>0</v>
      </c>
      <c r="G1010" s="19">
        <v>0</v>
      </c>
      <c r="H1010" s="19">
        <v>0</v>
      </c>
      <c r="I1010" s="67">
        <v>0.68100000000000005</v>
      </c>
      <c r="J1010" s="1">
        <v>17134</v>
      </c>
      <c r="K1010" s="43">
        <v>1007.8823529411765</v>
      </c>
      <c r="L1010" s="19">
        <v>1.82</v>
      </c>
      <c r="M1010" s="19">
        <v>5750.73</v>
      </c>
      <c r="O1010" s="1">
        <v>11</v>
      </c>
      <c r="P1010" s="1">
        <v>62</v>
      </c>
      <c r="Q1010" s="4"/>
      <c r="R1010" s="1">
        <v>17134</v>
      </c>
      <c r="S1010" s="60">
        <v>3.760673408829418E-2</v>
      </c>
      <c r="W1010" s="17">
        <v>17</v>
      </c>
      <c r="X1010" s="18">
        <f t="shared" si="111"/>
        <v>6.4199836582234156E-4</v>
      </c>
      <c r="Y1010" s="19">
        <f t="shared" si="107"/>
        <v>5.6363636363636367</v>
      </c>
      <c r="Z1010" s="18">
        <f t="shared" si="108"/>
        <v>0</v>
      </c>
      <c r="AA1010" s="19">
        <f t="shared" si="105"/>
        <v>0</v>
      </c>
      <c r="AB1010" s="19">
        <f t="shared" si="106"/>
        <v>0</v>
      </c>
      <c r="AC1010" s="18">
        <f t="shared" si="109"/>
        <v>9.9217929263452784E-2</v>
      </c>
      <c r="AD1010" s="43">
        <f t="shared" si="110"/>
        <v>1007.8823529411765</v>
      </c>
    </row>
    <row r="1011" spans="1:30">
      <c r="A1011">
        <v>2011</v>
      </c>
      <c r="B1011">
        <v>144</v>
      </c>
      <c r="C1011" t="s">
        <v>416</v>
      </c>
      <c r="D1011" s="18">
        <v>7.4665441387628516E-4</v>
      </c>
      <c r="E1011" s="19">
        <v>12.76923076923077</v>
      </c>
      <c r="F1011" s="18">
        <v>0</v>
      </c>
      <c r="G1011" s="19">
        <v>0</v>
      </c>
      <c r="H1011" s="19">
        <v>0</v>
      </c>
      <c r="I1011" s="67">
        <v>0.68100000000000005</v>
      </c>
      <c r="J1011" s="1">
        <v>17411</v>
      </c>
      <c r="K1011" s="43">
        <v>1024.1764705882354</v>
      </c>
      <c r="L1011" s="19">
        <v>1.97</v>
      </c>
      <c r="M1011" s="19">
        <v>6660.19</v>
      </c>
      <c r="O1011" s="1">
        <v>13</v>
      </c>
      <c r="P1011" s="1">
        <v>166</v>
      </c>
      <c r="Q1011" s="4"/>
      <c r="R1011" s="1">
        <v>17411</v>
      </c>
      <c r="S1011" s="60">
        <v>1.6166686121162677E-2</v>
      </c>
      <c r="W1011" s="17">
        <v>17</v>
      </c>
      <c r="X1011" s="18">
        <f t="shared" si="111"/>
        <v>7.4665441387628516E-4</v>
      </c>
      <c r="Y1011" s="19">
        <f t="shared" si="107"/>
        <v>12.76923076923077</v>
      </c>
      <c r="Z1011" s="18">
        <f t="shared" si="108"/>
        <v>0</v>
      </c>
      <c r="AA1011" s="19">
        <f t="shared" si="105"/>
        <v>0</v>
      </c>
      <c r="AB1011" s="19">
        <f t="shared" si="106"/>
        <v>0</v>
      </c>
      <c r="AC1011" s="18">
        <f t="shared" si="109"/>
        <v>9.763942335305266E-2</v>
      </c>
      <c r="AD1011" s="43">
        <f t="shared" si="110"/>
        <v>1024.1764705882354</v>
      </c>
    </row>
    <row r="1012" spans="1:30">
      <c r="A1012">
        <v>2012</v>
      </c>
      <c r="B1012">
        <v>144</v>
      </c>
      <c r="C1012" t="s">
        <v>416</v>
      </c>
      <c r="D1012" s="18">
        <v>2.8282142655127552E-4</v>
      </c>
      <c r="E1012" s="19">
        <v>4.2</v>
      </c>
      <c r="F1012" s="18">
        <v>0.2</v>
      </c>
      <c r="G1012" s="19">
        <v>62.684540980824707</v>
      </c>
      <c r="H1012" s="19">
        <v>100</v>
      </c>
      <c r="I1012" s="67">
        <v>0.68100000000000005</v>
      </c>
      <c r="J1012" s="1">
        <v>17679</v>
      </c>
      <c r="K1012" s="43">
        <v>1039.9411764705883</v>
      </c>
      <c r="L1012" s="68">
        <v>2.0049999999999999</v>
      </c>
      <c r="M1012" s="19">
        <v>7335.53</v>
      </c>
      <c r="O1012" s="1">
        <v>5</v>
      </c>
      <c r="P1012" s="1">
        <v>21</v>
      </c>
      <c r="Q1012" s="56">
        <v>1</v>
      </c>
      <c r="R1012" s="1">
        <v>17679</v>
      </c>
      <c r="S1012" s="60">
        <v>1.5392567916834077E-2</v>
      </c>
      <c r="T1012" s="1">
        <v>11082</v>
      </c>
      <c r="U1012" s="1">
        <v>11082</v>
      </c>
      <c r="V1012" s="1">
        <v>11082</v>
      </c>
      <c r="W1012" s="17">
        <v>17</v>
      </c>
      <c r="X1012" s="18">
        <f t="shared" si="111"/>
        <v>2.8282142655127552E-4</v>
      </c>
      <c r="Y1012" s="19">
        <f t="shared" si="107"/>
        <v>4.2</v>
      </c>
      <c r="Z1012" s="18">
        <f t="shared" si="108"/>
        <v>0.2</v>
      </c>
      <c r="AA1012" s="19">
        <f t="shared" si="105"/>
        <v>62.684540980824707</v>
      </c>
      <c r="AB1012" s="19">
        <f t="shared" si="106"/>
        <v>100</v>
      </c>
      <c r="AC1012" s="18">
        <f t="shared" si="109"/>
        <v>9.6159285027433677E-2</v>
      </c>
      <c r="AD1012" s="43">
        <f t="shared" si="110"/>
        <v>1039.9411764705883</v>
      </c>
    </row>
    <row r="1013" spans="1:30">
      <c r="A1013">
        <v>2013</v>
      </c>
      <c r="B1013">
        <v>144</v>
      </c>
      <c r="C1013" t="s">
        <v>416</v>
      </c>
      <c r="D1013" s="18">
        <v>1.6209206829479145E-4</v>
      </c>
      <c r="E1013" s="19">
        <v>5</v>
      </c>
      <c r="F1013" s="18">
        <v>0</v>
      </c>
      <c r="G1013" s="19">
        <v>40.744542900367406</v>
      </c>
      <c r="H1013" s="19">
        <v>65.003016981294721</v>
      </c>
      <c r="I1013" s="67">
        <v>0.68100000000000005</v>
      </c>
      <c r="J1013" s="1">
        <v>18508</v>
      </c>
      <c r="K1013" s="43">
        <v>1088.7058823529412</v>
      </c>
      <c r="L1013" s="19">
        <v>2.04</v>
      </c>
      <c r="M1013" s="19">
        <v>8135.82</v>
      </c>
      <c r="O1013" s="1">
        <v>3</v>
      </c>
      <c r="P1013" s="1">
        <v>15</v>
      </c>
      <c r="Q1013" s="4"/>
      <c r="R1013" s="1">
        <v>18508</v>
      </c>
      <c r="S1013" s="60">
        <v>4.6891792522201436E-2</v>
      </c>
      <c r="T1013" s="1">
        <v>7541</v>
      </c>
      <c r="U1013" s="1">
        <v>11601</v>
      </c>
      <c r="V1013" s="1">
        <v>7541</v>
      </c>
      <c r="W1013" s="17">
        <v>17</v>
      </c>
      <c r="X1013" s="18">
        <f t="shared" si="111"/>
        <v>1.6209206829479145E-4</v>
      </c>
      <c r="Y1013" s="19">
        <f t="shared" si="107"/>
        <v>5</v>
      </c>
      <c r="Z1013" s="18">
        <f t="shared" si="108"/>
        <v>0</v>
      </c>
      <c r="AA1013" s="19">
        <f t="shared" si="105"/>
        <v>40.744542900367406</v>
      </c>
      <c r="AB1013" s="19">
        <f t="shared" si="106"/>
        <v>65.003016981294721</v>
      </c>
      <c r="AC1013" s="18">
        <f t="shared" si="109"/>
        <v>9.1852172033715151E-2</v>
      </c>
      <c r="AD1013" s="43">
        <f t="shared" si="110"/>
        <v>1088.7058823529412</v>
      </c>
    </row>
    <row r="1014" spans="1:30">
      <c r="A1014">
        <v>2014</v>
      </c>
      <c r="B1014">
        <v>144</v>
      </c>
      <c r="C1014" t="s">
        <v>416</v>
      </c>
      <c r="D1014" s="18">
        <v>4.2587170614852277E-4</v>
      </c>
      <c r="E1014" s="19">
        <v>6.25</v>
      </c>
      <c r="F1014" s="18">
        <v>0</v>
      </c>
      <c r="G1014" s="19">
        <v>49.369177535267497</v>
      </c>
      <c r="H1014" s="19">
        <v>78.760084925690023</v>
      </c>
      <c r="I1014" s="67">
        <v>0.68100000000000005</v>
      </c>
      <c r="J1014" s="1">
        <v>18785</v>
      </c>
      <c r="K1014" s="43">
        <v>1105</v>
      </c>
      <c r="L1014" s="68">
        <v>2.0950000000000002</v>
      </c>
      <c r="M1014" s="19">
        <v>9119.2199999999993</v>
      </c>
      <c r="O1014" s="1">
        <v>8</v>
      </c>
      <c r="P1014" s="1">
        <v>50</v>
      </c>
      <c r="R1014" s="1">
        <v>18785</v>
      </c>
      <c r="S1014" s="60">
        <v>1.4966500972552366E-2</v>
      </c>
      <c r="T1014" s="1">
        <v>9274</v>
      </c>
      <c r="U1014" s="1">
        <v>11775</v>
      </c>
      <c r="V1014" s="1">
        <v>9274</v>
      </c>
      <c r="W1014" s="17">
        <v>17</v>
      </c>
      <c r="X1014" s="18">
        <f t="shared" si="111"/>
        <v>4.2587170614852277E-4</v>
      </c>
      <c r="Y1014" s="19">
        <f t="shared" si="107"/>
        <v>6.25</v>
      </c>
      <c r="Z1014" s="18">
        <f t="shared" si="108"/>
        <v>0</v>
      </c>
      <c r="AA1014" s="19">
        <f t="shared" si="105"/>
        <v>49.369177535267497</v>
      </c>
      <c r="AB1014" s="19">
        <f t="shared" si="106"/>
        <v>78.760084925690023</v>
      </c>
      <c r="AC1014" s="18">
        <f t="shared" si="109"/>
        <v>9.0497737556561084E-2</v>
      </c>
      <c r="AD1014" s="43">
        <f t="shared" si="110"/>
        <v>1105</v>
      </c>
    </row>
    <row r="1015" spans="1:30">
      <c r="A1015">
        <v>2008</v>
      </c>
      <c r="B1015">
        <v>145</v>
      </c>
      <c r="C1015" s="26" t="s">
        <v>417</v>
      </c>
      <c r="D1015" s="18">
        <v>2.0224019912881145E-2</v>
      </c>
      <c r="E1015" s="19">
        <v>3.4230769230769229</v>
      </c>
      <c r="F1015" s="18">
        <v>0</v>
      </c>
      <c r="G1015" s="19">
        <v>32.747355320472934</v>
      </c>
      <c r="H1015" s="19">
        <v>45.171673819742495</v>
      </c>
      <c r="I1015" s="67">
        <v>0.47099999999999997</v>
      </c>
      <c r="J1015" s="1">
        <v>12856</v>
      </c>
      <c r="K1015" s="43">
        <v>1428.4444444444443</v>
      </c>
      <c r="L1015" s="19">
        <v>1.72</v>
      </c>
      <c r="M1015" s="19">
        <v>4523.8599999999997</v>
      </c>
      <c r="O1015" s="1">
        <v>260</v>
      </c>
      <c r="P1015" s="1">
        <v>890</v>
      </c>
      <c r="Q1015" s="1">
        <v>0</v>
      </c>
      <c r="R1015" s="1">
        <v>12856</v>
      </c>
      <c r="S1015" s="60">
        <v>3.4938013202382878E-2</v>
      </c>
      <c r="T1015" s="1">
        <v>4210</v>
      </c>
      <c r="U1015" s="1">
        <v>9320</v>
      </c>
      <c r="V1015" s="1">
        <v>4210</v>
      </c>
      <c r="W1015" s="17">
        <v>9</v>
      </c>
      <c r="X1015" s="18">
        <f t="shared" si="111"/>
        <v>2.0224019912881145E-2</v>
      </c>
      <c r="Y1015" s="19">
        <f t="shared" si="107"/>
        <v>3.4230769230769229</v>
      </c>
      <c r="Z1015" s="18">
        <f t="shared" si="108"/>
        <v>0</v>
      </c>
      <c r="AA1015" s="19">
        <f t="shared" si="105"/>
        <v>32.747355320472934</v>
      </c>
      <c r="AB1015" s="19">
        <f t="shared" si="106"/>
        <v>45.171673819742495</v>
      </c>
      <c r="AC1015" s="18">
        <f t="shared" si="109"/>
        <v>7.0006222775357813E-2</v>
      </c>
      <c r="AD1015" s="43">
        <f t="shared" si="110"/>
        <v>1428.4444444444443</v>
      </c>
    </row>
    <row r="1016" spans="1:30">
      <c r="A1016">
        <v>2009</v>
      </c>
      <c r="B1016">
        <v>145</v>
      </c>
      <c r="C1016" t="s">
        <v>417</v>
      </c>
      <c r="D1016" s="18">
        <v>2.4220382264180145E-2</v>
      </c>
      <c r="E1016" s="19">
        <v>3.5527156549520766</v>
      </c>
      <c r="F1016" s="18">
        <v>0</v>
      </c>
      <c r="G1016" s="19">
        <v>32.391859475354018</v>
      </c>
      <c r="H1016" s="19">
        <v>44.684030742954739</v>
      </c>
      <c r="I1016" s="67">
        <v>0.47099999999999997</v>
      </c>
      <c r="J1016" s="1">
        <v>12923</v>
      </c>
      <c r="K1016" s="43">
        <v>1174.8181818181818</v>
      </c>
      <c r="L1016" s="19">
        <v>1.84</v>
      </c>
      <c r="M1016" s="19">
        <v>4945.17</v>
      </c>
      <c r="O1016" s="1">
        <v>313</v>
      </c>
      <c r="P1016" s="1">
        <v>1112</v>
      </c>
      <c r="Q1016" s="1">
        <v>0</v>
      </c>
      <c r="R1016" s="1">
        <v>12923</v>
      </c>
      <c r="S1016" s="60">
        <v>5.2115743621654609E-3</v>
      </c>
      <c r="T1016" s="1">
        <v>4186</v>
      </c>
      <c r="U1016" s="1">
        <v>9368</v>
      </c>
      <c r="V1016" s="1">
        <v>4186</v>
      </c>
      <c r="W1016" s="17">
        <v>11</v>
      </c>
      <c r="X1016" s="18">
        <f t="shared" si="111"/>
        <v>2.4220382264180145E-2</v>
      </c>
      <c r="Y1016" s="19">
        <f t="shared" si="107"/>
        <v>3.5527156549520766</v>
      </c>
      <c r="Z1016" s="18">
        <f t="shared" si="108"/>
        <v>0</v>
      </c>
      <c r="AA1016" s="19">
        <f t="shared" si="105"/>
        <v>32.391859475354018</v>
      </c>
      <c r="AB1016" s="19">
        <f t="shared" si="106"/>
        <v>44.684030742954739</v>
      </c>
      <c r="AC1016" s="18">
        <f t="shared" si="109"/>
        <v>8.5119554283061213E-2</v>
      </c>
      <c r="AD1016" s="43">
        <f t="shared" si="110"/>
        <v>1174.8181818181818</v>
      </c>
    </row>
    <row r="1017" spans="1:30">
      <c r="A1017">
        <v>2010</v>
      </c>
      <c r="B1017">
        <v>145</v>
      </c>
      <c r="C1017" t="s">
        <v>417</v>
      </c>
      <c r="D1017" s="18">
        <v>2.7525960112081752E-2</v>
      </c>
      <c r="E1017" s="19">
        <v>3.0149700598802394</v>
      </c>
      <c r="F1017" s="18">
        <v>0</v>
      </c>
      <c r="G1017" s="19">
        <v>38.050107136970496</v>
      </c>
      <c r="H1017" s="19">
        <v>50.201152549744478</v>
      </c>
      <c r="I1017" s="67">
        <v>0.62</v>
      </c>
      <c r="J1017" s="1">
        <v>12134</v>
      </c>
      <c r="K1017" s="43">
        <v>1103.090909090909</v>
      </c>
      <c r="L1017" s="19">
        <v>1.82</v>
      </c>
      <c r="M1017" s="19">
        <v>4580.18</v>
      </c>
      <c r="O1017" s="1">
        <v>334</v>
      </c>
      <c r="P1017" s="1">
        <v>1007</v>
      </c>
      <c r="Q1017" s="1">
        <v>0</v>
      </c>
      <c r="R1017" s="1">
        <v>12134</v>
      </c>
      <c r="S1017" s="60">
        <v>-6.1053934844850222E-2</v>
      </c>
      <c r="T1017" s="1">
        <v>4617</v>
      </c>
      <c r="U1017" s="1">
        <v>9197</v>
      </c>
      <c r="V1017" s="1">
        <v>4617</v>
      </c>
      <c r="W1017" s="17">
        <v>11</v>
      </c>
      <c r="X1017" s="18">
        <f t="shared" si="111"/>
        <v>2.7525960112081752E-2</v>
      </c>
      <c r="Y1017" s="19">
        <f t="shared" si="107"/>
        <v>3.0149700598802394</v>
      </c>
      <c r="Z1017" s="18">
        <f t="shared" si="108"/>
        <v>0</v>
      </c>
      <c r="AA1017" s="19">
        <f t="shared" si="105"/>
        <v>38.050107136970496</v>
      </c>
      <c r="AB1017" s="19">
        <f t="shared" si="106"/>
        <v>50.201152549744478</v>
      </c>
      <c r="AC1017" s="18">
        <f t="shared" si="109"/>
        <v>9.0654359650568658E-2</v>
      </c>
      <c r="AD1017" s="43">
        <f t="shared" si="110"/>
        <v>1103.090909090909</v>
      </c>
    </row>
    <row r="1018" spans="1:30">
      <c r="A1018">
        <v>2011</v>
      </c>
      <c r="B1018">
        <v>145</v>
      </c>
      <c r="C1018" t="s">
        <v>417</v>
      </c>
      <c r="D1018" s="18">
        <v>1.7630581644422477E-2</v>
      </c>
      <c r="E1018" s="19">
        <v>2.2616822429906542</v>
      </c>
      <c r="F1018" s="18">
        <v>0</v>
      </c>
      <c r="G1018" s="19">
        <v>42.774756961608176</v>
      </c>
      <c r="H1018" s="19">
        <v>56.434782608695656</v>
      </c>
      <c r="I1018" s="67">
        <v>0.62</v>
      </c>
      <c r="J1018" s="1">
        <v>12138</v>
      </c>
      <c r="K1018" s="43">
        <v>1103.4545454545455</v>
      </c>
      <c r="L1018" s="19">
        <v>1.97</v>
      </c>
      <c r="M1018" s="19">
        <v>5109.92</v>
      </c>
      <c r="O1018" s="1">
        <v>214</v>
      </c>
      <c r="P1018" s="1">
        <v>484</v>
      </c>
      <c r="Q1018" s="1">
        <v>0</v>
      </c>
      <c r="R1018" s="1">
        <v>12138</v>
      </c>
      <c r="S1018" s="60">
        <v>3.296522169111693E-4</v>
      </c>
      <c r="T1018" s="1">
        <v>5192</v>
      </c>
      <c r="U1018" s="1">
        <v>9200</v>
      </c>
      <c r="V1018" s="1">
        <v>5192</v>
      </c>
      <c r="W1018" s="17">
        <v>11</v>
      </c>
      <c r="X1018" s="18">
        <f t="shared" si="111"/>
        <v>1.7630581644422477E-2</v>
      </c>
      <c r="Y1018" s="19">
        <f t="shared" si="107"/>
        <v>2.2616822429906542</v>
      </c>
      <c r="Z1018" s="18">
        <f t="shared" si="108"/>
        <v>0</v>
      </c>
      <c r="AA1018" s="19">
        <f t="shared" si="105"/>
        <v>42.774756961608176</v>
      </c>
      <c r="AB1018" s="19">
        <f t="shared" si="106"/>
        <v>56.434782608695656</v>
      </c>
      <c r="AC1018" s="18">
        <f t="shared" si="109"/>
        <v>9.0624485088152906E-2</v>
      </c>
      <c r="AD1018" s="43">
        <f t="shared" si="110"/>
        <v>1103.4545454545455</v>
      </c>
    </row>
    <row r="1019" spans="1:30">
      <c r="A1019">
        <v>2012</v>
      </c>
      <c r="B1019">
        <v>145</v>
      </c>
      <c r="C1019" t="s">
        <v>417</v>
      </c>
      <c r="D1019" s="18">
        <v>1.4000988305056828E-2</v>
      </c>
      <c r="E1019" s="19">
        <v>2.1941176470588237</v>
      </c>
      <c r="F1019" s="18">
        <v>5.8823529411764705E-3</v>
      </c>
      <c r="G1019" s="19">
        <v>44.67138856860484</v>
      </c>
      <c r="H1019" s="19">
        <v>58.937303053352167</v>
      </c>
      <c r="I1019" s="67">
        <v>0.62</v>
      </c>
      <c r="J1019" s="1">
        <v>12142</v>
      </c>
      <c r="K1019" s="43">
        <v>1103.8181818181818</v>
      </c>
      <c r="L1019" s="68">
        <v>2.0049999999999999</v>
      </c>
      <c r="M1019" s="19">
        <v>5933.39</v>
      </c>
      <c r="O1019" s="1">
        <v>170</v>
      </c>
      <c r="P1019" s="1">
        <v>373</v>
      </c>
      <c r="Q1019" s="1">
        <v>1</v>
      </c>
      <c r="R1019" s="1">
        <v>12142</v>
      </c>
      <c r="S1019" s="60">
        <v>3.2954358213865831E-4</v>
      </c>
      <c r="T1019" s="1">
        <v>5424</v>
      </c>
      <c r="U1019" s="1">
        <v>9203</v>
      </c>
      <c r="V1019" s="1">
        <v>5424</v>
      </c>
      <c r="W1019" s="17">
        <v>11</v>
      </c>
      <c r="X1019" s="18">
        <f t="shared" si="111"/>
        <v>1.4000988305056828E-2</v>
      </c>
      <c r="Y1019" s="19">
        <f t="shared" si="107"/>
        <v>2.1941176470588237</v>
      </c>
      <c r="Z1019" s="18">
        <f t="shared" si="108"/>
        <v>5.8823529411764705E-3</v>
      </c>
      <c r="AA1019" s="19">
        <f t="shared" si="105"/>
        <v>44.67138856860484</v>
      </c>
      <c r="AB1019" s="19">
        <f t="shared" si="106"/>
        <v>58.937303053352167</v>
      </c>
      <c r="AC1019" s="18">
        <f t="shared" si="109"/>
        <v>9.0594630209191243E-2</v>
      </c>
      <c r="AD1019" s="43">
        <f t="shared" si="110"/>
        <v>1103.8181818181818</v>
      </c>
    </row>
    <row r="1020" spans="1:30">
      <c r="A1020">
        <v>2013</v>
      </c>
      <c r="B1020">
        <v>145</v>
      </c>
      <c r="C1020" t="s">
        <v>417</v>
      </c>
      <c r="D1020" s="18">
        <v>1.414755015586284E-2</v>
      </c>
      <c r="E1020" s="19">
        <v>2.3559322033898304</v>
      </c>
      <c r="F1020" s="18">
        <v>0</v>
      </c>
      <c r="G1020" s="19">
        <v>43.849412516985055</v>
      </c>
      <c r="H1020" s="19">
        <v>57.850891068227348</v>
      </c>
      <c r="I1020" s="67">
        <v>0.62</v>
      </c>
      <c r="J1020" s="1">
        <v>12511</v>
      </c>
      <c r="K1020" s="43">
        <v>1137.3636363636363</v>
      </c>
      <c r="L1020" s="19">
        <v>2.04</v>
      </c>
      <c r="M1020" s="19">
        <v>6231.95</v>
      </c>
      <c r="O1020" s="1">
        <v>177</v>
      </c>
      <c r="P1020" s="1">
        <v>417</v>
      </c>
      <c r="Q1020" s="1">
        <v>0</v>
      </c>
      <c r="R1020" s="1">
        <v>12511</v>
      </c>
      <c r="S1020" s="60">
        <v>3.0390380497446801E-2</v>
      </c>
      <c r="T1020" s="1">
        <v>5486</v>
      </c>
      <c r="U1020" s="1">
        <v>9483</v>
      </c>
      <c r="V1020" s="1">
        <v>5486</v>
      </c>
      <c r="W1020" s="17">
        <v>11</v>
      </c>
      <c r="X1020" s="18">
        <f t="shared" si="111"/>
        <v>1.414755015586284E-2</v>
      </c>
      <c r="Y1020" s="19">
        <f t="shared" si="107"/>
        <v>2.3559322033898304</v>
      </c>
      <c r="Z1020" s="18">
        <f t="shared" si="108"/>
        <v>0</v>
      </c>
      <c r="AA1020" s="19">
        <f t="shared" si="105"/>
        <v>43.849412516985055</v>
      </c>
      <c r="AB1020" s="19">
        <f t="shared" si="106"/>
        <v>57.850891068227348</v>
      </c>
      <c r="AC1020" s="18">
        <f t="shared" si="109"/>
        <v>8.7922628087283197E-2</v>
      </c>
      <c r="AD1020" s="43">
        <f t="shared" si="110"/>
        <v>1137.3636363636363</v>
      </c>
    </row>
    <row r="1021" spans="1:30">
      <c r="A1021">
        <v>2014</v>
      </c>
      <c r="B1021">
        <v>145</v>
      </c>
      <c r="C1021" t="s">
        <v>417</v>
      </c>
      <c r="D1021" s="18">
        <v>1.5410412008942829E-2</v>
      </c>
      <c r="E1021" s="19">
        <v>2.4196891191709846</v>
      </c>
      <c r="F1021" s="18">
        <v>0</v>
      </c>
      <c r="G1021" s="19">
        <v>49.616735867135105</v>
      </c>
      <c r="H1021" s="19">
        <v>65.458759085642043</v>
      </c>
      <c r="I1021" s="67">
        <v>0.62</v>
      </c>
      <c r="J1021" s="1">
        <v>12524</v>
      </c>
      <c r="K1021" s="43">
        <v>1138.5454545454545</v>
      </c>
      <c r="L1021" s="68">
        <v>2.0950000000000002</v>
      </c>
      <c r="M1021" s="19">
        <v>6645.86</v>
      </c>
      <c r="O1021" s="1">
        <v>193</v>
      </c>
      <c r="P1021" s="1">
        <v>467</v>
      </c>
      <c r="Q1021" s="1">
        <v>0</v>
      </c>
      <c r="R1021" s="1">
        <v>12524</v>
      </c>
      <c r="S1021" s="60">
        <v>1.039085604667811E-3</v>
      </c>
      <c r="T1021" s="1">
        <v>6214</v>
      </c>
      <c r="U1021" s="1">
        <v>9493</v>
      </c>
      <c r="V1021" s="1">
        <v>6214</v>
      </c>
      <c r="W1021" s="17">
        <v>11</v>
      </c>
      <c r="X1021" s="18">
        <f t="shared" si="111"/>
        <v>1.5410412008942829E-2</v>
      </c>
      <c r="Y1021" s="19">
        <f t="shared" si="107"/>
        <v>2.4196891191709846</v>
      </c>
      <c r="Z1021" s="18">
        <f t="shared" si="108"/>
        <v>0</v>
      </c>
      <c r="AA1021" s="19">
        <f t="shared" si="105"/>
        <v>49.616735867135105</v>
      </c>
      <c r="AB1021" s="19">
        <f t="shared" si="106"/>
        <v>65.458759085642043</v>
      </c>
      <c r="AC1021" s="18">
        <f t="shared" si="109"/>
        <v>8.783136378153944E-2</v>
      </c>
      <c r="AD1021" s="43">
        <f t="shared" si="110"/>
        <v>1138.5454545454545</v>
      </c>
    </row>
    <row r="1022" spans="1:30">
      <c r="A1022">
        <v>2008</v>
      </c>
      <c r="B1022">
        <v>146</v>
      </c>
      <c r="C1022" t="s">
        <v>418</v>
      </c>
      <c r="D1022" s="18">
        <v>4.3074438013191545E-3</v>
      </c>
      <c r="E1022" s="19">
        <v>1.28125</v>
      </c>
      <c r="F1022" s="18">
        <v>0</v>
      </c>
      <c r="G1022" s="19">
        <v>0</v>
      </c>
      <c r="H1022" s="19">
        <v>0</v>
      </c>
      <c r="I1022" s="67">
        <v>0.55600000000000005</v>
      </c>
      <c r="J1022" s="1">
        <v>7429</v>
      </c>
      <c r="K1022" s="43">
        <v>1238.1666666666667</v>
      </c>
      <c r="L1022" s="19">
        <v>1.72</v>
      </c>
      <c r="M1022" s="19">
        <v>9030.17</v>
      </c>
      <c r="O1022" s="1">
        <v>32</v>
      </c>
      <c r="P1022" s="1">
        <v>41</v>
      </c>
      <c r="R1022" s="1">
        <v>7429</v>
      </c>
      <c r="S1022" s="60">
        <v>2.8235294117647136E-2</v>
      </c>
      <c r="W1022" s="17">
        <v>6</v>
      </c>
      <c r="X1022" s="18">
        <f t="shared" si="111"/>
        <v>4.3074438013191545E-3</v>
      </c>
      <c r="Y1022" s="19">
        <f t="shared" si="107"/>
        <v>1.28125</v>
      </c>
      <c r="Z1022" s="18">
        <f t="shared" si="108"/>
        <v>0</v>
      </c>
      <c r="AA1022" s="19">
        <f t="shared" si="105"/>
        <v>0</v>
      </c>
      <c r="AB1022" s="19">
        <f t="shared" si="106"/>
        <v>0</v>
      </c>
      <c r="AC1022" s="18">
        <f t="shared" si="109"/>
        <v>8.0764571274734145E-2</v>
      </c>
      <c r="AD1022" s="43">
        <f t="shared" si="110"/>
        <v>1238.1666666666667</v>
      </c>
    </row>
    <row r="1023" spans="1:30">
      <c r="A1023">
        <v>2009</v>
      </c>
      <c r="B1023">
        <v>146</v>
      </c>
      <c r="C1023" t="s">
        <v>418</v>
      </c>
      <c r="D1023" s="18">
        <v>0</v>
      </c>
      <c r="E1023" s="19">
        <v>0</v>
      </c>
      <c r="F1023" s="18">
        <v>0</v>
      </c>
      <c r="G1023" s="19">
        <v>56.45030972259628</v>
      </c>
      <c r="H1023" s="19">
        <v>97.989714820009354</v>
      </c>
      <c r="I1023" s="67">
        <v>0.55600000000000005</v>
      </c>
      <c r="J1023" s="1">
        <v>7426</v>
      </c>
      <c r="K1023" s="43">
        <v>1237.6666666666667</v>
      </c>
      <c r="L1023" s="19">
        <v>1.84</v>
      </c>
      <c r="M1023" s="19">
        <v>8074.4</v>
      </c>
      <c r="O1023" s="1"/>
      <c r="P1023" s="1"/>
      <c r="R1023" s="1">
        <v>7426</v>
      </c>
      <c r="S1023" s="60">
        <v>-4.038228563736368E-4</v>
      </c>
      <c r="T1023" s="1">
        <v>4192</v>
      </c>
      <c r="U1023" s="1">
        <v>4278</v>
      </c>
      <c r="V1023" s="1">
        <v>4192</v>
      </c>
      <c r="W1023" s="17">
        <v>6</v>
      </c>
      <c r="X1023" s="18">
        <f t="shared" si="111"/>
        <v>0</v>
      </c>
      <c r="Y1023" s="19">
        <f t="shared" si="107"/>
        <v>0</v>
      </c>
      <c r="Z1023" s="18">
        <f t="shared" si="108"/>
        <v>0</v>
      </c>
      <c r="AA1023" s="19">
        <f t="shared" si="105"/>
        <v>56.45030972259628</v>
      </c>
      <c r="AB1023" s="19">
        <f t="shared" si="106"/>
        <v>97.989714820009354</v>
      </c>
      <c r="AC1023" s="18">
        <f t="shared" si="109"/>
        <v>8.0797199030433614E-2</v>
      </c>
      <c r="AD1023" s="43">
        <f t="shared" si="110"/>
        <v>1237.6666666666667</v>
      </c>
    </row>
    <row r="1024" spans="1:30">
      <c r="A1024">
        <v>2010</v>
      </c>
      <c r="B1024">
        <v>146</v>
      </c>
      <c r="C1024" t="s">
        <v>418</v>
      </c>
      <c r="D1024" s="18">
        <v>2.6659557451346307E-4</v>
      </c>
      <c r="E1024" s="19">
        <v>5</v>
      </c>
      <c r="F1024" s="18">
        <v>0</v>
      </c>
      <c r="G1024" s="19">
        <v>60.91708877632631</v>
      </c>
      <c r="H1024" s="19">
        <v>100</v>
      </c>
      <c r="I1024" s="67">
        <v>0.66800000000000004</v>
      </c>
      <c r="J1024" s="1">
        <v>7502</v>
      </c>
      <c r="K1024" s="43">
        <v>1250.3333333333333</v>
      </c>
      <c r="L1024" s="19">
        <v>1.82</v>
      </c>
      <c r="M1024" s="19">
        <v>7671.1</v>
      </c>
      <c r="O1024" s="1">
        <v>2</v>
      </c>
      <c r="P1024" s="1">
        <v>10</v>
      </c>
      <c r="R1024" s="1">
        <v>7502</v>
      </c>
      <c r="S1024" s="60">
        <v>1.0234311877188151E-2</v>
      </c>
      <c r="T1024" s="1">
        <v>4570</v>
      </c>
      <c r="U1024" s="1">
        <v>4570</v>
      </c>
      <c r="V1024" s="1">
        <v>4570</v>
      </c>
      <c r="W1024" s="17">
        <v>6</v>
      </c>
      <c r="X1024" s="18">
        <f t="shared" si="111"/>
        <v>2.6659557451346307E-4</v>
      </c>
      <c r="Y1024" s="19">
        <f t="shared" si="107"/>
        <v>5</v>
      </c>
      <c r="Z1024" s="18">
        <f t="shared" si="108"/>
        <v>0</v>
      </c>
      <c r="AA1024" s="19">
        <f t="shared" si="105"/>
        <v>60.91708877632631</v>
      </c>
      <c r="AB1024" s="19">
        <f t="shared" si="106"/>
        <v>100</v>
      </c>
      <c r="AC1024" s="18">
        <f t="shared" si="109"/>
        <v>7.9978672354038924E-2</v>
      </c>
      <c r="AD1024" s="43">
        <f t="shared" si="110"/>
        <v>1250.3333333333333</v>
      </c>
    </row>
    <row r="1025" spans="1:30">
      <c r="A1025">
        <v>2011</v>
      </c>
      <c r="B1025">
        <v>146</v>
      </c>
      <c r="C1025" t="s">
        <v>418</v>
      </c>
      <c r="D1025" s="18">
        <v>2.6627612834509385E-4</v>
      </c>
      <c r="E1025" s="19">
        <v>2</v>
      </c>
      <c r="F1025" s="18">
        <v>0</v>
      </c>
      <c r="G1025" s="19">
        <v>60.844095326853953</v>
      </c>
      <c r="H1025" s="19">
        <v>99.89071038251366</v>
      </c>
      <c r="I1025" s="67">
        <v>0.66800000000000004</v>
      </c>
      <c r="J1025" s="1">
        <v>7511</v>
      </c>
      <c r="K1025" s="43">
        <v>1251.8333333333333</v>
      </c>
      <c r="L1025" s="19">
        <v>1.97</v>
      </c>
      <c r="M1025" s="19">
        <v>9869.3700000000008</v>
      </c>
      <c r="O1025" s="1">
        <v>2</v>
      </c>
      <c r="P1025" s="1">
        <v>4</v>
      </c>
      <c r="R1025" s="1">
        <v>7511</v>
      </c>
      <c r="S1025" s="60">
        <v>1.1996800853106837E-3</v>
      </c>
      <c r="T1025" s="1">
        <v>4570</v>
      </c>
      <c r="U1025" s="1">
        <v>4575</v>
      </c>
      <c r="V1025" s="1">
        <v>4570</v>
      </c>
      <c r="W1025" s="17">
        <v>6</v>
      </c>
      <c r="X1025" s="18">
        <f t="shared" si="111"/>
        <v>2.6627612834509385E-4</v>
      </c>
      <c r="Y1025" s="19">
        <f t="shared" si="107"/>
        <v>2</v>
      </c>
      <c r="Z1025" s="18">
        <f t="shared" si="108"/>
        <v>0</v>
      </c>
      <c r="AA1025" s="19">
        <f t="shared" si="105"/>
        <v>60.844095326853953</v>
      </c>
      <c r="AB1025" s="19">
        <f t="shared" si="106"/>
        <v>99.89071038251366</v>
      </c>
      <c r="AC1025" s="18">
        <f t="shared" si="109"/>
        <v>7.9882838503528161E-2</v>
      </c>
      <c r="AD1025" s="43">
        <f t="shared" si="110"/>
        <v>1251.8333333333333</v>
      </c>
    </row>
    <row r="1026" spans="1:30">
      <c r="A1026">
        <v>2012</v>
      </c>
      <c r="B1026">
        <v>146</v>
      </c>
      <c r="C1026" t="s">
        <v>418</v>
      </c>
      <c r="D1026" s="18">
        <v>1.3297872340425532E-4</v>
      </c>
      <c r="E1026" s="19">
        <v>4</v>
      </c>
      <c r="F1026" s="18">
        <v>0</v>
      </c>
      <c r="G1026" s="19">
        <v>60.771276595744681</v>
      </c>
      <c r="H1026" s="19">
        <v>99.75987775594848</v>
      </c>
      <c r="I1026" s="67">
        <v>0.66800000000000004</v>
      </c>
      <c r="J1026" s="1">
        <v>7520</v>
      </c>
      <c r="K1026" s="43">
        <v>1253.3333333333333</v>
      </c>
      <c r="L1026" s="68">
        <v>2.0049999999999999</v>
      </c>
      <c r="M1026" s="19">
        <v>10335.629999999999</v>
      </c>
      <c r="O1026" s="1">
        <v>1</v>
      </c>
      <c r="P1026" s="1">
        <v>4</v>
      </c>
      <c r="R1026" s="1">
        <v>7520</v>
      </c>
      <c r="S1026" s="60">
        <v>1.1982425775529659E-3</v>
      </c>
      <c r="T1026" s="1">
        <v>4570</v>
      </c>
      <c r="U1026" s="1">
        <v>4581</v>
      </c>
      <c r="V1026" s="1">
        <v>4570</v>
      </c>
      <c r="W1026" s="17">
        <v>6</v>
      </c>
      <c r="X1026" s="18">
        <f t="shared" si="111"/>
        <v>1.3297872340425532E-4</v>
      </c>
      <c r="Y1026" s="19">
        <f t="shared" si="107"/>
        <v>4</v>
      </c>
      <c r="Z1026" s="18">
        <f t="shared" si="108"/>
        <v>0</v>
      </c>
      <c r="AA1026" s="19">
        <f t="shared" si="105"/>
        <v>60.771276595744681</v>
      </c>
      <c r="AB1026" s="19">
        <f t="shared" si="106"/>
        <v>99.75987775594848</v>
      </c>
      <c r="AC1026" s="18">
        <f t="shared" si="109"/>
        <v>7.9787234042553182E-2</v>
      </c>
      <c r="AD1026" s="43">
        <f t="shared" si="110"/>
        <v>1253.3333333333333</v>
      </c>
    </row>
    <row r="1027" spans="1:30">
      <c r="A1027">
        <v>2013</v>
      </c>
      <c r="B1027">
        <v>146</v>
      </c>
      <c r="C1027" t="s">
        <v>418</v>
      </c>
      <c r="D1027" s="18">
        <v>1.2894906511927789E-4</v>
      </c>
      <c r="E1027" s="19">
        <v>2</v>
      </c>
      <c r="F1027" s="18">
        <v>0</v>
      </c>
      <c r="G1027" s="19">
        <v>60.915538362346879</v>
      </c>
      <c r="H1027" s="19">
        <v>100</v>
      </c>
      <c r="I1027" s="67">
        <v>0.66800000000000004</v>
      </c>
      <c r="J1027" s="1">
        <v>7755</v>
      </c>
      <c r="K1027" s="43">
        <v>1292.5</v>
      </c>
      <c r="L1027" s="19">
        <v>2.04</v>
      </c>
      <c r="M1027" s="19">
        <v>10491.88</v>
      </c>
      <c r="O1027" s="1">
        <v>1</v>
      </c>
      <c r="P1027" s="1">
        <v>2</v>
      </c>
      <c r="R1027" s="1">
        <v>7755</v>
      </c>
      <c r="S1027" s="60">
        <v>3.125E-2</v>
      </c>
      <c r="T1027" s="1">
        <v>4724</v>
      </c>
      <c r="U1027" s="1">
        <v>4724</v>
      </c>
      <c r="V1027" s="1">
        <v>4724</v>
      </c>
      <c r="W1027" s="17">
        <v>6</v>
      </c>
      <c r="X1027" s="18">
        <f t="shared" si="111"/>
        <v>1.2894906511927789E-4</v>
      </c>
      <c r="Y1027" s="19">
        <f t="shared" si="107"/>
        <v>2</v>
      </c>
      <c r="Z1027" s="18">
        <f t="shared" si="108"/>
        <v>0</v>
      </c>
      <c r="AA1027" s="19">
        <f t="shared" si="105"/>
        <v>60.915538362346879</v>
      </c>
      <c r="AB1027" s="19">
        <f t="shared" si="106"/>
        <v>100</v>
      </c>
      <c r="AC1027" s="18">
        <f t="shared" si="109"/>
        <v>7.7369439071566723E-2</v>
      </c>
      <c r="AD1027" s="43">
        <f t="shared" si="110"/>
        <v>1292.5</v>
      </c>
    </row>
    <row r="1028" spans="1:30">
      <c r="A1028">
        <v>2014</v>
      </c>
      <c r="B1028">
        <v>146</v>
      </c>
      <c r="C1028" t="s">
        <v>418</v>
      </c>
      <c r="D1028" s="18">
        <v>0</v>
      </c>
      <c r="E1028" s="19">
        <v>0</v>
      </c>
      <c r="F1028" s="18">
        <v>0</v>
      </c>
      <c r="G1028" s="19">
        <v>60.875160875160873</v>
      </c>
      <c r="H1028" s="19">
        <v>99.936615254595395</v>
      </c>
      <c r="I1028" s="67">
        <v>0.66800000000000004</v>
      </c>
      <c r="J1028" s="1">
        <v>7770</v>
      </c>
      <c r="K1028" s="43">
        <v>1295</v>
      </c>
      <c r="L1028" s="68">
        <v>2.0950000000000002</v>
      </c>
      <c r="M1028" s="19">
        <v>12039.18</v>
      </c>
      <c r="O1028" s="1"/>
      <c r="P1028" s="1"/>
      <c r="R1028" s="1">
        <v>7770</v>
      </c>
      <c r="S1028" s="60">
        <v>1.9342359767891004E-3</v>
      </c>
      <c r="T1028" s="1">
        <v>4730</v>
      </c>
      <c r="U1028" s="1">
        <v>4733</v>
      </c>
      <c r="V1028" s="1">
        <v>4730</v>
      </c>
      <c r="W1028" s="17">
        <v>6</v>
      </c>
      <c r="X1028" s="18">
        <f t="shared" si="111"/>
        <v>0</v>
      </c>
      <c r="Y1028" s="19">
        <f t="shared" si="107"/>
        <v>0</v>
      </c>
      <c r="Z1028" s="18">
        <f t="shared" si="108"/>
        <v>0</v>
      </c>
      <c r="AA1028" s="19">
        <f t="shared" si="105"/>
        <v>60.875160875160873</v>
      </c>
      <c r="AB1028" s="19">
        <f t="shared" si="106"/>
        <v>99.936615254595395</v>
      </c>
      <c r="AC1028" s="18">
        <f t="shared" si="109"/>
        <v>7.7220077220077218E-2</v>
      </c>
      <c r="AD1028" s="43">
        <f t="shared" si="110"/>
        <v>1295</v>
      </c>
    </row>
    <row r="1029" spans="1:30">
      <c r="A1029">
        <v>2008</v>
      </c>
      <c r="B1029">
        <v>147</v>
      </c>
      <c r="C1029" s="26" t="s">
        <v>421</v>
      </c>
      <c r="D1029" s="18">
        <v>1.668870835694943E-3</v>
      </c>
      <c r="E1029" s="19">
        <v>3.3396226415094339</v>
      </c>
      <c r="F1029" s="18">
        <v>0</v>
      </c>
      <c r="G1029" s="19">
        <v>1.8200138547767493</v>
      </c>
      <c r="H1029" s="19">
        <v>3.5516775224284132</v>
      </c>
      <c r="I1029" s="67">
        <v>0.46700000000000003</v>
      </c>
      <c r="J1029" s="1">
        <v>31758</v>
      </c>
      <c r="K1029" s="43">
        <v>2646.5</v>
      </c>
      <c r="L1029" s="19">
        <v>1.72</v>
      </c>
      <c r="M1029" s="19">
        <v>7077.57</v>
      </c>
      <c r="O1029" s="1">
        <v>53</v>
      </c>
      <c r="P1029" s="1">
        <v>177</v>
      </c>
      <c r="Q1029" s="1">
        <v>0</v>
      </c>
      <c r="R1029" s="1">
        <v>31758</v>
      </c>
      <c r="S1029" s="60">
        <v>4.5152372803264562E-2</v>
      </c>
      <c r="T1029">
        <v>578</v>
      </c>
      <c r="U1029" s="1">
        <v>16274</v>
      </c>
      <c r="V1029">
        <v>578</v>
      </c>
      <c r="W1029" s="1">
        <v>12</v>
      </c>
      <c r="X1029" s="18">
        <f t="shared" si="111"/>
        <v>1.668870835694943E-3</v>
      </c>
      <c r="Y1029" s="19">
        <f t="shared" si="107"/>
        <v>3.3396226415094339</v>
      </c>
      <c r="Z1029" s="18">
        <f t="shared" si="108"/>
        <v>0</v>
      </c>
      <c r="AA1029" s="19">
        <f t="shared" si="105"/>
        <v>1.8200138547767493</v>
      </c>
      <c r="AB1029" s="19">
        <f t="shared" si="106"/>
        <v>3.5516775224284132</v>
      </c>
      <c r="AC1029" s="18">
        <f t="shared" si="109"/>
        <v>3.7785754770451541E-2</v>
      </c>
      <c r="AD1029" s="43">
        <f t="shared" si="110"/>
        <v>2646.5</v>
      </c>
    </row>
    <row r="1030" spans="1:30">
      <c r="A1030">
        <v>2009</v>
      </c>
      <c r="B1030">
        <v>147</v>
      </c>
      <c r="C1030" t="s">
        <v>421</v>
      </c>
      <c r="D1030" s="18">
        <v>4.0385212799005904E-4</v>
      </c>
      <c r="E1030" s="19">
        <v>3.1538461538461537</v>
      </c>
      <c r="F1030" s="18">
        <v>0</v>
      </c>
      <c r="G1030" s="19">
        <v>7.7757067412239822</v>
      </c>
      <c r="H1030" s="19">
        <v>15.174295240982117</v>
      </c>
      <c r="I1030" s="67">
        <v>0.46700000000000003</v>
      </c>
      <c r="J1030" s="1">
        <v>32190</v>
      </c>
      <c r="K1030" s="43">
        <v>2146</v>
      </c>
      <c r="L1030" s="19">
        <v>1.84</v>
      </c>
      <c r="M1030" s="19">
        <v>8510.94</v>
      </c>
      <c r="O1030" s="1">
        <v>13</v>
      </c>
      <c r="P1030" s="1">
        <v>41</v>
      </c>
      <c r="Q1030" s="1">
        <v>0</v>
      </c>
      <c r="R1030" s="1">
        <v>32190</v>
      </c>
      <c r="S1030" s="60">
        <v>1.360287171736263E-2</v>
      </c>
      <c r="T1030" s="1">
        <v>2503</v>
      </c>
      <c r="U1030" s="1">
        <v>16495</v>
      </c>
      <c r="V1030" s="1">
        <v>2503</v>
      </c>
      <c r="W1030" s="1">
        <v>15</v>
      </c>
      <c r="X1030" s="18">
        <f t="shared" si="111"/>
        <v>4.0385212799005904E-4</v>
      </c>
      <c r="Y1030" s="19">
        <f t="shared" si="107"/>
        <v>3.1538461538461537</v>
      </c>
      <c r="Z1030" s="18">
        <f t="shared" si="108"/>
        <v>0</v>
      </c>
      <c r="AA1030" s="19">
        <f t="shared" si="105"/>
        <v>7.7757067412239822</v>
      </c>
      <c r="AB1030" s="19">
        <f t="shared" si="106"/>
        <v>15.174295240982117</v>
      </c>
      <c r="AC1030" s="18">
        <f t="shared" si="109"/>
        <v>4.6598322460391424E-2</v>
      </c>
      <c r="AD1030" s="43">
        <f t="shared" si="110"/>
        <v>2146</v>
      </c>
    </row>
    <row r="1031" spans="1:30">
      <c r="A1031">
        <v>2010</v>
      </c>
      <c r="B1031">
        <v>147</v>
      </c>
      <c r="C1031" t="s">
        <v>421</v>
      </c>
      <c r="D1031" s="18">
        <v>1.4886712120761009E-4</v>
      </c>
      <c r="E1031" s="19">
        <v>3.6</v>
      </c>
      <c r="F1031" s="18">
        <v>0</v>
      </c>
      <c r="G1031" s="19">
        <v>22.696281299312236</v>
      </c>
      <c r="H1031" s="19">
        <v>43.226538134391831</v>
      </c>
      <c r="I1031" s="67">
        <v>0.63800000000000001</v>
      </c>
      <c r="J1031" s="1">
        <v>33587</v>
      </c>
      <c r="K1031" s="43">
        <v>2239.1333333333332</v>
      </c>
      <c r="L1031" s="19">
        <v>1.82</v>
      </c>
      <c r="M1031" s="19">
        <v>6949.28</v>
      </c>
      <c r="O1031" s="1">
        <v>5</v>
      </c>
      <c r="P1031" s="1">
        <v>18</v>
      </c>
      <c r="Q1031" s="1">
        <v>0</v>
      </c>
      <c r="R1031" s="1">
        <v>33587</v>
      </c>
      <c r="S1031" s="60">
        <v>4.3398570984777951E-2</v>
      </c>
      <c r="T1031" s="1">
        <v>7623</v>
      </c>
      <c r="U1031" s="1">
        <v>17635</v>
      </c>
      <c r="V1031" s="1">
        <v>7623</v>
      </c>
      <c r="W1031" s="1">
        <v>15</v>
      </c>
      <c r="X1031" s="18">
        <f t="shared" si="111"/>
        <v>1.4886712120761009E-4</v>
      </c>
      <c r="Y1031" s="19">
        <f t="shared" si="107"/>
        <v>3.6</v>
      </c>
      <c r="Z1031" s="18">
        <f t="shared" si="108"/>
        <v>0</v>
      </c>
      <c r="AA1031" s="19">
        <f t="shared" ref="AA1031:AA1094" si="112">(T1031/R1031)*100</f>
        <v>22.696281299312236</v>
      </c>
      <c r="AB1031" s="19">
        <f t="shared" ref="AB1031:AB1094" si="113">(IF(V1031=0,0,V1031/U1031))*100</f>
        <v>43.226538134391831</v>
      </c>
      <c r="AC1031" s="18">
        <f t="shared" si="109"/>
        <v>4.4660136362283026E-2</v>
      </c>
      <c r="AD1031" s="43">
        <f t="shared" si="110"/>
        <v>2239.1333333333332</v>
      </c>
    </row>
    <row r="1032" spans="1:30">
      <c r="A1032">
        <v>2011</v>
      </c>
      <c r="B1032">
        <v>147</v>
      </c>
      <c r="C1032" t="s">
        <v>421</v>
      </c>
      <c r="D1032" s="18">
        <v>2.348037920812421E-4</v>
      </c>
      <c r="E1032" s="19">
        <v>6.5</v>
      </c>
      <c r="F1032" s="18">
        <v>0</v>
      </c>
      <c r="G1032" s="19">
        <v>23.289601127058202</v>
      </c>
      <c r="H1032" s="19">
        <v>44.356867348650006</v>
      </c>
      <c r="I1032" s="67">
        <v>0.63800000000000001</v>
      </c>
      <c r="J1032" s="1">
        <v>34071</v>
      </c>
      <c r="K1032" s="43">
        <v>2271.4</v>
      </c>
      <c r="L1032" s="19">
        <v>1.97</v>
      </c>
      <c r="M1032" s="19">
        <v>8743.58</v>
      </c>
      <c r="O1032" s="1">
        <v>8</v>
      </c>
      <c r="P1032" s="1">
        <v>52</v>
      </c>
      <c r="Q1032" s="1">
        <v>0</v>
      </c>
      <c r="R1032" s="1">
        <v>34071</v>
      </c>
      <c r="S1032" s="60">
        <v>1.4410337332896761E-2</v>
      </c>
      <c r="T1032" s="1">
        <v>7935</v>
      </c>
      <c r="U1032" s="1">
        <v>17889</v>
      </c>
      <c r="V1032" s="1">
        <v>7935</v>
      </c>
      <c r="W1032" s="1">
        <v>15</v>
      </c>
      <c r="X1032" s="18">
        <f t="shared" si="111"/>
        <v>2.348037920812421E-4</v>
      </c>
      <c r="Y1032" s="19">
        <f t="shared" ref="Y1032:Y1095" si="114">IF(O1032=0,0,P1032/O1032)</f>
        <v>6.5</v>
      </c>
      <c r="Z1032" s="18">
        <f t="shared" ref="Z1032:Z1095" si="115">IF(O1032=0,0,Q1032/O1032)</f>
        <v>0</v>
      </c>
      <c r="AA1032" s="19">
        <f t="shared" si="112"/>
        <v>23.289601127058202</v>
      </c>
      <c r="AB1032" s="19">
        <f t="shared" si="113"/>
        <v>44.356867348650006</v>
      </c>
      <c r="AC1032" s="18">
        <f t="shared" ref="AC1032:AC1095" si="116">W1032/R1032*100</f>
        <v>4.40257110152329E-2</v>
      </c>
      <c r="AD1032" s="43">
        <f t="shared" ref="AD1032:AD1095" si="117">R1032/W1032</f>
        <v>2271.4</v>
      </c>
    </row>
    <row r="1033" spans="1:30">
      <c r="A1033">
        <v>2012</v>
      </c>
      <c r="B1033">
        <v>147</v>
      </c>
      <c r="C1033" t="s">
        <v>421</v>
      </c>
      <c r="D1033" s="18">
        <v>5.2115000434291672E-4</v>
      </c>
      <c r="E1033" s="19">
        <v>4.166666666666667</v>
      </c>
      <c r="F1033" s="18">
        <v>0</v>
      </c>
      <c r="G1033" s="19">
        <v>14.068154839456845</v>
      </c>
      <c r="H1033" s="19">
        <v>26.793493245106148</v>
      </c>
      <c r="I1033" s="67">
        <v>0.63800000000000001</v>
      </c>
      <c r="J1033" s="1">
        <v>34539</v>
      </c>
      <c r="K1033" s="43">
        <v>2302.6</v>
      </c>
      <c r="L1033" s="68">
        <v>2.0049999999999999</v>
      </c>
      <c r="M1033" s="19">
        <v>9051.82</v>
      </c>
      <c r="O1033" s="1">
        <v>18</v>
      </c>
      <c r="P1033" s="1">
        <v>75</v>
      </c>
      <c r="Q1033" s="1">
        <v>0</v>
      </c>
      <c r="R1033" s="1">
        <v>34539</v>
      </c>
      <c r="S1033" s="60">
        <v>1.3736021836752599E-2</v>
      </c>
      <c r="T1033" s="1">
        <v>4859</v>
      </c>
      <c r="U1033" s="1">
        <v>18135</v>
      </c>
      <c r="V1033" s="1">
        <v>4859</v>
      </c>
      <c r="W1033" s="1">
        <v>15</v>
      </c>
      <c r="X1033" s="18">
        <f t="shared" ref="X1033:X1096" si="118">IF(R1033=0,0,O1033/R1033)</f>
        <v>5.2115000434291672E-4</v>
      </c>
      <c r="Y1033" s="19">
        <f t="shared" si="114"/>
        <v>4.166666666666667</v>
      </c>
      <c r="Z1033" s="18">
        <f t="shared" si="115"/>
        <v>0</v>
      </c>
      <c r="AA1033" s="19">
        <f t="shared" si="112"/>
        <v>14.068154839456845</v>
      </c>
      <c r="AB1033" s="19">
        <f t="shared" si="113"/>
        <v>26.793493245106148</v>
      </c>
      <c r="AC1033" s="18">
        <f t="shared" si="116"/>
        <v>4.3429167028576389E-2</v>
      </c>
      <c r="AD1033" s="43">
        <f t="shared" si="117"/>
        <v>2302.6</v>
      </c>
    </row>
    <row r="1034" spans="1:30">
      <c r="A1034">
        <v>2013</v>
      </c>
      <c r="B1034">
        <v>147</v>
      </c>
      <c r="C1034" t="s">
        <v>421</v>
      </c>
      <c r="D1034" s="18">
        <v>3.87833120948529E-4</v>
      </c>
      <c r="E1034" s="19">
        <v>4.8571428571428568</v>
      </c>
      <c r="F1034" s="18">
        <v>7.1428571428571425E-2</v>
      </c>
      <c r="G1034" s="19">
        <v>16.690675383677767</v>
      </c>
      <c r="H1034" s="19">
        <v>31.789162665541078</v>
      </c>
      <c r="I1034" s="67">
        <v>0.63800000000000001</v>
      </c>
      <c r="J1034" s="1">
        <v>36098</v>
      </c>
      <c r="K1034" s="43">
        <v>2406.5333333333333</v>
      </c>
      <c r="L1034" s="19">
        <v>2.04</v>
      </c>
      <c r="M1034" s="19">
        <v>11163.9</v>
      </c>
      <c r="O1034" s="1">
        <v>14</v>
      </c>
      <c r="P1034" s="1">
        <v>68</v>
      </c>
      <c r="Q1034" s="1">
        <v>1</v>
      </c>
      <c r="R1034" s="1">
        <v>36098</v>
      </c>
      <c r="S1034" s="60">
        <v>4.5137380931700388E-2</v>
      </c>
      <c r="T1034" s="1">
        <v>6025</v>
      </c>
      <c r="U1034" s="1">
        <v>18953</v>
      </c>
      <c r="V1034" s="1">
        <v>6025</v>
      </c>
      <c r="W1034" s="1">
        <v>15</v>
      </c>
      <c r="X1034" s="18">
        <f t="shared" si="118"/>
        <v>3.87833120948529E-4</v>
      </c>
      <c r="Y1034" s="19">
        <f t="shared" si="114"/>
        <v>4.8571428571428568</v>
      </c>
      <c r="Z1034" s="18">
        <f t="shared" si="115"/>
        <v>7.1428571428571425E-2</v>
      </c>
      <c r="AA1034" s="19">
        <f t="shared" si="112"/>
        <v>16.690675383677767</v>
      </c>
      <c r="AB1034" s="19">
        <f t="shared" si="113"/>
        <v>31.789162665541078</v>
      </c>
      <c r="AC1034" s="18">
        <f t="shared" si="116"/>
        <v>4.1553548673056682E-2</v>
      </c>
      <c r="AD1034" s="43">
        <f t="shared" si="117"/>
        <v>2406.5333333333333</v>
      </c>
    </row>
    <row r="1035" spans="1:30">
      <c r="A1035">
        <v>2014</v>
      </c>
      <c r="B1035">
        <v>147</v>
      </c>
      <c r="C1035" t="s">
        <v>421</v>
      </c>
      <c r="D1035" s="18">
        <v>3.0066145520144319E-4</v>
      </c>
      <c r="E1035" s="19">
        <v>4.1818181818181817</v>
      </c>
      <c r="F1035" s="18">
        <v>0</v>
      </c>
      <c r="G1035" s="19">
        <v>18.140818892472531</v>
      </c>
      <c r="H1035" s="19">
        <v>34.549713690786049</v>
      </c>
      <c r="I1035" s="67">
        <v>0.63800000000000001</v>
      </c>
      <c r="J1035" s="1">
        <v>36586</v>
      </c>
      <c r="K1035" s="43">
        <v>2439.0666666666666</v>
      </c>
      <c r="L1035" s="68">
        <v>2.0950000000000002</v>
      </c>
      <c r="M1035" s="19">
        <v>11814.65</v>
      </c>
      <c r="O1035" s="1">
        <v>11</v>
      </c>
      <c r="P1035" s="1">
        <v>46</v>
      </c>
      <c r="Q1035" s="1">
        <v>0</v>
      </c>
      <c r="R1035" s="1">
        <v>36586</v>
      </c>
      <c r="S1035" s="60">
        <v>1.3518754501634422E-2</v>
      </c>
      <c r="T1035" s="1">
        <v>6637</v>
      </c>
      <c r="U1035" s="1">
        <v>19210</v>
      </c>
      <c r="V1035" s="1">
        <v>6637</v>
      </c>
      <c r="W1035" s="1">
        <v>15</v>
      </c>
      <c r="X1035" s="18">
        <f t="shared" si="118"/>
        <v>3.0066145520144319E-4</v>
      </c>
      <c r="Y1035" s="19">
        <f t="shared" si="114"/>
        <v>4.1818181818181817</v>
      </c>
      <c r="Z1035" s="18">
        <f t="shared" si="115"/>
        <v>0</v>
      </c>
      <c r="AA1035" s="19">
        <f t="shared" si="112"/>
        <v>18.140818892472531</v>
      </c>
      <c r="AB1035" s="19">
        <f t="shared" si="113"/>
        <v>34.549713690786049</v>
      </c>
      <c r="AC1035" s="18">
        <f t="shared" si="116"/>
        <v>4.0999289345651342E-2</v>
      </c>
      <c r="AD1035" s="43">
        <f t="shared" si="117"/>
        <v>2439.0666666666666</v>
      </c>
    </row>
    <row r="1036" spans="1:30">
      <c r="A1036">
        <v>2008</v>
      </c>
      <c r="B1036">
        <v>148</v>
      </c>
      <c r="C1036" s="26" t="s">
        <v>423</v>
      </c>
      <c r="D1036" s="18">
        <v>8.9783782988180918E-4</v>
      </c>
      <c r="E1036" s="19">
        <v>4.7049180327868854</v>
      </c>
      <c r="F1036" s="18">
        <v>0</v>
      </c>
      <c r="G1036" s="19">
        <v>9.9174283569567709</v>
      </c>
      <c r="H1036" s="19">
        <v>11.04011010617381</v>
      </c>
      <c r="I1036" s="67">
        <v>0.57999999999999996</v>
      </c>
      <c r="J1036" s="1">
        <v>67941</v>
      </c>
      <c r="K1036" s="43">
        <v>1998.2647058823529</v>
      </c>
      <c r="L1036" s="19">
        <v>1.72</v>
      </c>
      <c r="M1036" s="19">
        <v>7654.79</v>
      </c>
      <c r="O1036" s="1">
        <v>61</v>
      </c>
      <c r="P1036" s="1">
        <v>287</v>
      </c>
      <c r="Q1036" s="1">
        <v>0</v>
      </c>
      <c r="R1036" s="1">
        <v>67941</v>
      </c>
      <c r="S1036" s="60">
        <v>3.9059751938458787E-2</v>
      </c>
      <c r="T1036" s="1">
        <v>6738</v>
      </c>
      <c r="U1036" s="1">
        <v>61032</v>
      </c>
      <c r="V1036" s="1">
        <v>6738</v>
      </c>
      <c r="W1036" s="1">
        <v>34</v>
      </c>
      <c r="X1036" s="18">
        <f t="shared" si="118"/>
        <v>8.9783782988180918E-4</v>
      </c>
      <c r="Y1036" s="19">
        <f t="shared" si="114"/>
        <v>4.7049180327868854</v>
      </c>
      <c r="Z1036" s="18">
        <f t="shared" si="115"/>
        <v>0</v>
      </c>
      <c r="AA1036" s="19">
        <f t="shared" si="112"/>
        <v>9.9174283569567709</v>
      </c>
      <c r="AB1036" s="19">
        <f t="shared" si="113"/>
        <v>11.04011010617381</v>
      </c>
      <c r="AC1036" s="18">
        <f t="shared" si="116"/>
        <v>5.0043420026199201E-2</v>
      </c>
      <c r="AD1036" s="43">
        <f t="shared" si="117"/>
        <v>1998.2647058823529</v>
      </c>
    </row>
    <row r="1037" spans="1:30">
      <c r="A1037">
        <v>2009</v>
      </c>
      <c r="B1037">
        <v>148</v>
      </c>
      <c r="C1037" t="s">
        <v>423</v>
      </c>
      <c r="D1037" s="18">
        <v>9.7771681235133594E-4</v>
      </c>
      <c r="E1037" s="19">
        <v>5.8208955223880601</v>
      </c>
      <c r="F1037" s="18">
        <v>1.4925373134328358E-2</v>
      </c>
      <c r="G1037" s="19">
        <v>23.741007194244602</v>
      </c>
      <c r="H1037" s="19">
        <v>26.428304553355318</v>
      </c>
      <c r="I1037" s="67">
        <v>0.57999999999999996</v>
      </c>
      <c r="J1037" s="1">
        <v>68527</v>
      </c>
      <c r="K1037" s="43">
        <v>1957.9142857142858</v>
      </c>
      <c r="L1037" s="19">
        <v>1.84</v>
      </c>
      <c r="M1037" s="19">
        <v>7445.01</v>
      </c>
      <c r="O1037" s="1">
        <v>67</v>
      </c>
      <c r="P1037" s="1">
        <v>390</v>
      </c>
      <c r="Q1037" s="1">
        <v>1</v>
      </c>
      <c r="R1037" s="1">
        <v>68527</v>
      </c>
      <c r="S1037" s="60">
        <v>8.6251306280449302E-3</v>
      </c>
      <c r="T1037" s="1">
        <v>16269</v>
      </c>
      <c r="U1037" s="1">
        <v>61559</v>
      </c>
      <c r="V1037" s="1">
        <v>16269</v>
      </c>
      <c r="W1037" s="1">
        <v>35</v>
      </c>
      <c r="X1037" s="18">
        <f t="shared" si="118"/>
        <v>9.7771681235133594E-4</v>
      </c>
      <c r="Y1037" s="19">
        <f t="shared" si="114"/>
        <v>5.8208955223880601</v>
      </c>
      <c r="Z1037" s="18">
        <f t="shared" si="115"/>
        <v>1.4925373134328358E-2</v>
      </c>
      <c r="AA1037" s="19">
        <f t="shared" si="112"/>
        <v>23.741007194244602</v>
      </c>
      <c r="AB1037" s="19">
        <f t="shared" si="113"/>
        <v>26.428304553355318</v>
      </c>
      <c r="AC1037" s="18">
        <f t="shared" si="116"/>
        <v>5.1074758854174264E-2</v>
      </c>
      <c r="AD1037" s="43">
        <f t="shared" si="117"/>
        <v>1957.9142857142858</v>
      </c>
    </row>
    <row r="1038" spans="1:30">
      <c r="A1038">
        <v>2010</v>
      </c>
      <c r="B1038">
        <v>148</v>
      </c>
      <c r="C1038" t="s">
        <v>423</v>
      </c>
      <c r="D1038" s="18">
        <v>5.0895917848000835E-4</v>
      </c>
      <c r="E1038" s="19">
        <v>5.382352941176471</v>
      </c>
      <c r="F1038" s="18">
        <v>0</v>
      </c>
      <c r="G1038" s="19">
        <v>28.280167058365642</v>
      </c>
      <c r="H1038" s="19">
        <v>31.190358263166583</v>
      </c>
      <c r="I1038" s="67">
        <v>0.69599999999999995</v>
      </c>
      <c r="J1038" s="1">
        <v>66803</v>
      </c>
      <c r="K1038" s="43">
        <v>1908.6571428571428</v>
      </c>
      <c r="L1038" s="19">
        <v>1.82</v>
      </c>
      <c r="M1038" s="19">
        <v>7336.72</v>
      </c>
      <c r="O1038" s="1">
        <v>34</v>
      </c>
      <c r="P1038" s="1">
        <v>183</v>
      </c>
      <c r="Q1038" s="1">
        <v>0</v>
      </c>
      <c r="R1038" s="1">
        <v>66803</v>
      </c>
      <c r="S1038" s="60">
        <v>-2.515796693274186E-2</v>
      </c>
      <c r="T1038" s="1">
        <v>18892</v>
      </c>
      <c r="U1038" s="1">
        <v>60570</v>
      </c>
      <c r="V1038" s="1">
        <v>18892</v>
      </c>
      <c r="W1038" s="1">
        <v>35</v>
      </c>
      <c r="X1038" s="18">
        <f t="shared" si="118"/>
        <v>5.0895917848000835E-4</v>
      </c>
      <c r="Y1038" s="19">
        <f t="shared" si="114"/>
        <v>5.382352941176471</v>
      </c>
      <c r="Z1038" s="18">
        <f t="shared" si="115"/>
        <v>0</v>
      </c>
      <c r="AA1038" s="19">
        <f t="shared" si="112"/>
        <v>28.280167058365642</v>
      </c>
      <c r="AB1038" s="19">
        <f t="shared" si="113"/>
        <v>31.190358263166583</v>
      </c>
      <c r="AC1038" s="18">
        <f t="shared" si="116"/>
        <v>5.2392856608236157E-2</v>
      </c>
      <c r="AD1038" s="43">
        <f t="shared" si="117"/>
        <v>1908.6571428571428</v>
      </c>
    </row>
    <row r="1039" spans="1:30">
      <c r="A1039">
        <v>2011</v>
      </c>
      <c r="B1039">
        <v>148</v>
      </c>
      <c r="C1039" t="s">
        <v>423</v>
      </c>
      <c r="D1039" s="18">
        <v>4.9107873629071865E-4</v>
      </c>
      <c r="E1039" s="19">
        <v>3.9393939393939394</v>
      </c>
      <c r="F1039" s="18">
        <v>0</v>
      </c>
      <c r="G1039" s="19">
        <v>30.040625604547689</v>
      </c>
      <c r="H1039" s="19">
        <v>33.132006105467021</v>
      </c>
      <c r="I1039" s="67">
        <v>0.69599999999999995</v>
      </c>
      <c r="J1039" s="1">
        <v>67199</v>
      </c>
      <c r="K1039" s="43">
        <v>1919.9714285714285</v>
      </c>
      <c r="L1039" s="19">
        <v>1.97</v>
      </c>
      <c r="M1039" s="19">
        <v>8461.26</v>
      </c>
      <c r="O1039" s="1">
        <v>33</v>
      </c>
      <c r="P1039" s="1">
        <v>130</v>
      </c>
      <c r="Q1039" s="1">
        <v>0</v>
      </c>
      <c r="R1039" s="1">
        <v>67199</v>
      </c>
      <c r="S1039" s="60">
        <v>5.9278774905318077E-3</v>
      </c>
      <c r="T1039" s="1">
        <v>20187</v>
      </c>
      <c r="U1039" s="1">
        <v>60929</v>
      </c>
      <c r="V1039" s="1">
        <v>20187</v>
      </c>
      <c r="W1039" s="1">
        <v>35</v>
      </c>
      <c r="X1039" s="18">
        <f t="shared" si="118"/>
        <v>4.9107873629071865E-4</v>
      </c>
      <c r="Y1039" s="19">
        <f t="shared" si="114"/>
        <v>3.9393939393939394</v>
      </c>
      <c r="Z1039" s="18">
        <f t="shared" si="115"/>
        <v>0</v>
      </c>
      <c r="AA1039" s="19">
        <f t="shared" si="112"/>
        <v>30.040625604547689</v>
      </c>
      <c r="AB1039" s="19">
        <f t="shared" si="113"/>
        <v>33.132006105467021</v>
      </c>
      <c r="AC1039" s="18">
        <f t="shared" si="116"/>
        <v>5.2084108394470155E-2</v>
      </c>
      <c r="AD1039" s="43">
        <f t="shared" si="117"/>
        <v>1919.9714285714285</v>
      </c>
    </row>
    <row r="1040" spans="1:30">
      <c r="A1040">
        <v>2012</v>
      </c>
      <c r="B1040">
        <v>148</v>
      </c>
      <c r="C1040" t="s">
        <v>423</v>
      </c>
      <c r="D1040" s="18">
        <v>6.362735088264453E-4</v>
      </c>
      <c r="E1040" s="19">
        <v>5.2790697674418601</v>
      </c>
      <c r="F1040" s="18">
        <v>0</v>
      </c>
      <c r="G1040" s="19">
        <v>19.474408487592669</v>
      </c>
      <c r="H1040" s="19">
        <v>21.47858017135863</v>
      </c>
      <c r="I1040" s="67">
        <v>0.69599999999999995</v>
      </c>
      <c r="J1040" s="1">
        <v>67581</v>
      </c>
      <c r="K1040" s="43">
        <v>1930.8857142857144</v>
      </c>
      <c r="L1040" s="68">
        <v>2.0049999999999999</v>
      </c>
      <c r="M1040" s="19">
        <v>9570.58</v>
      </c>
      <c r="O1040" s="1">
        <v>43</v>
      </c>
      <c r="P1040" s="1">
        <v>227</v>
      </c>
      <c r="Q1040" s="1">
        <v>0</v>
      </c>
      <c r="R1040" s="1">
        <v>67581</v>
      </c>
      <c r="S1040" s="60">
        <v>5.6846084019106513E-3</v>
      </c>
      <c r="T1040" s="1">
        <v>13161</v>
      </c>
      <c r="U1040" s="1">
        <v>61275</v>
      </c>
      <c r="V1040" s="1">
        <v>13161</v>
      </c>
      <c r="W1040" s="1">
        <v>35</v>
      </c>
      <c r="X1040" s="18">
        <f t="shared" si="118"/>
        <v>6.362735088264453E-4</v>
      </c>
      <c r="Y1040" s="19">
        <f t="shared" si="114"/>
        <v>5.2790697674418601</v>
      </c>
      <c r="Z1040" s="18">
        <f t="shared" si="115"/>
        <v>0</v>
      </c>
      <c r="AA1040" s="19">
        <f t="shared" si="112"/>
        <v>19.474408487592669</v>
      </c>
      <c r="AB1040" s="19">
        <f t="shared" si="113"/>
        <v>21.47858017135863</v>
      </c>
      <c r="AC1040" s="18">
        <f t="shared" si="116"/>
        <v>5.1789704206803691E-2</v>
      </c>
      <c r="AD1040" s="43">
        <f t="shared" si="117"/>
        <v>1930.8857142857144</v>
      </c>
    </row>
    <row r="1041" spans="1:30">
      <c r="A1041">
        <v>2013</v>
      </c>
      <c r="B1041">
        <v>148</v>
      </c>
      <c r="C1041" t="s">
        <v>423</v>
      </c>
      <c r="D1041" s="18">
        <v>4.4259790694022071E-4</v>
      </c>
      <c r="E1041" s="19">
        <v>6.4516129032258061</v>
      </c>
      <c r="F1041" s="18">
        <v>6.4516129032258063E-2</v>
      </c>
      <c r="G1041" s="19">
        <v>23.57048014734227</v>
      </c>
      <c r="H1041" s="19">
        <v>25.995968884829779</v>
      </c>
      <c r="I1041" s="67">
        <v>0.69599999999999995</v>
      </c>
      <c r="J1041" s="1">
        <v>70041</v>
      </c>
      <c r="K1041" s="43">
        <v>2001.1714285714286</v>
      </c>
      <c r="L1041" s="19">
        <v>2.04</v>
      </c>
      <c r="M1041" s="19">
        <v>10360.9</v>
      </c>
      <c r="O1041" s="1">
        <v>31</v>
      </c>
      <c r="P1041" s="1">
        <v>200</v>
      </c>
      <c r="Q1041" s="1">
        <v>2</v>
      </c>
      <c r="R1041" s="1">
        <v>70041</v>
      </c>
      <c r="S1041" s="60">
        <v>3.6400763528210645E-2</v>
      </c>
      <c r="T1041" s="1">
        <v>16509</v>
      </c>
      <c r="U1041" s="1">
        <v>63506</v>
      </c>
      <c r="V1041" s="1">
        <v>16509</v>
      </c>
      <c r="W1041" s="1">
        <v>35</v>
      </c>
      <c r="X1041" s="18">
        <f t="shared" si="118"/>
        <v>4.4259790694022071E-4</v>
      </c>
      <c r="Y1041" s="19">
        <f t="shared" si="114"/>
        <v>6.4516129032258061</v>
      </c>
      <c r="Z1041" s="18">
        <f t="shared" si="115"/>
        <v>6.4516129032258063E-2</v>
      </c>
      <c r="AA1041" s="19">
        <f t="shared" si="112"/>
        <v>23.57048014734227</v>
      </c>
      <c r="AB1041" s="19">
        <f t="shared" si="113"/>
        <v>25.995968884829779</v>
      </c>
      <c r="AC1041" s="18">
        <f t="shared" si="116"/>
        <v>4.9970731428734601E-2</v>
      </c>
      <c r="AD1041" s="43">
        <f t="shared" si="117"/>
        <v>2001.1714285714286</v>
      </c>
    </row>
    <row r="1042" spans="1:30">
      <c r="A1042">
        <v>2014</v>
      </c>
      <c r="B1042">
        <v>148</v>
      </c>
      <c r="C1042" t="s">
        <v>423</v>
      </c>
      <c r="D1042" s="18">
        <v>9.649222386195936E-4</v>
      </c>
      <c r="E1042" s="19">
        <v>8.735294117647058</v>
      </c>
      <c r="F1042" s="18">
        <v>2.9411764705882353E-2</v>
      </c>
      <c r="G1042" s="19">
        <v>29.47553638324441</v>
      </c>
      <c r="H1042" s="19">
        <v>32.508568477393304</v>
      </c>
      <c r="I1042" s="67">
        <v>0.69599999999999995</v>
      </c>
      <c r="J1042" s="1">
        <v>70472</v>
      </c>
      <c r="K1042" s="43">
        <v>2013.4857142857143</v>
      </c>
      <c r="L1042" s="68">
        <v>2.0950000000000002</v>
      </c>
      <c r="M1042" s="19">
        <v>11902.36</v>
      </c>
      <c r="O1042" s="1">
        <v>68</v>
      </c>
      <c r="P1042" s="1">
        <v>594</v>
      </c>
      <c r="Q1042" s="1">
        <v>2</v>
      </c>
      <c r="R1042" s="1">
        <v>70472</v>
      </c>
      <c r="S1042" s="60">
        <v>6.1535386416526894E-3</v>
      </c>
      <c r="T1042" s="1">
        <v>20772</v>
      </c>
      <c r="U1042" s="1">
        <v>63897</v>
      </c>
      <c r="V1042" s="1">
        <v>20772</v>
      </c>
      <c r="W1042" s="1">
        <v>35</v>
      </c>
      <c r="X1042" s="18">
        <f t="shared" si="118"/>
        <v>9.649222386195936E-4</v>
      </c>
      <c r="Y1042" s="19">
        <f t="shared" si="114"/>
        <v>8.735294117647058</v>
      </c>
      <c r="Z1042" s="18">
        <f t="shared" si="115"/>
        <v>2.9411764705882353E-2</v>
      </c>
      <c r="AA1042" s="19">
        <f t="shared" si="112"/>
        <v>29.47553638324441</v>
      </c>
      <c r="AB1042" s="19">
        <f t="shared" si="113"/>
        <v>32.508568477393304</v>
      </c>
      <c r="AC1042" s="18">
        <f t="shared" si="116"/>
        <v>4.966511522306731E-2</v>
      </c>
      <c r="AD1042" s="43">
        <f t="shared" si="117"/>
        <v>2013.4857142857143</v>
      </c>
    </row>
    <row r="1043" spans="1:30">
      <c r="A1043">
        <v>2008</v>
      </c>
      <c r="B1043">
        <v>149</v>
      </c>
      <c r="C1043" s="26" t="s">
        <v>424</v>
      </c>
      <c r="D1043" s="18">
        <v>2.1575454572508408E-3</v>
      </c>
      <c r="E1043" s="19">
        <v>4.0551724137931036</v>
      </c>
      <c r="F1043" s="18">
        <v>6.8965517241379309E-3</v>
      </c>
      <c r="G1043" s="19">
        <v>24.182364669821148</v>
      </c>
      <c r="H1043" s="19">
        <v>39.611006848814249</v>
      </c>
      <c r="I1043" s="67">
        <v>0.54100000000000004</v>
      </c>
      <c r="J1043" s="1">
        <v>67206</v>
      </c>
      <c r="K1043" s="43">
        <v>2922</v>
      </c>
      <c r="L1043" s="19">
        <v>1.72</v>
      </c>
      <c r="M1043" s="19">
        <v>4861.22</v>
      </c>
      <c r="O1043" s="1">
        <v>145</v>
      </c>
      <c r="P1043" s="1">
        <v>588</v>
      </c>
      <c r="Q1043" s="1">
        <v>1</v>
      </c>
      <c r="R1043" s="1">
        <v>67206</v>
      </c>
      <c r="S1043" s="60">
        <v>3.4177117796414525E-2</v>
      </c>
      <c r="T1043" s="1">
        <v>16252</v>
      </c>
      <c r="U1043" s="1">
        <v>41029</v>
      </c>
      <c r="V1043" s="1">
        <v>16252</v>
      </c>
      <c r="W1043" s="1">
        <v>23</v>
      </c>
      <c r="X1043" s="18">
        <f t="shared" si="118"/>
        <v>2.1575454572508408E-3</v>
      </c>
      <c r="Y1043" s="19">
        <f t="shared" si="114"/>
        <v>4.0551724137931036</v>
      </c>
      <c r="Z1043" s="18">
        <f t="shared" si="115"/>
        <v>6.8965517241379309E-3</v>
      </c>
      <c r="AA1043" s="19">
        <f t="shared" si="112"/>
        <v>24.182364669821148</v>
      </c>
      <c r="AB1043" s="19">
        <f t="shared" si="113"/>
        <v>39.611006848814249</v>
      </c>
      <c r="AC1043" s="18">
        <f t="shared" si="116"/>
        <v>3.4223134839151265E-2</v>
      </c>
      <c r="AD1043" s="43">
        <f t="shared" si="117"/>
        <v>2922</v>
      </c>
    </row>
    <row r="1044" spans="1:30">
      <c r="A1044">
        <v>2009</v>
      </c>
      <c r="B1044">
        <v>149</v>
      </c>
      <c r="C1044" t="s">
        <v>424</v>
      </c>
      <c r="D1044" s="18">
        <v>5.1839563955210621E-4</v>
      </c>
      <c r="E1044" s="19">
        <v>6.4</v>
      </c>
      <c r="F1044" s="18">
        <v>2.8571428571428571E-2</v>
      </c>
      <c r="G1044" s="19">
        <v>25.848687718466735</v>
      </c>
      <c r="H1044" s="19">
        <v>42.340724926003205</v>
      </c>
      <c r="I1044" s="67">
        <v>0.54100000000000004</v>
      </c>
      <c r="J1044" s="1">
        <v>67516</v>
      </c>
      <c r="K1044" s="43">
        <v>2177.9354838709678</v>
      </c>
      <c r="L1044" s="19">
        <v>1.84</v>
      </c>
      <c r="M1044" s="19">
        <v>4960.88</v>
      </c>
      <c r="O1044" s="1">
        <v>35</v>
      </c>
      <c r="P1044" s="1">
        <v>224</v>
      </c>
      <c r="Q1044" s="1">
        <v>1</v>
      </c>
      <c r="R1044" s="1">
        <v>67516</v>
      </c>
      <c r="S1044" s="60">
        <v>4.612683391363781E-3</v>
      </c>
      <c r="T1044" s="1">
        <v>17452</v>
      </c>
      <c r="U1044" s="1">
        <v>41218</v>
      </c>
      <c r="V1044" s="1">
        <v>17452</v>
      </c>
      <c r="W1044" s="1">
        <v>31</v>
      </c>
      <c r="X1044" s="18">
        <f t="shared" si="118"/>
        <v>5.1839563955210621E-4</v>
      </c>
      <c r="Y1044" s="19">
        <f t="shared" si="114"/>
        <v>6.4</v>
      </c>
      <c r="Z1044" s="18">
        <f t="shared" si="115"/>
        <v>2.8571428571428571E-2</v>
      </c>
      <c r="AA1044" s="19">
        <f t="shared" si="112"/>
        <v>25.848687718466735</v>
      </c>
      <c r="AB1044" s="19">
        <f t="shared" si="113"/>
        <v>42.340724926003205</v>
      </c>
      <c r="AC1044" s="18">
        <f t="shared" si="116"/>
        <v>4.5915042360329401E-2</v>
      </c>
      <c r="AD1044" s="43">
        <f t="shared" si="117"/>
        <v>2177.9354838709678</v>
      </c>
    </row>
    <row r="1045" spans="1:30">
      <c r="A1045">
        <v>2010</v>
      </c>
      <c r="B1045">
        <v>149</v>
      </c>
      <c r="C1045" t="s">
        <v>424</v>
      </c>
      <c r="D1045" s="18">
        <v>3.5134350701923226E-4</v>
      </c>
      <c r="E1045" s="19">
        <v>5.5217391304347823</v>
      </c>
      <c r="F1045" s="18">
        <v>8.6956521739130432E-2</v>
      </c>
      <c r="G1045" s="19">
        <v>9.7001359546614125</v>
      </c>
      <c r="H1045" s="19">
        <v>15.367116790087604</v>
      </c>
      <c r="I1045" s="67">
        <v>0.65800000000000003</v>
      </c>
      <c r="J1045" s="1">
        <v>65463</v>
      </c>
      <c r="K1045" s="43">
        <v>2111.7096774193546</v>
      </c>
      <c r="L1045" s="19">
        <v>1.82</v>
      </c>
      <c r="M1045" s="19">
        <v>5189.38</v>
      </c>
      <c r="O1045" s="1">
        <v>23</v>
      </c>
      <c r="P1045" s="1">
        <v>127</v>
      </c>
      <c r="Q1045" s="1">
        <v>2</v>
      </c>
      <c r="R1045" s="1">
        <v>65463</v>
      </c>
      <c r="S1045" s="60">
        <v>-3.0407607085727872E-2</v>
      </c>
      <c r="T1045" s="1">
        <v>6350</v>
      </c>
      <c r="U1045" s="1">
        <v>41322</v>
      </c>
      <c r="V1045" s="1">
        <v>6350</v>
      </c>
      <c r="W1045" s="1">
        <v>31</v>
      </c>
      <c r="X1045" s="18">
        <f t="shared" si="118"/>
        <v>3.5134350701923226E-4</v>
      </c>
      <c r="Y1045" s="19">
        <f t="shared" si="114"/>
        <v>5.5217391304347823</v>
      </c>
      <c r="Z1045" s="18">
        <f t="shared" si="115"/>
        <v>8.6956521739130432E-2</v>
      </c>
      <c r="AA1045" s="19">
        <f t="shared" si="112"/>
        <v>9.7001359546614125</v>
      </c>
      <c r="AB1045" s="19">
        <f t="shared" si="113"/>
        <v>15.367116790087604</v>
      </c>
      <c r="AC1045" s="18">
        <f t="shared" si="116"/>
        <v>4.7354994424331304E-2</v>
      </c>
      <c r="AD1045" s="43">
        <f t="shared" si="117"/>
        <v>2111.7096774193546</v>
      </c>
    </row>
    <row r="1046" spans="1:30">
      <c r="A1046">
        <v>2011</v>
      </c>
      <c r="B1046">
        <v>149</v>
      </c>
      <c r="C1046" t="s">
        <v>424</v>
      </c>
      <c r="D1046" s="18">
        <v>2.5912264122183949E-4</v>
      </c>
      <c r="E1046" s="19">
        <v>6.4705882352941178</v>
      </c>
      <c r="F1046" s="18">
        <v>0</v>
      </c>
      <c r="G1046" s="19">
        <v>10.649940554217602</v>
      </c>
      <c r="H1046" s="19">
        <v>16.871921182266007</v>
      </c>
      <c r="I1046" s="67">
        <v>0.65800000000000003</v>
      </c>
      <c r="J1046" s="1">
        <v>65606</v>
      </c>
      <c r="K1046" s="43">
        <v>2116.3225806451615</v>
      </c>
      <c r="L1046" s="19">
        <v>1.97</v>
      </c>
      <c r="M1046" s="19">
        <v>5581.84</v>
      </c>
      <c r="O1046" s="1">
        <v>17</v>
      </c>
      <c r="P1046" s="1">
        <v>110</v>
      </c>
      <c r="Q1046" s="1">
        <v>0</v>
      </c>
      <c r="R1046" s="1">
        <v>65606</v>
      </c>
      <c r="S1046" s="60">
        <v>2.184440065380544E-3</v>
      </c>
      <c r="T1046" s="1">
        <v>6987</v>
      </c>
      <c r="U1046" s="1">
        <v>41412</v>
      </c>
      <c r="V1046" s="1">
        <v>6987</v>
      </c>
      <c r="W1046" s="1">
        <v>31</v>
      </c>
      <c r="X1046" s="18">
        <f t="shared" si="118"/>
        <v>2.5912264122183949E-4</v>
      </c>
      <c r="Y1046" s="19">
        <f t="shared" si="114"/>
        <v>6.4705882352941178</v>
      </c>
      <c r="Z1046" s="18">
        <f t="shared" si="115"/>
        <v>0</v>
      </c>
      <c r="AA1046" s="19">
        <f t="shared" si="112"/>
        <v>10.649940554217602</v>
      </c>
      <c r="AB1046" s="19">
        <f t="shared" si="113"/>
        <v>16.871921182266007</v>
      </c>
      <c r="AC1046" s="18">
        <f t="shared" si="116"/>
        <v>4.7251775752217784E-2</v>
      </c>
      <c r="AD1046" s="43">
        <f t="shared" si="117"/>
        <v>2116.3225806451615</v>
      </c>
    </row>
    <row r="1047" spans="1:30">
      <c r="A1047">
        <v>2012</v>
      </c>
      <c r="B1047">
        <v>149</v>
      </c>
      <c r="C1047" t="s">
        <v>424</v>
      </c>
      <c r="D1047" s="18">
        <v>1.6731564857629593E-4</v>
      </c>
      <c r="E1047" s="19">
        <v>5.2727272727272725</v>
      </c>
      <c r="F1047" s="18">
        <v>0</v>
      </c>
      <c r="G1047" s="19">
        <v>11.426137746410319</v>
      </c>
      <c r="H1047" s="19">
        <v>18.101641003397674</v>
      </c>
      <c r="I1047" s="67">
        <v>0.65800000000000003</v>
      </c>
      <c r="J1047" s="1">
        <v>65744</v>
      </c>
      <c r="K1047" s="43">
        <v>2120.7741935483873</v>
      </c>
      <c r="L1047" s="68">
        <v>2.0049999999999999</v>
      </c>
      <c r="M1047" s="19">
        <v>6772.36</v>
      </c>
      <c r="O1047" s="1">
        <v>11</v>
      </c>
      <c r="P1047" s="1">
        <v>58</v>
      </c>
      <c r="Q1047" s="1">
        <v>0</v>
      </c>
      <c r="R1047" s="1">
        <v>65744</v>
      </c>
      <c r="S1047" s="60">
        <v>2.1034661463890103E-3</v>
      </c>
      <c r="T1047" s="1">
        <v>7512</v>
      </c>
      <c r="U1047" s="1">
        <v>41499</v>
      </c>
      <c r="V1047" s="1">
        <v>7512</v>
      </c>
      <c r="W1047" s="1">
        <v>31</v>
      </c>
      <c r="X1047" s="18">
        <f t="shared" si="118"/>
        <v>1.6731564857629593E-4</v>
      </c>
      <c r="Y1047" s="19">
        <f t="shared" si="114"/>
        <v>5.2727272727272725</v>
      </c>
      <c r="Z1047" s="18">
        <f t="shared" si="115"/>
        <v>0</v>
      </c>
      <c r="AA1047" s="19">
        <f t="shared" si="112"/>
        <v>11.426137746410319</v>
      </c>
      <c r="AB1047" s="19">
        <f t="shared" si="113"/>
        <v>18.101641003397674</v>
      </c>
      <c r="AC1047" s="18">
        <f t="shared" si="116"/>
        <v>4.715259187150158E-2</v>
      </c>
      <c r="AD1047" s="43">
        <f t="shared" si="117"/>
        <v>2120.7741935483873</v>
      </c>
    </row>
    <row r="1048" spans="1:30">
      <c r="A1048">
        <v>2013</v>
      </c>
      <c r="B1048">
        <v>149</v>
      </c>
      <c r="C1048" t="s">
        <v>424</v>
      </c>
      <c r="D1048" s="18">
        <v>8.8397790055248614E-5</v>
      </c>
      <c r="E1048" s="19">
        <v>5.666666666666667</v>
      </c>
      <c r="F1048" s="18">
        <v>0</v>
      </c>
      <c r="G1048" s="19">
        <v>14.008103130755064</v>
      </c>
      <c r="H1048" s="19">
        <v>22.191620959271795</v>
      </c>
      <c r="I1048" s="67">
        <v>0.65800000000000003</v>
      </c>
      <c r="J1048" s="1">
        <v>67875</v>
      </c>
      <c r="K1048" s="43">
        <v>2189.516129032258</v>
      </c>
      <c r="L1048" s="19">
        <v>2.04</v>
      </c>
      <c r="M1048" s="19">
        <v>7505.93</v>
      </c>
      <c r="O1048" s="1">
        <v>6</v>
      </c>
      <c r="P1048" s="1">
        <v>34</v>
      </c>
      <c r="Q1048" s="1">
        <v>0</v>
      </c>
      <c r="R1048" s="1">
        <v>67875</v>
      </c>
      <c r="S1048" s="60">
        <v>3.241360428328055E-2</v>
      </c>
      <c r="T1048" s="1">
        <v>9508</v>
      </c>
      <c r="U1048" s="1">
        <v>42845</v>
      </c>
      <c r="V1048" s="1">
        <v>9508</v>
      </c>
      <c r="W1048" s="1">
        <v>31</v>
      </c>
      <c r="X1048" s="18">
        <f t="shared" si="118"/>
        <v>8.8397790055248614E-5</v>
      </c>
      <c r="Y1048" s="19">
        <f t="shared" si="114"/>
        <v>5.666666666666667</v>
      </c>
      <c r="Z1048" s="18">
        <f t="shared" si="115"/>
        <v>0</v>
      </c>
      <c r="AA1048" s="19">
        <f t="shared" si="112"/>
        <v>14.008103130755064</v>
      </c>
      <c r="AB1048" s="19">
        <f t="shared" si="113"/>
        <v>22.191620959271795</v>
      </c>
      <c r="AC1048" s="18">
        <f t="shared" si="116"/>
        <v>4.5672191528545118E-2</v>
      </c>
      <c r="AD1048" s="43">
        <f t="shared" si="117"/>
        <v>2189.516129032258</v>
      </c>
    </row>
    <row r="1049" spans="1:30">
      <c r="A1049">
        <v>2014</v>
      </c>
      <c r="B1049">
        <v>149</v>
      </c>
      <c r="C1049" t="s">
        <v>424</v>
      </c>
      <c r="D1049" s="18">
        <v>8.8151032101667519E-5</v>
      </c>
      <c r="E1049" s="19">
        <v>5</v>
      </c>
      <c r="F1049" s="18">
        <v>0.16666666666666666</v>
      </c>
      <c r="G1049" s="19">
        <v>16.797179166972747</v>
      </c>
      <c r="H1049" s="19">
        <v>26.61065077739503</v>
      </c>
      <c r="I1049" s="67">
        <v>0.65800000000000003</v>
      </c>
      <c r="J1049" s="1">
        <v>68065</v>
      </c>
      <c r="K1049" s="43">
        <v>2195.6451612903224</v>
      </c>
      <c r="L1049" s="68">
        <v>2.0950000000000002</v>
      </c>
      <c r="M1049" s="19">
        <v>8221.83</v>
      </c>
      <c r="O1049" s="1">
        <v>6</v>
      </c>
      <c r="P1049" s="1">
        <v>30</v>
      </c>
      <c r="Q1049" s="1">
        <v>1</v>
      </c>
      <c r="R1049" s="1">
        <v>68065</v>
      </c>
      <c r="S1049" s="60">
        <v>2.7992633517495147E-3</v>
      </c>
      <c r="T1049" s="1">
        <v>11433</v>
      </c>
      <c r="U1049" s="1">
        <v>42964</v>
      </c>
      <c r="V1049" s="1">
        <v>11433</v>
      </c>
      <c r="W1049" s="1">
        <v>31</v>
      </c>
      <c r="X1049" s="18">
        <f t="shared" si="118"/>
        <v>8.8151032101667519E-5</v>
      </c>
      <c r="Y1049" s="19">
        <f t="shared" si="114"/>
        <v>5</v>
      </c>
      <c r="Z1049" s="18">
        <f t="shared" si="115"/>
        <v>0.16666666666666666</v>
      </c>
      <c r="AA1049" s="19">
        <f t="shared" si="112"/>
        <v>16.797179166972747</v>
      </c>
      <c r="AB1049" s="19">
        <f t="shared" si="113"/>
        <v>26.61065077739503</v>
      </c>
      <c r="AC1049" s="18">
        <f t="shared" si="116"/>
        <v>4.5544699919194888E-2</v>
      </c>
      <c r="AD1049" s="43">
        <f t="shared" si="117"/>
        <v>2195.6451612903224</v>
      </c>
    </row>
    <row r="1050" spans="1:30">
      <c r="A1050">
        <v>2008</v>
      </c>
      <c r="B1050">
        <v>150</v>
      </c>
      <c r="C1050" t="s">
        <v>427</v>
      </c>
      <c r="D1050" s="18">
        <v>0</v>
      </c>
      <c r="E1050" s="19">
        <v>0</v>
      </c>
      <c r="F1050" s="18">
        <v>0</v>
      </c>
      <c r="G1050" s="19">
        <v>0</v>
      </c>
      <c r="H1050" s="19">
        <v>0</v>
      </c>
      <c r="I1050" s="67">
        <v>0.53400000000000003</v>
      </c>
      <c r="J1050" s="1">
        <v>6047</v>
      </c>
      <c r="K1050" s="43">
        <v>1511.75</v>
      </c>
      <c r="L1050" s="19">
        <v>1.72</v>
      </c>
      <c r="M1050" s="19">
        <v>4867.13</v>
      </c>
      <c r="O1050" s="1"/>
      <c r="P1050" s="1"/>
      <c r="R1050" s="1">
        <v>6047</v>
      </c>
      <c r="S1050" s="60">
        <v>2.6306856754921837E-2</v>
      </c>
      <c r="W1050" s="1">
        <v>4</v>
      </c>
      <c r="X1050" s="18">
        <f t="shared" si="118"/>
        <v>0</v>
      </c>
      <c r="Y1050" s="19">
        <f t="shared" si="114"/>
        <v>0</v>
      </c>
      <c r="Z1050" s="18">
        <f t="shared" si="115"/>
        <v>0</v>
      </c>
      <c r="AA1050" s="19">
        <f t="shared" si="112"/>
        <v>0</v>
      </c>
      <c r="AB1050" s="19">
        <f t="shared" si="113"/>
        <v>0</v>
      </c>
      <c r="AC1050" s="18">
        <f t="shared" si="116"/>
        <v>6.6148503390110802E-2</v>
      </c>
      <c r="AD1050" s="43">
        <f t="shared" si="117"/>
        <v>1511.75</v>
      </c>
    </row>
    <row r="1051" spans="1:30">
      <c r="A1051">
        <v>2009</v>
      </c>
      <c r="B1051">
        <v>150</v>
      </c>
      <c r="C1051" t="s">
        <v>427</v>
      </c>
      <c r="D1051" s="18">
        <v>6.6269052352551359E-4</v>
      </c>
      <c r="E1051" s="19">
        <v>3.25</v>
      </c>
      <c r="F1051" s="18">
        <v>0</v>
      </c>
      <c r="G1051" s="19">
        <v>0</v>
      </c>
      <c r="H1051" s="19">
        <v>0</v>
      </c>
      <c r="I1051" s="67">
        <v>0.53400000000000003</v>
      </c>
      <c r="J1051" s="1">
        <v>6036</v>
      </c>
      <c r="K1051" s="43">
        <v>1006</v>
      </c>
      <c r="L1051" s="19">
        <v>1.84</v>
      </c>
      <c r="M1051" s="19">
        <v>8020.78</v>
      </c>
      <c r="O1051" s="1">
        <v>4</v>
      </c>
      <c r="P1051" s="1">
        <v>13</v>
      </c>
      <c r="R1051" s="1">
        <v>6036</v>
      </c>
      <c r="S1051" s="60">
        <v>-1.8190838432280421E-3</v>
      </c>
      <c r="W1051" s="1">
        <v>6</v>
      </c>
      <c r="X1051" s="18">
        <f t="shared" si="118"/>
        <v>6.6269052352551359E-4</v>
      </c>
      <c r="Y1051" s="19">
        <f t="shared" si="114"/>
        <v>3.25</v>
      </c>
      <c r="Z1051" s="18">
        <f t="shared" si="115"/>
        <v>0</v>
      </c>
      <c r="AA1051" s="19">
        <f t="shared" si="112"/>
        <v>0</v>
      </c>
      <c r="AB1051" s="19">
        <f t="shared" si="113"/>
        <v>0</v>
      </c>
      <c r="AC1051" s="18">
        <f t="shared" si="116"/>
        <v>9.940357852882703E-2</v>
      </c>
      <c r="AD1051" s="43">
        <f t="shared" si="117"/>
        <v>1006</v>
      </c>
    </row>
    <row r="1052" spans="1:30">
      <c r="A1052">
        <v>2010</v>
      </c>
      <c r="B1052">
        <v>150</v>
      </c>
      <c r="C1052" t="s">
        <v>427</v>
      </c>
      <c r="D1052" s="18">
        <v>3.7071362372567191E-4</v>
      </c>
      <c r="E1052" s="19">
        <v>3</v>
      </c>
      <c r="F1052" s="18">
        <v>0</v>
      </c>
      <c r="G1052" s="19">
        <v>73.920296570898984</v>
      </c>
      <c r="H1052" s="19">
        <v>100</v>
      </c>
      <c r="I1052" s="67">
        <v>0.66100000000000003</v>
      </c>
      <c r="J1052" s="1">
        <v>5395</v>
      </c>
      <c r="K1052" s="43">
        <v>899.16666666666663</v>
      </c>
      <c r="L1052" s="19">
        <v>1.82</v>
      </c>
      <c r="M1052" s="19">
        <v>23873.47</v>
      </c>
      <c r="O1052" s="1">
        <v>2</v>
      </c>
      <c r="P1052" s="1">
        <v>6</v>
      </c>
      <c r="R1052" s="1">
        <v>5395</v>
      </c>
      <c r="S1052" s="60">
        <v>-0.1061961563949636</v>
      </c>
      <c r="T1052" s="1">
        <v>3988</v>
      </c>
      <c r="U1052" s="1">
        <v>2988</v>
      </c>
      <c r="V1052" s="1">
        <v>2988</v>
      </c>
      <c r="W1052" s="1">
        <v>6</v>
      </c>
      <c r="X1052" s="18">
        <f t="shared" si="118"/>
        <v>3.7071362372567191E-4</v>
      </c>
      <c r="Y1052" s="19">
        <f t="shared" si="114"/>
        <v>3</v>
      </c>
      <c r="Z1052" s="18">
        <f t="shared" si="115"/>
        <v>0</v>
      </c>
      <c r="AA1052" s="19">
        <f t="shared" si="112"/>
        <v>73.920296570898984</v>
      </c>
      <c r="AB1052" s="19">
        <f t="shared" si="113"/>
        <v>100</v>
      </c>
      <c r="AC1052" s="18">
        <f t="shared" si="116"/>
        <v>0.11121408711770157</v>
      </c>
      <c r="AD1052" s="43">
        <f t="shared" si="117"/>
        <v>899.16666666666663</v>
      </c>
    </row>
    <row r="1053" spans="1:30">
      <c r="A1053">
        <v>2011</v>
      </c>
      <c r="B1053">
        <v>150</v>
      </c>
      <c r="C1053" t="s">
        <v>427</v>
      </c>
      <c r="D1053" s="18">
        <v>0</v>
      </c>
      <c r="E1053" s="19">
        <v>0</v>
      </c>
      <c r="F1053" s="18">
        <v>0</v>
      </c>
      <c r="G1053" s="19">
        <v>69.312862759782817</v>
      </c>
      <c r="H1053" s="19">
        <v>84.51656524678836</v>
      </c>
      <c r="I1053" s="67">
        <v>0.66100000000000003</v>
      </c>
      <c r="J1053" s="1">
        <v>5341</v>
      </c>
      <c r="K1053" s="43">
        <v>890.16666666666663</v>
      </c>
      <c r="L1053" s="19">
        <v>1.97</v>
      </c>
      <c r="M1053" s="19">
        <v>20495.55</v>
      </c>
      <c r="O1053" s="1"/>
      <c r="P1053" s="1"/>
      <c r="R1053" s="1">
        <v>5341</v>
      </c>
      <c r="S1053" s="60">
        <v>-1.0009267840593195E-2</v>
      </c>
      <c r="T1053" s="1">
        <v>3702</v>
      </c>
      <c r="U1053" s="1">
        <v>2958</v>
      </c>
      <c r="V1053" s="1">
        <v>2500</v>
      </c>
      <c r="W1053" s="1">
        <v>6</v>
      </c>
      <c r="X1053" s="18">
        <f t="shared" si="118"/>
        <v>0</v>
      </c>
      <c r="Y1053" s="19">
        <f t="shared" si="114"/>
        <v>0</v>
      </c>
      <c r="Z1053" s="18">
        <f t="shared" si="115"/>
        <v>0</v>
      </c>
      <c r="AA1053" s="19">
        <f t="shared" si="112"/>
        <v>69.312862759782817</v>
      </c>
      <c r="AB1053" s="19">
        <f t="shared" si="113"/>
        <v>84.51656524678836</v>
      </c>
      <c r="AC1053" s="18">
        <f t="shared" si="116"/>
        <v>0.11233851338700616</v>
      </c>
      <c r="AD1053" s="43">
        <f t="shared" si="117"/>
        <v>890.16666666666663</v>
      </c>
    </row>
    <row r="1054" spans="1:30">
      <c r="A1054">
        <v>2012</v>
      </c>
      <c r="B1054">
        <v>150</v>
      </c>
      <c r="C1054" t="s">
        <v>427</v>
      </c>
      <c r="D1054" s="18">
        <v>0</v>
      </c>
      <c r="E1054" s="19">
        <v>0</v>
      </c>
      <c r="F1054" s="18">
        <v>0</v>
      </c>
      <c r="G1054" s="19">
        <v>73.562783661119511</v>
      </c>
      <c r="H1054" s="19">
        <v>88.562649368385109</v>
      </c>
      <c r="I1054" s="67">
        <v>0.66100000000000003</v>
      </c>
      <c r="J1054" s="1">
        <v>5288</v>
      </c>
      <c r="K1054" s="43">
        <v>881.33333333333337</v>
      </c>
      <c r="L1054" s="68">
        <v>2.0049999999999999</v>
      </c>
      <c r="M1054" s="19">
        <v>49380.45</v>
      </c>
      <c r="O1054" s="1"/>
      <c r="P1054" s="1"/>
      <c r="R1054" s="1">
        <v>5288</v>
      </c>
      <c r="S1054" s="60">
        <v>-9.9232353491855996E-3</v>
      </c>
      <c r="T1054" s="1">
        <v>3890</v>
      </c>
      <c r="U1054" s="1">
        <v>2929</v>
      </c>
      <c r="V1054" s="1">
        <v>2594</v>
      </c>
      <c r="W1054" s="1">
        <v>6</v>
      </c>
      <c r="X1054" s="18">
        <f t="shared" si="118"/>
        <v>0</v>
      </c>
      <c r="Y1054" s="19">
        <f t="shared" si="114"/>
        <v>0</v>
      </c>
      <c r="Z1054" s="18">
        <f t="shared" si="115"/>
        <v>0</v>
      </c>
      <c r="AA1054" s="19">
        <f t="shared" si="112"/>
        <v>73.562783661119511</v>
      </c>
      <c r="AB1054" s="19">
        <f t="shared" si="113"/>
        <v>88.562649368385109</v>
      </c>
      <c r="AC1054" s="18">
        <f t="shared" si="116"/>
        <v>0.11346444780635401</v>
      </c>
      <c r="AD1054" s="43">
        <f t="shared" si="117"/>
        <v>881.33333333333337</v>
      </c>
    </row>
    <row r="1055" spans="1:30">
      <c r="A1055">
        <v>2013</v>
      </c>
      <c r="B1055">
        <v>150</v>
      </c>
      <c r="C1055" t="s">
        <v>427</v>
      </c>
      <c r="D1055" s="18">
        <v>0</v>
      </c>
      <c r="E1055" s="19">
        <v>0</v>
      </c>
      <c r="F1055" s="18">
        <v>0</v>
      </c>
      <c r="G1055" s="19">
        <v>73.268980879896048</v>
      </c>
      <c r="H1055" s="19">
        <v>100</v>
      </c>
      <c r="I1055" s="67">
        <v>0.66100000000000003</v>
      </c>
      <c r="J1055" s="1">
        <v>5387</v>
      </c>
      <c r="K1055" s="43">
        <v>897.83333333333337</v>
      </c>
      <c r="L1055" s="19">
        <v>2.04</v>
      </c>
      <c r="M1055" s="19">
        <v>107700.39</v>
      </c>
      <c r="O1055" s="1"/>
      <c r="P1055" s="1"/>
      <c r="R1055" s="1">
        <v>5387</v>
      </c>
      <c r="S1055" s="60">
        <v>1.8721633888048483E-2</v>
      </c>
      <c r="T1055" s="1">
        <v>3947</v>
      </c>
      <c r="U1055" s="1">
        <v>2984</v>
      </c>
      <c r="V1055" s="1">
        <v>2984</v>
      </c>
      <c r="W1055" s="1">
        <v>6</v>
      </c>
      <c r="X1055" s="18">
        <f t="shared" si="118"/>
        <v>0</v>
      </c>
      <c r="Y1055" s="19">
        <f t="shared" si="114"/>
        <v>0</v>
      </c>
      <c r="Z1055" s="18">
        <f t="shared" si="115"/>
        <v>0</v>
      </c>
      <c r="AA1055" s="19">
        <f t="shared" si="112"/>
        <v>73.268980879896048</v>
      </c>
      <c r="AB1055" s="19">
        <f t="shared" si="113"/>
        <v>100</v>
      </c>
      <c r="AC1055" s="18">
        <f t="shared" si="116"/>
        <v>0.11137924633376649</v>
      </c>
      <c r="AD1055" s="43">
        <f t="shared" si="117"/>
        <v>897.83333333333337</v>
      </c>
    </row>
    <row r="1056" spans="1:30">
      <c r="A1056">
        <v>2014</v>
      </c>
      <c r="B1056">
        <v>150</v>
      </c>
      <c r="C1056" t="s">
        <v>427</v>
      </c>
      <c r="D1056" s="18">
        <v>1.8726591760299626E-4</v>
      </c>
      <c r="E1056" s="19">
        <v>2</v>
      </c>
      <c r="F1056" s="18">
        <v>0</v>
      </c>
      <c r="G1056" s="19">
        <v>73.913857677902612</v>
      </c>
      <c r="H1056" s="19">
        <v>91.683569979716026</v>
      </c>
      <c r="I1056" s="67">
        <v>0.66100000000000003</v>
      </c>
      <c r="J1056" s="1">
        <v>5340</v>
      </c>
      <c r="K1056" s="43">
        <v>890</v>
      </c>
      <c r="L1056" s="68">
        <v>2.0950000000000002</v>
      </c>
      <c r="M1056" s="19">
        <v>135276.20000000001</v>
      </c>
      <c r="O1056" s="1">
        <v>1</v>
      </c>
      <c r="P1056" s="1">
        <v>2</v>
      </c>
      <c r="R1056" s="1">
        <v>5340</v>
      </c>
      <c r="S1056" s="60">
        <v>-8.7247076294784121E-3</v>
      </c>
      <c r="T1056" s="1">
        <v>3947</v>
      </c>
      <c r="U1056" s="1">
        <v>2958</v>
      </c>
      <c r="V1056" s="1">
        <v>2712</v>
      </c>
      <c r="W1056" s="1">
        <v>6</v>
      </c>
      <c r="X1056" s="18">
        <f t="shared" si="118"/>
        <v>1.8726591760299626E-4</v>
      </c>
      <c r="Y1056" s="19">
        <f t="shared" si="114"/>
        <v>2</v>
      </c>
      <c r="Z1056" s="18">
        <f t="shared" si="115"/>
        <v>0</v>
      </c>
      <c r="AA1056" s="19">
        <f t="shared" si="112"/>
        <v>73.913857677902612</v>
      </c>
      <c r="AB1056" s="19">
        <f t="shared" si="113"/>
        <v>91.683569979716026</v>
      </c>
      <c r="AC1056" s="18">
        <f t="shared" si="116"/>
        <v>0.11235955056179776</v>
      </c>
      <c r="AD1056" s="43">
        <f t="shared" si="117"/>
        <v>890</v>
      </c>
    </row>
    <row r="1057" spans="1:30">
      <c r="A1057">
        <v>2008</v>
      </c>
      <c r="B1057">
        <v>151</v>
      </c>
      <c r="C1057" t="s">
        <v>429</v>
      </c>
      <c r="D1057" s="18">
        <v>3.5402229587225068E-3</v>
      </c>
      <c r="E1057" s="19">
        <v>3.5319148936170213</v>
      </c>
      <c r="F1057" s="18">
        <v>2.1276595744680851E-2</v>
      </c>
      <c r="G1057" s="19">
        <v>0</v>
      </c>
      <c r="H1057" s="19">
        <v>0</v>
      </c>
      <c r="I1057" s="67">
        <v>0.46899999999999997</v>
      </c>
      <c r="J1057" s="1">
        <v>13276</v>
      </c>
      <c r="K1057" s="43">
        <v>2212.6666666666665</v>
      </c>
      <c r="L1057" s="19">
        <v>1.72</v>
      </c>
      <c r="M1057" s="19">
        <v>5454.68</v>
      </c>
      <c r="O1057" s="1">
        <v>47</v>
      </c>
      <c r="P1057" s="1">
        <v>166</v>
      </c>
      <c r="Q1057">
        <v>1</v>
      </c>
      <c r="R1057" s="1">
        <v>13276</v>
      </c>
      <c r="S1057" s="60">
        <v>2.3987659082144175E-2</v>
      </c>
      <c r="W1057">
        <v>6</v>
      </c>
      <c r="X1057" s="18">
        <f t="shared" si="118"/>
        <v>3.5402229587225068E-3</v>
      </c>
      <c r="Y1057" s="19">
        <f t="shared" si="114"/>
        <v>3.5319148936170213</v>
      </c>
      <c r="Z1057" s="18">
        <f t="shared" si="115"/>
        <v>2.1276595744680851E-2</v>
      </c>
      <c r="AA1057" s="19">
        <f t="shared" si="112"/>
        <v>0</v>
      </c>
      <c r="AB1057" s="19">
        <f t="shared" si="113"/>
        <v>0</v>
      </c>
      <c r="AC1057" s="18">
        <f t="shared" si="116"/>
        <v>4.5194335643266047E-2</v>
      </c>
      <c r="AD1057" s="43">
        <f t="shared" si="117"/>
        <v>2212.6666666666665</v>
      </c>
    </row>
    <row r="1058" spans="1:30">
      <c r="A1058">
        <v>2009</v>
      </c>
      <c r="B1058">
        <v>151</v>
      </c>
      <c r="C1058" t="s">
        <v>429</v>
      </c>
      <c r="D1058" s="18">
        <v>3.780718336483932E-3</v>
      </c>
      <c r="E1058" s="19">
        <v>3.5</v>
      </c>
      <c r="F1058" s="18">
        <v>0</v>
      </c>
      <c r="G1058" s="19">
        <v>37.81474480151229</v>
      </c>
      <c r="H1058" s="19">
        <v>70.675522894290552</v>
      </c>
      <c r="I1058" s="67">
        <v>0.46899999999999997</v>
      </c>
      <c r="J1058" s="1">
        <v>13225</v>
      </c>
      <c r="K1058" s="43">
        <v>1889.2857142857142</v>
      </c>
      <c r="L1058" s="19">
        <v>1.84</v>
      </c>
      <c r="M1058" s="19">
        <v>5875.34</v>
      </c>
      <c r="O1058" s="1">
        <v>50</v>
      </c>
      <c r="P1058" s="1">
        <v>175</v>
      </c>
      <c r="R1058" s="1">
        <v>13225</v>
      </c>
      <c r="S1058" s="60">
        <v>-3.8415185296776233E-3</v>
      </c>
      <c r="T1058" s="1">
        <v>5001</v>
      </c>
      <c r="U1058" s="1">
        <v>7076</v>
      </c>
      <c r="V1058" s="1">
        <v>5001</v>
      </c>
      <c r="W1058" s="1">
        <v>7</v>
      </c>
      <c r="X1058" s="18">
        <f t="shared" si="118"/>
        <v>3.780718336483932E-3</v>
      </c>
      <c r="Y1058" s="19">
        <f t="shared" si="114"/>
        <v>3.5</v>
      </c>
      <c r="Z1058" s="18">
        <f t="shared" si="115"/>
        <v>0</v>
      </c>
      <c r="AA1058" s="19">
        <f t="shared" si="112"/>
        <v>37.81474480151229</v>
      </c>
      <c r="AB1058" s="19">
        <f t="shared" si="113"/>
        <v>70.675522894290552</v>
      </c>
      <c r="AC1058" s="18">
        <f t="shared" si="116"/>
        <v>5.2930056710775039E-2</v>
      </c>
      <c r="AD1058" s="43">
        <f t="shared" si="117"/>
        <v>1889.2857142857142</v>
      </c>
    </row>
    <row r="1059" spans="1:30">
      <c r="A1059">
        <v>2010</v>
      </c>
      <c r="B1059">
        <v>151</v>
      </c>
      <c r="C1059" t="s">
        <v>429</v>
      </c>
      <c r="D1059" s="18">
        <v>7.7833125778331257E-5</v>
      </c>
      <c r="E1059" s="19">
        <v>3</v>
      </c>
      <c r="F1059" s="18">
        <v>0</v>
      </c>
      <c r="G1059" s="19">
        <v>40.185242839352433</v>
      </c>
      <c r="H1059" s="19">
        <v>70.793911970382567</v>
      </c>
      <c r="I1059" s="67">
        <v>0.60099999999999998</v>
      </c>
      <c r="J1059" s="1">
        <v>12848</v>
      </c>
      <c r="K1059" s="43">
        <v>1835.4285714285713</v>
      </c>
      <c r="L1059" s="19">
        <v>1.82</v>
      </c>
      <c r="M1059" s="19">
        <v>5581.94</v>
      </c>
      <c r="O1059" s="1">
        <v>1</v>
      </c>
      <c r="P1059" s="1">
        <v>3</v>
      </c>
      <c r="R1059" s="1">
        <v>12848</v>
      </c>
      <c r="S1059" s="60">
        <v>-2.8506616257088835E-2</v>
      </c>
      <c r="T1059" s="1">
        <v>5163</v>
      </c>
      <c r="U1059" s="1">
        <v>7293</v>
      </c>
      <c r="V1059" s="1">
        <v>5163</v>
      </c>
      <c r="W1059" s="1">
        <v>7</v>
      </c>
      <c r="X1059" s="18">
        <f t="shared" si="118"/>
        <v>7.7833125778331257E-5</v>
      </c>
      <c r="Y1059" s="19">
        <f t="shared" si="114"/>
        <v>3</v>
      </c>
      <c r="Z1059" s="18">
        <f t="shared" si="115"/>
        <v>0</v>
      </c>
      <c r="AA1059" s="19">
        <f t="shared" si="112"/>
        <v>40.185242839352433</v>
      </c>
      <c r="AB1059" s="19">
        <f t="shared" si="113"/>
        <v>70.793911970382567</v>
      </c>
      <c r="AC1059" s="18">
        <f t="shared" si="116"/>
        <v>5.4483188044831883E-2</v>
      </c>
      <c r="AD1059" s="43">
        <f t="shared" si="117"/>
        <v>1835.4285714285713</v>
      </c>
    </row>
    <row r="1060" spans="1:30">
      <c r="A1060">
        <v>2011</v>
      </c>
      <c r="B1060">
        <v>151</v>
      </c>
      <c r="C1060" t="s">
        <v>429</v>
      </c>
      <c r="D1060" s="18">
        <v>0</v>
      </c>
      <c r="E1060" s="19">
        <v>0</v>
      </c>
      <c r="F1060" s="18">
        <v>0</v>
      </c>
      <c r="G1060" s="19">
        <v>40.685124354763026</v>
      </c>
      <c r="H1060" s="19">
        <v>71.672637090107472</v>
      </c>
      <c r="I1060" s="67">
        <v>0.60099999999999998</v>
      </c>
      <c r="J1060" s="1">
        <v>12786</v>
      </c>
      <c r="K1060" s="43">
        <v>1826.5714285714287</v>
      </c>
      <c r="L1060" s="19">
        <v>1.97</v>
      </c>
      <c r="M1060" s="19">
        <v>8154.17</v>
      </c>
      <c r="O1060" s="1"/>
      <c r="P1060" s="1"/>
      <c r="R1060" s="1">
        <v>12786</v>
      </c>
      <c r="S1060" s="60">
        <v>-4.8256537982565018E-3</v>
      </c>
      <c r="T1060" s="1">
        <v>5202</v>
      </c>
      <c r="U1060" s="1">
        <v>7258</v>
      </c>
      <c r="V1060" s="1">
        <v>5202</v>
      </c>
      <c r="W1060" s="1">
        <v>7</v>
      </c>
      <c r="X1060" s="18">
        <f t="shared" si="118"/>
        <v>0</v>
      </c>
      <c r="Y1060" s="19">
        <f t="shared" si="114"/>
        <v>0</v>
      </c>
      <c r="Z1060" s="18">
        <f t="shared" si="115"/>
        <v>0</v>
      </c>
      <c r="AA1060" s="19">
        <f t="shared" si="112"/>
        <v>40.685124354763026</v>
      </c>
      <c r="AB1060" s="19">
        <f t="shared" si="113"/>
        <v>71.672637090107472</v>
      </c>
      <c r="AC1060" s="18">
        <f t="shared" si="116"/>
        <v>5.4747379946816832E-2</v>
      </c>
      <c r="AD1060" s="43">
        <f t="shared" si="117"/>
        <v>1826.5714285714287</v>
      </c>
    </row>
    <row r="1061" spans="1:30">
      <c r="A1061">
        <v>2012</v>
      </c>
      <c r="B1061">
        <v>151</v>
      </c>
      <c r="C1061" t="s">
        <v>429</v>
      </c>
      <c r="D1061" s="18">
        <v>0</v>
      </c>
      <c r="E1061" s="19">
        <v>0</v>
      </c>
      <c r="F1061" s="18">
        <v>0</v>
      </c>
      <c r="G1061" s="19">
        <v>47.147571900047147</v>
      </c>
      <c r="H1061" s="19">
        <v>83.056478405315616</v>
      </c>
      <c r="I1061" s="67">
        <v>0.60099999999999998</v>
      </c>
      <c r="J1061" s="1">
        <v>12726</v>
      </c>
      <c r="K1061" s="43">
        <v>1818</v>
      </c>
      <c r="L1061" s="68">
        <v>2.0049999999999999</v>
      </c>
      <c r="M1061" s="19">
        <v>8049.93</v>
      </c>
      <c r="O1061" s="1"/>
      <c r="P1061" s="1"/>
      <c r="R1061" s="1">
        <v>12726</v>
      </c>
      <c r="S1061" s="60">
        <v>-4.6926325668700253E-3</v>
      </c>
      <c r="T1061" s="1">
        <v>6000</v>
      </c>
      <c r="U1061" s="1">
        <v>7224</v>
      </c>
      <c r="V1061" s="1">
        <v>6000</v>
      </c>
      <c r="W1061" s="1">
        <v>7</v>
      </c>
      <c r="X1061" s="18">
        <f t="shared" si="118"/>
        <v>0</v>
      </c>
      <c r="Y1061" s="19">
        <f t="shared" si="114"/>
        <v>0</v>
      </c>
      <c r="Z1061" s="18">
        <f t="shared" si="115"/>
        <v>0</v>
      </c>
      <c r="AA1061" s="19">
        <f t="shared" si="112"/>
        <v>47.147571900047147</v>
      </c>
      <c r="AB1061" s="19">
        <f t="shared" si="113"/>
        <v>83.056478405315616</v>
      </c>
      <c r="AC1061" s="18">
        <f t="shared" si="116"/>
        <v>5.5005500550055E-2</v>
      </c>
      <c r="AD1061" s="43">
        <f t="shared" si="117"/>
        <v>1818</v>
      </c>
    </row>
    <row r="1062" spans="1:30">
      <c r="A1062">
        <v>2013</v>
      </c>
      <c r="B1062">
        <v>151</v>
      </c>
      <c r="C1062" t="s">
        <v>429</v>
      </c>
      <c r="D1062" s="18">
        <v>0</v>
      </c>
      <c r="E1062" s="19">
        <v>0</v>
      </c>
      <c r="F1062" s="18">
        <v>0</v>
      </c>
      <c r="G1062" s="19">
        <v>49.842803465991871</v>
      </c>
      <c r="H1062" s="19">
        <v>87.802242334188847</v>
      </c>
      <c r="I1062" s="67">
        <v>0.60099999999999998</v>
      </c>
      <c r="J1062" s="1">
        <v>13041</v>
      </c>
      <c r="K1062" s="43">
        <v>1863</v>
      </c>
      <c r="L1062" s="19">
        <v>2.04</v>
      </c>
      <c r="M1062" s="19">
        <v>8011.93</v>
      </c>
      <c r="O1062" s="1"/>
      <c r="P1062" s="1"/>
      <c r="R1062" s="1">
        <v>13041</v>
      </c>
      <c r="S1062" s="60">
        <v>2.4752475247524774E-2</v>
      </c>
      <c r="T1062" s="1">
        <v>6500</v>
      </c>
      <c r="U1062" s="1">
        <v>7403</v>
      </c>
      <c r="V1062" s="1">
        <v>6500</v>
      </c>
      <c r="W1062" s="1">
        <v>7</v>
      </c>
      <c r="X1062" s="18">
        <f t="shared" si="118"/>
        <v>0</v>
      </c>
      <c r="Y1062" s="19">
        <f t="shared" si="114"/>
        <v>0</v>
      </c>
      <c r="Z1062" s="18">
        <f t="shared" si="115"/>
        <v>0</v>
      </c>
      <c r="AA1062" s="19">
        <f t="shared" si="112"/>
        <v>49.842803465991871</v>
      </c>
      <c r="AB1062" s="19">
        <f t="shared" si="113"/>
        <v>87.802242334188847</v>
      </c>
      <c r="AC1062" s="18">
        <f t="shared" si="116"/>
        <v>5.3676865271068172E-2</v>
      </c>
      <c r="AD1062" s="43">
        <f t="shared" si="117"/>
        <v>1863</v>
      </c>
    </row>
    <row r="1063" spans="1:30">
      <c r="A1063">
        <v>2014</v>
      </c>
      <c r="B1063">
        <v>151</v>
      </c>
      <c r="C1063" t="s">
        <v>429</v>
      </c>
      <c r="D1063" s="18">
        <v>0</v>
      </c>
      <c r="E1063" s="19">
        <v>0</v>
      </c>
      <c r="F1063" s="18">
        <v>0</v>
      </c>
      <c r="G1063" s="19">
        <v>50.026937581774803</v>
      </c>
      <c r="H1063" s="19">
        <v>88.135593220338976</v>
      </c>
      <c r="I1063" s="67">
        <v>0.60099999999999998</v>
      </c>
      <c r="J1063" s="1">
        <v>12993</v>
      </c>
      <c r="K1063" s="43">
        <v>1856.1428571428571</v>
      </c>
      <c r="L1063" s="68">
        <v>2.0950000000000002</v>
      </c>
      <c r="M1063" s="19">
        <v>10370.280000000001</v>
      </c>
      <c r="O1063" s="1"/>
      <c r="P1063" s="1"/>
      <c r="R1063" s="1">
        <v>12993</v>
      </c>
      <c r="S1063" s="60">
        <v>-3.680699332873294E-3</v>
      </c>
      <c r="T1063" s="1">
        <v>6500</v>
      </c>
      <c r="U1063" s="1">
        <v>7375</v>
      </c>
      <c r="V1063" s="1">
        <v>6500</v>
      </c>
      <c r="W1063" s="1">
        <v>7</v>
      </c>
      <c r="X1063" s="18">
        <f t="shared" si="118"/>
        <v>0</v>
      </c>
      <c r="Y1063" s="19">
        <f t="shared" si="114"/>
        <v>0</v>
      </c>
      <c r="Z1063" s="18">
        <f t="shared" si="115"/>
        <v>0</v>
      </c>
      <c r="AA1063" s="19">
        <f t="shared" si="112"/>
        <v>50.026937581774803</v>
      </c>
      <c r="AB1063" s="19">
        <f t="shared" si="113"/>
        <v>88.135593220338976</v>
      </c>
      <c r="AC1063" s="18">
        <f t="shared" si="116"/>
        <v>5.387516354960363E-2</v>
      </c>
      <c r="AD1063" s="43">
        <f t="shared" si="117"/>
        <v>1856.1428571428571</v>
      </c>
    </row>
    <row r="1064" spans="1:30">
      <c r="A1064">
        <v>2008</v>
      </c>
      <c r="B1064">
        <v>152</v>
      </c>
      <c r="C1064" s="26" t="s">
        <v>432</v>
      </c>
      <c r="D1064" s="18">
        <v>3.7380923670565537E-3</v>
      </c>
      <c r="E1064" s="19">
        <v>3.064516129032258</v>
      </c>
      <c r="F1064" s="18">
        <v>0</v>
      </c>
      <c r="G1064" s="19">
        <v>34.225652156437157</v>
      </c>
      <c r="H1064" s="19">
        <v>48.58773181169758</v>
      </c>
      <c r="I1064" s="67">
        <v>0.51300000000000001</v>
      </c>
      <c r="J1064" s="1">
        <v>24879</v>
      </c>
      <c r="K1064" s="43">
        <v>1658.6</v>
      </c>
      <c r="L1064" s="19">
        <v>1.72</v>
      </c>
      <c r="M1064" s="19">
        <v>4327.41</v>
      </c>
      <c r="O1064" s="1">
        <v>93</v>
      </c>
      <c r="P1064" s="1">
        <v>285</v>
      </c>
      <c r="Q1064" s="1">
        <v>0</v>
      </c>
      <c r="R1064" s="1">
        <v>24879</v>
      </c>
      <c r="S1064" s="60">
        <v>3.7403052289216809E-2</v>
      </c>
      <c r="T1064" s="1">
        <v>8515</v>
      </c>
      <c r="U1064" s="1">
        <v>17525</v>
      </c>
      <c r="V1064" s="1">
        <v>8515</v>
      </c>
      <c r="W1064" s="1">
        <v>15</v>
      </c>
      <c r="X1064" s="18">
        <f t="shared" si="118"/>
        <v>3.7380923670565537E-3</v>
      </c>
      <c r="Y1064" s="19">
        <f t="shared" si="114"/>
        <v>3.064516129032258</v>
      </c>
      <c r="Z1064" s="18">
        <f t="shared" si="115"/>
        <v>0</v>
      </c>
      <c r="AA1064" s="19">
        <f t="shared" si="112"/>
        <v>34.225652156437157</v>
      </c>
      <c r="AB1064" s="19">
        <f t="shared" si="113"/>
        <v>48.58773181169758</v>
      </c>
      <c r="AC1064" s="18">
        <f t="shared" si="116"/>
        <v>6.0291812371879902E-2</v>
      </c>
      <c r="AD1064" s="43">
        <f t="shared" si="117"/>
        <v>1658.6</v>
      </c>
    </row>
    <row r="1065" spans="1:30">
      <c r="A1065">
        <v>2009</v>
      </c>
      <c r="B1065">
        <v>152</v>
      </c>
      <c r="C1065" t="s">
        <v>432</v>
      </c>
      <c r="D1065" s="18">
        <v>6.0654429369513168E-3</v>
      </c>
      <c r="E1065" s="19">
        <v>3.4473684210526314</v>
      </c>
      <c r="F1065" s="18">
        <v>6.5789473684210523E-3</v>
      </c>
      <c r="G1065" s="19">
        <v>33.09656823623304</v>
      </c>
      <c r="H1065" s="19">
        <v>46.986177203716295</v>
      </c>
      <c r="I1065" s="67">
        <v>0.51300000000000001</v>
      </c>
      <c r="J1065" s="1">
        <v>25060</v>
      </c>
      <c r="K1065" s="43">
        <v>1392.2222222222222</v>
      </c>
      <c r="L1065" s="19">
        <v>1.84</v>
      </c>
      <c r="M1065" s="19">
        <v>4706.09</v>
      </c>
      <c r="O1065" s="1">
        <v>152</v>
      </c>
      <c r="P1065" s="1">
        <v>524</v>
      </c>
      <c r="Q1065" s="1">
        <v>1</v>
      </c>
      <c r="R1065" s="1">
        <v>25060</v>
      </c>
      <c r="S1065" s="60">
        <v>7.2752120262067344E-3</v>
      </c>
      <c r="T1065" s="1">
        <v>8294</v>
      </c>
      <c r="U1065" s="1">
        <v>17652</v>
      </c>
      <c r="V1065" s="1">
        <v>8294</v>
      </c>
      <c r="W1065" s="1">
        <v>18</v>
      </c>
      <c r="X1065" s="18">
        <f t="shared" si="118"/>
        <v>6.0654429369513168E-3</v>
      </c>
      <c r="Y1065" s="19">
        <f t="shared" si="114"/>
        <v>3.4473684210526314</v>
      </c>
      <c r="Z1065" s="18">
        <f t="shared" si="115"/>
        <v>6.5789473684210523E-3</v>
      </c>
      <c r="AA1065" s="19">
        <f t="shared" si="112"/>
        <v>33.09656823623304</v>
      </c>
      <c r="AB1065" s="19">
        <f t="shared" si="113"/>
        <v>46.986177203716295</v>
      </c>
      <c r="AC1065" s="18">
        <f t="shared" si="116"/>
        <v>7.1827613727055067E-2</v>
      </c>
      <c r="AD1065" s="43">
        <f t="shared" si="117"/>
        <v>1392.2222222222222</v>
      </c>
    </row>
    <row r="1066" spans="1:30">
      <c r="A1066">
        <v>2010</v>
      </c>
      <c r="B1066">
        <v>152</v>
      </c>
      <c r="C1066" t="s">
        <v>432</v>
      </c>
      <c r="D1066" s="18">
        <v>9.9871534540632387E-3</v>
      </c>
      <c r="E1066" s="19">
        <v>3.5186721991701244</v>
      </c>
      <c r="F1066" s="18">
        <v>4.1493775933609959E-3</v>
      </c>
      <c r="G1066" s="19">
        <v>35.083502548588953</v>
      </c>
      <c r="H1066" s="19">
        <v>49.621944786354845</v>
      </c>
      <c r="I1066" s="67">
        <v>0.61499999999999999</v>
      </c>
      <c r="J1066" s="1">
        <v>24131</v>
      </c>
      <c r="K1066" s="43">
        <v>1340.6111111111111</v>
      </c>
      <c r="L1066" s="19">
        <v>1.82</v>
      </c>
      <c r="M1066" s="19">
        <v>4516.6499999999996</v>
      </c>
      <c r="O1066" s="1">
        <v>241</v>
      </c>
      <c r="P1066" s="1">
        <v>848</v>
      </c>
      <c r="Q1066" s="1">
        <v>1</v>
      </c>
      <c r="R1066" s="1">
        <v>24131</v>
      </c>
      <c r="S1066" s="60">
        <v>-3.7071029529130106E-2</v>
      </c>
      <c r="T1066" s="1">
        <v>8466</v>
      </c>
      <c r="U1066" s="1">
        <v>17061</v>
      </c>
      <c r="V1066" s="1">
        <v>8466</v>
      </c>
      <c r="W1066" s="1">
        <v>18</v>
      </c>
      <c r="X1066" s="18">
        <f t="shared" si="118"/>
        <v>9.9871534540632387E-3</v>
      </c>
      <c r="Y1066" s="19">
        <f t="shared" si="114"/>
        <v>3.5186721991701244</v>
      </c>
      <c r="Z1066" s="18">
        <f t="shared" si="115"/>
        <v>4.1493775933609959E-3</v>
      </c>
      <c r="AA1066" s="19">
        <f t="shared" si="112"/>
        <v>35.083502548588953</v>
      </c>
      <c r="AB1066" s="19">
        <f t="shared" si="113"/>
        <v>49.621944786354845</v>
      </c>
      <c r="AC1066" s="18">
        <f t="shared" si="116"/>
        <v>7.4592847374746182E-2</v>
      </c>
      <c r="AD1066" s="43">
        <f t="shared" si="117"/>
        <v>1340.6111111111111</v>
      </c>
    </row>
    <row r="1067" spans="1:30">
      <c r="A1067">
        <v>2011</v>
      </c>
      <c r="B1067">
        <v>152</v>
      </c>
      <c r="C1067" t="s">
        <v>432</v>
      </c>
      <c r="D1067" s="18">
        <v>5.0359118302650049E-3</v>
      </c>
      <c r="E1067" s="19">
        <v>3.1147540983606556</v>
      </c>
      <c r="F1067" s="18">
        <v>1.6393442622950821E-2</v>
      </c>
      <c r="G1067" s="19">
        <v>51.225955584908775</v>
      </c>
      <c r="H1067" s="19">
        <v>72.454460532461468</v>
      </c>
      <c r="I1067" s="67">
        <v>0.61499999999999999</v>
      </c>
      <c r="J1067" s="1">
        <v>24226</v>
      </c>
      <c r="K1067" s="43">
        <v>1345.8888888888889</v>
      </c>
      <c r="L1067" s="19">
        <v>1.97</v>
      </c>
      <c r="M1067" s="19">
        <v>5454.99</v>
      </c>
      <c r="O1067" s="1">
        <v>122</v>
      </c>
      <c r="P1067" s="1">
        <v>380</v>
      </c>
      <c r="Q1067" s="1">
        <v>2</v>
      </c>
      <c r="R1067" s="1">
        <v>24226</v>
      </c>
      <c r="S1067" s="60">
        <v>3.9368447225560654E-3</v>
      </c>
      <c r="T1067" s="1">
        <v>12410</v>
      </c>
      <c r="U1067" s="1">
        <v>17128</v>
      </c>
      <c r="V1067" s="1">
        <v>12410</v>
      </c>
      <c r="W1067" s="1">
        <v>18</v>
      </c>
      <c r="X1067" s="18">
        <f t="shared" si="118"/>
        <v>5.0359118302650049E-3</v>
      </c>
      <c r="Y1067" s="19">
        <f t="shared" si="114"/>
        <v>3.1147540983606556</v>
      </c>
      <c r="Z1067" s="18">
        <f t="shared" si="115"/>
        <v>1.6393442622950821E-2</v>
      </c>
      <c r="AA1067" s="19">
        <f t="shared" si="112"/>
        <v>51.225955584908775</v>
      </c>
      <c r="AB1067" s="19">
        <f t="shared" si="113"/>
        <v>72.454460532461468</v>
      </c>
      <c r="AC1067" s="18">
        <f t="shared" si="116"/>
        <v>7.4300338479319744E-2</v>
      </c>
      <c r="AD1067" s="43">
        <f t="shared" si="117"/>
        <v>1345.8888888888889</v>
      </c>
    </row>
    <row r="1068" spans="1:30">
      <c r="A1068">
        <v>2012</v>
      </c>
      <c r="B1068">
        <v>152</v>
      </c>
      <c r="C1068" t="s">
        <v>432</v>
      </c>
      <c r="D1068" s="18">
        <v>4.9759427560965583E-3</v>
      </c>
      <c r="E1068" s="19">
        <v>2.8925619834710745</v>
      </c>
      <c r="F1068" s="18">
        <v>1.6528925619834711E-2</v>
      </c>
      <c r="G1068" s="19">
        <v>55.331660977916684</v>
      </c>
      <c r="H1068" s="19">
        <v>78.258593613679977</v>
      </c>
      <c r="I1068" s="67">
        <v>0.61499999999999999</v>
      </c>
      <c r="J1068" s="1">
        <v>24317</v>
      </c>
      <c r="K1068" s="43">
        <v>1350.9444444444443</v>
      </c>
      <c r="L1068" s="68">
        <v>2.0049999999999999</v>
      </c>
      <c r="M1068" s="19">
        <v>5607.27</v>
      </c>
      <c r="O1068" s="1">
        <v>121</v>
      </c>
      <c r="P1068" s="1">
        <v>350</v>
      </c>
      <c r="Q1068" s="1">
        <v>2</v>
      </c>
      <c r="R1068" s="1">
        <v>24317</v>
      </c>
      <c r="S1068" s="60">
        <v>3.7562948897877924E-3</v>
      </c>
      <c r="T1068" s="1">
        <v>13455</v>
      </c>
      <c r="U1068" s="1">
        <v>17193</v>
      </c>
      <c r="V1068" s="1">
        <v>13455</v>
      </c>
      <c r="W1068" s="1">
        <v>18</v>
      </c>
      <c r="X1068" s="18">
        <f t="shared" si="118"/>
        <v>4.9759427560965583E-3</v>
      </c>
      <c r="Y1068" s="19">
        <f t="shared" si="114"/>
        <v>2.8925619834710745</v>
      </c>
      <c r="Z1068" s="18">
        <f t="shared" si="115"/>
        <v>1.6528925619834711E-2</v>
      </c>
      <c r="AA1068" s="19">
        <f t="shared" si="112"/>
        <v>55.331660977916684</v>
      </c>
      <c r="AB1068" s="19">
        <f t="shared" si="113"/>
        <v>78.258593613679977</v>
      </c>
      <c r="AC1068" s="18">
        <f t="shared" si="116"/>
        <v>7.4022288933667801E-2</v>
      </c>
      <c r="AD1068" s="43">
        <f t="shared" si="117"/>
        <v>1350.9444444444443</v>
      </c>
    </row>
    <row r="1069" spans="1:30">
      <c r="A1069">
        <v>2013</v>
      </c>
      <c r="B1069">
        <v>152</v>
      </c>
      <c r="C1069" t="s">
        <v>432</v>
      </c>
      <c r="D1069" s="18">
        <v>2.4254473161033799E-3</v>
      </c>
      <c r="E1069" s="19">
        <v>2.8688524590163933</v>
      </c>
      <c r="F1069" s="18">
        <v>0</v>
      </c>
      <c r="G1069" s="19">
        <v>54.556660039761425</v>
      </c>
      <c r="H1069" s="19">
        <v>77.166638546763394</v>
      </c>
      <c r="I1069" s="67">
        <v>0.61499999999999999</v>
      </c>
      <c r="J1069" s="1">
        <v>25150</v>
      </c>
      <c r="K1069" s="43">
        <v>1397.2222222222222</v>
      </c>
      <c r="L1069" s="19">
        <v>2.04</v>
      </c>
      <c r="M1069" s="19">
        <v>6276.25</v>
      </c>
      <c r="O1069" s="1">
        <v>61</v>
      </c>
      <c r="P1069" s="1">
        <v>175</v>
      </c>
      <c r="Q1069" s="1">
        <v>0</v>
      </c>
      <c r="R1069" s="1">
        <v>25150</v>
      </c>
      <c r="S1069" s="60">
        <v>3.4255870378747444E-2</v>
      </c>
      <c r="T1069" s="1">
        <v>13721</v>
      </c>
      <c r="U1069" s="1">
        <v>17781</v>
      </c>
      <c r="V1069" s="1">
        <v>13721</v>
      </c>
      <c r="W1069" s="1">
        <v>18</v>
      </c>
      <c r="X1069" s="18">
        <f t="shared" si="118"/>
        <v>2.4254473161033799E-3</v>
      </c>
      <c r="Y1069" s="19">
        <f t="shared" si="114"/>
        <v>2.8688524590163933</v>
      </c>
      <c r="Z1069" s="18">
        <f t="shared" si="115"/>
        <v>0</v>
      </c>
      <c r="AA1069" s="19">
        <f t="shared" si="112"/>
        <v>54.556660039761425</v>
      </c>
      <c r="AB1069" s="19">
        <f t="shared" si="113"/>
        <v>77.166638546763394</v>
      </c>
      <c r="AC1069" s="18">
        <f t="shared" si="116"/>
        <v>7.1570576540755465E-2</v>
      </c>
      <c r="AD1069" s="43">
        <f t="shared" si="117"/>
        <v>1397.2222222222222</v>
      </c>
    </row>
    <row r="1070" spans="1:30">
      <c r="A1070">
        <v>2014</v>
      </c>
      <c r="B1070">
        <v>152</v>
      </c>
      <c r="C1070" t="s">
        <v>432</v>
      </c>
      <c r="D1070" s="18">
        <v>3.9588281868566902E-4</v>
      </c>
      <c r="E1070" s="19">
        <v>2.2999999999999998</v>
      </c>
      <c r="F1070" s="18">
        <v>0</v>
      </c>
      <c r="G1070" s="19">
        <v>57.418844022169438</v>
      </c>
      <c r="H1070" s="19">
        <v>81.213953748810113</v>
      </c>
      <c r="I1070" s="67">
        <v>0.61499999999999999</v>
      </c>
      <c r="J1070" s="1">
        <v>25260</v>
      </c>
      <c r="K1070" s="43">
        <v>1403.3333333333333</v>
      </c>
      <c r="L1070" s="68">
        <v>2.0950000000000002</v>
      </c>
      <c r="M1070" s="19">
        <v>7476.47</v>
      </c>
      <c r="O1070" s="1">
        <v>10</v>
      </c>
      <c r="P1070" s="1">
        <v>23</v>
      </c>
      <c r="Q1070" s="1">
        <v>0</v>
      </c>
      <c r="R1070" s="1">
        <v>25260</v>
      </c>
      <c r="S1070" s="60">
        <v>4.3737574552684677E-3</v>
      </c>
      <c r="T1070" s="1">
        <v>14504</v>
      </c>
      <c r="U1070" s="1">
        <v>17859</v>
      </c>
      <c r="V1070" s="1">
        <v>14504</v>
      </c>
      <c r="W1070" s="1">
        <v>18</v>
      </c>
      <c r="X1070" s="18">
        <f t="shared" si="118"/>
        <v>3.9588281868566902E-4</v>
      </c>
      <c r="Y1070" s="19">
        <f t="shared" si="114"/>
        <v>2.2999999999999998</v>
      </c>
      <c r="Z1070" s="18">
        <f t="shared" si="115"/>
        <v>0</v>
      </c>
      <c r="AA1070" s="19">
        <f t="shared" si="112"/>
        <v>57.418844022169438</v>
      </c>
      <c r="AB1070" s="19">
        <f t="shared" si="113"/>
        <v>81.213953748810113</v>
      </c>
      <c r="AC1070" s="18">
        <f t="shared" si="116"/>
        <v>7.1258907363420429E-2</v>
      </c>
      <c r="AD1070" s="43">
        <f t="shared" si="117"/>
        <v>1403.3333333333333</v>
      </c>
    </row>
    <row r="1071" spans="1:30">
      <c r="A1071">
        <v>2008</v>
      </c>
      <c r="B1071">
        <v>153</v>
      </c>
      <c r="C1071" s="26" t="s">
        <v>434</v>
      </c>
      <c r="D1071" s="18">
        <v>8.3165486323175889E-3</v>
      </c>
      <c r="E1071" s="19">
        <v>3.21875</v>
      </c>
      <c r="F1071" s="18">
        <v>7.8125E-3</v>
      </c>
      <c r="G1071" s="19">
        <v>72.53589760249497</v>
      </c>
      <c r="H1071" s="19">
        <v>104.20983851395501</v>
      </c>
      <c r="I1071" s="67">
        <v>0.442</v>
      </c>
      <c r="J1071" s="1">
        <v>15391</v>
      </c>
      <c r="K1071" s="43">
        <v>1539.1</v>
      </c>
      <c r="L1071" s="19">
        <v>1.72</v>
      </c>
      <c r="M1071" s="19">
        <v>4136.74</v>
      </c>
      <c r="O1071" s="1">
        <v>128</v>
      </c>
      <c r="P1071" s="1">
        <v>412</v>
      </c>
      <c r="Q1071" s="1">
        <v>1</v>
      </c>
      <c r="R1071" s="1">
        <v>15391</v>
      </c>
      <c r="S1071" s="60">
        <v>3.4271890329951038E-2</v>
      </c>
      <c r="T1071" s="1">
        <v>11164</v>
      </c>
      <c r="U1071" s="1">
        <v>10713</v>
      </c>
      <c r="V1071" s="1">
        <v>11164</v>
      </c>
      <c r="W1071" s="1">
        <v>10</v>
      </c>
      <c r="X1071" s="18">
        <f t="shared" si="118"/>
        <v>8.3165486323175889E-3</v>
      </c>
      <c r="Y1071" s="19">
        <f t="shared" si="114"/>
        <v>3.21875</v>
      </c>
      <c r="Z1071" s="18">
        <f t="shared" si="115"/>
        <v>7.8125E-3</v>
      </c>
      <c r="AA1071" s="19">
        <f t="shared" si="112"/>
        <v>72.53589760249497</v>
      </c>
      <c r="AB1071" s="19">
        <f t="shared" si="113"/>
        <v>104.20983851395501</v>
      </c>
      <c r="AC1071" s="18">
        <f t="shared" si="116"/>
        <v>6.4973036189981154E-2</v>
      </c>
      <c r="AD1071" s="43">
        <f t="shared" si="117"/>
        <v>1539.1</v>
      </c>
    </row>
    <row r="1072" spans="1:30">
      <c r="A1072">
        <v>2009</v>
      </c>
      <c r="B1072">
        <v>153</v>
      </c>
      <c r="C1072" t="s">
        <v>434</v>
      </c>
      <c r="D1072" s="18">
        <v>7.7599586135540608E-3</v>
      </c>
      <c r="E1072" s="19">
        <v>2.9333333333333331</v>
      </c>
      <c r="F1072" s="18">
        <v>1.6666666666666666E-2</v>
      </c>
      <c r="G1072" s="19">
        <v>63.004397309881014</v>
      </c>
      <c r="H1072" s="19">
        <v>90.514678558156817</v>
      </c>
      <c r="I1072" s="67">
        <v>0.442</v>
      </c>
      <c r="J1072" s="1">
        <v>15464</v>
      </c>
      <c r="K1072" s="43">
        <v>1405.8181818181818</v>
      </c>
      <c r="L1072" s="19">
        <v>1.84</v>
      </c>
      <c r="M1072" s="19">
        <v>4401.6499999999996</v>
      </c>
      <c r="O1072" s="1">
        <v>120</v>
      </c>
      <c r="P1072" s="1">
        <v>352</v>
      </c>
      <c r="Q1072" s="1">
        <v>2</v>
      </c>
      <c r="R1072" s="1">
        <v>15464</v>
      </c>
      <c r="S1072" s="60">
        <v>4.7430316418686225E-3</v>
      </c>
      <c r="T1072" s="1">
        <v>9743</v>
      </c>
      <c r="U1072" s="1">
        <v>10764</v>
      </c>
      <c r="V1072" s="1">
        <v>9743</v>
      </c>
      <c r="W1072" s="1">
        <v>11</v>
      </c>
      <c r="X1072" s="18">
        <f t="shared" si="118"/>
        <v>7.7599586135540608E-3</v>
      </c>
      <c r="Y1072" s="19">
        <f t="shared" si="114"/>
        <v>2.9333333333333331</v>
      </c>
      <c r="Z1072" s="18">
        <f t="shared" si="115"/>
        <v>1.6666666666666666E-2</v>
      </c>
      <c r="AA1072" s="19">
        <f t="shared" si="112"/>
        <v>63.004397309881014</v>
      </c>
      <c r="AB1072" s="19">
        <f t="shared" si="113"/>
        <v>90.514678558156817</v>
      </c>
      <c r="AC1072" s="18">
        <f t="shared" si="116"/>
        <v>7.113295395757889E-2</v>
      </c>
      <c r="AD1072" s="43">
        <f t="shared" si="117"/>
        <v>1405.8181818181818</v>
      </c>
    </row>
    <row r="1073" spans="1:30">
      <c r="A1073">
        <v>2010</v>
      </c>
      <c r="B1073">
        <v>153</v>
      </c>
      <c r="C1073" t="s">
        <v>434</v>
      </c>
      <c r="D1073" s="18">
        <v>5.2205341007964664E-3</v>
      </c>
      <c r="E1073" s="19">
        <v>3.4102564102564101</v>
      </c>
      <c r="F1073" s="18">
        <v>7.6923076923076927E-2</v>
      </c>
      <c r="G1073" s="19">
        <v>66.990161301117737</v>
      </c>
      <c r="H1073" s="19">
        <v>97.430156721502968</v>
      </c>
      <c r="I1073" s="67">
        <v>0.58699999999999997</v>
      </c>
      <c r="J1073" s="1">
        <v>14941</v>
      </c>
      <c r="K1073" s="43">
        <v>1358.2727272727273</v>
      </c>
      <c r="L1073" s="19">
        <v>1.82</v>
      </c>
      <c r="M1073" s="24">
        <v>4385.8599999999997</v>
      </c>
      <c r="O1073" s="1">
        <v>78</v>
      </c>
      <c r="P1073" s="1">
        <v>266</v>
      </c>
      <c r="Q1073" s="1">
        <v>6</v>
      </c>
      <c r="R1073" s="1">
        <v>14941</v>
      </c>
      <c r="S1073" s="60">
        <v>-3.3820486290739749E-2</v>
      </c>
      <c r="T1073" s="1">
        <v>10009</v>
      </c>
      <c r="U1073" s="1">
        <v>10273</v>
      </c>
      <c r="V1073" s="1">
        <v>10009</v>
      </c>
      <c r="W1073" s="1">
        <v>11</v>
      </c>
      <c r="X1073" s="18">
        <f t="shared" si="118"/>
        <v>5.2205341007964664E-3</v>
      </c>
      <c r="Y1073" s="19">
        <f t="shared" si="114"/>
        <v>3.4102564102564101</v>
      </c>
      <c r="Z1073" s="18">
        <f t="shared" si="115"/>
        <v>7.6923076923076927E-2</v>
      </c>
      <c r="AA1073" s="19">
        <f t="shared" si="112"/>
        <v>66.990161301117737</v>
      </c>
      <c r="AB1073" s="19">
        <f t="shared" si="113"/>
        <v>97.430156721502968</v>
      </c>
      <c r="AC1073" s="18">
        <f t="shared" si="116"/>
        <v>7.3622916806104E-2</v>
      </c>
      <c r="AD1073" s="43">
        <f t="shared" si="117"/>
        <v>1358.2727272727273</v>
      </c>
    </row>
    <row r="1074" spans="1:30">
      <c r="A1074">
        <v>2011</v>
      </c>
      <c r="B1074">
        <v>153</v>
      </c>
      <c r="C1074" t="s">
        <v>434</v>
      </c>
      <c r="D1074" s="18">
        <v>2.4046489880435507E-3</v>
      </c>
      <c r="E1074" s="19">
        <v>2.8055555555555554</v>
      </c>
      <c r="F1074" s="18">
        <v>0</v>
      </c>
      <c r="G1074" s="19">
        <v>68.285351679914498</v>
      </c>
      <c r="H1074" s="19">
        <v>99.310277831746646</v>
      </c>
      <c r="I1074" s="67">
        <v>0.58699999999999997</v>
      </c>
      <c r="J1074" s="1">
        <v>14971</v>
      </c>
      <c r="K1074" s="43">
        <v>1361</v>
      </c>
      <c r="L1074" s="19">
        <v>1.97</v>
      </c>
      <c r="M1074" s="24">
        <v>4825.9799999999996</v>
      </c>
      <c r="O1074" s="1">
        <v>36</v>
      </c>
      <c r="P1074" s="1">
        <v>101</v>
      </c>
      <c r="Q1074" s="1">
        <v>0</v>
      </c>
      <c r="R1074" s="1">
        <v>14971</v>
      </c>
      <c r="S1074" s="60">
        <v>2.0078977310755697E-3</v>
      </c>
      <c r="T1074" s="1">
        <v>10223</v>
      </c>
      <c r="U1074" s="1">
        <v>10294</v>
      </c>
      <c r="V1074" s="1">
        <v>10223</v>
      </c>
      <c r="W1074" s="1">
        <v>11</v>
      </c>
      <c r="X1074" s="18">
        <f t="shared" si="118"/>
        <v>2.4046489880435507E-3</v>
      </c>
      <c r="Y1074" s="19">
        <f t="shared" si="114"/>
        <v>2.8055555555555554</v>
      </c>
      <c r="Z1074" s="18">
        <f t="shared" si="115"/>
        <v>0</v>
      </c>
      <c r="AA1074" s="19">
        <f t="shared" si="112"/>
        <v>68.285351679914498</v>
      </c>
      <c r="AB1074" s="19">
        <f t="shared" si="113"/>
        <v>99.310277831746646</v>
      </c>
      <c r="AC1074" s="18">
        <f t="shared" si="116"/>
        <v>7.3475385745775154E-2</v>
      </c>
      <c r="AD1074" s="43">
        <f t="shared" si="117"/>
        <v>1361</v>
      </c>
    </row>
    <row r="1075" spans="1:30">
      <c r="A1075">
        <v>2012</v>
      </c>
      <c r="B1075">
        <v>153</v>
      </c>
      <c r="C1075" t="s">
        <v>434</v>
      </c>
      <c r="D1075" s="18">
        <v>3.2000000000000002E-3</v>
      </c>
      <c r="E1075" s="19">
        <v>2.8958333333333335</v>
      </c>
      <c r="F1075" s="18">
        <v>2.0833333333333332E-2</v>
      </c>
      <c r="G1075" s="19">
        <v>68.760000000000005</v>
      </c>
      <c r="H1075" s="19">
        <v>100</v>
      </c>
      <c r="I1075" s="67">
        <v>0.58699999999999997</v>
      </c>
      <c r="J1075" s="1">
        <v>15000</v>
      </c>
      <c r="K1075" s="43">
        <v>1363.6363636363637</v>
      </c>
      <c r="L1075" s="68">
        <v>2.0049999999999999</v>
      </c>
      <c r="M1075" s="24">
        <v>5477.08</v>
      </c>
      <c r="O1075" s="1">
        <v>48</v>
      </c>
      <c r="P1075" s="1">
        <v>139</v>
      </c>
      <c r="Q1075" s="1">
        <v>1</v>
      </c>
      <c r="R1075" s="1">
        <v>15000</v>
      </c>
      <c r="S1075" s="60">
        <v>1.9370783514796042E-3</v>
      </c>
      <c r="T1075" s="1">
        <v>10314</v>
      </c>
      <c r="U1075" s="1">
        <v>10314</v>
      </c>
      <c r="V1075" s="1">
        <v>10314</v>
      </c>
      <c r="W1075" s="1">
        <v>11</v>
      </c>
      <c r="X1075" s="18">
        <f t="shared" si="118"/>
        <v>3.2000000000000002E-3</v>
      </c>
      <c r="Y1075" s="19">
        <f t="shared" si="114"/>
        <v>2.8958333333333335</v>
      </c>
      <c r="Z1075" s="18">
        <f t="shared" si="115"/>
        <v>2.0833333333333332E-2</v>
      </c>
      <c r="AA1075" s="19">
        <f t="shared" si="112"/>
        <v>68.760000000000005</v>
      </c>
      <c r="AB1075" s="19">
        <f t="shared" si="113"/>
        <v>100</v>
      </c>
      <c r="AC1075" s="18">
        <f t="shared" si="116"/>
        <v>7.3333333333333334E-2</v>
      </c>
      <c r="AD1075" s="43">
        <f t="shared" si="117"/>
        <v>1363.6363636363637</v>
      </c>
    </row>
    <row r="1076" spans="1:30">
      <c r="A1076">
        <v>2013</v>
      </c>
      <c r="B1076">
        <v>153</v>
      </c>
      <c r="C1076" t="s">
        <v>434</v>
      </c>
      <c r="D1076" s="18">
        <v>2.6480656203578118E-3</v>
      </c>
      <c r="E1076" s="19">
        <v>3.0731707317073171</v>
      </c>
      <c r="F1076" s="18">
        <v>2.4390243902439025E-2</v>
      </c>
      <c r="G1076" s="19">
        <v>67.719434218174769</v>
      </c>
      <c r="H1076" s="19">
        <v>98.48769490888597</v>
      </c>
      <c r="I1076" s="67">
        <v>0.58699999999999997</v>
      </c>
      <c r="J1076" s="1">
        <v>15483</v>
      </c>
      <c r="K1076" s="43">
        <v>1407.5454545454545</v>
      </c>
      <c r="L1076" s="19">
        <v>2.04</v>
      </c>
      <c r="M1076" s="24">
        <v>5923.43</v>
      </c>
      <c r="O1076" s="1">
        <v>41</v>
      </c>
      <c r="P1076" s="1">
        <v>126</v>
      </c>
      <c r="Q1076" s="1">
        <v>1</v>
      </c>
      <c r="R1076" s="1">
        <v>15483</v>
      </c>
      <c r="S1076" s="60">
        <v>3.2200000000000006E-2</v>
      </c>
      <c r="T1076" s="1">
        <v>10485</v>
      </c>
      <c r="U1076" s="1">
        <v>10646</v>
      </c>
      <c r="V1076" s="1">
        <v>10485</v>
      </c>
      <c r="W1076" s="1">
        <v>11</v>
      </c>
      <c r="X1076" s="18">
        <f t="shared" si="118"/>
        <v>2.6480656203578118E-3</v>
      </c>
      <c r="Y1076" s="19">
        <f t="shared" si="114"/>
        <v>3.0731707317073171</v>
      </c>
      <c r="Z1076" s="18">
        <f t="shared" si="115"/>
        <v>2.4390243902439025E-2</v>
      </c>
      <c r="AA1076" s="19">
        <f t="shared" si="112"/>
        <v>67.719434218174769</v>
      </c>
      <c r="AB1076" s="19">
        <f t="shared" si="113"/>
        <v>98.48769490888597</v>
      </c>
      <c r="AC1076" s="18">
        <f t="shared" si="116"/>
        <v>7.104566298520959E-2</v>
      </c>
      <c r="AD1076" s="43">
        <f t="shared" si="117"/>
        <v>1407.5454545454545</v>
      </c>
    </row>
    <row r="1077" spans="1:30">
      <c r="A1077">
        <v>2014</v>
      </c>
      <c r="B1077">
        <v>153</v>
      </c>
      <c r="C1077" t="s">
        <v>434</v>
      </c>
      <c r="D1077" s="18">
        <v>1.2884107453456162E-3</v>
      </c>
      <c r="E1077" s="19">
        <v>4.1500000000000004</v>
      </c>
      <c r="F1077" s="18">
        <v>0.05</v>
      </c>
      <c r="G1077" s="19">
        <v>68.756039425368812</v>
      </c>
      <c r="H1077" s="19">
        <v>100</v>
      </c>
      <c r="I1077" s="67">
        <v>0.58699999999999997</v>
      </c>
      <c r="J1077" s="1">
        <v>15523</v>
      </c>
      <c r="K1077" s="43">
        <v>1411.1818181818182</v>
      </c>
      <c r="L1077" s="68">
        <v>2.0950000000000002</v>
      </c>
      <c r="M1077" s="24">
        <v>6672.03</v>
      </c>
      <c r="O1077" s="1">
        <v>20</v>
      </c>
      <c r="P1077" s="1">
        <v>83</v>
      </c>
      <c r="Q1077" s="1">
        <v>1</v>
      </c>
      <c r="R1077" s="1">
        <v>15523</v>
      </c>
      <c r="S1077" s="60">
        <v>2.5834786540075427E-3</v>
      </c>
      <c r="T1077" s="1">
        <v>10673</v>
      </c>
      <c r="U1077" s="1">
        <v>10673</v>
      </c>
      <c r="V1077" s="1">
        <v>10673</v>
      </c>
      <c r="W1077" s="1">
        <v>11</v>
      </c>
      <c r="X1077" s="18">
        <f t="shared" si="118"/>
        <v>1.2884107453456162E-3</v>
      </c>
      <c r="Y1077" s="19">
        <f t="shared" si="114"/>
        <v>4.1500000000000004</v>
      </c>
      <c r="Z1077" s="18">
        <f t="shared" si="115"/>
        <v>0.05</v>
      </c>
      <c r="AA1077" s="19">
        <f t="shared" si="112"/>
        <v>68.756039425368812</v>
      </c>
      <c r="AB1077" s="19">
        <f t="shared" si="113"/>
        <v>100</v>
      </c>
      <c r="AC1077" s="18">
        <f t="shared" si="116"/>
        <v>7.0862590994008892E-2</v>
      </c>
      <c r="AD1077" s="43">
        <f t="shared" si="117"/>
        <v>1411.1818181818182</v>
      </c>
    </row>
    <row r="1078" spans="1:30">
      <c r="A1078">
        <v>2008</v>
      </c>
      <c r="B1078">
        <v>154</v>
      </c>
      <c r="C1078" s="26" t="s">
        <v>436</v>
      </c>
      <c r="D1078" s="18">
        <v>6.4363870414074233E-4</v>
      </c>
      <c r="E1078" s="19">
        <v>3.9375</v>
      </c>
      <c r="F1078" s="18">
        <v>2.0833333333333332E-2</v>
      </c>
      <c r="G1078" s="19">
        <v>96.614192233426294</v>
      </c>
      <c r="H1078" s="19">
        <v>96.57672713550231</v>
      </c>
      <c r="I1078" s="67">
        <v>0.67200000000000004</v>
      </c>
      <c r="J1078" s="1">
        <v>74576</v>
      </c>
      <c r="K1078" s="43">
        <v>1521.9591836734694</v>
      </c>
      <c r="L1078" s="19">
        <v>1.72</v>
      </c>
      <c r="M1078" s="24">
        <v>19260.330000000002</v>
      </c>
      <c r="O1078" s="1">
        <v>48</v>
      </c>
      <c r="P1078">
        <v>189</v>
      </c>
      <c r="Q1078">
        <v>1</v>
      </c>
      <c r="R1078" s="1">
        <v>74576</v>
      </c>
      <c r="S1078" s="60">
        <v>4.0721203494376024E-2</v>
      </c>
      <c r="T1078" s="1">
        <v>72051</v>
      </c>
      <c r="U1078" s="1">
        <v>74198</v>
      </c>
      <c r="V1078" s="1">
        <v>71658</v>
      </c>
      <c r="W1078">
        <v>49</v>
      </c>
      <c r="X1078" s="18">
        <f t="shared" si="118"/>
        <v>6.4363870414074233E-4</v>
      </c>
      <c r="Y1078" s="19">
        <f t="shared" si="114"/>
        <v>3.9375</v>
      </c>
      <c r="Z1078" s="18">
        <f t="shared" si="115"/>
        <v>2.0833333333333332E-2</v>
      </c>
      <c r="AA1078" s="19">
        <f t="shared" si="112"/>
        <v>96.614192233426294</v>
      </c>
      <c r="AB1078" s="19">
        <f t="shared" si="113"/>
        <v>96.57672713550231</v>
      </c>
      <c r="AC1078" s="18">
        <f t="shared" si="116"/>
        <v>6.5704784381034123E-2</v>
      </c>
      <c r="AD1078" s="43">
        <f t="shared" si="117"/>
        <v>1521.9591836734694</v>
      </c>
    </row>
    <row r="1079" spans="1:30">
      <c r="A1079">
        <v>2009</v>
      </c>
      <c r="B1079">
        <v>154</v>
      </c>
      <c r="C1079" t="s">
        <v>436</v>
      </c>
      <c r="D1079" s="18">
        <v>4.6468401486988845E-4</v>
      </c>
      <c r="E1079" s="19">
        <v>3.0571428571428569</v>
      </c>
      <c r="F1079" s="18">
        <v>2.8571428571428571E-2</v>
      </c>
      <c r="G1079" s="19">
        <v>95.659851301115239</v>
      </c>
      <c r="H1079" s="19">
        <v>95.623048386666312</v>
      </c>
      <c r="I1079" s="67">
        <v>0.67200000000000004</v>
      </c>
      <c r="J1079" s="1">
        <v>75320</v>
      </c>
      <c r="K1079" s="43">
        <v>1394.8148148148148</v>
      </c>
      <c r="L1079" s="19">
        <v>1.84</v>
      </c>
      <c r="M1079" s="24">
        <v>17472.810000000001</v>
      </c>
      <c r="O1079" s="1">
        <v>35</v>
      </c>
      <c r="P1079">
        <v>107</v>
      </c>
      <c r="Q1079">
        <v>1</v>
      </c>
      <c r="R1079" s="1">
        <v>75320</v>
      </c>
      <c r="S1079" s="60">
        <v>9.9763999141815329E-3</v>
      </c>
      <c r="T1079" s="1">
        <v>72051</v>
      </c>
      <c r="U1079" s="1">
        <v>74938</v>
      </c>
      <c r="V1079" s="1">
        <v>71658</v>
      </c>
      <c r="W1079">
        <v>54</v>
      </c>
      <c r="X1079" s="18">
        <f t="shared" si="118"/>
        <v>4.6468401486988845E-4</v>
      </c>
      <c r="Y1079" s="19">
        <f t="shared" si="114"/>
        <v>3.0571428571428569</v>
      </c>
      <c r="Z1079" s="18">
        <f t="shared" si="115"/>
        <v>2.8571428571428571E-2</v>
      </c>
      <c r="AA1079" s="19">
        <f t="shared" si="112"/>
        <v>95.659851301115239</v>
      </c>
      <c r="AB1079" s="19">
        <f t="shared" si="113"/>
        <v>95.623048386666312</v>
      </c>
      <c r="AC1079" s="18">
        <f t="shared" si="116"/>
        <v>7.1694105151354229E-2</v>
      </c>
      <c r="AD1079" s="43">
        <f t="shared" si="117"/>
        <v>1394.8148148148148</v>
      </c>
    </row>
    <row r="1080" spans="1:30">
      <c r="A1080">
        <v>2010</v>
      </c>
      <c r="B1080">
        <v>154</v>
      </c>
      <c r="C1080" t="s">
        <v>436</v>
      </c>
      <c r="D1080" s="18">
        <v>8.4227686455644617E-4</v>
      </c>
      <c r="E1080" s="19">
        <v>4.532258064516129</v>
      </c>
      <c r="F1080" s="18">
        <v>4.8387096774193547E-2</v>
      </c>
      <c r="G1080" s="19">
        <v>99.547615813068873</v>
      </c>
      <c r="H1080" s="19">
        <v>100</v>
      </c>
      <c r="I1080" s="67">
        <v>0.75800000000000001</v>
      </c>
      <c r="J1080" s="1">
        <v>73610</v>
      </c>
      <c r="K1080" s="43">
        <v>1363.148148148148</v>
      </c>
      <c r="L1080" s="19">
        <v>1.82</v>
      </c>
      <c r="M1080" s="24">
        <v>23104.11</v>
      </c>
      <c r="O1080" s="1">
        <v>62</v>
      </c>
      <c r="P1080">
        <v>281</v>
      </c>
      <c r="Q1080">
        <v>3</v>
      </c>
      <c r="R1080" s="1">
        <v>73610</v>
      </c>
      <c r="S1080" s="60">
        <v>-2.2703133297928835E-2</v>
      </c>
      <c r="T1080" s="1">
        <v>73277</v>
      </c>
      <c r="U1080" s="1">
        <v>73277</v>
      </c>
      <c r="V1080" s="1">
        <v>73277</v>
      </c>
      <c r="W1080">
        <v>54</v>
      </c>
      <c r="X1080" s="18">
        <f t="shared" si="118"/>
        <v>8.4227686455644617E-4</v>
      </c>
      <c r="Y1080" s="19">
        <f t="shared" si="114"/>
        <v>4.532258064516129</v>
      </c>
      <c r="Z1080" s="18">
        <f t="shared" si="115"/>
        <v>4.8387096774193547E-2</v>
      </c>
      <c r="AA1080" s="19">
        <f t="shared" si="112"/>
        <v>99.547615813068873</v>
      </c>
      <c r="AB1080" s="19">
        <f t="shared" si="113"/>
        <v>100</v>
      </c>
      <c r="AC1080" s="18">
        <f t="shared" si="116"/>
        <v>7.3359597880722729E-2</v>
      </c>
      <c r="AD1080" s="43">
        <f t="shared" si="117"/>
        <v>1363.148148148148</v>
      </c>
    </row>
    <row r="1081" spans="1:30">
      <c r="A1081">
        <v>2011</v>
      </c>
      <c r="B1081">
        <v>154</v>
      </c>
      <c r="C1081" t="s">
        <v>436</v>
      </c>
      <c r="D1081" s="18">
        <v>3.7765369156483506E-4</v>
      </c>
      <c r="E1081" s="19">
        <v>4.3928571428571432</v>
      </c>
      <c r="F1081" s="18">
        <v>3.5714285714285712E-2</v>
      </c>
      <c r="G1081" s="19">
        <v>99.808475627849262</v>
      </c>
      <c r="H1081" s="19">
        <v>98.891704038912295</v>
      </c>
      <c r="I1081" s="67">
        <v>0.75800000000000001</v>
      </c>
      <c r="J1081" s="1">
        <v>74142</v>
      </c>
      <c r="K1081" s="43">
        <v>1373</v>
      </c>
      <c r="L1081" s="19">
        <v>1.97</v>
      </c>
      <c r="M1081" s="24">
        <v>26882.22</v>
      </c>
      <c r="O1081" s="1">
        <v>28</v>
      </c>
      <c r="P1081">
        <v>123</v>
      </c>
      <c r="Q1081">
        <v>1</v>
      </c>
      <c r="R1081" s="1">
        <v>74142</v>
      </c>
      <c r="S1081" s="60">
        <v>7.2272789023231088E-3</v>
      </c>
      <c r="T1081" s="1">
        <v>74000</v>
      </c>
      <c r="U1081" s="1">
        <v>73807</v>
      </c>
      <c r="V1081" s="1">
        <v>72989</v>
      </c>
      <c r="W1081">
        <v>54</v>
      </c>
      <c r="X1081" s="18">
        <f t="shared" si="118"/>
        <v>3.7765369156483506E-4</v>
      </c>
      <c r="Y1081" s="19">
        <f t="shared" si="114"/>
        <v>4.3928571428571432</v>
      </c>
      <c r="Z1081" s="18">
        <f t="shared" si="115"/>
        <v>3.5714285714285712E-2</v>
      </c>
      <c r="AA1081" s="19">
        <f t="shared" si="112"/>
        <v>99.808475627849262</v>
      </c>
      <c r="AB1081" s="19">
        <f t="shared" si="113"/>
        <v>98.891704038912295</v>
      </c>
      <c r="AC1081" s="18">
        <f t="shared" si="116"/>
        <v>7.2833211944646759E-2</v>
      </c>
      <c r="AD1081" s="43">
        <f t="shared" si="117"/>
        <v>1373</v>
      </c>
    </row>
    <row r="1082" spans="1:30">
      <c r="A1082">
        <v>2012</v>
      </c>
      <c r="B1082">
        <v>154</v>
      </c>
      <c r="C1082" t="s">
        <v>436</v>
      </c>
      <c r="D1082" s="18">
        <v>5.7598285446386712E-4</v>
      </c>
      <c r="E1082" s="19">
        <v>5.2558139534883717</v>
      </c>
      <c r="F1082" s="18">
        <v>2.3255813953488372E-2</v>
      </c>
      <c r="G1082" s="19">
        <v>99.547250686491196</v>
      </c>
      <c r="H1082" s="19">
        <v>100</v>
      </c>
      <c r="I1082" s="67">
        <v>0.75800000000000001</v>
      </c>
      <c r="J1082" s="1">
        <v>74655</v>
      </c>
      <c r="K1082" s="43">
        <v>1382.5</v>
      </c>
      <c r="L1082" s="68">
        <v>2.0049999999999999</v>
      </c>
      <c r="M1082" s="24">
        <v>26703.59</v>
      </c>
      <c r="O1082" s="1">
        <v>43</v>
      </c>
      <c r="P1082">
        <v>226</v>
      </c>
      <c r="Q1082">
        <v>1</v>
      </c>
      <c r="R1082" s="1">
        <v>74655</v>
      </c>
      <c r="S1082" s="60">
        <v>6.9191551347413949E-3</v>
      </c>
      <c r="T1082" s="1">
        <v>74317</v>
      </c>
      <c r="U1082" s="1">
        <v>74317</v>
      </c>
      <c r="V1082" s="1">
        <v>74317</v>
      </c>
      <c r="W1082">
        <v>54</v>
      </c>
      <c r="X1082" s="18">
        <f t="shared" si="118"/>
        <v>5.7598285446386712E-4</v>
      </c>
      <c r="Y1082" s="19">
        <f t="shared" si="114"/>
        <v>5.2558139534883717</v>
      </c>
      <c r="Z1082" s="18">
        <f t="shared" si="115"/>
        <v>2.3255813953488372E-2</v>
      </c>
      <c r="AA1082" s="19">
        <f t="shared" si="112"/>
        <v>99.547250686491196</v>
      </c>
      <c r="AB1082" s="19">
        <f t="shared" si="113"/>
        <v>100</v>
      </c>
      <c r="AC1082" s="18">
        <f t="shared" si="116"/>
        <v>7.2332730560578665E-2</v>
      </c>
      <c r="AD1082" s="43">
        <f t="shared" si="117"/>
        <v>1382.5</v>
      </c>
    </row>
    <row r="1083" spans="1:30">
      <c r="A1083">
        <v>2013</v>
      </c>
      <c r="B1083">
        <v>154</v>
      </c>
      <c r="C1083" t="s">
        <v>436</v>
      </c>
      <c r="D1083" s="18">
        <v>3.8722668249993548E-4</v>
      </c>
      <c r="E1083" s="19">
        <v>3.5666666666666669</v>
      </c>
      <c r="F1083" s="18">
        <v>6.6666666666666666E-2</v>
      </c>
      <c r="G1083" s="19">
        <v>100</v>
      </c>
      <c r="H1083" s="19">
        <v>100</v>
      </c>
      <c r="I1083" s="67">
        <v>0.75800000000000001</v>
      </c>
      <c r="J1083" s="1">
        <v>77474</v>
      </c>
      <c r="K1083" s="43">
        <v>1434.7037037037037</v>
      </c>
      <c r="L1083" s="19">
        <v>2.04</v>
      </c>
      <c r="M1083" s="24">
        <v>28221.75</v>
      </c>
      <c r="O1083" s="1">
        <v>30</v>
      </c>
      <c r="P1083">
        <v>107</v>
      </c>
      <c r="Q1083">
        <v>2</v>
      </c>
      <c r="R1083" s="1">
        <v>77474</v>
      </c>
      <c r="S1083" s="60">
        <v>3.7760364342642738E-2</v>
      </c>
      <c r="T1083" s="1">
        <v>77474</v>
      </c>
      <c r="U1083" s="1">
        <v>77124</v>
      </c>
      <c r="V1083" s="1">
        <v>77124</v>
      </c>
      <c r="W1083">
        <v>54</v>
      </c>
      <c r="X1083" s="18">
        <f t="shared" si="118"/>
        <v>3.8722668249993548E-4</v>
      </c>
      <c r="Y1083" s="19">
        <f t="shared" si="114"/>
        <v>3.5666666666666669</v>
      </c>
      <c r="Z1083" s="18">
        <f t="shared" si="115"/>
        <v>6.6666666666666666E-2</v>
      </c>
      <c r="AA1083" s="19">
        <f t="shared" si="112"/>
        <v>100</v>
      </c>
      <c r="AB1083" s="19">
        <f t="shared" si="113"/>
        <v>100</v>
      </c>
      <c r="AC1083" s="18">
        <f t="shared" si="116"/>
        <v>6.9700802849988377E-2</v>
      </c>
      <c r="AD1083" s="43">
        <f t="shared" si="117"/>
        <v>1434.7037037037037</v>
      </c>
    </row>
    <row r="1084" spans="1:30">
      <c r="A1084">
        <v>2014</v>
      </c>
      <c r="B1084">
        <v>154</v>
      </c>
      <c r="C1084" t="s">
        <v>436</v>
      </c>
      <c r="D1084" s="18">
        <v>3.4597642234751412E-4</v>
      </c>
      <c r="E1084" s="19">
        <v>6.7407407407407405</v>
      </c>
      <c r="F1084" s="18">
        <v>3.7037037037037035E-2</v>
      </c>
      <c r="G1084" s="19">
        <v>100</v>
      </c>
      <c r="H1084" s="19">
        <v>99.450358489837427</v>
      </c>
      <c r="I1084" s="67">
        <v>0.75800000000000001</v>
      </c>
      <c r="J1084" s="1">
        <v>78040</v>
      </c>
      <c r="K1084" s="43">
        <v>1445.1851851851852</v>
      </c>
      <c r="L1084" s="68">
        <v>2.0950000000000002</v>
      </c>
      <c r="M1084" s="24">
        <v>30392.63</v>
      </c>
      <c r="O1084" s="1">
        <v>27</v>
      </c>
      <c r="P1084">
        <v>182</v>
      </c>
      <c r="Q1084">
        <v>1</v>
      </c>
      <c r="R1084" s="1">
        <v>78040</v>
      </c>
      <c r="S1084" s="60">
        <v>7.3056767431654013E-3</v>
      </c>
      <c r="T1084" s="1">
        <v>78040</v>
      </c>
      <c r="U1084" s="1">
        <v>77687</v>
      </c>
      <c r="V1084" s="1">
        <v>77260</v>
      </c>
      <c r="W1084">
        <v>54</v>
      </c>
      <c r="X1084" s="18">
        <f t="shared" si="118"/>
        <v>3.4597642234751412E-4</v>
      </c>
      <c r="Y1084" s="19">
        <f t="shared" si="114"/>
        <v>6.7407407407407405</v>
      </c>
      <c r="Z1084" s="18">
        <f t="shared" si="115"/>
        <v>3.7037037037037035E-2</v>
      </c>
      <c r="AA1084" s="19">
        <f t="shared" si="112"/>
        <v>100</v>
      </c>
      <c r="AB1084" s="19">
        <f t="shared" si="113"/>
        <v>99.450358489837427</v>
      </c>
      <c r="AC1084" s="18">
        <f t="shared" si="116"/>
        <v>6.9195284469502821E-2</v>
      </c>
      <c r="AD1084" s="43">
        <f t="shared" si="117"/>
        <v>1445.1851851851852</v>
      </c>
    </row>
    <row r="1085" spans="1:30">
      <c r="A1085">
        <v>2008</v>
      </c>
      <c r="B1085">
        <v>155</v>
      </c>
      <c r="C1085" s="26" t="s">
        <v>437</v>
      </c>
      <c r="D1085" s="18">
        <v>1.1598340545122005E-3</v>
      </c>
      <c r="E1085" s="19">
        <v>3.5</v>
      </c>
      <c r="F1085" s="18">
        <v>0</v>
      </c>
      <c r="G1085" s="19">
        <v>65.604228933398758</v>
      </c>
      <c r="H1085" s="19">
        <v>82.902562078976288</v>
      </c>
      <c r="I1085" s="67">
        <v>0.58099999999999996</v>
      </c>
      <c r="J1085" s="1">
        <v>44834</v>
      </c>
      <c r="K1085" s="43">
        <v>1546</v>
      </c>
      <c r="L1085" s="19">
        <v>1.72</v>
      </c>
      <c r="M1085" s="24">
        <v>11848.68</v>
      </c>
      <c r="O1085" s="1">
        <v>52</v>
      </c>
      <c r="P1085">
        <v>182</v>
      </c>
      <c r="Q1085" s="14"/>
      <c r="R1085" s="1">
        <v>44834</v>
      </c>
      <c r="S1085" s="60">
        <v>3.7127853986906878E-2</v>
      </c>
      <c r="T1085" s="1">
        <v>29413</v>
      </c>
      <c r="U1085" s="1">
        <v>35479</v>
      </c>
      <c r="V1085" s="1">
        <v>29413</v>
      </c>
      <c r="W1085">
        <v>29</v>
      </c>
      <c r="X1085" s="18">
        <f t="shared" si="118"/>
        <v>1.1598340545122005E-3</v>
      </c>
      <c r="Y1085" s="19">
        <f t="shared" si="114"/>
        <v>3.5</v>
      </c>
      <c r="Z1085" s="18">
        <f t="shared" si="115"/>
        <v>0</v>
      </c>
      <c r="AA1085" s="19">
        <f t="shared" si="112"/>
        <v>65.604228933398758</v>
      </c>
      <c r="AB1085" s="19">
        <f t="shared" si="113"/>
        <v>82.902562078976288</v>
      </c>
      <c r="AC1085" s="18">
        <f t="shared" si="116"/>
        <v>6.4683053040103494E-2</v>
      </c>
      <c r="AD1085" s="43">
        <f t="shared" si="117"/>
        <v>1546</v>
      </c>
    </row>
    <row r="1086" spans="1:30">
      <c r="A1086">
        <v>2009</v>
      </c>
      <c r="B1086">
        <v>155</v>
      </c>
      <c r="C1086" t="s">
        <v>437</v>
      </c>
      <c r="D1086" s="18">
        <v>1.0852713178294573E-3</v>
      </c>
      <c r="E1086" s="19">
        <v>4.1224489795918364</v>
      </c>
      <c r="F1086" s="18">
        <v>0</v>
      </c>
      <c r="G1086" s="19">
        <v>69.61904761904762</v>
      </c>
      <c r="H1086" s="19">
        <v>87.976153824624262</v>
      </c>
      <c r="I1086" s="67">
        <v>0.58099999999999996</v>
      </c>
      <c r="J1086" s="1">
        <v>45150</v>
      </c>
      <c r="K1086" s="43">
        <v>1368.1818181818182</v>
      </c>
      <c r="L1086" s="19">
        <v>1.84</v>
      </c>
      <c r="M1086" s="24">
        <v>11409.87</v>
      </c>
      <c r="O1086" s="1">
        <v>49</v>
      </c>
      <c r="P1086">
        <v>202</v>
      </c>
      <c r="Q1086" s="14"/>
      <c r="R1086" s="1">
        <v>45150</v>
      </c>
      <c r="S1086" s="60">
        <v>7.0482223312664516E-3</v>
      </c>
      <c r="T1086" s="1">
        <v>31433</v>
      </c>
      <c r="U1086" s="1">
        <v>35729</v>
      </c>
      <c r="V1086" s="1">
        <v>31433</v>
      </c>
      <c r="W1086">
        <v>33</v>
      </c>
      <c r="X1086" s="18">
        <f t="shared" si="118"/>
        <v>1.0852713178294573E-3</v>
      </c>
      <c r="Y1086" s="19">
        <f t="shared" si="114"/>
        <v>4.1224489795918364</v>
      </c>
      <c r="Z1086" s="18">
        <f t="shared" si="115"/>
        <v>0</v>
      </c>
      <c r="AA1086" s="19">
        <f t="shared" si="112"/>
        <v>69.61904761904762</v>
      </c>
      <c r="AB1086" s="19">
        <f t="shared" si="113"/>
        <v>87.976153824624262</v>
      </c>
      <c r="AC1086" s="18">
        <f t="shared" si="116"/>
        <v>7.3089700996677734E-2</v>
      </c>
      <c r="AD1086" s="43">
        <f t="shared" si="117"/>
        <v>1368.1818181818182</v>
      </c>
    </row>
    <row r="1087" spans="1:30">
      <c r="A1087">
        <v>2010</v>
      </c>
      <c r="B1087">
        <v>155</v>
      </c>
      <c r="C1087" t="s">
        <v>437</v>
      </c>
      <c r="D1087" s="18">
        <v>7.7330976579761382E-4</v>
      </c>
      <c r="E1087" s="19">
        <v>4.1428571428571432</v>
      </c>
      <c r="F1087" s="18">
        <v>0</v>
      </c>
      <c r="G1087" s="19">
        <v>71.193106495802027</v>
      </c>
      <c r="H1087" s="19">
        <v>87.652675389679274</v>
      </c>
      <c r="I1087" s="67">
        <v>0.69699999999999995</v>
      </c>
      <c r="J1087" s="1">
        <v>45260</v>
      </c>
      <c r="K1087" s="43">
        <v>1371.5151515151515</v>
      </c>
      <c r="L1087" s="19">
        <v>1.82</v>
      </c>
      <c r="M1087" s="24">
        <v>13633.13</v>
      </c>
      <c r="O1087" s="1">
        <v>35</v>
      </c>
      <c r="P1087">
        <v>145</v>
      </c>
      <c r="Q1087" s="14"/>
      <c r="R1087" s="1">
        <v>45260</v>
      </c>
      <c r="S1087" s="60">
        <v>2.4363233665558592E-3</v>
      </c>
      <c r="T1087" s="1">
        <v>32222</v>
      </c>
      <c r="U1087" s="1">
        <v>36761</v>
      </c>
      <c r="V1087" s="1">
        <v>32222</v>
      </c>
      <c r="W1087">
        <v>33</v>
      </c>
      <c r="X1087" s="18">
        <f t="shared" si="118"/>
        <v>7.7330976579761382E-4</v>
      </c>
      <c r="Y1087" s="19">
        <f t="shared" si="114"/>
        <v>4.1428571428571432</v>
      </c>
      <c r="Z1087" s="18">
        <f t="shared" si="115"/>
        <v>0</v>
      </c>
      <c r="AA1087" s="19">
        <f t="shared" si="112"/>
        <v>71.193106495802027</v>
      </c>
      <c r="AB1087" s="19">
        <f t="shared" si="113"/>
        <v>87.652675389679274</v>
      </c>
      <c r="AC1087" s="18">
        <f t="shared" si="116"/>
        <v>7.2912063632346438E-2</v>
      </c>
      <c r="AD1087" s="43">
        <f t="shared" si="117"/>
        <v>1371.5151515151515</v>
      </c>
    </row>
    <row r="1088" spans="1:30">
      <c r="A1088">
        <v>2011</v>
      </c>
      <c r="B1088">
        <v>155</v>
      </c>
      <c r="C1088" t="s">
        <v>437</v>
      </c>
      <c r="D1088" s="18">
        <v>3.5119295858118042E-4</v>
      </c>
      <c r="E1088" s="19">
        <v>4.4375</v>
      </c>
      <c r="F1088" s="18">
        <v>0</v>
      </c>
      <c r="G1088" s="19">
        <v>77.837529357536383</v>
      </c>
      <c r="H1088" s="19">
        <v>95.832882931574972</v>
      </c>
      <c r="I1088" s="67">
        <v>0.69699999999999995</v>
      </c>
      <c r="J1088" s="1">
        <v>45559</v>
      </c>
      <c r="K1088" s="43">
        <v>1380.5757575757575</v>
      </c>
      <c r="L1088" s="19">
        <v>1.97</v>
      </c>
      <c r="M1088" s="24">
        <v>17463.77</v>
      </c>
      <c r="O1088" s="1">
        <v>16</v>
      </c>
      <c r="P1088">
        <v>71</v>
      </c>
      <c r="Q1088" s="14"/>
      <c r="R1088" s="1">
        <v>45559</v>
      </c>
      <c r="S1088" s="60">
        <v>6.6062748563853191E-3</v>
      </c>
      <c r="T1088" s="1">
        <v>35462</v>
      </c>
      <c r="U1088" s="1">
        <v>37004</v>
      </c>
      <c r="V1088" s="1">
        <v>35462</v>
      </c>
      <c r="W1088">
        <v>33</v>
      </c>
      <c r="X1088" s="18">
        <f t="shared" si="118"/>
        <v>3.5119295858118042E-4</v>
      </c>
      <c r="Y1088" s="19">
        <f t="shared" si="114"/>
        <v>4.4375</v>
      </c>
      <c r="Z1088" s="18">
        <f t="shared" si="115"/>
        <v>0</v>
      </c>
      <c r="AA1088" s="19">
        <f t="shared" si="112"/>
        <v>77.837529357536383</v>
      </c>
      <c r="AB1088" s="19">
        <f t="shared" si="113"/>
        <v>95.832882931574972</v>
      </c>
      <c r="AC1088" s="18">
        <f t="shared" si="116"/>
        <v>7.243354770736847E-2</v>
      </c>
      <c r="AD1088" s="43">
        <f t="shared" si="117"/>
        <v>1380.5757575757575</v>
      </c>
    </row>
    <row r="1089" spans="1:30">
      <c r="A1089">
        <v>2012</v>
      </c>
      <c r="B1089">
        <v>155</v>
      </c>
      <c r="C1089" t="s">
        <v>437</v>
      </c>
      <c r="D1089" s="18">
        <v>3.9260164020240798E-4</v>
      </c>
      <c r="E1089" s="19">
        <v>3.3888888888888888</v>
      </c>
      <c r="F1089" s="18">
        <v>0</v>
      </c>
      <c r="G1089" s="19">
        <v>77.7503926016402</v>
      </c>
      <c r="H1089" s="19">
        <v>95.724912054566445</v>
      </c>
      <c r="I1089" s="67">
        <v>0.69699999999999995</v>
      </c>
      <c r="J1089" s="1">
        <v>45848</v>
      </c>
      <c r="K1089" s="43">
        <v>1389.3333333333333</v>
      </c>
      <c r="L1089" s="68">
        <v>2.0049999999999999</v>
      </c>
      <c r="M1089" s="24">
        <v>18101.55</v>
      </c>
      <c r="O1089" s="1">
        <v>18</v>
      </c>
      <c r="P1089">
        <v>61</v>
      </c>
      <c r="Q1089" s="14"/>
      <c r="R1089" s="1">
        <v>45848</v>
      </c>
      <c r="S1089" s="60">
        <v>6.3434228143726124E-3</v>
      </c>
      <c r="T1089" s="1">
        <v>35647</v>
      </c>
      <c r="U1089" s="1">
        <v>37239</v>
      </c>
      <c r="V1089" s="1">
        <v>35647</v>
      </c>
      <c r="W1089">
        <v>33</v>
      </c>
      <c r="X1089" s="18">
        <f t="shared" si="118"/>
        <v>3.9260164020240798E-4</v>
      </c>
      <c r="Y1089" s="19">
        <f t="shared" si="114"/>
        <v>3.3888888888888888</v>
      </c>
      <c r="Z1089" s="18">
        <f t="shared" si="115"/>
        <v>0</v>
      </c>
      <c r="AA1089" s="19">
        <f t="shared" si="112"/>
        <v>77.7503926016402</v>
      </c>
      <c r="AB1089" s="19">
        <f t="shared" si="113"/>
        <v>95.724912054566445</v>
      </c>
      <c r="AC1089" s="18">
        <f t="shared" si="116"/>
        <v>7.1976967370441458E-2</v>
      </c>
      <c r="AD1089" s="43">
        <f t="shared" si="117"/>
        <v>1389.3333333333333</v>
      </c>
    </row>
    <row r="1090" spans="1:30">
      <c r="A1090">
        <v>2013</v>
      </c>
      <c r="B1090">
        <v>155</v>
      </c>
      <c r="C1090" t="s">
        <v>437</v>
      </c>
      <c r="D1090" s="18">
        <v>6.7298996824328593E-4</v>
      </c>
      <c r="E1090" s="19">
        <v>4.0625</v>
      </c>
      <c r="F1090" s="18">
        <v>0</v>
      </c>
      <c r="G1090" s="19">
        <v>81.221476792361571</v>
      </c>
      <c r="H1090" s="19">
        <v>100</v>
      </c>
      <c r="I1090" s="67">
        <v>0.69699999999999995</v>
      </c>
      <c r="J1090" s="1">
        <v>47549</v>
      </c>
      <c r="K1090" s="43">
        <v>1440.878787878788</v>
      </c>
      <c r="L1090" s="19">
        <v>2.04</v>
      </c>
      <c r="M1090" s="24">
        <v>20143.849999999999</v>
      </c>
      <c r="O1090" s="1">
        <v>32</v>
      </c>
      <c r="P1090">
        <v>130</v>
      </c>
      <c r="Q1090" s="14"/>
      <c r="R1090" s="1">
        <v>47549</v>
      </c>
      <c r="S1090" s="60">
        <v>3.710085499912763E-2</v>
      </c>
      <c r="T1090" s="1">
        <v>38620</v>
      </c>
      <c r="U1090" s="1">
        <v>38620</v>
      </c>
      <c r="V1090" s="1">
        <v>38620</v>
      </c>
      <c r="W1090">
        <v>33</v>
      </c>
      <c r="X1090" s="18">
        <f t="shared" si="118"/>
        <v>6.7298996824328593E-4</v>
      </c>
      <c r="Y1090" s="19">
        <f t="shared" si="114"/>
        <v>4.0625</v>
      </c>
      <c r="Z1090" s="18">
        <f t="shared" si="115"/>
        <v>0</v>
      </c>
      <c r="AA1090" s="19">
        <f t="shared" si="112"/>
        <v>81.221476792361571</v>
      </c>
      <c r="AB1090" s="19">
        <f t="shared" si="113"/>
        <v>100</v>
      </c>
      <c r="AC1090" s="18">
        <f t="shared" si="116"/>
        <v>6.9402090475088857E-2</v>
      </c>
      <c r="AD1090" s="43">
        <f t="shared" si="117"/>
        <v>1440.878787878788</v>
      </c>
    </row>
    <row r="1091" spans="1:30">
      <c r="A1091">
        <v>2014</v>
      </c>
      <c r="B1091">
        <v>155</v>
      </c>
      <c r="C1091" t="s">
        <v>437</v>
      </c>
      <c r="D1091" s="18">
        <v>1.2951744307499477E-3</v>
      </c>
      <c r="E1091" s="19">
        <v>3.7903225806451615</v>
      </c>
      <c r="F1091" s="18">
        <v>0</v>
      </c>
      <c r="G1091" s="19">
        <v>81.222059745143099</v>
      </c>
      <c r="H1091" s="19">
        <v>100</v>
      </c>
      <c r="I1091" s="67">
        <v>0.69699999999999995</v>
      </c>
      <c r="J1091" s="1">
        <v>47870</v>
      </c>
      <c r="K1091" s="43">
        <v>1450.6060606060605</v>
      </c>
      <c r="L1091" s="68">
        <v>2.0950000000000002</v>
      </c>
      <c r="M1091" s="24">
        <v>22592.12</v>
      </c>
      <c r="O1091" s="1">
        <v>62</v>
      </c>
      <c r="P1091">
        <v>235</v>
      </c>
      <c r="Q1091" s="14"/>
      <c r="R1091" s="1">
        <v>47870</v>
      </c>
      <c r="S1091" s="60">
        <v>6.7509306189403873E-3</v>
      </c>
      <c r="T1091" s="1">
        <v>38881</v>
      </c>
      <c r="U1091" s="1">
        <v>38881</v>
      </c>
      <c r="V1091" s="1">
        <v>38881</v>
      </c>
      <c r="W1091">
        <v>33</v>
      </c>
      <c r="X1091" s="18">
        <f t="shared" si="118"/>
        <v>1.2951744307499477E-3</v>
      </c>
      <c r="Y1091" s="19">
        <f t="shared" si="114"/>
        <v>3.7903225806451615</v>
      </c>
      <c r="Z1091" s="18">
        <f t="shared" si="115"/>
        <v>0</v>
      </c>
      <c r="AA1091" s="19">
        <f t="shared" si="112"/>
        <v>81.222059745143099</v>
      </c>
      <c r="AB1091" s="19">
        <f t="shared" si="113"/>
        <v>100</v>
      </c>
      <c r="AC1091" s="18">
        <f t="shared" si="116"/>
        <v>6.8936703572174643E-2</v>
      </c>
      <c r="AD1091" s="43">
        <f t="shared" si="117"/>
        <v>1450.6060606060605</v>
      </c>
    </row>
    <row r="1092" spans="1:30">
      <c r="A1092">
        <v>2008</v>
      </c>
      <c r="B1092">
        <v>156</v>
      </c>
      <c r="C1092" t="s">
        <v>438</v>
      </c>
      <c r="D1092" s="18">
        <v>3.9321700663553696E-3</v>
      </c>
      <c r="E1092" s="19">
        <v>5.375</v>
      </c>
      <c r="F1092" s="18">
        <v>0</v>
      </c>
      <c r="G1092" s="19">
        <v>0</v>
      </c>
      <c r="H1092" s="19">
        <v>0</v>
      </c>
      <c r="I1092" s="67">
        <v>0.52500000000000002</v>
      </c>
      <c r="J1092" s="1">
        <v>4069</v>
      </c>
      <c r="K1092" s="43">
        <v>2034.5</v>
      </c>
      <c r="L1092" s="19">
        <v>1.72</v>
      </c>
      <c r="M1092" s="24">
        <v>6443.49</v>
      </c>
      <c r="O1092" s="1">
        <v>16</v>
      </c>
      <c r="P1092" s="1">
        <v>86</v>
      </c>
      <c r="R1092" s="1">
        <v>4069</v>
      </c>
      <c r="S1092" s="60">
        <v>3.3528067056134203E-2</v>
      </c>
      <c r="W1092">
        <v>2</v>
      </c>
      <c r="X1092" s="18">
        <f t="shared" si="118"/>
        <v>3.9321700663553696E-3</v>
      </c>
      <c r="Y1092" s="19">
        <f t="shared" si="114"/>
        <v>5.375</v>
      </c>
      <c r="Z1092" s="18">
        <f t="shared" si="115"/>
        <v>0</v>
      </c>
      <c r="AA1092" s="19">
        <f t="shared" si="112"/>
        <v>0</v>
      </c>
      <c r="AB1092" s="19">
        <f t="shared" si="113"/>
        <v>0</v>
      </c>
      <c r="AC1092" s="18">
        <f t="shared" si="116"/>
        <v>4.9152125829442117E-2</v>
      </c>
      <c r="AD1092" s="43">
        <f t="shared" si="117"/>
        <v>2034.5</v>
      </c>
    </row>
    <row r="1093" spans="1:30">
      <c r="A1093">
        <v>2009</v>
      </c>
      <c r="B1093">
        <v>156</v>
      </c>
      <c r="C1093" t="s">
        <v>438</v>
      </c>
      <c r="D1093" s="18">
        <v>2.4473813020068525E-3</v>
      </c>
      <c r="E1093" s="19">
        <v>4.3</v>
      </c>
      <c r="F1093" s="18">
        <v>0</v>
      </c>
      <c r="G1093" s="19">
        <v>0</v>
      </c>
      <c r="H1093" s="19">
        <v>0</v>
      </c>
      <c r="I1093" s="67">
        <v>0.52500000000000002</v>
      </c>
      <c r="J1093" s="1">
        <v>4086</v>
      </c>
      <c r="K1093" s="43">
        <v>2043</v>
      </c>
      <c r="L1093" s="19">
        <v>1.84</v>
      </c>
      <c r="M1093" s="24">
        <v>6836.35</v>
      </c>
      <c r="O1093" s="1">
        <v>10</v>
      </c>
      <c r="P1093" s="1">
        <v>43</v>
      </c>
      <c r="R1093" s="1">
        <v>4086</v>
      </c>
      <c r="S1093" s="60">
        <v>4.1779306955025408E-3</v>
      </c>
      <c r="W1093">
        <v>2</v>
      </c>
      <c r="X1093" s="18">
        <f t="shared" si="118"/>
        <v>2.4473813020068525E-3</v>
      </c>
      <c r="Y1093" s="19">
        <f t="shared" si="114"/>
        <v>4.3</v>
      </c>
      <c r="Z1093" s="18">
        <f t="shared" si="115"/>
        <v>0</v>
      </c>
      <c r="AA1093" s="19">
        <f t="shared" si="112"/>
        <v>0</v>
      </c>
      <c r="AB1093" s="19">
        <f t="shared" si="113"/>
        <v>0</v>
      </c>
      <c r="AC1093" s="18">
        <f t="shared" si="116"/>
        <v>4.8947626040137054E-2</v>
      </c>
      <c r="AD1093" s="43">
        <f t="shared" si="117"/>
        <v>2043</v>
      </c>
    </row>
    <row r="1094" spans="1:30">
      <c r="A1094">
        <v>2010</v>
      </c>
      <c r="B1094">
        <v>156</v>
      </c>
      <c r="C1094" t="s">
        <v>438</v>
      </c>
      <c r="D1094" s="18">
        <v>1.3937282229965157E-3</v>
      </c>
      <c r="E1094" s="19">
        <v>3.1666666666666665</v>
      </c>
      <c r="F1094" s="18">
        <v>0</v>
      </c>
      <c r="G1094" s="19">
        <v>0</v>
      </c>
      <c r="H1094" s="19">
        <v>0</v>
      </c>
      <c r="I1094" s="67">
        <v>0.63700000000000001</v>
      </c>
      <c r="J1094" s="1">
        <v>4305</v>
      </c>
      <c r="K1094" s="43">
        <v>2152.5</v>
      </c>
      <c r="L1094" s="19">
        <v>1.82</v>
      </c>
      <c r="M1094" s="24">
        <v>6686.17</v>
      </c>
      <c r="O1094" s="1">
        <v>6</v>
      </c>
      <c r="P1094" s="1">
        <v>19</v>
      </c>
      <c r="R1094" s="1">
        <v>4305</v>
      </c>
      <c r="S1094" s="60">
        <v>5.3597650513950157E-2</v>
      </c>
      <c r="W1094">
        <v>2</v>
      </c>
      <c r="X1094" s="18">
        <f t="shared" si="118"/>
        <v>1.3937282229965157E-3</v>
      </c>
      <c r="Y1094" s="19">
        <f t="shared" si="114"/>
        <v>3.1666666666666665</v>
      </c>
      <c r="Z1094" s="18">
        <f t="shared" si="115"/>
        <v>0</v>
      </c>
      <c r="AA1094" s="19">
        <f t="shared" si="112"/>
        <v>0</v>
      </c>
      <c r="AB1094" s="19">
        <f t="shared" si="113"/>
        <v>0</v>
      </c>
      <c r="AC1094" s="18">
        <f t="shared" si="116"/>
        <v>4.6457607433217189E-2</v>
      </c>
      <c r="AD1094" s="43">
        <f t="shared" si="117"/>
        <v>2152.5</v>
      </c>
    </row>
    <row r="1095" spans="1:30">
      <c r="A1095">
        <v>2011</v>
      </c>
      <c r="B1095">
        <v>156</v>
      </c>
      <c r="C1095" t="s">
        <v>438</v>
      </c>
      <c r="D1095" s="18">
        <v>1.3828070984097719E-3</v>
      </c>
      <c r="E1095" s="19">
        <v>4</v>
      </c>
      <c r="F1095" s="18">
        <v>0</v>
      </c>
      <c r="G1095" s="19">
        <v>0</v>
      </c>
      <c r="H1095" s="19">
        <v>0</v>
      </c>
      <c r="I1095" s="67">
        <v>0.63700000000000001</v>
      </c>
      <c r="J1095" s="1">
        <v>4339</v>
      </c>
      <c r="K1095" s="43">
        <v>2169.5</v>
      </c>
      <c r="L1095" s="19">
        <v>1.97</v>
      </c>
      <c r="M1095" s="19">
        <v>7058.8</v>
      </c>
      <c r="O1095" s="1">
        <v>6</v>
      </c>
      <c r="P1095" s="1">
        <v>24</v>
      </c>
      <c r="R1095" s="1">
        <v>4339</v>
      </c>
      <c r="S1095" s="60">
        <v>7.8977932636468129E-3</v>
      </c>
      <c r="W1095">
        <v>2</v>
      </c>
      <c r="X1095" s="18">
        <f t="shared" si="118"/>
        <v>1.3828070984097719E-3</v>
      </c>
      <c r="Y1095" s="19">
        <f t="shared" si="114"/>
        <v>4</v>
      </c>
      <c r="Z1095" s="18">
        <f t="shared" si="115"/>
        <v>0</v>
      </c>
      <c r="AA1095" s="19">
        <f t="shared" ref="AA1095:AA1158" si="119">(T1095/R1095)*100</f>
        <v>0</v>
      </c>
      <c r="AB1095" s="19">
        <f t="shared" ref="AB1095:AB1158" si="120">(IF(V1095=0,0,V1095/U1095))*100</f>
        <v>0</v>
      </c>
      <c r="AC1095" s="18">
        <f t="shared" si="116"/>
        <v>4.6093569946992395E-2</v>
      </c>
      <c r="AD1095" s="43">
        <f t="shared" si="117"/>
        <v>2169.5</v>
      </c>
    </row>
    <row r="1096" spans="1:30">
      <c r="A1096">
        <v>2012</v>
      </c>
      <c r="B1096">
        <v>156</v>
      </c>
      <c r="C1096" t="s">
        <v>438</v>
      </c>
      <c r="D1096" s="18">
        <v>6.863417982155113E-4</v>
      </c>
      <c r="E1096" s="19">
        <v>4.333333333333333</v>
      </c>
      <c r="F1096" s="18">
        <v>0</v>
      </c>
      <c r="G1096" s="19">
        <v>12.582932967284375</v>
      </c>
      <c r="H1096" s="19">
        <v>21.442495126705651</v>
      </c>
      <c r="I1096" s="67">
        <v>0.63700000000000001</v>
      </c>
      <c r="J1096" s="1">
        <v>4371</v>
      </c>
      <c r="K1096" s="43">
        <v>2185.5</v>
      </c>
      <c r="L1096" s="68">
        <v>2.0049999999999999</v>
      </c>
      <c r="M1096" s="19">
        <v>7478.32</v>
      </c>
      <c r="O1096" s="1">
        <v>3</v>
      </c>
      <c r="P1096" s="1">
        <v>13</v>
      </c>
      <c r="R1096" s="1">
        <v>4371</v>
      </c>
      <c r="S1096" s="60">
        <v>7.3749711915187532E-3</v>
      </c>
      <c r="T1096">
        <v>550</v>
      </c>
      <c r="U1096" s="1">
        <v>2565</v>
      </c>
      <c r="V1096">
        <v>550</v>
      </c>
      <c r="W1096">
        <v>2</v>
      </c>
      <c r="X1096" s="18">
        <f t="shared" si="118"/>
        <v>6.863417982155113E-4</v>
      </c>
      <c r="Y1096" s="19">
        <f t="shared" ref="Y1096:Y1159" si="121">IF(O1096=0,0,P1096/O1096)</f>
        <v>4.333333333333333</v>
      </c>
      <c r="Z1096" s="18">
        <f t="shared" ref="Z1096:Z1159" si="122">IF(O1096=0,0,Q1096/O1096)</f>
        <v>0</v>
      </c>
      <c r="AA1096" s="19">
        <f t="shared" si="119"/>
        <v>12.582932967284375</v>
      </c>
      <c r="AB1096" s="19">
        <f t="shared" si="120"/>
        <v>21.442495126705651</v>
      </c>
      <c r="AC1096" s="18">
        <f t="shared" ref="AC1096:AC1159" si="123">W1096/R1096*100</f>
        <v>4.5756119881034091E-2</v>
      </c>
      <c r="AD1096" s="43">
        <f t="shared" ref="AD1096:AD1159" si="124">R1096/W1096</f>
        <v>2185.5</v>
      </c>
    </row>
    <row r="1097" spans="1:30">
      <c r="A1097">
        <v>2013</v>
      </c>
      <c r="B1097">
        <v>156</v>
      </c>
      <c r="C1097" t="s">
        <v>438</v>
      </c>
      <c r="D1097" s="18">
        <v>0</v>
      </c>
      <c r="E1097" s="19">
        <v>0</v>
      </c>
      <c r="F1097" s="18">
        <v>0</v>
      </c>
      <c r="G1097" s="19">
        <v>12.119876597620097</v>
      </c>
      <c r="H1097" s="19">
        <v>20.653398422831394</v>
      </c>
      <c r="I1097" s="67">
        <v>0.63700000000000001</v>
      </c>
      <c r="J1097" s="1">
        <v>4538</v>
      </c>
      <c r="K1097" s="43">
        <v>2269</v>
      </c>
      <c r="L1097" s="19">
        <v>2.04</v>
      </c>
      <c r="M1097" s="19">
        <v>10182.879999999999</v>
      </c>
      <c r="O1097" s="1"/>
      <c r="P1097" s="1"/>
      <c r="R1097" s="1">
        <v>4538</v>
      </c>
      <c r="S1097" s="60">
        <v>3.8206360100663472E-2</v>
      </c>
      <c r="T1097">
        <v>550</v>
      </c>
      <c r="U1097" s="1">
        <v>2663</v>
      </c>
      <c r="V1097">
        <v>550</v>
      </c>
      <c r="W1097">
        <v>2</v>
      </c>
      <c r="X1097" s="18">
        <f t="shared" ref="X1097:X1160" si="125">IF(R1097=0,0,O1097/R1097)</f>
        <v>0</v>
      </c>
      <c r="Y1097" s="19">
        <f t="shared" si="121"/>
        <v>0</v>
      </c>
      <c r="Z1097" s="18">
        <f t="shared" si="122"/>
        <v>0</v>
      </c>
      <c r="AA1097" s="19">
        <f t="shared" si="119"/>
        <v>12.119876597620097</v>
      </c>
      <c r="AB1097" s="19">
        <f t="shared" si="120"/>
        <v>20.653398422831394</v>
      </c>
      <c r="AC1097" s="18">
        <f t="shared" si="123"/>
        <v>4.4072278536800354E-2</v>
      </c>
      <c r="AD1097" s="43">
        <f t="shared" si="124"/>
        <v>2269</v>
      </c>
    </row>
    <row r="1098" spans="1:30">
      <c r="A1098">
        <v>2014</v>
      </c>
      <c r="B1098">
        <v>156</v>
      </c>
      <c r="C1098" t="s">
        <v>438</v>
      </c>
      <c r="D1098" s="18">
        <v>0</v>
      </c>
      <c r="E1098" s="19">
        <v>0</v>
      </c>
      <c r="F1098" s="18">
        <v>0</v>
      </c>
      <c r="G1098" s="19">
        <v>12.02711567898535</v>
      </c>
      <c r="H1098" s="19">
        <v>20.499440924338426</v>
      </c>
      <c r="I1098" s="67">
        <v>0.63700000000000001</v>
      </c>
      <c r="J1098" s="1">
        <v>4573</v>
      </c>
      <c r="K1098" s="43">
        <v>2286.5</v>
      </c>
      <c r="L1098" s="68">
        <v>2.0950000000000002</v>
      </c>
      <c r="M1098" s="19">
        <v>9581.65</v>
      </c>
      <c r="O1098" s="1"/>
      <c r="P1098" s="1"/>
      <c r="R1098" s="1">
        <v>4573</v>
      </c>
      <c r="S1098" s="60">
        <v>7.7126487439400648E-3</v>
      </c>
      <c r="T1098">
        <v>550</v>
      </c>
      <c r="U1098" s="1">
        <v>2683</v>
      </c>
      <c r="V1098">
        <v>550</v>
      </c>
      <c r="W1098">
        <v>2</v>
      </c>
      <c r="X1098" s="18">
        <f t="shared" si="125"/>
        <v>0</v>
      </c>
      <c r="Y1098" s="19">
        <f t="shared" si="121"/>
        <v>0</v>
      </c>
      <c r="Z1098" s="18">
        <f t="shared" si="122"/>
        <v>0</v>
      </c>
      <c r="AA1098" s="19">
        <f t="shared" si="119"/>
        <v>12.02711567898535</v>
      </c>
      <c r="AB1098" s="19">
        <f t="shared" si="120"/>
        <v>20.499440924338426</v>
      </c>
      <c r="AC1098" s="18">
        <f t="shared" si="123"/>
        <v>4.3734966105401271E-2</v>
      </c>
      <c r="AD1098" s="43">
        <f t="shared" si="124"/>
        <v>2286.5</v>
      </c>
    </row>
    <row r="1099" spans="1:30">
      <c r="A1099">
        <v>2008</v>
      </c>
      <c r="B1099">
        <v>157</v>
      </c>
      <c r="C1099" t="s">
        <v>439</v>
      </c>
      <c r="D1099" s="18">
        <v>6.7802658577928452E-3</v>
      </c>
      <c r="E1099" s="19">
        <v>2.263157894736842</v>
      </c>
      <c r="F1099" s="18">
        <v>0</v>
      </c>
      <c r="G1099" s="19">
        <v>0</v>
      </c>
      <c r="H1099" s="19">
        <v>0</v>
      </c>
      <c r="I1099" s="67">
        <v>0.47899999999999998</v>
      </c>
      <c r="J1099" s="1">
        <v>11209</v>
      </c>
      <c r="K1099" s="43">
        <v>1868.1666666666667</v>
      </c>
      <c r="L1099" s="19">
        <v>1.72</v>
      </c>
      <c r="M1099" s="19">
        <v>3693.23</v>
      </c>
      <c r="O1099" s="1">
        <v>76</v>
      </c>
      <c r="P1099" s="1">
        <v>172</v>
      </c>
      <c r="R1099" s="1">
        <v>11209</v>
      </c>
      <c r="S1099" s="60">
        <v>4.2600688308064294E-2</v>
      </c>
      <c r="W1099">
        <v>6</v>
      </c>
      <c r="X1099" s="18">
        <f t="shared" si="125"/>
        <v>6.7802658577928452E-3</v>
      </c>
      <c r="Y1099" s="19">
        <f t="shared" si="121"/>
        <v>2.263157894736842</v>
      </c>
      <c r="Z1099" s="18">
        <f t="shared" si="122"/>
        <v>0</v>
      </c>
      <c r="AA1099" s="19">
        <f t="shared" si="119"/>
        <v>0</v>
      </c>
      <c r="AB1099" s="19">
        <f t="shared" si="120"/>
        <v>0</v>
      </c>
      <c r="AC1099" s="18">
        <f t="shared" si="123"/>
        <v>5.3528414666785616E-2</v>
      </c>
      <c r="AD1099" s="43">
        <f t="shared" si="124"/>
        <v>1868.1666666666667</v>
      </c>
    </row>
    <row r="1100" spans="1:30">
      <c r="A1100">
        <v>2009</v>
      </c>
      <c r="B1100">
        <v>157</v>
      </c>
      <c r="C1100" t="s">
        <v>439</v>
      </c>
      <c r="D1100" s="18">
        <v>5.9980594513539733E-3</v>
      </c>
      <c r="E1100" s="19">
        <v>3.1029411764705883</v>
      </c>
      <c r="F1100" s="18">
        <v>0</v>
      </c>
      <c r="G1100" s="19">
        <v>0</v>
      </c>
      <c r="H1100" s="19">
        <v>0</v>
      </c>
      <c r="I1100" s="67">
        <v>0.47899999999999998</v>
      </c>
      <c r="J1100" s="1">
        <v>11337</v>
      </c>
      <c r="K1100" s="43">
        <v>1417.125</v>
      </c>
      <c r="L1100" s="19">
        <v>1.84</v>
      </c>
      <c r="M1100" s="19">
        <v>3971.21</v>
      </c>
      <c r="O1100" s="1">
        <v>68</v>
      </c>
      <c r="P1100" s="1">
        <v>211</v>
      </c>
      <c r="R1100" s="1">
        <v>11337</v>
      </c>
      <c r="S1100" s="60">
        <v>1.1419395128914323E-2</v>
      </c>
      <c r="W1100">
        <v>8</v>
      </c>
      <c r="X1100" s="18">
        <f t="shared" si="125"/>
        <v>5.9980594513539733E-3</v>
      </c>
      <c r="Y1100" s="19">
        <f t="shared" si="121"/>
        <v>3.1029411764705883</v>
      </c>
      <c r="Z1100" s="18">
        <f t="shared" si="122"/>
        <v>0</v>
      </c>
      <c r="AA1100" s="19">
        <f t="shared" si="119"/>
        <v>0</v>
      </c>
      <c r="AB1100" s="19">
        <f t="shared" si="120"/>
        <v>0</v>
      </c>
      <c r="AC1100" s="18">
        <f t="shared" si="123"/>
        <v>7.056540531004675E-2</v>
      </c>
      <c r="AD1100" s="43">
        <f t="shared" si="124"/>
        <v>1417.125</v>
      </c>
    </row>
    <row r="1101" spans="1:30">
      <c r="A1101">
        <v>2010</v>
      </c>
      <c r="B1101">
        <v>157</v>
      </c>
      <c r="C1101" t="s">
        <v>439</v>
      </c>
      <c r="D1101" s="18">
        <v>7.3614877954281286E-3</v>
      </c>
      <c r="E1101" s="19">
        <v>2.8815789473684212</v>
      </c>
      <c r="F1101" s="18">
        <v>0</v>
      </c>
      <c r="G1101" s="19">
        <v>0</v>
      </c>
      <c r="H1101" s="19">
        <v>0</v>
      </c>
      <c r="I1101" s="67">
        <v>0.628</v>
      </c>
      <c r="J1101" s="1">
        <v>10324</v>
      </c>
      <c r="K1101" s="43">
        <v>1290.5</v>
      </c>
      <c r="L1101" s="19">
        <v>1.82</v>
      </c>
      <c r="M1101" s="19">
        <v>4152.4399999999996</v>
      </c>
      <c r="O1101" s="1">
        <v>76</v>
      </c>
      <c r="P1101" s="1">
        <v>219</v>
      </c>
      <c r="R1101" s="1">
        <v>10324</v>
      </c>
      <c r="S1101" s="60">
        <v>-8.9353444473846744E-2</v>
      </c>
      <c r="W1101">
        <v>8</v>
      </c>
      <c r="X1101" s="18">
        <f t="shared" si="125"/>
        <v>7.3614877954281286E-3</v>
      </c>
      <c r="Y1101" s="19">
        <f t="shared" si="121"/>
        <v>2.8815789473684212</v>
      </c>
      <c r="Z1101" s="18">
        <f t="shared" si="122"/>
        <v>0</v>
      </c>
      <c r="AA1101" s="19">
        <f t="shared" si="119"/>
        <v>0</v>
      </c>
      <c r="AB1101" s="19">
        <f t="shared" si="120"/>
        <v>0</v>
      </c>
      <c r="AC1101" s="18">
        <f t="shared" si="123"/>
        <v>7.7489345215032937E-2</v>
      </c>
      <c r="AD1101" s="43">
        <f t="shared" si="124"/>
        <v>1290.5</v>
      </c>
    </row>
    <row r="1102" spans="1:30">
      <c r="A1102">
        <v>2011</v>
      </c>
      <c r="B1102">
        <v>157</v>
      </c>
      <c r="C1102" t="s">
        <v>439</v>
      </c>
      <c r="D1102" s="18">
        <v>1.0907335907335907E-2</v>
      </c>
      <c r="E1102" s="19">
        <v>3.3716814159292037</v>
      </c>
      <c r="F1102" s="18">
        <v>8.8495575221238937E-3</v>
      </c>
      <c r="G1102" s="19">
        <v>0</v>
      </c>
      <c r="H1102" s="19">
        <v>0</v>
      </c>
      <c r="I1102" s="67">
        <v>0.628</v>
      </c>
      <c r="J1102" s="1">
        <v>10360</v>
      </c>
      <c r="K1102" s="43">
        <v>1295</v>
      </c>
      <c r="L1102" s="19">
        <v>1.97</v>
      </c>
      <c r="M1102" s="19">
        <v>4666.22</v>
      </c>
      <c r="O1102" s="1">
        <v>113</v>
      </c>
      <c r="P1102" s="1">
        <v>381</v>
      </c>
      <c r="Q1102">
        <v>1</v>
      </c>
      <c r="R1102" s="1">
        <v>10360</v>
      </c>
      <c r="S1102" s="60">
        <v>3.4870205346764216E-3</v>
      </c>
      <c r="W1102">
        <v>8</v>
      </c>
      <c r="X1102" s="18">
        <f t="shared" si="125"/>
        <v>1.0907335907335907E-2</v>
      </c>
      <c r="Y1102" s="19">
        <f t="shared" si="121"/>
        <v>3.3716814159292037</v>
      </c>
      <c r="Z1102" s="18">
        <f t="shared" si="122"/>
        <v>8.8495575221238937E-3</v>
      </c>
      <c r="AA1102" s="19">
        <f t="shared" si="119"/>
        <v>0</v>
      </c>
      <c r="AB1102" s="19">
        <f t="shared" si="120"/>
        <v>0</v>
      </c>
      <c r="AC1102" s="18">
        <f t="shared" si="123"/>
        <v>7.7220077220077218E-2</v>
      </c>
      <c r="AD1102" s="43">
        <f t="shared" si="124"/>
        <v>1295</v>
      </c>
    </row>
    <row r="1103" spans="1:30">
      <c r="A1103">
        <v>2012</v>
      </c>
      <c r="B1103">
        <v>157</v>
      </c>
      <c r="C1103" t="s">
        <v>439</v>
      </c>
      <c r="D1103" s="18">
        <v>1.6259380411776023E-2</v>
      </c>
      <c r="E1103" s="19">
        <v>3.059171597633136</v>
      </c>
      <c r="F1103" s="18">
        <v>0</v>
      </c>
      <c r="G1103" s="19">
        <v>71.137194535308836</v>
      </c>
      <c r="H1103" s="19">
        <v>90</v>
      </c>
      <c r="I1103" s="67">
        <v>0.628</v>
      </c>
      <c r="J1103" s="1">
        <v>10394</v>
      </c>
      <c r="K1103" s="43">
        <v>1299.25</v>
      </c>
      <c r="L1103" s="68">
        <v>2.0049999999999999</v>
      </c>
      <c r="M1103" s="19">
        <v>5244.02</v>
      </c>
      <c r="O1103" s="1">
        <v>169</v>
      </c>
      <c r="P1103" s="1">
        <v>517</v>
      </c>
      <c r="R1103" s="1">
        <v>10394</v>
      </c>
      <c r="S1103" s="60">
        <v>3.2818532818532642E-3</v>
      </c>
      <c r="T1103" s="1">
        <v>7394</v>
      </c>
      <c r="U1103" s="1">
        <v>7270</v>
      </c>
      <c r="V1103" s="1">
        <v>6543</v>
      </c>
      <c r="W1103">
        <v>8</v>
      </c>
      <c r="X1103" s="18">
        <f t="shared" si="125"/>
        <v>1.6259380411776023E-2</v>
      </c>
      <c r="Y1103" s="19">
        <f t="shared" si="121"/>
        <v>3.059171597633136</v>
      </c>
      <c r="Z1103" s="18">
        <f t="shared" si="122"/>
        <v>0</v>
      </c>
      <c r="AA1103" s="19">
        <f t="shared" si="119"/>
        <v>71.137194535308836</v>
      </c>
      <c r="AB1103" s="19">
        <f t="shared" si="120"/>
        <v>90</v>
      </c>
      <c r="AC1103" s="18">
        <f t="shared" si="123"/>
        <v>7.6967481239176447E-2</v>
      </c>
      <c r="AD1103" s="43">
        <f t="shared" si="124"/>
        <v>1299.25</v>
      </c>
    </row>
    <row r="1104" spans="1:30">
      <c r="A1104">
        <v>2013</v>
      </c>
      <c r="B1104">
        <v>157</v>
      </c>
      <c r="C1104" t="s">
        <v>439</v>
      </c>
      <c r="D1104" s="18">
        <v>5.8637379002233802E-3</v>
      </c>
      <c r="E1104" s="19">
        <v>3.3492063492063493</v>
      </c>
      <c r="F1104" s="18">
        <v>0</v>
      </c>
      <c r="G1104" s="19">
        <v>99.962769918093812</v>
      </c>
      <c r="H1104" s="19">
        <v>99.960079840319366</v>
      </c>
      <c r="I1104" s="67">
        <v>0.628</v>
      </c>
      <c r="J1104" s="1">
        <v>10744</v>
      </c>
      <c r="K1104" s="43">
        <v>1343</v>
      </c>
      <c r="L1104" s="19">
        <v>2.04</v>
      </c>
      <c r="M1104" s="19">
        <v>5973.46</v>
      </c>
      <c r="O1104" s="1">
        <v>63</v>
      </c>
      <c r="P1104" s="1">
        <v>211</v>
      </c>
      <c r="R1104" s="1">
        <v>10744</v>
      </c>
      <c r="S1104" s="60">
        <v>3.3673273042139629E-2</v>
      </c>
      <c r="T1104" s="1">
        <v>10740</v>
      </c>
      <c r="U1104" s="1">
        <v>7515</v>
      </c>
      <c r="V1104" s="1">
        <v>7512</v>
      </c>
      <c r="W1104">
        <v>8</v>
      </c>
      <c r="X1104" s="18">
        <f t="shared" si="125"/>
        <v>5.8637379002233802E-3</v>
      </c>
      <c r="Y1104" s="19">
        <f t="shared" si="121"/>
        <v>3.3492063492063493</v>
      </c>
      <c r="Z1104" s="18">
        <f t="shared" si="122"/>
        <v>0</v>
      </c>
      <c r="AA1104" s="19">
        <f t="shared" si="119"/>
        <v>99.962769918093812</v>
      </c>
      <c r="AB1104" s="19">
        <f t="shared" si="120"/>
        <v>99.960079840319366</v>
      </c>
      <c r="AC1104" s="18">
        <f t="shared" si="123"/>
        <v>7.4460163812360383E-2</v>
      </c>
      <c r="AD1104" s="43">
        <f t="shared" si="124"/>
        <v>1343</v>
      </c>
    </row>
    <row r="1105" spans="1:30">
      <c r="A1105">
        <v>2014</v>
      </c>
      <c r="B1105">
        <v>157</v>
      </c>
      <c r="C1105" t="s">
        <v>439</v>
      </c>
      <c r="D1105" s="18">
        <v>1.5853884665306878E-2</v>
      </c>
      <c r="E1105" s="19">
        <v>3.2456140350877192</v>
      </c>
      <c r="F1105" s="18">
        <v>0</v>
      </c>
      <c r="G1105" s="19">
        <v>99.666234007046171</v>
      </c>
      <c r="H1105" s="19">
        <v>99.681866383881228</v>
      </c>
      <c r="I1105" s="67">
        <v>0.628</v>
      </c>
      <c r="J1105" s="1">
        <v>10786</v>
      </c>
      <c r="K1105" s="43">
        <v>1348.25</v>
      </c>
      <c r="L1105" s="68">
        <v>2.0950000000000002</v>
      </c>
      <c r="M1105" s="19">
        <v>6557.44</v>
      </c>
      <c r="O1105" s="1">
        <v>171</v>
      </c>
      <c r="P1105" s="1">
        <v>555</v>
      </c>
      <c r="R1105" s="1">
        <v>10786</v>
      </c>
      <c r="S1105" s="60">
        <v>3.9091586001489542E-3</v>
      </c>
      <c r="T1105" s="1">
        <v>10750</v>
      </c>
      <c r="U1105" s="1">
        <v>7544</v>
      </c>
      <c r="V1105" s="1">
        <v>7520</v>
      </c>
      <c r="W1105">
        <v>8</v>
      </c>
      <c r="X1105" s="18">
        <f t="shared" si="125"/>
        <v>1.5853884665306878E-2</v>
      </c>
      <c r="Y1105" s="19">
        <f t="shared" si="121"/>
        <v>3.2456140350877192</v>
      </c>
      <c r="Z1105" s="18">
        <f t="shared" si="122"/>
        <v>0</v>
      </c>
      <c r="AA1105" s="19">
        <f t="shared" si="119"/>
        <v>99.666234007046171</v>
      </c>
      <c r="AB1105" s="19">
        <f t="shared" si="120"/>
        <v>99.681866383881228</v>
      </c>
      <c r="AC1105" s="18">
        <f t="shared" si="123"/>
        <v>7.4170220656406452E-2</v>
      </c>
      <c r="AD1105" s="43">
        <f t="shared" si="124"/>
        <v>1348.25</v>
      </c>
    </row>
    <row r="1106" spans="1:30">
      <c r="A1106">
        <v>2008</v>
      </c>
      <c r="B1106">
        <v>158</v>
      </c>
      <c r="C1106" s="26" t="s">
        <v>444</v>
      </c>
      <c r="D1106" s="18">
        <v>6.1274039015620082E-4</v>
      </c>
      <c r="E1106" s="19">
        <v>5.9937304075235112</v>
      </c>
      <c r="F1106" s="18">
        <v>1.2539184952978056E-2</v>
      </c>
      <c r="G1106" s="19">
        <v>97.213279755364852</v>
      </c>
      <c r="H1106" s="19">
        <v>98.027457543076736</v>
      </c>
      <c r="I1106" s="67">
        <v>0.70299999999999996</v>
      </c>
      <c r="J1106" s="1">
        <v>520612</v>
      </c>
      <c r="K1106" s="43">
        <v>1907.003663003663</v>
      </c>
      <c r="L1106" s="19">
        <v>1.72</v>
      </c>
      <c r="M1106" s="19">
        <v>13715.11</v>
      </c>
      <c r="O1106" s="1">
        <v>319</v>
      </c>
      <c r="P1106">
        <v>1912</v>
      </c>
      <c r="Q1106">
        <v>4</v>
      </c>
      <c r="R1106" s="1">
        <v>520612</v>
      </c>
      <c r="S1106" s="60">
        <v>1.4150245057933386E-2</v>
      </c>
      <c r="T1106" s="1">
        <v>506104</v>
      </c>
      <c r="U1106" s="1">
        <v>516288</v>
      </c>
      <c r="V1106" s="1">
        <v>506104</v>
      </c>
      <c r="W1106">
        <v>273</v>
      </c>
      <c r="X1106" s="18">
        <f t="shared" si="125"/>
        <v>6.1274039015620082E-4</v>
      </c>
      <c r="Y1106" s="19">
        <f t="shared" si="121"/>
        <v>5.9937304075235112</v>
      </c>
      <c r="Z1106" s="18">
        <f t="shared" si="122"/>
        <v>1.2539184952978056E-2</v>
      </c>
      <c r="AA1106" s="19">
        <f t="shared" si="119"/>
        <v>97.213279755364852</v>
      </c>
      <c r="AB1106" s="19">
        <f t="shared" si="120"/>
        <v>98.027457543076736</v>
      </c>
      <c r="AC1106" s="18">
        <f t="shared" si="123"/>
        <v>5.2438284173242256E-2</v>
      </c>
      <c r="AD1106" s="43">
        <f t="shared" si="124"/>
        <v>1907.003663003663</v>
      </c>
    </row>
    <row r="1107" spans="1:30">
      <c r="A1107">
        <v>2009</v>
      </c>
      <c r="B1107">
        <v>158</v>
      </c>
      <c r="C1107" t="s">
        <v>444</v>
      </c>
      <c r="D1107" s="18">
        <v>3.8731284625578594E-4</v>
      </c>
      <c r="E1107" s="19">
        <v>5.4754901960784315</v>
      </c>
      <c r="F1107" s="18">
        <v>2.9411764705882353E-2</v>
      </c>
      <c r="G1107" s="19">
        <v>97.223688357451792</v>
      </c>
      <c r="H1107" s="19">
        <v>98.038025696349635</v>
      </c>
      <c r="I1107" s="67">
        <v>0.70299999999999996</v>
      </c>
      <c r="J1107" s="1">
        <v>526706</v>
      </c>
      <c r="K1107" s="43">
        <v>1562.9258160237389</v>
      </c>
      <c r="L1107" s="19">
        <v>1.84</v>
      </c>
      <c r="M1107" s="24">
        <v>14093.51</v>
      </c>
      <c r="O1107" s="1">
        <v>204</v>
      </c>
      <c r="P1107">
        <v>1117</v>
      </c>
      <c r="Q1107">
        <v>6</v>
      </c>
      <c r="R1107" s="1">
        <v>526706</v>
      </c>
      <c r="S1107" s="60">
        <v>1.1705454349880462E-2</v>
      </c>
      <c r="T1107" s="1">
        <v>512083</v>
      </c>
      <c r="U1107" s="1">
        <v>522331</v>
      </c>
      <c r="V1107" s="1">
        <v>512083</v>
      </c>
      <c r="W1107">
        <v>337</v>
      </c>
      <c r="X1107" s="18">
        <f t="shared" si="125"/>
        <v>3.8731284625578594E-4</v>
      </c>
      <c r="Y1107" s="19">
        <f t="shared" si="121"/>
        <v>5.4754901960784315</v>
      </c>
      <c r="Z1107" s="18">
        <f t="shared" si="122"/>
        <v>2.9411764705882353E-2</v>
      </c>
      <c r="AA1107" s="19">
        <f t="shared" si="119"/>
        <v>97.223688357451792</v>
      </c>
      <c r="AB1107" s="19">
        <f t="shared" si="120"/>
        <v>98.038025696349635</v>
      </c>
      <c r="AC1107" s="18">
        <f t="shared" si="123"/>
        <v>6.3982563327548952E-2</v>
      </c>
      <c r="AD1107" s="43">
        <f t="shared" si="124"/>
        <v>1562.9258160237389</v>
      </c>
    </row>
    <row r="1108" spans="1:30">
      <c r="A1108">
        <v>2010</v>
      </c>
      <c r="B1108">
        <v>158</v>
      </c>
      <c r="C1108" t="s">
        <v>444</v>
      </c>
      <c r="D1108" s="18">
        <v>4.9201254438282452E-4</v>
      </c>
      <c r="E1108" s="19">
        <v>4.8385826771653546</v>
      </c>
      <c r="F1108" s="18">
        <v>3.937007874015748E-3</v>
      </c>
      <c r="G1108" s="19">
        <v>96.971023560427469</v>
      </c>
      <c r="H1108" s="19">
        <v>98.086124401913878</v>
      </c>
      <c r="I1108" s="67">
        <v>0.77800000000000002</v>
      </c>
      <c r="J1108" s="1">
        <v>516247</v>
      </c>
      <c r="K1108" s="43">
        <v>1531.8902077151336</v>
      </c>
      <c r="L1108" s="19">
        <v>1.82</v>
      </c>
      <c r="M1108" s="24">
        <v>19140.86</v>
      </c>
      <c r="O1108" s="1">
        <v>254</v>
      </c>
      <c r="P1108">
        <v>1229</v>
      </c>
      <c r="Q1108">
        <v>1</v>
      </c>
      <c r="R1108" s="1">
        <v>516247</v>
      </c>
      <c r="S1108" s="60">
        <v>-1.9857377740143511E-2</v>
      </c>
      <c r="T1108" s="1">
        <v>500610</v>
      </c>
      <c r="U1108" s="1">
        <v>510378</v>
      </c>
      <c r="V1108" s="1">
        <v>500610</v>
      </c>
      <c r="W1108">
        <v>337</v>
      </c>
      <c r="X1108" s="18">
        <f t="shared" si="125"/>
        <v>4.9201254438282452E-4</v>
      </c>
      <c r="Y1108" s="19">
        <f t="shared" si="121"/>
        <v>4.8385826771653546</v>
      </c>
      <c r="Z1108" s="18">
        <f t="shared" si="122"/>
        <v>3.937007874015748E-3</v>
      </c>
      <c r="AA1108" s="19">
        <f t="shared" si="119"/>
        <v>96.971023560427469</v>
      </c>
      <c r="AB1108" s="19">
        <f t="shared" si="120"/>
        <v>98.086124401913878</v>
      </c>
      <c r="AC1108" s="18">
        <f t="shared" si="123"/>
        <v>6.5278829707484984E-2</v>
      </c>
      <c r="AD1108" s="43">
        <f t="shared" si="124"/>
        <v>1531.8902077151336</v>
      </c>
    </row>
    <row r="1109" spans="1:30">
      <c r="A1109">
        <v>2011</v>
      </c>
      <c r="B1109">
        <v>158</v>
      </c>
      <c r="C1109" t="s">
        <v>444</v>
      </c>
      <c r="D1109" s="18">
        <v>4.1281770162304558E-4</v>
      </c>
      <c r="E1109" s="19">
        <v>5.4697674418604647</v>
      </c>
      <c r="F1109" s="18">
        <v>9.3023255813953487E-3</v>
      </c>
      <c r="G1109" s="19">
        <v>97.008895741449393</v>
      </c>
      <c r="H1109" s="19">
        <v>98.124453766823976</v>
      </c>
      <c r="I1109" s="67">
        <v>0.77800000000000002</v>
      </c>
      <c r="J1109" s="1">
        <v>520811</v>
      </c>
      <c r="K1109" s="43">
        <v>1545.4332344213649</v>
      </c>
      <c r="L1109" s="19">
        <v>1.97</v>
      </c>
      <c r="M1109" s="24">
        <v>20142.36</v>
      </c>
      <c r="O1109" s="1">
        <v>215</v>
      </c>
      <c r="P1109">
        <v>1176</v>
      </c>
      <c r="Q1109">
        <v>2</v>
      </c>
      <c r="R1109" s="1">
        <v>520811</v>
      </c>
      <c r="S1109" s="60">
        <v>8.8407293407999354E-3</v>
      </c>
      <c r="T1109" s="1">
        <v>505233</v>
      </c>
      <c r="U1109" s="1">
        <v>514890</v>
      </c>
      <c r="V1109" s="1">
        <v>505233</v>
      </c>
      <c r="W1109">
        <v>337</v>
      </c>
      <c r="X1109" s="18">
        <f t="shared" si="125"/>
        <v>4.1281770162304558E-4</v>
      </c>
      <c r="Y1109" s="19">
        <f t="shared" si="121"/>
        <v>5.4697674418604647</v>
      </c>
      <c r="Z1109" s="18">
        <f t="shared" si="122"/>
        <v>9.3023255813953487E-3</v>
      </c>
      <c r="AA1109" s="19">
        <f t="shared" si="119"/>
        <v>97.008895741449393</v>
      </c>
      <c r="AB1109" s="19">
        <f t="shared" si="120"/>
        <v>98.124453766823976</v>
      </c>
      <c r="AC1109" s="18">
        <f t="shared" si="123"/>
        <v>6.4706774626495989E-2</v>
      </c>
      <c r="AD1109" s="43">
        <f t="shared" si="124"/>
        <v>1545.4332344213649</v>
      </c>
    </row>
    <row r="1110" spans="1:30">
      <c r="A1110">
        <v>2012</v>
      </c>
      <c r="B1110">
        <v>158</v>
      </c>
      <c r="C1110" t="s">
        <v>444</v>
      </c>
      <c r="D1110" s="18">
        <v>7.0636393926412492E-4</v>
      </c>
      <c r="E1110" s="19">
        <v>5.013477088948787</v>
      </c>
      <c r="F1110" s="18">
        <v>1.8867924528301886E-2</v>
      </c>
      <c r="G1110" s="19">
        <v>97.06297301156647</v>
      </c>
      <c r="H1110" s="19">
        <v>98.179118504623943</v>
      </c>
      <c r="I1110" s="67">
        <v>0.77800000000000002</v>
      </c>
      <c r="J1110" s="1">
        <v>525225</v>
      </c>
      <c r="K1110" s="43">
        <v>1558.5311572700298</v>
      </c>
      <c r="L1110" s="68">
        <v>2.0049999999999999</v>
      </c>
      <c r="M1110" s="24">
        <v>22687.73</v>
      </c>
      <c r="O1110" s="1">
        <v>371</v>
      </c>
      <c r="P1110">
        <v>1860</v>
      </c>
      <c r="Q1110">
        <v>7</v>
      </c>
      <c r="R1110" s="1">
        <v>525225</v>
      </c>
      <c r="S1110" s="60">
        <v>8.4752434184378611E-3</v>
      </c>
      <c r="T1110" s="1">
        <v>509799</v>
      </c>
      <c r="U1110" s="1">
        <v>519254</v>
      </c>
      <c r="V1110" s="1">
        <v>509799</v>
      </c>
      <c r="W1110">
        <v>337</v>
      </c>
      <c r="X1110" s="18">
        <f t="shared" si="125"/>
        <v>7.0636393926412492E-4</v>
      </c>
      <c r="Y1110" s="19">
        <f t="shared" si="121"/>
        <v>5.013477088948787</v>
      </c>
      <c r="Z1110" s="18">
        <f t="shared" si="122"/>
        <v>1.8867924528301886E-2</v>
      </c>
      <c r="AA1110" s="19">
        <f t="shared" si="119"/>
        <v>97.06297301156647</v>
      </c>
      <c r="AB1110" s="19">
        <f t="shared" si="120"/>
        <v>98.179118504623943</v>
      </c>
      <c r="AC1110" s="18">
        <f t="shared" si="123"/>
        <v>6.416297777143129E-2</v>
      </c>
      <c r="AD1110" s="43">
        <f t="shared" si="124"/>
        <v>1558.5311572700298</v>
      </c>
    </row>
    <row r="1111" spans="1:30">
      <c r="A1111">
        <v>2013</v>
      </c>
      <c r="B1111">
        <v>158</v>
      </c>
      <c r="C1111" t="s">
        <v>444</v>
      </c>
      <c r="D1111" s="18">
        <v>4.927263335665693E-4</v>
      </c>
      <c r="E1111" s="19">
        <v>5.9776951672862451</v>
      </c>
      <c r="F1111" s="18">
        <v>3.7174721189591076E-3</v>
      </c>
      <c r="G1111" s="19">
        <v>97.133944631481</v>
      </c>
      <c r="H1111" s="19">
        <v>98.250993543127635</v>
      </c>
      <c r="I1111" s="67">
        <v>0.77800000000000002</v>
      </c>
      <c r="J1111" s="1">
        <v>545942</v>
      </c>
      <c r="K1111" s="43">
        <v>1620.0059347181009</v>
      </c>
      <c r="L1111" s="19">
        <v>2.04</v>
      </c>
      <c r="M1111" s="24">
        <v>24172.71</v>
      </c>
      <c r="O1111" s="1">
        <v>269</v>
      </c>
      <c r="P1111">
        <v>1608</v>
      </c>
      <c r="Q1111">
        <v>1</v>
      </c>
      <c r="R1111" s="1">
        <v>545942</v>
      </c>
      <c r="S1111" s="60">
        <v>3.9444047789042758E-2</v>
      </c>
      <c r="T1111" s="1">
        <v>530295</v>
      </c>
      <c r="U1111" s="1">
        <v>539735</v>
      </c>
      <c r="V1111" s="1">
        <v>530295</v>
      </c>
      <c r="W1111">
        <v>337</v>
      </c>
      <c r="X1111" s="18">
        <f t="shared" si="125"/>
        <v>4.927263335665693E-4</v>
      </c>
      <c r="Y1111" s="19">
        <f t="shared" si="121"/>
        <v>5.9776951672862451</v>
      </c>
      <c r="Z1111" s="18">
        <f t="shared" si="122"/>
        <v>3.7174721189591076E-3</v>
      </c>
      <c r="AA1111" s="19">
        <f t="shared" si="119"/>
        <v>97.133944631481</v>
      </c>
      <c r="AB1111" s="19">
        <f t="shared" si="120"/>
        <v>98.250993543127635</v>
      </c>
      <c r="AC1111" s="18">
        <f t="shared" si="123"/>
        <v>6.1728168926369467E-2</v>
      </c>
      <c r="AD1111" s="43">
        <f t="shared" si="124"/>
        <v>1620.0059347181009</v>
      </c>
    </row>
    <row r="1112" spans="1:30">
      <c r="A1112">
        <v>2014</v>
      </c>
      <c r="B1112">
        <v>158</v>
      </c>
      <c r="C1112" t="s">
        <v>444</v>
      </c>
      <c r="D1112" s="18">
        <v>5.7017304933631129E-4</v>
      </c>
      <c r="E1112" s="19">
        <v>5.3789808917197455</v>
      </c>
      <c r="F1112" s="18">
        <v>1.5923566878980892E-2</v>
      </c>
      <c r="G1112" s="19">
        <v>94.796898549145652</v>
      </c>
      <c r="H1112" s="19">
        <v>95.88703441461</v>
      </c>
      <c r="I1112" s="67">
        <v>0.77800000000000002</v>
      </c>
      <c r="J1112" s="1">
        <v>550710</v>
      </c>
      <c r="K1112" s="43">
        <v>1634.1543026706231</v>
      </c>
      <c r="L1112" s="68">
        <v>2.0950000000000002</v>
      </c>
      <c r="M1112" s="24">
        <v>24913.8</v>
      </c>
      <c r="O1112" s="1">
        <v>314</v>
      </c>
      <c r="P1112">
        <v>1689</v>
      </c>
      <c r="Q1112">
        <v>5</v>
      </c>
      <c r="R1112" s="1">
        <v>550710</v>
      </c>
      <c r="S1112" s="60">
        <v>8.7335284700571503E-3</v>
      </c>
      <c r="T1112" s="1">
        <v>522056</v>
      </c>
      <c r="U1112" s="1">
        <v>544449</v>
      </c>
      <c r="V1112" s="1">
        <v>522056</v>
      </c>
      <c r="W1112">
        <v>337</v>
      </c>
      <c r="X1112" s="18">
        <f t="shared" si="125"/>
        <v>5.7017304933631129E-4</v>
      </c>
      <c r="Y1112" s="19">
        <f t="shared" si="121"/>
        <v>5.3789808917197455</v>
      </c>
      <c r="Z1112" s="18">
        <f t="shared" si="122"/>
        <v>1.5923566878980892E-2</v>
      </c>
      <c r="AA1112" s="19">
        <f t="shared" si="119"/>
        <v>94.796898549145652</v>
      </c>
      <c r="AB1112" s="19">
        <f t="shared" si="120"/>
        <v>95.88703441461</v>
      </c>
      <c r="AC1112" s="18">
        <f t="shared" si="123"/>
        <v>6.1193731728132771E-2</v>
      </c>
      <c r="AD1112" s="43">
        <f t="shared" si="124"/>
        <v>1634.1543026706231</v>
      </c>
    </row>
    <row r="1113" spans="1:30">
      <c r="A1113">
        <v>2008</v>
      </c>
      <c r="B1113">
        <v>159</v>
      </c>
      <c r="C1113" t="s">
        <v>446</v>
      </c>
      <c r="D1113" s="18">
        <v>8.1423752471792481E-4</v>
      </c>
      <c r="E1113" s="19">
        <v>2.1428571428571428</v>
      </c>
      <c r="F1113" s="18">
        <v>0</v>
      </c>
      <c r="G1113" s="19">
        <v>0</v>
      </c>
      <c r="H1113" s="19">
        <v>0</v>
      </c>
      <c r="I1113" s="67">
        <v>0.57599999999999996</v>
      </c>
      <c r="J1113" s="1">
        <v>8597</v>
      </c>
      <c r="K1113" s="43">
        <v>1719.4</v>
      </c>
      <c r="L1113" s="19">
        <v>1.72</v>
      </c>
      <c r="M1113" s="24">
        <v>11060.1</v>
      </c>
      <c r="O1113" s="1">
        <v>7</v>
      </c>
      <c r="P1113" s="1">
        <v>15</v>
      </c>
      <c r="R1113" s="1">
        <v>8597</v>
      </c>
      <c r="S1113" s="60">
        <v>4.0799031476997483E-2</v>
      </c>
      <c r="W1113">
        <v>5</v>
      </c>
      <c r="X1113" s="18">
        <f t="shared" si="125"/>
        <v>8.1423752471792481E-4</v>
      </c>
      <c r="Y1113" s="19">
        <f t="shared" si="121"/>
        <v>2.1428571428571428</v>
      </c>
      <c r="Z1113" s="18">
        <f t="shared" si="122"/>
        <v>0</v>
      </c>
      <c r="AA1113" s="19">
        <f t="shared" si="119"/>
        <v>0</v>
      </c>
      <c r="AB1113" s="19">
        <f t="shared" si="120"/>
        <v>0</v>
      </c>
      <c r="AC1113" s="18">
        <f t="shared" si="123"/>
        <v>5.8159823194137483E-2</v>
      </c>
      <c r="AD1113" s="43">
        <f t="shared" si="124"/>
        <v>1719.4</v>
      </c>
    </row>
    <row r="1114" spans="1:30">
      <c r="A1114">
        <v>2009</v>
      </c>
      <c r="B1114">
        <v>159</v>
      </c>
      <c r="C1114" t="s">
        <v>446</v>
      </c>
      <c r="D1114" s="18">
        <v>8.0608014739751263E-4</v>
      </c>
      <c r="E1114" s="19">
        <v>2.5714285714285716</v>
      </c>
      <c r="F1114" s="18">
        <v>0</v>
      </c>
      <c r="G1114" s="19">
        <v>53.431598341777985</v>
      </c>
      <c r="H1114" s="19">
        <v>100</v>
      </c>
      <c r="I1114" s="67">
        <v>0.57599999999999996</v>
      </c>
      <c r="J1114" s="1">
        <v>8684</v>
      </c>
      <c r="K1114" s="43">
        <v>1736.8</v>
      </c>
      <c r="L1114" s="19">
        <v>1.84</v>
      </c>
      <c r="M1114" s="24">
        <v>8366.9699999999993</v>
      </c>
      <c r="O1114" s="1">
        <v>7</v>
      </c>
      <c r="P1114" s="1">
        <v>18</v>
      </c>
      <c r="R1114" s="1">
        <v>8684</v>
      </c>
      <c r="S1114" s="60">
        <v>1.0119809235779931E-2</v>
      </c>
      <c r="T1114" s="1">
        <v>4640</v>
      </c>
      <c r="U1114" s="1">
        <v>4040</v>
      </c>
      <c r="V1114" s="1">
        <v>4040</v>
      </c>
      <c r="W1114" s="1">
        <v>5</v>
      </c>
      <c r="X1114" s="18">
        <f t="shared" si="125"/>
        <v>8.0608014739751263E-4</v>
      </c>
      <c r="Y1114" s="19">
        <f t="shared" si="121"/>
        <v>2.5714285714285716</v>
      </c>
      <c r="Z1114" s="18">
        <f t="shared" si="122"/>
        <v>0</v>
      </c>
      <c r="AA1114" s="19">
        <f t="shared" si="119"/>
        <v>53.431598341777985</v>
      </c>
      <c r="AB1114" s="19">
        <f t="shared" si="120"/>
        <v>100</v>
      </c>
      <c r="AC1114" s="18">
        <f t="shared" si="123"/>
        <v>5.7577153385536615E-2</v>
      </c>
      <c r="AD1114" s="43">
        <f t="shared" si="124"/>
        <v>1736.8</v>
      </c>
    </row>
    <row r="1115" spans="1:30">
      <c r="A1115">
        <v>2010</v>
      </c>
      <c r="B1115">
        <v>159</v>
      </c>
      <c r="C1115" t="s">
        <v>446</v>
      </c>
      <c r="D1115" s="18">
        <v>7.577397705130981E-4</v>
      </c>
      <c r="E1115" s="19">
        <v>3.1428571428571428</v>
      </c>
      <c r="F1115" s="18">
        <v>0</v>
      </c>
      <c r="G1115" s="19">
        <v>55.899545356137693</v>
      </c>
      <c r="H1115" s="19">
        <v>100</v>
      </c>
      <c r="I1115" s="67">
        <v>0.72299999999999998</v>
      </c>
      <c r="J1115" s="1">
        <v>9238</v>
      </c>
      <c r="K1115" s="43">
        <v>1847.6</v>
      </c>
      <c r="L1115" s="19">
        <v>1.82</v>
      </c>
      <c r="M1115" s="24">
        <v>9211.5400000000009</v>
      </c>
      <c r="O1115" s="1">
        <v>7</v>
      </c>
      <c r="P1115" s="1">
        <v>22</v>
      </c>
      <c r="R1115" s="1">
        <v>9238</v>
      </c>
      <c r="S1115" s="60">
        <v>6.379548595117468E-2</v>
      </c>
      <c r="T1115" s="1">
        <v>5164</v>
      </c>
      <c r="U1115" s="1">
        <v>4514</v>
      </c>
      <c r="V1115" s="1">
        <v>4514</v>
      </c>
      <c r="W1115" s="1">
        <v>5</v>
      </c>
      <c r="X1115" s="18">
        <f t="shared" si="125"/>
        <v>7.577397705130981E-4</v>
      </c>
      <c r="Y1115" s="19">
        <f t="shared" si="121"/>
        <v>3.1428571428571428</v>
      </c>
      <c r="Z1115" s="18">
        <f t="shared" si="122"/>
        <v>0</v>
      </c>
      <c r="AA1115" s="19">
        <f t="shared" si="119"/>
        <v>55.899545356137693</v>
      </c>
      <c r="AB1115" s="19">
        <f t="shared" si="120"/>
        <v>100</v>
      </c>
      <c r="AC1115" s="18">
        <f t="shared" si="123"/>
        <v>5.4124269322364152E-2</v>
      </c>
      <c r="AD1115" s="43">
        <f t="shared" si="124"/>
        <v>1847.6</v>
      </c>
    </row>
    <row r="1116" spans="1:30">
      <c r="A1116">
        <v>2011</v>
      </c>
      <c r="B1116">
        <v>159</v>
      </c>
      <c r="C1116" t="s">
        <v>446</v>
      </c>
      <c r="D1116" s="18">
        <v>2.1372088053002778E-4</v>
      </c>
      <c r="E1116" s="19">
        <v>3</v>
      </c>
      <c r="F1116" s="18">
        <v>0</v>
      </c>
      <c r="G1116" s="19">
        <v>55.182731352853175</v>
      </c>
      <c r="H1116" s="19">
        <v>98.709818499890673</v>
      </c>
      <c r="I1116" s="67">
        <v>0.72299999999999998</v>
      </c>
      <c r="J1116" s="1">
        <v>9358</v>
      </c>
      <c r="K1116" s="43">
        <v>1871.6</v>
      </c>
      <c r="L1116" s="19">
        <v>1.97</v>
      </c>
      <c r="M1116" s="19">
        <v>12520.25</v>
      </c>
      <c r="O1116" s="1">
        <v>2</v>
      </c>
      <c r="P1116" s="1">
        <v>6</v>
      </c>
      <c r="R1116" s="1">
        <v>9358</v>
      </c>
      <c r="S1116" s="60">
        <v>1.298982463736742E-2</v>
      </c>
      <c r="T1116" s="1">
        <v>5164</v>
      </c>
      <c r="U1116" s="1">
        <v>4573</v>
      </c>
      <c r="V1116" s="1">
        <v>4514</v>
      </c>
      <c r="W1116" s="1">
        <v>5</v>
      </c>
      <c r="X1116" s="18">
        <f t="shared" si="125"/>
        <v>2.1372088053002778E-4</v>
      </c>
      <c r="Y1116" s="19">
        <f t="shared" si="121"/>
        <v>3</v>
      </c>
      <c r="Z1116" s="18">
        <f t="shared" si="122"/>
        <v>0</v>
      </c>
      <c r="AA1116" s="19">
        <f t="shared" si="119"/>
        <v>55.182731352853175</v>
      </c>
      <c r="AB1116" s="19">
        <f t="shared" si="120"/>
        <v>98.709818499890673</v>
      </c>
      <c r="AC1116" s="18">
        <f t="shared" si="123"/>
        <v>5.3430220132506943E-2</v>
      </c>
      <c r="AD1116" s="43">
        <f t="shared" si="124"/>
        <v>1871.6</v>
      </c>
    </row>
    <row r="1117" spans="1:30">
      <c r="A1117">
        <v>2012</v>
      </c>
      <c r="B1117">
        <v>159</v>
      </c>
      <c r="C1117" t="s">
        <v>446</v>
      </c>
      <c r="D1117" s="18">
        <v>7.3886426008021951E-4</v>
      </c>
      <c r="E1117" s="19">
        <v>2.4285714285714284</v>
      </c>
      <c r="F1117" s="18">
        <v>0</v>
      </c>
      <c r="G1117" s="19">
        <v>58.043065231158963</v>
      </c>
      <c r="H1117" s="19">
        <v>97.515662130049691</v>
      </c>
      <c r="I1117" s="67">
        <v>0.72299999999999998</v>
      </c>
      <c r="J1117" s="1">
        <v>9474</v>
      </c>
      <c r="K1117" s="43">
        <v>1894.8</v>
      </c>
      <c r="L1117" s="68">
        <v>2.0049999999999999</v>
      </c>
      <c r="M1117" s="19">
        <v>12764.53</v>
      </c>
      <c r="O1117" s="1">
        <v>7</v>
      </c>
      <c r="P1117" s="1">
        <v>17</v>
      </c>
      <c r="R1117" s="1">
        <v>9474</v>
      </c>
      <c r="S1117" s="60">
        <v>1.2395811070741614E-2</v>
      </c>
      <c r="T1117" s="1">
        <v>5499</v>
      </c>
      <c r="U1117" s="1">
        <v>4629</v>
      </c>
      <c r="V1117" s="1">
        <v>4514</v>
      </c>
      <c r="W1117" s="1">
        <v>5</v>
      </c>
      <c r="X1117" s="18">
        <f t="shared" si="125"/>
        <v>7.3886426008021951E-4</v>
      </c>
      <c r="Y1117" s="19">
        <f t="shared" si="121"/>
        <v>2.4285714285714284</v>
      </c>
      <c r="Z1117" s="18">
        <f t="shared" si="122"/>
        <v>0</v>
      </c>
      <c r="AA1117" s="19">
        <f t="shared" si="119"/>
        <v>58.043065231158963</v>
      </c>
      <c r="AB1117" s="19">
        <f t="shared" si="120"/>
        <v>97.515662130049691</v>
      </c>
      <c r="AC1117" s="18">
        <f t="shared" si="123"/>
        <v>5.2776018577158537E-2</v>
      </c>
      <c r="AD1117" s="43">
        <f t="shared" si="124"/>
        <v>1894.8</v>
      </c>
    </row>
    <row r="1118" spans="1:30">
      <c r="A1118">
        <v>2013</v>
      </c>
      <c r="B1118">
        <v>159</v>
      </c>
      <c r="C1118" t="s">
        <v>446</v>
      </c>
      <c r="D1118" s="18">
        <v>6.0685748963285123E-4</v>
      </c>
      <c r="E1118" s="19">
        <v>3.1666666666666665</v>
      </c>
      <c r="F1118" s="18">
        <v>0</v>
      </c>
      <c r="G1118" s="19">
        <v>0</v>
      </c>
      <c r="H1118" s="19">
        <v>0</v>
      </c>
      <c r="I1118" s="67">
        <v>0.72299999999999998</v>
      </c>
      <c r="J1118" s="1">
        <v>9887</v>
      </c>
      <c r="K1118" s="43">
        <v>1977.4</v>
      </c>
      <c r="L1118" s="19">
        <v>2.04</v>
      </c>
      <c r="M1118" s="19">
        <v>11511.02</v>
      </c>
      <c r="O1118" s="1">
        <v>6</v>
      </c>
      <c r="P1118" s="1">
        <v>19</v>
      </c>
      <c r="R1118" s="1">
        <v>9887</v>
      </c>
      <c r="S1118" s="60">
        <v>4.3592991344733045E-2</v>
      </c>
      <c r="W1118" s="1">
        <v>5</v>
      </c>
      <c r="X1118" s="18">
        <f t="shared" si="125"/>
        <v>6.0685748963285123E-4</v>
      </c>
      <c r="Y1118" s="19">
        <f t="shared" si="121"/>
        <v>3.1666666666666665</v>
      </c>
      <c r="Z1118" s="18">
        <f t="shared" si="122"/>
        <v>0</v>
      </c>
      <c r="AA1118" s="19">
        <f t="shared" si="119"/>
        <v>0</v>
      </c>
      <c r="AB1118" s="19">
        <f t="shared" si="120"/>
        <v>0</v>
      </c>
      <c r="AC1118" s="18">
        <f t="shared" si="123"/>
        <v>5.0571457469404266E-2</v>
      </c>
      <c r="AD1118" s="43">
        <f t="shared" si="124"/>
        <v>1977.4</v>
      </c>
    </row>
    <row r="1119" spans="1:30">
      <c r="A1119">
        <v>2014</v>
      </c>
      <c r="B1119">
        <v>159</v>
      </c>
      <c r="C1119" t="s">
        <v>446</v>
      </c>
      <c r="D1119" s="18">
        <v>2.9976019184652276E-4</v>
      </c>
      <c r="E1119" s="19">
        <v>3.3333333333333335</v>
      </c>
      <c r="F1119" s="18">
        <v>0</v>
      </c>
      <c r="G1119" s="19">
        <v>54.946043165467628</v>
      </c>
      <c r="H1119" s="19">
        <v>100</v>
      </c>
      <c r="I1119" s="67">
        <v>0.72299999999999998</v>
      </c>
      <c r="J1119" s="1">
        <v>10008</v>
      </c>
      <c r="K1119" s="43">
        <v>2001.6</v>
      </c>
      <c r="L1119" s="68">
        <v>2.0950000000000002</v>
      </c>
      <c r="M1119" s="19">
        <v>14809.6</v>
      </c>
      <c r="O1119" s="1">
        <v>3</v>
      </c>
      <c r="P1119" s="1">
        <v>10</v>
      </c>
      <c r="R1119" s="1">
        <v>10008</v>
      </c>
      <c r="S1119" s="60">
        <v>1.223829270759591E-2</v>
      </c>
      <c r="T1119" s="1">
        <v>5499</v>
      </c>
      <c r="U1119" s="1">
        <v>4890</v>
      </c>
      <c r="V1119" s="1">
        <v>4890</v>
      </c>
      <c r="W1119" s="1">
        <v>5</v>
      </c>
      <c r="X1119" s="18">
        <f t="shared" si="125"/>
        <v>2.9976019184652276E-4</v>
      </c>
      <c r="Y1119" s="19">
        <f t="shared" si="121"/>
        <v>3.3333333333333335</v>
      </c>
      <c r="Z1119" s="18">
        <f t="shared" si="122"/>
        <v>0</v>
      </c>
      <c r="AA1119" s="19">
        <f t="shared" si="119"/>
        <v>54.946043165467628</v>
      </c>
      <c r="AB1119" s="19">
        <f t="shared" si="120"/>
        <v>100</v>
      </c>
      <c r="AC1119" s="18">
        <f t="shared" si="123"/>
        <v>4.9960031974420463E-2</v>
      </c>
      <c r="AD1119" s="43">
        <f t="shared" si="124"/>
        <v>2001.6</v>
      </c>
    </row>
    <row r="1120" spans="1:30">
      <c r="A1120">
        <v>2008</v>
      </c>
      <c r="B1120">
        <v>160</v>
      </c>
      <c r="C1120" t="s">
        <v>448</v>
      </c>
      <c r="D1120" s="18">
        <v>2.5758107949888772E-3</v>
      </c>
      <c r="E1120" s="19">
        <v>2.7045454545454546</v>
      </c>
      <c r="F1120" s="18">
        <v>2.2727272727272728E-2</v>
      </c>
      <c r="G1120" s="19">
        <v>0</v>
      </c>
      <c r="H1120" s="19">
        <v>0</v>
      </c>
      <c r="I1120" s="67">
        <v>0.39500000000000002</v>
      </c>
      <c r="J1120" s="1">
        <v>17082</v>
      </c>
      <c r="K1120" s="43">
        <v>2847</v>
      </c>
      <c r="L1120" s="19">
        <v>1.72</v>
      </c>
      <c r="M1120" s="19">
        <v>3149.87</v>
      </c>
      <c r="O1120" s="1">
        <v>44</v>
      </c>
      <c r="P1120" s="1">
        <v>119</v>
      </c>
      <c r="Q1120">
        <v>1</v>
      </c>
      <c r="R1120" s="1">
        <v>17082</v>
      </c>
      <c r="S1120" s="60">
        <v>3.6592026215182871E-2</v>
      </c>
      <c r="W1120">
        <v>6</v>
      </c>
      <c r="X1120" s="18">
        <f t="shared" si="125"/>
        <v>2.5758107949888772E-3</v>
      </c>
      <c r="Y1120" s="19">
        <f t="shared" si="121"/>
        <v>2.7045454545454546</v>
      </c>
      <c r="Z1120" s="18">
        <f t="shared" si="122"/>
        <v>2.2727272727272728E-2</v>
      </c>
      <c r="AA1120" s="19">
        <f t="shared" si="119"/>
        <v>0</v>
      </c>
      <c r="AB1120" s="19">
        <f t="shared" si="120"/>
        <v>0</v>
      </c>
      <c r="AC1120" s="18">
        <f t="shared" si="123"/>
        <v>3.5124692658939236E-2</v>
      </c>
      <c r="AD1120" s="43">
        <f t="shared" si="124"/>
        <v>2847</v>
      </c>
    </row>
    <row r="1121" spans="1:30">
      <c r="A1121">
        <v>2009</v>
      </c>
      <c r="B1121">
        <v>160</v>
      </c>
      <c r="C1121" t="s">
        <v>448</v>
      </c>
      <c r="D1121" s="18">
        <v>9.3050305321314337E-4</v>
      </c>
      <c r="E1121" s="19">
        <v>3.1875</v>
      </c>
      <c r="F1121" s="18">
        <v>0.125</v>
      </c>
      <c r="G1121" s="19">
        <v>0</v>
      </c>
      <c r="H1121" s="19">
        <v>0</v>
      </c>
      <c r="I1121" s="67">
        <v>0.39500000000000002</v>
      </c>
      <c r="J1121" s="1">
        <v>17195</v>
      </c>
      <c r="K1121" s="43">
        <v>2865.8333333333335</v>
      </c>
      <c r="L1121" s="19">
        <v>1.84</v>
      </c>
      <c r="M1121" s="19">
        <v>3466.75</v>
      </c>
      <c r="O1121" s="1">
        <v>16</v>
      </c>
      <c r="P1121" s="1">
        <v>51</v>
      </c>
      <c r="Q1121">
        <v>2</v>
      </c>
      <c r="R1121" s="1">
        <v>17195</v>
      </c>
      <c r="S1121" s="60">
        <v>6.6151504507669934E-3</v>
      </c>
      <c r="W1121">
        <v>6</v>
      </c>
      <c r="X1121" s="18">
        <f t="shared" si="125"/>
        <v>9.3050305321314337E-4</v>
      </c>
      <c r="Y1121" s="19">
        <f t="shared" si="121"/>
        <v>3.1875</v>
      </c>
      <c r="Z1121" s="18">
        <f t="shared" si="122"/>
        <v>0.125</v>
      </c>
      <c r="AA1121" s="19">
        <f t="shared" si="119"/>
        <v>0</v>
      </c>
      <c r="AB1121" s="19">
        <f t="shared" si="120"/>
        <v>0</v>
      </c>
      <c r="AC1121" s="18">
        <f t="shared" si="123"/>
        <v>3.4893864495492873E-2</v>
      </c>
      <c r="AD1121" s="43">
        <f t="shared" si="124"/>
        <v>2865.8333333333335</v>
      </c>
    </row>
    <row r="1122" spans="1:30">
      <c r="A1122">
        <v>2010</v>
      </c>
      <c r="B1122">
        <v>160</v>
      </c>
      <c r="C1122" t="s">
        <v>448</v>
      </c>
      <c r="D1122" s="18">
        <v>8.2382017182535013E-4</v>
      </c>
      <c r="E1122" s="19">
        <v>3.8571428571428572</v>
      </c>
      <c r="F1122" s="18">
        <v>0</v>
      </c>
      <c r="G1122" s="19">
        <v>0</v>
      </c>
      <c r="H1122" s="19">
        <v>0</v>
      </c>
      <c r="I1122" s="67">
        <v>0.54100000000000004</v>
      </c>
      <c r="J1122" s="1">
        <v>16994</v>
      </c>
      <c r="K1122" s="43">
        <v>2832.3333333333335</v>
      </c>
      <c r="L1122" s="19">
        <v>1.82</v>
      </c>
      <c r="M1122" s="19">
        <v>4195.22</v>
      </c>
      <c r="O1122" s="1">
        <v>14</v>
      </c>
      <c r="P1122" s="1">
        <v>54</v>
      </c>
      <c r="R1122" s="1">
        <v>16994</v>
      </c>
      <c r="S1122" s="60">
        <v>-1.1689444605990085E-2</v>
      </c>
      <c r="W1122">
        <v>6</v>
      </c>
      <c r="X1122" s="18">
        <f t="shared" si="125"/>
        <v>8.2382017182535013E-4</v>
      </c>
      <c r="Y1122" s="19">
        <f t="shared" si="121"/>
        <v>3.8571428571428572</v>
      </c>
      <c r="Z1122" s="18">
        <f t="shared" si="122"/>
        <v>0</v>
      </c>
      <c r="AA1122" s="19">
        <f t="shared" si="119"/>
        <v>0</v>
      </c>
      <c r="AB1122" s="19">
        <f t="shared" si="120"/>
        <v>0</v>
      </c>
      <c r="AC1122" s="18">
        <f t="shared" si="123"/>
        <v>3.5306578792515003E-2</v>
      </c>
      <c r="AD1122" s="43">
        <f t="shared" si="124"/>
        <v>2832.3333333333335</v>
      </c>
    </row>
    <row r="1123" spans="1:30">
      <c r="A1123">
        <v>2011</v>
      </c>
      <c r="B1123">
        <v>160</v>
      </c>
      <c r="C1123" t="s">
        <v>448</v>
      </c>
      <c r="D1123" s="18">
        <v>7.6094591430578317E-4</v>
      </c>
      <c r="E1123" s="19">
        <v>3.3076923076923075</v>
      </c>
      <c r="F1123" s="18">
        <v>0</v>
      </c>
      <c r="G1123" s="19">
        <v>0</v>
      </c>
      <c r="H1123" s="19">
        <v>0</v>
      </c>
      <c r="I1123" s="67">
        <v>0.54100000000000004</v>
      </c>
      <c r="J1123" s="1">
        <v>17084</v>
      </c>
      <c r="K1123" s="43">
        <v>2847.3333333333335</v>
      </c>
      <c r="L1123" s="19">
        <v>1.97</v>
      </c>
      <c r="M1123" s="19">
        <v>4162.63</v>
      </c>
      <c r="O1123" s="1">
        <v>13</v>
      </c>
      <c r="P1123" s="1">
        <v>43</v>
      </c>
      <c r="R1123" s="1">
        <v>17084</v>
      </c>
      <c r="S1123" s="60">
        <v>5.2959868188773296E-3</v>
      </c>
      <c r="W1123">
        <v>6</v>
      </c>
      <c r="X1123" s="18">
        <f t="shared" si="125"/>
        <v>7.6094591430578317E-4</v>
      </c>
      <c r="Y1123" s="19">
        <f t="shared" si="121"/>
        <v>3.3076923076923075</v>
      </c>
      <c r="Z1123" s="18">
        <f t="shared" si="122"/>
        <v>0</v>
      </c>
      <c r="AA1123" s="19">
        <f t="shared" si="119"/>
        <v>0</v>
      </c>
      <c r="AB1123" s="19">
        <f t="shared" si="120"/>
        <v>0</v>
      </c>
      <c r="AC1123" s="18">
        <f t="shared" si="123"/>
        <v>3.5120580660266916E-2</v>
      </c>
      <c r="AD1123" s="43">
        <f t="shared" si="124"/>
        <v>2847.3333333333335</v>
      </c>
    </row>
    <row r="1124" spans="1:30">
      <c r="A1124">
        <v>2012</v>
      </c>
      <c r="B1124">
        <v>160</v>
      </c>
      <c r="C1124" t="s">
        <v>448</v>
      </c>
      <c r="D1124" s="18">
        <v>7.5713453698311012E-4</v>
      </c>
      <c r="E1124" s="19">
        <v>5</v>
      </c>
      <c r="F1124" s="18">
        <v>7.6923076923076927E-2</v>
      </c>
      <c r="G1124" s="19">
        <v>5.8474082702387884</v>
      </c>
      <c r="H1124" s="19">
        <v>23.053960964408727</v>
      </c>
      <c r="I1124" s="67">
        <v>0.54100000000000004</v>
      </c>
      <c r="J1124" s="1">
        <v>17170</v>
      </c>
      <c r="K1124" s="43">
        <v>2861.6666666666665</v>
      </c>
      <c r="L1124" s="68">
        <v>2.0049999999999999</v>
      </c>
      <c r="M1124" s="19">
        <v>5607.19</v>
      </c>
      <c r="O1124" s="1">
        <v>13</v>
      </c>
      <c r="P1124" s="1">
        <v>65</v>
      </c>
      <c r="Q1124" s="1">
        <v>1</v>
      </c>
      <c r="R1124" s="1">
        <v>17170</v>
      </c>
      <c r="S1124" s="60">
        <v>5.0339498946383454E-3</v>
      </c>
      <c r="T1124" s="1">
        <v>1004</v>
      </c>
      <c r="U1124" s="1">
        <v>4355</v>
      </c>
      <c r="V1124" s="1">
        <v>1004</v>
      </c>
      <c r="W1124">
        <v>6</v>
      </c>
      <c r="X1124" s="18">
        <f t="shared" si="125"/>
        <v>7.5713453698311012E-4</v>
      </c>
      <c r="Y1124" s="19">
        <f t="shared" si="121"/>
        <v>5</v>
      </c>
      <c r="Z1124" s="18">
        <f t="shared" si="122"/>
        <v>7.6923076923076927E-2</v>
      </c>
      <c r="AA1124" s="19">
        <f t="shared" si="119"/>
        <v>5.8474082702387884</v>
      </c>
      <c r="AB1124" s="19">
        <f t="shared" si="120"/>
        <v>23.053960964408727</v>
      </c>
      <c r="AC1124" s="18">
        <f t="shared" si="123"/>
        <v>3.4944670937682006E-2</v>
      </c>
      <c r="AD1124" s="43">
        <f t="shared" si="124"/>
        <v>2861.6666666666665</v>
      </c>
    </row>
    <row r="1125" spans="1:30">
      <c r="A1125">
        <v>2013</v>
      </c>
      <c r="B1125">
        <v>160</v>
      </c>
      <c r="C1125" t="s">
        <v>448</v>
      </c>
      <c r="D1125" s="18">
        <v>1.6870993139129456E-4</v>
      </c>
      <c r="E1125" s="19">
        <v>5.333333333333333</v>
      </c>
      <c r="F1125" s="18">
        <v>0</v>
      </c>
      <c r="G1125" s="19">
        <v>34.399955010684963</v>
      </c>
      <c r="H1125" s="19">
        <v>100</v>
      </c>
      <c r="I1125" s="67">
        <v>0.54100000000000004</v>
      </c>
      <c r="J1125" s="1">
        <v>17782</v>
      </c>
      <c r="K1125" s="43">
        <v>2963.6666666666665</v>
      </c>
      <c r="L1125" s="19">
        <v>2.04</v>
      </c>
      <c r="M1125" s="19">
        <v>4817.6899999999996</v>
      </c>
      <c r="O1125" s="1">
        <v>3</v>
      </c>
      <c r="P1125" s="1">
        <v>16</v>
      </c>
      <c r="R1125" s="1">
        <v>17782</v>
      </c>
      <c r="S1125" s="60">
        <v>3.5643564356435675E-2</v>
      </c>
      <c r="T1125" s="1">
        <v>6117</v>
      </c>
      <c r="U1125" s="1">
        <v>4510</v>
      </c>
      <c r="V1125" s="1">
        <v>4510</v>
      </c>
      <c r="W1125">
        <v>6</v>
      </c>
      <c r="X1125" s="18">
        <f t="shared" si="125"/>
        <v>1.6870993139129456E-4</v>
      </c>
      <c r="Y1125" s="19">
        <f t="shared" si="121"/>
        <v>5.333333333333333</v>
      </c>
      <c r="Z1125" s="18">
        <f t="shared" si="122"/>
        <v>0</v>
      </c>
      <c r="AA1125" s="19">
        <f t="shared" si="119"/>
        <v>34.399955010684963</v>
      </c>
      <c r="AB1125" s="19">
        <f t="shared" si="120"/>
        <v>100</v>
      </c>
      <c r="AC1125" s="18">
        <f t="shared" si="123"/>
        <v>3.3741986278258911E-2</v>
      </c>
      <c r="AD1125" s="43">
        <f t="shared" si="124"/>
        <v>2963.6666666666665</v>
      </c>
    </row>
    <row r="1126" spans="1:30">
      <c r="A1126">
        <v>2014</v>
      </c>
      <c r="B1126">
        <v>160</v>
      </c>
      <c r="C1126" t="s">
        <v>448</v>
      </c>
      <c r="D1126" s="18">
        <v>5.0332755438733847E-4</v>
      </c>
      <c r="E1126" s="19">
        <v>3.6666666666666665</v>
      </c>
      <c r="F1126" s="18">
        <v>0</v>
      </c>
      <c r="G1126" s="19">
        <v>29.931211900900394</v>
      </c>
      <c r="H1126" s="19">
        <v>100</v>
      </c>
      <c r="I1126" s="67">
        <v>0.54100000000000004</v>
      </c>
      <c r="J1126" s="1">
        <v>17881</v>
      </c>
      <c r="K1126" s="43">
        <v>2980.1666666666665</v>
      </c>
      <c r="L1126" s="68">
        <v>2.0950000000000002</v>
      </c>
      <c r="M1126" s="19">
        <v>5176.22</v>
      </c>
      <c r="O1126" s="1">
        <v>9</v>
      </c>
      <c r="P1126" s="1">
        <v>33</v>
      </c>
      <c r="R1126" s="1">
        <v>17881</v>
      </c>
      <c r="S1126" s="60">
        <v>5.5674277359127888E-3</v>
      </c>
      <c r="T1126" s="1">
        <v>5352</v>
      </c>
      <c r="U1126" s="1">
        <v>4535</v>
      </c>
      <c r="V1126" s="1">
        <v>4535</v>
      </c>
      <c r="W1126">
        <v>6</v>
      </c>
      <c r="X1126" s="18">
        <f t="shared" si="125"/>
        <v>5.0332755438733847E-4</v>
      </c>
      <c r="Y1126" s="19">
        <f t="shared" si="121"/>
        <v>3.6666666666666665</v>
      </c>
      <c r="Z1126" s="18">
        <f t="shared" si="122"/>
        <v>0</v>
      </c>
      <c r="AA1126" s="19">
        <f t="shared" si="119"/>
        <v>29.931211900900394</v>
      </c>
      <c r="AB1126" s="19">
        <f t="shared" si="120"/>
        <v>100</v>
      </c>
      <c r="AC1126" s="18">
        <f t="shared" si="123"/>
        <v>3.3555170292489236E-2</v>
      </c>
      <c r="AD1126" s="43">
        <f t="shared" si="124"/>
        <v>2980.1666666666665</v>
      </c>
    </row>
    <row r="1127" spans="1:30">
      <c r="A1127">
        <v>2008</v>
      </c>
      <c r="B1127">
        <v>161</v>
      </c>
      <c r="C1127" t="s">
        <v>449</v>
      </c>
      <c r="D1127" s="18">
        <v>3.8148524923702949E-4</v>
      </c>
      <c r="E1127" s="19">
        <v>4.666666666666667</v>
      </c>
      <c r="F1127" s="18">
        <v>0</v>
      </c>
      <c r="G1127" s="19">
        <v>0</v>
      </c>
      <c r="H1127" s="19">
        <v>0</v>
      </c>
      <c r="I1127" s="67">
        <v>0.61</v>
      </c>
      <c r="J1127" s="1">
        <v>7864</v>
      </c>
      <c r="K1127" s="43">
        <v>1123.4285714285713</v>
      </c>
      <c r="L1127" s="19">
        <v>1.72</v>
      </c>
      <c r="M1127" s="19">
        <v>10380.030000000001</v>
      </c>
      <c r="O1127" s="1">
        <v>3</v>
      </c>
      <c r="P1127" s="1">
        <v>14</v>
      </c>
      <c r="R1127" s="1">
        <v>7864</v>
      </c>
      <c r="S1127" s="60">
        <v>2.9858564693556744E-2</v>
      </c>
      <c r="W1127">
        <v>7</v>
      </c>
      <c r="X1127" s="18">
        <f t="shared" si="125"/>
        <v>3.8148524923702949E-4</v>
      </c>
      <c r="Y1127" s="19">
        <f t="shared" si="121"/>
        <v>4.666666666666667</v>
      </c>
      <c r="Z1127" s="18">
        <f t="shared" si="122"/>
        <v>0</v>
      </c>
      <c r="AA1127" s="19">
        <f t="shared" si="119"/>
        <v>0</v>
      </c>
      <c r="AB1127" s="19">
        <f t="shared" si="120"/>
        <v>0</v>
      </c>
      <c r="AC1127" s="18">
        <f t="shared" si="123"/>
        <v>8.9013224821973547E-2</v>
      </c>
      <c r="AD1127" s="43">
        <f t="shared" si="124"/>
        <v>1123.4285714285713</v>
      </c>
    </row>
    <row r="1128" spans="1:30">
      <c r="A1128">
        <v>2009</v>
      </c>
      <c r="B1128">
        <v>161</v>
      </c>
      <c r="C1128" t="s">
        <v>449</v>
      </c>
      <c r="D1128" s="18">
        <v>1.3971802362504762E-3</v>
      </c>
      <c r="E1128" s="19">
        <v>2.7272727272727271</v>
      </c>
      <c r="F1128" s="18">
        <v>0</v>
      </c>
      <c r="G1128" s="19">
        <v>97.650196875396915</v>
      </c>
      <c r="H1128" s="19">
        <v>92.85022282503391</v>
      </c>
      <c r="I1128" s="67">
        <v>0.61</v>
      </c>
      <c r="J1128" s="1">
        <v>7873</v>
      </c>
      <c r="K1128" s="43">
        <v>984.125</v>
      </c>
      <c r="L1128" s="19">
        <v>1.84</v>
      </c>
      <c r="M1128" s="19">
        <v>10387.25</v>
      </c>
      <c r="O1128" s="1">
        <v>11</v>
      </c>
      <c r="P1128" s="1">
        <v>30</v>
      </c>
      <c r="R1128" s="1">
        <v>7873</v>
      </c>
      <c r="S1128" s="60">
        <v>1.1444557477111594E-3</v>
      </c>
      <c r="T1128" s="1">
        <v>7688</v>
      </c>
      <c r="U1128" s="1">
        <v>5161</v>
      </c>
      <c r="V1128" s="1">
        <v>4792</v>
      </c>
      <c r="W1128" s="1">
        <v>8</v>
      </c>
      <c r="X1128" s="18">
        <f t="shared" si="125"/>
        <v>1.3971802362504762E-3</v>
      </c>
      <c r="Y1128" s="19">
        <f t="shared" si="121"/>
        <v>2.7272727272727271</v>
      </c>
      <c r="Z1128" s="18">
        <f t="shared" si="122"/>
        <v>0</v>
      </c>
      <c r="AA1128" s="19">
        <f t="shared" si="119"/>
        <v>97.650196875396915</v>
      </c>
      <c r="AB1128" s="19">
        <f t="shared" si="120"/>
        <v>92.85022282503391</v>
      </c>
      <c r="AC1128" s="18">
        <f t="shared" si="123"/>
        <v>0.10161310809094373</v>
      </c>
      <c r="AD1128" s="43">
        <f t="shared" si="124"/>
        <v>984.125</v>
      </c>
    </row>
    <row r="1129" spans="1:30">
      <c r="A1129">
        <v>2010</v>
      </c>
      <c r="B1129">
        <v>161</v>
      </c>
      <c r="C1129" t="s">
        <v>449</v>
      </c>
      <c r="D1129" s="18">
        <v>3.9473684210526315E-4</v>
      </c>
      <c r="E1129" s="19">
        <v>1.3333333333333333</v>
      </c>
      <c r="F1129" s="18">
        <v>0</v>
      </c>
      <c r="G1129" s="19">
        <v>95.578947368421055</v>
      </c>
      <c r="H1129" s="19">
        <v>93.447737909516377</v>
      </c>
      <c r="I1129" s="67">
        <v>0.71799999999999997</v>
      </c>
      <c r="J1129" s="1">
        <v>7600</v>
      </c>
      <c r="K1129" s="43">
        <v>950</v>
      </c>
      <c r="L1129" s="19">
        <v>1.82</v>
      </c>
      <c r="M1129" s="19">
        <v>10542.9</v>
      </c>
      <c r="O1129" s="1">
        <v>3</v>
      </c>
      <c r="P1129" s="1">
        <v>4</v>
      </c>
      <c r="R1129" s="1">
        <v>7600</v>
      </c>
      <c r="S1129" s="60">
        <v>-3.4675473136034585E-2</v>
      </c>
      <c r="T1129" s="1">
        <v>7264</v>
      </c>
      <c r="U1129" s="1">
        <v>5128</v>
      </c>
      <c r="V1129" s="1">
        <v>4792</v>
      </c>
      <c r="W1129" s="1">
        <v>8</v>
      </c>
      <c r="X1129" s="18">
        <f t="shared" si="125"/>
        <v>3.9473684210526315E-4</v>
      </c>
      <c r="Y1129" s="19">
        <f t="shared" si="121"/>
        <v>1.3333333333333333</v>
      </c>
      <c r="Z1129" s="18">
        <f t="shared" si="122"/>
        <v>0</v>
      </c>
      <c r="AA1129" s="19">
        <f t="shared" si="119"/>
        <v>95.578947368421055</v>
      </c>
      <c r="AB1129" s="19">
        <f t="shared" si="120"/>
        <v>93.447737909516377</v>
      </c>
      <c r="AC1129" s="18">
        <f t="shared" si="123"/>
        <v>0.10526315789473684</v>
      </c>
      <c r="AD1129" s="43">
        <f t="shared" si="124"/>
        <v>950</v>
      </c>
    </row>
    <row r="1130" spans="1:30">
      <c r="A1130">
        <v>2011</v>
      </c>
      <c r="B1130">
        <v>161</v>
      </c>
      <c r="C1130" t="s">
        <v>449</v>
      </c>
      <c r="D1130" s="18">
        <v>1.3171759747102212E-4</v>
      </c>
      <c r="E1130" s="19">
        <v>4</v>
      </c>
      <c r="F1130" s="18">
        <v>0</v>
      </c>
      <c r="G1130" s="19">
        <v>100</v>
      </c>
      <c r="H1130" s="19">
        <v>100</v>
      </c>
      <c r="I1130" s="67">
        <v>0.71799999999999997</v>
      </c>
      <c r="J1130" s="1">
        <v>7592</v>
      </c>
      <c r="K1130" s="43">
        <v>949</v>
      </c>
      <c r="L1130" s="19">
        <v>1.97</v>
      </c>
      <c r="M1130" s="19">
        <v>12003.52</v>
      </c>
      <c r="O1130" s="1">
        <v>1</v>
      </c>
      <c r="P1130" s="1">
        <v>4</v>
      </c>
      <c r="R1130" s="1">
        <v>7592</v>
      </c>
      <c r="S1130" s="60">
        <v>-1.0526315789474161E-3</v>
      </c>
      <c r="T1130" s="1">
        <v>7592</v>
      </c>
      <c r="U1130" s="1">
        <v>5123</v>
      </c>
      <c r="V1130" s="1">
        <v>5123</v>
      </c>
      <c r="W1130" s="1">
        <v>8</v>
      </c>
      <c r="X1130" s="18">
        <f t="shared" si="125"/>
        <v>1.3171759747102212E-4</v>
      </c>
      <c r="Y1130" s="19">
        <f t="shared" si="121"/>
        <v>4</v>
      </c>
      <c r="Z1130" s="18">
        <f t="shared" si="122"/>
        <v>0</v>
      </c>
      <c r="AA1130" s="19">
        <f t="shared" si="119"/>
        <v>100</v>
      </c>
      <c r="AB1130" s="19">
        <f t="shared" si="120"/>
        <v>100</v>
      </c>
      <c r="AC1130" s="18">
        <f t="shared" si="123"/>
        <v>0.10537407797681769</v>
      </c>
      <c r="AD1130" s="43">
        <f t="shared" si="124"/>
        <v>949</v>
      </c>
    </row>
    <row r="1131" spans="1:30">
      <c r="A1131">
        <v>2012</v>
      </c>
      <c r="B1131">
        <v>161</v>
      </c>
      <c r="C1131" t="s">
        <v>449</v>
      </c>
      <c r="D1131" s="18">
        <v>1.3185654008438817E-4</v>
      </c>
      <c r="E1131" s="19">
        <v>3</v>
      </c>
      <c r="F1131" s="18">
        <v>0</v>
      </c>
      <c r="G1131" s="19">
        <v>0</v>
      </c>
      <c r="H1131" s="19">
        <v>0</v>
      </c>
      <c r="I1131" s="67">
        <v>0.71799999999999997</v>
      </c>
      <c r="J1131" s="1">
        <v>7584</v>
      </c>
      <c r="K1131" s="43">
        <v>948</v>
      </c>
      <c r="L1131" s="68">
        <v>2.0049999999999999</v>
      </c>
      <c r="M1131" s="19">
        <v>14401.62</v>
      </c>
      <c r="O1131" s="1">
        <v>1</v>
      </c>
      <c r="P1131" s="1">
        <v>3</v>
      </c>
      <c r="R1131" s="1">
        <v>7584</v>
      </c>
      <c r="S1131" s="60">
        <v>-1.0537407797681642E-3</v>
      </c>
      <c r="W1131" s="1">
        <v>8</v>
      </c>
      <c r="X1131" s="18">
        <f t="shared" si="125"/>
        <v>1.3185654008438817E-4</v>
      </c>
      <c r="Y1131" s="19">
        <f t="shared" si="121"/>
        <v>3</v>
      </c>
      <c r="Z1131" s="18">
        <f t="shared" si="122"/>
        <v>0</v>
      </c>
      <c r="AA1131" s="19">
        <f t="shared" si="119"/>
        <v>0</v>
      </c>
      <c r="AB1131" s="19">
        <f t="shared" si="120"/>
        <v>0</v>
      </c>
      <c r="AC1131" s="18">
        <f t="shared" si="123"/>
        <v>0.10548523206751054</v>
      </c>
      <c r="AD1131" s="43">
        <f t="shared" si="124"/>
        <v>948</v>
      </c>
    </row>
    <row r="1132" spans="1:30">
      <c r="A1132">
        <v>2013</v>
      </c>
      <c r="B1132">
        <v>161</v>
      </c>
      <c r="C1132" t="s">
        <v>449</v>
      </c>
      <c r="D1132" s="18">
        <v>1.281722635221738E-4</v>
      </c>
      <c r="E1132" s="19">
        <v>4</v>
      </c>
      <c r="F1132" s="18">
        <v>0</v>
      </c>
      <c r="G1132" s="19">
        <v>99.974365547295562</v>
      </c>
      <c r="H1132" s="19">
        <v>99.924012158054708</v>
      </c>
      <c r="I1132" s="67">
        <v>0.71799999999999997</v>
      </c>
      <c r="J1132" s="1">
        <v>7802</v>
      </c>
      <c r="K1132" s="43">
        <v>975.25</v>
      </c>
      <c r="L1132" s="19">
        <v>2.04</v>
      </c>
      <c r="M1132" s="19">
        <v>16734.7</v>
      </c>
      <c r="O1132" s="1">
        <v>1</v>
      </c>
      <c r="P1132" s="1">
        <v>4</v>
      </c>
      <c r="R1132" s="1">
        <v>7802</v>
      </c>
      <c r="S1132" s="60">
        <v>2.8744725738396593E-2</v>
      </c>
      <c r="T1132" s="1">
        <v>7800</v>
      </c>
      <c r="U1132" s="1">
        <v>5264</v>
      </c>
      <c r="V1132" s="1">
        <v>5260</v>
      </c>
      <c r="W1132" s="1">
        <v>8</v>
      </c>
      <c r="X1132" s="18">
        <f t="shared" si="125"/>
        <v>1.281722635221738E-4</v>
      </c>
      <c r="Y1132" s="19">
        <f t="shared" si="121"/>
        <v>4</v>
      </c>
      <c r="Z1132" s="18">
        <f t="shared" si="122"/>
        <v>0</v>
      </c>
      <c r="AA1132" s="19">
        <f t="shared" si="119"/>
        <v>99.974365547295562</v>
      </c>
      <c r="AB1132" s="19">
        <f t="shared" si="120"/>
        <v>99.924012158054708</v>
      </c>
      <c r="AC1132" s="18">
        <f t="shared" si="123"/>
        <v>0.10253781081773904</v>
      </c>
      <c r="AD1132" s="43">
        <f t="shared" si="124"/>
        <v>975.25</v>
      </c>
    </row>
    <row r="1133" spans="1:30">
      <c r="A1133">
        <v>2014</v>
      </c>
      <c r="B1133">
        <v>161</v>
      </c>
      <c r="C1133" t="s">
        <v>449</v>
      </c>
      <c r="D1133" s="18">
        <v>2.5641025641025641E-4</v>
      </c>
      <c r="E1133" s="19">
        <v>2</v>
      </c>
      <c r="F1133" s="18">
        <v>0</v>
      </c>
      <c r="G1133" s="19">
        <v>100</v>
      </c>
      <c r="H1133" s="19">
        <v>99.942998289948704</v>
      </c>
      <c r="I1133" s="67">
        <v>0.71799999999999997</v>
      </c>
      <c r="J1133" s="1">
        <v>7800</v>
      </c>
      <c r="K1133" s="43">
        <v>975</v>
      </c>
      <c r="L1133" s="68">
        <v>2.0950000000000002</v>
      </c>
      <c r="M1133" s="19">
        <v>17269.330000000002</v>
      </c>
      <c r="O1133" s="1">
        <v>2</v>
      </c>
      <c r="P1133" s="1">
        <v>4</v>
      </c>
      <c r="R1133" s="1">
        <v>7800</v>
      </c>
      <c r="S1133" s="60">
        <v>-2.5634452704437205E-4</v>
      </c>
      <c r="T1133" s="1">
        <v>7800</v>
      </c>
      <c r="U1133" s="1">
        <v>5263</v>
      </c>
      <c r="V1133" s="1">
        <v>5260</v>
      </c>
      <c r="W1133" s="1">
        <v>8</v>
      </c>
      <c r="X1133" s="18">
        <f t="shared" si="125"/>
        <v>2.5641025641025641E-4</v>
      </c>
      <c r="Y1133" s="19">
        <f t="shared" si="121"/>
        <v>2</v>
      </c>
      <c r="Z1133" s="18">
        <f t="shared" si="122"/>
        <v>0</v>
      </c>
      <c r="AA1133" s="19">
        <f t="shared" si="119"/>
        <v>100</v>
      </c>
      <c r="AB1133" s="19">
        <f t="shared" si="120"/>
        <v>99.942998289948704</v>
      </c>
      <c r="AC1133" s="18">
        <f t="shared" si="123"/>
        <v>0.10256410256410256</v>
      </c>
      <c r="AD1133" s="43">
        <f t="shared" si="124"/>
        <v>975</v>
      </c>
    </row>
    <row r="1134" spans="1:30">
      <c r="A1134">
        <v>2008</v>
      </c>
      <c r="B1134">
        <v>162</v>
      </c>
      <c r="C1134" s="26" t="s">
        <v>450</v>
      </c>
      <c r="D1134" s="18">
        <v>1.3181778891866193E-3</v>
      </c>
      <c r="E1134" s="19">
        <v>3.377049180327869</v>
      </c>
      <c r="F1134" s="18">
        <v>1.6393442622950821E-2</v>
      </c>
      <c r="G1134" s="19">
        <v>94.954187915982374</v>
      </c>
      <c r="H1134" s="19">
        <v>96.258315468428847</v>
      </c>
      <c r="I1134" s="67">
        <v>0.623</v>
      </c>
      <c r="J1134" s="1">
        <v>46276</v>
      </c>
      <c r="K1134" s="43">
        <v>1542.5333333333333</v>
      </c>
      <c r="L1134" s="19">
        <v>1.72</v>
      </c>
      <c r="M1134" s="24">
        <v>12661.37</v>
      </c>
      <c r="O1134" s="1">
        <v>61</v>
      </c>
      <c r="P1134">
        <v>206</v>
      </c>
      <c r="Q1134">
        <v>1</v>
      </c>
      <c r="R1134" s="1">
        <v>46276</v>
      </c>
      <c r="S1134" s="60">
        <v>4.7940397201023499E-2</v>
      </c>
      <c r="T1134" s="1">
        <v>43941</v>
      </c>
      <c r="U1134" s="1">
        <v>45247</v>
      </c>
      <c r="V1134" s="1">
        <v>43554</v>
      </c>
      <c r="W1134">
        <v>30</v>
      </c>
      <c r="X1134" s="18">
        <f t="shared" si="125"/>
        <v>1.3181778891866193E-3</v>
      </c>
      <c r="Y1134" s="19">
        <f t="shared" si="121"/>
        <v>3.377049180327869</v>
      </c>
      <c r="Z1134" s="18">
        <f t="shared" si="122"/>
        <v>1.6393442622950821E-2</v>
      </c>
      <c r="AA1134" s="19">
        <f t="shared" si="119"/>
        <v>94.954187915982374</v>
      </c>
      <c r="AB1134" s="19">
        <f t="shared" si="120"/>
        <v>96.258315468428847</v>
      </c>
      <c r="AC1134" s="18">
        <f t="shared" si="123"/>
        <v>6.4828420779669813E-2</v>
      </c>
      <c r="AD1134" s="43">
        <f t="shared" si="124"/>
        <v>1542.5333333333333</v>
      </c>
    </row>
    <row r="1135" spans="1:30">
      <c r="A1135">
        <v>2009</v>
      </c>
      <c r="B1135">
        <v>162</v>
      </c>
      <c r="C1135" t="s">
        <v>450</v>
      </c>
      <c r="D1135" s="18">
        <v>9.9985108600846679E-4</v>
      </c>
      <c r="E1135" s="19">
        <v>3.3191489361702127</v>
      </c>
      <c r="F1135" s="18">
        <v>0</v>
      </c>
      <c r="G1135" s="19">
        <v>96.674963303337805</v>
      </c>
      <c r="H1135" s="19">
        <v>97.998346460119237</v>
      </c>
      <c r="I1135" s="67">
        <v>0.623</v>
      </c>
      <c r="J1135" s="1">
        <v>47007</v>
      </c>
      <c r="K1135" s="43">
        <v>1516.3548387096773</v>
      </c>
      <c r="L1135" s="19">
        <v>1.84</v>
      </c>
      <c r="M1135" s="24">
        <v>13998.84</v>
      </c>
      <c r="O1135" s="1">
        <v>47</v>
      </c>
      <c r="P1135">
        <v>156</v>
      </c>
      <c r="Q1135">
        <v>0</v>
      </c>
      <c r="R1135" s="1">
        <v>47007</v>
      </c>
      <c r="S1135" s="60">
        <v>1.5796525196646316E-2</v>
      </c>
      <c r="T1135" s="1">
        <v>45444</v>
      </c>
      <c r="U1135" s="1">
        <v>45962</v>
      </c>
      <c r="V1135" s="1">
        <v>45042</v>
      </c>
      <c r="W1135">
        <v>31</v>
      </c>
      <c r="X1135" s="18">
        <f t="shared" si="125"/>
        <v>9.9985108600846679E-4</v>
      </c>
      <c r="Y1135" s="19">
        <f t="shared" si="121"/>
        <v>3.3191489361702127</v>
      </c>
      <c r="Z1135" s="18">
        <f t="shared" si="122"/>
        <v>0</v>
      </c>
      <c r="AA1135" s="19">
        <f t="shared" si="119"/>
        <v>96.674963303337805</v>
      </c>
      <c r="AB1135" s="19">
        <f t="shared" si="120"/>
        <v>97.998346460119237</v>
      </c>
      <c r="AC1135" s="18">
        <f t="shared" si="123"/>
        <v>6.5947624821835055E-2</v>
      </c>
      <c r="AD1135" s="43">
        <f t="shared" si="124"/>
        <v>1516.3548387096773</v>
      </c>
    </row>
    <row r="1136" spans="1:30">
      <c r="A1136">
        <v>2010</v>
      </c>
      <c r="B1136">
        <v>162</v>
      </c>
      <c r="C1136" t="s">
        <v>450</v>
      </c>
      <c r="D1136" s="18">
        <v>1.6962421711899792E-3</v>
      </c>
      <c r="E1136" s="19">
        <v>2.9487179487179489</v>
      </c>
      <c r="F1136" s="18">
        <v>0</v>
      </c>
      <c r="G1136" s="19">
        <v>97.725295755045238</v>
      </c>
      <c r="H1136" s="19">
        <v>100</v>
      </c>
      <c r="I1136" s="67">
        <v>0.73199999999999998</v>
      </c>
      <c r="J1136" s="1">
        <v>45984</v>
      </c>
      <c r="K1136" s="43">
        <v>1483.3548387096773</v>
      </c>
      <c r="L1136" s="19">
        <v>1.82</v>
      </c>
      <c r="M1136" s="24">
        <v>17101.650000000001</v>
      </c>
      <c r="O1136" s="1">
        <v>78</v>
      </c>
      <c r="P1136">
        <v>230</v>
      </c>
      <c r="Q1136">
        <v>0</v>
      </c>
      <c r="R1136" s="1">
        <v>45984</v>
      </c>
      <c r="S1136" s="60">
        <v>-2.1762716191205511E-2</v>
      </c>
      <c r="T1136" s="1">
        <v>44938</v>
      </c>
      <c r="U1136" s="1">
        <v>44938</v>
      </c>
      <c r="V1136" s="1">
        <v>44938</v>
      </c>
      <c r="W1136">
        <v>31</v>
      </c>
      <c r="X1136" s="18">
        <f t="shared" si="125"/>
        <v>1.6962421711899792E-3</v>
      </c>
      <c r="Y1136" s="19">
        <f t="shared" si="121"/>
        <v>2.9487179487179489</v>
      </c>
      <c r="Z1136" s="18">
        <f t="shared" si="122"/>
        <v>0</v>
      </c>
      <c r="AA1136" s="19">
        <f t="shared" si="119"/>
        <v>97.725295755045238</v>
      </c>
      <c r="AB1136" s="19">
        <f t="shared" si="120"/>
        <v>100</v>
      </c>
      <c r="AC1136" s="18">
        <f t="shared" si="123"/>
        <v>6.741475295755045E-2</v>
      </c>
      <c r="AD1136" s="43">
        <f t="shared" si="124"/>
        <v>1483.3548387096773</v>
      </c>
    </row>
    <row r="1137" spans="1:30">
      <c r="A1137">
        <v>2011</v>
      </c>
      <c r="B1137">
        <v>162</v>
      </c>
      <c r="C1137" t="s">
        <v>450</v>
      </c>
      <c r="D1137" s="18">
        <v>5.8015857667762525E-4</v>
      </c>
      <c r="E1137" s="19">
        <v>2.7037037037037037</v>
      </c>
      <c r="F1137" s="18">
        <v>0</v>
      </c>
      <c r="G1137" s="19">
        <v>96.746814499666939</v>
      </c>
      <c r="H1137" s="19">
        <v>98.999560246262092</v>
      </c>
      <c r="I1137" s="67">
        <v>0.73199999999999998</v>
      </c>
      <c r="J1137" s="1">
        <v>46539</v>
      </c>
      <c r="K1137" s="43">
        <v>1501.258064516129</v>
      </c>
      <c r="L1137" s="19">
        <v>1.97</v>
      </c>
      <c r="M1137" s="24">
        <v>18349.37</v>
      </c>
      <c r="O1137" s="1">
        <v>27</v>
      </c>
      <c r="P1137">
        <v>73</v>
      </c>
      <c r="Q1137">
        <v>0</v>
      </c>
      <c r="R1137" s="1">
        <v>46539</v>
      </c>
      <c r="S1137" s="60">
        <v>1.2069415448851872E-2</v>
      </c>
      <c r="T1137" s="1">
        <v>45025</v>
      </c>
      <c r="U1137" s="1">
        <v>45480</v>
      </c>
      <c r="V1137" s="1">
        <v>45025</v>
      </c>
      <c r="W1137">
        <v>31</v>
      </c>
      <c r="X1137" s="18">
        <f t="shared" si="125"/>
        <v>5.8015857667762525E-4</v>
      </c>
      <c r="Y1137" s="19">
        <f t="shared" si="121"/>
        <v>2.7037037037037037</v>
      </c>
      <c r="Z1137" s="18">
        <f t="shared" si="122"/>
        <v>0</v>
      </c>
      <c r="AA1137" s="19">
        <f t="shared" si="119"/>
        <v>96.746814499666939</v>
      </c>
      <c r="AB1137" s="19">
        <f t="shared" si="120"/>
        <v>98.999560246262092</v>
      </c>
      <c r="AC1137" s="18">
        <f t="shared" si="123"/>
        <v>6.661079954446808E-2</v>
      </c>
      <c r="AD1137" s="43">
        <f t="shared" si="124"/>
        <v>1501.258064516129</v>
      </c>
    </row>
    <row r="1138" spans="1:30">
      <c r="A1138">
        <v>2012</v>
      </c>
      <c r="B1138">
        <v>162</v>
      </c>
      <c r="C1138" t="s">
        <v>450</v>
      </c>
      <c r="D1138" s="18">
        <v>4.8857167133996087E-4</v>
      </c>
      <c r="E1138" s="19">
        <v>2.6956521739130435</v>
      </c>
      <c r="F1138" s="18">
        <v>0</v>
      </c>
      <c r="G1138" s="19">
        <v>96.747812048602256</v>
      </c>
      <c r="H1138" s="19">
        <v>99.000108683838718</v>
      </c>
      <c r="I1138" s="67">
        <v>0.73199999999999998</v>
      </c>
      <c r="J1138" s="1">
        <v>47076</v>
      </c>
      <c r="K1138" s="43">
        <v>1518.5806451612902</v>
      </c>
      <c r="L1138" s="68">
        <v>2.0049999999999999</v>
      </c>
      <c r="M1138" s="24">
        <v>19530.59</v>
      </c>
      <c r="O1138" s="1">
        <v>23</v>
      </c>
      <c r="P1138">
        <v>62</v>
      </c>
      <c r="Q1138">
        <v>0</v>
      </c>
      <c r="R1138" s="1">
        <v>47076</v>
      </c>
      <c r="S1138" s="60">
        <v>1.1538709469477215E-2</v>
      </c>
      <c r="T1138" s="1">
        <v>45545</v>
      </c>
      <c r="U1138" s="1">
        <v>46005</v>
      </c>
      <c r="V1138" s="1">
        <v>45545</v>
      </c>
      <c r="W1138">
        <v>31</v>
      </c>
      <c r="X1138" s="18">
        <f t="shared" si="125"/>
        <v>4.8857167133996087E-4</v>
      </c>
      <c r="Y1138" s="19">
        <f t="shared" si="121"/>
        <v>2.6956521739130435</v>
      </c>
      <c r="Z1138" s="18">
        <f t="shared" si="122"/>
        <v>0</v>
      </c>
      <c r="AA1138" s="19">
        <f t="shared" si="119"/>
        <v>96.747812048602256</v>
      </c>
      <c r="AB1138" s="19">
        <f t="shared" si="120"/>
        <v>99.000108683838718</v>
      </c>
      <c r="AC1138" s="18">
        <f t="shared" si="123"/>
        <v>6.5850964397994732E-2</v>
      </c>
      <c r="AD1138" s="43">
        <f t="shared" si="124"/>
        <v>1518.5806451612902</v>
      </c>
    </row>
    <row r="1139" spans="1:30">
      <c r="A1139">
        <v>2013</v>
      </c>
      <c r="B1139">
        <v>162</v>
      </c>
      <c r="C1139" t="s">
        <v>450</v>
      </c>
      <c r="D1139" s="18">
        <v>2.0371162582248569E-4</v>
      </c>
      <c r="E1139" s="19">
        <v>6.5</v>
      </c>
      <c r="F1139" s="18">
        <v>0.1</v>
      </c>
      <c r="G1139" s="19">
        <v>97.357860213082361</v>
      </c>
      <c r="H1139" s="19">
        <v>98.999416326190286</v>
      </c>
      <c r="I1139" s="67">
        <v>0.73199999999999998</v>
      </c>
      <c r="J1139" s="1">
        <v>49089</v>
      </c>
      <c r="K1139" s="43">
        <v>1583.516129032258</v>
      </c>
      <c r="L1139" s="19">
        <v>2.04</v>
      </c>
      <c r="M1139" s="24">
        <v>22640.01</v>
      </c>
      <c r="O1139" s="1">
        <v>10</v>
      </c>
      <c r="P1139">
        <v>65</v>
      </c>
      <c r="Q1139">
        <v>1</v>
      </c>
      <c r="R1139" s="1">
        <v>49089</v>
      </c>
      <c r="S1139" s="60">
        <v>4.2760642365536672E-2</v>
      </c>
      <c r="T1139" s="1">
        <v>47792</v>
      </c>
      <c r="U1139" s="1">
        <v>47972</v>
      </c>
      <c r="V1139" s="1">
        <v>47492</v>
      </c>
      <c r="W1139">
        <v>31</v>
      </c>
      <c r="X1139" s="18">
        <f t="shared" si="125"/>
        <v>2.0371162582248569E-4</v>
      </c>
      <c r="Y1139" s="19">
        <f t="shared" si="121"/>
        <v>6.5</v>
      </c>
      <c r="Z1139" s="18">
        <f t="shared" si="122"/>
        <v>0.1</v>
      </c>
      <c r="AA1139" s="19">
        <f t="shared" si="119"/>
        <v>97.357860213082361</v>
      </c>
      <c r="AB1139" s="19">
        <f t="shared" si="120"/>
        <v>98.999416326190286</v>
      </c>
      <c r="AC1139" s="18">
        <f t="shared" si="123"/>
        <v>6.3150604004970565E-2</v>
      </c>
      <c r="AD1139" s="43">
        <f t="shared" si="124"/>
        <v>1583.516129032258</v>
      </c>
    </row>
    <row r="1140" spans="1:30">
      <c r="A1140">
        <v>2014</v>
      </c>
      <c r="B1140">
        <v>162</v>
      </c>
      <c r="C1140" t="s">
        <v>450</v>
      </c>
      <c r="D1140" s="18">
        <v>4.632053812381681E-4</v>
      </c>
      <c r="E1140" s="19">
        <v>4.5217391304347823</v>
      </c>
      <c r="F1140" s="18">
        <v>4.3478260869565216E-2</v>
      </c>
      <c r="G1140" s="19">
        <v>97.351673581181771</v>
      </c>
      <c r="H1140" s="19">
        <v>98.998454404945903</v>
      </c>
      <c r="I1140" s="67">
        <v>0.73199999999999998</v>
      </c>
      <c r="J1140" s="1">
        <v>49654</v>
      </c>
      <c r="K1140" s="43">
        <v>1601.741935483871</v>
      </c>
      <c r="L1140" s="68">
        <v>2.0950000000000002</v>
      </c>
      <c r="M1140" s="24">
        <v>25468.87</v>
      </c>
      <c r="O1140" s="1">
        <v>23</v>
      </c>
      <c r="P1140">
        <v>104</v>
      </c>
      <c r="Q1140">
        <v>1</v>
      </c>
      <c r="R1140" s="1">
        <v>49654</v>
      </c>
      <c r="S1140" s="60">
        <v>1.1509706858970459E-2</v>
      </c>
      <c r="T1140" s="1">
        <v>48339</v>
      </c>
      <c r="U1140" s="1">
        <v>48525</v>
      </c>
      <c r="V1140" s="1">
        <v>48039</v>
      </c>
      <c r="W1140">
        <v>31</v>
      </c>
      <c r="X1140" s="18">
        <f t="shared" si="125"/>
        <v>4.632053812381681E-4</v>
      </c>
      <c r="Y1140" s="19">
        <f t="shared" si="121"/>
        <v>4.5217391304347823</v>
      </c>
      <c r="Z1140" s="18">
        <f t="shared" si="122"/>
        <v>4.3478260869565216E-2</v>
      </c>
      <c r="AA1140" s="19">
        <f t="shared" si="119"/>
        <v>97.351673581181771</v>
      </c>
      <c r="AB1140" s="19">
        <f t="shared" si="120"/>
        <v>98.998454404945903</v>
      </c>
      <c r="AC1140" s="18">
        <f t="shared" si="123"/>
        <v>6.2432029645144396E-2</v>
      </c>
      <c r="AD1140" s="43">
        <f t="shared" si="124"/>
        <v>1601.741935483871</v>
      </c>
    </row>
    <row r="1141" spans="1:30">
      <c r="A1141" s="15">
        <v>2008</v>
      </c>
      <c r="B1141">
        <v>163</v>
      </c>
      <c r="C1141" s="15" t="s">
        <v>453</v>
      </c>
      <c r="D1141" s="18">
        <v>1.8161579471556624E-3</v>
      </c>
      <c r="E1141" s="19">
        <v>2.5806451612903225</v>
      </c>
      <c r="F1141" s="18">
        <v>0</v>
      </c>
      <c r="G1141" s="19">
        <v>0</v>
      </c>
      <c r="H1141" s="19">
        <v>0</v>
      </c>
      <c r="I1141" s="67">
        <v>0.59</v>
      </c>
      <c r="J1141" s="49">
        <v>17069</v>
      </c>
      <c r="K1141" s="43">
        <v>1422.4166666666667</v>
      </c>
      <c r="L1141" s="19">
        <v>1.72</v>
      </c>
      <c r="M1141" s="24">
        <v>9134.39</v>
      </c>
      <c r="O1141" s="49">
        <v>31</v>
      </c>
      <c r="P1141" s="49">
        <v>80</v>
      </c>
      <c r="Q1141" s="15"/>
      <c r="R1141" s="49">
        <v>17069</v>
      </c>
      <c r="S1141" s="63">
        <v>3.3169904969432951E-2</v>
      </c>
      <c r="T1141" s="15"/>
      <c r="U1141" s="15"/>
      <c r="V1141" s="15"/>
      <c r="W1141">
        <v>12</v>
      </c>
      <c r="X1141" s="18">
        <f t="shared" si="125"/>
        <v>1.8161579471556624E-3</v>
      </c>
      <c r="Y1141" s="19">
        <f t="shared" si="121"/>
        <v>2.5806451612903225</v>
      </c>
      <c r="Z1141" s="18">
        <f t="shared" si="122"/>
        <v>0</v>
      </c>
      <c r="AA1141" s="19">
        <f t="shared" si="119"/>
        <v>0</v>
      </c>
      <c r="AB1141" s="19">
        <f t="shared" si="120"/>
        <v>0</v>
      </c>
      <c r="AC1141" s="18">
        <f t="shared" si="123"/>
        <v>7.0302888276993381E-2</v>
      </c>
      <c r="AD1141" s="43">
        <f t="shared" si="124"/>
        <v>1422.4166666666667</v>
      </c>
    </row>
    <row r="1142" spans="1:30">
      <c r="A1142" s="15">
        <v>2009</v>
      </c>
      <c r="B1142">
        <v>163</v>
      </c>
      <c r="C1142" s="15" t="s">
        <v>453</v>
      </c>
      <c r="D1142" s="18">
        <v>1.0505427804365589E-3</v>
      </c>
      <c r="E1142" s="19">
        <v>2.7222222222222223</v>
      </c>
      <c r="F1142" s="18">
        <v>0</v>
      </c>
      <c r="G1142" s="19">
        <v>0</v>
      </c>
      <c r="H1142" s="19">
        <v>0</v>
      </c>
      <c r="I1142" s="67">
        <v>0.59</v>
      </c>
      <c r="J1142" s="49">
        <v>17134</v>
      </c>
      <c r="K1142" s="43">
        <v>1318</v>
      </c>
      <c r="L1142" s="19">
        <v>1.84</v>
      </c>
      <c r="M1142" s="24">
        <v>8961.2999999999993</v>
      </c>
      <c r="O1142" s="49">
        <v>18</v>
      </c>
      <c r="P1142" s="49">
        <v>49</v>
      </c>
      <c r="Q1142" s="15"/>
      <c r="R1142" s="49">
        <v>17134</v>
      </c>
      <c r="S1142" s="63">
        <v>3.8080731150038627E-3</v>
      </c>
      <c r="T1142" s="15"/>
      <c r="U1142" s="15"/>
      <c r="V1142" s="15"/>
      <c r="W1142">
        <v>13</v>
      </c>
      <c r="X1142" s="18">
        <f t="shared" si="125"/>
        <v>1.0505427804365589E-3</v>
      </c>
      <c r="Y1142" s="19">
        <f t="shared" si="121"/>
        <v>2.7222222222222223</v>
      </c>
      <c r="Z1142" s="18">
        <f t="shared" si="122"/>
        <v>0</v>
      </c>
      <c r="AA1142" s="19">
        <f t="shared" si="119"/>
        <v>0</v>
      </c>
      <c r="AB1142" s="19">
        <f t="shared" si="120"/>
        <v>0</v>
      </c>
      <c r="AC1142" s="18">
        <f t="shared" si="123"/>
        <v>7.5872534142640363E-2</v>
      </c>
      <c r="AD1142" s="43">
        <f t="shared" si="124"/>
        <v>1318</v>
      </c>
    </row>
    <row r="1143" spans="1:30">
      <c r="A1143" s="15">
        <v>2010</v>
      </c>
      <c r="B1143">
        <v>163</v>
      </c>
      <c r="C1143" s="15" t="s">
        <v>453</v>
      </c>
      <c r="D1143" s="18">
        <v>1.223704912301148E-3</v>
      </c>
      <c r="E1143" s="19">
        <v>3</v>
      </c>
      <c r="F1143" s="18">
        <v>0</v>
      </c>
      <c r="G1143" s="19">
        <v>78.002447409824612</v>
      </c>
      <c r="H1143" s="19">
        <v>100</v>
      </c>
      <c r="I1143" s="67">
        <v>0.70299999999999996</v>
      </c>
      <c r="J1143" s="49">
        <v>17161</v>
      </c>
      <c r="K1143" s="43">
        <v>1320.0769230769231</v>
      </c>
      <c r="L1143" s="19">
        <v>1.82</v>
      </c>
      <c r="M1143" s="24">
        <v>8603.56</v>
      </c>
      <c r="O1143" s="49">
        <v>21</v>
      </c>
      <c r="P1143" s="49">
        <v>63</v>
      </c>
      <c r="Q1143" s="15"/>
      <c r="R1143" s="49">
        <v>17161</v>
      </c>
      <c r="S1143" s="63">
        <v>1.5758141706547768E-3</v>
      </c>
      <c r="T1143" s="49">
        <v>13386</v>
      </c>
      <c r="U1143" s="49">
        <v>12967</v>
      </c>
      <c r="V1143" s="49">
        <v>12967</v>
      </c>
      <c r="W1143">
        <v>13</v>
      </c>
      <c r="X1143" s="18">
        <f t="shared" si="125"/>
        <v>1.223704912301148E-3</v>
      </c>
      <c r="Y1143" s="19">
        <f t="shared" si="121"/>
        <v>3</v>
      </c>
      <c r="Z1143" s="18">
        <f t="shared" si="122"/>
        <v>0</v>
      </c>
      <c r="AA1143" s="19">
        <f t="shared" si="119"/>
        <v>78.002447409824612</v>
      </c>
      <c r="AB1143" s="19">
        <f t="shared" si="120"/>
        <v>100</v>
      </c>
      <c r="AC1143" s="18">
        <f t="shared" si="123"/>
        <v>7.5753161237690117E-2</v>
      </c>
      <c r="AD1143" s="43">
        <f t="shared" si="124"/>
        <v>1320.0769230769231</v>
      </c>
    </row>
    <row r="1144" spans="1:30">
      <c r="A1144" s="15">
        <v>2011</v>
      </c>
      <c r="B1144">
        <v>163</v>
      </c>
      <c r="C1144" s="15" t="s">
        <v>453</v>
      </c>
      <c r="D1144" s="18">
        <v>4.0631530067332248E-4</v>
      </c>
      <c r="E1144" s="19">
        <v>3</v>
      </c>
      <c r="F1144" s="18">
        <v>0</v>
      </c>
      <c r="G1144" s="19">
        <v>82.162758300441141</v>
      </c>
      <c r="H1144" s="19">
        <v>99.408511292057156</v>
      </c>
      <c r="I1144" s="67">
        <v>0.70299999999999996</v>
      </c>
      <c r="J1144" s="49">
        <v>17228</v>
      </c>
      <c r="K1144" s="43">
        <v>1325.2307692307693</v>
      </c>
      <c r="L1144" s="19">
        <v>1.97</v>
      </c>
      <c r="M1144" s="19">
        <v>10305.950000000001</v>
      </c>
      <c r="O1144" s="49">
        <v>7</v>
      </c>
      <c r="P1144" s="49">
        <v>21</v>
      </c>
      <c r="Q1144" s="15"/>
      <c r="R1144" s="49">
        <v>17228</v>
      </c>
      <c r="S1144" s="63">
        <v>3.9042013868655356E-3</v>
      </c>
      <c r="T1144" s="49">
        <v>14155</v>
      </c>
      <c r="U1144" s="49">
        <v>13018</v>
      </c>
      <c r="V1144" s="49">
        <v>12941</v>
      </c>
      <c r="W1144">
        <v>13</v>
      </c>
      <c r="X1144" s="18">
        <f t="shared" si="125"/>
        <v>4.0631530067332248E-4</v>
      </c>
      <c r="Y1144" s="19">
        <f t="shared" si="121"/>
        <v>3</v>
      </c>
      <c r="Z1144" s="18">
        <f t="shared" si="122"/>
        <v>0</v>
      </c>
      <c r="AA1144" s="19">
        <f t="shared" si="119"/>
        <v>82.162758300441141</v>
      </c>
      <c r="AB1144" s="19">
        <f t="shared" si="120"/>
        <v>99.408511292057156</v>
      </c>
      <c r="AC1144" s="18">
        <f t="shared" si="123"/>
        <v>7.5458555839331323E-2</v>
      </c>
      <c r="AD1144" s="43">
        <f t="shared" si="124"/>
        <v>1325.2307692307693</v>
      </c>
    </row>
    <row r="1145" spans="1:30">
      <c r="A1145" s="15">
        <v>2012</v>
      </c>
      <c r="B1145">
        <v>163</v>
      </c>
      <c r="C1145" s="15" t="s">
        <v>453</v>
      </c>
      <c r="D1145" s="18">
        <v>7.517492627074539E-4</v>
      </c>
      <c r="E1145" s="19">
        <v>3.0769230769230771</v>
      </c>
      <c r="F1145" s="18">
        <v>0</v>
      </c>
      <c r="G1145" s="19">
        <v>82.328109639738628</v>
      </c>
      <c r="H1145" s="19">
        <v>99.23471340016836</v>
      </c>
      <c r="I1145" s="67">
        <v>0.70299999999999996</v>
      </c>
      <c r="J1145" s="49">
        <v>17293</v>
      </c>
      <c r="K1145" s="43">
        <v>1330.2307692307693</v>
      </c>
      <c r="L1145" s="68">
        <v>2.0049999999999999</v>
      </c>
      <c r="M1145" s="19">
        <v>12385.59</v>
      </c>
      <c r="O1145" s="49">
        <v>13</v>
      </c>
      <c r="P1145" s="49">
        <v>40</v>
      </c>
      <c r="Q1145" s="15"/>
      <c r="R1145" s="49">
        <v>17293</v>
      </c>
      <c r="S1145" s="63">
        <v>3.7729277919664739E-3</v>
      </c>
      <c r="T1145" s="49">
        <v>14237</v>
      </c>
      <c r="U1145" s="49">
        <v>13067</v>
      </c>
      <c r="V1145" s="49">
        <v>12967</v>
      </c>
      <c r="W1145">
        <v>13</v>
      </c>
      <c r="X1145" s="18">
        <f t="shared" si="125"/>
        <v>7.517492627074539E-4</v>
      </c>
      <c r="Y1145" s="19">
        <f t="shared" si="121"/>
        <v>3.0769230769230771</v>
      </c>
      <c r="Z1145" s="18">
        <f t="shared" si="122"/>
        <v>0</v>
      </c>
      <c r="AA1145" s="19">
        <f t="shared" si="119"/>
        <v>82.328109639738628</v>
      </c>
      <c r="AB1145" s="19">
        <f t="shared" si="120"/>
        <v>99.23471340016836</v>
      </c>
      <c r="AC1145" s="18">
        <f t="shared" si="123"/>
        <v>7.5174926270745387E-2</v>
      </c>
      <c r="AD1145" s="43">
        <f t="shared" si="124"/>
        <v>1330.2307692307693</v>
      </c>
    </row>
    <row r="1146" spans="1:30">
      <c r="A1146" s="15">
        <v>2013</v>
      </c>
      <c r="B1146">
        <v>163</v>
      </c>
      <c r="C1146" s="15" t="s">
        <v>453</v>
      </c>
      <c r="D1146" s="18">
        <v>5.5912776069331842E-4</v>
      </c>
      <c r="E1146" s="19">
        <v>2.7</v>
      </c>
      <c r="F1146" s="18">
        <v>0</v>
      </c>
      <c r="G1146" s="19">
        <v>81.945764607212752</v>
      </c>
      <c r="H1146" s="19">
        <v>100</v>
      </c>
      <c r="I1146" s="67">
        <v>0.70299999999999996</v>
      </c>
      <c r="J1146" s="49">
        <v>17885</v>
      </c>
      <c r="K1146" s="43">
        <v>1375.7692307692307</v>
      </c>
      <c r="L1146" s="19">
        <v>2.04</v>
      </c>
      <c r="M1146" s="19">
        <v>12779.37</v>
      </c>
      <c r="O1146" s="49">
        <v>10</v>
      </c>
      <c r="P1146" s="49">
        <v>27</v>
      </c>
      <c r="Q1146" s="15"/>
      <c r="R1146" s="49">
        <v>17885</v>
      </c>
      <c r="S1146" s="63">
        <v>3.4233504886370225E-2</v>
      </c>
      <c r="T1146" s="49">
        <v>14656</v>
      </c>
      <c r="U1146" s="49">
        <v>13514</v>
      </c>
      <c r="V1146" s="49">
        <v>13514</v>
      </c>
      <c r="W1146">
        <v>13</v>
      </c>
      <c r="X1146" s="18">
        <f t="shared" si="125"/>
        <v>5.5912776069331842E-4</v>
      </c>
      <c r="Y1146" s="19">
        <f t="shared" si="121"/>
        <v>2.7</v>
      </c>
      <c r="Z1146" s="18">
        <f t="shared" si="122"/>
        <v>0</v>
      </c>
      <c r="AA1146" s="19">
        <f t="shared" si="119"/>
        <v>81.945764607212752</v>
      </c>
      <c r="AB1146" s="19">
        <f t="shared" si="120"/>
        <v>100</v>
      </c>
      <c r="AC1146" s="18">
        <f t="shared" si="123"/>
        <v>7.2686608890131399E-2</v>
      </c>
      <c r="AD1146" s="43">
        <f t="shared" si="124"/>
        <v>1375.7692307692307</v>
      </c>
    </row>
    <row r="1147" spans="1:30">
      <c r="A1147" s="15">
        <v>2014</v>
      </c>
      <c r="B1147">
        <v>163</v>
      </c>
      <c r="C1147" s="15" t="s">
        <v>453</v>
      </c>
      <c r="D1147" s="18">
        <v>1.6701926288831978E-4</v>
      </c>
      <c r="E1147" s="19">
        <v>3</v>
      </c>
      <c r="F1147" s="18">
        <v>0</v>
      </c>
      <c r="G1147" s="19">
        <v>84.979400957577113</v>
      </c>
      <c r="H1147" s="19">
        <v>100</v>
      </c>
      <c r="I1147" s="67">
        <v>0.70299999999999996</v>
      </c>
      <c r="J1147" s="49">
        <v>17962</v>
      </c>
      <c r="K1147" s="43">
        <v>1381.6923076923076</v>
      </c>
      <c r="L1147" s="68">
        <v>2.0950000000000002</v>
      </c>
      <c r="M1147" s="19">
        <v>14382.64</v>
      </c>
      <c r="O1147" s="49">
        <v>3</v>
      </c>
      <c r="P1147" s="49">
        <v>9</v>
      </c>
      <c r="Q1147" s="15"/>
      <c r="R1147" s="49">
        <v>17962</v>
      </c>
      <c r="S1147" s="63">
        <v>4.3052837573385183E-3</v>
      </c>
      <c r="T1147" s="49">
        <v>15264</v>
      </c>
      <c r="U1147" s="49">
        <v>13572</v>
      </c>
      <c r="V1147" s="49">
        <v>13572</v>
      </c>
      <c r="W1147">
        <v>13</v>
      </c>
      <c r="X1147" s="18">
        <f t="shared" si="125"/>
        <v>1.6701926288831978E-4</v>
      </c>
      <c r="Y1147" s="19">
        <f t="shared" si="121"/>
        <v>3</v>
      </c>
      <c r="Z1147" s="18">
        <f t="shared" si="122"/>
        <v>0</v>
      </c>
      <c r="AA1147" s="19">
        <f t="shared" si="119"/>
        <v>84.979400957577113</v>
      </c>
      <c r="AB1147" s="19">
        <f t="shared" si="120"/>
        <v>100</v>
      </c>
      <c r="AC1147" s="18">
        <f t="shared" si="123"/>
        <v>7.2375013918271905E-2</v>
      </c>
      <c r="AD1147" s="43">
        <f t="shared" si="124"/>
        <v>1381.6923076923076</v>
      </c>
    </row>
    <row r="1148" spans="1:30">
      <c r="A1148">
        <v>2008</v>
      </c>
      <c r="B1148">
        <v>164</v>
      </c>
      <c r="C1148" s="26" t="s">
        <v>455</v>
      </c>
      <c r="D1148" s="18">
        <v>1.4803222873094085E-4</v>
      </c>
      <c r="E1148" s="19">
        <v>4.7142857142857144</v>
      </c>
      <c r="F1148" s="18">
        <v>0</v>
      </c>
      <c r="G1148" s="19">
        <v>35.493898957430162</v>
      </c>
      <c r="H1148" s="19">
        <v>37.617948315664435</v>
      </c>
      <c r="I1148" s="67">
        <v>0.65600000000000003</v>
      </c>
      <c r="J1148" s="1">
        <v>47287</v>
      </c>
      <c r="K1148" s="43">
        <v>1970.2916666666667</v>
      </c>
      <c r="L1148" s="19">
        <v>1.72</v>
      </c>
      <c r="M1148" s="19">
        <v>13268.15</v>
      </c>
      <c r="O1148" s="1">
        <v>7</v>
      </c>
      <c r="P1148">
        <v>33</v>
      </c>
      <c r="Q1148">
        <v>0</v>
      </c>
      <c r="R1148" s="1">
        <v>47287</v>
      </c>
      <c r="S1148" s="60">
        <v>5.264681002626781E-2</v>
      </c>
      <c r="T1148" s="1">
        <v>16784</v>
      </c>
      <c r="U1148" s="1">
        <v>44617</v>
      </c>
      <c r="V1148" s="1">
        <v>16784</v>
      </c>
      <c r="W1148">
        <v>24</v>
      </c>
      <c r="X1148" s="18">
        <f t="shared" si="125"/>
        <v>1.4803222873094085E-4</v>
      </c>
      <c r="Y1148" s="19">
        <f t="shared" si="121"/>
        <v>4.7142857142857144</v>
      </c>
      <c r="Z1148" s="18">
        <f t="shared" si="122"/>
        <v>0</v>
      </c>
      <c r="AA1148" s="19">
        <f t="shared" si="119"/>
        <v>35.493898957430162</v>
      </c>
      <c r="AB1148" s="19">
        <f t="shared" si="120"/>
        <v>37.617948315664435</v>
      </c>
      <c r="AC1148" s="18">
        <f t="shared" si="123"/>
        <v>5.0753906993465429E-2</v>
      </c>
      <c r="AD1148" s="43">
        <f t="shared" si="124"/>
        <v>1970.2916666666667</v>
      </c>
    </row>
    <row r="1149" spans="1:30">
      <c r="A1149">
        <v>2009</v>
      </c>
      <c r="B1149">
        <v>164</v>
      </c>
      <c r="C1149" t="s">
        <v>455</v>
      </c>
      <c r="D1149" s="18">
        <v>1.8667164457718873E-4</v>
      </c>
      <c r="E1149" s="19">
        <v>7.2222222222222223</v>
      </c>
      <c r="F1149" s="18">
        <v>0</v>
      </c>
      <c r="G1149" s="19">
        <v>45.06668325970174</v>
      </c>
      <c r="H1149" s="19">
        <v>47.763293838341653</v>
      </c>
      <c r="I1149" s="67">
        <v>0.65600000000000003</v>
      </c>
      <c r="J1149" s="1">
        <v>48213</v>
      </c>
      <c r="K1149" s="43">
        <v>1506.65625</v>
      </c>
      <c r="L1149" s="19">
        <v>1.84</v>
      </c>
      <c r="M1149" s="19">
        <v>13949.15</v>
      </c>
      <c r="O1149" s="1">
        <v>9</v>
      </c>
      <c r="P1149">
        <v>65</v>
      </c>
      <c r="Q1149">
        <v>0</v>
      </c>
      <c r="R1149" s="1">
        <v>48213</v>
      </c>
      <c r="S1149" s="60">
        <v>1.9582549114978809E-2</v>
      </c>
      <c r="T1149" s="1">
        <v>21728</v>
      </c>
      <c r="U1149" s="1">
        <v>45491</v>
      </c>
      <c r="V1149" s="1">
        <v>21728</v>
      </c>
      <c r="W1149">
        <v>32</v>
      </c>
      <c r="X1149" s="18">
        <f t="shared" si="125"/>
        <v>1.8667164457718873E-4</v>
      </c>
      <c r="Y1149" s="19">
        <f t="shared" si="121"/>
        <v>7.2222222222222223</v>
      </c>
      <c r="Z1149" s="18">
        <f t="shared" si="122"/>
        <v>0</v>
      </c>
      <c r="AA1149" s="19">
        <f t="shared" si="119"/>
        <v>45.06668325970174</v>
      </c>
      <c r="AB1149" s="19">
        <f t="shared" si="120"/>
        <v>47.763293838341653</v>
      </c>
      <c r="AC1149" s="18">
        <f t="shared" si="123"/>
        <v>6.6372140294111551E-2</v>
      </c>
      <c r="AD1149" s="43">
        <f t="shared" si="124"/>
        <v>1506.65625</v>
      </c>
    </row>
    <row r="1150" spans="1:30">
      <c r="A1150">
        <v>2010</v>
      </c>
      <c r="B1150">
        <v>164</v>
      </c>
      <c r="C1150" t="s">
        <v>455</v>
      </c>
      <c r="D1150" s="18">
        <v>1.3328255902513329E-4</v>
      </c>
      <c r="E1150" s="19">
        <v>2.8571428571428572</v>
      </c>
      <c r="F1150" s="18">
        <v>0</v>
      </c>
      <c r="G1150" s="19">
        <v>43.840441736481338</v>
      </c>
      <c r="H1150" s="19">
        <v>47.038754622157761</v>
      </c>
      <c r="I1150" s="67">
        <v>0.77700000000000002</v>
      </c>
      <c r="J1150" s="1">
        <v>52520</v>
      </c>
      <c r="K1150" s="43">
        <v>1641.25</v>
      </c>
      <c r="L1150" s="19">
        <v>1.82</v>
      </c>
      <c r="M1150" s="19">
        <v>18710.240000000002</v>
      </c>
      <c r="O1150" s="1">
        <v>7</v>
      </c>
      <c r="P1150">
        <v>20</v>
      </c>
      <c r="Q1150">
        <v>0</v>
      </c>
      <c r="R1150" s="1">
        <v>52520</v>
      </c>
      <c r="S1150" s="60">
        <v>8.9332752577105712E-2</v>
      </c>
      <c r="T1150" s="1">
        <v>23025</v>
      </c>
      <c r="U1150" s="1">
        <v>48949</v>
      </c>
      <c r="V1150" s="1">
        <v>23025</v>
      </c>
      <c r="W1150">
        <v>32</v>
      </c>
      <c r="X1150" s="18">
        <f t="shared" si="125"/>
        <v>1.3328255902513329E-4</v>
      </c>
      <c r="Y1150" s="19">
        <f t="shared" si="121"/>
        <v>2.8571428571428572</v>
      </c>
      <c r="Z1150" s="18">
        <f t="shared" si="122"/>
        <v>0</v>
      </c>
      <c r="AA1150" s="19">
        <f t="shared" si="119"/>
        <v>43.840441736481338</v>
      </c>
      <c r="AB1150" s="19">
        <f t="shared" si="120"/>
        <v>47.038754622157761</v>
      </c>
      <c r="AC1150" s="18">
        <f t="shared" si="123"/>
        <v>6.0929169840060922E-2</v>
      </c>
      <c r="AD1150" s="43">
        <f t="shared" si="124"/>
        <v>1641.25</v>
      </c>
    </row>
    <row r="1151" spans="1:30">
      <c r="A1151">
        <v>2011</v>
      </c>
      <c r="B1151">
        <v>164</v>
      </c>
      <c r="C1151" t="s">
        <v>455</v>
      </c>
      <c r="D1151" s="18">
        <v>1.1184639761394352E-4</v>
      </c>
      <c r="E1151" s="19">
        <v>4.166666666666667</v>
      </c>
      <c r="F1151" s="18">
        <v>0.16666666666666666</v>
      </c>
      <c r="G1151" s="19">
        <v>46.503868021250817</v>
      </c>
      <c r="H1151" s="19">
        <v>49.895995839833596</v>
      </c>
      <c r="I1151" s="67">
        <v>0.77700000000000002</v>
      </c>
      <c r="J1151" s="1">
        <v>53645</v>
      </c>
      <c r="K1151" s="43">
        <v>1676.40625</v>
      </c>
      <c r="L1151" s="19">
        <v>1.97</v>
      </c>
      <c r="M1151" s="19">
        <v>20448.34</v>
      </c>
      <c r="O1151" s="1">
        <v>6</v>
      </c>
      <c r="P1151">
        <v>25</v>
      </c>
      <c r="Q1151">
        <v>1</v>
      </c>
      <c r="R1151" s="1">
        <v>53645</v>
      </c>
      <c r="S1151" s="60">
        <v>2.1420411271896311E-2</v>
      </c>
      <c r="T1151" s="1">
        <v>24947</v>
      </c>
      <c r="U1151" s="1">
        <v>49998</v>
      </c>
      <c r="V1151" s="1">
        <v>24947</v>
      </c>
      <c r="W1151">
        <v>32</v>
      </c>
      <c r="X1151" s="18">
        <f t="shared" si="125"/>
        <v>1.1184639761394352E-4</v>
      </c>
      <c r="Y1151" s="19">
        <f t="shared" si="121"/>
        <v>4.166666666666667</v>
      </c>
      <c r="Z1151" s="18">
        <f t="shared" si="122"/>
        <v>0.16666666666666666</v>
      </c>
      <c r="AA1151" s="19">
        <f t="shared" si="119"/>
        <v>46.503868021250817</v>
      </c>
      <c r="AB1151" s="19">
        <f t="shared" si="120"/>
        <v>49.895995839833596</v>
      </c>
      <c r="AC1151" s="18">
        <f t="shared" si="123"/>
        <v>5.9651412060769876E-2</v>
      </c>
      <c r="AD1151" s="43">
        <f t="shared" si="124"/>
        <v>1676.40625</v>
      </c>
    </row>
    <row r="1152" spans="1:30">
      <c r="A1152">
        <v>2012</v>
      </c>
      <c r="B1152">
        <v>164</v>
      </c>
      <c r="C1152" t="s">
        <v>455</v>
      </c>
      <c r="D1152" s="18">
        <v>7.3083388145874442E-5</v>
      </c>
      <c r="E1152" s="19">
        <v>3</v>
      </c>
      <c r="F1152" s="18">
        <v>0.25</v>
      </c>
      <c r="G1152" s="19">
        <v>44.884162829788785</v>
      </c>
      <c r="H1152" s="19">
        <v>48.158240379525985</v>
      </c>
      <c r="I1152" s="67">
        <v>0.77700000000000002</v>
      </c>
      <c r="J1152" s="1">
        <v>54732</v>
      </c>
      <c r="K1152" s="43">
        <v>1710.375</v>
      </c>
      <c r="L1152" s="68">
        <v>2.0049999999999999</v>
      </c>
      <c r="M1152" s="19">
        <v>22356.07</v>
      </c>
      <c r="O1152" s="1">
        <v>4</v>
      </c>
      <c r="P1152">
        <v>12</v>
      </c>
      <c r="Q1152">
        <v>1</v>
      </c>
      <c r="R1152" s="1">
        <v>54732</v>
      </c>
      <c r="S1152" s="60">
        <v>2.0262839034392854E-2</v>
      </c>
      <c r="T1152" s="1">
        <v>24566</v>
      </c>
      <c r="U1152" s="1">
        <v>51011</v>
      </c>
      <c r="V1152" s="1">
        <v>24566</v>
      </c>
      <c r="W1152">
        <v>32</v>
      </c>
      <c r="X1152" s="18">
        <f t="shared" si="125"/>
        <v>7.3083388145874442E-5</v>
      </c>
      <c r="Y1152" s="19">
        <f t="shared" si="121"/>
        <v>3</v>
      </c>
      <c r="Z1152" s="18">
        <f t="shared" si="122"/>
        <v>0.25</v>
      </c>
      <c r="AA1152" s="19">
        <f t="shared" si="119"/>
        <v>44.884162829788785</v>
      </c>
      <c r="AB1152" s="19">
        <f t="shared" si="120"/>
        <v>48.158240379525985</v>
      </c>
      <c r="AC1152" s="18">
        <f t="shared" si="123"/>
        <v>5.8466710516699556E-2</v>
      </c>
      <c r="AD1152" s="43">
        <f t="shared" si="124"/>
        <v>1710.375</v>
      </c>
    </row>
    <row r="1153" spans="1:30">
      <c r="A1153">
        <v>2013</v>
      </c>
      <c r="B1153">
        <v>164</v>
      </c>
      <c r="C1153" t="s">
        <v>455</v>
      </c>
      <c r="D1153" s="18">
        <v>2.0837312681241208E-4</v>
      </c>
      <c r="E1153" s="19">
        <v>5</v>
      </c>
      <c r="F1153" s="18">
        <v>0</v>
      </c>
      <c r="G1153" s="19">
        <v>46.420323325635103</v>
      </c>
      <c r="H1153" s="19">
        <v>49.807165613995863</v>
      </c>
      <c r="I1153" s="67">
        <v>0.77700000000000002</v>
      </c>
      <c r="J1153" s="1">
        <v>57589</v>
      </c>
      <c r="K1153" s="43">
        <v>1799.65625</v>
      </c>
      <c r="L1153" s="19">
        <v>2.04</v>
      </c>
      <c r="M1153" s="19">
        <v>24627.94</v>
      </c>
      <c r="O1153" s="1">
        <v>12</v>
      </c>
      <c r="P1153">
        <v>60</v>
      </c>
      <c r="Q1153">
        <v>0</v>
      </c>
      <c r="R1153" s="1">
        <v>57589</v>
      </c>
      <c r="S1153" s="60">
        <v>5.2199809983190848E-2</v>
      </c>
      <c r="T1153" s="1">
        <v>26733</v>
      </c>
      <c r="U1153" s="1">
        <v>53673</v>
      </c>
      <c r="V1153" s="1">
        <v>26733</v>
      </c>
      <c r="W1153">
        <v>32</v>
      </c>
      <c r="X1153" s="18">
        <f t="shared" si="125"/>
        <v>2.0837312681241208E-4</v>
      </c>
      <c r="Y1153" s="19">
        <f t="shared" si="121"/>
        <v>5</v>
      </c>
      <c r="Z1153" s="18">
        <f t="shared" si="122"/>
        <v>0</v>
      </c>
      <c r="AA1153" s="19">
        <f t="shared" si="119"/>
        <v>46.420323325635103</v>
      </c>
      <c r="AB1153" s="19">
        <f t="shared" si="120"/>
        <v>49.807165613995863</v>
      </c>
      <c r="AC1153" s="18">
        <f t="shared" si="123"/>
        <v>5.5566167149976559E-2</v>
      </c>
      <c r="AD1153" s="43">
        <f t="shared" si="124"/>
        <v>1799.65625</v>
      </c>
    </row>
    <row r="1154" spans="1:30">
      <c r="A1154">
        <v>2014</v>
      </c>
      <c r="B1154">
        <v>164</v>
      </c>
      <c r="C1154" t="s">
        <v>455</v>
      </c>
      <c r="D1154" s="18">
        <v>8.5175973561377806E-5</v>
      </c>
      <c r="E1154" s="19">
        <v>6.6</v>
      </c>
      <c r="F1154" s="18">
        <v>0</v>
      </c>
      <c r="G1154" s="19">
        <v>56.594323873121866</v>
      </c>
      <c r="H1154" s="19">
        <v>60.722706585512967</v>
      </c>
      <c r="I1154" s="67">
        <v>0.77700000000000002</v>
      </c>
      <c r="J1154" s="1">
        <v>58702</v>
      </c>
      <c r="K1154" s="43">
        <v>1834.4375</v>
      </c>
      <c r="L1154" s="68">
        <v>2.0950000000000002</v>
      </c>
      <c r="M1154" s="19">
        <v>28404.59</v>
      </c>
      <c r="O1154" s="1">
        <v>5</v>
      </c>
      <c r="P1154">
        <v>33</v>
      </c>
      <c r="Q1154">
        <v>0</v>
      </c>
      <c r="R1154" s="1">
        <v>58702</v>
      </c>
      <c r="S1154" s="60">
        <v>1.9326607511851224E-2</v>
      </c>
      <c r="T1154" s="1">
        <v>33222</v>
      </c>
      <c r="U1154" s="1">
        <v>54711</v>
      </c>
      <c r="V1154" s="1">
        <v>33222</v>
      </c>
      <c r="W1154">
        <v>32</v>
      </c>
      <c r="X1154" s="18">
        <f t="shared" si="125"/>
        <v>8.5175973561377806E-5</v>
      </c>
      <c r="Y1154" s="19">
        <f t="shared" si="121"/>
        <v>6.6</v>
      </c>
      <c r="Z1154" s="18">
        <f t="shared" si="122"/>
        <v>0</v>
      </c>
      <c r="AA1154" s="19">
        <f t="shared" si="119"/>
        <v>56.594323873121866</v>
      </c>
      <c r="AB1154" s="19">
        <f t="shared" si="120"/>
        <v>60.722706585512967</v>
      </c>
      <c r="AC1154" s="18">
        <f t="shared" si="123"/>
        <v>5.45126230792818E-2</v>
      </c>
      <c r="AD1154" s="43">
        <f t="shared" si="124"/>
        <v>1834.4375</v>
      </c>
    </row>
    <row r="1155" spans="1:30">
      <c r="A1155">
        <v>2008</v>
      </c>
      <c r="B1155">
        <v>165</v>
      </c>
      <c r="C1155" s="26" t="s">
        <v>456</v>
      </c>
      <c r="D1155" s="18">
        <v>1.5113350125944584E-3</v>
      </c>
      <c r="E1155" s="19">
        <v>3.1111111111111112</v>
      </c>
      <c r="F1155" s="18">
        <v>0</v>
      </c>
      <c r="G1155" s="19">
        <v>37.374755107752591</v>
      </c>
      <c r="H1155" s="19">
        <v>61.284993116108311</v>
      </c>
      <c r="I1155" s="67">
        <v>0.52500000000000002</v>
      </c>
      <c r="J1155" s="1">
        <v>17865</v>
      </c>
      <c r="K1155" s="43">
        <v>1786.5</v>
      </c>
      <c r="L1155" s="19">
        <v>1.72</v>
      </c>
      <c r="M1155" s="19">
        <v>8013.26</v>
      </c>
      <c r="O1155" s="1">
        <v>27</v>
      </c>
      <c r="P1155">
        <v>84</v>
      </c>
      <c r="Q1155">
        <v>0</v>
      </c>
      <c r="R1155" s="1">
        <v>17865</v>
      </c>
      <c r="S1155" s="60">
        <v>1.6211604095563104E-2</v>
      </c>
      <c r="T1155" s="1">
        <v>6677</v>
      </c>
      <c r="U1155" s="1">
        <v>10895</v>
      </c>
      <c r="V1155" s="1">
        <v>6677</v>
      </c>
      <c r="W1155">
        <v>10</v>
      </c>
      <c r="X1155" s="18">
        <f t="shared" si="125"/>
        <v>1.5113350125944584E-3</v>
      </c>
      <c r="Y1155" s="19">
        <f t="shared" si="121"/>
        <v>3.1111111111111112</v>
      </c>
      <c r="Z1155" s="18">
        <f t="shared" si="122"/>
        <v>0</v>
      </c>
      <c r="AA1155" s="19">
        <f t="shared" si="119"/>
        <v>37.374755107752591</v>
      </c>
      <c r="AB1155" s="19">
        <f t="shared" si="120"/>
        <v>61.284993116108311</v>
      </c>
      <c r="AC1155" s="18">
        <f t="shared" si="123"/>
        <v>5.5975370836831795E-2</v>
      </c>
      <c r="AD1155" s="43">
        <f t="shared" si="124"/>
        <v>1786.5</v>
      </c>
    </row>
    <row r="1156" spans="1:30">
      <c r="A1156">
        <v>2009</v>
      </c>
      <c r="B1156">
        <v>165</v>
      </c>
      <c r="C1156" t="s">
        <v>456</v>
      </c>
      <c r="D1156" s="18">
        <v>1.810159520307727E-3</v>
      </c>
      <c r="E1156" s="19">
        <v>3.09375</v>
      </c>
      <c r="F1156" s="18">
        <v>0</v>
      </c>
      <c r="G1156" s="19">
        <v>38.465889806539202</v>
      </c>
      <c r="H1156" s="19">
        <v>63.073926351915411</v>
      </c>
      <c r="I1156" s="67">
        <v>0.52500000000000002</v>
      </c>
      <c r="J1156" s="1">
        <v>17678</v>
      </c>
      <c r="K1156" s="43">
        <v>1178.5333333333333</v>
      </c>
      <c r="L1156" s="19">
        <v>1.84</v>
      </c>
      <c r="M1156" s="19">
        <v>9013.8700000000008</v>
      </c>
      <c r="O1156" s="1">
        <v>32</v>
      </c>
      <c r="P1156">
        <v>99</v>
      </c>
      <c r="Q1156">
        <v>0</v>
      </c>
      <c r="R1156" s="1">
        <v>17678</v>
      </c>
      <c r="S1156" s="60">
        <v>-1.046739434648758E-2</v>
      </c>
      <c r="T1156" s="1">
        <v>6800</v>
      </c>
      <c r="U1156" s="1">
        <v>10781</v>
      </c>
      <c r="V1156" s="1">
        <v>6800</v>
      </c>
      <c r="W1156">
        <v>15</v>
      </c>
      <c r="X1156" s="18">
        <f t="shared" si="125"/>
        <v>1.810159520307727E-3</v>
      </c>
      <c r="Y1156" s="19">
        <f t="shared" si="121"/>
        <v>3.09375</v>
      </c>
      <c r="Z1156" s="18">
        <f t="shared" si="122"/>
        <v>0</v>
      </c>
      <c r="AA1156" s="19">
        <f t="shared" si="119"/>
        <v>38.465889806539202</v>
      </c>
      <c r="AB1156" s="19">
        <f t="shared" si="120"/>
        <v>63.073926351915411</v>
      </c>
      <c r="AC1156" s="18">
        <f t="shared" si="123"/>
        <v>8.4851227514424712E-2</v>
      </c>
      <c r="AD1156" s="43">
        <f t="shared" si="124"/>
        <v>1178.5333333333333</v>
      </c>
    </row>
    <row r="1157" spans="1:30">
      <c r="A1157">
        <v>2010</v>
      </c>
      <c r="B1157">
        <v>165</v>
      </c>
      <c r="C1157" t="s">
        <v>456</v>
      </c>
      <c r="D1157" s="18">
        <v>3.0598194706512314E-4</v>
      </c>
      <c r="E1157" s="19">
        <v>3.8333333333333335</v>
      </c>
      <c r="F1157" s="18">
        <v>0</v>
      </c>
      <c r="G1157" s="19">
        <v>39.369677189045845</v>
      </c>
      <c r="H1157" s="19">
        <v>63.020408163265309</v>
      </c>
      <c r="I1157" s="67">
        <v>0.66100000000000003</v>
      </c>
      <c r="J1157" s="1">
        <v>19609</v>
      </c>
      <c r="K1157" s="43">
        <v>1307.2666666666667</v>
      </c>
      <c r="L1157" s="19">
        <v>1.82</v>
      </c>
      <c r="M1157" s="19">
        <v>8569.1299999999992</v>
      </c>
      <c r="O1157" s="1">
        <v>6</v>
      </c>
      <c r="P1157">
        <v>23</v>
      </c>
      <c r="Q1157">
        <v>0</v>
      </c>
      <c r="R1157" s="1">
        <v>19609</v>
      </c>
      <c r="S1157" s="60">
        <v>0.10923181355356948</v>
      </c>
      <c r="T1157" s="1">
        <v>7720</v>
      </c>
      <c r="U1157" s="1">
        <v>12250</v>
      </c>
      <c r="V1157" s="1">
        <v>7720</v>
      </c>
      <c r="W1157">
        <v>15</v>
      </c>
      <c r="X1157" s="18">
        <f t="shared" si="125"/>
        <v>3.0598194706512314E-4</v>
      </c>
      <c r="Y1157" s="19">
        <f t="shared" si="121"/>
        <v>3.8333333333333335</v>
      </c>
      <c r="Z1157" s="18">
        <f t="shared" si="122"/>
        <v>0</v>
      </c>
      <c r="AA1157" s="19">
        <f t="shared" si="119"/>
        <v>39.369677189045845</v>
      </c>
      <c r="AB1157" s="19">
        <f t="shared" si="120"/>
        <v>63.020408163265309</v>
      </c>
      <c r="AC1157" s="18">
        <f t="shared" si="123"/>
        <v>7.649548676628079E-2</v>
      </c>
      <c r="AD1157" s="43">
        <f t="shared" si="124"/>
        <v>1307.2666666666667</v>
      </c>
    </row>
    <row r="1158" spans="1:30">
      <c r="A1158">
        <v>2011</v>
      </c>
      <c r="B1158">
        <v>165</v>
      </c>
      <c r="C1158" t="s">
        <v>456</v>
      </c>
      <c r="D1158" s="18">
        <v>1.0195758564437195E-4</v>
      </c>
      <c r="E1158" s="19">
        <v>5</v>
      </c>
      <c r="F1158" s="18">
        <v>0.5</v>
      </c>
      <c r="G1158" s="19">
        <v>39.355628058727568</v>
      </c>
      <c r="H1158" s="19">
        <v>62.999836787987597</v>
      </c>
      <c r="I1158" s="67">
        <v>0.66100000000000003</v>
      </c>
      <c r="J1158" s="1">
        <v>19616</v>
      </c>
      <c r="K1158" s="43">
        <v>1307.7333333333333</v>
      </c>
      <c r="L1158" s="19">
        <v>1.97</v>
      </c>
      <c r="M1158" s="19">
        <v>11220.06</v>
      </c>
      <c r="O1158" s="1">
        <v>2</v>
      </c>
      <c r="P1158">
        <v>10</v>
      </c>
      <c r="Q1158">
        <v>1</v>
      </c>
      <c r="R1158" s="1">
        <v>19616</v>
      </c>
      <c r="S1158" s="60">
        <v>3.5697893824271354E-4</v>
      </c>
      <c r="T1158" s="1">
        <v>7720</v>
      </c>
      <c r="U1158" s="1">
        <v>12254</v>
      </c>
      <c r="V1158" s="1">
        <v>7720</v>
      </c>
      <c r="W1158">
        <v>15</v>
      </c>
      <c r="X1158" s="18">
        <f t="shared" si="125"/>
        <v>1.0195758564437195E-4</v>
      </c>
      <c r="Y1158" s="19">
        <f t="shared" si="121"/>
        <v>5</v>
      </c>
      <c r="Z1158" s="18">
        <f t="shared" si="122"/>
        <v>0.5</v>
      </c>
      <c r="AA1158" s="19">
        <f t="shared" si="119"/>
        <v>39.355628058727568</v>
      </c>
      <c r="AB1158" s="19">
        <f t="shared" si="120"/>
        <v>62.999836787987597</v>
      </c>
      <c r="AC1158" s="18">
        <f t="shared" si="123"/>
        <v>7.6468189233278958E-2</v>
      </c>
      <c r="AD1158" s="43">
        <f t="shared" si="124"/>
        <v>1307.7333333333333</v>
      </c>
    </row>
    <row r="1159" spans="1:30">
      <c r="A1159">
        <v>2012</v>
      </c>
      <c r="B1159">
        <v>165</v>
      </c>
      <c r="C1159" t="s">
        <v>456</v>
      </c>
      <c r="D1159" s="18">
        <v>5.0963204566303126E-5</v>
      </c>
      <c r="E1159" s="19">
        <v>3</v>
      </c>
      <c r="F1159" s="18">
        <v>0</v>
      </c>
      <c r="G1159" s="19">
        <v>40.342472734685558</v>
      </c>
      <c r="H1159" s="19">
        <v>64.578234622287482</v>
      </c>
      <c r="I1159" s="67">
        <v>0.66100000000000003</v>
      </c>
      <c r="J1159" s="1">
        <v>19622</v>
      </c>
      <c r="K1159" s="43">
        <v>1308.1333333333334</v>
      </c>
      <c r="L1159" s="68">
        <v>2.0049999999999999</v>
      </c>
      <c r="M1159" s="19">
        <v>10779.1</v>
      </c>
      <c r="O1159" s="1">
        <v>1</v>
      </c>
      <c r="P1159">
        <v>3</v>
      </c>
      <c r="Q1159">
        <v>0</v>
      </c>
      <c r="R1159" s="1">
        <v>19622</v>
      </c>
      <c r="S1159" s="60">
        <v>3.0587275693316762E-4</v>
      </c>
      <c r="T1159" s="1">
        <v>7916</v>
      </c>
      <c r="U1159" s="1">
        <v>12258</v>
      </c>
      <c r="V1159" s="1">
        <v>7916</v>
      </c>
      <c r="W1159">
        <v>15</v>
      </c>
      <c r="X1159" s="18">
        <f t="shared" si="125"/>
        <v>5.0963204566303126E-5</v>
      </c>
      <c r="Y1159" s="19">
        <f t="shared" si="121"/>
        <v>3</v>
      </c>
      <c r="Z1159" s="18">
        <f t="shared" si="122"/>
        <v>0</v>
      </c>
      <c r="AA1159" s="19">
        <f t="shared" ref="AA1159:AA1222" si="126">(T1159/R1159)*100</f>
        <v>40.342472734685558</v>
      </c>
      <c r="AB1159" s="19">
        <f t="shared" ref="AB1159:AB1222" si="127">(IF(V1159=0,0,V1159/U1159))*100</f>
        <v>64.578234622287482</v>
      </c>
      <c r="AC1159" s="18">
        <f t="shared" si="123"/>
        <v>7.6444806849454705E-2</v>
      </c>
      <c r="AD1159" s="43">
        <f t="shared" si="124"/>
        <v>1308.1333333333334</v>
      </c>
    </row>
    <row r="1160" spans="1:30">
      <c r="A1160">
        <v>2013</v>
      </c>
      <c r="B1160">
        <v>165</v>
      </c>
      <c r="C1160" t="s">
        <v>456</v>
      </c>
      <c r="D1160" s="18">
        <v>5.9350116227310941E-4</v>
      </c>
      <c r="E1160" s="19">
        <v>4.416666666666667</v>
      </c>
      <c r="F1160" s="18">
        <v>0</v>
      </c>
      <c r="G1160" s="19">
        <v>39.873386418715064</v>
      </c>
      <c r="H1160" s="19">
        <v>63.827092075053436</v>
      </c>
      <c r="I1160" s="67">
        <v>0.66100000000000003</v>
      </c>
      <c r="J1160" s="1">
        <v>20219</v>
      </c>
      <c r="K1160" s="43">
        <v>1347.9333333333334</v>
      </c>
      <c r="L1160" s="19">
        <v>2.04</v>
      </c>
      <c r="M1160" s="19">
        <v>12023.27</v>
      </c>
      <c r="O1160" s="1">
        <v>12</v>
      </c>
      <c r="P1160">
        <v>53</v>
      </c>
      <c r="Q1160">
        <v>0</v>
      </c>
      <c r="R1160" s="1">
        <v>20219</v>
      </c>
      <c r="S1160" s="60">
        <v>3.0425033126082912E-2</v>
      </c>
      <c r="T1160" s="1">
        <v>8062</v>
      </c>
      <c r="U1160" s="1">
        <v>12631</v>
      </c>
      <c r="V1160" s="1">
        <v>8062</v>
      </c>
      <c r="W1160">
        <v>15</v>
      </c>
      <c r="X1160" s="18">
        <f t="shared" si="125"/>
        <v>5.9350116227310941E-4</v>
      </c>
      <c r="Y1160" s="19">
        <f t="shared" ref="Y1160:Y1223" si="128">IF(O1160=0,0,P1160/O1160)</f>
        <v>4.416666666666667</v>
      </c>
      <c r="Z1160" s="18">
        <f t="shared" ref="Z1160:Z1223" si="129">IF(O1160=0,0,Q1160/O1160)</f>
        <v>0</v>
      </c>
      <c r="AA1160" s="19">
        <f t="shared" si="126"/>
        <v>39.873386418715064</v>
      </c>
      <c r="AB1160" s="19">
        <f t="shared" si="127"/>
        <v>63.827092075053436</v>
      </c>
      <c r="AC1160" s="18">
        <f t="shared" ref="AC1160:AC1223" si="130">W1160/R1160*100</f>
        <v>7.4187645284138681E-2</v>
      </c>
      <c r="AD1160" s="43">
        <f t="shared" ref="AD1160:AD1223" si="131">R1160/W1160</f>
        <v>1347.9333333333334</v>
      </c>
    </row>
    <row r="1161" spans="1:30">
      <c r="A1161">
        <v>2014</v>
      </c>
      <c r="B1161">
        <v>165</v>
      </c>
      <c r="C1161" t="s">
        <v>456</v>
      </c>
      <c r="D1161" s="18">
        <v>1.4327355367817795E-3</v>
      </c>
      <c r="E1161" s="19">
        <v>3.7586206896551726</v>
      </c>
      <c r="F1161" s="18">
        <v>3.4482758620689655E-2</v>
      </c>
      <c r="G1161" s="19">
        <v>42.295341139271777</v>
      </c>
      <c r="H1161" s="19">
        <v>67.702649268485573</v>
      </c>
      <c r="I1161" s="67">
        <v>0.66100000000000003</v>
      </c>
      <c r="J1161" s="1">
        <v>20241</v>
      </c>
      <c r="K1161" s="43">
        <v>1349.4</v>
      </c>
      <c r="L1161" s="68">
        <v>2.0950000000000002</v>
      </c>
      <c r="M1161" s="19">
        <v>11983.21</v>
      </c>
      <c r="O1161" s="1">
        <v>29</v>
      </c>
      <c r="P1161">
        <v>109</v>
      </c>
      <c r="Q1161">
        <v>1</v>
      </c>
      <c r="R1161" s="1">
        <v>20241</v>
      </c>
      <c r="S1161" s="60">
        <v>1.0880854641672766E-3</v>
      </c>
      <c r="T1161" s="1">
        <v>8561</v>
      </c>
      <c r="U1161" s="1">
        <v>12645</v>
      </c>
      <c r="V1161" s="1">
        <v>8561</v>
      </c>
      <c r="W1161">
        <v>15</v>
      </c>
      <c r="X1161" s="18">
        <f t="shared" ref="X1161:X1224" si="132">IF(R1161=0,0,O1161/R1161)</f>
        <v>1.4327355367817795E-3</v>
      </c>
      <c r="Y1161" s="19">
        <f t="shared" si="128"/>
        <v>3.7586206896551726</v>
      </c>
      <c r="Z1161" s="18">
        <f t="shared" si="129"/>
        <v>3.4482758620689655E-2</v>
      </c>
      <c r="AA1161" s="19">
        <f t="shared" si="126"/>
        <v>42.295341139271777</v>
      </c>
      <c r="AB1161" s="19">
        <f t="shared" si="127"/>
        <v>67.702649268485573</v>
      </c>
      <c r="AC1161" s="18">
        <f t="shared" si="130"/>
        <v>7.4107010523195488E-2</v>
      </c>
      <c r="AD1161" s="43">
        <f t="shared" si="131"/>
        <v>1349.4</v>
      </c>
    </row>
    <row r="1162" spans="1:30">
      <c r="A1162">
        <v>2008</v>
      </c>
      <c r="B1162">
        <v>166</v>
      </c>
      <c r="C1162" s="26" t="s">
        <v>457</v>
      </c>
      <c r="D1162" s="18">
        <v>4.1738404549486094E-4</v>
      </c>
      <c r="E1162" s="19">
        <v>3.5</v>
      </c>
      <c r="F1162" s="18">
        <v>0</v>
      </c>
      <c r="G1162" s="19">
        <v>58.637241091459281</v>
      </c>
      <c r="H1162" s="19">
        <v>79.998576411132461</v>
      </c>
      <c r="I1162" s="67">
        <v>0.627</v>
      </c>
      <c r="J1162" s="1">
        <v>19167</v>
      </c>
      <c r="K1162" s="43">
        <v>1127.4705882352941</v>
      </c>
      <c r="L1162" s="19">
        <v>1.72</v>
      </c>
      <c r="M1162" s="19">
        <v>7468.64</v>
      </c>
      <c r="O1162" s="1">
        <v>8</v>
      </c>
      <c r="P1162">
        <v>28</v>
      </c>
      <c r="Q1162">
        <v>0</v>
      </c>
      <c r="R1162" s="1">
        <v>19167</v>
      </c>
      <c r="S1162" s="60">
        <v>3.3428586833450069E-2</v>
      </c>
      <c r="T1162" s="1">
        <v>11239</v>
      </c>
      <c r="U1162" s="1">
        <v>14049</v>
      </c>
      <c r="V1162" s="1">
        <v>11239</v>
      </c>
      <c r="W1162">
        <v>17</v>
      </c>
      <c r="X1162" s="18">
        <f t="shared" si="132"/>
        <v>4.1738404549486094E-4</v>
      </c>
      <c r="Y1162" s="19">
        <f t="shared" si="128"/>
        <v>3.5</v>
      </c>
      <c r="Z1162" s="18">
        <f t="shared" si="129"/>
        <v>0</v>
      </c>
      <c r="AA1162" s="19">
        <f t="shared" si="126"/>
        <v>58.637241091459281</v>
      </c>
      <c r="AB1162" s="19">
        <f t="shared" si="127"/>
        <v>79.998576411132461</v>
      </c>
      <c r="AC1162" s="18">
        <f t="shared" si="130"/>
        <v>8.869410966765795E-2</v>
      </c>
      <c r="AD1162" s="43">
        <f t="shared" si="131"/>
        <v>1127.4705882352941</v>
      </c>
    </row>
    <row r="1163" spans="1:30">
      <c r="A1163">
        <v>2009</v>
      </c>
      <c r="B1163">
        <v>166</v>
      </c>
      <c r="C1163" t="s">
        <v>457</v>
      </c>
      <c r="D1163" s="18">
        <v>1.5589274579089587E-4</v>
      </c>
      <c r="E1163" s="19">
        <v>4.666666666666667</v>
      </c>
      <c r="F1163" s="18">
        <v>0</v>
      </c>
      <c r="G1163" s="19">
        <v>58.402618998129284</v>
      </c>
      <c r="H1163" s="19">
        <v>79.675315468594917</v>
      </c>
      <c r="I1163" s="67">
        <v>0.627</v>
      </c>
      <c r="J1163" s="1">
        <v>19244</v>
      </c>
      <c r="K1163" s="43">
        <v>1374.5714285714287</v>
      </c>
      <c r="L1163" s="19">
        <v>1.84</v>
      </c>
      <c r="M1163" s="19">
        <v>8020.59</v>
      </c>
      <c r="O1163" s="1">
        <v>3</v>
      </c>
      <c r="P1163">
        <v>14</v>
      </c>
      <c r="Q1163">
        <v>0</v>
      </c>
      <c r="R1163" s="1">
        <v>19244</v>
      </c>
      <c r="S1163" s="60">
        <v>4.0173214378880218E-3</v>
      </c>
      <c r="T1163" s="1">
        <v>11239</v>
      </c>
      <c r="U1163" s="1">
        <v>14106</v>
      </c>
      <c r="V1163" s="1">
        <v>11239</v>
      </c>
      <c r="W1163">
        <v>14</v>
      </c>
      <c r="X1163" s="18">
        <f t="shared" si="132"/>
        <v>1.5589274579089587E-4</v>
      </c>
      <c r="Y1163" s="19">
        <f t="shared" si="128"/>
        <v>4.666666666666667</v>
      </c>
      <c r="Z1163" s="18">
        <f t="shared" si="129"/>
        <v>0</v>
      </c>
      <c r="AA1163" s="19">
        <f t="shared" si="126"/>
        <v>58.402618998129284</v>
      </c>
      <c r="AB1163" s="19">
        <f t="shared" si="127"/>
        <v>79.675315468594917</v>
      </c>
      <c r="AC1163" s="18">
        <f t="shared" si="130"/>
        <v>7.2749948035751397E-2</v>
      </c>
      <c r="AD1163" s="43">
        <f t="shared" si="131"/>
        <v>1374.5714285714287</v>
      </c>
    </row>
    <row r="1164" spans="1:30">
      <c r="A1164">
        <v>2010</v>
      </c>
      <c r="B1164">
        <v>166</v>
      </c>
      <c r="C1164" t="s">
        <v>457</v>
      </c>
      <c r="D1164" s="18">
        <v>4.6026388462718626E-4</v>
      </c>
      <c r="E1164" s="19">
        <v>7</v>
      </c>
      <c r="F1164" s="18">
        <v>0</v>
      </c>
      <c r="G1164" s="19">
        <v>60.079779073335381</v>
      </c>
      <c r="H1164" s="19">
        <v>80.072670276432035</v>
      </c>
      <c r="I1164" s="67">
        <v>0.71099999999999997</v>
      </c>
      <c r="J1164" s="1">
        <v>19554</v>
      </c>
      <c r="K1164" s="43">
        <v>1396.7142857142858</v>
      </c>
      <c r="L1164" s="19">
        <v>1.82</v>
      </c>
      <c r="M1164" s="19">
        <v>9185.6299999999992</v>
      </c>
      <c r="O1164" s="1">
        <v>9</v>
      </c>
      <c r="P1164">
        <v>63</v>
      </c>
      <c r="Q1164">
        <v>0</v>
      </c>
      <c r="R1164" s="1">
        <v>19554</v>
      </c>
      <c r="S1164" s="60">
        <v>1.6108917065059236E-2</v>
      </c>
      <c r="T1164" s="1">
        <v>11748</v>
      </c>
      <c r="U1164" s="1">
        <v>14036</v>
      </c>
      <c r="V1164" s="1">
        <v>11239</v>
      </c>
      <c r="W1164">
        <v>14</v>
      </c>
      <c r="X1164" s="18">
        <f t="shared" si="132"/>
        <v>4.6026388462718626E-4</v>
      </c>
      <c r="Y1164" s="19">
        <f t="shared" si="128"/>
        <v>7</v>
      </c>
      <c r="Z1164" s="18">
        <f t="shared" si="129"/>
        <v>0</v>
      </c>
      <c r="AA1164" s="19">
        <f t="shared" si="126"/>
        <v>60.079779073335381</v>
      </c>
      <c r="AB1164" s="19">
        <f t="shared" si="127"/>
        <v>80.072670276432035</v>
      </c>
      <c r="AC1164" s="18">
        <f t="shared" si="130"/>
        <v>7.1596604275340078E-2</v>
      </c>
      <c r="AD1164" s="43">
        <f t="shared" si="131"/>
        <v>1396.7142857142858</v>
      </c>
    </row>
    <row r="1165" spans="1:30">
      <c r="A1165">
        <v>2011</v>
      </c>
      <c r="B1165">
        <v>166</v>
      </c>
      <c r="C1165" t="s">
        <v>457</v>
      </c>
      <c r="D1165" s="18">
        <v>2.0351055711015009E-4</v>
      </c>
      <c r="E1165" s="19">
        <v>1.75</v>
      </c>
      <c r="F1165" s="18">
        <v>0.25</v>
      </c>
      <c r="G1165" s="19">
        <v>59.771050623251078</v>
      </c>
      <c r="H1165" s="19">
        <v>79.66402041394953</v>
      </c>
      <c r="I1165" s="67">
        <v>0.71099999999999997</v>
      </c>
      <c r="J1165" s="1">
        <v>19655</v>
      </c>
      <c r="K1165" s="43">
        <v>1403.9285714285713</v>
      </c>
      <c r="L1165" s="19">
        <v>1.97</v>
      </c>
      <c r="M1165" s="19">
        <v>12680.91</v>
      </c>
      <c r="O1165" s="1">
        <v>4</v>
      </c>
      <c r="P1165">
        <v>7</v>
      </c>
      <c r="Q1165">
        <v>1</v>
      </c>
      <c r="R1165" s="1">
        <v>19655</v>
      </c>
      <c r="S1165" s="60">
        <v>5.165183594149525E-3</v>
      </c>
      <c r="T1165" s="1">
        <v>11748</v>
      </c>
      <c r="U1165" s="1">
        <v>14108</v>
      </c>
      <c r="V1165" s="1">
        <v>11239</v>
      </c>
      <c r="W1165">
        <v>14</v>
      </c>
      <c r="X1165" s="18">
        <f t="shared" si="132"/>
        <v>2.0351055711015009E-4</v>
      </c>
      <c r="Y1165" s="19">
        <f t="shared" si="128"/>
        <v>1.75</v>
      </c>
      <c r="Z1165" s="18">
        <f t="shared" si="129"/>
        <v>0.25</v>
      </c>
      <c r="AA1165" s="19">
        <f t="shared" si="126"/>
        <v>59.771050623251078</v>
      </c>
      <c r="AB1165" s="19">
        <f t="shared" si="127"/>
        <v>79.66402041394953</v>
      </c>
      <c r="AC1165" s="18">
        <f t="shared" si="130"/>
        <v>7.1228694988552527E-2</v>
      </c>
      <c r="AD1165" s="43">
        <f t="shared" si="131"/>
        <v>1403.9285714285713</v>
      </c>
    </row>
    <row r="1166" spans="1:30">
      <c r="A1166">
        <v>2012</v>
      </c>
      <c r="B1166">
        <v>166</v>
      </c>
      <c r="C1166" t="s">
        <v>457</v>
      </c>
      <c r="D1166" s="18">
        <v>6.581611988659376E-4</v>
      </c>
      <c r="E1166" s="19">
        <v>2.8461538461538463</v>
      </c>
      <c r="F1166" s="18">
        <v>0</v>
      </c>
      <c r="G1166" s="19">
        <v>61.791211016605921</v>
      </c>
      <c r="H1166" s="19">
        <v>82.494004796163068</v>
      </c>
      <c r="I1166" s="67">
        <v>0.71099999999999997</v>
      </c>
      <c r="J1166" s="1">
        <v>19752</v>
      </c>
      <c r="K1166" s="43">
        <v>1410.8571428571429</v>
      </c>
      <c r="L1166" s="68">
        <v>2.0049999999999999</v>
      </c>
      <c r="M1166" s="19">
        <v>11364.29</v>
      </c>
      <c r="O1166" s="1">
        <v>13</v>
      </c>
      <c r="P1166">
        <v>37</v>
      </c>
      <c r="Q1166">
        <v>0</v>
      </c>
      <c r="R1166" s="1">
        <v>19752</v>
      </c>
      <c r="S1166" s="60">
        <v>4.9351310099210455E-3</v>
      </c>
      <c r="T1166" s="1">
        <v>12205</v>
      </c>
      <c r="U1166" s="1">
        <v>14178</v>
      </c>
      <c r="V1166" s="1">
        <v>11696</v>
      </c>
      <c r="W1166">
        <v>14</v>
      </c>
      <c r="X1166" s="18">
        <f t="shared" si="132"/>
        <v>6.581611988659376E-4</v>
      </c>
      <c r="Y1166" s="19">
        <f t="shared" si="128"/>
        <v>2.8461538461538463</v>
      </c>
      <c r="Z1166" s="18">
        <f t="shared" si="129"/>
        <v>0</v>
      </c>
      <c r="AA1166" s="19">
        <f t="shared" si="126"/>
        <v>61.791211016605921</v>
      </c>
      <c r="AB1166" s="19">
        <f t="shared" si="127"/>
        <v>82.494004796163068</v>
      </c>
      <c r="AC1166" s="18">
        <f t="shared" si="130"/>
        <v>7.0878898339408664E-2</v>
      </c>
      <c r="AD1166" s="43">
        <f t="shared" si="131"/>
        <v>1410.8571428571429</v>
      </c>
    </row>
    <row r="1167" spans="1:30">
      <c r="A1167">
        <v>2013</v>
      </c>
      <c r="B1167">
        <v>166</v>
      </c>
      <c r="C1167" t="s">
        <v>457</v>
      </c>
      <c r="D1167" s="18">
        <v>7.8228132792255414E-4</v>
      </c>
      <c r="E1167" s="19">
        <v>2.1875</v>
      </c>
      <c r="F1167" s="18">
        <v>0</v>
      </c>
      <c r="G1167" s="19">
        <v>62.650955849997558</v>
      </c>
      <c r="H1167" s="19">
        <v>83.175533001839113</v>
      </c>
      <c r="I1167" s="67">
        <v>0.71099999999999997</v>
      </c>
      <c r="J1167" s="1">
        <v>20453</v>
      </c>
      <c r="K1167" s="43">
        <v>1460.9285714285713</v>
      </c>
      <c r="L1167" s="19">
        <v>2.04</v>
      </c>
      <c r="M1167" s="19">
        <v>11546.51</v>
      </c>
      <c r="O1167" s="1">
        <v>16</v>
      </c>
      <c r="P1167">
        <v>35</v>
      </c>
      <c r="Q1167">
        <v>0</v>
      </c>
      <c r="R1167" s="1">
        <v>20453</v>
      </c>
      <c r="S1167" s="60">
        <v>3.5490076954232563E-2</v>
      </c>
      <c r="T1167" s="1">
        <v>12814</v>
      </c>
      <c r="U1167" s="1">
        <v>14681</v>
      </c>
      <c r="V1167" s="1">
        <v>12211</v>
      </c>
      <c r="W1167">
        <v>14</v>
      </c>
      <c r="X1167" s="18">
        <f t="shared" si="132"/>
        <v>7.8228132792255414E-4</v>
      </c>
      <c r="Y1167" s="19">
        <f t="shared" si="128"/>
        <v>2.1875</v>
      </c>
      <c r="Z1167" s="18">
        <f t="shared" si="129"/>
        <v>0</v>
      </c>
      <c r="AA1167" s="19">
        <f t="shared" si="126"/>
        <v>62.650955849997558</v>
      </c>
      <c r="AB1167" s="19">
        <f t="shared" si="127"/>
        <v>83.175533001839113</v>
      </c>
      <c r="AC1167" s="18">
        <f t="shared" si="130"/>
        <v>6.8449616193223498E-2</v>
      </c>
      <c r="AD1167" s="43">
        <f t="shared" si="131"/>
        <v>1460.9285714285713</v>
      </c>
    </row>
    <row r="1168" spans="1:30">
      <c r="A1168">
        <v>2014</v>
      </c>
      <c r="B1168">
        <v>166</v>
      </c>
      <c r="C1168" t="s">
        <v>457</v>
      </c>
      <c r="D1168" s="18">
        <v>4.8628671464695587E-4</v>
      </c>
      <c r="E1168" s="19">
        <v>2.7</v>
      </c>
      <c r="F1168" s="18">
        <v>0</v>
      </c>
      <c r="G1168" s="19">
        <v>67.30694417428515</v>
      </c>
      <c r="H1168" s="19">
        <v>89.221597452747105</v>
      </c>
      <c r="I1168" s="67">
        <v>0.71099999999999997</v>
      </c>
      <c r="J1168" s="1">
        <v>20564</v>
      </c>
      <c r="K1168" s="43">
        <v>1468.8571428571429</v>
      </c>
      <c r="L1168" s="68">
        <v>2.0950000000000002</v>
      </c>
      <c r="M1168" s="19">
        <v>13533.77</v>
      </c>
      <c r="O1168" s="1">
        <v>10</v>
      </c>
      <c r="P1168">
        <v>27</v>
      </c>
      <c r="Q1168">
        <v>0</v>
      </c>
      <c r="R1168" s="1">
        <v>20564</v>
      </c>
      <c r="S1168" s="60">
        <v>5.4270767124626751E-3</v>
      </c>
      <c r="T1168" s="1">
        <v>13841</v>
      </c>
      <c r="U1168" s="1">
        <v>14761</v>
      </c>
      <c r="V1168" s="1">
        <v>13170</v>
      </c>
      <c r="W1168">
        <v>14</v>
      </c>
      <c r="X1168" s="18">
        <f t="shared" si="132"/>
        <v>4.8628671464695587E-4</v>
      </c>
      <c r="Y1168" s="19">
        <f t="shared" si="128"/>
        <v>2.7</v>
      </c>
      <c r="Z1168" s="18">
        <f t="shared" si="129"/>
        <v>0</v>
      </c>
      <c r="AA1168" s="19">
        <f t="shared" si="126"/>
        <v>67.30694417428515</v>
      </c>
      <c r="AB1168" s="19">
        <f t="shared" si="127"/>
        <v>89.221597452747105</v>
      </c>
      <c r="AC1168" s="18">
        <f t="shared" si="130"/>
        <v>6.808014005057382E-2</v>
      </c>
      <c r="AD1168" s="43">
        <f t="shared" si="131"/>
        <v>1468.8571428571429</v>
      </c>
    </row>
    <row r="1169" spans="1:30">
      <c r="A1169">
        <v>2008</v>
      </c>
      <c r="B1169">
        <v>167</v>
      </c>
      <c r="C1169" t="s">
        <v>458</v>
      </c>
      <c r="D1169" s="18">
        <v>8.2169268693508624E-4</v>
      </c>
      <c r="E1169" s="19">
        <v>5</v>
      </c>
      <c r="F1169" s="18">
        <v>0</v>
      </c>
      <c r="G1169" s="19">
        <v>0</v>
      </c>
      <c r="H1169" s="19">
        <v>0</v>
      </c>
      <c r="I1169" s="67">
        <v>0.496</v>
      </c>
      <c r="J1169" s="1">
        <v>3651</v>
      </c>
      <c r="K1169" s="43">
        <v>1217</v>
      </c>
      <c r="L1169" s="19">
        <v>1.72</v>
      </c>
      <c r="M1169" s="19">
        <v>4350.84</v>
      </c>
      <c r="O1169" s="1">
        <v>3</v>
      </c>
      <c r="P1169" s="1">
        <v>15</v>
      </c>
      <c r="R1169" s="1">
        <v>3651</v>
      </c>
      <c r="S1169" s="60">
        <v>2.9610829103214886E-2</v>
      </c>
      <c r="W1169">
        <v>3</v>
      </c>
      <c r="X1169" s="18">
        <f t="shared" si="132"/>
        <v>8.2169268693508624E-4</v>
      </c>
      <c r="Y1169" s="19">
        <f t="shared" si="128"/>
        <v>5</v>
      </c>
      <c r="Z1169" s="18">
        <f t="shared" si="129"/>
        <v>0</v>
      </c>
      <c r="AA1169" s="19">
        <f t="shared" si="126"/>
        <v>0</v>
      </c>
      <c r="AB1169" s="19">
        <f t="shared" si="127"/>
        <v>0</v>
      </c>
      <c r="AC1169" s="18">
        <f t="shared" si="130"/>
        <v>8.2169268693508629E-2</v>
      </c>
      <c r="AD1169" s="43">
        <f t="shared" si="131"/>
        <v>1217</v>
      </c>
    </row>
    <row r="1170" spans="1:30">
      <c r="A1170">
        <v>2009</v>
      </c>
      <c r="B1170">
        <v>167</v>
      </c>
      <c r="C1170" t="s">
        <v>458</v>
      </c>
      <c r="D1170" s="18">
        <v>1.3683634373289546E-3</v>
      </c>
      <c r="E1170" s="19">
        <v>3.6</v>
      </c>
      <c r="F1170" s="18">
        <v>0.2</v>
      </c>
      <c r="G1170" s="19">
        <v>0</v>
      </c>
      <c r="H1170" s="19">
        <v>0</v>
      </c>
      <c r="I1170" s="67">
        <v>0.496</v>
      </c>
      <c r="J1170" s="1">
        <v>3654</v>
      </c>
      <c r="K1170" s="43">
        <v>1218</v>
      </c>
      <c r="L1170" s="19">
        <v>1.84</v>
      </c>
      <c r="M1170" s="19">
        <v>4586.5200000000004</v>
      </c>
      <c r="O1170" s="1">
        <v>5</v>
      </c>
      <c r="P1170" s="1">
        <v>18</v>
      </c>
      <c r="Q1170">
        <v>1</v>
      </c>
      <c r="R1170" s="1">
        <v>3654</v>
      </c>
      <c r="S1170" s="60">
        <v>8.2169268693510489E-4</v>
      </c>
      <c r="W1170">
        <v>3</v>
      </c>
      <c r="X1170" s="18">
        <f t="shared" si="132"/>
        <v>1.3683634373289546E-3</v>
      </c>
      <c r="Y1170" s="19">
        <f t="shared" si="128"/>
        <v>3.6</v>
      </c>
      <c r="Z1170" s="18">
        <f t="shared" si="129"/>
        <v>0.2</v>
      </c>
      <c r="AA1170" s="19">
        <f t="shared" si="126"/>
        <v>0</v>
      </c>
      <c r="AB1170" s="19">
        <f t="shared" si="127"/>
        <v>0</v>
      </c>
      <c r="AC1170" s="18">
        <f t="shared" si="130"/>
        <v>8.2101806239737271E-2</v>
      </c>
      <c r="AD1170" s="43">
        <f t="shared" si="131"/>
        <v>1218</v>
      </c>
    </row>
    <row r="1171" spans="1:30">
      <c r="A1171">
        <v>2010</v>
      </c>
      <c r="B1171">
        <v>167</v>
      </c>
      <c r="C1171" t="s">
        <v>458</v>
      </c>
      <c r="D1171" s="18">
        <v>5.7937427578215526E-4</v>
      </c>
      <c r="E1171" s="19">
        <v>3.5</v>
      </c>
      <c r="F1171" s="18">
        <v>0</v>
      </c>
      <c r="G1171" s="19">
        <v>43.771726535341834</v>
      </c>
      <c r="H1171" s="19">
        <v>100</v>
      </c>
      <c r="I1171" s="67">
        <v>0.65500000000000003</v>
      </c>
      <c r="J1171" s="1">
        <v>3452</v>
      </c>
      <c r="K1171" s="43">
        <v>1150.6666666666667</v>
      </c>
      <c r="L1171" s="19">
        <v>1.82</v>
      </c>
      <c r="M1171" s="19">
        <v>5369.18</v>
      </c>
      <c r="O1171" s="1">
        <v>2</v>
      </c>
      <c r="P1171" s="1">
        <v>7</v>
      </c>
      <c r="R1171" s="1">
        <v>3452</v>
      </c>
      <c r="S1171" s="60">
        <v>-5.5281882868089771E-2</v>
      </c>
      <c r="T1171" s="1">
        <v>1511</v>
      </c>
      <c r="U1171" s="1">
        <v>1511</v>
      </c>
      <c r="V1171" s="1">
        <v>1511</v>
      </c>
      <c r="W1171">
        <v>3</v>
      </c>
      <c r="X1171" s="18">
        <f t="shared" si="132"/>
        <v>5.7937427578215526E-4</v>
      </c>
      <c r="Y1171" s="19">
        <f t="shared" si="128"/>
        <v>3.5</v>
      </c>
      <c r="Z1171" s="18">
        <f t="shared" si="129"/>
        <v>0</v>
      </c>
      <c r="AA1171" s="19">
        <f t="shared" si="126"/>
        <v>43.771726535341834</v>
      </c>
      <c r="AB1171" s="19">
        <f t="shared" si="127"/>
        <v>100</v>
      </c>
      <c r="AC1171" s="18">
        <f t="shared" si="130"/>
        <v>8.6906141367323289E-2</v>
      </c>
      <c r="AD1171" s="43">
        <f t="shared" si="131"/>
        <v>1150.6666666666667</v>
      </c>
    </row>
    <row r="1172" spans="1:30">
      <c r="A1172">
        <v>2011</v>
      </c>
      <c r="B1172">
        <v>167</v>
      </c>
      <c r="C1172" t="s">
        <v>458</v>
      </c>
      <c r="D1172" s="18">
        <v>0</v>
      </c>
      <c r="E1172" s="19">
        <v>0</v>
      </c>
      <c r="F1172" s="18">
        <v>0</v>
      </c>
      <c r="G1172" s="19">
        <v>0</v>
      </c>
      <c r="H1172" s="19">
        <v>0</v>
      </c>
      <c r="I1172" s="67">
        <v>0.65500000000000003</v>
      </c>
      <c r="J1172" s="1">
        <v>3442</v>
      </c>
      <c r="K1172" s="43">
        <v>1147.3333333333333</v>
      </c>
      <c r="L1172" s="19">
        <v>1.97</v>
      </c>
      <c r="M1172" s="19">
        <v>6109.23</v>
      </c>
      <c r="O1172" s="1"/>
      <c r="P1172" s="1"/>
      <c r="R1172" s="1">
        <v>3442</v>
      </c>
      <c r="S1172" s="60">
        <v>-2.8968713789108147E-3</v>
      </c>
      <c r="W1172">
        <v>3</v>
      </c>
      <c r="X1172" s="18">
        <f t="shared" si="132"/>
        <v>0</v>
      </c>
      <c r="Y1172" s="19">
        <f t="shared" si="128"/>
        <v>0</v>
      </c>
      <c r="Z1172" s="18">
        <f t="shared" si="129"/>
        <v>0</v>
      </c>
      <c r="AA1172" s="19">
        <f t="shared" si="126"/>
        <v>0</v>
      </c>
      <c r="AB1172" s="19">
        <f t="shared" si="127"/>
        <v>0</v>
      </c>
      <c r="AC1172" s="18">
        <f t="shared" si="130"/>
        <v>8.7158628704241722E-2</v>
      </c>
      <c r="AD1172" s="43">
        <f t="shared" si="131"/>
        <v>1147.3333333333333</v>
      </c>
    </row>
    <row r="1173" spans="1:30">
      <c r="A1173">
        <v>2012</v>
      </c>
      <c r="B1173">
        <v>167</v>
      </c>
      <c r="C1173" t="s">
        <v>458</v>
      </c>
      <c r="D1173" s="18">
        <v>0</v>
      </c>
      <c r="E1173" s="19">
        <v>0</v>
      </c>
      <c r="F1173" s="18">
        <v>0</v>
      </c>
      <c r="G1173" s="19">
        <v>42.249417249417249</v>
      </c>
      <c r="H1173" s="19">
        <v>96.537949400798936</v>
      </c>
      <c r="I1173" s="67">
        <v>0.65500000000000003</v>
      </c>
      <c r="J1173" s="1">
        <v>3432</v>
      </c>
      <c r="K1173" s="43">
        <v>1144</v>
      </c>
      <c r="L1173" s="68">
        <v>2.0049999999999999</v>
      </c>
      <c r="M1173" s="19">
        <v>6758.43</v>
      </c>
      <c r="O1173" s="1"/>
      <c r="P1173" s="1"/>
      <c r="R1173" s="1">
        <v>3432</v>
      </c>
      <c r="S1173" s="60">
        <v>-2.9052876234747504E-3</v>
      </c>
      <c r="T1173" s="1">
        <v>1450</v>
      </c>
      <c r="U1173" s="1">
        <v>1502</v>
      </c>
      <c r="V1173" s="1">
        <v>1450</v>
      </c>
      <c r="W1173">
        <v>3</v>
      </c>
      <c r="X1173" s="18">
        <f t="shared" si="132"/>
        <v>0</v>
      </c>
      <c r="Y1173" s="19">
        <f t="shared" si="128"/>
        <v>0</v>
      </c>
      <c r="Z1173" s="18">
        <f t="shared" si="129"/>
        <v>0</v>
      </c>
      <c r="AA1173" s="19">
        <f t="shared" si="126"/>
        <v>42.249417249417249</v>
      </c>
      <c r="AB1173" s="19">
        <f t="shared" si="127"/>
        <v>96.537949400798936</v>
      </c>
      <c r="AC1173" s="18">
        <f t="shared" si="130"/>
        <v>8.7412587412587409E-2</v>
      </c>
      <c r="AD1173" s="43">
        <f t="shared" si="131"/>
        <v>1144</v>
      </c>
    </row>
    <row r="1174" spans="1:30">
      <c r="A1174">
        <v>2013</v>
      </c>
      <c r="B1174">
        <v>167</v>
      </c>
      <c r="C1174" t="s">
        <v>458</v>
      </c>
      <c r="D1174" s="18">
        <v>0</v>
      </c>
      <c r="E1174" s="19">
        <v>0</v>
      </c>
      <c r="F1174" s="18">
        <v>0</v>
      </c>
      <c r="G1174" s="19">
        <v>0</v>
      </c>
      <c r="H1174" s="19">
        <v>0</v>
      </c>
      <c r="I1174" s="67">
        <v>0.65500000000000003</v>
      </c>
      <c r="J1174" s="1">
        <v>3524</v>
      </c>
      <c r="K1174" s="43">
        <v>1174.6666666666667</v>
      </c>
      <c r="L1174" s="19">
        <v>2.04</v>
      </c>
      <c r="M1174" s="19">
        <v>7842.26</v>
      </c>
      <c r="O1174" s="1"/>
      <c r="P1174" s="1"/>
      <c r="R1174" s="1">
        <v>3524</v>
      </c>
      <c r="S1174" s="60">
        <v>2.6806526806526731E-2</v>
      </c>
      <c r="W1174">
        <v>3</v>
      </c>
      <c r="X1174" s="18">
        <f t="shared" si="132"/>
        <v>0</v>
      </c>
      <c r="Y1174" s="19">
        <f t="shared" si="128"/>
        <v>0</v>
      </c>
      <c r="Z1174" s="18">
        <f t="shared" si="129"/>
        <v>0</v>
      </c>
      <c r="AA1174" s="19">
        <f t="shared" si="126"/>
        <v>0</v>
      </c>
      <c r="AB1174" s="19">
        <f t="shared" si="127"/>
        <v>0</v>
      </c>
      <c r="AC1174" s="18">
        <f t="shared" si="130"/>
        <v>8.5130533484676502E-2</v>
      </c>
      <c r="AD1174" s="43">
        <f t="shared" si="131"/>
        <v>1174.6666666666667</v>
      </c>
    </row>
    <row r="1175" spans="1:30">
      <c r="A1175">
        <v>2014</v>
      </c>
      <c r="B1175">
        <v>167</v>
      </c>
      <c r="C1175" t="s">
        <v>458</v>
      </c>
      <c r="D1175" s="18">
        <v>0</v>
      </c>
      <c r="E1175" s="19">
        <v>0</v>
      </c>
      <c r="F1175" s="18">
        <v>0</v>
      </c>
      <c r="G1175" s="19">
        <v>41.228319590560133</v>
      </c>
      <c r="H1175" s="19">
        <v>94.217024041585447</v>
      </c>
      <c r="I1175" s="67">
        <v>0.65500000000000003</v>
      </c>
      <c r="J1175" s="1">
        <v>3517</v>
      </c>
      <c r="K1175" s="43">
        <v>1172.3333333333333</v>
      </c>
      <c r="L1175" s="68">
        <v>2.0950000000000002</v>
      </c>
      <c r="M1175" s="19">
        <v>8667.2000000000007</v>
      </c>
      <c r="O1175" s="1"/>
      <c r="P1175" s="1"/>
      <c r="R1175" s="1">
        <v>3517</v>
      </c>
      <c r="S1175" s="60">
        <v>-1.9863791146425003E-3</v>
      </c>
      <c r="T1175" s="1">
        <v>1450</v>
      </c>
      <c r="U1175" s="1">
        <v>1539</v>
      </c>
      <c r="V1175" s="1">
        <v>1450</v>
      </c>
      <c r="W1175">
        <v>3</v>
      </c>
      <c r="X1175" s="18">
        <f t="shared" si="132"/>
        <v>0</v>
      </c>
      <c r="Y1175" s="19">
        <f t="shared" si="128"/>
        <v>0</v>
      </c>
      <c r="Z1175" s="18">
        <f t="shared" si="129"/>
        <v>0</v>
      </c>
      <c r="AA1175" s="19">
        <f t="shared" si="126"/>
        <v>41.228319590560133</v>
      </c>
      <c r="AB1175" s="19">
        <f t="shared" si="127"/>
        <v>94.217024041585447</v>
      </c>
      <c r="AC1175" s="18">
        <f t="shared" si="130"/>
        <v>8.5299971566676139E-2</v>
      </c>
      <c r="AD1175" s="43">
        <f t="shared" si="131"/>
        <v>1172.3333333333333</v>
      </c>
    </row>
    <row r="1176" spans="1:30">
      <c r="A1176">
        <v>2008</v>
      </c>
      <c r="B1176">
        <v>168</v>
      </c>
      <c r="C1176" s="26" t="s">
        <v>461</v>
      </c>
      <c r="D1176" s="18">
        <v>1.1934350125365422E-3</v>
      </c>
      <c r="E1176" s="19">
        <v>3.8073394495412844</v>
      </c>
      <c r="F1176" s="18">
        <v>0</v>
      </c>
      <c r="G1176" s="19">
        <v>97.258384154686695</v>
      </c>
      <c r="H1176" s="19">
        <v>103.52065075517433</v>
      </c>
      <c r="I1176" s="67">
        <v>0.67800000000000005</v>
      </c>
      <c r="J1176" s="1">
        <v>91333</v>
      </c>
      <c r="K1176" s="43">
        <v>1522.2166666666667</v>
      </c>
      <c r="L1176" s="19">
        <v>1.72</v>
      </c>
      <c r="M1176" s="19">
        <v>12115.89</v>
      </c>
      <c r="O1176" s="1">
        <v>109</v>
      </c>
      <c r="P1176">
        <v>415</v>
      </c>
      <c r="Q1176">
        <v>0</v>
      </c>
      <c r="R1176" s="1">
        <v>91333</v>
      </c>
      <c r="S1176" s="60">
        <v>4.4748973358804012E-2</v>
      </c>
      <c r="T1176" s="1">
        <v>88829</v>
      </c>
      <c r="U1176" s="1">
        <v>85808</v>
      </c>
      <c r="V1176" s="1">
        <v>88829</v>
      </c>
      <c r="W1176">
        <v>60</v>
      </c>
      <c r="X1176" s="18">
        <f t="shared" si="132"/>
        <v>1.1934350125365422E-3</v>
      </c>
      <c r="Y1176" s="19">
        <f t="shared" si="128"/>
        <v>3.8073394495412844</v>
      </c>
      <c r="Z1176" s="18">
        <f t="shared" si="129"/>
        <v>0</v>
      </c>
      <c r="AA1176" s="19">
        <f t="shared" si="126"/>
        <v>97.258384154686695</v>
      </c>
      <c r="AB1176" s="19">
        <f t="shared" si="127"/>
        <v>103.52065075517433</v>
      </c>
      <c r="AC1176" s="18">
        <f t="shared" si="130"/>
        <v>6.5693670414855534E-2</v>
      </c>
      <c r="AD1176" s="43">
        <f t="shared" si="131"/>
        <v>1522.2166666666667</v>
      </c>
    </row>
    <row r="1177" spans="1:30">
      <c r="A1177">
        <v>2009</v>
      </c>
      <c r="B1177">
        <v>168</v>
      </c>
      <c r="C1177" t="s">
        <v>461</v>
      </c>
      <c r="D1177" s="18">
        <v>1.1238140519980117E-3</v>
      </c>
      <c r="E1177" s="19">
        <v>3.6153846153846154</v>
      </c>
      <c r="F1177" s="18">
        <v>1.9230769230769232E-2</v>
      </c>
      <c r="G1177" s="19">
        <v>99.563441464416158</v>
      </c>
      <c r="H1177" s="19">
        <v>105.97396025027604</v>
      </c>
      <c r="I1177" s="67">
        <v>0.67800000000000005</v>
      </c>
      <c r="J1177" s="1">
        <v>92542</v>
      </c>
      <c r="K1177" s="43">
        <v>1381.2238805970148</v>
      </c>
      <c r="L1177" s="19">
        <v>1.84</v>
      </c>
      <c r="M1177" s="19">
        <v>13094.19</v>
      </c>
      <c r="O1177" s="1">
        <v>104</v>
      </c>
      <c r="P1177">
        <v>376</v>
      </c>
      <c r="Q1177">
        <v>2</v>
      </c>
      <c r="R1177" s="1">
        <v>92542</v>
      </c>
      <c r="S1177" s="60">
        <v>1.3237274588593362E-2</v>
      </c>
      <c r="T1177" s="1">
        <v>92138</v>
      </c>
      <c r="U1177" s="1">
        <v>86944</v>
      </c>
      <c r="V1177" s="1">
        <v>92138</v>
      </c>
      <c r="W1177">
        <v>67</v>
      </c>
      <c r="X1177" s="18">
        <f t="shared" si="132"/>
        <v>1.1238140519980117E-3</v>
      </c>
      <c r="Y1177" s="19">
        <f t="shared" si="128"/>
        <v>3.6153846153846154</v>
      </c>
      <c r="Z1177" s="18">
        <f t="shared" si="129"/>
        <v>1.9230769230769232E-2</v>
      </c>
      <c r="AA1177" s="19">
        <f t="shared" si="126"/>
        <v>99.563441464416158</v>
      </c>
      <c r="AB1177" s="19">
        <f t="shared" si="127"/>
        <v>105.97396025027604</v>
      </c>
      <c r="AC1177" s="18">
        <f t="shared" si="130"/>
        <v>7.2399559119102674E-2</v>
      </c>
      <c r="AD1177" s="43">
        <f t="shared" si="131"/>
        <v>1381.2238805970148</v>
      </c>
    </row>
    <row r="1178" spans="1:30">
      <c r="A1178">
        <v>2010</v>
      </c>
      <c r="B1178">
        <v>168</v>
      </c>
      <c r="C1178" t="s">
        <v>461</v>
      </c>
      <c r="D1178" s="18">
        <v>1.052060737527115E-3</v>
      </c>
      <c r="E1178" s="19">
        <v>3.3505154639175259</v>
      </c>
      <c r="F1178" s="18">
        <v>1.0309278350515464E-2</v>
      </c>
      <c r="G1178" s="19">
        <v>95.288503253796094</v>
      </c>
      <c r="H1178" s="19">
        <v>100</v>
      </c>
      <c r="I1178" s="67">
        <v>0.78200000000000003</v>
      </c>
      <c r="J1178" s="1">
        <v>92200</v>
      </c>
      <c r="K1178" s="43">
        <v>1376.1194029850747</v>
      </c>
      <c r="L1178" s="19">
        <v>1.82</v>
      </c>
      <c r="M1178" s="19">
        <v>16209.02</v>
      </c>
      <c r="O1178" s="1">
        <v>97</v>
      </c>
      <c r="P1178">
        <v>325</v>
      </c>
      <c r="Q1178">
        <v>1</v>
      </c>
      <c r="R1178" s="1">
        <v>92200</v>
      </c>
      <c r="S1178" s="60">
        <v>-3.6956192863780712E-3</v>
      </c>
      <c r="T1178" s="1">
        <v>87856</v>
      </c>
      <c r="U1178" s="1">
        <v>87856</v>
      </c>
      <c r="V1178" s="1">
        <v>87856</v>
      </c>
      <c r="W1178">
        <v>67</v>
      </c>
      <c r="X1178" s="18">
        <f t="shared" si="132"/>
        <v>1.052060737527115E-3</v>
      </c>
      <c r="Y1178" s="19">
        <f t="shared" si="128"/>
        <v>3.3505154639175259</v>
      </c>
      <c r="Z1178" s="18">
        <f t="shared" si="129"/>
        <v>1.0309278350515464E-2</v>
      </c>
      <c r="AA1178" s="19">
        <f t="shared" si="126"/>
        <v>95.288503253796094</v>
      </c>
      <c r="AB1178" s="19">
        <f t="shared" si="127"/>
        <v>100</v>
      </c>
      <c r="AC1178" s="18">
        <f t="shared" si="130"/>
        <v>7.2668112798264642E-2</v>
      </c>
      <c r="AD1178" s="43">
        <f t="shared" si="131"/>
        <v>1376.1194029850747</v>
      </c>
    </row>
    <row r="1179" spans="1:30">
      <c r="A1179">
        <v>2011</v>
      </c>
      <c r="B1179">
        <v>168</v>
      </c>
      <c r="C1179" t="s">
        <v>461</v>
      </c>
      <c r="D1179" s="18">
        <v>6.0065857922793917E-4</v>
      </c>
      <c r="E1179" s="19">
        <v>3.9821428571428572</v>
      </c>
      <c r="F1179" s="18">
        <v>0</v>
      </c>
      <c r="G1179" s="19">
        <v>95.288047966877969</v>
      </c>
      <c r="H1179" s="19">
        <v>100</v>
      </c>
      <c r="I1179" s="67">
        <v>0.78200000000000003</v>
      </c>
      <c r="J1179" s="1">
        <v>93231</v>
      </c>
      <c r="K1179" s="43">
        <v>1391.5074626865671</v>
      </c>
      <c r="L1179" s="19">
        <v>1.97</v>
      </c>
      <c r="M1179" s="19">
        <v>17631.3</v>
      </c>
      <c r="O1179" s="1">
        <v>56</v>
      </c>
      <c r="P1179">
        <v>223</v>
      </c>
      <c r="Q1179">
        <v>0</v>
      </c>
      <c r="R1179" s="1">
        <v>93231</v>
      </c>
      <c r="S1179" s="60">
        <v>1.1182212581344997E-2</v>
      </c>
      <c r="T1179" s="1">
        <v>88838</v>
      </c>
      <c r="U1179" s="1">
        <v>88838</v>
      </c>
      <c r="V1179" s="1">
        <v>88838</v>
      </c>
      <c r="W1179">
        <v>67</v>
      </c>
      <c r="X1179" s="18">
        <f t="shared" si="132"/>
        <v>6.0065857922793917E-4</v>
      </c>
      <c r="Y1179" s="19">
        <f t="shared" si="128"/>
        <v>3.9821428571428572</v>
      </c>
      <c r="Z1179" s="18">
        <f t="shared" si="129"/>
        <v>0</v>
      </c>
      <c r="AA1179" s="19">
        <f t="shared" si="126"/>
        <v>95.288047966877969</v>
      </c>
      <c r="AB1179" s="19">
        <f t="shared" si="127"/>
        <v>100</v>
      </c>
      <c r="AC1179" s="18">
        <f t="shared" si="130"/>
        <v>7.1864508586199874E-2</v>
      </c>
      <c r="AD1179" s="43">
        <f t="shared" si="131"/>
        <v>1391.5074626865671</v>
      </c>
    </row>
    <row r="1180" spans="1:30">
      <c r="A1180">
        <v>2012</v>
      </c>
      <c r="B1180">
        <v>168</v>
      </c>
      <c r="C1180" t="s">
        <v>461</v>
      </c>
      <c r="D1180" s="18">
        <v>6.4736596340790424E-4</v>
      </c>
      <c r="E1180" s="19">
        <v>3.557377049180328</v>
      </c>
      <c r="F1180" s="18">
        <v>1.6393442622950821E-2</v>
      </c>
      <c r="G1180" s="19">
        <v>95.288024790932639</v>
      </c>
      <c r="H1180" s="19">
        <v>100</v>
      </c>
      <c r="I1180" s="67">
        <v>0.78200000000000003</v>
      </c>
      <c r="J1180" s="1">
        <v>94228</v>
      </c>
      <c r="K1180" s="43">
        <v>1406.3880597014925</v>
      </c>
      <c r="L1180" s="68">
        <v>2.0049999999999999</v>
      </c>
      <c r="M1180" s="19">
        <v>19376.62</v>
      </c>
      <c r="O1180" s="1">
        <v>61</v>
      </c>
      <c r="P1180">
        <v>217</v>
      </c>
      <c r="Q1180">
        <v>1</v>
      </c>
      <c r="R1180" s="1">
        <v>94228</v>
      </c>
      <c r="S1180" s="60">
        <v>1.0693867919468802E-2</v>
      </c>
      <c r="T1180" s="1">
        <v>89788</v>
      </c>
      <c r="U1180" s="1">
        <v>89788</v>
      </c>
      <c r="V1180" s="1">
        <v>89788</v>
      </c>
      <c r="W1180">
        <v>67</v>
      </c>
      <c r="X1180" s="18">
        <f t="shared" si="132"/>
        <v>6.4736596340790424E-4</v>
      </c>
      <c r="Y1180" s="19">
        <f t="shared" si="128"/>
        <v>3.557377049180328</v>
      </c>
      <c r="Z1180" s="18">
        <f t="shared" si="129"/>
        <v>1.6393442622950821E-2</v>
      </c>
      <c r="AA1180" s="19">
        <f t="shared" si="126"/>
        <v>95.288024790932639</v>
      </c>
      <c r="AB1180" s="19">
        <f t="shared" si="127"/>
        <v>100</v>
      </c>
      <c r="AC1180" s="18">
        <f t="shared" si="130"/>
        <v>7.1104130407097677E-2</v>
      </c>
      <c r="AD1180" s="43">
        <f t="shared" si="131"/>
        <v>1406.3880597014925</v>
      </c>
    </row>
    <row r="1181" spans="1:30">
      <c r="A1181">
        <v>2013</v>
      </c>
      <c r="B1181">
        <v>168</v>
      </c>
      <c r="C1181" t="s">
        <v>461</v>
      </c>
      <c r="D1181" s="18">
        <v>4.4819296744489262E-4</v>
      </c>
      <c r="E1181" s="19">
        <v>3.6818181818181817</v>
      </c>
      <c r="F1181" s="18">
        <v>0</v>
      </c>
      <c r="G1181" s="19">
        <v>95.288880739925844</v>
      </c>
      <c r="H1181" s="19">
        <v>100</v>
      </c>
      <c r="I1181" s="67">
        <v>0.78200000000000003</v>
      </c>
      <c r="J1181" s="1">
        <v>98172</v>
      </c>
      <c r="K1181" s="43">
        <v>1465.2537313432836</v>
      </c>
      <c r="L1181" s="19">
        <v>2.04</v>
      </c>
      <c r="M1181" s="19">
        <v>20975.39</v>
      </c>
      <c r="O1181" s="1">
        <v>44</v>
      </c>
      <c r="P1181">
        <v>162</v>
      </c>
      <c r="Q1181">
        <v>0</v>
      </c>
      <c r="R1181" s="1">
        <v>98172</v>
      </c>
      <c r="S1181" s="60">
        <v>4.1855923929193128E-2</v>
      </c>
      <c r="T1181" s="1">
        <v>93547</v>
      </c>
      <c r="U1181" s="1">
        <v>93547</v>
      </c>
      <c r="V1181" s="1">
        <v>93547</v>
      </c>
      <c r="W1181">
        <v>67</v>
      </c>
      <c r="X1181" s="18">
        <f t="shared" si="132"/>
        <v>4.4819296744489262E-4</v>
      </c>
      <c r="Y1181" s="19">
        <f t="shared" si="128"/>
        <v>3.6818181818181817</v>
      </c>
      <c r="Z1181" s="18">
        <f t="shared" si="129"/>
        <v>0</v>
      </c>
      <c r="AA1181" s="19">
        <f t="shared" si="126"/>
        <v>95.288880739925844</v>
      </c>
      <c r="AB1181" s="19">
        <f t="shared" si="127"/>
        <v>100</v>
      </c>
      <c r="AC1181" s="18">
        <f t="shared" si="130"/>
        <v>6.8247565497290469E-2</v>
      </c>
      <c r="AD1181" s="43">
        <f t="shared" si="131"/>
        <v>1465.2537313432836</v>
      </c>
    </row>
    <row r="1182" spans="1:30">
      <c r="A1182">
        <v>2014</v>
      </c>
      <c r="B1182">
        <v>168</v>
      </c>
      <c r="C1182" t="s">
        <v>461</v>
      </c>
      <c r="D1182" s="18">
        <v>4.9380725392778318E-4</v>
      </c>
      <c r="E1182" s="19">
        <v>5.8367346938775508</v>
      </c>
      <c r="F1182" s="18">
        <v>0</v>
      </c>
      <c r="G1182" s="19">
        <v>95.28867568956656</v>
      </c>
      <c r="H1182" s="19">
        <v>100</v>
      </c>
      <c r="I1182" s="67">
        <v>0.78200000000000003</v>
      </c>
      <c r="J1182" s="1">
        <v>99229</v>
      </c>
      <c r="K1182" s="43">
        <v>1481.0298507462687</v>
      </c>
      <c r="L1182" s="68">
        <v>2.0950000000000002</v>
      </c>
      <c r="M1182" s="19">
        <v>21271.22</v>
      </c>
      <c r="O1182" s="1">
        <v>49</v>
      </c>
      <c r="P1182">
        <v>286</v>
      </c>
      <c r="Q1182">
        <v>0</v>
      </c>
      <c r="R1182" s="1">
        <v>99229</v>
      </c>
      <c r="S1182" s="60">
        <v>1.0766817422483088E-2</v>
      </c>
      <c r="T1182" s="1">
        <v>94554</v>
      </c>
      <c r="U1182" s="1">
        <v>94554</v>
      </c>
      <c r="V1182" s="1">
        <v>94554</v>
      </c>
      <c r="W1182">
        <v>67</v>
      </c>
      <c r="X1182" s="18">
        <f t="shared" si="132"/>
        <v>4.9380725392778318E-4</v>
      </c>
      <c r="Y1182" s="19">
        <f t="shared" si="128"/>
        <v>5.8367346938775508</v>
      </c>
      <c r="Z1182" s="18">
        <f t="shared" si="129"/>
        <v>0</v>
      </c>
      <c r="AA1182" s="19">
        <f t="shared" si="126"/>
        <v>95.28867568956656</v>
      </c>
      <c r="AB1182" s="19">
        <f t="shared" si="127"/>
        <v>100</v>
      </c>
      <c r="AC1182" s="18">
        <f t="shared" si="130"/>
        <v>6.7520583700329539E-2</v>
      </c>
      <c r="AD1182" s="43">
        <f t="shared" si="131"/>
        <v>1481.0298507462687</v>
      </c>
    </row>
    <row r="1183" spans="1:30">
      <c r="A1183">
        <v>2008</v>
      </c>
      <c r="B1183">
        <v>169</v>
      </c>
      <c r="C1183" s="26" t="s">
        <v>466</v>
      </c>
      <c r="D1183" s="18">
        <v>2.7990750882317147E-3</v>
      </c>
      <c r="E1183" s="19">
        <v>4.0434782608695654</v>
      </c>
      <c r="F1183" s="18">
        <v>2.1739130434782608E-2</v>
      </c>
      <c r="G1183" s="19">
        <v>54.837531945965679</v>
      </c>
      <c r="H1183" s="19">
        <v>75.200267022696934</v>
      </c>
      <c r="I1183" s="67">
        <v>0.58399999999999996</v>
      </c>
      <c r="J1183" s="1">
        <v>16434</v>
      </c>
      <c r="K1183" s="43">
        <v>864.9473684210526</v>
      </c>
      <c r="L1183" s="19">
        <v>1.72</v>
      </c>
      <c r="M1183" s="19">
        <v>6912.63</v>
      </c>
      <c r="O1183" s="1">
        <v>46</v>
      </c>
      <c r="P1183">
        <v>186</v>
      </c>
      <c r="Q1183">
        <v>1</v>
      </c>
      <c r="R1183" s="1">
        <v>16434</v>
      </c>
      <c r="S1183" s="60">
        <v>3.3000188572506195E-2</v>
      </c>
      <c r="T1183" s="1">
        <v>9012</v>
      </c>
      <c r="U1183" s="1">
        <v>11984</v>
      </c>
      <c r="V1183" s="1">
        <v>9012</v>
      </c>
      <c r="W1183">
        <v>19</v>
      </c>
      <c r="X1183" s="18">
        <f t="shared" si="132"/>
        <v>2.7990750882317147E-3</v>
      </c>
      <c r="Y1183" s="19">
        <f t="shared" si="128"/>
        <v>4.0434782608695654</v>
      </c>
      <c r="Z1183" s="18">
        <f t="shared" si="129"/>
        <v>2.1739130434782608E-2</v>
      </c>
      <c r="AA1183" s="19">
        <f t="shared" si="126"/>
        <v>54.837531945965679</v>
      </c>
      <c r="AB1183" s="19">
        <f t="shared" si="127"/>
        <v>75.200267022696934</v>
      </c>
      <c r="AC1183" s="18">
        <f t="shared" si="130"/>
        <v>0.11561397103565779</v>
      </c>
      <c r="AD1183" s="43">
        <f t="shared" si="131"/>
        <v>864.9473684210526</v>
      </c>
    </row>
    <row r="1184" spans="1:30">
      <c r="A1184">
        <v>2009</v>
      </c>
      <c r="B1184">
        <v>169</v>
      </c>
      <c r="C1184" t="s">
        <v>466</v>
      </c>
      <c r="D1184" s="18">
        <v>1.1519340366193767E-3</v>
      </c>
      <c r="E1184" s="19">
        <v>4.3684210526315788</v>
      </c>
      <c r="F1184" s="18">
        <v>0.10526315789473684</v>
      </c>
      <c r="G1184" s="19">
        <v>70.934885412877406</v>
      </c>
      <c r="H1184" s="19">
        <v>97.273029597605586</v>
      </c>
      <c r="I1184" s="67">
        <v>0.58399999999999996</v>
      </c>
      <c r="J1184" s="1">
        <v>16494</v>
      </c>
      <c r="K1184" s="43">
        <v>749.72727272727275</v>
      </c>
      <c r="L1184" s="19">
        <v>1.84</v>
      </c>
      <c r="M1184" s="19">
        <v>7150.62</v>
      </c>
      <c r="O1184" s="1">
        <v>19</v>
      </c>
      <c r="P1184">
        <v>83</v>
      </c>
      <c r="Q1184">
        <v>2</v>
      </c>
      <c r="R1184" s="1">
        <v>16494</v>
      </c>
      <c r="S1184" s="60">
        <v>3.6509675063891578E-3</v>
      </c>
      <c r="T1184" s="1">
        <v>11700</v>
      </c>
      <c r="U1184" s="1">
        <v>12028</v>
      </c>
      <c r="V1184" s="1">
        <v>11700</v>
      </c>
      <c r="W1184">
        <v>22</v>
      </c>
      <c r="X1184" s="18">
        <f t="shared" si="132"/>
        <v>1.1519340366193767E-3</v>
      </c>
      <c r="Y1184" s="19">
        <f t="shared" si="128"/>
        <v>4.3684210526315788</v>
      </c>
      <c r="Z1184" s="18">
        <f t="shared" si="129"/>
        <v>0.10526315789473684</v>
      </c>
      <c r="AA1184" s="19">
        <f t="shared" si="126"/>
        <v>70.934885412877406</v>
      </c>
      <c r="AB1184" s="19">
        <f t="shared" si="127"/>
        <v>97.273029597605586</v>
      </c>
      <c r="AC1184" s="18">
        <f t="shared" si="130"/>
        <v>0.13338183581908572</v>
      </c>
      <c r="AD1184" s="43">
        <f t="shared" si="131"/>
        <v>749.72727272727275</v>
      </c>
    </row>
    <row r="1185" spans="1:30">
      <c r="A1185">
        <v>2010</v>
      </c>
      <c r="B1185">
        <v>169</v>
      </c>
      <c r="C1185" t="s">
        <v>466</v>
      </c>
      <c r="D1185" s="18">
        <v>8.0500340578363986E-4</v>
      </c>
      <c r="E1185" s="19">
        <v>4.7692307692307692</v>
      </c>
      <c r="F1185" s="18">
        <v>7.6923076923076927E-2</v>
      </c>
      <c r="G1185" s="19">
        <v>72.45030652052759</v>
      </c>
      <c r="H1185" s="19">
        <v>94.637223974763401</v>
      </c>
      <c r="I1185" s="67">
        <v>0.71</v>
      </c>
      <c r="J1185" s="1">
        <v>16149</v>
      </c>
      <c r="K1185" s="43">
        <v>734.0454545454545</v>
      </c>
      <c r="L1185" s="19">
        <v>1.82</v>
      </c>
      <c r="M1185" s="19">
        <v>7482.08</v>
      </c>
      <c r="O1185" s="1">
        <v>13</v>
      </c>
      <c r="P1185">
        <v>62</v>
      </c>
      <c r="Q1185">
        <v>1</v>
      </c>
      <c r="R1185" s="1">
        <v>16149</v>
      </c>
      <c r="S1185" s="60">
        <v>-2.0916696980720295E-2</v>
      </c>
      <c r="T1185" s="1">
        <v>11700</v>
      </c>
      <c r="U1185" s="1">
        <v>12363</v>
      </c>
      <c r="V1185" s="1">
        <v>11700</v>
      </c>
      <c r="W1185">
        <v>22</v>
      </c>
      <c r="X1185" s="18">
        <f t="shared" si="132"/>
        <v>8.0500340578363986E-4</v>
      </c>
      <c r="Y1185" s="19">
        <f t="shared" si="128"/>
        <v>4.7692307692307692</v>
      </c>
      <c r="Z1185" s="18">
        <f t="shared" si="129"/>
        <v>7.6923076923076927E-2</v>
      </c>
      <c r="AA1185" s="19">
        <f t="shared" si="126"/>
        <v>72.45030652052759</v>
      </c>
      <c r="AB1185" s="19">
        <f t="shared" si="127"/>
        <v>94.637223974763401</v>
      </c>
      <c r="AC1185" s="18">
        <f t="shared" si="130"/>
        <v>0.13623134559415442</v>
      </c>
      <c r="AD1185" s="43">
        <f t="shared" si="131"/>
        <v>734.0454545454545</v>
      </c>
    </row>
    <row r="1186" spans="1:30">
      <c r="A1186">
        <v>2011</v>
      </c>
      <c r="B1186">
        <v>169</v>
      </c>
      <c r="C1186" t="s">
        <v>466</v>
      </c>
      <c r="D1186" s="18">
        <v>8.0331211765432859E-4</v>
      </c>
      <c r="E1186" s="19">
        <v>5.2307692307692308</v>
      </c>
      <c r="F1186" s="18">
        <v>7.6923076923076927E-2</v>
      </c>
      <c r="G1186" s="19">
        <v>72.724463943644565</v>
      </c>
      <c r="H1186" s="19">
        <v>94.995560577932039</v>
      </c>
      <c r="I1186" s="67">
        <v>0.71</v>
      </c>
      <c r="J1186" s="1">
        <v>16183</v>
      </c>
      <c r="K1186" s="43">
        <v>735.59090909090912</v>
      </c>
      <c r="L1186" s="19">
        <v>1.97</v>
      </c>
      <c r="M1186" s="19">
        <v>8858.0300000000007</v>
      </c>
      <c r="O1186" s="1">
        <v>13</v>
      </c>
      <c r="P1186">
        <v>68</v>
      </c>
      <c r="Q1186">
        <v>1</v>
      </c>
      <c r="R1186" s="1">
        <v>16183</v>
      </c>
      <c r="S1186" s="60">
        <v>2.1053935228187992E-3</v>
      </c>
      <c r="T1186" s="1">
        <v>11769</v>
      </c>
      <c r="U1186" s="1">
        <v>12389</v>
      </c>
      <c r="V1186" s="1">
        <v>11769</v>
      </c>
      <c r="W1186">
        <v>22</v>
      </c>
      <c r="X1186" s="18">
        <f t="shared" si="132"/>
        <v>8.0331211765432859E-4</v>
      </c>
      <c r="Y1186" s="19">
        <f t="shared" si="128"/>
        <v>5.2307692307692308</v>
      </c>
      <c r="Z1186" s="18">
        <f t="shared" si="129"/>
        <v>7.6923076923076927E-2</v>
      </c>
      <c r="AA1186" s="19">
        <f t="shared" si="126"/>
        <v>72.724463943644565</v>
      </c>
      <c r="AB1186" s="19">
        <f t="shared" si="127"/>
        <v>94.995560577932039</v>
      </c>
      <c r="AC1186" s="18">
        <f t="shared" si="130"/>
        <v>0.13594512760304023</v>
      </c>
      <c r="AD1186" s="43">
        <f t="shared" si="131"/>
        <v>735.59090909090912</v>
      </c>
    </row>
    <row r="1187" spans="1:30">
      <c r="A1187">
        <v>2012</v>
      </c>
      <c r="B1187">
        <v>169</v>
      </c>
      <c r="C1187" t="s">
        <v>466</v>
      </c>
      <c r="D1187" s="18">
        <v>1.110014800197336E-3</v>
      </c>
      <c r="E1187" s="19">
        <v>3.8888888888888888</v>
      </c>
      <c r="F1187" s="18">
        <v>0.1111111111111111</v>
      </c>
      <c r="G1187" s="19">
        <v>72.576467686235816</v>
      </c>
      <c r="H1187" s="19">
        <v>94.804253262445627</v>
      </c>
      <c r="I1187" s="67">
        <v>0.71</v>
      </c>
      <c r="J1187" s="1">
        <v>16216</v>
      </c>
      <c r="K1187" s="43">
        <v>737.09090909090912</v>
      </c>
      <c r="L1187" s="68">
        <v>2.0049999999999999</v>
      </c>
      <c r="M1187" s="19">
        <v>9328.7900000000009</v>
      </c>
      <c r="O1187" s="1">
        <v>18</v>
      </c>
      <c r="P1187">
        <v>70</v>
      </c>
      <c r="Q1187">
        <v>2</v>
      </c>
      <c r="R1187" s="1">
        <v>16216</v>
      </c>
      <c r="S1187" s="60">
        <v>2.0391769140455374E-3</v>
      </c>
      <c r="T1187" s="1">
        <v>11769</v>
      </c>
      <c r="U1187" s="1">
        <v>12414</v>
      </c>
      <c r="V1187" s="1">
        <v>11769</v>
      </c>
      <c r="W1187">
        <v>22</v>
      </c>
      <c r="X1187" s="18">
        <f t="shared" si="132"/>
        <v>1.110014800197336E-3</v>
      </c>
      <c r="Y1187" s="19">
        <f t="shared" si="128"/>
        <v>3.8888888888888888</v>
      </c>
      <c r="Z1187" s="18">
        <f t="shared" si="129"/>
        <v>0.1111111111111111</v>
      </c>
      <c r="AA1187" s="19">
        <f t="shared" si="126"/>
        <v>72.576467686235816</v>
      </c>
      <c r="AB1187" s="19">
        <f t="shared" si="127"/>
        <v>94.804253262445627</v>
      </c>
      <c r="AC1187" s="18">
        <f t="shared" si="130"/>
        <v>0.1356684755796744</v>
      </c>
      <c r="AD1187" s="43">
        <f t="shared" si="131"/>
        <v>737.09090909090912</v>
      </c>
    </row>
    <row r="1188" spans="1:30">
      <c r="A1188">
        <v>2013</v>
      </c>
      <c r="B1188">
        <v>169</v>
      </c>
      <c r="C1188" t="s">
        <v>466</v>
      </c>
      <c r="D1188" s="18">
        <v>1.0752688172043011E-3</v>
      </c>
      <c r="E1188" s="19">
        <v>4.666666666666667</v>
      </c>
      <c r="F1188" s="18">
        <v>0</v>
      </c>
      <c r="G1188" s="19">
        <v>73.853046594982075</v>
      </c>
      <c r="H1188" s="19">
        <v>96.47288333983613</v>
      </c>
      <c r="I1188" s="67">
        <v>0.71</v>
      </c>
      <c r="J1188" s="1">
        <v>16740</v>
      </c>
      <c r="K1188" s="43">
        <v>760.90909090909088</v>
      </c>
      <c r="L1188" s="19">
        <v>2.04</v>
      </c>
      <c r="M1188" s="19">
        <v>12301.34</v>
      </c>
      <c r="O1188" s="1">
        <v>18</v>
      </c>
      <c r="P1188">
        <v>84</v>
      </c>
      <c r="Q1188">
        <v>0</v>
      </c>
      <c r="R1188" s="1">
        <v>16740</v>
      </c>
      <c r="S1188" s="60">
        <v>3.2313764183522498E-2</v>
      </c>
      <c r="T1188" s="1">
        <v>12363</v>
      </c>
      <c r="U1188" s="1">
        <v>12815</v>
      </c>
      <c r="V1188" s="1">
        <v>12363</v>
      </c>
      <c r="W1188">
        <v>22</v>
      </c>
      <c r="X1188" s="18">
        <f t="shared" si="132"/>
        <v>1.0752688172043011E-3</v>
      </c>
      <c r="Y1188" s="19">
        <f t="shared" si="128"/>
        <v>4.666666666666667</v>
      </c>
      <c r="Z1188" s="18">
        <f t="shared" si="129"/>
        <v>0</v>
      </c>
      <c r="AA1188" s="19">
        <f t="shared" si="126"/>
        <v>73.853046594982075</v>
      </c>
      <c r="AB1188" s="19">
        <f t="shared" si="127"/>
        <v>96.47288333983613</v>
      </c>
      <c r="AC1188" s="18">
        <f t="shared" si="130"/>
        <v>0.13142174432497014</v>
      </c>
      <c r="AD1188" s="43">
        <f t="shared" si="131"/>
        <v>760.90909090909088</v>
      </c>
    </row>
    <row r="1189" spans="1:30">
      <c r="A1189">
        <v>2014</v>
      </c>
      <c r="B1189">
        <v>169</v>
      </c>
      <c r="C1189" t="s">
        <v>466</v>
      </c>
      <c r="D1189" s="18">
        <v>2.5616585249612772E-3</v>
      </c>
      <c r="E1189" s="19">
        <v>3.2093023255813953</v>
      </c>
      <c r="F1189" s="18">
        <v>0</v>
      </c>
      <c r="G1189" s="19">
        <v>76.557845823900877</v>
      </c>
      <c r="H1189" s="19">
        <v>100</v>
      </c>
      <c r="I1189" s="67">
        <v>0.71</v>
      </c>
      <c r="J1189" s="1">
        <v>16786</v>
      </c>
      <c r="K1189" s="43">
        <v>763</v>
      </c>
      <c r="L1189" s="68">
        <v>2.0950000000000002</v>
      </c>
      <c r="M1189" s="19">
        <v>13232.6</v>
      </c>
      <c r="O1189" s="1">
        <v>43</v>
      </c>
      <c r="P1189">
        <v>138</v>
      </c>
      <c r="Q1189">
        <v>0</v>
      </c>
      <c r="R1189" s="1">
        <v>16786</v>
      </c>
      <c r="S1189" s="60">
        <v>2.7479091995221694E-3</v>
      </c>
      <c r="T1189" s="1">
        <v>12851</v>
      </c>
      <c r="U1189" s="1">
        <v>12851</v>
      </c>
      <c r="V1189" s="1">
        <v>12851</v>
      </c>
      <c r="W1189">
        <v>22</v>
      </c>
      <c r="X1189" s="18">
        <f t="shared" si="132"/>
        <v>2.5616585249612772E-3</v>
      </c>
      <c r="Y1189" s="19">
        <f t="shared" si="128"/>
        <v>3.2093023255813953</v>
      </c>
      <c r="Z1189" s="18">
        <f t="shared" si="129"/>
        <v>0</v>
      </c>
      <c r="AA1189" s="19">
        <f t="shared" si="126"/>
        <v>76.557845823900877</v>
      </c>
      <c r="AB1189" s="19">
        <f t="shared" si="127"/>
        <v>100</v>
      </c>
      <c r="AC1189" s="18">
        <f t="shared" si="130"/>
        <v>0.13106159895150721</v>
      </c>
      <c r="AD1189" s="43">
        <f t="shared" si="131"/>
        <v>763</v>
      </c>
    </row>
    <row r="1190" spans="1:30">
      <c r="A1190">
        <v>2008</v>
      </c>
      <c r="B1190">
        <v>170</v>
      </c>
      <c r="C1190" t="s">
        <v>472</v>
      </c>
      <c r="D1190" s="18">
        <v>3.7170533904032441E-3</v>
      </c>
      <c r="E1190" s="19">
        <v>3.1212121212121211</v>
      </c>
      <c r="F1190" s="18">
        <v>0</v>
      </c>
      <c r="G1190" s="19">
        <v>0</v>
      </c>
      <c r="H1190" s="19">
        <v>0</v>
      </c>
      <c r="I1190" s="67">
        <v>0.66200000000000003</v>
      </c>
      <c r="J1190" s="1">
        <v>17756</v>
      </c>
      <c r="K1190" s="43">
        <v>1614.1818181818182</v>
      </c>
      <c r="L1190" s="19">
        <v>1.72</v>
      </c>
      <c r="M1190" s="19">
        <v>12570.88</v>
      </c>
      <c r="O1190" s="1">
        <v>66</v>
      </c>
      <c r="P1190" s="1">
        <v>206</v>
      </c>
      <c r="R1190" s="1">
        <v>17756</v>
      </c>
      <c r="S1190" s="60">
        <v>3.3948640307459366E-2</v>
      </c>
      <c r="W1190">
        <v>11</v>
      </c>
      <c r="X1190" s="18">
        <f t="shared" si="132"/>
        <v>3.7170533904032441E-3</v>
      </c>
      <c r="Y1190" s="19">
        <f t="shared" si="128"/>
        <v>3.1212121212121211</v>
      </c>
      <c r="Z1190" s="18">
        <f t="shared" si="129"/>
        <v>0</v>
      </c>
      <c r="AA1190" s="19">
        <f t="shared" si="126"/>
        <v>0</v>
      </c>
      <c r="AB1190" s="19">
        <f t="shared" si="127"/>
        <v>0</v>
      </c>
      <c r="AC1190" s="18">
        <f t="shared" si="130"/>
        <v>6.1950889840054063E-2</v>
      </c>
      <c r="AD1190" s="43">
        <f t="shared" si="131"/>
        <v>1614.1818181818182</v>
      </c>
    </row>
    <row r="1191" spans="1:30">
      <c r="A1191">
        <v>2009</v>
      </c>
      <c r="B1191">
        <v>170</v>
      </c>
      <c r="C1191" t="s">
        <v>472</v>
      </c>
      <c r="D1191" s="18">
        <v>2.8595458368376788E-3</v>
      </c>
      <c r="E1191" s="19">
        <v>3.392156862745098</v>
      </c>
      <c r="F1191" s="18">
        <v>0</v>
      </c>
      <c r="G1191" s="19">
        <v>0</v>
      </c>
      <c r="H1191" s="19">
        <v>0</v>
      </c>
      <c r="I1191" s="67">
        <v>0.66200000000000003</v>
      </c>
      <c r="J1191" s="1">
        <v>17835</v>
      </c>
      <c r="K1191" s="43">
        <v>1273.9285714285713</v>
      </c>
      <c r="L1191" s="19">
        <v>1.84</v>
      </c>
      <c r="M1191" s="19">
        <v>13791.52</v>
      </c>
      <c r="O1191" s="1">
        <v>51</v>
      </c>
      <c r="P1191" s="1">
        <v>173</v>
      </c>
      <c r="R1191" s="1">
        <v>17835</v>
      </c>
      <c r="S1191" s="60">
        <v>4.4492002703311329E-3</v>
      </c>
      <c r="W1191">
        <v>14</v>
      </c>
      <c r="X1191" s="18">
        <f t="shared" si="132"/>
        <v>2.8595458368376788E-3</v>
      </c>
      <c r="Y1191" s="19">
        <f t="shared" si="128"/>
        <v>3.392156862745098</v>
      </c>
      <c r="Z1191" s="18">
        <f t="shared" si="129"/>
        <v>0</v>
      </c>
      <c r="AA1191" s="19">
        <f t="shared" si="126"/>
        <v>0</v>
      </c>
      <c r="AB1191" s="19">
        <f t="shared" si="127"/>
        <v>0</v>
      </c>
      <c r="AC1191" s="18">
        <f t="shared" si="130"/>
        <v>7.8497336697504916E-2</v>
      </c>
      <c r="AD1191" s="43">
        <f t="shared" si="131"/>
        <v>1273.9285714285713</v>
      </c>
    </row>
    <row r="1192" spans="1:30">
      <c r="A1192">
        <v>2010</v>
      </c>
      <c r="B1192">
        <v>170</v>
      </c>
      <c r="C1192" t="s">
        <v>472</v>
      </c>
      <c r="D1192" s="18">
        <v>3.6028823058446759E-3</v>
      </c>
      <c r="E1192" s="19">
        <v>3.3015873015873014</v>
      </c>
      <c r="F1192" s="18">
        <v>1.5873015873015872E-2</v>
      </c>
      <c r="G1192" s="19">
        <v>89.837584353196846</v>
      </c>
      <c r="H1192" s="19">
        <v>100</v>
      </c>
      <c r="I1192" s="67">
        <v>0.72399999999999998</v>
      </c>
      <c r="J1192" s="1">
        <v>17486</v>
      </c>
      <c r="K1192" s="43">
        <v>1249</v>
      </c>
      <c r="L1192" s="19">
        <v>1.82</v>
      </c>
      <c r="M1192" s="19">
        <v>13895.2</v>
      </c>
      <c r="O1192" s="1">
        <v>63</v>
      </c>
      <c r="P1192" s="1">
        <v>208</v>
      </c>
      <c r="Q1192" s="1">
        <v>1</v>
      </c>
      <c r="R1192" s="1">
        <v>17486</v>
      </c>
      <c r="S1192" s="60">
        <v>-1.9568264648163747E-2</v>
      </c>
      <c r="T1192" s="1">
        <v>15709</v>
      </c>
      <c r="U1192" s="1">
        <v>15709</v>
      </c>
      <c r="V1192" s="1">
        <v>15709</v>
      </c>
      <c r="W1192">
        <v>14</v>
      </c>
      <c r="X1192" s="18">
        <f t="shared" si="132"/>
        <v>3.6028823058446759E-3</v>
      </c>
      <c r="Y1192" s="19">
        <f t="shared" si="128"/>
        <v>3.3015873015873014</v>
      </c>
      <c r="Z1192" s="18">
        <f t="shared" si="129"/>
        <v>1.5873015873015872E-2</v>
      </c>
      <c r="AA1192" s="19">
        <f t="shared" si="126"/>
        <v>89.837584353196846</v>
      </c>
      <c r="AB1192" s="19">
        <f t="shared" si="127"/>
        <v>100</v>
      </c>
      <c r="AC1192" s="18">
        <f t="shared" si="130"/>
        <v>8.0064051240992792E-2</v>
      </c>
      <c r="AD1192" s="43">
        <f t="shared" si="131"/>
        <v>1249</v>
      </c>
    </row>
    <row r="1193" spans="1:30">
      <c r="A1193">
        <v>2011</v>
      </c>
      <c r="B1193">
        <v>170</v>
      </c>
      <c r="C1193" t="s">
        <v>472</v>
      </c>
      <c r="D1193" s="18">
        <v>3.5353823344927869E-3</v>
      </c>
      <c r="E1193" s="19">
        <v>3.064516129032258</v>
      </c>
      <c r="F1193" s="18">
        <v>1.6129032258064516E-2</v>
      </c>
      <c r="G1193" s="19">
        <v>89.83862690311912</v>
      </c>
      <c r="H1193" s="19">
        <v>100</v>
      </c>
      <c r="I1193" s="67">
        <v>0.72399999999999998</v>
      </c>
      <c r="J1193" s="1">
        <v>17537</v>
      </c>
      <c r="K1193" s="43">
        <v>1252.6428571428571</v>
      </c>
      <c r="L1193" s="19">
        <v>1.97</v>
      </c>
      <c r="M1193" s="19">
        <v>16000.67</v>
      </c>
      <c r="O1193" s="1">
        <v>62</v>
      </c>
      <c r="P1193" s="1">
        <v>190</v>
      </c>
      <c r="Q1193" s="1">
        <v>1</v>
      </c>
      <c r="R1193" s="1">
        <v>17537</v>
      </c>
      <c r="S1193" s="60">
        <v>2.9166190094933597E-3</v>
      </c>
      <c r="T1193" s="1">
        <v>15755</v>
      </c>
      <c r="U1193" s="1">
        <v>15755</v>
      </c>
      <c r="V1193" s="1">
        <v>15755</v>
      </c>
      <c r="W1193">
        <v>14</v>
      </c>
      <c r="X1193" s="18">
        <f t="shared" si="132"/>
        <v>3.5353823344927869E-3</v>
      </c>
      <c r="Y1193" s="19">
        <f t="shared" si="128"/>
        <v>3.064516129032258</v>
      </c>
      <c r="Z1193" s="18">
        <f t="shared" si="129"/>
        <v>1.6129032258064516E-2</v>
      </c>
      <c r="AA1193" s="19">
        <f t="shared" si="126"/>
        <v>89.83862690311912</v>
      </c>
      <c r="AB1193" s="19">
        <f t="shared" si="127"/>
        <v>100</v>
      </c>
      <c r="AC1193" s="18">
        <f t="shared" si="130"/>
        <v>7.9831214004675827E-2</v>
      </c>
      <c r="AD1193" s="43">
        <f t="shared" si="131"/>
        <v>1252.6428571428571</v>
      </c>
    </row>
    <row r="1194" spans="1:30">
      <c r="A1194">
        <v>2012</v>
      </c>
      <c r="B1194">
        <v>170</v>
      </c>
      <c r="C1194" t="s">
        <v>472</v>
      </c>
      <c r="D1194" s="18">
        <v>4.4355985214671592E-3</v>
      </c>
      <c r="E1194" s="19">
        <v>2.7435897435897436</v>
      </c>
      <c r="F1194" s="18">
        <v>2.564102564102564E-2</v>
      </c>
      <c r="G1194" s="19">
        <v>89.837930054023317</v>
      </c>
      <c r="H1194" s="19">
        <v>100</v>
      </c>
      <c r="I1194" s="67">
        <v>0.72399999999999998</v>
      </c>
      <c r="J1194" s="1">
        <v>17585</v>
      </c>
      <c r="K1194" s="43">
        <v>1256.0714285714287</v>
      </c>
      <c r="L1194" s="68">
        <v>2.0049999999999999</v>
      </c>
      <c r="M1194" s="19">
        <v>17785.25</v>
      </c>
      <c r="O1194" s="1">
        <v>78</v>
      </c>
      <c r="P1194" s="1">
        <v>214</v>
      </c>
      <c r="Q1194" s="1">
        <v>2</v>
      </c>
      <c r="R1194" s="1">
        <v>17585</v>
      </c>
      <c r="S1194" s="60">
        <v>2.737070194446023E-3</v>
      </c>
      <c r="T1194" s="1">
        <v>15798</v>
      </c>
      <c r="U1194" s="1">
        <v>15798</v>
      </c>
      <c r="V1194" s="1">
        <v>15798</v>
      </c>
      <c r="W1194">
        <v>14</v>
      </c>
      <c r="X1194" s="18">
        <f t="shared" si="132"/>
        <v>4.4355985214671592E-3</v>
      </c>
      <c r="Y1194" s="19">
        <f t="shared" si="128"/>
        <v>2.7435897435897436</v>
      </c>
      <c r="Z1194" s="18">
        <f t="shared" si="129"/>
        <v>2.564102564102564E-2</v>
      </c>
      <c r="AA1194" s="19">
        <f t="shared" si="126"/>
        <v>89.837930054023317</v>
      </c>
      <c r="AB1194" s="19">
        <f t="shared" si="127"/>
        <v>100</v>
      </c>
      <c r="AC1194" s="18">
        <f t="shared" si="130"/>
        <v>7.9613306795564401E-2</v>
      </c>
      <c r="AD1194" s="43">
        <f t="shared" si="131"/>
        <v>1256.0714285714287</v>
      </c>
    </row>
    <row r="1195" spans="1:30">
      <c r="A1195">
        <v>2013</v>
      </c>
      <c r="B1195">
        <v>170</v>
      </c>
      <c r="C1195" t="s">
        <v>472</v>
      </c>
      <c r="D1195" s="18">
        <v>2.0915896081021576E-3</v>
      </c>
      <c r="E1195" s="19">
        <v>3.0789473684210527</v>
      </c>
      <c r="F1195" s="18">
        <v>5.2631578947368418E-2</v>
      </c>
      <c r="G1195" s="19">
        <v>89.839277851166884</v>
      </c>
      <c r="H1195" s="19">
        <v>100</v>
      </c>
      <c r="I1195" s="67">
        <v>0.72399999999999998</v>
      </c>
      <c r="J1195" s="1">
        <v>18168</v>
      </c>
      <c r="K1195" s="43">
        <v>1297.7142857142858</v>
      </c>
      <c r="L1195" s="19">
        <v>2.04</v>
      </c>
      <c r="M1195" s="19">
        <v>20888.93</v>
      </c>
      <c r="O1195" s="1">
        <v>38</v>
      </c>
      <c r="P1195" s="1">
        <v>117</v>
      </c>
      <c r="Q1195" s="1">
        <v>2</v>
      </c>
      <c r="R1195" s="1">
        <v>18168</v>
      </c>
      <c r="S1195" s="60">
        <v>3.3153255615581356E-2</v>
      </c>
      <c r="T1195" s="1">
        <v>16322</v>
      </c>
      <c r="U1195" s="1">
        <v>16322</v>
      </c>
      <c r="V1195" s="1">
        <v>16322</v>
      </c>
      <c r="W1195">
        <v>14</v>
      </c>
      <c r="X1195" s="18">
        <f t="shared" si="132"/>
        <v>2.0915896081021576E-3</v>
      </c>
      <c r="Y1195" s="19">
        <f t="shared" si="128"/>
        <v>3.0789473684210527</v>
      </c>
      <c r="Z1195" s="18">
        <f t="shared" si="129"/>
        <v>5.2631578947368418E-2</v>
      </c>
      <c r="AA1195" s="19">
        <f t="shared" si="126"/>
        <v>89.839277851166884</v>
      </c>
      <c r="AB1195" s="19">
        <f t="shared" si="127"/>
        <v>100</v>
      </c>
      <c r="AC1195" s="18">
        <f t="shared" si="130"/>
        <v>7.7058564509026858E-2</v>
      </c>
      <c r="AD1195" s="43">
        <f t="shared" si="131"/>
        <v>1297.7142857142858</v>
      </c>
    </row>
    <row r="1196" spans="1:30">
      <c r="A1196">
        <v>2014</v>
      </c>
      <c r="B1196">
        <v>170</v>
      </c>
      <c r="C1196" t="s">
        <v>472</v>
      </c>
      <c r="D1196" s="18">
        <v>3.1267142073505209E-3</v>
      </c>
      <c r="E1196" s="19">
        <v>3.1228070175438596</v>
      </c>
      <c r="F1196" s="18">
        <v>1.7543859649122806E-2</v>
      </c>
      <c r="G1196" s="19">
        <v>90.619857377948435</v>
      </c>
      <c r="H1196" s="19">
        <v>99.529828417903161</v>
      </c>
      <c r="I1196" s="67">
        <v>0.72399999999999998</v>
      </c>
      <c r="J1196" s="1">
        <v>18230</v>
      </c>
      <c r="K1196" s="43">
        <v>1302.1428571428571</v>
      </c>
      <c r="L1196" s="68">
        <v>2.0950000000000002</v>
      </c>
      <c r="M1196" s="19">
        <v>23381.09</v>
      </c>
      <c r="O1196" s="1">
        <v>57</v>
      </c>
      <c r="P1196" s="1">
        <v>178</v>
      </c>
      <c r="Q1196" s="1">
        <v>1</v>
      </c>
      <c r="R1196" s="1">
        <v>18230</v>
      </c>
      <c r="S1196" s="60">
        <v>3.4125935711140087E-3</v>
      </c>
      <c r="T1196" s="1">
        <v>16520</v>
      </c>
      <c r="U1196" s="1">
        <v>16377</v>
      </c>
      <c r="V1196" s="1">
        <v>16300</v>
      </c>
      <c r="W1196">
        <v>14</v>
      </c>
      <c r="X1196" s="18">
        <f t="shared" si="132"/>
        <v>3.1267142073505209E-3</v>
      </c>
      <c r="Y1196" s="19">
        <f t="shared" si="128"/>
        <v>3.1228070175438596</v>
      </c>
      <c r="Z1196" s="18">
        <f t="shared" si="129"/>
        <v>1.7543859649122806E-2</v>
      </c>
      <c r="AA1196" s="19">
        <f t="shared" si="126"/>
        <v>90.619857377948435</v>
      </c>
      <c r="AB1196" s="19">
        <f t="shared" si="127"/>
        <v>99.529828417903161</v>
      </c>
      <c r="AC1196" s="18">
        <f t="shared" si="130"/>
        <v>7.6796489303346135E-2</v>
      </c>
      <c r="AD1196" s="43">
        <f t="shared" si="131"/>
        <v>1302.1428571428571</v>
      </c>
    </row>
    <row r="1197" spans="1:30">
      <c r="A1197">
        <v>2008</v>
      </c>
      <c r="B1197">
        <v>171</v>
      </c>
      <c r="C1197" s="26" t="s">
        <v>474</v>
      </c>
      <c r="D1197" s="18">
        <v>1.9432867114986319E-3</v>
      </c>
      <c r="E1197" s="19">
        <v>2.6710526315789473</v>
      </c>
      <c r="F1197" s="18">
        <v>0</v>
      </c>
      <c r="G1197" s="19">
        <v>91.899562760489914</v>
      </c>
      <c r="H1197" s="19">
        <v>89.999368647010542</v>
      </c>
      <c r="I1197" s="67">
        <v>0.63</v>
      </c>
      <c r="J1197" s="1">
        <v>39109</v>
      </c>
      <c r="K1197" s="43">
        <v>1862.3333333333333</v>
      </c>
      <c r="L1197" s="19">
        <v>1.72</v>
      </c>
      <c r="M1197" s="19">
        <v>15861.07</v>
      </c>
      <c r="O1197" s="1">
        <v>76</v>
      </c>
      <c r="P1197" s="1">
        <v>203</v>
      </c>
      <c r="Q1197" s="1">
        <v>0</v>
      </c>
      <c r="R1197" s="1">
        <v>39109</v>
      </c>
      <c r="S1197" s="60">
        <v>4.1046663294913133E-2</v>
      </c>
      <c r="T1197" s="1">
        <v>35941</v>
      </c>
      <c r="U1197" s="1">
        <v>31678</v>
      </c>
      <c r="V1197" s="1">
        <v>28510</v>
      </c>
      <c r="W1197" s="1">
        <v>21</v>
      </c>
      <c r="X1197" s="18">
        <f t="shared" si="132"/>
        <v>1.9432867114986319E-3</v>
      </c>
      <c r="Y1197" s="19">
        <f t="shared" si="128"/>
        <v>2.6710526315789473</v>
      </c>
      <c r="Z1197" s="18">
        <f t="shared" si="129"/>
        <v>0</v>
      </c>
      <c r="AA1197" s="19">
        <f t="shared" si="126"/>
        <v>91.899562760489914</v>
      </c>
      <c r="AB1197" s="19">
        <f t="shared" si="127"/>
        <v>89.999368647010542</v>
      </c>
      <c r="AC1197" s="18">
        <f t="shared" si="130"/>
        <v>5.3696080186146411E-2</v>
      </c>
      <c r="AD1197" s="43">
        <f t="shared" si="131"/>
        <v>1862.3333333333333</v>
      </c>
    </row>
    <row r="1198" spans="1:30">
      <c r="A1198">
        <v>2009</v>
      </c>
      <c r="B1198">
        <v>171</v>
      </c>
      <c r="C1198" t="s">
        <v>474</v>
      </c>
      <c r="D1198" s="18">
        <v>1.3414665013035004E-3</v>
      </c>
      <c r="E1198" s="19">
        <v>2.9056603773584904</v>
      </c>
      <c r="F1198" s="18">
        <v>1.8867924528301886E-2</v>
      </c>
      <c r="G1198" s="19">
        <v>91.898048545900934</v>
      </c>
      <c r="H1198" s="19">
        <v>89.997500156240235</v>
      </c>
      <c r="I1198" s="67">
        <v>0.63</v>
      </c>
      <c r="J1198" s="1">
        <v>39509</v>
      </c>
      <c r="K1198" s="43">
        <v>1580.36</v>
      </c>
      <c r="L1198" s="19">
        <v>1.84</v>
      </c>
      <c r="M1198" s="19">
        <v>15797.31</v>
      </c>
      <c r="O1198" s="1">
        <v>53</v>
      </c>
      <c r="P1198" s="1">
        <v>154</v>
      </c>
      <c r="Q1198" s="1">
        <v>1</v>
      </c>
      <c r="R1198" s="1">
        <v>39509</v>
      </c>
      <c r="S1198" s="60">
        <v>1.0227824797361285E-2</v>
      </c>
      <c r="T1198" s="1">
        <v>36308</v>
      </c>
      <c r="U1198" s="1">
        <v>32002</v>
      </c>
      <c r="V1198" s="1">
        <v>28801</v>
      </c>
      <c r="W1198" s="1">
        <v>25</v>
      </c>
      <c r="X1198" s="18">
        <f t="shared" si="132"/>
        <v>1.3414665013035004E-3</v>
      </c>
      <c r="Y1198" s="19">
        <f t="shared" si="128"/>
        <v>2.9056603773584904</v>
      </c>
      <c r="Z1198" s="18">
        <f t="shared" si="129"/>
        <v>1.8867924528301886E-2</v>
      </c>
      <c r="AA1198" s="19">
        <f t="shared" si="126"/>
        <v>91.898048545900934</v>
      </c>
      <c r="AB1198" s="19">
        <f t="shared" si="127"/>
        <v>89.997500156240235</v>
      </c>
      <c r="AC1198" s="18">
        <f t="shared" si="130"/>
        <v>6.3276721759599086E-2</v>
      </c>
      <c r="AD1198" s="43">
        <f t="shared" si="131"/>
        <v>1580.36</v>
      </c>
    </row>
    <row r="1199" spans="1:30">
      <c r="A1199">
        <v>2010</v>
      </c>
      <c r="B1199">
        <v>171</v>
      </c>
      <c r="C1199" t="s">
        <v>474</v>
      </c>
      <c r="D1199" s="18">
        <v>1.6025641025641025E-3</v>
      </c>
      <c r="E1199" s="19">
        <v>2.7096774193548385</v>
      </c>
      <c r="F1199" s="18">
        <v>3.2258064516129031E-2</v>
      </c>
      <c r="G1199" s="19">
        <v>95.859181141439208</v>
      </c>
      <c r="H1199" s="19">
        <v>95.004365722838969</v>
      </c>
      <c r="I1199" s="67">
        <v>0.71499999999999997</v>
      </c>
      <c r="J1199" s="1">
        <v>38688</v>
      </c>
      <c r="K1199" s="43">
        <v>1547.52</v>
      </c>
      <c r="L1199" s="19">
        <v>1.82</v>
      </c>
      <c r="M1199" s="19">
        <v>15428.07</v>
      </c>
      <c r="O1199" s="1">
        <v>62</v>
      </c>
      <c r="P1199" s="1">
        <v>168</v>
      </c>
      <c r="Q1199" s="1">
        <v>2</v>
      </c>
      <c r="R1199" s="1">
        <v>38688</v>
      </c>
      <c r="S1199" s="60">
        <v>-2.0780075425852362E-2</v>
      </c>
      <c r="T1199" s="1">
        <v>37086</v>
      </c>
      <c r="U1199" s="1">
        <v>32068</v>
      </c>
      <c r="V1199" s="1">
        <v>30466</v>
      </c>
      <c r="W1199" s="1">
        <v>25</v>
      </c>
      <c r="X1199" s="18">
        <f t="shared" si="132"/>
        <v>1.6025641025641025E-3</v>
      </c>
      <c r="Y1199" s="19">
        <f t="shared" si="128"/>
        <v>2.7096774193548385</v>
      </c>
      <c r="Z1199" s="18">
        <f t="shared" si="129"/>
        <v>3.2258064516129031E-2</v>
      </c>
      <c r="AA1199" s="19">
        <f t="shared" si="126"/>
        <v>95.859181141439208</v>
      </c>
      <c r="AB1199" s="19">
        <f t="shared" si="127"/>
        <v>95.004365722838969</v>
      </c>
      <c r="AC1199" s="18">
        <f t="shared" si="130"/>
        <v>6.4619520264681554E-2</v>
      </c>
      <c r="AD1199" s="43">
        <f t="shared" si="131"/>
        <v>1547.52</v>
      </c>
    </row>
    <row r="1200" spans="1:30">
      <c r="A1200">
        <v>2011</v>
      </c>
      <c r="B1200">
        <v>171</v>
      </c>
      <c r="C1200" t="s">
        <v>474</v>
      </c>
      <c r="D1200" s="18">
        <v>1.0517944639696262E-3</v>
      </c>
      <c r="E1200" s="19">
        <v>2.5609756097560976</v>
      </c>
      <c r="F1200" s="18">
        <v>2.4390243902439025E-2</v>
      </c>
      <c r="G1200" s="19">
        <v>95.998050332213126</v>
      </c>
      <c r="H1200" s="19">
        <v>94.998607285444578</v>
      </c>
      <c r="I1200" s="67">
        <v>0.71499999999999997</v>
      </c>
      <c r="J1200" s="1">
        <v>38981</v>
      </c>
      <c r="K1200" s="43">
        <v>1559.24</v>
      </c>
      <c r="L1200" s="19">
        <v>1.97</v>
      </c>
      <c r="M1200" s="19">
        <v>19092.86</v>
      </c>
      <c r="O1200" s="1">
        <v>41</v>
      </c>
      <c r="P1200" s="1">
        <v>105</v>
      </c>
      <c r="Q1200" s="1">
        <v>1</v>
      </c>
      <c r="R1200" s="1">
        <v>38981</v>
      </c>
      <c r="S1200" s="60">
        <v>7.5734077750206907E-3</v>
      </c>
      <c r="T1200" s="1">
        <v>37421</v>
      </c>
      <c r="U1200" s="1">
        <v>32311</v>
      </c>
      <c r="V1200" s="1">
        <v>30695</v>
      </c>
      <c r="W1200" s="1">
        <v>25</v>
      </c>
      <c r="X1200" s="18">
        <f t="shared" si="132"/>
        <v>1.0517944639696262E-3</v>
      </c>
      <c r="Y1200" s="19">
        <f t="shared" si="128"/>
        <v>2.5609756097560976</v>
      </c>
      <c r="Z1200" s="18">
        <f t="shared" si="129"/>
        <v>2.4390243902439025E-2</v>
      </c>
      <c r="AA1200" s="19">
        <f t="shared" si="126"/>
        <v>95.998050332213126</v>
      </c>
      <c r="AB1200" s="19">
        <f t="shared" si="127"/>
        <v>94.998607285444578</v>
      </c>
      <c r="AC1200" s="18">
        <f t="shared" si="130"/>
        <v>6.4133808778635754E-2</v>
      </c>
      <c r="AD1200" s="43">
        <f t="shared" si="131"/>
        <v>1559.24</v>
      </c>
    </row>
    <row r="1201" spans="1:30">
      <c r="A1201">
        <v>2012</v>
      </c>
      <c r="B1201">
        <v>171</v>
      </c>
      <c r="C1201" t="s">
        <v>474</v>
      </c>
      <c r="D1201" s="18">
        <v>1.2988997555012224E-3</v>
      </c>
      <c r="E1201" s="19">
        <v>2.8235294117647061</v>
      </c>
      <c r="F1201" s="18">
        <v>0</v>
      </c>
      <c r="G1201" s="19">
        <v>95.306132844335778</v>
      </c>
      <c r="H1201" s="19">
        <v>94.99769549854048</v>
      </c>
      <c r="I1201" s="67">
        <v>0.71499999999999997</v>
      </c>
      <c r="J1201" s="1">
        <v>39264</v>
      </c>
      <c r="K1201" s="43">
        <v>1570.56</v>
      </c>
      <c r="L1201" s="68">
        <v>2.0049999999999999</v>
      </c>
      <c r="M1201" s="19">
        <v>18450.509999999998</v>
      </c>
      <c r="O1201" s="1">
        <v>51</v>
      </c>
      <c r="P1201" s="1">
        <v>144</v>
      </c>
      <c r="Q1201" s="1">
        <v>0</v>
      </c>
      <c r="R1201" s="1">
        <v>39264</v>
      </c>
      <c r="S1201" s="60">
        <v>7.2599471537415639E-3</v>
      </c>
      <c r="T1201" s="1">
        <v>37421</v>
      </c>
      <c r="U1201" s="1">
        <v>32545</v>
      </c>
      <c r="V1201" s="1">
        <v>30917</v>
      </c>
      <c r="W1201" s="1">
        <v>25</v>
      </c>
      <c r="X1201" s="18">
        <f t="shared" si="132"/>
        <v>1.2988997555012224E-3</v>
      </c>
      <c r="Y1201" s="19">
        <f t="shared" si="128"/>
        <v>2.8235294117647061</v>
      </c>
      <c r="Z1201" s="18">
        <f t="shared" si="129"/>
        <v>0</v>
      </c>
      <c r="AA1201" s="19">
        <f t="shared" si="126"/>
        <v>95.306132844335778</v>
      </c>
      <c r="AB1201" s="19">
        <f t="shared" si="127"/>
        <v>94.99769549854048</v>
      </c>
      <c r="AC1201" s="18">
        <f t="shared" si="130"/>
        <v>6.3671556642216784E-2</v>
      </c>
      <c r="AD1201" s="43">
        <f t="shared" si="131"/>
        <v>1570.56</v>
      </c>
    </row>
    <row r="1202" spans="1:30">
      <c r="A1202">
        <v>2013</v>
      </c>
      <c r="B1202">
        <v>171</v>
      </c>
      <c r="C1202" t="s">
        <v>474</v>
      </c>
      <c r="D1202" s="18">
        <v>1.1040235525024535E-3</v>
      </c>
      <c r="E1202" s="19">
        <v>2.5555555555555554</v>
      </c>
      <c r="F1202" s="18">
        <v>6.6666666666666666E-2</v>
      </c>
      <c r="G1202" s="19">
        <v>100</v>
      </c>
      <c r="H1202" s="19">
        <v>100</v>
      </c>
      <c r="I1202" s="67">
        <v>0.71499999999999997</v>
      </c>
      <c r="J1202" s="1">
        <v>40760</v>
      </c>
      <c r="K1202" s="43">
        <v>1630.4</v>
      </c>
      <c r="L1202" s="19">
        <v>2.04</v>
      </c>
      <c r="M1202" s="19">
        <v>18726.37</v>
      </c>
      <c r="O1202" s="1">
        <v>45</v>
      </c>
      <c r="P1202" s="1">
        <v>115</v>
      </c>
      <c r="Q1202" s="1">
        <v>3</v>
      </c>
      <c r="R1202" s="1">
        <v>40760</v>
      </c>
      <c r="S1202" s="60">
        <v>3.8101059494702438E-2</v>
      </c>
      <c r="T1202" s="1">
        <v>40760</v>
      </c>
      <c r="U1202" s="1">
        <v>33785</v>
      </c>
      <c r="V1202" s="1">
        <v>33785</v>
      </c>
      <c r="W1202" s="1">
        <v>25</v>
      </c>
      <c r="X1202" s="18">
        <f t="shared" si="132"/>
        <v>1.1040235525024535E-3</v>
      </c>
      <c r="Y1202" s="19">
        <f t="shared" si="128"/>
        <v>2.5555555555555554</v>
      </c>
      <c r="Z1202" s="18">
        <f t="shared" si="129"/>
        <v>6.6666666666666666E-2</v>
      </c>
      <c r="AA1202" s="19">
        <f t="shared" si="126"/>
        <v>100</v>
      </c>
      <c r="AB1202" s="19">
        <f t="shared" si="127"/>
        <v>100</v>
      </c>
      <c r="AC1202" s="18">
        <f t="shared" si="130"/>
        <v>6.1334641805691856E-2</v>
      </c>
      <c r="AD1202" s="43">
        <f t="shared" si="131"/>
        <v>1630.4</v>
      </c>
    </row>
    <row r="1203" spans="1:30">
      <c r="A1203">
        <v>2014</v>
      </c>
      <c r="B1203">
        <v>171</v>
      </c>
      <c r="C1203" t="s">
        <v>474</v>
      </c>
      <c r="D1203" s="18">
        <v>9.9829559289018742E-4</v>
      </c>
      <c r="E1203" s="19">
        <v>2.8780487804878048</v>
      </c>
      <c r="F1203" s="18">
        <v>0</v>
      </c>
      <c r="G1203" s="19">
        <v>100</v>
      </c>
      <c r="H1203" s="19">
        <v>100</v>
      </c>
      <c r="I1203" s="67">
        <v>0.71499999999999997</v>
      </c>
      <c r="J1203" s="1">
        <v>41070</v>
      </c>
      <c r="K1203" s="43">
        <v>1642.8</v>
      </c>
      <c r="L1203" s="68">
        <v>2.0950000000000002</v>
      </c>
      <c r="M1203" s="19">
        <v>18630.060000000001</v>
      </c>
      <c r="O1203" s="1">
        <v>41</v>
      </c>
      <c r="P1203" s="1">
        <v>118</v>
      </c>
      <c r="Q1203" s="1">
        <v>0</v>
      </c>
      <c r="R1203" s="1">
        <v>41070</v>
      </c>
      <c r="S1203" s="60">
        <v>7.6054955839057747E-3</v>
      </c>
      <c r="T1203" s="1">
        <v>41070</v>
      </c>
      <c r="U1203" s="1">
        <v>34042</v>
      </c>
      <c r="V1203" s="1">
        <v>34042</v>
      </c>
      <c r="W1203" s="1">
        <v>25</v>
      </c>
      <c r="X1203" s="18">
        <f t="shared" si="132"/>
        <v>9.9829559289018742E-4</v>
      </c>
      <c r="Y1203" s="19">
        <f t="shared" si="128"/>
        <v>2.8780487804878048</v>
      </c>
      <c r="Z1203" s="18">
        <f t="shared" si="129"/>
        <v>0</v>
      </c>
      <c r="AA1203" s="19">
        <f t="shared" si="126"/>
        <v>100</v>
      </c>
      <c r="AB1203" s="19">
        <f t="shared" si="127"/>
        <v>100</v>
      </c>
      <c r="AC1203" s="18">
        <f t="shared" si="130"/>
        <v>6.0871682493304116E-2</v>
      </c>
      <c r="AD1203" s="43">
        <f t="shared" si="131"/>
        <v>1642.8</v>
      </c>
    </row>
    <row r="1204" spans="1:30">
      <c r="A1204">
        <v>2008</v>
      </c>
      <c r="B1204">
        <v>172</v>
      </c>
      <c r="C1204" s="26" t="s">
        <v>476</v>
      </c>
      <c r="D1204" s="18">
        <v>4.208570179274158E-3</v>
      </c>
      <c r="E1204" s="19">
        <v>3.7402597402597402</v>
      </c>
      <c r="F1204" s="18">
        <v>0</v>
      </c>
      <c r="G1204" s="19">
        <v>50.278749453432447</v>
      </c>
      <c r="H1204" s="19">
        <v>82.554069819617695</v>
      </c>
      <c r="I1204" s="67">
        <v>0.48199999999999998</v>
      </c>
      <c r="J1204" s="1">
        <v>18296</v>
      </c>
      <c r="K1204" s="43">
        <v>1663.2727272727273</v>
      </c>
      <c r="L1204" s="19">
        <v>1.72</v>
      </c>
      <c r="M1204" s="19">
        <v>4378.54</v>
      </c>
      <c r="O1204" s="1">
        <v>77</v>
      </c>
      <c r="P1204" s="1">
        <v>288</v>
      </c>
      <c r="Q1204" s="1">
        <v>0</v>
      </c>
      <c r="R1204" s="1">
        <v>18296</v>
      </c>
      <c r="S1204" s="60">
        <v>2.1153094826142693E-2</v>
      </c>
      <c r="T1204" s="1">
        <v>9199</v>
      </c>
      <c r="U1204" s="1">
        <v>11143</v>
      </c>
      <c r="V1204" s="1">
        <v>9199</v>
      </c>
      <c r="W1204" s="1">
        <v>11</v>
      </c>
      <c r="X1204" s="18">
        <f t="shared" si="132"/>
        <v>4.208570179274158E-3</v>
      </c>
      <c r="Y1204" s="19">
        <f t="shared" si="128"/>
        <v>3.7402597402597402</v>
      </c>
      <c r="Z1204" s="18">
        <f t="shared" si="129"/>
        <v>0</v>
      </c>
      <c r="AA1204" s="19">
        <f t="shared" si="126"/>
        <v>50.278749453432447</v>
      </c>
      <c r="AB1204" s="19">
        <f t="shared" si="127"/>
        <v>82.554069819617695</v>
      </c>
      <c r="AC1204" s="18">
        <f t="shared" si="130"/>
        <v>6.0122431132487976E-2</v>
      </c>
      <c r="AD1204" s="43">
        <f t="shared" si="131"/>
        <v>1663.2727272727273</v>
      </c>
    </row>
    <row r="1205" spans="1:30">
      <c r="A1205">
        <v>2009</v>
      </c>
      <c r="B1205">
        <v>172</v>
      </c>
      <c r="C1205" t="s">
        <v>476</v>
      </c>
      <c r="D1205" s="18">
        <v>3.7951707826852209E-3</v>
      </c>
      <c r="E1205" s="19">
        <v>4.0144927536231885</v>
      </c>
      <c r="F1205" s="18">
        <v>0</v>
      </c>
      <c r="G1205" s="19">
        <v>53.319399372971787</v>
      </c>
      <c r="H1205" s="19">
        <v>87.546283753273727</v>
      </c>
      <c r="I1205" s="67">
        <v>0.48199999999999998</v>
      </c>
      <c r="J1205" s="1">
        <v>18181</v>
      </c>
      <c r="K1205" s="43">
        <v>1515.0833333333333</v>
      </c>
      <c r="L1205" s="19">
        <v>1.84</v>
      </c>
      <c r="M1205" s="19">
        <v>4841.8999999999996</v>
      </c>
      <c r="O1205" s="1">
        <v>69</v>
      </c>
      <c r="P1205" s="1">
        <v>277</v>
      </c>
      <c r="Q1205" s="1">
        <v>0</v>
      </c>
      <c r="R1205" s="1">
        <v>18181</v>
      </c>
      <c r="S1205" s="60">
        <v>-6.2855268911237161E-3</v>
      </c>
      <c r="T1205" s="1">
        <v>9694</v>
      </c>
      <c r="U1205" s="1">
        <v>11073</v>
      </c>
      <c r="V1205" s="1">
        <v>9694</v>
      </c>
      <c r="W1205" s="1">
        <v>12</v>
      </c>
      <c r="X1205" s="18">
        <f t="shared" si="132"/>
        <v>3.7951707826852209E-3</v>
      </c>
      <c r="Y1205" s="19">
        <f t="shared" si="128"/>
        <v>4.0144927536231885</v>
      </c>
      <c r="Z1205" s="18">
        <f t="shared" si="129"/>
        <v>0</v>
      </c>
      <c r="AA1205" s="19">
        <f t="shared" si="126"/>
        <v>53.319399372971787</v>
      </c>
      <c r="AB1205" s="19">
        <f t="shared" si="127"/>
        <v>87.546283753273727</v>
      </c>
      <c r="AC1205" s="18">
        <f t="shared" si="130"/>
        <v>6.6002970133656011E-2</v>
      </c>
      <c r="AD1205" s="43">
        <f t="shared" si="131"/>
        <v>1515.0833333333333</v>
      </c>
    </row>
    <row r="1206" spans="1:30">
      <c r="A1206">
        <v>2010</v>
      </c>
      <c r="B1206">
        <v>172</v>
      </c>
      <c r="C1206" t="s">
        <v>476</v>
      </c>
      <c r="D1206" s="18">
        <v>3.8879420536855561E-3</v>
      </c>
      <c r="E1206" s="19">
        <v>3.6849315068493151</v>
      </c>
      <c r="F1206" s="18">
        <v>2.7397260273972601E-2</v>
      </c>
      <c r="G1206" s="19">
        <v>56.540264167021725</v>
      </c>
      <c r="H1206" s="19">
        <v>89.829074293450674</v>
      </c>
      <c r="I1206" s="67">
        <v>0.61799999999999999</v>
      </c>
      <c r="J1206" s="1">
        <v>18776</v>
      </c>
      <c r="K1206" s="43">
        <v>1564.6666666666667</v>
      </c>
      <c r="L1206" s="19">
        <v>1.82</v>
      </c>
      <c r="M1206" s="19">
        <v>4994.37</v>
      </c>
      <c r="O1206" s="1">
        <v>73</v>
      </c>
      <c r="P1206" s="1">
        <v>269</v>
      </c>
      <c r="Q1206" s="1">
        <v>2</v>
      </c>
      <c r="R1206" s="1">
        <v>18776</v>
      </c>
      <c r="S1206" s="60">
        <v>3.2726472691271047E-2</v>
      </c>
      <c r="T1206" s="1">
        <v>10616</v>
      </c>
      <c r="U1206" s="1">
        <v>11818</v>
      </c>
      <c r="V1206" s="1">
        <v>10616</v>
      </c>
      <c r="W1206" s="1">
        <v>12</v>
      </c>
      <c r="X1206" s="18">
        <f t="shared" si="132"/>
        <v>3.8879420536855561E-3</v>
      </c>
      <c r="Y1206" s="19">
        <f t="shared" si="128"/>
        <v>3.6849315068493151</v>
      </c>
      <c r="Z1206" s="18">
        <f t="shared" si="129"/>
        <v>2.7397260273972601E-2</v>
      </c>
      <c r="AA1206" s="19">
        <f t="shared" si="126"/>
        <v>56.540264167021725</v>
      </c>
      <c r="AB1206" s="19">
        <f t="shared" si="127"/>
        <v>89.829074293450674</v>
      </c>
      <c r="AC1206" s="18">
        <f t="shared" si="130"/>
        <v>6.391137622496805E-2</v>
      </c>
      <c r="AD1206" s="43">
        <f t="shared" si="131"/>
        <v>1564.6666666666667</v>
      </c>
    </row>
    <row r="1207" spans="1:30">
      <c r="A1207">
        <v>2011</v>
      </c>
      <c r="B1207">
        <v>172</v>
      </c>
      <c r="C1207" t="s">
        <v>476</v>
      </c>
      <c r="D1207" s="18">
        <v>2.5613660618996796E-3</v>
      </c>
      <c r="E1207" s="19">
        <v>3.9791666666666665</v>
      </c>
      <c r="F1207" s="18">
        <v>2.0833333333333332E-2</v>
      </c>
      <c r="G1207" s="19">
        <v>56.878335112059766</v>
      </c>
      <c r="H1207" s="19">
        <v>90.36880033912675</v>
      </c>
      <c r="I1207" s="67">
        <v>0.61799999999999999</v>
      </c>
      <c r="J1207" s="1">
        <v>18740</v>
      </c>
      <c r="K1207" s="43">
        <v>1561.6666666666667</v>
      </c>
      <c r="L1207" s="19">
        <v>1.97</v>
      </c>
      <c r="M1207" s="19">
        <v>5777.51</v>
      </c>
      <c r="O1207" s="1">
        <v>48</v>
      </c>
      <c r="P1207" s="1">
        <v>191</v>
      </c>
      <c r="Q1207" s="1">
        <v>1</v>
      </c>
      <c r="R1207" s="1">
        <v>18740</v>
      </c>
      <c r="S1207" s="60">
        <v>-1.9173412867490303E-3</v>
      </c>
      <c r="T1207" s="1">
        <v>10659</v>
      </c>
      <c r="U1207" s="1">
        <v>11795</v>
      </c>
      <c r="V1207" s="1">
        <v>10659</v>
      </c>
      <c r="W1207" s="1">
        <v>12</v>
      </c>
      <c r="X1207" s="18">
        <f t="shared" si="132"/>
        <v>2.5613660618996796E-3</v>
      </c>
      <c r="Y1207" s="19">
        <f t="shared" si="128"/>
        <v>3.9791666666666665</v>
      </c>
      <c r="Z1207" s="18">
        <f t="shared" si="129"/>
        <v>2.0833333333333332E-2</v>
      </c>
      <c r="AA1207" s="19">
        <f t="shared" si="126"/>
        <v>56.878335112059766</v>
      </c>
      <c r="AB1207" s="19">
        <f t="shared" si="127"/>
        <v>90.36880033912675</v>
      </c>
      <c r="AC1207" s="18">
        <f t="shared" si="130"/>
        <v>6.4034151547491994E-2</v>
      </c>
      <c r="AD1207" s="43">
        <f t="shared" si="131"/>
        <v>1561.6666666666667</v>
      </c>
    </row>
    <row r="1208" spans="1:30">
      <c r="A1208">
        <v>2012</v>
      </c>
      <c r="B1208">
        <v>172</v>
      </c>
      <c r="C1208" t="s">
        <v>476</v>
      </c>
      <c r="D1208" s="18">
        <v>1.1761561079925154E-3</v>
      </c>
      <c r="E1208" s="19">
        <v>4.0454545454545459</v>
      </c>
      <c r="F1208" s="18">
        <v>9.0909090909090912E-2</v>
      </c>
      <c r="G1208" s="19">
        <v>58.374766105319431</v>
      </c>
      <c r="H1208" s="19">
        <v>92.746113989637308</v>
      </c>
      <c r="I1208" s="67">
        <v>0.61799999999999999</v>
      </c>
      <c r="J1208" s="1">
        <v>18705</v>
      </c>
      <c r="K1208" s="43">
        <v>1558.75</v>
      </c>
      <c r="L1208" s="68">
        <v>2.0049999999999999</v>
      </c>
      <c r="M1208" s="19">
        <v>6614.14</v>
      </c>
      <c r="O1208" s="1">
        <v>22</v>
      </c>
      <c r="P1208" s="1">
        <v>89</v>
      </c>
      <c r="Q1208" s="1">
        <v>2</v>
      </c>
      <c r="R1208" s="1">
        <v>18705</v>
      </c>
      <c r="S1208" s="60">
        <v>-1.867662753468502E-3</v>
      </c>
      <c r="T1208" s="1">
        <v>10919</v>
      </c>
      <c r="U1208" s="1">
        <v>11773</v>
      </c>
      <c r="V1208" s="1">
        <v>10919</v>
      </c>
      <c r="W1208" s="1">
        <v>12</v>
      </c>
      <c r="X1208" s="18">
        <f t="shared" si="132"/>
        <v>1.1761561079925154E-3</v>
      </c>
      <c r="Y1208" s="19">
        <f t="shared" si="128"/>
        <v>4.0454545454545459</v>
      </c>
      <c r="Z1208" s="18">
        <f t="shared" si="129"/>
        <v>9.0909090909090912E-2</v>
      </c>
      <c r="AA1208" s="19">
        <f t="shared" si="126"/>
        <v>58.374766105319431</v>
      </c>
      <c r="AB1208" s="19">
        <f t="shared" si="127"/>
        <v>92.746113989637308</v>
      </c>
      <c r="AC1208" s="18">
        <f t="shared" si="130"/>
        <v>6.4153969526864474E-2</v>
      </c>
      <c r="AD1208" s="43">
        <f t="shared" si="131"/>
        <v>1558.75</v>
      </c>
    </row>
    <row r="1209" spans="1:30">
      <c r="A1209">
        <v>2013</v>
      </c>
      <c r="B1209">
        <v>172</v>
      </c>
      <c r="C1209" t="s">
        <v>476</v>
      </c>
      <c r="D1209" s="18">
        <v>9.3613480341169127E-4</v>
      </c>
      <c r="E1209" s="19">
        <v>4.5</v>
      </c>
      <c r="F1209" s="18">
        <v>0</v>
      </c>
      <c r="G1209" s="19">
        <v>58.784064905346369</v>
      </c>
      <c r="H1209" s="19">
        <v>93.397785490001652</v>
      </c>
      <c r="I1209" s="67">
        <v>0.61799999999999999</v>
      </c>
      <c r="J1209" s="1">
        <v>19228</v>
      </c>
      <c r="K1209" s="43">
        <v>1602.3333333333333</v>
      </c>
      <c r="L1209" s="19">
        <v>2.04</v>
      </c>
      <c r="M1209" s="19">
        <v>7449.6</v>
      </c>
      <c r="O1209" s="1">
        <v>18</v>
      </c>
      <c r="P1209" s="1">
        <v>81</v>
      </c>
      <c r="Q1209" s="1">
        <v>0</v>
      </c>
      <c r="R1209" s="1">
        <v>19228</v>
      </c>
      <c r="S1209" s="60">
        <v>2.7960438385458364E-2</v>
      </c>
      <c r="T1209" s="1">
        <v>11303</v>
      </c>
      <c r="U1209" s="1">
        <v>12102</v>
      </c>
      <c r="V1209" s="1">
        <v>11303</v>
      </c>
      <c r="W1209" s="1">
        <v>12</v>
      </c>
      <c r="X1209" s="18">
        <f t="shared" si="132"/>
        <v>9.3613480341169127E-4</v>
      </c>
      <c r="Y1209" s="19">
        <f t="shared" si="128"/>
        <v>4.5</v>
      </c>
      <c r="Z1209" s="18">
        <f t="shared" si="129"/>
        <v>0</v>
      </c>
      <c r="AA1209" s="19">
        <f t="shared" si="126"/>
        <v>58.784064905346369</v>
      </c>
      <c r="AB1209" s="19">
        <f t="shared" si="127"/>
        <v>93.397785490001652</v>
      </c>
      <c r="AC1209" s="18">
        <f t="shared" si="130"/>
        <v>6.2408986894112749E-2</v>
      </c>
      <c r="AD1209" s="43">
        <f t="shared" si="131"/>
        <v>1602.3333333333333</v>
      </c>
    </row>
    <row r="1210" spans="1:30">
      <c r="A1210">
        <v>2014</v>
      </c>
      <c r="B1210">
        <v>172</v>
      </c>
      <c r="C1210" t="s">
        <v>476</v>
      </c>
      <c r="D1210" s="18">
        <v>3.175594773283357E-3</v>
      </c>
      <c r="E1210" s="19">
        <v>4.7049180327868854</v>
      </c>
      <c r="F1210" s="18">
        <v>0</v>
      </c>
      <c r="G1210" s="19">
        <v>60.825654641053674</v>
      </c>
      <c r="H1210" s="19">
        <v>96.633859895790252</v>
      </c>
      <c r="I1210" s="67">
        <v>0.61799999999999999</v>
      </c>
      <c r="J1210" s="1">
        <v>19209</v>
      </c>
      <c r="K1210" s="43">
        <v>1600.75</v>
      </c>
      <c r="L1210" s="68">
        <v>2.0950000000000002</v>
      </c>
      <c r="M1210" s="19">
        <v>8611.26</v>
      </c>
      <c r="O1210" s="1">
        <v>61</v>
      </c>
      <c r="P1210" s="1">
        <v>287</v>
      </c>
      <c r="Q1210" s="1">
        <v>0</v>
      </c>
      <c r="R1210" s="1">
        <v>19209</v>
      </c>
      <c r="S1210" s="60">
        <v>-9.8814229249011287E-4</v>
      </c>
      <c r="T1210" s="1">
        <v>11684</v>
      </c>
      <c r="U1210" s="1">
        <v>12091</v>
      </c>
      <c r="V1210" s="1">
        <v>11684</v>
      </c>
      <c r="W1210" s="1">
        <v>12</v>
      </c>
      <c r="X1210" s="18">
        <f t="shared" si="132"/>
        <v>3.175594773283357E-3</v>
      </c>
      <c r="Y1210" s="19">
        <f t="shared" si="128"/>
        <v>4.7049180327868854</v>
      </c>
      <c r="Z1210" s="18">
        <f t="shared" si="129"/>
        <v>0</v>
      </c>
      <c r="AA1210" s="19">
        <f t="shared" si="126"/>
        <v>60.825654641053674</v>
      </c>
      <c r="AB1210" s="19">
        <f t="shared" si="127"/>
        <v>96.633859895790252</v>
      </c>
      <c r="AC1210" s="18">
        <f t="shared" si="130"/>
        <v>6.2470716851475872E-2</v>
      </c>
      <c r="AD1210" s="43">
        <f t="shared" si="131"/>
        <v>1600.75</v>
      </c>
    </row>
    <row r="1211" spans="1:30">
      <c r="A1211">
        <v>2008</v>
      </c>
      <c r="B1211">
        <v>173</v>
      </c>
      <c r="C1211" s="26" t="s">
        <v>479</v>
      </c>
      <c r="D1211" s="18">
        <v>2.3969689940462383E-3</v>
      </c>
      <c r="E1211" s="19">
        <v>3.8118279569892475</v>
      </c>
      <c r="F1211" s="18">
        <v>0</v>
      </c>
      <c r="G1211" s="19">
        <v>76.431093584886213</v>
      </c>
      <c r="H1211" s="19">
        <v>94.78823717436471</v>
      </c>
      <c r="I1211" s="67">
        <v>0.61</v>
      </c>
      <c r="J1211" s="1">
        <v>77598</v>
      </c>
      <c r="K1211" s="43">
        <v>1651.0212765957447</v>
      </c>
      <c r="L1211" s="19">
        <v>1.72</v>
      </c>
      <c r="M1211" s="19">
        <v>14423.46</v>
      </c>
      <c r="O1211" s="1">
        <v>186</v>
      </c>
      <c r="P1211" s="1">
        <v>709</v>
      </c>
      <c r="Q1211" s="1">
        <v>0</v>
      </c>
      <c r="R1211" s="1">
        <v>77598</v>
      </c>
      <c r="S1211" s="60">
        <v>4.442978855135471E-2</v>
      </c>
      <c r="T1211" s="1">
        <v>59309</v>
      </c>
      <c r="U1211" s="1">
        <v>62570</v>
      </c>
      <c r="V1211" s="1">
        <v>59309</v>
      </c>
      <c r="W1211" s="1">
        <v>47</v>
      </c>
      <c r="X1211" s="18">
        <f t="shared" si="132"/>
        <v>2.3969689940462383E-3</v>
      </c>
      <c r="Y1211" s="19">
        <f t="shared" si="128"/>
        <v>3.8118279569892475</v>
      </c>
      <c r="Z1211" s="18">
        <f t="shared" si="129"/>
        <v>0</v>
      </c>
      <c r="AA1211" s="19">
        <f t="shared" si="126"/>
        <v>76.431093584886213</v>
      </c>
      <c r="AB1211" s="19">
        <f t="shared" si="127"/>
        <v>94.78823717436471</v>
      </c>
      <c r="AC1211" s="18">
        <f t="shared" si="130"/>
        <v>6.0568571354931829E-2</v>
      </c>
      <c r="AD1211" s="43">
        <f t="shared" si="131"/>
        <v>1651.0212765957447</v>
      </c>
    </row>
    <row r="1212" spans="1:30">
      <c r="A1212">
        <v>2009</v>
      </c>
      <c r="B1212">
        <v>173</v>
      </c>
      <c r="C1212" t="s">
        <v>479</v>
      </c>
      <c r="D1212" s="18">
        <v>1.6411169772915209E-3</v>
      </c>
      <c r="E1212" s="19">
        <v>4.3178294573643408</v>
      </c>
      <c r="F1212" s="18">
        <v>7.7519379844961239E-3</v>
      </c>
      <c r="G1212" s="19">
        <v>77.732968640671714</v>
      </c>
      <c r="H1212" s="19">
        <v>96.402764191726348</v>
      </c>
      <c r="I1212" s="67">
        <v>0.61</v>
      </c>
      <c r="J1212" s="1">
        <v>78605</v>
      </c>
      <c r="K1212" s="43">
        <v>1511.6346153846155</v>
      </c>
      <c r="L1212" s="19">
        <v>1.84</v>
      </c>
      <c r="M1212" s="19">
        <v>14101.64</v>
      </c>
      <c r="O1212" s="1">
        <v>129</v>
      </c>
      <c r="P1212" s="1">
        <v>557</v>
      </c>
      <c r="Q1212" s="1">
        <v>1</v>
      </c>
      <c r="R1212" s="1">
        <v>78605</v>
      </c>
      <c r="S1212" s="60">
        <v>1.2977138586045989E-2</v>
      </c>
      <c r="T1212" s="1">
        <v>61102</v>
      </c>
      <c r="U1212" s="1">
        <v>63382</v>
      </c>
      <c r="V1212" s="1">
        <v>61102</v>
      </c>
      <c r="W1212" s="1">
        <v>52</v>
      </c>
      <c r="X1212" s="18">
        <f t="shared" si="132"/>
        <v>1.6411169772915209E-3</v>
      </c>
      <c r="Y1212" s="19">
        <f t="shared" si="128"/>
        <v>4.3178294573643408</v>
      </c>
      <c r="Z1212" s="18">
        <f t="shared" si="129"/>
        <v>7.7519379844961239E-3</v>
      </c>
      <c r="AA1212" s="19">
        <f t="shared" si="126"/>
        <v>77.732968640671714</v>
      </c>
      <c r="AB1212" s="19">
        <f t="shared" si="127"/>
        <v>96.402764191726348</v>
      </c>
      <c r="AC1212" s="18">
        <f t="shared" si="130"/>
        <v>6.6153552572991547E-2</v>
      </c>
      <c r="AD1212" s="43">
        <f t="shared" si="131"/>
        <v>1511.6346153846155</v>
      </c>
    </row>
    <row r="1213" spans="1:30">
      <c r="A1213">
        <v>2010</v>
      </c>
      <c r="B1213">
        <v>173</v>
      </c>
      <c r="C1213" t="s">
        <v>479</v>
      </c>
      <c r="D1213" s="18">
        <v>2.1992107974966699E-3</v>
      </c>
      <c r="E1213" s="19">
        <v>4.6628571428571428</v>
      </c>
      <c r="F1213" s="18">
        <v>1.7142857142857144E-2</v>
      </c>
      <c r="G1213" s="19">
        <v>77.87468268529922</v>
      </c>
      <c r="H1213" s="19">
        <v>95.572109378614726</v>
      </c>
      <c r="I1213" s="67">
        <v>0.68899999999999995</v>
      </c>
      <c r="J1213" s="1">
        <v>79574</v>
      </c>
      <c r="K1213" s="43">
        <v>1530.2692307692307</v>
      </c>
      <c r="L1213" s="19">
        <v>1.82</v>
      </c>
      <c r="M1213" s="19">
        <v>13931.78</v>
      </c>
      <c r="O1213" s="1">
        <v>175</v>
      </c>
      <c r="P1213" s="1">
        <v>816</v>
      </c>
      <c r="Q1213" s="1">
        <v>3</v>
      </c>
      <c r="R1213" s="1">
        <v>79574</v>
      </c>
      <c r="S1213" s="60">
        <v>1.232746008523633E-2</v>
      </c>
      <c r="T1213" s="1">
        <v>61968</v>
      </c>
      <c r="U1213" s="1">
        <v>64839</v>
      </c>
      <c r="V1213" s="1">
        <v>61968</v>
      </c>
      <c r="W1213" s="1">
        <v>52</v>
      </c>
      <c r="X1213" s="18">
        <f t="shared" si="132"/>
        <v>2.1992107974966699E-3</v>
      </c>
      <c r="Y1213" s="19">
        <f t="shared" si="128"/>
        <v>4.6628571428571428</v>
      </c>
      <c r="Z1213" s="18">
        <f t="shared" si="129"/>
        <v>1.7142857142857144E-2</v>
      </c>
      <c r="AA1213" s="19">
        <f t="shared" si="126"/>
        <v>77.87468268529922</v>
      </c>
      <c r="AB1213" s="19">
        <f t="shared" si="127"/>
        <v>95.572109378614726</v>
      </c>
      <c r="AC1213" s="18">
        <f t="shared" si="130"/>
        <v>6.5347977982758182E-2</v>
      </c>
      <c r="AD1213" s="43">
        <f t="shared" si="131"/>
        <v>1530.2692307692307</v>
      </c>
    </row>
    <row r="1214" spans="1:30">
      <c r="A1214">
        <v>2011</v>
      </c>
      <c r="B1214">
        <v>173</v>
      </c>
      <c r="C1214" t="s">
        <v>479</v>
      </c>
      <c r="D1214" s="18">
        <v>1.4652924376008941E-3</v>
      </c>
      <c r="E1214" s="19">
        <v>5.2118644067796609</v>
      </c>
      <c r="F1214" s="18">
        <v>8.4745762711864406E-3</v>
      </c>
      <c r="G1214" s="19">
        <v>95.36818576927854</v>
      </c>
      <c r="H1214" s="19">
        <v>100</v>
      </c>
      <c r="I1214" s="67">
        <v>0.68899999999999995</v>
      </c>
      <c r="J1214" s="1">
        <v>80530</v>
      </c>
      <c r="K1214" s="43">
        <v>1548.6538461538462</v>
      </c>
      <c r="L1214" s="19">
        <v>1.97</v>
      </c>
      <c r="M1214" s="19">
        <v>17936.36</v>
      </c>
      <c r="O1214" s="1">
        <v>118</v>
      </c>
      <c r="P1214" s="1">
        <v>615</v>
      </c>
      <c r="Q1214" s="1">
        <v>1</v>
      </c>
      <c r="R1214" s="1">
        <v>80530</v>
      </c>
      <c r="S1214" s="60">
        <v>1.2013974413753292E-2</v>
      </c>
      <c r="T1214" s="1">
        <v>76800</v>
      </c>
      <c r="U1214" s="1">
        <v>65618</v>
      </c>
      <c r="V1214" s="1">
        <v>65618</v>
      </c>
      <c r="W1214" s="1">
        <v>52</v>
      </c>
      <c r="X1214" s="18">
        <f t="shared" si="132"/>
        <v>1.4652924376008941E-3</v>
      </c>
      <c r="Y1214" s="19">
        <f t="shared" si="128"/>
        <v>5.2118644067796609</v>
      </c>
      <c r="Z1214" s="18">
        <f t="shared" si="129"/>
        <v>8.4745762711864406E-3</v>
      </c>
      <c r="AA1214" s="19">
        <f t="shared" si="126"/>
        <v>95.36818576927854</v>
      </c>
      <c r="AB1214" s="19">
        <f t="shared" si="127"/>
        <v>100</v>
      </c>
      <c r="AC1214" s="18">
        <f t="shared" si="130"/>
        <v>6.457220911461567E-2</v>
      </c>
      <c r="AD1214" s="43">
        <f t="shared" si="131"/>
        <v>1548.6538461538462</v>
      </c>
    </row>
    <row r="1215" spans="1:30">
      <c r="A1215">
        <v>2012</v>
      </c>
      <c r="B1215">
        <v>173</v>
      </c>
      <c r="C1215" t="s">
        <v>479</v>
      </c>
      <c r="D1215" s="18">
        <v>1.4854827819041189E-3</v>
      </c>
      <c r="E1215" s="19">
        <v>3.8264462809917354</v>
      </c>
      <c r="F1215" s="18">
        <v>1.6528925619834711E-2</v>
      </c>
      <c r="G1215" s="19">
        <v>94.285188140691176</v>
      </c>
      <c r="H1215" s="19">
        <v>98.863978786235165</v>
      </c>
      <c r="I1215" s="67">
        <v>0.68899999999999995</v>
      </c>
      <c r="J1215" s="1">
        <v>81455</v>
      </c>
      <c r="K1215" s="43">
        <v>1566.4423076923076</v>
      </c>
      <c r="L1215" s="68">
        <v>2.0049999999999999</v>
      </c>
      <c r="M1215" s="19">
        <v>18741.32</v>
      </c>
      <c r="O1215" s="1">
        <v>121</v>
      </c>
      <c r="P1215" s="1">
        <v>463</v>
      </c>
      <c r="Q1215" s="1">
        <v>2</v>
      </c>
      <c r="R1215" s="1">
        <v>81455</v>
      </c>
      <c r="S1215" s="60">
        <v>1.1486402582888466E-2</v>
      </c>
      <c r="T1215" s="1">
        <v>76800</v>
      </c>
      <c r="U1215" s="1">
        <v>66372</v>
      </c>
      <c r="V1215" s="1">
        <v>65618</v>
      </c>
      <c r="W1215" s="1">
        <v>52</v>
      </c>
      <c r="X1215" s="18">
        <f t="shared" si="132"/>
        <v>1.4854827819041189E-3</v>
      </c>
      <c r="Y1215" s="19">
        <f t="shared" si="128"/>
        <v>3.8264462809917354</v>
      </c>
      <c r="Z1215" s="18">
        <f t="shared" si="129"/>
        <v>1.6528925619834711E-2</v>
      </c>
      <c r="AA1215" s="19">
        <f t="shared" si="126"/>
        <v>94.285188140691176</v>
      </c>
      <c r="AB1215" s="19">
        <f t="shared" si="127"/>
        <v>98.863978786235165</v>
      </c>
      <c r="AC1215" s="18">
        <f t="shared" si="130"/>
        <v>6.3838929470259653E-2</v>
      </c>
      <c r="AD1215" s="43">
        <f t="shared" si="131"/>
        <v>1566.4423076923076</v>
      </c>
    </row>
    <row r="1216" spans="1:30">
      <c r="A1216">
        <v>2013</v>
      </c>
      <c r="B1216">
        <v>173</v>
      </c>
      <c r="C1216" t="s">
        <v>479</v>
      </c>
      <c r="D1216" s="18">
        <v>1.0007770739633127E-3</v>
      </c>
      <c r="E1216" s="19">
        <v>4.3176470588235292</v>
      </c>
      <c r="F1216" s="18">
        <v>2.3529411764705882E-2</v>
      </c>
      <c r="G1216" s="19">
        <v>90.423152094567556</v>
      </c>
      <c r="H1216" s="19">
        <v>94.815478426726003</v>
      </c>
      <c r="I1216" s="67">
        <v>0.68899999999999995</v>
      </c>
      <c r="J1216" s="1">
        <v>84934</v>
      </c>
      <c r="K1216" s="43">
        <v>1633.3461538461538</v>
      </c>
      <c r="L1216" s="19">
        <v>2.04</v>
      </c>
      <c r="M1216" s="19">
        <v>19292.66</v>
      </c>
      <c r="O1216" s="1">
        <v>85</v>
      </c>
      <c r="P1216" s="1">
        <v>367</v>
      </c>
      <c r="Q1216" s="1">
        <v>2</v>
      </c>
      <c r="R1216" s="1">
        <v>84934</v>
      </c>
      <c r="S1216" s="60">
        <v>4.2710699159044907E-2</v>
      </c>
      <c r="T1216" s="1">
        <v>76800</v>
      </c>
      <c r="U1216" s="1">
        <v>69206</v>
      </c>
      <c r="V1216" s="1">
        <v>65618</v>
      </c>
      <c r="W1216" s="1">
        <v>52</v>
      </c>
      <c r="X1216" s="18">
        <f t="shared" si="132"/>
        <v>1.0007770739633127E-3</v>
      </c>
      <c r="Y1216" s="19">
        <f t="shared" si="128"/>
        <v>4.3176470588235292</v>
      </c>
      <c r="Z1216" s="18">
        <f t="shared" si="129"/>
        <v>2.3529411764705882E-2</v>
      </c>
      <c r="AA1216" s="19">
        <f t="shared" si="126"/>
        <v>90.423152094567556</v>
      </c>
      <c r="AB1216" s="19">
        <f t="shared" si="127"/>
        <v>94.815478426726003</v>
      </c>
      <c r="AC1216" s="18">
        <f t="shared" si="130"/>
        <v>6.1224009230696777E-2</v>
      </c>
      <c r="AD1216" s="43">
        <f t="shared" si="131"/>
        <v>1633.3461538461538</v>
      </c>
    </row>
    <row r="1217" spans="1:30">
      <c r="A1217">
        <v>2014</v>
      </c>
      <c r="B1217">
        <v>173</v>
      </c>
      <c r="C1217" t="s">
        <v>479</v>
      </c>
      <c r="D1217" s="18">
        <v>1.7925944895179782E-3</v>
      </c>
      <c r="E1217" s="19">
        <v>3.4610389610389611</v>
      </c>
      <c r="F1217" s="18">
        <v>6.4935064935064939E-3</v>
      </c>
      <c r="G1217" s="19">
        <v>100</v>
      </c>
      <c r="H1217" s="19">
        <v>100</v>
      </c>
      <c r="I1217" s="67">
        <v>0.68899999999999995</v>
      </c>
      <c r="J1217" s="1">
        <v>85909</v>
      </c>
      <c r="K1217" s="43">
        <v>1652.0961538461538</v>
      </c>
      <c r="L1217" s="68">
        <v>2.0950000000000002</v>
      </c>
      <c r="M1217" s="19">
        <v>21266.39</v>
      </c>
      <c r="O1217" s="1">
        <v>154</v>
      </c>
      <c r="P1217" s="1">
        <v>533</v>
      </c>
      <c r="Q1217" s="1">
        <v>1</v>
      </c>
      <c r="R1217" s="1">
        <v>85909</v>
      </c>
      <c r="S1217" s="60">
        <v>1.1479501730755626E-2</v>
      </c>
      <c r="T1217" s="1">
        <v>85909</v>
      </c>
      <c r="U1217" s="1">
        <v>70001</v>
      </c>
      <c r="V1217" s="1">
        <v>70001</v>
      </c>
      <c r="W1217" s="1">
        <v>52</v>
      </c>
      <c r="X1217" s="18">
        <f t="shared" si="132"/>
        <v>1.7925944895179782E-3</v>
      </c>
      <c r="Y1217" s="19">
        <f t="shared" si="128"/>
        <v>3.4610389610389611</v>
      </c>
      <c r="Z1217" s="18">
        <f t="shared" si="129"/>
        <v>6.4935064935064939E-3</v>
      </c>
      <c r="AA1217" s="19">
        <f t="shared" si="126"/>
        <v>100</v>
      </c>
      <c r="AB1217" s="19">
        <f t="shared" si="127"/>
        <v>100</v>
      </c>
      <c r="AC1217" s="18">
        <f t="shared" si="130"/>
        <v>6.0529164581126546E-2</v>
      </c>
      <c r="AD1217" s="43">
        <f t="shared" si="131"/>
        <v>1652.0961538461538</v>
      </c>
    </row>
    <row r="1218" spans="1:30">
      <c r="A1218">
        <v>2008</v>
      </c>
      <c r="B1218">
        <v>174</v>
      </c>
      <c r="C1218" s="26" t="s">
        <v>480</v>
      </c>
      <c r="D1218" s="18">
        <v>5.5113581903575197E-3</v>
      </c>
      <c r="E1218" s="19">
        <v>4.2521739130434781</v>
      </c>
      <c r="F1218" s="18">
        <v>3.4782608695652174E-2</v>
      </c>
      <c r="G1218" s="19">
        <v>82.296558995495062</v>
      </c>
      <c r="H1218" s="19">
        <v>99.738630423418712</v>
      </c>
      <c r="I1218" s="67">
        <v>0.57099999999999995</v>
      </c>
      <c r="J1218" s="1">
        <v>20866</v>
      </c>
      <c r="K1218" s="43">
        <v>2086.6</v>
      </c>
      <c r="L1218" s="19">
        <v>1.72</v>
      </c>
      <c r="M1218" s="19">
        <v>14462.98</v>
      </c>
      <c r="O1218" s="1">
        <v>115</v>
      </c>
      <c r="P1218" s="1">
        <v>489</v>
      </c>
      <c r="Q1218" s="1">
        <v>4</v>
      </c>
      <c r="R1218" s="1">
        <v>20866</v>
      </c>
      <c r="S1218" s="60">
        <v>3.2510267702508866E-2</v>
      </c>
      <c r="T1218" s="1">
        <v>17172</v>
      </c>
      <c r="U1218" s="1">
        <v>17217</v>
      </c>
      <c r="V1218" s="1">
        <v>17172</v>
      </c>
      <c r="W1218" s="1">
        <v>10</v>
      </c>
      <c r="X1218" s="18">
        <f t="shared" si="132"/>
        <v>5.5113581903575197E-3</v>
      </c>
      <c r="Y1218" s="19">
        <f t="shared" si="128"/>
        <v>4.2521739130434781</v>
      </c>
      <c r="Z1218" s="18">
        <f t="shared" si="129"/>
        <v>3.4782608695652174E-2</v>
      </c>
      <c r="AA1218" s="19">
        <f t="shared" si="126"/>
        <v>82.296558995495062</v>
      </c>
      <c r="AB1218" s="19">
        <f t="shared" si="127"/>
        <v>99.738630423418712</v>
      </c>
      <c r="AC1218" s="18">
        <f t="shared" si="130"/>
        <v>4.792485382919582E-2</v>
      </c>
      <c r="AD1218" s="43">
        <f t="shared" si="131"/>
        <v>2086.6</v>
      </c>
    </row>
    <row r="1219" spans="1:30">
      <c r="A1219">
        <v>2009</v>
      </c>
      <c r="B1219">
        <v>174</v>
      </c>
      <c r="C1219" t="s">
        <v>480</v>
      </c>
      <c r="D1219" s="18">
        <v>2.9616891181809498E-3</v>
      </c>
      <c r="E1219" s="19">
        <v>3.7580645161290325</v>
      </c>
      <c r="F1219" s="18">
        <v>6.4516129032258063E-2</v>
      </c>
      <c r="G1219" s="19">
        <v>82.401834336486104</v>
      </c>
      <c r="H1219" s="19">
        <v>99.866844207723034</v>
      </c>
      <c r="I1219" s="67">
        <v>0.57099999999999995</v>
      </c>
      <c r="J1219" s="1">
        <v>20934</v>
      </c>
      <c r="K1219" s="43">
        <v>1308.375</v>
      </c>
      <c r="L1219" s="19">
        <v>1.84</v>
      </c>
      <c r="M1219" s="19">
        <v>10107.36</v>
      </c>
      <c r="O1219" s="1">
        <v>62</v>
      </c>
      <c r="P1219" s="1">
        <v>233</v>
      </c>
      <c r="Q1219" s="1">
        <v>4</v>
      </c>
      <c r="R1219" s="1">
        <v>20934</v>
      </c>
      <c r="S1219" s="60">
        <v>3.2588900603853777E-3</v>
      </c>
      <c r="T1219" s="1">
        <v>17250</v>
      </c>
      <c r="U1219" s="1">
        <v>17273</v>
      </c>
      <c r="V1219" s="1">
        <v>17250</v>
      </c>
      <c r="W1219" s="1">
        <v>16</v>
      </c>
      <c r="X1219" s="18">
        <f t="shared" si="132"/>
        <v>2.9616891181809498E-3</v>
      </c>
      <c r="Y1219" s="19">
        <f t="shared" si="128"/>
        <v>3.7580645161290325</v>
      </c>
      <c r="Z1219" s="18">
        <f t="shared" si="129"/>
        <v>6.4516129032258063E-2</v>
      </c>
      <c r="AA1219" s="19">
        <f t="shared" si="126"/>
        <v>82.401834336486104</v>
      </c>
      <c r="AB1219" s="19">
        <f t="shared" si="127"/>
        <v>99.866844207723034</v>
      </c>
      <c r="AC1219" s="18">
        <f t="shared" si="130"/>
        <v>7.6430686920798699E-2</v>
      </c>
      <c r="AD1219" s="43">
        <f t="shared" si="131"/>
        <v>1308.375</v>
      </c>
    </row>
    <row r="1220" spans="1:30">
      <c r="A1220">
        <v>2010</v>
      </c>
      <c r="B1220">
        <v>174</v>
      </c>
      <c r="C1220" t="s">
        <v>480</v>
      </c>
      <c r="D1220" s="18">
        <v>2.7125619680104761E-3</v>
      </c>
      <c r="E1220" s="19">
        <v>3.7068965517241379</v>
      </c>
      <c r="F1220" s="18">
        <v>3.4482758620689655E-2</v>
      </c>
      <c r="G1220" s="19">
        <v>79.707230380694043</v>
      </c>
      <c r="H1220" s="19">
        <v>100</v>
      </c>
      <c r="I1220" s="67">
        <v>0.69699999999999995</v>
      </c>
      <c r="J1220" s="1">
        <v>21382</v>
      </c>
      <c r="K1220" s="43">
        <v>1336.375</v>
      </c>
      <c r="L1220" s="19">
        <v>1.82</v>
      </c>
      <c r="M1220" s="19">
        <v>10551.82</v>
      </c>
      <c r="O1220" s="1">
        <v>58</v>
      </c>
      <c r="P1220" s="1">
        <v>215</v>
      </c>
      <c r="Q1220" s="1">
        <v>2</v>
      </c>
      <c r="R1220" s="1">
        <v>21382</v>
      </c>
      <c r="S1220" s="60">
        <v>2.1400592337823543E-2</v>
      </c>
      <c r="T1220" s="1">
        <v>17043</v>
      </c>
      <c r="U1220" s="1">
        <v>17043</v>
      </c>
      <c r="V1220" s="1">
        <v>17043</v>
      </c>
      <c r="W1220" s="1">
        <v>16</v>
      </c>
      <c r="X1220" s="18">
        <f t="shared" si="132"/>
        <v>2.7125619680104761E-3</v>
      </c>
      <c r="Y1220" s="19">
        <f t="shared" si="128"/>
        <v>3.7068965517241379</v>
      </c>
      <c r="Z1220" s="18">
        <f t="shared" si="129"/>
        <v>3.4482758620689655E-2</v>
      </c>
      <c r="AA1220" s="19">
        <f t="shared" si="126"/>
        <v>79.707230380694043</v>
      </c>
      <c r="AB1220" s="19">
        <f t="shared" si="127"/>
        <v>100</v>
      </c>
      <c r="AC1220" s="18">
        <f t="shared" si="130"/>
        <v>7.4829295669254517E-2</v>
      </c>
      <c r="AD1220" s="43">
        <f t="shared" si="131"/>
        <v>1336.375</v>
      </c>
    </row>
    <row r="1221" spans="1:30">
      <c r="A1221">
        <v>2011</v>
      </c>
      <c r="B1221">
        <v>174</v>
      </c>
      <c r="C1221" t="s">
        <v>480</v>
      </c>
      <c r="D1221" s="18">
        <v>8.8425559640712987E-4</v>
      </c>
      <c r="E1221" s="19">
        <v>5.7894736842105265</v>
      </c>
      <c r="F1221" s="18">
        <v>5.2631578947368418E-2</v>
      </c>
      <c r="G1221" s="19">
        <v>79.708661050867974</v>
      </c>
      <c r="H1221" s="19">
        <v>100</v>
      </c>
      <c r="I1221" s="67">
        <v>0.69699999999999995</v>
      </c>
      <c r="J1221" s="1">
        <v>21487</v>
      </c>
      <c r="K1221" s="43">
        <v>1342.9375</v>
      </c>
      <c r="L1221" s="19">
        <v>1.97</v>
      </c>
      <c r="M1221" s="19">
        <v>13498.67</v>
      </c>
      <c r="O1221" s="1">
        <v>19</v>
      </c>
      <c r="P1221" s="1">
        <v>110</v>
      </c>
      <c r="Q1221" s="1">
        <v>1</v>
      </c>
      <c r="R1221" s="1">
        <v>21487</v>
      </c>
      <c r="S1221" s="60">
        <v>4.9106725282948016E-3</v>
      </c>
      <c r="T1221" s="1">
        <v>17127</v>
      </c>
      <c r="U1221" s="1">
        <v>17127</v>
      </c>
      <c r="V1221" s="1">
        <v>17127</v>
      </c>
      <c r="W1221" s="1">
        <v>16</v>
      </c>
      <c r="X1221" s="18">
        <f t="shared" si="132"/>
        <v>8.8425559640712987E-4</v>
      </c>
      <c r="Y1221" s="19">
        <f t="shared" si="128"/>
        <v>5.7894736842105265</v>
      </c>
      <c r="Z1221" s="18">
        <f t="shared" si="129"/>
        <v>5.2631578947368418E-2</v>
      </c>
      <c r="AA1221" s="19">
        <f t="shared" si="126"/>
        <v>79.708661050867974</v>
      </c>
      <c r="AB1221" s="19">
        <f t="shared" si="127"/>
        <v>100</v>
      </c>
      <c r="AC1221" s="18">
        <f t="shared" si="130"/>
        <v>7.4463629171126727E-2</v>
      </c>
      <c r="AD1221" s="43">
        <f t="shared" si="131"/>
        <v>1342.9375</v>
      </c>
    </row>
    <row r="1222" spans="1:30">
      <c r="A1222">
        <v>2012</v>
      </c>
      <c r="B1222">
        <v>174</v>
      </c>
      <c r="C1222" t="s">
        <v>480</v>
      </c>
      <c r="D1222" s="18">
        <v>5.5589011905313385E-4</v>
      </c>
      <c r="E1222" s="19">
        <v>3.3333333333333335</v>
      </c>
      <c r="F1222" s="18">
        <v>0</v>
      </c>
      <c r="G1222" s="19">
        <v>79.353314494834862</v>
      </c>
      <c r="H1222" s="19">
        <v>99.558293618505175</v>
      </c>
      <c r="I1222" s="67">
        <v>0.69699999999999995</v>
      </c>
      <c r="J1222" s="1">
        <v>21587</v>
      </c>
      <c r="K1222" s="43">
        <v>1349.1875</v>
      </c>
      <c r="L1222" s="68">
        <v>2.0049999999999999</v>
      </c>
      <c r="M1222" s="19">
        <v>13738.88</v>
      </c>
      <c r="O1222" s="1">
        <v>12</v>
      </c>
      <c r="P1222" s="1">
        <v>40</v>
      </c>
      <c r="Q1222" s="1">
        <v>0</v>
      </c>
      <c r="R1222" s="1">
        <v>21587</v>
      </c>
      <c r="S1222" s="60">
        <v>4.6539768231954604E-3</v>
      </c>
      <c r="T1222" s="1">
        <v>17130</v>
      </c>
      <c r="U1222" s="1">
        <v>17206</v>
      </c>
      <c r="V1222" s="1">
        <v>17130</v>
      </c>
      <c r="W1222" s="1">
        <v>16</v>
      </c>
      <c r="X1222" s="18">
        <f t="shared" si="132"/>
        <v>5.5589011905313385E-4</v>
      </c>
      <c r="Y1222" s="19">
        <f t="shared" si="128"/>
        <v>3.3333333333333335</v>
      </c>
      <c r="Z1222" s="18">
        <f t="shared" si="129"/>
        <v>0</v>
      </c>
      <c r="AA1222" s="19">
        <f t="shared" si="126"/>
        <v>79.353314494834862</v>
      </c>
      <c r="AB1222" s="19">
        <f t="shared" si="127"/>
        <v>99.558293618505175</v>
      </c>
      <c r="AC1222" s="18">
        <f t="shared" si="130"/>
        <v>7.4118682540417841E-2</v>
      </c>
      <c r="AD1222" s="43">
        <f t="shared" si="131"/>
        <v>1349.1875</v>
      </c>
    </row>
    <row r="1223" spans="1:30">
      <c r="A1223">
        <v>2013</v>
      </c>
      <c r="B1223">
        <v>174</v>
      </c>
      <c r="C1223" t="s">
        <v>480</v>
      </c>
      <c r="D1223" s="18">
        <v>1.7898693395382138E-4</v>
      </c>
      <c r="E1223" s="19">
        <v>5</v>
      </c>
      <c r="F1223" s="18">
        <v>0</v>
      </c>
      <c r="G1223" s="19">
        <v>76.651154465724005</v>
      </c>
      <c r="H1223" s="19">
        <v>96.165721663953292</v>
      </c>
      <c r="I1223" s="67">
        <v>0.69699999999999995</v>
      </c>
      <c r="J1223" s="1">
        <v>22348</v>
      </c>
      <c r="K1223" s="43">
        <v>1396.75</v>
      </c>
      <c r="L1223" s="19">
        <v>2.04</v>
      </c>
      <c r="M1223" s="19">
        <v>13661.38</v>
      </c>
      <c r="O1223" s="1">
        <v>4</v>
      </c>
      <c r="P1223" s="1">
        <v>20</v>
      </c>
      <c r="Q1223" s="1">
        <v>0</v>
      </c>
      <c r="R1223" s="1">
        <v>22348</v>
      </c>
      <c r="S1223" s="60">
        <v>3.5252698383286152E-2</v>
      </c>
      <c r="T1223" s="1">
        <v>17130</v>
      </c>
      <c r="U1223" s="1">
        <v>17813</v>
      </c>
      <c r="V1223" s="1">
        <v>17130</v>
      </c>
      <c r="W1223" s="1">
        <v>16</v>
      </c>
      <c r="X1223" s="18">
        <f t="shared" si="132"/>
        <v>1.7898693395382138E-4</v>
      </c>
      <c r="Y1223" s="19">
        <f t="shared" si="128"/>
        <v>5</v>
      </c>
      <c r="Z1223" s="18">
        <f t="shared" si="129"/>
        <v>0</v>
      </c>
      <c r="AA1223" s="19">
        <f t="shared" ref="AA1223:AA1286" si="133">(T1223/R1223)*100</f>
        <v>76.651154465724005</v>
      </c>
      <c r="AB1223" s="19">
        <f t="shared" ref="AB1223:AB1286" si="134">(IF(V1223=0,0,V1223/U1223))*100</f>
        <v>96.165721663953292</v>
      </c>
      <c r="AC1223" s="18">
        <f t="shared" si="130"/>
        <v>7.1594773581528548E-2</v>
      </c>
      <c r="AD1223" s="43">
        <f t="shared" si="131"/>
        <v>1396.75</v>
      </c>
    </row>
    <row r="1224" spans="1:30">
      <c r="A1224">
        <v>2014</v>
      </c>
      <c r="B1224">
        <v>174</v>
      </c>
      <c r="C1224" t="s">
        <v>480</v>
      </c>
      <c r="D1224" s="18">
        <v>8.9027375918094816E-5</v>
      </c>
      <c r="E1224" s="19">
        <v>10.5</v>
      </c>
      <c r="F1224" s="18">
        <v>0</v>
      </c>
      <c r="G1224" s="19">
        <v>76.251947473848205</v>
      </c>
      <c r="H1224" s="19">
        <v>95.666257120518267</v>
      </c>
      <c r="I1224" s="67">
        <v>0.69699999999999995</v>
      </c>
      <c r="J1224" s="1">
        <v>22465</v>
      </c>
      <c r="K1224" s="43">
        <v>1404.0625</v>
      </c>
      <c r="L1224" s="68">
        <v>2.0950000000000002</v>
      </c>
      <c r="M1224" s="19">
        <v>16427.09</v>
      </c>
      <c r="O1224" s="1">
        <v>2</v>
      </c>
      <c r="P1224" s="1">
        <v>21</v>
      </c>
      <c r="Q1224" s="1">
        <v>0</v>
      </c>
      <c r="R1224" s="1">
        <v>22465</v>
      </c>
      <c r="S1224" s="60">
        <v>5.2353678181493724E-3</v>
      </c>
      <c r="T1224" s="1">
        <v>17130</v>
      </c>
      <c r="U1224" s="1">
        <v>17906</v>
      </c>
      <c r="V1224" s="1">
        <v>17130</v>
      </c>
      <c r="W1224" s="1">
        <v>16</v>
      </c>
      <c r="X1224" s="18">
        <f t="shared" si="132"/>
        <v>8.9027375918094816E-5</v>
      </c>
      <c r="Y1224" s="19">
        <f t="shared" ref="Y1224:Y1287" si="135">IF(O1224=0,0,P1224/O1224)</f>
        <v>10.5</v>
      </c>
      <c r="Z1224" s="18">
        <f t="shared" ref="Z1224:Z1287" si="136">IF(O1224=0,0,Q1224/O1224)</f>
        <v>0</v>
      </c>
      <c r="AA1224" s="19">
        <f t="shared" si="133"/>
        <v>76.251947473848205</v>
      </c>
      <c r="AB1224" s="19">
        <f t="shared" si="134"/>
        <v>95.666257120518267</v>
      </c>
      <c r="AC1224" s="18">
        <f t="shared" ref="AC1224:AC1287" si="137">W1224/R1224*100</f>
        <v>7.1221900734475846E-2</v>
      </c>
      <c r="AD1224" s="43">
        <f t="shared" ref="AD1224:AD1287" si="138">R1224/W1224</f>
        <v>1404.0625</v>
      </c>
    </row>
    <row r="1225" spans="1:30">
      <c r="A1225">
        <v>2008</v>
      </c>
      <c r="B1225">
        <v>175</v>
      </c>
      <c r="C1225" s="26" t="s">
        <v>481</v>
      </c>
      <c r="D1225" s="18">
        <v>4.2852992446252179E-3</v>
      </c>
      <c r="E1225" s="19">
        <v>3.1610169491525424</v>
      </c>
      <c r="F1225" s="18">
        <v>0</v>
      </c>
      <c r="G1225" s="19">
        <v>77.168070889018011</v>
      </c>
      <c r="H1225" s="19">
        <v>100</v>
      </c>
      <c r="I1225" s="67">
        <v>0.56999999999999995</v>
      </c>
      <c r="J1225" s="1">
        <v>27536</v>
      </c>
      <c r="K1225" s="43">
        <v>1311.2380952380952</v>
      </c>
      <c r="L1225" s="19">
        <v>1.72</v>
      </c>
      <c r="M1225" s="19">
        <v>7098.2</v>
      </c>
      <c r="O1225" s="1">
        <v>118</v>
      </c>
      <c r="P1225" s="1">
        <v>373</v>
      </c>
      <c r="Q1225" s="1">
        <v>0</v>
      </c>
      <c r="R1225" s="1">
        <v>27536</v>
      </c>
      <c r="S1225" s="60">
        <v>3.0500355525616474E-2</v>
      </c>
      <c r="T1225" s="1">
        <v>21249</v>
      </c>
      <c r="U1225" s="1">
        <v>21249</v>
      </c>
      <c r="V1225" s="1">
        <v>21249</v>
      </c>
      <c r="W1225" s="1">
        <v>21</v>
      </c>
      <c r="X1225" s="18">
        <f t="shared" ref="X1225:X1288" si="139">IF(R1225=0,0,O1225/R1225)</f>
        <v>4.2852992446252179E-3</v>
      </c>
      <c r="Y1225" s="19">
        <f t="shared" si="135"/>
        <v>3.1610169491525424</v>
      </c>
      <c r="Z1225" s="18">
        <f t="shared" si="136"/>
        <v>0</v>
      </c>
      <c r="AA1225" s="19">
        <f t="shared" si="133"/>
        <v>77.168070889018011</v>
      </c>
      <c r="AB1225" s="19">
        <f t="shared" si="134"/>
        <v>100</v>
      </c>
      <c r="AC1225" s="18">
        <f t="shared" si="137"/>
        <v>7.6263800116211505E-2</v>
      </c>
      <c r="AD1225" s="43">
        <f t="shared" si="138"/>
        <v>1311.2380952380952</v>
      </c>
    </row>
    <row r="1226" spans="1:30">
      <c r="A1226">
        <v>2009</v>
      </c>
      <c r="B1226">
        <v>175</v>
      </c>
      <c r="C1226" t="s">
        <v>481</v>
      </c>
      <c r="D1226" s="18">
        <v>4.0971718636693254E-3</v>
      </c>
      <c r="E1226" s="19">
        <v>3.0884955752212391</v>
      </c>
      <c r="F1226" s="18">
        <v>0</v>
      </c>
      <c r="G1226" s="19">
        <v>0</v>
      </c>
      <c r="H1226" s="19">
        <v>0</v>
      </c>
      <c r="I1226" s="67">
        <v>0.56999999999999995</v>
      </c>
      <c r="J1226" s="1">
        <v>27580</v>
      </c>
      <c r="K1226" s="43">
        <v>1199.1304347826087</v>
      </c>
      <c r="L1226" s="19">
        <v>1.84</v>
      </c>
      <c r="M1226" s="19">
        <v>6953.6</v>
      </c>
      <c r="O1226" s="1">
        <v>113</v>
      </c>
      <c r="P1226" s="1">
        <v>349</v>
      </c>
      <c r="Q1226" s="1">
        <v>0</v>
      </c>
      <c r="R1226" s="1">
        <v>27580</v>
      </c>
      <c r="S1226" s="60">
        <v>1.5979081929111683E-3</v>
      </c>
      <c r="W1226" s="1">
        <v>23</v>
      </c>
      <c r="X1226" s="18">
        <f t="shared" si="139"/>
        <v>4.0971718636693254E-3</v>
      </c>
      <c r="Y1226" s="19">
        <f t="shared" si="135"/>
        <v>3.0884955752212391</v>
      </c>
      <c r="Z1226" s="18">
        <f t="shared" si="136"/>
        <v>0</v>
      </c>
      <c r="AA1226" s="19">
        <f t="shared" si="133"/>
        <v>0</v>
      </c>
      <c r="AB1226" s="19">
        <f t="shared" si="134"/>
        <v>0</v>
      </c>
      <c r="AC1226" s="18">
        <f t="shared" si="137"/>
        <v>8.3393763596809278E-2</v>
      </c>
      <c r="AD1226" s="43">
        <f t="shared" si="138"/>
        <v>1199.1304347826087</v>
      </c>
    </row>
    <row r="1227" spans="1:30">
      <c r="A1227">
        <v>2010</v>
      </c>
      <c r="B1227">
        <v>175</v>
      </c>
      <c r="C1227" t="s">
        <v>481</v>
      </c>
      <c r="D1227" s="18">
        <v>4.9795286046254291E-3</v>
      </c>
      <c r="E1227" s="19">
        <v>2.8962962962962964</v>
      </c>
      <c r="F1227" s="18">
        <v>0</v>
      </c>
      <c r="G1227" s="19">
        <v>57.61499022536978</v>
      </c>
      <c r="H1227" s="19">
        <v>73.478219964248765</v>
      </c>
      <c r="I1227" s="67">
        <v>0.67500000000000004</v>
      </c>
      <c r="J1227" s="1">
        <v>27111</v>
      </c>
      <c r="K1227" s="43">
        <v>1178.7391304347825</v>
      </c>
      <c r="L1227" s="19">
        <v>1.82</v>
      </c>
      <c r="M1227" s="19">
        <v>7614.28</v>
      </c>
      <c r="O1227" s="1">
        <v>135</v>
      </c>
      <c r="P1227" s="1">
        <v>391</v>
      </c>
      <c r="Q1227" s="1">
        <v>0</v>
      </c>
      <c r="R1227" s="1">
        <v>27111</v>
      </c>
      <c r="S1227" s="60">
        <v>-1.7005076142131981E-2</v>
      </c>
      <c r="T1227" s="1">
        <v>15620</v>
      </c>
      <c r="U1227" s="1">
        <v>21258</v>
      </c>
      <c r="V1227" s="1">
        <v>15620</v>
      </c>
      <c r="W1227" s="1">
        <v>23</v>
      </c>
      <c r="X1227" s="18">
        <f t="shared" si="139"/>
        <v>4.9795286046254291E-3</v>
      </c>
      <c r="Y1227" s="19">
        <f t="shared" si="135"/>
        <v>2.8962962962962964</v>
      </c>
      <c r="Z1227" s="18">
        <f t="shared" si="136"/>
        <v>0</v>
      </c>
      <c r="AA1227" s="19">
        <f t="shared" si="133"/>
        <v>57.61499022536978</v>
      </c>
      <c r="AB1227" s="19">
        <f t="shared" si="134"/>
        <v>73.478219964248765</v>
      </c>
      <c r="AC1227" s="18">
        <f t="shared" si="137"/>
        <v>8.4836413263988789E-2</v>
      </c>
      <c r="AD1227" s="43">
        <f t="shared" si="138"/>
        <v>1178.7391304347825</v>
      </c>
    </row>
    <row r="1228" spans="1:30">
      <c r="A1228">
        <v>2011</v>
      </c>
      <c r="B1228">
        <v>175</v>
      </c>
      <c r="C1228" t="s">
        <v>481</v>
      </c>
      <c r="D1228" s="18">
        <v>5.0497604128271287E-3</v>
      </c>
      <c r="E1228" s="19">
        <v>2.948905109489051</v>
      </c>
      <c r="F1228" s="18">
        <v>2.1897810218978103E-2</v>
      </c>
      <c r="G1228" s="19">
        <v>78.086988573534839</v>
      </c>
      <c r="H1228" s="19">
        <v>99.586330089785164</v>
      </c>
      <c r="I1228" s="67">
        <v>0.67500000000000004</v>
      </c>
      <c r="J1228" s="1">
        <v>27130</v>
      </c>
      <c r="K1228" s="43">
        <v>1179.5652173913043</v>
      </c>
      <c r="L1228" s="19">
        <v>1.97</v>
      </c>
      <c r="M1228" s="19">
        <v>8754.01</v>
      </c>
      <c r="O1228" s="1">
        <v>137</v>
      </c>
      <c r="P1228" s="1">
        <v>404</v>
      </c>
      <c r="Q1228" s="1">
        <v>3</v>
      </c>
      <c r="R1228" s="1">
        <v>27130</v>
      </c>
      <c r="S1228" s="60">
        <v>7.0082254435477331E-4</v>
      </c>
      <c r="T1228" s="1">
        <v>21185</v>
      </c>
      <c r="U1228" s="1">
        <v>21273</v>
      </c>
      <c r="V1228" s="1">
        <v>21185</v>
      </c>
      <c r="W1228" s="1">
        <v>23</v>
      </c>
      <c r="X1228" s="18">
        <f t="shared" si="139"/>
        <v>5.0497604128271287E-3</v>
      </c>
      <c r="Y1228" s="19">
        <f t="shared" si="135"/>
        <v>2.948905109489051</v>
      </c>
      <c r="Z1228" s="18">
        <f t="shared" si="136"/>
        <v>2.1897810218978103E-2</v>
      </c>
      <c r="AA1228" s="19">
        <f t="shared" si="133"/>
        <v>78.086988573534839</v>
      </c>
      <c r="AB1228" s="19">
        <f t="shared" si="134"/>
        <v>99.586330089785164</v>
      </c>
      <c r="AC1228" s="18">
        <f t="shared" si="137"/>
        <v>8.4776999631404351E-2</v>
      </c>
      <c r="AD1228" s="43">
        <f t="shared" si="138"/>
        <v>1179.5652173913043</v>
      </c>
    </row>
    <row r="1229" spans="1:30">
      <c r="A1229">
        <v>2012</v>
      </c>
      <c r="B1229">
        <v>175</v>
      </c>
      <c r="C1229" t="s">
        <v>481</v>
      </c>
      <c r="D1229" s="18">
        <v>7.845881832915869E-3</v>
      </c>
      <c r="E1229" s="19">
        <v>2.723004694835681</v>
      </c>
      <c r="F1229" s="18">
        <v>1.8779342723004695E-2</v>
      </c>
      <c r="G1229" s="19">
        <v>78.34462943863268</v>
      </c>
      <c r="H1229" s="19">
        <v>99.915441349180256</v>
      </c>
      <c r="I1229" s="67">
        <v>0.67500000000000004</v>
      </c>
      <c r="J1229" s="1">
        <v>27148</v>
      </c>
      <c r="K1229" s="43">
        <v>1180.3478260869565</v>
      </c>
      <c r="L1229" s="68">
        <v>2.0049999999999999</v>
      </c>
      <c r="M1229" s="19">
        <v>10282.209999999999</v>
      </c>
      <c r="O1229" s="1">
        <v>213</v>
      </c>
      <c r="P1229" s="1">
        <v>580</v>
      </c>
      <c r="Q1229" s="1">
        <v>4</v>
      </c>
      <c r="R1229" s="1">
        <v>27148</v>
      </c>
      <c r="S1229" s="60">
        <v>6.6347217102835643E-4</v>
      </c>
      <c r="T1229" s="1">
        <v>21269</v>
      </c>
      <c r="U1229" s="1">
        <v>21287</v>
      </c>
      <c r="V1229" s="1">
        <v>21269</v>
      </c>
      <c r="W1229" s="1">
        <v>23</v>
      </c>
      <c r="X1229" s="18">
        <f t="shared" si="139"/>
        <v>7.845881832915869E-3</v>
      </c>
      <c r="Y1229" s="19">
        <f t="shared" si="135"/>
        <v>2.723004694835681</v>
      </c>
      <c r="Z1229" s="18">
        <f t="shared" si="136"/>
        <v>1.8779342723004695E-2</v>
      </c>
      <c r="AA1229" s="19">
        <f t="shared" si="133"/>
        <v>78.34462943863268</v>
      </c>
      <c r="AB1229" s="19">
        <f t="shared" si="134"/>
        <v>99.915441349180256</v>
      </c>
      <c r="AC1229" s="18">
        <f t="shared" si="137"/>
        <v>8.472078974510093E-2</v>
      </c>
      <c r="AD1229" s="43">
        <f t="shared" si="138"/>
        <v>1180.3478260869565</v>
      </c>
    </row>
    <row r="1230" spans="1:30">
      <c r="A1230">
        <v>2013</v>
      </c>
      <c r="B1230">
        <v>175</v>
      </c>
      <c r="C1230" t="s">
        <v>481</v>
      </c>
      <c r="D1230" s="18">
        <v>6.7898366865596967E-3</v>
      </c>
      <c r="E1230" s="19">
        <v>2.594736842105263</v>
      </c>
      <c r="F1230" s="18">
        <v>5.263157894736842E-3</v>
      </c>
      <c r="G1230" s="19">
        <v>77.307651073866282</v>
      </c>
      <c r="H1230" s="19">
        <v>98.5917418649166</v>
      </c>
      <c r="I1230" s="67">
        <v>0.67500000000000004</v>
      </c>
      <c r="J1230" s="1">
        <v>27983</v>
      </c>
      <c r="K1230" s="43">
        <v>1216.6521739130435</v>
      </c>
      <c r="L1230" s="19">
        <v>2.04</v>
      </c>
      <c r="M1230" s="19">
        <v>10525.17</v>
      </c>
      <c r="O1230" s="1">
        <v>190</v>
      </c>
      <c r="P1230" s="1">
        <v>493</v>
      </c>
      <c r="Q1230" s="1">
        <v>1</v>
      </c>
      <c r="R1230" s="1">
        <v>27983</v>
      </c>
      <c r="S1230" s="60">
        <v>3.075733019006921E-2</v>
      </c>
      <c r="T1230" s="1">
        <v>21633</v>
      </c>
      <c r="U1230" s="1">
        <v>21942</v>
      </c>
      <c r="V1230" s="1">
        <v>21633</v>
      </c>
      <c r="W1230" s="1">
        <v>23</v>
      </c>
      <c r="X1230" s="18">
        <f t="shared" si="139"/>
        <v>6.7898366865596967E-3</v>
      </c>
      <c r="Y1230" s="19">
        <f t="shared" si="135"/>
        <v>2.594736842105263</v>
      </c>
      <c r="Z1230" s="18">
        <f t="shared" si="136"/>
        <v>5.263157894736842E-3</v>
      </c>
      <c r="AA1230" s="19">
        <f t="shared" si="133"/>
        <v>77.307651073866282</v>
      </c>
      <c r="AB1230" s="19">
        <f t="shared" si="134"/>
        <v>98.5917418649166</v>
      </c>
      <c r="AC1230" s="18">
        <f t="shared" si="137"/>
        <v>8.2192759889933173E-2</v>
      </c>
      <c r="AD1230" s="43">
        <f t="shared" si="138"/>
        <v>1216.6521739130435</v>
      </c>
    </row>
    <row r="1231" spans="1:30">
      <c r="A1231">
        <v>2014</v>
      </c>
      <c r="B1231">
        <v>175</v>
      </c>
      <c r="C1231" t="s">
        <v>481</v>
      </c>
      <c r="D1231" s="18">
        <v>7.6722692074367481E-3</v>
      </c>
      <c r="E1231" s="19">
        <v>2.9441860465116281</v>
      </c>
      <c r="F1231" s="18">
        <v>4.6511627906976744E-3</v>
      </c>
      <c r="G1231" s="19">
        <v>77.753987795739206</v>
      </c>
      <c r="H1231" s="19">
        <v>99.162608656077907</v>
      </c>
      <c r="I1231" s="67">
        <v>0.67500000000000004</v>
      </c>
      <c r="J1231" s="1">
        <v>28023</v>
      </c>
      <c r="K1231" s="43">
        <v>1218.391304347826</v>
      </c>
      <c r="L1231" s="68">
        <v>2.0950000000000002</v>
      </c>
      <c r="M1231" s="19">
        <v>11553.11</v>
      </c>
      <c r="O1231" s="1">
        <v>215</v>
      </c>
      <c r="P1231" s="1">
        <v>633</v>
      </c>
      <c r="Q1231" s="1">
        <v>1</v>
      </c>
      <c r="R1231" s="1">
        <v>28023</v>
      </c>
      <c r="S1231" s="60">
        <v>1.429439302433666E-3</v>
      </c>
      <c r="T1231" s="1">
        <v>21789</v>
      </c>
      <c r="U1231" s="1">
        <v>21973</v>
      </c>
      <c r="V1231" s="1">
        <v>21789</v>
      </c>
      <c r="W1231" s="1">
        <v>23</v>
      </c>
      <c r="X1231" s="18">
        <f t="shared" si="139"/>
        <v>7.6722692074367481E-3</v>
      </c>
      <c r="Y1231" s="19">
        <f t="shared" si="135"/>
        <v>2.9441860465116281</v>
      </c>
      <c r="Z1231" s="18">
        <f t="shared" si="136"/>
        <v>4.6511627906976744E-3</v>
      </c>
      <c r="AA1231" s="19">
        <f t="shared" si="133"/>
        <v>77.753987795739206</v>
      </c>
      <c r="AB1231" s="19">
        <f t="shared" si="134"/>
        <v>99.162608656077907</v>
      </c>
      <c r="AC1231" s="18">
        <f t="shared" si="137"/>
        <v>8.207543803304429E-2</v>
      </c>
      <c r="AD1231" s="43">
        <f t="shared" si="138"/>
        <v>1218.391304347826</v>
      </c>
    </row>
    <row r="1232" spans="1:30">
      <c r="A1232">
        <v>2008</v>
      </c>
      <c r="B1232">
        <v>176</v>
      </c>
      <c r="C1232" s="26" t="s">
        <v>485</v>
      </c>
      <c r="D1232" s="18">
        <v>1.0372483283631851E-3</v>
      </c>
      <c r="E1232" s="19">
        <v>3.9107142857142856</v>
      </c>
      <c r="F1232" s="18">
        <v>1.7857142857142856E-2</v>
      </c>
      <c r="G1232" s="19">
        <v>64.970642167849007</v>
      </c>
      <c r="H1232" s="19">
        <v>75.061522329930881</v>
      </c>
      <c r="I1232" s="67">
        <v>0.62</v>
      </c>
      <c r="J1232" s="1">
        <v>53989</v>
      </c>
      <c r="K1232" s="43">
        <v>1173.6739130434783</v>
      </c>
      <c r="L1232" s="19">
        <v>1.72</v>
      </c>
      <c r="M1232" s="19">
        <v>41160.18</v>
      </c>
      <c r="O1232" s="1">
        <v>56</v>
      </c>
      <c r="P1232" s="1">
        <v>219</v>
      </c>
      <c r="Q1232" s="1">
        <v>1</v>
      </c>
      <c r="R1232" s="1">
        <v>53989</v>
      </c>
      <c r="S1232" s="60">
        <v>4.4416071808561997E-2</v>
      </c>
      <c r="T1232" s="1">
        <v>35077</v>
      </c>
      <c r="U1232" s="1">
        <v>46731</v>
      </c>
      <c r="V1232" s="1">
        <v>35077</v>
      </c>
      <c r="W1232" s="1">
        <v>46</v>
      </c>
      <c r="X1232" s="18">
        <f t="shared" si="139"/>
        <v>1.0372483283631851E-3</v>
      </c>
      <c r="Y1232" s="19">
        <f t="shared" si="135"/>
        <v>3.9107142857142856</v>
      </c>
      <c r="Z1232" s="18">
        <f t="shared" si="136"/>
        <v>1.7857142857142856E-2</v>
      </c>
      <c r="AA1232" s="19">
        <f t="shared" si="133"/>
        <v>64.970642167849007</v>
      </c>
      <c r="AB1232" s="19">
        <f t="shared" si="134"/>
        <v>75.061522329930881</v>
      </c>
      <c r="AC1232" s="18">
        <f t="shared" si="137"/>
        <v>8.5202541258404485E-2</v>
      </c>
      <c r="AD1232" s="43">
        <f t="shared" si="138"/>
        <v>1173.6739130434783</v>
      </c>
    </row>
    <row r="1233" spans="1:30">
      <c r="A1233">
        <v>2009</v>
      </c>
      <c r="B1233">
        <v>176</v>
      </c>
      <c r="C1233" t="s">
        <v>485</v>
      </c>
      <c r="D1233" s="18">
        <v>7.3140850993801316E-4</v>
      </c>
      <c r="E1233" s="19">
        <v>3.75</v>
      </c>
      <c r="F1233" s="18">
        <v>0</v>
      </c>
      <c r="G1233" s="19">
        <v>52.251823949971651</v>
      </c>
      <c r="H1233" s="19">
        <v>60.367154657033609</v>
      </c>
      <c r="I1233" s="67">
        <v>0.62</v>
      </c>
      <c r="J1233" s="1">
        <v>54689</v>
      </c>
      <c r="K1233" s="43">
        <v>1163.5957446808511</v>
      </c>
      <c r="L1233" s="19">
        <v>1.84</v>
      </c>
      <c r="M1233" s="19">
        <v>26419.21</v>
      </c>
      <c r="O1233" s="1">
        <v>40</v>
      </c>
      <c r="P1233" s="1">
        <v>150</v>
      </c>
      <c r="Q1233" s="1">
        <v>0</v>
      </c>
      <c r="R1233" s="1">
        <v>54689</v>
      </c>
      <c r="S1233" s="60">
        <v>1.2965604104539841E-2</v>
      </c>
      <c r="T1233" s="1">
        <v>28576</v>
      </c>
      <c r="U1233" s="1">
        <v>47337</v>
      </c>
      <c r="V1233" s="1">
        <v>28576</v>
      </c>
      <c r="W1233" s="1">
        <v>47</v>
      </c>
      <c r="X1233" s="18">
        <f t="shared" si="139"/>
        <v>7.3140850993801316E-4</v>
      </c>
      <c r="Y1233" s="19">
        <f t="shared" si="135"/>
        <v>3.75</v>
      </c>
      <c r="Z1233" s="18">
        <f t="shared" si="136"/>
        <v>0</v>
      </c>
      <c r="AA1233" s="19">
        <f t="shared" si="133"/>
        <v>52.251823949971651</v>
      </c>
      <c r="AB1233" s="19">
        <f t="shared" si="134"/>
        <v>60.367154657033609</v>
      </c>
      <c r="AC1233" s="18">
        <f t="shared" si="137"/>
        <v>8.5940499917716545E-2</v>
      </c>
      <c r="AD1233" s="43">
        <f t="shared" si="138"/>
        <v>1163.5957446808511</v>
      </c>
    </row>
    <row r="1234" spans="1:30">
      <c r="A1234">
        <v>2010</v>
      </c>
      <c r="B1234">
        <v>176</v>
      </c>
      <c r="C1234" t="s">
        <v>485</v>
      </c>
      <c r="D1234" s="18">
        <v>1.1250668584813443E-3</v>
      </c>
      <c r="E1234" s="19">
        <v>3.639344262295082</v>
      </c>
      <c r="F1234" s="18">
        <v>3.2786885245901641E-2</v>
      </c>
      <c r="G1234" s="19">
        <v>58.046072410040765</v>
      </c>
      <c r="H1234" s="19">
        <v>66.05935938877461</v>
      </c>
      <c r="I1234" s="67">
        <v>0.74199999999999999</v>
      </c>
      <c r="J1234" s="1">
        <v>54219</v>
      </c>
      <c r="K1234" s="43">
        <v>1153.5957446808511</v>
      </c>
      <c r="L1234" s="19">
        <v>1.82</v>
      </c>
      <c r="M1234" s="19">
        <v>68110.53</v>
      </c>
      <c r="O1234" s="1">
        <v>61</v>
      </c>
      <c r="P1234" s="1">
        <v>222</v>
      </c>
      <c r="Q1234" s="1">
        <v>2</v>
      </c>
      <c r="R1234" s="1">
        <v>54219</v>
      </c>
      <c r="S1234" s="60">
        <v>-8.5940499917716018E-3</v>
      </c>
      <c r="T1234" s="1">
        <v>31472</v>
      </c>
      <c r="U1234" s="1">
        <v>47642</v>
      </c>
      <c r="V1234" s="1">
        <v>31472</v>
      </c>
      <c r="W1234" s="1">
        <v>47</v>
      </c>
      <c r="X1234" s="18">
        <f t="shared" si="139"/>
        <v>1.1250668584813443E-3</v>
      </c>
      <c r="Y1234" s="19">
        <f t="shared" si="135"/>
        <v>3.639344262295082</v>
      </c>
      <c r="Z1234" s="18">
        <f t="shared" si="136"/>
        <v>3.2786885245901641E-2</v>
      </c>
      <c r="AA1234" s="19">
        <f t="shared" si="133"/>
        <v>58.046072410040765</v>
      </c>
      <c r="AB1234" s="19">
        <f t="shared" si="134"/>
        <v>66.05935938877461</v>
      </c>
      <c r="AC1234" s="18">
        <f t="shared" si="137"/>
        <v>8.6685479260038001E-2</v>
      </c>
      <c r="AD1234" s="43">
        <f t="shared" si="138"/>
        <v>1153.5957446808511</v>
      </c>
    </row>
    <row r="1235" spans="1:30">
      <c r="A1235">
        <v>2011</v>
      </c>
      <c r="B1235">
        <v>176</v>
      </c>
      <c r="C1235" t="s">
        <v>485</v>
      </c>
      <c r="D1235" s="18">
        <v>6.5698226147894003E-4</v>
      </c>
      <c r="E1235" s="19">
        <v>3.3888888888888888</v>
      </c>
      <c r="F1235" s="18">
        <v>0</v>
      </c>
      <c r="G1235" s="19">
        <v>0</v>
      </c>
      <c r="H1235" s="19">
        <v>0</v>
      </c>
      <c r="I1235" s="67">
        <v>0.74199999999999999</v>
      </c>
      <c r="J1235" s="1">
        <v>54796</v>
      </c>
      <c r="K1235" s="43">
        <v>1165.872340425532</v>
      </c>
      <c r="L1235" s="19">
        <v>1.97</v>
      </c>
      <c r="M1235" s="19">
        <v>104415.23</v>
      </c>
      <c r="O1235" s="1">
        <v>36</v>
      </c>
      <c r="P1235" s="1">
        <v>122</v>
      </c>
      <c r="Q1235" s="1">
        <v>0</v>
      </c>
      <c r="R1235" s="1">
        <v>54796</v>
      </c>
      <c r="S1235" s="60">
        <v>1.0642025858093929E-2</v>
      </c>
      <c r="W1235" s="1">
        <v>47</v>
      </c>
      <c r="X1235" s="18">
        <f t="shared" si="139"/>
        <v>6.5698226147894003E-4</v>
      </c>
      <c r="Y1235" s="19">
        <f t="shared" si="135"/>
        <v>3.3888888888888888</v>
      </c>
      <c r="Z1235" s="18">
        <f t="shared" si="136"/>
        <v>0</v>
      </c>
      <c r="AA1235" s="19">
        <f t="shared" si="133"/>
        <v>0</v>
      </c>
      <c r="AB1235" s="19">
        <f t="shared" si="134"/>
        <v>0</v>
      </c>
      <c r="AC1235" s="18">
        <f t="shared" si="137"/>
        <v>8.5772684137528282E-2</v>
      </c>
      <c r="AD1235" s="43">
        <f t="shared" si="138"/>
        <v>1165.872340425532</v>
      </c>
    </row>
    <row r="1236" spans="1:30">
      <c r="A1236">
        <v>2012</v>
      </c>
      <c r="B1236">
        <v>176</v>
      </c>
      <c r="C1236" t="s">
        <v>485</v>
      </c>
      <c r="D1236" s="18">
        <v>7.7683233067765071E-4</v>
      </c>
      <c r="E1236" s="19">
        <v>4.5116279069767442</v>
      </c>
      <c r="F1236" s="18">
        <v>2.3255813953488372E-2</v>
      </c>
      <c r="G1236" s="19">
        <v>67.526601990858666</v>
      </c>
      <c r="H1236" s="19">
        <v>67.471935523664627</v>
      </c>
      <c r="I1236" s="67">
        <v>0.74199999999999999</v>
      </c>
      <c r="J1236" s="1">
        <v>55353</v>
      </c>
      <c r="K1236" s="43">
        <v>1177.7234042553191</v>
      </c>
      <c r="L1236" s="68">
        <v>2.0049999999999999</v>
      </c>
      <c r="M1236" s="19">
        <v>97386.27</v>
      </c>
      <c r="O1236" s="1">
        <v>43</v>
      </c>
      <c r="P1236" s="1">
        <v>194</v>
      </c>
      <c r="Q1236" s="1">
        <v>1</v>
      </c>
      <c r="R1236" s="1">
        <v>55353</v>
      </c>
      <c r="S1236" s="60">
        <v>1.0164975545660315E-2</v>
      </c>
      <c r="T1236" s="1">
        <v>37378</v>
      </c>
      <c r="U1236" s="1">
        <v>48638</v>
      </c>
      <c r="V1236" s="1">
        <v>32817</v>
      </c>
      <c r="W1236" s="1">
        <v>47</v>
      </c>
      <c r="X1236" s="18">
        <f t="shared" si="139"/>
        <v>7.7683233067765071E-4</v>
      </c>
      <c r="Y1236" s="19">
        <f t="shared" si="135"/>
        <v>4.5116279069767442</v>
      </c>
      <c r="Z1236" s="18">
        <f t="shared" si="136"/>
        <v>2.3255813953488372E-2</v>
      </c>
      <c r="AA1236" s="19">
        <f t="shared" si="133"/>
        <v>67.526601990858666</v>
      </c>
      <c r="AB1236" s="19">
        <f t="shared" si="134"/>
        <v>67.471935523664627</v>
      </c>
      <c r="AC1236" s="18">
        <f t="shared" si="137"/>
        <v>8.4909580329882758E-2</v>
      </c>
      <c r="AD1236" s="43">
        <f t="shared" si="138"/>
        <v>1177.7234042553191</v>
      </c>
    </row>
    <row r="1237" spans="1:30">
      <c r="A1237">
        <v>2013</v>
      </c>
      <c r="B1237">
        <v>176</v>
      </c>
      <c r="C1237" t="s">
        <v>485</v>
      </c>
      <c r="D1237" s="18">
        <v>6.9397456583216225E-4</v>
      </c>
      <c r="E1237" s="19">
        <v>4.0250000000000004</v>
      </c>
      <c r="F1237" s="18">
        <v>0.05</v>
      </c>
      <c r="G1237" s="19">
        <v>64.999392772254893</v>
      </c>
      <c r="H1237" s="19">
        <v>70.000197445060905</v>
      </c>
      <c r="I1237" s="67">
        <v>0.74199999999999999</v>
      </c>
      <c r="J1237" s="1">
        <v>57639</v>
      </c>
      <c r="K1237" s="43">
        <v>1226.3617021276596</v>
      </c>
      <c r="L1237" s="19">
        <v>2.04</v>
      </c>
      <c r="M1237" s="19">
        <v>114734.39</v>
      </c>
      <c r="O1237" s="1">
        <v>40</v>
      </c>
      <c r="P1237" s="1">
        <v>161</v>
      </c>
      <c r="Q1237" s="1">
        <v>2</v>
      </c>
      <c r="R1237" s="1">
        <v>57639</v>
      </c>
      <c r="S1237" s="60">
        <v>4.1298574603002569E-2</v>
      </c>
      <c r="T1237" s="1">
        <v>37465</v>
      </c>
      <c r="U1237" s="1">
        <v>50647</v>
      </c>
      <c r="V1237" s="1">
        <v>35453</v>
      </c>
      <c r="W1237" s="1">
        <v>47</v>
      </c>
      <c r="X1237" s="18">
        <f t="shared" si="139"/>
        <v>6.9397456583216225E-4</v>
      </c>
      <c r="Y1237" s="19">
        <f t="shared" si="135"/>
        <v>4.0250000000000004</v>
      </c>
      <c r="Z1237" s="18">
        <f t="shared" si="136"/>
        <v>0.05</v>
      </c>
      <c r="AA1237" s="19">
        <f t="shared" si="133"/>
        <v>64.999392772254893</v>
      </c>
      <c r="AB1237" s="19">
        <f t="shared" si="134"/>
        <v>70.000197445060905</v>
      </c>
      <c r="AC1237" s="18">
        <f t="shared" si="137"/>
        <v>8.1542011485279065E-2</v>
      </c>
      <c r="AD1237" s="43">
        <f t="shared" si="138"/>
        <v>1226.3617021276596</v>
      </c>
    </row>
    <row r="1238" spans="1:30">
      <c r="A1238">
        <v>2014</v>
      </c>
      <c r="B1238">
        <v>176</v>
      </c>
      <c r="C1238" t="s">
        <v>485</v>
      </c>
      <c r="D1238" s="18">
        <v>2.0091700582144144E-3</v>
      </c>
      <c r="E1238" s="19">
        <v>3.5811965811965814</v>
      </c>
      <c r="F1238" s="18">
        <v>0</v>
      </c>
      <c r="G1238" s="19">
        <v>69.891642196005705</v>
      </c>
      <c r="H1238" s="19">
        <v>73.685239109617157</v>
      </c>
      <c r="I1238" s="67">
        <v>0.74199999999999999</v>
      </c>
      <c r="J1238" s="1">
        <v>58233</v>
      </c>
      <c r="K1238" s="43">
        <v>1239</v>
      </c>
      <c r="L1238" s="68">
        <v>2.0950000000000002</v>
      </c>
      <c r="M1238" s="19">
        <v>86042.63</v>
      </c>
      <c r="O1238" s="1">
        <v>117</v>
      </c>
      <c r="P1238" s="1">
        <v>419</v>
      </c>
      <c r="Q1238" s="1">
        <v>0</v>
      </c>
      <c r="R1238" s="1">
        <v>58233</v>
      </c>
      <c r="S1238" s="60">
        <v>1.0305522302607617E-2</v>
      </c>
      <c r="T1238" s="1">
        <v>40700</v>
      </c>
      <c r="U1238" s="1">
        <v>51169</v>
      </c>
      <c r="V1238" s="1">
        <v>37704</v>
      </c>
      <c r="W1238" s="1">
        <v>47</v>
      </c>
      <c r="X1238" s="18">
        <f t="shared" si="139"/>
        <v>2.0091700582144144E-3</v>
      </c>
      <c r="Y1238" s="19">
        <f t="shared" si="135"/>
        <v>3.5811965811965814</v>
      </c>
      <c r="Z1238" s="18">
        <f t="shared" si="136"/>
        <v>0</v>
      </c>
      <c r="AA1238" s="19">
        <f t="shared" si="133"/>
        <v>69.891642196005705</v>
      </c>
      <c r="AB1238" s="19">
        <f t="shared" si="134"/>
        <v>73.685239109617157</v>
      </c>
      <c r="AC1238" s="18">
        <f t="shared" si="137"/>
        <v>8.0710250201775621E-2</v>
      </c>
      <c r="AD1238" s="43">
        <f t="shared" si="138"/>
        <v>1239</v>
      </c>
    </row>
    <row r="1239" spans="1:30">
      <c r="A1239">
        <v>2008</v>
      </c>
      <c r="B1239">
        <v>177</v>
      </c>
      <c r="C1239" s="26" t="s">
        <v>491</v>
      </c>
      <c r="D1239" s="18">
        <v>1.7470023028666719E-3</v>
      </c>
      <c r="E1239" s="19">
        <v>2.6818181818181817</v>
      </c>
      <c r="F1239" s="18">
        <v>0</v>
      </c>
      <c r="G1239" s="19">
        <v>7.8853331215754787</v>
      </c>
      <c r="H1239" s="19">
        <v>9.5830920671685007</v>
      </c>
      <c r="I1239" s="67">
        <v>0.58499999999999996</v>
      </c>
      <c r="J1239" s="1">
        <v>12593</v>
      </c>
      <c r="K1239" s="43">
        <v>1144.8181818181818</v>
      </c>
      <c r="L1239" s="19">
        <v>1.72</v>
      </c>
      <c r="M1239" s="19">
        <v>13543.37</v>
      </c>
      <c r="O1239" s="1">
        <v>22</v>
      </c>
      <c r="P1239">
        <v>59</v>
      </c>
      <c r="Q1239">
        <v>0</v>
      </c>
      <c r="R1239" s="1">
        <v>12593</v>
      </c>
      <c r="S1239" s="60">
        <v>3.5182901767365493E-2</v>
      </c>
      <c r="T1239">
        <v>993</v>
      </c>
      <c r="U1239" s="1">
        <v>10362</v>
      </c>
      <c r="V1239">
        <v>993</v>
      </c>
      <c r="W1239">
        <v>11</v>
      </c>
      <c r="X1239" s="18">
        <f t="shared" si="139"/>
        <v>1.7470023028666719E-3</v>
      </c>
      <c r="Y1239" s="19">
        <f t="shared" si="135"/>
        <v>2.6818181818181817</v>
      </c>
      <c r="Z1239" s="18">
        <f t="shared" si="136"/>
        <v>0</v>
      </c>
      <c r="AA1239" s="19">
        <f t="shared" si="133"/>
        <v>7.8853331215754787</v>
      </c>
      <c r="AB1239" s="19">
        <f t="shared" si="134"/>
        <v>9.5830920671685007</v>
      </c>
      <c r="AC1239" s="18">
        <f t="shared" si="137"/>
        <v>8.7350115143333601E-2</v>
      </c>
      <c r="AD1239" s="43">
        <f t="shared" si="138"/>
        <v>1144.8181818181818</v>
      </c>
    </row>
    <row r="1240" spans="1:30">
      <c r="A1240">
        <v>2009</v>
      </c>
      <c r="B1240">
        <v>177</v>
      </c>
      <c r="C1240" t="s">
        <v>491</v>
      </c>
      <c r="D1240" s="18">
        <v>1.1056705101879639E-3</v>
      </c>
      <c r="E1240" s="19">
        <v>2.9285714285714284</v>
      </c>
      <c r="F1240" s="18">
        <v>0</v>
      </c>
      <c r="G1240" s="19">
        <v>35.38935397251619</v>
      </c>
      <c r="H1240" s="19">
        <v>43.007966215567713</v>
      </c>
      <c r="I1240" s="67">
        <v>0.58499999999999996</v>
      </c>
      <c r="J1240" s="1">
        <v>12662</v>
      </c>
      <c r="K1240" s="43">
        <v>904.42857142857144</v>
      </c>
      <c r="L1240" s="19">
        <v>1.84</v>
      </c>
      <c r="M1240" s="19">
        <v>11261</v>
      </c>
      <c r="O1240" s="1">
        <v>14</v>
      </c>
      <c r="P1240">
        <v>41</v>
      </c>
      <c r="Q1240">
        <v>0</v>
      </c>
      <c r="R1240" s="1">
        <v>12662</v>
      </c>
      <c r="S1240" s="60">
        <v>5.4792344953544792E-3</v>
      </c>
      <c r="T1240" s="1">
        <v>4481</v>
      </c>
      <c r="U1240" s="1">
        <v>10419</v>
      </c>
      <c r="V1240" s="1">
        <v>4481</v>
      </c>
      <c r="W1240" s="1">
        <v>14</v>
      </c>
      <c r="X1240" s="18">
        <f t="shared" si="139"/>
        <v>1.1056705101879639E-3</v>
      </c>
      <c r="Y1240" s="19">
        <f t="shared" si="135"/>
        <v>2.9285714285714284</v>
      </c>
      <c r="Z1240" s="18">
        <f t="shared" si="136"/>
        <v>0</v>
      </c>
      <c r="AA1240" s="19">
        <f t="shared" si="133"/>
        <v>35.38935397251619</v>
      </c>
      <c r="AB1240" s="19">
        <f t="shared" si="134"/>
        <v>43.007966215567713</v>
      </c>
      <c r="AC1240" s="18">
        <f t="shared" si="137"/>
        <v>0.11056705101879639</v>
      </c>
      <c r="AD1240" s="43">
        <f t="shared" si="138"/>
        <v>904.42857142857144</v>
      </c>
    </row>
    <row r="1241" spans="1:30">
      <c r="A1241">
        <v>2010</v>
      </c>
      <c r="B1241">
        <v>177</v>
      </c>
      <c r="C1241" t="s">
        <v>491</v>
      </c>
      <c r="D1241" s="18">
        <v>1.9031004678455316E-3</v>
      </c>
      <c r="E1241" s="19">
        <v>2.5416666666666665</v>
      </c>
      <c r="F1241" s="18">
        <v>0</v>
      </c>
      <c r="G1241" s="19">
        <v>65.315993973515191</v>
      </c>
      <c r="H1241" s="19">
        <v>74.813805631244321</v>
      </c>
      <c r="I1241" s="67">
        <v>0.66900000000000004</v>
      </c>
      <c r="J1241" s="1">
        <v>12611</v>
      </c>
      <c r="K1241" s="43">
        <v>900.78571428571433</v>
      </c>
      <c r="L1241" s="19">
        <v>1.82</v>
      </c>
      <c r="M1241" s="19">
        <v>12395.29</v>
      </c>
      <c r="O1241" s="1">
        <v>24</v>
      </c>
      <c r="P1241">
        <v>61</v>
      </c>
      <c r="Q1241">
        <v>0</v>
      </c>
      <c r="R1241" s="1">
        <v>12611</v>
      </c>
      <c r="S1241" s="60">
        <v>-4.0277997156846768E-3</v>
      </c>
      <c r="T1241" s="1">
        <v>8237</v>
      </c>
      <c r="U1241" s="1">
        <v>11010</v>
      </c>
      <c r="V1241" s="1">
        <v>8237</v>
      </c>
      <c r="W1241" s="1">
        <v>14</v>
      </c>
      <c r="X1241" s="18">
        <f t="shared" si="139"/>
        <v>1.9031004678455316E-3</v>
      </c>
      <c r="Y1241" s="19">
        <f t="shared" si="135"/>
        <v>2.5416666666666665</v>
      </c>
      <c r="Z1241" s="18">
        <f t="shared" si="136"/>
        <v>0</v>
      </c>
      <c r="AA1241" s="19">
        <f t="shared" si="133"/>
        <v>65.315993973515191</v>
      </c>
      <c r="AB1241" s="19">
        <f t="shared" si="134"/>
        <v>74.813805631244321</v>
      </c>
      <c r="AC1241" s="18">
        <f t="shared" si="137"/>
        <v>0.11101419395765602</v>
      </c>
      <c r="AD1241" s="43">
        <f t="shared" si="138"/>
        <v>900.78571428571433</v>
      </c>
    </row>
    <row r="1242" spans="1:30">
      <c r="A1242">
        <v>2011</v>
      </c>
      <c r="B1242">
        <v>177</v>
      </c>
      <c r="C1242" t="s">
        <v>491</v>
      </c>
      <c r="D1242" s="18">
        <v>2.840909090909091E-3</v>
      </c>
      <c r="E1242" s="19">
        <v>2.7777777777777777</v>
      </c>
      <c r="F1242" s="18">
        <v>2.7777777777777776E-2</v>
      </c>
      <c r="G1242" s="19">
        <v>87.184343434343432</v>
      </c>
      <c r="H1242" s="19">
        <v>99.864412907891165</v>
      </c>
      <c r="I1242" s="67">
        <v>0.66900000000000004</v>
      </c>
      <c r="J1242" s="1">
        <v>12672</v>
      </c>
      <c r="K1242" s="43">
        <v>905.14285714285711</v>
      </c>
      <c r="L1242" s="19">
        <v>1.97</v>
      </c>
      <c r="M1242" s="19">
        <v>13798.32</v>
      </c>
      <c r="O1242" s="1">
        <v>36</v>
      </c>
      <c r="P1242">
        <v>100</v>
      </c>
      <c r="Q1242">
        <v>1</v>
      </c>
      <c r="R1242" s="1">
        <v>12672</v>
      </c>
      <c r="S1242" s="60">
        <v>4.8370470224408102E-3</v>
      </c>
      <c r="T1242" s="1">
        <v>11048</v>
      </c>
      <c r="U1242" s="1">
        <v>11063</v>
      </c>
      <c r="V1242" s="1">
        <v>11048</v>
      </c>
      <c r="W1242" s="1">
        <v>14</v>
      </c>
      <c r="X1242" s="18">
        <f t="shared" si="139"/>
        <v>2.840909090909091E-3</v>
      </c>
      <c r="Y1242" s="19">
        <f t="shared" si="135"/>
        <v>2.7777777777777777</v>
      </c>
      <c r="Z1242" s="18">
        <f t="shared" si="136"/>
        <v>2.7777777777777776E-2</v>
      </c>
      <c r="AA1242" s="19">
        <f t="shared" si="133"/>
        <v>87.184343434343432</v>
      </c>
      <c r="AB1242" s="19">
        <f t="shared" si="134"/>
        <v>99.864412907891165</v>
      </c>
      <c r="AC1242" s="18">
        <f t="shared" si="137"/>
        <v>0.11047979797979797</v>
      </c>
      <c r="AD1242" s="43">
        <f t="shared" si="138"/>
        <v>905.14285714285711</v>
      </c>
    </row>
    <row r="1243" spans="1:30">
      <c r="A1243">
        <v>2012</v>
      </c>
      <c r="B1243">
        <v>177</v>
      </c>
      <c r="C1243" t="s">
        <v>491</v>
      </c>
      <c r="D1243" s="18">
        <v>3.0633885790589898E-3</v>
      </c>
      <c r="E1243" s="19">
        <v>3.1282051282051282</v>
      </c>
      <c r="F1243" s="18">
        <v>7.6923076923076927E-2</v>
      </c>
      <c r="G1243" s="19">
        <v>42.848165894273819</v>
      </c>
      <c r="H1243" s="19">
        <v>49.077822762033293</v>
      </c>
      <c r="I1243" s="67">
        <v>0.66900000000000004</v>
      </c>
      <c r="J1243" s="1">
        <v>12731</v>
      </c>
      <c r="K1243" s="43">
        <v>909.35714285714289</v>
      </c>
      <c r="L1243" s="68">
        <v>2.0049999999999999</v>
      </c>
      <c r="M1243" s="19">
        <v>16883.5</v>
      </c>
      <c r="O1243" s="1">
        <v>39</v>
      </c>
      <c r="P1243">
        <v>122</v>
      </c>
      <c r="Q1243">
        <v>3</v>
      </c>
      <c r="R1243" s="1">
        <v>12731</v>
      </c>
      <c r="S1243" s="60">
        <v>4.6559343434342537E-3</v>
      </c>
      <c r="T1243" s="1">
        <v>5455</v>
      </c>
      <c r="U1243" s="1">
        <v>11115</v>
      </c>
      <c r="V1243" s="1">
        <v>5455</v>
      </c>
      <c r="W1243" s="1">
        <v>14</v>
      </c>
      <c r="X1243" s="18">
        <f t="shared" si="139"/>
        <v>3.0633885790589898E-3</v>
      </c>
      <c r="Y1243" s="19">
        <f t="shared" si="135"/>
        <v>3.1282051282051282</v>
      </c>
      <c r="Z1243" s="18">
        <f t="shared" si="136"/>
        <v>7.6923076923076927E-2</v>
      </c>
      <c r="AA1243" s="19">
        <f t="shared" si="133"/>
        <v>42.848165894273819</v>
      </c>
      <c r="AB1243" s="19">
        <f t="shared" si="134"/>
        <v>49.077822762033293</v>
      </c>
      <c r="AC1243" s="18">
        <f t="shared" si="137"/>
        <v>0.10996779514570734</v>
      </c>
      <c r="AD1243" s="43">
        <f t="shared" si="138"/>
        <v>909.35714285714289</v>
      </c>
    </row>
    <row r="1244" spans="1:30">
      <c r="A1244">
        <v>2013</v>
      </c>
      <c r="B1244">
        <v>177</v>
      </c>
      <c r="C1244" t="s">
        <v>491</v>
      </c>
      <c r="D1244" s="18">
        <v>1.441578148710167E-3</v>
      </c>
      <c r="E1244" s="19">
        <v>2.8421052631578947</v>
      </c>
      <c r="F1244" s="18">
        <v>0</v>
      </c>
      <c r="G1244" s="19">
        <v>45.500758725341427</v>
      </c>
      <c r="H1244" s="19">
        <v>52.116103241505172</v>
      </c>
      <c r="I1244" s="67">
        <v>0.66900000000000004</v>
      </c>
      <c r="J1244" s="1">
        <v>13180</v>
      </c>
      <c r="K1244" s="43">
        <v>941.42857142857144</v>
      </c>
      <c r="L1244" s="19">
        <v>2.04</v>
      </c>
      <c r="M1244" s="19">
        <v>15540.61</v>
      </c>
      <c r="O1244" s="1">
        <v>19</v>
      </c>
      <c r="P1244">
        <v>54</v>
      </c>
      <c r="Q1244">
        <v>0</v>
      </c>
      <c r="R1244" s="1">
        <v>13180</v>
      </c>
      <c r="S1244" s="60">
        <v>3.526824287173036E-2</v>
      </c>
      <c r="T1244" s="1">
        <v>5997</v>
      </c>
      <c r="U1244" s="1">
        <v>11507</v>
      </c>
      <c r="V1244" s="1">
        <v>5997</v>
      </c>
      <c r="W1244" s="1">
        <v>14</v>
      </c>
      <c r="X1244" s="18">
        <f t="shared" si="139"/>
        <v>1.441578148710167E-3</v>
      </c>
      <c r="Y1244" s="19">
        <f t="shared" si="135"/>
        <v>2.8421052631578947</v>
      </c>
      <c r="Z1244" s="18">
        <f t="shared" si="136"/>
        <v>0</v>
      </c>
      <c r="AA1244" s="19">
        <f t="shared" si="133"/>
        <v>45.500758725341427</v>
      </c>
      <c r="AB1244" s="19">
        <f t="shared" si="134"/>
        <v>52.116103241505172</v>
      </c>
      <c r="AC1244" s="18">
        <f t="shared" si="137"/>
        <v>0.10622154779969652</v>
      </c>
      <c r="AD1244" s="43">
        <f t="shared" si="138"/>
        <v>941.42857142857144</v>
      </c>
    </row>
    <row r="1245" spans="1:30">
      <c r="A1245">
        <v>2014</v>
      </c>
      <c r="B1245">
        <v>177</v>
      </c>
      <c r="C1245" t="s">
        <v>491</v>
      </c>
      <c r="D1245" s="18">
        <v>9.81280193236715E-4</v>
      </c>
      <c r="E1245" s="19">
        <v>2.4615384615384617</v>
      </c>
      <c r="F1245" s="18">
        <v>7.6923076923076927E-2</v>
      </c>
      <c r="G1245" s="19">
        <v>55.64613526570048</v>
      </c>
      <c r="H1245" s="19">
        <v>63.738544008300188</v>
      </c>
      <c r="I1245" s="67">
        <v>0.66900000000000004</v>
      </c>
      <c r="J1245" s="1">
        <v>13248</v>
      </c>
      <c r="K1245" s="43">
        <v>946.28571428571433</v>
      </c>
      <c r="L1245" s="68">
        <v>2.0950000000000002</v>
      </c>
      <c r="M1245" s="19">
        <v>18164.23</v>
      </c>
      <c r="O1245" s="1">
        <v>13</v>
      </c>
      <c r="P1245">
        <v>32</v>
      </c>
      <c r="Q1245">
        <v>1</v>
      </c>
      <c r="R1245" s="1">
        <v>13248</v>
      </c>
      <c r="S1245" s="60">
        <v>5.1593323216996279E-3</v>
      </c>
      <c r="T1245" s="1">
        <v>7372</v>
      </c>
      <c r="U1245" s="1">
        <v>11566</v>
      </c>
      <c r="V1245" s="1">
        <v>7372</v>
      </c>
      <c r="W1245" s="1">
        <v>14</v>
      </c>
      <c r="X1245" s="18">
        <f t="shared" si="139"/>
        <v>9.81280193236715E-4</v>
      </c>
      <c r="Y1245" s="19">
        <f t="shared" si="135"/>
        <v>2.4615384615384617</v>
      </c>
      <c r="Z1245" s="18">
        <f t="shared" si="136"/>
        <v>7.6923076923076927E-2</v>
      </c>
      <c r="AA1245" s="19">
        <f t="shared" si="133"/>
        <v>55.64613526570048</v>
      </c>
      <c r="AB1245" s="19">
        <f t="shared" si="134"/>
        <v>63.738544008300188</v>
      </c>
      <c r="AC1245" s="18">
        <f t="shared" si="137"/>
        <v>0.10567632850241546</v>
      </c>
      <c r="AD1245" s="43">
        <f t="shared" si="138"/>
        <v>946.28571428571433</v>
      </c>
    </row>
    <row r="1246" spans="1:30">
      <c r="A1246">
        <v>2008</v>
      </c>
      <c r="B1246">
        <v>178</v>
      </c>
      <c r="C1246" t="s">
        <v>495</v>
      </c>
      <c r="D1246" s="18">
        <v>1.614659607224663E-3</v>
      </c>
      <c r="E1246" s="19">
        <v>3.441860465116279</v>
      </c>
      <c r="F1246" s="18">
        <v>0</v>
      </c>
      <c r="G1246" s="19">
        <v>0</v>
      </c>
      <c r="H1246" s="19">
        <v>0</v>
      </c>
      <c r="I1246" s="67">
        <v>0.60499999999999998</v>
      </c>
      <c r="J1246" s="1">
        <v>26631</v>
      </c>
      <c r="K1246" s="43">
        <v>1157.8695652173913</v>
      </c>
      <c r="L1246" s="19">
        <v>1.72</v>
      </c>
      <c r="M1246" s="19">
        <v>12106.66</v>
      </c>
      <c r="O1246" s="1">
        <v>43</v>
      </c>
      <c r="P1246" s="1">
        <v>148</v>
      </c>
      <c r="R1246" s="1">
        <v>26631</v>
      </c>
      <c r="S1246" s="60">
        <v>3.917743005423957E-2</v>
      </c>
      <c r="W1246" s="1">
        <v>23</v>
      </c>
      <c r="X1246" s="18">
        <f t="shared" si="139"/>
        <v>1.614659607224663E-3</v>
      </c>
      <c r="Y1246" s="19">
        <f t="shared" si="135"/>
        <v>3.441860465116279</v>
      </c>
      <c r="Z1246" s="18">
        <f t="shared" si="136"/>
        <v>0</v>
      </c>
      <c r="AA1246" s="19">
        <f t="shared" si="133"/>
        <v>0</v>
      </c>
      <c r="AB1246" s="19">
        <f t="shared" si="134"/>
        <v>0</v>
      </c>
      <c r="AC1246" s="18">
        <f t="shared" si="137"/>
        <v>8.6365513874807565E-2</v>
      </c>
      <c r="AD1246" s="43">
        <f t="shared" si="138"/>
        <v>1157.8695652173913</v>
      </c>
    </row>
    <row r="1247" spans="1:30">
      <c r="A1247">
        <v>2009</v>
      </c>
      <c r="B1247">
        <v>178</v>
      </c>
      <c r="C1247" t="s">
        <v>495</v>
      </c>
      <c r="D1247" s="18">
        <v>1.1540466085920632E-3</v>
      </c>
      <c r="E1247" s="19">
        <v>3.2580645161290325</v>
      </c>
      <c r="F1247" s="18">
        <v>0</v>
      </c>
      <c r="G1247" s="19">
        <v>0</v>
      </c>
      <c r="H1247" s="19">
        <v>0</v>
      </c>
      <c r="I1247" s="67">
        <v>0.60499999999999998</v>
      </c>
      <c r="J1247" s="1">
        <v>26862</v>
      </c>
      <c r="K1247" s="43">
        <v>1413.7894736842106</v>
      </c>
      <c r="L1247" s="19">
        <v>1.84</v>
      </c>
      <c r="M1247" s="19">
        <v>12573.62</v>
      </c>
      <c r="O1247" s="1">
        <v>31</v>
      </c>
      <c r="P1247" s="1">
        <v>101</v>
      </c>
      <c r="R1247" s="1">
        <v>26862</v>
      </c>
      <c r="S1247" s="60">
        <v>8.6741016109046498E-3</v>
      </c>
      <c r="W1247" s="1">
        <v>19</v>
      </c>
      <c r="X1247" s="18">
        <f t="shared" si="139"/>
        <v>1.1540466085920632E-3</v>
      </c>
      <c r="Y1247" s="19">
        <f t="shared" si="135"/>
        <v>3.2580645161290325</v>
      </c>
      <c r="Z1247" s="18">
        <f t="shared" si="136"/>
        <v>0</v>
      </c>
      <c r="AA1247" s="19">
        <f t="shared" si="133"/>
        <v>0</v>
      </c>
      <c r="AB1247" s="19">
        <f t="shared" si="134"/>
        <v>0</v>
      </c>
      <c r="AC1247" s="18">
        <f t="shared" si="137"/>
        <v>7.0731888913707089E-2</v>
      </c>
      <c r="AD1247" s="43">
        <f t="shared" si="138"/>
        <v>1413.7894736842106</v>
      </c>
    </row>
    <row r="1248" spans="1:30">
      <c r="A1248">
        <v>2010</v>
      </c>
      <c r="B1248">
        <v>178</v>
      </c>
      <c r="C1248" t="s">
        <v>495</v>
      </c>
      <c r="D1248" s="18">
        <v>1.1846639862148191E-3</v>
      </c>
      <c r="E1248" s="19">
        <v>3.6363636363636362</v>
      </c>
      <c r="F1248" s="18">
        <v>0</v>
      </c>
      <c r="G1248" s="19">
        <v>66.025272831705919</v>
      </c>
      <c r="H1248" s="19">
        <v>74.524899712306009</v>
      </c>
      <c r="I1248" s="67">
        <v>0.70399999999999996</v>
      </c>
      <c r="J1248" s="1">
        <v>27856</v>
      </c>
      <c r="K1248" s="43">
        <v>1466.1052631578948</v>
      </c>
      <c r="L1248" s="19">
        <v>1.82</v>
      </c>
      <c r="M1248" s="19">
        <v>14501.99</v>
      </c>
      <c r="O1248" s="1">
        <v>33</v>
      </c>
      <c r="P1248" s="1">
        <v>120</v>
      </c>
      <c r="R1248" s="1">
        <v>27856</v>
      </c>
      <c r="S1248" s="60">
        <v>3.7003946094855245E-2</v>
      </c>
      <c r="T1248" s="1">
        <v>18392</v>
      </c>
      <c r="U1248" s="1">
        <v>24679</v>
      </c>
      <c r="V1248" s="1">
        <v>18392</v>
      </c>
      <c r="W1248" s="1">
        <v>19</v>
      </c>
      <c r="X1248" s="18">
        <f t="shared" si="139"/>
        <v>1.1846639862148191E-3</v>
      </c>
      <c r="Y1248" s="19">
        <f t="shared" si="135"/>
        <v>3.6363636363636362</v>
      </c>
      <c r="Z1248" s="18">
        <f t="shared" si="136"/>
        <v>0</v>
      </c>
      <c r="AA1248" s="19">
        <f t="shared" si="133"/>
        <v>66.025272831705919</v>
      </c>
      <c r="AB1248" s="19">
        <f t="shared" si="134"/>
        <v>74.524899712306009</v>
      </c>
      <c r="AC1248" s="18">
        <f t="shared" si="137"/>
        <v>6.8207926479035036E-2</v>
      </c>
      <c r="AD1248" s="43">
        <f t="shared" si="138"/>
        <v>1466.1052631578948</v>
      </c>
    </row>
    <row r="1249" spans="1:30">
      <c r="A1249">
        <v>2011</v>
      </c>
      <c r="B1249">
        <v>178</v>
      </c>
      <c r="C1249" t="s">
        <v>495</v>
      </c>
      <c r="D1249" s="18">
        <v>5.3303009843289149E-4</v>
      </c>
      <c r="E1249" s="19">
        <v>4.9333333333333336</v>
      </c>
      <c r="F1249" s="18">
        <v>0</v>
      </c>
      <c r="G1249" s="19">
        <v>68.647169610177315</v>
      </c>
      <c r="H1249" s="19">
        <v>77.485860976294575</v>
      </c>
      <c r="I1249" s="67">
        <v>0.70399999999999996</v>
      </c>
      <c r="J1249" s="1">
        <v>28141</v>
      </c>
      <c r="K1249" s="43">
        <v>1481.1052631578948</v>
      </c>
      <c r="L1249" s="19">
        <v>1.97</v>
      </c>
      <c r="M1249" s="19">
        <v>15736.96</v>
      </c>
      <c r="O1249" s="1">
        <v>15</v>
      </c>
      <c r="P1249" s="1">
        <v>74</v>
      </c>
      <c r="R1249" s="1">
        <v>28141</v>
      </c>
      <c r="S1249" s="60">
        <v>1.0231188971855154E-2</v>
      </c>
      <c r="T1249" s="1">
        <v>19318</v>
      </c>
      <c r="U1249" s="1">
        <v>24931</v>
      </c>
      <c r="V1249" s="1">
        <v>19318</v>
      </c>
      <c r="W1249" s="1">
        <v>19</v>
      </c>
      <c r="X1249" s="18">
        <f t="shared" si="139"/>
        <v>5.3303009843289149E-4</v>
      </c>
      <c r="Y1249" s="19">
        <f t="shared" si="135"/>
        <v>4.9333333333333336</v>
      </c>
      <c r="Z1249" s="18">
        <f t="shared" si="136"/>
        <v>0</v>
      </c>
      <c r="AA1249" s="19">
        <f t="shared" si="133"/>
        <v>68.647169610177315</v>
      </c>
      <c r="AB1249" s="19">
        <f t="shared" si="134"/>
        <v>77.485860976294575</v>
      </c>
      <c r="AC1249" s="18">
        <f t="shared" si="137"/>
        <v>6.751714580149959E-2</v>
      </c>
      <c r="AD1249" s="43">
        <f t="shared" si="138"/>
        <v>1481.1052631578948</v>
      </c>
    </row>
    <row r="1250" spans="1:30">
      <c r="A1250">
        <v>2012</v>
      </c>
      <c r="B1250">
        <v>178</v>
      </c>
      <c r="C1250" t="s">
        <v>495</v>
      </c>
      <c r="D1250" s="18">
        <v>0</v>
      </c>
      <c r="E1250" s="19">
        <v>0</v>
      </c>
      <c r="F1250" s="18">
        <v>0</v>
      </c>
      <c r="G1250" s="19">
        <v>70.936411303093223</v>
      </c>
      <c r="H1250" s="19">
        <v>80.068319034000638</v>
      </c>
      <c r="I1250" s="67">
        <v>0.70399999999999996</v>
      </c>
      <c r="J1250" s="1">
        <v>28417</v>
      </c>
      <c r="K1250" s="43">
        <v>1495.6315789473683</v>
      </c>
      <c r="L1250" s="68">
        <v>2.0049999999999999</v>
      </c>
      <c r="M1250" s="19">
        <v>15296.55</v>
      </c>
      <c r="O1250" s="1"/>
      <c r="P1250" s="1"/>
      <c r="R1250" s="1">
        <v>28417</v>
      </c>
      <c r="S1250" s="60">
        <v>9.8077538111651652E-3</v>
      </c>
      <c r="T1250" s="1">
        <v>20158</v>
      </c>
      <c r="U1250" s="1">
        <v>25176</v>
      </c>
      <c r="V1250" s="1">
        <v>20158</v>
      </c>
      <c r="W1250" s="1">
        <v>19</v>
      </c>
      <c r="X1250" s="18">
        <f t="shared" si="139"/>
        <v>0</v>
      </c>
      <c r="Y1250" s="19">
        <f t="shared" si="135"/>
        <v>0</v>
      </c>
      <c r="Z1250" s="18">
        <f t="shared" si="136"/>
        <v>0</v>
      </c>
      <c r="AA1250" s="19">
        <f t="shared" si="133"/>
        <v>70.936411303093223</v>
      </c>
      <c r="AB1250" s="19">
        <f t="shared" si="134"/>
        <v>80.068319034000638</v>
      </c>
      <c r="AC1250" s="18">
        <f t="shared" si="137"/>
        <v>6.6861385790196001E-2</v>
      </c>
      <c r="AD1250" s="43">
        <f t="shared" si="138"/>
        <v>1495.6315789473683</v>
      </c>
    </row>
    <row r="1251" spans="1:30">
      <c r="A1251">
        <v>2013</v>
      </c>
      <c r="B1251">
        <v>178</v>
      </c>
      <c r="C1251" t="s">
        <v>495</v>
      </c>
      <c r="D1251" s="18">
        <v>1.6904456014605449E-4</v>
      </c>
      <c r="E1251" s="19">
        <v>2.4</v>
      </c>
      <c r="F1251" s="18">
        <v>0</v>
      </c>
      <c r="G1251" s="19">
        <v>69.93711542362567</v>
      </c>
      <c r="H1251" s="19">
        <v>78.939133753100549</v>
      </c>
      <c r="I1251" s="67">
        <v>0.70399999999999996</v>
      </c>
      <c r="J1251" s="1">
        <v>29578</v>
      </c>
      <c r="K1251" s="43">
        <v>1556.7368421052631</v>
      </c>
      <c r="L1251" s="19">
        <v>2.04</v>
      </c>
      <c r="M1251" s="19">
        <v>19031.37</v>
      </c>
      <c r="O1251" s="1">
        <v>5</v>
      </c>
      <c r="P1251" s="1">
        <v>12</v>
      </c>
      <c r="R1251" s="1">
        <v>29578</v>
      </c>
      <c r="S1251" s="60">
        <v>4.0855825738114415E-2</v>
      </c>
      <c r="T1251" s="1">
        <v>20686</v>
      </c>
      <c r="U1251" s="1">
        <v>26205</v>
      </c>
      <c r="V1251" s="1">
        <v>20686</v>
      </c>
      <c r="W1251" s="1">
        <v>19</v>
      </c>
      <c r="X1251" s="18">
        <f t="shared" si="139"/>
        <v>1.6904456014605449E-4</v>
      </c>
      <c r="Y1251" s="19">
        <f t="shared" si="135"/>
        <v>2.4</v>
      </c>
      <c r="Z1251" s="18">
        <f t="shared" si="136"/>
        <v>0</v>
      </c>
      <c r="AA1251" s="19">
        <f t="shared" si="133"/>
        <v>69.93711542362567</v>
      </c>
      <c r="AB1251" s="19">
        <f t="shared" si="134"/>
        <v>78.939133753100549</v>
      </c>
      <c r="AC1251" s="18">
        <f t="shared" si="137"/>
        <v>6.4236932855500709E-2</v>
      </c>
      <c r="AD1251" s="43">
        <f t="shared" si="138"/>
        <v>1556.7368421052631</v>
      </c>
    </row>
    <row r="1252" spans="1:30">
      <c r="A1252">
        <v>2014</v>
      </c>
      <c r="B1252">
        <v>178</v>
      </c>
      <c r="C1252" t="s">
        <v>495</v>
      </c>
      <c r="D1252" s="18">
        <v>1.3390017741773507E-4</v>
      </c>
      <c r="E1252" s="19">
        <v>4</v>
      </c>
      <c r="F1252" s="18">
        <v>0</v>
      </c>
      <c r="G1252" s="19">
        <v>70.615606065678037</v>
      </c>
      <c r="H1252" s="19">
        <v>79.706037935464366</v>
      </c>
      <c r="I1252" s="67">
        <v>0.70399999999999996</v>
      </c>
      <c r="J1252" s="1">
        <v>29873</v>
      </c>
      <c r="K1252" s="43">
        <v>1572.2631578947369</v>
      </c>
      <c r="L1252" s="68">
        <v>2.0950000000000002</v>
      </c>
      <c r="M1252" s="19">
        <v>18528.54</v>
      </c>
      <c r="O1252" s="1">
        <v>4</v>
      </c>
      <c r="P1252" s="1">
        <v>16</v>
      </c>
      <c r="R1252" s="1">
        <v>29873</v>
      </c>
      <c r="S1252" s="60">
        <v>9.9736290486172052E-3</v>
      </c>
      <c r="T1252" s="1">
        <v>21095</v>
      </c>
      <c r="U1252" s="1">
        <v>26466</v>
      </c>
      <c r="V1252" s="1">
        <v>21095</v>
      </c>
      <c r="W1252" s="1">
        <v>19</v>
      </c>
      <c r="X1252" s="18">
        <f t="shared" si="139"/>
        <v>1.3390017741773507E-4</v>
      </c>
      <c r="Y1252" s="19">
        <f t="shared" si="135"/>
        <v>4</v>
      </c>
      <c r="Z1252" s="18">
        <f t="shared" si="136"/>
        <v>0</v>
      </c>
      <c r="AA1252" s="19">
        <f t="shared" si="133"/>
        <v>70.615606065678037</v>
      </c>
      <c r="AB1252" s="19">
        <f t="shared" si="134"/>
        <v>79.706037935464366</v>
      </c>
      <c r="AC1252" s="18">
        <f t="shared" si="137"/>
        <v>6.3602584273424162E-2</v>
      </c>
      <c r="AD1252" s="43">
        <f t="shared" si="138"/>
        <v>1572.2631578947369</v>
      </c>
    </row>
    <row r="1253" spans="1:30">
      <c r="A1253">
        <v>2008</v>
      </c>
      <c r="B1253">
        <v>179</v>
      </c>
      <c r="C1253" s="26" t="s">
        <v>501</v>
      </c>
      <c r="D1253" s="18">
        <v>1.810917243956423E-3</v>
      </c>
      <c r="E1253" s="19">
        <v>3.0634920634920637</v>
      </c>
      <c r="F1253" s="18">
        <v>1.5873015873015872E-2</v>
      </c>
      <c r="G1253" s="19">
        <v>58.130443531001177</v>
      </c>
      <c r="H1253" s="19">
        <v>64.43729288809584</v>
      </c>
      <c r="I1253" s="67">
        <v>0.64700000000000002</v>
      </c>
      <c r="J1253" s="1">
        <v>34789</v>
      </c>
      <c r="K1253" s="43">
        <v>1512.5652173913043</v>
      </c>
      <c r="L1253" s="19">
        <v>1.72</v>
      </c>
      <c r="M1253" s="19">
        <v>16327.35</v>
      </c>
      <c r="O1253" s="1">
        <v>63</v>
      </c>
      <c r="P1253">
        <v>193</v>
      </c>
      <c r="Q1253">
        <v>1</v>
      </c>
      <c r="R1253" s="1">
        <v>34789</v>
      </c>
      <c r="S1253" s="60">
        <v>4.4181649008014023E-2</v>
      </c>
      <c r="T1253" s="1">
        <v>20223</v>
      </c>
      <c r="U1253" s="1">
        <v>31384</v>
      </c>
      <c r="V1253" s="1">
        <v>20223</v>
      </c>
      <c r="W1253">
        <v>23</v>
      </c>
      <c r="X1253" s="18">
        <f t="shared" si="139"/>
        <v>1.810917243956423E-3</v>
      </c>
      <c r="Y1253" s="19">
        <f t="shared" si="135"/>
        <v>3.0634920634920637</v>
      </c>
      <c r="Z1253" s="18">
        <f t="shared" si="136"/>
        <v>1.5873015873015872E-2</v>
      </c>
      <c r="AA1253" s="19">
        <f t="shared" si="133"/>
        <v>58.130443531001177</v>
      </c>
      <c r="AB1253" s="19">
        <f t="shared" si="134"/>
        <v>64.43729288809584</v>
      </c>
      <c r="AC1253" s="18">
        <f t="shared" si="137"/>
        <v>6.6112851763488453E-2</v>
      </c>
      <c r="AD1253" s="43">
        <f t="shared" si="138"/>
        <v>1512.5652173913043</v>
      </c>
    </row>
    <row r="1254" spans="1:30">
      <c r="A1254">
        <v>2009</v>
      </c>
      <c r="B1254">
        <v>179</v>
      </c>
      <c r="C1254" t="s">
        <v>501</v>
      </c>
      <c r="D1254" s="18">
        <v>9.08239434620952E-4</v>
      </c>
      <c r="E1254" s="19">
        <v>3.5</v>
      </c>
      <c r="F1254" s="18">
        <v>0</v>
      </c>
      <c r="G1254" s="19">
        <v>72.210711548832066</v>
      </c>
      <c r="H1254" s="19">
        <v>80.046564309086335</v>
      </c>
      <c r="I1254" s="67">
        <v>0.64700000000000002</v>
      </c>
      <c r="J1254" s="1">
        <v>35233</v>
      </c>
      <c r="K1254" s="43">
        <v>1601.5</v>
      </c>
      <c r="L1254" s="19">
        <v>1.84</v>
      </c>
      <c r="M1254" s="19">
        <v>14729.36</v>
      </c>
      <c r="O1254" s="1">
        <v>32</v>
      </c>
      <c r="P1254">
        <v>112</v>
      </c>
      <c r="Q1254">
        <v>0</v>
      </c>
      <c r="R1254" s="1">
        <v>35233</v>
      </c>
      <c r="S1254" s="60">
        <v>1.2762654862169098E-2</v>
      </c>
      <c r="T1254" s="1">
        <v>25442</v>
      </c>
      <c r="U1254" s="1">
        <v>31784</v>
      </c>
      <c r="V1254" s="1">
        <v>25442</v>
      </c>
      <c r="W1254">
        <v>22</v>
      </c>
      <c r="X1254" s="18">
        <f t="shared" si="139"/>
        <v>9.08239434620952E-4</v>
      </c>
      <c r="Y1254" s="19">
        <f t="shared" si="135"/>
        <v>3.5</v>
      </c>
      <c r="Z1254" s="18">
        <f t="shared" si="136"/>
        <v>0</v>
      </c>
      <c r="AA1254" s="19">
        <f t="shared" si="133"/>
        <v>72.210711548832066</v>
      </c>
      <c r="AB1254" s="19">
        <f t="shared" si="134"/>
        <v>80.046564309086335</v>
      </c>
      <c r="AC1254" s="18">
        <f t="shared" si="137"/>
        <v>6.2441461130190452E-2</v>
      </c>
      <c r="AD1254" s="43">
        <f t="shared" si="138"/>
        <v>1601.5</v>
      </c>
    </row>
    <row r="1255" spans="1:30">
      <c r="A1255">
        <v>2010</v>
      </c>
      <c r="B1255">
        <v>179</v>
      </c>
      <c r="C1255" t="s">
        <v>501</v>
      </c>
      <c r="D1255" s="18">
        <v>1.9437490796642616E-3</v>
      </c>
      <c r="E1255" s="19">
        <v>3.2272727272727271</v>
      </c>
      <c r="F1255" s="18">
        <v>0</v>
      </c>
      <c r="G1255" s="19">
        <v>79.402149904285082</v>
      </c>
      <c r="H1255" s="19">
        <v>87.317420733879587</v>
      </c>
      <c r="I1255" s="67">
        <v>0.73099999999999998</v>
      </c>
      <c r="J1255" s="1">
        <v>33955</v>
      </c>
      <c r="K1255" s="43">
        <v>1543.409090909091</v>
      </c>
      <c r="L1255" s="19">
        <v>1.82</v>
      </c>
      <c r="M1255" s="19">
        <v>20436.98</v>
      </c>
      <c r="O1255" s="1">
        <v>66</v>
      </c>
      <c r="P1255">
        <v>213</v>
      </c>
      <c r="Q1255">
        <v>0</v>
      </c>
      <c r="R1255" s="1">
        <v>33955</v>
      </c>
      <c r="S1255" s="60">
        <v>-3.6272812420174216E-2</v>
      </c>
      <c r="T1255" s="1">
        <v>26961</v>
      </c>
      <c r="U1255" s="1">
        <v>30877</v>
      </c>
      <c r="V1255" s="1">
        <v>26961</v>
      </c>
      <c r="W1255">
        <v>22</v>
      </c>
      <c r="X1255" s="18">
        <f t="shared" si="139"/>
        <v>1.9437490796642616E-3</v>
      </c>
      <c r="Y1255" s="19">
        <f t="shared" si="135"/>
        <v>3.2272727272727271</v>
      </c>
      <c r="Z1255" s="18">
        <f t="shared" si="136"/>
        <v>0</v>
      </c>
      <c r="AA1255" s="19">
        <f t="shared" si="133"/>
        <v>79.402149904285082</v>
      </c>
      <c r="AB1255" s="19">
        <f t="shared" si="134"/>
        <v>87.317420733879587</v>
      </c>
      <c r="AC1255" s="18">
        <f t="shared" si="137"/>
        <v>6.4791635988808716E-2</v>
      </c>
      <c r="AD1255" s="43">
        <f t="shared" si="138"/>
        <v>1543.409090909091</v>
      </c>
    </row>
    <row r="1256" spans="1:30">
      <c r="A1256">
        <v>2011</v>
      </c>
      <c r="B1256">
        <v>179</v>
      </c>
      <c r="C1256" t="s">
        <v>501</v>
      </c>
      <c r="D1256" s="18">
        <v>1.7495261699956261E-4</v>
      </c>
      <c r="E1256" s="19">
        <v>3</v>
      </c>
      <c r="F1256" s="18">
        <v>0</v>
      </c>
      <c r="G1256" s="19">
        <v>81.297565242746757</v>
      </c>
      <c r="H1256" s="19">
        <v>89.40229590200731</v>
      </c>
      <c r="I1256" s="67">
        <v>0.73099999999999998</v>
      </c>
      <c r="J1256" s="1">
        <v>34295</v>
      </c>
      <c r="K1256" s="43">
        <v>1558.8636363636363</v>
      </c>
      <c r="L1256" s="19">
        <v>1.97</v>
      </c>
      <c r="M1256" s="19">
        <v>21663.88</v>
      </c>
      <c r="O1256" s="1">
        <v>6</v>
      </c>
      <c r="P1256">
        <v>18</v>
      </c>
      <c r="Q1256">
        <v>0</v>
      </c>
      <c r="R1256" s="1">
        <v>34295</v>
      </c>
      <c r="S1256" s="60">
        <v>1.0013252834634168E-2</v>
      </c>
      <c r="T1256" s="1">
        <v>27881</v>
      </c>
      <c r="U1256" s="1">
        <v>31186</v>
      </c>
      <c r="V1256" s="1">
        <v>27881</v>
      </c>
      <c r="W1256">
        <v>22</v>
      </c>
      <c r="X1256" s="18">
        <f t="shared" si="139"/>
        <v>1.7495261699956261E-4</v>
      </c>
      <c r="Y1256" s="19">
        <f t="shared" si="135"/>
        <v>3</v>
      </c>
      <c r="Z1256" s="18">
        <f t="shared" si="136"/>
        <v>0</v>
      </c>
      <c r="AA1256" s="19">
        <f t="shared" si="133"/>
        <v>81.297565242746757</v>
      </c>
      <c r="AB1256" s="19">
        <f t="shared" si="134"/>
        <v>89.40229590200731</v>
      </c>
      <c r="AC1256" s="18">
        <f t="shared" si="137"/>
        <v>6.414929289983963E-2</v>
      </c>
      <c r="AD1256" s="43">
        <f t="shared" si="138"/>
        <v>1558.8636363636363</v>
      </c>
    </row>
    <row r="1257" spans="1:30">
      <c r="A1257">
        <v>2012</v>
      </c>
      <c r="B1257">
        <v>179</v>
      </c>
      <c r="C1257" t="s">
        <v>501</v>
      </c>
      <c r="D1257" s="18">
        <v>7.7980591497227357E-4</v>
      </c>
      <c r="E1257" s="19">
        <v>2.4814814814814814</v>
      </c>
      <c r="F1257" s="18">
        <v>3.7037037037037035E-2</v>
      </c>
      <c r="G1257" s="19">
        <v>76.007971349353056</v>
      </c>
      <c r="H1257" s="19">
        <v>83.585834524376693</v>
      </c>
      <c r="I1257" s="67">
        <v>0.73099999999999998</v>
      </c>
      <c r="J1257" s="1">
        <v>34624</v>
      </c>
      <c r="K1257" s="43">
        <v>1573.8181818181818</v>
      </c>
      <c r="L1257" s="68">
        <v>2.0049999999999999</v>
      </c>
      <c r="M1257" s="19">
        <v>25067.34</v>
      </c>
      <c r="O1257" s="1">
        <v>27</v>
      </c>
      <c r="P1257">
        <v>67</v>
      </c>
      <c r="Q1257">
        <v>1</v>
      </c>
      <c r="R1257" s="1">
        <v>34624</v>
      </c>
      <c r="S1257" s="60">
        <v>9.593235165475944E-3</v>
      </c>
      <c r="T1257" s="1">
        <v>26317</v>
      </c>
      <c r="U1257" s="1">
        <v>31485</v>
      </c>
      <c r="V1257" s="1">
        <v>26317</v>
      </c>
      <c r="W1257">
        <v>22</v>
      </c>
      <c r="X1257" s="18">
        <f t="shared" si="139"/>
        <v>7.7980591497227357E-4</v>
      </c>
      <c r="Y1257" s="19">
        <f t="shared" si="135"/>
        <v>2.4814814814814814</v>
      </c>
      <c r="Z1257" s="18">
        <f t="shared" si="136"/>
        <v>3.7037037037037035E-2</v>
      </c>
      <c r="AA1257" s="19">
        <f t="shared" si="133"/>
        <v>76.007971349353056</v>
      </c>
      <c r="AB1257" s="19">
        <f t="shared" si="134"/>
        <v>83.585834524376693</v>
      </c>
      <c r="AC1257" s="18">
        <f t="shared" si="137"/>
        <v>6.3539741219963031E-2</v>
      </c>
      <c r="AD1257" s="43">
        <f t="shared" si="138"/>
        <v>1573.8181818181818</v>
      </c>
    </row>
    <row r="1258" spans="1:30">
      <c r="A1258">
        <v>2013</v>
      </c>
      <c r="B1258">
        <v>179</v>
      </c>
      <c r="C1258" t="s">
        <v>501</v>
      </c>
      <c r="D1258" s="18">
        <v>2.4978490744081484E-4</v>
      </c>
      <c r="E1258" s="19">
        <v>3.3333333333333335</v>
      </c>
      <c r="F1258" s="18">
        <v>0</v>
      </c>
      <c r="G1258" s="19">
        <v>75.526629846521047</v>
      </c>
      <c r="H1258" s="19">
        <v>83.05508927208912</v>
      </c>
      <c r="I1258" s="67">
        <v>0.73099999999999998</v>
      </c>
      <c r="J1258" s="1">
        <v>36031</v>
      </c>
      <c r="K1258" s="43">
        <v>1637.7727272727273</v>
      </c>
      <c r="L1258" s="19">
        <v>2.04</v>
      </c>
      <c r="M1258" s="19">
        <v>24701.16</v>
      </c>
      <c r="O1258" s="1">
        <v>9</v>
      </c>
      <c r="P1258">
        <v>30</v>
      </c>
      <c r="Q1258">
        <v>0</v>
      </c>
      <c r="R1258" s="1">
        <v>36031</v>
      </c>
      <c r="S1258" s="60">
        <v>4.0636552680221705E-2</v>
      </c>
      <c r="T1258" s="1">
        <v>27213</v>
      </c>
      <c r="U1258" s="1">
        <v>32765</v>
      </c>
      <c r="V1258" s="1">
        <v>27213</v>
      </c>
      <c r="W1258">
        <v>22</v>
      </c>
      <c r="X1258" s="18">
        <f t="shared" si="139"/>
        <v>2.4978490744081484E-4</v>
      </c>
      <c r="Y1258" s="19">
        <f t="shared" si="135"/>
        <v>3.3333333333333335</v>
      </c>
      <c r="Z1258" s="18">
        <f t="shared" si="136"/>
        <v>0</v>
      </c>
      <c r="AA1258" s="19">
        <f t="shared" si="133"/>
        <v>75.526629846521047</v>
      </c>
      <c r="AB1258" s="19">
        <f t="shared" si="134"/>
        <v>83.05508927208912</v>
      </c>
      <c r="AC1258" s="18">
        <f t="shared" si="137"/>
        <v>6.1058532929976962E-2</v>
      </c>
      <c r="AD1258" s="43">
        <f t="shared" si="138"/>
        <v>1637.7727272727273</v>
      </c>
    </row>
    <row r="1259" spans="1:30">
      <c r="A1259">
        <v>2014</v>
      </c>
      <c r="B1259">
        <v>179</v>
      </c>
      <c r="C1259" t="s">
        <v>501</v>
      </c>
      <c r="D1259" s="18">
        <v>7.9709746577978126E-4</v>
      </c>
      <c r="E1259" s="19">
        <v>3</v>
      </c>
      <c r="F1259" s="18">
        <v>0</v>
      </c>
      <c r="G1259" s="19">
        <v>78.915397724149301</v>
      </c>
      <c r="H1259" s="19">
        <v>86.782130334905091</v>
      </c>
      <c r="I1259" s="67">
        <v>0.73099999999999998</v>
      </c>
      <c r="J1259" s="1">
        <v>36382</v>
      </c>
      <c r="K1259" s="43">
        <v>1653.7272727272727</v>
      </c>
      <c r="L1259" s="68">
        <v>2.0950000000000002</v>
      </c>
      <c r="M1259" s="19">
        <v>27051.919999999998</v>
      </c>
      <c r="O1259" s="1">
        <v>29</v>
      </c>
      <c r="P1259">
        <v>87</v>
      </c>
      <c r="Q1259">
        <v>0</v>
      </c>
      <c r="R1259" s="1">
        <v>36382</v>
      </c>
      <c r="S1259" s="60">
        <v>9.7416113901918067E-3</v>
      </c>
      <c r="T1259" s="1">
        <v>28711</v>
      </c>
      <c r="U1259" s="1">
        <v>33084</v>
      </c>
      <c r="V1259" s="1">
        <v>28711</v>
      </c>
      <c r="W1259">
        <v>22</v>
      </c>
      <c r="X1259" s="18">
        <f t="shared" si="139"/>
        <v>7.9709746577978126E-4</v>
      </c>
      <c r="Y1259" s="19">
        <f t="shared" si="135"/>
        <v>3</v>
      </c>
      <c r="Z1259" s="18">
        <f t="shared" si="136"/>
        <v>0</v>
      </c>
      <c r="AA1259" s="19">
        <f t="shared" si="133"/>
        <v>78.915397724149301</v>
      </c>
      <c r="AB1259" s="19">
        <f t="shared" si="134"/>
        <v>86.782130334905091</v>
      </c>
      <c r="AC1259" s="18">
        <f t="shared" si="137"/>
        <v>6.0469462921224786E-2</v>
      </c>
      <c r="AD1259" s="43">
        <f t="shared" si="138"/>
        <v>1653.7272727272727</v>
      </c>
    </row>
    <row r="1260" spans="1:30">
      <c r="A1260">
        <v>2008</v>
      </c>
      <c r="B1260">
        <v>180</v>
      </c>
      <c r="C1260" t="s">
        <v>502</v>
      </c>
      <c r="D1260" s="18">
        <v>1.0534632604687912E-3</v>
      </c>
      <c r="E1260" s="19">
        <v>2.5</v>
      </c>
      <c r="F1260" s="18">
        <v>0</v>
      </c>
      <c r="G1260" s="19">
        <v>0</v>
      </c>
      <c r="H1260" s="19">
        <v>0</v>
      </c>
      <c r="I1260" s="67">
        <v>0.58499999999999996</v>
      </c>
      <c r="J1260" s="1">
        <v>3797</v>
      </c>
      <c r="K1260" s="43">
        <v>949.25</v>
      </c>
      <c r="L1260" s="19">
        <v>1.72</v>
      </c>
      <c r="M1260" s="19">
        <v>9512.2000000000007</v>
      </c>
      <c r="O1260" s="1">
        <v>4</v>
      </c>
      <c r="P1260" s="1">
        <v>10</v>
      </c>
      <c r="R1260" s="1">
        <v>3797</v>
      </c>
      <c r="S1260" s="60">
        <v>2.6216216216216282E-2</v>
      </c>
      <c r="W1260">
        <v>4</v>
      </c>
      <c r="X1260" s="18">
        <f t="shared" si="139"/>
        <v>1.0534632604687912E-3</v>
      </c>
      <c r="Y1260" s="19">
        <f t="shared" si="135"/>
        <v>2.5</v>
      </c>
      <c r="Z1260" s="18">
        <f t="shared" si="136"/>
        <v>0</v>
      </c>
      <c r="AA1260" s="19">
        <f t="shared" si="133"/>
        <v>0</v>
      </c>
      <c r="AB1260" s="19">
        <f t="shared" si="134"/>
        <v>0</v>
      </c>
      <c r="AC1260" s="18">
        <f t="shared" si="137"/>
        <v>0.10534632604687912</v>
      </c>
      <c r="AD1260" s="43">
        <f t="shared" si="138"/>
        <v>949.25</v>
      </c>
    </row>
    <row r="1261" spans="1:30">
      <c r="A1261">
        <v>2009</v>
      </c>
      <c r="B1261">
        <v>180</v>
      </c>
      <c r="C1261" t="s">
        <v>502</v>
      </c>
      <c r="D1261" s="18">
        <v>0</v>
      </c>
      <c r="E1261" s="19">
        <v>0</v>
      </c>
      <c r="F1261" s="18">
        <v>0</v>
      </c>
      <c r="G1261" s="19">
        <v>0</v>
      </c>
      <c r="H1261" s="19">
        <v>0</v>
      </c>
      <c r="I1261" s="67">
        <v>0.58499999999999996</v>
      </c>
      <c r="J1261" s="1">
        <v>3789</v>
      </c>
      <c r="K1261" s="43">
        <v>631.5</v>
      </c>
      <c r="L1261" s="19">
        <v>1.84</v>
      </c>
      <c r="M1261" s="19">
        <v>10220.64</v>
      </c>
      <c r="O1261" s="1"/>
      <c r="P1261" s="1"/>
      <c r="R1261" s="1">
        <v>3789</v>
      </c>
      <c r="S1261" s="60">
        <v>-2.1069265209375798E-3</v>
      </c>
      <c r="U1261" s="1">
        <v>2820</v>
      </c>
      <c r="W1261">
        <v>6</v>
      </c>
      <c r="X1261" s="18">
        <f t="shared" si="139"/>
        <v>0</v>
      </c>
      <c r="Y1261" s="19">
        <f t="shared" si="135"/>
        <v>0</v>
      </c>
      <c r="Z1261" s="18">
        <f t="shared" si="136"/>
        <v>0</v>
      </c>
      <c r="AA1261" s="19">
        <f t="shared" si="133"/>
        <v>0</v>
      </c>
      <c r="AB1261" s="19">
        <f t="shared" si="134"/>
        <v>0</v>
      </c>
      <c r="AC1261" s="18">
        <f t="shared" si="137"/>
        <v>0.15835312747426761</v>
      </c>
      <c r="AD1261" s="43">
        <f t="shared" si="138"/>
        <v>631.5</v>
      </c>
    </row>
    <row r="1262" spans="1:30">
      <c r="A1262">
        <v>2010</v>
      </c>
      <c r="B1262">
        <v>180</v>
      </c>
      <c r="C1262" t="s">
        <v>502</v>
      </c>
      <c r="D1262" s="18">
        <v>7.9766019675618183E-4</v>
      </c>
      <c r="E1262" s="19">
        <v>3.3333333333333335</v>
      </c>
      <c r="F1262" s="18">
        <v>0</v>
      </c>
      <c r="G1262" s="19">
        <v>0</v>
      </c>
      <c r="H1262" s="19">
        <v>0</v>
      </c>
      <c r="I1262" s="67">
        <v>0.70699999999999996</v>
      </c>
      <c r="J1262" s="1">
        <v>3761</v>
      </c>
      <c r="K1262" s="43">
        <v>626.83333333333337</v>
      </c>
      <c r="L1262" s="19">
        <v>1.82</v>
      </c>
      <c r="M1262" s="19">
        <v>10086.16</v>
      </c>
      <c r="O1262" s="1">
        <v>3</v>
      </c>
      <c r="P1262" s="1">
        <v>10</v>
      </c>
      <c r="R1262" s="1">
        <v>3761</v>
      </c>
      <c r="S1262" s="60">
        <v>-7.3898126154657851E-3</v>
      </c>
      <c r="W1262">
        <v>6</v>
      </c>
      <c r="X1262" s="18">
        <f t="shared" si="139"/>
        <v>7.9766019675618183E-4</v>
      </c>
      <c r="Y1262" s="19">
        <f t="shared" si="135"/>
        <v>3.3333333333333335</v>
      </c>
      <c r="Z1262" s="18">
        <f t="shared" si="136"/>
        <v>0</v>
      </c>
      <c r="AA1262" s="19">
        <f t="shared" si="133"/>
        <v>0</v>
      </c>
      <c r="AB1262" s="19">
        <f t="shared" si="134"/>
        <v>0</v>
      </c>
      <c r="AC1262" s="18">
        <f t="shared" si="137"/>
        <v>0.15953203935123636</v>
      </c>
      <c r="AD1262" s="43">
        <f t="shared" si="138"/>
        <v>626.83333333333337</v>
      </c>
    </row>
    <row r="1263" spans="1:30">
      <c r="A1263">
        <v>2011</v>
      </c>
      <c r="B1263">
        <v>180</v>
      </c>
      <c r="C1263" t="s">
        <v>502</v>
      </c>
      <c r="D1263" s="18">
        <v>5.3248136315228972E-4</v>
      </c>
      <c r="E1263" s="19">
        <v>3</v>
      </c>
      <c r="F1263" s="18">
        <v>0</v>
      </c>
      <c r="G1263" s="19">
        <v>0</v>
      </c>
      <c r="H1263" s="19">
        <v>0</v>
      </c>
      <c r="I1263" s="67">
        <v>0.70699999999999996</v>
      </c>
      <c r="J1263" s="1">
        <v>3756</v>
      </c>
      <c r="K1263" s="43">
        <v>626</v>
      </c>
      <c r="L1263" s="19">
        <v>1.97</v>
      </c>
      <c r="M1263" s="19">
        <v>11708.75</v>
      </c>
      <c r="O1263" s="1">
        <v>2</v>
      </c>
      <c r="P1263" s="1">
        <v>6</v>
      </c>
      <c r="R1263" s="1">
        <v>3756</v>
      </c>
      <c r="S1263" s="60">
        <v>-1.3294336612602597E-3</v>
      </c>
      <c r="W1263">
        <v>6</v>
      </c>
      <c r="X1263" s="18">
        <f t="shared" si="139"/>
        <v>5.3248136315228972E-4</v>
      </c>
      <c r="Y1263" s="19">
        <f t="shared" si="135"/>
        <v>3</v>
      </c>
      <c r="Z1263" s="18">
        <f t="shared" si="136"/>
        <v>0</v>
      </c>
      <c r="AA1263" s="19">
        <f t="shared" si="133"/>
        <v>0</v>
      </c>
      <c r="AB1263" s="19">
        <f t="shared" si="134"/>
        <v>0</v>
      </c>
      <c r="AC1263" s="18">
        <f t="shared" si="137"/>
        <v>0.15974440894568689</v>
      </c>
      <c r="AD1263" s="43">
        <f t="shared" si="138"/>
        <v>626</v>
      </c>
    </row>
    <row r="1264" spans="1:30">
      <c r="A1264">
        <v>2012</v>
      </c>
      <c r="B1264">
        <v>180</v>
      </c>
      <c r="C1264" t="s">
        <v>502</v>
      </c>
      <c r="D1264" s="18">
        <v>0</v>
      </c>
      <c r="E1264" s="19">
        <v>0</v>
      </c>
      <c r="F1264" s="18">
        <v>0</v>
      </c>
      <c r="G1264" s="19">
        <v>71.599999999999994</v>
      </c>
      <c r="H1264" s="19">
        <v>100</v>
      </c>
      <c r="I1264" s="67">
        <v>0.70699999999999996</v>
      </c>
      <c r="J1264" s="1">
        <v>3750</v>
      </c>
      <c r="K1264" s="43">
        <v>625</v>
      </c>
      <c r="L1264" s="68">
        <v>2.0049999999999999</v>
      </c>
      <c r="M1264" s="19">
        <v>12741.14</v>
      </c>
      <c r="O1264" s="1"/>
      <c r="P1264" s="1"/>
      <c r="R1264" s="1">
        <v>3750</v>
      </c>
      <c r="S1264" s="60">
        <v>-1.5974440894568342E-3</v>
      </c>
      <c r="T1264" s="1">
        <v>2685</v>
      </c>
      <c r="U1264" s="1">
        <v>2685</v>
      </c>
      <c r="V1264" s="1">
        <v>2685</v>
      </c>
      <c r="W1264">
        <v>6</v>
      </c>
      <c r="X1264" s="18">
        <f t="shared" si="139"/>
        <v>0</v>
      </c>
      <c r="Y1264" s="19">
        <f t="shared" si="135"/>
        <v>0</v>
      </c>
      <c r="Z1264" s="18">
        <f t="shared" si="136"/>
        <v>0</v>
      </c>
      <c r="AA1264" s="19">
        <f t="shared" si="133"/>
        <v>71.599999999999994</v>
      </c>
      <c r="AB1264" s="19">
        <f t="shared" si="134"/>
        <v>100</v>
      </c>
      <c r="AC1264" s="18">
        <f t="shared" si="137"/>
        <v>0.16</v>
      </c>
      <c r="AD1264" s="43">
        <f t="shared" si="138"/>
        <v>625</v>
      </c>
    </row>
    <row r="1265" spans="1:30">
      <c r="A1265">
        <v>2013</v>
      </c>
      <c r="B1265">
        <v>180</v>
      </c>
      <c r="C1265" t="s">
        <v>502</v>
      </c>
      <c r="D1265" s="18">
        <v>0</v>
      </c>
      <c r="E1265" s="19">
        <v>0</v>
      </c>
      <c r="F1265" s="18">
        <v>0</v>
      </c>
      <c r="G1265" s="19">
        <v>71.602697095435687</v>
      </c>
      <c r="H1265" s="19">
        <v>100</v>
      </c>
      <c r="I1265" s="67">
        <v>0.70699999999999996</v>
      </c>
      <c r="J1265" s="1">
        <v>3856</v>
      </c>
      <c r="K1265" s="43">
        <v>642.66666666666663</v>
      </c>
      <c r="L1265" s="19">
        <v>2.04</v>
      </c>
      <c r="M1265" s="19">
        <v>16325.2</v>
      </c>
      <c r="O1265" s="1"/>
      <c r="P1265" s="1"/>
      <c r="R1265" s="1">
        <v>3856</v>
      </c>
      <c r="S1265" s="60">
        <v>2.8266666666666662E-2</v>
      </c>
      <c r="T1265" s="1">
        <v>2761</v>
      </c>
      <c r="U1265" s="1">
        <v>2761</v>
      </c>
      <c r="V1265" s="1">
        <v>2761</v>
      </c>
      <c r="W1265">
        <v>6</v>
      </c>
      <c r="X1265" s="18">
        <f t="shared" si="139"/>
        <v>0</v>
      </c>
      <c r="Y1265" s="19">
        <f t="shared" si="135"/>
        <v>0</v>
      </c>
      <c r="Z1265" s="18">
        <f t="shared" si="136"/>
        <v>0</v>
      </c>
      <c r="AA1265" s="19">
        <f t="shared" si="133"/>
        <v>71.602697095435687</v>
      </c>
      <c r="AB1265" s="19">
        <f t="shared" si="134"/>
        <v>100</v>
      </c>
      <c r="AC1265" s="18">
        <f t="shared" si="137"/>
        <v>0.15560165975103735</v>
      </c>
      <c r="AD1265" s="43">
        <f t="shared" si="138"/>
        <v>642.66666666666663</v>
      </c>
    </row>
    <row r="1266" spans="1:30">
      <c r="A1266">
        <v>2014</v>
      </c>
      <c r="B1266">
        <v>180</v>
      </c>
      <c r="C1266" t="s">
        <v>502</v>
      </c>
      <c r="D1266" s="18">
        <v>0</v>
      </c>
      <c r="E1266" s="19">
        <v>0</v>
      </c>
      <c r="F1266" s="18">
        <v>0</v>
      </c>
      <c r="G1266" s="19">
        <v>71.606540358162476</v>
      </c>
      <c r="H1266" s="19">
        <v>100</v>
      </c>
      <c r="I1266" s="67">
        <v>0.70699999999999996</v>
      </c>
      <c r="J1266" s="1">
        <v>3853</v>
      </c>
      <c r="K1266" s="43">
        <v>642.16666666666663</v>
      </c>
      <c r="L1266" s="68">
        <v>2.0950000000000002</v>
      </c>
      <c r="M1266" s="19">
        <v>14698.17</v>
      </c>
      <c r="O1266" s="1"/>
      <c r="P1266" s="1"/>
      <c r="R1266" s="1">
        <v>3853</v>
      </c>
      <c r="S1266" s="60">
        <v>-7.7800829875518396E-4</v>
      </c>
      <c r="T1266" s="1">
        <v>2759</v>
      </c>
      <c r="U1266" s="1">
        <v>2759</v>
      </c>
      <c r="V1266" s="1">
        <v>2759</v>
      </c>
      <c r="W1266">
        <v>6</v>
      </c>
      <c r="X1266" s="18">
        <f t="shared" si="139"/>
        <v>0</v>
      </c>
      <c r="Y1266" s="19">
        <f t="shared" si="135"/>
        <v>0</v>
      </c>
      <c r="Z1266" s="18">
        <f t="shared" si="136"/>
        <v>0</v>
      </c>
      <c r="AA1266" s="19">
        <f t="shared" si="133"/>
        <v>71.606540358162476</v>
      </c>
      <c r="AB1266" s="19">
        <f t="shared" si="134"/>
        <v>100</v>
      </c>
      <c r="AC1266" s="18">
        <f t="shared" si="137"/>
        <v>0.15572281339216196</v>
      </c>
      <c r="AD1266" s="43">
        <f t="shared" si="138"/>
        <v>642.16666666666663</v>
      </c>
    </row>
    <row r="1267" spans="1:30">
      <c r="A1267">
        <v>2008</v>
      </c>
      <c r="B1267">
        <v>181</v>
      </c>
      <c r="C1267" s="26" t="s">
        <v>504</v>
      </c>
      <c r="D1267" s="18">
        <v>8.4981823332231712E-3</v>
      </c>
      <c r="E1267" s="19">
        <v>3.0722222222222224</v>
      </c>
      <c r="F1267" s="18">
        <v>1.1111111111111112E-2</v>
      </c>
      <c r="G1267" s="19">
        <v>70.416883055568675</v>
      </c>
      <c r="H1267" s="19">
        <v>101.1117890312521</v>
      </c>
      <c r="I1267" s="67">
        <v>0.47699999999999998</v>
      </c>
      <c r="J1267" s="1">
        <v>21181</v>
      </c>
      <c r="K1267" s="43">
        <v>3025.8571428571427</v>
      </c>
      <c r="L1267" s="19">
        <v>1.72</v>
      </c>
      <c r="M1267" s="19">
        <v>4534.8500000000004</v>
      </c>
      <c r="O1267" s="1">
        <v>180</v>
      </c>
      <c r="P1267">
        <v>553</v>
      </c>
      <c r="Q1267">
        <v>2</v>
      </c>
      <c r="R1267" s="1">
        <v>21181</v>
      </c>
      <c r="S1267" s="60">
        <v>2.4870566603764521E-2</v>
      </c>
      <c r="T1267" s="1">
        <v>14915</v>
      </c>
      <c r="U1267" s="1">
        <v>14751</v>
      </c>
      <c r="V1267" s="1">
        <v>14915</v>
      </c>
      <c r="W1267">
        <v>7</v>
      </c>
      <c r="X1267" s="18">
        <f t="shared" si="139"/>
        <v>8.4981823332231712E-3</v>
      </c>
      <c r="Y1267" s="19">
        <f t="shared" si="135"/>
        <v>3.0722222222222224</v>
      </c>
      <c r="Z1267" s="18">
        <f t="shared" si="136"/>
        <v>1.1111111111111112E-2</v>
      </c>
      <c r="AA1267" s="19">
        <f t="shared" si="133"/>
        <v>70.416883055568675</v>
      </c>
      <c r="AB1267" s="19">
        <f t="shared" si="134"/>
        <v>101.1117890312521</v>
      </c>
      <c r="AC1267" s="18">
        <f t="shared" si="137"/>
        <v>3.3048486851423448E-2</v>
      </c>
      <c r="AD1267" s="43">
        <f t="shared" si="138"/>
        <v>3025.8571428571427</v>
      </c>
    </row>
    <row r="1268" spans="1:30">
      <c r="A1268">
        <v>2009</v>
      </c>
      <c r="B1268">
        <v>181</v>
      </c>
      <c r="C1268" t="s">
        <v>504</v>
      </c>
      <c r="D1268" s="18">
        <v>7.1513142315889179E-3</v>
      </c>
      <c r="E1268" s="19">
        <v>3.6357615894039736</v>
      </c>
      <c r="F1268" s="18">
        <v>1.3245033112582781E-2</v>
      </c>
      <c r="G1268" s="19">
        <v>72.308785223774564</v>
      </c>
      <c r="H1268" s="19">
        <v>103.82862971778306</v>
      </c>
      <c r="I1268" s="67">
        <v>0.47699999999999998</v>
      </c>
      <c r="J1268" s="1">
        <v>21115</v>
      </c>
      <c r="K1268" s="43">
        <v>3016.4285714285716</v>
      </c>
      <c r="L1268" s="19">
        <v>1.84</v>
      </c>
      <c r="M1268" s="19">
        <v>4851.74</v>
      </c>
      <c r="O1268" s="1">
        <v>151</v>
      </c>
      <c r="P1268">
        <v>549</v>
      </c>
      <c r="Q1268">
        <v>2</v>
      </c>
      <c r="R1268" s="1">
        <v>21115</v>
      </c>
      <c r="S1268" s="60">
        <v>-3.1160001888485001E-3</v>
      </c>
      <c r="T1268" s="1">
        <v>15268</v>
      </c>
      <c r="U1268" s="1">
        <v>14705</v>
      </c>
      <c r="V1268" s="1">
        <v>15268</v>
      </c>
      <c r="W1268">
        <v>7</v>
      </c>
      <c r="X1268" s="18">
        <f t="shared" si="139"/>
        <v>7.1513142315889179E-3</v>
      </c>
      <c r="Y1268" s="19">
        <f t="shared" si="135"/>
        <v>3.6357615894039736</v>
      </c>
      <c r="Z1268" s="18">
        <f t="shared" si="136"/>
        <v>1.3245033112582781E-2</v>
      </c>
      <c r="AA1268" s="19">
        <f t="shared" si="133"/>
        <v>72.308785223774564</v>
      </c>
      <c r="AB1268" s="19">
        <f t="shared" si="134"/>
        <v>103.82862971778306</v>
      </c>
      <c r="AC1268" s="18">
        <f t="shared" si="137"/>
        <v>3.3151787828557898E-2</v>
      </c>
      <c r="AD1268" s="43">
        <f t="shared" si="138"/>
        <v>3016.4285714285716</v>
      </c>
    </row>
    <row r="1269" spans="1:30">
      <c r="A1269">
        <v>2010</v>
      </c>
      <c r="B1269">
        <v>181</v>
      </c>
      <c r="C1269" t="s">
        <v>504</v>
      </c>
      <c r="D1269" s="18">
        <v>6.5157424141539045E-3</v>
      </c>
      <c r="E1269" s="19">
        <v>3.6204379562043796</v>
      </c>
      <c r="F1269" s="18">
        <v>2.9197080291970802E-2</v>
      </c>
      <c r="G1269" s="19">
        <v>71.777798915628267</v>
      </c>
      <c r="H1269" s="19">
        <v>100</v>
      </c>
      <c r="I1269" s="67">
        <v>0.624</v>
      </c>
      <c r="J1269" s="1">
        <v>21026</v>
      </c>
      <c r="K1269" s="43">
        <v>3003.7142857142858</v>
      </c>
      <c r="L1269" s="19">
        <v>1.82</v>
      </c>
      <c r="M1269" s="19">
        <v>5658.52</v>
      </c>
      <c r="O1269" s="1">
        <v>137</v>
      </c>
      <c r="P1269">
        <v>496</v>
      </c>
      <c r="Q1269">
        <v>4</v>
      </c>
      <c r="R1269" s="1">
        <v>21026</v>
      </c>
      <c r="S1269" s="60">
        <v>-4.2150130239166916E-3</v>
      </c>
      <c r="T1269" s="1">
        <v>15092</v>
      </c>
      <c r="U1269" s="1">
        <v>15092</v>
      </c>
      <c r="V1269" s="1">
        <v>15092</v>
      </c>
      <c r="W1269">
        <v>7</v>
      </c>
      <c r="X1269" s="18">
        <f t="shared" si="139"/>
        <v>6.5157424141539045E-3</v>
      </c>
      <c r="Y1269" s="19">
        <f t="shared" si="135"/>
        <v>3.6204379562043796</v>
      </c>
      <c r="Z1269" s="18">
        <f t="shared" si="136"/>
        <v>2.9197080291970802E-2</v>
      </c>
      <c r="AA1269" s="19">
        <f t="shared" si="133"/>
        <v>71.777798915628267</v>
      </c>
      <c r="AB1269" s="19">
        <f t="shared" si="134"/>
        <v>100</v>
      </c>
      <c r="AC1269" s="18">
        <f t="shared" si="137"/>
        <v>3.3292114524873968E-2</v>
      </c>
      <c r="AD1269" s="43">
        <f t="shared" si="138"/>
        <v>3003.7142857142858</v>
      </c>
    </row>
    <row r="1270" spans="1:30">
      <c r="A1270">
        <v>2011</v>
      </c>
      <c r="B1270">
        <v>181</v>
      </c>
      <c r="C1270" t="s">
        <v>504</v>
      </c>
      <c r="D1270" s="18">
        <v>4.1470041470041468E-3</v>
      </c>
      <c r="E1270" s="19">
        <v>3.1264367816091956</v>
      </c>
      <c r="F1270" s="18">
        <v>0</v>
      </c>
      <c r="G1270" s="19">
        <v>71.776538443205112</v>
      </c>
      <c r="H1270" s="19">
        <v>100</v>
      </c>
      <c r="I1270" s="67">
        <v>0.624</v>
      </c>
      <c r="J1270" s="1">
        <v>20979</v>
      </c>
      <c r="K1270" s="43">
        <v>2997</v>
      </c>
      <c r="L1270" s="19">
        <v>1.97</v>
      </c>
      <c r="M1270" s="19">
        <v>7018.39</v>
      </c>
      <c r="O1270" s="1">
        <v>87</v>
      </c>
      <c r="P1270">
        <v>272</v>
      </c>
      <c r="Q1270">
        <v>0</v>
      </c>
      <c r="R1270" s="1">
        <v>20979</v>
      </c>
      <c r="S1270" s="60">
        <v>-2.2353276895272778E-3</v>
      </c>
      <c r="T1270" s="1">
        <v>15058</v>
      </c>
      <c r="U1270" s="1">
        <v>15058</v>
      </c>
      <c r="V1270" s="1">
        <v>15058</v>
      </c>
      <c r="W1270">
        <v>7</v>
      </c>
      <c r="X1270" s="18">
        <f t="shared" si="139"/>
        <v>4.1470041470041468E-3</v>
      </c>
      <c r="Y1270" s="19">
        <f t="shared" si="135"/>
        <v>3.1264367816091956</v>
      </c>
      <c r="Z1270" s="18">
        <f t="shared" si="136"/>
        <v>0</v>
      </c>
      <c r="AA1270" s="19">
        <f t="shared" si="133"/>
        <v>71.776538443205112</v>
      </c>
      <c r="AB1270" s="19">
        <f t="shared" si="134"/>
        <v>100</v>
      </c>
      <c r="AC1270" s="18">
        <f t="shared" si="137"/>
        <v>3.3366700033366704E-2</v>
      </c>
      <c r="AD1270" s="43">
        <f t="shared" si="138"/>
        <v>2997</v>
      </c>
    </row>
    <row r="1271" spans="1:30">
      <c r="A1271">
        <v>2012</v>
      </c>
      <c r="B1271">
        <v>181</v>
      </c>
      <c r="C1271" t="s">
        <v>504</v>
      </c>
      <c r="D1271" s="18">
        <v>4.2514569599694275E-3</v>
      </c>
      <c r="E1271" s="19">
        <v>2.8202247191011236</v>
      </c>
      <c r="F1271" s="18">
        <v>2.247191011235955E-2</v>
      </c>
      <c r="G1271" s="19">
        <v>71.777968854495072</v>
      </c>
      <c r="H1271" s="19">
        <v>100</v>
      </c>
      <c r="I1271" s="67">
        <v>0.624</v>
      </c>
      <c r="J1271" s="1">
        <v>20934</v>
      </c>
      <c r="K1271" s="43">
        <v>2990.5714285714284</v>
      </c>
      <c r="L1271" s="68">
        <v>2.0049999999999999</v>
      </c>
      <c r="M1271" s="19">
        <v>7309.58</v>
      </c>
      <c r="O1271" s="1">
        <v>89</v>
      </c>
      <c r="P1271">
        <v>251</v>
      </c>
      <c r="Q1271">
        <v>2</v>
      </c>
      <c r="R1271" s="1">
        <v>20934</v>
      </c>
      <c r="S1271" s="60">
        <v>-2.1450021450021284E-3</v>
      </c>
      <c r="T1271" s="1">
        <v>15026</v>
      </c>
      <c r="U1271" s="1">
        <v>15026</v>
      </c>
      <c r="V1271" s="1">
        <v>15026</v>
      </c>
      <c r="W1271">
        <v>7</v>
      </c>
      <c r="X1271" s="18">
        <f t="shared" si="139"/>
        <v>4.2514569599694275E-3</v>
      </c>
      <c r="Y1271" s="19">
        <f t="shared" si="135"/>
        <v>2.8202247191011236</v>
      </c>
      <c r="Z1271" s="18">
        <f t="shared" si="136"/>
        <v>2.247191011235955E-2</v>
      </c>
      <c r="AA1271" s="19">
        <f t="shared" si="133"/>
        <v>71.777968854495072</v>
      </c>
      <c r="AB1271" s="19">
        <f t="shared" si="134"/>
        <v>100</v>
      </c>
      <c r="AC1271" s="18">
        <f t="shared" si="137"/>
        <v>3.3438425527849432E-2</v>
      </c>
      <c r="AD1271" s="43">
        <f t="shared" si="138"/>
        <v>2990.5714285714284</v>
      </c>
    </row>
    <row r="1272" spans="1:30">
      <c r="A1272">
        <v>2013</v>
      </c>
      <c r="B1272">
        <v>181</v>
      </c>
      <c r="C1272" t="s">
        <v>504</v>
      </c>
      <c r="D1272" s="18">
        <v>3.2073629898201087E-3</v>
      </c>
      <c r="E1272" s="19">
        <v>2.5942028985507246</v>
      </c>
      <c r="F1272" s="18">
        <v>0</v>
      </c>
      <c r="G1272" s="19">
        <v>71.779854041742198</v>
      </c>
      <c r="H1272" s="19">
        <v>100</v>
      </c>
      <c r="I1272" s="67">
        <v>0.624</v>
      </c>
      <c r="J1272" s="1">
        <v>21513</v>
      </c>
      <c r="K1272" s="43">
        <v>3073.2857142857142</v>
      </c>
      <c r="L1272" s="19">
        <v>2.04</v>
      </c>
      <c r="M1272" s="19">
        <v>8654.57</v>
      </c>
      <c r="O1272" s="1">
        <v>69</v>
      </c>
      <c r="P1272">
        <v>179</v>
      </c>
      <c r="Q1272">
        <v>0</v>
      </c>
      <c r="R1272" s="1">
        <v>21513</v>
      </c>
      <c r="S1272" s="60">
        <v>2.7658354829463994E-2</v>
      </c>
      <c r="T1272" s="1">
        <v>15442</v>
      </c>
      <c r="U1272" s="1">
        <v>15442</v>
      </c>
      <c r="V1272" s="1">
        <v>15442</v>
      </c>
      <c r="W1272">
        <v>7</v>
      </c>
      <c r="X1272" s="18">
        <f t="shared" si="139"/>
        <v>3.2073629898201087E-3</v>
      </c>
      <c r="Y1272" s="19">
        <f t="shared" si="135"/>
        <v>2.5942028985507246</v>
      </c>
      <c r="Z1272" s="18">
        <f t="shared" si="136"/>
        <v>0</v>
      </c>
      <c r="AA1272" s="19">
        <f t="shared" si="133"/>
        <v>71.779854041742198</v>
      </c>
      <c r="AB1272" s="19">
        <f t="shared" si="134"/>
        <v>100</v>
      </c>
      <c r="AC1272" s="18">
        <f t="shared" si="137"/>
        <v>3.2538465114117045E-2</v>
      </c>
      <c r="AD1272" s="43">
        <f t="shared" si="138"/>
        <v>3073.2857142857142</v>
      </c>
    </row>
    <row r="1273" spans="1:30">
      <c r="A1273">
        <v>2014</v>
      </c>
      <c r="B1273">
        <v>181</v>
      </c>
      <c r="C1273" t="s">
        <v>504</v>
      </c>
      <c r="D1273" s="18">
        <v>1.6755876192692577E-3</v>
      </c>
      <c r="E1273" s="19">
        <v>3.0277777777777777</v>
      </c>
      <c r="F1273" s="18">
        <v>0</v>
      </c>
      <c r="G1273" s="19">
        <v>71.775657435420058</v>
      </c>
      <c r="H1273" s="19">
        <v>100</v>
      </c>
      <c r="I1273" s="67">
        <v>0.624</v>
      </c>
      <c r="J1273" s="1">
        <v>21485</v>
      </c>
      <c r="K1273" s="43">
        <v>3069.2857142857142</v>
      </c>
      <c r="L1273" s="68">
        <v>2.0950000000000002</v>
      </c>
      <c r="M1273" s="19">
        <v>8835.77</v>
      </c>
      <c r="O1273" s="1">
        <v>36</v>
      </c>
      <c r="P1273">
        <v>109</v>
      </c>
      <c r="Q1273">
        <v>0</v>
      </c>
      <c r="R1273" s="1">
        <v>21485</v>
      </c>
      <c r="S1273" s="60">
        <v>-1.3015386045647226E-3</v>
      </c>
      <c r="T1273" s="1">
        <v>15421</v>
      </c>
      <c r="U1273" s="1">
        <v>15421</v>
      </c>
      <c r="V1273" s="1">
        <v>15421</v>
      </c>
      <c r="W1273">
        <v>7</v>
      </c>
      <c r="X1273" s="18">
        <f t="shared" si="139"/>
        <v>1.6755876192692577E-3</v>
      </c>
      <c r="Y1273" s="19">
        <f t="shared" si="135"/>
        <v>3.0277777777777777</v>
      </c>
      <c r="Z1273" s="18">
        <f t="shared" si="136"/>
        <v>0</v>
      </c>
      <c r="AA1273" s="19">
        <f t="shared" si="133"/>
        <v>71.775657435420058</v>
      </c>
      <c r="AB1273" s="19">
        <f t="shared" si="134"/>
        <v>100</v>
      </c>
      <c r="AC1273" s="18">
        <f t="shared" si="137"/>
        <v>3.2580870374680014E-2</v>
      </c>
      <c r="AD1273" s="43">
        <f t="shared" si="138"/>
        <v>3069.2857142857142</v>
      </c>
    </row>
    <row r="1274" spans="1:30">
      <c r="A1274">
        <v>2008</v>
      </c>
      <c r="B1274">
        <v>182</v>
      </c>
      <c r="C1274" t="s">
        <v>508</v>
      </c>
      <c r="D1274" s="18">
        <v>1.1407928510314668E-2</v>
      </c>
      <c r="E1274" s="19">
        <v>3.9083333333333332</v>
      </c>
      <c r="F1274" s="18">
        <v>5.5555555555555558E-3</v>
      </c>
      <c r="G1274" s="19">
        <v>0</v>
      </c>
      <c r="H1274" s="19">
        <v>0</v>
      </c>
      <c r="I1274" s="67">
        <v>0.42099999999999999</v>
      </c>
      <c r="J1274" s="1">
        <v>31557</v>
      </c>
      <c r="K1274" s="43">
        <v>3155.7</v>
      </c>
      <c r="L1274" s="19">
        <v>1.72</v>
      </c>
      <c r="M1274" s="19">
        <v>3814.4</v>
      </c>
      <c r="O1274" s="1">
        <v>360</v>
      </c>
      <c r="P1274" s="1">
        <v>1407</v>
      </c>
      <c r="Q1274">
        <v>2</v>
      </c>
      <c r="R1274" s="1">
        <v>31557</v>
      </c>
      <c r="S1274" s="60">
        <v>3.2016482438354421E-2</v>
      </c>
      <c r="W1274">
        <v>10</v>
      </c>
      <c r="X1274" s="18">
        <f t="shared" si="139"/>
        <v>1.1407928510314668E-2</v>
      </c>
      <c r="Y1274" s="19">
        <f t="shared" si="135"/>
        <v>3.9083333333333332</v>
      </c>
      <c r="Z1274" s="18">
        <f t="shared" si="136"/>
        <v>5.5555555555555558E-3</v>
      </c>
      <c r="AA1274" s="19">
        <f t="shared" si="133"/>
        <v>0</v>
      </c>
      <c r="AB1274" s="19">
        <f t="shared" si="134"/>
        <v>0</v>
      </c>
      <c r="AC1274" s="18">
        <f t="shared" si="137"/>
        <v>3.1688690306429637E-2</v>
      </c>
      <c r="AD1274" s="43">
        <f t="shared" si="138"/>
        <v>3155.7</v>
      </c>
    </row>
    <row r="1275" spans="1:30">
      <c r="A1275">
        <v>2009</v>
      </c>
      <c r="B1275">
        <v>182</v>
      </c>
      <c r="C1275" t="s">
        <v>508</v>
      </c>
      <c r="D1275" s="18">
        <v>6.4777072076342146E-3</v>
      </c>
      <c r="E1275" s="19">
        <v>4.0780487804878049</v>
      </c>
      <c r="F1275" s="18">
        <v>9.7560975609756097E-3</v>
      </c>
      <c r="G1275" s="19">
        <v>0</v>
      </c>
      <c r="H1275" s="19">
        <v>0</v>
      </c>
      <c r="I1275" s="67">
        <v>0.42099999999999999</v>
      </c>
      <c r="J1275" s="1">
        <v>31647</v>
      </c>
      <c r="K1275" s="43">
        <v>2109.8000000000002</v>
      </c>
      <c r="L1275" s="19">
        <v>1.84</v>
      </c>
      <c r="M1275" s="19">
        <v>3805.33</v>
      </c>
      <c r="O1275" s="1">
        <v>205</v>
      </c>
      <c r="P1275" s="1">
        <v>836</v>
      </c>
      <c r="Q1275">
        <v>2</v>
      </c>
      <c r="R1275" s="1">
        <v>31647</v>
      </c>
      <c r="S1275" s="60">
        <v>2.851982127578756E-3</v>
      </c>
      <c r="W1275">
        <v>15</v>
      </c>
      <c r="X1275" s="18">
        <f t="shared" si="139"/>
        <v>6.4777072076342146E-3</v>
      </c>
      <c r="Y1275" s="19">
        <f t="shared" si="135"/>
        <v>4.0780487804878049</v>
      </c>
      <c r="Z1275" s="18">
        <f t="shared" si="136"/>
        <v>9.7560975609756097E-3</v>
      </c>
      <c r="AA1275" s="19">
        <f t="shared" si="133"/>
        <v>0</v>
      </c>
      <c r="AB1275" s="19">
        <f t="shared" si="134"/>
        <v>0</v>
      </c>
      <c r="AC1275" s="18">
        <f t="shared" si="137"/>
        <v>4.7397857616835716E-2</v>
      </c>
      <c r="AD1275" s="43">
        <f t="shared" si="138"/>
        <v>2109.8000000000002</v>
      </c>
    </row>
    <row r="1276" spans="1:30">
      <c r="A1276">
        <v>2010</v>
      </c>
      <c r="B1276">
        <v>182</v>
      </c>
      <c r="C1276" t="s">
        <v>508</v>
      </c>
      <c r="D1276" s="18">
        <v>6.2349808404234593E-3</v>
      </c>
      <c r="E1276" s="19">
        <v>3.7708333333333335</v>
      </c>
      <c r="F1276" s="18">
        <v>1.5625E-2</v>
      </c>
      <c r="G1276" s="19">
        <v>0</v>
      </c>
      <c r="H1276" s="19">
        <v>0</v>
      </c>
      <c r="I1276" s="67">
        <v>0.63300000000000001</v>
      </c>
      <c r="J1276" s="1">
        <v>30794</v>
      </c>
      <c r="K1276" s="43">
        <v>2052.9333333333334</v>
      </c>
      <c r="L1276" s="19">
        <v>1.82</v>
      </c>
      <c r="M1276" s="19">
        <v>4469.37</v>
      </c>
      <c r="O1276" s="1">
        <v>192</v>
      </c>
      <c r="P1276" s="1">
        <v>724</v>
      </c>
      <c r="Q1276">
        <v>3</v>
      </c>
      <c r="R1276" s="1">
        <v>30794</v>
      </c>
      <c r="S1276" s="60">
        <v>-2.6953581698107243E-2</v>
      </c>
      <c r="W1276">
        <v>15</v>
      </c>
      <c r="X1276" s="18">
        <f t="shared" si="139"/>
        <v>6.2349808404234593E-3</v>
      </c>
      <c r="Y1276" s="19">
        <f t="shared" si="135"/>
        <v>3.7708333333333335</v>
      </c>
      <c r="Z1276" s="18">
        <f t="shared" si="136"/>
        <v>1.5625E-2</v>
      </c>
      <c r="AA1276" s="19">
        <f t="shared" si="133"/>
        <v>0</v>
      </c>
      <c r="AB1276" s="19">
        <f t="shared" si="134"/>
        <v>0</v>
      </c>
      <c r="AC1276" s="18">
        <f t="shared" si="137"/>
        <v>4.8710787815808274E-2</v>
      </c>
      <c r="AD1276" s="43">
        <f t="shared" si="138"/>
        <v>2052.9333333333334</v>
      </c>
    </row>
    <row r="1277" spans="1:30">
      <c r="A1277">
        <v>2011</v>
      </c>
      <c r="B1277">
        <v>182</v>
      </c>
      <c r="C1277" t="s">
        <v>508</v>
      </c>
      <c r="D1277" s="18">
        <v>2.6278224759927328E-3</v>
      </c>
      <c r="E1277" s="19">
        <v>4.0740740740740744</v>
      </c>
      <c r="F1277" s="18">
        <v>2.4691358024691357E-2</v>
      </c>
      <c r="G1277" s="19">
        <v>13.564105891513107</v>
      </c>
      <c r="H1277" s="19">
        <v>33.193077167354716</v>
      </c>
      <c r="I1277" s="67">
        <v>0.63300000000000001</v>
      </c>
      <c r="J1277" s="1">
        <v>30824</v>
      </c>
      <c r="K1277" s="43">
        <v>2054.9333333333334</v>
      </c>
      <c r="L1277" s="19">
        <v>1.97</v>
      </c>
      <c r="M1277" s="19">
        <v>5189.97</v>
      </c>
      <c r="O1277" s="1">
        <v>81</v>
      </c>
      <c r="P1277" s="1">
        <v>330</v>
      </c>
      <c r="Q1277" s="1">
        <v>2</v>
      </c>
      <c r="R1277" s="1">
        <v>30824</v>
      </c>
      <c r="S1277" s="60">
        <v>9.7421575631617685E-4</v>
      </c>
      <c r="T1277" s="1">
        <v>4181</v>
      </c>
      <c r="U1277" s="1">
        <v>12596</v>
      </c>
      <c r="V1277" s="1">
        <v>4181</v>
      </c>
      <c r="W1277">
        <v>15</v>
      </c>
      <c r="X1277" s="18">
        <f t="shared" si="139"/>
        <v>2.6278224759927328E-3</v>
      </c>
      <c r="Y1277" s="19">
        <f t="shared" si="135"/>
        <v>4.0740740740740744</v>
      </c>
      <c r="Z1277" s="18">
        <f t="shared" si="136"/>
        <v>2.4691358024691357E-2</v>
      </c>
      <c r="AA1277" s="19">
        <f t="shared" si="133"/>
        <v>13.564105891513107</v>
      </c>
      <c r="AB1277" s="19">
        <f t="shared" si="134"/>
        <v>33.193077167354716</v>
      </c>
      <c r="AC1277" s="18">
        <f t="shared" si="137"/>
        <v>4.8663379185050613E-2</v>
      </c>
      <c r="AD1277" s="43">
        <f t="shared" si="138"/>
        <v>2054.9333333333334</v>
      </c>
    </row>
    <row r="1278" spans="1:30">
      <c r="A1278">
        <v>2012</v>
      </c>
      <c r="B1278">
        <v>182</v>
      </c>
      <c r="C1278" t="s">
        <v>508</v>
      </c>
      <c r="D1278" s="18">
        <v>7.4549461947361593E-4</v>
      </c>
      <c r="E1278" s="19">
        <v>3.2608695652173911</v>
      </c>
      <c r="F1278" s="18">
        <v>0</v>
      </c>
      <c r="G1278" s="19">
        <v>26.714637624789319</v>
      </c>
      <c r="H1278" s="19">
        <v>64.33217005076142</v>
      </c>
      <c r="I1278" s="67">
        <v>0.63300000000000001</v>
      </c>
      <c r="J1278" s="1">
        <v>30852</v>
      </c>
      <c r="K1278" s="43">
        <v>2056.8000000000002</v>
      </c>
      <c r="L1278" s="68">
        <v>2.0049999999999999</v>
      </c>
      <c r="M1278" s="19">
        <v>5829.03</v>
      </c>
      <c r="O1278" s="1">
        <v>23</v>
      </c>
      <c r="P1278" s="1">
        <v>75</v>
      </c>
      <c r="R1278" s="1">
        <v>30852</v>
      </c>
      <c r="S1278" s="60">
        <v>9.0838307812091124E-4</v>
      </c>
      <c r="T1278" s="1">
        <v>8242</v>
      </c>
      <c r="U1278" s="1">
        <v>12608</v>
      </c>
      <c r="V1278" s="1">
        <v>8111</v>
      </c>
      <c r="W1278">
        <v>15</v>
      </c>
      <c r="X1278" s="18">
        <f t="shared" si="139"/>
        <v>7.4549461947361593E-4</v>
      </c>
      <c r="Y1278" s="19">
        <f t="shared" si="135"/>
        <v>3.2608695652173911</v>
      </c>
      <c r="Z1278" s="18">
        <f t="shared" si="136"/>
        <v>0</v>
      </c>
      <c r="AA1278" s="19">
        <f t="shared" si="133"/>
        <v>26.714637624789319</v>
      </c>
      <c r="AB1278" s="19">
        <f t="shared" si="134"/>
        <v>64.33217005076142</v>
      </c>
      <c r="AC1278" s="18">
        <f t="shared" si="137"/>
        <v>4.8619214313496695E-2</v>
      </c>
      <c r="AD1278" s="43">
        <f t="shared" si="138"/>
        <v>2056.8000000000002</v>
      </c>
    </row>
    <row r="1279" spans="1:30">
      <c r="A1279">
        <v>2013</v>
      </c>
      <c r="B1279">
        <v>182</v>
      </c>
      <c r="C1279" t="s">
        <v>508</v>
      </c>
      <c r="D1279" s="18">
        <v>1.0373770079532237E-3</v>
      </c>
      <c r="E1279" s="19">
        <v>3.606060606060606</v>
      </c>
      <c r="F1279" s="18">
        <v>0</v>
      </c>
      <c r="G1279" s="19">
        <v>26.390242368991856</v>
      </c>
      <c r="H1279" s="19">
        <v>52.538461538461533</v>
      </c>
      <c r="I1279" s="67">
        <v>0.63300000000000001</v>
      </c>
      <c r="J1279" s="1">
        <v>31811</v>
      </c>
      <c r="K1279" s="43">
        <v>2120.7333333333331</v>
      </c>
      <c r="L1279" s="19">
        <v>2.04</v>
      </c>
      <c r="M1279" s="19">
        <v>6427.91</v>
      </c>
      <c r="O1279" s="1">
        <v>33</v>
      </c>
      <c r="P1279" s="1">
        <v>119</v>
      </c>
      <c r="R1279" s="1">
        <v>31811</v>
      </c>
      <c r="S1279" s="60">
        <v>3.1083884351095659E-2</v>
      </c>
      <c r="T1279" s="1">
        <v>8395</v>
      </c>
      <c r="U1279" s="1">
        <v>13000</v>
      </c>
      <c r="V1279" s="1">
        <v>6830</v>
      </c>
      <c r="W1279">
        <v>15</v>
      </c>
      <c r="X1279" s="18">
        <f t="shared" si="139"/>
        <v>1.0373770079532237E-3</v>
      </c>
      <c r="Y1279" s="19">
        <f t="shared" si="135"/>
        <v>3.606060606060606</v>
      </c>
      <c r="Z1279" s="18">
        <f t="shared" si="136"/>
        <v>0</v>
      </c>
      <c r="AA1279" s="19">
        <f t="shared" si="133"/>
        <v>26.390242368991856</v>
      </c>
      <c r="AB1279" s="19">
        <f t="shared" si="134"/>
        <v>52.538461538461533</v>
      </c>
      <c r="AC1279" s="18">
        <f t="shared" si="137"/>
        <v>4.715350036151017E-2</v>
      </c>
      <c r="AD1279" s="43">
        <f t="shared" si="138"/>
        <v>2120.7333333333331</v>
      </c>
    </row>
    <row r="1280" spans="1:30">
      <c r="A1280">
        <v>2014</v>
      </c>
      <c r="B1280">
        <v>182</v>
      </c>
      <c r="C1280" t="s">
        <v>508</v>
      </c>
      <c r="D1280" s="18">
        <v>1.2553351744915891E-3</v>
      </c>
      <c r="E1280" s="19">
        <v>4.2</v>
      </c>
      <c r="F1280" s="18">
        <v>2.5000000000000001E-2</v>
      </c>
      <c r="G1280" s="19">
        <v>27.978282701481294</v>
      </c>
      <c r="H1280" s="19">
        <v>52.599646724521932</v>
      </c>
      <c r="I1280" s="67">
        <v>0.63300000000000001</v>
      </c>
      <c r="J1280" s="1">
        <v>31864</v>
      </c>
      <c r="K1280" s="43">
        <v>2124.2666666666669</v>
      </c>
      <c r="L1280" s="68">
        <v>2.0950000000000002</v>
      </c>
      <c r="M1280" s="19">
        <v>8078.92</v>
      </c>
      <c r="O1280" s="1">
        <v>40</v>
      </c>
      <c r="P1280" s="1">
        <v>168</v>
      </c>
      <c r="Q1280" s="1">
        <v>1</v>
      </c>
      <c r="R1280" s="1">
        <v>31864</v>
      </c>
      <c r="S1280" s="60">
        <v>1.6660903461067633E-3</v>
      </c>
      <c r="T1280" s="1">
        <v>8915</v>
      </c>
      <c r="U1280" s="1">
        <v>13021</v>
      </c>
      <c r="V1280" s="1">
        <v>6849</v>
      </c>
      <c r="W1280">
        <v>15</v>
      </c>
      <c r="X1280" s="18">
        <f t="shared" si="139"/>
        <v>1.2553351744915891E-3</v>
      </c>
      <c r="Y1280" s="19">
        <f t="shared" si="135"/>
        <v>4.2</v>
      </c>
      <c r="Z1280" s="18">
        <f t="shared" si="136"/>
        <v>2.5000000000000001E-2</v>
      </c>
      <c r="AA1280" s="19">
        <f t="shared" si="133"/>
        <v>27.978282701481294</v>
      </c>
      <c r="AB1280" s="19">
        <f t="shared" si="134"/>
        <v>52.599646724521932</v>
      </c>
      <c r="AC1280" s="18">
        <f t="shared" si="137"/>
        <v>4.7075069043434593E-2</v>
      </c>
      <c r="AD1280" s="43">
        <f t="shared" si="138"/>
        <v>2124.2666666666669</v>
      </c>
    </row>
    <row r="1281" spans="1:30">
      <c r="A1281">
        <v>2008</v>
      </c>
      <c r="B1281">
        <v>183</v>
      </c>
      <c r="C1281" t="s">
        <v>509</v>
      </c>
      <c r="D1281" s="18">
        <v>1.0857763300760044E-3</v>
      </c>
      <c r="E1281" s="19">
        <v>4</v>
      </c>
      <c r="F1281" s="18">
        <v>0</v>
      </c>
      <c r="G1281" s="19">
        <v>0</v>
      </c>
      <c r="H1281" s="19">
        <v>0</v>
      </c>
      <c r="I1281" s="67">
        <v>0.58899999999999997</v>
      </c>
      <c r="J1281" s="1">
        <v>3684</v>
      </c>
      <c r="K1281" s="43">
        <v>1842</v>
      </c>
      <c r="L1281" s="19">
        <v>1.72</v>
      </c>
      <c r="M1281" s="19">
        <v>7160.4</v>
      </c>
      <c r="O1281" s="1">
        <v>4</v>
      </c>
      <c r="P1281" s="1">
        <v>16</v>
      </c>
      <c r="R1281" s="1">
        <v>3684</v>
      </c>
      <c r="S1281" s="60">
        <v>2.2481265611989931E-2</v>
      </c>
      <c r="W1281">
        <v>2</v>
      </c>
      <c r="X1281" s="18">
        <f t="shared" si="139"/>
        <v>1.0857763300760044E-3</v>
      </c>
      <c r="Y1281" s="19">
        <f t="shared" si="135"/>
        <v>4</v>
      </c>
      <c r="Z1281" s="18">
        <f t="shared" si="136"/>
        <v>0</v>
      </c>
      <c r="AA1281" s="19">
        <f t="shared" si="133"/>
        <v>0</v>
      </c>
      <c r="AB1281" s="19">
        <f t="shared" si="134"/>
        <v>0</v>
      </c>
      <c r="AC1281" s="18">
        <f t="shared" si="137"/>
        <v>5.428881650380022E-2</v>
      </c>
      <c r="AD1281" s="43">
        <f t="shared" si="138"/>
        <v>1842</v>
      </c>
    </row>
    <row r="1282" spans="1:30">
      <c r="A1282">
        <v>2009</v>
      </c>
      <c r="B1282">
        <v>183</v>
      </c>
      <c r="C1282" t="s">
        <v>509</v>
      </c>
      <c r="D1282" s="18">
        <v>0</v>
      </c>
      <c r="E1282" s="19">
        <v>0</v>
      </c>
      <c r="F1282" s="18">
        <v>0</v>
      </c>
      <c r="G1282" s="19">
        <v>87.121418826739429</v>
      </c>
      <c r="H1282" s="19">
        <v>100</v>
      </c>
      <c r="I1282" s="67">
        <v>0.58899999999999997</v>
      </c>
      <c r="J1282" s="1">
        <v>3665</v>
      </c>
      <c r="K1282" s="43">
        <v>916.25</v>
      </c>
      <c r="L1282" s="19">
        <v>1.84</v>
      </c>
      <c r="M1282" s="19">
        <v>8517.9500000000007</v>
      </c>
      <c r="O1282" s="1"/>
      <c r="P1282" s="1"/>
      <c r="R1282" s="1">
        <v>3665</v>
      </c>
      <c r="S1282" s="60">
        <v>-5.1574375678610229E-3</v>
      </c>
      <c r="T1282" s="1">
        <v>3193</v>
      </c>
      <c r="U1282" s="1">
        <v>3193</v>
      </c>
      <c r="V1282" s="1">
        <v>3193</v>
      </c>
      <c r="W1282" s="1">
        <v>4</v>
      </c>
      <c r="X1282" s="18">
        <f t="shared" si="139"/>
        <v>0</v>
      </c>
      <c r="Y1282" s="19">
        <f t="shared" si="135"/>
        <v>0</v>
      </c>
      <c r="Z1282" s="18">
        <f t="shared" si="136"/>
        <v>0</v>
      </c>
      <c r="AA1282" s="19">
        <f t="shared" si="133"/>
        <v>87.121418826739429</v>
      </c>
      <c r="AB1282" s="19">
        <f t="shared" si="134"/>
        <v>100</v>
      </c>
      <c r="AC1282" s="18">
        <f t="shared" si="137"/>
        <v>0.10914051841746249</v>
      </c>
      <c r="AD1282" s="43">
        <f t="shared" si="138"/>
        <v>916.25</v>
      </c>
    </row>
    <row r="1283" spans="1:30">
      <c r="A1283">
        <v>2010</v>
      </c>
      <c r="B1283">
        <v>183</v>
      </c>
      <c r="C1283" t="s">
        <v>509</v>
      </c>
      <c r="D1283" s="18">
        <v>2.6041666666666666E-4</v>
      </c>
      <c r="E1283" s="19">
        <v>2</v>
      </c>
      <c r="F1283" s="18">
        <v>0</v>
      </c>
      <c r="G1283" s="19">
        <v>88.4375</v>
      </c>
      <c r="H1283" s="19">
        <v>100</v>
      </c>
      <c r="I1283" s="67">
        <v>0.65800000000000003</v>
      </c>
      <c r="J1283" s="1">
        <v>3840</v>
      </c>
      <c r="K1283" s="43">
        <v>960</v>
      </c>
      <c r="L1283" s="19">
        <v>1.82</v>
      </c>
      <c r="M1283" s="19">
        <v>9291.1299999999992</v>
      </c>
      <c r="O1283" s="1">
        <v>1</v>
      </c>
      <c r="P1283" s="1">
        <v>2</v>
      </c>
      <c r="R1283" s="1">
        <v>3840</v>
      </c>
      <c r="S1283" s="60">
        <v>4.7748976807639787E-2</v>
      </c>
      <c r="T1283" s="1">
        <v>3396</v>
      </c>
      <c r="U1283" s="1">
        <v>3396</v>
      </c>
      <c r="V1283" s="1">
        <v>3396</v>
      </c>
      <c r="W1283" s="1">
        <v>4</v>
      </c>
      <c r="X1283" s="18">
        <f t="shared" si="139"/>
        <v>2.6041666666666666E-4</v>
      </c>
      <c r="Y1283" s="19">
        <f t="shared" si="135"/>
        <v>2</v>
      </c>
      <c r="Z1283" s="18">
        <f t="shared" si="136"/>
        <v>0</v>
      </c>
      <c r="AA1283" s="19">
        <f t="shared" si="133"/>
        <v>88.4375</v>
      </c>
      <c r="AB1283" s="19">
        <f t="shared" si="134"/>
        <v>100</v>
      </c>
      <c r="AC1283" s="18">
        <f t="shared" si="137"/>
        <v>0.10416666666666667</v>
      </c>
      <c r="AD1283" s="43">
        <f t="shared" si="138"/>
        <v>960</v>
      </c>
    </row>
    <row r="1284" spans="1:30">
      <c r="A1284">
        <v>2011</v>
      </c>
      <c r="B1284">
        <v>183</v>
      </c>
      <c r="C1284" t="s">
        <v>509</v>
      </c>
      <c r="D1284" s="18">
        <v>2.6034886748242648E-4</v>
      </c>
      <c r="E1284" s="19">
        <v>2</v>
      </c>
      <c r="F1284" s="18">
        <v>0</v>
      </c>
      <c r="G1284" s="19">
        <v>0</v>
      </c>
      <c r="H1284" s="19">
        <v>0</v>
      </c>
      <c r="I1284" s="67">
        <v>0.65800000000000003</v>
      </c>
      <c r="J1284" s="1">
        <v>3841</v>
      </c>
      <c r="K1284" s="43">
        <v>960.25</v>
      </c>
      <c r="L1284" s="19">
        <v>1.97</v>
      </c>
      <c r="M1284" s="19">
        <v>9553.7199999999993</v>
      </c>
      <c r="O1284" s="1">
        <v>1</v>
      </c>
      <c r="P1284" s="1">
        <v>2</v>
      </c>
      <c r="R1284" s="1">
        <v>3841</v>
      </c>
      <c r="S1284" s="60">
        <v>2.6041666666665186E-4</v>
      </c>
      <c r="W1284" s="1">
        <v>4</v>
      </c>
      <c r="X1284" s="18">
        <f t="shared" si="139"/>
        <v>2.6034886748242648E-4</v>
      </c>
      <c r="Y1284" s="19">
        <f t="shared" si="135"/>
        <v>2</v>
      </c>
      <c r="Z1284" s="18">
        <f t="shared" si="136"/>
        <v>0</v>
      </c>
      <c r="AA1284" s="19">
        <f t="shared" si="133"/>
        <v>0</v>
      </c>
      <c r="AB1284" s="19">
        <f t="shared" si="134"/>
        <v>0</v>
      </c>
      <c r="AC1284" s="18">
        <f t="shared" si="137"/>
        <v>0.10413954699297059</v>
      </c>
      <c r="AD1284" s="43">
        <f t="shared" si="138"/>
        <v>960.25</v>
      </c>
    </row>
    <row r="1285" spans="1:30">
      <c r="A1285">
        <v>2012</v>
      </c>
      <c r="B1285">
        <v>183</v>
      </c>
      <c r="C1285" t="s">
        <v>509</v>
      </c>
      <c r="D1285" s="18">
        <v>1.0413954699297059E-3</v>
      </c>
      <c r="E1285" s="19">
        <v>3.5</v>
      </c>
      <c r="F1285" s="18">
        <v>0</v>
      </c>
      <c r="G1285" s="19">
        <v>88.440510283780256</v>
      </c>
      <c r="H1285" s="19">
        <v>100</v>
      </c>
      <c r="I1285" s="67">
        <v>0.65800000000000003</v>
      </c>
      <c r="J1285" s="1">
        <v>3841</v>
      </c>
      <c r="K1285" s="43">
        <v>960.25</v>
      </c>
      <c r="L1285" s="68">
        <v>2.0049999999999999</v>
      </c>
      <c r="M1285" s="19">
        <v>10225.64</v>
      </c>
      <c r="O1285" s="1">
        <v>4</v>
      </c>
      <c r="P1285" s="1">
        <v>14</v>
      </c>
      <c r="R1285" s="1">
        <v>3841</v>
      </c>
      <c r="S1285" s="60">
        <v>0</v>
      </c>
      <c r="T1285" s="1">
        <v>3397</v>
      </c>
      <c r="U1285" s="1">
        <v>3397</v>
      </c>
      <c r="V1285" s="1">
        <v>3397</v>
      </c>
      <c r="W1285" s="1">
        <v>4</v>
      </c>
      <c r="X1285" s="18">
        <f t="shared" si="139"/>
        <v>1.0413954699297059E-3</v>
      </c>
      <c r="Y1285" s="19">
        <f t="shared" si="135"/>
        <v>3.5</v>
      </c>
      <c r="Z1285" s="18">
        <f t="shared" si="136"/>
        <v>0</v>
      </c>
      <c r="AA1285" s="19">
        <f t="shared" si="133"/>
        <v>88.440510283780256</v>
      </c>
      <c r="AB1285" s="19">
        <f t="shared" si="134"/>
        <v>100</v>
      </c>
      <c r="AC1285" s="18">
        <f t="shared" si="137"/>
        <v>0.10413954699297059</v>
      </c>
      <c r="AD1285" s="43">
        <f t="shared" si="138"/>
        <v>960.25</v>
      </c>
    </row>
    <row r="1286" spans="1:30">
      <c r="A1286">
        <v>2013</v>
      </c>
      <c r="B1286">
        <v>183</v>
      </c>
      <c r="C1286" t="s">
        <v>509</v>
      </c>
      <c r="D1286" s="18">
        <v>0</v>
      </c>
      <c r="E1286" s="19">
        <v>0</v>
      </c>
      <c r="F1286" s="18">
        <v>0</v>
      </c>
      <c r="G1286" s="19">
        <v>85.847864543846356</v>
      </c>
      <c r="H1286" s="19">
        <v>97.084881394684203</v>
      </c>
      <c r="I1286" s="67">
        <v>0.65800000000000003</v>
      </c>
      <c r="J1286" s="1">
        <v>3957</v>
      </c>
      <c r="K1286" s="43">
        <v>989.25</v>
      </c>
      <c r="L1286" s="19">
        <v>2.04</v>
      </c>
      <c r="M1286" s="19">
        <v>12815.02</v>
      </c>
      <c r="O1286" s="1"/>
      <c r="P1286" s="1"/>
      <c r="R1286" s="1">
        <v>3957</v>
      </c>
      <c r="S1286" s="60">
        <v>3.0200468627961552E-2</v>
      </c>
      <c r="T1286" s="1">
        <v>3397</v>
      </c>
      <c r="U1286" s="1">
        <v>3499</v>
      </c>
      <c r="V1286" s="1">
        <v>3397</v>
      </c>
      <c r="W1286" s="1">
        <v>4</v>
      </c>
      <c r="X1286" s="18">
        <f t="shared" si="139"/>
        <v>0</v>
      </c>
      <c r="Y1286" s="19">
        <f t="shared" si="135"/>
        <v>0</v>
      </c>
      <c r="Z1286" s="18">
        <f t="shared" si="136"/>
        <v>0</v>
      </c>
      <c r="AA1286" s="19">
        <f t="shared" si="133"/>
        <v>85.847864543846356</v>
      </c>
      <c r="AB1286" s="19">
        <f t="shared" si="134"/>
        <v>97.084881394684203</v>
      </c>
      <c r="AC1286" s="18">
        <f t="shared" si="137"/>
        <v>0.10108668182966893</v>
      </c>
      <c r="AD1286" s="43">
        <f t="shared" si="138"/>
        <v>989.25</v>
      </c>
    </row>
    <row r="1287" spans="1:30">
      <c r="A1287">
        <v>2014</v>
      </c>
      <c r="B1287">
        <v>183</v>
      </c>
      <c r="C1287" t="s">
        <v>509</v>
      </c>
      <c r="D1287" s="18">
        <v>2.5252525252525253E-4</v>
      </c>
      <c r="E1287" s="19">
        <v>1</v>
      </c>
      <c r="F1287" s="18">
        <v>0</v>
      </c>
      <c r="G1287" s="19">
        <v>85.782828282828277</v>
      </c>
      <c r="H1287" s="19">
        <v>97.001713306681893</v>
      </c>
      <c r="I1287" s="67">
        <v>0.65800000000000003</v>
      </c>
      <c r="J1287" s="1">
        <v>3960</v>
      </c>
      <c r="K1287" s="43">
        <v>990</v>
      </c>
      <c r="L1287" s="68">
        <v>2.0950000000000002</v>
      </c>
      <c r="M1287" s="19">
        <v>14328.76</v>
      </c>
      <c r="O1287" s="1">
        <v>1</v>
      </c>
      <c r="P1287" s="1">
        <v>1</v>
      </c>
      <c r="R1287" s="1">
        <v>3960</v>
      </c>
      <c r="S1287" s="60">
        <v>7.5815011372259988E-4</v>
      </c>
      <c r="T1287" s="1">
        <v>3397</v>
      </c>
      <c r="U1287" s="1">
        <v>3502</v>
      </c>
      <c r="V1287" s="1">
        <v>3397</v>
      </c>
      <c r="W1287" s="1">
        <v>4</v>
      </c>
      <c r="X1287" s="18">
        <f t="shared" si="139"/>
        <v>2.5252525252525253E-4</v>
      </c>
      <c r="Y1287" s="19">
        <f t="shared" si="135"/>
        <v>1</v>
      </c>
      <c r="Z1287" s="18">
        <f t="shared" si="136"/>
        <v>0</v>
      </c>
      <c r="AA1287" s="19">
        <f t="shared" ref="AA1287:AA1350" si="140">(T1287/R1287)*100</f>
        <v>85.782828282828277</v>
      </c>
      <c r="AB1287" s="19">
        <f t="shared" ref="AB1287:AB1350" si="141">(IF(V1287=0,0,V1287/U1287))*100</f>
        <v>97.001713306681893</v>
      </c>
      <c r="AC1287" s="18">
        <f t="shared" si="137"/>
        <v>0.10101010101010101</v>
      </c>
      <c r="AD1287" s="43">
        <f t="shared" si="138"/>
        <v>990</v>
      </c>
    </row>
    <row r="1288" spans="1:30">
      <c r="A1288">
        <v>2008</v>
      </c>
      <c r="B1288">
        <v>184</v>
      </c>
      <c r="C1288" t="s">
        <v>511</v>
      </c>
      <c r="D1288" s="18">
        <v>2.553191489361702E-3</v>
      </c>
      <c r="E1288" s="19">
        <v>3.2592592592592591</v>
      </c>
      <c r="F1288" s="18">
        <v>0</v>
      </c>
      <c r="G1288" s="19">
        <v>0</v>
      </c>
      <c r="H1288" s="19">
        <v>0</v>
      </c>
      <c r="I1288" s="67">
        <v>0.52500000000000002</v>
      </c>
      <c r="J1288" s="1">
        <v>10575</v>
      </c>
      <c r="K1288" s="43">
        <v>1175</v>
      </c>
      <c r="L1288" s="19">
        <v>1.72</v>
      </c>
      <c r="M1288" s="19">
        <v>8293.56</v>
      </c>
      <c r="O1288" s="1">
        <v>27</v>
      </c>
      <c r="P1288" s="1">
        <v>88</v>
      </c>
      <c r="R1288" s="1">
        <v>10575</v>
      </c>
      <c r="S1288" s="60">
        <v>3.7069726390114743E-2</v>
      </c>
      <c r="W1288">
        <v>9</v>
      </c>
      <c r="X1288" s="18">
        <f t="shared" si="139"/>
        <v>2.553191489361702E-3</v>
      </c>
      <c r="Y1288" s="19">
        <f t="shared" ref="Y1288:Y1351" si="142">IF(O1288=0,0,P1288/O1288)</f>
        <v>3.2592592592592591</v>
      </c>
      <c r="Z1288" s="18">
        <f t="shared" ref="Z1288:Z1351" si="143">IF(O1288=0,0,Q1288/O1288)</f>
        <v>0</v>
      </c>
      <c r="AA1288" s="19">
        <f t="shared" si="140"/>
        <v>0</v>
      </c>
      <c r="AB1288" s="19">
        <f t="shared" si="141"/>
        <v>0</v>
      </c>
      <c r="AC1288" s="18">
        <f t="shared" ref="AC1288:AC1351" si="144">W1288/R1288*100</f>
        <v>8.5106382978723402E-2</v>
      </c>
      <c r="AD1288" s="43">
        <f t="shared" ref="AD1288:AD1351" si="145">R1288/W1288</f>
        <v>1175</v>
      </c>
    </row>
    <row r="1289" spans="1:30">
      <c r="A1289">
        <v>2009</v>
      </c>
      <c r="B1289">
        <v>184</v>
      </c>
      <c r="C1289" t="s">
        <v>511</v>
      </c>
      <c r="D1289" s="18">
        <v>3.9444027047332835E-3</v>
      </c>
      <c r="E1289" s="19">
        <v>2.6904761904761907</v>
      </c>
      <c r="F1289" s="18">
        <v>0</v>
      </c>
      <c r="G1289" s="19">
        <v>0</v>
      </c>
      <c r="H1289" s="19">
        <v>0</v>
      </c>
      <c r="I1289" s="67">
        <v>0.52500000000000002</v>
      </c>
      <c r="J1289" s="1">
        <v>10648</v>
      </c>
      <c r="K1289" s="43">
        <v>1183.1111111111111</v>
      </c>
      <c r="L1289" s="19">
        <v>1.84</v>
      </c>
      <c r="M1289" s="19">
        <v>13979.54</v>
      </c>
      <c r="O1289" s="1">
        <v>42</v>
      </c>
      <c r="P1289" s="1">
        <v>113</v>
      </c>
      <c r="R1289" s="1">
        <v>10648</v>
      </c>
      <c r="S1289" s="60">
        <v>6.9030732860519972E-3</v>
      </c>
      <c r="W1289">
        <v>9</v>
      </c>
      <c r="X1289" s="18">
        <f t="shared" ref="X1289:X1352" si="146">IF(R1289=0,0,O1289/R1289)</f>
        <v>3.9444027047332835E-3</v>
      </c>
      <c r="Y1289" s="19">
        <f t="shared" si="142"/>
        <v>2.6904761904761907</v>
      </c>
      <c r="Z1289" s="18">
        <f t="shared" si="143"/>
        <v>0</v>
      </c>
      <c r="AA1289" s="19">
        <f t="shared" si="140"/>
        <v>0</v>
      </c>
      <c r="AB1289" s="19">
        <f t="shared" si="141"/>
        <v>0</v>
      </c>
      <c r="AC1289" s="18">
        <f t="shared" si="144"/>
        <v>8.4522915101427495E-2</v>
      </c>
      <c r="AD1289" s="43">
        <f t="shared" si="145"/>
        <v>1183.1111111111111</v>
      </c>
    </row>
    <row r="1290" spans="1:30">
      <c r="A1290">
        <v>2010</v>
      </c>
      <c r="B1290">
        <v>184</v>
      </c>
      <c r="C1290" t="s">
        <v>511</v>
      </c>
      <c r="D1290" s="18">
        <v>5.4628816700809674E-3</v>
      </c>
      <c r="E1290" s="19">
        <v>3.6964285714285716</v>
      </c>
      <c r="F1290" s="18">
        <v>0</v>
      </c>
      <c r="G1290" s="19">
        <v>0</v>
      </c>
      <c r="H1290" s="19">
        <v>0</v>
      </c>
      <c r="I1290" s="67">
        <v>0.66300000000000003</v>
      </c>
      <c r="J1290" s="1">
        <v>10251</v>
      </c>
      <c r="K1290" s="43">
        <v>1139</v>
      </c>
      <c r="L1290" s="19">
        <v>1.82</v>
      </c>
      <c r="M1290" s="19">
        <v>8836.81</v>
      </c>
      <c r="O1290" s="1">
        <v>56</v>
      </c>
      <c r="P1290" s="1">
        <v>207</v>
      </c>
      <c r="R1290" s="1">
        <v>10251</v>
      </c>
      <c r="S1290" s="60">
        <v>-3.7283996994740831E-2</v>
      </c>
      <c r="W1290">
        <v>9</v>
      </c>
      <c r="X1290" s="18">
        <f t="shared" si="146"/>
        <v>5.4628816700809674E-3</v>
      </c>
      <c r="Y1290" s="19">
        <f t="shared" si="142"/>
        <v>3.6964285714285716</v>
      </c>
      <c r="Z1290" s="18">
        <f t="shared" si="143"/>
        <v>0</v>
      </c>
      <c r="AA1290" s="19">
        <f t="shared" si="140"/>
        <v>0</v>
      </c>
      <c r="AB1290" s="19">
        <f t="shared" si="141"/>
        <v>0</v>
      </c>
      <c r="AC1290" s="18">
        <f t="shared" si="144"/>
        <v>8.7796312554872691E-2</v>
      </c>
      <c r="AD1290" s="43">
        <f t="shared" si="145"/>
        <v>1139</v>
      </c>
    </row>
    <row r="1291" spans="1:30">
      <c r="A1291">
        <v>2011</v>
      </c>
      <c r="B1291">
        <v>184</v>
      </c>
      <c r="C1291" t="s">
        <v>511</v>
      </c>
      <c r="D1291" s="18">
        <v>3.9852255054432352E-3</v>
      </c>
      <c r="E1291" s="19">
        <v>3.1707317073170733</v>
      </c>
      <c r="F1291" s="18">
        <v>2.4390243902439025E-2</v>
      </c>
      <c r="G1291" s="19">
        <v>0</v>
      </c>
      <c r="H1291" s="19">
        <v>0</v>
      </c>
      <c r="I1291" s="67">
        <v>0.66300000000000003</v>
      </c>
      <c r="J1291" s="1">
        <v>10288</v>
      </c>
      <c r="K1291" s="43">
        <v>1143.1111111111111</v>
      </c>
      <c r="L1291" s="19">
        <v>1.97</v>
      </c>
      <c r="M1291" s="19">
        <v>10284.15</v>
      </c>
      <c r="O1291" s="1">
        <v>41</v>
      </c>
      <c r="P1291" s="1">
        <v>130</v>
      </c>
      <c r="Q1291">
        <v>1</v>
      </c>
      <c r="R1291" s="1">
        <v>10288</v>
      </c>
      <c r="S1291" s="60">
        <v>3.6094039605891748E-3</v>
      </c>
      <c r="W1291">
        <v>9</v>
      </c>
      <c r="X1291" s="18">
        <f t="shared" si="146"/>
        <v>3.9852255054432352E-3</v>
      </c>
      <c r="Y1291" s="19">
        <f t="shared" si="142"/>
        <v>3.1707317073170733</v>
      </c>
      <c r="Z1291" s="18">
        <f t="shared" si="143"/>
        <v>2.4390243902439025E-2</v>
      </c>
      <c r="AA1291" s="19">
        <f t="shared" si="140"/>
        <v>0</v>
      </c>
      <c r="AB1291" s="19">
        <f t="shared" si="141"/>
        <v>0</v>
      </c>
      <c r="AC1291" s="18">
        <f t="shared" si="144"/>
        <v>8.7480559875583203E-2</v>
      </c>
      <c r="AD1291" s="43">
        <f t="shared" si="145"/>
        <v>1143.1111111111111</v>
      </c>
    </row>
    <row r="1292" spans="1:30">
      <c r="A1292">
        <v>2012</v>
      </c>
      <c r="B1292">
        <v>184</v>
      </c>
      <c r="C1292" t="s">
        <v>511</v>
      </c>
      <c r="D1292" s="18">
        <v>5.2305308020147226E-3</v>
      </c>
      <c r="E1292" s="19">
        <v>4.9629629629629628</v>
      </c>
      <c r="F1292" s="18">
        <v>0</v>
      </c>
      <c r="G1292" s="19">
        <v>55.317706315381635</v>
      </c>
      <c r="H1292" s="19">
        <v>100</v>
      </c>
      <c r="I1292" s="67">
        <v>0.66300000000000003</v>
      </c>
      <c r="J1292" s="1">
        <v>10324</v>
      </c>
      <c r="K1292" s="43">
        <v>1147.1111111111111</v>
      </c>
      <c r="L1292" s="68">
        <v>2.0049999999999999</v>
      </c>
      <c r="M1292" s="19">
        <v>9615.39</v>
      </c>
      <c r="O1292" s="1">
        <v>54</v>
      </c>
      <c r="P1292" s="1">
        <v>268</v>
      </c>
      <c r="R1292" s="1">
        <v>10324</v>
      </c>
      <c r="S1292" s="60">
        <v>3.4992223950234269E-3</v>
      </c>
      <c r="T1292" s="1">
        <v>5711</v>
      </c>
      <c r="U1292" s="1">
        <v>5711</v>
      </c>
      <c r="V1292" s="1">
        <v>5711</v>
      </c>
      <c r="W1292">
        <v>9</v>
      </c>
      <c r="X1292" s="18">
        <f t="shared" si="146"/>
        <v>5.2305308020147226E-3</v>
      </c>
      <c r="Y1292" s="19">
        <f t="shared" si="142"/>
        <v>4.9629629629629628</v>
      </c>
      <c r="Z1292" s="18">
        <f t="shared" si="143"/>
        <v>0</v>
      </c>
      <c r="AA1292" s="19">
        <f t="shared" si="140"/>
        <v>55.317706315381635</v>
      </c>
      <c r="AB1292" s="19">
        <f t="shared" si="141"/>
        <v>100</v>
      </c>
      <c r="AC1292" s="18">
        <f t="shared" si="144"/>
        <v>8.7175513366912052E-2</v>
      </c>
      <c r="AD1292" s="43">
        <f t="shared" si="145"/>
        <v>1147.1111111111111</v>
      </c>
    </row>
    <row r="1293" spans="1:30">
      <c r="A1293">
        <v>2013</v>
      </c>
      <c r="B1293">
        <v>184</v>
      </c>
      <c r="C1293" t="s">
        <v>511</v>
      </c>
      <c r="D1293" s="18">
        <v>0</v>
      </c>
      <c r="E1293" s="19">
        <v>0</v>
      </c>
      <c r="F1293" s="18">
        <v>0</v>
      </c>
      <c r="G1293" s="19">
        <v>53.503841109237406</v>
      </c>
      <c r="H1293" s="19">
        <v>96.71464860287891</v>
      </c>
      <c r="I1293" s="67">
        <v>0.66300000000000003</v>
      </c>
      <c r="J1293" s="1">
        <v>10674</v>
      </c>
      <c r="K1293" s="43">
        <v>1186</v>
      </c>
      <c r="L1293" s="19">
        <v>2.04</v>
      </c>
      <c r="M1293" s="19">
        <v>9160.7900000000009</v>
      </c>
      <c r="O1293" s="1"/>
      <c r="P1293" s="1"/>
      <c r="R1293" s="1">
        <v>10674</v>
      </c>
      <c r="S1293" s="60">
        <v>3.3901588531576987E-2</v>
      </c>
      <c r="T1293" s="1">
        <v>5711</v>
      </c>
      <c r="U1293" s="1">
        <v>5905</v>
      </c>
      <c r="V1293" s="1">
        <v>5711</v>
      </c>
      <c r="W1293">
        <v>9</v>
      </c>
      <c r="X1293" s="18">
        <f t="shared" si="146"/>
        <v>0</v>
      </c>
      <c r="Y1293" s="19">
        <f t="shared" si="142"/>
        <v>0</v>
      </c>
      <c r="Z1293" s="18">
        <f t="shared" si="143"/>
        <v>0</v>
      </c>
      <c r="AA1293" s="19">
        <f t="shared" si="140"/>
        <v>53.503841109237406</v>
      </c>
      <c r="AB1293" s="19">
        <f t="shared" si="141"/>
        <v>96.71464860287891</v>
      </c>
      <c r="AC1293" s="18">
        <f t="shared" si="144"/>
        <v>8.4317032040472167E-2</v>
      </c>
      <c r="AD1293" s="43">
        <f t="shared" si="145"/>
        <v>1186</v>
      </c>
    </row>
    <row r="1294" spans="1:30">
      <c r="A1294">
        <v>2014</v>
      </c>
      <c r="B1294">
        <v>184</v>
      </c>
      <c r="C1294" t="s">
        <v>511</v>
      </c>
      <c r="D1294" s="18">
        <v>0</v>
      </c>
      <c r="E1294" s="19">
        <v>0</v>
      </c>
      <c r="F1294" s="18">
        <v>0</v>
      </c>
      <c r="G1294" s="19">
        <v>53.28419481246501</v>
      </c>
      <c r="H1294" s="19">
        <v>96.323157362118408</v>
      </c>
      <c r="I1294" s="67">
        <v>0.66300000000000003</v>
      </c>
      <c r="J1294" s="1">
        <v>10718</v>
      </c>
      <c r="K1294" s="43">
        <v>1190.8888888888889</v>
      </c>
      <c r="L1294" s="68">
        <v>2.0950000000000002</v>
      </c>
      <c r="M1294" s="19">
        <v>10258.709999999999</v>
      </c>
      <c r="O1294" s="1"/>
      <c r="P1294" s="1"/>
      <c r="R1294" s="1">
        <v>10718</v>
      </c>
      <c r="S1294" s="60">
        <v>4.1221660108674563E-3</v>
      </c>
      <c r="T1294" s="1">
        <v>5711</v>
      </c>
      <c r="U1294" s="1">
        <v>5929</v>
      </c>
      <c r="V1294" s="1">
        <v>5711</v>
      </c>
      <c r="W1294">
        <v>9</v>
      </c>
      <c r="X1294" s="18">
        <f t="shared" si="146"/>
        <v>0</v>
      </c>
      <c r="Y1294" s="19">
        <f t="shared" si="142"/>
        <v>0</v>
      </c>
      <c r="Z1294" s="18">
        <f t="shared" si="143"/>
        <v>0</v>
      </c>
      <c r="AA1294" s="19">
        <f t="shared" si="140"/>
        <v>53.28419481246501</v>
      </c>
      <c r="AB1294" s="19">
        <f t="shared" si="141"/>
        <v>96.323157362118408</v>
      </c>
      <c r="AC1294" s="18">
        <f t="shared" si="144"/>
        <v>8.3970890091434977E-2</v>
      </c>
      <c r="AD1294" s="43">
        <f t="shared" si="145"/>
        <v>1190.8888888888889</v>
      </c>
    </row>
    <row r="1295" spans="1:30">
      <c r="A1295" s="15">
        <v>2008</v>
      </c>
      <c r="B1295">
        <v>185</v>
      </c>
      <c r="C1295" s="26" t="s">
        <v>522</v>
      </c>
      <c r="D1295" s="18">
        <v>1.8333005958226936E-3</v>
      </c>
      <c r="E1295" s="19">
        <v>3.8928571428571428</v>
      </c>
      <c r="F1295" s="18">
        <v>2.3809523809523808E-2</v>
      </c>
      <c r="G1295" s="19">
        <v>85.427442763918904</v>
      </c>
      <c r="H1295" s="19">
        <v>98.002003004506761</v>
      </c>
      <c r="I1295" s="67">
        <v>0.60299999999999998</v>
      </c>
      <c r="J1295" s="49">
        <v>45819</v>
      </c>
      <c r="K1295" s="43">
        <v>1832.76</v>
      </c>
      <c r="L1295" s="19">
        <v>1.72</v>
      </c>
      <c r="M1295" s="19">
        <v>14794.5</v>
      </c>
      <c r="O1295" s="49">
        <v>84</v>
      </c>
      <c r="P1295" s="15">
        <v>327</v>
      </c>
      <c r="Q1295" s="15">
        <v>2</v>
      </c>
      <c r="R1295" s="49">
        <v>45819</v>
      </c>
      <c r="S1295" s="63">
        <v>3.2727026844276086E-2</v>
      </c>
      <c r="T1295" s="49">
        <v>39142</v>
      </c>
      <c r="U1295" s="49">
        <v>39940</v>
      </c>
      <c r="V1295" s="49">
        <v>39142</v>
      </c>
      <c r="W1295" s="17">
        <v>25</v>
      </c>
      <c r="X1295" s="18">
        <f t="shared" si="146"/>
        <v>1.8333005958226936E-3</v>
      </c>
      <c r="Y1295" s="19">
        <f t="shared" si="142"/>
        <v>3.8928571428571428</v>
      </c>
      <c r="Z1295" s="18">
        <f t="shared" si="143"/>
        <v>2.3809523809523808E-2</v>
      </c>
      <c r="AA1295" s="19">
        <f t="shared" si="140"/>
        <v>85.427442763918904</v>
      </c>
      <c r="AB1295" s="19">
        <f t="shared" si="141"/>
        <v>98.002003004506761</v>
      </c>
      <c r="AC1295" s="18">
        <f t="shared" si="144"/>
        <v>5.4562517732818262E-2</v>
      </c>
      <c r="AD1295" s="43">
        <f t="shared" si="145"/>
        <v>1832.76</v>
      </c>
    </row>
    <row r="1296" spans="1:30">
      <c r="A1296" s="15">
        <v>2009</v>
      </c>
      <c r="B1296">
        <v>185</v>
      </c>
      <c r="C1296" s="15" t="s">
        <v>522</v>
      </c>
      <c r="D1296" s="18">
        <v>2.4796084828711258E-3</v>
      </c>
      <c r="E1296" s="19">
        <v>6.1315789473684212</v>
      </c>
      <c r="F1296" s="18">
        <v>0</v>
      </c>
      <c r="G1296" s="19">
        <v>85.424687330070697</v>
      </c>
      <c r="H1296" s="19">
        <v>97.998802275676212</v>
      </c>
      <c r="I1296" s="67">
        <v>0.60299999999999998</v>
      </c>
      <c r="J1296" s="49">
        <v>45975</v>
      </c>
      <c r="K1296" s="43">
        <v>1915.625</v>
      </c>
      <c r="L1296" s="19">
        <v>1.84</v>
      </c>
      <c r="M1296" s="19">
        <v>12898.68</v>
      </c>
      <c r="O1296" s="49">
        <v>114</v>
      </c>
      <c r="P1296" s="15">
        <v>699</v>
      </c>
      <c r="Q1296" s="15">
        <v>0</v>
      </c>
      <c r="R1296" s="49">
        <v>45975</v>
      </c>
      <c r="S1296" s="63">
        <v>3.4047011065279076E-3</v>
      </c>
      <c r="T1296" s="49">
        <v>39274</v>
      </c>
      <c r="U1296" s="49">
        <v>40076</v>
      </c>
      <c r="V1296" s="49">
        <v>39274</v>
      </c>
      <c r="W1296" s="17">
        <v>24</v>
      </c>
      <c r="X1296" s="18">
        <f t="shared" si="146"/>
        <v>2.4796084828711258E-3</v>
      </c>
      <c r="Y1296" s="19">
        <f t="shared" si="142"/>
        <v>6.1315789473684212</v>
      </c>
      <c r="Z1296" s="18">
        <f t="shared" si="143"/>
        <v>0</v>
      </c>
      <c r="AA1296" s="19">
        <f t="shared" si="140"/>
        <v>85.424687330070697</v>
      </c>
      <c r="AB1296" s="19">
        <f t="shared" si="141"/>
        <v>97.998802275676212</v>
      </c>
      <c r="AC1296" s="18">
        <f t="shared" si="144"/>
        <v>5.2202283849918436E-2</v>
      </c>
      <c r="AD1296" s="43">
        <f t="shared" si="145"/>
        <v>1915.625</v>
      </c>
    </row>
    <row r="1297" spans="1:30">
      <c r="A1297" s="15">
        <v>2010</v>
      </c>
      <c r="B1297">
        <v>185</v>
      </c>
      <c r="C1297" s="15" t="s">
        <v>522</v>
      </c>
      <c r="D1297" s="18">
        <v>3.1241807218386785E-3</v>
      </c>
      <c r="E1297" s="19">
        <v>3.2657342657342658</v>
      </c>
      <c r="F1297" s="18">
        <v>1.3986013986013986E-2</v>
      </c>
      <c r="G1297" s="19">
        <v>86.662151533688714</v>
      </c>
      <c r="H1297" s="19">
        <v>98.920199501246884</v>
      </c>
      <c r="I1297" s="67">
        <v>0.72799999999999998</v>
      </c>
      <c r="J1297" s="49">
        <v>45772</v>
      </c>
      <c r="K1297" s="43">
        <v>1907.1666666666667</v>
      </c>
      <c r="L1297" s="19">
        <v>1.82</v>
      </c>
      <c r="M1297" s="19">
        <v>16232.67</v>
      </c>
      <c r="O1297" s="49">
        <v>143</v>
      </c>
      <c r="P1297" s="15">
        <v>467</v>
      </c>
      <c r="Q1297" s="15">
        <v>2</v>
      </c>
      <c r="R1297" s="49">
        <v>45772</v>
      </c>
      <c r="S1297" s="63">
        <v>-4.4154431756389112E-3</v>
      </c>
      <c r="T1297" s="49">
        <v>39667</v>
      </c>
      <c r="U1297" s="49">
        <v>40100</v>
      </c>
      <c r="V1297" s="49">
        <v>39667</v>
      </c>
      <c r="W1297" s="17">
        <v>24</v>
      </c>
      <c r="X1297" s="18">
        <f t="shared" si="146"/>
        <v>3.1241807218386785E-3</v>
      </c>
      <c r="Y1297" s="19">
        <f t="shared" si="142"/>
        <v>3.2657342657342658</v>
      </c>
      <c r="Z1297" s="18">
        <f t="shared" si="143"/>
        <v>1.3986013986013986E-2</v>
      </c>
      <c r="AA1297" s="19">
        <f t="shared" si="140"/>
        <v>86.662151533688714</v>
      </c>
      <c r="AB1297" s="19">
        <f t="shared" si="141"/>
        <v>98.920199501246884</v>
      </c>
      <c r="AC1297" s="18">
        <f t="shared" si="144"/>
        <v>5.243380232456523E-2</v>
      </c>
      <c r="AD1297" s="43">
        <f t="shared" si="145"/>
        <v>1907.1666666666667</v>
      </c>
    </row>
    <row r="1298" spans="1:30">
      <c r="A1298" s="15">
        <v>2011</v>
      </c>
      <c r="B1298">
        <v>185</v>
      </c>
      <c r="C1298" s="15" t="s">
        <v>522</v>
      </c>
      <c r="D1298" s="18">
        <v>1.9601010540987889E-3</v>
      </c>
      <c r="E1298" s="19">
        <v>3.2777777777777777</v>
      </c>
      <c r="F1298" s="18">
        <v>1.1111111111111112E-2</v>
      </c>
      <c r="G1298" s="19">
        <v>86.732293753811305</v>
      </c>
      <c r="H1298" s="19">
        <v>99.000646348133046</v>
      </c>
      <c r="I1298" s="67">
        <v>0.72799999999999998</v>
      </c>
      <c r="J1298" s="49">
        <v>45916</v>
      </c>
      <c r="K1298" s="43">
        <v>1913.1666666666667</v>
      </c>
      <c r="L1298" s="19">
        <v>1.97</v>
      </c>
      <c r="M1298" s="19">
        <v>19761.560000000001</v>
      </c>
      <c r="O1298" s="49">
        <v>90</v>
      </c>
      <c r="P1298" s="15">
        <v>295</v>
      </c>
      <c r="Q1298" s="15">
        <v>1</v>
      </c>
      <c r="R1298" s="49">
        <v>45916</v>
      </c>
      <c r="S1298" s="63">
        <v>3.1460281394739553E-3</v>
      </c>
      <c r="T1298" s="49">
        <v>39824</v>
      </c>
      <c r="U1298" s="49">
        <v>40226</v>
      </c>
      <c r="V1298" s="49">
        <v>39824</v>
      </c>
      <c r="W1298" s="17">
        <v>24</v>
      </c>
      <c r="X1298" s="18">
        <f t="shared" si="146"/>
        <v>1.9601010540987889E-3</v>
      </c>
      <c r="Y1298" s="19">
        <f t="shared" si="142"/>
        <v>3.2777777777777777</v>
      </c>
      <c r="Z1298" s="18">
        <f t="shared" si="143"/>
        <v>1.1111111111111112E-2</v>
      </c>
      <c r="AA1298" s="19">
        <f t="shared" si="140"/>
        <v>86.732293753811305</v>
      </c>
      <c r="AB1298" s="19">
        <f t="shared" si="141"/>
        <v>99.000646348133046</v>
      </c>
      <c r="AC1298" s="18">
        <f t="shared" si="144"/>
        <v>5.2269361442634374E-2</v>
      </c>
      <c r="AD1298" s="43">
        <f t="shared" si="145"/>
        <v>1913.1666666666667</v>
      </c>
    </row>
    <row r="1299" spans="1:30">
      <c r="A1299" s="15">
        <v>2012</v>
      </c>
      <c r="B1299">
        <v>185</v>
      </c>
      <c r="C1299" s="15" t="s">
        <v>522</v>
      </c>
      <c r="D1299" s="18">
        <v>4.1255021170339811E-3</v>
      </c>
      <c r="E1299" s="19">
        <v>3.6210526315789475</v>
      </c>
      <c r="F1299" s="18">
        <v>0</v>
      </c>
      <c r="G1299" s="19">
        <v>86.485723591358152</v>
      </c>
      <c r="H1299" s="19">
        <v>98.718647764449301</v>
      </c>
      <c r="I1299" s="67">
        <v>0.72799999999999998</v>
      </c>
      <c r="J1299" s="49">
        <v>46055</v>
      </c>
      <c r="K1299" s="43">
        <v>1918.9583333333333</v>
      </c>
      <c r="L1299" s="68">
        <v>2.0049999999999999</v>
      </c>
      <c r="M1299" s="19">
        <v>18431.64</v>
      </c>
      <c r="O1299" s="49">
        <v>190</v>
      </c>
      <c r="P1299" s="15">
        <v>688</v>
      </c>
      <c r="Q1299" s="15">
        <v>0</v>
      </c>
      <c r="R1299" s="49">
        <v>46055</v>
      </c>
      <c r="S1299" s="63">
        <v>3.0272671835525067E-3</v>
      </c>
      <c r="T1299" s="49">
        <v>39831</v>
      </c>
      <c r="U1299" s="49">
        <v>40348</v>
      </c>
      <c r="V1299" s="49">
        <v>39831</v>
      </c>
      <c r="W1299" s="17">
        <v>24</v>
      </c>
      <c r="X1299" s="18">
        <f t="shared" si="146"/>
        <v>4.1255021170339811E-3</v>
      </c>
      <c r="Y1299" s="19">
        <f t="shared" si="142"/>
        <v>3.6210526315789475</v>
      </c>
      <c r="Z1299" s="18">
        <f t="shared" si="143"/>
        <v>0</v>
      </c>
      <c r="AA1299" s="19">
        <f t="shared" si="140"/>
        <v>86.485723591358152</v>
      </c>
      <c r="AB1299" s="19">
        <f t="shared" si="141"/>
        <v>98.718647764449301</v>
      </c>
      <c r="AC1299" s="18">
        <f t="shared" si="144"/>
        <v>5.2111605688850288E-2</v>
      </c>
      <c r="AD1299" s="43">
        <f t="shared" si="145"/>
        <v>1918.9583333333333</v>
      </c>
    </row>
    <row r="1300" spans="1:30">
      <c r="A1300" s="15">
        <v>2013</v>
      </c>
      <c r="B1300">
        <v>185</v>
      </c>
      <c r="C1300" s="15" t="s">
        <v>522</v>
      </c>
      <c r="D1300" s="18">
        <v>5.1055783170501105E-3</v>
      </c>
      <c r="E1300" s="19">
        <v>3.2427983539094649</v>
      </c>
      <c r="F1300" s="18">
        <v>0</v>
      </c>
      <c r="G1300" s="19">
        <v>83.689463178905342</v>
      </c>
      <c r="H1300" s="19">
        <v>95.527256157517328</v>
      </c>
      <c r="I1300" s="67">
        <v>0.72799999999999998</v>
      </c>
      <c r="J1300" s="49">
        <v>47595</v>
      </c>
      <c r="K1300" s="43">
        <v>1983.125</v>
      </c>
      <c r="L1300" s="19">
        <v>2.04</v>
      </c>
      <c r="M1300" s="19">
        <v>23170.13</v>
      </c>
      <c r="O1300" s="49">
        <v>243</v>
      </c>
      <c r="P1300" s="15">
        <v>788</v>
      </c>
      <c r="Q1300" s="15">
        <v>0</v>
      </c>
      <c r="R1300" s="49">
        <v>47595</v>
      </c>
      <c r="S1300" s="63">
        <v>3.3438280317012348E-2</v>
      </c>
      <c r="T1300" s="49">
        <v>39832</v>
      </c>
      <c r="U1300" s="49">
        <v>41697</v>
      </c>
      <c r="V1300" s="49">
        <v>39832</v>
      </c>
      <c r="W1300" s="17">
        <v>24</v>
      </c>
      <c r="X1300" s="18">
        <f t="shared" si="146"/>
        <v>5.1055783170501105E-3</v>
      </c>
      <c r="Y1300" s="19">
        <f t="shared" si="142"/>
        <v>3.2427983539094649</v>
      </c>
      <c r="Z1300" s="18">
        <f t="shared" si="143"/>
        <v>0</v>
      </c>
      <c r="AA1300" s="19">
        <f t="shared" si="140"/>
        <v>83.689463178905342</v>
      </c>
      <c r="AB1300" s="19">
        <f t="shared" si="141"/>
        <v>95.527256157517328</v>
      </c>
      <c r="AC1300" s="18">
        <f t="shared" si="144"/>
        <v>5.0425464859754174E-2</v>
      </c>
      <c r="AD1300" s="43">
        <f t="shared" si="145"/>
        <v>1983.125</v>
      </c>
    </row>
    <row r="1301" spans="1:30">
      <c r="A1301" s="15">
        <v>2014</v>
      </c>
      <c r="B1301">
        <v>185</v>
      </c>
      <c r="C1301" s="15" t="s">
        <v>522</v>
      </c>
      <c r="D1301" s="18">
        <v>4.5844672388528369E-3</v>
      </c>
      <c r="E1301" s="19">
        <v>3.2237442922374431</v>
      </c>
      <c r="F1301" s="18">
        <v>0</v>
      </c>
      <c r="G1301" s="19">
        <v>83.7492149884865</v>
      </c>
      <c r="H1301" s="19">
        <v>95.596176821983263</v>
      </c>
      <c r="I1301" s="67">
        <v>0.72799999999999998</v>
      </c>
      <c r="J1301" s="49">
        <v>47770</v>
      </c>
      <c r="K1301" s="43">
        <v>1990.4166666666667</v>
      </c>
      <c r="L1301" s="68">
        <v>2.0950000000000002</v>
      </c>
      <c r="M1301" s="19">
        <v>26785.66</v>
      </c>
      <c r="O1301" s="49">
        <v>219</v>
      </c>
      <c r="P1301" s="15">
        <v>706</v>
      </c>
      <c r="Q1301" s="15">
        <v>0</v>
      </c>
      <c r="R1301" s="49">
        <v>47770</v>
      </c>
      <c r="S1301" s="63">
        <v>3.6768568126903656E-3</v>
      </c>
      <c r="T1301" s="49">
        <v>40007</v>
      </c>
      <c r="U1301" s="49">
        <v>41850</v>
      </c>
      <c r="V1301" s="49">
        <v>40007</v>
      </c>
      <c r="W1301" s="17">
        <v>24</v>
      </c>
      <c r="X1301" s="18">
        <f t="shared" si="146"/>
        <v>4.5844672388528369E-3</v>
      </c>
      <c r="Y1301" s="19">
        <f t="shared" si="142"/>
        <v>3.2237442922374431</v>
      </c>
      <c r="Z1301" s="18">
        <f t="shared" si="143"/>
        <v>0</v>
      </c>
      <c r="AA1301" s="19">
        <f t="shared" si="140"/>
        <v>83.7492149884865</v>
      </c>
      <c r="AB1301" s="19">
        <f t="shared" si="141"/>
        <v>95.596176821983263</v>
      </c>
      <c r="AC1301" s="18">
        <f t="shared" si="144"/>
        <v>5.0240736864140677E-2</v>
      </c>
      <c r="AD1301" s="43">
        <f t="shared" si="145"/>
        <v>1990.4166666666667</v>
      </c>
    </row>
    <row r="1302" spans="1:30">
      <c r="A1302">
        <v>2008</v>
      </c>
      <c r="B1302">
        <v>186</v>
      </c>
      <c r="C1302" t="s">
        <v>524</v>
      </c>
      <c r="D1302" s="18">
        <v>5.2386495925494762E-3</v>
      </c>
      <c r="E1302" s="19">
        <v>3.0833333333333335</v>
      </c>
      <c r="F1302" s="18">
        <v>1.8518518518518517E-2</v>
      </c>
      <c r="G1302" s="19">
        <v>0</v>
      </c>
      <c r="H1302" s="19">
        <v>0</v>
      </c>
      <c r="I1302" s="67">
        <v>0.621</v>
      </c>
      <c r="J1302" s="1">
        <v>20616</v>
      </c>
      <c r="K1302" s="43">
        <v>1874.1818181818182</v>
      </c>
      <c r="L1302" s="19">
        <v>1.72</v>
      </c>
      <c r="M1302" s="19">
        <v>12005.41</v>
      </c>
      <c r="O1302" s="1">
        <v>108</v>
      </c>
      <c r="P1302" s="1">
        <v>333</v>
      </c>
      <c r="Q1302" s="15">
        <v>2</v>
      </c>
      <c r="R1302" s="1">
        <v>20616</v>
      </c>
      <c r="S1302" s="60">
        <v>2.3990463418268604E-2</v>
      </c>
      <c r="W1302" s="17">
        <v>11</v>
      </c>
      <c r="X1302" s="18">
        <f t="shared" si="146"/>
        <v>5.2386495925494762E-3</v>
      </c>
      <c r="Y1302" s="19">
        <f t="shared" si="142"/>
        <v>3.0833333333333335</v>
      </c>
      <c r="Z1302" s="18">
        <f t="shared" si="143"/>
        <v>1.8518518518518517E-2</v>
      </c>
      <c r="AA1302" s="19">
        <f t="shared" si="140"/>
        <v>0</v>
      </c>
      <c r="AB1302" s="19">
        <f t="shared" si="141"/>
        <v>0</v>
      </c>
      <c r="AC1302" s="18">
        <f t="shared" si="144"/>
        <v>5.3356616220411331E-2</v>
      </c>
      <c r="AD1302" s="43">
        <f t="shared" si="145"/>
        <v>1874.1818181818182</v>
      </c>
    </row>
    <row r="1303" spans="1:30">
      <c r="A1303">
        <v>2009</v>
      </c>
      <c r="B1303">
        <v>186</v>
      </c>
      <c r="C1303" t="s">
        <v>524</v>
      </c>
      <c r="D1303" s="18">
        <v>3.6521231008959875E-3</v>
      </c>
      <c r="E1303" s="19">
        <v>3.3466666666666667</v>
      </c>
      <c r="F1303" s="18">
        <v>1.3333333333333334E-2</v>
      </c>
      <c r="G1303" s="19">
        <v>100</v>
      </c>
      <c r="H1303" s="19">
        <v>126.74978397728675</v>
      </c>
      <c r="I1303" s="67">
        <v>0.621</v>
      </c>
      <c r="J1303" s="1">
        <v>20536</v>
      </c>
      <c r="K1303" s="43">
        <v>1208</v>
      </c>
      <c r="L1303" s="19">
        <v>1.84</v>
      </c>
      <c r="M1303" s="19">
        <v>11170.87</v>
      </c>
      <c r="O1303" s="1">
        <v>75</v>
      </c>
      <c r="P1303" s="1">
        <v>251</v>
      </c>
      <c r="Q1303" s="15">
        <v>1</v>
      </c>
      <c r="R1303" s="1">
        <v>20536</v>
      </c>
      <c r="S1303" s="60">
        <v>-3.8804811796663286E-3</v>
      </c>
      <c r="T1303" s="1">
        <v>20536</v>
      </c>
      <c r="U1303" s="1">
        <v>16202</v>
      </c>
      <c r="V1303" s="1">
        <v>20536</v>
      </c>
      <c r="W1303" s="17">
        <v>17</v>
      </c>
      <c r="X1303" s="18">
        <f t="shared" si="146"/>
        <v>3.6521231008959875E-3</v>
      </c>
      <c r="Y1303" s="19">
        <f t="shared" si="142"/>
        <v>3.3466666666666667</v>
      </c>
      <c r="Z1303" s="18">
        <f t="shared" si="143"/>
        <v>1.3333333333333334E-2</v>
      </c>
      <c r="AA1303" s="19">
        <f t="shared" si="140"/>
        <v>100</v>
      </c>
      <c r="AB1303" s="19">
        <f t="shared" si="141"/>
        <v>126.74978397728675</v>
      </c>
      <c r="AC1303" s="18">
        <f t="shared" si="144"/>
        <v>8.2781456953642391E-2</v>
      </c>
      <c r="AD1303" s="43">
        <f t="shared" si="145"/>
        <v>1208</v>
      </c>
    </row>
    <row r="1304" spans="1:30">
      <c r="A1304">
        <v>2010</v>
      </c>
      <c r="B1304">
        <v>186</v>
      </c>
      <c r="C1304" t="s">
        <v>524</v>
      </c>
      <c r="D1304" s="18">
        <v>2.7314683997362722E-3</v>
      </c>
      <c r="E1304" s="19">
        <v>2.7413793103448274</v>
      </c>
      <c r="F1304" s="18">
        <v>1.7241379310344827E-2</v>
      </c>
      <c r="G1304" s="19">
        <v>77.342940567015162</v>
      </c>
      <c r="H1304" s="19">
        <v>100</v>
      </c>
      <c r="I1304" s="67">
        <v>0.71</v>
      </c>
      <c r="J1304" s="1">
        <v>21234</v>
      </c>
      <c r="K1304" s="43">
        <v>1249.0588235294117</v>
      </c>
      <c r="L1304" s="19">
        <v>1.82</v>
      </c>
      <c r="M1304" s="19">
        <v>10529.53</v>
      </c>
      <c r="O1304" s="1">
        <v>58</v>
      </c>
      <c r="P1304" s="1">
        <v>159</v>
      </c>
      <c r="Q1304" s="15">
        <v>1</v>
      </c>
      <c r="R1304" s="1">
        <v>21234</v>
      </c>
      <c r="S1304" s="60">
        <v>3.3989092325672043E-2</v>
      </c>
      <c r="T1304" s="1">
        <v>16423</v>
      </c>
      <c r="U1304" s="1">
        <v>16423</v>
      </c>
      <c r="V1304" s="1">
        <v>16423</v>
      </c>
      <c r="W1304" s="17">
        <v>17</v>
      </c>
      <c r="X1304" s="18">
        <f t="shared" si="146"/>
        <v>2.7314683997362722E-3</v>
      </c>
      <c r="Y1304" s="19">
        <f t="shared" si="142"/>
        <v>2.7413793103448274</v>
      </c>
      <c r="Z1304" s="18">
        <f t="shared" si="143"/>
        <v>1.7241379310344827E-2</v>
      </c>
      <c r="AA1304" s="19">
        <f t="shared" si="140"/>
        <v>77.342940567015162</v>
      </c>
      <c r="AB1304" s="19">
        <f t="shared" si="141"/>
        <v>100</v>
      </c>
      <c r="AC1304" s="18">
        <f t="shared" si="144"/>
        <v>8.0060280681925208E-2</v>
      </c>
      <c r="AD1304" s="43">
        <f t="shared" si="145"/>
        <v>1249.0588235294117</v>
      </c>
    </row>
    <row r="1305" spans="1:30">
      <c r="A1305">
        <v>2011</v>
      </c>
      <c r="B1305">
        <v>186</v>
      </c>
      <c r="C1305" t="s">
        <v>524</v>
      </c>
      <c r="D1305" s="18">
        <v>2.2132228291580334E-3</v>
      </c>
      <c r="E1305" s="19">
        <v>2.4893617021276597</v>
      </c>
      <c r="F1305" s="18">
        <v>6.3829787234042548E-2</v>
      </c>
      <c r="G1305" s="19">
        <v>77.345074401958939</v>
      </c>
      <c r="H1305" s="19">
        <v>100</v>
      </c>
      <c r="I1305" s="67">
        <v>0.71</v>
      </c>
      <c r="J1305" s="1">
        <v>21236</v>
      </c>
      <c r="K1305" s="43">
        <v>1249.1764705882354</v>
      </c>
      <c r="L1305" s="19">
        <v>1.97</v>
      </c>
      <c r="M1305" s="19">
        <v>13044.25</v>
      </c>
      <c r="O1305" s="1">
        <v>47</v>
      </c>
      <c r="P1305" s="1">
        <v>117</v>
      </c>
      <c r="Q1305" s="15">
        <v>3</v>
      </c>
      <c r="R1305" s="1">
        <v>21236</v>
      </c>
      <c r="S1305" s="60">
        <v>9.4188565508135369E-5</v>
      </c>
      <c r="T1305" s="1">
        <v>16425</v>
      </c>
      <c r="U1305" s="1">
        <v>16425</v>
      </c>
      <c r="V1305" s="1">
        <v>16425</v>
      </c>
      <c r="W1305" s="17">
        <v>17</v>
      </c>
      <c r="X1305" s="18">
        <f t="shared" si="146"/>
        <v>2.2132228291580334E-3</v>
      </c>
      <c r="Y1305" s="19">
        <f t="shared" si="142"/>
        <v>2.4893617021276597</v>
      </c>
      <c r="Z1305" s="18">
        <f t="shared" si="143"/>
        <v>6.3829787234042548E-2</v>
      </c>
      <c r="AA1305" s="19">
        <f t="shared" si="140"/>
        <v>77.345074401958939</v>
      </c>
      <c r="AB1305" s="19">
        <f t="shared" si="141"/>
        <v>100</v>
      </c>
      <c r="AC1305" s="18">
        <f t="shared" si="144"/>
        <v>8.0052740629120364E-2</v>
      </c>
      <c r="AD1305" s="43">
        <f t="shared" si="145"/>
        <v>1249.1764705882354</v>
      </c>
    </row>
    <row r="1306" spans="1:30">
      <c r="A1306">
        <v>2012</v>
      </c>
      <c r="B1306">
        <v>186</v>
      </c>
      <c r="C1306" t="s">
        <v>524</v>
      </c>
      <c r="D1306" s="18">
        <v>2.6367831245880024E-3</v>
      </c>
      <c r="E1306" s="19">
        <v>2.75</v>
      </c>
      <c r="F1306" s="18">
        <v>3.5714285714285712E-2</v>
      </c>
      <c r="G1306" s="19">
        <v>77.337790752424894</v>
      </c>
      <c r="H1306" s="19">
        <v>99.993912090588083</v>
      </c>
      <c r="I1306" s="67">
        <v>0.71</v>
      </c>
      <c r="J1306" s="1">
        <v>21238</v>
      </c>
      <c r="K1306" s="43">
        <v>1249.2941176470588</v>
      </c>
      <c r="L1306" s="68">
        <v>2.0049999999999999</v>
      </c>
      <c r="M1306" s="19">
        <v>16644.82</v>
      </c>
      <c r="O1306" s="1">
        <v>56</v>
      </c>
      <c r="P1306" s="1">
        <v>154</v>
      </c>
      <c r="Q1306" s="15">
        <v>2</v>
      </c>
      <c r="R1306" s="1">
        <v>21238</v>
      </c>
      <c r="S1306" s="60">
        <v>9.4179694857698948E-5</v>
      </c>
      <c r="T1306" s="1">
        <v>16425</v>
      </c>
      <c r="U1306" s="1">
        <v>16426</v>
      </c>
      <c r="V1306" s="1">
        <v>16425</v>
      </c>
      <c r="W1306" s="17">
        <v>17</v>
      </c>
      <c r="X1306" s="18">
        <f t="shared" si="146"/>
        <v>2.6367831245880024E-3</v>
      </c>
      <c r="Y1306" s="19">
        <f t="shared" si="142"/>
        <v>2.75</v>
      </c>
      <c r="Z1306" s="18">
        <f t="shared" si="143"/>
        <v>3.5714285714285712E-2</v>
      </c>
      <c r="AA1306" s="19">
        <f t="shared" si="140"/>
        <v>77.337790752424894</v>
      </c>
      <c r="AB1306" s="19">
        <f t="shared" si="141"/>
        <v>99.993912090588083</v>
      </c>
      <c r="AC1306" s="18">
        <f t="shared" si="144"/>
        <v>8.0045201996421511E-2</v>
      </c>
      <c r="AD1306" s="43">
        <f t="shared" si="145"/>
        <v>1249.2941176470588</v>
      </c>
    </row>
    <row r="1307" spans="1:30">
      <c r="A1307">
        <v>2013</v>
      </c>
      <c r="B1307">
        <v>186</v>
      </c>
      <c r="C1307" t="s">
        <v>524</v>
      </c>
      <c r="D1307" s="18">
        <v>1.1884084468415761E-3</v>
      </c>
      <c r="E1307" s="19">
        <v>2.8846153846153846</v>
      </c>
      <c r="F1307" s="18">
        <v>0</v>
      </c>
      <c r="G1307" s="19">
        <v>75.07541822835725</v>
      </c>
      <c r="H1307" s="19">
        <v>97.06873116246085</v>
      </c>
      <c r="I1307" s="67">
        <v>0.71</v>
      </c>
      <c r="J1307" s="1">
        <v>21878</v>
      </c>
      <c r="K1307" s="43">
        <v>1286.9411764705883</v>
      </c>
      <c r="L1307" s="19">
        <v>2.04</v>
      </c>
      <c r="M1307" s="19">
        <v>14598.14</v>
      </c>
      <c r="O1307" s="1">
        <v>26</v>
      </c>
      <c r="P1307" s="1">
        <v>75</v>
      </c>
      <c r="R1307" s="1">
        <v>21878</v>
      </c>
      <c r="S1307" s="60">
        <v>3.0134664281005641E-2</v>
      </c>
      <c r="T1307" s="1">
        <v>16425</v>
      </c>
      <c r="U1307" s="1">
        <v>16921</v>
      </c>
      <c r="V1307" s="1">
        <v>16425</v>
      </c>
      <c r="W1307" s="17">
        <v>17</v>
      </c>
      <c r="X1307" s="18">
        <f t="shared" si="146"/>
        <v>1.1884084468415761E-3</v>
      </c>
      <c r="Y1307" s="19">
        <f t="shared" si="142"/>
        <v>2.8846153846153846</v>
      </c>
      <c r="Z1307" s="18">
        <f t="shared" si="143"/>
        <v>0</v>
      </c>
      <c r="AA1307" s="19">
        <f t="shared" si="140"/>
        <v>75.07541822835725</v>
      </c>
      <c r="AB1307" s="19">
        <f t="shared" si="141"/>
        <v>97.06873116246085</v>
      </c>
      <c r="AC1307" s="18">
        <f t="shared" si="144"/>
        <v>7.7703629216564596E-2</v>
      </c>
      <c r="AD1307" s="43">
        <f t="shared" si="145"/>
        <v>1286.9411764705883</v>
      </c>
    </row>
    <row r="1308" spans="1:30">
      <c r="A1308">
        <v>2014</v>
      </c>
      <c r="B1308">
        <v>186</v>
      </c>
      <c r="C1308" t="s">
        <v>524</v>
      </c>
      <c r="D1308" s="18">
        <v>1.6440608302507192E-3</v>
      </c>
      <c r="E1308" s="19">
        <v>2.3055555555555554</v>
      </c>
      <c r="F1308" s="18">
        <v>0</v>
      </c>
      <c r="G1308" s="19">
        <v>75.010275380189057</v>
      </c>
      <c r="H1308" s="19">
        <v>96.982758620689651</v>
      </c>
      <c r="I1308" s="67">
        <v>0.71</v>
      </c>
      <c r="J1308" s="1">
        <v>21897</v>
      </c>
      <c r="K1308" s="43">
        <v>1288.0588235294117</v>
      </c>
      <c r="L1308" s="68">
        <v>2.0950000000000002</v>
      </c>
      <c r="M1308" s="19">
        <v>16965.689999999999</v>
      </c>
      <c r="O1308" s="1">
        <v>36</v>
      </c>
      <c r="P1308" s="1">
        <v>83</v>
      </c>
      <c r="R1308" s="1">
        <v>21897</v>
      </c>
      <c r="S1308" s="60">
        <v>8.684523265380939E-4</v>
      </c>
      <c r="T1308" s="1">
        <v>16425</v>
      </c>
      <c r="U1308" s="1">
        <v>16936</v>
      </c>
      <c r="V1308" s="1">
        <v>16425</v>
      </c>
      <c r="W1308" s="17">
        <v>17</v>
      </c>
      <c r="X1308" s="18">
        <f t="shared" si="146"/>
        <v>1.6440608302507192E-3</v>
      </c>
      <c r="Y1308" s="19">
        <f t="shared" si="142"/>
        <v>2.3055555555555554</v>
      </c>
      <c r="Z1308" s="18">
        <f t="shared" si="143"/>
        <v>0</v>
      </c>
      <c r="AA1308" s="19">
        <f t="shared" si="140"/>
        <v>75.010275380189057</v>
      </c>
      <c r="AB1308" s="19">
        <f t="shared" si="141"/>
        <v>96.982758620689651</v>
      </c>
      <c r="AC1308" s="18">
        <f t="shared" si="144"/>
        <v>7.7636205872950628E-2</v>
      </c>
      <c r="AD1308" s="43">
        <f t="shared" si="145"/>
        <v>1288.0588235294117</v>
      </c>
    </row>
    <row r="1309" spans="1:30">
      <c r="A1309">
        <v>2008</v>
      </c>
      <c r="B1309">
        <v>187</v>
      </c>
      <c r="C1309" s="26" t="s">
        <v>525</v>
      </c>
      <c r="D1309" s="18">
        <v>5.247424435692534E-4</v>
      </c>
      <c r="E1309" s="19">
        <v>7.5</v>
      </c>
      <c r="F1309" s="18">
        <v>2.6595744680851064E-2</v>
      </c>
      <c r="G1309" s="19">
        <v>99.318951296644158</v>
      </c>
      <c r="H1309" s="19">
        <v>105.42016259006446</v>
      </c>
      <c r="I1309" s="67">
        <v>0.66100000000000003</v>
      </c>
      <c r="J1309" s="1">
        <v>358271</v>
      </c>
      <c r="K1309" s="43">
        <v>2523.0352112676055</v>
      </c>
      <c r="L1309" s="19">
        <v>1.72</v>
      </c>
      <c r="M1309" s="19">
        <v>9665.14</v>
      </c>
      <c r="O1309" s="1">
        <v>188</v>
      </c>
      <c r="P1309">
        <v>1410</v>
      </c>
      <c r="Q1309">
        <v>5</v>
      </c>
      <c r="R1309" s="1">
        <v>358271</v>
      </c>
      <c r="S1309" s="60">
        <v>1.6706206865237938E-2</v>
      </c>
      <c r="T1309" s="1">
        <v>355831</v>
      </c>
      <c r="U1309" s="1">
        <v>337536</v>
      </c>
      <c r="V1309" s="1">
        <v>355831</v>
      </c>
      <c r="W1309" s="17">
        <v>142</v>
      </c>
      <c r="X1309" s="18">
        <f t="shared" si="146"/>
        <v>5.247424435692534E-4</v>
      </c>
      <c r="Y1309" s="19">
        <f t="shared" si="142"/>
        <v>7.5</v>
      </c>
      <c r="Z1309" s="18">
        <f t="shared" si="143"/>
        <v>2.6595744680851064E-2</v>
      </c>
      <c r="AA1309" s="19">
        <f t="shared" si="140"/>
        <v>99.318951296644158</v>
      </c>
      <c r="AB1309" s="19">
        <f t="shared" si="141"/>
        <v>105.42016259006446</v>
      </c>
      <c r="AC1309" s="18">
        <f t="shared" si="144"/>
        <v>3.9634801588741483E-2</v>
      </c>
      <c r="AD1309" s="43">
        <f t="shared" si="145"/>
        <v>2523.0352112676055</v>
      </c>
    </row>
    <row r="1310" spans="1:30">
      <c r="A1310">
        <v>2009</v>
      </c>
      <c r="B1310">
        <v>187</v>
      </c>
      <c r="C1310" t="s">
        <v>525</v>
      </c>
      <c r="D1310" s="18">
        <v>4.4049588824619313E-4</v>
      </c>
      <c r="E1310" s="19">
        <v>5.9625000000000004</v>
      </c>
      <c r="F1310" s="18">
        <v>3.125E-2</v>
      </c>
      <c r="G1310" s="19">
        <v>101.82337766740908</v>
      </c>
      <c r="H1310" s="19">
        <v>108.07849096301925</v>
      </c>
      <c r="I1310" s="67">
        <v>0.66100000000000003</v>
      </c>
      <c r="J1310" s="1">
        <v>363227</v>
      </c>
      <c r="K1310" s="43">
        <v>1621.5491071428571</v>
      </c>
      <c r="L1310" s="19">
        <v>1.84</v>
      </c>
      <c r="M1310" s="19">
        <v>10503.35</v>
      </c>
      <c r="O1310" s="1">
        <v>160</v>
      </c>
      <c r="P1310">
        <v>954</v>
      </c>
      <c r="Q1310">
        <v>5</v>
      </c>
      <c r="R1310" s="1">
        <v>363227</v>
      </c>
      <c r="S1310" s="60">
        <v>1.3833103991112816E-2</v>
      </c>
      <c r="T1310" s="1">
        <v>369850</v>
      </c>
      <c r="U1310" s="1">
        <v>342205</v>
      </c>
      <c r="V1310" s="1">
        <v>369850</v>
      </c>
      <c r="W1310" s="17">
        <v>224</v>
      </c>
      <c r="X1310" s="18">
        <f t="shared" si="146"/>
        <v>4.4049588824619313E-4</v>
      </c>
      <c r="Y1310" s="19">
        <f t="shared" si="142"/>
        <v>5.9625000000000004</v>
      </c>
      <c r="Z1310" s="18">
        <f t="shared" si="143"/>
        <v>3.125E-2</v>
      </c>
      <c r="AA1310" s="19">
        <f t="shared" si="140"/>
        <v>101.82337766740908</v>
      </c>
      <c r="AB1310" s="19">
        <f t="shared" si="141"/>
        <v>108.07849096301925</v>
      </c>
      <c r="AC1310" s="18">
        <f t="shared" si="144"/>
        <v>6.166942435446704E-2</v>
      </c>
      <c r="AD1310" s="43">
        <f t="shared" si="145"/>
        <v>1621.5491071428571</v>
      </c>
    </row>
    <row r="1311" spans="1:30">
      <c r="A1311">
        <v>2010</v>
      </c>
      <c r="B1311">
        <v>187</v>
      </c>
      <c r="C1311" t="s">
        <v>525</v>
      </c>
      <c r="D1311" s="18">
        <v>3.6472652418385534E-4</v>
      </c>
      <c r="E1311" s="19">
        <v>6.0075757575757578</v>
      </c>
      <c r="F1311" s="18">
        <v>3.787878787878788E-2</v>
      </c>
      <c r="G1311" s="19">
        <v>95.167926170509659</v>
      </c>
      <c r="H1311" s="19">
        <v>100</v>
      </c>
      <c r="I1311" s="67">
        <v>0.77</v>
      </c>
      <c r="J1311" s="1">
        <v>361915</v>
      </c>
      <c r="K1311" s="43">
        <v>1615.6919642857142</v>
      </c>
      <c r="L1311" s="19">
        <v>1.82</v>
      </c>
      <c r="M1311" s="19">
        <v>13381.39</v>
      </c>
      <c r="O1311" s="1">
        <v>132</v>
      </c>
      <c r="P1311">
        <v>793</v>
      </c>
      <c r="Q1311">
        <v>5</v>
      </c>
      <c r="R1311" s="1">
        <v>361915</v>
      </c>
      <c r="S1311" s="60">
        <v>-3.6120662836187645E-3</v>
      </c>
      <c r="T1311" s="1">
        <v>344427</v>
      </c>
      <c r="U1311" s="1">
        <v>344427</v>
      </c>
      <c r="V1311" s="1">
        <v>344427</v>
      </c>
      <c r="W1311" s="17">
        <v>224</v>
      </c>
      <c r="X1311" s="18">
        <f t="shared" si="146"/>
        <v>3.6472652418385534E-4</v>
      </c>
      <c r="Y1311" s="19">
        <f t="shared" si="142"/>
        <v>6.0075757575757578</v>
      </c>
      <c r="Z1311" s="18">
        <f t="shared" si="143"/>
        <v>3.787878787878788E-2</v>
      </c>
      <c r="AA1311" s="19">
        <f t="shared" si="140"/>
        <v>95.167926170509659</v>
      </c>
      <c r="AB1311" s="19">
        <f t="shared" si="141"/>
        <v>100</v>
      </c>
      <c r="AC1311" s="18">
        <f t="shared" si="144"/>
        <v>6.1892985922108776E-2</v>
      </c>
      <c r="AD1311" s="43">
        <f t="shared" si="145"/>
        <v>1615.6919642857142</v>
      </c>
    </row>
    <row r="1312" spans="1:30">
      <c r="A1312">
        <v>2011</v>
      </c>
      <c r="B1312">
        <v>187</v>
      </c>
      <c r="C1312" t="s">
        <v>525</v>
      </c>
      <c r="D1312" s="18">
        <v>3.6325399101424339E-4</v>
      </c>
      <c r="E1312" s="19">
        <v>6.6842105263157894</v>
      </c>
      <c r="F1312" s="18">
        <v>4.5112781954887216E-2</v>
      </c>
      <c r="G1312" s="19">
        <v>95.167902549606026</v>
      </c>
      <c r="H1312" s="19">
        <v>100</v>
      </c>
      <c r="I1312" s="67">
        <v>0.77</v>
      </c>
      <c r="J1312" s="1">
        <v>366135</v>
      </c>
      <c r="K1312" s="43">
        <v>1634.53125</v>
      </c>
      <c r="L1312" s="19">
        <v>1.97</v>
      </c>
      <c r="M1312" s="19">
        <v>14915.18</v>
      </c>
      <c r="O1312" s="1">
        <v>133</v>
      </c>
      <c r="P1312">
        <v>889</v>
      </c>
      <c r="Q1312">
        <v>6</v>
      </c>
      <c r="R1312" s="1">
        <v>366135</v>
      </c>
      <c r="S1312" s="60">
        <v>1.1660196454968741E-2</v>
      </c>
      <c r="T1312" s="1">
        <v>348443</v>
      </c>
      <c r="U1312" s="1">
        <v>348443</v>
      </c>
      <c r="V1312" s="1">
        <v>348443</v>
      </c>
      <c r="W1312" s="17">
        <v>224</v>
      </c>
      <c r="X1312" s="18">
        <f t="shared" si="146"/>
        <v>3.6325399101424339E-4</v>
      </c>
      <c r="Y1312" s="19">
        <f t="shared" si="142"/>
        <v>6.6842105263157894</v>
      </c>
      <c r="Z1312" s="18">
        <f t="shared" si="143"/>
        <v>4.5112781954887216E-2</v>
      </c>
      <c r="AA1312" s="19">
        <f t="shared" si="140"/>
        <v>95.167902549606026</v>
      </c>
      <c r="AB1312" s="19">
        <f t="shared" si="141"/>
        <v>100</v>
      </c>
      <c r="AC1312" s="18">
        <f t="shared" si="144"/>
        <v>6.117961953924099E-2</v>
      </c>
      <c r="AD1312" s="43">
        <f t="shared" si="145"/>
        <v>1634.53125</v>
      </c>
    </row>
    <row r="1313" spans="1:30">
      <c r="A1313">
        <v>2012</v>
      </c>
      <c r="B1313">
        <v>187</v>
      </c>
      <c r="C1313" t="s">
        <v>525</v>
      </c>
      <c r="D1313" s="18">
        <v>3.2143397368022991E-4</v>
      </c>
      <c r="E1313" s="19">
        <v>5.6554621848739499</v>
      </c>
      <c r="F1313" s="18">
        <v>2.5210084033613446E-2</v>
      </c>
      <c r="G1313" s="19">
        <v>95.167956004062489</v>
      </c>
      <c r="H1313" s="19">
        <v>100</v>
      </c>
      <c r="I1313" s="67">
        <v>0.77</v>
      </c>
      <c r="J1313" s="1">
        <v>370216</v>
      </c>
      <c r="K1313" s="43">
        <v>1652.75</v>
      </c>
      <c r="L1313" s="68">
        <v>2.0049999999999999</v>
      </c>
      <c r="M1313" s="19">
        <v>16672.240000000002</v>
      </c>
      <c r="O1313" s="1">
        <v>119</v>
      </c>
      <c r="P1313">
        <v>673</v>
      </c>
      <c r="Q1313">
        <v>3</v>
      </c>
      <c r="R1313" s="1">
        <v>370216</v>
      </c>
      <c r="S1313" s="60">
        <v>1.1146161934805443E-2</v>
      </c>
      <c r="T1313" s="1">
        <v>352327</v>
      </c>
      <c r="U1313" s="1">
        <v>352327</v>
      </c>
      <c r="V1313" s="1">
        <v>352327</v>
      </c>
      <c r="W1313" s="17">
        <v>224</v>
      </c>
      <c r="X1313" s="18">
        <f t="shared" si="146"/>
        <v>3.2143397368022991E-4</v>
      </c>
      <c r="Y1313" s="19">
        <f t="shared" si="142"/>
        <v>5.6554621848739499</v>
      </c>
      <c r="Z1313" s="18">
        <f t="shared" si="143"/>
        <v>2.5210084033613446E-2</v>
      </c>
      <c r="AA1313" s="19">
        <f t="shared" si="140"/>
        <v>95.167956004062489</v>
      </c>
      <c r="AB1313" s="19">
        <f t="shared" si="141"/>
        <v>100</v>
      </c>
      <c r="AC1313" s="18">
        <f t="shared" si="144"/>
        <v>6.0505218575102104E-2</v>
      </c>
      <c r="AD1313" s="43">
        <f t="shared" si="145"/>
        <v>1652.75</v>
      </c>
    </row>
    <row r="1314" spans="1:30">
      <c r="A1314">
        <v>2013</v>
      </c>
      <c r="B1314">
        <v>187</v>
      </c>
      <c r="C1314" t="s">
        <v>525</v>
      </c>
      <c r="D1314" s="18">
        <v>3.8352103405563126E-4</v>
      </c>
      <c r="E1314" s="19">
        <v>6.506756756756757</v>
      </c>
      <c r="F1314" s="18">
        <v>4.0540540540540543E-2</v>
      </c>
      <c r="G1314" s="19">
        <v>95.167894106732859</v>
      </c>
      <c r="H1314" s="19">
        <v>100</v>
      </c>
      <c r="I1314" s="67">
        <v>0.77</v>
      </c>
      <c r="J1314" s="1">
        <v>385898</v>
      </c>
      <c r="K1314" s="43">
        <v>1722.7589285714287</v>
      </c>
      <c r="L1314" s="19">
        <v>2.04</v>
      </c>
      <c r="M1314" s="19">
        <v>18250.2</v>
      </c>
      <c r="O1314" s="1">
        <v>148</v>
      </c>
      <c r="P1314">
        <v>963</v>
      </c>
      <c r="Q1314">
        <v>6</v>
      </c>
      <c r="R1314" s="1">
        <v>385898</v>
      </c>
      <c r="S1314" s="60">
        <v>4.2359055254229894E-2</v>
      </c>
      <c r="T1314" s="1">
        <v>367251</v>
      </c>
      <c r="U1314" s="1">
        <v>367251</v>
      </c>
      <c r="V1314" s="1">
        <v>367251</v>
      </c>
      <c r="W1314" s="17">
        <v>224</v>
      </c>
      <c r="X1314" s="18">
        <f t="shared" si="146"/>
        <v>3.8352103405563126E-4</v>
      </c>
      <c r="Y1314" s="19">
        <f t="shared" si="142"/>
        <v>6.506756756756757</v>
      </c>
      <c r="Z1314" s="18">
        <f t="shared" si="143"/>
        <v>4.0540540540540543E-2</v>
      </c>
      <c r="AA1314" s="19">
        <f t="shared" si="140"/>
        <v>95.167894106732859</v>
      </c>
      <c r="AB1314" s="19">
        <f t="shared" si="141"/>
        <v>100</v>
      </c>
      <c r="AC1314" s="18">
        <f t="shared" si="144"/>
        <v>5.8046426775987432E-2</v>
      </c>
      <c r="AD1314" s="43">
        <f t="shared" si="145"/>
        <v>1722.7589285714287</v>
      </c>
    </row>
    <row r="1315" spans="1:30">
      <c r="A1315">
        <v>2014</v>
      </c>
      <c r="B1315">
        <v>187</v>
      </c>
      <c r="C1315" t="s">
        <v>525</v>
      </c>
      <c r="D1315" s="18">
        <v>3.5365391120724117E-4</v>
      </c>
      <c r="E1315" s="19">
        <v>6.1086956521739131</v>
      </c>
      <c r="F1315" s="18">
        <v>1.4492753623188406E-2</v>
      </c>
      <c r="G1315" s="19">
        <v>95.168011234918453</v>
      </c>
      <c r="H1315" s="19">
        <v>100</v>
      </c>
      <c r="I1315" s="67">
        <v>0.77</v>
      </c>
      <c r="J1315" s="1">
        <v>390212</v>
      </c>
      <c r="K1315" s="43">
        <v>1742.0178571428571</v>
      </c>
      <c r="L1315" s="68">
        <v>2.0950000000000002</v>
      </c>
      <c r="M1315" s="19">
        <v>20102.68</v>
      </c>
      <c r="O1315" s="1">
        <v>138</v>
      </c>
      <c r="P1315">
        <v>843</v>
      </c>
      <c r="Q1315">
        <v>2</v>
      </c>
      <c r="R1315" s="1">
        <v>390212</v>
      </c>
      <c r="S1315" s="60">
        <v>1.1179119871054022E-2</v>
      </c>
      <c r="T1315" s="1">
        <v>371357</v>
      </c>
      <c r="U1315" s="1">
        <v>371357</v>
      </c>
      <c r="V1315" s="1">
        <v>371357</v>
      </c>
      <c r="W1315" s="17">
        <v>224</v>
      </c>
      <c r="X1315" s="18">
        <f t="shared" si="146"/>
        <v>3.5365391120724117E-4</v>
      </c>
      <c r="Y1315" s="19">
        <f t="shared" si="142"/>
        <v>6.1086956521739131</v>
      </c>
      <c r="Z1315" s="18">
        <f t="shared" si="143"/>
        <v>1.4492753623188406E-2</v>
      </c>
      <c r="AA1315" s="19">
        <f t="shared" si="140"/>
        <v>95.168011234918453</v>
      </c>
      <c r="AB1315" s="19">
        <f t="shared" si="141"/>
        <v>100</v>
      </c>
      <c r="AC1315" s="18">
        <f t="shared" si="144"/>
        <v>5.7404692833639151E-2</v>
      </c>
      <c r="AD1315" s="43">
        <f t="shared" si="145"/>
        <v>1742.0178571428571</v>
      </c>
    </row>
    <row r="1316" spans="1:30">
      <c r="A1316">
        <v>2008</v>
      </c>
      <c r="B1316">
        <v>188</v>
      </c>
      <c r="C1316" s="26" t="s">
        <v>532</v>
      </c>
      <c r="D1316" s="18">
        <v>4.6865846514352666E-3</v>
      </c>
      <c r="E1316" s="19">
        <v>3.5797413793103448</v>
      </c>
      <c r="F1316" s="18">
        <v>8.6206896551724137E-3</v>
      </c>
      <c r="G1316" s="19">
        <v>92.01462537623982</v>
      </c>
      <c r="H1316" s="19">
        <v>99.423756930196006</v>
      </c>
      <c r="I1316" s="67">
        <v>0.63500000000000001</v>
      </c>
      <c r="J1316" s="1">
        <v>99006</v>
      </c>
      <c r="K1316" s="43">
        <v>1477.7014925373135</v>
      </c>
      <c r="L1316" s="19">
        <v>1.72</v>
      </c>
      <c r="M1316" s="19">
        <v>8945.26</v>
      </c>
      <c r="O1316" s="1">
        <v>464</v>
      </c>
      <c r="P1316">
        <v>1661</v>
      </c>
      <c r="Q1316">
        <v>4</v>
      </c>
      <c r="R1316" s="1">
        <v>99006</v>
      </c>
      <c r="S1316" s="60">
        <v>3.6191233725457295E-2</v>
      </c>
      <c r="T1316" s="1">
        <v>91100</v>
      </c>
      <c r="U1316" s="1">
        <v>91628</v>
      </c>
      <c r="V1316" s="1">
        <v>91100</v>
      </c>
      <c r="W1316">
        <v>67</v>
      </c>
      <c r="X1316" s="18">
        <f t="shared" si="146"/>
        <v>4.6865846514352666E-3</v>
      </c>
      <c r="Y1316" s="19">
        <f t="shared" si="142"/>
        <v>3.5797413793103448</v>
      </c>
      <c r="Z1316" s="18">
        <f t="shared" si="143"/>
        <v>8.6206896551724137E-3</v>
      </c>
      <c r="AA1316" s="19">
        <f t="shared" si="140"/>
        <v>92.01462537623982</v>
      </c>
      <c r="AB1316" s="19">
        <f t="shared" si="141"/>
        <v>99.423756930196006</v>
      </c>
      <c r="AC1316" s="18">
        <f t="shared" si="144"/>
        <v>6.767266630305234E-2</v>
      </c>
      <c r="AD1316" s="43">
        <f t="shared" si="145"/>
        <v>1477.7014925373135</v>
      </c>
    </row>
    <row r="1317" spans="1:30">
      <c r="A1317">
        <v>2009</v>
      </c>
      <c r="B1317">
        <v>188</v>
      </c>
      <c r="C1317" t="s">
        <v>532</v>
      </c>
      <c r="D1317" s="18">
        <v>5.1893042116674028E-3</v>
      </c>
      <c r="E1317" s="19">
        <v>3.642166344294004</v>
      </c>
      <c r="F1317" s="18">
        <v>1.9342359767891683E-3</v>
      </c>
      <c r="G1317" s="19">
        <v>91.621833219576814</v>
      </c>
      <c r="H1317" s="19">
        <v>98.998958830419497</v>
      </c>
      <c r="I1317" s="67">
        <v>0.63500000000000001</v>
      </c>
      <c r="J1317" s="1">
        <v>99628</v>
      </c>
      <c r="K1317" s="43">
        <v>1071.2688172043011</v>
      </c>
      <c r="L1317" s="19">
        <v>1.84</v>
      </c>
      <c r="M1317" s="19">
        <v>9311.7099999999991</v>
      </c>
      <c r="O1317" s="1">
        <v>517</v>
      </c>
      <c r="P1317">
        <v>1883</v>
      </c>
      <c r="Q1317">
        <v>1</v>
      </c>
      <c r="R1317" s="1">
        <v>99628</v>
      </c>
      <c r="S1317" s="60">
        <v>6.2824475284326553E-3</v>
      </c>
      <c r="T1317" s="1">
        <v>91281</v>
      </c>
      <c r="U1317" s="1">
        <v>92204</v>
      </c>
      <c r="V1317" s="1">
        <v>91281</v>
      </c>
      <c r="W1317">
        <v>93</v>
      </c>
      <c r="X1317" s="18">
        <f t="shared" si="146"/>
        <v>5.1893042116674028E-3</v>
      </c>
      <c r="Y1317" s="19">
        <f t="shared" si="142"/>
        <v>3.642166344294004</v>
      </c>
      <c r="Z1317" s="18">
        <f t="shared" si="143"/>
        <v>1.9342359767891683E-3</v>
      </c>
      <c r="AA1317" s="19">
        <f t="shared" si="140"/>
        <v>91.621833219576814</v>
      </c>
      <c r="AB1317" s="19">
        <f t="shared" si="141"/>
        <v>98.998958830419497</v>
      </c>
      <c r="AC1317" s="18">
        <f t="shared" si="144"/>
        <v>9.3347251776608992E-2</v>
      </c>
      <c r="AD1317" s="43">
        <f t="shared" si="145"/>
        <v>1071.2688172043011</v>
      </c>
    </row>
    <row r="1318" spans="1:30">
      <c r="A1318">
        <v>2010</v>
      </c>
      <c r="B1318">
        <v>188</v>
      </c>
      <c r="C1318" t="s">
        <v>532</v>
      </c>
      <c r="D1318" s="18">
        <v>6.242246811889049E-3</v>
      </c>
      <c r="E1318" s="19">
        <v>3.5230524642289347</v>
      </c>
      <c r="F1318" s="18">
        <v>1.589825119236884E-3</v>
      </c>
      <c r="G1318" s="19">
        <v>92.517243090358761</v>
      </c>
      <c r="H1318" s="19">
        <v>100</v>
      </c>
      <c r="I1318" s="67">
        <v>0.73399999999999999</v>
      </c>
      <c r="J1318" s="1">
        <v>100765</v>
      </c>
      <c r="K1318" s="43">
        <v>1083.494623655914</v>
      </c>
      <c r="L1318" s="19">
        <v>1.82</v>
      </c>
      <c r="M1318" s="19">
        <v>12076.97</v>
      </c>
      <c r="O1318" s="1">
        <v>629</v>
      </c>
      <c r="P1318">
        <v>2216</v>
      </c>
      <c r="Q1318">
        <v>1</v>
      </c>
      <c r="R1318" s="1">
        <v>100765</v>
      </c>
      <c r="S1318" s="60">
        <v>1.1412454330107957E-2</v>
      </c>
      <c r="T1318" s="1">
        <v>93225</v>
      </c>
      <c r="U1318" s="1">
        <v>93225</v>
      </c>
      <c r="V1318" s="1">
        <v>93225</v>
      </c>
      <c r="W1318">
        <v>93</v>
      </c>
      <c r="X1318" s="18">
        <f t="shared" si="146"/>
        <v>6.242246811889049E-3</v>
      </c>
      <c r="Y1318" s="19">
        <f t="shared" si="142"/>
        <v>3.5230524642289347</v>
      </c>
      <c r="Z1318" s="18">
        <f t="shared" si="143"/>
        <v>1.589825119236884E-3</v>
      </c>
      <c r="AA1318" s="19">
        <f t="shared" si="140"/>
        <v>92.517243090358761</v>
      </c>
      <c r="AB1318" s="19">
        <f t="shared" si="141"/>
        <v>100</v>
      </c>
      <c r="AC1318" s="18">
        <f t="shared" si="144"/>
        <v>9.2293951272763353E-2</v>
      </c>
      <c r="AD1318" s="43">
        <f t="shared" si="145"/>
        <v>1083.494623655914</v>
      </c>
    </row>
    <row r="1319" spans="1:30">
      <c r="A1319">
        <v>2011</v>
      </c>
      <c r="B1319">
        <v>188</v>
      </c>
      <c r="C1319" t="s">
        <v>532</v>
      </c>
      <c r="D1319" s="18">
        <v>3.164712957577072E-3</v>
      </c>
      <c r="E1319" s="19">
        <v>3.6915887850467288</v>
      </c>
      <c r="F1319" s="18">
        <v>6.2305295950155761E-3</v>
      </c>
      <c r="G1319" s="19">
        <v>92.51708057694394</v>
      </c>
      <c r="H1319" s="19">
        <v>100</v>
      </c>
      <c r="I1319" s="67">
        <v>0.73399999999999999</v>
      </c>
      <c r="J1319" s="1">
        <v>101431</v>
      </c>
      <c r="K1319" s="43">
        <v>1090.6559139784947</v>
      </c>
      <c r="L1319" s="19">
        <v>1.97</v>
      </c>
      <c r="M1319" s="19">
        <v>13491.36</v>
      </c>
      <c r="O1319" s="1">
        <v>321</v>
      </c>
      <c r="P1319">
        <v>1185</v>
      </c>
      <c r="Q1319">
        <v>2</v>
      </c>
      <c r="R1319" s="1">
        <v>101431</v>
      </c>
      <c r="S1319" s="60">
        <v>6.6094378008236809E-3</v>
      </c>
      <c r="T1319" s="1">
        <v>93841</v>
      </c>
      <c r="U1319" s="1">
        <v>93841</v>
      </c>
      <c r="V1319" s="1">
        <v>93841</v>
      </c>
      <c r="W1319">
        <v>93</v>
      </c>
      <c r="X1319" s="18">
        <f t="shared" si="146"/>
        <v>3.164712957577072E-3</v>
      </c>
      <c r="Y1319" s="19">
        <f t="shared" si="142"/>
        <v>3.6915887850467288</v>
      </c>
      <c r="Z1319" s="18">
        <f t="shared" si="143"/>
        <v>6.2305295950155761E-3</v>
      </c>
      <c r="AA1319" s="19">
        <f t="shared" si="140"/>
        <v>92.51708057694394</v>
      </c>
      <c r="AB1319" s="19">
        <f t="shared" si="141"/>
        <v>100</v>
      </c>
      <c r="AC1319" s="18">
        <f t="shared" si="144"/>
        <v>9.1687945499896478E-2</v>
      </c>
      <c r="AD1319" s="43">
        <f t="shared" si="145"/>
        <v>1090.6559139784947</v>
      </c>
    </row>
    <row r="1320" spans="1:30">
      <c r="A1320">
        <v>2012</v>
      </c>
      <c r="B1320">
        <v>188</v>
      </c>
      <c r="C1320" t="s">
        <v>532</v>
      </c>
      <c r="D1320" s="18">
        <v>2.9488410368948017E-3</v>
      </c>
      <c r="E1320" s="19">
        <v>3.6146179401993357</v>
      </c>
      <c r="F1320" s="18">
        <v>3.3222591362126247E-3</v>
      </c>
      <c r="G1320" s="19">
        <v>92.517193408703491</v>
      </c>
      <c r="H1320" s="19">
        <v>100</v>
      </c>
      <c r="I1320" s="67">
        <v>0.73399999999999999</v>
      </c>
      <c r="J1320" s="1">
        <v>102074</v>
      </c>
      <c r="K1320" s="43">
        <v>1097.5698924731182</v>
      </c>
      <c r="L1320" s="68">
        <v>2.0049999999999999</v>
      </c>
      <c r="M1320" s="19">
        <v>15076.83</v>
      </c>
      <c r="O1320" s="1">
        <v>301</v>
      </c>
      <c r="P1320">
        <v>1088</v>
      </c>
      <c r="Q1320">
        <v>1</v>
      </c>
      <c r="R1320" s="1">
        <v>102074</v>
      </c>
      <c r="S1320" s="60">
        <v>6.3392848340251273E-3</v>
      </c>
      <c r="T1320" s="1">
        <v>94436</v>
      </c>
      <c r="U1320" s="1">
        <v>94436</v>
      </c>
      <c r="V1320" s="1">
        <v>94436</v>
      </c>
      <c r="W1320">
        <v>93</v>
      </c>
      <c r="X1320" s="18">
        <f t="shared" si="146"/>
        <v>2.9488410368948017E-3</v>
      </c>
      <c r="Y1320" s="19">
        <f t="shared" si="142"/>
        <v>3.6146179401993357</v>
      </c>
      <c r="Z1320" s="18">
        <f t="shared" si="143"/>
        <v>3.3222591362126247E-3</v>
      </c>
      <c r="AA1320" s="19">
        <f t="shared" si="140"/>
        <v>92.517193408703491</v>
      </c>
      <c r="AB1320" s="19">
        <f t="shared" si="141"/>
        <v>100</v>
      </c>
      <c r="AC1320" s="18">
        <f t="shared" si="144"/>
        <v>9.111037090738093E-2</v>
      </c>
      <c r="AD1320" s="43">
        <f t="shared" si="145"/>
        <v>1097.5698924731182</v>
      </c>
    </row>
    <row r="1321" spans="1:30">
      <c r="A1321">
        <v>2013</v>
      </c>
      <c r="B1321">
        <v>188</v>
      </c>
      <c r="C1321" t="s">
        <v>532</v>
      </c>
      <c r="D1321" s="18">
        <v>1.672003854110579E-3</v>
      </c>
      <c r="E1321" s="19">
        <v>3.6327683615819208</v>
      </c>
      <c r="F1321" s="18">
        <v>5.6497175141242938E-3</v>
      </c>
      <c r="G1321" s="19">
        <v>100</v>
      </c>
      <c r="H1321" s="19">
        <v>100</v>
      </c>
      <c r="I1321" s="67">
        <v>0.73399999999999999</v>
      </c>
      <c r="J1321" s="1">
        <v>105861</v>
      </c>
      <c r="K1321" s="43">
        <v>1138.2903225806451</v>
      </c>
      <c r="L1321" s="19">
        <v>2.04</v>
      </c>
      <c r="M1321" s="19">
        <v>16446.47</v>
      </c>
      <c r="O1321" s="1">
        <v>177</v>
      </c>
      <c r="P1321">
        <v>643</v>
      </c>
      <c r="Q1321">
        <v>1</v>
      </c>
      <c r="R1321" s="1">
        <v>105861</v>
      </c>
      <c r="S1321" s="60">
        <v>3.7100534906048477E-2</v>
      </c>
      <c r="T1321" s="1">
        <v>105861</v>
      </c>
      <c r="U1321" s="1">
        <v>97940</v>
      </c>
      <c r="V1321" s="1">
        <v>97940</v>
      </c>
      <c r="W1321">
        <v>93</v>
      </c>
      <c r="X1321" s="18">
        <f t="shared" si="146"/>
        <v>1.672003854110579E-3</v>
      </c>
      <c r="Y1321" s="19">
        <f t="shared" si="142"/>
        <v>3.6327683615819208</v>
      </c>
      <c r="Z1321" s="18">
        <f t="shared" si="143"/>
        <v>5.6497175141242938E-3</v>
      </c>
      <c r="AA1321" s="19">
        <f t="shared" si="140"/>
        <v>100</v>
      </c>
      <c r="AB1321" s="19">
        <f t="shared" si="141"/>
        <v>100</v>
      </c>
      <c r="AC1321" s="18">
        <f t="shared" si="144"/>
        <v>8.7851049961742284E-2</v>
      </c>
      <c r="AD1321" s="43">
        <f t="shared" si="145"/>
        <v>1138.2903225806451</v>
      </c>
    </row>
    <row r="1322" spans="1:30">
      <c r="A1322">
        <v>2014</v>
      </c>
      <c r="B1322">
        <v>188</v>
      </c>
      <c r="C1322" t="s">
        <v>532</v>
      </c>
      <c r="D1322" s="18">
        <v>1.9235099834859631E-3</v>
      </c>
      <c r="E1322" s="19">
        <v>3.8487804878048779</v>
      </c>
      <c r="F1322" s="18">
        <v>9.7560975609756097E-3</v>
      </c>
      <c r="G1322" s="19">
        <v>100</v>
      </c>
      <c r="H1322" s="19">
        <v>100</v>
      </c>
      <c r="I1322" s="67">
        <v>0.73399999999999999</v>
      </c>
      <c r="J1322" s="1">
        <v>106576</v>
      </c>
      <c r="K1322" s="43">
        <v>1145.9784946236559</v>
      </c>
      <c r="L1322" s="68">
        <v>2.0950000000000002</v>
      </c>
      <c r="M1322" s="19">
        <v>16972.599999999999</v>
      </c>
      <c r="O1322" s="1">
        <v>205</v>
      </c>
      <c r="P1322">
        <v>789</v>
      </c>
      <c r="Q1322">
        <v>2</v>
      </c>
      <c r="R1322" s="1">
        <v>106576</v>
      </c>
      <c r="S1322" s="60">
        <v>6.7541398626500548E-3</v>
      </c>
      <c r="T1322" s="1">
        <v>106576</v>
      </c>
      <c r="U1322" s="1">
        <v>98601</v>
      </c>
      <c r="V1322" s="1">
        <v>98601</v>
      </c>
      <c r="W1322">
        <v>93</v>
      </c>
      <c r="X1322" s="18">
        <f t="shared" si="146"/>
        <v>1.9235099834859631E-3</v>
      </c>
      <c r="Y1322" s="19">
        <f t="shared" si="142"/>
        <v>3.8487804878048779</v>
      </c>
      <c r="Z1322" s="18">
        <f t="shared" si="143"/>
        <v>9.7560975609756097E-3</v>
      </c>
      <c r="AA1322" s="19">
        <f t="shared" si="140"/>
        <v>100</v>
      </c>
      <c r="AB1322" s="19">
        <f t="shared" si="141"/>
        <v>100</v>
      </c>
      <c r="AC1322" s="18">
        <f t="shared" si="144"/>
        <v>8.7261672421558328E-2</v>
      </c>
      <c r="AD1322" s="43">
        <f t="shared" si="145"/>
        <v>1145.9784946236559</v>
      </c>
    </row>
    <row r="1323" spans="1:30">
      <c r="A1323">
        <v>2008</v>
      </c>
      <c r="B1323">
        <v>189</v>
      </c>
      <c r="C1323" t="s">
        <v>534</v>
      </c>
      <c r="D1323" s="18">
        <v>3.6171668784827451E-3</v>
      </c>
      <c r="E1323" s="19">
        <v>2.5</v>
      </c>
      <c r="F1323" s="18">
        <v>1.3513513513513514E-2</v>
      </c>
      <c r="G1323" s="19">
        <v>0</v>
      </c>
      <c r="H1323" s="19">
        <v>0</v>
      </c>
      <c r="I1323" s="67">
        <v>0.64100000000000001</v>
      </c>
      <c r="J1323" s="1">
        <v>20458</v>
      </c>
      <c r="K1323" s="43">
        <v>1704.8333333333333</v>
      </c>
      <c r="L1323" s="19">
        <v>1.72</v>
      </c>
      <c r="M1323" s="19">
        <v>11426.48</v>
      </c>
      <c r="O1323" s="1">
        <v>74</v>
      </c>
      <c r="P1323" s="1">
        <v>185</v>
      </c>
      <c r="Q1323">
        <v>1</v>
      </c>
      <c r="R1323" s="1">
        <v>20458</v>
      </c>
      <c r="S1323" s="60">
        <v>2.6750313676286108E-2</v>
      </c>
      <c r="W1323">
        <v>12</v>
      </c>
      <c r="X1323" s="18">
        <f t="shared" si="146"/>
        <v>3.6171668784827451E-3</v>
      </c>
      <c r="Y1323" s="19">
        <f t="shared" si="142"/>
        <v>2.5</v>
      </c>
      <c r="Z1323" s="18">
        <f t="shared" si="143"/>
        <v>1.3513513513513514E-2</v>
      </c>
      <c r="AA1323" s="19">
        <f t="shared" si="140"/>
        <v>0</v>
      </c>
      <c r="AB1323" s="19">
        <f t="shared" si="141"/>
        <v>0</v>
      </c>
      <c r="AC1323" s="18">
        <f t="shared" si="144"/>
        <v>5.865676019161209E-2</v>
      </c>
      <c r="AD1323" s="43">
        <f t="shared" si="145"/>
        <v>1704.8333333333333</v>
      </c>
    </row>
    <row r="1324" spans="1:30">
      <c r="A1324">
        <v>2009</v>
      </c>
      <c r="B1324">
        <v>189</v>
      </c>
      <c r="C1324" t="s">
        <v>534</v>
      </c>
      <c r="D1324" s="18">
        <v>3.3290903750122394E-3</v>
      </c>
      <c r="E1324" s="19">
        <v>2.4117647058823528</v>
      </c>
      <c r="F1324" s="18">
        <v>1.4705882352941176E-2</v>
      </c>
      <c r="G1324" s="19">
        <v>0</v>
      </c>
      <c r="H1324" s="19">
        <v>0</v>
      </c>
      <c r="I1324" s="67">
        <v>0.64100000000000001</v>
      </c>
      <c r="J1324" s="1">
        <v>20426</v>
      </c>
      <c r="K1324" s="43">
        <v>1856.909090909091</v>
      </c>
      <c r="L1324" s="19">
        <v>1.84</v>
      </c>
      <c r="M1324" s="19">
        <v>10660.91</v>
      </c>
      <c r="O1324" s="1">
        <v>68</v>
      </c>
      <c r="P1324" s="1">
        <v>164</v>
      </c>
      <c r="Q1324">
        <v>1</v>
      </c>
      <c r="R1324" s="1">
        <v>20426</v>
      </c>
      <c r="S1324" s="60">
        <v>-1.5641802717762943E-3</v>
      </c>
      <c r="W1324">
        <v>11</v>
      </c>
      <c r="X1324" s="18">
        <f t="shared" si="146"/>
        <v>3.3290903750122394E-3</v>
      </c>
      <c r="Y1324" s="19">
        <f t="shared" si="142"/>
        <v>2.4117647058823528</v>
      </c>
      <c r="Z1324" s="18">
        <f t="shared" si="143"/>
        <v>1.4705882352941176E-2</v>
      </c>
      <c r="AA1324" s="19">
        <f t="shared" si="140"/>
        <v>0</v>
      </c>
      <c r="AB1324" s="19">
        <f t="shared" si="141"/>
        <v>0</v>
      </c>
      <c r="AC1324" s="18">
        <f t="shared" si="144"/>
        <v>5.3852932536962689E-2</v>
      </c>
      <c r="AD1324" s="43">
        <f t="shared" si="145"/>
        <v>1856.909090909091</v>
      </c>
    </row>
    <row r="1325" spans="1:30">
      <c r="A1325">
        <v>2010</v>
      </c>
      <c r="B1325">
        <v>189</v>
      </c>
      <c r="C1325" t="s">
        <v>534</v>
      </c>
      <c r="D1325" s="18">
        <v>1.9089574155653451E-3</v>
      </c>
      <c r="E1325" s="19">
        <v>2.6666666666666665</v>
      </c>
      <c r="F1325" s="18">
        <v>2.564102564102564E-2</v>
      </c>
      <c r="G1325" s="19">
        <v>7.3421439060205582</v>
      </c>
      <c r="H1325" s="19">
        <v>9.5365248903299644</v>
      </c>
      <c r="I1325" s="67">
        <v>0.74</v>
      </c>
      <c r="J1325" s="1">
        <v>20430</v>
      </c>
      <c r="K1325" s="43">
        <v>1857.2727272727273</v>
      </c>
      <c r="L1325" s="19">
        <v>1.82</v>
      </c>
      <c r="M1325" s="19">
        <v>10973.72</v>
      </c>
      <c r="O1325" s="1">
        <v>39</v>
      </c>
      <c r="P1325" s="1">
        <v>104</v>
      </c>
      <c r="Q1325" s="1">
        <v>1</v>
      </c>
      <c r="R1325" s="1">
        <v>20430</v>
      </c>
      <c r="S1325" s="60">
        <v>1.9582884558899671E-4</v>
      </c>
      <c r="T1325" s="1">
        <v>1500</v>
      </c>
      <c r="U1325" s="1">
        <v>15729</v>
      </c>
      <c r="V1325" s="1">
        <v>1500</v>
      </c>
      <c r="W1325">
        <v>11</v>
      </c>
      <c r="X1325" s="18">
        <f t="shared" si="146"/>
        <v>1.9089574155653451E-3</v>
      </c>
      <c r="Y1325" s="19">
        <f t="shared" si="142"/>
        <v>2.6666666666666665</v>
      </c>
      <c r="Z1325" s="18">
        <f t="shared" si="143"/>
        <v>2.564102564102564E-2</v>
      </c>
      <c r="AA1325" s="19">
        <f t="shared" si="140"/>
        <v>7.3421439060205582</v>
      </c>
      <c r="AB1325" s="19">
        <f t="shared" si="141"/>
        <v>9.5365248903299644</v>
      </c>
      <c r="AC1325" s="18">
        <f t="shared" si="144"/>
        <v>5.3842388644150752E-2</v>
      </c>
      <c r="AD1325" s="43">
        <f t="shared" si="145"/>
        <v>1857.2727272727273</v>
      </c>
    </row>
    <row r="1326" spans="1:30">
      <c r="A1326">
        <v>2011</v>
      </c>
      <c r="B1326">
        <v>189</v>
      </c>
      <c r="C1326" t="s">
        <v>534</v>
      </c>
      <c r="D1326" s="18">
        <v>1.9590557351356645E-3</v>
      </c>
      <c r="E1326" s="19">
        <v>2.2250000000000001</v>
      </c>
      <c r="F1326" s="18">
        <v>0</v>
      </c>
      <c r="G1326" s="19">
        <v>7.3464590067587414</v>
      </c>
      <c r="H1326" s="19">
        <v>9.5419847328244281</v>
      </c>
      <c r="I1326" s="67">
        <v>0.74</v>
      </c>
      <c r="J1326" s="1">
        <v>20418</v>
      </c>
      <c r="K1326" s="43">
        <v>1856.1818181818182</v>
      </c>
      <c r="L1326" s="19">
        <v>1.97</v>
      </c>
      <c r="M1326" s="19">
        <v>12081.24</v>
      </c>
      <c r="O1326" s="1">
        <v>40</v>
      </c>
      <c r="P1326" s="1">
        <v>89</v>
      </c>
      <c r="R1326" s="1">
        <v>20418</v>
      </c>
      <c r="S1326" s="60">
        <v>-5.8737151248167141E-4</v>
      </c>
      <c r="T1326" s="1">
        <v>1500</v>
      </c>
      <c r="U1326" s="1">
        <v>15720</v>
      </c>
      <c r="V1326" s="1">
        <v>1500</v>
      </c>
      <c r="W1326">
        <v>11</v>
      </c>
      <c r="X1326" s="18">
        <f t="shared" si="146"/>
        <v>1.9590557351356645E-3</v>
      </c>
      <c r="Y1326" s="19">
        <f t="shared" si="142"/>
        <v>2.2250000000000001</v>
      </c>
      <c r="Z1326" s="18">
        <f t="shared" si="143"/>
        <v>0</v>
      </c>
      <c r="AA1326" s="19">
        <f t="shared" si="140"/>
        <v>7.3464590067587414</v>
      </c>
      <c r="AB1326" s="19">
        <f t="shared" si="141"/>
        <v>9.5419847328244281</v>
      </c>
      <c r="AC1326" s="18">
        <f t="shared" si="144"/>
        <v>5.3874032716230778E-2</v>
      </c>
      <c r="AD1326" s="43">
        <f t="shared" si="145"/>
        <v>1856.1818181818182</v>
      </c>
    </row>
    <row r="1327" spans="1:30">
      <c r="A1327">
        <v>2012</v>
      </c>
      <c r="B1327">
        <v>189</v>
      </c>
      <c r="C1327" t="s">
        <v>534</v>
      </c>
      <c r="D1327" s="18">
        <v>1.7641870038224052E-3</v>
      </c>
      <c r="E1327" s="19">
        <v>2.4722222222222223</v>
      </c>
      <c r="F1327" s="18">
        <v>2.7777777777777776E-2</v>
      </c>
      <c r="G1327" s="19">
        <v>76.992061158482798</v>
      </c>
      <c r="H1327" s="19">
        <v>100</v>
      </c>
      <c r="I1327" s="67">
        <v>0.74</v>
      </c>
      <c r="J1327" s="1">
        <v>20406</v>
      </c>
      <c r="K1327" s="43">
        <v>1855.090909090909</v>
      </c>
      <c r="L1327" s="68">
        <v>2.0049999999999999</v>
      </c>
      <c r="M1327" s="19">
        <v>15175.04</v>
      </c>
      <c r="O1327" s="1">
        <v>36</v>
      </c>
      <c r="P1327" s="1">
        <v>89</v>
      </c>
      <c r="Q1327" s="1">
        <v>1</v>
      </c>
      <c r="R1327" s="1">
        <v>20406</v>
      </c>
      <c r="S1327" s="60">
        <v>-5.8771672054069857E-4</v>
      </c>
      <c r="T1327" s="1">
        <v>15711</v>
      </c>
      <c r="U1327" s="1">
        <v>15711</v>
      </c>
      <c r="V1327" s="1">
        <v>15711</v>
      </c>
      <c r="W1327">
        <v>11</v>
      </c>
      <c r="X1327" s="18">
        <f t="shared" si="146"/>
        <v>1.7641870038224052E-3</v>
      </c>
      <c r="Y1327" s="19">
        <f t="shared" si="142"/>
        <v>2.4722222222222223</v>
      </c>
      <c r="Z1327" s="18">
        <f t="shared" si="143"/>
        <v>2.7777777777777776E-2</v>
      </c>
      <c r="AA1327" s="19">
        <f t="shared" si="140"/>
        <v>76.992061158482798</v>
      </c>
      <c r="AB1327" s="19">
        <f t="shared" si="141"/>
        <v>100</v>
      </c>
      <c r="AC1327" s="18">
        <f t="shared" si="144"/>
        <v>5.3905714005684599E-2</v>
      </c>
      <c r="AD1327" s="43">
        <f t="shared" si="145"/>
        <v>1855.090909090909</v>
      </c>
    </row>
    <row r="1328" spans="1:30">
      <c r="A1328">
        <v>2013</v>
      </c>
      <c r="B1328">
        <v>189</v>
      </c>
      <c r="C1328" t="s">
        <v>534</v>
      </c>
      <c r="D1328" s="18">
        <v>1.808920835911839E-3</v>
      </c>
      <c r="E1328" s="19">
        <v>3.1052631578947367</v>
      </c>
      <c r="F1328" s="18">
        <v>0</v>
      </c>
      <c r="G1328" s="19">
        <v>0</v>
      </c>
      <c r="H1328" s="19">
        <v>0</v>
      </c>
      <c r="I1328" s="67">
        <v>0.74</v>
      </c>
      <c r="J1328" s="1">
        <v>21007</v>
      </c>
      <c r="K1328" s="43">
        <v>1909.7272727272727</v>
      </c>
      <c r="L1328" s="19">
        <v>2.04</v>
      </c>
      <c r="M1328" s="19">
        <v>14800.07</v>
      </c>
      <c r="O1328" s="1">
        <v>38</v>
      </c>
      <c r="P1328" s="1">
        <v>118</v>
      </c>
      <c r="R1328" s="1">
        <v>21007</v>
      </c>
      <c r="S1328" s="60">
        <v>2.9452121924923969E-2</v>
      </c>
      <c r="W1328">
        <v>11</v>
      </c>
      <c r="X1328" s="18">
        <f t="shared" si="146"/>
        <v>1.808920835911839E-3</v>
      </c>
      <c r="Y1328" s="19">
        <f t="shared" si="142"/>
        <v>3.1052631578947367</v>
      </c>
      <c r="Z1328" s="18">
        <f t="shared" si="143"/>
        <v>0</v>
      </c>
      <c r="AA1328" s="19">
        <f t="shared" si="140"/>
        <v>0</v>
      </c>
      <c r="AB1328" s="19">
        <f t="shared" si="141"/>
        <v>0</v>
      </c>
      <c r="AC1328" s="18">
        <f t="shared" si="144"/>
        <v>5.2363497881658491E-2</v>
      </c>
      <c r="AD1328" s="43">
        <f t="shared" si="145"/>
        <v>1909.7272727272727</v>
      </c>
    </row>
    <row r="1329" spans="1:30">
      <c r="A1329">
        <v>2014</v>
      </c>
      <c r="B1329">
        <v>189</v>
      </c>
      <c r="C1329" t="s">
        <v>534</v>
      </c>
      <c r="D1329" s="18">
        <v>2.3320007614696363E-3</v>
      </c>
      <c r="E1329" s="19">
        <v>2.9183673469387754</v>
      </c>
      <c r="F1329" s="18">
        <v>0</v>
      </c>
      <c r="G1329" s="19">
        <v>76.989339425090421</v>
      </c>
      <c r="H1329" s="19">
        <v>100</v>
      </c>
      <c r="I1329" s="67">
        <v>0.74</v>
      </c>
      <c r="J1329" s="1">
        <v>21012</v>
      </c>
      <c r="K1329" s="43">
        <v>1910.1818181818182</v>
      </c>
      <c r="L1329" s="68">
        <v>2.0950000000000002</v>
      </c>
      <c r="M1329" s="19">
        <v>17706.55</v>
      </c>
      <c r="O1329" s="1">
        <v>49</v>
      </c>
      <c r="P1329" s="1">
        <v>143</v>
      </c>
      <c r="R1329" s="1">
        <v>21012</v>
      </c>
      <c r="S1329" s="60">
        <v>2.3801589946215174E-4</v>
      </c>
      <c r="T1329" s="1">
        <v>16177</v>
      </c>
      <c r="U1329" s="1">
        <v>16177</v>
      </c>
      <c r="V1329" s="1">
        <v>16177</v>
      </c>
      <c r="W1329">
        <v>11</v>
      </c>
      <c r="X1329" s="18">
        <f t="shared" si="146"/>
        <v>2.3320007614696363E-3</v>
      </c>
      <c r="Y1329" s="19">
        <f t="shared" si="142"/>
        <v>2.9183673469387754</v>
      </c>
      <c r="Z1329" s="18">
        <f t="shared" si="143"/>
        <v>0</v>
      </c>
      <c r="AA1329" s="19">
        <f t="shared" si="140"/>
        <v>76.989339425090421</v>
      </c>
      <c r="AB1329" s="19">
        <f t="shared" si="141"/>
        <v>100</v>
      </c>
      <c r="AC1329" s="18">
        <f t="shared" si="144"/>
        <v>5.2351037502379592E-2</v>
      </c>
      <c r="AD1329" s="43">
        <f t="shared" si="145"/>
        <v>1910.1818181818182</v>
      </c>
    </row>
    <row r="1330" spans="1:30">
      <c r="A1330">
        <v>2008</v>
      </c>
      <c r="B1330">
        <v>190</v>
      </c>
      <c r="C1330" s="26" t="s">
        <v>536</v>
      </c>
      <c r="D1330" s="18">
        <v>2.8751600666843849E-3</v>
      </c>
      <c r="E1330" s="19">
        <v>3.6890756302521011</v>
      </c>
      <c r="F1330" s="18">
        <v>0</v>
      </c>
      <c r="G1330" s="19">
        <v>77.979656430452536</v>
      </c>
      <c r="H1330" s="19">
        <v>84.372467518887404</v>
      </c>
      <c r="I1330" s="67">
        <v>0.59599999999999997</v>
      </c>
      <c r="J1330" s="1">
        <v>41389</v>
      </c>
      <c r="K1330" s="43">
        <v>1881.3181818181818</v>
      </c>
      <c r="L1330" s="19">
        <v>1.72</v>
      </c>
      <c r="M1330" s="19">
        <v>8652.0300000000007</v>
      </c>
      <c r="O1330" s="1">
        <v>119</v>
      </c>
      <c r="P1330">
        <v>439</v>
      </c>
      <c r="Q1330">
        <v>0</v>
      </c>
      <c r="R1330" s="1">
        <v>41389</v>
      </c>
      <c r="S1330" s="60">
        <v>2.6843972510978142E-2</v>
      </c>
      <c r="T1330" s="1">
        <v>32275</v>
      </c>
      <c r="U1330" s="1">
        <v>38253</v>
      </c>
      <c r="V1330" s="1">
        <v>32275</v>
      </c>
      <c r="W1330">
        <v>22</v>
      </c>
      <c r="X1330" s="18">
        <f t="shared" si="146"/>
        <v>2.8751600666843849E-3</v>
      </c>
      <c r="Y1330" s="19">
        <f t="shared" si="142"/>
        <v>3.6890756302521011</v>
      </c>
      <c r="Z1330" s="18">
        <f t="shared" si="143"/>
        <v>0</v>
      </c>
      <c r="AA1330" s="19">
        <f t="shared" si="140"/>
        <v>77.979656430452536</v>
      </c>
      <c r="AB1330" s="19">
        <f t="shared" si="141"/>
        <v>84.372467518887404</v>
      </c>
      <c r="AC1330" s="18">
        <f t="shared" si="144"/>
        <v>5.3154219720215522E-2</v>
      </c>
      <c r="AD1330" s="43">
        <f t="shared" si="145"/>
        <v>1881.3181818181818</v>
      </c>
    </row>
    <row r="1331" spans="1:30">
      <c r="A1331">
        <v>2009</v>
      </c>
      <c r="B1331">
        <v>190</v>
      </c>
      <c r="C1331" t="s">
        <v>536</v>
      </c>
      <c r="D1331" s="18">
        <v>1.4517651044061071E-3</v>
      </c>
      <c r="E1331" s="19">
        <v>3.0166666666666666</v>
      </c>
      <c r="F1331" s="18">
        <v>1.6666666666666666E-2</v>
      </c>
      <c r="G1331" s="19">
        <v>80.945583004669842</v>
      </c>
      <c r="H1331" s="19">
        <v>87.580501596942256</v>
      </c>
      <c r="I1331" s="67">
        <v>0.59599999999999997</v>
      </c>
      <c r="J1331" s="1">
        <v>41329</v>
      </c>
      <c r="K1331" s="43">
        <v>1796.9130434782608</v>
      </c>
      <c r="L1331" s="19">
        <v>1.84</v>
      </c>
      <c r="M1331" s="19">
        <v>8781.39</v>
      </c>
      <c r="O1331" s="1">
        <v>60</v>
      </c>
      <c r="P1331">
        <v>181</v>
      </c>
      <c r="Q1331">
        <v>1</v>
      </c>
      <c r="R1331" s="1">
        <v>41329</v>
      </c>
      <c r="S1331" s="60">
        <v>-1.4496605378240268E-3</v>
      </c>
      <c r="T1331" s="1">
        <v>33454</v>
      </c>
      <c r="U1331" s="1">
        <v>38198</v>
      </c>
      <c r="V1331" s="1">
        <v>33454</v>
      </c>
      <c r="W1331">
        <v>23</v>
      </c>
      <c r="X1331" s="18">
        <f t="shared" si="146"/>
        <v>1.4517651044061071E-3</v>
      </c>
      <c r="Y1331" s="19">
        <f t="shared" si="142"/>
        <v>3.0166666666666666</v>
      </c>
      <c r="Z1331" s="18">
        <f t="shared" si="143"/>
        <v>1.6666666666666666E-2</v>
      </c>
      <c r="AA1331" s="19">
        <f t="shared" si="140"/>
        <v>80.945583004669842</v>
      </c>
      <c r="AB1331" s="19">
        <f t="shared" si="141"/>
        <v>87.580501596942256</v>
      </c>
      <c r="AC1331" s="18">
        <f t="shared" si="144"/>
        <v>5.565099566890077E-2</v>
      </c>
      <c r="AD1331" s="43">
        <f t="shared" si="145"/>
        <v>1796.9130434782608</v>
      </c>
    </row>
    <row r="1332" spans="1:30">
      <c r="A1332">
        <v>2010</v>
      </c>
      <c r="B1332">
        <v>190</v>
      </c>
      <c r="C1332" t="s">
        <v>536</v>
      </c>
      <c r="D1332" s="18">
        <v>1.2979379928490964E-3</v>
      </c>
      <c r="E1332" s="19">
        <v>3.358490566037736</v>
      </c>
      <c r="F1332" s="18">
        <v>1.8867924528301886E-2</v>
      </c>
      <c r="G1332" s="19">
        <v>83.117010334525148</v>
      </c>
      <c r="H1332" s="19">
        <v>92.255837342683961</v>
      </c>
      <c r="I1332" s="67">
        <v>0.70099999999999996</v>
      </c>
      <c r="J1332" s="1">
        <v>40834</v>
      </c>
      <c r="K1332" s="43">
        <v>1775.391304347826</v>
      </c>
      <c r="L1332" s="19">
        <v>1.82</v>
      </c>
      <c r="M1332" s="19">
        <v>12878.17</v>
      </c>
      <c r="O1332" s="1">
        <v>53</v>
      </c>
      <c r="P1332">
        <v>178</v>
      </c>
      <c r="Q1332">
        <v>1</v>
      </c>
      <c r="R1332" s="1">
        <v>40834</v>
      </c>
      <c r="S1332" s="60">
        <v>-1.1977062111350412E-2</v>
      </c>
      <c r="T1332" s="1">
        <v>33940</v>
      </c>
      <c r="U1332" s="1">
        <v>36789</v>
      </c>
      <c r="V1332" s="1">
        <v>33940</v>
      </c>
      <c r="W1332">
        <v>23</v>
      </c>
      <c r="X1332" s="18">
        <f t="shared" si="146"/>
        <v>1.2979379928490964E-3</v>
      </c>
      <c r="Y1332" s="19">
        <f t="shared" si="142"/>
        <v>3.358490566037736</v>
      </c>
      <c r="Z1332" s="18">
        <f t="shared" si="143"/>
        <v>1.8867924528301886E-2</v>
      </c>
      <c r="AA1332" s="19">
        <f t="shared" si="140"/>
        <v>83.117010334525148</v>
      </c>
      <c r="AB1332" s="19">
        <f t="shared" si="141"/>
        <v>92.255837342683961</v>
      </c>
      <c r="AC1332" s="18">
        <f t="shared" si="144"/>
        <v>5.6325611010432479E-2</v>
      </c>
      <c r="AD1332" s="43">
        <f t="shared" si="145"/>
        <v>1775.391304347826</v>
      </c>
    </row>
    <row r="1333" spans="1:30">
      <c r="A1333">
        <v>2011</v>
      </c>
      <c r="B1333">
        <v>190</v>
      </c>
      <c r="C1333" t="s">
        <v>536</v>
      </c>
      <c r="D1333" s="18">
        <v>7.1123755334281653E-4</v>
      </c>
      <c r="E1333" s="19">
        <v>2.6896551724137931</v>
      </c>
      <c r="F1333" s="18">
        <v>3.4482758620689655E-2</v>
      </c>
      <c r="G1333" s="19">
        <v>84.171285623191253</v>
      </c>
      <c r="H1333" s="19">
        <v>93.425888117599015</v>
      </c>
      <c r="I1333" s="67">
        <v>0.70099999999999996</v>
      </c>
      <c r="J1333" s="1">
        <v>40774</v>
      </c>
      <c r="K1333" s="43">
        <v>1772.7826086956522</v>
      </c>
      <c r="L1333" s="19">
        <v>1.97</v>
      </c>
      <c r="M1333" s="19">
        <v>10800.43</v>
      </c>
      <c r="O1333" s="1">
        <v>29</v>
      </c>
      <c r="P1333">
        <v>78</v>
      </c>
      <c r="Q1333">
        <v>1</v>
      </c>
      <c r="R1333" s="1">
        <v>40774</v>
      </c>
      <c r="S1333" s="60">
        <v>-1.4693637654895619E-3</v>
      </c>
      <c r="T1333" s="1">
        <v>34320</v>
      </c>
      <c r="U1333" s="1">
        <v>36735</v>
      </c>
      <c r="V1333" s="1">
        <v>34320</v>
      </c>
      <c r="W1333">
        <v>23</v>
      </c>
      <c r="X1333" s="18">
        <f t="shared" si="146"/>
        <v>7.1123755334281653E-4</v>
      </c>
      <c r="Y1333" s="19">
        <f t="shared" si="142"/>
        <v>2.6896551724137931</v>
      </c>
      <c r="Z1333" s="18">
        <f t="shared" si="143"/>
        <v>3.4482758620689655E-2</v>
      </c>
      <c r="AA1333" s="19">
        <f t="shared" si="140"/>
        <v>84.171285623191253</v>
      </c>
      <c r="AB1333" s="19">
        <f t="shared" si="141"/>
        <v>93.425888117599015</v>
      </c>
      <c r="AC1333" s="18">
        <f t="shared" si="144"/>
        <v>5.6408495609947519E-2</v>
      </c>
      <c r="AD1333" s="43">
        <f t="shared" si="145"/>
        <v>1772.7826086956522</v>
      </c>
    </row>
    <row r="1334" spans="1:30">
      <c r="A1334">
        <v>2012</v>
      </c>
      <c r="B1334">
        <v>190</v>
      </c>
      <c r="C1334" t="s">
        <v>536</v>
      </c>
      <c r="D1334" s="18">
        <v>9.8241477551822389E-4</v>
      </c>
      <c r="E1334" s="19">
        <v>3.375</v>
      </c>
      <c r="F1334" s="18">
        <v>2.5000000000000001E-2</v>
      </c>
      <c r="G1334" s="19">
        <v>85.492189802534639</v>
      </c>
      <c r="H1334" s="19">
        <v>94.891366573072006</v>
      </c>
      <c r="I1334" s="67">
        <v>0.70099999999999996</v>
      </c>
      <c r="J1334" s="1">
        <v>40716</v>
      </c>
      <c r="K1334" s="43">
        <v>1770.2608695652175</v>
      </c>
      <c r="L1334" s="68">
        <v>2.0049999999999999</v>
      </c>
      <c r="M1334" s="19">
        <v>12108.34</v>
      </c>
      <c r="O1334" s="1">
        <v>40</v>
      </c>
      <c r="P1334">
        <v>135</v>
      </c>
      <c r="Q1334">
        <v>1</v>
      </c>
      <c r="R1334" s="1">
        <v>40716</v>
      </c>
      <c r="S1334" s="60">
        <v>-1.4224751066855834E-3</v>
      </c>
      <c r="T1334" s="1">
        <v>34809</v>
      </c>
      <c r="U1334" s="1">
        <v>36683</v>
      </c>
      <c r="V1334" s="1">
        <v>34809</v>
      </c>
      <c r="W1334">
        <v>23</v>
      </c>
      <c r="X1334" s="18">
        <f t="shared" si="146"/>
        <v>9.8241477551822389E-4</v>
      </c>
      <c r="Y1334" s="19">
        <f t="shared" si="142"/>
        <v>3.375</v>
      </c>
      <c r="Z1334" s="18">
        <f t="shared" si="143"/>
        <v>2.5000000000000001E-2</v>
      </c>
      <c r="AA1334" s="19">
        <f t="shared" si="140"/>
        <v>85.492189802534639</v>
      </c>
      <c r="AB1334" s="19">
        <f t="shared" si="141"/>
        <v>94.891366573072006</v>
      </c>
      <c r="AC1334" s="18">
        <f t="shared" si="144"/>
        <v>5.6488849592297871E-2</v>
      </c>
      <c r="AD1334" s="43">
        <f t="shared" si="145"/>
        <v>1770.2608695652175</v>
      </c>
    </row>
    <row r="1335" spans="1:30">
      <c r="A1335">
        <v>2013</v>
      </c>
      <c r="B1335">
        <v>190</v>
      </c>
      <c r="C1335" t="s">
        <v>536</v>
      </c>
      <c r="D1335" s="18">
        <v>2.1492024071066959E-4</v>
      </c>
      <c r="E1335" s="19">
        <v>3.4444444444444446</v>
      </c>
      <c r="F1335" s="18">
        <v>0.1111111111111111</v>
      </c>
      <c r="G1335" s="19">
        <v>84.360970484286952</v>
      </c>
      <c r="H1335" s="19">
        <v>93.636026293469044</v>
      </c>
      <c r="I1335" s="67">
        <v>0.70099999999999996</v>
      </c>
      <c r="J1335" s="1">
        <v>41876</v>
      </c>
      <c r="K1335" s="43">
        <v>1820.695652173913</v>
      </c>
      <c r="L1335" s="19">
        <v>2.04</v>
      </c>
      <c r="M1335" s="19">
        <v>12983.79</v>
      </c>
      <c r="O1335" s="1">
        <v>9</v>
      </c>
      <c r="P1335">
        <v>31</v>
      </c>
      <c r="Q1335">
        <v>1</v>
      </c>
      <c r="R1335" s="1">
        <v>41876</v>
      </c>
      <c r="S1335" s="60">
        <v>2.8490028490028463E-2</v>
      </c>
      <c r="T1335" s="1">
        <v>35327</v>
      </c>
      <c r="U1335" s="1">
        <v>37728</v>
      </c>
      <c r="V1335" s="1">
        <v>35327</v>
      </c>
      <c r="W1335">
        <v>23</v>
      </c>
      <c r="X1335" s="18">
        <f t="shared" si="146"/>
        <v>2.1492024071066959E-4</v>
      </c>
      <c r="Y1335" s="19">
        <f t="shared" si="142"/>
        <v>3.4444444444444446</v>
      </c>
      <c r="Z1335" s="18">
        <f t="shared" si="143"/>
        <v>0.1111111111111111</v>
      </c>
      <c r="AA1335" s="19">
        <f t="shared" si="140"/>
        <v>84.360970484286952</v>
      </c>
      <c r="AB1335" s="19">
        <f t="shared" si="141"/>
        <v>93.636026293469044</v>
      </c>
      <c r="AC1335" s="18">
        <f t="shared" si="144"/>
        <v>5.4924061514948899E-2</v>
      </c>
      <c r="AD1335" s="43">
        <f t="shared" si="145"/>
        <v>1820.695652173913</v>
      </c>
    </row>
    <row r="1336" spans="1:30">
      <c r="A1336">
        <v>2014</v>
      </c>
      <c r="B1336">
        <v>190</v>
      </c>
      <c r="C1336" t="s">
        <v>536</v>
      </c>
      <c r="D1336" s="18">
        <v>8.1238650482653161E-4</v>
      </c>
      <c r="E1336" s="19">
        <v>3.9117647058823528</v>
      </c>
      <c r="F1336" s="18">
        <v>5.8823529411764705E-2</v>
      </c>
      <c r="G1336" s="19">
        <v>86.208544394533121</v>
      </c>
      <c r="H1336" s="19">
        <v>95.687688961968917</v>
      </c>
      <c r="I1336" s="67">
        <v>0.70099999999999996</v>
      </c>
      <c r="J1336" s="1">
        <v>41852</v>
      </c>
      <c r="K1336" s="43">
        <v>1819.6521739130435</v>
      </c>
      <c r="L1336" s="68">
        <v>2.0950000000000002</v>
      </c>
      <c r="M1336" s="19">
        <v>13871.04</v>
      </c>
      <c r="O1336" s="1">
        <v>34</v>
      </c>
      <c r="P1336">
        <v>133</v>
      </c>
      <c r="Q1336">
        <v>2</v>
      </c>
      <c r="R1336" s="1">
        <v>41852</v>
      </c>
      <c r="S1336" s="60">
        <v>-5.7312064189507517E-4</v>
      </c>
      <c r="T1336" s="1">
        <v>36080</v>
      </c>
      <c r="U1336" s="1">
        <v>37706</v>
      </c>
      <c r="V1336" s="1">
        <v>36080</v>
      </c>
      <c r="W1336">
        <v>23</v>
      </c>
      <c r="X1336" s="18">
        <f t="shared" si="146"/>
        <v>8.1238650482653161E-4</v>
      </c>
      <c r="Y1336" s="19">
        <f t="shared" si="142"/>
        <v>3.9117647058823528</v>
      </c>
      <c r="Z1336" s="18">
        <f t="shared" si="143"/>
        <v>5.8823529411764705E-2</v>
      </c>
      <c r="AA1336" s="19">
        <f t="shared" si="140"/>
        <v>86.208544394533121</v>
      </c>
      <c r="AB1336" s="19">
        <f t="shared" si="141"/>
        <v>95.687688961968917</v>
      </c>
      <c r="AC1336" s="18">
        <f t="shared" si="144"/>
        <v>5.4955557679441838E-2</v>
      </c>
      <c r="AD1336" s="43">
        <f t="shared" si="145"/>
        <v>1819.6521739130435</v>
      </c>
    </row>
    <row r="1337" spans="1:30">
      <c r="A1337">
        <v>2008</v>
      </c>
      <c r="B1337">
        <v>191</v>
      </c>
      <c r="C1337" t="s">
        <v>539</v>
      </c>
      <c r="D1337" s="18">
        <v>6.2972292191435767E-4</v>
      </c>
      <c r="E1337" s="19">
        <v>4.666666666666667</v>
      </c>
      <c r="F1337" s="18">
        <v>0</v>
      </c>
      <c r="G1337" s="19">
        <v>0</v>
      </c>
      <c r="H1337" s="19">
        <v>0</v>
      </c>
      <c r="I1337" s="67">
        <v>0.64100000000000001</v>
      </c>
      <c r="J1337" s="1">
        <v>4764</v>
      </c>
      <c r="K1337" s="43">
        <v>680.57142857142856</v>
      </c>
      <c r="L1337" s="19">
        <v>1.72</v>
      </c>
      <c r="M1337" s="19">
        <v>8885.07</v>
      </c>
      <c r="O1337" s="1">
        <v>3</v>
      </c>
      <c r="P1337" s="1">
        <v>14</v>
      </c>
      <c r="R1337" s="1">
        <v>4764</v>
      </c>
      <c r="S1337" s="60">
        <v>3.0499675535366588E-2</v>
      </c>
      <c r="W1337">
        <v>7</v>
      </c>
      <c r="X1337" s="18">
        <f t="shared" si="146"/>
        <v>6.2972292191435767E-4</v>
      </c>
      <c r="Y1337" s="19">
        <f t="shared" si="142"/>
        <v>4.666666666666667</v>
      </c>
      <c r="Z1337" s="18">
        <f t="shared" si="143"/>
        <v>0</v>
      </c>
      <c r="AA1337" s="19">
        <f t="shared" si="140"/>
        <v>0</v>
      </c>
      <c r="AB1337" s="19">
        <f t="shared" si="141"/>
        <v>0</v>
      </c>
      <c r="AC1337" s="18">
        <f t="shared" si="144"/>
        <v>0.14693534844668346</v>
      </c>
      <c r="AD1337" s="43">
        <f t="shared" si="145"/>
        <v>680.57142857142856</v>
      </c>
    </row>
    <row r="1338" spans="1:30">
      <c r="A1338">
        <v>2009</v>
      </c>
      <c r="B1338">
        <v>191</v>
      </c>
      <c r="C1338" t="s">
        <v>539</v>
      </c>
      <c r="D1338" s="18">
        <v>4.190236748376283E-4</v>
      </c>
      <c r="E1338" s="19">
        <v>1.5</v>
      </c>
      <c r="F1338" s="18">
        <v>0</v>
      </c>
      <c r="G1338" s="19">
        <v>0</v>
      </c>
      <c r="H1338" s="19">
        <v>0</v>
      </c>
      <c r="I1338" s="67">
        <v>0.64100000000000001</v>
      </c>
      <c r="J1338" s="1">
        <v>4773</v>
      </c>
      <c r="K1338" s="43">
        <v>795.5</v>
      </c>
      <c r="L1338" s="19">
        <v>1.84</v>
      </c>
      <c r="M1338" s="19">
        <v>9839.99</v>
      </c>
      <c r="O1338" s="1">
        <v>2</v>
      </c>
      <c r="P1338" s="1">
        <v>3</v>
      </c>
      <c r="R1338" s="1">
        <v>4773</v>
      </c>
      <c r="S1338" s="60">
        <v>1.8891687657429657E-3</v>
      </c>
      <c r="W1338">
        <v>6</v>
      </c>
      <c r="X1338" s="18">
        <f t="shared" si="146"/>
        <v>4.190236748376283E-4</v>
      </c>
      <c r="Y1338" s="19">
        <f t="shared" si="142"/>
        <v>1.5</v>
      </c>
      <c r="Z1338" s="18">
        <f t="shared" si="143"/>
        <v>0</v>
      </c>
      <c r="AA1338" s="19">
        <f t="shared" si="140"/>
        <v>0</v>
      </c>
      <c r="AB1338" s="19">
        <f t="shared" si="141"/>
        <v>0</v>
      </c>
      <c r="AC1338" s="18">
        <f t="shared" si="144"/>
        <v>0.12570710245128849</v>
      </c>
      <c r="AD1338" s="43">
        <f t="shared" si="145"/>
        <v>795.5</v>
      </c>
    </row>
    <row r="1339" spans="1:30">
      <c r="A1339">
        <v>2010</v>
      </c>
      <c r="B1339">
        <v>191</v>
      </c>
      <c r="C1339" t="s">
        <v>539</v>
      </c>
      <c r="D1339" s="18">
        <v>2.1468441391155003E-4</v>
      </c>
      <c r="E1339" s="19">
        <v>1</v>
      </c>
      <c r="F1339" s="18">
        <v>0</v>
      </c>
      <c r="G1339" s="19">
        <v>59.2528982395878</v>
      </c>
      <c r="H1339" s="19">
        <v>100</v>
      </c>
      <c r="I1339" s="67">
        <v>0.69299999999999995</v>
      </c>
      <c r="J1339" s="1">
        <v>4658</v>
      </c>
      <c r="K1339" s="43">
        <v>776.33333333333337</v>
      </c>
      <c r="L1339" s="19">
        <v>1.82</v>
      </c>
      <c r="M1339" s="19">
        <v>8793.57</v>
      </c>
      <c r="O1339" s="1">
        <v>1</v>
      </c>
      <c r="P1339" s="1">
        <v>1</v>
      </c>
      <c r="R1339" s="1">
        <v>4658</v>
      </c>
      <c r="S1339" s="60">
        <v>-2.40938613031636E-2</v>
      </c>
      <c r="T1339" s="1">
        <v>2760</v>
      </c>
      <c r="U1339" s="1">
        <v>2760</v>
      </c>
      <c r="V1339" s="1">
        <v>2760</v>
      </c>
      <c r="W1339">
        <v>6</v>
      </c>
      <c r="X1339" s="18">
        <f t="shared" si="146"/>
        <v>2.1468441391155003E-4</v>
      </c>
      <c r="Y1339" s="19">
        <f t="shared" si="142"/>
        <v>1</v>
      </c>
      <c r="Z1339" s="18">
        <f t="shared" si="143"/>
        <v>0</v>
      </c>
      <c r="AA1339" s="19">
        <f t="shared" si="140"/>
        <v>59.2528982395878</v>
      </c>
      <c r="AB1339" s="19">
        <f t="shared" si="141"/>
        <v>100</v>
      </c>
      <c r="AC1339" s="18">
        <f t="shared" si="144"/>
        <v>0.12881064834693001</v>
      </c>
      <c r="AD1339" s="43">
        <f t="shared" si="145"/>
        <v>776.33333333333337</v>
      </c>
    </row>
    <row r="1340" spans="1:30">
      <c r="A1340">
        <v>2011</v>
      </c>
      <c r="B1340">
        <v>191</v>
      </c>
      <c r="C1340" t="s">
        <v>539</v>
      </c>
      <c r="D1340" s="18">
        <v>0</v>
      </c>
      <c r="E1340" s="19">
        <v>0</v>
      </c>
      <c r="F1340" s="18">
        <v>0</v>
      </c>
      <c r="G1340" s="19">
        <v>59.248927038626611</v>
      </c>
      <c r="H1340" s="19">
        <v>100</v>
      </c>
      <c r="I1340" s="67">
        <v>0.69299999999999995</v>
      </c>
      <c r="J1340" s="1">
        <v>4660</v>
      </c>
      <c r="K1340" s="43">
        <v>776.66666666666663</v>
      </c>
      <c r="L1340" s="19">
        <v>1.97</v>
      </c>
      <c r="M1340" s="19">
        <v>12308.97</v>
      </c>
      <c r="O1340" s="1"/>
      <c r="P1340" s="1"/>
      <c r="R1340" s="1">
        <v>4660</v>
      </c>
      <c r="S1340" s="60">
        <v>4.2936882782318442E-4</v>
      </c>
      <c r="T1340" s="1">
        <v>2761</v>
      </c>
      <c r="U1340" s="1">
        <v>2761</v>
      </c>
      <c r="V1340" s="1">
        <v>2761</v>
      </c>
      <c r="W1340">
        <v>6</v>
      </c>
      <c r="X1340" s="18">
        <f t="shared" si="146"/>
        <v>0</v>
      </c>
      <c r="Y1340" s="19">
        <f t="shared" si="142"/>
        <v>0</v>
      </c>
      <c r="Z1340" s="18">
        <f t="shared" si="143"/>
        <v>0</v>
      </c>
      <c r="AA1340" s="19">
        <f t="shared" si="140"/>
        <v>59.248927038626611</v>
      </c>
      <c r="AB1340" s="19">
        <f t="shared" si="141"/>
        <v>100</v>
      </c>
      <c r="AC1340" s="18">
        <f t="shared" si="144"/>
        <v>0.12875536480686695</v>
      </c>
      <c r="AD1340" s="43">
        <f t="shared" si="145"/>
        <v>776.66666666666663</v>
      </c>
    </row>
    <row r="1341" spans="1:30">
      <c r="A1341">
        <v>2012</v>
      </c>
      <c r="B1341">
        <v>191</v>
      </c>
      <c r="C1341" t="s">
        <v>539</v>
      </c>
      <c r="D1341" s="18">
        <v>0</v>
      </c>
      <c r="E1341" s="19">
        <v>0</v>
      </c>
      <c r="F1341" s="18">
        <v>0</v>
      </c>
      <c r="G1341" s="19">
        <v>59.25767002789101</v>
      </c>
      <c r="H1341" s="19">
        <v>100</v>
      </c>
      <c r="I1341" s="67">
        <v>0.69299999999999995</v>
      </c>
      <c r="J1341" s="1">
        <v>4661</v>
      </c>
      <c r="K1341" s="43">
        <v>776.83333333333337</v>
      </c>
      <c r="L1341" s="68">
        <v>2.0049999999999999</v>
      </c>
      <c r="M1341" s="19">
        <v>11327.68</v>
      </c>
      <c r="O1341" s="1"/>
      <c r="P1341" s="1"/>
      <c r="R1341" s="1">
        <v>4661</v>
      </c>
      <c r="S1341" s="60">
        <v>2.1459227467812703E-4</v>
      </c>
      <c r="T1341" s="1">
        <v>2762</v>
      </c>
      <c r="U1341" s="1">
        <v>2762</v>
      </c>
      <c r="V1341" s="1">
        <v>2762</v>
      </c>
      <c r="W1341">
        <v>6</v>
      </c>
      <c r="X1341" s="18">
        <f t="shared" si="146"/>
        <v>0</v>
      </c>
      <c r="Y1341" s="19">
        <f t="shared" si="142"/>
        <v>0</v>
      </c>
      <c r="Z1341" s="18">
        <f t="shared" si="143"/>
        <v>0</v>
      </c>
      <c r="AA1341" s="19">
        <f t="shared" si="140"/>
        <v>59.25767002789101</v>
      </c>
      <c r="AB1341" s="19">
        <f t="shared" si="141"/>
        <v>100</v>
      </c>
      <c r="AC1341" s="18">
        <f t="shared" si="144"/>
        <v>0.12872774082814847</v>
      </c>
      <c r="AD1341" s="43">
        <f t="shared" si="145"/>
        <v>776.83333333333337</v>
      </c>
    </row>
    <row r="1342" spans="1:30">
      <c r="A1342">
        <v>2013</v>
      </c>
      <c r="B1342">
        <v>191</v>
      </c>
      <c r="C1342" t="s">
        <v>539</v>
      </c>
      <c r="D1342" s="18">
        <v>2.0824656393169514E-4</v>
      </c>
      <c r="E1342" s="19">
        <v>3</v>
      </c>
      <c r="F1342" s="18">
        <v>0</v>
      </c>
      <c r="G1342" s="19">
        <v>59.246147438567263</v>
      </c>
      <c r="H1342" s="19">
        <v>100</v>
      </c>
      <c r="I1342" s="67">
        <v>0.69299999999999995</v>
      </c>
      <c r="J1342" s="1">
        <v>4802</v>
      </c>
      <c r="K1342" s="43">
        <v>800.33333333333337</v>
      </c>
      <c r="L1342" s="19">
        <v>2.04</v>
      </c>
      <c r="M1342" s="19">
        <v>10994.94</v>
      </c>
      <c r="O1342" s="1">
        <v>1</v>
      </c>
      <c r="P1342" s="1">
        <v>3</v>
      </c>
      <c r="R1342" s="1">
        <v>4802</v>
      </c>
      <c r="S1342" s="60">
        <v>3.0251019094614806E-2</v>
      </c>
      <c r="T1342" s="1">
        <v>2845</v>
      </c>
      <c r="U1342" s="1">
        <v>2845</v>
      </c>
      <c r="V1342" s="1">
        <v>2845</v>
      </c>
      <c r="W1342">
        <v>6</v>
      </c>
      <c r="X1342" s="18">
        <f t="shared" si="146"/>
        <v>2.0824656393169514E-4</v>
      </c>
      <c r="Y1342" s="19">
        <f t="shared" si="142"/>
        <v>3</v>
      </c>
      <c r="Z1342" s="18">
        <f t="shared" si="143"/>
        <v>0</v>
      </c>
      <c r="AA1342" s="19">
        <f t="shared" si="140"/>
        <v>59.246147438567263</v>
      </c>
      <c r="AB1342" s="19">
        <f t="shared" si="141"/>
        <v>100</v>
      </c>
      <c r="AC1342" s="18">
        <f t="shared" si="144"/>
        <v>0.12494793835901709</v>
      </c>
      <c r="AD1342" s="43">
        <f t="shared" si="145"/>
        <v>800.33333333333337</v>
      </c>
    </row>
    <row r="1343" spans="1:30">
      <c r="A1343">
        <v>2014</v>
      </c>
      <c r="B1343">
        <v>191</v>
      </c>
      <c r="C1343" t="s">
        <v>539</v>
      </c>
      <c r="D1343" s="18">
        <v>0</v>
      </c>
      <c r="E1343" s="19">
        <v>0</v>
      </c>
      <c r="F1343" s="18">
        <v>0</v>
      </c>
      <c r="G1343" s="19">
        <v>59.246931558144375</v>
      </c>
      <c r="H1343" s="19">
        <v>100</v>
      </c>
      <c r="I1343" s="67">
        <v>0.69299999999999995</v>
      </c>
      <c r="J1343" s="1">
        <v>4807</v>
      </c>
      <c r="K1343" s="43">
        <v>801.16666666666663</v>
      </c>
      <c r="L1343" s="68">
        <v>2.0950000000000002</v>
      </c>
      <c r="M1343" s="19">
        <v>11882.59</v>
      </c>
      <c r="O1343" s="1"/>
      <c r="P1343" s="1"/>
      <c r="R1343" s="1">
        <v>4807</v>
      </c>
      <c r="S1343" s="60">
        <v>1.0412328196585108E-3</v>
      </c>
      <c r="T1343" s="1">
        <v>2848</v>
      </c>
      <c r="U1343" s="1">
        <v>2848</v>
      </c>
      <c r="V1343" s="1">
        <v>2848</v>
      </c>
      <c r="W1343">
        <v>6</v>
      </c>
      <c r="X1343" s="18">
        <f t="shared" si="146"/>
        <v>0</v>
      </c>
      <c r="Y1343" s="19">
        <f t="shared" si="142"/>
        <v>0</v>
      </c>
      <c r="Z1343" s="18">
        <f t="shared" si="143"/>
        <v>0</v>
      </c>
      <c r="AA1343" s="19">
        <f t="shared" si="140"/>
        <v>59.246931558144375</v>
      </c>
      <c r="AB1343" s="19">
        <f t="shared" si="141"/>
        <v>100</v>
      </c>
      <c r="AC1343" s="18">
        <f t="shared" si="144"/>
        <v>0.1248179737882255</v>
      </c>
      <c r="AD1343" s="43">
        <f t="shared" si="145"/>
        <v>801.16666666666663</v>
      </c>
    </row>
    <row r="1344" spans="1:30">
      <c r="A1344">
        <v>2008</v>
      </c>
      <c r="B1344">
        <v>192</v>
      </c>
      <c r="C1344" t="s">
        <v>540</v>
      </c>
      <c r="D1344" s="18">
        <v>2.4928331048236323E-4</v>
      </c>
      <c r="E1344" s="19">
        <v>2</v>
      </c>
      <c r="F1344" s="18">
        <v>0</v>
      </c>
      <c r="G1344" s="19">
        <v>0</v>
      </c>
      <c r="H1344" s="19">
        <v>0</v>
      </c>
      <c r="I1344" s="67">
        <v>0.58799999999999997</v>
      </c>
      <c r="J1344" s="1">
        <v>8023</v>
      </c>
      <c r="K1344" s="43">
        <v>4011.5</v>
      </c>
      <c r="L1344" s="19">
        <v>1.72</v>
      </c>
      <c r="M1344" s="19">
        <v>11378.1</v>
      </c>
      <c r="O1344" s="1">
        <v>2</v>
      </c>
      <c r="P1344" s="1">
        <v>4</v>
      </c>
      <c r="R1344" s="1">
        <v>8023</v>
      </c>
      <c r="S1344" s="60">
        <v>3.9787454639709674E-2</v>
      </c>
      <c r="W1344">
        <v>2</v>
      </c>
      <c r="X1344" s="18">
        <f t="shared" si="146"/>
        <v>2.4928331048236323E-4</v>
      </c>
      <c r="Y1344" s="19">
        <f t="shared" si="142"/>
        <v>2</v>
      </c>
      <c r="Z1344" s="18">
        <f t="shared" si="143"/>
        <v>0</v>
      </c>
      <c r="AA1344" s="19">
        <f t="shared" si="140"/>
        <v>0</v>
      </c>
      <c r="AB1344" s="19">
        <f t="shared" si="141"/>
        <v>0</v>
      </c>
      <c r="AC1344" s="18">
        <f t="shared" si="144"/>
        <v>2.4928331048236323E-2</v>
      </c>
      <c r="AD1344" s="43">
        <f t="shared" si="145"/>
        <v>4011.5</v>
      </c>
    </row>
    <row r="1345" spans="1:30">
      <c r="A1345">
        <v>2009</v>
      </c>
      <c r="B1345">
        <v>192</v>
      </c>
      <c r="C1345" t="s">
        <v>540</v>
      </c>
      <c r="D1345" s="18">
        <v>3.7055335968379444E-4</v>
      </c>
      <c r="E1345" s="19">
        <v>2.3333333333333335</v>
      </c>
      <c r="F1345" s="18">
        <v>0</v>
      </c>
      <c r="G1345" s="19">
        <v>64.649209486166001</v>
      </c>
      <c r="H1345" s="19">
        <v>80</v>
      </c>
      <c r="I1345" s="67">
        <v>0.58799999999999997</v>
      </c>
      <c r="J1345" s="1">
        <v>8096</v>
      </c>
      <c r="K1345" s="43">
        <v>2024</v>
      </c>
      <c r="L1345" s="19">
        <v>1.84</v>
      </c>
      <c r="M1345" s="19">
        <v>11206.46</v>
      </c>
      <c r="O1345" s="1">
        <v>3</v>
      </c>
      <c r="P1345" s="1">
        <v>7</v>
      </c>
      <c r="R1345" s="1">
        <v>8096</v>
      </c>
      <c r="S1345" s="60">
        <v>9.0988408326062586E-3</v>
      </c>
      <c r="T1345" s="1">
        <v>5234</v>
      </c>
      <c r="U1345" s="1">
        <v>6230</v>
      </c>
      <c r="V1345" s="1">
        <v>4984</v>
      </c>
      <c r="W1345" s="1">
        <v>4</v>
      </c>
      <c r="X1345" s="18">
        <f t="shared" si="146"/>
        <v>3.7055335968379444E-4</v>
      </c>
      <c r="Y1345" s="19">
        <f t="shared" si="142"/>
        <v>2.3333333333333335</v>
      </c>
      <c r="Z1345" s="18">
        <f t="shared" si="143"/>
        <v>0</v>
      </c>
      <c r="AA1345" s="19">
        <f t="shared" si="140"/>
        <v>64.649209486166001</v>
      </c>
      <c r="AB1345" s="19">
        <f t="shared" si="141"/>
        <v>80</v>
      </c>
      <c r="AC1345" s="18">
        <f t="shared" si="144"/>
        <v>4.9407114624505928E-2</v>
      </c>
      <c r="AD1345" s="43">
        <f t="shared" si="145"/>
        <v>2024</v>
      </c>
    </row>
    <row r="1346" spans="1:30">
      <c r="A1346">
        <v>2010</v>
      </c>
      <c r="B1346">
        <v>192</v>
      </c>
      <c r="C1346" t="s">
        <v>540</v>
      </c>
      <c r="D1346" s="18">
        <v>3.7716872014080966E-4</v>
      </c>
      <c r="E1346" s="19">
        <v>2.6666666666666665</v>
      </c>
      <c r="F1346" s="18">
        <v>0</v>
      </c>
      <c r="G1346" s="19">
        <v>79.155142066884594</v>
      </c>
      <c r="H1346" s="19">
        <v>100</v>
      </c>
      <c r="I1346" s="67">
        <v>0.69</v>
      </c>
      <c r="J1346" s="1">
        <v>7954</v>
      </c>
      <c r="K1346" s="43">
        <v>1988.5</v>
      </c>
      <c r="L1346" s="19">
        <v>1.82</v>
      </c>
      <c r="M1346" s="19">
        <v>12816.63</v>
      </c>
      <c r="O1346" s="1">
        <v>3</v>
      </c>
      <c r="P1346" s="1">
        <v>8</v>
      </c>
      <c r="R1346" s="1">
        <v>7954</v>
      </c>
      <c r="S1346" s="60">
        <v>-1.7539525691699587E-2</v>
      </c>
      <c r="T1346" s="1">
        <v>6296</v>
      </c>
      <c r="U1346" s="1">
        <v>6046</v>
      </c>
      <c r="V1346" s="1">
        <v>6046</v>
      </c>
      <c r="W1346" s="1">
        <v>4</v>
      </c>
      <c r="X1346" s="18">
        <f t="shared" si="146"/>
        <v>3.7716872014080966E-4</v>
      </c>
      <c r="Y1346" s="19">
        <f t="shared" si="142"/>
        <v>2.6666666666666665</v>
      </c>
      <c r="Z1346" s="18">
        <f t="shared" si="143"/>
        <v>0</v>
      </c>
      <c r="AA1346" s="19">
        <f t="shared" si="140"/>
        <v>79.155142066884594</v>
      </c>
      <c r="AB1346" s="19">
        <f t="shared" si="141"/>
        <v>100</v>
      </c>
      <c r="AC1346" s="18">
        <f t="shared" si="144"/>
        <v>5.0289162685441285E-2</v>
      </c>
      <c r="AD1346" s="43">
        <f t="shared" si="145"/>
        <v>1988.5</v>
      </c>
    </row>
    <row r="1347" spans="1:30">
      <c r="A1347">
        <v>2011</v>
      </c>
      <c r="B1347">
        <v>192</v>
      </c>
      <c r="C1347" t="s">
        <v>540</v>
      </c>
      <c r="D1347" s="18">
        <v>1.248595330253465E-4</v>
      </c>
      <c r="E1347" s="19">
        <v>7</v>
      </c>
      <c r="F1347" s="18">
        <v>0</v>
      </c>
      <c r="G1347" s="19">
        <v>76.014483705830941</v>
      </c>
      <c r="H1347" s="19">
        <v>100</v>
      </c>
      <c r="I1347" s="67">
        <v>0.69</v>
      </c>
      <c r="J1347" s="1">
        <v>8009</v>
      </c>
      <c r="K1347" s="43">
        <v>2002.25</v>
      </c>
      <c r="L1347" s="19">
        <v>1.97</v>
      </c>
      <c r="M1347" s="19">
        <v>17076.77</v>
      </c>
      <c r="O1347" s="1">
        <v>1</v>
      </c>
      <c r="P1347" s="1">
        <v>7</v>
      </c>
      <c r="R1347" s="1">
        <v>8009</v>
      </c>
      <c r="S1347" s="60">
        <v>6.914759869248277E-3</v>
      </c>
      <c r="T1347" s="1">
        <v>6088</v>
      </c>
      <c r="U1347" s="1">
        <v>6088</v>
      </c>
      <c r="V1347" s="1">
        <v>6088</v>
      </c>
      <c r="W1347" s="1">
        <v>4</v>
      </c>
      <c r="X1347" s="18">
        <f t="shared" si="146"/>
        <v>1.248595330253465E-4</v>
      </c>
      <c r="Y1347" s="19">
        <f t="shared" si="142"/>
        <v>7</v>
      </c>
      <c r="Z1347" s="18">
        <f t="shared" si="143"/>
        <v>0</v>
      </c>
      <c r="AA1347" s="19">
        <f t="shared" si="140"/>
        <v>76.014483705830941</v>
      </c>
      <c r="AB1347" s="19">
        <f t="shared" si="141"/>
        <v>100</v>
      </c>
      <c r="AC1347" s="18">
        <f t="shared" si="144"/>
        <v>4.9943813210138598E-2</v>
      </c>
      <c r="AD1347" s="43">
        <f t="shared" si="145"/>
        <v>2002.25</v>
      </c>
    </row>
    <row r="1348" spans="1:30">
      <c r="A1348">
        <v>2012</v>
      </c>
      <c r="B1348">
        <v>192</v>
      </c>
      <c r="C1348" t="s">
        <v>540</v>
      </c>
      <c r="D1348" s="18">
        <v>0</v>
      </c>
      <c r="E1348" s="19">
        <v>0</v>
      </c>
      <c r="F1348" s="18">
        <v>0</v>
      </c>
      <c r="G1348" s="19">
        <v>78.640535847184324</v>
      </c>
      <c r="H1348" s="19">
        <v>99.510443864229771</v>
      </c>
      <c r="I1348" s="67">
        <v>0.69</v>
      </c>
      <c r="J1348" s="1">
        <v>8062</v>
      </c>
      <c r="K1348" s="43">
        <v>2015.5</v>
      </c>
      <c r="L1348" s="68">
        <v>2.0049999999999999</v>
      </c>
      <c r="M1348" s="19">
        <v>21812.83</v>
      </c>
      <c r="O1348" s="1"/>
      <c r="P1348" s="1"/>
      <c r="R1348" s="1">
        <v>8062</v>
      </c>
      <c r="S1348" s="60">
        <v>6.6175552503433543E-3</v>
      </c>
      <c r="T1348" s="1">
        <v>6340</v>
      </c>
      <c r="U1348" s="1">
        <v>6128</v>
      </c>
      <c r="V1348" s="1">
        <v>6098</v>
      </c>
      <c r="W1348" s="1">
        <v>4</v>
      </c>
      <c r="X1348" s="18">
        <f t="shared" si="146"/>
        <v>0</v>
      </c>
      <c r="Y1348" s="19">
        <f t="shared" si="142"/>
        <v>0</v>
      </c>
      <c r="Z1348" s="18">
        <f t="shared" si="143"/>
        <v>0</v>
      </c>
      <c r="AA1348" s="19">
        <f t="shared" si="140"/>
        <v>78.640535847184324</v>
      </c>
      <c r="AB1348" s="19">
        <f t="shared" si="141"/>
        <v>99.510443864229771</v>
      </c>
      <c r="AC1348" s="18">
        <f t="shared" si="144"/>
        <v>4.9615480029769288E-2</v>
      </c>
      <c r="AD1348" s="43">
        <f t="shared" si="145"/>
        <v>2015.5</v>
      </c>
    </row>
    <row r="1349" spans="1:30">
      <c r="A1349">
        <v>2013</v>
      </c>
      <c r="B1349">
        <v>192</v>
      </c>
      <c r="C1349" t="s">
        <v>540</v>
      </c>
      <c r="D1349" s="18">
        <v>0</v>
      </c>
      <c r="E1349" s="19">
        <v>0</v>
      </c>
      <c r="F1349" s="18">
        <v>0</v>
      </c>
      <c r="G1349" s="19">
        <v>76.288413248834146</v>
      </c>
      <c r="H1349" s="19">
        <v>100</v>
      </c>
      <c r="I1349" s="67">
        <v>0.69</v>
      </c>
      <c r="J1349" s="1">
        <v>8363</v>
      </c>
      <c r="K1349" s="43">
        <v>2090.75</v>
      </c>
      <c r="L1349" s="19">
        <v>2.04</v>
      </c>
      <c r="M1349" s="19">
        <v>23552.49</v>
      </c>
      <c r="O1349" s="1"/>
      <c r="P1349" s="1"/>
      <c r="R1349" s="1">
        <v>8363</v>
      </c>
      <c r="S1349" s="60">
        <v>3.7335648722401471E-2</v>
      </c>
      <c r="T1349" s="1">
        <v>6380</v>
      </c>
      <c r="U1349" s="1">
        <v>6357</v>
      </c>
      <c r="V1349" s="1">
        <v>6357</v>
      </c>
      <c r="W1349" s="1">
        <v>4</v>
      </c>
      <c r="X1349" s="18">
        <f t="shared" si="146"/>
        <v>0</v>
      </c>
      <c r="Y1349" s="19">
        <f t="shared" si="142"/>
        <v>0</v>
      </c>
      <c r="Z1349" s="18">
        <f t="shared" si="143"/>
        <v>0</v>
      </c>
      <c r="AA1349" s="19">
        <f t="shared" si="140"/>
        <v>76.288413248834146</v>
      </c>
      <c r="AB1349" s="19">
        <f t="shared" si="141"/>
        <v>100</v>
      </c>
      <c r="AC1349" s="18">
        <f t="shared" si="144"/>
        <v>4.7829726174817649E-2</v>
      </c>
      <c r="AD1349" s="43">
        <f t="shared" si="145"/>
        <v>2090.75</v>
      </c>
    </row>
    <row r="1350" spans="1:30">
      <c r="A1350">
        <v>2014</v>
      </c>
      <c r="B1350">
        <v>192</v>
      </c>
      <c r="C1350" t="s">
        <v>540</v>
      </c>
      <c r="D1350" s="18">
        <v>3.562099263832819E-4</v>
      </c>
      <c r="E1350" s="19">
        <v>3.3333333333333335</v>
      </c>
      <c r="F1350" s="18">
        <v>0</v>
      </c>
      <c r="G1350" s="19">
        <v>76.015198290192359</v>
      </c>
      <c r="H1350" s="19">
        <v>100</v>
      </c>
      <c r="I1350" s="67">
        <v>0.69</v>
      </c>
      <c r="J1350" s="1">
        <v>8422</v>
      </c>
      <c r="K1350" s="43">
        <v>2105.5</v>
      </c>
      <c r="L1350" s="68">
        <v>2.0950000000000002</v>
      </c>
      <c r="M1350" s="19">
        <v>25324.14</v>
      </c>
      <c r="O1350" s="1">
        <v>3</v>
      </c>
      <c r="P1350" s="1">
        <v>10</v>
      </c>
      <c r="R1350" s="1">
        <v>8422</v>
      </c>
      <c r="S1350" s="60">
        <v>7.0548846107856278E-3</v>
      </c>
      <c r="T1350" s="1">
        <v>6402</v>
      </c>
      <c r="U1350" s="1">
        <v>6402</v>
      </c>
      <c r="V1350" s="1">
        <v>6402</v>
      </c>
      <c r="W1350" s="1">
        <v>4</v>
      </c>
      <c r="X1350" s="18">
        <f t="shared" si="146"/>
        <v>3.562099263832819E-4</v>
      </c>
      <c r="Y1350" s="19">
        <f t="shared" si="142"/>
        <v>3.3333333333333335</v>
      </c>
      <c r="Z1350" s="18">
        <f t="shared" si="143"/>
        <v>0</v>
      </c>
      <c r="AA1350" s="19">
        <f t="shared" si="140"/>
        <v>76.015198290192359</v>
      </c>
      <c r="AB1350" s="19">
        <f t="shared" si="141"/>
        <v>100</v>
      </c>
      <c r="AC1350" s="18">
        <f t="shared" si="144"/>
        <v>4.7494656851104253E-2</v>
      </c>
      <c r="AD1350" s="43">
        <f t="shared" si="145"/>
        <v>2105.5</v>
      </c>
    </row>
    <row r="1351" spans="1:30">
      <c r="A1351">
        <v>2008</v>
      </c>
      <c r="B1351">
        <v>193</v>
      </c>
      <c r="C1351" s="26" t="s">
        <v>541</v>
      </c>
      <c r="D1351" s="18">
        <v>4.7730798297601526E-4</v>
      </c>
      <c r="E1351" s="19">
        <v>3.9166666666666665</v>
      </c>
      <c r="F1351" s="18">
        <v>0</v>
      </c>
      <c r="G1351" s="19">
        <v>76.512469671055243</v>
      </c>
      <c r="H1351" s="19">
        <v>92.000831082484936</v>
      </c>
      <c r="I1351" s="67">
        <v>0.56999999999999995</v>
      </c>
      <c r="J1351" s="1">
        <v>25141</v>
      </c>
      <c r="K1351" s="43">
        <v>1933.9230769230769</v>
      </c>
      <c r="L1351" s="19">
        <v>1.72</v>
      </c>
      <c r="M1351" s="19">
        <v>8041.16</v>
      </c>
      <c r="O1351" s="1">
        <v>12</v>
      </c>
      <c r="P1351">
        <v>47</v>
      </c>
      <c r="Q1351">
        <v>0</v>
      </c>
      <c r="R1351" s="1">
        <v>25141</v>
      </c>
      <c r="S1351" s="60">
        <v>2.9103561195251704E-2</v>
      </c>
      <c r="T1351" s="1">
        <v>19236</v>
      </c>
      <c r="U1351" s="1">
        <v>19252</v>
      </c>
      <c r="V1351" s="1">
        <v>17712</v>
      </c>
      <c r="W1351">
        <v>13</v>
      </c>
      <c r="X1351" s="18">
        <f t="shared" si="146"/>
        <v>4.7730798297601526E-4</v>
      </c>
      <c r="Y1351" s="19">
        <f t="shared" si="142"/>
        <v>3.9166666666666665</v>
      </c>
      <c r="Z1351" s="18">
        <f t="shared" si="143"/>
        <v>0</v>
      </c>
      <c r="AA1351" s="19">
        <f t="shared" ref="AA1351:AA1414" si="147">(T1351/R1351)*100</f>
        <v>76.512469671055243</v>
      </c>
      <c r="AB1351" s="19">
        <f t="shared" ref="AB1351:AB1414" si="148">(IF(V1351=0,0,V1351/U1351))*100</f>
        <v>92.000831082484936</v>
      </c>
      <c r="AC1351" s="18">
        <f t="shared" si="144"/>
        <v>5.1708364822401653E-2</v>
      </c>
      <c r="AD1351" s="43">
        <f t="shared" si="145"/>
        <v>1933.9230769230769</v>
      </c>
    </row>
    <row r="1352" spans="1:30">
      <c r="A1352">
        <v>2009</v>
      </c>
      <c r="B1352">
        <v>193</v>
      </c>
      <c r="C1352" t="s">
        <v>541</v>
      </c>
      <c r="D1352" s="18">
        <v>1.9879134860050889E-4</v>
      </c>
      <c r="E1352" s="19">
        <v>2.6</v>
      </c>
      <c r="F1352" s="18">
        <v>0</v>
      </c>
      <c r="G1352" s="19">
        <v>78.534510178117046</v>
      </c>
      <c r="H1352" s="19">
        <v>94.439541041482784</v>
      </c>
      <c r="I1352" s="67">
        <v>0.56999999999999995</v>
      </c>
      <c r="J1352" s="1">
        <v>25152</v>
      </c>
      <c r="K1352" s="43">
        <v>1676.8</v>
      </c>
      <c r="L1352" s="19">
        <v>1.84</v>
      </c>
      <c r="M1352" s="19">
        <v>9289.89</v>
      </c>
      <c r="O1352" s="1">
        <v>5</v>
      </c>
      <c r="P1352">
        <v>13</v>
      </c>
      <c r="Q1352">
        <v>0</v>
      </c>
      <c r="R1352" s="1">
        <v>25152</v>
      </c>
      <c r="S1352" s="60">
        <v>4.3753231772791779E-4</v>
      </c>
      <c r="T1352" s="1">
        <v>19753</v>
      </c>
      <c r="U1352" s="1">
        <v>19261</v>
      </c>
      <c r="V1352" s="1">
        <v>18190</v>
      </c>
      <c r="W1352">
        <v>15</v>
      </c>
      <c r="X1352" s="18">
        <f t="shared" si="146"/>
        <v>1.9879134860050889E-4</v>
      </c>
      <c r="Y1352" s="19">
        <f t="shared" ref="Y1352:Y1415" si="149">IF(O1352=0,0,P1352/O1352)</f>
        <v>2.6</v>
      </c>
      <c r="Z1352" s="18">
        <f t="shared" ref="Z1352:Z1415" si="150">IF(O1352=0,0,Q1352/O1352)</f>
        <v>0</v>
      </c>
      <c r="AA1352" s="19">
        <f t="shared" si="147"/>
        <v>78.534510178117046</v>
      </c>
      <c r="AB1352" s="19">
        <f t="shared" si="148"/>
        <v>94.439541041482784</v>
      </c>
      <c r="AC1352" s="18">
        <f t="shared" ref="AC1352:AC1415" si="151">W1352/R1352*100</f>
        <v>5.9637404580152674E-2</v>
      </c>
      <c r="AD1352" s="43">
        <f t="shared" ref="AD1352:AD1415" si="152">R1352/W1352</f>
        <v>1676.8</v>
      </c>
    </row>
    <row r="1353" spans="1:30">
      <c r="A1353">
        <v>2010</v>
      </c>
      <c r="B1353">
        <v>193</v>
      </c>
      <c r="C1353" t="s">
        <v>541</v>
      </c>
      <c r="D1353" s="18">
        <v>3.8860607002681383E-4</v>
      </c>
      <c r="E1353" s="19">
        <v>3.5</v>
      </c>
      <c r="F1353" s="18">
        <v>0</v>
      </c>
      <c r="G1353" s="19">
        <v>77.34426611743676</v>
      </c>
      <c r="H1353" s="19">
        <v>91.342295345104333</v>
      </c>
      <c r="I1353" s="67">
        <v>0.66700000000000004</v>
      </c>
      <c r="J1353" s="1">
        <v>25733</v>
      </c>
      <c r="K1353" s="43">
        <v>1715.5333333333333</v>
      </c>
      <c r="L1353" s="19">
        <v>1.82</v>
      </c>
      <c r="M1353" s="19">
        <v>8854.82</v>
      </c>
      <c r="O1353" s="1">
        <v>10</v>
      </c>
      <c r="P1353">
        <v>35</v>
      </c>
      <c r="Q1353">
        <v>0</v>
      </c>
      <c r="R1353" s="1">
        <v>25733</v>
      </c>
      <c r="S1353" s="60">
        <v>2.3099554707379122E-2</v>
      </c>
      <c r="T1353" s="1">
        <v>19903</v>
      </c>
      <c r="U1353" s="1">
        <v>19936</v>
      </c>
      <c r="V1353" s="1">
        <v>18210</v>
      </c>
      <c r="W1353">
        <v>15</v>
      </c>
      <c r="X1353" s="18">
        <f t="shared" ref="X1353:X1416" si="153">IF(R1353=0,0,O1353/R1353)</f>
        <v>3.8860607002681383E-4</v>
      </c>
      <c r="Y1353" s="19">
        <f t="shared" si="149"/>
        <v>3.5</v>
      </c>
      <c r="Z1353" s="18">
        <f t="shared" si="150"/>
        <v>0</v>
      </c>
      <c r="AA1353" s="19">
        <f t="shared" si="147"/>
        <v>77.34426611743676</v>
      </c>
      <c r="AB1353" s="19">
        <f t="shared" si="148"/>
        <v>91.342295345104333</v>
      </c>
      <c r="AC1353" s="18">
        <f t="shared" si="151"/>
        <v>5.8290910504022068E-2</v>
      </c>
      <c r="AD1353" s="43">
        <f t="shared" si="152"/>
        <v>1715.5333333333333</v>
      </c>
    </row>
    <row r="1354" spans="1:30">
      <c r="A1354">
        <v>2011</v>
      </c>
      <c r="B1354">
        <v>193</v>
      </c>
      <c r="C1354" t="s">
        <v>541</v>
      </c>
      <c r="D1354" s="18">
        <v>1.1626555051738169E-4</v>
      </c>
      <c r="E1354" s="19">
        <v>5</v>
      </c>
      <c r="F1354" s="18">
        <v>0</v>
      </c>
      <c r="G1354" s="19">
        <v>79.858931132038919</v>
      </c>
      <c r="H1354" s="19">
        <v>93.261630815407699</v>
      </c>
      <c r="I1354" s="67">
        <v>0.66700000000000004</v>
      </c>
      <c r="J1354" s="1">
        <v>25803</v>
      </c>
      <c r="K1354" s="43">
        <v>1720.2</v>
      </c>
      <c r="L1354" s="19">
        <v>1.97</v>
      </c>
      <c r="M1354" s="19">
        <v>12401.4</v>
      </c>
      <c r="O1354" s="1">
        <v>3</v>
      </c>
      <c r="P1354">
        <v>15</v>
      </c>
      <c r="Q1354">
        <v>0</v>
      </c>
      <c r="R1354" s="1">
        <v>25803</v>
      </c>
      <c r="S1354" s="60">
        <v>2.7202424901877631E-3</v>
      </c>
      <c r="T1354" s="1">
        <v>20606</v>
      </c>
      <c r="U1354" s="1">
        <v>19990</v>
      </c>
      <c r="V1354" s="1">
        <v>18643</v>
      </c>
      <c r="W1354">
        <v>15</v>
      </c>
      <c r="X1354" s="18">
        <f t="shared" si="153"/>
        <v>1.1626555051738169E-4</v>
      </c>
      <c r="Y1354" s="19">
        <f t="shared" si="149"/>
        <v>5</v>
      </c>
      <c r="Z1354" s="18">
        <f t="shared" si="150"/>
        <v>0</v>
      </c>
      <c r="AA1354" s="19">
        <f t="shared" si="147"/>
        <v>79.858931132038919</v>
      </c>
      <c r="AB1354" s="19">
        <f t="shared" si="148"/>
        <v>93.261630815407699</v>
      </c>
      <c r="AC1354" s="18">
        <f t="shared" si="151"/>
        <v>5.8132775258690844E-2</v>
      </c>
      <c r="AD1354" s="43">
        <f t="shared" si="152"/>
        <v>1720.2</v>
      </c>
    </row>
    <row r="1355" spans="1:30">
      <c r="A1355">
        <v>2012</v>
      </c>
      <c r="B1355">
        <v>193</v>
      </c>
      <c r="C1355" t="s">
        <v>541</v>
      </c>
      <c r="D1355" s="18">
        <v>1.1595995516215067E-4</v>
      </c>
      <c r="E1355" s="19">
        <v>3.3333333333333335</v>
      </c>
      <c r="F1355" s="18">
        <v>0</v>
      </c>
      <c r="G1355" s="19">
        <v>80.012369061883959</v>
      </c>
      <c r="H1355" s="19">
        <v>97.2908247268373</v>
      </c>
      <c r="I1355" s="67">
        <v>0.66700000000000004</v>
      </c>
      <c r="J1355" s="1">
        <v>25871</v>
      </c>
      <c r="K1355" s="43">
        <v>1724.7333333333333</v>
      </c>
      <c r="L1355" s="68">
        <v>2.0049999999999999</v>
      </c>
      <c r="M1355" s="19">
        <v>12189.45</v>
      </c>
      <c r="O1355" s="1">
        <v>3</v>
      </c>
      <c r="P1355">
        <v>10</v>
      </c>
      <c r="Q1355">
        <v>0</v>
      </c>
      <c r="R1355" s="1">
        <v>25871</v>
      </c>
      <c r="S1355" s="60">
        <v>2.6353524783939708E-3</v>
      </c>
      <c r="T1355" s="1">
        <v>20700</v>
      </c>
      <c r="U1355" s="1">
        <v>20043</v>
      </c>
      <c r="V1355" s="1">
        <v>19500</v>
      </c>
      <c r="W1355">
        <v>15</v>
      </c>
      <c r="X1355" s="18">
        <f t="shared" si="153"/>
        <v>1.1595995516215067E-4</v>
      </c>
      <c r="Y1355" s="19">
        <f t="shared" si="149"/>
        <v>3.3333333333333335</v>
      </c>
      <c r="Z1355" s="18">
        <f t="shared" si="150"/>
        <v>0</v>
      </c>
      <c r="AA1355" s="19">
        <f t="shared" si="147"/>
        <v>80.012369061883959</v>
      </c>
      <c r="AB1355" s="19">
        <f t="shared" si="148"/>
        <v>97.2908247268373</v>
      </c>
      <c r="AC1355" s="18">
        <f t="shared" si="151"/>
        <v>5.7979977581075343E-2</v>
      </c>
      <c r="AD1355" s="43">
        <f t="shared" si="152"/>
        <v>1724.7333333333333</v>
      </c>
    </row>
    <row r="1356" spans="1:30">
      <c r="A1356">
        <v>2013</v>
      </c>
      <c r="B1356">
        <v>193</v>
      </c>
      <c r="C1356" t="s">
        <v>541</v>
      </c>
      <c r="D1356" s="18">
        <v>2.9934518241347052E-4</v>
      </c>
      <c r="E1356" s="19">
        <v>3.5</v>
      </c>
      <c r="F1356" s="18">
        <v>0</v>
      </c>
      <c r="G1356" s="19">
        <v>78.578110383536014</v>
      </c>
      <c r="H1356" s="19">
        <v>96.595025356194157</v>
      </c>
      <c r="I1356" s="67">
        <v>0.66700000000000004</v>
      </c>
      <c r="J1356" s="1">
        <v>26725</v>
      </c>
      <c r="K1356" s="43">
        <v>1781.6666666666667</v>
      </c>
      <c r="L1356" s="19">
        <v>2.04</v>
      </c>
      <c r="M1356" s="19">
        <v>12055.05</v>
      </c>
      <c r="O1356" s="1">
        <v>8</v>
      </c>
      <c r="P1356">
        <v>28</v>
      </c>
      <c r="Q1356">
        <v>0</v>
      </c>
      <c r="R1356" s="1">
        <v>26725</v>
      </c>
      <c r="S1356" s="60">
        <v>3.3009933902825583E-2</v>
      </c>
      <c r="T1356" s="1">
        <v>21000</v>
      </c>
      <c r="U1356" s="1">
        <v>20705</v>
      </c>
      <c r="V1356" s="1">
        <v>20000</v>
      </c>
      <c r="W1356">
        <v>15</v>
      </c>
      <c r="X1356" s="18">
        <f t="shared" si="153"/>
        <v>2.9934518241347052E-4</v>
      </c>
      <c r="Y1356" s="19">
        <f t="shared" si="149"/>
        <v>3.5</v>
      </c>
      <c r="Z1356" s="18">
        <f t="shared" si="150"/>
        <v>0</v>
      </c>
      <c r="AA1356" s="19">
        <f t="shared" si="147"/>
        <v>78.578110383536014</v>
      </c>
      <c r="AB1356" s="19">
        <f t="shared" si="148"/>
        <v>96.595025356194157</v>
      </c>
      <c r="AC1356" s="18">
        <f t="shared" si="151"/>
        <v>5.612722170252573E-2</v>
      </c>
      <c r="AD1356" s="43">
        <f t="shared" si="152"/>
        <v>1781.6666666666667</v>
      </c>
    </row>
    <row r="1357" spans="1:30">
      <c r="A1357">
        <v>2014</v>
      </c>
      <c r="B1357">
        <v>193</v>
      </c>
      <c r="C1357" t="s">
        <v>541</v>
      </c>
      <c r="D1357" s="18">
        <v>1.8648366403103088E-4</v>
      </c>
      <c r="E1357" s="19">
        <v>2.8</v>
      </c>
      <c r="F1357" s="18">
        <v>0</v>
      </c>
      <c r="G1357" s="19">
        <v>83.917648813963893</v>
      </c>
      <c r="H1357" s="19">
        <v>99.171962256884271</v>
      </c>
      <c r="I1357" s="67">
        <v>0.66700000000000004</v>
      </c>
      <c r="J1357" s="1">
        <v>26812</v>
      </c>
      <c r="K1357" s="43">
        <v>1787.4666666666667</v>
      </c>
      <c r="L1357" s="68">
        <v>2.0950000000000002</v>
      </c>
      <c r="M1357" s="19">
        <v>13988.99</v>
      </c>
      <c r="O1357" s="1">
        <v>5</v>
      </c>
      <c r="P1357">
        <v>14</v>
      </c>
      <c r="Q1357">
        <v>0</v>
      </c>
      <c r="R1357" s="1">
        <v>26812</v>
      </c>
      <c r="S1357" s="60">
        <v>3.2553788587463828E-3</v>
      </c>
      <c r="T1357" s="1">
        <v>22500</v>
      </c>
      <c r="U1357" s="1">
        <v>20772</v>
      </c>
      <c r="V1357" s="1">
        <v>20600</v>
      </c>
      <c r="W1357">
        <v>15</v>
      </c>
      <c r="X1357" s="18">
        <f t="shared" si="153"/>
        <v>1.8648366403103088E-4</v>
      </c>
      <c r="Y1357" s="19">
        <f t="shared" si="149"/>
        <v>2.8</v>
      </c>
      <c r="Z1357" s="18">
        <f t="shared" si="150"/>
        <v>0</v>
      </c>
      <c r="AA1357" s="19">
        <f t="shared" si="147"/>
        <v>83.917648813963893</v>
      </c>
      <c r="AB1357" s="19">
        <f t="shared" si="148"/>
        <v>99.171962256884271</v>
      </c>
      <c r="AC1357" s="18">
        <f t="shared" si="151"/>
        <v>5.5945099209309263E-2</v>
      </c>
      <c r="AD1357" s="43">
        <f t="shared" si="152"/>
        <v>1787.4666666666667</v>
      </c>
    </row>
    <row r="1358" spans="1:30">
      <c r="A1358">
        <v>2008</v>
      </c>
      <c r="B1358">
        <v>194</v>
      </c>
      <c r="C1358" s="26" t="s">
        <v>545</v>
      </c>
      <c r="D1358" s="18">
        <v>3.5747385144975507E-4</v>
      </c>
      <c r="E1358" s="19">
        <v>7.1481481481481479</v>
      </c>
      <c r="F1358" s="18">
        <v>0</v>
      </c>
      <c r="G1358" s="19">
        <v>8.7528134516086311</v>
      </c>
      <c r="H1358" s="19">
        <v>8.9570236288749197</v>
      </c>
      <c r="I1358" s="67">
        <v>0.68400000000000005</v>
      </c>
      <c r="J1358" s="1">
        <v>75530</v>
      </c>
      <c r="K1358" s="43">
        <v>3021.2</v>
      </c>
      <c r="L1358" s="19">
        <v>1.72</v>
      </c>
      <c r="M1358" s="19">
        <v>33054.49</v>
      </c>
      <c r="O1358" s="1">
        <v>27</v>
      </c>
      <c r="P1358">
        <v>193</v>
      </c>
      <c r="Q1358">
        <v>0</v>
      </c>
      <c r="R1358" s="1">
        <v>75530</v>
      </c>
      <c r="S1358" s="60">
        <v>4.6020468929605096E-2</v>
      </c>
      <c r="T1358" s="1">
        <v>6611</v>
      </c>
      <c r="U1358" s="1">
        <v>73808</v>
      </c>
      <c r="V1358" s="1">
        <v>6611</v>
      </c>
      <c r="W1358">
        <v>25</v>
      </c>
      <c r="X1358" s="18">
        <f t="shared" si="153"/>
        <v>3.5747385144975507E-4</v>
      </c>
      <c r="Y1358" s="19">
        <f t="shared" si="149"/>
        <v>7.1481481481481479</v>
      </c>
      <c r="Z1358" s="18">
        <f t="shared" si="150"/>
        <v>0</v>
      </c>
      <c r="AA1358" s="19">
        <f t="shared" si="147"/>
        <v>8.7528134516086311</v>
      </c>
      <c r="AB1358" s="19">
        <f t="shared" si="148"/>
        <v>8.9570236288749197</v>
      </c>
      <c r="AC1358" s="18">
        <f t="shared" si="151"/>
        <v>3.3099430689792132E-2</v>
      </c>
      <c r="AD1358" s="43">
        <f t="shared" si="152"/>
        <v>3021.2</v>
      </c>
    </row>
    <row r="1359" spans="1:30">
      <c r="A1359">
        <v>2009</v>
      </c>
      <c r="B1359">
        <v>194</v>
      </c>
      <c r="C1359" t="s">
        <v>545</v>
      </c>
      <c r="D1359" s="18">
        <v>3.5244360902255637E-4</v>
      </c>
      <c r="E1359" s="19">
        <v>4.2592592592592595</v>
      </c>
      <c r="F1359" s="18">
        <v>7.407407407407407E-2</v>
      </c>
      <c r="G1359" s="19">
        <v>10.681652046783626</v>
      </c>
      <c r="H1359" s="19">
        <v>10.930779300579733</v>
      </c>
      <c r="I1359" s="67">
        <v>0.68400000000000005</v>
      </c>
      <c r="J1359" s="1">
        <v>76608</v>
      </c>
      <c r="K1359" s="43">
        <v>1741.090909090909</v>
      </c>
      <c r="L1359" s="19">
        <v>1.84</v>
      </c>
      <c r="M1359" s="19">
        <v>27682.84</v>
      </c>
      <c r="O1359" s="1">
        <v>27</v>
      </c>
      <c r="P1359">
        <v>115</v>
      </c>
      <c r="Q1359">
        <v>2</v>
      </c>
      <c r="R1359" s="1">
        <v>76608</v>
      </c>
      <c r="S1359" s="60">
        <v>1.4272474513438382E-2</v>
      </c>
      <c r="T1359" s="1">
        <v>8183</v>
      </c>
      <c r="U1359" s="1">
        <v>74862</v>
      </c>
      <c r="V1359" s="1">
        <v>8183</v>
      </c>
      <c r="W1359">
        <v>44</v>
      </c>
      <c r="X1359" s="18">
        <f t="shared" si="153"/>
        <v>3.5244360902255637E-4</v>
      </c>
      <c r="Y1359" s="19">
        <f t="shared" si="149"/>
        <v>4.2592592592592595</v>
      </c>
      <c r="Z1359" s="18">
        <f t="shared" si="150"/>
        <v>7.407407407407407E-2</v>
      </c>
      <c r="AA1359" s="19">
        <f t="shared" si="147"/>
        <v>10.681652046783626</v>
      </c>
      <c r="AB1359" s="19">
        <f t="shared" si="148"/>
        <v>10.930779300579733</v>
      </c>
      <c r="AC1359" s="18">
        <f t="shared" si="151"/>
        <v>5.7435254803675853E-2</v>
      </c>
      <c r="AD1359" s="43">
        <f t="shared" si="152"/>
        <v>1741.090909090909</v>
      </c>
    </row>
    <row r="1360" spans="1:30">
      <c r="A1360">
        <v>2010</v>
      </c>
      <c r="B1360">
        <v>194</v>
      </c>
      <c r="C1360" t="s">
        <v>545</v>
      </c>
      <c r="D1360" s="18">
        <v>2.3457369317760933E-4</v>
      </c>
      <c r="E1360" s="19">
        <v>5.7894736842105265</v>
      </c>
      <c r="F1360" s="18">
        <v>0.15789473684210525</v>
      </c>
      <c r="G1360" s="19">
        <v>11.389170102965505</v>
      </c>
      <c r="H1360" s="19">
        <v>11.643023021001616</v>
      </c>
      <c r="I1360" s="67">
        <v>0.81299999999999994</v>
      </c>
      <c r="J1360" s="1">
        <v>80998</v>
      </c>
      <c r="K1360" s="43">
        <v>1840.8636363636363</v>
      </c>
      <c r="L1360" s="19">
        <v>1.82</v>
      </c>
      <c r="M1360" s="19">
        <v>66318.77</v>
      </c>
      <c r="O1360" s="1">
        <v>19</v>
      </c>
      <c r="P1360">
        <v>110</v>
      </c>
      <c r="Q1360">
        <v>3</v>
      </c>
      <c r="R1360" s="1">
        <v>80998</v>
      </c>
      <c r="S1360" s="60">
        <v>5.7304720133667608E-2</v>
      </c>
      <c r="T1360" s="1">
        <v>9225</v>
      </c>
      <c r="U1360" s="1">
        <v>79232</v>
      </c>
      <c r="V1360" s="1">
        <v>9225</v>
      </c>
      <c r="W1360">
        <v>44</v>
      </c>
      <c r="X1360" s="18">
        <f t="shared" si="153"/>
        <v>2.3457369317760933E-4</v>
      </c>
      <c r="Y1360" s="19">
        <f t="shared" si="149"/>
        <v>5.7894736842105265</v>
      </c>
      <c r="Z1360" s="18">
        <f t="shared" si="150"/>
        <v>0.15789473684210525</v>
      </c>
      <c r="AA1360" s="19">
        <f t="shared" si="147"/>
        <v>11.389170102965505</v>
      </c>
      <c r="AB1360" s="19">
        <f t="shared" si="148"/>
        <v>11.643023021001616</v>
      </c>
      <c r="AC1360" s="18">
        <f t="shared" si="151"/>
        <v>5.4322328946393744E-2</v>
      </c>
      <c r="AD1360" s="43">
        <f t="shared" si="152"/>
        <v>1840.8636363636363</v>
      </c>
    </row>
    <row r="1361" spans="1:30">
      <c r="A1361">
        <v>2011</v>
      </c>
      <c r="B1361">
        <v>194</v>
      </c>
      <c r="C1361" t="s">
        <v>545</v>
      </c>
      <c r="D1361" s="18">
        <v>1.0939190256827878E-4</v>
      </c>
      <c r="E1361" s="19">
        <v>3.7777777777777777</v>
      </c>
      <c r="F1361" s="18">
        <v>0</v>
      </c>
      <c r="G1361" s="19">
        <v>14.572216887678827</v>
      </c>
      <c r="H1361" s="19">
        <v>14.897053889834616</v>
      </c>
      <c r="I1361" s="67">
        <v>0.81299999999999994</v>
      </c>
      <c r="J1361" s="1">
        <v>82273</v>
      </c>
      <c r="K1361" s="43">
        <v>1869.840909090909</v>
      </c>
      <c r="L1361" s="19">
        <v>1.97</v>
      </c>
      <c r="M1361" s="19">
        <v>84958.74</v>
      </c>
      <c r="O1361" s="1">
        <v>9</v>
      </c>
      <c r="P1361">
        <v>34</v>
      </c>
      <c r="Q1361">
        <v>0</v>
      </c>
      <c r="R1361" s="1">
        <v>82273</v>
      </c>
      <c r="S1361" s="60">
        <v>1.5741129410602683E-2</v>
      </c>
      <c r="T1361" s="1">
        <v>11989</v>
      </c>
      <c r="U1361" s="1">
        <v>80479</v>
      </c>
      <c r="V1361" s="1">
        <v>11989</v>
      </c>
      <c r="W1361">
        <v>44</v>
      </c>
      <c r="X1361" s="18">
        <f t="shared" si="153"/>
        <v>1.0939190256827878E-4</v>
      </c>
      <c r="Y1361" s="19">
        <f t="shared" si="149"/>
        <v>3.7777777777777777</v>
      </c>
      <c r="Z1361" s="18">
        <f t="shared" si="150"/>
        <v>0</v>
      </c>
      <c r="AA1361" s="19">
        <f t="shared" si="147"/>
        <v>14.572216887678827</v>
      </c>
      <c r="AB1361" s="19">
        <f t="shared" si="148"/>
        <v>14.897053889834616</v>
      </c>
      <c r="AC1361" s="18">
        <f t="shared" si="151"/>
        <v>5.3480485700047403E-2</v>
      </c>
      <c r="AD1361" s="43">
        <f t="shared" si="152"/>
        <v>1869.840909090909</v>
      </c>
    </row>
    <row r="1362" spans="1:30">
      <c r="A1362">
        <v>2012</v>
      </c>
      <c r="B1362">
        <v>194</v>
      </c>
      <c r="C1362" t="s">
        <v>545</v>
      </c>
      <c r="D1362" s="18">
        <v>2.1555079214916116E-4</v>
      </c>
      <c r="E1362" s="19">
        <v>5.9444444444444446</v>
      </c>
      <c r="F1362" s="18">
        <v>0</v>
      </c>
      <c r="G1362" s="19">
        <v>17.864370651562144</v>
      </c>
      <c r="H1362" s="19">
        <v>18.262615380848615</v>
      </c>
      <c r="I1362" s="67">
        <v>0.81299999999999994</v>
      </c>
      <c r="J1362" s="1">
        <v>83507</v>
      </c>
      <c r="K1362" s="43">
        <v>1897.8863636363637</v>
      </c>
      <c r="L1362" s="68">
        <v>2.0049999999999999</v>
      </c>
      <c r="M1362" s="19">
        <v>94879.48</v>
      </c>
      <c r="O1362" s="1">
        <v>18</v>
      </c>
      <c r="P1362">
        <v>107</v>
      </c>
      <c r="Q1362">
        <v>0</v>
      </c>
      <c r="R1362" s="1">
        <v>83507</v>
      </c>
      <c r="S1362" s="60">
        <v>1.4998845307695019E-2</v>
      </c>
      <c r="T1362" s="1">
        <v>14918</v>
      </c>
      <c r="U1362" s="1">
        <v>81686</v>
      </c>
      <c r="V1362" s="1">
        <v>14918</v>
      </c>
      <c r="W1362">
        <v>44</v>
      </c>
      <c r="X1362" s="18">
        <f t="shared" si="153"/>
        <v>2.1555079214916116E-4</v>
      </c>
      <c r="Y1362" s="19">
        <f t="shared" si="149"/>
        <v>5.9444444444444446</v>
      </c>
      <c r="Z1362" s="18">
        <f t="shared" si="150"/>
        <v>0</v>
      </c>
      <c r="AA1362" s="19">
        <f t="shared" si="147"/>
        <v>17.864370651562144</v>
      </c>
      <c r="AB1362" s="19">
        <f t="shared" si="148"/>
        <v>18.262615380848615</v>
      </c>
      <c r="AC1362" s="18">
        <f t="shared" si="151"/>
        <v>5.2690193636461616E-2</v>
      </c>
      <c r="AD1362" s="43">
        <f t="shared" si="152"/>
        <v>1897.8863636363637</v>
      </c>
    </row>
    <row r="1363" spans="1:30">
      <c r="A1363">
        <v>2013</v>
      </c>
      <c r="B1363">
        <v>194</v>
      </c>
      <c r="C1363" t="s">
        <v>545</v>
      </c>
      <c r="D1363" s="18">
        <v>3.4328477760867826E-4</v>
      </c>
      <c r="E1363" s="19">
        <v>8.0333333333333332</v>
      </c>
      <c r="F1363" s="18">
        <v>0.1</v>
      </c>
      <c r="G1363" s="19">
        <v>22.926846013891591</v>
      </c>
      <c r="H1363" s="19">
        <v>23.43775588985331</v>
      </c>
      <c r="I1363" s="67">
        <v>0.81299999999999994</v>
      </c>
      <c r="J1363" s="1">
        <v>87391</v>
      </c>
      <c r="K1363" s="43">
        <v>1986.159090909091</v>
      </c>
      <c r="L1363" s="19">
        <v>2.04</v>
      </c>
      <c r="M1363" s="19">
        <v>109443.14</v>
      </c>
      <c r="O1363" s="1">
        <v>30</v>
      </c>
      <c r="P1363">
        <v>241</v>
      </c>
      <c r="Q1363">
        <v>3</v>
      </c>
      <c r="R1363" s="1">
        <v>87391</v>
      </c>
      <c r="S1363" s="60">
        <v>4.6511070928185738E-2</v>
      </c>
      <c r="T1363" s="1">
        <v>20036</v>
      </c>
      <c r="U1363" s="1">
        <v>85486</v>
      </c>
      <c r="V1363" s="1">
        <v>20036</v>
      </c>
      <c r="W1363">
        <v>44</v>
      </c>
      <c r="X1363" s="18">
        <f t="shared" si="153"/>
        <v>3.4328477760867826E-4</v>
      </c>
      <c r="Y1363" s="19">
        <f t="shared" si="149"/>
        <v>8.0333333333333332</v>
      </c>
      <c r="Z1363" s="18">
        <f t="shared" si="150"/>
        <v>0.1</v>
      </c>
      <c r="AA1363" s="19">
        <f t="shared" si="147"/>
        <v>22.926846013891591</v>
      </c>
      <c r="AB1363" s="19">
        <f t="shared" si="148"/>
        <v>23.43775588985331</v>
      </c>
      <c r="AC1363" s="18">
        <f t="shared" si="151"/>
        <v>5.0348434049272812E-2</v>
      </c>
      <c r="AD1363" s="43">
        <f t="shared" si="152"/>
        <v>1986.159090909091</v>
      </c>
    </row>
    <row r="1364" spans="1:30">
      <c r="A1364">
        <v>2014</v>
      </c>
      <c r="B1364">
        <v>194</v>
      </c>
      <c r="C1364" t="s">
        <v>545</v>
      </c>
      <c r="D1364" s="18">
        <v>1.3533020570191266E-4</v>
      </c>
      <c r="E1364" s="19">
        <v>6.25</v>
      </c>
      <c r="F1364" s="18">
        <v>0.25</v>
      </c>
      <c r="G1364" s="19">
        <v>27.975009022013715</v>
      </c>
      <c r="H1364" s="19">
        <v>28.59843899514636</v>
      </c>
      <c r="I1364" s="67">
        <v>0.81299999999999994</v>
      </c>
      <c r="J1364" s="1">
        <v>88672</v>
      </c>
      <c r="K1364" s="43">
        <v>2015.2727272727273</v>
      </c>
      <c r="L1364" s="68">
        <v>2.0950000000000002</v>
      </c>
      <c r="M1364" s="19">
        <v>103282.14</v>
      </c>
      <c r="O1364" s="1">
        <v>12</v>
      </c>
      <c r="P1364">
        <v>75</v>
      </c>
      <c r="Q1364">
        <v>3</v>
      </c>
      <c r="R1364" s="1">
        <v>88672</v>
      </c>
      <c r="S1364" s="60">
        <v>1.4658260003890478E-2</v>
      </c>
      <c r="T1364" s="1">
        <v>24806</v>
      </c>
      <c r="U1364" s="1">
        <v>86739</v>
      </c>
      <c r="V1364" s="1">
        <v>24806</v>
      </c>
      <c r="W1364">
        <v>44</v>
      </c>
      <c r="X1364" s="18">
        <f t="shared" si="153"/>
        <v>1.3533020570191266E-4</v>
      </c>
      <c r="Y1364" s="19">
        <f t="shared" si="149"/>
        <v>6.25</v>
      </c>
      <c r="Z1364" s="18">
        <f t="shared" si="150"/>
        <v>0.25</v>
      </c>
      <c r="AA1364" s="19">
        <f t="shared" si="147"/>
        <v>27.975009022013715</v>
      </c>
      <c r="AB1364" s="19">
        <f t="shared" si="148"/>
        <v>28.59843899514636</v>
      </c>
      <c r="AC1364" s="18">
        <f t="shared" si="151"/>
        <v>4.9621075424034648E-2</v>
      </c>
      <c r="AD1364" s="43">
        <f t="shared" si="152"/>
        <v>2015.2727272727273</v>
      </c>
    </row>
    <row r="1365" spans="1:30">
      <c r="A1365" s="15">
        <v>2008</v>
      </c>
      <c r="B1365">
        <v>195</v>
      </c>
      <c r="C1365" s="15" t="s">
        <v>547</v>
      </c>
      <c r="D1365" s="18">
        <v>5.7222267636720351E-4</v>
      </c>
      <c r="E1365" s="19">
        <v>4.2857142857142856</v>
      </c>
      <c r="F1365" s="18">
        <v>0</v>
      </c>
      <c r="G1365" s="19">
        <v>0</v>
      </c>
      <c r="H1365" s="19">
        <v>0</v>
      </c>
      <c r="I1365" s="67">
        <v>0.61699999999999999</v>
      </c>
      <c r="J1365" s="49">
        <v>12233</v>
      </c>
      <c r="K1365" s="43">
        <v>1747.5714285714287</v>
      </c>
      <c r="L1365" s="19">
        <v>1.72</v>
      </c>
      <c r="M1365" s="19">
        <v>42442.48</v>
      </c>
      <c r="O1365" s="49">
        <v>7</v>
      </c>
      <c r="P1365" s="49">
        <v>30</v>
      </c>
      <c r="Q1365" s="15"/>
      <c r="R1365" s="49">
        <v>12233</v>
      </c>
      <c r="S1365" s="63">
        <v>5.5843259105817333E-2</v>
      </c>
      <c r="T1365" s="15"/>
      <c r="U1365" s="15"/>
      <c r="V1365" s="15"/>
      <c r="W1365">
        <v>7</v>
      </c>
      <c r="X1365" s="18">
        <f t="shared" si="153"/>
        <v>5.7222267636720351E-4</v>
      </c>
      <c r="Y1365" s="19">
        <f t="shared" si="149"/>
        <v>4.2857142857142856</v>
      </c>
      <c r="Z1365" s="18">
        <f t="shared" si="150"/>
        <v>0</v>
      </c>
      <c r="AA1365" s="19">
        <f t="shared" si="147"/>
        <v>0</v>
      </c>
      <c r="AB1365" s="19">
        <f t="shared" si="148"/>
        <v>0</v>
      </c>
      <c r="AC1365" s="18">
        <f t="shared" si="151"/>
        <v>5.722226763672035E-2</v>
      </c>
      <c r="AD1365" s="43">
        <f t="shared" si="152"/>
        <v>1747.5714285714287</v>
      </c>
    </row>
    <row r="1366" spans="1:30">
      <c r="A1366" s="15">
        <v>2009</v>
      </c>
      <c r="B1366">
        <v>195</v>
      </c>
      <c r="C1366" s="15" t="s">
        <v>547</v>
      </c>
      <c r="D1366" s="18">
        <v>1.5994881637875879E-4</v>
      </c>
      <c r="E1366" s="19">
        <v>1.5</v>
      </c>
      <c r="F1366" s="18">
        <v>0</v>
      </c>
      <c r="G1366" s="19">
        <v>0</v>
      </c>
      <c r="H1366" s="19">
        <v>0</v>
      </c>
      <c r="I1366" s="67">
        <v>0.61699999999999999</v>
      </c>
      <c r="J1366" s="49">
        <v>12504</v>
      </c>
      <c r="K1366" s="43">
        <v>1389.3333333333333</v>
      </c>
      <c r="L1366" s="19">
        <v>1.84</v>
      </c>
      <c r="M1366" s="19">
        <v>37439.97</v>
      </c>
      <c r="O1366" s="49">
        <v>2</v>
      </c>
      <c r="P1366" s="49">
        <v>3</v>
      </c>
      <c r="Q1366" s="15"/>
      <c r="R1366" s="49">
        <v>12504</v>
      </c>
      <c r="S1366" s="63">
        <v>2.2153192185073056E-2</v>
      </c>
      <c r="T1366" s="15"/>
      <c r="U1366" s="15"/>
      <c r="V1366" s="15"/>
      <c r="W1366">
        <v>9</v>
      </c>
      <c r="X1366" s="18">
        <f t="shared" si="153"/>
        <v>1.5994881637875879E-4</v>
      </c>
      <c r="Y1366" s="19">
        <f t="shared" si="149"/>
        <v>1.5</v>
      </c>
      <c r="Z1366" s="18">
        <f t="shared" si="150"/>
        <v>0</v>
      </c>
      <c r="AA1366" s="19">
        <f t="shared" si="147"/>
        <v>0</v>
      </c>
      <c r="AB1366" s="19">
        <f t="shared" si="148"/>
        <v>0</v>
      </c>
      <c r="AC1366" s="18">
        <f t="shared" si="151"/>
        <v>7.1976967370441458E-2</v>
      </c>
      <c r="AD1366" s="43">
        <f t="shared" si="152"/>
        <v>1389.3333333333333</v>
      </c>
    </row>
    <row r="1367" spans="1:30">
      <c r="A1367" s="15">
        <v>2010</v>
      </c>
      <c r="B1367">
        <v>195</v>
      </c>
      <c r="C1367" s="15" t="s">
        <v>547</v>
      </c>
      <c r="D1367" s="18">
        <v>7.0246643771464253E-4</v>
      </c>
      <c r="E1367" s="19">
        <v>1.5555555555555556</v>
      </c>
      <c r="F1367" s="18">
        <v>0.1111111111111111</v>
      </c>
      <c r="G1367" s="19">
        <v>85.786762410240399</v>
      </c>
      <c r="H1367" s="19">
        <v>100</v>
      </c>
      <c r="I1367" s="67">
        <v>0.70099999999999996</v>
      </c>
      <c r="J1367" s="49">
        <v>12812</v>
      </c>
      <c r="K1367" s="43">
        <v>1423.5555555555557</v>
      </c>
      <c r="L1367" s="19">
        <v>1.82</v>
      </c>
      <c r="M1367" s="19">
        <v>48188.55</v>
      </c>
      <c r="O1367" s="49">
        <v>9</v>
      </c>
      <c r="P1367" s="49">
        <v>14</v>
      </c>
      <c r="Q1367" s="15">
        <v>1</v>
      </c>
      <c r="R1367" s="49">
        <v>12812</v>
      </c>
      <c r="S1367" s="63">
        <v>2.4632117722328761E-2</v>
      </c>
      <c r="T1367" s="49">
        <v>10991</v>
      </c>
      <c r="U1367" s="49">
        <v>10991</v>
      </c>
      <c r="V1367" s="49">
        <v>10991</v>
      </c>
      <c r="W1367">
        <v>9</v>
      </c>
      <c r="X1367" s="18">
        <f t="shared" si="153"/>
        <v>7.0246643771464253E-4</v>
      </c>
      <c r="Y1367" s="19">
        <f t="shared" si="149"/>
        <v>1.5555555555555556</v>
      </c>
      <c r="Z1367" s="18">
        <f t="shared" si="150"/>
        <v>0.1111111111111111</v>
      </c>
      <c r="AA1367" s="19">
        <f t="shared" si="147"/>
        <v>85.786762410240399</v>
      </c>
      <c r="AB1367" s="19">
        <f t="shared" si="148"/>
        <v>100</v>
      </c>
      <c r="AC1367" s="18">
        <f t="shared" si="151"/>
        <v>7.0246643771464251E-2</v>
      </c>
      <c r="AD1367" s="43">
        <f t="shared" si="152"/>
        <v>1423.5555555555557</v>
      </c>
    </row>
    <row r="1368" spans="1:30">
      <c r="A1368" s="15">
        <v>2011</v>
      </c>
      <c r="B1368">
        <v>195</v>
      </c>
      <c r="C1368" s="15" t="s">
        <v>547</v>
      </c>
      <c r="D1368" s="18">
        <v>4.5917195989898216E-4</v>
      </c>
      <c r="E1368" s="19">
        <v>1.6666666666666667</v>
      </c>
      <c r="F1368" s="18">
        <v>0</v>
      </c>
      <c r="G1368" s="19">
        <v>92.347134001683628</v>
      </c>
      <c r="H1368" s="19">
        <v>100</v>
      </c>
      <c r="I1368" s="67">
        <v>0.70099999999999996</v>
      </c>
      <c r="J1368" s="49">
        <v>13067</v>
      </c>
      <c r="K1368" s="43">
        <v>1451.8888888888889</v>
      </c>
      <c r="L1368" s="19">
        <v>1.97</v>
      </c>
      <c r="M1368" s="19">
        <v>43378.71</v>
      </c>
      <c r="O1368" s="49">
        <v>6</v>
      </c>
      <c r="P1368" s="49">
        <v>10</v>
      </c>
      <c r="Q1368" s="15"/>
      <c r="R1368" s="49">
        <v>13067</v>
      </c>
      <c r="S1368" s="63">
        <v>1.9903215735248114E-2</v>
      </c>
      <c r="T1368" s="49">
        <v>12067</v>
      </c>
      <c r="U1368" s="49">
        <v>11210</v>
      </c>
      <c r="V1368" s="49">
        <v>11210</v>
      </c>
      <c r="W1368">
        <v>9</v>
      </c>
      <c r="X1368" s="18">
        <f t="shared" si="153"/>
        <v>4.5917195989898216E-4</v>
      </c>
      <c r="Y1368" s="19">
        <f t="shared" si="149"/>
        <v>1.6666666666666667</v>
      </c>
      <c r="Z1368" s="18">
        <f t="shared" si="150"/>
        <v>0</v>
      </c>
      <c r="AA1368" s="19">
        <f t="shared" si="147"/>
        <v>92.347134001683628</v>
      </c>
      <c r="AB1368" s="19">
        <f t="shared" si="148"/>
        <v>100</v>
      </c>
      <c r="AC1368" s="18">
        <f t="shared" si="151"/>
        <v>6.8875793984847333E-2</v>
      </c>
      <c r="AD1368" s="43">
        <f t="shared" si="152"/>
        <v>1451.8888888888889</v>
      </c>
    </row>
    <row r="1369" spans="1:30">
      <c r="A1369" s="15">
        <v>2012</v>
      </c>
      <c r="B1369">
        <v>195</v>
      </c>
      <c r="C1369" s="15" t="s">
        <v>547</v>
      </c>
      <c r="D1369" s="18">
        <v>2.2532672374943669E-4</v>
      </c>
      <c r="E1369" s="19">
        <v>1.6666666666666667</v>
      </c>
      <c r="F1369" s="18">
        <v>0</v>
      </c>
      <c r="G1369" s="19">
        <v>90.633919182815077</v>
      </c>
      <c r="H1369" s="19">
        <v>98.143932761337766</v>
      </c>
      <c r="I1369" s="67">
        <v>0.70099999999999996</v>
      </c>
      <c r="J1369" s="49">
        <v>13314</v>
      </c>
      <c r="K1369" s="43">
        <v>1479.3333333333333</v>
      </c>
      <c r="L1369" s="68">
        <v>2.0049999999999999</v>
      </c>
      <c r="M1369" s="19">
        <v>47397.89</v>
      </c>
      <c r="O1369" s="49">
        <v>3</v>
      </c>
      <c r="P1369" s="49">
        <v>5</v>
      </c>
      <c r="Q1369" s="15"/>
      <c r="R1369" s="49">
        <v>13314</v>
      </c>
      <c r="S1369" s="63">
        <v>1.890257901584147E-2</v>
      </c>
      <c r="T1369" s="49">
        <v>12067</v>
      </c>
      <c r="U1369" s="49">
        <v>11422</v>
      </c>
      <c r="V1369" s="49">
        <v>11210</v>
      </c>
      <c r="W1369">
        <v>9</v>
      </c>
      <c r="X1369" s="18">
        <f t="shared" si="153"/>
        <v>2.2532672374943669E-4</v>
      </c>
      <c r="Y1369" s="19">
        <f t="shared" si="149"/>
        <v>1.6666666666666667</v>
      </c>
      <c r="Z1369" s="18">
        <f t="shared" si="150"/>
        <v>0</v>
      </c>
      <c r="AA1369" s="19">
        <f t="shared" si="147"/>
        <v>90.633919182815077</v>
      </c>
      <c r="AB1369" s="19">
        <f t="shared" si="148"/>
        <v>98.143932761337766</v>
      </c>
      <c r="AC1369" s="18">
        <f t="shared" si="151"/>
        <v>6.7598017124831003E-2</v>
      </c>
      <c r="AD1369" s="43">
        <f t="shared" si="152"/>
        <v>1479.3333333333333</v>
      </c>
    </row>
    <row r="1370" spans="1:30">
      <c r="A1370" s="15">
        <v>2013</v>
      </c>
      <c r="B1370">
        <v>195</v>
      </c>
      <c r="C1370" s="15" t="s">
        <v>547</v>
      </c>
      <c r="D1370" s="18">
        <v>7.148984844152131E-5</v>
      </c>
      <c r="E1370" s="19">
        <v>3</v>
      </c>
      <c r="F1370" s="18">
        <v>0</v>
      </c>
      <c r="G1370" s="19">
        <v>90.627680869316563</v>
      </c>
      <c r="H1370" s="19">
        <v>98.141666666666666</v>
      </c>
      <c r="I1370" s="67">
        <v>0.70099999999999996</v>
      </c>
      <c r="J1370" s="49">
        <v>13988</v>
      </c>
      <c r="K1370" s="43">
        <v>1554.2222222222222</v>
      </c>
      <c r="L1370" s="19">
        <v>2.04</v>
      </c>
      <c r="M1370" s="19">
        <v>47717.65</v>
      </c>
      <c r="O1370" s="49">
        <v>1</v>
      </c>
      <c r="P1370" s="49">
        <v>3</v>
      </c>
      <c r="Q1370" s="15"/>
      <c r="R1370" s="49">
        <v>13988</v>
      </c>
      <c r="S1370" s="63">
        <v>5.0623403935706746E-2</v>
      </c>
      <c r="T1370" s="49">
        <v>12677</v>
      </c>
      <c r="U1370" s="49">
        <v>12000</v>
      </c>
      <c r="V1370" s="49">
        <v>11777</v>
      </c>
      <c r="W1370">
        <v>9</v>
      </c>
      <c r="X1370" s="18">
        <f t="shared" si="153"/>
        <v>7.148984844152131E-5</v>
      </c>
      <c r="Y1370" s="19">
        <f t="shared" si="149"/>
        <v>3</v>
      </c>
      <c r="Z1370" s="18">
        <f t="shared" si="150"/>
        <v>0</v>
      </c>
      <c r="AA1370" s="19">
        <f t="shared" si="147"/>
        <v>90.627680869316563</v>
      </c>
      <c r="AB1370" s="19">
        <f t="shared" si="148"/>
        <v>98.141666666666666</v>
      </c>
      <c r="AC1370" s="18">
        <f t="shared" si="151"/>
        <v>6.4340863597369166E-2</v>
      </c>
      <c r="AD1370" s="43">
        <f t="shared" si="152"/>
        <v>1554.2222222222222</v>
      </c>
    </row>
    <row r="1371" spans="1:30">
      <c r="A1371" s="15">
        <v>2014</v>
      </c>
      <c r="B1371">
        <v>195</v>
      </c>
      <c r="C1371" s="15" t="s">
        <v>547</v>
      </c>
      <c r="D1371" s="18">
        <v>0</v>
      </c>
      <c r="E1371" s="19">
        <v>0</v>
      </c>
      <c r="F1371" s="18">
        <v>0</v>
      </c>
      <c r="G1371" s="19">
        <v>85.78751492170494</v>
      </c>
      <c r="H1371" s="19">
        <v>100</v>
      </c>
      <c r="I1371" s="67">
        <v>0.70099999999999996</v>
      </c>
      <c r="J1371" s="49">
        <v>14241</v>
      </c>
      <c r="K1371" s="43">
        <v>1582.3333333333333</v>
      </c>
      <c r="L1371" s="68">
        <v>2.0950000000000002</v>
      </c>
      <c r="M1371" s="19">
        <v>50578.41</v>
      </c>
      <c r="O1371" s="49"/>
      <c r="P1371" s="49"/>
      <c r="Q1371" s="15"/>
      <c r="R1371" s="49">
        <v>14241</v>
      </c>
      <c r="S1371" s="63">
        <v>1.8086931655704852E-2</v>
      </c>
      <c r="T1371" s="49">
        <v>12217</v>
      </c>
      <c r="U1371" s="49">
        <v>12217</v>
      </c>
      <c r="V1371" s="49">
        <v>12217</v>
      </c>
      <c r="W1371">
        <v>9</v>
      </c>
      <c r="X1371" s="18">
        <f t="shared" si="153"/>
        <v>0</v>
      </c>
      <c r="Y1371" s="19">
        <f t="shared" si="149"/>
        <v>0</v>
      </c>
      <c r="Z1371" s="18">
        <f t="shared" si="150"/>
        <v>0</v>
      </c>
      <c r="AA1371" s="19">
        <f t="shared" si="147"/>
        <v>85.78751492170494</v>
      </c>
      <c r="AB1371" s="19">
        <f t="shared" si="148"/>
        <v>100</v>
      </c>
      <c r="AC1371" s="18">
        <f t="shared" si="151"/>
        <v>6.3197809142616385E-2</v>
      </c>
      <c r="AD1371" s="43">
        <f t="shared" si="152"/>
        <v>1582.3333333333333</v>
      </c>
    </row>
    <row r="1372" spans="1:30">
      <c r="A1372">
        <v>2008</v>
      </c>
      <c r="B1372">
        <v>196</v>
      </c>
      <c r="C1372" s="26" t="s">
        <v>550</v>
      </c>
      <c r="D1372" s="18">
        <v>3.3754756352031423E-4</v>
      </c>
      <c r="E1372" s="19">
        <v>3</v>
      </c>
      <c r="F1372" s="18">
        <v>0</v>
      </c>
      <c r="G1372" s="19">
        <v>89.029704185589793</v>
      </c>
      <c r="H1372" s="19">
        <v>94.296021840873635</v>
      </c>
      <c r="I1372" s="67">
        <v>0.61399999999999999</v>
      </c>
      <c r="J1372" s="1">
        <v>65176</v>
      </c>
      <c r="K1372" s="43">
        <v>2172.5333333333333</v>
      </c>
      <c r="L1372" s="19">
        <v>1.72</v>
      </c>
      <c r="M1372" s="19">
        <v>9144.92</v>
      </c>
      <c r="O1372" s="1">
        <v>22</v>
      </c>
      <c r="P1372">
        <v>66</v>
      </c>
      <c r="Q1372">
        <v>0</v>
      </c>
      <c r="R1372" s="1">
        <v>65176</v>
      </c>
      <c r="S1372" s="60">
        <v>8.2747736522966964E-2</v>
      </c>
      <c r="T1372" s="1">
        <v>58026</v>
      </c>
      <c r="U1372" s="1">
        <v>61536</v>
      </c>
      <c r="V1372" s="1">
        <v>58026</v>
      </c>
      <c r="W1372">
        <v>30</v>
      </c>
      <c r="X1372" s="18">
        <f t="shared" si="153"/>
        <v>3.3754756352031423E-4</v>
      </c>
      <c r="Y1372" s="19">
        <f t="shared" si="149"/>
        <v>3</v>
      </c>
      <c r="Z1372" s="18">
        <f t="shared" si="150"/>
        <v>0</v>
      </c>
      <c r="AA1372" s="19">
        <f t="shared" si="147"/>
        <v>89.029704185589793</v>
      </c>
      <c r="AB1372" s="19">
        <f t="shared" si="148"/>
        <v>94.296021840873635</v>
      </c>
      <c r="AC1372" s="18">
        <f t="shared" si="151"/>
        <v>4.6029213207315574E-2</v>
      </c>
      <c r="AD1372" s="43">
        <f t="shared" si="152"/>
        <v>2172.5333333333333</v>
      </c>
    </row>
    <row r="1373" spans="1:30">
      <c r="A1373">
        <v>2009</v>
      </c>
      <c r="B1373">
        <v>196</v>
      </c>
      <c r="C1373" t="s">
        <v>550</v>
      </c>
      <c r="D1373" s="18">
        <v>1.6184324745832537E-4</v>
      </c>
      <c r="E1373" s="19">
        <v>4.9090909090909092</v>
      </c>
      <c r="F1373" s="18">
        <v>0</v>
      </c>
      <c r="G1373" s="19">
        <v>91.211911663012941</v>
      </c>
      <c r="H1373" s="19">
        <v>96.60750183104517</v>
      </c>
      <c r="I1373" s="67">
        <v>0.61399999999999999</v>
      </c>
      <c r="J1373" s="1">
        <v>67967</v>
      </c>
      <c r="K1373" s="43">
        <v>1887.9722222222222</v>
      </c>
      <c r="L1373" s="19">
        <v>1.84</v>
      </c>
      <c r="M1373" s="19">
        <v>9110.7199999999993</v>
      </c>
      <c r="O1373" s="1">
        <v>11</v>
      </c>
      <c r="P1373">
        <v>54</v>
      </c>
      <c r="Q1373">
        <v>0</v>
      </c>
      <c r="R1373" s="1">
        <v>67967</v>
      </c>
      <c r="S1373" s="60">
        <v>4.2822511353872494E-2</v>
      </c>
      <c r="T1373" s="1">
        <v>61994</v>
      </c>
      <c r="U1373" s="1">
        <v>64171</v>
      </c>
      <c r="V1373" s="1">
        <v>61994</v>
      </c>
      <c r="W1373">
        <v>36</v>
      </c>
      <c r="X1373" s="18">
        <f t="shared" si="153"/>
        <v>1.6184324745832537E-4</v>
      </c>
      <c r="Y1373" s="19">
        <f t="shared" si="149"/>
        <v>4.9090909090909092</v>
      </c>
      <c r="Z1373" s="18">
        <f t="shared" si="150"/>
        <v>0</v>
      </c>
      <c r="AA1373" s="19">
        <f t="shared" si="147"/>
        <v>91.211911663012941</v>
      </c>
      <c r="AB1373" s="19">
        <f t="shared" si="148"/>
        <v>96.60750183104517</v>
      </c>
      <c r="AC1373" s="18">
        <f t="shared" si="151"/>
        <v>5.2966880986361028E-2</v>
      </c>
      <c r="AD1373" s="43">
        <f t="shared" si="152"/>
        <v>1887.9722222222222</v>
      </c>
    </row>
    <row r="1374" spans="1:30">
      <c r="A1374">
        <v>2010</v>
      </c>
      <c r="B1374">
        <v>196</v>
      </c>
      <c r="C1374" t="s">
        <v>550</v>
      </c>
      <c r="D1374" s="18">
        <v>4.8847338498487092E-4</v>
      </c>
      <c r="E1374" s="19">
        <v>3.1944444444444446</v>
      </c>
      <c r="F1374" s="18">
        <v>0</v>
      </c>
      <c r="G1374" s="19">
        <v>89.546669561323768</v>
      </c>
      <c r="H1374" s="19">
        <v>94.691154315230648</v>
      </c>
      <c r="I1374" s="67">
        <v>0.71499999999999997</v>
      </c>
      <c r="J1374" s="1">
        <v>73699</v>
      </c>
      <c r="K1374" s="43">
        <v>2047.1944444444443</v>
      </c>
      <c r="L1374" s="19">
        <v>1.82</v>
      </c>
      <c r="M1374" s="19">
        <v>13707.68</v>
      </c>
      <c r="O1374" s="1">
        <v>36</v>
      </c>
      <c r="P1374">
        <v>115</v>
      </c>
      <c r="Q1374">
        <v>0</v>
      </c>
      <c r="R1374" s="1">
        <v>73699</v>
      </c>
      <c r="S1374" s="60">
        <v>8.433504494828381E-2</v>
      </c>
      <c r="T1374" s="1">
        <v>65995</v>
      </c>
      <c r="U1374" s="1">
        <v>69695</v>
      </c>
      <c r="V1374" s="1">
        <v>65995</v>
      </c>
      <c r="W1374">
        <v>36</v>
      </c>
      <c r="X1374" s="18">
        <f t="shared" si="153"/>
        <v>4.8847338498487092E-4</v>
      </c>
      <c r="Y1374" s="19">
        <f t="shared" si="149"/>
        <v>3.1944444444444446</v>
      </c>
      <c r="Z1374" s="18">
        <f t="shared" si="150"/>
        <v>0</v>
      </c>
      <c r="AA1374" s="19">
        <f t="shared" si="147"/>
        <v>89.546669561323768</v>
      </c>
      <c r="AB1374" s="19">
        <f t="shared" si="148"/>
        <v>94.691154315230648</v>
      </c>
      <c r="AC1374" s="18">
        <f t="shared" si="151"/>
        <v>4.8847338498487089E-2</v>
      </c>
      <c r="AD1374" s="43">
        <f t="shared" si="152"/>
        <v>2047.1944444444443</v>
      </c>
    </row>
    <row r="1375" spans="1:30">
      <c r="A1375">
        <v>2011</v>
      </c>
      <c r="B1375">
        <v>196</v>
      </c>
      <c r="C1375" t="s">
        <v>550</v>
      </c>
      <c r="D1375" s="18">
        <v>1.9612457833215657E-4</v>
      </c>
      <c r="E1375" s="19">
        <v>3</v>
      </c>
      <c r="F1375" s="18">
        <v>0</v>
      </c>
      <c r="G1375" s="19">
        <v>91.711775319683071</v>
      </c>
      <c r="H1375" s="19">
        <v>96.980380770666557</v>
      </c>
      <c r="I1375" s="67">
        <v>0.71499999999999997</v>
      </c>
      <c r="J1375" s="1">
        <v>76482</v>
      </c>
      <c r="K1375" s="43">
        <v>2124.5</v>
      </c>
      <c r="L1375" s="19">
        <v>1.97</v>
      </c>
      <c r="M1375" s="19">
        <v>15769.03</v>
      </c>
      <c r="O1375" s="1">
        <v>15</v>
      </c>
      <c r="P1375">
        <v>45</v>
      </c>
      <c r="Q1375">
        <v>0</v>
      </c>
      <c r="R1375" s="1">
        <v>76482</v>
      </c>
      <c r="S1375" s="60">
        <v>3.7761706400358142E-2</v>
      </c>
      <c r="T1375" s="1">
        <v>70143</v>
      </c>
      <c r="U1375" s="1">
        <v>72327</v>
      </c>
      <c r="V1375" s="1">
        <v>70143</v>
      </c>
      <c r="W1375">
        <v>36</v>
      </c>
      <c r="X1375" s="18">
        <f t="shared" si="153"/>
        <v>1.9612457833215657E-4</v>
      </c>
      <c r="Y1375" s="19">
        <f t="shared" si="149"/>
        <v>3</v>
      </c>
      <c r="Z1375" s="18">
        <f t="shared" si="150"/>
        <v>0</v>
      </c>
      <c r="AA1375" s="19">
        <f t="shared" si="147"/>
        <v>91.711775319683071</v>
      </c>
      <c r="AB1375" s="19">
        <f t="shared" si="148"/>
        <v>96.980380770666557</v>
      </c>
      <c r="AC1375" s="18">
        <f t="shared" si="151"/>
        <v>4.7069898799717583E-2</v>
      </c>
      <c r="AD1375" s="43">
        <f t="shared" si="152"/>
        <v>2124.5</v>
      </c>
    </row>
    <row r="1376" spans="1:30">
      <c r="A1376">
        <v>2012</v>
      </c>
      <c r="B1376">
        <v>196</v>
      </c>
      <c r="C1376" t="s">
        <v>550</v>
      </c>
      <c r="D1376" s="18">
        <v>1.6419531664435295E-4</v>
      </c>
      <c r="E1376" s="19">
        <v>2.8461538461538463</v>
      </c>
      <c r="F1376" s="18">
        <v>0</v>
      </c>
      <c r="G1376" s="19">
        <v>94.567661100866445</v>
      </c>
      <c r="H1376" s="19">
        <v>100</v>
      </c>
      <c r="I1376" s="67">
        <v>0.71499999999999997</v>
      </c>
      <c r="J1376" s="1">
        <v>79174</v>
      </c>
      <c r="K1376" s="43">
        <v>2199.2777777777778</v>
      </c>
      <c r="L1376" s="68">
        <v>2.0049999999999999</v>
      </c>
      <c r="M1376" s="19">
        <v>18816.57</v>
      </c>
      <c r="O1376" s="1">
        <v>13</v>
      </c>
      <c r="P1376">
        <v>37</v>
      </c>
      <c r="Q1376">
        <v>0</v>
      </c>
      <c r="R1376" s="1">
        <v>79174</v>
      </c>
      <c r="S1376" s="60">
        <v>3.5197824324677773E-2</v>
      </c>
      <c r="T1376" s="1">
        <v>74873</v>
      </c>
      <c r="U1376" s="1">
        <v>74873</v>
      </c>
      <c r="V1376" s="1">
        <v>74873</v>
      </c>
      <c r="W1376">
        <v>36</v>
      </c>
      <c r="X1376" s="18">
        <f t="shared" si="153"/>
        <v>1.6419531664435295E-4</v>
      </c>
      <c r="Y1376" s="19">
        <f t="shared" si="149"/>
        <v>2.8461538461538463</v>
      </c>
      <c r="Z1376" s="18">
        <f t="shared" si="150"/>
        <v>0</v>
      </c>
      <c r="AA1376" s="19">
        <f t="shared" si="147"/>
        <v>94.567661100866445</v>
      </c>
      <c r="AB1376" s="19">
        <f t="shared" si="148"/>
        <v>100</v>
      </c>
      <c r="AC1376" s="18">
        <f t="shared" si="151"/>
        <v>4.5469472301513124E-2</v>
      </c>
      <c r="AD1376" s="43">
        <f t="shared" si="152"/>
        <v>2199.2777777777778</v>
      </c>
    </row>
    <row r="1377" spans="1:30">
      <c r="A1377">
        <v>2013</v>
      </c>
      <c r="B1377">
        <v>196</v>
      </c>
      <c r="C1377" t="s">
        <v>550</v>
      </c>
      <c r="D1377" s="18">
        <v>7.0963926670609108E-5</v>
      </c>
      <c r="E1377" s="19">
        <v>5.5</v>
      </c>
      <c r="F1377" s="18">
        <v>0.33333333333333331</v>
      </c>
      <c r="G1377" s="19">
        <v>94.566528681253686</v>
      </c>
      <c r="H1377" s="19">
        <v>100</v>
      </c>
      <c r="I1377" s="67">
        <v>0.71499999999999997</v>
      </c>
      <c r="J1377" s="1">
        <v>84550</v>
      </c>
      <c r="K1377" s="43">
        <v>2348.6111111111113</v>
      </c>
      <c r="L1377" s="19">
        <v>2.04</v>
      </c>
      <c r="M1377" s="19">
        <v>19448.39</v>
      </c>
      <c r="O1377" s="1">
        <v>6</v>
      </c>
      <c r="P1377">
        <v>33</v>
      </c>
      <c r="Q1377">
        <v>2</v>
      </c>
      <c r="R1377" s="1">
        <v>84550</v>
      </c>
      <c r="S1377" s="60">
        <v>6.7901078636926293E-2</v>
      </c>
      <c r="T1377" s="1">
        <v>79956</v>
      </c>
      <c r="U1377" s="1">
        <v>79956</v>
      </c>
      <c r="V1377" s="1">
        <v>79956</v>
      </c>
      <c r="W1377">
        <v>36</v>
      </c>
      <c r="X1377" s="18">
        <f t="shared" si="153"/>
        <v>7.0963926670609108E-5</v>
      </c>
      <c r="Y1377" s="19">
        <f t="shared" si="149"/>
        <v>5.5</v>
      </c>
      <c r="Z1377" s="18">
        <f t="shared" si="150"/>
        <v>0.33333333333333331</v>
      </c>
      <c r="AA1377" s="19">
        <f t="shared" si="147"/>
        <v>94.566528681253686</v>
      </c>
      <c r="AB1377" s="19">
        <f t="shared" si="148"/>
        <v>100</v>
      </c>
      <c r="AC1377" s="18">
        <f t="shared" si="151"/>
        <v>4.257835600236546E-2</v>
      </c>
      <c r="AD1377" s="43">
        <f t="shared" si="152"/>
        <v>2348.6111111111113</v>
      </c>
    </row>
    <row r="1378" spans="1:30">
      <c r="A1378">
        <v>2014</v>
      </c>
      <c r="B1378">
        <v>196</v>
      </c>
      <c r="C1378" t="s">
        <v>550</v>
      </c>
      <c r="D1378" s="18">
        <v>6.8760027504011003E-5</v>
      </c>
      <c r="E1378" s="19">
        <v>2.5</v>
      </c>
      <c r="F1378" s="18">
        <v>0.16666666666666666</v>
      </c>
      <c r="G1378" s="19">
        <v>94.566811826724731</v>
      </c>
      <c r="H1378" s="19">
        <v>100</v>
      </c>
      <c r="I1378" s="67">
        <v>0.71499999999999997</v>
      </c>
      <c r="J1378" s="1">
        <v>87260</v>
      </c>
      <c r="K1378" s="43">
        <v>2423.8888888888887</v>
      </c>
      <c r="L1378" s="68">
        <v>2.0950000000000002</v>
      </c>
      <c r="M1378" s="19">
        <v>21136.44</v>
      </c>
      <c r="O1378" s="1">
        <v>6</v>
      </c>
      <c r="P1378">
        <v>15</v>
      </c>
      <c r="Q1378">
        <v>1</v>
      </c>
      <c r="R1378" s="1">
        <v>87260</v>
      </c>
      <c r="S1378" s="60">
        <v>3.2052040212891875E-2</v>
      </c>
      <c r="T1378" s="1">
        <v>82519</v>
      </c>
      <c r="U1378" s="1">
        <v>82519</v>
      </c>
      <c r="V1378" s="1">
        <v>82519</v>
      </c>
      <c r="W1378">
        <v>36</v>
      </c>
      <c r="X1378" s="18">
        <f t="shared" si="153"/>
        <v>6.8760027504011003E-5</v>
      </c>
      <c r="Y1378" s="19">
        <f t="shared" si="149"/>
        <v>2.5</v>
      </c>
      <c r="Z1378" s="18">
        <f t="shared" si="150"/>
        <v>0.16666666666666666</v>
      </c>
      <c r="AA1378" s="19">
        <f t="shared" si="147"/>
        <v>94.566811826724731</v>
      </c>
      <c r="AB1378" s="19">
        <f t="shared" si="148"/>
        <v>100</v>
      </c>
      <c r="AC1378" s="18">
        <f t="shared" si="151"/>
        <v>4.1256016502406602E-2</v>
      </c>
      <c r="AD1378" s="43">
        <f t="shared" si="152"/>
        <v>2423.8888888888887</v>
      </c>
    </row>
    <row r="1379" spans="1:30">
      <c r="A1379">
        <v>2008</v>
      </c>
      <c r="B1379">
        <v>197</v>
      </c>
      <c r="C1379" s="26" t="s">
        <v>552</v>
      </c>
      <c r="D1379" s="18">
        <v>4.7658648925281476E-3</v>
      </c>
      <c r="E1379" s="19">
        <v>3.1946308724832213</v>
      </c>
      <c r="F1379" s="18">
        <v>0</v>
      </c>
      <c r="G1379" s="19">
        <v>19.463280450358241</v>
      </c>
      <c r="H1379" s="19">
        <v>63.076604125634915</v>
      </c>
      <c r="I1379" s="67">
        <v>0.42699999999999999</v>
      </c>
      <c r="J1379" s="1">
        <v>31264</v>
      </c>
      <c r="K1379" s="43">
        <v>2842.181818181818</v>
      </c>
      <c r="L1379" s="19">
        <v>1.72</v>
      </c>
      <c r="M1379" s="19">
        <v>3279.7</v>
      </c>
      <c r="O1379" s="1">
        <v>149</v>
      </c>
      <c r="P1379">
        <v>476</v>
      </c>
      <c r="Q1379">
        <v>0</v>
      </c>
      <c r="R1379" s="1">
        <v>31264</v>
      </c>
      <c r="S1379" s="60">
        <v>3.0760607958854047E-2</v>
      </c>
      <c r="T1379" s="1">
        <v>6085</v>
      </c>
      <c r="U1379" s="1">
        <v>9647</v>
      </c>
      <c r="V1379" s="1">
        <v>6085</v>
      </c>
      <c r="W1379">
        <v>11</v>
      </c>
      <c r="X1379" s="18">
        <f t="shared" si="153"/>
        <v>4.7658648925281476E-3</v>
      </c>
      <c r="Y1379" s="19">
        <f t="shared" si="149"/>
        <v>3.1946308724832213</v>
      </c>
      <c r="Z1379" s="18">
        <f t="shared" si="150"/>
        <v>0</v>
      </c>
      <c r="AA1379" s="19">
        <f t="shared" si="147"/>
        <v>19.463280450358241</v>
      </c>
      <c r="AB1379" s="19">
        <f t="shared" si="148"/>
        <v>63.076604125634915</v>
      </c>
      <c r="AC1379" s="18">
        <f t="shared" si="151"/>
        <v>3.5184237461617196E-2</v>
      </c>
      <c r="AD1379" s="43">
        <f t="shared" si="152"/>
        <v>2842.181818181818</v>
      </c>
    </row>
    <row r="1380" spans="1:30">
      <c r="A1380">
        <v>2009</v>
      </c>
      <c r="B1380">
        <v>197</v>
      </c>
      <c r="C1380" t="s">
        <v>552</v>
      </c>
      <c r="D1380" s="18">
        <v>1.8838404802196749E-3</v>
      </c>
      <c r="E1380" s="19">
        <v>3.8305084745762712</v>
      </c>
      <c r="F1380" s="18">
        <v>0</v>
      </c>
      <c r="G1380" s="19">
        <v>19.144927998978257</v>
      </c>
      <c r="H1380" s="19">
        <v>62.044701986754966</v>
      </c>
      <c r="I1380" s="67">
        <v>0.42699999999999999</v>
      </c>
      <c r="J1380" s="1">
        <v>31319</v>
      </c>
      <c r="K1380" s="43">
        <v>2237.0714285714284</v>
      </c>
      <c r="L1380" s="19">
        <v>1.84</v>
      </c>
      <c r="M1380" s="19">
        <v>3599.39</v>
      </c>
      <c r="O1380" s="1">
        <v>59</v>
      </c>
      <c r="P1380">
        <v>226</v>
      </c>
      <c r="Q1380">
        <v>0</v>
      </c>
      <c r="R1380" s="1">
        <v>31319</v>
      </c>
      <c r="S1380" s="60">
        <v>1.7592118730809236E-3</v>
      </c>
      <c r="T1380" s="1">
        <v>5996</v>
      </c>
      <c r="U1380" s="1">
        <v>9664</v>
      </c>
      <c r="V1380" s="1">
        <v>5996</v>
      </c>
      <c r="W1380">
        <v>14</v>
      </c>
      <c r="X1380" s="18">
        <f t="shared" si="153"/>
        <v>1.8838404802196749E-3</v>
      </c>
      <c r="Y1380" s="19">
        <f t="shared" si="149"/>
        <v>3.8305084745762712</v>
      </c>
      <c r="Z1380" s="18">
        <f t="shared" si="150"/>
        <v>0</v>
      </c>
      <c r="AA1380" s="19">
        <f t="shared" si="147"/>
        <v>19.144927998978257</v>
      </c>
      <c r="AB1380" s="19">
        <f t="shared" si="148"/>
        <v>62.044701986754966</v>
      </c>
      <c r="AC1380" s="18">
        <f t="shared" si="151"/>
        <v>4.4701299530636354E-2</v>
      </c>
      <c r="AD1380" s="43">
        <f t="shared" si="152"/>
        <v>2237.0714285714284</v>
      </c>
    </row>
    <row r="1381" spans="1:30">
      <c r="A1381">
        <v>2010</v>
      </c>
      <c r="B1381">
        <v>197</v>
      </c>
      <c r="C1381" t="s">
        <v>552</v>
      </c>
      <c r="D1381" s="18">
        <v>2.1155410903173312E-3</v>
      </c>
      <c r="E1381" s="19">
        <v>3.476923076923077</v>
      </c>
      <c r="F1381" s="18">
        <v>7.6923076923076927E-2</v>
      </c>
      <c r="G1381" s="19">
        <v>23.492270138323839</v>
      </c>
      <c r="H1381" s="19">
        <v>68.599125641513027</v>
      </c>
      <c r="I1381" s="67">
        <v>0.57099999999999995</v>
      </c>
      <c r="J1381" s="1">
        <v>30725</v>
      </c>
      <c r="K1381" s="43">
        <v>2194.6428571428573</v>
      </c>
      <c r="L1381" s="19">
        <v>1.82</v>
      </c>
      <c r="M1381" s="19">
        <v>3667.2</v>
      </c>
      <c r="O1381" s="1">
        <v>65</v>
      </c>
      <c r="P1381">
        <v>226</v>
      </c>
      <c r="Q1381">
        <v>5</v>
      </c>
      <c r="R1381" s="1">
        <v>30725</v>
      </c>
      <c r="S1381" s="60">
        <v>-1.8966122800855745E-2</v>
      </c>
      <c r="T1381" s="1">
        <v>7218</v>
      </c>
      <c r="U1381" s="1">
        <v>10522</v>
      </c>
      <c r="V1381" s="1">
        <v>7218</v>
      </c>
      <c r="W1381">
        <v>14</v>
      </c>
      <c r="X1381" s="18">
        <f t="shared" si="153"/>
        <v>2.1155410903173312E-3</v>
      </c>
      <c r="Y1381" s="19">
        <f t="shared" si="149"/>
        <v>3.476923076923077</v>
      </c>
      <c r="Z1381" s="18">
        <f t="shared" si="150"/>
        <v>7.6923076923076927E-2</v>
      </c>
      <c r="AA1381" s="19">
        <f t="shared" si="147"/>
        <v>23.492270138323839</v>
      </c>
      <c r="AB1381" s="19">
        <f t="shared" si="148"/>
        <v>68.599125641513027</v>
      </c>
      <c r="AC1381" s="18">
        <f t="shared" si="151"/>
        <v>4.5565500406834825E-2</v>
      </c>
      <c r="AD1381" s="43">
        <f t="shared" si="152"/>
        <v>2194.6428571428573</v>
      </c>
    </row>
    <row r="1382" spans="1:30">
      <c r="A1382">
        <v>2011</v>
      </c>
      <c r="B1382">
        <v>197</v>
      </c>
      <c r="C1382" t="s">
        <v>552</v>
      </c>
      <c r="D1382" s="18">
        <v>2.4718662590255641E-3</v>
      </c>
      <c r="E1382" s="19">
        <v>3.1315789473684212</v>
      </c>
      <c r="F1382" s="18">
        <v>1.3157894736842105E-2</v>
      </c>
      <c r="G1382" s="19">
        <v>25.200026019644834</v>
      </c>
      <c r="H1382" s="19">
        <v>73.587235255009972</v>
      </c>
      <c r="I1382" s="67">
        <v>0.57099999999999995</v>
      </c>
      <c r="J1382" s="1">
        <v>30746</v>
      </c>
      <c r="K1382" s="43">
        <v>2196.1428571428573</v>
      </c>
      <c r="L1382" s="19">
        <v>1.97</v>
      </c>
      <c r="M1382" s="19">
        <v>4368.72</v>
      </c>
      <c r="O1382" s="1">
        <v>76</v>
      </c>
      <c r="P1382">
        <v>238</v>
      </c>
      <c r="Q1382">
        <v>1</v>
      </c>
      <c r="R1382" s="1">
        <v>30746</v>
      </c>
      <c r="S1382" s="60">
        <v>6.8348250610261729E-4</v>
      </c>
      <c r="T1382" s="1">
        <v>7748</v>
      </c>
      <c r="U1382" s="1">
        <v>10529</v>
      </c>
      <c r="V1382" s="1">
        <v>7748</v>
      </c>
      <c r="W1382">
        <v>14</v>
      </c>
      <c r="X1382" s="18">
        <f t="shared" si="153"/>
        <v>2.4718662590255641E-3</v>
      </c>
      <c r="Y1382" s="19">
        <f t="shared" si="149"/>
        <v>3.1315789473684212</v>
      </c>
      <c r="Z1382" s="18">
        <f t="shared" si="150"/>
        <v>1.3157894736842105E-2</v>
      </c>
      <c r="AA1382" s="19">
        <f t="shared" si="147"/>
        <v>25.200026019644834</v>
      </c>
      <c r="AB1382" s="19">
        <f t="shared" si="148"/>
        <v>73.587235255009972</v>
      </c>
      <c r="AC1382" s="18">
        <f t="shared" si="151"/>
        <v>4.5534378455734076E-2</v>
      </c>
      <c r="AD1382" s="43">
        <f t="shared" si="152"/>
        <v>2196.1428571428573</v>
      </c>
    </row>
    <row r="1383" spans="1:30">
      <c r="A1383">
        <v>2012</v>
      </c>
      <c r="B1383">
        <v>197</v>
      </c>
      <c r="C1383" t="s">
        <v>552</v>
      </c>
      <c r="D1383" s="18">
        <v>2.8602073650339649E-3</v>
      </c>
      <c r="E1383" s="19">
        <v>3.1590909090909092</v>
      </c>
      <c r="F1383" s="18">
        <v>1.1363636363636364E-2</v>
      </c>
      <c r="G1383" s="19">
        <v>26.265154223681218</v>
      </c>
      <c r="H1383" s="19">
        <v>72.408883826879261</v>
      </c>
      <c r="I1383" s="67">
        <v>0.57099999999999995</v>
      </c>
      <c r="J1383" s="1">
        <v>30767</v>
      </c>
      <c r="K1383" s="43">
        <v>2197.6428571428573</v>
      </c>
      <c r="L1383" s="68">
        <v>2.0049999999999999</v>
      </c>
      <c r="M1383" s="19">
        <v>4901.3999999999996</v>
      </c>
      <c r="O1383" s="1">
        <v>88</v>
      </c>
      <c r="P1383">
        <v>278</v>
      </c>
      <c r="Q1383">
        <v>1</v>
      </c>
      <c r="R1383" s="1">
        <v>30767</v>
      </c>
      <c r="S1383" s="60">
        <v>6.830156768360407E-4</v>
      </c>
      <c r="T1383" s="1">
        <v>8081</v>
      </c>
      <c r="U1383" s="1">
        <v>10536</v>
      </c>
      <c r="V1383" s="1">
        <v>7629</v>
      </c>
      <c r="W1383">
        <v>14</v>
      </c>
      <c r="X1383" s="18">
        <f t="shared" si="153"/>
        <v>2.8602073650339649E-3</v>
      </c>
      <c r="Y1383" s="19">
        <f t="shared" si="149"/>
        <v>3.1590909090909092</v>
      </c>
      <c r="Z1383" s="18">
        <f t="shared" si="150"/>
        <v>1.1363636363636364E-2</v>
      </c>
      <c r="AA1383" s="19">
        <f t="shared" si="147"/>
        <v>26.265154223681218</v>
      </c>
      <c r="AB1383" s="19">
        <f t="shared" si="148"/>
        <v>72.408883826879261</v>
      </c>
      <c r="AC1383" s="18">
        <f t="shared" si="151"/>
        <v>4.5503298989176717E-2</v>
      </c>
      <c r="AD1383" s="43">
        <f t="shared" si="152"/>
        <v>2197.6428571428573</v>
      </c>
    </row>
    <row r="1384" spans="1:30">
      <c r="A1384">
        <v>2013</v>
      </c>
      <c r="B1384">
        <v>197</v>
      </c>
      <c r="C1384" t="s">
        <v>552</v>
      </c>
      <c r="D1384" s="18">
        <v>1.9233801040517105E-3</v>
      </c>
      <c r="E1384" s="19">
        <v>3.4098360655737703</v>
      </c>
      <c r="F1384" s="18">
        <v>0</v>
      </c>
      <c r="G1384" s="19">
        <v>25.975090651111461</v>
      </c>
      <c r="H1384" s="19">
        <v>71.50354479329711</v>
      </c>
      <c r="I1384" s="67">
        <v>0.57099999999999995</v>
      </c>
      <c r="J1384" s="1">
        <v>31715</v>
      </c>
      <c r="K1384" s="43">
        <v>2265.3571428571427</v>
      </c>
      <c r="L1384" s="19">
        <v>2.04</v>
      </c>
      <c r="M1384" s="19">
        <v>5213.87</v>
      </c>
      <c r="O1384" s="1">
        <v>61</v>
      </c>
      <c r="P1384">
        <v>208</v>
      </c>
      <c r="Q1384">
        <v>0</v>
      </c>
      <c r="R1384" s="1">
        <v>31715</v>
      </c>
      <c r="S1384" s="60">
        <v>3.0812233886956752E-2</v>
      </c>
      <c r="T1384" s="1">
        <v>8238</v>
      </c>
      <c r="U1384" s="1">
        <v>10861</v>
      </c>
      <c r="V1384" s="1">
        <v>7766</v>
      </c>
      <c r="W1384">
        <v>14</v>
      </c>
      <c r="X1384" s="18">
        <f t="shared" si="153"/>
        <v>1.9233801040517105E-3</v>
      </c>
      <c r="Y1384" s="19">
        <f t="shared" si="149"/>
        <v>3.4098360655737703</v>
      </c>
      <c r="Z1384" s="18">
        <f t="shared" si="150"/>
        <v>0</v>
      </c>
      <c r="AA1384" s="19">
        <f t="shared" si="147"/>
        <v>25.975090651111461</v>
      </c>
      <c r="AB1384" s="19">
        <f t="shared" si="148"/>
        <v>71.50354479329711</v>
      </c>
      <c r="AC1384" s="18">
        <f t="shared" si="151"/>
        <v>4.4143149929055651E-2</v>
      </c>
      <c r="AD1384" s="43">
        <f t="shared" si="152"/>
        <v>2265.3571428571427</v>
      </c>
    </row>
    <row r="1385" spans="1:30">
      <c r="A1385">
        <v>2014</v>
      </c>
      <c r="B1385">
        <v>197</v>
      </c>
      <c r="C1385" t="s">
        <v>552</v>
      </c>
      <c r="D1385" s="18">
        <v>3.2115869017632242E-3</v>
      </c>
      <c r="E1385" s="19">
        <v>3.4019607843137254</v>
      </c>
      <c r="F1385" s="18">
        <v>0</v>
      </c>
      <c r="G1385" s="19">
        <v>27.005667506297232</v>
      </c>
      <c r="H1385" s="19">
        <v>74.365575579257083</v>
      </c>
      <c r="I1385" s="67">
        <v>0.57099999999999995</v>
      </c>
      <c r="J1385" s="1">
        <v>31760</v>
      </c>
      <c r="K1385" s="43">
        <v>2268.5714285714284</v>
      </c>
      <c r="L1385" s="68">
        <v>2.0950000000000002</v>
      </c>
      <c r="M1385" s="19">
        <v>6520</v>
      </c>
      <c r="O1385" s="1">
        <v>102</v>
      </c>
      <c r="P1385">
        <v>347</v>
      </c>
      <c r="Q1385">
        <v>0</v>
      </c>
      <c r="R1385" s="1">
        <v>31760</v>
      </c>
      <c r="S1385" s="60">
        <v>1.4188869620053168E-3</v>
      </c>
      <c r="T1385" s="1">
        <v>8577</v>
      </c>
      <c r="U1385" s="1">
        <v>10876</v>
      </c>
      <c r="V1385" s="1">
        <v>8088</v>
      </c>
      <c r="W1385">
        <v>14</v>
      </c>
      <c r="X1385" s="18">
        <f t="shared" si="153"/>
        <v>3.2115869017632242E-3</v>
      </c>
      <c r="Y1385" s="19">
        <f t="shared" si="149"/>
        <v>3.4019607843137254</v>
      </c>
      <c r="Z1385" s="18">
        <f t="shared" si="150"/>
        <v>0</v>
      </c>
      <c r="AA1385" s="19">
        <f t="shared" si="147"/>
        <v>27.005667506297232</v>
      </c>
      <c r="AB1385" s="19">
        <f t="shared" si="148"/>
        <v>74.365575579257083</v>
      </c>
      <c r="AC1385" s="18">
        <f t="shared" si="151"/>
        <v>4.4080604534005037E-2</v>
      </c>
      <c r="AD1385" s="43">
        <f t="shared" si="152"/>
        <v>2268.5714285714284</v>
      </c>
    </row>
    <row r="1386" spans="1:30">
      <c r="A1386">
        <v>2008</v>
      </c>
      <c r="B1386">
        <v>198</v>
      </c>
      <c r="C1386" s="26" t="s">
        <v>558</v>
      </c>
      <c r="D1386" s="18">
        <v>1.2543839438855183E-3</v>
      </c>
      <c r="E1386" s="19">
        <v>4.3877551020408161</v>
      </c>
      <c r="F1386" s="18">
        <v>2.0408163265306121E-2</v>
      </c>
      <c r="G1386" s="19">
        <v>89.212298082584539</v>
      </c>
      <c r="H1386" s="19">
        <v>100</v>
      </c>
      <c r="I1386" s="67">
        <v>0.60099999999999998</v>
      </c>
      <c r="J1386" s="1">
        <v>39063</v>
      </c>
      <c r="K1386" s="43">
        <v>1627.625</v>
      </c>
      <c r="L1386" s="19">
        <v>1.72</v>
      </c>
      <c r="M1386" s="19">
        <v>8086.7</v>
      </c>
      <c r="O1386" s="1">
        <v>49</v>
      </c>
      <c r="P1386">
        <v>215</v>
      </c>
      <c r="Q1386">
        <v>1</v>
      </c>
      <c r="R1386" s="1">
        <v>39063</v>
      </c>
      <c r="S1386" s="60">
        <v>3.3276021690252566E-2</v>
      </c>
      <c r="T1386" s="1">
        <v>34849</v>
      </c>
      <c r="U1386" s="1">
        <v>34773</v>
      </c>
      <c r="V1386" s="1">
        <v>34773</v>
      </c>
      <c r="W1386">
        <v>24</v>
      </c>
      <c r="X1386" s="18">
        <f t="shared" si="153"/>
        <v>1.2543839438855183E-3</v>
      </c>
      <c r="Y1386" s="19">
        <f t="shared" si="149"/>
        <v>4.3877551020408161</v>
      </c>
      <c r="Z1386" s="18">
        <f t="shared" si="150"/>
        <v>2.0408163265306121E-2</v>
      </c>
      <c r="AA1386" s="19">
        <f t="shared" si="147"/>
        <v>89.212298082584539</v>
      </c>
      <c r="AB1386" s="19">
        <f t="shared" si="148"/>
        <v>100</v>
      </c>
      <c r="AC1386" s="18">
        <f t="shared" si="151"/>
        <v>6.1439213578066205E-2</v>
      </c>
      <c r="AD1386" s="43">
        <f t="shared" si="152"/>
        <v>1627.625</v>
      </c>
    </row>
    <row r="1387" spans="1:30">
      <c r="A1387">
        <v>2009</v>
      </c>
      <c r="B1387">
        <v>198</v>
      </c>
      <c r="C1387" t="s">
        <v>558</v>
      </c>
      <c r="D1387" s="18">
        <v>1.2495537308104248E-3</v>
      </c>
      <c r="E1387" s="19">
        <v>3.9183673469387754</v>
      </c>
      <c r="F1387" s="18">
        <v>0</v>
      </c>
      <c r="G1387" s="19">
        <v>100</v>
      </c>
      <c r="H1387" s="19">
        <v>112.12077806743632</v>
      </c>
      <c r="I1387" s="67">
        <v>0.60099999999999998</v>
      </c>
      <c r="J1387" s="1">
        <v>39214</v>
      </c>
      <c r="K1387" s="43">
        <v>1352.2068965517242</v>
      </c>
      <c r="L1387" s="19">
        <v>1.84</v>
      </c>
      <c r="M1387" s="19">
        <v>8740.0400000000009</v>
      </c>
      <c r="O1387" s="1">
        <v>49</v>
      </c>
      <c r="P1387">
        <v>192</v>
      </c>
      <c r="Q1387">
        <v>0</v>
      </c>
      <c r="R1387" s="1">
        <v>39214</v>
      </c>
      <c r="S1387" s="60">
        <v>3.8655505209532759E-3</v>
      </c>
      <c r="T1387" s="1">
        <v>39214</v>
      </c>
      <c r="U1387" s="1">
        <v>34907</v>
      </c>
      <c r="V1387" s="1">
        <v>39138</v>
      </c>
      <c r="W1387">
        <v>29</v>
      </c>
      <c r="X1387" s="18">
        <f t="shared" si="153"/>
        <v>1.2495537308104248E-3</v>
      </c>
      <c r="Y1387" s="19">
        <f t="shared" si="149"/>
        <v>3.9183673469387754</v>
      </c>
      <c r="Z1387" s="18">
        <f t="shared" si="150"/>
        <v>0</v>
      </c>
      <c r="AA1387" s="19">
        <f t="shared" si="147"/>
        <v>100</v>
      </c>
      <c r="AB1387" s="19">
        <f t="shared" si="148"/>
        <v>112.12077806743632</v>
      </c>
      <c r="AC1387" s="18">
        <f t="shared" si="151"/>
        <v>7.3953179986739434E-2</v>
      </c>
      <c r="AD1387" s="43">
        <f t="shared" si="152"/>
        <v>1352.2068965517242</v>
      </c>
    </row>
    <row r="1388" spans="1:30">
      <c r="A1388">
        <v>2010</v>
      </c>
      <c r="B1388">
        <v>198</v>
      </c>
      <c r="C1388" t="s">
        <v>558</v>
      </c>
      <c r="D1388" s="18">
        <v>1.5709724826432879E-3</v>
      </c>
      <c r="E1388" s="19">
        <v>4.870967741935484</v>
      </c>
      <c r="F1388" s="18">
        <v>1.6129032258064516E-2</v>
      </c>
      <c r="G1388" s="19">
        <v>89.373131302893626</v>
      </c>
      <c r="H1388" s="19">
        <v>100</v>
      </c>
      <c r="I1388" s="67">
        <v>0.69899999999999995</v>
      </c>
      <c r="J1388" s="1">
        <v>39466</v>
      </c>
      <c r="K1388" s="43">
        <v>1360.8965517241379</v>
      </c>
      <c r="L1388" s="19">
        <v>1.82</v>
      </c>
      <c r="M1388" s="19">
        <v>11008.44</v>
      </c>
      <c r="O1388" s="1">
        <v>62</v>
      </c>
      <c r="P1388">
        <v>302</v>
      </c>
      <c r="Q1388">
        <v>1</v>
      </c>
      <c r="R1388" s="1">
        <v>39466</v>
      </c>
      <c r="S1388" s="60">
        <v>6.4262763298821302E-3</v>
      </c>
      <c r="T1388" s="1">
        <v>35272</v>
      </c>
      <c r="U1388" s="1">
        <v>35185</v>
      </c>
      <c r="V1388" s="1">
        <v>35185</v>
      </c>
      <c r="W1388">
        <v>29</v>
      </c>
      <c r="X1388" s="18">
        <f t="shared" si="153"/>
        <v>1.5709724826432879E-3</v>
      </c>
      <c r="Y1388" s="19">
        <f t="shared" si="149"/>
        <v>4.870967741935484</v>
      </c>
      <c r="Z1388" s="18">
        <f t="shared" si="150"/>
        <v>1.6129032258064516E-2</v>
      </c>
      <c r="AA1388" s="19">
        <f t="shared" si="147"/>
        <v>89.373131302893626</v>
      </c>
      <c r="AB1388" s="19">
        <f t="shared" si="148"/>
        <v>100</v>
      </c>
      <c r="AC1388" s="18">
        <f t="shared" si="151"/>
        <v>7.3480970962347333E-2</v>
      </c>
      <c r="AD1388" s="43">
        <f t="shared" si="152"/>
        <v>1360.8965517241379</v>
      </c>
    </row>
    <row r="1389" spans="1:30">
      <c r="A1389">
        <v>2011</v>
      </c>
      <c r="B1389">
        <v>198</v>
      </c>
      <c r="C1389" t="s">
        <v>558</v>
      </c>
      <c r="D1389" s="18">
        <v>1.2109897318162324E-3</v>
      </c>
      <c r="E1389" s="19">
        <v>6.354166666666667</v>
      </c>
      <c r="F1389" s="18">
        <v>2.0833333333333332E-2</v>
      </c>
      <c r="G1389" s="19">
        <v>89.371042208037949</v>
      </c>
      <c r="H1389" s="19">
        <v>100</v>
      </c>
      <c r="I1389" s="67">
        <v>0.69899999999999995</v>
      </c>
      <c r="J1389" s="1">
        <v>39637</v>
      </c>
      <c r="K1389" s="43">
        <v>1366.7931034482758</v>
      </c>
      <c r="L1389" s="19">
        <v>1.97</v>
      </c>
      <c r="M1389" s="19">
        <v>12582.54</v>
      </c>
      <c r="O1389" s="1">
        <v>48</v>
      </c>
      <c r="P1389">
        <v>305</v>
      </c>
      <c r="Q1389">
        <v>1</v>
      </c>
      <c r="R1389" s="1">
        <v>39637</v>
      </c>
      <c r="S1389" s="60">
        <v>4.3328434601936916E-3</v>
      </c>
      <c r="T1389" s="1">
        <v>35424</v>
      </c>
      <c r="U1389" s="1">
        <v>35337</v>
      </c>
      <c r="V1389" s="1">
        <v>35337</v>
      </c>
      <c r="W1389">
        <v>29</v>
      </c>
      <c r="X1389" s="18">
        <f t="shared" si="153"/>
        <v>1.2109897318162324E-3</v>
      </c>
      <c r="Y1389" s="19">
        <f t="shared" si="149"/>
        <v>6.354166666666667</v>
      </c>
      <c r="Z1389" s="18">
        <f t="shared" si="150"/>
        <v>2.0833333333333332E-2</v>
      </c>
      <c r="AA1389" s="19">
        <f t="shared" si="147"/>
        <v>89.371042208037949</v>
      </c>
      <c r="AB1389" s="19">
        <f t="shared" si="148"/>
        <v>100</v>
      </c>
      <c r="AC1389" s="18">
        <f t="shared" si="151"/>
        <v>7.3163962963897378E-2</v>
      </c>
      <c r="AD1389" s="43">
        <f t="shared" si="152"/>
        <v>1366.7931034482758</v>
      </c>
    </row>
    <row r="1390" spans="1:30">
      <c r="A1390">
        <v>2012</v>
      </c>
      <c r="B1390">
        <v>198</v>
      </c>
      <c r="C1390" t="s">
        <v>558</v>
      </c>
      <c r="D1390" s="18">
        <v>5.527499309062586E-4</v>
      </c>
      <c r="E1390" s="19">
        <v>4.5</v>
      </c>
      <c r="F1390" s="18">
        <v>4.5454545454545456E-2</v>
      </c>
      <c r="G1390" s="19">
        <v>89.397251325343589</v>
      </c>
      <c r="H1390" s="19">
        <v>100</v>
      </c>
      <c r="I1390" s="67">
        <v>0.69899999999999995</v>
      </c>
      <c r="J1390" s="1">
        <v>39801</v>
      </c>
      <c r="K1390" s="43">
        <v>1372.4482758620691</v>
      </c>
      <c r="L1390" s="68">
        <v>2.0049999999999999</v>
      </c>
      <c r="M1390" s="19">
        <v>13873.4</v>
      </c>
      <c r="O1390" s="1">
        <v>22</v>
      </c>
      <c r="P1390">
        <v>99</v>
      </c>
      <c r="Q1390">
        <v>1</v>
      </c>
      <c r="R1390" s="1">
        <v>39801</v>
      </c>
      <c r="S1390" s="60">
        <v>4.1375482503720473E-3</v>
      </c>
      <c r="T1390" s="1">
        <v>35581</v>
      </c>
      <c r="U1390" s="1">
        <v>35484</v>
      </c>
      <c r="V1390" s="1">
        <v>35484</v>
      </c>
      <c r="W1390">
        <v>29</v>
      </c>
      <c r="X1390" s="18">
        <f t="shared" si="153"/>
        <v>5.527499309062586E-4</v>
      </c>
      <c r="Y1390" s="19">
        <f t="shared" si="149"/>
        <v>4.5</v>
      </c>
      <c r="Z1390" s="18">
        <f t="shared" si="150"/>
        <v>4.5454545454545456E-2</v>
      </c>
      <c r="AA1390" s="19">
        <f t="shared" si="147"/>
        <v>89.397251325343589</v>
      </c>
      <c r="AB1390" s="19">
        <f t="shared" si="148"/>
        <v>100</v>
      </c>
      <c r="AC1390" s="18">
        <f t="shared" si="151"/>
        <v>7.2862490892188644E-2</v>
      </c>
      <c r="AD1390" s="43">
        <f t="shared" si="152"/>
        <v>1372.4482758620691</v>
      </c>
    </row>
    <row r="1391" spans="1:30">
      <c r="A1391">
        <v>2013</v>
      </c>
      <c r="B1391">
        <v>198</v>
      </c>
      <c r="C1391" t="s">
        <v>558</v>
      </c>
      <c r="D1391" s="18">
        <v>4.1281173356645055E-4</v>
      </c>
      <c r="E1391" s="19">
        <v>3.5294117647058822</v>
      </c>
      <c r="F1391" s="18">
        <v>0</v>
      </c>
      <c r="G1391" s="19">
        <v>89.871542701731371</v>
      </c>
      <c r="H1391" s="19">
        <v>100</v>
      </c>
      <c r="I1391" s="67">
        <v>0.69899999999999995</v>
      </c>
      <c r="J1391" s="1">
        <v>41181</v>
      </c>
      <c r="K1391" s="43">
        <v>1420.0344827586207</v>
      </c>
      <c r="L1391" s="19">
        <v>2.04</v>
      </c>
      <c r="M1391" s="19">
        <v>15734.38</v>
      </c>
      <c r="O1391" s="1">
        <v>17</v>
      </c>
      <c r="P1391">
        <v>60</v>
      </c>
      <c r="Q1391">
        <v>0</v>
      </c>
      <c r="R1391" s="1">
        <v>41181</v>
      </c>
      <c r="S1391" s="60">
        <v>3.4672495665938108E-2</v>
      </c>
      <c r="T1391" s="1">
        <v>37010</v>
      </c>
      <c r="U1391" s="1">
        <v>36714</v>
      </c>
      <c r="V1391" s="1">
        <v>36714</v>
      </c>
      <c r="W1391">
        <v>29</v>
      </c>
      <c r="X1391" s="18">
        <f t="shared" si="153"/>
        <v>4.1281173356645055E-4</v>
      </c>
      <c r="Y1391" s="19">
        <f t="shared" si="149"/>
        <v>3.5294117647058822</v>
      </c>
      <c r="Z1391" s="18">
        <f t="shared" si="150"/>
        <v>0</v>
      </c>
      <c r="AA1391" s="19">
        <f t="shared" si="147"/>
        <v>89.871542701731371</v>
      </c>
      <c r="AB1391" s="19">
        <f t="shared" si="148"/>
        <v>100</v>
      </c>
      <c r="AC1391" s="18">
        <f t="shared" si="151"/>
        <v>7.0420825137806273E-2</v>
      </c>
      <c r="AD1391" s="43">
        <f t="shared" si="152"/>
        <v>1420.0344827586207</v>
      </c>
    </row>
    <row r="1392" spans="1:30">
      <c r="A1392">
        <v>2014</v>
      </c>
      <c r="B1392">
        <v>198</v>
      </c>
      <c r="C1392" t="s">
        <v>558</v>
      </c>
      <c r="D1392" s="18">
        <v>5.5589123867069484E-4</v>
      </c>
      <c r="E1392" s="19">
        <v>3.4347826086956523</v>
      </c>
      <c r="F1392" s="18">
        <v>0</v>
      </c>
      <c r="G1392" s="19">
        <v>89.892447129909371</v>
      </c>
      <c r="H1392" s="19">
        <v>100</v>
      </c>
      <c r="I1392" s="67">
        <v>0.69899999999999995</v>
      </c>
      <c r="J1392" s="1">
        <v>41375</v>
      </c>
      <c r="K1392" s="43">
        <v>1426.7241379310344</v>
      </c>
      <c r="L1392" s="68">
        <v>2.0950000000000002</v>
      </c>
      <c r="M1392" s="19">
        <v>16692.07</v>
      </c>
      <c r="O1392" s="1">
        <v>23</v>
      </c>
      <c r="P1392">
        <v>79</v>
      </c>
      <c r="Q1392">
        <v>0</v>
      </c>
      <c r="R1392" s="1">
        <v>41375</v>
      </c>
      <c r="S1392" s="60">
        <v>4.7109103712876799E-3</v>
      </c>
      <c r="T1392" s="1">
        <v>37193</v>
      </c>
      <c r="U1392" s="1">
        <v>36887</v>
      </c>
      <c r="V1392" s="1">
        <v>36887</v>
      </c>
      <c r="W1392">
        <v>29</v>
      </c>
      <c r="X1392" s="18">
        <f t="shared" si="153"/>
        <v>5.5589123867069484E-4</v>
      </c>
      <c r="Y1392" s="19">
        <f t="shared" si="149"/>
        <v>3.4347826086956523</v>
      </c>
      <c r="Z1392" s="18">
        <f t="shared" si="150"/>
        <v>0</v>
      </c>
      <c r="AA1392" s="19">
        <f t="shared" si="147"/>
        <v>89.892447129909371</v>
      </c>
      <c r="AB1392" s="19">
        <f t="shared" si="148"/>
        <v>100</v>
      </c>
      <c r="AC1392" s="18">
        <f t="shared" si="151"/>
        <v>7.0090634441087624E-2</v>
      </c>
      <c r="AD1392" s="43">
        <f t="shared" si="152"/>
        <v>1426.7241379310344</v>
      </c>
    </row>
    <row r="1393" spans="1:30">
      <c r="A1393">
        <v>2008</v>
      </c>
      <c r="B1393">
        <v>199</v>
      </c>
      <c r="C1393" s="26" t="s">
        <v>563</v>
      </c>
      <c r="D1393" s="18">
        <v>4.8531216991635503E-4</v>
      </c>
      <c r="E1393" s="19">
        <v>2.7058823529411766</v>
      </c>
      <c r="F1393" s="18">
        <v>0</v>
      </c>
      <c r="G1393" s="19">
        <v>86.659624882240422</v>
      </c>
      <c r="H1393" s="19">
        <v>98.115646918129215</v>
      </c>
      <c r="I1393" s="67">
        <v>0.68600000000000005</v>
      </c>
      <c r="J1393" s="1">
        <v>35029</v>
      </c>
      <c r="K1393" s="43">
        <v>2060.5294117647059</v>
      </c>
      <c r="L1393" s="19">
        <v>1.72</v>
      </c>
      <c r="M1393" s="19">
        <v>72331.460000000006</v>
      </c>
      <c r="O1393" s="1">
        <v>17</v>
      </c>
      <c r="P1393">
        <v>46</v>
      </c>
      <c r="Q1393">
        <v>0</v>
      </c>
      <c r="R1393" s="1">
        <v>35029</v>
      </c>
      <c r="S1393" s="60">
        <v>4.4145701681173266E-2</v>
      </c>
      <c r="T1393" s="1">
        <v>30356</v>
      </c>
      <c r="U1393" s="1">
        <v>30939</v>
      </c>
      <c r="V1393" s="1">
        <v>30356</v>
      </c>
      <c r="W1393">
        <v>17</v>
      </c>
      <c r="X1393" s="18">
        <f t="shared" si="153"/>
        <v>4.8531216991635503E-4</v>
      </c>
      <c r="Y1393" s="19">
        <f t="shared" si="149"/>
        <v>2.7058823529411766</v>
      </c>
      <c r="Z1393" s="18">
        <f t="shared" si="150"/>
        <v>0</v>
      </c>
      <c r="AA1393" s="19">
        <f t="shared" si="147"/>
        <v>86.659624882240422</v>
      </c>
      <c r="AB1393" s="19">
        <f t="shared" si="148"/>
        <v>98.115646918129215</v>
      </c>
      <c r="AC1393" s="18">
        <f t="shared" si="151"/>
        <v>4.8531216991635505E-2</v>
      </c>
      <c r="AD1393" s="43">
        <f t="shared" si="152"/>
        <v>2060.5294117647059</v>
      </c>
    </row>
    <row r="1394" spans="1:30">
      <c r="A1394">
        <v>2009</v>
      </c>
      <c r="B1394">
        <v>199</v>
      </c>
      <c r="C1394" t="s">
        <v>563</v>
      </c>
      <c r="D1394" s="18">
        <v>1.4094432699083862E-4</v>
      </c>
      <c r="E1394" s="19">
        <v>5.2</v>
      </c>
      <c r="F1394" s="18">
        <v>0</v>
      </c>
      <c r="G1394" s="19">
        <v>89.068357998590557</v>
      </c>
      <c r="H1394" s="19">
        <v>100.84256215491654</v>
      </c>
      <c r="I1394" s="67">
        <v>0.68600000000000005</v>
      </c>
      <c r="J1394" s="1">
        <v>35475</v>
      </c>
      <c r="K1394" s="43">
        <v>1542.391304347826</v>
      </c>
      <c r="L1394" s="19">
        <v>1.84</v>
      </c>
      <c r="M1394" s="19">
        <v>46864.97</v>
      </c>
      <c r="O1394" s="1">
        <v>5</v>
      </c>
      <c r="P1394">
        <v>26</v>
      </c>
      <c r="Q1394">
        <v>0</v>
      </c>
      <c r="R1394" s="1">
        <v>35475</v>
      </c>
      <c r="S1394" s="60">
        <v>1.2732307516629016E-2</v>
      </c>
      <c r="T1394" s="1">
        <v>31597</v>
      </c>
      <c r="U1394" s="1">
        <v>31333</v>
      </c>
      <c r="V1394" s="1">
        <v>31597</v>
      </c>
      <c r="W1394">
        <v>23</v>
      </c>
      <c r="X1394" s="18">
        <f t="shared" si="153"/>
        <v>1.4094432699083862E-4</v>
      </c>
      <c r="Y1394" s="19">
        <f t="shared" si="149"/>
        <v>5.2</v>
      </c>
      <c r="Z1394" s="18">
        <f t="shared" si="150"/>
        <v>0</v>
      </c>
      <c r="AA1394" s="19">
        <f t="shared" si="147"/>
        <v>89.068357998590557</v>
      </c>
      <c r="AB1394" s="19">
        <f t="shared" si="148"/>
        <v>100.84256215491654</v>
      </c>
      <c r="AC1394" s="18">
        <f t="shared" si="151"/>
        <v>6.4834390415785759E-2</v>
      </c>
      <c r="AD1394" s="43">
        <f t="shared" si="152"/>
        <v>1542.391304347826</v>
      </c>
    </row>
    <row r="1395" spans="1:30">
      <c r="A1395">
        <v>2010</v>
      </c>
      <c r="B1395">
        <v>199</v>
      </c>
      <c r="C1395" t="s">
        <v>563</v>
      </c>
      <c r="D1395" s="18">
        <v>5.6708631053646369E-4</v>
      </c>
      <c r="E1395" s="19">
        <v>3.35</v>
      </c>
      <c r="F1395" s="18">
        <v>0</v>
      </c>
      <c r="G1395" s="19">
        <v>89.625155948735397</v>
      </c>
      <c r="H1395" s="19">
        <v>100</v>
      </c>
      <c r="I1395" s="67">
        <v>0.76400000000000001</v>
      </c>
      <c r="J1395" s="1">
        <v>35268</v>
      </c>
      <c r="K1395" s="43">
        <v>1533.391304347826</v>
      </c>
      <c r="L1395" s="19">
        <v>1.82</v>
      </c>
      <c r="M1395" s="19">
        <v>58073.41</v>
      </c>
      <c r="O1395" s="1">
        <v>20</v>
      </c>
      <c r="P1395">
        <v>67</v>
      </c>
      <c r="Q1395">
        <v>0</v>
      </c>
      <c r="R1395" s="1">
        <v>35268</v>
      </c>
      <c r="S1395" s="60">
        <v>-5.8350951374207538E-3</v>
      </c>
      <c r="T1395" s="1">
        <v>31609</v>
      </c>
      <c r="U1395" s="1">
        <v>31609</v>
      </c>
      <c r="V1395" s="1">
        <v>31609</v>
      </c>
      <c r="W1395">
        <v>23</v>
      </c>
      <c r="X1395" s="18">
        <f t="shared" si="153"/>
        <v>5.6708631053646369E-4</v>
      </c>
      <c r="Y1395" s="19">
        <f t="shared" si="149"/>
        <v>3.35</v>
      </c>
      <c r="Z1395" s="18">
        <f t="shared" si="150"/>
        <v>0</v>
      </c>
      <c r="AA1395" s="19">
        <f t="shared" si="147"/>
        <v>89.625155948735397</v>
      </c>
      <c r="AB1395" s="19">
        <f t="shared" si="148"/>
        <v>100</v>
      </c>
      <c r="AC1395" s="18">
        <f t="shared" si="151"/>
        <v>6.5214925711693322E-2</v>
      </c>
      <c r="AD1395" s="43">
        <f t="shared" si="152"/>
        <v>1533.391304347826</v>
      </c>
    </row>
    <row r="1396" spans="1:30">
      <c r="A1396">
        <v>2011</v>
      </c>
      <c r="B1396">
        <v>199</v>
      </c>
      <c r="C1396" t="s">
        <v>563</v>
      </c>
      <c r="D1396" s="18">
        <v>5.0500799595993608E-4</v>
      </c>
      <c r="E1396" s="19">
        <v>4.0555555555555554</v>
      </c>
      <c r="F1396" s="18">
        <v>0</v>
      </c>
      <c r="G1396" s="19">
        <v>89.624891283000878</v>
      </c>
      <c r="H1396" s="19">
        <v>100</v>
      </c>
      <c r="I1396" s="67">
        <v>0.76400000000000001</v>
      </c>
      <c r="J1396" s="1">
        <v>35643</v>
      </c>
      <c r="K1396" s="43">
        <v>1549.695652173913</v>
      </c>
      <c r="L1396" s="19">
        <v>1.97</v>
      </c>
      <c r="M1396" s="19">
        <v>70325.59</v>
      </c>
      <c r="O1396" s="1">
        <v>18</v>
      </c>
      <c r="P1396">
        <v>73</v>
      </c>
      <c r="Q1396">
        <v>0</v>
      </c>
      <c r="R1396" s="1">
        <v>35643</v>
      </c>
      <c r="S1396" s="60">
        <v>1.0632868322558719E-2</v>
      </c>
      <c r="T1396" s="1">
        <v>31945</v>
      </c>
      <c r="U1396" s="1">
        <v>31945</v>
      </c>
      <c r="V1396" s="1">
        <v>31945</v>
      </c>
      <c r="W1396">
        <v>23</v>
      </c>
      <c r="X1396" s="18">
        <f t="shared" si="153"/>
        <v>5.0500799595993608E-4</v>
      </c>
      <c r="Y1396" s="19">
        <f t="shared" si="149"/>
        <v>4.0555555555555554</v>
      </c>
      <c r="Z1396" s="18">
        <f t="shared" si="150"/>
        <v>0</v>
      </c>
      <c r="AA1396" s="19">
        <f t="shared" si="147"/>
        <v>89.624891283000878</v>
      </c>
      <c r="AB1396" s="19">
        <f t="shared" si="148"/>
        <v>100</v>
      </c>
      <c r="AC1396" s="18">
        <f t="shared" si="151"/>
        <v>6.4528799483769606E-2</v>
      </c>
      <c r="AD1396" s="43">
        <f t="shared" si="152"/>
        <v>1549.695652173913</v>
      </c>
    </row>
    <row r="1397" spans="1:30">
      <c r="A1397">
        <v>2012</v>
      </c>
      <c r="B1397">
        <v>199</v>
      </c>
      <c r="C1397" t="s">
        <v>563</v>
      </c>
      <c r="D1397" s="18">
        <v>2.2218519135699605E-4</v>
      </c>
      <c r="E1397" s="19">
        <v>4.875</v>
      </c>
      <c r="F1397" s="18">
        <v>0.25</v>
      </c>
      <c r="G1397" s="19">
        <v>89.623951563628282</v>
      </c>
      <c r="H1397" s="19">
        <v>100</v>
      </c>
      <c r="I1397" s="67">
        <v>0.76400000000000001</v>
      </c>
      <c r="J1397" s="1">
        <v>36006</v>
      </c>
      <c r="K1397" s="43">
        <v>1565.4782608695652</v>
      </c>
      <c r="L1397" s="68">
        <v>2.0049999999999999</v>
      </c>
      <c r="M1397" s="19">
        <v>79036.22</v>
      </c>
      <c r="O1397" s="1">
        <v>8</v>
      </c>
      <c r="P1397">
        <v>39</v>
      </c>
      <c r="Q1397">
        <v>2</v>
      </c>
      <c r="R1397" s="1">
        <v>36006</v>
      </c>
      <c r="S1397" s="60">
        <v>1.0184327918525415E-2</v>
      </c>
      <c r="T1397" s="1">
        <v>32270</v>
      </c>
      <c r="U1397" s="1">
        <v>32270</v>
      </c>
      <c r="V1397" s="1">
        <v>32270</v>
      </c>
      <c r="W1397">
        <v>23</v>
      </c>
      <c r="X1397" s="18">
        <f t="shared" si="153"/>
        <v>2.2218519135699605E-4</v>
      </c>
      <c r="Y1397" s="19">
        <f t="shared" si="149"/>
        <v>4.875</v>
      </c>
      <c r="Z1397" s="18">
        <f t="shared" si="150"/>
        <v>0.25</v>
      </c>
      <c r="AA1397" s="19">
        <f t="shared" si="147"/>
        <v>89.623951563628282</v>
      </c>
      <c r="AB1397" s="19">
        <f t="shared" si="148"/>
        <v>100</v>
      </c>
      <c r="AC1397" s="18">
        <f t="shared" si="151"/>
        <v>6.3878242515136366E-2</v>
      </c>
      <c r="AD1397" s="43">
        <f t="shared" si="152"/>
        <v>1565.4782608695652</v>
      </c>
    </row>
    <row r="1398" spans="1:30">
      <c r="A1398">
        <v>2013</v>
      </c>
      <c r="B1398">
        <v>199</v>
      </c>
      <c r="C1398" t="s">
        <v>563</v>
      </c>
      <c r="D1398" s="18">
        <v>1.3336178384722075E-4</v>
      </c>
      <c r="E1398" s="19">
        <v>4</v>
      </c>
      <c r="F1398" s="18">
        <v>0.2</v>
      </c>
      <c r="G1398" s="19">
        <v>89.624453216686234</v>
      </c>
      <c r="H1398" s="19">
        <v>100</v>
      </c>
      <c r="I1398" s="67">
        <v>0.76400000000000001</v>
      </c>
      <c r="J1398" s="1">
        <v>37492</v>
      </c>
      <c r="K1398" s="43">
        <v>1630.0869565217392</v>
      </c>
      <c r="L1398" s="19">
        <v>2.04</v>
      </c>
      <c r="M1398" s="19">
        <v>78450.080000000002</v>
      </c>
      <c r="O1398" s="1">
        <v>5</v>
      </c>
      <c r="P1398">
        <v>20</v>
      </c>
      <c r="Q1398">
        <v>1</v>
      </c>
      <c r="R1398" s="1">
        <v>37492</v>
      </c>
      <c r="S1398" s="60">
        <v>4.1270899294562069E-2</v>
      </c>
      <c r="T1398" s="1">
        <v>33602</v>
      </c>
      <c r="U1398" s="1">
        <v>33602</v>
      </c>
      <c r="V1398" s="1">
        <v>33602</v>
      </c>
      <c r="W1398">
        <v>23</v>
      </c>
      <c r="X1398" s="18">
        <f t="shared" si="153"/>
        <v>1.3336178384722075E-4</v>
      </c>
      <c r="Y1398" s="19">
        <f t="shared" si="149"/>
        <v>4</v>
      </c>
      <c r="Z1398" s="18">
        <f t="shared" si="150"/>
        <v>0.2</v>
      </c>
      <c r="AA1398" s="19">
        <f t="shared" si="147"/>
        <v>89.624453216686234</v>
      </c>
      <c r="AB1398" s="19">
        <f t="shared" si="148"/>
        <v>100</v>
      </c>
      <c r="AC1398" s="18">
        <f t="shared" si="151"/>
        <v>6.134642056972154E-2</v>
      </c>
      <c r="AD1398" s="43">
        <f t="shared" si="152"/>
        <v>1630.0869565217392</v>
      </c>
    </row>
    <row r="1399" spans="1:30">
      <c r="A1399">
        <v>2014</v>
      </c>
      <c r="B1399">
        <v>199</v>
      </c>
      <c r="C1399" t="s">
        <v>563</v>
      </c>
      <c r="D1399" s="18">
        <v>1.8480384391995354E-4</v>
      </c>
      <c r="E1399" s="19">
        <v>7.8571428571428568</v>
      </c>
      <c r="F1399" s="18">
        <v>0</v>
      </c>
      <c r="G1399" s="19">
        <v>89.624584191351175</v>
      </c>
      <c r="H1399" s="19">
        <v>100</v>
      </c>
      <c r="I1399" s="67">
        <v>0.76400000000000001</v>
      </c>
      <c r="J1399" s="1">
        <v>37878</v>
      </c>
      <c r="K1399" s="43">
        <v>1646.8695652173913</v>
      </c>
      <c r="L1399" s="68">
        <v>2.0950000000000002</v>
      </c>
      <c r="M1399" s="19">
        <v>82185.95</v>
      </c>
      <c r="O1399" s="1">
        <v>7</v>
      </c>
      <c r="P1399">
        <v>55</v>
      </c>
      <c r="Q1399">
        <v>0</v>
      </c>
      <c r="R1399" s="1">
        <v>37878</v>
      </c>
      <c r="S1399" s="60">
        <v>1.0295529713005402E-2</v>
      </c>
      <c r="T1399" s="1">
        <v>33948</v>
      </c>
      <c r="U1399" s="1">
        <v>33948</v>
      </c>
      <c r="V1399" s="1">
        <v>33948</v>
      </c>
      <c r="W1399">
        <v>23</v>
      </c>
      <c r="X1399" s="18">
        <f t="shared" si="153"/>
        <v>1.8480384391995354E-4</v>
      </c>
      <c r="Y1399" s="19">
        <f t="shared" si="149"/>
        <v>7.8571428571428568</v>
      </c>
      <c r="Z1399" s="18">
        <f t="shared" si="150"/>
        <v>0</v>
      </c>
      <c r="AA1399" s="19">
        <f t="shared" si="147"/>
        <v>89.624584191351175</v>
      </c>
      <c r="AB1399" s="19">
        <f t="shared" si="148"/>
        <v>100</v>
      </c>
      <c r="AC1399" s="18">
        <f t="shared" si="151"/>
        <v>6.0721263002270445E-2</v>
      </c>
      <c r="AD1399" s="43">
        <f t="shared" si="152"/>
        <v>1646.8695652173913</v>
      </c>
    </row>
    <row r="1400" spans="1:30">
      <c r="A1400">
        <v>2008</v>
      </c>
      <c r="B1400">
        <v>200</v>
      </c>
      <c r="C1400" s="26" t="s">
        <v>564</v>
      </c>
      <c r="D1400" s="18">
        <v>3.5532210721458367E-3</v>
      </c>
      <c r="E1400" s="19">
        <v>2.6608695652173915</v>
      </c>
      <c r="F1400" s="18">
        <v>1.7391304347826087E-2</v>
      </c>
      <c r="G1400" s="19">
        <v>67.922138112158194</v>
      </c>
      <c r="H1400" s="19">
        <v>78.911860718171923</v>
      </c>
      <c r="I1400" s="67">
        <v>0.65200000000000002</v>
      </c>
      <c r="J1400" s="1">
        <v>32365</v>
      </c>
      <c r="K1400" s="43">
        <v>1294.5999999999999</v>
      </c>
      <c r="L1400" s="19">
        <v>1.72</v>
      </c>
      <c r="M1400" s="19">
        <v>9644.6</v>
      </c>
      <c r="O1400" s="1">
        <v>115</v>
      </c>
      <c r="P1400">
        <v>306</v>
      </c>
      <c r="Q1400">
        <v>2</v>
      </c>
      <c r="R1400" s="1">
        <v>32365</v>
      </c>
      <c r="S1400" s="60">
        <v>3.8871412980676645E-2</v>
      </c>
      <c r="T1400" s="1">
        <v>21983</v>
      </c>
      <c r="U1400" s="1">
        <v>22975</v>
      </c>
      <c r="V1400" s="1">
        <v>18130</v>
      </c>
      <c r="W1400">
        <v>25</v>
      </c>
      <c r="X1400" s="18">
        <f t="shared" si="153"/>
        <v>3.5532210721458367E-3</v>
      </c>
      <c r="Y1400" s="19">
        <f t="shared" si="149"/>
        <v>2.6608695652173915</v>
      </c>
      <c r="Z1400" s="18">
        <f t="shared" si="150"/>
        <v>1.7391304347826087E-2</v>
      </c>
      <c r="AA1400" s="19">
        <f t="shared" si="147"/>
        <v>67.922138112158194</v>
      </c>
      <c r="AB1400" s="19">
        <f t="shared" si="148"/>
        <v>78.911860718171923</v>
      </c>
      <c r="AC1400" s="18">
        <f t="shared" si="151"/>
        <v>7.7243936350996453E-2</v>
      </c>
      <c r="AD1400" s="43">
        <f t="shared" si="152"/>
        <v>1294.5999999999999</v>
      </c>
    </row>
    <row r="1401" spans="1:30">
      <c r="A1401">
        <v>2009</v>
      </c>
      <c r="B1401">
        <v>200</v>
      </c>
      <c r="C1401" t="s">
        <v>564</v>
      </c>
      <c r="D1401" s="18">
        <v>2.5123318729127729E-3</v>
      </c>
      <c r="E1401" s="19">
        <v>2.4268292682926829</v>
      </c>
      <c r="F1401" s="18">
        <v>1.2195121951219513E-2</v>
      </c>
      <c r="G1401" s="19">
        <v>0</v>
      </c>
      <c r="H1401" s="19">
        <v>0</v>
      </c>
      <c r="I1401" s="67">
        <v>0.65200000000000002</v>
      </c>
      <c r="J1401" s="1">
        <v>32639</v>
      </c>
      <c r="K1401" s="43">
        <v>1165.6785714285713</v>
      </c>
      <c r="L1401" s="19">
        <v>1.84</v>
      </c>
      <c r="M1401" s="19">
        <v>10493.77</v>
      </c>
      <c r="O1401" s="1">
        <v>82</v>
      </c>
      <c r="P1401">
        <v>199</v>
      </c>
      <c r="Q1401">
        <v>1</v>
      </c>
      <c r="R1401" s="1">
        <v>32639</v>
      </c>
      <c r="S1401" s="60">
        <v>8.4659354240692597E-3</v>
      </c>
      <c r="W1401">
        <v>28</v>
      </c>
      <c r="X1401" s="18">
        <f t="shared" si="153"/>
        <v>2.5123318729127729E-3</v>
      </c>
      <c r="Y1401" s="19">
        <f t="shared" si="149"/>
        <v>2.4268292682926829</v>
      </c>
      <c r="Z1401" s="18">
        <f t="shared" si="150"/>
        <v>1.2195121951219513E-2</v>
      </c>
      <c r="AA1401" s="19">
        <f t="shared" si="147"/>
        <v>0</v>
      </c>
      <c r="AB1401" s="19">
        <f t="shared" si="148"/>
        <v>0</v>
      </c>
      <c r="AC1401" s="18">
        <f t="shared" si="151"/>
        <v>8.5786942001899569E-2</v>
      </c>
      <c r="AD1401" s="43">
        <f t="shared" si="152"/>
        <v>1165.6785714285713</v>
      </c>
    </row>
    <row r="1402" spans="1:30">
      <c r="A1402">
        <v>2010</v>
      </c>
      <c r="B1402">
        <v>200</v>
      </c>
      <c r="C1402" t="s">
        <v>564</v>
      </c>
      <c r="D1402" s="18">
        <v>2.597567156614293E-3</v>
      </c>
      <c r="E1402" s="19">
        <v>2.2195121951219514</v>
      </c>
      <c r="F1402" s="18">
        <v>2.4390243902439025E-2</v>
      </c>
      <c r="G1402" s="19">
        <v>100</v>
      </c>
      <c r="H1402" s="19">
        <v>100</v>
      </c>
      <c r="I1402" s="67">
        <v>0.72199999999999998</v>
      </c>
      <c r="J1402" s="1">
        <v>31568</v>
      </c>
      <c r="K1402" s="43">
        <v>1127.4285714285713</v>
      </c>
      <c r="L1402" s="19">
        <v>1.82</v>
      </c>
      <c r="M1402" s="19">
        <v>12620.15</v>
      </c>
      <c r="O1402" s="1">
        <v>82</v>
      </c>
      <c r="P1402">
        <v>182</v>
      </c>
      <c r="Q1402">
        <v>2</v>
      </c>
      <c r="R1402" s="1">
        <v>31568</v>
      </c>
      <c r="S1402" s="60">
        <v>-3.2813505315726577E-2</v>
      </c>
      <c r="T1402" s="1">
        <v>31568</v>
      </c>
      <c r="U1402" s="1">
        <v>23763</v>
      </c>
      <c r="V1402" s="1">
        <v>23763</v>
      </c>
      <c r="W1402">
        <v>28</v>
      </c>
      <c r="X1402" s="18">
        <f t="shared" si="153"/>
        <v>2.597567156614293E-3</v>
      </c>
      <c r="Y1402" s="19">
        <f t="shared" si="149"/>
        <v>2.2195121951219514</v>
      </c>
      <c r="Z1402" s="18">
        <f t="shared" si="150"/>
        <v>2.4390243902439025E-2</v>
      </c>
      <c r="AA1402" s="19">
        <f t="shared" si="147"/>
        <v>100</v>
      </c>
      <c r="AB1402" s="19">
        <f t="shared" si="148"/>
        <v>100</v>
      </c>
      <c r="AC1402" s="18">
        <f t="shared" si="151"/>
        <v>8.8697415103902694E-2</v>
      </c>
      <c r="AD1402" s="43">
        <f t="shared" si="152"/>
        <v>1127.4285714285713</v>
      </c>
    </row>
    <row r="1403" spans="1:30">
      <c r="A1403">
        <v>2011</v>
      </c>
      <c r="B1403">
        <v>200</v>
      </c>
      <c r="C1403" t="s">
        <v>564</v>
      </c>
      <c r="D1403" s="18">
        <v>1.6701329803995714E-3</v>
      </c>
      <c r="E1403" s="19">
        <v>2.6037735849056602</v>
      </c>
      <c r="F1403" s="18">
        <v>3.7735849056603772E-2</v>
      </c>
      <c r="G1403" s="19">
        <v>99.476901745761651</v>
      </c>
      <c r="H1403" s="19">
        <v>99.47672471533825</v>
      </c>
      <c r="I1403" s="67">
        <v>0.72199999999999998</v>
      </c>
      <c r="J1403" s="1">
        <v>31734</v>
      </c>
      <c r="K1403" s="43">
        <v>1133.3571428571429</v>
      </c>
      <c r="L1403" s="19">
        <v>1.97</v>
      </c>
      <c r="M1403" s="19">
        <v>14957.8</v>
      </c>
      <c r="O1403" s="1">
        <v>53</v>
      </c>
      <c r="P1403">
        <v>138</v>
      </c>
      <c r="Q1403">
        <v>2</v>
      </c>
      <c r="R1403" s="1">
        <v>31734</v>
      </c>
      <c r="S1403" s="60">
        <v>5.2584896097314093E-3</v>
      </c>
      <c r="T1403" s="1">
        <v>31568</v>
      </c>
      <c r="U1403" s="1">
        <v>23888</v>
      </c>
      <c r="V1403" s="1">
        <v>23763</v>
      </c>
      <c r="W1403">
        <v>28</v>
      </c>
      <c r="X1403" s="18">
        <f t="shared" si="153"/>
        <v>1.6701329803995714E-3</v>
      </c>
      <c r="Y1403" s="19">
        <f t="shared" si="149"/>
        <v>2.6037735849056602</v>
      </c>
      <c r="Z1403" s="18">
        <f t="shared" si="150"/>
        <v>3.7735849056603772E-2</v>
      </c>
      <c r="AA1403" s="19">
        <f t="shared" si="147"/>
        <v>99.476901745761651</v>
      </c>
      <c r="AB1403" s="19">
        <f t="shared" si="148"/>
        <v>99.47672471533825</v>
      </c>
      <c r="AC1403" s="18">
        <f t="shared" si="151"/>
        <v>8.823344047393962E-2</v>
      </c>
      <c r="AD1403" s="43">
        <f t="shared" si="152"/>
        <v>1133.3571428571429</v>
      </c>
    </row>
    <row r="1404" spans="1:30">
      <c r="A1404">
        <v>2012</v>
      </c>
      <c r="B1404">
        <v>200</v>
      </c>
      <c r="C1404" t="s">
        <v>564</v>
      </c>
      <c r="D1404" s="18">
        <v>3.605806916878312E-3</v>
      </c>
      <c r="E1404" s="19">
        <v>2.2434782608695651</v>
      </c>
      <c r="F1404" s="18">
        <v>2.6086956521739129E-2</v>
      </c>
      <c r="G1404" s="19">
        <v>99.018593421753991</v>
      </c>
      <c r="H1404" s="19">
        <v>99.475174941686106</v>
      </c>
      <c r="I1404" s="67">
        <v>0.72199999999999998</v>
      </c>
      <c r="J1404" s="1">
        <v>31893</v>
      </c>
      <c r="K1404" s="43">
        <v>1139.0357142857142</v>
      </c>
      <c r="L1404" s="68">
        <v>2.0049999999999999</v>
      </c>
      <c r="M1404" s="19">
        <v>15255.09</v>
      </c>
      <c r="O1404" s="1">
        <v>115</v>
      </c>
      <c r="P1404">
        <v>258</v>
      </c>
      <c r="Q1404">
        <v>3</v>
      </c>
      <c r="R1404" s="1">
        <v>31893</v>
      </c>
      <c r="S1404" s="60">
        <v>5.0103989411987016E-3</v>
      </c>
      <c r="T1404" s="1">
        <v>31580</v>
      </c>
      <c r="U1404" s="1">
        <v>24008</v>
      </c>
      <c r="V1404" s="1">
        <v>23882</v>
      </c>
      <c r="W1404">
        <v>28</v>
      </c>
      <c r="X1404" s="18">
        <f t="shared" si="153"/>
        <v>3.605806916878312E-3</v>
      </c>
      <c r="Y1404" s="19">
        <f t="shared" si="149"/>
        <v>2.2434782608695651</v>
      </c>
      <c r="Z1404" s="18">
        <f t="shared" si="150"/>
        <v>2.6086956521739129E-2</v>
      </c>
      <c r="AA1404" s="19">
        <f t="shared" si="147"/>
        <v>99.018593421753991</v>
      </c>
      <c r="AB1404" s="19">
        <f t="shared" si="148"/>
        <v>99.475174941686106</v>
      </c>
      <c r="AC1404" s="18">
        <f t="shared" si="151"/>
        <v>8.7793559715298036E-2</v>
      </c>
      <c r="AD1404" s="43">
        <f t="shared" si="152"/>
        <v>1139.0357142857142</v>
      </c>
    </row>
    <row r="1405" spans="1:30">
      <c r="A1405">
        <v>2013</v>
      </c>
      <c r="B1405">
        <v>200</v>
      </c>
      <c r="C1405" t="s">
        <v>564</v>
      </c>
      <c r="D1405" s="18">
        <v>2.0889467469952469E-3</v>
      </c>
      <c r="E1405" s="19">
        <v>2.681159420289855</v>
      </c>
      <c r="F1405" s="18">
        <v>0</v>
      </c>
      <c r="G1405" s="19">
        <v>99.019103266628321</v>
      </c>
      <c r="H1405" s="19">
        <v>99.477155727155733</v>
      </c>
      <c r="I1405" s="67">
        <v>0.72199999999999998</v>
      </c>
      <c r="J1405" s="1">
        <v>33031</v>
      </c>
      <c r="K1405" s="43">
        <v>1179.6785714285713</v>
      </c>
      <c r="L1405" s="19">
        <v>2.04</v>
      </c>
      <c r="M1405" s="19">
        <v>15190.25</v>
      </c>
      <c r="O1405" s="1">
        <v>69</v>
      </c>
      <c r="P1405">
        <v>185</v>
      </c>
      <c r="Q1405">
        <v>0</v>
      </c>
      <c r="R1405" s="1">
        <v>33031</v>
      </c>
      <c r="S1405" s="60">
        <v>3.5681811055717549E-2</v>
      </c>
      <c r="T1405" s="1">
        <v>32707</v>
      </c>
      <c r="U1405" s="1">
        <v>24864</v>
      </c>
      <c r="V1405" s="1">
        <v>24734</v>
      </c>
      <c r="W1405">
        <v>28</v>
      </c>
      <c r="X1405" s="18">
        <f t="shared" si="153"/>
        <v>2.0889467469952469E-3</v>
      </c>
      <c r="Y1405" s="19">
        <f t="shared" si="149"/>
        <v>2.681159420289855</v>
      </c>
      <c r="Z1405" s="18">
        <f t="shared" si="150"/>
        <v>0</v>
      </c>
      <c r="AA1405" s="19">
        <f t="shared" si="147"/>
        <v>99.019103266628321</v>
      </c>
      <c r="AB1405" s="19">
        <f t="shared" si="148"/>
        <v>99.477155727155733</v>
      </c>
      <c r="AC1405" s="18">
        <f t="shared" si="151"/>
        <v>8.4768853501256403E-2</v>
      </c>
      <c r="AD1405" s="43">
        <f t="shared" si="152"/>
        <v>1179.6785714285713</v>
      </c>
    </row>
    <row r="1406" spans="1:30">
      <c r="A1406">
        <v>2014</v>
      </c>
      <c r="B1406">
        <v>200</v>
      </c>
      <c r="C1406" t="s">
        <v>564</v>
      </c>
      <c r="D1406" s="18">
        <v>3.4623953754440899E-3</v>
      </c>
      <c r="E1406" s="19">
        <v>1.8</v>
      </c>
      <c r="F1406" s="18">
        <v>8.6956521739130436E-3</v>
      </c>
      <c r="G1406" s="19">
        <v>99.018486180526281</v>
      </c>
      <c r="H1406" s="19">
        <v>99.476041916646679</v>
      </c>
      <c r="I1406" s="67">
        <v>0.72199999999999998</v>
      </c>
      <c r="J1406" s="1">
        <v>33214</v>
      </c>
      <c r="K1406" s="43">
        <v>1186.2142857142858</v>
      </c>
      <c r="L1406" s="68">
        <v>2.0950000000000002</v>
      </c>
      <c r="M1406" s="19">
        <v>15453.33</v>
      </c>
      <c r="O1406" s="1">
        <v>115</v>
      </c>
      <c r="P1406">
        <v>207</v>
      </c>
      <c r="Q1406">
        <v>1</v>
      </c>
      <c r="R1406" s="1">
        <v>33214</v>
      </c>
      <c r="S1406" s="60">
        <v>5.540250068117869E-3</v>
      </c>
      <c r="T1406" s="1">
        <v>32888</v>
      </c>
      <c r="U1406" s="1">
        <v>25002</v>
      </c>
      <c r="V1406" s="1">
        <v>24871</v>
      </c>
      <c r="W1406">
        <v>28</v>
      </c>
      <c r="X1406" s="18">
        <f t="shared" si="153"/>
        <v>3.4623953754440899E-3</v>
      </c>
      <c r="Y1406" s="19">
        <f t="shared" si="149"/>
        <v>1.8</v>
      </c>
      <c r="Z1406" s="18">
        <f t="shared" si="150"/>
        <v>8.6956521739130436E-3</v>
      </c>
      <c r="AA1406" s="19">
        <f t="shared" si="147"/>
        <v>99.018486180526281</v>
      </c>
      <c r="AB1406" s="19">
        <f t="shared" si="148"/>
        <v>99.476041916646679</v>
      </c>
      <c r="AC1406" s="18">
        <f t="shared" si="151"/>
        <v>8.4301800445595224E-2</v>
      </c>
      <c r="AD1406" s="43">
        <f t="shared" si="152"/>
        <v>1186.2142857142858</v>
      </c>
    </row>
    <row r="1407" spans="1:30">
      <c r="A1407">
        <v>2008</v>
      </c>
      <c r="B1407">
        <v>201</v>
      </c>
      <c r="C1407" s="26" t="s">
        <v>565</v>
      </c>
      <c r="D1407" s="18">
        <v>5.4872853821605469E-4</v>
      </c>
      <c r="E1407" s="19">
        <v>4.5526315789473681</v>
      </c>
      <c r="F1407" s="18">
        <v>7.8947368421052627E-2</v>
      </c>
      <c r="G1407" s="19">
        <v>78.413308111074215</v>
      </c>
      <c r="H1407" s="19">
        <v>83.503759398496243</v>
      </c>
      <c r="I1407" s="67">
        <v>0.64</v>
      </c>
      <c r="J1407" s="1">
        <v>69251</v>
      </c>
      <c r="K1407" s="43">
        <v>1099.2222222222222</v>
      </c>
      <c r="L1407" s="19">
        <v>1.72</v>
      </c>
      <c r="M1407" s="19">
        <v>36922.03</v>
      </c>
      <c r="O1407" s="1">
        <v>38</v>
      </c>
      <c r="P1407">
        <v>173</v>
      </c>
      <c r="Q1407">
        <v>3</v>
      </c>
      <c r="R1407" s="1">
        <v>69251</v>
      </c>
      <c r="S1407" s="60">
        <v>3.2857057630354403E-2</v>
      </c>
      <c r="T1407" s="1">
        <v>54302</v>
      </c>
      <c r="U1407" s="1">
        <v>59850</v>
      </c>
      <c r="V1407" s="1">
        <v>49977</v>
      </c>
      <c r="W1407">
        <v>63</v>
      </c>
      <c r="X1407" s="18">
        <f t="shared" si="153"/>
        <v>5.4872853821605469E-4</v>
      </c>
      <c r="Y1407" s="19">
        <f t="shared" si="149"/>
        <v>4.5526315789473681</v>
      </c>
      <c r="Z1407" s="18">
        <f t="shared" si="150"/>
        <v>7.8947368421052627E-2</v>
      </c>
      <c r="AA1407" s="19">
        <f t="shared" si="147"/>
        <v>78.413308111074215</v>
      </c>
      <c r="AB1407" s="19">
        <f t="shared" si="148"/>
        <v>83.503759398496243</v>
      </c>
      <c r="AC1407" s="18">
        <f t="shared" si="151"/>
        <v>9.0973415546345901E-2</v>
      </c>
      <c r="AD1407" s="43">
        <f t="shared" si="152"/>
        <v>1099.2222222222222</v>
      </c>
    </row>
    <row r="1408" spans="1:30">
      <c r="A1408">
        <v>2009</v>
      </c>
      <c r="B1408">
        <v>201</v>
      </c>
      <c r="C1408" t="s">
        <v>565</v>
      </c>
      <c r="D1408" s="18">
        <v>3.8851715950787827E-4</v>
      </c>
      <c r="E1408" s="19">
        <v>4.5185185185185182</v>
      </c>
      <c r="F1408" s="18">
        <v>0</v>
      </c>
      <c r="G1408" s="19">
        <v>78.137995539247427</v>
      </c>
      <c r="H1408" s="19">
        <v>83.21040275719686</v>
      </c>
      <c r="I1408" s="67">
        <v>0.64</v>
      </c>
      <c r="J1408" s="1">
        <v>69495</v>
      </c>
      <c r="K1408" s="43">
        <v>1007.1739130434783</v>
      </c>
      <c r="L1408" s="19">
        <v>1.84</v>
      </c>
      <c r="M1408" s="19">
        <v>35868.58</v>
      </c>
      <c r="O1408" s="1">
        <v>27</v>
      </c>
      <c r="P1408">
        <v>122</v>
      </c>
      <c r="Q1408">
        <v>0</v>
      </c>
      <c r="R1408" s="1">
        <v>69495</v>
      </c>
      <c r="S1408" s="60">
        <v>3.5234148243346031E-3</v>
      </c>
      <c r="T1408" s="1">
        <v>54302</v>
      </c>
      <c r="U1408" s="1">
        <v>60061</v>
      </c>
      <c r="V1408" s="1">
        <v>49977</v>
      </c>
      <c r="W1408">
        <v>69</v>
      </c>
      <c r="X1408" s="18">
        <f t="shared" si="153"/>
        <v>3.8851715950787827E-4</v>
      </c>
      <c r="Y1408" s="19">
        <f t="shared" si="149"/>
        <v>4.5185185185185182</v>
      </c>
      <c r="Z1408" s="18">
        <f t="shared" si="150"/>
        <v>0</v>
      </c>
      <c r="AA1408" s="19">
        <f t="shared" si="147"/>
        <v>78.137995539247427</v>
      </c>
      <c r="AB1408" s="19">
        <f t="shared" si="148"/>
        <v>83.21040275719686</v>
      </c>
      <c r="AC1408" s="18">
        <f t="shared" si="151"/>
        <v>9.9287718540902223E-2</v>
      </c>
      <c r="AD1408" s="43">
        <f t="shared" si="152"/>
        <v>1007.1739130434783</v>
      </c>
    </row>
    <row r="1409" spans="1:30">
      <c r="A1409">
        <v>2010</v>
      </c>
      <c r="B1409">
        <v>201</v>
      </c>
      <c r="C1409" t="s">
        <v>565</v>
      </c>
      <c r="D1409" s="18">
        <v>6.545154451416457E-4</v>
      </c>
      <c r="E1409" s="19">
        <v>4.4565217391304346</v>
      </c>
      <c r="F1409" s="18">
        <v>2.1739130434782608E-2</v>
      </c>
      <c r="G1409" s="19">
        <v>66.798992615358344</v>
      </c>
      <c r="H1409" s="19">
        <v>69.438808900523568</v>
      </c>
      <c r="I1409" s="67">
        <v>0.74099999999999999</v>
      </c>
      <c r="J1409" s="1">
        <v>70281</v>
      </c>
      <c r="K1409" s="43">
        <v>1018.5652173913044</v>
      </c>
      <c r="L1409" s="19">
        <v>1.82</v>
      </c>
      <c r="M1409" s="19">
        <v>52883.39</v>
      </c>
      <c r="O1409" s="1">
        <v>46</v>
      </c>
      <c r="P1409">
        <v>205</v>
      </c>
      <c r="Q1409">
        <v>1</v>
      </c>
      <c r="R1409" s="1">
        <v>70281</v>
      </c>
      <c r="S1409" s="60">
        <v>1.1310166199007154E-2</v>
      </c>
      <c r="T1409" s="1">
        <v>46947</v>
      </c>
      <c r="U1409" s="1">
        <v>61120</v>
      </c>
      <c r="V1409" s="1">
        <v>42441</v>
      </c>
      <c r="W1409">
        <v>69</v>
      </c>
      <c r="X1409" s="18">
        <f t="shared" si="153"/>
        <v>6.545154451416457E-4</v>
      </c>
      <c r="Y1409" s="19">
        <f t="shared" si="149"/>
        <v>4.4565217391304346</v>
      </c>
      <c r="Z1409" s="18">
        <f t="shared" si="150"/>
        <v>2.1739130434782608E-2</v>
      </c>
      <c r="AA1409" s="19">
        <f t="shared" si="147"/>
        <v>66.798992615358344</v>
      </c>
      <c r="AB1409" s="19">
        <f t="shared" si="148"/>
        <v>69.438808900523568</v>
      </c>
      <c r="AC1409" s="18">
        <f t="shared" si="151"/>
        <v>9.8177316771246845E-2</v>
      </c>
      <c r="AD1409" s="43">
        <f t="shared" si="152"/>
        <v>1018.5652173913044</v>
      </c>
    </row>
    <row r="1410" spans="1:30">
      <c r="A1410">
        <v>2011</v>
      </c>
      <c r="B1410">
        <v>201</v>
      </c>
      <c r="C1410" t="s">
        <v>565</v>
      </c>
      <c r="D1410" s="18">
        <v>4.2499539588321126E-4</v>
      </c>
      <c r="E1410" s="19">
        <v>4.3</v>
      </c>
      <c r="F1410" s="18">
        <v>0</v>
      </c>
      <c r="G1410" s="19">
        <v>66.507529501763727</v>
      </c>
      <c r="H1410" s="19">
        <v>69.135661692838994</v>
      </c>
      <c r="I1410" s="67">
        <v>0.74099999999999999</v>
      </c>
      <c r="J1410" s="1">
        <v>70589</v>
      </c>
      <c r="K1410" s="43">
        <v>1023.0289855072464</v>
      </c>
      <c r="L1410" s="19">
        <v>1.97</v>
      </c>
      <c r="M1410" s="19">
        <v>77705.59</v>
      </c>
      <c r="O1410" s="1">
        <v>30</v>
      </c>
      <c r="P1410">
        <v>129</v>
      </c>
      <c r="Q1410">
        <v>0</v>
      </c>
      <c r="R1410" s="1">
        <v>70589</v>
      </c>
      <c r="S1410" s="60">
        <v>4.3824077631222647E-3</v>
      </c>
      <c r="T1410" s="1">
        <v>46947</v>
      </c>
      <c r="U1410" s="1">
        <v>61388</v>
      </c>
      <c r="V1410" s="1">
        <v>42441</v>
      </c>
      <c r="W1410">
        <v>69</v>
      </c>
      <c r="X1410" s="18">
        <f t="shared" si="153"/>
        <v>4.2499539588321126E-4</v>
      </c>
      <c r="Y1410" s="19">
        <f t="shared" si="149"/>
        <v>4.3</v>
      </c>
      <c r="Z1410" s="18">
        <f t="shared" si="150"/>
        <v>0</v>
      </c>
      <c r="AA1410" s="19">
        <f t="shared" si="147"/>
        <v>66.507529501763727</v>
      </c>
      <c r="AB1410" s="19">
        <f t="shared" si="148"/>
        <v>69.135661692838994</v>
      </c>
      <c r="AC1410" s="18">
        <f t="shared" si="151"/>
        <v>9.7748941053138597E-2</v>
      </c>
      <c r="AD1410" s="43">
        <f t="shared" si="152"/>
        <v>1023.0289855072464</v>
      </c>
    </row>
    <row r="1411" spans="1:30">
      <c r="A1411">
        <v>2012</v>
      </c>
      <c r="B1411">
        <v>201</v>
      </c>
      <c r="C1411" t="s">
        <v>565</v>
      </c>
      <c r="D1411" s="18">
        <v>6.6303642468188361E-4</v>
      </c>
      <c r="E1411" s="19">
        <v>3.9148936170212765</v>
      </c>
      <c r="F1411" s="18">
        <v>2.1276595744680851E-2</v>
      </c>
      <c r="G1411" s="19">
        <v>66.228874530936992</v>
      </c>
      <c r="H1411" s="19">
        <v>68.846316062680472</v>
      </c>
      <c r="I1411" s="67">
        <v>0.74099999999999999</v>
      </c>
      <c r="J1411" s="1">
        <v>70886</v>
      </c>
      <c r="K1411" s="43">
        <v>1027.3333333333333</v>
      </c>
      <c r="L1411" s="68">
        <v>2.0049999999999999</v>
      </c>
      <c r="M1411" s="19">
        <v>80103.69</v>
      </c>
      <c r="O1411" s="1">
        <v>47</v>
      </c>
      <c r="P1411">
        <v>184</v>
      </c>
      <c r="Q1411">
        <v>1</v>
      </c>
      <c r="R1411" s="1">
        <v>70886</v>
      </c>
      <c r="S1411" s="60">
        <v>4.2074544192438612E-3</v>
      </c>
      <c r="T1411" s="1">
        <v>46947</v>
      </c>
      <c r="U1411" s="1">
        <v>61646</v>
      </c>
      <c r="V1411" s="1">
        <v>42441</v>
      </c>
      <c r="W1411">
        <v>69</v>
      </c>
      <c r="X1411" s="18">
        <f t="shared" si="153"/>
        <v>6.6303642468188361E-4</v>
      </c>
      <c r="Y1411" s="19">
        <f t="shared" si="149"/>
        <v>3.9148936170212765</v>
      </c>
      <c r="Z1411" s="18">
        <f t="shared" si="150"/>
        <v>2.1276595744680851E-2</v>
      </c>
      <c r="AA1411" s="19">
        <f t="shared" si="147"/>
        <v>66.228874530936992</v>
      </c>
      <c r="AB1411" s="19">
        <f t="shared" si="148"/>
        <v>68.846316062680472</v>
      </c>
      <c r="AC1411" s="18">
        <f t="shared" si="151"/>
        <v>9.7339390006489293E-2</v>
      </c>
      <c r="AD1411" s="43">
        <f t="shared" si="152"/>
        <v>1027.3333333333333</v>
      </c>
    </row>
    <row r="1412" spans="1:30">
      <c r="A1412">
        <v>2013</v>
      </c>
      <c r="B1412">
        <v>201</v>
      </c>
      <c r="C1412" t="s">
        <v>565</v>
      </c>
      <c r="D1412" s="18">
        <v>3.6810317795743638E-4</v>
      </c>
      <c r="E1412" s="19">
        <v>4.333333333333333</v>
      </c>
      <c r="F1412" s="18">
        <v>0</v>
      </c>
      <c r="G1412" s="19">
        <v>64.246274659504564</v>
      </c>
      <c r="H1412" s="19">
        <v>66.833887251520665</v>
      </c>
      <c r="I1412" s="67">
        <v>0.74099999999999999</v>
      </c>
      <c r="J1412" s="1">
        <v>73349</v>
      </c>
      <c r="K1412" s="43">
        <v>1063.0289855072465</v>
      </c>
      <c r="L1412" s="19">
        <v>2.04</v>
      </c>
      <c r="M1412" s="19">
        <v>91668.03</v>
      </c>
      <c r="O1412" s="1">
        <v>27</v>
      </c>
      <c r="P1412">
        <v>117</v>
      </c>
      <c r="Q1412">
        <v>0</v>
      </c>
      <c r="R1412" s="1">
        <v>73349</v>
      </c>
      <c r="S1412" s="60">
        <v>3.4745930084925103E-2</v>
      </c>
      <c r="T1412" s="1">
        <v>47124</v>
      </c>
      <c r="U1412" s="1">
        <v>63788</v>
      </c>
      <c r="V1412" s="1">
        <v>42632</v>
      </c>
      <c r="W1412">
        <v>69</v>
      </c>
      <c r="X1412" s="18">
        <f t="shared" si="153"/>
        <v>3.6810317795743638E-4</v>
      </c>
      <c r="Y1412" s="19">
        <f t="shared" si="149"/>
        <v>4.333333333333333</v>
      </c>
      <c r="Z1412" s="18">
        <f t="shared" si="150"/>
        <v>0</v>
      </c>
      <c r="AA1412" s="19">
        <f t="shared" si="147"/>
        <v>64.246274659504564</v>
      </c>
      <c r="AB1412" s="19">
        <f t="shared" si="148"/>
        <v>66.833887251520665</v>
      </c>
      <c r="AC1412" s="18">
        <f t="shared" si="151"/>
        <v>9.407081214467819E-2</v>
      </c>
      <c r="AD1412" s="43">
        <f t="shared" si="152"/>
        <v>1063.0289855072465</v>
      </c>
    </row>
    <row r="1413" spans="1:30">
      <c r="A1413">
        <v>2014</v>
      </c>
      <c r="B1413">
        <v>201</v>
      </c>
      <c r="C1413" t="s">
        <v>565</v>
      </c>
      <c r="D1413" s="18">
        <v>2.7137042062415199E-4</v>
      </c>
      <c r="E1413" s="19">
        <v>3.95</v>
      </c>
      <c r="F1413" s="18">
        <v>0</v>
      </c>
      <c r="G1413" s="19">
        <v>64.233378561736771</v>
      </c>
      <c r="H1413" s="19">
        <v>66.821649790148683</v>
      </c>
      <c r="I1413" s="67">
        <v>0.74099999999999999</v>
      </c>
      <c r="J1413" s="1">
        <v>73700</v>
      </c>
      <c r="K1413" s="43">
        <v>1068.1159420289855</v>
      </c>
      <c r="L1413" s="68">
        <v>2.0950000000000002</v>
      </c>
      <c r="M1413" s="19">
        <v>79116.61</v>
      </c>
      <c r="O1413" s="1">
        <v>20</v>
      </c>
      <c r="P1413">
        <v>79</v>
      </c>
      <c r="Q1413">
        <v>0</v>
      </c>
      <c r="R1413" s="1">
        <v>73700</v>
      </c>
      <c r="S1413" s="60">
        <v>4.785341313446656E-3</v>
      </c>
      <c r="T1413" s="1">
        <v>47340</v>
      </c>
      <c r="U1413" s="1">
        <v>64093</v>
      </c>
      <c r="V1413" s="1">
        <v>42828</v>
      </c>
      <c r="W1413">
        <v>69</v>
      </c>
      <c r="X1413" s="18">
        <f t="shared" si="153"/>
        <v>2.7137042062415199E-4</v>
      </c>
      <c r="Y1413" s="19">
        <f t="shared" si="149"/>
        <v>3.95</v>
      </c>
      <c r="Z1413" s="18">
        <f t="shared" si="150"/>
        <v>0</v>
      </c>
      <c r="AA1413" s="19">
        <f t="shared" si="147"/>
        <v>64.233378561736771</v>
      </c>
      <c r="AB1413" s="19">
        <f t="shared" si="148"/>
        <v>66.821649790148683</v>
      </c>
      <c r="AC1413" s="18">
        <f t="shared" si="151"/>
        <v>9.3622795115332433E-2</v>
      </c>
      <c r="AD1413" s="43">
        <f t="shared" si="152"/>
        <v>1068.1159420289855</v>
      </c>
    </row>
    <row r="1414" spans="1:30">
      <c r="A1414">
        <v>2008</v>
      </c>
      <c r="B1414">
        <v>202</v>
      </c>
      <c r="C1414" t="s">
        <v>568</v>
      </c>
      <c r="D1414" s="18">
        <v>1.3902205177372963E-2</v>
      </c>
      <c r="E1414" s="19">
        <v>2.4789272030651341</v>
      </c>
      <c r="F1414" s="18">
        <v>3.8314176245210726E-3</v>
      </c>
      <c r="G1414" s="19">
        <v>0</v>
      </c>
      <c r="H1414" s="19">
        <v>0</v>
      </c>
      <c r="I1414" s="67">
        <v>0.442</v>
      </c>
      <c r="J1414" s="1">
        <v>18774</v>
      </c>
      <c r="K1414" s="43">
        <v>1043</v>
      </c>
      <c r="L1414" s="19">
        <v>1.72</v>
      </c>
      <c r="M1414" s="19">
        <v>3459.52</v>
      </c>
      <c r="O1414" s="1">
        <v>261</v>
      </c>
      <c r="P1414" s="1">
        <v>647</v>
      </c>
      <c r="Q1414">
        <v>1</v>
      </c>
      <c r="R1414" s="1">
        <v>18774</v>
      </c>
      <c r="S1414" s="60">
        <v>3.6092715231788031E-2</v>
      </c>
      <c r="W1414">
        <v>18</v>
      </c>
      <c r="X1414" s="18">
        <f t="shared" si="153"/>
        <v>1.3902205177372963E-2</v>
      </c>
      <c r="Y1414" s="19">
        <f t="shared" si="149"/>
        <v>2.4789272030651341</v>
      </c>
      <c r="Z1414" s="18">
        <f t="shared" si="150"/>
        <v>3.8314176245210726E-3</v>
      </c>
      <c r="AA1414" s="19">
        <f t="shared" si="147"/>
        <v>0</v>
      </c>
      <c r="AB1414" s="19">
        <f t="shared" si="148"/>
        <v>0</v>
      </c>
      <c r="AC1414" s="18">
        <f t="shared" si="151"/>
        <v>9.5877277085330767E-2</v>
      </c>
      <c r="AD1414" s="43">
        <f t="shared" si="152"/>
        <v>1043</v>
      </c>
    </row>
    <row r="1415" spans="1:30">
      <c r="A1415">
        <v>2009</v>
      </c>
      <c r="B1415">
        <v>202</v>
      </c>
      <c r="C1415" t="s">
        <v>568</v>
      </c>
      <c r="D1415" s="18">
        <v>7.1991953840453123E-3</v>
      </c>
      <c r="E1415" s="19">
        <v>2.8602941176470589</v>
      </c>
      <c r="F1415" s="18">
        <v>1.4705882352941176E-2</v>
      </c>
      <c r="G1415" s="19">
        <v>0</v>
      </c>
      <c r="H1415" s="19">
        <v>0</v>
      </c>
      <c r="I1415" s="67">
        <v>0.442</v>
      </c>
      <c r="J1415" s="1">
        <v>18891</v>
      </c>
      <c r="K1415" s="43">
        <v>787.125</v>
      </c>
      <c r="L1415" s="19">
        <v>1.84</v>
      </c>
      <c r="M1415" s="19">
        <v>3779.25</v>
      </c>
      <c r="O1415" s="1">
        <v>136</v>
      </c>
      <c r="P1415" s="1">
        <v>389</v>
      </c>
      <c r="Q1415">
        <v>2</v>
      </c>
      <c r="R1415" s="1">
        <v>18891</v>
      </c>
      <c r="S1415" s="60">
        <v>6.2320230105465946E-3</v>
      </c>
      <c r="W1415">
        <v>24</v>
      </c>
      <c r="X1415" s="18">
        <f t="shared" si="153"/>
        <v>7.1991953840453123E-3</v>
      </c>
      <c r="Y1415" s="19">
        <f t="shared" si="149"/>
        <v>2.8602941176470589</v>
      </c>
      <c r="Z1415" s="18">
        <f t="shared" si="150"/>
        <v>1.4705882352941176E-2</v>
      </c>
      <c r="AA1415" s="19">
        <f t="shared" ref="AA1415:AA1478" si="154">(T1415/R1415)*100</f>
        <v>0</v>
      </c>
      <c r="AB1415" s="19">
        <f t="shared" ref="AB1415:AB1478" si="155">(IF(V1415=0,0,V1415/U1415))*100</f>
        <v>0</v>
      </c>
      <c r="AC1415" s="18">
        <f t="shared" si="151"/>
        <v>0.12704462442432904</v>
      </c>
      <c r="AD1415" s="43">
        <f t="shared" si="152"/>
        <v>787.125</v>
      </c>
    </row>
    <row r="1416" spans="1:30">
      <c r="A1416">
        <v>2010</v>
      </c>
      <c r="B1416">
        <v>202</v>
      </c>
      <c r="C1416" t="s">
        <v>568</v>
      </c>
      <c r="D1416" s="18">
        <v>1.4748793039418538E-2</v>
      </c>
      <c r="E1416" s="19">
        <v>2.8417266187050361</v>
      </c>
      <c r="F1416" s="18">
        <v>7.1942446043165471E-3</v>
      </c>
      <c r="G1416" s="19">
        <v>55.705872990609585</v>
      </c>
      <c r="H1416" s="19">
        <v>91.145833333333343</v>
      </c>
      <c r="I1416" s="67">
        <v>0.59599999999999997</v>
      </c>
      <c r="J1416" s="1">
        <v>18849</v>
      </c>
      <c r="K1416" s="43">
        <v>785.375</v>
      </c>
      <c r="L1416" s="19">
        <v>1.82</v>
      </c>
      <c r="M1416" s="19">
        <v>5039.04</v>
      </c>
      <c r="O1416" s="1">
        <v>278</v>
      </c>
      <c r="P1416" s="1">
        <v>790</v>
      </c>
      <c r="Q1416" s="1">
        <v>2</v>
      </c>
      <c r="R1416" s="1">
        <v>18849</v>
      </c>
      <c r="S1416" s="60">
        <v>-2.2232809274257415E-3</v>
      </c>
      <c r="T1416" s="1">
        <v>10500</v>
      </c>
      <c r="U1416" s="1">
        <v>11520</v>
      </c>
      <c r="V1416" s="1">
        <v>10500</v>
      </c>
      <c r="W1416">
        <v>24</v>
      </c>
      <c r="X1416" s="18">
        <f t="shared" si="153"/>
        <v>1.4748793039418538E-2</v>
      </c>
      <c r="Y1416" s="19">
        <f t="shared" ref="Y1416:Y1479" si="156">IF(O1416=0,0,P1416/O1416)</f>
        <v>2.8417266187050361</v>
      </c>
      <c r="Z1416" s="18">
        <f t="shared" ref="Z1416:Z1479" si="157">IF(O1416=0,0,Q1416/O1416)</f>
        <v>7.1942446043165471E-3</v>
      </c>
      <c r="AA1416" s="19">
        <f t="shared" si="154"/>
        <v>55.705872990609585</v>
      </c>
      <c r="AB1416" s="19">
        <f t="shared" si="155"/>
        <v>91.145833333333343</v>
      </c>
      <c r="AC1416" s="18">
        <f t="shared" ref="AC1416:AC1479" si="158">W1416/R1416*100</f>
        <v>0.12732770969282192</v>
      </c>
      <c r="AD1416" s="43">
        <f t="shared" ref="AD1416:AD1479" si="159">R1416/W1416</f>
        <v>785.375</v>
      </c>
    </row>
    <row r="1417" spans="1:30">
      <c r="A1417">
        <v>2011</v>
      </c>
      <c r="B1417">
        <v>202</v>
      </c>
      <c r="C1417" t="s">
        <v>568</v>
      </c>
      <c r="D1417" s="18">
        <v>5.3811659192825115E-3</v>
      </c>
      <c r="E1417" s="19">
        <v>3.1176470588235294</v>
      </c>
      <c r="F1417" s="18">
        <v>0</v>
      </c>
      <c r="G1417" s="19">
        <v>61.118438406752837</v>
      </c>
      <c r="H1417" s="19">
        <v>100</v>
      </c>
      <c r="I1417" s="67">
        <v>0.59599999999999997</v>
      </c>
      <c r="J1417" s="1">
        <v>18955</v>
      </c>
      <c r="K1417" s="43">
        <v>789.79166666666663</v>
      </c>
      <c r="L1417" s="19">
        <v>1.97</v>
      </c>
      <c r="M1417" s="19">
        <v>4652.9799999999996</v>
      </c>
      <c r="O1417" s="1">
        <v>102</v>
      </c>
      <c r="P1417" s="1">
        <v>318</v>
      </c>
      <c r="R1417" s="1">
        <v>18955</v>
      </c>
      <c r="S1417" s="60">
        <v>5.6236405114329369E-3</v>
      </c>
      <c r="T1417" s="1">
        <v>11585</v>
      </c>
      <c r="U1417" s="1">
        <v>11585</v>
      </c>
      <c r="V1417" s="1">
        <v>11585</v>
      </c>
      <c r="W1417">
        <v>24</v>
      </c>
      <c r="X1417" s="18">
        <f t="shared" ref="X1417:X1480" si="160">IF(R1417=0,0,O1417/R1417)</f>
        <v>5.3811659192825115E-3</v>
      </c>
      <c r="Y1417" s="19">
        <f t="shared" si="156"/>
        <v>3.1176470588235294</v>
      </c>
      <c r="Z1417" s="18">
        <f t="shared" si="157"/>
        <v>0</v>
      </c>
      <c r="AA1417" s="19">
        <f t="shared" si="154"/>
        <v>61.118438406752837</v>
      </c>
      <c r="AB1417" s="19">
        <f t="shared" si="155"/>
        <v>100</v>
      </c>
      <c r="AC1417" s="18">
        <f t="shared" si="158"/>
        <v>0.12661566868900026</v>
      </c>
      <c r="AD1417" s="43">
        <f t="shared" si="159"/>
        <v>789.79166666666663</v>
      </c>
    </row>
    <row r="1418" spans="1:30">
      <c r="A1418">
        <v>2012</v>
      </c>
      <c r="B1418">
        <v>202</v>
      </c>
      <c r="C1418" t="s">
        <v>568</v>
      </c>
      <c r="D1418" s="18">
        <v>5.5097864301831348E-3</v>
      </c>
      <c r="E1418" s="19">
        <v>3.0571428571428569</v>
      </c>
      <c r="F1418" s="18">
        <v>2.8571428571428571E-2</v>
      </c>
      <c r="G1418" s="19">
        <v>0</v>
      </c>
      <c r="H1418" s="19">
        <v>0</v>
      </c>
      <c r="I1418" s="67">
        <v>0.59599999999999997</v>
      </c>
      <c r="J1418" s="1">
        <v>19057</v>
      </c>
      <c r="K1418" s="43">
        <v>794.04166666666663</v>
      </c>
      <c r="L1418" s="68">
        <v>2.0049999999999999</v>
      </c>
      <c r="M1418" s="19">
        <v>6124.06</v>
      </c>
      <c r="O1418" s="1">
        <v>105</v>
      </c>
      <c r="P1418" s="1">
        <v>321</v>
      </c>
      <c r="Q1418">
        <v>3</v>
      </c>
      <c r="R1418" s="1">
        <v>19057</v>
      </c>
      <c r="S1418" s="60">
        <v>5.3811659192826156E-3</v>
      </c>
      <c r="W1418">
        <v>24</v>
      </c>
      <c r="X1418" s="18">
        <f t="shared" si="160"/>
        <v>5.5097864301831348E-3</v>
      </c>
      <c r="Y1418" s="19">
        <f t="shared" si="156"/>
        <v>3.0571428571428569</v>
      </c>
      <c r="Z1418" s="18">
        <f t="shared" si="157"/>
        <v>2.8571428571428571E-2</v>
      </c>
      <c r="AA1418" s="19">
        <f t="shared" si="154"/>
        <v>0</v>
      </c>
      <c r="AB1418" s="19">
        <f t="shared" si="155"/>
        <v>0</v>
      </c>
      <c r="AC1418" s="18">
        <f t="shared" si="158"/>
        <v>0.12593797554704306</v>
      </c>
      <c r="AD1418" s="43">
        <f t="shared" si="159"/>
        <v>794.04166666666663</v>
      </c>
    </row>
    <row r="1419" spans="1:30">
      <c r="A1419">
        <v>2013</v>
      </c>
      <c r="B1419">
        <v>202</v>
      </c>
      <c r="C1419" t="s">
        <v>568</v>
      </c>
      <c r="D1419" s="18">
        <v>7.4452998379254459E-3</v>
      </c>
      <c r="E1419" s="19">
        <v>3.0408163265306123</v>
      </c>
      <c r="F1419" s="18">
        <v>4.0816326530612242E-2</v>
      </c>
      <c r="G1419" s="19">
        <v>58.676053484602917</v>
      </c>
      <c r="H1419" s="19">
        <v>96.005635203447412</v>
      </c>
      <c r="I1419" s="67">
        <v>0.59599999999999997</v>
      </c>
      <c r="J1419" s="1">
        <v>19744</v>
      </c>
      <c r="K1419" s="43">
        <v>822.66666666666663</v>
      </c>
      <c r="L1419" s="19">
        <v>2.04</v>
      </c>
      <c r="M1419" s="19">
        <v>5606.31</v>
      </c>
      <c r="O1419" s="1">
        <v>147</v>
      </c>
      <c r="P1419" s="1">
        <v>447</v>
      </c>
      <c r="Q1419" s="1">
        <v>6</v>
      </c>
      <c r="R1419" s="1">
        <v>19744</v>
      </c>
      <c r="S1419" s="60">
        <v>3.6049745500341013E-2</v>
      </c>
      <c r="T1419" s="1">
        <v>11585</v>
      </c>
      <c r="U1419" s="1">
        <v>12067</v>
      </c>
      <c r="V1419" s="1">
        <v>11585</v>
      </c>
      <c r="W1419">
        <v>24</v>
      </c>
      <c r="X1419" s="18">
        <f t="shared" si="160"/>
        <v>7.4452998379254459E-3</v>
      </c>
      <c r="Y1419" s="19">
        <f t="shared" si="156"/>
        <v>3.0408163265306123</v>
      </c>
      <c r="Z1419" s="18">
        <f t="shared" si="157"/>
        <v>4.0816326530612242E-2</v>
      </c>
      <c r="AA1419" s="19">
        <f t="shared" si="154"/>
        <v>58.676053484602917</v>
      </c>
      <c r="AB1419" s="19">
        <f t="shared" si="155"/>
        <v>96.005635203447412</v>
      </c>
      <c r="AC1419" s="18">
        <f t="shared" si="158"/>
        <v>0.12155591572123178</v>
      </c>
      <c r="AD1419" s="43">
        <f t="shared" si="159"/>
        <v>822.66666666666663</v>
      </c>
    </row>
    <row r="1420" spans="1:30">
      <c r="A1420">
        <v>2014</v>
      </c>
      <c r="B1420">
        <v>202</v>
      </c>
      <c r="C1420" t="s">
        <v>568</v>
      </c>
      <c r="D1420" s="18">
        <v>7.6036054181982983E-3</v>
      </c>
      <c r="E1420" s="19">
        <v>3.6821192052980134</v>
      </c>
      <c r="F1420" s="18">
        <v>2.6490066225165563E-2</v>
      </c>
      <c r="G1420" s="19">
        <v>0</v>
      </c>
      <c r="H1420" s="19">
        <v>0</v>
      </c>
      <c r="I1420" s="67">
        <v>0.59599999999999997</v>
      </c>
      <c r="J1420" s="1">
        <v>19859</v>
      </c>
      <c r="K1420" s="43">
        <v>827.45833333333337</v>
      </c>
      <c r="L1420" s="68">
        <v>2.0950000000000002</v>
      </c>
      <c r="M1420" s="19">
        <v>6746.38</v>
      </c>
      <c r="O1420" s="1">
        <v>151</v>
      </c>
      <c r="P1420" s="1">
        <v>556</v>
      </c>
      <c r="Q1420">
        <v>4</v>
      </c>
      <c r="R1420" s="1">
        <v>19859</v>
      </c>
      <c r="S1420" s="60">
        <v>5.8245542949757478E-3</v>
      </c>
      <c r="W1420">
        <v>24</v>
      </c>
      <c r="X1420" s="18">
        <f t="shared" si="160"/>
        <v>7.6036054181982983E-3</v>
      </c>
      <c r="Y1420" s="19">
        <f t="shared" si="156"/>
        <v>3.6821192052980134</v>
      </c>
      <c r="Z1420" s="18">
        <f t="shared" si="157"/>
        <v>2.6490066225165563E-2</v>
      </c>
      <c r="AA1420" s="19">
        <f t="shared" si="154"/>
        <v>0</v>
      </c>
      <c r="AB1420" s="19">
        <f t="shared" si="155"/>
        <v>0</v>
      </c>
      <c r="AC1420" s="18">
        <f t="shared" si="158"/>
        <v>0.12085200664686037</v>
      </c>
      <c r="AD1420" s="43">
        <f t="shared" si="159"/>
        <v>827.45833333333337</v>
      </c>
    </row>
    <row r="1421" spans="1:30">
      <c r="A1421">
        <v>2008</v>
      </c>
      <c r="B1421">
        <v>203</v>
      </c>
      <c r="C1421" t="s">
        <v>570</v>
      </c>
      <c r="D1421" s="18">
        <v>0</v>
      </c>
      <c r="E1421" s="19">
        <v>0</v>
      </c>
      <c r="F1421" s="18">
        <v>0</v>
      </c>
      <c r="G1421" s="19">
        <v>0</v>
      </c>
      <c r="H1421" s="19">
        <v>0</v>
      </c>
      <c r="I1421" s="67">
        <v>0.63500000000000001</v>
      </c>
      <c r="J1421" s="1">
        <v>8420</v>
      </c>
      <c r="K1421" s="43">
        <v>2105</v>
      </c>
      <c r="L1421" s="19">
        <v>1.72</v>
      </c>
      <c r="M1421" s="19">
        <v>16706.68</v>
      </c>
      <c r="O1421" s="1"/>
      <c r="P1421" s="1"/>
      <c r="R1421" s="1">
        <v>8420</v>
      </c>
      <c r="S1421" s="60">
        <v>3.6690470327505498E-2</v>
      </c>
      <c r="W1421">
        <v>4</v>
      </c>
      <c r="X1421" s="18">
        <f t="shared" si="160"/>
        <v>0</v>
      </c>
      <c r="Y1421" s="19">
        <f t="shared" si="156"/>
        <v>0</v>
      </c>
      <c r="Z1421" s="18">
        <f t="shared" si="157"/>
        <v>0</v>
      </c>
      <c r="AA1421" s="19">
        <f t="shared" si="154"/>
        <v>0</v>
      </c>
      <c r="AB1421" s="19">
        <f t="shared" si="155"/>
        <v>0</v>
      </c>
      <c r="AC1421" s="18">
        <f t="shared" si="158"/>
        <v>4.7505938242280284E-2</v>
      </c>
      <c r="AD1421" s="43">
        <f t="shared" si="159"/>
        <v>2105</v>
      </c>
    </row>
    <row r="1422" spans="1:30">
      <c r="A1422">
        <v>2009</v>
      </c>
      <c r="B1422">
        <v>203</v>
      </c>
      <c r="C1422" t="s">
        <v>570</v>
      </c>
      <c r="D1422" s="18">
        <v>2.3596035865974517E-4</v>
      </c>
      <c r="E1422" s="19">
        <v>4.5</v>
      </c>
      <c r="F1422" s="18">
        <v>0</v>
      </c>
      <c r="G1422" s="19">
        <v>67.838603114676729</v>
      </c>
      <c r="H1422" s="19">
        <v>91.210613598673291</v>
      </c>
      <c r="I1422" s="67">
        <v>0.63500000000000001</v>
      </c>
      <c r="J1422" s="1">
        <v>8476</v>
      </c>
      <c r="K1422" s="43">
        <v>1210.8571428571429</v>
      </c>
      <c r="L1422" s="19">
        <v>1.84</v>
      </c>
      <c r="M1422" s="19">
        <v>15052.01</v>
      </c>
      <c r="O1422" s="1">
        <v>2</v>
      </c>
      <c r="P1422" s="1">
        <v>9</v>
      </c>
      <c r="R1422" s="1">
        <v>8476</v>
      </c>
      <c r="S1422" s="60">
        <v>6.6508313539193065E-3</v>
      </c>
      <c r="T1422" s="1">
        <v>5750</v>
      </c>
      <c r="U1422" s="1">
        <v>6030</v>
      </c>
      <c r="V1422" s="1">
        <v>5500</v>
      </c>
      <c r="W1422" s="1">
        <v>7</v>
      </c>
      <c r="X1422" s="18">
        <f t="shared" si="160"/>
        <v>2.3596035865974517E-4</v>
      </c>
      <c r="Y1422" s="19">
        <f t="shared" si="156"/>
        <v>4.5</v>
      </c>
      <c r="Z1422" s="18">
        <f t="shared" si="157"/>
        <v>0</v>
      </c>
      <c r="AA1422" s="19">
        <f t="shared" si="154"/>
        <v>67.838603114676729</v>
      </c>
      <c r="AB1422" s="19">
        <f t="shared" si="155"/>
        <v>91.210613598673291</v>
      </c>
      <c r="AC1422" s="18">
        <f t="shared" si="158"/>
        <v>8.2586125530910812E-2</v>
      </c>
      <c r="AD1422" s="43">
        <f t="shared" si="159"/>
        <v>1210.8571428571429</v>
      </c>
    </row>
    <row r="1423" spans="1:30">
      <c r="A1423">
        <v>2010</v>
      </c>
      <c r="B1423">
        <v>203</v>
      </c>
      <c r="C1423" t="s">
        <v>570</v>
      </c>
      <c r="D1423" s="18">
        <v>1.2478163214374845E-4</v>
      </c>
      <c r="E1423" s="19">
        <v>3</v>
      </c>
      <c r="F1423" s="18">
        <v>0</v>
      </c>
      <c r="G1423" s="19">
        <v>81.731969054155229</v>
      </c>
      <c r="H1423" s="19">
        <v>90.042372881355931</v>
      </c>
      <c r="I1423" s="67">
        <v>0.72799999999999998</v>
      </c>
      <c r="J1423" s="1">
        <v>8014</v>
      </c>
      <c r="K1423" s="43">
        <v>1144.8571428571429</v>
      </c>
      <c r="L1423" s="19">
        <v>1.82</v>
      </c>
      <c r="M1423" s="19">
        <v>20236.57</v>
      </c>
      <c r="O1423" s="1">
        <v>1</v>
      </c>
      <c r="P1423" s="1">
        <v>3</v>
      </c>
      <c r="R1423" s="1">
        <v>8014</v>
      </c>
      <c r="S1423" s="60">
        <v>-5.4506842850401083E-2</v>
      </c>
      <c r="T1423" s="1">
        <v>6550</v>
      </c>
      <c r="U1423" s="1">
        <v>6608</v>
      </c>
      <c r="V1423" s="1">
        <v>5950</v>
      </c>
      <c r="W1423" s="1">
        <v>7</v>
      </c>
      <c r="X1423" s="18">
        <f t="shared" si="160"/>
        <v>1.2478163214374845E-4</v>
      </c>
      <c r="Y1423" s="19">
        <f t="shared" si="156"/>
        <v>3</v>
      </c>
      <c r="Z1423" s="18">
        <f t="shared" si="157"/>
        <v>0</v>
      </c>
      <c r="AA1423" s="19">
        <f t="shared" si="154"/>
        <v>81.731969054155229</v>
      </c>
      <c r="AB1423" s="19">
        <f t="shared" si="155"/>
        <v>90.042372881355931</v>
      </c>
      <c r="AC1423" s="18">
        <f t="shared" si="158"/>
        <v>8.7347142500623906E-2</v>
      </c>
      <c r="AD1423" s="43">
        <f t="shared" si="159"/>
        <v>1144.8571428571429</v>
      </c>
    </row>
    <row r="1424" spans="1:30">
      <c r="A1424">
        <v>2011</v>
      </c>
      <c r="B1424">
        <v>203</v>
      </c>
      <c r="C1424" t="s">
        <v>570</v>
      </c>
      <c r="D1424" s="18">
        <v>3.7355248412401944E-4</v>
      </c>
      <c r="E1424" s="19">
        <v>3.6666666666666665</v>
      </c>
      <c r="F1424" s="18">
        <v>0</v>
      </c>
      <c r="G1424" s="19">
        <v>81.745735275806254</v>
      </c>
      <c r="H1424" s="19">
        <v>90.758079130172149</v>
      </c>
      <c r="I1424" s="67">
        <v>0.72799999999999998</v>
      </c>
      <c r="J1424" s="1">
        <v>8031</v>
      </c>
      <c r="K1424" s="43">
        <v>1147.2857142857142</v>
      </c>
      <c r="L1424" s="19">
        <v>1.97</v>
      </c>
      <c r="M1424" s="19">
        <v>29852.65</v>
      </c>
      <c r="O1424" s="1">
        <v>3</v>
      </c>
      <c r="P1424" s="1">
        <v>11</v>
      </c>
      <c r="R1424" s="1">
        <v>8031</v>
      </c>
      <c r="S1424" s="60">
        <v>2.1212877464438229E-3</v>
      </c>
      <c r="T1424" s="1">
        <v>6565</v>
      </c>
      <c r="U1424" s="1">
        <v>6622</v>
      </c>
      <c r="V1424" s="1">
        <v>6010</v>
      </c>
      <c r="W1424" s="1">
        <v>7</v>
      </c>
      <c r="X1424" s="18">
        <f t="shared" si="160"/>
        <v>3.7355248412401944E-4</v>
      </c>
      <c r="Y1424" s="19">
        <f t="shared" si="156"/>
        <v>3.6666666666666665</v>
      </c>
      <c r="Z1424" s="18">
        <f t="shared" si="157"/>
        <v>0</v>
      </c>
      <c r="AA1424" s="19">
        <f t="shared" si="154"/>
        <v>81.745735275806254</v>
      </c>
      <c r="AB1424" s="19">
        <f t="shared" si="155"/>
        <v>90.758079130172149</v>
      </c>
      <c r="AC1424" s="18">
        <f t="shared" si="158"/>
        <v>8.7162246295604526E-2</v>
      </c>
      <c r="AD1424" s="43">
        <f t="shared" si="159"/>
        <v>1147.2857142857142</v>
      </c>
    </row>
    <row r="1425" spans="1:30">
      <c r="A1425">
        <v>2012</v>
      </c>
      <c r="B1425">
        <v>203</v>
      </c>
      <c r="C1425" t="s">
        <v>570</v>
      </c>
      <c r="D1425" s="18">
        <v>2.4853982850751833E-4</v>
      </c>
      <c r="E1425" s="19">
        <v>2</v>
      </c>
      <c r="F1425" s="18">
        <v>0</v>
      </c>
      <c r="G1425" s="19">
        <v>82.390953150242325</v>
      </c>
      <c r="H1425" s="19">
        <v>91.48455162019593</v>
      </c>
      <c r="I1425" s="67">
        <v>0.72799999999999998</v>
      </c>
      <c r="J1425" s="1">
        <v>8047</v>
      </c>
      <c r="K1425" s="43">
        <v>1149.5714285714287</v>
      </c>
      <c r="L1425" s="68">
        <v>2.0049999999999999</v>
      </c>
      <c r="M1425" s="19">
        <v>30233.34</v>
      </c>
      <c r="O1425" s="1">
        <v>2</v>
      </c>
      <c r="P1425" s="1">
        <v>4</v>
      </c>
      <c r="R1425" s="1">
        <v>8047</v>
      </c>
      <c r="S1425" s="60">
        <v>1.9922799153280213E-3</v>
      </c>
      <c r="T1425" s="1">
        <v>6630</v>
      </c>
      <c r="U1425" s="1">
        <v>6635</v>
      </c>
      <c r="V1425" s="1">
        <v>6070</v>
      </c>
      <c r="W1425" s="1">
        <v>7</v>
      </c>
      <c r="X1425" s="18">
        <f t="shared" si="160"/>
        <v>2.4853982850751833E-4</v>
      </c>
      <c r="Y1425" s="19">
        <f t="shared" si="156"/>
        <v>2</v>
      </c>
      <c r="Z1425" s="18">
        <f t="shared" si="157"/>
        <v>0</v>
      </c>
      <c r="AA1425" s="19">
        <f t="shared" si="154"/>
        <v>82.390953150242325</v>
      </c>
      <c r="AB1425" s="19">
        <f t="shared" si="155"/>
        <v>91.48455162019593</v>
      </c>
      <c r="AC1425" s="18">
        <f t="shared" si="158"/>
        <v>8.6988939977631421E-2</v>
      </c>
      <c r="AD1425" s="43">
        <f t="shared" si="159"/>
        <v>1149.5714285714287</v>
      </c>
    </row>
    <row r="1426" spans="1:30">
      <c r="A1426">
        <v>2013</v>
      </c>
      <c r="B1426">
        <v>203</v>
      </c>
      <c r="C1426" t="s">
        <v>570</v>
      </c>
      <c r="D1426" s="18">
        <v>4.8152160828217165E-4</v>
      </c>
      <c r="E1426" s="19">
        <v>3</v>
      </c>
      <c r="F1426" s="18">
        <v>0</v>
      </c>
      <c r="G1426" s="19">
        <v>80.173347778981579</v>
      </c>
      <c r="H1426" s="19">
        <v>89.051094890510953</v>
      </c>
      <c r="I1426" s="67">
        <v>0.72799999999999998</v>
      </c>
      <c r="J1426" s="1">
        <v>8307</v>
      </c>
      <c r="K1426" s="43">
        <v>1186.7142857142858</v>
      </c>
      <c r="L1426" s="19">
        <v>2.04</v>
      </c>
      <c r="M1426" s="19">
        <v>33977.360000000001</v>
      </c>
      <c r="O1426" s="1">
        <v>4</v>
      </c>
      <c r="P1426" s="1">
        <v>12</v>
      </c>
      <c r="R1426" s="1">
        <v>8307</v>
      </c>
      <c r="S1426" s="60">
        <v>3.2310177705977328E-2</v>
      </c>
      <c r="T1426" s="1">
        <v>6660</v>
      </c>
      <c r="U1426" s="1">
        <v>6850</v>
      </c>
      <c r="V1426" s="1">
        <v>6100</v>
      </c>
      <c r="W1426" s="1">
        <v>7</v>
      </c>
      <c r="X1426" s="18">
        <f t="shared" si="160"/>
        <v>4.8152160828217165E-4</v>
      </c>
      <c r="Y1426" s="19">
        <f t="shared" si="156"/>
        <v>3</v>
      </c>
      <c r="Z1426" s="18">
        <f t="shared" si="157"/>
        <v>0</v>
      </c>
      <c r="AA1426" s="19">
        <f t="shared" si="154"/>
        <v>80.173347778981579</v>
      </c>
      <c r="AB1426" s="19">
        <f t="shared" si="155"/>
        <v>89.051094890510953</v>
      </c>
      <c r="AC1426" s="18">
        <f t="shared" si="158"/>
        <v>8.4266281449380045E-2</v>
      </c>
      <c r="AD1426" s="43">
        <f t="shared" si="159"/>
        <v>1186.7142857142858</v>
      </c>
    </row>
    <row r="1427" spans="1:30">
      <c r="A1427">
        <v>2014</v>
      </c>
      <c r="B1427">
        <v>203</v>
      </c>
      <c r="C1427" t="s">
        <v>570</v>
      </c>
      <c r="D1427" s="18">
        <v>2.4012486492976348E-4</v>
      </c>
      <c r="E1427" s="19">
        <v>4</v>
      </c>
      <c r="F1427" s="18">
        <v>0</v>
      </c>
      <c r="G1427" s="19">
        <v>80.753992075879452</v>
      </c>
      <c r="H1427" s="19">
        <v>89.705882352941174</v>
      </c>
      <c r="I1427" s="67">
        <v>0.72799999999999998</v>
      </c>
      <c r="J1427" s="1">
        <v>8329</v>
      </c>
      <c r="K1427" s="43">
        <v>1189.8571428571429</v>
      </c>
      <c r="L1427" s="68">
        <v>2.0950000000000002</v>
      </c>
      <c r="M1427" s="19">
        <v>33996.83</v>
      </c>
      <c r="O1427" s="1">
        <v>2</v>
      </c>
      <c r="P1427" s="1">
        <v>8</v>
      </c>
      <c r="R1427" s="1">
        <v>8329</v>
      </c>
      <c r="S1427" s="60">
        <v>2.6483688455518628E-3</v>
      </c>
      <c r="T1427" s="1">
        <v>6726</v>
      </c>
      <c r="U1427" s="1">
        <v>6868</v>
      </c>
      <c r="V1427" s="1">
        <v>6161</v>
      </c>
      <c r="W1427" s="1">
        <v>7</v>
      </c>
      <c r="X1427" s="18">
        <f t="shared" si="160"/>
        <v>2.4012486492976348E-4</v>
      </c>
      <c r="Y1427" s="19">
        <f t="shared" si="156"/>
        <v>4</v>
      </c>
      <c r="Z1427" s="18">
        <f t="shared" si="157"/>
        <v>0</v>
      </c>
      <c r="AA1427" s="19">
        <f t="shared" si="154"/>
        <v>80.753992075879452</v>
      </c>
      <c r="AB1427" s="19">
        <f t="shared" si="155"/>
        <v>89.705882352941174</v>
      </c>
      <c r="AC1427" s="18">
        <f t="shared" si="158"/>
        <v>8.4043702725417224E-2</v>
      </c>
      <c r="AD1427" s="43">
        <f t="shared" si="159"/>
        <v>1189.8571428571429</v>
      </c>
    </row>
    <row r="1428" spans="1:30">
      <c r="A1428">
        <v>2008</v>
      </c>
      <c r="B1428">
        <v>204</v>
      </c>
      <c r="C1428" s="26" t="s">
        <v>577</v>
      </c>
      <c r="D1428" s="18">
        <v>5.5234024158881873E-4</v>
      </c>
      <c r="E1428" s="19">
        <v>5.0434782608695654</v>
      </c>
      <c r="F1428" s="18">
        <v>0</v>
      </c>
      <c r="G1428" s="19">
        <v>91.068898441439927</v>
      </c>
      <c r="H1428" s="19">
        <v>96.024511293426514</v>
      </c>
      <c r="I1428" s="67">
        <v>0.64300000000000002</v>
      </c>
      <c r="J1428" s="1">
        <v>83282</v>
      </c>
      <c r="K1428" s="43">
        <v>1936.7906976744187</v>
      </c>
      <c r="L1428" s="19">
        <v>1.72</v>
      </c>
      <c r="M1428" s="19">
        <v>14333.45</v>
      </c>
      <c r="O1428" s="1">
        <v>46</v>
      </c>
      <c r="P1428">
        <v>232</v>
      </c>
      <c r="Q1428">
        <v>0</v>
      </c>
      <c r="R1428" s="1">
        <v>83282</v>
      </c>
      <c r="S1428" s="60">
        <v>4.2954465761659177E-2</v>
      </c>
      <c r="T1428" s="1">
        <v>75844</v>
      </c>
      <c r="U1428" s="1">
        <v>78984</v>
      </c>
      <c r="V1428" s="1">
        <v>75844</v>
      </c>
      <c r="W1428">
        <v>43</v>
      </c>
      <c r="X1428" s="18">
        <f t="shared" si="160"/>
        <v>5.5234024158881873E-4</v>
      </c>
      <c r="Y1428" s="19">
        <f t="shared" si="156"/>
        <v>5.0434782608695654</v>
      </c>
      <c r="Z1428" s="18">
        <f t="shared" si="157"/>
        <v>0</v>
      </c>
      <c r="AA1428" s="19">
        <f t="shared" si="154"/>
        <v>91.068898441439927</v>
      </c>
      <c r="AB1428" s="19">
        <f t="shared" si="155"/>
        <v>96.024511293426514</v>
      </c>
      <c r="AC1428" s="18">
        <f t="shared" si="158"/>
        <v>5.1631805191998274E-2</v>
      </c>
      <c r="AD1428" s="43">
        <f t="shared" si="159"/>
        <v>1936.7906976744187</v>
      </c>
    </row>
    <row r="1429" spans="1:30">
      <c r="A1429">
        <v>2009</v>
      </c>
      <c r="B1429">
        <v>204</v>
      </c>
      <c r="C1429" t="s">
        <v>577</v>
      </c>
      <c r="D1429" s="18">
        <v>7.5951770625652714E-4</v>
      </c>
      <c r="E1429" s="19">
        <v>4.265625</v>
      </c>
      <c r="F1429" s="18">
        <v>1.5625E-2</v>
      </c>
      <c r="G1429" s="19">
        <v>93.048039494920715</v>
      </c>
      <c r="H1429" s="19">
        <v>98.111743727710689</v>
      </c>
      <c r="I1429" s="67">
        <v>0.64300000000000002</v>
      </c>
      <c r="J1429" s="1">
        <v>84264</v>
      </c>
      <c r="K1429" s="43">
        <v>1685.28</v>
      </c>
      <c r="L1429" s="19">
        <v>1.84</v>
      </c>
      <c r="M1429" s="19">
        <v>15997.44</v>
      </c>
      <c r="O1429" s="1">
        <v>64</v>
      </c>
      <c r="P1429">
        <v>273</v>
      </c>
      <c r="Q1429">
        <v>1</v>
      </c>
      <c r="R1429" s="1">
        <v>84264</v>
      </c>
      <c r="S1429" s="60">
        <v>1.1791263418265752E-2</v>
      </c>
      <c r="T1429" s="1">
        <v>78406</v>
      </c>
      <c r="U1429" s="1">
        <v>79915</v>
      </c>
      <c r="V1429" s="1">
        <v>78406</v>
      </c>
      <c r="W1429">
        <v>50</v>
      </c>
      <c r="X1429" s="18">
        <f t="shared" si="160"/>
        <v>7.5951770625652714E-4</v>
      </c>
      <c r="Y1429" s="19">
        <f t="shared" si="156"/>
        <v>4.265625</v>
      </c>
      <c r="Z1429" s="18">
        <f t="shared" si="157"/>
        <v>1.5625E-2</v>
      </c>
      <c r="AA1429" s="19">
        <f t="shared" si="154"/>
        <v>93.048039494920715</v>
      </c>
      <c r="AB1429" s="19">
        <f t="shared" si="155"/>
        <v>98.111743727710689</v>
      </c>
      <c r="AC1429" s="18">
        <f t="shared" si="158"/>
        <v>5.9337320801291178E-2</v>
      </c>
      <c r="AD1429" s="43">
        <f t="shared" si="159"/>
        <v>1685.28</v>
      </c>
    </row>
    <row r="1430" spans="1:30">
      <c r="A1430">
        <v>2010</v>
      </c>
      <c r="B1430">
        <v>204</v>
      </c>
      <c r="C1430" t="s">
        <v>577</v>
      </c>
      <c r="D1430" s="18">
        <v>5.937184587068812E-4</v>
      </c>
      <c r="E1430" s="19">
        <v>3.8</v>
      </c>
      <c r="F1430" s="18">
        <v>0.04</v>
      </c>
      <c r="G1430" s="19">
        <v>94.518791189218078</v>
      </c>
      <c r="H1430" s="19">
        <v>100</v>
      </c>
      <c r="I1430" s="67">
        <v>0.72499999999999998</v>
      </c>
      <c r="J1430" s="1">
        <v>84215</v>
      </c>
      <c r="K1430" s="43">
        <v>1684.3</v>
      </c>
      <c r="L1430" s="19">
        <v>1.82</v>
      </c>
      <c r="M1430" s="19">
        <v>18718.98</v>
      </c>
      <c r="O1430" s="1">
        <v>50</v>
      </c>
      <c r="P1430">
        <v>190</v>
      </c>
      <c r="Q1430">
        <v>2</v>
      </c>
      <c r="R1430" s="1">
        <v>84215</v>
      </c>
      <c r="S1430" s="60">
        <v>-5.8150574385262832E-4</v>
      </c>
      <c r="T1430" s="1">
        <v>79599</v>
      </c>
      <c r="U1430" s="1">
        <v>79599</v>
      </c>
      <c r="V1430" s="1">
        <v>79599</v>
      </c>
      <c r="W1430">
        <v>50</v>
      </c>
      <c r="X1430" s="18">
        <f t="shared" si="160"/>
        <v>5.937184587068812E-4</v>
      </c>
      <c r="Y1430" s="19">
        <f t="shared" si="156"/>
        <v>3.8</v>
      </c>
      <c r="Z1430" s="18">
        <f t="shared" si="157"/>
        <v>0.04</v>
      </c>
      <c r="AA1430" s="19">
        <f t="shared" si="154"/>
        <v>94.518791189218078</v>
      </c>
      <c r="AB1430" s="19">
        <f t="shared" si="155"/>
        <v>100</v>
      </c>
      <c r="AC1430" s="18">
        <f t="shared" si="158"/>
        <v>5.9371845870688118E-2</v>
      </c>
      <c r="AD1430" s="43">
        <f t="shared" si="159"/>
        <v>1684.3</v>
      </c>
    </row>
    <row r="1431" spans="1:30">
      <c r="A1431">
        <v>2011</v>
      </c>
      <c r="B1431">
        <v>204</v>
      </c>
      <c r="C1431" t="s">
        <v>577</v>
      </c>
      <c r="D1431" s="18">
        <v>6.9349757863557289E-4</v>
      </c>
      <c r="E1431" s="19">
        <v>4.2033898305084749</v>
      </c>
      <c r="F1431" s="18">
        <v>3.3898305084745763E-2</v>
      </c>
      <c r="G1431" s="19">
        <v>94.51901828952937</v>
      </c>
      <c r="H1431" s="19">
        <v>100</v>
      </c>
      <c r="I1431" s="67">
        <v>0.72499999999999998</v>
      </c>
      <c r="J1431" s="1">
        <v>85076</v>
      </c>
      <c r="K1431" s="43">
        <v>1701.52</v>
      </c>
      <c r="L1431" s="19">
        <v>1.97</v>
      </c>
      <c r="M1431" s="19">
        <v>20267.61</v>
      </c>
      <c r="O1431" s="1">
        <v>59</v>
      </c>
      <c r="P1431">
        <v>248</v>
      </c>
      <c r="Q1431">
        <v>2</v>
      </c>
      <c r="R1431" s="1">
        <v>85076</v>
      </c>
      <c r="S1431" s="60">
        <v>1.0223831858932497E-2</v>
      </c>
      <c r="T1431" s="1">
        <v>80413</v>
      </c>
      <c r="U1431" s="1">
        <v>80413</v>
      </c>
      <c r="V1431" s="1">
        <v>80413</v>
      </c>
      <c r="W1431">
        <v>50</v>
      </c>
      <c r="X1431" s="18">
        <f t="shared" si="160"/>
        <v>6.9349757863557289E-4</v>
      </c>
      <c r="Y1431" s="19">
        <f t="shared" si="156"/>
        <v>4.2033898305084749</v>
      </c>
      <c r="Z1431" s="18">
        <f t="shared" si="157"/>
        <v>3.3898305084745763E-2</v>
      </c>
      <c r="AA1431" s="19">
        <f t="shared" si="154"/>
        <v>94.51901828952937</v>
      </c>
      <c r="AB1431" s="19">
        <f t="shared" si="155"/>
        <v>100</v>
      </c>
      <c r="AC1431" s="18">
        <f t="shared" si="158"/>
        <v>5.8770981240302785E-2</v>
      </c>
      <c r="AD1431" s="43">
        <f t="shared" si="159"/>
        <v>1701.52</v>
      </c>
    </row>
    <row r="1432" spans="1:30">
      <c r="A1432">
        <v>2012</v>
      </c>
      <c r="B1432">
        <v>204</v>
      </c>
      <c r="C1432" t="s">
        <v>577</v>
      </c>
      <c r="D1432" s="18">
        <v>3.7249150253759836E-4</v>
      </c>
      <c r="E1432" s="19">
        <v>3.96875</v>
      </c>
      <c r="F1432" s="18">
        <v>0</v>
      </c>
      <c r="G1432" s="19">
        <v>94.518554732970145</v>
      </c>
      <c r="H1432" s="19">
        <v>100</v>
      </c>
      <c r="I1432" s="67">
        <v>0.72499999999999998</v>
      </c>
      <c r="J1432" s="1">
        <v>85908</v>
      </c>
      <c r="K1432" s="43">
        <v>1718.16</v>
      </c>
      <c r="L1432" s="68">
        <v>2.0049999999999999</v>
      </c>
      <c r="M1432" s="19">
        <v>22507.32</v>
      </c>
      <c r="O1432" s="1">
        <v>32</v>
      </c>
      <c r="P1432">
        <v>127</v>
      </c>
      <c r="Q1432">
        <v>0</v>
      </c>
      <c r="R1432" s="1">
        <v>85908</v>
      </c>
      <c r="S1432" s="60">
        <v>9.7794912783863985E-3</v>
      </c>
      <c r="T1432" s="1">
        <v>81199</v>
      </c>
      <c r="U1432" s="1">
        <v>81199</v>
      </c>
      <c r="V1432" s="1">
        <v>81199</v>
      </c>
      <c r="W1432">
        <v>50</v>
      </c>
      <c r="X1432" s="18">
        <f t="shared" si="160"/>
        <v>3.7249150253759836E-4</v>
      </c>
      <c r="Y1432" s="19">
        <f t="shared" si="156"/>
        <v>3.96875</v>
      </c>
      <c r="Z1432" s="18">
        <f t="shared" si="157"/>
        <v>0</v>
      </c>
      <c r="AA1432" s="19">
        <f t="shared" si="154"/>
        <v>94.518554732970145</v>
      </c>
      <c r="AB1432" s="19">
        <f t="shared" si="155"/>
        <v>100</v>
      </c>
      <c r="AC1432" s="18">
        <f t="shared" si="158"/>
        <v>5.8201797271499739E-2</v>
      </c>
      <c r="AD1432" s="43">
        <f t="shared" si="159"/>
        <v>1718.16</v>
      </c>
    </row>
    <row r="1433" spans="1:30">
      <c r="A1433">
        <v>2013</v>
      </c>
      <c r="B1433">
        <v>204</v>
      </c>
      <c r="C1433" t="s">
        <v>577</v>
      </c>
      <c r="D1433" s="18">
        <v>2.7958576572949517E-4</v>
      </c>
      <c r="E1433" s="19">
        <v>4.2</v>
      </c>
      <c r="F1433" s="18">
        <v>0</v>
      </c>
      <c r="G1433" s="19">
        <v>94.519000648638979</v>
      </c>
      <c r="H1433" s="19">
        <v>100</v>
      </c>
      <c r="I1433" s="67">
        <v>0.72499999999999998</v>
      </c>
      <c r="J1433" s="1">
        <v>89418</v>
      </c>
      <c r="K1433" s="43">
        <v>1788.36</v>
      </c>
      <c r="L1433" s="19">
        <v>2.04</v>
      </c>
      <c r="M1433" s="19">
        <v>24329.45</v>
      </c>
      <c r="O1433" s="1">
        <v>25</v>
      </c>
      <c r="P1433">
        <v>105</v>
      </c>
      <c r="Q1433">
        <v>0</v>
      </c>
      <c r="R1433" s="1">
        <v>89418</v>
      </c>
      <c r="S1433" s="60">
        <v>4.0857661684592816E-2</v>
      </c>
      <c r="T1433" s="1">
        <v>84517</v>
      </c>
      <c r="U1433" s="1">
        <v>84517</v>
      </c>
      <c r="V1433" s="1">
        <v>84517</v>
      </c>
      <c r="W1433">
        <v>50</v>
      </c>
      <c r="X1433" s="18">
        <f t="shared" si="160"/>
        <v>2.7958576572949517E-4</v>
      </c>
      <c r="Y1433" s="19">
        <f t="shared" si="156"/>
        <v>4.2</v>
      </c>
      <c r="Z1433" s="18">
        <f t="shared" si="157"/>
        <v>0</v>
      </c>
      <c r="AA1433" s="19">
        <f t="shared" si="154"/>
        <v>94.519000648638979</v>
      </c>
      <c r="AB1433" s="19">
        <f t="shared" si="155"/>
        <v>100</v>
      </c>
      <c r="AC1433" s="18">
        <f t="shared" si="158"/>
        <v>5.5917153145899033E-2</v>
      </c>
      <c r="AD1433" s="43">
        <f t="shared" si="159"/>
        <v>1788.36</v>
      </c>
    </row>
    <row r="1434" spans="1:30">
      <c r="A1434">
        <v>2014</v>
      </c>
      <c r="B1434">
        <v>204</v>
      </c>
      <c r="C1434" t="s">
        <v>577</v>
      </c>
      <c r="D1434" s="18">
        <v>2.1039576550838262E-4</v>
      </c>
      <c r="E1434" s="19">
        <v>3.6315789473684212</v>
      </c>
      <c r="F1434" s="18">
        <v>0</v>
      </c>
      <c r="G1434" s="19">
        <v>94.518636635439506</v>
      </c>
      <c r="H1434" s="19">
        <v>100</v>
      </c>
      <c r="I1434" s="67">
        <v>0.72499999999999998</v>
      </c>
      <c r="J1434" s="1">
        <v>90306</v>
      </c>
      <c r="K1434" s="43">
        <v>1806.12</v>
      </c>
      <c r="L1434" s="68">
        <v>2.0950000000000002</v>
      </c>
      <c r="M1434" s="19">
        <v>26097.77</v>
      </c>
      <c r="O1434" s="1">
        <v>19</v>
      </c>
      <c r="P1434">
        <v>69</v>
      </c>
      <c r="Q1434">
        <v>0</v>
      </c>
      <c r="R1434" s="1">
        <v>90306</v>
      </c>
      <c r="S1434" s="60">
        <v>9.9308863987117579E-3</v>
      </c>
      <c r="T1434" s="1">
        <v>85356</v>
      </c>
      <c r="U1434" s="1">
        <v>85356</v>
      </c>
      <c r="V1434" s="1">
        <v>85356</v>
      </c>
      <c r="W1434">
        <v>50</v>
      </c>
      <c r="X1434" s="18">
        <f t="shared" si="160"/>
        <v>2.1039576550838262E-4</v>
      </c>
      <c r="Y1434" s="19">
        <f t="shared" si="156"/>
        <v>3.6315789473684212</v>
      </c>
      <c r="Z1434" s="18">
        <f t="shared" si="157"/>
        <v>0</v>
      </c>
      <c r="AA1434" s="19">
        <f t="shared" si="154"/>
        <v>94.518636635439506</v>
      </c>
      <c r="AB1434" s="19">
        <f t="shared" si="155"/>
        <v>100</v>
      </c>
      <c r="AC1434" s="18">
        <f t="shared" si="158"/>
        <v>5.5367306712732267E-2</v>
      </c>
      <c r="AD1434" s="43">
        <f t="shared" si="159"/>
        <v>1806.12</v>
      </c>
    </row>
    <row r="1435" spans="1:30">
      <c r="A1435">
        <v>2008</v>
      </c>
      <c r="B1435">
        <v>205</v>
      </c>
      <c r="C1435" s="26" t="s">
        <v>576</v>
      </c>
      <c r="D1435" s="18">
        <v>5.1901025950512971E-4</v>
      </c>
      <c r="E1435" s="19">
        <v>3.3720930232558142</v>
      </c>
      <c r="F1435" s="18">
        <v>4.6511627906976744E-2</v>
      </c>
      <c r="G1435" s="19">
        <v>77.703077851538922</v>
      </c>
      <c r="H1435" s="19">
        <v>90.287789963815882</v>
      </c>
      <c r="I1435" s="67">
        <v>0.61299999999999999</v>
      </c>
      <c r="J1435" s="1">
        <v>82850</v>
      </c>
      <c r="K1435" s="43">
        <v>2856.8965517241381</v>
      </c>
      <c r="L1435" s="19">
        <v>1.72</v>
      </c>
      <c r="M1435" s="19">
        <v>13179.01</v>
      </c>
      <c r="O1435" s="1">
        <v>43</v>
      </c>
      <c r="P1435">
        <v>145</v>
      </c>
      <c r="Q1435">
        <v>2</v>
      </c>
      <c r="R1435" s="1">
        <v>82850</v>
      </c>
      <c r="S1435" s="60">
        <v>3.9014785738471724E-2</v>
      </c>
      <c r="T1435" s="1">
        <v>64377</v>
      </c>
      <c r="U1435" s="1">
        <v>71302</v>
      </c>
      <c r="V1435" s="1">
        <v>64377</v>
      </c>
      <c r="W1435">
        <v>29</v>
      </c>
      <c r="X1435" s="18">
        <f t="shared" si="160"/>
        <v>5.1901025950512971E-4</v>
      </c>
      <c r="Y1435" s="19">
        <f t="shared" si="156"/>
        <v>3.3720930232558142</v>
      </c>
      <c r="Z1435" s="18">
        <f t="shared" si="157"/>
        <v>4.6511627906976744E-2</v>
      </c>
      <c r="AA1435" s="19">
        <f t="shared" si="154"/>
        <v>77.703077851538922</v>
      </c>
      <c r="AB1435" s="19">
        <f t="shared" si="155"/>
        <v>90.287789963815882</v>
      </c>
      <c r="AC1435" s="18">
        <f t="shared" si="158"/>
        <v>3.5003017501508756E-2</v>
      </c>
      <c r="AD1435" s="43">
        <f t="shared" si="159"/>
        <v>2856.8965517241381</v>
      </c>
    </row>
    <row r="1436" spans="1:30">
      <c r="A1436">
        <v>2009</v>
      </c>
      <c r="B1436">
        <v>205</v>
      </c>
      <c r="C1436" t="s">
        <v>576</v>
      </c>
      <c r="D1436" s="18">
        <v>4.4279559597893727E-4</v>
      </c>
      <c r="E1436" s="19">
        <v>2.7297297297297298</v>
      </c>
      <c r="F1436" s="18">
        <v>2.7027027027027029E-2</v>
      </c>
      <c r="G1436" s="19">
        <v>86.784346577309719</v>
      </c>
      <c r="H1436" s="19">
        <v>100.83990377261414</v>
      </c>
      <c r="I1436" s="67">
        <v>0.61299999999999999</v>
      </c>
      <c r="J1436" s="1">
        <v>83560</v>
      </c>
      <c r="K1436" s="43">
        <v>1943.2558139534883</v>
      </c>
      <c r="L1436" s="19">
        <v>1.84</v>
      </c>
      <c r="M1436" s="19">
        <v>14672.66</v>
      </c>
      <c r="O1436" s="1">
        <v>37</v>
      </c>
      <c r="P1436">
        <v>101</v>
      </c>
      <c r="Q1436">
        <v>1</v>
      </c>
      <c r="R1436" s="1">
        <v>83560</v>
      </c>
      <c r="S1436" s="60">
        <v>8.5697042848520422E-3</v>
      </c>
      <c r="T1436" s="1">
        <v>72517</v>
      </c>
      <c r="U1436" s="1">
        <v>71913</v>
      </c>
      <c r="V1436" s="1">
        <v>72517</v>
      </c>
      <c r="W1436">
        <v>43</v>
      </c>
      <c r="X1436" s="18">
        <f t="shared" si="160"/>
        <v>4.4279559597893727E-4</v>
      </c>
      <c r="Y1436" s="19">
        <f t="shared" si="156"/>
        <v>2.7297297297297298</v>
      </c>
      <c r="Z1436" s="18">
        <f t="shared" si="157"/>
        <v>2.7027027027027029E-2</v>
      </c>
      <c r="AA1436" s="19">
        <f t="shared" si="154"/>
        <v>86.784346577309719</v>
      </c>
      <c r="AB1436" s="19">
        <f t="shared" si="155"/>
        <v>100.83990377261414</v>
      </c>
      <c r="AC1436" s="18">
        <f t="shared" si="158"/>
        <v>5.1460028721876501E-2</v>
      </c>
      <c r="AD1436" s="43">
        <f t="shared" si="159"/>
        <v>1943.2558139534883</v>
      </c>
    </row>
    <row r="1437" spans="1:30">
      <c r="A1437">
        <v>2010</v>
      </c>
      <c r="B1437">
        <v>205</v>
      </c>
      <c r="C1437" t="s">
        <v>576</v>
      </c>
      <c r="D1437" s="18">
        <v>7.3183975070233013E-4</v>
      </c>
      <c r="E1437" s="19">
        <v>3.725806451612903</v>
      </c>
      <c r="F1437" s="18">
        <v>3.2258064516129031E-2</v>
      </c>
      <c r="G1437" s="19">
        <v>87.07948724001983</v>
      </c>
      <c r="H1437" s="19">
        <v>100</v>
      </c>
      <c r="I1437" s="67">
        <v>0.74399999999999999</v>
      </c>
      <c r="J1437" s="1">
        <v>84718</v>
      </c>
      <c r="K1437" s="43">
        <v>1970.1860465116279</v>
      </c>
      <c r="L1437" s="19">
        <v>1.82</v>
      </c>
      <c r="M1437" s="19">
        <v>20086.97</v>
      </c>
      <c r="O1437" s="1">
        <v>62</v>
      </c>
      <c r="P1437">
        <v>231</v>
      </c>
      <c r="Q1437">
        <v>2</v>
      </c>
      <c r="R1437" s="1">
        <v>84718</v>
      </c>
      <c r="S1437" s="60">
        <v>1.3858305409286675E-2</v>
      </c>
      <c r="T1437" s="1">
        <v>73772</v>
      </c>
      <c r="U1437" s="1">
        <v>73772</v>
      </c>
      <c r="V1437" s="1">
        <v>73772</v>
      </c>
      <c r="W1437">
        <v>43</v>
      </c>
      <c r="X1437" s="18">
        <f t="shared" si="160"/>
        <v>7.3183975070233013E-4</v>
      </c>
      <c r="Y1437" s="19">
        <f t="shared" si="156"/>
        <v>3.725806451612903</v>
      </c>
      <c r="Z1437" s="18">
        <f t="shared" si="157"/>
        <v>3.2258064516129031E-2</v>
      </c>
      <c r="AA1437" s="19">
        <f t="shared" si="154"/>
        <v>87.07948724001983</v>
      </c>
      <c r="AB1437" s="19">
        <f t="shared" si="155"/>
        <v>100</v>
      </c>
      <c r="AC1437" s="18">
        <f t="shared" si="158"/>
        <v>5.0756627871290635E-2</v>
      </c>
      <c r="AD1437" s="43">
        <f t="shared" si="159"/>
        <v>1970.1860465116279</v>
      </c>
    </row>
    <row r="1438" spans="1:30">
      <c r="A1438">
        <v>2011</v>
      </c>
      <c r="B1438">
        <v>205</v>
      </c>
      <c r="C1438" t="s">
        <v>576</v>
      </c>
      <c r="D1438" s="18">
        <v>2.8087257747401928E-4</v>
      </c>
      <c r="E1438" s="19">
        <v>4.208333333333333</v>
      </c>
      <c r="F1438" s="18">
        <v>4.1666666666666664E-2</v>
      </c>
      <c r="G1438" s="19">
        <v>87.079861436195117</v>
      </c>
      <c r="H1438" s="19">
        <v>100</v>
      </c>
      <c r="I1438" s="67">
        <v>0.74399999999999999</v>
      </c>
      <c r="J1438" s="1">
        <v>85448</v>
      </c>
      <c r="K1438" s="43">
        <v>1987.1627906976744</v>
      </c>
      <c r="L1438" s="19">
        <v>1.97</v>
      </c>
      <c r="M1438" s="19">
        <v>24884.05</v>
      </c>
      <c r="O1438" s="1">
        <v>24</v>
      </c>
      <c r="P1438">
        <v>101</v>
      </c>
      <c r="Q1438">
        <v>1</v>
      </c>
      <c r="R1438" s="1">
        <v>85448</v>
      </c>
      <c r="S1438" s="60">
        <v>8.6168228711724915E-3</v>
      </c>
      <c r="T1438" s="1">
        <v>74408</v>
      </c>
      <c r="U1438" s="1">
        <v>74408</v>
      </c>
      <c r="V1438" s="1">
        <v>74408</v>
      </c>
      <c r="W1438">
        <v>43</v>
      </c>
      <c r="X1438" s="18">
        <f t="shared" si="160"/>
        <v>2.8087257747401928E-4</v>
      </c>
      <c r="Y1438" s="19">
        <f t="shared" si="156"/>
        <v>4.208333333333333</v>
      </c>
      <c r="Z1438" s="18">
        <f t="shared" si="157"/>
        <v>4.1666666666666664E-2</v>
      </c>
      <c r="AA1438" s="19">
        <f t="shared" si="154"/>
        <v>87.079861436195117</v>
      </c>
      <c r="AB1438" s="19">
        <f t="shared" si="155"/>
        <v>100</v>
      </c>
      <c r="AC1438" s="18">
        <f t="shared" si="158"/>
        <v>5.0323003464095128E-2</v>
      </c>
      <c r="AD1438" s="43">
        <f t="shared" si="159"/>
        <v>1987.1627906976744</v>
      </c>
    </row>
    <row r="1439" spans="1:30">
      <c r="A1439">
        <v>2012</v>
      </c>
      <c r="B1439">
        <v>205</v>
      </c>
      <c r="C1439" t="s">
        <v>576</v>
      </c>
      <c r="D1439" s="18">
        <v>2.669669077107007E-4</v>
      </c>
      <c r="E1439" s="19">
        <v>3.3043478260869565</v>
      </c>
      <c r="F1439" s="18">
        <v>4.3478260869565216E-2</v>
      </c>
      <c r="G1439" s="19">
        <v>87.079962392487786</v>
      </c>
      <c r="H1439" s="19">
        <v>100</v>
      </c>
      <c r="I1439" s="67">
        <v>0.74399999999999999</v>
      </c>
      <c r="J1439" s="1">
        <v>86153</v>
      </c>
      <c r="K1439" s="43">
        <v>2003.5581395348838</v>
      </c>
      <c r="L1439" s="68">
        <v>2.0049999999999999</v>
      </c>
      <c r="M1439" s="19">
        <v>31081.58</v>
      </c>
      <c r="O1439" s="1">
        <v>23</v>
      </c>
      <c r="P1439">
        <v>76</v>
      </c>
      <c r="Q1439">
        <v>1</v>
      </c>
      <c r="R1439" s="1">
        <v>86153</v>
      </c>
      <c r="S1439" s="60">
        <v>8.2506319632993375E-3</v>
      </c>
      <c r="T1439" s="1">
        <v>75022</v>
      </c>
      <c r="U1439" s="1">
        <v>75022</v>
      </c>
      <c r="V1439" s="1">
        <v>75022</v>
      </c>
      <c r="W1439">
        <v>43</v>
      </c>
      <c r="X1439" s="18">
        <f t="shared" si="160"/>
        <v>2.669669077107007E-4</v>
      </c>
      <c r="Y1439" s="19">
        <f t="shared" si="156"/>
        <v>3.3043478260869565</v>
      </c>
      <c r="Z1439" s="18">
        <f t="shared" si="157"/>
        <v>4.3478260869565216E-2</v>
      </c>
      <c r="AA1439" s="19">
        <f t="shared" si="154"/>
        <v>87.079962392487786</v>
      </c>
      <c r="AB1439" s="19">
        <f t="shared" si="155"/>
        <v>100</v>
      </c>
      <c r="AC1439" s="18">
        <f t="shared" si="158"/>
        <v>4.9911204485044054E-2</v>
      </c>
      <c r="AD1439" s="43">
        <f t="shared" si="159"/>
        <v>2003.5581395348838</v>
      </c>
    </row>
    <row r="1440" spans="1:30">
      <c r="A1440">
        <v>2013</v>
      </c>
      <c r="B1440">
        <v>205</v>
      </c>
      <c r="C1440" t="s">
        <v>576</v>
      </c>
      <c r="D1440" s="18">
        <v>1.452027253434603E-4</v>
      </c>
      <c r="E1440" s="19">
        <v>5.6923076923076925</v>
      </c>
      <c r="F1440" s="18">
        <v>0</v>
      </c>
      <c r="G1440" s="19">
        <v>87.079191332514242</v>
      </c>
      <c r="H1440" s="19">
        <v>100</v>
      </c>
      <c r="I1440" s="67">
        <v>0.74399999999999999</v>
      </c>
      <c r="J1440" s="1">
        <v>89530</v>
      </c>
      <c r="K1440" s="43">
        <v>2082.0930232558139</v>
      </c>
      <c r="L1440" s="19">
        <v>2.04</v>
      </c>
      <c r="M1440" s="19">
        <v>32536.89</v>
      </c>
      <c r="O1440" s="1">
        <v>13</v>
      </c>
      <c r="P1440">
        <v>74</v>
      </c>
      <c r="Q1440">
        <v>0</v>
      </c>
      <c r="R1440" s="1">
        <v>89530</v>
      </c>
      <c r="S1440" s="60">
        <v>3.9197706406045141E-2</v>
      </c>
      <c r="T1440" s="1">
        <v>77962</v>
      </c>
      <c r="U1440" s="1">
        <v>77962</v>
      </c>
      <c r="V1440" s="1">
        <v>77962</v>
      </c>
      <c r="W1440">
        <v>43</v>
      </c>
      <c r="X1440" s="18">
        <f t="shared" si="160"/>
        <v>1.452027253434603E-4</v>
      </c>
      <c r="Y1440" s="19">
        <f t="shared" si="156"/>
        <v>5.6923076923076925</v>
      </c>
      <c r="Z1440" s="18">
        <f t="shared" si="157"/>
        <v>0</v>
      </c>
      <c r="AA1440" s="19">
        <f t="shared" si="154"/>
        <v>87.079191332514242</v>
      </c>
      <c r="AB1440" s="19">
        <f t="shared" si="155"/>
        <v>100</v>
      </c>
      <c r="AC1440" s="18">
        <f t="shared" si="158"/>
        <v>4.8028593767452249E-2</v>
      </c>
      <c r="AD1440" s="43">
        <f t="shared" si="159"/>
        <v>2082.0930232558139</v>
      </c>
    </row>
    <row r="1441" spans="1:30">
      <c r="A1441">
        <v>2014</v>
      </c>
      <c r="B1441">
        <v>205</v>
      </c>
      <c r="C1441" t="s">
        <v>576</v>
      </c>
      <c r="D1441" s="18">
        <v>1.7719892794648592E-4</v>
      </c>
      <c r="E1441" s="19">
        <v>3.8125</v>
      </c>
      <c r="F1441" s="18">
        <v>0</v>
      </c>
      <c r="G1441" s="19">
        <v>87.079983166101854</v>
      </c>
      <c r="H1441" s="19">
        <v>100</v>
      </c>
      <c r="I1441" s="67">
        <v>0.74399999999999999</v>
      </c>
      <c r="J1441" s="1">
        <v>90294</v>
      </c>
      <c r="K1441" s="43">
        <v>2099.8604651162791</v>
      </c>
      <c r="L1441" s="68">
        <v>2.0950000000000002</v>
      </c>
      <c r="M1441" s="19">
        <v>31669.31</v>
      </c>
      <c r="O1441" s="1">
        <v>16</v>
      </c>
      <c r="P1441">
        <v>61</v>
      </c>
      <c r="Q1441">
        <v>0</v>
      </c>
      <c r="R1441" s="1">
        <v>90294</v>
      </c>
      <c r="S1441" s="60">
        <v>8.5334524740310336E-3</v>
      </c>
      <c r="T1441" s="1">
        <v>78628</v>
      </c>
      <c r="U1441" s="1">
        <v>78628</v>
      </c>
      <c r="V1441" s="1">
        <v>78628</v>
      </c>
      <c r="W1441">
        <v>43</v>
      </c>
      <c r="X1441" s="18">
        <f t="shared" si="160"/>
        <v>1.7719892794648592E-4</v>
      </c>
      <c r="Y1441" s="19">
        <f t="shared" si="156"/>
        <v>3.8125</v>
      </c>
      <c r="Z1441" s="18">
        <f t="shared" si="157"/>
        <v>0</v>
      </c>
      <c r="AA1441" s="19">
        <f t="shared" si="154"/>
        <v>87.079983166101854</v>
      </c>
      <c r="AB1441" s="19">
        <f t="shared" si="155"/>
        <v>100</v>
      </c>
      <c r="AC1441" s="18">
        <f t="shared" si="158"/>
        <v>4.762221188561809E-2</v>
      </c>
      <c r="AD1441" s="43">
        <f t="shared" si="159"/>
        <v>2099.8604651162791</v>
      </c>
    </row>
    <row r="1442" spans="1:30">
      <c r="A1442">
        <v>2008</v>
      </c>
      <c r="B1442">
        <v>206</v>
      </c>
      <c r="C1442" s="26" t="s">
        <v>578</v>
      </c>
      <c r="D1442" s="18">
        <v>5.4168513320529865E-4</v>
      </c>
      <c r="E1442" s="19">
        <v>2.9090909090909092</v>
      </c>
      <c r="F1442" s="18">
        <v>0</v>
      </c>
      <c r="G1442" s="19">
        <v>82.232727630866208</v>
      </c>
      <c r="H1442" s="19">
        <v>99.389871873093355</v>
      </c>
      <c r="I1442" s="67">
        <v>0.63500000000000001</v>
      </c>
      <c r="J1442" s="1">
        <v>20307</v>
      </c>
      <c r="K1442" s="43">
        <v>2256.3333333333335</v>
      </c>
      <c r="L1442" s="19">
        <v>1.72</v>
      </c>
      <c r="M1442" s="19">
        <v>10499.39</v>
      </c>
      <c r="O1442" s="1">
        <v>11</v>
      </c>
      <c r="P1442">
        <v>32</v>
      </c>
      <c r="Q1442">
        <v>0</v>
      </c>
      <c r="R1442" s="1">
        <v>20307</v>
      </c>
      <c r="S1442" s="60">
        <v>3.5912870479008374E-2</v>
      </c>
      <c r="T1442" s="1">
        <v>16699</v>
      </c>
      <c r="U1442" s="1">
        <v>16390</v>
      </c>
      <c r="V1442" s="1">
        <v>16290</v>
      </c>
      <c r="W1442">
        <v>9</v>
      </c>
      <c r="X1442" s="18">
        <f t="shared" si="160"/>
        <v>5.4168513320529865E-4</v>
      </c>
      <c r="Y1442" s="19">
        <f t="shared" si="156"/>
        <v>2.9090909090909092</v>
      </c>
      <c r="Z1442" s="18">
        <f t="shared" si="157"/>
        <v>0</v>
      </c>
      <c r="AA1442" s="19">
        <f t="shared" si="154"/>
        <v>82.232727630866208</v>
      </c>
      <c r="AB1442" s="19">
        <f t="shared" si="155"/>
        <v>99.389871873093355</v>
      </c>
      <c r="AC1442" s="18">
        <f t="shared" si="158"/>
        <v>4.4319692716797164E-2</v>
      </c>
      <c r="AD1442" s="43">
        <f t="shared" si="159"/>
        <v>2256.3333333333335</v>
      </c>
    </row>
    <row r="1443" spans="1:30">
      <c r="A1443">
        <v>2009</v>
      </c>
      <c r="B1443">
        <v>206</v>
      </c>
      <c r="C1443" t="s">
        <v>578</v>
      </c>
      <c r="D1443" s="18">
        <v>3.916001762200793E-4</v>
      </c>
      <c r="E1443" s="19">
        <v>2.75</v>
      </c>
      <c r="F1443" s="18">
        <v>0</v>
      </c>
      <c r="G1443" s="19">
        <v>92.828821772969789</v>
      </c>
      <c r="H1443" s="19">
        <v>112.52350051549517</v>
      </c>
      <c r="I1443" s="67">
        <v>0.63500000000000001</v>
      </c>
      <c r="J1443" s="1">
        <v>20429</v>
      </c>
      <c r="K1443" s="43">
        <v>1702.4166666666667</v>
      </c>
      <c r="L1443" s="19">
        <v>1.84</v>
      </c>
      <c r="M1443" s="19">
        <v>10206</v>
      </c>
      <c r="O1443" s="1">
        <v>8</v>
      </c>
      <c r="P1443">
        <v>22</v>
      </c>
      <c r="Q1443">
        <v>0</v>
      </c>
      <c r="R1443" s="1">
        <v>20429</v>
      </c>
      <c r="S1443" s="60">
        <v>6.0077805682769991E-3</v>
      </c>
      <c r="T1443" s="1">
        <v>18964</v>
      </c>
      <c r="U1443" s="1">
        <v>16489</v>
      </c>
      <c r="V1443" s="1">
        <v>18554</v>
      </c>
      <c r="W1443">
        <v>12</v>
      </c>
      <c r="X1443" s="18">
        <f t="shared" si="160"/>
        <v>3.916001762200793E-4</v>
      </c>
      <c r="Y1443" s="19">
        <f t="shared" si="156"/>
        <v>2.75</v>
      </c>
      <c r="Z1443" s="18">
        <f t="shared" si="157"/>
        <v>0</v>
      </c>
      <c r="AA1443" s="19">
        <f t="shared" si="154"/>
        <v>92.828821772969789</v>
      </c>
      <c r="AB1443" s="19">
        <f t="shared" si="155"/>
        <v>112.52350051549517</v>
      </c>
      <c r="AC1443" s="18">
        <f t="shared" si="158"/>
        <v>5.8740026433011898E-2</v>
      </c>
      <c r="AD1443" s="43">
        <f t="shared" si="159"/>
        <v>1702.4166666666667</v>
      </c>
    </row>
    <row r="1444" spans="1:30">
      <c r="A1444">
        <v>2010</v>
      </c>
      <c r="B1444">
        <v>206</v>
      </c>
      <c r="C1444" t="s">
        <v>578</v>
      </c>
      <c r="D1444" s="18">
        <v>7.4092368486045935E-4</v>
      </c>
      <c r="E1444" s="19">
        <v>3.1333333333333333</v>
      </c>
      <c r="F1444" s="18">
        <v>0</v>
      </c>
      <c r="G1444" s="19">
        <v>84.41096567053593</v>
      </c>
      <c r="H1444" s="19">
        <v>100</v>
      </c>
      <c r="I1444" s="67">
        <v>0.71499999999999997</v>
      </c>
      <c r="J1444" s="1">
        <v>20245</v>
      </c>
      <c r="K1444" s="43">
        <v>1687.0833333333333</v>
      </c>
      <c r="L1444" s="19">
        <v>1.82</v>
      </c>
      <c r="M1444" s="19">
        <v>13158.38</v>
      </c>
      <c r="O1444" s="1">
        <v>15</v>
      </c>
      <c r="P1444">
        <v>47</v>
      </c>
      <c r="Q1444">
        <v>0</v>
      </c>
      <c r="R1444" s="1">
        <v>20245</v>
      </c>
      <c r="S1444" s="60">
        <v>-9.0068040530618676E-3</v>
      </c>
      <c r="T1444" s="1">
        <v>17089</v>
      </c>
      <c r="U1444" s="1">
        <v>16679</v>
      </c>
      <c r="V1444" s="1">
        <v>16679</v>
      </c>
      <c r="W1444">
        <v>12</v>
      </c>
      <c r="X1444" s="18">
        <f t="shared" si="160"/>
        <v>7.4092368486045935E-4</v>
      </c>
      <c r="Y1444" s="19">
        <f t="shared" si="156"/>
        <v>3.1333333333333333</v>
      </c>
      <c r="Z1444" s="18">
        <f t="shared" si="157"/>
        <v>0</v>
      </c>
      <c r="AA1444" s="19">
        <f t="shared" si="154"/>
        <v>84.41096567053593</v>
      </c>
      <c r="AB1444" s="19">
        <f t="shared" si="155"/>
        <v>100</v>
      </c>
      <c r="AC1444" s="18">
        <f t="shared" si="158"/>
        <v>5.9273894788836753E-2</v>
      </c>
      <c r="AD1444" s="43">
        <f t="shared" si="159"/>
        <v>1687.0833333333333</v>
      </c>
    </row>
    <row r="1445" spans="1:30">
      <c r="A1445">
        <v>2011</v>
      </c>
      <c r="B1445">
        <v>206</v>
      </c>
      <c r="C1445" t="s">
        <v>578</v>
      </c>
      <c r="D1445" s="18">
        <v>6.3894623021724169E-4</v>
      </c>
      <c r="E1445" s="19">
        <v>6.0769230769230766</v>
      </c>
      <c r="F1445" s="18">
        <v>0</v>
      </c>
      <c r="G1445" s="19">
        <v>84.06074904158065</v>
      </c>
      <c r="H1445" s="19">
        <v>99.349719603865879</v>
      </c>
      <c r="I1445" s="67">
        <v>0.71499999999999997</v>
      </c>
      <c r="J1445" s="1">
        <v>20346</v>
      </c>
      <c r="K1445" s="43">
        <v>1695.5</v>
      </c>
      <c r="L1445" s="19">
        <v>1.97</v>
      </c>
      <c r="M1445" s="19">
        <v>15263.35</v>
      </c>
      <c r="O1445" s="1">
        <v>13</v>
      </c>
      <c r="P1445">
        <v>79</v>
      </c>
      <c r="Q1445">
        <v>0</v>
      </c>
      <c r="R1445" s="1">
        <v>20346</v>
      </c>
      <c r="S1445" s="60">
        <v>4.9888861447271449E-3</v>
      </c>
      <c r="T1445" s="1">
        <v>17103</v>
      </c>
      <c r="U1445" s="1">
        <v>16762</v>
      </c>
      <c r="V1445" s="1">
        <v>16653</v>
      </c>
      <c r="W1445">
        <v>12</v>
      </c>
      <c r="X1445" s="18">
        <f t="shared" si="160"/>
        <v>6.3894623021724169E-4</v>
      </c>
      <c r="Y1445" s="19">
        <f t="shared" si="156"/>
        <v>6.0769230769230766</v>
      </c>
      <c r="Z1445" s="18">
        <f t="shared" si="157"/>
        <v>0</v>
      </c>
      <c r="AA1445" s="19">
        <f t="shared" si="154"/>
        <v>84.06074904158065</v>
      </c>
      <c r="AB1445" s="19">
        <f t="shared" si="155"/>
        <v>99.349719603865879</v>
      </c>
      <c r="AC1445" s="18">
        <f t="shared" si="158"/>
        <v>5.8979652020053085E-2</v>
      </c>
      <c r="AD1445" s="43">
        <f t="shared" si="159"/>
        <v>1695.5</v>
      </c>
    </row>
    <row r="1446" spans="1:30">
      <c r="A1446">
        <v>2012</v>
      </c>
      <c r="B1446">
        <v>206</v>
      </c>
      <c r="C1446" t="s">
        <v>578</v>
      </c>
      <c r="D1446" s="18">
        <v>9.7837784952548671E-5</v>
      </c>
      <c r="E1446" s="19">
        <v>1.5</v>
      </c>
      <c r="F1446" s="18">
        <v>0</v>
      </c>
      <c r="G1446" s="19">
        <v>87.466979747578506</v>
      </c>
      <c r="H1446" s="19">
        <v>100</v>
      </c>
      <c r="I1446" s="67">
        <v>0.71499999999999997</v>
      </c>
      <c r="J1446" s="1">
        <v>20442</v>
      </c>
      <c r="K1446" s="43">
        <v>1703.5</v>
      </c>
      <c r="L1446" s="68">
        <v>2.0049999999999999</v>
      </c>
      <c r="M1446" s="19">
        <v>15920.04</v>
      </c>
      <c r="O1446" s="1">
        <v>2</v>
      </c>
      <c r="P1446">
        <v>3</v>
      </c>
      <c r="Q1446">
        <v>0</v>
      </c>
      <c r="R1446" s="1">
        <v>20442</v>
      </c>
      <c r="S1446" s="60">
        <v>4.7183721616042007E-3</v>
      </c>
      <c r="T1446" s="1">
        <v>17880</v>
      </c>
      <c r="U1446" s="1">
        <v>16841</v>
      </c>
      <c r="V1446" s="1">
        <v>16841</v>
      </c>
      <c r="W1446">
        <v>12</v>
      </c>
      <c r="X1446" s="18">
        <f t="shared" si="160"/>
        <v>9.7837784952548671E-5</v>
      </c>
      <c r="Y1446" s="19">
        <f t="shared" si="156"/>
        <v>1.5</v>
      </c>
      <c r="Z1446" s="18">
        <f t="shared" si="157"/>
        <v>0</v>
      </c>
      <c r="AA1446" s="19">
        <f t="shared" si="154"/>
        <v>87.466979747578506</v>
      </c>
      <c r="AB1446" s="19">
        <f t="shared" si="155"/>
        <v>100</v>
      </c>
      <c r="AC1446" s="18">
        <f t="shared" si="158"/>
        <v>5.8702670971529203E-2</v>
      </c>
      <c r="AD1446" s="43">
        <f t="shared" si="159"/>
        <v>1703.5</v>
      </c>
    </row>
    <row r="1447" spans="1:30">
      <c r="A1447">
        <v>2013</v>
      </c>
      <c r="B1447">
        <v>206</v>
      </c>
      <c r="C1447" t="s">
        <v>578</v>
      </c>
      <c r="D1447" s="18">
        <v>5.1975051975051978E-4</v>
      </c>
      <c r="E1447" s="19">
        <v>4.5454545454545459</v>
      </c>
      <c r="F1447" s="18">
        <v>9.0909090909090912E-2</v>
      </c>
      <c r="G1447" s="19">
        <v>88.074088074088081</v>
      </c>
      <c r="H1447" s="19">
        <v>100</v>
      </c>
      <c r="I1447" s="67">
        <v>0.71499999999999997</v>
      </c>
      <c r="J1447" s="1">
        <v>21164</v>
      </c>
      <c r="K1447" s="43">
        <v>1763.6666666666667</v>
      </c>
      <c r="L1447" s="19">
        <v>2.04</v>
      </c>
      <c r="M1447" s="19">
        <v>16289.91</v>
      </c>
      <c r="O1447" s="1">
        <v>11</v>
      </c>
      <c r="P1447">
        <v>50</v>
      </c>
      <c r="Q1447">
        <v>1</v>
      </c>
      <c r="R1447" s="1">
        <v>21164</v>
      </c>
      <c r="S1447" s="60">
        <v>3.5319440367870047E-2</v>
      </c>
      <c r="T1447" s="1">
        <v>18640</v>
      </c>
      <c r="U1447" s="1">
        <v>17436</v>
      </c>
      <c r="V1447" s="1">
        <v>17436</v>
      </c>
      <c r="W1447">
        <v>12</v>
      </c>
      <c r="X1447" s="18">
        <f t="shared" si="160"/>
        <v>5.1975051975051978E-4</v>
      </c>
      <c r="Y1447" s="19">
        <f t="shared" si="156"/>
        <v>4.5454545454545459</v>
      </c>
      <c r="Z1447" s="18">
        <f t="shared" si="157"/>
        <v>9.0909090909090912E-2</v>
      </c>
      <c r="AA1447" s="19">
        <f t="shared" si="154"/>
        <v>88.074088074088081</v>
      </c>
      <c r="AB1447" s="19">
        <f t="shared" si="155"/>
        <v>100</v>
      </c>
      <c r="AC1447" s="18">
        <f t="shared" si="158"/>
        <v>5.6700056700056692E-2</v>
      </c>
      <c r="AD1447" s="43">
        <f t="shared" si="159"/>
        <v>1763.6666666666667</v>
      </c>
    </row>
    <row r="1448" spans="1:30">
      <c r="A1448">
        <v>2014</v>
      </c>
      <c r="B1448">
        <v>206</v>
      </c>
      <c r="C1448" t="s">
        <v>578</v>
      </c>
      <c r="D1448" s="18">
        <v>3.2900921225794322E-4</v>
      </c>
      <c r="E1448" s="19">
        <v>8.1428571428571423</v>
      </c>
      <c r="F1448" s="18">
        <v>0.14285714285714285</v>
      </c>
      <c r="G1448" s="19">
        <v>88.926489941718373</v>
      </c>
      <c r="H1448" s="19">
        <v>99.840255591054316</v>
      </c>
      <c r="I1448" s="67">
        <v>0.71499999999999997</v>
      </c>
      <c r="J1448" s="1">
        <v>21276</v>
      </c>
      <c r="K1448" s="43">
        <v>1773</v>
      </c>
      <c r="L1448" s="68">
        <v>2.0950000000000002</v>
      </c>
      <c r="M1448" s="19">
        <v>17383.12</v>
      </c>
      <c r="O1448" s="1">
        <v>7</v>
      </c>
      <c r="P1448">
        <v>57</v>
      </c>
      <c r="Q1448">
        <v>1</v>
      </c>
      <c r="R1448" s="1">
        <v>21276</v>
      </c>
      <c r="S1448" s="60">
        <v>5.2920052920053529E-3</v>
      </c>
      <c r="T1448" s="1">
        <v>18920</v>
      </c>
      <c r="U1448" s="1">
        <v>17528</v>
      </c>
      <c r="V1448" s="1">
        <v>17500</v>
      </c>
      <c r="W1448">
        <v>12</v>
      </c>
      <c r="X1448" s="18">
        <f t="shared" si="160"/>
        <v>3.2900921225794322E-4</v>
      </c>
      <c r="Y1448" s="19">
        <f t="shared" si="156"/>
        <v>8.1428571428571423</v>
      </c>
      <c r="Z1448" s="18">
        <f t="shared" si="157"/>
        <v>0.14285714285714285</v>
      </c>
      <c r="AA1448" s="19">
        <f t="shared" si="154"/>
        <v>88.926489941718373</v>
      </c>
      <c r="AB1448" s="19">
        <f t="shared" si="155"/>
        <v>99.840255591054316</v>
      </c>
      <c r="AC1448" s="18">
        <f t="shared" si="158"/>
        <v>5.6401579244218847E-2</v>
      </c>
      <c r="AD1448" s="43">
        <f t="shared" si="159"/>
        <v>1773</v>
      </c>
    </row>
    <row r="1449" spans="1:30">
      <c r="A1449">
        <v>2008</v>
      </c>
      <c r="B1449">
        <v>207</v>
      </c>
      <c r="C1449" s="26" t="s">
        <v>579</v>
      </c>
      <c r="D1449" s="18">
        <v>1.0141987829614604E-3</v>
      </c>
      <c r="E1449" s="19">
        <v>2.5789473684210527</v>
      </c>
      <c r="F1449" s="18">
        <v>0</v>
      </c>
      <c r="G1449" s="19">
        <v>72.41379310344827</v>
      </c>
      <c r="H1449" s="19">
        <v>86.018641810918766</v>
      </c>
      <c r="I1449" s="67">
        <v>0.629</v>
      </c>
      <c r="J1449" s="1">
        <v>18734</v>
      </c>
      <c r="K1449" s="43">
        <v>1561.1666666666667</v>
      </c>
      <c r="L1449" s="19">
        <v>1.72</v>
      </c>
      <c r="M1449" s="19">
        <v>15062.13</v>
      </c>
      <c r="O1449" s="1">
        <v>19</v>
      </c>
      <c r="P1449">
        <v>49</v>
      </c>
      <c r="Q1449" s="14"/>
      <c r="R1449" s="1">
        <v>18734</v>
      </c>
      <c r="S1449" s="60">
        <v>3.5714285714285809E-2</v>
      </c>
      <c r="T1449" s="1">
        <v>13566</v>
      </c>
      <c r="U1449" s="1">
        <v>15771</v>
      </c>
      <c r="V1449" s="1">
        <v>13566</v>
      </c>
      <c r="W1449">
        <v>12</v>
      </c>
      <c r="X1449" s="18">
        <f t="shared" si="160"/>
        <v>1.0141987829614604E-3</v>
      </c>
      <c r="Y1449" s="19">
        <f t="shared" si="156"/>
        <v>2.5789473684210527</v>
      </c>
      <c r="Z1449" s="18">
        <f t="shared" si="157"/>
        <v>0</v>
      </c>
      <c r="AA1449" s="19">
        <f t="shared" si="154"/>
        <v>72.41379310344827</v>
      </c>
      <c r="AB1449" s="19">
        <f t="shared" si="155"/>
        <v>86.018641810918766</v>
      </c>
      <c r="AC1449" s="18">
        <f t="shared" si="158"/>
        <v>6.4054659976513287E-2</v>
      </c>
      <c r="AD1449" s="43">
        <f t="shared" si="159"/>
        <v>1561.1666666666667</v>
      </c>
    </row>
    <row r="1450" spans="1:30">
      <c r="A1450">
        <v>2009</v>
      </c>
      <c r="B1450">
        <v>207</v>
      </c>
      <c r="C1450" t="s">
        <v>579</v>
      </c>
      <c r="D1450" s="18">
        <v>1.1144130757800891E-3</v>
      </c>
      <c r="E1450" s="19">
        <v>2.2380952380952381</v>
      </c>
      <c r="F1450" s="18">
        <v>0</v>
      </c>
      <c r="G1450" s="19">
        <v>69.995754616854171</v>
      </c>
      <c r="H1450" s="19">
        <v>83.149467313875064</v>
      </c>
      <c r="I1450" s="67">
        <v>0.629</v>
      </c>
      <c r="J1450" s="1">
        <v>18844</v>
      </c>
      <c r="K1450" s="43">
        <v>1046.8888888888889</v>
      </c>
      <c r="L1450" s="19">
        <v>1.84</v>
      </c>
      <c r="M1450" s="19">
        <v>14619.98</v>
      </c>
      <c r="O1450" s="1">
        <v>21</v>
      </c>
      <c r="P1450">
        <v>47</v>
      </c>
      <c r="Q1450" s="14"/>
      <c r="R1450" s="1">
        <v>18844</v>
      </c>
      <c r="S1450" s="60">
        <v>5.8716771645137555E-3</v>
      </c>
      <c r="T1450" s="1">
        <v>13190</v>
      </c>
      <c r="U1450" s="1">
        <v>15863</v>
      </c>
      <c r="V1450" s="1">
        <v>13190</v>
      </c>
      <c r="W1450">
        <v>18</v>
      </c>
      <c r="X1450" s="18">
        <f t="shared" si="160"/>
        <v>1.1144130757800891E-3</v>
      </c>
      <c r="Y1450" s="19">
        <f t="shared" si="156"/>
        <v>2.2380952380952381</v>
      </c>
      <c r="Z1450" s="18">
        <f t="shared" si="157"/>
        <v>0</v>
      </c>
      <c r="AA1450" s="19">
        <f t="shared" si="154"/>
        <v>69.995754616854171</v>
      </c>
      <c r="AB1450" s="19">
        <f t="shared" si="155"/>
        <v>83.149467313875064</v>
      </c>
      <c r="AC1450" s="18">
        <f t="shared" si="158"/>
        <v>9.5521120781150493E-2</v>
      </c>
      <c r="AD1450" s="43">
        <f t="shared" si="159"/>
        <v>1046.8888888888889</v>
      </c>
    </row>
    <row r="1451" spans="1:30">
      <c r="A1451">
        <v>2010</v>
      </c>
      <c r="B1451">
        <v>207</v>
      </c>
      <c r="C1451" t="s">
        <v>579</v>
      </c>
      <c r="D1451" s="18">
        <v>1.0320449971618763E-3</v>
      </c>
      <c r="E1451" s="19">
        <v>2.5499999999999998</v>
      </c>
      <c r="F1451" s="18">
        <v>0</v>
      </c>
      <c r="G1451" s="19">
        <v>84.013622993962528</v>
      </c>
      <c r="H1451" s="19">
        <v>100</v>
      </c>
      <c r="I1451" s="67">
        <v>0.72899999999999998</v>
      </c>
      <c r="J1451" s="1">
        <v>19379</v>
      </c>
      <c r="K1451" s="43">
        <v>1076.6111111111111</v>
      </c>
      <c r="L1451" s="19">
        <v>1.82</v>
      </c>
      <c r="M1451" s="19">
        <v>15978.72</v>
      </c>
      <c r="O1451" s="1">
        <v>20</v>
      </c>
      <c r="P1451">
        <v>51</v>
      </c>
      <c r="Q1451" s="14"/>
      <c r="R1451" s="1">
        <v>19379</v>
      </c>
      <c r="S1451" s="60">
        <v>2.8390999787730742E-2</v>
      </c>
      <c r="T1451" s="1">
        <v>16281</v>
      </c>
      <c r="U1451" s="1">
        <v>16058</v>
      </c>
      <c r="V1451" s="1">
        <v>16058</v>
      </c>
      <c r="W1451">
        <v>18</v>
      </c>
      <c r="X1451" s="18">
        <f t="shared" si="160"/>
        <v>1.0320449971618763E-3</v>
      </c>
      <c r="Y1451" s="19">
        <f t="shared" si="156"/>
        <v>2.5499999999999998</v>
      </c>
      <c r="Z1451" s="18">
        <f t="shared" si="157"/>
        <v>0</v>
      </c>
      <c r="AA1451" s="19">
        <f t="shared" si="154"/>
        <v>84.013622993962528</v>
      </c>
      <c r="AB1451" s="19">
        <f t="shared" si="155"/>
        <v>100</v>
      </c>
      <c r="AC1451" s="18">
        <f t="shared" si="158"/>
        <v>9.2884049744568861E-2</v>
      </c>
      <c r="AD1451" s="43">
        <f t="shared" si="159"/>
        <v>1076.6111111111111</v>
      </c>
    </row>
    <row r="1452" spans="1:30">
      <c r="A1452">
        <v>2011</v>
      </c>
      <c r="B1452">
        <v>207</v>
      </c>
      <c r="C1452" t="s">
        <v>579</v>
      </c>
      <c r="D1452" s="18">
        <v>3.0731407498463427E-4</v>
      </c>
      <c r="E1452" s="19">
        <v>3.1666666666666665</v>
      </c>
      <c r="F1452" s="18">
        <v>0</v>
      </c>
      <c r="G1452" s="19">
        <v>83.886498668305677</v>
      </c>
      <c r="H1452" s="19">
        <v>100</v>
      </c>
      <c r="I1452" s="67">
        <v>0.72899999999999998</v>
      </c>
      <c r="J1452" s="1">
        <v>19524</v>
      </c>
      <c r="K1452" s="43">
        <v>1084.6666666666667</v>
      </c>
      <c r="L1452" s="19">
        <v>1.97</v>
      </c>
      <c r="M1452" s="19">
        <v>15703.41</v>
      </c>
      <c r="O1452" s="1">
        <v>6</v>
      </c>
      <c r="P1452">
        <v>19</v>
      </c>
      <c r="Q1452" s="14"/>
      <c r="R1452" s="1">
        <v>19524</v>
      </c>
      <c r="S1452" s="60">
        <v>7.4823262294236859E-3</v>
      </c>
      <c r="T1452" s="1">
        <v>16378</v>
      </c>
      <c r="U1452" s="1">
        <v>16178</v>
      </c>
      <c r="V1452" s="1">
        <v>16178</v>
      </c>
      <c r="W1452">
        <v>18</v>
      </c>
      <c r="X1452" s="18">
        <f t="shared" si="160"/>
        <v>3.0731407498463427E-4</v>
      </c>
      <c r="Y1452" s="19">
        <f t="shared" si="156"/>
        <v>3.1666666666666665</v>
      </c>
      <c r="Z1452" s="18">
        <f t="shared" si="157"/>
        <v>0</v>
      </c>
      <c r="AA1452" s="19">
        <f t="shared" si="154"/>
        <v>83.886498668305677</v>
      </c>
      <c r="AB1452" s="19">
        <f t="shared" si="155"/>
        <v>100</v>
      </c>
      <c r="AC1452" s="18">
        <f t="shared" si="158"/>
        <v>9.2194222495390291E-2</v>
      </c>
      <c r="AD1452" s="43">
        <f t="shared" si="159"/>
        <v>1084.6666666666667</v>
      </c>
    </row>
    <row r="1453" spans="1:30">
      <c r="A1453">
        <v>2012</v>
      </c>
      <c r="B1453">
        <v>207</v>
      </c>
      <c r="C1453" t="s">
        <v>579</v>
      </c>
      <c r="D1453" s="18">
        <v>3.0512611879576892E-4</v>
      </c>
      <c r="E1453" s="19">
        <v>1.3333333333333333</v>
      </c>
      <c r="F1453" s="18">
        <v>0</v>
      </c>
      <c r="G1453" s="19">
        <v>83.87917005695688</v>
      </c>
      <c r="H1453" s="19">
        <v>100</v>
      </c>
      <c r="I1453" s="67">
        <v>0.72899999999999998</v>
      </c>
      <c r="J1453" s="1">
        <v>19664</v>
      </c>
      <c r="K1453" s="43">
        <v>1092.4444444444443</v>
      </c>
      <c r="L1453" s="68">
        <v>2.0049999999999999</v>
      </c>
      <c r="M1453" s="19">
        <v>14970.62</v>
      </c>
      <c r="O1453" s="1">
        <v>6</v>
      </c>
      <c r="P1453">
        <v>8</v>
      </c>
      <c r="Q1453" s="14"/>
      <c r="R1453" s="1">
        <v>19664</v>
      </c>
      <c r="S1453" s="60">
        <v>7.1706617496414271E-3</v>
      </c>
      <c r="T1453" s="1">
        <v>16494</v>
      </c>
      <c r="U1453" s="1">
        <v>16294</v>
      </c>
      <c r="V1453" s="1">
        <v>16294</v>
      </c>
      <c r="W1453">
        <v>18</v>
      </c>
      <c r="X1453" s="18">
        <f t="shared" si="160"/>
        <v>3.0512611879576892E-4</v>
      </c>
      <c r="Y1453" s="19">
        <f t="shared" si="156"/>
        <v>1.3333333333333333</v>
      </c>
      <c r="Z1453" s="18">
        <f t="shared" si="157"/>
        <v>0</v>
      </c>
      <c r="AA1453" s="19">
        <f t="shared" si="154"/>
        <v>83.87917005695688</v>
      </c>
      <c r="AB1453" s="19">
        <f t="shared" si="155"/>
        <v>100</v>
      </c>
      <c r="AC1453" s="18">
        <f t="shared" si="158"/>
        <v>9.1537835638730677E-2</v>
      </c>
      <c r="AD1453" s="43">
        <f t="shared" si="159"/>
        <v>1092.4444444444443</v>
      </c>
    </row>
    <row r="1454" spans="1:30">
      <c r="A1454">
        <v>2013</v>
      </c>
      <c r="B1454">
        <v>207</v>
      </c>
      <c r="C1454" t="s">
        <v>579</v>
      </c>
      <c r="D1454" s="18">
        <v>2.4497795198432141E-4</v>
      </c>
      <c r="E1454" s="19">
        <v>2.8</v>
      </c>
      <c r="F1454" s="18">
        <v>0</v>
      </c>
      <c r="G1454" s="19">
        <v>84.698677119059283</v>
      </c>
      <c r="H1454" s="19">
        <v>100</v>
      </c>
      <c r="I1454" s="67">
        <v>0.72899999999999998</v>
      </c>
      <c r="J1454" s="1">
        <v>20410</v>
      </c>
      <c r="K1454" s="43">
        <v>1133.8888888888889</v>
      </c>
      <c r="L1454" s="19">
        <v>2.04</v>
      </c>
      <c r="M1454" s="19">
        <v>17483.419999999998</v>
      </c>
      <c r="O1454" s="1">
        <v>5</v>
      </c>
      <c r="P1454">
        <v>14</v>
      </c>
      <c r="Q1454" s="14"/>
      <c r="R1454" s="1">
        <v>20410</v>
      </c>
      <c r="S1454" s="60">
        <v>3.793734743694066E-2</v>
      </c>
      <c r="T1454" s="1">
        <v>17287</v>
      </c>
      <c r="U1454" s="1">
        <v>16912</v>
      </c>
      <c r="V1454" s="1">
        <v>16912</v>
      </c>
      <c r="W1454">
        <v>18</v>
      </c>
      <c r="X1454" s="18">
        <f t="shared" si="160"/>
        <v>2.4497795198432141E-4</v>
      </c>
      <c r="Y1454" s="19">
        <f t="shared" si="156"/>
        <v>2.8</v>
      </c>
      <c r="Z1454" s="18">
        <f t="shared" si="157"/>
        <v>0</v>
      </c>
      <c r="AA1454" s="19">
        <f t="shared" si="154"/>
        <v>84.698677119059283</v>
      </c>
      <c r="AB1454" s="19">
        <f t="shared" si="155"/>
        <v>100</v>
      </c>
      <c r="AC1454" s="18">
        <f t="shared" si="158"/>
        <v>8.8192062714355701E-2</v>
      </c>
      <c r="AD1454" s="43">
        <f t="shared" si="159"/>
        <v>1133.8888888888889</v>
      </c>
    </row>
    <row r="1455" spans="1:30">
      <c r="A1455">
        <v>2014</v>
      </c>
      <c r="B1455">
        <v>207</v>
      </c>
      <c r="C1455" t="s">
        <v>579</v>
      </c>
      <c r="D1455" s="18">
        <v>3.4041725429168897E-4</v>
      </c>
      <c r="E1455" s="19">
        <v>3</v>
      </c>
      <c r="F1455" s="18">
        <v>0</v>
      </c>
      <c r="G1455" s="19">
        <v>100</v>
      </c>
      <c r="H1455" s="19">
        <v>99.994131110980689</v>
      </c>
      <c r="I1455" s="67">
        <v>0.72899999999999998</v>
      </c>
      <c r="J1455" s="1">
        <v>20563</v>
      </c>
      <c r="K1455" s="43">
        <v>1142.3888888888889</v>
      </c>
      <c r="L1455" s="68">
        <v>2.0950000000000002</v>
      </c>
      <c r="M1455" s="19">
        <v>17080.400000000001</v>
      </c>
      <c r="O1455" s="1">
        <v>7</v>
      </c>
      <c r="P1455">
        <v>21</v>
      </c>
      <c r="Q1455" s="14"/>
      <c r="R1455" s="1">
        <v>20563</v>
      </c>
      <c r="S1455" s="60">
        <v>7.4963253307203104E-3</v>
      </c>
      <c r="T1455" s="1">
        <v>20563</v>
      </c>
      <c r="U1455" s="1">
        <v>17039</v>
      </c>
      <c r="V1455" s="1">
        <v>17038</v>
      </c>
      <c r="W1455">
        <v>18</v>
      </c>
      <c r="X1455" s="18">
        <f t="shared" si="160"/>
        <v>3.4041725429168897E-4</v>
      </c>
      <c r="Y1455" s="19">
        <f t="shared" si="156"/>
        <v>3</v>
      </c>
      <c r="Z1455" s="18">
        <f t="shared" si="157"/>
        <v>0</v>
      </c>
      <c r="AA1455" s="19">
        <f t="shared" si="154"/>
        <v>100</v>
      </c>
      <c r="AB1455" s="19">
        <f t="shared" si="155"/>
        <v>99.994131110980689</v>
      </c>
      <c r="AC1455" s="18">
        <f t="shared" si="158"/>
        <v>8.7535865389291451E-2</v>
      </c>
      <c r="AD1455" s="43">
        <f t="shared" si="159"/>
        <v>1142.3888888888889</v>
      </c>
    </row>
    <row r="1456" spans="1:30">
      <c r="A1456">
        <v>2008</v>
      </c>
      <c r="B1456">
        <v>208</v>
      </c>
      <c r="C1456" t="s">
        <v>580</v>
      </c>
      <c r="D1456" s="18">
        <v>2.3330165039315647E-3</v>
      </c>
      <c r="E1456" s="19">
        <v>2.7962962962962963</v>
      </c>
      <c r="F1456" s="18">
        <v>0</v>
      </c>
      <c r="G1456" s="19">
        <v>0</v>
      </c>
      <c r="H1456" s="19">
        <v>0</v>
      </c>
      <c r="I1456" s="67">
        <v>0.60599999999999998</v>
      </c>
      <c r="J1456" s="1">
        <v>23146</v>
      </c>
      <c r="K1456" s="43">
        <v>2314.6</v>
      </c>
      <c r="L1456" s="19">
        <v>1.72</v>
      </c>
      <c r="M1456" s="19">
        <v>10473.19</v>
      </c>
      <c r="O1456" s="1">
        <v>54</v>
      </c>
      <c r="P1456" s="1">
        <v>151</v>
      </c>
      <c r="R1456" s="1">
        <v>23146</v>
      </c>
      <c r="S1456" s="60">
        <v>4.2424788326427709E-2</v>
      </c>
      <c r="W1456">
        <v>10</v>
      </c>
      <c r="X1456" s="18">
        <f t="shared" si="160"/>
        <v>2.3330165039315647E-3</v>
      </c>
      <c r="Y1456" s="19">
        <f t="shared" si="156"/>
        <v>2.7962962962962963</v>
      </c>
      <c r="Z1456" s="18">
        <f t="shared" si="157"/>
        <v>0</v>
      </c>
      <c r="AA1456" s="19">
        <f t="shared" si="154"/>
        <v>0</v>
      </c>
      <c r="AB1456" s="19">
        <f t="shared" si="155"/>
        <v>0</v>
      </c>
      <c r="AC1456" s="18">
        <f t="shared" si="158"/>
        <v>4.3204009332066015E-2</v>
      </c>
      <c r="AD1456" s="43">
        <f t="shared" si="159"/>
        <v>2314.6</v>
      </c>
    </row>
    <row r="1457" spans="1:30">
      <c r="A1457">
        <v>2009</v>
      </c>
      <c r="B1457">
        <v>208</v>
      </c>
      <c r="C1457" t="s">
        <v>580</v>
      </c>
      <c r="D1457" s="18">
        <v>3.2037590773173856E-3</v>
      </c>
      <c r="E1457" s="19">
        <v>2.92</v>
      </c>
      <c r="F1457" s="18">
        <v>0</v>
      </c>
      <c r="G1457" s="19">
        <v>0</v>
      </c>
      <c r="H1457" s="19">
        <v>0</v>
      </c>
      <c r="I1457" s="67">
        <v>0.60599999999999998</v>
      </c>
      <c r="J1457" s="1">
        <v>23410</v>
      </c>
      <c r="K1457" s="43">
        <v>2341</v>
      </c>
      <c r="L1457" s="19">
        <v>1.84</v>
      </c>
      <c r="M1457" s="19">
        <v>10086.34</v>
      </c>
      <c r="O1457" s="1">
        <v>75</v>
      </c>
      <c r="P1457" s="1">
        <v>219</v>
      </c>
      <c r="R1457" s="1">
        <v>23410</v>
      </c>
      <c r="S1457" s="60">
        <v>1.1405858463665375E-2</v>
      </c>
      <c r="W1457">
        <v>10</v>
      </c>
      <c r="X1457" s="18">
        <f t="shared" si="160"/>
        <v>3.2037590773173856E-3</v>
      </c>
      <c r="Y1457" s="19">
        <f t="shared" si="156"/>
        <v>2.92</v>
      </c>
      <c r="Z1457" s="18">
        <f t="shared" si="157"/>
        <v>0</v>
      </c>
      <c r="AA1457" s="19">
        <f t="shared" si="154"/>
        <v>0</v>
      </c>
      <c r="AB1457" s="19">
        <f t="shared" si="155"/>
        <v>0</v>
      </c>
      <c r="AC1457" s="18">
        <f t="shared" si="158"/>
        <v>4.2716787697565144E-2</v>
      </c>
      <c r="AD1457" s="43">
        <f t="shared" si="159"/>
        <v>2341</v>
      </c>
    </row>
    <row r="1458" spans="1:30">
      <c r="A1458">
        <v>2010</v>
      </c>
      <c r="B1458">
        <v>208</v>
      </c>
      <c r="C1458" t="s">
        <v>580</v>
      </c>
      <c r="D1458" s="18">
        <v>2.7478615432344989E-3</v>
      </c>
      <c r="E1458" s="19">
        <v>2.870967741935484</v>
      </c>
      <c r="F1458" s="18">
        <v>6.4516129032258063E-2</v>
      </c>
      <c r="G1458" s="19">
        <v>69.715906572707524</v>
      </c>
      <c r="H1458" s="19">
        <v>79.997965722422819</v>
      </c>
      <c r="I1458" s="67">
        <v>0.69399999999999995</v>
      </c>
      <c r="J1458" s="1">
        <v>22563</v>
      </c>
      <c r="K1458" s="43">
        <v>2256.3000000000002</v>
      </c>
      <c r="L1458" s="19">
        <v>1.82</v>
      </c>
      <c r="M1458" s="19">
        <v>12826.21</v>
      </c>
      <c r="O1458" s="1">
        <v>62</v>
      </c>
      <c r="P1458" s="1">
        <v>178</v>
      </c>
      <c r="Q1458" s="1">
        <v>4</v>
      </c>
      <c r="R1458" s="1">
        <v>22563</v>
      </c>
      <c r="S1458" s="60">
        <v>-3.6181119179837684E-2</v>
      </c>
      <c r="T1458" s="1">
        <v>15730</v>
      </c>
      <c r="U1458" s="1">
        <v>19663</v>
      </c>
      <c r="V1458" s="1">
        <v>15730</v>
      </c>
      <c r="W1458">
        <v>10</v>
      </c>
      <c r="X1458" s="18">
        <f t="shared" si="160"/>
        <v>2.7478615432344989E-3</v>
      </c>
      <c r="Y1458" s="19">
        <f t="shared" si="156"/>
        <v>2.870967741935484</v>
      </c>
      <c r="Z1458" s="18">
        <f t="shared" si="157"/>
        <v>6.4516129032258063E-2</v>
      </c>
      <c r="AA1458" s="19">
        <f t="shared" si="154"/>
        <v>69.715906572707524</v>
      </c>
      <c r="AB1458" s="19">
        <f t="shared" si="155"/>
        <v>79.997965722422819</v>
      </c>
      <c r="AC1458" s="18">
        <f t="shared" si="158"/>
        <v>4.4320347471524177E-2</v>
      </c>
      <c r="AD1458" s="43">
        <f t="shared" si="159"/>
        <v>2256.3000000000002</v>
      </c>
    </row>
    <row r="1459" spans="1:30">
      <c r="A1459">
        <v>2011</v>
      </c>
      <c r="B1459">
        <v>208</v>
      </c>
      <c r="C1459" t="s">
        <v>580</v>
      </c>
      <c r="D1459" s="18">
        <v>2.3756103998944173E-3</v>
      </c>
      <c r="E1459" s="19">
        <v>3</v>
      </c>
      <c r="F1459" s="18">
        <v>0</v>
      </c>
      <c r="G1459" s="19">
        <v>69.200651093220714</v>
      </c>
      <c r="H1459" s="19">
        <v>79.408349740017158</v>
      </c>
      <c r="I1459" s="67">
        <v>0.69399999999999995</v>
      </c>
      <c r="J1459" s="1">
        <v>22731</v>
      </c>
      <c r="K1459" s="43">
        <v>2273.1</v>
      </c>
      <c r="L1459" s="19">
        <v>1.97</v>
      </c>
      <c r="M1459" s="19">
        <v>13776.59</v>
      </c>
      <c r="O1459" s="1">
        <v>54</v>
      </c>
      <c r="P1459" s="1">
        <v>162</v>
      </c>
      <c r="R1459" s="1">
        <v>22731</v>
      </c>
      <c r="S1459" s="60">
        <v>7.4458183752159623E-3</v>
      </c>
      <c r="T1459" s="1">
        <v>15730</v>
      </c>
      <c r="U1459" s="1">
        <v>19809</v>
      </c>
      <c r="V1459" s="1">
        <v>15730</v>
      </c>
      <c r="W1459">
        <v>10</v>
      </c>
      <c r="X1459" s="18">
        <f t="shared" si="160"/>
        <v>2.3756103998944173E-3</v>
      </c>
      <c r="Y1459" s="19">
        <f t="shared" si="156"/>
        <v>3</v>
      </c>
      <c r="Z1459" s="18">
        <f t="shared" si="157"/>
        <v>0</v>
      </c>
      <c r="AA1459" s="19">
        <f t="shared" si="154"/>
        <v>69.200651093220714</v>
      </c>
      <c r="AB1459" s="19">
        <f t="shared" si="155"/>
        <v>79.408349740017158</v>
      </c>
      <c r="AC1459" s="18">
        <f t="shared" si="158"/>
        <v>4.3992785183229952E-2</v>
      </c>
      <c r="AD1459" s="43">
        <f t="shared" si="159"/>
        <v>2273.1</v>
      </c>
    </row>
    <row r="1460" spans="1:30">
      <c r="A1460">
        <v>2012</v>
      </c>
      <c r="B1460">
        <v>208</v>
      </c>
      <c r="C1460" t="s">
        <v>580</v>
      </c>
      <c r="D1460" s="18">
        <v>1.572533088717075E-3</v>
      </c>
      <c r="E1460" s="19">
        <v>3.1666666666666665</v>
      </c>
      <c r="F1460" s="18">
        <v>0</v>
      </c>
      <c r="G1460" s="19">
        <v>68.710959681998858</v>
      </c>
      <c r="H1460" s="19">
        <v>78.843165756102451</v>
      </c>
      <c r="I1460" s="67">
        <v>0.69399999999999995</v>
      </c>
      <c r="J1460" s="1">
        <v>22893</v>
      </c>
      <c r="K1460" s="43">
        <v>2289.3000000000002</v>
      </c>
      <c r="L1460" s="68">
        <v>2.0049999999999999</v>
      </c>
      <c r="M1460" s="19">
        <v>15964.03</v>
      </c>
      <c r="O1460" s="1">
        <v>36</v>
      </c>
      <c r="P1460" s="1">
        <v>114</v>
      </c>
      <c r="R1460" s="1">
        <v>22893</v>
      </c>
      <c r="S1460" s="60">
        <v>7.1268311996832701E-3</v>
      </c>
      <c r="T1460" s="1">
        <v>15730</v>
      </c>
      <c r="U1460" s="1">
        <v>19951</v>
      </c>
      <c r="V1460" s="1">
        <v>15730</v>
      </c>
      <c r="W1460">
        <v>10</v>
      </c>
      <c r="X1460" s="18">
        <f t="shared" si="160"/>
        <v>1.572533088717075E-3</v>
      </c>
      <c r="Y1460" s="19">
        <f t="shared" si="156"/>
        <v>3.1666666666666665</v>
      </c>
      <c r="Z1460" s="18">
        <f t="shared" si="157"/>
        <v>0</v>
      </c>
      <c r="AA1460" s="19">
        <f t="shared" si="154"/>
        <v>68.710959681998858</v>
      </c>
      <c r="AB1460" s="19">
        <f t="shared" si="155"/>
        <v>78.843165756102451</v>
      </c>
      <c r="AC1460" s="18">
        <f t="shared" si="158"/>
        <v>4.3681474686585418E-2</v>
      </c>
      <c r="AD1460" s="43">
        <f t="shared" si="159"/>
        <v>2289.3000000000002</v>
      </c>
    </row>
    <row r="1461" spans="1:30">
      <c r="A1461">
        <v>2013</v>
      </c>
      <c r="B1461">
        <v>208</v>
      </c>
      <c r="C1461" t="s">
        <v>580</v>
      </c>
      <c r="D1461" s="18">
        <v>0</v>
      </c>
      <c r="E1461" s="19">
        <v>0</v>
      </c>
      <c r="F1461" s="18">
        <v>0</v>
      </c>
      <c r="G1461" s="19">
        <v>77.855399377156814</v>
      </c>
      <c r="H1461" s="19">
        <v>89.337454124010037</v>
      </c>
      <c r="I1461" s="67">
        <v>0.69399999999999995</v>
      </c>
      <c r="J1461" s="1">
        <v>23762</v>
      </c>
      <c r="K1461" s="43">
        <v>2376.1999999999998</v>
      </c>
      <c r="L1461" s="19">
        <v>2.04</v>
      </c>
      <c r="M1461" s="19">
        <v>17190.080000000002</v>
      </c>
      <c r="O1461" s="1"/>
      <c r="P1461" s="1"/>
      <c r="R1461" s="1">
        <v>23762</v>
      </c>
      <c r="S1461" s="60">
        <v>3.7959201502642648E-2</v>
      </c>
      <c r="T1461" s="1">
        <v>18500</v>
      </c>
      <c r="U1461" s="1">
        <v>20708</v>
      </c>
      <c r="V1461" s="1">
        <v>18500</v>
      </c>
      <c r="W1461">
        <v>10</v>
      </c>
      <c r="X1461" s="18">
        <f t="shared" si="160"/>
        <v>0</v>
      </c>
      <c r="Y1461" s="19">
        <f t="shared" si="156"/>
        <v>0</v>
      </c>
      <c r="Z1461" s="18">
        <f t="shared" si="157"/>
        <v>0</v>
      </c>
      <c r="AA1461" s="19">
        <f t="shared" si="154"/>
        <v>77.855399377156814</v>
      </c>
      <c r="AB1461" s="19">
        <f t="shared" si="155"/>
        <v>89.337454124010037</v>
      </c>
      <c r="AC1461" s="18">
        <f t="shared" si="158"/>
        <v>4.2083999663328001E-2</v>
      </c>
      <c r="AD1461" s="43">
        <f t="shared" si="159"/>
        <v>2376.1999999999998</v>
      </c>
    </row>
    <row r="1462" spans="1:30">
      <c r="A1462">
        <v>2014</v>
      </c>
      <c r="B1462">
        <v>208</v>
      </c>
      <c r="C1462" t="s">
        <v>580</v>
      </c>
      <c r="D1462" s="18">
        <v>0</v>
      </c>
      <c r="E1462" s="19">
        <v>0</v>
      </c>
      <c r="F1462" s="18">
        <v>0</v>
      </c>
      <c r="G1462" s="19">
        <v>87.147034252297402</v>
      </c>
      <c r="H1462" s="19">
        <v>100</v>
      </c>
      <c r="I1462" s="67">
        <v>0.69399999999999995</v>
      </c>
      <c r="J1462" s="1">
        <v>23940</v>
      </c>
      <c r="K1462" s="43">
        <v>2394</v>
      </c>
      <c r="L1462" s="68">
        <v>2.0950000000000002</v>
      </c>
      <c r="M1462" s="19">
        <v>18139.79</v>
      </c>
      <c r="O1462" s="1"/>
      <c r="P1462" s="1"/>
      <c r="R1462" s="1">
        <v>23940</v>
      </c>
      <c r="S1462" s="60">
        <v>7.4909519400723212E-3</v>
      </c>
      <c r="T1462" s="1">
        <v>20863</v>
      </c>
      <c r="U1462" s="1">
        <v>20863</v>
      </c>
      <c r="V1462" s="1">
        <v>20863</v>
      </c>
      <c r="W1462">
        <v>10</v>
      </c>
      <c r="X1462" s="18">
        <f t="shared" si="160"/>
        <v>0</v>
      </c>
      <c r="Y1462" s="19">
        <f t="shared" si="156"/>
        <v>0</v>
      </c>
      <c r="Z1462" s="18">
        <f t="shared" si="157"/>
        <v>0</v>
      </c>
      <c r="AA1462" s="19">
        <f t="shared" si="154"/>
        <v>87.147034252297402</v>
      </c>
      <c r="AB1462" s="19">
        <f t="shared" si="155"/>
        <v>100</v>
      </c>
      <c r="AC1462" s="18">
        <f t="shared" si="158"/>
        <v>4.1771094402673348E-2</v>
      </c>
      <c r="AD1462" s="43">
        <f t="shared" si="159"/>
        <v>2394</v>
      </c>
    </row>
    <row r="1463" spans="1:30">
      <c r="A1463">
        <v>2008</v>
      </c>
      <c r="B1463">
        <v>209</v>
      </c>
      <c r="C1463" s="26" t="s">
        <v>582</v>
      </c>
      <c r="D1463" s="18">
        <v>3.1603564882118704E-4</v>
      </c>
      <c r="E1463" s="19">
        <v>2</v>
      </c>
      <c r="F1463" s="18">
        <v>0</v>
      </c>
      <c r="G1463" s="19">
        <v>82.795019278174578</v>
      </c>
      <c r="H1463" s="19">
        <v>100</v>
      </c>
      <c r="I1463" s="67">
        <v>0.64100000000000001</v>
      </c>
      <c r="J1463" s="1">
        <v>15821</v>
      </c>
      <c r="K1463" s="43">
        <v>1130.0714285714287</v>
      </c>
      <c r="L1463" s="19">
        <v>1.72</v>
      </c>
      <c r="M1463" s="19">
        <v>7884.55</v>
      </c>
      <c r="O1463" s="1">
        <v>5</v>
      </c>
      <c r="P1463">
        <v>10</v>
      </c>
      <c r="Q1463">
        <v>0</v>
      </c>
      <c r="R1463" s="1">
        <v>15821</v>
      </c>
      <c r="S1463" s="60">
        <v>3.5067059208374163E-2</v>
      </c>
      <c r="T1463" s="1">
        <v>13099</v>
      </c>
      <c r="U1463" s="1">
        <v>12099</v>
      </c>
      <c r="V1463" s="1">
        <v>12099</v>
      </c>
      <c r="W1463">
        <v>14</v>
      </c>
      <c r="X1463" s="18">
        <f t="shared" si="160"/>
        <v>3.1603564882118704E-4</v>
      </c>
      <c r="Y1463" s="19">
        <f t="shared" si="156"/>
        <v>2</v>
      </c>
      <c r="Z1463" s="18">
        <f t="shared" si="157"/>
        <v>0</v>
      </c>
      <c r="AA1463" s="19">
        <f t="shared" si="154"/>
        <v>82.795019278174578</v>
      </c>
      <c r="AB1463" s="19">
        <f t="shared" si="155"/>
        <v>100</v>
      </c>
      <c r="AC1463" s="18">
        <f t="shared" si="158"/>
        <v>8.8489981669932369E-2</v>
      </c>
      <c r="AD1463" s="43">
        <f t="shared" si="159"/>
        <v>1130.0714285714287</v>
      </c>
    </row>
    <row r="1464" spans="1:30">
      <c r="A1464">
        <v>2009</v>
      </c>
      <c r="B1464">
        <v>209</v>
      </c>
      <c r="C1464" t="s">
        <v>582</v>
      </c>
      <c r="D1464" s="18">
        <v>5.6578864650782678E-4</v>
      </c>
      <c r="E1464" s="19">
        <v>2.1111111111111112</v>
      </c>
      <c r="F1464" s="18">
        <v>0</v>
      </c>
      <c r="G1464" s="19">
        <v>0</v>
      </c>
      <c r="H1464" s="19">
        <v>0</v>
      </c>
      <c r="I1464" s="67">
        <v>0.64100000000000001</v>
      </c>
      <c r="J1464" s="1">
        <v>15907</v>
      </c>
      <c r="K1464" s="43">
        <v>935.70588235294122</v>
      </c>
      <c r="L1464" s="19">
        <v>1.84</v>
      </c>
      <c r="M1464" s="19">
        <v>8750.8700000000008</v>
      </c>
      <c r="O1464" s="1">
        <v>9</v>
      </c>
      <c r="P1464">
        <v>19</v>
      </c>
      <c r="Q1464">
        <v>0</v>
      </c>
      <c r="R1464" s="1">
        <v>15907</v>
      </c>
      <c r="S1464" s="60">
        <v>5.4358131597245229E-3</v>
      </c>
      <c r="W1464">
        <v>17</v>
      </c>
      <c r="X1464" s="18">
        <f t="shared" si="160"/>
        <v>5.6578864650782678E-4</v>
      </c>
      <c r="Y1464" s="19">
        <f t="shared" si="156"/>
        <v>2.1111111111111112</v>
      </c>
      <c r="Z1464" s="18">
        <f t="shared" si="157"/>
        <v>0</v>
      </c>
      <c r="AA1464" s="19">
        <f t="shared" si="154"/>
        <v>0</v>
      </c>
      <c r="AB1464" s="19">
        <f t="shared" si="155"/>
        <v>0</v>
      </c>
      <c r="AC1464" s="18">
        <f t="shared" si="158"/>
        <v>0.10687118878481172</v>
      </c>
      <c r="AD1464" s="43">
        <f t="shared" si="159"/>
        <v>935.70588235294122</v>
      </c>
    </row>
    <row r="1465" spans="1:30">
      <c r="A1465">
        <v>2010</v>
      </c>
      <c r="B1465">
        <v>209</v>
      </c>
      <c r="C1465" t="s">
        <v>582</v>
      </c>
      <c r="D1465" s="18">
        <v>1.0268258246694903E-3</v>
      </c>
      <c r="E1465" s="19">
        <v>2.125</v>
      </c>
      <c r="F1465" s="18">
        <v>6.25E-2</v>
      </c>
      <c r="G1465" s="19">
        <v>0</v>
      </c>
      <c r="H1465" s="19">
        <v>0</v>
      </c>
      <c r="I1465" s="67">
        <v>0.71499999999999997</v>
      </c>
      <c r="J1465" s="1">
        <v>15582</v>
      </c>
      <c r="K1465" s="43">
        <v>916.58823529411768</v>
      </c>
      <c r="L1465" s="19">
        <v>1.82</v>
      </c>
      <c r="M1465" s="19">
        <v>13755.24</v>
      </c>
      <c r="O1465" s="1">
        <v>16</v>
      </c>
      <c r="P1465">
        <v>34</v>
      </c>
      <c r="Q1465">
        <v>1</v>
      </c>
      <c r="R1465" s="1">
        <v>15582</v>
      </c>
      <c r="S1465" s="60">
        <v>-2.0431256679449339E-2</v>
      </c>
      <c r="W1465">
        <v>17</v>
      </c>
      <c r="X1465" s="18">
        <f t="shared" si="160"/>
        <v>1.0268258246694903E-3</v>
      </c>
      <c r="Y1465" s="19">
        <f t="shared" si="156"/>
        <v>2.125</v>
      </c>
      <c r="Z1465" s="18">
        <f t="shared" si="157"/>
        <v>6.25E-2</v>
      </c>
      <c r="AA1465" s="19">
        <f t="shared" si="154"/>
        <v>0</v>
      </c>
      <c r="AB1465" s="19">
        <f t="shared" si="155"/>
        <v>0</v>
      </c>
      <c r="AC1465" s="18">
        <f t="shared" si="158"/>
        <v>0.10910024387113335</v>
      </c>
      <c r="AD1465" s="43">
        <f t="shared" si="159"/>
        <v>916.58823529411768</v>
      </c>
    </row>
    <row r="1466" spans="1:30">
      <c r="A1466">
        <v>2011</v>
      </c>
      <c r="B1466">
        <v>209</v>
      </c>
      <c r="C1466" t="s">
        <v>582</v>
      </c>
      <c r="D1466" s="18">
        <v>7.0341475892057804E-4</v>
      </c>
      <c r="E1466" s="19">
        <v>2.3636363636363638</v>
      </c>
      <c r="F1466" s="18">
        <v>0</v>
      </c>
      <c r="G1466" s="19">
        <v>86.328174958434573</v>
      </c>
      <c r="H1466" s="19">
        <v>91.453275690056529</v>
      </c>
      <c r="I1466" s="67">
        <v>0.71499999999999997</v>
      </c>
      <c r="J1466" s="1">
        <v>15638</v>
      </c>
      <c r="K1466" s="43">
        <v>919.88235294117646</v>
      </c>
      <c r="L1466" s="19">
        <v>1.97</v>
      </c>
      <c r="M1466" s="19">
        <v>14886.14</v>
      </c>
      <c r="O1466" s="1">
        <v>11</v>
      </c>
      <c r="P1466">
        <v>26</v>
      </c>
      <c r="Q1466">
        <v>0</v>
      </c>
      <c r="R1466" s="1">
        <v>15638</v>
      </c>
      <c r="S1466" s="60">
        <v>3.5938903863432792E-3</v>
      </c>
      <c r="T1466" s="1">
        <v>13500</v>
      </c>
      <c r="U1466" s="1">
        <v>12028</v>
      </c>
      <c r="V1466" s="1">
        <v>11000</v>
      </c>
      <c r="W1466">
        <v>17</v>
      </c>
      <c r="X1466" s="18">
        <f t="shared" si="160"/>
        <v>7.0341475892057804E-4</v>
      </c>
      <c r="Y1466" s="19">
        <f t="shared" si="156"/>
        <v>2.3636363636363638</v>
      </c>
      <c r="Z1466" s="18">
        <f t="shared" si="157"/>
        <v>0</v>
      </c>
      <c r="AA1466" s="19">
        <f t="shared" si="154"/>
        <v>86.328174958434573</v>
      </c>
      <c r="AB1466" s="19">
        <f t="shared" si="155"/>
        <v>91.453275690056529</v>
      </c>
      <c r="AC1466" s="18">
        <f t="shared" si="158"/>
        <v>0.10870955365136206</v>
      </c>
      <c r="AD1466" s="43">
        <f t="shared" si="159"/>
        <v>919.88235294117646</v>
      </c>
    </row>
    <row r="1467" spans="1:30">
      <c r="A1467">
        <v>2012</v>
      </c>
      <c r="B1467">
        <v>209</v>
      </c>
      <c r="C1467" t="s">
        <v>582</v>
      </c>
      <c r="D1467" s="18">
        <v>1.2108080550599031E-3</v>
      </c>
      <c r="E1467" s="19">
        <v>2.4210526315789473</v>
      </c>
      <c r="F1467" s="18">
        <v>0</v>
      </c>
      <c r="G1467" s="19">
        <v>86.031098648993122</v>
      </c>
      <c r="H1467" s="19">
        <v>91.135045567522781</v>
      </c>
      <c r="I1467" s="67">
        <v>0.71499999999999997</v>
      </c>
      <c r="J1467" s="1">
        <v>15692</v>
      </c>
      <c r="K1467" s="43">
        <v>923.05882352941171</v>
      </c>
      <c r="L1467" s="68">
        <v>2.0049999999999999</v>
      </c>
      <c r="M1467" s="19">
        <v>15470.5</v>
      </c>
      <c r="O1467" s="1">
        <v>19</v>
      </c>
      <c r="P1467">
        <v>46</v>
      </c>
      <c r="Q1467">
        <v>0</v>
      </c>
      <c r="R1467" s="1">
        <v>15692</v>
      </c>
      <c r="S1467" s="60">
        <v>3.4531269983373303E-3</v>
      </c>
      <c r="T1467" s="1">
        <v>13500</v>
      </c>
      <c r="U1467" s="1">
        <v>12070</v>
      </c>
      <c r="V1467" s="1">
        <v>11000</v>
      </c>
      <c r="W1467">
        <v>17</v>
      </c>
      <c r="X1467" s="18">
        <f t="shared" si="160"/>
        <v>1.2108080550599031E-3</v>
      </c>
      <c r="Y1467" s="19">
        <f t="shared" si="156"/>
        <v>2.4210526315789473</v>
      </c>
      <c r="Z1467" s="18">
        <f t="shared" si="157"/>
        <v>0</v>
      </c>
      <c r="AA1467" s="19">
        <f t="shared" si="154"/>
        <v>86.031098648993122</v>
      </c>
      <c r="AB1467" s="19">
        <f t="shared" si="155"/>
        <v>91.135045567522781</v>
      </c>
      <c r="AC1467" s="18">
        <f t="shared" si="158"/>
        <v>0.10833545755799133</v>
      </c>
      <c r="AD1467" s="43">
        <f t="shared" si="159"/>
        <v>923.05882352941171</v>
      </c>
    </row>
    <row r="1468" spans="1:30">
      <c r="A1468">
        <v>2013</v>
      </c>
      <c r="B1468">
        <v>209</v>
      </c>
      <c r="C1468" t="s">
        <v>582</v>
      </c>
      <c r="D1468" s="18">
        <v>1.0478303747534516E-3</v>
      </c>
      <c r="E1468" s="19">
        <v>2.2941176470588234</v>
      </c>
      <c r="F1468" s="18">
        <v>0</v>
      </c>
      <c r="G1468" s="19">
        <v>84.442800788954628</v>
      </c>
      <c r="H1468" s="19">
        <v>89.75078131260517</v>
      </c>
      <c r="I1468" s="67">
        <v>0.71499999999999997</v>
      </c>
      <c r="J1468" s="1">
        <v>16224</v>
      </c>
      <c r="K1468" s="43">
        <v>954.35294117647061</v>
      </c>
      <c r="L1468" s="19">
        <v>2.04</v>
      </c>
      <c r="M1468" s="19">
        <v>16848.82</v>
      </c>
      <c r="O1468" s="1">
        <v>17</v>
      </c>
      <c r="P1468">
        <v>39</v>
      </c>
      <c r="Q1468">
        <v>0</v>
      </c>
      <c r="R1468" s="1">
        <v>16224</v>
      </c>
      <c r="S1468" s="60">
        <v>3.3902625541677223E-2</v>
      </c>
      <c r="T1468" s="1">
        <v>13700</v>
      </c>
      <c r="U1468" s="1">
        <v>12479</v>
      </c>
      <c r="V1468" s="1">
        <v>11200</v>
      </c>
      <c r="W1468">
        <v>17</v>
      </c>
      <c r="X1468" s="18">
        <f t="shared" si="160"/>
        <v>1.0478303747534516E-3</v>
      </c>
      <c r="Y1468" s="19">
        <f t="shared" si="156"/>
        <v>2.2941176470588234</v>
      </c>
      <c r="Z1468" s="18">
        <f t="shared" si="157"/>
        <v>0</v>
      </c>
      <c r="AA1468" s="19">
        <f t="shared" si="154"/>
        <v>84.442800788954628</v>
      </c>
      <c r="AB1468" s="19">
        <f t="shared" si="155"/>
        <v>89.75078131260517</v>
      </c>
      <c r="AC1468" s="18">
        <f t="shared" si="158"/>
        <v>0.10478303747534516</v>
      </c>
      <c r="AD1468" s="43">
        <f t="shared" si="159"/>
        <v>954.35294117647061</v>
      </c>
    </row>
    <row r="1469" spans="1:30">
      <c r="A1469">
        <v>2014</v>
      </c>
      <c r="B1469">
        <v>209</v>
      </c>
      <c r="C1469" t="s">
        <v>582</v>
      </c>
      <c r="D1469" s="18">
        <v>1.2891344383057089E-3</v>
      </c>
      <c r="E1469" s="19">
        <v>2.2380952380952381</v>
      </c>
      <c r="F1469" s="18">
        <v>0</v>
      </c>
      <c r="G1469" s="19">
        <v>85.592387968078583</v>
      </c>
      <c r="H1469" s="19">
        <v>90.22346368715084</v>
      </c>
      <c r="I1469" s="67">
        <v>0.71499999999999997</v>
      </c>
      <c r="J1469" s="1">
        <v>16290</v>
      </c>
      <c r="K1469" s="43">
        <v>958.23529411764707</v>
      </c>
      <c r="L1469" s="68">
        <v>2.0950000000000002</v>
      </c>
      <c r="M1469" s="19">
        <v>17617.8</v>
      </c>
      <c r="O1469" s="1">
        <v>21</v>
      </c>
      <c r="P1469">
        <v>47</v>
      </c>
      <c r="Q1469">
        <v>0</v>
      </c>
      <c r="R1469" s="1">
        <v>16290</v>
      </c>
      <c r="S1469" s="60">
        <v>4.0680473372780579E-3</v>
      </c>
      <c r="T1469" s="1">
        <v>13943</v>
      </c>
      <c r="U1469" s="1">
        <v>12530</v>
      </c>
      <c r="V1469" s="1">
        <v>11305</v>
      </c>
      <c r="W1469">
        <v>17</v>
      </c>
      <c r="X1469" s="18">
        <f t="shared" si="160"/>
        <v>1.2891344383057089E-3</v>
      </c>
      <c r="Y1469" s="19">
        <f t="shared" si="156"/>
        <v>2.2380952380952381</v>
      </c>
      <c r="Z1469" s="18">
        <f t="shared" si="157"/>
        <v>0</v>
      </c>
      <c r="AA1469" s="19">
        <f t="shared" si="154"/>
        <v>85.592387968078583</v>
      </c>
      <c r="AB1469" s="19">
        <f t="shared" si="155"/>
        <v>90.22346368715084</v>
      </c>
      <c r="AC1469" s="18">
        <f t="shared" si="158"/>
        <v>0.10435850214855741</v>
      </c>
      <c r="AD1469" s="43">
        <f t="shared" si="159"/>
        <v>958.23529411764707</v>
      </c>
    </row>
    <row r="1470" spans="1:30">
      <c r="A1470">
        <v>2008</v>
      </c>
      <c r="B1470">
        <v>210</v>
      </c>
      <c r="C1470" t="s">
        <v>583</v>
      </c>
      <c r="D1470" s="18">
        <v>1.9401963022141063E-3</v>
      </c>
      <c r="E1470" s="19">
        <v>2.7647058823529411</v>
      </c>
      <c r="F1470" s="18">
        <v>0</v>
      </c>
      <c r="G1470" s="19">
        <v>0</v>
      </c>
      <c r="H1470" s="19">
        <v>0</v>
      </c>
      <c r="I1470" s="67">
        <v>0.59399999999999997</v>
      </c>
      <c r="J1470" s="1">
        <v>8762</v>
      </c>
      <c r="K1470" s="43">
        <v>1752.4</v>
      </c>
      <c r="L1470" s="19">
        <v>1.72</v>
      </c>
      <c r="M1470" s="19">
        <v>11848.69</v>
      </c>
      <c r="O1470" s="1">
        <v>17</v>
      </c>
      <c r="P1470" s="1">
        <v>47</v>
      </c>
      <c r="R1470" s="1">
        <v>8762</v>
      </c>
      <c r="S1470" s="60">
        <v>3.1551683541323206E-2</v>
      </c>
      <c r="W1470">
        <v>5</v>
      </c>
      <c r="X1470" s="18">
        <f t="shared" si="160"/>
        <v>1.9401963022141063E-3</v>
      </c>
      <c r="Y1470" s="19">
        <f t="shared" si="156"/>
        <v>2.7647058823529411</v>
      </c>
      <c r="Z1470" s="18">
        <f t="shared" si="157"/>
        <v>0</v>
      </c>
      <c r="AA1470" s="19">
        <f t="shared" si="154"/>
        <v>0</v>
      </c>
      <c r="AB1470" s="19">
        <f t="shared" si="155"/>
        <v>0</v>
      </c>
      <c r="AC1470" s="18">
        <f t="shared" si="158"/>
        <v>5.7064597123944308E-2</v>
      </c>
      <c r="AD1470" s="43">
        <f t="shared" si="159"/>
        <v>1752.4</v>
      </c>
    </row>
    <row r="1471" spans="1:30">
      <c r="A1471">
        <v>2009</v>
      </c>
      <c r="B1471">
        <v>210</v>
      </c>
      <c r="C1471" t="s">
        <v>583</v>
      </c>
      <c r="D1471" s="18">
        <v>3.529545713309803E-3</v>
      </c>
      <c r="E1471" s="19">
        <v>2.838709677419355</v>
      </c>
      <c r="F1471" s="18">
        <v>3.2258064516129031E-2</v>
      </c>
      <c r="G1471" s="19">
        <v>0</v>
      </c>
      <c r="H1471" s="19">
        <v>0</v>
      </c>
      <c r="I1471" s="67">
        <v>0.59399999999999997</v>
      </c>
      <c r="J1471" s="1">
        <v>8783</v>
      </c>
      <c r="K1471" s="43">
        <v>1463.8333333333333</v>
      </c>
      <c r="L1471" s="19">
        <v>1.84</v>
      </c>
      <c r="M1471" s="19">
        <v>10476.69</v>
      </c>
      <c r="O1471" s="1">
        <v>31</v>
      </c>
      <c r="P1471" s="1">
        <v>88</v>
      </c>
      <c r="Q1471">
        <v>1</v>
      </c>
      <c r="R1471" s="1">
        <v>8783</v>
      </c>
      <c r="S1471" s="60">
        <v>2.3967130792057478E-3</v>
      </c>
      <c r="W1471">
        <v>6</v>
      </c>
      <c r="X1471" s="18">
        <f t="shared" si="160"/>
        <v>3.529545713309803E-3</v>
      </c>
      <c r="Y1471" s="19">
        <f t="shared" si="156"/>
        <v>2.838709677419355</v>
      </c>
      <c r="Z1471" s="18">
        <f t="shared" si="157"/>
        <v>3.2258064516129031E-2</v>
      </c>
      <c r="AA1471" s="19">
        <f t="shared" si="154"/>
        <v>0</v>
      </c>
      <c r="AB1471" s="19">
        <f t="shared" si="155"/>
        <v>0</v>
      </c>
      <c r="AC1471" s="18">
        <f t="shared" si="158"/>
        <v>6.8313787999544573E-2</v>
      </c>
      <c r="AD1471" s="43">
        <f t="shared" si="159"/>
        <v>1463.8333333333333</v>
      </c>
    </row>
    <row r="1472" spans="1:30">
      <c r="A1472">
        <v>2010</v>
      </c>
      <c r="B1472">
        <v>210</v>
      </c>
      <c r="C1472" t="s">
        <v>583</v>
      </c>
      <c r="D1472" s="18">
        <v>4.269854824935952E-3</v>
      </c>
      <c r="E1472" s="19">
        <v>2.5714285714285716</v>
      </c>
      <c r="F1472" s="18">
        <v>0</v>
      </c>
      <c r="G1472" s="19">
        <v>77.894351592045879</v>
      </c>
      <c r="H1472" s="19">
        <v>100</v>
      </c>
      <c r="I1472" s="67">
        <v>0.68700000000000006</v>
      </c>
      <c r="J1472" s="1">
        <v>8197</v>
      </c>
      <c r="K1472" s="43">
        <v>1366.1666666666667</v>
      </c>
      <c r="L1472" s="19">
        <v>1.82</v>
      </c>
      <c r="M1472" s="19">
        <v>11515.2</v>
      </c>
      <c r="O1472" s="1">
        <v>35</v>
      </c>
      <c r="P1472" s="1">
        <v>90</v>
      </c>
      <c r="R1472" s="1">
        <v>8197</v>
      </c>
      <c r="S1472" s="60">
        <v>-6.6719799612888542E-2</v>
      </c>
      <c r="T1472" s="1">
        <v>6385</v>
      </c>
      <c r="U1472" s="1">
        <v>6385</v>
      </c>
      <c r="V1472" s="1">
        <v>6385</v>
      </c>
      <c r="W1472">
        <v>6</v>
      </c>
      <c r="X1472" s="18">
        <f t="shared" si="160"/>
        <v>4.269854824935952E-3</v>
      </c>
      <c r="Y1472" s="19">
        <f t="shared" si="156"/>
        <v>2.5714285714285716</v>
      </c>
      <c r="Z1472" s="18">
        <f t="shared" si="157"/>
        <v>0</v>
      </c>
      <c r="AA1472" s="19">
        <f t="shared" si="154"/>
        <v>77.894351592045879</v>
      </c>
      <c r="AB1472" s="19">
        <f t="shared" si="155"/>
        <v>100</v>
      </c>
      <c r="AC1472" s="18">
        <f t="shared" si="158"/>
        <v>7.3197511284616323E-2</v>
      </c>
      <c r="AD1472" s="43">
        <f t="shared" si="159"/>
        <v>1366.1666666666667</v>
      </c>
    </row>
    <row r="1473" spans="1:30">
      <c r="A1473">
        <v>2011</v>
      </c>
      <c r="B1473">
        <v>210</v>
      </c>
      <c r="C1473" t="s">
        <v>583</v>
      </c>
      <c r="D1473" s="18">
        <v>5.5039138943248529E-3</v>
      </c>
      <c r="E1473" s="19">
        <v>2.6</v>
      </c>
      <c r="F1473" s="18">
        <v>2.2222222222222223E-2</v>
      </c>
      <c r="G1473" s="19">
        <v>0</v>
      </c>
      <c r="H1473" s="19">
        <v>0</v>
      </c>
      <c r="I1473" s="67">
        <v>0.68700000000000006</v>
      </c>
      <c r="J1473" s="1">
        <v>8176</v>
      </c>
      <c r="K1473" s="43">
        <v>1362.6666666666667</v>
      </c>
      <c r="L1473" s="19">
        <v>1.97</v>
      </c>
      <c r="M1473" s="19">
        <v>14302.64</v>
      </c>
      <c r="O1473" s="1">
        <v>45</v>
      </c>
      <c r="P1473" s="1">
        <v>117</v>
      </c>
      <c r="Q1473">
        <v>1</v>
      </c>
      <c r="R1473" s="1">
        <v>8176</v>
      </c>
      <c r="S1473" s="60">
        <v>-2.5619128949615488E-3</v>
      </c>
      <c r="W1473">
        <v>6</v>
      </c>
      <c r="X1473" s="18">
        <f t="shared" si="160"/>
        <v>5.5039138943248529E-3</v>
      </c>
      <c r="Y1473" s="19">
        <f t="shared" si="156"/>
        <v>2.6</v>
      </c>
      <c r="Z1473" s="18">
        <f t="shared" si="157"/>
        <v>2.2222222222222223E-2</v>
      </c>
      <c r="AA1473" s="19">
        <f t="shared" si="154"/>
        <v>0</v>
      </c>
      <c r="AB1473" s="19">
        <f t="shared" si="155"/>
        <v>0</v>
      </c>
      <c r="AC1473" s="18">
        <f t="shared" si="158"/>
        <v>7.3385518590998039E-2</v>
      </c>
      <c r="AD1473" s="43">
        <f t="shared" si="159"/>
        <v>1362.6666666666667</v>
      </c>
    </row>
    <row r="1474" spans="1:30">
      <c r="A1474">
        <v>2012</v>
      </c>
      <c r="B1474">
        <v>210</v>
      </c>
      <c r="C1474" t="s">
        <v>583</v>
      </c>
      <c r="D1474" s="18">
        <v>4.1692213366033111E-3</v>
      </c>
      <c r="E1474" s="19">
        <v>2.3235294117647061</v>
      </c>
      <c r="F1474" s="18">
        <v>0</v>
      </c>
      <c r="G1474" s="19">
        <v>72.250153280196201</v>
      </c>
      <c r="H1474" s="19">
        <v>92.758186397984886</v>
      </c>
      <c r="I1474" s="67">
        <v>0.68700000000000006</v>
      </c>
      <c r="J1474" s="1">
        <v>8155</v>
      </c>
      <c r="K1474" s="43">
        <v>1359.1666666666667</v>
      </c>
      <c r="L1474" s="68">
        <v>2.0049999999999999</v>
      </c>
      <c r="M1474" s="19">
        <v>16156.65</v>
      </c>
      <c r="O1474" s="1">
        <v>34</v>
      </c>
      <c r="P1474" s="1">
        <v>79</v>
      </c>
      <c r="R1474" s="1">
        <v>8155</v>
      </c>
      <c r="S1474" s="60">
        <v>-2.5684931506849695E-3</v>
      </c>
      <c r="T1474" s="1">
        <v>5892</v>
      </c>
      <c r="U1474" s="1">
        <v>6352</v>
      </c>
      <c r="V1474" s="1">
        <v>5892</v>
      </c>
      <c r="W1474">
        <v>6</v>
      </c>
      <c r="X1474" s="18">
        <f t="shared" si="160"/>
        <v>4.1692213366033111E-3</v>
      </c>
      <c r="Y1474" s="19">
        <f t="shared" si="156"/>
        <v>2.3235294117647061</v>
      </c>
      <c r="Z1474" s="18">
        <f t="shared" si="157"/>
        <v>0</v>
      </c>
      <c r="AA1474" s="19">
        <f t="shared" si="154"/>
        <v>72.250153280196201</v>
      </c>
      <c r="AB1474" s="19">
        <f t="shared" si="155"/>
        <v>92.758186397984886</v>
      </c>
      <c r="AC1474" s="18">
        <f t="shared" si="158"/>
        <v>7.3574494175352542E-2</v>
      </c>
      <c r="AD1474" s="43">
        <f t="shared" si="159"/>
        <v>1359.1666666666667</v>
      </c>
    </row>
    <row r="1475" spans="1:30">
      <c r="A1475">
        <v>2013</v>
      </c>
      <c r="B1475">
        <v>210</v>
      </c>
      <c r="C1475" t="s">
        <v>583</v>
      </c>
      <c r="D1475" s="18">
        <v>1.9099916437865583E-3</v>
      </c>
      <c r="E1475" s="19">
        <v>3.0625</v>
      </c>
      <c r="F1475" s="18">
        <v>0.125</v>
      </c>
      <c r="G1475" s="19">
        <v>72.126059448489912</v>
      </c>
      <c r="H1475" s="19">
        <v>92.597701149425276</v>
      </c>
      <c r="I1475" s="67">
        <v>0.68700000000000006</v>
      </c>
      <c r="J1475" s="1">
        <v>8377</v>
      </c>
      <c r="K1475" s="43">
        <v>1396.1666666666667</v>
      </c>
      <c r="L1475" s="19">
        <v>2.04</v>
      </c>
      <c r="M1475" s="19">
        <v>17972.73</v>
      </c>
      <c r="O1475" s="1">
        <v>16</v>
      </c>
      <c r="P1475" s="1">
        <v>49</v>
      </c>
      <c r="Q1475" s="1">
        <v>2</v>
      </c>
      <c r="R1475" s="1">
        <v>8377</v>
      </c>
      <c r="S1475" s="60">
        <v>2.7222562844880338E-2</v>
      </c>
      <c r="T1475" s="1">
        <v>6042</v>
      </c>
      <c r="U1475" s="1">
        <v>6525</v>
      </c>
      <c r="V1475" s="1">
        <v>6042</v>
      </c>
      <c r="W1475">
        <v>6</v>
      </c>
      <c r="X1475" s="18">
        <f t="shared" si="160"/>
        <v>1.9099916437865583E-3</v>
      </c>
      <c r="Y1475" s="19">
        <f t="shared" si="156"/>
        <v>3.0625</v>
      </c>
      <c r="Z1475" s="18">
        <f t="shared" si="157"/>
        <v>0.125</v>
      </c>
      <c r="AA1475" s="19">
        <f t="shared" si="154"/>
        <v>72.126059448489912</v>
      </c>
      <c r="AB1475" s="19">
        <f t="shared" si="155"/>
        <v>92.597701149425276</v>
      </c>
      <c r="AC1475" s="18">
        <f t="shared" si="158"/>
        <v>7.1624686641995949E-2</v>
      </c>
      <c r="AD1475" s="43">
        <f t="shared" si="159"/>
        <v>1396.1666666666667</v>
      </c>
    </row>
    <row r="1476" spans="1:30">
      <c r="A1476">
        <v>2014</v>
      </c>
      <c r="B1476">
        <v>210</v>
      </c>
      <c r="C1476" t="s">
        <v>583</v>
      </c>
      <c r="D1476" s="18">
        <v>3.4676551476742795E-3</v>
      </c>
      <c r="E1476" s="19">
        <v>3</v>
      </c>
      <c r="F1476" s="18">
        <v>3.4482758620689655E-2</v>
      </c>
      <c r="G1476" s="19">
        <v>73.609948583044357</v>
      </c>
      <c r="H1476" s="19">
        <v>94.504144918636783</v>
      </c>
      <c r="I1476" s="67">
        <v>0.68700000000000006</v>
      </c>
      <c r="J1476" s="1">
        <v>8363</v>
      </c>
      <c r="K1476" s="43">
        <v>1393.8333333333333</v>
      </c>
      <c r="L1476" s="68">
        <v>2.0950000000000002</v>
      </c>
      <c r="M1476" s="19">
        <v>16467.509999999998</v>
      </c>
      <c r="O1476" s="1">
        <v>29</v>
      </c>
      <c r="P1476" s="1">
        <v>87</v>
      </c>
      <c r="Q1476" s="1">
        <v>1</v>
      </c>
      <c r="R1476" s="1">
        <v>8363</v>
      </c>
      <c r="S1476" s="60">
        <v>-1.6712426883132014E-3</v>
      </c>
      <c r="T1476" s="1">
        <v>6156</v>
      </c>
      <c r="U1476" s="1">
        <v>6514</v>
      </c>
      <c r="V1476" s="1">
        <v>6156</v>
      </c>
      <c r="W1476">
        <v>6</v>
      </c>
      <c r="X1476" s="18">
        <f t="shared" si="160"/>
        <v>3.4676551476742795E-3</v>
      </c>
      <c r="Y1476" s="19">
        <f t="shared" si="156"/>
        <v>3</v>
      </c>
      <c r="Z1476" s="18">
        <f t="shared" si="157"/>
        <v>3.4482758620689655E-2</v>
      </c>
      <c r="AA1476" s="19">
        <f t="shared" si="154"/>
        <v>73.609948583044357</v>
      </c>
      <c r="AB1476" s="19">
        <f t="shared" si="155"/>
        <v>94.504144918636783</v>
      </c>
      <c r="AC1476" s="18">
        <f t="shared" si="158"/>
        <v>7.1744589262226474E-2</v>
      </c>
      <c r="AD1476" s="43">
        <f t="shared" si="159"/>
        <v>1393.8333333333333</v>
      </c>
    </row>
    <row r="1477" spans="1:30">
      <c r="A1477">
        <v>2008</v>
      </c>
      <c r="B1477">
        <v>211</v>
      </c>
      <c r="C1477" s="26" t="s">
        <v>585</v>
      </c>
      <c r="D1477" s="18">
        <v>1.1336487562655173E-3</v>
      </c>
      <c r="E1477" s="19">
        <v>3.5702479338842976</v>
      </c>
      <c r="F1477" s="18">
        <v>2.4793388429752067E-2</v>
      </c>
      <c r="G1477" s="19">
        <v>93.817398229259382</v>
      </c>
      <c r="H1477" s="19">
        <v>98.499916388782324</v>
      </c>
      <c r="I1477" s="67">
        <v>0.65500000000000003</v>
      </c>
      <c r="J1477" s="1">
        <v>106735</v>
      </c>
      <c r="K1477" s="43">
        <v>1840.2586206896551</v>
      </c>
      <c r="L1477" s="19">
        <v>1.72</v>
      </c>
      <c r="M1477" s="19">
        <v>10267.030000000001</v>
      </c>
      <c r="O1477" s="1">
        <v>121</v>
      </c>
      <c r="P1477">
        <v>432</v>
      </c>
      <c r="Q1477">
        <v>3</v>
      </c>
      <c r="R1477" s="1">
        <v>106735</v>
      </c>
      <c r="S1477" s="60">
        <v>3.8631829903177151E-2</v>
      </c>
      <c r="T1477" s="1">
        <v>100136</v>
      </c>
      <c r="U1477" s="1">
        <v>101661</v>
      </c>
      <c r="V1477" s="1">
        <v>100136</v>
      </c>
      <c r="W1477">
        <v>58</v>
      </c>
      <c r="X1477" s="18">
        <f t="shared" si="160"/>
        <v>1.1336487562655173E-3</v>
      </c>
      <c r="Y1477" s="19">
        <f t="shared" si="156"/>
        <v>3.5702479338842976</v>
      </c>
      <c r="Z1477" s="18">
        <f t="shared" si="157"/>
        <v>2.4793388429752067E-2</v>
      </c>
      <c r="AA1477" s="19">
        <f t="shared" si="154"/>
        <v>93.817398229259382</v>
      </c>
      <c r="AB1477" s="19">
        <f t="shared" si="155"/>
        <v>98.499916388782324</v>
      </c>
      <c r="AC1477" s="18">
        <f t="shared" si="158"/>
        <v>5.4340188316859508E-2</v>
      </c>
      <c r="AD1477" s="43">
        <f t="shared" si="159"/>
        <v>1840.2586206896551</v>
      </c>
    </row>
    <row r="1478" spans="1:30">
      <c r="A1478">
        <v>2009</v>
      </c>
      <c r="B1478">
        <v>211</v>
      </c>
      <c r="C1478" t="s">
        <v>585</v>
      </c>
      <c r="D1478" s="18">
        <v>1.2358412547970154E-3</v>
      </c>
      <c r="E1478" s="19">
        <v>4.0150375939849621</v>
      </c>
      <c r="F1478" s="18">
        <v>7.5187969924812026E-3</v>
      </c>
      <c r="G1478" s="19">
        <v>94.007563720160931</v>
      </c>
      <c r="H1478" s="19">
        <v>98.699550257065653</v>
      </c>
      <c r="I1478" s="67">
        <v>0.65500000000000003</v>
      </c>
      <c r="J1478" s="1">
        <v>107619</v>
      </c>
      <c r="K1478" s="43">
        <v>1474.2328767123288</v>
      </c>
      <c r="L1478" s="19">
        <v>1.84</v>
      </c>
      <c r="M1478" s="19">
        <v>11011.7</v>
      </c>
      <c r="O1478" s="1">
        <v>133</v>
      </c>
      <c r="P1478">
        <v>534</v>
      </c>
      <c r="Q1478">
        <v>1</v>
      </c>
      <c r="R1478" s="1">
        <v>107619</v>
      </c>
      <c r="S1478" s="60">
        <v>8.2821942193282982E-3</v>
      </c>
      <c r="T1478" s="1">
        <v>101170</v>
      </c>
      <c r="U1478" s="1">
        <v>102503</v>
      </c>
      <c r="V1478" s="1">
        <v>101170</v>
      </c>
      <c r="W1478">
        <v>73</v>
      </c>
      <c r="X1478" s="18">
        <f t="shared" si="160"/>
        <v>1.2358412547970154E-3</v>
      </c>
      <c r="Y1478" s="19">
        <f t="shared" si="156"/>
        <v>4.0150375939849621</v>
      </c>
      <c r="Z1478" s="18">
        <f t="shared" si="157"/>
        <v>7.5187969924812026E-3</v>
      </c>
      <c r="AA1478" s="19">
        <f t="shared" si="154"/>
        <v>94.007563720160931</v>
      </c>
      <c r="AB1478" s="19">
        <f t="shared" si="155"/>
        <v>98.699550257065653</v>
      </c>
      <c r="AC1478" s="18">
        <f t="shared" si="158"/>
        <v>6.7831888421189562E-2</v>
      </c>
      <c r="AD1478" s="43">
        <f t="shared" si="159"/>
        <v>1474.2328767123288</v>
      </c>
    </row>
    <row r="1479" spans="1:30">
      <c r="A1479">
        <v>2010</v>
      </c>
      <c r="B1479">
        <v>211</v>
      </c>
      <c r="C1479" t="s">
        <v>585</v>
      </c>
      <c r="D1479" s="18">
        <v>1.373600526860476E-3</v>
      </c>
      <c r="E1479" s="19">
        <v>3.5205479452054793</v>
      </c>
      <c r="F1479" s="18">
        <v>6.8493150684931503E-3</v>
      </c>
      <c r="G1479" s="19">
        <v>93.830087496471918</v>
      </c>
      <c r="H1479" s="19">
        <v>98.89926816207533</v>
      </c>
      <c r="I1479" s="67">
        <v>0.75600000000000001</v>
      </c>
      <c r="J1479" s="1">
        <v>106290</v>
      </c>
      <c r="K1479" s="43">
        <v>1456.027397260274</v>
      </c>
      <c r="L1479" s="19">
        <v>1.82</v>
      </c>
      <c r="M1479" s="19">
        <v>13249.36</v>
      </c>
      <c r="O1479" s="1">
        <v>146</v>
      </c>
      <c r="P1479">
        <v>514</v>
      </c>
      <c r="Q1479">
        <v>1</v>
      </c>
      <c r="R1479" s="1">
        <v>106290</v>
      </c>
      <c r="S1479" s="60">
        <v>-1.2349120508460376E-2</v>
      </c>
      <c r="T1479" s="1">
        <v>99732</v>
      </c>
      <c r="U1479" s="1">
        <v>100842</v>
      </c>
      <c r="V1479" s="1">
        <v>99732</v>
      </c>
      <c r="W1479">
        <v>73</v>
      </c>
      <c r="X1479" s="18">
        <f t="shared" si="160"/>
        <v>1.373600526860476E-3</v>
      </c>
      <c r="Y1479" s="19">
        <f t="shared" si="156"/>
        <v>3.5205479452054793</v>
      </c>
      <c r="Z1479" s="18">
        <f t="shared" si="157"/>
        <v>6.8493150684931503E-3</v>
      </c>
      <c r="AA1479" s="19">
        <f t="shared" ref="AA1479:AA1542" si="161">(T1479/R1479)*100</f>
        <v>93.830087496471918</v>
      </c>
      <c r="AB1479" s="19">
        <f t="shared" ref="AB1479:AB1542" si="162">(IF(V1479=0,0,V1479/U1479))*100</f>
        <v>98.89926816207533</v>
      </c>
      <c r="AC1479" s="18">
        <f t="shared" si="158"/>
        <v>6.8680026343023795E-2</v>
      </c>
      <c r="AD1479" s="43">
        <f t="shared" si="159"/>
        <v>1456.027397260274</v>
      </c>
    </row>
    <row r="1480" spans="1:30">
      <c r="A1480">
        <v>2011</v>
      </c>
      <c r="B1480">
        <v>211</v>
      </c>
      <c r="C1480" t="s">
        <v>585</v>
      </c>
      <c r="D1480" s="18">
        <v>9.8142765008832843E-4</v>
      </c>
      <c r="E1480" s="19">
        <v>3.342857142857143</v>
      </c>
      <c r="F1480" s="18">
        <v>1.9047619047619049E-2</v>
      </c>
      <c r="G1480" s="19">
        <v>93.763728303438725</v>
      </c>
      <c r="H1480" s="19">
        <v>98.829591243608562</v>
      </c>
      <c r="I1480" s="67">
        <v>0.75600000000000001</v>
      </c>
      <c r="J1480" s="1">
        <v>106987</v>
      </c>
      <c r="K1480" s="43">
        <v>1465.5753424657535</v>
      </c>
      <c r="L1480" s="19">
        <v>1.97</v>
      </c>
      <c r="M1480" s="19">
        <v>15246.19</v>
      </c>
      <c r="O1480" s="1">
        <v>105</v>
      </c>
      <c r="P1480">
        <v>351</v>
      </c>
      <c r="Q1480">
        <v>2</v>
      </c>
      <c r="R1480" s="1">
        <v>106987</v>
      </c>
      <c r="S1480" s="60">
        <v>6.5575312823407117E-3</v>
      </c>
      <c r="T1480" s="1">
        <v>100315</v>
      </c>
      <c r="U1480" s="1">
        <v>101503</v>
      </c>
      <c r="V1480" s="1">
        <v>100315</v>
      </c>
      <c r="W1480">
        <v>73</v>
      </c>
      <c r="X1480" s="18">
        <f t="shared" si="160"/>
        <v>9.8142765008832843E-4</v>
      </c>
      <c r="Y1480" s="19">
        <f t="shared" ref="Y1480:Y1543" si="163">IF(O1480=0,0,P1480/O1480)</f>
        <v>3.342857142857143</v>
      </c>
      <c r="Z1480" s="18">
        <f t="shared" ref="Z1480:Z1543" si="164">IF(O1480=0,0,Q1480/O1480)</f>
        <v>1.9047619047619049E-2</v>
      </c>
      <c r="AA1480" s="19">
        <f t="shared" si="161"/>
        <v>93.763728303438725</v>
      </c>
      <c r="AB1480" s="19">
        <f t="shared" si="162"/>
        <v>98.829591243608562</v>
      </c>
      <c r="AC1480" s="18">
        <f t="shared" ref="AC1480:AC1543" si="165">W1480/R1480*100</f>
        <v>6.8232589006140931E-2</v>
      </c>
      <c r="AD1480" s="43">
        <f t="shared" ref="AD1480:AD1543" si="166">R1480/W1480</f>
        <v>1465.5753424657535</v>
      </c>
    </row>
    <row r="1481" spans="1:30">
      <c r="A1481">
        <v>2012</v>
      </c>
      <c r="B1481">
        <v>211</v>
      </c>
      <c r="C1481" t="s">
        <v>585</v>
      </c>
      <c r="D1481" s="18">
        <v>1.0495908453386092E-3</v>
      </c>
      <c r="E1481" s="19">
        <v>3.168141592920354</v>
      </c>
      <c r="F1481" s="18">
        <v>8.8495575221238937E-3</v>
      </c>
      <c r="G1481" s="19">
        <v>93.717316391265172</v>
      </c>
      <c r="H1481" s="19">
        <v>98.780141566235571</v>
      </c>
      <c r="I1481" s="67">
        <v>0.75600000000000001</v>
      </c>
      <c r="J1481" s="1">
        <v>107661</v>
      </c>
      <c r="K1481" s="43">
        <v>1474.8082191780823</v>
      </c>
      <c r="L1481" s="68">
        <v>2.0049999999999999</v>
      </c>
      <c r="M1481" s="19">
        <v>16684.78</v>
      </c>
      <c r="O1481" s="1">
        <v>113</v>
      </c>
      <c r="P1481">
        <v>358</v>
      </c>
      <c r="Q1481">
        <v>1</v>
      </c>
      <c r="R1481" s="1">
        <v>107661</v>
      </c>
      <c r="S1481" s="60">
        <v>6.299830820567065E-3</v>
      </c>
      <c r="T1481" s="1">
        <v>100897</v>
      </c>
      <c r="U1481" s="1">
        <v>102143</v>
      </c>
      <c r="V1481" s="1">
        <v>100897</v>
      </c>
      <c r="W1481">
        <v>73</v>
      </c>
      <c r="X1481" s="18">
        <f t="shared" ref="X1481:X1544" si="167">IF(R1481=0,0,O1481/R1481)</f>
        <v>1.0495908453386092E-3</v>
      </c>
      <c r="Y1481" s="19">
        <f t="shared" si="163"/>
        <v>3.168141592920354</v>
      </c>
      <c r="Z1481" s="18">
        <f t="shared" si="164"/>
        <v>8.8495575221238937E-3</v>
      </c>
      <c r="AA1481" s="19">
        <f t="shared" si="161"/>
        <v>93.717316391265172</v>
      </c>
      <c r="AB1481" s="19">
        <f t="shared" si="162"/>
        <v>98.780141566235571</v>
      </c>
      <c r="AC1481" s="18">
        <f t="shared" si="165"/>
        <v>6.7805426291786264E-2</v>
      </c>
      <c r="AD1481" s="43">
        <f t="shared" si="166"/>
        <v>1474.8082191780823</v>
      </c>
    </row>
    <row r="1482" spans="1:30">
      <c r="A1482">
        <v>2013</v>
      </c>
      <c r="B1482">
        <v>211</v>
      </c>
      <c r="C1482" t="s">
        <v>585</v>
      </c>
      <c r="D1482" s="18">
        <v>8.6877860475947368E-4</v>
      </c>
      <c r="E1482" s="19">
        <v>3.2989690721649483</v>
      </c>
      <c r="F1482" s="18">
        <v>2.0618556701030927E-2</v>
      </c>
      <c r="G1482" s="19">
        <v>94.020653643944073</v>
      </c>
      <c r="H1482" s="19">
        <v>99.100332301185716</v>
      </c>
      <c r="I1482" s="67">
        <v>0.75600000000000001</v>
      </c>
      <c r="J1482" s="1">
        <v>111651</v>
      </c>
      <c r="K1482" s="43">
        <v>1529.4657534246576</v>
      </c>
      <c r="L1482" s="19">
        <v>2.04</v>
      </c>
      <c r="M1482" s="19">
        <v>17498.310000000001</v>
      </c>
      <c r="O1482" s="1">
        <v>97</v>
      </c>
      <c r="P1482">
        <v>320</v>
      </c>
      <c r="Q1482">
        <v>2</v>
      </c>
      <c r="R1482" s="1">
        <v>111651</v>
      </c>
      <c r="S1482" s="60">
        <v>3.7060774096469462E-2</v>
      </c>
      <c r="T1482" s="1">
        <v>104975</v>
      </c>
      <c r="U1482" s="1">
        <v>105928</v>
      </c>
      <c r="V1482" s="1">
        <v>104975</v>
      </c>
      <c r="W1482">
        <v>73</v>
      </c>
      <c r="X1482" s="18">
        <f t="shared" si="167"/>
        <v>8.6877860475947368E-4</v>
      </c>
      <c r="Y1482" s="19">
        <f t="shared" si="163"/>
        <v>3.2989690721649483</v>
      </c>
      <c r="Z1482" s="18">
        <f t="shared" si="164"/>
        <v>2.0618556701030927E-2</v>
      </c>
      <c r="AA1482" s="19">
        <f t="shared" si="161"/>
        <v>94.020653643944073</v>
      </c>
      <c r="AB1482" s="19">
        <f t="shared" si="162"/>
        <v>99.100332301185716</v>
      </c>
      <c r="AC1482" s="18">
        <f t="shared" si="165"/>
        <v>6.5382307368496484E-2</v>
      </c>
      <c r="AD1482" s="43">
        <f t="shared" si="166"/>
        <v>1529.4657534246576</v>
      </c>
    </row>
    <row r="1483" spans="1:30">
      <c r="A1483">
        <v>2014</v>
      </c>
      <c r="B1483">
        <v>211</v>
      </c>
      <c r="C1483" t="s">
        <v>585</v>
      </c>
      <c r="D1483" s="18">
        <v>7.2952438568708747E-4</v>
      </c>
      <c r="E1483" s="19">
        <v>4.0853658536585362</v>
      </c>
      <c r="F1483" s="18">
        <v>2.4390243902439025E-2</v>
      </c>
      <c r="G1483" s="19">
        <v>94.020569029020834</v>
      </c>
      <c r="H1483" s="19">
        <v>99.099783385377108</v>
      </c>
      <c r="I1483" s="67">
        <v>0.75600000000000001</v>
      </c>
      <c r="J1483" s="1">
        <v>112402</v>
      </c>
      <c r="K1483" s="43">
        <v>1539.7534246575342</v>
      </c>
      <c r="L1483" s="68">
        <v>2.0950000000000002</v>
      </c>
      <c r="M1483" s="19">
        <v>18722.39</v>
      </c>
      <c r="O1483" s="1">
        <v>82</v>
      </c>
      <c r="P1483">
        <v>335</v>
      </c>
      <c r="Q1483">
        <v>2</v>
      </c>
      <c r="R1483" s="1">
        <v>112402</v>
      </c>
      <c r="S1483" s="60">
        <v>6.726316826539902E-3</v>
      </c>
      <c r="T1483" s="1">
        <v>105681</v>
      </c>
      <c r="U1483" s="1">
        <v>106641</v>
      </c>
      <c r="V1483" s="1">
        <v>105681</v>
      </c>
      <c r="W1483">
        <v>73</v>
      </c>
      <c r="X1483" s="18">
        <f t="shared" si="167"/>
        <v>7.2952438568708747E-4</v>
      </c>
      <c r="Y1483" s="19">
        <f t="shared" si="163"/>
        <v>4.0853658536585362</v>
      </c>
      <c r="Z1483" s="18">
        <f t="shared" si="164"/>
        <v>2.4390243902439025E-2</v>
      </c>
      <c r="AA1483" s="19">
        <f t="shared" si="161"/>
        <v>94.020569029020834</v>
      </c>
      <c r="AB1483" s="19">
        <f t="shared" si="162"/>
        <v>99.099783385377108</v>
      </c>
      <c r="AC1483" s="18">
        <f t="shared" si="165"/>
        <v>6.4945463603850465E-2</v>
      </c>
      <c r="AD1483" s="43">
        <f t="shared" si="166"/>
        <v>1539.7534246575342</v>
      </c>
    </row>
    <row r="1484" spans="1:30">
      <c r="A1484" s="22">
        <v>2008</v>
      </c>
      <c r="B1484">
        <v>212</v>
      </c>
      <c r="C1484" s="22" t="s">
        <v>587</v>
      </c>
      <c r="D1484" s="18">
        <v>1.5816157034939985E-3</v>
      </c>
      <c r="E1484" s="19">
        <v>3.2374429223744294</v>
      </c>
      <c r="F1484" s="18">
        <v>1.3698630136986301E-2</v>
      </c>
      <c r="G1484" s="19">
        <v>0</v>
      </c>
      <c r="H1484" s="19">
        <v>0</v>
      </c>
      <c r="I1484" s="67">
        <v>0.67500000000000004</v>
      </c>
      <c r="J1484" s="51">
        <v>138466</v>
      </c>
      <c r="K1484" s="43">
        <v>2233.3225806451615</v>
      </c>
      <c r="L1484" s="19">
        <v>1.72</v>
      </c>
      <c r="M1484" s="19">
        <v>11745.66</v>
      </c>
      <c r="O1484" s="51">
        <v>219</v>
      </c>
      <c r="P1484" s="51">
        <v>709</v>
      </c>
      <c r="Q1484" s="22">
        <v>3</v>
      </c>
      <c r="R1484" s="51">
        <v>138466</v>
      </c>
      <c r="S1484" s="64">
        <v>4.0675214574533713E-2</v>
      </c>
      <c r="T1484" s="22"/>
      <c r="U1484" s="22"/>
      <c r="V1484" s="22"/>
      <c r="W1484">
        <v>62</v>
      </c>
      <c r="X1484" s="18">
        <f t="shared" si="167"/>
        <v>1.5816157034939985E-3</v>
      </c>
      <c r="Y1484" s="19">
        <f t="shared" si="163"/>
        <v>3.2374429223744294</v>
      </c>
      <c r="Z1484" s="18">
        <f t="shared" si="164"/>
        <v>1.3698630136986301E-2</v>
      </c>
      <c r="AA1484" s="19">
        <f t="shared" si="161"/>
        <v>0</v>
      </c>
      <c r="AB1484" s="19">
        <f t="shared" si="162"/>
        <v>0</v>
      </c>
      <c r="AC1484" s="18">
        <f t="shared" si="165"/>
        <v>4.4776334984761607E-2</v>
      </c>
      <c r="AD1484" s="43">
        <f t="shared" si="166"/>
        <v>2233.3225806451615</v>
      </c>
    </row>
    <row r="1485" spans="1:30">
      <c r="A1485" s="22">
        <v>2009</v>
      </c>
      <c r="B1485">
        <v>212</v>
      </c>
      <c r="C1485" s="22" t="s">
        <v>587</v>
      </c>
      <c r="D1485" s="18">
        <v>1.7591407384100514E-3</v>
      </c>
      <c r="E1485" s="19">
        <v>3.1016260162601625</v>
      </c>
      <c r="F1485" s="18">
        <v>4.0650406504065045E-3</v>
      </c>
      <c r="G1485" s="19">
        <v>108.13137777904906</v>
      </c>
      <c r="H1485" s="19">
        <v>118.11776468934056</v>
      </c>
      <c r="I1485" s="67">
        <v>0.67500000000000004</v>
      </c>
      <c r="J1485" s="51">
        <v>139841</v>
      </c>
      <c r="K1485" s="43">
        <v>1792.8333333333333</v>
      </c>
      <c r="L1485" s="19">
        <v>1.84</v>
      </c>
      <c r="M1485" s="19">
        <v>12405.63</v>
      </c>
      <c r="O1485" s="51">
        <v>246</v>
      </c>
      <c r="P1485" s="51">
        <v>763</v>
      </c>
      <c r="Q1485" s="22">
        <v>1</v>
      </c>
      <c r="R1485" s="51">
        <v>139841</v>
      </c>
      <c r="S1485" s="64">
        <v>9.9302355812980192E-3</v>
      </c>
      <c r="T1485" s="51">
        <v>151212</v>
      </c>
      <c r="U1485" s="51">
        <v>128018</v>
      </c>
      <c r="V1485" s="51">
        <v>151212</v>
      </c>
      <c r="W1485" s="56">
        <v>78</v>
      </c>
      <c r="X1485" s="18">
        <f t="shared" si="167"/>
        <v>1.7591407384100514E-3</v>
      </c>
      <c r="Y1485" s="19">
        <f t="shared" si="163"/>
        <v>3.1016260162601625</v>
      </c>
      <c r="Z1485" s="18">
        <f t="shared" si="164"/>
        <v>4.0650406504065045E-3</v>
      </c>
      <c r="AA1485" s="19">
        <f t="shared" si="161"/>
        <v>108.13137777904906</v>
      </c>
      <c r="AB1485" s="19">
        <f t="shared" si="162"/>
        <v>118.11776468934056</v>
      </c>
      <c r="AC1485" s="18">
        <f t="shared" si="165"/>
        <v>5.5777633169099193E-2</v>
      </c>
      <c r="AD1485" s="43">
        <f t="shared" si="166"/>
        <v>1792.8333333333333</v>
      </c>
    </row>
    <row r="1486" spans="1:30">
      <c r="A1486" s="22">
        <v>2010</v>
      </c>
      <c r="B1486">
        <v>212</v>
      </c>
      <c r="C1486" s="22" t="s">
        <v>587</v>
      </c>
      <c r="D1486" s="18">
        <v>1.1318578328887608E-3</v>
      </c>
      <c r="E1486" s="19">
        <v>3.1974522292993632</v>
      </c>
      <c r="F1486" s="18">
        <v>0</v>
      </c>
      <c r="G1486" s="19">
        <v>92.079878884002596</v>
      </c>
      <c r="H1486" s="19">
        <v>100</v>
      </c>
      <c r="I1486" s="67">
        <v>0.76500000000000001</v>
      </c>
      <c r="J1486" s="51">
        <v>138710</v>
      </c>
      <c r="K1486" s="43">
        <v>1778.3333333333333</v>
      </c>
      <c r="L1486" s="19">
        <v>1.82</v>
      </c>
      <c r="M1486" s="19">
        <v>14383.55</v>
      </c>
      <c r="O1486" s="51">
        <v>157</v>
      </c>
      <c r="P1486" s="51">
        <v>502</v>
      </c>
      <c r="Q1486" s="22"/>
      <c r="R1486" s="51">
        <v>138710</v>
      </c>
      <c r="S1486" s="64">
        <v>-8.0877568095193419E-3</v>
      </c>
      <c r="T1486" s="51">
        <v>127724</v>
      </c>
      <c r="U1486" s="51">
        <v>127724</v>
      </c>
      <c r="V1486" s="51">
        <v>127724</v>
      </c>
      <c r="W1486" s="56">
        <v>78</v>
      </c>
      <c r="X1486" s="18">
        <f t="shared" si="167"/>
        <v>1.1318578328887608E-3</v>
      </c>
      <c r="Y1486" s="19">
        <f t="shared" si="163"/>
        <v>3.1974522292993632</v>
      </c>
      <c r="Z1486" s="18">
        <f t="shared" si="164"/>
        <v>0</v>
      </c>
      <c r="AA1486" s="19">
        <f t="shared" si="161"/>
        <v>92.079878884002596</v>
      </c>
      <c r="AB1486" s="19">
        <f t="shared" si="162"/>
        <v>100</v>
      </c>
      <c r="AC1486" s="18">
        <f t="shared" si="165"/>
        <v>5.6232427366447985E-2</v>
      </c>
      <c r="AD1486" s="43">
        <f t="shared" si="166"/>
        <v>1778.3333333333333</v>
      </c>
    </row>
    <row r="1487" spans="1:30">
      <c r="A1487" s="22">
        <v>2011</v>
      </c>
      <c r="B1487">
        <v>212</v>
      </c>
      <c r="C1487" s="22" t="s">
        <v>587</v>
      </c>
      <c r="D1487" s="18">
        <v>7.6511094108645751E-4</v>
      </c>
      <c r="E1487" s="19">
        <v>4.02803738317757</v>
      </c>
      <c r="F1487" s="18">
        <v>2.8037383177570093E-2</v>
      </c>
      <c r="G1487" s="19">
        <v>92.080029174323727</v>
      </c>
      <c r="H1487" s="19">
        <v>100</v>
      </c>
      <c r="I1487" s="67">
        <v>0.76500000000000001</v>
      </c>
      <c r="J1487" s="51">
        <v>139849</v>
      </c>
      <c r="K1487" s="43">
        <v>1792.9358974358975</v>
      </c>
      <c r="L1487" s="19">
        <v>1.97</v>
      </c>
      <c r="M1487" s="19">
        <v>16745.93</v>
      </c>
      <c r="O1487" s="51">
        <v>107</v>
      </c>
      <c r="P1487" s="51">
        <v>431</v>
      </c>
      <c r="Q1487" s="22">
        <v>3</v>
      </c>
      <c r="R1487" s="51">
        <v>139849</v>
      </c>
      <c r="S1487" s="64">
        <v>8.2113762526132561E-3</v>
      </c>
      <c r="T1487" s="51">
        <v>128773</v>
      </c>
      <c r="U1487" s="51">
        <v>128773</v>
      </c>
      <c r="V1487" s="51">
        <v>128773</v>
      </c>
      <c r="W1487" s="56">
        <v>78</v>
      </c>
      <c r="X1487" s="18">
        <f t="shared" si="167"/>
        <v>7.6511094108645751E-4</v>
      </c>
      <c r="Y1487" s="19">
        <f t="shared" si="163"/>
        <v>4.02803738317757</v>
      </c>
      <c r="Z1487" s="18">
        <f t="shared" si="164"/>
        <v>2.8037383177570093E-2</v>
      </c>
      <c r="AA1487" s="19">
        <f t="shared" si="161"/>
        <v>92.080029174323727</v>
      </c>
      <c r="AB1487" s="19">
        <f t="shared" si="162"/>
        <v>100</v>
      </c>
      <c r="AC1487" s="18">
        <f t="shared" si="165"/>
        <v>5.5774442434339898E-2</v>
      </c>
      <c r="AD1487" s="43">
        <f t="shared" si="166"/>
        <v>1792.9358974358975</v>
      </c>
    </row>
    <row r="1488" spans="1:30">
      <c r="A1488" s="22">
        <v>2012</v>
      </c>
      <c r="B1488">
        <v>212</v>
      </c>
      <c r="C1488" s="22" t="s">
        <v>587</v>
      </c>
      <c r="D1488" s="18">
        <v>4.5406172401560839E-4</v>
      </c>
      <c r="E1488" s="19">
        <v>4.1875</v>
      </c>
      <c r="F1488" s="18">
        <v>1.5625E-2</v>
      </c>
      <c r="G1488" s="19">
        <v>92.080170273146507</v>
      </c>
      <c r="H1488" s="19">
        <v>100</v>
      </c>
      <c r="I1488" s="67">
        <v>0.76500000000000001</v>
      </c>
      <c r="J1488" s="51">
        <v>140950</v>
      </c>
      <c r="K1488" s="43">
        <v>1807.051282051282</v>
      </c>
      <c r="L1488" s="68">
        <v>2.0049999999999999</v>
      </c>
      <c r="M1488" s="19">
        <v>18840.11</v>
      </c>
      <c r="O1488" s="51">
        <v>64</v>
      </c>
      <c r="P1488" s="51">
        <v>268</v>
      </c>
      <c r="Q1488" s="22">
        <v>1</v>
      </c>
      <c r="R1488" s="51">
        <v>140950</v>
      </c>
      <c r="S1488" s="64">
        <v>7.872777066693315E-3</v>
      </c>
      <c r="T1488" s="51">
        <v>129787</v>
      </c>
      <c r="U1488" s="51">
        <v>129787</v>
      </c>
      <c r="V1488" s="51">
        <v>129787</v>
      </c>
      <c r="W1488" s="56">
        <v>78</v>
      </c>
      <c r="X1488" s="18">
        <f t="shared" si="167"/>
        <v>4.5406172401560839E-4</v>
      </c>
      <c r="Y1488" s="19">
        <f t="shared" si="163"/>
        <v>4.1875</v>
      </c>
      <c r="Z1488" s="18">
        <f t="shared" si="164"/>
        <v>1.5625E-2</v>
      </c>
      <c r="AA1488" s="19">
        <f t="shared" si="161"/>
        <v>92.080170273146507</v>
      </c>
      <c r="AB1488" s="19">
        <f t="shared" si="162"/>
        <v>100</v>
      </c>
      <c r="AC1488" s="18">
        <f t="shared" si="165"/>
        <v>5.5338772614402273E-2</v>
      </c>
      <c r="AD1488" s="43">
        <f t="shared" si="166"/>
        <v>1807.051282051282</v>
      </c>
    </row>
    <row r="1489" spans="1:30">
      <c r="A1489" s="22">
        <v>2013</v>
      </c>
      <c r="B1489">
        <v>212</v>
      </c>
      <c r="C1489" s="22" t="s">
        <v>587</v>
      </c>
      <c r="D1489" s="18">
        <v>6.5566604742651081E-4</v>
      </c>
      <c r="E1489" s="19">
        <v>3.2708333333333335</v>
      </c>
      <c r="F1489" s="18">
        <v>2.0833333333333332E-2</v>
      </c>
      <c r="G1489" s="19">
        <v>92.080100535460602</v>
      </c>
      <c r="H1489" s="19">
        <v>100</v>
      </c>
      <c r="I1489" s="67">
        <v>0.76500000000000001</v>
      </c>
      <c r="J1489" s="51">
        <v>146416</v>
      </c>
      <c r="K1489" s="43">
        <v>1877.1282051282051</v>
      </c>
      <c r="L1489" s="19">
        <v>2.04</v>
      </c>
      <c r="M1489" s="19">
        <v>21383.77</v>
      </c>
      <c r="O1489" s="51">
        <v>96</v>
      </c>
      <c r="P1489" s="51">
        <v>314</v>
      </c>
      <c r="Q1489" s="22">
        <v>2</v>
      </c>
      <c r="R1489" s="51">
        <v>146416</v>
      </c>
      <c r="S1489" s="64">
        <v>3.8779709116708139E-2</v>
      </c>
      <c r="T1489" s="51">
        <v>134820</v>
      </c>
      <c r="U1489" s="51">
        <v>134820</v>
      </c>
      <c r="V1489" s="51">
        <v>134820</v>
      </c>
      <c r="W1489" s="56">
        <v>78</v>
      </c>
      <c r="X1489" s="18">
        <f t="shared" si="167"/>
        <v>6.5566604742651081E-4</v>
      </c>
      <c r="Y1489" s="19">
        <f t="shared" si="163"/>
        <v>3.2708333333333335</v>
      </c>
      <c r="Z1489" s="18">
        <f t="shared" si="164"/>
        <v>2.0833333333333332E-2</v>
      </c>
      <c r="AA1489" s="19">
        <f t="shared" si="161"/>
        <v>92.080100535460602</v>
      </c>
      <c r="AB1489" s="19">
        <f t="shared" si="162"/>
        <v>100</v>
      </c>
      <c r="AC1489" s="18">
        <f t="shared" si="165"/>
        <v>5.3272866353404003E-2</v>
      </c>
      <c r="AD1489" s="43">
        <f t="shared" si="166"/>
        <v>1877.1282051282051</v>
      </c>
    </row>
    <row r="1490" spans="1:30">
      <c r="A1490" s="22">
        <v>2014</v>
      </c>
      <c r="B1490">
        <v>212</v>
      </c>
      <c r="C1490" s="22" t="s">
        <v>587</v>
      </c>
      <c r="D1490" s="18">
        <v>6.4357039305214952E-4</v>
      </c>
      <c r="E1490" s="19">
        <v>3.3052631578947369</v>
      </c>
      <c r="F1490" s="18">
        <v>1.0526315789473684E-2</v>
      </c>
      <c r="G1490" s="19">
        <v>92.080019510344542</v>
      </c>
      <c r="H1490" s="19">
        <v>100</v>
      </c>
      <c r="I1490" s="67">
        <v>0.76500000000000001</v>
      </c>
      <c r="J1490" s="51">
        <v>147614</v>
      </c>
      <c r="K1490" s="43">
        <v>1892.4871794871794</v>
      </c>
      <c r="L1490" s="68">
        <v>2.0950000000000002</v>
      </c>
      <c r="M1490" s="19">
        <v>23834.98</v>
      </c>
      <c r="O1490" s="51">
        <v>95</v>
      </c>
      <c r="P1490" s="51">
        <v>314</v>
      </c>
      <c r="Q1490" s="22">
        <v>1</v>
      </c>
      <c r="R1490" s="51">
        <v>147614</v>
      </c>
      <c r="S1490" s="64">
        <v>8.1821658835099509E-3</v>
      </c>
      <c r="T1490" s="51">
        <v>135923</v>
      </c>
      <c r="U1490" s="51">
        <v>135923</v>
      </c>
      <c r="V1490" s="51">
        <v>135923</v>
      </c>
      <c r="W1490" s="56">
        <v>78</v>
      </c>
      <c r="X1490" s="18">
        <f t="shared" si="167"/>
        <v>6.4357039305214952E-4</v>
      </c>
      <c r="Y1490" s="19">
        <f t="shared" si="163"/>
        <v>3.3052631578947369</v>
      </c>
      <c r="Z1490" s="18">
        <f t="shared" si="164"/>
        <v>1.0526315789473684E-2</v>
      </c>
      <c r="AA1490" s="19">
        <f t="shared" si="161"/>
        <v>92.080019510344542</v>
      </c>
      <c r="AB1490" s="19">
        <f t="shared" si="162"/>
        <v>100</v>
      </c>
      <c r="AC1490" s="18">
        <f t="shared" si="165"/>
        <v>5.284051648217649E-2</v>
      </c>
      <c r="AD1490" s="43">
        <f t="shared" si="166"/>
        <v>1892.4871794871794</v>
      </c>
    </row>
    <row r="1491" spans="1:30">
      <c r="A1491" s="22">
        <v>2008</v>
      </c>
      <c r="B1491">
        <v>213</v>
      </c>
      <c r="C1491" s="26" t="s">
        <v>588</v>
      </c>
      <c r="D1491" s="18">
        <v>1.020013365692378E-3</v>
      </c>
      <c r="E1491" s="19">
        <v>3.7011494252873565</v>
      </c>
      <c r="F1491" s="18">
        <v>1.1494252873563218E-2</v>
      </c>
      <c r="G1491" s="19">
        <v>90.182078247921865</v>
      </c>
      <c r="H1491" s="19">
        <v>100</v>
      </c>
      <c r="I1491" s="67">
        <v>0.65</v>
      </c>
      <c r="J1491" s="51">
        <v>85293</v>
      </c>
      <c r="K1491" s="43">
        <v>3046.1785714285716</v>
      </c>
      <c r="L1491" s="19">
        <v>1.72</v>
      </c>
      <c r="M1491" s="19">
        <v>13914.83</v>
      </c>
      <c r="O1491" s="51">
        <v>87</v>
      </c>
      <c r="P1491" s="22">
        <v>322</v>
      </c>
      <c r="Q1491" s="22">
        <v>1</v>
      </c>
      <c r="R1491" s="51">
        <v>85293</v>
      </c>
      <c r="S1491" s="64">
        <v>4.5398276728480624E-2</v>
      </c>
      <c r="T1491" s="51">
        <v>76919</v>
      </c>
      <c r="U1491" s="51">
        <v>74198</v>
      </c>
      <c r="V1491" s="51">
        <v>74198</v>
      </c>
      <c r="W1491" s="17">
        <v>28</v>
      </c>
      <c r="X1491" s="18">
        <f t="shared" si="167"/>
        <v>1.020013365692378E-3</v>
      </c>
      <c r="Y1491" s="19">
        <f t="shared" si="163"/>
        <v>3.7011494252873565</v>
      </c>
      <c r="Z1491" s="18">
        <f t="shared" si="164"/>
        <v>1.1494252873563218E-2</v>
      </c>
      <c r="AA1491" s="19">
        <f t="shared" si="161"/>
        <v>90.182078247921865</v>
      </c>
      <c r="AB1491" s="19">
        <f t="shared" si="162"/>
        <v>100</v>
      </c>
      <c r="AC1491" s="18">
        <f t="shared" si="165"/>
        <v>3.2828016367111017E-2</v>
      </c>
      <c r="AD1491" s="43">
        <f t="shared" si="166"/>
        <v>3046.1785714285716</v>
      </c>
    </row>
    <row r="1492" spans="1:30">
      <c r="A1492" s="22">
        <v>2009</v>
      </c>
      <c r="B1492">
        <v>213</v>
      </c>
      <c r="C1492" s="22" t="s">
        <v>588</v>
      </c>
      <c r="D1492" s="18">
        <v>7.170365572993165E-4</v>
      </c>
      <c r="E1492" s="19">
        <v>4.096774193548387</v>
      </c>
      <c r="F1492" s="18">
        <v>0</v>
      </c>
      <c r="G1492" s="19">
        <v>90.191633802491125</v>
      </c>
      <c r="H1492" s="19">
        <v>100</v>
      </c>
      <c r="I1492" s="67">
        <v>0.65</v>
      </c>
      <c r="J1492" s="51">
        <v>86467</v>
      </c>
      <c r="K1492" s="43">
        <v>2336.9459459459458</v>
      </c>
      <c r="L1492" s="19">
        <v>1.84</v>
      </c>
      <c r="M1492" s="19">
        <v>14936.58</v>
      </c>
      <c r="O1492" s="51">
        <v>62</v>
      </c>
      <c r="P1492" s="22">
        <v>254</v>
      </c>
      <c r="Q1492" s="22">
        <v>0</v>
      </c>
      <c r="R1492" s="51">
        <v>86467</v>
      </c>
      <c r="S1492" s="64">
        <v>1.3764318291067168E-2</v>
      </c>
      <c r="T1492" s="51">
        <v>77986</v>
      </c>
      <c r="U1492" s="51">
        <v>75219</v>
      </c>
      <c r="V1492" s="51">
        <v>75219</v>
      </c>
      <c r="W1492" s="17">
        <v>37</v>
      </c>
      <c r="X1492" s="18">
        <f t="shared" si="167"/>
        <v>7.170365572993165E-4</v>
      </c>
      <c r="Y1492" s="19">
        <f t="shared" si="163"/>
        <v>4.096774193548387</v>
      </c>
      <c r="Z1492" s="18">
        <f t="shared" si="164"/>
        <v>0</v>
      </c>
      <c r="AA1492" s="19">
        <f t="shared" si="161"/>
        <v>90.191633802491125</v>
      </c>
      <c r="AB1492" s="19">
        <f t="shared" si="162"/>
        <v>100</v>
      </c>
      <c r="AC1492" s="18">
        <f t="shared" si="165"/>
        <v>4.2790891322701141E-2</v>
      </c>
      <c r="AD1492" s="43">
        <f t="shared" si="166"/>
        <v>2336.9459459459458</v>
      </c>
    </row>
    <row r="1493" spans="1:30">
      <c r="A1493" s="22">
        <v>2010</v>
      </c>
      <c r="B1493">
        <v>213</v>
      </c>
      <c r="C1493" s="22" t="s">
        <v>588</v>
      </c>
      <c r="D1493" s="18">
        <v>9.942889015532733E-4</v>
      </c>
      <c r="E1493" s="19">
        <v>3.5121951219512195</v>
      </c>
      <c r="F1493" s="18">
        <v>0</v>
      </c>
      <c r="G1493" s="19">
        <v>88.222526706357385</v>
      </c>
      <c r="H1493" s="19">
        <v>100</v>
      </c>
      <c r="I1493" s="67">
        <v>0.72899999999999998</v>
      </c>
      <c r="J1493" s="51">
        <v>82471</v>
      </c>
      <c r="K1493" s="43">
        <v>2228.9459459459458</v>
      </c>
      <c r="L1493" s="19">
        <v>1.82</v>
      </c>
      <c r="M1493" s="19">
        <v>15535</v>
      </c>
      <c r="O1493" s="51">
        <v>82</v>
      </c>
      <c r="P1493" s="22">
        <v>288</v>
      </c>
      <c r="Q1493" s="22">
        <v>0</v>
      </c>
      <c r="R1493" s="51">
        <v>82471</v>
      </c>
      <c r="S1493" s="64">
        <v>-4.6214162628517186E-2</v>
      </c>
      <c r="T1493" s="51">
        <v>72758</v>
      </c>
      <c r="U1493" s="51">
        <v>72758</v>
      </c>
      <c r="V1493" s="51">
        <v>72758</v>
      </c>
      <c r="W1493" s="17">
        <v>37</v>
      </c>
      <c r="X1493" s="18">
        <f t="shared" si="167"/>
        <v>9.942889015532733E-4</v>
      </c>
      <c r="Y1493" s="19">
        <f t="shared" si="163"/>
        <v>3.5121951219512195</v>
      </c>
      <c r="Z1493" s="18">
        <f t="shared" si="164"/>
        <v>0</v>
      </c>
      <c r="AA1493" s="19">
        <f t="shared" si="161"/>
        <v>88.222526706357385</v>
      </c>
      <c r="AB1493" s="19">
        <f t="shared" si="162"/>
        <v>100</v>
      </c>
      <c r="AC1493" s="18">
        <f t="shared" si="165"/>
        <v>4.486425531398916E-2</v>
      </c>
      <c r="AD1493" s="43">
        <f t="shared" si="166"/>
        <v>2228.9459459459458</v>
      </c>
    </row>
    <row r="1494" spans="1:30">
      <c r="A1494" s="22">
        <v>2011</v>
      </c>
      <c r="B1494">
        <v>213</v>
      </c>
      <c r="C1494" s="22" t="s">
        <v>588</v>
      </c>
      <c r="D1494" s="18">
        <v>6.2509015723421644E-4</v>
      </c>
      <c r="E1494" s="19">
        <v>4.4423076923076925</v>
      </c>
      <c r="F1494" s="18">
        <v>0</v>
      </c>
      <c r="G1494" s="19">
        <v>87.462133961629078</v>
      </c>
      <c r="H1494" s="19">
        <v>99.137496423267152</v>
      </c>
      <c r="I1494" s="67">
        <v>0.72899999999999998</v>
      </c>
      <c r="J1494" s="51">
        <v>83188</v>
      </c>
      <c r="K1494" s="43">
        <v>2248.3243243243242</v>
      </c>
      <c r="L1494" s="19">
        <v>1.97</v>
      </c>
      <c r="M1494" s="19">
        <v>19002.54</v>
      </c>
      <c r="O1494" s="51">
        <v>52</v>
      </c>
      <c r="P1494" s="22">
        <v>231</v>
      </c>
      <c r="Q1494" s="22">
        <v>0</v>
      </c>
      <c r="R1494" s="51">
        <v>83188</v>
      </c>
      <c r="S1494" s="64">
        <v>8.6939651513866512E-3</v>
      </c>
      <c r="T1494" s="51">
        <v>72758</v>
      </c>
      <c r="U1494" s="51">
        <v>73391</v>
      </c>
      <c r="V1494" s="51">
        <v>72758</v>
      </c>
      <c r="W1494" s="17">
        <v>37</v>
      </c>
      <c r="X1494" s="18">
        <f t="shared" si="167"/>
        <v>6.2509015723421644E-4</v>
      </c>
      <c r="Y1494" s="19">
        <f t="shared" si="163"/>
        <v>4.4423076923076925</v>
      </c>
      <c r="Z1494" s="18">
        <f t="shared" si="164"/>
        <v>0</v>
      </c>
      <c r="AA1494" s="19">
        <f t="shared" si="161"/>
        <v>87.462133961629078</v>
      </c>
      <c r="AB1494" s="19">
        <f t="shared" si="162"/>
        <v>99.137496423267152</v>
      </c>
      <c r="AC1494" s="18">
        <f t="shared" si="165"/>
        <v>4.4477568880126939E-2</v>
      </c>
      <c r="AD1494" s="43">
        <f t="shared" si="166"/>
        <v>2248.3243243243242</v>
      </c>
    </row>
    <row r="1495" spans="1:30">
      <c r="A1495" s="22">
        <v>2012</v>
      </c>
      <c r="B1495">
        <v>213</v>
      </c>
      <c r="C1495" s="22" t="s">
        <v>588</v>
      </c>
      <c r="D1495" s="18">
        <v>5.841539305214468E-4</v>
      </c>
      <c r="E1495" s="19">
        <v>3.5714285714285716</v>
      </c>
      <c r="F1495" s="18">
        <v>0</v>
      </c>
      <c r="G1495" s="19">
        <v>87.460957058725356</v>
      </c>
      <c r="H1495" s="19">
        <v>99.136521492371926</v>
      </c>
      <c r="I1495" s="67">
        <v>0.72899999999999998</v>
      </c>
      <c r="J1495" s="51">
        <v>83882</v>
      </c>
      <c r="K1495" s="43">
        <v>2267.0810810810813</v>
      </c>
      <c r="L1495" s="68">
        <v>2.0049999999999999</v>
      </c>
      <c r="M1495" s="19">
        <v>20880.900000000001</v>
      </c>
      <c r="O1495" s="51">
        <v>49</v>
      </c>
      <c r="P1495" s="22">
        <v>175</v>
      </c>
      <c r="Q1495" s="22">
        <v>0</v>
      </c>
      <c r="R1495" s="51">
        <v>83882</v>
      </c>
      <c r="S1495" s="64">
        <v>8.3425494061644123E-3</v>
      </c>
      <c r="T1495" s="51">
        <v>73364</v>
      </c>
      <c r="U1495" s="51">
        <v>74003</v>
      </c>
      <c r="V1495" s="51">
        <v>73364</v>
      </c>
      <c r="W1495" s="17">
        <v>37</v>
      </c>
      <c r="X1495" s="18">
        <f t="shared" si="167"/>
        <v>5.841539305214468E-4</v>
      </c>
      <c r="Y1495" s="19">
        <f t="shared" si="163"/>
        <v>3.5714285714285716</v>
      </c>
      <c r="Z1495" s="18">
        <f t="shared" si="164"/>
        <v>0</v>
      </c>
      <c r="AA1495" s="19">
        <f t="shared" si="161"/>
        <v>87.460957058725356</v>
      </c>
      <c r="AB1495" s="19">
        <f t="shared" si="162"/>
        <v>99.136521492371926</v>
      </c>
      <c r="AC1495" s="18">
        <f t="shared" si="165"/>
        <v>4.4109582508762304E-2</v>
      </c>
      <c r="AD1495" s="43">
        <f t="shared" si="166"/>
        <v>2267.0810810810813</v>
      </c>
    </row>
    <row r="1496" spans="1:30">
      <c r="A1496" s="22">
        <v>2013</v>
      </c>
      <c r="B1496">
        <v>213</v>
      </c>
      <c r="C1496" s="22" t="s">
        <v>588</v>
      </c>
      <c r="D1496" s="18">
        <v>8.4883800958957532E-4</v>
      </c>
      <c r="E1496" s="19">
        <v>4.4459459459459456</v>
      </c>
      <c r="F1496" s="18">
        <v>1.3513513513513514E-2</v>
      </c>
      <c r="G1496" s="19">
        <v>87.460139025901029</v>
      </c>
      <c r="H1496" s="19">
        <v>99.1353642521876</v>
      </c>
      <c r="I1496" s="67">
        <v>0.72899999999999998</v>
      </c>
      <c r="J1496" s="51">
        <v>87178</v>
      </c>
      <c r="K1496" s="43">
        <v>2356.1621621621621</v>
      </c>
      <c r="L1496" s="19">
        <v>2.04</v>
      </c>
      <c r="M1496" s="19">
        <v>20569.96</v>
      </c>
      <c r="O1496" s="51">
        <v>74</v>
      </c>
      <c r="P1496" s="22">
        <v>329</v>
      </c>
      <c r="Q1496" s="22">
        <v>1</v>
      </c>
      <c r="R1496" s="51">
        <v>87178</v>
      </c>
      <c r="S1496" s="64">
        <v>3.9293292959156956E-2</v>
      </c>
      <c r="T1496" s="51">
        <v>76246</v>
      </c>
      <c r="U1496" s="51">
        <v>76911</v>
      </c>
      <c r="V1496" s="51">
        <v>76246</v>
      </c>
      <c r="W1496" s="17">
        <v>37</v>
      </c>
      <c r="X1496" s="18">
        <f t="shared" si="167"/>
        <v>8.4883800958957532E-4</v>
      </c>
      <c r="Y1496" s="19">
        <f t="shared" si="163"/>
        <v>4.4459459459459456</v>
      </c>
      <c r="Z1496" s="18">
        <f t="shared" si="164"/>
        <v>1.3513513513513514E-2</v>
      </c>
      <c r="AA1496" s="19">
        <f t="shared" si="161"/>
        <v>87.460139025901029</v>
      </c>
      <c r="AB1496" s="19">
        <f t="shared" si="162"/>
        <v>99.1353642521876</v>
      </c>
      <c r="AC1496" s="18">
        <f t="shared" si="165"/>
        <v>4.2441900479478767E-2</v>
      </c>
      <c r="AD1496" s="43">
        <f t="shared" si="166"/>
        <v>2356.1621621621621</v>
      </c>
    </row>
    <row r="1497" spans="1:30">
      <c r="A1497" s="22">
        <v>2014</v>
      </c>
      <c r="B1497">
        <v>213</v>
      </c>
      <c r="C1497" s="22" t="s">
        <v>588</v>
      </c>
      <c r="D1497" s="18">
        <v>8.6434355381675922E-4</v>
      </c>
      <c r="E1497" s="19">
        <v>4.6842105263157894</v>
      </c>
      <c r="F1497" s="18">
        <v>0</v>
      </c>
      <c r="G1497" s="19">
        <v>88.222181785096893</v>
      </c>
      <c r="H1497" s="19">
        <v>100</v>
      </c>
      <c r="I1497" s="67">
        <v>0.72899999999999998</v>
      </c>
      <c r="J1497" s="51">
        <v>87928</v>
      </c>
      <c r="K1497" s="43">
        <v>2376.4324324324325</v>
      </c>
      <c r="L1497" s="68">
        <v>2.0950000000000002</v>
      </c>
      <c r="M1497" s="19">
        <v>25048.98</v>
      </c>
      <c r="O1497" s="51">
        <v>76</v>
      </c>
      <c r="P1497" s="22">
        <v>356</v>
      </c>
      <c r="Q1497" s="22">
        <v>0</v>
      </c>
      <c r="R1497" s="51">
        <v>87928</v>
      </c>
      <c r="S1497" s="64">
        <v>8.6030879350293965E-3</v>
      </c>
      <c r="T1497" s="51">
        <v>77572</v>
      </c>
      <c r="U1497" s="51">
        <v>77572</v>
      </c>
      <c r="V1497" s="51">
        <v>77572</v>
      </c>
      <c r="W1497" s="17">
        <v>37</v>
      </c>
      <c r="X1497" s="18">
        <f t="shared" si="167"/>
        <v>8.6434355381675922E-4</v>
      </c>
      <c r="Y1497" s="19">
        <f t="shared" si="163"/>
        <v>4.6842105263157894</v>
      </c>
      <c r="Z1497" s="18">
        <f t="shared" si="164"/>
        <v>0</v>
      </c>
      <c r="AA1497" s="19">
        <f t="shared" si="161"/>
        <v>88.222181785096893</v>
      </c>
      <c r="AB1497" s="19">
        <f t="shared" si="162"/>
        <v>100</v>
      </c>
      <c r="AC1497" s="18">
        <f t="shared" si="165"/>
        <v>4.2079883541079062E-2</v>
      </c>
      <c r="AD1497" s="43">
        <f t="shared" si="166"/>
        <v>2376.4324324324325</v>
      </c>
    </row>
    <row r="1498" spans="1:30">
      <c r="A1498">
        <v>2008</v>
      </c>
      <c r="B1498">
        <v>214</v>
      </c>
      <c r="C1498" t="s">
        <v>589</v>
      </c>
      <c r="D1498" s="18">
        <v>4.5061283345349673E-3</v>
      </c>
      <c r="E1498" s="19">
        <v>2.88</v>
      </c>
      <c r="F1498" s="18">
        <v>0</v>
      </c>
      <c r="G1498" s="19">
        <v>0</v>
      </c>
      <c r="H1498" s="19">
        <v>0</v>
      </c>
      <c r="I1498" s="67">
        <v>0.59499999999999997</v>
      </c>
      <c r="J1498" s="1">
        <v>5548</v>
      </c>
      <c r="K1498" s="43">
        <v>924.66666666666663</v>
      </c>
      <c r="L1498" s="19">
        <v>1.72</v>
      </c>
      <c r="M1498" s="19">
        <v>7023.05</v>
      </c>
      <c r="O1498" s="56">
        <v>25</v>
      </c>
      <c r="P1498" s="1">
        <v>72</v>
      </c>
      <c r="R1498" s="1">
        <v>5548</v>
      </c>
      <c r="S1498" s="60">
        <v>4.3053205489753665E-2</v>
      </c>
      <c r="W1498" s="17">
        <v>6</v>
      </c>
      <c r="X1498" s="18">
        <f t="shared" si="167"/>
        <v>4.5061283345349673E-3</v>
      </c>
      <c r="Y1498" s="19">
        <f t="shared" si="163"/>
        <v>2.88</v>
      </c>
      <c r="Z1498" s="18">
        <f t="shared" si="164"/>
        <v>0</v>
      </c>
      <c r="AA1498" s="19">
        <f t="shared" si="161"/>
        <v>0</v>
      </c>
      <c r="AB1498" s="19">
        <f t="shared" si="162"/>
        <v>0</v>
      </c>
      <c r="AC1498" s="18">
        <f t="shared" si="165"/>
        <v>0.10814708002883922</v>
      </c>
      <c r="AD1498" s="43">
        <f t="shared" si="166"/>
        <v>924.66666666666663</v>
      </c>
    </row>
    <row r="1499" spans="1:30">
      <c r="A1499">
        <v>2009</v>
      </c>
      <c r="B1499">
        <v>214</v>
      </c>
      <c r="C1499" t="s">
        <v>589</v>
      </c>
      <c r="D1499" s="18">
        <v>6.9481560662747197E-3</v>
      </c>
      <c r="E1499" s="19">
        <v>3.9743589743589745</v>
      </c>
      <c r="F1499" s="18">
        <v>0</v>
      </c>
      <c r="G1499" s="19">
        <v>100</v>
      </c>
      <c r="H1499" s="19">
        <v>100</v>
      </c>
      <c r="I1499" s="67">
        <v>0.59499999999999997</v>
      </c>
      <c r="J1499" s="1">
        <v>5613</v>
      </c>
      <c r="K1499" s="43">
        <v>801.85714285714289</v>
      </c>
      <c r="L1499" s="19">
        <v>1.84</v>
      </c>
      <c r="M1499" s="19">
        <v>5522.16</v>
      </c>
      <c r="O1499" s="56">
        <v>39</v>
      </c>
      <c r="P1499" s="1">
        <v>155</v>
      </c>
      <c r="R1499" s="1">
        <v>5613</v>
      </c>
      <c r="S1499" s="60">
        <v>1.1715933669790957E-2</v>
      </c>
      <c r="T1499" s="1">
        <v>5613</v>
      </c>
      <c r="U1499" s="1">
        <v>4289</v>
      </c>
      <c r="V1499" s="1">
        <v>4289</v>
      </c>
      <c r="W1499" s="17">
        <v>7</v>
      </c>
      <c r="X1499" s="18">
        <f t="shared" si="167"/>
        <v>6.9481560662747197E-3</v>
      </c>
      <c r="Y1499" s="19">
        <f t="shared" si="163"/>
        <v>3.9743589743589745</v>
      </c>
      <c r="Z1499" s="18">
        <f t="shared" si="164"/>
        <v>0</v>
      </c>
      <c r="AA1499" s="19">
        <f t="shared" si="161"/>
        <v>100</v>
      </c>
      <c r="AB1499" s="19">
        <f t="shared" si="162"/>
        <v>100</v>
      </c>
      <c r="AC1499" s="18">
        <f t="shared" si="165"/>
        <v>0.12471049349723855</v>
      </c>
      <c r="AD1499" s="43">
        <f t="shared" si="166"/>
        <v>801.85714285714289</v>
      </c>
    </row>
    <row r="1500" spans="1:30">
      <c r="A1500">
        <v>2010</v>
      </c>
      <c r="B1500">
        <v>214</v>
      </c>
      <c r="C1500" t="s">
        <v>589</v>
      </c>
      <c r="D1500" s="18">
        <v>3.4045772649895973E-3</v>
      </c>
      <c r="E1500" s="19">
        <v>3.4444444444444446</v>
      </c>
      <c r="F1500" s="18">
        <v>0</v>
      </c>
      <c r="G1500" s="19">
        <v>0</v>
      </c>
      <c r="H1500" s="19">
        <v>0</v>
      </c>
      <c r="I1500" s="67">
        <v>0.68200000000000005</v>
      </c>
      <c r="J1500" s="1">
        <v>5287</v>
      </c>
      <c r="K1500" s="43">
        <v>755.28571428571433</v>
      </c>
      <c r="L1500" s="19">
        <v>1.82</v>
      </c>
      <c r="M1500" s="19">
        <v>7583.03</v>
      </c>
      <c r="O1500" s="56">
        <v>18</v>
      </c>
      <c r="P1500" s="1">
        <v>62</v>
      </c>
      <c r="R1500" s="1">
        <v>5287</v>
      </c>
      <c r="S1500" s="60">
        <v>-5.8079458400142503E-2</v>
      </c>
      <c r="W1500" s="17">
        <v>7</v>
      </c>
      <c r="X1500" s="18">
        <f t="shared" si="167"/>
        <v>3.4045772649895973E-3</v>
      </c>
      <c r="Y1500" s="19">
        <f t="shared" si="163"/>
        <v>3.4444444444444446</v>
      </c>
      <c r="Z1500" s="18">
        <f t="shared" si="164"/>
        <v>0</v>
      </c>
      <c r="AA1500" s="19">
        <f t="shared" si="161"/>
        <v>0</v>
      </c>
      <c r="AB1500" s="19">
        <f t="shared" si="162"/>
        <v>0</v>
      </c>
      <c r="AC1500" s="18">
        <f t="shared" si="165"/>
        <v>0.13240022697181766</v>
      </c>
      <c r="AD1500" s="43">
        <f t="shared" si="166"/>
        <v>755.28571428571433</v>
      </c>
    </row>
    <row r="1501" spans="1:30">
      <c r="A1501">
        <v>2011</v>
      </c>
      <c r="B1501">
        <v>214</v>
      </c>
      <c r="C1501" t="s">
        <v>589</v>
      </c>
      <c r="D1501" s="18">
        <v>2.255639097744361E-3</v>
      </c>
      <c r="E1501" s="19">
        <v>3.6666666666666665</v>
      </c>
      <c r="F1501" s="18">
        <v>0</v>
      </c>
      <c r="G1501" s="19">
        <v>0</v>
      </c>
      <c r="H1501" s="19">
        <v>0</v>
      </c>
      <c r="I1501" s="67">
        <v>0.68200000000000005</v>
      </c>
      <c r="J1501" s="1">
        <v>5320</v>
      </c>
      <c r="K1501" s="43">
        <v>760</v>
      </c>
      <c r="L1501" s="19">
        <v>1.97</v>
      </c>
      <c r="M1501" s="19">
        <v>9429.5</v>
      </c>
      <c r="O1501" s="56">
        <v>12</v>
      </c>
      <c r="P1501" s="1">
        <v>44</v>
      </c>
      <c r="R1501" s="1">
        <v>5320</v>
      </c>
      <c r="S1501" s="60">
        <v>6.2417249858142121E-3</v>
      </c>
      <c r="W1501" s="17">
        <v>7</v>
      </c>
      <c r="X1501" s="18">
        <f t="shared" si="167"/>
        <v>2.255639097744361E-3</v>
      </c>
      <c r="Y1501" s="19">
        <f t="shared" si="163"/>
        <v>3.6666666666666665</v>
      </c>
      <c r="Z1501" s="18">
        <f t="shared" si="164"/>
        <v>0</v>
      </c>
      <c r="AA1501" s="19">
        <f t="shared" si="161"/>
        <v>0</v>
      </c>
      <c r="AB1501" s="19">
        <f t="shared" si="162"/>
        <v>0</v>
      </c>
      <c r="AC1501" s="18">
        <f t="shared" si="165"/>
        <v>0.13157894736842105</v>
      </c>
      <c r="AD1501" s="43">
        <f t="shared" si="166"/>
        <v>760</v>
      </c>
    </row>
    <row r="1502" spans="1:30">
      <c r="A1502">
        <v>2012</v>
      </c>
      <c r="B1502">
        <v>214</v>
      </c>
      <c r="C1502" t="s">
        <v>589</v>
      </c>
      <c r="D1502" s="18">
        <v>1.8684603886397607E-3</v>
      </c>
      <c r="E1502" s="19">
        <v>4.0999999999999996</v>
      </c>
      <c r="F1502" s="18">
        <v>0</v>
      </c>
      <c r="G1502" s="19">
        <v>0</v>
      </c>
      <c r="H1502" s="19">
        <v>0</v>
      </c>
      <c r="I1502" s="67">
        <v>0.68200000000000005</v>
      </c>
      <c r="J1502" s="1">
        <v>5352</v>
      </c>
      <c r="K1502" s="43">
        <v>764.57142857142856</v>
      </c>
      <c r="L1502" s="68">
        <v>2.0049999999999999</v>
      </c>
      <c r="M1502" s="19">
        <v>10280.700000000001</v>
      </c>
      <c r="O1502" s="56">
        <v>10</v>
      </c>
      <c r="P1502" s="1">
        <v>41</v>
      </c>
      <c r="R1502" s="1">
        <v>5352</v>
      </c>
      <c r="S1502" s="60">
        <v>6.0150375939849177E-3</v>
      </c>
      <c r="W1502" s="17">
        <v>7</v>
      </c>
      <c r="X1502" s="18">
        <f t="shared" si="167"/>
        <v>1.8684603886397607E-3</v>
      </c>
      <c r="Y1502" s="19">
        <f t="shared" si="163"/>
        <v>4.0999999999999996</v>
      </c>
      <c r="Z1502" s="18">
        <f t="shared" si="164"/>
        <v>0</v>
      </c>
      <c r="AA1502" s="19">
        <f t="shared" si="161"/>
        <v>0</v>
      </c>
      <c r="AB1502" s="19">
        <f t="shared" si="162"/>
        <v>0</v>
      </c>
      <c r="AC1502" s="18">
        <f t="shared" si="165"/>
        <v>0.13079222720478326</v>
      </c>
      <c r="AD1502" s="43">
        <f t="shared" si="166"/>
        <v>764.57142857142856</v>
      </c>
    </row>
    <row r="1503" spans="1:30">
      <c r="A1503">
        <v>2013</v>
      </c>
      <c r="B1503">
        <v>214</v>
      </c>
      <c r="C1503" t="s">
        <v>589</v>
      </c>
      <c r="D1503" s="18">
        <v>0</v>
      </c>
      <c r="E1503" s="19">
        <v>0</v>
      </c>
      <c r="F1503" s="18">
        <v>0</v>
      </c>
      <c r="G1503" s="19">
        <v>84.715212689257385</v>
      </c>
      <c r="H1503" s="19">
        <v>100</v>
      </c>
      <c r="I1503" s="67">
        <v>0.68200000000000005</v>
      </c>
      <c r="J1503" s="1">
        <v>5548</v>
      </c>
      <c r="K1503" s="43">
        <v>792.57142857142856</v>
      </c>
      <c r="L1503" s="19">
        <v>2.04</v>
      </c>
      <c r="M1503" s="19">
        <v>14259.78</v>
      </c>
      <c r="O1503" s="56"/>
      <c r="P1503" s="1"/>
      <c r="R1503" s="1">
        <v>5548</v>
      </c>
      <c r="S1503" s="60">
        <v>3.6621823617339233E-2</v>
      </c>
      <c r="T1503" s="1">
        <v>4700</v>
      </c>
      <c r="U1503" s="1">
        <v>4521</v>
      </c>
      <c r="V1503" s="1">
        <v>4521</v>
      </c>
      <c r="W1503" s="17">
        <v>7</v>
      </c>
      <c r="X1503" s="18">
        <f t="shared" si="167"/>
        <v>0</v>
      </c>
      <c r="Y1503" s="19">
        <f t="shared" si="163"/>
        <v>0</v>
      </c>
      <c r="Z1503" s="18">
        <f t="shared" si="164"/>
        <v>0</v>
      </c>
      <c r="AA1503" s="19">
        <f t="shared" si="161"/>
        <v>84.715212689257385</v>
      </c>
      <c r="AB1503" s="19">
        <f t="shared" si="162"/>
        <v>100</v>
      </c>
      <c r="AC1503" s="18">
        <f t="shared" si="165"/>
        <v>0.12617159336697908</v>
      </c>
      <c r="AD1503" s="43">
        <f t="shared" si="166"/>
        <v>792.57142857142856</v>
      </c>
    </row>
    <row r="1504" spans="1:30">
      <c r="A1504">
        <v>2014</v>
      </c>
      <c r="B1504">
        <v>214</v>
      </c>
      <c r="C1504" t="s">
        <v>589</v>
      </c>
      <c r="D1504" s="18">
        <v>0</v>
      </c>
      <c r="E1504" s="19">
        <v>0</v>
      </c>
      <c r="F1504" s="18">
        <v>0</v>
      </c>
      <c r="G1504" s="19">
        <v>84.18413039584452</v>
      </c>
      <c r="H1504" s="19">
        <v>99.384480105517696</v>
      </c>
      <c r="I1504" s="67">
        <v>0.68200000000000005</v>
      </c>
      <c r="J1504" s="1">
        <v>5583</v>
      </c>
      <c r="K1504" s="43">
        <v>797.57142857142856</v>
      </c>
      <c r="L1504" s="68">
        <v>2.0950000000000002</v>
      </c>
      <c r="M1504" s="19">
        <v>14395.31</v>
      </c>
      <c r="O1504" s="56"/>
      <c r="P1504" s="1"/>
      <c r="R1504" s="1">
        <v>5583</v>
      </c>
      <c r="S1504" s="60">
        <v>6.3085796683488571E-3</v>
      </c>
      <c r="T1504" s="1">
        <v>4700</v>
      </c>
      <c r="U1504" s="1">
        <v>4549</v>
      </c>
      <c r="V1504" s="1">
        <v>4521</v>
      </c>
      <c r="W1504" s="17">
        <v>7</v>
      </c>
      <c r="X1504" s="18">
        <f t="shared" si="167"/>
        <v>0</v>
      </c>
      <c r="Y1504" s="19">
        <f t="shared" si="163"/>
        <v>0</v>
      </c>
      <c r="Z1504" s="18">
        <f t="shared" si="164"/>
        <v>0</v>
      </c>
      <c r="AA1504" s="19">
        <f t="shared" si="161"/>
        <v>84.18413039584452</v>
      </c>
      <c r="AB1504" s="19">
        <f t="shared" si="162"/>
        <v>99.384480105517696</v>
      </c>
      <c r="AC1504" s="18">
        <f t="shared" si="165"/>
        <v>0.12538061973849185</v>
      </c>
      <c r="AD1504" s="43">
        <f t="shared" si="166"/>
        <v>797.57142857142856</v>
      </c>
    </row>
    <row r="1505" spans="1:30">
      <c r="A1505">
        <v>2008</v>
      </c>
      <c r="B1505">
        <v>215</v>
      </c>
      <c r="C1505" t="s">
        <v>594</v>
      </c>
      <c r="D1505" s="18">
        <v>7.55872548259555E-3</v>
      </c>
      <c r="E1505" s="19">
        <v>2.9641025641025642</v>
      </c>
      <c r="F1505" s="18">
        <v>0</v>
      </c>
      <c r="G1505" s="19">
        <v>0</v>
      </c>
      <c r="H1505" s="19">
        <v>0</v>
      </c>
      <c r="I1505" s="67">
        <v>0.51600000000000001</v>
      </c>
      <c r="J1505" s="1">
        <v>25798</v>
      </c>
      <c r="K1505" s="43">
        <v>2345.2727272727275</v>
      </c>
      <c r="L1505" s="19">
        <v>1.72</v>
      </c>
      <c r="M1505" s="19">
        <v>8080.59</v>
      </c>
      <c r="O1505" s="1">
        <v>195</v>
      </c>
      <c r="P1505" s="1">
        <v>578</v>
      </c>
      <c r="R1505" s="1">
        <v>25798</v>
      </c>
      <c r="S1505" s="60">
        <v>3.8107118425817932E-2</v>
      </c>
      <c r="W1505">
        <v>11</v>
      </c>
      <c r="X1505" s="18">
        <f t="shared" si="167"/>
        <v>7.55872548259555E-3</v>
      </c>
      <c r="Y1505" s="19">
        <f t="shared" si="163"/>
        <v>2.9641025641025642</v>
      </c>
      <c r="Z1505" s="18">
        <f t="shared" si="164"/>
        <v>0</v>
      </c>
      <c r="AA1505" s="19">
        <f t="shared" si="161"/>
        <v>0</v>
      </c>
      <c r="AB1505" s="19">
        <f t="shared" si="162"/>
        <v>0</v>
      </c>
      <c r="AC1505" s="18">
        <f t="shared" si="165"/>
        <v>4.2638964260795408E-2</v>
      </c>
      <c r="AD1505" s="43">
        <f t="shared" si="166"/>
        <v>2345.2727272727275</v>
      </c>
    </row>
    <row r="1506" spans="1:30">
      <c r="A1506">
        <v>2009</v>
      </c>
      <c r="B1506">
        <v>215</v>
      </c>
      <c r="C1506" t="s">
        <v>594</v>
      </c>
      <c r="D1506" s="18">
        <v>8.3461538461538469E-3</v>
      </c>
      <c r="E1506" s="19">
        <v>3.1751152073732718</v>
      </c>
      <c r="F1506" s="18">
        <v>9.2165898617511521E-3</v>
      </c>
      <c r="G1506" s="19">
        <v>0</v>
      </c>
      <c r="H1506" s="19">
        <v>0</v>
      </c>
      <c r="I1506" s="67">
        <v>0.51600000000000001</v>
      </c>
      <c r="J1506" s="1">
        <v>26000</v>
      </c>
      <c r="K1506" s="43">
        <v>1529.4117647058824</v>
      </c>
      <c r="L1506" s="19">
        <v>1.84</v>
      </c>
      <c r="M1506" s="19">
        <v>7212.45</v>
      </c>
      <c r="O1506" s="1">
        <v>217</v>
      </c>
      <c r="P1506" s="1">
        <v>689</v>
      </c>
      <c r="Q1506">
        <v>2</v>
      </c>
      <c r="R1506" s="1">
        <v>26000</v>
      </c>
      <c r="S1506" s="60">
        <v>7.8300643460733621E-3</v>
      </c>
      <c r="W1506">
        <v>17</v>
      </c>
      <c r="X1506" s="18">
        <f t="shared" si="167"/>
        <v>8.3461538461538469E-3</v>
      </c>
      <c r="Y1506" s="19">
        <f t="shared" si="163"/>
        <v>3.1751152073732718</v>
      </c>
      <c r="Z1506" s="18">
        <f t="shared" si="164"/>
        <v>9.2165898617511521E-3</v>
      </c>
      <c r="AA1506" s="19">
        <f t="shared" si="161"/>
        <v>0</v>
      </c>
      <c r="AB1506" s="19">
        <f t="shared" si="162"/>
        <v>0</v>
      </c>
      <c r="AC1506" s="18">
        <f t="shared" si="165"/>
        <v>6.5384615384615388E-2</v>
      </c>
      <c r="AD1506" s="43">
        <f t="shared" si="166"/>
        <v>1529.4117647058824</v>
      </c>
    </row>
    <row r="1507" spans="1:30">
      <c r="A1507">
        <v>2010</v>
      </c>
      <c r="B1507">
        <v>215</v>
      </c>
      <c r="C1507" t="s">
        <v>594</v>
      </c>
      <c r="D1507" s="18">
        <v>5.8727295608037248E-3</v>
      </c>
      <c r="E1507" s="19">
        <v>3.2142857142857144</v>
      </c>
      <c r="F1507" s="18">
        <v>1.4285714285714285E-2</v>
      </c>
      <c r="G1507" s="19">
        <v>0</v>
      </c>
      <c r="H1507" s="19">
        <v>0</v>
      </c>
      <c r="I1507" s="67">
        <v>0.627</v>
      </c>
      <c r="J1507" s="1">
        <v>23839</v>
      </c>
      <c r="K1507" s="43">
        <v>1402.2941176470588</v>
      </c>
      <c r="L1507" s="19">
        <v>1.82</v>
      </c>
      <c r="M1507" s="19">
        <v>5725.16</v>
      </c>
      <c r="O1507" s="1">
        <v>140</v>
      </c>
      <c r="P1507" s="1">
        <v>450</v>
      </c>
      <c r="Q1507">
        <v>2</v>
      </c>
      <c r="R1507" s="1">
        <v>23839</v>
      </c>
      <c r="S1507" s="60">
        <v>-8.3115384615384591E-2</v>
      </c>
      <c r="W1507">
        <v>17</v>
      </c>
      <c r="X1507" s="18">
        <f t="shared" si="167"/>
        <v>5.8727295608037248E-3</v>
      </c>
      <c r="Y1507" s="19">
        <f t="shared" si="163"/>
        <v>3.2142857142857144</v>
      </c>
      <c r="Z1507" s="18">
        <f t="shared" si="164"/>
        <v>1.4285714285714285E-2</v>
      </c>
      <c r="AA1507" s="19">
        <f t="shared" si="161"/>
        <v>0</v>
      </c>
      <c r="AB1507" s="19">
        <f t="shared" si="162"/>
        <v>0</v>
      </c>
      <c r="AC1507" s="18">
        <f t="shared" si="165"/>
        <v>7.1311716095473807E-2</v>
      </c>
      <c r="AD1507" s="43">
        <f t="shared" si="166"/>
        <v>1402.2941176470588</v>
      </c>
    </row>
    <row r="1508" spans="1:30">
      <c r="A1508">
        <v>2011</v>
      </c>
      <c r="B1508">
        <v>215</v>
      </c>
      <c r="C1508" t="s">
        <v>594</v>
      </c>
      <c r="D1508" s="18">
        <v>3.9401433541518217E-3</v>
      </c>
      <c r="E1508" s="19">
        <v>3.478723404255319</v>
      </c>
      <c r="F1508" s="18">
        <v>0</v>
      </c>
      <c r="G1508" s="19">
        <v>78.316636626566634</v>
      </c>
      <c r="H1508" s="19">
        <v>88.87831795262106</v>
      </c>
      <c r="I1508" s="67">
        <v>0.627</v>
      </c>
      <c r="J1508" s="1">
        <v>23857</v>
      </c>
      <c r="K1508" s="43">
        <v>1403.3529411764705</v>
      </c>
      <c r="L1508" s="19">
        <v>1.97</v>
      </c>
      <c r="M1508" s="19">
        <v>6946.72</v>
      </c>
      <c r="O1508" s="1">
        <v>94</v>
      </c>
      <c r="P1508" s="1">
        <v>327</v>
      </c>
      <c r="R1508" s="1">
        <v>23857</v>
      </c>
      <c r="S1508" s="60">
        <v>7.5506522924628783E-4</v>
      </c>
      <c r="T1508" s="1">
        <v>18684</v>
      </c>
      <c r="U1508" s="1">
        <v>21022</v>
      </c>
      <c r="V1508" s="1">
        <v>18684</v>
      </c>
      <c r="W1508">
        <v>17</v>
      </c>
      <c r="X1508" s="18">
        <f t="shared" si="167"/>
        <v>3.9401433541518217E-3</v>
      </c>
      <c r="Y1508" s="19">
        <f t="shared" si="163"/>
        <v>3.478723404255319</v>
      </c>
      <c r="Z1508" s="18">
        <f t="shared" si="164"/>
        <v>0</v>
      </c>
      <c r="AA1508" s="19">
        <f t="shared" si="161"/>
        <v>78.316636626566634</v>
      </c>
      <c r="AB1508" s="19">
        <f t="shared" si="162"/>
        <v>88.87831795262106</v>
      </c>
      <c r="AC1508" s="18">
        <f t="shared" si="165"/>
        <v>7.1257911724022308E-2</v>
      </c>
      <c r="AD1508" s="43">
        <f t="shared" si="166"/>
        <v>1403.3529411764705</v>
      </c>
    </row>
    <row r="1509" spans="1:30">
      <c r="A1509">
        <v>2012</v>
      </c>
      <c r="B1509">
        <v>215</v>
      </c>
      <c r="C1509" t="s">
        <v>594</v>
      </c>
      <c r="D1509" s="18">
        <v>3.7279048337103124E-3</v>
      </c>
      <c r="E1509" s="19">
        <v>3.797752808988764</v>
      </c>
      <c r="F1509" s="18">
        <v>0</v>
      </c>
      <c r="G1509" s="19">
        <v>85.817207003434703</v>
      </c>
      <c r="H1509" s="19">
        <v>97.390312306887864</v>
      </c>
      <c r="I1509" s="67">
        <v>0.627</v>
      </c>
      <c r="J1509" s="1">
        <v>23874</v>
      </c>
      <c r="K1509" s="43">
        <v>1404.3529411764705</v>
      </c>
      <c r="L1509" s="68">
        <v>2.0049999999999999</v>
      </c>
      <c r="M1509" s="19">
        <v>7945</v>
      </c>
      <c r="O1509" s="1">
        <v>89</v>
      </c>
      <c r="P1509" s="1">
        <v>338</v>
      </c>
      <c r="R1509" s="1">
        <v>23874</v>
      </c>
      <c r="S1509" s="60">
        <v>7.125791172402085E-4</v>
      </c>
      <c r="T1509" s="1">
        <v>20488</v>
      </c>
      <c r="U1509" s="1">
        <v>21037</v>
      </c>
      <c r="V1509" s="1">
        <v>20488</v>
      </c>
      <c r="W1509">
        <v>17</v>
      </c>
      <c r="X1509" s="18">
        <f t="shared" si="167"/>
        <v>3.7279048337103124E-3</v>
      </c>
      <c r="Y1509" s="19">
        <f t="shared" si="163"/>
        <v>3.797752808988764</v>
      </c>
      <c r="Z1509" s="18">
        <f t="shared" si="164"/>
        <v>0</v>
      </c>
      <c r="AA1509" s="19">
        <f t="shared" si="161"/>
        <v>85.817207003434703</v>
      </c>
      <c r="AB1509" s="19">
        <f t="shared" si="162"/>
        <v>97.390312306887864</v>
      </c>
      <c r="AC1509" s="18">
        <f t="shared" si="165"/>
        <v>7.1207170980983489E-2</v>
      </c>
      <c r="AD1509" s="43">
        <f t="shared" si="166"/>
        <v>1404.3529411764705</v>
      </c>
    </row>
    <row r="1510" spans="1:30">
      <c r="A1510">
        <v>2013</v>
      </c>
      <c r="B1510">
        <v>215</v>
      </c>
      <c r="C1510" t="s">
        <v>594</v>
      </c>
      <c r="D1510" s="18">
        <v>4.3474727775069076E-3</v>
      </c>
      <c r="E1510" s="19">
        <v>3.6168224299065419</v>
      </c>
      <c r="F1510" s="18">
        <v>0</v>
      </c>
      <c r="G1510" s="19">
        <v>88.115553388590925</v>
      </c>
      <c r="H1510" s="19">
        <v>100</v>
      </c>
      <c r="I1510" s="67">
        <v>0.627</v>
      </c>
      <c r="J1510" s="1">
        <v>24612</v>
      </c>
      <c r="K1510" s="43">
        <v>1447.7647058823529</v>
      </c>
      <c r="L1510" s="19">
        <v>2.04</v>
      </c>
      <c r="M1510" s="19">
        <v>8433.76</v>
      </c>
      <c r="O1510" s="1">
        <v>107</v>
      </c>
      <c r="P1510" s="1">
        <v>387</v>
      </c>
      <c r="R1510" s="1">
        <v>24612</v>
      </c>
      <c r="S1510" s="60">
        <v>3.0912289519979819E-2</v>
      </c>
      <c r="T1510" s="1">
        <v>21687</v>
      </c>
      <c r="U1510" s="1">
        <v>21687</v>
      </c>
      <c r="V1510" s="1">
        <v>21687</v>
      </c>
      <c r="W1510">
        <v>17</v>
      </c>
      <c r="X1510" s="18">
        <f t="shared" si="167"/>
        <v>4.3474727775069076E-3</v>
      </c>
      <c r="Y1510" s="19">
        <f t="shared" si="163"/>
        <v>3.6168224299065419</v>
      </c>
      <c r="Z1510" s="18">
        <f t="shared" si="164"/>
        <v>0</v>
      </c>
      <c r="AA1510" s="19">
        <f t="shared" si="161"/>
        <v>88.115553388590925</v>
      </c>
      <c r="AB1510" s="19">
        <f t="shared" si="162"/>
        <v>100</v>
      </c>
      <c r="AC1510" s="18">
        <f t="shared" si="165"/>
        <v>6.9071997399642454E-2</v>
      </c>
      <c r="AD1510" s="43">
        <f t="shared" si="166"/>
        <v>1447.7647058823529</v>
      </c>
    </row>
    <row r="1511" spans="1:30">
      <c r="A1511">
        <v>2014</v>
      </c>
      <c r="B1511">
        <v>215</v>
      </c>
      <c r="C1511" t="s">
        <v>594</v>
      </c>
      <c r="D1511" s="18">
        <v>2.6371308016877636E-3</v>
      </c>
      <c r="E1511" s="19">
        <v>3.2307692307692308</v>
      </c>
      <c r="F1511" s="18">
        <v>0</v>
      </c>
      <c r="G1511" s="19">
        <v>88.116682895163905</v>
      </c>
      <c r="H1511" s="19">
        <v>100</v>
      </c>
      <c r="I1511" s="67">
        <v>0.627</v>
      </c>
      <c r="J1511" s="1">
        <v>24648</v>
      </c>
      <c r="K1511" s="43">
        <v>1449.8823529411766</v>
      </c>
      <c r="L1511" s="68">
        <v>2.0950000000000002</v>
      </c>
      <c r="M1511" s="19">
        <v>9430.52</v>
      </c>
      <c r="O1511" s="1">
        <v>65</v>
      </c>
      <c r="P1511" s="1">
        <v>210</v>
      </c>
      <c r="R1511" s="1">
        <v>24648</v>
      </c>
      <c r="S1511" s="60">
        <v>1.4627011214041197E-3</v>
      </c>
      <c r="T1511" s="1">
        <v>21719</v>
      </c>
      <c r="U1511" s="1">
        <v>21719</v>
      </c>
      <c r="V1511" s="1">
        <v>21719</v>
      </c>
      <c r="W1511">
        <v>17</v>
      </c>
      <c r="X1511" s="18">
        <f t="shared" si="167"/>
        <v>2.6371308016877636E-3</v>
      </c>
      <c r="Y1511" s="19">
        <f t="shared" si="163"/>
        <v>3.2307692307692308</v>
      </c>
      <c r="Z1511" s="18">
        <f t="shared" si="164"/>
        <v>0</v>
      </c>
      <c r="AA1511" s="19">
        <f t="shared" si="161"/>
        <v>88.116682895163905</v>
      </c>
      <c r="AB1511" s="19">
        <f t="shared" si="162"/>
        <v>100</v>
      </c>
      <c r="AC1511" s="18">
        <f t="shared" si="165"/>
        <v>6.8971113274910748E-2</v>
      </c>
      <c r="AD1511" s="43">
        <f t="shared" si="166"/>
        <v>1449.8823529411766</v>
      </c>
    </row>
    <row r="1512" spans="1:30">
      <c r="A1512">
        <v>2008</v>
      </c>
      <c r="B1512">
        <v>216</v>
      </c>
      <c r="C1512" s="26" t="s">
        <v>599</v>
      </c>
      <c r="D1512" s="18">
        <v>2.6265102433899493E-4</v>
      </c>
      <c r="E1512" s="19">
        <v>3.3333333333333335</v>
      </c>
      <c r="F1512" s="18">
        <v>0</v>
      </c>
      <c r="G1512" s="19">
        <v>52.06618805813342</v>
      </c>
      <c r="H1512" s="19">
        <v>111.26286248830684</v>
      </c>
      <c r="I1512" s="67">
        <v>0.57099999999999995</v>
      </c>
      <c r="J1512" s="1">
        <v>11422</v>
      </c>
      <c r="K1512" s="43">
        <v>1631.7142857142858</v>
      </c>
      <c r="L1512" s="19">
        <v>1.72</v>
      </c>
      <c r="M1512" s="19">
        <v>7159.71</v>
      </c>
      <c r="O1512" s="1">
        <v>3</v>
      </c>
      <c r="P1512">
        <v>10</v>
      </c>
      <c r="Q1512">
        <v>0</v>
      </c>
      <c r="R1512" s="1">
        <v>11422</v>
      </c>
      <c r="S1512" s="60">
        <v>2.1280400572246005E-2</v>
      </c>
      <c r="T1512" s="1">
        <v>5947</v>
      </c>
      <c r="U1512" s="1">
        <v>5345</v>
      </c>
      <c r="V1512" s="1">
        <v>5947</v>
      </c>
      <c r="W1512" s="17">
        <v>7</v>
      </c>
      <c r="X1512" s="18">
        <f t="shared" si="167"/>
        <v>2.6265102433899493E-4</v>
      </c>
      <c r="Y1512" s="19">
        <f t="shared" si="163"/>
        <v>3.3333333333333335</v>
      </c>
      <c r="Z1512" s="18">
        <f t="shared" si="164"/>
        <v>0</v>
      </c>
      <c r="AA1512" s="19">
        <f t="shared" si="161"/>
        <v>52.06618805813342</v>
      </c>
      <c r="AB1512" s="19">
        <f t="shared" si="162"/>
        <v>111.26286248830684</v>
      </c>
      <c r="AC1512" s="18">
        <f t="shared" si="165"/>
        <v>6.1285239012432151E-2</v>
      </c>
      <c r="AD1512" s="43">
        <f t="shared" si="166"/>
        <v>1631.7142857142858</v>
      </c>
    </row>
    <row r="1513" spans="1:30">
      <c r="A1513">
        <v>2009</v>
      </c>
      <c r="B1513">
        <v>216</v>
      </c>
      <c r="C1513" t="s">
        <v>599</v>
      </c>
      <c r="D1513" s="18">
        <v>8.8097964937009955E-5</v>
      </c>
      <c r="E1513" s="19">
        <v>3</v>
      </c>
      <c r="F1513" s="18">
        <v>0</v>
      </c>
      <c r="G1513" s="19">
        <v>53.255219804422516</v>
      </c>
      <c r="H1513" s="19">
        <v>113.79894578313252</v>
      </c>
      <c r="I1513" s="67">
        <v>0.57099999999999995</v>
      </c>
      <c r="J1513" s="1">
        <v>11351</v>
      </c>
      <c r="K1513" s="43">
        <v>1031.909090909091</v>
      </c>
      <c r="L1513" s="19">
        <v>1.84</v>
      </c>
      <c r="M1513" s="19">
        <v>7081.32</v>
      </c>
      <c r="O1513" s="1">
        <v>1</v>
      </c>
      <c r="P1513">
        <v>3</v>
      </c>
      <c r="Q1513">
        <v>0</v>
      </c>
      <c r="R1513" s="1">
        <v>11351</v>
      </c>
      <c r="S1513" s="60">
        <v>-6.216074242689551E-3</v>
      </c>
      <c r="T1513" s="1">
        <v>6045</v>
      </c>
      <c r="U1513" s="1">
        <v>5312</v>
      </c>
      <c r="V1513" s="1">
        <v>6045</v>
      </c>
      <c r="W1513" s="17">
        <v>11</v>
      </c>
      <c r="X1513" s="18">
        <f t="shared" si="167"/>
        <v>8.8097964937009955E-5</v>
      </c>
      <c r="Y1513" s="19">
        <f t="shared" si="163"/>
        <v>3</v>
      </c>
      <c r="Z1513" s="18">
        <f t="shared" si="164"/>
        <v>0</v>
      </c>
      <c r="AA1513" s="19">
        <f t="shared" si="161"/>
        <v>53.255219804422516</v>
      </c>
      <c r="AB1513" s="19">
        <f t="shared" si="162"/>
        <v>113.79894578313252</v>
      </c>
      <c r="AC1513" s="18">
        <f t="shared" si="165"/>
        <v>9.6907761430710948E-2</v>
      </c>
      <c r="AD1513" s="43">
        <f t="shared" si="166"/>
        <v>1031.909090909091</v>
      </c>
    </row>
    <row r="1514" spans="1:30">
      <c r="A1514">
        <v>2010</v>
      </c>
      <c r="B1514">
        <v>216</v>
      </c>
      <c r="C1514" t="s">
        <v>599</v>
      </c>
      <c r="D1514" s="18">
        <v>2.6162030173541465E-4</v>
      </c>
      <c r="E1514" s="19">
        <v>3.6666666666666665</v>
      </c>
      <c r="F1514" s="18">
        <v>0</v>
      </c>
      <c r="G1514" s="19">
        <v>48.513124618470393</v>
      </c>
      <c r="H1514" s="19">
        <v>100</v>
      </c>
      <c r="I1514" s="67">
        <v>0.67500000000000004</v>
      </c>
      <c r="J1514" s="1">
        <v>11467</v>
      </c>
      <c r="K1514" s="43">
        <v>1042.4545454545455</v>
      </c>
      <c r="L1514" s="19">
        <v>1.82</v>
      </c>
      <c r="M1514" s="19">
        <v>6696.95</v>
      </c>
      <c r="O1514" s="1">
        <v>3</v>
      </c>
      <c r="P1514">
        <v>11</v>
      </c>
      <c r="Q1514">
        <v>0</v>
      </c>
      <c r="R1514" s="1">
        <v>11467</v>
      </c>
      <c r="S1514" s="60">
        <v>1.0219363932693071E-2</v>
      </c>
      <c r="T1514" s="1">
        <v>5563</v>
      </c>
      <c r="U1514" s="1">
        <v>5563</v>
      </c>
      <c r="V1514" s="1">
        <v>5563</v>
      </c>
      <c r="W1514" s="17">
        <v>11</v>
      </c>
      <c r="X1514" s="18">
        <f t="shared" si="167"/>
        <v>2.6162030173541465E-4</v>
      </c>
      <c r="Y1514" s="19">
        <f t="shared" si="163"/>
        <v>3.6666666666666665</v>
      </c>
      <c r="Z1514" s="18">
        <f t="shared" si="164"/>
        <v>0</v>
      </c>
      <c r="AA1514" s="19">
        <f t="shared" si="161"/>
        <v>48.513124618470393</v>
      </c>
      <c r="AB1514" s="19">
        <f t="shared" si="162"/>
        <v>100</v>
      </c>
      <c r="AC1514" s="18">
        <f t="shared" si="165"/>
        <v>9.5927443969652054E-2</v>
      </c>
      <c r="AD1514" s="43">
        <f t="shared" si="166"/>
        <v>1042.4545454545455</v>
      </c>
    </row>
    <row r="1515" spans="1:30">
      <c r="A1515">
        <v>2011</v>
      </c>
      <c r="B1515">
        <v>216</v>
      </c>
      <c r="C1515" t="s">
        <v>599</v>
      </c>
      <c r="D1515" s="18">
        <v>8.7519691930684407E-5</v>
      </c>
      <c r="E1515" s="19">
        <v>4</v>
      </c>
      <c r="F1515" s="18">
        <v>0</v>
      </c>
      <c r="G1515" s="19">
        <v>48.512165237178365</v>
      </c>
      <c r="H1515" s="19">
        <v>100</v>
      </c>
      <c r="I1515" s="67">
        <v>0.67500000000000004</v>
      </c>
      <c r="J1515" s="1">
        <v>11426</v>
      </c>
      <c r="K1515" s="43">
        <v>1038.7272727272727</v>
      </c>
      <c r="L1515" s="19">
        <v>1.97</v>
      </c>
      <c r="M1515" s="19">
        <v>8938.02</v>
      </c>
      <c r="O1515" s="1">
        <v>1</v>
      </c>
      <c r="P1515">
        <v>4</v>
      </c>
      <c r="Q1515">
        <v>0</v>
      </c>
      <c r="R1515" s="1">
        <v>11426</v>
      </c>
      <c r="S1515" s="60">
        <v>-3.5754774570506687E-3</v>
      </c>
      <c r="T1515" s="1">
        <v>5543</v>
      </c>
      <c r="U1515" s="1">
        <v>5543</v>
      </c>
      <c r="V1515" s="1">
        <v>5543</v>
      </c>
      <c r="W1515" s="17">
        <v>11</v>
      </c>
      <c r="X1515" s="18">
        <f t="shared" si="167"/>
        <v>8.7519691930684407E-5</v>
      </c>
      <c r="Y1515" s="19">
        <f t="shared" si="163"/>
        <v>4</v>
      </c>
      <c r="Z1515" s="18">
        <f t="shared" si="164"/>
        <v>0</v>
      </c>
      <c r="AA1515" s="19">
        <f t="shared" si="161"/>
        <v>48.512165237178365</v>
      </c>
      <c r="AB1515" s="19">
        <f t="shared" si="162"/>
        <v>100</v>
      </c>
      <c r="AC1515" s="18">
        <f t="shared" si="165"/>
        <v>9.627166112375285E-2</v>
      </c>
      <c r="AD1515" s="43">
        <f t="shared" si="166"/>
        <v>1038.7272727272727</v>
      </c>
    </row>
    <row r="1516" spans="1:30">
      <c r="A1516">
        <v>2012</v>
      </c>
      <c r="B1516">
        <v>216</v>
      </c>
      <c r="C1516" t="s">
        <v>599</v>
      </c>
      <c r="D1516" s="18">
        <v>0</v>
      </c>
      <c r="E1516" s="19">
        <v>0</v>
      </c>
      <c r="F1516" s="18">
        <v>0</v>
      </c>
      <c r="G1516" s="19">
        <v>48.515721060952046</v>
      </c>
      <c r="H1516" s="19">
        <v>100</v>
      </c>
      <c r="I1516" s="67">
        <v>0.67500000000000004</v>
      </c>
      <c r="J1516" s="1">
        <v>11386</v>
      </c>
      <c r="K1516" s="43">
        <v>1035.090909090909</v>
      </c>
      <c r="L1516" s="68">
        <v>2.0049999999999999</v>
      </c>
      <c r="M1516" s="19">
        <v>9500.2800000000007</v>
      </c>
      <c r="O1516" s="1"/>
      <c r="P1516">
        <v>0</v>
      </c>
      <c r="Q1516">
        <v>0</v>
      </c>
      <c r="R1516" s="1">
        <v>11386</v>
      </c>
      <c r="S1516" s="60">
        <v>-3.5007876772273905E-3</v>
      </c>
      <c r="T1516" s="1">
        <v>5524</v>
      </c>
      <c r="U1516" s="1">
        <v>5524</v>
      </c>
      <c r="V1516" s="1">
        <v>5524</v>
      </c>
      <c r="W1516" s="17">
        <v>11</v>
      </c>
      <c r="X1516" s="18">
        <f t="shared" si="167"/>
        <v>0</v>
      </c>
      <c r="Y1516" s="19">
        <f t="shared" si="163"/>
        <v>0</v>
      </c>
      <c r="Z1516" s="18">
        <f t="shared" si="164"/>
        <v>0</v>
      </c>
      <c r="AA1516" s="19">
        <f t="shared" si="161"/>
        <v>48.515721060952046</v>
      </c>
      <c r="AB1516" s="19">
        <f t="shared" si="162"/>
        <v>100</v>
      </c>
      <c r="AC1516" s="18">
        <f t="shared" si="165"/>
        <v>9.6609871772352016E-2</v>
      </c>
      <c r="AD1516" s="43">
        <f t="shared" si="166"/>
        <v>1035.090909090909</v>
      </c>
    </row>
    <row r="1517" spans="1:30">
      <c r="A1517">
        <v>2013</v>
      </c>
      <c r="B1517">
        <v>216</v>
      </c>
      <c r="C1517" t="s">
        <v>599</v>
      </c>
      <c r="D1517" s="18">
        <v>0</v>
      </c>
      <c r="E1517" s="19">
        <v>0</v>
      </c>
      <c r="F1517" s="18">
        <v>0</v>
      </c>
      <c r="G1517" s="19">
        <v>48.514936232132158</v>
      </c>
      <c r="H1517" s="19">
        <v>100</v>
      </c>
      <c r="I1517" s="67">
        <v>0.67500000000000004</v>
      </c>
      <c r="J1517" s="1">
        <v>11683</v>
      </c>
      <c r="K1517" s="43">
        <v>1062.090909090909</v>
      </c>
      <c r="L1517" s="19">
        <v>2.04</v>
      </c>
      <c r="M1517" s="19">
        <v>8850.7800000000007</v>
      </c>
      <c r="O1517" s="1"/>
      <c r="P1517">
        <v>0</v>
      </c>
      <c r="Q1517">
        <v>0</v>
      </c>
      <c r="R1517" s="1">
        <v>11683</v>
      </c>
      <c r="S1517" s="60">
        <v>2.6084665378534933E-2</v>
      </c>
      <c r="T1517" s="1">
        <v>5668</v>
      </c>
      <c r="U1517" s="1">
        <v>5668</v>
      </c>
      <c r="V1517" s="1">
        <v>5668</v>
      </c>
      <c r="W1517" s="17">
        <v>11</v>
      </c>
      <c r="X1517" s="18">
        <f t="shared" si="167"/>
        <v>0</v>
      </c>
      <c r="Y1517" s="19">
        <f t="shared" si="163"/>
        <v>0</v>
      </c>
      <c r="Z1517" s="18">
        <f t="shared" si="164"/>
        <v>0</v>
      </c>
      <c r="AA1517" s="19">
        <f t="shared" si="161"/>
        <v>48.514936232132158</v>
      </c>
      <c r="AB1517" s="19">
        <f t="shared" si="162"/>
        <v>100</v>
      </c>
      <c r="AC1517" s="18">
        <f t="shared" si="165"/>
        <v>9.4153898827355989E-2</v>
      </c>
      <c r="AD1517" s="43">
        <f t="shared" si="166"/>
        <v>1062.090909090909</v>
      </c>
    </row>
    <row r="1518" spans="1:30">
      <c r="A1518">
        <v>2014</v>
      </c>
      <c r="B1518">
        <v>216</v>
      </c>
      <c r="C1518" t="s">
        <v>599</v>
      </c>
      <c r="D1518" s="18">
        <v>3.4328870580157915E-4</v>
      </c>
      <c r="E1518" s="19">
        <v>3</v>
      </c>
      <c r="F1518" s="18">
        <v>0</v>
      </c>
      <c r="G1518" s="19">
        <v>48.515276347408168</v>
      </c>
      <c r="H1518" s="19">
        <v>100</v>
      </c>
      <c r="I1518" s="67">
        <v>0.67500000000000004</v>
      </c>
      <c r="J1518" s="1">
        <v>11652</v>
      </c>
      <c r="K1518" s="43">
        <v>1059.2727272727273</v>
      </c>
      <c r="L1518" s="68">
        <v>2.0950000000000002</v>
      </c>
      <c r="M1518" s="19">
        <v>10519.69</v>
      </c>
      <c r="O1518" s="1">
        <v>4</v>
      </c>
      <c r="P1518">
        <v>12</v>
      </c>
      <c r="Q1518">
        <v>0</v>
      </c>
      <c r="R1518" s="1">
        <v>11652</v>
      </c>
      <c r="S1518" s="60">
        <v>-2.6534280578618397E-3</v>
      </c>
      <c r="T1518" s="1">
        <v>5653</v>
      </c>
      <c r="U1518" s="1">
        <v>5653</v>
      </c>
      <c r="V1518" s="1">
        <v>5653</v>
      </c>
      <c r="W1518" s="17">
        <v>11</v>
      </c>
      <c r="X1518" s="18">
        <f t="shared" si="167"/>
        <v>3.4328870580157915E-4</v>
      </c>
      <c r="Y1518" s="19">
        <f t="shared" si="163"/>
        <v>3</v>
      </c>
      <c r="Z1518" s="18">
        <f t="shared" si="164"/>
        <v>0</v>
      </c>
      <c r="AA1518" s="19">
        <f t="shared" si="161"/>
        <v>48.515276347408168</v>
      </c>
      <c r="AB1518" s="19">
        <f t="shared" si="162"/>
        <v>100</v>
      </c>
      <c r="AC1518" s="18">
        <f t="shared" si="165"/>
        <v>9.440439409543426E-2</v>
      </c>
      <c r="AD1518" s="43">
        <f t="shared" si="166"/>
        <v>1059.2727272727273</v>
      </c>
    </row>
    <row r="1519" spans="1:30">
      <c r="A1519">
        <v>2008</v>
      </c>
      <c r="B1519">
        <v>217</v>
      </c>
      <c r="C1519" t="s">
        <v>601</v>
      </c>
      <c r="D1519" s="18">
        <v>4.2040358744394619E-3</v>
      </c>
      <c r="E1519" s="19">
        <v>2.4</v>
      </c>
      <c r="F1519" s="18">
        <v>0</v>
      </c>
      <c r="G1519" s="19">
        <v>0</v>
      </c>
      <c r="H1519" s="19">
        <v>0</v>
      </c>
      <c r="I1519" s="67">
        <v>0.67100000000000004</v>
      </c>
      <c r="J1519" s="1">
        <v>3568</v>
      </c>
      <c r="K1519" s="43">
        <v>1784</v>
      </c>
      <c r="L1519" s="19">
        <v>1.72</v>
      </c>
      <c r="M1519" s="19">
        <v>18935.7</v>
      </c>
      <c r="O1519" s="1">
        <v>15</v>
      </c>
      <c r="P1519" s="1">
        <v>36</v>
      </c>
      <c r="R1519" s="1">
        <v>3568</v>
      </c>
      <c r="S1519" s="60">
        <v>3.4802784222737859E-2</v>
      </c>
      <c r="W1519" s="17">
        <v>2</v>
      </c>
      <c r="X1519" s="18">
        <f t="shared" si="167"/>
        <v>4.2040358744394619E-3</v>
      </c>
      <c r="Y1519" s="19">
        <f t="shared" si="163"/>
        <v>2.4</v>
      </c>
      <c r="Z1519" s="18">
        <f t="shared" si="164"/>
        <v>0</v>
      </c>
      <c r="AA1519" s="19">
        <f t="shared" si="161"/>
        <v>0</v>
      </c>
      <c r="AB1519" s="19">
        <f t="shared" si="162"/>
        <v>0</v>
      </c>
      <c r="AC1519" s="18">
        <f t="shared" si="165"/>
        <v>5.6053811659192827E-2</v>
      </c>
      <c r="AD1519" s="43">
        <f t="shared" si="166"/>
        <v>1784</v>
      </c>
    </row>
    <row r="1520" spans="1:30">
      <c r="A1520">
        <v>2009</v>
      </c>
      <c r="B1520">
        <v>217</v>
      </c>
      <c r="C1520" t="s">
        <v>601</v>
      </c>
      <c r="D1520" s="18">
        <v>5.2983825989960957E-3</v>
      </c>
      <c r="E1520" s="19">
        <v>2.2105263157894739</v>
      </c>
      <c r="F1520" s="18">
        <v>0</v>
      </c>
      <c r="G1520" s="19">
        <v>0</v>
      </c>
      <c r="H1520" s="19">
        <v>0</v>
      </c>
      <c r="I1520" s="67">
        <v>0.67100000000000004</v>
      </c>
      <c r="J1520" s="1">
        <v>3586</v>
      </c>
      <c r="K1520" s="43">
        <v>1793</v>
      </c>
      <c r="L1520" s="19">
        <v>1.84</v>
      </c>
      <c r="M1520" s="19">
        <v>19317.79</v>
      </c>
      <c r="O1520" s="1">
        <v>19</v>
      </c>
      <c r="P1520" s="1">
        <v>42</v>
      </c>
      <c r="R1520" s="1">
        <v>3586</v>
      </c>
      <c r="S1520" s="60">
        <v>5.0448430493272856E-3</v>
      </c>
      <c r="W1520" s="17">
        <v>2</v>
      </c>
      <c r="X1520" s="18">
        <f t="shared" si="167"/>
        <v>5.2983825989960957E-3</v>
      </c>
      <c r="Y1520" s="19">
        <f t="shared" si="163"/>
        <v>2.2105263157894739</v>
      </c>
      <c r="Z1520" s="18">
        <f t="shared" si="164"/>
        <v>0</v>
      </c>
      <c r="AA1520" s="19">
        <f t="shared" si="161"/>
        <v>0</v>
      </c>
      <c r="AB1520" s="19">
        <f t="shared" si="162"/>
        <v>0</v>
      </c>
      <c r="AC1520" s="18">
        <f t="shared" si="165"/>
        <v>5.5772448410485224E-2</v>
      </c>
      <c r="AD1520" s="43">
        <f t="shared" si="166"/>
        <v>1793</v>
      </c>
    </row>
    <row r="1521" spans="1:30">
      <c r="A1521">
        <v>2010</v>
      </c>
      <c r="B1521">
        <v>217</v>
      </c>
      <c r="C1521" t="s">
        <v>601</v>
      </c>
      <c r="D1521" s="18">
        <v>1.146131805157593E-3</v>
      </c>
      <c r="E1521" s="19">
        <v>3</v>
      </c>
      <c r="F1521" s="18">
        <v>0</v>
      </c>
      <c r="G1521" s="19">
        <v>0</v>
      </c>
      <c r="H1521" s="19">
        <v>0</v>
      </c>
      <c r="I1521" s="67">
        <v>0.72899999999999998</v>
      </c>
      <c r="J1521" s="1">
        <v>3490</v>
      </c>
      <c r="K1521" s="43">
        <v>1745</v>
      </c>
      <c r="L1521" s="19">
        <v>1.82</v>
      </c>
      <c r="M1521" s="19">
        <v>15482.69</v>
      </c>
      <c r="O1521" s="1">
        <v>4</v>
      </c>
      <c r="P1521" s="1">
        <v>12</v>
      </c>
      <c r="R1521" s="1">
        <v>3490</v>
      </c>
      <c r="S1521" s="60">
        <v>-2.6770775237032862E-2</v>
      </c>
      <c r="W1521" s="17">
        <v>2</v>
      </c>
      <c r="X1521" s="18">
        <f t="shared" si="167"/>
        <v>1.146131805157593E-3</v>
      </c>
      <c r="Y1521" s="19">
        <f t="shared" si="163"/>
        <v>3</v>
      </c>
      <c r="Z1521" s="18">
        <f t="shared" si="164"/>
        <v>0</v>
      </c>
      <c r="AA1521" s="19">
        <f t="shared" si="161"/>
        <v>0</v>
      </c>
      <c r="AB1521" s="19">
        <f t="shared" si="162"/>
        <v>0</v>
      </c>
      <c r="AC1521" s="18">
        <f t="shared" si="165"/>
        <v>5.7306590257879653E-2</v>
      </c>
      <c r="AD1521" s="43">
        <f t="shared" si="166"/>
        <v>1745</v>
      </c>
    </row>
    <row r="1522" spans="1:30">
      <c r="A1522">
        <v>2011</v>
      </c>
      <c r="B1522">
        <v>217</v>
      </c>
      <c r="C1522" t="s">
        <v>601</v>
      </c>
      <c r="D1522" s="18">
        <v>5.7142857142857147E-4</v>
      </c>
      <c r="E1522" s="19">
        <v>2.5</v>
      </c>
      <c r="F1522" s="18">
        <v>0</v>
      </c>
      <c r="G1522" s="19">
        <v>83.857142857142847</v>
      </c>
      <c r="H1522" s="19">
        <v>100</v>
      </c>
      <c r="I1522" s="67">
        <v>0.72899999999999998</v>
      </c>
      <c r="J1522" s="1">
        <v>3500</v>
      </c>
      <c r="K1522" s="43">
        <v>1750</v>
      </c>
      <c r="L1522" s="19">
        <v>1.97</v>
      </c>
      <c r="M1522" s="19">
        <v>18541.310000000001</v>
      </c>
      <c r="O1522" s="1">
        <v>2</v>
      </c>
      <c r="P1522" s="1">
        <v>5</v>
      </c>
      <c r="R1522" s="1">
        <v>3500</v>
      </c>
      <c r="S1522" s="60">
        <v>2.8653295128939771E-3</v>
      </c>
      <c r="T1522" s="1">
        <v>2935</v>
      </c>
      <c r="U1522" s="1">
        <v>2935</v>
      </c>
      <c r="V1522" s="1">
        <v>2935</v>
      </c>
      <c r="W1522" s="17">
        <v>2</v>
      </c>
      <c r="X1522" s="18">
        <f t="shared" si="167"/>
        <v>5.7142857142857147E-4</v>
      </c>
      <c r="Y1522" s="19">
        <f t="shared" si="163"/>
        <v>2.5</v>
      </c>
      <c r="Z1522" s="18">
        <f t="shared" si="164"/>
        <v>0</v>
      </c>
      <c r="AA1522" s="19">
        <f t="shared" si="161"/>
        <v>83.857142857142847</v>
      </c>
      <c r="AB1522" s="19">
        <f t="shared" si="162"/>
        <v>100</v>
      </c>
      <c r="AC1522" s="18">
        <f t="shared" si="165"/>
        <v>5.7142857142857148E-2</v>
      </c>
      <c r="AD1522" s="43">
        <f t="shared" si="166"/>
        <v>1750</v>
      </c>
    </row>
    <row r="1523" spans="1:30">
      <c r="A1523">
        <v>2012</v>
      </c>
      <c r="B1523">
        <v>217</v>
      </c>
      <c r="C1523" t="s">
        <v>601</v>
      </c>
      <c r="D1523" s="18">
        <v>0</v>
      </c>
      <c r="E1523" s="19">
        <v>0</v>
      </c>
      <c r="F1523" s="18">
        <v>0</v>
      </c>
      <c r="G1523" s="19">
        <v>83.618233618233617</v>
      </c>
      <c r="H1523" s="19">
        <v>99.69429347826086</v>
      </c>
      <c r="I1523" s="67">
        <v>0.72899999999999998</v>
      </c>
      <c r="J1523" s="1">
        <v>3510</v>
      </c>
      <c r="K1523" s="43">
        <v>1755</v>
      </c>
      <c r="L1523" s="68">
        <v>2.0049999999999999</v>
      </c>
      <c r="M1523" s="19">
        <v>21000.13</v>
      </c>
      <c r="O1523" s="1"/>
      <c r="P1523" s="1"/>
      <c r="R1523" s="1">
        <v>3510</v>
      </c>
      <c r="S1523" s="60">
        <v>2.8571428571428914E-3</v>
      </c>
      <c r="T1523" s="1">
        <v>2935</v>
      </c>
      <c r="U1523" s="1">
        <v>2944</v>
      </c>
      <c r="V1523" s="1">
        <v>2935</v>
      </c>
      <c r="W1523" s="17">
        <v>2</v>
      </c>
      <c r="X1523" s="18">
        <f t="shared" si="167"/>
        <v>0</v>
      </c>
      <c r="Y1523" s="19">
        <f t="shared" si="163"/>
        <v>0</v>
      </c>
      <c r="Z1523" s="18">
        <f t="shared" si="164"/>
        <v>0</v>
      </c>
      <c r="AA1523" s="19">
        <f t="shared" si="161"/>
        <v>83.618233618233617</v>
      </c>
      <c r="AB1523" s="19">
        <f t="shared" si="162"/>
        <v>99.69429347826086</v>
      </c>
      <c r="AC1523" s="18">
        <f t="shared" si="165"/>
        <v>5.6980056980056974E-2</v>
      </c>
      <c r="AD1523" s="43">
        <f t="shared" si="166"/>
        <v>1755</v>
      </c>
    </row>
    <row r="1524" spans="1:30">
      <c r="A1524">
        <v>2013</v>
      </c>
      <c r="B1524">
        <v>217</v>
      </c>
      <c r="C1524" t="s">
        <v>601</v>
      </c>
      <c r="D1524" s="18">
        <v>0</v>
      </c>
      <c r="E1524" s="19">
        <v>0</v>
      </c>
      <c r="F1524" s="18">
        <v>0</v>
      </c>
      <c r="G1524" s="19">
        <v>83.866519580805303</v>
      </c>
      <c r="H1524" s="19">
        <v>100</v>
      </c>
      <c r="I1524" s="67">
        <v>0.72899999999999998</v>
      </c>
      <c r="J1524" s="1">
        <v>3626</v>
      </c>
      <c r="K1524" s="43">
        <v>1813</v>
      </c>
      <c r="L1524" s="19">
        <v>2.04</v>
      </c>
      <c r="M1524" s="19">
        <v>22233.77</v>
      </c>
      <c r="O1524" s="1"/>
      <c r="P1524" s="1"/>
      <c r="R1524" s="1">
        <v>3626</v>
      </c>
      <c r="S1524" s="60">
        <v>3.3048433048433079E-2</v>
      </c>
      <c r="T1524" s="1">
        <v>3041</v>
      </c>
      <c r="U1524" s="1">
        <v>3041</v>
      </c>
      <c r="V1524" s="1">
        <v>3041</v>
      </c>
      <c r="W1524" s="17">
        <v>2</v>
      </c>
      <c r="X1524" s="18">
        <f t="shared" si="167"/>
        <v>0</v>
      </c>
      <c r="Y1524" s="19">
        <f t="shared" si="163"/>
        <v>0</v>
      </c>
      <c r="Z1524" s="18">
        <f t="shared" si="164"/>
        <v>0</v>
      </c>
      <c r="AA1524" s="19">
        <f t="shared" si="161"/>
        <v>83.866519580805303</v>
      </c>
      <c r="AB1524" s="19">
        <f t="shared" si="162"/>
        <v>100</v>
      </c>
      <c r="AC1524" s="18">
        <f t="shared" si="165"/>
        <v>5.5157198014340873E-2</v>
      </c>
      <c r="AD1524" s="43">
        <f t="shared" si="166"/>
        <v>1813</v>
      </c>
    </row>
    <row r="1525" spans="1:30">
      <c r="A1525">
        <v>2014</v>
      </c>
      <c r="B1525">
        <v>217</v>
      </c>
      <c r="C1525" t="s">
        <v>601</v>
      </c>
      <c r="D1525" s="18">
        <v>0</v>
      </c>
      <c r="E1525" s="19">
        <v>0</v>
      </c>
      <c r="F1525" s="18">
        <v>0</v>
      </c>
      <c r="G1525" s="19">
        <v>83.589884551951627</v>
      </c>
      <c r="H1525" s="19">
        <v>99.672238610291714</v>
      </c>
      <c r="I1525" s="67">
        <v>0.72899999999999998</v>
      </c>
      <c r="J1525" s="1">
        <v>3638</v>
      </c>
      <c r="K1525" s="43">
        <v>1819</v>
      </c>
      <c r="L1525" s="68">
        <v>2.0950000000000002</v>
      </c>
      <c r="M1525" s="19">
        <v>21891.040000000001</v>
      </c>
      <c r="O1525" s="1"/>
      <c r="P1525" s="1"/>
      <c r="R1525" s="1">
        <v>3638</v>
      </c>
      <c r="S1525" s="60">
        <v>3.309431880860414E-3</v>
      </c>
      <c r="T1525" s="1">
        <v>3041</v>
      </c>
      <c r="U1525" s="1">
        <v>3051</v>
      </c>
      <c r="V1525" s="1">
        <v>3041</v>
      </c>
      <c r="W1525" s="17">
        <v>2</v>
      </c>
      <c r="X1525" s="18">
        <f t="shared" si="167"/>
        <v>0</v>
      </c>
      <c r="Y1525" s="19">
        <f t="shared" si="163"/>
        <v>0</v>
      </c>
      <c r="Z1525" s="18">
        <f t="shared" si="164"/>
        <v>0</v>
      </c>
      <c r="AA1525" s="19">
        <f t="shared" si="161"/>
        <v>83.589884551951627</v>
      </c>
      <c r="AB1525" s="19">
        <f t="shared" si="162"/>
        <v>99.672238610291714</v>
      </c>
      <c r="AC1525" s="18">
        <f t="shared" si="165"/>
        <v>5.4975261132490384E-2</v>
      </c>
      <c r="AD1525" s="43">
        <f t="shared" si="166"/>
        <v>1819</v>
      </c>
    </row>
    <row r="1526" spans="1:30">
      <c r="A1526">
        <v>2008</v>
      </c>
      <c r="B1526">
        <v>218</v>
      </c>
      <c r="C1526" s="26" t="s">
        <v>602</v>
      </c>
      <c r="D1526" s="18">
        <v>2.5581990278843696E-4</v>
      </c>
      <c r="E1526" s="19">
        <v>3.8666666666666667</v>
      </c>
      <c r="F1526" s="18">
        <v>6.6666666666666666E-2</v>
      </c>
      <c r="G1526" s="19">
        <v>68.042977743668459</v>
      </c>
      <c r="H1526" s="19">
        <v>81.238419091445905</v>
      </c>
      <c r="I1526" s="67">
        <v>0.67</v>
      </c>
      <c r="J1526" s="1">
        <v>58635</v>
      </c>
      <c r="K1526" s="43">
        <v>1465.875</v>
      </c>
      <c r="L1526" s="19">
        <v>1.72</v>
      </c>
      <c r="M1526" s="19">
        <v>14305.34</v>
      </c>
      <c r="O1526" s="1">
        <v>15</v>
      </c>
      <c r="P1526">
        <v>58</v>
      </c>
      <c r="Q1526">
        <v>1</v>
      </c>
      <c r="R1526" s="1">
        <v>58635</v>
      </c>
      <c r="S1526" s="60">
        <v>3.7457093315403922E-2</v>
      </c>
      <c r="T1526" s="1">
        <v>39897</v>
      </c>
      <c r="U1526" s="1">
        <v>49111</v>
      </c>
      <c r="V1526" s="1">
        <v>39897</v>
      </c>
      <c r="W1526">
        <v>40</v>
      </c>
      <c r="X1526" s="18">
        <f t="shared" si="167"/>
        <v>2.5581990278843696E-4</v>
      </c>
      <c r="Y1526" s="19">
        <f t="shared" si="163"/>
        <v>3.8666666666666667</v>
      </c>
      <c r="Z1526" s="18">
        <f t="shared" si="164"/>
        <v>6.6666666666666666E-2</v>
      </c>
      <c r="AA1526" s="19">
        <f t="shared" si="161"/>
        <v>68.042977743668459</v>
      </c>
      <c r="AB1526" s="19">
        <f t="shared" si="162"/>
        <v>81.238419091445905</v>
      </c>
      <c r="AC1526" s="18">
        <f t="shared" si="165"/>
        <v>6.8218640743583178E-2</v>
      </c>
      <c r="AD1526" s="43">
        <f t="shared" si="166"/>
        <v>1465.875</v>
      </c>
    </row>
    <row r="1527" spans="1:30">
      <c r="A1527">
        <v>2009</v>
      </c>
      <c r="B1527">
        <v>218</v>
      </c>
      <c r="C1527" t="s">
        <v>602</v>
      </c>
      <c r="D1527" s="18">
        <v>2.0316944331572531E-4</v>
      </c>
      <c r="E1527" s="19">
        <v>5.25</v>
      </c>
      <c r="F1527" s="18">
        <v>0</v>
      </c>
      <c r="G1527" s="19">
        <v>68.5646078829744</v>
      </c>
      <c r="H1527" s="19">
        <v>81.86173438447544</v>
      </c>
      <c r="I1527" s="67">
        <v>0.67</v>
      </c>
      <c r="J1527" s="1">
        <v>59064</v>
      </c>
      <c r="K1527" s="43">
        <v>1373.5813953488373</v>
      </c>
      <c r="L1527" s="19">
        <v>1.84</v>
      </c>
      <c r="M1527" s="19">
        <v>14661.43</v>
      </c>
      <c r="O1527" s="1">
        <v>12</v>
      </c>
      <c r="P1527">
        <v>63</v>
      </c>
      <c r="Q1527">
        <v>0</v>
      </c>
      <c r="R1527" s="1">
        <v>59064</v>
      </c>
      <c r="S1527" s="60">
        <v>7.316449219749277E-3</v>
      </c>
      <c r="T1527" s="1">
        <v>40497</v>
      </c>
      <c r="U1527" s="1">
        <v>49470</v>
      </c>
      <c r="V1527" s="1">
        <v>40497</v>
      </c>
      <c r="W1527" s="17">
        <v>43</v>
      </c>
      <c r="X1527" s="18">
        <f t="shared" si="167"/>
        <v>2.0316944331572531E-4</v>
      </c>
      <c r="Y1527" s="19">
        <f t="shared" si="163"/>
        <v>5.25</v>
      </c>
      <c r="Z1527" s="18">
        <f t="shared" si="164"/>
        <v>0</v>
      </c>
      <c r="AA1527" s="19">
        <f t="shared" si="161"/>
        <v>68.5646078829744</v>
      </c>
      <c r="AB1527" s="19">
        <f t="shared" si="162"/>
        <v>81.86173438447544</v>
      </c>
      <c r="AC1527" s="18">
        <f t="shared" si="165"/>
        <v>7.2802383854801575E-2</v>
      </c>
      <c r="AD1527" s="43">
        <f t="shared" si="166"/>
        <v>1373.5813953488373</v>
      </c>
    </row>
    <row r="1528" spans="1:30">
      <c r="A1528">
        <v>2010</v>
      </c>
      <c r="B1528">
        <v>218</v>
      </c>
      <c r="C1528" t="s">
        <v>602</v>
      </c>
      <c r="D1528" s="18">
        <v>2.5536261491317672E-4</v>
      </c>
      <c r="E1528" s="19">
        <v>4</v>
      </c>
      <c r="F1528" s="18">
        <v>0</v>
      </c>
      <c r="G1528" s="19">
        <v>70.144705481784129</v>
      </c>
      <c r="H1528" s="19">
        <v>82.483534522451109</v>
      </c>
      <c r="I1528" s="67">
        <v>0.75700000000000001</v>
      </c>
      <c r="J1528" s="1">
        <v>58740</v>
      </c>
      <c r="K1528" s="43">
        <v>1366.046511627907</v>
      </c>
      <c r="L1528" s="19">
        <v>1.82</v>
      </c>
      <c r="M1528" s="19">
        <v>19335.87</v>
      </c>
      <c r="O1528" s="1">
        <v>15</v>
      </c>
      <c r="P1528">
        <v>60</v>
      </c>
      <c r="Q1528">
        <v>0</v>
      </c>
      <c r="R1528" s="1">
        <v>58740</v>
      </c>
      <c r="S1528" s="60">
        <v>-5.4855749695246203E-3</v>
      </c>
      <c r="T1528" s="1">
        <v>41203</v>
      </c>
      <c r="U1528" s="1">
        <v>49953</v>
      </c>
      <c r="V1528" s="1">
        <v>41203</v>
      </c>
      <c r="W1528" s="17">
        <v>43</v>
      </c>
      <c r="X1528" s="18">
        <f t="shared" si="167"/>
        <v>2.5536261491317672E-4</v>
      </c>
      <c r="Y1528" s="19">
        <f t="shared" si="163"/>
        <v>4</v>
      </c>
      <c r="Z1528" s="18">
        <f t="shared" si="164"/>
        <v>0</v>
      </c>
      <c r="AA1528" s="19">
        <f t="shared" si="161"/>
        <v>70.144705481784129</v>
      </c>
      <c r="AB1528" s="19">
        <f t="shared" si="162"/>
        <v>82.483534522451109</v>
      </c>
      <c r="AC1528" s="18">
        <f t="shared" si="165"/>
        <v>7.3203949608443994E-2</v>
      </c>
      <c r="AD1528" s="43">
        <f t="shared" si="166"/>
        <v>1366.046511627907</v>
      </c>
    </row>
    <row r="1529" spans="1:30">
      <c r="A1529">
        <v>2011</v>
      </c>
      <c r="B1529">
        <v>218</v>
      </c>
      <c r="C1529" t="s">
        <v>602</v>
      </c>
      <c r="D1529" s="18">
        <v>2.1954638339553815E-4</v>
      </c>
      <c r="E1529" s="19">
        <v>5.2307692307692308</v>
      </c>
      <c r="F1529" s="18">
        <v>7.6923076923076927E-2</v>
      </c>
      <c r="G1529" s="19">
        <v>70.597672808336014</v>
      </c>
      <c r="H1529" s="19">
        <v>83.016582265912021</v>
      </c>
      <c r="I1529" s="67">
        <v>0.75700000000000001</v>
      </c>
      <c r="J1529" s="1">
        <v>59213</v>
      </c>
      <c r="K1529" s="43">
        <v>1377.046511627907</v>
      </c>
      <c r="L1529" s="19">
        <v>1.97</v>
      </c>
      <c r="M1529" s="19">
        <v>23197.759999999998</v>
      </c>
      <c r="O1529" s="1">
        <v>13</v>
      </c>
      <c r="P1529">
        <v>68</v>
      </c>
      <c r="Q1529">
        <v>1</v>
      </c>
      <c r="R1529" s="1">
        <v>59213</v>
      </c>
      <c r="S1529" s="60">
        <v>8.0524344569288253E-3</v>
      </c>
      <c r="T1529" s="1">
        <v>41803</v>
      </c>
      <c r="U1529" s="1">
        <v>50355</v>
      </c>
      <c r="V1529" s="1">
        <v>41803</v>
      </c>
      <c r="W1529" s="17">
        <v>43</v>
      </c>
      <c r="X1529" s="18">
        <f t="shared" si="167"/>
        <v>2.1954638339553815E-4</v>
      </c>
      <c r="Y1529" s="19">
        <f t="shared" si="163"/>
        <v>5.2307692307692308</v>
      </c>
      <c r="Z1529" s="18">
        <f t="shared" si="164"/>
        <v>7.6923076923076927E-2</v>
      </c>
      <c r="AA1529" s="19">
        <f t="shared" si="161"/>
        <v>70.597672808336014</v>
      </c>
      <c r="AB1529" s="19">
        <f t="shared" si="162"/>
        <v>83.016582265912021</v>
      </c>
      <c r="AC1529" s="18">
        <f t="shared" si="165"/>
        <v>7.2619188353908765E-2</v>
      </c>
      <c r="AD1529" s="43">
        <f t="shared" si="166"/>
        <v>1377.046511627907</v>
      </c>
    </row>
    <row r="1530" spans="1:30">
      <c r="A1530">
        <v>2012</v>
      </c>
      <c r="B1530">
        <v>218</v>
      </c>
      <c r="C1530" t="s">
        <v>602</v>
      </c>
      <c r="D1530" s="18">
        <v>8.379420144126027E-5</v>
      </c>
      <c r="E1530" s="19">
        <v>8.1999999999999993</v>
      </c>
      <c r="F1530" s="18">
        <v>0.2</v>
      </c>
      <c r="G1530" s="19">
        <v>71.444612032847331</v>
      </c>
      <c r="H1530" s="19">
        <v>84.011902885070157</v>
      </c>
      <c r="I1530" s="67">
        <v>0.75700000000000001</v>
      </c>
      <c r="J1530" s="1">
        <v>59670</v>
      </c>
      <c r="K1530" s="43">
        <v>1387.6744186046512</v>
      </c>
      <c r="L1530" s="68">
        <v>2.0049999999999999</v>
      </c>
      <c r="M1530" s="19">
        <v>24808.03</v>
      </c>
      <c r="O1530" s="1">
        <v>5</v>
      </c>
      <c r="P1530">
        <v>41</v>
      </c>
      <c r="Q1530">
        <v>1</v>
      </c>
      <c r="R1530" s="1">
        <v>59670</v>
      </c>
      <c r="S1530" s="60">
        <v>7.7178997855200659E-3</v>
      </c>
      <c r="T1530" s="1">
        <v>42631</v>
      </c>
      <c r="U1530" s="1">
        <v>50744</v>
      </c>
      <c r="V1530" s="1">
        <v>42631</v>
      </c>
      <c r="W1530" s="17">
        <v>43</v>
      </c>
      <c r="X1530" s="18">
        <f t="shared" si="167"/>
        <v>8.379420144126027E-5</v>
      </c>
      <c r="Y1530" s="19">
        <f t="shared" si="163"/>
        <v>8.1999999999999993</v>
      </c>
      <c r="Z1530" s="18">
        <f t="shared" si="164"/>
        <v>0.2</v>
      </c>
      <c r="AA1530" s="19">
        <f t="shared" si="161"/>
        <v>71.444612032847331</v>
      </c>
      <c r="AB1530" s="19">
        <f t="shared" si="162"/>
        <v>84.011902885070157</v>
      </c>
      <c r="AC1530" s="18">
        <f t="shared" si="165"/>
        <v>7.2063013239483831E-2</v>
      </c>
      <c r="AD1530" s="43">
        <f t="shared" si="166"/>
        <v>1387.6744186046512</v>
      </c>
    </row>
    <row r="1531" spans="1:30">
      <c r="A1531">
        <v>2013</v>
      </c>
      <c r="B1531">
        <v>218</v>
      </c>
      <c r="C1531" t="s">
        <v>602</v>
      </c>
      <c r="D1531" s="18">
        <v>3.2271077047196453E-5</v>
      </c>
      <c r="E1531" s="19">
        <v>4.5</v>
      </c>
      <c r="F1531" s="18">
        <v>0</v>
      </c>
      <c r="G1531" s="19">
        <v>70.538120209761999</v>
      </c>
      <c r="H1531" s="19">
        <v>82.946265938069217</v>
      </c>
      <c r="I1531" s="67">
        <v>0.75700000000000001</v>
      </c>
      <c r="J1531" s="1">
        <v>61975</v>
      </c>
      <c r="K1531" s="43">
        <v>1441.2790697674418</v>
      </c>
      <c r="L1531" s="19">
        <v>2.04</v>
      </c>
      <c r="M1531" s="19">
        <v>25816.720000000001</v>
      </c>
      <c r="O1531" s="1">
        <v>2</v>
      </c>
      <c r="P1531">
        <v>9</v>
      </c>
      <c r="Q1531">
        <v>0</v>
      </c>
      <c r="R1531" s="1">
        <v>61975</v>
      </c>
      <c r="S1531" s="60">
        <v>3.8629126864420993E-2</v>
      </c>
      <c r="T1531" s="1">
        <v>43716</v>
      </c>
      <c r="U1531" s="1">
        <v>52704</v>
      </c>
      <c r="V1531" s="1">
        <v>43716</v>
      </c>
      <c r="W1531" s="17">
        <v>43</v>
      </c>
      <c r="X1531" s="18">
        <f t="shared" si="167"/>
        <v>3.2271077047196453E-5</v>
      </c>
      <c r="Y1531" s="19">
        <f t="shared" si="163"/>
        <v>4.5</v>
      </c>
      <c r="Z1531" s="18">
        <f t="shared" si="164"/>
        <v>0</v>
      </c>
      <c r="AA1531" s="19">
        <f t="shared" si="161"/>
        <v>70.538120209761999</v>
      </c>
      <c r="AB1531" s="19">
        <f t="shared" si="162"/>
        <v>82.946265938069217</v>
      </c>
      <c r="AC1531" s="18">
        <f t="shared" si="165"/>
        <v>6.9382815651472363E-2</v>
      </c>
      <c r="AD1531" s="43">
        <f t="shared" si="166"/>
        <v>1441.2790697674418</v>
      </c>
    </row>
    <row r="1532" spans="1:30">
      <c r="A1532">
        <v>2014</v>
      </c>
      <c r="B1532">
        <v>218</v>
      </c>
      <c r="C1532" t="s">
        <v>602</v>
      </c>
      <c r="D1532" s="18">
        <v>4.8020744961823509E-5</v>
      </c>
      <c r="E1532" s="19">
        <v>4.333333333333333</v>
      </c>
      <c r="F1532" s="18">
        <v>0</v>
      </c>
      <c r="G1532" s="19">
        <v>71.053094937012787</v>
      </c>
      <c r="H1532" s="19">
        <v>83.551046529137167</v>
      </c>
      <c r="I1532" s="67">
        <v>0.75700000000000001</v>
      </c>
      <c r="J1532" s="1">
        <v>62473</v>
      </c>
      <c r="K1532" s="43">
        <v>1452.8604651162791</v>
      </c>
      <c r="L1532" s="68">
        <v>2.0950000000000002</v>
      </c>
      <c r="M1532" s="19">
        <v>25384.95</v>
      </c>
      <c r="O1532" s="1">
        <v>3</v>
      </c>
      <c r="P1532">
        <v>13</v>
      </c>
      <c r="Q1532">
        <v>0</v>
      </c>
      <c r="R1532" s="1">
        <v>62473</v>
      </c>
      <c r="S1532" s="60">
        <v>8.0354981847519102E-3</v>
      </c>
      <c r="T1532" s="1">
        <v>44389</v>
      </c>
      <c r="U1532" s="1">
        <v>53128</v>
      </c>
      <c r="V1532" s="1">
        <v>44389</v>
      </c>
      <c r="W1532" s="17">
        <v>43</v>
      </c>
      <c r="X1532" s="18">
        <f t="shared" si="167"/>
        <v>4.8020744961823509E-5</v>
      </c>
      <c r="Y1532" s="19">
        <f t="shared" si="163"/>
        <v>4.333333333333333</v>
      </c>
      <c r="Z1532" s="18">
        <f t="shared" si="164"/>
        <v>0</v>
      </c>
      <c r="AA1532" s="19">
        <f t="shared" si="161"/>
        <v>71.053094937012787</v>
      </c>
      <c r="AB1532" s="19">
        <f t="shared" si="162"/>
        <v>83.551046529137167</v>
      </c>
      <c r="AC1532" s="18">
        <f t="shared" si="165"/>
        <v>6.8829734445280358E-2</v>
      </c>
      <c r="AD1532" s="43">
        <f t="shared" si="166"/>
        <v>1452.8604651162791</v>
      </c>
    </row>
    <row r="1533" spans="1:30">
      <c r="A1533">
        <v>2008</v>
      </c>
      <c r="B1533">
        <v>219</v>
      </c>
      <c r="C1533" t="s">
        <v>608</v>
      </c>
      <c r="D1533" s="18">
        <v>1.4424272569012683E-3</v>
      </c>
      <c r="E1533" s="19">
        <v>4.5172413793103452</v>
      </c>
      <c r="F1533" s="18">
        <v>6.8965517241379309E-2</v>
      </c>
      <c r="G1533" s="19">
        <v>0</v>
      </c>
      <c r="H1533" s="19">
        <v>0</v>
      </c>
      <c r="I1533" s="67">
        <v>0.64600000000000002</v>
      </c>
      <c r="J1533" s="1">
        <v>20105</v>
      </c>
      <c r="K1533" s="43">
        <v>2010.5</v>
      </c>
      <c r="L1533" s="19">
        <v>1.72</v>
      </c>
      <c r="M1533" s="19">
        <v>10936.42</v>
      </c>
      <c r="O1533" s="1">
        <v>29</v>
      </c>
      <c r="P1533" s="1">
        <v>131</v>
      </c>
      <c r="Q1533">
        <v>2</v>
      </c>
      <c r="R1533" s="1">
        <v>20105</v>
      </c>
      <c r="S1533" s="60">
        <v>3.5966403874890585E-2</v>
      </c>
      <c r="W1533" s="17">
        <v>10</v>
      </c>
      <c r="X1533" s="18">
        <f t="shared" si="167"/>
        <v>1.4424272569012683E-3</v>
      </c>
      <c r="Y1533" s="19">
        <f t="shared" si="163"/>
        <v>4.5172413793103452</v>
      </c>
      <c r="Z1533" s="18">
        <f t="shared" si="164"/>
        <v>6.8965517241379309E-2</v>
      </c>
      <c r="AA1533" s="19">
        <f t="shared" si="161"/>
        <v>0</v>
      </c>
      <c r="AB1533" s="19">
        <f t="shared" si="162"/>
        <v>0</v>
      </c>
      <c r="AC1533" s="18">
        <f t="shared" si="165"/>
        <v>4.9738870927629943E-2</v>
      </c>
      <c r="AD1533" s="43">
        <f t="shared" si="166"/>
        <v>2010.5</v>
      </c>
    </row>
    <row r="1534" spans="1:30">
      <c r="A1534">
        <v>2009</v>
      </c>
      <c r="B1534">
        <v>219</v>
      </c>
      <c r="C1534" t="s">
        <v>608</v>
      </c>
      <c r="D1534" s="18">
        <v>1.1864741941862765E-3</v>
      </c>
      <c r="E1534" s="19">
        <v>4.125</v>
      </c>
      <c r="F1534" s="18">
        <v>4.1666666666666664E-2</v>
      </c>
      <c r="G1534" s="19">
        <v>0</v>
      </c>
      <c r="H1534" s="19">
        <v>0</v>
      </c>
      <c r="I1534" s="67">
        <v>0.64600000000000002</v>
      </c>
      <c r="J1534" s="1">
        <v>20228</v>
      </c>
      <c r="K1534" s="43">
        <v>1348.5333333333333</v>
      </c>
      <c r="L1534" s="19">
        <v>1.84</v>
      </c>
      <c r="M1534" s="19">
        <v>11803.16</v>
      </c>
      <c r="O1534" s="1">
        <v>24</v>
      </c>
      <c r="P1534" s="1">
        <v>99</v>
      </c>
      <c r="Q1534">
        <v>1</v>
      </c>
      <c r="R1534" s="1">
        <v>20228</v>
      </c>
      <c r="S1534" s="60">
        <v>6.1178811240985009E-3</v>
      </c>
      <c r="W1534" s="17">
        <v>15</v>
      </c>
      <c r="X1534" s="18">
        <f t="shared" si="167"/>
        <v>1.1864741941862765E-3</v>
      </c>
      <c r="Y1534" s="19">
        <f t="shared" si="163"/>
        <v>4.125</v>
      </c>
      <c r="Z1534" s="18">
        <f t="shared" si="164"/>
        <v>4.1666666666666664E-2</v>
      </c>
      <c r="AA1534" s="19">
        <f t="shared" si="161"/>
        <v>0</v>
      </c>
      <c r="AB1534" s="19">
        <f t="shared" si="162"/>
        <v>0</v>
      </c>
      <c r="AC1534" s="18">
        <f t="shared" si="165"/>
        <v>7.4154637136642276E-2</v>
      </c>
      <c r="AD1534" s="43">
        <f t="shared" si="166"/>
        <v>1348.5333333333333</v>
      </c>
    </row>
    <row r="1535" spans="1:30">
      <c r="A1535">
        <v>2010</v>
      </c>
      <c r="B1535">
        <v>219</v>
      </c>
      <c r="C1535" t="s">
        <v>608</v>
      </c>
      <c r="D1535" s="18">
        <v>1.8419873550057251E-3</v>
      </c>
      <c r="E1535" s="19">
        <v>2.5675675675675675</v>
      </c>
      <c r="F1535" s="18">
        <v>2.7027027027027029E-2</v>
      </c>
      <c r="G1535" s="19">
        <v>0</v>
      </c>
      <c r="H1535" s="19">
        <v>0</v>
      </c>
      <c r="I1535" s="67">
        <v>0.74399999999999999</v>
      </c>
      <c r="J1535" s="1">
        <v>20087</v>
      </c>
      <c r="K1535" s="43">
        <v>1339.1333333333334</v>
      </c>
      <c r="L1535" s="19">
        <v>1.82</v>
      </c>
      <c r="M1535" s="19">
        <v>13704.03</v>
      </c>
      <c r="O1535" s="1">
        <v>37</v>
      </c>
      <c r="P1535" s="1">
        <v>95</v>
      </c>
      <c r="Q1535">
        <v>1</v>
      </c>
      <c r="R1535" s="1">
        <v>20087</v>
      </c>
      <c r="S1535" s="60">
        <v>-6.9705358908443982E-3</v>
      </c>
      <c r="W1535" s="17">
        <v>15</v>
      </c>
      <c r="X1535" s="18">
        <f t="shared" si="167"/>
        <v>1.8419873550057251E-3</v>
      </c>
      <c r="Y1535" s="19">
        <f t="shared" si="163"/>
        <v>2.5675675675675675</v>
      </c>
      <c r="Z1535" s="18">
        <f t="shared" si="164"/>
        <v>2.7027027027027029E-2</v>
      </c>
      <c r="AA1535" s="19">
        <f t="shared" si="161"/>
        <v>0</v>
      </c>
      <c r="AB1535" s="19">
        <f t="shared" si="162"/>
        <v>0</v>
      </c>
      <c r="AC1535" s="18">
        <f t="shared" si="165"/>
        <v>7.4675163040772638E-2</v>
      </c>
      <c r="AD1535" s="43">
        <f t="shared" si="166"/>
        <v>1339.1333333333334</v>
      </c>
    </row>
    <row r="1536" spans="1:30">
      <c r="A1536">
        <v>2011</v>
      </c>
      <c r="B1536">
        <v>219</v>
      </c>
      <c r="C1536" t="s">
        <v>608</v>
      </c>
      <c r="D1536" s="18">
        <v>1.1886484077064038E-3</v>
      </c>
      <c r="E1536" s="19">
        <v>3.0833333333333335</v>
      </c>
      <c r="F1536" s="18">
        <v>0</v>
      </c>
      <c r="G1536" s="19">
        <v>86.766381060868696</v>
      </c>
      <c r="H1536" s="19">
        <v>98.046787553167675</v>
      </c>
      <c r="I1536" s="67">
        <v>0.74399999999999999</v>
      </c>
      <c r="J1536" s="1">
        <v>20191</v>
      </c>
      <c r="K1536" s="43">
        <v>1346.0666666666666</v>
      </c>
      <c r="L1536" s="19">
        <v>1.97</v>
      </c>
      <c r="M1536" s="19">
        <v>16571.61</v>
      </c>
      <c r="O1536" s="1">
        <v>24</v>
      </c>
      <c r="P1536" s="1">
        <v>74</v>
      </c>
      <c r="R1536" s="1">
        <v>20191</v>
      </c>
      <c r="S1536" s="60">
        <v>5.1774779708269048E-3</v>
      </c>
      <c r="T1536" s="1">
        <v>17519</v>
      </c>
      <c r="U1536" s="1">
        <v>17868</v>
      </c>
      <c r="V1536" s="1">
        <v>17519</v>
      </c>
      <c r="W1536" s="17">
        <v>15</v>
      </c>
      <c r="X1536" s="18">
        <f t="shared" si="167"/>
        <v>1.1886484077064038E-3</v>
      </c>
      <c r="Y1536" s="19">
        <f t="shared" si="163"/>
        <v>3.0833333333333335</v>
      </c>
      <c r="Z1536" s="18">
        <f t="shared" si="164"/>
        <v>0</v>
      </c>
      <c r="AA1536" s="19">
        <f t="shared" si="161"/>
        <v>86.766381060868696</v>
      </c>
      <c r="AB1536" s="19">
        <f t="shared" si="162"/>
        <v>98.046787553167675</v>
      </c>
      <c r="AC1536" s="18">
        <f t="shared" si="165"/>
        <v>7.4290525481650244E-2</v>
      </c>
      <c r="AD1536" s="43">
        <f t="shared" si="166"/>
        <v>1346.0666666666666</v>
      </c>
    </row>
    <row r="1537" spans="1:30">
      <c r="A1537">
        <v>2012</v>
      </c>
      <c r="B1537">
        <v>219</v>
      </c>
      <c r="C1537" t="s">
        <v>608</v>
      </c>
      <c r="D1537" s="18">
        <v>1.0348905972797163E-3</v>
      </c>
      <c r="E1537" s="19">
        <v>2.3333333333333335</v>
      </c>
      <c r="F1537" s="18">
        <v>0</v>
      </c>
      <c r="G1537" s="19">
        <v>87.305342006702148</v>
      </c>
      <c r="H1537" s="19">
        <v>98.657904995266463</v>
      </c>
      <c r="I1537" s="67">
        <v>0.74399999999999999</v>
      </c>
      <c r="J1537" s="1">
        <v>20292</v>
      </c>
      <c r="K1537" s="43">
        <v>1352.8</v>
      </c>
      <c r="L1537" s="68">
        <v>2.0049999999999999</v>
      </c>
      <c r="M1537" s="19">
        <v>15604.91</v>
      </c>
      <c r="O1537" s="1">
        <v>21</v>
      </c>
      <c r="P1537" s="1">
        <v>49</v>
      </c>
      <c r="R1537" s="1">
        <v>20292</v>
      </c>
      <c r="S1537" s="60">
        <v>5.0022287157645007E-3</v>
      </c>
      <c r="T1537" s="1">
        <v>17716</v>
      </c>
      <c r="U1537" s="1">
        <v>17957</v>
      </c>
      <c r="V1537" s="1">
        <v>17716</v>
      </c>
      <c r="W1537" s="17">
        <v>15</v>
      </c>
      <c r="X1537" s="18">
        <f t="shared" si="167"/>
        <v>1.0348905972797163E-3</v>
      </c>
      <c r="Y1537" s="19">
        <f t="shared" si="163"/>
        <v>2.3333333333333335</v>
      </c>
      <c r="Z1537" s="18">
        <f t="shared" si="164"/>
        <v>0</v>
      </c>
      <c r="AA1537" s="19">
        <f t="shared" si="161"/>
        <v>87.305342006702148</v>
      </c>
      <c r="AB1537" s="19">
        <f t="shared" si="162"/>
        <v>98.657904995266463</v>
      </c>
      <c r="AC1537" s="18">
        <f t="shared" si="165"/>
        <v>7.3920756948551158E-2</v>
      </c>
      <c r="AD1537" s="43">
        <f t="shared" si="166"/>
        <v>1352.8</v>
      </c>
    </row>
    <row r="1538" spans="1:30">
      <c r="A1538">
        <v>2013</v>
      </c>
      <c r="B1538">
        <v>219</v>
      </c>
      <c r="C1538" t="s">
        <v>608</v>
      </c>
      <c r="D1538" s="18">
        <v>7.6143339837243611E-4</v>
      </c>
      <c r="E1538" s="19">
        <v>2.75</v>
      </c>
      <c r="F1538" s="18">
        <v>0</v>
      </c>
      <c r="G1538" s="19">
        <v>87.607671441488606</v>
      </c>
      <c r="H1538" s="19">
        <v>98.999731110513579</v>
      </c>
      <c r="I1538" s="67">
        <v>0.74399999999999999</v>
      </c>
      <c r="J1538" s="1">
        <v>21013</v>
      </c>
      <c r="K1538" s="43">
        <v>1400.8666666666666</v>
      </c>
      <c r="L1538" s="19">
        <v>2.04</v>
      </c>
      <c r="M1538" s="19">
        <v>16360.77</v>
      </c>
      <c r="O1538" s="1">
        <v>16</v>
      </c>
      <c r="P1538" s="1">
        <v>44</v>
      </c>
      <c r="R1538" s="1">
        <v>21013</v>
      </c>
      <c r="S1538" s="60">
        <v>3.5531243839936888E-2</v>
      </c>
      <c r="T1538" s="1">
        <v>18409</v>
      </c>
      <c r="U1538" s="1">
        <v>18595</v>
      </c>
      <c r="V1538" s="1">
        <v>18409</v>
      </c>
      <c r="W1538" s="17">
        <v>15</v>
      </c>
      <c r="X1538" s="18">
        <f t="shared" si="167"/>
        <v>7.6143339837243611E-4</v>
      </c>
      <c r="Y1538" s="19">
        <f t="shared" si="163"/>
        <v>2.75</v>
      </c>
      <c r="Z1538" s="18">
        <f t="shared" si="164"/>
        <v>0</v>
      </c>
      <c r="AA1538" s="19">
        <f t="shared" si="161"/>
        <v>87.607671441488606</v>
      </c>
      <c r="AB1538" s="19">
        <f t="shared" si="162"/>
        <v>98.999731110513579</v>
      </c>
      <c r="AC1538" s="18">
        <f t="shared" si="165"/>
        <v>7.1384381097415878E-2</v>
      </c>
      <c r="AD1538" s="43">
        <f t="shared" si="166"/>
        <v>1400.8666666666666</v>
      </c>
    </row>
    <row r="1539" spans="1:30">
      <c r="A1539">
        <v>2014</v>
      </c>
      <c r="B1539">
        <v>219</v>
      </c>
      <c r="C1539" t="s">
        <v>608</v>
      </c>
      <c r="D1539" s="18">
        <v>7.5725306450849538E-4</v>
      </c>
      <c r="E1539" s="19">
        <v>2.4375</v>
      </c>
      <c r="F1539" s="18">
        <v>0</v>
      </c>
      <c r="G1539" s="19">
        <v>88.494486251124044</v>
      </c>
      <c r="H1539" s="19">
        <v>100</v>
      </c>
      <c r="I1539" s="67">
        <v>0.74399999999999999</v>
      </c>
      <c r="J1539" s="1">
        <v>21129</v>
      </c>
      <c r="K1539" s="43">
        <v>1408.6</v>
      </c>
      <c r="L1539" s="68">
        <v>2.0950000000000002</v>
      </c>
      <c r="M1539" s="19">
        <v>17404.919999999998</v>
      </c>
      <c r="O1539" s="1">
        <v>16</v>
      </c>
      <c r="P1539" s="1">
        <v>39</v>
      </c>
      <c r="R1539" s="1">
        <v>21129</v>
      </c>
      <c r="S1539" s="60">
        <v>5.5203921382001031E-3</v>
      </c>
      <c r="T1539" s="1">
        <v>18698</v>
      </c>
      <c r="U1539" s="1">
        <v>18698</v>
      </c>
      <c r="V1539" s="1">
        <v>18698</v>
      </c>
      <c r="W1539" s="17">
        <v>15</v>
      </c>
      <c r="X1539" s="18">
        <f t="shared" si="167"/>
        <v>7.5725306450849538E-4</v>
      </c>
      <c r="Y1539" s="19">
        <f t="shared" si="163"/>
        <v>2.4375</v>
      </c>
      <c r="Z1539" s="18">
        <f t="shared" si="164"/>
        <v>0</v>
      </c>
      <c r="AA1539" s="19">
        <f t="shared" si="161"/>
        <v>88.494486251124044</v>
      </c>
      <c r="AB1539" s="19">
        <f t="shared" si="162"/>
        <v>100</v>
      </c>
      <c r="AC1539" s="18">
        <f t="shared" si="165"/>
        <v>7.0992474797671443E-2</v>
      </c>
      <c r="AD1539" s="43">
        <f t="shared" si="166"/>
        <v>1408.6</v>
      </c>
    </row>
    <row r="1540" spans="1:30">
      <c r="A1540">
        <v>2008</v>
      </c>
      <c r="B1540">
        <v>220</v>
      </c>
      <c r="C1540" t="s">
        <v>614</v>
      </c>
      <c r="D1540" s="18">
        <v>1.2264922322158627E-3</v>
      </c>
      <c r="E1540" s="19">
        <v>3.8333333333333335</v>
      </c>
      <c r="F1540" s="18">
        <v>0</v>
      </c>
      <c r="G1540" s="19">
        <v>0</v>
      </c>
      <c r="H1540" s="19">
        <v>0</v>
      </c>
      <c r="I1540" s="67">
        <v>0.51300000000000001</v>
      </c>
      <c r="J1540" s="1">
        <v>4892</v>
      </c>
      <c r="K1540" s="43">
        <v>698.85714285714289</v>
      </c>
      <c r="L1540" s="19">
        <v>1.72</v>
      </c>
      <c r="M1540" s="19">
        <v>29354.95</v>
      </c>
      <c r="O1540" s="1">
        <v>6</v>
      </c>
      <c r="P1540" s="1">
        <v>23</v>
      </c>
      <c r="R1540" s="1">
        <v>4892</v>
      </c>
      <c r="S1540" s="60">
        <v>2.3216900230077497E-2</v>
      </c>
      <c r="W1540">
        <v>7</v>
      </c>
      <c r="X1540" s="18">
        <f t="shared" si="167"/>
        <v>1.2264922322158627E-3</v>
      </c>
      <c r="Y1540" s="19">
        <f t="shared" si="163"/>
        <v>3.8333333333333335</v>
      </c>
      <c r="Z1540" s="18">
        <f t="shared" si="164"/>
        <v>0</v>
      </c>
      <c r="AA1540" s="19">
        <f t="shared" si="161"/>
        <v>0</v>
      </c>
      <c r="AB1540" s="19">
        <f t="shared" si="162"/>
        <v>0</v>
      </c>
      <c r="AC1540" s="18">
        <f t="shared" si="165"/>
        <v>0.14309076042518395</v>
      </c>
      <c r="AD1540" s="43">
        <f t="shared" si="166"/>
        <v>698.85714285714289</v>
      </c>
    </row>
    <row r="1541" spans="1:30">
      <c r="A1541">
        <v>2009</v>
      </c>
      <c r="B1541">
        <v>220</v>
      </c>
      <c r="C1541" t="s">
        <v>614</v>
      </c>
      <c r="D1541" s="18">
        <v>1.0264832683227264E-3</v>
      </c>
      <c r="E1541" s="19">
        <v>4.5999999999999996</v>
      </c>
      <c r="F1541" s="18">
        <v>0</v>
      </c>
      <c r="G1541" s="19">
        <v>0</v>
      </c>
      <c r="H1541" s="19">
        <v>0</v>
      </c>
      <c r="I1541" s="67">
        <v>0.51300000000000001</v>
      </c>
      <c r="J1541" s="1">
        <v>4871</v>
      </c>
      <c r="K1541" s="43">
        <v>695.85714285714289</v>
      </c>
      <c r="L1541" s="19">
        <v>1.84</v>
      </c>
      <c r="M1541" s="19">
        <v>35550.199999999997</v>
      </c>
      <c r="O1541" s="1">
        <v>5</v>
      </c>
      <c r="P1541" s="1">
        <v>23</v>
      </c>
      <c r="R1541" s="1">
        <v>4871</v>
      </c>
      <c r="S1541" s="60">
        <v>-4.2927228127555006E-3</v>
      </c>
      <c r="W1541">
        <v>7</v>
      </c>
      <c r="X1541" s="18">
        <f t="shared" si="167"/>
        <v>1.0264832683227264E-3</v>
      </c>
      <c r="Y1541" s="19">
        <f t="shared" si="163"/>
        <v>4.5999999999999996</v>
      </c>
      <c r="Z1541" s="18">
        <f t="shared" si="164"/>
        <v>0</v>
      </c>
      <c r="AA1541" s="19">
        <f t="shared" si="161"/>
        <v>0</v>
      </c>
      <c r="AB1541" s="19">
        <f t="shared" si="162"/>
        <v>0</v>
      </c>
      <c r="AC1541" s="18">
        <f t="shared" si="165"/>
        <v>0.14370765756518167</v>
      </c>
      <c r="AD1541" s="43">
        <f t="shared" si="166"/>
        <v>695.85714285714289</v>
      </c>
    </row>
    <row r="1542" spans="1:30">
      <c r="A1542">
        <v>2010</v>
      </c>
      <c r="B1542">
        <v>220</v>
      </c>
      <c r="C1542" t="s">
        <v>614</v>
      </c>
      <c r="D1542" s="18">
        <v>1.0617965597791463E-3</v>
      </c>
      <c r="E1542" s="19">
        <v>3.4</v>
      </c>
      <c r="F1542" s="18">
        <v>0.2</v>
      </c>
      <c r="G1542" s="19">
        <v>0</v>
      </c>
      <c r="H1542" s="19">
        <v>0</v>
      </c>
      <c r="I1542" s="67">
        <v>0.67800000000000005</v>
      </c>
      <c r="J1542" s="1">
        <v>4709</v>
      </c>
      <c r="K1542" s="43">
        <v>672.71428571428567</v>
      </c>
      <c r="L1542" s="19">
        <v>1.82</v>
      </c>
      <c r="M1542" s="19">
        <v>24347</v>
      </c>
      <c r="O1542" s="1">
        <v>5</v>
      </c>
      <c r="P1542" s="1">
        <v>17</v>
      </c>
      <c r="Q1542">
        <v>1</v>
      </c>
      <c r="R1542" s="1">
        <v>4709</v>
      </c>
      <c r="S1542" s="60">
        <v>-3.3258057893656323E-2</v>
      </c>
      <c r="W1542">
        <v>7</v>
      </c>
      <c r="X1542" s="18">
        <f t="shared" si="167"/>
        <v>1.0617965597791463E-3</v>
      </c>
      <c r="Y1542" s="19">
        <f t="shared" si="163"/>
        <v>3.4</v>
      </c>
      <c r="Z1542" s="18">
        <f t="shared" si="164"/>
        <v>0.2</v>
      </c>
      <c r="AA1542" s="19">
        <f t="shared" si="161"/>
        <v>0</v>
      </c>
      <c r="AB1542" s="19">
        <f t="shared" si="162"/>
        <v>0</v>
      </c>
      <c r="AC1542" s="18">
        <f t="shared" si="165"/>
        <v>0.1486515183690805</v>
      </c>
      <c r="AD1542" s="43">
        <f t="shared" si="166"/>
        <v>672.71428571428567</v>
      </c>
    </row>
    <row r="1543" spans="1:30">
      <c r="A1543">
        <v>2011</v>
      </c>
      <c r="B1543">
        <v>220</v>
      </c>
      <c r="C1543" t="s">
        <v>614</v>
      </c>
      <c r="D1543" s="18">
        <v>4.2716787697565144E-4</v>
      </c>
      <c r="E1543" s="19">
        <v>4.5</v>
      </c>
      <c r="F1543" s="18">
        <v>0</v>
      </c>
      <c r="G1543" s="19">
        <v>0</v>
      </c>
      <c r="H1543" s="19">
        <v>0</v>
      </c>
      <c r="I1543" s="67">
        <v>0.67800000000000005</v>
      </c>
      <c r="J1543" s="1">
        <v>4682</v>
      </c>
      <c r="K1543" s="43">
        <v>668.85714285714289</v>
      </c>
      <c r="L1543" s="19">
        <v>1.97</v>
      </c>
      <c r="M1543" s="19">
        <v>28108.79</v>
      </c>
      <c r="O1543" s="1">
        <v>2</v>
      </c>
      <c r="P1543" s="1">
        <v>9</v>
      </c>
      <c r="R1543" s="1">
        <v>4682</v>
      </c>
      <c r="S1543" s="60">
        <v>-5.7337014228073802E-3</v>
      </c>
      <c r="W1543">
        <v>7</v>
      </c>
      <c r="X1543" s="18">
        <f t="shared" si="167"/>
        <v>4.2716787697565144E-4</v>
      </c>
      <c r="Y1543" s="19">
        <f t="shared" si="163"/>
        <v>4.5</v>
      </c>
      <c r="Z1543" s="18">
        <f t="shared" si="164"/>
        <v>0</v>
      </c>
      <c r="AA1543" s="19">
        <f t="shared" ref="AA1543:AA1606" si="168">(T1543/R1543)*100</f>
        <v>0</v>
      </c>
      <c r="AB1543" s="19">
        <f t="shared" ref="AB1543:AB1606" si="169">(IF(V1543=0,0,V1543/U1543))*100</f>
        <v>0</v>
      </c>
      <c r="AC1543" s="18">
        <f t="shared" si="165"/>
        <v>0.149508756941478</v>
      </c>
      <c r="AD1543" s="43">
        <f t="shared" si="166"/>
        <v>668.85714285714289</v>
      </c>
    </row>
    <row r="1544" spans="1:30">
      <c r="A1544">
        <v>2012</v>
      </c>
      <c r="B1544">
        <v>220</v>
      </c>
      <c r="C1544" t="s">
        <v>614</v>
      </c>
      <c r="D1544" s="18">
        <v>8.5910652920962198E-4</v>
      </c>
      <c r="E1544" s="19">
        <v>3.5</v>
      </c>
      <c r="F1544" s="18">
        <v>0</v>
      </c>
      <c r="G1544" s="19">
        <v>100</v>
      </c>
      <c r="H1544" s="19">
        <v>100</v>
      </c>
      <c r="I1544" s="67">
        <v>0.67800000000000005</v>
      </c>
      <c r="J1544" s="1">
        <v>4656</v>
      </c>
      <c r="K1544" s="43">
        <v>665.14285714285711</v>
      </c>
      <c r="L1544" s="68">
        <v>2.0049999999999999</v>
      </c>
      <c r="M1544" s="19">
        <v>22040.23</v>
      </c>
      <c r="O1544" s="1">
        <v>4</v>
      </c>
      <c r="P1544" s="1">
        <v>14</v>
      </c>
      <c r="R1544" s="1">
        <v>4656</v>
      </c>
      <c r="S1544" s="60">
        <v>-5.5531824006834762E-3</v>
      </c>
      <c r="T1544" s="1">
        <v>4656</v>
      </c>
      <c r="U1544" s="1">
        <v>3438</v>
      </c>
      <c r="V1544" s="1">
        <v>3438</v>
      </c>
      <c r="W1544">
        <v>7</v>
      </c>
      <c r="X1544" s="18">
        <f t="shared" si="167"/>
        <v>8.5910652920962198E-4</v>
      </c>
      <c r="Y1544" s="19">
        <f t="shared" ref="Y1544:Y1607" si="170">IF(O1544=0,0,P1544/O1544)</f>
        <v>3.5</v>
      </c>
      <c r="Z1544" s="18">
        <f t="shared" ref="Z1544:Z1607" si="171">IF(O1544=0,0,Q1544/O1544)</f>
        <v>0</v>
      </c>
      <c r="AA1544" s="19">
        <f t="shared" si="168"/>
        <v>100</v>
      </c>
      <c r="AB1544" s="19">
        <f t="shared" si="169"/>
        <v>100</v>
      </c>
      <c r="AC1544" s="18">
        <f t="shared" ref="AC1544:AC1607" si="172">W1544/R1544*100</f>
        <v>0.15034364261168387</v>
      </c>
      <c r="AD1544" s="43">
        <f t="shared" ref="AD1544:AD1607" si="173">R1544/W1544</f>
        <v>665.14285714285711</v>
      </c>
    </row>
    <row r="1545" spans="1:30">
      <c r="A1545">
        <v>2013</v>
      </c>
      <c r="B1545">
        <v>220</v>
      </c>
      <c r="C1545" t="s">
        <v>614</v>
      </c>
      <c r="D1545" s="18">
        <v>6.29458665547629E-4</v>
      </c>
      <c r="E1545" s="19">
        <v>3</v>
      </c>
      <c r="F1545" s="18">
        <v>0</v>
      </c>
      <c r="G1545" s="19">
        <v>98.531263113722204</v>
      </c>
      <c r="H1545" s="19">
        <v>98.635976129582275</v>
      </c>
      <c r="I1545" s="67">
        <v>0.67800000000000005</v>
      </c>
      <c r="J1545" s="1">
        <v>4766</v>
      </c>
      <c r="K1545" s="43">
        <v>680.85714285714289</v>
      </c>
      <c r="L1545" s="19">
        <v>2.04</v>
      </c>
      <c r="M1545" s="19">
        <v>27117.42</v>
      </c>
      <c r="O1545" s="1">
        <v>3</v>
      </c>
      <c r="P1545" s="1">
        <v>9</v>
      </c>
      <c r="R1545" s="1">
        <v>4766</v>
      </c>
      <c r="S1545" s="60">
        <v>2.3625429553264521E-2</v>
      </c>
      <c r="T1545" s="1">
        <v>4696</v>
      </c>
      <c r="U1545" s="1">
        <v>3519</v>
      </c>
      <c r="V1545" s="1">
        <v>3471</v>
      </c>
      <c r="W1545">
        <v>7</v>
      </c>
      <c r="X1545" s="18">
        <f t="shared" ref="X1545:X1608" si="174">IF(R1545=0,0,O1545/R1545)</f>
        <v>6.29458665547629E-4</v>
      </c>
      <c r="Y1545" s="19">
        <f t="shared" si="170"/>
        <v>3</v>
      </c>
      <c r="Z1545" s="18">
        <f t="shared" si="171"/>
        <v>0</v>
      </c>
      <c r="AA1545" s="19">
        <f t="shared" si="168"/>
        <v>98.531263113722204</v>
      </c>
      <c r="AB1545" s="19">
        <f t="shared" si="169"/>
        <v>98.635976129582275</v>
      </c>
      <c r="AC1545" s="18">
        <f t="shared" si="172"/>
        <v>0.14687368862778011</v>
      </c>
      <c r="AD1545" s="43">
        <f t="shared" si="173"/>
        <v>680.85714285714289</v>
      </c>
    </row>
    <row r="1546" spans="1:30">
      <c r="A1546">
        <v>2014</v>
      </c>
      <c r="B1546">
        <v>220</v>
      </c>
      <c r="C1546" t="s">
        <v>614</v>
      </c>
      <c r="D1546" s="18">
        <v>6.3237774030354128E-4</v>
      </c>
      <c r="E1546" s="19">
        <v>3</v>
      </c>
      <c r="F1546" s="18">
        <v>0</v>
      </c>
      <c r="G1546" s="19">
        <v>98.988195615514329</v>
      </c>
      <c r="H1546" s="19">
        <v>99.086497288038828</v>
      </c>
      <c r="I1546" s="67">
        <v>0.67800000000000005</v>
      </c>
      <c r="J1546" s="1">
        <v>4744</v>
      </c>
      <c r="K1546" s="43">
        <v>677.71428571428567</v>
      </c>
      <c r="L1546" s="68">
        <v>2.0950000000000002</v>
      </c>
      <c r="M1546" s="19">
        <v>15893.48</v>
      </c>
      <c r="O1546" s="1">
        <v>3</v>
      </c>
      <c r="P1546" s="1">
        <v>9</v>
      </c>
      <c r="R1546" s="1">
        <v>4744</v>
      </c>
      <c r="S1546" s="60">
        <v>-4.6160302140159093E-3</v>
      </c>
      <c r="T1546" s="1">
        <v>4696</v>
      </c>
      <c r="U1546" s="1">
        <v>3503</v>
      </c>
      <c r="V1546" s="1">
        <v>3471</v>
      </c>
      <c r="W1546">
        <v>7</v>
      </c>
      <c r="X1546" s="18">
        <f t="shared" si="174"/>
        <v>6.3237774030354128E-4</v>
      </c>
      <c r="Y1546" s="19">
        <f t="shared" si="170"/>
        <v>3</v>
      </c>
      <c r="Z1546" s="18">
        <f t="shared" si="171"/>
        <v>0</v>
      </c>
      <c r="AA1546" s="19">
        <f t="shared" si="168"/>
        <v>98.988195615514329</v>
      </c>
      <c r="AB1546" s="19">
        <f t="shared" si="169"/>
        <v>99.086497288038828</v>
      </c>
      <c r="AC1546" s="18">
        <f t="shared" si="172"/>
        <v>0.1475548060708263</v>
      </c>
      <c r="AD1546" s="43">
        <f t="shared" si="173"/>
        <v>677.71428571428567</v>
      </c>
    </row>
    <row r="1547" spans="1:30">
      <c r="A1547">
        <v>2008</v>
      </c>
      <c r="B1547">
        <v>221</v>
      </c>
      <c r="C1547" s="26" t="s">
        <v>616</v>
      </c>
      <c r="D1547" s="18">
        <v>9.4495629577132057E-4</v>
      </c>
      <c r="E1547" s="19">
        <v>3.375</v>
      </c>
      <c r="F1547" s="18">
        <v>0</v>
      </c>
      <c r="G1547" s="19">
        <v>76.7776990314198</v>
      </c>
      <c r="H1547" s="19">
        <v>94.230211655552338</v>
      </c>
      <c r="I1547" s="67">
        <v>0.57899999999999996</v>
      </c>
      <c r="J1547" s="1">
        <v>8466</v>
      </c>
      <c r="K1547" s="43">
        <v>1693.2</v>
      </c>
      <c r="L1547" s="19">
        <v>1.72</v>
      </c>
      <c r="M1547" s="19">
        <v>10830.57</v>
      </c>
      <c r="O1547" s="1">
        <v>8</v>
      </c>
      <c r="P1547">
        <v>27</v>
      </c>
      <c r="Q1547" s="14"/>
      <c r="R1547" s="1">
        <v>8466</v>
      </c>
      <c r="S1547" s="60">
        <v>3.6991670749632499E-2</v>
      </c>
      <c r="T1547" s="1">
        <v>6500</v>
      </c>
      <c r="U1547" s="1">
        <v>6898</v>
      </c>
      <c r="V1547" s="1">
        <v>6500</v>
      </c>
      <c r="W1547">
        <v>5</v>
      </c>
      <c r="X1547" s="18">
        <f t="shared" si="174"/>
        <v>9.4495629577132057E-4</v>
      </c>
      <c r="Y1547" s="19">
        <f t="shared" si="170"/>
        <v>3.375</v>
      </c>
      <c r="Z1547" s="18">
        <f t="shared" si="171"/>
        <v>0</v>
      </c>
      <c r="AA1547" s="19">
        <f t="shared" si="168"/>
        <v>76.7776990314198</v>
      </c>
      <c r="AB1547" s="19">
        <f t="shared" si="169"/>
        <v>94.230211655552338</v>
      </c>
      <c r="AC1547" s="18">
        <f t="shared" si="172"/>
        <v>5.9059768485707535E-2</v>
      </c>
      <c r="AD1547" s="43">
        <f t="shared" si="173"/>
        <v>1693.2</v>
      </c>
    </row>
    <row r="1548" spans="1:30">
      <c r="A1548">
        <v>2009</v>
      </c>
      <c r="B1548">
        <v>221</v>
      </c>
      <c r="C1548" t="s">
        <v>616</v>
      </c>
      <c r="D1548" s="18">
        <v>0</v>
      </c>
      <c r="E1548" s="19">
        <v>0</v>
      </c>
      <c r="F1548" s="18">
        <v>0</v>
      </c>
      <c r="G1548" s="19">
        <v>77.41935483870968</v>
      </c>
      <c r="H1548" s="19">
        <v>95.018715807659078</v>
      </c>
      <c r="I1548" s="67">
        <v>0.57899999999999996</v>
      </c>
      <c r="J1548" s="1">
        <v>8525</v>
      </c>
      <c r="K1548" s="43">
        <v>1705</v>
      </c>
      <c r="L1548" s="19">
        <v>1.84</v>
      </c>
      <c r="M1548" s="19">
        <v>11132.5</v>
      </c>
      <c r="O1548" s="1"/>
      <c r="P1548">
        <v>0</v>
      </c>
      <c r="Q1548" s="14"/>
      <c r="R1548" s="1">
        <v>8525</v>
      </c>
      <c r="S1548" s="60">
        <v>6.9690526813135367E-3</v>
      </c>
      <c r="T1548" s="1">
        <v>6600</v>
      </c>
      <c r="U1548" s="1">
        <v>6946</v>
      </c>
      <c r="V1548" s="1">
        <v>6600</v>
      </c>
      <c r="W1548" s="17">
        <v>5</v>
      </c>
      <c r="X1548" s="18">
        <f t="shared" si="174"/>
        <v>0</v>
      </c>
      <c r="Y1548" s="19">
        <f t="shared" si="170"/>
        <v>0</v>
      </c>
      <c r="Z1548" s="18">
        <f t="shared" si="171"/>
        <v>0</v>
      </c>
      <c r="AA1548" s="19">
        <f t="shared" si="168"/>
        <v>77.41935483870968</v>
      </c>
      <c r="AB1548" s="19">
        <f t="shared" si="169"/>
        <v>95.018715807659078</v>
      </c>
      <c r="AC1548" s="18">
        <f t="shared" si="172"/>
        <v>5.865102639296188E-2</v>
      </c>
      <c r="AD1548" s="43">
        <f t="shared" si="173"/>
        <v>1705</v>
      </c>
    </row>
    <row r="1549" spans="1:30">
      <c r="A1549">
        <v>2010</v>
      </c>
      <c r="B1549">
        <v>221</v>
      </c>
      <c r="C1549" t="s">
        <v>616</v>
      </c>
      <c r="D1549" s="18">
        <v>2.4283632831471587E-4</v>
      </c>
      <c r="E1549" s="19">
        <v>3.5</v>
      </c>
      <c r="F1549" s="18">
        <v>0</v>
      </c>
      <c r="G1549" s="19">
        <v>80.135988343856241</v>
      </c>
      <c r="H1549" s="19">
        <v>95.032397408207345</v>
      </c>
      <c r="I1549" s="67">
        <v>0.68600000000000005</v>
      </c>
      <c r="J1549" s="1">
        <v>8236</v>
      </c>
      <c r="K1549" s="43">
        <v>1647.2</v>
      </c>
      <c r="L1549" s="19">
        <v>1.82</v>
      </c>
      <c r="M1549" s="19">
        <v>10198.049999999999</v>
      </c>
      <c r="O1549" s="1">
        <v>2</v>
      </c>
      <c r="P1549">
        <v>7</v>
      </c>
      <c r="Q1549" s="14"/>
      <c r="R1549" s="1">
        <v>8236</v>
      </c>
      <c r="S1549" s="60">
        <v>-3.3900293255131997E-2</v>
      </c>
      <c r="T1549" s="1">
        <v>6600</v>
      </c>
      <c r="U1549" s="1">
        <v>6945</v>
      </c>
      <c r="V1549" s="1">
        <v>6600</v>
      </c>
      <c r="W1549" s="17">
        <v>5</v>
      </c>
      <c r="X1549" s="18">
        <f t="shared" si="174"/>
        <v>2.4283632831471587E-4</v>
      </c>
      <c r="Y1549" s="19">
        <f t="shared" si="170"/>
        <v>3.5</v>
      </c>
      <c r="Z1549" s="18">
        <f t="shared" si="171"/>
        <v>0</v>
      </c>
      <c r="AA1549" s="19">
        <f t="shared" si="168"/>
        <v>80.135988343856241</v>
      </c>
      <c r="AB1549" s="19">
        <f t="shared" si="169"/>
        <v>95.032397408207345</v>
      </c>
      <c r="AC1549" s="18">
        <f t="shared" si="172"/>
        <v>6.0709082078678971E-2</v>
      </c>
      <c r="AD1549" s="43">
        <f t="shared" si="173"/>
        <v>1647.2</v>
      </c>
    </row>
    <row r="1550" spans="1:30">
      <c r="A1550">
        <v>2011</v>
      </c>
      <c r="B1550">
        <v>221</v>
      </c>
      <c r="C1550" t="s">
        <v>616</v>
      </c>
      <c r="D1550" s="18">
        <v>4.8379293662312528E-4</v>
      </c>
      <c r="E1550" s="19">
        <v>3.5</v>
      </c>
      <c r="F1550" s="18">
        <v>0</v>
      </c>
      <c r="G1550" s="19">
        <v>82.244799225931303</v>
      </c>
      <c r="H1550" s="19">
        <v>97.532989099254166</v>
      </c>
      <c r="I1550" s="67">
        <v>0.68600000000000005</v>
      </c>
      <c r="J1550" s="1">
        <v>8268</v>
      </c>
      <c r="K1550" s="43">
        <v>1653.6</v>
      </c>
      <c r="L1550" s="19">
        <v>1.97</v>
      </c>
      <c r="M1550" s="19">
        <v>12514.03</v>
      </c>
      <c r="O1550" s="1">
        <v>4</v>
      </c>
      <c r="P1550">
        <v>14</v>
      </c>
      <c r="Q1550" s="14"/>
      <c r="R1550" s="1">
        <v>8268</v>
      </c>
      <c r="S1550" s="60">
        <v>3.8853812530355025E-3</v>
      </c>
      <c r="T1550" s="1">
        <v>6800</v>
      </c>
      <c r="U1550" s="1">
        <v>6972</v>
      </c>
      <c r="V1550" s="1">
        <v>6800</v>
      </c>
      <c r="W1550" s="17">
        <v>5</v>
      </c>
      <c r="X1550" s="18">
        <f t="shared" si="174"/>
        <v>4.8379293662312528E-4</v>
      </c>
      <c r="Y1550" s="19">
        <f t="shared" si="170"/>
        <v>3.5</v>
      </c>
      <c r="Z1550" s="18">
        <f t="shared" si="171"/>
        <v>0</v>
      </c>
      <c r="AA1550" s="19">
        <f t="shared" si="168"/>
        <v>82.244799225931303</v>
      </c>
      <c r="AB1550" s="19">
        <f t="shared" si="169"/>
        <v>97.532989099254166</v>
      </c>
      <c r="AC1550" s="18">
        <f t="shared" si="172"/>
        <v>6.0474117077890667E-2</v>
      </c>
      <c r="AD1550" s="43">
        <f t="shared" si="173"/>
        <v>1653.6</v>
      </c>
    </row>
    <row r="1551" spans="1:30">
      <c r="A1551">
        <v>2012</v>
      </c>
      <c r="B1551">
        <v>221</v>
      </c>
      <c r="C1551" t="s">
        <v>616</v>
      </c>
      <c r="D1551" s="18">
        <v>2.4099289070972406E-4</v>
      </c>
      <c r="E1551" s="19">
        <v>3</v>
      </c>
      <c r="F1551" s="18">
        <v>0</v>
      </c>
      <c r="G1551" s="19">
        <v>81.937582841306181</v>
      </c>
      <c r="H1551" s="19">
        <v>97.170620177193484</v>
      </c>
      <c r="I1551" s="67">
        <v>0.68600000000000005</v>
      </c>
      <c r="J1551" s="1">
        <v>8299</v>
      </c>
      <c r="K1551" s="43">
        <v>1659.8</v>
      </c>
      <c r="L1551" s="68">
        <v>2.0049999999999999</v>
      </c>
      <c r="M1551" s="19">
        <v>13068.51</v>
      </c>
      <c r="O1551" s="1">
        <v>2</v>
      </c>
      <c r="P1551">
        <v>6</v>
      </c>
      <c r="Q1551" s="14"/>
      <c r="R1551" s="1">
        <v>8299</v>
      </c>
      <c r="S1551" s="60">
        <v>3.7493952588292245E-3</v>
      </c>
      <c r="T1551" s="1">
        <v>6800</v>
      </c>
      <c r="U1551" s="1">
        <v>6998</v>
      </c>
      <c r="V1551" s="1">
        <v>6800</v>
      </c>
      <c r="W1551" s="17">
        <v>5</v>
      </c>
      <c r="X1551" s="18">
        <f t="shared" si="174"/>
        <v>2.4099289070972406E-4</v>
      </c>
      <c r="Y1551" s="19">
        <f t="shared" si="170"/>
        <v>3</v>
      </c>
      <c r="Z1551" s="18">
        <f t="shared" si="171"/>
        <v>0</v>
      </c>
      <c r="AA1551" s="19">
        <f t="shared" si="168"/>
        <v>81.937582841306181</v>
      </c>
      <c r="AB1551" s="19">
        <f t="shared" si="169"/>
        <v>97.170620177193484</v>
      </c>
      <c r="AC1551" s="18">
        <f t="shared" si="172"/>
        <v>6.0248222677431018E-2</v>
      </c>
      <c r="AD1551" s="43">
        <f t="shared" si="173"/>
        <v>1659.8</v>
      </c>
    </row>
    <row r="1552" spans="1:30">
      <c r="A1552">
        <v>2013</v>
      </c>
      <c r="B1552">
        <v>221</v>
      </c>
      <c r="C1552" t="s">
        <v>616</v>
      </c>
      <c r="D1552" s="18">
        <v>2.3304591004427873E-4</v>
      </c>
      <c r="E1552" s="19">
        <v>2.5</v>
      </c>
      <c r="F1552" s="18">
        <v>0</v>
      </c>
      <c r="G1552" s="19">
        <v>85.061757166161726</v>
      </c>
      <c r="H1552" s="19">
        <v>96.725162360093961</v>
      </c>
      <c r="I1552" s="67">
        <v>0.68600000000000005</v>
      </c>
      <c r="J1552" s="1">
        <v>8582</v>
      </c>
      <c r="K1552" s="43">
        <v>1716.4</v>
      </c>
      <c r="L1552" s="19">
        <v>2.04</v>
      </c>
      <c r="M1552" s="19">
        <v>15965.71</v>
      </c>
      <c r="O1552" s="1">
        <v>2</v>
      </c>
      <c r="P1552">
        <v>5</v>
      </c>
      <c r="Q1552" s="14"/>
      <c r="R1552" s="1">
        <v>8582</v>
      </c>
      <c r="S1552" s="60">
        <v>3.4100494035425921E-2</v>
      </c>
      <c r="T1552" s="1">
        <v>7300</v>
      </c>
      <c r="U1552" s="1">
        <v>7237</v>
      </c>
      <c r="V1552" s="1">
        <v>7000</v>
      </c>
      <c r="W1552" s="17">
        <v>5</v>
      </c>
      <c r="X1552" s="18">
        <f t="shared" si="174"/>
        <v>2.3304591004427873E-4</v>
      </c>
      <c r="Y1552" s="19">
        <f t="shared" si="170"/>
        <v>2.5</v>
      </c>
      <c r="Z1552" s="18">
        <f t="shared" si="171"/>
        <v>0</v>
      </c>
      <c r="AA1552" s="19">
        <f t="shared" si="168"/>
        <v>85.061757166161726</v>
      </c>
      <c r="AB1552" s="19">
        <f t="shared" si="169"/>
        <v>96.725162360093961</v>
      </c>
      <c r="AC1552" s="18">
        <f t="shared" si="172"/>
        <v>5.8261477511069686E-2</v>
      </c>
      <c r="AD1552" s="43">
        <f t="shared" si="173"/>
        <v>1716.4</v>
      </c>
    </row>
    <row r="1553" spans="1:30">
      <c r="A1553">
        <v>2014</v>
      </c>
      <c r="B1553">
        <v>221</v>
      </c>
      <c r="C1553" t="s">
        <v>616</v>
      </c>
      <c r="D1553" s="18">
        <v>3.4806822137138882E-4</v>
      </c>
      <c r="E1553" s="19">
        <v>6.333333333333333</v>
      </c>
      <c r="F1553" s="18">
        <v>0</v>
      </c>
      <c r="G1553" s="19">
        <v>84.696600533704597</v>
      </c>
      <c r="H1553" s="19">
        <v>97.688497523390211</v>
      </c>
      <c r="I1553" s="67">
        <v>0.68600000000000005</v>
      </c>
      <c r="J1553" s="1">
        <v>8619</v>
      </c>
      <c r="K1553" s="43">
        <v>1723.8</v>
      </c>
      <c r="L1553" s="68">
        <v>2.0950000000000002</v>
      </c>
      <c r="M1553" s="19">
        <v>17019.21</v>
      </c>
      <c r="O1553" s="1">
        <v>3</v>
      </c>
      <c r="P1553">
        <v>19</v>
      </c>
      <c r="Q1553" s="14"/>
      <c r="R1553" s="1">
        <v>8619</v>
      </c>
      <c r="S1553" s="60">
        <v>4.3113493358191146E-3</v>
      </c>
      <c r="T1553" s="1">
        <v>7300</v>
      </c>
      <c r="U1553" s="1">
        <v>7268</v>
      </c>
      <c r="V1553" s="1">
        <v>7100</v>
      </c>
      <c r="W1553" s="17">
        <v>5</v>
      </c>
      <c r="X1553" s="18">
        <f t="shared" si="174"/>
        <v>3.4806822137138882E-4</v>
      </c>
      <c r="Y1553" s="19">
        <f t="shared" si="170"/>
        <v>6.333333333333333</v>
      </c>
      <c r="Z1553" s="18">
        <f t="shared" si="171"/>
        <v>0</v>
      </c>
      <c r="AA1553" s="19">
        <f t="shared" si="168"/>
        <v>84.696600533704597</v>
      </c>
      <c r="AB1553" s="19">
        <f t="shared" si="169"/>
        <v>97.688497523390211</v>
      </c>
      <c r="AC1553" s="18">
        <f t="shared" si="172"/>
        <v>5.8011370228564799E-2</v>
      </c>
      <c r="AD1553" s="43">
        <f t="shared" si="173"/>
        <v>1723.8</v>
      </c>
    </row>
    <row r="1554" spans="1:30">
      <c r="A1554">
        <v>2008</v>
      </c>
      <c r="B1554">
        <v>222</v>
      </c>
      <c r="C1554" s="26" t="s">
        <v>625</v>
      </c>
      <c r="D1554" s="18">
        <v>1.7030673928096869E-3</v>
      </c>
      <c r="E1554" s="19">
        <v>3.3846153846153846</v>
      </c>
      <c r="F1554" s="18">
        <v>0</v>
      </c>
      <c r="G1554" s="19">
        <v>2.02122283981809</v>
      </c>
      <c r="H1554" s="19">
        <v>2.0692033567076678</v>
      </c>
      <c r="I1554" s="67">
        <v>0.61399999999999999</v>
      </c>
      <c r="J1554" s="1">
        <v>53433</v>
      </c>
      <c r="K1554" s="43">
        <v>1370.0769230769231</v>
      </c>
      <c r="L1554" s="19">
        <v>1.72</v>
      </c>
      <c r="M1554" s="19">
        <v>17295.59</v>
      </c>
      <c r="O1554" s="1">
        <v>91</v>
      </c>
      <c r="P1554">
        <v>308</v>
      </c>
      <c r="Q1554">
        <v>0</v>
      </c>
      <c r="R1554" s="1">
        <v>53433</v>
      </c>
      <c r="S1554" s="60">
        <v>3.4801301417615615E-2</v>
      </c>
      <c r="T1554" s="1">
        <v>1080</v>
      </c>
      <c r="U1554" s="1">
        <v>52194</v>
      </c>
      <c r="V1554" s="1">
        <v>1080</v>
      </c>
      <c r="W1554">
        <v>39</v>
      </c>
      <c r="X1554" s="18">
        <f t="shared" si="174"/>
        <v>1.7030673928096869E-3</v>
      </c>
      <c r="Y1554" s="19">
        <f t="shared" si="170"/>
        <v>3.3846153846153846</v>
      </c>
      <c r="Z1554" s="18">
        <f t="shared" si="171"/>
        <v>0</v>
      </c>
      <c r="AA1554" s="19">
        <f t="shared" si="168"/>
        <v>2.02122283981809</v>
      </c>
      <c r="AB1554" s="19">
        <f t="shared" si="169"/>
        <v>2.0692033567076678</v>
      </c>
      <c r="AC1554" s="18">
        <f t="shared" si="172"/>
        <v>7.2988602548986578E-2</v>
      </c>
      <c r="AD1554" s="43">
        <f t="shared" si="173"/>
        <v>1370.0769230769231</v>
      </c>
    </row>
    <row r="1555" spans="1:30">
      <c r="A1555">
        <v>2009</v>
      </c>
      <c r="B1555">
        <v>222</v>
      </c>
      <c r="C1555" t="s">
        <v>625</v>
      </c>
      <c r="D1555" s="18">
        <v>1.3964400089372161E-3</v>
      </c>
      <c r="E1555" s="19">
        <v>5.1333333333333337</v>
      </c>
      <c r="F1555" s="18">
        <v>1.3333333333333334E-2</v>
      </c>
      <c r="G1555" s="19">
        <v>8.3711923735756315</v>
      </c>
      <c r="H1555" s="19">
        <v>8.5698492270743198</v>
      </c>
      <c r="I1555" s="67">
        <v>0.61399999999999999</v>
      </c>
      <c r="J1555" s="1">
        <v>53708</v>
      </c>
      <c r="K1555" s="43">
        <v>1193.5111111111112</v>
      </c>
      <c r="L1555" s="19">
        <v>1.84</v>
      </c>
      <c r="M1555" s="19">
        <v>16716.63</v>
      </c>
      <c r="O1555" s="1">
        <v>75</v>
      </c>
      <c r="P1555">
        <v>385</v>
      </c>
      <c r="Q1555">
        <v>1</v>
      </c>
      <c r="R1555" s="1">
        <v>53708</v>
      </c>
      <c r="S1555" s="60">
        <v>5.1466322310182999E-3</v>
      </c>
      <c r="T1555" s="1">
        <v>4496</v>
      </c>
      <c r="U1555" s="1">
        <v>52463</v>
      </c>
      <c r="V1555" s="1">
        <v>4496</v>
      </c>
      <c r="W1555" s="17">
        <v>45</v>
      </c>
      <c r="X1555" s="18">
        <f t="shared" si="174"/>
        <v>1.3964400089372161E-3</v>
      </c>
      <c r="Y1555" s="19">
        <f t="shared" si="170"/>
        <v>5.1333333333333337</v>
      </c>
      <c r="Z1555" s="18">
        <f t="shared" si="171"/>
        <v>1.3333333333333334E-2</v>
      </c>
      <c r="AA1555" s="19">
        <f t="shared" si="168"/>
        <v>8.3711923735756315</v>
      </c>
      <c r="AB1555" s="19">
        <f t="shared" si="169"/>
        <v>8.5698492270743198</v>
      </c>
      <c r="AC1555" s="18">
        <f t="shared" si="172"/>
        <v>8.3786400536232958E-2</v>
      </c>
      <c r="AD1555" s="43">
        <f t="shared" si="173"/>
        <v>1193.5111111111112</v>
      </c>
    </row>
    <row r="1556" spans="1:30">
      <c r="A1556">
        <v>2010</v>
      </c>
      <c r="B1556">
        <v>222</v>
      </c>
      <c r="C1556" t="s">
        <v>625</v>
      </c>
      <c r="D1556" s="18">
        <v>8.9941538000299802E-4</v>
      </c>
      <c r="E1556" s="19">
        <v>3.25</v>
      </c>
      <c r="F1556" s="18">
        <v>2.0833333333333332E-2</v>
      </c>
      <c r="G1556" s="19">
        <v>21.938240143906459</v>
      </c>
      <c r="H1556" s="19">
        <v>22.349909325188509</v>
      </c>
      <c r="I1556" s="67">
        <v>0.73099999999999998</v>
      </c>
      <c r="J1556" s="1">
        <v>53368</v>
      </c>
      <c r="K1556" s="43">
        <v>1185.9555555555555</v>
      </c>
      <c r="L1556" s="19">
        <v>1.82</v>
      </c>
      <c r="M1556" s="19">
        <v>21567.83</v>
      </c>
      <c r="O1556" s="1">
        <v>48</v>
      </c>
      <c r="P1556">
        <v>156</v>
      </c>
      <c r="Q1556">
        <v>1</v>
      </c>
      <c r="R1556" s="1">
        <v>53368</v>
      </c>
      <c r="S1556" s="60">
        <v>-6.3305280405153708E-3</v>
      </c>
      <c r="T1556" s="1">
        <v>11708</v>
      </c>
      <c r="U1556" s="1">
        <v>52385</v>
      </c>
      <c r="V1556" s="1">
        <v>11708</v>
      </c>
      <c r="W1556" s="17">
        <v>45</v>
      </c>
      <c r="X1556" s="18">
        <f t="shared" si="174"/>
        <v>8.9941538000299802E-4</v>
      </c>
      <c r="Y1556" s="19">
        <f t="shared" si="170"/>
        <v>3.25</v>
      </c>
      <c r="Z1556" s="18">
        <f t="shared" si="171"/>
        <v>2.0833333333333332E-2</v>
      </c>
      <c r="AA1556" s="19">
        <f t="shared" si="168"/>
        <v>21.938240143906459</v>
      </c>
      <c r="AB1556" s="19">
        <f t="shared" si="169"/>
        <v>22.349909325188509</v>
      </c>
      <c r="AC1556" s="18">
        <f t="shared" si="172"/>
        <v>8.4320191875281073E-2</v>
      </c>
      <c r="AD1556" s="43">
        <f t="shared" si="173"/>
        <v>1185.9555555555555</v>
      </c>
    </row>
    <row r="1557" spans="1:30">
      <c r="A1557">
        <v>2011</v>
      </c>
      <c r="B1557">
        <v>222</v>
      </c>
      <c r="C1557" t="s">
        <v>625</v>
      </c>
      <c r="D1557" s="18">
        <v>6.529363480337288E-4</v>
      </c>
      <c r="E1557" s="19">
        <v>3.7142857142857144</v>
      </c>
      <c r="F1557" s="18">
        <v>0</v>
      </c>
      <c r="G1557" s="19">
        <v>23.179240355197372</v>
      </c>
      <c r="H1557" s="19">
        <v>23.614041089381761</v>
      </c>
      <c r="I1557" s="67">
        <v>0.73099999999999998</v>
      </c>
      <c r="J1557" s="1">
        <v>53604</v>
      </c>
      <c r="K1557" s="43">
        <v>1191.2</v>
      </c>
      <c r="L1557" s="19">
        <v>1.97</v>
      </c>
      <c r="M1557" s="19">
        <v>25735.35</v>
      </c>
      <c r="O1557" s="1">
        <v>35</v>
      </c>
      <c r="P1557">
        <v>130</v>
      </c>
      <c r="Q1557">
        <v>0</v>
      </c>
      <c r="R1557" s="1">
        <v>53604</v>
      </c>
      <c r="S1557" s="60">
        <v>4.4221256183480939E-3</v>
      </c>
      <c r="T1557" s="1">
        <v>12425</v>
      </c>
      <c r="U1557" s="1">
        <v>52617</v>
      </c>
      <c r="V1557" s="1">
        <v>12425</v>
      </c>
      <c r="W1557" s="17">
        <v>45</v>
      </c>
      <c r="X1557" s="18">
        <f t="shared" si="174"/>
        <v>6.529363480337288E-4</v>
      </c>
      <c r="Y1557" s="19">
        <f t="shared" si="170"/>
        <v>3.7142857142857144</v>
      </c>
      <c r="Z1557" s="18">
        <f t="shared" si="171"/>
        <v>0</v>
      </c>
      <c r="AA1557" s="19">
        <f t="shared" si="168"/>
        <v>23.179240355197372</v>
      </c>
      <c r="AB1557" s="19">
        <f t="shared" si="169"/>
        <v>23.614041089381761</v>
      </c>
      <c r="AC1557" s="18">
        <f t="shared" si="172"/>
        <v>8.3948959032907985E-2</v>
      </c>
      <c r="AD1557" s="43">
        <f t="shared" si="173"/>
        <v>1191.2</v>
      </c>
    </row>
    <row r="1558" spans="1:30">
      <c r="A1558">
        <v>2012</v>
      </c>
      <c r="B1558">
        <v>222</v>
      </c>
      <c r="C1558" t="s">
        <v>625</v>
      </c>
      <c r="D1558" s="18">
        <v>8.5451032842918712E-4</v>
      </c>
      <c r="E1558" s="19">
        <v>3.5652173913043477</v>
      </c>
      <c r="F1558" s="18">
        <v>0</v>
      </c>
      <c r="G1558" s="19">
        <v>31.156189626987661</v>
      </c>
      <c r="H1558" s="19">
        <v>31.741105223315667</v>
      </c>
      <c r="I1558" s="67">
        <v>0.73099999999999998</v>
      </c>
      <c r="J1558" s="1">
        <v>53832</v>
      </c>
      <c r="K1558" s="43">
        <v>1196.2666666666667</v>
      </c>
      <c r="L1558" s="68">
        <v>2.0049999999999999</v>
      </c>
      <c r="M1558" s="19">
        <v>25506.66</v>
      </c>
      <c r="O1558" s="1">
        <v>46</v>
      </c>
      <c r="P1558">
        <v>164</v>
      </c>
      <c r="Q1558">
        <v>0</v>
      </c>
      <c r="R1558" s="1">
        <v>53832</v>
      </c>
      <c r="S1558" s="60">
        <v>4.2534139243339819E-3</v>
      </c>
      <c r="T1558" s="1">
        <v>16772</v>
      </c>
      <c r="U1558" s="1">
        <v>52840</v>
      </c>
      <c r="V1558" s="1">
        <v>16772</v>
      </c>
      <c r="W1558" s="17">
        <v>45</v>
      </c>
      <c r="X1558" s="18">
        <f t="shared" si="174"/>
        <v>8.5451032842918712E-4</v>
      </c>
      <c r="Y1558" s="19">
        <f t="shared" si="170"/>
        <v>3.5652173913043477</v>
      </c>
      <c r="Z1558" s="18">
        <f t="shared" si="171"/>
        <v>0</v>
      </c>
      <c r="AA1558" s="19">
        <f t="shared" si="168"/>
        <v>31.156189626987661</v>
      </c>
      <c r="AB1558" s="19">
        <f t="shared" si="169"/>
        <v>31.741105223315667</v>
      </c>
      <c r="AC1558" s="18">
        <f t="shared" si="172"/>
        <v>8.3593401694159616E-2</v>
      </c>
      <c r="AD1558" s="43">
        <f t="shared" si="173"/>
        <v>1196.2666666666667</v>
      </c>
    </row>
    <row r="1559" spans="1:30">
      <c r="A1559">
        <v>2013</v>
      </c>
      <c r="B1559">
        <v>222</v>
      </c>
      <c r="C1559" t="s">
        <v>625</v>
      </c>
      <c r="D1559" s="18">
        <v>8.7964957633204083E-4</v>
      </c>
      <c r="E1559" s="19">
        <v>3.510204081632653</v>
      </c>
      <c r="F1559" s="18">
        <v>4.0816326530612242E-2</v>
      </c>
      <c r="G1559" s="19">
        <v>37.298937239695533</v>
      </c>
      <c r="H1559" s="19">
        <v>37.998829510955048</v>
      </c>
      <c r="I1559" s="67">
        <v>0.73099999999999998</v>
      </c>
      <c r="J1559" s="1">
        <v>55704</v>
      </c>
      <c r="K1559" s="43">
        <v>1237.8666666666666</v>
      </c>
      <c r="L1559" s="19">
        <v>2.04</v>
      </c>
      <c r="M1559" s="19">
        <v>24789.25</v>
      </c>
      <c r="O1559" s="1">
        <v>49</v>
      </c>
      <c r="P1559">
        <v>172</v>
      </c>
      <c r="Q1559">
        <v>2</v>
      </c>
      <c r="R1559" s="1">
        <v>55704</v>
      </c>
      <c r="S1559" s="60">
        <v>3.4774855104770408E-2</v>
      </c>
      <c r="T1559" s="1">
        <v>20777</v>
      </c>
      <c r="U1559" s="1">
        <v>54678</v>
      </c>
      <c r="V1559" s="1">
        <v>20777</v>
      </c>
      <c r="W1559" s="17">
        <v>45</v>
      </c>
      <c r="X1559" s="18">
        <f t="shared" si="174"/>
        <v>8.7964957633204083E-4</v>
      </c>
      <c r="Y1559" s="19">
        <f t="shared" si="170"/>
        <v>3.510204081632653</v>
      </c>
      <c r="Z1559" s="18">
        <f t="shared" si="171"/>
        <v>4.0816326530612242E-2</v>
      </c>
      <c r="AA1559" s="19">
        <f t="shared" si="168"/>
        <v>37.298937239695533</v>
      </c>
      <c r="AB1559" s="19">
        <f t="shared" si="169"/>
        <v>37.998829510955048</v>
      </c>
      <c r="AC1559" s="18">
        <f t="shared" si="172"/>
        <v>8.0784144765187429E-2</v>
      </c>
      <c r="AD1559" s="43">
        <f t="shared" si="173"/>
        <v>1237.8666666666666</v>
      </c>
    </row>
    <row r="1560" spans="1:30">
      <c r="A1560">
        <v>2014</v>
      </c>
      <c r="B1560">
        <v>222</v>
      </c>
      <c r="C1560" t="s">
        <v>625</v>
      </c>
      <c r="D1560" s="18">
        <v>1.0898306296005145E-3</v>
      </c>
      <c r="E1560" s="19">
        <v>2.6065573770491803</v>
      </c>
      <c r="F1560" s="18">
        <v>3.2786885245901641E-2</v>
      </c>
      <c r="G1560" s="19">
        <v>52.597727435146147</v>
      </c>
      <c r="H1560" s="19">
        <v>53.584754554886146</v>
      </c>
      <c r="I1560" s="67">
        <v>0.73099999999999998</v>
      </c>
      <c r="J1560" s="1">
        <v>55972</v>
      </c>
      <c r="K1560" s="43">
        <v>1243.8222222222223</v>
      </c>
      <c r="L1560" s="68">
        <v>2.0950000000000002</v>
      </c>
      <c r="M1560" s="19">
        <v>28667.279999999999</v>
      </c>
      <c r="O1560" s="1">
        <v>61</v>
      </c>
      <c r="P1560">
        <v>159</v>
      </c>
      <c r="Q1560">
        <v>2</v>
      </c>
      <c r="R1560" s="1">
        <v>55972</v>
      </c>
      <c r="S1560" s="60">
        <v>4.8111446215710618E-3</v>
      </c>
      <c r="T1560" s="1">
        <v>29440</v>
      </c>
      <c r="U1560" s="1">
        <v>54941</v>
      </c>
      <c r="V1560" s="1">
        <v>29440</v>
      </c>
      <c r="W1560" s="17">
        <v>45</v>
      </c>
      <c r="X1560" s="18">
        <f t="shared" si="174"/>
        <v>1.0898306296005145E-3</v>
      </c>
      <c r="Y1560" s="19">
        <f t="shared" si="170"/>
        <v>2.6065573770491803</v>
      </c>
      <c r="Z1560" s="18">
        <f t="shared" si="171"/>
        <v>3.2786885245901641E-2</v>
      </c>
      <c r="AA1560" s="19">
        <f t="shared" si="168"/>
        <v>52.597727435146147</v>
      </c>
      <c r="AB1560" s="19">
        <f t="shared" si="169"/>
        <v>53.584754554886146</v>
      </c>
      <c r="AC1560" s="18">
        <f t="shared" si="172"/>
        <v>8.0397341527906813E-2</v>
      </c>
      <c r="AD1560" s="43">
        <f t="shared" si="173"/>
        <v>1243.8222222222223</v>
      </c>
    </row>
    <row r="1561" spans="1:30">
      <c r="A1561">
        <v>2008</v>
      </c>
      <c r="B1561">
        <v>223</v>
      </c>
      <c r="C1561" t="s">
        <v>627</v>
      </c>
      <c r="D1561" s="18">
        <v>3.461957367356465E-3</v>
      </c>
      <c r="E1561" s="19">
        <v>3.7303370786516852</v>
      </c>
      <c r="F1561" s="18">
        <v>1.1235955056179775E-2</v>
      </c>
      <c r="G1561" s="19">
        <v>0</v>
      </c>
      <c r="H1561" s="19">
        <v>0</v>
      </c>
      <c r="I1561" s="67">
        <v>0.64900000000000002</v>
      </c>
      <c r="J1561" s="1">
        <v>25708</v>
      </c>
      <c r="K1561" s="43">
        <v>1512.2352941176471</v>
      </c>
      <c r="L1561" s="19">
        <v>1.72</v>
      </c>
      <c r="M1561" s="19">
        <v>8203.02</v>
      </c>
      <c r="O1561" s="1">
        <v>89</v>
      </c>
      <c r="P1561" s="1">
        <v>332</v>
      </c>
      <c r="Q1561">
        <v>1</v>
      </c>
      <c r="R1561" s="1">
        <v>25708</v>
      </c>
      <c r="S1561" s="60">
        <v>4.4276545617028207E-2</v>
      </c>
      <c r="W1561" s="17">
        <v>17</v>
      </c>
      <c r="X1561" s="18">
        <f t="shared" si="174"/>
        <v>3.461957367356465E-3</v>
      </c>
      <c r="Y1561" s="19">
        <f t="shared" si="170"/>
        <v>3.7303370786516852</v>
      </c>
      <c r="Z1561" s="18">
        <f t="shared" si="171"/>
        <v>1.1235955056179775E-2</v>
      </c>
      <c r="AA1561" s="19">
        <f t="shared" si="168"/>
        <v>0</v>
      </c>
      <c r="AB1561" s="19">
        <f t="shared" si="169"/>
        <v>0</v>
      </c>
      <c r="AC1561" s="18">
        <f t="shared" si="172"/>
        <v>6.6127275556247089E-2</v>
      </c>
      <c r="AD1561" s="43">
        <f t="shared" si="173"/>
        <v>1512.2352941176471</v>
      </c>
    </row>
    <row r="1562" spans="1:30">
      <c r="A1562">
        <v>2009</v>
      </c>
      <c r="B1562">
        <v>223</v>
      </c>
      <c r="C1562" t="s">
        <v>627</v>
      </c>
      <c r="D1562" s="18">
        <v>4.3782164528765651E-3</v>
      </c>
      <c r="E1562" s="19">
        <v>4.333333333333333</v>
      </c>
      <c r="F1562" s="18">
        <v>8.771929824561403E-3</v>
      </c>
      <c r="G1562" s="19">
        <v>0</v>
      </c>
      <c r="H1562" s="19">
        <v>0</v>
      </c>
      <c r="I1562" s="67">
        <v>0.64900000000000002</v>
      </c>
      <c r="J1562" s="1">
        <v>26038</v>
      </c>
      <c r="K1562" s="43">
        <v>1446.5555555555557</v>
      </c>
      <c r="L1562" s="19">
        <v>1.84</v>
      </c>
      <c r="M1562" s="19">
        <v>7654.25</v>
      </c>
      <c r="O1562" s="1">
        <v>114</v>
      </c>
      <c r="P1562" s="1">
        <v>494</v>
      </c>
      <c r="Q1562">
        <v>1</v>
      </c>
      <c r="R1562" s="1">
        <v>26038</v>
      </c>
      <c r="S1562" s="60">
        <v>1.2836471137389172E-2</v>
      </c>
      <c r="W1562" s="17">
        <v>18</v>
      </c>
      <c r="X1562" s="18">
        <f t="shared" si="174"/>
        <v>4.3782164528765651E-3</v>
      </c>
      <c r="Y1562" s="19">
        <f t="shared" si="170"/>
        <v>4.333333333333333</v>
      </c>
      <c r="Z1562" s="18">
        <f t="shared" si="171"/>
        <v>8.771929824561403E-3</v>
      </c>
      <c r="AA1562" s="19">
        <f t="shared" si="168"/>
        <v>0</v>
      </c>
      <c r="AB1562" s="19">
        <f t="shared" si="169"/>
        <v>0</v>
      </c>
      <c r="AC1562" s="18">
        <f t="shared" si="172"/>
        <v>6.9129733466472068E-2</v>
      </c>
      <c r="AD1562" s="43">
        <f t="shared" si="173"/>
        <v>1446.5555555555557</v>
      </c>
    </row>
    <row r="1563" spans="1:30">
      <c r="A1563">
        <v>2010</v>
      </c>
      <c r="B1563">
        <v>223</v>
      </c>
      <c r="C1563" t="s">
        <v>627</v>
      </c>
      <c r="D1563" s="18">
        <v>5.1756153451068708E-3</v>
      </c>
      <c r="E1563" s="19">
        <v>5.0839694656488552</v>
      </c>
      <c r="F1563" s="18">
        <v>2.2900763358778626E-2</v>
      </c>
      <c r="G1563" s="19">
        <v>0</v>
      </c>
      <c r="H1563" s="19">
        <v>0</v>
      </c>
      <c r="I1563" s="67">
        <v>0.72499999999999998</v>
      </c>
      <c r="J1563" s="1">
        <v>25311</v>
      </c>
      <c r="K1563" s="43">
        <v>1406.1666666666667</v>
      </c>
      <c r="L1563" s="19">
        <v>1.82</v>
      </c>
      <c r="M1563" s="19">
        <v>9921.1299999999992</v>
      </c>
      <c r="O1563" s="1">
        <v>131</v>
      </c>
      <c r="P1563" s="1">
        <v>666</v>
      </c>
      <c r="Q1563">
        <v>3</v>
      </c>
      <c r="R1563" s="1">
        <v>25311</v>
      </c>
      <c r="S1563" s="60">
        <v>-2.7920731238958441E-2</v>
      </c>
      <c r="W1563" s="17">
        <v>18</v>
      </c>
      <c r="X1563" s="18">
        <f t="shared" si="174"/>
        <v>5.1756153451068708E-3</v>
      </c>
      <c r="Y1563" s="19">
        <f t="shared" si="170"/>
        <v>5.0839694656488552</v>
      </c>
      <c r="Z1563" s="18">
        <f t="shared" si="171"/>
        <v>2.2900763358778626E-2</v>
      </c>
      <c r="AA1563" s="19">
        <f t="shared" si="168"/>
        <v>0</v>
      </c>
      <c r="AB1563" s="19">
        <f t="shared" si="169"/>
        <v>0</v>
      </c>
      <c r="AC1563" s="18">
        <f t="shared" si="172"/>
        <v>7.1115325352613487E-2</v>
      </c>
      <c r="AD1563" s="43">
        <f t="shared" si="173"/>
        <v>1406.1666666666667</v>
      </c>
    </row>
    <row r="1564" spans="1:30">
      <c r="A1564">
        <v>2011</v>
      </c>
      <c r="B1564">
        <v>223</v>
      </c>
      <c r="C1564" t="s">
        <v>627</v>
      </c>
      <c r="D1564" s="18">
        <v>5.167351732237228E-3</v>
      </c>
      <c r="E1564" s="19">
        <v>4.4393939393939394</v>
      </c>
      <c r="F1564" s="18">
        <v>1.5151515151515152E-2</v>
      </c>
      <c r="G1564" s="19">
        <v>91.145038167938935</v>
      </c>
      <c r="H1564" s="19">
        <v>97.008715455700084</v>
      </c>
      <c r="I1564" s="67">
        <v>0.72499999999999998</v>
      </c>
      <c r="J1564" s="1">
        <v>25545</v>
      </c>
      <c r="K1564" s="43">
        <v>1419.1666666666667</v>
      </c>
      <c r="L1564" s="19">
        <v>1.97</v>
      </c>
      <c r="M1564" s="19">
        <v>11357.21</v>
      </c>
      <c r="O1564" s="1">
        <v>132</v>
      </c>
      <c r="P1564" s="1">
        <v>586</v>
      </c>
      <c r="Q1564" s="1">
        <v>2</v>
      </c>
      <c r="R1564" s="1">
        <v>25545</v>
      </c>
      <c r="S1564" s="60">
        <v>9.244992295839749E-3</v>
      </c>
      <c r="T1564" s="1">
        <v>23283</v>
      </c>
      <c r="U1564" s="1">
        <v>22833</v>
      </c>
      <c r="V1564" s="1">
        <v>22150</v>
      </c>
      <c r="W1564" s="17">
        <v>18</v>
      </c>
      <c r="X1564" s="18">
        <f t="shared" si="174"/>
        <v>5.167351732237228E-3</v>
      </c>
      <c r="Y1564" s="19">
        <f t="shared" si="170"/>
        <v>4.4393939393939394</v>
      </c>
      <c r="Z1564" s="18">
        <f t="shared" si="171"/>
        <v>1.5151515151515152E-2</v>
      </c>
      <c r="AA1564" s="19">
        <f t="shared" si="168"/>
        <v>91.145038167938935</v>
      </c>
      <c r="AB1564" s="19">
        <f t="shared" si="169"/>
        <v>97.008715455700084</v>
      </c>
      <c r="AC1564" s="18">
        <f t="shared" si="172"/>
        <v>7.0463887257780383E-2</v>
      </c>
      <c r="AD1564" s="43">
        <f t="shared" si="173"/>
        <v>1419.1666666666667</v>
      </c>
    </row>
    <row r="1565" spans="1:30">
      <c r="A1565">
        <v>2012</v>
      </c>
      <c r="B1565">
        <v>223</v>
      </c>
      <c r="C1565" t="s">
        <v>627</v>
      </c>
      <c r="D1565" s="18">
        <v>4.1519537464591982E-3</v>
      </c>
      <c r="E1565" s="19">
        <v>4.7570093457943923</v>
      </c>
      <c r="F1565" s="18">
        <v>9.3457943925233638E-3</v>
      </c>
      <c r="G1565" s="19">
        <v>90.217686546893788</v>
      </c>
      <c r="H1565" s="19">
        <v>99.19687432168439</v>
      </c>
      <c r="I1565" s="67">
        <v>0.72499999999999998</v>
      </c>
      <c r="J1565" s="1">
        <v>25771</v>
      </c>
      <c r="K1565" s="43">
        <v>1431.7222222222222</v>
      </c>
      <c r="L1565" s="68">
        <v>2.0049999999999999</v>
      </c>
      <c r="M1565" s="19">
        <v>11827.31</v>
      </c>
      <c r="O1565" s="1">
        <v>107</v>
      </c>
      <c r="P1565" s="1">
        <v>509</v>
      </c>
      <c r="Q1565" s="1">
        <v>1</v>
      </c>
      <c r="R1565" s="1">
        <v>25771</v>
      </c>
      <c r="S1565" s="60">
        <v>8.847132511254685E-3</v>
      </c>
      <c r="T1565" s="1">
        <v>23250</v>
      </c>
      <c r="U1565" s="1">
        <v>23035</v>
      </c>
      <c r="V1565" s="1">
        <v>22850</v>
      </c>
      <c r="W1565" s="17">
        <v>18</v>
      </c>
      <c r="X1565" s="18">
        <f t="shared" si="174"/>
        <v>4.1519537464591982E-3</v>
      </c>
      <c r="Y1565" s="19">
        <f t="shared" si="170"/>
        <v>4.7570093457943923</v>
      </c>
      <c r="Z1565" s="18">
        <f t="shared" si="171"/>
        <v>9.3457943925233638E-3</v>
      </c>
      <c r="AA1565" s="19">
        <f t="shared" si="168"/>
        <v>90.217686546893788</v>
      </c>
      <c r="AB1565" s="19">
        <f t="shared" si="169"/>
        <v>99.19687432168439</v>
      </c>
      <c r="AC1565" s="18">
        <f t="shared" si="172"/>
        <v>6.9845950875014551E-2</v>
      </c>
      <c r="AD1565" s="43">
        <f t="shared" si="173"/>
        <v>1431.7222222222222</v>
      </c>
    </row>
    <row r="1566" spans="1:30">
      <c r="A1566">
        <v>2013</v>
      </c>
      <c r="B1566">
        <v>223</v>
      </c>
      <c r="C1566" t="s">
        <v>627</v>
      </c>
      <c r="D1566" s="18">
        <v>2.3883270515356195E-3</v>
      </c>
      <c r="E1566" s="19">
        <v>4.390625</v>
      </c>
      <c r="F1566" s="18">
        <v>0</v>
      </c>
      <c r="G1566" s="19">
        <v>96.969810053364185</v>
      </c>
      <c r="H1566" s="19">
        <v>98.484468937875747</v>
      </c>
      <c r="I1566" s="67">
        <v>0.72499999999999998</v>
      </c>
      <c r="J1566" s="1">
        <v>26797</v>
      </c>
      <c r="K1566" s="43">
        <v>1488.7222222222222</v>
      </c>
      <c r="L1566" s="19">
        <v>2.04</v>
      </c>
      <c r="M1566" s="19">
        <v>13576.21</v>
      </c>
      <c r="O1566" s="1">
        <v>64</v>
      </c>
      <c r="P1566" s="1">
        <v>281</v>
      </c>
      <c r="R1566" s="1">
        <v>26797</v>
      </c>
      <c r="S1566" s="60">
        <v>3.9812191998758184E-2</v>
      </c>
      <c r="T1566" s="1">
        <v>25985</v>
      </c>
      <c r="U1566" s="1">
        <v>23952</v>
      </c>
      <c r="V1566" s="1">
        <v>23589</v>
      </c>
      <c r="W1566" s="17">
        <v>18</v>
      </c>
      <c r="X1566" s="18">
        <f t="shared" si="174"/>
        <v>2.3883270515356195E-3</v>
      </c>
      <c r="Y1566" s="19">
        <f t="shared" si="170"/>
        <v>4.390625</v>
      </c>
      <c r="Z1566" s="18">
        <f t="shared" si="171"/>
        <v>0</v>
      </c>
      <c r="AA1566" s="19">
        <f t="shared" si="168"/>
        <v>96.969810053364185</v>
      </c>
      <c r="AB1566" s="19">
        <f t="shared" si="169"/>
        <v>98.484468937875747</v>
      </c>
      <c r="AC1566" s="18">
        <f t="shared" si="172"/>
        <v>6.7171698324439311E-2</v>
      </c>
      <c r="AD1566" s="43">
        <f t="shared" si="173"/>
        <v>1488.7222222222222</v>
      </c>
    </row>
    <row r="1567" spans="1:30">
      <c r="A1567">
        <v>2014</v>
      </c>
      <c r="B1567">
        <v>223</v>
      </c>
      <c r="C1567" t="s">
        <v>627</v>
      </c>
      <c r="D1567" s="18">
        <v>2.2189349112426036E-3</v>
      </c>
      <c r="E1567" s="19">
        <v>5.3166666666666664</v>
      </c>
      <c r="F1567" s="18">
        <v>1.6666666666666666E-2</v>
      </c>
      <c r="G1567" s="19">
        <v>96.098372781065095</v>
      </c>
      <c r="H1567" s="19">
        <v>97.600231701766731</v>
      </c>
      <c r="I1567" s="67">
        <v>0.72499999999999998</v>
      </c>
      <c r="J1567" s="1">
        <v>27040</v>
      </c>
      <c r="K1567" s="43">
        <v>1502.2222222222222</v>
      </c>
      <c r="L1567" s="68">
        <v>2.0950000000000002</v>
      </c>
      <c r="M1567" s="19">
        <v>14867.09</v>
      </c>
      <c r="O1567" s="1">
        <v>60</v>
      </c>
      <c r="P1567" s="1">
        <v>319</v>
      </c>
      <c r="Q1567" s="1">
        <v>1</v>
      </c>
      <c r="R1567" s="1">
        <v>27040</v>
      </c>
      <c r="S1567" s="60">
        <v>9.0681792737992151E-3</v>
      </c>
      <c r="T1567" s="1">
        <v>25985</v>
      </c>
      <c r="U1567" s="1">
        <v>24169</v>
      </c>
      <c r="V1567" s="1">
        <v>23589</v>
      </c>
      <c r="W1567" s="17">
        <v>18</v>
      </c>
      <c r="X1567" s="18">
        <f t="shared" si="174"/>
        <v>2.2189349112426036E-3</v>
      </c>
      <c r="Y1567" s="19">
        <f t="shared" si="170"/>
        <v>5.3166666666666664</v>
      </c>
      <c r="Z1567" s="18">
        <f t="shared" si="171"/>
        <v>1.6666666666666666E-2</v>
      </c>
      <c r="AA1567" s="19">
        <f t="shared" si="168"/>
        <v>96.098372781065095</v>
      </c>
      <c r="AB1567" s="19">
        <f t="shared" si="169"/>
        <v>97.600231701766731</v>
      </c>
      <c r="AC1567" s="18">
        <f t="shared" si="172"/>
        <v>6.65680473372781E-2</v>
      </c>
      <c r="AD1567" s="43">
        <f t="shared" si="173"/>
        <v>1502.2222222222222</v>
      </c>
    </row>
    <row r="1568" spans="1:30">
      <c r="A1568">
        <v>2008</v>
      </c>
      <c r="B1568">
        <v>224</v>
      </c>
      <c r="C1568" s="26" t="s">
        <v>628</v>
      </c>
      <c r="D1568" s="18">
        <v>1.2215917899110161E-2</v>
      </c>
      <c r="E1568" s="19">
        <v>3.3883248730964466</v>
      </c>
      <c r="F1568" s="18">
        <v>5.076142131979695E-3</v>
      </c>
      <c r="G1568" s="19">
        <v>84.03559358819335</v>
      </c>
      <c r="H1568" s="19">
        <v>94.010553167697523</v>
      </c>
      <c r="I1568" s="67">
        <v>0.65700000000000003</v>
      </c>
      <c r="J1568" s="1">
        <v>32253</v>
      </c>
      <c r="K1568" s="43">
        <v>1535.8571428571429</v>
      </c>
      <c r="L1568" s="19">
        <v>1.72</v>
      </c>
      <c r="M1568" s="19">
        <v>12009.03</v>
      </c>
      <c r="O1568" s="1">
        <v>394</v>
      </c>
      <c r="P1568">
        <v>1335</v>
      </c>
      <c r="Q1568">
        <v>2</v>
      </c>
      <c r="R1568" s="1">
        <v>32253</v>
      </c>
      <c r="S1568" s="60">
        <v>4.0956622773044238E-2</v>
      </c>
      <c r="T1568" s="1">
        <v>27104</v>
      </c>
      <c r="U1568" s="1">
        <v>28617</v>
      </c>
      <c r="V1568" s="1">
        <v>26903</v>
      </c>
      <c r="W1568">
        <v>21</v>
      </c>
      <c r="X1568" s="18">
        <f t="shared" si="174"/>
        <v>1.2215917899110161E-2</v>
      </c>
      <c r="Y1568" s="19">
        <f t="shared" si="170"/>
        <v>3.3883248730964466</v>
      </c>
      <c r="Z1568" s="18">
        <f t="shared" si="171"/>
        <v>5.076142131979695E-3</v>
      </c>
      <c r="AA1568" s="19">
        <f t="shared" si="168"/>
        <v>84.03559358819335</v>
      </c>
      <c r="AB1568" s="19">
        <f t="shared" si="169"/>
        <v>94.010553167697523</v>
      </c>
      <c r="AC1568" s="18">
        <f t="shared" si="172"/>
        <v>6.5110222304901863E-2</v>
      </c>
      <c r="AD1568" s="43">
        <f t="shared" si="173"/>
        <v>1535.8571428571429</v>
      </c>
    </row>
    <row r="1569" spans="1:30">
      <c r="A1569">
        <v>2009</v>
      </c>
      <c r="B1569">
        <v>224</v>
      </c>
      <c r="C1569" t="s">
        <v>628</v>
      </c>
      <c r="D1569" s="18">
        <v>1.1448741559238796E-2</v>
      </c>
      <c r="E1569" s="19">
        <v>3.0723860589812331</v>
      </c>
      <c r="F1569" s="18">
        <v>8.0428954423592495E-3</v>
      </c>
      <c r="G1569" s="19">
        <v>83.75076734192757</v>
      </c>
      <c r="H1569" s="19">
        <v>93.676272183208226</v>
      </c>
      <c r="I1569" s="67">
        <v>0.65700000000000003</v>
      </c>
      <c r="J1569" s="1">
        <v>32580</v>
      </c>
      <c r="K1569" s="43">
        <v>1357.5</v>
      </c>
      <c r="L1569" s="19">
        <v>1.84</v>
      </c>
      <c r="M1569" s="19">
        <v>14941.02</v>
      </c>
      <c r="O1569" s="1">
        <v>373</v>
      </c>
      <c r="P1569">
        <v>1146</v>
      </c>
      <c r="Q1569">
        <v>3</v>
      </c>
      <c r="R1569" s="1">
        <v>32580</v>
      </c>
      <c r="S1569" s="60">
        <v>1.0138591758906079E-2</v>
      </c>
      <c r="T1569" s="1">
        <v>27286</v>
      </c>
      <c r="U1569" s="1">
        <v>28907</v>
      </c>
      <c r="V1569" s="1">
        <v>27079</v>
      </c>
      <c r="W1569">
        <v>24</v>
      </c>
      <c r="X1569" s="18">
        <f t="shared" si="174"/>
        <v>1.1448741559238796E-2</v>
      </c>
      <c r="Y1569" s="19">
        <f t="shared" si="170"/>
        <v>3.0723860589812331</v>
      </c>
      <c r="Z1569" s="18">
        <f t="shared" si="171"/>
        <v>8.0428954423592495E-3</v>
      </c>
      <c r="AA1569" s="19">
        <f t="shared" si="168"/>
        <v>83.75076734192757</v>
      </c>
      <c r="AB1569" s="19">
        <f t="shared" si="169"/>
        <v>93.676272183208226</v>
      </c>
      <c r="AC1569" s="18">
        <f t="shared" si="172"/>
        <v>7.3664825046040508E-2</v>
      </c>
      <c r="AD1569" s="43">
        <f t="shared" si="173"/>
        <v>1357.5</v>
      </c>
    </row>
    <row r="1570" spans="1:30">
      <c r="A1570">
        <v>2010</v>
      </c>
      <c r="B1570">
        <v>224</v>
      </c>
      <c r="C1570" t="s">
        <v>628</v>
      </c>
      <c r="D1570" s="18">
        <v>1.5462785810620079E-2</v>
      </c>
      <c r="E1570" s="19">
        <v>2.979716024340771</v>
      </c>
      <c r="F1570" s="18">
        <v>4.0567951318458417E-3</v>
      </c>
      <c r="G1570" s="19">
        <v>86.691967506194516</v>
      </c>
      <c r="H1570" s="19">
        <v>96.029967791625822</v>
      </c>
      <c r="I1570" s="67">
        <v>0.73699999999999999</v>
      </c>
      <c r="J1570" s="1">
        <v>31883</v>
      </c>
      <c r="K1570" s="43">
        <v>1328.4583333333333</v>
      </c>
      <c r="L1570" s="19">
        <v>1.82</v>
      </c>
      <c r="M1570" s="19">
        <v>15043.28</v>
      </c>
      <c r="O1570" s="1">
        <v>493</v>
      </c>
      <c r="P1570">
        <v>1469</v>
      </c>
      <c r="Q1570">
        <v>2</v>
      </c>
      <c r="R1570" s="1">
        <v>31883</v>
      </c>
      <c r="S1570" s="60">
        <v>-2.1393492940454228E-2</v>
      </c>
      <c r="T1570" s="1">
        <v>27640</v>
      </c>
      <c r="U1570" s="1">
        <v>28564</v>
      </c>
      <c r="V1570" s="1">
        <v>27430</v>
      </c>
      <c r="W1570">
        <v>24</v>
      </c>
      <c r="X1570" s="18">
        <f t="shared" si="174"/>
        <v>1.5462785810620079E-2</v>
      </c>
      <c r="Y1570" s="19">
        <f t="shared" si="170"/>
        <v>2.979716024340771</v>
      </c>
      <c r="Z1570" s="18">
        <f t="shared" si="171"/>
        <v>4.0567951318458417E-3</v>
      </c>
      <c r="AA1570" s="19">
        <f t="shared" si="168"/>
        <v>86.691967506194516</v>
      </c>
      <c r="AB1570" s="19">
        <f t="shared" si="169"/>
        <v>96.029967791625822</v>
      </c>
      <c r="AC1570" s="18">
        <f t="shared" si="172"/>
        <v>7.5275225041558202E-2</v>
      </c>
      <c r="AD1570" s="43">
        <f t="shared" si="173"/>
        <v>1328.4583333333333</v>
      </c>
    </row>
    <row r="1571" spans="1:30">
      <c r="A1571">
        <v>2011</v>
      </c>
      <c r="B1571">
        <v>224</v>
      </c>
      <c r="C1571" t="s">
        <v>628</v>
      </c>
      <c r="D1571" s="18">
        <v>8.6547741353008942E-3</v>
      </c>
      <c r="E1571" s="19">
        <v>3.0755395683453237</v>
      </c>
      <c r="F1571" s="18">
        <v>1.0791366906474821E-2</v>
      </c>
      <c r="G1571" s="19">
        <v>89.679648827869613</v>
      </c>
      <c r="H1571" s="19">
        <v>99.266775549918336</v>
      </c>
      <c r="I1571" s="67">
        <v>0.73699999999999999</v>
      </c>
      <c r="J1571" s="1">
        <v>32121</v>
      </c>
      <c r="K1571" s="43">
        <v>1338.375</v>
      </c>
      <c r="L1571" s="19">
        <v>1.97</v>
      </c>
      <c r="M1571" s="19">
        <v>20526.36</v>
      </c>
      <c r="O1571" s="1">
        <v>278</v>
      </c>
      <c r="P1571">
        <v>855</v>
      </c>
      <c r="Q1571">
        <v>3</v>
      </c>
      <c r="R1571" s="1">
        <v>32121</v>
      </c>
      <c r="S1571" s="60">
        <v>7.4647931499545184E-3</v>
      </c>
      <c r="T1571" s="1">
        <v>28806</v>
      </c>
      <c r="U1571" s="1">
        <v>28777</v>
      </c>
      <c r="V1571" s="1">
        <v>28566</v>
      </c>
      <c r="W1571">
        <v>24</v>
      </c>
      <c r="X1571" s="18">
        <f t="shared" si="174"/>
        <v>8.6547741353008942E-3</v>
      </c>
      <c r="Y1571" s="19">
        <f t="shared" si="170"/>
        <v>3.0755395683453237</v>
      </c>
      <c r="Z1571" s="18">
        <f t="shared" si="171"/>
        <v>1.0791366906474821E-2</v>
      </c>
      <c r="AA1571" s="19">
        <f t="shared" si="168"/>
        <v>89.679648827869613</v>
      </c>
      <c r="AB1571" s="19">
        <f t="shared" si="169"/>
        <v>99.266775549918336</v>
      </c>
      <c r="AC1571" s="18">
        <f t="shared" si="172"/>
        <v>7.471747454936023E-2</v>
      </c>
      <c r="AD1571" s="43">
        <f t="shared" si="173"/>
        <v>1338.375</v>
      </c>
    </row>
    <row r="1572" spans="1:30">
      <c r="A1572">
        <v>2012</v>
      </c>
      <c r="B1572">
        <v>224</v>
      </c>
      <c r="C1572" t="s">
        <v>628</v>
      </c>
      <c r="D1572" s="18">
        <v>1.0200296735905045E-2</v>
      </c>
      <c r="E1572" s="19">
        <v>2.915151515151515</v>
      </c>
      <c r="F1572" s="18">
        <v>3.0303030303030303E-3</v>
      </c>
      <c r="G1572" s="19">
        <v>89.329871414441143</v>
      </c>
      <c r="H1572" s="19">
        <v>99.710184929616346</v>
      </c>
      <c r="I1572" s="67">
        <v>0.73699999999999999</v>
      </c>
      <c r="J1572" s="1">
        <v>32352</v>
      </c>
      <c r="K1572" s="43">
        <v>1348</v>
      </c>
      <c r="L1572" s="68">
        <v>2.0049999999999999</v>
      </c>
      <c r="M1572" s="19">
        <v>19944.2</v>
      </c>
      <c r="O1572" s="1">
        <v>330</v>
      </c>
      <c r="P1572">
        <v>962</v>
      </c>
      <c r="Q1572">
        <v>1</v>
      </c>
      <c r="R1572" s="1">
        <v>32352</v>
      </c>
      <c r="S1572" s="60">
        <v>7.1915569253759859E-3</v>
      </c>
      <c r="T1572" s="1">
        <v>28900</v>
      </c>
      <c r="U1572" s="1">
        <v>28984</v>
      </c>
      <c r="V1572" s="1">
        <v>28900</v>
      </c>
      <c r="W1572">
        <v>24</v>
      </c>
      <c r="X1572" s="18">
        <f t="shared" si="174"/>
        <v>1.0200296735905045E-2</v>
      </c>
      <c r="Y1572" s="19">
        <f t="shared" si="170"/>
        <v>2.915151515151515</v>
      </c>
      <c r="Z1572" s="18">
        <f t="shared" si="171"/>
        <v>3.0303030303030303E-3</v>
      </c>
      <c r="AA1572" s="19">
        <f t="shared" si="168"/>
        <v>89.329871414441143</v>
      </c>
      <c r="AB1572" s="19">
        <f t="shared" si="169"/>
        <v>99.710184929616346</v>
      </c>
      <c r="AC1572" s="18">
        <f t="shared" si="172"/>
        <v>7.4183976261127604E-2</v>
      </c>
      <c r="AD1572" s="43">
        <f t="shared" si="173"/>
        <v>1348</v>
      </c>
    </row>
    <row r="1573" spans="1:30">
      <c r="A1573">
        <v>2013</v>
      </c>
      <c r="B1573">
        <v>224</v>
      </c>
      <c r="C1573" t="s">
        <v>628</v>
      </c>
      <c r="D1573" s="18">
        <v>9.0232281119714108E-3</v>
      </c>
      <c r="E1573" s="19">
        <v>2.9537953795379539</v>
      </c>
      <c r="F1573" s="18">
        <v>9.9009900990099011E-3</v>
      </c>
      <c r="G1573" s="19">
        <v>89.589041095890408</v>
      </c>
      <c r="H1573" s="19">
        <v>100</v>
      </c>
      <c r="I1573" s="67">
        <v>0.73699999999999999</v>
      </c>
      <c r="J1573" s="1">
        <v>33580</v>
      </c>
      <c r="K1573" s="43">
        <v>1399.1666666666667</v>
      </c>
      <c r="L1573" s="19">
        <v>2.04</v>
      </c>
      <c r="M1573" s="19">
        <v>15236.52</v>
      </c>
      <c r="O1573" s="1">
        <v>303</v>
      </c>
      <c r="P1573">
        <v>895</v>
      </c>
      <c r="Q1573">
        <v>3</v>
      </c>
      <c r="R1573" s="1">
        <v>33580</v>
      </c>
      <c r="S1573" s="60">
        <v>3.7957467853610316E-2</v>
      </c>
      <c r="T1573" s="1">
        <v>30084</v>
      </c>
      <c r="U1573" s="1">
        <v>30084</v>
      </c>
      <c r="V1573" s="1">
        <v>30084</v>
      </c>
      <c r="W1573">
        <v>24</v>
      </c>
      <c r="X1573" s="18">
        <f t="shared" si="174"/>
        <v>9.0232281119714108E-3</v>
      </c>
      <c r="Y1573" s="19">
        <f t="shared" si="170"/>
        <v>2.9537953795379539</v>
      </c>
      <c r="Z1573" s="18">
        <f t="shared" si="171"/>
        <v>9.9009900990099011E-3</v>
      </c>
      <c r="AA1573" s="19">
        <f t="shared" si="168"/>
        <v>89.589041095890408</v>
      </c>
      <c r="AB1573" s="19">
        <f t="shared" si="169"/>
        <v>100</v>
      </c>
      <c r="AC1573" s="18">
        <f t="shared" si="172"/>
        <v>7.1471113758189389E-2</v>
      </c>
      <c r="AD1573" s="43">
        <f t="shared" si="173"/>
        <v>1399.1666666666667</v>
      </c>
    </row>
    <row r="1574" spans="1:30">
      <c r="A1574">
        <v>2014</v>
      </c>
      <c r="B1574">
        <v>224</v>
      </c>
      <c r="C1574" t="s">
        <v>628</v>
      </c>
      <c r="D1574" s="18">
        <v>1.3832648597523128E-2</v>
      </c>
      <c r="E1574" s="19">
        <v>2.8012820512820511</v>
      </c>
      <c r="F1574" s="18">
        <v>2.136752136752137E-3</v>
      </c>
      <c r="G1574" s="19">
        <v>89.590045222120423</v>
      </c>
      <c r="H1574" s="19">
        <v>100</v>
      </c>
      <c r="I1574" s="67">
        <v>0.73699999999999999</v>
      </c>
      <c r="J1574" s="1">
        <v>33833</v>
      </c>
      <c r="K1574" s="43">
        <v>1409.7083333333333</v>
      </c>
      <c r="L1574" s="68">
        <v>2.0950000000000002</v>
      </c>
      <c r="M1574" s="19">
        <v>19806.72</v>
      </c>
      <c r="O1574" s="1">
        <v>468</v>
      </c>
      <c r="P1574">
        <v>1311</v>
      </c>
      <c r="Q1574">
        <v>1</v>
      </c>
      <c r="R1574" s="1">
        <v>33833</v>
      </c>
      <c r="S1574" s="60">
        <v>7.5342465753425181E-3</v>
      </c>
      <c r="T1574" s="1">
        <v>30311</v>
      </c>
      <c r="U1574" s="1">
        <v>30311</v>
      </c>
      <c r="V1574" s="1">
        <v>30311</v>
      </c>
      <c r="W1574">
        <v>24</v>
      </c>
      <c r="X1574" s="18">
        <f t="shared" si="174"/>
        <v>1.3832648597523128E-2</v>
      </c>
      <c r="Y1574" s="19">
        <f t="shared" si="170"/>
        <v>2.8012820512820511</v>
      </c>
      <c r="Z1574" s="18">
        <f t="shared" si="171"/>
        <v>2.136752136752137E-3</v>
      </c>
      <c r="AA1574" s="19">
        <f t="shared" si="168"/>
        <v>89.590045222120423</v>
      </c>
      <c r="AB1574" s="19">
        <f t="shared" si="169"/>
        <v>100</v>
      </c>
      <c r="AC1574" s="18">
        <f t="shared" si="172"/>
        <v>7.0936659474477581E-2</v>
      </c>
      <c r="AD1574" s="43">
        <f t="shared" si="173"/>
        <v>1409.7083333333333</v>
      </c>
    </row>
    <row r="1575" spans="1:30">
      <c r="A1575">
        <v>2008</v>
      </c>
      <c r="B1575">
        <v>225</v>
      </c>
      <c r="C1575" s="26" t="s">
        <v>631</v>
      </c>
      <c r="D1575" s="18">
        <v>7.0621939438355707E-4</v>
      </c>
      <c r="E1575" s="19">
        <v>4.283018867924528</v>
      </c>
      <c r="F1575" s="18">
        <v>1.8867924528301886E-2</v>
      </c>
      <c r="G1575" s="19">
        <v>95.680735534161698</v>
      </c>
      <c r="H1575" s="19">
        <v>98.358320377510978</v>
      </c>
      <c r="I1575" s="67">
        <v>0.71599999999999997</v>
      </c>
      <c r="J1575" s="1">
        <v>150095</v>
      </c>
      <c r="K1575" s="43">
        <v>1111.8148148148148</v>
      </c>
      <c r="L1575" s="19">
        <v>1.72</v>
      </c>
      <c r="M1575" s="19">
        <v>19137.52</v>
      </c>
      <c r="O1575" s="1">
        <v>106</v>
      </c>
      <c r="P1575">
        <v>454</v>
      </c>
      <c r="Q1575">
        <v>2</v>
      </c>
      <c r="R1575" s="1">
        <v>150095</v>
      </c>
      <c r="S1575" s="60">
        <v>3.9539844583269756E-2</v>
      </c>
      <c r="T1575" s="1">
        <v>143612</v>
      </c>
      <c r="U1575" s="1">
        <v>146009</v>
      </c>
      <c r="V1575" s="1">
        <v>143612</v>
      </c>
      <c r="W1575">
        <v>135</v>
      </c>
      <c r="X1575" s="18">
        <f t="shared" si="174"/>
        <v>7.0621939438355707E-4</v>
      </c>
      <c r="Y1575" s="19">
        <f t="shared" si="170"/>
        <v>4.283018867924528</v>
      </c>
      <c r="Z1575" s="18">
        <f t="shared" si="171"/>
        <v>1.8867924528301886E-2</v>
      </c>
      <c r="AA1575" s="19">
        <f t="shared" si="168"/>
        <v>95.680735534161698</v>
      </c>
      <c r="AB1575" s="19">
        <f t="shared" si="169"/>
        <v>98.358320377510978</v>
      </c>
      <c r="AC1575" s="18">
        <f t="shared" si="172"/>
        <v>8.9943036077151137E-2</v>
      </c>
      <c r="AD1575" s="43">
        <f t="shared" si="173"/>
        <v>1111.8148148148148</v>
      </c>
    </row>
    <row r="1576" spans="1:30">
      <c r="A1576">
        <v>2009</v>
      </c>
      <c r="B1576">
        <v>225</v>
      </c>
      <c r="C1576" t="s">
        <v>631</v>
      </c>
      <c r="D1576" s="18">
        <v>3.4334990656920811E-4</v>
      </c>
      <c r="E1576" s="19">
        <v>3.8846153846153846</v>
      </c>
      <c r="F1576" s="18">
        <v>1.9230769230769232E-2</v>
      </c>
      <c r="G1576" s="19">
        <v>96.785056355604866</v>
      </c>
      <c r="H1576" s="19">
        <v>99.493639954929876</v>
      </c>
      <c r="I1576" s="67">
        <v>0.71599999999999997</v>
      </c>
      <c r="J1576" s="1">
        <v>151449</v>
      </c>
      <c r="K1576" s="43">
        <v>952.5094339622641</v>
      </c>
      <c r="L1576" s="19">
        <v>1.84</v>
      </c>
      <c r="M1576" s="19">
        <v>18609.93</v>
      </c>
      <c r="O1576" s="1">
        <v>52</v>
      </c>
      <c r="P1576">
        <v>202</v>
      </c>
      <c r="Q1576">
        <v>1</v>
      </c>
      <c r="R1576" s="1">
        <v>151449</v>
      </c>
      <c r="S1576" s="60">
        <v>9.0209533961824739E-3</v>
      </c>
      <c r="T1576" s="1">
        <v>146580</v>
      </c>
      <c r="U1576" s="1">
        <v>147326</v>
      </c>
      <c r="V1576" s="1">
        <v>146580</v>
      </c>
      <c r="W1576">
        <v>159</v>
      </c>
      <c r="X1576" s="18">
        <f t="shared" si="174"/>
        <v>3.4334990656920811E-4</v>
      </c>
      <c r="Y1576" s="19">
        <f t="shared" si="170"/>
        <v>3.8846153846153846</v>
      </c>
      <c r="Z1576" s="18">
        <f t="shared" si="171"/>
        <v>1.9230769230769232E-2</v>
      </c>
      <c r="AA1576" s="19">
        <f t="shared" si="168"/>
        <v>96.785056355604866</v>
      </c>
      <c r="AB1576" s="19">
        <f t="shared" si="169"/>
        <v>99.493639954929876</v>
      </c>
      <c r="AC1576" s="18">
        <f t="shared" si="172"/>
        <v>0.10498583681635401</v>
      </c>
      <c r="AD1576" s="43">
        <f t="shared" si="173"/>
        <v>952.5094339622641</v>
      </c>
    </row>
    <row r="1577" spans="1:30">
      <c r="A1577">
        <v>2010</v>
      </c>
      <c r="B1577">
        <v>225</v>
      </c>
      <c r="C1577" t="s">
        <v>631</v>
      </c>
      <c r="D1577" s="18">
        <v>3.2144848624003674E-4</v>
      </c>
      <c r="E1577" s="19">
        <v>4.4897959183673466</v>
      </c>
      <c r="F1577" s="18">
        <v>0</v>
      </c>
      <c r="G1577" s="19">
        <v>96.368944140125308</v>
      </c>
      <c r="H1577" s="19">
        <v>98.774895442503464</v>
      </c>
      <c r="I1577" s="67">
        <v>0.77900000000000003</v>
      </c>
      <c r="J1577" s="1">
        <v>152435</v>
      </c>
      <c r="K1577" s="43">
        <v>958.71069182389942</v>
      </c>
      <c r="L1577" s="19">
        <v>1.82</v>
      </c>
      <c r="M1577" s="19">
        <v>24538.880000000001</v>
      </c>
      <c r="O1577" s="1">
        <v>49</v>
      </c>
      <c r="P1577">
        <v>220</v>
      </c>
      <c r="Q1577">
        <v>0</v>
      </c>
      <c r="R1577" s="1">
        <v>152435</v>
      </c>
      <c r="S1577" s="60">
        <v>6.5104424591777565E-3</v>
      </c>
      <c r="T1577" s="1">
        <v>146900</v>
      </c>
      <c r="U1577" s="1">
        <v>148722</v>
      </c>
      <c r="V1577" s="1">
        <v>146900</v>
      </c>
      <c r="W1577">
        <v>159</v>
      </c>
      <c r="X1577" s="18">
        <f t="shared" si="174"/>
        <v>3.2144848624003674E-4</v>
      </c>
      <c r="Y1577" s="19">
        <f t="shared" si="170"/>
        <v>4.4897959183673466</v>
      </c>
      <c r="Z1577" s="18">
        <f t="shared" si="171"/>
        <v>0</v>
      </c>
      <c r="AA1577" s="19">
        <f t="shared" si="168"/>
        <v>96.368944140125308</v>
      </c>
      <c r="AB1577" s="19">
        <f t="shared" si="169"/>
        <v>98.774895442503464</v>
      </c>
      <c r="AC1577" s="18">
        <f t="shared" si="172"/>
        <v>0.10430675369829763</v>
      </c>
      <c r="AD1577" s="43">
        <f t="shared" si="173"/>
        <v>958.71069182389942</v>
      </c>
    </row>
    <row r="1578" spans="1:30">
      <c r="A1578">
        <v>2011</v>
      </c>
      <c r="B1578">
        <v>225</v>
      </c>
      <c r="C1578" t="s">
        <v>631</v>
      </c>
      <c r="D1578" s="18">
        <v>1.496168507604439E-4</v>
      </c>
      <c r="E1578" s="19">
        <v>4.4347826086956523</v>
      </c>
      <c r="F1578" s="18">
        <v>0</v>
      </c>
      <c r="G1578" s="19">
        <v>97.369345458803323</v>
      </c>
      <c r="H1578" s="19">
        <v>99.799975997119645</v>
      </c>
      <c r="I1578" s="67">
        <v>0.77900000000000003</v>
      </c>
      <c r="J1578" s="1">
        <v>153726</v>
      </c>
      <c r="K1578" s="43">
        <v>966.83018867924534</v>
      </c>
      <c r="L1578" s="19">
        <v>1.97</v>
      </c>
      <c r="M1578" s="19">
        <v>27660.43</v>
      </c>
      <c r="O1578" s="1">
        <v>23</v>
      </c>
      <c r="P1578">
        <v>102</v>
      </c>
      <c r="Q1578">
        <v>0</v>
      </c>
      <c r="R1578" s="1">
        <v>153726</v>
      </c>
      <c r="S1578" s="60">
        <v>8.4691835864467713E-3</v>
      </c>
      <c r="T1578" s="1">
        <v>149682</v>
      </c>
      <c r="U1578" s="1">
        <v>149982</v>
      </c>
      <c r="V1578" s="1">
        <v>149682</v>
      </c>
      <c r="W1578">
        <v>159</v>
      </c>
      <c r="X1578" s="18">
        <f t="shared" si="174"/>
        <v>1.496168507604439E-4</v>
      </c>
      <c r="Y1578" s="19">
        <f t="shared" si="170"/>
        <v>4.4347826086956523</v>
      </c>
      <c r="Z1578" s="18">
        <f t="shared" si="171"/>
        <v>0</v>
      </c>
      <c r="AA1578" s="19">
        <f t="shared" si="168"/>
        <v>97.369345458803323</v>
      </c>
      <c r="AB1578" s="19">
        <f t="shared" si="169"/>
        <v>99.799975997119645</v>
      </c>
      <c r="AC1578" s="18">
        <f t="shared" si="172"/>
        <v>0.10343077943874167</v>
      </c>
      <c r="AD1578" s="43">
        <f t="shared" si="173"/>
        <v>966.83018867924534</v>
      </c>
    </row>
    <row r="1579" spans="1:30">
      <c r="A1579">
        <v>2012</v>
      </c>
      <c r="B1579">
        <v>225</v>
      </c>
      <c r="C1579" t="s">
        <v>631</v>
      </c>
      <c r="D1579" s="18">
        <v>1.6131738227057442E-4</v>
      </c>
      <c r="E1579" s="19">
        <v>3.76</v>
      </c>
      <c r="F1579" s="18">
        <v>0</v>
      </c>
      <c r="G1579" s="19">
        <v>97.368590860402392</v>
      </c>
      <c r="H1579" s="19">
        <v>99.799601849218575</v>
      </c>
      <c r="I1579" s="67">
        <v>0.77900000000000003</v>
      </c>
      <c r="J1579" s="1">
        <v>154974</v>
      </c>
      <c r="K1579" s="43">
        <v>974.67924528301887</v>
      </c>
      <c r="L1579" s="68">
        <v>2.0049999999999999</v>
      </c>
      <c r="M1579" s="19">
        <v>31220.240000000002</v>
      </c>
      <c r="O1579" s="1">
        <v>25</v>
      </c>
      <c r="P1579">
        <v>94</v>
      </c>
      <c r="Q1579">
        <v>0</v>
      </c>
      <c r="R1579" s="1">
        <v>154974</v>
      </c>
      <c r="S1579" s="60">
        <v>8.11834042387094E-3</v>
      </c>
      <c r="T1579" s="1">
        <v>150896</v>
      </c>
      <c r="U1579" s="1">
        <v>151199</v>
      </c>
      <c r="V1579" s="1">
        <v>150896</v>
      </c>
      <c r="W1579">
        <v>159</v>
      </c>
      <c r="X1579" s="18">
        <f t="shared" si="174"/>
        <v>1.6131738227057442E-4</v>
      </c>
      <c r="Y1579" s="19">
        <f t="shared" si="170"/>
        <v>3.76</v>
      </c>
      <c r="Z1579" s="18">
        <f t="shared" si="171"/>
        <v>0</v>
      </c>
      <c r="AA1579" s="19">
        <f t="shared" si="168"/>
        <v>97.368590860402392</v>
      </c>
      <c r="AB1579" s="19">
        <f t="shared" si="169"/>
        <v>99.799601849218575</v>
      </c>
      <c r="AC1579" s="18">
        <f t="shared" si="172"/>
        <v>0.10259785512408534</v>
      </c>
      <c r="AD1579" s="43">
        <f t="shared" si="173"/>
        <v>974.67924528301887</v>
      </c>
    </row>
    <row r="1580" spans="1:30">
      <c r="A1580">
        <v>2013</v>
      </c>
      <c r="B1580">
        <v>225</v>
      </c>
      <c r="C1580" t="s">
        <v>631</v>
      </c>
      <c r="D1580" s="18">
        <v>1.7388604253997826E-4</v>
      </c>
      <c r="E1580" s="19">
        <v>3.8571428571428572</v>
      </c>
      <c r="F1580" s="18">
        <v>0</v>
      </c>
      <c r="G1580" s="19">
        <v>99.799410029498532</v>
      </c>
      <c r="H1580" s="19">
        <v>100</v>
      </c>
      <c r="I1580" s="67">
        <v>0.77900000000000003</v>
      </c>
      <c r="J1580" s="1">
        <v>161025</v>
      </c>
      <c r="K1580" s="43">
        <v>1012.7358490566038</v>
      </c>
      <c r="L1580" s="19">
        <v>2.04</v>
      </c>
      <c r="M1580" s="19">
        <v>36331.199999999997</v>
      </c>
      <c r="O1580" s="1">
        <v>28</v>
      </c>
      <c r="P1580">
        <v>108</v>
      </c>
      <c r="Q1580">
        <v>0</v>
      </c>
      <c r="R1580" s="1">
        <v>161025</v>
      </c>
      <c r="S1580" s="60">
        <v>3.9045259204769867E-2</v>
      </c>
      <c r="T1580" s="1">
        <v>160702</v>
      </c>
      <c r="U1580" s="1">
        <v>157103</v>
      </c>
      <c r="V1580" s="1">
        <v>157103</v>
      </c>
      <c r="W1580">
        <v>159</v>
      </c>
      <c r="X1580" s="18">
        <f t="shared" si="174"/>
        <v>1.7388604253997826E-4</v>
      </c>
      <c r="Y1580" s="19">
        <f t="shared" si="170"/>
        <v>3.8571428571428572</v>
      </c>
      <c r="Z1580" s="18">
        <f t="shared" si="171"/>
        <v>0</v>
      </c>
      <c r="AA1580" s="19">
        <f t="shared" si="168"/>
        <v>99.799410029498532</v>
      </c>
      <c r="AB1580" s="19">
        <f t="shared" si="169"/>
        <v>100</v>
      </c>
      <c r="AC1580" s="18">
        <f t="shared" si="172"/>
        <v>9.8742431299487649E-2</v>
      </c>
      <c r="AD1580" s="43">
        <f t="shared" si="173"/>
        <v>1012.7358490566038</v>
      </c>
    </row>
    <row r="1581" spans="1:30">
      <c r="A1581">
        <v>2014</v>
      </c>
      <c r="B1581">
        <v>225</v>
      </c>
      <c r="C1581" t="s">
        <v>631</v>
      </c>
      <c r="D1581" s="18">
        <v>2.0322824995843059E-4</v>
      </c>
      <c r="E1581" s="19">
        <v>4.5454545454545459</v>
      </c>
      <c r="F1581" s="18">
        <v>3.0303030303030304E-2</v>
      </c>
      <c r="G1581" s="19">
        <v>99.780759827317567</v>
      </c>
      <c r="H1581" s="19">
        <v>100</v>
      </c>
      <c r="I1581" s="67">
        <v>0.77900000000000003</v>
      </c>
      <c r="J1581" s="1">
        <v>162379</v>
      </c>
      <c r="K1581" s="43">
        <v>1021.2515723270441</v>
      </c>
      <c r="L1581" s="68">
        <v>2.0950000000000002</v>
      </c>
      <c r="M1581" s="19">
        <v>39985.71</v>
      </c>
      <c r="O1581" s="1">
        <v>33</v>
      </c>
      <c r="P1581">
        <v>150</v>
      </c>
      <c r="Q1581">
        <v>1</v>
      </c>
      <c r="R1581" s="1">
        <v>162379</v>
      </c>
      <c r="S1581" s="60">
        <v>8.4086321999690128E-3</v>
      </c>
      <c r="T1581" s="1">
        <v>162023</v>
      </c>
      <c r="U1581" s="1">
        <v>158424</v>
      </c>
      <c r="V1581" s="1">
        <v>158424</v>
      </c>
      <c r="W1581">
        <v>159</v>
      </c>
      <c r="X1581" s="18">
        <f t="shared" si="174"/>
        <v>2.0322824995843059E-4</v>
      </c>
      <c r="Y1581" s="19">
        <f t="shared" si="170"/>
        <v>4.5454545454545459</v>
      </c>
      <c r="Z1581" s="18">
        <f t="shared" si="171"/>
        <v>3.0303030303030304E-2</v>
      </c>
      <c r="AA1581" s="19">
        <f t="shared" si="168"/>
        <v>99.780759827317567</v>
      </c>
      <c r="AB1581" s="19">
        <f t="shared" si="169"/>
        <v>100</v>
      </c>
      <c r="AC1581" s="18">
        <f t="shared" si="172"/>
        <v>9.7919065889062004E-2</v>
      </c>
      <c r="AD1581" s="43">
        <f t="shared" si="173"/>
        <v>1021.2515723270441</v>
      </c>
    </row>
    <row r="1582" spans="1:30">
      <c r="A1582">
        <v>2008</v>
      </c>
      <c r="B1582">
        <v>226</v>
      </c>
      <c r="C1582" t="s">
        <v>632</v>
      </c>
      <c r="D1582" s="18">
        <v>8.9928057553956839E-4</v>
      </c>
      <c r="E1582" s="19">
        <v>3.375</v>
      </c>
      <c r="F1582" s="18">
        <v>0</v>
      </c>
      <c r="G1582" s="19">
        <v>0</v>
      </c>
      <c r="H1582" s="19">
        <v>0</v>
      </c>
      <c r="I1582" s="67">
        <v>0.53700000000000003</v>
      </c>
      <c r="J1582" s="1">
        <v>8896</v>
      </c>
      <c r="K1582" s="43">
        <v>2224</v>
      </c>
      <c r="L1582" s="19">
        <v>1.72</v>
      </c>
      <c r="M1582" s="19">
        <v>5192.57</v>
      </c>
      <c r="O1582" s="1">
        <v>8</v>
      </c>
      <c r="P1582" s="1">
        <v>27</v>
      </c>
      <c r="R1582" s="1">
        <v>8896</v>
      </c>
      <c r="S1582" s="60">
        <v>1.4482837267647319E-2</v>
      </c>
      <c r="W1582">
        <v>4</v>
      </c>
      <c r="X1582" s="18">
        <f t="shared" si="174"/>
        <v>8.9928057553956839E-4</v>
      </c>
      <c r="Y1582" s="19">
        <f t="shared" si="170"/>
        <v>3.375</v>
      </c>
      <c r="Z1582" s="18">
        <f t="shared" si="171"/>
        <v>0</v>
      </c>
      <c r="AA1582" s="19">
        <f t="shared" si="168"/>
        <v>0</v>
      </c>
      <c r="AB1582" s="19">
        <f t="shared" si="169"/>
        <v>0</v>
      </c>
      <c r="AC1582" s="18">
        <f t="shared" si="172"/>
        <v>4.4964028776978422E-2</v>
      </c>
      <c r="AD1582" s="43">
        <f t="shared" si="173"/>
        <v>2224</v>
      </c>
    </row>
    <row r="1583" spans="1:30">
      <c r="A1583">
        <v>2009</v>
      </c>
      <c r="B1583">
        <v>226</v>
      </c>
      <c r="C1583" t="s">
        <v>632</v>
      </c>
      <c r="D1583" s="18">
        <v>3.4129692832764505E-4</v>
      </c>
      <c r="E1583" s="19">
        <v>6.333333333333333</v>
      </c>
      <c r="F1583" s="18">
        <v>0</v>
      </c>
      <c r="G1583" s="19">
        <v>26.166097838452789</v>
      </c>
      <c r="H1583" s="19">
        <v>47.540305911533693</v>
      </c>
      <c r="I1583" s="67">
        <v>0.53700000000000003</v>
      </c>
      <c r="J1583" s="1">
        <v>8790</v>
      </c>
      <c r="K1583" s="43">
        <v>1098.75</v>
      </c>
      <c r="L1583" s="19">
        <v>1.84</v>
      </c>
      <c r="M1583" s="19">
        <v>6249.04</v>
      </c>
      <c r="O1583" s="1">
        <v>3</v>
      </c>
      <c r="P1583" s="1">
        <v>19</v>
      </c>
      <c r="R1583" s="1">
        <v>8790</v>
      </c>
      <c r="S1583" s="60">
        <v>-1.1915467625899234E-2</v>
      </c>
      <c r="T1583" s="1">
        <v>2300</v>
      </c>
      <c r="U1583" s="1">
        <v>4838</v>
      </c>
      <c r="V1583" s="1">
        <v>2300</v>
      </c>
      <c r="W1583" s="1">
        <v>8</v>
      </c>
      <c r="X1583" s="18">
        <f t="shared" si="174"/>
        <v>3.4129692832764505E-4</v>
      </c>
      <c r="Y1583" s="19">
        <f t="shared" si="170"/>
        <v>6.333333333333333</v>
      </c>
      <c r="Z1583" s="18">
        <f t="shared" si="171"/>
        <v>0</v>
      </c>
      <c r="AA1583" s="19">
        <f t="shared" si="168"/>
        <v>26.166097838452789</v>
      </c>
      <c r="AB1583" s="19">
        <f t="shared" si="169"/>
        <v>47.540305911533693</v>
      </c>
      <c r="AC1583" s="18">
        <f t="shared" si="172"/>
        <v>9.1012514220705346E-2</v>
      </c>
      <c r="AD1583" s="43">
        <f t="shared" si="173"/>
        <v>1098.75</v>
      </c>
    </row>
    <row r="1584" spans="1:30">
      <c r="A1584">
        <v>2010</v>
      </c>
      <c r="B1584">
        <v>226</v>
      </c>
      <c r="C1584" t="s">
        <v>632</v>
      </c>
      <c r="D1584" s="18">
        <v>0</v>
      </c>
      <c r="E1584" s="19">
        <v>0</v>
      </c>
      <c r="F1584" s="18">
        <v>0</v>
      </c>
      <c r="G1584" s="19">
        <v>46.294235477409302</v>
      </c>
      <c r="H1584" s="19">
        <v>77.051305797369878</v>
      </c>
      <c r="I1584" s="67">
        <v>0.626</v>
      </c>
      <c r="J1584" s="1">
        <v>8986</v>
      </c>
      <c r="K1584" s="43">
        <v>1123.25</v>
      </c>
      <c r="L1584" s="19">
        <v>1.82</v>
      </c>
      <c r="M1584" s="19">
        <v>4929.2700000000004</v>
      </c>
      <c r="O1584" s="1"/>
      <c r="P1584" s="1"/>
      <c r="R1584" s="1">
        <v>8986</v>
      </c>
      <c r="S1584" s="60">
        <v>2.2298065984072801E-2</v>
      </c>
      <c r="T1584" s="1">
        <v>4160</v>
      </c>
      <c r="U1584" s="1">
        <v>5399</v>
      </c>
      <c r="V1584" s="1">
        <v>4160</v>
      </c>
      <c r="W1584" s="1">
        <v>8</v>
      </c>
      <c r="X1584" s="18">
        <f t="shared" si="174"/>
        <v>0</v>
      </c>
      <c r="Y1584" s="19">
        <f t="shared" si="170"/>
        <v>0</v>
      </c>
      <c r="Z1584" s="18">
        <f t="shared" si="171"/>
        <v>0</v>
      </c>
      <c r="AA1584" s="19">
        <f t="shared" si="168"/>
        <v>46.294235477409302</v>
      </c>
      <c r="AB1584" s="19">
        <f t="shared" si="169"/>
        <v>77.051305797369878</v>
      </c>
      <c r="AC1584" s="18">
        <f t="shared" si="172"/>
        <v>8.9027375918094814E-2</v>
      </c>
      <c r="AD1584" s="43">
        <f t="shared" si="173"/>
        <v>1123.25</v>
      </c>
    </row>
    <row r="1585" spans="1:30">
      <c r="A1585">
        <v>2011</v>
      </c>
      <c r="B1585">
        <v>226</v>
      </c>
      <c r="C1585" t="s">
        <v>632</v>
      </c>
      <c r="D1585" s="18">
        <v>1.1210762331838565E-4</v>
      </c>
      <c r="E1585" s="19">
        <v>3</v>
      </c>
      <c r="F1585" s="18">
        <v>0</v>
      </c>
      <c r="G1585" s="19">
        <v>0</v>
      </c>
      <c r="H1585" s="19">
        <v>0</v>
      </c>
      <c r="I1585" s="67">
        <v>0.626</v>
      </c>
      <c r="J1585" s="1">
        <v>8920</v>
      </c>
      <c r="K1585" s="43">
        <v>1115</v>
      </c>
      <c r="L1585" s="19">
        <v>1.97</v>
      </c>
      <c r="M1585" s="19">
        <v>5548.56</v>
      </c>
      <c r="O1585" s="1">
        <v>1</v>
      </c>
      <c r="P1585" s="1">
        <v>3</v>
      </c>
      <c r="R1585" s="1">
        <v>8920</v>
      </c>
      <c r="S1585" s="60">
        <v>-7.3447585132427884E-3</v>
      </c>
      <c r="W1585" s="1">
        <v>8</v>
      </c>
      <c r="X1585" s="18">
        <f t="shared" si="174"/>
        <v>1.1210762331838565E-4</v>
      </c>
      <c r="Y1585" s="19">
        <f t="shared" si="170"/>
        <v>3</v>
      </c>
      <c r="Z1585" s="18">
        <f t="shared" si="171"/>
        <v>0</v>
      </c>
      <c r="AA1585" s="19">
        <f t="shared" si="168"/>
        <v>0</v>
      </c>
      <c r="AB1585" s="19">
        <f t="shared" si="169"/>
        <v>0</v>
      </c>
      <c r="AC1585" s="18">
        <f t="shared" si="172"/>
        <v>8.9686098654708515E-2</v>
      </c>
      <c r="AD1585" s="43">
        <f t="shared" si="173"/>
        <v>1115</v>
      </c>
    </row>
    <row r="1586" spans="1:30">
      <c r="A1586">
        <v>2012</v>
      </c>
      <c r="B1586">
        <v>226</v>
      </c>
      <c r="C1586" t="s">
        <v>632</v>
      </c>
      <c r="D1586" s="18">
        <v>0</v>
      </c>
      <c r="E1586" s="19">
        <v>0</v>
      </c>
      <c r="F1586" s="18">
        <v>0</v>
      </c>
      <c r="G1586" s="19">
        <v>0</v>
      </c>
      <c r="H1586" s="19">
        <v>0</v>
      </c>
      <c r="I1586" s="67">
        <v>0.626</v>
      </c>
      <c r="J1586" s="1">
        <v>8856</v>
      </c>
      <c r="K1586" s="43">
        <v>1107</v>
      </c>
      <c r="L1586" s="68">
        <v>2.0049999999999999</v>
      </c>
      <c r="M1586" s="19">
        <v>6246.5</v>
      </c>
      <c r="O1586" s="1"/>
      <c r="P1586" s="1"/>
      <c r="R1586" s="1">
        <v>8856</v>
      </c>
      <c r="S1586" s="60">
        <v>-7.1748878923766357E-3</v>
      </c>
      <c r="W1586" s="1">
        <v>8</v>
      </c>
      <c r="X1586" s="18">
        <f t="shared" si="174"/>
        <v>0</v>
      </c>
      <c r="Y1586" s="19">
        <f t="shared" si="170"/>
        <v>0</v>
      </c>
      <c r="Z1586" s="18">
        <f t="shared" si="171"/>
        <v>0</v>
      </c>
      <c r="AA1586" s="19">
        <f t="shared" si="168"/>
        <v>0</v>
      </c>
      <c r="AB1586" s="19">
        <f t="shared" si="169"/>
        <v>0</v>
      </c>
      <c r="AC1586" s="18">
        <f t="shared" si="172"/>
        <v>9.0334236675700091E-2</v>
      </c>
      <c r="AD1586" s="43">
        <f t="shared" si="173"/>
        <v>1107</v>
      </c>
    </row>
    <row r="1587" spans="1:30">
      <c r="A1587">
        <v>2013</v>
      </c>
      <c r="B1587">
        <v>226</v>
      </c>
      <c r="C1587" t="s">
        <v>632</v>
      </c>
      <c r="D1587" s="18">
        <v>5.5248618784530391E-4</v>
      </c>
      <c r="E1587" s="19">
        <v>2.6</v>
      </c>
      <c r="F1587" s="18">
        <v>0</v>
      </c>
      <c r="G1587" s="19">
        <v>100</v>
      </c>
      <c r="H1587" s="19">
        <v>99.301085157255841</v>
      </c>
      <c r="I1587" s="67">
        <v>0.626</v>
      </c>
      <c r="J1587" s="1">
        <v>9050</v>
      </c>
      <c r="K1587" s="43">
        <v>1131.25</v>
      </c>
      <c r="L1587" s="19">
        <v>2.04</v>
      </c>
      <c r="M1587" s="19">
        <v>6923.68</v>
      </c>
      <c r="O1587" s="1">
        <v>5</v>
      </c>
      <c r="P1587" s="1">
        <v>13</v>
      </c>
      <c r="R1587" s="1">
        <v>9050</v>
      </c>
      <c r="S1587" s="60">
        <v>2.1906052393857234E-2</v>
      </c>
      <c r="T1587" s="1">
        <v>9050</v>
      </c>
      <c r="U1587" s="1">
        <v>5437</v>
      </c>
      <c r="V1587" s="1">
        <v>5399</v>
      </c>
      <c r="W1587" s="1">
        <v>8</v>
      </c>
      <c r="X1587" s="18">
        <f t="shared" si="174"/>
        <v>5.5248618784530391E-4</v>
      </c>
      <c r="Y1587" s="19">
        <f t="shared" si="170"/>
        <v>2.6</v>
      </c>
      <c r="Z1587" s="18">
        <f t="shared" si="171"/>
        <v>0</v>
      </c>
      <c r="AA1587" s="19">
        <f t="shared" si="168"/>
        <v>100</v>
      </c>
      <c r="AB1587" s="19">
        <f t="shared" si="169"/>
        <v>99.301085157255841</v>
      </c>
      <c r="AC1587" s="18">
        <f t="shared" si="172"/>
        <v>8.8397790055248615E-2</v>
      </c>
      <c r="AD1587" s="43">
        <f t="shared" si="173"/>
        <v>1131.25</v>
      </c>
    </row>
    <row r="1588" spans="1:30">
      <c r="A1588">
        <v>2014</v>
      </c>
      <c r="B1588">
        <v>226</v>
      </c>
      <c r="C1588" t="s">
        <v>632</v>
      </c>
      <c r="D1588" s="18">
        <v>3.33555703802535E-4</v>
      </c>
      <c r="E1588" s="19">
        <v>1.6666666666666667</v>
      </c>
      <c r="F1588" s="18">
        <v>0</v>
      </c>
      <c r="G1588" s="19">
        <v>100</v>
      </c>
      <c r="H1588" s="19">
        <v>99.851961509992591</v>
      </c>
      <c r="I1588" s="67">
        <v>0.626</v>
      </c>
      <c r="J1588" s="1">
        <v>8994</v>
      </c>
      <c r="K1588" s="43">
        <v>1124.25</v>
      </c>
      <c r="L1588" s="68">
        <v>2.0950000000000002</v>
      </c>
      <c r="M1588" s="19">
        <v>7799.55</v>
      </c>
      <c r="O1588" s="1">
        <v>3</v>
      </c>
      <c r="P1588" s="1">
        <v>5</v>
      </c>
      <c r="R1588" s="1">
        <v>8994</v>
      </c>
      <c r="S1588" s="60">
        <v>-6.1878453038674008E-3</v>
      </c>
      <c r="T1588" s="1">
        <v>8994</v>
      </c>
      <c r="U1588" s="1">
        <v>5404</v>
      </c>
      <c r="V1588" s="1">
        <v>5396</v>
      </c>
      <c r="W1588" s="1">
        <v>8</v>
      </c>
      <c r="X1588" s="18">
        <f t="shared" si="174"/>
        <v>3.33555703802535E-4</v>
      </c>
      <c r="Y1588" s="19">
        <f t="shared" si="170"/>
        <v>1.6666666666666667</v>
      </c>
      <c r="Z1588" s="18">
        <f t="shared" si="171"/>
        <v>0</v>
      </c>
      <c r="AA1588" s="19">
        <f t="shared" si="168"/>
        <v>100</v>
      </c>
      <c r="AB1588" s="19">
        <f t="shared" si="169"/>
        <v>99.851961509992591</v>
      </c>
      <c r="AC1588" s="18">
        <f t="shared" si="172"/>
        <v>8.8948187680676E-2</v>
      </c>
      <c r="AD1588" s="43">
        <f t="shared" si="173"/>
        <v>1124.25</v>
      </c>
    </row>
    <row r="1589" spans="1:30">
      <c r="A1589">
        <v>2008</v>
      </c>
      <c r="B1589">
        <v>227</v>
      </c>
      <c r="C1589" t="s">
        <v>633</v>
      </c>
      <c r="D1589" s="18">
        <v>1.7570535563439769E-3</v>
      </c>
      <c r="E1589" s="19">
        <v>3.5576923076923075</v>
      </c>
      <c r="F1589" s="18">
        <v>3.8461538461538464E-2</v>
      </c>
      <c r="G1589" s="19">
        <v>0</v>
      </c>
      <c r="H1589" s="19">
        <v>0</v>
      </c>
      <c r="I1589" s="67">
        <v>0.54600000000000004</v>
      </c>
      <c r="J1589" s="1">
        <v>29595</v>
      </c>
      <c r="K1589" s="43">
        <v>1849.6875</v>
      </c>
      <c r="L1589" s="19">
        <v>1.72</v>
      </c>
      <c r="M1589" s="19">
        <v>14296.98</v>
      </c>
      <c r="O1589" s="1">
        <v>52</v>
      </c>
      <c r="P1589" s="1">
        <v>185</v>
      </c>
      <c r="Q1589">
        <v>2</v>
      </c>
      <c r="R1589" s="1">
        <v>29595</v>
      </c>
      <c r="S1589" s="60">
        <v>4.2334378191807742E-2</v>
      </c>
      <c r="W1589">
        <v>16</v>
      </c>
      <c r="X1589" s="18">
        <f t="shared" si="174"/>
        <v>1.7570535563439769E-3</v>
      </c>
      <c r="Y1589" s="19">
        <f t="shared" si="170"/>
        <v>3.5576923076923075</v>
      </c>
      <c r="Z1589" s="18">
        <f t="shared" si="171"/>
        <v>3.8461538461538464E-2</v>
      </c>
      <c r="AA1589" s="19">
        <f t="shared" si="168"/>
        <v>0</v>
      </c>
      <c r="AB1589" s="19">
        <f t="shared" si="169"/>
        <v>0</v>
      </c>
      <c r="AC1589" s="18">
        <f t="shared" si="172"/>
        <v>5.4063186349045445E-2</v>
      </c>
      <c r="AD1589" s="43">
        <f t="shared" si="173"/>
        <v>1849.6875</v>
      </c>
    </row>
    <row r="1590" spans="1:30">
      <c r="A1590">
        <v>2009</v>
      </c>
      <c r="B1590">
        <v>227</v>
      </c>
      <c r="C1590" t="s">
        <v>633</v>
      </c>
      <c r="D1590" s="18">
        <v>3.0071168431955626E-4</v>
      </c>
      <c r="E1590" s="19">
        <v>4.333333333333333</v>
      </c>
      <c r="F1590" s="18">
        <v>0</v>
      </c>
      <c r="G1590" s="19">
        <v>63.069263924621602</v>
      </c>
      <c r="H1590" s="19">
        <v>69.352887813728458</v>
      </c>
      <c r="I1590" s="67">
        <v>0.54600000000000004</v>
      </c>
      <c r="J1590" s="1">
        <v>29929</v>
      </c>
      <c r="K1590" s="43">
        <v>2137.7857142857142</v>
      </c>
      <c r="L1590" s="19">
        <v>1.84</v>
      </c>
      <c r="M1590" s="19">
        <v>12958.16</v>
      </c>
      <c r="O1590" s="1">
        <v>9</v>
      </c>
      <c r="P1590" s="1">
        <v>39</v>
      </c>
      <c r="R1590" s="1">
        <v>29929</v>
      </c>
      <c r="S1590" s="60">
        <v>1.1285690150363292E-2</v>
      </c>
      <c r="T1590" s="1">
        <v>18876</v>
      </c>
      <c r="U1590" s="1">
        <v>26456</v>
      </c>
      <c r="V1590" s="1">
        <v>18348</v>
      </c>
      <c r="W1590" s="1">
        <v>14</v>
      </c>
      <c r="X1590" s="18">
        <f t="shared" si="174"/>
        <v>3.0071168431955626E-4</v>
      </c>
      <c r="Y1590" s="19">
        <f t="shared" si="170"/>
        <v>4.333333333333333</v>
      </c>
      <c r="Z1590" s="18">
        <f t="shared" si="171"/>
        <v>0</v>
      </c>
      <c r="AA1590" s="19">
        <f t="shared" si="168"/>
        <v>63.069263924621602</v>
      </c>
      <c r="AB1590" s="19">
        <f t="shared" si="169"/>
        <v>69.352887813728458</v>
      </c>
      <c r="AC1590" s="18">
        <f t="shared" si="172"/>
        <v>4.677737311637542E-2</v>
      </c>
      <c r="AD1590" s="43">
        <f t="shared" si="173"/>
        <v>2137.7857142857142</v>
      </c>
    </row>
    <row r="1591" spans="1:30">
      <c r="A1591">
        <v>2010</v>
      </c>
      <c r="B1591">
        <v>227</v>
      </c>
      <c r="C1591" t="s">
        <v>633</v>
      </c>
      <c r="D1591" s="18">
        <v>4.4665864971654354E-4</v>
      </c>
      <c r="E1591" s="19">
        <v>3.2307692307692308</v>
      </c>
      <c r="F1591" s="18">
        <v>0</v>
      </c>
      <c r="G1591" s="19">
        <v>79.299089503521742</v>
      </c>
      <c r="H1591" s="19">
        <v>87.521367521367523</v>
      </c>
      <c r="I1591" s="67">
        <v>0.68899999999999995</v>
      </c>
      <c r="J1591" s="1">
        <v>29105</v>
      </c>
      <c r="K1591" s="43">
        <v>2078.9285714285716</v>
      </c>
      <c r="L1591" s="19">
        <v>1.82</v>
      </c>
      <c r="M1591" s="19">
        <v>12059.37</v>
      </c>
      <c r="O1591" s="1">
        <v>13</v>
      </c>
      <c r="P1591" s="1">
        <v>42</v>
      </c>
      <c r="R1591" s="1">
        <v>29105</v>
      </c>
      <c r="S1591" s="60">
        <v>-2.7531825319923819E-2</v>
      </c>
      <c r="T1591" s="1">
        <v>23080</v>
      </c>
      <c r="U1591" s="1">
        <v>25740</v>
      </c>
      <c r="V1591" s="1">
        <v>22528</v>
      </c>
      <c r="W1591" s="1">
        <v>14</v>
      </c>
      <c r="X1591" s="18">
        <f t="shared" si="174"/>
        <v>4.4665864971654354E-4</v>
      </c>
      <c r="Y1591" s="19">
        <f t="shared" si="170"/>
        <v>3.2307692307692308</v>
      </c>
      <c r="Z1591" s="18">
        <f t="shared" si="171"/>
        <v>0</v>
      </c>
      <c r="AA1591" s="19">
        <f t="shared" si="168"/>
        <v>79.299089503521742</v>
      </c>
      <c r="AB1591" s="19">
        <f t="shared" si="169"/>
        <v>87.521367521367523</v>
      </c>
      <c r="AC1591" s="18">
        <f t="shared" si="172"/>
        <v>4.8101700738704692E-2</v>
      </c>
      <c r="AD1591" s="43">
        <f t="shared" si="173"/>
        <v>2078.9285714285716</v>
      </c>
    </row>
    <row r="1592" spans="1:30">
      <c r="A1592">
        <v>2011</v>
      </c>
      <c r="B1592">
        <v>227</v>
      </c>
      <c r="C1592" t="s">
        <v>633</v>
      </c>
      <c r="D1592" s="18">
        <v>5.112997238981491E-4</v>
      </c>
      <c r="E1592" s="19">
        <v>3.4666666666666668</v>
      </c>
      <c r="F1592" s="18">
        <v>0</v>
      </c>
      <c r="G1592" s="19">
        <v>0</v>
      </c>
      <c r="H1592" s="19">
        <v>0</v>
      </c>
      <c r="I1592" s="67">
        <v>0.68899999999999995</v>
      </c>
      <c r="J1592" s="1">
        <v>29337</v>
      </c>
      <c r="K1592" s="43">
        <v>2095.5</v>
      </c>
      <c r="L1592" s="19">
        <v>1.97</v>
      </c>
      <c r="M1592" s="19">
        <v>14192.25</v>
      </c>
      <c r="O1592" s="1">
        <v>15</v>
      </c>
      <c r="P1592" s="1">
        <v>52</v>
      </c>
      <c r="R1592" s="1">
        <v>29337</v>
      </c>
      <c r="S1592" s="60">
        <v>7.9711389795567023E-3</v>
      </c>
      <c r="W1592" s="1">
        <v>14</v>
      </c>
      <c r="X1592" s="18">
        <f t="shared" si="174"/>
        <v>5.112997238981491E-4</v>
      </c>
      <c r="Y1592" s="19">
        <f t="shared" si="170"/>
        <v>3.4666666666666668</v>
      </c>
      <c r="Z1592" s="18">
        <f t="shared" si="171"/>
        <v>0</v>
      </c>
      <c r="AA1592" s="19">
        <f t="shared" si="168"/>
        <v>0</v>
      </c>
      <c r="AB1592" s="19">
        <f t="shared" si="169"/>
        <v>0</v>
      </c>
      <c r="AC1592" s="18">
        <f t="shared" si="172"/>
        <v>4.7721307563827246E-2</v>
      </c>
      <c r="AD1592" s="43">
        <f t="shared" si="173"/>
        <v>2095.5</v>
      </c>
    </row>
    <row r="1593" spans="1:30">
      <c r="A1593">
        <v>2012</v>
      </c>
      <c r="B1593">
        <v>227</v>
      </c>
      <c r="C1593" t="s">
        <v>633</v>
      </c>
      <c r="D1593" s="18">
        <v>3.3828354927099895E-4</v>
      </c>
      <c r="E1593" s="19">
        <v>2.9</v>
      </c>
      <c r="F1593" s="18">
        <v>0</v>
      </c>
      <c r="G1593" s="19">
        <v>0</v>
      </c>
      <c r="H1593" s="19">
        <v>0</v>
      </c>
      <c r="I1593" s="67">
        <v>0.68899999999999995</v>
      </c>
      <c r="J1593" s="1">
        <v>29561</v>
      </c>
      <c r="K1593" s="43">
        <v>2111.5</v>
      </c>
      <c r="L1593" s="68">
        <v>2.0049999999999999</v>
      </c>
      <c r="M1593" s="19">
        <v>14556.84</v>
      </c>
      <c r="O1593" s="1">
        <v>10</v>
      </c>
      <c r="P1593" s="1">
        <v>29</v>
      </c>
      <c r="R1593" s="1">
        <v>29561</v>
      </c>
      <c r="S1593" s="60">
        <v>7.6354092102124405E-3</v>
      </c>
      <c r="W1593" s="1">
        <v>14</v>
      </c>
      <c r="X1593" s="18">
        <f t="shared" si="174"/>
        <v>3.3828354927099895E-4</v>
      </c>
      <c r="Y1593" s="19">
        <f t="shared" si="170"/>
        <v>2.9</v>
      </c>
      <c r="Z1593" s="18">
        <f t="shared" si="171"/>
        <v>0</v>
      </c>
      <c r="AA1593" s="19">
        <f t="shared" si="168"/>
        <v>0</v>
      </c>
      <c r="AB1593" s="19">
        <f t="shared" si="169"/>
        <v>0</v>
      </c>
      <c r="AC1593" s="18">
        <f t="shared" si="172"/>
        <v>4.7359696897939854E-2</v>
      </c>
      <c r="AD1593" s="43">
        <f t="shared" si="173"/>
        <v>2111.5</v>
      </c>
    </row>
    <row r="1594" spans="1:30">
      <c r="A1594">
        <v>2013</v>
      </c>
      <c r="B1594">
        <v>227</v>
      </c>
      <c r="C1594" t="s">
        <v>633</v>
      </c>
      <c r="D1594" s="18">
        <v>2.6059480764845761E-4</v>
      </c>
      <c r="E1594" s="19">
        <v>3.875</v>
      </c>
      <c r="F1594" s="18">
        <v>0</v>
      </c>
      <c r="G1594" s="19">
        <v>88.4393628456953</v>
      </c>
      <c r="H1594" s="19">
        <v>100</v>
      </c>
      <c r="I1594" s="67">
        <v>0.68899999999999995</v>
      </c>
      <c r="J1594" s="1">
        <v>30699</v>
      </c>
      <c r="K1594" s="43">
        <v>2192.7857142857142</v>
      </c>
      <c r="L1594" s="19">
        <v>2.04</v>
      </c>
      <c r="M1594" s="19">
        <v>16441.759999999998</v>
      </c>
      <c r="O1594" s="1">
        <v>8</v>
      </c>
      <c r="P1594" s="1">
        <v>31</v>
      </c>
      <c r="R1594" s="1">
        <v>30699</v>
      </c>
      <c r="S1594" s="60">
        <v>3.8496667907039761E-2</v>
      </c>
      <c r="T1594" s="1">
        <v>27150</v>
      </c>
      <c r="U1594" s="1">
        <v>27150</v>
      </c>
      <c r="V1594" s="1">
        <v>27150</v>
      </c>
      <c r="W1594" s="1">
        <v>14</v>
      </c>
      <c r="X1594" s="18">
        <f t="shared" si="174"/>
        <v>2.6059480764845761E-4</v>
      </c>
      <c r="Y1594" s="19">
        <f t="shared" si="170"/>
        <v>3.875</v>
      </c>
      <c r="Z1594" s="18">
        <f t="shared" si="171"/>
        <v>0</v>
      </c>
      <c r="AA1594" s="19">
        <f t="shared" si="168"/>
        <v>88.4393628456953</v>
      </c>
      <c r="AB1594" s="19">
        <f t="shared" si="169"/>
        <v>100</v>
      </c>
      <c r="AC1594" s="18">
        <f t="shared" si="172"/>
        <v>4.5604091338480077E-2</v>
      </c>
      <c r="AD1594" s="43">
        <f t="shared" si="173"/>
        <v>2192.7857142857142</v>
      </c>
    </row>
    <row r="1595" spans="1:30">
      <c r="A1595">
        <v>2014</v>
      </c>
      <c r="B1595">
        <v>227</v>
      </c>
      <c r="C1595" t="s">
        <v>633</v>
      </c>
      <c r="D1595" s="18">
        <v>6.4634973984422966E-4</v>
      </c>
      <c r="E1595" s="19">
        <v>3.75</v>
      </c>
      <c r="F1595" s="18">
        <v>0</v>
      </c>
      <c r="G1595" s="19">
        <v>0</v>
      </c>
      <c r="H1595" s="19">
        <v>0</v>
      </c>
      <c r="I1595" s="67">
        <v>0.68899999999999995</v>
      </c>
      <c r="J1595" s="1">
        <v>30943</v>
      </c>
      <c r="K1595" s="43">
        <v>2210.2142857142858</v>
      </c>
      <c r="L1595" s="68">
        <v>2.0950000000000002</v>
      </c>
      <c r="M1595" s="19">
        <v>18183.439999999999</v>
      </c>
      <c r="O1595" s="1">
        <v>20</v>
      </c>
      <c r="P1595" s="1">
        <v>75</v>
      </c>
      <c r="R1595" s="1">
        <v>30943</v>
      </c>
      <c r="S1595" s="60">
        <v>7.9481416332780608E-3</v>
      </c>
      <c r="W1595" s="1">
        <v>14</v>
      </c>
      <c r="X1595" s="18">
        <f t="shared" si="174"/>
        <v>6.4634973984422966E-4</v>
      </c>
      <c r="Y1595" s="19">
        <f t="shared" si="170"/>
        <v>3.75</v>
      </c>
      <c r="Z1595" s="18">
        <f t="shared" si="171"/>
        <v>0</v>
      </c>
      <c r="AA1595" s="19">
        <f t="shared" si="168"/>
        <v>0</v>
      </c>
      <c r="AB1595" s="19">
        <f t="shared" si="169"/>
        <v>0</v>
      </c>
      <c r="AC1595" s="18">
        <f t="shared" si="172"/>
        <v>4.5244481789096076E-2</v>
      </c>
      <c r="AD1595" s="43">
        <f t="shared" si="173"/>
        <v>2210.2142857142858</v>
      </c>
    </row>
    <row r="1596" spans="1:30">
      <c r="A1596">
        <v>2008</v>
      </c>
      <c r="B1596">
        <v>228</v>
      </c>
      <c r="C1596" s="26" t="s">
        <v>634</v>
      </c>
      <c r="D1596" s="18">
        <v>1.8962457812880555E-3</v>
      </c>
      <c r="E1596" s="19">
        <v>3.4862385321100917</v>
      </c>
      <c r="F1596" s="18">
        <v>9.1743119266055051E-3</v>
      </c>
      <c r="G1596" s="19">
        <v>89.998608259977033</v>
      </c>
      <c r="H1596" s="19">
        <v>89.998445152763736</v>
      </c>
      <c r="I1596" s="67">
        <v>0.62</v>
      </c>
      <c r="J1596" s="1">
        <v>57482</v>
      </c>
      <c r="K1596" s="43">
        <v>1437.05</v>
      </c>
      <c r="L1596" s="19">
        <v>1.72</v>
      </c>
      <c r="M1596" s="19">
        <v>11241.45</v>
      </c>
      <c r="O1596" s="1">
        <v>109</v>
      </c>
      <c r="P1596">
        <v>380</v>
      </c>
      <c r="Q1596">
        <v>1</v>
      </c>
      <c r="R1596" s="1">
        <v>57482</v>
      </c>
      <c r="S1596" s="60">
        <v>3.2233734983030171E-2</v>
      </c>
      <c r="T1596" s="1">
        <v>51733</v>
      </c>
      <c r="U1596" s="1">
        <v>51452</v>
      </c>
      <c r="V1596" s="1">
        <v>46306</v>
      </c>
      <c r="W1596">
        <v>40</v>
      </c>
      <c r="X1596" s="18">
        <f t="shared" si="174"/>
        <v>1.8962457812880555E-3</v>
      </c>
      <c r="Y1596" s="19">
        <f t="shared" si="170"/>
        <v>3.4862385321100917</v>
      </c>
      <c r="Z1596" s="18">
        <f t="shared" si="171"/>
        <v>9.1743119266055051E-3</v>
      </c>
      <c r="AA1596" s="19">
        <f t="shared" si="168"/>
        <v>89.998608259977033</v>
      </c>
      <c r="AB1596" s="19">
        <f t="shared" si="169"/>
        <v>89.998445152763736</v>
      </c>
      <c r="AC1596" s="18">
        <f t="shared" si="172"/>
        <v>6.9587001148185515E-2</v>
      </c>
      <c r="AD1596" s="43">
        <f t="shared" si="173"/>
        <v>1437.05</v>
      </c>
    </row>
    <row r="1597" spans="1:30">
      <c r="A1597">
        <v>2009</v>
      </c>
      <c r="B1597">
        <v>228</v>
      </c>
      <c r="C1597" t="s">
        <v>634</v>
      </c>
      <c r="D1597" s="18">
        <v>3.5036597634162418E-3</v>
      </c>
      <c r="E1597" s="19">
        <v>3.7029702970297032</v>
      </c>
      <c r="F1597" s="18">
        <v>3.4653465346534656E-2</v>
      </c>
      <c r="G1597" s="19">
        <v>85.787629652756095</v>
      </c>
      <c r="H1597" s="19">
        <v>89.999224896329892</v>
      </c>
      <c r="I1597" s="67">
        <v>0.62</v>
      </c>
      <c r="J1597" s="1">
        <v>57654</v>
      </c>
      <c r="K1597" s="43">
        <v>1340.7906976744187</v>
      </c>
      <c r="L1597" s="19">
        <v>1.84</v>
      </c>
      <c r="M1597" s="19">
        <v>11924.2</v>
      </c>
      <c r="O1597" s="1">
        <v>202</v>
      </c>
      <c r="P1597">
        <v>748</v>
      </c>
      <c r="Q1597">
        <v>7</v>
      </c>
      <c r="R1597" s="1">
        <v>57654</v>
      </c>
      <c r="S1597" s="60">
        <v>2.9922410493719021E-3</v>
      </c>
      <c r="T1597" s="1">
        <v>49460</v>
      </c>
      <c r="U1597" s="1">
        <v>51606</v>
      </c>
      <c r="V1597" s="1">
        <v>46445</v>
      </c>
      <c r="W1597">
        <v>43</v>
      </c>
      <c r="X1597" s="18">
        <f t="shared" si="174"/>
        <v>3.5036597634162418E-3</v>
      </c>
      <c r="Y1597" s="19">
        <f t="shared" si="170"/>
        <v>3.7029702970297032</v>
      </c>
      <c r="Z1597" s="18">
        <f t="shared" si="171"/>
        <v>3.4653465346534656E-2</v>
      </c>
      <c r="AA1597" s="19">
        <f t="shared" si="168"/>
        <v>85.787629652756095</v>
      </c>
      <c r="AB1597" s="19">
        <f t="shared" si="169"/>
        <v>89.999224896329892</v>
      </c>
      <c r="AC1597" s="18">
        <f t="shared" si="172"/>
        <v>7.4582856349949697E-2</v>
      </c>
      <c r="AD1597" s="43">
        <f t="shared" si="173"/>
        <v>1340.7906976744187</v>
      </c>
    </row>
    <row r="1598" spans="1:30">
      <c r="A1598">
        <v>2010</v>
      </c>
      <c r="B1598">
        <v>228</v>
      </c>
      <c r="C1598" t="s">
        <v>634</v>
      </c>
      <c r="D1598" s="18">
        <v>2.7008189580066213E-3</v>
      </c>
      <c r="E1598" s="19">
        <v>3.6129032258064515</v>
      </c>
      <c r="F1598" s="18">
        <v>6.4516129032258064E-3</v>
      </c>
      <c r="G1598" s="19">
        <v>87.980484404948598</v>
      </c>
      <c r="H1598" s="19">
        <v>91.784702549575073</v>
      </c>
      <c r="I1598" s="67">
        <v>0.71699999999999997</v>
      </c>
      <c r="J1598" s="1">
        <v>57390</v>
      </c>
      <c r="K1598" s="43">
        <v>1334.6511627906978</v>
      </c>
      <c r="L1598" s="19">
        <v>1.82</v>
      </c>
      <c r="M1598" s="19">
        <v>13625.91</v>
      </c>
      <c r="O1598" s="1">
        <v>155</v>
      </c>
      <c r="P1598">
        <v>560</v>
      </c>
      <c r="Q1598">
        <v>1</v>
      </c>
      <c r="R1598" s="1">
        <v>57390</v>
      </c>
      <c r="S1598" s="60">
        <v>-4.5790404828806031E-3</v>
      </c>
      <c r="T1598" s="1">
        <v>50492</v>
      </c>
      <c r="U1598" s="1">
        <v>51185</v>
      </c>
      <c r="V1598" s="1">
        <v>46980</v>
      </c>
      <c r="W1598">
        <v>43</v>
      </c>
      <c r="X1598" s="18">
        <f t="shared" si="174"/>
        <v>2.7008189580066213E-3</v>
      </c>
      <c r="Y1598" s="19">
        <f t="shared" si="170"/>
        <v>3.6129032258064515</v>
      </c>
      <c r="Z1598" s="18">
        <f t="shared" si="171"/>
        <v>6.4516129032258064E-3</v>
      </c>
      <c r="AA1598" s="19">
        <f t="shared" si="168"/>
        <v>87.980484404948598</v>
      </c>
      <c r="AB1598" s="19">
        <f t="shared" si="169"/>
        <v>91.784702549575073</v>
      </c>
      <c r="AC1598" s="18">
        <f t="shared" si="172"/>
        <v>7.4925945286635293E-2</v>
      </c>
      <c r="AD1598" s="43">
        <f t="shared" si="173"/>
        <v>1334.6511627906978</v>
      </c>
    </row>
    <row r="1599" spans="1:30">
      <c r="A1599">
        <v>2011</v>
      </c>
      <c r="B1599">
        <v>228</v>
      </c>
      <c r="C1599" t="s">
        <v>634</v>
      </c>
      <c r="D1599" s="18">
        <v>2.1546106931243591E-3</v>
      </c>
      <c r="E1599" s="19">
        <v>5.879032258064516</v>
      </c>
      <c r="F1599" s="18">
        <v>5.6451612903225805E-2</v>
      </c>
      <c r="G1599" s="19">
        <v>89.138329481677118</v>
      </c>
      <c r="H1599" s="19">
        <v>91.858403631475383</v>
      </c>
      <c r="I1599" s="67">
        <v>0.71699999999999997</v>
      </c>
      <c r="J1599" s="1">
        <v>57551</v>
      </c>
      <c r="K1599" s="43">
        <v>1338.3953488372092</v>
      </c>
      <c r="L1599" s="19">
        <v>1.97</v>
      </c>
      <c r="M1599" s="19">
        <v>17660.439999999999</v>
      </c>
      <c r="O1599" s="1">
        <v>124</v>
      </c>
      <c r="P1599">
        <v>729</v>
      </c>
      <c r="Q1599">
        <v>7</v>
      </c>
      <c r="R1599" s="1">
        <v>57551</v>
      </c>
      <c r="S1599" s="60">
        <v>2.8053667886391853E-3</v>
      </c>
      <c r="T1599" s="1">
        <v>51300</v>
      </c>
      <c r="U1599" s="1">
        <v>51329</v>
      </c>
      <c r="V1599" s="1">
        <v>47150</v>
      </c>
      <c r="W1599">
        <v>43</v>
      </c>
      <c r="X1599" s="18">
        <f t="shared" si="174"/>
        <v>2.1546106931243591E-3</v>
      </c>
      <c r="Y1599" s="19">
        <f t="shared" si="170"/>
        <v>5.879032258064516</v>
      </c>
      <c r="Z1599" s="18">
        <f t="shared" si="171"/>
        <v>5.6451612903225805E-2</v>
      </c>
      <c r="AA1599" s="19">
        <f t="shared" si="168"/>
        <v>89.138329481677118</v>
      </c>
      <c r="AB1599" s="19">
        <f t="shared" si="169"/>
        <v>91.858403631475383</v>
      </c>
      <c r="AC1599" s="18">
        <f t="shared" si="172"/>
        <v>7.4716338551893108E-2</v>
      </c>
      <c r="AD1599" s="43">
        <f t="shared" si="173"/>
        <v>1338.3953488372092</v>
      </c>
    </row>
    <row r="1600" spans="1:30">
      <c r="A1600">
        <v>2012</v>
      </c>
      <c r="B1600">
        <v>228</v>
      </c>
      <c r="C1600" t="s">
        <v>634</v>
      </c>
      <c r="D1600" s="18">
        <v>1.0917408934946107E-3</v>
      </c>
      <c r="E1600" s="19">
        <v>4.8095238095238093</v>
      </c>
      <c r="F1600" s="18">
        <v>1.5873015873015872E-2</v>
      </c>
      <c r="G1600" s="19">
        <v>97.14067861227602</v>
      </c>
      <c r="H1600" s="19">
        <v>97.998717624885842</v>
      </c>
      <c r="I1600" s="67">
        <v>0.71699999999999997</v>
      </c>
      <c r="J1600" s="1">
        <v>57706</v>
      </c>
      <c r="K1600" s="43">
        <v>1342</v>
      </c>
      <c r="L1600" s="68">
        <v>2.0049999999999999</v>
      </c>
      <c r="M1600" s="19">
        <v>18587.87</v>
      </c>
      <c r="O1600" s="1">
        <v>63</v>
      </c>
      <c r="P1600">
        <v>303</v>
      </c>
      <c r="Q1600">
        <v>1</v>
      </c>
      <c r="R1600" s="1">
        <v>57706</v>
      </c>
      <c r="S1600" s="60">
        <v>2.6932633664054073E-3</v>
      </c>
      <c r="T1600" s="1">
        <v>56056</v>
      </c>
      <c r="U1600" s="1">
        <v>51467</v>
      </c>
      <c r="V1600" s="1">
        <v>50437</v>
      </c>
      <c r="W1600">
        <v>43</v>
      </c>
      <c r="X1600" s="18">
        <f t="shared" si="174"/>
        <v>1.0917408934946107E-3</v>
      </c>
      <c r="Y1600" s="19">
        <f t="shared" si="170"/>
        <v>4.8095238095238093</v>
      </c>
      <c r="Z1600" s="18">
        <f t="shared" si="171"/>
        <v>1.5873015873015872E-2</v>
      </c>
      <c r="AA1600" s="19">
        <f t="shared" si="168"/>
        <v>97.14067861227602</v>
      </c>
      <c r="AB1600" s="19">
        <f t="shared" si="169"/>
        <v>97.998717624885842</v>
      </c>
      <c r="AC1600" s="18">
        <f t="shared" si="172"/>
        <v>7.4515648286140088E-2</v>
      </c>
      <c r="AD1600" s="43">
        <f t="shared" si="173"/>
        <v>1342</v>
      </c>
    </row>
    <row r="1601" spans="1:30">
      <c r="A1601">
        <v>2013</v>
      </c>
      <c r="B1601">
        <v>228</v>
      </c>
      <c r="C1601" t="s">
        <v>634</v>
      </c>
      <c r="D1601" s="18">
        <v>8.3872915758043413E-4</v>
      </c>
      <c r="E1601" s="19">
        <v>3.94</v>
      </c>
      <c r="F1601" s="18">
        <v>0.06</v>
      </c>
      <c r="G1601" s="19">
        <v>94.999496762505458</v>
      </c>
      <c r="H1601" s="19">
        <v>94.998965562639881</v>
      </c>
      <c r="I1601" s="67">
        <v>0.71699999999999997</v>
      </c>
      <c r="J1601" s="1">
        <v>59614</v>
      </c>
      <c r="K1601" s="43">
        <v>1386.3720930232557</v>
      </c>
      <c r="L1601" s="19">
        <v>2.04</v>
      </c>
      <c r="M1601" s="19">
        <v>19015.45</v>
      </c>
      <c r="O1601" s="1">
        <v>50</v>
      </c>
      <c r="P1601">
        <v>197</v>
      </c>
      <c r="Q1601">
        <v>3</v>
      </c>
      <c r="R1601" s="1">
        <v>59614</v>
      </c>
      <c r="S1601" s="60">
        <v>3.3064152774408218E-2</v>
      </c>
      <c r="T1601" s="1">
        <v>56633</v>
      </c>
      <c r="U1601" s="1">
        <v>53169</v>
      </c>
      <c r="V1601" s="1">
        <v>50510</v>
      </c>
      <c r="W1601">
        <v>43</v>
      </c>
      <c r="X1601" s="18">
        <f t="shared" si="174"/>
        <v>8.3872915758043413E-4</v>
      </c>
      <c r="Y1601" s="19">
        <f t="shared" si="170"/>
        <v>3.94</v>
      </c>
      <c r="Z1601" s="18">
        <f t="shared" si="171"/>
        <v>0.06</v>
      </c>
      <c r="AA1601" s="19">
        <f t="shared" si="168"/>
        <v>94.999496762505458</v>
      </c>
      <c r="AB1601" s="19">
        <f t="shared" si="169"/>
        <v>94.998965562639881</v>
      </c>
      <c r="AC1601" s="18">
        <f t="shared" si="172"/>
        <v>7.2130707551917334E-2</v>
      </c>
      <c r="AD1601" s="43">
        <f t="shared" si="173"/>
        <v>1386.3720930232557</v>
      </c>
    </row>
    <row r="1602" spans="1:30">
      <c r="A1602">
        <v>2014</v>
      </c>
      <c r="B1602">
        <v>228</v>
      </c>
      <c r="C1602" t="s">
        <v>634</v>
      </c>
      <c r="D1602" s="18">
        <v>9.1951716989333596E-4</v>
      </c>
      <c r="E1602" s="19">
        <v>4.5999999999999996</v>
      </c>
      <c r="F1602" s="18">
        <v>3.6363636363636362E-2</v>
      </c>
      <c r="G1602" s="19">
        <v>95.999264386264088</v>
      </c>
      <c r="H1602" s="19">
        <v>95.999775057641472</v>
      </c>
      <c r="I1602" s="67">
        <v>0.71699999999999997</v>
      </c>
      <c r="J1602" s="1">
        <v>59814</v>
      </c>
      <c r="K1602" s="43">
        <v>1391.0232558139535</v>
      </c>
      <c r="L1602" s="68">
        <v>2.0950000000000002</v>
      </c>
      <c r="M1602" s="19">
        <v>21786.99</v>
      </c>
      <c r="O1602" s="1">
        <v>55</v>
      </c>
      <c r="P1602">
        <v>253</v>
      </c>
      <c r="Q1602">
        <v>2</v>
      </c>
      <c r="R1602" s="1">
        <v>59814</v>
      </c>
      <c r="S1602" s="60">
        <v>3.3549166303217248E-3</v>
      </c>
      <c r="T1602" s="1">
        <v>57421</v>
      </c>
      <c r="U1602" s="1">
        <v>53347</v>
      </c>
      <c r="V1602" s="1">
        <v>51213</v>
      </c>
      <c r="W1602">
        <v>43</v>
      </c>
      <c r="X1602" s="18">
        <f t="shared" si="174"/>
        <v>9.1951716989333596E-4</v>
      </c>
      <c r="Y1602" s="19">
        <f t="shared" si="170"/>
        <v>4.5999999999999996</v>
      </c>
      <c r="Z1602" s="18">
        <f t="shared" si="171"/>
        <v>3.6363636363636362E-2</v>
      </c>
      <c r="AA1602" s="19">
        <f t="shared" si="168"/>
        <v>95.999264386264088</v>
      </c>
      <c r="AB1602" s="19">
        <f t="shared" si="169"/>
        <v>95.999775057641472</v>
      </c>
      <c r="AC1602" s="18">
        <f t="shared" si="172"/>
        <v>7.1889524191660822E-2</v>
      </c>
      <c r="AD1602" s="43">
        <f t="shared" si="173"/>
        <v>1391.0232558139535</v>
      </c>
    </row>
    <row r="1603" spans="1:30">
      <c r="A1603">
        <v>2008</v>
      </c>
      <c r="B1603">
        <v>229</v>
      </c>
      <c r="C1603" s="26" t="s">
        <v>637</v>
      </c>
      <c r="D1603" s="18">
        <v>9.1084299178921246E-3</v>
      </c>
      <c r="E1603" s="19">
        <v>3.0115942028985505</v>
      </c>
      <c r="F1603" s="18">
        <v>5.7971014492753624E-3</v>
      </c>
      <c r="G1603" s="19">
        <v>25.136626448768386</v>
      </c>
      <c r="H1603" s="19">
        <v>50.525366164296329</v>
      </c>
      <c r="I1603" s="67">
        <v>0.48199999999999998</v>
      </c>
      <c r="J1603" s="1">
        <v>37877</v>
      </c>
      <c r="K1603" s="43">
        <v>2367.3125</v>
      </c>
      <c r="L1603" s="19">
        <v>1.72</v>
      </c>
      <c r="M1603" s="19">
        <v>3796.77</v>
      </c>
      <c r="O1603" s="1">
        <v>345</v>
      </c>
      <c r="P1603">
        <v>1039</v>
      </c>
      <c r="Q1603">
        <v>2</v>
      </c>
      <c r="R1603" s="1">
        <v>37877</v>
      </c>
      <c r="S1603" s="60">
        <v>2.747938368055558E-2</v>
      </c>
      <c r="T1603" s="1">
        <v>9521</v>
      </c>
      <c r="U1603" s="1">
        <v>18844</v>
      </c>
      <c r="V1603" s="1">
        <v>9521</v>
      </c>
      <c r="W1603">
        <v>16</v>
      </c>
      <c r="X1603" s="18">
        <f t="shared" si="174"/>
        <v>9.1084299178921246E-3</v>
      </c>
      <c r="Y1603" s="19">
        <f t="shared" si="170"/>
        <v>3.0115942028985505</v>
      </c>
      <c r="Z1603" s="18">
        <f t="shared" si="171"/>
        <v>5.7971014492753624E-3</v>
      </c>
      <c r="AA1603" s="19">
        <f t="shared" si="168"/>
        <v>25.136626448768386</v>
      </c>
      <c r="AB1603" s="19">
        <f t="shared" si="169"/>
        <v>50.525366164296329</v>
      </c>
      <c r="AC1603" s="18">
        <f t="shared" si="172"/>
        <v>4.2241993822108408E-2</v>
      </c>
      <c r="AD1603" s="43">
        <f t="shared" si="173"/>
        <v>2367.3125</v>
      </c>
    </row>
    <row r="1604" spans="1:30">
      <c r="A1604">
        <v>2009</v>
      </c>
      <c r="B1604">
        <v>229</v>
      </c>
      <c r="C1604" t="s">
        <v>637</v>
      </c>
      <c r="D1604" s="18">
        <v>6.7649701389989958E-3</v>
      </c>
      <c r="E1604" s="19">
        <v>2.7109375</v>
      </c>
      <c r="F1604" s="18">
        <v>3.90625E-3</v>
      </c>
      <c r="G1604" s="19">
        <v>28.217324665715342</v>
      </c>
      <c r="H1604" s="19">
        <v>56.71641791044776</v>
      </c>
      <c r="I1604" s="67">
        <v>0.48199999999999998</v>
      </c>
      <c r="J1604" s="1">
        <v>37842</v>
      </c>
      <c r="K1604" s="43">
        <v>1720.090909090909</v>
      </c>
      <c r="L1604" s="19">
        <v>1.84</v>
      </c>
      <c r="M1604" s="19">
        <v>4012.68</v>
      </c>
      <c r="O1604" s="1">
        <v>256</v>
      </c>
      <c r="P1604">
        <v>694</v>
      </c>
      <c r="Q1604">
        <v>1</v>
      </c>
      <c r="R1604" s="1">
        <v>37842</v>
      </c>
      <c r="S1604" s="60">
        <v>-9.240436148586495E-4</v>
      </c>
      <c r="T1604" s="1">
        <v>10678</v>
      </c>
      <c r="U1604" s="1">
        <v>18827</v>
      </c>
      <c r="V1604" s="1">
        <v>10678</v>
      </c>
      <c r="W1604">
        <v>22</v>
      </c>
      <c r="X1604" s="18">
        <f t="shared" si="174"/>
        <v>6.7649701389989958E-3</v>
      </c>
      <c r="Y1604" s="19">
        <f t="shared" si="170"/>
        <v>2.7109375</v>
      </c>
      <c r="Z1604" s="18">
        <f t="shared" si="171"/>
        <v>3.90625E-3</v>
      </c>
      <c r="AA1604" s="19">
        <f t="shared" si="168"/>
        <v>28.217324665715342</v>
      </c>
      <c r="AB1604" s="19">
        <f t="shared" si="169"/>
        <v>56.71641791044776</v>
      </c>
      <c r="AC1604" s="18">
        <f t="shared" si="172"/>
        <v>5.8136462132022615E-2</v>
      </c>
      <c r="AD1604" s="43">
        <f t="shared" si="173"/>
        <v>1720.090909090909</v>
      </c>
    </row>
    <row r="1605" spans="1:30">
      <c r="A1605">
        <v>2010</v>
      </c>
      <c r="B1605">
        <v>229</v>
      </c>
      <c r="C1605" t="s">
        <v>637</v>
      </c>
      <c r="D1605" s="18">
        <v>5.421638716878837E-3</v>
      </c>
      <c r="E1605" s="19">
        <v>2.5735294117647061</v>
      </c>
      <c r="F1605" s="18">
        <v>0</v>
      </c>
      <c r="G1605" s="19">
        <v>30.908656018284741</v>
      </c>
      <c r="H1605" s="19">
        <v>60.14065570379563</v>
      </c>
      <c r="I1605" s="67">
        <v>0.65100000000000002</v>
      </c>
      <c r="J1605" s="1">
        <v>37627</v>
      </c>
      <c r="K1605" s="43">
        <v>1710.3181818181818</v>
      </c>
      <c r="L1605" s="19">
        <v>1.82</v>
      </c>
      <c r="M1605" s="19">
        <v>4543.28</v>
      </c>
      <c r="O1605" s="1">
        <v>204</v>
      </c>
      <c r="P1605">
        <v>525</v>
      </c>
      <c r="Q1605">
        <v>0</v>
      </c>
      <c r="R1605" s="1">
        <v>37627</v>
      </c>
      <c r="S1605" s="60">
        <v>-5.6815178901749031E-3</v>
      </c>
      <c r="T1605" s="1">
        <v>11630</v>
      </c>
      <c r="U1605" s="1">
        <v>19338</v>
      </c>
      <c r="V1605" s="1">
        <v>11630</v>
      </c>
      <c r="W1605">
        <v>22</v>
      </c>
      <c r="X1605" s="18">
        <f t="shared" si="174"/>
        <v>5.421638716878837E-3</v>
      </c>
      <c r="Y1605" s="19">
        <f t="shared" si="170"/>
        <v>2.5735294117647061</v>
      </c>
      <c r="Z1605" s="18">
        <f t="shared" si="171"/>
        <v>0</v>
      </c>
      <c r="AA1605" s="19">
        <f t="shared" si="168"/>
        <v>30.908656018284741</v>
      </c>
      <c r="AB1605" s="19">
        <f t="shared" si="169"/>
        <v>60.14065570379563</v>
      </c>
      <c r="AC1605" s="18">
        <f t="shared" si="172"/>
        <v>5.8468652829085505E-2</v>
      </c>
      <c r="AD1605" s="43">
        <f t="shared" si="173"/>
        <v>1710.3181818181818</v>
      </c>
    </row>
    <row r="1606" spans="1:30">
      <c r="A1606">
        <v>2011</v>
      </c>
      <c r="B1606">
        <v>229</v>
      </c>
      <c r="C1606" t="s">
        <v>637</v>
      </c>
      <c r="D1606" s="18">
        <v>4.6799797909963569E-3</v>
      </c>
      <c r="E1606" s="19">
        <v>2.5511363636363638</v>
      </c>
      <c r="F1606" s="18">
        <v>1.1363636363636364E-2</v>
      </c>
      <c r="G1606" s="19">
        <v>32.568404818251921</v>
      </c>
      <c r="H1606" s="19">
        <v>63.369205298013242</v>
      </c>
      <c r="I1606" s="67">
        <v>0.65100000000000002</v>
      </c>
      <c r="J1606" s="1">
        <v>37607</v>
      </c>
      <c r="K1606" s="43">
        <v>1709.409090909091</v>
      </c>
      <c r="L1606" s="19">
        <v>1.97</v>
      </c>
      <c r="M1606" s="19">
        <v>5190.67</v>
      </c>
      <c r="O1606" s="1">
        <v>176</v>
      </c>
      <c r="P1606">
        <v>449</v>
      </c>
      <c r="Q1606">
        <v>2</v>
      </c>
      <c r="R1606" s="1">
        <v>37607</v>
      </c>
      <c r="S1606" s="60">
        <v>-5.3153320753718258E-4</v>
      </c>
      <c r="T1606" s="1">
        <v>12248</v>
      </c>
      <c r="U1606" s="1">
        <v>19328</v>
      </c>
      <c r="V1606" s="1">
        <v>12248</v>
      </c>
      <c r="W1606">
        <v>22</v>
      </c>
      <c r="X1606" s="18">
        <f t="shared" si="174"/>
        <v>4.6799797909963569E-3</v>
      </c>
      <c r="Y1606" s="19">
        <f t="shared" si="170"/>
        <v>2.5511363636363638</v>
      </c>
      <c r="Z1606" s="18">
        <f t="shared" si="171"/>
        <v>1.1363636363636364E-2</v>
      </c>
      <c r="AA1606" s="19">
        <f t="shared" si="168"/>
        <v>32.568404818251921</v>
      </c>
      <c r="AB1606" s="19">
        <f t="shared" si="169"/>
        <v>63.369205298013242</v>
      </c>
      <c r="AC1606" s="18">
        <f t="shared" si="172"/>
        <v>5.8499747387454462E-2</v>
      </c>
      <c r="AD1606" s="43">
        <f t="shared" si="173"/>
        <v>1709.409090909091</v>
      </c>
    </row>
    <row r="1607" spans="1:30">
      <c r="A1607">
        <v>2012</v>
      </c>
      <c r="B1607">
        <v>229</v>
      </c>
      <c r="C1607" t="s">
        <v>637</v>
      </c>
      <c r="D1607" s="18">
        <v>3.6447802490156434E-3</v>
      </c>
      <c r="E1607" s="19">
        <v>2.948905109489051</v>
      </c>
      <c r="F1607" s="18">
        <v>2.1897810218978103E-2</v>
      </c>
      <c r="G1607" s="19">
        <v>23.677769500904546</v>
      </c>
      <c r="H1607" s="19">
        <v>46.071021844911478</v>
      </c>
      <c r="I1607" s="67">
        <v>0.65100000000000002</v>
      </c>
      <c r="J1607" s="1">
        <v>37588</v>
      </c>
      <c r="K1607" s="43">
        <v>1708.5454545454545</v>
      </c>
      <c r="L1607" s="68">
        <v>2.0049999999999999</v>
      </c>
      <c r="M1607" s="19">
        <v>5876.18</v>
      </c>
      <c r="O1607" s="1">
        <v>137</v>
      </c>
      <c r="P1607">
        <v>404</v>
      </c>
      <c r="Q1607">
        <v>3</v>
      </c>
      <c r="R1607" s="1">
        <v>37588</v>
      </c>
      <c r="S1607" s="60">
        <v>-5.0522509107342461E-4</v>
      </c>
      <c r="T1607" s="1">
        <v>8900</v>
      </c>
      <c r="U1607" s="1">
        <v>19318</v>
      </c>
      <c r="V1607" s="1">
        <v>8900</v>
      </c>
      <c r="W1607">
        <v>22</v>
      </c>
      <c r="X1607" s="18">
        <f t="shared" si="174"/>
        <v>3.6447802490156434E-3</v>
      </c>
      <c r="Y1607" s="19">
        <f t="shared" si="170"/>
        <v>2.948905109489051</v>
      </c>
      <c r="Z1607" s="18">
        <f t="shared" si="171"/>
        <v>2.1897810218978103E-2</v>
      </c>
      <c r="AA1607" s="19">
        <f t="shared" ref="AA1607:AA1670" si="175">(T1607/R1607)*100</f>
        <v>23.677769500904546</v>
      </c>
      <c r="AB1607" s="19">
        <f t="shared" ref="AB1607:AB1670" si="176">(IF(V1607=0,0,V1607/U1607))*100</f>
        <v>46.071021844911478</v>
      </c>
      <c r="AC1607" s="18">
        <f t="shared" si="172"/>
        <v>5.8529317867404493E-2</v>
      </c>
      <c r="AD1607" s="43">
        <f t="shared" si="173"/>
        <v>1708.5454545454545</v>
      </c>
    </row>
    <row r="1608" spans="1:30">
      <c r="A1608">
        <v>2013</v>
      </c>
      <c r="B1608">
        <v>229</v>
      </c>
      <c r="C1608" t="s">
        <v>637</v>
      </c>
      <c r="D1608" s="18">
        <v>3.3335917512985502E-3</v>
      </c>
      <c r="E1608" s="19">
        <v>2.5891472868217056</v>
      </c>
      <c r="F1608" s="18">
        <v>2.3255813953488372E-2</v>
      </c>
      <c r="G1608" s="19">
        <v>25.025195751608653</v>
      </c>
      <c r="H1608" s="19">
        <v>48.692679002413513</v>
      </c>
      <c r="I1608" s="67">
        <v>0.65100000000000002</v>
      </c>
      <c r="J1608" s="1">
        <v>38697</v>
      </c>
      <c r="K1608" s="43">
        <v>1758.9545454545455</v>
      </c>
      <c r="L1608" s="19">
        <v>2.04</v>
      </c>
      <c r="M1608" s="19">
        <v>6450.39</v>
      </c>
      <c r="O1608" s="1">
        <v>129</v>
      </c>
      <c r="P1608">
        <v>334</v>
      </c>
      <c r="Q1608">
        <v>3</v>
      </c>
      <c r="R1608" s="1">
        <v>38697</v>
      </c>
      <c r="S1608" s="60">
        <v>2.9504097052250655E-2</v>
      </c>
      <c r="T1608" s="1">
        <v>9684</v>
      </c>
      <c r="U1608" s="1">
        <v>19888</v>
      </c>
      <c r="V1608" s="1">
        <v>9684</v>
      </c>
      <c r="W1608">
        <v>22</v>
      </c>
      <c r="X1608" s="18">
        <f t="shared" si="174"/>
        <v>3.3335917512985502E-3</v>
      </c>
      <c r="Y1608" s="19">
        <f t="shared" ref="Y1608:Y1671" si="177">IF(O1608=0,0,P1608/O1608)</f>
        <v>2.5891472868217056</v>
      </c>
      <c r="Z1608" s="18">
        <f t="shared" ref="Z1608:Z1671" si="178">IF(O1608=0,0,Q1608/O1608)</f>
        <v>2.3255813953488372E-2</v>
      </c>
      <c r="AA1608" s="19">
        <f t="shared" si="175"/>
        <v>25.025195751608653</v>
      </c>
      <c r="AB1608" s="19">
        <f t="shared" si="176"/>
        <v>48.692679002413513</v>
      </c>
      <c r="AC1608" s="18">
        <f t="shared" ref="AC1608:AC1671" si="179">W1608/R1608*100</f>
        <v>5.6851952347727212E-2</v>
      </c>
      <c r="AD1608" s="43">
        <f t="shared" ref="AD1608:AD1671" si="180">R1608/W1608</f>
        <v>1758.9545454545455</v>
      </c>
    </row>
    <row r="1609" spans="1:30">
      <c r="A1609">
        <v>2014</v>
      </c>
      <c r="B1609">
        <v>229</v>
      </c>
      <c r="C1609" t="s">
        <v>637</v>
      </c>
      <c r="D1609" s="18">
        <v>2.3250406882120438E-3</v>
      </c>
      <c r="E1609" s="19">
        <v>3.1555555555555554</v>
      </c>
      <c r="F1609" s="18">
        <v>0</v>
      </c>
      <c r="G1609" s="19">
        <v>26.458963031853056</v>
      </c>
      <c r="H1609" s="19">
        <v>51.48285915351363</v>
      </c>
      <c r="I1609" s="67">
        <v>0.65100000000000002</v>
      </c>
      <c r="J1609" s="1">
        <v>38709</v>
      </c>
      <c r="K1609" s="43">
        <v>1759.5</v>
      </c>
      <c r="L1609" s="68">
        <v>2.0950000000000002</v>
      </c>
      <c r="M1609" s="19">
        <v>7050.74</v>
      </c>
      <c r="O1609" s="1">
        <v>90</v>
      </c>
      <c r="P1609">
        <v>284</v>
      </c>
      <c r="Q1609">
        <v>0</v>
      </c>
      <c r="R1609" s="1">
        <v>38709</v>
      </c>
      <c r="S1609" s="60">
        <v>3.1010155826027841E-4</v>
      </c>
      <c r="T1609" s="1">
        <v>10242</v>
      </c>
      <c r="U1609" s="1">
        <v>19894</v>
      </c>
      <c r="V1609" s="1">
        <v>10242</v>
      </c>
      <c r="W1609">
        <v>22</v>
      </c>
      <c r="X1609" s="18">
        <f t="shared" ref="X1609:X1672" si="181">IF(R1609=0,0,O1609/R1609)</f>
        <v>2.3250406882120438E-3</v>
      </c>
      <c r="Y1609" s="19">
        <f t="shared" si="177"/>
        <v>3.1555555555555554</v>
      </c>
      <c r="Z1609" s="18">
        <f t="shared" si="178"/>
        <v>0</v>
      </c>
      <c r="AA1609" s="19">
        <f t="shared" si="175"/>
        <v>26.458963031853056</v>
      </c>
      <c r="AB1609" s="19">
        <f t="shared" si="176"/>
        <v>51.48285915351363</v>
      </c>
      <c r="AC1609" s="18">
        <f t="shared" si="179"/>
        <v>5.6834327934072178E-2</v>
      </c>
      <c r="AD1609" s="43">
        <f t="shared" si="180"/>
        <v>1759.5</v>
      </c>
    </row>
    <row r="1610" spans="1:30">
      <c r="A1610">
        <v>2008</v>
      </c>
      <c r="B1610">
        <v>230</v>
      </c>
      <c r="C1610" s="26" t="s">
        <v>639</v>
      </c>
      <c r="D1610" s="18">
        <v>4.2088649217414181E-3</v>
      </c>
      <c r="E1610" s="19">
        <v>4.3125</v>
      </c>
      <c r="F1610" s="18">
        <v>0</v>
      </c>
      <c r="G1610" s="19">
        <v>34.124687623306585</v>
      </c>
      <c r="H1610" s="19">
        <v>57.508589161032916</v>
      </c>
      <c r="I1610" s="67">
        <v>0.47299999999999998</v>
      </c>
      <c r="J1610" s="1">
        <v>15206</v>
      </c>
      <c r="K1610" s="43">
        <v>1900.75</v>
      </c>
      <c r="L1610" s="19">
        <v>1.72</v>
      </c>
      <c r="M1610" s="19">
        <v>4218.07</v>
      </c>
      <c r="O1610" s="1">
        <v>64</v>
      </c>
      <c r="P1610">
        <v>276</v>
      </c>
      <c r="Q1610" s="14"/>
      <c r="R1610" s="1">
        <v>15206</v>
      </c>
      <c r="S1610" s="60">
        <v>3.0985151535697364E-2</v>
      </c>
      <c r="T1610" s="1">
        <v>5189</v>
      </c>
      <c r="U1610" s="1">
        <v>9023</v>
      </c>
      <c r="V1610" s="1">
        <v>5189</v>
      </c>
      <c r="W1610">
        <v>8</v>
      </c>
      <c r="X1610" s="18">
        <f t="shared" si="181"/>
        <v>4.2088649217414181E-3</v>
      </c>
      <c r="Y1610" s="19">
        <f t="shared" si="177"/>
        <v>4.3125</v>
      </c>
      <c r="Z1610" s="18">
        <f t="shared" si="178"/>
        <v>0</v>
      </c>
      <c r="AA1610" s="19">
        <f t="shared" si="175"/>
        <v>34.124687623306585</v>
      </c>
      <c r="AB1610" s="19">
        <f t="shared" si="176"/>
        <v>57.508589161032916</v>
      </c>
      <c r="AC1610" s="18">
        <f t="shared" si="179"/>
        <v>5.2610811521767727E-2</v>
      </c>
      <c r="AD1610" s="43">
        <f t="shared" si="180"/>
        <v>1900.75</v>
      </c>
    </row>
    <row r="1611" spans="1:30">
      <c r="A1611">
        <v>2009</v>
      </c>
      <c r="B1611">
        <v>230</v>
      </c>
      <c r="C1611" t="s">
        <v>639</v>
      </c>
      <c r="D1611" s="18">
        <v>2.1657806654853317E-3</v>
      </c>
      <c r="E1611" s="19">
        <v>4.0606060606060606</v>
      </c>
      <c r="F1611" s="18">
        <v>0</v>
      </c>
      <c r="G1611" s="19">
        <v>35.971647962197281</v>
      </c>
      <c r="H1611" s="19">
        <v>60.6171201061712</v>
      </c>
      <c r="I1611" s="67">
        <v>0.47299999999999998</v>
      </c>
      <c r="J1611" s="1">
        <v>15237</v>
      </c>
      <c r="K1611" s="43">
        <v>1693</v>
      </c>
      <c r="L1611" s="19">
        <v>1.84</v>
      </c>
      <c r="M1611" s="19">
        <v>4730.87</v>
      </c>
      <c r="O1611" s="1">
        <v>33</v>
      </c>
      <c r="P1611">
        <v>134</v>
      </c>
      <c r="Q1611" s="14"/>
      <c r="R1611" s="1">
        <v>15237</v>
      </c>
      <c r="S1611" s="60">
        <v>2.0386689464684249E-3</v>
      </c>
      <c r="T1611" s="1">
        <v>5481</v>
      </c>
      <c r="U1611" s="1">
        <v>9042</v>
      </c>
      <c r="V1611" s="1">
        <v>5481</v>
      </c>
      <c r="W1611">
        <v>9</v>
      </c>
      <c r="X1611" s="18">
        <f t="shared" si="181"/>
        <v>2.1657806654853317E-3</v>
      </c>
      <c r="Y1611" s="19">
        <f t="shared" si="177"/>
        <v>4.0606060606060606</v>
      </c>
      <c r="Z1611" s="18">
        <f t="shared" si="178"/>
        <v>0</v>
      </c>
      <c r="AA1611" s="19">
        <f t="shared" si="175"/>
        <v>35.971647962197281</v>
      </c>
      <c r="AB1611" s="19">
        <f t="shared" si="176"/>
        <v>60.6171201061712</v>
      </c>
      <c r="AC1611" s="18">
        <f t="shared" si="179"/>
        <v>5.9066745422327233E-2</v>
      </c>
      <c r="AD1611" s="43">
        <f t="shared" si="180"/>
        <v>1693</v>
      </c>
    </row>
    <row r="1612" spans="1:30">
      <c r="A1612">
        <v>2010</v>
      </c>
      <c r="B1612">
        <v>230</v>
      </c>
      <c r="C1612" t="s">
        <v>639</v>
      </c>
      <c r="D1612" s="18">
        <v>4.4679900427650477E-4</v>
      </c>
      <c r="E1612" s="19">
        <v>5.4285714285714288</v>
      </c>
      <c r="F1612" s="18">
        <v>0</v>
      </c>
      <c r="G1612" s="19">
        <v>37.518350673389925</v>
      </c>
      <c r="H1612" s="19">
        <v>62.953839563028815</v>
      </c>
      <c r="I1612" s="67">
        <v>0.624</v>
      </c>
      <c r="J1612" s="1">
        <v>15667</v>
      </c>
      <c r="K1612" s="43">
        <v>1740.7777777777778</v>
      </c>
      <c r="L1612" s="19">
        <v>1.82</v>
      </c>
      <c r="M1612" s="19">
        <v>4867.51</v>
      </c>
      <c r="O1612" s="1">
        <v>7</v>
      </c>
      <c r="P1612">
        <v>38</v>
      </c>
      <c r="Q1612" s="14"/>
      <c r="R1612" s="1">
        <v>15667</v>
      </c>
      <c r="S1612" s="60">
        <v>2.8220778368445165E-2</v>
      </c>
      <c r="T1612" s="1">
        <v>5878</v>
      </c>
      <c r="U1612" s="1">
        <v>9337</v>
      </c>
      <c r="V1612" s="1">
        <v>5878</v>
      </c>
      <c r="W1612">
        <v>9</v>
      </c>
      <c r="X1612" s="18">
        <f t="shared" si="181"/>
        <v>4.4679900427650477E-4</v>
      </c>
      <c r="Y1612" s="19">
        <f t="shared" si="177"/>
        <v>5.4285714285714288</v>
      </c>
      <c r="Z1612" s="18">
        <f t="shared" si="178"/>
        <v>0</v>
      </c>
      <c r="AA1612" s="19">
        <f t="shared" si="175"/>
        <v>37.518350673389925</v>
      </c>
      <c r="AB1612" s="19">
        <f t="shared" si="176"/>
        <v>62.953839563028815</v>
      </c>
      <c r="AC1612" s="18">
        <f t="shared" si="179"/>
        <v>5.7445586264122037E-2</v>
      </c>
      <c r="AD1612" s="43">
        <f t="shared" si="180"/>
        <v>1740.7777777777778</v>
      </c>
    </row>
    <row r="1613" spans="1:30">
      <c r="A1613">
        <v>2011</v>
      </c>
      <c r="B1613">
        <v>230</v>
      </c>
      <c r="C1613" t="s">
        <v>639</v>
      </c>
      <c r="D1613" s="18">
        <v>7.6258261311642095E-4</v>
      </c>
      <c r="E1613" s="19">
        <v>5</v>
      </c>
      <c r="F1613" s="18">
        <v>0</v>
      </c>
      <c r="G1613" s="19">
        <v>38.987036095577018</v>
      </c>
      <c r="H1613" s="19">
        <v>65.419065898912336</v>
      </c>
      <c r="I1613" s="67">
        <v>0.624</v>
      </c>
      <c r="J1613" s="1">
        <v>15736</v>
      </c>
      <c r="K1613" s="43">
        <v>1748.4444444444443</v>
      </c>
      <c r="L1613" s="19">
        <v>1.97</v>
      </c>
      <c r="M1613" s="19">
        <v>5426.9</v>
      </c>
      <c r="O1613" s="1">
        <v>12</v>
      </c>
      <c r="P1613">
        <v>60</v>
      </c>
      <c r="Q1613" s="14"/>
      <c r="R1613" s="1">
        <v>15736</v>
      </c>
      <c r="S1613" s="60">
        <v>4.4041616135825912E-3</v>
      </c>
      <c r="T1613" s="1">
        <v>6135</v>
      </c>
      <c r="U1613" s="1">
        <v>9378</v>
      </c>
      <c r="V1613" s="1">
        <v>6135</v>
      </c>
      <c r="W1613">
        <v>9</v>
      </c>
      <c r="X1613" s="18">
        <f t="shared" si="181"/>
        <v>7.6258261311642095E-4</v>
      </c>
      <c r="Y1613" s="19">
        <f t="shared" si="177"/>
        <v>5</v>
      </c>
      <c r="Z1613" s="18">
        <f t="shared" si="178"/>
        <v>0</v>
      </c>
      <c r="AA1613" s="19">
        <f t="shared" si="175"/>
        <v>38.987036095577018</v>
      </c>
      <c r="AB1613" s="19">
        <f t="shared" si="176"/>
        <v>65.419065898912336</v>
      </c>
      <c r="AC1613" s="18">
        <f t="shared" si="179"/>
        <v>5.7193695983731571E-2</v>
      </c>
      <c r="AD1613" s="43">
        <f t="shared" si="180"/>
        <v>1748.4444444444443</v>
      </c>
    </row>
    <row r="1614" spans="1:30">
      <c r="A1614">
        <v>2012</v>
      </c>
      <c r="B1614">
        <v>230</v>
      </c>
      <c r="C1614" t="s">
        <v>639</v>
      </c>
      <c r="D1614" s="18">
        <v>1.8986140117714068E-4</v>
      </c>
      <c r="E1614" s="19">
        <v>4.333333333333333</v>
      </c>
      <c r="F1614" s="18">
        <v>0</v>
      </c>
      <c r="G1614" s="19">
        <v>46.712233402949181</v>
      </c>
      <c r="H1614" s="19">
        <v>70.83997026653924</v>
      </c>
      <c r="I1614" s="67">
        <v>0.624</v>
      </c>
      <c r="J1614" s="1">
        <v>15801</v>
      </c>
      <c r="K1614" s="43">
        <v>1755.6666666666667</v>
      </c>
      <c r="L1614" s="68">
        <v>2.0049999999999999</v>
      </c>
      <c r="M1614" s="19">
        <v>6173.01</v>
      </c>
      <c r="O1614" s="1">
        <v>3</v>
      </c>
      <c r="P1614">
        <v>13</v>
      </c>
      <c r="Q1614" s="14"/>
      <c r="R1614" s="1">
        <v>15801</v>
      </c>
      <c r="S1614" s="60">
        <v>4.1306558210472133E-3</v>
      </c>
      <c r="T1614" s="1">
        <v>7381</v>
      </c>
      <c r="U1614" s="1">
        <v>9417</v>
      </c>
      <c r="V1614" s="1">
        <v>6671</v>
      </c>
      <c r="W1614">
        <v>9</v>
      </c>
      <c r="X1614" s="18">
        <f t="shared" si="181"/>
        <v>1.8986140117714068E-4</v>
      </c>
      <c r="Y1614" s="19">
        <f t="shared" si="177"/>
        <v>4.333333333333333</v>
      </c>
      <c r="Z1614" s="18">
        <f t="shared" si="178"/>
        <v>0</v>
      </c>
      <c r="AA1614" s="19">
        <f t="shared" si="175"/>
        <v>46.712233402949181</v>
      </c>
      <c r="AB1614" s="19">
        <f t="shared" si="176"/>
        <v>70.83997026653924</v>
      </c>
      <c r="AC1614" s="18">
        <f t="shared" si="179"/>
        <v>5.6958420353142199E-2</v>
      </c>
      <c r="AD1614" s="43">
        <f t="shared" si="180"/>
        <v>1755.6666666666667</v>
      </c>
    </row>
    <row r="1615" spans="1:30">
      <c r="A1615">
        <v>2013</v>
      </c>
      <c r="B1615">
        <v>230</v>
      </c>
      <c r="C1615" t="s">
        <v>639</v>
      </c>
      <c r="D1615" s="18">
        <v>1.8348623853211009E-4</v>
      </c>
      <c r="E1615" s="19">
        <v>4</v>
      </c>
      <c r="F1615" s="18">
        <v>0</v>
      </c>
      <c r="G1615" s="19">
        <v>51.535168195718647</v>
      </c>
      <c r="H1615" s="19">
        <v>71.572249589490966</v>
      </c>
      <c r="I1615" s="67">
        <v>0.624</v>
      </c>
      <c r="J1615" s="1">
        <v>16350</v>
      </c>
      <c r="K1615" s="43">
        <v>1816.6666666666667</v>
      </c>
      <c r="L1615" s="19">
        <v>2.04</v>
      </c>
      <c r="M1615" s="19">
        <v>6663.84</v>
      </c>
      <c r="O1615" s="1">
        <v>3</v>
      </c>
      <c r="P1615">
        <v>12</v>
      </c>
      <c r="Q1615" s="14"/>
      <c r="R1615" s="1">
        <v>16350</v>
      </c>
      <c r="S1615" s="60">
        <v>3.4744636415416696E-2</v>
      </c>
      <c r="T1615" s="1">
        <v>8426</v>
      </c>
      <c r="U1615" s="1">
        <v>9744</v>
      </c>
      <c r="V1615" s="1">
        <v>6974</v>
      </c>
      <c r="W1615">
        <v>9</v>
      </c>
      <c r="X1615" s="18">
        <f t="shared" si="181"/>
        <v>1.8348623853211009E-4</v>
      </c>
      <c r="Y1615" s="19">
        <f t="shared" si="177"/>
        <v>4</v>
      </c>
      <c r="Z1615" s="18">
        <f t="shared" si="178"/>
        <v>0</v>
      </c>
      <c r="AA1615" s="19">
        <f t="shared" si="175"/>
        <v>51.535168195718647</v>
      </c>
      <c r="AB1615" s="19">
        <f t="shared" si="176"/>
        <v>71.572249589490966</v>
      </c>
      <c r="AC1615" s="18">
        <f t="shared" si="179"/>
        <v>5.5045871559633031E-2</v>
      </c>
      <c r="AD1615" s="43">
        <f t="shared" si="180"/>
        <v>1816.6666666666667</v>
      </c>
    </row>
    <row r="1616" spans="1:30">
      <c r="A1616">
        <v>2014</v>
      </c>
      <c r="B1616">
        <v>230</v>
      </c>
      <c r="C1616" t="s">
        <v>639</v>
      </c>
      <c r="D1616" s="18">
        <v>1.2174336498660823E-4</v>
      </c>
      <c r="E1616" s="19">
        <v>3</v>
      </c>
      <c r="F1616" s="18">
        <v>0</v>
      </c>
      <c r="G1616" s="19">
        <v>51.728755782809834</v>
      </c>
      <c r="H1616" s="19">
        <v>72.791338984781945</v>
      </c>
      <c r="I1616" s="67">
        <v>0.624</v>
      </c>
      <c r="J1616" s="1">
        <v>16428</v>
      </c>
      <c r="K1616" s="43">
        <v>1825.3333333333333</v>
      </c>
      <c r="L1616" s="68">
        <v>2.0950000000000002</v>
      </c>
      <c r="M1616" s="19">
        <v>7353.49</v>
      </c>
      <c r="O1616" s="1">
        <v>2</v>
      </c>
      <c r="P1616">
        <v>6</v>
      </c>
      <c r="Q1616" s="14"/>
      <c r="R1616" s="1">
        <v>16428</v>
      </c>
      <c r="S1616" s="60">
        <v>4.7706422018347627E-3</v>
      </c>
      <c r="T1616" s="1">
        <v>8498</v>
      </c>
      <c r="U1616" s="1">
        <v>9791</v>
      </c>
      <c r="V1616" s="1">
        <v>7127</v>
      </c>
      <c r="W1616">
        <v>9</v>
      </c>
      <c r="X1616" s="18">
        <f t="shared" si="181"/>
        <v>1.2174336498660823E-4</v>
      </c>
      <c r="Y1616" s="19">
        <f t="shared" si="177"/>
        <v>3</v>
      </c>
      <c r="Z1616" s="18">
        <f t="shared" si="178"/>
        <v>0</v>
      </c>
      <c r="AA1616" s="19">
        <f t="shared" si="175"/>
        <v>51.728755782809834</v>
      </c>
      <c r="AB1616" s="19">
        <f t="shared" si="176"/>
        <v>72.791338984781945</v>
      </c>
      <c r="AC1616" s="18">
        <f t="shared" si="179"/>
        <v>5.4784514243973702E-2</v>
      </c>
      <c r="AD1616" s="43">
        <f t="shared" si="180"/>
        <v>1825.3333333333333</v>
      </c>
    </row>
    <row r="1617" spans="1:30">
      <c r="A1617">
        <v>2008</v>
      </c>
      <c r="B1617">
        <v>231</v>
      </c>
      <c r="C1617" s="26" t="s">
        <v>640</v>
      </c>
      <c r="D1617" s="18">
        <v>3.6478984932593182E-4</v>
      </c>
      <c r="E1617" s="19">
        <v>5.8260869565217392</v>
      </c>
      <c r="F1617" s="18">
        <v>2.1739130434782608E-2</v>
      </c>
      <c r="G1617" s="19">
        <v>101.0539254559873</v>
      </c>
      <c r="H1617" s="19">
        <v>110.10221450357275</v>
      </c>
      <c r="I1617" s="67">
        <v>0.69</v>
      </c>
      <c r="J1617" s="1">
        <v>126100</v>
      </c>
      <c r="K1617" s="43">
        <v>1273.7373737373737</v>
      </c>
      <c r="L1617" s="19">
        <v>1.72</v>
      </c>
      <c r="M1617" s="19">
        <v>17567.73</v>
      </c>
      <c r="O1617" s="1">
        <v>46</v>
      </c>
      <c r="P1617">
        <v>268</v>
      </c>
      <c r="Q1617">
        <v>1</v>
      </c>
      <c r="R1617" s="1">
        <v>126100</v>
      </c>
      <c r="S1617" s="60">
        <v>4.6759693526027934E-2</v>
      </c>
      <c r="T1617" s="1">
        <v>127429</v>
      </c>
      <c r="U1617" s="1">
        <v>115737</v>
      </c>
      <c r="V1617" s="1">
        <v>127429</v>
      </c>
      <c r="W1617">
        <v>99</v>
      </c>
      <c r="X1617" s="18">
        <f t="shared" si="181"/>
        <v>3.6478984932593182E-4</v>
      </c>
      <c r="Y1617" s="19">
        <f t="shared" si="177"/>
        <v>5.8260869565217392</v>
      </c>
      <c r="Z1617" s="18">
        <f t="shared" si="178"/>
        <v>2.1739130434782608E-2</v>
      </c>
      <c r="AA1617" s="19">
        <f t="shared" si="175"/>
        <v>101.0539254559873</v>
      </c>
      <c r="AB1617" s="19">
        <f t="shared" si="176"/>
        <v>110.10221450357275</v>
      </c>
      <c r="AC1617" s="18">
        <f t="shared" si="179"/>
        <v>7.8509119746233147E-2</v>
      </c>
      <c r="AD1617" s="43">
        <f t="shared" si="180"/>
        <v>1273.7373737373737</v>
      </c>
    </row>
    <row r="1618" spans="1:30">
      <c r="A1618">
        <v>2009</v>
      </c>
      <c r="B1618">
        <v>231</v>
      </c>
      <c r="C1618" t="s">
        <v>640</v>
      </c>
      <c r="D1618" s="18">
        <v>4.5321705971525467E-4</v>
      </c>
      <c r="E1618" s="19">
        <v>7.1896551724137927</v>
      </c>
      <c r="F1618" s="18">
        <v>0.10344827586206896</v>
      </c>
      <c r="G1618" s="19">
        <v>101.40575429384093</v>
      </c>
      <c r="H1618" s="19">
        <v>110.48553938888274</v>
      </c>
      <c r="I1618" s="67">
        <v>0.69</v>
      </c>
      <c r="J1618" s="1">
        <v>127974</v>
      </c>
      <c r="K1618" s="43">
        <v>1305.8571428571429</v>
      </c>
      <c r="L1618" s="19">
        <v>1.84</v>
      </c>
      <c r="M1618" s="19">
        <v>20033.53</v>
      </c>
      <c r="O1618" s="1">
        <v>58</v>
      </c>
      <c r="P1618">
        <v>417</v>
      </c>
      <c r="Q1618">
        <v>6</v>
      </c>
      <c r="R1618" s="1">
        <v>127974</v>
      </c>
      <c r="S1618" s="60">
        <v>1.4861221252973733E-2</v>
      </c>
      <c r="T1618" s="1">
        <v>129773</v>
      </c>
      <c r="U1618" s="1">
        <v>117457</v>
      </c>
      <c r="V1618" s="1">
        <v>129773</v>
      </c>
      <c r="W1618">
        <v>98</v>
      </c>
      <c r="X1618" s="18">
        <f t="shared" si="181"/>
        <v>4.5321705971525467E-4</v>
      </c>
      <c r="Y1618" s="19">
        <f t="shared" si="177"/>
        <v>7.1896551724137927</v>
      </c>
      <c r="Z1618" s="18">
        <f t="shared" si="178"/>
        <v>0.10344827586206896</v>
      </c>
      <c r="AA1618" s="19">
        <f t="shared" si="175"/>
        <v>101.40575429384093</v>
      </c>
      <c r="AB1618" s="19">
        <f t="shared" si="176"/>
        <v>110.48553938888274</v>
      </c>
      <c r="AC1618" s="18">
        <f t="shared" si="179"/>
        <v>7.6578054917405089E-2</v>
      </c>
      <c r="AD1618" s="43">
        <f t="shared" si="180"/>
        <v>1305.8571428571429</v>
      </c>
    </row>
    <row r="1619" spans="1:30">
      <c r="A1619">
        <v>2010</v>
      </c>
      <c r="B1619">
        <v>231</v>
      </c>
      <c r="C1619" t="s">
        <v>640</v>
      </c>
      <c r="D1619" s="18">
        <v>4.8233357577613596E-4</v>
      </c>
      <c r="E1619" s="19">
        <v>7.6349206349206353</v>
      </c>
      <c r="F1619" s="18">
        <v>4.7619047619047616E-2</v>
      </c>
      <c r="G1619" s="19">
        <v>91.559162423917613</v>
      </c>
      <c r="H1619" s="19">
        <v>100</v>
      </c>
      <c r="I1619" s="67">
        <v>0.77400000000000002</v>
      </c>
      <c r="J1619" s="1">
        <v>130615</v>
      </c>
      <c r="K1619" s="43">
        <v>1332.8061224489795</v>
      </c>
      <c r="L1619" s="19">
        <v>1.82</v>
      </c>
      <c r="M1619" s="19">
        <v>23915.64</v>
      </c>
      <c r="O1619" s="1">
        <v>63</v>
      </c>
      <c r="P1619">
        <v>481</v>
      </c>
      <c r="Q1619">
        <v>3</v>
      </c>
      <c r="R1619" s="1">
        <v>130615</v>
      </c>
      <c r="S1619" s="60">
        <v>2.0637004391516944E-2</v>
      </c>
      <c r="T1619" s="1">
        <v>119590</v>
      </c>
      <c r="U1619" s="1">
        <v>119590</v>
      </c>
      <c r="V1619" s="1">
        <v>119590</v>
      </c>
      <c r="W1619">
        <v>98</v>
      </c>
      <c r="X1619" s="18">
        <f t="shared" si="181"/>
        <v>4.8233357577613596E-4</v>
      </c>
      <c r="Y1619" s="19">
        <f t="shared" si="177"/>
        <v>7.6349206349206353</v>
      </c>
      <c r="Z1619" s="18">
        <f t="shared" si="178"/>
        <v>4.7619047619047616E-2</v>
      </c>
      <c r="AA1619" s="19">
        <f t="shared" si="175"/>
        <v>91.559162423917613</v>
      </c>
      <c r="AB1619" s="19">
        <f t="shared" si="176"/>
        <v>100</v>
      </c>
      <c r="AC1619" s="18">
        <f t="shared" si="179"/>
        <v>7.5029667342954492E-2</v>
      </c>
      <c r="AD1619" s="43">
        <f t="shared" si="180"/>
        <v>1332.8061224489795</v>
      </c>
    </row>
    <row r="1620" spans="1:30">
      <c r="A1620">
        <v>2011</v>
      </c>
      <c r="B1620">
        <v>231</v>
      </c>
      <c r="C1620" t="s">
        <v>640</v>
      </c>
      <c r="D1620" s="18">
        <v>3.1711276378874252E-4</v>
      </c>
      <c r="E1620" s="19">
        <v>4.9285714285714288</v>
      </c>
      <c r="F1620" s="18">
        <v>0</v>
      </c>
      <c r="G1620" s="19">
        <v>91.559515270489626</v>
      </c>
      <c r="H1620" s="19">
        <v>100</v>
      </c>
      <c r="I1620" s="67">
        <v>0.77400000000000002</v>
      </c>
      <c r="J1620" s="1">
        <v>132445</v>
      </c>
      <c r="K1620" s="43">
        <v>1351.4795918367347</v>
      </c>
      <c r="L1620" s="19">
        <v>1.97</v>
      </c>
      <c r="M1620" s="19">
        <v>27096.720000000001</v>
      </c>
      <c r="O1620" s="1">
        <v>42</v>
      </c>
      <c r="P1620">
        <v>207</v>
      </c>
      <c r="Q1620">
        <v>0</v>
      </c>
      <c r="R1620" s="1">
        <v>132445</v>
      </c>
      <c r="S1620" s="60">
        <v>1.4010641963021042E-2</v>
      </c>
      <c r="T1620" s="1">
        <v>121266</v>
      </c>
      <c r="U1620" s="1">
        <v>121266</v>
      </c>
      <c r="V1620" s="1">
        <v>121266</v>
      </c>
      <c r="W1620">
        <v>98</v>
      </c>
      <c r="X1620" s="18">
        <f t="shared" si="181"/>
        <v>3.1711276378874252E-4</v>
      </c>
      <c r="Y1620" s="19">
        <f t="shared" si="177"/>
        <v>4.9285714285714288</v>
      </c>
      <c r="Z1620" s="18">
        <f t="shared" si="178"/>
        <v>0</v>
      </c>
      <c r="AA1620" s="19">
        <f t="shared" si="175"/>
        <v>91.559515270489626</v>
      </c>
      <c r="AB1620" s="19">
        <f t="shared" si="176"/>
        <v>100</v>
      </c>
      <c r="AC1620" s="18">
        <f t="shared" si="179"/>
        <v>7.3992978217373259E-2</v>
      </c>
      <c r="AD1620" s="43">
        <f t="shared" si="180"/>
        <v>1351.4795918367347</v>
      </c>
    </row>
    <row r="1621" spans="1:30">
      <c r="A1621">
        <v>2012</v>
      </c>
      <c r="B1621">
        <v>231</v>
      </c>
      <c r="C1621" t="s">
        <v>640</v>
      </c>
      <c r="D1621" s="18">
        <v>4.5449465409976529E-4</v>
      </c>
      <c r="E1621" s="19">
        <v>6.9344262295081966</v>
      </c>
      <c r="F1621" s="18">
        <v>3.2786885245901641E-2</v>
      </c>
      <c r="G1621" s="19">
        <v>91.559065678202884</v>
      </c>
      <c r="H1621" s="19">
        <v>100</v>
      </c>
      <c r="I1621" s="67">
        <v>0.77400000000000002</v>
      </c>
      <c r="J1621" s="1">
        <v>134215</v>
      </c>
      <c r="K1621" s="43">
        <v>1369.5408163265306</v>
      </c>
      <c r="L1621" s="68">
        <v>2.0049999999999999</v>
      </c>
      <c r="M1621" s="19">
        <v>31255.599999999999</v>
      </c>
      <c r="O1621" s="1">
        <v>61</v>
      </c>
      <c r="P1621">
        <v>423</v>
      </c>
      <c r="Q1621">
        <v>2</v>
      </c>
      <c r="R1621" s="1">
        <v>134215</v>
      </c>
      <c r="S1621" s="60">
        <v>1.3364037902525494E-2</v>
      </c>
      <c r="T1621" s="1">
        <v>122886</v>
      </c>
      <c r="U1621" s="1">
        <v>122886</v>
      </c>
      <c r="V1621" s="1">
        <v>122886</v>
      </c>
      <c r="W1621">
        <v>98</v>
      </c>
      <c r="X1621" s="18">
        <f t="shared" si="181"/>
        <v>4.5449465409976529E-4</v>
      </c>
      <c r="Y1621" s="19">
        <f t="shared" si="177"/>
        <v>6.9344262295081966</v>
      </c>
      <c r="Z1621" s="18">
        <f t="shared" si="178"/>
        <v>3.2786885245901641E-2</v>
      </c>
      <c r="AA1621" s="19">
        <f t="shared" si="175"/>
        <v>91.559065678202884</v>
      </c>
      <c r="AB1621" s="19">
        <f t="shared" si="176"/>
        <v>100</v>
      </c>
      <c r="AC1621" s="18">
        <f t="shared" si="179"/>
        <v>7.3017173937339336E-2</v>
      </c>
      <c r="AD1621" s="43">
        <f t="shared" si="180"/>
        <v>1369.5408163265306</v>
      </c>
    </row>
    <row r="1622" spans="1:30">
      <c r="A1622">
        <v>2013</v>
      </c>
      <c r="B1622">
        <v>231</v>
      </c>
      <c r="C1622" t="s">
        <v>640</v>
      </c>
      <c r="D1622" s="18">
        <v>2.9239140511898905E-4</v>
      </c>
      <c r="E1622" s="19">
        <v>6.0975609756097562</v>
      </c>
      <c r="F1622" s="18">
        <v>0</v>
      </c>
      <c r="G1622" s="19">
        <v>91.559159339052798</v>
      </c>
      <c r="H1622" s="19">
        <v>100</v>
      </c>
      <c r="I1622" s="67">
        <v>0.77400000000000002</v>
      </c>
      <c r="J1622" s="1">
        <v>140223</v>
      </c>
      <c r="K1622" s="43">
        <v>1430.8469387755101</v>
      </c>
      <c r="L1622" s="19">
        <v>2.04</v>
      </c>
      <c r="M1622" s="19">
        <v>36668.99</v>
      </c>
      <c r="O1622" s="1">
        <v>41</v>
      </c>
      <c r="P1622">
        <v>250</v>
      </c>
      <c r="Q1622">
        <v>0</v>
      </c>
      <c r="R1622" s="1">
        <v>140223</v>
      </c>
      <c r="S1622" s="60">
        <v>4.4763998062809618E-2</v>
      </c>
      <c r="T1622" s="1">
        <v>128387</v>
      </c>
      <c r="U1622" s="1">
        <v>128387</v>
      </c>
      <c r="V1622" s="1">
        <v>128387</v>
      </c>
      <c r="W1622">
        <v>98</v>
      </c>
      <c r="X1622" s="18">
        <f t="shared" si="181"/>
        <v>2.9239140511898905E-4</v>
      </c>
      <c r="Y1622" s="19">
        <f t="shared" si="177"/>
        <v>6.0975609756097562</v>
      </c>
      <c r="Z1622" s="18">
        <f t="shared" si="178"/>
        <v>0</v>
      </c>
      <c r="AA1622" s="19">
        <f t="shared" si="175"/>
        <v>91.559159339052798</v>
      </c>
      <c r="AB1622" s="19">
        <f t="shared" si="176"/>
        <v>100</v>
      </c>
      <c r="AC1622" s="18">
        <f t="shared" si="179"/>
        <v>6.9888677321124207E-2</v>
      </c>
      <c r="AD1622" s="43">
        <f t="shared" si="180"/>
        <v>1430.8469387755101</v>
      </c>
    </row>
    <row r="1623" spans="1:30">
      <c r="A1623">
        <v>2014</v>
      </c>
      <c r="B1623">
        <v>231</v>
      </c>
      <c r="C1623" t="s">
        <v>640</v>
      </c>
      <c r="D1623" s="18">
        <v>1.9004314683296615E-4</v>
      </c>
      <c r="E1623" s="19">
        <v>5.1851851851851851</v>
      </c>
      <c r="F1623" s="18">
        <v>3.7037037037037035E-2</v>
      </c>
      <c r="G1623" s="19">
        <v>91.559268826589147</v>
      </c>
      <c r="H1623" s="19">
        <v>100</v>
      </c>
      <c r="I1623" s="67">
        <v>0.77400000000000002</v>
      </c>
      <c r="J1623" s="1">
        <v>142073</v>
      </c>
      <c r="K1623" s="43">
        <v>1449.7244897959183</v>
      </c>
      <c r="L1623" s="68">
        <v>2.0950000000000002</v>
      </c>
      <c r="M1623" s="19">
        <v>41742.99</v>
      </c>
      <c r="O1623" s="1">
        <v>27</v>
      </c>
      <c r="P1623">
        <v>140</v>
      </c>
      <c r="Q1623">
        <v>1</v>
      </c>
      <c r="R1623" s="1">
        <v>142073</v>
      </c>
      <c r="S1623" s="60">
        <v>1.3193270718783623E-2</v>
      </c>
      <c r="T1623" s="1">
        <v>130081</v>
      </c>
      <c r="U1623" s="1">
        <v>130081</v>
      </c>
      <c r="V1623" s="1">
        <v>130081</v>
      </c>
      <c r="W1623">
        <v>98</v>
      </c>
      <c r="X1623" s="18">
        <f t="shared" si="181"/>
        <v>1.9004314683296615E-4</v>
      </c>
      <c r="Y1623" s="19">
        <f t="shared" si="177"/>
        <v>5.1851851851851851</v>
      </c>
      <c r="Z1623" s="18">
        <f t="shared" si="178"/>
        <v>3.7037037037037035E-2</v>
      </c>
      <c r="AA1623" s="19">
        <f t="shared" si="175"/>
        <v>91.559268826589147</v>
      </c>
      <c r="AB1623" s="19">
        <f t="shared" si="176"/>
        <v>100</v>
      </c>
      <c r="AC1623" s="18">
        <f t="shared" si="179"/>
        <v>6.8978623665298833E-2</v>
      </c>
      <c r="AD1623" s="43">
        <f t="shared" si="180"/>
        <v>1449.7244897959183</v>
      </c>
    </row>
    <row r="1624" spans="1:30">
      <c r="A1624">
        <v>2008</v>
      </c>
      <c r="B1624">
        <v>232</v>
      </c>
      <c r="C1624" t="s">
        <v>642</v>
      </c>
      <c r="D1624" s="18">
        <v>2.5921998350418285E-3</v>
      </c>
      <c r="E1624" s="19">
        <v>2.8636363636363638</v>
      </c>
      <c r="F1624" s="18">
        <v>0</v>
      </c>
      <c r="G1624" s="19">
        <v>0</v>
      </c>
      <c r="H1624" s="19">
        <v>0</v>
      </c>
      <c r="I1624" s="67">
        <v>0.55900000000000005</v>
      </c>
      <c r="J1624" s="1">
        <v>8487</v>
      </c>
      <c r="K1624" s="43">
        <v>1697.4</v>
      </c>
      <c r="L1624" s="19">
        <v>1.72</v>
      </c>
      <c r="M1624" s="19">
        <v>6522.87</v>
      </c>
      <c r="O1624" s="1">
        <v>22</v>
      </c>
      <c r="P1624" s="1">
        <v>63</v>
      </c>
      <c r="R1624" s="1">
        <v>8487</v>
      </c>
      <c r="S1624" s="60">
        <v>3.9054848188050828E-2</v>
      </c>
      <c r="W1624">
        <v>5</v>
      </c>
      <c r="X1624" s="18">
        <f t="shared" si="181"/>
        <v>2.5921998350418285E-3</v>
      </c>
      <c r="Y1624" s="19">
        <f t="shared" si="177"/>
        <v>2.8636363636363638</v>
      </c>
      <c r="Z1624" s="18">
        <f t="shared" si="178"/>
        <v>0</v>
      </c>
      <c r="AA1624" s="19">
        <f t="shared" si="175"/>
        <v>0</v>
      </c>
      <c r="AB1624" s="19">
        <f t="shared" si="176"/>
        <v>0</v>
      </c>
      <c r="AC1624" s="18">
        <f t="shared" si="179"/>
        <v>5.8913632614587014E-2</v>
      </c>
      <c r="AD1624" s="43">
        <f t="shared" si="180"/>
        <v>1697.4</v>
      </c>
    </row>
    <row r="1625" spans="1:30">
      <c r="A1625">
        <v>2009</v>
      </c>
      <c r="B1625">
        <v>232</v>
      </c>
      <c r="C1625" t="s">
        <v>642</v>
      </c>
      <c r="D1625" s="18">
        <v>3.6214953271028038E-3</v>
      </c>
      <c r="E1625" s="19">
        <v>3.4838709677419355</v>
      </c>
      <c r="F1625" s="18">
        <v>3.2258064516129031E-2</v>
      </c>
      <c r="G1625" s="19">
        <v>0</v>
      </c>
      <c r="H1625" s="19">
        <v>0</v>
      </c>
      <c r="I1625" s="67">
        <v>0.55900000000000005</v>
      </c>
      <c r="J1625" s="1">
        <v>8560</v>
      </c>
      <c r="K1625" s="43">
        <v>1712</v>
      </c>
      <c r="L1625" s="19">
        <v>1.84</v>
      </c>
      <c r="M1625" s="19">
        <v>6503.72</v>
      </c>
      <c r="O1625" s="1">
        <v>31</v>
      </c>
      <c r="P1625" s="1">
        <v>108</v>
      </c>
      <c r="Q1625">
        <v>1</v>
      </c>
      <c r="R1625" s="1">
        <v>8560</v>
      </c>
      <c r="S1625" s="60">
        <v>8.6013903617296883E-3</v>
      </c>
      <c r="W1625">
        <v>5</v>
      </c>
      <c r="X1625" s="18">
        <f t="shared" si="181"/>
        <v>3.6214953271028038E-3</v>
      </c>
      <c r="Y1625" s="19">
        <f t="shared" si="177"/>
        <v>3.4838709677419355</v>
      </c>
      <c r="Z1625" s="18">
        <f t="shared" si="178"/>
        <v>3.2258064516129031E-2</v>
      </c>
      <c r="AA1625" s="19">
        <f t="shared" si="175"/>
        <v>0</v>
      </c>
      <c r="AB1625" s="19">
        <f t="shared" si="176"/>
        <v>0</v>
      </c>
      <c r="AC1625" s="18">
        <f t="shared" si="179"/>
        <v>5.8411214953271021E-2</v>
      </c>
      <c r="AD1625" s="43">
        <f t="shared" si="180"/>
        <v>1712</v>
      </c>
    </row>
    <row r="1626" spans="1:30">
      <c r="A1626">
        <v>2010</v>
      </c>
      <c r="B1626">
        <v>232</v>
      </c>
      <c r="C1626" t="s">
        <v>642</v>
      </c>
      <c r="D1626" s="18">
        <v>1.6684542962698129E-3</v>
      </c>
      <c r="E1626" s="19">
        <v>3.0714285714285716</v>
      </c>
      <c r="F1626" s="18">
        <v>0</v>
      </c>
      <c r="G1626" s="19">
        <v>160.89858181384818</v>
      </c>
      <c r="H1626" s="19">
        <v>196.86657681940702</v>
      </c>
      <c r="I1626" s="67">
        <v>0.68899999999999995</v>
      </c>
      <c r="J1626" s="1">
        <v>8391</v>
      </c>
      <c r="K1626" s="43">
        <v>1678.2</v>
      </c>
      <c r="L1626" s="19">
        <v>1.82</v>
      </c>
      <c r="M1626" s="19">
        <v>7365</v>
      </c>
      <c r="O1626" s="1">
        <v>14</v>
      </c>
      <c r="P1626" s="1">
        <v>43</v>
      </c>
      <c r="R1626" s="1">
        <v>8391</v>
      </c>
      <c r="S1626" s="60">
        <v>-1.9742990654205594E-2</v>
      </c>
      <c r="T1626" s="1">
        <v>13501</v>
      </c>
      <c r="U1626" s="1">
        <v>5936</v>
      </c>
      <c r="V1626" s="1">
        <v>11686</v>
      </c>
      <c r="W1626">
        <v>5</v>
      </c>
      <c r="X1626" s="18">
        <f t="shared" si="181"/>
        <v>1.6684542962698129E-3</v>
      </c>
      <c r="Y1626" s="19">
        <f t="shared" si="177"/>
        <v>3.0714285714285716</v>
      </c>
      <c r="Z1626" s="18">
        <f t="shared" si="178"/>
        <v>0</v>
      </c>
      <c r="AA1626" s="19">
        <f t="shared" si="175"/>
        <v>160.89858181384818</v>
      </c>
      <c r="AB1626" s="19">
        <f t="shared" si="176"/>
        <v>196.86657681940702</v>
      </c>
      <c r="AC1626" s="18">
        <f t="shared" si="179"/>
        <v>5.95876534382076E-2</v>
      </c>
      <c r="AD1626" s="43">
        <f t="shared" si="180"/>
        <v>1678.2</v>
      </c>
    </row>
    <row r="1627" spans="1:30">
      <c r="A1627">
        <v>2011</v>
      </c>
      <c r="B1627">
        <v>232</v>
      </c>
      <c r="C1627" t="s">
        <v>642</v>
      </c>
      <c r="D1627" s="18">
        <v>1.7764092846991946E-3</v>
      </c>
      <c r="E1627" s="19">
        <v>3.1333333333333333</v>
      </c>
      <c r="F1627" s="18">
        <v>0</v>
      </c>
      <c r="G1627" s="19">
        <v>70.736617716721923</v>
      </c>
      <c r="H1627" s="19">
        <v>100</v>
      </c>
      <c r="I1627" s="67">
        <v>0.68899999999999995</v>
      </c>
      <c r="J1627" s="1">
        <v>8444</v>
      </c>
      <c r="K1627" s="43">
        <v>1688.8</v>
      </c>
      <c r="L1627" s="19">
        <v>1.97</v>
      </c>
      <c r="M1627" s="19">
        <v>9492.7099999999991</v>
      </c>
      <c r="O1627" s="1">
        <v>15</v>
      </c>
      <c r="P1627" s="1">
        <v>47</v>
      </c>
      <c r="R1627" s="1">
        <v>8444</v>
      </c>
      <c r="S1627" s="60">
        <v>6.3162912644501024E-3</v>
      </c>
      <c r="T1627" s="1">
        <v>5973</v>
      </c>
      <c r="U1627" s="1">
        <v>5973</v>
      </c>
      <c r="V1627" s="1">
        <v>5973</v>
      </c>
      <c r="W1627">
        <v>5</v>
      </c>
      <c r="X1627" s="18">
        <f t="shared" si="181"/>
        <v>1.7764092846991946E-3</v>
      </c>
      <c r="Y1627" s="19">
        <f t="shared" si="177"/>
        <v>3.1333333333333333</v>
      </c>
      <c r="Z1627" s="18">
        <f t="shared" si="178"/>
        <v>0</v>
      </c>
      <c r="AA1627" s="19">
        <f t="shared" si="175"/>
        <v>70.736617716721923</v>
      </c>
      <c r="AB1627" s="19">
        <f t="shared" si="176"/>
        <v>100</v>
      </c>
      <c r="AC1627" s="18">
        <f t="shared" si="179"/>
        <v>5.9213642823306496E-2</v>
      </c>
      <c r="AD1627" s="43">
        <f t="shared" si="180"/>
        <v>1688.8</v>
      </c>
    </row>
    <row r="1628" spans="1:30">
      <c r="A1628">
        <v>2012</v>
      </c>
      <c r="B1628">
        <v>232</v>
      </c>
      <c r="C1628" t="s">
        <v>642</v>
      </c>
      <c r="D1628" s="18">
        <v>1.7657445556209534E-3</v>
      </c>
      <c r="E1628" s="19">
        <v>2.7333333333333334</v>
      </c>
      <c r="F1628" s="18">
        <v>6.6666666666666666E-2</v>
      </c>
      <c r="G1628" s="19">
        <v>70.747498528546203</v>
      </c>
      <c r="H1628" s="19">
        <v>100</v>
      </c>
      <c r="I1628" s="67">
        <v>0.68899999999999995</v>
      </c>
      <c r="J1628" s="1">
        <v>8495</v>
      </c>
      <c r="K1628" s="43">
        <v>1699</v>
      </c>
      <c r="L1628" s="68">
        <v>2.0049999999999999</v>
      </c>
      <c r="M1628" s="19">
        <v>10684.02</v>
      </c>
      <c r="O1628" s="1">
        <v>15</v>
      </c>
      <c r="P1628" s="1">
        <v>41</v>
      </c>
      <c r="Q1628" s="1">
        <v>1</v>
      </c>
      <c r="R1628" s="1">
        <v>8495</v>
      </c>
      <c r="S1628" s="60">
        <v>6.0397915679772929E-3</v>
      </c>
      <c r="T1628" s="1">
        <v>6010</v>
      </c>
      <c r="U1628" s="1">
        <v>6010</v>
      </c>
      <c r="V1628" s="1">
        <v>6010</v>
      </c>
      <c r="W1628">
        <v>5</v>
      </c>
      <c r="X1628" s="18">
        <f t="shared" si="181"/>
        <v>1.7657445556209534E-3</v>
      </c>
      <c r="Y1628" s="19">
        <f t="shared" si="177"/>
        <v>2.7333333333333334</v>
      </c>
      <c r="Z1628" s="18">
        <f t="shared" si="178"/>
        <v>6.6666666666666666E-2</v>
      </c>
      <c r="AA1628" s="19">
        <f t="shared" si="175"/>
        <v>70.747498528546203</v>
      </c>
      <c r="AB1628" s="19">
        <f t="shared" si="176"/>
        <v>100</v>
      </c>
      <c r="AC1628" s="18">
        <f t="shared" si="179"/>
        <v>5.885815185403178E-2</v>
      </c>
      <c r="AD1628" s="43">
        <f t="shared" si="180"/>
        <v>1699</v>
      </c>
    </row>
    <row r="1629" spans="1:30">
      <c r="A1629">
        <v>2013</v>
      </c>
      <c r="B1629">
        <v>232</v>
      </c>
      <c r="C1629" t="s">
        <v>642</v>
      </c>
      <c r="D1629" s="18">
        <v>1.021914386283638E-3</v>
      </c>
      <c r="E1629" s="19">
        <v>3.6666666666666665</v>
      </c>
      <c r="F1629" s="18">
        <v>0</v>
      </c>
      <c r="G1629" s="19">
        <v>70.739184739411826</v>
      </c>
      <c r="H1629" s="19">
        <v>100</v>
      </c>
      <c r="I1629" s="67">
        <v>0.68899999999999995</v>
      </c>
      <c r="J1629" s="1">
        <v>8807</v>
      </c>
      <c r="K1629" s="43">
        <v>1761.4</v>
      </c>
      <c r="L1629" s="19">
        <v>2.04</v>
      </c>
      <c r="M1629" s="19">
        <v>14308.55</v>
      </c>
      <c r="O1629" s="1">
        <v>9</v>
      </c>
      <c r="P1629" s="1">
        <v>33</v>
      </c>
      <c r="R1629" s="1">
        <v>8807</v>
      </c>
      <c r="S1629" s="60">
        <v>3.6727486756915839E-2</v>
      </c>
      <c r="T1629" s="1">
        <v>6230</v>
      </c>
      <c r="U1629" s="1">
        <v>6230</v>
      </c>
      <c r="V1629" s="1">
        <v>6230</v>
      </c>
      <c r="W1629">
        <v>5</v>
      </c>
      <c r="X1629" s="18">
        <f t="shared" si="181"/>
        <v>1.021914386283638E-3</v>
      </c>
      <c r="Y1629" s="19">
        <f t="shared" si="177"/>
        <v>3.6666666666666665</v>
      </c>
      <c r="Z1629" s="18">
        <f t="shared" si="178"/>
        <v>0</v>
      </c>
      <c r="AA1629" s="19">
        <f t="shared" si="175"/>
        <v>70.739184739411826</v>
      </c>
      <c r="AB1629" s="19">
        <f t="shared" si="176"/>
        <v>100</v>
      </c>
      <c r="AC1629" s="18">
        <f t="shared" si="179"/>
        <v>5.6773021460202119E-2</v>
      </c>
      <c r="AD1629" s="43">
        <f t="shared" si="180"/>
        <v>1761.4</v>
      </c>
    </row>
    <row r="1630" spans="1:30">
      <c r="A1630">
        <v>2014</v>
      </c>
      <c r="B1630">
        <v>232</v>
      </c>
      <c r="C1630" t="s">
        <v>642</v>
      </c>
      <c r="D1630" s="18">
        <v>5.6401579244218843E-4</v>
      </c>
      <c r="E1630" s="19">
        <v>4.5999999999999996</v>
      </c>
      <c r="F1630" s="18">
        <v>0</v>
      </c>
      <c r="G1630" s="19">
        <v>70.738860688099265</v>
      </c>
      <c r="H1630" s="19">
        <v>100</v>
      </c>
      <c r="I1630" s="67">
        <v>0.68899999999999995</v>
      </c>
      <c r="J1630" s="1">
        <v>8865</v>
      </c>
      <c r="K1630" s="43">
        <v>1773</v>
      </c>
      <c r="L1630" s="68">
        <v>2.0950000000000002</v>
      </c>
      <c r="M1630" s="19">
        <v>13047.03</v>
      </c>
      <c r="O1630" s="1">
        <v>5</v>
      </c>
      <c r="P1630" s="1">
        <v>23</v>
      </c>
      <c r="R1630" s="1">
        <v>8865</v>
      </c>
      <c r="S1630" s="60">
        <v>6.5856704893834106E-3</v>
      </c>
      <c r="T1630" s="1">
        <v>6271</v>
      </c>
      <c r="U1630" s="1">
        <v>6271</v>
      </c>
      <c r="V1630" s="1">
        <v>6271</v>
      </c>
      <c r="W1630">
        <v>5</v>
      </c>
      <c r="X1630" s="18">
        <f t="shared" si="181"/>
        <v>5.6401579244218843E-4</v>
      </c>
      <c r="Y1630" s="19">
        <f t="shared" si="177"/>
        <v>4.5999999999999996</v>
      </c>
      <c r="Z1630" s="18">
        <f t="shared" si="178"/>
        <v>0</v>
      </c>
      <c r="AA1630" s="19">
        <f t="shared" si="175"/>
        <v>70.738860688099265</v>
      </c>
      <c r="AB1630" s="19">
        <f t="shared" si="176"/>
        <v>100</v>
      </c>
      <c r="AC1630" s="18">
        <f t="shared" si="179"/>
        <v>5.6401579244218847E-2</v>
      </c>
      <c r="AD1630" s="43">
        <f t="shared" si="180"/>
        <v>1773</v>
      </c>
    </row>
    <row r="1631" spans="1:30">
      <c r="A1631" s="15">
        <v>2008</v>
      </c>
      <c r="B1631">
        <v>233</v>
      </c>
      <c r="C1631" s="15" t="s">
        <v>643</v>
      </c>
      <c r="D1631" s="18">
        <v>4.7416550634102285E-3</v>
      </c>
      <c r="E1631" s="19">
        <v>2.3809523809523809</v>
      </c>
      <c r="F1631" s="18">
        <v>0</v>
      </c>
      <c r="G1631" s="19">
        <v>0</v>
      </c>
      <c r="H1631" s="19">
        <v>0</v>
      </c>
      <c r="I1631" s="67">
        <v>0.57799999999999996</v>
      </c>
      <c r="J1631" s="49">
        <v>26573</v>
      </c>
      <c r="K1631" s="43">
        <v>1771.5333333333333</v>
      </c>
      <c r="L1631" s="19">
        <v>1.72</v>
      </c>
      <c r="M1631" s="19">
        <v>13509.03</v>
      </c>
      <c r="O1631" s="49">
        <v>126</v>
      </c>
      <c r="P1631" s="49">
        <v>300</v>
      </c>
      <c r="Q1631" s="15"/>
      <c r="R1631" s="49">
        <v>26573</v>
      </c>
      <c r="S1631" s="63">
        <v>4.1629101172043326E-2</v>
      </c>
      <c r="T1631" s="15"/>
      <c r="U1631" s="15"/>
      <c r="V1631" s="15"/>
      <c r="W1631">
        <v>15</v>
      </c>
      <c r="X1631" s="18">
        <f t="shared" si="181"/>
        <v>4.7416550634102285E-3</v>
      </c>
      <c r="Y1631" s="19">
        <f t="shared" si="177"/>
        <v>2.3809523809523809</v>
      </c>
      <c r="Z1631" s="18">
        <f t="shared" si="178"/>
        <v>0</v>
      </c>
      <c r="AA1631" s="19">
        <f t="shared" si="175"/>
        <v>0</v>
      </c>
      <c r="AB1631" s="19">
        <f t="shared" si="176"/>
        <v>0</v>
      </c>
      <c r="AC1631" s="18">
        <f t="shared" si="179"/>
        <v>5.6448274564407486E-2</v>
      </c>
      <c r="AD1631" s="43">
        <f t="shared" si="180"/>
        <v>1771.5333333333333</v>
      </c>
    </row>
    <row r="1632" spans="1:30">
      <c r="A1632" s="15">
        <v>2009</v>
      </c>
      <c r="B1632">
        <v>233</v>
      </c>
      <c r="C1632" s="15" t="s">
        <v>643</v>
      </c>
      <c r="D1632" s="18">
        <v>4.0585322262352459E-3</v>
      </c>
      <c r="E1632" s="19">
        <v>2.2110091743119265</v>
      </c>
      <c r="F1632" s="18">
        <v>9.1743119266055051E-3</v>
      </c>
      <c r="G1632" s="19">
        <v>0</v>
      </c>
      <c r="H1632" s="19">
        <v>0</v>
      </c>
      <c r="I1632" s="67">
        <v>0.57799999999999996</v>
      </c>
      <c r="J1632" s="49">
        <v>26857</v>
      </c>
      <c r="K1632" s="43">
        <v>1790.4666666666667</v>
      </c>
      <c r="L1632" s="19">
        <v>1.84</v>
      </c>
      <c r="M1632" s="19">
        <v>15941.59</v>
      </c>
      <c r="O1632" s="49">
        <v>109</v>
      </c>
      <c r="P1632" s="49">
        <v>241</v>
      </c>
      <c r="Q1632" s="15">
        <v>1</v>
      </c>
      <c r="R1632" s="49">
        <v>26857</v>
      </c>
      <c r="S1632" s="63">
        <v>1.0687539984194583E-2</v>
      </c>
      <c r="T1632" s="15"/>
      <c r="U1632" s="15"/>
      <c r="V1632" s="15"/>
      <c r="W1632">
        <v>15</v>
      </c>
      <c r="X1632" s="18">
        <f t="shared" si="181"/>
        <v>4.0585322262352459E-3</v>
      </c>
      <c r="Y1632" s="19">
        <f t="shared" si="177"/>
        <v>2.2110091743119265</v>
      </c>
      <c r="Z1632" s="18">
        <f t="shared" si="178"/>
        <v>9.1743119266055051E-3</v>
      </c>
      <c r="AA1632" s="19">
        <f t="shared" si="175"/>
        <v>0</v>
      </c>
      <c r="AB1632" s="19">
        <f t="shared" si="176"/>
        <v>0</v>
      </c>
      <c r="AC1632" s="18">
        <f t="shared" si="179"/>
        <v>5.5851360911494216E-2</v>
      </c>
      <c r="AD1632" s="43">
        <f t="shared" si="180"/>
        <v>1790.4666666666667</v>
      </c>
    </row>
    <row r="1633" spans="1:30">
      <c r="A1633" s="15">
        <v>2010</v>
      </c>
      <c r="B1633">
        <v>233</v>
      </c>
      <c r="C1633" s="15" t="s">
        <v>643</v>
      </c>
      <c r="D1633" s="18">
        <v>6.4723664832183553E-3</v>
      </c>
      <c r="E1633" s="19">
        <v>2.3532934131736525</v>
      </c>
      <c r="F1633" s="18">
        <v>5.9880239520958087E-3</v>
      </c>
      <c r="G1633" s="19">
        <v>73.637702503681894</v>
      </c>
      <c r="H1633" s="19">
        <v>98.034157164233022</v>
      </c>
      <c r="I1633" s="67">
        <v>0.69499999999999995</v>
      </c>
      <c r="J1633" s="49">
        <v>25802</v>
      </c>
      <c r="K1633" s="43">
        <v>1720.1333333333334</v>
      </c>
      <c r="L1633" s="19">
        <v>1.82</v>
      </c>
      <c r="M1633" s="19">
        <v>20971.65</v>
      </c>
      <c r="O1633" s="49">
        <v>167</v>
      </c>
      <c r="P1633" s="49">
        <v>393</v>
      </c>
      <c r="Q1633" s="15">
        <v>1</v>
      </c>
      <c r="R1633" s="49">
        <v>25802</v>
      </c>
      <c r="S1633" s="63">
        <v>-3.9282123841084315E-2</v>
      </c>
      <c r="T1633" s="49">
        <v>19000</v>
      </c>
      <c r="U1633" s="49">
        <v>19381</v>
      </c>
      <c r="V1633" s="49">
        <v>19000</v>
      </c>
      <c r="W1633">
        <v>15</v>
      </c>
      <c r="X1633" s="18">
        <f t="shared" si="181"/>
        <v>6.4723664832183553E-3</v>
      </c>
      <c r="Y1633" s="19">
        <f t="shared" si="177"/>
        <v>2.3532934131736525</v>
      </c>
      <c r="Z1633" s="18">
        <f t="shared" si="178"/>
        <v>5.9880239520958087E-3</v>
      </c>
      <c r="AA1633" s="19">
        <f t="shared" si="175"/>
        <v>73.637702503681894</v>
      </c>
      <c r="AB1633" s="19">
        <f t="shared" si="176"/>
        <v>98.034157164233022</v>
      </c>
      <c r="AC1633" s="18">
        <f t="shared" si="179"/>
        <v>5.8135028292380438E-2</v>
      </c>
      <c r="AD1633" s="43">
        <f t="shared" si="180"/>
        <v>1720.1333333333334</v>
      </c>
    </row>
    <row r="1634" spans="1:30">
      <c r="A1634" s="15">
        <v>2011</v>
      </c>
      <c r="B1634">
        <v>233</v>
      </c>
      <c r="C1634" s="15" t="s">
        <v>643</v>
      </c>
      <c r="D1634" s="18">
        <v>3.9271551226273439E-3</v>
      </c>
      <c r="E1634" s="19">
        <v>2.0882352941176472</v>
      </c>
      <c r="F1634" s="18">
        <v>0</v>
      </c>
      <c r="G1634" s="19">
        <v>73.152889539136794</v>
      </c>
      <c r="H1634" s="19">
        <v>97.390947767696957</v>
      </c>
      <c r="I1634" s="67">
        <v>0.69499999999999995</v>
      </c>
      <c r="J1634" s="49">
        <v>25973</v>
      </c>
      <c r="K1634" s="43">
        <v>1731.5333333333333</v>
      </c>
      <c r="L1634" s="19">
        <v>1.97</v>
      </c>
      <c r="M1634" s="19">
        <v>23922.25</v>
      </c>
      <c r="O1634" s="49">
        <v>102</v>
      </c>
      <c r="P1634" s="49">
        <v>213</v>
      </c>
      <c r="Q1634" s="15"/>
      <c r="R1634" s="49">
        <v>25973</v>
      </c>
      <c r="S1634" s="63">
        <v>6.6273932253313461E-3</v>
      </c>
      <c r="T1634" s="49">
        <v>19000</v>
      </c>
      <c r="U1634" s="49">
        <v>19509</v>
      </c>
      <c r="V1634" s="49">
        <v>19000</v>
      </c>
      <c r="W1634">
        <v>15</v>
      </c>
      <c r="X1634" s="18">
        <f t="shared" si="181"/>
        <v>3.9271551226273439E-3</v>
      </c>
      <c r="Y1634" s="19">
        <f t="shared" si="177"/>
        <v>2.0882352941176472</v>
      </c>
      <c r="Z1634" s="18">
        <f t="shared" si="178"/>
        <v>0</v>
      </c>
      <c r="AA1634" s="19">
        <f t="shared" si="175"/>
        <v>73.152889539136794</v>
      </c>
      <c r="AB1634" s="19">
        <f t="shared" si="176"/>
        <v>97.390947767696957</v>
      </c>
      <c r="AC1634" s="18">
        <f t="shared" si="179"/>
        <v>5.7752281215108003E-2</v>
      </c>
      <c r="AD1634" s="43">
        <f t="shared" si="180"/>
        <v>1731.5333333333333</v>
      </c>
    </row>
    <row r="1635" spans="1:30">
      <c r="A1635" s="15">
        <v>2012</v>
      </c>
      <c r="B1635">
        <v>233</v>
      </c>
      <c r="C1635" s="15" t="s">
        <v>643</v>
      </c>
      <c r="D1635" s="18">
        <v>1.6833084662764451E-3</v>
      </c>
      <c r="E1635" s="19">
        <v>2.25</v>
      </c>
      <c r="F1635" s="18">
        <v>0</v>
      </c>
      <c r="G1635" s="19">
        <v>75.366310876468106</v>
      </c>
      <c r="H1635" s="19">
        <v>99.317510441071605</v>
      </c>
      <c r="I1635" s="67">
        <v>0.69499999999999995</v>
      </c>
      <c r="J1635" s="49">
        <v>26139</v>
      </c>
      <c r="K1635" s="43">
        <v>1742.6</v>
      </c>
      <c r="L1635" s="68">
        <v>2.0049999999999999</v>
      </c>
      <c r="M1635" s="19">
        <v>25729.599999999999</v>
      </c>
      <c r="O1635" s="49">
        <v>44</v>
      </c>
      <c r="P1635" s="49">
        <v>99</v>
      </c>
      <c r="Q1635" s="15"/>
      <c r="R1635" s="49">
        <v>26139</v>
      </c>
      <c r="S1635" s="63">
        <v>6.3912524544720295E-3</v>
      </c>
      <c r="T1635" s="49">
        <v>19700</v>
      </c>
      <c r="U1635" s="49">
        <v>19634</v>
      </c>
      <c r="V1635" s="49">
        <v>19500</v>
      </c>
      <c r="W1635">
        <v>15</v>
      </c>
      <c r="X1635" s="18">
        <f t="shared" si="181"/>
        <v>1.6833084662764451E-3</v>
      </c>
      <c r="Y1635" s="19">
        <f t="shared" si="177"/>
        <v>2.25</v>
      </c>
      <c r="Z1635" s="18">
        <f t="shared" si="178"/>
        <v>0</v>
      </c>
      <c r="AA1635" s="19">
        <f t="shared" si="175"/>
        <v>75.366310876468106</v>
      </c>
      <c r="AB1635" s="19">
        <f t="shared" si="176"/>
        <v>99.317510441071605</v>
      </c>
      <c r="AC1635" s="18">
        <f t="shared" si="179"/>
        <v>5.7385515895787907E-2</v>
      </c>
      <c r="AD1635" s="43">
        <f t="shared" si="180"/>
        <v>1742.6</v>
      </c>
    </row>
    <row r="1636" spans="1:30">
      <c r="A1636" s="15">
        <v>2013</v>
      </c>
      <c r="B1636">
        <v>233</v>
      </c>
      <c r="C1636" s="15" t="s">
        <v>643</v>
      </c>
      <c r="D1636" s="18">
        <v>1.7337415618429305E-3</v>
      </c>
      <c r="E1636" s="19">
        <v>2.1914893617021276</v>
      </c>
      <c r="F1636" s="18">
        <v>0</v>
      </c>
      <c r="G1636" s="19">
        <v>73.776236674167251</v>
      </c>
      <c r="H1636" s="19">
        <v>98.217355006629674</v>
      </c>
      <c r="I1636" s="67">
        <v>0.69499999999999995</v>
      </c>
      <c r="J1636" s="49">
        <v>27109</v>
      </c>
      <c r="K1636" s="43">
        <v>1807.2666666666667</v>
      </c>
      <c r="L1636" s="19">
        <v>2.04</v>
      </c>
      <c r="M1636" s="19">
        <v>27594.38</v>
      </c>
      <c r="O1636" s="49">
        <v>47</v>
      </c>
      <c r="P1636" s="49">
        <v>103</v>
      </c>
      <c r="Q1636" s="15"/>
      <c r="R1636" s="49">
        <v>27109</v>
      </c>
      <c r="S1636" s="63">
        <v>3.7109300279276169E-2</v>
      </c>
      <c r="T1636" s="49">
        <v>20000</v>
      </c>
      <c r="U1636" s="49">
        <v>20363</v>
      </c>
      <c r="V1636" s="49">
        <v>20000</v>
      </c>
      <c r="W1636">
        <v>15</v>
      </c>
      <c r="X1636" s="18">
        <f t="shared" si="181"/>
        <v>1.7337415618429305E-3</v>
      </c>
      <c r="Y1636" s="19">
        <f t="shared" si="177"/>
        <v>2.1914893617021276</v>
      </c>
      <c r="Z1636" s="18">
        <f t="shared" si="178"/>
        <v>0</v>
      </c>
      <c r="AA1636" s="19">
        <f t="shared" si="175"/>
        <v>73.776236674167251</v>
      </c>
      <c r="AB1636" s="19">
        <f t="shared" si="176"/>
        <v>98.217355006629674</v>
      </c>
      <c r="AC1636" s="18">
        <f t="shared" si="179"/>
        <v>5.5332177505625441E-2</v>
      </c>
      <c r="AD1636" s="43">
        <f t="shared" si="180"/>
        <v>1807.2666666666667</v>
      </c>
    </row>
    <row r="1637" spans="1:30">
      <c r="A1637" s="15">
        <v>2014</v>
      </c>
      <c r="B1637">
        <v>233</v>
      </c>
      <c r="C1637" s="15" t="s">
        <v>643</v>
      </c>
      <c r="D1637" s="18">
        <v>1.5022166855970394E-3</v>
      </c>
      <c r="E1637" s="19">
        <v>2.0731707317073171</v>
      </c>
      <c r="F1637" s="18">
        <v>2.4390243902439025E-2</v>
      </c>
      <c r="G1637" s="19">
        <v>75.114498222987578</v>
      </c>
      <c r="H1637" s="19">
        <v>100</v>
      </c>
      <c r="I1637" s="67">
        <v>0.69499999999999995</v>
      </c>
      <c r="J1637" s="49">
        <v>27293</v>
      </c>
      <c r="K1637" s="43">
        <v>1819.5333333333333</v>
      </c>
      <c r="L1637" s="68">
        <v>2.0950000000000002</v>
      </c>
      <c r="M1637" s="19">
        <v>29853.48</v>
      </c>
      <c r="O1637" s="49">
        <v>41</v>
      </c>
      <c r="P1637" s="49">
        <v>85</v>
      </c>
      <c r="Q1637" s="15">
        <v>1</v>
      </c>
      <c r="R1637" s="49">
        <v>27293</v>
      </c>
      <c r="S1637" s="63">
        <v>6.7874137740233653E-3</v>
      </c>
      <c r="T1637" s="49">
        <v>20501</v>
      </c>
      <c r="U1637" s="49">
        <v>20501</v>
      </c>
      <c r="V1637" s="49">
        <v>20501</v>
      </c>
      <c r="W1637">
        <v>15</v>
      </c>
      <c r="X1637" s="18">
        <f t="shared" si="181"/>
        <v>1.5022166855970394E-3</v>
      </c>
      <c r="Y1637" s="19">
        <f t="shared" si="177"/>
        <v>2.0731707317073171</v>
      </c>
      <c r="Z1637" s="18">
        <f t="shared" si="178"/>
        <v>2.4390243902439025E-2</v>
      </c>
      <c r="AA1637" s="19">
        <f t="shared" si="175"/>
        <v>75.114498222987578</v>
      </c>
      <c r="AB1637" s="19">
        <f t="shared" si="176"/>
        <v>100</v>
      </c>
      <c r="AC1637" s="18">
        <f t="shared" si="179"/>
        <v>5.4959147034038036E-2</v>
      </c>
      <c r="AD1637" s="43">
        <f t="shared" si="180"/>
        <v>1819.5333333333333</v>
      </c>
    </row>
    <row r="1638" spans="1:30">
      <c r="A1638">
        <v>2008</v>
      </c>
      <c r="B1638">
        <v>234</v>
      </c>
      <c r="C1638" t="s">
        <v>644</v>
      </c>
      <c r="D1638" s="18">
        <v>1.7522043861632378E-2</v>
      </c>
      <c r="E1638" s="19">
        <v>3.9870967741935486</v>
      </c>
      <c r="F1638" s="18">
        <v>0</v>
      </c>
      <c r="G1638" s="19">
        <v>0</v>
      </c>
      <c r="H1638" s="19">
        <v>0</v>
      </c>
      <c r="I1638" s="67">
        <v>0.627</v>
      </c>
      <c r="J1638" s="1">
        <v>8846</v>
      </c>
      <c r="K1638" s="43">
        <v>1263.7142857142858</v>
      </c>
      <c r="L1638" s="19">
        <v>1.72</v>
      </c>
      <c r="M1638" s="19">
        <v>11172.8</v>
      </c>
      <c r="O1638" s="56">
        <v>155</v>
      </c>
      <c r="P1638" s="1">
        <v>618</v>
      </c>
      <c r="R1638" s="1">
        <v>8846</v>
      </c>
      <c r="S1638" s="60">
        <v>2.2304403097191727E-2</v>
      </c>
      <c r="W1638">
        <v>7</v>
      </c>
      <c r="X1638" s="18">
        <f t="shared" si="181"/>
        <v>1.7522043861632378E-2</v>
      </c>
      <c r="Y1638" s="19">
        <f t="shared" si="177"/>
        <v>3.9870967741935486</v>
      </c>
      <c r="Z1638" s="18">
        <f t="shared" si="178"/>
        <v>0</v>
      </c>
      <c r="AA1638" s="19">
        <f t="shared" si="175"/>
        <v>0</v>
      </c>
      <c r="AB1638" s="19">
        <f t="shared" si="176"/>
        <v>0</v>
      </c>
      <c r="AC1638" s="18">
        <f t="shared" si="179"/>
        <v>7.9131810988017193E-2</v>
      </c>
      <c r="AD1638" s="43">
        <f t="shared" si="180"/>
        <v>1263.7142857142858</v>
      </c>
    </row>
    <row r="1639" spans="1:30">
      <c r="A1639">
        <v>2009</v>
      </c>
      <c r="B1639">
        <v>234</v>
      </c>
      <c r="C1639" t="s">
        <v>644</v>
      </c>
      <c r="D1639" s="18">
        <v>1.25E-3</v>
      </c>
      <c r="E1639" s="19">
        <v>4.3636363636363633</v>
      </c>
      <c r="F1639" s="18">
        <v>0</v>
      </c>
      <c r="G1639" s="19">
        <v>0</v>
      </c>
      <c r="H1639" s="19">
        <v>0</v>
      </c>
      <c r="I1639" s="67">
        <v>0.627</v>
      </c>
      <c r="J1639" s="1">
        <v>8800</v>
      </c>
      <c r="K1639" s="43">
        <v>1257.1428571428571</v>
      </c>
      <c r="L1639" s="19">
        <v>1.84</v>
      </c>
      <c r="M1639" s="19">
        <v>11044.18</v>
      </c>
      <c r="O1639" s="56">
        <v>11</v>
      </c>
      <c r="P1639" s="1">
        <v>48</v>
      </c>
      <c r="R1639" s="1">
        <v>8800</v>
      </c>
      <c r="S1639" s="60">
        <v>-5.2000904363553868E-3</v>
      </c>
      <c r="W1639">
        <v>7</v>
      </c>
      <c r="X1639" s="18">
        <f t="shared" si="181"/>
        <v>1.25E-3</v>
      </c>
      <c r="Y1639" s="19">
        <f t="shared" si="177"/>
        <v>4.3636363636363633</v>
      </c>
      <c r="Z1639" s="18">
        <f t="shared" si="178"/>
        <v>0</v>
      </c>
      <c r="AA1639" s="19">
        <f t="shared" si="175"/>
        <v>0</v>
      </c>
      <c r="AB1639" s="19">
        <f t="shared" si="176"/>
        <v>0</v>
      </c>
      <c r="AC1639" s="18">
        <f t="shared" si="179"/>
        <v>7.9545454545454544E-2</v>
      </c>
      <c r="AD1639" s="43">
        <f t="shared" si="180"/>
        <v>1257.1428571428571</v>
      </c>
    </row>
    <row r="1640" spans="1:30">
      <c r="A1640">
        <v>2010</v>
      </c>
      <c r="B1640">
        <v>234</v>
      </c>
      <c r="C1640" t="s">
        <v>644</v>
      </c>
      <c r="D1640" s="18">
        <v>3.0657431588509139E-3</v>
      </c>
      <c r="E1640" s="19">
        <v>7.2222222222222223</v>
      </c>
      <c r="F1640" s="18">
        <v>0</v>
      </c>
      <c r="G1640" s="19">
        <v>0</v>
      </c>
      <c r="H1640" s="19">
        <v>0</v>
      </c>
      <c r="I1640" s="67">
        <v>0.72899999999999998</v>
      </c>
      <c r="J1640" s="1">
        <v>8807</v>
      </c>
      <c r="K1640" s="43">
        <v>1258.1428571428571</v>
      </c>
      <c r="L1640" s="19">
        <v>1.82</v>
      </c>
      <c r="M1640" s="19">
        <v>11801.6</v>
      </c>
      <c r="O1640" s="56">
        <v>27</v>
      </c>
      <c r="P1640" s="1">
        <v>195</v>
      </c>
      <c r="R1640" s="1">
        <v>8807</v>
      </c>
      <c r="S1640" s="60">
        <v>7.9545454545448813E-4</v>
      </c>
      <c r="W1640">
        <v>7</v>
      </c>
      <c r="X1640" s="18">
        <f t="shared" si="181"/>
        <v>3.0657431588509139E-3</v>
      </c>
      <c r="Y1640" s="19">
        <f t="shared" si="177"/>
        <v>7.2222222222222223</v>
      </c>
      <c r="Z1640" s="18">
        <f t="shared" si="178"/>
        <v>0</v>
      </c>
      <c r="AA1640" s="19">
        <f t="shared" si="175"/>
        <v>0</v>
      </c>
      <c r="AB1640" s="19">
        <f t="shared" si="176"/>
        <v>0</v>
      </c>
      <c r="AC1640" s="18">
        <f t="shared" si="179"/>
        <v>7.9482230044282967E-2</v>
      </c>
      <c r="AD1640" s="43">
        <f t="shared" si="180"/>
        <v>1258.1428571428571</v>
      </c>
    </row>
    <row r="1641" spans="1:30">
      <c r="A1641">
        <v>2011</v>
      </c>
      <c r="B1641">
        <v>234</v>
      </c>
      <c r="C1641" t="s">
        <v>644</v>
      </c>
      <c r="D1641" s="18">
        <v>3.4184138559708297E-4</v>
      </c>
      <c r="E1641" s="19">
        <v>6</v>
      </c>
      <c r="F1641" s="18">
        <v>0</v>
      </c>
      <c r="G1641" s="19">
        <v>0</v>
      </c>
      <c r="H1641" s="19">
        <v>0</v>
      </c>
      <c r="I1641" s="67">
        <v>0.72899999999999998</v>
      </c>
      <c r="J1641" s="1">
        <v>8776</v>
      </c>
      <c r="K1641" s="43">
        <v>1253.7142857142858</v>
      </c>
      <c r="L1641" s="19">
        <v>1.97</v>
      </c>
      <c r="M1641" s="19">
        <v>13623.38</v>
      </c>
      <c r="O1641" s="56">
        <v>3</v>
      </c>
      <c r="P1641" s="1">
        <v>18</v>
      </c>
      <c r="R1641" s="1">
        <v>8776</v>
      </c>
      <c r="S1641" s="60">
        <v>-3.519927330532524E-3</v>
      </c>
      <c r="W1641">
        <v>7</v>
      </c>
      <c r="X1641" s="18">
        <f t="shared" si="181"/>
        <v>3.4184138559708297E-4</v>
      </c>
      <c r="Y1641" s="19">
        <f t="shared" si="177"/>
        <v>6</v>
      </c>
      <c r="Z1641" s="18">
        <f t="shared" si="178"/>
        <v>0</v>
      </c>
      <c r="AA1641" s="19">
        <f t="shared" si="175"/>
        <v>0</v>
      </c>
      <c r="AB1641" s="19">
        <f t="shared" si="176"/>
        <v>0</v>
      </c>
      <c r="AC1641" s="18">
        <f t="shared" si="179"/>
        <v>7.9762989972652687E-2</v>
      </c>
      <c r="AD1641" s="43">
        <f t="shared" si="180"/>
        <v>1253.7142857142858</v>
      </c>
    </row>
    <row r="1642" spans="1:30">
      <c r="A1642">
        <v>2012</v>
      </c>
      <c r="B1642">
        <v>234</v>
      </c>
      <c r="C1642" t="s">
        <v>644</v>
      </c>
      <c r="D1642" s="18">
        <v>1.1433798307797849E-3</v>
      </c>
      <c r="E1642" s="19">
        <v>4.2</v>
      </c>
      <c r="F1642" s="18">
        <v>0</v>
      </c>
      <c r="G1642" s="19">
        <v>77.967070660873532</v>
      </c>
      <c r="H1642" s="19">
        <v>88.112159193694268</v>
      </c>
      <c r="I1642" s="67">
        <v>0.72899999999999998</v>
      </c>
      <c r="J1642" s="1">
        <v>8746</v>
      </c>
      <c r="K1642" s="43">
        <v>1249.4285714285713</v>
      </c>
      <c r="L1642" s="68">
        <v>2.0049999999999999</v>
      </c>
      <c r="M1642" s="19">
        <v>13656.67</v>
      </c>
      <c r="O1642" s="56">
        <v>10</v>
      </c>
      <c r="P1642" s="1">
        <v>42</v>
      </c>
      <c r="R1642" s="1">
        <v>8746</v>
      </c>
      <c r="S1642" s="60">
        <v>-3.4184138559708588E-3</v>
      </c>
      <c r="T1642" s="1">
        <v>6819</v>
      </c>
      <c r="U1642" s="1">
        <v>7739</v>
      </c>
      <c r="V1642" s="1">
        <v>6819</v>
      </c>
      <c r="W1642">
        <v>7</v>
      </c>
      <c r="X1642" s="18">
        <f t="shared" si="181"/>
        <v>1.1433798307797849E-3</v>
      </c>
      <c r="Y1642" s="19">
        <f t="shared" si="177"/>
        <v>4.2</v>
      </c>
      <c r="Z1642" s="18">
        <f t="shared" si="178"/>
        <v>0</v>
      </c>
      <c r="AA1642" s="19">
        <f t="shared" si="175"/>
        <v>77.967070660873532</v>
      </c>
      <c r="AB1642" s="19">
        <f t="shared" si="176"/>
        <v>88.112159193694268</v>
      </c>
      <c r="AC1642" s="18">
        <f t="shared" si="179"/>
        <v>8.0036588154584948E-2</v>
      </c>
      <c r="AD1642" s="43">
        <f t="shared" si="180"/>
        <v>1249.4285714285713</v>
      </c>
    </row>
    <row r="1643" spans="1:30">
      <c r="A1643">
        <v>2013</v>
      </c>
      <c r="B1643">
        <v>234</v>
      </c>
      <c r="C1643" t="s">
        <v>644</v>
      </c>
      <c r="D1643" s="18">
        <v>0</v>
      </c>
      <c r="E1643" s="19">
        <v>0</v>
      </c>
      <c r="F1643" s="18">
        <v>0</v>
      </c>
      <c r="G1643" s="19">
        <v>75.977715877437319</v>
      </c>
      <c r="H1643" s="19">
        <v>85.859984890455806</v>
      </c>
      <c r="I1643" s="67">
        <v>0.72899999999999998</v>
      </c>
      <c r="J1643" s="1">
        <v>8975</v>
      </c>
      <c r="K1643" s="43">
        <v>1282.1428571428571</v>
      </c>
      <c r="L1643" s="19">
        <v>2.04</v>
      </c>
      <c r="M1643" s="19">
        <v>13241.16</v>
      </c>
      <c r="O1643" s="56"/>
      <c r="P1643" s="1"/>
      <c r="R1643" s="1">
        <v>8975</v>
      </c>
      <c r="S1643" s="60">
        <v>2.6183398124857149E-2</v>
      </c>
      <c r="T1643" s="1">
        <v>6819</v>
      </c>
      <c r="U1643" s="1">
        <v>7942</v>
      </c>
      <c r="V1643" s="1">
        <v>6819</v>
      </c>
      <c r="W1643">
        <v>7</v>
      </c>
      <c r="X1643" s="18">
        <f t="shared" si="181"/>
        <v>0</v>
      </c>
      <c r="Y1643" s="19">
        <f t="shared" si="177"/>
        <v>0</v>
      </c>
      <c r="Z1643" s="18">
        <f t="shared" si="178"/>
        <v>0</v>
      </c>
      <c r="AA1643" s="19">
        <f t="shared" si="175"/>
        <v>75.977715877437319</v>
      </c>
      <c r="AB1643" s="19">
        <f t="shared" si="176"/>
        <v>85.859984890455806</v>
      </c>
      <c r="AC1643" s="18">
        <f t="shared" si="179"/>
        <v>7.7994428969359333E-2</v>
      </c>
      <c r="AD1643" s="43">
        <f t="shared" si="180"/>
        <v>1282.1428571428571</v>
      </c>
    </row>
    <row r="1644" spans="1:30">
      <c r="A1644">
        <v>2014</v>
      </c>
      <c r="B1644">
        <v>234</v>
      </c>
      <c r="C1644" t="s">
        <v>644</v>
      </c>
      <c r="D1644" s="18">
        <v>0</v>
      </c>
      <c r="E1644" s="19">
        <v>0</v>
      </c>
      <c r="F1644" s="18">
        <v>0</v>
      </c>
      <c r="G1644" s="19">
        <v>76.172922252010721</v>
      </c>
      <c r="H1644" s="19">
        <v>86.087615200100998</v>
      </c>
      <c r="I1644" s="67">
        <v>0.72899999999999998</v>
      </c>
      <c r="J1644" s="1">
        <v>8952</v>
      </c>
      <c r="K1644" s="43">
        <v>1278.8571428571429</v>
      </c>
      <c r="L1644" s="68">
        <v>2.0950000000000002</v>
      </c>
      <c r="M1644" s="19">
        <v>15860.58</v>
      </c>
      <c r="O1644" s="56"/>
      <c r="P1644" s="1"/>
      <c r="R1644" s="1">
        <v>8952</v>
      </c>
      <c r="S1644" s="60">
        <v>-2.5626740947075621E-3</v>
      </c>
      <c r="T1644" s="1">
        <v>6819</v>
      </c>
      <c r="U1644" s="1">
        <v>7921</v>
      </c>
      <c r="V1644" s="1">
        <v>6819</v>
      </c>
      <c r="W1644">
        <v>7</v>
      </c>
      <c r="X1644" s="18">
        <f t="shared" si="181"/>
        <v>0</v>
      </c>
      <c r="Y1644" s="19">
        <f t="shared" si="177"/>
        <v>0</v>
      </c>
      <c r="Z1644" s="18">
        <f t="shared" si="178"/>
        <v>0</v>
      </c>
      <c r="AA1644" s="19">
        <f t="shared" si="175"/>
        <v>76.172922252010721</v>
      </c>
      <c r="AB1644" s="19">
        <f t="shared" si="176"/>
        <v>86.087615200100998</v>
      </c>
      <c r="AC1644" s="18">
        <f t="shared" si="179"/>
        <v>7.8194816800714925E-2</v>
      </c>
      <c r="AD1644" s="43">
        <f t="shared" si="180"/>
        <v>1278.8571428571429</v>
      </c>
    </row>
    <row r="1645" spans="1:30">
      <c r="A1645">
        <v>2008</v>
      </c>
      <c r="B1645">
        <v>235</v>
      </c>
      <c r="C1645" t="s">
        <v>646</v>
      </c>
      <c r="D1645" s="18">
        <v>1.536622844459621E-3</v>
      </c>
      <c r="E1645" s="19">
        <v>3.6666666666666665</v>
      </c>
      <c r="F1645" s="18">
        <v>0</v>
      </c>
      <c r="G1645" s="19">
        <v>0</v>
      </c>
      <c r="H1645" s="19">
        <v>0</v>
      </c>
      <c r="I1645" s="67">
        <v>0.47</v>
      </c>
      <c r="J1645" s="1">
        <v>5857</v>
      </c>
      <c r="K1645" s="43">
        <v>1464.25</v>
      </c>
      <c r="L1645" s="19">
        <v>1.72</v>
      </c>
      <c r="M1645" s="19">
        <v>4127.53</v>
      </c>
      <c r="O1645" s="1">
        <v>9</v>
      </c>
      <c r="P1645" s="1">
        <v>33</v>
      </c>
      <c r="R1645" s="1">
        <v>5857</v>
      </c>
      <c r="S1645" s="60">
        <v>2.7724162133707653E-2</v>
      </c>
      <c r="W1645">
        <v>4</v>
      </c>
      <c r="X1645" s="18">
        <f t="shared" si="181"/>
        <v>1.536622844459621E-3</v>
      </c>
      <c r="Y1645" s="19">
        <f t="shared" si="177"/>
        <v>3.6666666666666665</v>
      </c>
      <c r="Z1645" s="18">
        <f t="shared" si="178"/>
        <v>0</v>
      </c>
      <c r="AA1645" s="19">
        <f t="shared" si="175"/>
        <v>0</v>
      </c>
      <c r="AB1645" s="19">
        <f t="shared" si="176"/>
        <v>0</v>
      </c>
      <c r="AC1645" s="18">
        <f t="shared" si="179"/>
        <v>6.8294348642649827E-2</v>
      </c>
      <c r="AD1645" s="43">
        <f t="shared" si="180"/>
        <v>1464.25</v>
      </c>
    </row>
    <row r="1646" spans="1:30">
      <c r="A1646">
        <v>2009</v>
      </c>
      <c r="B1646">
        <v>235</v>
      </c>
      <c r="C1646" t="s">
        <v>646</v>
      </c>
      <c r="D1646" s="18">
        <v>1.7085255424568598E-4</v>
      </c>
      <c r="E1646" s="19">
        <v>5</v>
      </c>
      <c r="F1646" s="18">
        <v>0</v>
      </c>
      <c r="G1646" s="19">
        <v>0</v>
      </c>
      <c r="H1646" s="19">
        <v>0</v>
      </c>
      <c r="I1646" s="67">
        <v>0.47</v>
      </c>
      <c r="J1646" s="1">
        <v>5853</v>
      </c>
      <c r="K1646" s="43">
        <v>1463.25</v>
      </c>
      <c r="L1646" s="19">
        <v>1.84</v>
      </c>
      <c r="M1646" s="19">
        <v>4229.2700000000004</v>
      </c>
      <c r="O1646" s="1">
        <v>1</v>
      </c>
      <c r="P1646" s="1">
        <v>5</v>
      </c>
      <c r="R1646" s="1">
        <v>5853</v>
      </c>
      <c r="S1646" s="60">
        <v>-6.829434864265016E-4</v>
      </c>
      <c r="W1646">
        <v>4</v>
      </c>
      <c r="X1646" s="18">
        <f t="shared" si="181"/>
        <v>1.7085255424568598E-4</v>
      </c>
      <c r="Y1646" s="19">
        <f t="shared" si="177"/>
        <v>5</v>
      </c>
      <c r="Z1646" s="18">
        <f t="shared" si="178"/>
        <v>0</v>
      </c>
      <c r="AA1646" s="19">
        <f t="shared" si="175"/>
        <v>0</v>
      </c>
      <c r="AB1646" s="19">
        <f t="shared" si="176"/>
        <v>0</v>
      </c>
      <c r="AC1646" s="18">
        <f t="shared" si="179"/>
        <v>6.8341021698274385E-2</v>
      </c>
      <c r="AD1646" s="43">
        <f t="shared" si="180"/>
        <v>1463.25</v>
      </c>
    </row>
    <row r="1647" spans="1:30">
      <c r="A1647">
        <v>2010</v>
      </c>
      <c r="B1647">
        <v>235</v>
      </c>
      <c r="C1647" t="s">
        <v>646</v>
      </c>
      <c r="D1647" s="18">
        <v>1.8060321473722233E-4</v>
      </c>
      <c r="E1647" s="19">
        <v>3</v>
      </c>
      <c r="F1647" s="18">
        <v>0</v>
      </c>
      <c r="G1647" s="19">
        <v>40.491240744085246</v>
      </c>
      <c r="H1647" s="19">
        <v>100</v>
      </c>
      <c r="I1647" s="67">
        <v>0.63200000000000001</v>
      </c>
      <c r="J1647" s="1">
        <v>5537</v>
      </c>
      <c r="K1647" s="43">
        <v>1384.25</v>
      </c>
      <c r="L1647" s="19">
        <v>1.82</v>
      </c>
      <c r="M1647" s="19">
        <v>4213.3900000000003</v>
      </c>
      <c r="O1647" s="1">
        <v>1</v>
      </c>
      <c r="P1647" s="1">
        <v>3</v>
      </c>
      <c r="R1647" s="1">
        <v>5537</v>
      </c>
      <c r="S1647" s="60">
        <v>-5.3989407141636803E-2</v>
      </c>
      <c r="T1647" s="1">
        <v>2242</v>
      </c>
      <c r="U1647" s="1">
        <v>1642</v>
      </c>
      <c r="V1647" s="1">
        <v>1642</v>
      </c>
      <c r="W1647">
        <v>4</v>
      </c>
      <c r="X1647" s="18">
        <f t="shared" si="181"/>
        <v>1.8060321473722233E-4</v>
      </c>
      <c r="Y1647" s="19">
        <f t="shared" si="177"/>
        <v>3</v>
      </c>
      <c r="Z1647" s="18">
        <f t="shared" si="178"/>
        <v>0</v>
      </c>
      <c r="AA1647" s="19">
        <f t="shared" si="175"/>
        <v>40.491240744085246</v>
      </c>
      <c r="AB1647" s="19">
        <f t="shared" si="176"/>
        <v>100</v>
      </c>
      <c r="AC1647" s="18">
        <f t="shared" si="179"/>
        <v>7.2241285894888929E-2</v>
      </c>
      <c r="AD1647" s="43">
        <f t="shared" si="180"/>
        <v>1384.25</v>
      </c>
    </row>
    <row r="1648" spans="1:30">
      <c r="A1648">
        <v>2011</v>
      </c>
      <c r="B1648">
        <v>235</v>
      </c>
      <c r="C1648" t="s">
        <v>646</v>
      </c>
      <c r="D1648" s="18">
        <v>0</v>
      </c>
      <c r="E1648" s="19">
        <v>0</v>
      </c>
      <c r="F1648" s="18">
        <v>0</v>
      </c>
      <c r="G1648" s="19">
        <v>40.660137830975692</v>
      </c>
      <c r="H1648" s="19">
        <v>91.743119266055047</v>
      </c>
      <c r="I1648" s="67">
        <v>0.63200000000000001</v>
      </c>
      <c r="J1648" s="1">
        <v>5514</v>
      </c>
      <c r="K1648" s="43">
        <v>1378.5</v>
      </c>
      <c r="L1648" s="19">
        <v>1.97</v>
      </c>
      <c r="M1648" s="19">
        <v>5049.82</v>
      </c>
      <c r="O1648" s="1"/>
      <c r="P1648" s="1"/>
      <c r="R1648" s="1">
        <v>5514</v>
      </c>
      <c r="S1648" s="60">
        <v>-4.1538739389561652E-3</v>
      </c>
      <c r="T1648" s="1">
        <v>2242</v>
      </c>
      <c r="U1648" s="1">
        <v>1635</v>
      </c>
      <c r="V1648" s="1">
        <v>1500</v>
      </c>
      <c r="W1648">
        <v>4</v>
      </c>
      <c r="X1648" s="18">
        <f t="shared" si="181"/>
        <v>0</v>
      </c>
      <c r="Y1648" s="19">
        <f t="shared" si="177"/>
        <v>0</v>
      </c>
      <c r="Z1648" s="18">
        <f t="shared" si="178"/>
        <v>0</v>
      </c>
      <c r="AA1648" s="19">
        <f t="shared" si="175"/>
        <v>40.660137830975692</v>
      </c>
      <c r="AB1648" s="19">
        <f t="shared" si="176"/>
        <v>91.743119266055047</v>
      </c>
      <c r="AC1648" s="18">
        <f t="shared" si="179"/>
        <v>7.2542618788538266E-2</v>
      </c>
      <c r="AD1648" s="43">
        <f t="shared" si="180"/>
        <v>1378.5</v>
      </c>
    </row>
    <row r="1649" spans="1:30">
      <c r="A1649">
        <v>2012</v>
      </c>
      <c r="B1649">
        <v>235</v>
      </c>
      <c r="C1649" t="s">
        <v>646</v>
      </c>
      <c r="D1649" s="18">
        <v>1.8211619012930248E-4</v>
      </c>
      <c r="E1649" s="19">
        <v>5</v>
      </c>
      <c r="F1649" s="18">
        <v>0</v>
      </c>
      <c r="G1649" s="19">
        <v>40.830449826989614</v>
      </c>
      <c r="H1649" s="19">
        <v>92.137592137592137</v>
      </c>
      <c r="I1649" s="67">
        <v>0.63200000000000001</v>
      </c>
      <c r="J1649" s="1">
        <v>5491</v>
      </c>
      <c r="K1649" s="43">
        <v>1372.75</v>
      </c>
      <c r="L1649" s="68">
        <v>2.0049999999999999</v>
      </c>
      <c r="M1649" s="19">
        <v>5497.62</v>
      </c>
      <c r="O1649" s="1">
        <v>1</v>
      </c>
      <c r="P1649" s="1">
        <v>5</v>
      </c>
      <c r="R1649" s="1">
        <v>5491</v>
      </c>
      <c r="S1649" s="60">
        <v>-4.171200580340928E-3</v>
      </c>
      <c r="T1649" s="1">
        <v>2242</v>
      </c>
      <c r="U1649" s="1">
        <v>1628</v>
      </c>
      <c r="V1649" s="1">
        <v>1500</v>
      </c>
      <c r="W1649">
        <v>4</v>
      </c>
      <c r="X1649" s="18">
        <f t="shared" si="181"/>
        <v>1.8211619012930248E-4</v>
      </c>
      <c r="Y1649" s="19">
        <f t="shared" si="177"/>
        <v>5</v>
      </c>
      <c r="Z1649" s="18">
        <f t="shared" si="178"/>
        <v>0</v>
      </c>
      <c r="AA1649" s="19">
        <f t="shared" si="175"/>
        <v>40.830449826989614</v>
      </c>
      <c r="AB1649" s="19">
        <f t="shared" si="176"/>
        <v>92.137592137592137</v>
      </c>
      <c r="AC1649" s="18">
        <f t="shared" si="179"/>
        <v>7.2846476051720996E-2</v>
      </c>
      <c r="AD1649" s="43">
        <f t="shared" si="180"/>
        <v>1372.75</v>
      </c>
    </row>
    <row r="1650" spans="1:30">
      <c r="A1650">
        <v>2013</v>
      </c>
      <c r="B1650">
        <v>235</v>
      </c>
      <c r="C1650" t="s">
        <v>646</v>
      </c>
      <c r="D1650" s="18">
        <v>0</v>
      </c>
      <c r="E1650" s="19">
        <v>0</v>
      </c>
      <c r="F1650" s="18">
        <v>0</v>
      </c>
      <c r="G1650" s="19">
        <v>0</v>
      </c>
      <c r="H1650" s="19">
        <v>0</v>
      </c>
      <c r="I1650" s="67">
        <v>0.63200000000000001</v>
      </c>
      <c r="J1650" s="1">
        <v>5630</v>
      </c>
      <c r="K1650" s="43">
        <v>1407.5</v>
      </c>
      <c r="L1650" s="19">
        <v>2.04</v>
      </c>
      <c r="M1650" s="19">
        <v>5949.43</v>
      </c>
      <c r="O1650" s="1"/>
      <c r="P1650" s="1"/>
      <c r="R1650" s="1">
        <v>5630</v>
      </c>
      <c r="S1650" s="60">
        <v>2.5314150427973026E-2</v>
      </c>
      <c r="W1650">
        <v>4</v>
      </c>
      <c r="X1650" s="18">
        <f t="shared" si="181"/>
        <v>0</v>
      </c>
      <c r="Y1650" s="19">
        <f t="shared" si="177"/>
        <v>0</v>
      </c>
      <c r="Z1650" s="18">
        <f t="shared" si="178"/>
        <v>0</v>
      </c>
      <c r="AA1650" s="19">
        <f t="shared" si="175"/>
        <v>0</v>
      </c>
      <c r="AB1650" s="19">
        <f t="shared" si="176"/>
        <v>0</v>
      </c>
      <c r="AC1650" s="18">
        <f t="shared" si="179"/>
        <v>7.1047957371225573E-2</v>
      </c>
      <c r="AD1650" s="43">
        <f t="shared" si="180"/>
        <v>1407.5</v>
      </c>
    </row>
    <row r="1651" spans="1:30">
      <c r="A1651">
        <v>2014</v>
      </c>
      <c r="B1651">
        <v>235</v>
      </c>
      <c r="C1651" t="s">
        <v>646</v>
      </c>
      <c r="D1651" s="18">
        <v>1.6037063435495368E-3</v>
      </c>
      <c r="E1651" s="19">
        <v>5</v>
      </c>
      <c r="F1651" s="18">
        <v>0</v>
      </c>
      <c r="G1651" s="19">
        <v>29.650748396293658</v>
      </c>
      <c r="H1651" s="19">
        <v>100</v>
      </c>
      <c r="I1651" s="67">
        <v>0.63200000000000001</v>
      </c>
      <c r="J1651" s="1">
        <v>5612</v>
      </c>
      <c r="K1651" s="43">
        <v>1403</v>
      </c>
      <c r="L1651" s="68">
        <v>2.0950000000000002</v>
      </c>
      <c r="M1651" s="19">
        <v>6375.18</v>
      </c>
      <c r="O1651" s="1">
        <v>9</v>
      </c>
      <c r="P1651" s="1">
        <v>45</v>
      </c>
      <c r="R1651" s="1">
        <v>5612</v>
      </c>
      <c r="S1651" s="60">
        <v>-3.1971580817051759E-3</v>
      </c>
      <c r="T1651" s="1">
        <v>1664</v>
      </c>
      <c r="U1651" s="1">
        <v>1664</v>
      </c>
      <c r="V1651" s="1">
        <v>1664</v>
      </c>
      <c r="W1651">
        <v>4</v>
      </c>
      <c r="X1651" s="18">
        <f t="shared" si="181"/>
        <v>1.6037063435495368E-3</v>
      </c>
      <c r="Y1651" s="19">
        <f t="shared" si="177"/>
        <v>5</v>
      </c>
      <c r="Z1651" s="18">
        <f t="shared" si="178"/>
        <v>0</v>
      </c>
      <c r="AA1651" s="19">
        <f t="shared" si="175"/>
        <v>29.650748396293658</v>
      </c>
      <c r="AB1651" s="19">
        <f t="shared" si="176"/>
        <v>100</v>
      </c>
      <c r="AC1651" s="18">
        <f t="shared" si="179"/>
        <v>7.1275837491090524E-2</v>
      </c>
      <c r="AD1651" s="43">
        <f t="shared" si="180"/>
        <v>1403</v>
      </c>
    </row>
    <row r="1652" spans="1:30">
      <c r="A1652">
        <v>2008</v>
      </c>
      <c r="B1652">
        <v>236</v>
      </c>
      <c r="C1652" s="26" t="s">
        <v>654</v>
      </c>
      <c r="D1652" s="18">
        <v>2.2361359570661895E-3</v>
      </c>
      <c r="E1652" s="19">
        <v>2.709090909090909</v>
      </c>
      <c r="F1652" s="18">
        <v>3.6363636363636362E-2</v>
      </c>
      <c r="G1652" s="19">
        <v>61.514067328020815</v>
      </c>
      <c r="H1652" s="19">
        <v>96.870591253046044</v>
      </c>
      <c r="I1652" s="67">
        <v>0.54800000000000004</v>
      </c>
      <c r="J1652" s="1">
        <v>24596</v>
      </c>
      <c r="K1652" s="43">
        <v>1229.8</v>
      </c>
      <c r="L1652" s="19">
        <v>1.72</v>
      </c>
      <c r="M1652" s="19">
        <v>5807.32</v>
      </c>
      <c r="O1652" s="1">
        <v>55</v>
      </c>
      <c r="P1652">
        <v>149</v>
      </c>
      <c r="Q1652">
        <v>2</v>
      </c>
      <c r="R1652" s="1">
        <v>24596</v>
      </c>
      <c r="S1652" s="60">
        <v>2.9078281243462678E-2</v>
      </c>
      <c r="T1652" s="1">
        <v>15130</v>
      </c>
      <c r="U1652" s="1">
        <v>15594</v>
      </c>
      <c r="V1652" s="1">
        <v>15106</v>
      </c>
      <c r="W1652">
        <v>20</v>
      </c>
      <c r="X1652" s="18">
        <f t="shared" si="181"/>
        <v>2.2361359570661895E-3</v>
      </c>
      <c r="Y1652" s="19">
        <f t="shared" si="177"/>
        <v>2.709090909090909</v>
      </c>
      <c r="Z1652" s="18">
        <f t="shared" si="178"/>
        <v>3.6363636363636362E-2</v>
      </c>
      <c r="AA1652" s="19">
        <f t="shared" si="175"/>
        <v>61.514067328020815</v>
      </c>
      <c r="AB1652" s="19">
        <f t="shared" si="176"/>
        <v>96.870591253046044</v>
      </c>
      <c r="AC1652" s="18">
        <f t="shared" si="179"/>
        <v>8.1314034802406898E-2</v>
      </c>
      <c r="AD1652" s="43">
        <f t="shared" si="180"/>
        <v>1229.8</v>
      </c>
    </row>
    <row r="1653" spans="1:30">
      <c r="A1653">
        <v>2009</v>
      </c>
      <c r="B1653">
        <v>236</v>
      </c>
      <c r="C1653" t="s">
        <v>654</v>
      </c>
      <c r="D1653" s="18">
        <v>2.7229131106234253E-3</v>
      </c>
      <c r="E1653" s="19">
        <v>2.5074626865671643</v>
      </c>
      <c r="F1653" s="18">
        <v>2.9850746268656716E-2</v>
      </c>
      <c r="G1653" s="19">
        <v>48.71576038364627</v>
      </c>
      <c r="H1653" s="19">
        <v>76.730769230769241</v>
      </c>
      <c r="I1653" s="67">
        <v>0.54800000000000004</v>
      </c>
      <c r="J1653" s="1">
        <v>24606</v>
      </c>
      <c r="K1653" s="43">
        <v>1069.8260869565217</v>
      </c>
      <c r="L1653" s="19">
        <v>1.84</v>
      </c>
      <c r="M1653" s="19">
        <v>6101.84</v>
      </c>
      <c r="O1653" s="1">
        <v>67</v>
      </c>
      <c r="P1653">
        <v>168</v>
      </c>
      <c r="Q1653">
        <v>2</v>
      </c>
      <c r="R1653" s="1">
        <v>24606</v>
      </c>
      <c r="S1653" s="60">
        <v>4.0657017401213302E-4</v>
      </c>
      <c r="T1653" s="1">
        <v>11987</v>
      </c>
      <c r="U1653" s="1">
        <v>15600</v>
      </c>
      <c r="V1653" s="1">
        <v>11970</v>
      </c>
      <c r="W1653">
        <v>23</v>
      </c>
      <c r="X1653" s="18">
        <f t="shared" si="181"/>
        <v>2.7229131106234253E-3</v>
      </c>
      <c r="Y1653" s="19">
        <f t="shared" si="177"/>
        <v>2.5074626865671643</v>
      </c>
      <c r="Z1653" s="18">
        <f t="shared" si="178"/>
        <v>2.9850746268656716E-2</v>
      </c>
      <c r="AA1653" s="19">
        <f t="shared" si="175"/>
        <v>48.71576038364627</v>
      </c>
      <c r="AB1653" s="19">
        <f t="shared" si="176"/>
        <v>76.730769230769241</v>
      </c>
      <c r="AC1653" s="18">
        <f t="shared" si="179"/>
        <v>9.3473136633341461E-2</v>
      </c>
      <c r="AD1653" s="43">
        <f t="shared" si="180"/>
        <v>1069.8260869565217</v>
      </c>
    </row>
    <row r="1654" spans="1:30">
      <c r="A1654">
        <v>2010</v>
      </c>
      <c r="B1654">
        <v>236</v>
      </c>
      <c r="C1654" t="s">
        <v>654</v>
      </c>
      <c r="D1654" s="18">
        <v>2.2671928793349568E-3</v>
      </c>
      <c r="E1654" s="19">
        <v>2.4629629629629628</v>
      </c>
      <c r="F1654" s="18">
        <v>1.8518518518518517E-2</v>
      </c>
      <c r="G1654" s="19">
        <v>53.480560920312371</v>
      </c>
      <c r="H1654" s="19">
        <v>82.136398863342805</v>
      </c>
      <c r="I1654" s="67">
        <v>0.65500000000000003</v>
      </c>
      <c r="J1654" s="1">
        <v>23818</v>
      </c>
      <c r="K1654" s="43">
        <v>1035.5652173913043</v>
      </c>
      <c r="L1654" s="19">
        <v>1.82</v>
      </c>
      <c r="M1654" s="19">
        <v>6383.21</v>
      </c>
      <c r="O1654" s="1">
        <v>54</v>
      </c>
      <c r="P1654">
        <v>133</v>
      </c>
      <c r="Q1654">
        <v>1</v>
      </c>
      <c r="R1654" s="1">
        <v>23818</v>
      </c>
      <c r="S1654" s="60">
        <v>-3.2024709420466535E-2</v>
      </c>
      <c r="T1654" s="1">
        <v>12738</v>
      </c>
      <c r="U1654" s="1">
        <v>15484</v>
      </c>
      <c r="V1654" s="1">
        <v>12718</v>
      </c>
      <c r="W1654">
        <v>23</v>
      </c>
      <c r="X1654" s="18">
        <f t="shared" si="181"/>
        <v>2.2671928793349568E-3</v>
      </c>
      <c r="Y1654" s="19">
        <f t="shared" si="177"/>
        <v>2.4629629629629628</v>
      </c>
      <c r="Z1654" s="18">
        <f t="shared" si="178"/>
        <v>1.8518518518518517E-2</v>
      </c>
      <c r="AA1654" s="19">
        <f t="shared" si="175"/>
        <v>53.480560920312371</v>
      </c>
      <c r="AB1654" s="19">
        <f t="shared" si="176"/>
        <v>82.136398863342805</v>
      </c>
      <c r="AC1654" s="18">
        <f t="shared" si="179"/>
        <v>9.6565622638340759E-2</v>
      </c>
      <c r="AD1654" s="43">
        <f t="shared" si="180"/>
        <v>1035.5652173913043</v>
      </c>
    </row>
    <row r="1655" spans="1:30">
      <c r="A1655">
        <v>2011</v>
      </c>
      <c r="B1655">
        <v>236</v>
      </c>
      <c r="C1655" t="s">
        <v>654</v>
      </c>
      <c r="D1655" s="18">
        <v>1.0091241643190513E-3</v>
      </c>
      <c r="E1655" s="19">
        <v>2.4583333333333335</v>
      </c>
      <c r="F1655" s="18">
        <v>0</v>
      </c>
      <c r="G1655" s="19">
        <v>54.093259891519153</v>
      </c>
      <c r="H1655" s="19">
        <v>83.08000776146433</v>
      </c>
      <c r="I1655" s="67">
        <v>0.65500000000000003</v>
      </c>
      <c r="J1655" s="1">
        <v>23783</v>
      </c>
      <c r="K1655" s="43">
        <v>1034.0434782608695</v>
      </c>
      <c r="L1655" s="19">
        <v>1.97</v>
      </c>
      <c r="M1655" s="19">
        <v>8037.39</v>
      </c>
      <c r="O1655" s="1">
        <v>24</v>
      </c>
      <c r="P1655">
        <v>59</v>
      </c>
      <c r="Q1655">
        <v>0</v>
      </c>
      <c r="R1655" s="1">
        <v>23783</v>
      </c>
      <c r="S1655" s="60">
        <v>-1.4694768662356639E-3</v>
      </c>
      <c r="T1655" s="1">
        <v>12865</v>
      </c>
      <c r="U1655" s="1">
        <v>15461</v>
      </c>
      <c r="V1655" s="1">
        <v>12845</v>
      </c>
      <c r="W1655">
        <v>23</v>
      </c>
      <c r="X1655" s="18">
        <f t="shared" si="181"/>
        <v>1.0091241643190513E-3</v>
      </c>
      <c r="Y1655" s="19">
        <f t="shared" si="177"/>
        <v>2.4583333333333335</v>
      </c>
      <c r="Z1655" s="18">
        <f t="shared" si="178"/>
        <v>0</v>
      </c>
      <c r="AA1655" s="19">
        <f t="shared" si="175"/>
        <v>54.093259891519153</v>
      </c>
      <c r="AB1655" s="19">
        <f t="shared" si="176"/>
        <v>83.08000776146433</v>
      </c>
      <c r="AC1655" s="18">
        <f t="shared" si="179"/>
        <v>9.6707732413909106E-2</v>
      </c>
      <c r="AD1655" s="43">
        <f t="shared" si="180"/>
        <v>1034.0434782608695</v>
      </c>
    </row>
    <row r="1656" spans="1:30">
      <c r="A1656">
        <v>2012</v>
      </c>
      <c r="B1656">
        <v>236</v>
      </c>
      <c r="C1656" t="s">
        <v>654</v>
      </c>
      <c r="D1656" s="18">
        <v>2.4002021222839817E-3</v>
      </c>
      <c r="E1656" s="19">
        <v>2.8421052631578947</v>
      </c>
      <c r="F1656" s="18">
        <v>3.5087719298245612E-2</v>
      </c>
      <c r="G1656" s="19">
        <v>59.98399865251811</v>
      </c>
      <c r="H1656" s="19">
        <v>81.513149371680271</v>
      </c>
      <c r="I1656" s="67">
        <v>0.65500000000000003</v>
      </c>
      <c r="J1656" s="1">
        <v>23748</v>
      </c>
      <c r="K1656" s="43">
        <v>1032.5217391304348</v>
      </c>
      <c r="L1656" s="68">
        <v>2.0049999999999999</v>
      </c>
      <c r="M1656" s="19">
        <v>8436.4699999999993</v>
      </c>
      <c r="O1656" s="1">
        <v>57</v>
      </c>
      <c r="P1656">
        <v>162</v>
      </c>
      <c r="Q1656">
        <v>2</v>
      </c>
      <c r="R1656" s="1">
        <v>23748</v>
      </c>
      <c r="S1656" s="60">
        <v>-1.4716394062985749E-3</v>
      </c>
      <c r="T1656" s="1">
        <v>14245</v>
      </c>
      <c r="U1656" s="1">
        <v>15438</v>
      </c>
      <c r="V1656" s="1">
        <v>12584</v>
      </c>
      <c r="W1656">
        <v>23</v>
      </c>
      <c r="X1656" s="18">
        <f t="shared" si="181"/>
        <v>2.4002021222839817E-3</v>
      </c>
      <c r="Y1656" s="19">
        <f t="shared" si="177"/>
        <v>2.8421052631578947</v>
      </c>
      <c r="Z1656" s="18">
        <f t="shared" si="178"/>
        <v>3.5087719298245612E-2</v>
      </c>
      <c r="AA1656" s="19">
        <f t="shared" si="175"/>
        <v>59.98399865251811</v>
      </c>
      <c r="AB1656" s="19">
        <f t="shared" si="176"/>
        <v>81.513149371680271</v>
      </c>
      <c r="AC1656" s="18">
        <f t="shared" si="179"/>
        <v>9.685026107461682E-2</v>
      </c>
      <c r="AD1656" s="43">
        <f t="shared" si="180"/>
        <v>1032.5217391304348</v>
      </c>
    </row>
    <row r="1657" spans="1:30">
      <c r="A1657">
        <v>2013</v>
      </c>
      <c r="B1657">
        <v>236</v>
      </c>
      <c r="C1657" t="s">
        <v>654</v>
      </c>
      <c r="D1657" s="18">
        <v>1.637800434017115E-3</v>
      </c>
      <c r="E1657" s="19">
        <v>2.65</v>
      </c>
      <c r="F1657" s="18">
        <v>0</v>
      </c>
      <c r="G1657" s="19">
        <v>62.637677598984567</v>
      </c>
      <c r="H1657" s="19">
        <v>81.180323738741578</v>
      </c>
      <c r="I1657" s="67">
        <v>0.65500000000000003</v>
      </c>
      <c r="J1657" s="1">
        <v>24423</v>
      </c>
      <c r="K1657" s="43">
        <v>1061.8695652173913</v>
      </c>
      <c r="L1657" s="19">
        <v>2.04</v>
      </c>
      <c r="M1657" s="19">
        <v>8754.7800000000007</v>
      </c>
      <c r="O1657" s="1">
        <v>40</v>
      </c>
      <c r="P1657">
        <v>106</v>
      </c>
      <c r="Q1657">
        <v>0</v>
      </c>
      <c r="R1657" s="1">
        <v>24423</v>
      </c>
      <c r="S1657" s="60">
        <v>2.842344618494197E-2</v>
      </c>
      <c r="T1657" s="1">
        <v>15298</v>
      </c>
      <c r="U1657" s="1">
        <v>15877</v>
      </c>
      <c r="V1657" s="1">
        <v>12889</v>
      </c>
      <c r="W1657">
        <v>23</v>
      </c>
      <c r="X1657" s="18">
        <f t="shared" si="181"/>
        <v>1.637800434017115E-3</v>
      </c>
      <c r="Y1657" s="19">
        <f t="shared" si="177"/>
        <v>2.65</v>
      </c>
      <c r="Z1657" s="18">
        <f t="shared" si="178"/>
        <v>0</v>
      </c>
      <c r="AA1657" s="19">
        <f t="shared" si="175"/>
        <v>62.637677598984567</v>
      </c>
      <c r="AB1657" s="19">
        <f t="shared" si="176"/>
        <v>81.180323738741578</v>
      </c>
      <c r="AC1657" s="18">
        <f t="shared" si="179"/>
        <v>9.417352495598412E-2</v>
      </c>
      <c r="AD1657" s="43">
        <f t="shared" si="180"/>
        <v>1061.8695652173913</v>
      </c>
    </row>
    <row r="1658" spans="1:30">
      <c r="A1658">
        <v>2014</v>
      </c>
      <c r="B1658">
        <v>236</v>
      </c>
      <c r="C1658" t="s">
        <v>654</v>
      </c>
      <c r="D1658" s="18">
        <v>1.433956079973779E-3</v>
      </c>
      <c r="E1658" s="19">
        <v>3.2571428571428571</v>
      </c>
      <c r="F1658" s="18">
        <v>0</v>
      </c>
      <c r="G1658" s="19">
        <v>64.253523434939368</v>
      </c>
      <c r="H1658" s="19">
        <v>84.005545752457778</v>
      </c>
      <c r="I1658" s="67">
        <v>0.65500000000000003</v>
      </c>
      <c r="J1658" s="1">
        <v>24408</v>
      </c>
      <c r="K1658" s="43">
        <v>1061.2173913043478</v>
      </c>
      <c r="L1658" s="68">
        <v>2.0950000000000002</v>
      </c>
      <c r="M1658" s="19">
        <v>9794.5499999999993</v>
      </c>
      <c r="O1658" s="1">
        <v>35</v>
      </c>
      <c r="P1658">
        <v>114</v>
      </c>
      <c r="Q1658">
        <v>0</v>
      </c>
      <c r="R1658" s="1">
        <v>24408</v>
      </c>
      <c r="S1658" s="60">
        <v>-6.1417516275641404E-4</v>
      </c>
      <c r="T1658" s="1">
        <v>15683</v>
      </c>
      <c r="U1658" s="1">
        <v>15868</v>
      </c>
      <c r="V1658" s="1">
        <v>13330</v>
      </c>
      <c r="W1658">
        <v>23</v>
      </c>
      <c r="X1658" s="18">
        <f t="shared" si="181"/>
        <v>1.433956079973779E-3</v>
      </c>
      <c r="Y1658" s="19">
        <f t="shared" si="177"/>
        <v>3.2571428571428571</v>
      </c>
      <c r="Z1658" s="18">
        <f t="shared" si="178"/>
        <v>0</v>
      </c>
      <c r="AA1658" s="19">
        <f t="shared" si="175"/>
        <v>64.253523434939368</v>
      </c>
      <c r="AB1658" s="19">
        <f t="shared" si="176"/>
        <v>84.005545752457778</v>
      </c>
      <c r="AC1658" s="18">
        <f t="shared" si="179"/>
        <v>9.4231399541134062E-2</v>
      </c>
      <c r="AD1658" s="43">
        <f t="shared" si="180"/>
        <v>1061.2173913043478</v>
      </c>
    </row>
    <row r="1659" spans="1:30">
      <c r="A1659">
        <v>2008</v>
      </c>
      <c r="B1659">
        <v>237</v>
      </c>
      <c r="C1659" t="s">
        <v>655</v>
      </c>
      <c r="D1659" s="18">
        <v>2.1875594445501237E-3</v>
      </c>
      <c r="E1659" s="19">
        <v>5.5652173913043477</v>
      </c>
      <c r="F1659" s="18">
        <v>4.3478260869565216E-2</v>
      </c>
      <c r="G1659" s="19">
        <v>0</v>
      </c>
      <c r="H1659" s="19">
        <v>0</v>
      </c>
      <c r="I1659" s="67">
        <v>0.59599999999999997</v>
      </c>
      <c r="J1659" s="1">
        <v>10514</v>
      </c>
      <c r="K1659" s="43">
        <v>1051.4000000000001</v>
      </c>
      <c r="L1659" s="19">
        <v>1.72</v>
      </c>
      <c r="M1659" s="19">
        <v>5226.46</v>
      </c>
      <c r="O1659" s="1">
        <v>23</v>
      </c>
      <c r="P1659" s="1">
        <v>128</v>
      </c>
      <c r="Q1659">
        <v>1</v>
      </c>
      <c r="R1659" s="1">
        <v>10514</v>
      </c>
      <c r="S1659" s="60">
        <v>3.1391014322150301E-2</v>
      </c>
      <c r="W1659">
        <v>10</v>
      </c>
      <c r="X1659" s="18">
        <f t="shared" si="181"/>
        <v>2.1875594445501237E-3</v>
      </c>
      <c r="Y1659" s="19">
        <f t="shared" si="177"/>
        <v>5.5652173913043477</v>
      </c>
      <c r="Z1659" s="18">
        <f t="shared" si="178"/>
        <v>4.3478260869565216E-2</v>
      </c>
      <c r="AA1659" s="19">
        <f t="shared" si="175"/>
        <v>0</v>
      </c>
      <c r="AB1659" s="19">
        <f t="shared" si="176"/>
        <v>0</v>
      </c>
      <c r="AC1659" s="18">
        <f t="shared" si="179"/>
        <v>9.5111280197831466E-2</v>
      </c>
      <c r="AD1659" s="43">
        <f t="shared" si="180"/>
        <v>1051.4000000000001</v>
      </c>
    </row>
    <row r="1660" spans="1:30">
      <c r="A1660">
        <v>2009</v>
      </c>
      <c r="B1660">
        <v>237</v>
      </c>
      <c r="C1660" t="s">
        <v>655</v>
      </c>
      <c r="D1660" s="18">
        <v>2.0876826722338203E-3</v>
      </c>
      <c r="E1660" s="19">
        <v>4.9545454545454541</v>
      </c>
      <c r="F1660" s="18">
        <v>0</v>
      </c>
      <c r="G1660" s="19">
        <v>76.760296071360784</v>
      </c>
      <c r="H1660" s="19">
        <v>80.960530538025452</v>
      </c>
      <c r="I1660" s="67">
        <v>0.59599999999999997</v>
      </c>
      <c r="J1660" s="1">
        <v>10538</v>
      </c>
      <c r="K1660" s="43">
        <v>878.16666666666663</v>
      </c>
      <c r="L1660" s="19">
        <v>1.84</v>
      </c>
      <c r="M1660" s="19">
        <v>5658.41</v>
      </c>
      <c r="O1660" s="1">
        <v>22</v>
      </c>
      <c r="P1660" s="1">
        <v>109</v>
      </c>
      <c r="R1660" s="1">
        <v>10538</v>
      </c>
      <c r="S1660" s="60">
        <v>2.2826707247478595E-3</v>
      </c>
      <c r="T1660" s="1">
        <v>8089</v>
      </c>
      <c r="U1660" s="1">
        <v>9349</v>
      </c>
      <c r="V1660" s="1">
        <v>7569</v>
      </c>
      <c r="W1660" s="1">
        <v>12</v>
      </c>
      <c r="X1660" s="18">
        <f t="shared" si="181"/>
        <v>2.0876826722338203E-3</v>
      </c>
      <c r="Y1660" s="19">
        <f t="shared" si="177"/>
        <v>4.9545454545454541</v>
      </c>
      <c r="Z1660" s="18">
        <f t="shared" si="178"/>
        <v>0</v>
      </c>
      <c r="AA1660" s="19">
        <f t="shared" si="175"/>
        <v>76.760296071360784</v>
      </c>
      <c r="AB1660" s="19">
        <f t="shared" si="176"/>
        <v>80.960530538025452</v>
      </c>
      <c r="AC1660" s="18">
        <f t="shared" si="179"/>
        <v>0.11387360030366293</v>
      </c>
      <c r="AD1660" s="43">
        <f t="shared" si="180"/>
        <v>878.16666666666663</v>
      </c>
    </row>
    <row r="1661" spans="1:30">
      <c r="A1661">
        <v>2010</v>
      </c>
      <c r="B1661">
        <v>237</v>
      </c>
      <c r="C1661" t="s">
        <v>655</v>
      </c>
      <c r="D1661" s="18">
        <v>2.0390329158170698E-3</v>
      </c>
      <c r="E1661" s="19">
        <v>4.1428571428571432</v>
      </c>
      <c r="F1661" s="18">
        <v>0</v>
      </c>
      <c r="G1661" s="19">
        <v>79.706767647344407</v>
      </c>
      <c r="H1661" s="19">
        <v>84.745949520555499</v>
      </c>
      <c r="I1661" s="67">
        <v>0.69199999999999995</v>
      </c>
      <c r="J1661" s="1">
        <v>10299</v>
      </c>
      <c r="K1661" s="43">
        <v>858.25</v>
      </c>
      <c r="L1661" s="19">
        <v>1.82</v>
      </c>
      <c r="M1661" s="19">
        <v>5435.65</v>
      </c>
      <c r="O1661" s="1">
        <v>21</v>
      </c>
      <c r="P1661" s="1">
        <v>87</v>
      </c>
      <c r="R1661" s="1">
        <v>10299</v>
      </c>
      <c r="S1661" s="60">
        <v>-2.2679825393812858E-2</v>
      </c>
      <c r="T1661" s="1">
        <v>8209</v>
      </c>
      <c r="U1661" s="1">
        <v>9073</v>
      </c>
      <c r="V1661" s="1">
        <v>7689</v>
      </c>
      <c r="W1661" s="1">
        <v>12</v>
      </c>
      <c r="X1661" s="18">
        <f t="shared" si="181"/>
        <v>2.0390329158170698E-3</v>
      </c>
      <c r="Y1661" s="19">
        <f t="shared" si="177"/>
        <v>4.1428571428571432</v>
      </c>
      <c r="Z1661" s="18">
        <f t="shared" si="178"/>
        <v>0</v>
      </c>
      <c r="AA1661" s="19">
        <f t="shared" si="175"/>
        <v>79.706767647344407</v>
      </c>
      <c r="AB1661" s="19">
        <f t="shared" si="176"/>
        <v>84.745949520555499</v>
      </c>
      <c r="AC1661" s="18">
        <f t="shared" si="179"/>
        <v>0.11651616661811826</v>
      </c>
      <c r="AD1661" s="43">
        <f t="shared" si="180"/>
        <v>858.25</v>
      </c>
    </row>
    <row r="1662" spans="1:30">
      <c r="A1662">
        <v>2011</v>
      </c>
      <c r="B1662">
        <v>237</v>
      </c>
      <c r="C1662" t="s">
        <v>655</v>
      </c>
      <c r="D1662" s="18">
        <v>2.4253007372914241E-3</v>
      </c>
      <c r="E1662" s="19">
        <v>4.32</v>
      </c>
      <c r="F1662" s="18">
        <v>0.04</v>
      </c>
      <c r="G1662" s="19">
        <v>79.637175009701195</v>
      </c>
      <c r="H1662" s="19">
        <v>84.671291707961686</v>
      </c>
      <c r="I1662" s="67">
        <v>0.69199999999999995</v>
      </c>
      <c r="J1662" s="1">
        <v>10308</v>
      </c>
      <c r="K1662" s="43">
        <v>859</v>
      </c>
      <c r="L1662" s="19">
        <v>1.97</v>
      </c>
      <c r="M1662" s="19">
        <v>5830.31</v>
      </c>
      <c r="O1662" s="1">
        <v>25</v>
      </c>
      <c r="P1662" s="1">
        <v>108</v>
      </c>
      <c r="Q1662" s="1">
        <v>1</v>
      </c>
      <c r="R1662" s="1">
        <v>10308</v>
      </c>
      <c r="S1662" s="60">
        <v>8.7387124963589358E-4</v>
      </c>
      <c r="T1662" s="1">
        <v>8209</v>
      </c>
      <c r="U1662" s="1">
        <v>9081</v>
      </c>
      <c r="V1662" s="1">
        <v>7689</v>
      </c>
      <c r="W1662" s="1">
        <v>12</v>
      </c>
      <c r="X1662" s="18">
        <f t="shared" si="181"/>
        <v>2.4253007372914241E-3</v>
      </c>
      <c r="Y1662" s="19">
        <f t="shared" si="177"/>
        <v>4.32</v>
      </c>
      <c r="Z1662" s="18">
        <f t="shared" si="178"/>
        <v>0.04</v>
      </c>
      <c r="AA1662" s="19">
        <f t="shared" si="175"/>
        <v>79.637175009701195</v>
      </c>
      <c r="AB1662" s="19">
        <f t="shared" si="176"/>
        <v>84.671291707961686</v>
      </c>
      <c r="AC1662" s="18">
        <f t="shared" si="179"/>
        <v>0.11641443538998836</v>
      </c>
      <c r="AD1662" s="43">
        <f t="shared" si="180"/>
        <v>859</v>
      </c>
    </row>
    <row r="1663" spans="1:30">
      <c r="A1663">
        <v>2012</v>
      </c>
      <c r="B1663">
        <v>237</v>
      </c>
      <c r="C1663" t="s">
        <v>655</v>
      </c>
      <c r="D1663" s="18">
        <v>2.1326095385808454E-3</v>
      </c>
      <c r="E1663" s="19">
        <v>3.8636363636363638</v>
      </c>
      <c r="F1663" s="18">
        <v>0</v>
      </c>
      <c r="G1663" s="19">
        <v>71.8301667312912</v>
      </c>
      <c r="H1663" s="19">
        <v>81.536091549295776</v>
      </c>
      <c r="I1663" s="67">
        <v>0.69199999999999995</v>
      </c>
      <c r="J1663" s="1">
        <v>10316</v>
      </c>
      <c r="K1663" s="43">
        <v>859.66666666666663</v>
      </c>
      <c r="L1663" s="68">
        <v>2.0049999999999999</v>
      </c>
      <c r="M1663" s="19">
        <v>6720.98</v>
      </c>
      <c r="O1663" s="1">
        <v>22</v>
      </c>
      <c r="P1663" s="1">
        <v>85</v>
      </c>
      <c r="R1663" s="1">
        <v>10316</v>
      </c>
      <c r="S1663" s="60">
        <v>7.7609623593333232E-4</v>
      </c>
      <c r="T1663" s="1">
        <v>7410</v>
      </c>
      <c r="U1663" s="1">
        <v>9088</v>
      </c>
      <c r="V1663" s="1">
        <v>7410</v>
      </c>
      <c r="W1663" s="1">
        <v>12</v>
      </c>
      <c r="X1663" s="18">
        <f t="shared" si="181"/>
        <v>2.1326095385808454E-3</v>
      </c>
      <c r="Y1663" s="19">
        <f t="shared" si="177"/>
        <v>3.8636363636363638</v>
      </c>
      <c r="Z1663" s="18">
        <f t="shared" si="178"/>
        <v>0</v>
      </c>
      <c r="AA1663" s="19">
        <f t="shared" si="175"/>
        <v>71.8301667312912</v>
      </c>
      <c r="AB1663" s="19">
        <f t="shared" si="176"/>
        <v>81.536091549295776</v>
      </c>
      <c r="AC1663" s="18">
        <f t="shared" si="179"/>
        <v>0.11632415664986429</v>
      </c>
      <c r="AD1663" s="43">
        <f t="shared" si="180"/>
        <v>859.66666666666663</v>
      </c>
    </row>
    <row r="1664" spans="1:30">
      <c r="A1664">
        <v>2013</v>
      </c>
      <c r="B1664">
        <v>237</v>
      </c>
      <c r="C1664" t="s">
        <v>655</v>
      </c>
      <c r="D1664" s="18">
        <v>1.692524682651622E-3</v>
      </c>
      <c r="E1664" s="19">
        <v>3.5555555555555554</v>
      </c>
      <c r="F1664" s="18">
        <v>0</v>
      </c>
      <c r="G1664" s="19">
        <v>79.642689233662438</v>
      </c>
      <c r="H1664" s="19">
        <v>90.404525563027008</v>
      </c>
      <c r="I1664" s="67">
        <v>0.69199999999999995</v>
      </c>
      <c r="J1664" s="1">
        <v>10635</v>
      </c>
      <c r="K1664" s="43">
        <v>886.25</v>
      </c>
      <c r="L1664" s="19">
        <v>2.04</v>
      </c>
      <c r="M1664" s="19">
        <v>6974.15</v>
      </c>
      <c r="O1664" s="1">
        <v>18</v>
      </c>
      <c r="P1664" s="1">
        <v>64</v>
      </c>
      <c r="R1664" s="1">
        <v>10635</v>
      </c>
      <c r="S1664" s="60">
        <v>3.0922838309422218E-2</v>
      </c>
      <c r="T1664" s="1">
        <v>8470</v>
      </c>
      <c r="U1664" s="1">
        <v>9369</v>
      </c>
      <c r="V1664" s="1">
        <v>8470</v>
      </c>
      <c r="W1664" s="1">
        <v>12</v>
      </c>
      <c r="X1664" s="18">
        <f t="shared" si="181"/>
        <v>1.692524682651622E-3</v>
      </c>
      <c r="Y1664" s="19">
        <f t="shared" si="177"/>
        <v>3.5555555555555554</v>
      </c>
      <c r="Z1664" s="18">
        <f t="shared" si="178"/>
        <v>0</v>
      </c>
      <c r="AA1664" s="19">
        <f t="shared" si="175"/>
        <v>79.642689233662438</v>
      </c>
      <c r="AB1664" s="19">
        <f t="shared" si="176"/>
        <v>90.404525563027008</v>
      </c>
      <c r="AC1664" s="18">
        <f t="shared" si="179"/>
        <v>0.11283497884344146</v>
      </c>
      <c r="AD1664" s="43">
        <f t="shared" si="180"/>
        <v>886.25</v>
      </c>
    </row>
    <row r="1665" spans="1:30">
      <c r="A1665">
        <v>2014</v>
      </c>
      <c r="B1665">
        <v>237</v>
      </c>
      <c r="C1665" t="s">
        <v>655</v>
      </c>
      <c r="D1665" s="18">
        <v>2.1594216505492442E-3</v>
      </c>
      <c r="E1665" s="19">
        <v>7.4782608695652177</v>
      </c>
      <c r="F1665" s="18">
        <v>0</v>
      </c>
      <c r="G1665" s="19">
        <v>85.184489719275177</v>
      </c>
      <c r="H1665" s="19">
        <v>96.696152616433977</v>
      </c>
      <c r="I1665" s="67">
        <v>0.69199999999999995</v>
      </c>
      <c r="J1665" s="1">
        <v>10651</v>
      </c>
      <c r="K1665" s="43">
        <v>887.58333333333337</v>
      </c>
      <c r="L1665" s="68">
        <v>2.0950000000000002</v>
      </c>
      <c r="M1665" s="19">
        <v>7746.91</v>
      </c>
      <c r="O1665" s="1">
        <v>23</v>
      </c>
      <c r="P1665" s="1">
        <v>172</v>
      </c>
      <c r="R1665" s="1">
        <v>10651</v>
      </c>
      <c r="S1665" s="60">
        <v>1.5044663845791284E-3</v>
      </c>
      <c r="T1665" s="1">
        <v>9073</v>
      </c>
      <c r="U1665" s="1">
        <v>9383</v>
      </c>
      <c r="V1665" s="1">
        <v>9073</v>
      </c>
      <c r="W1665" s="1">
        <v>12</v>
      </c>
      <c r="X1665" s="18">
        <f t="shared" si="181"/>
        <v>2.1594216505492442E-3</v>
      </c>
      <c r="Y1665" s="19">
        <f t="shared" si="177"/>
        <v>7.4782608695652177</v>
      </c>
      <c r="Z1665" s="18">
        <f t="shared" si="178"/>
        <v>0</v>
      </c>
      <c r="AA1665" s="19">
        <f t="shared" si="175"/>
        <v>85.184489719275177</v>
      </c>
      <c r="AB1665" s="19">
        <f t="shared" si="176"/>
        <v>96.696152616433977</v>
      </c>
      <c r="AC1665" s="18">
        <f t="shared" si="179"/>
        <v>0.11266547741996057</v>
      </c>
      <c r="AD1665" s="43">
        <f t="shared" si="180"/>
        <v>887.58333333333337</v>
      </c>
    </row>
    <row r="1666" spans="1:30">
      <c r="A1666">
        <v>2008</v>
      </c>
      <c r="B1666">
        <v>238</v>
      </c>
      <c r="C1666" t="s">
        <v>658</v>
      </c>
      <c r="D1666" s="18">
        <v>9.0531230427603488E-3</v>
      </c>
      <c r="E1666" s="19">
        <v>3.8301886792452828</v>
      </c>
      <c r="F1666" s="18">
        <v>0</v>
      </c>
      <c r="G1666" s="19">
        <v>0</v>
      </c>
      <c r="H1666" s="19">
        <v>0</v>
      </c>
      <c r="I1666" s="67">
        <v>0.57999999999999996</v>
      </c>
      <c r="J1666" s="1">
        <v>17563</v>
      </c>
      <c r="K1666" s="43">
        <v>1351</v>
      </c>
      <c r="L1666" s="19">
        <v>1.72</v>
      </c>
      <c r="M1666" s="19">
        <v>8252.5400000000009</v>
      </c>
      <c r="O1666" s="1">
        <v>159</v>
      </c>
      <c r="P1666" s="1">
        <v>609</v>
      </c>
      <c r="R1666" s="1">
        <v>17563</v>
      </c>
      <c r="S1666" s="60">
        <v>3.1661184210526327E-2</v>
      </c>
      <c r="W1666">
        <v>13</v>
      </c>
      <c r="X1666" s="18">
        <f t="shared" si="181"/>
        <v>9.0531230427603488E-3</v>
      </c>
      <c r="Y1666" s="19">
        <f t="shared" si="177"/>
        <v>3.8301886792452828</v>
      </c>
      <c r="Z1666" s="18">
        <f t="shared" si="178"/>
        <v>0</v>
      </c>
      <c r="AA1666" s="19">
        <f t="shared" si="175"/>
        <v>0</v>
      </c>
      <c r="AB1666" s="19">
        <f t="shared" si="176"/>
        <v>0</v>
      </c>
      <c r="AC1666" s="18">
        <f t="shared" si="179"/>
        <v>7.4019245003700954E-2</v>
      </c>
      <c r="AD1666" s="43">
        <f t="shared" si="180"/>
        <v>1351</v>
      </c>
    </row>
    <row r="1667" spans="1:30">
      <c r="A1667">
        <v>2009</v>
      </c>
      <c r="B1667">
        <v>238</v>
      </c>
      <c r="C1667" t="s">
        <v>658</v>
      </c>
      <c r="D1667" s="18">
        <v>9.6547024079963652E-3</v>
      </c>
      <c r="E1667" s="19">
        <v>3.4647058823529413</v>
      </c>
      <c r="F1667" s="18">
        <v>0</v>
      </c>
      <c r="G1667" s="19">
        <v>0</v>
      </c>
      <c r="H1667" s="19">
        <v>0</v>
      </c>
      <c r="I1667" s="67">
        <v>0.57999999999999996</v>
      </c>
      <c r="J1667" s="1">
        <v>17608</v>
      </c>
      <c r="K1667" s="43">
        <v>1173.8666666666666</v>
      </c>
      <c r="L1667" s="19">
        <v>1.84</v>
      </c>
      <c r="M1667" s="19">
        <v>8769.82</v>
      </c>
      <c r="O1667" s="1">
        <v>170</v>
      </c>
      <c r="P1667" s="1">
        <v>589</v>
      </c>
      <c r="R1667" s="1">
        <v>17608</v>
      </c>
      <c r="S1667" s="60">
        <v>2.5622046347435479E-3</v>
      </c>
      <c r="W1667">
        <v>15</v>
      </c>
      <c r="X1667" s="18">
        <f t="shared" si="181"/>
        <v>9.6547024079963652E-3</v>
      </c>
      <c r="Y1667" s="19">
        <f t="shared" si="177"/>
        <v>3.4647058823529413</v>
      </c>
      <c r="Z1667" s="18">
        <f t="shared" si="178"/>
        <v>0</v>
      </c>
      <c r="AA1667" s="19">
        <f t="shared" si="175"/>
        <v>0</v>
      </c>
      <c r="AB1667" s="19">
        <f t="shared" si="176"/>
        <v>0</v>
      </c>
      <c r="AC1667" s="18">
        <f t="shared" si="179"/>
        <v>8.5188550658791454E-2</v>
      </c>
      <c r="AD1667" s="43">
        <f t="shared" si="180"/>
        <v>1173.8666666666666</v>
      </c>
    </row>
    <row r="1668" spans="1:30">
      <c r="A1668">
        <v>2010</v>
      </c>
      <c r="B1668">
        <v>238</v>
      </c>
      <c r="C1668" t="s">
        <v>658</v>
      </c>
      <c r="D1668" s="18">
        <v>1.1527883433787817E-2</v>
      </c>
      <c r="E1668" s="19">
        <v>3.5888324873096447</v>
      </c>
      <c r="F1668" s="18">
        <v>3.0456852791878174E-2</v>
      </c>
      <c r="G1668" s="19">
        <v>0</v>
      </c>
      <c r="H1668" s="19">
        <v>0</v>
      </c>
      <c r="I1668" s="67">
        <v>0.67</v>
      </c>
      <c r="J1668" s="1">
        <v>17089</v>
      </c>
      <c r="K1668" s="43">
        <v>1139.2666666666667</v>
      </c>
      <c r="L1668" s="19">
        <v>1.82</v>
      </c>
      <c r="M1668" s="19">
        <v>9850.82</v>
      </c>
      <c r="O1668" s="1">
        <v>197</v>
      </c>
      <c r="P1668" s="1">
        <v>707</v>
      </c>
      <c r="Q1668">
        <v>6</v>
      </c>
      <c r="R1668" s="1">
        <v>17089</v>
      </c>
      <c r="S1668" s="60">
        <v>-2.9475238527941872E-2</v>
      </c>
      <c r="W1668">
        <v>15</v>
      </c>
      <c r="X1668" s="18">
        <f t="shared" si="181"/>
        <v>1.1527883433787817E-2</v>
      </c>
      <c r="Y1668" s="19">
        <f t="shared" si="177"/>
        <v>3.5888324873096447</v>
      </c>
      <c r="Z1668" s="18">
        <f t="shared" si="178"/>
        <v>3.0456852791878174E-2</v>
      </c>
      <c r="AA1668" s="19">
        <f t="shared" si="175"/>
        <v>0</v>
      </c>
      <c r="AB1668" s="19">
        <f t="shared" si="176"/>
        <v>0</v>
      </c>
      <c r="AC1668" s="18">
        <f t="shared" si="179"/>
        <v>8.7775762186201645E-2</v>
      </c>
      <c r="AD1668" s="43">
        <f t="shared" si="180"/>
        <v>1139.2666666666667</v>
      </c>
    </row>
    <row r="1669" spans="1:30">
      <c r="A1669">
        <v>2011</v>
      </c>
      <c r="B1669">
        <v>238</v>
      </c>
      <c r="C1669" t="s">
        <v>658</v>
      </c>
      <c r="D1669" s="18">
        <v>1.1697274535033338E-2</v>
      </c>
      <c r="E1669" s="19">
        <v>3.33</v>
      </c>
      <c r="F1669" s="18">
        <v>0</v>
      </c>
      <c r="G1669" s="19">
        <v>75.090653877646503</v>
      </c>
      <c r="H1669" s="19">
        <v>100</v>
      </c>
      <c r="I1669" s="67">
        <v>0.67</v>
      </c>
      <c r="J1669" s="1">
        <v>17098</v>
      </c>
      <c r="K1669" s="43">
        <v>1139.8666666666666</v>
      </c>
      <c r="L1669" s="19">
        <v>1.97</v>
      </c>
      <c r="M1669" s="19">
        <v>11100.85</v>
      </c>
      <c r="O1669" s="1">
        <v>200</v>
      </c>
      <c r="P1669" s="1">
        <v>666</v>
      </c>
      <c r="R1669" s="1">
        <v>17098</v>
      </c>
      <c r="S1669" s="60">
        <v>5.2665457311729114E-4</v>
      </c>
      <c r="T1669" s="1">
        <v>12839</v>
      </c>
      <c r="U1669" s="1">
        <v>12839</v>
      </c>
      <c r="V1669" s="1">
        <v>12839</v>
      </c>
      <c r="W1669">
        <v>15</v>
      </c>
      <c r="X1669" s="18">
        <f t="shared" si="181"/>
        <v>1.1697274535033338E-2</v>
      </c>
      <c r="Y1669" s="19">
        <f t="shared" si="177"/>
        <v>3.33</v>
      </c>
      <c r="Z1669" s="18">
        <f t="shared" si="178"/>
        <v>0</v>
      </c>
      <c r="AA1669" s="19">
        <f t="shared" si="175"/>
        <v>75.090653877646503</v>
      </c>
      <c r="AB1669" s="19">
        <f t="shared" si="176"/>
        <v>100</v>
      </c>
      <c r="AC1669" s="18">
        <f t="shared" si="179"/>
        <v>8.7729559012750036E-2</v>
      </c>
      <c r="AD1669" s="43">
        <f t="shared" si="180"/>
        <v>1139.8666666666666</v>
      </c>
    </row>
    <row r="1670" spans="1:30">
      <c r="A1670">
        <v>2012</v>
      </c>
      <c r="B1670">
        <v>238</v>
      </c>
      <c r="C1670" t="s">
        <v>658</v>
      </c>
      <c r="D1670" s="18">
        <v>1.8121236920558836E-2</v>
      </c>
      <c r="E1670" s="19">
        <v>3.3741935483870966</v>
      </c>
      <c r="F1670" s="18">
        <v>1.2903225806451613E-2</v>
      </c>
      <c r="G1670" s="19">
        <v>75.092067574677031</v>
      </c>
      <c r="H1670" s="19">
        <v>100</v>
      </c>
      <c r="I1670" s="67">
        <v>0.67</v>
      </c>
      <c r="J1670" s="1">
        <v>17107</v>
      </c>
      <c r="K1670" s="43">
        <v>1140.4666666666667</v>
      </c>
      <c r="L1670" s="68">
        <v>2.0049999999999999</v>
      </c>
      <c r="M1670" s="19">
        <v>12038.75</v>
      </c>
      <c r="O1670" s="1">
        <v>310</v>
      </c>
      <c r="P1670" s="1">
        <v>1046</v>
      </c>
      <c r="Q1670" s="1">
        <v>4</v>
      </c>
      <c r="R1670" s="1">
        <v>17107</v>
      </c>
      <c r="S1670" s="60">
        <v>5.2637735407645714E-4</v>
      </c>
      <c r="T1670" s="1">
        <v>12846</v>
      </c>
      <c r="U1670" s="1">
        <v>12846</v>
      </c>
      <c r="V1670" s="1">
        <v>12846</v>
      </c>
      <c r="W1670">
        <v>15</v>
      </c>
      <c r="X1670" s="18">
        <f t="shared" si="181"/>
        <v>1.8121236920558836E-2</v>
      </c>
      <c r="Y1670" s="19">
        <f t="shared" si="177"/>
        <v>3.3741935483870966</v>
      </c>
      <c r="Z1670" s="18">
        <f t="shared" si="178"/>
        <v>1.2903225806451613E-2</v>
      </c>
      <c r="AA1670" s="19">
        <f t="shared" si="175"/>
        <v>75.092067574677031</v>
      </c>
      <c r="AB1670" s="19">
        <f t="shared" si="176"/>
        <v>100</v>
      </c>
      <c r="AC1670" s="18">
        <f t="shared" si="179"/>
        <v>8.7683404454316938E-2</v>
      </c>
      <c r="AD1670" s="43">
        <f t="shared" si="180"/>
        <v>1140.4666666666667</v>
      </c>
    </row>
    <row r="1671" spans="1:30">
      <c r="A1671">
        <v>2013</v>
      </c>
      <c r="B1671">
        <v>238</v>
      </c>
      <c r="C1671" t="s">
        <v>658</v>
      </c>
      <c r="D1671" s="18">
        <v>1.4633316317849242E-2</v>
      </c>
      <c r="E1671" s="19">
        <v>3.1976744186046511</v>
      </c>
      <c r="F1671" s="18">
        <v>7.7519379844961239E-3</v>
      </c>
      <c r="G1671" s="19">
        <v>75.089331291475247</v>
      </c>
      <c r="H1671" s="19">
        <v>100</v>
      </c>
      <c r="I1671" s="67">
        <v>0.67</v>
      </c>
      <c r="J1671" s="1">
        <v>17631</v>
      </c>
      <c r="K1671" s="43">
        <v>1175.4000000000001</v>
      </c>
      <c r="L1671" s="19">
        <v>2.04</v>
      </c>
      <c r="M1671" s="19">
        <v>12305.69</v>
      </c>
      <c r="O1671" s="1">
        <v>258</v>
      </c>
      <c r="P1671" s="1">
        <v>825</v>
      </c>
      <c r="Q1671" s="1">
        <v>2</v>
      </c>
      <c r="R1671" s="1">
        <v>17631</v>
      </c>
      <c r="S1671" s="60">
        <v>3.0630735956041377E-2</v>
      </c>
      <c r="T1671" s="1">
        <v>13239</v>
      </c>
      <c r="U1671" s="1">
        <v>13239</v>
      </c>
      <c r="V1671" s="1">
        <v>13239</v>
      </c>
      <c r="W1671">
        <v>15</v>
      </c>
      <c r="X1671" s="18">
        <f t="shared" si="181"/>
        <v>1.4633316317849242E-2</v>
      </c>
      <c r="Y1671" s="19">
        <f t="shared" si="177"/>
        <v>3.1976744186046511</v>
      </c>
      <c r="Z1671" s="18">
        <f t="shared" si="178"/>
        <v>7.7519379844961239E-3</v>
      </c>
      <c r="AA1671" s="19">
        <f t="shared" ref="AA1671:AA1734" si="182">(T1671/R1671)*100</f>
        <v>75.089331291475247</v>
      </c>
      <c r="AB1671" s="19">
        <f t="shared" ref="AB1671:AB1734" si="183">(IF(V1671=0,0,V1671/U1671))*100</f>
        <v>100</v>
      </c>
      <c r="AC1671" s="18">
        <f t="shared" si="179"/>
        <v>8.5077420452611879E-2</v>
      </c>
      <c r="AD1671" s="43">
        <f t="shared" si="180"/>
        <v>1175.4000000000001</v>
      </c>
    </row>
    <row r="1672" spans="1:30">
      <c r="A1672">
        <v>2014</v>
      </c>
      <c r="B1672">
        <v>238</v>
      </c>
      <c r="C1672" t="s">
        <v>658</v>
      </c>
      <c r="D1672" s="18">
        <v>1.2065937800940349E-2</v>
      </c>
      <c r="E1672" s="19">
        <v>2.971830985915493</v>
      </c>
      <c r="F1672" s="18">
        <v>4.6948356807511738E-3</v>
      </c>
      <c r="G1672" s="19">
        <v>75.092052342378068</v>
      </c>
      <c r="H1672" s="19">
        <v>100</v>
      </c>
      <c r="I1672" s="67">
        <v>0.67</v>
      </c>
      <c r="J1672" s="1">
        <v>17653</v>
      </c>
      <c r="K1672" s="43">
        <v>1176.8666666666666</v>
      </c>
      <c r="L1672" s="68">
        <v>2.0950000000000002</v>
      </c>
      <c r="M1672" s="19">
        <v>13136.78</v>
      </c>
      <c r="O1672" s="1">
        <v>213</v>
      </c>
      <c r="P1672" s="1">
        <v>633</v>
      </c>
      <c r="Q1672" s="1">
        <v>1</v>
      </c>
      <c r="R1672" s="1">
        <v>17653</v>
      </c>
      <c r="S1672" s="60">
        <v>1.2478021666382233E-3</v>
      </c>
      <c r="T1672" s="1">
        <v>13256</v>
      </c>
      <c r="U1672" s="1">
        <v>13256</v>
      </c>
      <c r="V1672" s="1">
        <v>13256</v>
      </c>
      <c r="W1672">
        <v>15</v>
      </c>
      <c r="X1672" s="18">
        <f t="shared" si="181"/>
        <v>1.2065937800940349E-2</v>
      </c>
      <c r="Y1672" s="19">
        <f t="shared" ref="Y1672:Y1735" si="184">IF(O1672=0,0,P1672/O1672)</f>
        <v>2.971830985915493</v>
      </c>
      <c r="Z1672" s="18">
        <f t="shared" ref="Z1672:Z1735" si="185">IF(O1672=0,0,Q1672/O1672)</f>
        <v>4.6948356807511738E-3</v>
      </c>
      <c r="AA1672" s="19">
        <f t="shared" si="182"/>
        <v>75.092052342378068</v>
      </c>
      <c r="AB1672" s="19">
        <f t="shared" si="183"/>
        <v>100</v>
      </c>
      <c r="AC1672" s="18">
        <f t="shared" ref="AC1672:AC1735" si="186">W1672/R1672*100</f>
        <v>8.4971392964368661E-2</v>
      </c>
      <c r="AD1672" s="43">
        <f t="shared" ref="AD1672:AD1735" si="187">R1672/W1672</f>
        <v>1176.8666666666666</v>
      </c>
    </row>
    <row r="1673" spans="1:30">
      <c r="A1673">
        <v>2008</v>
      </c>
      <c r="B1673">
        <v>239</v>
      </c>
      <c r="C1673" s="26" t="s">
        <v>662</v>
      </c>
      <c r="D1673" s="18">
        <v>6.469960268562169E-5</v>
      </c>
      <c r="E1673" s="19">
        <v>4.2272727272727275</v>
      </c>
      <c r="F1673" s="18">
        <v>4.5454545454545456E-2</v>
      </c>
      <c r="G1673" s="19">
        <v>53.343646057882623</v>
      </c>
      <c r="H1673" s="19">
        <v>53.657829500476275</v>
      </c>
      <c r="I1673" s="67">
        <v>0.57699999999999996</v>
      </c>
      <c r="J1673" s="1">
        <v>340033</v>
      </c>
      <c r="K1673" s="43">
        <v>4304.2151898734173</v>
      </c>
      <c r="L1673" s="19">
        <v>1.72</v>
      </c>
      <c r="M1673" s="19">
        <v>4409.33</v>
      </c>
      <c r="O1673" s="1">
        <v>22</v>
      </c>
      <c r="P1673">
        <v>93</v>
      </c>
      <c r="Q1673">
        <v>1</v>
      </c>
      <c r="R1673" s="1">
        <v>340033</v>
      </c>
      <c r="S1673" s="60">
        <v>3.3183232455820555E-2</v>
      </c>
      <c r="T1673" s="1">
        <v>181386</v>
      </c>
      <c r="U1673" s="1">
        <v>338042</v>
      </c>
      <c r="V1673" s="1">
        <v>181386</v>
      </c>
      <c r="W1673">
        <v>79</v>
      </c>
      <c r="X1673" s="18">
        <f t="shared" ref="X1673:X1736" si="188">IF(R1673=0,0,O1673/R1673)</f>
        <v>6.469960268562169E-5</v>
      </c>
      <c r="Y1673" s="19">
        <f t="shared" si="184"/>
        <v>4.2272727272727275</v>
      </c>
      <c r="Z1673" s="18">
        <f t="shared" si="185"/>
        <v>4.5454545454545456E-2</v>
      </c>
      <c r="AA1673" s="19">
        <f t="shared" si="182"/>
        <v>53.343646057882623</v>
      </c>
      <c r="AB1673" s="19">
        <f t="shared" si="183"/>
        <v>53.657829500476275</v>
      </c>
      <c r="AC1673" s="18">
        <f t="shared" si="186"/>
        <v>2.3233039146200517E-2</v>
      </c>
      <c r="AD1673" s="43">
        <f t="shared" si="187"/>
        <v>4304.2151898734173</v>
      </c>
    </row>
    <row r="1674" spans="1:30">
      <c r="A1674">
        <v>2009</v>
      </c>
      <c r="B1674">
        <v>239</v>
      </c>
      <c r="C1674" t="s">
        <v>662</v>
      </c>
      <c r="D1674" s="18">
        <v>4.580497957384192E-5</v>
      </c>
      <c r="E1674" s="19">
        <v>6.1875</v>
      </c>
      <c r="F1674" s="18">
        <v>6.25E-2</v>
      </c>
      <c r="G1674" s="19">
        <v>59.069529096181874</v>
      </c>
      <c r="H1674" s="19">
        <v>59.417385144357858</v>
      </c>
      <c r="I1674" s="67">
        <v>0.57699999999999996</v>
      </c>
      <c r="J1674" s="1">
        <v>349307</v>
      </c>
      <c r="K1674" s="43">
        <v>3924.7977528089887</v>
      </c>
      <c r="L1674" s="19">
        <v>1.84</v>
      </c>
      <c r="M1674" s="19">
        <v>4903.54</v>
      </c>
      <c r="O1674" s="1">
        <v>16</v>
      </c>
      <c r="P1674">
        <v>99</v>
      </c>
      <c r="Q1674">
        <v>1</v>
      </c>
      <c r="R1674" s="1">
        <v>349307</v>
      </c>
      <c r="S1674" s="60">
        <v>2.727382342302076E-2</v>
      </c>
      <c r="T1674" s="1">
        <v>206334</v>
      </c>
      <c r="U1674" s="1">
        <v>347262</v>
      </c>
      <c r="V1674" s="1">
        <v>206334</v>
      </c>
      <c r="W1674">
        <v>89</v>
      </c>
      <c r="X1674" s="18">
        <f t="shared" si="188"/>
        <v>4.580497957384192E-5</v>
      </c>
      <c r="Y1674" s="19">
        <f t="shared" si="184"/>
        <v>6.1875</v>
      </c>
      <c r="Z1674" s="18">
        <f t="shared" si="185"/>
        <v>6.25E-2</v>
      </c>
      <c r="AA1674" s="19">
        <f t="shared" si="182"/>
        <v>59.069529096181874</v>
      </c>
      <c r="AB1674" s="19">
        <f t="shared" si="183"/>
        <v>59.417385144357858</v>
      </c>
      <c r="AC1674" s="18">
        <f t="shared" si="186"/>
        <v>2.5479019887949567E-2</v>
      </c>
      <c r="AD1674" s="43">
        <f t="shared" si="187"/>
        <v>3924.7977528089887</v>
      </c>
    </row>
    <row r="1675" spans="1:30">
      <c r="A1675">
        <v>2010</v>
      </c>
      <c r="B1675">
        <v>239</v>
      </c>
      <c r="C1675" t="s">
        <v>662</v>
      </c>
      <c r="D1675" s="18">
        <v>8.0994340520456129E-5</v>
      </c>
      <c r="E1675" s="19">
        <v>4.375</v>
      </c>
      <c r="F1675" s="18">
        <v>0</v>
      </c>
      <c r="G1675" s="19">
        <v>73.593820131818291</v>
      </c>
      <c r="H1675" s="19">
        <v>74.135228945480762</v>
      </c>
      <c r="I1675" s="67">
        <v>0.68400000000000005</v>
      </c>
      <c r="J1675" s="1">
        <v>296317</v>
      </c>
      <c r="K1675" s="43">
        <v>3329.4044943820227</v>
      </c>
      <c r="L1675" s="19">
        <v>1.82</v>
      </c>
      <c r="M1675" s="19">
        <v>5849.66</v>
      </c>
      <c r="O1675" s="1">
        <v>24</v>
      </c>
      <c r="P1675">
        <v>105</v>
      </c>
      <c r="Q1675">
        <v>0</v>
      </c>
      <c r="R1675" s="1">
        <v>296317</v>
      </c>
      <c r="S1675" s="60">
        <v>-0.15170036672611775</v>
      </c>
      <c r="T1675" s="1">
        <v>218071</v>
      </c>
      <c r="U1675" s="1">
        <v>294153</v>
      </c>
      <c r="V1675" s="1">
        <v>218071</v>
      </c>
      <c r="W1675">
        <v>89</v>
      </c>
      <c r="X1675" s="18">
        <f t="shared" si="188"/>
        <v>8.0994340520456129E-5</v>
      </c>
      <c r="Y1675" s="19">
        <f t="shared" si="184"/>
        <v>4.375</v>
      </c>
      <c r="Z1675" s="18">
        <f t="shared" si="185"/>
        <v>0</v>
      </c>
      <c r="AA1675" s="19">
        <f t="shared" si="182"/>
        <v>73.593820131818291</v>
      </c>
      <c r="AB1675" s="19">
        <f t="shared" si="183"/>
        <v>74.135228945480762</v>
      </c>
      <c r="AC1675" s="18">
        <f t="shared" si="186"/>
        <v>3.0035401276335815E-2</v>
      </c>
      <c r="AD1675" s="43">
        <f t="shared" si="187"/>
        <v>3329.4044943820227</v>
      </c>
    </row>
    <row r="1676" spans="1:30">
      <c r="A1676">
        <v>2011</v>
      </c>
      <c r="B1676">
        <v>239</v>
      </c>
      <c r="C1676" t="s">
        <v>662</v>
      </c>
      <c r="D1676" s="18">
        <v>5.0045207504112051E-5</v>
      </c>
      <c r="E1676" s="19">
        <v>3.9333333333333331</v>
      </c>
      <c r="F1676" s="18">
        <v>6.6666666666666666E-2</v>
      </c>
      <c r="G1676" s="19">
        <v>79.4511041640949</v>
      </c>
      <c r="H1676" s="19">
        <v>80.035625462122738</v>
      </c>
      <c r="I1676" s="67">
        <v>0.68400000000000005</v>
      </c>
      <c r="J1676" s="1">
        <v>299729</v>
      </c>
      <c r="K1676" s="43">
        <v>3367.7415730337079</v>
      </c>
      <c r="L1676" s="19">
        <v>1.97</v>
      </c>
      <c r="M1676" s="19">
        <v>6725.48</v>
      </c>
      <c r="O1676" s="1">
        <v>15</v>
      </c>
      <c r="P1676">
        <v>59</v>
      </c>
      <c r="Q1676">
        <v>1</v>
      </c>
      <c r="R1676" s="1">
        <v>299729</v>
      </c>
      <c r="S1676" s="60">
        <v>1.1514695410658193E-2</v>
      </c>
      <c r="T1676" s="1">
        <v>238138</v>
      </c>
      <c r="U1676" s="1">
        <v>297540</v>
      </c>
      <c r="V1676" s="1">
        <v>238138</v>
      </c>
      <c r="W1676">
        <v>89</v>
      </c>
      <c r="X1676" s="18">
        <f t="shared" si="188"/>
        <v>5.0045207504112051E-5</v>
      </c>
      <c r="Y1676" s="19">
        <f t="shared" si="184"/>
        <v>3.9333333333333331</v>
      </c>
      <c r="Z1676" s="18">
        <f t="shared" si="185"/>
        <v>6.6666666666666666E-2</v>
      </c>
      <c r="AA1676" s="19">
        <f t="shared" si="182"/>
        <v>79.4511041640949</v>
      </c>
      <c r="AB1676" s="19">
        <f t="shared" si="183"/>
        <v>80.035625462122738</v>
      </c>
      <c r="AC1676" s="18">
        <f t="shared" si="186"/>
        <v>2.9693489785773148E-2</v>
      </c>
      <c r="AD1676" s="43">
        <f t="shared" si="187"/>
        <v>3367.7415730337079</v>
      </c>
    </row>
    <row r="1677" spans="1:30">
      <c r="A1677">
        <v>2012</v>
      </c>
      <c r="B1677">
        <v>239</v>
      </c>
      <c r="C1677" t="s">
        <v>662</v>
      </c>
      <c r="D1677" s="18">
        <v>4.9500212850915262E-5</v>
      </c>
      <c r="E1677" s="19">
        <v>3.4</v>
      </c>
      <c r="F1677" s="18">
        <v>6.6666666666666666E-2</v>
      </c>
      <c r="G1677" s="19">
        <v>81.920872259750723</v>
      </c>
      <c r="H1677" s="19">
        <v>82.523535982128621</v>
      </c>
      <c r="I1677" s="67">
        <v>0.68400000000000005</v>
      </c>
      <c r="J1677" s="1">
        <v>303029</v>
      </c>
      <c r="K1677" s="43">
        <v>3404.8202247191011</v>
      </c>
      <c r="L1677" s="68">
        <v>2.0049999999999999</v>
      </c>
      <c r="M1677" s="19">
        <v>8291.9</v>
      </c>
      <c r="O1677" s="1">
        <v>15</v>
      </c>
      <c r="P1677">
        <v>51</v>
      </c>
      <c r="Q1677">
        <v>1</v>
      </c>
      <c r="R1677" s="1">
        <v>303029</v>
      </c>
      <c r="S1677" s="60">
        <v>1.100994565090474E-2</v>
      </c>
      <c r="T1677" s="1">
        <v>248244</v>
      </c>
      <c r="U1677" s="1">
        <v>300816</v>
      </c>
      <c r="V1677" s="1">
        <v>248244</v>
      </c>
      <c r="W1677">
        <v>89</v>
      </c>
      <c r="X1677" s="18">
        <f t="shared" si="188"/>
        <v>4.9500212850915262E-5</v>
      </c>
      <c r="Y1677" s="19">
        <f t="shared" si="184"/>
        <v>3.4</v>
      </c>
      <c r="Z1677" s="18">
        <f t="shared" si="185"/>
        <v>6.6666666666666666E-2</v>
      </c>
      <c r="AA1677" s="19">
        <f t="shared" si="182"/>
        <v>81.920872259750723</v>
      </c>
      <c r="AB1677" s="19">
        <f t="shared" si="183"/>
        <v>82.523535982128621</v>
      </c>
      <c r="AC1677" s="18">
        <f t="shared" si="186"/>
        <v>2.9370126291543053E-2</v>
      </c>
      <c r="AD1677" s="43">
        <f t="shared" si="187"/>
        <v>3404.8202247191011</v>
      </c>
    </row>
    <row r="1678" spans="1:30">
      <c r="A1678">
        <v>2013</v>
      </c>
      <c r="B1678">
        <v>239</v>
      </c>
      <c r="C1678" t="s">
        <v>662</v>
      </c>
      <c r="D1678" s="18">
        <v>7.2826524053334348E-5</v>
      </c>
      <c r="E1678" s="19">
        <v>5.6956521739130439</v>
      </c>
      <c r="F1678" s="18">
        <v>4.3478260869565216E-2</v>
      </c>
      <c r="G1678" s="19">
        <v>88.526022816866629</v>
      </c>
      <c r="H1678" s="19">
        <v>89.17716330742266</v>
      </c>
      <c r="I1678" s="67">
        <v>0.68400000000000005</v>
      </c>
      <c r="J1678" s="1">
        <v>315819</v>
      </c>
      <c r="K1678" s="43">
        <v>3548.5280898876404</v>
      </c>
      <c r="L1678" s="19">
        <v>2.04</v>
      </c>
      <c r="M1678" s="19">
        <v>9103.18</v>
      </c>
      <c r="O1678" s="1">
        <v>23</v>
      </c>
      <c r="P1678">
        <v>131</v>
      </c>
      <c r="Q1678">
        <v>1</v>
      </c>
      <c r="R1678" s="1">
        <v>315819</v>
      </c>
      <c r="S1678" s="60">
        <v>4.220718149088043E-2</v>
      </c>
      <c r="T1678" s="1">
        <v>279582</v>
      </c>
      <c r="U1678" s="1">
        <v>313513</v>
      </c>
      <c r="V1678" s="1">
        <v>279582</v>
      </c>
      <c r="W1678">
        <v>89</v>
      </c>
      <c r="X1678" s="18">
        <f t="shared" si="188"/>
        <v>7.2826524053334348E-5</v>
      </c>
      <c r="Y1678" s="19">
        <f t="shared" si="184"/>
        <v>5.6956521739130439</v>
      </c>
      <c r="Z1678" s="18">
        <f t="shared" si="185"/>
        <v>4.3478260869565216E-2</v>
      </c>
      <c r="AA1678" s="19">
        <f t="shared" si="182"/>
        <v>88.526022816866629</v>
      </c>
      <c r="AB1678" s="19">
        <f t="shared" si="183"/>
        <v>89.17716330742266</v>
      </c>
      <c r="AC1678" s="18">
        <f t="shared" si="186"/>
        <v>2.8180698438029374E-2</v>
      </c>
      <c r="AD1678" s="43">
        <f t="shared" si="187"/>
        <v>3548.5280898876404</v>
      </c>
    </row>
    <row r="1679" spans="1:30">
      <c r="A1679">
        <v>2014</v>
      </c>
      <c r="B1679">
        <v>239</v>
      </c>
      <c r="C1679" t="s">
        <v>662</v>
      </c>
      <c r="D1679" s="18">
        <v>7.2030315367511199E-5</v>
      </c>
      <c r="E1679" s="19">
        <v>4.7826086956521738</v>
      </c>
      <c r="F1679" s="18">
        <v>0</v>
      </c>
      <c r="G1679" s="19">
        <v>92.384203438664628</v>
      </c>
      <c r="H1679" s="19">
        <v>93.063871940639416</v>
      </c>
      <c r="I1679" s="67">
        <v>0.68400000000000005</v>
      </c>
      <c r="J1679" s="1">
        <v>319310</v>
      </c>
      <c r="K1679" s="43">
        <v>3587.7528089887642</v>
      </c>
      <c r="L1679" s="68">
        <v>2.0950000000000002</v>
      </c>
      <c r="M1679" s="19">
        <v>10315.41</v>
      </c>
      <c r="O1679" s="1">
        <v>23</v>
      </c>
      <c r="P1679">
        <v>110</v>
      </c>
      <c r="Q1679">
        <v>0</v>
      </c>
      <c r="R1679" s="1">
        <v>319310</v>
      </c>
      <c r="S1679" s="60">
        <v>1.1053799803051767E-2</v>
      </c>
      <c r="T1679" s="1">
        <v>294992</v>
      </c>
      <c r="U1679" s="1">
        <v>316978</v>
      </c>
      <c r="V1679" s="1">
        <v>294992</v>
      </c>
      <c r="W1679">
        <v>89</v>
      </c>
      <c r="X1679" s="18">
        <f t="shared" si="188"/>
        <v>7.2030315367511199E-5</v>
      </c>
      <c r="Y1679" s="19">
        <f t="shared" si="184"/>
        <v>4.7826086956521738</v>
      </c>
      <c r="Z1679" s="18">
        <f t="shared" si="185"/>
        <v>0</v>
      </c>
      <c r="AA1679" s="19">
        <f t="shared" si="182"/>
        <v>92.384203438664628</v>
      </c>
      <c r="AB1679" s="19">
        <f t="shared" si="183"/>
        <v>93.063871940639416</v>
      </c>
      <c r="AC1679" s="18">
        <f t="shared" si="186"/>
        <v>2.7872600294384767E-2</v>
      </c>
      <c r="AD1679" s="43">
        <f t="shared" si="187"/>
        <v>3587.7528089887642</v>
      </c>
    </row>
    <row r="1680" spans="1:30">
      <c r="A1680">
        <v>2008</v>
      </c>
      <c r="B1680">
        <v>240</v>
      </c>
      <c r="C1680" t="s">
        <v>665</v>
      </c>
      <c r="D1680" s="18">
        <v>8.7565674255691769E-4</v>
      </c>
      <c r="E1680" s="19">
        <v>4.0769230769230766</v>
      </c>
      <c r="F1680" s="18">
        <v>0</v>
      </c>
      <c r="G1680" s="19">
        <v>0</v>
      </c>
      <c r="H1680" s="19">
        <v>0</v>
      </c>
      <c r="I1680" s="67">
        <v>0.53800000000000003</v>
      </c>
      <c r="J1680" s="1">
        <v>14846</v>
      </c>
      <c r="K1680" s="43">
        <v>873.29411764705878</v>
      </c>
      <c r="L1680" s="19">
        <v>1.72</v>
      </c>
      <c r="M1680" s="19">
        <v>8187.45</v>
      </c>
      <c r="O1680" s="1">
        <v>13</v>
      </c>
      <c r="P1680" s="1">
        <v>53</v>
      </c>
      <c r="R1680" s="1">
        <v>14846</v>
      </c>
      <c r="S1680" s="60">
        <v>2.4144591611479083E-2</v>
      </c>
      <c r="W1680">
        <v>17</v>
      </c>
      <c r="X1680" s="18">
        <f t="shared" si="188"/>
        <v>8.7565674255691769E-4</v>
      </c>
      <c r="Y1680" s="19">
        <f t="shared" si="184"/>
        <v>4.0769230769230766</v>
      </c>
      <c r="Z1680" s="18">
        <f t="shared" si="185"/>
        <v>0</v>
      </c>
      <c r="AA1680" s="19">
        <f t="shared" si="182"/>
        <v>0</v>
      </c>
      <c r="AB1680" s="19">
        <f t="shared" si="183"/>
        <v>0</v>
      </c>
      <c r="AC1680" s="18">
        <f t="shared" si="186"/>
        <v>0.11450895864205846</v>
      </c>
      <c r="AD1680" s="43">
        <f t="shared" si="187"/>
        <v>873.29411764705878</v>
      </c>
    </row>
    <row r="1681" spans="1:30">
      <c r="A1681">
        <v>2009</v>
      </c>
      <c r="B1681">
        <v>240</v>
      </c>
      <c r="C1681" t="s">
        <v>665</v>
      </c>
      <c r="D1681" s="18">
        <v>1.1494252873563218E-3</v>
      </c>
      <c r="E1681" s="19">
        <v>2.0588235294117645</v>
      </c>
      <c r="F1681" s="18">
        <v>0</v>
      </c>
      <c r="G1681" s="19">
        <v>68.755916159567278</v>
      </c>
      <c r="H1681" s="19">
        <v>87.385064879264419</v>
      </c>
      <c r="I1681" s="67">
        <v>0.53800000000000003</v>
      </c>
      <c r="J1681" s="1">
        <v>14790</v>
      </c>
      <c r="K1681" s="43">
        <v>778.42105263157896</v>
      </c>
      <c r="L1681" s="19">
        <v>1.84</v>
      </c>
      <c r="M1681" s="19">
        <v>7306.39</v>
      </c>
      <c r="O1681" s="1">
        <v>17</v>
      </c>
      <c r="P1681" s="1">
        <v>35</v>
      </c>
      <c r="R1681" s="1">
        <v>14790</v>
      </c>
      <c r="S1681" s="60">
        <v>-3.7720598140913442E-3</v>
      </c>
      <c r="T1681" s="1">
        <v>10169</v>
      </c>
      <c r="U1681" s="1">
        <v>11637</v>
      </c>
      <c r="V1681" s="1">
        <v>10169</v>
      </c>
      <c r="W1681" s="1">
        <v>19</v>
      </c>
      <c r="X1681" s="18">
        <f t="shared" si="188"/>
        <v>1.1494252873563218E-3</v>
      </c>
      <c r="Y1681" s="19">
        <f t="shared" si="184"/>
        <v>2.0588235294117645</v>
      </c>
      <c r="Z1681" s="18">
        <f t="shared" si="185"/>
        <v>0</v>
      </c>
      <c r="AA1681" s="19">
        <f t="shared" si="182"/>
        <v>68.755916159567278</v>
      </c>
      <c r="AB1681" s="19">
        <f t="shared" si="183"/>
        <v>87.385064879264419</v>
      </c>
      <c r="AC1681" s="18">
        <f t="shared" si="186"/>
        <v>0.12846517917511832</v>
      </c>
      <c r="AD1681" s="43">
        <f t="shared" si="187"/>
        <v>778.42105263157896</v>
      </c>
    </row>
    <row r="1682" spans="1:30">
      <c r="A1682">
        <v>2010</v>
      </c>
      <c r="B1682">
        <v>240</v>
      </c>
      <c r="C1682" t="s">
        <v>665</v>
      </c>
      <c r="D1682" s="18">
        <v>9.1542849095134146E-4</v>
      </c>
      <c r="E1682" s="19">
        <v>2.1538461538461537</v>
      </c>
      <c r="F1682" s="18">
        <v>7.6923076923076927E-2</v>
      </c>
      <c r="G1682" s="19">
        <v>73.213154003239211</v>
      </c>
      <c r="H1682" s="19">
        <v>91.732839244750309</v>
      </c>
      <c r="I1682" s="67">
        <v>0.65</v>
      </c>
      <c r="J1682" s="1">
        <v>14201</v>
      </c>
      <c r="K1682" s="43">
        <v>747.42105263157896</v>
      </c>
      <c r="L1682" s="19">
        <v>1.82</v>
      </c>
      <c r="M1682" s="19">
        <v>9441.14</v>
      </c>
      <c r="O1682" s="1">
        <v>13</v>
      </c>
      <c r="P1682" s="1">
        <v>28</v>
      </c>
      <c r="Q1682" s="1">
        <v>1</v>
      </c>
      <c r="R1682" s="1">
        <v>14201</v>
      </c>
      <c r="S1682" s="60">
        <v>-3.9824205544286673E-2</v>
      </c>
      <c r="T1682" s="1">
        <v>10397</v>
      </c>
      <c r="U1682" s="1">
        <v>11334</v>
      </c>
      <c r="V1682" s="1">
        <v>10397</v>
      </c>
      <c r="W1682" s="1">
        <v>19</v>
      </c>
      <c r="X1682" s="18">
        <f t="shared" si="188"/>
        <v>9.1542849095134146E-4</v>
      </c>
      <c r="Y1682" s="19">
        <f t="shared" si="184"/>
        <v>2.1538461538461537</v>
      </c>
      <c r="Z1682" s="18">
        <f t="shared" si="185"/>
        <v>7.6923076923076927E-2</v>
      </c>
      <c r="AA1682" s="19">
        <f t="shared" si="182"/>
        <v>73.213154003239211</v>
      </c>
      <c r="AB1682" s="19">
        <f t="shared" si="183"/>
        <v>91.732839244750309</v>
      </c>
      <c r="AC1682" s="18">
        <f t="shared" si="186"/>
        <v>0.13379339483134992</v>
      </c>
      <c r="AD1682" s="43">
        <f t="shared" si="187"/>
        <v>747.42105263157896</v>
      </c>
    </row>
    <row r="1683" spans="1:30">
      <c r="A1683">
        <v>2011</v>
      </c>
      <c r="B1683">
        <v>240</v>
      </c>
      <c r="C1683" t="s">
        <v>665</v>
      </c>
      <c r="D1683" s="18">
        <v>7.0821529745042496E-4</v>
      </c>
      <c r="E1683" s="19">
        <v>4</v>
      </c>
      <c r="F1683" s="18">
        <v>0</v>
      </c>
      <c r="G1683" s="19">
        <v>74.837110481586393</v>
      </c>
      <c r="H1683" s="19">
        <v>93.770520898038868</v>
      </c>
      <c r="I1683" s="67">
        <v>0.65</v>
      </c>
      <c r="J1683" s="1">
        <v>14120</v>
      </c>
      <c r="K1683" s="43">
        <v>743.15789473684208</v>
      </c>
      <c r="L1683" s="19">
        <v>1.97</v>
      </c>
      <c r="M1683" s="19">
        <v>9206.35</v>
      </c>
      <c r="O1683" s="1">
        <v>10</v>
      </c>
      <c r="P1683" s="1">
        <v>40</v>
      </c>
      <c r="R1683" s="1">
        <v>14120</v>
      </c>
      <c r="S1683" s="60">
        <v>-5.7038236743891524E-3</v>
      </c>
      <c r="T1683" s="1">
        <v>10567</v>
      </c>
      <c r="U1683" s="1">
        <v>11269</v>
      </c>
      <c r="V1683" s="1">
        <v>10567</v>
      </c>
      <c r="W1683" s="1">
        <v>19</v>
      </c>
      <c r="X1683" s="18">
        <f t="shared" si="188"/>
        <v>7.0821529745042496E-4</v>
      </c>
      <c r="Y1683" s="19">
        <f t="shared" si="184"/>
        <v>4</v>
      </c>
      <c r="Z1683" s="18">
        <f t="shared" si="185"/>
        <v>0</v>
      </c>
      <c r="AA1683" s="19">
        <f t="shared" si="182"/>
        <v>74.837110481586393</v>
      </c>
      <c r="AB1683" s="19">
        <f t="shared" si="183"/>
        <v>93.770520898038868</v>
      </c>
      <c r="AC1683" s="18">
        <f t="shared" si="186"/>
        <v>0.13456090651558075</v>
      </c>
      <c r="AD1683" s="43">
        <f t="shared" si="187"/>
        <v>743.15789473684208</v>
      </c>
    </row>
    <row r="1684" spans="1:30">
      <c r="A1684">
        <v>2012</v>
      </c>
      <c r="B1684">
        <v>240</v>
      </c>
      <c r="C1684" t="s">
        <v>665</v>
      </c>
      <c r="D1684" s="18">
        <v>1.2818686796752599E-3</v>
      </c>
      <c r="E1684" s="19">
        <v>2.7222222222222223</v>
      </c>
      <c r="F1684" s="18">
        <v>0</v>
      </c>
      <c r="G1684" s="19">
        <v>77.802307363623413</v>
      </c>
      <c r="H1684" s="19">
        <v>97.483715534933523</v>
      </c>
      <c r="I1684" s="67">
        <v>0.65</v>
      </c>
      <c r="J1684" s="1">
        <v>14042</v>
      </c>
      <c r="K1684" s="43">
        <v>739.0526315789474</v>
      </c>
      <c r="L1684" s="68">
        <v>2.0049999999999999</v>
      </c>
      <c r="M1684" s="19">
        <v>10721</v>
      </c>
      <c r="O1684" s="1">
        <v>18</v>
      </c>
      <c r="P1684" s="1">
        <v>49</v>
      </c>
      <c r="R1684" s="1">
        <v>14042</v>
      </c>
      <c r="S1684" s="60">
        <v>-5.5240793201133398E-3</v>
      </c>
      <c r="T1684" s="1">
        <v>10925</v>
      </c>
      <c r="U1684" s="1">
        <v>11207</v>
      </c>
      <c r="V1684" s="1">
        <v>10925</v>
      </c>
      <c r="W1684" s="1">
        <v>19</v>
      </c>
      <c r="X1684" s="18">
        <f t="shared" si="188"/>
        <v>1.2818686796752599E-3</v>
      </c>
      <c r="Y1684" s="19">
        <f t="shared" si="184"/>
        <v>2.7222222222222223</v>
      </c>
      <c r="Z1684" s="18">
        <f t="shared" si="185"/>
        <v>0</v>
      </c>
      <c r="AA1684" s="19">
        <f t="shared" si="182"/>
        <v>77.802307363623413</v>
      </c>
      <c r="AB1684" s="19">
        <f t="shared" si="183"/>
        <v>97.483715534933523</v>
      </c>
      <c r="AC1684" s="18">
        <f t="shared" si="186"/>
        <v>0.13530836063238855</v>
      </c>
      <c r="AD1684" s="43">
        <f t="shared" si="187"/>
        <v>739.0526315789474</v>
      </c>
    </row>
    <row r="1685" spans="1:30">
      <c r="A1685">
        <v>2013</v>
      </c>
      <c r="B1685">
        <v>240</v>
      </c>
      <c r="C1685" t="s">
        <v>665</v>
      </c>
      <c r="D1685" s="18">
        <v>1.1129660545353367E-3</v>
      </c>
      <c r="E1685" s="19">
        <v>2.6875</v>
      </c>
      <c r="F1685" s="18">
        <v>0</v>
      </c>
      <c r="G1685" s="19">
        <v>77.128547579298839</v>
      </c>
      <c r="H1685" s="19">
        <v>96.635872407181452</v>
      </c>
      <c r="I1685" s="67">
        <v>0.65</v>
      </c>
      <c r="J1685" s="1">
        <v>14376</v>
      </c>
      <c r="K1685" s="43">
        <v>756.63157894736844</v>
      </c>
      <c r="L1685" s="19">
        <v>2.04</v>
      </c>
      <c r="M1685" s="19">
        <v>11011.67</v>
      </c>
      <c r="O1685" s="1">
        <v>16</v>
      </c>
      <c r="P1685" s="1">
        <v>43</v>
      </c>
      <c r="R1685" s="1">
        <v>14376</v>
      </c>
      <c r="S1685" s="60">
        <v>2.3785785500640921E-2</v>
      </c>
      <c r="T1685" s="1">
        <v>11088</v>
      </c>
      <c r="U1685" s="1">
        <v>11474</v>
      </c>
      <c r="V1685" s="1">
        <v>11088</v>
      </c>
      <c r="W1685" s="1">
        <v>19</v>
      </c>
      <c r="X1685" s="18">
        <f t="shared" si="188"/>
        <v>1.1129660545353367E-3</v>
      </c>
      <c r="Y1685" s="19">
        <f t="shared" si="184"/>
        <v>2.6875</v>
      </c>
      <c r="Z1685" s="18">
        <f t="shared" si="185"/>
        <v>0</v>
      </c>
      <c r="AA1685" s="19">
        <f t="shared" si="182"/>
        <v>77.128547579298839</v>
      </c>
      <c r="AB1685" s="19">
        <f t="shared" si="183"/>
        <v>96.635872407181452</v>
      </c>
      <c r="AC1685" s="18">
        <f t="shared" si="186"/>
        <v>0.13216471897607124</v>
      </c>
      <c r="AD1685" s="43">
        <f t="shared" si="187"/>
        <v>756.63157894736844</v>
      </c>
    </row>
    <row r="1686" spans="1:30">
      <c r="A1686">
        <v>2014</v>
      </c>
      <c r="B1686">
        <v>240</v>
      </c>
      <c r="C1686" t="s">
        <v>665</v>
      </c>
      <c r="D1686" s="18">
        <v>6.9881201956673651E-4</v>
      </c>
      <c r="E1686" s="19">
        <v>2.7</v>
      </c>
      <c r="F1686" s="18">
        <v>0</v>
      </c>
      <c r="G1686" s="19">
        <v>78.015373864430472</v>
      </c>
      <c r="H1686" s="19">
        <v>97.749759215480253</v>
      </c>
      <c r="I1686" s="67">
        <v>0.65</v>
      </c>
      <c r="J1686" s="1">
        <v>14310</v>
      </c>
      <c r="K1686" s="43">
        <v>753.15789473684208</v>
      </c>
      <c r="L1686" s="68">
        <v>2.0950000000000002</v>
      </c>
      <c r="M1686" s="19">
        <v>10804.22</v>
      </c>
      <c r="O1686" s="1">
        <v>10</v>
      </c>
      <c r="P1686" s="1">
        <v>27</v>
      </c>
      <c r="R1686" s="1">
        <v>14310</v>
      </c>
      <c r="S1686" s="60">
        <v>-4.5909849749582454E-3</v>
      </c>
      <c r="T1686" s="1">
        <v>11164</v>
      </c>
      <c r="U1686" s="1">
        <v>11421</v>
      </c>
      <c r="V1686" s="1">
        <v>11164</v>
      </c>
      <c r="W1686" s="1">
        <v>19</v>
      </c>
      <c r="X1686" s="18">
        <f t="shared" si="188"/>
        <v>6.9881201956673651E-4</v>
      </c>
      <c r="Y1686" s="19">
        <f t="shared" si="184"/>
        <v>2.7</v>
      </c>
      <c r="Z1686" s="18">
        <f t="shared" si="185"/>
        <v>0</v>
      </c>
      <c r="AA1686" s="19">
        <f t="shared" si="182"/>
        <v>78.015373864430472</v>
      </c>
      <c r="AB1686" s="19">
        <f t="shared" si="183"/>
        <v>97.749759215480253</v>
      </c>
      <c r="AC1686" s="18">
        <f t="shared" si="186"/>
        <v>0.13277428371767994</v>
      </c>
      <c r="AD1686" s="43">
        <f t="shared" si="187"/>
        <v>753.15789473684208</v>
      </c>
    </row>
    <row r="1687" spans="1:30">
      <c r="A1687">
        <v>2008</v>
      </c>
      <c r="B1687">
        <v>241</v>
      </c>
      <c r="C1687" s="26" t="s">
        <v>672</v>
      </c>
      <c r="D1687" s="18">
        <v>2.5236380766513007E-3</v>
      </c>
      <c r="E1687" s="19">
        <v>3.0133333333333332</v>
      </c>
      <c r="F1687" s="18">
        <v>0</v>
      </c>
      <c r="G1687" s="19">
        <v>0.11104007537265721</v>
      </c>
      <c r="H1687" s="19">
        <v>0.28365136668385765</v>
      </c>
      <c r="I1687" s="67">
        <v>0.42099999999999999</v>
      </c>
      <c r="J1687" s="1">
        <v>29719</v>
      </c>
      <c r="K1687" s="43">
        <v>2286.0769230769229</v>
      </c>
      <c r="L1687" s="19">
        <v>1.72</v>
      </c>
      <c r="M1687" s="19">
        <v>5126.3599999999997</v>
      </c>
      <c r="O1687" s="1">
        <v>75</v>
      </c>
      <c r="P1687">
        <v>226</v>
      </c>
      <c r="Q1687">
        <v>0</v>
      </c>
      <c r="R1687" s="1">
        <v>29719</v>
      </c>
      <c r="S1687" s="60">
        <v>3.7928264589808913E-2</v>
      </c>
      <c r="T1687">
        <v>33</v>
      </c>
      <c r="U1687" s="1">
        <v>11634</v>
      </c>
      <c r="V1687">
        <v>33</v>
      </c>
      <c r="W1687">
        <v>13</v>
      </c>
      <c r="X1687" s="18">
        <f t="shared" si="188"/>
        <v>2.5236380766513007E-3</v>
      </c>
      <c r="Y1687" s="19">
        <f t="shared" si="184"/>
        <v>3.0133333333333332</v>
      </c>
      <c r="Z1687" s="18">
        <f t="shared" si="185"/>
        <v>0</v>
      </c>
      <c r="AA1687" s="19">
        <f t="shared" si="182"/>
        <v>0.11104007537265721</v>
      </c>
      <c r="AB1687" s="19">
        <f t="shared" si="183"/>
        <v>0.28365136668385765</v>
      </c>
      <c r="AC1687" s="18">
        <f t="shared" si="186"/>
        <v>4.3743059995289213E-2</v>
      </c>
      <c r="AD1687" s="43">
        <f t="shared" si="187"/>
        <v>2286.0769230769229</v>
      </c>
    </row>
    <row r="1688" spans="1:30">
      <c r="A1688">
        <v>2009</v>
      </c>
      <c r="B1688">
        <v>241</v>
      </c>
      <c r="C1688" t="s">
        <v>672</v>
      </c>
      <c r="D1688" s="18">
        <v>3.1722710121214145E-3</v>
      </c>
      <c r="E1688" s="19">
        <v>3.1368421052631579</v>
      </c>
      <c r="F1688" s="18">
        <v>0</v>
      </c>
      <c r="G1688" s="19">
        <v>2.0436103783350585</v>
      </c>
      <c r="H1688" s="19">
        <v>5.2205066962381643</v>
      </c>
      <c r="I1688" s="67">
        <v>0.42099999999999999</v>
      </c>
      <c r="J1688" s="1">
        <v>29947</v>
      </c>
      <c r="K1688" s="43">
        <v>1871.6875</v>
      </c>
      <c r="L1688" s="19">
        <v>1.84</v>
      </c>
      <c r="M1688" s="19">
        <v>5039.4799999999996</v>
      </c>
      <c r="O1688" s="1">
        <v>95</v>
      </c>
      <c r="P1688">
        <v>298</v>
      </c>
      <c r="Q1688">
        <v>0</v>
      </c>
      <c r="R1688" s="1">
        <v>29947</v>
      </c>
      <c r="S1688" s="60">
        <v>7.6718597530198718E-3</v>
      </c>
      <c r="T1688">
        <v>612</v>
      </c>
      <c r="U1688" s="1">
        <v>11723</v>
      </c>
      <c r="V1688">
        <v>612</v>
      </c>
      <c r="W1688">
        <v>16</v>
      </c>
      <c r="X1688" s="18">
        <f t="shared" si="188"/>
        <v>3.1722710121214145E-3</v>
      </c>
      <c r="Y1688" s="19">
        <f t="shared" si="184"/>
        <v>3.1368421052631579</v>
      </c>
      <c r="Z1688" s="18">
        <f t="shared" si="185"/>
        <v>0</v>
      </c>
      <c r="AA1688" s="19">
        <f t="shared" si="182"/>
        <v>2.0436103783350585</v>
      </c>
      <c r="AB1688" s="19">
        <f t="shared" si="183"/>
        <v>5.2205066962381643</v>
      </c>
      <c r="AC1688" s="18">
        <f t="shared" si="186"/>
        <v>5.3427722309413297E-2</v>
      </c>
      <c r="AD1688" s="43">
        <f t="shared" si="187"/>
        <v>1871.6875</v>
      </c>
    </row>
    <row r="1689" spans="1:30">
      <c r="A1689">
        <v>2010</v>
      </c>
      <c r="B1689">
        <v>241</v>
      </c>
      <c r="C1689" t="s">
        <v>672</v>
      </c>
      <c r="D1689" s="18">
        <v>5.3953744114918038E-3</v>
      </c>
      <c r="E1689" s="19">
        <v>3.0063694267515926</v>
      </c>
      <c r="F1689" s="18">
        <v>6.369426751592357E-3</v>
      </c>
      <c r="G1689" s="19">
        <v>31.15914636241795</v>
      </c>
      <c r="H1689" s="19">
        <v>77.548751282928492</v>
      </c>
      <c r="I1689" s="67">
        <v>0.624</v>
      </c>
      <c r="J1689" s="1">
        <v>29099</v>
      </c>
      <c r="K1689" s="43">
        <v>1818.6875</v>
      </c>
      <c r="L1689" s="19">
        <v>1.82</v>
      </c>
      <c r="M1689" s="19">
        <v>4922.8599999999997</v>
      </c>
      <c r="O1689" s="1">
        <v>157</v>
      </c>
      <c r="P1689">
        <v>472</v>
      </c>
      <c r="Q1689">
        <v>1</v>
      </c>
      <c r="R1689" s="1">
        <v>29099</v>
      </c>
      <c r="S1689" s="60">
        <v>-2.8316692823989076E-2</v>
      </c>
      <c r="T1689" s="1">
        <v>9067</v>
      </c>
      <c r="U1689" s="1">
        <v>11692</v>
      </c>
      <c r="V1689" s="1">
        <v>9067</v>
      </c>
      <c r="W1689">
        <v>16</v>
      </c>
      <c r="X1689" s="18">
        <f t="shared" si="188"/>
        <v>5.3953744114918038E-3</v>
      </c>
      <c r="Y1689" s="19">
        <f t="shared" si="184"/>
        <v>3.0063694267515926</v>
      </c>
      <c r="Z1689" s="18">
        <f t="shared" si="185"/>
        <v>6.369426751592357E-3</v>
      </c>
      <c r="AA1689" s="19">
        <f t="shared" si="182"/>
        <v>31.15914636241795</v>
      </c>
      <c r="AB1689" s="19">
        <f t="shared" si="183"/>
        <v>77.548751282928492</v>
      </c>
      <c r="AC1689" s="18">
        <f t="shared" si="186"/>
        <v>5.4984707378260417E-2</v>
      </c>
      <c r="AD1689" s="43">
        <f t="shared" si="187"/>
        <v>1818.6875</v>
      </c>
    </row>
    <row r="1690" spans="1:30">
      <c r="A1690">
        <v>2011</v>
      </c>
      <c r="B1690">
        <v>241</v>
      </c>
      <c r="C1690" t="s">
        <v>672</v>
      </c>
      <c r="D1690" s="18">
        <v>4.8560289993844468E-3</v>
      </c>
      <c r="E1690" s="19">
        <v>2.908450704225352</v>
      </c>
      <c r="F1690" s="18">
        <v>0</v>
      </c>
      <c r="G1690" s="19">
        <v>31.793310991040286</v>
      </c>
      <c r="H1690" s="19">
        <v>79.130138735211503</v>
      </c>
      <c r="I1690" s="67">
        <v>0.624</v>
      </c>
      <c r="J1690" s="1">
        <v>29242</v>
      </c>
      <c r="K1690" s="43">
        <v>1827.625</v>
      </c>
      <c r="L1690" s="19">
        <v>1.97</v>
      </c>
      <c r="M1690" s="19">
        <v>5800.44</v>
      </c>
      <c r="O1690" s="1">
        <v>142</v>
      </c>
      <c r="P1690">
        <v>413</v>
      </c>
      <c r="Q1690">
        <v>0</v>
      </c>
      <c r="R1690" s="1">
        <v>29242</v>
      </c>
      <c r="S1690" s="60">
        <v>4.914258221931922E-3</v>
      </c>
      <c r="T1690" s="1">
        <v>9297</v>
      </c>
      <c r="U1690" s="1">
        <v>11749</v>
      </c>
      <c r="V1690" s="1">
        <v>9297</v>
      </c>
      <c r="W1690">
        <v>16</v>
      </c>
      <c r="X1690" s="18">
        <f t="shared" si="188"/>
        <v>4.8560289993844468E-3</v>
      </c>
      <c r="Y1690" s="19">
        <f t="shared" si="184"/>
        <v>2.908450704225352</v>
      </c>
      <c r="Z1690" s="18">
        <f t="shared" si="185"/>
        <v>0</v>
      </c>
      <c r="AA1690" s="19">
        <f t="shared" si="182"/>
        <v>31.793310991040286</v>
      </c>
      <c r="AB1690" s="19">
        <f t="shared" si="183"/>
        <v>79.130138735211503</v>
      </c>
      <c r="AC1690" s="18">
        <f t="shared" si="186"/>
        <v>5.4715819711374056E-2</v>
      </c>
      <c r="AD1690" s="43">
        <f t="shared" si="187"/>
        <v>1827.625</v>
      </c>
    </row>
    <row r="1691" spans="1:30">
      <c r="A1691">
        <v>2012</v>
      </c>
      <c r="B1691">
        <v>241</v>
      </c>
      <c r="C1691" t="s">
        <v>672</v>
      </c>
      <c r="D1691" s="18">
        <v>2.8930261053061504E-3</v>
      </c>
      <c r="E1691" s="19">
        <v>3.6470588235294117</v>
      </c>
      <c r="F1691" s="18">
        <v>1.1764705882352941E-2</v>
      </c>
      <c r="G1691" s="19">
        <v>9.0398556890507464</v>
      </c>
      <c r="H1691" s="19">
        <v>22.498941126641252</v>
      </c>
      <c r="I1691" s="67">
        <v>0.624</v>
      </c>
      <c r="J1691" s="1">
        <v>29381</v>
      </c>
      <c r="K1691" s="43">
        <v>1836.3125</v>
      </c>
      <c r="L1691" s="68">
        <v>2.0049999999999999</v>
      </c>
      <c r="M1691" s="19">
        <v>6321.76</v>
      </c>
      <c r="O1691" s="1">
        <v>85</v>
      </c>
      <c r="P1691">
        <v>310</v>
      </c>
      <c r="Q1691">
        <v>1</v>
      </c>
      <c r="R1691" s="1">
        <v>29381</v>
      </c>
      <c r="S1691" s="60">
        <v>4.7534368374255731E-3</v>
      </c>
      <c r="T1691" s="1">
        <v>2656</v>
      </c>
      <c r="U1691" s="1">
        <v>11805</v>
      </c>
      <c r="V1691" s="1">
        <v>2656</v>
      </c>
      <c r="W1691">
        <v>16</v>
      </c>
      <c r="X1691" s="18">
        <f t="shared" si="188"/>
        <v>2.8930261053061504E-3</v>
      </c>
      <c r="Y1691" s="19">
        <f t="shared" si="184"/>
        <v>3.6470588235294117</v>
      </c>
      <c r="Z1691" s="18">
        <f t="shared" si="185"/>
        <v>1.1764705882352941E-2</v>
      </c>
      <c r="AA1691" s="19">
        <f t="shared" si="182"/>
        <v>9.0398556890507464</v>
      </c>
      <c r="AB1691" s="19">
        <f t="shared" si="183"/>
        <v>22.498941126641252</v>
      </c>
      <c r="AC1691" s="18">
        <f t="shared" si="186"/>
        <v>5.4456961982233418E-2</v>
      </c>
      <c r="AD1691" s="43">
        <f t="shared" si="187"/>
        <v>1836.3125</v>
      </c>
    </row>
    <row r="1692" spans="1:30">
      <c r="A1692">
        <v>2013</v>
      </c>
      <c r="B1692">
        <v>241</v>
      </c>
      <c r="C1692" t="s">
        <v>672</v>
      </c>
      <c r="D1692" s="18">
        <v>2.2683937142481425E-3</v>
      </c>
      <c r="E1692" s="19">
        <v>3.0724637681159419</v>
      </c>
      <c r="F1692" s="18">
        <v>0</v>
      </c>
      <c r="G1692" s="19">
        <v>11.111841672693799</v>
      </c>
      <c r="H1692" s="19">
        <v>27.655048273604976</v>
      </c>
      <c r="I1692" s="67">
        <v>0.624</v>
      </c>
      <c r="J1692" s="1">
        <v>30418</v>
      </c>
      <c r="K1692" s="43">
        <v>1901.125</v>
      </c>
      <c r="L1692" s="19">
        <v>2.04</v>
      </c>
      <c r="M1692" s="19">
        <v>7078.59</v>
      </c>
      <c r="O1692" s="1">
        <v>69</v>
      </c>
      <c r="P1692">
        <v>212</v>
      </c>
      <c r="Q1692">
        <v>0</v>
      </c>
      <c r="R1692" s="1">
        <v>30418</v>
      </c>
      <c r="S1692" s="60">
        <v>3.5294918484735094E-2</v>
      </c>
      <c r="T1692" s="1">
        <v>3380</v>
      </c>
      <c r="U1692" s="1">
        <v>12222</v>
      </c>
      <c r="V1692" s="1">
        <v>3380</v>
      </c>
      <c r="W1692">
        <v>16</v>
      </c>
      <c r="X1692" s="18">
        <f t="shared" si="188"/>
        <v>2.2683937142481425E-3</v>
      </c>
      <c r="Y1692" s="19">
        <f t="shared" si="184"/>
        <v>3.0724637681159419</v>
      </c>
      <c r="Z1692" s="18">
        <f t="shared" si="185"/>
        <v>0</v>
      </c>
      <c r="AA1692" s="19">
        <f t="shared" si="182"/>
        <v>11.111841672693799</v>
      </c>
      <c r="AB1692" s="19">
        <f t="shared" si="183"/>
        <v>27.655048273604976</v>
      </c>
      <c r="AC1692" s="18">
        <f t="shared" si="186"/>
        <v>5.260043395358012E-2</v>
      </c>
      <c r="AD1692" s="43">
        <f t="shared" si="187"/>
        <v>1901.125</v>
      </c>
    </row>
    <row r="1693" spans="1:30">
      <c r="A1693">
        <v>2014</v>
      </c>
      <c r="B1693">
        <v>241</v>
      </c>
      <c r="C1693" t="s">
        <v>672</v>
      </c>
      <c r="D1693" s="18">
        <v>2.7470730590620708E-3</v>
      </c>
      <c r="E1693" s="19">
        <v>2.6666666666666665</v>
      </c>
      <c r="F1693" s="18">
        <v>0</v>
      </c>
      <c r="G1693" s="19">
        <v>12.361828765779318</v>
      </c>
      <c r="H1693" s="19">
        <v>30.76672635520104</v>
      </c>
      <c r="I1693" s="67">
        <v>0.624</v>
      </c>
      <c r="J1693" s="1">
        <v>30578</v>
      </c>
      <c r="K1693" s="43">
        <v>1911.125</v>
      </c>
      <c r="L1693" s="68">
        <v>2.0950000000000002</v>
      </c>
      <c r="M1693" s="19">
        <v>7699.99</v>
      </c>
      <c r="O1693" s="1">
        <v>84</v>
      </c>
      <c r="P1693">
        <v>224</v>
      </c>
      <c r="Q1693">
        <v>0</v>
      </c>
      <c r="R1693" s="1">
        <v>30578</v>
      </c>
      <c r="S1693" s="60">
        <v>5.2600433953580161E-3</v>
      </c>
      <c r="T1693" s="1">
        <v>3780</v>
      </c>
      <c r="U1693" s="1">
        <v>12286</v>
      </c>
      <c r="V1693" s="1">
        <v>3780</v>
      </c>
      <c r="W1693">
        <v>16</v>
      </c>
      <c r="X1693" s="18">
        <f t="shared" si="188"/>
        <v>2.7470730590620708E-3</v>
      </c>
      <c r="Y1693" s="19">
        <f t="shared" si="184"/>
        <v>2.6666666666666665</v>
      </c>
      <c r="Z1693" s="18">
        <f t="shared" si="185"/>
        <v>0</v>
      </c>
      <c r="AA1693" s="19">
        <f t="shared" si="182"/>
        <v>12.361828765779318</v>
      </c>
      <c r="AB1693" s="19">
        <f t="shared" si="183"/>
        <v>30.76672635520104</v>
      </c>
      <c r="AC1693" s="18">
        <f t="shared" si="186"/>
        <v>5.2325201124991817E-2</v>
      </c>
      <c r="AD1693" s="43">
        <f t="shared" si="187"/>
        <v>1911.125</v>
      </c>
    </row>
    <row r="1694" spans="1:30">
      <c r="A1694">
        <v>2008</v>
      </c>
      <c r="B1694">
        <v>242</v>
      </c>
      <c r="C1694" t="s">
        <v>673</v>
      </c>
      <c r="D1694" s="18">
        <v>3.2449972958355868E-3</v>
      </c>
      <c r="E1694" s="19">
        <v>3.9375</v>
      </c>
      <c r="F1694" s="18">
        <v>0</v>
      </c>
      <c r="G1694" s="19">
        <v>0</v>
      </c>
      <c r="H1694" s="19">
        <v>0</v>
      </c>
      <c r="I1694" s="67">
        <v>0.56799999999999995</v>
      </c>
      <c r="J1694" s="1">
        <v>14792</v>
      </c>
      <c r="K1694" s="43">
        <v>1643.5555555555557</v>
      </c>
      <c r="L1694" s="19">
        <v>1.72</v>
      </c>
      <c r="M1694" s="19">
        <v>14039.63</v>
      </c>
      <c r="O1694" s="1">
        <v>48</v>
      </c>
      <c r="P1694" s="1">
        <v>189</v>
      </c>
      <c r="R1694" s="1">
        <v>14792</v>
      </c>
      <c r="S1694" s="60">
        <v>3.3033033033033066E-2</v>
      </c>
      <c r="W1694">
        <v>9</v>
      </c>
      <c r="X1694" s="18">
        <f t="shared" si="188"/>
        <v>3.2449972958355868E-3</v>
      </c>
      <c r="Y1694" s="19">
        <f t="shared" si="184"/>
        <v>3.9375</v>
      </c>
      <c r="Z1694" s="18">
        <f t="shared" si="185"/>
        <v>0</v>
      </c>
      <c r="AA1694" s="19">
        <f t="shared" si="182"/>
        <v>0</v>
      </c>
      <c r="AB1694" s="19">
        <f t="shared" si="183"/>
        <v>0</v>
      </c>
      <c r="AC1694" s="18">
        <f t="shared" si="186"/>
        <v>6.0843699296917256E-2</v>
      </c>
      <c r="AD1694" s="43">
        <f t="shared" si="187"/>
        <v>1643.5555555555557</v>
      </c>
    </row>
    <row r="1695" spans="1:30">
      <c r="A1695">
        <v>2009</v>
      </c>
      <c r="B1695">
        <v>242</v>
      </c>
      <c r="C1695" t="s">
        <v>673</v>
      </c>
      <c r="D1695" s="18">
        <v>3.0311194934662536E-3</v>
      </c>
      <c r="E1695" s="19">
        <v>4.0222222222222221</v>
      </c>
      <c r="F1695" s="18">
        <v>0</v>
      </c>
      <c r="G1695" s="19">
        <v>0</v>
      </c>
      <c r="H1695" s="19">
        <v>0</v>
      </c>
      <c r="I1695" s="67">
        <v>0.56799999999999995</v>
      </c>
      <c r="J1695" s="1">
        <v>14846</v>
      </c>
      <c r="K1695" s="43">
        <v>1649.5555555555557</v>
      </c>
      <c r="L1695" s="19">
        <v>1.84</v>
      </c>
      <c r="M1695" s="19">
        <v>8000.3</v>
      </c>
      <c r="O1695" s="1">
        <v>45</v>
      </c>
      <c r="P1695" s="1">
        <v>181</v>
      </c>
      <c r="R1695" s="1">
        <v>14846</v>
      </c>
      <c r="S1695" s="60">
        <v>3.650621957814959E-3</v>
      </c>
      <c r="W1695">
        <v>9</v>
      </c>
      <c r="X1695" s="18">
        <f t="shared" si="188"/>
        <v>3.0311194934662536E-3</v>
      </c>
      <c r="Y1695" s="19">
        <f t="shared" si="184"/>
        <v>4.0222222222222221</v>
      </c>
      <c r="Z1695" s="18">
        <f t="shared" si="185"/>
        <v>0</v>
      </c>
      <c r="AA1695" s="19">
        <f t="shared" si="182"/>
        <v>0</v>
      </c>
      <c r="AB1695" s="19">
        <f t="shared" si="183"/>
        <v>0</v>
      </c>
      <c r="AC1695" s="18">
        <f t="shared" si="186"/>
        <v>6.0622389869325069E-2</v>
      </c>
      <c r="AD1695" s="43">
        <f t="shared" si="187"/>
        <v>1649.5555555555557</v>
      </c>
    </row>
    <row r="1696" spans="1:30">
      <c r="A1696">
        <v>2010</v>
      </c>
      <c r="B1696">
        <v>242</v>
      </c>
      <c r="C1696" t="s">
        <v>673</v>
      </c>
      <c r="D1696" s="18">
        <v>5.3007279666407517E-3</v>
      </c>
      <c r="E1696" s="19">
        <v>4.0666666666666664</v>
      </c>
      <c r="F1696" s="18">
        <v>1.3333333333333334E-2</v>
      </c>
      <c r="G1696" s="19">
        <v>8.5942469432468727</v>
      </c>
      <c r="H1696" s="19">
        <v>10.78779276082328</v>
      </c>
      <c r="I1696" s="67">
        <v>0.68500000000000005</v>
      </c>
      <c r="J1696" s="1">
        <v>14149</v>
      </c>
      <c r="K1696" s="43">
        <v>1572.1111111111111</v>
      </c>
      <c r="L1696" s="19">
        <v>1.82</v>
      </c>
      <c r="M1696" s="19">
        <v>30534.32</v>
      </c>
      <c r="O1696" s="1">
        <v>75</v>
      </c>
      <c r="P1696" s="1">
        <v>305</v>
      </c>
      <c r="Q1696" s="1">
        <v>1</v>
      </c>
      <c r="R1696" s="1">
        <v>14149</v>
      </c>
      <c r="S1696" s="60">
        <v>-4.6948673043244016E-2</v>
      </c>
      <c r="T1696" s="1">
        <v>1216</v>
      </c>
      <c r="U1696" s="1">
        <v>11272</v>
      </c>
      <c r="V1696" s="1">
        <v>1216</v>
      </c>
      <c r="W1696">
        <v>9</v>
      </c>
      <c r="X1696" s="18">
        <f t="shared" si="188"/>
        <v>5.3007279666407517E-3</v>
      </c>
      <c r="Y1696" s="19">
        <f t="shared" si="184"/>
        <v>4.0666666666666664</v>
      </c>
      <c r="Z1696" s="18">
        <f t="shared" si="185"/>
        <v>1.3333333333333334E-2</v>
      </c>
      <c r="AA1696" s="19">
        <f t="shared" si="182"/>
        <v>8.5942469432468727</v>
      </c>
      <c r="AB1696" s="19">
        <f t="shared" si="183"/>
        <v>10.78779276082328</v>
      </c>
      <c r="AC1696" s="18">
        <f t="shared" si="186"/>
        <v>6.360873559968902E-2</v>
      </c>
      <c r="AD1696" s="43">
        <f t="shared" si="187"/>
        <v>1572.1111111111111</v>
      </c>
    </row>
    <row r="1697" spans="1:30">
      <c r="A1697">
        <v>2011</v>
      </c>
      <c r="B1697">
        <v>242</v>
      </c>
      <c r="C1697" t="s">
        <v>673</v>
      </c>
      <c r="D1697" s="18">
        <v>3.8162544169611308E-3</v>
      </c>
      <c r="E1697" s="19">
        <v>4.1481481481481479</v>
      </c>
      <c r="F1697" s="18">
        <v>1.8518518518518517E-2</v>
      </c>
      <c r="G1697" s="19">
        <v>8.5936395759717321</v>
      </c>
      <c r="H1697" s="19">
        <v>10.78683580235962</v>
      </c>
      <c r="I1697" s="67">
        <v>0.68500000000000005</v>
      </c>
      <c r="J1697" s="1">
        <v>14150</v>
      </c>
      <c r="K1697" s="43">
        <v>1572.2222222222222</v>
      </c>
      <c r="L1697" s="19">
        <v>1.97</v>
      </c>
      <c r="M1697" s="19">
        <v>42234.29</v>
      </c>
      <c r="O1697" s="1">
        <v>54</v>
      </c>
      <c r="P1697" s="1">
        <v>224</v>
      </c>
      <c r="Q1697" s="1">
        <v>1</v>
      </c>
      <c r="R1697" s="1">
        <v>14150</v>
      </c>
      <c r="S1697" s="60">
        <v>7.0676372888600625E-5</v>
      </c>
      <c r="T1697" s="1">
        <v>1216</v>
      </c>
      <c r="U1697" s="1">
        <v>11273</v>
      </c>
      <c r="V1697" s="1">
        <v>1216</v>
      </c>
      <c r="W1697">
        <v>9</v>
      </c>
      <c r="X1697" s="18">
        <f t="shared" si="188"/>
        <v>3.8162544169611308E-3</v>
      </c>
      <c r="Y1697" s="19">
        <f t="shared" si="184"/>
        <v>4.1481481481481479</v>
      </c>
      <c r="Z1697" s="18">
        <f t="shared" si="185"/>
        <v>1.8518518518518517E-2</v>
      </c>
      <c r="AA1697" s="19">
        <f t="shared" si="182"/>
        <v>8.5936395759717321</v>
      </c>
      <c r="AB1697" s="19">
        <f t="shared" si="183"/>
        <v>10.78683580235962</v>
      </c>
      <c r="AC1697" s="18">
        <f t="shared" si="186"/>
        <v>6.360424028268552E-2</v>
      </c>
      <c r="AD1697" s="43">
        <f t="shared" si="187"/>
        <v>1572.2222222222222</v>
      </c>
    </row>
    <row r="1698" spans="1:30">
      <c r="A1698">
        <v>2012</v>
      </c>
      <c r="B1698">
        <v>242</v>
      </c>
      <c r="C1698" t="s">
        <v>673</v>
      </c>
      <c r="D1698" s="18">
        <v>2.4733234400395733E-3</v>
      </c>
      <c r="E1698" s="19">
        <v>4.3142857142857141</v>
      </c>
      <c r="F1698" s="18">
        <v>2.8571428571428571E-2</v>
      </c>
      <c r="G1698" s="19">
        <v>79.66928132287471</v>
      </c>
      <c r="H1698" s="19">
        <v>100</v>
      </c>
      <c r="I1698" s="67">
        <v>0.68500000000000005</v>
      </c>
      <c r="J1698" s="1">
        <v>14151</v>
      </c>
      <c r="K1698" s="43">
        <v>1572.3333333333333</v>
      </c>
      <c r="L1698" s="68">
        <v>2.0049999999999999</v>
      </c>
      <c r="M1698" s="19">
        <v>37775.589999999997</v>
      </c>
      <c r="O1698" s="1">
        <v>35</v>
      </c>
      <c r="P1698" s="1">
        <v>151</v>
      </c>
      <c r="Q1698" s="1">
        <v>1</v>
      </c>
      <c r="R1698" s="1">
        <v>14151</v>
      </c>
      <c r="S1698" s="60">
        <v>7.0671378091802239E-5</v>
      </c>
      <c r="T1698" s="1">
        <v>11274</v>
      </c>
      <c r="U1698" s="1">
        <v>11274</v>
      </c>
      <c r="V1698" s="1">
        <v>11274</v>
      </c>
      <c r="W1698">
        <v>9</v>
      </c>
      <c r="X1698" s="18">
        <f t="shared" si="188"/>
        <v>2.4733234400395733E-3</v>
      </c>
      <c r="Y1698" s="19">
        <f t="shared" si="184"/>
        <v>4.3142857142857141</v>
      </c>
      <c r="Z1698" s="18">
        <f t="shared" si="185"/>
        <v>2.8571428571428571E-2</v>
      </c>
      <c r="AA1698" s="19">
        <f t="shared" si="182"/>
        <v>79.66928132287471</v>
      </c>
      <c r="AB1698" s="19">
        <f t="shared" si="183"/>
        <v>100</v>
      </c>
      <c r="AC1698" s="18">
        <f t="shared" si="186"/>
        <v>6.3599745601017596E-2</v>
      </c>
      <c r="AD1698" s="43">
        <f t="shared" si="187"/>
        <v>1572.3333333333333</v>
      </c>
    </row>
    <row r="1699" spans="1:30">
      <c r="A1699">
        <v>2013</v>
      </c>
      <c r="B1699">
        <v>242</v>
      </c>
      <c r="C1699" t="s">
        <v>673</v>
      </c>
      <c r="D1699" s="18">
        <v>1.0289477294553437E-3</v>
      </c>
      <c r="E1699" s="19">
        <v>3.4666666666666668</v>
      </c>
      <c r="F1699" s="18">
        <v>0</v>
      </c>
      <c r="G1699" s="19">
        <v>79.667992865962418</v>
      </c>
      <c r="H1699" s="19">
        <v>100</v>
      </c>
      <c r="I1699" s="67">
        <v>0.68500000000000005</v>
      </c>
      <c r="J1699" s="1">
        <v>14578</v>
      </c>
      <c r="K1699" s="43">
        <v>1619.7777777777778</v>
      </c>
      <c r="L1699" s="19">
        <v>2.04</v>
      </c>
      <c r="M1699" s="19">
        <v>43107.78</v>
      </c>
      <c r="O1699" s="1">
        <v>15</v>
      </c>
      <c r="P1699" s="1">
        <v>52</v>
      </c>
      <c r="R1699" s="1">
        <v>14578</v>
      </c>
      <c r="S1699" s="60">
        <v>3.0174545968482791E-2</v>
      </c>
      <c r="T1699" s="1">
        <v>11614</v>
      </c>
      <c r="U1699" s="1">
        <v>11614</v>
      </c>
      <c r="V1699" s="1">
        <v>11614</v>
      </c>
      <c r="W1699">
        <v>9</v>
      </c>
      <c r="X1699" s="18">
        <f t="shared" si="188"/>
        <v>1.0289477294553437E-3</v>
      </c>
      <c r="Y1699" s="19">
        <f t="shared" si="184"/>
        <v>3.4666666666666668</v>
      </c>
      <c r="Z1699" s="18">
        <f t="shared" si="185"/>
        <v>0</v>
      </c>
      <c r="AA1699" s="19">
        <f t="shared" si="182"/>
        <v>79.667992865962418</v>
      </c>
      <c r="AB1699" s="19">
        <f t="shared" si="183"/>
        <v>100</v>
      </c>
      <c r="AC1699" s="18">
        <f t="shared" si="186"/>
        <v>6.173686376732062E-2</v>
      </c>
      <c r="AD1699" s="43">
        <f t="shared" si="187"/>
        <v>1619.7777777777778</v>
      </c>
    </row>
    <row r="1700" spans="1:30">
      <c r="A1700">
        <v>2014</v>
      </c>
      <c r="B1700">
        <v>242</v>
      </c>
      <c r="C1700" t="s">
        <v>673</v>
      </c>
      <c r="D1700" s="18">
        <v>4.7978067169294038E-4</v>
      </c>
      <c r="E1700" s="19">
        <v>3.4285714285714284</v>
      </c>
      <c r="F1700" s="18">
        <v>0</v>
      </c>
      <c r="G1700" s="19">
        <v>79.664153529814939</v>
      </c>
      <c r="H1700" s="19">
        <v>100</v>
      </c>
      <c r="I1700" s="67">
        <v>0.68500000000000005</v>
      </c>
      <c r="J1700" s="1">
        <v>14590</v>
      </c>
      <c r="K1700" s="43">
        <v>1621.1111111111111</v>
      </c>
      <c r="L1700" s="68">
        <v>2.0950000000000002</v>
      </c>
      <c r="M1700" s="19">
        <v>40047.300000000003</v>
      </c>
      <c r="O1700" s="1">
        <v>7</v>
      </c>
      <c r="P1700" s="1">
        <v>24</v>
      </c>
      <c r="R1700" s="1">
        <v>14590</v>
      </c>
      <c r="S1700" s="60">
        <v>8.231581835642654E-4</v>
      </c>
      <c r="T1700" s="1">
        <v>11623</v>
      </c>
      <c r="U1700" s="1">
        <v>11623</v>
      </c>
      <c r="V1700" s="1">
        <v>11623</v>
      </c>
      <c r="W1700">
        <v>9</v>
      </c>
      <c r="X1700" s="18">
        <f t="shared" si="188"/>
        <v>4.7978067169294038E-4</v>
      </c>
      <c r="Y1700" s="19">
        <f t="shared" si="184"/>
        <v>3.4285714285714284</v>
      </c>
      <c r="Z1700" s="18">
        <f t="shared" si="185"/>
        <v>0</v>
      </c>
      <c r="AA1700" s="19">
        <f t="shared" si="182"/>
        <v>79.664153529814939</v>
      </c>
      <c r="AB1700" s="19">
        <f t="shared" si="183"/>
        <v>100</v>
      </c>
      <c r="AC1700" s="18">
        <f t="shared" si="186"/>
        <v>6.1686086360520906E-2</v>
      </c>
      <c r="AD1700" s="43">
        <f t="shared" si="187"/>
        <v>1621.1111111111111</v>
      </c>
    </row>
    <row r="1701" spans="1:30">
      <c r="A1701">
        <v>2008</v>
      </c>
      <c r="B1701">
        <v>243</v>
      </c>
      <c r="C1701" t="s">
        <v>684</v>
      </c>
      <c r="D1701" s="18">
        <v>7.9818014925968795E-4</v>
      </c>
      <c r="E1701" s="19">
        <v>6.2</v>
      </c>
      <c r="F1701" s="18">
        <v>0</v>
      </c>
      <c r="G1701" s="19">
        <v>0</v>
      </c>
      <c r="H1701" s="19">
        <v>0</v>
      </c>
      <c r="I1701" s="67">
        <v>0.621</v>
      </c>
      <c r="J1701" s="1">
        <v>125285</v>
      </c>
      <c r="K1701" s="43">
        <v>5447.173913043478</v>
      </c>
      <c r="L1701" s="19">
        <v>1.72</v>
      </c>
      <c r="M1701" s="19">
        <v>8590.44</v>
      </c>
      <c r="O1701" s="1">
        <v>100</v>
      </c>
      <c r="P1701" s="1">
        <v>620</v>
      </c>
      <c r="R1701" s="1">
        <v>125285</v>
      </c>
      <c r="S1701" s="60">
        <v>3.738511219673768E-2</v>
      </c>
      <c r="W1701">
        <v>23</v>
      </c>
      <c r="X1701" s="18">
        <f t="shared" si="188"/>
        <v>7.9818014925968795E-4</v>
      </c>
      <c r="Y1701" s="19">
        <f t="shared" si="184"/>
        <v>6.2</v>
      </c>
      <c r="Z1701" s="18">
        <f t="shared" si="185"/>
        <v>0</v>
      </c>
      <c r="AA1701" s="19">
        <f t="shared" si="182"/>
        <v>0</v>
      </c>
      <c r="AB1701" s="19">
        <f t="shared" si="183"/>
        <v>0</v>
      </c>
      <c r="AC1701" s="18">
        <f t="shared" si="186"/>
        <v>1.8358143432972825E-2</v>
      </c>
      <c r="AD1701" s="43">
        <f t="shared" si="187"/>
        <v>5447.173913043478</v>
      </c>
    </row>
    <row r="1702" spans="1:30">
      <c r="A1702">
        <v>2009</v>
      </c>
      <c r="B1702">
        <v>243</v>
      </c>
      <c r="C1702" t="s">
        <v>684</v>
      </c>
      <c r="D1702" s="18">
        <v>4.0413645548555805E-4</v>
      </c>
      <c r="E1702" s="19">
        <v>6.3529411764705879</v>
      </c>
      <c r="F1702" s="18">
        <v>1.9607843137254902E-2</v>
      </c>
      <c r="G1702" s="19">
        <v>0</v>
      </c>
      <c r="H1702" s="19">
        <v>0</v>
      </c>
      <c r="I1702" s="67">
        <v>0.621</v>
      </c>
      <c r="J1702" s="1">
        <v>126195</v>
      </c>
      <c r="K1702" s="43">
        <v>4673.8888888888887</v>
      </c>
      <c r="L1702" s="19">
        <v>1.84</v>
      </c>
      <c r="M1702" s="19">
        <v>7964.43</v>
      </c>
      <c r="O1702" s="1">
        <v>51</v>
      </c>
      <c r="P1702" s="1">
        <v>324</v>
      </c>
      <c r="Q1702">
        <v>1</v>
      </c>
      <c r="R1702" s="1">
        <v>126195</v>
      </c>
      <c r="S1702" s="60">
        <v>7.263439358263124E-3</v>
      </c>
      <c r="W1702">
        <v>27</v>
      </c>
      <c r="X1702" s="18">
        <f t="shared" si="188"/>
        <v>4.0413645548555805E-4</v>
      </c>
      <c r="Y1702" s="19">
        <f t="shared" si="184"/>
        <v>6.3529411764705879</v>
      </c>
      <c r="Z1702" s="18">
        <f t="shared" si="185"/>
        <v>1.9607843137254902E-2</v>
      </c>
      <c r="AA1702" s="19">
        <f t="shared" si="182"/>
        <v>0</v>
      </c>
      <c r="AB1702" s="19">
        <f t="shared" si="183"/>
        <v>0</v>
      </c>
      <c r="AC1702" s="18">
        <f t="shared" si="186"/>
        <v>2.1395459408058953E-2</v>
      </c>
      <c r="AD1702" s="43">
        <f t="shared" si="187"/>
        <v>4673.8888888888887</v>
      </c>
    </row>
    <row r="1703" spans="1:30">
      <c r="A1703">
        <v>2010</v>
      </c>
      <c r="B1703">
        <v>243</v>
      </c>
      <c r="C1703" t="s">
        <v>684</v>
      </c>
      <c r="D1703" s="18">
        <v>1.4255280393445739E-4</v>
      </c>
      <c r="E1703" s="19">
        <v>7.4444444444444446</v>
      </c>
      <c r="F1703" s="18">
        <v>0</v>
      </c>
      <c r="G1703" s="19">
        <v>79.99984160799562</v>
      </c>
      <c r="H1703" s="19">
        <v>79.999837509343209</v>
      </c>
      <c r="I1703" s="67">
        <v>0.73099999999999998</v>
      </c>
      <c r="J1703" s="1">
        <v>126269</v>
      </c>
      <c r="K1703" s="43">
        <v>4676.6296296296296</v>
      </c>
      <c r="L1703" s="19">
        <v>1.82</v>
      </c>
      <c r="M1703" s="19">
        <v>10749.43</v>
      </c>
      <c r="O1703" s="1">
        <v>18</v>
      </c>
      <c r="P1703" s="1">
        <v>134</v>
      </c>
      <c r="R1703" s="1">
        <v>126269</v>
      </c>
      <c r="S1703" s="60">
        <v>5.8639407266536381E-4</v>
      </c>
      <c r="T1703" s="1">
        <v>101015</v>
      </c>
      <c r="U1703" s="1">
        <v>123084</v>
      </c>
      <c r="V1703" s="1">
        <v>98467</v>
      </c>
      <c r="W1703">
        <v>27</v>
      </c>
      <c r="X1703" s="18">
        <f t="shared" si="188"/>
        <v>1.4255280393445739E-4</v>
      </c>
      <c r="Y1703" s="19">
        <f t="shared" si="184"/>
        <v>7.4444444444444446</v>
      </c>
      <c r="Z1703" s="18">
        <f t="shared" si="185"/>
        <v>0</v>
      </c>
      <c r="AA1703" s="19">
        <f t="shared" si="182"/>
        <v>79.99984160799562</v>
      </c>
      <c r="AB1703" s="19">
        <f t="shared" si="183"/>
        <v>79.999837509343209</v>
      </c>
      <c r="AC1703" s="18">
        <f t="shared" si="186"/>
        <v>2.1382920590168608E-2</v>
      </c>
      <c r="AD1703" s="43">
        <f t="shared" si="187"/>
        <v>4676.6296296296296</v>
      </c>
    </row>
    <row r="1704" spans="1:30">
      <c r="A1704">
        <v>2011</v>
      </c>
      <c r="B1704">
        <v>243</v>
      </c>
      <c r="C1704" t="s">
        <v>684</v>
      </c>
      <c r="D1704" s="18">
        <v>2.3604018977631258E-4</v>
      </c>
      <c r="E1704" s="19">
        <v>8.2333333333333325</v>
      </c>
      <c r="F1704" s="18">
        <v>0</v>
      </c>
      <c r="G1704" s="19">
        <v>0</v>
      </c>
      <c r="H1704" s="19">
        <v>0</v>
      </c>
      <c r="I1704" s="67">
        <v>0.73099999999999998</v>
      </c>
      <c r="J1704" s="1">
        <v>127097</v>
      </c>
      <c r="K1704" s="43">
        <v>4707.2962962962965</v>
      </c>
      <c r="L1704" s="19">
        <v>1.97</v>
      </c>
      <c r="M1704" s="19">
        <v>12284.53</v>
      </c>
      <c r="O1704" s="1">
        <v>30</v>
      </c>
      <c r="P1704" s="1">
        <v>247</v>
      </c>
      <c r="R1704" s="1">
        <v>127097</v>
      </c>
      <c r="S1704" s="60">
        <v>6.5574289809851027E-3</v>
      </c>
      <c r="W1704">
        <v>27</v>
      </c>
      <c r="X1704" s="18">
        <f t="shared" si="188"/>
        <v>2.3604018977631258E-4</v>
      </c>
      <c r="Y1704" s="19">
        <f t="shared" si="184"/>
        <v>8.2333333333333325</v>
      </c>
      <c r="Z1704" s="18">
        <f t="shared" si="185"/>
        <v>0</v>
      </c>
      <c r="AA1704" s="19">
        <f t="shared" si="182"/>
        <v>0</v>
      </c>
      <c r="AB1704" s="19">
        <f t="shared" si="183"/>
        <v>0</v>
      </c>
      <c r="AC1704" s="18">
        <f t="shared" si="186"/>
        <v>2.1243617079868132E-2</v>
      </c>
      <c r="AD1704" s="43">
        <f t="shared" si="187"/>
        <v>4707.2962962962965</v>
      </c>
    </row>
    <row r="1705" spans="1:30">
      <c r="A1705">
        <v>2012</v>
      </c>
      <c r="B1705">
        <v>243</v>
      </c>
      <c r="C1705" t="s">
        <v>684</v>
      </c>
      <c r="D1705" s="18">
        <v>3.9093958419665822E-5</v>
      </c>
      <c r="E1705" s="19">
        <v>3.4</v>
      </c>
      <c r="F1705" s="18">
        <v>0</v>
      </c>
      <c r="G1705" s="19">
        <v>100</v>
      </c>
      <c r="H1705" s="19">
        <v>100</v>
      </c>
      <c r="I1705" s="67">
        <v>0.73099999999999998</v>
      </c>
      <c r="J1705" s="1">
        <v>127897</v>
      </c>
      <c r="K1705" s="43">
        <v>4736.9259259259261</v>
      </c>
      <c r="L1705" s="68">
        <v>2.0049999999999999</v>
      </c>
      <c r="M1705" s="19">
        <v>13686.86</v>
      </c>
      <c r="O1705" s="1">
        <v>5</v>
      </c>
      <c r="P1705" s="1">
        <v>17</v>
      </c>
      <c r="R1705" s="1">
        <v>127897</v>
      </c>
      <c r="S1705" s="60">
        <v>6.2944050607016688E-3</v>
      </c>
      <c r="T1705" s="1">
        <v>127897</v>
      </c>
      <c r="U1705" s="1">
        <v>124671</v>
      </c>
      <c r="V1705" s="1">
        <v>124671</v>
      </c>
      <c r="W1705">
        <v>27</v>
      </c>
      <c r="X1705" s="18">
        <f t="shared" si="188"/>
        <v>3.9093958419665822E-5</v>
      </c>
      <c r="Y1705" s="19">
        <f t="shared" si="184"/>
        <v>3.4</v>
      </c>
      <c r="Z1705" s="18">
        <f t="shared" si="185"/>
        <v>0</v>
      </c>
      <c r="AA1705" s="19">
        <f t="shared" si="182"/>
        <v>100</v>
      </c>
      <c r="AB1705" s="19">
        <f t="shared" si="183"/>
        <v>100</v>
      </c>
      <c r="AC1705" s="18">
        <f t="shared" si="186"/>
        <v>2.1110737546619546E-2</v>
      </c>
      <c r="AD1705" s="43">
        <f t="shared" si="187"/>
        <v>4736.9259259259261</v>
      </c>
    </row>
    <row r="1706" spans="1:30">
      <c r="A1706">
        <v>2013</v>
      </c>
      <c r="B1706">
        <v>243</v>
      </c>
      <c r="C1706" t="s">
        <v>684</v>
      </c>
      <c r="D1706" s="18">
        <v>2.1110407430863416E-4</v>
      </c>
      <c r="E1706" s="19">
        <v>7.4642857142857144</v>
      </c>
      <c r="F1706" s="18">
        <v>0</v>
      </c>
      <c r="G1706" s="19">
        <v>90.73403902409602</v>
      </c>
      <c r="H1706" s="19">
        <v>93.082218269007654</v>
      </c>
      <c r="I1706" s="67">
        <v>0.73099999999999998</v>
      </c>
      <c r="J1706" s="1">
        <v>132636</v>
      </c>
      <c r="K1706" s="43">
        <v>4912.4444444444443</v>
      </c>
      <c r="L1706" s="19">
        <v>2.04</v>
      </c>
      <c r="M1706" s="19">
        <v>15180.45</v>
      </c>
      <c r="O1706" s="1">
        <v>28</v>
      </c>
      <c r="P1706" s="1">
        <v>209</v>
      </c>
      <c r="R1706" s="1">
        <v>132636</v>
      </c>
      <c r="S1706" s="60">
        <v>3.7053253790159335E-2</v>
      </c>
      <c r="T1706" s="1">
        <v>120346</v>
      </c>
      <c r="U1706" s="1">
        <v>129290</v>
      </c>
      <c r="V1706" s="1">
        <v>120346</v>
      </c>
      <c r="W1706">
        <v>27</v>
      </c>
      <c r="X1706" s="18">
        <f t="shared" si="188"/>
        <v>2.1110407430863416E-4</v>
      </c>
      <c r="Y1706" s="19">
        <f t="shared" si="184"/>
        <v>7.4642857142857144</v>
      </c>
      <c r="Z1706" s="18">
        <f t="shared" si="185"/>
        <v>0</v>
      </c>
      <c r="AA1706" s="19">
        <f t="shared" si="182"/>
        <v>90.73403902409602</v>
      </c>
      <c r="AB1706" s="19">
        <f t="shared" si="183"/>
        <v>93.082218269007654</v>
      </c>
      <c r="AC1706" s="18">
        <f t="shared" si="186"/>
        <v>2.0356464308332579E-2</v>
      </c>
      <c r="AD1706" s="43">
        <f t="shared" si="187"/>
        <v>4912.4444444444443</v>
      </c>
    </row>
    <row r="1707" spans="1:30">
      <c r="A1707">
        <v>2014</v>
      </c>
      <c r="B1707">
        <v>243</v>
      </c>
      <c r="C1707" t="s">
        <v>684</v>
      </c>
      <c r="D1707" s="18">
        <v>6.7401593673237077E-5</v>
      </c>
      <c r="E1707" s="19">
        <v>4.7777777777777777</v>
      </c>
      <c r="F1707" s="18">
        <v>0</v>
      </c>
      <c r="G1707" s="19">
        <v>89.549757354262766</v>
      </c>
      <c r="H1707" s="19">
        <v>91.866933005531649</v>
      </c>
      <c r="I1707" s="67">
        <v>0.73099999999999998</v>
      </c>
      <c r="J1707" s="1">
        <v>133528</v>
      </c>
      <c r="K1707" s="43">
        <v>4945.4814814814818</v>
      </c>
      <c r="L1707" s="68">
        <v>2.0950000000000002</v>
      </c>
      <c r="M1707" s="19">
        <v>15969.67</v>
      </c>
      <c r="O1707" s="1">
        <v>9</v>
      </c>
      <c r="P1707" s="1">
        <v>43</v>
      </c>
      <c r="R1707" s="1">
        <v>133528</v>
      </c>
      <c r="S1707" s="60">
        <v>6.7251726529751199E-3</v>
      </c>
      <c r="T1707" s="1">
        <v>119574</v>
      </c>
      <c r="U1707" s="1">
        <v>130160</v>
      </c>
      <c r="V1707" s="1">
        <v>119574</v>
      </c>
      <c r="W1707">
        <v>27</v>
      </c>
      <c r="X1707" s="18">
        <f t="shared" si="188"/>
        <v>6.7401593673237077E-5</v>
      </c>
      <c r="Y1707" s="19">
        <f t="shared" si="184"/>
        <v>4.7777777777777777</v>
      </c>
      <c r="Z1707" s="18">
        <f t="shared" si="185"/>
        <v>0</v>
      </c>
      <c r="AA1707" s="19">
        <f t="shared" si="182"/>
        <v>89.549757354262766</v>
      </c>
      <c r="AB1707" s="19">
        <f t="shared" si="183"/>
        <v>91.866933005531649</v>
      </c>
      <c r="AC1707" s="18">
        <f t="shared" si="186"/>
        <v>2.0220478101971123E-2</v>
      </c>
      <c r="AD1707" s="43">
        <f t="shared" si="187"/>
        <v>4945.4814814814818</v>
      </c>
    </row>
    <row r="1708" spans="1:30">
      <c r="A1708">
        <v>2008</v>
      </c>
      <c r="B1708">
        <v>244</v>
      </c>
      <c r="C1708" t="s">
        <v>685</v>
      </c>
      <c r="D1708" s="18">
        <v>7.7751928492714581E-3</v>
      </c>
      <c r="E1708" s="19">
        <v>4.1653543307086611</v>
      </c>
      <c r="F1708" s="18">
        <v>2.3622047244094488E-2</v>
      </c>
      <c r="G1708" s="19">
        <v>0</v>
      </c>
      <c r="H1708" s="19">
        <v>0</v>
      </c>
      <c r="I1708" s="67">
        <v>0.51700000000000002</v>
      </c>
      <c r="J1708" s="1">
        <v>16334</v>
      </c>
      <c r="K1708" s="43">
        <v>1484.909090909091</v>
      </c>
      <c r="L1708" s="19">
        <v>1.72</v>
      </c>
      <c r="M1708" s="19">
        <v>5023.71</v>
      </c>
      <c r="O1708" s="1">
        <v>127</v>
      </c>
      <c r="P1708" s="1">
        <v>529</v>
      </c>
      <c r="Q1708">
        <v>3</v>
      </c>
      <c r="R1708" s="1">
        <v>16334</v>
      </c>
      <c r="S1708" s="60">
        <v>2.8006797155264662E-2</v>
      </c>
      <c r="W1708">
        <v>11</v>
      </c>
      <c r="X1708" s="18">
        <f t="shared" si="188"/>
        <v>7.7751928492714581E-3</v>
      </c>
      <c r="Y1708" s="19">
        <f t="shared" si="184"/>
        <v>4.1653543307086611</v>
      </c>
      <c r="Z1708" s="18">
        <f t="shared" si="185"/>
        <v>2.3622047244094488E-2</v>
      </c>
      <c r="AA1708" s="19">
        <f t="shared" si="182"/>
        <v>0</v>
      </c>
      <c r="AB1708" s="19">
        <f t="shared" si="183"/>
        <v>0</v>
      </c>
      <c r="AC1708" s="18">
        <f t="shared" si="186"/>
        <v>6.7344190033059886E-2</v>
      </c>
      <c r="AD1708" s="43">
        <f t="shared" si="187"/>
        <v>1484.909090909091</v>
      </c>
    </row>
    <row r="1709" spans="1:30">
      <c r="A1709">
        <v>2009</v>
      </c>
      <c r="B1709">
        <v>244</v>
      </c>
      <c r="C1709" t="s">
        <v>685</v>
      </c>
      <c r="D1709" s="18">
        <v>1.3169177998284945E-2</v>
      </c>
      <c r="E1709" s="19">
        <v>3.9069767441860463</v>
      </c>
      <c r="F1709" s="18">
        <v>1.3953488372093023E-2</v>
      </c>
      <c r="G1709" s="19">
        <v>59.138797010902856</v>
      </c>
      <c r="H1709" s="19">
        <v>93.185985908696068</v>
      </c>
      <c r="I1709" s="67">
        <v>0.51700000000000002</v>
      </c>
      <c r="J1709" s="1">
        <v>16326</v>
      </c>
      <c r="K1709" s="43">
        <v>1814</v>
      </c>
      <c r="L1709" s="19">
        <v>1.84</v>
      </c>
      <c r="M1709" s="19">
        <v>5368.11</v>
      </c>
      <c r="O1709" s="1">
        <v>215</v>
      </c>
      <c r="P1709" s="1">
        <v>840</v>
      </c>
      <c r="Q1709" s="1">
        <v>3</v>
      </c>
      <c r="R1709" s="1">
        <v>16326</v>
      </c>
      <c r="S1709" s="60">
        <v>-4.8977592751320298E-4</v>
      </c>
      <c r="T1709" s="1">
        <v>9655</v>
      </c>
      <c r="U1709" s="1">
        <v>10361</v>
      </c>
      <c r="V1709" s="1">
        <v>9655</v>
      </c>
      <c r="W1709" s="1">
        <v>9</v>
      </c>
      <c r="X1709" s="18">
        <f t="shared" si="188"/>
        <v>1.3169177998284945E-2</v>
      </c>
      <c r="Y1709" s="19">
        <f t="shared" si="184"/>
        <v>3.9069767441860463</v>
      </c>
      <c r="Z1709" s="18">
        <f t="shared" si="185"/>
        <v>1.3953488372093023E-2</v>
      </c>
      <c r="AA1709" s="19">
        <f t="shared" si="182"/>
        <v>59.138797010902856</v>
      </c>
      <c r="AB1709" s="19">
        <f t="shared" si="183"/>
        <v>93.185985908696068</v>
      </c>
      <c r="AC1709" s="18">
        <f t="shared" si="186"/>
        <v>5.5126791620727672E-2</v>
      </c>
      <c r="AD1709" s="43">
        <f t="shared" si="187"/>
        <v>1814</v>
      </c>
    </row>
    <row r="1710" spans="1:30">
      <c r="A1710">
        <v>2010</v>
      </c>
      <c r="B1710">
        <v>244</v>
      </c>
      <c r="C1710" t="s">
        <v>685</v>
      </c>
      <c r="D1710" s="18">
        <v>1.52190524707081E-2</v>
      </c>
      <c r="E1710" s="19">
        <v>3.9330543933054392</v>
      </c>
      <c r="F1710" s="18">
        <v>2.5104602510460251E-2</v>
      </c>
      <c r="G1710" s="19">
        <v>51.630157921548644</v>
      </c>
      <c r="H1710" s="19">
        <v>79.992107340173632</v>
      </c>
      <c r="I1710" s="67">
        <v>0.63800000000000001</v>
      </c>
      <c r="J1710" s="1">
        <v>15704</v>
      </c>
      <c r="K1710" s="43">
        <v>1744.8888888888889</v>
      </c>
      <c r="L1710" s="19">
        <v>1.82</v>
      </c>
      <c r="M1710" s="19">
        <v>6108.59</v>
      </c>
      <c r="O1710" s="1">
        <v>239</v>
      </c>
      <c r="P1710" s="1">
        <v>940</v>
      </c>
      <c r="Q1710" s="1">
        <v>6</v>
      </c>
      <c r="R1710" s="1">
        <v>15704</v>
      </c>
      <c r="S1710" s="60">
        <v>-3.8098738208991789E-2</v>
      </c>
      <c r="T1710" s="1">
        <v>8108</v>
      </c>
      <c r="U1710" s="1">
        <v>10136</v>
      </c>
      <c r="V1710" s="1">
        <v>8108</v>
      </c>
      <c r="W1710" s="1">
        <v>9</v>
      </c>
      <c r="X1710" s="18">
        <f t="shared" si="188"/>
        <v>1.52190524707081E-2</v>
      </c>
      <c r="Y1710" s="19">
        <f t="shared" si="184"/>
        <v>3.9330543933054392</v>
      </c>
      <c r="Z1710" s="18">
        <f t="shared" si="185"/>
        <v>2.5104602510460251E-2</v>
      </c>
      <c r="AA1710" s="19">
        <f t="shared" si="182"/>
        <v>51.630157921548644</v>
      </c>
      <c r="AB1710" s="19">
        <f t="shared" si="183"/>
        <v>79.992107340173632</v>
      </c>
      <c r="AC1710" s="18">
        <f t="shared" si="186"/>
        <v>5.7310239429444729E-2</v>
      </c>
      <c r="AD1710" s="43">
        <f t="shared" si="187"/>
        <v>1744.8888888888889</v>
      </c>
    </row>
    <row r="1711" spans="1:30">
      <c r="A1711">
        <v>2011</v>
      </c>
      <c r="B1711">
        <v>244</v>
      </c>
      <c r="C1711" t="s">
        <v>685</v>
      </c>
      <c r="D1711" s="18">
        <v>1.3919928484771088E-2</v>
      </c>
      <c r="E1711" s="19">
        <v>3.8715596330275228</v>
      </c>
      <c r="F1711" s="18">
        <v>1.3761467889908258E-2</v>
      </c>
      <c r="G1711" s="19">
        <v>54.849626460634695</v>
      </c>
      <c r="H1711" s="19">
        <v>84.982192322912539</v>
      </c>
      <c r="I1711" s="67">
        <v>0.63800000000000001</v>
      </c>
      <c r="J1711" s="1">
        <v>15661</v>
      </c>
      <c r="K1711" s="43">
        <v>1740.1111111111111</v>
      </c>
      <c r="L1711" s="19">
        <v>1.97</v>
      </c>
      <c r="M1711" s="19">
        <v>6290.09</v>
      </c>
      <c r="O1711" s="1">
        <v>218</v>
      </c>
      <c r="P1711" s="1">
        <v>844</v>
      </c>
      <c r="Q1711" s="1">
        <v>3</v>
      </c>
      <c r="R1711" s="1">
        <v>15661</v>
      </c>
      <c r="S1711" s="60">
        <v>-2.7381558838512898E-3</v>
      </c>
      <c r="T1711" s="1">
        <v>8590</v>
      </c>
      <c r="U1711" s="1">
        <v>10108</v>
      </c>
      <c r="V1711" s="1">
        <v>8590</v>
      </c>
      <c r="W1711" s="1">
        <v>9</v>
      </c>
      <c r="X1711" s="18">
        <f t="shared" si="188"/>
        <v>1.3919928484771088E-2</v>
      </c>
      <c r="Y1711" s="19">
        <f t="shared" si="184"/>
        <v>3.8715596330275228</v>
      </c>
      <c r="Z1711" s="18">
        <f t="shared" si="185"/>
        <v>1.3761467889908258E-2</v>
      </c>
      <c r="AA1711" s="19">
        <f t="shared" si="182"/>
        <v>54.849626460634695</v>
      </c>
      <c r="AB1711" s="19">
        <f t="shared" si="183"/>
        <v>84.982192322912539</v>
      </c>
      <c r="AC1711" s="18">
        <f t="shared" si="186"/>
        <v>5.7467594661898984E-2</v>
      </c>
      <c r="AD1711" s="43">
        <f t="shared" si="187"/>
        <v>1740.1111111111111</v>
      </c>
    </row>
    <row r="1712" spans="1:30">
      <c r="A1712">
        <v>2012</v>
      </c>
      <c r="B1712">
        <v>244</v>
      </c>
      <c r="C1712" t="s">
        <v>685</v>
      </c>
      <c r="D1712" s="18">
        <v>9.3475894743581533E-3</v>
      </c>
      <c r="E1712" s="19">
        <v>3.2808219178082192</v>
      </c>
      <c r="F1712" s="18">
        <v>2.7397260273972601E-2</v>
      </c>
      <c r="G1712" s="19">
        <v>54.997118893655163</v>
      </c>
      <c r="H1712" s="19">
        <v>85.209800615018352</v>
      </c>
      <c r="I1712" s="67">
        <v>0.63800000000000001</v>
      </c>
      <c r="J1712" s="1">
        <v>15619</v>
      </c>
      <c r="K1712" s="43">
        <v>1735.4444444444443</v>
      </c>
      <c r="L1712" s="68">
        <v>2.0049999999999999</v>
      </c>
      <c r="M1712" s="19">
        <v>7529.89</v>
      </c>
      <c r="O1712" s="1">
        <v>146</v>
      </c>
      <c r="P1712" s="1">
        <v>479</v>
      </c>
      <c r="Q1712" s="1">
        <v>4</v>
      </c>
      <c r="R1712" s="1">
        <v>15619</v>
      </c>
      <c r="S1712" s="60">
        <v>-2.6818210842219914E-3</v>
      </c>
      <c r="T1712" s="1">
        <v>8590</v>
      </c>
      <c r="U1712" s="1">
        <v>10081</v>
      </c>
      <c r="V1712" s="1">
        <v>8590</v>
      </c>
      <c r="W1712" s="1">
        <v>9</v>
      </c>
      <c r="X1712" s="18">
        <f t="shared" si="188"/>
        <v>9.3475894743581533E-3</v>
      </c>
      <c r="Y1712" s="19">
        <f t="shared" si="184"/>
        <v>3.2808219178082192</v>
      </c>
      <c r="Z1712" s="18">
        <f t="shared" si="185"/>
        <v>2.7397260273972601E-2</v>
      </c>
      <c r="AA1712" s="19">
        <f t="shared" si="182"/>
        <v>54.997118893655163</v>
      </c>
      <c r="AB1712" s="19">
        <f t="shared" si="183"/>
        <v>85.209800615018352</v>
      </c>
      <c r="AC1712" s="18">
        <f t="shared" si="186"/>
        <v>5.7622126896728347E-2</v>
      </c>
      <c r="AD1712" s="43">
        <f t="shared" si="187"/>
        <v>1735.4444444444443</v>
      </c>
    </row>
    <row r="1713" spans="1:30">
      <c r="A1713">
        <v>2013</v>
      </c>
      <c r="B1713">
        <v>244</v>
      </c>
      <c r="C1713" t="s">
        <v>685</v>
      </c>
      <c r="D1713" s="18">
        <v>1.0347836928063833E-2</v>
      </c>
      <c r="E1713" s="19">
        <v>3.2710843373493974</v>
      </c>
      <c r="F1713" s="18">
        <v>6.024096385542169E-3</v>
      </c>
      <c r="G1713" s="19">
        <v>53.609275651415032</v>
      </c>
      <c r="H1713" s="19">
        <v>83.059687077457994</v>
      </c>
      <c r="I1713" s="67">
        <v>0.63800000000000001</v>
      </c>
      <c r="J1713" s="1">
        <v>16042</v>
      </c>
      <c r="K1713" s="43">
        <v>1782.4444444444443</v>
      </c>
      <c r="L1713" s="19">
        <v>2.04</v>
      </c>
      <c r="M1713" s="19">
        <v>8331.18</v>
      </c>
      <c r="O1713" s="1">
        <v>166</v>
      </c>
      <c r="P1713" s="1">
        <v>543</v>
      </c>
      <c r="Q1713" s="1">
        <v>1</v>
      </c>
      <c r="R1713" s="1">
        <v>16042</v>
      </c>
      <c r="S1713" s="60">
        <v>2.7082399641462418E-2</v>
      </c>
      <c r="T1713" s="1">
        <v>8600</v>
      </c>
      <c r="U1713" s="1">
        <v>10354</v>
      </c>
      <c r="V1713" s="1">
        <v>8600</v>
      </c>
      <c r="W1713" s="1">
        <v>9</v>
      </c>
      <c r="X1713" s="18">
        <f t="shared" si="188"/>
        <v>1.0347836928063833E-2</v>
      </c>
      <c r="Y1713" s="19">
        <f t="shared" si="184"/>
        <v>3.2710843373493974</v>
      </c>
      <c r="Z1713" s="18">
        <f t="shared" si="185"/>
        <v>6.024096385542169E-3</v>
      </c>
      <c r="AA1713" s="19">
        <f t="shared" si="182"/>
        <v>53.609275651415032</v>
      </c>
      <c r="AB1713" s="19">
        <f t="shared" si="183"/>
        <v>83.059687077457994</v>
      </c>
      <c r="AC1713" s="18">
        <f t="shared" si="186"/>
        <v>5.6102730332876202E-2</v>
      </c>
      <c r="AD1713" s="43">
        <f t="shared" si="187"/>
        <v>1782.4444444444443</v>
      </c>
    </row>
    <row r="1714" spans="1:30">
      <c r="A1714">
        <v>2014</v>
      </c>
      <c r="B1714">
        <v>244</v>
      </c>
      <c r="C1714" t="s">
        <v>685</v>
      </c>
      <c r="D1714" s="18">
        <v>1.3737979268140377E-2</v>
      </c>
      <c r="E1714" s="19">
        <v>2.6772727272727272</v>
      </c>
      <c r="F1714" s="18">
        <v>9.0909090909090905E-3</v>
      </c>
      <c r="G1714" s="19">
        <v>53.703009866366926</v>
      </c>
      <c r="H1714" s="19">
        <v>83.204334365325067</v>
      </c>
      <c r="I1714" s="67">
        <v>0.63800000000000001</v>
      </c>
      <c r="J1714" s="1">
        <v>16014</v>
      </c>
      <c r="K1714" s="43">
        <v>1779.3333333333333</v>
      </c>
      <c r="L1714" s="68">
        <v>2.0950000000000002</v>
      </c>
      <c r="M1714" s="19">
        <v>8886.57</v>
      </c>
      <c r="O1714" s="1">
        <v>220</v>
      </c>
      <c r="P1714" s="1">
        <v>589</v>
      </c>
      <c r="Q1714" s="1">
        <v>2</v>
      </c>
      <c r="R1714" s="1">
        <v>16014</v>
      </c>
      <c r="S1714" s="60">
        <v>-1.7454182770227922E-3</v>
      </c>
      <c r="T1714" s="1">
        <v>8600</v>
      </c>
      <c r="U1714" s="1">
        <v>10336</v>
      </c>
      <c r="V1714" s="1">
        <v>8600</v>
      </c>
      <c r="W1714" s="1">
        <v>9</v>
      </c>
      <c r="X1714" s="18">
        <f t="shared" si="188"/>
        <v>1.3737979268140377E-2</v>
      </c>
      <c r="Y1714" s="19">
        <f t="shared" si="184"/>
        <v>2.6772727272727272</v>
      </c>
      <c r="Z1714" s="18">
        <f t="shared" si="185"/>
        <v>9.0909090909090905E-3</v>
      </c>
      <c r="AA1714" s="19">
        <f t="shared" si="182"/>
        <v>53.703009866366926</v>
      </c>
      <c r="AB1714" s="19">
        <f t="shared" si="183"/>
        <v>83.204334365325067</v>
      </c>
      <c r="AC1714" s="18">
        <f t="shared" si="186"/>
        <v>5.6200824278756091E-2</v>
      </c>
      <c r="AD1714" s="43">
        <f t="shared" si="187"/>
        <v>1779.3333333333333</v>
      </c>
    </row>
    <row r="1715" spans="1:30">
      <c r="A1715" s="15">
        <v>2008</v>
      </c>
      <c r="B1715">
        <v>245</v>
      </c>
      <c r="C1715" s="26" t="s">
        <v>686</v>
      </c>
      <c r="D1715" s="18">
        <v>1.5676028739386022E-3</v>
      </c>
      <c r="E1715" s="19">
        <v>3.4166666666666665</v>
      </c>
      <c r="F1715" s="18">
        <v>8.3333333333333329E-2</v>
      </c>
      <c r="G1715" s="19">
        <v>80.513825386457654</v>
      </c>
      <c r="H1715" s="19">
        <v>100</v>
      </c>
      <c r="I1715" s="67">
        <v>0.628</v>
      </c>
      <c r="J1715" s="49">
        <v>22965</v>
      </c>
      <c r="K1715" s="43">
        <v>1766.5384615384614</v>
      </c>
      <c r="L1715" s="19">
        <v>1.72</v>
      </c>
      <c r="M1715" s="19">
        <v>24830.6</v>
      </c>
      <c r="O1715" s="49">
        <v>36</v>
      </c>
      <c r="P1715" s="15">
        <v>123</v>
      </c>
      <c r="Q1715" s="15">
        <v>3</v>
      </c>
      <c r="R1715" s="49">
        <v>22965</v>
      </c>
      <c r="S1715" s="63">
        <v>3.6373482557877201E-2</v>
      </c>
      <c r="T1715" s="49">
        <v>18490</v>
      </c>
      <c r="U1715" s="49">
        <v>18116</v>
      </c>
      <c r="V1715" s="49">
        <v>18116</v>
      </c>
      <c r="W1715" s="17">
        <v>13</v>
      </c>
      <c r="X1715" s="18">
        <f t="shared" si="188"/>
        <v>1.5676028739386022E-3</v>
      </c>
      <c r="Y1715" s="19">
        <f t="shared" si="184"/>
        <v>3.4166666666666665</v>
      </c>
      <c r="Z1715" s="18">
        <f t="shared" si="185"/>
        <v>8.3333333333333329E-2</v>
      </c>
      <c r="AA1715" s="19">
        <f t="shared" si="182"/>
        <v>80.513825386457654</v>
      </c>
      <c r="AB1715" s="19">
        <f t="shared" si="183"/>
        <v>100</v>
      </c>
      <c r="AC1715" s="18">
        <f t="shared" si="186"/>
        <v>5.6607881558893972E-2</v>
      </c>
      <c r="AD1715" s="43">
        <f t="shared" si="187"/>
        <v>1766.5384615384614</v>
      </c>
    </row>
    <row r="1716" spans="1:30">
      <c r="A1716" s="15">
        <v>2009</v>
      </c>
      <c r="B1716">
        <v>245</v>
      </c>
      <c r="C1716" s="15" t="s">
        <v>686</v>
      </c>
      <c r="D1716" s="18">
        <v>1.5143648321218415E-3</v>
      </c>
      <c r="E1716" s="19">
        <v>2.7714285714285714</v>
      </c>
      <c r="F1716" s="18">
        <v>0</v>
      </c>
      <c r="G1716" s="19">
        <v>94.526652821045346</v>
      </c>
      <c r="H1716" s="19">
        <v>117.56801228609039</v>
      </c>
      <c r="I1716" s="67">
        <v>0.628</v>
      </c>
      <c r="J1716" s="49">
        <v>23112</v>
      </c>
      <c r="K1716" s="43">
        <v>1359.5294117647059</v>
      </c>
      <c r="L1716" s="19">
        <v>1.84</v>
      </c>
      <c r="M1716" s="19">
        <v>22804.560000000001</v>
      </c>
      <c r="O1716" s="49">
        <v>35</v>
      </c>
      <c r="P1716" s="15">
        <v>97</v>
      </c>
      <c r="Q1716" s="15">
        <v>0</v>
      </c>
      <c r="R1716" s="49">
        <v>23112</v>
      </c>
      <c r="S1716" s="63">
        <v>6.4010450685825226E-3</v>
      </c>
      <c r="T1716" s="49">
        <v>21847</v>
      </c>
      <c r="U1716" s="49">
        <v>18232</v>
      </c>
      <c r="V1716" s="49">
        <v>21435</v>
      </c>
      <c r="W1716" s="17">
        <v>17</v>
      </c>
      <c r="X1716" s="18">
        <f t="shared" si="188"/>
        <v>1.5143648321218415E-3</v>
      </c>
      <c r="Y1716" s="19">
        <f t="shared" si="184"/>
        <v>2.7714285714285714</v>
      </c>
      <c r="Z1716" s="18">
        <f t="shared" si="185"/>
        <v>0</v>
      </c>
      <c r="AA1716" s="19">
        <f t="shared" si="182"/>
        <v>94.526652821045346</v>
      </c>
      <c r="AB1716" s="19">
        <f t="shared" si="183"/>
        <v>117.56801228609039</v>
      </c>
      <c r="AC1716" s="18">
        <f t="shared" si="186"/>
        <v>7.3554863274489443E-2</v>
      </c>
      <c r="AD1716" s="43">
        <f t="shared" si="187"/>
        <v>1359.5294117647059</v>
      </c>
    </row>
    <row r="1717" spans="1:30">
      <c r="A1717" s="15">
        <v>2010</v>
      </c>
      <c r="B1717">
        <v>245</v>
      </c>
      <c r="C1717" s="15" t="s">
        <v>686</v>
      </c>
      <c r="D1717" s="18">
        <v>1.7157683294275192E-3</v>
      </c>
      <c r="E1717" s="19">
        <v>2.5853658536585367</v>
      </c>
      <c r="F1717" s="18">
        <v>0</v>
      </c>
      <c r="G1717" s="19">
        <v>82.56611985269501</v>
      </c>
      <c r="H1717" s="19">
        <v>100</v>
      </c>
      <c r="I1717" s="67">
        <v>0.73199999999999998</v>
      </c>
      <c r="J1717" s="49">
        <v>23896</v>
      </c>
      <c r="K1717" s="43">
        <v>1405.6470588235295</v>
      </c>
      <c r="L1717" s="19">
        <v>1.82</v>
      </c>
      <c r="M1717" s="19">
        <v>23783.65</v>
      </c>
      <c r="O1717" s="49">
        <v>41</v>
      </c>
      <c r="P1717" s="15">
        <v>106</v>
      </c>
      <c r="Q1717" s="15">
        <v>0</v>
      </c>
      <c r="R1717" s="49">
        <v>23896</v>
      </c>
      <c r="S1717" s="63">
        <v>3.3921772239529302E-2</v>
      </c>
      <c r="T1717" s="49">
        <v>19730</v>
      </c>
      <c r="U1717" s="49">
        <v>19275</v>
      </c>
      <c r="V1717" s="49">
        <v>19275</v>
      </c>
      <c r="W1717" s="17">
        <v>17</v>
      </c>
      <c r="X1717" s="18">
        <f t="shared" si="188"/>
        <v>1.7157683294275192E-3</v>
      </c>
      <c r="Y1717" s="19">
        <f t="shared" si="184"/>
        <v>2.5853658536585367</v>
      </c>
      <c r="Z1717" s="18">
        <f t="shared" si="185"/>
        <v>0</v>
      </c>
      <c r="AA1717" s="19">
        <f t="shared" si="182"/>
        <v>82.56611985269501</v>
      </c>
      <c r="AB1717" s="19">
        <f t="shared" si="183"/>
        <v>100</v>
      </c>
      <c r="AC1717" s="18">
        <f t="shared" si="186"/>
        <v>7.114161365918982E-2</v>
      </c>
      <c r="AD1717" s="43">
        <f t="shared" si="187"/>
        <v>1405.6470588235295</v>
      </c>
    </row>
    <row r="1718" spans="1:30">
      <c r="A1718" s="15">
        <v>2011</v>
      </c>
      <c r="B1718">
        <v>245</v>
      </c>
      <c r="C1718" s="15" t="s">
        <v>686</v>
      </c>
      <c r="D1718" s="18">
        <v>7.0559913667870341E-4</v>
      </c>
      <c r="E1718" s="19">
        <v>3.7647058823529411</v>
      </c>
      <c r="F1718" s="18">
        <v>0</v>
      </c>
      <c r="G1718" s="19">
        <v>80.662433071846593</v>
      </c>
      <c r="H1718" s="19">
        <v>100</v>
      </c>
      <c r="I1718" s="67">
        <v>0.73199999999999998</v>
      </c>
      <c r="J1718" s="49">
        <v>24093</v>
      </c>
      <c r="K1718" s="43">
        <v>1417.2352941176471</v>
      </c>
      <c r="L1718" s="19">
        <v>1.97</v>
      </c>
      <c r="M1718" s="19">
        <v>27600.71</v>
      </c>
      <c r="O1718" s="49">
        <v>17</v>
      </c>
      <c r="P1718" s="15">
        <v>64</v>
      </c>
      <c r="Q1718" s="15">
        <v>0</v>
      </c>
      <c r="R1718" s="49">
        <v>24093</v>
      </c>
      <c r="S1718" s="63">
        <v>8.2440575828590656E-3</v>
      </c>
      <c r="T1718" s="49">
        <v>19434</v>
      </c>
      <c r="U1718" s="49">
        <v>19434</v>
      </c>
      <c r="V1718" s="49">
        <v>19434</v>
      </c>
      <c r="W1718" s="17">
        <v>17</v>
      </c>
      <c r="X1718" s="18">
        <f t="shared" si="188"/>
        <v>7.0559913667870341E-4</v>
      </c>
      <c r="Y1718" s="19">
        <f t="shared" si="184"/>
        <v>3.7647058823529411</v>
      </c>
      <c r="Z1718" s="18">
        <f t="shared" si="185"/>
        <v>0</v>
      </c>
      <c r="AA1718" s="19">
        <f t="shared" si="182"/>
        <v>80.662433071846593</v>
      </c>
      <c r="AB1718" s="19">
        <f t="shared" si="183"/>
        <v>100</v>
      </c>
      <c r="AC1718" s="18">
        <f t="shared" si="186"/>
        <v>7.0559913667870344E-2</v>
      </c>
      <c r="AD1718" s="43">
        <f t="shared" si="187"/>
        <v>1417.2352941176471</v>
      </c>
    </row>
    <row r="1719" spans="1:30">
      <c r="A1719" s="15">
        <v>2012</v>
      </c>
      <c r="B1719">
        <v>245</v>
      </c>
      <c r="C1719" s="15" t="s">
        <v>686</v>
      </c>
      <c r="D1719" s="18">
        <v>1.3177943417205453E-3</v>
      </c>
      <c r="E1719" s="19">
        <v>3.125</v>
      </c>
      <c r="F1719" s="18">
        <v>0</v>
      </c>
      <c r="G1719" s="19">
        <v>80.661368035251002</v>
      </c>
      <c r="H1719" s="19">
        <v>100</v>
      </c>
      <c r="I1719" s="67">
        <v>0.73199999999999998</v>
      </c>
      <c r="J1719" s="49">
        <v>24283</v>
      </c>
      <c r="K1719" s="43">
        <v>1428.4117647058824</v>
      </c>
      <c r="L1719" s="68">
        <v>2.0049999999999999</v>
      </c>
      <c r="M1719" s="19">
        <v>29692.7</v>
      </c>
      <c r="O1719" s="49">
        <v>32</v>
      </c>
      <c r="P1719" s="15">
        <v>100</v>
      </c>
      <c r="Q1719" s="15">
        <v>0</v>
      </c>
      <c r="R1719" s="49">
        <v>24283</v>
      </c>
      <c r="S1719" s="63">
        <v>7.8861079981737969E-3</v>
      </c>
      <c r="T1719" s="49">
        <v>19587</v>
      </c>
      <c r="U1719" s="49">
        <v>19587</v>
      </c>
      <c r="V1719" s="49">
        <v>19587</v>
      </c>
      <c r="W1719" s="17">
        <v>17</v>
      </c>
      <c r="X1719" s="18">
        <f t="shared" si="188"/>
        <v>1.3177943417205453E-3</v>
      </c>
      <c r="Y1719" s="19">
        <f t="shared" si="184"/>
        <v>3.125</v>
      </c>
      <c r="Z1719" s="18">
        <f t="shared" si="185"/>
        <v>0</v>
      </c>
      <c r="AA1719" s="19">
        <f t="shared" si="182"/>
        <v>80.661368035251002</v>
      </c>
      <c r="AB1719" s="19">
        <f t="shared" si="183"/>
        <v>100</v>
      </c>
      <c r="AC1719" s="18">
        <f t="shared" si="186"/>
        <v>7.0007824403903962E-2</v>
      </c>
      <c r="AD1719" s="43">
        <f t="shared" si="187"/>
        <v>1428.4117647058824</v>
      </c>
    </row>
    <row r="1720" spans="1:30">
      <c r="A1720" s="15">
        <v>2013</v>
      </c>
      <c r="B1720">
        <v>245</v>
      </c>
      <c r="C1720" s="15" t="s">
        <v>686</v>
      </c>
      <c r="D1720" s="18">
        <v>1.3478691774033696E-3</v>
      </c>
      <c r="E1720" s="19">
        <v>3.0294117647058822</v>
      </c>
      <c r="F1720" s="18">
        <v>0</v>
      </c>
      <c r="G1720" s="19">
        <v>82.854311199207132</v>
      </c>
      <c r="H1720" s="19">
        <v>100</v>
      </c>
      <c r="I1720" s="67">
        <v>0.73199999999999998</v>
      </c>
      <c r="J1720" s="49">
        <v>25225</v>
      </c>
      <c r="K1720" s="43">
        <v>1483.8235294117646</v>
      </c>
      <c r="L1720" s="19">
        <v>2.04</v>
      </c>
      <c r="M1720" s="19">
        <v>30563.56</v>
      </c>
      <c r="O1720" s="49">
        <v>34</v>
      </c>
      <c r="P1720" s="15">
        <v>103</v>
      </c>
      <c r="Q1720" s="15">
        <v>0</v>
      </c>
      <c r="R1720" s="49">
        <v>25225</v>
      </c>
      <c r="S1720" s="63">
        <v>3.8792570934398585E-2</v>
      </c>
      <c r="T1720" s="49">
        <v>20900</v>
      </c>
      <c r="U1720" s="49">
        <v>20347</v>
      </c>
      <c r="V1720" s="49">
        <v>20347</v>
      </c>
      <c r="W1720" s="17">
        <v>17</v>
      </c>
      <c r="X1720" s="18">
        <f t="shared" si="188"/>
        <v>1.3478691774033696E-3</v>
      </c>
      <c r="Y1720" s="19">
        <f t="shared" si="184"/>
        <v>3.0294117647058822</v>
      </c>
      <c r="Z1720" s="18">
        <f t="shared" si="185"/>
        <v>0</v>
      </c>
      <c r="AA1720" s="19">
        <f t="shared" si="182"/>
        <v>82.854311199207132</v>
      </c>
      <c r="AB1720" s="19">
        <f t="shared" si="183"/>
        <v>100</v>
      </c>
      <c r="AC1720" s="18">
        <f t="shared" si="186"/>
        <v>6.7393458870168482E-2</v>
      </c>
      <c r="AD1720" s="43">
        <f t="shared" si="187"/>
        <v>1483.8235294117646</v>
      </c>
    </row>
    <row r="1721" spans="1:30">
      <c r="A1721" s="15">
        <v>2014</v>
      </c>
      <c r="B1721">
        <v>245</v>
      </c>
      <c r="C1721" s="15" t="s">
        <v>686</v>
      </c>
      <c r="D1721" s="18">
        <v>1.4941805599245047E-3</v>
      </c>
      <c r="E1721" s="19">
        <v>2.4473684210526314</v>
      </c>
      <c r="F1721" s="18">
        <v>2.6315789473684209E-2</v>
      </c>
      <c r="G1721" s="19">
        <v>99.174268637936464</v>
      </c>
      <c r="H1721" s="19">
        <v>100</v>
      </c>
      <c r="I1721" s="67">
        <v>0.73199999999999998</v>
      </c>
      <c r="J1721" s="49">
        <v>25432</v>
      </c>
      <c r="K1721" s="43">
        <v>1496</v>
      </c>
      <c r="L1721" s="68">
        <v>2.0950000000000002</v>
      </c>
      <c r="M1721" s="19">
        <v>31064.14</v>
      </c>
      <c r="O1721" s="49">
        <v>38</v>
      </c>
      <c r="P1721" s="15">
        <v>93</v>
      </c>
      <c r="Q1721" s="15">
        <v>1</v>
      </c>
      <c r="R1721" s="49">
        <v>25432</v>
      </c>
      <c r="S1721" s="63">
        <v>8.2061446977204078E-3</v>
      </c>
      <c r="T1721" s="49">
        <v>25222</v>
      </c>
      <c r="U1721" s="49">
        <v>20514</v>
      </c>
      <c r="V1721" s="49">
        <v>20514</v>
      </c>
      <c r="W1721" s="17">
        <v>17</v>
      </c>
      <c r="X1721" s="18">
        <f t="shared" si="188"/>
        <v>1.4941805599245047E-3</v>
      </c>
      <c r="Y1721" s="19">
        <f t="shared" si="184"/>
        <v>2.4473684210526314</v>
      </c>
      <c r="Z1721" s="18">
        <f t="shared" si="185"/>
        <v>2.6315789473684209E-2</v>
      </c>
      <c r="AA1721" s="19">
        <f t="shared" si="182"/>
        <v>99.174268637936464</v>
      </c>
      <c r="AB1721" s="19">
        <f t="shared" si="183"/>
        <v>100</v>
      </c>
      <c r="AC1721" s="18">
        <f t="shared" si="186"/>
        <v>6.6844919786096246E-2</v>
      </c>
      <c r="AD1721" s="43">
        <f t="shared" si="187"/>
        <v>1496</v>
      </c>
    </row>
    <row r="1722" spans="1:30">
      <c r="A1722">
        <v>2008</v>
      </c>
      <c r="B1722">
        <v>246</v>
      </c>
      <c r="C1722" s="26" t="s">
        <v>687</v>
      </c>
      <c r="D1722" s="18">
        <v>1.4238376307341824E-3</v>
      </c>
      <c r="E1722" s="19">
        <v>2.4727272727272727</v>
      </c>
      <c r="F1722" s="18">
        <v>1.8181818181818181E-2</v>
      </c>
      <c r="G1722" s="19">
        <v>59.016775396085741</v>
      </c>
      <c r="H1722" s="19">
        <v>77.903837610634582</v>
      </c>
      <c r="I1722" s="67">
        <v>0.53500000000000003</v>
      </c>
      <c r="J1722" s="1">
        <v>38628</v>
      </c>
      <c r="K1722" s="43">
        <v>1931.4</v>
      </c>
      <c r="L1722" s="19">
        <v>1.72</v>
      </c>
      <c r="M1722" s="19">
        <v>5602.6</v>
      </c>
      <c r="O1722" s="56">
        <v>55</v>
      </c>
      <c r="P1722">
        <v>136</v>
      </c>
      <c r="Q1722">
        <v>1</v>
      </c>
      <c r="R1722" s="1">
        <v>38628</v>
      </c>
      <c r="S1722" s="60">
        <v>3.3663366336633693E-2</v>
      </c>
      <c r="T1722" s="1">
        <v>22797</v>
      </c>
      <c r="U1722" s="1">
        <v>29263</v>
      </c>
      <c r="V1722" s="1">
        <v>22797</v>
      </c>
      <c r="W1722" s="17">
        <v>20</v>
      </c>
      <c r="X1722" s="18">
        <f t="shared" si="188"/>
        <v>1.4238376307341824E-3</v>
      </c>
      <c r="Y1722" s="19">
        <f t="shared" si="184"/>
        <v>2.4727272727272727</v>
      </c>
      <c r="Z1722" s="18">
        <f t="shared" si="185"/>
        <v>1.8181818181818181E-2</v>
      </c>
      <c r="AA1722" s="19">
        <f t="shared" si="182"/>
        <v>59.016775396085741</v>
      </c>
      <c r="AB1722" s="19">
        <f t="shared" si="183"/>
        <v>77.903837610634582</v>
      </c>
      <c r="AC1722" s="18">
        <f t="shared" si="186"/>
        <v>5.1775913844879354E-2</v>
      </c>
      <c r="AD1722" s="43">
        <f t="shared" si="187"/>
        <v>1931.4</v>
      </c>
    </row>
    <row r="1723" spans="1:30">
      <c r="A1723">
        <v>2009</v>
      </c>
      <c r="B1723">
        <v>246</v>
      </c>
      <c r="C1723" t="s">
        <v>687</v>
      </c>
      <c r="D1723" s="18">
        <v>1.2374642295496145E-3</v>
      </c>
      <c r="E1723" s="19">
        <v>3.2291666666666665</v>
      </c>
      <c r="F1723" s="18">
        <v>2.0833333333333332E-2</v>
      </c>
      <c r="G1723" s="19">
        <v>62.383665472169945</v>
      </c>
      <c r="H1723" s="19">
        <v>82.348136804492086</v>
      </c>
      <c r="I1723" s="67">
        <v>0.53500000000000003</v>
      </c>
      <c r="J1723" s="1">
        <v>38789</v>
      </c>
      <c r="K1723" s="43">
        <v>1686.4782608695652</v>
      </c>
      <c r="L1723" s="19">
        <v>1.84</v>
      </c>
      <c r="M1723" s="19">
        <v>6123.33</v>
      </c>
      <c r="O1723" s="56">
        <v>48</v>
      </c>
      <c r="P1723">
        <v>155</v>
      </c>
      <c r="Q1723">
        <v>1</v>
      </c>
      <c r="R1723" s="1">
        <v>38789</v>
      </c>
      <c r="S1723" s="60">
        <v>4.1679610645128928E-3</v>
      </c>
      <c r="T1723" s="1">
        <v>24198</v>
      </c>
      <c r="U1723" s="1">
        <v>29385</v>
      </c>
      <c r="V1723" s="1">
        <v>24198</v>
      </c>
      <c r="W1723" s="17">
        <v>23</v>
      </c>
      <c r="X1723" s="18">
        <f t="shared" si="188"/>
        <v>1.2374642295496145E-3</v>
      </c>
      <c r="Y1723" s="19">
        <f t="shared" si="184"/>
        <v>3.2291666666666665</v>
      </c>
      <c r="Z1723" s="18">
        <f t="shared" si="185"/>
        <v>2.0833333333333332E-2</v>
      </c>
      <c r="AA1723" s="19">
        <f t="shared" si="182"/>
        <v>62.383665472169945</v>
      </c>
      <c r="AB1723" s="19">
        <f t="shared" si="183"/>
        <v>82.348136804492086</v>
      </c>
      <c r="AC1723" s="18">
        <f t="shared" si="186"/>
        <v>5.9295160999252368E-2</v>
      </c>
      <c r="AD1723" s="43">
        <f t="shared" si="187"/>
        <v>1686.4782608695652</v>
      </c>
    </row>
    <row r="1724" spans="1:30">
      <c r="A1724">
        <v>2010</v>
      </c>
      <c r="B1724">
        <v>246</v>
      </c>
      <c r="C1724" t="s">
        <v>687</v>
      </c>
      <c r="D1724" s="18">
        <v>1.582520802491194E-3</v>
      </c>
      <c r="E1724" s="19">
        <v>2.806451612903226</v>
      </c>
      <c r="F1724" s="18">
        <v>1.6129032258064516E-2</v>
      </c>
      <c r="G1724" s="19">
        <v>65.123283475419882</v>
      </c>
      <c r="H1724" s="19">
        <v>83.064201067847378</v>
      </c>
      <c r="I1724" s="67">
        <v>0.67900000000000005</v>
      </c>
      <c r="J1724" s="1">
        <v>39178</v>
      </c>
      <c r="K1724" s="43">
        <v>1703.391304347826</v>
      </c>
      <c r="L1724" s="19">
        <v>1.82</v>
      </c>
      <c r="M1724" s="19">
        <v>7638</v>
      </c>
      <c r="O1724" s="56">
        <v>62</v>
      </c>
      <c r="P1724">
        <v>174</v>
      </c>
      <c r="Q1724">
        <v>1</v>
      </c>
      <c r="R1724" s="1">
        <v>39178</v>
      </c>
      <c r="S1724" s="60">
        <v>1.0028616360308273E-2</v>
      </c>
      <c r="T1724" s="1">
        <v>25514</v>
      </c>
      <c r="U1724" s="1">
        <v>30716</v>
      </c>
      <c r="V1724" s="1">
        <v>25514</v>
      </c>
      <c r="W1724" s="17">
        <v>23</v>
      </c>
      <c r="X1724" s="18">
        <f t="shared" si="188"/>
        <v>1.582520802491194E-3</v>
      </c>
      <c r="Y1724" s="19">
        <f t="shared" si="184"/>
        <v>2.806451612903226</v>
      </c>
      <c r="Z1724" s="18">
        <f t="shared" si="185"/>
        <v>1.6129032258064516E-2</v>
      </c>
      <c r="AA1724" s="19">
        <f t="shared" si="182"/>
        <v>65.123283475419882</v>
      </c>
      <c r="AB1724" s="19">
        <f t="shared" si="183"/>
        <v>83.064201067847378</v>
      </c>
      <c r="AC1724" s="18">
        <f t="shared" si="186"/>
        <v>5.8706416866608817E-2</v>
      </c>
      <c r="AD1724" s="43">
        <f t="shared" si="187"/>
        <v>1703.391304347826</v>
      </c>
    </row>
    <row r="1725" spans="1:30">
      <c r="A1725">
        <v>2011</v>
      </c>
      <c r="B1725">
        <v>246</v>
      </c>
      <c r="C1725" t="s">
        <v>687</v>
      </c>
      <c r="D1725" s="18">
        <v>2.2099728198745144E-3</v>
      </c>
      <c r="E1725" s="19">
        <v>2.7011494252873565</v>
      </c>
      <c r="F1725" s="18">
        <v>4.5977011494252873E-2</v>
      </c>
      <c r="G1725" s="19">
        <v>67.691213452892015</v>
      </c>
      <c r="H1725" s="19">
        <v>86.340072576464493</v>
      </c>
      <c r="I1725" s="67">
        <v>0.67900000000000005</v>
      </c>
      <c r="J1725" s="1">
        <v>39367</v>
      </c>
      <c r="K1725" s="43">
        <v>1711.608695652174</v>
      </c>
      <c r="L1725" s="19">
        <v>1.97</v>
      </c>
      <c r="M1725" s="19">
        <v>8396.2900000000009</v>
      </c>
      <c r="O1725" s="56">
        <v>87</v>
      </c>
      <c r="P1725">
        <v>235</v>
      </c>
      <c r="Q1725">
        <v>4</v>
      </c>
      <c r="R1725" s="1">
        <v>39367</v>
      </c>
      <c r="S1725" s="60">
        <v>4.8241359946910034E-3</v>
      </c>
      <c r="T1725" s="1">
        <v>26648</v>
      </c>
      <c r="U1725" s="1">
        <v>30864</v>
      </c>
      <c r="V1725" s="1">
        <v>26648</v>
      </c>
      <c r="W1725" s="17">
        <v>23</v>
      </c>
      <c r="X1725" s="18">
        <f t="shared" si="188"/>
        <v>2.2099728198745144E-3</v>
      </c>
      <c r="Y1725" s="19">
        <f t="shared" si="184"/>
        <v>2.7011494252873565</v>
      </c>
      <c r="Z1725" s="18">
        <f t="shared" si="185"/>
        <v>4.5977011494252873E-2</v>
      </c>
      <c r="AA1725" s="19">
        <f t="shared" si="182"/>
        <v>67.691213452892015</v>
      </c>
      <c r="AB1725" s="19">
        <f t="shared" si="183"/>
        <v>86.340072576464493</v>
      </c>
      <c r="AC1725" s="18">
        <f t="shared" si="186"/>
        <v>5.8424568801280261E-2</v>
      </c>
      <c r="AD1725" s="43">
        <f t="shared" si="187"/>
        <v>1711.608695652174</v>
      </c>
    </row>
    <row r="1726" spans="1:30">
      <c r="A1726">
        <v>2012</v>
      </c>
      <c r="B1726">
        <v>246</v>
      </c>
      <c r="C1726" t="s">
        <v>687</v>
      </c>
      <c r="D1726" s="18">
        <v>2.7560050568900128E-3</v>
      </c>
      <c r="E1726" s="19">
        <v>2.6238532110091741</v>
      </c>
      <c r="F1726" s="18">
        <v>1.834862385321101E-2</v>
      </c>
      <c r="G1726" s="19">
        <v>81.453855878634641</v>
      </c>
      <c r="H1726" s="19">
        <v>93.872549019607845</v>
      </c>
      <c r="I1726" s="67">
        <v>0.67900000000000005</v>
      </c>
      <c r="J1726" s="1">
        <v>39550</v>
      </c>
      <c r="K1726" s="43">
        <v>1719.5652173913043</v>
      </c>
      <c r="L1726" s="68">
        <v>2.0049999999999999</v>
      </c>
      <c r="M1726" s="19">
        <v>9987.6299999999992</v>
      </c>
      <c r="O1726" s="56">
        <v>109</v>
      </c>
      <c r="P1726">
        <v>286</v>
      </c>
      <c r="Q1726">
        <v>2</v>
      </c>
      <c r="R1726" s="1">
        <v>39550</v>
      </c>
      <c r="S1726" s="60">
        <v>4.6485635176671813E-3</v>
      </c>
      <c r="T1726" s="1">
        <v>32215</v>
      </c>
      <c r="U1726" s="1">
        <v>31008</v>
      </c>
      <c r="V1726" s="1">
        <v>29108</v>
      </c>
      <c r="W1726" s="17">
        <v>23</v>
      </c>
      <c r="X1726" s="18">
        <f t="shared" si="188"/>
        <v>2.7560050568900128E-3</v>
      </c>
      <c r="Y1726" s="19">
        <f t="shared" si="184"/>
        <v>2.6238532110091741</v>
      </c>
      <c r="Z1726" s="18">
        <f t="shared" si="185"/>
        <v>1.834862385321101E-2</v>
      </c>
      <c r="AA1726" s="19">
        <f t="shared" si="182"/>
        <v>81.453855878634641</v>
      </c>
      <c r="AB1726" s="19">
        <f t="shared" si="183"/>
        <v>93.872549019607845</v>
      </c>
      <c r="AC1726" s="18">
        <f t="shared" si="186"/>
        <v>5.8154235145385591E-2</v>
      </c>
      <c r="AD1726" s="43">
        <f t="shared" si="187"/>
        <v>1719.5652173913043</v>
      </c>
    </row>
    <row r="1727" spans="1:30">
      <c r="A1727">
        <v>2013</v>
      </c>
      <c r="B1727">
        <v>246</v>
      </c>
      <c r="C1727" t="s">
        <v>687</v>
      </c>
      <c r="D1727" s="18">
        <v>1.8318597039714717E-3</v>
      </c>
      <c r="E1727" s="19">
        <v>2.4533333333333331</v>
      </c>
      <c r="F1727" s="18">
        <v>0</v>
      </c>
      <c r="G1727" s="19">
        <v>81.754677348444133</v>
      </c>
      <c r="H1727" s="19">
        <v>93.931275117604912</v>
      </c>
      <c r="I1727" s="67">
        <v>0.67900000000000005</v>
      </c>
      <c r="J1727" s="1">
        <v>40942</v>
      </c>
      <c r="K1727" s="43">
        <v>1780.0869565217392</v>
      </c>
      <c r="L1727" s="19">
        <v>2.04</v>
      </c>
      <c r="M1727" s="19">
        <v>10852.38</v>
      </c>
      <c r="O1727" s="56">
        <v>75</v>
      </c>
      <c r="P1727">
        <v>184</v>
      </c>
      <c r="Q1727">
        <v>0</v>
      </c>
      <c r="R1727" s="1">
        <v>40942</v>
      </c>
      <c r="S1727" s="60">
        <v>3.5195954487989844E-2</v>
      </c>
      <c r="T1727" s="1">
        <v>33472</v>
      </c>
      <c r="U1727" s="1">
        <v>32099</v>
      </c>
      <c r="V1727" s="1">
        <v>30151</v>
      </c>
      <c r="W1727" s="17">
        <v>23</v>
      </c>
      <c r="X1727" s="18">
        <f t="shared" si="188"/>
        <v>1.8318597039714717E-3</v>
      </c>
      <c r="Y1727" s="19">
        <f t="shared" si="184"/>
        <v>2.4533333333333331</v>
      </c>
      <c r="Z1727" s="18">
        <f t="shared" si="185"/>
        <v>0</v>
      </c>
      <c r="AA1727" s="19">
        <f t="shared" si="182"/>
        <v>81.754677348444133</v>
      </c>
      <c r="AB1727" s="19">
        <f t="shared" si="183"/>
        <v>93.931275117604912</v>
      </c>
      <c r="AC1727" s="18">
        <f t="shared" si="186"/>
        <v>5.6177030921791805E-2</v>
      </c>
      <c r="AD1727" s="43">
        <f t="shared" si="187"/>
        <v>1780.0869565217392</v>
      </c>
    </row>
    <row r="1728" spans="1:30">
      <c r="A1728">
        <v>2014</v>
      </c>
      <c r="B1728">
        <v>246</v>
      </c>
      <c r="C1728" t="s">
        <v>687</v>
      </c>
      <c r="D1728" s="18">
        <v>2.2385517543432772E-3</v>
      </c>
      <c r="E1728" s="19">
        <v>4.1304347826086953</v>
      </c>
      <c r="F1728" s="18">
        <v>2.1739130434782608E-2</v>
      </c>
      <c r="G1728" s="19">
        <v>87.911820526546308</v>
      </c>
      <c r="H1728" s="19">
        <v>98.631327395177067</v>
      </c>
      <c r="I1728" s="67">
        <v>0.67900000000000005</v>
      </c>
      <c r="J1728" s="1">
        <v>41098</v>
      </c>
      <c r="K1728" s="43">
        <v>1786.8695652173913</v>
      </c>
      <c r="L1728" s="68">
        <v>2.0950000000000002</v>
      </c>
      <c r="M1728" s="19">
        <v>11451.25</v>
      </c>
      <c r="O1728" s="56">
        <v>92</v>
      </c>
      <c r="P1728">
        <v>380</v>
      </c>
      <c r="Q1728">
        <v>2</v>
      </c>
      <c r="R1728" s="1">
        <v>41098</v>
      </c>
      <c r="S1728" s="60">
        <v>3.8102681842606678E-3</v>
      </c>
      <c r="T1728" s="1">
        <v>36130</v>
      </c>
      <c r="U1728" s="1">
        <v>32221</v>
      </c>
      <c r="V1728" s="1">
        <v>31780</v>
      </c>
      <c r="W1728" s="17">
        <v>23</v>
      </c>
      <c r="X1728" s="18">
        <f t="shared" si="188"/>
        <v>2.2385517543432772E-3</v>
      </c>
      <c r="Y1728" s="19">
        <f t="shared" si="184"/>
        <v>4.1304347826086953</v>
      </c>
      <c r="Z1728" s="18">
        <f t="shared" si="185"/>
        <v>2.1739130434782608E-2</v>
      </c>
      <c r="AA1728" s="19">
        <f t="shared" si="182"/>
        <v>87.911820526546308</v>
      </c>
      <c r="AB1728" s="19">
        <f t="shared" si="183"/>
        <v>98.631327395177067</v>
      </c>
      <c r="AC1728" s="18">
        <f t="shared" si="186"/>
        <v>5.5963793858581926E-2</v>
      </c>
      <c r="AD1728" s="43">
        <f t="shared" si="187"/>
        <v>1786.8695652173913</v>
      </c>
    </row>
    <row r="1729" spans="1:30">
      <c r="A1729">
        <v>2008</v>
      </c>
      <c r="B1729">
        <v>247</v>
      </c>
      <c r="C1729" t="s">
        <v>689</v>
      </c>
      <c r="D1729" s="18">
        <v>5.4991384683066317E-4</v>
      </c>
      <c r="E1729" s="19">
        <v>4.1333333333333337</v>
      </c>
      <c r="F1729" s="18">
        <v>6.6666666666666666E-2</v>
      </c>
      <c r="G1729" s="19">
        <v>0</v>
      </c>
      <c r="H1729" s="19">
        <v>0</v>
      </c>
      <c r="I1729" s="67">
        <v>0.60499999999999998</v>
      </c>
      <c r="J1729" s="1">
        <v>27277</v>
      </c>
      <c r="K1729" s="43">
        <v>2727.7</v>
      </c>
      <c r="L1729" s="19">
        <v>1.72</v>
      </c>
      <c r="M1729" s="19">
        <v>7875.84</v>
      </c>
      <c r="O1729" s="56">
        <v>15</v>
      </c>
      <c r="P1729" s="1">
        <v>62</v>
      </c>
      <c r="Q1729">
        <v>1</v>
      </c>
      <c r="R1729" s="1">
        <v>27277</v>
      </c>
      <c r="S1729" s="60">
        <v>4.1703265228184128E-2</v>
      </c>
      <c r="W1729" s="17">
        <v>10</v>
      </c>
      <c r="X1729" s="18">
        <f t="shared" si="188"/>
        <v>5.4991384683066317E-4</v>
      </c>
      <c r="Y1729" s="19">
        <f t="shared" si="184"/>
        <v>4.1333333333333337</v>
      </c>
      <c r="Z1729" s="18">
        <f t="shared" si="185"/>
        <v>6.6666666666666666E-2</v>
      </c>
      <c r="AA1729" s="19">
        <f t="shared" si="182"/>
        <v>0</v>
      </c>
      <c r="AB1729" s="19">
        <f t="shared" si="183"/>
        <v>0</v>
      </c>
      <c r="AC1729" s="18">
        <f t="shared" si="186"/>
        <v>3.6660923122044213E-2</v>
      </c>
      <c r="AD1729" s="43">
        <f t="shared" si="187"/>
        <v>2727.7</v>
      </c>
    </row>
    <row r="1730" spans="1:30">
      <c r="A1730">
        <v>2009</v>
      </c>
      <c r="B1730">
        <v>247</v>
      </c>
      <c r="C1730" t="s">
        <v>689</v>
      </c>
      <c r="D1730" s="18">
        <v>6.1658989517971786E-4</v>
      </c>
      <c r="E1730" s="19">
        <v>3.4705882352941178</v>
      </c>
      <c r="F1730" s="18">
        <v>5.8823529411764705E-2</v>
      </c>
      <c r="G1730" s="19">
        <v>98.182873308911539</v>
      </c>
      <c r="H1730" s="19">
        <v>98.143278993568217</v>
      </c>
      <c r="I1730" s="67">
        <v>0.60499999999999998</v>
      </c>
      <c r="J1730" s="1">
        <v>27571</v>
      </c>
      <c r="K1730" s="43">
        <v>1838.0666666666666</v>
      </c>
      <c r="L1730" s="19">
        <v>1.84</v>
      </c>
      <c r="M1730" s="19">
        <v>6839.26</v>
      </c>
      <c r="O1730" s="56">
        <v>17</v>
      </c>
      <c r="P1730" s="1">
        <v>59</v>
      </c>
      <c r="Q1730" s="1">
        <v>1</v>
      </c>
      <c r="R1730" s="1">
        <v>27571</v>
      </c>
      <c r="S1730" s="60">
        <v>1.0778311397880991E-2</v>
      </c>
      <c r="T1730" s="1">
        <v>27070</v>
      </c>
      <c r="U1730" s="1">
        <v>24721</v>
      </c>
      <c r="V1730" s="1">
        <v>24262</v>
      </c>
      <c r="W1730" s="17">
        <v>15</v>
      </c>
      <c r="X1730" s="18">
        <f t="shared" si="188"/>
        <v>6.1658989517971786E-4</v>
      </c>
      <c r="Y1730" s="19">
        <f t="shared" si="184"/>
        <v>3.4705882352941178</v>
      </c>
      <c r="Z1730" s="18">
        <f t="shared" si="185"/>
        <v>5.8823529411764705E-2</v>
      </c>
      <c r="AA1730" s="19">
        <f t="shared" si="182"/>
        <v>98.182873308911539</v>
      </c>
      <c r="AB1730" s="19">
        <f t="shared" si="183"/>
        <v>98.143278993568217</v>
      </c>
      <c r="AC1730" s="18">
        <f t="shared" si="186"/>
        <v>5.4404990751151572E-2</v>
      </c>
      <c r="AD1730" s="43">
        <f t="shared" si="187"/>
        <v>1838.0666666666666</v>
      </c>
    </row>
    <row r="1731" spans="1:30">
      <c r="A1731">
        <v>2010</v>
      </c>
      <c r="B1731">
        <v>247</v>
      </c>
      <c r="C1731" t="s">
        <v>689</v>
      </c>
      <c r="D1731" s="18">
        <v>7.8920935571818052E-4</v>
      </c>
      <c r="E1731" s="19">
        <v>6.0909090909090908</v>
      </c>
      <c r="F1731" s="18">
        <v>0</v>
      </c>
      <c r="G1731" s="19">
        <v>0</v>
      </c>
      <c r="H1731" s="19">
        <v>0</v>
      </c>
      <c r="I1731" s="67">
        <v>0.70699999999999996</v>
      </c>
      <c r="J1731" s="1">
        <v>27876</v>
      </c>
      <c r="K1731" s="43">
        <v>1858.4</v>
      </c>
      <c r="L1731" s="19">
        <v>1.82</v>
      </c>
      <c r="M1731" s="19">
        <v>9114.4</v>
      </c>
      <c r="O1731" s="56">
        <v>22</v>
      </c>
      <c r="P1731" s="1">
        <v>134</v>
      </c>
      <c r="R1731" s="1">
        <v>27876</v>
      </c>
      <c r="S1731" s="60">
        <v>1.1062348119400767E-2</v>
      </c>
      <c r="W1731" s="17">
        <v>15</v>
      </c>
      <c r="X1731" s="18">
        <f t="shared" si="188"/>
        <v>7.8920935571818052E-4</v>
      </c>
      <c r="Y1731" s="19">
        <f t="shared" si="184"/>
        <v>6.0909090909090908</v>
      </c>
      <c r="Z1731" s="18">
        <f t="shared" si="185"/>
        <v>0</v>
      </c>
      <c r="AA1731" s="19">
        <f t="shared" si="182"/>
        <v>0</v>
      </c>
      <c r="AB1731" s="19">
        <f t="shared" si="183"/>
        <v>0</v>
      </c>
      <c r="AC1731" s="18">
        <f t="shared" si="186"/>
        <v>5.3809728798966852E-2</v>
      </c>
      <c r="AD1731" s="43">
        <f t="shared" si="187"/>
        <v>1858.4</v>
      </c>
    </row>
    <row r="1732" spans="1:30">
      <c r="A1732">
        <v>2011</v>
      </c>
      <c r="B1732">
        <v>247</v>
      </c>
      <c r="C1732" t="s">
        <v>689</v>
      </c>
      <c r="D1732" s="18">
        <v>2.8409090909090908E-4</v>
      </c>
      <c r="E1732" s="19">
        <v>3.625</v>
      </c>
      <c r="F1732" s="18">
        <v>0</v>
      </c>
      <c r="G1732" s="19">
        <v>81.67613636363636</v>
      </c>
      <c r="H1732" s="19">
        <v>79.849882221423712</v>
      </c>
      <c r="I1732" s="67">
        <v>0.70699999999999996</v>
      </c>
      <c r="J1732" s="1">
        <v>28160</v>
      </c>
      <c r="K1732" s="43">
        <v>1877.3333333333333</v>
      </c>
      <c r="L1732" s="19">
        <v>1.97</v>
      </c>
      <c r="M1732" s="19">
        <v>14346.64</v>
      </c>
      <c r="O1732" s="56">
        <v>8</v>
      </c>
      <c r="P1732" s="1">
        <v>29</v>
      </c>
      <c r="R1732" s="1">
        <v>28160</v>
      </c>
      <c r="S1732" s="60">
        <v>1.018797531927107E-2</v>
      </c>
      <c r="T1732" s="1">
        <v>23000</v>
      </c>
      <c r="U1732" s="1">
        <v>25047</v>
      </c>
      <c r="V1732" s="1">
        <v>20000</v>
      </c>
      <c r="W1732" s="17">
        <v>15</v>
      </c>
      <c r="X1732" s="18">
        <f t="shared" si="188"/>
        <v>2.8409090909090908E-4</v>
      </c>
      <c r="Y1732" s="19">
        <f t="shared" si="184"/>
        <v>3.625</v>
      </c>
      <c r="Z1732" s="18">
        <f t="shared" si="185"/>
        <v>0</v>
      </c>
      <c r="AA1732" s="19">
        <f t="shared" si="182"/>
        <v>81.67613636363636</v>
      </c>
      <c r="AB1732" s="19">
        <f t="shared" si="183"/>
        <v>79.849882221423712</v>
      </c>
      <c r="AC1732" s="18">
        <f t="shared" si="186"/>
        <v>5.3267045454545449E-2</v>
      </c>
      <c r="AD1732" s="43">
        <f t="shared" si="187"/>
        <v>1877.3333333333333</v>
      </c>
    </row>
    <row r="1733" spans="1:30">
      <c r="A1733">
        <v>2012</v>
      </c>
      <c r="B1733">
        <v>247</v>
      </c>
      <c r="C1733" t="s">
        <v>689</v>
      </c>
      <c r="D1733" s="18">
        <v>1.406717074028486E-4</v>
      </c>
      <c r="E1733" s="19">
        <v>4.75</v>
      </c>
      <c r="F1733" s="18">
        <v>0</v>
      </c>
      <c r="G1733" s="19">
        <v>0</v>
      </c>
      <c r="H1733" s="19">
        <v>0</v>
      </c>
      <c r="I1733" s="67">
        <v>0.70699999999999996</v>
      </c>
      <c r="J1733" s="1">
        <v>28435</v>
      </c>
      <c r="K1733" s="43">
        <v>1895.6666666666667</v>
      </c>
      <c r="L1733" s="68">
        <v>2.0049999999999999</v>
      </c>
      <c r="M1733" s="19">
        <v>22750.35</v>
      </c>
      <c r="O1733" s="56">
        <v>4</v>
      </c>
      <c r="P1733" s="1">
        <v>19</v>
      </c>
      <c r="R1733" s="1">
        <v>28435</v>
      </c>
      <c r="S1733" s="60">
        <v>9.765625E-3</v>
      </c>
      <c r="W1733" s="17">
        <v>15</v>
      </c>
      <c r="X1733" s="18">
        <f t="shared" si="188"/>
        <v>1.406717074028486E-4</v>
      </c>
      <c r="Y1733" s="19">
        <f t="shared" si="184"/>
        <v>4.75</v>
      </c>
      <c r="Z1733" s="18">
        <f t="shared" si="185"/>
        <v>0</v>
      </c>
      <c r="AA1733" s="19">
        <f t="shared" si="182"/>
        <v>0</v>
      </c>
      <c r="AB1733" s="19">
        <f t="shared" si="183"/>
        <v>0</v>
      </c>
      <c r="AC1733" s="18">
        <f t="shared" si="186"/>
        <v>5.275189027606822E-2</v>
      </c>
      <c r="AD1733" s="43">
        <f t="shared" si="187"/>
        <v>1895.6666666666667</v>
      </c>
    </row>
    <row r="1734" spans="1:30">
      <c r="A1734">
        <v>2013</v>
      </c>
      <c r="B1734">
        <v>247</v>
      </c>
      <c r="C1734" t="s">
        <v>689</v>
      </c>
      <c r="D1734" s="18">
        <v>2.7031593174522723E-4</v>
      </c>
      <c r="E1734" s="19">
        <v>2</v>
      </c>
      <c r="F1734" s="18">
        <v>0</v>
      </c>
      <c r="G1734" s="19">
        <v>88.001351579658731</v>
      </c>
      <c r="H1734" s="19">
        <v>98.940090415226223</v>
      </c>
      <c r="I1734" s="67">
        <v>0.70699999999999996</v>
      </c>
      <c r="J1734" s="1">
        <v>29595</v>
      </c>
      <c r="K1734" s="43">
        <v>1973</v>
      </c>
      <c r="L1734" s="19">
        <v>2.04</v>
      </c>
      <c r="M1734" s="19">
        <v>23766.06</v>
      </c>
      <c r="O1734" s="56">
        <v>8</v>
      </c>
      <c r="P1734" s="1">
        <v>16</v>
      </c>
      <c r="R1734" s="1">
        <v>29595</v>
      </c>
      <c r="S1734" s="60">
        <v>4.0794795146826157E-2</v>
      </c>
      <c r="T1734" s="1">
        <v>26044</v>
      </c>
      <c r="U1734" s="1">
        <v>26323</v>
      </c>
      <c r="V1734" s="1">
        <v>26044</v>
      </c>
      <c r="W1734" s="17">
        <v>15</v>
      </c>
      <c r="X1734" s="18">
        <f t="shared" si="188"/>
        <v>2.7031593174522723E-4</v>
      </c>
      <c r="Y1734" s="19">
        <f t="shared" si="184"/>
        <v>2</v>
      </c>
      <c r="Z1734" s="18">
        <f t="shared" si="185"/>
        <v>0</v>
      </c>
      <c r="AA1734" s="19">
        <f t="shared" si="182"/>
        <v>88.001351579658731</v>
      </c>
      <c r="AB1734" s="19">
        <f t="shared" si="183"/>
        <v>98.940090415226223</v>
      </c>
      <c r="AC1734" s="18">
        <f t="shared" si="186"/>
        <v>5.0684237202230108E-2</v>
      </c>
      <c r="AD1734" s="43">
        <f t="shared" si="187"/>
        <v>1973</v>
      </c>
    </row>
    <row r="1735" spans="1:30">
      <c r="A1735">
        <v>2014</v>
      </c>
      <c r="B1735">
        <v>247</v>
      </c>
      <c r="C1735" t="s">
        <v>689</v>
      </c>
      <c r="D1735" s="18">
        <v>1.0037473233404711E-4</v>
      </c>
      <c r="E1735" s="19">
        <v>3.3333333333333335</v>
      </c>
      <c r="F1735" s="18">
        <v>0</v>
      </c>
      <c r="G1735" s="19">
        <v>87.620449678800867</v>
      </c>
      <c r="H1735" s="19">
        <v>98.510382184772794</v>
      </c>
      <c r="I1735" s="67">
        <v>0.70699999999999996</v>
      </c>
      <c r="J1735" s="1">
        <v>29888</v>
      </c>
      <c r="K1735" s="43">
        <v>1992.5333333333333</v>
      </c>
      <c r="L1735" s="68">
        <v>2.0950000000000002</v>
      </c>
      <c r="M1735" s="19">
        <v>23973.68</v>
      </c>
      <c r="O1735" s="56">
        <v>3</v>
      </c>
      <c r="P1735" s="1">
        <v>10</v>
      </c>
      <c r="R1735" s="1">
        <v>29888</v>
      </c>
      <c r="S1735" s="60">
        <v>9.9003210001689101E-3</v>
      </c>
      <c r="T1735" s="1">
        <v>26188</v>
      </c>
      <c r="U1735" s="1">
        <v>26584</v>
      </c>
      <c r="V1735" s="1">
        <v>26188</v>
      </c>
      <c r="W1735" s="17">
        <v>15</v>
      </c>
      <c r="X1735" s="18">
        <f t="shared" si="188"/>
        <v>1.0037473233404711E-4</v>
      </c>
      <c r="Y1735" s="19">
        <f t="shared" si="184"/>
        <v>3.3333333333333335</v>
      </c>
      <c r="Z1735" s="18">
        <f t="shared" si="185"/>
        <v>0</v>
      </c>
      <c r="AA1735" s="19">
        <f t="shared" ref="AA1735:AA1798" si="189">(T1735/R1735)*100</f>
        <v>87.620449678800867</v>
      </c>
      <c r="AB1735" s="19">
        <f t="shared" ref="AB1735:AB1798" si="190">(IF(V1735=0,0,V1735/U1735))*100</f>
        <v>98.510382184772794</v>
      </c>
      <c r="AC1735" s="18">
        <f t="shared" si="186"/>
        <v>5.0187366167023552E-2</v>
      </c>
      <c r="AD1735" s="43">
        <f t="shared" si="187"/>
        <v>1992.5333333333333</v>
      </c>
    </row>
    <row r="1736" spans="1:30">
      <c r="A1736" s="15">
        <v>2008</v>
      </c>
      <c r="B1736">
        <v>248</v>
      </c>
      <c r="C1736" s="15" t="s">
        <v>699</v>
      </c>
      <c r="D1736" s="18">
        <v>2.9322907410698419E-3</v>
      </c>
      <c r="E1736" s="19">
        <v>2.606060606060606</v>
      </c>
      <c r="F1736" s="18">
        <v>0</v>
      </c>
      <c r="G1736" s="19">
        <v>0</v>
      </c>
      <c r="H1736" s="19">
        <v>0</v>
      </c>
      <c r="I1736" s="67">
        <v>0.623</v>
      </c>
      <c r="J1736" s="49">
        <v>11254</v>
      </c>
      <c r="K1736" s="43">
        <v>2250.8000000000002</v>
      </c>
      <c r="L1736" s="19">
        <v>1.72</v>
      </c>
      <c r="M1736" s="19">
        <v>24266.959999999999</v>
      </c>
      <c r="O1736" s="49">
        <v>33</v>
      </c>
      <c r="P1736" s="49">
        <v>86</v>
      </c>
      <c r="Q1736" s="15"/>
      <c r="R1736" s="49">
        <v>11254</v>
      </c>
      <c r="S1736" s="63">
        <v>6.3504063504063568E-2</v>
      </c>
      <c r="T1736" s="15"/>
      <c r="U1736" s="15"/>
      <c r="V1736" s="15"/>
      <c r="W1736">
        <v>5</v>
      </c>
      <c r="X1736" s="18">
        <f t="shared" si="188"/>
        <v>2.9322907410698419E-3</v>
      </c>
      <c r="Y1736" s="19">
        <f t="shared" ref="Y1736:Y1799" si="191">IF(O1736=0,0,P1736/O1736)</f>
        <v>2.606060606060606</v>
      </c>
      <c r="Z1736" s="18">
        <f t="shared" ref="Z1736:Z1799" si="192">IF(O1736=0,0,Q1736/O1736)</f>
        <v>0</v>
      </c>
      <c r="AA1736" s="19">
        <f t="shared" si="189"/>
        <v>0</v>
      </c>
      <c r="AB1736" s="19">
        <f t="shared" si="190"/>
        <v>0</v>
      </c>
      <c r="AC1736" s="18">
        <f t="shared" ref="AC1736:AC1799" si="193">W1736/R1736*100</f>
        <v>4.4428647591967296E-2</v>
      </c>
      <c r="AD1736" s="43">
        <f t="shared" ref="AD1736:AD1799" si="194">R1736/W1736</f>
        <v>2250.8000000000002</v>
      </c>
    </row>
    <row r="1737" spans="1:30">
      <c r="A1737" s="15">
        <v>2009</v>
      </c>
      <c r="B1737">
        <v>248</v>
      </c>
      <c r="C1737" s="15" t="s">
        <v>699</v>
      </c>
      <c r="D1737" s="18">
        <v>1.3827672629850489E-3</v>
      </c>
      <c r="E1737" s="19">
        <v>2.875</v>
      </c>
      <c r="F1737" s="18">
        <v>0</v>
      </c>
      <c r="G1737" s="19">
        <v>0</v>
      </c>
      <c r="H1737" s="19">
        <v>0</v>
      </c>
      <c r="I1737" s="67">
        <v>0.623</v>
      </c>
      <c r="J1737" s="49">
        <v>11571</v>
      </c>
      <c r="K1737" s="43">
        <v>1653</v>
      </c>
      <c r="L1737" s="19">
        <v>1.84</v>
      </c>
      <c r="M1737" s="19">
        <v>24475.65</v>
      </c>
      <c r="O1737" s="49">
        <v>16</v>
      </c>
      <c r="P1737" s="49">
        <v>46</v>
      </c>
      <c r="Q1737" s="15"/>
      <c r="R1737" s="49">
        <v>11571</v>
      </c>
      <c r="S1737" s="63">
        <v>2.816776257330722E-2</v>
      </c>
      <c r="T1737" s="15"/>
      <c r="U1737" s="15"/>
      <c r="V1737" s="15"/>
      <c r="W1737">
        <v>7</v>
      </c>
      <c r="X1737" s="18">
        <f t="shared" ref="X1737:X1800" si="195">IF(R1737=0,0,O1737/R1737)</f>
        <v>1.3827672629850489E-3</v>
      </c>
      <c r="Y1737" s="19">
        <f t="shared" si="191"/>
        <v>2.875</v>
      </c>
      <c r="Z1737" s="18">
        <f t="shared" si="192"/>
        <v>0</v>
      </c>
      <c r="AA1737" s="19">
        <f t="shared" si="189"/>
        <v>0</v>
      </c>
      <c r="AB1737" s="19">
        <f t="shared" si="190"/>
        <v>0</v>
      </c>
      <c r="AC1737" s="18">
        <f t="shared" si="193"/>
        <v>6.0496067755595892E-2</v>
      </c>
      <c r="AD1737" s="43">
        <f t="shared" si="194"/>
        <v>1653</v>
      </c>
    </row>
    <row r="1738" spans="1:30">
      <c r="A1738" s="15">
        <v>2010</v>
      </c>
      <c r="B1738">
        <v>248</v>
      </c>
      <c r="C1738" s="15" t="s">
        <v>699</v>
      </c>
      <c r="D1738" s="18">
        <v>2.9990297256769867E-3</v>
      </c>
      <c r="E1738" s="19">
        <v>2.8529411764705883</v>
      </c>
      <c r="F1738" s="18">
        <v>0</v>
      </c>
      <c r="G1738" s="19">
        <v>0</v>
      </c>
      <c r="H1738" s="19">
        <v>0</v>
      </c>
      <c r="I1738" s="67">
        <v>0.70599999999999996</v>
      </c>
      <c r="J1738" s="49">
        <v>11337</v>
      </c>
      <c r="K1738" s="43">
        <v>1619.5714285714287</v>
      </c>
      <c r="L1738" s="19">
        <v>1.82</v>
      </c>
      <c r="M1738" s="19">
        <v>22317.32</v>
      </c>
      <c r="O1738" s="49">
        <v>34</v>
      </c>
      <c r="P1738" s="49">
        <v>97</v>
      </c>
      <c r="Q1738" s="15"/>
      <c r="R1738" s="49">
        <v>11337</v>
      </c>
      <c r="S1738" s="63">
        <v>-2.0222971221156349E-2</v>
      </c>
      <c r="T1738" s="15"/>
      <c r="U1738" s="15"/>
      <c r="V1738" s="15"/>
      <c r="W1738">
        <v>7</v>
      </c>
      <c r="X1738" s="18">
        <f t="shared" si="195"/>
        <v>2.9990297256769867E-3</v>
      </c>
      <c r="Y1738" s="19">
        <f t="shared" si="191"/>
        <v>2.8529411764705883</v>
      </c>
      <c r="Z1738" s="18">
        <f t="shared" si="192"/>
        <v>0</v>
      </c>
      <c r="AA1738" s="19">
        <f t="shared" si="189"/>
        <v>0</v>
      </c>
      <c r="AB1738" s="19">
        <f t="shared" si="190"/>
        <v>0</v>
      </c>
      <c r="AC1738" s="18">
        <f t="shared" si="193"/>
        <v>6.1744729646290908E-2</v>
      </c>
      <c r="AD1738" s="43">
        <f t="shared" si="194"/>
        <v>1619.5714285714287</v>
      </c>
    </row>
    <row r="1739" spans="1:30">
      <c r="A1739" s="15">
        <v>2011</v>
      </c>
      <c r="B1739">
        <v>248</v>
      </c>
      <c r="C1739" s="15" t="s">
        <v>699</v>
      </c>
      <c r="D1739" s="18">
        <v>2.5888850535036245E-4</v>
      </c>
      <c r="E1739" s="19">
        <v>2</v>
      </c>
      <c r="F1739" s="18">
        <v>0</v>
      </c>
      <c r="G1739" s="19">
        <v>86.296168450120817</v>
      </c>
      <c r="H1739" s="19">
        <v>99.88014382740711</v>
      </c>
      <c r="I1739" s="67">
        <v>0.70599999999999996</v>
      </c>
      <c r="J1739" s="49">
        <v>11588</v>
      </c>
      <c r="K1739" s="43">
        <v>1655.4285714285713</v>
      </c>
      <c r="L1739" s="19">
        <v>1.97</v>
      </c>
      <c r="M1739" s="19">
        <v>36817.79</v>
      </c>
      <c r="O1739" s="49">
        <v>3</v>
      </c>
      <c r="P1739" s="49">
        <v>6</v>
      </c>
      <c r="Q1739" s="15"/>
      <c r="R1739" s="49">
        <v>11588</v>
      </c>
      <c r="S1739" s="63">
        <v>2.2139895916027275E-2</v>
      </c>
      <c r="T1739" s="49">
        <v>10000</v>
      </c>
      <c r="U1739" s="49">
        <v>10012</v>
      </c>
      <c r="V1739" s="49">
        <v>10000</v>
      </c>
      <c r="W1739">
        <v>7</v>
      </c>
      <c r="X1739" s="18">
        <f t="shared" si="195"/>
        <v>2.5888850535036245E-4</v>
      </c>
      <c r="Y1739" s="19">
        <f t="shared" si="191"/>
        <v>2</v>
      </c>
      <c r="Z1739" s="18">
        <f t="shared" si="192"/>
        <v>0</v>
      </c>
      <c r="AA1739" s="19">
        <f t="shared" si="189"/>
        <v>86.296168450120817</v>
      </c>
      <c r="AB1739" s="19">
        <f t="shared" si="190"/>
        <v>99.88014382740711</v>
      </c>
      <c r="AC1739" s="18">
        <f t="shared" si="193"/>
        <v>6.0407317915084573E-2</v>
      </c>
      <c r="AD1739" s="43">
        <f t="shared" si="194"/>
        <v>1655.4285714285713</v>
      </c>
    </row>
    <row r="1740" spans="1:30">
      <c r="A1740" s="15">
        <v>2012</v>
      </c>
      <c r="B1740">
        <v>248</v>
      </c>
      <c r="C1740" s="15" t="s">
        <v>699</v>
      </c>
      <c r="D1740" s="18">
        <v>0</v>
      </c>
      <c r="E1740" s="19">
        <v>0</v>
      </c>
      <c r="F1740" s="18">
        <v>0</v>
      </c>
      <c r="G1740" s="19">
        <v>85.376162299239226</v>
      </c>
      <c r="H1740" s="19">
        <v>98.81616280207416</v>
      </c>
      <c r="I1740" s="67">
        <v>0.70599999999999996</v>
      </c>
      <c r="J1740" s="49">
        <v>11830</v>
      </c>
      <c r="K1740" s="43">
        <v>1690</v>
      </c>
      <c r="L1740" s="68">
        <v>2.0049999999999999</v>
      </c>
      <c r="M1740" s="19">
        <v>33279.360000000001</v>
      </c>
      <c r="O1740" s="49"/>
      <c r="P1740" s="49"/>
      <c r="Q1740" s="15"/>
      <c r="R1740" s="49">
        <v>11830</v>
      </c>
      <c r="S1740" s="63">
        <v>2.0883672764929306E-2</v>
      </c>
      <c r="T1740" s="49">
        <v>10100</v>
      </c>
      <c r="U1740" s="49">
        <v>10221</v>
      </c>
      <c r="V1740" s="49">
        <v>10100</v>
      </c>
      <c r="W1740">
        <v>7</v>
      </c>
      <c r="X1740" s="18">
        <f t="shared" si="195"/>
        <v>0</v>
      </c>
      <c r="Y1740" s="19">
        <f t="shared" si="191"/>
        <v>0</v>
      </c>
      <c r="Z1740" s="18">
        <f t="shared" si="192"/>
        <v>0</v>
      </c>
      <c r="AA1740" s="19">
        <f t="shared" si="189"/>
        <v>85.376162299239226</v>
      </c>
      <c r="AB1740" s="19">
        <f t="shared" si="190"/>
        <v>98.81616280207416</v>
      </c>
      <c r="AC1740" s="18">
        <f t="shared" si="193"/>
        <v>5.9171597633136098E-2</v>
      </c>
      <c r="AD1740" s="43">
        <f t="shared" si="194"/>
        <v>1690</v>
      </c>
    </row>
    <row r="1741" spans="1:30">
      <c r="A1741" s="15">
        <v>2013</v>
      </c>
      <c r="B1741">
        <v>248</v>
      </c>
      <c r="C1741" s="15" t="s">
        <v>699</v>
      </c>
      <c r="D1741" s="18">
        <v>6.4231232436772379E-4</v>
      </c>
      <c r="E1741" s="19">
        <v>2.875</v>
      </c>
      <c r="F1741" s="18">
        <v>0</v>
      </c>
      <c r="G1741" s="19">
        <v>99.558410276997193</v>
      </c>
      <c r="H1741" s="19">
        <v>99.433138184183619</v>
      </c>
      <c r="I1741" s="67">
        <v>0.70599999999999996</v>
      </c>
      <c r="J1741" s="49">
        <v>12455</v>
      </c>
      <c r="K1741" s="43">
        <v>1779.2857142857142</v>
      </c>
      <c r="L1741" s="19">
        <v>2.04</v>
      </c>
      <c r="M1741" s="19">
        <v>35425.730000000003</v>
      </c>
      <c r="O1741" s="49">
        <v>8</v>
      </c>
      <c r="P1741" s="49">
        <v>23</v>
      </c>
      <c r="Q1741" s="15"/>
      <c r="R1741" s="49">
        <v>12455</v>
      </c>
      <c r="S1741" s="63">
        <v>5.283178360101437E-2</v>
      </c>
      <c r="T1741" s="49">
        <v>12400</v>
      </c>
      <c r="U1741" s="49">
        <v>10761</v>
      </c>
      <c r="V1741" s="49">
        <v>10700</v>
      </c>
      <c r="W1741">
        <v>7</v>
      </c>
      <c r="X1741" s="18">
        <f t="shared" si="195"/>
        <v>6.4231232436772379E-4</v>
      </c>
      <c r="Y1741" s="19">
        <f t="shared" si="191"/>
        <v>2.875</v>
      </c>
      <c r="Z1741" s="18">
        <f t="shared" si="192"/>
        <v>0</v>
      </c>
      <c r="AA1741" s="19">
        <f t="shared" si="189"/>
        <v>99.558410276997193</v>
      </c>
      <c r="AB1741" s="19">
        <f t="shared" si="190"/>
        <v>99.433138184183619</v>
      </c>
      <c r="AC1741" s="18">
        <f t="shared" si="193"/>
        <v>5.6202328382175835E-2</v>
      </c>
      <c r="AD1741" s="43">
        <f t="shared" si="194"/>
        <v>1779.2857142857142</v>
      </c>
    </row>
    <row r="1742" spans="1:30">
      <c r="A1742" s="15">
        <v>2014</v>
      </c>
      <c r="B1742">
        <v>248</v>
      </c>
      <c r="C1742" s="15" t="s">
        <v>699</v>
      </c>
      <c r="D1742" s="18">
        <v>3.14911037631869E-4</v>
      </c>
      <c r="E1742" s="19">
        <v>2.5</v>
      </c>
      <c r="F1742" s="18">
        <v>0</v>
      </c>
      <c r="G1742" s="19">
        <v>98.882065816406865</v>
      </c>
      <c r="H1742" s="19">
        <v>99.781301257517768</v>
      </c>
      <c r="I1742" s="67">
        <v>0.70599999999999996</v>
      </c>
      <c r="J1742" s="49">
        <v>12702</v>
      </c>
      <c r="K1742" s="43">
        <v>1814.5714285714287</v>
      </c>
      <c r="L1742" s="68">
        <v>2.0950000000000002</v>
      </c>
      <c r="M1742" s="19">
        <v>57539.98</v>
      </c>
      <c r="O1742" s="49">
        <v>4</v>
      </c>
      <c r="P1742" s="49">
        <v>10</v>
      </c>
      <c r="Q1742" s="15"/>
      <c r="R1742" s="49">
        <v>12702</v>
      </c>
      <c r="S1742" s="63">
        <v>1.9831393014853482E-2</v>
      </c>
      <c r="T1742" s="49">
        <v>12560</v>
      </c>
      <c r="U1742" s="49">
        <v>10974</v>
      </c>
      <c r="V1742" s="49">
        <v>10950</v>
      </c>
      <c r="W1742">
        <v>7</v>
      </c>
      <c r="X1742" s="18">
        <f t="shared" si="195"/>
        <v>3.14911037631869E-4</v>
      </c>
      <c r="Y1742" s="19">
        <f t="shared" si="191"/>
        <v>2.5</v>
      </c>
      <c r="Z1742" s="18">
        <f t="shared" si="192"/>
        <v>0</v>
      </c>
      <c r="AA1742" s="19">
        <f t="shared" si="189"/>
        <v>98.882065816406865</v>
      </c>
      <c r="AB1742" s="19">
        <f t="shared" si="190"/>
        <v>99.781301257517768</v>
      </c>
      <c r="AC1742" s="18">
        <f t="shared" si="193"/>
        <v>5.5109431585577073E-2</v>
      </c>
      <c r="AD1742" s="43">
        <f t="shared" si="194"/>
        <v>1814.5714285714287</v>
      </c>
    </row>
    <row r="1743" spans="1:30">
      <c r="A1743">
        <v>2008</v>
      </c>
      <c r="B1743">
        <v>249</v>
      </c>
      <c r="C1743" s="26" t="s">
        <v>700</v>
      </c>
      <c r="D1743" s="18">
        <v>1.231104740632612E-4</v>
      </c>
      <c r="E1743" s="19">
        <v>4.6428571428571432</v>
      </c>
      <c r="F1743" s="18">
        <v>3.5714285714285712E-2</v>
      </c>
      <c r="G1743" s="19">
        <v>74.44974014896367</v>
      </c>
      <c r="H1743" s="19">
        <v>74.730672645344086</v>
      </c>
      <c r="I1743" s="67">
        <v>0.60799999999999998</v>
      </c>
      <c r="J1743" s="1">
        <v>227438</v>
      </c>
      <c r="K1743" s="43">
        <v>4061.3928571428573</v>
      </c>
      <c r="L1743" s="19">
        <v>1.72</v>
      </c>
      <c r="M1743" s="19">
        <v>7502.62</v>
      </c>
      <c r="O1743" s="56">
        <v>28</v>
      </c>
      <c r="P1743">
        <v>130</v>
      </c>
      <c r="Q1743">
        <v>1</v>
      </c>
      <c r="R1743" s="1">
        <v>227438</v>
      </c>
      <c r="S1743" s="60">
        <v>2.2161100549645596E-2</v>
      </c>
      <c r="T1743" s="1">
        <v>169327</v>
      </c>
      <c r="U1743" s="1">
        <v>226583</v>
      </c>
      <c r="V1743" s="1">
        <v>169327</v>
      </c>
      <c r="W1743">
        <v>56</v>
      </c>
      <c r="X1743" s="18">
        <f t="shared" si="195"/>
        <v>1.231104740632612E-4</v>
      </c>
      <c r="Y1743" s="19">
        <f t="shared" si="191"/>
        <v>4.6428571428571432</v>
      </c>
      <c r="Z1743" s="18">
        <f t="shared" si="192"/>
        <v>3.5714285714285712E-2</v>
      </c>
      <c r="AA1743" s="19">
        <f t="shared" si="189"/>
        <v>74.44974014896367</v>
      </c>
      <c r="AB1743" s="19">
        <f t="shared" si="190"/>
        <v>74.730672645344086</v>
      </c>
      <c r="AC1743" s="18">
        <f t="shared" si="193"/>
        <v>2.4622094812652241E-2</v>
      </c>
      <c r="AD1743" s="43">
        <f t="shared" si="194"/>
        <v>4061.3928571428573</v>
      </c>
    </row>
    <row r="1744" spans="1:30">
      <c r="A1744">
        <v>2009</v>
      </c>
      <c r="B1744">
        <v>249</v>
      </c>
      <c r="C1744" t="s">
        <v>700</v>
      </c>
      <c r="D1744" s="18">
        <v>1.1225912861010246E-4</v>
      </c>
      <c r="E1744" s="19">
        <v>5.6923076923076925</v>
      </c>
      <c r="F1744" s="18">
        <v>0</v>
      </c>
      <c r="G1744" s="19">
        <v>76.788266330464978</v>
      </c>
      <c r="H1744" s="19">
        <v>77.077798532528377</v>
      </c>
      <c r="I1744" s="67">
        <v>0.60799999999999998</v>
      </c>
      <c r="J1744" s="1">
        <v>231607</v>
      </c>
      <c r="K1744" s="43">
        <v>3796.8360655737706</v>
      </c>
      <c r="L1744" s="19">
        <v>1.84</v>
      </c>
      <c r="M1744" s="19">
        <v>7711.45</v>
      </c>
      <c r="O1744" s="56">
        <v>26</v>
      </c>
      <c r="P1744">
        <v>148</v>
      </c>
      <c r="Q1744">
        <v>0</v>
      </c>
      <c r="R1744" s="1">
        <v>231607</v>
      </c>
      <c r="S1744" s="60">
        <v>1.8330270227490564E-2</v>
      </c>
      <c r="T1744" s="1">
        <v>177847</v>
      </c>
      <c r="U1744" s="1">
        <v>230737</v>
      </c>
      <c r="V1744" s="1">
        <v>177847</v>
      </c>
      <c r="W1744">
        <v>61</v>
      </c>
      <c r="X1744" s="18">
        <f t="shared" si="195"/>
        <v>1.1225912861010246E-4</v>
      </c>
      <c r="Y1744" s="19">
        <f t="shared" si="191"/>
        <v>5.6923076923076925</v>
      </c>
      <c r="Z1744" s="18">
        <f t="shared" si="192"/>
        <v>0</v>
      </c>
      <c r="AA1744" s="19">
        <f t="shared" si="189"/>
        <v>76.788266330464978</v>
      </c>
      <c r="AB1744" s="19">
        <f t="shared" si="190"/>
        <v>77.077798532528377</v>
      </c>
      <c r="AC1744" s="18">
        <f t="shared" si="193"/>
        <v>2.6337718635447115E-2</v>
      </c>
      <c r="AD1744" s="43">
        <f t="shared" si="194"/>
        <v>3796.8360655737706</v>
      </c>
    </row>
    <row r="1745" spans="1:30">
      <c r="A1745">
        <v>2010</v>
      </c>
      <c r="B1745">
        <v>249</v>
      </c>
      <c r="C1745" t="s">
        <v>700</v>
      </c>
      <c r="D1745" s="18">
        <v>2.1188319815513792E-4</v>
      </c>
      <c r="E1745" s="19">
        <v>5.0697674418604652</v>
      </c>
      <c r="F1745" s="18">
        <v>2.3255813953488372E-2</v>
      </c>
      <c r="G1745" s="19">
        <v>89.880359905785895</v>
      </c>
      <c r="H1745" s="19">
        <v>90.130844261728043</v>
      </c>
      <c r="I1745" s="67">
        <v>0.71499999999999997</v>
      </c>
      <c r="J1745" s="1">
        <v>202942</v>
      </c>
      <c r="K1745" s="43">
        <v>3326.9180327868853</v>
      </c>
      <c r="L1745" s="19">
        <v>1.82</v>
      </c>
      <c r="M1745" s="19">
        <v>10979.47</v>
      </c>
      <c r="O1745" s="56">
        <v>43</v>
      </c>
      <c r="P1745">
        <v>218</v>
      </c>
      <c r="Q1745">
        <v>1</v>
      </c>
      <c r="R1745" s="1">
        <v>202942</v>
      </c>
      <c r="S1745" s="60">
        <v>-0.12376568929263798</v>
      </c>
      <c r="T1745" s="1">
        <v>182405</v>
      </c>
      <c r="U1745" s="1">
        <v>202378</v>
      </c>
      <c r="V1745" s="1">
        <v>182405</v>
      </c>
      <c r="W1745">
        <v>61</v>
      </c>
      <c r="X1745" s="18">
        <f t="shared" si="195"/>
        <v>2.1188319815513792E-4</v>
      </c>
      <c r="Y1745" s="19">
        <f t="shared" si="191"/>
        <v>5.0697674418604652</v>
      </c>
      <c r="Z1745" s="18">
        <f t="shared" si="192"/>
        <v>2.3255813953488372E-2</v>
      </c>
      <c r="AA1745" s="19">
        <f t="shared" si="189"/>
        <v>89.880359905785895</v>
      </c>
      <c r="AB1745" s="19">
        <f t="shared" si="190"/>
        <v>90.130844261728043</v>
      </c>
      <c r="AC1745" s="18">
        <f t="shared" si="193"/>
        <v>3.0057849040612587E-2</v>
      </c>
      <c r="AD1745" s="43">
        <f t="shared" si="194"/>
        <v>3326.9180327868853</v>
      </c>
    </row>
    <row r="1746" spans="1:30">
      <c r="A1746">
        <v>2011</v>
      </c>
      <c r="B1746">
        <v>249</v>
      </c>
      <c r="C1746" t="s">
        <v>700</v>
      </c>
      <c r="D1746" s="18">
        <v>1.1256466350506785E-4</v>
      </c>
      <c r="E1746" s="19">
        <v>4.4782608695652177</v>
      </c>
      <c r="F1746" s="18">
        <v>0</v>
      </c>
      <c r="G1746" s="19">
        <v>90.720267022958296</v>
      </c>
      <c r="H1746" s="19">
        <v>90.973159467802645</v>
      </c>
      <c r="I1746" s="67">
        <v>0.71499999999999997</v>
      </c>
      <c r="J1746" s="1">
        <v>204327</v>
      </c>
      <c r="K1746" s="43">
        <v>3349.622950819672</v>
      </c>
      <c r="L1746" s="19">
        <v>1.97</v>
      </c>
      <c r="M1746" s="19">
        <v>11878.51</v>
      </c>
      <c r="O1746" s="56">
        <v>23</v>
      </c>
      <c r="P1746">
        <v>103</v>
      </c>
      <c r="Q1746">
        <v>0</v>
      </c>
      <c r="R1746" s="1">
        <v>204327</v>
      </c>
      <c r="S1746" s="60">
        <v>6.8246099870898913E-3</v>
      </c>
      <c r="T1746" s="1">
        <v>185366</v>
      </c>
      <c r="U1746" s="1">
        <v>203759</v>
      </c>
      <c r="V1746" s="1">
        <v>185366</v>
      </c>
      <c r="W1746">
        <v>61</v>
      </c>
      <c r="X1746" s="18">
        <f t="shared" si="195"/>
        <v>1.1256466350506785E-4</v>
      </c>
      <c r="Y1746" s="19">
        <f t="shared" si="191"/>
        <v>4.4782608695652177</v>
      </c>
      <c r="Z1746" s="18">
        <f t="shared" si="192"/>
        <v>0</v>
      </c>
      <c r="AA1746" s="19">
        <f t="shared" si="189"/>
        <v>90.720267022958296</v>
      </c>
      <c r="AB1746" s="19">
        <f t="shared" si="190"/>
        <v>90.973159467802645</v>
      </c>
      <c r="AC1746" s="18">
        <f t="shared" si="193"/>
        <v>2.9854106407865823E-2</v>
      </c>
      <c r="AD1746" s="43">
        <f t="shared" si="194"/>
        <v>3349.622950819672</v>
      </c>
    </row>
    <row r="1747" spans="1:30">
      <c r="A1747">
        <v>2012</v>
      </c>
      <c r="B1747">
        <v>249</v>
      </c>
      <c r="C1747" t="s">
        <v>700</v>
      </c>
      <c r="D1747" s="18">
        <v>1.4586757169391149E-4</v>
      </c>
      <c r="E1747" s="19">
        <v>8.3000000000000007</v>
      </c>
      <c r="F1747" s="18">
        <v>0.1</v>
      </c>
      <c r="G1747" s="19">
        <v>91.495920570244962</v>
      </c>
      <c r="H1747" s="19">
        <v>91.751099495840933</v>
      </c>
      <c r="I1747" s="67">
        <v>0.71499999999999997</v>
      </c>
      <c r="J1747" s="1">
        <v>205666</v>
      </c>
      <c r="K1747" s="43">
        <v>3371.5737704918033</v>
      </c>
      <c r="L1747" s="68">
        <v>2.0049999999999999</v>
      </c>
      <c r="M1747" s="19">
        <v>12910.11</v>
      </c>
      <c r="O1747" s="56">
        <v>30</v>
      </c>
      <c r="P1747">
        <v>249</v>
      </c>
      <c r="Q1747">
        <v>3</v>
      </c>
      <c r="R1747" s="1">
        <v>205666</v>
      </c>
      <c r="S1747" s="60">
        <v>6.5532210623167053E-3</v>
      </c>
      <c r="T1747" s="1">
        <v>188176</v>
      </c>
      <c r="U1747" s="1">
        <v>205094</v>
      </c>
      <c r="V1747" s="1">
        <v>188176</v>
      </c>
      <c r="W1747">
        <v>61</v>
      </c>
      <c r="X1747" s="18">
        <f t="shared" si="195"/>
        <v>1.4586757169391149E-4</v>
      </c>
      <c r="Y1747" s="19">
        <f t="shared" si="191"/>
        <v>8.3000000000000007</v>
      </c>
      <c r="Z1747" s="18">
        <f t="shared" si="192"/>
        <v>0.1</v>
      </c>
      <c r="AA1747" s="19">
        <f t="shared" si="189"/>
        <v>91.495920570244962</v>
      </c>
      <c r="AB1747" s="19">
        <f t="shared" si="190"/>
        <v>91.751099495840933</v>
      </c>
      <c r="AC1747" s="18">
        <f t="shared" si="193"/>
        <v>2.9659739577762006E-2</v>
      </c>
      <c r="AD1747" s="43">
        <f t="shared" si="194"/>
        <v>3371.5737704918033</v>
      </c>
    </row>
    <row r="1748" spans="1:30">
      <c r="A1748">
        <v>2013</v>
      </c>
      <c r="B1748">
        <v>249</v>
      </c>
      <c r="C1748" t="s">
        <v>700</v>
      </c>
      <c r="D1748" s="18">
        <v>4.6872436663619957E-5</v>
      </c>
      <c r="E1748" s="19">
        <v>4.4000000000000004</v>
      </c>
      <c r="F1748" s="18">
        <v>0</v>
      </c>
      <c r="G1748" s="19">
        <v>89.639316599873439</v>
      </c>
      <c r="H1748" s="19">
        <v>89.889166729337447</v>
      </c>
      <c r="I1748" s="67">
        <v>0.71499999999999997</v>
      </c>
      <c r="J1748" s="1">
        <v>213345</v>
      </c>
      <c r="K1748" s="43">
        <v>3497.4590163934427</v>
      </c>
      <c r="L1748" s="19">
        <v>2.04</v>
      </c>
      <c r="M1748" s="19">
        <v>14814.38</v>
      </c>
      <c r="O1748" s="56">
        <v>10</v>
      </c>
      <c r="P1748">
        <v>44</v>
      </c>
      <c r="Q1748">
        <v>0</v>
      </c>
      <c r="R1748" s="1">
        <v>213345</v>
      </c>
      <c r="S1748" s="60">
        <v>3.7337236101251614E-2</v>
      </c>
      <c r="T1748" s="1">
        <v>191241</v>
      </c>
      <c r="U1748" s="1">
        <v>212752</v>
      </c>
      <c r="V1748" s="1">
        <v>191241</v>
      </c>
      <c r="W1748">
        <v>61</v>
      </c>
      <c r="X1748" s="18">
        <f t="shared" si="195"/>
        <v>4.6872436663619957E-5</v>
      </c>
      <c r="Y1748" s="19">
        <f t="shared" si="191"/>
        <v>4.4000000000000004</v>
      </c>
      <c r="Z1748" s="18">
        <f t="shared" si="192"/>
        <v>0</v>
      </c>
      <c r="AA1748" s="19">
        <f t="shared" si="189"/>
        <v>89.639316599873439</v>
      </c>
      <c r="AB1748" s="19">
        <f t="shared" si="190"/>
        <v>89.889166729337447</v>
      </c>
      <c r="AC1748" s="18">
        <f t="shared" si="193"/>
        <v>2.8592186364808172E-2</v>
      </c>
      <c r="AD1748" s="43">
        <f t="shared" si="194"/>
        <v>3497.4590163934427</v>
      </c>
    </row>
    <row r="1749" spans="1:30">
      <c r="A1749">
        <v>2014</v>
      </c>
      <c r="B1749">
        <v>249</v>
      </c>
      <c r="C1749" t="s">
        <v>700</v>
      </c>
      <c r="D1749" s="18">
        <v>6.9822650467811758E-5</v>
      </c>
      <c r="E1749" s="19">
        <v>5.666666666666667</v>
      </c>
      <c r="F1749" s="18">
        <v>6.6666666666666666E-2</v>
      </c>
      <c r="G1749" s="19">
        <v>91.722292044872688</v>
      </c>
      <c r="H1749" s="19">
        <v>91.977893228400859</v>
      </c>
      <c r="I1749" s="67">
        <v>0.71499999999999997</v>
      </c>
      <c r="J1749" s="1">
        <v>214830</v>
      </c>
      <c r="K1749" s="43">
        <v>3521.8032786885246</v>
      </c>
      <c r="L1749" s="68">
        <v>2.0950000000000002</v>
      </c>
      <c r="M1749" s="19">
        <v>15105.19</v>
      </c>
      <c r="O1749" s="56">
        <v>15</v>
      </c>
      <c r="P1749">
        <v>85</v>
      </c>
      <c r="Q1749">
        <v>1</v>
      </c>
      <c r="R1749" s="1">
        <v>214830</v>
      </c>
      <c r="S1749" s="60">
        <v>6.9605568445476607E-3</v>
      </c>
      <c r="T1749" s="1">
        <v>197047</v>
      </c>
      <c r="U1749" s="1">
        <v>214233</v>
      </c>
      <c r="V1749" s="1">
        <v>197047</v>
      </c>
      <c r="W1749">
        <v>61</v>
      </c>
      <c r="X1749" s="18">
        <f t="shared" si="195"/>
        <v>6.9822650467811758E-5</v>
      </c>
      <c r="Y1749" s="19">
        <f t="shared" si="191"/>
        <v>5.666666666666667</v>
      </c>
      <c r="Z1749" s="18">
        <f t="shared" si="192"/>
        <v>6.6666666666666666E-2</v>
      </c>
      <c r="AA1749" s="19">
        <f t="shared" si="189"/>
        <v>91.722292044872688</v>
      </c>
      <c r="AB1749" s="19">
        <f t="shared" si="190"/>
        <v>91.977893228400859</v>
      </c>
      <c r="AC1749" s="18">
        <f t="shared" si="193"/>
        <v>2.839454452357678E-2</v>
      </c>
      <c r="AD1749" s="43">
        <f t="shared" si="194"/>
        <v>3521.8032786885246</v>
      </c>
    </row>
    <row r="1750" spans="1:30">
      <c r="A1750">
        <v>2008</v>
      </c>
      <c r="B1750">
        <v>250</v>
      </c>
      <c r="C1750" t="s">
        <v>704</v>
      </c>
      <c r="D1750" s="18">
        <v>7.3880045671300965E-3</v>
      </c>
      <c r="E1750" s="19">
        <v>2.8090909090909091</v>
      </c>
      <c r="F1750" s="18">
        <v>0</v>
      </c>
      <c r="G1750" s="19">
        <v>0</v>
      </c>
      <c r="H1750" s="19">
        <v>0</v>
      </c>
      <c r="I1750" s="67">
        <v>0.497</v>
      </c>
      <c r="J1750" s="1">
        <v>14889</v>
      </c>
      <c r="K1750" s="43">
        <v>1353.5454545454545</v>
      </c>
      <c r="L1750" s="19">
        <v>1.72</v>
      </c>
      <c r="M1750" s="19">
        <v>4427.75</v>
      </c>
      <c r="O1750" s="56">
        <v>110</v>
      </c>
      <c r="P1750" s="1">
        <v>309</v>
      </c>
      <c r="R1750" s="1">
        <v>14889</v>
      </c>
      <c r="S1750" s="60">
        <v>3.2023289665211063E-2</v>
      </c>
      <c r="W1750">
        <v>11</v>
      </c>
      <c r="X1750" s="18">
        <f t="shared" si="195"/>
        <v>7.3880045671300965E-3</v>
      </c>
      <c r="Y1750" s="19">
        <f t="shared" si="191"/>
        <v>2.8090909090909091</v>
      </c>
      <c r="Z1750" s="18">
        <f t="shared" si="192"/>
        <v>0</v>
      </c>
      <c r="AA1750" s="19">
        <f t="shared" si="189"/>
        <v>0</v>
      </c>
      <c r="AB1750" s="19">
        <f t="shared" si="190"/>
        <v>0</v>
      </c>
      <c r="AC1750" s="18">
        <f t="shared" si="193"/>
        <v>7.3880045671300965E-2</v>
      </c>
      <c r="AD1750" s="43">
        <f t="shared" si="194"/>
        <v>1353.5454545454545</v>
      </c>
    </row>
    <row r="1751" spans="1:30">
      <c r="A1751">
        <v>2009</v>
      </c>
      <c r="B1751">
        <v>250</v>
      </c>
      <c r="C1751" t="s">
        <v>704</v>
      </c>
      <c r="D1751" s="18">
        <v>6.7644498024244859E-3</v>
      </c>
      <c r="E1751" s="19">
        <v>2.8019801980198018</v>
      </c>
      <c r="F1751" s="18">
        <v>9.9009900990099011E-3</v>
      </c>
      <c r="G1751" s="19">
        <v>0</v>
      </c>
      <c r="H1751" s="19">
        <v>0</v>
      </c>
      <c r="I1751" s="67">
        <v>0.497</v>
      </c>
      <c r="J1751" s="1">
        <v>14931</v>
      </c>
      <c r="K1751" s="43">
        <v>1493.1</v>
      </c>
      <c r="L1751" s="19">
        <v>1.84</v>
      </c>
      <c r="M1751" s="19">
        <v>4780.28</v>
      </c>
      <c r="O1751" s="56">
        <v>101</v>
      </c>
      <c r="P1751" s="1">
        <v>283</v>
      </c>
      <c r="Q1751">
        <v>1</v>
      </c>
      <c r="R1751" s="1">
        <v>14931</v>
      </c>
      <c r="S1751" s="60">
        <v>2.8208744710860323E-3</v>
      </c>
      <c r="W1751">
        <v>10</v>
      </c>
      <c r="X1751" s="18">
        <f t="shared" si="195"/>
        <v>6.7644498024244859E-3</v>
      </c>
      <c r="Y1751" s="19">
        <f t="shared" si="191"/>
        <v>2.8019801980198018</v>
      </c>
      <c r="Z1751" s="18">
        <f t="shared" si="192"/>
        <v>9.9009900990099011E-3</v>
      </c>
      <c r="AA1751" s="19">
        <f t="shared" si="189"/>
        <v>0</v>
      </c>
      <c r="AB1751" s="19">
        <f t="shared" si="190"/>
        <v>0</v>
      </c>
      <c r="AC1751" s="18">
        <f t="shared" si="193"/>
        <v>6.6974750519054327E-2</v>
      </c>
      <c r="AD1751" s="43">
        <f t="shared" si="194"/>
        <v>1493.1</v>
      </c>
    </row>
    <row r="1752" spans="1:30">
      <c r="A1752">
        <v>2010</v>
      </c>
      <c r="B1752">
        <v>250</v>
      </c>
      <c r="C1752" t="s">
        <v>704</v>
      </c>
      <c r="D1752" s="18">
        <v>1.4657867315039945E-2</v>
      </c>
      <c r="E1752" s="19">
        <v>2.4976303317535544</v>
      </c>
      <c r="F1752" s="18">
        <v>0</v>
      </c>
      <c r="G1752" s="19">
        <v>0</v>
      </c>
      <c r="H1752" s="19">
        <v>0</v>
      </c>
      <c r="I1752" s="67">
        <v>0.64</v>
      </c>
      <c r="J1752" s="1">
        <v>14395</v>
      </c>
      <c r="K1752" s="43">
        <v>1439.5</v>
      </c>
      <c r="L1752" s="19">
        <v>1.82</v>
      </c>
      <c r="M1752" s="19">
        <v>4842.72</v>
      </c>
      <c r="O1752" s="56">
        <v>211</v>
      </c>
      <c r="P1752" s="1">
        <v>527</v>
      </c>
      <c r="R1752" s="1">
        <v>14395</v>
      </c>
      <c r="S1752" s="60">
        <v>-3.5898466278213137E-2</v>
      </c>
      <c r="W1752">
        <v>10</v>
      </c>
      <c r="X1752" s="18">
        <f t="shared" si="195"/>
        <v>1.4657867315039945E-2</v>
      </c>
      <c r="Y1752" s="19">
        <f t="shared" si="191"/>
        <v>2.4976303317535544</v>
      </c>
      <c r="Z1752" s="18">
        <f t="shared" si="192"/>
        <v>0</v>
      </c>
      <c r="AA1752" s="19">
        <f t="shared" si="189"/>
        <v>0</v>
      </c>
      <c r="AB1752" s="19">
        <f t="shared" si="190"/>
        <v>0</v>
      </c>
      <c r="AC1752" s="18">
        <f t="shared" si="193"/>
        <v>6.9468565474122959E-2</v>
      </c>
      <c r="AD1752" s="43">
        <f t="shared" si="194"/>
        <v>1439.5</v>
      </c>
    </row>
    <row r="1753" spans="1:30">
      <c r="A1753">
        <v>2011</v>
      </c>
      <c r="B1753">
        <v>250</v>
      </c>
      <c r="C1753" t="s">
        <v>704</v>
      </c>
      <c r="D1753" s="18">
        <v>1.3612056392805057E-2</v>
      </c>
      <c r="E1753" s="19">
        <v>2.7244897959183674</v>
      </c>
      <c r="F1753" s="18">
        <v>1.020408163265306E-2</v>
      </c>
      <c r="G1753" s="19">
        <v>61.288978401277873</v>
      </c>
      <c r="H1753" s="19">
        <v>82.284382284382289</v>
      </c>
      <c r="I1753" s="67">
        <v>0.64</v>
      </c>
      <c r="J1753" s="1">
        <v>14399</v>
      </c>
      <c r="K1753" s="43">
        <v>1439.9</v>
      </c>
      <c r="L1753" s="19">
        <v>1.97</v>
      </c>
      <c r="M1753" s="19">
        <v>5737.05</v>
      </c>
      <c r="O1753" s="56">
        <v>196</v>
      </c>
      <c r="P1753" s="1">
        <v>534</v>
      </c>
      <c r="Q1753" s="1">
        <v>2</v>
      </c>
      <c r="R1753" s="1">
        <v>14399</v>
      </c>
      <c r="S1753" s="60">
        <v>2.7787426189651576E-4</v>
      </c>
      <c r="T1753" s="1">
        <v>8825</v>
      </c>
      <c r="U1753" s="1">
        <v>10725</v>
      </c>
      <c r="V1753" s="1">
        <v>8825</v>
      </c>
      <c r="W1753">
        <v>10</v>
      </c>
      <c r="X1753" s="18">
        <f t="shared" si="195"/>
        <v>1.3612056392805057E-2</v>
      </c>
      <c r="Y1753" s="19">
        <f t="shared" si="191"/>
        <v>2.7244897959183674</v>
      </c>
      <c r="Z1753" s="18">
        <f t="shared" si="192"/>
        <v>1.020408163265306E-2</v>
      </c>
      <c r="AA1753" s="19">
        <f t="shared" si="189"/>
        <v>61.288978401277873</v>
      </c>
      <c r="AB1753" s="19">
        <f t="shared" si="190"/>
        <v>82.284382284382289</v>
      </c>
      <c r="AC1753" s="18">
        <f t="shared" si="193"/>
        <v>6.9449267310229879E-2</v>
      </c>
      <c r="AD1753" s="43">
        <f t="shared" si="194"/>
        <v>1439.9</v>
      </c>
    </row>
    <row r="1754" spans="1:30">
      <c r="A1754">
        <v>2012</v>
      </c>
      <c r="B1754">
        <v>250</v>
      </c>
      <c r="C1754" t="s">
        <v>704</v>
      </c>
      <c r="D1754" s="18">
        <v>1.2845438133592556E-2</v>
      </c>
      <c r="E1754" s="19">
        <v>2.7837837837837838</v>
      </c>
      <c r="F1754" s="18">
        <v>1.0810810810810811E-2</v>
      </c>
      <c r="G1754" s="19">
        <v>61.637272601027639</v>
      </c>
      <c r="H1754" s="19">
        <v>82.753798825393858</v>
      </c>
      <c r="I1754" s="67">
        <v>0.64</v>
      </c>
      <c r="J1754" s="1">
        <v>14402</v>
      </c>
      <c r="K1754" s="43">
        <v>1440.2</v>
      </c>
      <c r="L1754" s="68">
        <v>2.0049999999999999</v>
      </c>
      <c r="M1754" s="19">
        <v>6310.56</v>
      </c>
      <c r="O1754" s="56">
        <v>185</v>
      </c>
      <c r="P1754" s="1">
        <v>515</v>
      </c>
      <c r="Q1754" s="1">
        <v>2</v>
      </c>
      <c r="R1754" s="1">
        <v>14402</v>
      </c>
      <c r="S1754" s="60">
        <v>2.0834780193079716E-4</v>
      </c>
      <c r="T1754" s="1">
        <v>8877</v>
      </c>
      <c r="U1754" s="1">
        <v>10727</v>
      </c>
      <c r="V1754" s="1">
        <v>8877</v>
      </c>
      <c r="W1754">
        <v>10</v>
      </c>
      <c r="X1754" s="18">
        <f t="shared" si="195"/>
        <v>1.2845438133592556E-2</v>
      </c>
      <c r="Y1754" s="19">
        <f t="shared" si="191"/>
        <v>2.7837837837837838</v>
      </c>
      <c r="Z1754" s="18">
        <f t="shared" si="192"/>
        <v>1.0810810810810811E-2</v>
      </c>
      <c r="AA1754" s="19">
        <f t="shared" si="189"/>
        <v>61.637272601027639</v>
      </c>
      <c r="AB1754" s="19">
        <f t="shared" si="190"/>
        <v>82.753798825393858</v>
      </c>
      <c r="AC1754" s="18">
        <f t="shared" si="193"/>
        <v>6.9434800722121937E-2</v>
      </c>
      <c r="AD1754" s="43">
        <f t="shared" si="194"/>
        <v>1440.2</v>
      </c>
    </row>
    <row r="1755" spans="1:30">
      <c r="A1755">
        <v>2013</v>
      </c>
      <c r="B1755">
        <v>250</v>
      </c>
      <c r="C1755" t="s">
        <v>704</v>
      </c>
      <c r="D1755" s="18">
        <v>1.381494709886111E-2</v>
      </c>
      <c r="E1755" s="19">
        <v>2.678048780487805</v>
      </c>
      <c r="F1755" s="18">
        <v>0</v>
      </c>
      <c r="G1755" s="19">
        <v>61.345104117528138</v>
      </c>
      <c r="H1755" s="19">
        <v>82.357730932778423</v>
      </c>
      <c r="I1755" s="67">
        <v>0.64</v>
      </c>
      <c r="J1755" s="1">
        <v>14839</v>
      </c>
      <c r="K1755" s="43">
        <v>1483.9</v>
      </c>
      <c r="L1755" s="19">
        <v>2.04</v>
      </c>
      <c r="M1755" s="19">
        <v>7042.46</v>
      </c>
      <c r="O1755" s="56">
        <v>205</v>
      </c>
      <c r="P1755" s="1">
        <v>549</v>
      </c>
      <c r="R1755" s="1">
        <v>14839</v>
      </c>
      <c r="S1755" s="60">
        <v>3.0343007915567322E-2</v>
      </c>
      <c r="T1755" s="1">
        <v>9103</v>
      </c>
      <c r="U1755" s="1">
        <v>11053</v>
      </c>
      <c r="V1755" s="1">
        <v>9103</v>
      </c>
      <c r="W1755">
        <v>10</v>
      </c>
      <c r="X1755" s="18">
        <f t="shared" si="195"/>
        <v>1.381494709886111E-2</v>
      </c>
      <c r="Y1755" s="19">
        <f t="shared" si="191"/>
        <v>2.678048780487805</v>
      </c>
      <c r="Z1755" s="18">
        <f t="shared" si="192"/>
        <v>0</v>
      </c>
      <c r="AA1755" s="19">
        <f t="shared" si="189"/>
        <v>61.345104117528138</v>
      </c>
      <c r="AB1755" s="19">
        <f t="shared" si="190"/>
        <v>82.357730932778423</v>
      </c>
      <c r="AC1755" s="18">
        <f t="shared" si="193"/>
        <v>6.7389985848102962E-2</v>
      </c>
      <c r="AD1755" s="43">
        <f t="shared" si="194"/>
        <v>1483.9</v>
      </c>
    </row>
    <row r="1756" spans="1:30">
      <c r="A1756">
        <v>2014</v>
      </c>
      <c r="B1756">
        <v>250</v>
      </c>
      <c r="C1756" t="s">
        <v>704</v>
      </c>
      <c r="D1756" s="18">
        <v>1.2117948027467349E-2</v>
      </c>
      <c r="E1756" s="19">
        <v>3.15</v>
      </c>
      <c r="F1756" s="18">
        <v>0</v>
      </c>
      <c r="G1756" s="19">
        <v>64.440554732731925</v>
      </c>
      <c r="H1756" s="19">
        <v>86.514822848879248</v>
      </c>
      <c r="I1756" s="67">
        <v>0.64</v>
      </c>
      <c r="J1756" s="1">
        <v>14854</v>
      </c>
      <c r="K1756" s="43">
        <v>1485.4</v>
      </c>
      <c r="L1756" s="68">
        <v>2.0950000000000002</v>
      </c>
      <c r="M1756" s="19">
        <v>7521.33</v>
      </c>
      <c r="O1756" s="56">
        <v>180</v>
      </c>
      <c r="P1756" s="1">
        <v>567</v>
      </c>
      <c r="R1756" s="1">
        <v>14854</v>
      </c>
      <c r="S1756" s="60">
        <v>1.0108497877214795E-3</v>
      </c>
      <c r="T1756" s="1">
        <v>9572</v>
      </c>
      <c r="U1756" s="1">
        <v>11064</v>
      </c>
      <c r="V1756" s="1">
        <v>9572</v>
      </c>
      <c r="W1756">
        <v>10</v>
      </c>
      <c r="X1756" s="18">
        <f t="shared" si="195"/>
        <v>1.2117948027467349E-2</v>
      </c>
      <c r="Y1756" s="19">
        <f t="shared" si="191"/>
        <v>3.15</v>
      </c>
      <c r="Z1756" s="18">
        <f t="shared" si="192"/>
        <v>0</v>
      </c>
      <c r="AA1756" s="19">
        <f t="shared" si="189"/>
        <v>64.440554732731925</v>
      </c>
      <c r="AB1756" s="19">
        <f t="shared" si="190"/>
        <v>86.514822848879248</v>
      </c>
      <c r="AC1756" s="18">
        <f t="shared" si="193"/>
        <v>6.7321933485929714E-2</v>
      </c>
      <c r="AD1756" s="43">
        <f t="shared" si="194"/>
        <v>1485.4</v>
      </c>
    </row>
    <row r="1757" spans="1:30">
      <c r="A1757">
        <v>2008</v>
      </c>
      <c r="B1757">
        <v>251</v>
      </c>
      <c r="C1757" s="26" t="s">
        <v>715</v>
      </c>
      <c r="D1757" s="18">
        <v>1.821103374397429E-3</v>
      </c>
      <c r="E1757" s="19">
        <v>3.3529411764705883</v>
      </c>
      <c r="F1757" s="18">
        <v>0</v>
      </c>
      <c r="G1757" s="19">
        <v>50.487412961971081</v>
      </c>
      <c r="H1757" s="19">
        <v>82.280027932960891</v>
      </c>
      <c r="I1757" s="67">
        <v>0.59899999999999998</v>
      </c>
      <c r="J1757" s="1">
        <v>9335</v>
      </c>
      <c r="K1757" s="43">
        <v>1037.2222222222222</v>
      </c>
      <c r="L1757" s="19">
        <v>1.72</v>
      </c>
      <c r="M1757" s="19">
        <v>10262.799999999999</v>
      </c>
      <c r="O1757" s="56">
        <v>17</v>
      </c>
      <c r="P1757">
        <v>57</v>
      </c>
      <c r="Q1757" s="14"/>
      <c r="R1757" s="1">
        <v>9335</v>
      </c>
      <c r="S1757" s="60">
        <v>2.8310200484688242E-2</v>
      </c>
      <c r="T1757" s="1">
        <v>4713</v>
      </c>
      <c r="U1757" s="1">
        <v>5728</v>
      </c>
      <c r="V1757" s="1">
        <v>4713</v>
      </c>
      <c r="W1757">
        <v>9</v>
      </c>
      <c r="X1757" s="18">
        <f t="shared" si="195"/>
        <v>1.821103374397429E-3</v>
      </c>
      <c r="Y1757" s="19">
        <f t="shared" si="191"/>
        <v>3.3529411764705883</v>
      </c>
      <c r="Z1757" s="18">
        <f t="shared" si="192"/>
        <v>0</v>
      </c>
      <c r="AA1757" s="19">
        <f t="shared" si="189"/>
        <v>50.487412961971081</v>
      </c>
      <c r="AB1757" s="19">
        <f t="shared" si="190"/>
        <v>82.280027932960891</v>
      </c>
      <c r="AC1757" s="18">
        <f t="shared" si="193"/>
        <v>9.6411355115157998E-2</v>
      </c>
      <c r="AD1757" s="43">
        <f t="shared" si="194"/>
        <v>1037.2222222222222</v>
      </c>
    </row>
    <row r="1758" spans="1:30">
      <c r="A1758">
        <v>2009</v>
      </c>
      <c r="B1758">
        <v>251</v>
      </c>
      <c r="C1758" t="s">
        <v>715</v>
      </c>
      <c r="D1758" s="18">
        <v>1.392906889531769E-3</v>
      </c>
      <c r="E1758" s="19">
        <v>3.1538461538461537</v>
      </c>
      <c r="F1758" s="18">
        <v>0</v>
      </c>
      <c r="G1758" s="19">
        <v>52.266152362584371</v>
      </c>
      <c r="H1758" s="19">
        <v>85.190359762486906</v>
      </c>
      <c r="I1758" s="67">
        <v>0.59899999999999998</v>
      </c>
      <c r="J1758" s="1">
        <v>9333</v>
      </c>
      <c r="K1758" s="43">
        <v>933.3</v>
      </c>
      <c r="L1758" s="19">
        <v>1.84</v>
      </c>
      <c r="M1758" s="19">
        <v>10923.42</v>
      </c>
      <c r="O1758" s="56">
        <v>13</v>
      </c>
      <c r="P1758">
        <v>41</v>
      </c>
      <c r="Q1758" s="14"/>
      <c r="R1758" s="1">
        <v>9333</v>
      </c>
      <c r="S1758" s="60">
        <v>-2.1424745581144489E-4</v>
      </c>
      <c r="T1758" s="1">
        <v>4878</v>
      </c>
      <c r="U1758" s="1">
        <v>5726</v>
      </c>
      <c r="V1758" s="1">
        <v>4878</v>
      </c>
      <c r="W1758">
        <v>10</v>
      </c>
      <c r="X1758" s="18">
        <f t="shared" si="195"/>
        <v>1.392906889531769E-3</v>
      </c>
      <c r="Y1758" s="19">
        <f t="shared" si="191"/>
        <v>3.1538461538461537</v>
      </c>
      <c r="Z1758" s="18">
        <f t="shared" si="192"/>
        <v>0</v>
      </c>
      <c r="AA1758" s="19">
        <f t="shared" si="189"/>
        <v>52.266152362584371</v>
      </c>
      <c r="AB1758" s="19">
        <f t="shared" si="190"/>
        <v>85.190359762486906</v>
      </c>
      <c r="AC1758" s="18">
        <f t="shared" si="193"/>
        <v>0.10714668381013608</v>
      </c>
      <c r="AD1758" s="43">
        <f t="shared" si="194"/>
        <v>933.3</v>
      </c>
    </row>
    <row r="1759" spans="1:30">
      <c r="A1759">
        <v>2010</v>
      </c>
      <c r="B1759">
        <v>251</v>
      </c>
      <c r="C1759" t="s">
        <v>715</v>
      </c>
      <c r="D1759" s="18">
        <v>7.7545142350725598E-4</v>
      </c>
      <c r="E1759" s="19">
        <v>2.5714285714285716</v>
      </c>
      <c r="F1759" s="18">
        <v>0</v>
      </c>
      <c r="G1759" s="19">
        <v>55.566633433034227</v>
      </c>
      <c r="H1759" s="19">
        <v>88.700265251989379</v>
      </c>
      <c r="I1759" s="67">
        <v>0.69</v>
      </c>
      <c r="J1759" s="1">
        <v>9027</v>
      </c>
      <c r="K1759" s="43">
        <v>902.7</v>
      </c>
      <c r="L1759" s="19">
        <v>1.82</v>
      </c>
      <c r="M1759" s="19">
        <v>9719.93</v>
      </c>
      <c r="O1759" s="56">
        <v>7</v>
      </c>
      <c r="P1759">
        <v>18</v>
      </c>
      <c r="Q1759" s="14"/>
      <c r="R1759" s="1">
        <v>9027</v>
      </c>
      <c r="S1759" s="60">
        <v>-3.2786885245901676E-2</v>
      </c>
      <c r="T1759" s="1">
        <v>5016</v>
      </c>
      <c r="U1759" s="1">
        <v>5655</v>
      </c>
      <c r="V1759" s="1">
        <v>5016</v>
      </c>
      <c r="W1759">
        <v>10</v>
      </c>
      <c r="X1759" s="18">
        <f t="shared" si="195"/>
        <v>7.7545142350725598E-4</v>
      </c>
      <c r="Y1759" s="19">
        <f t="shared" si="191"/>
        <v>2.5714285714285716</v>
      </c>
      <c r="Z1759" s="18">
        <f t="shared" si="192"/>
        <v>0</v>
      </c>
      <c r="AA1759" s="19">
        <f t="shared" si="189"/>
        <v>55.566633433034227</v>
      </c>
      <c r="AB1759" s="19">
        <f t="shared" si="190"/>
        <v>88.700265251989379</v>
      </c>
      <c r="AC1759" s="18">
        <f t="shared" si="193"/>
        <v>0.11077877478675087</v>
      </c>
      <c r="AD1759" s="43">
        <f t="shared" si="194"/>
        <v>902.7</v>
      </c>
    </row>
    <row r="1760" spans="1:30">
      <c r="A1760">
        <v>2011</v>
      </c>
      <c r="B1760">
        <v>251</v>
      </c>
      <c r="C1760" t="s">
        <v>715</v>
      </c>
      <c r="D1760" s="18">
        <v>3.3303730017761991E-4</v>
      </c>
      <c r="E1760" s="19">
        <v>3</v>
      </c>
      <c r="F1760" s="18">
        <v>0</v>
      </c>
      <c r="G1760" s="19">
        <v>57.748667850799286</v>
      </c>
      <c r="H1760" s="19">
        <v>92.185007974481664</v>
      </c>
      <c r="I1760" s="67">
        <v>0.69</v>
      </c>
      <c r="J1760" s="1">
        <v>9008</v>
      </c>
      <c r="K1760" s="43">
        <v>900.8</v>
      </c>
      <c r="L1760" s="19">
        <v>1.97</v>
      </c>
      <c r="M1760" s="19">
        <v>11230.21</v>
      </c>
      <c r="O1760" s="56">
        <v>3</v>
      </c>
      <c r="P1760">
        <v>9</v>
      </c>
      <c r="Q1760" s="14"/>
      <c r="R1760" s="1">
        <v>9008</v>
      </c>
      <c r="S1760" s="60">
        <v>-2.1047967209483209E-3</v>
      </c>
      <c r="T1760" s="1">
        <v>5202</v>
      </c>
      <c r="U1760" s="1">
        <v>5643</v>
      </c>
      <c r="V1760" s="1">
        <v>5202</v>
      </c>
      <c r="W1760">
        <v>10</v>
      </c>
      <c r="X1760" s="18">
        <f t="shared" si="195"/>
        <v>3.3303730017761991E-4</v>
      </c>
      <c r="Y1760" s="19">
        <f t="shared" si="191"/>
        <v>3</v>
      </c>
      <c r="Z1760" s="18">
        <f t="shared" si="192"/>
        <v>0</v>
      </c>
      <c r="AA1760" s="19">
        <f t="shared" si="189"/>
        <v>57.748667850799286</v>
      </c>
      <c r="AB1760" s="19">
        <f t="shared" si="190"/>
        <v>92.185007974481664</v>
      </c>
      <c r="AC1760" s="18">
        <f t="shared" si="193"/>
        <v>0.11101243339253995</v>
      </c>
      <c r="AD1760" s="43">
        <f t="shared" si="194"/>
        <v>900.8</v>
      </c>
    </row>
    <row r="1761" spans="1:30">
      <c r="A1761">
        <v>2012</v>
      </c>
      <c r="B1761">
        <v>251</v>
      </c>
      <c r="C1761" t="s">
        <v>715</v>
      </c>
      <c r="D1761" s="18">
        <v>1.4460511679644048E-3</v>
      </c>
      <c r="E1761" s="19">
        <v>4.5384615384615383</v>
      </c>
      <c r="F1761" s="18">
        <v>0</v>
      </c>
      <c r="G1761" s="19">
        <v>59.566184649610676</v>
      </c>
      <c r="H1761" s="19">
        <v>95.08167613636364</v>
      </c>
      <c r="I1761" s="67">
        <v>0.69</v>
      </c>
      <c r="J1761" s="1">
        <v>8990</v>
      </c>
      <c r="K1761" s="43">
        <v>899</v>
      </c>
      <c r="L1761" s="68">
        <v>2.0049999999999999</v>
      </c>
      <c r="M1761" s="19">
        <v>12360.67</v>
      </c>
      <c r="O1761" s="56">
        <v>13</v>
      </c>
      <c r="P1761">
        <v>59</v>
      </c>
      <c r="Q1761" s="14"/>
      <c r="R1761" s="1">
        <v>8990</v>
      </c>
      <c r="S1761" s="60">
        <v>-1.9982238010657349E-3</v>
      </c>
      <c r="T1761" s="1">
        <v>5355</v>
      </c>
      <c r="U1761" s="1">
        <v>5632</v>
      </c>
      <c r="V1761" s="1">
        <v>5355</v>
      </c>
      <c r="W1761">
        <v>10</v>
      </c>
      <c r="X1761" s="18">
        <f t="shared" si="195"/>
        <v>1.4460511679644048E-3</v>
      </c>
      <c r="Y1761" s="19">
        <f t="shared" si="191"/>
        <v>4.5384615384615383</v>
      </c>
      <c r="Z1761" s="18">
        <f t="shared" si="192"/>
        <v>0</v>
      </c>
      <c r="AA1761" s="19">
        <f t="shared" si="189"/>
        <v>59.566184649610676</v>
      </c>
      <c r="AB1761" s="19">
        <f t="shared" si="190"/>
        <v>95.08167613636364</v>
      </c>
      <c r="AC1761" s="18">
        <f t="shared" si="193"/>
        <v>0.11123470522803114</v>
      </c>
      <c r="AD1761" s="43">
        <f t="shared" si="194"/>
        <v>899</v>
      </c>
    </row>
    <row r="1762" spans="1:30">
      <c r="A1762">
        <v>2013</v>
      </c>
      <c r="B1762">
        <v>251</v>
      </c>
      <c r="C1762" t="s">
        <v>715</v>
      </c>
      <c r="D1762" s="18">
        <v>2.1647364433380236E-4</v>
      </c>
      <c r="E1762" s="19">
        <v>2</v>
      </c>
      <c r="F1762" s="18">
        <v>0</v>
      </c>
      <c r="G1762" s="19">
        <v>59.162246996428181</v>
      </c>
      <c r="H1762" s="19">
        <v>94.436765722183821</v>
      </c>
      <c r="I1762" s="67">
        <v>0.69</v>
      </c>
      <c r="J1762" s="1">
        <v>9239</v>
      </c>
      <c r="K1762" s="43">
        <v>923.9</v>
      </c>
      <c r="L1762" s="19">
        <v>2.04</v>
      </c>
      <c r="M1762" s="19">
        <v>14742.8</v>
      </c>
      <c r="O1762" s="56">
        <v>2</v>
      </c>
      <c r="P1762">
        <v>4</v>
      </c>
      <c r="Q1762" s="14"/>
      <c r="R1762" s="1">
        <v>9239</v>
      </c>
      <c r="S1762" s="60">
        <v>2.7697441601779671E-2</v>
      </c>
      <c r="T1762" s="1">
        <v>5466</v>
      </c>
      <c r="U1762" s="1">
        <v>5788</v>
      </c>
      <c r="V1762" s="1">
        <v>5466</v>
      </c>
      <c r="W1762">
        <v>10</v>
      </c>
      <c r="X1762" s="18">
        <f t="shared" si="195"/>
        <v>2.1647364433380236E-4</v>
      </c>
      <c r="Y1762" s="19">
        <f t="shared" si="191"/>
        <v>2</v>
      </c>
      <c r="Z1762" s="18">
        <f t="shared" si="192"/>
        <v>0</v>
      </c>
      <c r="AA1762" s="19">
        <f t="shared" si="189"/>
        <v>59.162246996428181</v>
      </c>
      <c r="AB1762" s="19">
        <f t="shared" si="190"/>
        <v>94.436765722183821</v>
      </c>
      <c r="AC1762" s="18">
        <f t="shared" si="193"/>
        <v>0.10823682216690117</v>
      </c>
      <c r="AD1762" s="43">
        <f t="shared" si="194"/>
        <v>923.9</v>
      </c>
    </row>
    <row r="1763" spans="1:30">
      <c r="A1763">
        <v>2014</v>
      </c>
      <c r="B1763">
        <v>251</v>
      </c>
      <c r="C1763" t="s">
        <v>715</v>
      </c>
      <c r="D1763" s="18">
        <v>0</v>
      </c>
      <c r="E1763" s="19">
        <v>0</v>
      </c>
      <c r="F1763" s="18">
        <v>0</v>
      </c>
      <c r="G1763" s="19">
        <v>61.118335500650204</v>
      </c>
      <c r="H1763" s="19">
        <v>97.560975609756099</v>
      </c>
      <c r="I1763" s="67">
        <v>0.69</v>
      </c>
      <c r="J1763" s="1">
        <v>9228</v>
      </c>
      <c r="K1763" s="43">
        <v>922.8</v>
      </c>
      <c r="L1763" s="68">
        <v>2.0950000000000002</v>
      </c>
      <c r="M1763" s="19">
        <v>14554.69</v>
      </c>
      <c r="O1763" s="1"/>
      <c r="P1763">
        <v>0</v>
      </c>
      <c r="Q1763" s="14"/>
      <c r="R1763" s="1">
        <v>9228</v>
      </c>
      <c r="S1763" s="60">
        <v>-1.1906050438359461E-3</v>
      </c>
      <c r="T1763" s="1">
        <v>5640</v>
      </c>
      <c r="U1763" s="1">
        <v>5781</v>
      </c>
      <c r="V1763" s="1">
        <v>5640</v>
      </c>
      <c r="W1763">
        <v>10</v>
      </c>
      <c r="X1763" s="18">
        <f t="shared" si="195"/>
        <v>0</v>
      </c>
      <c r="Y1763" s="19">
        <f t="shared" si="191"/>
        <v>0</v>
      </c>
      <c r="Z1763" s="18">
        <f t="shared" si="192"/>
        <v>0</v>
      </c>
      <c r="AA1763" s="19">
        <f t="shared" si="189"/>
        <v>61.118335500650204</v>
      </c>
      <c r="AB1763" s="19">
        <f t="shared" si="190"/>
        <v>97.560975609756099</v>
      </c>
      <c r="AC1763" s="18">
        <f t="shared" si="193"/>
        <v>0.10836584308625921</v>
      </c>
      <c r="AD1763" s="43">
        <f t="shared" si="194"/>
        <v>922.8</v>
      </c>
    </row>
    <row r="1764" spans="1:30">
      <c r="A1764">
        <v>2008</v>
      </c>
      <c r="B1764">
        <v>252</v>
      </c>
      <c r="C1764" t="s">
        <v>717</v>
      </c>
      <c r="D1764" s="18">
        <v>6.8811285050748318E-4</v>
      </c>
      <c r="E1764" s="19">
        <v>2.5</v>
      </c>
      <c r="F1764" s="18">
        <v>0</v>
      </c>
      <c r="G1764" s="19">
        <v>0</v>
      </c>
      <c r="H1764" s="19">
        <v>0</v>
      </c>
      <c r="I1764" s="67">
        <v>0.58899999999999997</v>
      </c>
      <c r="J1764" s="1">
        <v>5813</v>
      </c>
      <c r="K1764" s="43">
        <v>968.83333333333337</v>
      </c>
      <c r="L1764" s="19">
        <v>1.72</v>
      </c>
      <c r="M1764" s="19">
        <v>9326.44</v>
      </c>
      <c r="O1764" s="1">
        <v>4</v>
      </c>
      <c r="P1764" s="1">
        <v>10</v>
      </c>
      <c r="R1764" s="1">
        <v>5813</v>
      </c>
      <c r="S1764" s="60">
        <v>4.026485325697915E-2</v>
      </c>
      <c r="W1764">
        <v>6</v>
      </c>
      <c r="X1764" s="18">
        <f t="shared" si="195"/>
        <v>6.8811285050748318E-4</v>
      </c>
      <c r="Y1764" s="19">
        <f t="shared" si="191"/>
        <v>2.5</v>
      </c>
      <c r="Z1764" s="18">
        <f t="shared" si="192"/>
        <v>0</v>
      </c>
      <c r="AA1764" s="19">
        <f t="shared" si="189"/>
        <v>0</v>
      </c>
      <c r="AB1764" s="19">
        <f t="shared" si="190"/>
        <v>0</v>
      </c>
      <c r="AC1764" s="18">
        <f t="shared" si="193"/>
        <v>0.1032169275761225</v>
      </c>
      <c r="AD1764" s="43">
        <f t="shared" si="194"/>
        <v>968.83333333333337</v>
      </c>
    </row>
    <row r="1765" spans="1:30">
      <c r="A1765">
        <v>2009</v>
      </c>
      <c r="B1765">
        <v>252</v>
      </c>
      <c r="C1765" t="s">
        <v>717</v>
      </c>
      <c r="D1765" s="18">
        <v>1.7038677798602829E-3</v>
      </c>
      <c r="E1765" s="19">
        <v>3</v>
      </c>
      <c r="F1765" s="18">
        <v>0</v>
      </c>
      <c r="G1765" s="19">
        <v>0</v>
      </c>
      <c r="H1765" s="19">
        <v>0</v>
      </c>
      <c r="I1765" s="67">
        <v>0.58899999999999997</v>
      </c>
      <c r="J1765" s="1">
        <v>5869</v>
      </c>
      <c r="K1765" s="43">
        <v>978.16666666666663</v>
      </c>
      <c r="L1765" s="19">
        <v>1.84</v>
      </c>
      <c r="M1765" s="19">
        <v>8443.06</v>
      </c>
      <c r="O1765" s="1">
        <v>10</v>
      </c>
      <c r="P1765" s="1">
        <v>30</v>
      </c>
      <c r="R1765" s="1">
        <v>5869</v>
      </c>
      <c r="S1765" s="60">
        <v>9.6335799071047834E-3</v>
      </c>
      <c r="W1765">
        <v>6</v>
      </c>
      <c r="X1765" s="18">
        <f t="shared" si="195"/>
        <v>1.7038677798602829E-3</v>
      </c>
      <c r="Y1765" s="19">
        <f t="shared" si="191"/>
        <v>3</v>
      </c>
      <c r="Z1765" s="18">
        <f t="shared" si="192"/>
        <v>0</v>
      </c>
      <c r="AA1765" s="19">
        <f t="shared" si="189"/>
        <v>0</v>
      </c>
      <c r="AB1765" s="19">
        <f t="shared" si="190"/>
        <v>0</v>
      </c>
      <c r="AC1765" s="18">
        <f t="shared" si="193"/>
        <v>0.10223206679161698</v>
      </c>
      <c r="AD1765" s="43">
        <f t="shared" si="194"/>
        <v>978.16666666666663</v>
      </c>
    </row>
    <row r="1766" spans="1:30">
      <c r="A1766">
        <v>2010</v>
      </c>
      <c r="B1766">
        <v>252</v>
      </c>
      <c r="C1766" t="s">
        <v>717</v>
      </c>
      <c r="D1766" s="18">
        <v>1.4019627478469858E-3</v>
      </c>
      <c r="E1766" s="19">
        <v>4</v>
      </c>
      <c r="F1766" s="18">
        <v>0</v>
      </c>
      <c r="G1766" s="19">
        <v>0</v>
      </c>
      <c r="H1766" s="19">
        <v>0</v>
      </c>
      <c r="I1766" s="67">
        <v>0.68200000000000005</v>
      </c>
      <c r="J1766" s="1">
        <v>4993</v>
      </c>
      <c r="K1766" s="43">
        <v>832.16666666666663</v>
      </c>
      <c r="L1766" s="19">
        <v>1.82</v>
      </c>
      <c r="M1766" s="19">
        <v>7101.9</v>
      </c>
      <c r="O1766" s="1">
        <v>7</v>
      </c>
      <c r="P1766" s="1">
        <v>28</v>
      </c>
      <c r="R1766" s="1">
        <v>4993</v>
      </c>
      <c r="S1766" s="60">
        <v>-0.14925881751576076</v>
      </c>
      <c r="W1766">
        <v>6</v>
      </c>
      <c r="X1766" s="18">
        <f t="shared" si="195"/>
        <v>1.4019627478469858E-3</v>
      </c>
      <c r="Y1766" s="19">
        <f t="shared" si="191"/>
        <v>4</v>
      </c>
      <c r="Z1766" s="18">
        <f t="shared" si="192"/>
        <v>0</v>
      </c>
      <c r="AA1766" s="19">
        <f t="shared" si="189"/>
        <v>0</v>
      </c>
      <c r="AB1766" s="19">
        <f t="shared" si="190"/>
        <v>0</v>
      </c>
      <c r="AC1766" s="18">
        <f t="shared" si="193"/>
        <v>0.12016823552974164</v>
      </c>
      <c r="AD1766" s="43">
        <f t="shared" si="194"/>
        <v>832.16666666666663</v>
      </c>
    </row>
    <row r="1767" spans="1:30">
      <c r="A1767">
        <v>2011</v>
      </c>
      <c r="B1767">
        <v>252</v>
      </c>
      <c r="C1767" t="s">
        <v>717</v>
      </c>
      <c r="D1767" s="18">
        <v>1.8086816720257234E-3</v>
      </c>
      <c r="E1767" s="19">
        <v>2.7777777777777777</v>
      </c>
      <c r="F1767" s="18">
        <v>0</v>
      </c>
      <c r="G1767" s="19">
        <v>0</v>
      </c>
      <c r="H1767" s="19">
        <v>0</v>
      </c>
      <c r="I1767" s="67">
        <v>0.68200000000000005</v>
      </c>
      <c r="J1767" s="1">
        <v>4976</v>
      </c>
      <c r="K1767" s="43">
        <v>829.33333333333337</v>
      </c>
      <c r="L1767" s="19">
        <v>1.97</v>
      </c>
      <c r="M1767" s="19">
        <v>8010.98</v>
      </c>
      <c r="O1767" s="1">
        <v>9</v>
      </c>
      <c r="P1767" s="1">
        <v>25</v>
      </c>
      <c r="R1767" s="1">
        <v>4976</v>
      </c>
      <c r="S1767" s="60">
        <v>-3.4047666733426629E-3</v>
      </c>
      <c r="W1767">
        <v>6</v>
      </c>
      <c r="X1767" s="18">
        <f t="shared" si="195"/>
        <v>1.8086816720257234E-3</v>
      </c>
      <c r="Y1767" s="19">
        <f t="shared" si="191"/>
        <v>2.7777777777777777</v>
      </c>
      <c r="Z1767" s="18">
        <f t="shared" si="192"/>
        <v>0</v>
      </c>
      <c r="AA1767" s="19">
        <f t="shared" si="189"/>
        <v>0</v>
      </c>
      <c r="AB1767" s="19">
        <f t="shared" si="190"/>
        <v>0</v>
      </c>
      <c r="AC1767" s="18">
        <f t="shared" si="193"/>
        <v>0.12057877813504825</v>
      </c>
      <c r="AD1767" s="43">
        <f t="shared" si="194"/>
        <v>829.33333333333337</v>
      </c>
    </row>
    <row r="1768" spans="1:30">
      <c r="A1768">
        <v>2012</v>
      </c>
      <c r="B1768">
        <v>252</v>
      </c>
      <c r="C1768" t="s">
        <v>717</v>
      </c>
      <c r="D1768" s="18">
        <v>6.0483870967741938E-4</v>
      </c>
      <c r="E1768" s="19">
        <v>2</v>
      </c>
      <c r="F1768" s="18">
        <v>0</v>
      </c>
      <c r="G1768" s="19">
        <v>100</v>
      </c>
      <c r="H1768" s="19">
        <v>100</v>
      </c>
      <c r="I1768" s="67">
        <v>0.68200000000000005</v>
      </c>
      <c r="J1768" s="1">
        <v>4960</v>
      </c>
      <c r="K1768" s="43">
        <v>826.66666666666663</v>
      </c>
      <c r="L1768" s="68">
        <v>2.0049999999999999</v>
      </c>
      <c r="M1768" s="19">
        <v>8013.59</v>
      </c>
      <c r="O1768" s="1">
        <v>3</v>
      </c>
      <c r="P1768" s="1">
        <v>6</v>
      </c>
      <c r="R1768" s="1">
        <v>4960</v>
      </c>
      <c r="S1768" s="60">
        <v>-3.215434083601254E-3</v>
      </c>
      <c r="T1768" s="1">
        <v>4960</v>
      </c>
      <c r="U1768" s="1">
        <v>3729</v>
      </c>
      <c r="V1768" s="1">
        <v>3729</v>
      </c>
      <c r="W1768">
        <v>6</v>
      </c>
      <c r="X1768" s="18">
        <f t="shared" si="195"/>
        <v>6.0483870967741938E-4</v>
      </c>
      <c r="Y1768" s="19">
        <f t="shared" si="191"/>
        <v>2</v>
      </c>
      <c r="Z1768" s="18">
        <f t="shared" si="192"/>
        <v>0</v>
      </c>
      <c r="AA1768" s="19">
        <f t="shared" si="189"/>
        <v>100</v>
      </c>
      <c r="AB1768" s="19">
        <f t="shared" si="190"/>
        <v>100</v>
      </c>
      <c r="AC1768" s="18">
        <f t="shared" si="193"/>
        <v>0.12096774193548387</v>
      </c>
      <c r="AD1768" s="43">
        <f t="shared" si="194"/>
        <v>826.66666666666663</v>
      </c>
    </row>
    <row r="1769" spans="1:30">
      <c r="A1769">
        <v>2013</v>
      </c>
      <c r="B1769">
        <v>252</v>
      </c>
      <c r="C1769" t="s">
        <v>717</v>
      </c>
      <c r="D1769" s="18">
        <v>1.37524557956778E-3</v>
      </c>
      <c r="E1769" s="19">
        <v>3.4285714285714284</v>
      </c>
      <c r="F1769" s="18">
        <v>0</v>
      </c>
      <c r="G1769" s="19">
        <v>100</v>
      </c>
      <c r="H1769" s="19">
        <v>100</v>
      </c>
      <c r="I1769" s="67">
        <v>0.68200000000000005</v>
      </c>
      <c r="J1769" s="1">
        <v>5090</v>
      </c>
      <c r="K1769" s="43">
        <v>848.33333333333337</v>
      </c>
      <c r="L1769" s="19">
        <v>2.04</v>
      </c>
      <c r="M1769" s="19">
        <v>9021.1200000000008</v>
      </c>
      <c r="O1769" s="1">
        <v>7</v>
      </c>
      <c r="P1769" s="1">
        <v>24</v>
      </c>
      <c r="R1769" s="1">
        <v>5090</v>
      </c>
      <c r="S1769" s="60">
        <v>2.620967741935476E-2</v>
      </c>
      <c r="T1769" s="1">
        <v>5090</v>
      </c>
      <c r="U1769" s="1">
        <v>3827</v>
      </c>
      <c r="V1769" s="1">
        <v>3827</v>
      </c>
      <c r="W1769">
        <v>6</v>
      </c>
      <c r="X1769" s="18">
        <f t="shared" si="195"/>
        <v>1.37524557956778E-3</v>
      </c>
      <c r="Y1769" s="19">
        <f t="shared" si="191"/>
        <v>3.4285714285714284</v>
      </c>
      <c r="Z1769" s="18">
        <f t="shared" si="192"/>
        <v>0</v>
      </c>
      <c r="AA1769" s="19">
        <f t="shared" si="189"/>
        <v>100</v>
      </c>
      <c r="AB1769" s="19">
        <f t="shared" si="190"/>
        <v>100</v>
      </c>
      <c r="AC1769" s="18">
        <f t="shared" si="193"/>
        <v>0.11787819253438114</v>
      </c>
      <c r="AD1769" s="43">
        <f t="shared" si="194"/>
        <v>848.33333333333337</v>
      </c>
    </row>
    <row r="1770" spans="1:30">
      <c r="A1770">
        <v>2014</v>
      </c>
      <c r="B1770">
        <v>252</v>
      </c>
      <c r="C1770" t="s">
        <v>717</v>
      </c>
      <c r="D1770" s="18">
        <v>9.8483356312783132E-4</v>
      </c>
      <c r="E1770" s="19">
        <v>2.4</v>
      </c>
      <c r="F1770" s="18">
        <v>0</v>
      </c>
      <c r="G1770" s="19">
        <v>100</v>
      </c>
      <c r="H1770" s="19">
        <v>100</v>
      </c>
      <c r="I1770" s="67">
        <v>0.68200000000000005</v>
      </c>
      <c r="J1770" s="1">
        <v>5077</v>
      </c>
      <c r="K1770" s="43">
        <v>846.16666666666663</v>
      </c>
      <c r="L1770" s="68">
        <v>2.0950000000000002</v>
      </c>
      <c r="M1770" s="19">
        <v>9414.14</v>
      </c>
      <c r="O1770" s="1">
        <v>5</v>
      </c>
      <c r="P1770" s="1">
        <v>12</v>
      </c>
      <c r="R1770" s="1">
        <v>5077</v>
      </c>
      <c r="S1770" s="60">
        <v>-2.5540275049116268E-3</v>
      </c>
      <c r="T1770" s="1">
        <v>5077</v>
      </c>
      <c r="U1770" s="1">
        <v>3817</v>
      </c>
      <c r="V1770" s="1">
        <v>3817</v>
      </c>
      <c r="W1770">
        <v>6</v>
      </c>
      <c r="X1770" s="18">
        <f t="shared" si="195"/>
        <v>9.8483356312783132E-4</v>
      </c>
      <c r="Y1770" s="19">
        <f t="shared" si="191"/>
        <v>2.4</v>
      </c>
      <c r="Z1770" s="18">
        <f t="shared" si="192"/>
        <v>0</v>
      </c>
      <c r="AA1770" s="19">
        <f t="shared" si="189"/>
        <v>100</v>
      </c>
      <c r="AB1770" s="19">
        <f t="shared" si="190"/>
        <v>100</v>
      </c>
      <c r="AC1770" s="18">
        <f t="shared" si="193"/>
        <v>0.11818002757533977</v>
      </c>
      <c r="AD1770" s="43">
        <f t="shared" si="194"/>
        <v>846.16666666666663</v>
      </c>
    </row>
    <row r="1771" spans="1:30">
      <c r="A1771">
        <v>2008</v>
      </c>
      <c r="B1771">
        <v>253</v>
      </c>
      <c r="C1771" s="26" t="s">
        <v>720</v>
      </c>
      <c r="D1771" s="18">
        <v>1.0077258985555929E-3</v>
      </c>
      <c r="E1771" s="19">
        <v>2.7222222222222223</v>
      </c>
      <c r="F1771" s="18">
        <v>2.7777777777777776E-2</v>
      </c>
      <c r="G1771" s="19">
        <v>87.386630836412493</v>
      </c>
      <c r="H1771" s="19">
        <v>103.08413683793422</v>
      </c>
      <c r="I1771" s="67">
        <v>0.65400000000000003</v>
      </c>
      <c r="J1771" s="1">
        <v>35724</v>
      </c>
      <c r="K1771" s="43">
        <v>1553.2173913043478</v>
      </c>
      <c r="L1771" s="19">
        <v>1.72</v>
      </c>
      <c r="M1771" s="19">
        <v>17101.37</v>
      </c>
      <c r="O1771" s="1">
        <v>36</v>
      </c>
      <c r="P1771">
        <v>98</v>
      </c>
      <c r="Q1771">
        <v>1</v>
      </c>
      <c r="R1771" s="1">
        <v>35724</v>
      </c>
      <c r="S1771" s="60">
        <v>4.3158325059861058E-2</v>
      </c>
      <c r="T1771" s="1">
        <v>31218</v>
      </c>
      <c r="U1771" s="1">
        <v>30284</v>
      </c>
      <c r="V1771" s="1">
        <v>31218</v>
      </c>
      <c r="W1771">
        <v>23</v>
      </c>
      <c r="X1771" s="18">
        <f t="shared" si="195"/>
        <v>1.0077258985555929E-3</v>
      </c>
      <c r="Y1771" s="19">
        <f t="shared" si="191"/>
        <v>2.7222222222222223</v>
      </c>
      <c r="Z1771" s="18">
        <f t="shared" si="192"/>
        <v>2.7777777777777776E-2</v>
      </c>
      <c r="AA1771" s="19">
        <f t="shared" si="189"/>
        <v>87.386630836412493</v>
      </c>
      <c r="AB1771" s="19">
        <f t="shared" si="190"/>
        <v>103.08413683793422</v>
      </c>
      <c r="AC1771" s="18">
        <f t="shared" si="193"/>
        <v>6.438248796327399E-2</v>
      </c>
      <c r="AD1771" s="43">
        <f t="shared" si="194"/>
        <v>1553.2173913043478</v>
      </c>
    </row>
    <row r="1772" spans="1:30">
      <c r="A1772">
        <v>2009</v>
      </c>
      <c r="B1772">
        <v>253</v>
      </c>
      <c r="C1772" t="s">
        <v>720</v>
      </c>
      <c r="D1772" s="18">
        <v>8.2987551867219915E-4</v>
      </c>
      <c r="E1772" s="19">
        <v>2.3666666666666667</v>
      </c>
      <c r="F1772" s="18">
        <v>0</v>
      </c>
      <c r="G1772" s="19">
        <v>89.297372060857541</v>
      </c>
      <c r="H1772" s="19">
        <v>105.33855441344429</v>
      </c>
      <c r="I1772" s="67">
        <v>0.65400000000000003</v>
      </c>
      <c r="J1772" s="1">
        <v>36150</v>
      </c>
      <c r="K1772" s="43">
        <v>1571.7391304347825</v>
      </c>
      <c r="L1772" s="19">
        <v>1.84</v>
      </c>
      <c r="M1772" s="19">
        <v>16514.73</v>
      </c>
      <c r="O1772" s="1">
        <v>30</v>
      </c>
      <c r="P1772">
        <v>71</v>
      </c>
      <c r="Q1772">
        <v>0</v>
      </c>
      <c r="R1772" s="1">
        <v>36150</v>
      </c>
      <c r="S1772" s="60">
        <v>1.1924756466241249E-2</v>
      </c>
      <c r="T1772" s="1">
        <v>32281</v>
      </c>
      <c r="U1772" s="1">
        <v>30645</v>
      </c>
      <c r="V1772" s="1">
        <v>32281</v>
      </c>
      <c r="W1772">
        <v>23</v>
      </c>
      <c r="X1772" s="18">
        <f t="shared" si="195"/>
        <v>8.2987551867219915E-4</v>
      </c>
      <c r="Y1772" s="19">
        <f t="shared" si="191"/>
        <v>2.3666666666666667</v>
      </c>
      <c r="Z1772" s="18">
        <f t="shared" si="192"/>
        <v>0</v>
      </c>
      <c r="AA1772" s="19">
        <f t="shared" si="189"/>
        <v>89.297372060857541</v>
      </c>
      <c r="AB1772" s="19">
        <f t="shared" si="190"/>
        <v>105.33855441344429</v>
      </c>
      <c r="AC1772" s="18">
        <f t="shared" si="193"/>
        <v>6.3623789764868613E-2</v>
      </c>
      <c r="AD1772" s="43">
        <f t="shared" si="194"/>
        <v>1571.7391304347825</v>
      </c>
    </row>
    <row r="1773" spans="1:30">
      <c r="A1773">
        <v>2010</v>
      </c>
      <c r="B1773">
        <v>253</v>
      </c>
      <c r="C1773" t="s">
        <v>720</v>
      </c>
      <c r="D1773" s="18">
        <v>6.3569423107485295E-4</v>
      </c>
      <c r="E1773" s="19">
        <v>2.4583333333333335</v>
      </c>
      <c r="F1773" s="18">
        <v>0</v>
      </c>
      <c r="G1773" s="19">
        <v>85.972347300948243</v>
      </c>
      <c r="H1773" s="19">
        <v>100</v>
      </c>
      <c r="I1773" s="67">
        <v>0.72099999999999997</v>
      </c>
      <c r="J1773" s="1">
        <v>37754</v>
      </c>
      <c r="K1773" s="43">
        <v>1641.4782608695652</v>
      </c>
      <c r="L1773" s="19">
        <v>1.82</v>
      </c>
      <c r="M1773" s="19">
        <v>24778.57</v>
      </c>
      <c r="O1773" s="1">
        <v>24</v>
      </c>
      <c r="P1773">
        <v>59</v>
      </c>
      <c r="Q1773">
        <v>0</v>
      </c>
      <c r="R1773" s="1">
        <v>37754</v>
      </c>
      <c r="S1773" s="60">
        <v>4.4370677731673691E-2</v>
      </c>
      <c r="T1773" s="1">
        <v>32458</v>
      </c>
      <c r="U1773" s="1">
        <v>32458</v>
      </c>
      <c r="V1773" s="1">
        <v>32458</v>
      </c>
      <c r="W1773">
        <v>23</v>
      </c>
      <c r="X1773" s="18">
        <f t="shared" si="195"/>
        <v>6.3569423107485295E-4</v>
      </c>
      <c r="Y1773" s="19">
        <f t="shared" si="191"/>
        <v>2.4583333333333335</v>
      </c>
      <c r="Z1773" s="18">
        <f t="shared" si="192"/>
        <v>0</v>
      </c>
      <c r="AA1773" s="19">
        <f t="shared" si="189"/>
        <v>85.972347300948243</v>
      </c>
      <c r="AB1773" s="19">
        <f t="shared" si="190"/>
        <v>100</v>
      </c>
      <c r="AC1773" s="18">
        <f t="shared" si="193"/>
        <v>6.0920697144673408E-2</v>
      </c>
      <c r="AD1773" s="43">
        <f t="shared" si="194"/>
        <v>1641.4782608695652</v>
      </c>
    </row>
    <row r="1774" spans="1:30">
      <c r="A1774">
        <v>2011</v>
      </c>
      <c r="B1774">
        <v>253</v>
      </c>
      <c r="C1774" t="s">
        <v>720</v>
      </c>
      <c r="D1774" s="18">
        <v>3.6598436723917079E-4</v>
      </c>
      <c r="E1774" s="19">
        <v>1.9285714285714286</v>
      </c>
      <c r="F1774" s="18">
        <v>7.1428571428571425E-2</v>
      </c>
      <c r="G1774" s="19">
        <v>85.972342038532929</v>
      </c>
      <c r="H1774" s="19">
        <v>100</v>
      </c>
      <c r="I1774" s="67">
        <v>0.72099999999999997</v>
      </c>
      <c r="J1774" s="1">
        <v>38253</v>
      </c>
      <c r="K1774" s="43">
        <v>1663.1739130434783</v>
      </c>
      <c r="L1774" s="19">
        <v>1.97</v>
      </c>
      <c r="M1774" s="19">
        <v>26979.01</v>
      </c>
      <c r="O1774" s="1">
        <v>14</v>
      </c>
      <c r="P1774">
        <v>27</v>
      </c>
      <c r="Q1774">
        <v>1</v>
      </c>
      <c r="R1774" s="1">
        <v>38253</v>
      </c>
      <c r="S1774" s="60">
        <v>1.3217142554431405E-2</v>
      </c>
      <c r="T1774" s="1">
        <v>32887</v>
      </c>
      <c r="U1774" s="1">
        <v>32887</v>
      </c>
      <c r="V1774" s="1">
        <v>32887</v>
      </c>
      <c r="W1774">
        <v>23</v>
      </c>
      <c r="X1774" s="18">
        <f t="shared" si="195"/>
        <v>3.6598436723917079E-4</v>
      </c>
      <c r="Y1774" s="19">
        <f t="shared" si="191"/>
        <v>1.9285714285714286</v>
      </c>
      <c r="Z1774" s="18">
        <f t="shared" si="192"/>
        <v>7.1428571428571425E-2</v>
      </c>
      <c r="AA1774" s="19">
        <f t="shared" si="189"/>
        <v>85.972342038532929</v>
      </c>
      <c r="AB1774" s="19">
        <f t="shared" si="190"/>
        <v>100</v>
      </c>
      <c r="AC1774" s="18">
        <f t="shared" si="193"/>
        <v>6.012600318929235E-2</v>
      </c>
      <c r="AD1774" s="43">
        <f t="shared" si="194"/>
        <v>1663.1739130434783</v>
      </c>
    </row>
    <row r="1775" spans="1:30">
      <c r="A1775">
        <v>2012</v>
      </c>
      <c r="B1775">
        <v>253</v>
      </c>
      <c r="C1775" t="s">
        <v>720</v>
      </c>
      <c r="D1775" s="18">
        <v>2.0653689265245003E-4</v>
      </c>
      <c r="E1775" s="19">
        <v>4.125</v>
      </c>
      <c r="F1775" s="18">
        <v>0</v>
      </c>
      <c r="G1775" s="19">
        <v>85.973563277740482</v>
      </c>
      <c r="H1775" s="19">
        <v>100</v>
      </c>
      <c r="I1775" s="67">
        <v>0.72099999999999997</v>
      </c>
      <c r="J1775" s="1">
        <v>38734</v>
      </c>
      <c r="K1775" s="43">
        <v>1684.0869565217392</v>
      </c>
      <c r="L1775" s="68">
        <v>2.0049999999999999</v>
      </c>
      <c r="M1775" s="19">
        <v>28863.57</v>
      </c>
      <c r="O1775" s="1">
        <v>8</v>
      </c>
      <c r="P1775">
        <v>33</v>
      </c>
      <c r="Q1775">
        <v>0</v>
      </c>
      <c r="R1775" s="1">
        <v>38734</v>
      </c>
      <c r="S1775" s="60">
        <v>1.2574177188717117E-2</v>
      </c>
      <c r="T1775" s="1">
        <v>33301</v>
      </c>
      <c r="U1775" s="1">
        <v>33301</v>
      </c>
      <c r="V1775" s="1">
        <v>33301</v>
      </c>
      <c r="W1775">
        <v>23</v>
      </c>
      <c r="X1775" s="18">
        <f t="shared" si="195"/>
        <v>2.0653689265245003E-4</v>
      </c>
      <c r="Y1775" s="19">
        <f t="shared" si="191"/>
        <v>4.125</v>
      </c>
      <c r="Z1775" s="18">
        <f t="shared" si="192"/>
        <v>0</v>
      </c>
      <c r="AA1775" s="19">
        <f t="shared" si="189"/>
        <v>85.973563277740482</v>
      </c>
      <c r="AB1775" s="19">
        <f t="shared" si="190"/>
        <v>100</v>
      </c>
      <c r="AC1775" s="18">
        <f t="shared" si="193"/>
        <v>5.9379356637579379E-2</v>
      </c>
      <c r="AD1775" s="43">
        <f t="shared" si="194"/>
        <v>1684.0869565217392</v>
      </c>
    </row>
    <row r="1776" spans="1:30">
      <c r="A1776">
        <v>2013</v>
      </c>
      <c r="B1776">
        <v>253</v>
      </c>
      <c r="C1776" t="s">
        <v>720</v>
      </c>
      <c r="D1776" s="18">
        <v>1.7311734883145789E-4</v>
      </c>
      <c r="E1776" s="19">
        <v>3.8571428571428572</v>
      </c>
      <c r="F1776" s="18">
        <v>0</v>
      </c>
      <c r="G1776" s="19">
        <v>85.972548534685302</v>
      </c>
      <c r="H1776" s="19">
        <v>100</v>
      </c>
      <c r="I1776" s="67">
        <v>0.72099999999999997</v>
      </c>
      <c r="J1776" s="1">
        <v>40435</v>
      </c>
      <c r="K1776" s="43">
        <v>1758.0434782608695</v>
      </c>
      <c r="L1776" s="19">
        <v>2.04</v>
      </c>
      <c r="M1776" s="19">
        <v>31325.46</v>
      </c>
      <c r="O1776" s="1">
        <v>7</v>
      </c>
      <c r="P1776">
        <v>27</v>
      </c>
      <c r="Q1776">
        <v>0</v>
      </c>
      <c r="R1776" s="1">
        <v>40435</v>
      </c>
      <c r="S1776" s="60">
        <v>4.3914906800227138E-2</v>
      </c>
      <c r="T1776" s="1">
        <v>34763</v>
      </c>
      <c r="U1776" s="1">
        <v>34763</v>
      </c>
      <c r="V1776" s="1">
        <v>34763</v>
      </c>
      <c r="W1776">
        <v>23</v>
      </c>
      <c r="X1776" s="18">
        <f t="shared" si="195"/>
        <v>1.7311734883145789E-4</v>
      </c>
      <c r="Y1776" s="19">
        <f t="shared" si="191"/>
        <v>3.8571428571428572</v>
      </c>
      <c r="Z1776" s="18">
        <f t="shared" si="192"/>
        <v>0</v>
      </c>
      <c r="AA1776" s="19">
        <f t="shared" si="189"/>
        <v>85.972548534685302</v>
      </c>
      <c r="AB1776" s="19">
        <f t="shared" si="190"/>
        <v>100</v>
      </c>
      <c r="AC1776" s="18">
        <f t="shared" si="193"/>
        <v>5.6881414616050452E-2</v>
      </c>
      <c r="AD1776" s="43">
        <f t="shared" si="194"/>
        <v>1758.0434782608695</v>
      </c>
    </row>
    <row r="1777" spans="1:30">
      <c r="A1777">
        <v>2014</v>
      </c>
      <c r="B1777">
        <v>253</v>
      </c>
      <c r="C1777" t="s">
        <v>720</v>
      </c>
      <c r="D1777" s="18">
        <v>5.3735863804010647E-4</v>
      </c>
      <c r="E1777" s="19">
        <v>2.5454545454545454</v>
      </c>
      <c r="F1777" s="18">
        <v>0</v>
      </c>
      <c r="G1777" s="19">
        <v>85.972497007889402</v>
      </c>
      <c r="H1777" s="19">
        <v>100</v>
      </c>
      <c r="I1777" s="67">
        <v>0.72099999999999997</v>
      </c>
      <c r="J1777" s="1">
        <v>40941</v>
      </c>
      <c r="K1777" s="43">
        <v>1780.0434782608695</v>
      </c>
      <c r="L1777" s="68">
        <v>2.0950000000000002</v>
      </c>
      <c r="M1777" s="19">
        <v>33238.44</v>
      </c>
      <c r="O1777" s="1">
        <v>22</v>
      </c>
      <c r="P1777">
        <v>56</v>
      </c>
      <c r="Q1777">
        <v>0</v>
      </c>
      <c r="R1777" s="1">
        <v>40941</v>
      </c>
      <c r="S1777" s="60">
        <v>1.2513911215531026E-2</v>
      </c>
      <c r="T1777" s="1">
        <v>35198</v>
      </c>
      <c r="U1777" s="1">
        <v>35198</v>
      </c>
      <c r="V1777" s="1">
        <v>35198</v>
      </c>
      <c r="W1777">
        <v>23</v>
      </c>
      <c r="X1777" s="18">
        <f t="shared" si="195"/>
        <v>5.3735863804010647E-4</v>
      </c>
      <c r="Y1777" s="19">
        <f t="shared" si="191"/>
        <v>2.5454545454545454</v>
      </c>
      <c r="Z1777" s="18">
        <f t="shared" si="192"/>
        <v>0</v>
      </c>
      <c r="AA1777" s="19">
        <f t="shared" si="189"/>
        <v>85.972497007889402</v>
      </c>
      <c r="AB1777" s="19">
        <f t="shared" si="190"/>
        <v>100</v>
      </c>
      <c r="AC1777" s="18">
        <f t="shared" si="193"/>
        <v>5.617840306782932E-2</v>
      </c>
      <c r="AD1777" s="43">
        <f t="shared" si="194"/>
        <v>1780.0434782608695</v>
      </c>
    </row>
    <row r="1778" spans="1:30">
      <c r="A1778" s="15">
        <v>2008</v>
      </c>
      <c r="B1778">
        <v>254</v>
      </c>
      <c r="C1778" s="15" t="s">
        <v>722</v>
      </c>
      <c r="D1778" s="18">
        <v>2.6485054861899358E-3</v>
      </c>
      <c r="E1778" s="19">
        <v>1.9523809523809523</v>
      </c>
      <c r="F1778" s="18">
        <v>0</v>
      </c>
      <c r="G1778" s="19">
        <v>0</v>
      </c>
      <c r="H1778" s="19">
        <v>0</v>
      </c>
      <c r="I1778" s="67">
        <v>0.56499999999999995</v>
      </c>
      <c r="J1778" s="49">
        <v>15858</v>
      </c>
      <c r="K1778" s="43">
        <v>1585.8</v>
      </c>
      <c r="L1778" s="19">
        <v>1.72</v>
      </c>
      <c r="M1778" s="19">
        <v>13618.22</v>
      </c>
      <c r="O1778" s="49">
        <v>42</v>
      </c>
      <c r="P1778" s="49">
        <v>82</v>
      </c>
      <c r="Q1778" s="15"/>
      <c r="R1778" s="49">
        <v>15858</v>
      </c>
      <c r="S1778" s="63">
        <v>2.3625096824167358E-2</v>
      </c>
      <c r="T1778" s="15"/>
      <c r="U1778" s="15"/>
      <c r="V1778" s="15"/>
      <c r="W1778">
        <v>10</v>
      </c>
      <c r="X1778" s="18">
        <f t="shared" si="195"/>
        <v>2.6485054861899358E-3</v>
      </c>
      <c r="Y1778" s="19">
        <f t="shared" si="191"/>
        <v>1.9523809523809523</v>
      </c>
      <c r="Z1778" s="18">
        <f t="shared" si="192"/>
        <v>0</v>
      </c>
      <c r="AA1778" s="19">
        <f t="shared" si="189"/>
        <v>0</v>
      </c>
      <c r="AB1778" s="19">
        <f t="shared" si="190"/>
        <v>0</v>
      </c>
      <c r="AC1778" s="18">
        <f t="shared" si="193"/>
        <v>6.3059654433093706E-2</v>
      </c>
      <c r="AD1778" s="43">
        <f t="shared" si="194"/>
        <v>1585.8</v>
      </c>
    </row>
    <row r="1779" spans="1:30">
      <c r="A1779" s="15">
        <v>2009</v>
      </c>
      <c r="B1779">
        <v>254</v>
      </c>
      <c r="C1779" s="15" t="s">
        <v>722</v>
      </c>
      <c r="D1779" s="18">
        <v>3.5463238553606483E-3</v>
      </c>
      <c r="E1779" s="19">
        <v>2.1428571428571428</v>
      </c>
      <c r="F1779" s="18">
        <v>0</v>
      </c>
      <c r="G1779" s="19">
        <v>80.438224304983848</v>
      </c>
      <c r="H1779" s="19">
        <v>100</v>
      </c>
      <c r="I1779" s="67">
        <v>0.56499999999999995</v>
      </c>
      <c r="J1779" s="49">
        <v>15791</v>
      </c>
      <c r="K1779" s="43">
        <v>751.95238095238096</v>
      </c>
      <c r="L1779" s="19">
        <v>1.84</v>
      </c>
      <c r="M1779" s="19">
        <v>17820.54</v>
      </c>
      <c r="O1779" s="49">
        <v>56</v>
      </c>
      <c r="P1779" s="49">
        <v>120</v>
      </c>
      <c r="Q1779" s="15"/>
      <c r="R1779" s="49">
        <v>15791</v>
      </c>
      <c r="S1779" s="63">
        <v>-4.2249968470172705E-3</v>
      </c>
      <c r="T1779" s="49">
        <v>12702</v>
      </c>
      <c r="U1779" s="49">
        <v>12702</v>
      </c>
      <c r="V1779" s="49">
        <v>12702</v>
      </c>
      <c r="W1779" s="56">
        <v>21</v>
      </c>
      <c r="X1779" s="18">
        <f t="shared" si="195"/>
        <v>3.5463238553606483E-3</v>
      </c>
      <c r="Y1779" s="19">
        <f t="shared" si="191"/>
        <v>2.1428571428571428</v>
      </c>
      <c r="Z1779" s="18">
        <f t="shared" si="192"/>
        <v>0</v>
      </c>
      <c r="AA1779" s="19">
        <f t="shared" si="189"/>
        <v>80.438224304983848</v>
      </c>
      <c r="AB1779" s="19">
        <f t="shared" si="190"/>
        <v>100</v>
      </c>
      <c r="AC1779" s="18">
        <f t="shared" si="193"/>
        <v>0.13298714457602431</v>
      </c>
      <c r="AD1779" s="43">
        <f t="shared" si="194"/>
        <v>751.95238095238096</v>
      </c>
    </row>
    <row r="1780" spans="1:30">
      <c r="A1780" s="15">
        <v>2010</v>
      </c>
      <c r="B1780">
        <v>254</v>
      </c>
      <c r="C1780" s="15" t="s">
        <v>722</v>
      </c>
      <c r="D1780" s="18">
        <v>2.7566435108611754E-3</v>
      </c>
      <c r="E1780" s="19">
        <v>2.34</v>
      </c>
      <c r="F1780" s="18">
        <v>0</v>
      </c>
      <c r="G1780" s="19">
        <v>82.291322086227808</v>
      </c>
      <c r="H1780" s="19">
        <v>100</v>
      </c>
      <c r="I1780" s="67">
        <v>0.71</v>
      </c>
      <c r="J1780" s="49">
        <v>18138</v>
      </c>
      <c r="K1780" s="43">
        <v>863.71428571428567</v>
      </c>
      <c r="L1780" s="19">
        <v>1.82</v>
      </c>
      <c r="M1780" s="19">
        <v>17356.900000000001</v>
      </c>
      <c r="O1780" s="49">
        <v>50</v>
      </c>
      <c r="P1780" s="49">
        <v>117</v>
      </c>
      <c r="Q1780" s="15"/>
      <c r="R1780" s="49">
        <v>18138</v>
      </c>
      <c r="S1780" s="63">
        <v>0.14862896586663288</v>
      </c>
      <c r="T1780" s="49">
        <v>14926</v>
      </c>
      <c r="U1780" s="49">
        <v>14926</v>
      </c>
      <c r="V1780" s="49">
        <v>14926</v>
      </c>
      <c r="W1780" s="56">
        <v>21</v>
      </c>
      <c r="X1780" s="18">
        <f t="shared" si="195"/>
        <v>2.7566435108611754E-3</v>
      </c>
      <c r="Y1780" s="19">
        <f t="shared" si="191"/>
        <v>2.34</v>
      </c>
      <c r="Z1780" s="18">
        <f t="shared" si="192"/>
        <v>0</v>
      </c>
      <c r="AA1780" s="19">
        <f t="shared" si="189"/>
        <v>82.291322086227808</v>
      </c>
      <c r="AB1780" s="19">
        <f t="shared" si="190"/>
        <v>100</v>
      </c>
      <c r="AC1780" s="18">
        <f t="shared" si="193"/>
        <v>0.11577902745616936</v>
      </c>
      <c r="AD1780" s="43">
        <f t="shared" si="194"/>
        <v>863.71428571428567</v>
      </c>
    </row>
    <row r="1781" spans="1:30">
      <c r="A1781" s="15">
        <v>2011</v>
      </c>
      <c r="B1781">
        <v>254</v>
      </c>
      <c r="C1781" s="15" t="s">
        <v>722</v>
      </c>
      <c r="D1781" s="18">
        <v>2.2435020519835842E-3</v>
      </c>
      <c r="E1781" s="19">
        <v>3.0975609756097562</v>
      </c>
      <c r="F1781" s="18">
        <v>2.4390243902439025E-2</v>
      </c>
      <c r="G1781" s="19">
        <v>81.674418604651166</v>
      </c>
      <c r="H1781" s="19">
        <v>99.248620254006255</v>
      </c>
      <c r="I1781" s="67">
        <v>0.71</v>
      </c>
      <c r="J1781" s="49">
        <v>18275</v>
      </c>
      <c r="K1781" s="43">
        <v>870.23809523809518</v>
      </c>
      <c r="L1781" s="19">
        <v>1.97</v>
      </c>
      <c r="M1781" s="19">
        <v>24391.88</v>
      </c>
      <c r="O1781" s="49">
        <v>41</v>
      </c>
      <c r="P1781" s="49">
        <v>127</v>
      </c>
      <c r="Q1781" s="15">
        <v>1</v>
      </c>
      <c r="R1781" s="49">
        <v>18275</v>
      </c>
      <c r="S1781" s="63">
        <v>7.5532032197596077E-3</v>
      </c>
      <c r="T1781" s="49">
        <v>14926</v>
      </c>
      <c r="U1781" s="49">
        <v>15039</v>
      </c>
      <c r="V1781" s="49">
        <v>14926</v>
      </c>
      <c r="W1781" s="56">
        <v>21</v>
      </c>
      <c r="X1781" s="18">
        <f t="shared" si="195"/>
        <v>2.2435020519835842E-3</v>
      </c>
      <c r="Y1781" s="19">
        <f t="shared" si="191"/>
        <v>3.0975609756097562</v>
      </c>
      <c r="Z1781" s="18">
        <f t="shared" si="192"/>
        <v>2.4390243902439025E-2</v>
      </c>
      <c r="AA1781" s="19">
        <f t="shared" si="189"/>
        <v>81.674418604651166</v>
      </c>
      <c r="AB1781" s="19">
        <f t="shared" si="190"/>
        <v>99.248620254006255</v>
      </c>
      <c r="AC1781" s="18">
        <f t="shared" si="193"/>
        <v>0.11491108071135432</v>
      </c>
      <c r="AD1781" s="43">
        <f t="shared" si="194"/>
        <v>870.23809523809518</v>
      </c>
    </row>
    <row r="1782" spans="1:30">
      <c r="A1782" s="15">
        <v>2012</v>
      </c>
      <c r="B1782">
        <v>254</v>
      </c>
      <c r="C1782" s="15" t="s">
        <v>722</v>
      </c>
      <c r="D1782" s="18">
        <v>3.0968162555688361E-3</v>
      </c>
      <c r="E1782" s="19">
        <v>2.3508771929824563</v>
      </c>
      <c r="F1782" s="18">
        <v>3.5087719298245612E-2</v>
      </c>
      <c r="G1782" s="19">
        <v>81.495164620232529</v>
      </c>
      <c r="H1782" s="19">
        <v>99.029510794216677</v>
      </c>
      <c r="I1782" s="67">
        <v>0.71</v>
      </c>
      <c r="J1782" s="49">
        <v>18406</v>
      </c>
      <c r="K1782" s="43">
        <v>876.47619047619048</v>
      </c>
      <c r="L1782" s="68">
        <v>2.0049999999999999</v>
      </c>
      <c r="M1782" s="19">
        <v>25089.31</v>
      </c>
      <c r="O1782" s="49">
        <v>57</v>
      </c>
      <c r="P1782" s="49">
        <v>134</v>
      </c>
      <c r="Q1782" s="15">
        <v>2</v>
      </c>
      <c r="R1782" s="49">
        <v>18406</v>
      </c>
      <c r="S1782" s="63">
        <v>7.1682626538986938E-3</v>
      </c>
      <c r="T1782" s="49">
        <v>15000</v>
      </c>
      <c r="U1782" s="49">
        <v>15147</v>
      </c>
      <c r="V1782" s="49">
        <v>15000</v>
      </c>
      <c r="W1782" s="56">
        <v>21</v>
      </c>
      <c r="X1782" s="18">
        <f t="shared" si="195"/>
        <v>3.0968162555688361E-3</v>
      </c>
      <c r="Y1782" s="19">
        <f t="shared" si="191"/>
        <v>2.3508771929824563</v>
      </c>
      <c r="Z1782" s="18">
        <f t="shared" si="192"/>
        <v>3.5087719298245612E-2</v>
      </c>
      <c r="AA1782" s="19">
        <f t="shared" si="189"/>
        <v>81.495164620232529</v>
      </c>
      <c r="AB1782" s="19">
        <f t="shared" si="190"/>
        <v>99.029510794216677</v>
      </c>
      <c r="AC1782" s="18">
        <f t="shared" si="193"/>
        <v>0.11409323046832555</v>
      </c>
      <c r="AD1782" s="43">
        <f t="shared" si="194"/>
        <v>876.47619047619048</v>
      </c>
    </row>
    <row r="1783" spans="1:30">
      <c r="A1783" s="15">
        <v>2013</v>
      </c>
      <c r="B1783">
        <v>254</v>
      </c>
      <c r="C1783" s="15" t="s">
        <v>722</v>
      </c>
      <c r="D1783" s="18">
        <v>3.2450539097665654E-3</v>
      </c>
      <c r="E1783" s="19">
        <v>2.9838709677419355</v>
      </c>
      <c r="F1783" s="18">
        <v>3.2258064516129031E-2</v>
      </c>
      <c r="G1783" s="19">
        <v>79.838794096095469</v>
      </c>
      <c r="H1783" s="19">
        <v>97.017108694269538</v>
      </c>
      <c r="I1783" s="67">
        <v>0.71</v>
      </c>
      <c r="J1783" s="49">
        <v>19106</v>
      </c>
      <c r="K1783" s="43">
        <v>909.80952380952385</v>
      </c>
      <c r="L1783" s="19">
        <v>2.04</v>
      </c>
      <c r="M1783" s="19">
        <v>26517.17</v>
      </c>
      <c r="O1783" s="49">
        <v>62</v>
      </c>
      <c r="P1783" s="49">
        <v>185</v>
      </c>
      <c r="Q1783" s="15">
        <v>2</v>
      </c>
      <c r="R1783" s="49">
        <v>19106</v>
      </c>
      <c r="S1783" s="63">
        <v>3.8031076822775178E-2</v>
      </c>
      <c r="T1783" s="49">
        <v>15254</v>
      </c>
      <c r="U1783" s="49">
        <v>15723</v>
      </c>
      <c r="V1783" s="49">
        <v>15254</v>
      </c>
      <c r="W1783" s="56">
        <v>21</v>
      </c>
      <c r="X1783" s="18">
        <f t="shared" si="195"/>
        <v>3.2450539097665654E-3</v>
      </c>
      <c r="Y1783" s="19">
        <f t="shared" si="191"/>
        <v>2.9838709677419355</v>
      </c>
      <c r="Z1783" s="18">
        <f t="shared" si="192"/>
        <v>3.2258064516129031E-2</v>
      </c>
      <c r="AA1783" s="19">
        <f t="shared" si="189"/>
        <v>79.838794096095469</v>
      </c>
      <c r="AB1783" s="19">
        <f t="shared" si="190"/>
        <v>97.017108694269538</v>
      </c>
      <c r="AC1783" s="18">
        <f t="shared" si="193"/>
        <v>0.10991311629854494</v>
      </c>
      <c r="AD1783" s="43">
        <f t="shared" si="194"/>
        <v>909.80952380952385</v>
      </c>
    </row>
    <row r="1784" spans="1:30">
      <c r="A1784" s="15">
        <v>2014</v>
      </c>
      <c r="B1784">
        <v>254</v>
      </c>
      <c r="C1784" s="15" t="s">
        <v>722</v>
      </c>
      <c r="D1784" s="18">
        <v>3.9480519480519479E-3</v>
      </c>
      <c r="E1784" s="19">
        <v>2.5789473684210527</v>
      </c>
      <c r="F1784" s="18">
        <v>1.3157894736842105E-2</v>
      </c>
      <c r="G1784" s="19">
        <v>80.031168831168827</v>
      </c>
      <c r="H1784" s="19">
        <v>97.253961239820725</v>
      </c>
      <c r="I1784" s="67">
        <v>0.71</v>
      </c>
      <c r="J1784" s="49">
        <v>19250</v>
      </c>
      <c r="K1784" s="43">
        <v>916.66666666666663</v>
      </c>
      <c r="L1784" s="68">
        <v>2.0950000000000002</v>
      </c>
      <c r="M1784" s="19">
        <v>26123.7</v>
      </c>
      <c r="O1784" s="49">
        <v>76</v>
      </c>
      <c r="P1784" s="49">
        <v>196</v>
      </c>
      <c r="Q1784" s="15">
        <v>1</v>
      </c>
      <c r="R1784" s="49">
        <v>19250</v>
      </c>
      <c r="S1784" s="63">
        <v>7.5368994033286896E-3</v>
      </c>
      <c r="T1784" s="49">
        <v>15406</v>
      </c>
      <c r="U1784" s="49">
        <v>15841</v>
      </c>
      <c r="V1784" s="49">
        <v>15406</v>
      </c>
      <c r="W1784" s="56">
        <v>21</v>
      </c>
      <c r="X1784" s="18">
        <f t="shared" si="195"/>
        <v>3.9480519480519479E-3</v>
      </c>
      <c r="Y1784" s="19">
        <f t="shared" si="191"/>
        <v>2.5789473684210527</v>
      </c>
      <c r="Z1784" s="18">
        <f t="shared" si="192"/>
        <v>1.3157894736842105E-2</v>
      </c>
      <c r="AA1784" s="19">
        <f t="shared" si="189"/>
        <v>80.031168831168827</v>
      </c>
      <c r="AB1784" s="19">
        <f t="shared" si="190"/>
        <v>97.253961239820725</v>
      </c>
      <c r="AC1784" s="18">
        <f t="shared" si="193"/>
        <v>0.1090909090909091</v>
      </c>
      <c r="AD1784" s="43">
        <f t="shared" si="194"/>
        <v>916.66666666666663</v>
      </c>
    </row>
    <row r="1785" spans="1:30">
      <c r="A1785">
        <v>2008</v>
      </c>
      <c r="B1785">
        <v>255</v>
      </c>
      <c r="C1785" s="26" t="s">
        <v>728</v>
      </c>
      <c r="D1785" s="18">
        <v>4.3589943177395497E-3</v>
      </c>
      <c r="E1785" s="19">
        <v>3.1785714285714284</v>
      </c>
      <c r="F1785" s="18">
        <v>8.9285714285714281E-3</v>
      </c>
      <c r="G1785" s="19">
        <v>85.078228380166578</v>
      </c>
      <c r="H1785" s="19">
        <v>100.47341085627615</v>
      </c>
      <c r="I1785" s="67">
        <v>0.623</v>
      </c>
      <c r="J1785" s="1">
        <v>25694</v>
      </c>
      <c r="K1785" s="43">
        <v>1167.909090909091</v>
      </c>
      <c r="L1785" s="19">
        <v>1.72</v>
      </c>
      <c r="M1785" s="19">
        <v>8656.59</v>
      </c>
      <c r="O1785" s="1">
        <v>112</v>
      </c>
      <c r="P1785">
        <v>356</v>
      </c>
      <c r="Q1785">
        <v>1</v>
      </c>
      <c r="R1785" s="1">
        <v>25694</v>
      </c>
      <c r="S1785" s="60">
        <v>3.8309221692394813E-2</v>
      </c>
      <c r="T1785" s="1">
        <v>21860</v>
      </c>
      <c r="U1785" s="1">
        <v>21757</v>
      </c>
      <c r="V1785" s="1">
        <v>21860</v>
      </c>
      <c r="W1785">
        <v>22</v>
      </c>
      <c r="X1785" s="18">
        <f t="shared" si="195"/>
        <v>4.3589943177395497E-3</v>
      </c>
      <c r="Y1785" s="19">
        <f t="shared" si="191"/>
        <v>3.1785714285714284</v>
      </c>
      <c r="Z1785" s="18">
        <f t="shared" si="192"/>
        <v>8.9285714285714281E-3</v>
      </c>
      <c r="AA1785" s="19">
        <f t="shared" si="189"/>
        <v>85.078228380166578</v>
      </c>
      <c r="AB1785" s="19">
        <f t="shared" si="190"/>
        <v>100.47341085627615</v>
      </c>
      <c r="AC1785" s="18">
        <f t="shared" si="193"/>
        <v>8.562310266988403E-2</v>
      </c>
      <c r="AD1785" s="43">
        <f t="shared" si="194"/>
        <v>1167.909090909091</v>
      </c>
    </row>
    <row r="1786" spans="1:30">
      <c r="A1786">
        <v>2009</v>
      </c>
      <c r="B1786">
        <v>255</v>
      </c>
      <c r="C1786" t="s">
        <v>728</v>
      </c>
      <c r="D1786" s="18">
        <v>2.0850225877447007E-3</v>
      </c>
      <c r="E1786" s="19">
        <v>3.425925925925926</v>
      </c>
      <c r="F1786" s="18">
        <v>3.7037037037037035E-2</v>
      </c>
      <c r="G1786" s="19">
        <v>86.891385767790268</v>
      </c>
      <c r="H1786" s="19">
        <v>102.61741906064752</v>
      </c>
      <c r="I1786" s="67">
        <v>0.623</v>
      </c>
      <c r="J1786" s="1">
        <v>25899</v>
      </c>
      <c r="K1786" s="43">
        <v>1079.125</v>
      </c>
      <c r="L1786" s="19">
        <v>1.84</v>
      </c>
      <c r="M1786" s="19">
        <v>8488.65</v>
      </c>
      <c r="O1786" s="1">
        <v>54</v>
      </c>
      <c r="P1786">
        <v>185</v>
      </c>
      <c r="Q1786">
        <v>2</v>
      </c>
      <c r="R1786" s="1">
        <v>25899</v>
      </c>
      <c r="S1786" s="60">
        <v>7.9785163851482377E-3</v>
      </c>
      <c r="T1786" s="1">
        <v>22504</v>
      </c>
      <c r="U1786" s="1">
        <v>21930</v>
      </c>
      <c r="V1786" s="1">
        <v>22504</v>
      </c>
      <c r="W1786">
        <v>24</v>
      </c>
      <c r="X1786" s="18">
        <f t="shared" si="195"/>
        <v>2.0850225877447007E-3</v>
      </c>
      <c r="Y1786" s="19">
        <f t="shared" si="191"/>
        <v>3.425925925925926</v>
      </c>
      <c r="Z1786" s="18">
        <f t="shared" si="192"/>
        <v>3.7037037037037035E-2</v>
      </c>
      <c r="AA1786" s="19">
        <f t="shared" si="189"/>
        <v>86.891385767790268</v>
      </c>
      <c r="AB1786" s="19">
        <f t="shared" si="190"/>
        <v>102.61741906064752</v>
      </c>
      <c r="AC1786" s="18">
        <f t="shared" si="193"/>
        <v>9.2667670566431132E-2</v>
      </c>
      <c r="AD1786" s="43">
        <f t="shared" si="194"/>
        <v>1079.125</v>
      </c>
    </row>
    <row r="1787" spans="1:30">
      <c r="A1787">
        <v>2010</v>
      </c>
      <c r="B1787">
        <v>255</v>
      </c>
      <c r="C1787" t="s">
        <v>728</v>
      </c>
      <c r="D1787" s="18">
        <v>2.1944177093359001E-3</v>
      </c>
      <c r="E1787" s="19">
        <v>2.7192982456140351</v>
      </c>
      <c r="F1787" s="18">
        <v>3.5087719298245612E-2</v>
      </c>
      <c r="G1787" s="19">
        <v>85.439846005774783</v>
      </c>
      <c r="H1787" s="19">
        <v>100</v>
      </c>
      <c r="I1787" s="67">
        <v>0.72399999999999998</v>
      </c>
      <c r="J1787" s="1">
        <v>25975</v>
      </c>
      <c r="K1787" s="43">
        <v>1082.2916666666667</v>
      </c>
      <c r="L1787" s="19">
        <v>1.82</v>
      </c>
      <c r="M1787" s="19">
        <v>10054.24</v>
      </c>
      <c r="O1787" s="1">
        <v>57</v>
      </c>
      <c r="P1787">
        <v>155</v>
      </c>
      <c r="Q1787">
        <v>2</v>
      </c>
      <c r="R1787" s="1">
        <v>25975</v>
      </c>
      <c r="S1787" s="60">
        <v>2.9344762346037445E-3</v>
      </c>
      <c r="T1787" s="1">
        <v>22193</v>
      </c>
      <c r="U1787" s="1">
        <v>22193</v>
      </c>
      <c r="V1787" s="1">
        <v>22193</v>
      </c>
      <c r="W1787">
        <v>24</v>
      </c>
      <c r="X1787" s="18">
        <f t="shared" si="195"/>
        <v>2.1944177093359001E-3</v>
      </c>
      <c r="Y1787" s="19">
        <f t="shared" si="191"/>
        <v>2.7192982456140351</v>
      </c>
      <c r="Z1787" s="18">
        <f t="shared" si="192"/>
        <v>3.5087719298245612E-2</v>
      </c>
      <c r="AA1787" s="19">
        <f t="shared" si="189"/>
        <v>85.439846005774783</v>
      </c>
      <c r="AB1787" s="19">
        <f t="shared" si="190"/>
        <v>100</v>
      </c>
      <c r="AC1787" s="18">
        <f t="shared" si="193"/>
        <v>9.2396535129932622E-2</v>
      </c>
      <c r="AD1787" s="43">
        <f t="shared" si="194"/>
        <v>1082.2916666666667</v>
      </c>
    </row>
    <row r="1788" spans="1:30">
      <c r="A1788">
        <v>2011</v>
      </c>
      <c r="B1788">
        <v>255</v>
      </c>
      <c r="C1788" t="s">
        <v>728</v>
      </c>
      <c r="D1788" s="18">
        <v>1.0700091715071843E-3</v>
      </c>
      <c r="E1788" s="19">
        <v>2.5357142857142856</v>
      </c>
      <c r="F1788" s="18">
        <v>0</v>
      </c>
      <c r="G1788" s="19">
        <v>85.440232344848667</v>
      </c>
      <c r="H1788" s="19">
        <v>100</v>
      </c>
      <c r="I1788" s="67">
        <v>0.72399999999999998</v>
      </c>
      <c r="J1788" s="1">
        <v>26168</v>
      </c>
      <c r="K1788" s="43">
        <v>1090.3333333333333</v>
      </c>
      <c r="L1788" s="19">
        <v>1.97</v>
      </c>
      <c r="M1788" s="19">
        <v>11569.81</v>
      </c>
      <c r="O1788" s="1">
        <v>28</v>
      </c>
      <c r="P1788">
        <v>71</v>
      </c>
      <c r="Q1788">
        <v>0</v>
      </c>
      <c r="R1788" s="1">
        <v>26168</v>
      </c>
      <c r="S1788" s="60">
        <v>7.4302213666987971E-3</v>
      </c>
      <c r="T1788" s="1">
        <v>22358</v>
      </c>
      <c r="U1788" s="1">
        <v>22358</v>
      </c>
      <c r="V1788" s="1">
        <v>22358</v>
      </c>
      <c r="W1788">
        <v>24</v>
      </c>
      <c r="X1788" s="18">
        <f t="shared" si="195"/>
        <v>1.0700091715071843E-3</v>
      </c>
      <c r="Y1788" s="19">
        <f t="shared" si="191"/>
        <v>2.5357142857142856</v>
      </c>
      <c r="Z1788" s="18">
        <f t="shared" si="192"/>
        <v>0</v>
      </c>
      <c r="AA1788" s="19">
        <f t="shared" si="189"/>
        <v>85.440232344848667</v>
      </c>
      <c r="AB1788" s="19">
        <f t="shared" si="190"/>
        <v>100</v>
      </c>
      <c r="AC1788" s="18">
        <f t="shared" si="193"/>
        <v>9.171507184347294E-2</v>
      </c>
      <c r="AD1788" s="43">
        <f t="shared" si="194"/>
        <v>1090.3333333333333</v>
      </c>
    </row>
    <row r="1789" spans="1:30">
      <c r="A1789">
        <v>2012</v>
      </c>
      <c r="B1789">
        <v>255</v>
      </c>
      <c r="C1789" t="s">
        <v>728</v>
      </c>
      <c r="D1789" s="18">
        <v>1.5937464425302623E-3</v>
      </c>
      <c r="E1789" s="19">
        <v>2.5238095238095237</v>
      </c>
      <c r="F1789" s="18">
        <v>0</v>
      </c>
      <c r="G1789" s="19">
        <v>85.439987857169967</v>
      </c>
      <c r="H1789" s="19">
        <v>100</v>
      </c>
      <c r="I1789" s="67">
        <v>0.72399999999999998</v>
      </c>
      <c r="J1789" s="1">
        <v>26353</v>
      </c>
      <c r="K1789" s="43">
        <v>1098.0416666666667</v>
      </c>
      <c r="L1789" s="68">
        <v>2.0049999999999999</v>
      </c>
      <c r="M1789" s="19">
        <v>14446.22</v>
      </c>
      <c r="O1789" s="1">
        <v>42</v>
      </c>
      <c r="P1789">
        <v>106</v>
      </c>
      <c r="Q1789">
        <v>0</v>
      </c>
      <c r="R1789" s="1">
        <v>26353</v>
      </c>
      <c r="S1789" s="60">
        <v>7.0697034546010062E-3</v>
      </c>
      <c r="T1789" s="1">
        <v>22516</v>
      </c>
      <c r="U1789" s="1">
        <v>22516</v>
      </c>
      <c r="V1789" s="1">
        <v>22516</v>
      </c>
      <c r="W1789">
        <v>24</v>
      </c>
      <c r="X1789" s="18">
        <f t="shared" si="195"/>
        <v>1.5937464425302623E-3</v>
      </c>
      <c r="Y1789" s="19">
        <f t="shared" si="191"/>
        <v>2.5238095238095237</v>
      </c>
      <c r="Z1789" s="18">
        <f t="shared" si="192"/>
        <v>0</v>
      </c>
      <c r="AA1789" s="19">
        <f t="shared" si="189"/>
        <v>85.439987857169967</v>
      </c>
      <c r="AB1789" s="19">
        <f t="shared" si="190"/>
        <v>100</v>
      </c>
      <c r="AC1789" s="18">
        <f t="shared" si="193"/>
        <v>9.1071225287443547E-2</v>
      </c>
      <c r="AD1789" s="43">
        <f t="shared" si="194"/>
        <v>1098.0416666666667</v>
      </c>
    </row>
    <row r="1790" spans="1:30">
      <c r="A1790">
        <v>2013</v>
      </c>
      <c r="B1790">
        <v>255</v>
      </c>
      <c r="C1790" t="s">
        <v>728</v>
      </c>
      <c r="D1790" s="18">
        <v>1.2064931266452179E-3</v>
      </c>
      <c r="E1790" s="19">
        <v>2.9090909090909092</v>
      </c>
      <c r="F1790" s="18">
        <v>3.0303030303030304E-2</v>
      </c>
      <c r="G1790" s="19">
        <v>85.441649605147703</v>
      </c>
      <c r="H1790" s="19">
        <v>100</v>
      </c>
      <c r="I1790" s="67">
        <v>0.72399999999999998</v>
      </c>
      <c r="J1790" s="1">
        <v>27352</v>
      </c>
      <c r="K1790" s="43">
        <v>1139.6666666666667</v>
      </c>
      <c r="L1790" s="19">
        <v>2.04</v>
      </c>
      <c r="M1790" s="19">
        <v>14957.48</v>
      </c>
      <c r="O1790" s="1">
        <v>33</v>
      </c>
      <c r="P1790">
        <v>96</v>
      </c>
      <c r="Q1790">
        <v>1</v>
      </c>
      <c r="R1790" s="1">
        <v>27352</v>
      </c>
      <c r="S1790" s="60">
        <v>3.7908397525898474E-2</v>
      </c>
      <c r="T1790" s="1">
        <v>23370</v>
      </c>
      <c r="U1790" s="1">
        <v>23370</v>
      </c>
      <c r="V1790" s="1">
        <v>23370</v>
      </c>
      <c r="W1790">
        <v>24</v>
      </c>
      <c r="X1790" s="18">
        <f t="shared" si="195"/>
        <v>1.2064931266452179E-3</v>
      </c>
      <c r="Y1790" s="19">
        <f t="shared" si="191"/>
        <v>2.9090909090909092</v>
      </c>
      <c r="Z1790" s="18">
        <f t="shared" si="192"/>
        <v>3.0303030303030304E-2</v>
      </c>
      <c r="AA1790" s="19">
        <f t="shared" si="189"/>
        <v>85.441649605147703</v>
      </c>
      <c r="AB1790" s="19">
        <f t="shared" si="190"/>
        <v>100</v>
      </c>
      <c r="AC1790" s="18">
        <f t="shared" si="193"/>
        <v>8.7744954665106761E-2</v>
      </c>
      <c r="AD1790" s="43">
        <f t="shared" si="194"/>
        <v>1139.6666666666667</v>
      </c>
    </row>
    <row r="1791" spans="1:30">
      <c r="A1791">
        <v>2014</v>
      </c>
      <c r="B1791">
        <v>255</v>
      </c>
      <c r="C1791" t="s">
        <v>728</v>
      </c>
      <c r="D1791" s="18">
        <v>1.4152997532297866E-3</v>
      </c>
      <c r="E1791" s="19">
        <v>2.4102564102564101</v>
      </c>
      <c r="F1791" s="18">
        <v>0</v>
      </c>
      <c r="G1791" s="19">
        <v>85.440557410364349</v>
      </c>
      <c r="H1791" s="19">
        <v>100</v>
      </c>
      <c r="I1791" s="67">
        <v>0.72399999999999998</v>
      </c>
      <c r="J1791" s="1">
        <v>27556</v>
      </c>
      <c r="K1791" s="43">
        <v>1148.1666666666667</v>
      </c>
      <c r="L1791" s="68">
        <v>2.0950000000000002</v>
      </c>
      <c r="M1791" s="19">
        <v>15620.13</v>
      </c>
      <c r="O1791" s="1">
        <v>39</v>
      </c>
      <c r="P1791">
        <v>94</v>
      </c>
      <c r="Q1791">
        <v>0</v>
      </c>
      <c r="R1791" s="1">
        <v>27556</v>
      </c>
      <c r="S1791" s="60">
        <v>7.4583211465339971E-3</v>
      </c>
      <c r="T1791" s="1">
        <v>23544</v>
      </c>
      <c r="U1791" s="1">
        <v>23544</v>
      </c>
      <c r="V1791" s="1">
        <v>23544</v>
      </c>
      <c r="W1791">
        <v>24</v>
      </c>
      <c r="X1791" s="18">
        <f t="shared" si="195"/>
        <v>1.4152997532297866E-3</v>
      </c>
      <c r="Y1791" s="19">
        <f t="shared" si="191"/>
        <v>2.4102564102564101</v>
      </c>
      <c r="Z1791" s="18">
        <f t="shared" si="192"/>
        <v>0</v>
      </c>
      <c r="AA1791" s="19">
        <f t="shared" si="189"/>
        <v>85.440557410364349</v>
      </c>
      <c r="AB1791" s="19">
        <f t="shared" si="190"/>
        <v>100</v>
      </c>
      <c r="AC1791" s="18">
        <f t="shared" si="193"/>
        <v>8.7095369429525324E-2</v>
      </c>
      <c r="AD1791" s="43">
        <f t="shared" si="194"/>
        <v>1148.1666666666667</v>
      </c>
    </row>
    <row r="1792" spans="1:30">
      <c r="A1792">
        <v>2008</v>
      </c>
      <c r="B1792">
        <v>256</v>
      </c>
      <c r="C1792" t="s">
        <v>732</v>
      </c>
      <c r="D1792" s="18">
        <v>6.9856054191363255E-4</v>
      </c>
      <c r="E1792" s="19">
        <v>4.2424242424242422</v>
      </c>
      <c r="F1792" s="18">
        <v>0</v>
      </c>
      <c r="G1792" s="19">
        <v>0</v>
      </c>
      <c r="H1792" s="19">
        <v>0</v>
      </c>
      <c r="I1792" s="67">
        <v>0.64</v>
      </c>
      <c r="J1792" s="1">
        <v>47240</v>
      </c>
      <c r="K1792" s="43">
        <v>1574.6666666666667</v>
      </c>
      <c r="L1792" s="19">
        <v>1.72</v>
      </c>
      <c r="M1792" s="19">
        <v>9946.49</v>
      </c>
      <c r="O1792" s="1">
        <v>33</v>
      </c>
      <c r="P1792" s="1">
        <v>140</v>
      </c>
      <c r="R1792" s="1">
        <v>47240</v>
      </c>
      <c r="S1792" s="60">
        <v>2.8700840555724971E-2</v>
      </c>
      <c r="W1792">
        <v>30</v>
      </c>
      <c r="X1792" s="18">
        <f t="shared" si="195"/>
        <v>6.9856054191363255E-4</v>
      </c>
      <c r="Y1792" s="19">
        <f t="shared" si="191"/>
        <v>4.2424242424242422</v>
      </c>
      <c r="Z1792" s="18">
        <f t="shared" si="192"/>
        <v>0</v>
      </c>
      <c r="AA1792" s="19">
        <f t="shared" si="189"/>
        <v>0</v>
      </c>
      <c r="AB1792" s="19">
        <f t="shared" si="190"/>
        <v>0</v>
      </c>
      <c r="AC1792" s="18">
        <f t="shared" si="193"/>
        <v>6.3505503810330224E-2</v>
      </c>
      <c r="AD1792" s="43">
        <f t="shared" si="194"/>
        <v>1574.6666666666667</v>
      </c>
    </row>
    <row r="1793" spans="1:30">
      <c r="A1793">
        <v>2009</v>
      </c>
      <c r="B1793">
        <v>256</v>
      </c>
      <c r="C1793" t="s">
        <v>732</v>
      </c>
      <c r="D1793" s="18">
        <v>1.1006688680044027E-3</v>
      </c>
      <c r="E1793" s="19">
        <v>3.6730769230769229</v>
      </c>
      <c r="F1793" s="18">
        <v>1.9230769230769232E-2</v>
      </c>
      <c r="G1793" s="19">
        <v>68.11658623317247</v>
      </c>
      <c r="H1793" s="19">
        <v>78.345018989190777</v>
      </c>
      <c r="I1793" s="67">
        <v>0.64</v>
      </c>
      <c r="J1793" s="1">
        <v>47244</v>
      </c>
      <c r="K1793" s="43">
        <v>1276.8648648648648</v>
      </c>
      <c r="L1793" s="19">
        <v>1.84</v>
      </c>
      <c r="M1793" s="19">
        <v>11922.45</v>
      </c>
      <c r="O1793" s="1">
        <v>52</v>
      </c>
      <c r="P1793" s="1">
        <v>191</v>
      </c>
      <c r="Q1793" s="1">
        <v>1</v>
      </c>
      <c r="R1793" s="1">
        <v>47244</v>
      </c>
      <c r="S1793" s="60">
        <v>8.467400508038736E-5</v>
      </c>
      <c r="T1793" s="1">
        <v>32181</v>
      </c>
      <c r="U1793" s="1">
        <v>41076</v>
      </c>
      <c r="V1793" s="1">
        <v>32181</v>
      </c>
      <c r="W1793" s="1">
        <v>37</v>
      </c>
      <c r="X1793" s="18">
        <f t="shared" si="195"/>
        <v>1.1006688680044027E-3</v>
      </c>
      <c r="Y1793" s="19">
        <f t="shared" si="191"/>
        <v>3.6730769230769229</v>
      </c>
      <c r="Z1793" s="18">
        <f t="shared" si="192"/>
        <v>1.9230769230769232E-2</v>
      </c>
      <c r="AA1793" s="19">
        <f t="shared" si="189"/>
        <v>68.11658623317247</v>
      </c>
      <c r="AB1793" s="19">
        <f t="shared" si="190"/>
        <v>78.345018989190777</v>
      </c>
      <c r="AC1793" s="18">
        <f t="shared" si="193"/>
        <v>7.8316823300313268E-2</v>
      </c>
      <c r="AD1793" s="43">
        <f t="shared" si="194"/>
        <v>1276.8648648648648</v>
      </c>
    </row>
    <row r="1794" spans="1:30">
      <c r="A1794">
        <v>2010</v>
      </c>
      <c r="B1794">
        <v>256</v>
      </c>
      <c r="C1794" t="s">
        <v>732</v>
      </c>
      <c r="D1794" s="18">
        <v>9.5065249330222108E-4</v>
      </c>
      <c r="E1794" s="19">
        <v>3.5227272727272729</v>
      </c>
      <c r="F1794" s="18">
        <v>2.2727272727272728E-2</v>
      </c>
      <c r="G1794" s="19">
        <v>68.287097052977273</v>
      </c>
      <c r="H1794" s="19">
        <v>76.490803484995169</v>
      </c>
      <c r="I1794" s="67">
        <v>0.74099999999999999</v>
      </c>
      <c r="J1794" s="1">
        <v>46284</v>
      </c>
      <c r="K1794" s="43">
        <v>1250.918918918919</v>
      </c>
      <c r="L1794" s="19">
        <v>1.82</v>
      </c>
      <c r="M1794" s="19">
        <v>11136.2</v>
      </c>
      <c r="O1794" s="1">
        <v>44</v>
      </c>
      <c r="P1794" s="1">
        <v>155</v>
      </c>
      <c r="Q1794" s="1">
        <v>1</v>
      </c>
      <c r="R1794" s="1">
        <v>46284</v>
      </c>
      <c r="S1794" s="60">
        <v>-2.0320040640081305E-2</v>
      </c>
      <c r="T1794" s="1">
        <v>31606</v>
      </c>
      <c r="U1794" s="1">
        <v>41320</v>
      </c>
      <c r="V1794" s="1">
        <v>31606</v>
      </c>
      <c r="W1794" s="1">
        <v>37</v>
      </c>
      <c r="X1794" s="18">
        <f t="shared" si="195"/>
        <v>9.5065249330222108E-4</v>
      </c>
      <c r="Y1794" s="19">
        <f t="shared" si="191"/>
        <v>3.5227272727272729</v>
      </c>
      <c r="Z1794" s="18">
        <f t="shared" si="192"/>
        <v>2.2727272727272728E-2</v>
      </c>
      <c r="AA1794" s="19">
        <f t="shared" si="189"/>
        <v>68.287097052977273</v>
      </c>
      <c r="AB1794" s="19">
        <f t="shared" si="190"/>
        <v>76.490803484995169</v>
      </c>
      <c r="AC1794" s="18">
        <f t="shared" si="193"/>
        <v>7.9941232391323128E-2</v>
      </c>
      <c r="AD1794" s="43">
        <f t="shared" si="194"/>
        <v>1250.918918918919</v>
      </c>
    </row>
    <row r="1795" spans="1:30">
      <c r="A1795">
        <v>2011</v>
      </c>
      <c r="B1795">
        <v>256</v>
      </c>
      <c r="C1795" t="s">
        <v>732</v>
      </c>
      <c r="D1795" s="18">
        <v>6.4870475284348921E-4</v>
      </c>
      <c r="E1795" s="19">
        <v>3.7</v>
      </c>
      <c r="F1795" s="18">
        <v>0</v>
      </c>
      <c r="G1795" s="19">
        <v>69.11949141547376</v>
      </c>
      <c r="H1795" s="19">
        <v>77.423339630867602</v>
      </c>
      <c r="I1795" s="67">
        <v>0.74099999999999999</v>
      </c>
      <c r="J1795" s="1">
        <v>46246</v>
      </c>
      <c r="K1795" s="43">
        <v>1249.8918918918919</v>
      </c>
      <c r="L1795" s="19">
        <v>1.97</v>
      </c>
      <c r="M1795" s="19">
        <v>11707.55</v>
      </c>
      <c r="O1795" s="1">
        <v>30</v>
      </c>
      <c r="P1795" s="1">
        <v>111</v>
      </c>
      <c r="R1795" s="1">
        <v>46246</v>
      </c>
      <c r="S1795" s="60">
        <v>-8.2101806239742725E-4</v>
      </c>
      <c r="T1795" s="1">
        <v>31965</v>
      </c>
      <c r="U1795" s="1">
        <v>41286</v>
      </c>
      <c r="V1795" s="1">
        <v>31965</v>
      </c>
      <c r="W1795" s="1">
        <v>37</v>
      </c>
      <c r="X1795" s="18">
        <f t="shared" si="195"/>
        <v>6.4870475284348921E-4</v>
      </c>
      <c r="Y1795" s="19">
        <f t="shared" si="191"/>
        <v>3.7</v>
      </c>
      <c r="Z1795" s="18">
        <f t="shared" si="192"/>
        <v>0</v>
      </c>
      <c r="AA1795" s="19">
        <f t="shared" si="189"/>
        <v>69.11949141547376</v>
      </c>
      <c r="AB1795" s="19">
        <f t="shared" si="190"/>
        <v>77.423339630867602</v>
      </c>
      <c r="AC1795" s="18">
        <f t="shared" si="193"/>
        <v>8.0006919517363662E-2</v>
      </c>
      <c r="AD1795" s="43">
        <f t="shared" si="194"/>
        <v>1249.8918918918919</v>
      </c>
    </row>
    <row r="1796" spans="1:30">
      <c r="A1796">
        <v>2012</v>
      </c>
      <c r="B1796">
        <v>256</v>
      </c>
      <c r="C1796" t="s">
        <v>732</v>
      </c>
      <c r="D1796" s="18">
        <v>4.5446675900277008E-4</v>
      </c>
      <c r="E1796" s="19">
        <v>3.7619047619047619</v>
      </c>
      <c r="F1796" s="18">
        <v>0</v>
      </c>
      <c r="G1796" s="19">
        <v>69.67841066481995</v>
      </c>
      <c r="H1796" s="19">
        <v>78.049549112770293</v>
      </c>
      <c r="I1796" s="67">
        <v>0.74099999999999999</v>
      </c>
      <c r="J1796" s="1">
        <v>46208</v>
      </c>
      <c r="K1796" s="43">
        <v>1248.8648648648648</v>
      </c>
      <c r="L1796" s="68">
        <v>2.0049999999999999</v>
      </c>
      <c r="M1796" s="19">
        <v>12591.74</v>
      </c>
      <c r="O1796" s="1">
        <v>21</v>
      </c>
      <c r="P1796" s="1">
        <v>79</v>
      </c>
      <c r="R1796" s="1">
        <v>46208</v>
      </c>
      <c r="S1796" s="60">
        <v>-8.2169268693510489E-4</v>
      </c>
      <c r="T1796" s="1">
        <v>32197</v>
      </c>
      <c r="U1796" s="1">
        <v>41252</v>
      </c>
      <c r="V1796" s="1">
        <v>32197</v>
      </c>
      <c r="W1796" s="1">
        <v>37</v>
      </c>
      <c r="X1796" s="18">
        <f t="shared" si="195"/>
        <v>4.5446675900277008E-4</v>
      </c>
      <c r="Y1796" s="19">
        <f t="shared" si="191"/>
        <v>3.7619047619047619</v>
      </c>
      <c r="Z1796" s="18">
        <f t="shared" si="192"/>
        <v>0</v>
      </c>
      <c r="AA1796" s="19">
        <f t="shared" si="189"/>
        <v>69.67841066481995</v>
      </c>
      <c r="AB1796" s="19">
        <f t="shared" si="190"/>
        <v>78.049549112770293</v>
      </c>
      <c r="AC1796" s="18">
        <f t="shared" si="193"/>
        <v>8.0072714681440449E-2</v>
      </c>
      <c r="AD1796" s="43">
        <f t="shared" si="194"/>
        <v>1248.8648648648648</v>
      </c>
    </row>
    <row r="1797" spans="1:30">
      <c r="A1797">
        <v>2013</v>
      </c>
      <c r="B1797">
        <v>256</v>
      </c>
      <c r="C1797" t="s">
        <v>732</v>
      </c>
      <c r="D1797" s="18">
        <v>3.9952057530962844E-4</v>
      </c>
      <c r="E1797" s="19">
        <v>4.0526315789473681</v>
      </c>
      <c r="F1797" s="18">
        <v>5.2631578947368418E-2</v>
      </c>
      <c r="G1797" s="19">
        <v>69.76890888828143</v>
      </c>
      <c r="H1797" s="19">
        <v>78.151498021481061</v>
      </c>
      <c r="I1797" s="67">
        <v>0.74099999999999999</v>
      </c>
      <c r="J1797" s="1">
        <v>47557</v>
      </c>
      <c r="K1797" s="43">
        <v>1285.3243243243244</v>
      </c>
      <c r="L1797" s="19">
        <v>2.04</v>
      </c>
      <c r="M1797" s="19">
        <v>12858.01</v>
      </c>
      <c r="O1797" s="1">
        <v>19</v>
      </c>
      <c r="P1797" s="1">
        <v>77</v>
      </c>
      <c r="Q1797" s="1">
        <v>1</v>
      </c>
      <c r="R1797" s="1">
        <v>47557</v>
      </c>
      <c r="S1797" s="60">
        <v>2.9194078947368363E-2</v>
      </c>
      <c r="T1797" s="1">
        <v>33180</v>
      </c>
      <c r="U1797" s="1">
        <v>42456</v>
      </c>
      <c r="V1797" s="1">
        <v>33180</v>
      </c>
      <c r="W1797" s="1">
        <v>37</v>
      </c>
      <c r="X1797" s="18">
        <f t="shared" si="195"/>
        <v>3.9952057530962844E-4</v>
      </c>
      <c r="Y1797" s="19">
        <f t="shared" si="191"/>
        <v>4.0526315789473681</v>
      </c>
      <c r="Z1797" s="18">
        <f t="shared" si="192"/>
        <v>5.2631578947368418E-2</v>
      </c>
      <c r="AA1797" s="19">
        <f t="shared" si="189"/>
        <v>69.76890888828143</v>
      </c>
      <c r="AB1797" s="19">
        <f t="shared" si="190"/>
        <v>78.151498021481061</v>
      </c>
      <c r="AC1797" s="18">
        <f t="shared" si="193"/>
        <v>7.7801375191875022E-2</v>
      </c>
      <c r="AD1797" s="43">
        <f t="shared" si="194"/>
        <v>1285.3243243243244</v>
      </c>
    </row>
    <row r="1798" spans="1:30">
      <c r="A1798">
        <v>2014</v>
      </c>
      <c r="B1798">
        <v>256</v>
      </c>
      <c r="C1798" t="s">
        <v>732</v>
      </c>
      <c r="D1798" s="18">
        <v>4.4156608772446274E-4</v>
      </c>
      <c r="E1798" s="19">
        <v>3.2857142857142856</v>
      </c>
      <c r="F1798" s="18">
        <v>0</v>
      </c>
      <c r="G1798" s="19">
        <v>70.640060557634882</v>
      </c>
      <c r="H1798" s="19">
        <v>79.12711684763407</v>
      </c>
      <c r="I1798" s="67">
        <v>0.74099999999999999</v>
      </c>
      <c r="J1798" s="1">
        <v>47558</v>
      </c>
      <c r="K1798" s="43">
        <v>1285.3513513513512</v>
      </c>
      <c r="L1798" s="68">
        <v>2.0950000000000002</v>
      </c>
      <c r="M1798" s="19">
        <v>14473.33</v>
      </c>
      <c r="O1798" s="1">
        <v>21</v>
      </c>
      <c r="P1798" s="1">
        <v>69</v>
      </c>
      <c r="R1798" s="1">
        <v>47558</v>
      </c>
      <c r="S1798" s="60">
        <v>2.1027398700468325E-5</v>
      </c>
      <c r="T1798" s="1">
        <v>33595</v>
      </c>
      <c r="U1798" s="1">
        <v>42457</v>
      </c>
      <c r="V1798" s="1">
        <v>33595</v>
      </c>
      <c r="W1798" s="1">
        <v>37</v>
      </c>
      <c r="X1798" s="18">
        <f t="shared" si="195"/>
        <v>4.4156608772446274E-4</v>
      </c>
      <c r="Y1798" s="19">
        <f t="shared" si="191"/>
        <v>3.2857142857142856</v>
      </c>
      <c r="Z1798" s="18">
        <f t="shared" si="192"/>
        <v>0</v>
      </c>
      <c r="AA1798" s="19">
        <f t="shared" si="189"/>
        <v>70.640060557634882</v>
      </c>
      <c r="AB1798" s="19">
        <f t="shared" si="190"/>
        <v>79.12711684763407</v>
      </c>
      <c r="AC1798" s="18">
        <f t="shared" si="193"/>
        <v>7.7799739265738674E-2</v>
      </c>
      <c r="AD1798" s="43">
        <f t="shared" si="194"/>
        <v>1285.3513513513512</v>
      </c>
    </row>
    <row r="1799" spans="1:30">
      <c r="A1799">
        <v>2008</v>
      </c>
      <c r="B1799">
        <v>257</v>
      </c>
      <c r="C1799" t="s">
        <v>736</v>
      </c>
      <c r="D1799" s="18">
        <v>1.5124355814474569E-3</v>
      </c>
      <c r="E1799" s="19">
        <v>3.2592592592592591</v>
      </c>
      <c r="F1799" s="18">
        <v>3.7037037037037035E-2</v>
      </c>
      <c r="G1799" s="19">
        <v>0</v>
      </c>
      <c r="H1799" s="19">
        <v>0</v>
      </c>
      <c r="I1799" s="67">
        <v>0.56100000000000005</v>
      </c>
      <c r="J1799" s="1">
        <v>17852</v>
      </c>
      <c r="K1799" s="43">
        <v>743.83333333333337</v>
      </c>
      <c r="L1799" s="19">
        <v>1.72</v>
      </c>
      <c r="M1799" s="19">
        <v>5763.25</v>
      </c>
      <c r="O1799" s="1">
        <v>27</v>
      </c>
      <c r="P1799" s="1">
        <v>88</v>
      </c>
      <c r="Q1799">
        <v>1</v>
      </c>
      <c r="R1799" s="1">
        <v>17852</v>
      </c>
      <c r="S1799" s="60">
        <v>2.8993025534612915E-2</v>
      </c>
      <c r="W1799">
        <v>24</v>
      </c>
      <c r="X1799" s="18">
        <f t="shared" si="195"/>
        <v>1.5124355814474569E-3</v>
      </c>
      <c r="Y1799" s="19">
        <f t="shared" si="191"/>
        <v>3.2592592592592591</v>
      </c>
      <c r="Z1799" s="18">
        <f t="shared" si="192"/>
        <v>3.7037037037037035E-2</v>
      </c>
      <c r="AA1799" s="19">
        <f t="shared" ref="AA1799:AA1862" si="196">(T1799/R1799)*100</f>
        <v>0</v>
      </c>
      <c r="AB1799" s="19">
        <f t="shared" ref="AB1799:AB1862" si="197">(IF(V1799=0,0,V1799/U1799))*100</f>
        <v>0</v>
      </c>
      <c r="AC1799" s="18">
        <f t="shared" si="193"/>
        <v>0.13443871835088506</v>
      </c>
      <c r="AD1799" s="43">
        <f t="shared" si="194"/>
        <v>743.83333333333337</v>
      </c>
    </row>
    <row r="1800" spans="1:30">
      <c r="A1800">
        <v>2009</v>
      </c>
      <c r="B1800">
        <v>257</v>
      </c>
      <c r="C1800" t="s">
        <v>736</v>
      </c>
      <c r="D1800" s="18">
        <v>2.1280170241361929E-3</v>
      </c>
      <c r="E1800" s="19">
        <v>2.9736842105263159</v>
      </c>
      <c r="F1800" s="18">
        <v>2.6315789473684209E-2</v>
      </c>
      <c r="G1800" s="19">
        <v>100</v>
      </c>
      <c r="H1800" s="19">
        <v>100</v>
      </c>
      <c r="I1800" s="67">
        <v>0.56100000000000005</v>
      </c>
      <c r="J1800" s="1">
        <v>17857</v>
      </c>
      <c r="K1800" s="43">
        <v>811.68181818181813</v>
      </c>
      <c r="L1800" s="19">
        <v>1.84</v>
      </c>
      <c r="M1800" s="19">
        <v>6423.64</v>
      </c>
      <c r="O1800" s="1">
        <v>38</v>
      </c>
      <c r="P1800" s="1">
        <v>113</v>
      </c>
      <c r="Q1800" s="1">
        <v>1</v>
      </c>
      <c r="R1800" s="1">
        <v>17857</v>
      </c>
      <c r="S1800" s="60">
        <v>2.8008066323104153E-4</v>
      </c>
      <c r="T1800" s="1">
        <v>17857</v>
      </c>
      <c r="U1800" s="1">
        <v>10474</v>
      </c>
      <c r="V1800" s="1">
        <v>10474</v>
      </c>
      <c r="W1800" s="1">
        <v>22</v>
      </c>
      <c r="X1800" s="18">
        <f t="shared" si="195"/>
        <v>2.1280170241361929E-3</v>
      </c>
      <c r="Y1800" s="19">
        <f t="shared" ref="Y1800:Y1863" si="198">IF(O1800=0,0,P1800/O1800)</f>
        <v>2.9736842105263159</v>
      </c>
      <c r="Z1800" s="18">
        <f t="shared" ref="Z1800:Z1863" si="199">IF(O1800=0,0,Q1800/O1800)</f>
        <v>2.6315789473684209E-2</v>
      </c>
      <c r="AA1800" s="19">
        <f t="shared" si="196"/>
        <v>100</v>
      </c>
      <c r="AB1800" s="19">
        <f t="shared" si="197"/>
        <v>100</v>
      </c>
      <c r="AC1800" s="18">
        <f t="shared" ref="AC1800:AC1863" si="200">W1800/R1800*100</f>
        <v>0.12320098560788487</v>
      </c>
      <c r="AD1800" s="43">
        <f t="shared" ref="AD1800:AD1863" si="201">R1800/W1800</f>
        <v>811.68181818181813</v>
      </c>
    </row>
    <row r="1801" spans="1:30">
      <c r="A1801">
        <v>2010</v>
      </c>
      <c r="B1801">
        <v>257</v>
      </c>
      <c r="C1801" t="s">
        <v>736</v>
      </c>
      <c r="D1801" s="18">
        <v>1.2098865011234659E-3</v>
      </c>
      <c r="E1801" s="19">
        <v>3.2857142857142856</v>
      </c>
      <c r="F1801" s="18">
        <v>0</v>
      </c>
      <c r="G1801" s="19">
        <v>99.832920435559132</v>
      </c>
      <c r="H1801" s="19">
        <v>99.72394098048548</v>
      </c>
      <c r="I1801" s="67">
        <v>0.69</v>
      </c>
      <c r="J1801" s="1">
        <v>17357</v>
      </c>
      <c r="K1801" s="43">
        <v>788.9545454545455</v>
      </c>
      <c r="L1801" s="19">
        <v>1.82</v>
      </c>
      <c r="M1801" s="19">
        <v>7015.41</v>
      </c>
      <c r="O1801" s="1">
        <v>21</v>
      </c>
      <c r="P1801" s="1">
        <v>69</v>
      </c>
      <c r="R1801" s="1">
        <v>17357</v>
      </c>
      <c r="S1801" s="60">
        <v>-2.8000224001792029E-2</v>
      </c>
      <c r="T1801" s="1">
        <v>17328</v>
      </c>
      <c r="U1801" s="1">
        <v>10505</v>
      </c>
      <c r="V1801" s="1">
        <v>10476</v>
      </c>
      <c r="W1801" s="1">
        <v>22</v>
      </c>
      <c r="X1801" s="18">
        <f t="shared" ref="X1801:X1864" si="202">IF(R1801=0,0,O1801/R1801)</f>
        <v>1.2098865011234659E-3</v>
      </c>
      <c r="Y1801" s="19">
        <f t="shared" si="198"/>
        <v>3.2857142857142856</v>
      </c>
      <c r="Z1801" s="18">
        <f t="shared" si="199"/>
        <v>0</v>
      </c>
      <c r="AA1801" s="19">
        <f t="shared" si="196"/>
        <v>99.832920435559132</v>
      </c>
      <c r="AB1801" s="19">
        <f t="shared" si="197"/>
        <v>99.72394098048548</v>
      </c>
      <c r="AC1801" s="18">
        <f t="shared" si="200"/>
        <v>0.12675001440341074</v>
      </c>
      <c r="AD1801" s="43">
        <f t="shared" si="201"/>
        <v>788.9545454545455</v>
      </c>
    </row>
    <row r="1802" spans="1:30">
      <c r="A1802">
        <v>2011</v>
      </c>
      <c r="B1802">
        <v>257</v>
      </c>
      <c r="C1802" t="s">
        <v>736</v>
      </c>
      <c r="D1802" s="18">
        <v>1.6728195662205814E-3</v>
      </c>
      <c r="E1802" s="19">
        <v>3.896551724137931</v>
      </c>
      <c r="F1802" s="18">
        <v>0</v>
      </c>
      <c r="G1802" s="19">
        <v>60.596446700507613</v>
      </c>
      <c r="H1802" s="19">
        <v>99.847502859321395</v>
      </c>
      <c r="I1802" s="67">
        <v>0.69</v>
      </c>
      <c r="J1802" s="1">
        <v>17336</v>
      </c>
      <c r="K1802" s="43">
        <v>788</v>
      </c>
      <c r="L1802" s="19">
        <v>1.97</v>
      </c>
      <c r="M1802" s="19">
        <v>8276.0499999999993</v>
      </c>
      <c r="O1802" s="1">
        <v>29</v>
      </c>
      <c r="P1802" s="1">
        <v>113</v>
      </c>
      <c r="R1802" s="1">
        <v>17336</v>
      </c>
      <c r="S1802" s="60">
        <v>-1.2098865011234139E-3</v>
      </c>
      <c r="T1802" s="1">
        <v>10505</v>
      </c>
      <c r="U1802" s="1">
        <v>10492</v>
      </c>
      <c r="V1802" s="1">
        <v>10476</v>
      </c>
      <c r="W1802" s="1">
        <v>22</v>
      </c>
      <c r="X1802" s="18">
        <f t="shared" si="202"/>
        <v>1.6728195662205814E-3</v>
      </c>
      <c r="Y1802" s="19">
        <f t="shared" si="198"/>
        <v>3.896551724137931</v>
      </c>
      <c r="Z1802" s="18">
        <f t="shared" si="199"/>
        <v>0</v>
      </c>
      <c r="AA1802" s="19">
        <f t="shared" si="196"/>
        <v>60.596446700507613</v>
      </c>
      <c r="AB1802" s="19">
        <f t="shared" si="197"/>
        <v>99.847502859321395</v>
      </c>
      <c r="AC1802" s="18">
        <f t="shared" si="200"/>
        <v>0.12690355329949238</v>
      </c>
      <c r="AD1802" s="43">
        <f t="shared" si="201"/>
        <v>788</v>
      </c>
    </row>
    <row r="1803" spans="1:30">
      <c r="A1803">
        <v>2012</v>
      </c>
      <c r="B1803">
        <v>257</v>
      </c>
      <c r="C1803" t="s">
        <v>736</v>
      </c>
      <c r="D1803" s="18">
        <v>1.9059720457433292E-3</v>
      </c>
      <c r="E1803" s="19">
        <v>2.9090909090909092</v>
      </c>
      <c r="F1803" s="18">
        <v>0</v>
      </c>
      <c r="G1803" s="19">
        <v>60.731200184821532</v>
      </c>
      <c r="H1803" s="19">
        <v>99.866399465597866</v>
      </c>
      <c r="I1803" s="67">
        <v>0.69</v>
      </c>
      <c r="J1803" s="1">
        <v>17314</v>
      </c>
      <c r="K1803" s="43">
        <v>787</v>
      </c>
      <c r="L1803" s="68">
        <v>2.0049999999999999</v>
      </c>
      <c r="M1803" s="19">
        <v>9430.74</v>
      </c>
      <c r="O1803" s="1">
        <v>33</v>
      </c>
      <c r="P1803" s="1">
        <v>96</v>
      </c>
      <c r="R1803" s="1">
        <v>17314</v>
      </c>
      <c r="S1803" s="60">
        <v>-1.2690355329949554E-3</v>
      </c>
      <c r="T1803" s="1">
        <v>10515</v>
      </c>
      <c r="U1803" s="1">
        <v>10479</v>
      </c>
      <c r="V1803" s="1">
        <v>10465</v>
      </c>
      <c r="W1803" s="1">
        <v>22</v>
      </c>
      <c r="X1803" s="18">
        <f t="shared" si="202"/>
        <v>1.9059720457433292E-3</v>
      </c>
      <c r="Y1803" s="19">
        <f t="shared" si="198"/>
        <v>2.9090909090909092</v>
      </c>
      <c r="Z1803" s="18">
        <f t="shared" si="199"/>
        <v>0</v>
      </c>
      <c r="AA1803" s="19">
        <f t="shared" si="196"/>
        <v>60.731200184821532</v>
      </c>
      <c r="AB1803" s="19">
        <f t="shared" si="197"/>
        <v>99.866399465597866</v>
      </c>
      <c r="AC1803" s="18">
        <f t="shared" si="200"/>
        <v>0.12706480304955528</v>
      </c>
      <c r="AD1803" s="43">
        <f t="shared" si="201"/>
        <v>787</v>
      </c>
    </row>
    <row r="1804" spans="1:30">
      <c r="A1804">
        <v>2013</v>
      </c>
      <c r="B1804">
        <v>257</v>
      </c>
      <c r="C1804" t="s">
        <v>736</v>
      </c>
      <c r="D1804" s="18">
        <v>1.0106114199090451E-3</v>
      </c>
      <c r="E1804" s="19">
        <v>4.333333333333333</v>
      </c>
      <c r="F1804" s="18">
        <v>0</v>
      </c>
      <c r="G1804" s="19">
        <v>59.036550446353374</v>
      </c>
      <c r="H1804" s="19">
        <v>97.077922077922068</v>
      </c>
      <c r="I1804" s="67">
        <v>0.69</v>
      </c>
      <c r="J1804" s="1">
        <v>17811</v>
      </c>
      <c r="K1804" s="43">
        <v>809.59090909090912</v>
      </c>
      <c r="L1804" s="19">
        <v>2.04</v>
      </c>
      <c r="M1804" s="19">
        <v>10502.5</v>
      </c>
      <c r="O1804" s="1">
        <v>18</v>
      </c>
      <c r="P1804" s="1">
        <v>78</v>
      </c>
      <c r="R1804" s="1">
        <v>17811</v>
      </c>
      <c r="S1804" s="60">
        <v>2.8705094143467669E-2</v>
      </c>
      <c r="T1804" s="1">
        <v>10515</v>
      </c>
      <c r="U1804" s="1">
        <v>10780</v>
      </c>
      <c r="V1804" s="1">
        <v>10465</v>
      </c>
      <c r="W1804" s="1">
        <v>22</v>
      </c>
      <c r="X1804" s="18">
        <f t="shared" si="202"/>
        <v>1.0106114199090451E-3</v>
      </c>
      <c r="Y1804" s="19">
        <f t="shared" si="198"/>
        <v>4.333333333333333</v>
      </c>
      <c r="Z1804" s="18">
        <f t="shared" si="199"/>
        <v>0</v>
      </c>
      <c r="AA1804" s="19">
        <f t="shared" si="196"/>
        <v>59.036550446353374</v>
      </c>
      <c r="AB1804" s="19">
        <f t="shared" si="197"/>
        <v>97.077922077922068</v>
      </c>
      <c r="AC1804" s="18">
        <f t="shared" si="200"/>
        <v>0.12351917354443884</v>
      </c>
      <c r="AD1804" s="43">
        <f t="shared" si="201"/>
        <v>809.59090909090912</v>
      </c>
    </row>
    <row r="1805" spans="1:30">
      <c r="A1805">
        <v>2014</v>
      </c>
      <c r="B1805">
        <v>257</v>
      </c>
      <c r="C1805" t="s">
        <v>736</v>
      </c>
      <c r="D1805" s="18">
        <v>1.6849199663016006E-3</v>
      </c>
      <c r="E1805" s="19">
        <v>3.7666666666666666</v>
      </c>
      <c r="F1805" s="18">
        <v>3.3333333333333333E-2</v>
      </c>
      <c r="G1805" s="19">
        <v>59.08452681830947</v>
      </c>
      <c r="H1805" s="19">
        <v>97.16035634743875</v>
      </c>
      <c r="I1805" s="67">
        <v>0.69</v>
      </c>
      <c r="J1805" s="1">
        <v>17805</v>
      </c>
      <c r="K1805" s="43">
        <v>809.31818181818187</v>
      </c>
      <c r="L1805" s="68">
        <v>2.0950000000000002</v>
      </c>
      <c r="M1805" s="19">
        <v>11114.73</v>
      </c>
      <c r="O1805" s="1">
        <v>30</v>
      </c>
      <c r="P1805" s="1">
        <v>113</v>
      </c>
      <c r="Q1805" s="1">
        <v>1</v>
      </c>
      <c r="R1805" s="1">
        <v>17805</v>
      </c>
      <c r="S1805" s="60">
        <v>-3.3687047330299702E-4</v>
      </c>
      <c r="T1805" s="1">
        <v>10520</v>
      </c>
      <c r="U1805" s="1">
        <v>10776</v>
      </c>
      <c r="V1805" s="1">
        <v>10470</v>
      </c>
      <c r="W1805" s="1">
        <v>22</v>
      </c>
      <c r="X1805" s="18">
        <f t="shared" si="202"/>
        <v>1.6849199663016006E-3</v>
      </c>
      <c r="Y1805" s="19">
        <f t="shared" si="198"/>
        <v>3.7666666666666666</v>
      </c>
      <c r="Z1805" s="18">
        <f t="shared" si="199"/>
        <v>3.3333333333333333E-2</v>
      </c>
      <c r="AA1805" s="19">
        <f t="shared" si="196"/>
        <v>59.08452681830947</v>
      </c>
      <c r="AB1805" s="19">
        <f t="shared" si="197"/>
        <v>97.16035634743875</v>
      </c>
      <c r="AC1805" s="18">
        <f t="shared" si="200"/>
        <v>0.12356079752878404</v>
      </c>
      <c r="AD1805" s="43">
        <f t="shared" si="201"/>
        <v>809.31818181818187</v>
      </c>
    </row>
    <row r="1806" spans="1:30">
      <c r="A1806">
        <v>2008</v>
      </c>
      <c r="B1806">
        <v>258</v>
      </c>
      <c r="C1806" s="26" t="s">
        <v>738</v>
      </c>
      <c r="D1806" s="18">
        <v>1.1486708237610766E-3</v>
      </c>
      <c r="E1806" s="19">
        <v>4.9365079365079367</v>
      </c>
      <c r="F1806" s="18">
        <v>3.1746031746031744E-2</v>
      </c>
      <c r="G1806" s="19">
        <v>9.7782882981438934</v>
      </c>
      <c r="H1806" s="19">
        <v>17.111224554910347</v>
      </c>
      <c r="I1806" s="67">
        <v>0.48499999999999999</v>
      </c>
      <c r="J1806" s="1">
        <v>54846</v>
      </c>
      <c r="K1806" s="43">
        <v>2285.25</v>
      </c>
      <c r="L1806" s="19">
        <v>1.72</v>
      </c>
      <c r="M1806" s="19">
        <v>3767.81</v>
      </c>
      <c r="O1806" s="1">
        <v>63</v>
      </c>
      <c r="P1806">
        <v>311</v>
      </c>
      <c r="Q1806">
        <v>2</v>
      </c>
      <c r="R1806" s="1">
        <v>54846</v>
      </c>
      <c r="S1806" s="60">
        <v>3.512314806077188E-2</v>
      </c>
      <c r="T1806" s="1">
        <v>5363</v>
      </c>
      <c r="U1806" s="1">
        <v>31342</v>
      </c>
      <c r="V1806" s="1">
        <v>5363</v>
      </c>
      <c r="W1806">
        <v>24</v>
      </c>
      <c r="X1806" s="18">
        <f t="shared" si="202"/>
        <v>1.1486708237610766E-3</v>
      </c>
      <c r="Y1806" s="19">
        <f t="shared" si="198"/>
        <v>4.9365079365079367</v>
      </c>
      <c r="Z1806" s="18">
        <f t="shared" si="199"/>
        <v>3.1746031746031744E-2</v>
      </c>
      <c r="AA1806" s="19">
        <f t="shared" si="196"/>
        <v>9.7782882981438934</v>
      </c>
      <c r="AB1806" s="19">
        <f t="shared" si="197"/>
        <v>17.111224554910347</v>
      </c>
      <c r="AC1806" s="18">
        <f t="shared" si="200"/>
        <v>4.375888852423148E-2</v>
      </c>
      <c r="AD1806" s="43">
        <f t="shared" si="201"/>
        <v>2285.25</v>
      </c>
    </row>
    <row r="1807" spans="1:30">
      <c r="A1807">
        <v>2009</v>
      </c>
      <c r="B1807">
        <v>258</v>
      </c>
      <c r="C1807" t="s">
        <v>738</v>
      </c>
      <c r="D1807" s="18">
        <v>4.5338314502820041E-4</v>
      </c>
      <c r="E1807" s="19">
        <v>5.6</v>
      </c>
      <c r="F1807" s="18">
        <v>0.08</v>
      </c>
      <c r="G1807" s="19">
        <v>44.908507281333307</v>
      </c>
      <c r="H1807" s="19">
        <v>78.585255942369344</v>
      </c>
      <c r="I1807" s="67">
        <v>0.48499999999999999</v>
      </c>
      <c r="J1807" s="1">
        <v>55141</v>
      </c>
      <c r="K1807" s="43">
        <v>2205.64</v>
      </c>
      <c r="L1807" s="19">
        <v>1.84</v>
      </c>
      <c r="M1807" s="19">
        <v>4077.02</v>
      </c>
      <c r="O1807" s="1">
        <v>25</v>
      </c>
      <c r="P1807">
        <v>140</v>
      </c>
      <c r="Q1807">
        <v>2</v>
      </c>
      <c r="R1807" s="1">
        <v>55141</v>
      </c>
      <c r="S1807" s="60">
        <v>5.3786967144366926E-3</v>
      </c>
      <c r="T1807" s="1">
        <v>24763</v>
      </c>
      <c r="U1807" s="1">
        <v>31511</v>
      </c>
      <c r="V1807" s="1">
        <v>24763</v>
      </c>
      <c r="W1807">
        <v>25</v>
      </c>
      <c r="X1807" s="18">
        <f t="shared" si="202"/>
        <v>4.5338314502820041E-4</v>
      </c>
      <c r="Y1807" s="19">
        <f t="shared" si="198"/>
        <v>5.6</v>
      </c>
      <c r="Z1807" s="18">
        <f t="shared" si="199"/>
        <v>0.08</v>
      </c>
      <c r="AA1807" s="19">
        <f t="shared" si="196"/>
        <v>44.908507281333307</v>
      </c>
      <c r="AB1807" s="19">
        <f t="shared" si="197"/>
        <v>78.585255942369344</v>
      </c>
      <c r="AC1807" s="18">
        <f t="shared" si="200"/>
        <v>4.533831450282004E-2</v>
      </c>
      <c r="AD1807" s="43">
        <f t="shared" si="201"/>
        <v>2205.64</v>
      </c>
    </row>
    <row r="1808" spans="1:30">
      <c r="A1808">
        <v>2010</v>
      </c>
      <c r="B1808">
        <v>258</v>
      </c>
      <c r="C1808" t="s">
        <v>738</v>
      </c>
      <c r="D1808" s="18">
        <v>6.1306383294939442E-4</v>
      </c>
      <c r="E1808" s="19">
        <v>5.3939393939393936</v>
      </c>
      <c r="F1808" s="18">
        <v>0</v>
      </c>
      <c r="G1808" s="19">
        <v>47.620197666641893</v>
      </c>
      <c r="H1808" s="19">
        <v>74.941527306747744</v>
      </c>
      <c r="I1808" s="67">
        <v>0.63800000000000001</v>
      </c>
      <c r="J1808" s="1">
        <v>53828</v>
      </c>
      <c r="K1808" s="43">
        <v>2153.12</v>
      </c>
      <c r="L1808" s="19">
        <v>1.82</v>
      </c>
      <c r="M1808" s="19">
        <v>4624.7</v>
      </c>
      <c r="O1808" s="1">
        <v>33</v>
      </c>
      <c r="P1808">
        <v>178</v>
      </c>
      <c r="Q1808">
        <v>0</v>
      </c>
      <c r="R1808" s="1">
        <v>53828</v>
      </c>
      <c r="S1808" s="60">
        <v>-2.381168277688106E-2</v>
      </c>
      <c r="T1808" s="1">
        <v>25633</v>
      </c>
      <c r="U1808" s="1">
        <v>34204</v>
      </c>
      <c r="V1808" s="1">
        <v>25633</v>
      </c>
      <c r="W1808">
        <v>25</v>
      </c>
      <c r="X1808" s="18">
        <f t="shared" si="202"/>
        <v>6.1306383294939442E-4</v>
      </c>
      <c r="Y1808" s="19">
        <f t="shared" si="198"/>
        <v>5.3939393939393936</v>
      </c>
      <c r="Z1808" s="18">
        <f t="shared" si="199"/>
        <v>0</v>
      </c>
      <c r="AA1808" s="19">
        <f t="shared" si="196"/>
        <v>47.620197666641893</v>
      </c>
      <c r="AB1808" s="19">
        <f t="shared" si="197"/>
        <v>74.941527306747744</v>
      </c>
      <c r="AC1808" s="18">
        <f t="shared" si="200"/>
        <v>4.6444229768893508E-2</v>
      </c>
      <c r="AD1808" s="43">
        <f t="shared" si="201"/>
        <v>2153.12</v>
      </c>
    </row>
    <row r="1809" spans="1:30">
      <c r="A1809">
        <v>2011</v>
      </c>
      <c r="B1809">
        <v>258</v>
      </c>
      <c r="C1809" t="s">
        <v>738</v>
      </c>
      <c r="D1809" s="18">
        <v>3.8883848390023517E-4</v>
      </c>
      <c r="E1809" s="19">
        <v>3</v>
      </c>
      <c r="F1809" s="18">
        <v>0</v>
      </c>
      <c r="G1809" s="19">
        <v>48.177088155239133</v>
      </c>
      <c r="H1809" s="19">
        <v>75.81735532373682</v>
      </c>
      <c r="I1809" s="67">
        <v>0.63800000000000001</v>
      </c>
      <c r="J1809" s="1">
        <v>54007</v>
      </c>
      <c r="K1809" s="43">
        <v>2160.2800000000002</v>
      </c>
      <c r="L1809" s="19">
        <v>1.97</v>
      </c>
      <c r="M1809" s="19">
        <v>5097.3900000000003</v>
      </c>
      <c r="O1809" s="1">
        <v>21</v>
      </c>
      <c r="P1809">
        <v>63</v>
      </c>
      <c r="Q1809">
        <v>0</v>
      </c>
      <c r="R1809" s="1">
        <v>54007</v>
      </c>
      <c r="S1809" s="60">
        <v>3.3254068514527724E-3</v>
      </c>
      <c r="T1809" s="1">
        <v>26019</v>
      </c>
      <c r="U1809" s="1">
        <v>34318</v>
      </c>
      <c r="V1809" s="1">
        <v>26019</v>
      </c>
      <c r="W1809">
        <v>25</v>
      </c>
      <c r="X1809" s="18">
        <f t="shared" si="202"/>
        <v>3.8883848390023517E-4</v>
      </c>
      <c r="Y1809" s="19">
        <f t="shared" si="198"/>
        <v>3</v>
      </c>
      <c r="Z1809" s="18">
        <f t="shared" si="199"/>
        <v>0</v>
      </c>
      <c r="AA1809" s="19">
        <f t="shared" si="196"/>
        <v>48.177088155239133</v>
      </c>
      <c r="AB1809" s="19">
        <f t="shared" si="197"/>
        <v>75.81735532373682</v>
      </c>
      <c r="AC1809" s="18">
        <f t="shared" si="200"/>
        <v>4.6290295702408946E-2</v>
      </c>
      <c r="AD1809" s="43">
        <f t="shared" si="201"/>
        <v>2160.2800000000002</v>
      </c>
    </row>
    <row r="1810" spans="1:30">
      <c r="A1810">
        <v>2012</v>
      </c>
      <c r="B1810">
        <v>258</v>
      </c>
      <c r="C1810" t="s">
        <v>738</v>
      </c>
      <c r="D1810" s="18">
        <v>5.9062384643779992E-4</v>
      </c>
      <c r="E1810" s="19">
        <v>3.71875</v>
      </c>
      <c r="F1810" s="18">
        <v>3.125E-2</v>
      </c>
      <c r="G1810" s="19">
        <v>17.977113325950537</v>
      </c>
      <c r="H1810" s="19">
        <v>28.290925990472871</v>
      </c>
      <c r="I1810" s="67">
        <v>0.63800000000000001</v>
      </c>
      <c r="J1810" s="1">
        <v>54180</v>
      </c>
      <c r="K1810" s="43">
        <v>2167.1999999999998</v>
      </c>
      <c r="L1810" s="68">
        <v>2.0049999999999999</v>
      </c>
      <c r="M1810" s="19">
        <v>5792.35</v>
      </c>
      <c r="O1810" s="1">
        <v>32</v>
      </c>
      <c r="P1810">
        <v>119</v>
      </c>
      <c r="Q1810">
        <v>1</v>
      </c>
      <c r="R1810" s="1">
        <v>54180</v>
      </c>
      <c r="S1810" s="60">
        <v>3.203288462606757E-3</v>
      </c>
      <c r="T1810" s="1">
        <v>9740</v>
      </c>
      <c r="U1810" s="1">
        <v>34428</v>
      </c>
      <c r="V1810" s="1">
        <v>9740</v>
      </c>
      <c r="W1810">
        <v>25</v>
      </c>
      <c r="X1810" s="18">
        <f t="shared" si="202"/>
        <v>5.9062384643779992E-4</v>
      </c>
      <c r="Y1810" s="19">
        <f t="shared" si="198"/>
        <v>3.71875</v>
      </c>
      <c r="Z1810" s="18">
        <f t="shared" si="199"/>
        <v>3.125E-2</v>
      </c>
      <c r="AA1810" s="19">
        <f t="shared" si="196"/>
        <v>17.977113325950537</v>
      </c>
      <c r="AB1810" s="19">
        <f t="shared" si="197"/>
        <v>28.290925990472871</v>
      </c>
      <c r="AC1810" s="18">
        <f t="shared" si="200"/>
        <v>4.6142488002953119E-2</v>
      </c>
      <c r="AD1810" s="43">
        <f t="shared" si="201"/>
        <v>2167.1999999999998</v>
      </c>
    </row>
    <row r="1811" spans="1:30">
      <c r="A1811">
        <v>2013</v>
      </c>
      <c r="B1811">
        <v>258</v>
      </c>
      <c r="C1811" t="s">
        <v>738</v>
      </c>
      <c r="D1811" s="18">
        <v>5.7139796082352726E-4</v>
      </c>
      <c r="E1811" s="19">
        <v>4.125</v>
      </c>
      <c r="F1811" s="18">
        <v>6.25E-2</v>
      </c>
      <c r="G1811" s="19">
        <v>27.696730532292911</v>
      </c>
      <c r="H1811" s="19">
        <v>43.58736581801832</v>
      </c>
      <c r="I1811" s="67">
        <v>0.63800000000000001</v>
      </c>
      <c r="J1811" s="1">
        <v>56003</v>
      </c>
      <c r="K1811" s="43">
        <v>2240.12</v>
      </c>
      <c r="L1811" s="19">
        <v>2.04</v>
      </c>
      <c r="M1811" s="19">
        <v>6461.8</v>
      </c>
      <c r="O1811" s="1">
        <v>32</v>
      </c>
      <c r="P1811">
        <v>132</v>
      </c>
      <c r="Q1811">
        <v>2</v>
      </c>
      <c r="R1811" s="1">
        <v>56003</v>
      </c>
      <c r="S1811" s="60">
        <v>3.3647102251753491E-2</v>
      </c>
      <c r="T1811" s="1">
        <v>15511</v>
      </c>
      <c r="U1811" s="1">
        <v>35586</v>
      </c>
      <c r="V1811" s="1">
        <v>15511</v>
      </c>
      <c r="W1811">
        <v>25</v>
      </c>
      <c r="X1811" s="18">
        <f t="shared" si="202"/>
        <v>5.7139796082352726E-4</v>
      </c>
      <c r="Y1811" s="19">
        <f t="shared" si="198"/>
        <v>4.125</v>
      </c>
      <c r="Z1811" s="18">
        <f t="shared" si="199"/>
        <v>6.25E-2</v>
      </c>
      <c r="AA1811" s="19">
        <f t="shared" si="196"/>
        <v>27.696730532292911</v>
      </c>
      <c r="AB1811" s="19">
        <f t="shared" si="197"/>
        <v>43.58736581801832</v>
      </c>
      <c r="AC1811" s="18">
        <f t="shared" si="200"/>
        <v>4.464046568933807E-2</v>
      </c>
      <c r="AD1811" s="43">
        <f t="shared" si="201"/>
        <v>2240.12</v>
      </c>
    </row>
    <row r="1812" spans="1:30">
      <c r="A1812">
        <v>2014</v>
      </c>
      <c r="B1812">
        <v>258</v>
      </c>
      <c r="C1812" t="s">
        <v>738</v>
      </c>
      <c r="D1812" s="18">
        <v>6.7595211412917796E-4</v>
      </c>
      <c r="E1812" s="19">
        <v>3.6315789473684212</v>
      </c>
      <c r="F1812" s="18">
        <v>2.6315789473684209E-2</v>
      </c>
      <c r="G1812" s="19">
        <v>36.862514897628827</v>
      </c>
      <c r="H1812" s="19">
        <v>58.011869436201778</v>
      </c>
      <c r="I1812" s="67">
        <v>0.63800000000000001</v>
      </c>
      <c r="J1812" s="1">
        <v>56217</v>
      </c>
      <c r="K1812" s="43">
        <v>2248.6799999999998</v>
      </c>
      <c r="L1812" s="68">
        <v>2.0950000000000002</v>
      </c>
      <c r="M1812" s="19">
        <v>7012.45</v>
      </c>
      <c r="O1812" s="1">
        <v>38</v>
      </c>
      <c r="P1812">
        <v>138</v>
      </c>
      <c r="Q1812">
        <v>1</v>
      </c>
      <c r="R1812" s="1">
        <v>56217</v>
      </c>
      <c r="S1812" s="60">
        <v>3.821223863007317E-3</v>
      </c>
      <c r="T1812" s="1">
        <v>20723</v>
      </c>
      <c r="U1812" s="1">
        <v>35722</v>
      </c>
      <c r="V1812" s="1">
        <v>20723</v>
      </c>
      <c r="W1812">
        <v>25</v>
      </c>
      <c r="X1812" s="18">
        <f t="shared" si="202"/>
        <v>6.7595211412917796E-4</v>
      </c>
      <c r="Y1812" s="19">
        <f t="shared" si="198"/>
        <v>3.6315789473684212</v>
      </c>
      <c r="Z1812" s="18">
        <f t="shared" si="199"/>
        <v>2.6315789473684209E-2</v>
      </c>
      <c r="AA1812" s="19">
        <f t="shared" si="196"/>
        <v>36.862514897628827</v>
      </c>
      <c r="AB1812" s="19">
        <f t="shared" si="197"/>
        <v>58.011869436201778</v>
      </c>
      <c r="AC1812" s="18">
        <f t="shared" si="200"/>
        <v>4.4470533824288026E-2</v>
      </c>
      <c r="AD1812" s="43">
        <f t="shared" si="201"/>
        <v>2248.6799999999998</v>
      </c>
    </row>
    <row r="1813" spans="1:30">
      <c r="A1813" s="15">
        <v>2008</v>
      </c>
      <c r="B1813">
        <v>259</v>
      </c>
      <c r="C1813" s="26" t="s">
        <v>750</v>
      </c>
      <c r="D1813" s="18">
        <v>2.7998133457769482E-4</v>
      </c>
      <c r="E1813" s="19">
        <v>3.6666666666666665</v>
      </c>
      <c r="F1813" s="18">
        <v>0</v>
      </c>
      <c r="G1813" s="19">
        <v>77.296624669466482</v>
      </c>
      <c r="H1813" s="19">
        <v>82.408543663560081</v>
      </c>
      <c r="I1813" s="67">
        <v>0.627</v>
      </c>
      <c r="J1813" s="49">
        <v>32145</v>
      </c>
      <c r="K1813" s="43">
        <v>2143</v>
      </c>
      <c r="L1813" s="19">
        <v>1.72</v>
      </c>
      <c r="M1813" s="19">
        <v>10711.22</v>
      </c>
      <c r="O1813" s="49">
        <v>9</v>
      </c>
      <c r="P1813" s="15">
        <v>33</v>
      </c>
      <c r="Q1813" s="15">
        <v>0</v>
      </c>
      <c r="R1813" s="49">
        <v>32145</v>
      </c>
      <c r="S1813" s="63">
        <v>4.5127938355496333E-2</v>
      </c>
      <c r="T1813" s="49">
        <v>24847</v>
      </c>
      <c r="U1813" s="49">
        <v>30151</v>
      </c>
      <c r="V1813" s="49">
        <v>24847</v>
      </c>
      <c r="W1813" s="17">
        <v>15</v>
      </c>
      <c r="X1813" s="18">
        <f t="shared" si="202"/>
        <v>2.7998133457769482E-4</v>
      </c>
      <c r="Y1813" s="19">
        <f t="shared" si="198"/>
        <v>3.6666666666666665</v>
      </c>
      <c r="Z1813" s="18">
        <f t="shared" si="199"/>
        <v>0</v>
      </c>
      <c r="AA1813" s="19">
        <f t="shared" si="196"/>
        <v>77.296624669466482</v>
      </c>
      <c r="AB1813" s="19">
        <f t="shared" si="197"/>
        <v>82.408543663560081</v>
      </c>
      <c r="AC1813" s="18">
        <f t="shared" si="200"/>
        <v>4.6663555762949137E-2</v>
      </c>
      <c r="AD1813" s="43">
        <f t="shared" si="201"/>
        <v>2143</v>
      </c>
    </row>
    <row r="1814" spans="1:30">
      <c r="A1814" s="15">
        <v>2009</v>
      </c>
      <c r="B1814">
        <v>259</v>
      </c>
      <c r="C1814" s="15" t="s">
        <v>750</v>
      </c>
      <c r="D1814" s="18">
        <v>3.3763044812768568E-4</v>
      </c>
      <c r="E1814" s="19">
        <v>2.1818181818181817</v>
      </c>
      <c r="F1814" s="18">
        <v>0</v>
      </c>
      <c r="G1814" s="19">
        <v>81.092694904849608</v>
      </c>
      <c r="H1814" s="19">
        <v>86.45570862920907</v>
      </c>
      <c r="I1814" s="67">
        <v>0.627</v>
      </c>
      <c r="J1814" s="49">
        <v>32580</v>
      </c>
      <c r="K1814" s="43">
        <v>1810</v>
      </c>
      <c r="L1814" s="19">
        <v>1.84</v>
      </c>
      <c r="M1814" s="19">
        <v>11449.34</v>
      </c>
      <c r="O1814" s="49">
        <v>11</v>
      </c>
      <c r="P1814" s="15">
        <v>24</v>
      </c>
      <c r="Q1814" s="15">
        <v>0</v>
      </c>
      <c r="R1814" s="49">
        <v>32580</v>
      </c>
      <c r="S1814" s="63">
        <v>1.3532431171255244E-2</v>
      </c>
      <c r="T1814" s="49">
        <v>26420</v>
      </c>
      <c r="U1814" s="49">
        <v>30559</v>
      </c>
      <c r="V1814" s="49">
        <v>26420</v>
      </c>
      <c r="W1814" s="17">
        <v>18</v>
      </c>
      <c r="X1814" s="18">
        <f t="shared" si="202"/>
        <v>3.3763044812768568E-4</v>
      </c>
      <c r="Y1814" s="19">
        <f t="shared" si="198"/>
        <v>2.1818181818181817</v>
      </c>
      <c r="Z1814" s="18">
        <f t="shared" si="199"/>
        <v>0</v>
      </c>
      <c r="AA1814" s="19">
        <f t="shared" si="196"/>
        <v>81.092694904849608</v>
      </c>
      <c r="AB1814" s="19">
        <f t="shared" si="197"/>
        <v>86.45570862920907</v>
      </c>
      <c r="AC1814" s="18">
        <f t="shared" si="200"/>
        <v>5.5248618784530391E-2</v>
      </c>
      <c r="AD1814" s="43">
        <f t="shared" si="201"/>
        <v>1810</v>
      </c>
    </row>
    <row r="1815" spans="1:30">
      <c r="A1815" s="15">
        <v>2010</v>
      </c>
      <c r="B1815">
        <v>259</v>
      </c>
      <c r="C1815" s="15" t="s">
        <v>750</v>
      </c>
      <c r="D1815" s="18">
        <v>1.1628272415852164E-3</v>
      </c>
      <c r="E1815" s="19">
        <v>2.5405405405405403</v>
      </c>
      <c r="F1815" s="18">
        <v>0</v>
      </c>
      <c r="G1815" s="19">
        <v>85.888934284546963</v>
      </c>
      <c r="H1815" s="19">
        <v>90.911812647616514</v>
      </c>
      <c r="I1815" s="67">
        <v>0.73599999999999999</v>
      </c>
      <c r="J1815" s="49">
        <v>31819</v>
      </c>
      <c r="K1815" s="43">
        <v>1767.7222222222222</v>
      </c>
      <c r="L1815" s="19">
        <v>1.82</v>
      </c>
      <c r="M1815" s="19">
        <v>10865.98</v>
      </c>
      <c r="O1815" s="49">
        <v>37</v>
      </c>
      <c r="P1815" s="15">
        <v>94</v>
      </c>
      <c r="Q1815" s="15">
        <v>0</v>
      </c>
      <c r="R1815" s="49">
        <v>31819</v>
      </c>
      <c r="S1815" s="63">
        <v>-2.3357888275015393E-2</v>
      </c>
      <c r="T1815" s="49">
        <v>27329</v>
      </c>
      <c r="U1815" s="49">
        <v>30061</v>
      </c>
      <c r="V1815" s="49">
        <v>27329</v>
      </c>
      <c r="W1815" s="17">
        <v>18</v>
      </c>
      <c r="X1815" s="18">
        <f t="shared" si="202"/>
        <v>1.1628272415852164E-3</v>
      </c>
      <c r="Y1815" s="19">
        <f t="shared" si="198"/>
        <v>2.5405405405405403</v>
      </c>
      <c r="Z1815" s="18">
        <f t="shared" si="199"/>
        <v>0</v>
      </c>
      <c r="AA1815" s="19">
        <f t="shared" si="196"/>
        <v>85.888934284546963</v>
      </c>
      <c r="AB1815" s="19">
        <f t="shared" si="197"/>
        <v>90.911812647616514</v>
      </c>
      <c r="AC1815" s="18">
        <f t="shared" si="200"/>
        <v>5.6569973914956467E-2</v>
      </c>
      <c r="AD1815" s="43">
        <f t="shared" si="201"/>
        <v>1767.7222222222222</v>
      </c>
    </row>
    <row r="1816" spans="1:30">
      <c r="A1816" s="15">
        <v>2011</v>
      </c>
      <c r="B1816">
        <v>259</v>
      </c>
      <c r="C1816" s="15" t="s">
        <v>750</v>
      </c>
      <c r="D1816" s="18">
        <v>6.5337108366261159E-4</v>
      </c>
      <c r="E1816" s="19">
        <v>4.333333333333333</v>
      </c>
      <c r="F1816" s="18">
        <v>4.7619047619047616E-2</v>
      </c>
      <c r="G1816" s="19">
        <v>90.149653091067478</v>
      </c>
      <c r="H1816" s="19">
        <v>95.422361271200401</v>
      </c>
      <c r="I1816" s="67">
        <v>0.73599999999999999</v>
      </c>
      <c r="J1816" s="49">
        <v>32141</v>
      </c>
      <c r="K1816" s="43">
        <v>1785.6111111111111</v>
      </c>
      <c r="L1816" s="19">
        <v>1.97</v>
      </c>
      <c r="M1816" s="19">
        <v>12137.52</v>
      </c>
      <c r="O1816" s="49">
        <v>21</v>
      </c>
      <c r="P1816" s="15">
        <v>91</v>
      </c>
      <c r="Q1816" s="15">
        <v>1</v>
      </c>
      <c r="R1816" s="49">
        <v>32141</v>
      </c>
      <c r="S1816" s="63">
        <v>1.0119739778120085E-2</v>
      </c>
      <c r="T1816" s="49">
        <v>28975</v>
      </c>
      <c r="U1816" s="49">
        <v>30365</v>
      </c>
      <c r="V1816" s="49">
        <v>28975</v>
      </c>
      <c r="W1816" s="17">
        <v>18</v>
      </c>
      <c r="X1816" s="18">
        <f t="shared" si="202"/>
        <v>6.5337108366261159E-4</v>
      </c>
      <c r="Y1816" s="19">
        <f t="shared" si="198"/>
        <v>4.333333333333333</v>
      </c>
      <c r="Z1816" s="18">
        <f t="shared" si="199"/>
        <v>4.7619047619047616E-2</v>
      </c>
      <c r="AA1816" s="19">
        <f t="shared" si="196"/>
        <v>90.149653091067478</v>
      </c>
      <c r="AB1816" s="19">
        <f t="shared" si="197"/>
        <v>95.422361271200401</v>
      </c>
      <c r="AC1816" s="18">
        <f t="shared" si="200"/>
        <v>5.6003235742509559E-2</v>
      </c>
      <c r="AD1816" s="43">
        <f t="shared" si="201"/>
        <v>1785.6111111111111</v>
      </c>
    </row>
    <row r="1817" spans="1:30">
      <c r="A1817" s="15">
        <v>2012</v>
      </c>
      <c r="B1817">
        <v>259</v>
      </c>
      <c r="C1817" s="15" t="s">
        <v>750</v>
      </c>
      <c r="D1817" s="18">
        <v>1.0477012202637743E-3</v>
      </c>
      <c r="E1817" s="19">
        <v>2.8823529411764706</v>
      </c>
      <c r="F1817" s="18">
        <v>0</v>
      </c>
      <c r="G1817" s="19">
        <v>91.821767533588073</v>
      </c>
      <c r="H1817" s="19">
        <v>97.191689226654489</v>
      </c>
      <c r="I1817" s="67">
        <v>0.73599999999999999</v>
      </c>
      <c r="J1817" s="49">
        <v>32452</v>
      </c>
      <c r="K1817" s="43">
        <v>1802.8888888888889</v>
      </c>
      <c r="L1817" s="68">
        <v>2.0049999999999999</v>
      </c>
      <c r="M1817" s="19">
        <v>14056.54</v>
      </c>
      <c r="O1817" s="49">
        <v>34</v>
      </c>
      <c r="P1817" s="15">
        <v>98</v>
      </c>
      <c r="Q1817" s="15">
        <v>0</v>
      </c>
      <c r="R1817" s="49">
        <v>32452</v>
      </c>
      <c r="S1817" s="63">
        <v>9.6761146199557668E-3</v>
      </c>
      <c r="T1817" s="49">
        <v>29798</v>
      </c>
      <c r="U1817" s="49">
        <v>30659</v>
      </c>
      <c r="V1817" s="49">
        <v>29798</v>
      </c>
      <c r="W1817" s="17">
        <v>18</v>
      </c>
      <c r="X1817" s="18">
        <f t="shared" si="202"/>
        <v>1.0477012202637743E-3</v>
      </c>
      <c r="Y1817" s="19">
        <f t="shared" si="198"/>
        <v>2.8823529411764706</v>
      </c>
      <c r="Z1817" s="18">
        <f t="shared" si="199"/>
        <v>0</v>
      </c>
      <c r="AA1817" s="19">
        <f t="shared" si="196"/>
        <v>91.821767533588073</v>
      </c>
      <c r="AB1817" s="19">
        <f t="shared" si="197"/>
        <v>97.191689226654489</v>
      </c>
      <c r="AC1817" s="18">
        <f t="shared" si="200"/>
        <v>5.5466535190435103E-2</v>
      </c>
      <c r="AD1817" s="43">
        <f t="shared" si="201"/>
        <v>1802.8888888888889</v>
      </c>
    </row>
    <row r="1818" spans="1:30">
      <c r="A1818" s="15">
        <v>2013</v>
      </c>
      <c r="B1818">
        <v>259</v>
      </c>
      <c r="C1818" s="15" t="s">
        <v>750</v>
      </c>
      <c r="D1818" s="18">
        <v>6.8099721679398351E-4</v>
      </c>
      <c r="E1818" s="19">
        <v>3.5652173913043477</v>
      </c>
      <c r="F1818" s="18">
        <v>4.3478260869565216E-2</v>
      </c>
      <c r="G1818" s="19">
        <v>90.862793865103328</v>
      </c>
      <c r="H1818" s="19">
        <v>96.176507458944457</v>
      </c>
      <c r="I1818" s="67">
        <v>0.73599999999999999</v>
      </c>
      <c r="J1818" s="49">
        <v>33774</v>
      </c>
      <c r="K1818" s="43">
        <v>1876.3333333333333</v>
      </c>
      <c r="L1818" s="19">
        <v>2.04</v>
      </c>
      <c r="M1818" s="19">
        <v>16132.48</v>
      </c>
      <c r="O1818" s="49">
        <v>23</v>
      </c>
      <c r="P1818" s="15">
        <v>82</v>
      </c>
      <c r="Q1818" s="15">
        <v>1</v>
      </c>
      <c r="R1818" s="49">
        <v>33774</v>
      </c>
      <c r="S1818" s="63">
        <v>4.0737088623197248E-2</v>
      </c>
      <c r="T1818" s="49">
        <v>30688</v>
      </c>
      <c r="U1818" s="49">
        <v>31908</v>
      </c>
      <c r="V1818" s="49">
        <v>30688</v>
      </c>
      <c r="W1818" s="17">
        <v>18</v>
      </c>
      <c r="X1818" s="18">
        <f t="shared" si="202"/>
        <v>6.8099721679398351E-4</v>
      </c>
      <c r="Y1818" s="19">
        <f t="shared" si="198"/>
        <v>3.5652173913043477</v>
      </c>
      <c r="Z1818" s="18">
        <f t="shared" si="199"/>
        <v>4.3478260869565216E-2</v>
      </c>
      <c r="AA1818" s="19">
        <f t="shared" si="196"/>
        <v>90.862793865103328</v>
      </c>
      <c r="AB1818" s="19">
        <f t="shared" si="197"/>
        <v>96.176507458944457</v>
      </c>
      <c r="AC1818" s="18">
        <f t="shared" si="200"/>
        <v>5.3295434357790016E-2</v>
      </c>
      <c r="AD1818" s="43">
        <f t="shared" si="201"/>
        <v>1876.3333333333333</v>
      </c>
    </row>
    <row r="1819" spans="1:30">
      <c r="A1819" s="15">
        <v>2014</v>
      </c>
      <c r="B1819">
        <v>259</v>
      </c>
      <c r="C1819" s="15" t="s">
        <v>750</v>
      </c>
      <c r="D1819" s="18">
        <v>6.7434837423402817E-4</v>
      </c>
      <c r="E1819" s="19">
        <v>2.8695652173913042</v>
      </c>
      <c r="F1819" s="18">
        <v>0</v>
      </c>
      <c r="G1819" s="19">
        <v>92.256721494121436</v>
      </c>
      <c r="H1819" s="19">
        <v>97.650746361294722</v>
      </c>
      <c r="I1819" s="67">
        <v>0.73599999999999999</v>
      </c>
      <c r="J1819" s="49">
        <v>34107</v>
      </c>
      <c r="K1819" s="43">
        <v>1894.8333333333333</v>
      </c>
      <c r="L1819" s="68">
        <v>2.0950000000000002</v>
      </c>
      <c r="M1819" s="19">
        <v>16691.490000000002</v>
      </c>
      <c r="O1819" s="49">
        <v>23</v>
      </c>
      <c r="P1819" s="15">
        <v>66</v>
      </c>
      <c r="Q1819" s="15">
        <v>0</v>
      </c>
      <c r="R1819" s="49">
        <v>34107</v>
      </c>
      <c r="S1819" s="63">
        <v>9.8596553561911549E-3</v>
      </c>
      <c r="T1819" s="49">
        <v>31466</v>
      </c>
      <c r="U1819" s="49">
        <v>32223</v>
      </c>
      <c r="V1819" s="49">
        <v>31466</v>
      </c>
      <c r="W1819" s="17">
        <v>18</v>
      </c>
      <c r="X1819" s="18">
        <f t="shared" si="202"/>
        <v>6.7434837423402817E-4</v>
      </c>
      <c r="Y1819" s="19">
        <f t="shared" si="198"/>
        <v>2.8695652173913042</v>
      </c>
      <c r="Z1819" s="18">
        <f t="shared" si="199"/>
        <v>0</v>
      </c>
      <c r="AA1819" s="19">
        <f t="shared" si="196"/>
        <v>92.256721494121436</v>
      </c>
      <c r="AB1819" s="19">
        <f t="shared" si="197"/>
        <v>97.650746361294722</v>
      </c>
      <c r="AC1819" s="18">
        <f t="shared" si="200"/>
        <v>5.2775090157445678E-2</v>
      </c>
      <c r="AD1819" s="43">
        <f t="shared" si="201"/>
        <v>1894.8333333333333</v>
      </c>
    </row>
    <row r="1820" spans="1:30">
      <c r="A1820">
        <v>2008</v>
      </c>
      <c r="B1820">
        <v>260</v>
      </c>
      <c r="C1820" s="26" t="s">
        <v>751</v>
      </c>
      <c r="D1820" s="18">
        <v>2.8101728256287761E-4</v>
      </c>
      <c r="E1820" s="19">
        <v>2</v>
      </c>
      <c r="F1820" s="18">
        <v>0</v>
      </c>
      <c r="G1820" s="19">
        <v>82.759589714767458</v>
      </c>
      <c r="H1820" s="19">
        <v>97.856786841668054</v>
      </c>
      <c r="I1820" s="67">
        <v>0.60699999999999998</v>
      </c>
      <c r="J1820" s="1">
        <v>7117</v>
      </c>
      <c r="K1820" s="43">
        <v>1186.1666666666667</v>
      </c>
      <c r="L1820" s="19">
        <v>1.72</v>
      </c>
      <c r="M1820" s="19">
        <v>48417.48</v>
      </c>
      <c r="O1820" s="56">
        <v>2</v>
      </c>
      <c r="P1820">
        <v>4</v>
      </c>
      <c r="Q1820" s="14"/>
      <c r="R1820" s="1">
        <v>7117</v>
      </c>
      <c r="S1820" s="60">
        <v>4.2325717633274751E-2</v>
      </c>
      <c r="T1820" s="1">
        <v>5890</v>
      </c>
      <c r="U1820" s="1">
        <v>6019</v>
      </c>
      <c r="V1820" s="1">
        <v>5890</v>
      </c>
      <c r="W1820" s="17">
        <v>6</v>
      </c>
      <c r="X1820" s="18">
        <f t="shared" si="202"/>
        <v>2.8101728256287761E-4</v>
      </c>
      <c r="Y1820" s="19">
        <f t="shared" si="198"/>
        <v>2</v>
      </c>
      <c r="Z1820" s="18">
        <f t="shared" si="199"/>
        <v>0</v>
      </c>
      <c r="AA1820" s="19">
        <f t="shared" si="196"/>
        <v>82.759589714767458</v>
      </c>
      <c r="AB1820" s="19">
        <f t="shared" si="197"/>
        <v>97.856786841668054</v>
      </c>
      <c r="AC1820" s="18">
        <f t="shared" si="200"/>
        <v>8.4305184768863284E-2</v>
      </c>
      <c r="AD1820" s="43">
        <f t="shared" si="201"/>
        <v>1186.1666666666667</v>
      </c>
    </row>
    <row r="1821" spans="1:30">
      <c r="A1821">
        <v>2009</v>
      </c>
      <c r="B1821">
        <v>260</v>
      </c>
      <c r="C1821" t="s">
        <v>751</v>
      </c>
      <c r="D1821" s="18">
        <v>4.1678243956654628E-4</v>
      </c>
      <c r="E1821" s="19">
        <v>2.6666666666666665</v>
      </c>
      <c r="F1821" s="18">
        <v>0</v>
      </c>
      <c r="G1821" s="19">
        <v>0</v>
      </c>
      <c r="H1821" s="19">
        <v>0</v>
      </c>
      <c r="I1821" s="67">
        <v>0.60699999999999998</v>
      </c>
      <c r="J1821" s="1">
        <v>7198</v>
      </c>
      <c r="K1821" s="43">
        <v>1199.6666666666667</v>
      </c>
      <c r="L1821" s="19">
        <v>1.84</v>
      </c>
      <c r="M1821" s="19">
        <v>43744.31</v>
      </c>
      <c r="O1821" s="56">
        <v>3</v>
      </c>
      <c r="P1821">
        <v>8</v>
      </c>
      <c r="Q1821" s="14"/>
      <c r="R1821" s="1">
        <v>7198</v>
      </c>
      <c r="S1821" s="60">
        <v>1.1381199943796494E-2</v>
      </c>
      <c r="W1821" s="17">
        <v>6</v>
      </c>
      <c r="X1821" s="18">
        <f t="shared" si="202"/>
        <v>4.1678243956654628E-4</v>
      </c>
      <c r="Y1821" s="19">
        <f t="shared" si="198"/>
        <v>2.6666666666666665</v>
      </c>
      <c r="Z1821" s="18">
        <f t="shared" si="199"/>
        <v>0</v>
      </c>
      <c r="AA1821" s="19">
        <f t="shared" si="196"/>
        <v>0</v>
      </c>
      <c r="AB1821" s="19">
        <f t="shared" si="197"/>
        <v>0</v>
      </c>
      <c r="AC1821" s="18">
        <f t="shared" si="200"/>
        <v>8.3356487913309255E-2</v>
      </c>
      <c r="AD1821" s="43">
        <f t="shared" si="201"/>
        <v>1199.6666666666667</v>
      </c>
    </row>
    <row r="1822" spans="1:30">
      <c r="A1822">
        <v>2010</v>
      </c>
      <c r="B1822">
        <v>260</v>
      </c>
      <c r="C1822" t="s">
        <v>751</v>
      </c>
      <c r="D1822" s="18">
        <v>2.9040220705677363E-4</v>
      </c>
      <c r="E1822" s="19">
        <v>2</v>
      </c>
      <c r="F1822" s="18">
        <v>0</v>
      </c>
      <c r="G1822" s="19">
        <v>77.871351822273851</v>
      </c>
      <c r="H1822" s="19">
        <v>95.648296771892277</v>
      </c>
      <c r="I1822" s="67">
        <v>0.72399999999999998</v>
      </c>
      <c r="J1822" s="1">
        <v>6887</v>
      </c>
      <c r="K1822" s="43">
        <v>1147.8333333333333</v>
      </c>
      <c r="L1822" s="19">
        <v>1.82</v>
      </c>
      <c r="M1822" s="19">
        <v>11455.88</v>
      </c>
      <c r="O1822" s="56">
        <v>2</v>
      </c>
      <c r="P1822">
        <v>4</v>
      </c>
      <c r="Q1822" s="14"/>
      <c r="R1822" s="1">
        <v>6887</v>
      </c>
      <c r="S1822" s="60">
        <v>-4.320644623506531E-2</v>
      </c>
      <c r="T1822" s="1">
        <v>5363</v>
      </c>
      <c r="U1822" s="1">
        <v>5607</v>
      </c>
      <c r="V1822" s="1">
        <v>5363</v>
      </c>
      <c r="W1822" s="17">
        <v>6</v>
      </c>
      <c r="X1822" s="18">
        <f t="shared" si="202"/>
        <v>2.9040220705677363E-4</v>
      </c>
      <c r="Y1822" s="19">
        <f t="shared" si="198"/>
        <v>2</v>
      </c>
      <c r="Z1822" s="18">
        <f t="shared" si="199"/>
        <v>0</v>
      </c>
      <c r="AA1822" s="19">
        <f t="shared" si="196"/>
        <v>77.871351822273851</v>
      </c>
      <c r="AB1822" s="19">
        <f t="shared" si="197"/>
        <v>95.648296771892277</v>
      </c>
      <c r="AC1822" s="18">
        <f t="shared" si="200"/>
        <v>8.7120662117032094E-2</v>
      </c>
      <c r="AD1822" s="43">
        <f t="shared" si="201"/>
        <v>1147.8333333333333</v>
      </c>
    </row>
    <row r="1823" spans="1:30">
      <c r="A1823">
        <v>2011</v>
      </c>
      <c r="B1823">
        <v>260</v>
      </c>
      <c r="C1823" t="s">
        <v>751</v>
      </c>
      <c r="D1823" s="18">
        <v>4.3258832011535688E-4</v>
      </c>
      <c r="E1823" s="19">
        <v>4.666666666666667</v>
      </c>
      <c r="F1823" s="18">
        <v>0</v>
      </c>
      <c r="G1823" s="19">
        <v>78.630136986301366</v>
      </c>
      <c r="H1823" s="19">
        <v>96.581650726177827</v>
      </c>
      <c r="I1823" s="67">
        <v>0.72399999999999998</v>
      </c>
      <c r="J1823" s="1">
        <v>6935</v>
      </c>
      <c r="K1823" s="43">
        <v>1155.8333333333333</v>
      </c>
      <c r="L1823" s="19">
        <v>1.97</v>
      </c>
      <c r="M1823" s="19">
        <v>13663.82</v>
      </c>
      <c r="O1823" s="56">
        <v>3</v>
      </c>
      <c r="P1823">
        <v>14</v>
      </c>
      <c r="Q1823" s="14"/>
      <c r="R1823" s="1">
        <v>6935</v>
      </c>
      <c r="S1823" s="60">
        <v>6.9696529693625831E-3</v>
      </c>
      <c r="T1823" s="1">
        <v>5453</v>
      </c>
      <c r="U1823" s="1">
        <v>5646</v>
      </c>
      <c r="V1823" s="1">
        <v>5453</v>
      </c>
      <c r="W1823" s="17">
        <v>6</v>
      </c>
      <c r="X1823" s="18">
        <f t="shared" si="202"/>
        <v>4.3258832011535688E-4</v>
      </c>
      <c r="Y1823" s="19">
        <f t="shared" si="198"/>
        <v>4.666666666666667</v>
      </c>
      <c r="Z1823" s="18">
        <f t="shared" si="199"/>
        <v>0</v>
      </c>
      <c r="AA1823" s="19">
        <f t="shared" si="196"/>
        <v>78.630136986301366</v>
      </c>
      <c r="AB1823" s="19">
        <f t="shared" si="197"/>
        <v>96.581650726177827</v>
      </c>
      <c r="AC1823" s="18">
        <f t="shared" si="200"/>
        <v>8.6517664023071372E-2</v>
      </c>
      <c r="AD1823" s="43">
        <f t="shared" si="201"/>
        <v>1155.8333333333333</v>
      </c>
    </row>
    <row r="1824" spans="1:30">
      <c r="A1824">
        <v>2012</v>
      </c>
      <c r="B1824">
        <v>260</v>
      </c>
      <c r="C1824" t="s">
        <v>751</v>
      </c>
      <c r="D1824" s="18">
        <v>1.4324595330181923E-4</v>
      </c>
      <c r="E1824" s="19">
        <v>17</v>
      </c>
      <c r="F1824" s="18">
        <v>0</v>
      </c>
      <c r="G1824" s="19">
        <v>78.484457814066758</v>
      </c>
      <c r="H1824" s="19">
        <v>96.393384940182969</v>
      </c>
      <c r="I1824" s="67">
        <v>0.72399999999999998</v>
      </c>
      <c r="J1824" s="1">
        <v>6981</v>
      </c>
      <c r="K1824" s="43">
        <v>1163.5</v>
      </c>
      <c r="L1824" s="68">
        <v>2.0049999999999999</v>
      </c>
      <c r="M1824" s="19">
        <v>15503.41</v>
      </c>
      <c r="O1824" s="56">
        <v>1</v>
      </c>
      <c r="P1824">
        <v>17</v>
      </c>
      <c r="Q1824" s="14"/>
      <c r="R1824" s="1">
        <v>6981</v>
      </c>
      <c r="S1824" s="60">
        <v>6.6330209084355385E-3</v>
      </c>
      <c r="T1824" s="1">
        <v>5479</v>
      </c>
      <c r="U1824" s="1">
        <v>5684</v>
      </c>
      <c r="V1824" s="1">
        <v>5479</v>
      </c>
      <c r="W1824" s="17">
        <v>6</v>
      </c>
      <c r="X1824" s="18">
        <f t="shared" si="202"/>
        <v>1.4324595330181923E-4</v>
      </c>
      <c r="Y1824" s="19">
        <f t="shared" si="198"/>
        <v>17</v>
      </c>
      <c r="Z1824" s="18">
        <f t="shared" si="199"/>
        <v>0</v>
      </c>
      <c r="AA1824" s="19">
        <f t="shared" si="196"/>
        <v>78.484457814066758</v>
      </c>
      <c r="AB1824" s="19">
        <f t="shared" si="197"/>
        <v>96.393384940182969</v>
      </c>
      <c r="AC1824" s="18">
        <f t="shared" si="200"/>
        <v>8.5947571981091542E-2</v>
      </c>
      <c r="AD1824" s="43">
        <f t="shared" si="201"/>
        <v>1163.5</v>
      </c>
    </row>
    <row r="1825" spans="1:30">
      <c r="A1825">
        <v>2013</v>
      </c>
      <c r="B1825">
        <v>260</v>
      </c>
      <c r="C1825" t="s">
        <v>751</v>
      </c>
      <c r="D1825" s="18">
        <v>0</v>
      </c>
      <c r="E1825" s="19">
        <v>0</v>
      </c>
      <c r="F1825" s="18">
        <v>0</v>
      </c>
      <c r="G1825" s="19">
        <v>78.980803756387246</v>
      </c>
      <c r="H1825" s="19">
        <v>97.014418999151815</v>
      </c>
      <c r="I1825" s="67">
        <v>0.72399999999999998</v>
      </c>
      <c r="J1825" s="1">
        <v>7241</v>
      </c>
      <c r="K1825" s="43">
        <v>1206.8333333333333</v>
      </c>
      <c r="L1825" s="19">
        <v>2.04</v>
      </c>
      <c r="M1825" s="19">
        <v>17101.02</v>
      </c>
      <c r="O1825" s="56"/>
      <c r="P1825">
        <v>0</v>
      </c>
      <c r="Q1825" s="14"/>
      <c r="R1825" s="1">
        <v>7241</v>
      </c>
      <c r="S1825" s="60">
        <v>3.7243947858472959E-2</v>
      </c>
      <c r="T1825" s="1">
        <v>5719</v>
      </c>
      <c r="U1825" s="1">
        <v>5895</v>
      </c>
      <c r="V1825" s="1">
        <v>5719</v>
      </c>
      <c r="W1825" s="17">
        <v>6</v>
      </c>
      <c r="X1825" s="18">
        <f t="shared" si="202"/>
        <v>0</v>
      </c>
      <c r="Y1825" s="19">
        <f t="shared" si="198"/>
        <v>0</v>
      </c>
      <c r="Z1825" s="18">
        <f t="shared" si="199"/>
        <v>0</v>
      </c>
      <c r="AA1825" s="19">
        <f t="shared" si="196"/>
        <v>78.980803756387246</v>
      </c>
      <c r="AB1825" s="19">
        <f t="shared" si="197"/>
        <v>97.014418999151815</v>
      </c>
      <c r="AC1825" s="18">
        <f t="shared" si="200"/>
        <v>8.2861483220549648E-2</v>
      </c>
      <c r="AD1825" s="43">
        <f t="shared" si="201"/>
        <v>1206.8333333333333</v>
      </c>
    </row>
    <row r="1826" spans="1:30">
      <c r="A1826">
        <v>2014</v>
      </c>
      <c r="B1826">
        <v>260</v>
      </c>
      <c r="C1826" t="s">
        <v>751</v>
      </c>
      <c r="D1826" s="18">
        <v>4.1140976412506856E-4</v>
      </c>
      <c r="E1826" s="19">
        <v>3.3333333333333335</v>
      </c>
      <c r="F1826" s="18">
        <v>0</v>
      </c>
      <c r="G1826" s="19">
        <v>79.333516182117393</v>
      </c>
      <c r="H1826" s="19">
        <v>97.439784402897089</v>
      </c>
      <c r="I1826" s="67">
        <v>0.72399999999999998</v>
      </c>
      <c r="J1826" s="1">
        <v>7292</v>
      </c>
      <c r="K1826" s="43">
        <v>1215.3333333333333</v>
      </c>
      <c r="L1826" s="68">
        <v>2.0950000000000002</v>
      </c>
      <c r="M1826" s="19">
        <v>16648.37</v>
      </c>
      <c r="O1826" s="56">
        <v>3</v>
      </c>
      <c r="P1826">
        <v>10</v>
      </c>
      <c r="Q1826" s="14"/>
      <c r="R1826" s="1">
        <v>7292</v>
      </c>
      <c r="S1826" s="60">
        <v>7.0432260737467445E-3</v>
      </c>
      <c r="T1826" s="1">
        <v>5785</v>
      </c>
      <c r="U1826" s="1">
        <v>5937</v>
      </c>
      <c r="V1826" s="1">
        <v>5785</v>
      </c>
      <c r="W1826" s="17">
        <v>6</v>
      </c>
      <c r="X1826" s="18">
        <f t="shared" si="202"/>
        <v>4.1140976412506856E-4</v>
      </c>
      <c r="Y1826" s="19">
        <f t="shared" si="198"/>
        <v>3.3333333333333335</v>
      </c>
      <c r="Z1826" s="18">
        <f t="shared" si="199"/>
        <v>0</v>
      </c>
      <c r="AA1826" s="19">
        <f t="shared" si="196"/>
        <v>79.333516182117393</v>
      </c>
      <c r="AB1826" s="19">
        <f t="shared" si="197"/>
        <v>97.439784402897089</v>
      </c>
      <c r="AC1826" s="18">
        <f t="shared" si="200"/>
        <v>8.2281952825013716E-2</v>
      </c>
      <c r="AD1826" s="43">
        <f t="shared" si="201"/>
        <v>1215.3333333333333</v>
      </c>
    </row>
    <row r="1827" spans="1:30">
      <c r="A1827">
        <v>2008</v>
      </c>
      <c r="B1827">
        <v>261</v>
      </c>
      <c r="C1827" s="26" t="s">
        <v>756</v>
      </c>
      <c r="D1827" s="18">
        <v>1.9192275991993407E-3</v>
      </c>
      <c r="E1827" s="19">
        <v>3.0981595092024539</v>
      </c>
      <c r="F1827" s="18">
        <v>6.1349693251533744E-3</v>
      </c>
      <c r="G1827" s="19">
        <v>8.8060755916637223</v>
      </c>
      <c r="H1827" s="19">
        <v>9.3712409783480339</v>
      </c>
      <c r="I1827" s="67">
        <v>0.67300000000000004</v>
      </c>
      <c r="J1827" s="1">
        <v>84930</v>
      </c>
      <c r="K1827" s="43">
        <v>1846.304347826087</v>
      </c>
      <c r="L1827" s="19">
        <v>1.72</v>
      </c>
      <c r="M1827" s="19">
        <v>9868.08</v>
      </c>
      <c r="O1827" s="1">
        <v>163</v>
      </c>
      <c r="P1827">
        <v>505</v>
      </c>
      <c r="Q1827">
        <v>1</v>
      </c>
      <c r="R1827" s="1">
        <v>84930</v>
      </c>
      <c r="S1827" s="60">
        <v>3.6768475792866129E-2</v>
      </c>
      <c r="T1827" s="1">
        <v>7479</v>
      </c>
      <c r="U1827" s="1">
        <v>79808</v>
      </c>
      <c r="V1827" s="1">
        <v>7479</v>
      </c>
      <c r="W1827">
        <v>46</v>
      </c>
      <c r="X1827" s="18">
        <f t="shared" si="202"/>
        <v>1.9192275991993407E-3</v>
      </c>
      <c r="Y1827" s="19">
        <f t="shared" si="198"/>
        <v>3.0981595092024539</v>
      </c>
      <c r="Z1827" s="18">
        <f t="shared" si="199"/>
        <v>6.1349693251533744E-3</v>
      </c>
      <c r="AA1827" s="19">
        <f t="shared" si="196"/>
        <v>8.8060755916637223</v>
      </c>
      <c r="AB1827" s="19">
        <f t="shared" si="197"/>
        <v>9.3712409783480339</v>
      </c>
      <c r="AC1827" s="18">
        <f t="shared" si="200"/>
        <v>5.4162251265748258E-2</v>
      </c>
      <c r="AD1827" s="43">
        <f t="shared" si="201"/>
        <v>1846.304347826087</v>
      </c>
    </row>
    <row r="1828" spans="1:30">
      <c r="A1828">
        <v>2009</v>
      </c>
      <c r="B1828">
        <v>261</v>
      </c>
      <c r="C1828" t="s">
        <v>756</v>
      </c>
      <c r="D1828" s="18">
        <v>1.2163315907044198E-3</v>
      </c>
      <c r="E1828" s="19">
        <v>2.9711538461538463</v>
      </c>
      <c r="F1828" s="18">
        <v>9.6153846153846159E-3</v>
      </c>
      <c r="G1828" s="19">
        <v>8.747061506613802</v>
      </c>
      <c r="H1828" s="19">
        <v>9.3083749237681559</v>
      </c>
      <c r="I1828" s="67">
        <v>0.67300000000000004</v>
      </c>
      <c r="J1828" s="1">
        <v>85503</v>
      </c>
      <c r="K1828" s="43">
        <v>1474.1896551724137</v>
      </c>
      <c r="L1828" s="19">
        <v>1.84</v>
      </c>
      <c r="M1828" s="19">
        <v>9617.93</v>
      </c>
      <c r="O1828" s="1">
        <v>104</v>
      </c>
      <c r="P1828">
        <v>309</v>
      </c>
      <c r="Q1828">
        <v>1</v>
      </c>
      <c r="R1828" s="1">
        <v>85503</v>
      </c>
      <c r="S1828" s="60">
        <v>6.7467326033203712E-3</v>
      </c>
      <c r="T1828" s="1">
        <v>7479</v>
      </c>
      <c r="U1828" s="1">
        <v>80347</v>
      </c>
      <c r="V1828" s="1">
        <v>7479</v>
      </c>
      <c r="W1828" s="17">
        <v>58</v>
      </c>
      <c r="X1828" s="18">
        <f t="shared" si="202"/>
        <v>1.2163315907044198E-3</v>
      </c>
      <c r="Y1828" s="19">
        <f t="shared" si="198"/>
        <v>2.9711538461538463</v>
      </c>
      <c r="Z1828" s="18">
        <f t="shared" si="199"/>
        <v>9.6153846153846159E-3</v>
      </c>
      <c r="AA1828" s="19">
        <f t="shared" si="196"/>
        <v>8.747061506613802</v>
      </c>
      <c r="AB1828" s="19">
        <f t="shared" si="197"/>
        <v>9.3083749237681559</v>
      </c>
      <c r="AC1828" s="18">
        <f t="shared" si="200"/>
        <v>6.7833877173900339E-2</v>
      </c>
      <c r="AD1828" s="43">
        <f t="shared" si="201"/>
        <v>1474.1896551724137</v>
      </c>
    </row>
    <row r="1829" spans="1:30">
      <c r="A1829">
        <v>2010</v>
      </c>
      <c r="B1829">
        <v>261</v>
      </c>
      <c r="C1829" t="s">
        <v>756</v>
      </c>
      <c r="D1829" s="18">
        <v>1.5153488261965928E-3</v>
      </c>
      <c r="E1829" s="19">
        <v>3.046875</v>
      </c>
      <c r="F1829" s="18">
        <v>3.90625E-2</v>
      </c>
      <c r="G1829" s="19">
        <v>9.4152884490167992</v>
      </c>
      <c r="H1829" s="19">
        <v>9.9590518051016197</v>
      </c>
      <c r="I1829" s="67">
        <v>0.75800000000000001</v>
      </c>
      <c r="J1829" s="1">
        <v>84469</v>
      </c>
      <c r="K1829" s="43">
        <v>1456.3620689655172</v>
      </c>
      <c r="L1829" s="19">
        <v>1.82</v>
      </c>
      <c r="M1829" s="19">
        <v>12146.86</v>
      </c>
      <c r="O1829" s="1">
        <v>128</v>
      </c>
      <c r="P1829">
        <v>390</v>
      </c>
      <c r="Q1829">
        <v>5</v>
      </c>
      <c r="R1829" s="1">
        <v>84469</v>
      </c>
      <c r="S1829" s="60">
        <v>-1.2093142930657441E-2</v>
      </c>
      <c r="T1829" s="1">
        <v>7953</v>
      </c>
      <c r="U1829" s="1">
        <v>79857</v>
      </c>
      <c r="V1829" s="1">
        <v>7953</v>
      </c>
      <c r="W1829" s="17">
        <v>58</v>
      </c>
      <c r="X1829" s="18">
        <f t="shared" si="202"/>
        <v>1.5153488261965928E-3</v>
      </c>
      <c r="Y1829" s="19">
        <f t="shared" si="198"/>
        <v>3.046875</v>
      </c>
      <c r="Z1829" s="18">
        <f t="shared" si="199"/>
        <v>3.90625E-2</v>
      </c>
      <c r="AA1829" s="19">
        <f t="shared" si="196"/>
        <v>9.4152884490167992</v>
      </c>
      <c r="AB1829" s="19">
        <f t="shared" si="197"/>
        <v>9.9590518051016197</v>
      </c>
      <c r="AC1829" s="18">
        <f t="shared" si="200"/>
        <v>6.8664243687033111E-2</v>
      </c>
      <c r="AD1829" s="43">
        <f t="shared" si="201"/>
        <v>1456.3620689655172</v>
      </c>
    </row>
    <row r="1830" spans="1:30">
      <c r="A1830">
        <v>2011</v>
      </c>
      <c r="B1830">
        <v>261</v>
      </c>
      <c r="C1830" t="s">
        <v>756</v>
      </c>
      <c r="D1830" s="18">
        <v>7.3010751421943268E-4</v>
      </c>
      <c r="E1830" s="19">
        <v>4.4838709677419351</v>
      </c>
      <c r="F1830" s="18">
        <v>1.6129032258064516E-2</v>
      </c>
      <c r="G1830" s="19">
        <v>10.07195091793356</v>
      </c>
      <c r="H1830" s="19">
        <v>10.653695722577913</v>
      </c>
      <c r="I1830" s="67">
        <v>0.75800000000000001</v>
      </c>
      <c r="J1830" s="1">
        <v>84919</v>
      </c>
      <c r="K1830" s="43">
        <v>1464.1206896551723</v>
      </c>
      <c r="L1830" s="19">
        <v>1.97</v>
      </c>
      <c r="M1830" s="19">
        <v>14261.6</v>
      </c>
      <c r="O1830" s="1">
        <v>62</v>
      </c>
      <c r="P1830">
        <v>278</v>
      </c>
      <c r="Q1830">
        <v>1</v>
      </c>
      <c r="R1830" s="1">
        <v>84919</v>
      </c>
      <c r="S1830" s="60">
        <v>5.3273982170973788E-3</v>
      </c>
      <c r="T1830" s="1">
        <v>8553</v>
      </c>
      <c r="U1830" s="1">
        <v>80282</v>
      </c>
      <c r="V1830" s="1">
        <v>8553</v>
      </c>
      <c r="W1830" s="17">
        <v>58</v>
      </c>
      <c r="X1830" s="18">
        <f t="shared" si="202"/>
        <v>7.3010751421943268E-4</v>
      </c>
      <c r="Y1830" s="19">
        <f t="shared" si="198"/>
        <v>4.4838709677419351</v>
      </c>
      <c r="Z1830" s="18">
        <f t="shared" si="199"/>
        <v>1.6129032258064516E-2</v>
      </c>
      <c r="AA1830" s="19">
        <f t="shared" si="196"/>
        <v>10.07195091793356</v>
      </c>
      <c r="AB1830" s="19">
        <f t="shared" si="197"/>
        <v>10.653695722577913</v>
      </c>
      <c r="AC1830" s="18">
        <f t="shared" si="200"/>
        <v>6.8300380362463053E-2</v>
      </c>
      <c r="AD1830" s="43">
        <f t="shared" si="201"/>
        <v>1464.1206896551723</v>
      </c>
    </row>
    <row r="1831" spans="1:30">
      <c r="A1831">
        <v>2012</v>
      </c>
      <c r="B1831">
        <v>261</v>
      </c>
      <c r="C1831" t="s">
        <v>756</v>
      </c>
      <c r="D1831" s="18">
        <v>1.2184691809309573E-3</v>
      </c>
      <c r="E1831" s="19">
        <v>3.4903846153846154</v>
      </c>
      <c r="F1831" s="18">
        <v>0</v>
      </c>
      <c r="G1831" s="19">
        <v>11.19468559980317</v>
      </c>
      <c r="H1831" s="19">
        <v>11.841175814506835</v>
      </c>
      <c r="I1831" s="67">
        <v>0.75800000000000001</v>
      </c>
      <c r="J1831" s="1">
        <v>85353</v>
      </c>
      <c r="K1831" s="43">
        <v>1471.6034482758621</v>
      </c>
      <c r="L1831" s="68">
        <v>2.0049999999999999</v>
      </c>
      <c r="M1831" s="19">
        <v>15488.8</v>
      </c>
      <c r="O1831" s="1">
        <v>104</v>
      </c>
      <c r="P1831">
        <v>363</v>
      </c>
      <c r="Q1831">
        <v>0</v>
      </c>
      <c r="R1831" s="1">
        <v>85353</v>
      </c>
      <c r="S1831" s="60">
        <v>5.1107525995359726E-3</v>
      </c>
      <c r="T1831" s="1">
        <v>9555</v>
      </c>
      <c r="U1831" s="1">
        <v>80693</v>
      </c>
      <c r="V1831" s="1">
        <v>9555</v>
      </c>
      <c r="W1831" s="17">
        <v>58</v>
      </c>
      <c r="X1831" s="18">
        <f t="shared" si="202"/>
        <v>1.2184691809309573E-3</v>
      </c>
      <c r="Y1831" s="19">
        <f t="shared" si="198"/>
        <v>3.4903846153846154</v>
      </c>
      <c r="Z1831" s="18">
        <f t="shared" si="199"/>
        <v>0</v>
      </c>
      <c r="AA1831" s="19">
        <f t="shared" si="196"/>
        <v>11.19468559980317</v>
      </c>
      <c r="AB1831" s="19">
        <f t="shared" si="197"/>
        <v>11.841175814506835</v>
      </c>
      <c r="AC1831" s="18">
        <f t="shared" si="200"/>
        <v>6.7953088936534164E-2</v>
      </c>
      <c r="AD1831" s="43">
        <f t="shared" si="201"/>
        <v>1471.6034482758621</v>
      </c>
    </row>
    <row r="1832" spans="1:30">
      <c r="A1832">
        <v>2013</v>
      </c>
      <c r="B1832">
        <v>261</v>
      </c>
      <c r="C1832" t="s">
        <v>756</v>
      </c>
      <c r="D1832" s="18">
        <v>1.1990272043436458E-3</v>
      </c>
      <c r="E1832" s="19">
        <v>2.7264150943396226</v>
      </c>
      <c r="F1832" s="18">
        <v>0</v>
      </c>
      <c r="G1832" s="19">
        <v>11.541202420677564</v>
      </c>
      <c r="H1832" s="19">
        <v>12.207758022446098</v>
      </c>
      <c r="I1832" s="67">
        <v>0.75800000000000001</v>
      </c>
      <c r="J1832" s="1">
        <v>88405</v>
      </c>
      <c r="K1832" s="43">
        <v>1524.2241379310344</v>
      </c>
      <c r="L1832" s="19">
        <v>2.04</v>
      </c>
      <c r="M1832" s="19">
        <v>16952.55</v>
      </c>
      <c r="O1832" s="1">
        <v>106</v>
      </c>
      <c r="P1832">
        <v>289</v>
      </c>
      <c r="Q1832">
        <v>0</v>
      </c>
      <c r="R1832" s="1">
        <v>88405</v>
      </c>
      <c r="S1832" s="60">
        <v>3.5757384040396856E-2</v>
      </c>
      <c r="T1832" s="1">
        <v>10203</v>
      </c>
      <c r="U1832" s="1">
        <v>83578</v>
      </c>
      <c r="V1832" s="1">
        <v>10203</v>
      </c>
      <c r="W1832" s="17">
        <v>58</v>
      </c>
      <c r="X1832" s="18">
        <f t="shared" si="202"/>
        <v>1.1990272043436458E-3</v>
      </c>
      <c r="Y1832" s="19">
        <f t="shared" si="198"/>
        <v>2.7264150943396226</v>
      </c>
      <c r="Z1832" s="18">
        <f t="shared" si="199"/>
        <v>0</v>
      </c>
      <c r="AA1832" s="19">
        <f t="shared" si="196"/>
        <v>11.541202420677564</v>
      </c>
      <c r="AB1832" s="19">
        <f t="shared" si="197"/>
        <v>12.207758022446098</v>
      </c>
      <c r="AC1832" s="18">
        <f t="shared" si="200"/>
        <v>6.5607148916916463E-2</v>
      </c>
      <c r="AD1832" s="43">
        <f t="shared" si="201"/>
        <v>1524.2241379310344</v>
      </c>
    </row>
    <row r="1833" spans="1:30">
      <c r="A1833">
        <v>2014</v>
      </c>
      <c r="B1833">
        <v>261</v>
      </c>
      <c r="C1833" t="s">
        <v>756</v>
      </c>
      <c r="D1833" s="18">
        <v>1.6872511304582573E-3</v>
      </c>
      <c r="E1833" s="19">
        <v>2.8533333333333335</v>
      </c>
      <c r="F1833" s="18">
        <v>6.6666666666666671E-3</v>
      </c>
      <c r="G1833" s="19">
        <v>12.121212121212121</v>
      </c>
      <c r="H1833" s="19">
        <v>12.821245002855511</v>
      </c>
      <c r="I1833" s="67">
        <v>0.75800000000000001</v>
      </c>
      <c r="J1833" s="1">
        <v>88902</v>
      </c>
      <c r="K1833" s="43">
        <v>1532.7931034482758</v>
      </c>
      <c r="L1833" s="68">
        <v>2.0950000000000002</v>
      </c>
      <c r="M1833" s="19">
        <v>18334.919999999998</v>
      </c>
      <c r="O1833" s="1">
        <v>150</v>
      </c>
      <c r="P1833">
        <v>428</v>
      </c>
      <c r="Q1833">
        <v>1</v>
      </c>
      <c r="R1833" s="1">
        <v>88902</v>
      </c>
      <c r="S1833" s="60">
        <v>5.6218539675356727E-3</v>
      </c>
      <c r="T1833" s="1">
        <v>10776</v>
      </c>
      <c r="U1833" s="1">
        <v>84048</v>
      </c>
      <c r="V1833" s="1">
        <v>10776</v>
      </c>
      <c r="W1833" s="17">
        <v>58</v>
      </c>
      <c r="X1833" s="18">
        <f t="shared" si="202"/>
        <v>1.6872511304582573E-3</v>
      </c>
      <c r="Y1833" s="19">
        <f t="shared" si="198"/>
        <v>2.8533333333333335</v>
      </c>
      <c r="Z1833" s="18">
        <f t="shared" si="199"/>
        <v>6.6666666666666671E-3</v>
      </c>
      <c r="AA1833" s="19">
        <f t="shared" si="196"/>
        <v>12.121212121212121</v>
      </c>
      <c r="AB1833" s="19">
        <f t="shared" si="197"/>
        <v>12.821245002855511</v>
      </c>
      <c r="AC1833" s="18">
        <f t="shared" si="200"/>
        <v>6.5240377044385955E-2</v>
      </c>
      <c r="AD1833" s="43">
        <f t="shared" si="201"/>
        <v>1532.7931034482758</v>
      </c>
    </row>
    <row r="1834" spans="1:30">
      <c r="A1834">
        <v>2008</v>
      </c>
      <c r="B1834">
        <v>262</v>
      </c>
      <c r="C1834" s="26" t="s">
        <v>761</v>
      </c>
      <c r="D1834" s="18">
        <v>2.4298652529268832E-3</v>
      </c>
      <c r="E1834" s="19">
        <v>3.8363636363636364</v>
      </c>
      <c r="F1834" s="18">
        <v>0</v>
      </c>
      <c r="G1834" s="19">
        <v>12.816434724983433</v>
      </c>
      <c r="H1834" s="19">
        <v>29.11481332798073</v>
      </c>
      <c r="I1834" s="67">
        <v>0.443</v>
      </c>
      <c r="J1834" s="1">
        <v>22635</v>
      </c>
      <c r="K1834" s="43">
        <v>2829.375</v>
      </c>
      <c r="L1834" s="19">
        <v>1.72</v>
      </c>
      <c r="M1834" s="19">
        <v>4125.3599999999997</v>
      </c>
      <c r="O1834" s="1">
        <v>55</v>
      </c>
      <c r="P1834">
        <v>211</v>
      </c>
      <c r="Q1834">
        <v>0</v>
      </c>
      <c r="R1834" s="1">
        <v>22635</v>
      </c>
      <c r="S1834" s="60">
        <v>3.6448555336782817E-2</v>
      </c>
      <c r="T1834" s="1">
        <v>2901</v>
      </c>
      <c r="U1834" s="1">
        <v>9964</v>
      </c>
      <c r="V1834" s="1">
        <v>2901</v>
      </c>
      <c r="W1834">
        <v>8</v>
      </c>
      <c r="X1834" s="18">
        <f t="shared" si="202"/>
        <v>2.4298652529268832E-3</v>
      </c>
      <c r="Y1834" s="19">
        <f t="shared" si="198"/>
        <v>3.8363636363636364</v>
      </c>
      <c r="Z1834" s="18">
        <f t="shared" si="199"/>
        <v>0</v>
      </c>
      <c r="AA1834" s="19">
        <f t="shared" si="196"/>
        <v>12.816434724983433</v>
      </c>
      <c r="AB1834" s="19">
        <f t="shared" si="197"/>
        <v>29.11481332798073</v>
      </c>
      <c r="AC1834" s="18">
        <f t="shared" si="200"/>
        <v>3.5343494588027394E-2</v>
      </c>
      <c r="AD1834" s="43">
        <f t="shared" si="201"/>
        <v>2829.375</v>
      </c>
    </row>
    <row r="1835" spans="1:30">
      <c r="A1835">
        <v>2009</v>
      </c>
      <c r="B1835">
        <v>262</v>
      </c>
      <c r="C1835" t="s">
        <v>761</v>
      </c>
      <c r="D1835" s="18">
        <v>2.8531296637696428E-3</v>
      </c>
      <c r="E1835" s="19">
        <v>3.1846153846153844</v>
      </c>
      <c r="F1835" s="18">
        <v>0</v>
      </c>
      <c r="G1835" s="19">
        <v>29.027302256167147</v>
      </c>
      <c r="H1835" s="19">
        <v>65.938777545119152</v>
      </c>
      <c r="I1835" s="67">
        <v>0.443</v>
      </c>
      <c r="J1835" s="1">
        <v>22782</v>
      </c>
      <c r="K1835" s="43">
        <v>2278.1999999999998</v>
      </c>
      <c r="L1835" s="19">
        <v>1.84</v>
      </c>
      <c r="M1835" s="19">
        <v>4289.74</v>
      </c>
      <c r="O1835" s="1">
        <v>65</v>
      </c>
      <c r="P1835">
        <v>207</v>
      </c>
      <c r="Q1835">
        <v>0</v>
      </c>
      <c r="R1835" s="1">
        <v>22782</v>
      </c>
      <c r="S1835" s="60">
        <v>6.4943671305499606E-3</v>
      </c>
      <c r="T1835" s="1">
        <v>6613</v>
      </c>
      <c r="U1835" s="1">
        <v>10029</v>
      </c>
      <c r="V1835" s="1">
        <v>6613</v>
      </c>
      <c r="W1835">
        <v>10</v>
      </c>
      <c r="X1835" s="18">
        <f t="shared" si="202"/>
        <v>2.8531296637696428E-3</v>
      </c>
      <c r="Y1835" s="19">
        <f t="shared" si="198"/>
        <v>3.1846153846153844</v>
      </c>
      <c r="Z1835" s="18">
        <f t="shared" si="199"/>
        <v>0</v>
      </c>
      <c r="AA1835" s="19">
        <f t="shared" si="196"/>
        <v>29.027302256167147</v>
      </c>
      <c r="AB1835" s="19">
        <f t="shared" si="197"/>
        <v>65.938777545119152</v>
      </c>
      <c r="AC1835" s="18">
        <f t="shared" si="200"/>
        <v>4.3894302519532968E-2</v>
      </c>
      <c r="AD1835" s="43">
        <f t="shared" si="201"/>
        <v>2278.1999999999998</v>
      </c>
    </row>
    <row r="1836" spans="1:30">
      <c r="A1836">
        <v>2010</v>
      </c>
      <c r="B1836">
        <v>262</v>
      </c>
      <c r="C1836" t="s">
        <v>761</v>
      </c>
      <c r="D1836" s="18">
        <v>2.9571217348447511E-3</v>
      </c>
      <c r="E1836" s="19">
        <v>3.4393939393939394</v>
      </c>
      <c r="F1836" s="18">
        <v>1.5151515151515152E-2</v>
      </c>
      <c r="G1836" s="19">
        <v>34.177158474842059</v>
      </c>
      <c r="H1836" s="19">
        <v>74.528578407425499</v>
      </c>
      <c r="I1836" s="67">
        <v>0.61499999999999999</v>
      </c>
      <c r="J1836" s="1">
        <v>22319</v>
      </c>
      <c r="K1836" s="43">
        <v>2231.9</v>
      </c>
      <c r="L1836" s="19">
        <v>1.82</v>
      </c>
      <c r="M1836" s="19">
        <v>4934.1099999999997</v>
      </c>
      <c r="O1836" s="1">
        <v>66</v>
      </c>
      <c r="P1836">
        <v>227</v>
      </c>
      <c r="Q1836">
        <v>1</v>
      </c>
      <c r="R1836" s="1">
        <v>22319</v>
      </c>
      <c r="S1836" s="60">
        <v>-2.0323062066543773E-2</v>
      </c>
      <c r="T1836" s="1">
        <v>7628</v>
      </c>
      <c r="U1836" s="1">
        <v>10235</v>
      </c>
      <c r="V1836" s="1">
        <v>7628</v>
      </c>
      <c r="W1836">
        <v>10</v>
      </c>
      <c r="X1836" s="18">
        <f t="shared" si="202"/>
        <v>2.9571217348447511E-3</v>
      </c>
      <c r="Y1836" s="19">
        <f t="shared" si="198"/>
        <v>3.4393939393939394</v>
      </c>
      <c r="Z1836" s="18">
        <f t="shared" si="199"/>
        <v>1.5151515151515152E-2</v>
      </c>
      <c r="AA1836" s="19">
        <f t="shared" si="196"/>
        <v>34.177158474842059</v>
      </c>
      <c r="AB1836" s="19">
        <f t="shared" si="197"/>
        <v>74.528578407425499</v>
      </c>
      <c r="AC1836" s="18">
        <f t="shared" si="200"/>
        <v>4.4804874770375015E-2</v>
      </c>
      <c r="AD1836" s="43">
        <f t="shared" si="201"/>
        <v>2231.9</v>
      </c>
    </row>
    <row r="1837" spans="1:30">
      <c r="A1837">
        <v>2011</v>
      </c>
      <c r="B1837">
        <v>262</v>
      </c>
      <c r="C1837" t="s">
        <v>761</v>
      </c>
      <c r="D1837" s="18">
        <v>2.0071364852809991E-3</v>
      </c>
      <c r="E1837" s="19">
        <v>3.4888888888888889</v>
      </c>
      <c r="F1837" s="18">
        <v>4.4444444444444446E-2</v>
      </c>
      <c r="G1837" s="19">
        <v>39.237288135593218</v>
      </c>
      <c r="H1837" s="19">
        <v>85.565606458515703</v>
      </c>
      <c r="I1837" s="67">
        <v>0.61499999999999999</v>
      </c>
      <c r="J1837" s="1">
        <v>22420</v>
      </c>
      <c r="K1837" s="43">
        <v>2242</v>
      </c>
      <c r="L1837" s="19">
        <v>1.97</v>
      </c>
      <c r="M1837" s="19">
        <v>5237.79</v>
      </c>
      <c r="O1837" s="1">
        <v>45</v>
      </c>
      <c r="P1837">
        <v>157</v>
      </c>
      <c r="Q1837">
        <v>2</v>
      </c>
      <c r="R1837" s="1">
        <v>22420</v>
      </c>
      <c r="S1837" s="60">
        <v>4.5252923518079857E-3</v>
      </c>
      <c r="T1837" s="1">
        <v>8797</v>
      </c>
      <c r="U1837" s="1">
        <v>10281</v>
      </c>
      <c r="V1837" s="1">
        <v>8797</v>
      </c>
      <c r="W1837">
        <v>10</v>
      </c>
      <c r="X1837" s="18">
        <f t="shared" si="202"/>
        <v>2.0071364852809991E-3</v>
      </c>
      <c r="Y1837" s="19">
        <f t="shared" si="198"/>
        <v>3.4888888888888889</v>
      </c>
      <c r="Z1837" s="18">
        <f t="shared" si="199"/>
        <v>4.4444444444444446E-2</v>
      </c>
      <c r="AA1837" s="19">
        <f t="shared" si="196"/>
        <v>39.237288135593218</v>
      </c>
      <c r="AB1837" s="19">
        <f t="shared" si="197"/>
        <v>85.565606458515703</v>
      </c>
      <c r="AC1837" s="18">
        <f t="shared" si="200"/>
        <v>4.4603033006244429E-2</v>
      </c>
      <c r="AD1837" s="43">
        <f t="shared" si="201"/>
        <v>2242</v>
      </c>
    </row>
    <row r="1838" spans="1:30">
      <c r="A1838">
        <v>2012</v>
      </c>
      <c r="B1838">
        <v>262</v>
      </c>
      <c r="C1838" t="s">
        <v>761</v>
      </c>
      <c r="D1838" s="18">
        <v>1.0214504596527069E-3</v>
      </c>
      <c r="E1838" s="19">
        <v>3.4347826086956523</v>
      </c>
      <c r="F1838" s="18">
        <v>0</v>
      </c>
      <c r="G1838" s="19">
        <v>22.303148732069104</v>
      </c>
      <c r="H1838" s="19">
        <v>48.634514816966878</v>
      </c>
      <c r="I1838" s="67">
        <v>0.61499999999999999</v>
      </c>
      <c r="J1838" s="1">
        <v>22517</v>
      </c>
      <c r="K1838" s="43">
        <v>2251.6999999999998</v>
      </c>
      <c r="L1838" s="68">
        <v>2.0049999999999999</v>
      </c>
      <c r="M1838" s="19">
        <v>6074.33</v>
      </c>
      <c r="O1838" s="1">
        <v>23</v>
      </c>
      <c r="P1838">
        <v>79</v>
      </c>
      <c r="Q1838">
        <v>0</v>
      </c>
      <c r="R1838" s="1">
        <v>22517</v>
      </c>
      <c r="S1838" s="60">
        <v>4.3264942016056906E-3</v>
      </c>
      <c r="T1838" s="1">
        <v>5022</v>
      </c>
      <c r="U1838" s="1">
        <v>10326</v>
      </c>
      <c r="V1838" s="1">
        <v>5022</v>
      </c>
      <c r="W1838">
        <v>10</v>
      </c>
      <c r="X1838" s="18">
        <f t="shared" si="202"/>
        <v>1.0214504596527069E-3</v>
      </c>
      <c r="Y1838" s="19">
        <f t="shared" si="198"/>
        <v>3.4347826086956523</v>
      </c>
      <c r="Z1838" s="18">
        <f t="shared" si="199"/>
        <v>0</v>
      </c>
      <c r="AA1838" s="19">
        <f t="shared" si="196"/>
        <v>22.303148732069104</v>
      </c>
      <c r="AB1838" s="19">
        <f t="shared" si="197"/>
        <v>48.634514816966878</v>
      </c>
      <c r="AC1838" s="18">
        <f t="shared" si="200"/>
        <v>4.441088955011769E-2</v>
      </c>
      <c r="AD1838" s="43">
        <f t="shared" si="201"/>
        <v>2251.6999999999998</v>
      </c>
    </row>
    <row r="1839" spans="1:30">
      <c r="A1839">
        <v>2013</v>
      </c>
      <c r="B1839">
        <v>262</v>
      </c>
      <c r="C1839" t="s">
        <v>761</v>
      </c>
      <c r="D1839" s="18">
        <v>1.7165171866283311E-3</v>
      </c>
      <c r="E1839" s="19">
        <v>2.75</v>
      </c>
      <c r="F1839" s="18">
        <v>2.5000000000000001E-2</v>
      </c>
      <c r="G1839" s="19">
        <v>24.250096554091748</v>
      </c>
      <c r="H1839" s="19">
        <v>52.8822758749766</v>
      </c>
      <c r="I1839" s="67">
        <v>0.61499999999999999</v>
      </c>
      <c r="J1839" s="1">
        <v>23303</v>
      </c>
      <c r="K1839" s="43">
        <v>2330.3000000000002</v>
      </c>
      <c r="L1839" s="19">
        <v>2.04</v>
      </c>
      <c r="M1839" s="19">
        <v>6181.01</v>
      </c>
      <c r="O1839" s="1">
        <v>40</v>
      </c>
      <c r="P1839">
        <v>110</v>
      </c>
      <c r="Q1839">
        <v>1</v>
      </c>
      <c r="R1839" s="1">
        <v>23303</v>
      </c>
      <c r="S1839" s="60">
        <v>3.4906959186392417E-2</v>
      </c>
      <c r="T1839" s="1">
        <v>5651</v>
      </c>
      <c r="U1839" s="1">
        <v>10686</v>
      </c>
      <c r="V1839" s="1">
        <v>5651</v>
      </c>
      <c r="W1839">
        <v>10</v>
      </c>
      <c r="X1839" s="18">
        <f t="shared" si="202"/>
        <v>1.7165171866283311E-3</v>
      </c>
      <c r="Y1839" s="19">
        <f t="shared" si="198"/>
        <v>2.75</v>
      </c>
      <c r="Z1839" s="18">
        <f t="shared" si="199"/>
        <v>2.5000000000000001E-2</v>
      </c>
      <c r="AA1839" s="19">
        <f t="shared" si="196"/>
        <v>24.250096554091748</v>
      </c>
      <c r="AB1839" s="19">
        <f t="shared" si="197"/>
        <v>52.8822758749766</v>
      </c>
      <c r="AC1839" s="18">
        <f t="shared" si="200"/>
        <v>4.2912929665708276E-2</v>
      </c>
      <c r="AD1839" s="43">
        <f t="shared" si="201"/>
        <v>2330.3000000000002</v>
      </c>
    </row>
    <row r="1840" spans="1:30">
      <c r="A1840">
        <v>2014</v>
      </c>
      <c r="B1840">
        <v>262</v>
      </c>
      <c r="C1840" t="s">
        <v>761</v>
      </c>
      <c r="D1840" s="18">
        <v>2.2633129777512064E-3</v>
      </c>
      <c r="E1840" s="19">
        <v>4.3584905660377355</v>
      </c>
      <c r="F1840" s="18">
        <v>5.6603773584905662E-2</v>
      </c>
      <c r="G1840" s="19">
        <v>28.581799547337404</v>
      </c>
      <c r="H1840" s="19">
        <v>62.324238755936314</v>
      </c>
      <c r="I1840" s="67">
        <v>0.61499999999999999</v>
      </c>
      <c r="J1840" s="1">
        <v>23417</v>
      </c>
      <c r="K1840" s="43">
        <v>2341.6999999999998</v>
      </c>
      <c r="L1840" s="68">
        <v>2.0950000000000002</v>
      </c>
      <c r="M1840" s="19">
        <v>7313.49</v>
      </c>
      <c r="O1840" s="1">
        <v>53</v>
      </c>
      <c r="P1840">
        <v>231</v>
      </c>
      <c r="Q1840">
        <v>3</v>
      </c>
      <c r="R1840" s="1">
        <v>23417</v>
      </c>
      <c r="S1840" s="60">
        <v>4.8920739818907322E-3</v>
      </c>
      <c r="T1840" s="1">
        <v>6693</v>
      </c>
      <c r="U1840" s="1">
        <v>10739</v>
      </c>
      <c r="V1840" s="1">
        <v>6693</v>
      </c>
      <c r="W1840">
        <v>10</v>
      </c>
      <c r="X1840" s="18">
        <f t="shared" si="202"/>
        <v>2.2633129777512064E-3</v>
      </c>
      <c r="Y1840" s="19">
        <f t="shared" si="198"/>
        <v>4.3584905660377355</v>
      </c>
      <c r="Z1840" s="18">
        <f t="shared" si="199"/>
        <v>5.6603773584905662E-2</v>
      </c>
      <c r="AA1840" s="19">
        <f t="shared" si="196"/>
        <v>28.581799547337404</v>
      </c>
      <c r="AB1840" s="19">
        <f t="shared" si="197"/>
        <v>62.324238755936314</v>
      </c>
      <c r="AC1840" s="18">
        <f t="shared" si="200"/>
        <v>4.2704018448135969E-2</v>
      </c>
      <c r="AD1840" s="43">
        <f t="shared" si="201"/>
        <v>2341.6999999999998</v>
      </c>
    </row>
    <row r="1841" spans="1:30">
      <c r="A1841">
        <v>2008</v>
      </c>
      <c r="B1841">
        <v>263</v>
      </c>
      <c r="C1841" s="26" t="s">
        <v>774</v>
      </c>
      <c r="D1841" s="18">
        <v>1.8015882422662084E-3</v>
      </c>
      <c r="E1841" s="19">
        <v>3.4736842105263159</v>
      </c>
      <c r="F1841" s="18">
        <v>1.3157894736842105E-2</v>
      </c>
      <c r="G1841" s="19">
        <v>90.333056773734739</v>
      </c>
      <c r="H1841" s="19">
        <v>90.333056773734739</v>
      </c>
      <c r="I1841" s="67">
        <v>0.69899999999999995</v>
      </c>
      <c r="J1841" s="1">
        <v>42185</v>
      </c>
      <c r="K1841" s="43">
        <v>1081.6666666666667</v>
      </c>
      <c r="L1841" s="19">
        <v>1.72</v>
      </c>
      <c r="M1841" s="19">
        <v>8339.7900000000009</v>
      </c>
      <c r="O1841" s="1">
        <v>76</v>
      </c>
      <c r="P1841">
        <v>264</v>
      </c>
      <c r="Q1841">
        <v>1</v>
      </c>
      <c r="R1841" s="1">
        <v>42185</v>
      </c>
      <c r="S1841" s="60">
        <v>4.3124551816226209E-2</v>
      </c>
      <c r="T1841" s="1">
        <v>38107</v>
      </c>
      <c r="U1841" s="1">
        <v>42185</v>
      </c>
      <c r="V1841" s="1">
        <v>38107</v>
      </c>
      <c r="W1841">
        <v>39</v>
      </c>
      <c r="X1841" s="18">
        <f t="shared" si="202"/>
        <v>1.8015882422662084E-3</v>
      </c>
      <c r="Y1841" s="19">
        <f t="shared" si="198"/>
        <v>3.4736842105263159</v>
      </c>
      <c r="Z1841" s="18">
        <f t="shared" si="199"/>
        <v>1.3157894736842105E-2</v>
      </c>
      <c r="AA1841" s="19">
        <f t="shared" si="196"/>
        <v>90.333056773734739</v>
      </c>
      <c r="AB1841" s="19">
        <f t="shared" si="197"/>
        <v>90.333056773734739</v>
      </c>
      <c r="AC1841" s="18">
        <f t="shared" si="200"/>
        <v>9.2449922958397532E-2</v>
      </c>
      <c r="AD1841" s="43">
        <f t="shared" si="201"/>
        <v>1081.6666666666667</v>
      </c>
    </row>
    <row r="1842" spans="1:30">
      <c r="A1842">
        <v>2009</v>
      </c>
      <c r="B1842">
        <v>263</v>
      </c>
      <c r="C1842" t="s">
        <v>774</v>
      </c>
      <c r="D1842" s="18">
        <v>1.3821214392803597E-3</v>
      </c>
      <c r="E1842" s="19">
        <v>2.9491525423728815</v>
      </c>
      <c r="F1842" s="18">
        <v>0</v>
      </c>
      <c r="G1842" s="19">
        <v>100</v>
      </c>
      <c r="H1842" s="19">
        <v>100</v>
      </c>
      <c r="I1842" s="67">
        <v>0.69899999999999995</v>
      </c>
      <c r="J1842" s="1">
        <v>42688</v>
      </c>
      <c r="K1842" s="43">
        <v>970.18181818181813</v>
      </c>
      <c r="L1842" s="19">
        <v>1.84</v>
      </c>
      <c r="M1842" s="19">
        <v>8679.1200000000008</v>
      </c>
      <c r="O1842" s="1">
        <v>59</v>
      </c>
      <c r="P1842">
        <v>174</v>
      </c>
      <c r="Q1842">
        <v>0</v>
      </c>
      <c r="R1842" s="1">
        <v>42688</v>
      </c>
      <c r="S1842" s="60">
        <v>1.1923669550788274E-2</v>
      </c>
      <c r="T1842" s="1">
        <v>42688</v>
      </c>
      <c r="U1842" s="1">
        <v>42688</v>
      </c>
      <c r="V1842" s="1">
        <v>42688</v>
      </c>
      <c r="W1842">
        <v>44</v>
      </c>
      <c r="X1842" s="18">
        <f t="shared" si="202"/>
        <v>1.3821214392803597E-3</v>
      </c>
      <c r="Y1842" s="19">
        <f t="shared" si="198"/>
        <v>2.9491525423728815</v>
      </c>
      <c r="Z1842" s="18">
        <f t="shared" si="199"/>
        <v>0</v>
      </c>
      <c r="AA1842" s="19">
        <f t="shared" si="196"/>
        <v>100</v>
      </c>
      <c r="AB1842" s="19">
        <f t="shared" si="197"/>
        <v>100</v>
      </c>
      <c r="AC1842" s="18">
        <f t="shared" si="200"/>
        <v>0.10307346326836582</v>
      </c>
      <c r="AD1842" s="43">
        <f t="shared" si="201"/>
        <v>970.18181818181813</v>
      </c>
    </row>
    <row r="1843" spans="1:30">
      <c r="A1843">
        <v>2010</v>
      </c>
      <c r="B1843">
        <v>263</v>
      </c>
      <c r="C1843" t="s">
        <v>774</v>
      </c>
      <c r="D1843" s="18">
        <v>1.7524065583215307E-3</v>
      </c>
      <c r="E1843" s="19">
        <v>3.3972602739726026</v>
      </c>
      <c r="F1843" s="18">
        <v>1.3698630136986301E-2</v>
      </c>
      <c r="G1843" s="19">
        <v>100</v>
      </c>
      <c r="H1843" s="19">
        <v>100</v>
      </c>
      <c r="I1843" s="67">
        <v>0.75900000000000001</v>
      </c>
      <c r="J1843" s="1">
        <v>41657</v>
      </c>
      <c r="K1843" s="43">
        <v>946.75</v>
      </c>
      <c r="L1843" s="19">
        <v>1.82</v>
      </c>
      <c r="M1843" s="19">
        <v>12455.69</v>
      </c>
      <c r="O1843" s="1">
        <v>73</v>
      </c>
      <c r="P1843">
        <v>248</v>
      </c>
      <c r="Q1843">
        <v>1</v>
      </c>
      <c r="R1843" s="1">
        <v>41657</v>
      </c>
      <c r="S1843" s="60">
        <v>-2.4151986506746659E-2</v>
      </c>
      <c r="T1843" s="1">
        <v>41657</v>
      </c>
      <c r="U1843" s="1">
        <v>41657</v>
      </c>
      <c r="V1843" s="1">
        <v>41657</v>
      </c>
      <c r="W1843">
        <v>44</v>
      </c>
      <c r="X1843" s="18">
        <f t="shared" si="202"/>
        <v>1.7524065583215307E-3</v>
      </c>
      <c r="Y1843" s="19">
        <f t="shared" si="198"/>
        <v>3.3972602739726026</v>
      </c>
      <c r="Z1843" s="18">
        <f t="shared" si="199"/>
        <v>1.3698630136986301E-2</v>
      </c>
      <c r="AA1843" s="19">
        <f t="shared" si="196"/>
        <v>100</v>
      </c>
      <c r="AB1843" s="19">
        <f t="shared" si="197"/>
        <v>100</v>
      </c>
      <c r="AC1843" s="18">
        <f t="shared" si="200"/>
        <v>0.10562450488513335</v>
      </c>
      <c r="AD1843" s="43">
        <f t="shared" si="201"/>
        <v>946.75</v>
      </c>
    </row>
    <row r="1844" spans="1:30">
      <c r="A1844">
        <v>2011</v>
      </c>
      <c r="B1844">
        <v>263</v>
      </c>
      <c r="C1844" t="s">
        <v>774</v>
      </c>
      <c r="D1844" s="18">
        <v>1.2136788748482901E-3</v>
      </c>
      <c r="E1844" s="19">
        <v>3.1960784313725492</v>
      </c>
      <c r="F1844" s="18">
        <v>1.9607843137254902E-2</v>
      </c>
      <c r="G1844" s="19">
        <v>99.133766450108268</v>
      </c>
      <c r="H1844" s="19">
        <v>99.133766450108268</v>
      </c>
      <c r="I1844" s="67">
        <v>0.75900000000000001</v>
      </c>
      <c r="J1844" s="1">
        <v>42021</v>
      </c>
      <c r="K1844" s="43">
        <v>955.02272727272725</v>
      </c>
      <c r="L1844" s="19">
        <v>1.97</v>
      </c>
      <c r="M1844" s="19">
        <v>14017.17</v>
      </c>
      <c r="O1844" s="1">
        <v>51</v>
      </c>
      <c r="P1844">
        <v>163</v>
      </c>
      <c r="Q1844">
        <v>1</v>
      </c>
      <c r="R1844" s="1">
        <v>42021</v>
      </c>
      <c r="S1844" s="60">
        <v>8.7380272223156474E-3</v>
      </c>
      <c r="T1844" s="1">
        <v>41657</v>
      </c>
      <c r="U1844" s="1">
        <v>42021</v>
      </c>
      <c r="V1844" s="1">
        <v>41657</v>
      </c>
      <c r="W1844">
        <v>44</v>
      </c>
      <c r="X1844" s="18">
        <f t="shared" si="202"/>
        <v>1.2136788748482901E-3</v>
      </c>
      <c r="Y1844" s="19">
        <f t="shared" si="198"/>
        <v>3.1960784313725492</v>
      </c>
      <c r="Z1844" s="18">
        <f t="shared" si="199"/>
        <v>1.9607843137254902E-2</v>
      </c>
      <c r="AA1844" s="19">
        <f t="shared" si="196"/>
        <v>99.133766450108268</v>
      </c>
      <c r="AB1844" s="19">
        <f t="shared" si="197"/>
        <v>99.133766450108268</v>
      </c>
      <c r="AC1844" s="18">
        <f t="shared" si="200"/>
        <v>0.1047095499869113</v>
      </c>
      <c r="AD1844" s="43">
        <f t="shared" si="201"/>
        <v>955.02272727272725</v>
      </c>
    </row>
    <row r="1845" spans="1:30">
      <c r="A1845">
        <v>2012</v>
      </c>
      <c r="B1845">
        <v>263</v>
      </c>
      <c r="C1845" t="s">
        <v>774</v>
      </c>
      <c r="D1845" s="18">
        <v>6.1361276314547339E-4</v>
      </c>
      <c r="E1845" s="19">
        <v>4.115384615384615</v>
      </c>
      <c r="F1845" s="18">
        <v>0</v>
      </c>
      <c r="G1845" s="19">
        <v>98.312564901349958</v>
      </c>
      <c r="H1845" s="19">
        <v>98.312564901349958</v>
      </c>
      <c r="I1845" s="67">
        <v>0.75900000000000001</v>
      </c>
      <c r="J1845" s="1">
        <v>42372</v>
      </c>
      <c r="K1845" s="43">
        <v>963</v>
      </c>
      <c r="L1845" s="68">
        <v>2.0049999999999999</v>
      </c>
      <c r="M1845" s="19">
        <v>16109.11</v>
      </c>
      <c r="O1845" s="1">
        <v>26</v>
      </c>
      <c r="P1845">
        <v>107</v>
      </c>
      <c r="Q1845">
        <v>0</v>
      </c>
      <c r="R1845" s="1">
        <v>42372</v>
      </c>
      <c r="S1845" s="60">
        <v>8.3529663739558835E-3</v>
      </c>
      <c r="T1845" s="1">
        <v>41657</v>
      </c>
      <c r="U1845" s="1">
        <v>42372</v>
      </c>
      <c r="V1845" s="1">
        <v>41657</v>
      </c>
      <c r="W1845">
        <v>44</v>
      </c>
      <c r="X1845" s="18">
        <f t="shared" si="202"/>
        <v>6.1361276314547339E-4</v>
      </c>
      <c r="Y1845" s="19">
        <f t="shared" si="198"/>
        <v>4.115384615384615</v>
      </c>
      <c r="Z1845" s="18">
        <f t="shared" si="199"/>
        <v>0</v>
      </c>
      <c r="AA1845" s="19">
        <f t="shared" si="196"/>
        <v>98.312564901349958</v>
      </c>
      <c r="AB1845" s="19">
        <f t="shared" si="197"/>
        <v>98.312564901349958</v>
      </c>
      <c r="AC1845" s="18">
        <f t="shared" si="200"/>
        <v>0.10384215991692627</v>
      </c>
      <c r="AD1845" s="43">
        <f t="shared" si="201"/>
        <v>963</v>
      </c>
    </row>
    <row r="1846" spans="1:30">
      <c r="A1846">
        <v>2013</v>
      </c>
      <c r="B1846">
        <v>263</v>
      </c>
      <c r="C1846" t="s">
        <v>774</v>
      </c>
      <c r="D1846" s="18">
        <v>3.8603901264845473E-4</v>
      </c>
      <c r="E1846" s="19">
        <v>3</v>
      </c>
      <c r="F1846" s="18">
        <v>0</v>
      </c>
      <c r="G1846" s="19">
        <v>98.998569384835477</v>
      </c>
      <c r="H1846" s="19">
        <v>98.998569384835477</v>
      </c>
      <c r="I1846" s="67">
        <v>0.75900000000000001</v>
      </c>
      <c r="J1846" s="1">
        <v>44037</v>
      </c>
      <c r="K1846" s="43">
        <v>1000.8409090909091</v>
      </c>
      <c r="L1846" s="19">
        <v>2.04</v>
      </c>
      <c r="M1846" s="19">
        <v>16943.810000000001</v>
      </c>
      <c r="O1846" s="1">
        <v>17</v>
      </c>
      <c r="P1846">
        <v>51</v>
      </c>
      <c r="Q1846">
        <v>0</v>
      </c>
      <c r="R1846" s="1">
        <v>44037</v>
      </c>
      <c r="S1846" s="60">
        <v>3.9294817332200527E-2</v>
      </c>
      <c r="T1846" s="1">
        <v>43596</v>
      </c>
      <c r="U1846" s="1">
        <v>44037</v>
      </c>
      <c r="V1846" s="1">
        <v>43596</v>
      </c>
      <c r="W1846">
        <v>44</v>
      </c>
      <c r="X1846" s="18">
        <f t="shared" si="202"/>
        <v>3.8603901264845473E-4</v>
      </c>
      <c r="Y1846" s="19">
        <f t="shared" si="198"/>
        <v>3</v>
      </c>
      <c r="Z1846" s="18">
        <f t="shared" si="199"/>
        <v>0</v>
      </c>
      <c r="AA1846" s="19">
        <f t="shared" si="196"/>
        <v>98.998569384835477</v>
      </c>
      <c r="AB1846" s="19">
        <f t="shared" si="197"/>
        <v>98.998569384835477</v>
      </c>
      <c r="AC1846" s="18">
        <f t="shared" si="200"/>
        <v>9.9915979744305924E-2</v>
      </c>
      <c r="AD1846" s="43">
        <f t="shared" si="201"/>
        <v>1000.8409090909091</v>
      </c>
    </row>
    <row r="1847" spans="1:30">
      <c r="A1847">
        <v>2014</v>
      </c>
      <c r="B1847">
        <v>263</v>
      </c>
      <c r="C1847" t="s">
        <v>774</v>
      </c>
      <c r="D1847" s="18">
        <v>3.377085350203751E-4</v>
      </c>
      <c r="E1847" s="19">
        <v>3</v>
      </c>
      <c r="F1847" s="18">
        <v>0</v>
      </c>
      <c r="G1847" s="19">
        <v>99.000382736339688</v>
      </c>
      <c r="H1847" s="19">
        <v>99.000382736339688</v>
      </c>
      <c r="I1847" s="67">
        <v>0.75900000000000001</v>
      </c>
      <c r="J1847" s="1">
        <v>44417</v>
      </c>
      <c r="K1847" s="43">
        <v>1009.4772727272727</v>
      </c>
      <c r="L1847" s="68">
        <v>2.0950000000000002</v>
      </c>
      <c r="M1847" s="19">
        <v>18418.03</v>
      </c>
      <c r="O1847" s="1">
        <v>15</v>
      </c>
      <c r="P1847">
        <v>45</v>
      </c>
      <c r="Q1847">
        <v>0</v>
      </c>
      <c r="R1847" s="1">
        <v>44417</v>
      </c>
      <c r="S1847" s="60">
        <v>8.6291073415536435E-3</v>
      </c>
      <c r="T1847" s="1">
        <v>43973</v>
      </c>
      <c r="U1847" s="1">
        <v>44417</v>
      </c>
      <c r="V1847" s="1">
        <v>43973</v>
      </c>
      <c r="W1847">
        <v>44</v>
      </c>
      <c r="X1847" s="18">
        <f t="shared" si="202"/>
        <v>3.377085350203751E-4</v>
      </c>
      <c r="Y1847" s="19">
        <f t="shared" si="198"/>
        <v>3</v>
      </c>
      <c r="Z1847" s="18">
        <f t="shared" si="199"/>
        <v>0</v>
      </c>
      <c r="AA1847" s="19">
        <f t="shared" si="196"/>
        <v>99.000382736339688</v>
      </c>
      <c r="AB1847" s="19">
        <f t="shared" si="197"/>
        <v>99.000382736339688</v>
      </c>
      <c r="AC1847" s="18">
        <f t="shared" si="200"/>
        <v>9.906117027264337E-2</v>
      </c>
      <c r="AD1847" s="43">
        <f t="shared" si="201"/>
        <v>1009.4772727272727</v>
      </c>
    </row>
    <row r="1848" spans="1:30">
      <c r="A1848">
        <v>2008</v>
      </c>
      <c r="B1848">
        <v>264</v>
      </c>
      <c r="C1848" t="s">
        <v>779</v>
      </c>
      <c r="D1848" s="18">
        <v>3.1443244942878104E-4</v>
      </c>
      <c r="E1848" s="19">
        <v>1.6666666666666667</v>
      </c>
      <c r="F1848" s="18">
        <v>0</v>
      </c>
      <c r="G1848" s="19">
        <v>0</v>
      </c>
      <c r="H1848" s="19">
        <v>0</v>
      </c>
      <c r="I1848" s="67">
        <v>0.51800000000000002</v>
      </c>
      <c r="J1848" s="1">
        <v>9541</v>
      </c>
      <c r="K1848" s="43">
        <v>1908.2</v>
      </c>
      <c r="L1848" s="19">
        <v>1.72</v>
      </c>
      <c r="M1848" s="19">
        <v>5651.77</v>
      </c>
      <c r="O1848" s="1">
        <v>3</v>
      </c>
      <c r="P1848" s="1">
        <v>5</v>
      </c>
      <c r="R1848" s="1">
        <v>9541</v>
      </c>
      <c r="S1848" s="60">
        <v>5.0770925110132259E-2</v>
      </c>
      <c r="W1848">
        <v>5</v>
      </c>
      <c r="X1848" s="18">
        <f t="shared" si="202"/>
        <v>3.1443244942878104E-4</v>
      </c>
      <c r="Y1848" s="19">
        <f t="shared" si="198"/>
        <v>1.6666666666666667</v>
      </c>
      <c r="Z1848" s="18">
        <f t="shared" si="199"/>
        <v>0</v>
      </c>
      <c r="AA1848" s="19">
        <f t="shared" si="196"/>
        <v>0</v>
      </c>
      <c r="AB1848" s="19">
        <f t="shared" si="197"/>
        <v>0</v>
      </c>
      <c r="AC1848" s="18">
        <f t="shared" si="200"/>
        <v>5.2405408238130183E-2</v>
      </c>
      <c r="AD1848" s="43">
        <f t="shared" si="201"/>
        <v>1908.2</v>
      </c>
    </row>
    <row r="1849" spans="1:30">
      <c r="A1849">
        <v>2009</v>
      </c>
      <c r="B1849">
        <v>264</v>
      </c>
      <c r="C1849" t="s">
        <v>779</v>
      </c>
      <c r="D1849" s="18">
        <v>5.1477401420776275E-4</v>
      </c>
      <c r="E1849" s="19">
        <v>4</v>
      </c>
      <c r="F1849" s="18">
        <v>0</v>
      </c>
      <c r="G1849" s="19">
        <v>0</v>
      </c>
      <c r="H1849" s="19">
        <v>0</v>
      </c>
      <c r="I1849" s="67">
        <v>0.51800000000000002</v>
      </c>
      <c r="J1849" s="1">
        <v>9713</v>
      </c>
      <c r="K1849" s="43">
        <v>1387.5714285714287</v>
      </c>
      <c r="L1849" s="19">
        <v>1.84</v>
      </c>
      <c r="M1849" s="19">
        <v>5433.22</v>
      </c>
      <c r="O1849" s="1">
        <v>5</v>
      </c>
      <c r="P1849" s="1">
        <v>20</v>
      </c>
      <c r="R1849" s="1">
        <v>9713</v>
      </c>
      <c r="S1849" s="60">
        <v>1.8027460433916787E-2</v>
      </c>
      <c r="W1849">
        <v>7</v>
      </c>
      <c r="X1849" s="18">
        <f t="shared" si="202"/>
        <v>5.1477401420776275E-4</v>
      </c>
      <c r="Y1849" s="19">
        <f t="shared" si="198"/>
        <v>4</v>
      </c>
      <c r="Z1849" s="18">
        <f t="shared" si="199"/>
        <v>0</v>
      </c>
      <c r="AA1849" s="19">
        <f t="shared" si="196"/>
        <v>0</v>
      </c>
      <c r="AB1849" s="19">
        <f t="shared" si="197"/>
        <v>0</v>
      </c>
      <c r="AC1849" s="18">
        <f t="shared" si="200"/>
        <v>7.2068361989086782E-2</v>
      </c>
      <c r="AD1849" s="43">
        <f t="shared" si="201"/>
        <v>1387.5714285714287</v>
      </c>
    </row>
    <row r="1850" spans="1:30">
      <c r="A1850">
        <v>2010</v>
      </c>
      <c r="B1850">
        <v>264</v>
      </c>
      <c r="C1850" t="s">
        <v>779</v>
      </c>
      <c r="D1850" s="18">
        <v>3.8925652004671076E-4</v>
      </c>
      <c r="E1850" s="19">
        <v>2.75</v>
      </c>
      <c r="F1850" s="18">
        <v>0</v>
      </c>
      <c r="G1850" s="19">
        <v>0</v>
      </c>
      <c r="H1850" s="19">
        <v>0</v>
      </c>
      <c r="I1850" s="67">
        <v>0.64</v>
      </c>
      <c r="J1850" s="1">
        <v>10276</v>
      </c>
      <c r="K1850" s="43">
        <v>1468</v>
      </c>
      <c r="L1850" s="19">
        <v>1.82</v>
      </c>
      <c r="M1850" s="19">
        <v>4886.6099999999997</v>
      </c>
      <c r="O1850" s="1">
        <v>4</v>
      </c>
      <c r="P1850" s="1">
        <v>11</v>
      </c>
      <c r="R1850" s="1">
        <v>10276</v>
      </c>
      <c r="S1850" s="60">
        <v>5.7963553999794026E-2</v>
      </c>
      <c r="W1850">
        <v>7</v>
      </c>
      <c r="X1850" s="18">
        <f t="shared" si="202"/>
        <v>3.8925652004671076E-4</v>
      </c>
      <c r="Y1850" s="19">
        <f t="shared" si="198"/>
        <v>2.75</v>
      </c>
      <c r="Z1850" s="18">
        <f t="shared" si="199"/>
        <v>0</v>
      </c>
      <c r="AA1850" s="19">
        <f t="shared" si="196"/>
        <v>0</v>
      </c>
      <c r="AB1850" s="19">
        <f t="shared" si="197"/>
        <v>0</v>
      </c>
      <c r="AC1850" s="18">
        <f t="shared" si="200"/>
        <v>6.811989100817438E-2</v>
      </c>
      <c r="AD1850" s="43">
        <f t="shared" si="201"/>
        <v>1468</v>
      </c>
    </row>
    <row r="1851" spans="1:30">
      <c r="A1851">
        <v>2011</v>
      </c>
      <c r="B1851">
        <v>264</v>
      </c>
      <c r="C1851" t="s">
        <v>779</v>
      </c>
      <c r="D1851" s="18">
        <v>4.7764615972487582E-4</v>
      </c>
      <c r="E1851" s="19">
        <v>1.8</v>
      </c>
      <c r="F1851" s="18">
        <v>0</v>
      </c>
      <c r="G1851" s="19">
        <v>0</v>
      </c>
      <c r="H1851" s="19">
        <v>0</v>
      </c>
      <c r="I1851" s="67">
        <v>0.64</v>
      </c>
      <c r="J1851" s="1">
        <v>10468</v>
      </c>
      <c r="K1851" s="43">
        <v>1495.4285714285713</v>
      </c>
      <c r="L1851" s="19">
        <v>1.97</v>
      </c>
      <c r="M1851" s="19">
        <v>6315.5</v>
      </c>
      <c r="O1851" s="1">
        <v>5</v>
      </c>
      <c r="P1851" s="1">
        <v>9</v>
      </c>
      <c r="R1851" s="1">
        <v>10468</v>
      </c>
      <c r="S1851" s="60">
        <v>1.8684312962242045E-2</v>
      </c>
      <c r="W1851">
        <v>7</v>
      </c>
      <c r="X1851" s="18">
        <f t="shared" si="202"/>
        <v>4.7764615972487582E-4</v>
      </c>
      <c r="Y1851" s="19">
        <f t="shared" si="198"/>
        <v>1.8</v>
      </c>
      <c r="Z1851" s="18">
        <f t="shared" si="199"/>
        <v>0</v>
      </c>
      <c r="AA1851" s="19">
        <f t="shared" si="196"/>
        <v>0</v>
      </c>
      <c r="AB1851" s="19">
        <f t="shared" si="197"/>
        <v>0</v>
      </c>
      <c r="AC1851" s="18">
        <f t="shared" si="200"/>
        <v>6.6870462361482613E-2</v>
      </c>
      <c r="AD1851" s="43">
        <f t="shared" si="201"/>
        <v>1495.4285714285713</v>
      </c>
    </row>
    <row r="1852" spans="1:30">
      <c r="A1852">
        <v>2012</v>
      </c>
      <c r="B1852">
        <v>264</v>
      </c>
      <c r="C1852" t="s">
        <v>779</v>
      </c>
      <c r="D1852" s="18">
        <v>2.8161081385525203E-4</v>
      </c>
      <c r="E1852" s="19">
        <v>2.6666666666666665</v>
      </c>
      <c r="F1852" s="18">
        <v>0</v>
      </c>
      <c r="G1852" s="19">
        <v>16.220782878062519</v>
      </c>
      <c r="H1852" s="19">
        <v>25.767968983000301</v>
      </c>
      <c r="I1852" s="67">
        <v>0.64</v>
      </c>
      <c r="J1852" s="1">
        <v>10653</v>
      </c>
      <c r="K1852" s="43">
        <v>1521.8571428571429</v>
      </c>
      <c r="L1852" s="68">
        <v>2.0049999999999999</v>
      </c>
      <c r="M1852" s="19">
        <v>8592.6</v>
      </c>
      <c r="O1852" s="1">
        <v>3</v>
      </c>
      <c r="P1852" s="1">
        <v>8</v>
      </c>
      <c r="R1852" s="1">
        <v>10653</v>
      </c>
      <c r="S1852" s="60">
        <v>1.7672907909820346E-2</v>
      </c>
      <c r="T1852" s="1">
        <v>1728</v>
      </c>
      <c r="U1852" s="1">
        <v>6706</v>
      </c>
      <c r="V1852" s="1">
        <v>1728</v>
      </c>
      <c r="W1852">
        <v>7</v>
      </c>
      <c r="X1852" s="18">
        <f t="shared" si="202"/>
        <v>2.8161081385525203E-4</v>
      </c>
      <c r="Y1852" s="19">
        <f t="shared" si="198"/>
        <v>2.6666666666666665</v>
      </c>
      <c r="Z1852" s="18">
        <f t="shared" si="199"/>
        <v>0</v>
      </c>
      <c r="AA1852" s="19">
        <f t="shared" si="196"/>
        <v>16.220782878062519</v>
      </c>
      <c r="AB1852" s="19">
        <f t="shared" si="197"/>
        <v>25.767968983000301</v>
      </c>
      <c r="AC1852" s="18">
        <f t="shared" si="200"/>
        <v>6.5709189899558804E-2</v>
      </c>
      <c r="AD1852" s="43">
        <f t="shared" si="201"/>
        <v>1521.8571428571429</v>
      </c>
    </row>
    <row r="1853" spans="1:30">
      <c r="A1853">
        <v>2013</v>
      </c>
      <c r="B1853">
        <v>264</v>
      </c>
      <c r="C1853" t="s">
        <v>779</v>
      </c>
      <c r="D1853" s="18">
        <v>1.7890687896949639E-4</v>
      </c>
      <c r="E1853" s="19">
        <v>1.5</v>
      </c>
      <c r="F1853" s="18">
        <v>0</v>
      </c>
      <c r="G1853" s="19">
        <v>17.890687896949636</v>
      </c>
      <c r="H1853" s="19">
        <v>24.55591871536166</v>
      </c>
      <c r="I1853" s="67">
        <v>0.64</v>
      </c>
      <c r="J1853" s="1">
        <v>11179</v>
      </c>
      <c r="K1853" s="43">
        <v>1597</v>
      </c>
      <c r="L1853" s="19">
        <v>2.04</v>
      </c>
      <c r="M1853" s="19">
        <v>9714.56</v>
      </c>
      <c r="O1853" s="1">
        <v>2</v>
      </c>
      <c r="P1853" s="1">
        <v>3</v>
      </c>
      <c r="R1853" s="1">
        <v>11179</v>
      </c>
      <c r="S1853" s="60">
        <v>4.9375762695954117E-2</v>
      </c>
      <c r="T1853" s="1">
        <v>2000</v>
      </c>
      <c r="U1853" s="1">
        <v>7037</v>
      </c>
      <c r="V1853" s="1">
        <v>1728</v>
      </c>
      <c r="W1853">
        <v>7</v>
      </c>
      <c r="X1853" s="18">
        <f t="shared" si="202"/>
        <v>1.7890687896949639E-4</v>
      </c>
      <c r="Y1853" s="19">
        <f t="shared" si="198"/>
        <v>1.5</v>
      </c>
      <c r="Z1853" s="18">
        <f t="shared" si="199"/>
        <v>0</v>
      </c>
      <c r="AA1853" s="19">
        <f t="shared" si="196"/>
        <v>17.890687896949636</v>
      </c>
      <c r="AB1853" s="19">
        <f t="shared" si="197"/>
        <v>24.55591871536166</v>
      </c>
      <c r="AC1853" s="18">
        <f t="shared" si="200"/>
        <v>6.2617407639323733E-2</v>
      </c>
      <c r="AD1853" s="43">
        <f t="shared" si="201"/>
        <v>1597</v>
      </c>
    </row>
    <row r="1854" spans="1:30">
      <c r="A1854">
        <v>2014</v>
      </c>
      <c r="B1854">
        <v>264</v>
      </c>
      <c r="C1854" t="s">
        <v>779</v>
      </c>
      <c r="D1854" s="18">
        <v>8.7950747581354443E-5</v>
      </c>
      <c r="E1854" s="19">
        <v>2</v>
      </c>
      <c r="F1854" s="18">
        <v>0</v>
      </c>
      <c r="G1854" s="19">
        <v>17.590149516270888</v>
      </c>
      <c r="H1854" s="19">
        <v>24.140821458507965</v>
      </c>
      <c r="I1854" s="67">
        <v>0.64</v>
      </c>
      <c r="J1854" s="1">
        <v>11370</v>
      </c>
      <c r="K1854" s="43">
        <v>1624.2857142857142</v>
      </c>
      <c r="L1854" s="68">
        <v>2.0950000000000002</v>
      </c>
      <c r="M1854" s="19">
        <v>8927.86</v>
      </c>
      <c r="O1854" s="1">
        <v>1</v>
      </c>
      <c r="P1854" s="1">
        <v>2</v>
      </c>
      <c r="R1854" s="1">
        <v>11370</v>
      </c>
      <c r="S1854" s="60">
        <v>1.7085606941587006E-2</v>
      </c>
      <c r="T1854" s="1">
        <v>2000</v>
      </c>
      <c r="U1854" s="1">
        <v>7158</v>
      </c>
      <c r="V1854" s="1">
        <v>1728</v>
      </c>
      <c r="W1854">
        <v>7</v>
      </c>
      <c r="X1854" s="18">
        <f t="shared" si="202"/>
        <v>8.7950747581354443E-5</v>
      </c>
      <c r="Y1854" s="19">
        <f t="shared" si="198"/>
        <v>2</v>
      </c>
      <c r="Z1854" s="18">
        <f t="shared" si="199"/>
        <v>0</v>
      </c>
      <c r="AA1854" s="19">
        <f t="shared" si="196"/>
        <v>17.590149516270888</v>
      </c>
      <c r="AB1854" s="19">
        <f t="shared" si="197"/>
        <v>24.140821458507965</v>
      </c>
      <c r="AC1854" s="18">
        <f t="shared" si="200"/>
        <v>6.1565523306948117E-2</v>
      </c>
      <c r="AD1854" s="43">
        <f t="shared" si="201"/>
        <v>1624.2857142857142</v>
      </c>
    </row>
    <row r="1855" spans="1:30">
      <c r="A1855">
        <v>2008</v>
      </c>
      <c r="B1855">
        <v>265</v>
      </c>
      <c r="C1855" t="s">
        <v>780</v>
      </c>
      <c r="D1855" s="18">
        <v>3.170577045022194E-4</v>
      </c>
      <c r="E1855" s="19">
        <v>2.5</v>
      </c>
      <c r="F1855" s="18">
        <v>0</v>
      </c>
      <c r="G1855" s="19">
        <v>0</v>
      </c>
      <c r="H1855" s="19">
        <v>0</v>
      </c>
      <c r="I1855" s="67">
        <v>0.58499999999999996</v>
      </c>
      <c r="J1855" s="1">
        <v>6308</v>
      </c>
      <c r="K1855" s="43">
        <v>1261.5999999999999</v>
      </c>
      <c r="L1855" s="19">
        <v>1.72</v>
      </c>
      <c r="M1855" s="19">
        <v>14098.97</v>
      </c>
      <c r="O1855" s="1">
        <v>2</v>
      </c>
      <c r="P1855" s="1">
        <v>5</v>
      </c>
      <c r="R1855" s="1">
        <v>6308</v>
      </c>
      <c r="S1855" s="60">
        <v>2.7194268034522073E-2</v>
      </c>
      <c r="U1855" s="1">
        <v>4152</v>
      </c>
      <c r="W1855">
        <v>5</v>
      </c>
      <c r="X1855" s="18">
        <f t="shared" si="202"/>
        <v>3.170577045022194E-4</v>
      </c>
      <c r="Y1855" s="19">
        <f t="shared" si="198"/>
        <v>2.5</v>
      </c>
      <c r="Z1855" s="18">
        <f t="shared" si="199"/>
        <v>0</v>
      </c>
      <c r="AA1855" s="19">
        <f t="shared" si="196"/>
        <v>0</v>
      </c>
      <c r="AB1855" s="19">
        <f t="shared" si="197"/>
        <v>0</v>
      </c>
      <c r="AC1855" s="18">
        <f t="shared" si="200"/>
        <v>7.9264426125554857E-2</v>
      </c>
      <c r="AD1855" s="43">
        <f t="shared" si="201"/>
        <v>1261.5999999999999</v>
      </c>
    </row>
    <row r="1856" spans="1:30">
      <c r="A1856">
        <v>2009</v>
      </c>
      <c r="B1856">
        <v>265</v>
      </c>
      <c r="C1856" t="s">
        <v>780</v>
      </c>
      <c r="D1856" s="18">
        <v>0</v>
      </c>
      <c r="E1856" s="19">
        <v>0</v>
      </c>
      <c r="F1856" s="18">
        <v>0</v>
      </c>
      <c r="G1856" s="19">
        <v>73.797809871448976</v>
      </c>
      <c r="H1856" s="19">
        <v>112.12925006028453</v>
      </c>
      <c r="I1856" s="67">
        <v>0.58499999999999996</v>
      </c>
      <c r="J1856" s="1">
        <v>6301</v>
      </c>
      <c r="K1856" s="43">
        <v>1050.1666666666667</v>
      </c>
      <c r="L1856" s="19">
        <v>1.84</v>
      </c>
      <c r="M1856" s="19">
        <v>16132.02</v>
      </c>
      <c r="O1856" s="1"/>
      <c r="P1856" s="1"/>
      <c r="R1856" s="1">
        <v>6301</v>
      </c>
      <c r="S1856" s="60">
        <v>-1.10970196575777E-3</v>
      </c>
      <c r="T1856" s="1">
        <v>4650</v>
      </c>
      <c r="U1856" s="1">
        <v>4147</v>
      </c>
      <c r="V1856" s="1">
        <v>4650</v>
      </c>
      <c r="W1856" s="1">
        <v>6</v>
      </c>
      <c r="X1856" s="18">
        <f t="shared" si="202"/>
        <v>0</v>
      </c>
      <c r="Y1856" s="19">
        <f t="shared" si="198"/>
        <v>0</v>
      </c>
      <c r="Z1856" s="18">
        <f t="shared" si="199"/>
        <v>0</v>
      </c>
      <c r="AA1856" s="19">
        <f t="shared" si="196"/>
        <v>73.797809871448976</v>
      </c>
      <c r="AB1856" s="19">
        <f t="shared" si="197"/>
        <v>112.12925006028453</v>
      </c>
      <c r="AC1856" s="18">
        <f t="shared" si="200"/>
        <v>9.522298047928901E-2</v>
      </c>
      <c r="AD1856" s="43">
        <f t="shared" si="201"/>
        <v>1050.1666666666667</v>
      </c>
    </row>
    <row r="1857" spans="1:30">
      <c r="A1857">
        <v>2010</v>
      </c>
      <c r="B1857">
        <v>265</v>
      </c>
      <c r="C1857" t="s">
        <v>780</v>
      </c>
      <c r="D1857" s="18">
        <v>1.3460963206700569E-3</v>
      </c>
      <c r="E1857" s="19">
        <v>3.2222222222222223</v>
      </c>
      <c r="F1857" s="18">
        <v>0</v>
      </c>
      <c r="G1857" s="19">
        <v>63.146874065210888</v>
      </c>
      <c r="H1857" s="19">
        <v>100</v>
      </c>
      <c r="I1857" s="67">
        <v>0.67200000000000004</v>
      </c>
      <c r="J1857" s="1">
        <v>6686</v>
      </c>
      <c r="K1857" s="43">
        <v>1114.3333333333333</v>
      </c>
      <c r="L1857" s="19">
        <v>1.82</v>
      </c>
      <c r="M1857" s="19">
        <v>12583.09</v>
      </c>
      <c r="O1857" s="1">
        <v>9</v>
      </c>
      <c r="P1857" s="1">
        <v>29</v>
      </c>
      <c r="R1857" s="1">
        <v>6686</v>
      </c>
      <c r="S1857" s="60">
        <v>6.1101412474210415E-2</v>
      </c>
      <c r="T1857" s="1">
        <v>4222</v>
      </c>
      <c r="U1857" s="1">
        <v>4222</v>
      </c>
      <c r="V1857" s="1">
        <v>4222</v>
      </c>
      <c r="W1857" s="1">
        <v>6</v>
      </c>
      <c r="X1857" s="18">
        <f t="shared" si="202"/>
        <v>1.3460963206700569E-3</v>
      </c>
      <c r="Y1857" s="19">
        <f t="shared" si="198"/>
        <v>3.2222222222222223</v>
      </c>
      <c r="Z1857" s="18">
        <f t="shared" si="199"/>
        <v>0</v>
      </c>
      <c r="AA1857" s="19">
        <f t="shared" si="196"/>
        <v>63.146874065210888</v>
      </c>
      <c r="AB1857" s="19">
        <f t="shared" si="197"/>
        <v>100</v>
      </c>
      <c r="AC1857" s="18">
        <f t="shared" si="200"/>
        <v>8.9739754711337119E-2</v>
      </c>
      <c r="AD1857" s="43">
        <f t="shared" si="201"/>
        <v>1114.3333333333333</v>
      </c>
    </row>
    <row r="1858" spans="1:30">
      <c r="A1858">
        <v>2011</v>
      </c>
      <c r="B1858">
        <v>265</v>
      </c>
      <c r="C1858" t="s">
        <v>780</v>
      </c>
      <c r="D1858" s="18">
        <v>1.4894250819183796E-3</v>
      </c>
      <c r="E1858" s="19">
        <v>3.1</v>
      </c>
      <c r="F1858" s="18">
        <v>0</v>
      </c>
      <c r="G1858" s="19">
        <v>63.151623473339292</v>
      </c>
      <c r="H1858" s="19">
        <v>100</v>
      </c>
      <c r="I1858" s="67">
        <v>0.67200000000000004</v>
      </c>
      <c r="J1858" s="1">
        <v>6714</v>
      </c>
      <c r="K1858" s="43">
        <v>1119</v>
      </c>
      <c r="L1858" s="19">
        <v>1.97</v>
      </c>
      <c r="M1858" s="19">
        <v>18734.439999999999</v>
      </c>
      <c r="O1858" s="1">
        <v>10</v>
      </c>
      <c r="P1858" s="1">
        <v>31</v>
      </c>
      <c r="R1858" s="1">
        <v>6714</v>
      </c>
      <c r="S1858" s="60">
        <v>4.1878552198624241E-3</v>
      </c>
      <c r="T1858" s="1">
        <v>4240</v>
      </c>
      <c r="U1858" s="1">
        <v>4240</v>
      </c>
      <c r="V1858" s="1">
        <v>4240</v>
      </c>
      <c r="W1858" s="1">
        <v>6</v>
      </c>
      <c r="X1858" s="18">
        <f t="shared" si="202"/>
        <v>1.4894250819183796E-3</v>
      </c>
      <c r="Y1858" s="19">
        <f t="shared" si="198"/>
        <v>3.1</v>
      </c>
      <c r="Z1858" s="18">
        <f t="shared" si="199"/>
        <v>0</v>
      </c>
      <c r="AA1858" s="19">
        <f t="shared" si="196"/>
        <v>63.151623473339292</v>
      </c>
      <c r="AB1858" s="19">
        <f t="shared" si="197"/>
        <v>100</v>
      </c>
      <c r="AC1858" s="18">
        <f t="shared" si="200"/>
        <v>8.936550491510277E-2</v>
      </c>
      <c r="AD1858" s="43">
        <f t="shared" si="201"/>
        <v>1119</v>
      </c>
    </row>
    <row r="1859" spans="1:30">
      <c r="A1859">
        <v>2012</v>
      </c>
      <c r="B1859">
        <v>265</v>
      </c>
      <c r="C1859" t="s">
        <v>780</v>
      </c>
      <c r="D1859" s="18">
        <v>1.7801513128615932E-3</v>
      </c>
      <c r="E1859" s="19">
        <v>3.3333333333333335</v>
      </c>
      <c r="F1859" s="18">
        <v>0</v>
      </c>
      <c r="G1859" s="19">
        <v>63.150867823765026</v>
      </c>
      <c r="H1859" s="19">
        <v>100</v>
      </c>
      <c r="I1859" s="67">
        <v>0.67200000000000004</v>
      </c>
      <c r="J1859" s="1">
        <v>6741</v>
      </c>
      <c r="K1859" s="43">
        <v>1123.5</v>
      </c>
      <c r="L1859" s="68">
        <v>2.0049999999999999</v>
      </c>
      <c r="M1859" s="19">
        <v>16754.830000000002</v>
      </c>
      <c r="O1859" s="1">
        <v>12</v>
      </c>
      <c r="P1859" s="1">
        <v>40</v>
      </c>
      <c r="R1859" s="1">
        <v>6741</v>
      </c>
      <c r="S1859" s="60">
        <v>4.0214477211795163E-3</v>
      </c>
      <c r="T1859" s="1">
        <v>4257</v>
      </c>
      <c r="U1859" s="1">
        <v>4257</v>
      </c>
      <c r="V1859" s="1">
        <v>4257</v>
      </c>
      <c r="W1859" s="1">
        <v>6</v>
      </c>
      <c r="X1859" s="18">
        <f t="shared" si="202"/>
        <v>1.7801513128615932E-3</v>
      </c>
      <c r="Y1859" s="19">
        <f t="shared" si="198"/>
        <v>3.3333333333333335</v>
      </c>
      <c r="Z1859" s="18">
        <f t="shared" si="199"/>
        <v>0</v>
      </c>
      <c r="AA1859" s="19">
        <f t="shared" si="196"/>
        <v>63.150867823765026</v>
      </c>
      <c r="AB1859" s="19">
        <f t="shared" si="197"/>
        <v>100</v>
      </c>
      <c r="AC1859" s="18">
        <f t="shared" si="200"/>
        <v>8.9007565643079656E-2</v>
      </c>
      <c r="AD1859" s="43">
        <f t="shared" si="201"/>
        <v>1123.5</v>
      </c>
    </row>
    <row r="1860" spans="1:30">
      <c r="A1860">
        <v>2013</v>
      </c>
      <c r="B1860">
        <v>265</v>
      </c>
      <c r="C1860" t="s">
        <v>780</v>
      </c>
      <c r="D1860" s="18">
        <v>4.3023089057794351E-4</v>
      </c>
      <c r="E1860" s="19">
        <v>2</v>
      </c>
      <c r="F1860" s="18">
        <v>0</v>
      </c>
      <c r="G1860" s="19">
        <v>63.143553707156173</v>
      </c>
      <c r="H1860" s="19">
        <v>100</v>
      </c>
      <c r="I1860" s="67">
        <v>0.67200000000000004</v>
      </c>
      <c r="J1860" s="1">
        <v>6973</v>
      </c>
      <c r="K1860" s="43">
        <v>1162.1666666666667</v>
      </c>
      <c r="L1860" s="19">
        <v>2.04</v>
      </c>
      <c r="M1860" s="19">
        <v>17550.64</v>
      </c>
      <c r="O1860" s="1">
        <v>3</v>
      </c>
      <c r="P1860" s="1">
        <v>6</v>
      </c>
      <c r="R1860" s="1">
        <v>6973</v>
      </c>
      <c r="S1860" s="60">
        <v>3.4416258715324055E-2</v>
      </c>
      <c r="T1860" s="1">
        <v>4403</v>
      </c>
      <c r="U1860" s="1">
        <v>4403</v>
      </c>
      <c r="V1860" s="1">
        <v>4403</v>
      </c>
      <c r="W1860" s="1">
        <v>6</v>
      </c>
      <c r="X1860" s="18">
        <f t="shared" si="202"/>
        <v>4.3023089057794351E-4</v>
      </c>
      <c r="Y1860" s="19">
        <f t="shared" si="198"/>
        <v>2</v>
      </c>
      <c r="Z1860" s="18">
        <f t="shared" si="199"/>
        <v>0</v>
      </c>
      <c r="AA1860" s="19">
        <f t="shared" si="196"/>
        <v>63.143553707156173</v>
      </c>
      <c r="AB1860" s="19">
        <f t="shared" si="197"/>
        <v>100</v>
      </c>
      <c r="AC1860" s="18">
        <f t="shared" si="200"/>
        <v>8.6046178115588706E-2</v>
      </c>
      <c r="AD1860" s="43">
        <f t="shared" si="201"/>
        <v>1162.1666666666667</v>
      </c>
    </row>
    <row r="1861" spans="1:30">
      <c r="A1861">
        <v>2014</v>
      </c>
      <c r="B1861">
        <v>265</v>
      </c>
      <c r="C1861" t="s">
        <v>780</v>
      </c>
      <c r="D1861" s="18">
        <v>7.1377587437544611E-4</v>
      </c>
      <c r="E1861" s="19">
        <v>2.2000000000000002</v>
      </c>
      <c r="F1861" s="18">
        <v>0</v>
      </c>
      <c r="G1861" s="19">
        <v>63.140613847251956</v>
      </c>
      <c r="H1861" s="19">
        <v>100</v>
      </c>
      <c r="I1861" s="67">
        <v>0.67200000000000004</v>
      </c>
      <c r="J1861" s="1">
        <v>7005</v>
      </c>
      <c r="K1861" s="43">
        <v>1167.5</v>
      </c>
      <c r="L1861" s="68">
        <v>2.0950000000000002</v>
      </c>
      <c r="M1861" s="19">
        <v>20429.02</v>
      </c>
      <c r="O1861" s="1">
        <v>5</v>
      </c>
      <c r="P1861" s="1">
        <v>11</v>
      </c>
      <c r="R1861" s="1">
        <v>7005</v>
      </c>
      <c r="S1861" s="60">
        <v>4.5891294994979681E-3</v>
      </c>
      <c r="T1861" s="1">
        <v>4423</v>
      </c>
      <c r="U1861" s="1">
        <v>4423</v>
      </c>
      <c r="V1861" s="1">
        <v>4423</v>
      </c>
      <c r="W1861" s="1">
        <v>6</v>
      </c>
      <c r="X1861" s="18">
        <f t="shared" si="202"/>
        <v>7.1377587437544611E-4</v>
      </c>
      <c r="Y1861" s="19">
        <f t="shared" si="198"/>
        <v>2.2000000000000002</v>
      </c>
      <c r="Z1861" s="18">
        <f t="shared" si="199"/>
        <v>0</v>
      </c>
      <c r="AA1861" s="19">
        <f t="shared" si="196"/>
        <v>63.140613847251956</v>
      </c>
      <c r="AB1861" s="19">
        <f t="shared" si="197"/>
        <v>100</v>
      </c>
      <c r="AC1861" s="18">
        <f t="shared" si="200"/>
        <v>8.5653104925053528E-2</v>
      </c>
      <c r="AD1861" s="43">
        <f t="shared" si="201"/>
        <v>1167.5</v>
      </c>
    </row>
    <row r="1862" spans="1:30">
      <c r="A1862">
        <v>2008</v>
      </c>
      <c r="B1862">
        <v>266</v>
      </c>
      <c r="C1862" t="s">
        <v>786</v>
      </c>
      <c r="D1862" s="18">
        <v>1.1984435797665371E-3</v>
      </c>
      <c r="E1862" s="19">
        <v>3.4415584415584415</v>
      </c>
      <c r="F1862" s="18">
        <v>2.5974025974025976E-2</v>
      </c>
      <c r="G1862" s="19">
        <v>0</v>
      </c>
      <c r="H1862" s="19">
        <v>0</v>
      </c>
      <c r="I1862" s="67">
        <v>0.64200000000000002</v>
      </c>
      <c r="J1862" s="1">
        <v>64250</v>
      </c>
      <c r="K1862" s="43">
        <v>1338.5416666666667</v>
      </c>
      <c r="L1862" s="19">
        <v>1.72</v>
      </c>
      <c r="M1862" s="19">
        <v>14200.15</v>
      </c>
      <c r="O1862" s="1">
        <v>77</v>
      </c>
      <c r="P1862" s="1">
        <v>265</v>
      </c>
      <c r="Q1862">
        <v>2</v>
      </c>
      <c r="R1862" s="1">
        <v>64250</v>
      </c>
      <c r="S1862" s="60">
        <v>3.9005142469032084E-2</v>
      </c>
      <c r="W1862">
        <v>48</v>
      </c>
      <c r="X1862" s="18">
        <f t="shared" si="202"/>
        <v>1.1984435797665371E-3</v>
      </c>
      <c r="Y1862" s="19">
        <f t="shared" si="198"/>
        <v>3.4415584415584415</v>
      </c>
      <c r="Z1862" s="18">
        <f t="shared" si="199"/>
        <v>2.5974025974025976E-2</v>
      </c>
      <c r="AA1862" s="19">
        <f t="shared" si="196"/>
        <v>0</v>
      </c>
      <c r="AB1862" s="19">
        <f t="shared" si="197"/>
        <v>0</v>
      </c>
      <c r="AC1862" s="18">
        <f t="shared" si="200"/>
        <v>7.4708171206225679E-2</v>
      </c>
      <c r="AD1862" s="43">
        <f t="shared" si="201"/>
        <v>1338.5416666666667</v>
      </c>
    </row>
    <row r="1863" spans="1:30">
      <c r="A1863">
        <v>2009</v>
      </c>
      <c r="B1863">
        <v>266</v>
      </c>
      <c r="C1863" t="s">
        <v>786</v>
      </c>
      <c r="D1863" s="18">
        <v>8.9506172839506177E-4</v>
      </c>
      <c r="E1863" s="19">
        <v>4.7241379310344831</v>
      </c>
      <c r="F1863" s="18">
        <v>5.1724137931034482E-2</v>
      </c>
      <c r="G1863" s="19">
        <v>92.473765432098759</v>
      </c>
      <c r="H1863" s="19">
        <v>100</v>
      </c>
      <c r="I1863" s="67">
        <v>0.64200000000000002</v>
      </c>
      <c r="J1863" s="1">
        <v>64800</v>
      </c>
      <c r="K1863" s="43">
        <v>1246.1538461538462</v>
      </c>
      <c r="L1863" s="19">
        <v>1.84</v>
      </c>
      <c r="M1863" s="19">
        <v>14042</v>
      </c>
      <c r="O1863" s="1">
        <v>58</v>
      </c>
      <c r="P1863" s="1">
        <v>274</v>
      </c>
      <c r="Q1863" s="1">
        <v>3</v>
      </c>
      <c r="R1863" s="1">
        <v>64800</v>
      </c>
      <c r="S1863" s="60">
        <v>8.5603112840466622E-3</v>
      </c>
      <c r="T1863" s="1">
        <v>59923</v>
      </c>
      <c r="U1863" s="1">
        <v>59373</v>
      </c>
      <c r="V1863" s="1">
        <v>59373</v>
      </c>
      <c r="W1863" s="1">
        <v>52</v>
      </c>
      <c r="X1863" s="18">
        <f t="shared" si="202"/>
        <v>8.9506172839506177E-4</v>
      </c>
      <c r="Y1863" s="19">
        <f t="shared" si="198"/>
        <v>4.7241379310344831</v>
      </c>
      <c r="Z1863" s="18">
        <f t="shared" si="199"/>
        <v>5.1724137931034482E-2</v>
      </c>
      <c r="AA1863" s="19">
        <f t="shared" ref="AA1863:AA1926" si="203">(T1863/R1863)*100</f>
        <v>92.473765432098759</v>
      </c>
      <c r="AB1863" s="19">
        <f t="shared" ref="AB1863:AB1926" si="204">(IF(V1863=0,0,V1863/U1863))*100</f>
        <v>100</v>
      </c>
      <c r="AC1863" s="18">
        <f t="shared" si="200"/>
        <v>8.0246913580246909E-2</v>
      </c>
      <c r="AD1863" s="43">
        <f t="shared" si="201"/>
        <v>1246.1538461538462</v>
      </c>
    </row>
    <row r="1864" spans="1:30">
      <c r="A1864">
        <v>2010</v>
      </c>
      <c r="B1864">
        <v>266</v>
      </c>
      <c r="C1864" t="s">
        <v>786</v>
      </c>
      <c r="D1864" s="18">
        <v>1.3234841489689136E-3</v>
      </c>
      <c r="E1864" s="19">
        <v>3.8139534883720931</v>
      </c>
      <c r="F1864" s="18">
        <v>4.6511627906976744E-2</v>
      </c>
      <c r="G1864" s="19">
        <v>93.060941828254855</v>
      </c>
      <c r="H1864" s="19">
        <v>100</v>
      </c>
      <c r="I1864" s="67">
        <v>0.72199999999999998</v>
      </c>
      <c r="J1864" s="1">
        <v>64980</v>
      </c>
      <c r="K1864" s="43">
        <v>1249.6153846153845</v>
      </c>
      <c r="L1864" s="19">
        <v>1.82</v>
      </c>
      <c r="M1864" s="19">
        <v>16316.82</v>
      </c>
      <c r="O1864" s="1">
        <v>86</v>
      </c>
      <c r="P1864" s="1">
        <v>328</v>
      </c>
      <c r="Q1864" s="1">
        <v>4</v>
      </c>
      <c r="R1864" s="1">
        <v>64980</v>
      </c>
      <c r="S1864" s="60">
        <v>2.7777777777777679E-3</v>
      </c>
      <c r="T1864" s="1">
        <v>60471</v>
      </c>
      <c r="U1864" s="1">
        <v>59953</v>
      </c>
      <c r="V1864" s="1">
        <v>59953</v>
      </c>
      <c r="W1864" s="1">
        <v>52</v>
      </c>
      <c r="X1864" s="18">
        <f t="shared" si="202"/>
        <v>1.3234841489689136E-3</v>
      </c>
      <c r="Y1864" s="19">
        <f t="shared" ref="Y1864:Y1927" si="205">IF(O1864=0,0,P1864/O1864)</f>
        <v>3.8139534883720931</v>
      </c>
      <c r="Z1864" s="18">
        <f t="shared" ref="Z1864:Z1927" si="206">IF(O1864=0,0,Q1864/O1864)</f>
        <v>4.6511627906976744E-2</v>
      </c>
      <c r="AA1864" s="19">
        <f t="shared" si="203"/>
        <v>93.060941828254855</v>
      </c>
      <c r="AB1864" s="19">
        <f t="shared" si="204"/>
        <v>100</v>
      </c>
      <c r="AC1864" s="18">
        <f t="shared" ref="AC1864:AC1927" si="207">W1864/R1864*100</f>
        <v>8.0024622960911049E-2</v>
      </c>
      <c r="AD1864" s="43">
        <f t="shared" ref="AD1864:AD1927" si="208">R1864/W1864</f>
        <v>1249.6153846153845</v>
      </c>
    </row>
    <row r="1865" spans="1:30">
      <c r="A1865">
        <v>2011</v>
      </c>
      <c r="B1865">
        <v>266</v>
      </c>
      <c r="C1865" t="s">
        <v>786</v>
      </c>
      <c r="D1865" s="18">
        <v>5.1915530378219903E-4</v>
      </c>
      <c r="E1865" s="19">
        <v>3.1764705882352939</v>
      </c>
      <c r="F1865" s="18">
        <v>0</v>
      </c>
      <c r="G1865" s="19">
        <v>192.26305904628117</v>
      </c>
      <c r="H1865" s="19">
        <v>200</v>
      </c>
      <c r="I1865" s="67">
        <v>0.72199999999999998</v>
      </c>
      <c r="J1865" s="1">
        <v>65491</v>
      </c>
      <c r="K1865" s="43">
        <v>1259.4423076923076</v>
      </c>
      <c r="L1865" s="19">
        <v>1.97</v>
      </c>
      <c r="M1865" s="19">
        <v>16979.189999999999</v>
      </c>
      <c r="O1865" s="1">
        <v>34</v>
      </c>
      <c r="P1865" s="1">
        <v>108</v>
      </c>
      <c r="R1865" s="1">
        <v>65491</v>
      </c>
      <c r="S1865" s="60">
        <v>7.8639581409665205E-3</v>
      </c>
      <c r="T1865" s="1">
        <v>125915</v>
      </c>
      <c r="U1865" s="1">
        <v>60424</v>
      </c>
      <c r="V1865" s="1">
        <v>120848</v>
      </c>
      <c r="W1865" s="1">
        <v>52</v>
      </c>
      <c r="X1865" s="18">
        <f t="shared" ref="X1865:X1928" si="209">IF(R1865=0,0,O1865/R1865)</f>
        <v>5.1915530378219903E-4</v>
      </c>
      <c r="Y1865" s="19">
        <f t="shared" si="205"/>
        <v>3.1764705882352939</v>
      </c>
      <c r="Z1865" s="18">
        <f t="shared" si="206"/>
        <v>0</v>
      </c>
      <c r="AA1865" s="19">
        <f t="shared" si="203"/>
        <v>192.26305904628117</v>
      </c>
      <c r="AB1865" s="19">
        <f t="shared" si="204"/>
        <v>200</v>
      </c>
      <c r="AC1865" s="18">
        <f t="shared" si="207"/>
        <v>7.9400222931395148E-2</v>
      </c>
      <c r="AD1865" s="43">
        <f t="shared" si="208"/>
        <v>1259.4423076923076</v>
      </c>
    </row>
    <row r="1866" spans="1:30">
      <c r="A1866">
        <v>2012</v>
      </c>
      <c r="B1866">
        <v>266</v>
      </c>
      <c r="C1866" t="s">
        <v>786</v>
      </c>
      <c r="D1866" s="18">
        <v>3.7887972841901065E-4</v>
      </c>
      <c r="E1866" s="19">
        <v>3.16</v>
      </c>
      <c r="F1866" s="18">
        <v>0</v>
      </c>
      <c r="G1866" s="19">
        <v>92.263275945683802</v>
      </c>
      <c r="H1866" s="19">
        <v>100</v>
      </c>
      <c r="I1866" s="67">
        <v>0.72199999999999998</v>
      </c>
      <c r="J1866" s="1">
        <v>65984</v>
      </c>
      <c r="K1866" s="43">
        <v>1268.9230769230769</v>
      </c>
      <c r="L1866" s="68">
        <v>2.0049999999999999</v>
      </c>
      <c r="M1866" s="19">
        <v>18808.37</v>
      </c>
      <c r="O1866" s="1">
        <v>25</v>
      </c>
      <c r="P1866" s="1">
        <v>79</v>
      </c>
      <c r="R1866" s="1">
        <v>65984</v>
      </c>
      <c r="S1866" s="60">
        <v>7.527751904841784E-3</v>
      </c>
      <c r="T1866" s="1">
        <v>60879</v>
      </c>
      <c r="U1866" s="1">
        <v>60879</v>
      </c>
      <c r="V1866" s="1">
        <v>60879</v>
      </c>
      <c r="W1866" s="1">
        <v>52</v>
      </c>
      <c r="X1866" s="18">
        <f t="shared" si="209"/>
        <v>3.7887972841901065E-4</v>
      </c>
      <c r="Y1866" s="19">
        <f t="shared" si="205"/>
        <v>3.16</v>
      </c>
      <c r="Z1866" s="18">
        <f t="shared" si="206"/>
        <v>0</v>
      </c>
      <c r="AA1866" s="19">
        <f t="shared" si="203"/>
        <v>92.263275945683802</v>
      </c>
      <c r="AB1866" s="19">
        <f t="shared" si="204"/>
        <v>100</v>
      </c>
      <c r="AC1866" s="18">
        <f t="shared" si="207"/>
        <v>7.8806983511154213E-2</v>
      </c>
      <c r="AD1866" s="43">
        <f t="shared" si="208"/>
        <v>1268.9230769230769</v>
      </c>
    </row>
    <row r="1867" spans="1:30">
      <c r="A1867">
        <v>2013</v>
      </c>
      <c r="B1867">
        <v>266</v>
      </c>
      <c r="C1867" t="s">
        <v>786</v>
      </c>
      <c r="D1867" s="18">
        <v>5.4000408651741147E-4</v>
      </c>
      <c r="E1867" s="19">
        <v>5.243243243243243</v>
      </c>
      <c r="F1867" s="18">
        <v>5.4054054054054057E-2</v>
      </c>
      <c r="G1867" s="19">
        <v>92.263346857760013</v>
      </c>
      <c r="H1867" s="19">
        <v>100</v>
      </c>
      <c r="I1867" s="67">
        <v>0.72199999999999998</v>
      </c>
      <c r="J1867" s="1">
        <v>68518</v>
      </c>
      <c r="K1867" s="43">
        <v>1317.6538461538462</v>
      </c>
      <c r="L1867" s="19">
        <v>2.04</v>
      </c>
      <c r="M1867" s="19">
        <v>19030.57</v>
      </c>
      <c r="O1867" s="1">
        <v>37</v>
      </c>
      <c r="P1867" s="1">
        <v>194</v>
      </c>
      <c r="Q1867" s="1">
        <v>2</v>
      </c>
      <c r="R1867" s="1">
        <v>68518</v>
      </c>
      <c r="S1867" s="60">
        <v>3.840324927255101E-2</v>
      </c>
      <c r="T1867" s="1">
        <v>63217</v>
      </c>
      <c r="U1867" s="1">
        <v>63217</v>
      </c>
      <c r="V1867" s="1">
        <v>63217</v>
      </c>
      <c r="W1867" s="1">
        <v>52</v>
      </c>
      <c r="X1867" s="18">
        <f t="shared" si="209"/>
        <v>5.4000408651741147E-4</v>
      </c>
      <c r="Y1867" s="19">
        <f t="shared" si="205"/>
        <v>5.243243243243243</v>
      </c>
      <c r="Z1867" s="18">
        <f t="shared" si="206"/>
        <v>5.4054054054054057E-2</v>
      </c>
      <c r="AA1867" s="19">
        <f t="shared" si="203"/>
        <v>92.263346857760013</v>
      </c>
      <c r="AB1867" s="19">
        <f t="shared" si="204"/>
        <v>100</v>
      </c>
      <c r="AC1867" s="18">
        <f t="shared" si="207"/>
        <v>7.5892466213257834E-2</v>
      </c>
      <c r="AD1867" s="43">
        <f t="shared" si="208"/>
        <v>1317.6538461538462</v>
      </c>
    </row>
    <row r="1868" spans="1:30">
      <c r="A1868">
        <v>2014</v>
      </c>
      <c r="B1868">
        <v>266</v>
      </c>
      <c r="C1868" t="s">
        <v>786</v>
      </c>
      <c r="D1868" s="18">
        <v>4.6338531937385058E-4</v>
      </c>
      <c r="E1868" s="19">
        <v>4.40625</v>
      </c>
      <c r="F1868" s="18">
        <v>6.25E-2</v>
      </c>
      <c r="G1868" s="19">
        <v>92.264361324702776</v>
      </c>
      <c r="H1868" s="19">
        <v>100</v>
      </c>
      <c r="I1868" s="67">
        <v>0.72199999999999998</v>
      </c>
      <c r="J1868" s="1">
        <v>69057</v>
      </c>
      <c r="K1868" s="43">
        <v>1328.0192307692307</v>
      </c>
      <c r="L1868" s="68">
        <v>2.0950000000000002</v>
      </c>
      <c r="M1868" s="19">
        <v>21445.17</v>
      </c>
      <c r="O1868" s="1">
        <v>32</v>
      </c>
      <c r="P1868" s="1">
        <v>141</v>
      </c>
      <c r="Q1868" s="1">
        <v>2</v>
      </c>
      <c r="R1868" s="1">
        <v>69057</v>
      </c>
      <c r="S1868" s="60">
        <v>7.8665460171050139E-3</v>
      </c>
      <c r="T1868" s="1">
        <v>63715</v>
      </c>
      <c r="U1868" s="1">
        <v>63715</v>
      </c>
      <c r="V1868" s="1">
        <v>63715</v>
      </c>
      <c r="W1868" s="1">
        <v>52</v>
      </c>
      <c r="X1868" s="18">
        <f t="shared" si="209"/>
        <v>4.6338531937385058E-4</v>
      </c>
      <c r="Y1868" s="19">
        <f t="shared" si="205"/>
        <v>4.40625</v>
      </c>
      <c r="Z1868" s="18">
        <f t="shared" si="206"/>
        <v>6.25E-2</v>
      </c>
      <c r="AA1868" s="19">
        <f t="shared" si="203"/>
        <v>92.264361324702776</v>
      </c>
      <c r="AB1868" s="19">
        <f t="shared" si="204"/>
        <v>100</v>
      </c>
      <c r="AC1868" s="18">
        <f t="shared" si="207"/>
        <v>7.5300114398250725E-2</v>
      </c>
      <c r="AD1868" s="43">
        <f t="shared" si="208"/>
        <v>1328.0192307692307</v>
      </c>
    </row>
    <row r="1869" spans="1:30">
      <c r="A1869">
        <v>2008</v>
      </c>
      <c r="B1869">
        <v>267</v>
      </c>
      <c r="C1869" s="26" t="s">
        <v>790</v>
      </c>
      <c r="D1869" s="18">
        <v>1.1303692539562924E-3</v>
      </c>
      <c r="E1869" s="19">
        <v>4.666666666666667</v>
      </c>
      <c r="F1869" s="18">
        <v>0</v>
      </c>
      <c r="G1869" s="19">
        <v>44.385832705350417</v>
      </c>
      <c r="H1869" s="19">
        <v>57.156720038816111</v>
      </c>
      <c r="I1869" s="67">
        <v>0.56499999999999995</v>
      </c>
      <c r="J1869" s="1">
        <v>10616</v>
      </c>
      <c r="K1869" s="43">
        <v>2123.1999999999998</v>
      </c>
      <c r="L1869" s="19">
        <v>1.72</v>
      </c>
      <c r="M1869" s="19">
        <v>6388.31</v>
      </c>
      <c r="O1869" s="1">
        <v>12</v>
      </c>
      <c r="P1869">
        <v>56</v>
      </c>
      <c r="Q1869">
        <v>0</v>
      </c>
      <c r="R1869" s="1">
        <v>10616</v>
      </c>
      <c r="S1869" s="60">
        <v>3.1781514238507169E-2</v>
      </c>
      <c r="T1869" s="1">
        <v>4712</v>
      </c>
      <c r="U1869" s="1">
        <v>8244</v>
      </c>
      <c r="V1869" s="1">
        <v>4712</v>
      </c>
      <c r="W1869">
        <v>5</v>
      </c>
      <c r="X1869" s="18">
        <f t="shared" si="209"/>
        <v>1.1303692539562924E-3</v>
      </c>
      <c r="Y1869" s="19">
        <f t="shared" si="205"/>
        <v>4.666666666666667</v>
      </c>
      <c r="Z1869" s="18">
        <f t="shared" si="206"/>
        <v>0</v>
      </c>
      <c r="AA1869" s="19">
        <f t="shared" si="203"/>
        <v>44.385832705350417</v>
      </c>
      <c r="AB1869" s="19">
        <f t="shared" si="204"/>
        <v>57.156720038816111</v>
      </c>
      <c r="AC1869" s="18">
        <f t="shared" si="207"/>
        <v>4.7098718914845517E-2</v>
      </c>
      <c r="AD1869" s="43">
        <f t="shared" si="208"/>
        <v>2123.1999999999998</v>
      </c>
    </row>
    <row r="1870" spans="1:30">
      <c r="A1870">
        <v>2009</v>
      </c>
      <c r="B1870">
        <v>267</v>
      </c>
      <c r="C1870" t="s">
        <v>790</v>
      </c>
      <c r="D1870" s="18">
        <v>1.0333489901362142E-3</v>
      </c>
      <c r="E1870" s="19">
        <v>5.1818181818181817</v>
      </c>
      <c r="F1870" s="18">
        <v>0</v>
      </c>
      <c r="G1870" s="19">
        <v>66.322217003287932</v>
      </c>
      <c r="H1870" s="19">
        <v>85.410113718848294</v>
      </c>
      <c r="I1870" s="67">
        <v>0.56499999999999995</v>
      </c>
      <c r="J1870" s="1">
        <v>10645</v>
      </c>
      <c r="K1870" s="43">
        <v>1520.7142857142858</v>
      </c>
      <c r="L1870" s="19">
        <v>1.84</v>
      </c>
      <c r="M1870" s="19">
        <v>6529.86</v>
      </c>
      <c r="O1870" s="1">
        <v>11</v>
      </c>
      <c r="P1870">
        <v>57</v>
      </c>
      <c r="Q1870">
        <v>0</v>
      </c>
      <c r="R1870" s="1">
        <v>10645</v>
      </c>
      <c r="S1870" s="60">
        <v>2.7317256970611492E-3</v>
      </c>
      <c r="T1870" s="1">
        <v>7060</v>
      </c>
      <c r="U1870" s="1">
        <v>8266</v>
      </c>
      <c r="V1870" s="1">
        <v>7060</v>
      </c>
      <c r="W1870">
        <v>7</v>
      </c>
      <c r="X1870" s="18">
        <f t="shared" si="209"/>
        <v>1.0333489901362142E-3</v>
      </c>
      <c r="Y1870" s="19">
        <f t="shared" si="205"/>
        <v>5.1818181818181817</v>
      </c>
      <c r="Z1870" s="18">
        <f t="shared" si="206"/>
        <v>0</v>
      </c>
      <c r="AA1870" s="19">
        <f t="shared" si="203"/>
        <v>66.322217003287932</v>
      </c>
      <c r="AB1870" s="19">
        <f t="shared" si="204"/>
        <v>85.410113718848294</v>
      </c>
      <c r="AC1870" s="18">
        <f t="shared" si="207"/>
        <v>6.5758572099577264E-2</v>
      </c>
      <c r="AD1870" s="43">
        <f t="shared" si="208"/>
        <v>1520.7142857142858</v>
      </c>
    </row>
    <row r="1871" spans="1:30">
      <c r="A1871">
        <v>2010</v>
      </c>
      <c r="B1871">
        <v>267</v>
      </c>
      <c r="C1871" t="s">
        <v>790</v>
      </c>
      <c r="D1871" s="18">
        <v>1.2309440393902093E-3</v>
      </c>
      <c r="E1871" s="19">
        <v>4.384615384615385</v>
      </c>
      <c r="F1871" s="18">
        <v>0</v>
      </c>
      <c r="G1871" s="19">
        <v>68.743490199791694</v>
      </c>
      <c r="H1871" s="19">
        <v>85.704167158540898</v>
      </c>
      <c r="I1871" s="67">
        <v>0.66200000000000003</v>
      </c>
      <c r="J1871" s="1">
        <v>10561</v>
      </c>
      <c r="K1871" s="43">
        <v>1508.7142857142858</v>
      </c>
      <c r="L1871" s="19">
        <v>1.82</v>
      </c>
      <c r="M1871" s="19">
        <v>6926.53</v>
      </c>
      <c r="O1871" s="1">
        <v>13</v>
      </c>
      <c r="P1871">
        <v>57</v>
      </c>
      <c r="Q1871">
        <v>0</v>
      </c>
      <c r="R1871" s="1">
        <v>10561</v>
      </c>
      <c r="S1871" s="60">
        <v>-7.891028651949239E-3</v>
      </c>
      <c r="T1871" s="1">
        <v>7260</v>
      </c>
      <c r="U1871" s="1">
        <v>8471</v>
      </c>
      <c r="V1871" s="1">
        <v>7260</v>
      </c>
      <c r="W1871">
        <v>7</v>
      </c>
      <c r="X1871" s="18">
        <f t="shared" si="209"/>
        <v>1.2309440393902093E-3</v>
      </c>
      <c r="Y1871" s="19">
        <f t="shared" si="205"/>
        <v>4.384615384615385</v>
      </c>
      <c r="Z1871" s="18">
        <f t="shared" si="206"/>
        <v>0</v>
      </c>
      <c r="AA1871" s="19">
        <f t="shared" si="203"/>
        <v>68.743490199791694</v>
      </c>
      <c r="AB1871" s="19">
        <f t="shared" si="204"/>
        <v>85.704167158540898</v>
      </c>
      <c r="AC1871" s="18">
        <f t="shared" si="207"/>
        <v>6.6281602121011265E-2</v>
      </c>
      <c r="AD1871" s="43">
        <f t="shared" si="208"/>
        <v>1508.7142857142858</v>
      </c>
    </row>
    <row r="1872" spans="1:30">
      <c r="A1872">
        <v>2011</v>
      </c>
      <c r="B1872">
        <v>267</v>
      </c>
      <c r="C1872" t="s">
        <v>790</v>
      </c>
      <c r="D1872" s="18">
        <v>5.6678632155677307E-4</v>
      </c>
      <c r="E1872" s="19">
        <v>3.8333333333333335</v>
      </c>
      <c r="F1872" s="18">
        <v>0</v>
      </c>
      <c r="G1872" s="19">
        <v>70.895522388059703</v>
      </c>
      <c r="H1872" s="19">
        <v>88.3877046284301</v>
      </c>
      <c r="I1872" s="67">
        <v>0.66200000000000003</v>
      </c>
      <c r="J1872" s="1">
        <v>10586</v>
      </c>
      <c r="K1872" s="43">
        <v>1512.2857142857142</v>
      </c>
      <c r="L1872" s="19">
        <v>1.97</v>
      </c>
      <c r="M1872" s="19">
        <v>7986.67</v>
      </c>
      <c r="O1872" s="1">
        <v>6</v>
      </c>
      <c r="P1872">
        <v>23</v>
      </c>
      <c r="Q1872">
        <v>0</v>
      </c>
      <c r="R1872" s="1">
        <v>10586</v>
      </c>
      <c r="S1872" s="60">
        <v>2.3672000757504197E-3</v>
      </c>
      <c r="T1872" s="1">
        <v>7505</v>
      </c>
      <c r="U1872" s="1">
        <v>8491</v>
      </c>
      <c r="V1872" s="1">
        <v>7505</v>
      </c>
      <c r="W1872">
        <v>7</v>
      </c>
      <c r="X1872" s="18">
        <f t="shared" si="209"/>
        <v>5.6678632155677307E-4</v>
      </c>
      <c r="Y1872" s="19">
        <f t="shared" si="205"/>
        <v>3.8333333333333335</v>
      </c>
      <c r="Z1872" s="18">
        <f t="shared" si="206"/>
        <v>0</v>
      </c>
      <c r="AA1872" s="19">
        <f t="shared" si="203"/>
        <v>70.895522388059703</v>
      </c>
      <c r="AB1872" s="19">
        <f t="shared" si="204"/>
        <v>88.3877046284301</v>
      </c>
      <c r="AC1872" s="18">
        <f t="shared" si="207"/>
        <v>6.6125070848290196E-2</v>
      </c>
      <c r="AD1872" s="43">
        <f t="shared" si="208"/>
        <v>1512.2857142857142</v>
      </c>
    </row>
    <row r="1873" spans="1:30">
      <c r="A1873">
        <v>2012</v>
      </c>
      <c r="B1873">
        <v>267</v>
      </c>
      <c r="C1873" t="s">
        <v>790</v>
      </c>
      <c r="D1873" s="18">
        <v>1.4138938637006315E-3</v>
      </c>
      <c r="E1873" s="19">
        <v>4.666666666666667</v>
      </c>
      <c r="F1873" s="18">
        <v>6.6666666666666666E-2</v>
      </c>
      <c r="G1873" s="19">
        <v>57.865962861721179</v>
      </c>
      <c r="H1873" s="19">
        <v>72.138660399529968</v>
      </c>
      <c r="I1873" s="67">
        <v>0.66200000000000003</v>
      </c>
      <c r="J1873" s="1">
        <v>10609</v>
      </c>
      <c r="K1873" s="43">
        <v>1515.5714285714287</v>
      </c>
      <c r="L1873" s="68">
        <v>2.0049999999999999</v>
      </c>
      <c r="M1873" s="19">
        <v>9876.36</v>
      </c>
      <c r="O1873" s="1">
        <v>15</v>
      </c>
      <c r="P1873">
        <v>70</v>
      </c>
      <c r="Q1873">
        <v>1</v>
      </c>
      <c r="R1873" s="1">
        <v>10609</v>
      </c>
      <c r="S1873" s="60">
        <v>2.1726808993010049E-3</v>
      </c>
      <c r="T1873" s="1">
        <v>6139</v>
      </c>
      <c r="U1873" s="1">
        <v>8510</v>
      </c>
      <c r="V1873" s="1">
        <v>6139</v>
      </c>
      <c r="W1873">
        <v>7</v>
      </c>
      <c r="X1873" s="18">
        <f t="shared" si="209"/>
        <v>1.4138938637006315E-3</v>
      </c>
      <c r="Y1873" s="19">
        <f t="shared" si="205"/>
        <v>4.666666666666667</v>
      </c>
      <c r="Z1873" s="18">
        <f t="shared" si="206"/>
        <v>6.6666666666666666E-2</v>
      </c>
      <c r="AA1873" s="19">
        <f t="shared" si="203"/>
        <v>57.865962861721179</v>
      </c>
      <c r="AB1873" s="19">
        <f t="shared" si="204"/>
        <v>72.138660399529968</v>
      </c>
      <c r="AC1873" s="18">
        <f t="shared" si="207"/>
        <v>6.598171363936281E-2</v>
      </c>
      <c r="AD1873" s="43">
        <f t="shared" si="208"/>
        <v>1515.5714285714287</v>
      </c>
    </row>
    <row r="1874" spans="1:30">
      <c r="A1874">
        <v>2013</v>
      </c>
      <c r="B1874">
        <v>267</v>
      </c>
      <c r="C1874" t="s">
        <v>790</v>
      </c>
      <c r="D1874" s="18">
        <v>2.0994979461433135E-3</v>
      </c>
      <c r="E1874" s="19">
        <v>5.3478260869565215</v>
      </c>
      <c r="F1874" s="18">
        <v>4.3478260869565216E-2</v>
      </c>
      <c r="G1874" s="19">
        <v>58.493838429940666</v>
      </c>
      <c r="H1874" s="19">
        <v>72.925913280983266</v>
      </c>
      <c r="I1874" s="67">
        <v>0.66200000000000003</v>
      </c>
      <c r="J1874" s="1">
        <v>10955</v>
      </c>
      <c r="K1874" s="43">
        <v>1565</v>
      </c>
      <c r="L1874" s="19">
        <v>2.04</v>
      </c>
      <c r="M1874" s="19">
        <v>10476.92</v>
      </c>
      <c r="O1874" s="1">
        <v>23</v>
      </c>
      <c r="P1874">
        <v>123</v>
      </c>
      <c r="Q1874">
        <v>1</v>
      </c>
      <c r="R1874" s="1">
        <v>10955</v>
      </c>
      <c r="S1874" s="60">
        <v>3.2613818456027843E-2</v>
      </c>
      <c r="T1874" s="1">
        <v>6408</v>
      </c>
      <c r="U1874" s="1">
        <v>8787</v>
      </c>
      <c r="V1874" s="1">
        <v>6408</v>
      </c>
      <c r="W1874">
        <v>7</v>
      </c>
      <c r="X1874" s="18">
        <f t="shared" si="209"/>
        <v>2.0994979461433135E-3</v>
      </c>
      <c r="Y1874" s="19">
        <f t="shared" si="205"/>
        <v>5.3478260869565215</v>
      </c>
      <c r="Z1874" s="18">
        <f t="shared" si="206"/>
        <v>4.3478260869565216E-2</v>
      </c>
      <c r="AA1874" s="19">
        <f t="shared" si="203"/>
        <v>58.493838429940666</v>
      </c>
      <c r="AB1874" s="19">
        <f t="shared" si="204"/>
        <v>72.925913280983266</v>
      </c>
      <c r="AC1874" s="18">
        <f t="shared" si="207"/>
        <v>6.3897763578274758E-2</v>
      </c>
      <c r="AD1874" s="43">
        <f t="shared" si="208"/>
        <v>1565</v>
      </c>
    </row>
    <row r="1875" spans="1:30">
      <c r="A1875">
        <v>2014</v>
      </c>
      <c r="B1875">
        <v>267</v>
      </c>
      <c r="C1875" t="s">
        <v>790</v>
      </c>
      <c r="D1875" s="18">
        <v>4.096122337520481E-3</v>
      </c>
      <c r="E1875" s="19">
        <v>4.7777777777777777</v>
      </c>
      <c r="F1875" s="18">
        <v>0</v>
      </c>
      <c r="G1875" s="19">
        <v>60.513380666302567</v>
      </c>
      <c r="H1875" s="19">
        <v>75.442578302315027</v>
      </c>
      <c r="I1875" s="67">
        <v>0.66200000000000003</v>
      </c>
      <c r="J1875" s="1">
        <v>10986</v>
      </c>
      <c r="K1875" s="43">
        <v>1569.4285714285713</v>
      </c>
      <c r="L1875" s="68">
        <v>2.0950000000000002</v>
      </c>
      <c r="M1875" s="19">
        <v>11579.36</v>
      </c>
      <c r="O1875" s="1">
        <v>45</v>
      </c>
      <c r="P1875">
        <v>215</v>
      </c>
      <c r="Q1875">
        <v>0</v>
      </c>
      <c r="R1875" s="1">
        <v>10986</v>
      </c>
      <c r="S1875" s="60">
        <v>2.8297581013236872E-3</v>
      </c>
      <c r="T1875" s="1">
        <v>6648</v>
      </c>
      <c r="U1875" s="1">
        <v>8812</v>
      </c>
      <c r="V1875" s="1">
        <v>6648</v>
      </c>
      <c r="W1875">
        <v>7</v>
      </c>
      <c r="X1875" s="18">
        <f t="shared" si="209"/>
        <v>4.096122337520481E-3</v>
      </c>
      <c r="Y1875" s="19">
        <f t="shared" si="205"/>
        <v>4.7777777777777777</v>
      </c>
      <c r="Z1875" s="18">
        <f t="shared" si="206"/>
        <v>0</v>
      </c>
      <c r="AA1875" s="19">
        <f t="shared" si="203"/>
        <v>60.513380666302567</v>
      </c>
      <c r="AB1875" s="19">
        <f t="shared" si="204"/>
        <v>75.442578302315027</v>
      </c>
      <c r="AC1875" s="18">
        <f t="shared" si="207"/>
        <v>6.3717458583651923E-2</v>
      </c>
      <c r="AD1875" s="43">
        <f t="shared" si="208"/>
        <v>1569.4285714285713</v>
      </c>
    </row>
    <row r="1876" spans="1:30">
      <c r="A1876">
        <v>2008</v>
      </c>
      <c r="B1876">
        <v>268</v>
      </c>
      <c r="C1876" t="s">
        <v>792</v>
      </c>
      <c r="D1876" s="18">
        <v>2.1551724137931034E-3</v>
      </c>
      <c r="E1876" s="19">
        <v>2.7142857142857144</v>
      </c>
      <c r="F1876" s="18">
        <v>0</v>
      </c>
      <c r="G1876" s="19">
        <v>0</v>
      </c>
      <c r="H1876" s="19">
        <v>0</v>
      </c>
      <c r="I1876" s="67">
        <v>0.61899999999999999</v>
      </c>
      <c r="J1876" s="1">
        <v>6496</v>
      </c>
      <c r="K1876" s="43">
        <v>1299.2</v>
      </c>
      <c r="L1876" s="19">
        <v>1.72</v>
      </c>
      <c r="M1876" s="19">
        <v>10518.87</v>
      </c>
      <c r="O1876" s="1">
        <v>14</v>
      </c>
      <c r="P1876" s="1">
        <v>38</v>
      </c>
      <c r="R1876" s="1">
        <v>6496</v>
      </c>
      <c r="S1876" s="60">
        <v>3.3901002705713834E-2</v>
      </c>
      <c r="W1876">
        <v>5</v>
      </c>
      <c r="X1876" s="18">
        <f t="shared" si="209"/>
        <v>2.1551724137931034E-3</v>
      </c>
      <c r="Y1876" s="19">
        <f t="shared" si="205"/>
        <v>2.7142857142857144</v>
      </c>
      <c r="Z1876" s="18">
        <f t="shared" si="206"/>
        <v>0</v>
      </c>
      <c r="AA1876" s="19">
        <f t="shared" si="203"/>
        <v>0</v>
      </c>
      <c r="AB1876" s="19">
        <f t="shared" si="204"/>
        <v>0</v>
      </c>
      <c r="AC1876" s="18">
        <f t="shared" si="207"/>
        <v>7.6970443349753698E-2</v>
      </c>
      <c r="AD1876" s="43">
        <f t="shared" si="208"/>
        <v>1299.2</v>
      </c>
    </row>
    <row r="1877" spans="1:30">
      <c r="A1877">
        <v>2009</v>
      </c>
      <c r="B1877">
        <v>268</v>
      </c>
      <c r="C1877" t="s">
        <v>792</v>
      </c>
      <c r="D1877" s="18">
        <v>1.3793103448275861E-3</v>
      </c>
      <c r="E1877" s="19">
        <v>2.5555555555555554</v>
      </c>
      <c r="F1877" s="18">
        <v>0.1111111111111111</v>
      </c>
      <c r="G1877" s="19">
        <v>0</v>
      </c>
      <c r="H1877" s="19">
        <v>0</v>
      </c>
      <c r="I1877" s="67">
        <v>0.61899999999999999</v>
      </c>
      <c r="J1877" s="1">
        <v>6525</v>
      </c>
      <c r="K1877" s="43">
        <v>815.625</v>
      </c>
      <c r="L1877" s="19">
        <v>1.84</v>
      </c>
      <c r="M1877" s="19">
        <v>10184.61</v>
      </c>
      <c r="O1877" s="1">
        <v>9</v>
      </c>
      <c r="P1877" s="1">
        <v>23</v>
      </c>
      <c r="Q1877">
        <v>1</v>
      </c>
      <c r="R1877" s="1">
        <v>6525</v>
      </c>
      <c r="S1877" s="60">
        <v>4.4642857142858094E-3</v>
      </c>
      <c r="W1877">
        <v>8</v>
      </c>
      <c r="X1877" s="18">
        <f t="shared" si="209"/>
        <v>1.3793103448275861E-3</v>
      </c>
      <c r="Y1877" s="19">
        <f t="shared" si="205"/>
        <v>2.5555555555555554</v>
      </c>
      <c r="Z1877" s="18">
        <f t="shared" si="206"/>
        <v>0.1111111111111111</v>
      </c>
      <c r="AA1877" s="19">
        <f t="shared" si="203"/>
        <v>0</v>
      </c>
      <c r="AB1877" s="19">
        <f t="shared" si="204"/>
        <v>0</v>
      </c>
      <c r="AC1877" s="18">
        <f t="shared" si="207"/>
        <v>0.12260536398467432</v>
      </c>
      <c r="AD1877" s="43">
        <f t="shared" si="208"/>
        <v>815.625</v>
      </c>
    </row>
    <row r="1878" spans="1:30">
      <c r="A1878">
        <v>2010</v>
      </c>
      <c r="B1878">
        <v>268</v>
      </c>
      <c r="C1878" t="s">
        <v>792</v>
      </c>
      <c r="D1878" s="18">
        <v>7.1347031963470316E-4</v>
      </c>
      <c r="E1878" s="19">
        <v>2.6</v>
      </c>
      <c r="F1878" s="18">
        <v>0</v>
      </c>
      <c r="G1878" s="19">
        <v>79.680365296803657</v>
      </c>
      <c r="H1878" s="19">
        <v>94.006734006734007</v>
      </c>
      <c r="I1878" s="67">
        <v>0.71499999999999997</v>
      </c>
      <c r="J1878" s="1">
        <v>7008</v>
      </c>
      <c r="K1878" s="43">
        <v>876</v>
      </c>
      <c r="L1878" s="19">
        <v>1.82</v>
      </c>
      <c r="M1878" s="19">
        <v>9587.39</v>
      </c>
      <c r="O1878" s="1">
        <v>5</v>
      </c>
      <c r="P1878" s="1">
        <v>13</v>
      </c>
      <c r="R1878" s="1">
        <v>7008</v>
      </c>
      <c r="S1878" s="60">
        <v>7.4022988505747067E-2</v>
      </c>
      <c r="T1878" s="1">
        <v>5584</v>
      </c>
      <c r="U1878" s="1">
        <v>5940</v>
      </c>
      <c r="V1878" s="1">
        <v>5584</v>
      </c>
      <c r="W1878">
        <v>8</v>
      </c>
      <c r="X1878" s="18">
        <f t="shared" si="209"/>
        <v>7.1347031963470316E-4</v>
      </c>
      <c r="Y1878" s="19">
        <f t="shared" si="205"/>
        <v>2.6</v>
      </c>
      <c r="Z1878" s="18">
        <f t="shared" si="206"/>
        <v>0</v>
      </c>
      <c r="AA1878" s="19">
        <f t="shared" si="203"/>
        <v>79.680365296803657</v>
      </c>
      <c r="AB1878" s="19">
        <f t="shared" si="204"/>
        <v>94.006734006734007</v>
      </c>
      <c r="AC1878" s="18">
        <f t="shared" si="207"/>
        <v>0.11415525114155251</v>
      </c>
      <c r="AD1878" s="43">
        <f t="shared" si="208"/>
        <v>876</v>
      </c>
    </row>
    <row r="1879" spans="1:30">
      <c r="A1879">
        <v>2011</v>
      </c>
      <c r="B1879">
        <v>268</v>
      </c>
      <c r="C1879" t="s">
        <v>792</v>
      </c>
      <c r="D1879" s="18">
        <v>1.1310617842499647E-3</v>
      </c>
      <c r="E1879" s="19">
        <v>2.625</v>
      </c>
      <c r="F1879" s="18">
        <v>0</v>
      </c>
      <c r="G1879" s="19">
        <v>84.758942457231726</v>
      </c>
      <c r="H1879" s="19">
        <v>100</v>
      </c>
      <c r="I1879" s="67">
        <v>0.71499999999999997</v>
      </c>
      <c r="J1879" s="1">
        <v>7073</v>
      </c>
      <c r="K1879" s="43">
        <v>884.125</v>
      </c>
      <c r="L1879" s="19">
        <v>1.97</v>
      </c>
      <c r="M1879" s="19">
        <v>10836.99</v>
      </c>
      <c r="O1879" s="1">
        <v>8</v>
      </c>
      <c r="P1879" s="1">
        <v>21</v>
      </c>
      <c r="R1879" s="1">
        <v>7073</v>
      </c>
      <c r="S1879" s="60">
        <v>9.275114155251174E-3</v>
      </c>
      <c r="T1879" s="1">
        <v>5995</v>
      </c>
      <c r="U1879" s="1">
        <v>5995</v>
      </c>
      <c r="V1879" s="1">
        <v>5995</v>
      </c>
      <c r="W1879">
        <v>8</v>
      </c>
      <c r="X1879" s="18">
        <f t="shared" si="209"/>
        <v>1.1310617842499647E-3</v>
      </c>
      <c r="Y1879" s="19">
        <f t="shared" si="205"/>
        <v>2.625</v>
      </c>
      <c r="Z1879" s="18">
        <f t="shared" si="206"/>
        <v>0</v>
      </c>
      <c r="AA1879" s="19">
        <f t="shared" si="203"/>
        <v>84.758942457231726</v>
      </c>
      <c r="AB1879" s="19">
        <f t="shared" si="204"/>
        <v>100</v>
      </c>
      <c r="AC1879" s="18">
        <f t="shared" si="207"/>
        <v>0.11310617842499647</v>
      </c>
      <c r="AD1879" s="43">
        <f t="shared" si="208"/>
        <v>884.125</v>
      </c>
    </row>
    <row r="1880" spans="1:30">
      <c r="A1880">
        <v>2012</v>
      </c>
      <c r="B1880">
        <v>268</v>
      </c>
      <c r="C1880" t="s">
        <v>792</v>
      </c>
      <c r="D1880" s="18">
        <v>2.382286995515695E-3</v>
      </c>
      <c r="E1880" s="19">
        <v>2.2941176470588234</v>
      </c>
      <c r="F1880" s="18">
        <v>0</v>
      </c>
      <c r="G1880" s="19">
        <v>84.753363228699556</v>
      </c>
      <c r="H1880" s="19">
        <v>100</v>
      </c>
      <c r="I1880" s="67">
        <v>0.71499999999999997</v>
      </c>
      <c r="J1880" s="1">
        <v>7136</v>
      </c>
      <c r="K1880" s="43">
        <v>892</v>
      </c>
      <c r="L1880" s="68">
        <v>2.0049999999999999</v>
      </c>
      <c r="M1880" s="19">
        <v>12723.36</v>
      </c>
      <c r="O1880" s="1">
        <v>17</v>
      </c>
      <c r="P1880" s="1">
        <v>39</v>
      </c>
      <c r="R1880" s="1">
        <v>7136</v>
      </c>
      <c r="S1880" s="60">
        <v>8.9071115509684606E-3</v>
      </c>
      <c r="T1880" s="1">
        <v>6048</v>
      </c>
      <c r="U1880" s="1">
        <v>6048</v>
      </c>
      <c r="V1880" s="1">
        <v>6048</v>
      </c>
      <c r="W1880">
        <v>8</v>
      </c>
      <c r="X1880" s="18">
        <f t="shared" si="209"/>
        <v>2.382286995515695E-3</v>
      </c>
      <c r="Y1880" s="19">
        <f t="shared" si="205"/>
        <v>2.2941176470588234</v>
      </c>
      <c r="Z1880" s="18">
        <f t="shared" si="206"/>
        <v>0</v>
      </c>
      <c r="AA1880" s="19">
        <f t="shared" si="203"/>
        <v>84.753363228699556</v>
      </c>
      <c r="AB1880" s="19">
        <f t="shared" si="204"/>
        <v>100</v>
      </c>
      <c r="AC1880" s="18">
        <f t="shared" si="207"/>
        <v>0.11210762331838565</v>
      </c>
      <c r="AD1880" s="43">
        <f t="shared" si="208"/>
        <v>892</v>
      </c>
    </row>
    <row r="1881" spans="1:30">
      <c r="A1881">
        <v>2013</v>
      </c>
      <c r="B1881">
        <v>268</v>
      </c>
      <c r="C1881" t="s">
        <v>792</v>
      </c>
      <c r="D1881" s="18">
        <v>2.5606469002695418E-3</v>
      </c>
      <c r="E1881" s="19">
        <v>2.8947368421052633</v>
      </c>
      <c r="F1881" s="18">
        <v>0</v>
      </c>
      <c r="G1881" s="19">
        <v>84.757412398921829</v>
      </c>
      <c r="H1881" s="19">
        <v>100</v>
      </c>
      <c r="I1881" s="67">
        <v>0.71499999999999997</v>
      </c>
      <c r="J1881" s="1">
        <v>7420</v>
      </c>
      <c r="K1881" s="43">
        <v>927.5</v>
      </c>
      <c r="L1881" s="19">
        <v>2.04</v>
      </c>
      <c r="M1881" s="19">
        <v>13937.43</v>
      </c>
      <c r="O1881" s="1">
        <v>19</v>
      </c>
      <c r="P1881" s="1">
        <v>55</v>
      </c>
      <c r="R1881" s="1">
        <v>7420</v>
      </c>
      <c r="S1881" s="60">
        <v>3.9798206278026882E-2</v>
      </c>
      <c r="T1881" s="1">
        <v>6289</v>
      </c>
      <c r="U1881" s="1">
        <v>6289</v>
      </c>
      <c r="V1881" s="1">
        <v>6289</v>
      </c>
      <c r="W1881">
        <v>8</v>
      </c>
      <c r="X1881" s="18">
        <f t="shared" si="209"/>
        <v>2.5606469002695418E-3</v>
      </c>
      <c r="Y1881" s="19">
        <f t="shared" si="205"/>
        <v>2.8947368421052633</v>
      </c>
      <c r="Z1881" s="18">
        <f t="shared" si="206"/>
        <v>0</v>
      </c>
      <c r="AA1881" s="19">
        <f t="shared" si="203"/>
        <v>84.757412398921829</v>
      </c>
      <c r="AB1881" s="19">
        <f t="shared" si="204"/>
        <v>100</v>
      </c>
      <c r="AC1881" s="18">
        <f t="shared" si="207"/>
        <v>0.1078167115902965</v>
      </c>
      <c r="AD1881" s="43">
        <f t="shared" si="208"/>
        <v>927.5</v>
      </c>
    </row>
    <row r="1882" spans="1:30">
      <c r="A1882">
        <v>2014</v>
      </c>
      <c r="B1882">
        <v>268</v>
      </c>
      <c r="C1882" t="s">
        <v>792</v>
      </c>
      <c r="D1882" s="18">
        <v>2.8048617603846668E-3</v>
      </c>
      <c r="E1882" s="19">
        <v>2.3809523809523809</v>
      </c>
      <c r="F1882" s="18">
        <v>0</v>
      </c>
      <c r="G1882" s="19">
        <v>96.166688927474283</v>
      </c>
      <c r="H1882" s="19">
        <v>99.275133942641034</v>
      </c>
      <c r="I1882" s="67">
        <v>0.71499999999999997</v>
      </c>
      <c r="J1882" s="1">
        <v>7487</v>
      </c>
      <c r="K1882" s="43">
        <v>935.875</v>
      </c>
      <c r="L1882" s="68">
        <v>2.0950000000000002</v>
      </c>
      <c r="M1882" s="19">
        <v>18131.77</v>
      </c>
      <c r="O1882" s="1">
        <v>21</v>
      </c>
      <c r="P1882" s="1">
        <v>50</v>
      </c>
      <c r="R1882" s="1">
        <v>7487</v>
      </c>
      <c r="S1882" s="60">
        <v>9.0296495956874168E-3</v>
      </c>
      <c r="T1882" s="1">
        <v>7200</v>
      </c>
      <c r="U1882" s="1">
        <v>6346</v>
      </c>
      <c r="V1882" s="1">
        <v>6300</v>
      </c>
      <c r="W1882">
        <v>8</v>
      </c>
      <c r="X1882" s="18">
        <f t="shared" si="209"/>
        <v>2.8048617603846668E-3</v>
      </c>
      <c r="Y1882" s="19">
        <f t="shared" si="205"/>
        <v>2.3809523809523809</v>
      </c>
      <c r="Z1882" s="18">
        <f t="shared" si="206"/>
        <v>0</v>
      </c>
      <c r="AA1882" s="19">
        <f t="shared" si="203"/>
        <v>96.166688927474283</v>
      </c>
      <c r="AB1882" s="19">
        <f t="shared" si="204"/>
        <v>99.275133942641034</v>
      </c>
      <c r="AC1882" s="18">
        <f t="shared" si="207"/>
        <v>0.10685187658608253</v>
      </c>
      <c r="AD1882" s="43">
        <f t="shared" si="208"/>
        <v>935.875</v>
      </c>
    </row>
    <row r="1883" spans="1:30">
      <c r="A1883">
        <v>2008</v>
      </c>
      <c r="B1883">
        <v>269</v>
      </c>
      <c r="C1883" s="26" t="s">
        <v>814</v>
      </c>
      <c r="D1883" s="18">
        <v>3.8615427561179863E-3</v>
      </c>
      <c r="E1883" s="19">
        <v>3.3975903614457832</v>
      </c>
      <c r="F1883" s="18">
        <v>0</v>
      </c>
      <c r="G1883" s="19">
        <v>29.575695542942213</v>
      </c>
      <c r="H1883" s="19">
        <v>49.757357545397618</v>
      </c>
      <c r="I1883" s="67">
        <v>0.49299999999999999</v>
      </c>
      <c r="J1883" s="56">
        <v>21494</v>
      </c>
      <c r="K1883" s="43">
        <v>1194.1111111111111</v>
      </c>
      <c r="L1883" s="19">
        <v>1.72</v>
      </c>
      <c r="M1883" s="19">
        <v>4852.25</v>
      </c>
      <c r="O1883" s="1">
        <v>83</v>
      </c>
      <c r="P1883">
        <v>282</v>
      </c>
      <c r="Q1883">
        <v>0</v>
      </c>
      <c r="R1883" s="56">
        <v>21494</v>
      </c>
      <c r="S1883" s="65">
        <v>3.0294315022528995E-2</v>
      </c>
      <c r="T1883" s="1">
        <v>6357</v>
      </c>
      <c r="U1883" s="1">
        <v>12776</v>
      </c>
      <c r="V1883" s="1">
        <v>6357</v>
      </c>
      <c r="W1883">
        <v>18</v>
      </c>
      <c r="X1883" s="18">
        <f t="shared" si="209"/>
        <v>3.8615427561179863E-3</v>
      </c>
      <c r="Y1883" s="19">
        <f t="shared" si="205"/>
        <v>3.3975903614457832</v>
      </c>
      <c r="Z1883" s="18">
        <f t="shared" si="206"/>
        <v>0</v>
      </c>
      <c r="AA1883" s="19">
        <f t="shared" si="203"/>
        <v>29.575695542942213</v>
      </c>
      <c r="AB1883" s="19">
        <f t="shared" si="204"/>
        <v>49.757357545397618</v>
      </c>
      <c r="AC1883" s="18">
        <f t="shared" si="207"/>
        <v>8.3744300735088872E-2</v>
      </c>
      <c r="AD1883" s="43">
        <f t="shared" si="208"/>
        <v>1194.1111111111111</v>
      </c>
    </row>
    <row r="1884" spans="1:30">
      <c r="A1884">
        <v>2009</v>
      </c>
      <c r="B1884">
        <v>269</v>
      </c>
      <c r="C1884" t="s">
        <v>814</v>
      </c>
      <c r="D1884" s="18">
        <v>1.3472706155632985E-3</v>
      </c>
      <c r="E1884" s="19">
        <v>3.3793103448275863</v>
      </c>
      <c r="F1884" s="18">
        <v>3.4482758620689655E-2</v>
      </c>
      <c r="G1884" s="19">
        <v>32.069686411149831</v>
      </c>
      <c r="H1884" s="19">
        <v>53.954978896357666</v>
      </c>
      <c r="I1884" s="67">
        <v>0.49299999999999999</v>
      </c>
      <c r="J1884" s="1">
        <v>21525</v>
      </c>
      <c r="K1884" s="43">
        <v>1266.1764705882354</v>
      </c>
      <c r="L1884" s="19">
        <v>1.84</v>
      </c>
      <c r="M1884" s="19">
        <v>5217.1899999999996</v>
      </c>
      <c r="O1884" s="1">
        <v>29</v>
      </c>
      <c r="P1884">
        <v>98</v>
      </c>
      <c r="Q1884">
        <v>1</v>
      </c>
      <c r="R1884" s="1">
        <v>21525</v>
      </c>
      <c r="S1884" s="60">
        <v>1.4422629571042567E-3</v>
      </c>
      <c r="T1884" s="1">
        <v>6903</v>
      </c>
      <c r="U1884" s="1">
        <v>12794</v>
      </c>
      <c r="V1884" s="1">
        <v>6903</v>
      </c>
      <c r="W1884">
        <v>17</v>
      </c>
      <c r="X1884" s="18">
        <f t="shared" si="209"/>
        <v>1.3472706155632985E-3</v>
      </c>
      <c r="Y1884" s="19">
        <f t="shared" si="205"/>
        <v>3.3793103448275863</v>
      </c>
      <c r="Z1884" s="18">
        <f t="shared" si="206"/>
        <v>3.4482758620689655E-2</v>
      </c>
      <c r="AA1884" s="19">
        <f t="shared" si="203"/>
        <v>32.069686411149831</v>
      </c>
      <c r="AB1884" s="19">
        <f t="shared" si="204"/>
        <v>53.954978896357666</v>
      </c>
      <c r="AC1884" s="18">
        <f t="shared" si="207"/>
        <v>7.8977932636469225E-2</v>
      </c>
      <c r="AD1884" s="43">
        <f t="shared" si="208"/>
        <v>1266.1764705882354</v>
      </c>
    </row>
    <row r="1885" spans="1:30">
      <c r="A1885">
        <v>2010</v>
      </c>
      <c r="B1885">
        <v>269</v>
      </c>
      <c r="C1885" t="s">
        <v>814</v>
      </c>
      <c r="D1885" s="18">
        <v>2.0638348932085432E-3</v>
      </c>
      <c r="E1885" s="19">
        <v>3.5813953488372094</v>
      </c>
      <c r="F1885" s="18">
        <v>0</v>
      </c>
      <c r="G1885" s="19">
        <v>39.208063354931603</v>
      </c>
      <c r="H1885" s="19">
        <v>63.350135711516089</v>
      </c>
      <c r="I1885" s="67">
        <v>0.65600000000000003</v>
      </c>
      <c r="J1885" s="1">
        <v>20835</v>
      </c>
      <c r="K1885" s="43">
        <v>1225.5882352941176</v>
      </c>
      <c r="L1885" s="19">
        <v>1.82</v>
      </c>
      <c r="M1885" s="19">
        <v>5792.98</v>
      </c>
      <c r="O1885" s="1">
        <v>43</v>
      </c>
      <c r="P1885">
        <v>154</v>
      </c>
      <c r="Q1885">
        <v>0</v>
      </c>
      <c r="R1885" s="1">
        <v>20835</v>
      </c>
      <c r="S1885" s="60">
        <v>-3.2055749128919842E-2</v>
      </c>
      <c r="T1885" s="1">
        <v>8169</v>
      </c>
      <c r="U1885" s="1">
        <v>12895</v>
      </c>
      <c r="V1885" s="1">
        <v>8169</v>
      </c>
      <c r="W1885">
        <v>17</v>
      </c>
      <c r="X1885" s="18">
        <f t="shared" si="209"/>
        <v>2.0638348932085432E-3</v>
      </c>
      <c r="Y1885" s="19">
        <f t="shared" si="205"/>
        <v>3.5813953488372094</v>
      </c>
      <c r="Z1885" s="18">
        <f t="shared" si="206"/>
        <v>0</v>
      </c>
      <c r="AA1885" s="19">
        <f t="shared" si="203"/>
        <v>39.208063354931603</v>
      </c>
      <c r="AB1885" s="19">
        <f t="shared" si="204"/>
        <v>63.350135711516089</v>
      </c>
      <c r="AC1885" s="18">
        <f t="shared" si="207"/>
        <v>8.1593472522198229E-2</v>
      </c>
      <c r="AD1885" s="43">
        <f t="shared" si="208"/>
        <v>1225.5882352941176</v>
      </c>
    </row>
    <row r="1886" spans="1:30">
      <c r="A1886">
        <v>2011</v>
      </c>
      <c r="B1886">
        <v>269</v>
      </c>
      <c r="C1886" t="s">
        <v>814</v>
      </c>
      <c r="D1886" s="18">
        <v>2.4973585630583038E-3</v>
      </c>
      <c r="E1886" s="19">
        <v>3.4423076923076925</v>
      </c>
      <c r="F1886" s="18">
        <v>0</v>
      </c>
      <c r="G1886" s="19">
        <v>41.605033138027089</v>
      </c>
      <c r="H1886" s="19">
        <v>67.22278264918134</v>
      </c>
      <c r="I1886" s="67">
        <v>0.65600000000000003</v>
      </c>
      <c r="J1886" s="1">
        <v>20822</v>
      </c>
      <c r="K1886" s="43">
        <v>1224.8235294117646</v>
      </c>
      <c r="L1886" s="19">
        <v>1.97</v>
      </c>
      <c r="M1886" s="19">
        <v>6272.73</v>
      </c>
      <c r="O1886" s="1">
        <v>52</v>
      </c>
      <c r="P1886">
        <v>179</v>
      </c>
      <c r="Q1886">
        <v>0</v>
      </c>
      <c r="R1886" s="1">
        <v>20822</v>
      </c>
      <c r="S1886" s="60">
        <v>-6.2395008399329654E-4</v>
      </c>
      <c r="T1886" s="1">
        <v>8663</v>
      </c>
      <c r="U1886" s="1">
        <v>12887</v>
      </c>
      <c r="V1886" s="1">
        <v>8663</v>
      </c>
      <c r="W1886">
        <v>17</v>
      </c>
      <c r="X1886" s="18">
        <f t="shared" si="209"/>
        <v>2.4973585630583038E-3</v>
      </c>
      <c r="Y1886" s="19">
        <f t="shared" si="205"/>
        <v>3.4423076923076925</v>
      </c>
      <c r="Z1886" s="18">
        <f t="shared" si="206"/>
        <v>0</v>
      </c>
      <c r="AA1886" s="19">
        <f t="shared" si="203"/>
        <v>41.605033138027089</v>
      </c>
      <c r="AB1886" s="19">
        <f t="shared" si="204"/>
        <v>67.22278264918134</v>
      </c>
      <c r="AC1886" s="18">
        <f t="shared" si="207"/>
        <v>8.1644414561521467E-2</v>
      </c>
      <c r="AD1886" s="43">
        <f t="shared" si="208"/>
        <v>1224.8235294117646</v>
      </c>
    </row>
    <row r="1887" spans="1:30">
      <c r="A1887">
        <v>2012</v>
      </c>
      <c r="B1887">
        <v>269</v>
      </c>
      <c r="C1887" t="s">
        <v>814</v>
      </c>
      <c r="D1887" s="18">
        <v>2.6430871257628911E-3</v>
      </c>
      <c r="E1887" s="19">
        <v>3.3818181818181818</v>
      </c>
      <c r="F1887" s="18">
        <v>3.6363636363636362E-2</v>
      </c>
      <c r="G1887" s="19">
        <v>43.164015570185974</v>
      </c>
      <c r="H1887" s="19">
        <v>69.741439552760312</v>
      </c>
      <c r="I1887" s="67">
        <v>0.65600000000000003</v>
      </c>
      <c r="J1887" s="1">
        <v>20809</v>
      </c>
      <c r="K1887" s="43">
        <v>1224.0588235294117</v>
      </c>
      <c r="L1887" s="68">
        <v>2.0049999999999999</v>
      </c>
      <c r="M1887" s="19">
        <v>7288.93</v>
      </c>
      <c r="O1887" s="1">
        <v>55</v>
      </c>
      <c r="P1887">
        <v>186</v>
      </c>
      <c r="Q1887">
        <v>2</v>
      </c>
      <c r="R1887" s="1">
        <v>20809</v>
      </c>
      <c r="S1887" s="60">
        <v>-6.2433964076458182E-4</v>
      </c>
      <c r="T1887" s="1">
        <v>8982</v>
      </c>
      <c r="U1887" s="1">
        <v>12879</v>
      </c>
      <c r="V1887" s="1">
        <v>8982</v>
      </c>
      <c r="W1887">
        <v>17</v>
      </c>
      <c r="X1887" s="18">
        <f t="shared" si="209"/>
        <v>2.6430871257628911E-3</v>
      </c>
      <c r="Y1887" s="19">
        <f t="shared" si="205"/>
        <v>3.3818181818181818</v>
      </c>
      <c r="Z1887" s="18">
        <f t="shared" si="206"/>
        <v>3.6363636363636362E-2</v>
      </c>
      <c r="AA1887" s="19">
        <f t="shared" si="203"/>
        <v>43.164015570185974</v>
      </c>
      <c r="AB1887" s="19">
        <f t="shared" si="204"/>
        <v>69.741439552760312</v>
      </c>
      <c r="AC1887" s="18">
        <f t="shared" si="207"/>
        <v>8.1695420250852996E-2</v>
      </c>
      <c r="AD1887" s="43">
        <f t="shared" si="208"/>
        <v>1224.0588235294117</v>
      </c>
    </row>
    <row r="1888" spans="1:30">
      <c r="A1888">
        <v>2013</v>
      </c>
      <c r="B1888">
        <v>269</v>
      </c>
      <c r="C1888" t="s">
        <v>814</v>
      </c>
      <c r="D1888" s="18">
        <v>1.6807507353284467E-3</v>
      </c>
      <c r="E1888" s="19">
        <v>3.6944444444444446</v>
      </c>
      <c r="F1888" s="18">
        <v>0</v>
      </c>
      <c r="G1888" s="19">
        <v>43.746206638965404</v>
      </c>
      <c r="H1888" s="19">
        <v>70.684972842486431</v>
      </c>
      <c r="I1888" s="67">
        <v>0.65600000000000003</v>
      </c>
      <c r="J1888" s="1">
        <v>21419</v>
      </c>
      <c r="K1888" s="43">
        <v>1259.9411764705883</v>
      </c>
      <c r="L1888" s="19">
        <v>2.04</v>
      </c>
      <c r="M1888" s="19">
        <v>8450.15</v>
      </c>
      <c r="O1888" s="1">
        <v>36</v>
      </c>
      <c r="P1888">
        <v>133</v>
      </c>
      <c r="Q1888">
        <v>0</v>
      </c>
      <c r="R1888" s="1">
        <v>21419</v>
      </c>
      <c r="S1888" s="60">
        <v>2.931423903118846E-2</v>
      </c>
      <c r="T1888" s="1">
        <v>9370</v>
      </c>
      <c r="U1888" s="1">
        <v>13256</v>
      </c>
      <c r="V1888" s="1">
        <v>9370</v>
      </c>
      <c r="W1888">
        <v>17</v>
      </c>
      <c r="X1888" s="18">
        <f t="shared" si="209"/>
        <v>1.6807507353284467E-3</v>
      </c>
      <c r="Y1888" s="19">
        <f t="shared" si="205"/>
        <v>3.6944444444444446</v>
      </c>
      <c r="Z1888" s="18">
        <f t="shared" si="206"/>
        <v>0</v>
      </c>
      <c r="AA1888" s="19">
        <f t="shared" si="203"/>
        <v>43.746206638965404</v>
      </c>
      <c r="AB1888" s="19">
        <f t="shared" si="204"/>
        <v>70.684972842486431</v>
      </c>
      <c r="AC1888" s="18">
        <f t="shared" si="207"/>
        <v>7.9368784723843316E-2</v>
      </c>
      <c r="AD1888" s="43">
        <f t="shared" si="208"/>
        <v>1259.9411764705883</v>
      </c>
    </row>
    <row r="1889" spans="1:30">
      <c r="A1889">
        <v>2014</v>
      </c>
      <c r="B1889">
        <v>269</v>
      </c>
      <c r="C1889" t="s">
        <v>814</v>
      </c>
      <c r="D1889" s="18">
        <v>1.8204733230639965E-3</v>
      </c>
      <c r="E1889" s="19">
        <v>4.666666666666667</v>
      </c>
      <c r="F1889" s="18">
        <v>2.564102564102564E-2</v>
      </c>
      <c r="G1889" s="19">
        <v>46.263361807403257</v>
      </c>
      <c r="H1889" s="19">
        <v>74.749226940191576</v>
      </c>
      <c r="I1889" s="67">
        <v>0.65600000000000003</v>
      </c>
      <c r="J1889" s="1">
        <v>21423</v>
      </c>
      <c r="K1889" s="43">
        <v>1260.1764705882354</v>
      </c>
      <c r="L1889" s="68">
        <v>2.0950000000000002</v>
      </c>
      <c r="M1889" s="19">
        <v>9120.67</v>
      </c>
      <c r="O1889" s="1">
        <v>39</v>
      </c>
      <c r="P1889">
        <v>182</v>
      </c>
      <c r="Q1889">
        <v>1</v>
      </c>
      <c r="R1889" s="1">
        <v>21423</v>
      </c>
      <c r="S1889" s="60">
        <v>1.8675008170321306E-4</v>
      </c>
      <c r="T1889" s="1">
        <v>9911</v>
      </c>
      <c r="U1889" s="1">
        <v>13259</v>
      </c>
      <c r="V1889" s="1">
        <v>9911</v>
      </c>
      <c r="W1889">
        <v>17</v>
      </c>
      <c r="X1889" s="18">
        <f t="shared" si="209"/>
        <v>1.8204733230639965E-3</v>
      </c>
      <c r="Y1889" s="19">
        <f t="shared" si="205"/>
        <v>4.666666666666667</v>
      </c>
      <c r="Z1889" s="18">
        <f t="shared" si="206"/>
        <v>2.564102564102564E-2</v>
      </c>
      <c r="AA1889" s="19">
        <f t="shared" si="203"/>
        <v>46.263361807403257</v>
      </c>
      <c r="AB1889" s="19">
        <f t="shared" si="204"/>
        <v>74.749226940191576</v>
      </c>
      <c r="AC1889" s="18">
        <f t="shared" si="207"/>
        <v>7.9353965364328052E-2</v>
      </c>
      <c r="AD1889" s="43">
        <f t="shared" si="208"/>
        <v>1260.1764705882354</v>
      </c>
    </row>
    <row r="1890" spans="1:30">
      <c r="A1890">
        <v>2008</v>
      </c>
      <c r="B1890">
        <v>270</v>
      </c>
      <c r="C1890" s="26" t="s">
        <v>815</v>
      </c>
      <c r="D1890" s="18">
        <v>5.4111578073988561E-4</v>
      </c>
      <c r="E1890" s="19">
        <v>4.625</v>
      </c>
      <c r="F1890" s="18">
        <v>1.6666666666666666E-2</v>
      </c>
      <c r="G1890" s="19">
        <v>94.300247109539868</v>
      </c>
      <c r="H1890" s="19">
        <v>94.300088074037518</v>
      </c>
      <c r="I1890" s="67">
        <v>0.66</v>
      </c>
      <c r="J1890" s="1">
        <v>221764</v>
      </c>
      <c r="K1890" s="43">
        <v>2132.3461538461538</v>
      </c>
      <c r="L1890" s="19">
        <v>1.72</v>
      </c>
      <c r="M1890" s="19">
        <v>21391.8</v>
      </c>
      <c r="O1890" s="1">
        <v>120</v>
      </c>
      <c r="P1890">
        <v>555</v>
      </c>
      <c r="Q1890">
        <v>2</v>
      </c>
      <c r="R1890" s="1">
        <v>221764</v>
      </c>
      <c r="S1890" s="60">
        <v>1.9576471453661037E-2</v>
      </c>
      <c r="T1890" s="1">
        <v>209124</v>
      </c>
      <c r="U1890" s="1">
        <v>216863</v>
      </c>
      <c r="V1890" s="1">
        <v>204502</v>
      </c>
      <c r="W1890">
        <v>104</v>
      </c>
      <c r="X1890" s="18">
        <f t="shared" si="209"/>
        <v>5.4111578073988561E-4</v>
      </c>
      <c r="Y1890" s="19">
        <f t="shared" si="205"/>
        <v>4.625</v>
      </c>
      <c r="Z1890" s="18">
        <f t="shared" si="206"/>
        <v>1.6666666666666666E-2</v>
      </c>
      <c r="AA1890" s="19">
        <f t="shared" si="203"/>
        <v>94.300247109539868</v>
      </c>
      <c r="AB1890" s="19">
        <f t="shared" si="204"/>
        <v>94.300088074037518</v>
      </c>
      <c r="AC1890" s="18">
        <f t="shared" si="207"/>
        <v>4.6896700997456756E-2</v>
      </c>
      <c r="AD1890" s="43">
        <f t="shared" si="208"/>
        <v>2132.3461538461538</v>
      </c>
    </row>
    <row r="1891" spans="1:30">
      <c r="A1891">
        <v>2009</v>
      </c>
      <c r="B1891">
        <v>270</v>
      </c>
      <c r="C1891" t="s">
        <v>815</v>
      </c>
      <c r="D1891" s="18">
        <v>3.1061688513387586E-4</v>
      </c>
      <c r="E1891" s="19">
        <v>5.9</v>
      </c>
      <c r="F1891" s="18">
        <v>2.8571428571428571E-2</v>
      </c>
      <c r="G1891" s="19">
        <v>94.900114484509089</v>
      </c>
      <c r="H1891" s="19">
        <v>94.900103005304544</v>
      </c>
      <c r="I1891" s="67">
        <v>0.66</v>
      </c>
      <c r="J1891" s="1">
        <v>225358</v>
      </c>
      <c r="K1891" s="43">
        <v>1733.5230769230768</v>
      </c>
      <c r="L1891" s="19">
        <v>1.84</v>
      </c>
      <c r="M1891" s="19">
        <v>18217.73</v>
      </c>
      <c r="O1891" s="1">
        <v>70</v>
      </c>
      <c r="P1891">
        <v>413</v>
      </c>
      <c r="Q1891">
        <v>2</v>
      </c>
      <c r="R1891" s="1">
        <v>225358</v>
      </c>
      <c r="S1891" s="60">
        <v>1.6206417633159553E-2</v>
      </c>
      <c r="T1891" s="1">
        <v>213865</v>
      </c>
      <c r="U1891" s="1">
        <v>220377</v>
      </c>
      <c r="V1891" s="1">
        <v>209138</v>
      </c>
      <c r="W1891">
        <v>130</v>
      </c>
      <c r="X1891" s="18">
        <f t="shared" si="209"/>
        <v>3.1061688513387586E-4</v>
      </c>
      <c r="Y1891" s="19">
        <f t="shared" si="205"/>
        <v>5.9</v>
      </c>
      <c r="Z1891" s="18">
        <f t="shared" si="206"/>
        <v>2.8571428571428571E-2</v>
      </c>
      <c r="AA1891" s="19">
        <f t="shared" si="203"/>
        <v>94.900114484509089</v>
      </c>
      <c r="AB1891" s="19">
        <f t="shared" si="204"/>
        <v>94.900103005304544</v>
      </c>
      <c r="AC1891" s="18">
        <f t="shared" si="207"/>
        <v>5.7685992953434087E-2</v>
      </c>
      <c r="AD1891" s="43">
        <f t="shared" si="208"/>
        <v>1733.5230769230768</v>
      </c>
    </row>
    <row r="1892" spans="1:30">
      <c r="A1892">
        <v>2010</v>
      </c>
      <c r="B1892">
        <v>270</v>
      </c>
      <c r="C1892" t="s">
        <v>815</v>
      </c>
      <c r="D1892" s="18">
        <v>5.0431469236803764E-4</v>
      </c>
      <c r="E1892" s="19">
        <v>6.6296296296296298</v>
      </c>
      <c r="F1892" s="18">
        <v>7.407407407407407E-2</v>
      </c>
      <c r="G1892" s="19">
        <v>94.899884194403967</v>
      </c>
      <c r="H1892" s="19">
        <v>94.899883229005141</v>
      </c>
      <c r="I1892" s="67">
        <v>0.76</v>
      </c>
      <c r="J1892" s="1">
        <v>214152</v>
      </c>
      <c r="K1892" s="43">
        <v>1647.323076923077</v>
      </c>
      <c r="L1892" s="19">
        <v>1.82</v>
      </c>
      <c r="M1892" s="19">
        <v>27190.17</v>
      </c>
      <c r="O1892" s="1">
        <v>108</v>
      </c>
      <c r="P1892">
        <v>716</v>
      </c>
      <c r="Q1892">
        <v>8</v>
      </c>
      <c r="R1892" s="1">
        <v>214152</v>
      </c>
      <c r="S1892" s="60">
        <v>-4.9725325925860209E-2</v>
      </c>
      <c r="T1892" s="1">
        <v>203230</v>
      </c>
      <c r="U1892" s="1">
        <v>208956</v>
      </c>
      <c r="V1892" s="1">
        <v>198299</v>
      </c>
      <c r="W1892">
        <v>130</v>
      </c>
      <c r="X1892" s="18">
        <f t="shared" si="209"/>
        <v>5.0431469236803764E-4</v>
      </c>
      <c r="Y1892" s="19">
        <f t="shared" si="205"/>
        <v>6.6296296296296298</v>
      </c>
      <c r="Z1892" s="18">
        <f t="shared" si="206"/>
        <v>7.407407407407407E-2</v>
      </c>
      <c r="AA1892" s="19">
        <f t="shared" si="203"/>
        <v>94.899884194403967</v>
      </c>
      <c r="AB1892" s="19">
        <f t="shared" si="204"/>
        <v>94.899883229005141</v>
      </c>
      <c r="AC1892" s="18">
        <f t="shared" si="207"/>
        <v>6.0704546303560092E-2</v>
      </c>
      <c r="AD1892" s="43">
        <f t="shared" si="208"/>
        <v>1647.323076923077</v>
      </c>
    </row>
    <row r="1893" spans="1:30">
      <c r="A1893">
        <v>2011</v>
      </c>
      <c r="B1893">
        <v>270</v>
      </c>
      <c r="C1893" t="s">
        <v>815</v>
      </c>
      <c r="D1893" s="18">
        <v>6.5619223659889097E-4</v>
      </c>
      <c r="E1893" s="19">
        <v>5.140845070422535</v>
      </c>
      <c r="F1893" s="18">
        <v>9.154929577464789E-2</v>
      </c>
      <c r="G1893" s="19">
        <v>95</v>
      </c>
      <c r="H1893" s="19">
        <v>95.000213119645366</v>
      </c>
      <c r="I1893" s="67">
        <v>0.76</v>
      </c>
      <c r="J1893" s="1">
        <v>216400</v>
      </c>
      <c r="K1893" s="43">
        <v>1664.6153846153845</v>
      </c>
      <c r="L1893" s="19">
        <v>1.97</v>
      </c>
      <c r="M1893" s="19">
        <v>29592.2</v>
      </c>
      <c r="O1893" s="1">
        <v>142</v>
      </c>
      <c r="P1893">
        <v>730</v>
      </c>
      <c r="Q1893">
        <v>13</v>
      </c>
      <c r="R1893" s="1">
        <v>216400</v>
      </c>
      <c r="S1893" s="60">
        <v>1.0497216930031028E-2</v>
      </c>
      <c r="T1893" s="1">
        <v>205580</v>
      </c>
      <c r="U1893" s="1">
        <v>211149</v>
      </c>
      <c r="V1893" s="1">
        <v>200592</v>
      </c>
      <c r="W1893">
        <v>130</v>
      </c>
      <c r="X1893" s="18">
        <f t="shared" si="209"/>
        <v>6.5619223659889097E-4</v>
      </c>
      <c r="Y1893" s="19">
        <f t="shared" si="205"/>
        <v>5.140845070422535</v>
      </c>
      <c r="Z1893" s="18">
        <f t="shared" si="206"/>
        <v>9.154929577464789E-2</v>
      </c>
      <c r="AA1893" s="19">
        <f t="shared" si="203"/>
        <v>95</v>
      </c>
      <c r="AB1893" s="19">
        <f t="shared" si="204"/>
        <v>95.000213119645366</v>
      </c>
      <c r="AC1893" s="18">
        <f t="shared" si="207"/>
        <v>6.0073937153419597E-2</v>
      </c>
      <c r="AD1893" s="43">
        <f t="shared" si="208"/>
        <v>1664.6153846153845</v>
      </c>
    </row>
    <row r="1894" spans="1:30">
      <c r="A1894">
        <v>2012</v>
      </c>
      <c r="B1894">
        <v>270</v>
      </c>
      <c r="C1894" t="s">
        <v>815</v>
      </c>
      <c r="D1894" s="18">
        <v>1.2627302423893051E-3</v>
      </c>
      <c r="E1894" s="19">
        <v>4.8152173913043477</v>
      </c>
      <c r="F1894" s="18">
        <v>6.5217391304347824E-2</v>
      </c>
      <c r="G1894" s="19">
        <v>94.999862746712779</v>
      </c>
      <c r="H1894" s="19">
        <v>94.999789000848693</v>
      </c>
      <c r="I1894" s="67">
        <v>0.76</v>
      </c>
      <c r="J1894" s="1">
        <v>218574</v>
      </c>
      <c r="K1894" s="43">
        <v>1681.3384615384616</v>
      </c>
      <c r="L1894" s="68">
        <v>2.0049999999999999</v>
      </c>
      <c r="M1894" s="19">
        <v>31398.79</v>
      </c>
      <c r="O1894" s="1">
        <v>276</v>
      </c>
      <c r="P1894">
        <v>1329</v>
      </c>
      <c r="Q1894">
        <v>18</v>
      </c>
      <c r="R1894" s="1">
        <v>218574</v>
      </c>
      <c r="S1894" s="60">
        <v>1.0046210720887183E-2</v>
      </c>
      <c r="T1894" s="1">
        <v>207645</v>
      </c>
      <c r="U1894" s="1">
        <v>213271</v>
      </c>
      <c r="V1894" s="1">
        <v>202607</v>
      </c>
      <c r="W1894">
        <v>130</v>
      </c>
      <c r="X1894" s="18">
        <f t="shared" si="209"/>
        <v>1.2627302423893051E-3</v>
      </c>
      <c r="Y1894" s="19">
        <f t="shared" si="205"/>
        <v>4.8152173913043477</v>
      </c>
      <c r="Z1894" s="18">
        <f t="shared" si="206"/>
        <v>6.5217391304347824E-2</v>
      </c>
      <c r="AA1894" s="19">
        <f t="shared" si="203"/>
        <v>94.999862746712779</v>
      </c>
      <c r="AB1894" s="19">
        <f t="shared" si="204"/>
        <v>94.999789000848693</v>
      </c>
      <c r="AC1894" s="18">
        <f t="shared" si="207"/>
        <v>5.9476424460365829E-2</v>
      </c>
      <c r="AD1894" s="43">
        <f t="shared" si="208"/>
        <v>1681.3384615384616</v>
      </c>
    </row>
    <row r="1895" spans="1:30">
      <c r="A1895">
        <v>2013</v>
      </c>
      <c r="B1895">
        <v>270</v>
      </c>
      <c r="C1895" t="s">
        <v>815</v>
      </c>
      <c r="D1895" s="18">
        <v>7.9096194154791252E-4</v>
      </c>
      <c r="E1895" s="19">
        <v>4.5944444444444441</v>
      </c>
      <c r="F1895" s="18">
        <v>5.5555555555555552E-2</v>
      </c>
      <c r="G1895" s="19">
        <v>94.99980225951461</v>
      </c>
      <c r="H1895" s="19">
        <v>95.000202657971883</v>
      </c>
      <c r="I1895" s="67">
        <v>0.76</v>
      </c>
      <c r="J1895" s="1">
        <v>227571</v>
      </c>
      <c r="K1895" s="43">
        <v>1750.5461538461539</v>
      </c>
      <c r="L1895" s="19">
        <v>2.04</v>
      </c>
      <c r="M1895" s="19">
        <v>35770.19</v>
      </c>
      <c r="O1895" s="1">
        <v>180</v>
      </c>
      <c r="P1895">
        <v>827</v>
      </c>
      <c r="Q1895">
        <v>10</v>
      </c>
      <c r="R1895" s="1">
        <v>227571</v>
      </c>
      <c r="S1895" s="60">
        <v>4.1162260836147047E-2</v>
      </c>
      <c r="T1895" s="1">
        <v>216192</v>
      </c>
      <c r="U1895" s="1">
        <v>222049</v>
      </c>
      <c r="V1895" s="1">
        <v>210947</v>
      </c>
      <c r="W1895">
        <v>130</v>
      </c>
      <c r="X1895" s="18">
        <f t="shared" si="209"/>
        <v>7.9096194154791252E-4</v>
      </c>
      <c r="Y1895" s="19">
        <f t="shared" si="205"/>
        <v>4.5944444444444441</v>
      </c>
      <c r="Z1895" s="18">
        <f t="shared" si="206"/>
        <v>5.5555555555555552E-2</v>
      </c>
      <c r="AA1895" s="19">
        <f t="shared" si="203"/>
        <v>94.99980225951461</v>
      </c>
      <c r="AB1895" s="19">
        <f t="shared" si="204"/>
        <v>95.000202657971883</v>
      </c>
      <c r="AC1895" s="18">
        <f t="shared" si="207"/>
        <v>5.7125029111793686E-2</v>
      </c>
      <c r="AD1895" s="43">
        <f t="shared" si="208"/>
        <v>1750.5461538461539</v>
      </c>
    </row>
    <row r="1896" spans="1:30">
      <c r="A1896">
        <v>2014</v>
      </c>
      <c r="B1896">
        <v>270</v>
      </c>
      <c r="C1896" t="s">
        <v>815</v>
      </c>
      <c r="D1896" s="18">
        <v>6.4814452317877918E-4</v>
      </c>
      <c r="E1896" s="19">
        <v>4.5906040268456376</v>
      </c>
      <c r="F1896" s="18">
        <v>2.6845637583892617E-2</v>
      </c>
      <c r="G1896" s="19">
        <v>95.599142187248518</v>
      </c>
      <c r="H1896" s="19">
        <v>97.976006312720401</v>
      </c>
      <c r="I1896" s="67">
        <v>0.76</v>
      </c>
      <c r="J1896" s="1">
        <v>229887</v>
      </c>
      <c r="K1896" s="43">
        <v>1768.3615384615384</v>
      </c>
      <c r="L1896" s="68">
        <v>2.0950000000000002</v>
      </c>
      <c r="M1896" s="19">
        <v>34688.47</v>
      </c>
      <c r="O1896" s="1">
        <v>149</v>
      </c>
      <c r="P1896">
        <v>684</v>
      </c>
      <c r="Q1896">
        <v>4</v>
      </c>
      <c r="R1896" s="1">
        <v>229887</v>
      </c>
      <c r="S1896" s="60">
        <v>1.0177043647916495E-2</v>
      </c>
      <c r="T1896" s="1">
        <v>219770</v>
      </c>
      <c r="U1896" s="1">
        <v>224309</v>
      </c>
      <c r="V1896" s="1">
        <v>219769</v>
      </c>
      <c r="W1896">
        <v>130</v>
      </c>
      <c r="X1896" s="18">
        <f t="shared" si="209"/>
        <v>6.4814452317877918E-4</v>
      </c>
      <c r="Y1896" s="19">
        <f t="shared" si="205"/>
        <v>4.5906040268456376</v>
      </c>
      <c r="Z1896" s="18">
        <f t="shared" si="206"/>
        <v>2.6845637583892617E-2</v>
      </c>
      <c r="AA1896" s="19">
        <f t="shared" si="203"/>
        <v>95.599142187248518</v>
      </c>
      <c r="AB1896" s="19">
        <f t="shared" si="204"/>
        <v>97.976006312720401</v>
      </c>
      <c r="AC1896" s="18">
        <f t="shared" si="207"/>
        <v>5.6549522156537774E-2</v>
      </c>
      <c r="AD1896" s="43">
        <f t="shared" si="208"/>
        <v>1768.3615384615384</v>
      </c>
    </row>
    <row r="1897" spans="1:30">
      <c r="A1897">
        <v>2008</v>
      </c>
      <c r="B1897">
        <v>271</v>
      </c>
      <c r="C1897" t="s">
        <v>818</v>
      </c>
      <c r="D1897" s="18">
        <v>5.4592164418754011E-3</v>
      </c>
      <c r="E1897" s="19">
        <v>2.8823529411764706</v>
      </c>
      <c r="F1897" s="18">
        <v>2.9411764705882353E-2</v>
      </c>
      <c r="G1897" s="19">
        <v>0</v>
      </c>
      <c r="H1897" s="19">
        <v>0</v>
      </c>
      <c r="I1897" s="67">
        <v>0.57599999999999996</v>
      </c>
      <c r="J1897" s="1">
        <v>6228</v>
      </c>
      <c r="K1897" s="43">
        <v>1038</v>
      </c>
      <c r="L1897" s="19">
        <v>1.72</v>
      </c>
      <c r="M1897" s="19">
        <v>9263.7900000000009</v>
      </c>
      <c r="O1897" s="1">
        <v>34</v>
      </c>
      <c r="P1897" s="1">
        <v>98</v>
      </c>
      <c r="Q1897">
        <v>1</v>
      </c>
      <c r="R1897" s="1">
        <v>6228</v>
      </c>
      <c r="S1897" s="60">
        <v>3.4895314057826532E-2</v>
      </c>
      <c r="W1897">
        <v>6</v>
      </c>
      <c r="X1897" s="18">
        <f t="shared" si="209"/>
        <v>5.4592164418754011E-3</v>
      </c>
      <c r="Y1897" s="19">
        <f t="shared" si="205"/>
        <v>2.8823529411764706</v>
      </c>
      <c r="Z1897" s="18">
        <f t="shared" si="206"/>
        <v>2.9411764705882353E-2</v>
      </c>
      <c r="AA1897" s="19">
        <f t="shared" si="203"/>
        <v>0</v>
      </c>
      <c r="AB1897" s="19">
        <f t="shared" si="204"/>
        <v>0</v>
      </c>
      <c r="AC1897" s="18">
        <f t="shared" si="207"/>
        <v>9.6339113680154145E-2</v>
      </c>
      <c r="AD1897" s="43">
        <f t="shared" si="208"/>
        <v>1038</v>
      </c>
    </row>
    <row r="1898" spans="1:30">
      <c r="A1898">
        <v>2009</v>
      </c>
      <c r="B1898">
        <v>271</v>
      </c>
      <c r="C1898" t="s">
        <v>818</v>
      </c>
      <c r="D1898" s="18">
        <v>5.9095991055741898E-3</v>
      </c>
      <c r="E1898" s="19">
        <v>2.9729729729729728</v>
      </c>
      <c r="F1898" s="18">
        <v>2.7027027027027029E-2</v>
      </c>
      <c r="G1898" s="19">
        <v>67.12985146142789</v>
      </c>
      <c r="H1898" s="19">
        <v>118.52791878172589</v>
      </c>
      <c r="I1898" s="67">
        <v>0.57599999999999996</v>
      </c>
      <c r="J1898" s="1">
        <v>6261</v>
      </c>
      <c r="K1898" s="43">
        <v>1252.2</v>
      </c>
      <c r="L1898" s="19">
        <v>1.84</v>
      </c>
      <c r="M1898" s="19">
        <v>9819.81</v>
      </c>
      <c r="O1898" s="1">
        <v>37</v>
      </c>
      <c r="P1898" s="1">
        <v>110</v>
      </c>
      <c r="Q1898" s="1">
        <v>1</v>
      </c>
      <c r="R1898" s="1">
        <v>6261</v>
      </c>
      <c r="S1898" s="60">
        <v>5.2986512524084706E-3</v>
      </c>
      <c r="T1898" s="1">
        <v>4203</v>
      </c>
      <c r="U1898" s="1">
        <v>3546</v>
      </c>
      <c r="V1898" s="1">
        <v>4203</v>
      </c>
      <c r="W1898" s="1">
        <v>5</v>
      </c>
      <c r="X1898" s="18">
        <f t="shared" si="209"/>
        <v>5.9095991055741898E-3</v>
      </c>
      <c r="Y1898" s="19">
        <f t="shared" si="205"/>
        <v>2.9729729729729728</v>
      </c>
      <c r="Z1898" s="18">
        <f t="shared" si="206"/>
        <v>2.7027027027027029E-2</v>
      </c>
      <c r="AA1898" s="19">
        <f t="shared" si="203"/>
        <v>67.12985146142789</v>
      </c>
      <c r="AB1898" s="19">
        <f t="shared" si="204"/>
        <v>118.52791878172589</v>
      </c>
      <c r="AC1898" s="18">
        <f t="shared" si="207"/>
        <v>7.9859447372624182E-2</v>
      </c>
      <c r="AD1898" s="43">
        <f t="shared" si="208"/>
        <v>1252.2</v>
      </c>
    </row>
    <row r="1899" spans="1:30">
      <c r="A1899">
        <v>2010</v>
      </c>
      <c r="B1899">
        <v>271</v>
      </c>
      <c r="C1899" t="s">
        <v>818</v>
      </c>
      <c r="D1899" s="18">
        <v>5.8072009291521487E-3</v>
      </c>
      <c r="E1899" s="19">
        <v>2.9142857142857141</v>
      </c>
      <c r="F1899" s="18">
        <v>2.8571428571428571E-2</v>
      </c>
      <c r="G1899" s="19">
        <v>0</v>
      </c>
      <c r="H1899" s="19">
        <v>0</v>
      </c>
      <c r="I1899" s="67">
        <v>0.69899999999999995</v>
      </c>
      <c r="J1899" s="1">
        <v>6027</v>
      </c>
      <c r="K1899" s="43">
        <v>1205.4000000000001</v>
      </c>
      <c r="L1899" s="19">
        <v>1.82</v>
      </c>
      <c r="M1899" s="19">
        <v>9846.6200000000008</v>
      </c>
      <c r="O1899" s="1">
        <v>35</v>
      </c>
      <c r="P1899" s="1">
        <v>102</v>
      </c>
      <c r="Q1899">
        <v>1</v>
      </c>
      <c r="R1899" s="1">
        <v>6027</v>
      </c>
      <c r="S1899" s="60">
        <v>-3.737422137038815E-2</v>
      </c>
      <c r="W1899" s="1">
        <v>5</v>
      </c>
      <c r="X1899" s="18">
        <f t="shared" si="209"/>
        <v>5.8072009291521487E-3</v>
      </c>
      <c r="Y1899" s="19">
        <f t="shared" si="205"/>
        <v>2.9142857142857141</v>
      </c>
      <c r="Z1899" s="18">
        <f t="shared" si="206"/>
        <v>2.8571428571428571E-2</v>
      </c>
      <c r="AA1899" s="19">
        <f t="shared" si="203"/>
        <v>0</v>
      </c>
      <c r="AB1899" s="19">
        <f t="shared" si="204"/>
        <v>0</v>
      </c>
      <c r="AC1899" s="18">
        <f t="shared" si="207"/>
        <v>8.2960013273602126E-2</v>
      </c>
      <c r="AD1899" s="43">
        <f t="shared" si="208"/>
        <v>1205.4000000000001</v>
      </c>
    </row>
    <row r="1900" spans="1:30">
      <c r="A1900">
        <v>2011</v>
      </c>
      <c r="B1900">
        <v>271</v>
      </c>
      <c r="C1900" t="s">
        <v>818</v>
      </c>
      <c r="D1900" s="18">
        <v>4.8005297136235721E-3</v>
      </c>
      <c r="E1900" s="19">
        <v>3.2413793103448274</v>
      </c>
      <c r="F1900" s="18">
        <v>3.4482758620689655E-2</v>
      </c>
      <c r="G1900" s="19">
        <v>60.47012084092038</v>
      </c>
      <c r="H1900" s="19">
        <v>100</v>
      </c>
      <c r="I1900" s="67">
        <v>0.69899999999999995</v>
      </c>
      <c r="J1900" s="1">
        <v>6041</v>
      </c>
      <c r="K1900" s="43">
        <v>1208.2</v>
      </c>
      <c r="L1900" s="19">
        <v>1.97</v>
      </c>
      <c r="M1900" s="19">
        <v>12375.25</v>
      </c>
      <c r="O1900" s="1">
        <v>29</v>
      </c>
      <c r="P1900" s="1">
        <v>94</v>
      </c>
      <c r="Q1900" s="1">
        <v>1</v>
      </c>
      <c r="R1900" s="1">
        <v>6041</v>
      </c>
      <c r="S1900" s="60">
        <v>2.3228803716608404E-3</v>
      </c>
      <c r="T1900" s="1">
        <v>3653</v>
      </c>
      <c r="U1900" s="1">
        <v>3653</v>
      </c>
      <c r="V1900" s="1">
        <v>3653</v>
      </c>
      <c r="W1900" s="1">
        <v>5</v>
      </c>
      <c r="X1900" s="18">
        <f t="shared" si="209"/>
        <v>4.8005297136235721E-3</v>
      </c>
      <c r="Y1900" s="19">
        <f t="shared" si="205"/>
        <v>3.2413793103448274</v>
      </c>
      <c r="Z1900" s="18">
        <f t="shared" si="206"/>
        <v>3.4482758620689655E-2</v>
      </c>
      <c r="AA1900" s="19">
        <f t="shared" si="203"/>
        <v>60.47012084092038</v>
      </c>
      <c r="AB1900" s="19">
        <f t="shared" si="204"/>
        <v>100</v>
      </c>
      <c r="AC1900" s="18">
        <f t="shared" si="207"/>
        <v>8.2767753683165038E-2</v>
      </c>
      <c r="AD1900" s="43">
        <f t="shared" si="208"/>
        <v>1208.2</v>
      </c>
    </row>
    <row r="1901" spans="1:30">
      <c r="A1901">
        <v>2012</v>
      </c>
      <c r="B1901">
        <v>271</v>
      </c>
      <c r="C1901" t="s">
        <v>818</v>
      </c>
      <c r="D1901" s="18">
        <v>6.4430860730216423E-3</v>
      </c>
      <c r="E1901" s="19">
        <v>3.358974358974359</v>
      </c>
      <c r="F1901" s="18">
        <v>2.564102564102564E-2</v>
      </c>
      <c r="G1901" s="19">
        <v>60.350239550636054</v>
      </c>
      <c r="H1901" s="19">
        <v>99.781480469816984</v>
      </c>
      <c r="I1901" s="67">
        <v>0.69899999999999995</v>
      </c>
      <c r="J1901" s="1">
        <v>6053</v>
      </c>
      <c r="K1901" s="43">
        <v>1210.5999999999999</v>
      </c>
      <c r="L1901" s="68">
        <v>2.0049999999999999</v>
      </c>
      <c r="M1901" s="19">
        <v>12635.29</v>
      </c>
      <c r="O1901" s="1">
        <v>39</v>
      </c>
      <c r="P1901" s="1">
        <v>131</v>
      </c>
      <c r="Q1901" s="1">
        <v>1</v>
      </c>
      <c r="R1901" s="1">
        <v>6053</v>
      </c>
      <c r="S1901" s="60">
        <v>1.9864260883959428E-3</v>
      </c>
      <c r="T1901" s="1">
        <v>3653</v>
      </c>
      <c r="U1901" s="1">
        <v>3661</v>
      </c>
      <c r="V1901" s="1">
        <v>3653</v>
      </c>
      <c r="W1901" s="1">
        <v>5</v>
      </c>
      <c r="X1901" s="18">
        <f t="shared" si="209"/>
        <v>6.4430860730216423E-3</v>
      </c>
      <c r="Y1901" s="19">
        <f t="shared" si="205"/>
        <v>3.358974358974359</v>
      </c>
      <c r="Z1901" s="18">
        <f t="shared" si="206"/>
        <v>2.564102564102564E-2</v>
      </c>
      <c r="AA1901" s="19">
        <f t="shared" si="203"/>
        <v>60.350239550636054</v>
      </c>
      <c r="AB1901" s="19">
        <f t="shared" si="204"/>
        <v>99.781480469816984</v>
      </c>
      <c r="AC1901" s="18">
        <f t="shared" si="207"/>
        <v>8.2603667602841574E-2</v>
      </c>
      <c r="AD1901" s="43">
        <f t="shared" si="208"/>
        <v>1210.5999999999999</v>
      </c>
    </row>
    <row r="1902" spans="1:30">
      <c r="A1902">
        <v>2013</v>
      </c>
      <c r="B1902">
        <v>271</v>
      </c>
      <c r="C1902" t="s">
        <v>818</v>
      </c>
      <c r="D1902" s="18">
        <v>4.8007681228996639E-3</v>
      </c>
      <c r="E1902" s="19">
        <v>3.7</v>
      </c>
      <c r="F1902" s="18">
        <v>0</v>
      </c>
      <c r="G1902" s="19">
        <v>0</v>
      </c>
      <c r="H1902" s="19">
        <v>0</v>
      </c>
      <c r="I1902" s="67">
        <v>0.69899999999999995</v>
      </c>
      <c r="J1902" s="1">
        <v>6249</v>
      </c>
      <c r="K1902" s="43">
        <v>1249.8</v>
      </c>
      <c r="L1902" s="19">
        <v>2.04</v>
      </c>
      <c r="M1902" s="19">
        <v>12476.36</v>
      </c>
      <c r="O1902" s="1">
        <v>30</v>
      </c>
      <c r="P1902" s="1">
        <v>111</v>
      </c>
      <c r="R1902" s="1">
        <v>6249</v>
      </c>
      <c r="S1902" s="60">
        <v>3.2380637700313963E-2</v>
      </c>
      <c r="W1902" s="1">
        <v>5</v>
      </c>
      <c r="X1902" s="18">
        <f t="shared" si="209"/>
        <v>4.8007681228996639E-3</v>
      </c>
      <c r="Y1902" s="19">
        <f t="shared" si="205"/>
        <v>3.7</v>
      </c>
      <c r="Z1902" s="18">
        <f t="shared" si="206"/>
        <v>0</v>
      </c>
      <c r="AA1902" s="19">
        <f t="shared" si="203"/>
        <v>0</v>
      </c>
      <c r="AB1902" s="19">
        <f t="shared" si="204"/>
        <v>0</v>
      </c>
      <c r="AC1902" s="18">
        <f t="shared" si="207"/>
        <v>8.0012802048327725E-2</v>
      </c>
      <c r="AD1902" s="43">
        <f t="shared" si="208"/>
        <v>1249.8</v>
      </c>
    </row>
    <row r="1903" spans="1:30">
      <c r="A1903">
        <v>2014</v>
      </c>
      <c r="B1903">
        <v>271</v>
      </c>
      <c r="C1903" t="s">
        <v>818</v>
      </c>
      <c r="D1903" s="18">
        <v>4.1493775933609959E-3</v>
      </c>
      <c r="E1903" s="19">
        <v>3.2307692307692308</v>
      </c>
      <c r="F1903" s="18">
        <v>3.8461538461538464E-2</v>
      </c>
      <c r="G1903" s="19">
        <v>0</v>
      </c>
      <c r="H1903" s="19">
        <v>0</v>
      </c>
      <c r="I1903" s="67">
        <v>0.69899999999999995</v>
      </c>
      <c r="J1903" s="1">
        <v>6266</v>
      </c>
      <c r="K1903" s="43">
        <v>1253.2</v>
      </c>
      <c r="L1903" s="68">
        <v>2.0950000000000002</v>
      </c>
      <c r="M1903" s="19">
        <v>14434.52</v>
      </c>
      <c r="O1903" s="1">
        <v>26</v>
      </c>
      <c r="P1903" s="1">
        <v>84</v>
      </c>
      <c r="Q1903" s="1">
        <v>1</v>
      </c>
      <c r="R1903" s="1">
        <v>6266</v>
      </c>
      <c r="S1903" s="60">
        <v>2.7204352696430512E-3</v>
      </c>
      <c r="W1903" s="1">
        <v>5</v>
      </c>
      <c r="X1903" s="18">
        <f t="shared" si="209"/>
        <v>4.1493775933609959E-3</v>
      </c>
      <c r="Y1903" s="19">
        <f t="shared" si="205"/>
        <v>3.2307692307692308</v>
      </c>
      <c r="Z1903" s="18">
        <f t="shared" si="206"/>
        <v>3.8461538461538464E-2</v>
      </c>
      <c r="AA1903" s="19">
        <f t="shared" si="203"/>
        <v>0</v>
      </c>
      <c r="AB1903" s="19">
        <f t="shared" si="204"/>
        <v>0</v>
      </c>
      <c r="AC1903" s="18">
        <f t="shared" si="207"/>
        <v>7.9795722949249914E-2</v>
      </c>
      <c r="AD1903" s="43">
        <f t="shared" si="208"/>
        <v>1253.2</v>
      </c>
    </row>
    <row r="1904" spans="1:30">
      <c r="A1904">
        <v>2008</v>
      </c>
      <c r="B1904">
        <v>272</v>
      </c>
      <c r="C1904" t="s">
        <v>824</v>
      </c>
      <c r="D1904" s="18">
        <v>5.5508939521074037E-3</v>
      </c>
      <c r="E1904" s="19">
        <v>3.2325581395348837</v>
      </c>
      <c r="F1904" s="18">
        <v>5.8139534883720929E-3</v>
      </c>
      <c r="G1904" s="19">
        <v>0</v>
      </c>
      <c r="H1904" s="19">
        <v>0</v>
      </c>
      <c r="I1904" s="67">
        <v>0.51900000000000002</v>
      </c>
      <c r="J1904" s="1">
        <v>30986</v>
      </c>
      <c r="K1904" s="43">
        <v>1822.7058823529412</v>
      </c>
      <c r="L1904" s="19">
        <v>1.72</v>
      </c>
      <c r="M1904" s="19">
        <v>4914.25</v>
      </c>
      <c r="O1904" s="1">
        <v>172</v>
      </c>
      <c r="P1904" s="1">
        <v>556</v>
      </c>
      <c r="Q1904" s="1">
        <v>1</v>
      </c>
      <c r="R1904" s="1">
        <v>30986</v>
      </c>
      <c r="S1904" s="60">
        <v>4.217677922776808E-2</v>
      </c>
      <c r="W1904">
        <v>17</v>
      </c>
      <c r="X1904" s="18">
        <f t="shared" si="209"/>
        <v>5.5508939521074037E-3</v>
      </c>
      <c r="Y1904" s="19">
        <f t="shared" si="205"/>
        <v>3.2325581395348837</v>
      </c>
      <c r="Z1904" s="18">
        <f t="shared" si="206"/>
        <v>5.8139534883720929E-3</v>
      </c>
      <c r="AA1904" s="19">
        <f t="shared" si="203"/>
        <v>0</v>
      </c>
      <c r="AB1904" s="19">
        <f t="shared" si="204"/>
        <v>0</v>
      </c>
      <c r="AC1904" s="18">
        <f t="shared" si="207"/>
        <v>5.4863486735945273E-2</v>
      </c>
      <c r="AD1904" s="43">
        <f t="shared" si="208"/>
        <v>1822.7058823529412</v>
      </c>
    </row>
    <row r="1905" spans="1:30">
      <c r="A1905">
        <v>2009</v>
      </c>
      <c r="B1905">
        <v>272</v>
      </c>
      <c r="C1905" t="s">
        <v>824</v>
      </c>
      <c r="D1905" s="18">
        <v>4.3723869402865984E-3</v>
      </c>
      <c r="E1905" s="19">
        <v>3.3138686131386863</v>
      </c>
      <c r="F1905" s="18">
        <v>7.2992700729927005E-3</v>
      </c>
      <c r="G1905" s="19">
        <v>0</v>
      </c>
      <c r="H1905" s="19">
        <v>0</v>
      </c>
      <c r="I1905" s="67">
        <v>0.51900000000000002</v>
      </c>
      <c r="J1905" s="1">
        <v>31333</v>
      </c>
      <c r="K1905" s="43">
        <v>1566.65</v>
      </c>
      <c r="L1905" s="19">
        <v>1.84</v>
      </c>
      <c r="M1905" s="19">
        <v>5111.6099999999997</v>
      </c>
      <c r="O1905" s="1">
        <v>137</v>
      </c>
      <c r="P1905" s="1">
        <v>454</v>
      </c>
      <c r="Q1905">
        <v>1</v>
      </c>
      <c r="R1905" s="1">
        <v>31333</v>
      </c>
      <c r="S1905" s="60">
        <v>1.1198605821984176E-2</v>
      </c>
      <c r="W1905">
        <v>20</v>
      </c>
      <c r="X1905" s="18">
        <f t="shared" si="209"/>
        <v>4.3723869402865984E-3</v>
      </c>
      <c r="Y1905" s="19">
        <f t="shared" si="205"/>
        <v>3.3138686131386863</v>
      </c>
      <c r="Z1905" s="18">
        <f t="shared" si="206"/>
        <v>7.2992700729927005E-3</v>
      </c>
      <c r="AA1905" s="19">
        <f t="shared" si="203"/>
        <v>0</v>
      </c>
      <c r="AB1905" s="19">
        <f t="shared" si="204"/>
        <v>0</v>
      </c>
      <c r="AC1905" s="18">
        <f t="shared" si="207"/>
        <v>6.3830466281556184E-2</v>
      </c>
      <c r="AD1905" s="43">
        <f t="shared" si="208"/>
        <v>1566.65</v>
      </c>
    </row>
    <row r="1906" spans="1:30">
      <c r="A1906">
        <v>2010</v>
      </c>
      <c r="B1906">
        <v>272</v>
      </c>
      <c r="C1906" t="s">
        <v>824</v>
      </c>
      <c r="D1906" s="18">
        <v>3.8166704402108871E-3</v>
      </c>
      <c r="E1906" s="19">
        <v>3.0762711864406778</v>
      </c>
      <c r="F1906" s="18">
        <v>8.4745762711864406E-3</v>
      </c>
      <c r="G1906" s="19">
        <v>13.814406313678559</v>
      </c>
      <c r="H1906" s="19">
        <v>17.043096568236233</v>
      </c>
      <c r="I1906" s="67">
        <v>0.67</v>
      </c>
      <c r="J1906" s="1">
        <v>30917</v>
      </c>
      <c r="K1906" s="43">
        <v>1545.85</v>
      </c>
      <c r="L1906" s="19">
        <v>1.82</v>
      </c>
      <c r="M1906" s="19">
        <v>6567.72</v>
      </c>
      <c r="O1906" s="1">
        <v>118</v>
      </c>
      <c r="P1906" s="1">
        <v>363</v>
      </c>
      <c r="Q1906" s="1">
        <v>1</v>
      </c>
      <c r="R1906" s="1">
        <v>30917</v>
      </c>
      <c r="S1906" s="60">
        <v>-1.3276736986563731E-2</v>
      </c>
      <c r="T1906" s="1">
        <v>4271</v>
      </c>
      <c r="U1906" s="1">
        <v>25060</v>
      </c>
      <c r="V1906" s="1">
        <v>4271</v>
      </c>
      <c r="W1906">
        <v>20</v>
      </c>
      <c r="X1906" s="18">
        <f t="shared" si="209"/>
        <v>3.8166704402108871E-3</v>
      </c>
      <c r="Y1906" s="19">
        <f t="shared" si="205"/>
        <v>3.0762711864406778</v>
      </c>
      <c r="Z1906" s="18">
        <f t="shared" si="206"/>
        <v>8.4745762711864406E-3</v>
      </c>
      <c r="AA1906" s="19">
        <f t="shared" si="203"/>
        <v>13.814406313678559</v>
      </c>
      <c r="AB1906" s="19">
        <f t="shared" si="204"/>
        <v>17.043096568236233</v>
      </c>
      <c r="AC1906" s="18">
        <f t="shared" si="207"/>
        <v>6.4689329495099784E-2</v>
      </c>
      <c r="AD1906" s="43">
        <f t="shared" si="208"/>
        <v>1545.85</v>
      </c>
    </row>
    <row r="1907" spans="1:30">
      <c r="A1907">
        <v>2011</v>
      </c>
      <c r="B1907">
        <v>272</v>
      </c>
      <c r="C1907" t="s">
        <v>824</v>
      </c>
      <c r="D1907" s="18">
        <v>2.0838676583739418E-3</v>
      </c>
      <c r="E1907" s="19">
        <v>3.4153846153846152</v>
      </c>
      <c r="F1907" s="18">
        <v>1.5384615384615385E-2</v>
      </c>
      <c r="G1907" s="19">
        <v>30.975891254167738</v>
      </c>
      <c r="H1907" s="19">
        <v>38.215401653284815</v>
      </c>
      <c r="I1907" s="67">
        <v>0.67</v>
      </c>
      <c r="J1907" s="1">
        <v>31192</v>
      </c>
      <c r="K1907" s="43">
        <v>1559.6</v>
      </c>
      <c r="L1907" s="19">
        <v>1.97</v>
      </c>
      <c r="M1907" s="19">
        <v>7901.74</v>
      </c>
      <c r="O1907" s="1">
        <v>65</v>
      </c>
      <c r="P1907" s="1">
        <v>222</v>
      </c>
      <c r="Q1907" s="1">
        <v>1</v>
      </c>
      <c r="R1907" s="1">
        <v>31192</v>
      </c>
      <c r="S1907" s="60">
        <v>8.8947828055763178E-3</v>
      </c>
      <c r="T1907" s="1">
        <v>9662</v>
      </c>
      <c r="U1907" s="1">
        <v>25283</v>
      </c>
      <c r="V1907" s="1">
        <v>9662</v>
      </c>
      <c r="W1907">
        <v>20</v>
      </c>
      <c r="X1907" s="18">
        <f t="shared" si="209"/>
        <v>2.0838676583739418E-3</v>
      </c>
      <c r="Y1907" s="19">
        <f t="shared" si="205"/>
        <v>3.4153846153846152</v>
      </c>
      <c r="Z1907" s="18">
        <f t="shared" si="206"/>
        <v>1.5384615384615385E-2</v>
      </c>
      <c r="AA1907" s="19">
        <f t="shared" si="203"/>
        <v>30.975891254167738</v>
      </c>
      <c r="AB1907" s="19">
        <f t="shared" si="204"/>
        <v>38.215401653284815</v>
      </c>
      <c r="AC1907" s="18">
        <f t="shared" si="207"/>
        <v>6.4119004873044366E-2</v>
      </c>
      <c r="AD1907" s="43">
        <f t="shared" si="208"/>
        <v>1559.6</v>
      </c>
    </row>
    <row r="1908" spans="1:30">
      <c r="A1908">
        <v>2012</v>
      </c>
      <c r="B1908">
        <v>272</v>
      </c>
      <c r="C1908" t="s">
        <v>824</v>
      </c>
      <c r="D1908" s="18">
        <v>2.9246272689703403E-3</v>
      </c>
      <c r="E1908" s="19">
        <v>2.9456521739130435</v>
      </c>
      <c r="F1908" s="18">
        <v>2.1739130434782608E-2</v>
      </c>
      <c r="G1908" s="19">
        <v>15.618145404838351</v>
      </c>
      <c r="H1908" s="19">
        <v>19.268177896305595</v>
      </c>
      <c r="I1908" s="67">
        <v>0.67</v>
      </c>
      <c r="J1908" s="1">
        <v>31457</v>
      </c>
      <c r="K1908" s="43">
        <v>1572.85</v>
      </c>
      <c r="L1908" s="68">
        <v>2.0049999999999999</v>
      </c>
      <c r="M1908" s="19">
        <v>9241.81</v>
      </c>
      <c r="O1908" s="1">
        <v>92</v>
      </c>
      <c r="P1908" s="1">
        <v>271</v>
      </c>
      <c r="Q1908" s="1">
        <v>2</v>
      </c>
      <c r="R1908" s="1">
        <v>31457</v>
      </c>
      <c r="S1908" s="60">
        <v>8.4957681456783174E-3</v>
      </c>
      <c r="T1908" s="1">
        <v>4913</v>
      </c>
      <c r="U1908" s="1">
        <v>25498</v>
      </c>
      <c r="V1908" s="1">
        <v>4913</v>
      </c>
      <c r="W1908">
        <v>20</v>
      </c>
      <c r="X1908" s="18">
        <f t="shared" si="209"/>
        <v>2.9246272689703403E-3</v>
      </c>
      <c r="Y1908" s="19">
        <f t="shared" si="205"/>
        <v>2.9456521739130435</v>
      </c>
      <c r="Z1908" s="18">
        <f t="shared" si="206"/>
        <v>2.1739130434782608E-2</v>
      </c>
      <c r="AA1908" s="19">
        <f t="shared" si="203"/>
        <v>15.618145404838351</v>
      </c>
      <c r="AB1908" s="19">
        <f t="shared" si="204"/>
        <v>19.268177896305595</v>
      </c>
      <c r="AC1908" s="18">
        <f t="shared" si="207"/>
        <v>6.3578853673268265E-2</v>
      </c>
      <c r="AD1908" s="43">
        <f t="shared" si="208"/>
        <v>1572.85</v>
      </c>
    </row>
    <row r="1909" spans="1:30">
      <c r="A1909">
        <v>2013</v>
      </c>
      <c r="B1909">
        <v>272</v>
      </c>
      <c r="C1909" t="s">
        <v>824</v>
      </c>
      <c r="D1909" s="18">
        <v>2.2325524496911125E-3</v>
      </c>
      <c r="E1909" s="19">
        <v>3.3013698630136985</v>
      </c>
      <c r="F1909" s="18">
        <v>2.7397260273972601E-2</v>
      </c>
      <c r="G1909" s="19">
        <v>22.973882194629642</v>
      </c>
      <c r="H1909" s="19">
        <v>28.342891638997887</v>
      </c>
      <c r="I1909" s="67">
        <v>0.67</v>
      </c>
      <c r="J1909" s="1">
        <v>32698</v>
      </c>
      <c r="K1909" s="43">
        <v>1634.9</v>
      </c>
      <c r="L1909" s="19">
        <v>2.04</v>
      </c>
      <c r="M1909" s="19">
        <v>9672.09</v>
      </c>
      <c r="O1909" s="1">
        <v>73</v>
      </c>
      <c r="P1909" s="1">
        <v>241</v>
      </c>
      <c r="Q1909" s="1">
        <v>2</v>
      </c>
      <c r="R1909" s="1">
        <v>32698</v>
      </c>
      <c r="S1909" s="60">
        <v>3.9450678704262998E-2</v>
      </c>
      <c r="T1909" s="1">
        <v>7512</v>
      </c>
      <c r="U1909" s="1">
        <v>26504</v>
      </c>
      <c r="V1909" s="1">
        <v>7512</v>
      </c>
      <c r="W1909">
        <v>20</v>
      </c>
      <c r="X1909" s="18">
        <f t="shared" si="209"/>
        <v>2.2325524496911125E-3</v>
      </c>
      <c r="Y1909" s="19">
        <f t="shared" si="205"/>
        <v>3.3013698630136985</v>
      </c>
      <c r="Z1909" s="18">
        <f t="shared" si="206"/>
        <v>2.7397260273972601E-2</v>
      </c>
      <c r="AA1909" s="19">
        <f t="shared" si="203"/>
        <v>22.973882194629642</v>
      </c>
      <c r="AB1909" s="19">
        <f t="shared" si="204"/>
        <v>28.342891638997887</v>
      </c>
      <c r="AC1909" s="18">
        <f t="shared" si="207"/>
        <v>6.1165820539482531E-2</v>
      </c>
      <c r="AD1909" s="43">
        <f t="shared" si="208"/>
        <v>1634.9</v>
      </c>
    </row>
    <row r="1910" spans="1:30">
      <c r="A1910">
        <v>2014</v>
      </c>
      <c r="B1910">
        <v>272</v>
      </c>
      <c r="C1910" t="s">
        <v>824</v>
      </c>
      <c r="D1910" s="18">
        <v>2.572639225181598E-3</v>
      </c>
      <c r="E1910" s="19">
        <v>2.776470588235294</v>
      </c>
      <c r="F1910" s="18">
        <v>0</v>
      </c>
      <c r="G1910" s="19">
        <v>32.245762711864408</v>
      </c>
      <c r="H1910" s="19">
        <v>39.781934953885219</v>
      </c>
      <c r="I1910" s="67">
        <v>0.67</v>
      </c>
      <c r="J1910" s="1">
        <v>33040</v>
      </c>
      <c r="K1910" s="43">
        <v>1652</v>
      </c>
      <c r="L1910" s="68">
        <v>2.0950000000000002</v>
      </c>
      <c r="M1910" s="19">
        <v>11188.7</v>
      </c>
      <c r="O1910" s="1">
        <v>85</v>
      </c>
      <c r="P1910" s="1">
        <v>236</v>
      </c>
      <c r="R1910" s="1">
        <v>33040</v>
      </c>
      <c r="S1910" s="60">
        <v>1.0459355312251617E-2</v>
      </c>
      <c r="T1910" s="1">
        <v>10654</v>
      </c>
      <c r="U1910" s="1">
        <v>26781</v>
      </c>
      <c r="V1910" s="1">
        <v>10654</v>
      </c>
      <c r="W1910">
        <v>20</v>
      </c>
      <c r="X1910" s="18">
        <f t="shared" si="209"/>
        <v>2.572639225181598E-3</v>
      </c>
      <c r="Y1910" s="19">
        <f t="shared" si="205"/>
        <v>2.776470588235294</v>
      </c>
      <c r="Z1910" s="18">
        <f t="shared" si="206"/>
        <v>0</v>
      </c>
      <c r="AA1910" s="19">
        <f t="shared" si="203"/>
        <v>32.245762711864408</v>
      </c>
      <c r="AB1910" s="19">
        <f t="shared" si="204"/>
        <v>39.781934953885219</v>
      </c>
      <c r="AC1910" s="18">
        <f t="shared" si="207"/>
        <v>6.0532687651331719E-2</v>
      </c>
      <c r="AD1910" s="43">
        <f t="shared" si="208"/>
        <v>1652</v>
      </c>
    </row>
    <row r="1911" spans="1:30">
      <c r="A1911">
        <v>2008</v>
      </c>
      <c r="B1911">
        <v>273</v>
      </c>
      <c r="C1911" s="26" t="s">
        <v>831</v>
      </c>
      <c r="D1911" s="18">
        <v>9.1939228170179513E-4</v>
      </c>
      <c r="E1911" s="19">
        <v>5.7666666666666666</v>
      </c>
      <c r="F1911" s="18">
        <v>8.3333333333333329E-2</v>
      </c>
      <c r="G1911" s="19">
        <v>74.66844415841129</v>
      </c>
      <c r="H1911" s="19">
        <v>92.463141116866851</v>
      </c>
      <c r="I1911" s="67">
        <v>0.58899999999999997</v>
      </c>
      <c r="J1911" s="1">
        <v>130521</v>
      </c>
      <c r="K1911" s="43">
        <v>2008.0153846153846</v>
      </c>
      <c r="L1911" s="19">
        <v>1.72</v>
      </c>
      <c r="M1911" s="19">
        <v>7999.41</v>
      </c>
      <c r="O1911" s="1">
        <v>120</v>
      </c>
      <c r="P1911">
        <v>692</v>
      </c>
      <c r="Q1911">
        <v>10</v>
      </c>
      <c r="R1911" s="1">
        <v>130521</v>
      </c>
      <c r="S1911" s="60">
        <v>2.8574805941920411E-2</v>
      </c>
      <c r="T1911" s="1">
        <v>97458</v>
      </c>
      <c r="U1911" s="1">
        <v>105402</v>
      </c>
      <c r="V1911" s="1">
        <v>97458</v>
      </c>
      <c r="W1911">
        <v>65</v>
      </c>
      <c r="X1911" s="18">
        <f t="shared" si="209"/>
        <v>9.1939228170179513E-4</v>
      </c>
      <c r="Y1911" s="19">
        <f t="shared" si="205"/>
        <v>5.7666666666666666</v>
      </c>
      <c r="Z1911" s="18">
        <f t="shared" si="206"/>
        <v>8.3333333333333329E-2</v>
      </c>
      <c r="AA1911" s="19">
        <f t="shared" si="203"/>
        <v>74.66844415841129</v>
      </c>
      <c r="AB1911" s="19">
        <f t="shared" si="204"/>
        <v>92.463141116866851</v>
      </c>
      <c r="AC1911" s="18">
        <f t="shared" si="207"/>
        <v>4.9800415258847236E-2</v>
      </c>
      <c r="AD1911" s="43">
        <f t="shared" si="208"/>
        <v>2008.0153846153846</v>
      </c>
    </row>
    <row r="1912" spans="1:30">
      <c r="A1912">
        <v>2009</v>
      </c>
      <c r="B1912">
        <v>273</v>
      </c>
      <c r="C1912" t="s">
        <v>831</v>
      </c>
      <c r="D1912" s="18">
        <v>6.8190350682286599E-4</v>
      </c>
      <c r="E1912" s="19">
        <v>6.2696629213483144</v>
      </c>
      <c r="F1912" s="18">
        <v>0.10112359550561797</v>
      </c>
      <c r="G1912" s="19">
        <v>77.475731130810544</v>
      </c>
      <c r="H1912" s="19">
        <v>95.939240410250576</v>
      </c>
      <c r="I1912" s="67">
        <v>0.58899999999999997</v>
      </c>
      <c r="J1912" s="1">
        <v>130517</v>
      </c>
      <c r="K1912" s="43">
        <v>1763.7432432432433</v>
      </c>
      <c r="L1912" s="19">
        <v>1.84</v>
      </c>
      <c r="M1912" s="19">
        <v>8848.5499999999993</v>
      </c>
      <c r="O1912" s="1">
        <v>89</v>
      </c>
      <c r="P1912">
        <v>558</v>
      </c>
      <c r="Q1912">
        <v>9</v>
      </c>
      <c r="R1912" s="1">
        <v>130517</v>
      </c>
      <c r="S1912" s="60">
        <v>-3.0646409390100438E-5</v>
      </c>
      <c r="T1912" s="1">
        <v>101119</v>
      </c>
      <c r="U1912" s="1">
        <v>105399</v>
      </c>
      <c r="V1912" s="1">
        <v>101119</v>
      </c>
      <c r="W1912">
        <v>74</v>
      </c>
      <c r="X1912" s="18">
        <f t="shared" si="209"/>
        <v>6.8190350682286599E-4</v>
      </c>
      <c r="Y1912" s="19">
        <f t="shared" si="205"/>
        <v>6.2696629213483144</v>
      </c>
      <c r="Z1912" s="18">
        <f t="shared" si="206"/>
        <v>0.10112359550561797</v>
      </c>
      <c r="AA1912" s="19">
        <f t="shared" si="203"/>
        <v>77.475731130810544</v>
      </c>
      <c r="AB1912" s="19">
        <f t="shared" si="204"/>
        <v>95.939240410250576</v>
      </c>
      <c r="AC1912" s="18">
        <f t="shared" si="207"/>
        <v>5.6697594949316948E-2</v>
      </c>
      <c r="AD1912" s="43">
        <f t="shared" si="208"/>
        <v>1763.7432432432433</v>
      </c>
    </row>
    <row r="1913" spans="1:30">
      <c r="A1913">
        <v>2010</v>
      </c>
      <c r="B1913">
        <v>273</v>
      </c>
      <c r="C1913" t="s">
        <v>831</v>
      </c>
      <c r="D1913" s="18">
        <v>5.4176407287839996E-4</v>
      </c>
      <c r="E1913" s="19">
        <v>7.2054794520547949</v>
      </c>
      <c r="F1913" s="18">
        <v>4.1095890410958902E-2</v>
      </c>
      <c r="G1913" s="19">
        <v>76.600244907046644</v>
      </c>
      <c r="H1913" s="19">
        <v>93.767033685817069</v>
      </c>
      <c r="I1913" s="67">
        <v>0.70099999999999996</v>
      </c>
      <c r="J1913" s="1">
        <v>134745</v>
      </c>
      <c r="K1913" s="43">
        <v>1820.8783783783783</v>
      </c>
      <c r="L1913" s="19">
        <v>1.82</v>
      </c>
      <c r="M1913" s="19">
        <v>10878.66</v>
      </c>
      <c r="O1913" s="1">
        <v>73</v>
      </c>
      <c r="P1913">
        <v>526</v>
      </c>
      <c r="Q1913">
        <v>3</v>
      </c>
      <c r="R1913" s="1">
        <v>134745</v>
      </c>
      <c r="S1913" s="60">
        <v>3.239424749266373E-2</v>
      </c>
      <c r="T1913" s="1">
        <v>103215</v>
      </c>
      <c r="U1913" s="1">
        <v>110076</v>
      </c>
      <c r="V1913" s="1">
        <v>103215</v>
      </c>
      <c r="W1913">
        <v>74</v>
      </c>
      <c r="X1913" s="18">
        <f t="shared" si="209"/>
        <v>5.4176407287839996E-4</v>
      </c>
      <c r="Y1913" s="19">
        <f t="shared" si="205"/>
        <v>7.2054794520547949</v>
      </c>
      <c r="Z1913" s="18">
        <f t="shared" si="206"/>
        <v>4.1095890410958902E-2</v>
      </c>
      <c r="AA1913" s="19">
        <f t="shared" si="203"/>
        <v>76.600244907046644</v>
      </c>
      <c r="AB1913" s="19">
        <f t="shared" si="204"/>
        <v>93.767033685817069</v>
      </c>
      <c r="AC1913" s="18">
        <f t="shared" si="207"/>
        <v>5.4918549853426847E-2</v>
      </c>
      <c r="AD1913" s="43">
        <f t="shared" si="208"/>
        <v>1820.8783783783783</v>
      </c>
    </row>
    <row r="1914" spans="1:30">
      <c r="A1914">
        <v>2011</v>
      </c>
      <c r="B1914">
        <v>273</v>
      </c>
      <c r="C1914" t="s">
        <v>831</v>
      </c>
      <c r="D1914" s="18">
        <v>4.5133699335572753E-4</v>
      </c>
      <c r="E1914" s="19">
        <v>7.1639344262295079</v>
      </c>
      <c r="F1914" s="18">
        <v>4.9180327868852458E-2</v>
      </c>
      <c r="G1914" s="19">
        <v>78.087958920934639</v>
      </c>
      <c r="H1914" s="19">
        <v>95.58826193279593</v>
      </c>
      <c r="I1914" s="67">
        <v>0.70099999999999996</v>
      </c>
      <c r="J1914" s="1">
        <v>135154</v>
      </c>
      <c r="K1914" s="43">
        <v>1826.4054054054054</v>
      </c>
      <c r="L1914" s="19">
        <v>1.97</v>
      </c>
      <c r="M1914" s="19">
        <v>11895.06</v>
      </c>
      <c r="O1914" s="1">
        <v>61</v>
      </c>
      <c r="P1914">
        <v>437</v>
      </c>
      <c r="Q1914">
        <v>3</v>
      </c>
      <c r="R1914" s="1">
        <v>135154</v>
      </c>
      <c r="S1914" s="60">
        <v>3.035363093250254E-3</v>
      </c>
      <c r="T1914" s="1">
        <v>105539</v>
      </c>
      <c r="U1914" s="1">
        <v>110410</v>
      </c>
      <c r="V1914" s="1">
        <v>105539</v>
      </c>
      <c r="W1914">
        <v>74</v>
      </c>
      <c r="X1914" s="18">
        <f t="shared" si="209"/>
        <v>4.5133699335572753E-4</v>
      </c>
      <c r="Y1914" s="19">
        <f t="shared" si="205"/>
        <v>7.1639344262295079</v>
      </c>
      <c r="Z1914" s="18">
        <f t="shared" si="206"/>
        <v>4.9180327868852458E-2</v>
      </c>
      <c r="AA1914" s="19">
        <f t="shared" si="203"/>
        <v>78.087958920934639</v>
      </c>
      <c r="AB1914" s="19">
        <f t="shared" si="204"/>
        <v>95.58826193279593</v>
      </c>
      <c r="AC1914" s="18">
        <f t="shared" si="207"/>
        <v>5.4752356571022689E-2</v>
      </c>
      <c r="AD1914" s="43">
        <f t="shared" si="208"/>
        <v>1826.4054054054054</v>
      </c>
    </row>
    <row r="1915" spans="1:30">
      <c r="A1915">
        <v>2012</v>
      </c>
      <c r="B1915">
        <v>273</v>
      </c>
      <c r="C1915" t="s">
        <v>831</v>
      </c>
      <c r="D1915" s="18">
        <v>3.0247364421722036E-4</v>
      </c>
      <c r="E1915" s="19">
        <v>6.3658536585365857</v>
      </c>
      <c r="F1915" s="18">
        <v>4.878048780487805E-2</v>
      </c>
      <c r="G1915" s="19">
        <v>80.187238563176408</v>
      </c>
      <c r="H1915" s="19">
        <v>98.15773075776869</v>
      </c>
      <c r="I1915" s="67">
        <v>0.70099999999999996</v>
      </c>
      <c r="J1915" s="1">
        <v>135549</v>
      </c>
      <c r="K1915" s="43">
        <v>1831.7432432432433</v>
      </c>
      <c r="L1915" s="68">
        <v>2.0049999999999999</v>
      </c>
      <c r="M1915" s="19">
        <v>12672.82</v>
      </c>
      <c r="O1915" s="1">
        <v>41</v>
      </c>
      <c r="P1915">
        <v>261</v>
      </c>
      <c r="Q1915">
        <v>2</v>
      </c>
      <c r="R1915" s="1">
        <v>135549</v>
      </c>
      <c r="S1915" s="60">
        <v>2.9225920061559663E-3</v>
      </c>
      <c r="T1915" s="1">
        <v>108693</v>
      </c>
      <c r="U1915" s="1">
        <v>110733</v>
      </c>
      <c r="V1915" s="1">
        <v>108693</v>
      </c>
      <c r="W1915">
        <v>74</v>
      </c>
      <c r="X1915" s="18">
        <f t="shared" si="209"/>
        <v>3.0247364421722036E-4</v>
      </c>
      <c r="Y1915" s="19">
        <f t="shared" si="205"/>
        <v>6.3658536585365857</v>
      </c>
      <c r="Z1915" s="18">
        <f t="shared" si="206"/>
        <v>4.878048780487805E-2</v>
      </c>
      <c r="AA1915" s="19">
        <f t="shared" si="203"/>
        <v>80.187238563176408</v>
      </c>
      <c r="AB1915" s="19">
        <f t="shared" si="204"/>
        <v>98.15773075776869</v>
      </c>
      <c r="AC1915" s="18">
        <f t="shared" si="207"/>
        <v>5.4592804078230014E-2</v>
      </c>
      <c r="AD1915" s="43">
        <f t="shared" si="208"/>
        <v>1831.7432432432433</v>
      </c>
    </row>
    <row r="1916" spans="1:30">
      <c r="A1916">
        <v>2013</v>
      </c>
      <c r="B1916">
        <v>273</v>
      </c>
      <c r="C1916" t="s">
        <v>831</v>
      </c>
      <c r="D1916" s="18">
        <v>4.0694810340765491E-4</v>
      </c>
      <c r="E1916" s="19">
        <v>6.2456140350877192</v>
      </c>
      <c r="F1916" s="18">
        <v>5.2631578947368418E-2</v>
      </c>
      <c r="G1916" s="19">
        <v>80.39938029657236</v>
      </c>
      <c r="H1916" s="19">
        <v>98.417290079004403</v>
      </c>
      <c r="I1916" s="67">
        <v>0.70099999999999996</v>
      </c>
      <c r="J1916" s="1">
        <v>140067</v>
      </c>
      <c r="K1916" s="43">
        <v>1892.7972972972973</v>
      </c>
      <c r="L1916" s="19">
        <v>2.04</v>
      </c>
      <c r="M1916" s="19">
        <v>13734.21</v>
      </c>
      <c r="O1916" s="1">
        <v>57</v>
      </c>
      <c r="P1916">
        <v>356</v>
      </c>
      <c r="Q1916">
        <v>3</v>
      </c>
      <c r="R1916" s="1">
        <v>140067</v>
      </c>
      <c r="S1916" s="60">
        <v>3.3331120111546486E-2</v>
      </c>
      <c r="T1916" s="1">
        <v>112613</v>
      </c>
      <c r="U1916" s="1">
        <v>114424</v>
      </c>
      <c r="V1916" s="1">
        <v>112613</v>
      </c>
      <c r="W1916">
        <v>74</v>
      </c>
      <c r="X1916" s="18">
        <f t="shared" si="209"/>
        <v>4.0694810340765491E-4</v>
      </c>
      <c r="Y1916" s="19">
        <f t="shared" si="205"/>
        <v>6.2456140350877192</v>
      </c>
      <c r="Z1916" s="18">
        <f t="shared" si="206"/>
        <v>5.2631578947368418E-2</v>
      </c>
      <c r="AA1916" s="19">
        <f t="shared" si="203"/>
        <v>80.39938029657236</v>
      </c>
      <c r="AB1916" s="19">
        <f t="shared" si="204"/>
        <v>98.417290079004403</v>
      </c>
      <c r="AC1916" s="18">
        <f t="shared" si="207"/>
        <v>5.2831859038888533E-2</v>
      </c>
      <c r="AD1916" s="43">
        <f t="shared" si="208"/>
        <v>1892.7972972972973</v>
      </c>
    </row>
    <row r="1917" spans="1:30">
      <c r="A1917">
        <v>2014</v>
      </c>
      <c r="B1917">
        <v>273</v>
      </c>
      <c r="C1917" t="s">
        <v>831</v>
      </c>
      <c r="D1917" s="18">
        <v>2.2764944830579013E-4</v>
      </c>
      <c r="E1917" s="19">
        <v>6.53125</v>
      </c>
      <c r="F1917" s="18">
        <v>3.125E-2</v>
      </c>
      <c r="G1917" s="19">
        <v>81.692004524532777</v>
      </c>
      <c r="H1917" s="19">
        <v>100</v>
      </c>
      <c r="I1917" s="67">
        <v>0.70099999999999996</v>
      </c>
      <c r="J1917" s="1">
        <v>140567</v>
      </c>
      <c r="K1917" s="43">
        <v>1899.5540540540539</v>
      </c>
      <c r="L1917" s="68">
        <v>2.0950000000000002</v>
      </c>
      <c r="M1917" s="19">
        <v>15379.33</v>
      </c>
      <c r="O1917" s="1">
        <v>32</v>
      </c>
      <c r="P1917">
        <v>209</v>
      </c>
      <c r="Q1917">
        <v>1</v>
      </c>
      <c r="R1917" s="1">
        <v>140567</v>
      </c>
      <c r="S1917" s="60">
        <v>3.5697202053301957E-3</v>
      </c>
      <c r="T1917" s="1">
        <v>114832</v>
      </c>
      <c r="U1917" s="1">
        <v>114832</v>
      </c>
      <c r="V1917" s="1">
        <v>114832</v>
      </c>
      <c r="W1917">
        <v>74</v>
      </c>
      <c r="X1917" s="18">
        <f t="shared" si="209"/>
        <v>2.2764944830579013E-4</v>
      </c>
      <c r="Y1917" s="19">
        <f t="shared" si="205"/>
        <v>6.53125</v>
      </c>
      <c r="Z1917" s="18">
        <f t="shared" si="206"/>
        <v>3.125E-2</v>
      </c>
      <c r="AA1917" s="19">
        <f t="shared" si="203"/>
        <v>81.692004524532777</v>
      </c>
      <c r="AB1917" s="19">
        <f t="shared" si="204"/>
        <v>100</v>
      </c>
      <c r="AC1917" s="18">
        <f t="shared" si="207"/>
        <v>5.264393492071396E-2</v>
      </c>
      <c r="AD1917" s="43">
        <f t="shared" si="208"/>
        <v>1899.5540540540539</v>
      </c>
    </row>
    <row r="1918" spans="1:30">
      <c r="A1918">
        <v>2008</v>
      </c>
      <c r="B1918">
        <v>274</v>
      </c>
      <c r="C1918" t="s">
        <v>834</v>
      </c>
      <c r="D1918" s="18">
        <v>5.2445260259604035E-4</v>
      </c>
      <c r="E1918" s="19">
        <v>2.25</v>
      </c>
      <c r="F1918" s="18">
        <v>0</v>
      </c>
      <c r="G1918" s="19">
        <v>0</v>
      </c>
      <c r="H1918" s="19">
        <v>0</v>
      </c>
      <c r="I1918" s="67">
        <v>0.58599999999999997</v>
      </c>
      <c r="J1918" s="1">
        <v>7627</v>
      </c>
      <c r="K1918" s="43">
        <v>847.44444444444446</v>
      </c>
      <c r="L1918" s="19">
        <v>1.72</v>
      </c>
      <c r="M1918" s="19">
        <v>11388.62</v>
      </c>
      <c r="O1918" s="1">
        <v>4</v>
      </c>
      <c r="P1918" s="1">
        <v>9</v>
      </c>
      <c r="R1918" s="1">
        <v>7627</v>
      </c>
      <c r="S1918" s="60">
        <v>2.8451995685005338E-2</v>
      </c>
      <c r="W1918">
        <v>9</v>
      </c>
      <c r="X1918" s="18">
        <f t="shared" si="209"/>
        <v>5.2445260259604035E-4</v>
      </c>
      <c r="Y1918" s="19">
        <f t="shared" si="205"/>
        <v>2.25</v>
      </c>
      <c r="Z1918" s="18">
        <f t="shared" si="206"/>
        <v>0</v>
      </c>
      <c r="AA1918" s="19">
        <f t="shared" si="203"/>
        <v>0</v>
      </c>
      <c r="AB1918" s="19">
        <f t="shared" si="204"/>
        <v>0</v>
      </c>
      <c r="AC1918" s="18">
        <f t="shared" si="207"/>
        <v>0.11800183558410909</v>
      </c>
      <c r="AD1918" s="43">
        <f t="shared" si="208"/>
        <v>847.44444444444446</v>
      </c>
    </row>
    <row r="1919" spans="1:30">
      <c r="A1919">
        <v>2009</v>
      </c>
      <c r="B1919">
        <v>274</v>
      </c>
      <c r="C1919" t="s">
        <v>834</v>
      </c>
      <c r="D1919" s="18">
        <v>5.2452137424600052E-4</v>
      </c>
      <c r="E1919" s="19">
        <v>3</v>
      </c>
      <c r="F1919" s="18">
        <v>0</v>
      </c>
      <c r="G1919" s="19">
        <v>0</v>
      </c>
      <c r="H1919" s="19">
        <v>0</v>
      </c>
      <c r="I1919" s="67">
        <v>0.58599999999999997</v>
      </c>
      <c r="J1919" s="1">
        <v>7626</v>
      </c>
      <c r="K1919" s="43">
        <v>847.33333333333337</v>
      </c>
      <c r="L1919" s="19">
        <v>1.84</v>
      </c>
      <c r="M1919" s="19">
        <v>12065.46</v>
      </c>
      <c r="O1919" s="1">
        <v>4</v>
      </c>
      <c r="P1919" s="1">
        <v>12</v>
      </c>
      <c r="R1919" s="1">
        <v>7626</v>
      </c>
      <c r="S1919" s="60">
        <v>-1.3111315064906481E-4</v>
      </c>
      <c r="W1919">
        <v>9</v>
      </c>
      <c r="X1919" s="18">
        <f t="shared" si="209"/>
        <v>5.2452137424600052E-4</v>
      </c>
      <c r="Y1919" s="19">
        <f t="shared" si="205"/>
        <v>3</v>
      </c>
      <c r="Z1919" s="18">
        <f t="shared" si="206"/>
        <v>0</v>
      </c>
      <c r="AA1919" s="19">
        <f t="shared" si="203"/>
        <v>0</v>
      </c>
      <c r="AB1919" s="19">
        <f t="shared" si="204"/>
        <v>0</v>
      </c>
      <c r="AC1919" s="18">
        <f t="shared" si="207"/>
        <v>0.11801730920535011</v>
      </c>
      <c r="AD1919" s="43">
        <f t="shared" si="208"/>
        <v>847.33333333333337</v>
      </c>
    </row>
    <row r="1920" spans="1:30">
      <c r="A1920">
        <v>2010</v>
      </c>
      <c r="B1920">
        <v>274</v>
      </c>
      <c r="C1920" t="s">
        <v>834</v>
      </c>
      <c r="D1920" s="18">
        <v>2.0272227048942948E-3</v>
      </c>
      <c r="E1920" s="19">
        <v>4.9285714285714288</v>
      </c>
      <c r="F1920" s="18">
        <v>0</v>
      </c>
      <c r="G1920" s="19">
        <v>0</v>
      </c>
      <c r="H1920" s="19">
        <v>0</v>
      </c>
      <c r="I1920" s="67">
        <v>0.68300000000000005</v>
      </c>
      <c r="J1920" s="1">
        <v>6906</v>
      </c>
      <c r="K1920" s="43">
        <v>767.33333333333337</v>
      </c>
      <c r="L1920" s="19">
        <v>1.82</v>
      </c>
      <c r="M1920" s="19">
        <v>12396.02</v>
      </c>
      <c r="O1920" s="1">
        <v>14</v>
      </c>
      <c r="P1920" s="1">
        <v>69</v>
      </c>
      <c r="R1920" s="1">
        <v>6906</v>
      </c>
      <c r="S1920" s="60">
        <v>-9.4413847364280046E-2</v>
      </c>
      <c r="W1920">
        <v>9</v>
      </c>
      <c r="X1920" s="18">
        <f t="shared" si="209"/>
        <v>2.0272227048942948E-3</v>
      </c>
      <c r="Y1920" s="19">
        <f t="shared" si="205"/>
        <v>4.9285714285714288</v>
      </c>
      <c r="Z1920" s="18">
        <f t="shared" si="206"/>
        <v>0</v>
      </c>
      <c r="AA1920" s="19">
        <f t="shared" si="203"/>
        <v>0</v>
      </c>
      <c r="AB1920" s="19">
        <f t="shared" si="204"/>
        <v>0</v>
      </c>
      <c r="AC1920" s="18">
        <f t="shared" si="207"/>
        <v>0.13032145960034752</v>
      </c>
      <c r="AD1920" s="43">
        <f t="shared" si="208"/>
        <v>767.33333333333337</v>
      </c>
    </row>
    <row r="1921" spans="1:30">
      <c r="A1921">
        <v>2011</v>
      </c>
      <c r="B1921">
        <v>274</v>
      </c>
      <c r="C1921" t="s">
        <v>834</v>
      </c>
      <c r="D1921" s="18">
        <v>5.835156819839533E-4</v>
      </c>
      <c r="E1921" s="19">
        <v>5.75</v>
      </c>
      <c r="F1921" s="18">
        <v>0</v>
      </c>
      <c r="G1921" s="19">
        <v>0</v>
      </c>
      <c r="H1921" s="19">
        <v>0</v>
      </c>
      <c r="I1921" s="67">
        <v>0.68300000000000005</v>
      </c>
      <c r="J1921" s="1">
        <v>6855</v>
      </c>
      <c r="K1921" s="43">
        <v>761.66666666666663</v>
      </c>
      <c r="L1921" s="19">
        <v>1.97</v>
      </c>
      <c r="M1921" s="19">
        <v>16643.84</v>
      </c>
      <c r="O1921" s="1">
        <v>4</v>
      </c>
      <c r="P1921" s="1">
        <v>23</v>
      </c>
      <c r="R1921" s="1">
        <v>6855</v>
      </c>
      <c r="S1921" s="60">
        <v>-7.3848827106863801E-3</v>
      </c>
      <c r="W1921">
        <v>9</v>
      </c>
      <c r="X1921" s="18">
        <f t="shared" si="209"/>
        <v>5.835156819839533E-4</v>
      </c>
      <c r="Y1921" s="19">
        <f t="shared" si="205"/>
        <v>5.75</v>
      </c>
      <c r="Z1921" s="18">
        <f t="shared" si="206"/>
        <v>0</v>
      </c>
      <c r="AA1921" s="19">
        <f t="shared" si="203"/>
        <v>0</v>
      </c>
      <c r="AB1921" s="19">
        <f t="shared" si="204"/>
        <v>0</v>
      </c>
      <c r="AC1921" s="18">
        <f t="shared" si="207"/>
        <v>0.13129102844638948</v>
      </c>
      <c r="AD1921" s="43">
        <f t="shared" si="208"/>
        <v>761.66666666666663</v>
      </c>
    </row>
    <row r="1922" spans="1:30">
      <c r="A1922">
        <v>2012</v>
      </c>
      <c r="B1922">
        <v>274</v>
      </c>
      <c r="C1922" t="s">
        <v>834</v>
      </c>
      <c r="D1922" s="18">
        <v>0</v>
      </c>
      <c r="E1922" s="19">
        <v>0</v>
      </c>
      <c r="F1922" s="18">
        <v>0</v>
      </c>
      <c r="G1922" s="19">
        <v>69.717895974140461</v>
      </c>
      <c r="H1922" s="19">
        <v>100</v>
      </c>
      <c r="I1922" s="67">
        <v>0.68300000000000005</v>
      </c>
      <c r="J1922" s="1">
        <v>6806</v>
      </c>
      <c r="K1922" s="43">
        <v>756.22222222222217</v>
      </c>
      <c r="L1922" s="68">
        <v>2.0049999999999999</v>
      </c>
      <c r="M1922" s="19">
        <v>16587.41</v>
      </c>
      <c r="O1922" s="1"/>
      <c r="P1922" s="1"/>
      <c r="R1922" s="1">
        <v>6806</v>
      </c>
      <c r="S1922" s="60">
        <v>-7.1480671043033794E-3</v>
      </c>
      <c r="T1922" s="1">
        <v>4745</v>
      </c>
      <c r="U1922" s="1">
        <v>4745</v>
      </c>
      <c r="V1922" s="1">
        <v>4745</v>
      </c>
      <c r="W1922">
        <v>9</v>
      </c>
      <c r="X1922" s="18">
        <f t="shared" si="209"/>
        <v>0</v>
      </c>
      <c r="Y1922" s="19">
        <f t="shared" si="205"/>
        <v>0</v>
      </c>
      <c r="Z1922" s="18">
        <f t="shared" si="206"/>
        <v>0</v>
      </c>
      <c r="AA1922" s="19">
        <f t="shared" si="203"/>
        <v>69.717895974140461</v>
      </c>
      <c r="AB1922" s="19">
        <f t="shared" si="204"/>
        <v>100</v>
      </c>
      <c r="AC1922" s="18">
        <f t="shared" si="207"/>
        <v>0.13223626212165734</v>
      </c>
      <c r="AD1922" s="43">
        <f t="shared" si="208"/>
        <v>756.22222222222217</v>
      </c>
    </row>
    <row r="1923" spans="1:30">
      <c r="A1923">
        <v>2013</v>
      </c>
      <c r="B1923">
        <v>274</v>
      </c>
      <c r="C1923" t="s">
        <v>834</v>
      </c>
      <c r="D1923" s="18">
        <v>1.4378145219266715E-4</v>
      </c>
      <c r="E1923" s="19">
        <v>5</v>
      </c>
      <c r="F1923" s="18">
        <v>0</v>
      </c>
      <c r="G1923" s="19">
        <v>68.224299065420553</v>
      </c>
      <c r="H1923" s="19">
        <v>97.855227882037525</v>
      </c>
      <c r="I1923" s="67">
        <v>0.68300000000000005</v>
      </c>
      <c r="J1923" s="1">
        <v>6955</v>
      </c>
      <c r="K1923" s="43">
        <v>772.77777777777783</v>
      </c>
      <c r="L1923" s="19">
        <v>2.04</v>
      </c>
      <c r="M1923" s="19">
        <v>19227.75</v>
      </c>
      <c r="O1923" s="1">
        <v>1</v>
      </c>
      <c r="P1923" s="1">
        <v>5</v>
      </c>
      <c r="R1923" s="1">
        <v>6955</v>
      </c>
      <c r="S1923" s="60">
        <v>2.1892447840140994E-2</v>
      </c>
      <c r="T1923" s="1">
        <v>4745</v>
      </c>
      <c r="U1923" s="1">
        <v>4849</v>
      </c>
      <c r="V1923" s="1">
        <v>4745</v>
      </c>
      <c r="W1923">
        <v>9</v>
      </c>
      <c r="X1923" s="18">
        <f t="shared" si="209"/>
        <v>1.4378145219266715E-4</v>
      </c>
      <c r="Y1923" s="19">
        <f t="shared" si="205"/>
        <v>5</v>
      </c>
      <c r="Z1923" s="18">
        <f t="shared" si="206"/>
        <v>0</v>
      </c>
      <c r="AA1923" s="19">
        <f t="shared" si="203"/>
        <v>68.224299065420553</v>
      </c>
      <c r="AB1923" s="19">
        <f t="shared" si="204"/>
        <v>97.855227882037525</v>
      </c>
      <c r="AC1923" s="18">
        <f t="shared" si="207"/>
        <v>0.12940330697340044</v>
      </c>
      <c r="AD1923" s="43">
        <f t="shared" si="208"/>
        <v>772.77777777777783</v>
      </c>
    </row>
    <row r="1924" spans="1:30">
      <c r="A1924">
        <v>2014</v>
      </c>
      <c r="B1924">
        <v>274</v>
      </c>
      <c r="C1924" t="s">
        <v>834</v>
      </c>
      <c r="D1924" s="18">
        <v>0</v>
      </c>
      <c r="E1924" s="19">
        <v>0</v>
      </c>
      <c r="F1924" s="18">
        <v>0</v>
      </c>
      <c r="G1924" s="19">
        <v>69.661458333333343</v>
      </c>
      <c r="H1924" s="19">
        <v>99.91699522722557</v>
      </c>
      <c r="I1924" s="67">
        <v>0.68300000000000005</v>
      </c>
      <c r="J1924" s="1">
        <v>6912</v>
      </c>
      <c r="K1924" s="43">
        <v>768</v>
      </c>
      <c r="L1924" s="68">
        <v>2.0950000000000002</v>
      </c>
      <c r="M1924" s="19">
        <v>20234.59</v>
      </c>
      <c r="O1924" s="1"/>
      <c r="P1924" s="1"/>
      <c r="R1924" s="1">
        <v>6912</v>
      </c>
      <c r="S1924" s="60">
        <v>-6.1826024442847016E-3</v>
      </c>
      <c r="T1924" s="1">
        <v>4815</v>
      </c>
      <c r="U1924" s="1">
        <v>4819</v>
      </c>
      <c r="V1924" s="1">
        <v>4815</v>
      </c>
      <c r="W1924">
        <v>9</v>
      </c>
      <c r="X1924" s="18">
        <f t="shared" si="209"/>
        <v>0</v>
      </c>
      <c r="Y1924" s="19">
        <f t="shared" si="205"/>
        <v>0</v>
      </c>
      <c r="Z1924" s="18">
        <f t="shared" si="206"/>
        <v>0</v>
      </c>
      <c r="AA1924" s="19">
        <f t="shared" si="203"/>
        <v>69.661458333333343</v>
      </c>
      <c r="AB1924" s="19">
        <f t="shared" si="204"/>
        <v>99.91699522722557</v>
      </c>
      <c r="AC1924" s="18">
        <f t="shared" si="207"/>
        <v>0.13020833333333331</v>
      </c>
      <c r="AD1924" s="43">
        <f t="shared" si="208"/>
        <v>768</v>
      </c>
    </row>
    <row r="1925" spans="1:30">
      <c r="A1925">
        <v>2008</v>
      </c>
      <c r="B1925">
        <v>275</v>
      </c>
      <c r="C1925" t="s">
        <v>838</v>
      </c>
      <c r="D1925" s="18">
        <v>7.8714332568055097E-3</v>
      </c>
      <c r="E1925" s="19">
        <v>3.8472222222222223</v>
      </c>
      <c r="F1925" s="18">
        <v>1.3888888888888888E-2</v>
      </c>
      <c r="G1925" s="19">
        <v>0</v>
      </c>
      <c r="H1925" s="19">
        <v>0</v>
      </c>
      <c r="I1925" s="67">
        <v>0.60599999999999998</v>
      </c>
      <c r="J1925" s="1">
        <v>9147</v>
      </c>
      <c r="K1925" s="43">
        <v>762.25</v>
      </c>
      <c r="L1925" s="19">
        <v>1.72</v>
      </c>
      <c r="M1925" s="19">
        <v>5750.63</v>
      </c>
      <c r="O1925" s="1">
        <v>72</v>
      </c>
      <c r="P1925" s="1">
        <v>277</v>
      </c>
      <c r="Q1925">
        <v>1</v>
      </c>
      <c r="R1925" s="1">
        <v>9147</v>
      </c>
      <c r="S1925" s="60">
        <v>-5.1120295845116237E-3</v>
      </c>
      <c r="W1925">
        <v>12</v>
      </c>
      <c r="X1925" s="18">
        <f t="shared" si="209"/>
        <v>7.8714332568055097E-3</v>
      </c>
      <c r="Y1925" s="19">
        <f t="shared" si="205"/>
        <v>3.8472222222222223</v>
      </c>
      <c r="Z1925" s="18">
        <f t="shared" si="206"/>
        <v>1.3888888888888888E-2</v>
      </c>
      <c r="AA1925" s="19">
        <f t="shared" si="203"/>
        <v>0</v>
      </c>
      <c r="AB1925" s="19">
        <f t="shared" si="204"/>
        <v>0</v>
      </c>
      <c r="AC1925" s="18">
        <f t="shared" si="207"/>
        <v>0.13119055428009183</v>
      </c>
      <c r="AD1925" s="43">
        <f t="shared" si="208"/>
        <v>762.25</v>
      </c>
    </row>
    <row r="1926" spans="1:30">
      <c r="A1926">
        <v>2009</v>
      </c>
      <c r="B1926">
        <v>275</v>
      </c>
      <c r="C1926" t="s">
        <v>838</v>
      </c>
      <c r="D1926" s="18">
        <v>6.8685958788424727E-3</v>
      </c>
      <c r="E1926" s="19">
        <v>3.9508196721311477</v>
      </c>
      <c r="F1926" s="18">
        <v>1.6393442622950821E-2</v>
      </c>
      <c r="G1926" s="19">
        <v>0</v>
      </c>
      <c r="H1926" s="19">
        <v>0</v>
      </c>
      <c r="I1926" s="67">
        <v>0.60599999999999998</v>
      </c>
      <c r="J1926" s="1">
        <v>8881</v>
      </c>
      <c r="K1926" s="43">
        <v>592.06666666666672</v>
      </c>
      <c r="L1926" s="19">
        <v>1.84</v>
      </c>
      <c r="M1926" s="19">
        <v>6223.15</v>
      </c>
      <c r="O1926" s="1">
        <v>61</v>
      </c>
      <c r="P1926" s="1">
        <v>241</v>
      </c>
      <c r="Q1926">
        <v>1</v>
      </c>
      <c r="R1926" s="1">
        <v>8881</v>
      </c>
      <c r="S1926" s="60">
        <v>-2.9080572865420318E-2</v>
      </c>
      <c r="W1926">
        <v>15</v>
      </c>
      <c r="X1926" s="18">
        <f t="shared" si="209"/>
        <v>6.8685958788424727E-3</v>
      </c>
      <c r="Y1926" s="19">
        <f t="shared" si="205"/>
        <v>3.9508196721311477</v>
      </c>
      <c r="Z1926" s="18">
        <f t="shared" si="206"/>
        <v>1.6393442622950821E-2</v>
      </c>
      <c r="AA1926" s="19">
        <f t="shared" si="203"/>
        <v>0</v>
      </c>
      <c r="AB1926" s="19">
        <f t="shared" si="204"/>
        <v>0</v>
      </c>
      <c r="AC1926" s="18">
        <f t="shared" si="207"/>
        <v>0.1688998986600608</v>
      </c>
      <c r="AD1926" s="43">
        <f t="shared" si="208"/>
        <v>592.06666666666672</v>
      </c>
    </row>
    <row r="1927" spans="1:30">
      <c r="A1927">
        <v>2010</v>
      </c>
      <c r="B1927">
        <v>275</v>
      </c>
      <c r="C1927" t="s">
        <v>838</v>
      </c>
      <c r="D1927" s="18">
        <v>7.2349795533186538E-3</v>
      </c>
      <c r="E1927" s="19">
        <v>3.7971014492753623</v>
      </c>
      <c r="F1927" s="18">
        <v>1.4492753623188406E-2</v>
      </c>
      <c r="G1927" s="19">
        <v>75.495438817238124</v>
      </c>
      <c r="H1927" s="19">
        <v>94.711917916337811</v>
      </c>
      <c r="I1927" s="67">
        <v>0.71799999999999997</v>
      </c>
      <c r="J1927" s="1">
        <v>9537</v>
      </c>
      <c r="K1927" s="43">
        <v>635.79999999999995</v>
      </c>
      <c r="L1927" s="19">
        <v>1.82</v>
      </c>
      <c r="M1927" s="19">
        <v>6532.44</v>
      </c>
      <c r="O1927" s="1">
        <v>69</v>
      </c>
      <c r="P1927" s="1">
        <v>262</v>
      </c>
      <c r="Q1927" s="1">
        <v>1</v>
      </c>
      <c r="R1927" s="1">
        <v>9537</v>
      </c>
      <c r="S1927" s="60">
        <v>7.3865555680666661E-2</v>
      </c>
      <c r="T1927" s="1">
        <v>7200</v>
      </c>
      <c r="U1927" s="1">
        <v>7602</v>
      </c>
      <c r="V1927" s="1">
        <v>7200</v>
      </c>
      <c r="W1927">
        <v>15</v>
      </c>
      <c r="X1927" s="18">
        <f t="shared" si="209"/>
        <v>7.2349795533186538E-3</v>
      </c>
      <c r="Y1927" s="19">
        <f t="shared" si="205"/>
        <v>3.7971014492753623</v>
      </c>
      <c r="Z1927" s="18">
        <f t="shared" si="206"/>
        <v>1.4492753623188406E-2</v>
      </c>
      <c r="AA1927" s="19">
        <f t="shared" ref="AA1927:AA1990" si="210">(T1927/R1927)*100</f>
        <v>75.495438817238124</v>
      </c>
      <c r="AB1927" s="19">
        <f t="shared" ref="AB1927:AB1990" si="211">(IF(V1927=0,0,V1927/U1927))*100</f>
        <v>94.711917916337811</v>
      </c>
      <c r="AC1927" s="18">
        <f t="shared" si="207"/>
        <v>0.15728216420257943</v>
      </c>
      <c r="AD1927" s="43">
        <f t="shared" si="208"/>
        <v>635.79999999999995</v>
      </c>
    </row>
    <row r="1928" spans="1:30">
      <c r="A1928">
        <v>2011</v>
      </c>
      <c r="B1928">
        <v>275</v>
      </c>
      <c r="C1928" t="s">
        <v>838</v>
      </c>
      <c r="D1928" s="18">
        <v>7.4666666666666666E-3</v>
      </c>
      <c r="E1928" s="19">
        <v>4.128571428571429</v>
      </c>
      <c r="F1928" s="18">
        <v>0</v>
      </c>
      <c r="G1928" s="19">
        <v>78.933333333333337</v>
      </c>
      <c r="H1928" s="19">
        <v>99.023150006690756</v>
      </c>
      <c r="I1928" s="67">
        <v>0.71799999999999997</v>
      </c>
      <c r="J1928" s="1">
        <v>9375</v>
      </c>
      <c r="K1928" s="43">
        <v>625</v>
      </c>
      <c r="L1928" s="19">
        <v>1.97</v>
      </c>
      <c r="M1928" s="19">
        <v>7767.96</v>
      </c>
      <c r="O1928" s="1">
        <v>70</v>
      </c>
      <c r="P1928" s="1">
        <v>289</v>
      </c>
      <c r="R1928" s="1">
        <v>9375</v>
      </c>
      <c r="S1928" s="60">
        <v>-1.6986473733878626E-2</v>
      </c>
      <c r="T1928" s="1">
        <v>7400</v>
      </c>
      <c r="U1928" s="1">
        <v>7473</v>
      </c>
      <c r="V1928" s="1">
        <v>7400</v>
      </c>
      <c r="W1928">
        <v>15</v>
      </c>
      <c r="X1928" s="18">
        <f t="shared" si="209"/>
        <v>7.4666666666666666E-3</v>
      </c>
      <c r="Y1928" s="19">
        <f t="shared" ref="Y1928:Y1991" si="212">IF(O1928=0,0,P1928/O1928)</f>
        <v>4.128571428571429</v>
      </c>
      <c r="Z1928" s="18">
        <f t="shared" ref="Z1928:Z1991" si="213">IF(O1928=0,0,Q1928/O1928)</f>
        <v>0</v>
      </c>
      <c r="AA1928" s="19">
        <f t="shared" si="210"/>
        <v>78.933333333333337</v>
      </c>
      <c r="AB1928" s="19">
        <f t="shared" si="211"/>
        <v>99.023150006690756</v>
      </c>
      <c r="AC1928" s="18">
        <f t="shared" ref="AC1928:AC1991" si="214">W1928/R1928*100</f>
        <v>0.16</v>
      </c>
      <c r="AD1928" s="43">
        <f t="shared" ref="AD1928:AD1991" si="215">R1928/W1928</f>
        <v>625</v>
      </c>
    </row>
    <row r="1929" spans="1:30">
      <c r="A1929">
        <v>2012</v>
      </c>
      <c r="B1929">
        <v>275</v>
      </c>
      <c r="C1929" t="s">
        <v>838</v>
      </c>
      <c r="D1929" s="18">
        <v>9.4380559774354528E-3</v>
      </c>
      <c r="E1929" s="19">
        <v>4.1149425287356323</v>
      </c>
      <c r="F1929" s="18">
        <v>1.1494252873563218E-2</v>
      </c>
      <c r="G1929" s="19">
        <v>80.277717509221091</v>
      </c>
      <c r="H1929" s="19">
        <v>99.346761023407723</v>
      </c>
      <c r="I1929" s="67">
        <v>0.71799999999999997</v>
      </c>
      <c r="J1929" s="1">
        <v>9218</v>
      </c>
      <c r="K1929" s="43">
        <v>614.5333333333333</v>
      </c>
      <c r="L1929" s="68">
        <v>2.0049999999999999</v>
      </c>
      <c r="M1929" s="19">
        <v>8578.69</v>
      </c>
      <c r="O1929" s="1">
        <v>87</v>
      </c>
      <c r="P1929" s="1">
        <v>358</v>
      </c>
      <c r="Q1929" s="1">
        <v>1</v>
      </c>
      <c r="R1929" s="1">
        <v>9218</v>
      </c>
      <c r="S1929" s="60">
        <v>-1.6746666666666687E-2</v>
      </c>
      <c r="T1929" s="1">
        <v>7400</v>
      </c>
      <c r="U1929" s="1">
        <v>7348</v>
      </c>
      <c r="V1929" s="1">
        <v>7300</v>
      </c>
      <c r="W1929">
        <v>15</v>
      </c>
      <c r="X1929" s="18">
        <f t="shared" ref="X1929:X1992" si="216">IF(R1929=0,0,O1929/R1929)</f>
        <v>9.4380559774354528E-3</v>
      </c>
      <c r="Y1929" s="19">
        <f t="shared" si="212"/>
        <v>4.1149425287356323</v>
      </c>
      <c r="Z1929" s="18">
        <f t="shared" si="213"/>
        <v>1.1494252873563218E-2</v>
      </c>
      <c r="AA1929" s="19">
        <f t="shared" si="210"/>
        <v>80.277717509221091</v>
      </c>
      <c r="AB1929" s="19">
        <f t="shared" si="211"/>
        <v>99.346761023407723</v>
      </c>
      <c r="AC1929" s="18">
        <f t="shared" si="214"/>
        <v>0.16272510305923193</v>
      </c>
      <c r="AD1929" s="43">
        <f t="shared" si="215"/>
        <v>614.5333333333333</v>
      </c>
    </row>
    <row r="1930" spans="1:30">
      <c r="A1930">
        <v>2013</v>
      </c>
      <c r="B1930">
        <v>275</v>
      </c>
      <c r="C1930" t="s">
        <v>838</v>
      </c>
      <c r="D1930" s="18">
        <v>6.5443621928977574E-3</v>
      </c>
      <c r="E1930" s="19">
        <v>3.737704918032787</v>
      </c>
      <c r="F1930" s="18">
        <v>0</v>
      </c>
      <c r="G1930" s="19">
        <v>79.390623323677715</v>
      </c>
      <c r="H1930" s="19">
        <v>98.250336473755056</v>
      </c>
      <c r="I1930" s="67">
        <v>0.71799999999999997</v>
      </c>
      <c r="J1930" s="1">
        <v>9321</v>
      </c>
      <c r="K1930" s="43">
        <v>621.4</v>
      </c>
      <c r="L1930" s="19">
        <v>2.04</v>
      </c>
      <c r="M1930" s="19">
        <v>8921.2800000000007</v>
      </c>
      <c r="O1930" s="1">
        <v>61</v>
      </c>
      <c r="P1930" s="1">
        <v>228</v>
      </c>
      <c r="R1930" s="1">
        <v>9321</v>
      </c>
      <c r="S1930" s="60">
        <v>1.1173790410067275E-2</v>
      </c>
      <c r="T1930" s="1">
        <v>7400</v>
      </c>
      <c r="U1930" s="1">
        <v>7430</v>
      </c>
      <c r="V1930" s="1">
        <v>7300</v>
      </c>
      <c r="W1930">
        <v>15</v>
      </c>
      <c r="X1930" s="18">
        <f t="shared" si="216"/>
        <v>6.5443621928977574E-3</v>
      </c>
      <c r="Y1930" s="19">
        <f t="shared" si="212"/>
        <v>3.737704918032787</v>
      </c>
      <c r="Z1930" s="18">
        <f t="shared" si="213"/>
        <v>0</v>
      </c>
      <c r="AA1930" s="19">
        <f t="shared" si="210"/>
        <v>79.390623323677715</v>
      </c>
      <c r="AB1930" s="19">
        <f t="shared" si="211"/>
        <v>98.250336473755056</v>
      </c>
      <c r="AC1930" s="18">
        <f t="shared" si="214"/>
        <v>0.16092693916961698</v>
      </c>
      <c r="AD1930" s="43">
        <f t="shared" si="215"/>
        <v>621.4</v>
      </c>
    </row>
    <row r="1931" spans="1:30">
      <c r="A1931">
        <v>2014</v>
      </c>
      <c r="B1931">
        <v>275</v>
      </c>
      <c r="C1931" t="s">
        <v>838</v>
      </c>
      <c r="D1931" s="18">
        <v>1.0137344669718771E-2</v>
      </c>
      <c r="E1931" s="19">
        <v>3.774193548387097</v>
      </c>
      <c r="F1931" s="18">
        <v>0</v>
      </c>
      <c r="G1931" s="19">
        <v>80.662742533246131</v>
      </c>
      <c r="H1931" s="19">
        <v>99.82223437713661</v>
      </c>
      <c r="I1931" s="67">
        <v>0.71799999999999997</v>
      </c>
      <c r="J1931" s="1">
        <v>9174</v>
      </c>
      <c r="K1931" s="43">
        <v>611.6</v>
      </c>
      <c r="L1931" s="68">
        <v>2.0950000000000002</v>
      </c>
      <c r="M1931" s="19">
        <v>10373.49</v>
      </c>
      <c r="O1931" s="1">
        <v>93</v>
      </c>
      <c r="P1931" s="1">
        <v>351</v>
      </c>
      <c r="R1931" s="1">
        <v>9174</v>
      </c>
      <c r="S1931" s="60">
        <v>-1.5770840038622502E-2</v>
      </c>
      <c r="T1931" s="1">
        <v>7400</v>
      </c>
      <c r="U1931" s="1">
        <v>7313</v>
      </c>
      <c r="V1931" s="1">
        <v>7300</v>
      </c>
      <c r="W1931">
        <v>15</v>
      </c>
      <c r="X1931" s="18">
        <f t="shared" si="216"/>
        <v>1.0137344669718771E-2</v>
      </c>
      <c r="Y1931" s="19">
        <f t="shared" si="212"/>
        <v>3.774193548387097</v>
      </c>
      <c r="Z1931" s="18">
        <f t="shared" si="213"/>
        <v>0</v>
      </c>
      <c r="AA1931" s="19">
        <f t="shared" si="210"/>
        <v>80.662742533246131</v>
      </c>
      <c r="AB1931" s="19">
        <f t="shared" si="211"/>
        <v>99.82223437713661</v>
      </c>
      <c r="AC1931" s="18">
        <f t="shared" si="214"/>
        <v>0.16350555918901241</v>
      </c>
      <c r="AD1931" s="43">
        <f t="shared" si="215"/>
        <v>611.6</v>
      </c>
    </row>
    <row r="1932" spans="1:30">
      <c r="A1932">
        <v>2008</v>
      </c>
      <c r="B1932">
        <v>276</v>
      </c>
      <c r="C1932" s="26" t="s">
        <v>839</v>
      </c>
      <c r="D1932" s="18">
        <v>1.1889018020545291E-3</v>
      </c>
      <c r="E1932" s="19">
        <v>3.4831460674157304</v>
      </c>
      <c r="F1932" s="18">
        <v>4.49438202247191E-2</v>
      </c>
      <c r="G1932" s="19">
        <v>87.384282451007905</v>
      </c>
      <c r="H1932" s="19">
        <v>96.597705223054092</v>
      </c>
      <c r="I1932" s="67">
        <v>0.63500000000000001</v>
      </c>
      <c r="J1932" s="1">
        <v>74859</v>
      </c>
      <c r="K1932" s="43">
        <v>2339.34375</v>
      </c>
      <c r="L1932" s="19">
        <v>1.72</v>
      </c>
      <c r="M1932" s="19">
        <v>18178.23</v>
      </c>
      <c r="O1932" s="1">
        <v>89</v>
      </c>
      <c r="P1932">
        <v>310</v>
      </c>
      <c r="Q1932">
        <v>4</v>
      </c>
      <c r="R1932" s="1">
        <v>74859</v>
      </c>
      <c r="S1932" s="60">
        <v>4.3520080293293573E-2</v>
      </c>
      <c r="T1932" s="1">
        <v>65415</v>
      </c>
      <c r="U1932" s="1">
        <v>67719</v>
      </c>
      <c r="V1932" s="1">
        <v>65415</v>
      </c>
      <c r="W1932">
        <v>32</v>
      </c>
      <c r="X1932" s="18">
        <f t="shared" si="216"/>
        <v>1.1889018020545291E-3</v>
      </c>
      <c r="Y1932" s="19">
        <f t="shared" si="212"/>
        <v>3.4831460674157304</v>
      </c>
      <c r="Z1932" s="18">
        <f t="shared" si="213"/>
        <v>4.49438202247191E-2</v>
      </c>
      <c r="AA1932" s="19">
        <f t="shared" si="210"/>
        <v>87.384282451007905</v>
      </c>
      <c r="AB1932" s="19">
        <f t="shared" si="211"/>
        <v>96.597705223054092</v>
      </c>
      <c r="AC1932" s="18">
        <f t="shared" si="214"/>
        <v>4.274703108510667E-2</v>
      </c>
      <c r="AD1932" s="43">
        <f t="shared" si="215"/>
        <v>2339.34375</v>
      </c>
    </row>
    <row r="1933" spans="1:30">
      <c r="A1933">
        <v>2009</v>
      </c>
      <c r="B1933">
        <v>276</v>
      </c>
      <c r="C1933" t="s">
        <v>839</v>
      </c>
      <c r="D1933" s="18">
        <v>1.3724662162162163E-3</v>
      </c>
      <c r="E1933" s="19">
        <v>3.6923076923076925</v>
      </c>
      <c r="F1933" s="18">
        <v>9.6153846153846159E-3</v>
      </c>
      <c r="G1933" s="19">
        <v>87.905141469594597</v>
      </c>
      <c r="H1933" s="19">
        <v>97.172825278268107</v>
      </c>
      <c r="I1933" s="67">
        <v>0.63500000000000001</v>
      </c>
      <c r="J1933" s="1">
        <v>75776</v>
      </c>
      <c r="K1933" s="43">
        <v>1515.52</v>
      </c>
      <c r="L1933" s="19">
        <v>1.84</v>
      </c>
      <c r="M1933" s="19">
        <v>17739.28</v>
      </c>
      <c r="O1933" s="1">
        <v>104</v>
      </c>
      <c r="P1933">
        <v>384</v>
      </c>
      <c r="Q1933">
        <v>1</v>
      </c>
      <c r="R1933" s="1">
        <v>75776</v>
      </c>
      <c r="S1933" s="60">
        <v>1.2249696095325779E-2</v>
      </c>
      <c r="T1933" s="1">
        <v>66611</v>
      </c>
      <c r="U1933" s="1">
        <v>68549</v>
      </c>
      <c r="V1933" s="1">
        <v>66611</v>
      </c>
      <c r="W1933">
        <v>50</v>
      </c>
      <c r="X1933" s="18">
        <f t="shared" si="216"/>
        <v>1.3724662162162163E-3</v>
      </c>
      <c r="Y1933" s="19">
        <f t="shared" si="212"/>
        <v>3.6923076923076925</v>
      </c>
      <c r="Z1933" s="18">
        <f t="shared" si="213"/>
        <v>9.6153846153846159E-3</v>
      </c>
      <c r="AA1933" s="19">
        <f t="shared" si="210"/>
        <v>87.905141469594597</v>
      </c>
      <c r="AB1933" s="19">
        <f t="shared" si="211"/>
        <v>97.172825278268107</v>
      </c>
      <c r="AC1933" s="18">
        <f t="shared" si="214"/>
        <v>6.59839527027027E-2</v>
      </c>
      <c r="AD1933" s="43">
        <f t="shared" si="215"/>
        <v>1515.52</v>
      </c>
    </row>
    <row r="1934" spans="1:30">
      <c r="A1934">
        <v>2010</v>
      </c>
      <c r="B1934">
        <v>276</v>
      </c>
      <c r="C1934" t="s">
        <v>839</v>
      </c>
      <c r="D1934" s="18">
        <v>1.1956297670583384E-3</v>
      </c>
      <c r="E1934" s="19">
        <v>3.2183908045977012</v>
      </c>
      <c r="F1934" s="18">
        <v>2.2988505747126436E-2</v>
      </c>
      <c r="G1934" s="19">
        <v>90.463821892393327</v>
      </c>
      <c r="H1934" s="19">
        <v>100</v>
      </c>
      <c r="I1934" s="67">
        <v>0.74399999999999999</v>
      </c>
      <c r="J1934" s="1">
        <v>72765</v>
      </c>
      <c r="K1934" s="43">
        <v>1455.3</v>
      </c>
      <c r="L1934" s="19">
        <v>1.82</v>
      </c>
      <c r="M1934" s="19">
        <v>20727.86</v>
      </c>
      <c r="O1934" s="1">
        <v>87</v>
      </c>
      <c r="P1934">
        <v>280</v>
      </c>
      <c r="Q1934">
        <v>2</v>
      </c>
      <c r="R1934" s="1">
        <v>72765</v>
      </c>
      <c r="S1934" s="60">
        <v>-3.9735536317567544E-2</v>
      </c>
      <c r="T1934" s="1">
        <v>65826</v>
      </c>
      <c r="U1934" s="1">
        <v>65826</v>
      </c>
      <c r="V1934" s="1">
        <v>65826</v>
      </c>
      <c r="W1934">
        <v>50</v>
      </c>
      <c r="X1934" s="18">
        <f t="shared" si="216"/>
        <v>1.1956297670583384E-3</v>
      </c>
      <c r="Y1934" s="19">
        <f t="shared" si="212"/>
        <v>3.2183908045977012</v>
      </c>
      <c r="Z1934" s="18">
        <f t="shared" si="213"/>
        <v>2.2988505747126436E-2</v>
      </c>
      <c r="AA1934" s="19">
        <f t="shared" si="210"/>
        <v>90.463821892393327</v>
      </c>
      <c r="AB1934" s="19">
        <f t="shared" si="211"/>
        <v>100</v>
      </c>
      <c r="AC1934" s="18">
        <f t="shared" si="214"/>
        <v>6.8714354428640143E-2</v>
      </c>
      <c r="AD1934" s="43">
        <f t="shared" si="215"/>
        <v>1455.3</v>
      </c>
    </row>
    <row r="1935" spans="1:30">
      <c r="A1935">
        <v>2011</v>
      </c>
      <c r="B1935">
        <v>276</v>
      </c>
      <c r="C1935" t="s">
        <v>839</v>
      </c>
      <c r="D1935" s="18">
        <v>1.0090129399091888E-3</v>
      </c>
      <c r="E1935" s="19">
        <v>3.3783783783783785</v>
      </c>
      <c r="F1935" s="18">
        <v>1.3513513513513514E-2</v>
      </c>
      <c r="G1935" s="19">
        <v>90.463464186858289</v>
      </c>
      <c r="H1935" s="19">
        <v>100</v>
      </c>
      <c r="I1935" s="67">
        <v>0.74399999999999999</v>
      </c>
      <c r="J1935" s="1">
        <v>73339</v>
      </c>
      <c r="K1935" s="43">
        <v>1466.78</v>
      </c>
      <c r="L1935" s="19">
        <v>1.97</v>
      </c>
      <c r="M1935" s="19">
        <v>22859.19</v>
      </c>
      <c r="O1935" s="1">
        <v>74</v>
      </c>
      <c r="P1935">
        <v>250</v>
      </c>
      <c r="Q1935">
        <v>1</v>
      </c>
      <c r="R1935" s="1">
        <v>73339</v>
      </c>
      <c r="S1935" s="60">
        <v>7.8884078884078335E-3</v>
      </c>
      <c r="T1935" s="1">
        <v>66345</v>
      </c>
      <c r="U1935" s="1">
        <v>66345</v>
      </c>
      <c r="V1935" s="1">
        <v>66345</v>
      </c>
      <c r="W1935">
        <v>50</v>
      </c>
      <c r="X1935" s="18">
        <f t="shared" si="216"/>
        <v>1.0090129399091888E-3</v>
      </c>
      <c r="Y1935" s="19">
        <f t="shared" si="212"/>
        <v>3.3783783783783785</v>
      </c>
      <c r="Z1935" s="18">
        <f t="shared" si="213"/>
        <v>1.3513513513513514E-2</v>
      </c>
      <c r="AA1935" s="19">
        <f t="shared" si="210"/>
        <v>90.463464186858289</v>
      </c>
      <c r="AB1935" s="19">
        <f t="shared" si="211"/>
        <v>100</v>
      </c>
      <c r="AC1935" s="18">
        <f t="shared" si="214"/>
        <v>6.8176549993864119E-2</v>
      </c>
      <c r="AD1935" s="43">
        <f t="shared" si="215"/>
        <v>1466.78</v>
      </c>
    </row>
    <row r="1936" spans="1:30">
      <c r="A1936">
        <v>2012</v>
      </c>
      <c r="B1936">
        <v>276</v>
      </c>
      <c r="C1936" t="s">
        <v>839</v>
      </c>
      <c r="D1936" s="18">
        <v>1.0420331826670637E-3</v>
      </c>
      <c r="E1936" s="19">
        <v>4.337662337662338</v>
      </c>
      <c r="F1936" s="18">
        <v>3.896103896103896E-2</v>
      </c>
      <c r="G1936" s="19">
        <v>90.463366443824938</v>
      </c>
      <c r="H1936" s="19">
        <v>100</v>
      </c>
      <c r="I1936" s="67">
        <v>0.74399999999999999</v>
      </c>
      <c r="J1936" s="1">
        <v>73894</v>
      </c>
      <c r="K1936" s="43">
        <v>1477.88</v>
      </c>
      <c r="L1936" s="68">
        <v>2.0049999999999999</v>
      </c>
      <c r="M1936" s="19">
        <v>23587.279999999999</v>
      </c>
      <c r="O1936" s="1">
        <v>77</v>
      </c>
      <c r="P1936">
        <v>334</v>
      </c>
      <c r="Q1936">
        <v>3</v>
      </c>
      <c r="R1936" s="1">
        <v>73894</v>
      </c>
      <c r="S1936" s="60">
        <v>7.5675970493189748E-3</v>
      </c>
      <c r="T1936" s="1">
        <v>66847</v>
      </c>
      <c r="U1936" s="1">
        <v>66847</v>
      </c>
      <c r="V1936" s="1">
        <v>66847</v>
      </c>
      <c r="W1936">
        <v>50</v>
      </c>
      <c r="X1936" s="18">
        <f t="shared" si="216"/>
        <v>1.0420331826670637E-3</v>
      </c>
      <c r="Y1936" s="19">
        <f t="shared" si="212"/>
        <v>4.337662337662338</v>
      </c>
      <c r="Z1936" s="18">
        <f t="shared" si="213"/>
        <v>3.896103896103896E-2</v>
      </c>
      <c r="AA1936" s="19">
        <f t="shared" si="210"/>
        <v>90.463366443824938</v>
      </c>
      <c r="AB1936" s="19">
        <f t="shared" si="211"/>
        <v>100</v>
      </c>
      <c r="AC1936" s="18">
        <f t="shared" si="214"/>
        <v>6.7664492380978158E-2</v>
      </c>
      <c r="AD1936" s="43">
        <f t="shared" si="215"/>
        <v>1477.88</v>
      </c>
    </row>
    <row r="1937" spans="1:30">
      <c r="A1937">
        <v>2013</v>
      </c>
      <c r="B1937">
        <v>276</v>
      </c>
      <c r="C1937" t="s">
        <v>839</v>
      </c>
      <c r="D1937" s="18">
        <v>5.4734537493158185E-4</v>
      </c>
      <c r="E1937" s="19">
        <v>4.4761904761904763</v>
      </c>
      <c r="F1937" s="18">
        <v>2.3809523809523808E-2</v>
      </c>
      <c r="G1937" s="19">
        <v>90.464461646727656</v>
      </c>
      <c r="H1937" s="19">
        <v>100</v>
      </c>
      <c r="I1937" s="67">
        <v>0.74399999999999999</v>
      </c>
      <c r="J1937" s="1">
        <v>76734</v>
      </c>
      <c r="K1937" s="43">
        <v>1534.68</v>
      </c>
      <c r="L1937" s="19">
        <v>2.04</v>
      </c>
      <c r="M1937" s="19">
        <v>23141.119999999999</v>
      </c>
      <c r="O1937" s="1">
        <v>42</v>
      </c>
      <c r="P1937">
        <v>188</v>
      </c>
      <c r="Q1937">
        <v>1</v>
      </c>
      <c r="R1937" s="1">
        <v>76734</v>
      </c>
      <c r="S1937" s="60">
        <v>3.8433431672395546E-2</v>
      </c>
      <c r="T1937" s="1">
        <v>69417</v>
      </c>
      <c r="U1937" s="1">
        <v>69417</v>
      </c>
      <c r="V1937" s="1">
        <v>69417</v>
      </c>
      <c r="W1937">
        <v>50</v>
      </c>
      <c r="X1937" s="18">
        <f t="shared" si="216"/>
        <v>5.4734537493158185E-4</v>
      </c>
      <c r="Y1937" s="19">
        <f t="shared" si="212"/>
        <v>4.4761904761904763</v>
      </c>
      <c r="Z1937" s="18">
        <f t="shared" si="213"/>
        <v>2.3809523809523808E-2</v>
      </c>
      <c r="AA1937" s="19">
        <f t="shared" si="210"/>
        <v>90.464461646727656</v>
      </c>
      <c r="AB1937" s="19">
        <f t="shared" si="211"/>
        <v>100</v>
      </c>
      <c r="AC1937" s="18">
        <f t="shared" si="214"/>
        <v>6.5160163682331171E-2</v>
      </c>
      <c r="AD1937" s="43">
        <f t="shared" si="215"/>
        <v>1534.68</v>
      </c>
    </row>
    <row r="1938" spans="1:30">
      <c r="A1938">
        <v>2014</v>
      </c>
      <c r="B1938">
        <v>276</v>
      </c>
      <c r="C1938" t="s">
        <v>839</v>
      </c>
      <c r="D1938" s="18">
        <v>4.7840703387638995E-4</v>
      </c>
      <c r="E1938" s="19">
        <v>4.1081081081081079</v>
      </c>
      <c r="F1938" s="18">
        <v>0</v>
      </c>
      <c r="G1938" s="19">
        <v>90.464184122058441</v>
      </c>
      <c r="H1938" s="19">
        <v>100</v>
      </c>
      <c r="I1938" s="67">
        <v>0.74399999999999999</v>
      </c>
      <c r="J1938" s="1">
        <v>77340</v>
      </c>
      <c r="K1938" s="43">
        <v>1546.8</v>
      </c>
      <c r="L1938" s="68">
        <v>2.0950000000000002</v>
      </c>
      <c r="M1938" s="19">
        <v>23836.240000000002</v>
      </c>
      <c r="O1938" s="1">
        <v>37</v>
      </c>
      <c r="P1938">
        <v>152</v>
      </c>
      <c r="Q1938">
        <v>0</v>
      </c>
      <c r="R1938" s="1">
        <v>77340</v>
      </c>
      <c r="S1938" s="60">
        <v>7.897411838298618E-3</v>
      </c>
      <c r="T1938" s="1">
        <v>69965</v>
      </c>
      <c r="U1938" s="1">
        <v>69965</v>
      </c>
      <c r="V1938" s="1">
        <v>69965</v>
      </c>
      <c r="W1938">
        <v>50</v>
      </c>
      <c r="X1938" s="18">
        <f t="shared" si="216"/>
        <v>4.7840703387638995E-4</v>
      </c>
      <c r="Y1938" s="19">
        <f t="shared" si="212"/>
        <v>4.1081081081081079</v>
      </c>
      <c r="Z1938" s="18">
        <f t="shared" si="213"/>
        <v>0</v>
      </c>
      <c r="AA1938" s="19">
        <f t="shared" si="210"/>
        <v>90.464184122058441</v>
      </c>
      <c r="AB1938" s="19">
        <f t="shared" si="211"/>
        <v>100</v>
      </c>
      <c r="AC1938" s="18">
        <f t="shared" si="214"/>
        <v>6.4649599172485125E-2</v>
      </c>
      <c r="AD1938" s="43">
        <f t="shared" si="215"/>
        <v>1546.8</v>
      </c>
    </row>
    <row r="1939" spans="1:30">
      <c r="A1939">
        <v>2008</v>
      </c>
      <c r="B1939">
        <v>277</v>
      </c>
      <c r="C1939" s="26" t="s">
        <v>840</v>
      </c>
      <c r="D1939" s="18">
        <v>3.1105324074074073E-3</v>
      </c>
      <c r="E1939" s="19">
        <v>3.36046511627907</v>
      </c>
      <c r="F1939" s="18">
        <v>1.1627906976744186E-2</v>
      </c>
      <c r="G1939" s="19">
        <v>81.275318287037038</v>
      </c>
      <c r="H1939" s="19">
        <v>87.19829258828095</v>
      </c>
      <c r="I1939" s="67">
        <v>0.64100000000000001</v>
      </c>
      <c r="J1939" s="1">
        <v>27648</v>
      </c>
      <c r="K1939" s="43">
        <v>1382.4</v>
      </c>
      <c r="L1939" s="19">
        <v>1.72</v>
      </c>
      <c r="M1939" s="19">
        <v>29131.8</v>
      </c>
      <c r="O1939" s="1">
        <v>86</v>
      </c>
      <c r="P1939">
        <v>289</v>
      </c>
      <c r="Q1939">
        <v>1</v>
      </c>
      <c r="R1939" s="1">
        <v>27648</v>
      </c>
      <c r="S1939" s="60">
        <v>4.6044417540009874E-2</v>
      </c>
      <c r="T1939" s="1">
        <v>22471</v>
      </c>
      <c r="U1939" s="1">
        <v>25770</v>
      </c>
      <c r="V1939" s="1">
        <v>22471</v>
      </c>
      <c r="W1939">
        <v>20</v>
      </c>
      <c r="X1939" s="18">
        <f t="shared" si="216"/>
        <v>3.1105324074074073E-3</v>
      </c>
      <c r="Y1939" s="19">
        <f t="shared" si="212"/>
        <v>3.36046511627907</v>
      </c>
      <c r="Z1939" s="18">
        <f t="shared" si="213"/>
        <v>1.1627906976744186E-2</v>
      </c>
      <c r="AA1939" s="19">
        <f t="shared" si="210"/>
        <v>81.275318287037038</v>
      </c>
      <c r="AB1939" s="19">
        <f t="shared" si="211"/>
        <v>87.19829258828095</v>
      </c>
      <c r="AC1939" s="18">
        <f t="shared" si="214"/>
        <v>7.2337962962962965E-2</v>
      </c>
      <c r="AD1939" s="43">
        <f t="shared" si="215"/>
        <v>1382.4</v>
      </c>
    </row>
    <row r="1940" spans="1:30">
      <c r="A1940">
        <v>2009</v>
      </c>
      <c r="B1940">
        <v>277</v>
      </c>
      <c r="C1940" t="s">
        <v>840</v>
      </c>
      <c r="D1940" s="18">
        <v>8.5585906854004706E-4</v>
      </c>
      <c r="E1940" s="19">
        <v>4.25</v>
      </c>
      <c r="F1940" s="18">
        <v>0</v>
      </c>
      <c r="G1940" s="19">
        <v>81.131873618144212</v>
      </c>
      <c r="H1940" s="19">
        <v>87.041854770831733</v>
      </c>
      <c r="I1940" s="67">
        <v>0.64100000000000001</v>
      </c>
      <c r="J1940" s="1">
        <v>28042</v>
      </c>
      <c r="K1940" s="43">
        <v>1475.8947368421052</v>
      </c>
      <c r="L1940" s="19">
        <v>1.84</v>
      </c>
      <c r="M1940" s="19">
        <v>31620.46</v>
      </c>
      <c r="O1940" s="1">
        <v>24</v>
      </c>
      <c r="P1940">
        <v>102</v>
      </c>
      <c r="Q1940">
        <v>0</v>
      </c>
      <c r="R1940" s="1">
        <v>28042</v>
      </c>
      <c r="S1940" s="60">
        <v>1.425057870370372E-2</v>
      </c>
      <c r="T1940" s="1">
        <v>22751</v>
      </c>
      <c r="U1940" s="1">
        <v>26138</v>
      </c>
      <c r="V1940" s="1">
        <v>22751</v>
      </c>
      <c r="W1940">
        <v>19</v>
      </c>
      <c r="X1940" s="18">
        <f t="shared" si="216"/>
        <v>8.5585906854004706E-4</v>
      </c>
      <c r="Y1940" s="19">
        <f t="shared" si="212"/>
        <v>4.25</v>
      </c>
      <c r="Z1940" s="18">
        <f t="shared" si="213"/>
        <v>0</v>
      </c>
      <c r="AA1940" s="19">
        <f t="shared" si="210"/>
        <v>81.131873618144212</v>
      </c>
      <c r="AB1940" s="19">
        <f t="shared" si="211"/>
        <v>87.041854770831733</v>
      </c>
      <c r="AC1940" s="18">
        <f t="shared" si="214"/>
        <v>6.7755509592753727E-2</v>
      </c>
      <c r="AD1940" s="43">
        <f t="shared" si="215"/>
        <v>1475.8947368421052</v>
      </c>
    </row>
    <row r="1941" spans="1:30">
      <c r="A1941">
        <v>2010</v>
      </c>
      <c r="B1941">
        <v>277</v>
      </c>
      <c r="C1941" t="s">
        <v>840</v>
      </c>
      <c r="D1941" s="18">
        <v>2.5778656684794124E-3</v>
      </c>
      <c r="E1941" s="19">
        <v>2.5890410958904111</v>
      </c>
      <c r="F1941" s="18">
        <v>0</v>
      </c>
      <c r="G1941" s="19">
        <v>84.077265343597702</v>
      </c>
      <c r="H1941" s="19">
        <v>88.707153502235471</v>
      </c>
      <c r="I1941" s="67">
        <v>0.752</v>
      </c>
      <c r="J1941" s="1">
        <v>28318</v>
      </c>
      <c r="K1941" s="43">
        <v>1490.421052631579</v>
      </c>
      <c r="L1941" s="19">
        <v>1.82</v>
      </c>
      <c r="M1941" s="19">
        <v>34732.379999999997</v>
      </c>
      <c r="O1941" s="1">
        <v>73</v>
      </c>
      <c r="P1941">
        <v>189</v>
      </c>
      <c r="Q1941">
        <v>0</v>
      </c>
      <c r="R1941" s="1">
        <v>28318</v>
      </c>
      <c r="S1941" s="60">
        <v>9.8423792882105232E-3</v>
      </c>
      <c r="T1941" s="1">
        <v>23809</v>
      </c>
      <c r="U1941" s="1">
        <v>26840</v>
      </c>
      <c r="V1941" s="1">
        <v>23809</v>
      </c>
      <c r="W1941">
        <v>19</v>
      </c>
      <c r="X1941" s="18">
        <f t="shared" si="216"/>
        <v>2.5778656684794124E-3</v>
      </c>
      <c r="Y1941" s="19">
        <f t="shared" si="212"/>
        <v>2.5890410958904111</v>
      </c>
      <c r="Z1941" s="18">
        <f t="shared" si="213"/>
        <v>0</v>
      </c>
      <c r="AA1941" s="19">
        <f t="shared" si="210"/>
        <v>84.077265343597702</v>
      </c>
      <c r="AB1941" s="19">
        <f t="shared" si="211"/>
        <v>88.707153502235471</v>
      </c>
      <c r="AC1941" s="18">
        <f t="shared" si="214"/>
        <v>6.709513383713539E-2</v>
      </c>
      <c r="AD1941" s="43">
        <f t="shared" si="215"/>
        <v>1490.421052631579</v>
      </c>
    </row>
    <row r="1942" spans="1:30">
      <c r="A1942">
        <v>2011</v>
      </c>
      <c r="B1942">
        <v>277</v>
      </c>
      <c r="C1942" t="s">
        <v>840</v>
      </c>
      <c r="D1942" s="18">
        <v>1.2202349823937524E-3</v>
      </c>
      <c r="E1942" s="19">
        <v>2.8</v>
      </c>
      <c r="F1942" s="18">
        <v>2.8571428571428571E-2</v>
      </c>
      <c r="G1942" s="19">
        <v>85.486176480842317</v>
      </c>
      <c r="H1942" s="19">
        <v>90.193481939233436</v>
      </c>
      <c r="I1942" s="67">
        <v>0.752</v>
      </c>
      <c r="J1942" s="1">
        <v>28683</v>
      </c>
      <c r="K1942" s="43">
        <v>1509.6315789473683</v>
      </c>
      <c r="L1942" s="19">
        <v>1.97</v>
      </c>
      <c r="M1942" s="19">
        <v>33850.46</v>
      </c>
      <c r="O1942" s="1">
        <v>35</v>
      </c>
      <c r="P1942">
        <v>98</v>
      </c>
      <c r="Q1942">
        <v>1</v>
      </c>
      <c r="R1942" s="1">
        <v>28683</v>
      </c>
      <c r="S1942" s="60">
        <v>1.2889328342396977E-2</v>
      </c>
      <c r="T1942" s="1">
        <v>24520</v>
      </c>
      <c r="U1942" s="1">
        <v>27186</v>
      </c>
      <c r="V1942" s="1">
        <v>24520</v>
      </c>
      <c r="W1942">
        <v>19</v>
      </c>
      <c r="X1942" s="18">
        <f t="shared" si="216"/>
        <v>1.2202349823937524E-3</v>
      </c>
      <c r="Y1942" s="19">
        <f t="shared" si="212"/>
        <v>2.8</v>
      </c>
      <c r="Z1942" s="18">
        <f t="shared" si="213"/>
        <v>2.8571428571428571E-2</v>
      </c>
      <c r="AA1942" s="19">
        <f t="shared" si="210"/>
        <v>85.486176480842317</v>
      </c>
      <c r="AB1942" s="19">
        <f t="shared" si="211"/>
        <v>90.193481939233436</v>
      </c>
      <c r="AC1942" s="18">
        <f t="shared" si="214"/>
        <v>6.6241327615660844E-2</v>
      </c>
      <c r="AD1942" s="43">
        <f t="shared" si="215"/>
        <v>1509.6315789473683</v>
      </c>
    </row>
    <row r="1943" spans="1:30">
      <c r="A1943">
        <v>2012</v>
      </c>
      <c r="B1943">
        <v>277</v>
      </c>
      <c r="C1943" t="s">
        <v>840</v>
      </c>
      <c r="D1943" s="18">
        <v>1.1020801763328282E-3</v>
      </c>
      <c r="E1943" s="19">
        <v>2.59375</v>
      </c>
      <c r="F1943" s="18">
        <v>0</v>
      </c>
      <c r="G1943" s="19">
        <v>86.606281857005101</v>
      </c>
      <c r="H1943" s="19">
        <v>91.373859961483959</v>
      </c>
      <c r="I1943" s="67">
        <v>0.752</v>
      </c>
      <c r="J1943" s="1">
        <v>29036</v>
      </c>
      <c r="K1943" s="43">
        <v>1528.2105263157894</v>
      </c>
      <c r="L1943" s="68">
        <v>2.0049999999999999</v>
      </c>
      <c r="M1943" s="19">
        <v>32674.560000000001</v>
      </c>
      <c r="O1943" s="1">
        <v>32</v>
      </c>
      <c r="P1943">
        <v>83</v>
      </c>
      <c r="Q1943">
        <v>0</v>
      </c>
      <c r="R1943" s="1">
        <v>29036</v>
      </c>
      <c r="S1943" s="60">
        <v>1.2306941393857018E-2</v>
      </c>
      <c r="T1943" s="1">
        <v>25147</v>
      </c>
      <c r="U1943" s="1">
        <v>27521</v>
      </c>
      <c r="V1943" s="1">
        <v>25147</v>
      </c>
      <c r="W1943">
        <v>19</v>
      </c>
      <c r="X1943" s="18">
        <f t="shared" si="216"/>
        <v>1.1020801763328282E-3</v>
      </c>
      <c r="Y1943" s="19">
        <f t="shared" si="212"/>
        <v>2.59375</v>
      </c>
      <c r="Z1943" s="18">
        <f t="shared" si="213"/>
        <v>0</v>
      </c>
      <c r="AA1943" s="19">
        <f t="shared" si="210"/>
        <v>86.606281857005101</v>
      </c>
      <c r="AB1943" s="19">
        <f t="shared" si="211"/>
        <v>91.373859961483959</v>
      </c>
      <c r="AC1943" s="18">
        <f t="shared" si="214"/>
        <v>6.5436010469761677E-2</v>
      </c>
      <c r="AD1943" s="43">
        <f t="shared" si="215"/>
        <v>1528.2105263157894</v>
      </c>
    </row>
    <row r="1944" spans="1:30">
      <c r="A1944">
        <v>2013</v>
      </c>
      <c r="B1944">
        <v>277</v>
      </c>
      <c r="C1944" t="s">
        <v>840</v>
      </c>
      <c r="D1944" s="18">
        <v>9.240314170681803E-4</v>
      </c>
      <c r="E1944" s="19">
        <v>2.7142857142857144</v>
      </c>
      <c r="F1944" s="18">
        <v>0</v>
      </c>
      <c r="G1944" s="19">
        <v>85.2781994587816</v>
      </c>
      <c r="H1944" s="19">
        <v>89.975626740947078</v>
      </c>
      <c r="I1944" s="67">
        <v>0.752</v>
      </c>
      <c r="J1944" s="1">
        <v>30302</v>
      </c>
      <c r="K1944" s="43">
        <v>1594.8421052631579</v>
      </c>
      <c r="L1944" s="19">
        <v>2.04</v>
      </c>
      <c r="M1944" s="19">
        <v>37544.76</v>
      </c>
      <c r="O1944" s="1">
        <v>28</v>
      </c>
      <c r="P1944">
        <v>76</v>
      </c>
      <c r="Q1944">
        <v>0</v>
      </c>
      <c r="R1944" s="1">
        <v>30302</v>
      </c>
      <c r="S1944" s="60">
        <v>4.3601046976167623E-2</v>
      </c>
      <c r="T1944" s="1">
        <v>25841</v>
      </c>
      <c r="U1944" s="1">
        <v>28720</v>
      </c>
      <c r="V1944" s="1">
        <v>25841</v>
      </c>
      <c r="W1944">
        <v>19</v>
      </c>
      <c r="X1944" s="18">
        <f t="shared" si="216"/>
        <v>9.240314170681803E-4</v>
      </c>
      <c r="Y1944" s="19">
        <f t="shared" si="212"/>
        <v>2.7142857142857144</v>
      </c>
      <c r="Z1944" s="18">
        <f t="shared" si="213"/>
        <v>0</v>
      </c>
      <c r="AA1944" s="19">
        <f t="shared" si="210"/>
        <v>85.2781994587816</v>
      </c>
      <c r="AB1944" s="19">
        <f t="shared" si="211"/>
        <v>89.975626740947078</v>
      </c>
      <c r="AC1944" s="18">
        <f t="shared" si="214"/>
        <v>6.2702131872483663E-2</v>
      </c>
      <c r="AD1944" s="43">
        <f t="shared" si="215"/>
        <v>1594.8421052631579</v>
      </c>
    </row>
    <row r="1945" spans="1:30">
      <c r="A1945">
        <v>2014</v>
      </c>
      <c r="B1945">
        <v>277</v>
      </c>
      <c r="C1945" t="s">
        <v>840</v>
      </c>
      <c r="D1945" s="18">
        <v>1.3040785055260327E-3</v>
      </c>
      <c r="E1945" s="19">
        <v>2.6749999999999998</v>
      </c>
      <c r="F1945" s="18">
        <v>0.05</v>
      </c>
      <c r="G1945" s="19">
        <v>86.597333159456198</v>
      </c>
      <c r="H1945" s="19">
        <v>91.366263070996141</v>
      </c>
      <c r="I1945" s="67">
        <v>0.752</v>
      </c>
      <c r="J1945" s="1">
        <v>30673</v>
      </c>
      <c r="K1945" s="43">
        <v>1614.3684210526317</v>
      </c>
      <c r="L1945" s="68">
        <v>2.0950000000000002</v>
      </c>
      <c r="M1945" s="19">
        <v>40031.97</v>
      </c>
      <c r="O1945" s="1">
        <v>40</v>
      </c>
      <c r="P1945">
        <v>107</v>
      </c>
      <c r="Q1945">
        <v>2</v>
      </c>
      <c r="R1945" s="1">
        <v>30673</v>
      </c>
      <c r="S1945" s="60">
        <v>1.2243416276153329E-2</v>
      </c>
      <c r="T1945" s="1">
        <v>26562</v>
      </c>
      <c r="U1945" s="1">
        <v>29072</v>
      </c>
      <c r="V1945" s="1">
        <v>26562</v>
      </c>
      <c r="W1945">
        <v>19</v>
      </c>
      <c r="X1945" s="18">
        <f t="shared" si="216"/>
        <v>1.3040785055260327E-3</v>
      </c>
      <c r="Y1945" s="19">
        <f t="shared" si="212"/>
        <v>2.6749999999999998</v>
      </c>
      <c r="Z1945" s="18">
        <f t="shared" si="213"/>
        <v>0.05</v>
      </c>
      <c r="AA1945" s="19">
        <f t="shared" si="210"/>
        <v>86.597333159456198</v>
      </c>
      <c r="AB1945" s="19">
        <f t="shared" si="211"/>
        <v>91.366263070996141</v>
      </c>
      <c r="AC1945" s="18">
        <f t="shared" si="214"/>
        <v>6.1943729012486556E-2</v>
      </c>
      <c r="AD1945" s="43">
        <f t="shared" si="215"/>
        <v>1614.3684210526317</v>
      </c>
    </row>
    <row r="1946" spans="1:30">
      <c r="A1946">
        <v>2008</v>
      </c>
      <c r="B1946">
        <v>278</v>
      </c>
      <c r="C1946" s="26" t="s">
        <v>841</v>
      </c>
      <c r="D1946" s="18">
        <v>5.7512847628058848E-4</v>
      </c>
      <c r="E1946" s="19">
        <v>11.548387096774194</v>
      </c>
      <c r="F1946" s="18">
        <v>6.4516129032258063E-2</v>
      </c>
      <c r="G1946" s="19">
        <v>86.948294094729235</v>
      </c>
      <c r="H1946" s="19">
        <v>100</v>
      </c>
      <c r="I1946" s="67">
        <v>0.626</v>
      </c>
      <c r="J1946" s="1">
        <v>53901</v>
      </c>
      <c r="K1946" s="43">
        <v>1925.0357142857142</v>
      </c>
      <c r="L1946" s="19">
        <v>1.72</v>
      </c>
      <c r="M1946" s="19">
        <v>10553.4</v>
      </c>
      <c r="O1946" s="1">
        <v>31</v>
      </c>
      <c r="P1946">
        <v>358</v>
      </c>
      <c r="Q1946">
        <v>2</v>
      </c>
      <c r="R1946" s="1">
        <v>53901</v>
      </c>
      <c r="S1946" s="60">
        <v>3.4151301778553744E-2</v>
      </c>
      <c r="T1946" s="1">
        <v>46866</v>
      </c>
      <c r="U1946" s="1">
        <v>45467</v>
      </c>
      <c r="V1946" s="1">
        <v>45467</v>
      </c>
      <c r="W1946">
        <v>28</v>
      </c>
      <c r="X1946" s="18">
        <f t="shared" si="216"/>
        <v>5.7512847628058848E-4</v>
      </c>
      <c r="Y1946" s="19">
        <f t="shared" si="212"/>
        <v>11.548387096774194</v>
      </c>
      <c r="Z1946" s="18">
        <f t="shared" si="213"/>
        <v>6.4516129032258063E-2</v>
      </c>
      <c r="AA1946" s="19">
        <f t="shared" si="210"/>
        <v>86.948294094729235</v>
      </c>
      <c r="AB1946" s="19">
        <f t="shared" si="211"/>
        <v>100</v>
      </c>
      <c r="AC1946" s="18">
        <f t="shared" si="214"/>
        <v>5.1947088180182184E-2</v>
      </c>
      <c r="AD1946" s="43">
        <f t="shared" si="215"/>
        <v>1925.0357142857142</v>
      </c>
    </row>
    <row r="1947" spans="1:30">
      <c r="A1947">
        <v>2009</v>
      </c>
      <c r="B1947">
        <v>278</v>
      </c>
      <c r="C1947" t="s">
        <v>841</v>
      </c>
      <c r="D1947" s="18">
        <v>1.6436129937764316E-3</v>
      </c>
      <c r="E1947" s="19">
        <v>2.8876404494382024</v>
      </c>
      <c r="F1947" s="18">
        <v>0</v>
      </c>
      <c r="G1947" s="19">
        <v>86.62579179670908</v>
      </c>
      <c r="H1947" s="19">
        <v>99.630010727499624</v>
      </c>
      <c r="I1947" s="67">
        <v>0.626</v>
      </c>
      <c r="J1947" s="1">
        <v>54149</v>
      </c>
      <c r="K1947" s="43">
        <v>1592.6176470588234</v>
      </c>
      <c r="L1947" s="19">
        <v>1.84</v>
      </c>
      <c r="M1947" s="19">
        <v>9967.2800000000007</v>
      </c>
      <c r="O1947" s="1">
        <v>89</v>
      </c>
      <c r="P1947">
        <v>257</v>
      </c>
      <c r="Q1947">
        <v>0</v>
      </c>
      <c r="R1947" s="1">
        <v>54149</v>
      </c>
      <c r="S1947" s="60">
        <v>4.6010278102446289E-3</v>
      </c>
      <c r="T1947" s="1">
        <v>46907</v>
      </c>
      <c r="U1947" s="1">
        <v>45677</v>
      </c>
      <c r="V1947" s="1">
        <v>45508</v>
      </c>
      <c r="W1947">
        <v>34</v>
      </c>
      <c r="X1947" s="18">
        <f t="shared" si="216"/>
        <v>1.6436129937764316E-3</v>
      </c>
      <c r="Y1947" s="19">
        <f t="shared" si="212"/>
        <v>2.8876404494382024</v>
      </c>
      <c r="Z1947" s="18">
        <f t="shared" si="213"/>
        <v>0</v>
      </c>
      <c r="AA1947" s="19">
        <f t="shared" si="210"/>
        <v>86.62579179670908</v>
      </c>
      <c r="AB1947" s="19">
        <f t="shared" si="211"/>
        <v>99.630010727499624</v>
      </c>
      <c r="AC1947" s="18">
        <f t="shared" si="214"/>
        <v>6.2789709874605248E-2</v>
      </c>
      <c r="AD1947" s="43">
        <f t="shared" si="215"/>
        <v>1592.6176470588234</v>
      </c>
    </row>
    <row r="1948" spans="1:30">
      <c r="A1948">
        <v>2010</v>
      </c>
      <c r="B1948">
        <v>278</v>
      </c>
      <c r="C1948" t="s">
        <v>841</v>
      </c>
      <c r="D1948" s="18">
        <v>8.9119940586706279E-4</v>
      </c>
      <c r="E1948" s="19">
        <v>2.5833333333333335</v>
      </c>
      <c r="F1948" s="18">
        <v>0</v>
      </c>
      <c r="G1948" s="19">
        <v>85.92647604901596</v>
      </c>
      <c r="H1948" s="19">
        <v>100</v>
      </c>
      <c r="I1948" s="67">
        <v>0.73099999999999998</v>
      </c>
      <c r="J1948" s="1">
        <v>53860</v>
      </c>
      <c r="K1948" s="43">
        <v>1584.1176470588234</v>
      </c>
      <c r="L1948" s="19">
        <v>1.82</v>
      </c>
      <c r="M1948" s="19">
        <v>12310.8</v>
      </c>
      <c r="O1948" s="1">
        <v>48</v>
      </c>
      <c r="P1948">
        <v>124</v>
      </c>
      <c r="Q1948">
        <v>0</v>
      </c>
      <c r="R1948" s="1">
        <v>53860</v>
      </c>
      <c r="S1948" s="60">
        <v>-5.3371253393414975E-3</v>
      </c>
      <c r="T1948" s="1">
        <v>46280</v>
      </c>
      <c r="U1948" s="1">
        <v>46280</v>
      </c>
      <c r="V1948" s="1">
        <v>46280</v>
      </c>
      <c r="W1948">
        <v>34</v>
      </c>
      <c r="X1948" s="18">
        <f t="shared" si="216"/>
        <v>8.9119940586706279E-4</v>
      </c>
      <c r="Y1948" s="19">
        <f t="shared" si="212"/>
        <v>2.5833333333333335</v>
      </c>
      <c r="Z1948" s="18">
        <f t="shared" si="213"/>
        <v>0</v>
      </c>
      <c r="AA1948" s="19">
        <f t="shared" si="210"/>
        <v>85.92647604901596</v>
      </c>
      <c r="AB1948" s="19">
        <f t="shared" si="211"/>
        <v>100</v>
      </c>
      <c r="AC1948" s="18">
        <f t="shared" si="214"/>
        <v>6.3126624582250282E-2</v>
      </c>
      <c r="AD1948" s="43">
        <f t="shared" si="215"/>
        <v>1584.1176470588234</v>
      </c>
    </row>
    <row r="1949" spans="1:30">
      <c r="A1949">
        <v>2011</v>
      </c>
      <c r="B1949">
        <v>278</v>
      </c>
      <c r="C1949" t="s">
        <v>841</v>
      </c>
      <c r="D1949" s="18">
        <v>5.3626243574096677E-4</v>
      </c>
      <c r="E1949" s="19">
        <v>3.6551724137931036</v>
      </c>
      <c r="F1949" s="18">
        <v>3.4482758620689655E-2</v>
      </c>
      <c r="G1949" s="19">
        <v>86.330855431044057</v>
      </c>
      <c r="H1949" s="19">
        <v>99.597563862526101</v>
      </c>
      <c r="I1949" s="67">
        <v>0.73099999999999998</v>
      </c>
      <c r="J1949" s="1">
        <v>54078</v>
      </c>
      <c r="K1949" s="43">
        <v>1590.5294117647059</v>
      </c>
      <c r="L1949" s="19">
        <v>1.97</v>
      </c>
      <c r="M1949" s="19">
        <v>14856.58</v>
      </c>
      <c r="O1949" s="1">
        <v>29</v>
      </c>
      <c r="P1949">
        <v>106</v>
      </c>
      <c r="Q1949">
        <v>1</v>
      </c>
      <c r="R1949" s="1">
        <v>54078</v>
      </c>
      <c r="S1949" s="60">
        <v>4.0475306349796458E-3</v>
      </c>
      <c r="T1949" s="1">
        <v>46686</v>
      </c>
      <c r="U1949" s="1">
        <v>46467</v>
      </c>
      <c r="V1949" s="1">
        <v>46280</v>
      </c>
      <c r="W1949">
        <v>34</v>
      </c>
      <c r="X1949" s="18">
        <f t="shared" si="216"/>
        <v>5.3626243574096677E-4</v>
      </c>
      <c r="Y1949" s="19">
        <f t="shared" si="212"/>
        <v>3.6551724137931036</v>
      </c>
      <c r="Z1949" s="18">
        <f t="shared" si="213"/>
        <v>3.4482758620689655E-2</v>
      </c>
      <c r="AA1949" s="19">
        <f t="shared" si="210"/>
        <v>86.330855431044057</v>
      </c>
      <c r="AB1949" s="19">
        <f t="shared" si="211"/>
        <v>99.597563862526101</v>
      </c>
      <c r="AC1949" s="18">
        <f t="shared" si="214"/>
        <v>6.2872147638596096E-2</v>
      </c>
      <c r="AD1949" s="43">
        <f t="shared" si="215"/>
        <v>1590.5294117647059</v>
      </c>
    </row>
    <row r="1950" spans="1:30">
      <c r="A1950">
        <v>2012</v>
      </c>
      <c r="B1950">
        <v>278</v>
      </c>
      <c r="C1950" t="s">
        <v>841</v>
      </c>
      <c r="D1950" s="18">
        <v>7.3679750962441751E-4</v>
      </c>
      <c r="E1950" s="19">
        <v>2.6</v>
      </c>
      <c r="F1950" s="18">
        <v>2.5000000000000001E-2</v>
      </c>
      <c r="G1950" s="19">
        <v>87.573910000184199</v>
      </c>
      <c r="H1950" s="19">
        <v>99.699886385560248</v>
      </c>
      <c r="I1950" s="67">
        <v>0.73099999999999998</v>
      </c>
      <c r="J1950" s="1">
        <v>54289</v>
      </c>
      <c r="K1950" s="43">
        <v>1596.7352941176471</v>
      </c>
      <c r="L1950" s="68">
        <v>2.0049999999999999</v>
      </c>
      <c r="M1950" s="19">
        <v>14930.57</v>
      </c>
      <c r="O1950" s="1">
        <v>40</v>
      </c>
      <c r="P1950">
        <v>104</v>
      </c>
      <c r="Q1950">
        <v>1</v>
      </c>
      <c r="R1950" s="1">
        <v>54289</v>
      </c>
      <c r="S1950" s="60">
        <v>3.9017715152187549E-3</v>
      </c>
      <c r="T1950" s="1">
        <v>47543</v>
      </c>
      <c r="U1950" s="1">
        <v>46649</v>
      </c>
      <c r="V1950" s="1">
        <v>46509</v>
      </c>
      <c r="W1950">
        <v>34</v>
      </c>
      <c r="X1950" s="18">
        <f t="shared" si="216"/>
        <v>7.3679750962441751E-4</v>
      </c>
      <c r="Y1950" s="19">
        <f t="shared" si="212"/>
        <v>2.6</v>
      </c>
      <c r="Z1950" s="18">
        <f t="shared" si="213"/>
        <v>2.5000000000000001E-2</v>
      </c>
      <c r="AA1950" s="19">
        <f t="shared" si="210"/>
        <v>87.573910000184199</v>
      </c>
      <c r="AB1950" s="19">
        <f t="shared" si="211"/>
        <v>99.699886385560248</v>
      </c>
      <c r="AC1950" s="18">
        <f t="shared" si="214"/>
        <v>6.2627788318075486E-2</v>
      </c>
      <c r="AD1950" s="43">
        <f t="shared" si="215"/>
        <v>1596.7352941176471</v>
      </c>
    </row>
    <row r="1951" spans="1:30">
      <c r="A1951">
        <v>2013</v>
      </c>
      <c r="B1951">
        <v>278</v>
      </c>
      <c r="C1951" t="s">
        <v>841</v>
      </c>
      <c r="D1951" s="18">
        <v>7.4791651827053212E-4</v>
      </c>
      <c r="E1951" s="19">
        <v>2.3333333333333335</v>
      </c>
      <c r="F1951" s="18">
        <v>0</v>
      </c>
      <c r="G1951" s="19">
        <v>87.52582092741649</v>
      </c>
      <c r="H1951" s="19">
        <v>99.649762709054357</v>
      </c>
      <c r="I1951" s="67">
        <v>0.73099999999999998</v>
      </c>
      <c r="J1951" s="1">
        <v>56156</v>
      </c>
      <c r="K1951" s="43">
        <v>1651.6470588235295</v>
      </c>
      <c r="L1951" s="19">
        <v>2.04</v>
      </c>
      <c r="M1951" s="19">
        <v>15320.51</v>
      </c>
      <c r="O1951" s="1">
        <v>42</v>
      </c>
      <c r="P1951">
        <v>98</v>
      </c>
      <c r="Q1951">
        <v>0</v>
      </c>
      <c r="R1951" s="1">
        <v>56156</v>
      </c>
      <c r="S1951" s="60">
        <v>3.4390023761719624E-2</v>
      </c>
      <c r="T1951" s="1">
        <v>49151</v>
      </c>
      <c r="U1951" s="1">
        <v>48253</v>
      </c>
      <c r="V1951" s="1">
        <v>48084</v>
      </c>
      <c r="W1951">
        <v>34</v>
      </c>
      <c r="X1951" s="18">
        <f t="shared" si="216"/>
        <v>7.4791651827053212E-4</v>
      </c>
      <c r="Y1951" s="19">
        <f t="shared" si="212"/>
        <v>2.3333333333333335</v>
      </c>
      <c r="Z1951" s="18">
        <f t="shared" si="213"/>
        <v>0</v>
      </c>
      <c r="AA1951" s="19">
        <f t="shared" si="210"/>
        <v>87.52582092741649</v>
      </c>
      <c r="AB1951" s="19">
        <f t="shared" si="211"/>
        <v>99.649762709054357</v>
      </c>
      <c r="AC1951" s="18">
        <f t="shared" si="214"/>
        <v>6.0545622907614498E-2</v>
      </c>
      <c r="AD1951" s="43">
        <f t="shared" si="215"/>
        <v>1651.6470588235295</v>
      </c>
    </row>
    <row r="1952" spans="1:30">
      <c r="A1952">
        <v>2014</v>
      </c>
      <c r="B1952">
        <v>278</v>
      </c>
      <c r="C1952" t="s">
        <v>841</v>
      </c>
      <c r="D1952" s="18">
        <v>1.1877747837186214E-3</v>
      </c>
      <c r="E1952" s="19">
        <v>3.2388059701492535</v>
      </c>
      <c r="F1952" s="18">
        <v>5.9701492537313432E-2</v>
      </c>
      <c r="G1952" s="19">
        <v>88.817189051198412</v>
      </c>
      <c r="H1952" s="19">
        <v>99.88858858239287</v>
      </c>
      <c r="I1952" s="67">
        <v>0.73099999999999998</v>
      </c>
      <c r="J1952" s="1">
        <v>56408</v>
      </c>
      <c r="K1952" s="43">
        <v>1659.0588235294117</v>
      </c>
      <c r="L1952" s="68">
        <v>2.0950000000000002</v>
      </c>
      <c r="M1952" s="19">
        <v>17515.5</v>
      </c>
      <c r="O1952" s="1">
        <v>67</v>
      </c>
      <c r="P1952">
        <v>217</v>
      </c>
      <c r="Q1952">
        <v>4</v>
      </c>
      <c r="R1952" s="1">
        <v>56408</v>
      </c>
      <c r="S1952" s="60">
        <v>4.4874991096230943E-3</v>
      </c>
      <c r="T1952" s="1">
        <v>50100</v>
      </c>
      <c r="U1952" s="1">
        <v>48469</v>
      </c>
      <c r="V1952" s="1">
        <v>48415</v>
      </c>
      <c r="W1952">
        <v>34</v>
      </c>
      <c r="X1952" s="18">
        <f t="shared" si="216"/>
        <v>1.1877747837186214E-3</v>
      </c>
      <c r="Y1952" s="19">
        <f t="shared" si="212"/>
        <v>3.2388059701492535</v>
      </c>
      <c r="Z1952" s="18">
        <f t="shared" si="213"/>
        <v>5.9701492537313432E-2</v>
      </c>
      <c r="AA1952" s="19">
        <f t="shared" si="210"/>
        <v>88.817189051198412</v>
      </c>
      <c r="AB1952" s="19">
        <f t="shared" si="211"/>
        <v>99.88858858239287</v>
      </c>
      <c r="AC1952" s="18">
        <f t="shared" si="214"/>
        <v>6.0275138278258408E-2</v>
      </c>
      <c r="AD1952" s="43">
        <f t="shared" si="215"/>
        <v>1659.0588235294117</v>
      </c>
    </row>
    <row r="1953" spans="1:30">
      <c r="A1953" s="15">
        <v>2008</v>
      </c>
      <c r="B1953">
        <v>279</v>
      </c>
      <c r="C1953" s="26" t="s">
        <v>843</v>
      </c>
      <c r="D1953" s="18">
        <v>5.5060524546065902E-3</v>
      </c>
      <c r="E1953" s="19">
        <v>2.0992366412213741</v>
      </c>
      <c r="F1953" s="18">
        <v>0</v>
      </c>
      <c r="G1953" s="19">
        <v>77.45880968392737</v>
      </c>
      <c r="H1953" s="19">
        <v>86.104751670326579</v>
      </c>
      <c r="I1953" s="67">
        <v>0.63400000000000001</v>
      </c>
      <c r="J1953" s="49">
        <v>23792</v>
      </c>
      <c r="K1953" s="43">
        <v>2643.5555555555557</v>
      </c>
      <c r="L1953" s="19">
        <v>1.72</v>
      </c>
      <c r="M1953" s="19">
        <v>11798.16</v>
      </c>
      <c r="O1953" s="49">
        <v>131</v>
      </c>
      <c r="P1953" s="15">
        <v>275</v>
      </c>
      <c r="Q1953" s="15">
        <v>0</v>
      </c>
      <c r="R1953" s="49">
        <v>23792</v>
      </c>
      <c r="S1953" s="63">
        <v>3.1027907782978037E-2</v>
      </c>
      <c r="T1953" s="49">
        <v>18429</v>
      </c>
      <c r="U1953" s="49">
        <v>21403</v>
      </c>
      <c r="V1953" s="49">
        <v>18429</v>
      </c>
      <c r="W1953" s="17">
        <v>9</v>
      </c>
      <c r="X1953" s="18">
        <f t="shared" si="216"/>
        <v>5.5060524546065902E-3</v>
      </c>
      <c r="Y1953" s="19">
        <f t="shared" si="212"/>
        <v>2.0992366412213741</v>
      </c>
      <c r="Z1953" s="18">
        <f t="shared" si="213"/>
        <v>0</v>
      </c>
      <c r="AA1953" s="19">
        <f t="shared" si="210"/>
        <v>77.45880968392737</v>
      </c>
      <c r="AB1953" s="19">
        <f t="shared" si="211"/>
        <v>86.104751670326579</v>
      </c>
      <c r="AC1953" s="18">
        <f t="shared" si="214"/>
        <v>3.7827841291190316E-2</v>
      </c>
      <c r="AD1953" s="43">
        <f t="shared" si="215"/>
        <v>2643.5555555555557</v>
      </c>
    </row>
    <row r="1954" spans="1:30">
      <c r="A1954" s="15">
        <v>2009</v>
      </c>
      <c r="B1954">
        <v>279</v>
      </c>
      <c r="C1954" s="15" t="s">
        <v>843</v>
      </c>
      <c r="D1954" s="18">
        <v>5.6205696069795731E-3</v>
      </c>
      <c r="E1954" s="19">
        <v>2.0522388059701493</v>
      </c>
      <c r="F1954" s="18">
        <v>0</v>
      </c>
      <c r="G1954" s="19">
        <v>79.694643681053648</v>
      </c>
      <c r="H1954" s="19">
        <v>88.590478854851497</v>
      </c>
      <c r="I1954" s="67">
        <v>0.63400000000000001</v>
      </c>
      <c r="J1954" s="49">
        <v>23841</v>
      </c>
      <c r="K1954" s="43">
        <v>1702.9285714285713</v>
      </c>
      <c r="L1954" s="19">
        <v>1.84</v>
      </c>
      <c r="M1954" s="19">
        <v>12346.58</v>
      </c>
      <c r="O1954" s="49">
        <v>134</v>
      </c>
      <c r="P1954" s="15">
        <v>275</v>
      </c>
      <c r="Q1954" s="15">
        <v>0</v>
      </c>
      <c r="R1954" s="49">
        <v>23841</v>
      </c>
      <c r="S1954" s="63">
        <v>2.0595158036313954E-3</v>
      </c>
      <c r="T1954" s="49">
        <v>19000</v>
      </c>
      <c r="U1954" s="49">
        <v>21447</v>
      </c>
      <c r="V1954" s="49">
        <v>19000</v>
      </c>
      <c r="W1954" s="17">
        <v>14</v>
      </c>
      <c r="X1954" s="18">
        <f t="shared" si="216"/>
        <v>5.6205696069795731E-3</v>
      </c>
      <c r="Y1954" s="19">
        <f t="shared" si="212"/>
        <v>2.0522388059701493</v>
      </c>
      <c r="Z1954" s="18">
        <f t="shared" si="213"/>
        <v>0</v>
      </c>
      <c r="AA1954" s="19">
        <f t="shared" si="210"/>
        <v>79.694643681053648</v>
      </c>
      <c r="AB1954" s="19">
        <f t="shared" si="211"/>
        <v>88.590478854851497</v>
      </c>
      <c r="AC1954" s="18">
        <f t="shared" si="214"/>
        <v>5.8722369028144789E-2</v>
      </c>
      <c r="AD1954" s="43">
        <f t="shared" si="215"/>
        <v>1702.9285714285713</v>
      </c>
    </row>
    <row r="1955" spans="1:30">
      <c r="A1955" s="15">
        <v>2010</v>
      </c>
      <c r="B1955">
        <v>279</v>
      </c>
      <c r="C1955" s="15" t="s">
        <v>843</v>
      </c>
      <c r="D1955" s="18">
        <v>7.5657350752439227E-3</v>
      </c>
      <c r="E1955" s="19">
        <v>1.9945355191256831</v>
      </c>
      <c r="F1955" s="18">
        <v>0</v>
      </c>
      <c r="G1955" s="19">
        <v>84.752769968579457</v>
      </c>
      <c r="H1955" s="19">
        <v>93.004264585790764</v>
      </c>
      <c r="I1955" s="67">
        <v>0.71899999999999997</v>
      </c>
      <c r="J1955" s="49">
        <v>24188</v>
      </c>
      <c r="K1955" s="43">
        <v>1727.7142857142858</v>
      </c>
      <c r="L1955" s="19">
        <v>1.82</v>
      </c>
      <c r="M1955" s="19">
        <v>11686.28</v>
      </c>
      <c r="O1955" s="49">
        <v>183</v>
      </c>
      <c r="P1955" s="15">
        <v>365</v>
      </c>
      <c r="Q1955" s="15">
        <v>0</v>
      </c>
      <c r="R1955" s="49">
        <v>24188</v>
      </c>
      <c r="S1955" s="63">
        <v>1.4554758609118812E-2</v>
      </c>
      <c r="T1955" s="49">
        <v>20500</v>
      </c>
      <c r="U1955" s="49">
        <v>22042</v>
      </c>
      <c r="V1955" s="49">
        <v>20500</v>
      </c>
      <c r="W1955" s="17">
        <v>14</v>
      </c>
      <c r="X1955" s="18">
        <f t="shared" si="216"/>
        <v>7.5657350752439227E-3</v>
      </c>
      <c r="Y1955" s="19">
        <f t="shared" si="212"/>
        <v>1.9945355191256831</v>
      </c>
      <c r="Z1955" s="18">
        <f t="shared" si="213"/>
        <v>0</v>
      </c>
      <c r="AA1955" s="19">
        <f t="shared" si="210"/>
        <v>84.752769968579457</v>
      </c>
      <c r="AB1955" s="19">
        <f t="shared" si="211"/>
        <v>93.004264585790764</v>
      </c>
      <c r="AC1955" s="18">
        <f t="shared" si="214"/>
        <v>5.7879940466346945E-2</v>
      </c>
      <c r="AD1955" s="43">
        <f t="shared" si="215"/>
        <v>1727.7142857142858</v>
      </c>
    </row>
    <row r="1956" spans="1:30">
      <c r="A1956" s="15">
        <v>2011</v>
      </c>
      <c r="B1956">
        <v>279</v>
      </c>
      <c r="C1956" s="15" t="s">
        <v>843</v>
      </c>
      <c r="D1956" s="18">
        <v>3.1725104033620368E-3</v>
      </c>
      <c r="E1956" s="19">
        <v>1.9870129870129871</v>
      </c>
      <c r="F1956" s="18">
        <v>0</v>
      </c>
      <c r="G1956" s="19">
        <v>85.847307486300522</v>
      </c>
      <c r="H1956" s="19">
        <v>94.203815896554843</v>
      </c>
      <c r="I1956" s="67">
        <v>0.71899999999999997</v>
      </c>
      <c r="J1956" s="49">
        <v>24271</v>
      </c>
      <c r="K1956" s="43">
        <v>1733.6428571428571</v>
      </c>
      <c r="L1956" s="19">
        <v>1.97</v>
      </c>
      <c r="M1956" s="19">
        <v>15196.66</v>
      </c>
      <c r="O1956" s="49">
        <v>77</v>
      </c>
      <c r="P1956" s="15">
        <v>153</v>
      </c>
      <c r="Q1956" s="15">
        <v>0</v>
      </c>
      <c r="R1956" s="49">
        <v>24271</v>
      </c>
      <c r="S1956" s="63">
        <v>3.4314536133619455E-3</v>
      </c>
      <c r="T1956" s="49">
        <v>20836</v>
      </c>
      <c r="U1956" s="49">
        <v>22118</v>
      </c>
      <c r="V1956" s="49">
        <v>20836</v>
      </c>
      <c r="W1956" s="17">
        <v>14</v>
      </c>
      <c r="X1956" s="18">
        <f t="shared" si="216"/>
        <v>3.1725104033620368E-3</v>
      </c>
      <c r="Y1956" s="19">
        <f t="shared" si="212"/>
        <v>1.9870129870129871</v>
      </c>
      <c r="Z1956" s="18">
        <f t="shared" si="213"/>
        <v>0</v>
      </c>
      <c r="AA1956" s="19">
        <f t="shared" si="210"/>
        <v>85.847307486300522</v>
      </c>
      <c r="AB1956" s="19">
        <f t="shared" si="211"/>
        <v>94.203815896554843</v>
      </c>
      <c r="AC1956" s="18">
        <f t="shared" si="214"/>
        <v>5.7682007333855215E-2</v>
      </c>
      <c r="AD1956" s="43">
        <f t="shared" si="215"/>
        <v>1733.6428571428571</v>
      </c>
    </row>
    <row r="1957" spans="1:30">
      <c r="A1957" s="15">
        <v>2012</v>
      </c>
      <c r="B1957">
        <v>279</v>
      </c>
      <c r="C1957" s="15" t="s">
        <v>843</v>
      </c>
      <c r="D1957" s="18">
        <v>5.995893223819302E-3</v>
      </c>
      <c r="E1957" s="19">
        <v>1.9109589041095891</v>
      </c>
      <c r="F1957" s="18">
        <v>1.3698630136986301E-2</v>
      </c>
      <c r="G1957" s="19">
        <v>90.143737166324428</v>
      </c>
      <c r="H1957" s="19">
        <v>98.918431726002709</v>
      </c>
      <c r="I1957" s="67">
        <v>0.71899999999999997</v>
      </c>
      <c r="J1957" s="49">
        <v>24350</v>
      </c>
      <c r="K1957" s="43">
        <v>1739.2857142857142</v>
      </c>
      <c r="L1957" s="68">
        <v>2.0049999999999999</v>
      </c>
      <c r="M1957" s="19">
        <v>16229.27</v>
      </c>
      <c r="O1957" s="49">
        <v>146</v>
      </c>
      <c r="P1957" s="15">
        <v>279</v>
      </c>
      <c r="Q1957" s="15">
        <v>2</v>
      </c>
      <c r="R1957" s="49">
        <v>24350</v>
      </c>
      <c r="S1957" s="63">
        <v>3.2549132709818185E-3</v>
      </c>
      <c r="T1957" s="49">
        <v>21950</v>
      </c>
      <c r="U1957" s="49">
        <v>22190</v>
      </c>
      <c r="V1957" s="49">
        <v>21950</v>
      </c>
      <c r="W1957" s="17">
        <v>14</v>
      </c>
      <c r="X1957" s="18">
        <f t="shared" si="216"/>
        <v>5.995893223819302E-3</v>
      </c>
      <c r="Y1957" s="19">
        <f t="shared" si="212"/>
        <v>1.9109589041095891</v>
      </c>
      <c r="Z1957" s="18">
        <f t="shared" si="213"/>
        <v>1.3698630136986301E-2</v>
      </c>
      <c r="AA1957" s="19">
        <f t="shared" si="210"/>
        <v>90.143737166324428</v>
      </c>
      <c r="AB1957" s="19">
        <f t="shared" si="211"/>
        <v>98.918431726002709</v>
      </c>
      <c r="AC1957" s="18">
        <f t="shared" si="214"/>
        <v>5.7494866529774133E-2</v>
      </c>
      <c r="AD1957" s="43">
        <f t="shared" si="215"/>
        <v>1739.2857142857142</v>
      </c>
    </row>
    <row r="1958" spans="1:30">
      <c r="A1958" s="15">
        <v>2013</v>
      </c>
      <c r="B1958">
        <v>279</v>
      </c>
      <c r="C1958" s="15" t="s">
        <v>843</v>
      </c>
      <c r="D1958" s="18">
        <v>7.2702713440069922E-3</v>
      </c>
      <c r="E1958" s="19">
        <v>2.0655737704918034</v>
      </c>
      <c r="F1958" s="18">
        <v>5.4644808743169399E-3</v>
      </c>
      <c r="G1958" s="19">
        <v>90.580429859759249</v>
      </c>
      <c r="H1958" s="19">
        <v>99.398378236986659</v>
      </c>
      <c r="I1958" s="67">
        <v>0.71899999999999997</v>
      </c>
      <c r="J1958" s="49">
        <v>25171</v>
      </c>
      <c r="K1958" s="43">
        <v>1797.9285714285713</v>
      </c>
      <c r="L1958" s="19">
        <v>2.04</v>
      </c>
      <c r="M1958" s="19">
        <v>17212.36</v>
      </c>
      <c r="O1958" s="49">
        <v>183</v>
      </c>
      <c r="P1958" s="15">
        <v>378</v>
      </c>
      <c r="Q1958" s="15">
        <v>1</v>
      </c>
      <c r="R1958" s="49">
        <v>25171</v>
      </c>
      <c r="S1958" s="63">
        <v>3.3716632443531847E-2</v>
      </c>
      <c r="T1958" s="49">
        <v>22800</v>
      </c>
      <c r="U1958" s="49">
        <v>22938</v>
      </c>
      <c r="V1958" s="49">
        <v>22800</v>
      </c>
      <c r="W1958" s="17">
        <v>14</v>
      </c>
      <c r="X1958" s="18">
        <f t="shared" si="216"/>
        <v>7.2702713440069922E-3</v>
      </c>
      <c r="Y1958" s="19">
        <f t="shared" si="212"/>
        <v>2.0655737704918034</v>
      </c>
      <c r="Z1958" s="18">
        <f t="shared" si="213"/>
        <v>5.4644808743169399E-3</v>
      </c>
      <c r="AA1958" s="19">
        <f t="shared" si="210"/>
        <v>90.580429859759249</v>
      </c>
      <c r="AB1958" s="19">
        <f t="shared" si="211"/>
        <v>99.398378236986659</v>
      </c>
      <c r="AC1958" s="18">
        <f t="shared" si="214"/>
        <v>5.5619562194589009E-2</v>
      </c>
      <c r="AD1958" s="43">
        <f t="shared" si="215"/>
        <v>1797.9285714285713</v>
      </c>
    </row>
    <row r="1959" spans="1:30">
      <c r="A1959" s="15">
        <v>2014</v>
      </c>
      <c r="B1959">
        <v>279</v>
      </c>
      <c r="C1959" s="15" t="s">
        <v>843</v>
      </c>
      <c r="D1959" s="18">
        <v>1.1872254541137363E-2</v>
      </c>
      <c r="E1959" s="19">
        <v>2.4700000000000002</v>
      </c>
      <c r="F1959" s="18">
        <v>3.3333333333333335E-3</v>
      </c>
      <c r="G1959" s="19">
        <v>90.822747239700817</v>
      </c>
      <c r="H1959" s="19">
        <v>99.665609936161886</v>
      </c>
      <c r="I1959" s="67">
        <v>0.71899999999999997</v>
      </c>
      <c r="J1959" s="49">
        <v>25269</v>
      </c>
      <c r="K1959" s="43">
        <v>1804.9285714285713</v>
      </c>
      <c r="L1959" s="68">
        <v>2.0950000000000002</v>
      </c>
      <c r="M1959" s="19">
        <v>19755.150000000001</v>
      </c>
      <c r="O1959" s="49">
        <v>300</v>
      </c>
      <c r="P1959" s="15">
        <v>741</v>
      </c>
      <c r="Q1959" s="15">
        <v>1</v>
      </c>
      <c r="R1959" s="49">
        <v>25269</v>
      </c>
      <c r="S1959" s="63">
        <v>3.8933693536211678E-3</v>
      </c>
      <c r="T1959" s="49">
        <v>22950</v>
      </c>
      <c r="U1959" s="49">
        <v>23027</v>
      </c>
      <c r="V1959" s="49">
        <v>22950</v>
      </c>
      <c r="W1959" s="17">
        <v>14</v>
      </c>
      <c r="X1959" s="18">
        <f t="shared" si="216"/>
        <v>1.1872254541137363E-2</v>
      </c>
      <c r="Y1959" s="19">
        <f t="shared" si="212"/>
        <v>2.4700000000000002</v>
      </c>
      <c r="Z1959" s="18">
        <f t="shared" si="213"/>
        <v>3.3333333333333335E-3</v>
      </c>
      <c r="AA1959" s="19">
        <f t="shared" si="210"/>
        <v>90.822747239700817</v>
      </c>
      <c r="AB1959" s="19">
        <f t="shared" si="211"/>
        <v>99.665609936161886</v>
      </c>
      <c r="AC1959" s="18">
        <f t="shared" si="214"/>
        <v>5.5403854525307696E-2</v>
      </c>
      <c r="AD1959" s="43">
        <f t="shared" si="215"/>
        <v>1804.9285714285713</v>
      </c>
    </row>
    <row r="1960" spans="1:30">
      <c r="A1960">
        <v>2008</v>
      </c>
      <c r="B1960">
        <v>280</v>
      </c>
      <c r="C1960" s="26" t="s">
        <v>844</v>
      </c>
      <c r="D1960" s="18">
        <v>5.8531690729695081E-3</v>
      </c>
      <c r="E1960" s="19">
        <v>2.7619047619047619</v>
      </c>
      <c r="F1960" s="18">
        <v>9.5238095238095247E-3</v>
      </c>
      <c r="G1960" s="19">
        <v>46.056078934165782</v>
      </c>
      <c r="H1960" s="19">
        <v>66.915040090710292</v>
      </c>
      <c r="I1960" s="67">
        <v>0.51600000000000001</v>
      </c>
      <c r="J1960" s="1">
        <v>17939</v>
      </c>
      <c r="K1960" s="43">
        <v>1195.9333333333334</v>
      </c>
      <c r="L1960" s="19">
        <v>1.72</v>
      </c>
      <c r="M1960" s="19">
        <v>5536.06</v>
      </c>
      <c r="O1960" s="56">
        <v>105</v>
      </c>
      <c r="P1960">
        <v>290</v>
      </c>
      <c r="Q1960">
        <v>1</v>
      </c>
      <c r="R1960" s="1">
        <v>17939</v>
      </c>
      <c r="S1960" s="60">
        <v>4.1814274928857698E-2</v>
      </c>
      <c r="T1960" s="1">
        <v>8262</v>
      </c>
      <c r="U1960" s="1">
        <v>12347</v>
      </c>
      <c r="V1960" s="1">
        <v>8262</v>
      </c>
      <c r="W1960" s="17">
        <v>15</v>
      </c>
      <c r="X1960" s="18">
        <f t="shared" si="216"/>
        <v>5.8531690729695081E-3</v>
      </c>
      <c r="Y1960" s="19">
        <f t="shared" si="212"/>
        <v>2.7619047619047619</v>
      </c>
      <c r="Z1960" s="18">
        <f t="shared" si="213"/>
        <v>9.5238095238095247E-3</v>
      </c>
      <c r="AA1960" s="19">
        <f t="shared" si="210"/>
        <v>46.056078934165782</v>
      </c>
      <c r="AB1960" s="19">
        <f t="shared" si="211"/>
        <v>66.915040090710292</v>
      </c>
      <c r="AC1960" s="18">
        <f t="shared" si="214"/>
        <v>8.361670104242154E-2</v>
      </c>
      <c r="AD1960" s="43">
        <f t="shared" si="215"/>
        <v>1195.9333333333334</v>
      </c>
    </row>
    <row r="1961" spans="1:30">
      <c r="A1961">
        <v>2009</v>
      </c>
      <c r="B1961">
        <v>280</v>
      </c>
      <c r="C1961" t="s">
        <v>844</v>
      </c>
      <c r="D1961" s="18">
        <v>4.9079077975074442E-3</v>
      </c>
      <c r="E1961" s="19">
        <v>2.7303370786516852</v>
      </c>
      <c r="F1961" s="18">
        <v>1.1235955056179775E-2</v>
      </c>
      <c r="G1961" s="19">
        <v>50.810631962060214</v>
      </c>
      <c r="H1961" s="19">
        <v>73.824212803461265</v>
      </c>
      <c r="I1961" s="67">
        <v>0.51600000000000001</v>
      </c>
      <c r="J1961" s="1">
        <v>18134</v>
      </c>
      <c r="K1961" s="43">
        <v>954.42105263157896</v>
      </c>
      <c r="L1961" s="19">
        <v>1.84</v>
      </c>
      <c r="M1961" s="19">
        <v>5542.82</v>
      </c>
      <c r="O1961" s="56">
        <v>89</v>
      </c>
      <c r="P1961">
        <v>243</v>
      </c>
      <c r="Q1961">
        <v>1</v>
      </c>
      <c r="R1961" s="1">
        <v>18134</v>
      </c>
      <c r="S1961" s="60">
        <v>1.0870171135514806E-2</v>
      </c>
      <c r="T1961" s="1">
        <v>9214</v>
      </c>
      <c r="U1961" s="1">
        <v>12481</v>
      </c>
      <c r="V1961" s="1">
        <v>9214</v>
      </c>
      <c r="W1961" s="17">
        <v>19</v>
      </c>
      <c r="X1961" s="18">
        <f t="shared" si="216"/>
        <v>4.9079077975074442E-3</v>
      </c>
      <c r="Y1961" s="19">
        <f t="shared" si="212"/>
        <v>2.7303370786516852</v>
      </c>
      <c r="Z1961" s="18">
        <f t="shared" si="213"/>
        <v>1.1235955056179775E-2</v>
      </c>
      <c r="AA1961" s="19">
        <f t="shared" si="210"/>
        <v>50.810631962060214</v>
      </c>
      <c r="AB1961" s="19">
        <f t="shared" si="211"/>
        <v>73.824212803461265</v>
      </c>
      <c r="AC1961" s="18">
        <f t="shared" si="214"/>
        <v>0.10477555972206905</v>
      </c>
      <c r="AD1961" s="43">
        <f t="shared" si="215"/>
        <v>954.42105263157896</v>
      </c>
    </row>
    <row r="1962" spans="1:30">
      <c r="A1962">
        <v>2010</v>
      </c>
      <c r="B1962">
        <v>280</v>
      </c>
      <c r="C1962" t="s">
        <v>844</v>
      </c>
      <c r="D1962" s="18">
        <v>6.7017446690667403E-3</v>
      </c>
      <c r="E1962" s="19">
        <v>3.0082644628099175</v>
      </c>
      <c r="F1962" s="18">
        <v>0</v>
      </c>
      <c r="G1962" s="19">
        <v>55.890335087233453</v>
      </c>
      <c r="H1962" s="19">
        <v>78.067460931455983</v>
      </c>
      <c r="I1962" s="67">
        <v>0.68200000000000005</v>
      </c>
      <c r="J1962" s="1">
        <v>18055</v>
      </c>
      <c r="K1962" s="43">
        <v>950.26315789473688</v>
      </c>
      <c r="L1962" s="19">
        <v>1.82</v>
      </c>
      <c r="M1962" s="19">
        <v>7681.92</v>
      </c>
      <c r="O1962" s="56">
        <v>121</v>
      </c>
      <c r="P1962">
        <v>364</v>
      </c>
      <c r="Q1962">
        <v>0</v>
      </c>
      <c r="R1962" s="1">
        <v>18055</v>
      </c>
      <c r="S1962" s="60">
        <v>-4.3564574831808089E-3</v>
      </c>
      <c r="T1962" s="1">
        <v>10091</v>
      </c>
      <c r="U1962" s="1">
        <v>12926</v>
      </c>
      <c r="V1962" s="1">
        <v>10091</v>
      </c>
      <c r="W1962" s="17">
        <v>19</v>
      </c>
      <c r="X1962" s="18">
        <f t="shared" si="216"/>
        <v>6.7017446690667403E-3</v>
      </c>
      <c r="Y1962" s="19">
        <f t="shared" si="212"/>
        <v>3.0082644628099175</v>
      </c>
      <c r="Z1962" s="18">
        <f t="shared" si="213"/>
        <v>0</v>
      </c>
      <c r="AA1962" s="19">
        <f t="shared" si="210"/>
        <v>55.890335087233453</v>
      </c>
      <c r="AB1962" s="19">
        <f t="shared" si="211"/>
        <v>78.067460931455983</v>
      </c>
      <c r="AC1962" s="18">
        <f t="shared" si="214"/>
        <v>0.10523400720022155</v>
      </c>
      <c r="AD1962" s="43">
        <f t="shared" si="215"/>
        <v>950.26315789473688</v>
      </c>
    </row>
    <row r="1963" spans="1:30">
      <c r="A1963">
        <v>2011</v>
      </c>
      <c r="B1963">
        <v>280</v>
      </c>
      <c r="C1963" t="s">
        <v>844</v>
      </c>
      <c r="D1963" s="18">
        <v>4.9939633410163537E-3</v>
      </c>
      <c r="E1963" s="19">
        <v>2.6153846153846154</v>
      </c>
      <c r="F1963" s="18">
        <v>0</v>
      </c>
      <c r="G1963" s="19">
        <v>61.776972889913296</v>
      </c>
      <c r="H1963" s="19">
        <v>86.286984516326854</v>
      </c>
      <c r="I1963" s="67">
        <v>0.68200000000000005</v>
      </c>
      <c r="J1963" s="1">
        <v>18222</v>
      </c>
      <c r="K1963" s="43">
        <v>959.0526315789474</v>
      </c>
      <c r="L1963" s="19">
        <v>1.97</v>
      </c>
      <c r="M1963" s="19">
        <v>9141.9</v>
      </c>
      <c r="O1963" s="56">
        <v>91</v>
      </c>
      <c r="P1963">
        <v>238</v>
      </c>
      <c r="Q1963">
        <v>0</v>
      </c>
      <c r="R1963" s="1">
        <v>18222</v>
      </c>
      <c r="S1963" s="60">
        <v>9.2495153697036425E-3</v>
      </c>
      <c r="T1963" s="1">
        <v>11257</v>
      </c>
      <c r="U1963" s="1">
        <v>13046</v>
      </c>
      <c r="V1963" s="1">
        <v>11257</v>
      </c>
      <c r="W1963" s="17">
        <v>19</v>
      </c>
      <c r="X1963" s="18">
        <f t="shared" si="216"/>
        <v>4.9939633410163537E-3</v>
      </c>
      <c r="Y1963" s="19">
        <f t="shared" si="212"/>
        <v>2.6153846153846154</v>
      </c>
      <c r="Z1963" s="18">
        <f t="shared" si="213"/>
        <v>0</v>
      </c>
      <c r="AA1963" s="19">
        <f t="shared" si="210"/>
        <v>61.776972889913296</v>
      </c>
      <c r="AB1963" s="19">
        <f t="shared" si="211"/>
        <v>86.286984516326854</v>
      </c>
      <c r="AC1963" s="18">
        <f t="shared" si="214"/>
        <v>0.10426956426297881</v>
      </c>
      <c r="AD1963" s="43">
        <f t="shared" si="215"/>
        <v>959.0526315789474</v>
      </c>
    </row>
    <row r="1964" spans="1:30">
      <c r="A1964">
        <v>2012</v>
      </c>
      <c r="B1964">
        <v>280</v>
      </c>
      <c r="C1964" t="s">
        <v>844</v>
      </c>
      <c r="D1964" s="18">
        <v>5.0590219224283303E-3</v>
      </c>
      <c r="E1964" s="19">
        <v>2.4731182795698925</v>
      </c>
      <c r="F1964" s="18">
        <v>2.1505376344086023E-2</v>
      </c>
      <c r="G1964" s="19">
        <v>65.212424522656804</v>
      </c>
      <c r="H1964" s="19">
        <v>91.08730339639844</v>
      </c>
      <c r="I1964" s="67">
        <v>0.68200000000000005</v>
      </c>
      <c r="J1964" s="1">
        <v>18383</v>
      </c>
      <c r="K1964" s="43">
        <v>967.52631578947364</v>
      </c>
      <c r="L1964" s="68">
        <v>2.0049999999999999</v>
      </c>
      <c r="M1964" s="19">
        <v>10240.76</v>
      </c>
      <c r="O1964" s="56">
        <v>93</v>
      </c>
      <c r="P1964">
        <v>230</v>
      </c>
      <c r="Q1964">
        <v>2</v>
      </c>
      <c r="R1964" s="1">
        <v>18383</v>
      </c>
      <c r="S1964" s="60">
        <v>8.8354736033366965E-3</v>
      </c>
      <c r="T1964" s="1">
        <v>11988</v>
      </c>
      <c r="U1964" s="1">
        <v>13161</v>
      </c>
      <c r="V1964" s="1">
        <v>11988</v>
      </c>
      <c r="W1964" s="17">
        <v>19</v>
      </c>
      <c r="X1964" s="18">
        <f t="shared" si="216"/>
        <v>5.0590219224283303E-3</v>
      </c>
      <c r="Y1964" s="19">
        <f t="shared" si="212"/>
        <v>2.4731182795698925</v>
      </c>
      <c r="Z1964" s="18">
        <f t="shared" si="213"/>
        <v>2.1505376344086023E-2</v>
      </c>
      <c r="AA1964" s="19">
        <f t="shared" si="210"/>
        <v>65.212424522656804</v>
      </c>
      <c r="AB1964" s="19">
        <f t="shared" si="211"/>
        <v>91.08730339639844</v>
      </c>
      <c r="AC1964" s="18">
        <f t="shared" si="214"/>
        <v>0.10335636185606267</v>
      </c>
      <c r="AD1964" s="43">
        <f t="shared" si="215"/>
        <v>967.52631578947364</v>
      </c>
    </row>
    <row r="1965" spans="1:30">
      <c r="A1965">
        <v>2013</v>
      </c>
      <c r="B1965">
        <v>280</v>
      </c>
      <c r="C1965" t="s">
        <v>844</v>
      </c>
      <c r="D1965" s="18">
        <v>1.7264832060269958E-3</v>
      </c>
      <c r="E1965" s="19">
        <v>3.1212121212121211</v>
      </c>
      <c r="F1965" s="18">
        <v>3.0303030303030304E-2</v>
      </c>
      <c r="G1965" s="19">
        <v>66.223710369362777</v>
      </c>
      <c r="H1965" s="19">
        <v>91.040631394329139</v>
      </c>
      <c r="I1965" s="67">
        <v>0.68200000000000005</v>
      </c>
      <c r="J1965" s="1">
        <v>19114</v>
      </c>
      <c r="K1965" s="43">
        <v>1006</v>
      </c>
      <c r="L1965" s="19">
        <v>2.04</v>
      </c>
      <c r="M1965" s="19">
        <v>10488.83</v>
      </c>
      <c r="O1965" s="56">
        <v>33</v>
      </c>
      <c r="P1965">
        <v>103</v>
      </c>
      <c r="Q1965">
        <v>1</v>
      </c>
      <c r="R1965" s="1">
        <v>19114</v>
      </c>
      <c r="S1965" s="60">
        <v>3.976500027199048E-2</v>
      </c>
      <c r="T1965" s="1">
        <v>12658</v>
      </c>
      <c r="U1965" s="1">
        <v>13684</v>
      </c>
      <c r="V1965" s="1">
        <v>12458</v>
      </c>
      <c r="W1965" s="17">
        <v>19</v>
      </c>
      <c r="X1965" s="18">
        <f t="shared" si="216"/>
        <v>1.7264832060269958E-3</v>
      </c>
      <c r="Y1965" s="19">
        <f t="shared" si="212"/>
        <v>3.1212121212121211</v>
      </c>
      <c r="Z1965" s="18">
        <f t="shared" si="213"/>
        <v>3.0303030303030304E-2</v>
      </c>
      <c r="AA1965" s="19">
        <f t="shared" si="210"/>
        <v>66.223710369362777</v>
      </c>
      <c r="AB1965" s="19">
        <f t="shared" si="211"/>
        <v>91.040631394329139</v>
      </c>
      <c r="AC1965" s="18">
        <f t="shared" si="214"/>
        <v>9.940357852882703E-2</v>
      </c>
      <c r="AD1965" s="43">
        <f t="shared" si="215"/>
        <v>1006</v>
      </c>
    </row>
    <row r="1966" spans="1:30">
      <c r="A1966">
        <v>2014</v>
      </c>
      <c r="B1966">
        <v>280</v>
      </c>
      <c r="C1966" t="s">
        <v>844</v>
      </c>
      <c r="D1966" s="18">
        <v>1.2961426793861469E-3</v>
      </c>
      <c r="E1966" s="19">
        <v>2.16</v>
      </c>
      <c r="F1966" s="18">
        <v>0</v>
      </c>
      <c r="G1966" s="19">
        <v>67.959352965574453</v>
      </c>
      <c r="H1966" s="19">
        <v>93.417336519661092</v>
      </c>
      <c r="I1966" s="67">
        <v>0.68200000000000005</v>
      </c>
      <c r="J1966" s="1">
        <v>19288</v>
      </c>
      <c r="K1966" s="43">
        <v>1015.1578947368421</v>
      </c>
      <c r="L1966" s="68">
        <v>2.0950000000000002</v>
      </c>
      <c r="M1966" s="19">
        <v>14848.33</v>
      </c>
      <c r="O1966" s="56">
        <v>25</v>
      </c>
      <c r="P1966">
        <v>54</v>
      </c>
      <c r="Q1966">
        <v>0</v>
      </c>
      <c r="R1966" s="1">
        <v>19288</v>
      </c>
      <c r="S1966" s="60">
        <v>9.1032750863242473E-3</v>
      </c>
      <c r="T1966" s="1">
        <v>13108</v>
      </c>
      <c r="U1966" s="1">
        <v>13809</v>
      </c>
      <c r="V1966" s="1">
        <v>12900</v>
      </c>
      <c r="W1966" s="17">
        <v>19</v>
      </c>
      <c r="X1966" s="18">
        <f t="shared" si="216"/>
        <v>1.2961426793861469E-3</v>
      </c>
      <c r="Y1966" s="19">
        <f t="shared" si="212"/>
        <v>2.16</v>
      </c>
      <c r="Z1966" s="18">
        <f t="shared" si="213"/>
        <v>0</v>
      </c>
      <c r="AA1966" s="19">
        <f t="shared" si="210"/>
        <v>67.959352965574453</v>
      </c>
      <c r="AB1966" s="19">
        <f t="shared" si="211"/>
        <v>93.417336519661092</v>
      </c>
      <c r="AC1966" s="18">
        <f t="shared" si="214"/>
        <v>9.8506843633347149E-2</v>
      </c>
      <c r="AD1966" s="43">
        <f t="shared" si="215"/>
        <v>1015.1578947368421</v>
      </c>
    </row>
    <row r="1967" spans="1:30">
      <c r="A1967">
        <v>2008</v>
      </c>
      <c r="B1967">
        <v>281</v>
      </c>
      <c r="C1967" t="s">
        <v>846</v>
      </c>
      <c r="D1967" s="18">
        <v>1.376710728183453E-2</v>
      </c>
      <c r="E1967" s="19">
        <v>1.495940959409594</v>
      </c>
      <c r="F1967" s="18">
        <v>9.5940959409594097E-3</v>
      </c>
      <c r="G1967" s="19">
        <v>0</v>
      </c>
      <c r="H1967" s="19">
        <v>0</v>
      </c>
      <c r="I1967" s="67">
        <v>0.628</v>
      </c>
      <c r="J1967" s="1">
        <v>98423</v>
      </c>
      <c r="K1967" s="43">
        <v>1562.2698412698412</v>
      </c>
      <c r="L1967" s="19">
        <v>1.72</v>
      </c>
      <c r="M1967" s="19">
        <v>10009.27</v>
      </c>
      <c r="O1967" s="1">
        <v>1355</v>
      </c>
      <c r="P1967" s="1">
        <v>2027</v>
      </c>
      <c r="Q1967">
        <v>13</v>
      </c>
      <c r="R1967" s="1">
        <v>98423</v>
      </c>
      <c r="S1967" s="60">
        <v>4.4519675680264825E-2</v>
      </c>
      <c r="W1967" s="17">
        <v>63</v>
      </c>
      <c r="X1967" s="18">
        <f t="shared" si="216"/>
        <v>1.376710728183453E-2</v>
      </c>
      <c r="Y1967" s="19">
        <f t="shared" si="212"/>
        <v>1.495940959409594</v>
      </c>
      <c r="Z1967" s="18">
        <f t="shared" si="213"/>
        <v>9.5940959409594097E-3</v>
      </c>
      <c r="AA1967" s="19">
        <f t="shared" si="210"/>
        <v>0</v>
      </c>
      <c r="AB1967" s="19">
        <f t="shared" si="211"/>
        <v>0</v>
      </c>
      <c r="AC1967" s="18">
        <f t="shared" si="214"/>
        <v>6.4009428690448372E-2</v>
      </c>
      <c r="AD1967" s="43">
        <f t="shared" si="215"/>
        <v>1562.2698412698412</v>
      </c>
    </row>
    <row r="1968" spans="1:30">
      <c r="A1968">
        <v>2009</v>
      </c>
      <c r="B1968">
        <v>281</v>
      </c>
      <c r="C1968" t="s">
        <v>846</v>
      </c>
      <c r="D1968" s="18">
        <v>1.0651101215549404E-2</v>
      </c>
      <c r="E1968" s="19">
        <v>2.8380414312617703</v>
      </c>
      <c r="F1968" s="18">
        <v>1.3182674199623353E-2</v>
      </c>
      <c r="G1968" s="19">
        <v>0</v>
      </c>
      <c r="H1968" s="19">
        <v>0</v>
      </c>
      <c r="I1968" s="67">
        <v>0.628</v>
      </c>
      <c r="J1968" s="1">
        <v>99708</v>
      </c>
      <c r="K1968" s="43">
        <v>1466.2941176470588</v>
      </c>
      <c r="L1968" s="19">
        <v>1.84</v>
      </c>
      <c r="M1968" s="19">
        <v>10914.48</v>
      </c>
      <c r="O1968" s="1">
        <v>1062</v>
      </c>
      <c r="P1968" s="1">
        <v>3014</v>
      </c>
      <c r="Q1968">
        <v>14</v>
      </c>
      <c r="R1968" s="1">
        <v>99708</v>
      </c>
      <c r="S1968" s="60">
        <v>1.3055891407496301E-2</v>
      </c>
      <c r="W1968" s="17">
        <v>68</v>
      </c>
      <c r="X1968" s="18">
        <f t="shared" si="216"/>
        <v>1.0651101215549404E-2</v>
      </c>
      <c r="Y1968" s="19">
        <f t="shared" si="212"/>
        <v>2.8380414312617703</v>
      </c>
      <c r="Z1968" s="18">
        <f t="shared" si="213"/>
        <v>1.3182674199623353E-2</v>
      </c>
      <c r="AA1968" s="19">
        <f t="shared" si="210"/>
        <v>0</v>
      </c>
      <c r="AB1968" s="19">
        <f t="shared" si="211"/>
        <v>0</v>
      </c>
      <c r="AC1968" s="18">
        <f t="shared" si="214"/>
        <v>6.8199141493160031E-2</v>
      </c>
      <c r="AD1968" s="43">
        <f t="shared" si="215"/>
        <v>1466.2941176470588</v>
      </c>
    </row>
    <row r="1969" spans="1:30">
      <c r="A1969">
        <v>2010</v>
      </c>
      <c r="B1969">
        <v>281</v>
      </c>
      <c r="C1969" t="s">
        <v>846</v>
      </c>
      <c r="D1969" s="18">
        <v>1.214550970754243E-2</v>
      </c>
      <c r="E1969" s="19">
        <v>2.6204379562043796</v>
      </c>
      <c r="F1969" s="18">
        <v>8.9213300892133016E-3</v>
      </c>
      <c r="G1969" s="19">
        <v>95.90618504910411</v>
      </c>
      <c r="H1969" s="19">
        <v>99.720390020074561</v>
      </c>
      <c r="I1969" s="67">
        <v>0.72399999999999998</v>
      </c>
      <c r="J1969" s="1">
        <v>101519</v>
      </c>
      <c r="K1969" s="43">
        <v>1492.9264705882354</v>
      </c>
      <c r="L1969" s="19">
        <v>1.82</v>
      </c>
      <c r="M1969" s="19">
        <v>20012.310000000001</v>
      </c>
      <c r="O1969" s="1">
        <v>1233</v>
      </c>
      <c r="P1969" s="1">
        <v>3231</v>
      </c>
      <c r="Q1969" s="1">
        <v>11</v>
      </c>
      <c r="R1969" s="1">
        <v>101519</v>
      </c>
      <c r="S1969" s="60">
        <v>1.8163036065310667E-2</v>
      </c>
      <c r="T1969" s="1">
        <v>97363</v>
      </c>
      <c r="U1969" s="1">
        <v>97636</v>
      </c>
      <c r="V1969" s="1">
        <v>97363</v>
      </c>
      <c r="W1969" s="17">
        <v>68</v>
      </c>
      <c r="X1969" s="18">
        <f t="shared" si="216"/>
        <v>1.214550970754243E-2</v>
      </c>
      <c r="Y1969" s="19">
        <f t="shared" si="212"/>
        <v>2.6204379562043796</v>
      </c>
      <c r="Z1969" s="18">
        <f t="shared" si="213"/>
        <v>8.9213300892133016E-3</v>
      </c>
      <c r="AA1969" s="19">
        <f t="shared" si="210"/>
        <v>95.90618504910411</v>
      </c>
      <c r="AB1969" s="19">
        <f t="shared" si="211"/>
        <v>99.720390020074561</v>
      </c>
      <c r="AC1969" s="18">
        <f t="shared" si="214"/>
        <v>6.6982535288960685E-2</v>
      </c>
      <c r="AD1969" s="43">
        <f t="shared" si="215"/>
        <v>1492.9264705882354</v>
      </c>
    </row>
    <row r="1970" spans="1:30">
      <c r="A1970">
        <v>2011</v>
      </c>
      <c r="B1970">
        <v>281</v>
      </c>
      <c r="C1970" t="s">
        <v>846</v>
      </c>
      <c r="D1970" s="18">
        <v>9.1942168862252146E-3</v>
      </c>
      <c r="E1970" s="19">
        <v>2.5015873015873016</v>
      </c>
      <c r="F1970" s="18">
        <v>1.0582010582010583E-3</v>
      </c>
      <c r="G1970" s="19">
        <v>94.727676052227039</v>
      </c>
      <c r="H1970" s="19">
        <v>98.494704150691447</v>
      </c>
      <c r="I1970" s="67">
        <v>0.72399999999999998</v>
      </c>
      <c r="J1970" s="1">
        <v>102782</v>
      </c>
      <c r="K1970" s="43">
        <v>1511.5</v>
      </c>
      <c r="L1970" s="19">
        <v>1.97</v>
      </c>
      <c r="M1970" s="19">
        <v>20155.27</v>
      </c>
      <c r="O1970" s="1">
        <v>945</v>
      </c>
      <c r="P1970" s="1">
        <v>2364</v>
      </c>
      <c r="Q1970" s="1">
        <v>1</v>
      </c>
      <c r="R1970" s="1">
        <v>102782</v>
      </c>
      <c r="S1970" s="60">
        <v>1.2441020892640875E-2</v>
      </c>
      <c r="T1970" s="1">
        <v>97363</v>
      </c>
      <c r="U1970" s="1">
        <v>98851</v>
      </c>
      <c r="V1970" s="1">
        <v>97363</v>
      </c>
      <c r="W1970" s="17">
        <v>68</v>
      </c>
      <c r="X1970" s="18">
        <f t="shared" si="216"/>
        <v>9.1942168862252146E-3</v>
      </c>
      <c r="Y1970" s="19">
        <f t="shared" si="212"/>
        <v>2.5015873015873016</v>
      </c>
      <c r="Z1970" s="18">
        <f t="shared" si="213"/>
        <v>1.0582010582010583E-3</v>
      </c>
      <c r="AA1970" s="19">
        <f t="shared" si="210"/>
        <v>94.727676052227039</v>
      </c>
      <c r="AB1970" s="19">
        <f t="shared" si="211"/>
        <v>98.494704150691447</v>
      </c>
      <c r="AC1970" s="18">
        <f t="shared" si="214"/>
        <v>6.6159444260668221E-2</v>
      </c>
      <c r="AD1970" s="43">
        <f t="shared" si="215"/>
        <v>1511.5</v>
      </c>
    </row>
    <row r="1971" spans="1:30">
      <c r="A1971">
        <v>2012</v>
      </c>
      <c r="B1971">
        <v>281</v>
      </c>
      <c r="C1971" t="s">
        <v>846</v>
      </c>
      <c r="D1971" s="18">
        <v>8.1823776008615057E-3</v>
      </c>
      <c r="E1971" s="19">
        <v>2.4453584018801409</v>
      </c>
      <c r="F1971" s="18">
        <v>2.3501762632197414E-3</v>
      </c>
      <c r="G1971" s="19">
        <v>95.891504172916427</v>
      </c>
      <c r="H1971" s="19">
        <v>99.705076680063186</v>
      </c>
      <c r="I1971" s="67">
        <v>0.72399999999999998</v>
      </c>
      <c r="J1971" s="1">
        <v>104004</v>
      </c>
      <c r="K1971" s="43">
        <v>1529.4705882352941</v>
      </c>
      <c r="L1971" s="68">
        <v>2.0049999999999999</v>
      </c>
      <c r="M1971" s="19">
        <v>21308.639999999999</v>
      </c>
      <c r="O1971" s="1">
        <v>851</v>
      </c>
      <c r="P1971" s="1">
        <v>2081</v>
      </c>
      <c r="Q1971" s="1">
        <v>2</v>
      </c>
      <c r="R1971" s="1">
        <v>104004</v>
      </c>
      <c r="S1971" s="60">
        <v>1.1889241306843656E-2</v>
      </c>
      <c r="T1971" s="1">
        <v>99731</v>
      </c>
      <c r="U1971" s="1">
        <v>100026</v>
      </c>
      <c r="V1971" s="1">
        <v>99731</v>
      </c>
      <c r="W1971" s="17">
        <v>68</v>
      </c>
      <c r="X1971" s="18">
        <f t="shared" si="216"/>
        <v>8.1823776008615057E-3</v>
      </c>
      <c r="Y1971" s="19">
        <f t="shared" si="212"/>
        <v>2.4453584018801409</v>
      </c>
      <c r="Z1971" s="18">
        <f t="shared" si="213"/>
        <v>2.3501762632197414E-3</v>
      </c>
      <c r="AA1971" s="19">
        <f t="shared" si="210"/>
        <v>95.891504172916427</v>
      </c>
      <c r="AB1971" s="19">
        <f t="shared" si="211"/>
        <v>99.705076680063186</v>
      </c>
      <c r="AC1971" s="18">
        <f t="shared" si="214"/>
        <v>6.5382100688435058E-2</v>
      </c>
      <c r="AD1971" s="43">
        <f t="shared" si="215"/>
        <v>1529.4705882352941</v>
      </c>
    </row>
    <row r="1972" spans="1:30">
      <c r="A1972">
        <v>2013</v>
      </c>
      <c r="B1972">
        <v>281</v>
      </c>
      <c r="C1972" t="s">
        <v>846</v>
      </c>
      <c r="D1972" s="18">
        <v>5.6685684790723822E-3</v>
      </c>
      <c r="E1972" s="19">
        <v>2.359349593495935</v>
      </c>
      <c r="F1972" s="18">
        <v>1.6260162601626016E-3</v>
      </c>
      <c r="G1972" s="19">
        <v>95.890979141511437</v>
      </c>
      <c r="H1972" s="19">
        <v>99.704819681243592</v>
      </c>
      <c r="I1972" s="67">
        <v>0.72399999999999998</v>
      </c>
      <c r="J1972" s="1">
        <v>108493</v>
      </c>
      <c r="K1972" s="43">
        <v>1595.4852941176471</v>
      </c>
      <c r="L1972" s="19">
        <v>2.04</v>
      </c>
      <c r="M1972" s="19">
        <v>21204.52</v>
      </c>
      <c r="O1972" s="1">
        <v>615</v>
      </c>
      <c r="P1972" s="1">
        <v>1451</v>
      </c>
      <c r="Q1972" s="1">
        <v>1</v>
      </c>
      <c r="R1972" s="1">
        <v>108493</v>
      </c>
      <c r="S1972" s="60">
        <v>4.3161801469174366E-2</v>
      </c>
      <c r="T1972" s="1">
        <v>104035</v>
      </c>
      <c r="U1972" s="1">
        <v>104343</v>
      </c>
      <c r="V1972" s="1">
        <v>104035</v>
      </c>
      <c r="W1972" s="17">
        <v>68</v>
      </c>
      <c r="X1972" s="18">
        <f t="shared" si="216"/>
        <v>5.6685684790723822E-3</v>
      </c>
      <c r="Y1972" s="19">
        <f t="shared" si="212"/>
        <v>2.359349593495935</v>
      </c>
      <c r="Z1972" s="18">
        <f t="shared" si="213"/>
        <v>1.6260162601626016E-3</v>
      </c>
      <c r="AA1972" s="19">
        <f t="shared" si="210"/>
        <v>95.890979141511437</v>
      </c>
      <c r="AB1972" s="19">
        <f t="shared" si="211"/>
        <v>99.704819681243592</v>
      </c>
      <c r="AC1972" s="18">
        <f t="shared" si="214"/>
        <v>6.2676854727954798E-2</v>
      </c>
      <c r="AD1972" s="43">
        <f t="shared" si="215"/>
        <v>1595.4852941176471</v>
      </c>
    </row>
    <row r="1973" spans="1:30">
      <c r="A1973">
        <v>2014</v>
      </c>
      <c r="B1973">
        <v>281</v>
      </c>
      <c r="C1973" t="s">
        <v>846</v>
      </c>
      <c r="D1973" s="18">
        <v>5.5475090864372965E-3</v>
      </c>
      <c r="E1973" s="19">
        <v>2.3661740558292284</v>
      </c>
      <c r="F1973" s="18">
        <v>8.2101806239737278E-3</v>
      </c>
      <c r="G1973" s="19">
        <v>91.658696107634427</v>
      </c>
      <c r="H1973" s="19">
        <v>95.304034855086201</v>
      </c>
      <c r="I1973" s="67">
        <v>0.72399999999999998</v>
      </c>
      <c r="J1973" s="1">
        <v>109779</v>
      </c>
      <c r="K1973" s="43">
        <v>1614.3970588235295</v>
      </c>
      <c r="L1973" s="68">
        <v>2.0950000000000002</v>
      </c>
      <c r="M1973" s="19">
        <v>22812.2</v>
      </c>
      <c r="O1973" s="1">
        <v>609</v>
      </c>
      <c r="P1973" s="1">
        <v>1441</v>
      </c>
      <c r="Q1973" s="1">
        <v>5</v>
      </c>
      <c r="R1973" s="1">
        <v>109779</v>
      </c>
      <c r="S1973" s="60">
        <v>1.1853299291198605E-2</v>
      </c>
      <c r="T1973" s="1">
        <v>100622</v>
      </c>
      <c r="U1973" s="1">
        <v>105580</v>
      </c>
      <c r="V1973" s="1">
        <v>100622</v>
      </c>
      <c r="W1973" s="17">
        <v>68</v>
      </c>
      <c r="X1973" s="18">
        <f t="shared" si="216"/>
        <v>5.5475090864372965E-3</v>
      </c>
      <c r="Y1973" s="19">
        <f t="shared" si="212"/>
        <v>2.3661740558292284</v>
      </c>
      <c r="Z1973" s="18">
        <f t="shared" si="213"/>
        <v>8.2101806239737278E-3</v>
      </c>
      <c r="AA1973" s="19">
        <f t="shared" si="210"/>
        <v>91.658696107634427</v>
      </c>
      <c r="AB1973" s="19">
        <f t="shared" si="211"/>
        <v>95.304034855086201</v>
      </c>
      <c r="AC1973" s="18">
        <f t="shared" si="214"/>
        <v>6.1942630193388533E-2</v>
      </c>
      <c r="AD1973" s="43">
        <f t="shared" si="215"/>
        <v>1614.3970588235295</v>
      </c>
    </row>
    <row r="1974" spans="1:30">
      <c r="A1974" s="22">
        <v>2008</v>
      </c>
      <c r="B1974">
        <v>282</v>
      </c>
      <c r="C1974" s="26" t="s">
        <v>849</v>
      </c>
      <c r="D1974" s="18">
        <v>1.3680966697106817E-3</v>
      </c>
      <c r="E1974" s="19">
        <v>4.2</v>
      </c>
      <c r="F1974" s="18">
        <v>0</v>
      </c>
      <c r="G1974" s="19">
        <v>98.667815867869223</v>
      </c>
      <c r="H1974" s="19">
        <v>100.56030815183044</v>
      </c>
      <c r="I1974" s="67">
        <v>0.69199999999999995</v>
      </c>
      <c r="J1974" s="51">
        <v>292377</v>
      </c>
      <c r="K1974" s="43">
        <v>2266.4883720930234</v>
      </c>
      <c r="L1974" s="19">
        <v>1.72</v>
      </c>
      <c r="M1974" s="19">
        <v>21279.05</v>
      </c>
      <c r="O1974" s="51">
        <v>400</v>
      </c>
      <c r="P1974" s="22">
        <v>1680</v>
      </c>
      <c r="Q1974" s="22">
        <v>0</v>
      </c>
      <c r="R1974" s="51">
        <v>292377</v>
      </c>
      <c r="S1974" s="64">
        <v>1.6044620517097652E-2</v>
      </c>
      <c r="T1974" s="51">
        <v>288482</v>
      </c>
      <c r="U1974" s="51">
        <v>283237</v>
      </c>
      <c r="V1974" s="51">
        <v>284824</v>
      </c>
      <c r="W1974" s="17">
        <v>129</v>
      </c>
      <c r="X1974" s="18">
        <f t="shared" si="216"/>
        <v>1.3680966697106817E-3</v>
      </c>
      <c r="Y1974" s="19">
        <f t="shared" si="212"/>
        <v>4.2</v>
      </c>
      <c r="Z1974" s="18">
        <f t="shared" si="213"/>
        <v>0</v>
      </c>
      <c r="AA1974" s="19">
        <f t="shared" si="210"/>
        <v>98.667815867869223</v>
      </c>
      <c r="AB1974" s="19">
        <f t="shared" si="211"/>
        <v>100.56030815183044</v>
      </c>
      <c r="AC1974" s="18">
        <f t="shared" si="214"/>
        <v>4.4121117598169488E-2</v>
      </c>
      <c r="AD1974" s="43">
        <f t="shared" si="215"/>
        <v>2266.4883720930234</v>
      </c>
    </row>
    <row r="1975" spans="1:30">
      <c r="A1975" s="22">
        <v>2009</v>
      </c>
      <c r="B1975">
        <v>282</v>
      </c>
      <c r="C1975" s="22" t="s">
        <v>849</v>
      </c>
      <c r="D1975" s="18">
        <v>9.8899281376894021E-4</v>
      </c>
      <c r="E1975" s="19">
        <v>3.8805460750853245</v>
      </c>
      <c r="F1975" s="18">
        <v>3.4129692832764505E-3</v>
      </c>
      <c r="G1975" s="19">
        <v>96.187145793742673</v>
      </c>
      <c r="H1975" s="19">
        <v>97.999993031334611</v>
      </c>
      <c r="I1975" s="67">
        <v>0.69199999999999995</v>
      </c>
      <c r="J1975" s="51">
        <v>296261</v>
      </c>
      <c r="K1975" s="43">
        <v>2351.2777777777778</v>
      </c>
      <c r="L1975" s="19">
        <v>1.84</v>
      </c>
      <c r="M1975" s="19">
        <v>21904.7</v>
      </c>
      <c r="O1975" s="51">
        <v>293</v>
      </c>
      <c r="P1975" s="22">
        <v>1137</v>
      </c>
      <c r="Q1975" s="22">
        <v>1</v>
      </c>
      <c r="R1975" s="51">
        <v>296261</v>
      </c>
      <c r="S1975" s="64">
        <v>1.3284218662890757E-2</v>
      </c>
      <c r="T1975" s="51">
        <v>284965</v>
      </c>
      <c r="U1975" s="51">
        <v>286999</v>
      </c>
      <c r="V1975" s="51">
        <v>281259</v>
      </c>
      <c r="W1975" s="17">
        <v>126</v>
      </c>
      <c r="X1975" s="18">
        <f t="shared" si="216"/>
        <v>9.8899281376894021E-4</v>
      </c>
      <c r="Y1975" s="19">
        <f t="shared" si="212"/>
        <v>3.8805460750853245</v>
      </c>
      <c r="Z1975" s="18">
        <f t="shared" si="213"/>
        <v>3.4129692832764505E-3</v>
      </c>
      <c r="AA1975" s="19">
        <f t="shared" si="210"/>
        <v>96.187145793742673</v>
      </c>
      <c r="AB1975" s="19">
        <f t="shared" si="211"/>
        <v>97.999993031334611</v>
      </c>
      <c r="AC1975" s="18">
        <f t="shared" si="214"/>
        <v>4.2530066394159204E-2</v>
      </c>
      <c r="AD1975" s="43">
        <f t="shared" si="215"/>
        <v>2351.2777777777778</v>
      </c>
    </row>
    <row r="1976" spans="1:30">
      <c r="A1976" s="22">
        <v>2010</v>
      </c>
      <c r="B1976">
        <v>282</v>
      </c>
      <c r="C1976" s="22" t="s">
        <v>849</v>
      </c>
      <c r="D1976" s="18">
        <v>1.1486952173736774E-3</v>
      </c>
      <c r="E1976" s="19">
        <v>3.6823529411764704</v>
      </c>
      <c r="F1976" s="18">
        <v>8.8235294117647058E-3</v>
      </c>
      <c r="G1976" s="19">
        <v>98.064110707190835</v>
      </c>
      <c r="H1976" s="19">
        <v>99.000262634081622</v>
      </c>
      <c r="I1976" s="67">
        <v>0.77200000000000002</v>
      </c>
      <c r="J1976" s="51">
        <v>295988</v>
      </c>
      <c r="K1976" s="43">
        <v>2349.1111111111113</v>
      </c>
      <c r="L1976" s="19">
        <v>1.82</v>
      </c>
      <c r="M1976" s="19">
        <v>24661.21</v>
      </c>
      <c r="O1976" s="51">
        <v>340</v>
      </c>
      <c r="P1976" s="22">
        <v>1252</v>
      </c>
      <c r="Q1976" s="22">
        <v>3</v>
      </c>
      <c r="R1976" s="51">
        <v>295988</v>
      </c>
      <c r="S1976" s="64">
        <v>-9.2148477187348199E-4</v>
      </c>
      <c r="T1976" s="51">
        <v>290258</v>
      </c>
      <c r="U1976" s="51">
        <v>289376</v>
      </c>
      <c r="V1976" s="51">
        <v>286483</v>
      </c>
      <c r="W1976" s="17">
        <v>126</v>
      </c>
      <c r="X1976" s="18">
        <f t="shared" si="216"/>
        <v>1.1486952173736774E-3</v>
      </c>
      <c r="Y1976" s="19">
        <f t="shared" si="212"/>
        <v>3.6823529411764704</v>
      </c>
      <c r="Z1976" s="18">
        <f t="shared" si="213"/>
        <v>8.8235294117647058E-3</v>
      </c>
      <c r="AA1976" s="19">
        <f t="shared" si="210"/>
        <v>98.064110707190835</v>
      </c>
      <c r="AB1976" s="19">
        <f t="shared" si="211"/>
        <v>99.000262634081622</v>
      </c>
      <c r="AC1976" s="18">
        <f t="shared" si="214"/>
        <v>4.2569293349730399E-2</v>
      </c>
      <c r="AD1976" s="43">
        <f t="shared" si="215"/>
        <v>2349.1111111111113</v>
      </c>
    </row>
    <row r="1977" spans="1:30">
      <c r="A1977" s="22">
        <v>2011</v>
      </c>
      <c r="B1977">
        <v>282</v>
      </c>
      <c r="C1977" s="22" t="s">
        <v>849</v>
      </c>
      <c r="D1977" s="18">
        <v>8.5849526157381895E-4</v>
      </c>
      <c r="E1977" s="19">
        <v>3.6264591439688716</v>
      </c>
      <c r="F1977" s="18">
        <v>0</v>
      </c>
      <c r="G1977" s="19">
        <v>98.010762925030321</v>
      </c>
      <c r="H1977" s="19">
        <v>99.000936195220618</v>
      </c>
      <c r="I1977" s="67">
        <v>0.77200000000000002</v>
      </c>
      <c r="J1977" s="51">
        <v>299361</v>
      </c>
      <c r="K1977" s="43">
        <v>2375.8809523809523</v>
      </c>
      <c r="L1977" s="19">
        <v>1.97</v>
      </c>
      <c r="M1977" s="19">
        <v>27143.62</v>
      </c>
      <c r="O1977" s="51">
        <v>257</v>
      </c>
      <c r="P1977" s="22">
        <v>932</v>
      </c>
      <c r="Q1977" s="22">
        <v>0</v>
      </c>
      <c r="R1977" s="51">
        <v>299361</v>
      </c>
      <c r="S1977" s="64">
        <v>1.1395732259415814E-2</v>
      </c>
      <c r="T1977" s="51">
        <v>293406</v>
      </c>
      <c r="U1977" s="51">
        <v>292674</v>
      </c>
      <c r="V1977" s="51">
        <v>289750</v>
      </c>
      <c r="W1977" s="17">
        <v>126</v>
      </c>
      <c r="X1977" s="18">
        <f t="shared" si="216"/>
        <v>8.5849526157381895E-4</v>
      </c>
      <c r="Y1977" s="19">
        <f t="shared" si="212"/>
        <v>3.6264591439688716</v>
      </c>
      <c r="Z1977" s="18">
        <f t="shared" si="213"/>
        <v>0</v>
      </c>
      <c r="AA1977" s="19">
        <f t="shared" si="210"/>
        <v>98.010762925030321</v>
      </c>
      <c r="AB1977" s="19">
        <f t="shared" si="211"/>
        <v>99.000936195220618</v>
      </c>
      <c r="AC1977" s="18">
        <f t="shared" si="214"/>
        <v>4.2089650956537425E-2</v>
      </c>
      <c r="AD1977" s="43">
        <f t="shared" si="215"/>
        <v>2375.8809523809523</v>
      </c>
    </row>
    <row r="1978" spans="1:30">
      <c r="A1978" s="22">
        <v>2012</v>
      </c>
      <c r="B1978">
        <v>282</v>
      </c>
      <c r="C1978" s="22" t="s">
        <v>849</v>
      </c>
      <c r="D1978" s="18">
        <v>8.3932814095425659E-4</v>
      </c>
      <c r="E1978" s="19">
        <v>3.6929133858267718</v>
      </c>
      <c r="F1978" s="18">
        <v>3.937007874015748E-3</v>
      </c>
      <c r="G1978" s="19">
        <v>98.509696883581228</v>
      </c>
      <c r="H1978" s="19">
        <v>98.999874942118481</v>
      </c>
      <c r="I1978" s="67">
        <v>0.77200000000000002</v>
      </c>
      <c r="J1978" s="51">
        <v>302623</v>
      </c>
      <c r="K1978" s="43">
        <v>2401.7698412698414</v>
      </c>
      <c r="L1978" s="68">
        <v>2.0049999999999999</v>
      </c>
      <c r="M1978" s="19">
        <v>31060.69</v>
      </c>
      <c r="O1978" s="51">
        <v>254</v>
      </c>
      <c r="P1978" s="22">
        <v>938</v>
      </c>
      <c r="Q1978" s="22">
        <v>1</v>
      </c>
      <c r="R1978" s="51">
        <v>302623</v>
      </c>
      <c r="S1978" s="64">
        <v>1.0896542969859091E-2</v>
      </c>
      <c r="T1978" s="51">
        <v>298113</v>
      </c>
      <c r="U1978" s="51">
        <v>295863</v>
      </c>
      <c r="V1978" s="51">
        <v>292904</v>
      </c>
      <c r="W1978" s="17">
        <v>126</v>
      </c>
      <c r="X1978" s="18">
        <f t="shared" si="216"/>
        <v>8.3932814095425659E-4</v>
      </c>
      <c r="Y1978" s="19">
        <f t="shared" si="212"/>
        <v>3.6929133858267718</v>
      </c>
      <c r="Z1978" s="18">
        <f t="shared" si="213"/>
        <v>3.937007874015748E-3</v>
      </c>
      <c r="AA1978" s="19">
        <f t="shared" si="210"/>
        <v>98.509696883581228</v>
      </c>
      <c r="AB1978" s="19">
        <f t="shared" si="211"/>
        <v>98.999874942118481</v>
      </c>
      <c r="AC1978" s="18">
        <f t="shared" si="214"/>
        <v>4.163596289773084E-2</v>
      </c>
      <c r="AD1978" s="43">
        <f t="shared" si="215"/>
        <v>2401.7698412698414</v>
      </c>
    </row>
    <row r="1979" spans="1:30">
      <c r="A1979" s="22">
        <v>2013</v>
      </c>
      <c r="B1979">
        <v>282</v>
      </c>
      <c r="C1979" s="22" t="s">
        <v>849</v>
      </c>
      <c r="D1979" s="18">
        <v>7.9908675799086762E-4</v>
      </c>
      <c r="E1979" s="19">
        <v>3.7380952380952381</v>
      </c>
      <c r="F1979" s="18">
        <v>7.9365079365079361E-3</v>
      </c>
      <c r="G1979" s="19">
        <v>97.999746321664134</v>
      </c>
      <c r="H1979" s="19">
        <v>98.999724307931828</v>
      </c>
      <c r="I1979" s="67">
        <v>0.77200000000000002</v>
      </c>
      <c r="J1979" s="51">
        <v>315360</v>
      </c>
      <c r="K1979" s="43">
        <v>2502.8571428571427</v>
      </c>
      <c r="L1979" s="19">
        <v>2.04</v>
      </c>
      <c r="M1979" s="19">
        <v>34449.629999999997</v>
      </c>
      <c r="O1979" s="51">
        <v>252</v>
      </c>
      <c r="P1979" s="22">
        <v>942</v>
      </c>
      <c r="Q1979" s="22">
        <v>2</v>
      </c>
      <c r="R1979" s="51">
        <v>315360</v>
      </c>
      <c r="S1979" s="64">
        <v>4.2088671383206266E-2</v>
      </c>
      <c r="T1979" s="51">
        <v>309052</v>
      </c>
      <c r="U1979" s="51">
        <v>308315</v>
      </c>
      <c r="V1979" s="51">
        <v>305231</v>
      </c>
      <c r="W1979" s="17">
        <v>126</v>
      </c>
      <c r="X1979" s="18">
        <f t="shared" si="216"/>
        <v>7.9908675799086762E-4</v>
      </c>
      <c r="Y1979" s="19">
        <f t="shared" si="212"/>
        <v>3.7380952380952381</v>
      </c>
      <c r="Z1979" s="18">
        <f t="shared" si="213"/>
        <v>7.9365079365079361E-3</v>
      </c>
      <c r="AA1979" s="19">
        <f t="shared" si="210"/>
        <v>97.999746321664134</v>
      </c>
      <c r="AB1979" s="19">
        <f t="shared" si="211"/>
        <v>98.999724307931828</v>
      </c>
      <c r="AC1979" s="18">
        <f t="shared" si="214"/>
        <v>3.9954337899543384E-2</v>
      </c>
      <c r="AD1979" s="43">
        <f t="shared" si="215"/>
        <v>2502.8571428571427</v>
      </c>
    </row>
    <row r="1980" spans="1:30">
      <c r="A1980" s="22">
        <v>2014</v>
      </c>
      <c r="B1980">
        <v>282</v>
      </c>
      <c r="C1980" s="22" t="s">
        <v>849</v>
      </c>
      <c r="D1980" s="18">
        <v>9.0648750207802063E-4</v>
      </c>
      <c r="E1980" s="19">
        <v>3.9031141868512109</v>
      </c>
      <c r="F1980" s="18">
        <v>6.920415224913495E-3</v>
      </c>
      <c r="G1980" s="19">
        <v>97.999767889013313</v>
      </c>
      <c r="H1980" s="19">
        <v>98.999971125249047</v>
      </c>
      <c r="I1980" s="67">
        <v>0.77200000000000002</v>
      </c>
      <c r="J1980" s="51">
        <v>318813</v>
      </c>
      <c r="K1980" s="43">
        <v>2530.2619047619046</v>
      </c>
      <c r="L1980" s="68">
        <v>2.0950000000000002</v>
      </c>
      <c r="M1980" s="19">
        <v>36403.22</v>
      </c>
      <c r="O1980" s="51">
        <v>289</v>
      </c>
      <c r="P1980" s="22">
        <v>1128</v>
      </c>
      <c r="Q1980" s="22">
        <v>2</v>
      </c>
      <c r="R1980" s="51">
        <v>318813</v>
      </c>
      <c r="S1980" s="64">
        <v>1.0949391171994005E-2</v>
      </c>
      <c r="T1980" s="51">
        <v>312436</v>
      </c>
      <c r="U1980" s="51">
        <v>311691</v>
      </c>
      <c r="V1980" s="51">
        <v>308574</v>
      </c>
      <c r="W1980" s="17">
        <v>126</v>
      </c>
      <c r="X1980" s="18">
        <f t="shared" si="216"/>
        <v>9.0648750207802063E-4</v>
      </c>
      <c r="Y1980" s="19">
        <f t="shared" si="212"/>
        <v>3.9031141868512109</v>
      </c>
      <c r="Z1980" s="18">
        <f t="shared" si="213"/>
        <v>6.920415224913495E-3</v>
      </c>
      <c r="AA1980" s="19">
        <f t="shared" si="210"/>
        <v>97.999767889013313</v>
      </c>
      <c r="AB1980" s="19">
        <f t="shared" si="211"/>
        <v>98.999971125249047</v>
      </c>
      <c r="AC1980" s="18">
        <f t="shared" si="214"/>
        <v>3.9521600436619585E-2</v>
      </c>
      <c r="AD1980" s="43">
        <f t="shared" si="215"/>
        <v>2530.2619047619046</v>
      </c>
    </row>
    <row r="1981" spans="1:30">
      <c r="A1981" s="22">
        <v>2008</v>
      </c>
      <c r="B1981">
        <v>283</v>
      </c>
      <c r="C1981" s="26" t="s">
        <v>850</v>
      </c>
      <c r="D1981" s="18">
        <v>7.6151795913186949E-4</v>
      </c>
      <c r="E1981" s="19">
        <v>3.5590717299578061</v>
      </c>
      <c r="F1981" s="18">
        <v>1.0548523206751054E-2</v>
      </c>
      <c r="G1981" s="19">
        <v>95.608419111208931</v>
      </c>
      <c r="H1981" s="19">
        <v>98.000003293531009</v>
      </c>
      <c r="I1981" s="67">
        <v>0.70199999999999996</v>
      </c>
      <c r="J1981" s="51">
        <v>622441</v>
      </c>
      <c r="K1981" s="43">
        <v>3143.6414141414143</v>
      </c>
      <c r="L1981" s="19">
        <v>1.72</v>
      </c>
      <c r="M1981" s="19">
        <v>22926.5</v>
      </c>
      <c r="O1981" s="51">
        <v>474</v>
      </c>
      <c r="P1981" s="22">
        <v>1687</v>
      </c>
      <c r="Q1981" s="22">
        <v>5</v>
      </c>
      <c r="R1981" s="51">
        <v>622441</v>
      </c>
      <c r="S1981" s="64">
        <v>2.313069863849071E-2</v>
      </c>
      <c r="T1981" s="51">
        <v>595106</v>
      </c>
      <c r="U1981" s="51">
        <v>607251</v>
      </c>
      <c r="V1981" s="51">
        <v>595106</v>
      </c>
      <c r="W1981" s="17">
        <v>198</v>
      </c>
      <c r="X1981" s="18">
        <f t="shared" si="216"/>
        <v>7.6151795913186949E-4</v>
      </c>
      <c r="Y1981" s="19">
        <f t="shared" si="212"/>
        <v>3.5590717299578061</v>
      </c>
      <c r="Z1981" s="18">
        <f t="shared" si="213"/>
        <v>1.0548523206751054E-2</v>
      </c>
      <c r="AA1981" s="19">
        <f t="shared" si="210"/>
        <v>95.608419111208931</v>
      </c>
      <c r="AB1981" s="19">
        <f t="shared" si="211"/>
        <v>98.000003293531009</v>
      </c>
      <c r="AC1981" s="18">
        <f t="shared" si="214"/>
        <v>3.18102438624705E-2</v>
      </c>
      <c r="AD1981" s="43">
        <f t="shared" si="215"/>
        <v>3143.6414141414143</v>
      </c>
    </row>
    <row r="1982" spans="1:30">
      <c r="A1982" s="22">
        <v>2009</v>
      </c>
      <c r="B1982">
        <v>283</v>
      </c>
      <c r="C1982" s="22" t="s">
        <v>850</v>
      </c>
      <c r="D1982" s="18">
        <v>5.9746667822714768E-4</v>
      </c>
      <c r="E1982" s="19">
        <v>3.891820580474934</v>
      </c>
      <c r="F1982" s="18">
        <v>2.6385224274406332E-3</v>
      </c>
      <c r="G1982" s="19">
        <v>95.651419968629057</v>
      </c>
      <c r="H1982" s="19">
        <v>98.044158328808919</v>
      </c>
      <c r="I1982" s="67">
        <v>0.70199999999999996</v>
      </c>
      <c r="J1982" s="51">
        <v>634345</v>
      </c>
      <c r="K1982" s="43">
        <v>2026.6613418530351</v>
      </c>
      <c r="L1982" s="19">
        <v>1.84</v>
      </c>
      <c r="M1982" s="19">
        <v>25484.48</v>
      </c>
      <c r="O1982" s="51">
        <v>379</v>
      </c>
      <c r="P1982" s="22">
        <v>1475</v>
      </c>
      <c r="Q1982" s="22">
        <v>1</v>
      </c>
      <c r="R1982" s="51">
        <v>634345</v>
      </c>
      <c r="S1982" s="64">
        <v>1.9124704188830721E-2</v>
      </c>
      <c r="T1982" s="51">
        <v>606760</v>
      </c>
      <c r="U1982" s="51">
        <v>618864</v>
      </c>
      <c r="V1982" s="51">
        <v>606760</v>
      </c>
      <c r="W1982" s="17">
        <v>313</v>
      </c>
      <c r="X1982" s="18">
        <f t="shared" si="216"/>
        <v>5.9746667822714768E-4</v>
      </c>
      <c r="Y1982" s="19">
        <f t="shared" si="212"/>
        <v>3.891820580474934</v>
      </c>
      <c r="Z1982" s="18">
        <f t="shared" si="213"/>
        <v>2.6385224274406332E-3</v>
      </c>
      <c r="AA1982" s="19">
        <f t="shared" si="210"/>
        <v>95.651419968629057</v>
      </c>
      <c r="AB1982" s="19">
        <f t="shared" si="211"/>
        <v>98.044158328808919</v>
      </c>
      <c r="AC1982" s="18">
        <f t="shared" si="214"/>
        <v>4.9342234903719584E-2</v>
      </c>
      <c r="AD1982" s="43">
        <f t="shared" si="215"/>
        <v>2026.6613418530351</v>
      </c>
    </row>
    <row r="1983" spans="1:30">
      <c r="A1983" s="22">
        <v>2010</v>
      </c>
      <c r="B1983">
        <v>283</v>
      </c>
      <c r="C1983" s="22" t="s">
        <v>850</v>
      </c>
      <c r="D1983" s="18">
        <v>7.3508351641438183E-4</v>
      </c>
      <c r="E1983" s="19">
        <v>3.3716216216216215</v>
      </c>
      <c r="F1983" s="18">
        <v>6.7567567567567571E-3</v>
      </c>
      <c r="G1983" s="19">
        <v>97.344759135978862</v>
      </c>
      <c r="H1983" s="19">
        <v>98.360027653567556</v>
      </c>
      <c r="I1983" s="67">
        <v>0.78900000000000003</v>
      </c>
      <c r="J1983" s="51">
        <v>604013</v>
      </c>
      <c r="K1983" s="43">
        <v>1929.7539936102237</v>
      </c>
      <c r="L1983" s="19">
        <v>1.82</v>
      </c>
      <c r="M1983" s="19">
        <v>31569.3</v>
      </c>
      <c r="O1983" s="51">
        <v>444</v>
      </c>
      <c r="P1983" s="22">
        <v>1497</v>
      </c>
      <c r="Q1983" s="22">
        <v>3</v>
      </c>
      <c r="R1983" s="51">
        <v>604013</v>
      </c>
      <c r="S1983" s="64">
        <v>-4.7816251408933641E-2</v>
      </c>
      <c r="T1983" s="51">
        <v>587975</v>
      </c>
      <c r="U1983" s="51">
        <v>587266</v>
      </c>
      <c r="V1983" s="51">
        <v>577635</v>
      </c>
      <c r="W1983" s="17">
        <v>313</v>
      </c>
      <c r="X1983" s="18">
        <f t="shared" si="216"/>
        <v>7.3508351641438183E-4</v>
      </c>
      <c r="Y1983" s="19">
        <f t="shared" si="212"/>
        <v>3.3716216216216215</v>
      </c>
      <c r="Z1983" s="18">
        <f t="shared" si="213"/>
        <v>6.7567567567567571E-3</v>
      </c>
      <c r="AA1983" s="19">
        <f t="shared" si="210"/>
        <v>97.344759135978862</v>
      </c>
      <c r="AB1983" s="19">
        <f t="shared" si="211"/>
        <v>98.360027653567556</v>
      </c>
      <c r="AC1983" s="18">
        <f t="shared" si="214"/>
        <v>5.1820076720203043E-2</v>
      </c>
      <c r="AD1983" s="43">
        <f t="shared" si="215"/>
        <v>1929.7539936102237</v>
      </c>
    </row>
    <row r="1984" spans="1:30">
      <c r="A1984" s="22">
        <v>2011</v>
      </c>
      <c r="B1984">
        <v>283</v>
      </c>
      <c r="C1984" s="22" t="s">
        <v>850</v>
      </c>
      <c r="D1984" s="18">
        <v>4.7883328103754839E-4</v>
      </c>
      <c r="E1984" s="19">
        <v>4.8976109215017063</v>
      </c>
      <c r="F1984" s="18">
        <v>2.7303754266211604E-2</v>
      </c>
      <c r="G1984" s="19">
        <v>97.245482951574104</v>
      </c>
      <c r="H1984" s="19">
        <v>98.259986754922352</v>
      </c>
      <c r="I1984" s="67">
        <v>0.78900000000000003</v>
      </c>
      <c r="J1984" s="51">
        <v>611904</v>
      </c>
      <c r="K1984" s="43">
        <v>1954.964856230032</v>
      </c>
      <c r="L1984" s="19">
        <v>1.97</v>
      </c>
      <c r="M1984" s="19">
        <v>31954.7</v>
      </c>
      <c r="O1984" s="51">
        <v>293</v>
      </c>
      <c r="P1984" s="22">
        <v>1435</v>
      </c>
      <c r="Q1984" s="22">
        <v>8</v>
      </c>
      <c r="R1984" s="51">
        <v>611904</v>
      </c>
      <c r="S1984" s="64">
        <v>1.3064288351409603E-2</v>
      </c>
      <c r="T1984" s="51">
        <v>595049</v>
      </c>
      <c r="U1984" s="51">
        <v>594938</v>
      </c>
      <c r="V1984" s="51">
        <v>584586</v>
      </c>
      <c r="W1984" s="17">
        <v>313</v>
      </c>
      <c r="X1984" s="18">
        <f t="shared" si="216"/>
        <v>4.7883328103754839E-4</v>
      </c>
      <c r="Y1984" s="19">
        <f t="shared" si="212"/>
        <v>4.8976109215017063</v>
      </c>
      <c r="Z1984" s="18">
        <f t="shared" si="213"/>
        <v>2.7303754266211604E-2</v>
      </c>
      <c r="AA1984" s="19">
        <f t="shared" si="210"/>
        <v>97.245482951574104</v>
      </c>
      <c r="AB1984" s="19">
        <f t="shared" si="211"/>
        <v>98.259986754922352</v>
      </c>
      <c r="AC1984" s="18">
        <f t="shared" si="214"/>
        <v>5.1151814663738103E-2</v>
      </c>
      <c r="AD1984" s="43">
        <f t="shared" si="215"/>
        <v>1954.964856230032</v>
      </c>
    </row>
    <row r="1985" spans="1:30">
      <c r="A1985" s="22">
        <v>2012</v>
      </c>
      <c r="B1985">
        <v>283</v>
      </c>
      <c r="C1985" s="22" t="s">
        <v>850</v>
      </c>
      <c r="D1985" s="18">
        <v>4.2289713592107641E-4</v>
      </c>
      <c r="E1985" s="19">
        <v>5.0496183206106871</v>
      </c>
      <c r="F1985" s="18">
        <v>1.5267175572519083E-2</v>
      </c>
      <c r="G1985" s="19">
        <v>97.227441181787654</v>
      </c>
      <c r="H1985" s="19">
        <v>100</v>
      </c>
      <c r="I1985" s="67">
        <v>0.78900000000000003</v>
      </c>
      <c r="J1985" s="51">
        <v>619536</v>
      </c>
      <c r="K1985" s="43">
        <v>1979.3482428115017</v>
      </c>
      <c r="L1985" s="68">
        <v>2.0049999999999999</v>
      </c>
      <c r="M1985" s="19">
        <v>36861.910000000003</v>
      </c>
      <c r="O1985" s="51">
        <v>262</v>
      </c>
      <c r="P1985" s="22">
        <v>1323</v>
      </c>
      <c r="Q1985" s="22">
        <v>4</v>
      </c>
      <c r="R1985" s="51">
        <v>619536</v>
      </c>
      <c r="S1985" s="64">
        <v>1.2472544712896161E-2</v>
      </c>
      <c r="T1985" s="51">
        <v>602359</v>
      </c>
      <c r="U1985" s="51">
        <v>602359</v>
      </c>
      <c r="V1985" s="51">
        <v>602359</v>
      </c>
      <c r="W1985" s="17">
        <v>313</v>
      </c>
      <c r="X1985" s="18">
        <f t="shared" si="216"/>
        <v>4.2289713592107641E-4</v>
      </c>
      <c r="Y1985" s="19">
        <f t="shared" si="212"/>
        <v>5.0496183206106871</v>
      </c>
      <c r="Z1985" s="18">
        <f t="shared" si="213"/>
        <v>1.5267175572519083E-2</v>
      </c>
      <c r="AA1985" s="19">
        <f t="shared" si="210"/>
        <v>97.227441181787654</v>
      </c>
      <c r="AB1985" s="19">
        <f t="shared" si="211"/>
        <v>100</v>
      </c>
      <c r="AC1985" s="18">
        <f t="shared" si="214"/>
        <v>5.0521680741716382E-2</v>
      </c>
      <c r="AD1985" s="43">
        <f t="shared" si="215"/>
        <v>1979.3482428115017</v>
      </c>
    </row>
    <row r="1986" spans="1:30">
      <c r="A1986" s="22">
        <v>2013</v>
      </c>
      <c r="B1986">
        <v>283</v>
      </c>
      <c r="C1986" s="22" t="s">
        <v>850</v>
      </c>
      <c r="D1986" s="18">
        <v>6.2164339627601586E-4</v>
      </c>
      <c r="E1986" s="19">
        <v>3.4651741293532337</v>
      </c>
      <c r="F1986" s="18">
        <v>9.9502487562189053E-3</v>
      </c>
      <c r="G1986" s="19">
        <v>97.227346742480364</v>
      </c>
      <c r="H1986" s="19">
        <v>100</v>
      </c>
      <c r="I1986" s="67">
        <v>0.78900000000000003</v>
      </c>
      <c r="J1986" s="51">
        <v>646673</v>
      </c>
      <c r="K1986" s="43">
        <v>2066.0479233226838</v>
      </c>
      <c r="L1986" s="19">
        <v>2.04</v>
      </c>
      <c r="M1986" s="19">
        <v>39770.620000000003</v>
      </c>
      <c r="O1986" s="51">
        <v>402</v>
      </c>
      <c r="P1986" s="22">
        <v>1393</v>
      </c>
      <c r="Q1986" s="22">
        <v>4</v>
      </c>
      <c r="R1986" s="51">
        <v>646673</v>
      </c>
      <c r="S1986" s="64">
        <v>4.3802135791947583E-2</v>
      </c>
      <c r="T1986" s="51">
        <v>628743</v>
      </c>
      <c r="U1986" s="51">
        <v>628743</v>
      </c>
      <c r="V1986" s="51">
        <v>628743</v>
      </c>
      <c r="W1986" s="17">
        <v>313</v>
      </c>
      <c r="X1986" s="18">
        <f t="shared" si="216"/>
        <v>6.2164339627601586E-4</v>
      </c>
      <c r="Y1986" s="19">
        <f t="shared" si="212"/>
        <v>3.4651741293532337</v>
      </c>
      <c r="Z1986" s="18">
        <f t="shared" si="213"/>
        <v>9.9502487562189053E-3</v>
      </c>
      <c r="AA1986" s="19">
        <f t="shared" si="210"/>
        <v>97.227346742480364</v>
      </c>
      <c r="AB1986" s="19">
        <f t="shared" si="211"/>
        <v>100</v>
      </c>
      <c r="AC1986" s="18">
        <f t="shared" si="214"/>
        <v>4.8401587819500734E-2</v>
      </c>
      <c r="AD1986" s="43">
        <f t="shared" si="215"/>
        <v>2066.0479233226838</v>
      </c>
    </row>
    <row r="1987" spans="1:30">
      <c r="A1987" s="22">
        <v>2014</v>
      </c>
      <c r="B1987">
        <v>283</v>
      </c>
      <c r="C1987" s="22" t="s">
        <v>850</v>
      </c>
      <c r="D1987" s="18">
        <v>1.0661681032441755E-3</v>
      </c>
      <c r="E1987" s="19">
        <v>2.7277936962750715</v>
      </c>
      <c r="F1987" s="18">
        <v>8.5959885386819486E-3</v>
      </c>
      <c r="G1987" s="19">
        <v>97.227351946978757</v>
      </c>
      <c r="H1987" s="19">
        <v>100</v>
      </c>
      <c r="I1987" s="67">
        <v>0.78900000000000003</v>
      </c>
      <c r="J1987" s="51">
        <v>654681</v>
      </c>
      <c r="K1987" s="43">
        <v>2091.6325878594248</v>
      </c>
      <c r="L1987" s="68">
        <v>2.0950000000000002</v>
      </c>
      <c r="M1987" s="19">
        <v>43291.56</v>
      </c>
      <c r="O1987" s="51">
        <v>698</v>
      </c>
      <c r="P1987" s="22">
        <v>1904</v>
      </c>
      <c r="Q1987" s="22">
        <v>6</v>
      </c>
      <c r="R1987" s="51">
        <v>654681</v>
      </c>
      <c r="S1987" s="64">
        <v>1.2383383874075449E-2</v>
      </c>
      <c r="T1987" s="51">
        <v>636529</v>
      </c>
      <c r="U1987" s="51">
        <v>636529</v>
      </c>
      <c r="V1987" s="51">
        <v>636529</v>
      </c>
      <c r="W1987" s="17">
        <v>313</v>
      </c>
      <c r="X1987" s="18">
        <f t="shared" si="216"/>
        <v>1.0661681032441755E-3</v>
      </c>
      <c r="Y1987" s="19">
        <f t="shared" si="212"/>
        <v>2.7277936962750715</v>
      </c>
      <c r="Z1987" s="18">
        <f t="shared" si="213"/>
        <v>8.5959885386819486E-3</v>
      </c>
      <c r="AA1987" s="19">
        <f t="shared" si="210"/>
        <v>97.227351946978757</v>
      </c>
      <c r="AB1987" s="19">
        <f t="shared" si="211"/>
        <v>100</v>
      </c>
      <c r="AC1987" s="18">
        <f t="shared" si="214"/>
        <v>4.7809543884731652E-2</v>
      </c>
      <c r="AD1987" s="43">
        <f t="shared" si="215"/>
        <v>2091.6325878594248</v>
      </c>
    </row>
    <row r="1988" spans="1:30">
      <c r="A1988">
        <v>2008</v>
      </c>
      <c r="B1988">
        <v>284</v>
      </c>
      <c r="C1988" s="26" t="s">
        <v>852</v>
      </c>
      <c r="D1988" s="18">
        <v>8.6526416385778674E-4</v>
      </c>
      <c r="E1988" s="19">
        <v>2.2686567164179103</v>
      </c>
      <c r="F1988" s="18">
        <v>2.9850746268656716E-2</v>
      </c>
      <c r="G1988" s="19">
        <v>86.482507458060525</v>
      </c>
      <c r="H1988" s="19">
        <v>109.7965273564952</v>
      </c>
      <c r="I1988" s="67">
        <v>0.65100000000000002</v>
      </c>
      <c r="J1988" s="1">
        <v>77433</v>
      </c>
      <c r="K1988" s="43">
        <v>2670.1034482758619</v>
      </c>
      <c r="L1988" s="19">
        <v>1.72</v>
      </c>
      <c r="M1988" s="19">
        <v>17227.080000000002</v>
      </c>
      <c r="O1988" s="56">
        <v>67</v>
      </c>
      <c r="P1988">
        <v>152</v>
      </c>
      <c r="Q1988">
        <v>2</v>
      </c>
      <c r="R1988" s="1">
        <v>77433</v>
      </c>
      <c r="S1988" s="60">
        <v>3.9438888516007742E-2</v>
      </c>
      <c r="T1988" s="1">
        <v>66966</v>
      </c>
      <c r="U1988" s="1">
        <v>60991</v>
      </c>
      <c r="V1988" s="1">
        <v>66966</v>
      </c>
      <c r="W1988" s="17">
        <v>29</v>
      </c>
      <c r="X1988" s="18">
        <f t="shared" si="216"/>
        <v>8.6526416385778674E-4</v>
      </c>
      <c r="Y1988" s="19">
        <f t="shared" si="212"/>
        <v>2.2686567164179103</v>
      </c>
      <c r="Z1988" s="18">
        <f t="shared" si="213"/>
        <v>2.9850746268656716E-2</v>
      </c>
      <c r="AA1988" s="19">
        <f t="shared" si="210"/>
        <v>86.482507458060525</v>
      </c>
      <c r="AB1988" s="19">
        <f t="shared" si="211"/>
        <v>109.7965273564952</v>
      </c>
      <c r="AC1988" s="18">
        <f t="shared" si="214"/>
        <v>3.7451732465486297E-2</v>
      </c>
      <c r="AD1988" s="43">
        <f t="shared" si="215"/>
        <v>2670.1034482758619</v>
      </c>
    </row>
    <row r="1989" spans="1:30">
      <c r="A1989">
        <v>2009</v>
      </c>
      <c r="B1989">
        <v>284</v>
      </c>
      <c r="C1989" t="s">
        <v>852</v>
      </c>
      <c r="D1989" s="18">
        <v>3.456E-4</v>
      </c>
      <c r="E1989" s="19">
        <v>2.8518518518518516</v>
      </c>
      <c r="F1989" s="18">
        <v>3.7037037037037035E-2</v>
      </c>
      <c r="G1989" s="19">
        <v>69.898240000000001</v>
      </c>
      <c r="H1989" s="19">
        <v>88.741549661986468</v>
      </c>
      <c r="I1989" s="67">
        <v>0.65100000000000002</v>
      </c>
      <c r="J1989" s="1">
        <v>78125</v>
      </c>
      <c r="K1989" s="43">
        <v>2790.1785714285716</v>
      </c>
      <c r="L1989" s="19">
        <v>1.84</v>
      </c>
      <c r="M1989" s="19">
        <v>16776.38</v>
      </c>
      <c r="O1989" s="56">
        <v>27</v>
      </c>
      <c r="P1989">
        <v>77</v>
      </c>
      <c r="Q1989">
        <v>1</v>
      </c>
      <c r="R1989" s="1">
        <v>78125</v>
      </c>
      <c r="S1989" s="60">
        <v>8.9367582296953074E-3</v>
      </c>
      <c r="T1989" s="1">
        <v>54608</v>
      </c>
      <c r="U1989" s="1">
        <v>61536</v>
      </c>
      <c r="V1989" s="1">
        <v>54608</v>
      </c>
      <c r="W1989" s="17">
        <v>28</v>
      </c>
      <c r="X1989" s="18">
        <f t="shared" si="216"/>
        <v>3.456E-4</v>
      </c>
      <c r="Y1989" s="19">
        <f t="shared" si="212"/>
        <v>2.8518518518518516</v>
      </c>
      <c r="Z1989" s="18">
        <f t="shared" si="213"/>
        <v>3.7037037037037035E-2</v>
      </c>
      <c r="AA1989" s="19">
        <f t="shared" si="210"/>
        <v>69.898240000000001</v>
      </c>
      <c r="AB1989" s="19">
        <f t="shared" si="211"/>
        <v>88.741549661986468</v>
      </c>
      <c r="AC1989" s="18">
        <f t="shared" si="214"/>
        <v>3.5839999999999997E-2</v>
      </c>
      <c r="AD1989" s="43">
        <f t="shared" si="215"/>
        <v>2790.1785714285716</v>
      </c>
    </row>
    <row r="1990" spans="1:30">
      <c r="A1990">
        <v>2010</v>
      </c>
      <c r="B1990">
        <v>284</v>
      </c>
      <c r="C1990" t="s">
        <v>852</v>
      </c>
      <c r="D1990" s="18">
        <v>5.1569651260233358E-4</v>
      </c>
      <c r="E1990" s="19">
        <v>2.75</v>
      </c>
      <c r="F1990" s="18">
        <v>0</v>
      </c>
      <c r="G1990" s="19">
        <v>70.464771481982851</v>
      </c>
      <c r="H1990" s="19">
        <v>87.689518522678043</v>
      </c>
      <c r="I1990" s="67">
        <v>0.73599999999999999</v>
      </c>
      <c r="J1990" s="1">
        <v>77565</v>
      </c>
      <c r="K1990" s="43">
        <v>2770.1785714285716</v>
      </c>
      <c r="L1990" s="19">
        <v>1.82</v>
      </c>
      <c r="M1990" s="19">
        <v>17142.259999999998</v>
      </c>
      <c r="O1990" s="56">
        <v>40</v>
      </c>
      <c r="P1990">
        <v>110</v>
      </c>
      <c r="Q1990">
        <v>0</v>
      </c>
      <c r="R1990" s="1">
        <v>77565</v>
      </c>
      <c r="S1990" s="60">
        <v>-7.1679999999999522E-3</v>
      </c>
      <c r="T1990" s="1">
        <v>54656</v>
      </c>
      <c r="U1990" s="1">
        <v>62329</v>
      </c>
      <c r="V1990" s="1">
        <v>54656</v>
      </c>
      <c r="W1990" s="17">
        <v>28</v>
      </c>
      <c r="X1990" s="18">
        <f t="shared" si="216"/>
        <v>5.1569651260233358E-4</v>
      </c>
      <c r="Y1990" s="19">
        <f t="shared" si="212"/>
        <v>2.75</v>
      </c>
      <c r="Z1990" s="18">
        <f t="shared" si="213"/>
        <v>0</v>
      </c>
      <c r="AA1990" s="19">
        <f t="shared" si="210"/>
        <v>70.464771481982851</v>
      </c>
      <c r="AB1990" s="19">
        <f t="shared" si="211"/>
        <v>87.689518522678043</v>
      </c>
      <c r="AC1990" s="18">
        <f t="shared" si="214"/>
        <v>3.6098755882163346E-2</v>
      </c>
      <c r="AD1990" s="43">
        <f t="shared" si="215"/>
        <v>2770.1785714285716</v>
      </c>
    </row>
    <row r="1991" spans="1:30">
      <c r="A1991">
        <v>2011</v>
      </c>
      <c r="B1991">
        <v>284</v>
      </c>
      <c r="C1991" t="s">
        <v>852</v>
      </c>
      <c r="D1991" s="18">
        <v>3.455159705159705E-4</v>
      </c>
      <c r="E1991" s="19">
        <v>3</v>
      </c>
      <c r="F1991" s="18">
        <v>3.7037037037037035E-2</v>
      </c>
      <c r="G1991" s="19">
        <v>70.158937346437341</v>
      </c>
      <c r="H1991" s="19">
        <v>87.309297066598717</v>
      </c>
      <c r="I1991" s="67">
        <v>0.73599999999999999</v>
      </c>
      <c r="J1991" s="1">
        <v>78144</v>
      </c>
      <c r="K1991" s="43">
        <v>2790.8571428571427</v>
      </c>
      <c r="L1991" s="19">
        <v>1.97</v>
      </c>
      <c r="M1991" s="19">
        <v>22177.08</v>
      </c>
      <c r="O1991" s="56">
        <v>27</v>
      </c>
      <c r="P1991">
        <v>81</v>
      </c>
      <c r="Q1991">
        <v>1</v>
      </c>
      <c r="R1991" s="1">
        <v>78144</v>
      </c>
      <c r="S1991" s="60">
        <v>7.4647070199187482E-3</v>
      </c>
      <c r="T1991" s="1">
        <v>54825</v>
      </c>
      <c r="U1991" s="1">
        <v>62794</v>
      </c>
      <c r="V1991" s="1">
        <v>54825</v>
      </c>
      <c r="W1991" s="17">
        <v>28</v>
      </c>
      <c r="X1991" s="18">
        <f t="shared" si="216"/>
        <v>3.455159705159705E-4</v>
      </c>
      <c r="Y1991" s="19">
        <f t="shared" si="212"/>
        <v>3</v>
      </c>
      <c r="Z1991" s="18">
        <f t="shared" si="213"/>
        <v>3.7037037037037035E-2</v>
      </c>
      <c r="AA1991" s="19">
        <f t="shared" ref="AA1991:AA2054" si="217">(T1991/R1991)*100</f>
        <v>70.158937346437341</v>
      </c>
      <c r="AB1991" s="19">
        <f t="shared" ref="AB1991:AB2054" si="218">(IF(V1991=0,0,V1991/U1991))*100</f>
        <v>87.309297066598717</v>
      </c>
      <c r="AC1991" s="18">
        <f t="shared" si="214"/>
        <v>3.5831285831285829E-2</v>
      </c>
      <c r="AD1991" s="43">
        <f t="shared" si="215"/>
        <v>2790.8571428571427</v>
      </c>
    </row>
    <row r="1992" spans="1:30">
      <c r="A1992">
        <v>2012</v>
      </c>
      <c r="B1992">
        <v>284</v>
      </c>
      <c r="C1992" t="s">
        <v>852</v>
      </c>
      <c r="D1992" s="18">
        <v>7.6235975756959706E-5</v>
      </c>
      <c r="E1992" s="19">
        <v>4.5</v>
      </c>
      <c r="F1992" s="18">
        <v>0.5</v>
      </c>
      <c r="G1992" s="19">
        <v>70.382323418421151</v>
      </c>
      <c r="H1992" s="19">
        <v>87.587559097449514</v>
      </c>
      <c r="I1992" s="67">
        <v>0.73599999999999999</v>
      </c>
      <c r="J1992" s="1">
        <v>78703</v>
      </c>
      <c r="K1992" s="43">
        <v>2810.8214285714284</v>
      </c>
      <c r="L1992" s="68">
        <v>2.0049999999999999</v>
      </c>
      <c r="M1992" s="19">
        <v>25664.13</v>
      </c>
      <c r="O1992" s="56">
        <v>6</v>
      </c>
      <c r="P1992">
        <v>27</v>
      </c>
      <c r="Q1992">
        <v>3</v>
      </c>
      <c r="R1992" s="1">
        <v>78703</v>
      </c>
      <c r="S1992" s="60">
        <v>7.1534602784601997E-3</v>
      </c>
      <c r="T1992" s="1">
        <v>55393</v>
      </c>
      <c r="U1992" s="1">
        <v>63243</v>
      </c>
      <c r="V1992" s="1">
        <v>55393</v>
      </c>
      <c r="W1992" s="17">
        <v>28</v>
      </c>
      <c r="X1992" s="18">
        <f t="shared" si="216"/>
        <v>7.6235975756959706E-5</v>
      </c>
      <c r="Y1992" s="19">
        <f t="shared" ref="Y1992:Y2055" si="219">IF(O1992=0,0,P1992/O1992)</f>
        <v>4.5</v>
      </c>
      <c r="Z1992" s="18">
        <f t="shared" ref="Z1992:Z2055" si="220">IF(O1992=0,0,Q1992/O1992)</f>
        <v>0.5</v>
      </c>
      <c r="AA1992" s="19">
        <f t="shared" si="217"/>
        <v>70.382323418421151</v>
      </c>
      <c r="AB1992" s="19">
        <f t="shared" si="218"/>
        <v>87.587559097449514</v>
      </c>
      <c r="AC1992" s="18">
        <f t="shared" ref="AC1992:AC2055" si="221">W1992/R1992*100</f>
        <v>3.5576788686581193E-2</v>
      </c>
      <c r="AD1992" s="43">
        <f t="shared" ref="AD1992:AD2055" si="222">R1992/W1992</f>
        <v>2810.8214285714284</v>
      </c>
    </row>
    <row r="1993" spans="1:30">
      <c r="A1993">
        <v>2013</v>
      </c>
      <c r="B1993">
        <v>284</v>
      </c>
      <c r="C1993" t="s">
        <v>852</v>
      </c>
      <c r="D1993" s="18">
        <v>3.3050567368073151E-4</v>
      </c>
      <c r="E1993" s="19">
        <v>3.2222222222222223</v>
      </c>
      <c r="F1993" s="18">
        <v>3.7037037037037035E-2</v>
      </c>
      <c r="G1993" s="19">
        <v>70.794315302412684</v>
      </c>
      <c r="H1993" s="19">
        <v>88.099808061420347</v>
      </c>
      <c r="I1993" s="67">
        <v>0.73599999999999999</v>
      </c>
      <c r="J1993" s="1">
        <v>81693</v>
      </c>
      <c r="K1993" s="43">
        <v>2917.6071428571427</v>
      </c>
      <c r="L1993" s="19">
        <v>2.04</v>
      </c>
      <c r="M1993" s="19">
        <v>27371.52</v>
      </c>
      <c r="O1993" s="56">
        <v>27</v>
      </c>
      <c r="P1993">
        <v>87</v>
      </c>
      <c r="Q1993">
        <v>1</v>
      </c>
      <c r="R1993" s="1">
        <v>81693</v>
      </c>
      <c r="S1993" s="60">
        <v>3.7990927918885031E-2</v>
      </c>
      <c r="T1993" s="1">
        <v>57834</v>
      </c>
      <c r="U1993" s="1">
        <v>65646</v>
      </c>
      <c r="V1993" s="1">
        <v>57834</v>
      </c>
      <c r="W1993" s="17">
        <v>28</v>
      </c>
      <c r="X1993" s="18">
        <f t="shared" ref="X1993:X2056" si="223">IF(R1993=0,0,O1993/R1993)</f>
        <v>3.3050567368073151E-4</v>
      </c>
      <c r="Y1993" s="19">
        <f t="shared" si="219"/>
        <v>3.2222222222222223</v>
      </c>
      <c r="Z1993" s="18">
        <f t="shared" si="220"/>
        <v>3.7037037037037035E-2</v>
      </c>
      <c r="AA1993" s="19">
        <f t="shared" si="217"/>
        <v>70.794315302412684</v>
      </c>
      <c r="AB1993" s="19">
        <f t="shared" si="218"/>
        <v>88.099808061420347</v>
      </c>
      <c r="AC1993" s="18">
        <f t="shared" si="221"/>
        <v>3.4274662455779564E-2</v>
      </c>
      <c r="AD1993" s="43">
        <f t="shared" si="222"/>
        <v>2917.6071428571427</v>
      </c>
    </row>
    <row r="1994" spans="1:30">
      <c r="A1994">
        <v>2014</v>
      </c>
      <c r="B1994">
        <v>284</v>
      </c>
      <c r="C1994" t="s">
        <v>852</v>
      </c>
      <c r="D1994" s="18">
        <v>3.6452890714233638E-4</v>
      </c>
      <c r="E1994" s="19">
        <v>3.0333333333333332</v>
      </c>
      <c r="F1994" s="18">
        <v>6.6666666666666666E-2</v>
      </c>
      <c r="G1994" s="19">
        <v>72.519380786896406</v>
      </c>
      <c r="H1994" s="19">
        <v>90.24677916893485</v>
      </c>
      <c r="I1994" s="67">
        <v>0.73599999999999999</v>
      </c>
      <c r="J1994" s="1">
        <v>82298</v>
      </c>
      <c r="K1994" s="43">
        <v>2939.2142857142858</v>
      </c>
      <c r="L1994" s="68">
        <v>2.0950000000000002</v>
      </c>
      <c r="M1994" s="19">
        <v>26996.54</v>
      </c>
      <c r="O1994" s="56">
        <v>30</v>
      </c>
      <c r="P1994">
        <v>91</v>
      </c>
      <c r="Q1994">
        <v>2</v>
      </c>
      <c r="R1994" s="1">
        <v>82298</v>
      </c>
      <c r="S1994" s="60">
        <v>7.4057752806238053E-3</v>
      </c>
      <c r="T1994" s="1">
        <v>59682</v>
      </c>
      <c r="U1994" s="1">
        <v>66132</v>
      </c>
      <c r="V1994" s="1">
        <v>59682</v>
      </c>
      <c r="W1994" s="17">
        <v>28</v>
      </c>
      <c r="X1994" s="18">
        <f t="shared" si="223"/>
        <v>3.6452890714233638E-4</v>
      </c>
      <c r="Y1994" s="19">
        <f t="shared" si="219"/>
        <v>3.0333333333333332</v>
      </c>
      <c r="Z1994" s="18">
        <f t="shared" si="220"/>
        <v>6.6666666666666666E-2</v>
      </c>
      <c r="AA1994" s="19">
        <f t="shared" si="217"/>
        <v>72.519380786896406</v>
      </c>
      <c r="AB1994" s="19">
        <f t="shared" si="218"/>
        <v>90.24677916893485</v>
      </c>
      <c r="AC1994" s="18">
        <f t="shared" si="221"/>
        <v>3.4022697999951397E-2</v>
      </c>
      <c r="AD1994" s="43">
        <f t="shared" si="222"/>
        <v>2939.2142857142858</v>
      </c>
    </row>
    <row r="1995" spans="1:30">
      <c r="A1995" s="15">
        <v>2008</v>
      </c>
      <c r="B1995">
        <v>285</v>
      </c>
      <c r="C1995" s="26" t="s">
        <v>853</v>
      </c>
      <c r="D1995" s="18">
        <v>1.9661733615221989E-2</v>
      </c>
      <c r="E1995" s="19">
        <v>3.204301075268817</v>
      </c>
      <c r="F1995" s="18">
        <v>0</v>
      </c>
      <c r="G1995" s="19">
        <v>62.74841437632135</v>
      </c>
      <c r="H1995" s="19">
        <v>109.03747244673035</v>
      </c>
      <c r="I1995" s="67">
        <v>0.53300000000000003</v>
      </c>
      <c r="J1995" s="49">
        <v>4730</v>
      </c>
      <c r="K1995" s="43">
        <v>2365</v>
      </c>
      <c r="L1995" s="19">
        <v>1.72</v>
      </c>
      <c r="M1995" s="19">
        <v>16388</v>
      </c>
      <c r="O1995" s="49">
        <v>93</v>
      </c>
      <c r="P1995" s="15">
        <v>298</v>
      </c>
      <c r="Q1995" s="15"/>
      <c r="R1995" s="49">
        <v>4730</v>
      </c>
      <c r="S1995" s="63">
        <v>2.9827999129109495E-2</v>
      </c>
      <c r="T1995" s="49">
        <v>2968</v>
      </c>
      <c r="U1995" s="49">
        <v>2722</v>
      </c>
      <c r="V1995" s="49">
        <v>2968</v>
      </c>
      <c r="W1995" s="17">
        <v>2</v>
      </c>
      <c r="X1995" s="18">
        <f t="shared" si="223"/>
        <v>1.9661733615221989E-2</v>
      </c>
      <c r="Y1995" s="19">
        <f t="shared" si="219"/>
        <v>3.204301075268817</v>
      </c>
      <c r="Z1995" s="18">
        <f t="shared" si="220"/>
        <v>0</v>
      </c>
      <c r="AA1995" s="19">
        <f t="shared" si="217"/>
        <v>62.74841437632135</v>
      </c>
      <c r="AB1995" s="19">
        <f t="shared" si="218"/>
        <v>109.03747244673035</v>
      </c>
      <c r="AC1995" s="18">
        <f t="shared" si="221"/>
        <v>4.2283298097251586E-2</v>
      </c>
      <c r="AD1995" s="43">
        <f t="shared" si="222"/>
        <v>2365</v>
      </c>
    </row>
    <row r="1996" spans="1:30">
      <c r="A1996" s="15">
        <v>2009</v>
      </c>
      <c r="B1996">
        <v>285</v>
      </c>
      <c r="C1996" s="15" t="s">
        <v>853</v>
      </c>
      <c r="D1996" s="18">
        <v>1.6261879619852166E-2</v>
      </c>
      <c r="E1996" s="19">
        <v>3.1948051948051948</v>
      </c>
      <c r="F1996" s="18">
        <v>0</v>
      </c>
      <c r="G1996" s="19">
        <v>68.51108764519536</v>
      </c>
      <c r="H1996" s="19">
        <v>119.04587155963301</v>
      </c>
      <c r="I1996" s="67">
        <v>0.53300000000000003</v>
      </c>
      <c r="J1996" s="49">
        <v>4735</v>
      </c>
      <c r="K1996" s="43">
        <v>1578.3333333333333</v>
      </c>
      <c r="L1996" s="19">
        <v>1.84</v>
      </c>
      <c r="M1996" s="19">
        <v>19066.03</v>
      </c>
      <c r="O1996" s="49">
        <v>77</v>
      </c>
      <c r="P1996" s="15">
        <v>246</v>
      </c>
      <c r="Q1996" s="15"/>
      <c r="R1996" s="49">
        <v>4735</v>
      </c>
      <c r="S1996" s="63">
        <v>1.0570824524311906E-3</v>
      </c>
      <c r="T1996" s="49">
        <v>3244</v>
      </c>
      <c r="U1996" s="49">
        <v>2725</v>
      </c>
      <c r="V1996" s="49">
        <v>3244</v>
      </c>
      <c r="W1996" s="17">
        <v>3</v>
      </c>
      <c r="X1996" s="18">
        <f t="shared" si="223"/>
        <v>1.6261879619852166E-2</v>
      </c>
      <c r="Y1996" s="19">
        <f t="shared" si="219"/>
        <v>3.1948051948051948</v>
      </c>
      <c r="Z1996" s="18">
        <f t="shared" si="220"/>
        <v>0</v>
      </c>
      <c r="AA1996" s="19">
        <f t="shared" si="217"/>
        <v>68.51108764519536</v>
      </c>
      <c r="AB1996" s="19">
        <f t="shared" si="218"/>
        <v>119.04587155963301</v>
      </c>
      <c r="AC1996" s="18">
        <f t="shared" si="221"/>
        <v>6.3357972544878571E-2</v>
      </c>
      <c r="AD1996" s="43">
        <f t="shared" si="222"/>
        <v>1578.3333333333333</v>
      </c>
    </row>
    <row r="1997" spans="1:30">
      <c r="A1997" s="15">
        <v>2010</v>
      </c>
      <c r="B1997">
        <v>285</v>
      </c>
      <c r="C1997" s="15" t="s">
        <v>853</v>
      </c>
      <c r="D1997" s="18">
        <v>3.3046627433227706E-2</v>
      </c>
      <c r="E1997" s="19">
        <v>2.5821917808219177</v>
      </c>
      <c r="F1997" s="18">
        <v>0</v>
      </c>
      <c r="G1997" s="19">
        <v>61.702127659574465</v>
      </c>
      <c r="H1997" s="19">
        <v>100</v>
      </c>
      <c r="I1997" s="67">
        <v>0.67200000000000004</v>
      </c>
      <c r="J1997" s="49">
        <v>4418</v>
      </c>
      <c r="K1997" s="43">
        <v>1472.6666666666667</v>
      </c>
      <c r="L1997" s="19">
        <v>1.82</v>
      </c>
      <c r="M1997" s="19">
        <v>16915.599999999999</v>
      </c>
      <c r="O1997" s="49">
        <v>146</v>
      </c>
      <c r="P1997" s="15">
        <v>377</v>
      </c>
      <c r="Q1997" s="15"/>
      <c r="R1997" s="49">
        <v>4418</v>
      </c>
      <c r="S1997" s="63">
        <v>-6.6948257655754961E-2</v>
      </c>
      <c r="T1997" s="49">
        <v>2726</v>
      </c>
      <c r="U1997" s="49">
        <v>2726</v>
      </c>
      <c r="V1997" s="49">
        <v>2726</v>
      </c>
      <c r="W1997" s="17">
        <v>3</v>
      </c>
      <c r="X1997" s="18">
        <f t="shared" si="223"/>
        <v>3.3046627433227706E-2</v>
      </c>
      <c r="Y1997" s="19">
        <f t="shared" si="219"/>
        <v>2.5821917808219177</v>
      </c>
      <c r="Z1997" s="18">
        <f t="shared" si="220"/>
        <v>0</v>
      </c>
      <c r="AA1997" s="19">
        <f t="shared" si="217"/>
        <v>61.702127659574465</v>
      </c>
      <c r="AB1997" s="19">
        <f t="shared" si="218"/>
        <v>100</v>
      </c>
      <c r="AC1997" s="18">
        <f t="shared" si="221"/>
        <v>6.7904028972385705E-2</v>
      </c>
      <c r="AD1997" s="43">
        <f t="shared" si="222"/>
        <v>1472.6666666666667</v>
      </c>
    </row>
    <row r="1998" spans="1:30">
      <c r="A1998" s="15">
        <v>2011</v>
      </c>
      <c r="B1998">
        <v>285</v>
      </c>
      <c r="C1998" s="15" t="s">
        <v>853</v>
      </c>
      <c r="D1998" s="18">
        <v>3.6119945479327578E-2</v>
      </c>
      <c r="E1998" s="19">
        <v>2.4402515723270439</v>
      </c>
      <c r="F1998" s="18">
        <v>0</v>
      </c>
      <c r="G1998" s="19">
        <v>61.69922762380736</v>
      </c>
      <c r="H1998" s="19">
        <v>100</v>
      </c>
      <c r="I1998" s="67">
        <v>0.67200000000000004</v>
      </c>
      <c r="J1998" s="49">
        <v>4402</v>
      </c>
      <c r="K1998" s="43">
        <v>1467.3333333333333</v>
      </c>
      <c r="L1998" s="19">
        <v>1.97</v>
      </c>
      <c r="M1998" s="19">
        <v>31306.400000000001</v>
      </c>
      <c r="O1998" s="49">
        <v>159</v>
      </c>
      <c r="P1998" s="15">
        <v>388</v>
      </c>
      <c r="Q1998" s="15"/>
      <c r="R1998" s="49">
        <v>4402</v>
      </c>
      <c r="S1998" s="63">
        <v>-3.6215482118605591E-3</v>
      </c>
      <c r="T1998" s="49">
        <v>2716</v>
      </c>
      <c r="U1998" s="49">
        <v>2716</v>
      </c>
      <c r="V1998" s="49">
        <v>2716</v>
      </c>
      <c r="W1998" s="17">
        <v>3</v>
      </c>
      <c r="X1998" s="18">
        <f t="shared" si="223"/>
        <v>3.6119945479327578E-2</v>
      </c>
      <c r="Y1998" s="19">
        <f t="shared" si="219"/>
        <v>2.4402515723270439</v>
      </c>
      <c r="Z1998" s="18">
        <f t="shared" si="220"/>
        <v>0</v>
      </c>
      <c r="AA1998" s="19">
        <f t="shared" si="217"/>
        <v>61.69922762380736</v>
      </c>
      <c r="AB1998" s="19">
        <f t="shared" si="218"/>
        <v>100</v>
      </c>
      <c r="AC1998" s="18">
        <f t="shared" si="221"/>
        <v>6.8150840527033171E-2</v>
      </c>
      <c r="AD1998" s="43">
        <f t="shared" si="222"/>
        <v>1467.3333333333333</v>
      </c>
    </row>
    <row r="1999" spans="1:30">
      <c r="A1999" s="15">
        <v>2012</v>
      </c>
      <c r="B1999">
        <v>285</v>
      </c>
      <c r="C1999" s="15" t="s">
        <v>853</v>
      </c>
      <c r="D1999" s="18">
        <v>4.6750285062713795E-2</v>
      </c>
      <c r="E1999" s="19">
        <v>2.3268292682926828</v>
      </c>
      <c r="F1999" s="18">
        <v>0</v>
      </c>
      <c r="G1999" s="19">
        <v>61.710376282782207</v>
      </c>
      <c r="H1999" s="19">
        <v>100</v>
      </c>
      <c r="I1999" s="67">
        <v>0.67200000000000004</v>
      </c>
      <c r="J1999" s="49">
        <v>4385</v>
      </c>
      <c r="K1999" s="43">
        <v>1461.6666666666667</v>
      </c>
      <c r="L1999" s="68">
        <v>2.0049999999999999</v>
      </c>
      <c r="M1999" s="19">
        <v>18326</v>
      </c>
      <c r="O1999" s="49">
        <v>205</v>
      </c>
      <c r="P1999" s="15">
        <v>477</v>
      </c>
      <c r="Q1999" s="15"/>
      <c r="R1999" s="49">
        <v>4385</v>
      </c>
      <c r="S1999" s="63">
        <v>-3.8618809631985052E-3</v>
      </c>
      <c r="T1999" s="49">
        <v>2706</v>
      </c>
      <c r="U1999" s="49">
        <v>2706</v>
      </c>
      <c r="V1999" s="49">
        <v>2706</v>
      </c>
      <c r="W1999" s="17">
        <v>3</v>
      </c>
      <c r="X1999" s="18">
        <f t="shared" si="223"/>
        <v>4.6750285062713795E-2</v>
      </c>
      <c r="Y1999" s="19">
        <f t="shared" si="219"/>
        <v>2.3268292682926828</v>
      </c>
      <c r="Z1999" s="18">
        <f t="shared" si="220"/>
        <v>0</v>
      </c>
      <c r="AA1999" s="19">
        <f t="shared" si="217"/>
        <v>61.710376282782207</v>
      </c>
      <c r="AB1999" s="19">
        <f t="shared" si="218"/>
        <v>100</v>
      </c>
      <c r="AC1999" s="18">
        <f t="shared" si="221"/>
        <v>6.8415051311288486E-2</v>
      </c>
      <c r="AD1999" s="43">
        <f t="shared" si="222"/>
        <v>1461.6666666666667</v>
      </c>
    </row>
    <row r="2000" spans="1:30">
      <c r="A2000" s="15">
        <v>2013</v>
      </c>
      <c r="B2000">
        <v>285</v>
      </c>
      <c r="C2000" s="15" t="s">
        <v>853</v>
      </c>
      <c r="D2000" s="18">
        <v>2.4010671409515339E-2</v>
      </c>
      <c r="E2000" s="19">
        <v>2.3333333333333335</v>
      </c>
      <c r="F2000" s="18">
        <v>0</v>
      </c>
      <c r="G2000" s="19">
        <v>61.69408626056024</v>
      </c>
      <c r="H2000" s="19">
        <v>100</v>
      </c>
      <c r="I2000" s="67">
        <v>0.67200000000000004</v>
      </c>
      <c r="J2000" s="49">
        <v>4498</v>
      </c>
      <c r="K2000" s="43">
        <v>1499.3333333333333</v>
      </c>
      <c r="L2000" s="19">
        <v>2.04</v>
      </c>
      <c r="M2000" s="19">
        <v>21219.040000000001</v>
      </c>
      <c r="O2000" s="49">
        <v>108</v>
      </c>
      <c r="P2000" s="15">
        <v>252</v>
      </c>
      <c r="Q2000" s="15"/>
      <c r="R2000" s="49">
        <v>4498</v>
      </c>
      <c r="S2000" s="63">
        <v>2.5769669327251998E-2</v>
      </c>
      <c r="T2000" s="49">
        <v>2775</v>
      </c>
      <c r="U2000" s="49">
        <v>2775</v>
      </c>
      <c r="V2000" s="49">
        <v>2775</v>
      </c>
      <c r="W2000" s="17">
        <v>3</v>
      </c>
      <c r="X2000" s="18">
        <f t="shared" si="223"/>
        <v>2.4010671409515339E-2</v>
      </c>
      <c r="Y2000" s="19">
        <f t="shared" si="219"/>
        <v>2.3333333333333335</v>
      </c>
      <c r="Z2000" s="18">
        <f t="shared" si="220"/>
        <v>0</v>
      </c>
      <c r="AA2000" s="19">
        <f t="shared" si="217"/>
        <v>61.69408626056024</v>
      </c>
      <c r="AB2000" s="19">
        <f t="shared" si="218"/>
        <v>100</v>
      </c>
      <c r="AC2000" s="18">
        <f t="shared" si="221"/>
        <v>6.6696309470875945E-2</v>
      </c>
      <c r="AD2000" s="43">
        <f t="shared" si="222"/>
        <v>1499.3333333333333</v>
      </c>
    </row>
    <row r="2001" spans="1:30">
      <c r="A2001" s="15">
        <v>2014</v>
      </c>
      <c r="B2001">
        <v>285</v>
      </c>
      <c r="C2001" s="15" t="s">
        <v>853</v>
      </c>
      <c r="D2001" s="18">
        <v>2.2737405260811413E-2</v>
      </c>
      <c r="E2001" s="19">
        <v>2.5392156862745097</v>
      </c>
      <c r="F2001" s="18">
        <v>0</v>
      </c>
      <c r="G2001" s="19">
        <v>61.703076237182344</v>
      </c>
      <c r="H2001" s="19">
        <v>100</v>
      </c>
      <c r="I2001" s="67">
        <v>0.67200000000000004</v>
      </c>
      <c r="J2001" s="49">
        <v>4486</v>
      </c>
      <c r="K2001" s="43">
        <v>1495.3333333333333</v>
      </c>
      <c r="L2001" s="68">
        <v>2.0950000000000002</v>
      </c>
      <c r="M2001" s="19">
        <v>24155.87</v>
      </c>
      <c r="O2001" s="49">
        <v>102</v>
      </c>
      <c r="P2001" s="15">
        <v>259</v>
      </c>
      <c r="Q2001" s="15"/>
      <c r="R2001" s="49">
        <v>4486</v>
      </c>
      <c r="S2001" s="63">
        <v>-2.667852378835045E-3</v>
      </c>
      <c r="T2001" s="49">
        <v>2768</v>
      </c>
      <c r="U2001" s="49">
        <v>2768</v>
      </c>
      <c r="V2001" s="49">
        <v>2768</v>
      </c>
      <c r="W2001" s="17">
        <v>3</v>
      </c>
      <c r="X2001" s="18">
        <f t="shared" si="223"/>
        <v>2.2737405260811413E-2</v>
      </c>
      <c r="Y2001" s="19">
        <f t="shared" si="219"/>
        <v>2.5392156862745097</v>
      </c>
      <c r="Z2001" s="18">
        <f t="shared" si="220"/>
        <v>0</v>
      </c>
      <c r="AA2001" s="19">
        <f t="shared" si="217"/>
        <v>61.703076237182344</v>
      </c>
      <c r="AB2001" s="19">
        <f t="shared" si="218"/>
        <v>100</v>
      </c>
      <c r="AC2001" s="18">
        <f t="shared" si="221"/>
        <v>6.6874721355327682E-2</v>
      </c>
      <c r="AD2001" s="43">
        <f t="shared" si="222"/>
        <v>1495.3333333333333</v>
      </c>
    </row>
    <row r="2002" spans="1:30">
      <c r="A2002">
        <v>2008</v>
      </c>
      <c r="B2002">
        <v>286</v>
      </c>
      <c r="C2002" t="s">
        <v>856</v>
      </c>
      <c r="D2002" s="18">
        <v>1.1193718152201153E-2</v>
      </c>
      <c r="E2002" s="19">
        <v>3.2238805970149254</v>
      </c>
      <c r="F2002" s="18">
        <v>7.462686567164179E-3</v>
      </c>
      <c r="G2002" s="19">
        <v>0</v>
      </c>
      <c r="H2002" s="19">
        <v>0</v>
      </c>
      <c r="I2002" s="67">
        <v>0.45900000000000002</v>
      </c>
      <c r="J2002" s="1">
        <v>11971</v>
      </c>
      <c r="K2002" s="43">
        <v>1995.1666666666667</v>
      </c>
      <c r="L2002" s="19">
        <v>1.72</v>
      </c>
      <c r="M2002" s="19">
        <v>5367.58</v>
      </c>
      <c r="O2002" s="1">
        <v>134</v>
      </c>
      <c r="P2002" s="1">
        <v>432</v>
      </c>
      <c r="Q2002">
        <v>1</v>
      </c>
      <c r="R2002" s="1">
        <v>11971</v>
      </c>
      <c r="S2002" s="60">
        <v>5.2303094233473901E-2</v>
      </c>
      <c r="W2002" s="17">
        <v>6</v>
      </c>
      <c r="X2002" s="18">
        <f t="shared" si="223"/>
        <v>1.1193718152201153E-2</v>
      </c>
      <c r="Y2002" s="19">
        <f t="shared" si="219"/>
        <v>3.2238805970149254</v>
      </c>
      <c r="Z2002" s="18">
        <f t="shared" si="220"/>
        <v>7.462686567164179E-3</v>
      </c>
      <c r="AA2002" s="19">
        <f t="shared" si="217"/>
        <v>0</v>
      </c>
      <c r="AB2002" s="19">
        <f t="shared" si="218"/>
        <v>0</v>
      </c>
      <c r="AC2002" s="18">
        <f t="shared" si="221"/>
        <v>5.012112605463203E-2</v>
      </c>
      <c r="AD2002" s="43">
        <f t="shared" si="222"/>
        <v>1995.1666666666667</v>
      </c>
    </row>
    <row r="2003" spans="1:30">
      <c r="A2003">
        <v>2009</v>
      </c>
      <c r="B2003">
        <v>286</v>
      </c>
      <c r="C2003" t="s">
        <v>856</v>
      </c>
      <c r="D2003" s="18">
        <v>1.3931000573629436E-3</v>
      </c>
      <c r="E2003" s="19">
        <v>2.8235294117647061</v>
      </c>
      <c r="F2003" s="18">
        <v>0</v>
      </c>
      <c r="G2003" s="19">
        <v>0</v>
      </c>
      <c r="H2003" s="19">
        <v>0</v>
      </c>
      <c r="I2003" s="67">
        <v>0.45900000000000002</v>
      </c>
      <c r="J2003" s="1">
        <v>12203</v>
      </c>
      <c r="K2003" s="43">
        <v>1743.2857142857142</v>
      </c>
      <c r="L2003" s="19">
        <v>1.84</v>
      </c>
      <c r="M2003" s="19">
        <v>5549.31</v>
      </c>
      <c r="O2003" s="1">
        <v>17</v>
      </c>
      <c r="P2003" s="1">
        <v>48</v>
      </c>
      <c r="R2003" s="1">
        <v>12203</v>
      </c>
      <c r="S2003" s="60">
        <v>1.9380168741124359E-2</v>
      </c>
      <c r="W2003" s="17">
        <v>7</v>
      </c>
      <c r="X2003" s="18">
        <f t="shared" si="223"/>
        <v>1.3931000573629436E-3</v>
      </c>
      <c r="Y2003" s="19">
        <f t="shared" si="219"/>
        <v>2.8235294117647061</v>
      </c>
      <c r="Z2003" s="18">
        <f t="shared" si="220"/>
        <v>0</v>
      </c>
      <c r="AA2003" s="19">
        <f t="shared" si="217"/>
        <v>0</v>
      </c>
      <c r="AB2003" s="19">
        <f t="shared" si="218"/>
        <v>0</v>
      </c>
      <c r="AC2003" s="18">
        <f t="shared" si="221"/>
        <v>5.7362943538474147E-2</v>
      </c>
      <c r="AD2003" s="43">
        <f t="shared" si="222"/>
        <v>1743.2857142857142</v>
      </c>
    </row>
    <row r="2004" spans="1:30">
      <c r="A2004">
        <v>2010</v>
      </c>
      <c r="B2004">
        <v>286</v>
      </c>
      <c r="C2004" t="s">
        <v>856</v>
      </c>
      <c r="D2004" s="18">
        <v>2.2052337547780066E-4</v>
      </c>
      <c r="E2004" s="19">
        <v>2.6666666666666665</v>
      </c>
      <c r="F2004" s="18">
        <v>0</v>
      </c>
      <c r="G2004" s="19">
        <v>6.2334607468391656</v>
      </c>
      <c r="H2004" s="19">
        <v>13.755068937550691</v>
      </c>
      <c r="I2004" s="67">
        <v>0.61899999999999999</v>
      </c>
      <c r="J2004" s="1">
        <v>13604</v>
      </c>
      <c r="K2004" s="43">
        <v>1943.4285714285713</v>
      </c>
      <c r="L2004" s="19">
        <v>1.82</v>
      </c>
      <c r="M2004" s="19">
        <v>4470.42</v>
      </c>
      <c r="O2004" s="1">
        <v>3</v>
      </c>
      <c r="P2004" s="1">
        <v>8</v>
      </c>
      <c r="R2004" s="1">
        <v>13604</v>
      </c>
      <c r="S2004" s="60">
        <v>0.11480783413914608</v>
      </c>
      <c r="T2004">
        <v>848</v>
      </c>
      <c r="U2004" s="1">
        <v>6165</v>
      </c>
      <c r="V2004">
        <v>848</v>
      </c>
      <c r="W2004" s="17">
        <v>7</v>
      </c>
      <c r="X2004" s="18">
        <f t="shared" si="223"/>
        <v>2.2052337547780066E-4</v>
      </c>
      <c r="Y2004" s="19">
        <f t="shared" si="219"/>
        <v>2.6666666666666665</v>
      </c>
      <c r="Z2004" s="18">
        <f t="shared" si="220"/>
        <v>0</v>
      </c>
      <c r="AA2004" s="19">
        <f t="shared" si="217"/>
        <v>6.2334607468391656</v>
      </c>
      <c r="AB2004" s="19">
        <f t="shared" si="218"/>
        <v>13.755068937550691</v>
      </c>
      <c r="AC2004" s="18">
        <f t="shared" si="221"/>
        <v>5.1455454278153484E-2</v>
      </c>
      <c r="AD2004" s="43">
        <f t="shared" si="222"/>
        <v>1943.4285714285713</v>
      </c>
    </row>
    <row r="2005" spans="1:30">
      <c r="A2005">
        <v>2011</v>
      </c>
      <c r="B2005">
        <v>286</v>
      </c>
      <c r="C2005" t="s">
        <v>856</v>
      </c>
      <c r="D2005" s="18">
        <v>7.1885558191359353E-5</v>
      </c>
      <c r="E2005" s="19">
        <v>8</v>
      </c>
      <c r="F2005" s="18">
        <v>0</v>
      </c>
      <c r="G2005" s="19">
        <v>6.095895334627274</v>
      </c>
      <c r="H2005" s="19">
        <v>13.451776649746192</v>
      </c>
      <c r="I2005" s="67">
        <v>0.61899999999999999</v>
      </c>
      <c r="J2005" s="1">
        <v>13911</v>
      </c>
      <c r="K2005" s="43">
        <v>1987.2857142857142</v>
      </c>
      <c r="L2005" s="19">
        <v>1.97</v>
      </c>
      <c r="M2005" s="19">
        <v>5587.14</v>
      </c>
      <c r="O2005" s="1">
        <v>1</v>
      </c>
      <c r="P2005" s="1">
        <v>8</v>
      </c>
      <c r="R2005" s="1">
        <v>13911</v>
      </c>
      <c r="S2005" s="60">
        <v>2.2566892090561508E-2</v>
      </c>
      <c r="T2005">
        <v>848</v>
      </c>
      <c r="U2005" s="1">
        <v>6304</v>
      </c>
      <c r="V2005">
        <v>848</v>
      </c>
      <c r="W2005" s="17">
        <v>7</v>
      </c>
      <c r="X2005" s="18">
        <f t="shared" si="223"/>
        <v>7.1885558191359353E-5</v>
      </c>
      <c r="Y2005" s="19">
        <f t="shared" si="219"/>
        <v>8</v>
      </c>
      <c r="Z2005" s="18">
        <f t="shared" si="220"/>
        <v>0</v>
      </c>
      <c r="AA2005" s="19">
        <f t="shared" si="217"/>
        <v>6.095895334627274</v>
      </c>
      <c r="AB2005" s="19">
        <f t="shared" si="218"/>
        <v>13.451776649746192</v>
      </c>
      <c r="AC2005" s="18">
        <f t="shared" si="221"/>
        <v>5.0319890733951551E-2</v>
      </c>
      <c r="AD2005" s="43">
        <f t="shared" si="222"/>
        <v>1987.2857142857142</v>
      </c>
    </row>
    <row r="2006" spans="1:30">
      <c r="A2006">
        <v>2012</v>
      </c>
      <c r="B2006">
        <v>286</v>
      </c>
      <c r="C2006" t="s">
        <v>856</v>
      </c>
      <c r="D2006" s="18">
        <v>1.407756739635391E-4</v>
      </c>
      <c r="E2006" s="19">
        <v>4.5</v>
      </c>
      <c r="F2006" s="18">
        <v>0</v>
      </c>
      <c r="G2006" s="19">
        <v>8.4465404378123452</v>
      </c>
      <c r="H2006" s="19">
        <v>18.63932898415657</v>
      </c>
      <c r="I2006" s="67">
        <v>0.61899999999999999</v>
      </c>
      <c r="J2006" s="1">
        <v>14207</v>
      </c>
      <c r="K2006" s="43">
        <v>2029.5714285714287</v>
      </c>
      <c r="L2006" s="68">
        <v>2.0049999999999999</v>
      </c>
      <c r="M2006" s="19">
        <v>5659.13</v>
      </c>
      <c r="O2006" s="1">
        <v>2</v>
      </c>
      <c r="P2006" s="1">
        <v>9</v>
      </c>
      <c r="R2006" s="1">
        <v>14207</v>
      </c>
      <c r="S2006" s="60">
        <v>2.1278125224642341E-2</v>
      </c>
      <c r="T2006" s="1">
        <v>1200</v>
      </c>
      <c r="U2006" s="1">
        <v>6438</v>
      </c>
      <c r="V2006" s="1">
        <v>1200</v>
      </c>
      <c r="W2006" s="17">
        <v>7</v>
      </c>
      <c r="X2006" s="18">
        <f t="shared" si="223"/>
        <v>1.407756739635391E-4</v>
      </c>
      <c r="Y2006" s="19">
        <f t="shared" si="219"/>
        <v>4.5</v>
      </c>
      <c r="Z2006" s="18">
        <f t="shared" si="220"/>
        <v>0</v>
      </c>
      <c r="AA2006" s="19">
        <f t="shared" si="217"/>
        <v>8.4465404378123452</v>
      </c>
      <c r="AB2006" s="19">
        <f t="shared" si="218"/>
        <v>18.63932898415657</v>
      </c>
      <c r="AC2006" s="18">
        <f t="shared" si="221"/>
        <v>4.9271485887238682E-2</v>
      </c>
      <c r="AD2006" s="43">
        <f t="shared" si="222"/>
        <v>2029.5714285714287</v>
      </c>
    </row>
    <row r="2007" spans="1:30">
      <c r="A2007">
        <v>2013</v>
      </c>
      <c r="B2007">
        <v>286</v>
      </c>
      <c r="C2007" t="s">
        <v>856</v>
      </c>
      <c r="D2007" s="18">
        <v>0</v>
      </c>
      <c r="E2007" s="19">
        <v>0</v>
      </c>
      <c r="F2007" s="18">
        <v>0</v>
      </c>
      <c r="G2007" s="19">
        <v>8.0197821292521549</v>
      </c>
      <c r="H2007" s="19">
        <v>17.696504940274295</v>
      </c>
      <c r="I2007" s="67">
        <v>0.61899999999999999</v>
      </c>
      <c r="J2007" s="1">
        <v>14963</v>
      </c>
      <c r="K2007" s="43">
        <v>2137.5714285714284</v>
      </c>
      <c r="L2007" s="19">
        <v>2.04</v>
      </c>
      <c r="M2007" s="19">
        <v>5350.69</v>
      </c>
      <c r="O2007" s="1"/>
      <c r="P2007" s="1"/>
      <c r="R2007" s="1">
        <v>14963</v>
      </c>
      <c r="S2007" s="60">
        <v>5.3213204758217669E-2</v>
      </c>
      <c r="T2007" s="1">
        <v>1200</v>
      </c>
      <c r="U2007" s="1">
        <v>6781</v>
      </c>
      <c r="V2007" s="1">
        <v>1200</v>
      </c>
      <c r="W2007" s="17">
        <v>7</v>
      </c>
      <c r="X2007" s="18">
        <f t="shared" si="223"/>
        <v>0</v>
      </c>
      <c r="Y2007" s="19">
        <f t="shared" si="219"/>
        <v>0</v>
      </c>
      <c r="Z2007" s="18">
        <f t="shared" si="220"/>
        <v>0</v>
      </c>
      <c r="AA2007" s="19">
        <f t="shared" si="217"/>
        <v>8.0197821292521549</v>
      </c>
      <c r="AB2007" s="19">
        <f t="shared" si="218"/>
        <v>17.696504940274295</v>
      </c>
      <c r="AC2007" s="18">
        <f t="shared" si="221"/>
        <v>4.6782062420637573E-2</v>
      </c>
      <c r="AD2007" s="43">
        <f t="shared" si="222"/>
        <v>2137.5714285714284</v>
      </c>
    </row>
    <row r="2008" spans="1:30">
      <c r="A2008">
        <v>2014</v>
      </c>
      <c r="B2008">
        <v>286</v>
      </c>
      <c r="C2008" t="s">
        <v>856</v>
      </c>
      <c r="D2008" s="18">
        <v>0</v>
      </c>
      <c r="E2008" s="19">
        <v>0</v>
      </c>
      <c r="F2008" s="18">
        <v>0</v>
      </c>
      <c r="G2008" s="19">
        <v>0</v>
      </c>
      <c r="H2008" s="19">
        <v>0</v>
      </c>
      <c r="I2008" s="67">
        <v>0.61899999999999999</v>
      </c>
      <c r="J2008" s="1">
        <v>15266</v>
      </c>
      <c r="K2008" s="43">
        <v>2180.8571428571427</v>
      </c>
      <c r="L2008" s="68">
        <v>2.0950000000000002</v>
      </c>
      <c r="M2008" s="19">
        <v>6555.52</v>
      </c>
      <c r="O2008" s="1"/>
      <c r="P2008" s="1"/>
      <c r="R2008" s="1">
        <v>15266</v>
      </c>
      <c r="S2008" s="60">
        <v>2.024994987636175E-2</v>
      </c>
      <c r="W2008" s="17">
        <v>7</v>
      </c>
      <c r="X2008" s="18">
        <f t="shared" si="223"/>
        <v>0</v>
      </c>
      <c r="Y2008" s="19">
        <f t="shared" si="219"/>
        <v>0</v>
      </c>
      <c r="Z2008" s="18">
        <f t="shared" si="220"/>
        <v>0</v>
      </c>
      <c r="AA2008" s="19">
        <f t="shared" si="217"/>
        <v>0</v>
      </c>
      <c r="AB2008" s="19">
        <f t="shared" si="218"/>
        <v>0</v>
      </c>
      <c r="AC2008" s="18">
        <f t="shared" si="221"/>
        <v>4.5853530721865585E-2</v>
      </c>
      <c r="AD2008" s="43">
        <f t="shared" si="222"/>
        <v>2180.8571428571427</v>
      </c>
    </row>
    <row r="2009" spans="1:30">
      <c r="A2009">
        <v>2008</v>
      </c>
      <c r="B2009">
        <v>287</v>
      </c>
      <c r="C2009" s="26" t="s">
        <v>860</v>
      </c>
      <c r="D2009" s="18">
        <v>6.2970726897614568E-4</v>
      </c>
      <c r="E2009" s="19">
        <v>4.3947368421052628</v>
      </c>
      <c r="F2009" s="18">
        <v>1.3157894736842105E-2</v>
      </c>
      <c r="G2009" s="19">
        <v>103.67633046374627</v>
      </c>
      <c r="H2009" s="19">
        <v>107.15766035796865</v>
      </c>
      <c r="I2009" s="67">
        <v>0.70199999999999996</v>
      </c>
      <c r="J2009" s="1">
        <v>120691</v>
      </c>
      <c r="K2009" s="43">
        <v>1774.8676470588234</v>
      </c>
      <c r="L2009" s="19">
        <v>1.72</v>
      </c>
      <c r="M2009" s="19">
        <v>23647.13</v>
      </c>
      <c r="O2009" s="1">
        <v>76</v>
      </c>
      <c r="P2009">
        <v>334</v>
      </c>
      <c r="Q2009">
        <v>1</v>
      </c>
      <c r="R2009" s="1">
        <v>120691</v>
      </c>
      <c r="S2009" s="60">
        <v>3.9606177805724618E-2</v>
      </c>
      <c r="T2009" s="1">
        <v>125128</v>
      </c>
      <c r="U2009" s="1">
        <v>116770</v>
      </c>
      <c r="V2009" s="1">
        <v>125128</v>
      </c>
      <c r="W2009" s="17">
        <v>68</v>
      </c>
      <c r="X2009" s="18">
        <f t="shared" si="223"/>
        <v>6.2970726897614568E-4</v>
      </c>
      <c r="Y2009" s="19">
        <f t="shared" si="219"/>
        <v>4.3947368421052628</v>
      </c>
      <c r="Z2009" s="18">
        <f t="shared" si="220"/>
        <v>1.3157894736842105E-2</v>
      </c>
      <c r="AA2009" s="19">
        <f t="shared" si="217"/>
        <v>103.67633046374627</v>
      </c>
      <c r="AB2009" s="19">
        <f t="shared" si="218"/>
        <v>107.15766035796865</v>
      </c>
      <c r="AC2009" s="18">
        <f t="shared" si="221"/>
        <v>5.6342229329444618E-2</v>
      </c>
      <c r="AD2009" s="43">
        <f t="shared" si="222"/>
        <v>1774.8676470588234</v>
      </c>
    </row>
    <row r="2010" spans="1:30">
      <c r="A2010">
        <v>2009</v>
      </c>
      <c r="B2010">
        <v>287</v>
      </c>
      <c r="C2010" t="s">
        <v>860</v>
      </c>
      <c r="D2010" s="18">
        <v>4.1877078457938172E-4</v>
      </c>
      <c r="E2010" s="19">
        <v>4.1568627450980395</v>
      </c>
      <c r="F2010" s="18">
        <v>1.9607843137254902E-2</v>
      </c>
      <c r="G2010" s="19">
        <v>104.50301761300653</v>
      </c>
      <c r="H2010" s="19">
        <v>108.01252673388329</v>
      </c>
      <c r="I2010" s="67">
        <v>0.70199999999999996</v>
      </c>
      <c r="J2010" s="1">
        <v>121785</v>
      </c>
      <c r="K2010" s="43">
        <v>1602.4342105263158</v>
      </c>
      <c r="L2010" s="19">
        <v>1.84</v>
      </c>
      <c r="M2010" s="19">
        <v>25013.79</v>
      </c>
      <c r="O2010" s="1">
        <v>51</v>
      </c>
      <c r="P2010">
        <v>212</v>
      </c>
      <c r="Q2010">
        <v>1</v>
      </c>
      <c r="R2010" s="1">
        <v>121785</v>
      </c>
      <c r="S2010" s="60">
        <v>9.0644704244724483E-3</v>
      </c>
      <c r="T2010" s="1">
        <v>127269</v>
      </c>
      <c r="U2010" s="1">
        <v>117828</v>
      </c>
      <c r="V2010" s="1">
        <v>127269</v>
      </c>
      <c r="W2010" s="17">
        <v>76</v>
      </c>
      <c r="X2010" s="18">
        <f t="shared" si="223"/>
        <v>4.1877078457938172E-4</v>
      </c>
      <c r="Y2010" s="19">
        <f t="shared" si="219"/>
        <v>4.1568627450980395</v>
      </c>
      <c r="Z2010" s="18">
        <f t="shared" si="220"/>
        <v>1.9607843137254902E-2</v>
      </c>
      <c r="AA2010" s="19">
        <f t="shared" si="217"/>
        <v>104.50301761300653</v>
      </c>
      <c r="AB2010" s="19">
        <f t="shared" si="218"/>
        <v>108.01252673388329</v>
      </c>
      <c r="AC2010" s="18">
        <f t="shared" si="221"/>
        <v>6.2405058094182377E-2</v>
      </c>
      <c r="AD2010" s="43">
        <f t="shared" si="222"/>
        <v>1602.4342105263158</v>
      </c>
    </row>
    <row r="2011" spans="1:30">
      <c r="A2011">
        <v>2010</v>
      </c>
      <c r="B2011">
        <v>287</v>
      </c>
      <c r="C2011" t="s">
        <v>860</v>
      </c>
      <c r="D2011" s="18">
        <v>3.0061504212672958E-4</v>
      </c>
      <c r="E2011" s="19">
        <v>4.0270270270270272</v>
      </c>
      <c r="F2011" s="18">
        <v>0</v>
      </c>
      <c r="G2011" s="19">
        <v>96.733858190947416</v>
      </c>
      <c r="H2011" s="19">
        <v>100</v>
      </c>
      <c r="I2011" s="67">
        <v>0.77800000000000002</v>
      </c>
      <c r="J2011" s="1">
        <v>123081</v>
      </c>
      <c r="K2011" s="43">
        <v>1619.4868421052631</v>
      </c>
      <c r="L2011" s="19">
        <v>1.82</v>
      </c>
      <c r="M2011" s="19">
        <v>26268.240000000002</v>
      </c>
      <c r="O2011" s="1">
        <v>37</v>
      </c>
      <c r="P2011">
        <v>149</v>
      </c>
      <c r="Q2011">
        <v>0</v>
      </c>
      <c r="R2011" s="1">
        <v>123081</v>
      </c>
      <c r="S2011" s="60">
        <v>1.0641704643429062E-2</v>
      </c>
      <c r="T2011" s="1">
        <v>119061</v>
      </c>
      <c r="U2011" s="1">
        <v>119061</v>
      </c>
      <c r="V2011" s="1">
        <v>119061</v>
      </c>
      <c r="W2011" s="17">
        <v>76</v>
      </c>
      <c r="X2011" s="18">
        <f t="shared" si="223"/>
        <v>3.0061504212672958E-4</v>
      </c>
      <c r="Y2011" s="19">
        <f t="shared" si="219"/>
        <v>4.0270270270270272</v>
      </c>
      <c r="Z2011" s="18">
        <f t="shared" si="220"/>
        <v>0</v>
      </c>
      <c r="AA2011" s="19">
        <f t="shared" si="217"/>
        <v>96.733858190947416</v>
      </c>
      <c r="AB2011" s="19">
        <f t="shared" si="218"/>
        <v>100</v>
      </c>
      <c r="AC2011" s="18">
        <f t="shared" si="221"/>
        <v>6.174795459900391E-2</v>
      </c>
      <c r="AD2011" s="43">
        <f t="shared" si="222"/>
        <v>1619.4868421052631</v>
      </c>
    </row>
    <row r="2012" spans="1:30">
      <c r="A2012">
        <v>2011</v>
      </c>
      <c r="B2012">
        <v>287</v>
      </c>
      <c r="C2012" t="s">
        <v>860</v>
      </c>
      <c r="D2012" s="18">
        <v>1.3691789758541262E-4</v>
      </c>
      <c r="E2012" s="19">
        <v>3.8823529411764706</v>
      </c>
      <c r="F2012" s="18">
        <v>0</v>
      </c>
      <c r="G2012" s="19">
        <v>96.734105442889131</v>
      </c>
      <c r="H2012" s="19">
        <v>100</v>
      </c>
      <c r="I2012" s="67">
        <v>0.77800000000000002</v>
      </c>
      <c r="J2012" s="1">
        <v>124162</v>
      </c>
      <c r="K2012" s="43">
        <v>1633.7105263157894</v>
      </c>
      <c r="L2012" s="19">
        <v>1.97</v>
      </c>
      <c r="M2012" s="19">
        <v>28571.88</v>
      </c>
      <c r="O2012" s="1">
        <v>17</v>
      </c>
      <c r="P2012">
        <v>66</v>
      </c>
      <c r="Q2012">
        <v>0</v>
      </c>
      <c r="R2012" s="1">
        <v>124162</v>
      </c>
      <c r="S2012" s="60">
        <v>8.78283406862157E-3</v>
      </c>
      <c r="T2012" s="1">
        <v>120107</v>
      </c>
      <c r="U2012" s="1">
        <v>120107</v>
      </c>
      <c r="V2012" s="1">
        <v>120107</v>
      </c>
      <c r="W2012" s="17">
        <v>76</v>
      </c>
      <c r="X2012" s="18">
        <f t="shared" si="223"/>
        <v>1.3691789758541262E-4</v>
      </c>
      <c r="Y2012" s="19">
        <f t="shared" si="219"/>
        <v>3.8823529411764706</v>
      </c>
      <c r="Z2012" s="18">
        <f t="shared" si="220"/>
        <v>0</v>
      </c>
      <c r="AA2012" s="19">
        <f t="shared" si="217"/>
        <v>96.734105442889131</v>
      </c>
      <c r="AB2012" s="19">
        <f t="shared" si="218"/>
        <v>100</v>
      </c>
      <c r="AC2012" s="18">
        <f t="shared" si="221"/>
        <v>6.1210354214655045E-2</v>
      </c>
      <c r="AD2012" s="43">
        <f t="shared" si="222"/>
        <v>1633.7105263157894</v>
      </c>
    </row>
    <row r="2013" spans="1:30">
      <c r="A2013">
        <v>2012</v>
      </c>
      <c r="B2013">
        <v>287</v>
      </c>
      <c r="C2013" t="s">
        <v>860</v>
      </c>
      <c r="D2013" s="18">
        <v>1.1980065171554534E-4</v>
      </c>
      <c r="E2013" s="19">
        <v>4.7333333333333334</v>
      </c>
      <c r="F2013" s="18">
        <v>6.6666666666666666E-2</v>
      </c>
      <c r="G2013" s="19">
        <v>96.734234234234222</v>
      </c>
      <c r="H2013" s="19">
        <v>100</v>
      </c>
      <c r="I2013" s="67">
        <v>0.77800000000000002</v>
      </c>
      <c r="J2013" s="1">
        <v>125208</v>
      </c>
      <c r="K2013" s="43">
        <v>1647.4736842105262</v>
      </c>
      <c r="L2013" s="68">
        <v>2.0049999999999999</v>
      </c>
      <c r="M2013" s="19">
        <v>29437.96</v>
      </c>
      <c r="O2013" s="1">
        <v>15</v>
      </c>
      <c r="P2013">
        <v>71</v>
      </c>
      <c r="Q2013">
        <v>1</v>
      </c>
      <c r="R2013" s="1">
        <v>125208</v>
      </c>
      <c r="S2013" s="60">
        <v>8.424477698490751E-3</v>
      </c>
      <c r="T2013" s="1">
        <v>121119</v>
      </c>
      <c r="U2013" s="1">
        <v>121119</v>
      </c>
      <c r="V2013" s="1">
        <v>121119</v>
      </c>
      <c r="W2013" s="17">
        <v>76</v>
      </c>
      <c r="X2013" s="18">
        <f t="shared" si="223"/>
        <v>1.1980065171554534E-4</v>
      </c>
      <c r="Y2013" s="19">
        <f t="shared" si="219"/>
        <v>4.7333333333333334</v>
      </c>
      <c r="Z2013" s="18">
        <f t="shared" si="220"/>
        <v>6.6666666666666666E-2</v>
      </c>
      <c r="AA2013" s="19">
        <f t="shared" si="217"/>
        <v>96.734234234234222</v>
      </c>
      <c r="AB2013" s="19">
        <f t="shared" si="218"/>
        <v>100</v>
      </c>
      <c r="AC2013" s="18">
        <f t="shared" si="221"/>
        <v>6.0698996869209633E-2</v>
      </c>
      <c r="AD2013" s="43">
        <f t="shared" si="222"/>
        <v>1647.4736842105262</v>
      </c>
    </row>
    <row r="2014" spans="1:30">
      <c r="A2014">
        <v>2013</v>
      </c>
      <c r="B2014">
        <v>287</v>
      </c>
      <c r="C2014" t="s">
        <v>860</v>
      </c>
      <c r="D2014" s="18">
        <v>1.5368183250217076E-4</v>
      </c>
      <c r="E2014" s="19">
        <v>4.05</v>
      </c>
      <c r="F2014" s="18">
        <v>0</v>
      </c>
      <c r="G2014" s="19">
        <v>96.733492650166369</v>
      </c>
      <c r="H2014" s="19">
        <v>100</v>
      </c>
      <c r="I2014" s="67">
        <v>0.77800000000000002</v>
      </c>
      <c r="J2014" s="1">
        <v>130139</v>
      </c>
      <c r="K2014" s="43">
        <v>1712.3552631578948</v>
      </c>
      <c r="L2014" s="19">
        <v>2.04</v>
      </c>
      <c r="M2014" s="19">
        <v>31233.86</v>
      </c>
      <c r="O2014" s="1">
        <v>20</v>
      </c>
      <c r="P2014">
        <v>81</v>
      </c>
      <c r="Q2014">
        <v>0</v>
      </c>
      <c r="R2014" s="1">
        <v>130139</v>
      </c>
      <c r="S2014" s="60">
        <v>3.9382467573956914E-2</v>
      </c>
      <c r="T2014" s="1">
        <v>125888</v>
      </c>
      <c r="U2014" s="1">
        <v>125888</v>
      </c>
      <c r="V2014" s="1">
        <v>125888</v>
      </c>
      <c r="W2014" s="17">
        <v>76</v>
      </c>
      <c r="X2014" s="18">
        <f t="shared" si="223"/>
        <v>1.5368183250217076E-4</v>
      </c>
      <c r="Y2014" s="19">
        <f t="shared" si="219"/>
        <v>4.05</v>
      </c>
      <c r="Z2014" s="18">
        <f t="shared" si="220"/>
        <v>0</v>
      </c>
      <c r="AA2014" s="19">
        <f t="shared" si="217"/>
        <v>96.733492650166369</v>
      </c>
      <c r="AB2014" s="19">
        <f t="shared" si="218"/>
        <v>100</v>
      </c>
      <c r="AC2014" s="18">
        <f t="shared" si="221"/>
        <v>5.8399096350824881E-2</v>
      </c>
      <c r="AD2014" s="43">
        <f t="shared" si="222"/>
        <v>1712.3552631578948</v>
      </c>
    </row>
    <row r="2015" spans="1:30">
      <c r="A2015">
        <v>2014</v>
      </c>
      <c r="B2015">
        <v>287</v>
      </c>
      <c r="C2015" t="s">
        <v>860</v>
      </c>
      <c r="D2015" s="18">
        <v>1.2188711729349656E-4</v>
      </c>
      <c r="E2015" s="19">
        <v>2.875</v>
      </c>
      <c r="F2015" s="18">
        <v>0</v>
      </c>
      <c r="G2015" s="19">
        <v>96.734187051017372</v>
      </c>
      <c r="H2015" s="19">
        <v>100</v>
      </c>
      <c r="I2015" s="67">
        <v>0.77800000000000002</v>
      </c>
      <c r="J2015" s="1">
        <v>131269</v>
      </c>
      <c r="K2015" s="43">
        <v>1727.2236842105262</v>
      </c>
      <c r="L2015" s="68">
        <v>2.0950000000000002</v>
      </c>
      <c r="M2015" s="19">
        <v>34902.15</v>
      </c>
      <c r="O2015" s="1">
        <v>16</v>
      </c>
      <c r="P2015">
        <v>46</v>
      </c>
      <c r="Q2015">
        <v>0</v>
      </c>
      <c r="R2015" s="1">
        <v>131269</v>
      </c>
      <c r="S2015" s="60">
        <v>8.6830235363726249E-3</v>
      </c>
      <c r="T2015" s="1">
        <v>126982</v>
      </c>
      <c r="U2015" s="1">
        <v>126982</v>
      </c>
      <c r="V2015" s="1">
        <v>126982</v>
      </c>
      <c r="W2015" s="17">
        <v>76</v>
      </c>
      <c r="X2015" s="18">
        <f t="shared" si="223"/>
        <v>1.2188711729349656E-4</v>
      </c>
      <c r="Y2015" s="19">
        <f t="shared" si="219"/>
        <v>2.875</v>
      </c>
      <c r="Z2015" s="18">
        <f t="shared" si="220"/>
        <v>0</v>
      </c>
      <c r="AA2015" s="19">
        <f t="shared" si="217"/>
        <v>96.734187051017372</v>
      </c>
      <c r="AB2015" s="19">
        <f t="shared" si="218"/>
        <v>100</v>
      </c>
      <c r="AC2015" s="18">
        <f t="shared" si="221"/>
        <v>5.7896380714410868E-2</v>
      </c>
      <c r="AD2015" s="43">
        <f t="shared" si="222"/>
        <v>1727.2236842105262</v>
      </c>
    </row>
    <row r="2016" spans="1:30">
      <c r="A2016">
        <v>2008</v>
      </c>
      <c r="B2016">
        <v>288</v>
      </c>
      <c r="C2016" s="26" t="s">
        <v>862</v>
      </c>
      <c r="D2016" s="18">
        <v>3.5647645305929205E-3</v>
      </c>
      <c r="E2016" s="19">
        <v>3.234375</v>
      </c>
      <c r="F2016" s="18">
        <v>0</v>
      </c>
      <c r="G2016" s="19">
        <v>0.63775865430138967</v>
      </c>
      <c r="H2016" s="19">
        <v>0.72927613770262101</v>
      </c>
      <c r="I2016" s="67">
        <v>0.56299999999999994</v>
      </c>
      <c r="J2016" s="1">
        <v>35907</v>
      </c>
      <c r="K2016" s="43">
        <v>1632.1363636363637</v>
      </c>
      <c r="L2016" s="19">
        <v>1.72</v>
      </c>
      <c r="M2016" s="19">
        <v>17047.07</v>
      </c>
      <c r="O2016" s="1">
        <v>128</v>
      </c>
      <c r="P2016">
        <v>414</v>
      </c>
      <c r="Q2016">
        <v>0</v>
      </c>
      <c r="R2016" s="1">
        <v>35907</v>
      </c>
      <c r="S2016" s="60">
        <v>4.2353692522062225E-2</v>
      </c>
      <c r="T2016">
        <v>229</v>
      </c>
      <c r="U2016" s="1">
        <v>31401</v>
      </c>
      <c r="V2016">
        <v>229</v>
      </c>
      <c r="W2016">
        <v>22</v>
      </c>
      <c r="X2016" s="18">
        <f t="shared" si="223"/>
        <v>3.5647645305929205E-3</v>
      </c>
      <c r="Y2016" s="19">
        <f t="shared" si="219"/>
        <v>3.234375</v>
      </c>
      <c r="Z2016" s="18">
        <f t="shared" si="220"/>
        <v>0</v>
      </c>
      <c r="AA2016" s="19">
        <f t="shared" si="217"/>
        <v>0.63775865430138967</v>
      </c>
      <c r="AB2016" s="19">
        <f t="shared" si="218"/>
        <v>0.72927613770262101</v>
      </c>
      <c r="AC2016" s="18">
        <f t="shared" si="221"/>
        <v>6.1269390369565822E-2</v>
      </c>
      <c r="AD2016" s="43">
        <f t="shared" si="222"/>
        <v>1632.1363636363637</v>
      </c>
    </row>
    <row r="2017" spans="1:30">
      <c r="A2017">
        <v>2009</v>
      </c>
      <c r="B2017">
        <v>288</v>
      </c>
      <c r="C2017" t="s">
        <v>862</v>
      </c>
      <c r="D2017" s="18">
        <v>3.7451120779864516E-3</v>
      </c>
      <c r="E2017" s="19">
        <v>2.9632352941176472</v>
      </c>
      <c r="F2017" s="18">
        <v>0</v>
      </c>
      <c r="G2017" s="19">
        <v>6.6062675552128649</v>
      </c>
      <c r="H2017" s="19">
        <v>7.5542400100765184</v>
      </c>
      <c r="I2017" s="67">
        <v>0.56299999999999994</v>
      </c>
      <c r="J2017" s="1">
        <v>36314</v>
      </c>
      <c r="K2017" s="43">
        <v>1650.6363636363637</v>
      </c>
      <c r="L2017" s="19">
        <v>1.84</v>
      </c>
      <c r="M2017" s="19">
        <v>16594.23</v>
      </c>
      <c r="O2017" s="1">
        <v>136</v>
      </c>
      <c r="P2017">
        <v>403</v>
      </c>
      <c r="Q2017">
        <v>0</v>
      </c>
      <c r="R2017" s="1">
        <v>36314</v>
      </c>
      <c r="S2017" s="60">
        <v>1.1334837218369698E-2</v>
      </c>
      <c r="T2017" s="1">
        <v>2399</v>
      </c>
      <c r="U2017" s="1">
        <v>31757</v>
      </c>
      <c r="V2017" s="1">
        <v>2399</v>
      </c>
      <c r="W2017">
        <v>22</v>
      </c>
      <c r="X2017" s="18">
        <f t="shared" si="223"/>
        <v>3.7451120779864516E-3</v>
      </c>
      <c r="Y2017" s="19">
        <f t="shared" si="219"/>
        <v>2.9632352941176472</v>
      </c>
      <c r="Z2017" s="18">
        <f t="shared" si="220"/>
        <v>0</v>
      </c>
      <c r="AA2017" s="19">
        <f t="shared" si="217"/>
        <v>6.6062675552128649</v>
      </c>
      <c r="AB2017" s="19">
        <f t="shared" si="218"/>
        <v>7.5542400100765184</v>
      </c>
      <c r="AC2017" s="18">
        <f t="shared" si="221"/>
        <v>6.0582695379192593E-2</v>
      </c>
      <c r="AD2017" s="43">
        <f t="shared" si="222"/>
        <v>1650.6363636363637</v>
      </c>
    </row>
    <row r="2018" spans="1:30">
      <c r="A2018">
        <v>2010</v>
      </c>
      <c r="B2018">
        <v>288</v>
      </c>
      <c r="C2018" t="s">
        <v>862</v>
      </c>
      <c r="D2018" s="18">
        <v>6.2554106509536706E-3</v>
      </c>
      <c r="E2018" s="19">
        <v>3.0714285714285716</v>
      </c>
      <c r="F2018" s="18">
        <v>0</v>
      </c>
      <c r="G2018" s="19">
        <v>8.5006562595995412</v>
      </c>
      <c r="H2018" s="19">
        <v>9.7212020566537856</v>
      </c>
      <c r="I2018" s="67">
        <v>0.66600000000000004</v>
      </c>
      <c r="J2018" s="1">
        <v>35809</v>
      </c>
      <c r="K2018" s="43">
        <v>1627.6818181818182</v>
      </c>
      <c r="L2018" s="19">
        <v>1.82</v>
      </c>
      <c r="M2018" s="19">
        <v>15422.16</v>
      </c>
      <c r="O2018" s="1">
        <v>224</v>
      </c>
      <c r="P2018">
        <v>688</v>
      </c>
      <c r="Q2018">
        <v>0</v>
      </c>
      <c r="R2018" s="1">
        <v>35809</v>
      </c>
      <c r="S2018" s="60">
        <v>-1.3906482348405524E-2</v>
      </c>
      <c r="T2018" s="1">
        <v>3044</v>
      </c>
      <c r="U2018" s="1">
        <v>31313</v>
      </c>
      <c r="V2018" s="1">
        <v>3044</v>
      </c>
      <c r="W2018">
        <v>22</v>
      </c>
      <c r="X2018" s="18">
        <f t="shared" si="223"/>
        <v>6.2554106509536706E-3</v>
      </c>
      <c r="Y2018" s="19">
        <f t="shared" si="219"/>
        <v>3.0714285714285716</v>
      </c>
      <c r="Z2018" s="18">
        <f t="shared" si="220"/>
        <v>0</v>
      </c>
      <c r="AA2018" s="19">
        <f t="shared" si="217"/>
        <v>8.5006562595995412</v>
      </c>
      <c r="AB2018" s="19">
        <f t="shared" si="218"/>
        <v>9.7212020566537856</v>
      </c>
      <c r="AC2018" s="18">
        <f t="shared" si="221"/>
        <v>6.1437068893294977E-2</v>
      </c>
      <c r="AD2018" s="43">
        <f t="shared" si="222"/>
        <v>1627.6818181818182</v>
      </c>
    </row>
    <row r="2019" spans="1:30">
      <c r="A2019">
        <v>2011</v>
      </c>
      <c r="B2019">
        <v>288</v>
      </c>
      <c r="C2019" t="s">
        <v>862</v>
      </c>
      <c r="D2019" s="18">
        <v>2.2142876913282959E-3</v>
      </c>
      <c r="E2019" s="19">
        <v>2.7124999999999999</v>
      </c>
      <c r="F2019" s="18">
        <v>0</v>
      </c>
      <c r="G2019" s="19">
        <v>21.080018821445375</v>
      </c>
      <c r="H2019" s="19">
        <v>24.106605893710629</v>
      </c>
      <c r="I2019" s="67">
        <v>0.66600000000000004</v>
      </c>
      <c r="J2019" s="1">
        <v>36129</v>
      </c>
      <c r="K2019" s="43">
        <v>1642.2272727272727</v>
      </c>
      <c r="L2019" s="19">
        <v>1.97</v>
      </c>
      <c r="M2019" s="19">
        <v>16654.14</v>
      </c>
      <c r="O2019" s="1">
        <v>80</v>
      </c>
      <c r="P2019">
        <v>217</v>
      </c>
      <c r="Q2019">
        <v>0</v>
      </c>
      <c r="R2019" s="1">
        <v>36129</v>
      </c>
      <c r="S2019" s="60">
        <v>8.9363009299339158E-3</v>
      </c>
      <c r="T2019" s="1">
        <v>7616</v>
      </c>
      <c r="U2019" s="1">
        <v>31593</v>
      </c>
      <c r="V2019" s="1">
        <v>7616</v>
      </c>
      <c r="W2019">
        <v>22</v>
      </c>
      <c r="X2019" s="18">
        <f t="shared" si="223"/>
        <v>2.2142876913282959E-3</v>
      </c>
      <c r="Y2019" s="19">
        <f t="shared" si="219"/>
        <v>2.7124999999999999</v>
      </c>
      <c r="Z2019" s="18">
        <f t="shared" si="220"/>
        <v>0</v>
      </c>
      <c r="AA2019" s="19">
        <f t="shared" si="217"/>
        <v>21.080018821445375</v>
      </c>
      <c r="AB2019" s="19">
        <f t="shared" si="218"/>
        <v>24.106605893710629</v>
      </c>
      <c r="AC2019" s="18">
        <f t="shared" si="221"/>
        <v>6.089291151152814E-2</v>
      </c>
      <c r="AD2019" s="43">
        <f t="shared" si="222"/>
        <v>1642.2272727272727</v>
      </c>
    </row>
    <row r="2020" spans="1:30">
      <c r="A2020">
        <v>2012</v>
      </c>
      <c r="B2020">
        <v>288</v>
      </c>
      <c r="C2020" t="s">
        <v>862</v>
      </c>
      <c r="D2020" s="18">
        <v>2.0307911852685311E-3</v>
      </c>
      <c r="E2020" s="19">
        <v>2.689189189189189</v>
      </c>
      <c r="F2020" s="18">
        <v>0</v>
      </c>
      <c r="G2020" s="19">
        <v>14.015203490765387</v>
      </c>
      <c r="H2020" s="19">
        <v>16.027491840321364</v>
      </c>
      <c r="I2020" s="67">
        <v>0.66600000000000004</v>
      </c>
      <c r="J2020" s="1">
        <v>36439</v>
      </c>
      <c r="K2020" s="43">
        <v>1656.3181818181818</v>
      </c>
      <c r="L2020" s="68">
        <v>2.0049999999999999</v>
      </c>
      <c r="M2020" s="19">
        <v>16536.849999999999</v>
      </c>
      <c r="O2020" s="1">
        <v>74</v>
      </c>
      <c r="P2020">
        <v>199</v>
      </c>
      <c r="Q2020">
        <v>0</v>
      </c>
      <c r="R2020" s="1">
        <v>36439</v>
      </c>
      <c r="S2020" s="60">
        <v>8.5803648038971225E-3</v>
      </c>
      <c r="T2020" s="1">
        <v>5107</v>
      </c>
      <c r="U2020" s="1">
        <v>31864</v>
      </c>
      <c r="V2020" s="1">
        <v>5107</v>
      </c>
      <c r="W2020">
        <v>22</v>
      </c>
      <c r="X2020" s="18">
        <f t="shared" si="223"/>
        <v>2.0307911852685311E-3</v>
      </c>
      <c r="Y2020" s="19">
        <f t="shared" si="219"/>
        <v>2.689189189189189</v>
      </c>
      <c r="Z2020" s="18">
        <f t="shared" si="220"/>
        <v>0</v>
      </c>
      <c r="AA2020" s="19">
        <f t="shared" si="217"/>
        <v>14.015203490765387</v>
      </c>
      <c r="AB2020" s="19">
        <f t="shared" si="218"/>
        <v>16.027491840321364</v>
      </c>
      <c r="AC2020" s="18">
        <f t="shared" si="221"/>
        <v>6.0374873075550922E-2</v>
      </c>
      <c r="AD2020" s="43">
        <f t="shared" si="222"/>
        <v>1656.3181818181818</v>
      </c>
    </row>
    <row r="2021" spans="1:30">
      <c r="A2021">
        <v>2013</v>
      </c>
      <c r="B2021">
        <v>288</v>
      </c>
      <c r="C2021" t="s">
        <v>862</v>
      </c>
      <c r="D2021" s="18">
        <v>1.1615934950764276E-3</v>
      </c>
      <c r="E2021" s="19">
        <v>2.6363636363636362</v>
      </c>
      <c r="F2021" s="18">
        <v>0</v>
      </c>
      <c r="G2021" s="19">
        <v>16.608146994376831</v>
      </c>
      <c r="H2021" s="19">
        <v>18.99284485100987</v>
      </c>
      <c r="I2021" s="67">
        <v>0.66600000000000004</v>
      </c>
      <c r="J2021" s="1">
        <v>37879</v>
      </c>
      <c r="K2021" s="43">
        <v>1721.7727272727273</v>
      </c>
      <c r="L2021" s="19">
        <v>2.04</v>
      </c>
      <c r="M2021" s="19">
        <v>18126.3</v>
      </c>
      <c r="O2021" s="1">
        <v>44</v>
      </c>
      <c r="P2021">
        <v>116</v>
      </c>
      <c r="Q2021">
        <v>0</v>
      </c>
      <c r="R2021" s="1">
        <v>37879</v>
      </c>
      <c r="S2021" s="60">
        <v>3.9518098740360497E-2</v>
      </c>
      <c r="T2021" s="1">
        <v>6291</v>
      </c>
      <c r="U2021" s="1">
        <v>33123</v>
      </c>
      <c r="V2021" s="1">
        <v>6291</v>
      </c>
      <c r="W2021">
        <v>22</v>
      </c>
      <c r="X2021" s="18">
        <f t="shared" si="223"/>
        <v>1.1615934950764276E-3</v>
      </c>
      <c r="Y2021" s="19">
        <f t="shared" si="219"/>
        <v>2.6363636363636362</v>
      </c>
      <c r="Z2021" s="18">
        <f t="shared" si="220"/>
        <v>0</v>
      </c>
      <c r="AA2021" s="19">
        <f t="shared" si="217"/>
        <v>16.608146994376831</v>
      </c>
      <c r="AB2021" s="19">
        <f t="shared" si="218"/>
        <v>18.99284485100987</v>
      </c>
      <c r="AC2021" s="18">
        <f t="shared" si="221"/>
        <v>5.8079674753821378E-2</v>
      </c>
      <c r="AD2021" s="43">
        <f t="shared" si="222"/>
        <v>1721.7727272727273</v>
      </c>
    </row>
    <row r="2022" spans="1:30">
      <c r="A2022">
        <v>2014</v>
      </c>
      <c r="B2022">
        <v>288</v>
      </c>
      <c r="C2022" t="s">
        <v>862</v>
      </c>
      <c r="D2022" s="18">
        <v>9.9442598068720067E-4</v>
      </c>
      <c r="E2022" s="19">
        <v>4.1315789473684212</v>
      </c>
      <c r="F2022" s="18">
        <v>0</v>
      </c>
      <c r="G2022" s="19">
        <v>22.518514641614111</v>
      </c>
      <c r="H2022" s="19">
        <v>25.751907825826727</v>
      </c>
      <c r="I2022" s="67">
        <v>0.66600000000000004</v>
      </c>
      <c r="J2022" s="1">
        <v>38213</v>
      </c>
      <c r="K2022" s="43">
        <v>1736.9545454545455</v>
      </c>
      <c r="L2022" s="68">
        <v>2.0950000000000002</v>
      </c>
      <c r="M2022" s="19">
        <v>16466.490000000002</v>
      </c>
      <c r="O2022" s="1">
        <v>38</v>
      </c>
      <c r="P2022">
        <v>157</v>
      </c>
      <c r="Q2022">
        <v>0</v>
      </c>
      <c r="R2022" s="1">
        <v>38213</v>
      </c>
      <c r="S2022" s="60">
        <v>8.8175506217165189E-3</v>
      </c>
      <c r="T2022" s="1">
        <v>8605</v>
      </c>
      <c r="U2022" s="1">
        <v>33415</v>
      </c>
      <c r="V2022" s="1">
        <v>8605</v>
      </c>
      <c r="W2022">
        <v>22</v>
      </c>
      <c r="X2022" s="18">
        <f t="shared" si="223"/>
        <v>9.9442598068720067E-4</v>
      </c>
      <c r="Y2022" s="19">
        <f t="shared" si="219"/>
        <v>4.1315789473684212</v>
      </c>
      <c r="Z2022" s="18">
        <f t="shared" si="220"/>
        <v>0</v>
      </c>
      <c r="AA2022" s="19">
        <f t="shared" si="217"/>
        <v>22.518514641614111</v>
      </c>
      <c r="AB2022" s="19">
        <f t="shared" si="218"/>
        <v>25.751907825826727</v>
      </c>
      <c r="AC2022" s="18">
        <f t="shared" si="221"/>
        <v>5.7572030460837934E-2</v>
      </c>
      <c r="AD2022" s="43">
        <f t="shared" si="222"/>
        <v>1736.9545454545455</v>
      </c>
    </row>
    <row r="2023" spans="1:30">
      <c r="A2023">
        <v>2008</v>
      </c>
      <c r="B2023">
        <v>289</v>
      </c>
      <c r="C2023" s="26" t="s">
        <v>863</v>
      </c>
      <c r="D2023" s="18">
        <v>5.8790735391009074E-3</v>
      </c>
      <c r="E2023" s="19">
        <v>3.9741379310344827</v>
      </c>
      <c r="F2023" s="18">
        <v>0</v>
      </c>
      <c r="G2023" s="19">
        <v>12.21428209416654</v>
      </c>
      <c r="H2023" s="19">
        <v>25.246176408967109</v>
      </c>
      <c r="I2023" s="67">
        <v>0.41899999999999998</v>
      </c>
      <c r="J2023" s="1">
        <v>19731</v>
      </c>
      <c r="K2023" s="43">
        <v>2192.3333333333335</v>
      </c>
      <c r="L2023" s="19">
        <v>1.72</v>
      </c>
      <c r="M2023" s="19">
        <v>3784.61</v>
      </c>
      <c r="O2023" s="1">
        <v>116</v>
      </c>
      <c r="P2023">
        <v>461</v>
      </c>
      <c r="Q2023" s="14"/>
      <c r="R2023" s="1">
        <v>19731</v>
      </c>
      <c r="S2023" s="60">
        <v>3.1039347860166266E-2</v>
      </c>
      <c r="T2023" s="1">
        <v>2410</v>
      </c>
      <c r="U2023" s="1">
        <v>9546</v>
      </c>
      <c r="V2023" s="1">
        <v>2410</v>
      </c>
      <c r="W2023">
        <v>9</v>
      </c>
      <c r="X2023" s="18">
        <f t="shared" si="223"/>
        <v>5.8790735391009074E-3</v>
      </c>
      <c r="Y2023" s="19">
        <f t="shared" si="219"/>
        <v>3.9741379310344827</v>
      </c>
      <c r="Z2023" s="18">
        <f t="shared" si="220"/>
        <v>0</v>
      </c>
      <c r="AA2023" s="19">
        <f t="shared" si="217"/>
        <v>12.21428209416654</v>
      </c>
      <c r="AB2023" s="19">
        <f t="shared" si="218"/>
        <v>25.246176408967109</v>
      </c>
      <c r="AC2023" s="18">
        <f t="shared" si="221"/>
        <v>4.561350159647256E-2</v>
      </c>
      <c r="AD2023" s="43">
        <f t="shared" si="222"/>
        <v>2192.3333333333335</v>
      </c>
    </row>
    <row r="2024" spans="1:30">
      <c r="A2024">
        <v>2009</v>
      </c>
      <c r="B2024">
        <v>289</v>
      </c>
      <c r="C2024" t="s">
        <v>863</v>
      </c>
      <c r="D2024" s="18">
        <v>4.3498052703454552E-3</v>
      </c>
      <c r="E2024" s="19">
        <v>4.1162790697674421</v>
      </c>
      <c r="F2024" s="18">
        <v>0</v>
      </c>
      <c r="G2024" s="19">
        <v>16.008294977492287</v>
      </c>
      <c r="H2024" s="19">
        <v>33.085929333054573</v>
      </c>
      <c r="I2024" s="67">
        <v>0.41899999999999998</v>
      </c>
      <c r="J2024" s="1">
        <v>19771</v>
      </c>
      <c r="K2024" s="43">
        <v>1520.8461538461538</v>
      </c>
      <c r="L2024" s="19">
        <v>1.84</v>
      </c>
      <c r="M2024" s="19">
        <v>3961.09</v>
      </c>
      <c r="O2024" s="1">
        <v>86</v>
      </c>
      <c r="P2024">
        <v>354</v>
      </c>
      <c r="Q2024" s="14"/>
      <c r="R2024" s="1">
        <v>19771</v>
      </c>
      <c r="S2024" s="60">
        <v>2.0272667376211029E-3</v>
      </c>
      <c r="T2024" s="1">
        <v>3165</v>
      </c>
      <c r="U2024" s="1">
        <v>9566</v>
      </c>
      <c r="V2024" s="1">
        <v>3165</v>
      </c>
      <c r="W2024">
        <v>13</v>
      </c>
      <c r="X2024" s="18">
        <f t="shared" si="223"/>
        <v>4.3498052703454552E-3</v>
      </c>
      <c r="Y2024" s="19">
        <f t="shared" si="219"/>
        <v>4.1162790697674421</v>
      </c>
      <c r="Z2024" s="18">
        <f t="shared" si="220"/>
        <v>0</v>
      </c>
      <c r="AA2024" s="19">
        <f t="shared" si="217"/>
        <v>16.008294977492287</v>
      </c>
      <c r="AB2024" s="19">
        <f t="shared" si="218"/>
        <v>33.085929333054573</v>
      </c>
      <c r="AC2024" s="18">
        <f t="shared" si="221"/>
        <v>6.5752870365687111E-2</v>
      </c>
      <c r="AD2024" s="43">
        <f t="shared" si="222"/>
        <v>1520.8461538461538</v>
      </c>
    </row>
    <row r="2025" spans="1:30">
      <c r="A2025">
        <v>2010</v>
      </c>
      <c r="B2025">
        <v>289</v>
      </c>
      <c r="C2025" t="s">
        <v>863</v>
      </c>
      <c r="D2025" s="18">
        <v>5.6497175141242938E-3</v>
      </c>
      <c r="E2025" s="19">
        <v>4.0370370370370372</v>
      </c>
      <c r="F2025" s="18">
        <v>0</v>
      </c>
      <c r="G2025" s="19">
        <v>16.692822766269096</v>
      </c>
      <c r="H2025" s="19">
        <v>35.837825696316258</v>
      </c>
      <c r="I2025" s="67">
        <v>0.59399999999999997</v>
      </c>
      <c r="J2025" s="1">
        <v>19116</v>
      </c>
      <c r="K2025" s="43">
        <v>1470.4615384615386</v>
      </c>
      <c r="L2025" s="19">
        <v>1.82</v>
      </c>
      <c r="M2025" s="19">
        <v>4148.3599999999997</v>
      </c>
      <c r="O2025" s="1">
        <v>108</v>
      </c>
      <c r="P2025">
        <v>436</v>
      </c>
      <c r="Q2025" s="14"/>
      <c r="R2025" s="1">
        <v>19116</v>
      </c>
      <c r="S2025" s="60">
        <v>-3.3129330838096216E-2</v>
      </c>
      <c r="T2025" s="1">
        <v>3191</v>
      </c>
      <c r="U2025" s="1">
        <v>8904</v>
      </c>
      <c r="V2025" s="1">
        <v>3191</v>
      </c>
      <c r="W2025">
        <v>13</v>
      </c>
      <c r="X2025" s="18">
        <f t="shared" si="223"/>
        <v>5.6497175141242938E-3</v>
      </c>
      <c r="Y2025" s="19">
        <f t="shared" si="219"/>
        <v>4.0370370370370372</v>
      </c>
      <c r="Z2025" s="18">
        <f t="shared" si="220"/>
        <v>0</v>
      </c>
      <c r="AA2025" s="19">
        <f t="shared" si="217"/>
        <v>16.692822766269096</v>
      </c>
      <c r="AB2025" s="19">
        <f t="shared" si="218"/>
        <v>35.837825696316258</v>
      </c>
      <c r="AC2025" s="18">
        <f t="shared" si="221"/>
        <v>6.800585896631095E-2</v>
      </c>
      <c r="AD2025" s="43">
        <f t="shared" si="222"/>
        <v>1470.4615384615386</v>
      </c>
    </row>
    <row r="2026" spans="1:30">
      <c r="A2026">
        <v>2011</v>
      </c>
      <c r="B2026">
        <v>289</v>
      </c>
      <c r="C2026" t="s">
        <v>863</v>
      </c>
      <c r="D2026" s="18">
        <v>5.0230221850146506E-3</v>
      </c>
      <c r="E2026" s="19">
        <v>3.8333333333333335</v>
      </c>
      <c r="F2026" s="18">
        <v>0</v>
      </c>
      <c r="G2026" s="19">
        <v>17.135830891586437</v>
      </c>
      <c r="H2026" s="19">
        <v>36.789485508874407</v>
      </c>
      <c r="I2026" s="67">
        <v>0.59399999999999997</v>
      </c>
      <c r="J2026" s="1">
        <v>19112</v>
      </c>
      <c r="K2026" s="43">
        <v>1470.1538461538462</v>
      </c>
      <c r="L2026" s="19">
        <v>1.97</v>
      </c>
      <c r="M2026" s="19">
        <v>4862.24</v>
      </c>
      <c r="O2026" s="1">
        <v>96</v>
      </c>
      <c r="P2026">
        <v>368</v>
      </c>
      <c r="Q2026" s="14"/>
      <c r="R2026" s="1">
        <v>19112</v>
      </c>
      <c r="S2026" s="60">
        <v>-2.0924879681938346E-4</v>
      </c>
      <c r="T2026" s="1">
        <v>3275</v>
      </c>
      <c r="U2026" s="1">
        <v>8902</v>
      </c>
      <c r="V2026" s="1">
        <v>3275</v>
      </c>
      <c r="W2026">
        <v>13</v>
      </c>
      <c r="X2026" s="18">
        <f t="shared" si="223"/>
        <v>5.0230221850146506E-3</v>
      </c>
      <c r="Y2026" s="19">
        <f t="shared" si="219"/>
        <v>3.8333333333333335</v>
      </c>
      <c r="Z2026" s="18">
        <f t="shared" si="220"/>
        <v>0</v>
      </c>
      <c r="AA2026" s="19">
        <f t="shared" si="217"/>
        <v>17.135830891586437</v>
      </c>
      <c r="AB2026" s="19">
        <f t="shared" si="218"/>
        <v>36.789485508874407</v>
      </c>
      <c r="AC2026" s="18">
        <f t="shared" si="221"/>
        <v>6.8020092088740061E-2</v>
      </c>
      <c r="AD2026" s="43">
        <f t="shared" si="222"/>
        <v>1470.1538461538462</v>
      </c>
    </row>
    <row r="2027" spans="1:30">
      <c r="A2027">
        <v>2012</v>
      </c>
      <c r="B2027">
        <v>289</v>
      </c>
      <c r="C2027" t="s">
        <v>863</v>
      </c>
      <c r="D2027" s="18">
        <v>5.9137534017165583E-3</v>
      </c>
      <c r="E2027" s="19">
        <v>4.2920353982300883</v>
      </c>
      <c r="F2027" s="18">
        <v>0</v>
      </c>
      <c r="G2027" s="19">
        <v>10.147582164538413</v>
      </c>
      <c r="H2027" s="19">
        <v>21.786516853932582</v>
      </c>
      <c r="I2027" s="67">
        <v>0.59399999999999997</v>
      </c>
      <c r="J2027" s="1">
        <v>19108</v>
      </c>
      <c r="K2027" s="43">
        <v>1469.8461538461538</v>
      </c>
      <c r="L2027" s="68">
        <v>2.0049999999999999</v>
      </c>
      <c r="M2027" s="19">
        <v>5311.1</v>
      </c>
      <c r="O2027" s="1">
        <v>113</v>
      </c>
      <c r="P2027">
        <v>485</v>
      </c>
      <c r="Q2027" s="14"/>
      <c r="R2027" s="1">
        <v>19108</v>
      </c>
      <c r="S2027" s="60">
        <v>-2.0929259104229825E-4</v>
      </c>
      <c r="T2027" s="1">
        <v>1939</v>
      </c>
      <c r="U2027" s="1">
        <v>8900</v>
      </c>
      <c r="V2027" s="1">
        <v>1939</v>
      </c>
      <c r="W2027">
        <v>13</v>
      </c>
      <c r="X2027" s="18">
        <f t="shared" si="223"/>
        <v>5.9137534017165583E-3</v>
      </c>
      <c r="Y2027" s="19">
        <f t="shared" si="219"/>
        <v>4.2920353982300883</v>
      </c>
      <c r="Z2027" s="18">
        <f t="shared" si="220"/>
        <v>0</v>
      </c>
      <c r="AA2027" s="19">
        <f t="shared" si="217"/>
        <v>10.147582164538413</v>
      </c>
      <c r="AB2027" s="19">
        <f t="shared" si="218"/>
        <v>21.786516853932582</v>
      </c>
      <c r="AC2027" s="18">
        <f t="shared" si="221"/>
        <v>6.8034331170190504E-2</v>
      </c>
      <c r="AD2027" s="43">
        <f t="shared" si="222"/>
        <v>1469.8461538461538</v>
      </c>
    </row>
    <row r="2028" spans="1:30">
      <c r="A2028">
        <v>2013</v>
      </c>
      <c r="B2028">
        <v>289</v>
      </c>
      <c r="C2028" t="s">
        <v>863</v>
      </c>
      <c r="D2028" s="18">
        <v>4.0654538062811262E-3</v>
      </c>
      <c r="E2028" s="19">
        <v>3.7749999999999999</v>
      </c>
      <c r="F2028" s="18">
        <v>0</v>
      </c>
      <c r="G2028" s="19">
        <v>10.305925398922655</v>
      </c>
      <c r="H2028" s="19">
        <v>22.125245472397992</v>
      </c>
      <c r="I2028" s="67">
        <v>0.59399999999999997</v>
      </c>
      <c r="J2028" s="1">
        <v>19678</v>
      </c>
      <c r="K2028" s="43">
        <v>1513.6923076923076</v>
      </c>
      <c r="L2028" s="19">
        <v>2.04</v>
      </c>
      <c r="M2028" s="19">
        <v>6123.51</v>
      </c>
      <c r="O2028" s="1">
        <v>80</v>
      </c>
      <c r="P2028">
        <v>302</v>
      </c>
      <c r="Q2028" s="14"/>
      <c r="R2028" s="1">
        <v>19678</v>
      </c>
      <c r="S2028" s="60">
        <v>2.9830437513083563E-2</v>
      </c>
      <c r="T2028" s="1">
        <v>2028</v>
      </c>
      <c r="U2028" s="1">
        <v>9166</v>
      </c>
      <c r="V2028" s="1">
        <v>2028</v>
      </c>
      <c r="W2028">
        <v>13</v>
      </c>
      <c r="X2028" s="18">
        <f t="shared" si="223"/>
        <v>4.0654538062811262E-3</v>
      </c>
      <c r="Y2028" s="19">
        <f t="shared" si="219"/>
        <v>3.7749999999999999</v>
      </c>
      <c r="Z2028" s="18">
        <f t="shared" si="220"/>
        <v>0</v>
      </c>
      <c r="AA2028" s="19">
        <f t="shared" si="217"/>
        <v>10.305925398922655</v>
      </c>
      <c r="AB2028" s="19">
        <f t="shared" si="218"/>
        <v>22.125245472397992</v>
      </c>
      <c r="AC2028" s="18">
        <f t="shared" si="221"/>
        <v>6.6063624352068306E-2</v>
      </c>
      <c r="AD2028" s="43">
        <f t="shared" si="222"/>
        <v>1513.6923076923076</v>
      </c>
    </row>
    <row r="2029" spans="1:30">
      <c r="A2029">
        <v>2014</v>
      </c>
      <c r="B2029">
        <v>289</v>
      </c>
      <c r="C2029" t="s">
        <v>863</v>
      </c>
      <c r="D2029" s="18">
        <v>3.5551041137633316E-3</v>
      </c>
      <c r="E2029" s="19">
        <v>4.0857142857142854</v>
      </c>
      <c r="F2029" s="18">
        <v>0</v>
      </c>
      <c r="G2029" s="19">
        <v>10.543423057389537</v>
      </c>
      <c r="H2029" s="19">
        <v>22.636571802420676</v>
      </c>
      <c r="I2029" s="67">
        <v>0.59399999999999997</v>
      </c>
      <c r="J2029" s="1">
        <v>19690</v>
      </c>
      <c r="K2029" s="43">
        <v>1514.6153846153845</v>
      </c>
      <c r="L2029" s="68">
        <v>2.0950000000000002</v>
      </c>
      <c r="M2029" s="19">
        <v>6595.75</v>
      </c>
      <c r="O2029" s="1">
        <v>70</v>
      </c>
      <c r="P2029">
        <v>286</v>
      </c>
      <c r="Q2029" s="14"/>
      <c r="R2029" s="1">
        <v>19690</v>
      </c>
      <c r="S2029" s="60">
        <v>6.0981807094218077E-4</v>
      </c>
      <c r="T2029" s="1">
        <v>2076</v>
      </c>
      <c r="U2029" s="1">
        <v>9171</v>
      </c>
      <c r="V2029" s="1">
        <v>2076</v>
      </c>
      <c r="W2029">
        <v>13</v>
      </c>
      <c r="X2029" s="18">
        <f t="shared" si="223"/>
        <v>3.5551041137633316E-3</v>
      </c>
      <c r="Y2029" s="19">
        <f t="shared" si="219"/>
        <v>4.0857142857142854</v>
      </c>
      <c r="Z2029" s="18">
        <f t="shared" si="220"/>
        <v>0</v>
      </c>
      <c r="AA2029" s="19">
        <f t="shared" si="217"/>
        <v>10.543423057389537</v>
      </c>
      <c r="AB2029" s="19">
        <f t="shared" si="218"/>
        <v>22.636571802420676</v>
      </c>
      <c r="AC2029" s="18">
        <f t="shared" si="221"/>
        <v>6.6023362112747591E-2</v>
      </c>
      <c r="AD2029" s="43">
        <f t="shared" si="222"/>
        <v>1514.6153846153845</v>
      </c>
    </row>
    <row r="2030" spans="1:30">
      <c r="A2030">
        <v>2008</v>
      </c>
      <c r="B2030">
        <v>290</v>
      </c>
      <c r="C2030" s="26" t="s">
        <v>864</v>
      </c>
      <c r="D2030" s="18">
        <v>2.1549563997193544E-3</v>
      </c>
      <c r="E2030" s="19">
        <v>2.3720930232558142</v>
      </c>
      <c r="F2030" s="18">
        <v>0</v>
      </c>
      <c r="G2030" s="19">
        <v>72.406535030570311</v>
      </c>
      <c r="H2030" s="19">
        <v>89.611114556844257</v>
      </c>
      <c r="I2030" s="67">
        <v>0.61899999999999999</v>
      </c>
      <c r="J2030" s="1">
        <v>19954</v>
      </c>
      <c r="K2030" s="43">
        <v>1425.2857142857142</v>
      </c>
      <c r="L2030" s="19">
        <v>1.72</v>
      </c>
      <c r="M2030" s="19">
        <v>14837.56</v>
      </c>
      <c r="O2030" s="1">
        <v>43</v>
      </c>
      <c r="P2030">
        <v>102</v>
      </c>
      <c r="Q2030">
        <v>0</v>
      </c>
      <c r="R2030" s="1">
        <v>19954</v>
      </c>
      <c r="S2030" s="60">
        <v>3.3886010362694341E-2</v>
      </c>
      <c r="T2030" s="1">
        <v>14448</v>
      </c>
      <c r="U2030" s="1">
        <v>16123</v>
      </c>
      <c r="V2030" s="1">
        <v>14448</v>
      </c>
      <c r="W2030">
        <v>14</v>
      </c>
      <c r="X2030" s="18">
        <f t="shared" si="223"/>
        <v>2.1549563997193544E-3</v>
      </c>
      <c r="Y2030" s="19">
        <f t="shared" si="219"/>
        <v>2.3720930232558142</v>
      </c>
      <c r="Z2030" s="18">
        <f t="shared" si="220"/>
        <v>0</v>
      </c>
      <c r="AA2030" s="19">
        <f t="shared" si="217"/>
        <v>72.406535030570311</v>
      </c>
      <c r="AB2030" s="19">
        <f t="shared" si="218"/>
        <v>89.611114556844257</v>
      </c>
      <c r="AC2030" s="18">
        <f t="shared" si="221"/>
        <v>7.016137115365341E-2</v>
      </c>
      <c r="AD2030" s="43">
        <f t="shared" si="222"/>
        <v>1425.2857142857142</v>
      </c>
    </row>
    <row r="2031" spans="1:30">
      <c r="A2031">
        <v>2009</v>
      </c>
      <c r="B2031">
        <v>290</v>
      </c>
      <c r="C2031" t="s">
        <v>864</v>
      </c>
      <c r="D2031" s="18">
        <v>4.4905698034128328E-4</v>
      </c>
      <c r="E2031" s="19">
        <v>3.5555555555555554</v>
      </c>
      <c r="F2031" s="18">
        <v>0</v>
      </c>
      <c r="G2031" s="19">
        <v>85.350763396866583</v>
      </c>
      <c r="H2031" s="19">
        <v>105.62519296079036</v>
      </c>
      <c r="I2031" s="67">
        <v>0.61899999999999999</v>
      </c>
      <c r="J2031" s="1">
        <v>20042</v>
      </c>
      <c r="K2031" s="43">
        <v>1431.5714285714287</v>
      </c>
      <c r="L2031" s="19">
        <v>1.84</v>
      </c>
      <c r="M2031" s="19">
        <v>13380.36</v>
      </c>
      <c r="O2031" s="1">
        <v>9</v>
      </c>
      <c r="P2031">
        <v>32</v>
      </c>
      <c r="Q2031">
        <v>0</v>
      </c>
      <c r="R2031" s="1">
        <v>20042</v>
      </c>
      <c r="S2031" s="60">
        <v>4.4101433296581671E-3</v>
      </c>
      <c r="T2031" s="1">
        <v>17106</v>
      </c>
      <c r="U2031" s="1">
        <v>16195</v>
      </c>
      <c r="V2031" s="1">
        <v>17106</v>
      </c>
      <c r="W2031">
        <v>14</v>
      </c>
      <c r="X2031" s="18">
        <f t="shared" si="223"/>
        <v>4.4905698034128328E-4</v>
      </c>
      <c r="Y2031" s="19">
        <f t="shared" si="219"/>
        <v>3.5555555555555554</v>
      </c>
      <c r="Z2031" s="18">
        <f t="shared" si="220"/>
        <v>0</v>
      </c>
      <c r="AA2031" s="19">
        <f t="shared" si="217"/>
        <v>85.350763396866583</v>
      </c>
      <c r="AB2031" s="19">
        <f t="shared" si="218"/>
        <v>105.62519296079036</v>
      </c>
      <c r="AC2031" s="18">
        <f t="shared" si="221"/>
        <v>6.9853308053088509E-2</v>
      </c>
      <c r="AD2031" s="43">
        <f t="shared" si="222"/>
        <v>1431.5714285714287</v>
      </c>
    </row>
    <row r="2032" spans="1:30">
      <c r="A2032">
        <v>2010</v>
      </c>
      <c r="B2032">
        <v>290</v>
      </c>
      <c r="C2032" t="s">
        <v>864</v>
      </c>
      <c r="D2032" s="18">
        <v>2.0280890331085536E-4</v>
      </c>
      <c r="E2032" s="19">
        <v>2.5</v>
      </c>
      <c r="F2032" s="18">
        <v>0</v>
      </c>
      <c r="G2032" s="19">
        <v>80.712873295137655</v>
      </c>
      <c r="H2032" s="19">
        <v>100</v>
      </c>
      <c r="I2032" s="67">
        <v>0.74199999999999999</v>
      </c>
      <c r="J2032" s="1">
        <v>19723</v>
      </c>
      <c r="K2032" s="43">
        <v>1408.7857142857142</v>
      </c>
      <c r="L2032" s="19">
        <v>1.82</v>
      </c>
      <c r="M2032" s="19">
        <v>17251</v>
      </c>
      <c r="O2032" s="1">
        <v>4</v>
      </c>
      <c r="P2032">
        <v>10</v>
      </c>
      <c r="Q2032">
        <v>0</v>
      </c>
      <c r="R2032" s="1">
        <v>19723</v>
      </c>
      <c r="S2032" s="60">
        <v>-1.5916575192096549E-2</v>
      </c>
      <c r="T2032" s="1">
        <v>15919</v>
      </c>
      <c r="U2032" s="1">
        <v>15919</v>
      </c>
      <c r="V2032" s="1">
        <v>15919</v>
      </c>
      <c r="W2032">
        <v>14</v>
      </c>
      <c r="X2032" s="18">
        <f t="shared" si="223"/>
        <v>2.0280890331085536E-4</v>
      </c>
      <c r="Y2032" s="19">
        <f t="shared" si="219"/>
        <v>2.5</v>
      </c>
      <c r="Z2032" s="18">
        <f t="shared" si="220"/>
        <v>0</v>
      </c>
      <c r="AA2032" s="19">
        <f t="shared" si="217"/>
        <v>80.712873295137655</v>
      </c>
      <c r="AB2032" s="19">
        <f t="shared" si="218"/>
        <v>100</v>
      </c>
      <c r="AC2032" s="18">
        <f t="shared" si="221"/>
        <v>7.0983116158799375E-2</v>
      </c>
      <c r="AD2032" s="43">
        <f t="shared" si="222"/>
        <v>1408.7857142857142</v>
      </c>
    </row>
    <row r="2033" spans="1:30">
      <c r="A2033">
        <v>2011</v>
      </c>
      <c r="B2033">
        <v>290</v>
      </c>
      <c r="C2033" t="s">
        <v>864</v>
      </c>
      <c r="D2033" s="18">
        <v>4.0434672731867575E-4</v>
      </c>
      <c r="E2033" s="19">
        <v>3.125</v>
      </c>
      <c r="F2033" s="18">
        <v>0</v>
      </c>
      <c r="G2033" s="19">
        <v>80.712661106899162</v>
      </c>
      <c r="H2033" s="19">
        <v>100</v>
      </c>
      <c r="I2033" s="67">
        <v>0.74199999999999999</v>
      </c>
      <c r="J2033" s="1">
        <v>19785</v>
      </c>
      <c r="K2033" s="43">
        <v>1413.2142857142858</v>
      </c>
      <c r="L2033" s="19">
        <v>1.97</v>
      </c>
      <c r="M2033" s="19">
        <v>21700.49</v>
      </c>
      <c r="O2033" s="1">
        <v>8</v>
      </c>
      <c r="P2033">
        <v>25</v>
      </c>
      <c r="Q2033">
        <v>0</v>
      </c>
      <c r="R2033" s="1">
        <v>19785</v>
      </c>
      <c r="S2033" s="60">
        <v>3.1435380013182801E-3</v>
      </c>
      <c r="T2033" s="1">
        <v>15969</v>
      </c>
      <c r="U2033" s="1">
        <v>15969</v>
      </c>
      <c r="V2033" s="1">
        <v>15969</v>
      </c>
      <c r="W2033">
        <v>14</v>
      </c>
      <c r="X2033" s="18">
        <f t="shared" si="223"/>
        <v>4.0434672731867575E-4</v>
      </c>
      <c r="Y2033" s="19">
        <f t="shared" si="219"/>
        <v>3.125</v>
      </c>
      <c r="Z2033" s="18">
        <f t="shared" si="220"/>
        <v>0</v>
      </c>
      <c r="AA2033" s="19">
        <f t="shared" si="217"/>
        <v>80.712661106899162</v>
      </c>
      <c r="AB2033" s="19">
        <f t="shared" si="218"/>
        <v>100</v>
      </c>
      <c r="AC2033" s="18">
        <f t="shared" si="221"/>
        <v>7.0760677280768264E-2</v>
      </c>
      <c r="AD2033" s="43">
        <f t="shared" si="222"/>
        <v>1413.2142857142858</v>
      </c>
    </row>
    <row r="2034" spans="1:30">
      <c r="A2034">
        <v>2012</v>
      </c>
      <c r="B2034">
        <v>290</v>
      </c>
      <c r="C2034" t="s">
        <v>864</v>
      </c>
      <c r="D2034" s="18">
        <v>4.5353759322717193E-4</v>
      </c>
      <c r="E2034" s="19">
        <v>4.666666666666667</v>
      </c>
      <c r="F2034" s="18">
        <v>0.22222222222222221</v>
      </c>
      <c r="G2034" s="19">
        <v>80.714573674662375</v>
      </c>
      <c r="H2034" s="19">
        <v>100</v>
      </c>
      <c r="I2034" s="67">
        <v>0.74199999999999999</v>
      </c>
      <c r="J2034" s="1">
        <v>19844</v>
      </c>
      <c r="K2034" s="43">
        <v>1417.4285714285713</v>
      </c>
      <c r="L2034" s="68">
        <v>2.0049999999999999</v>
      </c>
      <c r="M2034" s="19">
        <v>22358.13</v>
      </c>
      <c r="O2034" s="1">
        <v>9</v>
      </c>
      <c r="P2034">
        <v>42</v>
      </c>
      <c r="Q2034">
        <v>2</v>
      </c>
      <c r="R2034" s="1">
        <v>19844</v>
      </c>
      <c r="S2034" s="60">
        <v>2.9820571139751451E-3</v>
      </c>
      <c r="T2034" s="1">
        <v>16017</v>
      </c>
      <c r="U2034" s="1">
        <v>16017</v>
      </c>
      <c r="V2034" s="1">
        <v>16017</v>
      </c>
      <c r="W2034">
        <v>14</v>
      </c>
      <c r="X2034" s="18">
        <f t="shared" si="223"/>
        <v>4.5353759322717193E-4</v>
      </c>
      <c r="Y2034" s="19">
        <f t="shared" si="219"/>
        <v>4.666666666666667</v>
      </c>
      <c r="Z2034" s="18">
        <f t="shared" si="220"/>
        <v>0.22222222222222221</v>
      </c>
      <c r="AA2034" s="19">
        <f t="shared" si="217"/>
        <v>80.714573674662375</v>
      </c>
      <c r="AB2034" s="19">
        <f t="shared" si="218"/>
        <v>100</v>
      </c>
      <c r="AC2034" s="18">
        <f t="shared" si="221"/>
        <v>7.0550292279782309E-2</v>
      </c>
      <c r="AD2034" s="43">
        <f t="shared" si="222"/>
        <v>1417.4285714285713</v>
      </c>
    </row>
    <row r="2035" spans="1:30">
      <c r="A2035">
        <v>2013</v>
      </c>
      <c r="B2035">
        <v>290</v>
      </c>
      <c r="C2035" t="s">
        <v>864</v>
      </c>
      <c r="D2035" s="18">
        <v>1.0240905100946064E-3</v>
      </c>
      <c r="E2035" s="19">
        <v>2.6190476190476191</v>
      </c>
      <c r="F2035" s="18">
        <v>0</v>
      </c>
      <c r="G2035" s="19">
        <v>80.712962059884902</v>
      </c>
      <c r="H2035" s="19">
        <v>100</v>
      </c>
      <c r="I2035" s="67">
        <v>0.74199999999999999</v>
      </c>
      <c r="J2035" s="1">
        <v>20506</v>
      </c>
      <c r="K2035" s="43">
        <v>1464.7142857142858</v>
      </c>
      <c r="L2035" s="19">
        <v>2.04</v>
      </c>
      <c r="M2035" s="19">
        <v>25196.32</v>
      </c>
      <c r="O2035" s="1">
        <v>21</v>
      </c>
      <c r="P2035">
        <v>55</v>
      </c>
      <c r="Q2035">
        <v>0</v>
      </c>
      <c r="R2035" s="1">
        <v>20506</v>
      </c>
      <c r="S2035" s="60">
        <v>3.3360209635154181E-2</v>
      </c>
      <c r="T2035" s="1">
        <v>16551</v>
      </c>
      <c r="U2035" s="1">
        <v>16551</v>
      </c>
      <c r="V2035" s="1">
        <v>16551</v>
      </c>
      <c r="W2035">
        <v>14</v>
      </c>
      <c r="X2035" s="18">
        <f t="shared" si="223"/>
        <v>1.0240905100946064E-3</v>
      </c>
      <c r="Y2035" s="19">
        <f t="shared" si="219"/>
        <v>2.6190476190476191</v>
      </c>
      <c r="Z2035" s="18">
        <f t="shared" si="220"/>
        <v>0</v>
      </c>
      <c r="AA2035" s="19">
        <f t="shared" si="217"/>
        <v>80.712962059884902</v>
      </c>
      <c r="AB2035" s="19">
        <f t="shared" si="218"/>
        <v>100</v>
      </c>
      <c r="AC2035" s="18">
        <f t="shared" si="221"/>
        <v>6.8272700672973752E-2</v>
      </c>
      <c r="AD2035" s="43">
        <f t="shared" si="222"/>
        <v>1464.7142857142858</v>
      </c>
    </row>
    <row r="2036" spans="1:30">
      <c r="A2036">
        <v>2014</v>
      </c>
      <c r="B2036">
        <v>290</v>
      </c>
      <c r="C2036" t="s">
        <v>864</v>
      </c>
      <c r="D2036" s="18">
        <v>1.554907677356657E-3</v>
      </c>
      <c r="E2036" s="19">
        <v>2.65625</v>
      </c>
      <c r="F2036" s="18">
        <v>0</v>
      </c>
      <c r="G2036" s="19">
        <v>80.714285714285722</v>
      </c>
      <c r="H2036" s="19">
        <v>100</v>
      </c>
      <c r="I2036" s="67">
        <v>0.74199999999999999</v>
      </c>
      <c r="J2036" s="1">
        <v>20580</v>
      </c>
      <c r="K2036" s="43">
        <v>1470</v>
      </c>
      <c r="L2036" s="68">
        <v>2.0950000000000002</v>
      </c>
      <c r="M2036" s="19">
        <v>28079.74</v>
      </c>
      <c r="O2036" s="1">
        <v>32</v>
      </c>
      <c r="P2036">
        <v>85</v>
      </c>
      <c r="Q2036">
        <v>0</v>
      </c>
      <c r="R2036" s="1">
        <v>20580</v>
      </c>
      <c r="S2036" s="60">
        <v>3.6086998927142844E-3</v>
      </c>
      <c r="T2036" s="1">
        <v>16611</v>
      </c>
      <c r="U2036" s="1">
        <v>16611</v>
      </c>
      <c r="V2036" s="1">
        <v>16611</v>
      </c>
      <c r="W2036">
        <v>14</v>
      </c>
      <c r="X2036" s="18">
        <f t="shared" si="223"/>
        <v>1.554907677356657E-3</v>
      </c>
      <c r="Y2036" s="19">
        <f t="shared" si="219"/>
        <v>2.65625</v>
      </c>
      <c r="Z2036" s="18">
        <f t="shared" si="220"/>
        <v>0</v>
      </c>
      <c r="AA2036" s="19">
        <f t="shared" si="217"/>
        <v>80.714285714285722</v>
      </c>
      <c r="AB2036" s="19">
        <f t="shared" si="218"/>
        <v>100</v>
      </c>
      <c r="AC2036" s="18">
        <f t="shared" si="221"/>
        <v>6.8027210884353734E-2</v>
      </c>
      <c r="AD2036" s="43">
        <f t="shared" si="222"/>
        <v>1470</v>
      </c>
    </row>
    <row r="2037" spans="1:30">
      <c r="A2037">
        <v>2008</v>
      </c>
      <c r="B2037">
        <v>291</v>
      </c>
      <c r="C2037" s="26" t="s">
        <v>869</v>
      </c>
      <c r="D2037" s="18">
        <v>9.0400474100264176E-5</v>
      </c>
      <c r="E2037" s="19">
        <v>7.4444444444444446</v>
      </c>
      <c r="F2037" s="18">
        <v>0</v>
      </c>
      <c r="G2037" s="19">
        <v>78.166276605361745</v>
      </c>
      <c r="H2037" s="19">
        <v>81.624518822307763</v>
      </c>
      <c r="I2037" s="67">
        <v>0.59799999999999998</v>
      </c>
      <c r="J2037" s="1">
        <v>99557</v>
      </c>
      <c r="K2037" s="43">
        <v>3433</v>
      </c>
      <c r="L2037" s="19">
        <v>1.72</v>
      </c>
      <c r="M2037" s="19">
        <v>9959.74</v>
      </c>
      <c r="O2037" s="1">
        <v>9</v>
      </c>
      <c r="P2037">
        <v>67</v>
      </c>
      <c r="Q2037">
        <v>0</v>
      </c>
      <c r="R2037" s="1">
        <v>99557</v>
      </c>
      <c r="S2037" s="60">
        <v>5.6969349513223078E-2</v>
      </c>
      <c r="T2037" s="1">
        <v>77820</v>
      </c>
      <c r="U2037" s="1">
        <v>95339</v>
      </c>
      <c r="V2037" s="1">
        <v>77820</v>
      </c>
      <c r="W2037">
        <v>29</v>
      </c>
      <c r="X2037" s="18">
        <f t="shared" si="223"/>
        <v>9.0400474100264176E-5</v>
      </c>
      <c r="Y2037" s="19">
        <f t="shared" si="219"/>
        <v>7.4444444444444446</v>
      </c>
      <c r="Z2037" s="18">
        <f t="shared" si="220"/>
        <v>0</v>
      </c>
      <c r="AA2037" s="19">
        <f t="shared" si="217"/>
        <v>78.166276605361745</v>
      </c>
      <c r="AB2037" s="19">
        <f t="shared" si="218"/>
        <v>81.624518822307763</v>
      </c>
      <c r="AC2037" s="18">
        <f t="shared" si="221"/>
        <v>2.9129041654529564E-2</v>
      </c>
      <c r="AD2037" s="43">
        <f t="shared" si="222"/>
        <v>3433</v>
      </c>
    </row>
    <row r="2038" spans="1:30">
      <c r="A2038">
        <v>2009</v>
      </c>
      <c r="B2038">
        <v>291</v>
      </c>
      <c r="C2038" t="s">
        <v>869</v>
      </c>
      <c r="D2038" s="18">
        <v>8.8368713547905663E-5</v>
      </c>
      <c r="E2038" s="19">
        <v>3.8888888888888888</v>
      </c>
      <c r="F2038" s="18">
        <v>0.1111111111111111</v>
      </c>
      <c r="G2038" s="19">
        <v>85.866897079904959</v>
      </c>
      <c r="H2038" s="19">
        <v>89.66584983236099</v>
      </c>
      <c r="I2038" s="67">
        <v>0.59799999999999998</v>
      </c>
      <c r="J2038" s="1">
        <v>101846</v>
      </c>
      <c r="K2038" s="43">
        <v>3637.3571428571427</v>
      </c>
      <c r="L2038" s="19">
        <v>1.84</v>
      </c>
      <c r="M2038" s="19">
        <v>10813.5</v>
      </c>
      <c r="O2038" s="1">
        <v>9</v>
      </c>
      <c r="P2038">
        <v>35</v>
      </c>
      <c r="Q2038">
        <v>1</v>
      </c>
      <c r="R2038" s="1">
        <v>101846</v>
      </c>
      <c r="S2038" s="60">
        <v>2.299185391283376E-2</v>
      </c>
      <c r="T2038" s="1">
        <v>87452</v>
      </c>
      <c r="U2038" s="1">
        <v>97531</v>
      </c>
      <c r="V2038" s="1">
        <v>87452</v>
      </c>
      <c r="W2038">
        <v>28</v>
      </c>
      <c r="X2038" s="18">
        <f t="shared" si="223"/>
        <v>8.8368713547905663E-5</v>
      </c>
      <c r="Y2038" s="19">
        <f t="shared" si="219"/>
        <v>3.8888888888888888</v>
      </c>
      <c r="Z2038" s="18">
        <f t="shared" si="220"/>
        <v>0.1111111111111111</v>
      </c>
      <c r="AA2038" s="19">
        <f t="shared" si="217"/>
        <v>85.866897079904959</v>
      </c>
      <c r="AB2038" s="19">
        <f t="shared" si="218"/>
        <v>89.66584983236099</v>
      </c>
      <c r="AC2038" s="18">
        <f t="shared" si="221"/>
        <v>2.7492488659348429E-2</v>
      </c>
      <c r="AD2038" s="43">
        <f t="shared" si="222"/>
        <v>3637.3571428571427</v>
      </c>
    </row>
    <row r="2039" spans="1:30">
      <c r="A2039">
        <v>2010</v>
      </c>
      <c r="B2039">
        <v>291</v>
      </c>
      <c r="C2039" t="s">
        <v>869</v>
      </c>
      <c r="D2039" s="18">
        <v>2.8700718474652483E-5</v>
      </c>
      <c r="E2039" s="19">
        <v>9</v>
      </c>
      <c r="F2039" s="18">
        <v>0</v>
      </c>
      <c r="G2039" s="19">
        <v>85.715652415165451</v>
      </c>
      <c r="H2039" s="19">
        <v>85.715652415165451</v>
      </c>
      <c r="I2039" s="67">
        <v>0.68799999999999994</v>
      </c>
      <c r="J2039" s="1">
        <v>104527</v>
      </c>
      <c r="K2039" s="43">
        <v>3733.1071428571427</v>
      </c>
      <c r="L2039" s="19">
        <v>1.82</v>
      </c>
      <c r="M2039" s="19">
        <v>14923.36</v>
      </c>
      <c r="O2039" s="1">
        <v>3</v>
      </c>
      <c r="P2039">
        <v>27</v>
      </c>
      <c r="Q2039">
        <v>0</v>
      </c>
      <c r="R2039" s="1">
        <v>104527</v>
      </c>
      <c r="S2039" s="60">
        <v>2.6324057891326191E-2</v>
      </c>
      <c r="T2039" s="1">
        <v>89596</v>
      </c>
      <c r="U2039" s="1">
        <v>104527</v>
      </c>
      <c r="V2039" s="1">
        <v>89596</v>
      </c>
      <c r="W2039">
        <v>28</v>
      </c>
      <c r="X2039" s="18">
        <f t="shared" si="223"/>
        <v>2.8700718474652483E-5</v>
      </c>
      <c r="Y2039" s="19">
        <f t="shared" si="219"/>
        <v>9</v>
      </c>
      <c r="Z2039" s="18">
        <f t="shared" si="220"/>
        <v>0</v>
      </c>
      <c r="AA2039" s="19">
        <f t="shared" si="217"/>
        <v>85.715652415165451</v>
      </c>
      <c r="AB2039" s="19">
        <f t="shared" si="218"/>
        <v>85.715652415165451</v>
      </c>
      <c r="AC2039" s="18">
        <f t="shared" si="221"/>
        <v>2.6787337243008982E-2</v>
      </c>
      <c r="AD2039" s="43">
        <f t="shared" si="222"/>
        <v>3733.1071428571427</v>
      </c>
    </row>
    <row r="2040" spans="1:30">
      <c r="A2040">
        <v>2011</v>
      </c>
      <c r="B2040">
        <v>291</v>
      </c>
      <c r="C2040" t="s">
        <v>869</v>
      </c>
      <c r="D2040" s="18">
        <v>5.6240333692646577E-5</v>
      </c>
      <c r="E2040" s="19">
        <v>4</v>
      </c>
      <c r="F2040" s="18">
        <v>0</v>
      </c>
      <c r="G2040" s="19">
        <v>87.10127946759151</v>
      </c>
      <c r="H2040" s="19">
        <v>87.10127946759151</v>
      </c>
      <c r="I2040" s="67">
        <v>0.68799999999999994</v>
      </c>
      <c r="J2040" s="1">
        <v>106685</v>
      </c>
      <c r="K2040" s="43">
        <v>3810.1785714285716</v>
      </c>
      <c r="L2040" s="19">
        <v>1.97</v>
      </c>
      <c r="M2040" s="19">
        <v>19761.349999999999</v>
      </c>
      <c r="O2040" s="1">
        <v>6</v>
      </c>
      <c r="P2040">
        <v>24</v>
      </c>
      <c r="Q2040">
        <v>0</v>
      </c>
      <c r="R2040" s="1">
        <v>106685</v>
      </c>
      <c r="S2040" s="60">
        <v>2.0645383489433344E-2</v>
      </c>
      <c r="T2040" s="1">
        <v>92924</v>
      </c>
      <c r="U2040" s="1">
        <v>106685</v>
      </c>
      <c r="V2040" s="1">
        <v>92924</v>
      </c>
      <c r="W2040">
        <v>28</v>
      </c>
      <c r="X2040" s="18">
        <f t="shared" si="223"/>
        <v>5.6240333692646577E-5</v>
      </c>
      <c r="Y2040" s="19">
        <f t="shared" si="219"/>
        <v>4</v>
      </c>
      <c r="Z2040" s="18">
        <f t="shared" si="220"/>
        <v>0</v>
      </c>
      <c r="AA2040" s="19">
        <f t="shared" si="217"/>
        <v>87.10127946759151</v>
      </c>
      <c r="AB2040" s="19">
        <f t="shared" si="218"/>
        <v>87.10127946759151</v>
      </c>
      <c r="AC2040" s="18">
        <f t="shared" si="221"/>
        <v>2.6245489056568403E-2</v>
      </c>
      <c r="AD2040" s="43">
        <f t="shared" si="222"/>
        <v>3810.1785714285716</v>
      </c>
    </row>
    <row r="2041" spans="1:30">
      <c r="A2041">
        <v>2012</v>
      </c>
      <c r="B2041">
        <v>291</v>
      </c>
      <c r="C2041" t="s">
        <v>869</v>
      </c>
      <c r="D2041" s="18">
        <v>9.1936269777790041E-5</v>
      </c>
      <c r="E2041" s="19">
        <v>9</v>
      </c>
      <c r="F2041" s="18">
        <v>0</v>
      </c>
      <c r="G2041" s="19">
        <v>85.254341690340254</v>
      </c>
      <c r="H2041" s="19">
        <v>85.254341690340254</v>
      </c>
      <c r="I2041" s="67">
        <v>0.68799999999999994</v>
      </c>
      <c r="J2041" s="1">
        <v>108771</v>
      </c>
      <c r="K2041" s="43">
        <v>3884.6785714285716</v>
      </c>
      <c r="L2041" s="68">
        <v>2.0049999999999999</v>
      </c>
      <c r="M2041" s="19">
        <v>21538.55</v>
      </c>
      <c r="O2041" s="1">
        <v>10</v>
      </c>
      <c r="P2041">
        <v>90</v>
      </c>
      <c r="Q2041">
        <v>0</v>
      </c>
      <c r="R2041" s="1">
        <v>108771</v>
      </c>
      <c r="S2041" s="60">
        <v>1.9552889347143498E-2</v>
      </c>
      <c r="T2041" s="1">
        <v>92732</v>
      </c>
      <c r="U2041" s="1">
        <v>108771</v>
      </c>
      <c r="V2041" s="1">
        <v>92732</v>
      </c>
      <c r="W2041">
        <v>28</v>
      </c>
      <c r="X2041" s="18">
        <f t="shared" si="223"/>
        <v>9.1936269777790041E-5</v>
      </c>
      <c r="Y2041" s="19">
        <f t="shared" si="219"/>
        <v>9</v>
      </c>
      <c r="Z2041" s="18">
        <f t="shared" si="220"/>
        <v>0</v>
      </c>
      <c r="AA2041" s="19">
        <f t="shared" si="217"/>
        <v>85.254341690340254</v>
      </c>
      <c r="AB2041" s="19">
        <f t="shared" si="218"/>
        <v>85.254341690340254</v>
      </c>
      <c r="AC2041" s="18">
        <f t="shared" si="221"/>
        <v>2.5742155537781211E-2</v>
      </c>
      <c r="AD2041" s="43">
        <f t="shared" si="222"/>
        <v>3884.6785714285716</v>
      </c>
    </row>
    <row r="2042" spans="1:30">
      <c r="A2042">
        <v>2013</v>
      </c>
      <c r="B2042">
        <v>291</v>
      </c>
      <c r="C2042" t="s">
        <v>869</v>
      </c>
      <c r="D2042" s="18">
        <v>9.6183272854457219E-5</v>
      </c>
      <c r="E2042" s="19">
        <v>3.7272727272727271</v>
      </c>
      <c r="F2042" s="18">
        <v>0</v>
      </c>
      <c r="G2042" s="19">
        <v>84.32999606522975</v>
      </c>
      <c r="H2042" s="19">
        <v>84.32999606522975</v>
      </c>
      <c r="I2042" s="67">
        <v>0.68799999999999994</v>
      </c>
      <c r="J2042" s="1">
        <v>114365</v>
      </c>
      <c r="K2042" s="43">
        <v>4084.4642857142858</v>
      </c>
      <c r="L2042" s="19">
        <v>2.04</v>
      </c>
      <c r="M2042" s="19">
        <v>20567.09</v>
      </c>
      <c r="O2042" s="1">
        <v>11</v>
      </c>
      <c r="P2042">
        <v>41</v>
      </c>
      <c r="Q2042">
        <v>0</v>
      </c>
      <c r="R2042" s="1">
        <v>114365</v>
      </c>
      <c r="S2042" s="60">
        <v>5.1429149313695799E-2</v>
      </c>
      <c r="T2042" s="1">
        <v>96444</v>
      </c>
      <c r="U2042" s="1">
        <v>114365</v>
      </c>
      <c r="V2042" s="1">
        <v>96444</v>
      </c>
      <c r="W2042">
        <v>28</v>
      </c>
      <c r="X2042" s="18">
        <f t="shared" si="223"/>
        <v>9.6183272854457219E-5</v>
      </c>
      <c r="Y2042" s="19">
        <f t="shared" si="219"/>
        <v>3.7272727272727271</v>
      </c>
      <c r="Z2042" s="18">
        <f t="shared" si="220"/>
        <v>0</v>
      </c>
      <c r="AA2042" s="19">
        <f t="shared" si="217"/>
        <v>84.32999606522975</v>
      </c>
      <c r="AB2042" s="19">
        <f t="shared" si="218"/>
        <v>84.32999606522975</v>
      </c>
      <c r="AC2042" s="18">
        <f t="shared" si="221"/>
        <v>2.4483014908407291E-2</v>
      </c>
      <c r="AD2042" s="43">
        <f t="shared" si="222"/>
        <v>4084.4642857142858</v>
      </c>
    </row>
    <row r="2043" spans="1:30">
      <c r="A2043">
        <v>2014</v>
      </c>
      <c r="B2043">
        <v>291</v>
      </c>
      <c r="C2043" t="s">
        <v>869</v>
      </c>
      <c r="D2043" s="18">
        <v>1.4591523183355364E-4</v>
      </c>
      <c r="E2043" s="19">
        <v>6.2352941176470589</v>
      </c>
      <c r="F2043" s="18">
        <v>0</v>
      </c>
      <c r="G2043" s="19">
        <v>89.406554168884014</v>
      </c>
      <c r="H2043" s="19">
        <v>89.406554168884014</v>
      </c>
      <c r="I2043" s="67">
        <v>0.68799999999999994</v>
      </c>
      <c r="J2043" s="1">
        <v>116506</v>
      </c>
      <c r="K2043" s="43">
        <v>4160.9285714285716</v>
      </c>
      <c r="L2043" s="68">
        <v>2.0950000000000002</v>
      </c>
      <c r="M2043" s="19">
        <v>22631.94</v>
      </c>
      <c r="O2043" s="1">
        <v>17</v>
      </c>
      <c r="P2043">
        <v>106</v>
      </c>
      <c r="Q2043">
        <v>0</v>
      </c>
      <c r="R2043" s="1">
        <v>116506</v>
      </c>
      <c r="S2043" s="60">
        <v>1.8720762471035712E-2</v>
      </c>
      <c r="T2043" s="1">
        <v>104164</v>
      </c>
      <c r="U2043" s="1">
        <v>116506</v>
      </c>
      <c r="V2043" s="1">
        <v>104164</v>
      </c>
      <c r="W2043">
        <v>28</v>
      </c>
      <c r="X2043" s="18">
        <f t="shared" si="223"/>
        <v>1.4591523183355364E-4</v>
      </c>
      <c r="Y2043" s="19">
        <f t="shared" si="219"/>
        <v>6.2352941176470589</v>
      </c>
      <c r="Z2043" s="18">
        <f t="shared" si="220"/>
        <v>0</v>
      </c>
      <c r="AA2043" s="19">
        <f t="shared" si="217"/>
        <v>89.406554168884014</v>
      </c>
      <c r="AB2043" s="19">
        <f t="shared" si="218"/>
        <v>89.406554168884014</v>
      </c>
      <c r="AC2043" s="18">
        <f t="shared" si="221"/>
        <v>2.4033097007879423E-2</v>
      </c>
      <c r="AD2043" s="43">
        <f t="shared" si="222"/>
        <v>4160.9285714285716</v>
      </c>
    </row>
    <row r="2044" spans="1:30">
      <c r="A2044">
        <v>2008</v>
      </c>
      <c r="B2044">
        <v>292</v>
      </c>
      <c r="C2044" s="26" t="s">
        <v>870</v>
      </c>
      <c r="D2044" s="18">
        <v>1.9765000954172461E-3</v>
      </c>
      <c r="E2044" s="19">
        <v>3.4413793103448276</v>
      </c>
      <c r="F2044" s="18">
        <v>1.3793103448275862E-2</v>
      </c>
      <c r="G2044" s="19">
        <v>87.999236662032104</v>
      </c>
      <c r="H2044" s="19">
        <v>88</v>
      </c>
      <c r="I2044" s="67">
        <v>0.67700000000000005</v>
      </c>
      <c r="J2044" s="1">
        <v>73362</v>
      </c>
      <c r="K2044" s="43">
        <v>3056.75</v>
      </c>
      <c r="L2044" s="19">
        <v>1.72</v>
      </c>
      <c r="M2044" s="19">
        <v>7704.5</v>
      </c>
      <c r="O2044" s="1">
        <v>145</v>
      </c>
      <c r="P2044">
        <v>499</v>
      </c>
      <c r="Q2044">
        <v>2</v>
      </c>
      <c r="R2044" s="1">
        <v>73362</v>
      </c>
      <c r="S2044" s="60">
        <v>4.2014658258053617E-2</v>
      </c>
      <c r="T2044" s="1">
        <v>64558</v>
      </c>
      <c r="U2044" s="1">
        <v>67775</v>
      </c>
      <c r="V2044" s="1">
        <v>59642</v>
      </c>
      <c r="W2044">
        <v>24</v>
      </c>
      <c r="X2044" s="18">
        <f t="shared" si="223"/>
        <v>1.9765000954172461E-3</v>
      </c>
      <c r="Y2044" s="19">
        <f t="shared" si="219"/>
        <v>3.4413793103448276</v>
      </c>
      <c r="Z2044" s="18">
        <f t="shared" si="220"/>
        <v>1.3793103448275862E-2</v>
      </c>
      <c r="AA2044" s="19">
        <f t="shared" si="217"/>
        <v>87.999236662032104</v>
      </c>
      <c r="AB2044" s="19">
        <f t="shared" si="218"/>
        <v>88</v>
      </c>
      <c r="AC2044" s="18">
        <f t="shared" si="221"/>
        <v>3.2714484337940622E-2</v>
      </c>
      <c r="AD2044" s="43">
        <f t="shared" si="222"/>
        <v>3056.75</v>
      </c>
    </row>
    <row r="2045" spans="1:30">
      <c r="A2045">
        <v>2009</v>
      </c>
      <c r="B2045">
        <v>292</v>
      </c>
      <c r="C2045" t="s">
        <v>870</v>
      </c>
      <c r="D2045" s="18">
        <v>1.5369888500896577E-3</v>
      </c>
      <c r="E2045" s="19">
        <v>3.6315789473684212</v>
      </c>
      <c r="F2045" s="18">
        <v>8.771929824561403E-3</v>
      </c>
      <c r="G2045" s="19">
        <v>91.65846489868008</v>
      </c>
      <c r="H2045" s="19">
        <v>91.872683225825284</v>
      </c>
      <c r="I2045" s="67">
        <v>0.67700000000000005</v>
      </c>
      <c r="J2045" s="1">
        <v>74171</v>
      </c>
      <c r="K2045" s="43">
        <v>1901.8205128205129</v>
      </c>
      <c r="L2045" s="19">
        <v>1.84</v>
      </c>
      <c r="M2045" s="19">
        <v>8086.23</v>
      </c>
      <c r="O2045" s="1">
        <v>114</v>
      </c>
      <c r="P2045">
        <v>414</v>
      </c>
      <c r="Q2045">
        <v>1</v>
      </c>
      <c r="R2045" s="1">
        <v>74171</v>
      </c>
      <c r="S2045" s="60">
        <v>1.1027507428914118E-2</v>
      </c>
      <c r="T2045" s="1">
        <v>67984</v>
      </c>
      <c r="U2045" s="1">
        <v>68522</v>
      </c>
      <c r="V2045" s="1">
        <v>62953</v>
      </c>
      <c r="W2045">
        <v>39</v>
      </c>
      <c r="X2045" s="18">
        <f t="shared" si="223"/>
        <v>1.5369888500896577E-3</v>
      </c>
      <c r="Y2045" s="19">
        <f t="shared" si="219"/>
        <v>3.6315789473684212</v>
      </c>
      <c r="Z2045" s="18">
        <f t="shared" si="220"/>
        <v>8.771929824561403E-3</v>
      </c>
      <c r="AA2045" s="19">
        <f t="shared" si="217"/>
        <v>91.65846489868008</v>
      </c>
      <c r="AB2045" s="19">
        <f t="shared" si="218"/>
        <v>91.872683225825284</v>
      </c>
      <c r="AC2045" s="18">
        <f t="shared" si="221"/>
        <v>5.2581197503067237E-2</v>
      </c>
      <c r="AD2045" s="43">
        <f t="shared" si="222"/>
        <v>1901.8205128205129</v>
      </c>
    </row>
    <row r="2046" spans="1:30">
      <c r="A2046">
        <v>2010</v>
      </c>
      <c r="B2046">
        <v>292</v>
      </c>
      <c r="C2046" t="s">
        <v>870</v>
      </c>
      <c r="D2046" s="18">
        <v>1.9523677651620049E-3</v>
      </c>
      <c r="E2046" s="19">
        <v>3.3404255319148937</v>
      </c>
      <c r="F2046" s="18">
        <v>7.0921985815602835E-3</v>
      </c>
      <c r="G2046" s="19">
        <v>97.576848518415943</v>
      </c>
      <c r="H2046" s="19">
        <v>97.399895995839842</v>
      </c>
      <c r="I2046" s="67">
        <v>0.77500000000000002</v>
      </c>
      <c r="J2046" s="1">
        <v>72220</v>
      </c>
      <c r="K2046" s="43">
        <v>1851.7948717948718</v>
      </c>
      <c r="L2046" s="19">
        <v>1.82</v>
      </c>
      <c r="M2046" s="19">
        <v>4520.46</v>
      </c>
      <c r="O2046" s="1">
        <v>141</v>
      </c>
      <c r="P2046">
        <v>471</v>
      </c>
      <c r="Q2046">
        <v>1</v>
      </c>
      <c r="R2046" s="1">
        <v>72220</v>
      </c>
      <c r="S2046" s="60">
        <v>-2.6304081109867705E-2</v>
      </c>
      <c r="T2046" s="1">
        <v>70470</v>
      </c>
      <c r="U2046" s="1">
        <v>67305</v>
      </c>
      <c r="V2046" s="1">
        <v>65555</v>
      </c>
      <c r="W2046">
        <v>39</v>
      </c>
      <c r="X2046" s="18">
        <f t="shared" si="223"/>
        <v>1.9523677651620049E-3</v>
      </c>
      <c r="Y2046" s="19">
        <f t="shared" si="219"/>
        <v>3.3404255319148937</v>
      </c>
      <c r="Z2046" s="18">
        <f t="shared" si="220"/>
        <v>7.0921985815602835E-3</v>
      </c>
      <c r="AA2046" s="19">
        <f t="shared" si="217"/>
        <v>97.576848518415943</v>
      </c>
      <c r="AB2046" s="19">
        <f t="shared" si="218"/>
        <v>97.399895995839842</v>
      </c>
      <c r="AC2046" s="18">
        <f t="shared" si="221"/>
        <v>5.4001661589587371E-2</v>
      </c>
      <c r="AD2046" s="43">
        <f t="shared" si="222"/>
        <v>1851.7948717948718</v>
      </c>
    </row>
    <row r="2047" spans="1:30">
      <c r="A2047">
        <v>2011</v>
      </c>
      <c r="B2047">
        <v>292</v>
      </c>
      <c r="C2047" t="s">
        <v>870</v>
      </c>
      <c r="D2047" s="18">
        <v>1.3189349600197841E-3</v>
      </c>
      <c r="E2047" s="19">
        <v>4.395833333333333</v>
      </c>
      <c r="F2047" s="18">
        <v>1.0416666666666666E-2</v>
      </c>
      <c r="G2047" s="19">
        <v>98.626109416646059</v>
      </c>
      <c r="H2047" s="19">
        <v>100</v>
      </c>
      <c r="I2047" s="67">
        <v>0.77500000000000002</v>
      </c>
      <c r="J2047" s="1">
        <v>72786</v>
      </c>
      <c r="K2047" s="43">
        <v>1866.3076923076924</v>
      </c>
      <c r="L2047" s="19">
        <v>1.97</v>
      </c>
      <c r="M2047" s="19">
        <v>6064.2</v>
      </c>
      <c r="O2047" s="1">
        <v>96</v>
      </c>
      <c r="P2047">
        <v>422</v>
      </c>
      <c r="Q2047">
        <v>1</v>
      </c>
      <c r="R2047" s="1">
        <v>72786</v>
      </c>
      <c r="S2047" s="60">
        <v>7.8371642204375647E-3</v>
      </c>
      <c r="T2047" s="1">
        <v>71786</v>
      </c>
      <c r="U2047" s="1">
        <v>67832</v>
      </c>
      <c r="V2047" s="1">
        <v>67832</v>
      </c>
      <c r="W2047">
        <v>39</v>
      </c>
      <c r="X2047" s="18">
        <f t="shared" si="223"/>
        <v>1.3189349600197841E-3</v>
      </c>
      <c r="Y2047" s="19">
        <f t="shared" si="219"/>
        <v>4.395833333333333</v>
      </c>
      <c r="Z2047" s="18">
        <f t="shared" si="220"/>
        <v>1.0416666666666666E-2</v>
      </c>
      <c r="AA2047" s="19">
        <f t="shared" si="217"/>
        <v>98.626109416646059</v>
      </c>
      <c r="AB2047" s="19">
        <f t="shared" si="218"/>
        <v>100</v>
      </c>
      <c r="AC2047" s="18">
        <f t="shared" si="221"/>
        <v>5.3581732750803725E-2</v>
      </c>
      <c r="AD2047" s="43">
        <f t="shared" si="222"/>
        <v>1866.3076923076924</v>
      </c>
    </row>
    <row r="2048" spans="1:30">
      <c r="A2048">
        <v>2012</v>
      </c>
      <c r="B2048">
        <v>292</v>
      </c>
      <c r="C2048" t="s">
        <v>870</v>
      </c>
      <c r="D2048" s="18">
        <v>1.2409147314305974E-3</v>
      </c>
      <c r="E2048" s="19">
        <v>4.2747252747252746</v>
      </c>
      <c r="F2048" s="18">
        <v>0</v>
      </c>
      <c r="G2048" s="19">
        <v>83.236741985190847</v>
      </c>
      <c r="H2048" s="19">
        <v>85.720347663223208</v>
      </c>
      <c r="I2048" s="67">
        <v>0.77500000000000002</v>
      </c>
      <c r="J2048" s="1">
        <v>73333</v>
      </c>
      <c r="K2048" s="43">
        <v>1880.3333333333333</v>
      </c>
      <c r="L2048" s="68">
        <v>2.0049999999999999</v>
      </c>
      <c r="M2048" s="19">
        <v>7172.2</v>
      </c>
      <c r="O2048" s="1">
        <v>91</v>
      </c>
      <c r="P2048">
        <v>389</v>
      </c>
      <c r="Q2048">
        <v>0</v>
      </c>
      <c r="R2048" s="1">
        <v>73333</v>
      </c>
      <c r="S2048" s="60">
        <v>7.515181490945988E-3</v>
      </c>
      <c r="T2048" s="1">
        <v>61040</v>
      </c>
      <c r="U2048" s="1">
        <v>68342</v>
      </c>
      <c r="V2048" s="1">
        <v>58583</v>
      </c>
      <c r="W2048">
        <v>39</v>
      </c>
      <c r="X2048" s="18">
        <f t="shared" si="223"/>
        <v>1.2409147314305974E-3</v>
      </c>
      <c r="Y2048" s="19">
        <f t="shared" si="219"/>
        <v>4.2747252747252746</v>
      </c>
      <c r="Z2048" s="18">
        <f t="shared" si="220"/>
        <v>0</v>
      </c>
      <c r="AA2048" s="19">
        <f t="shared" si="217"/>
        <v>83.236741985190847</v>
      </c>
      <c r="AB2048" s="19">
        <f t="shared" si="218"/>
        <v>85.720347663223208</v>
      </c>
      <c r="AC2048" s="18">
        <f t="shared" si="221"/>
        <v>5.3182059918454171E-2</v>
      </c>
      <c r="AD2048" s="43">
        <f t="shared" si="222"/>
        <v>1880.3333333333333</v>
      </c>
    </row>
    <row r="2049" spans="1:30">
      <c r="A2049">
        <v>2013</v>
      </c>
      <c r="B2049">
        <v>292</v>
      </c>
      <c r="C2049" t="s">
        <v>870</v>
      </c>
      <c r="D2049" s="18">
        <v>8.9300957358792862E-4</v>
      </c>
      <c r="E2049" s="19">
        <v>4.3970588235294121</v>
      </c>
      <c r="F2049" s="18">
        <v>1.4705882352941176E-2</v>
      </c>
      <c r="G2049" s="19">
        <v>86.71254284476079</v>
      </c>
      <c r="H2049" s="19">
        <v>87.999718170929327</v>
      </c>
      <c r="I2049" s="67">
        <v>0.77500000000000002</v>
      </c>
      <c r="J2049" s="1">
        <v>76147</v>
      </c>
      <c r="K2049" s="43">
        <v>1952.4871794871794</v>
      </c>
      <c r="L2049" s="19">
        <v>2.04</v>
      </c>
      <c r="M2049" s="19">
        <v>6590.23</v>
      </c>
      <c r="O2049" s="1">
        <v>68</v>
      </c>
      <c r="P2049">
        <v>299</v>
      </c>
      <c r="Q2049">
        <v>1</v>
      </c>
      <c r="R2049" s="1">
        <v>76147</v>
      </c>
      <c r="S2049" s="60">
        <v>3.8372901695007622E-2</v>
      </c>
      <c r="T2049" s="1">
        <v>66029</v>
      </c>
      <c r="U2049" s="1">
        <v>70965</v>
      </c>
      <c r="V2049" s="1">
        <v>62449</v>
      </c>
      <c r="W2049">
        <v>39</v>
      </c>
      <c r="X2049" s="18">
        <f t="shared" si="223"/>
        <v>8.9300957358792862E-4</v>
      </c>
      <c r="Y2049" s="19">
        <f t="shared" si="219"/>
        <v>4.3970588235294121</v>
      </c>
      <c r="Z2049" s="18">
        <f t="shared" si="220"/>
        <v>1.4705882352941176E-2</v>
      </c>
      <c r="AA2049" s="19">
        <f t="shared" si="217"/>
        <v>86.71254284476079</v>
      </c>
      <c r="AB2049" s="19">
        <f t="shared" si="218"/>
        <v>87.999718170929327</v>
      </c>
      <c r="AC2049" s="18">
        <f t="shared" si="221"/>
        <v>5.1216725544013554E-2</v>
      </c>
      <c r="AD2049" s="43">
        <f t="shared" si="222"/>
        <v>1952.4871794871794</v>
      </c>
    </row>
    <row r="2050" spans="1:30">
      <c r="A2050">
        <v>2014</v>
      </c>
      <c r="B2050">
        <v>292</v>
      </c>
      <c r="C2050" t="s">
        <v>870</v>
      </c>
      <c r="D2050" s="18">
        <v>1.081503681021565E-3</v>
      </c>
      <c r="E2050" s="19">
        <v>3.7590361445783134</v>
      </c>
      <c r="F2050" s="18">
        <v>1.2048192771084338E-2</v>
      </c>
      <c r="G2050" s="19">
        <v>88.000521206593262</v>
      </c>
      <c r="H2050" s="19">
        <v>87.999496658370845</v>
      </c>
      <c r="I2050" s="67">
        <v>0.77500000000000002</v>
      </c>
      <c r="J2050" s="1">
        <v>76745</v>
      </c>
      <c r="K2050" s="43">
        <v>1967.8205128205129</v>
      </c>
      <c r="L2050" s="68">
        <v>2.0950000000000002</v>
      </c>
      <c r="M2050" s="19">
        <v>7340.34</v>
      </c>
      <c r="O2050" s="1">
        <v>83</v>
      </c>
      <c r="P2050">
        <v>312</v>
      </c>
      <c r="Q2050">
        <v>1</v>
      </c>
      <c r="R2050" s="1">
        <v>76745</v>
      </c>
      <c r="S2050" s="60">
        <v>7.8532312500820822E-3</v>
      </c>
      <c r="T2050" s="1">
        <v>67536</v>
      </c>
      <c r="U2050" s="1">
        <v>71522</v>
      </c>
      <c r="V2050" s="1">
        <v>62939</v>
      </c>
      <c r="W2050">
        <v>39</v>
      </c>
      <c r="X2050" s="18">
        <f t="shared" si="223"/>
        <v>1.081503681021565E-3</v>
      </c>
      <c r="Y2050" s="19">
        <f t="shared" si="219"/>
        <v>3.7590361445783134</v>
      </c>
      <c r="Z2050" s="18">
        <f t="shared" si="220"/>
        <v>1.2048192771084338E-2</v>
      </c>
      <c r="AA2050" s="19">
        <f t="shared" si="217"/>
        <v>88.000521206593262</v>
      </c>
      <c r="AB2050" s="19">
        <f t="shared" si="218"/>
        <v>87.999496658370845</v>
      </c>
      <c r="AC2050" s="18">
        <f t="shared" si="221"/>
        <v>5.0817642843181972E-2</v>
      </c>
      <c r="AD2050" s="43">
        <f t="shared" si="222"/>
        <v>1967.8205128205129</v>
      </c>
    </row>
    <row r="2051" spans="1:30">
      <c r="A2051">
        <v>2008</v>
      </c>
      <c r="B2051">
        <v>293</v>
      </c>
      <c r="C2051" t="s">
        <v>873</v>
      </c>
      <c r="D2051" s="18">
        <v>1.1675423234092235E-4</v>
      </c>
      <c r="E2051" s="19">
        <v>2</v>
      </c>
      <c r="F2051" s="18">
        <v>0</v>
      </c>
      <c r="G2051" s="19">
        <v>0</v>
      </c>
      <c r="H2051" s="19">
        <v>0</v>
      </c>
      <c r="I2051" s="67">
        <v>0.52700000000000002</v>
      </c>
      <c r="J2051" s="1">
        <v>8565</v>
      </c>
      <c r="K2051" s="43">
        <v>1427.5</v>
      </c>
      <c r="L2051" s="19">
        <v>1.72</v>
      </c>
      <c r="M2051" s="19">
        <v>7067.46</v>
      </c>
      <c r="O2051" s="1">
        <v>1</v>
      </c>
      <c r="P2051" s="1">
        <v>2</v>
      </c>
      <c r="R2051" s="1">
        <v>8565</v>
      </c>
      <c r="S2051" s="60">
        <v>2.5625673572027274E-2</v>
      </c>
      <c r="W2051">
        <v>6</v>
      </c>
      <c r="X2051" s="18">
        <f t="shared" si="223"/>
        <v>1.1675423234092235E-4</v>
      </c>
      <c r="Y2051" s="19">
        <f t="shared" si="219"/>
        <v>2</v>
      </c>
      <c r="Z2051" s="18">
        <f t="shared" si="220"/>
        <v>0</v>
      </c>
      <c r="AA2051" s="19">
        <f t="shared" si="217"/>
        <v>0</v>
      </c>
      <c r="AB2051" s="19">
        <f t="shared" si="218"/>
        <v>0</v>
      </c>
      <c r="AC2051" s="18">
        <f t="shared" si="221"/>
        <v>7.0052539404553416E-2</v>
      </c>
      <c r="AD2051" s="43">
        <f t="shared" si="222"/>
        <v>1427.5</v>
      </c>
    </row>
    <row r="2052" spans="1:30">
      <c r="A2052">
        <v>2009</v>
      </c>
      <c r="B2052">
        <v>293</v>
      </c>
      <c r="C2052" t="s">
        <v>873</v>
      </c>
      <c r="D2052" s="18">
        <v>2.3408239700374532E-4</v>
      </c>
      <c r="E2052" s="19">
        <v>3</v>
      </c>
      <c r="F2052" s="18">
        <v>0</v>
      </c>
      <c r="G2052" s="19">
        <v>0</v>
      </c>
      <c r="H2052" s="19">
        <v>0</v>
      </c>
      <c r="I2052" s="67">
        <v>0.52700000000000002</v>
      </c>
      <c r="J2052" s="1">
        <v>8544</v>
      </c>
      <c r="K2052" s="43">
        <v>1068</v>
      </c>
      <c r="L2052" s="19">
        <v>1.84</v>
      </c>
      <c r="M2052" s="19">
        <v>9399.02</v>
      </c>
      <c r="O2052" s="1">
        <v>2</v>
      </c>
      <c r="P2052" s="1">
        <v>6</v>
      </c>
      <c r="R2052" s="1">
        <v>8544</v>
      </c>
      <c r="S2052" s="60">
        <v>-2.4518388791593404E-3</v>
      </c>
      <c r="W2052">
        <v>8</v>
      </c>
      <c r="X2052" s="18">
        <f t="shared" si="223"/>
        <v>2.3408239700374532E-4</v>
      </c>
      <c r="Y2052" s="19">
        <f t="shared" si="219"/>
        <v>3</v>
      </c>
      <c r="Z2052" s="18">
        <f t="shared" si="220"/>
        <v>0</v>
      </c>
      <c r="AA2052" s="19">
        <f t="shared" si="217"/>
        <v>0</v>
      </c>
      <c r="AB2052" s="19">
        <f t="shared" si="218"/>
        <v>0</v>
      </c>
      <c r="AC2052" s="18">
        <f t="shared" si="221"/>
        <v>9.3632958801498134E-2</v>
      </c>
      <c r="AD2052" s="43">
        <f t="shared" si="222"/>
        <v>1068</v>
      </c>
    </row>
    <row r="2053" spans="1:30">
      <c r="A2053">
        <v>2010</v>
      </c>
      <c r="B2053">
        <v>293</v>
      </c>
      <c r="C2053" t="s">
        <v>873</v>
      </c>
      <c r="D2053" s="18">
        <v>4.6387568131740694E-4</v>
      </c>
      <c r="E2053" s="19">
        <v>2.5</v>
      </c>
      <c r="F2053" s="18">
        <v>0</v>
      </c>
      <c r="G2053" s="19">
        <v>49.356372492172099</v>
      </c>
      <c r="H2053" s="19">
        <v>100</v>
      </c>
      <c r="I2053" s="67">
        <v>0.65100000000000002</v>
      </c>
      <c r="J2053" s="1">
        <v>8623</v>
      </c>
      <c r="K2053" s="43">
        <v>1077.875</v>
      </c>
      <c r="L2053" s="19">
        <v>1.82</v>
      </c>
      <c r="M2053" s="19">
        <v>7649.35</v>
      </c>
      <c r="O2053" s="1">
        <v>4</v>
      </c>
      <c r="P2053" s="1">
        <v>10</v>
      </c>
      <c r="R2053" s="1">
        <v>8623</v>
      </c>
      <c r="S2053" s="60">
        <v>9.2462546816478586E-3</v>
      </c>
      <c r="T2053" s="1">
        <v>4256</v>
      </c>
      <c r="U2053" s="1">
        <v>3936</v>
      </c>
      <c r="V2053" s="1">
        <v>3936</v>
      </c>
      <c r="W2053">
        <v>8</v>
      </c>
      <c r="X2053" s="18">
        <f t="shared" si="223"/>
        <v>4.6387568131740694E-4</v>
      </c>
      <c r="Y2053" s="19">
        <f t="shared" si="219"/>
        <v>2.5</v>
      </c>
      <c r="Z2053" s="18">
        <f t="shared" si="220"/>
        <v>0</v>
      </c>
      <c r="AA2053" s="19">
        <f t="shared" si="217"/>
        <v>49.356372492172099</v>
      </c>
      <c r="AB2053" s="19">
        <f t="shared" si="218"/>
        <v>100</v>
      </c>
      <c r="AC2053" s="18">
        <f t="shared" si="221"/>
        <v>9.2775136263481384E-2</v>
      </c>
      <c r="AD2053" s="43">
        <f t="shared" si="222"/>
        <v>1077.875</v>
      </c>
    </row>
    <row r="2054" spans="1:30">
      <c r="A2054">
        <v>2011</v>
      </c>
      <c r="B2054">
        <v>293</v>
      </c>
      <c r="C2054" t="s">
        <v>873</v>
      </c>
      <c r="D2054" s="18">
        <v>0</v>
      </c>
      <c r="E2054" s="19">
        <v>0</v>
      </c>
      <c r="F2054" s="18">
        <v>0</v>
      </c>
      <c r="G2054" s="19">
        <v>50.127639823624968</v>
      </c>
      <c r="H2054" s="19">
        <v>100</v>
      </c>
      <c r="I2054" s="67">
        <v>0.65100000000000002</v>
      </c>
      <c r="J2054" s="1">
        <v>8618</v>
      </c>
      <c r="K2054" s="43">
        <v>1077.25</v>
      </c>
      <c r="L2054" s="19">
        <v>1.97</v>
      </c>
      <c r="M2054" s="19">
        <v>8673.74</v>
      </c>
      <c r="O2054" s="1"/>
      <c r="P2054" s="1"/>
      <c r="R2054" s="1">
        <v>8618</v>
      </c>
      <c r="S2054" s="60">
        <v>-5.7984460164672846E-4</v>
      </c>
      <c r="T2054" s="1">
        <v>4320</v>
      </c>
      <c r="U2054" s="1">
        <v>3934</v>
      </c>
      <c r="V2054" s="1">
        <v>3934</v>
      </c>
      <c r="W2054">
        <v>8</v>
      </c>
      <c r="X2054" s="18">
        <f t="shared" si="223"/>
        <v>0</v>
      </c>
      <c r="Y2054" s="19">
        <f t="shared" si="219"/>
        <v>0</v>
      </c>
      <c r="Z2054" s="18">
        <f t="shared" si="220"/>
        <v>0</v>
      </c>
      <c r="AA2054" s="19">
        <f t="shared" si="217"/>
        <v>50.127639823624968</v>
      </c>
      <c r="AB2054" s="19">
        <f t="shared" si="218"/>
        <v>100</v>
      </c>
      <c r="AC2054" s="18">
        <f t="shared" si="221"/>
        <v>9.2828962636342549E-2</v>
      </c>
      <c r="AD2054" s="43">
        <f t="shared" si="222"/>
        <v>1077.25</v>
      </c>
    </row>
    <row r="2055" spans="1:30">
      <c r="A2055">
        <v>2012</v>
      </c>
      <c r="B2055">
        <v>293</v>
      </c>
      <c r="C2055" t="s">
        <v>873</v>
      </c>
      <c r="D2055" s="18">
        <v>0</v>
      </c>
      <c r="E2055" s="19">
        <v>0</v>
      </c>
      <c r="F2055" s="18">
        <v>0</v>
      </c>
      <c r="G2055" s="19">
        <v>50.162563864375286</v>
      </c>
      <c r="H2055" s="19">
        <v>99.211396591198167</v>
      </c>
      <c r="I2055" s="67">
        <v>0.65100000000000002</v>
      </c>
      <c r="J2055" s="1">
        <v>8612</v>
      </c>
      <c r="K2055" s="43">
        <v>1076.5</v>
      </c>
      <c r="L2055" s="68">
        <v>2.0049999999999999</v>
      </c>
      <c r="M2055" s="19">
        <v>11080.08</v>
      </c>
      <c r="O2055" s="1"/>
      <c r="P2055" s="1"/>
      <c r="R2055" s="1">
        <v>8612</v>
      </c>
      <c r="S2055" s="60">
        <v>-6.9621721977253248E-4</v>
      </c>
      <c r="T2055" s="1">
        <v>4320</v>
      </c>
      <c r="U2055" s="1">
        <v>3931</v>
      </c>
      <c r="V2055" s="1">
        <v>3900</v>
      </c>
      <c r="W2055">
        <v>8</v>
      </c>
      <c r="X2055" s="18">
        <f t="shared" si="223"/>
        <v>0</v>
      </c>
      <c r="Y2055" s="19">
        <f t="shared" si="219"/>
        <v>0</v>
      </c>
      <c r="Z2055" s="18">
        <f t="shared" si="220"/>
        <v>0</v>
      </c>
      <c r="AA2055" s="19">
        <f t="shared" ref="AA2055:AA2064" si="224">(T2055/R2055)*100</f>
        <v>50.162563864375286</v>
      </c>
      <c r="AB2055" s="19">
        <f t="shared" ref="AB2055:AB2064" si="225">(IF(V2055=0,0,V2055/U2055))*100</f>
        <v>99.211396591198167</v>
      </c>
      <c r="AC2055" s="18">
        <f t="shared" si="221"/>
        <v>9.2893636785880168E-2</v>
      </c>
      <c r="AD2055" s="43">
        <f t="shared" si="222"/>
        <v>1076.5</v>
      </c>
    </row>
    <row r="2056" spans="1:30">
      <c r="A2056">
        <v>2013</v>
      </c>
      <c r="B2056">
        <v>293</v>
      </c>
      <c r="C2056" t="s">
        <v>873</v>
      </c>
      <c r="D2056" s="18">
        <v>2.256317689530686E-4</v>
      </c>
      <c r="E2056" s="19">
        <v>3</v>
      </c>
      <c r="F2056" s="18">
        <v>0</v>
      </c>
      <c r="G2056" s="19">
        <v>48.736462093862812</v>
      </c>
      <c r="H2056" s="19">
        <v>96.391497775580831</v>
      </c>
      <c r="I2056" s="67">
        <v>0.65100000000000002</v>
      </c>
      <c r="J2056" s="1">
        <v>8864</v>
      </c>
      <c r="K2056" s="43">
        <v>1108</v>
      </c>
      <c r="L2056" s="19">
        <v>2.04</v>
      </c>
      <c r="M2056" s="19">
        <v>11493.97</v>
      </c>
      <c r="O2056" s="1">
        <v>2</v>
      </c>
      <c r="P2056" s="1">
        <v>6</v>
      </c>
      <c r="R2056" s="1">
        <v>8864</v>
      </c>
      <c r="S2056" s="60">
        <v>2.9261495587552311E-2</v>
      </c>
      <c r="T2056" s="1">
        <v>4320</v>
      </c>
      <c r="U2056" s="1">
        <v>4046</v>
      </c>
      <c r="V2056" s="1">
        <v>3900</v>
      </c>
      <c r="W2056">
        <v>8</v>
      </c>
      <c r="X2056" s="18">
        <f t="shared" si="223"/>
        <v>2.256317689530686E-4</v>
      </c>
      <c r="Y2056" s="19">
        <f t="shared" ref="Y2056:Y2064" si="226">IF(O2056=0,0,P2056/O2056)</f>
        <v>3</v>
      </c>
      <c r="Z2056" s="18">
        <f t="shared" ref="Z2056:Z2064" si="227">IF(O2056=0,0,Q2056/O2056)</f>
        <v>0</v>
      </c>
      <c r="AA2056" s="19">
        <f t="shared" si="224"/>
        <v>48.736462093862812</v>
      </c>
      <c r="AB2056" s="19">
        <f t="shared" si="225"/>
        <v>96.391497775580831</v>
      </c>
      <c r="AC2056" s="18">
        <f t="shared" ref="AC2056:AC2064" si="228">W2056/R2056*100</f>
        <v>9.0252707581227443E-2</v>
      </c>
      <c r="AD2056" s="43">
        <f t="shared" ref="AD2056:AD2064" si="229">R2056/W2056</f>
        <v>1108</v>
      </c>
    </row>
    <row r="2057" spans="1:30">
      <c r="A2057">
        <v>2014</v>
      </c>
      <c r="B2057">
        <v>293</v>
      </c>
      <c r="C2057" t="s">
        <v>873</v>
      </c>
      <c r="D2057" s="18">
        <v>2.2560631697687535E-4</v>
      </c>
      <c r="E2057" s="19">
        <v>2.5</v>
      </c>
      <c r="F2057" s="18">
        <v>0</v>
      </c>
      <c r="G2057" s="19">
        <v>0</v>
      </c>
      <c r="H2057" s="19">
        <v>0</v>
      </c>
      <c r="I2057" s="67">
        <v>0.65100000000000002</v>
      </c>
      <c r="J2057" s="1">
        <v>8865</v>
      </c>
      <c r="K2057" s="43">
        <v>1108.125</v>
      </c>
      <c r="L2057" s="68">
        <v>2.0950000000000002</v>
      </c>
      <c r="M2057" s="19">
        <v>13827.32</v>
      </c>
      <c r="O2057" s="1">
        <v>2</v>
      </c>
      <c r="P2057" s="1">
        <v>5</v>
      </c>
      <c r="R2057" s="1">
        <v>8865</v>
      </c>
      <c r="S2057" s="60">
        <v>1.128158844765359E-4</v>
      </c>
      <c r="W2057">
        <v>8</v>
      </c>
      <c r="X2057" s="18">
        <f t="shared" ref="X2057:X2064" si="230">IF(R2057=0,0,O2057/R2057)</f>
        <v>2.2560631697687535E-4</v>
      </c>
      <c r="Y2057" s="19">
        <f t="shared" si="226"/>
        <v>2.5</v>
      </c>
      <c r="Z2057" s="18">
        <f t="shared" si="227"/>
        <v>0</v>
      </c>
      <c r="AA2057" s="19">
        <f t="shared" si="224"/>
        <v>0</v>
      </c>
      <c r="AB2057" s="19">
        <f t="shared" si="225"/>
        <v>0</v>
      </c>
      <c r="AC2057" s="18">
        <f t="shared" si="228"/>
        <v>9.0242526790750136E-2</v>
      </c>
      <c r="AD2057" s="43">
        <f t="shared" si="229"/>
        <v>1108.125</v>
      </c>
    </row>
    <row r="2058" spans="1:30">
      <c r="A2058">
        <v>2008</v>
      </c>
      <c r="B2058">
        <v>294</v>
      </c>
      <c r="C2058" t="s">
        <v>876</v>
      </c>
      <c r="D2058" s="18">
        <v>6.5171346331396292E-3</v>
      </c>
      <c r="E2058" s="19">
        <v>3.3624999999999998</v>
      </c>
      <c r="F2058" s="18">
        <v>8.3333333333333332E-3</v>
      </c>
      <c r="G2058" s="19">
        <v>0</v>
      </c>
      <c r="H2058" s="19">
        <v>0</v>
      </c>
      <c r="I2058" s="67">
        <v>0.59899999999999998</v>
      </c>
      <c r="J2058" s="1">
        <v>36826</v>
      </c>
      <c r="K2058" s="43">
        <v>1753.6190476190477</v>
      </c>
      <c r="L2058" s="19">
        <v>1.72</v>
      </c>
      <c r="M2058" s="19">
        <v>12786.59</v>
      </c>
      <c r="O2058" s="1">
        <v>240</v>
      </c>
      <c r="P2058" s="1">
        <v>807</v>
      </c>
      <c r="Q2058">
        <v>2</v>
      </c>
      <c r="R2058" s="1">
        <v>36826</v>
      </c>
      <c r="S2058" s="60">
        <v>4.1871781814066589E-2</v>
      </c>
      <c r="W2058">
        <v>21</v>
      </c>
      <c r="X2058" s="18">
        <f t="shared" si="230"/>
        <v>6.5171346331396292E-3</v>
      </c>
      <c r="Y2058" s="19">
        <f t="shared" si="226"/>
        <v>3.3624999999999998</v>
      </c>
      <c r="Z2058" s="18">
        <f t="shared" si="227"/>
        <v>8.3333333333333332E-3</v>
      </c>
      <c r="AA2058" s="19">
        <f t="shared" si="224"/>
        <v>0</v>
      </c>
      <c r="AB2058" s="19">
        <f t="shared" si="225"/>
        <v>0</v>
      </c>
      <c r="AC2058" s="18">
        <f t="shared" si="228"/>
        <v>5.7024928039971758E-2</v>
      </c>
      <c r="AD2058" s="43">
        <f t="shared" si="229"/>
        <v>1753.6190476190477</v>
      </c>
    </row>
    <row r="2059" spans="1:30">
      <c r="A2059">
        <v>2009</v>
      </c>
      <c r="B2059">
        <v>294</v>
      </c>
      <c r="C2059" t="s">
        <v>876</v>
      </c>
      <c r="D2059" s="18">
        <v>6.8765445363704741E-3</v>
      </c>
      <c r="E2059" s="19">
        <v>3.30859375</v>
      </c>
      <c r="F2059" s="18">
        <v>0</v>
      </c>
      <c r="G2059" s="19">
        <v>89.977973568281939</v>
      </c>
      <c r="H2059" s="19">
        <v>100</v>
      </c>
      <c r="I2059" s="67">
        <v>0.59899999999999998</v>
      </c>
      <c r="J2059" s="1">
        <v>37228</v>
      </c>
      <c r="K2059" s="43">
        <v>1489.12</v>
      </c>
      <c r="L2059" s="19">
        <v>1.84</v>
      </c>
      <c r="M2059" s="19">
        <v>13390.47</v>
      </c>
      <c r="O2059" s="1">
        <v>256</v>
      </c>
      <c r="P2059" s="1">
        <v>847</v>
      </c>
      <c r="R2059" s="1">
        <v>37228</v>
      </c>
      <c r="S2059" s="60">
        <v>1.0916200510508789E-2</v>
      </c>
      <c r="T2059" s="1">
        <v>33497</v>
      </c>
      <c r="U2059" s="1">
        <v>30497</v>
      </c>
      <c r="V2059" s="1">
        <v>30497</v>
      </c>
      <c r="W2059" s="1">
        <v>25</v>
      </c>
      <c r="X2059" s="18">
        <f t="shared" si="230"/>
        <v>6.8765445363704741E-3</v>
      </c>
      <c r="Y2059" s="19">
        <f t="shared" si="226"/>
        <v>3.30859375</v>
      </c>
      <c r="Z2059" s="18">
        <f t="shared" si="227"/>
        <v>0</v>
      </c>
      <c r="AA2059" s="19">
        <f t="shared" si="224"/>
        <v>89.977973568281939</v>
      </c>
      <c r="AB2059" s="19">
        <f t="shared" si="225"/>
        <v>100</v>
      </c>
      <c r="AC2059" s="18">
        <f t="shared" si="228"/>
        <v>6.7153755237992913E-2</v>
      </c>
      <c r="AD2059" s="43">
        <f t="shared" si="229"/>
        <v>1489.12</v>
      </c>
    </row>
    <row r="2060" spans="1:30">
      <c r="A2060">
        <v>2010</v>
      </c>
      <c r="B2060">
        <v>294</v>
      </c>
      <c r="C2060" t="s">
        <v>876</v>
      </c>
      <c r="D2060" s="18">
        <v>9.3036740287807708E-3</v>
      </c>
      <c r="E2060" s="19">
        <v>2.8895184135977336</v>
      </c>
      <c r="F2060" s="18">
        <v>2.8328611898016999E-3</v>
      </c>
      <c r="G2060" s="19">
        <v>91.402667228928365</v>
      </c>
      <c r="H2060" s="19">
        <v>100</v>
      </c>
      <c r="I2060" s="67">
        <v>0.70899999999999996</v>
      </c>
      <c r="J2060" s="1">
        <v>37942</v>
      </c>
      <c r="K2060" s="43">
        <v>1517.68</v>
      </c>
      <c r="L2060" s="19">
        <v>1.82</v>
      </c>
      <c r="M2060" s="19">
        <v>16551.21</v>
      </c>
      <c r="O2060" s="1">
        <v>353</v>
      </c>
      <c r="P2060" s="1">
        <v>1020</v>
      </c>
      <c r="Q2060" s="1">
        <v>1</v>
      </c>
      <c r="R2060" s="1">
        <v>37942</v>
      </c>
      <c r="S2060" s="60">
        <v>1.9179112495970818E-2</v>
      </c>
      <c r="T2060" s="1">
        <v>34680</v>
      </c>
      <c r="U2060" s="1">
        <v>31380</v>
      </c>
      <c r="V2060" s="1">
        <v>31380</v>
      </c>
      <c r="W2060" s="1">
        <v>25</v>
      </c>
      <c r="X2060" s="18">
        <f t="shared" si="230"/>
        <v>9.3036740287807708E-3</v>
      </c>
      <c r="Y2060" s="19">
        <f t="shared" si="226"/>
        <v>2.8895184135977336</v>
      </c>
      <c r="Z2060" s="18">
        <f t="shared" si="227"/>
        <v>2.8328611898016999E-3</v>
      </c>
      <c r="AA2060" s="19">
        <f t="shared" si="224"/>
        <v>91.402667228928365</v>
      </c>
      <c r="AB2060" s="19">
        <f t="shared" si="225"/>
        <v>100</v>
      </c>
      <c r="AC2060" s="18">
        <f t="shared" si="228"/>
        <v>6.5890042696747669E-2</v>
      </c>
      <c r="AD2060" s="43">
        <f t="shared" si="229"/>
        <v>1517.68</v>
      </c>
    </row>
    <row r="2061" spans="1:30">
      <c r="A2061">
        <v>2011</v>
      </c>
      <c r="B2061">
        <v>294</v>
      </c>
      <c r="C2061" t="s">
        <v>876</v>
      </c>
      <c r="D2061" s="18">
        <v>7.7960003128829556E-3</v>
      </c>
      <c r="E2061" s="19">
        <v>3.3411371237458196</v>
      </c>
      <c r="F2061" s="18">
        <v>0</v>
      </c>
      <c r="G2061" s="19">
        <v>91.257528746121551</v>
      </c>
      <c r="H2061" s="19">
        <v>99.306431273644392</v>
      </c>
      <c r="I2061" s="67">
        <v>0.70899999999999996</v>
      </c>
      <c r="J2061" s="1">
        <v>38353</v>
      </c>
      <c r="K2061" s="43">
        <v>1534.12</v>
      </c>
      <c r="L2061" s="19">
        <v>1.97</v>
      </c>
      <c r="M2061" s="19">
        <v>18589.509999999998</v>
      </c>
      <c r="O2061" s="1">
        <v>299</v>
      </c>
      <c r="P2061" s="1">
        <v>999</v>
      </c>
      <c r="R2061" s="1">
        <v>38353</v>
      </c>
      <c r="S2061" s="60">
        <v>1.0832323019345225E-2</v>
      </c>
      <c r="T2061" s="1">
        <v>35000</v>
      </c>
      <c r="U2061" s="1">
        <v>31720</v>
      </c>
      <c r="V2061" s="1">
        <v>31500</v>
      </c>
      <c r="W2061" s="1">
        <v>25</v>
      </c>
      <c r="X2061" s="18">
        <f t="shared" si="230"/>
        <v>7.7960003128829556E-3</v>
      </c>
      <c r="Y2061" s="19">
        <f t="shared" si="226"/>
        <v>3.3411371237458196</v>
      </c>
      <c r="Z2061" s="18">
        <f t="shared" si="227"/>
        <v>0</v>
      </c>
      <c r="AA2061" s="19">
        <f t="shared" si="224"/>
        <v>91.257528746121551</v>
      </c>
      <c r="AB2061" s="19">
        <f t="shared" si="225"/>
        <v>99.306431273644392</v>
      </c>
      <c r="AC2061" s="18">
        <f t="shared" si="228"/>
        <v>6.5183949104372543E-2</v>
      </c>
      <c r="AD2061" s="43">
        <f t="shared" si="229"/>
        <v>1534.12</v>
      </c>
    </row>
    <row r="2062" spans="1:30">
      <c r="A2062">
        <v>2012</v>
      </c>
      <c r="B2062">
        <v>294</v>
      </c>
      <c r="C2062" t="s">
        <v>876</v>
      </c>
      <c r="D2062" s="18">
        <v>8.9034555730470467E-3</v>
      </c>
      <c r="E2062" s="19">
        <v>3.0898550724637683</v>
      </c>
      <c r="F2062" s="18">
        <v>0</v>
      </c>
      <c r="G2062" s="19">
        <v>90.324911610622209</v>
      </c>
      <c r="H2062" s="19">
        <v>98.293131962430181</v>
      </c>
      <c r="I2062" s="67">
        <v>0.70899999999999996</v>
      </c>
      <c r="J2062" s="1">
        <v>38749</v>
      </c>
      <c r="K2062" s="43">
        <v>1549.96</v>
      </c>
      <c r="L2062" s="68">
        <v>2.0049999999999999</v>
      </c>
      <c r="M2062" s="19">
        <v>20082.84</v>
      </c>
      <c r="O2062" s="1">
        <v>345</v>
      </c>
      <c r="P2062" s="1">
        <v>1066</v>
      </c>
      <c r="R2062" s="1">
        <v>38749</v>
      </c>
      <c r="S2062" s="60">
        <v>1.0325137538132578E-2</v>
      </c>
      <c r="T2062" s="1">
        <v>35000</v>
      </c>
      <c r="U2062" s="1">
        <v>32047</v>
      </c>
      <c r="V2062" s="1">
        <v>31500</v>
      </c>
      <c r="W2062" s="1">
        <v>25</v>
      </c>
      <c r="X2062" s="18">
        <f t="shared" si="230"/>
        <v>8.9034555730470467E-3</v>
      </c>
      <c r="Y2062" s="19">
        <f t="shared" si="226"/>
        <v>3.0898550724637683</v>
      </c>
      <c r="Z2062" s="18">
        <f t="shared" si="227"/>
        <v>0</v>
      </c>
      <c r="AA2062" s="19">
        <f t="shared" si="224"/>
        <v>90.324911610622209</v>
      </c>
      <c r="AB2062" s="19">
        <f t="shared" si="225"/>
        <v>98.293131962430181</v>
      </c>
      <c r="AC2062" s="18">
        <f t="shared" si="228"/>
        <v>6.4517794007587295E-2</v>
      </c>
      <c r="AD2062" s="43">
        <f t="shared" si="229"/>
        <v>1549.96</v>
      </c>
    </row>
    <row r="2063" spans="1:30">
      <c r="A2063">
        <v>2013</v>
      </c>
      <c r="B2063">
        <v>294</v>
      </c>
      <c r="C2063" t="s">
        <v>876</v>
      </c>
      <c r="D2063" s="18">
        <v>8.1276637922489837E-3</v>
      </c>
      <c r="E2063" s="19">
        <v>3.1036585365853657</v>
      </c>
      <c r="F2063" s="18">
        <v>0</v>
      </c>
      <c r="G2063" s="19">
        <v>89.206066012488847</v>
      </c>
      <c r="H2063" s="19">
        <v>98.870479671630164</v>
      </c>
      <c r="I2063" s="67">
        <v>0.70899999999999996</v>
      </c>
      <c r="J2063" s="1">
        <v>40356</v>
      </c>
      <c r="K2063" s="43">
        <v>1614.24</v>
      </c>
      <c r="L2063" s="19">
        <v>2.04</v>
      </c>
      <c r="M2063" s="19">
        <v>22455.25</v>
      </c>
      <c r="O2063" s="1">
        <v>328</v>
      </c>
      <c r="P2063" s="1">
        <v>1018</v>
      </c>
      <c r="R2063" s="1">
        <v>40356</v>
      </c>
      <c r="S2063" s="60">
        <v>4.1472037988077082E-2</v>
      </c>
      <c r="T2063" s="1">
        <v>36000</v>
      </c>
      <c r="U2063" s="1">
        <v>33377</v>
      </c>
      <c r="V2063" s="1">
        <v>33000</v>
      </c>
      <c r="W2063" s="1">
        <v>25</v>
      </c>
      <c r="X2063" s="18">
        <f t="shared" si="230"/>
        <v>8.1276637922489837E-3</v>
      </c>
      <c r="Y2063" s="19">
        <f t="shared" si="226"/>
        <v>3.1036585365853657</v>
      </c>
      <c r="Z2063" s="18">
        <f t="shared" si="227"/>
        <v>0</v>
      </c>
      <c r="AA2063" s="19">
        <f t="shared" si="224"/>
        <v>89.206066012488847</v>
      </c>
      <c r="AB2063" s="19">
        <f t="shared" si="225"/>
        <v>98.870479671630164</v>
      </c>
      <c r="AC2063" s="18">
        <f t="shared" si="228"/>
        <v>6.1948656953117257E-2</v>
      </c>
      <c r="AD2063" s="43">
        <f t="shared" si="229"/>
        <v>1614.24</v>
      </c>
    </row>
    <row r="2064" spans="1:30">
      <c r="A2064">
        <v>2014</v>
      </c>
      <c r="B2064">
        <v>294</v>
      </c>
      <c r="C2064" t="s">
        <v>876</v>
      </c>
      <c r="D2064" s="18">
        <v>9.637549659129923E-3</v>
      </c>
      <c r="E2064" s="19">
        <v>3.0305343511450382</v>
      </c>
      <c r="F2064" s="18">
        <v>1.2722646310432569E-2</v>
      </c>
      <c r="G2064" s="19">
        <v>0</v>
      </c>
      <c r="H2064" s="19">
        <v>0</v>
      </c>
      <c r="I2064" s="67">
        <v>0.70899999999999996</v>
      </c>
      <c r="J2064" s="1">
        <v>40778</v>
      </c>
      <c r="K2064" s="43">
        <v>1631.12</v>
      </c>
      <c r="L2064" s="68">
        <v>2.0950000000000002</v>
      </c>
      <c r="M2064" s="19">
        <v>22862.7</v>
      </c>
      <c r="O2064" s="1">
        <v>393</v>
      </c>
      <c r="P2064" s="1">
        <v>1191</v>
      </c>
      <c r="Q2064">
        <v>5</v>
      </c>
      <c r="R2064" s="1">
        <v>40778</v>
      </c>
      <c r="S2064" s="60">
        <v>1.0456933293686133E-2</v>
      </c>
      <c r="W2064" s="1">
        <v>25</v>
      </c>
      <c r="X2064" s="18">
        <f t="shared" si="230"/>
        <v>9.637549659129923E-3</v>
      </c>
      <c r="Y2064" s="19">
        <f t="shared" si="226"/>
        <v>3.0305343511450382</v>
      </c>
      <c r="Z2064" s="18">
        <f t="shared" si="227"/>
        <v>1.2722646310432569E-2</v>
      </c>
      <c r="AA2064" s="19">
        <f t="shared" si="224"/>
        <v>0</v>
      </c>
      <c r="AB2064" s="19">
        <f t="shared" si="225"/>
        <v>0</v>
      </c>
      <c r="AC2064" s="18">
        <f t="shared" si="228"/>
        <v>6.1307567806169992E-2</v>
      </c>
      <c r="AD2064" s="43">
        <f t="shared" si="229"/>
        <v>1631.12</v>
      </c>
    </row>
    <row r="2065" spans="12:12">
      <c r="L2065" s="4"/>
    </row>
    <row r="2066" spans="12:12">
      <c r="L2066" s="4"/>
    </row>
    <row r="2067" spans="12:12">
      <c r="L2067" s="4"/>
    </row>
    <row r="2068" spans="12:12">
      <c r="L2068" s="4"/>
    </row>
    <row r="2069" spans="12:12">
      <c r="L2069" s="4"/>
    </row>
    <row r="2070" spans="12:12">
      <c r="L2070" s="4"/>
    </row>
    <row r="2071" spans="12:12">
      <c r="L2071" s="4"/>
    </row>
    <row r="2072" spans="12:12">
      <c r="L2072" s="4"/>
    </row>
    <row r="2073" spans="12:12">
      <c r="L2073" s="4"/>
    </row>
    <row r="2074" spans="12:12">
      <c r="L2074" s="4"/>
    </row>
    <row r="2075" spans="12:12">
      <c r="L2075" s="4"/>
    </row>
    <row r="2076" spans="12:12">
      <c r="L2076" s="4"/>
    </row>
    <row r="2077" spans="12:12">
      <c r="L2077" s="4"/>
    </row>
    <row r="2078" spans="12:12">
      <c r="L2078" s="4"/>
    </row>
    <row r="2079" spans="12:12">
      <c r="L2079" s="4"/>
    </row>
    <row r="2080" spans="12:12">
      <c r="L2080" s="4"/>
    </row>
    <row r="2081" spans="12:12">
      <c r="L2081" s="4"/>
    </row>
    <row r="2082" spans="12:12">
      <c r="L2082" s="4"/>
    </row>
    <row r="2083" spans="12:12">
      <c r="L2083" s="4"/>
    </row>
    <row r="2084" spans="12:12">
      <c r="L2084" s="4"/>
    </row>
    <row r="2085" spans="12:12">
      <c r="L2085" s="4"/>
    </row>
    <row r="2086" spans="12:12">
      <c r="L2086" s="4"/>
    </row>
    <row r="2087" spans="12:12">
      <c r="L2087" s="4"/>
    </row>
    <row r="2088" spans="12:12">
      <c r="L2088" s="4"/>
    </row>
    <row r="2089" spans="12:12">
      <c r="L2089" s="4"/>
    </row>
    <row r="2090" spans="12:12">
      <c r="L2090" s="4"/>
    </row>
    <row r="2091" spans="12:12">
      <c r="L2091" s="4"/>
    </row>
    <row r="2092" spans="12:12">
      <c r="L2092" s="4"/>
    </row>
    <row r="2093" spans="12:12">
      <c r="L2093" s="4"/>
    </row>
    <row r="2094" spans="12:12">
      <c r="L2094" s="4"/>
    </row>
    <row r="2095" spans="12:12">
      <c r="L2095" s="4"/>
    </row>
    <row r="2096" spans="12:12">
      <c r="L2096" s="4"/>
    </row>
    <row r="2097" spans="12:12">
      <c r="L2097" s="4"/>
    </row>
    <row r="2098" spans="12:12">
      <c r="L2098" s="4"/>
    </row>
    <row r="2099" spans="12:12">
      <c r="L2099" s="4"/>
    </row>
    <row r="2100" spans="12:12">
      <c r="L2100" s="4"/>
    </row>
    <row r="2101" spans="12:12">
      <c r="L2101" s="4"/>
    </row>
    <row r="2102" spans="12:12">
      <c r="L2102" s="4"/>
    </row>
    <row r="2103" spans="12:12">
      <c r="L2103" s="4"/>
    </row>
    <row r="2104" spans="12:12">
      <c r="L2104" s="4"/>
    </row>
    <row r="2105" spans="12:12">
      <c r="L2105" s="4"/>
    </row>
    <row r="2106" spans="12:12">
      <c r="L2106" s="4"/>
    </row>
    <row r="2107" spans="12:12">
      <c r="L2107" s="4"/>
    </row>
    <row r="2108" spans="12:12">
      <c r="L2108" s="4"/>
    </row>
    <row r="2109" spans="12:12">
      <c r="L2109" s="4"/>
    </row>
    <row r="2110" spans="12:12">
      <c r="L2110" s="4"/>
    </row>
    <row r="2111" spans="12:12">
      <c r="L2111" s="4"/>
    </row>
    <row r="2112" spans="12:12">
      <c r="L2112" s="4"/>
    </row>
    <row r="2113" spans="12:12">
      <c r="L2113" s="4"/>
    </row>
    <row r="2114" spans="12:12">
      <c r="L2114" s="4"/>
    </row>
    <row r="2115" spans="12:12">
      <c r="L2115" s="4"/>
    </row>
    <row r="2116" spans="12:12">
      <c r="L2116" s="4"/>
    </row>
    <row r="2117" spans="12:12">
      <c r="L2117" s="4"/>
    </row>
    <row r="2118" spans="12:12">
      <c r="L2118" s="4"/>
    </row>
    <row r="2119" spans="12:12">
      <c r="L2119" s="4"/>
    </row>
    <row r="2120" spans="12:12">
      <c r="L2120" s="4"/>
    </row>
    <row r="2121" spans="12:12">
      <c r="L2121" s="4"/>
    </row>
    <row r="2122" spans="12:12">
      <c r="L2122" s="4"/>
    </row>
    <row r="2123" spans="12:12">
      <c r="L2123" s="4"/>
    </row>
    <row r="2124" spans="12:12">
      <c r="L2124" s="4"/>
    </row>
    <row r="2125" spans="12:12">
      <c r="L2125" s="4"/>
    </row>
    <row r="2126" spans="12:12">
      <c r="L2126" s="4"/>
    </row>
    <row r="2127" spans="12:12">
      <c r="L2127" s="4"/>
    </row>
    <row r="2128" spans="12:12">
      <c r="L2128" s="4"/>
    </row>
    <row r="2129" spans="12:12">
      <c r="L2129" s="4"/>
    </row>
    <row r="2130" spans="12:12">
      <c r="L2130" s="4"/>
    </row>
    <row r="2131" spans="12:12">
      <c r="L2131" s="4"/>
    </row>
    <row r="2132" spans="12:12">
      <c r="L2132" s="4"/>
    </row>
    <row r="2133" spans="12:12">
      <c r="L2133" s="4"/>
    </row>
    <row r="2134" spans="12:12">
      <c r="L2134" s="4"/>
    </row>
    <row r="2135" spans="12:12">
      <c r="L2135" s="4"/>
    </row>
    <row r="2136" spans="12:12">
      <c r="L2136" s="4"/>
    </row>
    <row r="2137" spans="12:12">
      <c r="L2137" s="4"/>
    </row>
    <row r="2138" spans="12:12">
      <c r="L2138" s="4"/>
    </row>
    <row r="2139" spans="12:12">
      <c r="L2139" s="4"/>
    </row>
    <row r="2140" spans="12:12">
      <c r="L2140" s="4"/>
    </row>
    <row r="2141" spans="12:12">
      <c r="L2141" s="4"/>
    </row>
    <row r="2142" spans="12:12">
      <c r="L2142" s="4"/>
    </row>
    <row r="2143" spans="12:12">
      <c r="L2143" s="4"/>
    </row>
    <row r="2144" spans="12:12">
      <c r="L2144" s="4"/>
    </row>
    <row r="2145" spans="12:12">
      <c r="L2145" s="4"/>
    </row>
    <row r="2146" spans="12:12">
      <c r="L2146" s="4"/>
    </row>
    <row r="2147" spans="12:12">
      <c r="L2147" s="4"/>
    </row>
    <row r="2148" spans="12:12">
      <c r="L2148" s="4"/>
    </row>
    <row r="2149" spans="12:12">
      <c r="L2149" s="4"/>
    </row>
    <row r="2150" spans="12:12">
      <c r="L2150" s="4"/>
    </row>
    <row r="2151" spans="12:12">
      <c r="L2151" s="4"/>
    </row>
    <row r="2152" spans="12:12">
      <c r="L2152" s="4"/>
    </row>
    <row r="2153" spans="12:12">
      <c r="L2153" s="4"/>
    </row>
    <row r="2154" spans="12:12">
      <c r="L2154" s="4"/>
    </row>
    <row r="2155" spans="12:12">
      <c r="L2155" s="4"/>
    </row>
    <row r="2156" spans="12:12">
      <c r="L2156" s="4"/>
    </row>
    <row r="2157" spans="12:12">
      <c r="L2157" s="4"/>
    </row>
    <row r="2158" spans="12:12">
      <c r="L2158" s="4"/>
    </row>
    <row r="2159" spans="12:12">
      <c r="L2159" s="4"/>
    </row>
    <row r="2160" spans="12:12">
      <c r="L2160" s="4"/>
    </row>
    <row r="2161" spans="12:12">
      <c r="L2161" s="4"/>
    </row>
    <row r="2162" spans="12:12">
      <c r="L2162" s="4"/>
    </row>
    <row r="2163" spans="12:12">
      <c r="L2163" s="4"/>
    </row>
    <row r="2164" spans="12:12">
      <c r="L2164" s="4"/>
    </row>
    <row r="2165" spans="12:12">
      <c r="L2165" s="4"/>
    </row>
    <row r="2166" spans="12:12">
      <c r="L2166" s="4"/>
    </row>
    <row r="2167" spans="12:12">
      <c r="L2167" s="4"/>
    </row>
    <row r="2168" spans="12:12">
      <c r="L2168" s="4"/>
    </row>
    <row r="2169" spans="12:12">
      <c r="L2169" s="4"/>
    </row>
    <row r="2170" spans="12:12">
      <c r="L2170" s="4"/>
    </row>
    <row r="2171" spans="12:12">
      <c r="L2171" s="4"/>
    </row>
    <row r="2172" spans="12:12">
      <c r="L2172" s="4"/>
    </row>
    <row r="2173" spans="12:12">
      <c r="L2173" s="4"/>
    </row>
    <row r="2174" spans="12:12">
      <c r="L2174" s="4"/>
    </row>
    <row r="2175" spans="12:12">
      <c r="L2175" s="4"/>
    </row>
    <row r="2176" spans="12:12">
      <c r="L2176" s="4"/>
    </row>
    <row r="2177" spans="12:12">
      <c r="L2177" s="4"/>
    </row>
    <row r="2178" spans="12:12">
      <c r="L2178" s="4"/>
    </row>
    <row r="2179" spans="12:12">
      <c r="L2179" s="4"/>
    </row>
    <row r="2180" spans="12:12">
      <c r="L2180" s="4"/>
    </row>
    <row r="2181" spans="12:12">
      <c r="L2181" s="4"/>
    </row>
    <row r="2182" spans="12:12">
      <c r="L2182" s="4"/>
    </row>
    <row r="2183" spans="12:12">
      <c r="L2183" s="4"/>
    </row>
    <row r="2184" spans="12:12">
      <c r="L2184" s="4"/>
    </row>
    <row r="2185" spans="12:12">
      <c r="L2185" s="4"/>
    </row>
    <row r="2186" spans="12:12">
      <c r="L2186" s="4"/>
    </row>
    <row r="2187" spans="12:12">
      <c r="L2187" s="4"/>
    </row>
    <row r="2188" spans="12:12">
      <c r="L2188" s="4"/>
    </row>
    <row r="2189" spans="12:12">
      <c r="L2189" s="4"/>
    </row>
    <row r="2190" spans="12:12">
      <c r="L2190" s="4"/>
    </row>
    <row r="2191" spans="12:12">
      <c r="L2191" s="4"/>
    </row>
    <row r="2192" spans="12:12">
      <c r="L2192" s="4"/>
    </row>
    <row r="2193" spans="12:12">
      <c r="L2193" s="4"/>
    </row>
    <row r="2194" spans="12:12">
      <c r="L2194" s="4"/>
    </row>
    <row r="2195" spans="12:12">
      <c r="L2195" s="4"/>
    </row>
    <row r="2196" spans="12:12">
      <c r="L2196" s="4"/>
    </row>
    <row r="2197" spans="12:12">
      <c r="L2197" s="4"/>
    </row>
    <row r="2198" spans="12:12">
      <c r="L2198" s="4"/>
    </row>
    <row r="2199" spans="12:12">
      <c r="L2199" s="4"/>
    </row>
    <row r="2200" spans="12:12">
      <c r="L2200" s="4"/>
    </row>
    <row r="2201" spans="12:12">
      <c r="L2201" s="4"/>
    </row>
    <row r="2202" spans="12:12">
      <c r="L2202" s="4"/>
    </row>
    <row r="2203" spans="12:12">
      <c r="L2203" s="4"/>
    </row>
    <row r="2204" spans="12:12">
      <c r="L2204" s="4"/>
    </row>
    <row r="2205" spans="12:12">
      <c r="L2205" s="4"/>
    </row>
    <row r="2206" spans="12:12">
      <c r="L2206" s="4"/>
    </row>
    <row r="2207" spans="12:12">
      <c r="L2207" s="4"/>
    </row>
    <row r="2208" spans="12:12">
      <c r="L2208" s="4"/>
    </row>
    <row r="2209" spans="12:12">
      <c r="L2209" s="4"/>
    </row>
    <row r="2210" spans="12:12">
      <c r="L2210" s="4"/>
    </row>
    <row r="2211" spans="12:12">
      <c r="L2211" s="4"/>
    </row>
    <row r="2212" spans="12:12">
      <c r="L2212" s="4"/>
    </row>
    <row r="2213" spans="12:12">
      <c r="L2213" s="4"/>
    </row>
    <row r="2214" spans="12:12">
      <c r="L2214" s="4"/>
    </row>
    <row r="2215" spans="12:12">
      <c r="L2215" s="4"/>
    </row>
    <row r="2216" spans="12:12">
      <c r="L2216" s="4"/>
    </row>
    <row r="2217" spans="12:12">
      <c r="L2217" s="4"/>
    </row>
    <row r="2218" spans="12:12">
      <c r="L2218" s="4"/>
    </row>
    <row r="2219" spans="12:12">
      <c r="L2219" s="4"/>
    </row>
    <row r="2220" spans="12:12">
      <c r="L2220" s="4"/>
    </row>
    <row r="2221" spans="12:12">
      <c r="L2221" s="4"/>
    </row>
    <row r="2222" spans="12:12">
      <c r="L2222" s="4"/>
    </row>
    <row r="2223" spans="12:12">
      <c r="L2223" s="4"/>
    </row>
    <row r="2224" spans="12:12">
      <c r="L2224" s="4"/>
    </row>
    <row r="2225" spans="12:12">
      <c r="L2225" s="4"/>
    </row>
    <row r="2226" spans="12:12">
      <c r="L2226" s="4"/>
    </row>
    <row r="2227" spans="12:12">
      <c r="L2227" s="4"/>
    </row>
    <row r="2228" spans="12:12">
      <c r="L2228" s="4"/>
    </row>
    <row r="2229" spans="12:12">
      <c r="L2229" s="4"/>
    </row>
    <row r="2230" spans="12:12">
      <c r="L2230" s="4"/>
    </row>
    <row r="2231" spans="12:12">
      <c r="L2231" s="4"/>
    </row>
    <row r="2232" spans="12:12">
      <c r="L2232" s="4"/>
    </row>
    <row r="2233" spans="12:12">
      <c r="L2233" s="4"/>
    </row>
    <row r="2234" spans="12:12">
      <c r="L2234" s="4"/>
    </row>
    <row r="2235" spans="12:12">
      <c r="L2235" s="4"/>
    </row>
    <row r="2236" spans="12:12">
      <c r="L2236" s="4"/>
    </row>
    <row r="2237" spans="12:12">
      <c r="L2237" s="4"/>
    </row>
    <row r="2238" spans="12:12">
      <c r="L2238" s="4"/>
    </row>
    <row r="2239" spans="12:12">
      <c r="L2239" s="4"/>
    </row>
    <row r="2240" spans="12:12">
      <c r="L2240" s="4"/>
    </row>
    <row r="2241" spans="12:12">
      <c r="L2241" s="4"/>
    </row>
    <row r="2242" spans="12:12">
      <c r="L2242" s="4"/>
    </row>
    <row r="2243" spans="12:12">
      <c r="L2243" s="4"/>
    </row>
    <row r="2244" spans="12:12">
      <c r="L2244" s="4"/>
    </row>
    <row r="2245" spans="12:12">
      <c r="L2245" s="4"/>
    </row>
    <row r="2246" spans="12:12">
      <c r="L2246" s="4"/>
    </row>
    <row r="2247" spans="12:12">
      <c r="L2247" s="4"/>
    </row>
    <row r="2248" spans="12:12">
      <c r="L2248" s="4"/>
    </row>
    <row r="2249" spans="12:12">
      <c r="L2249" s="4"/>
    </row>
    <row r="2250" spans="12:12">
      <c r="L2250" s="4"/>
    </row>
    <row r="2251" spans="12:12">
      <c r="L2251" s="4"/>
    </row>
    <row r="2252" spans="12:12">
      <c r="L2252" s="4"/>
    </row>
    <row r="2253" spans="12:12">
      <c r="L2253" s="4"/>
    </row>
    <row r="2254" spans="12:12">
      <c r="L2254" s="4"/>
    </row>
    <row r="2255" spans="12:12">
      <c r="L2255" s="4"/>
    </row>
    <row r="2256" spans="12:12">
      <c r="L2256" s="4"/>
    </row>
    <row r="2257" spans="12:12">
      <c r="L2257" s="4"/>
    </row>
    <row r="2258" spans="12:12">
      <c r="L2258" s="4"/>
    </row>
    <row r="2259" spans="12:12">
      <c r="L2259" s="4"/>
    </row>
    <row r="2260" spans="12:12">
      <c r="L2260" s="4"/>
    </row>
    <row r="2261" spans="12:12">
      <c r="L2261" s="4"/>
    </row>
    <row r="2262" spans="12:12">
      <c r="L2262" s="4"/>
    </row>
    <row r="2263" spans="12:12">
      <c r="L2263" s="4"/>
    </row>
    <row r="2264" spans="12:12">
      <c r="L2264" s="4"/>
    </row>
    <row r="2265" spans="12:12">
      <c r="L2265" s="4"/>
    </row>
    <row r="2266" spans="12:12">
      <c r="L2266" s="4"/>
    </row>
    <row r="2267" spans="12:12">
      <c r="L2267" s="4"/>
    </row>
    <row r="2268" spans="12:12">
      <c r="L2268" s="4"/>
    </row>
    <row r="2269" spans="12:12">
      <c r="L2269" s="4"/>
    </row>
    <row r="2270" spans="12:12">
      <c r="L2270" s="4"/>
    </row>
    <row r="2271" spans="12:12">
      <c r="L2271" s="4"/>
    </row>
    <row r="2272" spans="12:12">
      <c r="L2272" s="4"/>
    </row>
    <row r="2273" spans="12:12">
      <c r="L2273" s="4"/>
    </row>
    <row r="2274" spans="12:12">
      <c r="L2274" s="4"/>
    </row>
  </sheetData>
  <sortState ref="A7:AF2064">
    <sortCondition ref="C7:C2064"/>
    <sortCondition ref="A7:A2064"/>
  </sortState>
  <mergeCells count="4">
    <mergeCell ref="R5:V5"/>
    <mergeCell ref="G5:M5"/>
    <mergeCell ref="D5:F5"/>
    <mergeCell ref="O5:Q5"/>
  </mergeCells>
  <pageMargins left="0.75" right="0.75" top="1" bottom="1" header="0.5" footer="0.5"/>
  <ignoredErrors>
    <ignoredError sqref="Z7:Z2064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D2358"/>
  <sheetViews>
    <sheetView topLeftCell="H1" workbookViewId="0">
      <selection activeCell="Q6" sqref="Q6"/>
    </sheetView>
  </sheetViews>
  <sheetFormatPr baseColWidth="10" defaultRowHeight="15" x14ac:dyDescent="0"/>
  <sheetData>
    <row r="5" spans="1:30">
      <c r="A5" s="3"/>
      <c r="B5" s="3"/>
      <c r="D5" s="71" t="s">
        <v>102</v>
      </c>
      <c r="E5" s="71"/>
      <c r="F5" s="71"/>
      <c r="G5" s="72" t="s">
        <v>103</v>
      </c>
      <c r="H5" s="72"/>
      <c r="I5" s="72"/>
      <c r="J5" s="72"/>
      <c r="K5" s="72"/>
      <c r="L5" s="72"/>
      <c r="M5" s="72"/>
      <c r="O5" s="77"/>
      <c r="P5" s="77"/>
      <c r="Q5" s="78"/>
      <c r="R5" s="79" t="s">
        <v>217</v>
      </c>
      <c r="S5" s="80"/>
      <c r="T5" s="80"/>
      <c r="U5" s="80"/>
      <c r="V5" s="80"/>
      <c r="W5" s="9" t="s">
        <v>218</v>
      </c>
      <c r="AC5" s="4"/>
    </row>
    <row r="6" spans="1:30" ht="135">
      <c r="A6" s="5" t="s">
        <v>104</v>
      </c>
      <c r="B6" s="5" t="s">
        <v>105</v>
      </c>
      <c r="C6" s="5" t="s">
        <v>106</v>
      </c>
      <c r="D6" s="6" t="s">
        <v>107</v>
      </c>
      <c r="E6" s="6" t="s">
        <v>108</v>
      </c>
      <c r="F6" s="6" t="s">
        <v>109</v>
      </c>
      <c r="G6" s="7" t="s">
        <v>2163</v>
      </c>
      <c r="H6" s="66" t="s">
        <v>2164</v>
      </c>
      <c r="I6" s="7" t="s">
        <v>111</v>
      </c>
      <c r="J6" s="7" t="s">
        <v>112</v>
      </c>
      <c r="K6" s="7" t="s">
        <v>113</v>
      </c>
      <c r="L6" s="8" t="s">
        <v>884</v>
      </c>
      <c r="M6" s="8" t="s">
        <v>115</v>
      </c>
      <c r="O6" s="10" t="s">
        <v>219</v>
      </c>
      <c r="P6" s="11" t="s">
        <v>220</v>
      </c>
      <c r="Q6" s="11" t="s">
        <v>221</v>
      </c>
      <c r="R6" s="55" t="s">
        <v>893</v>
      </c>
      <c r="S6" s="55" t="s">
        <v>2162</v>
      </c>
      <c r="T6" s="55" t="s">
        <v>894</v>
      </c>
      <c r="U6" s="55" t="s">
        <v>891</v>
      </c>
      <c r="V6" s="55" t="s">
        <v>895</v>
      </c>
      <c r="W6" s="13" t="s">
        <v>225</v>
      </c>
      <c r="X6" s="6" t="s">
        <v>107</v>
      </c>
      <c r="Y6" s="6" t="s">
        <v>108</v>
      </c>
      <c r="Z6" s="6" t="s">
        <v>109</v>
      </c>
      <c r="AA6" s="7" t="s">
        <v>2163</v>
      </c>
      <c r="AB6" s="66" t="s">
        <v>2164</v>
      </c>
      <c r="AC6" s="8" t="s">
        <v>113</v>
      </c>
      <c r="AD6" s="7" t="s">
        <v>896</v>
      </c>
    </row>
    <row r="7" spans="1:30">
      <c r="A7" s="15">
        <v>2007</v>
      </c>
      <c r="C7" s="15" t="s">
        <v>0</v>
      </c>
      <c r="G7" s="19">
        <v>0</v>
      </c>
      <c r="H7" s="19">
        <v>0</v>
      </c>
      <c r="O7" s="49"/>
      <c r="P7" s="49"/>
      <c r="Q7" s="15"/>
      <c r="R7" s="61">
        <v>6556</v>
      </c>
      <c r="S7" s="62"/>
      <c r="T7" s="49"/>
      <c r="U7" s="49"/>
      <c r="V7" s="49"/>
      <c r="AA7" s="19">
        <f t="shared" ref="AA7:AA70" si="0">(T7/R7)*100</f>
        <v>0</v>
      </c>
      <c r="AB7" s="19">
        <f t="shared" ref="AB7:AB70" si="1">(IF(V7=0,0,V7/U7))*100</f>
        <v>0</v>
      </c>
    </row>
    <row r="8" spans="1:30">
      <c r="A8" s="15">
        <v>2008</v>
      </c>
      <c r="C8" s="15" t="s">
        <v>0</v>
      </c>
      <c r="G8" s="19">
        <v>0</v>
      </c>
      <c r="H8" s="19">
        <v>0</v>
      </c>
      <c r="O8" s="49">
        <v>8</v>
      </c>
      <c r="P8" s="49">
        <v>30</v>
      </c>
      <c r="Q8" s="15"/>
      <c r="R8" s="49">
        <v>6777</v>
      </c>
      <c r="S8" s="63">
        <v>3.3709579011592439E-2</v>
      </c>
      <c r="T8" s="49"/>
      <c r="U8" s="49"/>
      <c r="V8" s="49"/>
      <c r="AA8" s="19">
        <f t="shared" si="0"/>
        <v>0</v>
      </c>
      <c r="AB8" s="19">
        <f t="shared" si="1"/>
        <v>0</v>
      </c>
    </row>
    <row r="9" spans="1:30">
      <c r="A9" s="15">
        <v>2009</v>
      </c>
      <c r="C9" s="15" t="s">
        <v>0</v>
      </c>
      <c r="G9" s="19">
        <v>0</v>
      </c>
      <c r="H9" s="19">
        <v>0</v>
      </c>
      <c r="O9" s="49">
        <v>11</v>
      </c>
      <c r="P9" s="49">
        <v>26</v>
      </c>
      <c r="Q9" s="15">
        <v>1</v>
      </c>
      <c r="R9" s="49">
        <v>6805</v>
      </c>
      <c r="S9" s="63">
        <v>4.1316216615021606E-3</v>
      </c>
      <c r="T9" s="49"/>
      <c r="U9" s="49"/>
      <c r="V9" s="49"/>
      <c r="AA9" s="19">
        <f t="shared" si="0"/>
        <v>0</v>
      </c>
      <c r="AB9" s="19">
        <f t="shared" si="1"/>
        <v>0</v>
      </c>
    </row>
    <row r="10" spans="1:30">
      <c r="A10" s="15">
        <v>2010</v>
      </c>
      <c r="C10" s="15" t="s">
        <v>0</v>
      </c>
      <c r="G10" s="19">
        <v>0</v>
      </c>
      <c r="H10" s="19">
        <v>0</v>
      </c>
      <c r="O10" s="49">
        <v>5</v>
      </c>
      <c r="P10" s="49">
        <v>13</v>
      </c>
      <c r="Q10" s="49"/>
      <c r="R10" s="49">
        <v>6704</v>
      </c>
      <c r="S10" s="63">
        <v>-1.4842027920646594E-2</v>
      </c>
      <c r="T10" s="49"/>
      <c r="U10" s="49"/>
      <c r="V10" s="49"/>
      <c r="AA10" s="19">
        <f t="shared" si="0"/>
        <v>0</v>
      </c>
      <c r="AB10" s="19">
        <f t="shared" si="1"/>
        <v>0</v>
      </c>
    </row>
    <row r="11" spans="1:30">
      <c r="A11" s="15">
        <v>2011</v>
      </c>
      <c r="C11" s="15" t="s">
        <v>0</v>
      </c>
      <c r="G11" s="19">
        <v>0</v>
      </c>
      <c r="H11" s="19">
        <v>0</v>
      </c>
      <c r="O11" s="49">
        <v>7</v>
      </c>
      <c r="P11" s="49">
        <v>29</v>
      </c>
      <c r="Q11" s="49"/>
      <c r="R11" s="49">
        <v>6724</v>
      </c>
      <c r="S11" s="63">
        <v>2.983293556085842E-3</v>
      </c>
      <c r="T11" s="49"/>
      <c r="U11" s="49"/>
      <c r="V11" s="49"/>
      <c r="AA11" s="19">
        <f t="shared" si="0"/>
        <v>0</v>
      </c>
      <c r="AB11" s="19">
        <f t="shared" si="1"/>
        <v>0</v>
      </c>
    </row>
    <row r="12" spans="1:30">
      <c r="A12" s="15">
        <v>2012</v>
      </c>
      <c r="C12" s="15" t="s">
        <v>0</v>
      </c>
      <c r="G12" s="19">
        <v>56.443719412724306</v>
      </c>
      <c r="H12" s="19">
        <v>90.33942558746736</v>
      </c>
      <c r="O12" s="49">
        <v>7</v>
      </c>
      <c r="P12" s="49">
        <v>16</v>
      </c>
      <c r="Q12" s="49"/>
      <c r="R12" s="49">
        <v>6743</v>
      </c>
      <c r="S12" s="63">
        <v>2.8256989886972228E-3</v>
      </c>
      <c r="T12" s="49">
        <v>3806</v>
      </c>
      <c r="U12" s="49">
        <v>4213</v>
      </c>
      <c r="V12" s="49">
        <v>3806</v>
      </c>
      <c r="AA12" s="19">
        <f t="shared" si="0"/>
        <v>56.443719412724306</v>
      </c>
      <c r="AB12" s="19">
        <f t="shared" si="1"/>
        <v>90.33942558746736</v>
      </c>
    </row>
    <row r="13" spans="1:30">
      <c r="A13" s="15">
        <v>2013</v>
      </c>
      <c r="C13" s="15" t="s">
        <v>0</v>
      </c>
      <c r="G13" s="19">
        <v>61.719534950480835</v>
      </c>
      <c r="H13" s="19">
        <v>98.782448885825872</v>
      </c>
      <c r="O13" s="49">
        <v>13</v>
      </c>
      <c r="P13" s="49">
        <v>26</v>
      </c>
      <c r="Q13" s="49"/>
      <c r="R13" s="49">
        <v>6967</v>
      </c>
      <c r="S13" s="63">
        <v>3.321963517722093E-2</v>
      </c>
      <c r="T13" s="49">
        <v>4300</v>
      </c>
      <c r="U13" s="49">
        <v>4353</v>
      </c>
      <c r="V13" s="49">
        <v>4300</v>
      </c>
      <c r="AA13" s="19">
        <f t="shared" si="0"/>
        <v>61.719534950480835</v>
      </c>
      <c r="AB13" s="19">
        <f t="shared" si="1"/>
        <v>98.782448885825872</v>
      </c>
    </row>
    <row r="14" spans="1:30">
      <c r="A14" s="15">
        <v>2014</v>
      </c>
      <c r="C14" s="15" t="s">
        <v>0</v>
      </c>
      <c r="G14" s="19">
        <v>61.498855835240271</v>
      </c>
      <c r="H14" s="19">
        <v>98.420691233691912</v>
      </c>
      <c r="O14" s="49">
        <v>6</v>
      </c>
      <c r="P14" s="49">
        <v>8</v>
      </c>
      <c r="Q14" s="49"/>
      <c r="R14" s="49">
        <v>6992</v>
      </c>
      <c r="S14" s="63">
        <v>3.5883450552605112E-3</v>
      </c>
      <c r="T14" s="49">
        <v>4300</v>
      </c>
      <c r="U14" s="49">
        <v>4369</v>
      </c>
      <c r="V14" s="49">
        <v>4300</v>
      </c>
      <c r="AA14" s="19">
        <f t="shared" si="0"/>
        <v>61.498855835240271</v>
      </c>
      <c r="AB14" s="19">
        <f t="shared" si="1"/>
        <v>98.420691233691912</v>
      </c>
    </row>
    <row r="15" spans="1:30">
      <c r="A15">
        <v>2007</v>
      </c>
      <c r="C15" t="s">
        <v>2</v>
      </c>
      <c r="G15" s="19">
        <v>0</v>
      </c>
      <c r="H15" s="19">
        <v>0</v>
      </c>
      <c r="O15" s="1"/>
      <c r="P15" s="1"/>
      <c r="Q15" s="1"/>
      <c r="R15" s="61">
        <v>12867</v>
      </c>
      <c r="S15" s="62"/>
      <c r="U15" s="1"/>
      <c r="AA15" s="19">
        <f t="shared" si="0"/>
        <v>0</v>
      </c>
      <c r="AB15" s="19">
        <f t="shared" si="1"/>
        <v>0</v>
      </c>
    </row>
    <row r="16" spans="1:30">
      <c r="A16">
        <v>2008</v>
      </c>
      <c r="C16" t="s">
        <v>2</v>
      </c>
      <c r="G16" s="19">
        <v>0</v>
      </c>
      <c r="H16" s="19">
        <v>0</v>
      </c>
      <c r="O16" s="56">
        <v>73</v>
      </c>
      <c r="P16" s="1">
        <v>271</v>
      </c>
      <c r="Q16" s="1"/>
      <c r="R16" s="1">
        <v>13204</v>
      </c>
      <c r="S16" s="60">
        <v>2.6191031320432101E-2</v>
      </c>
      <c r="U16" s="1"/>
      <c r="AA16" s="19">
        <f t="shared" si="0"/>
        <v>0</v>
      </c>
      <c r="AB16" s="19">
        <f t="shared" si="1"/>
        <v>0</v>
      </c>
    </row>
    <row r="17" spans="1:28">
      <c r="A17">
        <v>2009</v>
      </c>
      <c r="C17" t="s">
        <v>2</v>
      </c>
      <c r="G17" s="19">
        <v>62.229642559004326</v>
      </c>
      <c r="H17" s="19">
        <v>120.49963262307126</v>
      </c>
      <c r="O17" s="1">
        <v>128</v>
      </c>
      <c r="P17" s="1">
        <v>495</v>
      </c>
      <c r="Q17" s="1"/>
      <c r="R17" s="1">
        <v>13177</v>
      </c>
      <c r="S17" s="60">
        <v>-2.0448348985155906E-3</v>
      </c>
      <c r="T17" s="1">
        <v>8200</v>
      </c>
      <c r="U17" s="1">
        <v>6805</v>
      </c>
      <c r="V17" s="1">
        <v>8200</v>
      </c>
      <c r="AA17" s="19">
        <f t="shared" si="0"/>
        <v>62.229642559004326</v>
      </c>
      <c r="AB17" s="19">
        <f t="shared" si="1"/>
        <v>120.49963262307126</v>
      </c>
    </row>
    <row r="18" spans="1:28">
      <c r="A18">
        <v>2010</v>
      </c>
      <c r="C18" t="s">
        <v>2</v>
      </c>
      <c r="G18" s="19">
        <v>54.699121027721432</v>
      </c>
      <c r="H18" s="19">
        <v>100</v>
      </c>
      <c r="O18" s="1">
        <v>198</v>
      </c>
      <c r="P18" s="1">
        <v>766</v>
      </c>
      <c r="Q18" s="1">
        <v>1</v>
      </c>
      <c r="R18" s="1">
        <v>13311</v>
      </c>
      <c r="S18" s="60">
        <v>1.0169234271837357E-2</v>
      </c>
      <c r="T18" s="1">
        <v>7281</v>
      </c>
      <c r="U18" s="1">
        <v>7281</v>
      </c>
      <c r="V18" s="1">
        <v>7281</v>
      </c>
      <c r="AA18" s="19">
        <f t="shared" si="0"/>
        <v>54.699121027721432</v>
      </c>
      <c r="AB18" s="19">
        <f t="shared" si="1"/>
        <v>100</v>
      </c>
    </row>
    <row r="19" spans="1:28">
      <c r="A19">
        <v>2011</v>
      </c>
      <c r="C19" t="s">
        <v>2</v>
      </c>
      <c r="G19" s="19">
        <v>54.699827184611912</v>
      </c>
      <c r="H19" s="19">
        <v>100</v>
      </c>
      <c r="O19" s="1">
        <v>187</v>
      </c>
      <c r="P19" s="1">
        <v>805</v>
      </c>
      <c r="R19" s="1">
        <v>13309</v>
      </c>
      <c r="S19" s="60">
        <v>-1.502516715498059E-4</v>
      </c>
      <c r="T19" s="1">
        <v>7280</v>
      </c>
      <c r="U19" s="1">
        <v>7280</v>
      </c>
      <c r="V19" s="1">
        <v>7280</v>
      </c>
      <c r="AA19" s="19">
        <f t="shared" si="0"/>
        <v>54.699827184611912</v>
      </c>
      <c r="AB19" s="19">
        <f t="shared" si="1"/>
        <v>100</v>
      </c>
    </row>
    <row r="20" spans="1:28">
      <c r="A20">
        <v>2012</v>
      </c>
      <c r="C20" t="s">
        <v>2</v>
      </c>
      <c r="G20" s="19">
        <v>59.589658800541109</v>
      </c>
      <c r="H20" s="19">
        <v>82.206650178620492</v>
      </c>
      <c r="O20" s="1">
        <v>183</v>
      </c>
      <c r="P20" s="1">
        <v>716</v>
      </c>
      <c r="Q20" s="1">
        <v>1</v>
      </c>
      <c r="R20" s="1">
        <v>13306</v>
      </c>
      <c r="S20" s="60">
        <v>-2.2541137576070902E-4</v>
      </c>
      <c r="T20" s="1">
        <v>7929</v>
      </c>
      <c r="U20" s="1">
        <v>7278</v>
      </c>
      <c r="V20" s="1">
        <v>5983</v>
      </c>
      <c r="AA20" s="19">
        <f t="shared" si="0"/>
        <v>59.589658800541109</v>
      </c>
      <c r="AB20" s="19">
        <f t="shared" si="1"/>
        <v>82.206650178620492</v>
      </c>
    </row>
    <row r="21" spans="1:28">
      <c r="A21">
        <v>2013</v>
      </c>
      <c r="C21" t="s">
        <v>2</v>
      </c>
      <c r="G21" s="19">
        <v>57.863241625921333</v>
      </c>
      <c r="H21" s="19">
        <v>79.826551034022685</v>
      </c>
      <c r="O21" s="1">
        <v>126</v>
      </c>
      <c r="P21" s="1">
        <v>425</v>
      </c>
      <c r="R21" s="1">
        <v>13703</v>
      </c>
      <c r="S21" s="60">
        <v>2.9836164136479715E-2</v>
      </c>
      <c r="T21" s="1">
        <v>7929</v>
      </c>
      <c r="U21" s="1">
        <v>7495</v>
      </c>
      <c r="V21" s="1">
        <v>5983</v>
      </c>
      <c r="AA21" s="19">
        <f t="shared" si="0"/>
        <v>57.863241625921333</v>
      </c>
      <c r="AB21" s="19">
        <f t="shared" si="1"/>
        <v>79.826551034022685</v>
      </c>
    </row>
    <row r="22" spans="1:28">
      <c r="A22">
        <v>2014</v>
      </c>
      <c r="C22" t="s">
        <v>2</v>
      </c>
      <c r="G22" s="19">
        <v>57.829479979578437</v>
      </c>
      <c r="H22" s="19">
        <v>79.773333333333326</v>
      </c>
      <c r="O22" s="1">
        <v>182</v>
      </c>
      <c r="P22" s="1">
        <v>737</v>
      </c>
      <c r="R22" s="1">
        <v>13711</v>
      </c>
      <c r="S22" s="60">
        <v>5.8381376340954638E-4</v>
      </c>
      <c r="T22" s="1">
        <v>7929</v>
      </c>
      <c r="U22" s="1">
        <v>7500</v>
      </c>
      <c r="V22" s="1">
        <v>5983</v>
      </c>
      <c r="AA22" s="19">
        <f t="shared" si="0"/>
        <v>57.829479979578437</v>
      </c>
      <c r="AB22" s="19">
        <f t="shared" si="1"/>
        <v>79.773333333333326</v>
      </c>
    </row>
    <row r="23" spans="1:28">
      <c r="A23">
        <v>2007</v>
      </c>
      <c r="C23" t="s">
        <v>9</v>
      </c>
      <c r="G23" s="19">
        <v>16.955972857819155</v>
      </c>
      <c r="H23" s="19">
        <v>24.315455985517083</v>
      </c>
      <c r="O23" s="1"/>
      <c r="P23" s="1"/>
      <c r="Q23" s="1"/>
      <c r="R23" s="61">
        <v>12674</v>
      </c>
      <c r="S23" s="62"/>
      <c r="T23" s="1">
        <v>2149</v>
      </c>
      <c r="U23" s="1">
        <v>8838</v>
      </c>
      <c r="V23" s="1">
        <v>2149</v>
      </c>
      <c r="AA23" s="19">
        <f t="shared" si="0"/>
        <v>16.955972857819155</v>
      </c>
      <c r="AB23" s="19">
        <f t="shared" si="1"/>
        <v>24.315455985517083</v>
      </c>
    </row>
    <row r="24" spans="1:28">
      <c r="A24">
        <v>2008</v>
      </c>
      <c r="C24" s="26" t="s">
        <v>9</v>
      </c>
      <c r="G24" s="19">
        <v>16.958798087867059</v>
      </c>
      <c r="H24" s="19">
        <v>24.319912948857453</v>
      </c>
      <c r="O24" s="56">
        <v>154</v>
      </c>
      <c r="P24" s="1">
        <v>436</v>
      </c>
      <c r="Q24">
        <v>1</v>
      </c>
      <c r="R24" s="1">
        <v>13179</v>
      </c>
      <c r="S24" s="60">
        <v>3.9845352690547564E-2</v>
      </c>
      <c r="T24" s="1">
        <v>2235</v>
      </c>
      <c r="U24" s="1">
        <v>9190</v>
      </c>
      <c r="V24" s="1">
        <v>2235</v>
      </c>
      <c r="AA24" s="19">
        <f t="shared" si="0"/>
        <v>16.958798087867059</v>
      </c>
      <c r="AB24" s="19">
        <f t="shared" si="1"/>
        <v>24.319912948857453</v>
      </c>
    </row>
    <row r="25" spans="1:28">
      <c r="A25">
        <v>2009</v>
      </c>
      <c r="C25" t="s">
        <v>9</v>
      </c>
      <c r="G25" s="19">
        <v>38.177580633035106</v>
      </c>
      <c r="H25" s="19">
        <v>54.749326145552558</v>
      </c>
      <c r="O25" s="1">
        <v>148</v>
      </c>
      <c r="P25" s="1">
        <v>442</v>
      </c>
      <c r="Q25">
        <v>0</v>
      </c>
      <c r="R25" s="1">
        <v>13301</v>
      </c>
      <c r="S25" s="60">
        <v>9.2571515289474604E-3</v>
      </c>
      <c r="T25" s="1">
        <v>5078</v>
      </c>
      <c r="U25" s="1">
        <v>9275</v>
      </c>
      <c r="V25" s="1">
        <v>5078</v>
      </c>
      <c r="AA25" s="19">
        <f t="shared" si="0"/>
        <v>38.177580633035106</v>
      </c>
      <c r="AB25" s="19">
        <f t="shared" si="1"/>
        <v>54.749326145552558</v>
      </c>
    </row>
    <row r="26" spans="1:28">
      <c r="A26">
        <v>2010</v>
      </c>
      <c r="C26" t="s">
        <v>9</v>
      </c>
      <c r="G26" s="19">
        <v>42.249646282031129</v>
      </c>
      <c r="H26" s="19">
        <v>60.116318085225359</v>
      </c>
      <c r="O26" s="56">
        <v>137</v>
      </c>
      <c r="P26" s="1">
        <v>384</v>
      </c>
      <c r="Q26">
        <v>1</v>
      </c>
      <c r="R26" s="1">
        <v>12722</v>
      </c>
      <c r="S26" s="60">
        <v>-4.3530561611908825E-2</v>
      </c>
      <c r="T26" s="1">
        <v>5375</v>
      </c>
      <c r="U26" s="1">
        <v>8941</v>
      </c>
      <c r="V26" s="1">
        <v>5375</v>
      </c>
      <c r="AA26" s="19">
        <f t="shared" si="0"/>
        <v>42.249646282031129</v>
      </c>
      <c r="AB26" s="19">
        <f t="shared" si="1"/>
        <v>60.116318085225359</v>
      </c>
    </row>
    <row r="27" spans="1:28">
      <c r="A27">
        <v>2011</v>
      </c>
      <c r="C27" t="s">
        <v>9</v>
      </c>
      <c r="G27" s="19">
        <v>42.730898568858997</v>
      </c>
      <c r="H27" s="19">
        <v>60.798931790363866</v>
      </c>
      <c r="O27" s="56">
        <v>160</v>
      </c>
      <c r="P27" s="1">
        <v>472</v>
      </c>
      <c r="Q27">
        <v>1</v>
      </c>
      <c r="R27" s="1">
        <v>12787</v>
      </c>
      <c r="S27" s="60">
        <v>5.1092595503852145E-3</v>
      </c>
      <c r="T27" s="1">
        <v>5464</v>
      </c>
      <c r="U27" s="1">
        <v>8987</v>
      </c>
      <c r="V27" s="1">
        <v>5464</v>
      </c>
      <c r="AA27" s="19">
        <f t="shared" si="0"/>
        <v>42.730898568858997</v>
      </c>
      <c r="AB27" s="19">
        <f t="shared" si="1"/>
        <v>60.798931790363866</v>
      </c>
    </row>
    <row r="28" spans="1:28">
      <c r="A28">
        <v>2012</v>
      </c>
      <c r="C28" t="s">
        <v>9</v>
      </c>
      <c r="G28" s="19">
        <v>33.992217898832685</v>
      </c>
      <c r="H28" s="19">
        <v>48.366736795482232</v>
      </c>
      <c r="O28" s="56">
        <v>161</v>
      </c>
      <c r="P28" s="1">
        <v>448</v>
      </c>
      <c r="Q28">
        <v>1</v>
      </c>
      <c r="R28" s="1">
        <v>12850</v>
      </c>
      <c r="S28" s="60">
        <v>4.9268788613434644E-3</v>
      </c>
      <c r="T28" s="1">
        <v>4368</v>
      </c>
      <c r="U28" s="1">
        <v>9031</v>
      </c>
      <c r="V28" s="1">
        <v>4368</v>
      </c>
      <c r="AA28" s="19">
        <f t="shared" si="0"/>
        <v>33.992217898832685</v>
      </c>
      <c r="AB28" s="19">
        <f t="shared" si="1"/>
        <v>48.366736795482232</v>
      </c>
    </row>
    <row r="29" spans="1:28">
      <c r="A29">
        <v>2013</v>
      </c>
      <c r="C29" t="s">
        <v>9</v>
      </c>
      <c r="G29" s="19">
        <v>36.494814369457387</v>
      </c>
      <c r="H29" s="19">
        <v>51.930274836915835</v>
      </c>
      <c r="O29" s="56">
        <v>100</v>
      </c>
      <c r="P29" s="1">
        <v>285</v>
      </c>
      <c r="Q29">
        <v>0</v>
      </c>
      <c r="R29" s="1">
        <v>13306</v>
      </c>
      <c r="S29" s="60">
        <v>3.5486381322957117E-2</v>
      </c>
      <c r="T29" s="1">
        <v>4856</v>
      </c>
      <c r="U29" s="1">
        <v>9351</v>
      </c>
      <c r="V29" s="1">
        <v>4856</v>
      </c>
      <c r="AA29" s="19">
        <f t="shared" si="0"/>
        <v>36.494814369457387</v>
      </c>
      <c r="AB29" s="19">
        <f t="shared" si="1"/>
        <v>51.930274836915835</v>
      </c>
    </row>
    <row r="30" spans="1:28">
      <c r="A30">
        <v>2014</v>
      </c>
      <c r="C30" t="s">
        <v>9</v>
      </c>
      <c r="G30" s="19">
        <v>39.17625953057258</v>
      </c>
      <c r="H30" s="19">
        <v>55.743458838544989</v>
      </c>
      <c r="O30" s="56">
        <v>256</v>
      </c>
      <c r="P30" s="1">
        <v>771</v>
      </c>
      <c r="Q30">
        <v>0</v>
      </c>
      <c r="R30" s="1">
        <v>13378</v>
      </c>
      <c r="S30" s="60">
        <v>5.411092740117196E-3</v>
      </c>
      <c r="T30" s="1">
        <v>5241</v>
      </c>
      <c r="U30" s="1">
        <v>9402</v>
      </c>
      <c r="V30" s="1">
        <v>5241</v>
      </c>
      <c r="AA30" s="19">
        <f t="shared" si="0"/>
        <v>39.17625953057258</v>
      </c>
      <c r="AB30" s="19">
        <f t="shared" si="1"/>
        <v>55.743458838544989</v>
      </c>
    </row>
    <row r="31" spans="1:28">
      <c r="A31">
        <v>2007</v>
      </c>
      <c r="C31" t="s">
        <v>10</v>
      </c>
      <c r="G31" s="19">
        <v>62.892043578738857</v>
      </c>
      <c r="H31" s="19">
        <v>79.995800745367688</v>
      </c>
      <c r="O31" s="1"/>
      <c r="P31" s="1"/>
      <c r="Q31" s="1"/>
      <c r="R31" s="61">
        <v>24232</v>
      </c>
      <c r="S31" s="62"/>
      <c r="T31" s="1">
        <v>15240</v>
      </c>
      <c r="U31" s="1">
        <v>19051</v>
      </c>
      <c r="V31" s="1">
        <v>15240</v>
      </c>
      <c r="AA31" s="19">
        <f t="shared" si="0"/>
        <v>62.892043578738857</v>
      </c>
      <c r="AB31" s="19">
        <f t="shared" si="1"/>
        <v>79.995800745367688</v>
      </c>
    </row>
    <row r="32" spans="1:28">
      <c r="A32">
        <v>2008</v>
      </c>
      <c r="C32" s="26" t="s">
        <v>10</v>
      </c>
      <c r="G32" s="19">
        <v>57.464516907241368</v>
      </c>
      <c r="H32" s="19">
        <v>73.093642919245127</v>
      </c>
      <c r="O32" s="56">
        <v>90</v>
      </c>
      <c r="P32" s="1">
        <v>239</v>
      </c>
      <c r="Q32">
        <v>0</v>
      </c>
      <c r="R32" s="1">
        <v>24871</v>
      </c>
      <c r="S32" s="60">
        <v>2.6370089138329389E-2</v>
      </c>
      <c r="T32" s="1">
        <v>14292</v>
      </c>
      <c r="U32" s="1">
        <v>19553</v>
      </c>
      <c r="V32" s="1">
        <v>14292</v>
      </c>
      <c r="AA32" s="19">
        <f t="shared" si="0"/>
        <v>57.464516907241368</v>
      </c>
      <c r="AB32" s="19">
        <f t="shared" si="1"/>
        <v>73.093642919245127</v>
      </c>
    </row>
    <row r="33" spans="1:28">
      <c r="A33">
        <v>2009</v>
      </c>
      <c r="C33" t="s">
        <v>10</v>
      </c>
      <c r="G33" s="19">
        <v>55.371601208459211</v>
      </c>
      <c r="H33" s="19">
        <v>70.43090638930164</v>
      </c>
      <c r="O33" s="56">
        <v>94</v>
      </c>
      <c r="P33" s="1">
        <v>261</v>
      </c>
      <c r="Q33">
        <v>1</v>
      </c>
      <c r="R33" s="1">
        <v>24825</v>
      </c>
      <c r="S33" s="60">
        <v>-1.8495436452092839E-3</v>
      </c>
      <c r="T33" s="1">
        <v>13746</v>
      </c>
      <c r="U33" s="1">
        <v>19517</v>
      </c>
      <c r="V33" s="1">
        <v>13746</v>
      </c>
      <c r="AA33" s="19">
        <f t="shared" si="0"/>
        <v>55.371601208459211</v>
      </c>
      <c r="AB33" s="19">
        <f t="shared" si="1"/>
        <v>70.43090638930164</v>
      </c>
    </row>
    <row r="34" spans="1:28">
      <c r="A34">
        <v>2010</v>
      </c>
      <c r="C34" t="s">
        <v>10</v>
      </c>
      <c r="G34" s="19">
        <v>62.109860170679923</v>
      </c>
      <c r="H34" s="19">
        <v>78.690355329949242</v>
      </c>
      <c r="O34" s="56">
        <v>60</v>
      </c>
      <c r="P34" s="1">
        <v>167</v>
      </c>
      <c r="Q34">
        <v>2</v>
      </c>
      <c r="R34" s="1">
        <v>24959</v>
      </c>
      <c r="S34" s="60">
        <v>5.3977844914401274E-3</v>
      </c>
      <c r="T34" s="1">
        <v>15502</v>
      </c>
      <c r="U34" s="1">
        <v>19700</v>
      </c>
      <c r="V34" s="1">
        <v>15502</v>
      </c>
      <c r="AA34" s="19">
        <f t="shared" si="0"/>
        <v>62.109860170679923</v>
      </c>
      <c r="AB34" s="19">
        <f t="shared" si="1"/>
        <v>78.690355329949242</v>
      </c>
    </row>
    <row r="35" spans="1:28">
      <c r="A35">
        <v>2011</v>
      </c>
      <c r="C35" t="s">
        <v>10</v>
      </c>
      <c r="G35" s="19">
        <v>76.362834696168022</v>
      </c>
      <c r="H35" s="19">
        <v>96.74978416535474</v>
      </c>
      <c r="O35" s="56">
        <v>43</v>
      </c>
      <c r="P35" s="1">
        <v>130</v>
      </c>
      <c r="Q35">
        <v>0</v>
      </c>
      <c r="R35" s="1">
        <v>24948</v>
      </c>
      <c r="S35" s="60">
        <v>-4.4072278536799736E-4</v>
      </c>
      <c r="T35" s="1">
        <v>19051</v>
      </c>
      <c r="U35" s="1">
        <v>19691</v>
      </c>
      <c r="V35" s="1">
        <v>19051</v>
      </c>
      <c r="AA35" s="19">
        <f t="shared" si="0"/>
        <v>76.362834696168022</v>
      </c>
      <c r="AB35" s="19">
        <f t="shared" si="1"/>
        <v>96.74978416535474</v>
      </c>
    </row>
    <row r="36" spans="1:28">
      <c r="A36">
        <v>2012</v>
      </c>
      <c r="C36" t="s">
        <v>10</v>
      </c>
      <c r="G36" s="19">
        <v>76.396519228455702</v>
      </c>
      <c r="H36" s="19">
        <v>96.789107351521622</v>
      </c>
      <c r="O36" s="56">
        <v>54</v>
      </c>
      <c r="P36" s="1">
        <v>163</v>
      </c>
      <c r="Q36">
        <v>0</v>
      </c>
      <c r="R36" s="1">
        <v>24937</v>
      </c>
      <c r="S36" s="60">
        <v>-4.4091710758376035E-4</v>
      </c>
      <c r="T36" s="1">
        <v>19051</v>
      </c>
      <c r="U36" s="1">
        <v>19683</v>
      </c>
      <c r="V36" s="1">
        <v>19051</v>
      </c>
      <c r="AA36" s="19">
        <f t="shared" si="0"/>
        <v>76.396519228455702</v>
      </c>
      <c r="AB36" s="19">
        <f t="shared" si="1"/>
        <v>96.789107351521622</v>
      </c>
    </row>
    <row r="37" spans="1:28">
      <c r="A37">
        <v>2013</v>
      </c>
      <c r="C37" t="s">
        <v>10</v>
      </c>
      <c r="G37" s="19">
        <v>77.199610516066201</v>
      </c>
      <c r="H37" s="19">
        <v>97.809030347890442</v>
      </c>
      <c r="O37" s="56">
        <v>43</v>
      </c>
      <c r="P37" s="1">
        <v>112</v>
      </c>
      <c r="Q37">
        <v>1</v>
      </c>
      <c r="R37" s="1">
        <v>25675</v>
      </c>
      <c r="S37" s="60">
        <v>2.9594578337410304E-2</v>
      </c>
      <c r="T37" s="1">
        <v>19821</v>
      </c>
      <c r="U37" s="1">
        <v>20265</v>
      </c>
      <c r="V37" s="1">
        <v>19821</v>
      </c>
      <c r="AA37" s="19">
        <f t="shared" si="0"/>
        <v>77.199610516066201</v>
      </c>
      <c r="AB37" s="19">
        <f t="shared" si="1"/>
        <v>97.809030347890442</v>
      </c>
    </row>
    <row r="38" spans="1:28">
      <c r="A38">
        <v>2014</v>
      </c>
      <c r="C38" t="s">
        <v>10</v>
      </c>
      <c r="G38" s="19">
        <v>77.169554214522094</v>
      </c>
      <c r="H38" s="19">
        <v>97.770433581611002</v>
      </c>
      <c r="O38" s="56">
        <v>118</v>
      </c>
      <c r="P38" s="1">
        <v>302</v>
      </c>
      <c r="Q38">
        <v>2</v>
      </c>
      <c r="R38" s="1">
        <v>25685</v>
      </c>
      <c r="S38" s="60">
        <v>3.8948393378768209E-4</v>
      </c>
      <c r="T38" s="1">
        <v>19821</v>
      </c>
      <c r="U38" s="1">
        <v>20273</v>
      </c>
      <c r="V38" s="1">
        <v>19821</v>
      </c>
      <c r="AA38" s="19">
        <f t="shared" si="0"/>
        <v>77.169554214522094</v>
      </c>
      <c r="AB38" s="19">
        <f t="shared" si="1"/>
        <v>97.770433581611002</v>
      </c>
    </row>
    <row r="39" spans="1:28">
      <c r="A39">
        <v>2007</v>
      </c>
      <c r="C39" t="s">
        <v>11</v>
      </c>
      <c r="G39" s="19">
        <v>0</v>
      </c>
      <c r="H39" s="19">
        <v>0</v>
      </c>
      <c r="O39" s="1"/>
      <c r="P39" s="1"/>
      <c r="Q39" s="1"/>
      <c r="R39" s="61">
        <v>6099</v>
      </c>
      <c r="S39" s="62"/>
      <c r="T39" s="1"/>
      <c r="U39" s="1"/>
      <c r="V39" s="1"/>
      <c r="AA39" s="19">
        <f t="shared" si="0"/>
        <v>0</v>
      </c>
      <c r="AB39" s="19">
        <f t="shared" si="1"/>
        <v>0</v>
      </c>
    </row>
    <row r="40" spans="1:28">
      <c r="A40">
        <v>2008</v>
      </c>
      <c r="C40" t="s">
        <v>11</v>
      </c>
      <c r="G40" s="19">
        <v>0</v>
      </c>
      <c r="H40" s="19">
        <v>0</v>
      </c>
      <c r="O40" s="56">
        <v>5</v>
      </c>
      <c r="P40" s="1">
        <v>10</v>
      </c>
      <c r="Q40" s="1"/>
      <c r="R40" s="1">
        <v>6239</v>
      </c>
      <c r="S40" s="60">
        <v>2.29545827184785E-2</v>
      </c>
      <c r="T40" s="1"/>
      <c r="U40" s="1"/>
      <c r="V40" s="1"/>
      <c r="AA40" s="19">
        <f t="shared" si="0"/>
        <v>0</v>
      </c>
      <c r="AB40" s="19">
        <f t="shared" si="1"/>
        <v>0</v>
      </c>
    </row>
    <row r="41" spans="1:28">
      <c r="A41">
        <v>2009</v>
      </c>
      <c r="C41" t="s">
        <v>11</v>
      </c>
      <c r="G41" s="19">
        <v>0</v>
      </c>
      <c r="H41" s="19">
        <v>0</v>
      </c>
      <c r="O41" s="1">
        <v>1</v>
      </c>
      <c r="P41" s="1">
        <v>2</v>
      </c>
      <c r="Q41" s="1"/>
      <c r="R41" s="1">
        <v>6210</v>
      </c>
      <c r="S41" s="60">
        <v>-4.6481807982048373E-3</v>
      </c>
      <c r="T41" s="1"/>
      <c r="U41" s="1"/>
      <c r="V41" s="1"/>
      <c r="AA41" s="19">
        <f t="shared" si="0"/>
        <v>0</v>
      </c>
      <c r="AB41" s="19">
        <f t="shared" si="1"/>
        <v>0</v>
      </c>
    </row>
    <row r="42" spans="1:28">
      <c r="A42">
        <v>2010</v>
      </c>
      <c r="C42" t="s">
        <v>11</v>
      </c>
      <c r="G42" s="19">
        <v>0</v>
      </c>
      <c r="H42" s="19">
        <v>0</v>
      </c>
      <c r="O42" s="1">
        <v>5</v>
      </c>
      <c r="P42" s="1">
        <v>14</v>
      </c>
      <c r="Q42" s="1"/>
      <c r="R42" s="1">
        <v>6162</v>
      </c>
      <c r="S42" s="60">
        <v>-7.7294685990337841E-3</v>
      </c>
      <c r="T42" s="1"/>
      <c r="U42" s="1"/>
      <c r="V42" s="1"/>
      <c r="AA42" s="19">
        <f t="shared" si="0"/>
        <v>0</v>
      </c>
      <c r="AB42" s="19">
        <f t="shared" si="1"/>
        <v>0</v>
      </c>
    </row>
    <row r="43" spans="1:28">
      <c r="A43">
        <v>2011</v>
      </c>
      <c r="C43" t="s">
        <v>11</v>
      </c>
      <c r="G43" s="19">
        <v>0</v>
      </c>
      <c r="H43" s="19">
        <v>0</v>
      </c>
      <c r="O43" s="1"/>
      <c r="P43" s="1"/>
      <c r="Q43" s="1"/>
      <c r="R43" s="1">
        <v>6139</v>
      </c>
      <c r="S43" s="60">
        <v>-3.7325543654657123E-3</v>
      </c>
      <c r="T43" s="1"/>
      <c r="U43" s="1"/>
      <c r="V43" s="1"/>
      <c r="AA43" s="19">
        <f t="shared" si="0"/>
        <v>0</v>
      </c>
      <c r="AB43" s="19">
        <f t="shared" si="1"/>
        <v>0</v>
      </c>
    </row>
    <row r="44" spans="1:28">
      <c r="A44">
        <v>2012</v>
      </c>
      <c r="C44" t="s">
        <v>11</v>
      </c>
      <c r="G44" s="19">
        <v>32.701111837802486</v>
      </c>
      <c r="H44" s="19">
        <v>51.612903225806448</v>
      </c>
      <c r="O44" s="1">
        <v>1</v>
      </c>
      <c r="P44" s="1">
        <v>2</v>
      </c>
      <c r="Q44" s="1"/>
      <c r="R44" s="1">
        <v>6116</v>
      </c>
      <c r="S44" s="60">
        <v>-3.7465385241896021E-3</v>
      </c>
      <c r="T44" s="1">
        <v>2000</v>
      </c>
      <c r="U44" s="1">
        <v>3100</v>
      </c>
      <c r="V44" s="1">
        <v>1600</v>
      </c>
      <c r="AA44" s="19">
        <f t="shared" si="0"/>
        <v>32.701111837802486</v>
      </c>
      <c r="AB44" s="19">
        <f t="shared" si="1"/>
        <v>51.612903225806448</v>
      </c>
    </row>
    <row r="45" spans="1:28">
      <c r="A45">
        <v>2013</v>
      </c>
      <c r="C45" t="s">
        <v>11</v>
      </c>
      <c r="G45" s="19">
        <v>41.440867070449471</v>
      </c>
      <c r="H45" s="19">
        <v>40.880503144654092</v>
      </c>
      <c r="O45" s="1">
        <v>4</v>
      </c>
      <c r="P45" s="1">
        <v>17</v>
      </c>
      <c r="Q45" s="1"/>
      <c r="R45" s="1">
        <v>6274</v>
      </c>
      <c r="S45" s="60">
        <v>2.5833878351863904E-2</v>
      </c>
      <c r="T45" s="1">
        <v>2600</v>
      </c>
      <c r="U45" s="1">
        <v>3180</v>
      </c>
      <c r="V45" s="1">
        <v>1300</v>
      </c>
      <c r="AA45" s="19">
        <f t="shared" si="0"/>
        <v>41.440867070449471</v>
      </c>
      <c r="AB45" s="19">
        <f t="shared" si="1"/>
        <v>40.880503144654092</v>
      </c>
    </row>
    <row r="46" spans="1:28">
      <c r="A46">
        <v>2014</v>
      </c>
      <c r="C46" t="s">
        <v>11</v>
      </c>
      <c r="G46" s="19">
        <v>31.964200095892597</v>
      </c>
      <c r="H46" s="19">
        <v>40.996531062756233</v>
      </c>
      <c r="O46" s="1">
        <v>7</v>
      </c>
      <c r="P46" s="1">
        <v>17</v>
      </c>
      <c r="Q46" s="1">
        <v>1</v>
      </c>
      <c r="R46" s="1">
        <v>6257</v>
      </c>
      <c r="S46" s="60">
        <v>-2.7095951546063368E-3</v>
      </c>
      <c r="T46" s="1">
        <v>2000</v>
      </c>
      <c r="U46" s="1">
        <v>3171</v>
      </c>
      <c r="V46" s="1">
        <v>1300</v>
      </c>
      <c r="AA46" s="19">
        <f t="shared" si="0"/>
        <v>31.964200095892597</v>
      </c>
      <c r="AB46" s="19">
        <f t="shared" si="1"/>
        <v>40.996531062756233</v>
      </c>
    </row>
    <row r="47" spans="1:28">
      <c r="A47">
        <v>2007</v>
      </c>
      <c r="C47" t="s">
        <v>14</v>
      </c>
      <c r="G47" s="19">
        <v>0</v>
      </c>
      <c r="H47" s="19">
        <v>0</v>
      </c>
      <c r="O47" s="1"/>
      <c r="P47" s="1"/>
      <c r="Q47" s="1"/>
      <c r="R47" s="61">
        <v>33495</v>
      </c>
      <c r="S47" s="62"/>
      <c r="T47" s="1"/>
      <c r="U47" s="1"/>
      <c r="V47" s="1"/>
      <c r="AA47" s="19">
        <f t="shared" si="0"/>
        <v>0</v>
      </c>
      <c r="AB47" s="19">
        <f t="shared" si="1"/>
        <v>0</v>
      </c>
    </row>
    <row r="48" spans="1:28">
      <c r="A48">
        <v>2008</v>
      </c>
      <c r="C48" t="s">
        <v>14</v>
      </c>
      <c r="G48" s="19">
        <v>0</v>
      </c>
      <c r="H48" s="19">
        <v>0</v>
      </c>
      <c r="O48" s="1">
        <v>102</v>
      </c>
      <c r="P48" s="1">
        <v>329</v>
      </c>
      <c r="Q48" s="1">
        <v>1</v>
      </c>
      <c r="R48" s="1">
        <v>34527</v>
      </c>
      <c r="S48" s="60">
        <v>3.081056874160315E-2</v>
      </c>
      <c r="T48" s="1"/>
      <c r="U48" s="1"/>
      <c r="V48" s="1"/>
      <c r="AA48" s="19">
        <f t="shared" si="0"/>
        <v>0</v>
      </c>
      <c r="AB48" s="19">
        <f t="shared" si="1"/>
        <v>0</v>
      </c>
    </row>
    <row r="49" spans="1:28">
      <c r="A49">
        <v>2009</v>
      </c>
      <c r="C49" t="s">
        <v>14</v>
      </c>
      <c r="G49" s="19">
        <v>0</v>
      </c>
      <c r="H49" s="19">
        <v>0</v>
      </c>
      <c r="O49" s="1">
        <v>101</v>
      </c>
      <c r="P49" s="1">
        <v>275</v>
      </c>
      <c r="Q49" s="1"/>
      <c r="R49" s="1">
        <v>34591</v>
      </c>
      <c r="S49" s="60">
        <v>1.8536218032265683E-3</v>
      </c>
      <c r="T49" s="1"/>
      <c r="U49" s="1"/>
      <c r="V49" s="1"/>
      <c r="AA49" s="19">
        <f t="shared" si="0"/>
        <v>0</v>
      </c>
      <c r="AB49" s="19">
        <f t="shared" si="1"/>
        <v>0</v>
      </c>
    </row>
    <row r="50" spans="1:28">
      <c r="A50">
        <v>2010</v>
      </c>
      <c r="C50" t="s">
        <v>14</v>
      </c>
      <c r="G50" s="19">
        <v>0</v>
      </c>
      <c r="H50" s="19">
        <v>0</v>
      </c>
      <c r="O50" s="1">
        <v>165</v>
      </c>
      <c r="P50" s="1">
        <v>550</v>
      </c>
      <c r="Q50" s="1"/>
      <c r="R50" s="1">
        <v>34349</v>
      </c>
      <c r="S50" s="60">
        <v>-6.9960394322222674E-3</v>
      </c>
      <c r="T50" s="1"/>
      <c r="U50" s="1"/>
      <c r="V50" s="1"/>
      <c r="AA50" s="19">
        <f t="shared" si="0"/>
        <v>0</v>
      </c>
      <c r="AB50" s="19">
        <f t="shared" si="1"/>
        <v>0</v>
      </c>
    </row>
    <row r="51" spans="1:28">
      <c r="A51">
        <v>2011</v>
      </c>
      <c r="C51" t="s">
        <v>14</v>
      </c>
      <c r="G51" s="19">
        <v>0</v>
      </c>
      <c r="H51" s="19">
        <v>0</v>
      </c>
      <c r="O51" s="1">
        <v>116</v>
      </c>
      <c r="P51" s="1">
        <v>384</v>
      </c>
      <c r="Q51" s="1">
        <v>1</v>
      </c>
      <c r="R51" s="1">
        <v>34406</v>
      </c>
      <c r="S51" s="60">
        <v>1.6594369559521649E-3</v>
      </c>
      <c r="T51" s="1"/>
      <c r="U51" s="1"/>
      <c r="V51" s="1"/>
      <c r="AA51" s="19">
        <f t="shared" si="0"/>
        <v>0</v>
      </c>
      <c r="AB51" s="19">
        <f t="shared" si="1"/>
        <v>0</v>
      </c>
    </row>
    <row r="52" spans="1:28">
      <c r="A52">
        <v>2012</v>
      </c>
      <c r="C52" t="s">
        <v>14</v>
      </c>
      <c r="G52" s="19">
        <v>65.529148892951454</v>
      </c>
      <c r="H52" s="19">
        <v>70.191470844212361</v>
      </c>
      <c r="O52" s="1">
        <v>98</v>
      </c>
      <c r="P52" s="1">
        <v>256</v>
      </c>
      <c r="Q52" s="1"/>
      <c r="R52" s="1">
        <v>34461</v>
      </c>
      <c r="S52" s="60">
        <v>1.598558390978333E-3</v>
      </c>
      <c r="T52" s="1">
        <v>22582</v>
      </c>
      <c r="U52" s="1">
        <v>32172</v>
      </c>
      <c r="V52" s="1">
        <v>22582</v>
      </c>
      <c r="AA52" s="19">
        <f t="shared" si="0"/>
        <v>65.529148892951454</v>
      </c>
      <c r="AB52" s="19">
        <f t="shared" si="1"/>
        <v>70.191470844212361</v>
      </c>
    </row>
    <row r="53" spans="1:28">
      <c r="A53">
        <v>2013</v>
      </c>
      <c r="C53" t="s">
        <v>14</v>
      </c>
      <c r="G53" s="19">
        <v>83.312241626592424</v>
      </c>
      <c r="H53" s="19">
        <v>89.239991565502905</v>
      </c>
      <c r="O53" s="1">
        <v>38</v>
      </c>
      <c r="P53" s="1">
        <v>120</v>
      </c>
      <c r="Q53" s="1"/>
      <c r="R53" s="1">
        <v>35559</v>
      </c>
      <c r="S53" s="60">
        <v>3.1862104988247486E-2</v>
      </c>
      <c r="T53" s="1">
        <v>29625</v>
      </c>
      <c r="U53" s="1">
        <v>33197</v>
      </c>
      <c r="V53" s="1">
        <v>29625</v>
      </c>
      <c r="AA53" s="19">
        <f t="shared" si="0"/>
        <v>83.312241626592424</v>
      </c>
      <c r="AB53" s="19">
        <f t="shared" si="1"/>
        <v>89.239991565502905</v>
      </c>
    </row>
    <row r="54" spans="1:28">
      <c r="A54">
        <v>2014</v>
      </c>
      <c r="C54" t="s">
        <v>14</v>
      </c>
      <c r="G54" s="19">
        <v>83.40955640975281</v>
      </c>
      <c r="H54" s="19">
        <v>89.345715745499348</v>
      </c>
      <c r="O54" s="1">
        <v>93</v>
      </c>
      <c r="P54" s="1">
        <v>230</v>
      </c>
      <c r="Q54" s="1">
        <v>1</v>
      </c>
      <c r="R54" s="1">
        <v>35641</v>
      </c>
      <c r="S54" s="60">
        <v>2.3060266036727395E-3</v>
      </c>
      <c r="T54" s="1">
        <v>29728</v>
      </c>
      <c r="U54" s="1">
        <v>33273</v>
      </c>
      <c r="V54" s="1">
        <v>29728</v>
      </c>
      <c r="AA54" s="19">
        <f t="shared" si="0"/>
        <v>83.40955640975281</v>
      </c>
      <c r="AB54" s="19">
        <f t="shared" si="1"/>
        <v>89.345715745499348</v>
      </c>
    </row>
    <row r="55" spans="1:28">
      <c r="A55">
        <v>2007</v>
      </c>
      <c r="C55" t="s">
        <v>15</v>
      </c>
      <c r="G55" s="19">
        <v>104.05148824482046</v>
      </c>
      <c r="H55" s="19">
        <v>110.9704892647628</v>
      </c>
      <c r="O55" s="1"/>
      <c r="P55" s="1"/>
      <c r="Q55" s="1"/>
      <c r="R55" s="61">
        <v>71628</v>
      </c>
      <c r="S55" s="62"/>
      <c r="T55" s="1">
        <v>74530</v>
      </c>
      <c r="U55" s="1">
        <v>67162</v>
      </c>
      <c r="V55" s="1">
        <v>74530</v>
      </c>
      <c r="AA55" s="19">
        <f t="shared" si="0"/>
        <v>104.05148824482046</v>
      </c>
      <c r="AB55" s="19">
        <f t="shared" si="1"/>
        <v>110.9704892647628</v>
      </c>
    </row>
    <row r="56" spans="1:28">
      <c r="A56">
        <v>2008</v>
      </c>
      <c r="C56" s="26" t="s">
        <v>15</v>
      </c>
      <c r="G56" s="19">
        <v>102.2683041406617</v>
      </c>
      <c r="H56" s="19">
        <v>109.06813627254508</v>
      </c>
      <c r="O56" s="1">
        <v>83</v>
      </c>
      <c r="P56">
        <v>729</v>
      </c>
      <c r="Q56">
        <v>3</v>
      </c>
      <c r="R56" s="1">
        <v>74505</v>
      </c>
      <c r="S56" s="60">
        <v>4.0165856927458554E-2</v>
      </c>
      <c r="T56" s="1">
        <v>76195</v>
      </c>
      <c r="U56" s="1">
        <v>69860</v>
      </c>
      <c r="V56" s="1">
        <v>76195</v>
      </c>
      <c r="AA56" s="19">
        <f t="shared" si="0"/>
        <v>102.2683041406617</v>
      </c>
      <c r="AB56" s="19">
        <f t="shared" si="1"/>
        <v>109.06813627254508</v>
      </c>
    </row>
    <row r="57" spans="1:28">
      <c r="A57">
        <v>2009</v>
      </c>
      <c r="C57" t="s">
        <v>15</v>
      </c>
      <c r="G57" s="19">
        <v>103.1297364852288</v>
      </c>
      <c r="H57" s="19">
        <v>109.98808916113663</v>
      </c>
      <c r="O57" s="1">
        <v>25</v>
      </c>
      <c r="P57">
        <v>143</v>
      </c>
      <c r="Q57">
        <v>0</v>
      </c>
      <c r="R57" s="1">
        <v>75214</v>
      </c>
      <c r="S57" s="60">
        <v>9.5161398563854416E-3</v>
      </c>
      <c r="T57" s="1">
        <v>77568</v>
      </c>
      <c r="U57" s="1">
        <v>70524</v>
      </c>
      <c r="V57" s="1">
        <v>77568</v>
      </c>
      <c r="AA57" s="19">
        <f t="shared" si="0"/>
        <v>103.1297364852288</v>
      </c>
      <c r="AB57" s="19">
        <f t="shared" si="1"/>
        <v>109.98808916113663</v>
      </c>
    </row>
    <row r="58" spans="1:28">
      <c r="A58">
        <v>2010</v>
      </c>
      <c r="C58" t="s">
        <v>15</v>
      </c>
      <c r="G58" s="19">
        <v>93.767451947840712</v>
      </c>
      <c r="H58" s="19">
        <v>100</v>
      </c>
      <c r="O58" s="1">
        <v>25</v>
      </c>
      <c r="P58">
        <v>154</v>
      </c>
      <c r="Q58">
        <v>0</v>
      </c>
      <c r="R58" s="1">
        <v>73774</v>
      </c>
      <c r="S58" s="60">
        <v>-1.9145371872257844E-2</v>
      </c>
      <c r="T58" s="1">
        <v>69176</v>
      </c>
      <c r="U58" s="1">
        <v>69176</v>
      </c>
      <c r="V58" s="1">
        <v>69176</v>
      </c>
      <c r="AA58" s="19">
        <f t="shared" si="0"/>
        <v>93.767451947840712</v>
      </c>
      <c r="AB58" s="19">
        <f t="shared" si="1"/>
        <v>100</v>
      </c>
    </row>
    <row r="59" spans="1:28">
      <c r="A59">
        <v>2011</v>
      </c>
      <c r="C59" t="s">
        <v>15</v>
      </c>
      <c r="G59" s="19">
        <v>93.76699238202913</v>
      </c>
      <c r="H59" s="19">
        <v>100</v>
      </c>
      <c r="O59" s="1">
        <v>20</v>
      </c>
      <c r="P59">
        <v>208</v>
      </c>
      <c r="Q59">
        <v>0</v>
      </c>
      <c r="R59" s="1">
        <v>74298</v>
      </c>
      <c r="S59" s="60">
        <v>7.1027733347792665E-3</v>
      </c>
      <c r="T59" s="1">
        <v>69667</v>
      </c>
      <c r="U59" s="1">
        <v>69667</v>
      </c>
      <c r="V59" s="1">
        <v>69667</v>
      </c>
      <c r="AA59" s="19">
        <f t="shared" si="0"/>
        <v>93.76699238202913</v>
      </c>
      <c r="AB59" s="19">
        <f t="shared" si="1"/>
        <v>100</v>
      </c>
    </row>
    <row r="60" spans="1:28">
      <c r="A60">
        <v>2012</v>
      </c>
      <c r="C60" t="s">
        <v>15</v>
      </c>
      <c r="G60" s="19">
        <v>93.767712956526395</v>
      </c>
      <c r="H60" s="19">
        <v>100</v>
      </c>
      <c r="O60" s="1">
        <v>16</v>
      </c>
      <c r="P60">
        <v>70</v>
      </c>
      <c r="Q60">
        <v>0</v>
      </c>
      <c r="R60" s="1">
        <v>74804</v>
      </c>
      <c r="S60" s="60">
        <v>6.8104121241487903E-3</v>
      </c>
      <c r="T60" s="1">
        <v>70142</v>
      </c>
      <c r="U60" s="1">
        <v>70142</v>
      </c>
      <c r="V60" s="1">
        <v>70142</v>
      </c>
      <c r="AA60" s="19">
        <f t="shared" si="0"/>
        <v>93.767712956526395</v>
      </c>
      <c r="AB60" s="19">
        <f t="shared" si="1"/>
        <v>100</v>
      </c>
    </row>
    <row r="61" spans="1:28">
      <c r="A61">
        <v>2013</v>
      </c>
      <c r="C61" t="s">
        <v>15</v>
      </c>
      <c r="G61" s="19">
        <v>93.76690973743203</v>
      </c>
      <c r="H61" s="19">
        <v>100</v>
      </c>
      <c r="O61" s="1">
        <v>16</v>
      </c>
      <c r="P61">
        <v>123</v>
      </c>
      <c r="Q61">
        <v>0</v>
      </c>
      <c r="R61" s="1">
        <v>77618</v>
      </c>
      <c r="S61" s="60">
        <v>3.7618309181327136E-2</v>
      </c>
      <c r="T61" s="1">
        <v>72780</v>
      </c>
      <c r="U61" s="1">
        <v>72780</v>
      </c>
      <c r="V61" s="1">
        <v>72780</v>
      </c>
      <c r="AA61" s="19">
        <f t="shared" si="0"/>
        <v>93.76690973743203</v>
      </c>
      <c r="AB61" s="19">
        <f t="shared" si="1"/>
        <v>100</v>
      </c>
    </row>
    <row r="62" spans="1:28">
      <c r="A62">
        <v>2014</v>
      </c>
      <c r="C62" t="s">
        <v>15</v>
      </c>
      <c r="G62" s="19">
        <v>93.767908309455578</v>
      </c>
      <c r="H62" s="19">
        <v>100</v>
      </c>
      <c r="O62" s="1">
        <v>29</v>
      </c>
      <c r="P62">
        <v>187</v>
      </c>
      <c r="Q62">
        <v>4</v>
      </c>
      <c r="R62" s="1">
        <v>78176</v>
      </c>
      <c r="S62" s="60">
        <v>7.1890540853924989E-3</v>
      </c>
      <c r="T62" s="1">
        <v>73304</v>
      </c>
      <c r="U62" s="1">
        <v>73304</v>
      </c>
      <c r="V62" s="1">
        <v>73304</v>
      </c>
      <c r="AA62" s="19">
        <f t="shared" si="0"/>
        <v>93.767908309455578</v>
      </c>
      <c r="AB62" s="19">
        <f t="shared" si="1"/>
        <v>100</v>
      </c>
    </row>
    <row r="63" spans="1:28">
      <c r="A63">
        <v>2007</v>
      </c>
      <c r="C63" t="s">
        <v>17</v>
      </c>
      <c r="G63" s="19">
        <v>76.348660145771802</v>
      </c>
      <c r="H63" s="19">
        <v>93.986191254461161</v>
      </c>
      <c r="O63" s="1"/>
      <c r="P63" s="1"/>
      <c r="Q63" s="1"/>
      <c r="R63" s="61">
        <v>36907</v>
      </c>
      <c r="S63" s="62"/>
      <c r="T63" s="1">
        <v>28178</v>
      </c>
      <c r="U63" s="1">
        <v>29981</v>
      </c>
      <c r="V63" s="1">
        <v>28178</v>
      </c>
      <c r="AA63" s="19">
        <f t="shared" si="0"/>
        <v>76.348660145771802</v>
      </c>
      <c r="AB63" s="19">
        <f t="shared" si="1"/>
        <v>93.986191254461161</v>
      </c>
    </row>
    <row r="64" spans="1:28">
      <c r="A64">
        <v>2008</v>
      </c>
      <c r="C64" s="26" t="s">
        <v>17</v>
      </c>
      <c r="G64" s="19">
        <v>78.844495544696741</v>
      </c>
      <c r="H64" s="19">
        <v>97.059864251938109</v>
      </c>
      <c r="O64" s="1">
        <v>130</v>
      </c>
      <c r="P64">
        <v>397</v>
      </c>
      <c r="Q64">
        <v>1</v>
      </c>
      <c r="R64" s="1">
        <v>38269</v>
      </c>
      <c r="S64" s="60">
        <v>3.6903568428753308E-2</v>
      </c>
      <c r="T64" s="1">
        <v>30173</v>
      </c>
      <c r="U64" s="1">
        <v>31087</v>
      </c>
      <c r="V64" s="1">
        <v>30173</v>
      </c>
      <c r="AA64" s="19">
        <f t="shared" si="0"/>
        <v>78.844495544696741</v>
      </c>
      <c r="AB64" s="19">
        <f t="shared" si="1"/>
        <v>97.059864251938109</v>
      </c>
    </row>
    <row r="65" spans="1:28">
      <c r="A65">
        <v>2009</v>
      </c>
      <c r="C65" t="s">
        <v>17</v>
      </c>
      <c r="G65" s="19">
        <v>79.933040928083869</v>
      </c>
      <c r="H65" s="19">
        <v>98.399361022364218</v>
      </c>
      <c r="O65" s="1">
        <v>95</v>
      </c>
      <c r="P65">
        <v>333</v>
      </c>
      <c r="Q65">
        <v>5</v>
      </c>
      <c r="R65" s="1">
        <v>38531</v>
      </c>
      <c r="S65" s="60">
        <v>6.8462724398337116E-3</v>
      </c>
      <c r="T65" s="1">
        <v>30799</v>
      </c>
      <c r="U65" s="1">
        <v>31300</v>
      </c>
      <c r="V65" s="1">
        <v>30799</v>
      </c>
      <c r="AA65" s="19">
        <f t="shared" si="0"/>
        <v>79.933040928083869</v>
      </c>
      <c r="AB65" s="19">
        <f t="shared" si="1"/>
        <v>98.399361022364218</v>
      </c>
    </row>
    <row r="66" spans="1:28">
      <c r="A66">
        <v>2010</v>
      </c>
      <c r="C66" t="s">
        <v>17</v>
      </c>
      <c r="G66" s="19">
        <v>81.882656350741456</v>
      </c>
      <c r="H66" s="19">
        <v>100</v>
      </c>
      <c r="O66" s="1">
        <v>140</v>
      </c>
      <c r="P66">
        <v>407</v>
      </c>
      <c r="Q66">
        <v>1</v>
      </c>
      <c r="R66" s="1">
        <v>38775</v>
      </c>
      <c r="S66" s="60">
        <v>6.3325633905166878E-3</v>
      </c>
      <c r="T66" s="1">
        <v>31750</v>
      </c>
      <c r="U66" s="1">
        <v>31750</v>
      </c>
      <c r="V66" s="1">
        <v>31750</v>
      </c>
      <c r="AA66" s="19">
        <f t="shared" si="0"/>
        <v>81.882656350741456</v>
      </c>
      <c r="AB66" s="19">
        <f t="shared" si="1"/>
        <v>100</v>
      </c>
    </row>
    <row r="67" spans="1:28">
      <c r="A67">
        <v>2011</v>
      </c>
      <c r="C67" t="s">
        <v>17</v>
      </c>
      <c r="G67" s="19">
        <v>81.883389691566748</v>
      </c>
      <c r="H67" s="19">
        <v>100</v>
      </c>
      <c r="O67" s="1">
        <v>97</v>
      </c>
      <c r="P67">
        <v>325</v>
      </c>
      <c r="Q67">
        <v>1</v>
      </c>
      <c r="R67" s="1">
        <v>39036</v>
      </c>
      <c r="S67" s="60">
        <v>6.7311411992263537E-3</v>
      </c>
      <c r="T67" s="1">
        <v>31964</v>
      </c>
      <c r="U67" s="1">
        <v>31964</v>
      </c>
      <c r="V67" s="1">
        <v>31964</v>
      </c>
      <c r="AA67" s="19">
        <f t="shared" si="0"/>
        <v>81.883389691566748</v>
      </c>
      <c r="AB67" s="19">
        <f t="shared" si="1"/>
        <v>100</v>
      </c>
    </row>
    <row r="68" spans="1:28">
      <c r="A68">
        <v>2012</v>
      </c>
      <c r="C68" t="s">
        <v>17</v>
      </c>
      <c r="G68" s="19">
        <v>81.882047496627379</v>
      </c>
      <c r="H68" s="19">
        <v>100</v>
      </c>
      <c r="O68" s="1">
        <v>128</v>
      </c>
      <c r="P68">
        <v>360</v>
      </c>
      <c r="Q68">
        <v>1</v>
      </c>
      <c r="R68" s="1">
        <v>39287</v>
      </c>
      <c r="S68" s="60">
        <v>6.4299620862793283E-3</v>
      </c>
      <c r="T68" s="1">
        <v>32169</v>
      </c>
      <c r="U68" s="1">
        <v>32169</v>
      </c>
      <c r="V68" s="1">
        <v>32169</v>
      </c>
      <c r="AA68" s="19">
        <f t="shared" si="0"/>
        <v>81.882047496627379</v>
      </c>
      <c r="AB68" s="19">
        <f t="shared" si="1"/>
        <v>100</v>
      </c>
    </row>
    <row r="69" spans="1:28">
      <c r="A69">
        <v>2013</v>
      </c>
      <c r="C69" t="s">
        <v>17</v>
      </c>
      <c r="G69" s="19">
        <v>81.881763969667958</v>
      </c>
      <c r="H69" s="19">
        <v>100</v>
      </c>
      <c r="O69" s="1">
        <v>109</v>
      </c>
      <c r="P69">
        <v>375</v>
      </c>
      <c r="Q69">
        <v>2</v>
      </c>
      <c r="R69" s="1">
        <v>40749</v>
      </c>
      <c r="S69" s="60">
        <v>3.7213327563825116E-2</v>
      </c>
      <c r="T69" s="1">
        <v>33366</v>
      </c>
      <c r="U69" s="1">
        <v>33366</v>
      </c>
      <c r="V69" s="1">
        <v>33366</v>
      </c>
      <c r="AA69" s="19">
        <f t="shared" si="0"/>
        <v>81.881763969667958</v>
      </c>
      <c r="AB69" s="19">
        <f t="shared" si="1"/>
        <v>100</v>
      </c>
    </row>
    <row r="70" spans="1:28">
      <c r="A70">
        <v>2014</v>
      </c>
      <c r="C70" t="s">
        <v>17</v>
      </c>
      <c r="G70" s="19">
        <v>81.883104221507267</v>
      </c>
      <c r="H70" s="19">
        <v>100</v>
      </c>
      <c r="O70" s="1">
        <v>113</v>
      </c>
      <c r="P70">
        <v>367</v>
      </c>
      <c r="Q70">
        <v>1</v>
      </c>
      <c r="R70" s="1">
        <v>41028</v>
      </c>
      <c r="S70" s="60">
        <v>6.8467937863505579E-3</v>
      </c>
      <c r="T70" s="1">
        <v>33595</v>
      </c>
      <c r="U70" s="1">
        <v>33595</v>
      </c>
      <c r="V70" s="1">
        <v>33595</v>
      </c>
      <c r="AA70" s="19">
        <f t="shared" si="0"/>
        <v>81.883104221507267</v>
      </c>
      <c r="AB70" s="19">
        <f t="shared" si="1"/>
        <v>100</v>
      </c>
    </row>
    <row r="71" spans="1:28">
      <c r="A71">
        <v>2007</v>
      </c>
      <c r="C71" t="s">
        <v>19</v>
      </c>
      <c r="G71" s="19">
        <v>0</v>
      </c>
      <c r="H71" s="19">
        <v>0</v>
      </c>
      <c r="O71" s="1"/>
      <c r="P71" s="1"/>
      <c r="Q71" s="1"/>
      <c r="R71" s="61">
        <v>17821</v>
      </c>
      <c r="S71" s="62"/>
      <c r="T71" s="1"/>
      <c r="U71" s="1"/>
      <c r="V71" s="1"/>
      <c r="AA71" s="19">
        <f t="shared" ref="AA71:AA134" si="2">(T71/R71)*100</f>
        <v>0</v>
      </c>
      <c r="AB71" s="19">
        <f t="shared" ref="AB71:AB134" si="3">(IF(V71=0,0,V71/U71))*100</f>
        <v>0</v>
      </c>
    </row>
    <row r="72" spans="1:28">
      <c r="A72">
        <v>2008</v>
      </c>
      <c r="C72" t="s">
        <v>19</v>
      </c>
      <c r="G72" s="19">
        <v>0</v>
      </c>
      <c r="H72" s="19">
        <v>0</v>
      </c>
      <c r="O72" s="1">
        <v>96</v>
      </c>
      <c r="P72" s="1">
        <v>362</v>
      </c>
      <c r="Q72">
        <v>2</v>
      </c>
      <c r="R72" s="1">
        <v>18486</v>
      </c>
      <c r="S72" s="60">
        <v>3.7315526625890882E-2</v>
      </c>
      <c r="T72" s="1"/>
      <c r="U72" s="1"/>
      <c r="V72" s="1"/>
      <c r="AA72" s="19">
        <f t="shared" si="2"/>
        <v>0</v>
      </c>
      <c r="AB72" s="19">
        <f t="shared" si="3"/>
        <v>0</v>
      </c>
    </row>
    <row r="73" spans="1:28">
      <c r="A73">
        <v>2009</v>
      </c>
      <c r="C73" t="s">
        <v>19</v>
      </c>
      <c r="G73" s="19">
        <v>80.348031580643436</v>
      </c>
      <c r="H73" s="19">
        <v>100</v>
      </c>
      <c r="O73" s="1">
        <v>43</v>
      </c>
      <c r="P73" s="1">
        <v>165</v>
      </c>
      <c r="Q73" s="1">
        <v>3</v>
      </c>
      <c r="R73" s="1">
        <v>18619</v>
      </c>
      <c r="S73" s="60">
        <v>7.1946337769122071E-3</v>
      </c>
      <c r="T73" s="1">
        <v>14960</v>
      </c>
      <c r="U73" s="1">
        <v>14960</v>
      </c>
      <c r="V73" s="1">
        <v>14960</v>
      </c>
      <c r="AA73" s="19">
        <f t="shared" si="2"/>
        <v>80.348031580643436</v>
      </c>
      <c r="AB73" s="19">
        <f t="shared" si="3"/>
        <v>100</v>
      </c>
    </row>
    <row r="74" spans="1:28">
      <c r="A74">
        <v>2010</v>
      </c>
      <c r="C74" t="s">
        <v>19</v>
      </c>
      <c r="G74" s="19">
        <v>81.079619212462134</v>
      </c>
      <c r="H74" s="19">
        <v>100</v>
      </c>
      <c r="O74" s="1">
        <v>57</v>
      </c>
      <c r="P74" s="1">
        <v>219</v>
      </c>
      <c r="Q74" s="1">
        <v>4</v>
      </c>
      <c r="R74" s="1">
        <v>18488</v>
      </c>
      <c r="S74" s="60">
        <v>-7.0358236210322778E-3</v>
      </c>
      <c r="T74" s="1">
        <v>14990</v>
      </c>
      <c r="U74" s="1">
        <v>14990</v>
      </c>
      <c r="V74" s="1">
        <v>14990</v>
      </c>
      <c r="AA74" s="19">
        <f t="shared" si="2"/>
        <v>81.079619212462134</v>
      </c>
      <c r="AB74" s="19">
        <f t="shared" si="3"/>
        <v>100</v>
      </c>
    </row>
    <row r="75" spans="1:28">
      <c r="A75">
        <v>2011</v>
      </c>
      <c r="C75" t="s">
        <v>19</v>
      </c>
      <c r="G75" s="19">
        <v>0</v>
      </c>
      <c r="H75" s="19">
        <v>0</v>
      </c>
      <c r="O75" s="1">
        <v>47</v>
      </c>
      <c r="P75" s="1">
        <v>165</v>
      </c>
      <c r="Q75" s="1">
        <v>2</v>
      </c>
      <c r="R75" s="1">
        <v>18600</v>
      </c>
      <c r="S75" s="60">
        <v>6.0579835569016804E-3</v>
      </c>
      <c r="T75" s="1"/>
      <c r="U75" s="1"/>
      <c r="V75" s="1"/>
      <c r="AA75" s="19">
        <f t="shared" si="2"/>
        <v>0</v>
      </c>
      <c r="AB75" s="19">
        <f t="shared" si="3"/>
        <v>0</v>
      </c>
    </row>
    <row r="76" spans="1:28">
      <c r="A76">
        <v>2012</v>
      </c>
      <c r="C76" t="s">
        <v>19</v>
      </c>
      <c r="G76" s="19">
        <v>90.865358918167729</v>
      </c>
      <c r="H76" s="19">
        <v>100</v>
      </c>
      <c r="O76" s="1">
        <v>71</v>
      </c>
      <c r="P76" s="1">
        <v>253</v>
      </c>
      <c r="Q76" s="1">
        <v>1</v>
      </c>
      <c r="R76" s="1">
        <v>18709</v>
      </c>
      <c r="S76" s="60">
        <v>5.8602150537634401E-3</v>
      </c>
      <c r="T76" s="1">
        <v>17000</v>
      </c>
      <c r="U76" s="1">
        <v>15169</v>
      </c>
      <c r="V76" s="1">
        <v>15169</v>
      </c>
      <c r="AA76" s="19">
        <f t="shared" si="2"/>
        <v>90.865358918167729</v>
      </c>
      <c r="AB76" s="19">
        <f t="shared" si="3"/>
        <v>100</v>
      </c>
    </row>
    <row r="77" spans="1:28">
      <c r="A77">
        <v>2013</v>
      </c>
      <c r="C77" t="s">
        <v>19</v>
      </c>
      <c r="G77" s="19">
        <v>100</v>
      </c>
      <c r="H77" s="19">
        <v>100</v>
      </c>
      <c r="O77" s="1">
        <v>64</v>
      </c>
      <c r="P77" s="1">
        <v>191</v>
      </c>
      <c r="Q77" s="1">
        <v>1</v>
      </c>
      <c r="R77" s="1">
        <v>19391</v>
      </c>
      <c r="S77" s="60">
        <v>3.6453043989523648E-2</v>
      </c>
      <c r="T77" s="1">
        <v>19391</v>
      </c>
      <c r="U77" s="1">
        <v>15722</v>
      </c>
      <c r="V77" s="1">
        <v>15722</v>
      </c>
      <c r="AA77" s="19">
        <f t="shared" si="2"/>
        <v>100</v>
      </c>
      <c r="AB77" s="19">
        <f t="shared" si="3"/>
        <v>100</v>
      </c>
    </row>
    <row r="78" spans="1:28">
      <c r="A78">
        <v>2014</v>
      </c>
      <c r="C78" t="s">
        <v>19</v>
      </c>
      <c r="G78" s="19">
        <v>99.933377748167885</v>
      </c>
      <c r="H78" s="19">
        <v>99.98735857404715</v>
      </c>
      <c r="O78" s="1">
        <v>52</v>
      </c>
      <c r="P78" s="1">
        <v>180</v>
      </c>
      <c r="Q78" s="1">
        <v>2</v>
      </c>
      <c r="R78" s="1">
        <v>19513</v>
      </c>
      <c r="S78" s="60">
        <v>6.2915785673767211E-3</v>
      </c>
      <c r="T78" s="1">
        <v>19500</v>
      </c>
      <c r="U78" s="1">
        <v>15821</v>
      </c>
      <c r="V78" s="1">
        <v>15819</v>
      </c>
      <c r="AA78" s="19">
        <f t="shared" si="2"/>
        <v>99.933377748167885</v>
      </c>
      <c r="AB78" s="19">
        <f t="shared" si="3"/>
        <v>99.98735857404715</v>
      </c>
    </row>
    <row r="79" spans="1:28">
      <c r="A79">
        <v>2007</v>
      </c>
      <c r="C79" t="s">
        <v>20</v>
      </c>
      <c r="G79" s="19">
        <v>0</v>
      </c>
      <c r="H79" s="19">
        <v>0</v>
      </c>
      <c r="O79" s="1"/>
      <c r="P79" s="1"/>
      <c r="Q79" s="1"/>
      <c r="R79" s="61">
        <v>13286</v>
      </c>
      <c r="S79" s="62"/>
      <c r="AA79" s="19">
        <f t="shared" si="2"/>
        <v>0</v>
      </c>
      <c r="AB79" s="19">
        <f t="shared" si="3"/>
        <v>0</v>
      </c>
    </row>
    <row r="80" spans="1:28">
      <c r="A80">
        <v>2008</v>
      </c>
      <c r="C80" t="s">
        <v>20</v>
      </c>
      <c r="G80" s="19">
        <v>0</v>
      </c>
      <c r="H80" s="19">
        <v>0</v>
      </c>
      <c r="O80" s="1">
        <v>14</v>
      </c>
      <c r="P80" s="1">
        <v>46</v>
      </c>
      <c r="Q80" s="1"/>
      <c r="R80" s="1">
        <v>13744</v>
      </c>
      <c r="S80" s="60">
        <v>3.4472376938130322E-2</v>
      </c>
      <c r="T80" s="1"/>
      <c r="U80" s="1"/>
      <c r="V80" s="1"/>
      <c r="AA80" s="19">
        <f t="shared" si="2"/>
        <v>0</v>
      </c>
      <c r="AB80" s="19">
        <f t="shared" si="3"/>
        <v>0</v>
      </c>
    </row>
    <row r="81" spans="1:28">
      <c r="A81">
        <v>2009</v>
      </c>
      <c r="C81" t="s">
        <v>20</v>
      </c>
      <c r="G81" s="19">
        <v>73.997103548153504</v>
      </c>
      <c r="H81" s="19">
        <v>100</v>
      </c>
      <c r="O81" s="1">
        <v>9</v>
      </c>
      <c r="P81" s="1">
        <v>34</v>
      </c>
      <c r="Q81" s="1"/>
      <c r="R81" s="1">
        <v>13810</v>
      </c>
      <c r="S81" s="60">
        <v>4.8020954598371191E-3</v>
      </c>
      <c r="T81" s="1">
        <v>10219</v>
      </c>
      <c r="U81" s="1">
        <v>10219</v>
      </c>
      <c r="V81" s="1">
        <v>10219</v>
      </c>
      <c r="AA81" s="19">
        <f t="shared" si="2"/>
        <v>73.997103548153504</v>
      </c>
      <c r="AB81" s="19">
        <f t="shared" si="3"/>
        <v>100</v>
      </c>
    </row>
    <row r="82" spans="1:28">
      <c r="A82">
        <v>2010</v>
      </c>
      <c r="C82" t="s">
        <v>20</v>
      </c>
      <c r="G82" s="19">
        <v>72.916818546329381</v>
      </c>
      <c r="H82" s="19">
        <v>100</v>
      </c>
      <c r="O82" s="1">
        <v>5</v>
      </c>
      <c r="P82" s="1">
        <v>17</v>
      </c>
      <c r="Q82" s="1"/>
      <c r="R82" s="1">
        <v>13717</v>
      </c>
      <c r="S82" s="60">
        <v>-6.734250543084741E-3</v>
      </c>
      <c r="T82" s="1">
        <v>10002</v>
      </c>
      <c r="U82" s="1">
        <v>10002</v>
      </c>
      <c r="V82" s="1">
        <v>10002</v>
      </c>
      <c r="AA82" s="19">
        <f t="shared" si="2"/>
        <v>72.916818546329381</v>
      </c>
      <c r="AB82" s="19">
        <f t="shared" si="3"/>
        <v>100</v>
      </c>
    </row>
    <row r="83" spans="1:28">
      <c r="A83">
        <v>2011</v>
      </c>
      <c r="C83" t="s">
        <v>20</v>
      </c>
      <c r="G83" s="19">
        <v>0</v>
      </c>
      <c r="H83" s="19">
        <v>0</v>
      </c>
      <c r="O83" s="1">
        <v>4</v>
      </c>
      <c r="P83" s="1">
        <v>7</v>
      </c>
      <c r="Q83" s="1"/>
      <c r="R83" s="1">
        <v>13774</v>
      </c>
      <c r="S83" s="60">
        <v>4.1554275716264577E-3</v>
      </c>
      <c r="T83" s="1"/>
      <c r="U83" s="1"/>
      <c r="V83" s="1"/>
      <c r="AA83" s="19">
        <f t="shared" si="2"/>
        <v>0</v>
      </c>
      <c r="AB83" s="19">
        <f t="shared" si="3"/>
        <v>0</v>
      </c>
    </row>
    <row r="84" spans="1:28">
      <c r="A84">
        <v>2012</v>
      </c>
      <c r="C84" t="s">
        <v>20</v>
      </c>
      <c r="G84" s="19">
        <v>0</v>
      </c>
      <c r="H84" s="19">
        <v>0</v>
      </c>
      <c r="O84" s="1">
        <v>1</v>
      </c>
      <c r="P84" s="1">
        <v>2</v>
      </c>
      <c r="Q84" s="1"/>
      <c r="R84" s="1">
        <v>13829</v>
      </c>
      <c r="S84" s="60">
        <v>3.9930303470305795E-3</v>
      </c>
      <c r="T84" s="1"/>
      <c r="U84" s="1"/>
      <c r="V84" s="1"/>
      <c r="AA84" s="19">
        <f t="shared" si="2"/>
        <v>0</v>
      </c>
      <c r="AB84" s="19">
        <f t="shared" si="3"/>
        <v>0</v>
      </c>
    </row>
    <row r="85" spans="1:28">
      <c r="A85">
        <v>2013</v>
      </c>
      <c r="C85" t="s">
        <v>20</v>
      </c>
      <c r="G85" s="19">
        <v>72.913462882706554</v>
      </c>
      <c r="H85" s="19">
        <v>100</v>
      </c>
      <c r="O85" s="1">
        <v>6</v>
      </c>
      <c r="P85" s="1">
        <v>16</v>
      </c>
      <c r="Q85" s="1"/>
      <c r="R85" s="1">
        <v>14306</v>
      </c>
      <c r="S85" s="60">
        <v>3.4492732663243819E-2</v>
      </c>
      <c r="T85" s="1">
        <v>10431</v>
      </c>
      <c r="U85" s="1">
        <v>10431</v>
      </c>
      <c r="V85" s="1">
        <v>10431</v>
      </c>
      <c r="AA85" s="19">
        <f t="shared" si="2"/>
        <v>72.913462882706554</v>
      </c>
      <c r="AB85" s="19">
        <f t="shared" si="3"/>
        <v>100</v>
      </c>
    </row>
    <row r="86" spans="1:28">
      <c r="A86">
        <v>2014</v>
      </c>
      <c r="C86" t="s">
        <v>20</v>
      </c>
      <c r="G86" s="19">
        <v>72.583675457518609</v>
      </c>
      <c r="H86" s="19">
        <v>99.541941024906961</v>
      </c>
      <c r="O86" s="1"/>
      <c r="P86" s="1">
        <v>0</v>
      </c>
      <c r="R86" s="1">
        <v>14371</v>
      </c>
      <c r="S86" s="60">
        <v>4.5435481616105111E-3</v>
      </c>
      <c r="T86" s="1">
        <v>10431</v>
      </c>
      <c r="U86" s="1">
        <v>10479</v>
      </c>
      <c r="V86" s="1">
        <v>10431</v>
      </c>
      <c r="AA86" s="19">
        <f t="shared" si="2"/>
        <v>72.583675457518609</v>
      </c>
      <c r="AB86" s="19">
        <f t="shared" si="3"/>
        <v>99.541941024906961</v>
      </c>
    </row>
    <row r="87" spans="1:28">
      <c r="A87">
        <v>2007</v>
      </c>
      <c r="C87" t="s">
        <v>28</v>
      </c>
      <c r="G87" s="19">
        <v>0</v>
      </c>
      <c r="H87" s="19">
        <v>0</v>
      </c>
      <c r="O87" s="1"/>
      <c r="P87" s="1"/>
      <c r="R87" s="61">
        <v>34956</v>
      </c>
      <c r="S87" s="62"/>
      <c r="T87" s="1"/>
      <c r="U87" s="1"/>
      <c r="V87" s="1"/>
      <c r="AA87" s="19">
        <f t="shared" si="2"/>
        <v>0</v>
      </c>
      <c r="AB87" s="19">
        <f t="shared" si="3"/>
        <v>0</v>
      </c>
    </row>
    <row r="88" spans="1:28">
      <c r="A88">
        <v>2008</v>
      </c>
      <c r="C88" t="s">
        <v>28</v>
      </c>
      <c r="G88" s="19">
        <v>0</v>
      </c>
      <c r="H88" s="19">
        <v>0</v>
      </c>
      <c r="O88" s="1">
        <v>69</v>
      </c>
      <c r="P88" s="1">
        <v>253</v>
      </c>
      <c r="R88" s="1">
        <v>36320</v>
      </c>
      <c r="S88" s="60">
        <v>3.9020482892779595E-2</v>
      </c>
      <c r="T88" s="1"/>
      <c r="U88" s="1"/>
      <c r="V88" s="1"/>
      <c r="AA88" s="19">
        <f t="shared" si="2"/>
        <v>0</v>
      </c>
      <c r="AB88" s="19">
        <f t="shared" si="3"/>
        <v>0</v>
      </c>
    </row>
    <row r="89" spans="1:28">
      <c r="A89">
        <v>2009</v>
      </c>
      <c r="C89" t="s">
        <v>28</v>
      </c>
      <c r="G89" s="19">
        <v>98.272049791171895</v>
      </c>
      <c r="H89" s="19">
        <v>111.83664634366319</v>
      </c>
      <c r="O89" s="56">
        <v>37</v>
      </c>
      <c r="P89" s="1">
        <v>119</v>
      </c>
      <c r="Q89" s="1"/>
      <c r="R89" s="1">
        <v>36633</v>
      </c>
      <c r="S89" s="60">
        <v>8.6178414096915734E-3</v>
      </c>
      <c r="T89" s="1">
        <v>36000</v>
      </c>
      <c r="U89" s="1">
        <v>27719</v>
      </c>
      <c r="V89" s="1">
        <v>31000</v>
      </c>
      <c r="AA89" s="19">
        <f t="shared" si="2"/>
        <v>98.272049791171895</v>
      </c>
      <c r="AB89" s="19">
        <f t="shared" si="3"/>
        <v>111.83664634366319</v>
      </c>
    </row>
    <row r="90" spans="1:28">
      <c r="A90">
        <v>2010</v>
      </c>
      <c r="C90" t="s">
        <v>28</v>
      </c>
      <c r="G90" s="19">
        <v>88.61282532868259</v>
      </c>
      <c r="H90" s="19">
        <v>100</v>
      </c>
      <c r="O90" s="56">
        <v>13</v>
      </c>
      <c r="P90" s="1">
        <v>31</v>
      </c>
      <c r="Q90" s="1">
        <v>2</v>
      </c>
      <c r="R90" s="1">
        <v>37270</v>
      </c>
      <c r="S90" s="60">
        <v>1.7388693254715593E-2</v>
      </c>
      <c r="T90" s="1">
        <v>33026</v>
      </c>
      <c r="U90" s="1">
        <v>28026</v>
      </c>
      <c r="V90" s="1">
        <v>28026</v>
      </c>
      <c r="AA90" s="19">
        <f t="shared" si="2"/>
        <v>88.61282532868259</v>
      </c>
      <c r="AB90" s="19">
        <f t="shared" si="3"/>
        <v>100</v>
      </c>
    </row>
    <row r="91" spans="1:28">
      <c r="A91">
        <v>2011</v>
      </c>
      <c r="C91" t="s">
        <v>28</v>
      </c>
      <c r="G91" s="19">
        <v>88.029573681551028</v>
      </c>
      <c r="H91" s="19">
        <v>99.119363395225463</v>
      </c>
      <c r="O91" s="56">
        <v>35</v>
      </c>
      <c r="P91" s="1">
        <v>102</v>
      </c>
      <c r="Q91" s="1"/>
      <c r="R91" s="1">
        <v>37601</v>
      </c>
      <c r="S91" s="60">
        <v>8.8811376442179402E-3</v>
      </c>
      <c r="T91" s="1">
        <v>33100</v>
      </c>
      <c r="U91" s="1">
        <v>28275</v>
      </c>
      <c r="V91" s="1">
        <v>28026</v>
      </c>
      <c r="AA91" s="19">
        <f t="shared" si="2"/>
        <v>88.029573681551028</v>
      </c>
      <c r="AB91" s="19">
        <f t="shared" si="3"/>
        <v>99.119363395225463</v>
      </c>
    </row>
    <row r="92" spans="1:28">
      <c r="A92">
        <v>2012</v>
      </c>
      <c r="C92" t="s">
        <v>28</v>
      </c>
      <c r="G92" s="19">
        <v>87.376054852320678</v>
      </c>
      <c r="H92" s="19">
        <v>98.400841662283014</v>
      </c>
      <c r="O92" s="56">
        <v>29</v>
      </c>
      <c r="P92" s="1">
        <v>85</v>
      </c>
      <c r="Q92" s="1">
        <v>2</v>
      </c>
      <c r="R92" s="1">
        <v>37920</v>
      </c>
      <c r="S92" s="60">
        <v>8.4838169197627433E-3</v>
      </c>
      <c r="T92" s="1">
        <v>33133</v>
      </c>
      <c r="U92" s="1">
        <v>28515</v>
      </c>
      <c r="V92" s="1">
        <v>28059</v>
      </c>
      <c r="AA92" s="19">
        <f t="shared" si="2"/>
        <v>87.376054852320678</v>
      </c>
      <c r="AB92" s="19">
        <f t="shared" si="3"/>
        <v>98.400841662283014</v>
      </c>
    </row>
    <row r="93" spans="1:28">
      <c r="A93">
        <v>2013</v>
      </c>
      <c r="C93" t="s">
        <v>28</v>
      </c>
      <c r="G93" s="19">
        <v>84.059772681144722</v>
      </c>
      <c r="H93" s="19">
        <v>94.665991902834008</v>
      </c>
      <c r="O93" s="56">
        <v>32</v>
      </c>
      <c r="P93" s="1">
        <v>124</v>
      </c>
      <c r="Q93" s="1">
        <v>2</v>
      </c>
      <c r="R93" s="1">
        <v>39416</v>
      </c>
      <c r="S93" s="60">
        <v>3.9451476793249007E-2</v>
      </c>
      <c r="T93" s="1">
        <v>33133</v>
      </c>
      <c r="U93" s="1">
        <v>29640</v>
      </c>
      <c r="V93" s="1">
        <v>28059</v>
      </c>
      <c r="AA93" s="19">
        <f t="shared" si="2"/>
        <v>84.059772681144722</v>
      </c>
      <c r="AB93" s="19">
        <f t="shared" si="3"/>
        <v>94.665991902834008</v>
      </c>
    </row>
    <row r="94" spans="1:28">
      <c r="A94">
        <v>2014</v>
      </c>
      <c r="C94" t="s">
        <v>28</v>
      </c>
      <c r="G94" s="19">
        <v>84.995347199517113</v>
      </c>
      <c r="H94" s="19">
        <v>95.722264958694268</v>
      </c>
      <c r="O94" s="56">
        <v>42</v>
      </c>
      <c r="P94" s="1">
        <v>148</v>
      </c>
      <c r="Q94" s="1"/>
      <c r="R94" s="1">
        <v>39761</v>
      </c>
      <c r="S94" s="60">
        <v>8.7527907448752273E-3</v>
      </c>
      <c r="T94" s="1">
        <v>33795</v>
      </c>
      <c r="U94" s="1">
        <v>29899</v>
      </c>
      <c r="V94" s="1">
        <v>28620</v>
      </c>
      <c r="AA94" s="19">
        <f t="shared" si="2"/>
        <v>84.995347199517113</v>
      </c>
      <c r="AB94" s="19">
        <f t="shared" si="3"/>
        <v>95.722264958694268</v>
      </c>
    </row>
    <row r="95" spans="1:28">
      <c r="A95">
        <v>2007</v>
      </c>
      <c r="C95" t="s">
        <v>36</v>
      </c>
      <c r="G95" s="19">
        <v>0</v>
      </c>
      <c r="H95" s="19">
        <v>0</v>
      </c>
      <c r="O95" s="1"/>
      <c r="P95" s="1"/>
      <c r="R95" s="61">
        <v>36083</v>
      </c>
      <c r="S95" s="62"/>
      <c r="AA95" s="19">
        <f t="shared" si="2"/>
        <v>0</v>
      </c>
      <c r="AB95" s="19">
        <f t="shared" si="3"/>
        <v>0</v>
      </c>
    </row>
    <row r="96" spans="1:28">
      <c r="A96">
        <v>2008</v>
      </c>
      <c r="C96" s="26" t="s">
        <v>36</v>
      </c>
      <c r="G96" s="19">
        <v>7.1788953894047562</v>
      </c>
      <c r="H96" s="19">
        <v>11.564067093204219</v>
      </c>
      <c r="O96" s="1">
        <v>230</v>
      </c>
      <c r="P96">
        <v>976</v>
      </c>
      <c r="Q96">
        <v>3</v>
      </c>
      <c r="R96" s="1">
        <v>37262</v>
      </c>
      <c r="S96" s="60">
        <v>3.2674666740570402E-2</v>
      </c>
      <c r="T96" s="1">
        <v>2675</v>
      </c>
      <c r="U96" s="1">
        <v>23132</v>
      </c>
      <c r="V96" s="1">
        <v>2675</v>
      </c>
      <c r="AA96" s="19">
        <f t="shared" si="2"/>
        <v>7.1788953894047562</v>
      </c>
      <c r="AB96" s="19">
        <f t="shared" si="3"/>
        <v>11.564067093204219</v>
      </c>
    </row>
    <row r="97" spans="1:28">
      <c r="A97">
        <v>2009</v>
      </c>
      <c r="C97" t="s">
        <v>36</v>
      </c>
      <c r="G97" s="19">
        <v>18.78142719589173</v>
      </c>
      <c r="H97" s="19">
        <v>30.254200775527789</v>
      </c>
      <c r="O97" s="1">
        <v>159</v>
      </c>
      <c r="P97">
        <v>572</v>
      </c>
      <c r="Q97">
        <v>5</v>
      </c>
      <c r="R97" s="1">
        <v>37388</v>
      </c>
      <c r="S97" s="60">
        <v>3.3814610058504613E-3</v>
      </c>
      <c r="T97" s="1">
        <v>7022</v>
      </c>
      <c r="U97" s="1">
        <v>23210</v>
      </c>
      <c r="V97" s="1">
        <v>7022</v>
      </c>
      <c r="AA97" s="19">
        <f t="shared" si="2"/>
        <v>18.78142719589173</v>
      </c>
      <c r="AB97" s="19">
        <f t="shared" si="3"/>
        <v>30.254200775527789</v>
      </c>
    </row>
    <row r="98" spans="1:28">
      <c r="A98">
        <v>2010</v>
      </c>
      <c r="C98" t="s">
        <v>36</v>
      </c>
      <c r="G98" s="19">
        <v>33.268541915419434</v>
      </c>
      <c r="H98" s="19">
        <v>51.124386601237468</v>
      </c>
      <c r="O98" s="1">
        <v>79</v>
      </c>
      <c r="P98">
        <v>278</v>
      </c>
      <c r="Q98">
        <v>1</v>
      </c>
      <c r="R98" s="1">
        <v>36013</v>
      </c>
      <c r="S98" s="60">
        <v>-3.6776505830747874E-2</v>
      </c>
      <c r="T98" s="1">
        <v>11981</v>
      </c>
      <c r="U98" s="1">
        <v>23435</v>
      </c>
      <c r="V98" s="1">
        <v>11981</v>
      </c>
      <c r="AA98" s="19">
        <f t="shared" si="2"/>
        <v>33.268541915419434</v>
      </c>
      <c r="AB98" s="19">
        <f t="shared" si="3"/>
        <v>51.124386601237468</v>
      </c>
    </row>
    <row r="99" spans="1:28">
      <c r="A99">
        <v>2011</v>
      </c>
      <c r="C99" t="s">
        <v>36</v>
      </c>
      <c r="G99" s="19">
        <v>40.513916252740238</v>
      </c>
      <c r="H99" s="19">
        <v>62.257473028868702</v>
      </c>
      <c r="O99" s="1">
        <v>72</v>
      </c>
      <c r="P99">
        <v>279</v>
      </c>
      <c r="Q99">
        <v>3</v>
      </c>
      <c r="R99" s="1">
        <v>36037</v>
      </c>
      <c r="S99" s="60">
        <v>6.6642601282862479E-4</v>
      </c>
      <c r="T99" s="1">
        <v>14600</v>
      </c>
      <c r="U99" s="1">
        <v>23451</v>
      </c>
      <c r="V99" s="1">
        <v>14600</v>
      </c>
      <c r="AA99" s="19">
        <f t="shared" si="2"/>
        <v>40.513916252740238</v>
      </c>
      <c r="AB99" s="19">
        <f t="shared" si="3"/>
        <v>62.257473028868702</v>
      </c>
    </row>
    <row r="100" spans="1:28">
      <c r="A100">
        <v>2012</v>
      </c>
      <c r="C100" t="s">
        <v>36</v>
      </c>
      <c r="G100" s="19">
        <v>44.615768601458718</v>
      </c>
      <c r="H100" s="19">
        <v>66.153846153846146</v>
      </c>
      <c r="O100" s="1">
        <v>66</v>
      </c>
      <c r="P100" s="1">
        <v>236</v>
      </c>
      <c r="Q100" s="1">
        <v>0</v>
      </c>
      <c r="R100" s="1">
        <v>36059</v>
      </c>
      <c r="S100" s="60">
        <v>6.1048366956173439E-4</v>
      </c>
      <c r="T100" s="1">
        <v>16088</v>
      </c>
      <c r="U100" s="1">
        <v>23465</v>
      </c>
      <c r="V100" s="1">
        <v>15523</v>
      </c>
      <c r="AA100" s="19">
        <f t="shared" si="2"/>
        <v>44.615768601458718</v>
      </c>
      <c r="AB100" s="19">
        <f t="shared" si="3"/>
        <v>66.153846153846146</v>
      </c>
    </row>
    <row r="101" spans="1:28">
      <c r="A101">
        <v>2013</v>
      </c>
      <c r="C101" t="s">
        <v>36</v>
      </c>
      <c r="G101" s="19">
        <v>48.414000914740782</v>
      </c>
      <c r="H101" s="19">
        <v>68.466531607888541</v>
      </c>
      <c r="O101" s="1">
        <v>65</v>
      </c>
      <c r="P101" s="1">
        <v>253</v>
      </c>
      <c r="Q101" s="1">
        <v>1</v>
      </c>
      <c r="R101" s="1">
        <v>37169</v>
      </c>
      <c r="S101" s="60">
        <v>3.0782883607421097E-2</v>
      </c>
      <c r="T101" s="1">
        <v>17995</v>
      </c>
      <c r="U101" s="1">
        <v>24187</v>
      </c>
      <c r="V101" s="1">
        <v>16560</v>
      </c>
      <c r="AA101" s="19">
        <f t="shared" si="2"/>
        <v>48.414000914740782</v>
      </c>
      <c r="AB101" s="19">
        <f t="shared" si="3"/>
        <v>68.466531607888541</v>
      </c>
    </row>
    <row r="102" spans="1:28">
      <c r="A102">
        <v>2014</v>
      </c>
      <c r="C102" t="s">
        <v>36</v>
      </c>
      <c r="G102" s="19">
        <v>52.337452982267592</v>
      </c>
      <c r="H102" s="19">
        <v>74.822460776218009</v>
      </c>
      <c r="O102" s="1">
        <v>80</v>
      </c>
      <c r="P102" s="1">
        <v>285</v>
      </c>
      <c r="Q102" s="1">
        <v>3</v>
      </c>
      <c r="R102" s="1">
        <v>37220</v>
      </c>
      <c r="S102" s="60">
        <v>1.3721111679088072E-3</v>
      </c>
      <c r="T102" s="1">
        <v>19480</v>
      </c>
      <c r="U102" s="1">
        <v>24220</v>
      </c>
      <c r="V102" s="1">
        <v>18122</v>
      </c>
      <c r="AA102" s="19">
        <f t="shared" si="2"/>
        <v>52.337452982267592</v>
      </c>
      <c r="AB102" s="19">
        <f t="shared" si="3"/>
        <v>74.822460776218009</v>
      </c>
    </row>
    <row r="103" spans="1:28">
      <c r="A103" s="15">
        <v>2007</v>
      </c>
      <c r="C103" s="15" t="s">
        <v>37</v>
      </c>
      <c r="G103" s="19">
        <v>90.223020027630795</v>
      </c>
      <c r="H103" s="19">
        <v>96.54159836683796</v>
      </c>
      <c r="O103" s="49"/>
      <c r="P103" s="49"/>
      <c r="Q103" s="15"/>
      <c r="R103" s="61">
        <v>106403</v>
      </c>
      <c r="S103" s="62"/>
      <c r="T103" s="49">
        <v>96000</v>
      </c>
      <c r="U103" s="49">
        <v>99439</v>
      </c>
      <c r="V103" s="49">
        <v>96000</v>
      </c>
      <c r="AA103" s="19">
        <f t="shared" si="2"/>
        <v>90.223020027630795</v>
      </c>
      <c r="AB103" s="19">
        <f t="shared" si="3"/>
        <v>96.54159836683796</v>
      </c>
    </row>
    <row r="104" spans="1:28">
      <c r="A104" s="15">
        <v>2008</v>
      </c>
      <c r="C104" s="26" t="s">
        <v>37</v>
      </c>
      <c r="G104" s="19">
        <v>90.493410915946129</v>
      </c>
      <c r="H104" s="19">
        <v>96.830661507278421</v>
      </c>
      <c r="O104" s="49">
        <v>210</v>
      </c>
      <c r="P104" s="49">
        <v>606</v>
      </c>
      <c r="Q104" s="49">
        <v>0</v>
      </c>
      <c r="R104" s="49">
        <v>110334</v>
      </c>
      <c r="S104" s="63">
        <v>3.6944447055064167E-2</v>
      </c>
      <c r="T104" s="49">
        <v>99845</v>
      </c>
      <c r="U104" s="49">
        <v>103113</v>
      </c>
      <c r="V104" s="49">
        <v>99845</v>
      </c>
      <c r="AA104" s="19">
        <f t="shared" si="2"/>
        <v>90.493410915946129</v>
      </c>
      <c r="AB104" s="19">
        <f t="shared" si="3"/>
        <v>96.830661507278421</v>
      </c>
    </row>
    <row r="105" spans="1:28">
      <c r="A105" s="15">
        <v>2009</v>
      </c>
      <c r="C105" s="15" t="s">
        <v>37</v>
      </c>
      <c r="G105" s="19">
        <v>88.782573473153604</v>
      </c>
      <c r="H105" s="19">
        <v>95.000192633687774</v>
      </c>
      <c r="O105" s="49">
        <v>189</v>
      </c>
      <c r="P105" s="49">
        <v>565</v>
      </c>
      <c r="Q105" s="49">
        <v>2</v>
      </c>
      <c r="R105" s="49">
        <v>111095</v>
      </c>
      <c r="S105" s="63">
        <v>6.8972392916055725E-3</v>
      </c>
      <c r="T105" s="49">
        <v>98633</v>
      </c>
      <c r="U105" s="49">
        <v>103824</v>
      </c>
      <c r="V105" s="49">
        <v>98633</v>
      </c>
      <c r="AA105" s="19">
        <f t="shared" si="2"/>
        <v>88.782573473153604</v>
      </c>
      <c r="AB105" s="19">
        <f t="shared" si="3"/>
        <v>95.000192633687774</v>
      </c>
    </row>
    <row r="106" spans="1:28">
      <c r="A106" s="15">
        <v>2010</v>
      </c>
      <c r="C106" s="15" t="s">
        <v>37</v>
      </c>
      <c r="G106" s="19">
        <v>93.426289378056666</v>
      </c>
      <c r="H106" s="19">
        <v>100</v>
      </c>
      <c r="O106" s="49">
        <v>231</v>
      </c>
      <c r="P106" s="49">
        <v>721</v>
      </c>
      <c r="Q106" s="49">
        <v>2</v>
      </c>
      <c r="R106" s="49">
        <v>109801</v>
      </c>
      <c r="S106" s="63">
        <v>-1.1647688914892651E-2</v>
      </c>
      <c r="T106" s="49">
        <v>102583</v>
      </c>
      <c r="U106" s="49">
        <v>102583</v>
      </c>
      <c r="V106" s="49">
        <v>102583</v>
      </c>
      <c r="AA106" s="19">
        <f t="shared" si="2"/>
        <v>93.426289378056666</v>
      </c>
      <c r="AB106" s="19">
        <f t="shared" si="3"/>
        <v>100</v>
      </c>
    </row>
    <row r="107" spans="1:28">
      <c r="A107" s="15">
        <v>2011</v>
      </c>
      <c r="C107" s="15" t="s">
        <v>37</v>
      </c>
      <c r="G107" s="19">
        <v>100</v>
      </c>
      <c r="H107" s="19">
        <v>100</v>
      </c>
      <c r="O107" s="49">
        <v>136</v>
      </c>
      <c r="P107" s="49">
        <v>376</v>
      </c>
      <c r="Q107" s="49">
        <v>3</v>
      </c>
      <c r="R107" s="49">
        <v>110402</v>
      </c>
      <c r="S107" s="63">
        <v>5.4735384923634278E-3</v>
      </c>
      <c r="T107" s="49">
        <v>110402</v>
      </c>
      <c r="U107" s="49">
        <v>103144</v>
      </c>
      <c r="V107" s="49">
        <v>103144</v>
      </c>
      <c r="AA107" s="19">
        <f t="shared" si="2"/>
        <v>100</v>
      </c>
      <c r="AB107" s="19">
        <f t="shared" si="3"/>
        <v>100</v>
      </c>
    </row>
    <row r="108" spans="1:28">
      <c r="A108" s="15">
        <v>2012</v>
      </c>
      <c r="C108" s="15" t="s">
        <v>37</v>
      </c>
      <c r="G108" s="19">
        <v>100</v>
      </c>
      <c r="H108" s="19">
        <v>100</v>
      </c>
      <c r="O108" s="49">
        <v>99</v>
      </c>
      <c r="P108" s="49">
        <v>358</v>
      </c>
      <c r="Q108" s="49">
        <v>1</v>
      </c>
      <c r="R108" s="49">
        <v>110983</v>
      </c>
      <c r="S108" s="63">
        <v>5.2625858227206557E-3</v>
      </c>
      <c r="T108" s="49">
        <v>110983</v>
      </c>
      <c r="U108" s="49">
        <v>103687</v>
      </c>
      <c r="V108" s="49">
        <v>103687</v>
      </c>
      <c r="AA108" s="19">
        <f t="shared" si="2"/>
        <v>100</v>
      </c>
      <c r="AB108" s="19">
        <f t="shared" si="3"/>
        <v>100</v>
      </c>
    </row>
    <row r="109" spans="1:28">
      <c r="A109" s="15">
        <v>2013</v>
      </c>
      <c r="C109" s="15" t="s">
        <v>37</v>
      </c>
      <c r="G109" s="19">
        <v>100</v>
      </c>
      <c r="H109" s="19">
        <v>100</v>
      </c>
      <c r="O109" s="49">
        <v>75</v>
      </c>
      <c r="P109" s="49">
        <v>402</v>
      </c>
      <c r="Q109" s="49">
        <v>1</v>
      </c>
      <c r="R109" s="49">
        <v>114970</v>
      </c>
      <c r="S109" s="63">
        <v>3.5924420857248451E-2</v>
      </c>
      <c r="T109" s="49">
        <v>114970</v>
      </c>
      <c r="U109" s="49">
        <v>107412</v>
      </c>
      <c r="V109" s="49">
        <v>107412</v>
      </c>
      <c r="AA109" s="19">
        <f t="shared" si="2"/>
        <v>100</v>
      </c>
      <c r="AB109" s="19">
        <f t="shared" si="3"/>
        <v>100</v>
      </c>
    </row>
    <row r="110" spans="1:28">
      <c r="A110" s="15">
        <v>2014</v>
      </c>
      <c r="C110" s="15" t="s">
        <v>37</v>
      </c>
      <c r="G110" s="19">
        <v>100</v>
      </c>
      <c r="H110" s="19">
        <v>100</v>
      </c>
      <c r="O110" s="49">
        <v>84</v>
      </c>
      <c r="P110" s="49">
        <v>328</v>
      </c>
      <c r="Q110" s="49">
        <v>1</v>
      </c>
      <c r="R110" s="49">
        <v>115632</v>
      </c>
      <c r="S110" s="63">
        <v>5.75802383230406E-3</v>
      </c>
      <c r="T110" s="49">
        <v>115632</v>
      </c>
      <c r="U110" s="49">
        <v>108031</v>
      </c>
      <c r="V110" s="49">
        <v>108031</v>
      </c>
      <c r="AA110" s="19">
        <f t="shared" si="2"/>
        <v>100</v>
      </c>
      <c r="AB110" s="19">
        <f t="shared" si="3"/>
        <v>100</v>
      </c>
    </row>
    <row r="111" spans="1:28">
      <c r="A111">
        <v>2007</v>
      </c>
      <c r="C111" t="s">
        <v>40</v>
      </c>
      <c r="G111" s="19">
        <v>0</v>
      </c>
      <c r="H111" s="19">
        <v>0</v>
      </c>
      <c r="O111" s="1"/>
      <c r="P111" s="1"/>
      <c r="R111" s="61">
        <v>6113</v>
      </c>
      <c r="S111" s="62"/>
      <c r="T111" s="1"/>
      <c r="U111" s="1"/>
      <c r="V111" s="1"/>
      <c r="AA111" s="19">
        <f t="shared" si="2"/>
        <v>0</v>
      </c>
      <c r="AB111" s="19">
        <f t="shared" si="3"/>
        <v>0</v>
      </c>
    </row>
    <row r="112" spans="1:28">
      <c r="A112">
        <v>2008</v>
      </c>
      <c r="C112" t="s">
        <v>40</v>
      </c>
      <c r="G112" s="19">
        <v>0</v>
      </c>
      <c r="H112" s="19">
        <v>0</v>
      </c>
      <c r="O112" s="1">
        <v>4</v>
      </c>
      <c r="P112" s="1">
        <v>16</v>
      </c>
      <c r="R112" s="1">
        <v>6414</v>
      </c>
      <c r="S112" s="60">
        <v>4.923932602650094E-2</v>
      </c>
      <c r="T112" s="1"/>
      <c r="U112" s="1"/>
      <c r="V112" s="1"/>
      <c r="AA112" s="19">
        <f t="shared" si="2"/>
        <v>0</v>
      </c>
      <c r="AB112" s="19">
        <f t="shared" si="3"/>
        <v>0</v>
      </c>
    </row>
    <row r="113" spans="1:28">
      <c r="A113">
        <v>2009</v>
      </c>
      <c r="C113" t="s">
        <v>40</v>
      </c>
      <c r="G113" s="19">
        <v>0</v>
      </c>
      <c r="H113" s="19">
        <v>0</v>
      </c>
      <c r="O113" s="1">
        <v>2</v>
      </c>
      <c r="P113" s="1">
        <v>10</v>
      </c>
      <c r="R113" s="1">
        <v>6522</v>
      </c>
      <c r="S113" s="60">
        <v>1.6838166510757757E-2</v>
      </c>
      <c r="T113" s="1"/>
      <c r="U113" s="1"/>
      <c r="V113" s="1"/>
      <c r="AA113" s="19">
        <f t="shared" si="2"/>
        <v>0</v>
      </c>
      <c r="AB113" s="19">
        <f t="shared" si="3"/>
        <v>0</v>
      </c>
    </row>
    <row r="114" spans="1:28">
      <c r="A114">
        <v>2010</v>
      </c>
      <c r="C114" t="s">
        <v>40</v>
      </c>
      <c r="G114" s="19">
        <v>0</v>
      </c>
      <c r="H114" s="19">
        <v>0</v>
      </c>
      <c r="O114" s="1">
        <v>7</v>
      </c>
      <c r="P114" s="1">
        <v>26</v>
      </c>
      <c r="R114" s="1">
        <v>6144</v>
      </c>
      <c r="S114" s="60">
        <v>-5.7957681692732299E-2</v>
      </c>
      <c r="T114" s="1"/>
      <c r="U114" s="1"/>
      <c r="V114" s="1"/>
      <c r="AA114" s="19">
        <f t="shared" si="2"/>
        <v>0</v>
      </c>
      <c r="AB114" s="19">
        <f t="shared" si="3"/>
        <v>0</v>
      </c>
    </row>
    <row r="115" spans="1:28">
      <c r="A115">
        <v>2011</v>
      </c>
      <c r="C115" t="s">
        <v>40</v>
      </c>
      <c r="G115" s="19">
        <v>0</v>
      </c>
      <c r="H115" s="19">
        <v>0</v>
      </c>
      <c r="O115" s="1"/>
      <c r="P115" s="1">
        <v>0</v>
      </c>
      <c r="R115" s="1">
        <v>6209</v>
      </c>
      <c r="S115" s="60">
        <v>1.0579427083333259E-2</v>
      </c>
      <c r="AA115" s="19">
        <f t="shared" si="2"/>
        <v>0</v>
      </c>
      <c r="AB115" s="19">
        <f t="shared" si="3"/>
        <v>0</v>
      </c>
    </row>
    <row r="116" spans="1:28">
      <c r="A116">
        <v>2012</v>
      </c>
      <c r="C116" t="s">
        <v>40</v>
      </c>
      <c r="G116" s="19">
        <v>94.881199170786161</v>
      </c>
      <c r="H116" s="19">
        <v>98.837209302325576</v>
      </c>
      <c r="O116" s="1">
        <v>4</v>
      </c>
      <c r="P116" s="1">
        <v>10</v>
      </c>
      <c r="R116" s="1">
        <v>6271</v>
      </c>
      <c r="S116" s="60">
        <v>9.9855049122241635E-3</v>
      </c>
      <c r="T116" s="1">
        <v>5950</v>
      </c>
      <c r="U116" s="1">
        <v>6020</v>
      </c>
      <c r="V116" s="1">
        <v>5950</v>
      </c>
      <c r="AA116" s="19">
        <f t="shared" si="2"/>
        <v>94.881199170786161</v>
      </c>
      <c r="AB116" s="19">
        <f t="shared" si="3"/>
        <v>98.837209302325576</v>
      </c>
    </row>
    <row r="117" spans="1:28">
      <c r="A117">
        <v>2013</v>
      </c>
      <c r="C117" t="s">
        <v>40</v>
      </c>
      <c r="G117" s="19">
        <v>93.45794392523365</v>
      </c>
      <c r="H117" s="19">
        <v>97.350781998084898</v>
      </c>
      <c r="O117" s="1">
        <v>3</v>
      </c>
      <c r="P117" s="1">
        <v>8</v>
      </c>
      <c r="R117" s="1">
        <v>6527</v>
      </c>
      <c r="S117" s="60">
        <v>4.0822835273481184E-2</v>
      </c>
      <c r="T117" s="1">
        <v>6100</v>
      </c>
      <c r="U117" s="1">
        <v>6266</v>
      </c>
      <c r="V117" s="1">
        <v>6100</v>
      </c>
      <c r="AA117" s="19">
        <f t="shared" si="2"/>
        <v>93.45794392523365</v>
      </c>
      <c r="AB117" s="19">
        <f t="shared" si="3"/>
        <v>97.350781998084898</v>
      </c>
    </row>
    <row r="118" spans="1:28">
      <c r="A118">
        <v>2014</v>
      </c>
      <c r="C118" t="s">
        <v>40</v>
      </c>
      <c r="G118" s="19">
        <v>95.99575307143941</v>
      </c>
      <c r="H118" s="19">
        <v>100</v>
      </c>
      <c r="O118" s="1">
        <v>4</v>
      </c>
      <c r="P118" s="1">
        <v>8</v>
      </c>
      <c r="R118" s="1">
        <v>6593</v>
      </c>
      <c r="S118" s="60">
        <v>1.0111843113222108E-2</v>
      </c>
      <c r="T118" s="1">
        <v>6329</v>
      </c>
      <c r="U118" s="1">
        <v>6329</v>
      </c>
      <c r="V118" s="1">
        <v>6329</v>
      </c>
      <c r="AA118" s="19">
        <f t="shared" si="2"/>
        <v>95.99575307143941</v>
      </c>
      <c r="AB118" s="19">
        <f t="shared" si="3"/>
        <v>100</v>
      </c>
    </row>
    <row r="119" spans="1:28">
      <c r="A119" s="22">
        <v>2007</v>
      </c>
      <c r="C119" s="22" t="s">
        <v>43</v>
      </c>
      <c r="G119" s="19">
        <v>103.8352855384896</v>
      </c>
      <c r="H119" s="19">
        <v>105.57228915662651</v>
      </c>
      <c r="O119" s="51"/>
      <c r="P119" s="51"/>
      <c r="Q119" s="22"/>
      <c r="R119" s="61">
        <v>87764</v>
      </c>
      <c r="S119" s="62"/>
      <c r="T119" s="51">
        <v>91130</v>
      </c>
      <c r="U119" s="51">
        <v>86320</v>
      </c>
      <c r="V119" s="51">
        <v>91130</v>
      </c>
      <c r="AA119" s="19">
        <f t="shared" si="2"/>
        <v>103.8352855384896</v>
      </c>
      <c r="AB119" s="19">
        <f t="shared" si="3"/>
        <v>105.57228915662651</v>
      </c>
    </row>
    <row r="120" spans="1:28">
      <c r="A120" s="22">
        <v>2008</v>
      </c>
      <c r="C120" s="26" t="s">
        <v>43</v>
      </c>
      <c r="G120" s="19">
        <v>102.12861084152101</v>
      </c>
      <c r="H120" s="19">
        <v>103.83728407654611</v>
      </c>
      <c r="O120" s="51">
        <v>94</v>
      </c>
      <c r="P120" s="51">
        <v>320</v>
      </c>
      <c r="Q120" s="51">
        <v>1</v>
      </c>
      <c r="R120" s="51">
        <v>91703</v>
      </c>
      <c r="S120" s="64">
        <v>4.4881728271273014E-2</v>
      </c>
      <c r="T120" s="51">
        <v>93655</v>
      </c>
      <c r="U120" s="51">
        <v>90194</v>
      </c>
      <c r="V120" s="51">
        <v>93655</v>
      </c>
      <c r="AA120" s="19">
        <f t="shared" si="2"/>
        <v>102.12861084152101</v>
      </c>
      <c r="AB120" s="19">
        <f t="shared" si="3"/>
        <v>103.83728407654611</v>
      </c>
    </row>
    <row r="121" spans="1:28">
      <c r="A121" s="22">
        <v>2009</v>
      </c>
      <c r="C121" s="22" t="s">
        <v>43</v>
      </c>
      <c r="G121" s="19">
        <v>103.83742077114293</v>
      </c>
      <c r="H121" s="19">
        <v>105.57452023020197</v>
      </c>
      <c r="O121" s="51">
        <v>63</v>
      </c>
      <c r="P121" s="51">
        <v>278</v>
      </c>
      <c r="Q121" s="51">
        <v>3</v>
      </c>
      <c r="R121" s="51">
        <v>92927</v>
      </c>
      <c r="S121" s="64">
        <v>1.3347436834127535E-2</v>
      </c>
      <c r="T121" s="51">
        <v>96493</v>
      </c>
      <c r="U121" s="51">
        <v>91398</v>
      </c>
      <c r="V121" s="51">
        <v>96493</v>
      </c>
      <c r="AA121" s="19">
        <f t="shared" si="2"/>
        <v>103.83742077114293</v>
      </c>
      <c r="AB121" s="19">
        <f t="shared" si="3"/>
        <v>105.57452023020197</v>
      </c>
    </row>
    <row r="122" spans="1:28">
      <c r="A122" s="22">
        <v>2010</v>
      </c>
      <c r="C122" s="22" t="s">
        <v>43</v>
      </c>
      <c r="G122" s="19">
        <v>98.518233837219242</v>
      </c>
      <c r="H122" s="19">
        <v>100</v>
      </c>
      <c r="O122" s="51">
        <v>84</v>
      </c>
      <c r="P122" s="51">
        <v>223</v>
      </c>
      <c r="Q122" s="51">
        <v>0</v>
      </c>
      <c r="R122" s="51">
        <v>93672</v>
      </c>
      <c r="S122" s="64">
        <v>8.0170456379737853E-3</v>
      </c>
      <c r="T122" s="51">
        <v>92284</v>
      </c>
      <c r="U122" s="51">
        <v>92284</v>
      </c>
      <c r="V122" s="51">
        <v>92284</v>
      </c>
      <c r="AA122" s="19">
        <f t="shared" si="2"/>
        <v>98.518233837219242</v>
      </c>
      <c r="AB122" s="19">
        <f t="shared" si="3"/>
        <v>100</v>
      </c>
    </row>
    <row r="123" spans="1:28">
      <c r="A123" s="22">
        <v>2011</v>
      </c>
      <c r="C123" s="22" t="s">
        <v>43</v>
      </c>
      <c r="G123" s="19">
        <v>98.517916855663032</v>
      </c>
      <c r="H123" s="19">
        <v>100</v>
      </c>
      <c r="O123" s="51">
        <v>48</v>
      </c>
      <c r="P123" s="51">
        <v>171</v>
      </c>
      <c r="Q123" s="51">
        <v>0</v>
      </c>
      <c r="R123" s="51">
        <v>94799</v>
      </c>
      <c r="S123" s="64">
        <v>1.2031343411051276E-2</v>
      </c>
      <c r="T123" s="51">
        <v>93394</v>
      </c>
      <c r="U123" s="51">
        <v>93394</v>
      </c>
      <c r="V123" s="51">
        <v>93394</v>
      </c>
      <c r="AA123" s="19">
        <f t="shared" si="2"/>
        <v>98.517916855663032</v>
      </c>
      <c r="AB123" s="19">
        <f t="shared" si="3"/>
        <v>100</v>
      </c>
    </row>
    <row r="124" spans="1:28">
      <c r="A124" s="22">
        <v>2012</v>
      </c>
      <c r="C124" s="22" t="s">
        <v>43</v>
      </c>
      <c r="G124" s="19">
        <v>98.518062739863183</v>
      </c>
      <c r="H124" s="19">
        <v>100</v>
      </c>
      <c r="O124" s="51">
        <v>49</v>
      </c>
      <c r="P124" s="51">
        <v>185</v>
      </c>
      <c r="Q124" s="51">
        <v>0</v>
      </c>
      <c r="R124" s="51">
        <v>95888</v>
      </c>
      <c r="S124" s="64">
        <v>1.1487462947921356E-2</v>
      </c>
      <c r="T124" s="51">
        <v>94467</v>
      </c>
      <c r="U124" s="51">
        <v>94467</v>
      </c>
      <c r="V124" s="51">
        <v>94467</v>
      </c>
      <c r="AA124" s="19">
        <f t="shared" si="2"/>
        <v>98.518062739863183</v>
      </c>
      <c r="AB124" s="19">
        <f t="shared" si="3"/>
        <v>100</v>
      </c>
    </row>
    <row r="125" spans="1:28">
      <c r="A125" s="22">
        <v>2013</v>
      </c>
      <c r="C125" s="22" t="s">
        <v>43</v>
      </c>
      <c r="G125" s="19">
        <v>98.517792490948736</v>
      </c>
      <c r="H125" s="19">
        <v>100</v>
      </c>
      <c r="O125" s="51">
        <v>49</v>
      </c>
      <c r="P125" s="51">
        <v>189</v>
      </c>
      <c r="Q125" s="51">
        <v>2</v>
      </c>
      <c r="R125" s="51">
        <v>99986</v>
      </c>
      <c r="S125" s="64">
        <v>4.2737360253629175E-2</v>
      </c>
      <c r="T125" s="51">
        <v>98504</v>
      </c>
      <c r="U125" s="51">
        <v>98504</v>
      </c>
      <c r="V125" s="51">
        <v>98504</v>
      </c>
      <c r="AA125" s="19">
        <f t="shared" si="2"/>
        <v>98.517792490948736</v>
      </c>
      <c r="AB125" s="19">
        <f t="shared" si="3"/>
        <v>100</v>
      </c>
    </row>
    <row r="126" spans="1:28">
      <c r="A126" s="22">
        <v>2014</v>
      </c>
      <c r="C126" s="22" t="s">
        <v>43</v>
      </c>
      <c r="G126" s="19">
        <v>98.517837367505152</v>
      </c>
      <c r="H126" s="19">
        <v>100</v>
      </c>
      <c r="O126" s="51">
        <v>52</v>
      </c>
      <c r="P126" s="51">
        <v>205</v>
      </c>
      <c r="Q126" s="51">
        <v>1</v>
      </c>
      <c r="R126" s="51">
        <v>101136</v>
      </c>
      <c r="S126" s="64">
        <v>1.1501610225431502E-2</v>
      </c>
      <c r="T126" s="51">
        <v>99637</v>
      </c>
      <c r="U126" s="51">
        <v>99637</v>
      </c>
      <c r="V126" s="51">
        <v>99637</v>
      </c>
      <c r="AA126" s="19">
        <f t="shared" si="2"/>
        <v>98.517837367505152</v>
      </c>
      <c r="AB126" s="19">
        <f t="shared" si="3"/>
        <v>100</v>
      </c>
    </row>
    <row r="127" spans="1:28">
      <c r="A127">
        <v>2007</v>
      </c>
      <c r="C127" t="s">
        <v>45</v>
      </c>
      <c r="G127" s="19">
        <v>0</v>
      </c>
      <c r="H127" s="19">
        <v>0</v>
      </c>
      <c r="O127" s="1"/>
      <c r="P127" s="1"/>
      <c r="Q127" s="4"/>
      <c r="R127" s="61">
        <v>34763</v>
      </c>
      <c r="S127" s="62"/>
      <c r="T127" s="1"/>
      <c r="AA127" s="19">
        <f t="shared" si="2"/>
        <v>0</v>
      </c>
      <c r="AB127" s="19">
        <f t="shared" si="3"/>
        <v>0</v>
      </c>
    </row>
    <row r="128" spans="1:28">
      <c r="A128">
        <v>2008</v>
      </c>
      <c r="C128" t="s">
        <v>45</v>
      </c>
      <c r="G128" s="19">
        <v>0</v>
      </c>
      <c r="H128" s="19">
        <v>0</v>
      </c>
      <c r="O128" s="1">
        <v>101</v>
      </c>
      <c r="P128" s="1">
        <v>312</v>
      </c>
      <c r="Q128" s="56">
        <v>1</v>
      </c>
      <c r="R128" s="1">
        <v>36133</v>
      </c>
      <c r="S128" s="60">
        <v>3.9409717228087393E-2</v>
      </c>
      <c r="T128" s="1"/>
      <c r="AA128" s="19">
        <f t="shared" si="2"/>
        <v>0</v>
      </c>
      <c r="AB128" s="19">
        <f t="shared" si="3"/>
        <v>0</v>
      </c>
    </row>
    <row r="129" spans="1:28">
      <c r="A129">
        <v>2009</v>
      </c>
      <c r="C129" t="s">
        <v>45</v>
      </c>
      <c r="G129" s="19">
        <v>100</v>
      </c>
      <c r="H129" s="19">
        <v>109.30706725435519</v>
      </c>
      <c r="O129" s="1">
        <v>114</v>
      </c>
      <c r="P129" s="1">
        <v>370</v>
      </c>
      <c r="Q129" s="56">
        <v>2</v>
      </c>
      <c r="R129" s="1">
        <v>36455</v>
      </c>
      <c r="S129" s="60">
        <v>8.9115213239974178E-3</v>
      </c>
      <c r="T129" s="1">
        <v>36455</v>
      </c>
      <c r="U129" s="1">
        <v>33351</v>
      </c>
      <c r="V129" s="1">
        <v>36455</v>
      </c>
      <c r="AA129" s="19">
        <f t="shared" si="2"/>
        <v>100</v>
      </c>
      <c r="AB129" s="19">
        <f t="shared" si="3"/>
        <v>109.30706725435519</v>
      </c>
    </row>
    <row r="130" spans="1:28">
      <c r="A130">
        <v>2010</v>
      </c>
      <c r="C130" t="s">
        <v>45</v>
      </c>
      <c r="G130" s="19">
        <v>92.797223816159786</v>
      </c>
      <c r="H130" s="19">
        <v>100</v>
      </c>
      <c r="O130" s="1">
        <v>161</v>
      </c>
      <c r="P130" s="1">
        <v>442</v>
      </c>
      <c r="Q130" s="4"/>
      <c r="R130" s="1">
        <v>36597</v>
      </c>
      <c r="S130" s="60">
        <v>3.8952132766423286E-3</v>
      </c>
      <c r="T130" s="1">
        <v>33961</v>
      </c>
      <c r="U130" s="1">
        <v>33961</v>
      </c>
      <c r="V130" s="1">
        <v>33961</v>
      </c>
      <c r="AA130" s="19">
        <f t="shared" si="2"/>
        <v>92.797223816159786</v>
      </c>
      <c r="AB130" s="19">
        <f t="shared" si="3"/>
        <v>100</v>
      </c>
    </row>
    <row r="131" spans="1:28">
      <c r="A131">
        <v>2011</v>
      </c>
      <c r="C131" t="s">
        <v>45</v>
      </c>
      <c r="G131" s="19">
        <v>92.796357526153187</v>
      </c>
      <c r="H131" s="19">
        <v>100</v>
      </c>
      <c r="O131" s="1">
        <v>101</v>
      </c>
      <c r="P131" s="1">
        <v>285</v>
      </c>
      <c r="Q131" s="56">
        <v>1</v>
      </c>
      <c r="R131" s="1">
        <v>36898</v>
      </c>
      <c r="S131" s="60">
        <v>8.2247178730496806E-3</v>
      </c>
      <c r="T131" s="1">
        <v>34240</v>
      </c>
      <c r="U131" s="1">
        <v>34240</v>
      </c>
      <c r="V131" s="1">
        <v>34240</v>
      </c>
      <c r="AA131" s="19">
        <f t="shared" si="2"/>
        <v>92.796357526153187</v>
      </c>
      <c r="AB131" s="19">
        <f t="shared" si="3"/>
        <v>100</v>
      </c>
    </row>
    <row r="132" spans="1:28">
      <c r="A132">
        <v>2012</v>
      </c>
      <c r="C132" t="s">
        <v>45</v>
      </c>
      <c r="G132" s="19">
        <v>92.796063246208448</v>
      </c>
      <c r="H132" s="19">
        <v>100</v>
      </c>
      <c r="O132" s="1">
        <v>161</v>
      </c>
      <c r="P132" s="1">
        <v>409</v>
      </c>
      <c r="Q132" s="4"/>
      <c r="R132" s="1">
        <v>37188</v>
      </c>
      <c r="S132" s="60">
        <v>7.8595045801941321E-3</v>
      </c>
      <c r="T132" s="1">
        <v>34509</v>
      </c>
      <c r="U132" s="1">
        <v>34509</v>
      </c>
      <c r="V132" s="1">
        <v>34509</v>
      </c>
      <c r="AA132" s="19">
        <f t="shared" si="2"/>
        <v>92.796063246208448</v>
      </c>
      <c r="AB132" s="19">
        <f t="shared" si="3"/>
        <v>100</v>
      </c>
    </row>
    <row r="133" spans="1:28">
      <c r="A133">
        <v>2013</v>
      </c>
      <c r="C133" t="s">
        <v>45</v>
      </c>
      <c r="G133" s="19">
        <v>0</v>
      </c>
      <c r="H133" s="19">
        <v>0</v>
      </c>
      <c r="O133" s="1">
        <v>81</v>
      </c>
      <c r="P133" s="1">
        <v>221</v>
      </c>
      <c r="Q133" s="4"/>
      <c r="R133" s="1">
        <v>38630</v>
      </c>
      <c r="S133" s="60">
        <v>3.8775949230934748E-2</v>
      </c>
      <c r="AA133" s="19">
        <f t="shared" si="2"/>
        <v>0</v>
      </c>
      <c r="AB133" s="19">
        <f t="shared" si="3"/>
        <v>0</v>
      </c>
    </row>
    <row r="134" spans="1:28">
      <c r="A134">
        <v>2014</v>
      </c>
      <c r="C134" t="s">
        <v>45</v>
      </c>
      <c r="G134" s="19">
        <v>88.155394649001181</v>
      </c>
      <c r="H134" s="19">
        <v>94.997371406435903</v>
      </c>
      <c r="O134" s="1">
        <v>86</v>
      </c>
      <c r="P134" s="1">
        <v>208</v>
      </c>
      <c r="Q134" s="4"/>
      <c r="R134" s="1">
        <v>38946</v>
      </c>
      <c r="S134" s="60">
        <v>8.1801708516697769E-3</v>
      </c>
      <c r="T134" s="1">
        <v>34333</v>
      </c>
      <c r="U134" s="1">
        <v>36141</v>
      </c>
      <c r="V134" s="1">
        <v>34333</v>
      </c>
      <c r="AA134" s="19">
        <f t="shared" si="2"/>
        <v>88.155394649001181</v>
      </c>
      <c r="AB134" s="19">
        <f t="shared" si="3"/>
        <v>94.997371406435903</v>
      </c>
    </row>
    <row r="135" spans="1:28">
      <c r="A135">
        <v>2007</v>
      </c>
      <c r="C135" t="s">
        <v>50</v>
      </c>
      <c r="G135" s="19">
        <v>0</v>
      </c>
      <c r="H135" s="19">
        <v>0</v>
      </c>
      <c r="O135" s="1"/>
      <c r="P135" s="1"/>
      <c r="Q135" s="4"/>
      <c r="R135" s="61">
        <v>12510</v>
      </c>
      <c r="S135" s="62"/>
      <c r="AA135" s="19">
        <f t="shared" ref="AA135:AA198" si="4">(T135/R135)*100</f>
        <v>0</v>
      </c>
      <c r="AB135" s="19">
        <f t="shared" ref="AB135:AB198" si="5">(IF(V135=0,0,V135/U135))*100</f>
        <v>0</v>
      </c>
    </row>
    <row r="136" spans="1:28">
      <c r="A136">
        <v>2008</v>
      </c>
      <c r="C136" t="s">
        <v>50</v>
      </c>
      <c r="G136" s="19">
        <v>0</v>
      </c>
      <c r="H136" s="19">
        <v>0</v>
      </c>
      <c r="O136" s="1">
        <v>75</v>
      </c>
      <c r="P136" s="1">
        <v>279</v>
      </c>
      <c r="R136" s="1">
        <v>12998</v>
      </c>
      <c r="S136" s="60">
        <v>3.9008792965627537E-2</v>
      </c>
      <c r="AA136" s="19">
        <f t="shared" si="4"/>
        <v>0</v>
      </c>
      <c r="AB136" s="19">
        <f t="shared" si="5"/>
        <v>0</v>
      </c>
    </row>
    <row r="137" spans="1:28">
      <c r="A137">
        <v>2009</v>
      </c>
      <c r="C137" t="s">
        <v>50</v>
      </c>
      <c r="G137" s="19">
        <v>0</v>
      </c>
      <c r="H137" s="19">
        <v>0</v>
      </c>
      <c r="O137" s="1">
        <v>31</v>
      </c>
      <c r="P137" s="1">
        <v>121</v>
      </c>
      <c r="R137" s="1">
        <v>13109</v>
      </c>
      <c r="S137" s="60">
        <v>8.539775350053791E-3</v>
      </c>
      <c r="AA137" s="19">
        <f t="shared" si="4"/>
        <v>0</v>
      </c>
      <c r="AB137" s="19">
        <f t="shared" si="5"/>
        <v>0</v>
      </c>
    </row>
    <row r="138" spans="1:28">
      <c r="A138">
        <v>2010</v>
      </c>
      <c r="C138" t="s">
        <v>50</v>
      </c>
      <c r="G138" s="19">
        <v>0</v>
      </c>
      <c r="H138" s="19">
        <v>0</v>
      </c>
      <c r="O138" s="1">
        <v>33</v>
      </c>
      <c r="P138" s="1">
        <v>106</v>
      </c>
      <c r="R138" s="1">
        <v>13049</v>
      </c>
      <c r="S138" s="60">
        <v>-4.5770081623311976E-3</v>
      </c>
      <c r="AA138" s="19">
        <f t="shared" si="4"/>
        <v>0</v>
      </c>
      <c r="AB138" s="19">
        <f t="shared" si="5"/>
        <v>0</v>
      </c>
    </row>
    <row r="139" spans="1:28">
      <c r="A139">
        <v>2011</v>
      </c>
      <c r="C139" t="s">
        <v>50</v>
      </c>
      <c r="G139" s="19">
        <v>0</v>
      </c>
      <c r="H139" s="19">
        <v>0</v>
      </c>
      <c r="O139" s="1">
        <v>34</v>
      </c>
      <c r="P139" s="1">
        <v>102</v>
      </c>
      <c r="R139" s="1">
        <v>13145</v>
      </c>
      <c r="S139" s="60">
        <v>7.3568855851022796E-3</v>
      </c>
      <c r="AA139" s="19">
        <f t="shared" si="4"/>
        <v>0</v>
      </c>
      <c r="AB139" s="19">
        <f t="shared" si="5"/>
        <v>0</v>
      </c>
    </row>
    <row r="140" spans="1:28">
      <c r="A140">
        <v>2012</v>
      </c>
      <c r="C140" t="s">
        <v>50</v>
      </c>
      <c r="G140" s="19">
        <v>100</v>
      </c>
      <c r="H140" s="19">
        <v>99.352858209574379</v>
      </c>
      <c r="O140" s="1">
        <v>35</v>
      </c>
      <c r="P140" s="1">
        <v>109</v>
      </c>
      <c r="R140" s="1">
        <v>13237</v>
      </c>
      <c r="S140" s="60">
        <v>6.9988588817040398E-3</v>
      </c>
      <c r="T140" s="1">
        <v>13237</v>
      </c>
      <c r="U140" s="1">
        <v>12053</v>
      </c>
      <c r="V140" s="1">
        <v>11975</v>
      </c>
      <c r="AA140" s="19">
        <f t="shared" si="4"/>
        <v>100</v>
      </c>
      <c r="AB140" s="19">
        <f t="shared" si="5"/>
        <v>99.352858209574379</v>
      </c>
    </row>
    <row r="141" spans="1:28">
      <c r="A141">
        <v>2013</v>
      </c>
      <c r="C141" t="s">
        <v>50</v>
      </c>
      <c r="G141" s="19">
        <v>88.731984277187365</v>
      </c>
      <c r="H141" s="19">
        <v>94.555919737788798</v>
      </c>
      <c r="O141" s="1">
        <v>64</v>
      </c>
      <c r="P141" s="1">
        <v>148</v>
      </c>
      <c r="R141" s="1">
        <v>13738</v>
      </c>
      <c r="S141" s="60">
        <v>3.7848455088010935E-2</v>
      </c>
      <c r="T141" s="1">
        <v>12190</v>
      </c>
      <c r="U141" s="1">
        <v>12509</v>
      </c>
      <c r="V141" s="1">
        <v>11828</v>
      </c>
      <c r="AA141" s="19">
        <f t="shared" si="4"/>
        <v>88.731984277187365</v>
      </c>
      <c r="AB141" s="19">
        <f t="shared" si="5"/>
        <v>94.555919737788798</v>
      </c>
    </row>
    <row r="142" spans="1:28">
      <c r="A142">
        <v>2014</v>
      </c>
      <c r="C142" t="s">
        <v>50</v>
      </c>
      <c r="G142" s="19">
        <v>88.078034682080926</v>
      </c>
      <c r="H142" s="19">
        <v>94.286621171242658</v>
      </c>
      <c r="O142" s="1">
        <v>39</v>
      </c>
      <c r="P142" s="1">
        <v>104</v>
      </c>
      <c r="R142" s="1">
        <v>13840</v>
      </c>
      <c r="S142" s="60">
        <v>7.4246615227835377E-3</v>
      </c>
      <c r="T142" s="1">
        <v>12190</v>
      </c>
      <c r="U142" s="1">
        <v>12602</v>
      </c>
      <c r="V142" s="1">
        <v>11882</v>
      </c>
      <c r="AA142" s="19">
        <f t="shared" si="4"/>
        <v>88.078034682080926</v>
      </c>
      <c r="AB142" s="19">
        <f t="shared" si="5"/>
        <v>94.286621171242658</v>
      </c>
    </row>
    <row r="143" spans="1:28">
      <c r="A143">
        <v>2007</v>
      </c>
      <c r="C143" t="s">
        <v>51</v>
      </c>
      <c r="G143" s="19">
        <v>24.698235840297123</v>
      </c>
      <c r="H143" s="19">
        <v>52.296025839067553</v>
      </c>
      <c r="O143" s="1"/>
      <c r="P143" s="1"/>
      <c r="R143" s="61">
        <v>15078</v>
      </c>
      <c r="S143" s="62"/>
      <c r="T143" s="1">
        <v>3724</v>
      </c>
      <c r="U143" s="1">
        <v>7121</v>
      </c>
      <c r="V143" s="1">
        <v>3724</v>
      </c>
      <c r="AA143" s="19">
        <f t="shared" si="4"/>
        <v>24.698235840297123</v>
      </c>
      <c r="AB143" s="19">
        <f t="shared" si="5"/>
        <v>52.296025839067553</v>
      </c>
    </row>
    <row r="144" spans="1:28">
      <c r="A144">
        <v>2008</v>
      </c>
      <c r="C144" s="26" t="s">
        <v>51</v>
      </c>
      <c r="G144" s="19">
        <v>24.25923508680329</v>
      </c>
      <c r="H144" s="19">
        <v>51.368159203980099</v>
      </c>
      <c r="O144" s="1">
        <v>127</v>
      </c>
      <c r="P144" s="1">
        <v>314</v>
      </c>
      <c r="Q144" s="1">
        <v>0</v>
      </c>
      <c r="R144" s="1">
        <v>15322</v>
      </c>
      <c r="S144" s="60">
        <v>1.6182517575275224E-2</v>
      </c>
      <c r="T144" s="1">
        <v>3717</v>
      </c>
      <c r="U144" s="1">
        <v>7236</v>
      </c>
      <c r="V144" s="1">
        <v>3717</v>
      </c>
      <c r="AA144" s="19">
        <f t="shared" si="4"/>
        <v>24.25923508680329</v>
      </c>
      <c r="AB144" s="19">
        <f t="shared" si="5"/>
        <v>51.368159203980099</v>
      </c>
    </row>
    <row r="145" spans="1:28">
      <c r="A145">
        <v>2009</v>
      </c>
      <c r="C145" t="s">
        <v>51</v>
      </c>
      <c r="G145" s="19">
        <v>25.359451259728267</v>
      </c>
      <c r="H145" s="19">
        <v>53.693618209747243</v>
      </c>
      <c r="O145" s="1">
        <v>134</v>
      </c>
      <c r="P145" s="1">
        <v>320</v>
      </c>
      <c r="Q145" s="1">
        <v>4</v>
      </c>
      <c r="R145" s="1">
        <v>15162</v>
      </c>
      <c r="S145" s="60">
        <v>-1.044250097898447E-2</v>
      </c>
      <c r="T145" s="1">
        <v>3845</v>
      </c>
      <c r="U145" s="1">
        <v>7161</v>
      </c>
      <c r="V145" s="1">
        <v>3845</v>
      </c>
      <c r="AA145" s="19">
        <f t="shared" si="4"/>
        <v>25.359451259728267</v>
      </c>
      <c r="AB145" s="19">
        <f t="shared" si="5"/>
        <v>53.693618209747243</v>
      </c>
    </row>
    <row r="146" spans="1:28">
      <c r="A146">
        <v>2010</v>
      </c>
      <c r="C146" t="s">
        <v>51</v>
      </c>
      <c r="G146" s="19">
        <v>27.263922518159806</v>
      </c>
      <c r="H146" s="19">
        <v>54.743714404778444</v>
      </c>
      <c r="O146" s="1">
        <v>133</v>
      </c>
      <c r="P146" s="1">
        <v>325</v>
      </c>
      <c r="Q146" s="1">
        <v>0</v>
      </c>
      <c r="R146" s="1">
        <v>14455</v>
      </c>
      <c r="S146" s="60">
        <v>-4.6629732225300091E-2</v>
      </c>
      <c r="T146" s="1">
        <v>3941</v>
      </c>
      <c r="U146" s="1">
        <v>7199</v>
      </c>
      <c r="V146" s="1">
        <v>3941</v>
      </c>
      <c r="AA146" s="19">
        <f t="shared" si="4"/>
        <v>27.263922518159806</v>
      </c>
      <c r="AB146" s="19">
        <f t="shared" si="5"/>
        <v>54.743714404778444</v>
      </c>
    </row>
    <row r="147" spans="1:28">
      <c r="A147">
        <v>2011</v>
      </c>
      <c r="C147" t="s">
        <v>51</v>
      </c>
      <c r="G147" s="19">
        <v>28.620448179271708</v>
      </c>
      <c r="H147" s="19">
        <v>57.466254218222723</v>
      </c>
      <c r="O147" s="1">
        <v>131</v>
      </c>
      <c r="P147" s="1">
        <v>446</v>
      </c>
      <c r="Q147" s="1">
        <v>2</v>
      </c>
      <c r="R147" s="1">
        <v>14280</v>
      </c>
      <c r="S147" s="60">
        <v>-1.2106537530266359E-2</v>
      </c>
      <c r="T147" s="1">
        <v>4087</v>
      </c>
      <c r="U147" s="1">
        <v>7112</v>
      </c>
      <c r="V147" s="1">
        <v>4087</v>
      </c>
      <c r="AA147" s="19">
        <f t="shared" si="4"/>
        <v>28.620448179271708</v>
      </c>
      <c r="AB147" s="19">
        <f t="shared" si="5"/>
        <v>57.466254218222723</v>
      </c>
    </row>
    <row r="148" spans="1:28">
      <c r="A148">
        <v>2012</v>
      </c>
      <c r="C148" t="s">
        <v>51</v>
      </c>
      <c r="G148" s="19">
        <v>30.051740024098095</v>
      </c>
      <c r="H148" s="19">
        <v>60.338693610360039</v>
      </c>
      <c r="O148" s="1">
        <v>117</v>
      </c>
      <c r="P148" s="1">
        <v>427</v>
      </c>
      <c r="Q148" s="1">
        <v>2</v>
      </c>
      <c r="R148" s="1">
        <v>14109</v>
      </c>
      <c r="S148" s="60">
        <v>-1.1974789915966344E-2</v>
      </c>
      <c r="T148" s="1">
        <v>4240</v>
      </c>
      <c r="U148" s="1">
        <v>7027</v>
      </c>
      <c r="V148" s="1">
        <v>4240</v>
      </c>
      <c r="AA148" s="19">
        <f t="shared" si="4"/>
        <v>30.051740024098095</v>
      </c>
      <c r="AB148" s="19">
        <f t="shared" si="5"/>
        <v>60.338693610360039</v>
      </c>
    </row>
    <row r="149" spans="1:28">
      <c r="A149">
        <v>2013</v>
      </c>
      <c r="C149" t="s">
        <v>51</v>
      </c>
      <c r="G149" s="19">
        <v>29.733686558839935</v>
      </c>
      <c r="H149" s="19">
        <v>59.700447928331471</v>
      </c>
      <c r="O149" s="1">
        <v>71</v>
      </c>
      <c r="P149" s="1">
        <v>234</v>
      </c>
      <c r="Q149" s="1">
        <v>1</v>
      </c>
      <c r="R149" s="1">
        <v>14344</v>
      </c>
      <c r="S149" s="60">
        <v>1.6656035154865689E-2</v>
      </c>
      <c r="T149" s="1">
        <v>4265</v>
      </c>
      <c r="U149" s="1">
        <v>7144</v>
      </c>
      <c r="V149" s="1">
        <v>4265</v>
      </c>
      <c r="AA149" s="19">
        <f t="shared" si="4"/>
        <v>29.733686558839935</v>
      </c>
      <c r="AB149" s="19">
        <f t="shared" si="5"/>
        <v>59.700447928331471</v>
      </c>
    </row>
    <row r="150" spans="1:28">
      <c r="A150">
        <v>2014</v>
      </c>
      <c r="C150" t="s">
        <v>51</v>
      </c>
      <c r="G150" s="19">
        <v>30.765435579362844</v>
      </c>
      <c r="H150" s="19">
        <v>61.774695726011885</v>
      </c>
      <c r="O150" s="1">
        <v>98</v>
      </c>
      <c r="P150" s="1">
        <v>290</v>
      </c>
      <c r="Q150" s="1">
        <v>0</v>
      </c>
      <c r="R150" s="1">
        <v>14188</v>
      </c>
      <c r="S150" s="60">
        <v>-1.0875627440044666E-2</v>
      </c>
      <c r="T150" s="1">
        <v>4365</v>
      </c>
      <c r="U150" s="1">
        <v>7066</v>
      </c>
      <c r="V150" s="1">
        <v>4365</v>
      </c>
      <c r="AA150" s="19">
        <f t="shared" si="4"/>
        <v>30.765435579362844</v>
      </c>
      <c r="AB150" s="19">
        <f t="shared" si="5"/>
        <v>61.774695726011885</v>
      </c>
    </row>
    <row r="151" spans="1:28">
      <c r="A151">
        <v>2007</v>
      </c>
      <c r="C151" t="s">
        <v>58</v>
      </c>
      <c r="G151" s="19">
        <v>0</v>
      </c>
      <c r="H151" s="19">
        <v>0</v>
      </c>
      <c r="O151" s="1"/>
      <c r="P151" s="1"/>
      <c r="R151" s="61">
        <v>26421</v>
      </c>
      <c r="S151" s="62"/>
      <c r="AA151" s="19">
        <f t="shared" si="4"/>
        <v>0</v>
      </c>
      <c r="AB151" s="19">
        <f t="shared" si="5"/>
        <v>0</v>
      </c>
    </row>
    <row r="152" spans="1:28">
      <c r="A152">
        <v>2008</v>
      </c>
      <c r="C152" t="s">
        <v>58</v>
      </c>
      <c r="G152" s="19">
        <v>0</v>
      </c>
      <c r="H152" s="19">
        <v>0</v>
      </c>
      <c r="O152" s="1">
        <v>9</v>
      </c>
      <c r="P152" s="1">
        <v>37</v>
      </c>
      <c r="R152" s="1">
        <v>27660</v>
      </c>
      <c r="S152" s="60">
        <v>4.6894515726126906E-2</v>
      </c>
      <c r="AA152" s="19">
        <f t="shared" si="4"/>
        <v>0</v>
      </c>
      <c r="AB152" s="19">
        <f t="shared" si="5"/>
        <v>0</v>
      </c>
    </row>
    <row r="153" spans="1:28">
      <c r="A153">
        <v>2009</v>
      </c>
      <c r="C153" t="s">
        <v>58</v>
      </c>
      <c r="G153" s="19">
        <v>0</v>
      </c>
      <c r="H153" s="19">
        <v>0</v>
      </c>
      <c r="O153" s="1">
        <v>5</v>
      </c>
      <c r="P153" s="1">
        <v>18</v>
      </c>
      <c r="R153" s="1">
        <v>28074</v>
      </c>
      <c r="S153" s="60">
        <v>1.4967462039045643E-2</v>
      </c>
      <c r="AA153" s="19">
        <f t="shared" si="4"/>
        <v>0</v>
      </c>
      <c r="AB153" s="19">
        <f t="shared" si="5"/>
        <v>0</v>
      </c>
    </row>
    <row r="154" spans="1:28">
      <c r="A154">
        <v>2010</v>
      </c>
      <c r="C154" t="s">
        <v>58</v>
      </c>
      <c r="G154" s="19">
        <v>93.172069474720487</v>
      </c>
      <c r="H154" s="19">
        <v>94.624990304816563</v>
      </c>
      <c r="O154" s="1">
        <v>17</v>
      </c>
      <c r="P154" s="1">
        <v>54</v>
      </c>
      <c r="Q154" s="1">
        <v>1</v>
      </c>
      <c r="R154" s="1">
        <v>28442</v>
      </c>
      <c r="S154" s="60">
        <v>1.3108214005841612E-2</v>
      </c>
      <c r="T154" s="1">
        <v>26500</v>
      </c>
      <c r="U154" s="1">
        <v>25786</v>
      </c>
      <c r="V154" s="1">
        <v>24400</v>
      </c>
      <c r="AA154" s="19">
        <f t="shared" si="4"/>
        <v>93.172069474720487</v>
      </c>
      <c r="AB154" s="19">
        <f t="shared" si="5"/>
        <v>94.624990304816563</v>
      </c>
    </row>
    <row r="155" spans="1:28">
      <c r="A155">
        <v>2011</v>
      </c>
      <c r="C155" t="s">
        <v>58</v>
      </c>
      <c r="G155" s="19">
        <v>97.121054457162685</v>
      </c>
      <c r="H155" s="19">
        <v>98.706863570280817</v>
      </c>
      <c r="O155" s="1">
        <v>9</v>
      </c>
      <c r="P155" s="1">
        <v>46</v>
      </c>
      <c r="Q155" s="1">
        <v>2</v>
      </c>
      <c r="R155" s="1">
        <v>28830</v>
      </c>
      <c r="S155" s="60">
        <v>1.3641797341959139E-2</v>
      </c>
      <c r="T155" s="1">
        <v>28000</v>
      </c>
      <c r="U155" s="1">
        <v>26138</v>
      </c>
      <c r="V155" s="1">
        <v>25800</v>
      </c>
      <c r="AA155" s="19">
        <f t="shared" si="4"/>
        <v>97.121054457162685</v>
      </c>
      <c r="AB155" s="19">
        <f t="shared" si="5"/>
        <v>98.706863570280817</v>
      </c>
    </row>
    <row r="156" spans="1:28">
      <c r="A156">
        <v>2012</v>
      </c>
      <c r="C156" t="s">
        <v>58</v>
      </c>
      <c r="G156" s="19">
        <v>97.654511213833246</v>
      </c>
      <c r="H156" s="19">
        <v>98.572399728076149</v>
      </c>
      <c r="O156" s="1">
        <v>11</v>
      </c>
      <c r="P156" s="1">
        <v>29</v>
      </c>
      <c r="R156" s="1">
        <v>29205</v>
      </c>
      <c r="S156" s="60">
        <v>1.3007284079084247E-2</v>
      </c>
      <c r="T156" s="1">
        <v>28520</v>
      </c>
      <c r="U156" s="1">
        <v>26478</v>
      </c>
      <c r="V156" s="1">
        <v>26100</v>
      </c>
      <c r="AA156" s="19">
        <f t="shared" si="4"/>
        <v>97.654511213833246</v>
      </c>
      <c r="AB156" s="19">
        <f t="shared" si="5"/>
        <v>98.572399728076149</v>
      </c>
    </row>
    <row r="157" spans="1:28">
      <c r="A157">
        <v>2013</v>
      </c>
      <c r="C157" t="s">
        <v>58</v>
      </c>
      <c r="G157" s="19">
        <v>93.505130979312156</v>
      </c>
      <c r="H157" s="19">
        <v>94.383972805843854</v>
      </c>
      <c r="O157" s="1">
        <v>5</v>
      </c>
      <c r="P157" s="1">
        <v>13</v>
      </c>
      <c r="R157" s="1">
        <v>30501</v>
      </c>
      <c r="S157" s="60">
        <v>4.4375963020030884E-2</v>
      </c>
      <c r="T157" s="1">
        <v>28520</v>
      </c>
      <c r="U157" s="1">
        <v>27653</v>
      </c>
      <c r="V157" s="1">
        <v>26100</v>
      </c>
      <c r="AA157" s="19">
        <f t="shared" si="4"/>
        <v>93.505130979312156</v>
      </c>
      <c r="AB157" s="19">
        <f t="shared" si="5"/>
        <v>94.383972805843854</v>
      </c>
    </row>
    <row r="158" spans="1:28">
      <c r="A158">
        <v>2014</v>
      </c>
      <c r="C158" t="s">
        <v>58</v>
      </c>
      <c r="G158" s="19">
        <v>92.771825332599619</v>
      </c>
      <c r="H158" s="19">
        <v>93.366181091116829</v>
      </c>
      <c r="O158" s="1">
        <v>5</v>
      </c>
      <c r="P158" s="1">
        <v>22</v>
      </c>
      <c r="R158" s="1">
        <v>30893</v>
      </c>
      <c r="S158" s="60">
        <v>1.285203763811027E-2</v>
      </c>
      <c r="T158" s="1">
        <v>28660</v>
      </c>
      <c r="U158" s="1">
        <v>28008</v>
      </c>
      <c r="V158" s="1">
        <v>26150</v>
      </c>
      <c r="AA158" s="19">
        <f t="shared" si="4"/>
        <v>92.771825332599619</v>
      </c>
      <c r="AB158" s="19">
        <f t="shared" si="5"/>
        <v>93.366181091116829</v>
      </c>
    </row>
    <row r="159" spans="1:28">
      <c r="A159">
        <v>2007</v>
      </c>
      <c r="C159" t="s">
        <v>60</v>
      </c>
      <c r="G159" s="19">
        <v>78.76316628124566</v>
      </c>
      <c r="H159" s="19">
        <v>82.932224620878969</v>
      </c>
      <c r="O159" s="1"/>
      <c r="P159" s="1"/>
      <c r="R159" s="61">
        <v>122377</v>
      </c>
      <c r="S159" s="62"/>
      <c r="T159" s="1">
        <v>96388</v>
      </c>
      <c r="U159" s="1">
        <v>112563</v>
      </c>
      <c r="V159" s="1">
        <v>93351</v>
      </c>
      <c r="AA159" s="19">
        <f t="shared" si="4"/>
        <v>78.76316628124566</v>
      </c>
      <c r="AB159" s="19">
        <f t="shared" si="5"/>
        <v>82.932224620878969</v>
      </c>
    </row>
    <row r="160" spans="1:28">
      <c r="A160">
        <v>2008</v>
      </c>
      <c r="C160" s="26" t="s">
        <v>60</v>
      </c>
      <c r="G160" s="19">
        <v>83.437264388037192</v>
      </c>
      <c r="H160" s="19">
        <v>86.563009639932716</v>
      </c>
      <c r="O160" s="1">
        <v>76</v>
      </c>
      <c r="P160">
        <v>389</v>
      </c>
      <c r="Q160">
        <v>2</v>
      </c>
      <c r="R160" s="1">
        <v>127328</v>
      </c>
      <c r="S160" s="60">
        <v>4.0456948609624455E-2</v>
      </c>
      <c r="T160" s="1">
        <v>106239</v>
      </c>
      <c r="U160" s="1">
        <v>117117</v>
      </c>
      <c r="V160" s="1">
        <v>101380</v>
      </c>
      <c r="AA160" s="19">
        <f t="shared" si="4"/>
        <v>83.437264388037192</v>
      </c>
      <c r="AB160" s="19">
        <f t="shared" si="5"/>
        <v>86.563009639932716</v>
      </c>
    </row>
    <row r="161" spans="1:28">
      <c r="A161">
        <v>2009</v>
      </c>
      <c r="C161" t="s">
        <v>60</v>
      </c>
      <c r="G161" s="19">
        <v>83.901627103879534</v>
      </c>
      <c r="H161" s="19">
        <v>87.070970142312348</v>
      </c>
      <c r="O161" s="1">
        <v>55</v>
      </c>
      <c r="P161">
        <v>254</v>
      </c>
      <c r="Q161">
        <v>0</v>
      </c>
      <c r="R161" s="1">
        <v>128572</v>
      </c>
      <c r="S161" s="60">
        <v>9.7700427243025967E-3</v>
      </c>
      <c r="T161" s="1">
        <v>107874</v>
      </c>
      <c r="U161" s="1">
        <v>118261</v>
      </c>
      <c r="V161" s="1">
        <v>102971</v>
      </c>
      <c r="AA161" s="19">
        <f t="shared" si="4"/>
        <v>83.901627103879534</v>
      </c>
      <c r="AB161" s="19">
        <f t="shared" si="5"/>
        <v>87.070970142312348</v>
      </c>
    </row>
    <row r="162" spans="1:28">
      <c r="A162">
        <v>2010</v>
      </c>
      <c r="C162" t="s">
        <v>60</v>
      </c>
      <c r="G162" s="19">
        <v>88.094295397675083</v>
      </c>
      <c r="H162" s="19">
        <v>91.98999723106742</v>
      </c>
      <c r="O162" s="1">
        <v>57</v>
      </c>
      <c r="P162">
        <v>240</v>
      </c>
      <c r="Q162">
        <v>0</v>
      </c>
      <c r="R162" s="1">
        <v>126284</v>
      </c>
      <c r="S162" s="60">
        <v>-1.7795476464549043E-2</v>
      </c>
      <c r="T162" s="1">
        <v>111249</v>
      </c>
      <c r="U162" s="1">
        <v>115568</v>
      </c>
      <c r="V162" s="1">
        <v>106311</v>
      </c>
      <c r="AA162" s="19">
        <f t="shared" si="4"/>
        <v>88.094295397675083</v>
      </c>
      <c r="AB162" s="19">
        <f t="shared" si="5"/>
        <v>91.98999723106742</v>
      </c>
    </row>
    <row r="163" spans="1:28">
      <c r="A163">
        <v>2011</v>
      </c>
      <c r="C163" t="s">
        <v>60</v>
      </c>
      <c r="G163" s="19">
        <v>72.977880488610097</v>
      </c>
      <c r="H163" s="19">
        <v>79.744552193295135</v>
      </c>
      <c r="O163" s="1">
        <v>36</v>
      </c>
      <c r="P163">
        <v>202</v>
      </c>
      <c r="Q163">
        <v>0</v>
      </c>
      <c r="R163" s="1">
        <v>127218</v>
      </c>
      <c r="S163" s="60">
        <v>7.3960280003801948E-3</v>
      </c>
      <c r="T163" s="1">
        <v>92841</v>
      </c>
      <c r="U163" s="1">
        <v>116423</v>
      </c>
      <c r="V163" s="1">
        <v>92841</v>
      </c>
      <c r="AA163" s="19">
        <f t="shared" si="4"/>
        <v>72.977880488610097</v>
      </c>
      <c r="AB163" s="19">
        <f t="shared" si="5"/>
        <v>79.744552193295135</v>
      </c>
    </row>
    <row r="164" spans="1:28">
      <c r="A164">
        <v>2012</v>
      </c>
      <c r="C164" t="s">
        <v>60</v>
      </c>
      <c r="G164" s="19">
        <v>73.872931626600064</v>
      </c>
      <c r="H164" s="19">
        <v>80.722912117903931</v>
      </c>
      <c r="O164" s="1">
        <v>24</v>
      </c>
      <c r="P164">
        <v>157</v>
      </c>
      <c r="Q164">
        <v>0</v>
      </c>
      <c r="R164" s="1">
        <v>128120</v>
      </c>
      <c r="S164" s="60">
        <v>7.0901916395478271E-3</v>
      </c>
      <c r="T164" s="1">
        <v>94646</v>
      </c>
      <c r="U164" s="1">
        <v>117248</v>
      </c>
      <c r="V164" s="1">
        <v>94646</v>
      </c>
      <c r="AA164" s="19">
        <f t="shared" si="4"/>
        <v>73.872931626600064</v>
      </c>
      <c r="AB164" s="19">
        <f t="shared" si="5"/>
        <v>80.722912117903931</v>
      </c>
    </row>
    <row r="165" spans="1:28">
      <c r="A165">
        <v>2013</v>
      </c>
      <c r="C165" t="s">
        <v>60</v>
      </c>
      <c r="G165" s="19">
        <v>74.461573168897573</v>
      </c>
      <c r="H165" s="19">
        <v>81.36586247699185</v>
      </c>
      <c r="O165" s="1">
        <v>39</v>
      </c>
      <c r="P165">
        <v>331</v>
      </c>
      <c r="Q165">
        <v>3</v>
      </c>
      <c r="R165" s="1">
        <v>132980</v>
      </c>
      <c r="S165" s="60">
        <v>3.7933187636590704E-2</v>
      </c>
      <c r="T165" s="1">
        <v>99019</v>
      </c>
      <c r="U165" s="1">
        <v>121696</v>
      </c>
      <c r="V165" s="1">
        <v>99019</v>
      </c>
      <c r="AA165" s="19">
        <f t="shared" si="4"/>
        <v>74.461573168897573</v>
      </c>
      <c r="AB165" s="19">
        <f t="shared" si="5"/>
        <v>81.36586247699185</v>
      </c>
    </row>
    <row r="166" spans="1:28">
      <c r="A166">
        <v>2014</v>
      </c>
      <c r="C166" t="s">
        <v>60</v>
      </c>
      <c r="G166" s="19">
        <v>75.732988982772525</v>
      </c>
      <c r="H166" s="19">
        <v>82.011190499494305</v>
      </c>
      <c r="O166" s="1">
        <v>32</v>
      </c>
      <c r="P166">
        <v>227</v>
      </c>
      <c r="Q166">
        <v>2</v>
      </c>
      <c r="R166" s="1">
        <v>133972</v>
      </c>
      <c r="S166" s="60">
        <v>7.4597683862234199E-3</v>
      </c>
      <c r="T166" s="1">
        <v>101461</v>
      </c>
      <c r="U166" s="1">
        <v>122604</v>
      </c>
      <c r="V166" s="1">
        <v>100549</v>
      </c>
      <c r="AA166" s="19">
        <f t="shared" si="4"/>
        <v>75.732988982772525</v>
      </c>
      <c r="AB166" s="19">
        <f t="shared" si="5"/>
        <v>82.011190499494305</v>
      </c>
    </row>
    <row r="167" spans="1:28">
      <c r="A167">
        <v>2007</v>
      </c>
      <c r="C167" t="s">
        <v>62</v>
      </c>
      <c r="G167" s="19">
        <v>0</v>
      </c>
      <c r="H167" s="19">
        <v>0</v>
      </c>
      <c r="O167" s="1"/>
      <c r="P167" s="1"/>
      <c r="R167" s="61">
        <v>19352</v>
      </c>
      <c r="S167" s="62"/>
      <c r="AA167" s="19">
        <f t="shared" si="4"/>
        <v>0</v>
      </c>
      <c r="AB167" s="19">
        <f t="shared" si="5"/>
        <v>0</v>
      </c>
    </row>
    <row r="168" spans="1:28">
      <c r="A168">
        <v>2008</v>
      </c>
      <c r="C168" t="s">
        <v>62</v>
      </c>
      <c r="G168" s="19">
        <v>0</v>
      </c>
      <c r="H168" s="19">
        <v>0</v>
      </c>
      <c r="O168" s="1">
        <v>58</v>
      </c>
      <c r="P168" s="1">
        <v>299</v>
      </c>
      <c r="R168" s="1">
        <v>20093</v>
      </c>
      <c r="S168" s="60">
        <v>3.8290615957007113E-2</v>
      </c>
      <c r="AA168" s="19">
        <f t="shared" si="4"/>
        <v>0</v>
      </c>
      <c r="AB168" s="19">
        <f t="shared" si="5"/>
        <v>0</v>
      </c>
    </row>
    <row r="169" spans="1:28">
      <c r="A169">
        <v>2009</v>
      </c>
      <c r="C169" t="s">
        <v>62</v>
      </c>
      <c r="G169" s="19">
        <v>0</v>
      </c>
      <c r="H169" s="19">
        <v>0</v>
      </c>
      <c r="O169" s="1">
        <v>39</v>
      </c>
      <c r="P169" s="1">
        <v>184</v>
      </c>
      <c r="R169" s="1">
        <v>20253</v>
      </c>
      <c r="S169" s="60">
        <v>7.9629721793659236E-3</v>
      </c>
      <c r="AA169" s="19">
        <f t="shared" si="4"/>
        <v>0</v>
      </c>
      <c r="AB169" s="19">
        <f t="shared" si="5"/>
        <v>0</v>
      </c>
    </row>
    <row r="170" spans="1:28">
      <c r="A170">
        <v>2010</v>
      </c>
      <c r="C170" t="s">
        <v>62</v>
      </c>
      <c r="G170" s="19">
        <v>72.626154395632426</v>
      </c>
      <c r="H170" s="19">
        <v>74.99868275462353</v>
      </c>
      <c r="O170" s="1">
        <v>20</v>
      </c>
      <c r="P170" s="1">
        <v>76</v>
      </c>
      <c r="R170" s="1">
        <v>19599</v>
      </c>
      <c r="S170" s="60">
        <v>-3.2291512368538E-2</v>
      </c>
      <c r="T170" s="1">
        <v>14234</v>
      </c>
      <c r="U170" s="1">
        <v>18979</v>
      </c>
      <c r="V170" s="1">
        <v>14234</v>
      </c>
      <c r="AA170" s="19">
        <f t="shared" si="4"/>
        <v>72.626154395632426</v>
      </c>
      <c r="AB170" s="19">
        <f t="shared" si="5"/>
        <v>74.99868275462353</v>
      </c>
    </row>
    <row r="171" spans="1:28">
      <c r="A171">
        <v>2011</v>
      </c>
      <c r="C171" t="s">
        <v>62</v>
      </c>
      <c r="G171" s="19">
        <v>72.272150291952272</v>
      </c>
      <c r="H171" s="19">
        <v>74.632969798657726</v>
      </c>
      <c r="O171" s="1">
        <v>21</v>
      </c>
      <c r="P171" s="1">
        <v>80</v>
      </c>
      <c r="R171" s="1">
        <v>19695</v>
      </c>
      <c r="S171" s="60">
        <v>4.8982090923006538E-3</v>
      </c>
      <c r="T171" s="1">
        <v>14234</v>
      </c>
      <c r="U171" s="1">
        <v>19072</v>
      </c>
      <c r="V171" s="1">
        <v>14234</v>
      </c>
      <c r="AA171" s="19">
        <f t="shared" si="4"/>
        <v>72.272150291952272</v>
      </c>
      <c r="AB171" s="19">
        <f t="shared" si="5"/>
        <v>74.632969798657726</v>
      </c>
    </row>
    <row r="172" spans="1:28">
      <c r="A172">
        <v>2012</v>
      </c>
      <c r="C172" t="s">
        <v>62</v>
      </c>
      <c r="G172" s="19">
        <v>76.231869409208059</v>
      </c>
      <c r="H172" s="19">
        <v>74.28631073534784</v>
      </c>
      <c r="O172" s="1">
        <v>17</v>
      </c>
      <c r="P172" s="1">
        <v>71</v>
      </c>
      <c r="R172" s="1">
        <v>19787</v>
      </c>
      <c r="S172" s="60">
        <v>4.6712363544045843E-3</v>
      </c>
      <c r="T172" s="1">
        <v>15084</v>
      </c>
      <c r="U172" s="1">
        <v>19161</v>
      </c>
      <c r="V172" s="1">
        <v>14234</v>
      </c>
      <c r="AA172" s="19">
        <f t="shared" si="4"/>
        <v>76.231869409208059</v>
      </c>
      <c r="AB172" s="19">
        <f t="shared" si="5"/>
        <v>74.28631073534784</v>
      </c>
    </row>
    <row r="173" spans="1:28">
      <c r="A173">
        <v>2013</v>
      </c>
      <c r="C173" t="s">
        <v>62</v>
      </c>
      <c r="G173" s="19">
        <v>75.107400898262057</v>
      </c>
      <c r="H173" s="19">
        <v>73.911070780399285</v>
      </c>
      <c r="O173" s="1">
        <v>27</v>
      </c>
      <c r="P173" s="1">
        <v>87</v>
      </c>
      <c r="R173" s="1">
        <v>20484</v>
      </c>
      <c r="S173" s="60">
        <v>3.5225147824329062E-2</v>
      </c>
      <c r="T173" s="1">
        <v>15385</v>
      </c>
      <c r="U173" s="1">
        <v>19836</v>
      </c>
      <c r="V173" s="1">
        <v>14661</v>
      </c>
      <c r="AA173" s="19">
        <f t="shared" si="4"/>
        <v>75.107400898262057</v>
      </c>
      <c r="AB173" s="19">
        <f t="shared" si="5"/>
        <v>73.911070780399285</v>
      </c>
    </row>
    <row r="174" spans="1:28">
      <c r="A174">
        <v>2014</v>
      </c>
      <c r="C174" t="s">
        <v>62</v>
      </c>
      <c r="G174" s="19">
        <v>84.434191355026712</v>
      </c>
      <c r="H174" s="19">
        <v>83.018205526856917</v>
      </c>
      <c r="O174" s="1">
        <v>13</v>
      </c>
      <c r="P174" s="1">
        <v>63</v>
      </c>
      <c r="R174" s="1">
        <v>20590</v>
      </c>
      <c r="S174" s="60">
        <v>5.1747705526263843E-3</v>
      </c>
      <c r="T174" s="1">
        <v>17385</v>
      </c>
      <c r="U174" s="1">
        <v>19939</v>
      </c>
      <c r="V174" s="1">
        <v>16553</v>
      </c>
      <c r="AA174" s="19">
        <f t="shared" si="4"/>
        <v>84.434191355026712</v>
      </c>
      <c r="AB174" s="19">
        <f t="shared" si="5"/>
        <v>83.018205526856917</v>
      </c>
    </row>
    <row r="175" spans="1:28">
      <c r="A175">
        <v>2007</v>
      </c>
      <c r="C175" t="s">
        <v>65</v>
      </c>
      <c r="G175" s="19">
        <v>95.816923525147985</v>
      </c>
      <c r="H175" s="19">
        <v>95.816923525147985</v>
      </c>
      <c r="O175" s="1"/>
      <c r="P175" s="1"/>
      <c r="R175" s="61">
        <v>2412937</v>
      </c>
      <c r="S175" s="62"/>
      <c r="T175" s="1">
        <v>2312002</v>
      </c>
      <c r="U175" s="1">
        <v>2412937</v>
      </c>
      <c r="V175" s="1">
        <v>2312002</v>
      </c>
      <c r="AA175" s="19">
        <f t="shared" si="4"/>
        <v>95.816923525147985</v>
      </c>
      <c r="AB175" s="19">
        <f t="shared" si="5"/>
        <v>95.816923525147985</v>
      </c>
    </row>
    <row r="176" spans="1:28">
      <c r="A176">
        <v>2008</v>
      </c>
      <c r="C176" s="26" t="s">
        <v>65</v>
      </c>
      <c r="G176" s="19">
        <v>97.63213647016687</v>
      </c>
      <c r="H176" s="19">
        <v>97.63213647016687</v>
      </c>
      <c r="O176" s="1">
        <v>3230</v>
      </c>
      <c r="P176">
        <v>17231</v>
      </c>
      <c r="Q176">
        <v>26</v>
      </c>
      <c r="R176" s="1">
        <v>2434642</v>
      </c>
      <c r="S176" s="60">
        <v>8.9952617909212496E-3</v>
      </c>
      <c r="T176" s="1">
        <v>2376993</v>
      </c>
      <c r="U176" s="1">
        <v>2434642</v>
      </c>
      <c r="V176" s="1">
        <v>2376993</v>
      </c>
      <c r="AA176" s="19">
        <f t="shared" si="4"/>
        <v>97.63213647016687</v>
      </c>
      <c r="AB176" s="19">
        <f t="shared" si="5"/>
        <v>97.63213647016687</v>
      </c>
    </row>
    <row r="177" spans="1:28">
      <c r="A177">
        <v>2009</v>
      </c>
      <c r="C177" t="s">
        <v>65</v>
      </c>
      <c r="G177" s="19">
        <v>100.15783141028543</v>
      </c>
      <c r="H177" s="19">
        <v>100.15783141028543</v>
      </c>
      <c r="O177" s="1">
        <v>2570</v>
      </c>
      <c r="P177">
        <v>14203</v>
      </c>
      <c r="Q177">
        <v>23</v>
      </c>
      <c r="R177" s="1">
        <v>2452617</v>
      </c>
      <c r="S177" s="60">
        <v>7.38301565486843E-3</v>
      </c>
      <c r="T177" s="1">
        <v>2456488</v>
      </c>
      <c r="U177" s="1">
        <v>2452617</v>
      </c>
      <c r="V177" s="1">
        <v>2456488</v>
      </c>
      <c r="AA177" s="19">
        <f t="shared" si="4"/>
        <v>100.15783141028543</v>
      </c>
      <c r="AB177" s="19">
        <f t="shared" si="5"/>
        <v>100.15783141028543</v>
      </c>
    </row>
    <row r="178" spans="1:28">
      <c r="A178">
        <v>2010</v>
      </c>
      <c r="C178" t="s">
        <v>65</v>
      </c>
      <c r="G178" s="19">
        <v>100</v>
      </c>
      <c r="H178" s="19">
        <v>100</v>
      </c>
      <c r="O178" s="1">
        <v>2627</v>
      </c>
      <c r="P178">
        <v>15146</v>
      </c>
      <c r="Q178">
        <v>31</v>
      </c>
      <c r="R178" s="1">
        <v>2375151</v>
      </c>
      <c r="S178" s="60">
        <v>-3.1585037533377602E-2</v>
      </c>
      <c r="T178" s="1">
        <v>2375151</v>
      </c>
      <c r="U178" s="1">
        <v>2375151</v>
      </c>
      <c r="V178" s="1">
        <v>2375151</v>
      </c>
      <c r="AA178" s="19">
        <f t="shared" si="4"/>
        <v>100</v>
      </c>
      <c r="AB178" s="19">
        <f t="shared" si="5"/>
        <v>100</v>
      </c>
    </row>
    <row r="179" spans="1:28">
      <c r="A179">
        <v>2011</v>
      </c>
      <c r="C179" t="s">
        <v>65</v>
      </c>
      <c r="G179" s="19">
        <v>100</v>
      </c>
      <c r="H179" s="19">
        <v>100</v>
      </c>
      <c r="O179" s="1">
        <v>2129</v>
      </c>
      <c r="P179">
        <v>13090</v>
      </c>
      <c r="Q179">
        <v>28</v>
      </c>
      <c r="R179" s="1">
        <v>2385640</v>
      </c>
      <c r="S179" s="60">
        <v>4.4161402790812154E-3</v>
      </c>
      <c r="T179" s="1">
        <v>2385640</v>
      </c>
      <c r="U179" s="1">
        <v>2385640</v>
      </c>
      <c r="V179" s="1">
        <v>2385640</v>
      </c>
      <c r="AA179" s="19">
        <f t="shared" si="4"/>
        <v>100</v>
      </c>
      <c r="AB179" s="19">
        <f t="shared" si="5"/>
        <v>100</v>
      </c>
    </row>
    <row r="180" spans="1:28">
      <c r="A180">
        <v>2012</v>
      </c>
      <c r="C180" t="s">
        <v>65</v>
      </c>
      <c r="G180" s="19">
        <v>100</v>
      </c>
      <c r="H180" s="19">
        <v>100</v>
      </c>
      <c r="O180" s="1">
        <v>2121</v>
      </c>
      <c r="P180">
        <v>13733</v>
      </c>
      <c r="Q180">
        <v>27</v>
      </c>
      <c r="R180" s="1">
        <v>2395785</v>
      </c>
      <c r="S180" s="60">
        <v>4.2525276236147214E-3</v>
      </c>
      <c r="T180" s="1">
        <v>2395785</v>
      </c>
      <c r="U180" s="1">
        <v>2395785</v>
      </c>
      <c r="V180" s="1">
        <v>2395785</v>
      </c>
      <c r="AA180" s="19">
        <f t="shared" si="4"/>
        <v>100</v>
      </c>
      <c r="AB180" s="19">
        <f t="shared" si="5"/>
        <v>100</v>
      </c>
    </row>
    <row r="181" spans="1:28">
      <c r="A181">
        <v>2013</v>
      </c>
      <c r="C181" t="s">
        <v>65</v>
      </c>
      <c r="G181" s="19">
        <v>100</v>
      </c>
      <c r="H181" s="19">
        <v>100</v>
      </c>
      <c r="O181" s="1">
        <v>1697</v>
      </c>
      <c r="P181">
        <v>10962</v>
      </c>
      <c r="Q181">
        <v>18</v>
      </c>
      <c r="R181" s="1">
        <v>2479165</v>
      </c>
      <c r="S181" s="60">
        <v>3.4802789064962036E-2</v>
      </c>
      <c r="T181" s="1">
        <v>2479165</v>
      </c>
      <c r="U181" s="1">
        <v>2479165</v>
      </c>
      <c r="V181" s="1">
        <v>2479165</v>
      </c>
      <c r="AA181" s="19">
        <f t="shared" si="4"/>
        <v>100</v>
      </c>
      <c r="AB181" s="19">
        <f t="shared" si="5"/>
        <v>100</v>
      </c>
    </row>
    <row r="182" spans="1:28">
      <c r="A182">
        <v>2014</v>
      </c>
      <c r="C182" t="s">
        <v>65</v>
      </c>
      <c r="G182" s="19">
        <v>100</v>
      </c>
      <c r="H182" s="19">
        <v>100</v>
      </c>
      <c r="O182" s="1">
        <v>1714</v>
      </c>
      <c r="P182">
        <v>9398</v>
      </c>
      <c r="Q182">
        <v>14</v>
      </c>
      <c r="R182" s="1">
        <v>2491109</v>
      </c>
      <c r="S182" s="60">
        <v>4.8177511379838833E-3</v>
      </c>
      <c r="T182" s="1">
        <v>2491109</v>
      </c>
      <c r="U182" s="1">
        <v>2491109</v>
      </c>
      <c r="V182" s="1">
        <v>2491109</v>
      </c>
      <c r="AA182" s="19">
        <f t="shared" si="4"/>
        <v>100</v>
      </c>
      <c r="AB182" s="19">
        <f t="shared" si="5"/>
        <v>100</v>
      </c>
    </row>
    <row r="183" spans="1:28">
      <c r="A183">
        <v>2007</v>
      </c>
      <c r="C183" t="s">
        <v>66</v>
      </c>
      <c r="G183" s="19">
        <v>88.282090879311141</v>
      </c>
      <c r="H183" s="19">
        <v>83.836351441985244</v>
      </c>
      <c r="O183" s="1"/>
      <c r="P183" s="1"/>
      <c r="R183" s="61">
        <v>21369</v>
      </c>
      <c r="S183" s="62"/>
      <c r="T183" s="1">
        <v>18865</v>
      </c>
      <c r="U183" s="1">
        <v>17892</v>
      </c>
      <c r="V183" s="1">
        <v>15000</v>
      </c>
      <c r="AA183" s="19">
        <f t="shared" si="4"/>
        <v>88.282090879311141</v>
      </c>
      <c r="AB183" s="19">
        <f t="shared" si="5"/>
        <v>83.836351441985244</v>
      </c>
    </row>
    <row r="184" spans="1:28">
      <c r="A184">
        <v>2008</v>
      </c>
      <c r="C184" t="s">
        <v>66</v>
      </c>
      <c r="G184" s="19">
        <v>85.243842254026646</v>
      </c>
      <c r="H184" s="19">
        <v>83.056478405315616</v>
      </c>
      <c r="O184" s="1"/>
      <c r="P184" s="1"/>
      <c r="R184" s="1">
        <v>22289</v>
      </c>
      <c r="S184" s="60">
        <v>4.3053020730965397E-2</v>
      </c>
      <c r="T184" s="1">
        <v>19000</v>
      </c>
      <c r="U184" s="1">
        <v>18662</v>
      </c>
      <c r="V184" s="1">
        <v>15500</v>
      </c>
      <c r="AA184" s="19">
        <f t="shared" si="4"/>
        <v>85.243842254026646</v>
      </c>
      <c r="AB184" s="19">
        <f t="shared" si="5"/>
        <v>83.056478405315616</v>
      </c>
    </row>
    <row r="185" spans="1:28">
      <c r="A185">
        <v>2009</v>
      </c>
      <c r="C185" t="s">
        <v>66</v>
      </c>
      <c r="G185" s="19">
        <v>84.859232986034144</v>
      </c>
      <c r="H185" s="19">
        <v>82.393433942282229</v>
      </c>
      <c r="O185" s="1">
        <v>2</v>
      </c>
      <c r="P185" s="1"/>
      <c r="R185" s="1">
        <v>22555</v>
      </c>
      <c r="S185" s="60">
        <v>1.1934137915563747E-2</v>
      </c>
      <c r="T185" s="1">
        <v>19140</v>
      </c>
      <c r="U185" s="1">
        <v>18885</v>
      </c>
      <c r="V185" s="1">
        <v>15560</v>
      </c>
      <c r="AA185" s="19">
        <f t="shared" si="4"/>
        <v>84.859232986034144</v>
      </c>
      <c r="AB185" s="19">
        <f t="shared" si="5"/>
        <v>82.393433942282229</v>
      </c>
    </row>
    <row r="186" spans="1:28">
      <c r="A186">
        <v>2010</v>
      </c>
      <c r="C186" t="s">
        <v>66</v>
      </c>
      <c r="G186" s="19">
        <v>0</v>
      </c>
      <c r="H186" s="19">
        <v>0</v>
      </c>
      <c r="O186" s="1">
        <v>4</v>
      </c>
      <c r="P186" s="1">
        <v>9</v>
      </c>
      <c r="R186" s="1">
        <v>23397</v>
      </c>
      <c r="S186" s="60">
        <v>3.7330968743072512E-2</v>
      </c>
      <c r="AA186" s="19">
        <f t="shared" si="4"/>
        <v>0</v>
      </c>
      <c r="AB186" s="19">
        <f t="shared" si="5"/>
        <v>0</v>
      </c>
    </row>
    <row r="187" spans="1:28">
      <c r="A187">
        <v>2011</v>
      </c>
      <c r="C187" t="s">
        <v>66</v>
      </c>
      <c r="G187" s="19">
        <v>0</v>
      </c>
      <c r="H187" s="19">
        <v>0</v>
      </c>
      <c r="O187" s="1">
        <v>3</v>
      </c>
      <c r="P187" s="1">
        <v>18</v>
      </c>
      <c r="R187" s="1">
        <v>23695</v>
      </c>
      <c r="S187" s="60">
        <v>1.2736675642176287E-2</v>
      </c>
      <c r="AA187" s="19">
        <f t="shared" si="4"/>
        <v>0</v>
      </c>
      <c r="AB187" s="19">
        <f t="shared" si="5"/>
        <v>0</v>
      </c>
    </row>
    <row r="188" spans="1:28">
      <c r="A188">
        <v>2012</v>
      </c>
      <c r="C188" t="s">
        <v>66</v>
      </c>
      <c r="G188" s="19">
        <v>63.967645096731154</v>
      </c>
      <c r="H188" s="19">
        <v>76.040840602696264</v>
      </c>
      <c r="O188" s="1"/>
      <c r="P188" s="1">
        <v>26</v>
      </c>
      <c r="R188" s="1">
        <v>23984</v>
      </c>
      <c r="S188" s="60">
        <v>1.2196665963283504E-2</v>
      </c>
      <c r="T188" s="1">
        <v>15342</v>
      </c>
      <c r="U188" s="1">
        <v>20176</v>
      </c>
      <c r="V188" s="1">
        <v>15342</v>
      </c>
      <c r="AA188" s="19">
        <f t="shared" si="4"/>
        <v>63.967645096731154</v>
      </c>
      <c r="AB188" s="19">
        <f t="shared" si="5"/>
        <v>76.040840602696264</v>
      </c>
    </row>
    <row r="189" spans="1:28">
      <c r="A189">
        <v>2013</v>
      </c>
      <c r="C189" t="s">
        <v>66</v>
      </c>
      <c r="G189" s="19">
        <v>0</v>
      </c>
      <c r="H189" s="19">
        <v>0</v>
      </c>
      <c r="O189" s="1"/>
      <c r="P189" s="1"/>
      <c r="R189" s="1">
        <v>25026</v>
      </c>
      <c r="S189" s="60">
        <v>4.3445630420280157E-2</v>
      </c>
      <c r="AA189" s="19">
        <f t="shared" si="4"/>
        <v>0</v>
      </c>
      <c r="AB189" s="19">
        <f t="shared" si="5"/>
        <v>0</v>
      </c>
    </row>
    <row r="190" spans="1:28">
      <c r="A190">
        <v>2014</v>
      </c>
      <c r="C190" t="s">
        <v>66</v>
      </c>
      <c r="G190" s="19">
        <v>81.329701133088548</v>
      </c>
      <c r="H190" s="19">
        <v>93.865865677946218</v>
      </c>
      <c r="O190" s="1"/>
      <c r="P190" s="1"/>
      <c r="R190" s="1">
        <v>25329</v>
      </c>
      <c r="S190" s="60">
        <v>1.2107408295372712E-2</v>
      </c>
      <c r="T190" s="1">
        <v>20600</v>
      </c>
      <c r="U190" s="1">
        <v>21307</v>
      </c>
      <c r="V190" s="1">
        <v>20000</v>
      </c>
      <c r="AA190" s="19">
        <f t="shared" si="4"/>
        <v>81.329701133088548</v>
      </c>
      <c r="AB190" s="19">
        <f t="shared" si="5"/>
        <v>93.865865677946218</v>
      </c>
    </row>
    <row r="191" spans="1:28">
      <c r="A191">
        <v>2007</v>
      </c>
      <c r="C191" t="s">
        <v>68</v>
      </c>
      <c r="G191" s="19">
        <v>18.805812017557137</v>
      </c>
      <c r="H191" s="19">
        <v>67.362428842504741</v>
      </c>
      <c r="O191" s="1"/>
      <c r="P191" s="1"/>
      <c r="R191" s="61">
        <v>13214</v>
      </c>
      <c r="S191" s="62"/>
      <c r="T191" s="1">
        <v>2485</v>
      </c>
      <c r="U191" s="1">
        <v>3689</v>
      </c>
      <c r="V191" s="1">
        <v>2485</v>
      </c>
      <c r="AA191" s="19">
        <f t="shared" si="4"/>
        <v>18.805812017557137</v>
      </c>
      <c r="AB191" s="19">
        <f t="shared" si="5"/>
        <v>67.362428842504741</v>
      </c>
    </row>
    <row r="192" spans="1:28">
      <c r="A192">
        <v>2008</v>
      </c>
      <c r="C192" s="26" t="s">
        <v>68</v>
      </c>
      <c r="G192" s="19">
        <v>22.659052639285456</v>
      </c>
      <c r="H192" s="19">
        <v>81.169682664568583</v>
      </c>
      <c r="O192" s="1">
        <v>53</v>
      </c>
      <c r="P192">
        <v>189</v>
      </c>
      <c r="Q192">
        <v>0</v>
      </c>
      <c r="R192" s="1">
        <v>13659</v>
      </c>
      <c r="S192" s="60">
        <v>3.3676403814136613E-2</v>
      </c>
      <c r="T192" s="1">
        <v>3095</v>
      </c>
      <c r="U192" s="1">
        <v>3813</v>
      </c>
      <c r="V192" s="1">
        <v>3095</v>
      </c>
      <c r="AA192" s="19">
        <f t="shared" si="4"/>
        <v>22.659052639285456</v>
      </c>
      <c r="AB192" s="19">
        <f t="shared" si="5"/>
        <v>81.169682664568583</v>
      </c>
    </row>
    <row r="193" spans="1:28">
      <c r="A193">
        <v>2009</v>
      </c>
      <c r="C193" t="s">
        <v>68</v>
      </c>
      <c r="G193" s="19">
        <v>22.920463658234308</v>
      </c>
      <c r="H193" s="19">
        <v>82.110211543483942</v>
      </c>
      <c r="O193" s="1">
        <v>78</v>
      </c>
      <c r="P193">
        <v>273</v>
      </c>
      <c r="Q193">
        <v>0</v>
      </c>
      <c r="R193" s="1">
        <v>13717</v>
      </c>
      <c r="S193" s="60">
        <v>4.2462845010615702E-3</v>
      </c>
      <c r="T193" s="1">
        <v>3144</v>
      </c>
      <c r="U193" s="1">
        <v>3829</v>
      </c>
      <c r="V193" s="1">
        <v>3144</v>
      </c>
      <c r="AA193" s="19">
        <f t="shared" si="4"/>
        <v>22.920463658234308</v>
      </c>
      <c r="AB193" s="19">
        <f t="shared" si="5"/>
        <v>82.110211543483942</v>
      </c>
    </row>
    <row r="194" spans="1:28">
      <c r="A194">
        <v>2010</v>
      </c>
      <c r="C194" t="s">
        <v>68</v>
      </c>
      <c r="G194" s="19">
        <v>36.585365853658537</v>
      </c>
      <c r="H194" s="19">
        <v>82.304526748971199</v>
      </c>
      <c r="O194" s="1">
        <v>87</v>
      </c>
      <c r="P194">
        <v>280</v>
      </c>
      <c r="Q194">
        <v>0</v>
      </c>
      <c r="R194" s="1">
        <v>12300</v>
      </c>
      <c r="S194" s="60">
        <v>-0.10330247138587156</v>
      </c>
      <c r="T194" s="1">
        <v>4500</v>
      </c>
      <c r="U194" s="1">
        <v>3888</v>
      </c>
      <c r="V194" s="1">
        <v>3200</v>
      </c>
      <c r="AA194" s="19">
        <f t="shared" si="4"/>
        <v>36.585365853658537</v>
      </c>
      <c r="AB194" s="19">
        <f t="shared" si="5"/>
        <v>82.304526748971199</v>
      </c>
    </row>
    <row r="195" spans="1:28">
      <c r="A195">
        <v>2011</v>
      </c>
      <c r="C195" t="s">
        <v>68</v>
      </c>
      <c r="G195" s="19">
        <v>17.145656433703461</v>
      </c>
      <c r="H195" s="19">
        <v>54.235537190082653</v>
      </c>
      <c r="O195" s="1">
        <v>66</v>
      </c>
      <c r="P195">
        <v>207</v>
      </c>
      <c r="Q195">
        <v>0</v>
      </c>
      <c r="R195" s="1">
        <v>12248</v>
      </c>
      <c r="S195" s="60">
        <v>-4.227642276422805E-3</v>
      </c>
      <c r="T195" s="1">
        <v>2100</v>
      </c>
      <c r="U195" s="1">
        <v>3872</v>
      </c>
      <c r="V195" s="1">
        <v>2100</v>
      </c>
      <c r="AA195" s="19">
        <f t="shared" si="4"/>
        <v>17.145656433703461</v>
      </c>
      <c r="AB195" s="19">
        <f t="shared" si="5"/>
        <v>54.235537190082653</v>
      </c>
    </row>
    <row r="196" spans="1:28">
      <c r="A196">
        <v>2012</v>
      </c>
      <c r="C196" t="s">
        <v>68</v>
      </c>
      <c r="G196" s="19">
        <v>29.07853746515822</v>
      </c>
      <c r="H196" s="19">
        <v>66.026970954356841</v>
      </c>
      <c r="O196" s="1">
        <v>59</v>
      </c>
      <c r="P196">
        <v>187</v>
      </c>
      <c r="Q196">
        <v>1</v>
      </c>
      <c r="R196" s="1">
        <v>12198</v>
      </c>
      <c r="S196" s="60">
        <v>-4.082299150881763E-3</v>
      </c>
      <c r="T196" s="1">
        <v>3547</v>
      </c>
      <c r="U196" s="1">
        <v>3856</v>
      </c>
      <c r="V196" s="1">
        <v>2546</v>
      </c>
      <c r="AA196" s="19">
        <f t="shared" si="4"/>
        <v>29.07853746515822</v>
      </c>
      <c r="AB196" s="19">
        <f t="shared" si="5"/>
        <v>66.026970954356841</v>
      </c>
    </row>
    <row r="197" spans="1:28">
      <c r="A197">
        <v>2013</v>
      </c>
      <c r="C197" t="s">
        <v>68</v>
      </c>
      <c r="G197" s="19">
        <v>32.739047009913655</v>
      </c>
      <c r="H197" s="19">
        <v>73.115832068791093</v>
      </c>
      <c r="O197" s="1">
        <v>62</v>
      </c>
      <c r="P197">
        <v>178</v>
      </c>
      <c r="Q197">
        <v>1</v>
      </c>
      <c r="R197" s="1">
        <v>12508</v>
      </c>
      <c r="S197" s="60">
        <v>2.5414002295458316E-2</v>
      </c>
      <c r="T197" s="1">
        <v>4095</v>
      </c>
      <c r="U197" s="1">
        <v>3954</v>
      </c>
      <c r="V197" s="1">
        <v>2891</v>
      </c>
      <c r="AA197" s="19">
        <f t="shared" si="4"/>
        <v>32.739047009913655</v>
      </c>
      <c r="AB197" s="19">
        <f t="shared" si="5"/>
        <v>73.115832068791093</v>
      </c>
    </row>
    <row r="198" spans="1:28">
      <c r="A198">
        <v>2014</v>
      </c>
      <c r="C198" t="s">
        <v>68</v>
      </c>
      <c r="G198" s="19">
        <v>29.400914267383111</v>
      </c>
      <c r="H198" s="19">
        <v>66.683582846993147</v>
      </c>
      <c r="O198" s="1">
        <v>65</v>
      </c>
      <c r="P198">
        <v>194</v>
      </c>
      <c r="Q198">
        <v>1</v>
      </c>
      <c r="R198" s="1">
        <v>12469</v>
      </c>
      <c r="S198" s="60">
        <v>-3.1180044771346171E-3</v>
      </c>
      <c r="T198" s="1">
        <v>3666</v>
      </c>
      <c r="U198" s="1">
        <v>3941</v>
      </c>
      <c r="V198" s="1">
        <v>2628</v>
      </c>
      <c r="AA198" s="19">
        <f t="shared" si="4"/>
        <v>29.400914267383111</v>
      </c>
      <c r="AB198" s="19">
        <f t="shared" si="5"/>
        <v>66.683582846993147</v>
      </c>
    </row>
    <row r="199" spans="1:28">
      <c r="A199">
        <v>2007</v>
      </c>
      <c r="C199" t="s">
        <v>71</v>
      </c>
      <c r="G199" s="19">
        <v>64.33950536981628</v>
      </c>
      <c r="H199" s="19">
        <v>66.155237116211097</v>
      </c>
      <c r="O199" s="1"/>
      <c r="P199" s="1"/>
      <c r="R199" s="61">
        <v>415098</v>
      </c>
      <c r="S199" s="62"/>
      <c r="T199" s="1">
        <v>267072</v>
      </c>
      <c r="U199" s="1">
        <v>403705</v>
      </c>
      <c r="V199" s="1">
        <v>267072</v>
      </c>
      <c r="AA199" s="19">
        <f t="shared" ref="AA199:AA262" si="6">(T199/R199)*100</f>
        <v>64.33950536981628</v>
      </c>
      <c r="AB199" s="19">
        <f t="shared" ref="AB199:AB262" si="7">(IF(V199=0,0,V199/U199))*100</f>
        <v>66.155237116211097</v>
      </c>
    </row>
    <row r="200" spans="1:28">
      <c r="A200">
        <v>2008</v>
      </c>
      <c r="C200" s="26" t="s">
        <v>71</v>
      </c>
      <c r="G200" s="19">
        <v>66.613116899142511</v>
      </c>
      <c r="H200" s="19">
        <v>68.492934245270149</v>
      </c>
      <c r="O200" s="1">
        <v>50</v>
      </c>
      <c r="P200">
        <v>340</v>
      </c>
      <c r="Q200">
        <v>1</v>
      </c>
      <c r="R200" s="1">
        <v>429507</v>
      </c>
      <c r="S200" s="60">
        <v>3.4712284809852223E-2</v>
      </c>
      <c r="T200" s="1">
        <v>286108</v>
      </c>
      <c r="U200" s="1">
        <v>417719</v>
      </c>
      <c r="V200" s="1">
        <v>286108</v>
      </c>
      <c r="AA200" s="19">
        <f t="shared" si="6"/>
        <v>66.613116899142511</v>
      </c>
      <c r="AB200" s="19">
        <f t="shared" si="7"/>
        <v>68.492934245270149</v>
      </c>
    </row>
    <row r="201" spans="1:28">
      <c r="A201">
        <v>2009</v>
      </c>
      <c r="C201" t="s">
        <v>71</v>
      </c>
      <c r="G201" s="19">
        <v>71.868123907748299</v>
      </c>
      <c r="H201" s="19">
        <v>73.896244157682062</v>
      </c>
      <c r="O201" s="1">
        <v>40</v>
      </c>
      <c r="P201">
        <v>263</v>
      </c>
      <c r="Q201">
        <v>1</v>
      </c>
      <c r="R201" s="1">
        <v>441748</v>
      </c>
      <c r="S201" s="60">
        <v>2.8500117576663486E-2</v>
      </c>
      <c r="T201" s="1">
        <v>317476</v>
      </c>
      <c r="U201" s="1">
        <v>429624</v>
      </c>
      <c r="V201" s="1">
        <v>317476</v>
      </c>
      <c r="AA201" s="19">
        <f t="shared" si="6"/>
        <v>71.868123907748299</v>
      </c>
      <c r="AB201" s="19">
        <f t="shared" si="7"/>
        <v>73.896244157682062</v>
      </c>
    </row>
    <row r="202" spans="1:28">
      <c r="A202">
        <v>2010</v>
      </c>
      <c r="C202" t="s">
        <v>71</v>
      </c>
      <c r="G202" s="19">
        <v>86.918159480968768</v>
      </c>
      <c r="H202" s="19">
        <v>87.556849820558398</v>
      </c>
      <c r="O202" s="1">
        <v>58</v>
      </c>
      <c r="P202">
        <v>350</v>
      </c>
      <c r="Q202">
        <v>1</v>
      </c>
      <c r="R202" s="1">
        <v>378089</v>
      </c>
      <c r="S202" s="60">
        <v>-0.14410704745692116</v>
      </c>
      <c r="T202" s="1">
        <v>328628</v>
      </c>
      <c r="U202" s="1">
        <v>375331</v>
      </c>
      <c r="V202" s="1">
        <v>328628</v>
      </c>
      <c r="AA202" s="19">
        <f t="shared" si="6"/>
        <v>86.918159480968768</v>
      </c>
      <c r="AB202" s="19">
        <f t="shared" si="7"/>
        <v>87.556849820558398</v>
      </c>
    </row>
    <row r="203" spans="1:28">
      <c r="A203">
        <v>2011</v>
      </c>
      <c r="C203" t="s">
        <v>71</v>
      </c>
      <c r="G203" s="19">
        <v>88.58933548156665</v>
      </c>
      <c r="H203" s="19">
        <v>89.240308530279194</v>
      </c>
      <c r="O203" s="1">
        <v>36</v>
      </c>
      <c r="P203">
        <v>142</v>
      </c>
      <c r="Q203">
        <v>1</v>
      </c>
      <c r="R203" s="1">
        <v>383571</v>
      </c>
      <c r="S203" s="60">
        <v>1.4499231662386425E-2</v>
      </c>
      <c r="T203" s="1">
        <v>339803</v>
      </c>
      <c r="U203" s="1">
        <v>380773</v>
      </c>
      <c r="V203" s="1">
        <v>339803</v>
      </c>
      <c r="AA203" s="19">
        <f t="shared" si="6"/>
        <v>88.58933548156665</v>
      </c>
      <c r="AB203" s="19">
        <f t="shared" si="7"/>
        <v>89.240308530279194</v>
      </c>
    </row>
    <row r="204" spans="1:28">
      <c r="A204">
        <v>2012</v>
      </c>
      <c r="C204" t="s">
        <v>71</v>
      </c>
      <c r="G204" s="19">
        <v>90.501011898486141</v>
      </c>
      <c r="H204" s="19">
        <v>91.166108860313543</v>
      </c>
      <c r="O204" s="1">
        <v>51</v>
      </c>
      <c r="P204">
        <v>311</v>
      </c>
      <c r="Q204">
        <v>0</v>
      </c>
      <c r="R204" s="1">
        <v>388873</v>
      </c>
      <c r="S204" s="60">
        <v>1.3822734252589397E-2</v>
      </c>
      <c r="T204" s="1">
        <v>351934</v>
      </c>
      <c r="U204" s="1">
        <v>386036</v>
      </c>
      <c r="V204" s="1">
        <v>351934</v>
      </c>
      <c r="AA204" s="19">
        <f t="shared" si="6"/>
        <v>90.501011898486141</v>
      </c>
      <c r="AB204" s="19">
        <f t="shared" si="7"/>
        <v>91.166108860313543</v>
      </c>
    </row>
    <row r="205" spans="1:28">
      <c r="A205">
        <v>2013</v>
      </c>
      <c r="C205" t="s">
        <v>71</v>
      </c>
      <c r="G205" s="19">
        <v>93.170288874565159</v>
      </c>
      <c r="H205" s="19">
        <v>93.854907821139051</v>
      </c>
      <c r="O205" s="1">
        <v>25</v>
      </c>
      <c r="P205">
        <v>171</v>
      </c>
      <c r="Q205">
        <v>0</v>
      </c>
      <c r="R205" s="1">
        <v>406474</v>
      </c>
      <c r="S205" s="60">
        <v>4.5261563543882E-2</v>
      </c>
      <c r="T205" s="1">
        <v>378713</v>
      </c>
      <c r="U205" s="1">
        <v>403509</v>
      </c>
      <c r="V205" s="1">
        <v>378713</v>
      </c>
      <c r="AA205" s="19">
        <f t="shared" si="6"/>
        <v>93.170288874565159</v>
      </c>
      <c r="AB205" s="19">
        <f t="shared" si="7"/>
        <v>93.854907821139051</v>
      </c>
    </row>
    <row r="206" spans="1:28">
      <c r="A206">
        <v>2014</v>
      </c>
      <c r="C206" t="s">
        <v>71</v>
      </c>
      <c r="G206" s="19">
        <v>96.419686264420406</v>
      </c>
      <c r="H206" s="19">
        <v>97.128103315908632</v>
      </c>
      <c r="O206" s="1">
        <v>54</v>
      </c>
      <c r="P206">
        <v>334</v>
      </c>
      <c r="Q206">
        <v>0</v>
      </c>
      <c r="R206" s="1">
        <v>412003</v>
      </c>
      <c r="S206" s="60">
        <v>1.3602346029512269E-2</v>
      </c>
      <c r="T206" s="1">
        <v>397252</v>
      </c>
      <c r="U206" s="1">
        <v>408998</v>
      </c>
      <c r="V206" s="1">
        <v>397252</v>
      </c>
      <c r="AA206" s="19">
        <f t="shared" si="6"/>
        <v>96.419686264420406</v>
      </c>
      <c r="AB206" s="19">
        <f t="shared" si="7"/>
        <v>97.128103315908632</v>
      </c>
    </row>
    <row r="207" spans="1:28">
      <c r="A207">
        <v>2007</v>
      </c>
      <c r="C207" t="s">
        <v>73</v>
      </c>
      <c r="G207" s="19">
        <v>0</v>
      </c>
      <c r="H207" s="19">
        <v>0</v>
      </c>
      <c r="O207" s="1"/>
      <c r="P207" s="1"/>
      <c r="R207" s="61">
        <v>13638</v>
      </c>
      <c r="S207" s="62"/>
      <c r="AA207" s="19">
        <f t="shared" si="6"/>
        <v>0</v>
      </c>
      <c r="AB207" s="19">
        <f t="shared" si="7"/>
        <v>0</v>
      </c>
    </row>
    <row r="208" spans="1:28">
      <c r="A208">
        <v>2008</v>
      </c>
      <c r="C208" t="s">
        <v>73</v>
      </c>
      <c r="G208" s="19">
        <v>0</v>
      </c>
      <c r="H208" s="19">
        <v>0</v>
      </c>
      <c r="O208" s="1">
        <v>68</v>
      </c>
      <c r="P208" s="1">
        <v>202</v>
      </c>
      <c r="R208" s="1">
        <v>14180</v>
      </c>
      <c r="S208" s="60">
        <v>3.9741897638950086E-2</v>
      </c>
      <c r="AA208" s="19">
        <f t="shared" si="6"/>
        <v>0</v>
      </c>
      <c r="AB208" s="19">
        <f t="shared" si="7"/>
        <v>0</v>
      </c>
    </row>
    <row r="209" spans="1:28">
      <c r="A209">
        <v>2009</v>
      </c>
      <c r="C209" t="s">
        <v>73</v>
      </c>
      <c r="G209" s="19">
        <v>0</v>
      </c>
      <c r="H209" s="19">
        <v>0</v>
      </c>
      <c r="O209" s="1">
        <v>41</v>
      </c>
      <c r="P209" s="1">
        <v>137</v>
      </c>
      <c r="R209" s="1">
        <v>14309</v>
      </c>
      <c r="S209" s="60">
        <v>9.0973201692525762E-3</v>
      </c>
      <c r="AA209" s="19">
        <f t="shared" si="6"/>
        <v>0</v>
      </c>
      <c r="AB209" s="19">
        <f t="shared" si="7"/>
        <v>0</v>
      </c>
    </row>
    <row r="210" spans="1:28">
      <c r="A210">
        <v>2010</v>
      </c>
      <c r="C210" t="s">
        <v>73</v>
      </c>
      <c r="G210" s="19">
        <v>0</v>
      </c>
      <c r="H210" s="19">
        <v>0</v>
      </c>
      <c r="O210" s="1">
        <v>44</v>
      </c>
      <c r="P210" s="1">
        <v>146</v>
      </c>
      <c r="R210" s="1">
        <v>13653</v>
      </c>
      <c r="S210" s="60">
        <v>-4.5845272206303744E-2</v>
      </c>
      <c r="AA210" s="19">
        <f t="shared" si="6"/>
        <v>0</v>
      </c>
      <c r="AB210" s="19">
        <f t="shared" si="7"/>
        <v>0</v>
      </c>
    </row>
    <row r="211" spans="1:28">
      <c r="A211">
        <v>2011</v>
      </c>
      <c r="C211" t="s">
        <v>73</v>
      </c>
      <c r="G211" s="19">
        <v>0</v>
      </c>
      <c r="H211" s="19">
        <v>0</v>
      </c>
      <c r="O211" s="1">
        <v>20</v>
      </c>
      <c r="P211" s="1">
        <v>68</v>
      </c>
      <c r="R211" s="1">
        <v>13720</v>
      </c>
      <c r="S211" s="60">
        <v>4.9073463707609566E-3</v>
      </c>
      <c r="AA211" s="19">
        <f t="shared" si="6"/>
        <v>0</v>
      </c>
      <c r="AB211" s="19">
        <f t="shared" si="7"/>
        <v>0</v>
      </c>
    </row>
    <row r="212" spans="1:28">
      <c r="A212">
        <v>2012</v>
      </c>
      <c r="C212" t="s">
        <v>73</v>
      </c>
      <c r="G212" s="19">
        <v>70.470869912210702</v>
      </c>
      <c r="H212" s="19">
        <v>74.258409785932727</v>
      </c>
      <c r="O212" s="1">
        <v>23</v>
      </c>
      <c r="P212" s="1">
        <v>90</v>
      </c>
      <c r="R212" s="1">
        <v>13783</v>
      </c>
      <c r="S212" s="60">
        <v>4.5918367346939881E-3</v>
      </c>
      <c r="T212" s="1">
        <v>9713</v>
      </c>
      <c r="U212" s="1">
        <v>13080</v>
      </c>
      <c r="V212" s="1">
        <v>9713</v>
      </c>
      <c r="AA212" s="19">
        <f t="shared" si="6"/>
        <v>70.470869912210702</v>
      </c>
      <c r="AB212" s="19">
        <f t="shared" si="7"/>
        <v>74.258409785932727</v>
      </c>
    </row>
    <row r="213" spans="1:28">
      <c r="A213">
        <v>2013</v>
      </c>
      <c r="C213" t="s">
        <v>73</v>
      </c>
      <c r="G213" s="19">
        <v>68.075413512755816</v>
      </c>
      <c r="H213" s="19">
        <v>71.730300568643372</v>
      </c>
      <c r="O213" s="1">
        <v>21</v>
      </c>
      <c r="P213" s="1">
        <v>70</v>
      </c>
      <c r="R213" s="1">
        <v>14268</v>
      </c>
      <c r="S213" s="60">
        <v>3.5188275411739189E-2</v>
      </c>
      <c r="T213" s="1">
        <v>9713</v>
      </c>
      <c r="U213" s="1">
        <v>13541</v>
      </c>
      <c r="V213" s="1">
        <v>9713</v>
      </c>
      <c r="AA213" s="19">
        <f t="shared" si="6"/>
        <v>68.075413512755816</v>
      </c>
      <c r="AB213" s="19">
        <f t="shared" si="7"/>
        <v>71.730300568643372</v>
      </c>
    </row>
    <row r="214" spans="1:28">
      <c r="A214">
        <v>2014</v>
      </c>
      <c r="C214" t="s">
        <v>73</v>
      </c>
      <c r="G214" s="19">
        <v>69.167480128294528</v>
      </c>
      <c r="H214" s="19">
        <v>72.882227610021317</v>
      </c>
      <c r="O214" s="1">
        <v>6</v>
      </c>
      <c r="P214" s="1">
        <v>14</v>
      </c>
      <c r="R214" s="1">
        <v>14342</v>
      </c>
      <c r="S214" s="60">
        <v>5.1864311746565583E-3</v>
      </c>
      <c r="T214" s="1">
        <v>9920</v>
      </c>
      <c r="U214" s="1">
        <v>13611</v>
      </c>
      <c r="V214" s="1">
        <v>9920</v>
      </c>
      <c r="AA214" s="19">
        <f t="shared" si="6"/>
        <v>69.167480128294528</v>
      </c>
      <c r="AB214" s="19">
        <f t="shared" si="7"/>
        <v>72.882227610021317</v>
      </c>
    </row>
    <row r="215" spans="1:28">
      <c r="A215">
        <v>2007</v>
      </c>
      <c r="C215" t="s">
        <v>75</v>
      </c>
      <c r="G215" s="19">
        <v>90.341525356472047</v>
      </c>
      <c r="H215" s="19">
        <v>109.45512820512822</v>
      </c>
      <c r="O215" s="1"/>
      <c r="P215" s="1"/>
      <c r="R215" s="61">
        <v>37801</v>
      </c>
      <c r="S215" s="62"/>
      <c r="T215" s="1">
        <v>34150</v>
      </c>
      <c r="U215" s="1">
        <v>31200</v>
      </c>
      <c r="V215" s="1">
        <v>34150</v>
      </c>
      <c r="AA215" s="19">
        <f t="shared" si="6"/>
        <v>90.341525356472047</v>
      </c>
      <c r="AB215" s="19">
        <f t="shared" si="7"/>
        <v>109.45512820512822</v>
      </c>
    </row>
    <row r="216" spans="1:28">
      <c r="A216">
        <v>2008</v>
      </c>
      <c r="C216" s="26" t="s">
        <v>75</v>
      </c>
      <c r="G216" s="19">
        <v>88.209405864592398</v>
      </c>
      <c r="H216" s="19">
        <v>106.87292680658462</v>
      </c>
      <c r="O216" s="1">
        <v>47</v>
      </c>
      <c r="P216">
        <v>155</v>
      </c>
      <c r="Q216">
        <v>0</v>
      </c>
      <c r="R216" s="1">
        <v>39082</v>
      </c>
      <c r="S216" s="60">
        <v>3.388799238115392E-2</v>
      </c>
      <c r="T216" s="1">
        <v>34474</v>
      </c>
      <c r="U216" s="1">
        <v>32257</v>
      </c>
      <c r="V216" s="1">
        <v>34474</v>
      </c>
      <c r="AA216" s="19">
        <f t="shared" si="6"/>
        <v>88.209405864592398</v>
      </c>
      <c r="AB216" s="19">
        <f t="shared" si="7"/>
        <v>106.87292680658462</v>
      </c>
    </row>
    <row r="217" spans="1:28">
      <c r="A217">
        <v>2009</v>
      </c>
      <c r="C217" t="s">
        <v>75</v>
      </c>
      <c r="G217" s="19">
        <v>90.026494115249406</v>
      </c>
      <c r="H217" s="19">
        <v>109.07435414673292</v>
      </c>
      <c r="O217" s="1">
        <v>40</v>
      </c>
      <c r="P217">
        <v>105</v>
      </c>
      <c r="Q217">
        <v>0</v>
      </c>
      <c r="R217" s="1">
        <v>39254</v>
      </c>
      <c r="S217" s="60">
        <v>4.401003019292693E-3</v>
      </c>
      <c r="T217" s="1">
        <v>35339</v>
      </c>
      <c r="U217" s="1">
        <v>32399</v>
      </c>
      <c r="V217" s="1">
        <v>35339</v>
      </c>
      <c r="AA217" s="19">
        <f t="shared" si="6"/>
        <v>90.026494115249406</v>
      </c>
      <c r="AB217" s="19">
        <f t="shared" si="7"/>
        <v>109.07435414673292</v>
      </c>
    </row>
    <row r="218" spans="1:28">
      <c r="A218">
        <v>2010</v>
      </c>
      <c r="C218" t="s">
        <v>75</v>
      </c>
      <c r="G218" s="19">
        <v>83.578253193478034</v>
      </c>
      <c r="H218" s="19">
        <v>100</v>
      </c>
      <c r="O218" s="1">
        <v>42</v>
      </c>
      <c r="P218">
        <v>145</v>
      </c>
      <c r="Q218">
        <v>0</v>
      </c>
      <c r="R218" s="1">
        <v>38516</v>
      </c>
      <c r="S218" s="60">
        <v>-1.8800631782748267E-2</v>
      </c>
      <c r="T218" s="1">
        <v>32191</v>
      </c>
      <c r="U218" s="1">
        <v>32191</v>
      </c>
      <c r="V218" s="1">
        <v>32191</v>
      </c>
      <c r="AA218" s="19">
        <f t="shared" si="6"/>
        <v>83.578253193478034</v>
      </c>
      <c r="AB218" s="19">
        <f t="shared" si="7"/>
        <v>100</v>
      </c>
    </row>
    <row r="219" spans="1:28">
      <c r="A219">
        <v>2011</v>
      </c>
      <c r="C219" t="s">
        <v>75</v>
      </c>
      <c r="G219" s="19">
        <v>83.578843813912556</v>
      </c>
      <c r="H219" s="19">
        <v>100</v>
      </c>
      <c r="O219" s="1">
        <v>43</v>
      </c>
      <c r="P219">
        <v>114</v>
      </c>
      <c r="Q219">
        <v>0</v>
      </c>
      <c r="R219" s="1">
        <v>38627</v>
      </c>
      <c r="S219" s="60">
        <v>2.8819192024094331E-3</v>
      </c>
      <c r="T219" s="1">
        <v>32284</v>
      </c>
      <c r="U219" s="1">
        <v>32284</v>
      </c>
      <c r="V219" s="1">
        <v>32284</v>
      </c>
      <c r="AA219" s="19">
        <f t="shared" si="6"/>
        <v>83.578843813912556</v>
      </c>
      <c r="AB219" s="19">
        <f t="shared" si="7"/>
        <v>100</v>
      </c>
    </row>
    <row r="220" spans="1:28">
      <c r="A220">
        <v>2012</v>
      </c>
      <c r="C220" t="s">
        <v>75</v>
      </c>
      <c r="G220" s="19">
        <v>83.577735322972075</v>
      </c>
      <c r="H220" s="19">
        <v>100</v>
      </c>
      <c r="O220" s="1">
        <v>47</v>
      </c>
      <c r="P220">
        <v>124</v>
      </c>
      <c r="Q220">
        <v>0</v>
      </c>
      <c r="R220" s="1">
        <v>38734</v>
      </c>
      <c r="S220" s="60">
        <v>2.7700831024930483E-3</v>
      </c>
      <c r="T220" s="1">
        <v>32373</v>
      </c>
      <c r="U220" s="1">
        <v>32373</v>
      </c>
      <c r="V220" s="1">
        <v>32373</v>
      </c>
      <c r="AA220" s="19">
        <f t="shared" si="6"/>
        <v>83.577735322972075</v>
      </c>
      <c r="AB220" s="19">
        <f t="shared" si="7"/>
        <v>100</v>
      </c>
    </row>
    <row r="221" spans="1:28">
      <c r="A221">
        <v>2013</v>
      </c>
      <c r="C221" t="s">
        <v>75</v>
      </c>
      <c r="G221" s="19">
        <v>83.57739017442151</v>
      </c>
      <c r="H221" s="19">
        <v>100</v>
      </c>
      <c r="O221" s="1">
        <v>29</v>
      </c>
      <c r="P221">
        <v>102</v>
      </c>
      <c r="Q221">
        <v>0</v>
      </c>
      <c r="R221" s="1">
        <v>40018</v>
      </c>
      <c r="S221" s="60">
        <v>3.3149171270718147E-2</v>
      </c>
      <c r="T221" s="1">
        <v>33446</v>
      </c>
      <c r="U221" s="1">
        <v>33446</v>
      </c>
      <c r="V221" s="1">
        <v>33446</v>
      </c>
      <c r="AA221" s="19">
        <f t="shared" si="6"/>
        <v>83.57739017442151</v>
      </c>
      <c r="AB221" s="19">
        <f t="shared" si="7"/>
        <v>100</v>
      </c>
    </row>
    <row r="222" spans="1:28">
      <c r="A222">
        <v>2014</v>
      </c>
      <c r="C222" t="s">
        <v>75</v>
      </c>
      <c r="G222" s="19">
        <v>83.578632797908099</v>
      </c>
      <c r="H222" s="19">
        <v>100</v>
      </c>
      <c r="O222" s="1">
        <v>32</v>
      </c>
      <c r="P222">
        <v>99</v>
      </c>
      <c r="Q222">
        <v>1</v>
      </c>
      <c r="R222" s="1">
        <v>40155</v>
      </c>
      <c r="S222" s="60">
        <v>3.4234594432505094E-3</v>
      </c>
      <c r="T222" s="1">
        <v>33561</v>
      </c>
      <c r="U222" s="1">
        <v>33561</v>
      </c>
      <c r="V222" s="1">
        <v>33561</v>
      </c>
      <c r="AA222" s="19">
        <f t="shared" si="6"/>
        <v>83.578632797908099</v>
      </c>
      <c r="AB222" s="19">
        <f t="shared" si="7"/>
        <v>100</v>
      </c>
    </row>
    <row r="223" spans="1:28">
      <c r="A223">
        <v>2007</v>
      </c>
      <c r="C223" t="s">
        <v>77</v>
      </c>
      <c r="G223" s="19">
        <v>71.657298967687026</v>
      </c>
      <c r="H223" s="19">
        <v>85.716734763850397</v>
      </c>
      <c r="O223" s="1"/>
      <c r="P223" s="1"/>
      <c r="R223" s="61">
        <v>44657</v>
      </c>
      <c r="S223" s="62"/>
      <c r="T223" s="1">
        <v>32000</v>
      </c>
      <c r="U223" s="1">
        <v>34999</v>
      </c>
      <c r="V223" s="1">
        <v>30000</v>
      </c>
      <c r="AA223" s="19">
        <f t="shared" si="6"/>
        <v>71.657298967687026</v>
      </c>
      <c r="AB223" s="19">
        <f t="shared" si="7"/>
        <v>85.716734763850397</v>
      </c>
    </row>
    <row r="224" spans="1:28">
      <c r="A224">
        <v>2008</v>
      </c>
      <c r="C224" s="26" t="s">
        <v>77</v>
      </c>
      <c r="G224" s="19">
        <v>74.184770872025211</v>
      </c>
      <c r="H224" s="19">
        <v>89.14606927337357</v>
      </c>
      <c r="O224" s="1">
        <v>43</v>
      </c>
      <c r="P224">
        <v>158</v>
      </c>
      <c r="Q224">
        <v>0</v>
      </c>
      <c r="R224" s="1">
        <v>46306</v>
      </c>
      <c r="S224" s="60">
        <v>3.6925901874286238E-2</v>
      </c>
      <c r="T224" s="1">
        <v>34352</v>
      </c>
      <c r="U224" s="1">
        <v>36291</v>
      </c>
      <c r="V224" s="1">
        <v>32352</v>
      </c>
      <c r="AA224" s="19">
        <f t="shared" si="6"/>
        <v>74.184770872025211</v>
      </c>
      <c r="AB224" s="19">
        <f t="shared" si="7"/>
        <v>89.14606927337357</v>
      </c>
    </row>
    <row r="225" spans="1:28">
      <c r="A225">
        <v>2009</v>
      </c>
      <c r="C225" t="s">
        <v>77</v>
      </c>
      <c r="G225" s="19">
        <v>74.210706932052162</v>
      </c>
      <c r="H225" s="19">
        <v>89.214854546947265</v>
      </c>
      <c r="O225" s="1">
        <v>66</v>
      </c>
      <c r="P225">
        <v>197</v>
      </c>
      <c r="Q225">
        <v>3</v>
      </c>
      <c r="R225" s="1">
        <v>46624</v>
      </c>
      <c r="S225" s="60">
        <v>6.8673606012179533E-3</v>
      </c>
      <c r="T225" s="1">
        <v>34600</v>
      </c>
      <c r="U225" s="1">
        <v>36541</v>
      </c>
      <c r="V225" s="1">
        <v>32600</v>
      </c>
      <c r="AA225" s="19">
        <f t="shared" si="6"/>
        <v>74.210706932052162</v>
      </c>
      <c r="AB225" s="19">
        <f t="shared" si="7"/>
        <v>89.214854546947265</v>
      </c>
    </row>
    <row r="226" spans="1:28">
      <c r="A226">
        <v>2010</v>
      </c>
      <c r="C226" t="s">
        <v>77</v>
      </c>
      <c r="G226" s="19">
        <v>74.698846829853821</v>
      </c>
      <c r="H226" s="19">
        <v>89.754098360655746</v>
      </c>
      <c r="O226" s="1">
        <v>84</v>
      </c>
      <c r="P226">
        <v>237</v>
      </c>
      <c r="Q226">
        <v>0</v>
      </c>
      <c r="R226" s="1">
        <v>46654</v>
      </c>
      <c r="S226" s="60">
        <v>6.4344543582706137E-4</v>
      </c>
      <c r="T226" s="1">
        <v>34850</v>
      </c>
      <c r="U226" s="1">
        <v>36600</v>
      </c>
      <c r="V226" s="1">
        <v>32850</v>
      </c>
      <c r="AA226" s="19">
        <f t="shared" si="6"/>
        <v>74.698846829853821</v>
      </c>
      <c r="AB226" s="19">
        <f t="shared" si="7"/>
        <v>89.754098360655746</v>
      </c>
    </row>
    <row r="227" spans="1:28">
      <c r="A227">
        <v>2011</v>
      </c>
      <c r="C227" t="s">
        <v>77</v>
      </c>
      <c r="G227" s="19">
        <v>74.547390841320549</v>
      </c>
      <c r="H227" s="19">
        <v>89.59600347523893</v>
      </c>
      <c r="O227" s="1">
        <v>30</v>
      </c>
      <c r="P227">
        <v>115</v>
      </c>
      <c r="Q227">
        <v>0</v>
      </c>
      <c r="R227" s="1">
        <v>46950</v>
      </c>
      <c r="S227" s="60">
        <v>6.3445792429372982E-3</v>
      </c>
      <c r="T227" s="1">
        <v>35000</v>
      </c>
      <c r="U227" s="1">
        <v>36832</v>
      </c>
      <c r="V227" s="1">
        <v>33000</v>
      </c>
      <c r="AA227" s="19">
        <f t="shared" si="6"/>
        <v>74.547390841320549</v>
      </c>
      <c r="AB227" s="19">
        <f t="shared" si="7"/>
        <v>89.59600347523893</v>
      </c>
    </row>
    <row r="228" spans="1:28">
      <c r="A228">
        <v>2012</v>
      </c>
      <c r="C228" t="s">
        <v>77</v>
      </c>
      <c r="G228" s="19">
        <v>76.213057837242786</v>
      </c>
      <c r="H228" s="19">
        <v>91.858488274819877</v>
      </c>
      <c r="O228" s="1">
        <v>38</v>
      </c>
      <c r="P228">
        <v>132</v>
      </c>
      <c r="Q228">
        <v>0</v>
      </c>
      <c r="R228" s="1">
        <v>47236</v>
      </c>
      <c r="S228" s="60">
        <v>6.0915867944622004E-3</v>
      </c>
      <c r="T228" s="1">
        <v>36000</v>
      </c>
      <c r="U228" s="1">
        <v>37057</v>
      </c>
      <c r="V228" s="1">
        <v>34040</v>
      </c>
      <c r="AA228" s="19">
        <f t="shared" si="6"/>
        <v>76.213057837242786</v>
      </c>
      <c r="AB228" s="19">
        <f t="shared" si="7"/>
        <v>91.858488274819877</v>
      </c>
    </row>
    <row r="229" spans="1:28">
      <c r="A229">
        <v>2013</v>
      </c>
      <c r="C229" t="s">
        <v>77</v>
      </c>
      <c r="G229" s="19">
        <v>76.979621840160078</v>
      </c>
      <c r="H229" s="19">
        <v>92.920353982300881</v>
      </c>
      <c r="O229" s="1">
        <v>22</v>
      </c>
      <c r="P229">
        <v>62</v>
      </c>
      <c r="Q229">
        <v>0</v>
      </c>
      <c r="R229" s="1">
        <v>48974</v>
      </c>
      <c r="S229" s="60">
        <v>3.6793970700313317E-2</v>
      </c>
      <c r="T229" s="1">
        <v>37700</v>
      </c>
      <c r="U229" s="1">
        <v>38420</v>
      </c>
      <c r="V229" s="1">
        <v>35700</v>
      </c>
      <c r="AA229" s="19">
        <f t="shared" si="6"/>
        <v>76.979621840160078</v>
      </c>
      <c r="AB229" s="19">
        <f t="shared" si="7"/>
        <v>92.920353982300881</v>
      </c>
    </row>
    <row r="230" spans="1:28">
      <c r="A230">
        <v>2014</v>
      </c>
      <c r="C230" t="s">
        <v>77</v>
      </c>
      <c r="G230" s="19">
        <v>76.887184792972633</v>
      </c>
      <c r="H230" s="19">
        <v>93.095422808378586</v>
      </c>
      <c r="O230" s="1">
        <v>54</v>
      </c>
      <c r="P230">
        <v>185</v>
      </c>
      <c r="Q230">
        <v>0</v>
      </c>
      <c r="R230" s="1">
        <v>49293</v>
      </c>
      <c r="S230" s="60">
        <v>6.5136603095519163E-3</v>
      </c>
      <c r="T230" s="1">
        <v>37900</v>
      </c>
      <c r="U230" s="1">
        <v>38670</v>
      </c>
      <c r="V230" s="1">
        <v>36000</v>
      </c>
      <c r="AA230" s="19">
        <f t="shared" si="6"/>
        <v>76.887184792972633</v>
      </c>
      <c r="AB230" s="19">
        <f t="shared" si="7"/>
        <v>93.095422808378586</v>
      </c>
    </row>
    <row r="231" spans="1:28">
      <c r="A231">
        <v>2007</v>
      </c>
      <c r="C231" t="s">
        <v>78</v>
      </c>
      <c r="G231" s="19">
        <v>102.74254614292475</v>
      </c>
      <c r="H231" s="19">
        <v>109.93821846356408</v>
      </c>
      <c r="O231" s="1"/>
      <c r="P231" s="1"/>
      <c r="R231" s="61">
        <v>42260</v>
      </c>
      <c r="S231" s="62"/>
      <c r="T231" s="1">
        <v>43419</v>
      </c>
      <c r="U231" s="1">
        <v>39494</v>
      </c>
      <c r="V231" s="1">
        <v>43419</v>
      </c>
      <c r="AA231" s="19">
        <f t="shared" si="6"/>
        <v>102.74254614292475</v>
      </c>
      <c r="AB231" s="19">
        <f t="shared" si="7"/>
        <v>109.93821846356408</v>
      </c>
    </row>
    <row r="232" spans="1:28">
      <c r="A232">
        <v>2008</v>
      </c>
      <c r="C232" s="26" t="s">
        <v>78</v>
      </c>
      <c r="G232" s="19">
        <v>102.96141054262154</v>
      </c>
      <c r="H232" s="19">
        <v>110.17184643510053</v>
      </c>
      <c r="O232" s="1">
        <v>50</v>
      </c>
      <c r="P232">
        <v>193</v>
      </c>
      <c r="Q232">
        <v>0</v>
      </c>
      <c r="R232" s="1">
        <v>43898</v>
      </c>
      <c r="S232" s="60">
        <v>3.8760056791292019E-2</v>
      </c>
      <c r="T232" s="1">
        <v>45198</v>
      </c>
      <c r="U232" s="1">
        <v>41025</v>
      </c>
      <c r="V232" s="1">
        <v>45198</v>
      </c>
      <c r="AA232" s="19">
        <f t="shared" si="6"/>
        <v>102.96141054262154</v>
      </c>
      <c r="AB232" s="19">
        <f t="shared" si="7"/>
        <v>110.17184643510053</v>
      </c>
    </row>
    <row r="233" spans="1:28">
      <c r="A233">
        <v>2009</v>
      </c>
      <c r="C233" t="s">
        <v>78</v>
      </c>
      <c r="G233" s="19">
        <v>106.05896306336835</v>
      </c>
      <c r="H233" s="19">
        <v>113.48626958035197</v>
      </c>
      <c r="O233" s="1">
        <v>15</v>
      </c>
      <c r="P233">
        <v>70</v>
      </c>
      <c r="Q233">
        <v>1</v>
      </c>
      <c r="R233" s="1">
        <v>44265</v>
      </c>
      <c r="S233" s="60">
        <v>8.3602897626315897E-3</v>
      </c>
      <c r="T233" s="1">
        <v>46947</v>
      </c>
      <c r="U233" s="1">
        <v>41368</v>
      </c>
      <c r="V233" s="1">
        <v>46947</v>
      </c>
      <c r="AA233" s="19">
        <f t="shared" si="6"/>
        <v>106.05896306336835</v>
      </c>
      <c r="AB233" s="19">
        <f t="shared" si="7"/>
        <v>113.48626958035197</v>
      </c>
    </row>
    <row r="234" spans="1:28">
      <c r="A234">
        <v>2010</v>
      </c>
      <c r="C234" t="s">
        <v>78</v>
      </c>
      <c r="G234" s="19">
        <v>94.167543398211478</v>
      </c>
      <c r="H234" s="19">
        <v>100</v>
      </c>
      <c r="O234" s="1">
        <v>37</v>
      </c>
      <c r="P234">
        <v>178</v>
      </c>
      <c r="Q234">
        <v>0</v>
      </c>
      <c r="R234" s="1">
        <v>45624</v>
      </c>
      <c r="S234" s="60">
        <v>3.0701457133175181E-2</v>
      </c>
      <c r="T234" s="1">
        <v>42963</v>
      </c>
      <c r="U234" s="1">
        <v>42963</v>
      </c>
      <c r="V234" s="1">
        <v>42963</v>
      </c>
      <c r="AA234" s="19">
        <f t="shared" si="6"/>
        <v>94.167543398211478</v>
      </c>
      <c r="AB234" s="19">
        <f t="shared" si="7"/>
        <v>100</v>
      </c>
    </row>
    <row r="235" spans="1:28">
      <c r="A235">
        <v>2011</v>
      </c>
      <c r="C235" t="s">
        <v>78</v>
      </c>
      <c r="G235" s="19">
        <v>94.168602505373315</v>
      </c>
      <c r="H235" s="19">
        <v>100</v>
      </c>
      <c r="O235" s="1">
        <v>29</v>
      </c>
      <c r="P235">
        <v>98</v>
      </c>
      <c r="Q235">
        <v>1</v>
      </c>
      <c r="R235" s="1">
        <v>46061</v>
      </c>
      <c r="S235" s="60">
        <v>9.578292126950716E-3</v>
      </c>
      <c r="T235" s="1">
        <v>43375</v>
      </c>
      <c r="U235" s="1">
        <v>43375</v>
      </c>
      <c r="V235" s="1">
        <v>43375</v>
      </c>
      <c r="AA235" s="19">
        <f t="shared" si="6"/>
        <v>94.168602505373315</v>
      </c>
      <c r="AB235" s="19">
        <f t="shared" si="7"/>
        <v>100</v>
      </c>
    </row>
    <row r="236" spans="1:28">
      <c r="A236">
        <v>2012</v>
      </c>
      <c r="C236" t="s">
        <v>78</v>
      </c>
      <c r="G236" s="19">
        <v>94.167634783357002</v>
      </c>
      <c r="H236" s="19">
        <v>100</v>
      </c>
      <c r="O236" s="1">
        <v>21</v>
      </c>
      <c r="P236">
        <v>71</v>
      </c>
      <c r="Q236">
        <v>0</v>
      </c>
      <c r="R236" s="1">
        <v>46482</v>
      </c>
      <c r="S236" s="60">
        <v>9.1400534074379536E-3</v>
      </c>
      <c r="T236" s="1">
        <v>43771</v>
      </c>
      <c r="U236" s="1">
        <v>43771</v>
      </c>
      <c r="V236" s="1">
        <v>43771</v>
      </c>
      <c r="AA236" s="19">
        <f t="shared" si="6"/>
        <v>94.167634783357002</v>
      </c>
      <c r="AB236" s="19">
        <f t="shared" si="7"/>
        <v>100</v>
      </c>
    </row>
    <row r="237" spans="1:28">
      <c r="A237">
        <v>2013</v>
      </c>
      <c r="C237" t="s">
        <v>78</v>
      </c>
      <c r="G237" s="19">
        <v>94.167528438469489</v>
      </c>
      <c r="H237" s="19">
        <v>100</v>
      </c>
      <c r="O237" s="1">
        <v>16</v>
      </c>
      <c r="P237">
        <v>59</v>
      </c>
      <c r="Q237">
        <v>0</v>
      </c>
      <c r="R237" s="1">
        <v>48350</v>
      </c>
      <c r="S237" s="60">
        <v>4.0187599500882021E-2</v>
      </c>
      <c r="T237" s="1">
        <v>45530</v>
      </c>
      <c r="U237" s="1">
        <v>45530</v>
      </c>
      <c r="V237" s="1">
        <v>45530</v>
      </c>
      <c r="AA237" s="19">
        <f t="shared" si="6"/>
        <v>94.167528438469489</v>
      </c>
      <c r="AB237" s="19">
        <f t="shared" si="7"/>
        <v>100</v>
      </c>
    </row>
    <row r="238" spans="1:28">
      <c r="A238">
        <v>2014</v>
      </c>
      <c r="C238" t="s">
        <v>78</v>
      </c>
      <c r="G238" s="19">
        <v>94.168271792139663</v>
      </c>
      <c r="H238" s="19">
        <v>100</v>
      </c>
      <c r="O238" s="1">
        <v>12</v>
      </c>
      <c r="P238">
        <v>31</v>
      </c>
      <c r="Q238">
        <v>0</v>
      </c>
      <c r="R238" s="1">
        <v>48802</v>
      </c>
      <c r="S238" s="60">
        <v>9.3485005170630409E-3</v>
      </c>
      <c r="T238" s="1">
        <v>45956</v>
      </c>
      <c r="U238" s="1">
        <v>45956</v>
      </c>
      <c r="V238" s="1">
        <v>45956</v>
      </c>
      <c r="AA238" s="19">
        <f t="shared" si="6"/>
        <v>94.168271792139663</v>
      </c>
      <c r="AB238" s="19">
        <f t="shared" si="7"/>
        <v>100</v>
      </c>
    </row>
    <row r="239" spans="1:28">
      <c r="A239">
        <v>2007</v>
      </c>
      <c r="C239" t="s">
        <v>84</v>
      </c>
      <c r="G239" s="19">
        <v>0</v>
      </c>
      <c r="H239" s="19">
        <v>0</v>
      </c>
      <c r="O239" s="1"/>
      <c r="P239" s="1"/>
      <c r="R239" s="61">
        <v>17194</v>
      </c>
      <c r="S239" s="62"/>
      <c r="AA239" s="19">
        <f t="shared" si="6"/>
        <v>0</v>
      </c>
      <c r="AB239" s="19">
        <f t="shared" si="7"/>
        <v>0</v>
      </c>
    </row>
    <row r="240" spans="1:28">
      <c r="A240">
        <v>2008</v>
      </c>
      <c r="C240" t="s">
        <v>84</v>
      </c>
      <c r="G240" s="19">
        <v>76.540845070422534</v>
      </c>
      <c r="H240" s="19">
        <v>85.998480348138429</v>
      </c>
      <c r="O240" s="1">
        <v>17</v>
      </c>
      <c r="P240" s="1">
        <v>52</v>
      </c>
      <c r="R240" s="1">
        <v>17750</v>
      </c>
      <c r="S240" s="60">
        <v>3.2336861695940522E-2</v>
      </c>
      <c r="T240" s="1">
        <v>13586</v>
      </c>
      <c r="U240" s="1">
        <v>14477</v>
      </c>
      <c r="V240" s="1">
        <v>12450</v>
      </c>
      <c r="AA240" s="19">
        <f t="shared" si="6"/>
        <v>76.540845070422534</v>
      </c>
      <c r="AB240" s="19">
        <f t="shared" si="7"/>
        <v>85.998480348138429</v>
      </c>
    </row>
    <row r="241" spans="1:28">
      <c r="A241">
        <v>2009</v>
      </c>
      <c r="C241" t="s">
        <v>84</v>
      </c>
      <c r="G241" s="19">
        <v>80.112327997753439</v>
      </c>
      <c r="H241" s="19">
        <v>90.015149428453384</v>
      </c>
      <c r="O241" s="1">
        <v>9</v>
      </c>
      <c r="P241" s="1">
        <v>33</v>
      </c>
      <c r="R241" s="1">
        <v>17805</v>
      </c>
      <c r="S241" s="60">
        <v>3.0985915492958149E-3</v>
      </c>
      <c r="T241" s="1">
        <v>14264</v>
      </c>
      <c r="U241" s="1">
        <v>14522</v>
      </c>
      <c r="V241" s="1">
        <v>13072</v>
      </c>
      <c r="AA241" s="19">
        <f t="shared" si="6"/>
        <v>80.112327997753439</v>
      </c>
      <c r="AB241" s="19">
        <f t="shared" si="7"/>
        <v>90.015149428453384</v>
      </c>
    </row>
    <row r="242" spans="1:28">
      <c r="A242">
        <v>2010</v>
      </c>
      <c r="C242" t="s">
        <v>84</v>
      </c>
      <c r="G242" s="19">
        <v>83.251174389607371</v>
      </c>
      <c r="H242" s="19">
        <v>92.67296040580527</v>
      </c>
      <c r="O242" s="1">
        <v>12</v>
      </c>
      <c r="P242" s="1">
        <v>30</v>
      </c>
      <c r="R242" s="1">
        <v>17243</v>
      </c>
      <c r="S242" s="60">
        <v>-3.15641673687167E-2</v>
      </c>
      <c r="T242" s="1">
        <v>14355</v>
      </c>
      <c r="U242" s="1">
        <v>14194</v>
      </c>
      <c r="V242" s="1">
        <v>13154</v>
      </c>
      <c r="AA242" s="19">
        <f t="shared" si="6"/>
        <v>83.251174389607371</v>
      </c>
      <c r="AB242" s="19">
        <f t="shared" si="7"/>
        <v>92.67296040580527</v>
      </c>
    </row>
    <row r="243" spans="1:28">
      <c r="A243">
        <v>2011</v>
      </c>
      <c r="C243" t="s">
        <v>84</v>
      </c>
      <c r="G243" s="19">
        <v>0</v>
      </c>
      <c r="H243" s="19">
        <v>0</v>
      </c>
      <c r="O243" s="1">
        <v>21</v>
      </c>
      <c r="P243" s="1">
        <v>70</v>
      </c>
      <c r="Q243">
        <v>2</v>
      </c>
      <c r="R243" s="1">
        <v>17257</v>
      </c>
      <c r="S243" s="60">
        <v>8.1192367917415353E-4</v>
      </c>
      <c r="AA243" s="19">
        <f t="shared" si="6"/>
        <v>0</v>
      </c>
      <c r="AB243" s="19">
        <f t="shared" si="7"/>
        <v>0</v>
      </c>
    </row>
    <row r="244" spans="1:28">
      <c r="A244">
        <v>2012</v>
      </c>
      <c r="C244" t="s">
        <v>84</v>
      </c>
      <c r="G244" s="19">
        <v>87.904579931677375</v>
      </c>
      <c r="H244" s="19">
        <v>97.995357670394597</v>
      </c>
      <c r="O244" s="1">
        <v>13</v>
      </c>
      <c r="P244" s="1">
        <v>32</v>
      </c>
      <c r="R244" s="1">
        <v>17271</v>
      </c>
      <c r="S244" s="60">
        <v>8.112649939155947E-4</v>
      </c>
      <c r="T244" s="1">
        <v>15182</v>
      </c>
      <c r="U244" s="1">
        <v>14217</v>
      </c>
      <c r="V244" s="1">
        <v>13932</v>
      </c>
      <c r="AA244" s="19">
        <f t="shared" si="6"/>
        <v>87.904579931677375</v>
      </c>
      <c r="AB244" s="19">
        <f t="shared" si="7"/>
        <v>97.995357670394597</v>
      </c>
    </row>
    <row r="245" spans="1:28">
      <c r="A245">
        <v>2013</v>
      </c>
      <c r="C245" t="s">
        <v>84</v>
      </c>
      <c r="G245" s="19">
        <v>0</v>
      </c>
      <c r="H245" s="19">
        <v>0</v>
      </c>
      <c r="O245" s="1">
        <v>7</v>
      </c>
      <c r="P245" s="1">
        <v>20</v>
      </c>
      <c r="R245" s="1">
        <v>17805</v>
      </c>
      <c r="S245" s="60">
        <v>3.0918881361820416E-2</v>
      </c>
      <c r="AA245" s="19">
        <f t="shared" si="6"/>
        <v>0</v>
      </c>
      <c r="AB245" s="19">
        <f t="shared" si="7"/>
        <v>0</v>
      </c>
    </row>
    <row r="246" spans="1:28">
      <c r="A246">
        <v>2014</v>
      </c>
      <c r="C246" t="s">
        <v>84</v>
      </c>
      <c r="G246" s="19">
        <v>0</v>
      </c>
      <c r="H246" s="19">
        <v>0</v>
      </c>
      <c r="O246" s="1">
        <v>10</v>
      </c>
      <c r="P246" s="1">
        <v>26</v>
      </c>
      <c r="R246" s="1">
        <v>17832</v>
      </c>
      <c r="S246" s="60">
        <v>1.5164279696713301E-3</v>
      </c>
      <c r="AA246" s="19">
        <f t="shared" si="6"/>
        <v>0</v>
      </c>
      <c r="AB246" s="19">
        <f t="shared" si="7"/>
        <v>0</v>
      </c>
    </row>
    <row r="247" spans="1:28">
      <c r="A247">
        <v>2007</v>
      </c>
      <c r="C247" t="s">
        <v>88</v>
      </c>
      <c r="G247" s="19">
        <v>83.460918614020954</v>
      </c>
      <c r="H247" s="19">
        <v>102.54104446827819</v>
      </c>
      <c r="O247" s="1"/>
      <c r="P247" s="1"/>
      <c r="R247" s="61">
        <v>14892</v>
      </c>
      <c r="S247" s="62"/>
      <c r="T247" s="1">
        <v>12429</v>
      </c>
      <c r="U247" s="1">
        <v>12121</v>
      </c>
      <c r="V247" s="1">
        <v>12429</v>
      </c>
      <c r="AA247" s="19">
        <f t="shared" si="6"/>
        <v>83.460918614020954</v>
      </c>
      <c r="AB247" s="19">
        <f t="shared" si="7"/>
        <v>102.54104446827819</v>
      </c>
    </row>
    <row r="248" spans="1:28">
      <c r="A248">
        <v>2008</v>
      </c>
      <c r="C248" s="26" t="s">
        <v>88</v>
      </c>
      <c r="G248" s="19">
        <v>84.747081712062254</v>
      </c>
      <c r="H248" s="19">
        <v>104.11919368974583</v>
      </c>
      <c r="O248" s="1">
        <v>22</v>
      </c>
      <c r="P248">
        <v>67</v>
      </c>
      <c r="Q248">
        <v>0</v>
      </c>
      <c r="R248" s="1">
        <v>15420</v>
      </c>
      <c r="S248" s="60">
        <v>3.5455278001611523E-2</v>
      </c>
      <c r="T248" s="1">
        <v>13068</v>
      </c>
      <c r="U248" s="1">
        <v>12551</v>
      </c>
      <c r="V248" s="1">
        <v>13068</v>
      </c>
      <c r="AA248" s="19">
        <f t="shared" si="6"/>
        <v>84.747081712062254</v>
      </c>
      <c r="AB248" s="19">
        <f t="shared" si="7"/>
        <v>104.11919368974583</v>
      </c>
    </row>
    <row r="249" spans="1:28">
      <c r="A249">
        <v>2009</v>
      </c>
      <c r="C249" t="s">
        <v>88</v>
      </c>
      <c r="G249" s="19">
        <v>85.329206164957753</v>
      </c>
      <c r="H249" s="19">
        <v>104.832831563936</v>
      </c>
      <c r="O249" s="1">
        <v>10</v>
      </c>
      <c r="P249">
        <v>30</v>
      </c>
      <c r="Q249">
        <v>0</v>
      </c>
      <c r="R249" s="1">
        <v>15507</v>
      </c>
      <c r="S249" s="60">
        <v>5.6420233463034819E-3</v>
      </c>
      <c r="T249" s="1">
        <v>13232</v>
      </c>
      <c r="U249" s="1">
        <v>12622</v>
      </c>
      <c r="V249" s="1">
        <v>13232</v>
      </c>
      <c r="AA249" s="19">
        <f t="shared" si="6"/>
        <v>85.329206164957753</v>
      </c>
      <c r="AB249" s="19">
        <f t="shared" si="7"/>
        <v>104.832831563936</v>
      </c>
    </row>
    <row r="250" spans="1:28">
      <c r="A250">
        <v>2010</v>
      </c>
      <c r="C250" t="s">
        <v>88</v>
      </c>
      <c r="G250" s="19">
        <v>79.378432059820071</v>
      </c>
      <c r="H250" s="19">
        <v>99.052339991252367</v>
      </c>
      <c r="O250" s="1">
        <v>6</v>
      </c>
      <c r="P250">
        <v>20</v>
      </c>
      <c r="Q250">
        <v>0</v>
      </c>
      <c r="R250" s="1">
        <v>17118</v>
      </c>
      <c r="S250" s="60">
        <v>0.10388856645385958</v>
      </c>
      <c r="T250" s="1">
        <v>13588</v>
      </c>
      <c r="U250" s="1">
        <v>13718</v>
      </c>
      <c r="V250" s="1">
        <v>13588</v>
      </c>
      <c r="AA250" s="19">
        <f t="shared" si="6"/>
        <v>79.378432059820071</v>
      </c>
      <c r="AB250" s="19">
        <f t="shared" si="7"/>
        <v>99.052339991252367</v>
      </c>
    </row>
    <row r="251" spans="1:28">
      <c r="A251">
        <v>2011</v>
      </c>
      <c r="C251" t="s">
        <v>88</v>
      </c>
      <c r="G251" s="19">
        <v>80.137381667051486</v>
      </c>
      <c r="H251" s="19">
        <v>100</v>
      </c>
      <c r="O251" s="1">
        <v>14</v>
      </c>
      <c r="P251">
        <v>39</v>
      </c>
      <c r="Q251">
        <v>0</v>
      </c>
      <c r="R251" s="1">
        <v>17324</v>
      </c>
      <c r="S251" s="60">
        <v>1.2034116135062556E-2</v>
      </c>
      <c r="T251" s="1">
        <v>13883</v>
      </c>
      <c r="U251" s="1">
        <v>13883</v>
      </c>
      <c r="V251" s="1">
        <v>13883</v>
      </c>
      <c r="AA251" s="19">
        <f t="shared" si="6"/>
        <v>80.137381667051486</v>
      </c>
      <c r="AB251" s="19">
        <f t="shared" si="7"/>
        <v>100</v>
      </c>
    </row>
    <row r="252" spans="1:28">
      <c r="A252">
        <v>2012</v>
      </c>
      <c r="C252" t="s">
        <v>88</v>
      </c>
      <c r="G252" s="19">
        <v>80.140386920047931</v>
      </c>
      <c r="H252" s="19">
        <v>100</v>
      </c>
      <c r="O252" s="1">
        <v>14</v>
      </c>
      <c r="P252">
        <v>36</v>
      </c>
      <c r="Q252">
        <v>0</v>
      </c>
      <c r="R252" s="1">
        <v>17523</v>
      </c>
      <c r="S252" s="60">
        <v>1.1486954513969083E-2</v>
      </c>
      <c r="T252" s="1">
        <v>14043</v>
      </c>
      <c r="U252" s="1">
        <v>14043</v>
      </c>
      <c r="V252" s="1">
        <v>14043</v>
      </c>
      <c r="AA252" s="19">
        <f t="shared" si="6"/>
        <v>80.140386920047931</v>
      </c>
      <c r="AB252" s="19">
        <f t="shared" si="7"/>
        <v>100</v>
      </c>
    </row>
    <row r="253" spans="1:28">
      <c r="A253">
        <v>2013</v>
      </c>
      <c r="C253" t="s">
        <v>88</v>
      </c>
      <c r="G253" s="19">
        <v>80.137923485304583</v>
      </c>
      <c r="H253" s="19">
        <v>100</v>
      </c>
      <c r="O253" s="1">
        <v>5</v>
      </c>
      <c r="P253">
        <v>17</v>
      </c>
      <c r="Q253">
        <v>1</v>
      </c>
      <c r="R253" s="1">
        <v>18271</v>
      </c>
      <c r="S253" s="60">
        <v>4.2686754551161332E-2</v>
      </c>
      <c r="T253" s="1">
        <v>14642</v>
      </c>
      <c r="U253" s="1">
        <v>14642</v>
      </c>
      <c r="V253" s="1">
        <v>14642</v>
      </c>
      <c r="AA253" s="19">
        <f t="shared" si="6"/>
        <v>80.137923485304583</v>
      </c>
      <c r="AB253" s="19">
        <f t="shared" si="7"/>
        <v>100</v>
      </c>
    </row>
    <row r="254" spans="1:28">
      <c r="A254">
        <v>2014</v>
      </c>
      <c r="C254" t="s">
        <v>88</v>
      </c>
      <c r="G254" s="19">
        <v>80.13635625777826</v>
      </c>
      <c r="H254" s="19">
        <v>100</v>
      </c>
      <c r="O254" s="1"/>
      <c r="P254">
        <v>0</v>
      </c>
      <c r="Q254">
        <v>0</v>
      </c>
      <c r="R254" s="1">
        <v>18481</v>
      </c>
      <c r="S254" s="60">
        <v>1.1493623775381767E-2</v>
      </c>
      <c r="T254" s="1">
        <v>14810</v>
      </c>
      <c r="U254" s="1">
        <v>14810</v>
      </c>
      <c r="V254" s="1">
        <v>14810</v>
      </c>
      <c r="AA254" s="19">
        <f t="shared" si="6"/>
        <v>80.13635625777826</v>
      </c>
      <c r="AB254" s="19">
        <f t="shared" si="7"/>
        <v>100</v>
      </c>
    </row>
    <row r="255" spans="1:28">
      <c r="A255">
        <v>2007</v>
      </c>
      <c r="C255" t="s">
        <v>89</v>
      </c>
      <c r="G255" s="19">
        <v>0</v>
      </c>
      <c r="H255" s="19">
        <v>0</v>
      </c>
      <c r="O255" s="1"/>
      <c r="P255" s="1"/>
      <c r="R255" s="61">
        <v>14853</v>
      </c>
      <c r="S255" s="62"/>
      <c r="AA255" s="19">
        <f t="shared" si="6"/>
        <v>0</v>
      </c>
      <c r="AB255" s="19">
        <f t="shared" si="7"/>
        <v>0</v>
      </c>
    </row>
    <row r="256" spans="1:28">
      <c r="A256">
        <v>2008</v>
      </c>
      <c r="C256" s="26" t="s">
        <v>89</v>
      </c>
      <c r="G256" s="19">
        <v>64.505365087673383</v>
      </c>
      <c r="H256" s="19">
        <v>88.827822326335706</v>
      </c>
      <c r="O256" s="1">
        <v>16</v>
      </c>
      <c r="P256">
        <v>56</v>
      </c>
      <c r="Q256">
        <v>0</v>
      </c>
      <c r="R256" s="1">
        <v>15284</v>
      </c>
      <c r="S256" s="60">
        <v>2.9017706860566816E-2</v>
      </c>
      <c r="T256" s="1">
        <v>9859</v>
      </c>
      <c r="U256" s="1">
        <v>11099</v>
      </c>
      <c r="V256" s="1">
        <v>9859</v>
      </c>
      <c r="AA256" s="19">
        <f t="shared" si="6"/>
        <v>64.505365087673383</v>
      </c>
      <c r="AB256" s="19">
        <f t="shared" si="7"/>
        <v>88.827822326335706</v>
      </c>
    </row>
    <row r="257" spans="1:28">
      <c r="A257">
        <v>2009</v>
      </c>
      <c r="C257" t="s">
        <v>89</v>
      </c>
      <c r="G257" s="19">
        <v>64.811302243443009</v>
      </c>
      <c r="H257" s="19">
        <v>89.246149689273167</v>
      </c>
      <c r="O257" s="1">
        <v>15</v>
      </c>
      <c r="P257">
        <v>47</v>
      </c>
      <c r="Q257">
        <v>0</v>
      </c>
      <c r="R257" s="1">
        <v>15289</v>
      </c>
      <c r="S257" s="60">
        <v>3.2713949227947126E-4</v>
      </c>
      <c r="T257" s="1">
        <v>9909</v>
      </c>
      <c r="U257" s="1">
        <v>11103</v>
      </c>
      <c r="V257" s="1">
        <v>9909</v>
      </c>
      <c r="AA257" s="19">
        <f t="shared" si="6"/>
        <v>64.811302243443009</v>
      </c>
      <c r="AB257" s="19">
        <f t="shared" si="7"/>
        <v>89.246149689273167</v>
      </c>
    </row>
    <row r="258" spans="1:28">
      <c r="A258">
        <v>2010</v>
      </c>
      <c r="C258" t="s">
        <v>89</v>
      </c>
      <c r="G258" s="19">
        <v>67.855227882037539</v>
      </c>
      <c r="H258" s="19">
        <v>89.072672884040117</v>
      </c>
      <c r="O258" s="1">
        <v>9</v>
      </c>
      <c r="P258">
        <v>33</v>
      </c>
      <c r="Q258">
        <v>0</v>
      </c>
      <c r="R258" s="1">
        <v>14920</v>
      </c>
      <c r="S258" s="60">
        <v>-2.4134999018902481E-2</v>
      </c>
      <c r="T258" s="1">
        <v>10124</v>
      </c>
      <c r="U258" s="1">
        <v>11366</v>
      </c>
      <c r="V258" s="1">
        <v>10124</v>
      </c>
      <c r="AA258" s="19">
        <f t="shared" si="6"/>
        <v>67.855227882037539</v>
      </c>
      <c r="AB258" s="19">
        <f t="shared" si="7"/>
        <v>89.072672884040117</v>
      </c>
    </row>
    <row r="259" spans="1:28">
      <c r="A259">
        <v>2011</v>
      </c>
      <c r="C259" t="s">
        <v>89</v>
      </c>
      <c r="G259" s="19">
        <v>69.370094586435897</v>
      </c>
      <c r="H259" s="19">
        <v>91.061993659739343</v>
      </c>
      <c r="O259" s="1">
        <v>15</v>
      </c>
      <c r="P259">
        <v>41</v>
      </c>
      <c r="Q259">
        <v>0</v>
      </c>
      <c r="R259" s="1">
        <v>14907</v>
      </c>
      <c r="S259" s="60">
        <v>-8.7131367292225814E-4</v>
      </c>
      <c r="T259" s="1">
        <v>10341</v>
      </c>
      <c r="U259" s="1">
        <v>11356</v>
      </c>
      <c r="V259" s="1">
        <v>10341</v>
      </c>
      <c r="AA259" s="19">
        <f t="shared" si="6"/>
        <v>69.370094586435897</v>
      </c>
      <c r="AB259" s="19">
        <f t="shared" si="7"/>
        <v>91.061993659739343</v>
      </c>
    </row>
    <row r="260" spans="1:28">
      <c r="A260">
        <v>2012</v>
      </c>
      <c r="C260" t="s">
        <v>89</v>
      </c>
      <c r="G260" s="19">
        <v>71.892835560330354</v>
      </c>
      <c r="H260" s="19">
        <v>94.376377258704281</v>
      </c>
      <c r="O260" s="1">
        <v>26</v>
      </c>
      <c r="P260">
        <v>113</v>
      </c>
      <c r="Q260">
        <v>0</v>
      </c>
      <c r="R260" s="1">
        <v>14893</v>
      </c>
      <c r="S260" s="60">
        <v>-9.3915610116057646E-4</v>
      </c>
      <c r="T260" s="1">
        <v>10707</v>
      </c>
      <c r="U260" s="1">
        <v>11345</v>
      </c>
      <c r="V260" s="1">
        <v>10707</v>
      </c>
      <c r="AA260" s="19">
        <f t="shared" si="6"/>
        <v>71.892835560330354</v>
      </c>
      <c r="AB260" s="19">
        <f t="shared" si="7"/>
        <v>94.376377258704281</v>
      </c>
    </row>
    <row r="261" spans="1:28">
      <c r="A261">
        <v>2013</v>
      </c>
      <c r="C261" t="s">
        <v>89</v>
      </c>
      <c r="G261" s="19">
        <v>71.434164165470435</v>
      </c>
      <c r="H261" s="19">
        <v>93.773019271948613</v>
      </c>
      <c r="O261" s="1">
        <v>29</v>
      </c>
      <c r="P261">
        <v>140</v>
      </c>
      <c r="Q261">
        <v>1</v>
      </c>
      <c r="R261" s="1">
        <v>15326</v>
      </c>
      <c r="S261" s="60">
        <v>2.9074061639696502E-2</v>
      </c>
      <c r="T261" s="1">
        <v>10948</v>
      </c>
      <c r="U261" s="1">
        <v>11675</v>
      </c>
      <c r="V261" s="1">
        <v>10948</v>
      </c>
      <c r="AA261" s="19">
        <f t="shared" si="6"/>
        <v>71.434164165470435</v>
      </c>
      <c r="AB261" s="19">
        <f t="shared" si="7"/>
        <v>93.773019271948613</v>
      </c>
    </row>
    <row r="262" spans="1:28">
      <c r="A262">
        <v>2014</v>
      </c>
      <c r="C262" t="s">
        <v>89</v>
      </c>
      <c r="G262" s="19">
        <v>72.358890701468198</v>
      </c>
      <c r="H262" s="19">
        <v>94.980728051391864</v>
      </c>
      <c r="O262" s="1">
        <v>21</v>
      </c>
      <c r="P262">
        <v>71</v>
      </c>
      <c r="Q262">
        <v>0</v>
      </c>
      <c r="R262" s="1">
        <v>15325</v>
      </c>
      <c r="S262" s="60">
        <v>-6.5248597155176391E-5</v>
      </c>
      <c r="T262" s="1">
        <v>11089</v>
      </c>
      <c r="U262" s="1">
        <v>11675</v>
      </c>
      <c r="V262" s="1">
        <v>11089</v>
      </c>
      <c r="AA262" s="19">
        <f t="shared" si="6"/>
        <v>72.358890701468198</v>
      </c>
      <c r="AB262" s="19">
        <f t="shared" si="7"/>
        <v>94.980728051391864</v>
      </c>
    </row>
    <row r="263" spans="1:28">
      <c r="A263">
        <v>2007</v>
      </c>
      <c r="C263" t="s">
        <v>92</v>
      </c>
      <c r="G263" s="19">
        <v>51.711856248997265</v>
      </c>
      <c r="H263" s="19">
        <v>85.573195985769658</v>
      </c>
      <c r="O263" s="1"/>
      <c r="P263" s="1"/>
      <c r="R263" s="61">
        <v>31165</v>
      </c>
      <c r="S263" s="62"/>
      <c r="T263" s="1">
        <v>16116</v>
      </c>
      <c r="U263" s="1">
        <v>18833</v>
      </c>
      <c r="V263" s="1">
        <v>16116</v>
      </c>
      <c r="AA263" s="19">
        <f t="shared" ref="AA263:AA326" si="8">(T263/R263)*100</f>
        <v>51.711856248997265</v>
      </c>
      <c r="AB263" s="19">
        <f t="shared" ref="AB263:AB326" si="9">(IF(V263=0,0,V263/U263))*100</f>
        <v>85.573195985769658</v>
      </c>
    </row>
    <row r="264" spans="1:28">
      <c r="A264">
        <v>2008</v>
      </c>
      <c r="C264" s="26" t="s">
        <v>92</v>
      </c>
      <c r="G264" s="19">
        <v>56.512305498729155</v>
      </c>
      <c r="H264" s="19">
        <v>93.516618793598681</v>
      </c>
      <c r="O264" s="1">
        <v>128</v>
      </c>
      <c r="P264">
        <v>768</v>
      </c>
      <c r="Q264">
        <v>1</v>
      </c>
      <c r="R264" s="1">
        <v>32262</v>
      </c>
      <c r="S264" s="60">
        <v>3.5199743301780773E-2</v>
      </c>
      <c r="T264" s="1">
        <v>18232</v>
      </c>
      <c r="U264" s="1">
        <v>19496</v>
      </c>
      <c r="V264" s="1">
        <v>18232</v>
      </c>
      <c r="AA264" s="19">
        <f t="shared" si="8"/>
        <v>56.512305498729155</v>
      </c>
      <c r="AB264" s="19">
        <f t="shared" si="9"/>
        <v>93.516618793598681</v>
      </c>
    </row>
    <row r="265" spans="1:28">
      <c r="A265">
        <v>2009</v>
      </c>
      <c r="C265" t="s">
        <v>92</v>
      </c>
      <c r="G265" s="19">
        <v>54.30976015783957</v>
      </c>
      <c r="H265" s="19">
        <v>89.873482297724721</v>
      </c>
      <c r="O265" s="1">
        <v>115</v>
      </c>
      <c r="P265">
        <v>531</v>
      </c>
      <c r="Q265">
        <v>0</v>
      </c>
      <c r="R265" s="1">
        <v>32438</v>
      </c>
      <c r="S265" s="60">
        <v>5.4553344491972133E-3</v>
      </c>
      <c r="T265" s="1">
        <v>17617</v>
      </c>
      <c r="U265" s="1">
        <v>19602</v>
      </c>
      <c r="V265" s="1">
        <v>17617</v>
      </c>
      <c r="AA265" s="19">
        <f t="shared" si="8"/>
        <v>54.30976015783957</v>
      </c>
      <c r="AB265" s="19">
        <f t="shared" si="9"/>
        <v>89.873482297724721</v>
      </c>
    </row>
    <row r="266" spans="1:28">
      <c r="A266">
        <v>2010</v>
      </c>
      <c r="C266" t="s">
        <v>92</v>
      </c>
      <c r="G266" s="19">
        <v>57.693909588953318</v>
      </c>
      <c r="H266" s="19">
        <v>87.100362756952848</v>
      </c>
      <c r="O266" s="1">
        <v>168</v>
      </c>
      <c r="P266">
        <v>926</v>
      </c>
      <c r="Q266">
        <v>0</v>
      </c>
      <c r="R266" s="1">
        <v>31213</v>
      </c>
      <c r="S266" s="60">
        <v>-3.7764350453172169E-2</v>
      </c>
      <c r="T266" s="1">
        <v>18008</v>
      </c>
      <c r="U266" s="1">
        <v>20675</v>
      </c>
      <c r="V266" s="1">
        <v>18008</v>
      </c>
      <c r="AA266" s="19">
        <f t="shared" si="8"/>
        <v>57.693909588953318</v>
      </c>
      <c r="AB266" s="19">
        <f t="shared" si="9"/>
        <v>87.100362756952848</v>
      </c>
    </row>
    <row r="267" spans="1:28">
      <c r="A267">
        <v>2011</v>
      </c>
      <c r="C267" t="s">
        <v>92</v>
      </c>
      <c r="G267" s="19">
        <v>59.467493447548428</v>
      </c>
      <c r="H267" s="19">
        <v>89.779472084157703</v>
      </c>
      <c r="O267" s="1">
        <v>137</v>
      </c>
      <c r="P267">
        <v>532</v>
      </c>
      <c r="Q267">
        <v>0</v>
      </c>
      <c r="R267" s="1">
        <v>31286</v>
      </c>
      <c r="S267" s="60">
        <v>2.3387691026175439E-3</v>
      </c>
      <c r="T267" s="1">
        <v>18605</v>
      </c>
      <c r="U267" s="1">
        <v>20723</v>
      </c>
      <c r="V267" s="1">
        <v>18605</v>
      </c>
      <c r="AA267" s="19">
        <f t="shared" si="8"/>
        <v>59.467493447548428</v>
      </c>
      <c r="AB267" s="19">
        <f t="shared" si="9"/>
        <v>89.779472084157703</v>
      </c>
    </row>
    <row r="268" spans="1:28">
      <c r="A268">
        <v>2012</v>
      </c>
      <c r="C268" t="s">
        <v>92</v>
      </c>
      <c r="G268" s="19">
        <v>61.819109580303611</v>
      </c>
      <c r="H268" s="19">
        <v>93.326913818006744</v>
      </c>
      <c r="O268" s="1">
        <v>44</v>
      </c>
      <c r="P268">
        <v>216</v>
      </c>
      <c r="Q268">
        <v>0</v>
      </c>
      <c r="R268" s="1">
        <v>31356</v>
      </c>
      <c r="S268" s="60">
        <v>2.2374224892922623E-3</v>
      </c>
      <c r="T268" s="1">
        <v>19384</v>
      </c>
      <c r="U268" s="1">
        <v>20770</v>
      </c>
      <c r="V268" s="1">
        <v>19384</v>
      </c>
      <c r="AA268" s="19">
        <f t="shared" si="8"/>
        <v>61.819109580303611</v>
      </c>
      <c r="AB268" s="19">
        <f t="shared" si="9"/>
        <v>93.326913818006744</v>
      </c>
    </row>
    <row r="269" spans="1:28">
      <c r="A269">
        <v>2013</v>
      </c>
      <c r="C269" t="s">
        <v>92</v>
      </c>
      <c r="G269" s="19">
        <v>61.615912039038854</v>
      </c>
      <c r="H269" s="19">
        <v>93.020002797594074</v>
      </c>
      <c r="O269" s="1">
        <v>12</v>
      </c>
      <c r="P269">
        <v>62</v>
      </c>
      <c r="Q269">
        <v>2</v>
      </c>
      <c r="R269" s="1">
        <v>32378</v>
      </c>
      <c r="S269" s="60">
        <v>3.2593443041204262E-2</v>
      </c>
      <c r="T269" s="1">
        <v>19950</v>
      </c>
      <c r="U269" s="1">
        <v>21447</v>
      </c>
      <c r="V269" s="1">
        <v>19950</v>
      </c>
      <c r="AA269" s="19">
        <f t="shared" si="8"/>
        <v>61.615912039038854</v>
      </c>
      <c r="AB269" s="19">
        <f t="shared" si="9"/>
        <v>93.020002797594074</v>
      </c>
    </row>
    <row r="270" spans="1:28">
      <c r="A270">
        <v>2014</v>
      </c>
      <c r="C270" t="s">
        <v>92</v>
      </c>
      <c r="G270" s="19">
        <v>64.244141286607331</v>
      </c>
      <c r="H270" s="19">
        <v>96.987447698744774</v>
      </c>
      <c r="O270" s="1">
        <v>9</v>
      </c>
      <c r="P270">
        <v>43</v>
      </c>
      <c r="Q270">
        <v>0</v>
      </c>
      <c r="R270" s="1">
        <v>32473</v>
      </c>
      <c r="S270" s="60">
        <v>2.9340910494779493E-3</v>
      </c>
      <c r="T270" s="1">
        <v>20862</v>
      </c>
      <c r="U270" s="1">
        <v>21510</v>
      </c>
      <c r="V270" s="1">
        <v>20862</v>
      </c>
      <c r="AA270" s="19">
        <f t="shared" si="8"/>
        <v>64.244141286607331</v>
      </c>
      <c r="AB270" s="19">
        <f t="shared" si="9"/>
        <v>96.987447698744774</v>
      </c>
    </row>
    <row r="271" spans="1:28">
      <c r="A271">
        <v>2007</v>
      </c>
      <c r="C271" t="s">
        <v>93</v>
      </c>
      <c r="G271" s="19">
        <v>0</v>
      </c>
      <c r="H271" s="19">
        <v>0</v>
      </c>
      <c r="O271" s="1"/>
      <c r="P271" s="1"/>
      <c r="R271" s="61">
        <v>14452</v>
      </c>
      <c r="S271" s="62"/>
      <c r="AA271" s="19">
        <f t="shared" si="8"/>
        <v>0</v>
      </c>
      <c r="AB271" s="19">
        <f t="shared" si="9"/>
        <v>0</v>
      </c>
    </row>
    <row r="272" spans="1:28">
      <c r="A272">
        <v>2008</v>
      </c>
      <c r="C272" t="s">
        <v>93</v>
      </c>
      <c r="G272" s="19">
        <v>0</v>
      </c>
      <c r="H272" s="19">
        <v>0</v>
      </c>
      <c r="O272" s="1">
        <v>16</v>
      </c>
      <c r="P272" s="1">
        <v>56</v>
      </c>
      <c r="R272" s="1">
        <v>14807</v>
      </c>
      <c r="S272" s="60">
        <v>2.4564074176584461E-2</v>
      </c>
      <c r="AA272" s="19">
        <f t="shared" si="8"/>
        <v>0</v>
      </c>
      <c r="AB272" s="19">
        <f t="shared" si="9"/>
        <v>0</v>
      </c>
    </row>
    <row r="273" spans="1:28">
      <c r="A273">
        <v>2009</v>
      </c>
      <c r="C273" s="4" t="s">
        <v>93</v>
      </c>
      <c r="G273" s="19">
        <v>0</v>
      </c>
      <c r="H273" s="19">
        <v>0</v>
      </c>
      <c r="O273" s="1">
        <v>5</v>
      </c>
      <c r="P273" s="1">
        <v>13</v>
      </c>
      <c r="R273" s="1">
        <v>14756</v>
      </c>
      <c r="S273" s="60">
        <v>-3.4443168771527422E-3</v>
      </c>
      <c r="AA273" s="19">
        <f t="shared" si="8"/>
        <v>0</v>
      </c>
      <c r="AB273" s="19">
        <f t="shared" si="9"/>
        <v>0</v>
      </c>
    </row>
    <row r="274" spans="1:28">
      <c r="A274">
        <v>2010</v>
      </c>
      <c r="C274" t="s">
        <v>93</v>
      </c>
      <c r="G274" s="19">
        <v>97.333060500647974</v>
      </c>
      <c r="H274" s="19">
        <v>95.0449879609682</v>
      </c>
      <c r="O274" s="1">
        <v>2</v>
      </c>
      <c r="P274" s="1">
        <v>6</v>
      </c>
      <c r="R274" s="1">
        <v>14661</v>
      </c>
      <c r="S274" s="60">
        <v>-6.4380590946055971E-3</v>
      </c>
      <c r="T274" s="1">
        <v>14270</v>
      </c>
      <c r="U274" s="1">
        <v>7891</v>
      </c>
      <c r="V274" s="1">
        <v>7500</v>
      </c>
      <c r="AA274" s="19">
        <f t="shared" si="8"/>
        <v>97.333060500647974</v>
      </c>
      <c r="AB274" s="19">
        <f t="shared" si="9"/>
        <v>95.0449879609682</v>
      </c>
    </row>
    <row r="275" spans="1:28">
      <c r="A275">
        <v>2011</v>
      </c>
      <c r="C275" t="s">
        <v>93</v>
      </c>
      <c r="G275" s="19">
        <v>98.88531765027696</v>
      </c>
      <c r="H275" s="19">
        <v>97.700419260576794</v>
      </c>
      <c r="O275" s="1"/>
      <c r="P275" s="1"/>
      <c r="R275" s="1">
        <v>14623</v>
      </c>
      <c r="S275" s="60">
        <v>-2.5919105108792584E-3</v>
      </c>
      <c r="T275" s="1">
        <v>14460</v>
      </c>
      <c r="U275" s="1">
        <v>7871</v>
      </c>
      <c r="V275" s="1">
        <v>7690</v>
      </c>
      <c r="AA275" s="19">
        <f t="shared" si="8"/>
        <v>98.88531765027696</v>
      </c>
      <c r="AB275" s="19">
        <f t="shared" si="9"/>
        <v>97.700419260576794</v>
      </c>
    </row>
    <row r="276" spans="1:28">
      <c r="A276">
        <v>2012</v>
      </c>
      <c r="C276" t="s">
        <v>93</v>
      </c>
      <c r="G276" s="19">
        <v>100</v>
      </c>
      <c r="H276" s="19">
        <v>100</v>
      </c>
      <c r="O276" s="1">
        <v>1</v>
      </c>
      <c r="P276" s="1">
        <v>2</v>
      </c>
      <c r="R276" s="1">
        <v>14585</v>
      </c>
      <c r="S276" s="60">
        <v>-2.598645968679425E-3</v>
      </c>
      <c r="T276" s="1">
        <v>14585</v>
      </c>
      <c r="U276" s="1">
        <v>7850</v>
      </c>
      <c r="V276" s="1">
        <v>7850</v>
      </c>
      <c r="AA276" s="19">
        <f t="shared" si="8"/>
        <v>100</v>
      </c>
      <c r="AB276" s="19">
        <f t="shared" si="9"/>
        <v>100</v>
      </c>
    </row>
    <row r="277" spans="1:28">
      <c r="A277">
        <v>2013</v>
      </c>
      <c r="C277" t="s">
        <v>93</v>
      </c>
      <c r="G277" s="19">
        <v>97.350153517554389</v>
      </c>
      <c r="H277" s="19">
        <v>97.966269841269835</v>
      </c>
      <c r="O277" s="1">
        <v>1</v>
      </c>
      <c r="P277" s="1">
        <v>8</v>
      </c>
      <c r="R277" s="1">
        <v>14982</v>
      </c>
      <c r="S277" s="60">
        <v>2.7219746314706805E-2</v>
      </c>
      <c r="T277" s="1">
        <v>14585</v>
      </c>
      <c r="U277" s="1">
        <v>8064</v>
      </c>
      <c r="V277" s="1">
        <v>7900</v>
      </c>
      <c r="AA277" s="19">
        <f t="shared" si="8"/>
        <v>97.350153517554389</v>
      </c>
      <c r="AB277" s="19">
        <f t="shared" si="9"/>
        <v>97.966269841269835</v>
      </c>
    </row>
    <row r="278" spans="1:28">
      <c r="A278">
        <v>2014</v>
      </c>
      <c r="C278" t="s">
        <v>93</v>
      </c>
      <c r="G278" s="19">
        <v>66.858327204653349</v>
      </c>
      <c r="H278" s="19">
        <v>98.136645962732914</v>
      </c>
      <c r="O278" s="1">
        <v>1</v>
      </c>
      <c r="P278" s="1">
        <v>4</v>
      </c>
      <c r="R278" s="1">
        <v>14957</v>
      </c>
      <c r="S278" s="60">
        <v>-1.6686690695500994E-3</v>
      </c>
      <c r="T278" s="1">
        <v>10000</v>
      </c>
      <c r="U278" s="1">
        <v>8050</v>
      </c>
      <c r="V278" s="1">
        <v>7900</v>
      </c>
      <c r="AA278" s="19">
        <f t="shared" si="8"/>
        <v>66.858327204653349</v>
      </c>
      <c r="AB278" s="19">
        <f t="shared" si="9"/>
        <v>98.136645962732914</v>
      </c>
    </row>
    <row r="279" spans="1:28">
      <c r="A279">
        <v>2007</v>
      </c>
      <c r="C279" t="s">
        <v>96</v>
      </c>
      <c r="G279" s="19">
        <v>6.1191928671984979</v>
      </c>
      <c r="H279" s="19">
        <v>7.3486869294060186</v>
      </c>
      <c r="O279" s="1"/>
      <c r="P279" s="1"/>
      <c r="R279" s="61">
        <v>31965</v>
      </c>
      <c r="S279" s="62"/>
      <c r="T279" s="1">
        <v>1956</v>
      </c>
      <c r="U279" s="1">
        <v>26617</v>
      </c>
      <c r="V279" s="1">
        <v>1956</v>
      </c>
      <c r="AA279" s="19">
        <f t="shared" si="8"/>
        <v>6.1191928671984979</v>
      </c>
      <c r="AB279" s="19">
        <f t="shared" si="9"/>
        <v>7.3486869294060186</v>
      </c>
    </row>
    <row r="280" spans="1:28">
      <c r="A280">
        <v>2008</v>
      </c>
      <c r="C280" s="26" t="s">
        <v>96</v>
      </c>
      <c r="G280" s="19">
        <v>60.042145252723124</v>
      </c>
      <c r="H280" s="19">
        <v>72.105788423153697</v>
      </c>
      <c r="O280" s="1">
        <v>25</v>
      </c>
      <c r="P280">
        <v>73</v>
      </c>
      <c r="Q280" s="14"/>
      <c r="R280" s="1">
        <v>33693</v>
      </c>
      <c r="S280" s="60">
        <v>5.4059127170342558E-2</v>
      </c>
      <c r="T280" s="1">
        <v>20230</v>
      </c>
      <c r="U280" s="1">
        <v>28056</v>
      </c>
      <c r="V280" s="1">
        <v>20230</v>
      </c>
      <c r="AA280" s="19">
        <f t="shared" si="8"/>
        <v>60.042145252723124</v>
      </c>
      <c r="AB280" s="19">
        <f t="shared" si="9"/>
        <v>72.105788423153697</v>
      </c>
    </row>
    <row r="281" spans="1:28">
      <c r="A281">
        <v>2009</v>
      </c>
      <c r="C281" t="s">
        <v>96</v>
      </c>
      <c r="G281" s="19">
        <v>59.849960745543896</v>
      </c>
      <c r="H281" s="19">
        <v>71.875545622795684</v>
      </c>
      <c r="O281" s="1">
        <v>19</v>
      </c>
      <c r="P281">
        <v>45</v>
      </c>
      <c r="Q281" s="14"/>
      <c r="R281" s="1">
        <v>34391</v>
      </c>
      <c r="S281" s="60">
        <v>2.0716469296292894E-2</v>
      </c>
      <c r="T281" s="1">
        <v>20583</v>
      </c>
      <c r="U281" s="1">
        <v>28637</v>
      </c>
      <c r="V281" s="1">
        <v>20583</v>
      </c>
      <c r="AA281" s="19">
        <f t="shared" si="8"/>
        <v>59.849960745543896</v>
      </c>
      <c r="AB281" s="19">
        <f t="shared" si="9"/>
        <v>71.875545622795684</v>
      </c>
    </row>
    <row r="282" spans="1:28">
      <c r="A282">
        <v>2010</v>
      </c>
      <c r="C282" t="s">
        <v>96</v>
      </c>
      <c r="G282" s="19">
        <v>62.105201189179638</v>
      </c>
      <c r="H282" s="19">
        <v>73.664548565044342</v>
      </c>
      <c r="O282" s="1">
        <v>12</v>
      </c>
      <c r="P282">
        <v>24</v>
      </c>
      <c r="Q282" s="14"/>
      <c r="R282" s="1">
        <v>33973</v>
      </c>
      <c r="S282" s="60">
        <v>-1.2154342705940513E-2</v>
      </c>
      <c r="T282" s="1">
        <v>21099</v>
      </c>
      <c r="U282" s="1">
        <v>28642</v>
      </c>
      <c r="V282" s="1">
        <v>21099</v>
      </c>
      <c r="AA282" s="19">
        <f t="shared" si="8"/>
        <v>62.105201189179638</v>
      </c>
      <c r="AB282" s="19">
        <f t="shared" si="9"/>
        <v>73.664548565044342</v>
      </c>
    </row>
    <row r="283" spans="1:28">
      <c r="A283">
        <v>2011</v>
      </c>
      <c r="C283" t="s">
        <v>96</v>
      </c>
      <c r="G283" s="19">
        <v>62.591927731773701</v>
      </c>
      <c r="H283" s="19">
        <v>74.242736451679363</v>
      </c>
      <c r="O283" s="1">
        <v>16</v>
      </c>
      <c r="P283">
        <v>33</v>
      </c>
      <c r="Q283" s="14"/>
      <c r="R283" s="1">
        <v>34538</v>
      </c>
      <c r="S283" s="60">
        <v>1.6630853913401911E-2</v>
      </c>
      <c r="T283" s="1">
        <v>21618</v>
      </c>
      <c r="U283" s="1">
        <v>29118</v>
      </c>
      <c r="V283" s="1">
        <v>21618</v>
      </c>
      <c r="AA283" s="19">
        <f t="shared" si="8"/>
        <v>62.591927731773701</v>
      </c>
      <c r="AB283" s="19">
        <f t="shared" si="9"/>
        <v>74.242736451679363</v>
      </c>
    </row>
    <row r="284" spans="1:28">
      <c r="A284">
        <v>2012</v>
      </c>
      <c r="C284" t="s">
        <v>96</v>
      </c>
      <c r="G284" s="19">
        <v>62.781815590708277</v>
      </c>
      <c r="H284" s="19">
        <v>74.465855307640297</v>
      </c>
      <c r="O284" s="1">
        <v>13</v>
      </c>
      <c r="P284">
        <v>32</v>
      </c>
      <c r="Q284" s="14"/>
      <c r="R284" s="1">
        <v>35085</v>
      </c>
      <c r="S284" s="60">
        <v>1.583762811975209E-2</v>
      </c>
      <c r="T284" s="1">
        <v>22027</v>
      </c>
      <c r="U284" s="1">
        <v>29580</v>
      </c>
      <c r="V284" s="1">
        <v>22027</v>
      </c>
      <c r="AA284" s="19">
        <f t="shared" si="8"/>
        <v>62.781815590708277</v>
      </c>
      <c r="AB284" s="19">
        <f t="shared" si="9"/>
        <v>74.465855307640297</v>
      </c>
    </row>
    <row r="285" spans="1:28">
      <c r="A285">
        <v>2013</v>
      </c>
      <c r="C285" t="s">
        <v>96</v>
      </c>
      <c r="G285" s="19">
        <v>63.889191248503316</v>
      </c>
      <c r="H285" s="19">
        <v>75.779484862178037</v>
      </c>
      <c r="O285" s="1">
        <v>19</v>
      </c>
      <c r="P285">
        <v>81</v>
      </c>
      <c r="Q285" s="14"/>
      <c r="R285" s="1">
        <v>36748</v>
      </c>
      <c r="S285" s="60">
        <v>4.7399173435941355E-2</v>
      </c>
      <c r="T285" s="1">
        <v>23478</v>
      </c>
      <c r="U285" s="1">
        <v>30982</v>
      </c>
      <c r="V285" s="1">
        <v>23478</v>
      </c>
      <c r="AA285" s="19">
        <f t="shared" si="8"/>
        <v>63.889191248503316</v>
      </c>
      <c r="AB285" s="19">
        <f t="shared" si="9"/>
        <v>75.779484862178037</v>
      </c>
    </row>
    <row r="286" spans="1:28">
      <c r="A286">
        <v>2014</v>
      </c>
      <c r="C286" t="s">
        <v>96</v>
      </c>
      <c r="G286" s="19">
        <v>64.319022350860266</v>
      </c>
      <c r="H286" s="19">
        <v>76.28977399154455</v>
      </c>
      <c r="O286" s="1">
        <v>5</v>
      </c>
      <c r="P286">
        <v>10</v>
      </c>
      <c r="Q286" s="14"/>
      <c r="R286" s="1">
        <v>37314</v>
      </c>
      <c r="S286" s="60">
        <v>1.5402198759116192E-2</v>
      </c>
      <c r="T286" s="1">
        <v>24000</v>
      </c>
      <c r="U286" s="1">
        <v>31459</v>
      </c>
      <c r="V286" s="1">
        <v>24000</v>
      </c>
      <c r="AA286" s="19">
        <f t="shared" si="8"/>
        <v>64.319022350860266</v>
      </c>
      <c r="AB286" s="19">
        <f t="shared" si="9"/>
        <v>76.28977399154455</v>
      </c>
    </row>
    <row r="287" spans="1:28">
      <c r="A287">
        <v>2007</v>
      </c>
      <c r="C287" t="s">
        <v>97</v>
      </c>
      <c r="G287" s="19">
        <v>56.075110456553759</v>
      </c>
      <c r="H287" s="19">
        <v>111.00583090379008</v>
      </c>
      <c r="O287" s="1"/>
      <c r="P287" s="1"/>
      <c r="R287" s="61">
        <v>10864</v>
      </c>
      <c r="S287" s="62"/>
      <c r="T287" s="1">
        <v>6092</v>
      </c>
      <c r="U287" s="1">
        <v>5488</v>
      </c>
      <c r="V287" s="1">
        <v>6092</v>
      </c>
      <c r="AA287" s="19">
        <f t="shared" si="8"/>
        <v>56.075110456553759</v>
      </c>
      <c r="AB287" s="19">
        <f t="shared" si="9"/>
        <v>111.00583090379008</v>
      </c>
    </row>
    <row r="288" spans="1:28">
      <c r="A288">
        <v>2008</v>
      </c>
      <c r="C288" s="26" t="s">
        <v>97</v>
      </c>
      <c r="G288" s="19">
        <v>57.159446181330949</v>
      </c>
      <c r="H288" s="19">
        <v>113.15649867374005</v>
      </c>
      <c r="O288" s="1">
        <v>88</v>
      </c>
      <c r="P288">
        <v>228</v>
      </c>
      <c r="Q288">
        <v>2</v>
      </c>
      <c r="R288" s="1">
        <v>11195</v>
      </c>
      <c r="S288" s="60">
        <v>3.0467599410898272E-2</v>
      </c>
      <c r="T288" s="1">
        <v>6399</v>
      </c>
      <c r="U288" s="1">
        <v>5655</v>
      </c>
      <c r="V288" s="1">
        <v>6399</v>
      </c>
      <c r="AA288" s="19">
        <f t="shared" si="8"/>
        <v>57.159446181330949</v>
      </c>
      <c r="AB288" s="19">
        <f t="shared" si="9"/>
        <v>113.15649867374005</v>
      </c>
    </row>
    <row r="289" spans="1:28">
      <c r="A289">
        <v>2009</v>
      </c>
      <c r="C289" t="s">
        <v>97</v>
      </c>
      <c r="G289" s="19">
        <v>57.616839100963254</v>
      </c>
      <c r="H289" s="19">
        <v>114.05367231638419</v>
      </c>
      <c r="O289" s="1">
        <v>24</v>
      </c>
      <c r="P289">
        <v>68</v>
      </c>
      <c r="Q289">
        <v>0</v>
      </c>
      <c r="R289" s="1">
        <v>11212</v>
      </c>
      <c r="S289" s="60">
        <v>1.5185350602948677E-3</v>
      </c>
      <c r="T289" s="1">
        <v>6460</v>
      </c>
      <c r="U289" s="1">
        <v>5664</v>
      </c>
      <c r="V289" s="1">
        <v>6460</v>
      </c>
      <c r="AA289" s="19">
        <f t="shared" si="8"/>
        <v>57.616839100963254</v>
      </c>
      <c r="AB289" s="19">
        <f t="shared" si="9"/>
        <v>114.05367231638419</v>
      </c>
    </row>
    <row r="290" spans="1:28">
      <c r="A290">
        <v>2010</v>
      </c>
      <c r="C290" t="s">
        <v>97</v>
      </c>
      <c r="G290" s="19">
        <v>52.093279471171506</v>
      </c>
      <c r="H290" s="19">
        <v>100</v>
      </c>
      <c r="O290" s="1">
        <v>8</v>
      </c>
      <c r="P290">
        <v>26</v>
      </c>
      <c r="Q290">
        <v>0</v>
      </c>
      <c r="R290" s="1">
        <v>10892</v>
      </c>
      <c r="S290" s="60">
        <v>-2.8540849090260445E-2</v>
      </c>
      <c r="T290" s="1">
        <v>5674</v>
      </c>
      <c r="U290" s="1">
        <v>5674</v>
      </c>
      <c r="V290" s="1">
        <v>5674</v>
      </c>
      <c r="AA290" s="19">
        <f t="shared" si="8"/>
        <v>52.093279471171506</v>
      </c>
      <c r="AB290" s="19">
        <f t="shared" si="9"/>
        <v>100</v>
      </c>
    </row>
    <row r="291" spans="1:28">
      <c r="A291">
        <v>2011</v>
      </c>
      <c r="C291" t="s">
        <v>97</v>
      </c>
      <c r="G291" s="19">
        <v>52.089264395261267</v>
      </c>
      <c r="H291" s="19">
        <v>100</v>
      </c>
      <c r="O291" s="1">
        <v>13</v>
      </c>
      <c r="P291">
        <v>42</v>
      </c>
      <c r="Q291">
        <v>0</v>
      </c>
      <c r="R291" s="1">
        <v>10889</v>
      </c>
      <c r="S291" s="60">
        <v>-2.7543150936470973E-4</v>
      </c>
      <c r="T291" s="1">
        <v>5672</v>
      </c>
      <c r="U291" s="1">
        <v>5672</v>
      </c>
      <c r="V291" s="1">
        <v>5672</v>
      </c>
      <c r="AA291" s="19">
        <f t="shared" si="8"/>
        <v>52.089264395261267</v>
      </c>
      <c r="AB291" s="19">
        <f t="shared" si="9"/>
        <v>100</v>
      </c>
    </row>
    <row r="292" spans="1:28">
      <c r="A292">
        <v>2012</v>
      </c>
      <c r="C292" t="s">
        <v>97</v>
      </c>
      <c r="G292" s="19">
        <v>52.094433216975929</v>
      </c>
      <c r="H292" s="19">
        <v>100</v>
      </c>
      <c r="O292" s="1">
        <v>39</v>
      </c>
      <c r="P292">
        <v>135</v>
      </c>
      <c r="Q292">
        <v>0</v>
      </c>
      <c r="R292" s="1">
        <v>10886</v>
      </c>
      <c r="S292" s="60">
        <v>-2.7550739278170422E-4</v>
      </c>
      <c r="T292" s="1">
        <v>5671</v>
      </c>
      <c r="U292" s="1">
        <v>5671</v>
      </c>
      <c r="V292" s="1">
        <v>5671</v>
      </c>
      <c r="AA292" s="19">
        <f t="shared" si="8"/>
        <v>52.094433216975929</v>
      </c>
      <c r="AB292" s="19">
        <f t="shared" si="9"/>
        <v>100</v>
      </c>
    </row>
    <row r="293" spans="1:28">
      <c r="A293">
        <v>2013</v>
      </c>
      <c r="C293" t="s">
        <v>97</v>
      </c>
      <c r="G293" s="19">
        <v>52.091695656052096</v>
      </c>
      <c r="H293" s="19">
        <v>100</v>
      </c>
      <c r="O293" s="1">
        <v>30</v>
      </c>
      <c r="P293">
        <v>120</v>
      </c>
      <c r="Q293">
        <v>0</v>
      </c>
      <c r="R293" s="1">
        <v>11211</v>
      </c>
      <c r="S293" s="60">
        <v>2.9854859452507876E-2</v>
      </c>
      <c r="T293" s="1">
        <v>5840</v>
      </c>
      <c r="U293" s="1">
        <v>5840</v>
      </c>
      <c r="V293" s="1">
        <v>5840</v>
      </c>
      <c r="AA293" s="19">
        <f t="shared" si="8"/>
        <v>52.091695656052096</v>
      </c>
      <c r="AB293" s="19">
        <f t="shared" si="9"/>
        <v>100</v>
      </c>
    </row>
    <row r="294" spans="1:28">
      <c r="A294">
        <v>2014</v>
      </c>
      <c r="C294" t="s">
        <v>97</v>
      </c>
      <c r="G294" s="19">
        <v>52.090576803066767</v>
      </c>
      <c r="H294" s="19">
        <v>100</v>
      </c>
      <c r="O294" s="1">
        <v>39</v>
      </c>
      <c r="P294">
        <v>118</v>
      </c>
      <c r="Q294">
        <v>0</v>
      </c>
      <c r="R294" s="1">
        <v>11217</v>
      </c>
      <c r="S294" s="60">
        <v>5.3518865400059568E-4</v>
      </c>
      <c r="T294" s="1">
        <v>5843</v>
      </c>
      <c r="U294" s="1">
        <v>5843</v>
      </c>
      <c r="V294" s="1">
        <v>5843</v>
      </c>
      <c r="AA294" s="19">
        <f t="shared" si="8"/>
        <v>52.090576803066767</v>
      </c>
      <c r="AB294" s="19">
        <f t="shared" si="9"/>
        <v>100</v>
      </c>
    </row>
    <row r="295" spans="1:28">
      <c r="A295">
        <v>2007</v>
      </c>
      <c r="C295" t="s">
        <v>116</v>
      </c>
      <c r="G295" s="19">
        <v>0</v>
      </c>
      <c r="H295" s="19">
        <v>0</v>
      </c>
      <c r="O295" s="1"/>
      <c r="P295" s="1"/>
      <c r="R295" s="61">
        <v>21472</v>
      </c>
      <c r="S295" s="62"/>
      <c r="AA295" s="19">
        <f t="shared" si="8"/>
        <v>0</v>
      </c>
      <c r="AB295" s="19">
        <f t="shared" si="9"/>
        <v>0</v>
      </c>
    </row>
    <row r="296" spans="1:28">
      <c r="A296">
        <v>2008</v>
      </c>
      <c r="C296" t="s">
        <v>116</v>
      </c>
      <c r="G296" s="19">
        <v>0</v>
      </c>
      <c r="H296" s="19">
        <v>0</v>
      </c>
      <c r="O296" s="1">
        <v>145</v>
      </c>
      <c r="P296" s="1">
        <v>546</v>
      </c>
      <c r="Q296">
        <v>2</v>
      </c>
      <c r="R296" s="1">
        <v>22290</v>
      </c>
      <c r="S296" s="60">
        <v>3.809612518628902E-2</v>
      </c>
      <c r="AA296" s="19">
        <f t="shared" si="8"/>
        <v>0</v>
      </c>
      <c r="AB296" s="19">
        <f t="shared" si="9"/>
        <v>0</v>
      </c>
    </row>
    <row r="297" spans="1:28">
      <c r="A297">
        <v>2009</v>
      </c>
      <c r="C297" t="s">
        <v>116</v>
      </c>
      <c r="G297" s="19">
        <v>0</v>
      </c>
      <c r="H297" s="19">
        <v>0</v>
      </c>
      <c r="O297" s="1">
        <v>55</v>
      </c>
      <c r="P297" s="1">
        <v>210</v>
      </c>
      <c r="R297" s="1">
        <v>22465</v>
      </c>
      <c r="S297" s="60">
        <v>7.851054284432557E-3</v>
      </c>
      <c r="AA297" s="19">
        <f t="shared" si="8"/>
        <v>0</v>
      </c>
      <c r="AB297" s="19">
        <f t="shared" si="9"/>
        <v>0</v>
      </c>
    </row>
    <row r="298" spans="1:28">
      <c r="A298">
        <v>2010</v>
      </c>
      <c r="C298" t="s">
        <v>116</v>
      </c>
      <c r="G298" s="19">
        <v>13.29990763953028</v>
      </c>
      <c r="H298" s="19">
        <v>18.782608695652172</v>
      </c>
      <c r="O298" s="1">
        <v>46</v>
      </c>
      <c r="P298" s="1">
        <v>187</v>
      </c>
      <c r="Q298" s="1">
        <v>1</v>
      </c>
      <c r="R298" s="1">
        <v>22737</v>
      </c>
      <c r="S298" s="60">
        <v>1.210772312486097E-2</v>
      </c>
      <c r="T298" s="1">
        <v>3024</v>
      </c>
      <c r="U298" s="1">
        <v>16100</v>
      </c>
      <c r="V298" s="1">
        <v>3024</v>
      </c>
      <c r="AA298" s="19">
        <f t="shared" si="8"/>
        <v>13.29990763953028</v>
      </c>
      <c r="AB298" s="19">
        <f t="shared" si="9"/>
        <v>18.782608695652172</v>
      </c>
    </row>
    <row r="299" spans="1:28">
      <c r="A299">
        <v>2011</v>
      </c>
      <c r="C299" t="s">
        <v>116</v>
      </c>
      <c r="G299" s="19">
        <v>21.974953091591395</v>
      </c>
      <c r="H299" s="19">
        <v>31.03469526098478</v>
      </c>
      <c r="O299" s="1">
        <v>33</v>
      </c>
      <c r="P299" s="1">
        <v>212</v>
      </c>
      <c r="R299" s="1">
        <v>22917</v>
      </c>
      <c r="S299" s="60">
        <v>7.9166116901965289E-3</v>
      </c>
      <c r="T299" s="1">
        <v>5036</v>
      </c>
      <c r="U299" s="1">
        <v>16227</v>
      </c>
      <c r="V299" s="1">
        <v>5036</v>
      </c>
      <c r="AA299" s="19">
        <f t="shared" si="8"/>
        <v>21.974953091591395</v>
      </c>
      <c r="AB299" s="19">
        <f t="shared" si="9"/>
        <v>31.03469526098478</v>
      </c>
    </row>
    <row r="300" spans="1:28">
      <c r="A300">
        <v>2012</v>
      </c>
      <c r="C300" t="s">
        <v>116</v>
      </c>
      <c r="G300" s="19">
        <v>24.295179940236455</v>
      </c>
      <c r="H300" s="19">
        <v>34.309828145067577</v>
      </c>
      <c r="O300" s="1">
        <v>35</v>
      </c>
      <c r="P300" s="1">
        <v>116</v>
      </c>
      <c r="R300" s="1">
        <v>23091</v>
      </c>
      <c r="S300" s="60">
        <v>7.5926168346642786E-3</v>
      </c>
      <c r="T300" s="1">
        <v>5610</v>
      </c>
      <c r="U300" s="1">
        <v>16351</v>
      </c>
      <c r="V300" s="1">
        <v>5610</v>
      </c>
      <c r="AA300" s="19">
        <f t="shared" si="8"/>
        <v>24.295179940236455</v>
      </c>
      <c r="AB300" s="19">
        <f t="shared" si="9"/>
        <v>34.309828145067577</v>
      </c>
    </row>
    <row r="301" spans="1:28">
      <c r="A301">
        <v>2013</v>
      </c>
      <c r="C301" t="s">
        <v>116</v>
      </c>
      <c r="G301" s="19">
        <v>25.497310146378084</v>
      </c>
      <c r="H301" s="19">
        <v>36.009187820248542</v>
      </c>
      <c r="O301" s="1">
        <v>50</v>
      </c>
      <c r="P301" s="1">
        <v>170</v>
      </c>
      <c r="R301" s="1">
        <v>23979</v>
      </c>
      <c r="S301" s="60">
        <v>3.8456541509679143E-2</v>
      </c>
      <c r="T301" s="1">
        <v>6114</v>
      </c>
      <c r="U301" s="1">
        <v>16979</v>
      </c>
      <c r="V301" s="1">
        <v>6114</v>
      </c>
      <c r="AA301" s="19">
        <f t="shared" si="8"/>
        <v>25.497310146378084</v>
      </c>
      <c r="AB301" s="19">
        <f t="shared" si="9"/>
        <v>36.009187820248542</v>
      </c>
    </row>
    <row r="302" spans="1:28">
      <c r="A302">
        <v>2014</v>
      </c>
      <c r="C302" t="s">
        <v>116</v>
      </c>
      <c r="G302" s="19">
        <v>26.782241714593074</v>
      </c>
      <c r="H302" s="19">
        <v>37.822835105761364</v>
      </c>
      <c r="O302" s="1">
        <v>71</v>
      </c>
      <c r="P302" s="1">
        <v>249</v>
      </c>
      <c r="Q302" s="1">
        <v>1</v>
      </c>
      <c r="R302" s="1">
        <v>24169</v>
      </c>
      <c r="S302" s="60">
        <v>7.9235998165061439E-3</v>
      </c>
      <c r="T302" s="1">
        <v>6473</v>
      </c>
      <c r="U302" s="1">
        <v>17114</v>
      </c>
      <c r="V302" s="1">
        <v>6473</v>
      </c>
      <c r="AA302" s="19">
        <f t="shared" si="8"/>
        <v>26.782241714593074</v>
      </c>
      <c r="AB302" s="19">
        <f t="shared" si="9"/>
        <v>37.822835105761364</v>
      </c>
    </row>
    <row r="303" spans="1:28">
      <c r="A303">
        <v>2007</v>
      </c>
      <c r="C303" t="s">
        <v>119</v>
      </c>
      <c r="G303" s="19">
        <v>0</v>
      </c>
      <c r="H303" s="19">
        <v>0</v>
      </c>
      <c r="O303" s="1"/>
      <c r="P303" s="1"/>
      <c r="R303" s="61">
        <v>13614</v>
      </c>
      <c r="S303" s="62"/>
      <c r="AA303" s="19">
        <f t="shared" si="8"/>
        <v>0</v>
      </c>
      <c r="AB303" s="19">
        <f t="shared" si="9"/>
        <v>0</v>
      </c>
    </row>
    <row r="304" spans="1:28">
      <c r="A304">
        <v>2008</v>
      </c>
      <c r="C304" t="s">
        <v>119</v>
      </c>
      <c r="G304" s="19">
        <v>0</v>
      </c>
      <c r="H304" s="19">
        <v>0</v>
      </c>
      <c r="O304" s="1">
        <v>11</v>
      </c>
      <c r="P304" s="1">
        <v>51</v>
      </c>
      <c r="R304" s="1">
        <v>14024</v>
      </c>
      <c r="S304" s="60">
        <v>3.0116057000146856E-2</v>
      </c>
      <c r="AA304" s="19">
        <f t="shared" si="8"/>
        <v>0</v>
      </c>
      <c r="AB304" s="19">
        <f t="shared" si="9"/>
        <v>0</v>
      </c>
    </row>
    <row r="305" spans="1:28">
      <c r="A305">
        <v>2009</v>
      </c>
      <c r="C305" t="s">
        <v>119</v>
      </c>
      <c r="G305" s="19">
        <v>0</v>
      </c>
      <c r="H305" s="19">
        <v>0</v>
      </c>
      <c r="O305" s="1">
        <v>10</v>
      </c>
      <c r="P305" s="1">
        <v>41</v>
      </c>
      <c r="R305" s="1">
        <v>14042</v>
      </c>
      <c r="S305" s="60">
        <v>1.2835139760409842E-3</v>
      </c>
      <c r="AA305" s="19">
        <f t="shared" si="8"/>
        <v>0</v>
      </c>
      <c r="AB305" s="19">
        <f t="shared" si="9"/>
        <v>0</v>
      </c>
    </row>
    <row r="306" spans="1:28">
      <c r="A306">
        <v>2010</v>
      </c>
      <c r="C306" t="s">
        <v>119</v>
      </c>
      <c r="G306" s="19">
        <v>0</v>
      </c>
      <c r="H306" s="19">
        <v>0</v>
      </c>
      <c r="O306" s="1">
        <v>16</v>
      </c>
      <c r="P306" s="1">
        <v>64</v>
      </c>
      <c r="R306" s="1">
        <v>13823</v>
      </c>
      <c r="S306" s="60">
        <v>-1.5596068936049035E-2</v>
      </c>
      <c r="AA306" s="19">
        <f t="shared" si="8"/>
        <v>0</v>
      </c>
      <c r="AB306" s="19">
        <f t="shared" si="9"/>
        <v>0</v>
      </c>
    </row>
    <row r="307" spans="1:28">
      <c r="A307">
        <v>2011</v>
      </c>
      <c r="C307" t="s">
        <v>119</v>
      </c>
      <c r="G307" s="19">
        <v>55.173161738124499</v>
      </c>
      <c r="H307" s="19">
        <v>100</v>
      </c>
      <c r="O307" s="1">
        <v>5</v>
      </c>
      <c r="P307" s="1">
        <v>40</v>
      </c>
      <c r="Q307" s="1">
        <v>1</v>
      </c>
      <c r="R307" s="1">
        <v>13831</v>
      </c>
      <c r="S307" s="60">
        <v>5.7874556897918872E-4</v>
      </c>
      <c r="T307" s="1">
        <v>7631</v>
      </c>
      <c r="U307" s="1">
        <v>7631</v>
      </c>
      <c r="V307" s="1">
        <v>7631</v>
      </c>
      <c r="AA307" s="19">
        <f t="shared" si="8"/>
        <v>55.173161738124499</v>
      </c>
      <c r="AB307" s="19">
        <f t="shared" si="9"/>
        <v>100</v>
      </c>
    </row>
    <row r="308" spans="1:28">
      <c r="A308">
        <v>2012</v>
      </c>
      <c r="C308" t="s">
        <v>119</v>
      </c>
      <c r="G308" s="19">
        <v>55.174158115334585</v>
      </c>
      <c r="H308" s="19">
        <v>100</v>
      </c>
      <c r="O308" s="1">
        <v>13</v>
      </c>
      <c r="P308" s="1">
        <v>64</v>
      </c>
      <c r="R308" s="1">
        <v>13838</v>
      </c>
      <c r="S308" s="60">
        <v>5.0610946424689551E-4</v>
      </c>
      <c r="T308" s="1">
        <v>7635</v>
      </c>
      <c r="U308" s="1">
        <v>7635</v>
      </c>
      <c r="V308" s="1">
        <v>7635</v>
      </c>
      <c r="AA308" s="19">
        <f t="shared" si="8"/>
        <v>55.174158115334585</v>
      </c>
      <c r="AB308" s="19">
        <f t="shared" si="9"/>
        <v>100</v>
      </c>
    </row>
    <row r="309" spans="1:28">
      <c r="A309">
        <v>2013</v>
      </c>
      <c r="C309" t="s">
        <v>119</v>
      </c>
      <c r="G309" s="19">
        <v>55.174589819099708</v>
      </c>
      <c r="H309" s="19">
        <v>100</v>
      </c>
      <c r="O309" s="1">
        <v>11</v>
      </c>
      <c r="P309" s="1">
        <v>51</v>
      </c>
      <c r="R309" s="1">
        <v>14262</v>
      </c>
      <c r="S309" s="60">
        <v>3.0640265934383626E-2</v>
      </c>
      <c r="T309" s="1">
        <v>7869</v>
      </c>
      <c r="U309" s="1">
        <v>7869</v>
      </c>
      <c r="V309" s="1">
        <v>7869</v>
      </c>
      <c r="AA309" s="19">
        <f t="shared" si="8"/>
        <v>55.174589819099708</v>
      </c>
      <c r="AB309" s="19">
        <f t="shared" si="9"/>
        <v>100</v>
      </c>
    </row>
    <row r="310" spans="1:28">
      <c r="A310">
        <v>2014</v>
      </c>
      <c r="C310" t="s">
        <v>119</v>
      </c>
      <c r="G310" s="19">
        <v>55.175070028011206</v>
      </c>
      <c r="H310" s="19">
        <v>100</v>
      </c>
      <c r="O310" s="1">
        <v>10</v>
      </c>
      <c r="P310" s="1">
        <v>43</v>
      </c>
      <c r="R310" s="1">
        <v>14280</v>
      </c>
      <c r="S310" s="60">
        <v>1.2620950778292617E-3</v>
      </c>
      <c r="T310" s="1">
        <v>7879</v>
      </c>
      <c r="U310" s="1">
        <v>7879</v>
      </c>
      <c r="V310" s="1">
        <v>7879</v>
      </c>
      <c r="AA310" s="19">
        <f t="shared" si="8"/>
        <v>55.175070028011206</v>
      </c>
      <c r="AB310" s="19">
        <f t="shared" si="9"/>
        <v>100</v>
      </c>
    </row>
    <row r="311" spans="1:28">
      <c r="A311">
        <v>2007</v>
      </c>
      <c r="C311" t="s">
        <v>125</v>
      </c>
      <c r="G311" s="19">
        <v>75.53984477061401</v>
      </c>
      <c r="H311" s="19">
        <v>74.735842336459683</v>
      </c>
      <c r="O311" s="1"/>
      <c r="P311" s="1"/>
      <c r="R311" s="61">
        <v>39039</v>
      </c>
      <c r="S311" s="62"/>
      <c r="T311" s="1">
        <v>29490</v>
      </c>
      <c r="U311" s="1">
        <v>33692</v>
      </c>
      <c r="V311" s="1">
        <v>25180</v>
      </c>
      <c r="AA311" s="19">
        <f t="shared" si="8"/>
        <v>75.53984477061401</v>
      </c>
      <c r="AB311" s="19">
        <f t="shared" si="9"/>
        <v>74.735842336459683</v>
      </c>
    </row>
    <row r="312" spans="1:28">
      <c r="A312">
        <v>2008</v>
      </c>
      <c r="C312" s="26" t="s">
        <v>125</v>
      </c>
      <c r="G312" s="19">
        <v>73.300684156125413</v>
      </c>
      <c r="H312" s="19">
        <v>72.519889360974076</v>
      </c>
      <c r="O312" s="1">
        <v>29</v>
      </c>
      <c r="P312">
        <v>143</v>
      </c>
      <c r="Q312">
        <v>3</v>
      </c>
      <c r="R312" s="1">
        <v>40634</v>
      </c>
      <c r="S312" s="60">
        <v>4.0856579318117703E-2</v>
      </c>
      <c r="T312" s="1">
        <v>29785</v>
      </c>
      <c r="U312" s="1">
        <v>35069</v>
      </c>
      <c r="V312" s="1">
        <v>25432</v>
      </c>
      <c r="AA312" s="19">
        <f t="shared" si="8"/>
        <v>73.300684156125413</v>
      </c>
      <c r="AB312" s="19">
        <f t="shared" si="9"/>
        <v>72.519889360974076</v>
      </c>
    </row>
    <row r="313" spans="1:28">
      <c r="A313">
        <v>2009</v>
      </c>
      <c r="C313" t="s">
        <v>125</v>
      </c>
      <c r="G313" s="19">
        <v>0</v>
      </c>
      <c r="H313" s="19">
        <v>0</v>
      </c>
      <c r="O313" s="1">
        <v>16</v>
      </c>
      <c r="P313">
        <v>57</v>
      </c>
      <c r="Q313">
        <v>0</v>
      </c>
      <c r="R313" s="1">
        <v>41043</v>
      </c>
      <c r="S313" s="60">
        <v>1.0065462420632887E-2</v>
      </c>
      <c r="AA313" s="19">
        <f t="shared" si="8"/>
        <v>0</v>
      </c>
      <c r="AB313" s="19">
        <f t="shared" si="9"/>
        <v>0</v>
      </c>
    </row>
    <row r="314" spans="1:28">
      <c r="A314">
        <v>2010</v>
      </c>
      <c r="C314" t="s">
        <v>125</v>
      </c>
      <c r="G314" s="19">
        <v>86.998773006134968</v>
      </c>
      <c r="H314" s="19">
        <v>86.999096963539898</v>
      </c>
      <c r="O314" s="1">
        <v>17</v>
      </c>
      <c r="P314">
        <v>63</v>
      </c>
      <c r="Q314">
        <v>1</v>
      </c>
      <c r="R314" s="1">
        <v>40750</v>
      </c>
      <c r="S314" s="60">
        <v>-7.1388543722437081E-3</v>
      </c>
      <c r="T314" s="1">
        <v>35452</v>
      </c>
      <c r="U314" s="1">
        <v>35436</v>
      </c>
      <c r="V314" s="1">
        <v>30829</v>
      </c>
      <c r="AA314" s="19">
        <f t="shared" si="8"/>
        <v>86.998773006134968</v>
      </c>
      <c r="AB314" s="19">
        <f t="shared" si="9"/>
        <v>86.999096963539898</v>
      </c>
    </row>
    <row r="315" spans="1:28">
      <c r="A315">
        <v>2011</v>
      </c>
      <c r="C315" t="s">
        <v>125</v>
      </c>
      <c r="G315" s="19">
        <v>95.551445536844156</v>
      </c>
      <c r="H315" s="19">
        <v>96.851649735538587</v>
      </c>
      <c r="O315" s="1">
        <v>13</v>
      </c>
      <c r="P315">
        <v>51</v>
      </c>
      <c r="Q315">
        <v>1</v>
      </c>
      <c r="R315" s="1">
        <v>41092</v>
      </c>
      <c r="S315" s="60">
        <v>8.3926380368097853E-3</v>
      </c>
      <c r="T315" s="1">
        <v>39264</v>
      </c>
      <c r="U315" s="1">
        <v>35733</v>
      </c>
      <c r="V315" s="1">
        <v>34608</v>
      </c>
      <c r="AA315" s="19">
        <f t="shared" si="8"/>
        <v>95.551445536844156</v>
      </c>
      <c r="AB315" s="19">
        <f t="shared" si="9"/>
        <v>96.851649735538587</v>
      </c>
    </row>
    <row r="316" spans="1:28">
      <c r="A316">
        <v>2012</v>
      </c>
      <c r="C316" t="s">
        <v>125</v>
      </c>
      <c r="G316" s="19">
        <v>95.374550370567079</v>
      </c>
      <c r="H316" s="19">
        <v>97.126676105605057</v>
      </c>
      <c r="O316" s="1">
        <v>13</v>
      </c>
      <c r="P316">
        <v>87</v>
      </c>
      <c r="Q316">
        <v>2</v>
      </c>
      <c r="R316" s="1">
        <v>41423</v>
      </c>
      <c r="S316" s="60">
        <v>8.0550958824101571E-3</v>
      </c>
      <c r="T316" s="1">
        <v>39507</v>
      </c>
      <c r="U316" s="1">
        <v>36021</v>
      </c>
      <c r="V316" s="1">
        <v>34986</v>
      </c>
      <c r="AA316" s="19">
        <f t="shared" si="8"/>
        <v>95.374550370567079</v>
      </c>
      <c r="AB316" s="19">
        <f t="shared" si="9"/>
        <v>97.126676105605057</v>
      </c>
    </row>
    <row r="317" spans="1:28">
      <c r="A317">
        <v>2013</v>
      </c>
      <c r="C317" t="s">
        <v>125</v>
      </c>
      <c r="G317" s="19">
        <v>93.551910028813097</v>
      </c>
      <c r="H317" s="19">
        <v>93.485463873450186</v>
      </c>
      <c r="O317" s="1">
        <v>14</v>
      </c>
      <c r="P317">
        <v>69</v>
      </c>
      <c r="Q317">
        <v>1</v>
      </c>
      <c r="R317" s="1">
        <v>43036</v>
      </c>
      <c r="S317" s="60">
        <v>3.8939719479516244E-2</v>
      </c>
      <c r="T317" s="1">
        <v>40261</v>
      </c>
      <c r="U317" s="1">
        <v>37424</v>
      </c>
      <c r="V317" s="1">
        <v>34986</v>
      </c>
      <c r="AA317" s="19">
        <f t="shared" si="8"/>
        <v>93.551910028813097</v>
      </c>
      <c r="AB317" s="19">
        <f t="shared" si="9"/>
        <v>93.485463873450186</v>
      </c>
    </row>
    <row r="318" spans="1:28">
      <c r="A318">
        <v>2014</v>
      </c>
      <c r="C318" t="s">
        <v>125</v>
      </c>
      <c r="G318" s="19">
        <v>92.962322848254402</v>
      </c>
      <c r="H318" s="19">
        <v>94.564871740513041</v>
      </c>
      <c r="O318" s="1">
        <v>11</v>
      </c>
      <c r="P318">
        <v>41</v>
      </c>
      <c r="Q318">
        <v>0</v>
      </c>
      <c r="R318" s="1">
        <v>43395</v>
      </c>
      <c r="S318" s="60">
        <v>8.3418533320940291E-3</v>
      </c>
      <c r="T318" s="1">
        <v>40341</v>
      </c>
      <c r="U318" s="1">
        <v>37736</v>
      </c>
      <c r="V318" s="1">
        <v>35685</v>
      </c>
      <c r="AA318" s="19">
        <f t="shared" si="8"/>
        <v>92.962322848254402</v>
      </c>
      <c r="AB318" s="19">
        <f t="shared" si="9"/>
        <v>94.564871740513041</v>
      </c>
    </row>
    <row r="319" spans="1:28">
      <c r="A319">
        <v>2007</v>
      </c>
      <c r="C319" t="s">
        <v>130</v>
      </c>
      <c r="G319" s="19">
        <v>0</v>
      </c>
      <c r="H319" s="19">
        <v>0</v>
      </c>
      <c r="O319" s="1"/>
      <c r="P319" s="1"/>
      <c r="R319" s="61">
        <v>19708</v>
      </c>
      <c r="S319" s="62"/>
      <c r="AA319" s="19">
        <f t="shared" si="8"/>
        <v>0</v>
      </c>
      <c r="AB319" s="19">
        <f t="shared" si="9"/>
        <v>0</v>
      </c>
    </row>
    <row r="320" spans="1:28">
      <c r="A320">
        <v>2008</v>
      </c>
      <c r="C320" t="s">
        <v>130</v>
      </c>
      <c r="G320" s="19">
        <v>0</v>
      </c>
      <c r="H320" s="19">
        <v>0</v>
      </c>
      <c r="O320" s="1">
        <v>107</v>
      </c>
      <c r="P320" s="1">
        <v>262</v>
      </c>
      <c r="R320" s="1">
        <v>20212</v>
      </c>
      <c r="S320" s="60">
        <v>2.5573371219809182E-2</v>
      </c>
      <c r="AA320" s="19">
        <f t="shared" si="8"/>
        <v>0</v>
      </c>
      <c r="AB320" s="19">
        <f t="shared" si="9"/>
        <v>0</v>
      </c>
    </row>
    <row r="321" spans="1:28">
      <c r="A321">
        <v>2009</v>
      </c>
      <c r="C321" t="s">
        <v>130</v>
      </c>
      <c r="G321" s="19">
        <v>69.801587301587304</v>
      </c>
      <c r="H321" s="19">
        <v>95.97599236120584</v>
      </c>
      <c r="O321" s="1">
        <v>51</v>
      </c>
      <c r="P321" s="1">
        <v>117</v>
      </c>
      <c r="R321" s="1">
        <v>20160</v>
      </c>
      <c r="S321" s="60">
        <v>-2.5727290718384754E-3</v>
      </c>
      <c r="T321" s="1">
        <v>14072</v>
      </c>
      <c r="U321" s="1">
        <v>14662</v>
      </c>
      <c r="V321" s="1">
        <v>14072</v>
      </c>
      <c r="AA321" s="19">
        <f t="shared" si="8"/>
        <v>69.801587301587304</v>
      </c>
      <c r="AB321" s="19">
        <f t="shared" si="9"/>
        <v>95.97599236120584</v>
      </c>
    </row>
    <row r="322" spans="1:28">
      <c r="A322">
        <v>2010</v>
      </c>
      <c r="C322" t="s">
        <v>130</v>
      </c>
      <c r="G322" s="19">
        <v>70.289373814041738</v>
      </c>
      <c r="H322" s="19">
        <v>95.785118624345472</v>
      </c>
      <c r="O322" s="1">
        <v>60</v>
      </c>
      <c r="P322" s="1">
        <v>136</v>
      </c>
      <c r="R322" s="1">
        <v>21080</v>
      </c>
      <c r="S322" s="60">
        <v>4.5634920634920695E-2</v>
      </c>
      <c r="T322" s="1">
        <v>14817</v>
      </c>
      <c r="U322" s="1">
        <v>15469</v>
      </c>
      <c r="V322" s="1">
        <v>14817</v>
      </c>
      <c r="AA322" s="19">
        <f t="shared" si="8"/>
        <v>70.289373814041738</v>
      </c>
      <c r="AB322" s="19">
        <f t="shared" si="9"/>
        <v>95.785118624345472</v>
      </c>
    </row>
    <row r="323" spans="1:28">
      <c r="A323">
        <v>2011</v>
      </c>
      <c r="C323" t="s">
        <v>130</v>
      </c>
      <c r="G323" s="19">
        <v>73.27904554492946</v>
      </c>
      <c r="H323" s="19">
        <v>99.858064516129033</v>
      </c>
      <c r="O323" s="1">
        <v>35</v>
      </c>
      <c r="P323" s="1">
        <v>79</v>
      </c>
      <c r="Q323" s="1">
        <v>1</v>
      </c>
      <c r="R323" s="1">
        <v>21122</v>
      </c>
      <c r="S323" s="60">
        <v>1.9924098671726398E-3</v>
      </c>
      <c r="T323" s="1">
        <v>15478</v>
      </c>
      <c r="U323" s="1">
        <v>15500</v>
      </c>
      <c r="V323" s="1">
        <v>15478</v>
      </c>
      <c r="AA323" s="19">
        <f t="shared" si="8"/>
        <v>73.27904554492946</v>
      </c>
      <c r="AB323" s="19">
        <f t="shared" si="9"/>
        <v>99.858064516129033</v>
      </c>
    </row>
    <row r="324" spans="1:28">
      <c r="A324">
        <v>2012</v>
      </c>
      <c r="C324" t="s">
        <v>130</v>
      </c>
      <c r="G324" s="19">
        <v>73.381532936395416</v>
      </c>
      <c r="H324" s="19">
        <v>100</v>
      </c>
      <c r="O324" s="1">
        <v>24</v>
      </c>
      <c r="P324" s="1">
        <v>50</v>
      </c>
      <c r="R324" s="1">
        <v>21162</v>
      </c>
      <c r="S324" s="60">
        <v>1.8937600606003802E-3</v>
      </c>
      <c r="T324" s="1">
        <v>15529</v>
      </c>
      <c r="U324" s="1">
        <v>15529</v>
      </c>
      <c r="V324" s="1">
        <v>15529</v>
      </c>
      <c r="AA324" s="19">
        <f t="shared" si="8"/>
        <v>73.381532936395416</v>
      </c>
      <c r="AB324" s="19">
        <f t="shared" si="9"/>
        <v>100</v>
      </c>
    </row>
    <row r="325" spans="1:28">
      <c r="A325">
        <v>2013</v>
      </c>
      <c r="C325" t="s">
        <v>130</v>
      </c>
      <c r="G325" s="19">
        <v>73.383995605200511</v>
      </c>
      <c r="H325" s="19">
        <v>100</v>
      </c>
      <c r="O325" s="1">
        <v>30</v>
      </c>
      <c r="P325" s="1">
        <v>65</v>
      </c>
      <c r="Q325" s="1">
        <v>2</v>
      </c>
      <c r="R325" s="1">
        <v>21844</v>
      </c>
      <c r="S325" s="60">
        <v>3.2227577733673574E-2</v>
      </c>
      <c r="T325" s="1">
        <v>16030</v>
      </c>
      <c r="U325" s="1">
        <v>16030</v>
      </c>
      <c r="V325" s="1">
        <v>16030</v>
      </c>
      <c r="AA325" s="19">
        <f t="shared" si="8"/>
        <v>73.383995605200511</v>
      </c>
      <c r="AB325" s="19">
        <f t="shared" si="9"/>
        <v>100</v>
      </c>
    </row>
    <row r="326" spans="1:28">
      <c r="A326">
        <v>2014</v>
      </c>
      <c r="C326" t="s">
        <v>130</v>
      </c>
      <c r="G326" s="19">
        <v>73.380210949271714</v>
      </c>
      <c r="H326" s="19">
        <v>100</v>
      </c>
      <c r="O326" s="1">
        <v>46</v>
      </c>
      <c r="P326" s="1">
        <v>141</v>
      </c>
      <c r="R326" s="1">
        <v>21901</v>
      </c>
      <c r="S326" s="60">
        <v>2.60941219556865E-3</v>
      </c>
      <c r="T326" s="1">
        <v>16071</v>
      </c>
      <c r="U326" s="1">
        <v>16071</v>
      </c>
      <c r="V326" s="1">
        <v>16071</v>
      </c>
      <c r="AA326" s="19">
        <f t="shared" si="8"/>
        <v>73.380210949271714</v>
      </c>
      <c r="AB326" s="19">
        <f t="shared" si="9"/>
        <v>100</v>
      </c>
    </row>
    <row r="327" spans="1:28">
      <c r="A327">
        <v>2007</v>
      </c>
      <c r="C327" t="s">
        <v>131</v>
      </c>
      <c r="G327" s="19">
        <v>87.564974010395844</v>
      </c>
      <c r="H327" s="19">
        <v>106.18674909018395</v>
      </c>
      <c r="O327" s="1"/>
      <c r="P327" s="1"/>
      <c r="R327" s="61">
        <v>25010</v>
      </c>
      <c r="S327" s="62"/>
      <c r="T327" s="1">
        <v>21900</v>
      </c>
      <c r="U327" s="1">
        <v>20059</v>
      </c>
      <c r="V327" s="1">
        <v>21300</v>
      </c>
      <c r="AA327" s="19">
        <f t="shared" ref="AA327:AA390" si="10">(T327/R327)*100</f>
        <v>87.564974010395844</v>
      </c>
      <c r="AB327" s="19">
        <f t="shared" ref="AB327:AB390" si="11">(IF(V327=0,0,V327/U327))*100</f>
        <v>106.18674909018395</v>
      </c>
    </row>
    <row r="328" spans="1:28">
      <c r="A328">
        <v>2008</v>
      </c>
      <c r="C328" s="26" t="s">
        <v>131</v>
      </c>
      <c r="G328" s="19">
        <v>89.700805523590333</v>
      </c>
      <c r="H328" s="19">
        <v>111.84179061648094</v>
      </c>
      <c r="O328" s="1">
        <v>40</v>
      </c>
      <c r="P328">
        <v>119</v>
      </c>
      <c r="Q328">
        <v>0</v>
      </c>
      <c r="R328" s="1">
        <v>26070</v>
      </c>
      <c r="S328" s="60">
        <v>4.238304678128757E-2</v>
      </c>
      <c r="T328" s="1">
        <v>23385</v>
      </c>
      <c r="U328" s="1">
        <v>20909</v>
      </c>
      <c r="V328" s="1">
        <v>23385</v>
      </c>
      <c r="AA328" s="19">
        <f t="shared" si="10"/>
        <v>89.700805523590333</v>
      </c>
      <c r="AB328" s="19">
        <f t="shared" si="11"/>
        <v>111.84179061648094</v>
      </c>
    </row>
    <row r="329" spans="1:28">
      <c r="A329">
        <v>2009</v>
      </c>
      <c r="C329" t="s">
        <v>131</v>
      </c>
      <c r="G329" s="19">
        <v>89.13332069030912</v>
      </c>
      <c r="H329" s="19">
        <v>111.13212900785018</v>
      </c>
      <c r="O329" s="1">
        <v>29</v>
      </c>
      <c r="P329">
        <v>106</v>
      </c>
      <c r="Q329">
        <v>0</v>
      </c>
      <c r="R329" s="1">
        <v>26365</v>
      </c>
      <c r="S329" s="60">
        <v>1.1315688530878498E-2</v>
      </c>
      <c r="T329" s="1">
        <v>23500</v>
      </c>
      <c r="U329" s="1">
        <v>21146</v>
      </c>
      <c r="V329" s="1">
        <v>23500</v>
      </c>
      <c r="AA329" s="19">
        <f t="shared" si="10"/>
        <v>89.13332069030912</v>
      </c>
      <c r="AB329" s="19">
        <f t="shared" si="11"/>
        <v>111.13212900785018</v>
      </c>
    </row>
    <row r="330" spans="1:28">
      <c r="A330">
        <v>2010</v>
      </c>
      <c r="C330" t="s">
        <v>131</v>
      </c>
      <c r="G330" s="19">
        <v>84.411809121111446</v>
      </c>
      <c r="H330" s="19">
        <v>100</v>
      </c>
      <c r="O330" s="1">
        <v>38</v>
      </c>
      <c r="P330">
        <v>98</v>
      </c>
      <c r="Q330">
        <v>0</v>
      </c>
      <c r="R330" s="1">
        <v>26488</v>
      </c>
      <c r="S330" s="60">
        <v>4.6652759340033434E-3</v>
      </c>
      <c r="T330" s="1">
        <v>22359</v>
      </c>
      <c r="U330" s="1">
        <v>22359</v>
      </c>
      <c r="V330" s="1">
        <v>22359</v>
      </c>
      <c r="AA330" s="19">
        <f t="shared" si="10"/>
        <v>84.411809121111446</v>
      </c>
      <c r="AB330" s="19">
        <f t="shared" si="11"/>
        <v>100</v>
      </c>
    </row>
    <row r="331" spans="1:28">
      <c r="A331">
        <v>2011</v>
      </c>
      <c r="C331" t="s">
        <v>131</v>
      </c>
      <c r="G331" s="19">
        <v>84.083859636010317</v>
      </c>
      <c r="H331" s="19">
        <v>99.610412608464671</v>
      </c>
      <c r="O331" s="1">
        <v>52</v>
      </c>
      <c r="P331">
        <v>141</v>
      </c>
      <c r="Q331">
        <v>0</v>
      </c>
      <c r="R331" s="1">
        <v>26759</v>
      </c>
      <c r="S331" s="60">
        <v>1.0231048021745792E-2</v>
      </c>
      <c r="T331" s="1">
        <v>22500</v>
      </c>
      <c r="U331" s="1">
        <v>22588</v>
      </c>
      <c r="V331" s="1">
        <v>22500</v>
      </c>
      <c r="AA331" s="19">
        <f t="shared" si="10"/>
        <v>84.083859636010317</v>
      </c>
      <c r="AB331" s="19">
        <f t="shared" si="11"/>
        <v>99.610412608464671</v>
      </c>
    </row>
    <row r="332" spans="1:28">
      <c r="A332">
        <v>2012</v>
      </c>
      <c r="C332" t="s">
        <v>131</v>
      </c>
      <c r="G332" s="19">
        <v>90.399703923019985</v>
      </c>
      <c r="H332" s="19">
        <v>98.044545773412835</v>
      </c>
      <c r="O332" s="1">
        <v>17</v>
      </c>
      <c r="P332">
        <v>58</v>
      </c>
      <c r="Q332">
        <v>0</v>
      </c>
      <c r="R332" s="1">
        <v>27020</v>
      </c>
      <c r="S332" s="60">
        <v>9.7537277177772719E-3</v>
      </c>
      <c r="T332" s="1">
        <v>24426</v>
      </c>
      <c r="U332" s="1">
        <v>22808</v>
      </c>
      <c r="V332" s="1">
        <v>22362</v>
      </c>
      <c r="AA332" s="19">
        <f t="shared" si="10"/>
        <v>90.399703923019985</v>
      </c>
      <c r="AB332" s="19">
        <f t="shared" si="11"/>
        <v>98.044545773412835</v>
      </c>
    </row>
    <row r="333" spans="1:28">
      <c r="A333">
        <v>2013</v>
      </c>
      <c r="C333" t="s">
        <v>131</v>
      </c>
      <c r="G333" s="19">
        <v>89.169007573871923</v>
      </c>
      <c r="H333" s="19">
        <v>100</v>
      </c>
      <c r="O333" s="1">
        <v>30</v>
      </c>
      <c r="P333">
        <v>81</v>
      </c>
      <c r="Q333">
        <v>0</v>
      </c>
      <c r="R333" s="1">
        <v>28123</v>
      </c>
      <c r="S333" s="60">
        <v>4.0821613619541175E-2</v>
      </c>
      <c r="T333" s="1">
        <v>25077</v>
      </c>
      <c r="U333" s="1">
        <v>23739</v>
      </c>
      <c r="V333" s="1">
        <v>23739</v>
      </c>
      <c r="AA333" s="19">
        <f t="shared" si="10"/>
        <v>89.169007573871923</v>
      </c>
      <c r="AB333" s="19">
        <f t="shared" si="11"/>
        <v>100</v>
      </c>
    </row>
    <row r="334" spans="1:28">
      <c r="A334">
        <v>2014</v>
      </c>
      <c r="C334" t="s">
        <v>131</v>
      </c>
      <c r="G334" s="19">
        <v>87.669882402647701</v>
      </c>
      <c r="H334" s="19">
        <v>99.653806047966626</v>
      </c>
      <c r="O334" s="1">
        <v>50</v>
      </c>
      <c r="P334">
        <v>142</v>
      </c>
      <c r="Q334">
        <v>2</v>
      </c>
      <c r="R334" s="1">
        <v>28402</v>
      </c>
      <c r="S334" s="60">
        <v>9.9207054723891019E-3</v>
      </c>
      <c r="T334" s="1">
        <v>24900</v>
      </c>
      <c r="U334" s="1">
        <v>23975</v>
      </c>
      <c r="V334" s="1">
        <v>23892</v>
      </c>
      <c r="AA334" s="19">
        <f t="shared" si="10"/>
        <v>87.669882402647701</v>
      </c>
      <c r="AB334" s="19">
        <f t="shared" si="11"/>
        <v>99.653806047966626</v>
      </c>
    </row>
    <row r="335" spans="1:28">
      <c r="A335">
        <v>2007</v>
      </c>
      <c r="C335" t="s">
        <v>132</v>
      </c>
      <c r="G335" s="19">
        <v>0</v>
      </c>
      <c r="H335" s="19">
        <v>0</v>
      </c>
      <c r="O335" s="1"/>
      <c r="P335" s="1"/>
      <c r="R335" s="61">
        <v>12520</v>
      </c>
      <c r="S335" s="62"/>
      <c r="AA335" s="19">
        <f t="shared" si="10"/>
        <v>0</v>
      </c>
      <c r="AB335" s="19">
        <f t="shared" si="11"/>
        <v>0</v>
      </c>
    </row>
    <row r="336" spans="1:28">
      <c r="A336">
        <v>2008</v>
      </c>
      <c r="C336" t="s">
        <v>132</v>
      </c>
      <c r="G336" s="19">
        <v>0</v>
      </c>
      <c r="H336" s="19">
        <v>0</v>
      </c>
      <c r="O336" s="1">
        <v>10</v>
      </c>
      <c r="P336" s="1">
        <v>72</v>
      </c>
      <c r="R336" s="1">
        <v>12909</v>
      </c>
      <c r="S336" s="60">
        <v>3.1070287539936015E-2</v>
      </c>
      <c r="AA336" s="19">
        <f t="shared" si="10"/>
        <v>0</v>
      </c>
      <c r="AB336" s="19">
        <f t="shared" si="11"/>
        <v>0</v>
      </c>
    </row>
    <row r="337" spans="1:28">
      <c r="A337">
        <v>2009</v>
      </c>
      <c r="C337" t="s">
        <v>132</v>
      </c>
      <c r="G337" s="19">
        <v>0</v>
      </c>
      <c r="H337" s="19">
        <v>0</v>
      </c>
      <c r="O337" s="1">
        <v>10</v>
      </c>
      <c r="P337" s="1">
        <v>38</v>
      </c>
      <c r="R337" s="1">
        <v>12936</v>
      </c>
      <c r="S337" s="60">
        <v>2.0915640250986911E-3</v>
      </c>
      <c r="AA337" s="19">
        <f t="shared" si="10"/>
        <v>0</v>
      </c>
      <c r="AB337" s="19">
        <f t="shared" si="11"/>
        <v>0</v>
      </c>
    </row>
    <row r="338" spans="1:28">
      <c r="A338">
        <v>2010</v>
      </c>
      <c r="C338" t="s">
        <v>132</v>
      </c>
      <c r="G338" s="19">
        <v>82.978892239327095</v>
      </c>
      <c r="H338" s="19">
        <v>100</v>
      </c>
      <c r="O338" s="1">
        <v>18</v>
      </c>
      <c r="P338" s="1">
        <v>76</v>
      </c>
      <c r="Q338" s="1">
        <v>1</v>
      </c>
      <c r="R338" s="1">
        <v>12602</v>
      </c>
      <c r="S338" s="60">
        <v>-2.5819418676561567E-2</v>
      </c>
      <c r="T338" s="1">
        <v>10457</v>
      </c>
      <c r="U338" s="1">
        <v>10457</v>
      </c>
      <c r="V338" s="1">
        <v>10457</v>
      </c>
      <c r="AA338" s="19">
        <f t="shared" si="10"/>
        <v>82.978892239327095</v>
      </c>
      <c r="AB338" s="19">
        <f t="shared" si="11"/>
        <v>100</v>
      </c>
    </row>
    <row r="339" spans="1:28">
      <c r="A339">
        <v>2011</v>
      </c>
      <c r="C339" t="s">
        <v>132</v>
      </c>
      <c r="G339" s="19">
        <v>82.94598239073531</v>
      </c>
      <c r="H339" s="19">
        <v>99.961762737787978</v>
      </c>
      <c r="O339" s="1">
        <v>10</v>
      </c>
      <c r="P339" s="1">
        <v>29</v>
      </c>
      <c r="Q339" s="1">
        <v>1</v>
      </c>
      <c r="R339" s="1">
        <v>12607</v>
      </c>
      <c r="S339" s="60">
        <v>3.9676241866359874E-4</v>
      </c>
      <c r="T339" s="1">
        <v>10457</v>
      </c>
      <c r="U339" s="1">
        <v>10461</v>
      </c>
      <c r="V339" s="1">
        <v>10457</v>
      </c>
      <c r="AA339" s="19">
        <f t="shared" si="10"/>
        <v>82.94598239073531</v>
      </c>
      <c r="AB339" s="19">
        <f t="shared" si="11"/>
        <v>99.961762737787978</v>
      </c>
    </row>
    <row r="340" spans="1:28">
      <c r="A340">
        <v>2012</v>
      </c>
      <c r="C340" t="s">
        <v>132</v>
      </c>
      <c r="G340" s="19">
        <v>83.254043767840145</v>
      </c>
      <c r="H340" s="19">
        <v>99.923554706163401</v>
      </c>
      <c r="O340" s="1">
        <v>5</v>
      </c>
      <c r="P340" s="1">
        <v>13</v>
      </c>
      <c r="R340" s="1">
        <v>12612</v>
      </c>
      <c r="S340" s="60">
        <v>3.9660506068051049E-4</v>
      </c>
      <c r="T340" s="1">
        <v>10500</v>
      </c>
      <c r="U340" s="1">
        <v>10465</v>
      </c>
      <c r="V340" s="1">
        <v>10457</v>
      </c>
      <c r="AA340" s="19">
        <f t="shared" si="10"/>
        <v>83.254043767840145</v>
      </c>
      <c r="AB340" s="19">
        <f t="shared" si="11"/>
        <v>99.923554706163401</v>
      </c>
    </row>
    <row r="341" spans="1:28">
      <c r="A341">
        <v>2013</v>
      </c>
      <c r="C341" t="s">
        <v>132</v>
      </c>
      <c r="G341" s="19">
        <v>80.787874124798037</v>
      </c>
      <c r="H341" s="19">
        <v>96.95873898933705</v>
      </c>
      <c r="O341" s="1">
        <v>11</v>
      </c>
      <c r="P341" s="1">
        <v>25</v>
      </c>
      <c r="R341" s="1">
        <v>12997</v>
      </c>
      <c r="S341" s="60">
        <v>3.0526482714874792E-2</v>
      </c>
      <c r="T341" s="1">
        <v>10500</v>
      </c>
      <c r="U341" s="1">
        <v>10785</v>
      </c>
      <c r="V341" s="1">
        <v>10457</v>
      </c>
      <c r="AA341" s="19">
        <f t="shared" si="10"/>
        <v>80.787874124798037</v>
      </c>
      <c r="AB341" s="19">
        <f t="shared" si="11"/>
        <v>96.95873898933705</v>
      </c>
    </row>
    <row r="342" spans="1:28">
      <c r="A342">
        <v>2014</v>
      </c>
      <c r="C342" t="s">
        <v>132</v>
      </c>
      <c r="G342" s="19">
        <v>80.779280664002457</v>
      </c>
      <c r="H342" s="19">
        <v>96.971380939149768</v>
      </c>
      <c r="O342" s="1">
        <v>21</v>
      </c>
      <c r="P342" s="1">
        <v>77</v>
      </c>
      <c r="Q342" s="1">
        <v>2</v>
      </c>
      <c r="R342" s="1">
        <v>13012</v>
      </c>
      <c r="S342" s="60">
        <v>1.1541124874971942E-3</v>
      </c>
      <c r="T342" s="1">
        <v>10511</v>
      </c>
      <c r="U342" s="1">
        <v>10797</v>
      </c>
      <c r="V342" s="1">
        <v>10470</v>
      </c>
      <c r="AA342" s="19">
        <f t="shared" si="10"/>
        <v>80.779280664002457</v>
      </c>
      <c r="AB342" s="19">
        <f t="shared" si="11"/>
        <v>96.971380939149768</v>
      </c>
    </row>
    <row r="343" spans="1:28">
      <c r="A343">
        <v>2007</v>
      </c>
      <c r="C343" t="s">
        <v>134</v>
      </c>
      <c r="G343" s="19">
        <v>89.458764585668135</v>
      </c>
      <c r="H343" s="19">
        <v>104.29636461455691</v>
      </c>
      <c r="O343" s="1"/>
      <c r="P343" s="1"/>
      <c r="R343" s="61">
        <v>15169</v>
      </c>
      <c r="S343" s="62"/>
      <c r="T343" s="1">
        <v>13570</v>
      </c>
      <c r="U343" s="1">
        <v>13011</v>
      </c>
      <c r="V343" s="1">
        <v>13570</v>
      </c>
      <c r="AA343" s="19">
        <f t="shared" si="10"/>
        <v>89.458764585668135</v>
      </c>
      <c r="AB343" s="19">
        <f t="shared" si="11"/>
        <v>104.29636461455691</v>
      </c>
    </row>
    <row r="344" spans="1:28">
      <c r="A344">
        <v>2008</v>
      </c>
      <c r="C344" s="26" t="s">
        <v>134</v>
      </c>
      <c r="G344" s="19">
        <v>88.537048765041177</v>
      </c>
      <c r="H344" s="19">
        <v>103.21913762551685</v>
      </c>
      <c r="O344" s="1">
        <v>42</v>
      </c>
      <c r="P344">
        <v>98</v>
      </c>
      <c r="Q344">
        <v>1</v>
      </c>
      <c r="R344" s="1">
        <v>15790</v>
      </c>
      <c r="S344" s="60">
        <v>4.0938756674797183E-2</v>
      </c>
      <c r="T344" s="1">
        <v>13980</v>
      </c>
      <c r="U344" s="1">
        <v>13544</v>
      </c>
      <c r="V344" s="1">
        <v>13980</v>
      </c>
      <c r="AA344" s="19">
        <f t="shared" si="10"/>
        <v>88.537048765041177</v>
      </c>
      <c r="AB344" s="19">
        <f t="shared" si="11"/>
        <v>103.21913762551685</v>
      </c>
    </row>
    <row r="345" spans="1:28">
      <c r="A345">
        <v>2009</v>
      </c>
      <c r="C345" t="s">
        <v>134</v>
      </c>
      <c r="G345" s="19">
        <v>90.074612828390499</v>
      </c>
      <c r="H345" s="19">
        <v>105.01461988304092</v>
      </c>
      <c r="O345" s="1">
        <v>51</v>
      </c>
      <c r="P345">
        <v>136</v>
      </c>
      <c r="Q345">
        <v>0</v>
      </c>
      <c r="R345" s="1">
        <v>15949</v>
      </c>
      <c r="S345" s="60">
        <v>1.0069664344521945E-2</v>
      </c>
      <c r="T345" s="1">
        <v>14366</v>
      </c>
      <c r="U345" s="1">
        <v>13680</v>
      </c>
      <c r="V345" s="1">
        <v>14366</v>
      </c>
      <c r="AA345" s="19">
        <f t="shared" si="10"/>
        <v>90.074612828390499</v>
      </c>
      <c r="AB345" s="19">
        <f t="shared" si="11"/>
        <v>105.01461988304092</v>
      </c>
    </row>
    <row r="346" spans="1:28">
      <c r="A346">
        <v>2010</v>
      </c>
      <c r="C346" t="s">
        <v>134</v>
      </c>
      <c r="G346" s="19">
        <v>86.347437309661117</v>
      </c>
      <c r="H346" s="19">
        <v>100</v>
      </c>
      <c r="O346" s="1">
        <v>57</v>
      </c>
      <c r="P346">
        <v>146</v>
      </c>
      <c r="Q346">
        <v>1</v>
      </c>
      <c r="R346" s="1">
        <v>15433</v>
      </c>
      <c r="S346" s="60">
        <v>-3.2353125587811116E-2</v>
      </c>
      <c r="T346" s="1">
        <v>13326</v>
      </c>
      <c r="U346" s="1">
        <v>13326</v>
      </c>
      <c r="V346" s="1">
        <v>13326</v>
      </c>
      <c r="AA346" s="19">
        <f t="shared" si="10"/>
        <v>86.347437309661117</v>
      </c>
      <c r="AB346" s="19">
        <f t="shared" si="11"/>
        <v>100</v>
      </c>
    </row>
    <row r="347" spans="1:28">
      <c r="A347">
        <v>2011</v>
      </c>
      <c r="C347" t="s">
        <v>134</v>
      </c>
      <c r="G347" s="19">
        <v>86.347837281153446</v>
      </c>
      <c r="H347" s="19">
        <v>100</v>
      </c>
      <c r="O347" s="1">
        <v>80</v>
      </c>
      <c r="P347">
        <v>249</v>
      </c>
      <c r="Q347">
        <v>0</v>
      </c>
      <c r="R347" s="1">
        <v>15536</v>
      </c>
      <c r="S347" s="60">
        <v>6.6740102378020083E-3</v>
      </c>
      <c r="T347" s="1">
        <v>13415</v>
      </c>
      <c r="U347" s="1">
        <v>13415</v>
      </c>
      <c r="V347" s="1">
        <v>13415</v>
      </c>
      <c r="AA347" s="19">
        <f t="shared" si="10"/>
        <v>86.347837281153446</v>
      </c>
      <c r="AB347" s="19">
        <f t="shared" si="11"/>
        <v>100</v>
      </c>
    </row>
    <row r="348" spans="1:28">
      <c r="A348">
        <v>2012</v>
      </c>
      <c r="C348" t="s">
        <v>134</v>
      </c>
      <c r="G348" s="19">
        <v>86.344739366805243</v>
      </c>
      <c r="H348" s="19">
        <v>100</v>
      </c>
      <c r="O348" s="1">
        <v>50</v>
      </c>
      <c r="P348">
        <v>119</v>
      </c>
      <c r="Q348">
        <v>0</v>
      </c>
      <c r="R348" s="1">
        <v>15635</v>
      </c>
      <c r="S348" s="60">
        <v>6.3722966014418958E-3</v>
      </c>
      <c r="T348" s="1">
        <v>13500</v>
      </c>
      <c r="U348" s="1">
        <v>13500</v>
      </c>
      <c r="V348" s="1">
        <v>13500</v>
      </c>
      <c r="AA348" s="19">
        <f t="shared" si="10"/>
        <v>86.344739366805243</v>
      </c>
      <c r="AB348" s="19">
        <f t="shared" si="11"/>
        <v>100</v>
      </c>
    </row>
    <row r="349" spans="1:28">
      <c r="A349">
        <v>2013</v>
      </c>
      <c r="C349" t="s">
        <v>134</v>
      </c>
      <c r="G349" s="19">
        <v>86.345975948196113</v>
      </c>
      <c r="H349" s="19">
        <v>100</v>
      </c>
      <c r="O349" s="1">
        <v>54</v>
      </c>
      <c r="P349">
        <v>143</v>
      </c>
      <c r="Q349">
        <v>0</v>
      </c>
      <c r="R349" s="1">
        <v>16215</v>
      </c>
      <c r="S349" s="60">
        <v>3.709625839462749E-2</v>
      </c>
      <c r="T349" s="1">
        <v>14001</v>
      </c>
      <c r="U349" s="1">
        <v>14001</v>
      </c>
      <c r="V349" s="1">
        <v>14001</v>
      </c>
      <c r="AA349" s="19">
        <f t="shared" si="10"/>
        <v>86.345975948196113</v>
      </c>
      <c r="AB349" s="19">
        <f t="shared" si="11"/>
        <v>100</v>
      </c>
    </row>
    <row r="350" spans="1:28">
      <c r="A350">
        <v>2014</v>
      </c>
      <c r="C350" t="s">
        <v>134</v>
      </c>
      <c r="G350" s="19">
        <v>86.346094946401237</v>
      </c>
      <c r="H350" s="19">
        <v>100</v>
      </c>
      <c r="O350" s="1">
        <v>37</v>
      </c>
      <c r="P350">
        <v>95</v>
      </c>
      <c r="Q350">
        <v>1</v>
      </c>
      <c r="R350" s="1">
        <v>16325</v>
      </c>
      <c r="S350" s="60">
        <v>6.7838421214925226E-3</v>
      </c>
      <c r="T350" s="1">
        <v>14096</v>
      </c>
      <c r="U350" s="1">
        <v>14096</v>
      </c>
      <c r="V350" s="1">
        <v>14096</v>
      </c>
      <c r="AA350" s="19">
        <f t="shared" si="10"/>
        <v>86.346094946401237</v>
      </c>
      <c r="AB350" s="19">
        <f t="shared" si="11"/>
        <v>100</v>
      </c>
    </row>
    <row r="351" spans="1:28">
      <c r="A351">
        <v>2007</v>
      </c>
      <c r="C351" t="s">
        <v>135</v>
      </c>
      <c r="G351" s="19">
        <v>0</v>
      </c>
      <c r="H351" s="19">
        <v>0</v>
      </c>
      <c r="O351" s="1"/>
      <c r="P351" s="1"/>
      <c r="R351" s="61">
        <v>20251</v>
      </c>
      <c r="S351" s="62"/>
      <c r="AA351" s="19">
        <f t="shared" si="10"/>
        <v>0</v>
      </c>
      <c r="AB351" s="19">
        <f t="shared" si="11"/>
        <v>0</v>
      </c>
    </row>
    <row r="352" spans="1:28">
      <c r="A352">
        <v>2008</v>
      </c>
      <c r="C352" t="s">
        <v>135</v>
      </c>
      <c r="G352" s="19">
        <v>0</v>
      </c>
      <c r="H352" s="19">
        <v>0</v>
      </c>
      <c r="O352" s="1">
        <v>4</v>
      </c>
      <c r="P352" s="1">
        <v>9</v>
      </c>
      <c r="R352" s="1">
        <v>20843</v>
      </c>
      <c r="S352" s="60">
        <v>2.9233124290158452E-2</v>
      </c>
      <c r="AA352" s="19">
        <f t="shared" si="10"/>
        <v>0</v>
      </c>
      <c r="AB352" s="19">
        <f t="shared" si="11"/>
        <v>0</v>
      </c>
    </row>
    <row r="353" spans="1:28">
      <c r="A353">
        <v>2009</v>
      </c>
      <c r="C353" t="s">
        <v>135</v>
      </c>
      <c r="G353" s="19">
        <v>0</v>
      </c>
      <c r="H353" s="19">
        <v>0</v>
      </c>
      <c r="O353" s="1">
        <v>3</v>
      </c>
      <c r="P353" s="1">
        <v>6</v>
      </c>
      <c r="R353" s="1">
        <v>20854</v>
      </c>
      <c r="S353" s="60">
        <v>5.2775512162361871E-4</v>
      </c>
      <c r="AA353" s="19">
        <f t="shared" si="10"/>
        <v>0</v>
      </c>
      <c r="AB353" s="19">
        <f t="shared" si="11"/>
        <v>0</v>
      </c>
    </row>
    <row r="354" spans="1:28">
      <c r="A354">
        <v>2010</v>
      </c>
      <c r="C354" t="s">
        <v>135</v>
      </c>
      <c r="G354" s="19">
        <v>0</v>
      </c>
      <c r="H354" s="19">
        <v>0</v>
      </c>
      <c r="O354" s="1">
        <v>15</v>
      </c>
      <c r="P354" s="1">
        <v>38</v>
      </c>
      <c r="R354" s="1">
        <v>20686</v>
      </c>
      <c r="S354" s="60">
        <v>-8.0560084396278375E-3</v>
      </c>
      <c r="AA354" s="19">
        <f t="shared" si="10"/>
        <v>0</v>
      </c>
      <c r="AB354" s="19">
        <f t="shared" si="11"/>
        <v>0</v>
      </c>
    </row>
    <row r="355" spans="1:28">
      <c r="A355">
        <v>2011</v>
      </c>
      <c r="C355" t="s">
        <v>135</v>
      </c>
      <c r="G355" s="19">
        <v>55.563608252403732</v>
      </c>
      <c r="H355" s="19">
        <v>95.759233926128601</v>
      </c>
      <c r="O355" s="1">
        <v>13</v>
      </c>
      <c r="P355" s="1">
        <v>41</v>
      </c>
      <c r="R355" s="1">
        <v>20697</v>
      </c>
      <c r="S355" s="60">
        <v>5.3176061104132089E-4</v>
      </c>
      <c r="T355" s="1">
        <v>11500</v>
      </c>
      <c r="U355" s="1">
        <v>10965</v>
      </c>
      <c r="V355" s="1">
        <v>10500</v>
      </c>
      <c r="AA355" s="19">
        <f t="shared" si="10"/>
        <v>55.563608252403732</v>
      </c>
      <c r="AB355" s="19">
        <f t="shared" si="11"/>
        <v>95.759233926128601</v>
      </c>
    </row>
    <row r="356" spans="1:28">
      <c r="A356">
        <v>2012</v>
      </c>
      <c r="C356" t="s">
        <v>135</v>
      </c>
      <c r="G356" s="19">
        <v>55.536775003621962</v>
      </c>
      <c r="H356" s="19">
        <v>95.715587967183225</v>
      </c>
      <c r="O356" s="1">
        <v>8</v>
      </c>
      <c r="P356" s="1">
        <v>22</v>
      </c>
      <c r="R356" s="1">
        <v>20707</v>
      </c>
      <c r="S356" s="60">
        <v>4.8316181089047561E-4</v>
      </c>
      <c r="T356" s="1">
        <v>11500</v>
      </c>
      <c r="U356" s="1">
        <v>10970</v>
      </c>
      <c r="V356" s="1">
        <v>10500</v>
      </c>
      <c r="AA356" s="19">
        <f t="shared" si="10"/>
        <v>55.536775003621962</v>
      </c>
      <c r="AB356" s="19">
        <f t="shared" si="11"/>
        <v>95.715587967183225</v>
      </c>
    </row>
    <row r="357" spans="1:28">
      <c r="A357">
        <v>2013</v>
      </c>
      <c r="C357" t="s">
        <v>135</v>
      </c>
      <c r="G357" s="19">
        <v>53.889409559512657</v>
      </c>
      <c r="H357" s="19">
        <v>94.648385670057493</v>
      </c>
      <c r="O357" s="1">
        <v>24</v>
      </c>
      <c r="P357" s="1">
        <v>56</v>
      </c>
      <c r="R357" s="1">
        <v>21340</v>
      </c>
      <c r="S357" s="60">
        <v>3.0569372675906648E-2</v>
      </c>
      <c r="T357" s="1">
        <v>11500</v>
      </c>
      <c r="U357" s="1">
        <v>11305</v>
      </c>
      <c r="V357" s="1">
        <v>10700</v>
      </c>
      <c r="AA357" s="19">
        <f t="shared" si="10"/>
        <v>53.889409559512657</v>
      </c>
      <c r="AB357" s="19">
        <f t="shared" si="11"/>
        <v>94.648385670057493</v>
      </c>
    </row>
    <row r="358" spans="1:28">
      <c r="A358">
        <v>2014</v>
      </c>
      <c r="C358" t="s">
        <v>135</v>
      </c>
      <c r="G358" s="19">
        <v>56.161370337436232</v>
      </c>
      <c r="H358" s="19">
        <v>96.289752650176681</v>
      </c>
      <c r="O358" s="1">
        <v>23</v>
      </c>
      <c r="P358" s="1">
        <v>62</v>
      </c>
      <c r="R358" s="1">
        <v>21367</v>
      </c>
      <c r="S358" s="60">
        <v>1.2652296157451559E-3</v>
      </c>
      <c r="T358" s="1">
        <v>12000</v>
      </c>
      <c r="U358" s="1">
        <v>11320</v>
      </c>
      <c r="V358" s="1">
        <v>10900</v>
      </c>
      <c r="AA358" s="19">
        <f t="shared" si="10"/>
        <v>56.161370337436232</v>
      </c>
      <c r="AB358" s="19">
        <f t="shared" si="11"/>
        <v>96.289752650176681</v>
      </c>
    </row>
    <row r="359" spans="1:28">
      <c r="A359" s="15">
        <v>2007</v>
      </c>
      <c r="C359" s="15" t="s">
        <v>136</v>
      </c>
      <c r="G359" s="19">
        <v>87.71413276231263</v>
      </c>
      <c r="H359" s="19">
        <v>122.8905722643066</v>
      </c>
      <c r="O359" s="49"/>
      <c r="P359" s="49"/>
      <c r="Q359" s="15"/>
      <c r="R359" s="61">
        <v>18680</v>
      </c>
      <c r="S359" s="62"/>
      <c r="T359" s="49">
        <v>16385</v>
      </c>
      <c r="U359" s="49">
        <v>13333</v>
      </c>
      <c r="V359" s="49">
        <v>16385</v>
      </c>
      <c r="AA359" s="19">
        <f t="shared" si="10"/>
        <v>87.71413276231263</v>
      </c>
      <c r="AB359" s="19">
        <f t="shared" si="11"/>
        <v>122.8905722643066</v>
      </c>
    </row>
    <row r="360" spans="1:28">
      <c r="A360" s="15">
        <v>2008</v>
      </c>
      <c r="C360" s="26" t="s">
        <v>136</v>
      </c>
      <c r="G360" s="19">
        <v>89.04045400114542</v>
      </c>
      <c r="H360" s="19">
        <v>124.75016412575681</v>
      </c>
      <c r="O360" s="49">
        <v>54</v>
      </c>
      <c r="P360" s="15">
        <v>167</v>
      </c>
      <c r="Q360" s="15">
        <v>1</v>
      </c>
      <c r="R360" s="49">
        <v>19207</v>
      </c>
      <c r="S360" s="63">
        <v>2.8211991434689443E-2</v>
      </c>
      <c r="T360" s="49">
        <v>17102</v>
      </c>
      <c r="U360" s="49">
        <v>13709</v>
      </c>
      <c r="V360" s="49">
        <v>17102</v>
      </c>
      <c r="AA360" s="19">
        <f t="shared" si="10"/>
        <v>89.04045400114542</v>
      </c>
      <c r="AB360" s="19">
        <f t="shared" si="11"/>
        <v>124.75016412575681</v>
      </c>
    </row>
    <row r="361" spans="1:28">
      <c r="A361" s="15">
        <v>2009</v>
      </c>
      <c r="C361" s="15" t="s">
        <v>136</v>
      </c>
      <c r="G361" s="19">
        <v>91.120254153429514</v>
      </c>
      <c r="H361" s="19">
        <v>127.66143743159431</v>
      </c>
      <c r="O361" s="49">
        <v>89</v>
      </c>
      <c r="P361" s="15">
        <v>239</v>
      </c>
      <c r="Q361" s="15">
        <v>1</v>
      </c>
      <c r="R361" s="49">
        <v>19201</v>
      </c>
      <c r="S361" s="63">
        <v>-3.1238610923101096E-4</v>
      </c>
      <c r="T361" s="49">
        <v>17496</v>
      </c>
      <c r="U361" s="49">
        <v>13705</v>
      </c>
      <c r="V361" s="49">
        <v>17496</v>
      </c>
      <c r="AA361" s="19">
        <f t="shared" si="10"/>
        <v>91.120254153429514</v>
      </c>
      <c r="AB361" s="19">
        <f t="shared" si="11"/>
        <v>127.66143743159431</v>
      </c>
    </row>
    <row r="362" spans="1:28">
      <c r="A362" s="15">
        <v>2010</v>
      </c>
      <c r="C362" s="15" t="s">
        <v>136</v>
      </c>
      <c r="G362" s="19">
        <v>74.689505278410266</v>
      </c>
      <c r="H362" s="19">
        <v>100</v>
      </c>
      <c r="O362" s="49">
        <v>50</v>
      </c>
      <c r="P362" s="15">
        <v>128</v>
      </c>
      <c r="Q362" s="15">
        <v>0</v>
      </c>
      <c r="R362" s="49">
        <v>19324</v>
      </c>
      <c r="S362" s="63">
        <v>6.4059163585230561E-3</v>
      </c>
      <c r="T362" s="49">
        <v>14433</v>
      </c>
      <c r="U362" s="49">
        <v>14433</v>
      </c>
      <c r="V362" s="49">
        <v>14433</v>
      </c>
      <c r="AA362" s="19">
        <f t="shared" si="10"/>
        <v>74.689505278410266</v>
      </c>
      <c r="AB362" s="19">
        <f t="shared" si="11"/>
        <v>100</v>
      </c>
    </row>
    <row r="363" spans="1:28">
      <c r="A363" s="15">
        <v>2011</v>
      </c>
      <c r="C363" s="15" t="s">
        <v>136</v>
      </c>
      <c r="G363" s="19">
        <v>74.687209182090783</v>
      </c>
      <c r="H363" s="19">
        <v>100</v>
      </c>
      <c r="O363" s="49">
        <v>53</v>
      </c>
      <c r="P363" s="15">
        <v>132</v>
      </c>
      <c r="Q363" s="15">
        <v>1</v>
      </c>
      <c r="R363" s="49">
        <v>19342</v>
      </c>
      <c r="S363" s="63">
        <v>9.3148416476918072E-4</v>
      </c>
      <c r="T363" s="49">
        <v>14446</v>
      </c>
      <c r="U363" s="49">
        <v>14446</v>
      </c>
      <c r="V363" s="49">
        <v>14446</v>
      </c>
      <c r="AA363" s="19">
        <f t="shared" si="10"/>
        <v>74.687209182090783</v>
      </c>
      <c r="AB363" s="19">
        <f t="shared" si="11"/>
        <v>100</v>
      </c>
    </row>
    <row r="364" spans="1:28">
      <c r="A364" s="15">
        <v>2012</v>
      </c>
      <c r="C364" s="15" t="s">
        <v>136</v>
      </c>
      <c r="G364" s="19">
        <v>74.687467713606779</v>
      </c>
      <c r="H364" s="19">
        <v>100</v>
      </c>
      <c r="O364" s="49">
        <v>73</v>
      </c>
      <c r="P364" s="15">
        <v>204</v>
      </c>
      <c r="Q364" s="15">
        <v>0</v>
      </c>
      <c r="R364" s="49">
        <v>19358</v>
      </c>
      <c r="S364" s="63">
        <v>8.272153862061149E-4</v>
      </c>
      <c r="T364" s="49">
        <v>14458</v>
      </c>
      <c r="U364" s="49">
        <v>14458</v>
      </c>
      <c r="V364" s="49">
        <v>14458</v>
      </c>
      <c r="AA364" s="19">
        <f t="shared" si="10"/>
        <v>74.687467713606779</v>
      </c>
      <c r="AB364" s="19">
        <f t="shared" si="11"/>
        <v>100</v>
      </c>
    </row>
    <row r="365" spans="1:28">
      <c r="A365" s="15">
        <v>2013</v>
      </c>
      <c r="C365" s="15" t="s">
        <v>136</v>
      </c>
      <c r="G365" s="19">
        <v>74.688110626784905</v>
      </c>
      <c r="H365" s="19">
        <v>100</v>
      </c>
      <c r="O365" s="49">
        <v>50</v>
      </c>
      <c r="P365" s="15">
        <v>150</v>
      </c>
      <c r="Q365" s="15">
        <v>1</v>
      </c>
      <c r="R365" s="49">
        <v>19959</v>
      </c>
      <c r="S365" s="63">
        <v>3.1046595722698633E-2</v>
      </c>
      <c r="T365" s="49">
        <v>14907</v>
      </c>
      <c r="U365" s="49">
        <v>14907</v>
      </c>
      <c r="V365" s="49">
        <v>14907</v>
      </c>
      <c r="AA365" s="19">
        <f t="shared" si="10"/>
        <v>74.688110626784905</v>
      </c>
      <c r="AB365" s="19">
        <f t="shared" si="11"/>
        <v>100</v>
      </c>
    </row>
    <row r="366" spans="1:28">
      <c r="A366" s="15">
        <v>2014</v>
      </c>
      <c r="C366" s="15" t="s">
        <v>136</v>
      </c>
      <c r="G366" s="19">
        <v>74.6886098744435</v>
      </c>
      <c r="H366" s="19">
        <v>100</v>
      </c>
      <c r="O366" s="49">
        <v>60</v>
      </c>
      <c r="P366" s="15">
        <v>157</v>
      </c>
      <c r="Q366" s="15">
        <v>0</v>
      </c>
      <c r="R366" s="49">
        <v>19991</v>
      </c>
      <c r="S366" s="63">
        <v>1.6032867378126259E-3</v>
      </c>
      <c r="T366" s="49">
        <v>14931</v>
      </c>
      <c r="U366" s="49">
        <v>14931</v>
      </c>
      <c r="V366" s="49">
        <v>14931</v>
      </c>
      <c r="AA366" s="19">
        <f t="shared" si="10"/>
        <v>74.6886098744435</v>
      </c>
      <c r="AB366" s="19">
        <f t="shared" si="11"/>
        <v>100</v>
      </c>
    </row>
    <row r="367" spans="1:28">
      <c r="A367">
        <v>2007</v>
      </c>
      <c r="C367" t="s">
        <v>138</v>
      </c>
      <c r="G367" s="19">
        <v>94.485644768856446</v>
      </c>
      <c r="H367" s="19">
        <v>100</v>
      </c>
      <c r="O367" s="1"/>
      <c r="P367" s="1"/>
      <c r="R367" s="61">
        <v>51375</v>
      </c>
      <c r="S367" s="62"/>
      <c r="T367" s="1">
        <v>48542</v>
      </c>
      <c r="U367" s="1">
        <v>48103</v>
      </c>
      <c r="V367" s="1">
        <v>48103</v>
      </c>
      <c r="AA367" s="19">
        <f t="shared" si="10"/>
        <v>94.485644768856446</v>
      </c>
      <c r="AB367" s="19">
        <f t="shared" si="11"/>
        <v>100</v>
      </c>
    </row>
    <row r="368" spans="1:28">
      <c r="A368">
        <v>2008</v>
      </c>
      <c r="C368" s="26" t="s">
        <v>138</v>
      </c>
      <c r="G368" s="19">
        <v>94.36561561561561</v>
      </c>
      <c r="H368" s="19">
        <v>100</v>
      </c>
      <c r="O368" s="56">
        <v>64</v>
      </c>
      <c r="P368">
        <v>238</v>
      </c>
      <c r="Q368">
        <v>4</v>
      </c>
      <c r="R368" s="1">
        <v>53280</v>
      </c>
      <c r="S368" s="60">
        <v>3.708029197080287E-2</v>
      </c>
      <c r="T368" s="1">
        <v>50278</v>
      </c>
      <c r="U368" s="1">
        <v>49887</v>
      </c>
      <c r="V368" s="1">
        <v>49887</v>
      </c>
      <c r="AA368" s="19">
        <f t="shared" si="10"/>
        <v>94.36561561561561</v>
      </c>
      <c r="AB368" s="19">
        <f t="shared" si="11"/>
        <v>100</v>
      </c>
    </row>
    <row r="369" spans="1:28">
      <c r="A369">
        <v>2009</v>
      </c>
      <c r="C369" t="s">
        <v>138</v>
      </c>
      <c r="G369" s="19">
        <v>94.257543846569618</v>
      </c>
      <c r="H369" s="19">
        <v>100</v>
      </c>
      <c r="O369" s="56">
        <v>42</v>
      </c>
      <c r="P369">
        <v>226</v>
      </c>
      <c r="Q369">
        <v>0</v>
      </c>
      <c r="R369" s="1">
        <v>53653</v>
      </c>
      <c r="S369" s="60">
        <v>7.0007507507507949E-3</v>
      </c>
      <c r="T369" s="1">
        <v>50572</v>
      </c>
      <c r="U369" s="1">
        <v>50236</v>
      </c>
      <c r="V369" s="1">
        <v>50236</v>
      </c>
      <c r="AA369" s="19">
        <f t="shared" si="10"/>
        <v>94.257543846569618</v>
      </c>
      <c r="AB369" s="19">
        <f t="shared" si="11"/>
        <v>100</v>
      </c>
    </row>
    <row r="370" spans="1:28">
      <c r="A370">
        <v>2010</v>
      </c>
      <c r="C370" t="s">
        <v>138</v>
      </c>
      <c r="G370" s="19">
        <v>94.990687567903151</v>
      </c>
      <c r="H370" s="19">
        <v>100</v>
      </c>
      <c r="O370" s="56">
        <v>1</v>
      </c>
      <c r="P370">
        <v>19</v>
      </c>
      <c r="Q370">
        <v>0</v>
      </c>
      <c r="R370" s="1">
        <v>51544</v>
      </c>
      <c r="S370" s="60">
        <v>-3.9308146795146603E-2</v>
      </c>
      <c r="T370" s="1">
        <v>48962</v>
      </c>
      <c r="U370" s="1">
        <v>48626</v>
      </c>
      <c r="V370" s="1">
        <v>48626</v>
      </c>
      <c r="AA370" s="19">
        <f t="shared" si="10"/>
        <v>94.990687567903151</v>
      </c>
      <c r="AB370" s="19">
        <f t="shared" si="11"/>
        <v>100</v>
      </c>
    </row>
    <row r="371" spans="1:28">
      <c r="A371">
        <v>2011</v>
      </c>
      <c r="C371" t="s">
        <v>138</v>
      </c>
      <c r="G371" s="19">
        <v>100</v>
      </c>
      <c r="H371" s="19">
        <v>100</v>
      </c>
      <c r="O371" s="56">
        <v>3</v>
      </c>
      <c r="P371">
        <v>18</v>
      </c>
      <c r="Q371">
        <v>0</v>
      </c>
      <c r="R371" s="1">
        <v>51725</v>
      </c>
      <c r="S371" s="60">
        <v>3.5115629365203294E-3</v>
      </c>
      <c r="T371" s="1">
        <v>51725</v>
      </c>
      <c r="U371" s="1">
        <v>48797</v>
      </c>
      <c r="V371" s="1">
        <v>48797</v>
      </c>
      <c r="AA371" s="19">
        <f t="shared" si="10"/>
        <v>100</v>
      </c>
      <c r="AB371" s="19">
        <f t="shared" si="11"/>
        <v>100</v>
      </c>
    </row>
    <row r="372" spans="1:28">
      <c r="A372">
        <v>2012</v>
      </c>
      <c r="C372" t="s">
        <v>138</v>
      </c>
      <c r="G372" s="19">
        <v>100</v>
      </c>
      <c r="H372" s="19">
        <v>100</v>
      </c>
      <c r="O372" s="56">
        <v>5</v>
      </c>
      <c r="P372">
        <v>22</v>
      </c>
      <c r="Q372">
        <v>1</v>
      </c>
      <c r="R372" s="1">
        <v>51900</v>
      </c>
      <c r="S372" s="60">
        <v>3.383276945384317E-3</v>
      </c>
      <c r="T372" s="1">
        <v>51900</v>
      </c>
      <c r="U372" s="1">
        <v>48962</v>
      </c>
      <c r="V372" s="1">
        <v>48962</v>
      </c>
      <c r="AA372" s="19">
        <f t="shared" si="10"/>
        <v>100</v>
      </c>
      <c r="AB372" s="19">
        <f t="shared" si="11"/>
        <v>100</v>
      </c>
    </row>
    <row r="373" spans="1:28">
      <c r="A373">
        <v>2013</v>
      </c>
      <c r="C373" t="s">
        <v>138</v>
      </c>
      <c r="G373" s="19">
        <v>96.727299835992241</v>
      </c>
      <c r="H373" s="19">
        <v>100</v>
      </c>
      <c r="O373" s="56">
        <v>5</v>
      </c>
      <c r="P373">
        <v>37</v>
      </c>
      <c r="Q373">
        <v>0</v>
      </c>
      <c r="R373" s="1">
        <v>53656</v>
      </c>
      <c r="S373" s="60">
        <v>3.3834296724470025E-2</v>
      </c>
      <c r="T373" s="1">
        <v>51900</v>
      </c>
      <c r="U373" s="1">
        <v>50618</v>
      </c>
      <c r="V373" s="1">
        <v>50618</v>
      </c>
      <c r="AA373" s="19">
        <f t="shared" si="10"/>
        <v>96.727299835992241</v>
      </c>
      <c r="AB373" s="19">
        <f t="shared" si="11"/>
        <v>100</v>
      </c>
    </row>
    <row r="374" spans="1:28">
      <c r="A374">
        <v>2014</v>
      </c>
      <c r="C374" t="s">
        <v>138</v>
      </c>
      <c r="G374" s="19">
        <v>94.961945424169286</v>
      </c>
      <c r="H374" s="19">
        <v>100</v>
      </c>
      <c r="O374" s="56">
        <v>5</v>
      </c>
      <c r="P374">
        <v>25</v>
      </c>
      <c r="Q374">
        <v>0</v>
      </c>
      <c r="R374" s="1">
        <v>53870</v>
      </c>
      <c r="S374" s="60">
        <v>3.9883703593259767E-3</v>
      </c>
      <c r="T374" s="1">
        <v>51156</v>
      </c>
      <c r="U374" s="1">
        <v>50820</v>
      </c>
      <c r="V374" s="1">
        <v>50820</v>
      </c>
      <c r="AA374" s="19">
        <f t="shared" si="10"/>
        <v>94.961945424169286</v>
      </c>
      <c r="AB374" s="19">
        <f t="shared" si="11"/>
        <v>100</v>
      </c>
    </row>
    <row r="375" spans="1:28">
      <c r="A375">
        <v>2007</v>
      </c>
      <c r="C375" t="s">
        <v>139</v>
      </c>
      <c r="G375" s="19">
        <v>95.19867549668875</v>
      </c>
      <c r="H375" s="19">
        <v>107.90123456790124</v>
      </c>
      <c r="O375" s="56"/>
      <c r="P375" s="1"/>
      <c r="R375" s="61">
        <v>11476</v>
      </c>
      <c r="S375" s="62"/>
      <c r="T375" s="1">
        <v>10925</v>
      </c>
      <c r="U375" s="1">
        <v>10125</v>
      </c>
      <c r="V375" s="1">
        <v>10925</v>
      </c>
      <c r="AA375" s="19">
        <f t="shared" si="10"/>
        <v>95.19867549668875</v>
      </c>
      <c r="AB375" s="19">
        <f t="shared" si="11"/>
        <v>107.90123456790124</v>
      </c>
    </row>
    <row r="376" spans="1:28">
      <c r="A376">
        <v>2008</v>
      </c>
      <c r="C376" s="26" t="s">
        <v>139</v>
      </c>
      <c r="G376" s="19">
        <v>95.016891891891902</v>
      </c>
      <c r="H376" s="19">
        <v>107.696726019529</v>
      </c>
      <c r="O376" s="1"/>
      <c r="P376">
        <v>0</v>
      </c>
      <c r="Q376" s="14"/>
      <c r="R376" s="1">
        <v>11840</v>
      </c>
      <c r="S376" s="60">
        <v>3.1718368769606098E-2</v>
      </c>
      <c r="T376" s="1">
        <v>11250</v>
      </c>
      <c r="U376" s="1">
        <v>10446</v>
      </c>
      <c r="V376" s="1">
        <v>11250</v>
      </c>
      <c r="AA376" s="19">
        <f t="shared" si="10"/>
        <v>95.016891891891902</v>
      </c>
      <c r="AB376" s="19">
        <f t="shared" si="11"/>
        <v>107.696726019529</v>
      </c>
    </row>
    <row r="377" spans="1:28">
      <c r="A377">
        <v>2009</v>
      </c>
      <c r="C377" t="s">
        <v>139</v>
      </c>
      <c r="G377" s="19">
        <v>95.948108836660779</v>
      </c>
      <c r="H377" s="19">
        <v>108.75584837200421</v>
      </c>
      <c r="O377" s="1"/>
      <c r="P377">
        <v>0</v>
      </c>
      <c r="Q377" s="14"/>
      <c r="R377" s="1">
        <v>11871</v>
      </c>
      <c r="S377" s="60">
        <v>2.6182432432433345E-3</v>
      </c>
      <c r="T377" s="1">
        <v>11390</v>
      </c>
      <c r="U377" s="1">
        <v>10473</v>
      </c>
      <c r="V377" s="1">
        <v>11390</v>
      </c>
      <c r="AA377" s="19">
        <f t="shared" si="10"/>
        <v>95.948108836660779</v>
      </c>
      <c r="AB377" s="19">
        <f t="shared" si="11"/>
        <v>108.75584837200421</v>
      </c>
    </row>
    <row r="378" spans="1:28">
      <c r="A378">
        <v>2010</v>
      </c>
      <c r="C378" t="s">
        <v>139</v>
      </c>
      <c r="G378" s="19">
        <v>87.652492157546178</v>
      </c>
      <c r="H378" s="19">
        <v>100</v>
      </c>
      <c r="O378" s="1">
        <v>1</v>
      </c>
      <c r="P378">
        <v>4</v>
      </c>
      <c r="Q378" s="14"/>
      <c r="R378" s="1">
        <v>11476</v>
      </c>
      <c r="S378" s="60">
        <v>-3.3274366102265973E-2</v>
      </c>
      <c r="T378" s="1">
        <v>10059</v>
      </c>
      <c r="U378" s="1">
        <v>10059</v>
      </c>
      <c r="V378" s="1">
        <v>10059</v>
      </c>
      <c r="AA378" s="19">
        <f t="shared" si="10"/>
        <v>87.652492157546178</v>
      </c>
      <c r="AB378" s="19">
        <f t="shared" si="11"/>
        <v>100</v>
      </c>
    </row>
    <row r="379" spans="1:28">
      <c r="A379">
        <v>2011</v>
      </c>
      <c r="C379" t="s">
        <v>139</v>
      </c>
      <c r="G379" s="19">
        <v>87.195121951219505</v>
      </c>
      <c r="H379" s="19">
        <v>99.473318095995239</v>
      </c>
      <c r="O379" s="1"/>
      <c r="P379">
        <v>0</v>
      </c>
      <c r="Q379" s="14"/>
      <c r="R379" s="1">
        <v>11480</v>
      </c>
      <c r="S379" s="60">
        <v>3.4855350296281173E-4</v>
      </c>
      <c r="T379" s="1">
        <v>10010</v>
      </c>
      <c r="U379" s="1">
        <v>10063</v>
      </c>
      <c r="V379" s="1">
        <v>10010</v>
      </c>
      <c r="AA379" s="19">
        <f t="shared" si="10"/>
        <v>87.195121951219505</v>
      </c>
      <c r="AB379" s="19">
        <f t="shared" si="11"/>
        <v>99.473318095995239</v>
      </c>
    </row>
    <row r="380" spans="1:28">
      <c r="A380">
        <v>2012</v>
      </c>
      <c r="C380" t="s">
        <v>139</v>
      </c>
      <c r="G380" s="19">
        <v>87.172341722546378</v>
      </c>
      <c r="H380" s="19">
        <v>99.453551912568301</v>
      </c>
      <c r="O380" s="1">
        <v>5</v>
      </c>
      <c r="P380">
        <v>23</v>
      </c>
      <c r="Q380" s="14"/>
      <c r="R380" s="1">
        <v>11483</v>
      </c>
      <c r="S380" s="60">
        <v>2.613240418118945E-4</v>
      </c>
      <c r="T380" s="1">
        <v>10010</v>
      </c>
      <c r="U380" s="1">
        <v>10065</v>
      </c>
      <c r="V380" s="1">
        <v>10010</v>
      </c>
      <c r="AA380" s="19">
        <f t="shared" si="10"/>
        <v>87.172341722546378</v>
      </c>
      <c r="AB380" s="19">
        <f t="shared" si="11"/>
        <v>99.453551912568301</v>
      </c>
    </row>
    <row r="381" spans="1:28">
      <c r="A381">
        <v>2013</v>
      </c>
      <c r="C381" t="s">
        <v>139</v>
      </c>
      <c r="G381" s="19">
        <v>86.045135660552788</v>
      </c>
      <c r="H381" s="19">
        <v>98.167791706846671</v>
      </c>
      <c r="O381" s="1">
        <v>3</v>
      </c>
      <c r="P381">
        <v>13</v>
      </c>
      <c r="Q381" s="14"/>
      <c r="R381" s="1">
        <v>11831</v>
      </c>
      <c r="S381" s="60">
        <v>3.0305669250195955E-2</v>
      </c>
      <c r="T381" s="1">
        <v>10180</v>
      </c>
      <c r="U381" s="1">
        <v>10370</v>
      </c>
      <c r="V381" s="1">
        <v>10180</v>
      </c>
      <c r="AA381" s="19">
        <f t="shared" si="10"/>
        <v>86.045135660552788</v>
      </c>
      <c r="AB381" s="19">
        <f t="shared" si="11"/>
        <v>98.167791706846671</v>
      </c>
    </row>
    <row r="382" spans="1:28">
      <c r="A382">
        <v>2014</v>
      </c>
      <c r="C382" t="s">
        <v>139</v>
      </c>
      <c r="G382" s="19">
        <v>86.119554204660588</v>
      </c>
      <c r="H382" s="19">
        <v>98.246965902523598</v>
      </c>
      <c r="O382" s="1">
        <v>7</v>
      </c>
      <c r="P382">
        <v>27</v>
      </c>
      <c r="Q382" s="14"/>
      <c r="R382" s="1">
        <v>11844</v>
      </c>
      <c r="S382" s="60">
        <v>1.0988082157044055E-3</v>
      </c>
      <c r="T382" s="1">
        <v>10200</v>
      </c>
      <c r="U382" s="1">
        <v>10382</v>
      </c>
      <c r="V382" s="1">
        <v>10200</v>
      </c>
      <c r="AA382" s="19">
        <f t="shared" si="10"/>
        <v>86.119554204660588</v>
      </c>
      <c r="AB382" s="19">
        <f t="shared" si="11"/>
        <v>98.246965902523598</v>
      </c>
    </row>
    <row r="383" spans="1:28">
      <c r="A383">
        <v>2007</v>
      </c>
      <c r="C383" t="s">
        <v>141</v>
      </c>
      <c r="G383" s="19">
        <v>0</v>
      </c>
      <c r="H383" s="19">
        <v>0</v>
      </c>
      <c r="O383" s="1"/>
      <c r="P383" s="1"/>
      <c r="R383" s="61">
        <v>13184</v>
      </c>
      <c r="S383" s="62"/>
      <c r="AA383" s="19">
        <f t="shared" si="10"/>
        <v>0</v>
      </c>
      <c r="AB383" s="19">
        <f t="shared" si="11"/>
        <v>0</v>
      </c>
    </row>
    <row r="384" spans="1:28">
      <c r="A384">
        <v>2008</v>
      </c>
      <c r="C384" t="s">
        <v>141</v>
      </c>
      <c r="G384" s="19">
        <v>0</v>
      </c>
      <c r="H384" s="19">
        <v>0</v>
      </c>
      <c r="O384" s="1">
        <v>50</v>
      </c>
      <c r="P384" s="1">
        <v>179</v>
      </c>
      <c r="R384" s="1">
        <v>13646</v>
      </c>
      <c r="S384" s="60">
        <v>3.5042475728155331E-2</v>
      </c>
      <c r="AA384" s="19">
        <f t="shared" si="10"/>
        <v>0</v>
      </c>
      <c r="AB384" s="19">
        <f t="shared" si="11"/>
        <v>0</v>
      </c>
    </row>
    <row r="385" spans="1:28">
      <c r="A385">
        <v>2009</v>
      </c>
      <c r="C385" t="s">
        <v>141</v>
      </c>
      <c r="G385" s="19">
        <v>0</v>
      </c>
      <c r="H385" s="19">
        <v>0</v>
      </c>
      <c r="O385" s="1">
        <v>28</v>
      </c>
      <c r="P385" s="1">
        <v>94</v>
      </c>
      <c r="R385" s="1">
        <v>13719</v>
      </c>
      <c r="S385" s="60">
        <v>5.3495529825589028E-3</v>
      </c>
      <c r="AA385" s="19">
        <f t="shared" si="10"/>
        <v>0</v>
      </c>
      <c r="AB385" s="19">
        <f t="shared" si="11"/>
        <v>0</v>
      </c>
    </row>
    <row r="386" spans="1:28">
      <c r="A386">
        <v>2010</v>
      </c>
      <c r="C386" t="s">
        <v>141</v>
      </c>
      <c r="G386" s="19">
        <v>0</v>
      </c>
      <c r="H386" s="19">
        <v>0</v>
      </c>
      <c r="O386" s="1">
        <v>32</v>
      </c>
      <c r="P386" s="1">
        <v>115</v>
      </c>
      <c r="Q386">
        <v>1</v>
      </c>
      <c r="R386" s="1">
        <v>14206</v>
      </c>
      <c r="S386" s="60">
        <v>3.5498214155550656E-2</v>
      </c>
      <c r="AA386" s="19">
        <f t="shared" si="10"/>
        <v>0</v>
      </c>
      <c r="AB386" s="19">
        <f t="shared" si="11"/>
        <v>0</v>
      </c>
    </row>
    <row r="387" spans="1:28">
      <c r="A387">
        <v>2011</v>
      </c>
      <c r="C387" t="s">
        <v>141</v>
      </c>
      <c r="G387" s="19">
        <v>0</v>
      </c>
      <c r="H387" s="19">
        <v>0</v>
      </c>
      <c r="O387" s="1">
        <v>34</v>
      </c>
      <c r="P387" s="1">
        <v>111</v>
      </c>
      <c r="R387" s="1">
        <v>14313</v>
      </c>
      <c r="S387" s="60">
        <v>7.532028720259154E-3</v>
      </c>
      <c r="AA387" s="19">
        <f t="shared" si="10"/>
        <v>0</v>
      </c>
      <c r="AB387" s="19">
        <f t="shared" si="11"/>
        <v>0</v>
      </c>
    </row>
    <row r="388" spans="1:28">
      <c r="A388">
        <v>2012</v>
      </c>
      <c r="C388" t="s">
        <v>141</v>
      </c>
      <c r="G388" s="19">
        <v>100</v>
      </c>
      <c r="H388" s="19">
        <v>100</v>
      </c>
      <c r="O388" s="1">
        <v>22</v>
      </c>
      <c r="P388" s="1">
        <v>77</v>
      </c>
      <c r="R388" s="1">
        <v>14416</v>
      </c>
      <c r="S388" s="60">
        <v>7.1962551526583152E-3</v>
      </c>
      <c r="T388" s="1">
        <v>14416</v>
      </c>
      <c r="U388" s="1">
        <v>13104</v>
      </c>
      <c r="V388" s="1">
        <v>13104</v>
      </c>
      <c r="AA388" s="19">
        <f t="shared" si="10"/>
        <v>100</v>
      </c>
      <c r="AB388" s="19">
        <f t="shared" si="11"/>
        <v>100</v>
      </c>
    </row>
    <row r="389" spans="1:28">
      <c r="A389">
        <v>2013</v>
      </c>
      <c r="C389" t="s">
        <v>141</v>
      </c>
      <c r="G389" s="19">
        <v>100</v>
      </c>
      <c r="H389" s="19">
        <v>100</v>
      </c>
      <c r="O389" s="1">
        <v>19</v>
      </c>
      <c r="P389" s="1">
        <v>51</v>
      </c>
      <c r="R389" s="1">
        <v>14964</v>
      </c>
      <c r="S389" s="60">
        <v>3.8013318534961149E-2</v>
      </c>
      <c r="T389" s="1">
        <v>14964</v>
      </c>
      <c r="U389" s="1">
        <v>13602</v>
      </c>
      <c r="V389" s="1">
        <v>13602</v>
      </c>
      <c r="AA389" s="19">
        <f t="shared" si="10"/>
        <v>100</v>
      </c>
      <c r="AB389" s="19">
        <f t="shared" si="11"/>
        <v>100</v>
      </c>
    </row>
    <row r="390" spans="1:28">
      <c r="A390">
        <v>2014</v>
      </c>
      <c r="C390" t="s">
        <v>141</v>
      </c>
      <c r="G390" s="19">
        <v>99.243931555909271</v>
      </c>
      <c r="H390" s="19">
        <v>99.241208229972273</v>
      </c>
      <c r="O390" s="1">
        <v>48</v>
      </c>
      <c r="P390" s="1">
        <v>120</v>
      </c>
      <c r="R390" s="1">
        <v>15078</v>
      </c>
      <c r="S390" s="60">
        <v>7.6182838813152465E-3</v>
      </c>
      <c r="T390" s="1">
        <v>14964</v>
      </c>
      <c r="U390" s="1">
        <v>13706</v>
      </c>
      <c r="V390" s="1">
        <v>13602</v>
      </c>
      <c r="AA390" s="19">
        <f t="shared" si="10"/>
        <v>99.243931555909271</v>
      </c>
      <c r="AB390" s="19">
        <f t="shared" si="11"/>
        <v>99.241208229972273</v>
      </c>
    </row>
    <row r="391" spans="1:28">
      <c r="A391">
        <v>2007</v>
      </c>
      <c r="C391" t="s">
        <v>142</v>
      </c>
      <c r="G391" s="19">
        <v>0</v>
      </c>
      <c r="H391" s="19">
        <v>0</v>
      </c>
      <c r="O391" s="1"/>
      <c r="P391" s="1"/>
      <c r="R391" s="61">
        <v>26954</v>
      </c>
      <c r="S391" s="62"/>
      <c r="AA391" s="19">
        <f t="shared" ref="AA391:AA454" si="12">(T391/R391)*100</f>
        <v>0</v>
      </c>
      <c r="AB391" s="19">
        <f t="shared" ref="AB391:AB454" si="13">(IF(V391=0,0,V391/U391))*100</f>
        <v>0</v>
      </c>
    </row>
    <row r="392" spans="1:28">
      <c r="A392">
        <v>2008</v>
      </c>
      <c r="C392" t="s">
        <v>142</v>
      </c>
      <c r="G392" s="19">
        <v>0</v>
      </c>
      <c r="H392" s="19">
        <v>0</v>
      </c>
      <c r="O392" s="1">
        <v>33</v>
      </c>
      <c r="P392" s="1">
        <v>95</v>
      </c>
      <c r="Q392">
        <v>2</v>
      </c>
      <c r="R392" s="1">
        <v>27853</v>
      </c>
      <c r="S392" s="60">
        <v>3.3353120130592773E-2</v>
      </c>
      <c r="AA392" s="19">
        <f t="shared" si="12"/>
        <v>0</v>
      </c>
      <c r="AB392" s="19">
        <f t="shared" si="13"/>
        <v>0</v>
      </c>
    </row>
    <row r="393" spans="1:28">
      <c r="A393">
        <v>2009</v>
      </c>
      <c r="C393" t="s">
        <v>142</v>
      </c>
      <c r="G393" s="19">
        <v>71.520526391074242</v>
      </c>
      <c r="H393" s="19">
        <v>102.1972406745018</v>
      </c>
      <c r="O393" s="1">
        <v>47</v>
      </c>
      <c r="P393" s="1">
        <v>146</v>
      </c>
      <c r="R393" s="1">
        <v>27964</v>
      </c>
      <c r="S393" s="60">
        <v>3.9852080565827563E-3</v>
      </c>
      <c r="T393" s="1">
        <v>20000</v>
      </c>
      <c r="U393" s="1">
        <v>19570</v>
      </c>
      <c r="V393" s="1">
        <v>20000</v>
      </c>
      <c r="AA393" s="19">
        <f t="shared" si="12"/>
        <v>71.520526391074242</v>
      </c>
      <c r="AB393" s="19">
        <f t="shared" si="13"/>
        <v>102.1972406745018</v>
      </c>
    </row>
    <row r="394" spans="1:28">
      <c r="A394">
        <v>2010</v>
      </c>
      <c r="C394" t="s">
        <v>142</v>
      </c>
      <c r="G394" s="19">
        <v>0</v>
      </c>
      <c r="H394" s="19">
        <v>0</v>
      </c>
      <c r="O394" s="1">
        <v>61</v>
      </c>
      <c r="P394" s="1">
        <v>153</v>
      </c>
      <c r="Q394">
        <v>1</v>
      </c>
      <c r="R394" s="1">
        <v>27600</v>
      </c>
      <c r="S394" s="60">
        <v>-1.3016735803175528E-2</v>
      </c>
      <c r="AA394" s="19">
        <f t="shared" si="12"/>
        <v>0</v>
      </c>
      <c r="AB394" s="19">
        <f t="shared" si="13"/>
        <v>0</v>
      </c>
    </row>
    <row r="395" spans="1:28">
      <c r="A395">
        <v>2011</v>
      </c>
      <c r="C395" t="s">
        <v>142</v>
      </c>
      <c r="G395" s="19">
        <v>69.406112275124627</v>
      </c>
      <c r="H395" s="19">
        <v>100</v>
      </c>
      <c r="O395" s="1">
        <v>41</v>
      </c>
      <c r="P395" s="1">
        <v>116</v>
      </c>
      <c r="R395" s="1">
        <v>27682</v>
      </c>
      <c r="S395" s="60">
        <v>2.9710144927537208E-3</v>
      </c>
      <c r="T395" s="1">
        <v>19213</v>
      </c>
      <c r="U395" s="1">
        <v>19213</v>
      </c>
      <c r="V395" s="1">
        <v>19213</v>
      </c>
      <c r="AA395" s="19">
        <f t="shared" si="12"/>
        <v>69.406112275124627</v>
      </c>
      <c r="AB395" s="19">
        <f t="shared" si="13"/>
        <v>100</v>
      </c>
    </row>
    <row r="396" spans="1:28">
      <c r="A396">
        <v>2012</v>
      </c>
      <c r="C396" t="s">
        <v>142</v>
      </c>
      <c r="G396" s="19">
        <v>71.603025936599423</v>
      </c>
      <c r="H396" s="19">
        <v>99.532880053978303</v>
      </c>
      <c r="O396" s="1">
        <v>47</v>
      </c>
      <c r="P396" s="1">
        <v>129</v>
      </c>
      <c r="R396" s="1">
        <v>27760</v>
      </c>
      <c r="S396" s="60">
        <v>2.8177154829853723E-3</v>
      </c>
      <c r="T396" s="1">
        <v>19877</v>
      </c>
      <c r="U396" s="1">
        <v>19267</v>
      </c>
      <c r="V396" s="1">
        <v>19177</v>
      </c>
      <c r="AA396" s="19">
        <f t="shared" si="12"/>
        <v>71.603025936599423</v>
      </c>
      <c r="AB396" s="19">
        <f t="shared" si="13"/>
        <v>99.532880053978303</v>
      </c>
    </row>
    <row r="397" spans="1:28">
      <c r="A397">
        <v>2013</v>
      </c>
      <c r="C397" t="s">
        <v>142</v>
      </c>
      <c r="G397" s="19">
        <v>69.298887842973187</v>
      </c>
      <c r="H397" s="19">
        <v>96.328109302792853</v>
      </c>
      <c r="O397" s="1">
        <v>30</v>
      </c>
      <c r="P397" s="1">
        <v>79</v>
      </c>
      <c r="R397" s="1">
        <v>28683</v>
      </c>
      <c r="S397" s="60">
        <v>3.3249279538904997E-2</v>
      </c>
      <c r="T397" s="1">
        <v>19877</v>
      </c>
      <c r="U397" s="1">
        <v>19908</v>
      </c>
      <c r="V397" s="1">
        <v>19177</v>
      </c>
      <c r="AA397" s="19">
        <f t="shared" si="12"/>
        <v>69.298887842973187</v>
      </c>
      <c r="AB397" s="19">
        <f t="shared" si="13"/>
        <v>96.328109302792853</v>
      </c>
    </row>
    <row r="398" spans="1:28">
      <c r="A398">
        <v>2014</v>
      </c>
      <c r="C398" t="s">
        <v>142</v>
      </c>
      <c r="G398" s="19">
        <v>69.058124587430086</v>
      </c>
      <c r="H398" s="19">
        <v>95.995394703909497</v>
      </c>
      <c r="O398" s="1">
        <v>66</v>
      </c>
      <c r="P398" s="1">
        <v>160</v>
      </c>
      <c r="R398" s="1">
        <v>28783</v>
      </c>
      <c r="S398" s="60">
        <v>3.4863856639821833E-3</v>
      </c>
      <c r="T398" s="1">
        <v>19877</v>
      </c>
      <c r="U398" s="1">
        <v>19977</v>
      </c>
      <c r="V398" s="1">
        <v>19177</v>
      </c>
      <c r="AA398" s="19">
        <f t="shared" si="12"/>
        <v>69.058124587430086</v>
      </c>
      <c r="AB398" s="19">
        <f t="shared" si="13"/>
        <v>95.995394703909497</v>
      </c>
    </row>
    <row r="399" spans="1:28">
      <c r="A399">
        <v>2007</v>
      </c>
      <c r="C399" t="s">
        <v>146</v>
      </c>
      <c r="G399" s="19">
        <v>0</v>
      </c>
      <c r="H399" s="19">
        <v>0</v>
      </c>
      <c r="O399" s="1"/>
      <c r="P399" s="1"/>
      <c r="R399" s="61">
        <v>15499</v>
      </c>
      <c r="S399" s="62"/>
      <c r="AA399" s="19">
        <f t="shared" si="12"/>
        <v>0</v>
      </c>
      <c r="AB399" s="19">
        <f t="shared" si="13"/>
        <v>0</v>
      </c>
    </row>
    <row r="400" spans="1:28">
      <c r="A400">
        <v>2008</v>
      </c>
      <c r="C400" t="s">
        <v>146</v>
      </c>
      <c r="G400" s="19">
        <v>0</v>
      </c>
      <c r="H400" s="19">
        <v>0</v>
      </c>
      <c r="O400" s="1">
        <v>12</v>
      </c>
      <c r="P400" s="1">
        <v>33</v>
      </c>
      <c r="Q400">
        <v>1</v>
      </c>
      <c r="R400" s="1">
        <v>16125</v>
      </c>
      <c r="S400" s="60">
        <v>4.0389702561455687E-2</v>
      </c>
      <c r="AA400" s="19">
        <f t="shared" si="12"/>
        <v>0</v>
      </c>
      <c r="AB400" s="19">
        <f t="shared" si="13"/>
        <v>0</v>
      </c>
    </row>
    <row r="401" spans="1:28">
      <c r="A401">
        <v>2009</v>
      </c>
      <c r="C401" t="s">
        <v>146</v>
      </c>
      <c r="G401" s="19">
        <v>0</v>
      </c>
      <c r="H401" s="19">
        <v>0</v>
      </c>
      <c r="O401" s="1">
        <v>14</v>
      </c>
      <c r="P401" s="1">
        <v>39</v>
      </c>
      <c r="R401" s="1">
        <v>16281</v>
      </c>
      <c r="S401" s="60">
        <v>9.6744186046511249E-3</v>
      </c>
      <c r="AA401" s="19">
        <f t="shared" si="12"/>
        <v>0</v>
      </c>
      <c r="AB401" s="19">
        <f t="shared" si="13"/>
        <v>0</v>
      </c>
    </row>
    <row r="402" spans="1:28">
      <c r="A402">
        <v>2010</v>
      </c>
      <c r="C402" t="s">
        <v>146</v>
      </c>
      <c r="G402" s="19">
        <v>69.188078108941426</v>
      </c>
      <c r="H402" s="19">
        <v>98.941798941798936</v>
      </c>
      <c r="O402" s="1">
        <v>9</v>
      </c>
      <c r="P402" s="1">
        <v>41</v>
      </c>
      <c r="Q402" s="1">
        <v>1</v>
      </c>
      <c r="R402" s="1">
        <v>14595</v>
      </c>
      <c r="S402" s="60">
        <v>-0.10355629261101895</v>
      </c>
      <c r="T402" s="1">
        <v>10098</v>
      </c>
      <c r="U402" s="1">
        <v>10206</v>
      </c>
      <c r="V402" s="1">
        <v>10098</v>
      </c>
      <c r="AA402" s="19">
        <f t="shared" si="12"/>
        <v>69.188078108941426</v>
      </c>
      <c r="AB402" s="19">
        <f t="shared" si="13"/>
        <v>98.941798941798936</v>
      </c>
    </row>
    <row r="403" spans="1:28">
      <c r="A403">
        <v>2011</v>
      </c>
      <c r="C403" t="s">
        <v>146</v>
      </c>
      <c r="G403" s="19">
        <v>69.930165685334785</v>
      </c>
      <c r="H403" s="19">
        <v>100</v>
      </c>
      <c r="O403" s="1">
        <v>26</v>
      </c>
      <c r="P403" s="1">
        <v>65</v>
      </c>
      <c r="R403" s="1">
        <v>14606</v>
      </c>
      <c r="S403" s="60">
        <v>7.536827680711955E-4</v>
      </c>
      <c r="T403" s="1">
        <v>10214</v>
      </c>
      <c r="U403" s="1">
        <v>10214</v>
      </c>
      <c r="V403" s="1">
        <v>10214</v>
      </c>
      <c r="AA403" s="19">
        <f t="shared" si="12"/>
        <v>69.930165685334785</v>
      </c>
      <c r="AB403" s="19">
        <f t="shared" si="13"/>
        <v>100</v>
      </c>
    </row>
    <row r="404" spans="1:28">
      <c r="A404">
        <v>2012</v>
      </c>
      <c r="C404" t="s">
        <v>146</v>
      </c>
      <c r="G404" s="19">
        <v>78.680897646414877</v>
      </c>
      <c r="H404" s="19">
        <v>99.931513550533211</v>
      </c>
      <c r="O404" s="1">
        <v>20</v>
      </c>
      <c r="P404" s="1">
        <v>62</v>
      </c>
      <c r="R404" s="1">
        <v>14616</v>
      </c>
      <c r="S404" s="60">
        <v>6.8465014377649958E-4</v>
      </c>
      <c r="T404" s="1">
        <v>11500</v>
      </c>
      <c r="U404" s="1">
        <v>10221</v>
      </c>
      <c r="V404" s="1">
        <v>10214</v>
      </c>
      <c r="AA404" s="19">
        <f t="shared" si="12"/>
        <v>78.680897646414877</v>
      </c>
      <c r="AB404" s="19">
        <f t="shared" si="13"/>
        <v>99.931513550533211</v>
      </c>
    </row>
    <row r="405" spans="1:28">
      <c r="A405">
        <v>2013</v>
      </c>
      <c r="C405" t="s">
        <v>146</v>
      </c>
      <c r="G405" s="19">
        <v>76.330811097836175</v>
      </c>
      <c r="H405" s="19">
        <v>96.953013763644989</v>
      </c>
      <c r="O405" s="1">
        <v>7</v>
      </c>
      <c r="P405" s="1">
        <v>34</v>
      </c>
      <c r="R405" s="1">
        <v>15066</v>
      </c>
      <c r="S405" s="60">
        <v>3.0788177339901468E-2</v>
      </c>
      <c r="T405" s="1">
        <v>11500</v>
      </c>
      <c r="U405" s="1">
        <v>10535</v>
      </c>
      <c r="V405" s="1">
        <v>10214</v>
      </c>
      <c r="AA405" s="19">
        <f t="shared" si="12"/>
        <v>76.330811097836175</v>
      </c>
      <c r="AB405" s="19">
        <f t="shared" si="13"/>
        <v>96.953013763644989</v>
      </c>
    </row>
    <row r="406" spans="1:28">
      <c r="A406">
        <v>2014</v>
      </c>
      <c r="C406" t="s">
        <v>146</v>
      </c>
      <c r="G406" s="19">
        <v>77.067868504772008</v>
      </c>
      <c r="H406" s="19">
        <v>98.019145104729404</v>
      </c>
      <c r="O406" s="1">
        <v>4</v>
      </c>
      <c r="P406" s="1">
        <v>15</v>
      </c>
      <c r="R406" s="1">
        <v>15088</v>
      </c>
      <c r="S406" s="60">
        <v>1.4602416036106902E-3</v>
      </c>
      <c r="T406" s="1">
        <v>11628</v>
      </c>
      <c r="U406" s="1">
        <v>10551</v>
      </c>
      <c r="V406" s="1">
        <v>10342</v>
      </c>
      <c r="AA406" s="19">
        <f t="shared" si="12"/>
        <v>77.067868504772008</v>
      </c>
      <c r="AB406" s="19">
        <f t="shared" si="13"/>
        <v>98.019145104729404</v>
      </c>
    </row>
    <row r="407" spans="1:28">
      <c r="A407">
        <v>2007</v>
      </c>
      <c r="C407" t="s">
        <v>150</v>
      </c>
      <c r="G407" s="19">
        <v>0</v>
      </c>
      <c r="H407" s="19">
        <v>0</v>
      </c>
      <c r="O407" s="1"/>
      <c r="P407" s="1"/>
      <c r="R407" s="61">
        <v>33061</v>
      </c>
      <c r="S407" s="62"/>
      <c r="AA407" s="19">
        <f t="shared" si="12"/>
        <v>0</v>
      </c>
      <c r="AB407" s="19">
        <f t="shared" si="13"/>
        <v>0</v>
      </c>
    </row>
    <row r="408" spans="1:28">
      <c r="A408">
        <v>2008</v>
      </c>
      <c r="C408" s="26" t="s">
        <v>150</v>
      </c>
      <c r="G408" s="19">
        <v>51.96098413160577</v>
      </c>
      <c r="H408" s="19">
        <v>74.675705079923006</v>
      </c>
      <c r="O408" s="1">
        <v>214</v>
      </c>
      <c r="P408">
        <v>628</v>
      </c>
      <c r="Q408">
        <v>0</v>
      </c>
      <c r="R408" s="1">
        <v>34345</v>
      </c>
      <c r="S408" s="60">
        <v>3.8837300747103898E-2</v>
      </c>
      <c r="T408" s="1">
        <v>17846</v>
      </c>
      <c r="U408" s="1">
        <v>23898</v>
      </c>
      <c r="V408" s="1">
        <v>17846</v>
      </c>
      <c r="AA408" s="19">
        <f t="shared" si="12"/>
        <v>51.96098413160577</v>
      </c>
      <c r="AB408" s="19">
        <f t="shared" si="13"/>
        <v>74.675705079923006</v>
      </c>
    </row>
    <row r="409" spans="1:28">
      <c r="A409">
        <v>2009</v>
      </c>
      <c r="C409" t="s">
        <v>150</v>
      </c>
      <c r="G409" s="19">
        <v>52.870012126811808</v>
      </c>
      <c r="H409" s="19">
        <v>75.979253112033192</v>
      </c>
      <c r="O409" s="1">
        <v>84</v>
      </c>
      <c r="P409" s="1">
        <v>274</v>
      </c>
      <c r="Q409" s="1">
        <v>1</v>
      </c>
      <c r="R409" s="1">
        <v>34634</v>
      </c>
      <c r="S409" s="60">
        <v>8.4146163924880835E-3</v>
      </c>
      <c r="T409" s="1">
        <v>18311</v>
      </c>
      <c r="U409" s="1">
        <v>24100</v>
      </c>
      <c r="V409" s="1">
        <v>18311</v>
      </c>
      <c r="AA409" s="19">
        <f t="shared" si="12"/>
        <v>52.870012126811808</v>
      </c>
      <c r="AB409" s="19">
        <f t="shared" si="13"/>
        <v>75.979253112033192</v>
      </c>
    </row>
    <row r="410" spans="1:28">
      <c r="A410">
        <v>2010</v>
      </c>
      <c r="C410" t="s">
        <v>150</v>
      </c>
      <c r="G410" s="19">
        <v>59.219032841996381</v>
      </c>
      <c r="H410" s="19">
        <v>83.262634832141558</v>
      </c>
      <c r="O410" s="1">
        <v>167</v>
      </c>
      <c r="P410" s="1">
        <v>433</v>
      </c>
      <c r="Q410" s="1">
        <v>0</v>
      </c>
      <c r="R410" s="1">
        <v>34803</v>
      </c>
      <c r="S410" s="60">
        <v>4.8795980828089114E-3</v>
      </c>
      <c r="T410" s="1">
        <v>20610</v>
      </c>
      <c r="U410" s="1">
        <v>24753</v>
      </c>
      <c r="V410" s="1">
        <v>20610</v>
      </c>
      <c r="AA410" s="19">
        <f t="shared" si="12"/>
        <v>59.219032841996381</v>
      </c>
      <c r="AB410" s="19">
        <f t="shared" si="13"/>
        <v>83.262634832141558</v>
      </c>
    </row>
    <row r="411" spans="1:28">
      <c r="A411">
        <v>2011</v>
      </c>
      <c r="C411" t="s">
        <v>150</v>
      </c>
      <c r="G411" s="19">
        <v>62.465089769165004</v>
      </c>
      <c r="H411" s="19">
        <v>87.827062547581832</v>
      </c>
      <c r="O411" s="1">
        <v>122</v>
      </c>
      <c r="P411" s="1">
        <v>342</v>
      </c>
      <c r="Q411" s="1">
        <v>0</v>
      </c>
      <c r="R411" s="1">
        <v>35090</v>
      </c>
      <c r="S411" s="60">
        <v>8.2464155388903837E-3</v>
      </c>
      <c r="T411" s="1">
        <v>21919</v>
      </c>
      <c r="U411" s="1">
        <v>24957</v>
      </c>
      <c r="V411" s="1">
        <v>21919</v>
      </c>
      <c r="AA411" s="19">
        <f t="shared" si="12"/>
        <v>62.465089769165004</v>
      </c>
      <c r="AB411" s="19">
        <f t="shared" si="13"/>
        <v>87.827062547581832</v>
      </c>
    </row>
    <row r="412" spans="1:28">
      <c r="A412">
        <v>2012</v>
      </c>
      <c r="C412" t="s">
        <v>150</v>
      </c>
      <c r="G412" s="19">
        <v>64.521601447636272</v>
      </c>
      <c r="H412" s="19">
        <v>90.717551182667464</v>
      </c>
      <c r="O412" s="1">
        <v>171</v>
      </c>
      <c r="P412" s="1">
        <v>384</v>
      </c>
      <c r="Q412" s="1">
        <v>0</v>
      </c>
      <c r="R412" s="1">
        <v>35368</v>
      </c>
      <c r="S412" s="60">
        <v>7.9224850384724821E-3</v>
      </c>
      <c r="T412" s="1">
        <v>22820</v>
      </c>
      <c r="U412" s="1">
        <v>25155</v>
      </c>
      <c r="V412" s="1">
        <v>22820</v>
      </c>
      <c r="AA412" s="19">
        <f t="shared" si="12"/>
        <v>64.521601447636272</v>
      </c>
      <c r="AB412" s="19">
        <f t="shared" si="13"/>
        <v>90.717551182667464</v>
      </c>
    </row>
    <row r="413" spans="1:28">
      <c r="A413">
        <v>2013</v>
      </c>
      <c r="C413" t="s">
        <v>150</v>
      </c>
      <c r="G413" s="19">
        <v>63.971148611867179</v>
      </c>
      <c r="H413" s="19">
        <v>89.942979602770663</v>
      </c>
      <c r="O413" s="1">
        <v>105</v>
      </c>
      <c r="P413" s="1">
        <v>234</v>
      </c>
      <c r="Q413" s="1">
        <v>0</v>
      </c>
      <c r="R413" s="1">
        <v>36740</v>
      </c>
      <c r="S413" s="60">
        <v>3.8792128477719956E-2</v>
      </c>
      <c r="T413" s="1">
        <v>23503</v>
      </c>
      <c r="U413" s="1">
        <v>26131</v>
      </c>
      <c r="V413" s="1">
        <v>23503</v>
      </c>
      <c r="AA413" s="19">
        <f t="shared" si="12"/>
        <v>63.971148611867179</v>
      </c>
      <c r="AB413" s="19">
        <f t="shared" si="13"/>
        <v>89.942979602770663</v>
      </c>
    </row>
    <row r="414" spans="1:28">
      <c r="A414">
        <v>2014</v>
      </c>
      <c r="C414" t="s">
        <v>150</v>
      </c>
      <c r="G414" s="19">
        <v>67.025728247077566</v>
      </c>
      <c r="H414" s="19">
        <v>94.237995824634652</v>
      </c>
      <c r="O414" s="1">
        <v>189</v>
      </c>
      <c r="P414" s="1">
        <v>456</v>
      </c>
      <c r="Q414" s="1">
        <v>0</v>
      </c>
      <c r="R414" s="1">
        <v>37041</v>
      </c>
      <c r="S414" s="60">
        <v>8.19270549809481E-3</v>
      </c>
      <c r="T414" s="1">
        <v>24827</v>
      </c>
      <c r="U414" s="1">
        <v>26345</v>
      </c>
      <c r="V414" s="1">
        <v>24827</v>
      </c>
      <c r="AA414" s="19">
        <f t="shared" si="12"/>
        <v>67.025728247077566</v>
      </c>
      <c r="AB414" s="19">
        <f t="shared" si="13"/>
        <v>94.237995824634652</v>
      </c>
    </row>
    <row r="415" spans="1:28">
      <c r="A415">
        <v>2007</v>
      </c>
      <c r="C415" t="s">
        <v>151</v>
      </c>
      <c r="G415" s="19">
        <v>7.1987699189264749</v>
      </c>
      <c r="H415" s="19">
        <v>8.5576603522765033</v>
      </c>
      <c r="O415" s="1"/>
      <c r="P415" s="1"/>
      <c r="R415" s="61">
        <v>7154</v>
      </c>
      <c r="S415" s="62"/>
      <c r="T415">
        <v>515</v>
      </c>
      <c r="U415" s="1">
        <v>6018</v>
      </c>
      <c r="V415">
        <v>515</v>
      </c>
      <c r="AA415" s="19">
        <f t="shared" si="12"/>
        <v>7.1987699189264749</v>
      </c>
      <c r="AB415" s="19">
        <f t="shared" si="13"/>
        <v>8.5576603522765033</v>
      </c>
    </row>
    <row r="416" spans="1:28">
      <c r="A416">
        <v>2008</v>
      </c>
      <c r="C416" s="26" t="s">
        <v>151</v>
      </c>
      <c r="G416" s="19">
        <v>10.134859011033919</v>
      </c>
      <c r="H416" s="19">
        <v>12.048582995951417</v>
      </c>
      <c r="O416" s="1">
        <v>1</v>
      </c>
      <c r="P416" s="1">
        <v>2</v>
      </c>
      <c r="Q416" s="14"/>
      <c r="R416" s="1">
        <v>7341</v>
      </c>
      <c r="S416" s="60">
        <v>2.6139222812412655E-2</v>
      </c>
      <c r="T416">
        <v>744</v>
      </c>
      <c r="U416" s="1">
        <v>6175</v>
      </c>
      <c r="V416">
        <v>744</v>
      </c>
      <c r="AA416" s="19">
        <f t="shared" si="12"/>
        <v>10.134859011033919</v>
      </c>
      <c r="AB416" s="19">
        <f t="shared" si="13"/>
        <v>12.048582995951417</v>
      </c>
    </row>
    <row r="417" spans="1:28">
      <c r="A417">
        <v>2009</v>
      </c>
      <c r="C417" t="s">
        <v>151</v>
      </c>
      <c r="G417" s="19">
        <v>9.9918099918099905</v>
      </c>
      <c r="H417" s="19">
        <v>11.877332467953918</v>
      </c>
      <c r="O417" s="1">
        <v>5</v>
      </c>
      <c r="P417" s="1">
        <v>12</v>
      </c>
      <c r="Q417" s="14"/>
      <c r="R417" s="1">
        <v>7326</v>
      </c>
      <c r="S417" s="60">
        <v>-2.043318348998735E-3</v>
      </c>
      <c r="T417">
        <v>732</v>
      </c>
      <c r="U417" s="1">
        <v>6163</v>
      </c>
      <c r="V417">
        <v>732</v>
      </c>
      <c r="AA417" s="19">
        <f t="shared" si="12"/>
        <v>9.9918099918099905</v>
      </c>
      <c r="AB417" s="19">
        <f t="shared" si="13"/>
        <v>11.877332467953918</v>
      </c>
    </row>
    <row r="418" spans="1:28">
      <c r="A418">
        <v>2010</v>
      </c>
      <c r="C418" t="s">
        <v>151</v>
      </c>
      <c r="G418" s="19">
        <v>10.283537875581887</v>
      </c>
      <c r="H418" s="19">
        <v>12.316269640141916</v>
      </c>
      <c r="O418" s="1">
        <v>2</v>
      </c>
      <c r="P418" s="1">
        <v>7</v>
      </c>
      <c r="Q418" s="14"/>
      <c r="R418" s="1">
        <v>7089</v>
      </c>
      <c r="S418" s="60">
        <v>-3.2350532350532313E-2</v>
      </c>
      <c r="T418">
        <v>729</v>
      </c>
      <c r="U418" s="1">
        <v>5919</v>
      </c>
      <c r="V418">
        <v>729</v>
      </c>
      <c r="AA418" s="19">
        <f t="shared" si="12"/>
        <v>10.283537875581887</v>
      </c>
      <c r="AB418" s="19">
        <f t="shared" si="13"/>
        <v>12.316269640141916</v>
      </c>
    </row>
    <row r="419" spans="1:28">
      <c r="A419">
        <v>2011</v>
      </c>
      <c r="C419" t="s">
        <v>151</v>
      </c>
      <c r="G419" s="19">
        <v>9.7819932049830118</v>
      </c>
      <c r="H419" s="19">
        <v>11.715835876568329</v>
      </c>
      <c r="O419" s="1">
        <v>1</v>
      </c>
      <c r="P419" s="1">
        <v>2</v>
      </c>
      <c r="Q419" s="14"/>
      <c r="R419" s="1">
        <v>7064</v>
      </c>
      <c r="S419" s="60">
        <v>-3.5265904923120761E-3</v>
      </c>
      <c r="T419">
        <v>691</v>
      </c>
      <c r="U419" s="1">
        <v>5898</v>
      </c>
      <c r="V419">
        <v>691</v>
      </c>
      <c r="AA419" s="19">
        <f t="shared" si="12"/>
        <v>9.7819932049830118</v>
      </c>
      <c r="AB419" s="19">
        <f t="shared" si="13"/>
        <v>11.715835876568329</v>
      </c>
    </row>
    <row r="420" spans="1:28">
      <c r="A420">
        <v>2012</v>
      </c>
      <c r="C420" t="s">
        <v>151</v>
      </c>
      <c r="G420" s="19">
        <v>8.5381446228157412</v>
      </c>
      <c r="H420" s="19">
        <v>10.226305938403947</v>
      </c>
      <c r="O420" s="1"/>
      <c r="P420" s="1">
        <v>0</v>
      </c>
      <c r="Q420" s="14"/>
      <c r="R420" s="1">
        <v>7039</v>
      </c>
      <c r="S420" s="60">
        <v>-3.5390713476783908E-3</v>
      </c>
      <c r="T420">
        <v>601</v>
      </c>
      <c r="U420" s="1">
        <v>5877</v>
      </c>
      <c r="V420">
        <v>601</v>
      </c>
      <c r="AA420" s="19">
        <f t="shared" si="12"/>
        <v>8.5381446228157412</v>
      </c>
      <c r="AB420" s="19">
        <f t="shared" si="13"/>
        <v>10.226305938403947</v>
      </c>
    </row>
    <row r="421" spans="1:28">
      <c r="A421">
        <v>2013</v>
      </c>
      <c r="C421" t="s">
        <v>151</v>
      </c>
      <c r="G421" s="19">
        <v>8.5018000553863207</v>
      </c>
      <c r="H421" s="19">
        <v>10.182421227197347</v>
      </c>
      <c r="O421" s="1"/>
      <c r="P421" s="1">
        <v>0</v>
      </c>
      <c r="Q421" s="14"/>
      <c r="R421" s="1">
        <v>7222</v>
      </c>
      <c r="S421" s="60">
        <v>2.5998011081119543E-2</v>
      </c>
      <c r="T421">
        <v>614</v>
      </c>
      <c r="U421" s="1">
        <v>6030</v>
      </c>
      <c r="V421">
        <v>614</v>
      </c>
      <c r="AA421" s="19">
        <f t="shared" si="12"/>
        <v>8.5018000553863207</v>
      </c>
      <c r="AB421" s="19">
        <f t="shared" si="13"/>
        <v>10.182421227197347</v>
      </c>
    </row>
    <row r="422" spans="1:28">
      <c r="A422">
        <v>2014</v>
      </c>
      <c r="C422" t="s">
        <v>151</v>
      </c>
      <c r="G422" s="19">
        <v>8.9546022490628907</v>
      </c>
      <c r="H422" s="19">
        <v>10.72497505819754</v>
      </c>
      <c r="O422" s="1"/>
      <c r="P422" s="1">
        <v>0</v>
      </c>
      <c r="Q422" s="14"/>
      <c r="R422" s="1">
        <v>7203</v>
      </c>
      <c r="S422" s="60">
        <v>-2.6308501800055284E-3</v>
      </c>
      <c r="T422">
        <v>645</v>
      </c>
      <c r="U422" s="1">
        <v>6014</v>
      </c>
      <c r="V422">
        <v>645</v>
      </c>
      <c r="AA422" s="19">
        <f t="shared" si="12"/>
        <v>8.9546022490628907</v>
      </c>
      <c r="AB422" s="19">
        <f t="shared" si="13"/>
        <v>10.72497505819754</v>
      </c>
    </row>
    <row r="423" spans="1:28">
      <c r="A423" s="15">
        <v>2007</v>
      </c>
      <c r="C423" s="15" t="s">
        <v>153</v>
      </c>
      <c r="G423" s="19">
        <v>0</v>
      </c>
      <c r="H423" s="19">
        <v>0</v>
      </c>
      <c r="O423" s="49"/>
      <c r="P423" s="49"/>
      <c r="Q423" s="15"/>
      <c r="R423" s="61">
        <v>15302</v>
      </c>
      <c r="S423" s="62"/>
      <c r="T423" s="15"/>
      <c r="U423" s="15"/>
      <c r="V423" s="15"/>
      <c r="AA423" s="19">
        <f t="shared" si="12"/>
        <v>0</v>
      </c>
      <c r="AB423" s="19">
        <f t="shared" si="13"/>
        <v>0</v>
      </c>
    </row>
    <row r="424" spans="1:28">
      <c r="A424" s="15">
        <v>2008</v>
      </c>
      <c r="C424" s="15" t="s">
        <v>153</v>
      </c>
      <c r="G424" s="19">
        <v>0</v>
      </c>
      <c r="H424" s="19">
        <v>0</v>
      </c>
      <c r="O424" s="49">
        <v>39</v>
      </c>
      <c r="P424" s="49">
        <v>107</v>
      </c>
      <c r="Q424" s="15"/>
      <c r="R424" s="49">
        <v>15903</v>
      </c>
      <c r="S424" s="63">
        <v>3.9275911645536565E-2</v>
      </c>
      <c r="T424" s="15"/>
      <c r="U424" s="15"/>
      <c r="V424" s="15"/>
      <c r="AA424" s="19">
        <f t="shared" si="12"/>
        <v>0</v>
      </c>
      <c r="AB424" s="19">
        <f t="shared" si="13"/>
        <v>0</v>
      </c>
    </row>
    <row r="425" spans="1:28">
      <c r="A425" s="15">
        <v>2009</v>
      </c>
      <c r="C425" s="15" t="s">
        <v>153</v>
      </c>
      <c r="G425" s="19">
        <v>92.445303247522276</v>
      </c>
      <c r="H425" s="19">
        <v>100</v>
      </c>
      <c r="O425" s="49">
        <v>24</v>
      </c>
      <c r="P425" s="49">
        <v>75</v>
      </c>
      <c r="Q425" s="15">
        <v>2</v>
      </c>
      <c r="R425" s="49">
        <v>16043</v>
      </c>
      <c r="S425" s="63">
        <v>8.8033704332515228E-3</v>
      </c>
      <c r="T425" s="49">
        <v>14831</v>
      </c>
      <c r="U425" s="49">
        <v>14831</v>
      </c>
      <c r="V425" s="49">
        <v>14831</v>
      </c>
      <c r="AA425" s="19">
        <f t="shared" si="12"/>
        <v>92.445303247522276</v>
      </c>
      <c r="AB425" s="19">
        <f t="shared" si="13"/>
        <v>100</v>
      </c>
    </row>
    <row r="426" spans="1:28">
      <c r="A426" s="15">
        <v>2010</v>
      </c>
      <c r="C426" s="15" t="s">
        <v>153</v>
      </c>
      <c r="G426" s="19">
        <v>93.538260300850226</v>
      </c>
      <c r="H426" s="19">
        <v>100</v>
      </c>
      <c r="O426" s="49">
        <v>14</v>
      </c>
      <c r="P426" s="49">
        <v>42</v>
      </c>
      <c r="Q426" s="15">
        <v>1</v>
      </c>
      <c r="R426" s="49">
        <v>15290</v>
      </c>
      <c r="S426" s="63">
        <v>-4.6936358536433298E-2</v>
      </c>
      <c r="T426" s="49">
        <v>14302</v>
      </c>
      <c r="U426" s="49">
        <v>14302</v>
      </c>
      <c r="V426" s="49">
        <v>14302</v>
      </c>
      <c r="AA426" s="19">
        <f t="shared" si="12"/>
        <v>93.538260300850226</v>
      </c>
      <c r="AB426" s="19">
        <f t="shared" si="13"/>
        <v>100</v>
      </c>
    </row>
    <row r="427" spans="1:28">
      <c r="A427" s="15">
        <v>2011</v>
      </c>
      <c r="C427" s="15" t="s">
        <v>153</v>
      </c>
      <c r="G427" s="19">
        <v>93.541246174881181</v>
      </c>
      <c r="H427" s="19">
        <v>100</v>
      </c>
      <c r="O427" s="49">
        <v>5</v>
      </c>
      <c r="P427" s="49">
        <v>11</v>
      </c>
      <c r="Q427" s="15"/>
      <c r="R427" s="49">
        <v>15359</v>
      </c>
      <c r="S427" s="63">
        <v>4.5127534336166786E-3</v>
      </c>
      <c r="T427" s="49">
        <v>14367</v>
      </c>
      <c r="U427" s="49">
        <v>14367</v>
      </c>
      <c r="V427" s="49">
        <v>14367</v>
      </c>
      <c r="AA427" s="19">
        <f t="shared" si="12"/>
        <v>93.541246174881181</v>
      </c>
      <c r="AB427" s="19">
        <f t="shared" si="13"/>
        <v>100</v>
      </c>
    </row>
    <row r="428" spans="1:28">
      <c r="A428" s="15">
        <v>2012</v>
      </c>
      <c r="C428" s="15" t="s">
        <v>153</v>
      </c>
      <c r="G428" s="19">
        <v>93.360995850622402</v>
      </c>
      <c r="H428" s="19">
        <v>99.812850904553969</v>
      </c>
      <c r="O428" s="49">
        <v>1</v>
      </c>
      <c r="P428" s="49">
        <v>3</v>
      </c>
      <c r="Q428" s="15"/>
      <c r="R428" s="49">
        <v>15424</v>
      </c>
      <c r="S428" s="63">
        <v>4.2320463571847711E-3</v>
      </c>
      <c r="T428" s="49">
        <v>14400</v>
      </c>
      <c r="U428" s="49">
        <v>14427</v>
      </c>
      <c r="V428" s="49">
        <v>14400</v>
      </c>
      <c r="AA428" s="19">
        <f t="shared" si="12"/>
        <v>93.360995850622402</v>
      </c>
      <c r="AB428" s="19">
        <f t="shared" si="13"/>
        <v>99.812850904553969</v>
      </c>
    </row>
    <row r="429" spans="1:28">
      <c r="A429" s="15">
        <v>2013</v>
      </c>
      <c r="C429" s="15" t="s">
        <v>153</v>
      </c>
      <c r="G429" s="19">
        <v>91.122110143474728</v>
      </c>
      <c r="H429" s="19">
        <v>97.4146014735432</v>
      </c>
      <c r="O429" s="49"/>
      <c r="P429" s="49"/>
      <c r="Q429" s="15"/>
      <c r="R429" s="49">
        <v>15961</v>
      </c>
      <c r="S429" s="63">
        <v>3.4815871369294538E-2</v>
      </c>
      <c r="T429" s="49">
        <v>14544</v>
      </c>
      <c r="U429" s="49">
        <v>14930</v>
      </c>
      <c r="V429" s="49">
        <v>14544</v>
      </c>
      <c r="AA429" s="19">
        <f t="shared" si="12"/>
        <v>91.122110143474728</v>
      </c>
      <c r="AB429" s="19">
        <f t="shared" si="13"/>
        <v>97.4146014735432</v>
      </c>
    </row>
    <row r="430" spans="1:28">
      <c r="A430" s="15">
        <v>2014</v>
      </c>
      <c r="C430" s="15" t="s">
        <v>153</v>
      </c>
      <c r="G430" s="19">
        <v>91.532610051128572</v>
      </c>
      <c r="H430" s="19">
        <v>97.853619517397689</v>
      </c>
      <c r="O430" s="49">
        <v>2</v>
      </c>
      <c r="P430" s="49">
        <v>4</v>
      </c>
      <c r="Q430" s="15"/>
      <c r="R430" s="49">
        <v>16038</v>
      </c>
      <c r="S430" s="63">
        <v>4.8242591316334238E-3</v>
      </c>
      <c r="T430" s="49">
        <v>14680</v>
      </c>
      <c r="U430" s="49">
        <v>15002</v>
      </c>
      <c r="V430" s="49">
        <v>14680</v>
      </c>
      <c r="AA430" s="19">
        <f t="shared" si="12"/>
        <v>91.532610051128572</v>
      </c>
      <c r="AB430" s="19">
        <f t="shared" si="13"/>
        <v>97.853619517397689</v>
      </c>
    </row>
    <row r="431" spans="1:28">
      <c r="A431">
        <v>2007</v>
      </c>
      <c r="C431" t="s">
        <v>160</v>
      </c>
      <c r="G431" s="19">
        <v>0</v>
      </c>
      <c r="H431" s="19">
        <v>0</v>
      </c>
      <c r="O431" s="1"/>
      <c r="P431" s="1"/>
      <c r="R431" s="61">
        <v>22240</v>
      </c>
      <c r="S431" s="62"/>
      <c r="AA431" s="19">
        <f t="shared" si="12"/>
        <v>0</v>
      </c>
      <c r="AB431" s="19">
        <f t="shared" si="13"/>
        <v>0</v>
      </c>
    </row>
    <row r="432" spans="1:28">
      <c r="A432">
        <v>2008</v>
      </c>
      <c r="C432" t="s">
        <v>160</v>
      </c>
      <c r="G432" s="19">
        <v>0</v>
      </c>
      <c r="H432" s="19">
        <v>0</v>
      </c>
      <c r="O432" s="1">
        <v>3</v>
      </c>
      <c r="P432" s="1">
        <v>15</v>
      </c>
      <c r="R432" s="1">
        <v>23097</v>
      </c>
      <c r="S432" s="60">
        <v>3.8534172661870425E-2</v>
      </c>
      <c r="AA432" s="19">
        <f t="shared" si="12"/>
        <v>0</v>
      </c>
      <c r="AB432" s="19">
        <f t="shared" si="13"/>
        <v>0</v>
      </c>
    </row>
    <row r="433" spans="1:28">
      <c r="A433">
        <v>2009</v>
      </c>
      <c r="C433" t="s">
        <v>160</v>
      </c>
      <c r="G433" s="19">
        <v>0</v>
      </c>
      <c r="H433" s="19">
        <v>0</v>
      </c>
      <c r="O433" s="1">
        <v>6</v>
      </c>
      <c r="P433" s="1">
        <v>22</v>
      </c>
      <c r="R433" s="1">
        <v>23286</v>
      </c>
      <c r="S433" s="60">
        <v>8.1828808936226238E-3</v>
      </c>
      <c r="AA433" s="19">
        <f t="shared" si="12"/>
        <v>0</v>
      </c>
      <c r="AB433" s="19">
        <f t="shared" si="13"/>
        <v>0</v>
      </c>
    </row>
    <row r="434" spans="1:28">
      <c r="A434">
        <v>2010</v>
      </c>
      <c r="C434" t="s">
        <v>160</v>
      </c>
      <c r="G434" s="19">
        <v>0</v>
      </c>
      <c r="H434" s="19">
        <v>0</v>
      </c>
      <c r="O434" s="1">
        <v>10</v>
      </c>
      <c r="P434" s="1">
        <v>47</v>
      </c>
      <c r="R434" s="1">
        <v>23346</v>
      </c>
      <c r="S434" s="60">
        <v>2.5766555011594861E-3</v>
      </c>
      <c r="AA434" s="19">
        <f t="shared" si="12"/>
        <v>0</v>
      </c>
      <c r="AB434" s="19">
        <f t="shared" si="13"/>
        <v>0</v>
      </c>
    </row>
    <row r="435" spans="1:28">
      <c r="A435">
        <v>2011</v>
      </c>
      <c r="C435" t="s">
        <v>160</v>
      </c>
      <c r="G435" s="19">
        <v>0</v>
      </c>
      <c r="H435" s="19">
        <v>0</v>
      </c>
      <c r="O435" s="1">
        <v>8</v>
      </c>
      <c r="P435" s="1">
        <v>29</v>
      </c>
      <c r="R435" s="1">
        <v>23522</v>
      </c>
      <c r="S435" s="60">
        <v>7.538764670607323E-3</v>
      </c>
      <c r="AA435" s="19">
        <f t="shared" si="12"/>
        <v>0</v>
      </c>
      <c r="AB435" s="19">
        <f t="shared" si="13"/>
        <v>0</v>
      </c>
    </row>
    <row r="436" spans="1:28">
      <c r="A436">
        <v>2012</v>
      </c>
      <c r="C436" t="s">
        <v>160</v>
      </c>
      <c r="G436" s="19">
        <v>88.637514772919118</v>
      </c>
      <c r="H436" s="19">
        <v>100</v>
      </c>
      <c r="O436" s="1">
        <v>9</v>
      </c>
      <c r="P436" s="1">
        <v>43</v>
      </c>
      <c r="R436" s="1">
        <v>23692</v>
      </c>
      <c r="S436" s="60">
        <v>7.2272765921266302E-3</v>
      </c>
      <c r="T436" s="1">
        <v>21000</v>
      </c>
      <c r="U436" s="1">
        <v>18475</v>
      </c>
      <c r="V436" s="1">
        <v>18475</v>
      </c>
      <c r="AA436" s="19">
        <f t="shared" si="12"/>
        <v>88.637514772919118</v>
      </c>
      <c r="AB436" s="19">
        <f t="shared" si="13"/>
        <v>100</v>
      </c>
    </row>
    <row r="437" spans="1:28">
      <c r="A437">
        <v>2013</v>
      </c>
      <c r="C437" t="s">
        <v>160</v>
      </c>
      <c r="G437" s="19">
        <v>89.452712043587866</v>
      </c>
      <c r="H437" s="19">
        <v>98.028991552820941</v>
      </c>
      <c r="O437" s="1">
        <v>3</v>
      </c>
      <c r="P437" s="1">
        <v>11</v>
      </c>
      <c r="R437" s="1">
        <v>24594</v>
      </c>
      <c r="S437" s="60">
        <v>3.8071923011987252E-2</v>
      </c>
      <c r="T437" s="1">
        <v>22000</v>
      </c>
      <c r="U437" s="1">
        <v>19178</v>
      </c>
      <c r="V437" s="1">
        <v>18800</v>
      </c>
      <c r="AA437" s="19">
        <f t="shared" si="12"/>
        <v>89.452712043587866</v>
      </c>
      <c r="AB437" s="19">
        <f t="shared" si="13"/>
        <v>98.028991552820941</v>
      </c>
    </row>
    <row r="438" spans="1:28">
      <c r="A438">
        <v>2014</v>
      </c>
      <c r="C438" t="s">
        <v>160</v>
      </c>
      <c r="G438" s="19">
        <v>98.914092664092664</v>
      </c>
      <c r="H438" s="19">
        <v>100</v>
      </c>
      <c r="O438" s="1">
        <v>2</v>
      </c>
      <c r="P438" s="1">
        <v>16</v>
      </c>
      <c r="R438" s="1">
        <v>24864</v>
      </c>
      <c r="S438" s="60">
        <v>1.0978287387167551E-2</v>
      </c>
      <c r="T438" s="1">
        <v>24594</v>
      </c>
      <c r="U438" s="1">
        <v>19389</v>
      </c>
      <c r="V438" s="1">
        <v>19389</v>
      </c>
      <c r="AA438" s="19">
        <f t="shared" si="12"/>
        <v>98.914092664092664</v>
      </c>
      <c r="AB438" s="19">
        <f t="shared" si="13"/>
        <v>100</v>
      </c>
    </row>
    <row r="439" spans="1:28">
      <c r="A439">
        <v>2007</v>
      </c>
      <c r="C439" t="s">
        <v>161</v>
      </c>
      <c r="G439" s="19">
        <v>66.655232630659839</v>
      </c>
      <c r="H439" s="19">
        <v>84.110494628733321</v>
      </c>
      <c r="O439" s="1"/>
      <c r="P439" s="1"/>
      <c r="R439" s="61">
        <v>32068</v>
      </c>
      <c r="S439" s="62"/>
      <c r="T439" s="1">
        <v>21375</v>
      </c>
      <c r="U439" s="1">
        <v>25413</v>
      </c>
      <c r="V439" s="1">
        <v>21375</v>
      </c>
      <c r="AA439" s="19">
        <f t="shared" si="12"/>
        <v>66.655232630659839</v>
      </c>
      <c r="AB439" s="19">
        <f t="shared" si="13"/>
        <v>84.110494628733321</v>
      </c>
    </row>
    <row r="440" spans="1:28">
      <c r="A440">
        <v>2008</v>
      </c>
      <c r="C440" s="26" t="s">
        <v>161</v>
      </c>
      <c r="G440" s="19">
        <v>64.984436855942704</v>
      </c>
      <c r="H440" s="19">
        <v>82.001220256253816</v>
      </c>
      <c r="O440" s="1">
        <v>107</v>
      </c>
      <c r="P440" s="1">
        <v>585</v>
      </c>
      <c r="Q440">
        <v>1</v>
      </c>
      <c r="R440" s="1">
        <v>33091</v>
      </c>
      <c r="S440" s="60">
        <v>3.1900960459024574E-2</v>
      </c>
      <c r="T440" s="1">
        <v>21504</v>
      </c>
      <c r="U440" s="1">
        <v>26224</v>
      </c>
      <c r="V440" s="1">
        <v>21504</v>
      </c>
      <c r="AA440" s="19">
        <f t="shared" si="12"/>
        <v>64.984436855942704</v>
      </c>
      <c r="AB440" s="19">
        <f t="shared" si="13"/>
        <v>82.001220256253816</v>
      </c>
    </row>
    <row r="441" spans="1:28">
      <c r="A441">
        <v>2009</v>
      </c>
      <c r="C441" t="s">
        <v>161</v>
      </c>
      <c r="G441" s="19">
        <v>67.844011813633898</v>
      </c>
      <c r="H441" s="19">
        <v>85.609978703985405</v>
      </c>
      <c r="O441" s="1">
        <v>177</v>
      </c>
      <c r="P441" s="1">
        <v>1032</v>
      </c>
      <c r="Q441">
        <v>1</v>
      </c>
      <c r="R441" s="1">
        <v>33182</v>
      </c>
      <c r="S441" s="60">
        <v>2.7499924450757884E-3</v>
      </c>
      <c r="T441" s="1">
        <v>22512</v>
      </c>
      <c r="U441" s="1">
        <v>26296</v>
      </c>
      <c r="V441" s="1">
        <v>22512</v>
      </c>
      <c r="AA441" s="19">
        <f t="shared" si="12"/>
        <v>67.844011813633898</v>
      </c>
      <c r="AB441" s="19">
        <f t="shared" si="13"/>
        <v>85.609978703985405</v>
      </c>
    </row>
    <row r="442" spans="1:28">
      <c r="A442">
        <v>2010</v>
      </c>
      <c r="C442" t="s">
        <v>161</v>
      </c>
      <c r="G442" s="19">
        <v>58.090785236561807</v>
      </c>
      <c r="H442" s="19">
        <v>71.99432058022181</v>
      </c>
      <c r="O442" s="1">
        <v>200</v>
      </c>
      <c r="P442" s="1">
        <v>1099</v>
      </c>
      <c r="Q442">
        <v>1</v>
      </c>
      <c r="R442" s="1">
        <v>32296</v>
      </c>
      <c r="S442" s="60">
        <v>-2.6701223554939424E-2</v>
      </c>
      <c r="T442" s="1">
        <v>18761</v>
      </c>
      <c r="U442" s="1">
        <v>26059</v>
      </c>
      <c r="V442" s="1">
        <v>18761</v>
      </c>
      <c r="AA442" s="19">
        <f t="shared" si="12"/>
        <v>58.090785236561807</v>
      </c>
      <c r="AB442" s="19">
        <f t="shared" si="13"/>
        <v>71.99432058022181</v>
      </c>
    </row>
    <row r="443" spans="1:28">
      <c r="A443">
        <v>2011</v>
      </c>
      <c r="C443" t="s">
        <v>161</v>
      </c>
      <c r="G443" s="19">
        <v>58.038669760247487</v>
      </c>
      <c r="H443" s="19">
        <v>71.930833525036419</v>
      </c>
      <c r="O443" s="1">
        <v>185</v>
      </c>
      <c r="P443" s="1">
        <v>900</v>
      </c>
      <c r="Q443">
        <v>2</v>
      </c>
      <c r="R443" s="1">
        <v>32325</v>
      </c>
      <c r="S443" s="60">
        <v>8.979440178349396E-4</v>
      </c>
      <c r="T443" s="1">
        <v>18761</v>
      </c>
      <c r="U443" s="1">
        <v>26082</v>
      </c>
      <c r="V443" s="1">
        <v>18761</v>
      </c>
      <c r="AA443" s="19">
        <f t="shared" si="12"/>
        <v>58.038669760247487</v>
      </c>
      <c r="AB443" s="19">
        <f t="shared" si="13"/>
        <v>71.930833525036419</v>
      </c>
    </row>
    <row r="444" spans="1:28">
      <c r="A444">
        <v>2012</v>
      </c>
      <c r="C444" t="s">
        <v>161</v>
      </c>
      <c r="G444" s="19">
        <v>60.88461657342441</v>
      </c>
      <c r="H444" s="19">
        <v>75.456809040413717</v>
      </c>
      <c r="O444" s="1">
        <v>153</v>
      </c>
      <c r="P444" s="1">
        <v>874</v>
      </c>
      <c r="Q444">
        <v>1</v>
      </c>
      <c r="R444" s="1">
        <v>32353</v>
      </c>
      <c r="S444" s="60">
        <v>8.6620262954362204E-4</v>
      </c>
      <c r="T444" s="1">
        <v>19698</v>
      </c>
      <c r="U444" s="1">
        <v>26105</v>
      </c>
      <c r="V444" s="1">
        <v>19698</v>
      </c>
      <c r="AA444" s="19">
        <f t="shared" si="12"/>
        <v>60.88461657342441</v>
      </c>
      <c r="AB444" s="19">
        <f t="shared" si="13"/>
        <v>75.456809040413717</v>
      </c>
    </row>
    <row r="445" spans="1:28">
      <c r="A445">
        <v>2013</v>
      </c>
      <c r="C445" t="s">
        <v>161</v>
      </c>
      <c r="G445" s="19">
        <v>63.906709035313867</v>
      </c>
      <c r="H445" s="19">
        <v>79.20196165849309</v>
      </c>
      <c r="O445" s="1">
        <v>126</v>
      </c>
      <c r="P445" s="1">
        <v>743</v>
      </c>
      <c r="Q445">
        <v>0</v>
      </c>
      <c r="R445" s="1">
        <v>33358</v>
      </c>
      <c r="S445" s="60">
        <v>3.1063579884400117E-2</v>
      </c>
      <c r="T445" s="1">
        <v>21318</v>
      </c>
      <c r="U445" s="1">
        <v>26916</v>
      </c>
      <c r="V445" s="1">
        <v>21318</v>
      </c>
      <c r="AA445" s="19">
        <f t="shared" si="12"/>
        <v>63.906709035313867</v>
      </c>
      <c r="AB445" s="19">
        <f t="shared" si="13"/>
        <v>79.20196165849309</v>
      </c>
    </row>
    <row r="446" spans="1:28">
      <c r="A446">
        <v>2014</v>
      </c>
      <c r="C446" t="s">
        <v>161</v>
      </c>
      <c r="G446" s="19">
        <v>63.965042499700708</v>
      </c>
      <c r="H446" s="19">
        <v>79.275937534775025</v>
      </c>
      <c r="O446" s="1">
        <v>184</v>
      </c>
      <c r="P446" s="1">
        <v>934</v>
      </c>
      <c r="Q446">
        <v>2</v>
      </c>
      <c r="R446" s="1">
        <v>33412</v>
      </c>
      <c r="S446" s="60">
        <v>1.6188020864560393E-3</v>
      </c>
      <c r="T446" s="1">
        <v>21372</v>
      </c>
      <c r="U446" s="1">
        <v>26959</v>
      </c>
      <c r="V446" s="1">
        <v>21372</v>
      </c>
      <c r="AA446" s="19">
        <f t="shared" si="12"/>
        <v>63.965042499700708</v>
      </c>
      <c r="AB446" s="19">
        <f t="shared" si="13"/>
        <v>79.275937534775025</v>
      </c>
    </row>
    <row r="447" spans="1:28">
      <c r="A447">
        <v>2007</v>
      </c>
      <c r="C447" t="s">
        <v>162</v>
      </c>
      <c r="G447" s="19">
        <v>58.830798595392196</v>
      </c>
      <c r="H447" s="19">
        <v>70.778991373980631</v>
      </c>
      <c r="O447" s="1"/>
      <c r="P447" s="1"/>
      <c r="R447" s="61">
        <v>81731</v>
      </c>
      <c r="S447" s="62"/>
      <c r="T447" s="1">
        <v>48083</v>
      </c>
      <c r="U447" s="1">
        <v>67934</v>
      </c>
      <c r="V447" s="1">
        <v>48083</v>
      </c>
      <c r="AA447" s="19">
        <f t="shared" si="12"/>
        <v>58.830798595392196</v>
      </c>
      <c r="AB447" s="19">
        <f t="shared" si="13"/>
        <v>70.778991373980631</v>
      </c>
    </row>
    <row r="448" spans="1:28">
      <c r="A448">
        <v>2008</v>
      </c>
      <c r="C448" s="26" t="s">
        <v>162</v>
      </c>
      <c r="G448" s="19">
        <v>58.733863837312114</v>
      </c>
      <c r="H448" s="19">
        <v>70.662071313079736</v>
      </c>
      <c r="O448" s="1">
        <v>76</v>
      </c>
      <c r="P448" s="1">
        <v>373</v>
      </c>
      <c r="Q448">
        <v>2</v>
      </c>
      <c r="R448" s="1">
        <v>84825</v>
      </c>
      <c r="S448" s="60">
        <v>3.7855893112772376E-2</v>
      </c>
      <c r="T448" s="1">
        <v>49821</v>
      </c>
      <c r="U448" s="1">
        <v>70506</v>
      </c>
      <c r="V448" s="1">
        <v>49821</v>
      </c>
      <c r="AA448" s="19">
        <f t="shared" si="12"/>
        <v>58.733863837312114</v>
      </c>
      <c r="AB448" s="19">
        <f t="shared" si="13"/>
        <v>70.662071313079736</v>
      </c>
    </row>
    <row r="449" spans="1:28">
      <c r="A449">
        <v>2009</v>
      </c>
      <c r="C449" t="s">
        <v>162</v>
      </c>
      <c r="G449" s="19">
        <v>60.358947959565704</v>
      </c>
      <c r="H449" s="19">
        <v>72.617991920386245</v>
      </c>
      <c r="O449" s="1">
        <v>82</v>
      </c>
      <c r="P449" s="1">
        <v>344</v>
      </c>
      <c r="Q449">
        <v>2</v>
      </c>
      <c r="R449" s="1">
        <v>85472</v>
      </c>
      <c r="S449" s="60">
        <v>7.6274683171235758E-3</v>
      </c>
      <c r="T449" s="1">
        <v>51590</v>
      </c>
      <c r="U449" s="1">
        <v>71043</v>
      </c>
      <c r="V449" s="1">
        <v>51590</v>
      </c>
      <c r="AA449" s="19">
        <f t="shared" si="12"/>
        <v>60.358947959565704</v>
      </c>
      <c r="AB449" s="19">
        <f t="shared" si="13"/>
        <v>72.617991920386245</v>
      </c>
    </row>
    <row r="450" spans="1:28">
      <c r="A450">
        <v>2010</v>
      </c>
      <c r="C450" t="s">
        <v>162</v>
      </c>
      <c r="G450" s="19">
        <v>63.719658841610062</v>
      </c>
      <c r="H450" s="19">
        <v>77.069557567329795</v>
      </c>
      <c r="O450" s="1">
        <v>40</v>
      </c>
      <c r="P450" s="1">
        <v>155</v>
      </c>
      <c r="Q450">
        <v>2</v>
      </c>
      <c r="R450" s="1">
        <v>85239</v>
      </c>
      <c r="S450" s="60">
        <v>-2.7260389367278481E-3</v>
      </c>
      <c r="T450" s="1">
        <v>54314</v>
      </c>
      <c r="U450" s="1">
        <v>70474</v>
      </c>
      <c r="V450" s="1">
        <v>54314</v>
      </c>
      <c r="AA450" s="19">
        <f t="shared" si="12"/>
        <v>63.719658841610062</v>
      </c>
      <c r="AB450" s="19">
        <f t="shared" si="13"/>
        <v>77.069557567329795</v>
      </c>
    </row>
    <row r="451" spans="1:28">
      <c r="A451">
        <v>2011</v>
      </c>
      <c r="C451" t="s">
        <v>162</v>
      </c>
      <c r="G451" s="19">
        <v>66.023004043770612</v>
      </c>
      <c r="H451" s="19">
        <v>79.855385005708484</v>
      </c>
      <c r="O451" s="1">
        <v>19</v>
      </c>
      <c r="P451" s="1">
        <v>101</v>
      </c>
      <c r="Q451">
        <v>1</v>
      </c>
      <c r="R451" s="1">
        <v>85811</v>
      </c>
      <c r="S451" s="60">
        <v>6.7105432959091438E-3</v>
      </c>
      <c r="T451" s="1">
        <v>56655</v>
      </c>
      <c r="U451" s="1">
        <v>70947</v>
      </c>
      <c r="V451" s="1">
        <v>56655</v>
      </c>
      <c r="AA451" s="19">
        <f t="shared" si="12"/>
        <v>66.023004043770612</v>
      </c>
      <c r="AB451" s="19">
        <f t="shared" si="13"/>
        <v>79.855385005708484</v>
      </c>
    </row>
    <row r="452" spans="1:28">
      <c r="A452">
        <v>2012</v>
      </c>
      <c r="C452" t="s">
        <v>162</v>
      </c>
      <c r="G452" s="19">
        <v>68.412764577833357</v>
      </c>
      <c r="H452" s="19">
        <v>82.74606464623831</v>
      </c>
      <c r="O452" s="1">
        <v>86</v>
      </c>
      <c r="P452" s="1">
        <v>336</v>
      </c>
      <c r="Q452">
        <v>2</v>
      </c>
      <c r="R452" s="1">
        <v>86364</v>
      </c>
      <c r="S452" s="60">
        <v>6.4443952407033933E-3</v>
      </c>
      <c r="T452" s="1">
        <v>59084</v>
      </c>
      <c r="U452" s="1">
        <v>71404</v>
      </c>
      <c r="V452" s="1">
        <v>59084</v>
      </c>
      <c r="AA452" s="19">
        <f t="shared" si="12"/>
        <v>68.412764577833357</v>
      </c>
      <c r="AB452" s="19">
        <f t="shared" si="13"/>
        <v>82.74606464623831</v>
      </c>
    </row>
    <row r="453" spans="1:28">
      <c r="A453">
        <v>2013</v>
      </c>
      <c r="C453" t="s">
        <v>162</v>
      </c>
      <c r="G453" s="19">
        <v>72.880618008886117</v>
      </c>
      <c r="H453" s="19">
        <v>88.150308529455444</v>
      </c>
      <c r="O453" s="1">
        <v>79</v>
      </c>
      <c r="P453" s="1">
        <v>294</v>
      </c>
      <c r="Q453">
        <v>1</v>
      </c>
      <c r="R453" s="1">
        <v>89578</v>
      </c>
      <c r="S453" s="60">
        <v>3.7214580149136145E-2</v>
      </c>
      <c r="T453" s="1">
        <v>65285</v>
      </c>
      <c r="U453" s="1">
        <v>74061</v>
      </c>
      <c r="V453" s="1">
        <v>65285</v>
      </c>
      <c r="AA453" s="19">
        <f t="shared" si="12"/>
        <v>72.880618008886117</v>
      </c>
      <c r="AB453" s="19">
        <f t="shared" si="13"/>
        <v>88.150308529455444</v>
      </c>
    </row>
    <row r="454" spans="1:28">
      <c r="A454">
        <v>2014</v>
      </c>
      <c r="C454" t="s">
        <v>162</v>
      </c>
      <c r="G454" s="19">
        <v>74.620808940926025</v>
      </c>
      <c r="H454" s="19">
        <v>90.254663466051582</v>
      </c>
      <c r="O454" s="1">
        <v>70</v>
      </c>
      <c r="P454" s="1">
        <v>258</v>
      </c>
      <c r="Q454">
        <v>1</v>
      </c>
      <c r="R454" s="1">
        <v>90192</v>
      </c>
      <c r="S454" s="60">
        <v>6.8543615619907072E-3</v>
      </c>
      <c r="T454" s="1">
        <v>67302</v>
      </c>
      <c r="U454" s="1">
        <v>74569</v>
      </c>
      <c r="V454" s="1">
        <v>67302</v>
      </c>
      <c r="AA454" s="19">
        <f t="shared" si="12"/>
        <v>74.620808940926025</v>
      </c>
      <c r="AB454" s="19">
        <f t="shared" si="13"/>
        <v>90.254663466051582</v>
      </c>
    </row>
    <row r="455" spans="1:28">
      <c r="A455">
        <v>2007</v>
      </c>
      <c r="C455" t="s">
        <v>163</v>
      </c>
      <c r="G455" s="19">
        <v>0</v>
      </c>
      <c r="H455" s="19">
        <v>0</v>
      </c>
      <c r="O455" s="1"/>
      <c r="P455" s="1"/>
      <c r="R455" s="61">
        <v>10145</v>
      </c>
      <c r="S455" s="62"/>
      <c r="AA455" s="19">
        <f t="shared" ref="AA455:AA518" si="14">(T455/R455)*100</f>
        <v>0</v>
      </c>
      <c r="AB455" s="19">
        <f t="shared" ref="AB455:AB518" si="15">(IF(V455=0,0,V455/U455))*100</f>
        <v>0</v>
      </c>
    </row>
    <row r="456" spans="1:28">
      <c r="A456">
        <v>2008</v>
      </c>
      <c r="C456" s="26" t="s">
        <v>163</v>
      </c>
      <c r="G456" s="19">
        <v>51.576767391508994</v>
      </c>
      <c r="H456" s="19">
        <v>73.229083132852182</v>
      </c>
      <c r="O456" s="1">
        <v>18</v>
      </c>
      <c r="P456" s="1">
        <v>61</v>
      </c>
      <c r="Q456">
        <v>0</v>
      </c>
      <c r="R456" s="1">
        <v>10623</v>
      </c>
      <c r="S456" s="60">
        <v>4.7116806308526327E-2</v>
      </c>
      <c r="T456" s="1">
        <v>5479</v>
      </c>
      <c r="U456" s="1">
        <v>7482</v>
      </c>
      <c r="V456" s="1">
        <v>5479</v>
      </c>
      <c r="AA456" s="19">
        <f t="shared" si="14"/>
        <v>51.576767391508994</v>
      </c>
      <c r="AB456" s="19">
        <f t="shared" si="15"/>
        <v>73.229083132852182</v>
      </c>
    </row>
    <row r="457" spans="1:28">
      <c r="A457">
        <v>2009</v>
      </c>
      <c r="C457" t="s">
        <v>163</v>
      </c>
      <c r="G457" s="19">
        <v>50.579616062320319</v>
      </c>
      <c r="H457" s="19">
        <v>71.819857782459835</v>
      </c>
      <c r="O457" s="1">
        <v>25</v>
      </c>
      <c r="P457" s="1">
        <v>68</v>
      </c>
      <c r="Q457">
        <v>0</v>
      </c>
      <c r="R457" s="1">
        <v>10783</v>
      </c>
      <c r="S457" s="60">
        <v>1.5061658665160405E-2</v>
      </c>
      <c r="T457" s="1">
        <v>5454</v>
      </c>
      <c r="U457" s="1">
        <v>7594</v>
      </c>
      <c r="V457" s="1">
        <v>5454</v>
      </c>
      <c r="AA457" s="19">
        <f t="shared" si="14"/>
        <v>50.579616062320319</v>
      </c>
      <c r="AB457" s="19">
        <f t="shared" si="15"/>
        <v>71.819857782459835</v>
      </c>
    </row>
    <row r="458" spans="1:28">
      <c r="A458">
        <v>2010</v>
      </c>
      <c r="C458" t="s">
        <v>163</v>
      </c>
      <c r="G458" s="19">
        <v>64.429383471797124</v>
      </c>
      <c r="H458" s="19">
        <v>87.474027901454448</v>
      </c>
      <c r="O458" s="1">
        <v>40</v>
      </c>
      <c r="P458" s="1">
        <v>123</v>
      </c>
      <c r="Q458">
        <v>0</v>
      </c>
      <c r="R458" s="1">
        <v>9148</v>
      </c>
      <c r="S458" s="60">
        <v>-0.15162756190299542</v>
      </c>
      <c r="T458" s="1">
        <v>5894</v>
      </c>
      <c r="U458" s="1">
        <v>6738</v>
      </c>
      <c r="V458" s="1">
        <v>5894</v>
      </c>
      <c r="AA458" s="19">
        <f t="shared" si="14"/>
        <v>64.429383471797124</v>
      </c>
      <c r="AB458" s="19">
        <f t="shared" si="15"/>
        <v>87.474027901454448</v>
      </c>
    </row>
    <row r="459" spans="1:28">
      <c r="A459">
        <v>2011</v>
      </c>
      <c r="C459" t="s">
        <v>163</v>
      </c>
      <c r="G459" s="19">
        <v>65.302335734555768</v>
      </c>
      <c r="H459" s="19">
        <v>88.663307646710138</v>
      </c>
      <c r="O459" s="1">
        <v>27</v>
      </c>
      <c r="P459" s="1">
        <v>82</v>
      </c>
      <c r="Q459">
        <v>1</v>
      </c>
      <c r="R459" s="1">
        <v>9162</v>
      </c>
      <c r="S459" s="60">
        <v>1.5303891560995986E-3</v>
      </c>
      <c r="T459" s="1">
        <v>5983</v>
      </c>
      <c r="U459" s="1">
        <v>6748</v>
      </c>
      <c r="V459" s="1">
        <v>5983</v>
      </c>
      <c r="AA459" s="19">
        <f t="shared" si="14"/>
        <v>65.302335734555768</v>
      </c>
      <c r="AB459" s="19">
        <f t="shared" si="15"/>
        <v>88.663307646710138</v>
      </c>
    </row>
    <row r="460" spans="1:28">
      <c r="A460">
        <v>2012</v>
      </c>
      <c r="C460" t="s">
        <v>163</v>
      </c>
      <c r="G460" s="19">
        <v>67.098953792502186</v>
      </c>
      <c r="H460" s="19">
        <v>91.093357005474189</v>
      </c>
      <c r="O460" s="1">
        <v>17</v>
      </c>
      <c r="P460" s="1">
        <v>55</v>
      </c>
      <c r="Q460">
        <v>0</v>
      </c>
      <c r="R460" s="1">
        <v>9176</v>
      </c>
      <c r="S460" s="60">
        <v>1.5280506439641073E-3</v>
      </c>
      <c r="T460" s="1">
        <v>6157</v>
      </c>
      <c r="U460" s="1">
        <v>6759</v>
      </c>
      <c r="V460" s="1">
        <v>6157</v>
      </c>
      <c r="AA460" s="19">
        <f t="shared" si="14"/>
        <v>67.098953792502186</v>
      </c>
      <c r="AB460" s="19">
        <f t="shared" si="15"/>
        <v>91.093357005474189</v>
      </c>
    </row>
    <row r="461" spans="1:28">
      <c r="A461">
        <v>2013</v>
      </c>
      <c r="C461" t="s">
        <v>163</v>
      </c>
      <c r="G461" s="19">
        <v>66.219499313404455</v>
      </c>
      <c r="H461" s="19">
        <v>89.903915101104261</v>
      </c>
      <c r="O461" s="1">
        <v>20</v>
      </c>
      <c r="P461" s="1">
        <v>59</v>
      </c>
      <c r="Q461">
        <v>0</v>
      </c>
      <c r="R461" s="1">
        <v>9467</v>
      </c>
      <c r="S461" s="60">
        <v>3.1713164777680936E-2</v>
      </c>
      <c r="T461" s="1">
        <v>6269</v>
      </c>
      <c r="U461" s="1">
        <v>6973</v>
      </c>
      <c r="V461" s="1">
        <v>6269</v>
      </c>
      <c r="AA461" s="19">
        <f t="shared" si="14"/>
        <v>66.219499313404455</v>
      </c>
      <c r="AB461" s="19">
        <f t="shared" si="15"/>
        <v>89.903915101104261</v>
      </c>
    </row>
    <row r="462" spans="1:28">
      <c r="A462">
        <v>2014</v>
      </c>
      <c r="C462" t="s">
        <v>163</v>
      </c>
      <c r="G462" s="19">
        <v>69.800780014757038</v>
      </c>
      <c r="H462" s="19">
        <v>94.762449914138529</v>
      </c>
      <c r="O462" s="1">
        <v>11</v>
      </c>
      <c r="P462" s="1">
        <v>25</v>
      </c>
      <c r="Q462">
        <v>1</v>
      </c>
      <c r="R462" s="1">
        <v>9487</v>
      </c>
      <c r="S462" s="60">
        <v>2.1126016689552163E-3</v>
      </c>
      <c r="T462" s="1">
        <v>6622</v>
      </c>
      <c r="U462" s="1">
        <v>6988</v>
      </c>
      <c r="V462" s="1">
        <v>6622</v>
      </c>
      <c r="AA462" s="19">
        <f t="shared" si="14"/>
        <v>69.800780014757038</v>
      </c>
      <c r="AB462" s="19">
        <f t="shared" si="15"/>
        <v>94.762449914138529</v>
      </c>
    </row>
    <row r="463" spans="1:28">
      <c r="A463">
        <v>2007</v>
      </c>
      <c r="C463" t="s">
        <v>165</v>
      </c>
      <c r="G463" s="19">
        <v>51.157985777436096</v>
      </c>
      <c r="H463" s="19">
        <v>80.118895326962146</v>
      </c>
      <c r="O463" s="1"/>
      <c r="P463" s="1"/>
      <c r="R463" s="61">
        <v>20812</v>
      </c>
      <c r="S463" s="62"/>
      <c r="T463" s="1">
        <v>10647</v>
      </c>
      <c r="U463" s="1">
        <v>13289</v>
      </c>
      <c r="V463" s="1">
        <v>10647</v>
      </c>
      <c r="AA463" s="19">
        <f t="shared" si="14"/>
        <v>51.157985777436096</v>
      </c>
      <c r="AB463" s="19">
        <f t="shared" si="15"/>
        <v>80.118895326962146</v>
      </c>
    </row>
    <row r="464" spans="1:28">
      <c r="A464">
        <v>2008</v>
      </c>
      <c r="C464" s="26" t="s">
        <v>165</v>
      </c>
      <c r="G464" s="19">
        <v>53.333020373673833</v>
      </c>
      <c r="H464" s="19">
        <v>83.524481693868552</v>
      </c>
      <c r="O464" s="1">
        <v>103</v>
      </c>
      <c r="P464" s="1">
        <v>249</v>
      </c>
      <c r="Q464">
        <v>0</v>
      </c>
      <c r="R464" s="1">
        <v>21302</v>
      </c>
      <c r="S464" s="60">
        <v>2.3544109167787708E-2</v>
      </c>
      <c r="T464" s="1">
        <v>11361</v>
      </c>
      <c r="U464" s="1">
        <v>13602</v>
      </c>
      <c r="V464" s="1">
        <v>11361</v>
      </c>
      <c r="AA464" s="19">
        <f t="shared" si="14"/>
        <v>53.333020373673833</v>
      </c>
      <c r="AB464" s="19">
        <f t="shared" si="15"/>
        <v>83.524481693868552</v>
      </c>
    </row>
    <row r="465" spans="1:28">
      <c r="A465">
        <v>2009</v>
      </c>
      <c r="C465" t="s">
        <v>165</v>
      </c>
      <c r="G465" s="19">
        <v>56.416179521025832</v>
      </c>
      <c r="H465" s="19">
        <v>88.356467808623734</v>
      </c>
      <c r="O465" s="1">
        <v>133</v>
      </c>
      <c r="P465" s="1">
        <v>325</v>
      </c>
      <c r="Q465">
        <v>0</v>
      </c>
      <c r="R465" s="1">
        <v>21212</v>
      </c>
      <c r="S465" s="60">
        <v>-4.2249554032485204E-3</v>
      </c>
      <c r="T465" s="1">
        <v>11967</v>
      </c>
      <c r="U465" s="1">
        <v>13544</v>
      </c>
      <c r="V465" s="1">
        <v>11967</v>
      </c>
      <c r="AA465" s="19">
        <f t="shared" si="14"/>
        <v>56.416179521025832</v>
      </c>
      <c r="AB465" s="19">
        <f t="shared" si="15"/>
        <v>88.356467808623734</v>
      </c>
    </row>
    <row r="466" spans="1:28">
      <c r="A466">
        <v>2010</v>
      </c>
      <c r="C466" t="s">
        <v>165</v>
      </c>
      <c r="G466" s="19">
        <v>61.537694952414171</v>
      </c>
      <c r="H466" s="19">
        <v>95.263807466831224</v>
      </c>
      <c r="O466" s="1">
        <v>115</v>
      </c>
      <c r="P466" s="1">
        <v>277</v>
      </c>
      <c r="Q466">
        <v>1</v>
      </c>
      <c r="R466" s="1">
        <v>20069</v>
      </c>
      <c r="S466" s="60">
        <v>-5.3884593626249311E-2</v>
      </c>
      <c r="T466" s="1">
        <v>12350</v>
      </c>
      <c r="U466" s="1">
        <v>12964</v>
      </c>
      <c r="V466" s="1">
        <v>12350</v>
      </c>
      <c r="AA466" s="19">
        <f t="shared" si="14"/>
        <v>61.537694952414171</v>
      </c>
      <c r="AB466" s="19">
        <f t="shared" si="15"/>
        <v>95.263807466831224</v>
      </c>
    </row>
    <row r="467" spans="1:28">
      <c r="A467">
        <v>2011</v>
      </c>
      <c r="C467" t="s">
        <v>165</v>
      </c>
      <c r="G467" s="19">
        <v>64.596928019275168</v>
      </c>
      <c r="H467" s="19">
        <v>100</v>
      </c>
      <c r="O467" s="1">
        <v>111</v>
      </c>
      <c r="P467" s="1">
        <v>270</v>
      </c>
      <c r="Q467">
        <v>0</v>
      </c>
      <c r="R467" s="1">
        <v>19922</v>
      </c>
      <c r="S467" s="60">
        <v>-7.3247296825950103E-3</v>
      </c>
      <c r="T467" s="1">
        <v>12869</v>
      </c>
      <c r="U467" s="1">
        <v>12869</v>
      </c>
      <c r="V467" s="1">
        <v>12869</v>
      </c>
      <c r="AA467" s="19">
        <f t="shared" si="14"/>
        <v>64.596928019275168</v>
      </c>
      <c r="AB467" s="19">
        <f t="shared" si="15"/>
        <v>100</v>
      </c>
    </row>
    <row r="468" spans="1:28">
      <c r="A468">
        <v>2012</v>
      </c>
      <c r="C468" t="s">
        <v>165</v>
      </c>
      <c r="G468" s="19">
        <v>64.598816927043828</v>
      </c>
      <c r="H468" s="19">
        <v>100</v>
      </c>
      <c r="O468" s="1">
        <v>131</v>
      </c>
      <c r="P468" s="1">
        <v>337</v>
      </c>
      <c r="Q468">
        <v>0</v>
      </c>
      <c r="R468" s="1">
        <v>19779</v>
      </c>
      <c r="S468" s="60">
        <v>-7.1779941772914801E-3</v>
      </c>
      <c r="T468" s="1">
        <v>12777</v>
      </c>
      <c r="U468" s="1">
        <v>12777</v>
      </c>
      <c r="V468" s="1">
        <v>12777</v>
      </c>
      <c r="AA468" s="19">
        <f t="shared" si="14"/>
        <v>64.598816927043828</v>
      </c>
      <c r="AB468" s="19">
        <f t="shared" si="15"/>
        <v>100</v>
      </c>
    </row>
    <row r="469" spans="1:28">
      <c r="A469">
        <v>2013</v>
      </c>
      <c r="C469" t="s">
        <v>165</v>
      </c>
      <c r="G469" s="19">
        <v>64.598792915800928</v>
      </c>
      <c r="H469" s="19">
        <v>100</v>
      </c>
      <c r="O469" s="1">
        <v>146</v>
      </c>
      <c r="P469" s="1">
        <v>383</v>
      </c>
      <c r="Q469">
        <v>1</v>
      </c>
      <c r="R469" s="1">
        <v>20214</v>
      </c>
      <c r="S469" s="60">
        <v>2.1993022903078918E-2</v>
      </c>
      <c r="T469" s="1">
        <v>13058</v>
      </c>
      <c r="U469" s="1">
        <v>13058</v>
      </c>
      <c r="V469" s="1">
        <v>13058</v>
      </c>
      <c r="AA469" s="19">
        <f t="shared" si="14"/>
        <v>64.598792915800928</v>
      </c>
      <c r="AB469" s="19">
        <f t="shared" si="15"/>
        <v>100</v>
      </c>
    </row>
    <row r="470" spans="1:28">
      <c r="A470">
        <v>2014</v>
      </c>
      <c r="C470" t="s">
        <v>165</v>
      </c>
      <c r="G470" s="19">
        <v>64.599303135888491</v>
      </c>
      <c r="H470" s="19">
        <v>100</v>
      </c>
      <c r="O470" s="1">
        <v>143</v>
      </c>
      <c r="P470" s="1">
        <v>369</v>
      </c>
      <c r="Q470">
        <v>0</v>
      </c>
      <c r="R470" s="1">
        <v>20090</v>
      </c>
      <c r="S470" s="60">
        <v>-6.1343623231423505E-3</v>
      </c>
      <c r="T470" s="1">
        <v>12978</v>
      </c>
      <c r="U470" s="1">
        <v>12978</v>
      </c>
      <c r="V470" s="1">
        <v>12978</v>
      </c>
      <c r="AA470" s="19">
        <f t="shared" si="14"/>
        <v>64.599303135888491</v>
      </c>
      <c r="AB470" s="19">
        <f t="shared" si="15"/>
        <v>100</v>
      </c>
    </row>
    <row r="471" spans="1:28">
      <c r="A471">
        <v>2007</v>
      </c>
      <c r="C471" t="s">
        <v>167</v>
      </c>
      <c r="G471" s="19">
        <v>0</v>
      </c>
      <c r="H471" s="19">
        <v>0</v>
      </c>
      <c r="O471" s="1"/>
      <c r="P471" s="1"/>
      <c r="R471" s="61">
        <v>11656</v>
      </c>
      <c r="S471" s="62"/>
      <c r="AA471" s="19">
        <f t="shared" si="14"/>
        <v>0</v>
      </c>
      <c r="AB471" s="19">
        <f t="shared" si="15"/>
        <v>0</v>
      </c>
    </row>
    <row r="472" spans="1:28">
      <c r="A472">
        <v>2008</v>
      </c>
      <c r="C472" t="s">
        <v>167</v>
      </c>
      <c r="G472" s="19">
        <v>0</v>
      </c>
      <c r="H472" s="19">
        <v>0</v>
      </c>
      <c r="O472" s="1">
        <v>16</v>
      </c>
      <c r="P472" s="1">
        <v>65</v>
      </c>
      <c r="R472" s="1">
        <v>12028</v>
      </c>
      <c r="S472" s="60">
        <v>3.1914893617021267E-2</v>
      </c>
      <c r="AA472" s="19">
        <f t="shared" si="14"/>
        <v>0</v>
      </c>
      <c r="AB472" s="19">
        <f t="shared" si="15"/>
        <v>0</v>
      </c>
    </row>
    <row r="473" spans="1:28">
      <c r="A473">
        <v>2009</v>
      </c>
      <c r="C473" t="s">
        <v>167</v>
      </c>
      <c r="G473" s="19">
        <v>60.243760882182244</v>
      </c>
      <c r="H473" s="19">
        <v>76.73013339413977</v>
      </c>
      <c r="O473" s="1">
        <v>13</v>
      </c>
      <c r="P473" s="1">
        <v>58</v>
      </c>
      <c r="R473" s="1">
        <v>12061</v>
      </c>
      <c r="S473" s="60">
        <v>2.743598270701586E-3</v>
      </c>
      <c r="T473" s="1">
        <v>7266</v>
      </c>
      <c r="U473" s="1">
        <v>8771</v>
      </c>
      <c r="V473" s="1">
        <v>6730</v>
      </c>
      <c r="AA473" s="19">
        <f t="shared" si="14"/>
        <v>60.243760882182244</v>
      </c>
      <c r="AB473" s="19">
        <f t="shared" si="15"/>
        <v>76.73013339413977</v>
      </c>
    </row>
    <row r="474" spans="1:28">
      <c r="A474">
        <v>2010</v>
      </c>
      <c r="C474" t="s">
        <v>167</v>
      </c>
      <c r="G474" s="19">
        <v>144.00980060831361</v>
      </c>
      <c r="H474" s="19">
        <v>183.76087441445461</v>
      </c>
      <c r="O474" s="1">
        <v>15</v>
      </c>
      <c r="P474" s="1">
        <v>48</v>
      </c>
      <c r="R474" s="1">
        <v>11836</v>
      </c>
      <c r="S474" s="60">
        <v>-1.8655169554763318E-2</v>
      </c>
      <c r="T474" s="1">
        <v>17045</v>
      </c>
      <c r="U474" s="1">
        <v>8966</v>
      </c>
      <c r="V474" s="1">
        <v>16476</v>
      </c>
      <c r="AA474" s="19">
        <f t="shared" si="14"/>
        <v>144.00980060831361</v>
      </c>
      <c r="AB474" s="19">
        <f t="shared" si="15"/>
        <v>183.76087441445461</v>
      </c>
    </row>
    <row r="475" spans="1:28">
      <c r="A475">
        <v>2011</v>
      </c>
      <c r="C475" t="s">
        <v>167</v>
      </c>
      <c r="G475" s="19">
        <v>75.748629270350065</v>
      </c>
      <c r="H475" s="19">
        <v>100</v>
      </c>
      <c r="O475" s="1">
        <v>3</v>
      </c>
      <c r="P475" s="1">
        <v>12</v>
      </c>
      <c r="R475" s="1">
        <v>11855</v>
      </c>
      <c r="S475" s="60">
        <v>1.6052720513686225E-3</v>
      </c>
      <c r="T475" s="1">
        <v>8980</v>
      </c>
      <c r="U475" s="1">
        <v>8980</v>
      </c>
      <c r="V475" s="1">
        <v>8980</v>
      </c>
      <c r="AA475" s="19">
        <f t="shared" si="14"/>
        <v>75.748629270350065</v>
      </c>
      <c r="AB475" s="19">
        <f t="shared" si="15"/>
        <v>100</v>
      </c>
    </row>
    <row r="476" spans="1:28">
      <c r="A476">
        <v>2012</v>
      </c>
      <c r="C476" t="s">
        <v>167</v>
      </c>
      <c r="G476" s="19">
        <v>75.749663072776286</v>
      </c>
      <c r="H476" s="19">
        <v>100</v>
      </c>
      <c r="O476" s="1">
        <v>10</v>
      </c>
      <c r="P476" s="1">
        <v>28</v>
      </c>
      <c r="Q476" s="1">
        <v>1</v>
      </c>
      <c r="R476" s="1">
        <v>11872</v>
      </c>
      <c r="S476" s="60">
        <v>1.4339940953185248E-3</v>
      </c>
      <c r="T476" s="1">
        <v>8993</v>
      </c>
      <c r="U476" s="1">
        <v>8993</v>
      </c>
      <c r="V476" s="1">
        <v>8993</v>
      </c>
      <c r="AA476" s="19">
        <f t="shared" si="14"/>
        <v>75.749663072776286</v>
      </c>
      <c r="AB476" s="19">
        <f t="shared" si="15"/>
        <v>100</v>
      </c>
    </row>
    <row r="477" spans="1:28">
      <c r="A477">
        <v>2013</v>
      </c>
      <c r="C477" t="s">
        <v>167</v>
      </c>
      <c r="G477" s="19">
        <v>75.753122703894192</v>
      </c>
      <c r="H477" s="19">
        <v>100</v>
      </c>
      <c r="O477" s="1">
        <v>3</v>
      </c>
      <c r="P477" s="1">
        <v>9</v>
      </c>
      <c r="R477" s="1">
        <v>12249</v>
      </c>
      <c r="S477" s="60">
        <v>3.1755390835579433E-2</v>
      </c>
      <c r="T477" s="1">
        <v>9279</v>
      </c>
      <c r="U477" s="1">
        <v>9279</v>
      </c>
      <c r="V477" s="1">
        <v>9279</v>
      </c>
      <c r="AA477" s="19">
        <f t="shared" si="14"/>
        <v>75.753122703894192</v>
      </c>
      <c r="AB477" s="19">
        <f t="shared" si="15"/>
        <v>100</v>
      </c>
    </row>
    <row r="478" spans="1:28">
      <c r="A478">
        <v>2014</v>
      </c>
      <c r="C478" t="s">
        <v>167</v>
      </c>
      <c r="G478" s="19">
        <v>75.749429781687851</v>
      </c>
      <c r="H478" s="19">
        <v>100</v>
      </c>
      <c r="O478" s="1">
        <v>7</v>
      </c>
      <c r="P478" s="1">
        <v>26</v>
      </c>
      <c r="R478" s="1">
        <v>12276</v>
      </c>
      <c r="S478" s="60">
        <v>2.2042615723731895E-3</v>
      </c>
      <c r="T478" s="1">
        <v>9299</v>
      </c>
      <c r="U478" s="1">
        <v>9299</v>
      </c>
      <c r="V478" s="1">
        <v>9299</v>
      </c>
      <c r="AA478" s="19">
        <f t="shared" si="14"/>
        <v>75.749429781687851</v>
      </c>
      <c r="AB478" s="19">
        <f t="shared" si="15"/>
        <v>100</v>
      </c>
    </row>
    <row r="479" spans="1:28">
      <c r="A479">
        <v>2007</v>
      </c>
      <c r="C479" t="s">
        <v>168</v>
      </c>
      <c r="G479" s="19">
        <v>0</v>
      </c>
      <c r="H479" s="19">
        <v>0</v>
      </c>
      <c r="O479" s="1"/>
      <c r="P479" s="1"/>
      <c r="R479" s="61">
        <v>10942</v>
      </c>
      <c r="S479" s="62"/>
      <c r="AA479" s="19">
        <f t="shared" si="14"/>
        <v>0</v>
      </c>
      <c r="AB479" s="19">
        <f t="shared" si="15"/>
        <v>0</v>
      </c>
    </row>
    <row r="480" spans="1:28">
      <c r="A480">
        <v>2008</v>
      </c>
      <c r="C480" s="26" t="s">
        <v>168</v>
      </c>
      <c r="G480" s="19">
        <v>71.6235252685332</v>
      </c>
      <c r="H480" s="19">
        <v>87.100849988513673</v>
      </c>
      <c r="O480" s="1">
        <v>20</v>
      </c>
      <c r="P480" s="1">
        <v>68</v>
      </c>
      <c r="Q480" s="14"/>
      <c r="R480" s="1">
        <v>11358</v>
      </c>
      <c r="S480" s="60">
        <v>3.8018643757996795E-2</v>
      </c>
      <c r="T480" s="1">
        <v>8135</v>
      </c>
      <c r="U480" s="1">
        <v>8706</v>
      </c>
      <c r="V480" s="1">
        <v>7583</v>
      </c>
      <c r="AA480" s="19">
        <f t="shared" si="14"/>
        <v>71.6235252685332</v>
      </c>
      <c r="AB480" s="19">
        <f t="shared" si="15"/>
        <v>87.100849988513673</v>
      </c>
    </row>
    <row r="481" spans="1:28">
      <c r="A481">
        <v>2009</v>
      </c>
      <c r="C481" t="s">
        <v>168</v>
      </c>
      <c r="G481" s="19">
        <v>0</v>
      </c>
      <c r="H481" s="19">
        <v>0</v>
      </c>
      <c r="O481" s="1">
        <v>18</v>
      </c>
      <c r="P481" s="1">
        <v>61</v>
      </c>
      <c r="Q481" s="14"/>
      <c r="R481" s="1">
        <v>11446</v>
      </c>
      <c r="S481" s="60">
        <v>7.7478429300932294E-3</v>
      </c>
      <c r="AA481" s="19">
        <f t="shared" si="14"/>
        <v>0</v>
      </c>
      <c r="AB481" s="19">
        <f t="shared" si="15"/>
        <v>0</v>
      </c>
    </row>
    <row r="482" spans="1:28">
      <c r="A482">
        <v>2010</v>
      </c>
      <c r="C482" t="s">
        <v>168</v>
      </c>
      <c r="G482" s="19">
        <v>82.968792898325248</v>
      </c>
      <c r="H482" s="19">
        <v>97.990708478513355</v>
      </c>
      <c r="O482" s="1">
        <v>28</v>
      </c>
      <c r="P482" s="1">
        <v>71</v>
      </c>
      <c r="Q482" s="14"/>
      <c r="R482" s="1">
        <v>10927</v>
      </c>
      <c r="S482" s="60">
        <v>-4.5343351389131592E-2</v>
      </c>
      <c r="T482" s="1">
        <v>9066</v>
      </c>
      <c r="U482" s="1">
        <v>8610</v>
      </c>
      <c r="V482" s="1">
        <v>8437</v>
      </c>
      <c r="AA482" s="19">
        <f t="shared" si="14"/>
        <v>82.968792898325248</v>
      </c>
      <c r="AB482" s="19">
        <f t="shared" si="15"/>
        <v>97.990708478513355</v>
      </c>
    </row>
    <row r="483" spans="1:28">
      <c r="A483">
        <v>2011</v>
      </c>
      <c r="C483" t="s">
        <v>168</v>
      </c>
      <c r="G483" s="19">
        <v>82.658643326039382</v>
      </c>
      <c r="H483" s="19">
        <v>97.99814857671835</v>
      </c>
      <c r="O483" s="1">
        <v>14</v>
      </c>
      <c r="P483" s="1">
        <v>37</v>
      </c>
      <c r="Q483" s="14"/>
      <c r="R483" s="1">
        <v>10968</v>
      </c>
      <c r="S483" s="60">
        <v>3.7521735151460067E-3</v>
      </c>
      <c r="T483" s="1">
        <v>9066</v>
      </c>
      <c r="U483" s="1">
        <v>8642</v>
      </c>
      <c r="V483" s="1">
        <v>8469</v>
      </c>
      <c r="AA483" s="19">
        <f t="shared" si="14"/>
        <v>82.658643326039382</v>
      </c>
      <c r="AB483" s="19">
        <f t="shared" si="15"/>
        <v>97.99814857671835</v>
      </c>
    </row>
    <row r="484" spans="1:28">
      <c r="A484">
        <v>2012</v>
      </c>
      <c r="C484" t="s">
        <v>168</v>
      </c>
      <c r="G484" s="19">
        <v>82.365767239029708</v>
      </c>
      <c r="H484" s="19">
        <v>97.647872708405387</v>
      </c>
      <c r="O484" s="1">
        <v>6</v>
      </c>
      <c r="P484" s="1">
        <v>22</v>
      </c>
      <c r="Q484" s="14"/>
      <c r="R484" s="1">
        <v>11007</v>
      </c>
      <c r="S484" s="60">
        <v>3.5557986870897729E-3</v>
      </c>
      <c r="T484" s="1">
        <v>9066</v>
      </c>
      <c r="U484" s="1">
        <v>8673</v>
      </c>
      <c r="V484" s="1">
        <v>8469</v>
      </c>
      <c r="AA484" s="19">
        <f t="shared" si="14"/>
        <v>82.365767239029708</v>
      </c>
      <c r="AB484" s="19">
        <f t="shared" si="15"/>
        <v>97.647872708405387</v>
      </c>
    </row>
    <row r="485" spans="1:28">
      <c r="A485">
        <v>2013</v>
      </c>
      <c r="C485" t="s">
        <v>168</v>
      </c>
      <c r="G485" s="19">
        <v>83.465120365489369</v>
      </c>
      <c r="H485" s="19">
        <v>96.1534173263463</v>
      </c>
      <c r="O485" s="1">
        <v>2</v>
      </c>
      <c r="P485" s="1">
        <v>4</v>
      </c>
      <c r="Q485" s="14"/>
      <c r="R485" s="1">
        <v>11382</v>
      </c>
      <c r="S485" s="60">
        <v>3.4069228672662932E-2</v>
      </c>
      <c r="T485" s="1">
        <v>9500</v>
      </c>
      <c r="U485" s="1">
        <v>8969</v>
      </c>
      <c r="V485" s="1">
        <v>8624</v>
      </c>
      <c r="AA485" s="19">
        <f t="shared" si="14"/>
        <v>83.465120365489369</v>
      </c>
      <c r="AB485" s="19">
        <f t="shared" si="15"/>
        <v>96.1534173263463</v>
      </c>
    </row>
    <row r="486" spans="1:28">
      <c r="A486">
        <v>2014</v>
      </c>
      <c r="C486" t="s">
        <v>168</v>
      </c>
      <c r="G486" s="19">
        <v>86.140519730510107</v>
      </c>
      <c r="H486" s="19">
        <v>100</v>
      </c>
      <c r="O486" s="1"/>
      <c r="P486" s="1">
        <v>0</v>
      </c>
      <c r="Q486" s="14"/>
      <c r="R486" s="1">
        <v>11429</v>
      </c>
      <c r="S486" s="60">
        <v>4.1293270075557498E-3</v>
      </c>
      <c r="T486" s="1">
        <v>9845</v>
      </c>
      <c r="U486" s="1">
        <v>9006</v>
      </c>
      <c r="V486" s="1">
        <v>9006</v>
      </c>
      <c r="AA486" s="19">
        <f t="shared" si="14"/>
        <v>86.140519730510107</v>
      </c>
      <c r="AB486" s="19">
        <f t="shared" si="15"/>
        <v>100</v>
      </c>
    </row>
    <row r="487" spans="1:28">
      <c r="A487">
        <v>2007</v>
      </c>
      <c r="C487" t="s">
        <v>169</v>
      </c>
      <c r="G487" s="19">
        <v>0</v>
      </c>
      <c r="H487" s="19">
        <v>0</v>
      </c>
      <c r="O487" s="1"/>
      <c r="P487" s="1"/>
      <c r="R487" s="61">
        <v>13657</v>
      </c>
      <c r="S487" s="62"/>
      <c r="AA487" s="19">
        <f t="shared" si="14"/>
        <v>0</v>
      </c>
      <c r="AB487" s="19">
        <f t="shared" si="15"/>
        <v>0</v>
      </c>
    </row>
    <row r="488" spans="1:28">
      <c r="A488">
        <v>2008</v>
      </c>
      <c r="C488" s="26" t="s">
        <v>169</v>
      </c>
      <c r="G488" s="19">
        <v>53.385782523180666</v>
      </c>
      <c r="H488" s="19">
        <v>81.433224755700323</v>
      </c>
      <c r="O488" s="1">
        <v>16</v>
      </c>
      <c r="P488" s="1">
        <v>35</v>
      </c>
      <c r="Q488">
        <v>1</v>
      </c>
      <c r="R488" s="1">
        <v>14236</v>
      </c>
      <c r="S488" s="60">
        <v>4.2395840960679498E-2</v>
      </c>
      <c r="T488" s="1">
        <v>7600</v>
      </c>
      <c r="U488" s="1">
        <v>9210</v>
      </c>
      <c r="V488" s="1">
        <v>7500</v>
      </c>
      <c r="AA488" s="19">
        <f t="shared" si="14"/>
        <v>53.385782523180666</v>
      </c>
      <c r="AB488" s="19">
        <f t="shared" si="15"/>
        <v>81.433224755700323</v>
      </c>
    </row>
    <row r="489" spans="1:28">
      <c r="A489">
        <v>2009</v>
      </c>
      <c r="C489" t="s">
        <v>169</v>
      </c>
      <c r="G489" s="19">
        <v>66.083211780231991</v>
      </c>
      <c r="H489" s="19">
        <v>100</v>
      </c>
      <c r="O489" s="1">
        <v>35</v>
      </c>
      <c r="P489" s="1">
        <v>129</v>
      </c>
      <c r="Q489">
        <v>0</v>
      </c>
      <c r="R489" s="1">
        <v>14397</v>
      </c>
      <c r="S489" s="60">
        <v>1.1309356560831763E-2</v>
      </c>
      <c r="T489" s="1">
        <v>9514</v>
      </c>
      <c r="U489" s="1">
        <v>9314</v>
      </c>
      <c r="V489" s="1">
        <v>9314</v>
      </c>
      <c r="AA489" s="19">
        <f t="shared" si="14"/>
        <v>66.083211780231991</v>
      </c>
      <c r="AB489" s="19">
        <f t="shared" si="15"/>
        <v>100</v>
      </c>
    </row>
    <row r="490" spans="1:28">
      <c r="A490">
        <v>2010</v>
      </c>
      <c r="C490" t="s">
        <v>169</v>
      </c>
      <c r="G490" s="19">
        <v>76.283636363636361</v>
      </c>
      <c r="H490" s="19">
        <v>100</v>
      </c>
      <c r="O490" s="1">
        <v>45</v>
      </c>
      <c r="P490" s="1">
        <v>115</v>
      </c>
      <c r="Q490">
        <v>0</v>
      </c>
      <c r="R490" s="1">
        <v>13750</v>
      </c>
      <c r="S490" s="60">
        <v>-4.4939918038480187E-2</v>
      </c>
      <c r="T490" s="1">
        <v>10489</v>
      </c>
      <c r="U490" s="1">
        <v>10189</v>
      </c>
      <c r="V490" s="1">
        <v>10189</v>
      </c>
      <c r="AA490" s="19">
        <f t="shared" si="14"/>
        <v>76.283636363636361</v>
      </c>
      <c r="AB490" s="19">
        <f t="shared" si="15"/>
        <v>100</v>
      </c>
    </row>
    <row r="491" spans="1:28">
      <c r="A491">
        <v>2011</v>
      </c>
      <c r="C491" t="s">
        <v>169</v>
      </c>
      <c r="G491" s="19">
        <v>75.771147872570978</v>
      </c>
      <c r="H491" s="19">
        <v>99.327354260089677</v>
      </c>
      <c r="O491" s="1">
        <v>15</v>
      </c>
      <c r="P491" s="1">
        <v>42</v>
      </c>
      <c r="Q491">
        <v>0</v>
      </c>
      <c r="R491" s="1">
        <v>13843</v>
      </c>
      <c r="S491" s="60">
        <v>6.763636363636305E-3</v>
      </c>
      <c r="T491" s="1">
        <v>10489</v>
      </c>
      <c r="U491" s="1">
        <v>10258</v>
      </c>
      <c r="V491" s="1">
        <v>10189</v>
      </c>
      <c r="AA491" s="19">
        <f t="shared" si="14"/>
        <v>75.771147872570978</v>
      </c>
      <c r="AB491" s="19">
        <f t="shared" si="15"/>
        <v>99.327354260089677</v>
      </c>
    </row>
    <row r="492" spans="1:28">
      <c r="A492">
        <v>2012</v>
      </c>
      <c r="C492" t="s">
        <v>169</v>
      </c>
      <c r="G492" s="19">
        <v>76.270456503014643</v>
      </c>
      <c r="H492" s="19">
        <v>100</v>
      </c>
      <c r="O492" s="1">
        <v>19</v>
      </c>
      <c r="P492" s="1">
        <v>51</v>
      </c>
      <c r="Q492">
        <v>0</v>
      </c>
      <c r="R492" s="1">
        <v>13932</v>
      </c>
      <c r="S492" s="60">
        <v>6.4292422162826046E-3</v>
      </c>
      <c r="T492" s="1">
        <v>10626</v>
      </c>
      <c r="U492" s="1">
        <v>10324</v>
      </c>
      <c r="V492" s="1">
        <v>10324</v>
      </c>
      <c r="AA492" s="19">
        <f t="shared" si="14"/>
        <v>76.270456503014643</v>
      </c>
      <c r="AB492" s="19">
        <f t="shared" si="15"/>
        <v>100</v>
      </c>
    </row>
    <row r="493" spans="1:28">
      <c r="A493">
        <v>2013</v>
      </c>
      <c r="C493" t="s">
        <v>169</v>
      </c>
      <c r="G493" s="19">
        <v>74.098678292159718</v>
      </c>
      <c r="H493" s="19">
        <v>100</v>
      </c>
      <c r="O493" s="1">
        <v>9</v>
      </c>
      <c r="P493" s="1">
        <v>14</v>
      </c>
      <c r="Q493">
        <v>0</v>
      </c>
      <c r="R493" s="1">
        <v>14451</v>
      </c>
      <c r="S493" s="60">
        <v>3.7252368647717526E-2</v>
      </c>
      <c r="T493" s="1">
        <v>10708</v>
      </c>
      <c r="U493" s="1">
        <v>10708</v>
      </c>
      <c r="V493" s="1">
        <v>10708</v>
      </c>
      <c r="AA493" s="19">
        <f t="shared" si="14"/>
        <v>74.098678292159718</v>
      </c>
      <c r="AB493" s="19">
        <f t="shared" si="15"/>
        <v>100</v>
      </c>
    </row>
    <row r="494" spans="1:28">
      <c r="A494">
        <v>2014</v>
      </c>
      <c r="C494" t="s">
        <v>169</v>
      </c>
      <c r="G494" s="19">
        <v>74.103092783505147</v>
      </c>
      <c r="H494" s="19">
        <v>93.507698015210536</v>
      </c>
      <c r="O494" s="1">
        <v>4</v>
      </c>
      <c r="P494" s="1">
        <v>10</v>
      </c>
      <c r="Q494">
        <v>1</v>
      </c>
      <c r="R494" s="1">
        <v>14550</v>
      </c>
      <c r="S494" s="60">
        <v>6.8507369732198065E-3</v>
      </c>
      <c r="T494" s="1">
        <v>10782</v>
      </c>
      <c r="U494" s="1">
        <v>10782</v>
      </c>
      <c r="V494" s="1">
        <v>10082</v>
      </c>
      <c r="AA494" s="19">
        <f t="shared" si="14"/>
        <v>74.103092783505147</v>
      </c>
      <c r="AB494" s="19">
        <f t="shared" si="15"/>
        <v>93.507698015210536</v>
      </c>
    </row>
    <row r="495" spans="1:28">
      <c r="A495" s="15">
        <v>2007</v>
      </c>
      <c r="C495" s="15" t="s">
        <v>171</v>
      </c>
      <c r="G495" s="19">
        <v>0</v>
      </c>
      <c r="H495" s="19">
        <v>0</v>
      </c>
      <c r="O495" s="49"/>
      <c r="P495" s="49"/>
      <c r="Q495" s="15"/>
      <c r="R495" s="61">
        <v>30712</v>
      </c>
      <c r="S495" s="62"/>
      <c r="T495" s="15"/>
      <c r="U495" s="15"/>
      <c r="V495" s="15"/>
      <c r="AA495" s="19">
        <f t="shared" si="14"/>
        <v>0</v>
      </c>
      <c r="AB495" s="19">
        <f t="shared" si="15"/>
        <v>0</v>
      </c>
    </row>
    <row r="496" spans="1:28">
      <c r="A496" s="15">
        <v>2008</v>
      </c>
      <c r="C496" s="15" t="s">
        <v>171</v>
      </c>
      <c r="G496" s="19">
        <v>0</v>
      </c>
      <c r="H496" s="19">
        <v>0</v>
      </c>
      <c r="O496" s="49">
        <v>36</v>
      </c>
      <c r="P496" s="49">
        <v>104</v>
      </c>
      <c r="Q496" s="15"/>
      <c r="R496" s="49">
        <v>31843</v>
      </c>
      <c r="S496" s="63">
        <v>3.6825996353216928E-2</v>
      </c>
      <c r="T496" s="15"/>
      <c r="U496" s="15"/>
      <c r="V496" s="15"/>
      <c r="AA496" s="19">
        <f t="shared" si="14"/>
        <v>0</v>
      </c>
      <c r="AB496" s="19">
        <f t="shared" si="15"/>
        <v>0</v>
      </c>
    </row>
    <row r="497" spans="1:28">
      <c r="A497" s="15">
        <v>2009</v>
      </c>
      <c r="C497" s="15" t="s">
        <v>171</v>
      </c>
      <c r="G497" s="19">
        <v>0</v>
      </c>
      <c r="H497" s="19">
        <v>0</v>
      </c>
      <c r="O497" s="49">
        <v>31</v>
      </c>
      <c r="P497" s="49">
        <v>93</v>
      </c>
      <c r="Q497" s="15"/>
      <c r="R497" s="49">
        <v>32059</v>
      </c>
      <c r="S497" s="63">
        <v>6.7832804698049198E-3</v>
      </c>
      <c r="T497" s="15"/>
      <c r="U497" s="15"/>
      <c r="V497" s="15"/>
      <c r="AA497" s="19">
        <f t="shared" si="14"/>
        <v>0</v>
      </c>
      <c r="AB497" s="19">
        <f t="shared" si="15"/>
        <v>0</v>
      </c>
    </row>
    <row r="498" spans="1:28">
      <c r="A498" s="15">
        <v>2010</v>
      </c>
      <c r="C498" s="15" t="s">
        <v>171</v>
      </c>
      <c r="G498" s="19">
        <v>84.748612745922316</v>
      </c>
      <c r="H498" s="19">
        <v>100</v>
      </c>
      <c r="O498" s="49">
        <v>57</v>
      </c>
      <c r="P498" s="49">
        <v>167</v>
      </c>
      <c r="Q498" s="15">
        <v>1</v>
      </c>
      <c r="R498" s="49">
        <v>29735</v>
      </c>
      <c r="S498" s="63">
        <v>-7.2491344084344544E-2</v>
      </c>
      <c r="T498" s="49">
        <v>25200</v>
      </c>
      <c r="U498" s="49">
        <v>25200</v>
      </c>
      <c r="V498" s="49">
        <v>25200</v>
      </c>
      <c r="AA498" s="19">
        <f t="shared" si="14"/>
        <v>84.748612745922316</v>
      </c>
      <c r="AB498" s="19">
        <f t="shared" si="15"/>
        <v>100</v>
      </c>
    </row>
    <row r="499" spans="1:28">
      <c r="A499" s="15">
        <v>2011</v>
      </c>
      <c r="C499" s="15" t="s">
        <v>171</v>
      </c>
      <c r="G499" s="19">
        <v>84.749806768155395</v>
      </c>
      <c r="H499" s="19">
        <v>100</v>
      </c>
      <c r="O499" s="49">
        <v>14</v>
      </c>
      <c r="P499" s="49">
        <v>43</v>
      </c>
      <c r="Q499" s="15"/>
      <c r="R499" s="49">
        <v>29757</v>
      </c>
      <c r="S499" s="63">
        <v>7.3986884143262266E-4</v>
      </c>
      <c r="T499" s="49">
        <v>25219</v>
      </c>
      <c r="U499" s="49">
        <v>25219</v>
      </c>
      <c r="V499" s="49">
        <v>25219</v>
      </c>
      <c r="AA499" s="19">
        <f t="shared" si="14"/>
        <v>84.749806768155395</v>
      </c>
      <c r="AB499" s="19">
        <f t="shared" si="15"/>
        <v>100</v>
      </c>
    </row>
    <row r="500" spans="1:28">
      <c r="A500" s="15">
        <v>2012</v>
      </c>
      <c r="C500" s="15" t="s">
        <v>171</v>
      </c>
      <c r="G500" s="19">
        <v>84.749974812774965</v>
      </c>
      <c r="H500" s="19">
        <v>100</v>
      </c>
      <c r="O500" s="49">
        <v>19</v>
      </c>
      <c r="P500" s="49">
        <v>45</v>
      </c>
      <c r="Q500" s="15"/>
      <c r="R500" s="49">
        <v>29777</v>
      </c>
      <c r="S500" s="63">
        <v>6.7211076385387258E-4</v>
      </c>
      <c r="T500" s="49">
        <v>25236</v>
      </c>
      <c r="U500" s="49">
        <v>25236</v>
      </c>
      <c r="V500" s="49">
        <v>25236</v>
      </c>
      <c r="AA500" s="19">
        <f t="shared" si="14"/>
        <v>84.749974812774965</v>
      </c>
      <c r="AB500" s="19">
        <f t="shared" si="15"/>
        <v>100</v>
      </c>
    </row>
    <row r="501" spans="1:28">
      <c r="A501" s="15">
        <v>2013</v>
      </c>
      <c r="C501" s="15" t="s">
        <v>171</v>
      </c>
      <c r="G501" s="19">
        <v>84.749959276755177</v>
      </c>
      <c r="H501" s="19">
        <v>100</v>
      </c>
      <c r="O501" s="49">
        <v>17</v>
      </c>
      <c r="P501" s="49">
        <v>41</v>
      </c>
      <c r="Q501" s="15"/>
      <c r="R501" s="49">
        <v>30695</v>
      </c>
      <c r="S501" s="63">
        <v>3.0829163448299113E-2</v>
      </c>
      <c r="T501" s="49">
        <v>26014</v>
      </c>
      <c r="U501" s="49">
        <v>26014</v>
      </c>
      <c r="V501" s="49">
        <v>26014</v>
      </c>
      <c r="AA501" s="19">
        <f t="shared" si="14"/>
        <v>84.749959276755177</v>
      </c>
      <c r="AB501" s="19">
        <f t="shared" si="15"/>
        <v>100</v>
      </c>
    </row>
    <row r="502" spans="1:28">
      <c r="A502" s="15">
        <v>2014</v>
      </c>
      <c r="C502" s="15" t="s">
        <v>171</v>
      </c>
      <c r="G502" s="19">
        <v>84.749015908129735</v>
      </c>
      <c r="H502" s="19">
        <v>100</v>
      </c>
      <c r="O502" s="49">
        <v>28</v>
      </c>
      <c r="P502" s="49">
        <v>79</v>
      </c>
      <c r="Q502" s="15"/>
      <c r="R502" s="49">
        <v>30739</v>
      </c>
      <c r="S502" s="63">
        <v>1.4334582179507116E-3</v>
      </c>
      <c r="T502" s="49">
        <v>26051</v>
      </c>
      <c r="U502" s="49">
        <v>26051</v>
      </c>
      <c r="V502" s="49">
        <v>26051</v>
      </c>
      <c r="AA502" s="19">
        <f t="shared" si="14"/>
        <v>84.749015908129735</v>
      </c>
      <c r="AB502" s="19">
        <f t="shared" si="15"/>
        <v>100</v>
      </c>
    </row>
    <row r="503" spans="1:28">
      <c r="A503">
        <v>2007</v>
      </c>
      <c r="C503" t="s">
        <v>172</v>
      </c>
      <c r="G503" s="19">
        <v>0</v>
      </c>
      <c r="H503" s="19">
        <v>0</v>
      </c>
      <c r="O503" s="1"/>
      <c r="P503" s="1"/>
      <c r="R503" s="61">
        <v>19480</v>
      </c>
      <c r="S503" s="62"/>
      <c r="AA503" s="19">
        <f t="shared" si="14"/>
        <v>0</v>
      </c>
      <c r="AB503" s="19">
        <f t="shared" si="15"/>
        <v>0</v>
      </c>
    </row>
    <row r="504" spans="1:28">
      <c r="A504">
        <v>2008</v>
      </c>
      <c r="C504" s="26" t="s">
        <v>172</v>
      </c>
      <c r="G504" s="19">
        <v>79.640987284966343</v>
      </c>
      <c r="H504" s="19">
        <v>112.00561009817672</v>
      </c>
      <c r="O504" s="56">
        <v>43</v>
      </c>
      <c r="P504">
        <v>131</v>
      </c>
      <c r="Q504">
        <v>0</v>
      </c>
      <c r="R504" s="1">
        <v>20055</v>
      </c>
      <c r="S504" s="60">
        <v>2.9517453798767912E-2</v>
      </c>
      <c r="T504" s="1">
        <v>15972</v>
      </c>
      <c r="U504" s="1">
        <v>14260</v>
      </c>
      <c r="V504" s="1">
        <v>15972</v>
      </c>
      <c r="AA504" s="19">
        <f t="shared" si="14"/>
        <v>79.640987284966343</v>
      </c>
      <c r="AB504" s="19">
        <f t="shared" si="15"/>
        <v>112.00561009817672</v>
      </c>
    </row>
    <row r="505" spans="1:28">
      <c r="A505">
        <v>2009</v>
      </c>
      <c r="C505" t="s">
        <v>172</v>
      </c>
      <c r="G505" s="19">
        <v>81.096163428001987</v>
      </c>
      <c r="H505" s="19">
        <v>114.04947095508373</v>
      </c>
      <c r="O505" s="56">
        <v>41</v>
      </c>
      <c r="P505">
        <v>127</v>
      </c>
      <c r="Q505">
        <v>0</v>
      </c>
      <c r="R505" s="1">
        <v>20070</v>
      </c>
      <c r="S505" s="60">
        <v>7.4794315632020769E-4</v>
      </c>
      <c r="T505" s="1">
        <v>16276</v>
      </c>
      <c r="U505" s="1">
        <v>14271</v>
      </c>
      <c r="V505" s="1">
        <v>16276</v>
      </c>
      <c r="AA505" s="19">
        <f t="shared" si="14"/>
        <v>81.096163428001987</v>
      </c>
      <c r="AB505" s="19">
        <f t="shared" si="15"/>
        <v>114.04947095508373</v>
      </c>
    </row>
    <row r="506" spans="1:28">
      <c r="A506">
        <v>2010</v>
      </c>
      <c r="C506" t="s">
        <v>172</v>
      </c>
      <c r="G506" s="19">
        <v>70.312347008714383</v>
      </c>
      <c r="H506" s="19">
        <v>100</v>
      </c>
      <c r="O506" s="56">
        <v>35</v>
      </c>
      <c r="P506">
        <v>108</v>
      </c>
      <c r="Q506">
        <v>2</v>
      </c>
      <c r="R506" s="1">
        <v>20426</v>
      </c>
      <c r="S506" s="60">
        <v>1.7737917289486704E-2</v>
      </c>
      <c r="T506" s="1">
        <v>14362</v>
      </c>
      <c r="U506" s="1">
        <v>14362</v>
      </c>
      <c r="V506" s="1">
        <v>14362</v>
      </c>
      <c r="AA506" s="19">
        <f t="shared" si="14"/>
        <v>70.312347008714383</v>
      </c>
      <c r="AB506" s="19">
        <f t="shared" si="15"/>
        <v>100</v>
      </c>
    </row>
    <row r="507" spans="1:28">
      <c r="A507">
        <v>2011</v>
      </c>
      <c r="C507" t="s">
        <v>172</v>
      </c>
      <c r="G507" s="19">
        <v>70.3125</v>
      </c>
      <c r="H507" s="19">
        <v>100</v>
      </c>
      <c r="O507" s="56">
        <v>24</v>
      </c>
      <c r="P507">
        <v>84</v>
      </c>
      <c r="Q507">
        <v>2</v>
      </c>
      <c r="R507" s="1">
        <v>20480</v>
      </c>
      <c r="S507" s="60">
        <v>2.6436894154509005E-3</v>
      </c>
      <c r="T507" s="1">
        <v>14400</v>
      </c>
      <c r="U507" s="1">
        <v>14400</v>
      </c>
      <c r="V507" s="1">
        <v>14400</v>
      </c>
      <c r="AA507" s="19">
        <f t="shared" si="14"/>
        <v>70.3125</v>
      </c>
      <c r="AB507" s="19">
        <f t="shared" si="15"/>
        <v>100</v>
      </c>
    </row>
    <row r="508" spans="1:28">
      <c r="A508">
        <v>2012</v>
      </c>
      <c r="C508" t="s">
        <v>172</v>
      </c>
      <c r="G508" s="19">
        <v>70.313184939847062</v>
      </c>
      <c r="H508" s="19">
        <v>100</v>
      </c>
      <c r="O508" s="56">
        <v>26</v>
      </c>
      <c r="P508">
        <v>116</v>
      </c>
      <c r="Q508">
        <v>0</v>
      </c>
      <c r="R508" s="1">
        <v>20531</v>
      </c>
      <c r="S508" s="60">
        <v>2.4902343749999556E-3</v>
      </c>
      <c r="T508" s="1">
        <v>14436</v>
      </c>
      <c r="U508" s="1">
        <v>14436</v>
      </c>
      <c r="V508" s="1">
        <v>14436</v>
      </c>
      <c r="AA508" s="19">
        <f t="shared" si="14"/>
        <v>70.313184939847062</v>
      </c>
      <c r="AB508" s="19">
        <f t="shared" si="15"/>
        <v>100</v>
      </c>
    </row>
    <row r="509" spans="1:28">
      <c r="A509">
        <v>2013</v>
      </c>
      <c r="C509" t="s">
        <v>172</v>
      </c>
      <c r="G509" s="19">
        <v>70.310289540696019</v>
      </c>
      <c r="H509" s="19">
        <v>100</v>
      </c>
      <c r="O509" s="56">
        <v>13</v>
      </c>
      <c r="P509">
        <v>46</v>
      </c>
      <c r="Q509">
        <v>1</v>
      </c>
      <c r="R509" s="1">
        <v>21206</v>
      </c>
      <c r="S509" s="60">
        <v>3.2877112658906027E-2</v>
      </c>
      <c r="T509" s="1">
        <v>14910</v>
      </c>
      <c r="U509" s="1">
        <v>14910</v>
      </c>
      <c r="V509" s="1">
        <v>14910</v>
      </c>
      <c r="AA509" s="19">
        <f t="shared" si="14"/>
        <v>70.310289540696019</v>
      </c>
      <c r="AB509" s="19">
        <f t="shared" si="15"/>
        <v>100</v>
      </c>
    </row>
    <row r="510" spans="1:28">
      <c r="A510">
        <v>2014</v>
      </c>
      <c r="C510" t="s">
        <v>172</v>
      </c>
      <c r="G510" s="19">
        <v>70.314483147651956</v>
      </c>
      <c r="H510" s="19">
        <v>100</v>
      </c>
      <c r="O510" s="56">
        <v>28</v>
      </c>
      <c r="P510">
        <v>85</v>
      </c>
      <c r="Q510">
        <v>1</v>
      </c>
      <c r="R510" s="1">
        <v>21273</v>
      </c>
      <c r="S510" s="60">
        <v>3.1594831651420296E-3</v>
      </c>
      <c r="T510" s="1">
        <v>14958</v>
      </c>
      <c r="U510" s="1">
        <v>14958</v>
      </c>
      <c r="V510" s="1">
        <v>14958</v>
      </c>
      <c r="AA510" s="19">
        <f t="shared" si="14"/>
        <v>70.314483147651956</v>
      </c>
      <c r="AB510" s="19">
        <f t="shared" si="15"/>
        <v>100</v>
      </c>
    </row>
    <row r="511" spans="1:28">
      <c r="A511">
        <v>2007</v>
      </c>
      <c r="C511" t="s">
        <v>173</v>
      </c>
      <c r="G511" s="19">
        <v>0</v>
      </c>
      <c r="H511" s="19">
        <v>0</v>
      </c>
      <c r="O511" s="1"/>
      <c r="P511" s="1"/>
      <c r="R511" s="61">
        <v>15743</v>
      </c>
      <c r="S511" s="62"/>
      <c r="AA511" s="19">
        <f t="shared" si="14"/>
        <v>0</v>
      </c>
      <c r="AB511" s="19">
        <f t="shared" si="15"/>
        <v>0</v>
      </c>
    </row>
    <row r="512" spans="1:28">
      <c r="A512">
        <v>2008</v>
      </c>
      <c r="C512" s="26" t="s">
        <v>173</v>
      </c>
      <c r="G512" s="19">
        <v>69.771689497716892</v>
      </c>
      <c r="H512" s="19">
        <v>99.828085414404626</v>
      </c>
      <c r="O512" s="56">
        <v>21</v>
      </c>
      <c r="P512">
        <v>52</v>
      </c>
      <c r="Q512">
        <v>0</v>
      </c>
      <c r="R512" s="1">
        <v>16425</v>
      </c>
      <c r="S512" s="60">
        <v>4.332084100870226E-2</v>
      </c>
      <c r="T512" s="1">
        <v>11460</v>
      </c>
      <c r="U512" s="1">
        <v>11052</v>
      </c>
      <c r="V512" s="1">
        <v>11033</v>
      </c>
      <c r="AA512" s="19">
        <f t="shared" si="14"/>
        <v>69.771689497716892</v>
      </c>
      <c r="AB512" s="19">
        <f t="shared" si="15"/>
        <v>99.828085414404626</v>
      </c>
    </row>
    <row r="513" spans="1:28">
      <c r="A513">
        <v>2009</v>
      </c>
      <c r="C513" t="s">
        <v>173</v>
      </c>
      <c r="G513" s="19">
        <v>69.886910490856593</v>
      </c>
      <c r="H513" s="19">
        <v>100</v>
      </c>
      <c r="O513" s="56">
        <v>15</v>
      </c>
      <c r="P513">
        <v>46</v>
      </c>
      <c r="Q513">
        <v>0</v>
      </c>
      <c r="R513" s="1">
        <v>16624</v>
      </c>
      <c r="S513" s="60">
        <v>1.2115677321156815E-2</v>
      </c>
      <c r="T513" s="1">
        <v>11618</v>
      </c>
      <c r="U513" s="1">
        <v>11186</v>
      </c>
      <c r="V513" s="1">
        <v>11186</v>
      </c>
      <c r="AA513" s="19">
        <f t="shared" si="14"/>
        <v>69.886910490856593</v>
      </c>
      <c r="AB513" s="19">
        <f t="shared" si="15"/>
        <v>100</v>
      </c>
    </row>
    <row r="514" spans="1:28">
      <c r="A514">
        <v>2010</v>
      </c>
      <c r="C514" t="s">
        <v>173</v>
      </c>
      <c r="G514" s="19">
        <v>71.703425621773818</v>
      </c>
      <c r="H514" s="19">
        <v>100</v>
      </c>
      <c r="O514" s="56">
        <v>22</v>
      </c>
      <c r="P514">
        <v>77</v>
      </c>
      <c r="Q514">
        <v>0</v>
      </c>
      <c r="R514" s="1">
        <v>17048</v>
      </c>
      <c r="S514" s="60">
        <v>2.5505293551491892E-2</v>
      </c>
      <c r="T514" s="1">
        <v>12224</v>
      </c>
      <c r="U514" s="1">
        <v>11821</v>
      </c>
      <c r="V514" s="1">
        <v>11821</v>
      </c>
      <c r="AA514" s="19">
        <f t="shared" si="14"/>
        <v>71.703425621773818</v>
      </c>
      <c r="AB514" s="19">
        <f t="shared" si="15"/>
        <v>100</v>
      </c>
    </row>
    <row r="515" spans="1:28">
      <c r="A515">
        <v>2011</v>
      </c>
      <c r="C515" t="s">
        <v>173</v>
      </c>
      <c r="G515" s="19">
        <v>73.678720445062581</v>
      </c>
      <c r="H515" s="19">
        <v>100</v>
      </c>
      <c r="O515" s="56">
        <v>6</v>
      </c>
      <c r="P515">
        <v>24</v>
      </c>
      <c r="Q515">
        <v>0</v>
      </c>
      <c r="R515" s="1">
        <v>17256</v>
      </c>
      <c r="S515" s="60">
        <v>1.2200844673861955E-2</v>
      </c>
      <c r="T515" s="1">
        <v>12714</v>
      </c>
      <c r="U515" s="1">
        <v>11965</v>
      </c>
      <c r="V515" s="1">
        <v>11965</v>
      </c>
      <c r="AA515" s="19">
        <f t="shared" si="14"/>
        <v>73.678720445062581</v>
      </c>
      <c r="AB515" s="19">
        <f t="shared" si="15"/>
        <v>100</v>
      </c>
    </row>
    <row r="516" spans="1:28">
      <c r="A516">
        <v>2012</v>
      </c>
      <c r="C516" t="s">
        <v>173</v>
      </c>
      <c r="G516" s="19">
        <v>73.705316223648026</v>
      </c>
      <c r="H516" s="19">
        <v>100</v>
      </c>
      <c r="O516" s="56">
        <v>13</v>
      </c>
      <c r="P516">
        <v>28</v>
      </c>
      <c r="Q516">
        <v>1</v>
      </c>
      <c r="R516" s="1">
        <v>17456</v>
      </c>
      <c r="S516" s="60">
        <v>1.1590171534538785E-2</v>
      </c>
      <c r="T516" s="1">
        <v>12866</v>
      </c>
      <c r="U516" s="1">
        <v>12104</v>
      </c>
      <c r="V516" s="1">
        <v>12104</v>
      </c>
      <c r="AA516" s="19">
        <f t="shared" si="14"/>
        <v>73.705316223648026</v>
      </c>
      <c r="AB516" s="19">
        <f t="shared" si="15"/>
        <v>100</v>
      </c>
    </row>
    <row r="517" spans="1:28">
      <c r="A517">
        <v>2013</v>
      </c>
      <c r="C517" t="s">
        <v>173</v>
      </c>
      <c r="G517" s="19">
        <v>100</v>
      </c>
      <c r="H517" s="19">
        <v>100</v>
      </c>
      <c r="O517" s="56">
        <v>15</v>
      </c>
      <c r="P517">
        <v>41</v>
      </c>
      <c r="Q517">
        <v>0</v>
      </c>
      <c r="R517" s="1">
        <v>18205</v>
      </c>
      <c r="S517" s="60">
        <v>4.2907882676443521E-2</v>
      </c>
      <c r="T517" s="1">
        <v>18205</v>
      </c>
      <c r="U517" s="1">
        <v>12623</v>
      </c>
      <c r="V517" s="1">
        <v>12623</v>
      </c>
      <c r="AA517" s="19">
        <f t="shared" si="14"/>
        <v>100</v>
      </c>
      <c r="AB517" s="19">
        <f t="shared" si="15"/>
        <v>100</v>
      </c>
    </row>
    <row r="518" spans="1:28">
      <c r="A518">
        <v>2014</v>
      </c>
      <c r="C518" t="s">
        <v>173</v>
      </c>
      <c r="G518" s="19">
        <v>100</v>
      </c>
      <c r="H518" s="19">
        <v>100</v>
      </c>
      <c r="O518" s="56">
        <v>7</v>
      </c>
      <c r="P518">
        <v>14</v>
      </c>
      <c r="Q518">
        <v>0</v>
      </c>
      <c r="R518" s="1">
        <v>18416</v>
      </c>
      <c r="S518" s="60">
        <v>1.1590222466355327E-2</v>
      </c>
      <c r="T518" s="1">
        <v>18416</v>
      </c>
      <c r="U518" s="1">
        <v>12770</v>
      </c>
      <c r="V518" s="1">
        <v>12770</v>
      </c>
      <c r="AA518" s="19">
        <f t="shared" si="14"/>
        <v>100</v>
      </c>
      <c r="AB518" s="19">
        <f t="shared" si="15"/>
        <v>100</v>
      </c>
    </row>
    <row r="519" spans="1:28">
      <c r="A519">
        <v>2007</v>
      </c>
      <c r="C519" t="s">
        <v>175</v>
      </c>
      <c r="G519" s="19">
        <v>0</v>
      </c>
      <c r="H519" s="19">
        <v>0</v>
      </c>
      <c r="O519" s="1"/>
      <c r="P519" s="1"/>
      <c r="R519" s="61">
        <v>4015</v>
      </c>
      <c r="S519" s="62"/>
      <c r="AA519" s="19">
        <f t="shared" ref="AA519:AA582" si="16">(T519/R519)*100</f>
        <v>0</v>
      </c>
      <c r="AB519" s="19">
        <f t="shared" ref="AB519:AB582" si="17">(IF(V519=0,0,V519/U519))*100</f>
        <v>0</v>
      </c>
    </row>
    <row r="520" spans="1:28">
      <c r="A520">
        <v>2008</v>
      </c>
      <c r="C520" t="s">
        <v>175</v>
      </c>
      <c r="G520" s="19">
        <v>0</v>
      </c>
      <c r="H520" s="19">
        <v>0</v>
      </c>
      <c r="O520" s="1">
        <v>1</v>
      </c>
      <c r="P520" s="1">
        <v>1</v>
      </c>
      <c r="R520" s="1">
        <v>4158</v>
      </c>
      <c r="S520" s="60">
        <v>3.5616438356164348E-2</v>
      </c>
      <c r="AA520" s="19">
        <f t="shared" si="16"/>
        <v>0</v>
      </c>
      <c r="AB520" s="19">
        <f t="shared" si="17"/>
        <v>0</v>
      </c>
    </row>
    <row r="521" spans="1:28">
      <c r="A521">
        <v>2009</v>
      </c>
      <c r="C521" t="s">
        <v>175</v>
      </c>
      <c r="G521" s="19">
        <v>62.697274031563843</v>
      </c>
      <c r="H521" s="19">
        <v>100</v>
      </c>
      <c r="O521" s="1"/>
      <c r="P521" s="1"/>
      <c r="R521" s="1">
        <v>4182</v>
      </c>
      <c r="S521" s="60">
        <v>5.7720057720058726E-3</v>
      </c>
      <c r="T521" s="1">
        <v>2622</v>
      </c>
      <c r="U521" s="1">
        <v>2622</v>
      </c>
      <c r="V521" s="1">
        <v>2622</v>
      </c>
      <c r="AA521" s="19">
        <f t="shared" si="16"/>
        <v>62.697274031563843</v>
      </c>
      <c r="AB521" s="19">
        <f t="shared" si="17"/>
        <v>100</v>
      </c>
    </row>
    <row r="522" spans="1:28">
      <c r="A522">
        <v>2010</v>
      </c>
      <c r="C522" t="s">
        <v>175</v>
      </c>
      <c r="G522" s="19">
        <v>66.160081053698079</v>
      </c>
      <c r="H522" s="19">
        <v>100</v>
      </c>
      <c r="O522" s="1">
        <v>1</v>
      </c>
      <c r="P522" s="1">
        <v>2</v>
      </c>
      <c r="R522" s="1">
        <v>3948</v>
      </c>
      <c r="S522" s="60">
        <v>-5.5954088952654191E-2</v>
      </c>
      <c r="T522" s="1">
        <v>2612</v>
      </c>
      <c r="U522" s="1">
        <v>2612</v>
      </c>
      <c r="V522" s="1">
        <v>2612</v>
      </c>
      <c r="AA522" s="19">
        <f t="shared" si="16"/>
        <v>66.160081053698079</v>
      </c>
      <c r="AB522" s="19">
        <f t="shared" si="17"/>
        <v>100</v>
      </c>
    </row>
    <row r="523" spans="1:28">
      <c r="A523">
        <v>2011</v>
      </c>
      <c r="C523" t="s">
        <v>175</v>
      </c>
      <c r="G523" s="19">
        <v>66.076397672653684</v>
      </c>
      <c r="H523" s="19">
        <v>99.885277246653928</v>
      </c>
      <c r="O523" s="1"/>
      <c r="P523" s="1"/>
      <c r="R523" s="1">
        <v>3953</v>
      </c>
      <c r="S523" s="60">
        <v>1.2664640324215881E-3</v>
      </c>
      <c r="T523" s="1">
        <v>2612</v>
      </c>
      <c r="U523" s="1">
        <v>2615</v>
      </c>
      <c r="V523" s="1">
        <v>2612</v>
      </c>
      <c r="AA523" s="19">
        <f t="shared" si="16"/>
        <v>66.076397672653684</v>
      </c>
      <c r="AB523" s="19">
        <f t="shared" si="17"/>
        <v>99.885277246653928</v>
      </c>
    </row>
    <row r="524" spans="1:28">
      <c r="A524">
        <v>2012</v>
      </c>
      <c r="C524" t="s">
        <v>175</v>
      </c>
      <c r="G524" s="19">
        <v>0</v>
      </c>
      <c r="H524" s="19">
        <v>0</v>
      </c>
      <c r="O524" s="1">
        <v>3</v>
      </c>
      <c r="P524" s="1">
        <v>10</v>
      </c>
      <c r="R524" s="1">
        <v>3958</v>
      </c>
      <c r="S524" s="60">
        <v>1.2648621300277441E-3</v>
      </c>
      <c r="AA524" s="19">
        <f t="shared" si="16"/>
        <v>0</v>
      </c>
      <c r="AB524" s="19">
        <f t="shared" si="17"/>
        <v>0</v>
      </c>
    </row>
    <row r="525" spans="1:28">
      <c r="A525">
        <v>2013</v>
      </c>
      <c r="C525" t="s">
        <v>175</v>
      </c>
      <c r="G525" s="19">
        <v>0</v>
      </c>
      <c r="H525" s="19">
        <v>0</v>
      </c>
      <c r="O525" s="1">
        <v>2</v>
      </c>
      <c r="P525" s="1">
        <v>5</v>
      </c>
      <c r="R525" s="1">
        <v>4081</v>
      </c>
      <c r="S525" s="60">
        <v>3.1076301162203057E-2</v>
      </c>
      <c r="AA525" s="19">
        <f t="shared" si="16"/>
        <v>0</v>
      </c>
      <c r="AB525" s="19">
        <f t="shared" si="17"/>
        <v>0</v>
      </c>
    </row>
    <row r="526" spans="1:28">
      <c r="A526">
        <v>2014</v>
      </c>
      <c r="C526" t="s">
        <v>175</v>
      </c>
      <c r="G526" s="19">
        <v>0</v>
      </c>
      <c r="H526" s="19">
        <v>0</v>
      </c>
      <c r="O526" s="1">
        <v>6</v>
      </c>
      <c r="P526" s="1">
        <v>20</v>
      </c>
      <c r="R526" s="1">
        <v>4089</v>
      </c>
      <c r="S526" s="60">
        <v>1.9603038470963341E-3</v>
      </c>
      <c r="AA526" s="19">
        <f t="shared" si="16"/>
        <v>0</v>
      </c>
      <c r="AB526" s="19">
        <f t="shared" si="17"/>
        <v>0</v>
      </c>
    </row>
    <row r="527" spans="1:28">
      <c r="A527">
        <v>2007</v>
      </c>
      <c r="C527" t="s">
        <v>177</v>
      </c>
      <c r="G527" s="19">
        <v>46.454131424853614</v>
      </c>
      <c r="H527" s="19">
        <v>88.916562889165633</v>
      </c>
      <c r="O527" s="1"/>
      <c r="P527" s="1"/>
      <c r="R527" s="61">
        <v>4611</v>
      </c>
      <c r="S527" s="62"/>
      <c r="T527" s="1">
        <v>2142</v>
      </c>
      <c r="U527" s="1">
        <v>2409</v>
      </c>
      <c r="V527" s="1">
        <v>2142</v>
      </c>
      <c r="AA527" s="19">
        <f t="shared" si="16"/>
        <v>46.454131424853614</v>
      </c>
      <c r="AB527" s="19">
        <f t="shared" si="17"/>
        <v>88.916562889165633</v>
      </c>
    </row>
    <row r="528" spans="1:28">
      <c r="A528">
        <v>2008</v>
      </c>
      <c r="C528" s="26" t="s">
        <v>177</v>
      </c>
      <c r="G528" s="19">
        <v>48.069212914116903</v>
      </c>
      <c r="H528" s="19">
        <v>92.003231017770588</v>
      </c>
      <c r="O528" s="1">
        <v>11</v>
      </c>
      <c r="P528">
        <v>28</v>
      </c>
      <c r="Q528" s="14"/>
      <c r="R528" s="1">
        <v>4739</v>
      </c>
      <c r="S528" s="60">
        <v>2.7759705053133743E-2</v>
      </c>
      <c r="T528" s="1">
        <v>2278</v>
      </c>
      <c r="U528" s="1">
        <v>2476</v>
      </c>
      <c r="V528" s="1">
        <v>2278</v>
      </c>
      <c r="AA528" s="19">
        <f t="shared" si="16"/>
        <v>48.069212914116903</v>
      </c>
      <c r="AB528" s="19">
        <f t="shared" si="17"/>
        <v>92.003231017770588</v>
      </c>
    </row>
    <row r="529" spans="1:28">
      <c r="A529">
        <v>2009</v>
      </c>
      <c r="C529" t="s">
        <v>177</v>
      </c>
      <c r="G529" s="19">
        <v>51.003167898627247</v>
      </c>
      <c r="H529" s="19">
        <v>97.615198059822148</v>
      </c>
      <c r="O529" s="1">
        <v>27</v>
      </c>
      <c r="P529">
        <v>66</v>
      </c>
      <c r="Q529" s="14"/>
      <c r="R529" s="1">
        <v>4735</v>
      </c>
      <c r="S529" s="60">
        <v>-8.4405992825486997E-4</v>
      </c>
      <c r="T529" s="1">
        <v>2415</v>
      </c>
      <c r="U529" s="1">
        <v>2474</v>
      </c>
      <c r="V529" s="1">
        <v>2415</v>
      </c>
      <c r="AA529" s="19">
        <f t="shared" si="16"/>
        <v>51.003167898627247</v>
      </c>
      <c r="AB529" s="19">
        <f t="shared" si="17"/>
        <v>97.615198059822148</v>
      </c>
    </row>
    <row r="530" spans="1:28">
      <c r="A530">
        <v>2010</v>
      </c>
      <c r="C530" t="s">
        <v>177</v>
      </c>
      <c r="G530" s="19">
        <v>53.489903424056187</v>
      </c>
      <c r="H530" s="19">
        <v>100</v>
      </c>
      <c r="O530" s="1">
        <v>21</v>
      </c>
      <c r="P530">
        <v>46</v>
      </c>
      <c r="Q530" s="14"/>
      <c r="R530" s="1">
        <v>4556</v>
      </c>
      <c r="S530" s="60">
        <v>-3.7803590285110822E-2</v>
      </c>
      <c r="T530" s="1">
        <v>2437</v>
      </c>
      <c r="U530" s="1">
        <v>2437</v>
      </c>
      <c r="V530" s="1">
        <v>2437</v>
      </c>
      <c r="AA530" s="19">
        <f t="shared" si="16"/>
        <v>53.489903424056187</v>
      </c>
      <c r="AB530" s="19">
        <f t="shared" si="17"/>
        <v>100</v>
      </c>
    </row>
    <row r="531" spans="1:28">
      <c r="A531">
        <v>2011</v>
      </c>
      <c r="C531" t="s">
        <v>177</v>
      </c>
      <c r="G531" s="19">
        <v>53.48888399735857</v>
      </c>
      <c r="H531" s="19">
        <v>100</v>
      </c>
      <c r="O531" s="1">
        <v>26</v>
      </c>
      <c r="P531">
        <v>60</v>
      </c>
      <c r="Q531" s="14"/>
      <c r="R531" s="1">
        <v>4543</v>
      </c>
      <c r="S531" s="60">
        <v>-2.8533801580333806E-3</v>
      </c>
      <c r="T531" s="1">
        <v>2430</v>
      </c>
      <c r="U531" s="1">
        <v>2430</v>
      </c>
      <c r="V531" s="1">
        <v>2430</v>
      </c>
      <c r="AA531" s="19">
        <f t="shared" si="16"/>
        <v>53.48888399735857</v>
      </c>
      <c r="AB531" s="19">
        <f t="shared" si="17"/>
        <v>100</v>
      </c>
    </row>
    <row r="532" spans="1:28">
      <c r="A532">
        <v>2012</v>
      </c>
      <c r="C532" t="s">
        <v>177</v>
      </c>
      <c r="G532" s="19">
        <v>53.487858719646795</v>
      </c>
      <c r="H532" s="19">
        <v>100</v>
      </c>
      <c r="O532" s="1">
        <v>45</v>
      </c>
      <c r="P532">
        <v>110</v>
      </c>
      <c r="Q532" s="14"/>
      <c r="R532" s="1">
        <v>4530</v>
      </c>
      <c r="S532" s="60">
        <v>-2.8615452344266101E-3</v>
      </c>
      <c r="T532" s="1">
        <v>2423</v>
      </c>
      <c r="U532" s="1">
        <v>2423</v>
      </c>
      <c r="V532" s="1">
        <v>2423</v>
      </c>
      <c r="AA532" s="19">
        <f t="shared" si="16"/>
        <v>53.487858719646795</v>
      </c>
      <c r="AB532" s="19">
        <f t="shared" si="17"/>
        <v>100</v>
      </c>
    </row>
    <row r="533" spans="1:28">
      <c r="A533">
        <v>2013</v>
      </c>
      <c r="C533" t="s">
        <v>177</v>
      </c>
      <c r="G533" s="19">
        <v>53.493872285529996</v>
      </c>
      <c r="H533" s="19">
        <v>100</v>
      </c>
      <c r="O533" s="1">
        <v>1</v>
      </c>
      <c r="P533">
        <v>1</v>
      </c>
      <c r="Q533" s="14"/>
      <c r="R533" s="1">
        <v>4651</v>
      </c>
      <c r="S533" s="60">
        <v>2.6710816777042012E-2</v>
      </c>
      <c r="T533" s="1">
        <v>2488</v>
      </c>
      <c r="U533" s="1">
        <v>2488</v>
      </c>
      <c r="V533" s="1">
        <v>2488</v>
      </c>
      <c r="AA533" s="19">
        <f t="shared" si="16"/>
        <v>53.493872285529996</v>
      </c>
      <c r="AB533" s="19">
        <f t="shared" si="17"/>
        <v>100</v>
      </c>
    </row>
    <row r="534" spans="1:28">
      <c r="A534">
        <v>2014</v>
      </c>
      <c r="C534" t="s">
        <v>177</v>
      </c>
      <c r="G534" s="19">
        <v>53.489875053856096</v>
      </c>
      <c r="H534" s="19">
        <v>100</v>
      </c>
      <c r="O534" s="1"/>
      <c r="P534">
        <v>0</v>
      </c>
      <c r="Q534" s="14"/>
      <c r="R534" s="1">
        <v>4642</v>
      </c>
      <c r="S534" s="60">
        <v>-1.9350677273705097E-3</v>
      </c>
      <c r="T534" s="1">
        <v>2483</v>
      </c>
      <c r="U534" s="1">
        <v>2483</v>
      </c>
      <c r="V534" s="1">
        <v>2483</v>
      </c>
      <c r="AA534" s="19">
        <f t="shared" si="16"/>
        <v>53.489875053856096</v>
      </c>
      <c r="AB534" s="19">
        <f t="shared" si="17"/>
        <v>100</v>
      </c>
    </row>
    <row r="535" spans="1:28">
      <c r="A535">
        <v>2007</v>
      </c>
      <c r="C535" t="s">
        <v>180</v>
      </c>
      <c r="G535" s="19">
        <v>0</v>
      </c>
      <c r="H535" s="19">
        <v>0</v>
      </c>
      <c r="O535" s="1"/>
      <c r="P535" s="1"/>
      <c r="R535" s="61">
        <v>17067</v>
      </c>
      <c r="S535" s="62"/>
      <c r="AA535" s="19">
        <f t="shared" si="16"/>
        <v>0</v>
      </c>
      <c r="AB535" s="19">
        <f t="shared" si="17"/>
        <v>0</v>
      </c>
    </row>
    <row r="536" spans="1:28">
      <c r="A536">
        <v>2008</v>
      </c>
      <c r="C536" t="s">
        <v>180</v>
      </c>
      <c r="G536" s="19">
        <v>0</v>
      </c>
      <c r="H536" s="19">
        <v>0</v>
      </c>
      <c r="O536" s="1">
        <v>165</v>
      </c>
      <c r="P536" s="1">
        <v>434</v>
      </c>
      <c r="Q536">
        <v>2</v>
      </c>
      <c r="R536" s="1">
        <v>17572</v>
      </c>
      <c r="S536" s="60">
        <v>2.9589265834651712E-2</v>
      </c>
      <c r="AA536" s="19">
        <f t="shared" si="16"/>
        <v>0</v>
      </c>
      <c r="AB536" s="19">
        <f t="shared" si="17"/>
        <v>0</v>
      </c>
    </row>
    <row r="537" spans="1:28">
      <c r="A537">
        <v>2009</v>
      </c>
      <c r="C537" t="s">
        <v>180</v>
      </c>
      <c r="G537" s="19">
        <v>83.061352135099781</v>
      </c>
      <c r="H537" s="19">
        <v>100</v>
      </c>
      <c r="O537" s="1">
        <v>133</v>
      </c>
      <c r="P537" s="1">
        <v>334</v>
      </c>
      <c r="Q537" s="1">
        <v>3</v>
      </c>
      <c r="R537" s="1">
        <v>17587</v>
      </c>
      <c r="S537" s="60">
        <v>8.5363077623501482E-4</v>
      </c>
      <c r="T537" s="1">
        <v>14608</v>
      </c>
      <c r="U537" s="1">
        <v>14608</v>
      </c>
      <c r="V537" s="1">
        <v>14608</v>
      </c>
      <c r="AA537" s="19">
        <f t="shared" si="16"/>
        <v>83.061352135099781</v>
      </c>
      <c r="AB537" s="19">
        <f t="shared" si="17"/>
        <v>100</v>
      </c>
    </row>
    <row r="538" spans="1:28">
      <c r="A538">
        <v>2010</v>
      </c>
      <c r="C538" t="s">
        <v>180</v>
      </c>
      <c r="G538" s="19">
        <v>81.67355846542614</v>
      </c>
      <c r="H538" s="19">
        <v>100</v>
      </c>
      <c r="O538" s="1">
        <v>174</v>
      </c>
      <c r="P538" s="1">
        <v>458</v>
      </c>
      <c r="Q538" s="1">
        <v>1</v>
      </c>
      <c r="R538" s="1">
        <v>17412</v>
      </c>
      <c r="S538" s="60">
        <v>-9.9505316426906631E-3</v>
      </c>
      <c r="T538" s="1">
        <v>14221</v>
      </c>
      <c r="U538" s="1">
        <v>14221</v>
      </c>
      <c r="V538" s="1">
        <v>14221</v>
      </c>
      <c r="AA538" s="19">
        <f t="shared" si="16"/>
        <v>81.67355846542614</v>
      </c>
      <c r="AB538" s="19">
        <f t="shared" si="17"/>
        <v>100</v>
      </c>
    </row>
    <row r="539" spans="1:28">
      <c r="A539">
        <v>2011</v>
      </c>
      <c r="C539" t="s">
        <v>180</v>
      </c>
      <c r="G539" s="19">
        <v>81.621993916087931</v>
      </c>
      <c r="H539" s="19">
        <v>99.936753338018264</v>
      </c>
      <c r="O539" s="1">
        <v>115</v>
      </c>
      <c r="P539" s="1">
        <v>335</v>
      </c>
      <c r="R539" s="1">
        <v>17423</v>
      </c>
      <c r="S539" s="60">
        <v>6.3174821961875516E-4</v>
      </c>
      <c r="T539" s="1">
        <v>14221</v>
      </c>
      <c r="U539" s="1">
        <v>14230</v>
      </c>
      <c r="V539" s="1">
        <v>14221</v>
      </c>
      <c r="AA539" s="19">
        <f t="shared" si="16"/>
        <v>81.621993916087931</v>
      </c>
      <c r="AB539" s="19">
        <f t="shared" si="17"/>
        <v>99.936753338018264</v>
      </c>
    </row>
    <row r="540" spans="1:28">
      <c r="A540">
        <v>2012</v>
      </c>
      <c r="C540" t="s">
        <v>180</v>
      </c>
      <c r="G540" s="19">
        <v>0</v>
      </c>
      <c r="H540" s="19">
        <v>0</v>
      </c>
      <c r="O540" s="1">
        <v>98</v>
      </c>
      <c r="P540" s="1">
        <v>279</v>
      </c>
      <c r="R540" s="1">
        <v>17433</v>
      </c>
      <c r="S540" s="60">
        <v>5.73953968891594E-4</v>
      </c>
      <c r="AA540" s="19">
        <f t="shared" si="16"/>
        <v>0</v>
      </c>
      <c r="AB540" s="19">
        <f t="shared" si="17"/>
        <v>0</v>
      </c>
    </row>
    <row r="541" spans="1:28">
      <c r="A541">
        <v>2013</v>
      </c>
      <c r="C541" t="s">
        <v>180</v>
      </c>
      <c r="G541" s="19">
        <v>0</v>
      </c>
      <c r="H541" s="19">
        <v>0</v>
      </c>
      <c r="O541" s="1">
        <v>104</v>
      </c>
      <c r="P541" s="1">
        <v>318</v>
      </c>
      <c r="R541" s="1">
        <v>17967</v>
      </c>
      <c r="S541" s="60">
        <v>3.0631560832903082E-2</v>
      </c>
      <c r="AA541" s="19">
        <f t="shared" si="16"/>
        <v>0</v>
      </c>
      <c r="AB541" s="19">
        <f t="shared" si="17"/>
        <v>0</v>
      </c>
    </row>
    <row r="542" spans="1:28">
      <c r="A542">
        <v>2014</v>
      </c>
      <c r="C542" t="s">
        <v>180</v>
      </c>
      <c r="G542" s="19">
        <v>0</v>
      </c>
      <c r="H542" s="19">
        <v>0</v>
      </c>
      <c r="O542" s="1">
        <v>102</v>
      </c>
      <c r="P542" s="1">
        <v>319</v>
      </c>
      <c r="Q542">
        <v>3</v>
      </c>
      <c r="R542" s="1">
        <v>17991</v>
      </c>
      <c r="S542" s="60">
        <v>1.3357822674904263E-3</v>
      </c>
      <c r="AA542" s="19">
        <f t="shared" si="16"/>
        <v>0</v>
      </c>
      <c r="AB542" s="19">
        <f t="shared" si="17"/>
        <v>0</v>
      </c>
    </row>
    <row r="543" spans="1:28">
      <c r="A543">
        <v>2007</v>
      </c>
      <c r="C543" t="s">
        <v>181</v>
      </c>
      <c r="G543" s="19">
        <v>0</v>
      </c>
      <c r="H543" s="19">
        <v>0</v>
      </c>
      <c r="O543" s="1"/>
      <c r="P543" s="1"/>
      <c r="R543" s="61">
        <v>67384</v>
      </c>
      <c r="S543" s="62"/>
      <c r="AA543" s="19">
        <f t="shared" si="16"/>
        <v>0</v>
      </c>
      <c r="AB543" s="19">
        <f t="shared" si="17"/>
        <v>0</v>
      </c>
    </row>
    <row r="544" spans="1:28">
      <c r="A544">
        <v>2008</v>
      </c>
      <c r="C544" t="s">
        <v>181</v>
      </c>
      <c r="G544" s="19">
        <v>0</v>
      </c>
      <c r="H544" s="19">
        <v>0</v>
      </c>
      <c r="O544" s="1">
        <v>133</v>
      </c>
      <c r="P544" s="1">
        <v>496</v>
      </c>
      <c r="Q544">
        <v>2</v>
      </c>
      <c r="R544" s="1">
        <v>69955</v>
      </c>
      <c r="S544" s="60">
        <v>3.8154458031580241E-2</v>
      </c>
      <c r="AA544" s="19">
        <f t="shared" si="16"/>
        <v>0</v>
      </c>
      <c r="AB544" s="19">
        <f t="shared" si="17"/>
        <v>0</v>
      </c>
    </row>
    <row r="545" spans="1:28">
      <c r="A545">
        <v>2009</v>
      </c>
      <c r="C545" t="s">
        <v>181</v>
      </c>
      <c r="G545" s="19">
        <v>0</v>
      </c>
      <c r="H545" s="19">
        <v>0</v>
      </c>
      <c r="O545" s="1">
        <v>197</v>
      </c>
      <c r="P545" s="1">
        <v>708</v>
      </c>
      <c r="Q545">
        <v>5</v>
      </c>
      <c r="R545" s="1">
        <v>70507</v>
      </c>
      <c r="S545" s="60">
        <v>7.8907869344577719E-3</v>
      </c>
      <c r="AA545" s="19">
        <f t="shared" si="16"/>
        <v>0</v>
      </c>
      <c r="AB545" s="19">
        <f t="shared" si="17"/>
        <v>0</v>
      </c>
    </row>
    <row r="546" spans="1:28">
      <c r="A546">
        <v>2010</v>
      </c>
      <c r="C546" t="s">
        <v>181</v>
      </c>
      <c r="G546" s="19">
        <v>0</v>
      </c>
      <c r="H546" s="19">
        <v>0</v>
      </c>
      <c r="O546" s="1">
        <v>201</v>
      </c>
      <c r="P546" s="1">
        <v>885</v>
      </c>
      <c r="Q546">
        <v>4</v>
      </c>
      <c r="R546" s="1">
        <v>69757</v>
      </c>
      <c r="S546" s="60">
        <v>-1.0637241692314281E-2</v>
      </c>
      <c r="AA546" s="19">
        <f t="shared" si="16"/>
        <v>0</v>
      </c>
      <c r="AB546" s="19">
        <f t="shared" si="17"/>
        <v>0</v>
      </c>
    </row>
    <row r="547" spans="1:28">
      <c r="A547">
        <v>2011</v>
      </c>
      <c r="C547" t="s">
        <v>181</v>
      </c>
      <c r="G547" s="19">
        <v>90.186749476503181</v>
      </c>
      <c r="H547" s="19">
        <v>94.207276244327048</v>
      </c>
      <c r="O547" s="1">
        <v>136</v>
      </c>
      <c r="P547" s="1">
        <v>551</v>
      </c>
      <c r="Q547" s="1">
        <v>2</v>
      </c>
      <c r="R547" s="1">
        <v>70201</v>
      </c>
      <c r="S547" s="60">
        <v>6.3649526212423702E-3</v>
      </c>
      <c r="T547" s="1">
        <v>63312</v>
      </c>
      <c r="U547" s="1">
        <v>67205</v>
      </c>
      <c r="V547" s="1">
        <v>63312</v>
      </c>
      <c r="AA547" s="19">
        <f t="shared" si="16"/>
        <v>90.186749476503181</v>
      </c>
      <c r="AB547" s="19">
        <f t="shared" si="17"/>
        <v>94.207276244327048</v>
      </c>
    </row>
    <row r="548" spans="1:28">
      <c r="A548">
        <v>2012</v>
      </c>
      <c r="C548" t="s">
        <v>181</v>
      </c>
      <c r="G548" s="19">
        <v>87.468497805465091</v>
      </c>
      <c r="H548" s="19">
        <v>91.367427827733081</v>
      </c>
      <c r="O548" s="1">
        <v>81</v>
      </c>
      <c r="P548" s="1">
        <v>381</v>
      </c>
      <c r="Q548" s="1">
        <v>2</v>
      </c>
      <c r="R548" s="1">
        <v>70630</v>
      </c>
      <c r="S548" s="60">
        <v>6.1110240594863807E-3</v>
      </c>
      <c r="T548" s="1">
        <v>61779</v>
      </c>
      <c r="U548" s="1">
        <v>67616</v>
      </c>
      <c r="V548" s="1">
        <v>61779</v>
      </c>
      <c r="AA548" s="19">
        <f t="shared" si="16"/>
        <v>87.468497805465091</v>
      </c>
      <c r="AB548" s="19">
        <f t="shared" si="17"/>
        <v>91.367427827733081</v>
      </c>
    </row>
    <row r="549" spans="1:28">
      <c r="A549">
        <v>2013</v>
      </c>
      <c r="C549" t="s">
        <v>181</v>
      </c>
      <c r="G549" s="19">
        <v>84.934181778457514</v>
      </c>
      <c r="H549" s="19">
        <v>88.720099276819724</v>
      </c>
      <c r="O549" s="1">
        <v>114</v>
      </c>
      <c r="P549" s="1">
        <v>335</v>
      </c>
      <c r="Q549" s="1">
        <v>3</v>
      </c>
      <c r="R549" s="1">
        <v>73232</v>
      </c>
      <c r="S549" s="60">
        <v>3.6839869743734877E-2</v>
      </c>
      <c r="T549" s="1">
        <v>62199</v>
      </c>
      <c r="U549" s="1">
        <v>70107</v>
      </c>
      <c r="V549" s="1">
        <v>62199</v>
      </c>
      <c r="AA549" s="19">
        <f t="shared" si="16"/>
        <v>84.934181778457514</v>
      </c>
      <c r="AB549" s="19">
        <f t="shared" si="17"/>
        <v>88.720099276819724</v>
      </c>
    </row>
    <row r="550" spans="1:28">
      <c r="A550">
        <v>2014</v>
      </c>
      <c r="C550" t="s">
        <v>181</v>
      </c>
      <c r="G550" s="19">
        <v>86.508302583025838</v>
      </c>
      <c r="H550" s="19">
        <v>90.365048323555257</v>
      </c>
      <c r="O550" s="1">
        <v>124</v>
      </c>
      <c r="P550" s="1">
        <v>299</v>
      </c>
      <c r="Q550" s="1">
        <v>1</v>
      </c>
      <c r="R550" s="1">
        <v>73712</v>
      </c>
      <c r="S550" s="60">
        <v>6.5545116888792165E-3</v>
      </c>
      <c r="T550" s="1">
        <v>63767</v>
      </c>
      <c r="U550" s="1">
        <v>70566</v>
      </c>
      <c r="V550" s="1">
        <v>63767</v>
      </c>
      <c r="AA550" s="19">
        <f t="shared" si="16"/>
        <v>86.508302583025838</v>
      </c>
      <c r="AB550" s="19">
        <f t="shared" si="17"/>
        <v>90.365048323555257</v>
      </c>
    </row>
    <row r="551" spans="1:28">
      <c r="A551">
        <v>2007</v>
      </c>
      <c r="C551" t="s">
        <v>186</v>
      </c>
      <c r="G551" s="19">
        <v>114.47950878195059</v>
      </c>
      <c r="H551" s="19">
        <v>117.7124119028974</v>
      </c>
      <c r="O551" s="1"/>
      <c r="P551" s="1"/>
      <c r="R551" s="61">
        <v>21009</v>
      </c>
      <c r="S551" s="62"/>
      <c r="T551" s="1">
        <v>24051</v>
      </c>
      <c r="U551" s="1">
        <v>20432</v>
      </c>
      <c r="V551" s="1">
        <v>24051</v>
      </c>
      <c r="AA551" s="19">
        <f t="shared" si="16"/>
        <v>114.47950878195059</v>
      </c>
      <c r="AB551" s="19">
        <f t="shared" si="17"/>
        <v>117.7124119028974</v>
      </c>
    </row>
    <row r="552" spans="1:28">
      <c r="A552">
        <v>2008</v>
      </c>
      <c r="C552" s="26" t="s">
        <v>186</v>
      </c>
      <c r="G552" s="19">
        <v>113.15887329180998</v>
      </c>
      <c r="H552" s="19">
        <v>116.35520718826172</v>
      </c>
      <c r="O552" s="1">
        <v>22</v>
      </c>
      <c r="P552">
        <v>73</v>
      </c>
      <c r="Q552">
        <v>0</v>
      </c>
      <c r="R552" s="1">
        <v>21514</v>
      </c>
      <c r="S552" s="60">
        <v>2.4037317340187547E-2</v>
      </c>
      <c r="T552" s="1">
        <v>24345</v>
      </c>
      <c r="U552" s="1">
        <v>20923</v>
      </c>
      <c r="V552" s="1">
        <v>24345</v>
      </c>
      <c r="AA552" s="19">
        <f t="shared" si="16"/>
        <v>113.15887329180998</v>
      </c>
      <c r="AB552" s="19">
        <f t="shared" si="17"/>
        <v>116.35520718826172</v>
      </c>
    </row>
    <row r="553" spans="1:28">
      <c r="A553">
        <v>2009</v>
      </c>
      <c r="C553" t="s">
        <v>186</v>
      </c>
      <c r="G553" s="19">
        <v>115.54290513741776</v>
      </c>
      <c r="H553" s="19">
        <v>118.80817579886767</v>
      </c>
      <c r="O553" s="1">
        <v>30</v>
      </c>
      <c r="P553">
        <v>90</v>
      </c>
      <c r="Q553">
        <v>0</v>
      </c>
      <c r="R553" s="1">
        <v>21431</v>
      </c>
      <c r="S553" s="60">
        <v>-3.857952960862665E-3</v>
      </c>
      <c r="T553" s="1">
        <v>24762</v>
      </c>
      <c r="U553" s="1">
        <v>20842</v>
      </c>
      <c r="V553" s="1">
        <v>24762</v>
      </c>
      <c r="AA553" s="19">
        <f t="shared" si="16"/>
        <v>115.54290513741776</v>
      </c>
      <c r="AB553" s="19">
        <f t="shared" si="17"/>
        <v>118.80817579886767</v>
      </c>
    </row>
    <row r="554" spans="1:28">
      <c r="A554">
        <v>2010</v>
      </c>
      <c r="C554" t="s">
        <v>186</v>
      </c>
      <c r="G554" s="19">
        <v>97.912923289564617</v>
      </c>
      <c r="H554" s="19">
        <v>100</v>
      </c>
      <c r="O554" s="1">
        <v>36</v>
      </c>
      <c r="P554">
        <v>132</v>
      </c>
      <c r="Q554">
        <v>0</v>
      </c>
      <c r="R554" s="1">
        <v>21705</v>
      </c>
      <c r="S554" s="60">
        <v>1.278521767533003E-2</v>
      </c>
      <c r="T554" s="1">
        <v>21252</v>
      </c>
      <c r="U554" s="1">
        <v>21252</v>
      </c>
      <c r="V554" s="1">
        <v>21252</v>
      </c>
      <c r="AA554" s="19">
        <f t="shared" si="16"/>
        <v>97.912923289564617</v>
      </c>
      <c r="AB554" s="19">
        <f t="shared" si="17"/>
        <v>100</v>
      </c>
    </row>
    <row r="555" spans="1:28">
      <c r="A555">
        <v>2011</v>
      </c>
      <c r="C555" t="s">
        <v>186</v>
      </c>
      <c r="G555" s="19">
        <v>97.914455774465921</v>
      </c>
      <c r="H555" s="19">
        <v>100</v>
      </c>
      <c r="O555" s="1">
        <v>6</v>
      </c>
      <c r="P555">
        <v>29</v>
      </c>
      <c r="Q555">
        <v>0</v>
      </c>
      <c r="R555" s="1">
        <v>21673</v>
      </c>
      <c r="S555" s="60">
        <v>-1.4743146740382462E-3</v>
      </c>
      <c r="T555" s="1">
        <v>21221</v>
      </c>
      <c r="U555" s="1">
        <v>21221</v>
      </c>
      <c r="V555" s="1">
        <v>21221</v>
      </c>
      <c r="AA555" s="19">
        <f t="shared" si="16"/>
        <v>97.914455774465921</v>
      </c>
      <c r="AB555" s="19">
        <f t="shared" si="17"/>
        <v>100</v>
      </c>
    </row>
    <row r="556" spans="1:28">
      <c r="A556">
        <v>2012</v>
      </c>
      <c r="C556" t="s">
        <v>186</v>
      </c>
      <c r="G556" s="19">
        <v>97.911371932905126</v>
      </c>
      <c r="H556" s="19">
        <v>100</v>
      </c>
      <c r="O556" s="1">
        <v>1</v>
      </c>
      <c r="P556">
        <v>3</v>
      </c>
      <c r="Q556">
        <v>0</v>
      </c>
      <c r="R556" s="1">
        <v>21641</v>
      </c>
      <c r="S556" s="60">
        <v>-1.4764914871037149E-3</v>
      </c>
      <c r="T556" s="1">
        <v>21189</v>
      </c>
      <c r="U556" s="1">
        <v>21189</v>
      </c>
      <c r="V556" s="1">
        <v>21189</v>
      </c>
      <c r="AA556" s="19">
        <f t="shared" si="16"/>
        <v>97.911371932905126</v>
      </c>
      <c r="AB556" s="19">
        <f t="shared" si="17"/>
        <v>100</v>
      </c>
    </row>
    <row r="557" spans="1:28">
      <c r="A557">
        <v>2013</v>
      </c>
      <c r="C557" t="s">
        <v>186</v>
      </c>
      <c r="G557" s="19">
        <v>97.910769645504786</v>
      </c>
      <c r="H557" s="19">
        <v>100</v>
      </c>
      <c r="O557" s="1">
        <v>3</v>
      </c>
      <c r="P557">
        <v>19</v>
      </c>
      <c r="Q557">
        <v>1</v>
      </c>
      <c r="R557" s="1">
        <v>22257</v>
      </c>
      <c r="S557" s="60">
        <v>2.8464488702000912E-2</v>
      </c>
      <c r="T557" s="1">
        <v>21792</v>
      </c>
      <c r="U557" s="1">
        <v>21792</v>
      </c>
      <c r="V557" s="1">
        <v>21792</v>
      </c>
      <c r="AA557" s="19">
        <f t="shared" si="16"/>
        <v>97.910769645504786</v>
      </c>
      <c r="AB557" s="19">
        <f t="shared" si="17"/>
        <v>100</v>
      </c>
    </row>
    <row r="558" spans="1:28">
      <c r="A558">
        <v>2014</v>
      </c>
      <c r="C558" t="s">
        <v>186</v>
      </c>
      <c r="G558" s="19">
        <v>97.914044236648095</v>
      </c>
      <c r="H558" s="19">
        <v>100</v>
      </c>
      <c r="O558" s="1">
        <v>5</v>
      </c>
      <c r="P558">
        <v>41</v>
      </c>
      <c r="Q558">
        <v>0</v>
      </c>
      <c r="R558" s="1">
        <v>22244</v>
      </c>
      <c r="S558" s="60">
        <v>-5.8408590555780737E-4</v>
      </c>
      <c r="T558" s="1">
        <v>21780</v>
      </c>
      <c r="U558" s="1">
        <v>21780</v>
      </c>
      <c r="V558" s="1">
        <v>21780</v>
      </c>
      <c r="AA558" s="19">
        <f t="shared" si="16"/>
        <v>97.914044236648095</v>
      </c>
      <c r="AB558" s="19">
        <f t="shared" si="17"/>
        <v>100</v>
      </c>
    </row>
    <row r="559" spans="1:28">
      <c r="A559">
        <v>2007</v>
      </c>
      <c r="C559" t="s">
        <v>188</v>
      </c>
      <c r="G559" s="19">
        <v>0</v>
      </c>
      <c r="H559" s="19">
        <v>0</v>
      </c>
      <c r="O559" s="1"/>
      <c r="P559" s="1"/>
      <c r="R559" s="61">
        <v>6590</v>
      </c>
      <c r="S559" s="62"/>
      <c r="AA559" s="19">
        <f t="shared" si="16"/>
        <v>0</v>
      </c>
      <c r="AB559" s="19">
        <f t="shared" si="17"/>
        <v>0</v>
      </c>
    </row>
    <row r="560" spans="1:28">
      <c r="A560">
        <v>2008</v>
      </c>
      <c r="C560" t="s">
        <v>188</v>
      </c>
      <c r="G560" s="19">
        <v>0</v>
      </c>
      <c r="H560" s="19">
        <v>0</v>
      </c>
      <c r="O560" s="1">
        <v>20</v>
      </c>
      <c r="P560" s="1">
        <v>113</v>
      </c>
      <c r="R560" s="1">
        <v>6801</v>
      </c>
      <c r="S560" s="60">
        <v>3.201820940819422E-2</v>
      </c>
      <c r="AA560" s="19">
        <f t="shared" si="16"/>
        <v>0</v>
      </c>
      <c r="AB560" s="19">
        <f t="shared" si="17"/>
        <v>0</v>
      </c>
    </row>
    <row r="561" spans="1:28">
      <c r="A561">
        <v>2009</v>
      </c>
      <c r="C561" t="s">
        <v>188</v>
      </c>
      <c r="G561" s="19">
        <v>100</v>
      </c>
      <c r="H561" s="19">
        <v>117.76588397790056</v>
      </c>
      <c r="O561" s="1">
        <v>33</v>
      </c>
      <c r="P561" s="1">
        <v>127</v>
      </c>
      <c r="R561" s="1">
        <v>6821</v>
      </c>
      <c r="S561" s="60">
        <v>2.9407440082340752E-3</v>
      </c>
      <c r="T561" s="1">
        <v>6821</v>
      </c>
      <c r="U561" s="1">
        <v>5792</v>
      </c>
      <c r="V561" s="1">
        <v>6821</v>
      </c>
      <c r="AA561" s="19">
        <f t="shared" si="16"/>
        <v>100</v>
      </c>
      <c r="AB561" s="19">
        <f t="shared" si="17"/>
        <v>117.76588397790056</v>
      </c>
    </row>
    <row r="562" spans="1:28">
      <c r="A562">
        <v>2010</v>
      </c>
      <c r="C562" t="s">
        <v>188</v>
      </c>
      <c r="G562" s="19">
        <v>0</v>
      </c>
      <c r="H562" s="19">
        <v>0</v>
      </c>
      <c r="O562" s="1">
        <v>41</v>
      </c>
      <c r="P562" s="1">
        <v>165</v>
      </c>
      <c r="R562" s="1">
        <v>6772</v>
      </c>
      <c r="S562" s="60">
        <v>-7.18369740507252E-3</v>
      </c>
      <c r="AA562" s="19">
        <f t="shared" si="16"/>
        <v>0</v>
      </c>
      <c r="AB562" s="19">
        <f t="shared" si="17"/>
        <v>0</v>
      </c>
    </row>
    <row r="563" spans="1:28">
      <c r="A563">
        <v>2011</v>
      </c>
      <c r="C563" t="s">
        <v>188</v>
      </c>
      <c r="G563" s="19">
        <v>0</v>
      </c>
      <c r="H563" s="19">
        <v>0</v>
      </c>
      <c r="O563" s="1">
        <v>27</v>
      </c>
      <c r="P563" s="1">
        <v>114</v>
      </c>
      <c r="R563" s="1">
        <v>6790</v>
      </c>
      <c r="S563" s="60">
        <v>2.6580035440046945E-3</v>
      </c>
      <c r="AA563" s="19">
        <f t="shared" si="16"/>
        <v>0</v>
      </c>
      <c r="AB563" s="19">
        <f t="shared" si="17"/>
        <v>0</v>
      </c>
    </row>
    <row r="564" spans="1:28">
      <c r="A564">
        <v>2012</v>
      </c>
      <c r="C564" t="s">
        <v>188</v>
      </c>
      <c r="G564" s="19">
        <v>0</v>
      </c>
      <c r="H564" s="19">
        <v>0</v>
      </c>
      <c r="O564" s="1">
        <v>52</v>
      </c>
      <c r="P564" s="1">
        <v>206</v>
      </c>
      <c r="R564" s="1">
        <v>6806</v>
      </c>
      <c r="S564" s="60">
        <v>2.356406480117812E-3</v>
      </c>
      <c r="AA564" s="19">
        <f t="shared" si="16"/>
        <v>0</v>
      </c>
      <c r="AB564" s="19">
        <f t="shared" si="17"/>
        <v>0</v>
      </c>
    </row>
    <row r="565" spans="1:28">
      <c r="A565">
        <v>2013</v>
      </c>
      <c r="C565" t="s">
        <v>188</v>
      </c>
      <c r="G565" s="19">
        <v>70.194906814625128</v>
      </c>
      <c r="H565" s="19">
        <v>84.981054081984155</v>
      </c>
      <c r="O565" s="1">
        <v>27</v>
      </c>
      <c r="P565" s="1">
        <v>56</v>
      </c>
      <c r="R565" s="1">
        <v>7029</v>
      </c>
      <c r="S565" s="60">
        <v>3.2765207170144084E-2</v>
      </c>
      <c r="T565" s="1">
        <v>4934</v>
      </c>
      <c r="U565" s="1">
        <v>5806</v>
      </c>
      <c r="V565" s="1">
        <v>4934</v>
      </c>
      <c r="AA565" s="19">
        <f t="shared" si="16"/>
        <v>70.194906814625128</v>
      </c>
      <c r="AB565" s="19">
        <f t="shared" si="17"/>
        <v>84.981054081984155</v>
      </c>
    </row>
    <row r="566" spans="1:28">
      <c r="A566">
        <v>2014</v>
      </c>
      <c r="C566" t="s">
        <v>188</v>
      </c>
      <c r="G566" s="19">
        <v>74.826265777903842</v>
      </c>
      <c r="H566" s="19">
        <v>90.590659340659343</v>
      </c>
      <c r="O566" s="1">
        <v>59</v>
      </c>
      <c r="P566" s="1">
        <v>148</v>
      </c>
      <c r="R566" s="1">
        <v>7051</v>
      </c>
      <c r="S566" s="60">
        <v>3.129890453834161E-3</v>
      </c>
      <c r="T566" s="1">
        <v>5276</v>
      </c>
      <c r="U566" s="1">
        <v>5824</v>
      </c>
      <c r="V566" s="1">
        <v>5276</v>
      </c>
      <c r="AA566" s="19">
        <f t="shared" si="16"/>
        <v>74.826265777903842</v>
      </c>
      <c r="AB566" s="19">
        <f t="shared" si="17"/>
        <v>90.590659340659343</v>
      </c>
    </row>
    <row r="567" spans="1:28">
      <c r="A567">
        <v>2007</v>
      </c>
      <c r="C567" t="s">
        <v>195</v>
      </c>
      <c r="G567" s="19">
        <v>0</v>
      </c>
      <c r="H567" s="19">
        <v>0</v>
      </c>
      <c r="O567" s="1"/>
      <c r="P567" s="1"/>
      <c r="R567" s="61">
        <v>6539</v>
      </c>
      <c r="S567" s="62"/>
      <c r="AA567" s="19">
        <f t="shared" si="16"/>
        <v>0</v>
      </c>
      <c r="AB567" s="19">
        <f t="shared" si="17"/>
        <v>0</v>
      </c>
    </row>
    <row r="568" spans="1:28">
      <c r="A568">
        <v>2008</v>
      </c>
      <c r="C568" t="s">
        <v>195</v>
      </c>
      <c r="G568" s="19">
        <v>0</v>
      </c>
      <c r="H568" s="19">
        <v>0</v>
      </c>
      <c r="O568" s="1">
        <v>4</v>
      </c>
      <c r="P568" s="1">
        <v>14</v>
      </c>
      <c r="R568" s="1">
        <v>6770</v>
      </c>
      <c r="S568" s="60">
        <v>3.532650252332159E-2</v>
      </c>
      <c r="AA568" s="19">
        <f t="shared" si="16"/>
        <v>0</v>
      </c>
      <c r="AB568" s="19">
        <f t="shared" si="17"/>
        <v>0</v>
      </c>
    </row>
    <row r="569" spans="1:28">
      <c r="A569">
        <v>2009</v>
      </c>
      <c r="C569" t="s">
        <v>195</v>
      </c>
      <c r="G569" s="19">
        <v>0</v>
      </c>
      <c r="H569" s="19">
        <v>0</v>
      </c>
      <c r="O569" s="1">
        <v>3</v>
      </c>
      <c r="P569" s="1">
        <v>9</v>
      </c>
      <c r="R569" s="1">
        <v>6807</v>
      </c>
      <c r="S569" s="60">
        <v>5.465288035450433E-3</v>
      </c>
      <c r="AA569" s="19">
        <f t="shared" si="16"/>
        <v>0</v>
      </c>
      <c r="AB569" s="19">
        <f t="shared" si="17"/>
        <v>0</v>
      </c>
    </row>
    <row r="570" spans="1:28">
      <c r="A570">
        <v>2010</v>
      </c>
      <c r="C570" t="s">
        <v>195</v>
      </c>
      <c r="G570" s="19">
        <v>43.531388422178097</v>
      </c>
      <c r="H570" s="19">
        <v>94.55872594558727</v>
      </c>
      <c r="O570" s="1">
        <v>2</v>
      </c>
      <c r="P570" s="1">
        <v>7</v>
      </c>
      <c r="R570" s="1">
        <v>6547</v>
      </c>
      <c r="S570" s="60">
        <v>-3.8195974731893623E-2</v>
      </c>
      <c r="T570" s="1">
        <v>2850</v>
      </c>
      <c r="U570" s="1">
        <v>3014</v>
      </c>
      <c r="V570" s="1">
        <v>2850</v>
      </c>
      <c r="AA570" s="19">
        <f t="shared" si="16"/>
        <v>43.531388422178097</v>
      </c>
      <c r="AB570" s="19">
        <f t="shared" si="17"/>
        <v>94.55872594558727</v>
      </c>
    </row>
    <row r="571" spans="1:28">
      <c r="A571">
        <v>2011</v>
      </c>
      <c r="C571" t="s">
        <v>195</v>
      </c>
      <c r="G571" s="19">
        <v>44.644217583422211</v>
      </c>
      <c r="H571" s="19">
        <v>96.987752399867588</v>
      </c>
      <c r="O571" s="1">
        <v>2</v>
      </c>
      <c r="P571" s="1">
        <v>8</v>
      </c>
      <c r="R571" s="1">
        <v>6563</v>
      </c>
      <c r="S571" s="60">
        <v>2.4438674201925359E-3</v>
      </c>
      <c r="T571" s="1">
        <v>2930</v>
      </c>
      <c r="U571" s="1">
        <v>3021</v>
      </c>
      <c r="V571" s="1">
        <v>2930</v>
      </c>
      <c r="AA571" s="19">
        <f t="shared" si="16"/>
        <v>44.644217583422211</v>
      </c>
      <c r="AB571" s="19">
        <f t="shared" si="17"/>
        <v>96.987752399867588</v>
      </c>
    </row>
    <row r="572" spans="1:28">
      <c r="A572">
        <v>2012</v>
      </c>
      <c r="C572" t="s">
        <v>195</v>
      </c>
      <c r="G572" s="19">
        <v>44.542414107631501</v>
      </c>
      <c r="H572" s="19">
        <v>96.763540290620881</v>
      </c>
      <c r="O572" s="1">
        <v>1</v>
      </c>
      <c r="P572" s="1">
        <v>3</v>
      </c>
      <c r="R572" s="1">
        <v>6578</v>
      </c>
      <c r="S572" s="60">
        <v>2.2855401493220295E-3</v>
      </c>
      <c r="T572" s="1">
        <v>2930</v>
      </c>
      <c r="U572" s="1">
        <v>3028</v>
      </c>
      <c r="V572" s="1">
        <v>2930</v>
      </c>
      <c r="AA572" s="19">
        <f t="shared" si="16"/>
        <v>44.542414107631501</v>
      </c>
      <c r="AB572" s="19">
        <f t="shared" si="17"/>
        <v>96.763540290620881</v>
      </c>
    </row>
    <row r="573" spans="1:28">
      <c r="A573">
        <v>2013</v>
      </c>
      <c r="C573" t="s">
        <v>195</v>
      </c>
      <c r="G573" s="19">
        <v>43.132636537612242</v>
      </c>
      <c r="H573" s="19">
        <v>93.700031979533094</v>
      </c>
      <c r="O573" s="1"/>
      <c r="P573" s="1"/>
      <c r="R573" s="1">
        <v>6793</v>
      </c>
      <c r="S573" s="60">
        <v>3.2684706597750024E-2</v>
      </c>
      <c r="T573" s="1">
        <v>2930</v>
      </c>
      <c r="U573" s="1">
        <v>3127</v>
      </c>
      <c r="V573" s="1">
        <v>2930</v>
      </c>
      <c r="AA573" s="19">
        <f t="shared" si="16"/>
        <v>43.132636537612242</v>
      </c>
      <c r="AB573" s="19">
        <f t="shared" si="17"/>
        <v>93.700031979533094</v>
      </c>
    </row>
    <row r="574" spans="1:28">
      <c r="A574">
        <v>2014</v>
      </c>
      <c r="C574" t="s">
        <v>195</v>
      </c>
      <c r="G574" s="19">
        <v>0</v>
      </c>
      <c r="H574" s="19">
        <v>0</v>
      </c>
      <c r="O574" s="1"/>
      <c r="P574" s="1"/>
      <c r="R574" s="1">
        <v>6813</v>
      </c>
      <c r="S574" s="60">
        <v>2.9442072721919121E-3</v>
      </c>
      <c r="AA574" s="19">
        <f t="shared" si="16"/>
        <v>0</v>
      </c>
      <c r="AB574" s="19">
        <f t="shared" si="17"/>
        <v>0</v>
      </c>
    </row>
    <row r="575" spans="1:28">
      <c r="A575">
        <v>2007</v>
      </c>
      <c r="C575" t="s">
        <v>198</v>
      </c>
      <c r="G575" s="19">
        <v>75.185034566897116</v>
      </c>
      <c r="H575" s="19">
        <v>96.021605900072714</v>
      </c>
      <c r="O575" s="1"/>
      <c r="P575" s="1"/>
      <c r="R575" s="61">
        <v>24590</v>
      </c>
      <c r="S575" s="62"/>
      <c r="T575" s="1">
        <v>18488</v>
      </c>
      <c r="U575" s="1">
        <v>19254</v>
      </c>
      <c r="V575" s="1">
        <v>18488</v>
      </c>
      <c r="AA575" s="19">
        <f t="shared" si="16"/>
        <v>75.185034566897116</v>
      </c>
      <c r="AB575" s="19">
        <f t="shared" si="17"/>
        <v>96.021605900072714</v>
      </c>
    </row>
    <row r="576" spans="1:28">
      <c r="A576">
        <v>2008</v>
      </c>
      <c r="C576" s="26" t="s">
        <v>198</v>
      </c>
      <c r="G576" s="19">
        <v>78.315132605304214</v>
      </c>
      <c r="H576" s="19">
        <v>100.01992428770671</v>
      </c>
      <c r="O576" s="1">
        <v>134</v>
      </c>
      <c r="P576">
        <v>436</v>
      </c>
      <c r="Q576">
        <v>1</v>
      </c>
      <c r="R576" s="1">
        <v>25640</v>
      </c>
      <c r="S576" s="60">
        <v>4.2700284668564459E-2</v>
      </c>
      <c r="T576" s="1">
        <v>20080</v>
      </c>
      <c r="U576" s="1">
        <v>20076</v>
      </c>
      <c r="V576" s="1">
        <v>20080</v>
      </c>
      <c r="AA576" s="19">
        <f t="shared" si="16"/>
        <v>78.315132605304214</v>
      </c>
      <c r="AB576" s="19">
        <f t="shared" si="17"/>
        <v>100.01992428770671</v>
      </c>
    </row>
    <row r="577" spans="1:28">
      <c r="A577">
        <v>2009</v>
      </c>
      <c r="C577" t="s">
        <v>198</v>
      </c>
      <c r="G577" s="19">
        <v>78.39463335646542</v>
      </c>
      <c r="H577" s="19">
        <v>100.12309813383229</v>
      </c>
      <c r="O577" s="1">
        <v>76</v>
      </c>
      <c r="P577">
        <v>240</v>
      </c>
      <c r="Q577">
        <v>1</v>
      </c>
      <c r="R577" s="1">
        <v>25938</v>
      </c>
      <c r="S577" s="60">
        <v>1.1622464898595863E-2</v>
      </c>
      <c r="T577" s="1">
        <v>20334</v>
      </c>
      <c r="U577" s="1">
        <v>20309</v>
      </c>
      <c r="V577" s="1">
        <v>20334</v>
      </c>
      <c r="AA577" s="19">
        <f t="shared" si="16"/>
        <v>78.39463335646542</v>
      </c>
      <c r="AB577" s="19">
        <f t="shared" si="17"/>
        <v>100.12309813383229</v>
      </c>
    </row>
    <row r="578" spans="1:28">
      <c r="A578">
        <v>2010</v>
      </c>
      <c r="C578" t="s">
        <v>198</v>
      </c>
      <c r="G578" s="19">
        <v>81.261883512475265</v>
      </c>
      <c r="H578" s="19">
        <v>98.997825470360212</v>
      </c>
      <c r="O578" s="1">
        <v>102</v>
      </c>
      <c r="P578">
        <v>307</v>
      </c>
      <c r="Q578">
        <v>1</v>
      </c>
      <c r="R578" s="1">
        <v>25771</v>
      </c>
      <c r="S578" s="60">
        <v>-6.438430102552295E-3</v>
      </c>
      <c r="T578" s="1">
        <v>20942</v>
      </c>
      <c r="U578" s="1">
        <v>21154</v>
      </c>
      <c r="V578" s="1">
        <v>20942</v>
      </c>
      <c r="AA578" s="19">
        <f t="shared" si="16"/>
        <v>81.261883512475265</v>
      </c>
      <c r="AB578" s="19">
        <f t="shared" si="17"/>
        <v>98.997825470360212</v>
      </c>
    </row>
    <row r="579" spans="1:28">
      <c r="A579">
        <v>2011</v>
      </c>
      <c r="C579" t="s">
        <v>198</v>
      </c>
      <c r="G579" s="19">
        <v>82.08370162561009</v>
      </c>
      <c r="H579" s="19">
        <v>100</v>
      </c>
      <c r="O579" s="1">
        <v>68</v>
      </c>
      <c r="P579">
        <v>177</v>
      </c>
      <c r="Q579">
        <v>1</v>
      </c>
      <c r="R579" s="1">
        <v>26021</v>
      </c>
      <c r="S579" s="60">
        <v>9.700826510418592E-3</v>
      </c>
      <c r="T579" s="1">
        <v>21359</v>
      </c>
      <c r="U579" s="1">
        <v>21359</v>
      </c>
      <c r="V579" s="1">
        <v>21359</v>
      </c>
      <c r="AA579" s="19">
        <f t="shared" si="16"/>
        <v>82.08370162561009</v>
      </c>
      <c r="AB579" s="19">
        <f t="shared" si="17"/>
        <v>100</v>
      </c>
    </row>
    <row r="580" spans="1:28">
      <c r="A580">
        <v>2012</v>
      </c>
      <c r="C580" t="s">
        <v>198</v>
      </c>
      <c r="G580" s="19">
        <v>82.084380473688228</v>
      </c>
      <c r="H580" s="19">
        <v>100</v>
      </c>
      <c r="O580" s="1">
        <v>64</v>
      </c>
      <c r="P580">
        <v>216</v>
      </c>
      <c r="Q580">
        <v>1</v>
      </c>
      <c r="R580" s="1">
        <v>26262</v>
      </c>
      <c r="S580" s="60">
        <v>9.2617501248990486E-3</v>
      </c>
      <c r="T580" s="1">
        <v>21557</v>
      </c>
      <c r="U580" s="1">
        <v>21557</v>
      </c>
      <c r="V580" s="1">
        <v>21557</v>
      </c>
      <c r="AA580" s="19">
        <f t="shared" si="16"/>
        <v>82.084380473688228</v>
      </c>
      <c r="AB580" s="19">
        <f t="shared" si="17"/>
        <v>100</v>
      </c>
    </row>
    <row r="581" spans="1:28">
      <c r="A581">
        <v>2013</v>
      </c>
      <c r="C581" t="s">
        <v>198</v>
      </c>
      <c r="G581" s="19">
        <v>82.08337908568501</v>
      </c>
      <c r="H581" s="19">
        <v>100</v>
      </c>
      <c r="O581" s="1">
        <v>24</v>
      </c>
      <c r="P581">
        <v>79</v>
      </c>
      <c r="Q581">
        <v>1</v>
      </c>
      <c r="R581" s="1">
        <v>27321</v>
      </c>
      <c r="S581" s="60">
        <v>4.0324423120859043E-2</v>
      </c>
      <c r="T581" s="1">
        <v>22426</v>
      </c>
      <c r="U581" s="1">
        <v>22426</v>
      </c>
      <c r="V581" s="1">
        <v>22426</v>
      </c>
      <c r="AA581" s="19">
        <f t="shared" si="16"/>
        <v>82.08337908568501</v>
      </c>
      <c r="AB581" s="19">
        <f t="shared" si="17"/>
        <v>100</v>
      </c>
    </row>
    <row r="582" spans="1:28">
      <c r="A582">
        <v>2014</v>
      </c>
      <c r="C582" t="s">
        <v>198</v>
      </c>
      <c r="G582" s="19">
        <v>82.084194495812028</v>
      </c>
      <c r="H582" s="19">
        <v>100</v>
      </c>
      <c r="O582" s="1">
        <v>17</v>
      </c>
      <c r="P582">
        <v>57</v>
      </c>
      <c r="Q582">
        <v>0</v>
      </c>
      <c r="R582" s="1">
        <v>27579</v>
      </c>
      <c r="S582" s="60">
        <v>9.4432853848687159E-3</v>
      </c>
      <c r="T582" s="1">
        <v>22638</v>
      </c>
      <c r="U582" s="1">
        <v>22638</v>
      </c>
      <c r="V582" s="1">
        <v>22638</v>
      </c>
      <c r="AA582" s="19">
        <f t="shared" si="16"/>
        <v>82.084194495812028</v>
      </c>
      <c r="AB582" s="19">
        <f t="shared" si="17"/>
        <v>100</v>
      </c>
    </row>
    <row r="583" spans="1:28">
      <c r="A583" s="15">
        <v>2007</v>
      </c>
      <c r="C583" s="15" t="s">
        <v>205</v>
      </c>
      <c r="G583" s="19">
        <v>0</v>
      </c>
      <c r="H583" s="19">
        <v>0</v>
      </c>
      <c r="O583" s="49"/>
      <c r="P583" s="49"/>
      <c r="Q583" s="15"/>
      <c r="R583" s="61">
        <v>20426</v>
      </c>
      <c r="S583" s="62"/>
      <c r="T583" s="15"/>
      <c r="U583" s="15"/>
      <c r="V583" s="15"/>
      <c r="AA583" s="19">
        <f t="shared" ref="AA583:AA646" si="18">(T583/R583)*100</f>
        <v>0</v>
      </c>
      <c r="AB583" s="19">
        <f t="shared" ref="AB583:AB646" si="19">(IF(V583=0,0,V583/U583))*100</f>
        <v>0</v>
      </c>
    </row>
    <row r="584" spans="1:28">
      <c r="A584" s="15">
        <v>2008</v>
      </c>
      <c r="C584" s="15" t="s">
        <v>205</v>
      </c>
      <c r="G584" s="19">
        <v>0</v>
      </c>
      <c r="H584" s="19">
        <v>0</v>
      </c>
      <c r="O584" s="49">
        <v>23</v>
      </c>
      <c r="P584" s="49">
        <v>125</v>
      </c>
      <c r="Q584" s="15"/>
      <c r="R584" s="49">
        <v>21510</v>
      </c>
      <c r="S584" s="63">
        <v>5.3069617154606785E-2</v>
      </c>
      <c r="T584" s="15"/>
      <c r="U584" s="15"/>
      <c r="V584" s="15"/>
      <c r="AA584" s="19">
        <f t="shared" si="18"/>
        <v>0</v>
      </c>
      <c r="AB584" s="19">
        <f t="shared" si="19"/>
        <v>0</v>
      </c>
    </row>
    <row r="585" spans="1:28">
      <c r="A585" s="15">
        <v>2009</v>
      </c>
      <c r="C585" s="15" t="s">
        <v>205</v>
      </c>
      <c r="G585" s="19">
        <v>93.732336584921143</v>
      </c>
      <c r="H585" s="19">
        <v>100</v>
      </c>
      <c r="O585" s="49">
        <v>7</v>
      </c>
      <c r="P585" s="49">
        <v>19</v>
      </c>
      <c r="Q585" s="15">
        <v>1</v>
      </c>
      <c r="R585" s="49">
        <v>21938</v>
      </c>
      <c r="S585" s="63">
        <v>1.9897721989772243E-2</v>
      </c>
      <c r="T585" s="49">
        <v>20563</v>
      </c>
      <c r="U585" s="49">
        <v>20563</v>
      </c>
      <c r="V585" s="49">
        <v>20563</v>
      </c>
      <c r="AA585" s="19">
        <f t="shared" si="18"/>
        <v>93.732336584921143</v>
      </c>
      <c r="AB585" s="19">
        <f t="shared" si="19"/>
        <v>100</v>
      </c>
    </row>
    <row r="586" spans="1:28">
      <c r="A586" s="15">
        <v>2010</v>
      </c>
      <c r="C586" s="15" t="s">
        <v>205</v>
      </c>
      <c r="G586" s="19">
        <v>90.613201406066921</v>
      </c>
      <c r="H586" s="19">
        <v>100</v>
      </c>
      <c r="O586" s="49">
        <v>54</v>
      </c>
      <c r="P586" s="49">
        <v>140</v>
      </c>
      <c r="Q586" s="15"/>
      <c r="R586" s="49">
        <v>23043</v>
      </c>
      <c r="S586" s="63">
        <v>5.0369222353906506E-2</v>
      </c>
      <c r="T586" s="49">
        <v>20880</v>
      </c>
      <c r="U586" s="49">
        <v>20880</v>
      </c>
      <c r="V586" s="49">
        <v>20880</v>
      </c>
      <c r="AA586" s="19">
        <f t="shared" si="18"/>
        <v>90.613201406066921</v>
      </c>
      <c r="AB586" s="19">
        <f t="shared" si="19"/>
        <v>100</v>
      </c>
    </row>
    <row r="587" spans="1:28">
      <c r="A587" s="15">
        <v>2011</v>
      </c>
      <c r="C587" s="15" t="s">
        <v>205</v>
      </c>
      <c r="G587" s="19">
        <v>90.295807618642272</v>
      </c>
      <c r="H587" s="19">
        <v>99.64772193518084</v>
      </c>
      <c r="O587" s="49">
        <v>41</v>
      </c>
      <c r="P587" s="49">
        <v>94</v>
      </c>
      <c r="Q587" s="15"/>
      <c r="R587" s="49">
        <v>23495</v>
      </c>
      <c r="S587" s="63">
        <v>1.9615501453803752E-2</v>
      </c>
      <c r="T587" s="49">
        <v>21215</v>
      </c>
      <c r="U587" s="49">
        <v>21290</v>
      </c>
      <c r="V587" s="49">
        <v>21215</v>
      </c>
      <c r="AA587" s="19">
        <f t="shared" si="18"/>
        <v>90.295807618642272</v>
      </c>
      <c r="AB587" s="19">
        <f t="shared" si="19"/>
        <v>99.64772193518084</v>
      </c>
    </row>
    <row r="588" spans="1:28">
      <c r="A588" s="15">
        <v>2012</v>
      </c>
      <c r="C588" s="15" t="s">
        <v>205</v>
      </c>
      <c r="G588" s="19">
        <v>90.468828346983116</v>
      </c>
      <c r="H588" s="19">
        <v>99.83860555196901</v>
      </c>
      <c r="O588" s="49">
        <v>14</v>
      </c>
      <c r="P588" s="49">
        <v>39</v>
      </c>
      <c r="Q588" s="15"/>
      <c r="R588" s="49">
        <v>23932</v>
      </c>
      <c r="S588" s="63">
        <v>1.8599702064268975E-2</v>
      </c>
      <c r="T588" s="49">
        <v>21651</v>
      </c>
      <c r="U588" s="49">
        <v>21686</v>
      </c>
      <c r="V588" s="49">
        <v>21651</v>
      </c>
      <c r="AA588" s="19">
        <f t="shared" si="18"/>
        <v>90.468828346983116</v>
      </c>
      <c r="AB588" s="19">
        <f t="shared" si="19"/>
        <v>99.83860555196901</v>
      </c>
    </row>
    <row r="589" spans="1:28">
      <c r="A589" s="15">
        <v>2013</v>
      </c>
      <c r="C589" s="15" t="s">
        <v>205</v>
      </c>
      <c r="G589" s="19">
        <v>86.95254385615975</v>
      </c>
      <c r="H589" s="19">
        <v>95.961192326265419</v>
      </c>
      <c r="O589" s="49">
        <v>18</v>
      </c>
      <c r="P589" s="49">
        <v>32</v>
      </c>
      <c r="Q589" s="15"/>
      <c r="R589" s="49">
        <v>25139</v>
      </c>
      <c r="S589" s="63">
        <v>5.0434564599699083E-2</v>
      </c>
      <c r="T589" s="49">
        <v>21859</v>
      </c>
      <c r="U589" s="49">
        <v>22779</v>
      </c>
      <c r="V589" s="49">
        <v>21859</v>
      </c>
      <c r="AA589" s="19">
        <f t="shared" si="18"/>
        <v>86.95254385615975</v>
      </c>
      <c r="AB589" s="19">
        <f t="shared" si="19"/>
        <v>95.961192326265419</v>
      </c>
    </row>
    <row r="590" spans="1:28">
      <c r="A590" s="15">
        <v>2014</v>
      </c>
      <c r="C590" s="15" t="s">
        <v>205</v>
      </c>
      <c r="G590" s="19">
        <v>98.264811630451774</v>
      </c>
      <c r="H590" s="19">
        <v>97.903907530406272</v>
      </c>
      <c r="O590" s="49">
        <v>9</v>
      </c>
      <c r="P590" s="49">
        <v>23</v>
      </c>
      <c r="Q590" s="15">
        <v>1</v>
      </c>
      <c r="R590" s="49">
        <v>25588</v>
      </c>
      <c r="S590" s="63">
        <v>1.7860694538366584E-2</v>
      </c>
      <c r="T590" s="49">
        <v>25144</v>
      </c>
      <c r="U590" s="49">
        <v>23186</v>
      </c>
      <c r="V590" s="49">
        <v>22700</v>
      </c>
      <c r="AA590" s="19">
        <f t="shared" si="18"/>
        <v>98.264811630451774</v>
      </c>
      <c r="AB590" s="19">
        <f t="shared" si="19"/>
        <v>97.903907530406272</v>
      </c>
    </row>
    <row r="591" spans="1:28">
      <c r="A591">
        <v>2007</v>
      </c>
      <c r="C591" t="s">
        <v>207</v>
      </c>
      <c r="G591" s="19">
        <v>0</v>
      </c>
      <c r="H591" s="19">
        <v>0</v>
      </c>
      <c r="O591" s="1"/>
      <c r="P591" s="1"/>
      <c r="R591" s="61">
        <v>4396</v>
      </c>
      <c r="S591" s="62"/>
      <c r="AA591" s="19">
        <f t="shared" si="18"/>
        <v>0</v>
      </c>
      <c r="AB591" s="19">
        <f t="shared" si="19"/>
        <v>0</v>
      </c>
    </row>
    <row r="592" spans="1:28">
      <c r="A592">
        <v>2008</v>
      </c>
      <c r="C592" t="s">
        <v>207</v>
      </c>
      <c r="G592" s="19">
        <v>0</v>
      </c>
      <c r="H592" s="19">
        <v>0</v>
      </c>
      <c r="O592" s="1">
        <v>36</v>
      </c>
      <c r="P592" s="1">
        <v>73</v>
      </c>
      <c r="R592" s="1">
        <v>4536</v>
      </c>
      <c r="S592" s="60">
        <v>3.1847133757961776E-2</v>
      </c>
      <c r="AA592" s="19">
        <f t="shared" si="18"/>
        <v>0</v>
      </c>
      <c r="AB592" s="19">
        <f t="shared" si="19"/>
        <v>0</v>
      </c>
    </row>
    <row r="593" spans="1:28">
      <c r="A593">
        <v>2009</v>
      </c>
      <c r="C593" t="s">
        <v>207</v>
      </c>
      <c r="G593" s="19">
        <v>58.804132776434379</v>
      </c>
      <c r="H593" s="19">
        <v>100</v>
      </c>
      <c r="O593" s="1">
        <v>56</v>
      </c>
      <c r="P593" s="1">
        <v>140</v>
      </c>
      <c r="R593" s="1">
        <v>4549</v>
      </c>
      <c r="S593" s="60">
        <v>2.8659611992944978E-3</v>
      </c>
      <c r="T593" s="1">
        <v>2675</v>
      </c>
      <c r="U593" s="1">
        <v>1475</v>
      </c>
      <c r="V593" s="1">
        <v>1475</v>
      </c>
      <c r="AA593" s="19">
        <f t="shared" si="18"/>
        <v>58.804132776434379</v>
      </c>
      <c r="AB593" s="19">
        <f t="shared" si="19"/>
        <v>100</v>
      </c>
    </row>
    <row r="594" spans="1:28">
      <c r="A594">
        <v>2010</v>
      </c>
      <c r="C594" t="s">
        <v>207</v>
      </c>
      <c r="G594" s="19">
        <v>71.880610412926387</v>
      </c>
      <c r="H594" s="19">
        <v>100</v>
      </c>
      <c r="O594" s="1">
        <v>79</v>
      </c>
      <c r="P594" s="1">
        <v>182</v>
      </c>
      <c r="R594" s="1">
        <v>4456</v>
      </c>
      <c r="S594" s="60">
        <v>-2.0444053638162263E-2</v>
      </c>
      <c r="T594" s="1">
        <v>3203</v>
      </c>
      <c r="U594" s="1">
        <v>1523</v>
      </c>
      <c r="V594" s="1">
        <v>1523</v>
      </c>
      <c r="AA594" s="19">
        <f t="shared" si="18"/>
        <v>71.880610412926387</v>
      </c>
      <c r="AB594" s="19">
        <f t="shared" si="19"/>
        <v>100</v>
      </c>
    </row>
    <row r="595" spans="1:28">
      <c r="A595">
        <v>2011</v>
      </c>
      <c r="C595" t="s">
        <v>207</v>
      </c>
      <c r="G595" s="19">
        <v>64.665023526775713</v>
      </c>
      <c r="H595" s="19">
        <v>100</v>
      </c>
      <c r="O595" s="1">
        <v>70</v>
      </c>
      <c r="P595" s="1">
        <v>141</v>
      </c>
      <c r="R595" s="1">
        <v>4463</v>
      </c>
      <c r="S595" s="60">
        <v>1.5709156193894902E-3</v>
      </c>
      <c r="T595" s="1">
        <v>2886</v>
      </c>
      <c r="U595" s="1">
        <v>1525</v>
      </c>
      <c r="V595" s="1">
        <v>1525</v>
      </c>
      <c r="AA595" s="19">
        <f t="shared" si="18"/>
        <v>64.665023526775713</v>
      </c>
      <c r="AB595" s="19">
        <f t="shared" si="19"/>
        <v>100</v>
      </c>
    </row>
    <row r="596" spans="1:28">
      <c r="A596">
        <v>2012</v>
      </c>
      <c r="C596" t="s">
        <v>207</v>
      </c>
      <c r="G596" s="19">
        <v>64.592658907788731</v>
      </c>
      <c r="H596" s="19">
        <v>99.869024230517354</v>
      </c>
      <c r="O596" s="1">
        <v>108</v>
      </c>
      <c r="P596" s="1">
        <v>259</v>
      </c>
      <c r="Q596" s="1">
        <v>1</v>
      </c>
      <c r="R596" s="1">
        <v>4468</v>
      </c>
      <c r="S596" s="60">
        <v>1.1203226529239441E-3</v>
      </c>
      <c r="T596" s="1">
        <v>2886</v>
      </c>
      <c r="U596" s="1">
        <v>1527</v>
      </c>
      <c r="V596" s="1">
        <v>1525</v>
      </c>
      <c r="AA596" s="19">
        <f t="shared" si="18"/>
        <v>64.592658907788731</v>
      </c>
      <c r="AB596" s="19">
        <f t="shared" si="19"/>
        <v>99.869024230517354</v>
      </c>
    </row>
    <row r="597" spans="1:28">
      <c r="A597">
        <v>2013</v>
      </c>
      <c r="C597" t="s">
        <v>207</v>
      </c>
      <c r="G597" s="19">
        <v>70.514211325667176</v>
      </c>
      <c r="H597" s="19">
        <v>100</v>
      </c>
      <c r="O597" s="1">
        <v>66</v>
      </c>
      <c r="P597" s="1">
        <v>143</v>
      </c>
      <c r="R597" s="1">
        <v>4609</v>
      </c>
      <c r="S597" s="60">
        <v>3.1557743957027817E-2</v>
      </c>
      <c r="T597" s="1">
        <v>3250</v>
      </c>
      <c r="U597" s="1">
        <v>1575</v>
      </c>
      <c r="V597" s="1">
        <v>1575</v>
      </c>
      <c r="AA597" s="19">
        <f t="shared" si="18"/>
        <v>70.514211325667176</v>
      </c>
      <c r="AB597" s="19">
        <f t="shared" si="19"/>
        <v>100</v>
      </c>
    </row>
    <row r="598" spans="1:28">
      <c r="A598">
        <v>2014</v>
      </c>
      <c r="C598" t="s">
        <v>207</v>
      </c>
      <c r="G598" s="19">
        <v>100</v>
      </c>
      <c r="H598" s="19">
        <v>100</v>
      </c>
      <c r="O598" s="1">
        <v>84</v>
      </c>
      <c r="P598" s="1">
        <v>151</v>
      </c>
      <c r="R598" s="1">
        <v>4618</v>
      </c>
      <c r="S598" s="60">
        <v>1.9527012367108743E-3</v>
      </c>
      <c r="T598" s="1">
        <v>4618</v>
      </c>
      <c r="U598" s="1">
        <v>1578</v>
      </c>
      <c r="V598" s="1">
        <v>1578</v>
      </c>
      <c r="AA598" s="19">
        <f t="shared" si="18"/>
        <v>100</v>
      </c>
      <c r="AB598" s="19">
        <f t="shared" si="19"/>
        <v>100</v>
      </c>
    </row>
    <row r="599" spans="1:28">
      <c r="A599">
        <v>2007</v>
      </c>
      <c r="C599" t="s">
        <v>208</v>
      </c>
      <c r="G599" s="19">
        <v>1.6602102933038185E-2</v>
      </c>
      <c r="H599" s="19">
        <v>2.5773195876288662E-2</v>
      </c>
      <c r="O599" s="1"/>
      <c r="P599" s="1"/>
      <c r="R599" s="61">
        <v>18070</v>
      </c>
      <c r="S599" s="62"/>
      <c r="T599">
        <v>3</v>
      </c>
      <c r="U599" s="1">
        <v>11640</v>
      </c>
      <c r="V599">
        <v>3</v>
      </c>
      <c r="AA599" s="19">
        <f t="shared" si="18"/>
        <v>1.6602102933038185E-2</v>
      </c>
      <c r="AB599" s="19">
        <f t="shared" si="19"/>
        <v>2.5773195876288662E-2</v>
      </c>
    </row>
    <row r="600" spans="1:28">
      <c r="A600">
        <v>2008</v>
      </c>
      <c r="C600" s="26" t="s">
        <v>208</v>
      </c>
      <c r="G600" s="19">
        <v>47.758379135682731</v>
      </c>
      <c r="H600" s="19">
        <v>74.142546427973897</v>
      </c>
      <c r="O600" s="1">
        <v>55</v>
      </c>
      <c r="P600">
        <v>241</v>
      </c>
      <c r="Q600">
        <v>0</v>
      </c>
      <c r="R600" s="1">
        <v>18558</v>
      </c>
      <c r="S600" s="60">
        <v>2.7006087437742021E-2</v>
      </c>
      <c r="T600" s="1">
        <v>8863</v>
      </c>
      <c r="U600" s="1">
        <v>11954</v>
      </c>
      <c r="V600" s="1">
        <v>8863</v>
      </c>
      <c r="AA600" s="19">
        <f t="shared" si="18"/>
        <v>47.758379135682731</v>
      </c>
      <c r="AB600" s="19">
        <f t="shared" si="19"/>
        <v>74.142546427973897</v>
      </c>
    </row>
    <row r="601" spans="1:28">
      <c r="A601">
        <v>2009</v>
      </c>
      <c r="C601" t="s">
        <v>208</v>
      </c>
      <c r="G601" s="19">
        <v>46.967734973562102</v>
      </c>
      <c r="H601" s="19">
        <v>72.912304213083161</v>
      </c>
      <c r="O601" s="1">
        <v>51</v>
      </c>
      <c r="P601">
        <v>177</v>
      </c>
      <c r="Q601">
        <v>0</v>
      </c>
      <c r="R601" s="1">
        <v>18534</v>
      </c>
      <c r="S601" s="60">
        <v>-1.2932428063369139E-3</v>
      </c>
      <c r="T601" s="1">
        <v>8705</v>
      </c>
      <c r="U601" s="1">
        <v>11939</v>
      </c>
      <c r="V601" s="1">
        <v>8705</v>
      </c>
      <c r="AA601" s="19">
        <f t="shared" si="18"/>
        <v>46.967734973562102</v>
      </c>
      <c r="AB601" s="19">
        <f t="shared" si="19"/>
        <v>72.912304213083161</v>
      </c>
    </row>
    <row r="602" spans="1:28">
      <c r="A602">
        <v>2010</v>
      </c>
      <c r="C602" t="s">
        <v>208</v>
      </c>
      <c r="G602" s="19">
        <v>48.60955997319634</v>
      </c>
      <c r="H602" s="19">
        <v>70.951177765099033</v>
      </c>
      <c r="O602" s="1">
        <v>55</v>
      </c>
      <c r="P602">
        <v>161</v>
      </c>
      <c r="Q602">
        <v>0</v>
      </c>
      <c r="R602" s="1">
        <v>17908</v>
      </c>
      <c r="S602" s="60">
        <v>-3.3775763461745933E-2</v>
      </c>
      <c r="T602" s="1">
        <v>8705</v>
      </c>
      <c r="U602" s="1">
        <v>12269</v>
      </c>
      <c r="V602" s="1">
        <v>8705</v>
      </c>
      <c r="AA602" s="19">
        <f t="shared" si="18"/>
        <v>48.60955997319634</v>
      </c>
      <c r="AB602" s="19">
        <f t="shared" si="19"/>
        <v>70.951177765099033</v>
      </c>
    </row>
    <row r="603" spans="1:28">
      <c r="A603">
        <v>2011</v>
      </c>
      <c r="C603" t="s">
        <v>208</v>
      </c>
      <c r="G603" s="19">
        <v>52.954685487032989</v>
      </c>
      <c r="H603" s="19">
        <v>77.295396942196064</v>
      </c>
      <c r="O603" s="1">
        <v>65</v>
      </c>
      <c r="P603">
        <v>219</v>
      </c>
      <c r="Q603">
        <v>0</v>
      </c>
      <c r="R603" s="1">
        <v>17853</v>
      </c>
      <c r="S603" s="60">
        <v>-3.0712530712531105E-3</v>
      </c>
      <c r="T603" s="1">
        <v>9454</v>
      </c>
      <c r="U603" s="1">
        <v>12231</v>
      </c>
      <c r="V603" s="1">
        <v>9454</v>
      </c>
      <c r="AA603" s="19">
        <f t="shared" si="18"/>
        <v>52.954685487032989</v>
      </c>
      <c r="AB603" s="19">
        <f t="shared" si="19"/>
        <v>77.295396942196064</v>
      </c>
    </row>
    <row r="604" spans="1:28">
      <c r="A604">
        <v>2012</v>
      </c>
      <c r="C604" t="s">
        <v>208</v>
      </c>
      <c r="G604" s="19">
        <v>57.512080008989777</v>
      </c>
      <c r="H604" s="19">
        <v>83.942922748892897</v>
      </c>
      <c r="O604" s="1">
        <v>47</v>
      </c>
      <c r="P604">
        <v>161</v>
      </c>
      <c r="Q604">
        <v>0</v>
      </c>
      <c r="R604" s="1">
        <v>17798</v>
      </c>
      <c r="S604" s="60">
        <v>-3.0807147258163914E-3</v>
      </c>
      <c r="T604" s="1">
        <v>10236</v>
      </c>
      <c r="U604" s="1">
        <v>12194</v>
      </c>
      <c r="V604" s="1">
        <v>10236</v>
      </c>
      <c r="AA604" s="19">
        <f t="shared" si="18"/>
        <v>57.512080008989777</v>
      </c>
      <c r="AB604" s="19">
        <f t="shared" si="19"/>
        <v>83.942922748892897</v>
      </c>
    </row>
    <row r="605" spans="1:28">
      <c r="A605">
        <v>2013</v>
      </c>
      <c r="C605" t="s">
        <v>208</v>
      </c>
      <c r="G605" s="19">
        <v>64.888086247468948</v>
      </c>
      <c r="H605" s="19">
        <v>94.712037702691916</v>
      </c>
      <c r="O605" s="1">
        <v>41</v>
      </c>
      <c r="P605">
        <v>197</v>
      </c>
      <c r="Q605">
        <v>1</v>
      </c>
      <c r="R605" s="1">
        <v>18273</v>
      </c>
      <c r="S605" s="60">
        <v>2.6688391954152069E-2</v>
      </c>
      <c r="T605" s="1">
        <v>11857</v>
      </c>
      <c r="U605" s="1">
        <v>12519</v>
      </c>
      <c r="V605" s="1">
        <v>11857</v>
      </c>
      <c r="AA605" s="19">
        <f t="shared" si="18"/>
        <v>64.888086247468948</v>
      </c>
      <c r="AB605" s="19">
        <f t="shared" si="19"/>
        <v>94.712037702691916</v>
      </c>
    </row>
    <row r="606" spans="1:28">
      <c r="A606">
        <v>2014</v>
      </c>
      <c r="C606" t="s">
        <v>208</v>
      </c>
      <c r="G606" s="19">
        <v>68.511105017822871</v>
      </c>
      <c r="H606" s="19">
        <v>100</v>
      </c>
      <c r="O606" s="1">
        <v>29</v>
      </c>
      <c r="P606">
        <v>113</v>
      </c>
      <c r="Q606">
        <v>0</v>
      </c>
      <c r="R606" s="1">
        <v>18235</v>
      </c>
      <c r="S606" s="60">
        <v>-2.0795709516773231E-3</v>
      </c>
      <c r="T606" s="1">
        <v>12493</v>
      </c>
      <c r="U606" s="1">
        <v>12493</v>
      </c>
      <c r="V606" s="1">
        <v>12493</v>
      </c>
      <c r="AA606" s="19">
        <f t="shared" si="18"/>
        <v>68.511105017822871</v>
      </c>
      <c r="AB606" s="19">
        <f t="shared" si="19"/>
        <v>100</v>
      </c>
    </row>
    <row r="607" spans="1:28">
      <c r="A607">
        <v>2007</v>
      </c>
      <c r="C607" t="s">
        <v>210</v>
      </c>
      <c r="G607" s="19">
        <v>0</v>
      </c>
      <c r="H607" s="19">
        <v>0</v>
      </c>
      <c r="O607" s="1"/>
      <c r="P607" s="1"/>
      <c r="R607" s="61">
        <v>12708</v>
      </c>
      <c r="S607" s="62"/>
      <c r="AA607" s="19">
        <f t="shared" si="18"/>
        <v>0</v>
      </c>
      <c r="AB607" s="19">
        <f t="shared" si="19"/>
        <v>0</v>
      </c>
    </row>
    <row r="608" spans="1:28">
      <c r="A608">
        <v>2008</v>
      </c>
      <c r="C608" t="s">
        <v>210</v>
      </c>
      <c r="G608" s="19">
        <v>0</v>
      </c>
      <c r="H608" s="19">
        <v>0</v>
      </c>
      <c r="O608" s="1">
        <v>12</v>
      </c>
      <c r="P608" s="1">
        <v>30</v>
      </c>
      <c r="R608" s="1">
        <v>13164</v>
      </c>
      <c r="S608" s="60">
        <v>3.5882908404154756E-2</v>
      </c>
      <c r="AA608" s="19">
        <f t="shared" si="18"/>
        <v>0</v>
      </c>
      <c r="AB608" s="19">
        <f t="shared" si="19"/>
        <v>0</v>
      </c>
    </row>
    <row r="609" spans="1:28">
      <c r="A609">
        <v>2009</v>
      </c>
      <c r="C609" t="s">
        <v>210</v>
      </c>
      <c r="G609" s="19">
        <v>0</v>
      </c>
      <c r="H609" s="19">
        <v>0</v>
      </c>
      <c r="O609" s="1">
        <v>6</v>
      </c>
      <c r="P609" s="1">
        <v>22</v>
      </c>
      <c r="R609" s="1">
        <v>13244</v>
      </c>
      <c r="S609" s="60">
        <v>6.0771801883925392E-3</v>
      </c>
      <c r="AA609" s="19">
        <f t="shared" si="18"/>
        <v>0</v>
      </c>
      <c r="AB609" s="19">
        <f t="shared" si="19"/>
        <v>0</v>
      </c>
    </row>
    <row r="610" spans="1:28">
      <c r="A610">
        <v>2010</v>
      </c>
      <c r="C610" t="s">
        <v>210</v>
      </c>
      <c r="G610" s="19">
        <v>0</v>
      </c>
      <c r="H610" s="19">
        <v>0</v>
      </c>
      <c r="O610" s="1">
        <v>6</v>
      </c>
      <c r="P610" s="1">
        <v>30</v>
      </c>
      <c r="R610" s="1">
        <v>12949</v>
      </c>
      <c r="S610" s="60">
        <v>-2.2274237390516483E-2</v>
      </c>
      <c r="AA610" s="19">
        <f t="shared" si="18"/>
        <v>0</v>
      </c>
      <c r="AB610" s="19">
        <f t="shared" si="19"/>
        <v>0</v>
      </c>
    </row>
    <row r="611" spans="1:28">
      <c r="A611">
        <v>2011</v>
      </c>
      <c r="C611" t="s">
        <v>210</v>
      </c>
      <c r="G611" s="19">
        <v>0</v>
      </c>
      <c r="H611" s="19">
        <v>0</v>
      </c>
      <c r="O611" s="1">
        <v>4</v>
      </c>
      <c r="P611" s="1">
        <v>17</v>
      </c>
      <c r="R611" s="1">
        <v>13001</v>
      </c>
      <c r="S611" s="60">
        <v>4.015754112286718E-3</v>
      </c>
      <c r="AA611" s="19">
        <f t="shared" si="18"/>
        <v>0</v>
      </c>
      <c r="AB611" s="19">
        <f t="shared" si="19"/>
        <v>0</v>
      </c>
    </row>
    <row r="612" spans="1:28">
      <c r="A612">
        <v>2012</v>
      </c>
      <c r="C612" t="s">
        <v>210</v>
      </c>
      <c r="G612" s="19">
        <v>84.278271529267542</v>
      </c>
      <c r="H612" s="19">
        <v>95.279341706366395</v>
      </c>
      <c r="O612" s="1">
        <v>1</v>
      </c>
      <c r="P612" s="1">
        <v>3</v>
      </c>
      <c r="R612" s="1">
        <v>13052</v>
      </c>
      <c r="S612" s="60">
        <v>3.9227751711405912E-3</v>
      </c>
      <c r="T612" s="1">
        <v>11000</v>
      </c>
      <c r="U612" s="1">
        <v>11545</v>
      </c>
      <c r="V612" s="1">
        <v>11000</v>
      </c>
      <c r="AA612" s="19">
        <f t="shared" si="18"/>
        <v>84.278271529267542</v>
      </c>
      <c r="AB612" s="19">
        <f t="shared" si="19"/>
        <v>95.279341706366395</v>
      </c>
    </row>
    <row r="613" spans="1:28">
      <c r="A613">
        <v>2013</v>
      </c>
      <c r="C613" t="s">
        <v>210</v>
      </c>
      <c r="G613" s="19">
        <v>82.969108822875768</v>
      </c>
      <c r="H613" s="19">
        <v>93.794489573737536</v>
      </c>
      <c r="O613" s="1"/>
      <c r="P613" s="1"/>
      <c r="R613" s="1">
        <v>13499</v>
      </c>
      <c r="S613" s="60">
        <v>3.4247624885075156E-2</v>
      </c>
      <c r="T613" s="1">
        <v>11200</v>
      </c>
      <c r="U613" s="1">
        <v>11941</v>
      </c>
      <c r="V613" s="1">
        <v>11200</v>
      </c>
      <c r="AA613" s="19">
        <f t="shared" si="18"/>
        <v>82.969108822875768</v>
      </c>
      <c r="AB613" s="19">
        <f t="shared" si="19"/>
        <v>93.794489573737536</v>
      </c>
    </row>
    <row r="614" spans="1:28">
      <c r="A614">
        <v>2014</v>
      </c>
      <c r="C614" t="s">
        <v>210</v>
      </c>
      <c r="G614" s="19">
        <v>82.601961796592676</v>
      </c>
      <c r="H614" s="19">
        <v>93.380023345005839</v>
      </c>
      <c r="O614" s="1">
        <v>1</v>
      </c>
      <c r="P614" s="1">
        <v>7</v>
      </c>
      <c r="R614" s="1">
        <v>13559</v>
      </c>
      <c r="S614" s="60">
        <v>4.4447736869397403E-3</v>
      </c>
      <c r="T614" s="1">
        <v>11200</v>
      </c>
      <c r="U614" s="1">
        <v>11994</v>
      </c>
      <c r="V614" s="1">
        <v>11200</v>
      </c>
      <c r="AA614" s="19">
        <f t="shared" si="18"/>
        <v>82.601961796592676</v>
      </c>
      <c r="AB614" s="19">
        <f t="shared" si="19"/>
        <v>93.380023345005839</v>
      </c>
    </row>
    <row r="615" spans="1:28">
      <c r="A615" s="4">
        <v>2007</v>
      </c>
      <c r="C615" s="4" t="s">
        <v>215</v>
      </c>
      <c r="G615" s="19">
        <v>79.786447459986093</v>
      </c>
      <c r="H615" s="19">
        <v>84.369682196569002</v>
      </c>
      <c r="O615" s="56"/>
      <c r="P615" s="4"/>
      <c r="Q615" s="4"/>
      <c r="R615" s="61">
        <v>45984</v>
      </c>
      <c r="S615" s="62"/>
      <c r="T615" s="56">
        <v>36689</v>
      </c>
      <c r="U615" s="56">
        <v>43486</v>
      </c>
      <c r="V615" s="56">
        <v>36689</v>
      </c>
      <c r="AA615" s="19">
        <f t="shared" si="18"/>
        <v>79.786447459986093</v>
      </c>
      <c r="AB615" s="19">
        <f t="shared" si="19"/>
        <v>84.369682196569002</v>
      </c>
    </row>
    <row r="616" spans="1:28">
      <c r="A616">
        <v>2008</v>
      </c>
      <c r="C616" s="26" t="s">
        <v>215</v>
      </c>
      <c r="G616" s="19">
        <v>77.624516290101113</v>
      </c>
      <c r="H616" s="19">
        <v>82.083379166208331</v>
      </c>
      <c r="O616" s="1">
        <v>75</v>
      </c>
      <c r="P616">
        <v>251</v>
      </c>
      <c r="Q616">
        <v>1</v>
      </c>
      <c r="R616" s="1">
        <v>48066</v>
      </c>
      <c r="S616" s="60">
        <v>4.5276617954070897E-2</v>
      </c>
      <c r="T616" s="1">
        <v>37311</v>
      </c>
      <c r="U616" s="1">
        <v>45455</v>
      </c>
      <c r="V616" s="1">
        <v>37311</v>
      </c>
      <c r="AA616" s="19">
        <f t="shared" si="18"/>
        <v>77.624516290101113</v>
      </c>
      <c r="AB616" s="19">
        <f t="shared" si="19"/>
        <v>82.083379166208331</v>
      </c>
    </row>
    <row r="617" spans="1:28">
      <c r="A617">
        <v>2009</v>
      </c>
      <c r="C617" t="s">
        <v>215</v>
      </c>
      <c r="G617" s="19">
        <v>78.182788416148426</v>
      </c>
      <c r="H617" s="19">
        <v>82.674277281013971</v>
      </c>
      <c r="O617" s="1">
        <v>28</v>
      </c>
      <c r="P617">
        <v>78</v>
      </c>
      <c r="Q617">
        <v>0</v>
      </c>
      <c r="R617" s="1">
        <v>48723</v>
      </c>
      <c r="S617" s="60">
        <v>1.3668705529896297E-2</v>
      </c>
      <c r="T617" s="1">
        <v>38093</v>
      </c>
      <c r="U617" s="1">
        <v>46076</v>
      </c>
      <c r="V617" s="1">
        <v>38093</v>
      </c>
      <c r="AA617" s="19">
        <f t="shared" si="18"/>
        <v>78.182788416148426</v>
      </c>
      <c r="AB617" s="19">
        <f t="shared" si="19"/>
        <v>82.674277281013971</v>
      </c>
    </row>
    <row r="618" spans="1:28">
      <c r="A618">
        <v>2010</v>
      </c>
      <c r="C618" t="s">
        <v>215</v>
      </c>
      <c r="G618" s="19">
        <v>79.981038356107916</v>
      </c>
      <c r="H618" s="19">
        <v>82.15344228977898</v>
      </c>
      <c r="O618" s="1">
        <v>10</v>
      </c>
      <c r="P618">
        <v>37</v>
      </c>
      <c r="Q618">
        <v>0</v>
      </c>
      <c r="R618" s="1">
        <v>48519</v>
      </c>
      <c r="S618" s="60">
        <v>-4.1869343020749517E-3</v>
      </c>
      <c r="T618" s="1">
        <v>38806</v>
      </c>
      <c r="U618" s="1">
        <v>47236</v>
      </c>
      <c r="V618" s="1">
        <v>38806</v>
      </c>
      <c r="AA618" s="19">
        <f t="shared" si="18"/>
        <v>79.981038356107916</v>
      </c>
      <c r="AB618" s="19">
        <f t="shared" si="19"/>
        <v>82.15344228977898</v>
      </c>
    </row>
    <row r="619" spans="1:28">
      <c r="A619">
        <v>2011</v>
      </c>
      <c r="C619" t="s">
        <v>215</v>
      </c>
      <c r="G619" s="19">
        <v>81.43325794160198</v>
      </c>
      <c r="H619" s="19">
        <v>83.645534649113628</v>
      </c>
      <c r="O619" s="1">
        <v>12</v>
      </c>
      <c r="P619">
        <v>49</v>
      </c>
      <c r="Q619">
        <v>0</v>
      </c>
      <c r="R619" s="1">
        <v>49077</v>
      </c>
      <c r="S619" s="60">
        <v>1.1500649230198556E-2</v>
      </c>
      <c r="T619" s="1">
        <v>39965</v>
      </c>
      <c r="U619" s="1">
        <v>47779</v>
      </c>
      <c r="V619" s="1">
        <v>39965</v>
      </c>
      <c r="AA619" s="19">
        <f t="shared" si="18"/>
        <v>81.43325794160198</v>
      </c>
      <c r="AB619" s="19">
        <f t="shared" si="19"/>
        <v>83.645534649113628</v>
      </c>
    </row>
    <row r="620" spans="1:28">
      <c r="A620">
        <v>2012</v>
      </c>
      <c r="C620" t="s">
        <v>215</v>
      </c>
      <c r="G620" s="19">
        <v>83.626249596904216</v>
      </c>
      <c r="H620" s="19">
        <v>85.897648227890031</v>
      </c>
      <c r="O620" s="1">
        <v>24</v>
      </c>
      <c r="P620">
        <v>77</v>
      </c>
      <c r="Q620">
        <v>1</v>
      </c>
      <c r="R620" s="1">
        <v>49616</v>
      </c>
      <c r="S620" s="60">
        <v>1.0982741406361463E-2</v>
      </c>
      <c r="T620" s="1">
        <v>41492</v>
      </c>
      <c r="U620" s="1">
        <v>48304</v>
      </c>
      <c r="V620" s="1">
        <v>41492</v>
      </c>
      <c r="AA620" s="19">
        <f t="shared" si="18"/>
        <v>83.626249596904216</v>
      </c>
      <c r="AB620" s="19">
        <f t="shared" si="19"/>
        <v>85.897648227890031</v>
      </c>
    </row>
    <row r="621" spans="1:28">
      <c r="A621">
        <v>2013</v>
      </c>
      <c r="C621" t="s">
        <v>215</v>
      </c>
      <c r="G621" s="19">
        <v>82.734146860314453</v>
      </c>
      <c r="H621" s="19">
        <v>84.98073179452544</v>
      </c>
      <c r="O621" s="1">
        <v>17</v>
      </c>
      <c r="P621">
        <v>66</v>
      </c>
      <c r="Q621">
        <v>0</v>
      </c>
      <c r="R621" s="1">
        <v>51709</v>
      </c>
      <c r="S621" s="60">
        <v>4.2183972911963963E-2</v>
      </c>
      <c r="T621" s="1">
        <v>42781</v>
      </c>
      <c r="U621" s="1">
        <v>50342</v>
      </c>
      <c r="V621" s="1">
        <v>42781</v>
      </c>
      <c r="AA621" s="19">
        <f t="shared" si="18"/>
        <v>82.734146860314453</v>
      </c>
      <c r="AB621" s="19">
        <f t="shared" si="19"/>
        <v>84.98073179452544</v>
      </c>
    </row>
    <row r="622" spans="1:28">
      <c r="A622">
        <v>2014</v>
      </c>
      <c r="C622" t="s">
        <v>215</v>
      </c>
      <c r="G622" s="19">
        <v>84.898622800306043</v>
      </c>
      <c r="H622" s="19">
        <v>87.20381940351291</v>
      </c>
      <c r="O622" s="1">
        <v>20</v>
      </c>
      <c r="P622">
        <v>87</v>
      </c>
      <c r="Q622">
        <v>0</v>
      </c>
      <c r="R622" s="1">
        <v>52280</v>
      </c>
      <c r="S622" s="60">
        <v>1.1042565124059545E-2</v>
      </c>
      <c r="T622" s="1">
        <v>44385</v>
      </c>
      <c r="U622" s="1">
        <v>50898</v>
      </c>
      <c r="V622" s="1">
        <v>44385</v>
      </c>
      <c r="AA622" s="19">
        <f t="shared" si="18"/>
        <v>84.898622800306043</v>
      </c>
      <c r="AB622" s="19">
        <f t="shared" si="19"/>
        <v>87.20381940351291</v>
      </c>
    </row>
    <row r="623" spans="1:28">
      <c r="A623" s="15">
        <v>2007</v>
      </c>
      <c r="C623" s="15" t="s">
        <v>227</v>
      </c>
      <c r="G623" s="19">
        <v>0</v>
      </c>
      <c r="H623" s="19">
        <v>0</v>
      </c>
      <c r="O623" s="49"/>
      <c r="P623" s="49"/>
      <c r="Q623" s="15"/>
      <c r="R623" s="61">
        <v>6580</v>
      </c>
      <c r="S623" s="62"/>
      <c r="T623" s="15"/>
      <c r="U623" s="15"/>
      <c r="V623" s="15"/>
      <c r="AA623" s="19">
        <f t="shared" si="18"/>
        <v>0</v>
      </c>
      <c r="AB623" s="19">
        <f t="shared" si="19"/>
        <v>0</v>
      </c>
    </row>
    <row r="624" spans="1:28">
      <c r="A624" s="15">
        <v>2008</v>
      </c>
      <c r="C624" s="15" t="s">
        <v>227</v>
      </c>
      <c r="G624" s="19">
        <v>0</v>
      </c>
      <c r="H624" s="19">
        <v>0</v>
      </c>
      <c r="O624" s="49">
        <v>13</v>
      </c>
      <c r="P624" s="49">
        <v>45</v>
      </c>
      <c r="Q624" s="15"/>
      <c r="R624" s="49">
        <v>6851</v>
      </c>
      <c r="S624" s="63">
        <v>4.1185410334346528E-2</v>
      </c>
      <c r="T624" s="15"/>
      <c r="U624" s="15"/>
      <c r="V624" s="15"/>
      <c r="AA624" s="19">
        <f t="shared" si="18"/>
        <v>0</v>
      </c>
      <c r="AB624" s="19">
        <f t="shared" si="19"/>
        <v>0</v>
      </c>
    </row>
    <row r="625" spans="1:28">
      <c r="A625" s="15">
        <v>2009</v>
      </c>
      <c r="C625" s="15" t="s">
        <v>227</v>
      </c>
      <c r="G625" s="19">
        <v>0</v>
      </c>
      <c r="H625" s="19">
        <v>0</v>
      </c>
      <c r="O625" s="49">
        <v>17</v>
      </c>
      <c r="P625" s="49">
        <v>55</v>
      </c>
      <c r="Q625" s="15"/>
      <c r="R625" s="49">
        <v>6922</v>
      </c>
      <c r="S625" s="63">
        <v>1.0363450591154511E-2</v>
      </c>
      <c r="T625" s="15"/>
      <c r="U625" s="15"/>
      <c r="V625" s="15"/>
      <c r="AA625" s="19">
        <f t="shared" si="18"/>
        <v>0</v>
      </c>
      <c r="AB625" s="19">
        <f t="shared" si="19"/>
        <v>0</v>
      </c>
    </row>
    <row r="626" spans="1:28">
      <c r="A626" s="15">
        <v>2010</v>
      </c>
      <c r="C626" s="15" t="s">
        <v>227</v>
      </c>
      <c r="G626" s="19">
        <v>92.935948513637754</v>
      </c>
      <c r="H626" s="19">
        <v>100</v>
      </c>
      <c r="O626" s="49">
        <v>20</v>
      </c>
      <c r="P626" s="49">
        <v>60</v>
      </c>
      <c r="Q626" s="15"/>
      <c r="R626" s="49">
        <v>6526</v>
      </c>
      <c r="S626" s="63">
        <v>-5.7208899162091931E-2</v>
      </c>
      <c r="T626" s="49">
        <v>6065</v>
      </c>
      <c r="U626" s="49">
        <v>5671</v>
      </c>
      <c r="V626" s="49">
        <v>5671</v>
      </c>
      <c r="AA626" s="19">
        <f t="shared" si="18"/>
        <v>92.935948513637754</v>
      </c>
      <c r="AB626" s="19">
        <f t="shared" si="19"/>
        <v>100</v>
      </c>
    </row>
    <row r="627" spans="1:28">
      <c r="A627" s="15">
        <v>2011</v>
      </c>
      <c r="C627" s="15" t="s">
        <v>227</v>
      </c>
      <c r="G627" s="19">
        <v>98.017990547339522</v>
      </c>
      <c r="H627" s="19">
        <v>99.649122807017548</v>
      </c>
      <c r="O627" s="49">
        <v>8</v>
      </c>
      <c r="P627" s="49">
        <v>23</v>
      </c>
      <c r="Q627" s="15"/>
      <c r="R627" s="49">
        <v>6559</v>
      </c>
      <c r="S627" s="63">
        <v>5.0566962917559799E-3</v>
      </c>
      <c r="T627" s="49">
        <v>6429</v>
      </c>
      <c r="U627" s="49">
        <v>5700</v>
      </c>
      <c r="V627" s="49">
        <v>5680</v>
      </c>
      <c r="AA627" s="19">
        <f t="shared" si="18"/>
        <v>98.017990547339522</v>
      </c>
      <c r="AB627" s="19">
        <f t="shared" si="19"/>
        <v>99.649122807017548</v>
      </c>
    </row>
    <row r="628" spans="1:28">
      <c r="A628" s="15">
        <v>2012</v>
      </c>
      <c r="C628" s="15" t="s">
        <v>227</v>
      </c>
      <c r="G628" s="19">
        <v>98.588984979517519</v>
      </c>
      <c r="H628" s="19">
        <v>99.441243233804784</v>
      </c>
      <c r="O628" s="49">
        <v>6</v>
      </c>
      <c r="P628" s="49">
        <v>15</v>
      </c>
      <c r="Q628" s="15"/>
      <c r="R628" s="49">
        <v>6591</v>
      </c>
      <c r="S628" s="63">
        <v>4.8787924988564768E-3</v>
      </c>
      <c r="T628" s="49">
        <v>6498</v>
      </c>
      <c r="U628" s="49">
        <v>5727</v>
      </c>
      <c r="V628" s="49">
        <v>5695</v>
      </c>
      <c r="AA628" s="19">
        <f t="shared" si="18"/>
        <v>98.588984979517519</v>
      </c>
      <c r="AB628" s="19">
        <f t="shared" si="19"/>
        <v>99.441243233804784</v>
      </c>
    </row>
    <row r="629" spans="1:28">
      <c r="A629" s="15">
        <v>2013</v>
      </c>
      <c r="C629" s="15" t="s">
        <v>227</v>
      </c>
      <c r="G629" s="19">
        <v>95.764947245017581</v>
      </c>
      <c r="H629" s="19">
        <v>97.470489038785828</v>
      </c>
      <c r="O629" s="49">
        <v>2</v>
      </c>
      <c r="P629" s="49">
        <v>6</v>
      </c>
      <c r="Q629" s="15"/>
      <c r="R629" s="49">
        <v>6824</v>
      </c>
      <c r="S629" s="63">
        <v>3.5351236534668429E-2</v>
      </c>
      <c r="T629" s="49">
        <v>6535</v>
      </c>
      <c r="U629" s="49">
        <v>5930</v>
      </c>
      <c r="V629" s="49">
        <v>5780</v>
      </c>
      <c r="AA629" s="19">
        <f t="shared" si="18"/>
        <v>95.764947245017581</v>
      </c>
      <c r="AB629" s="19">
        <f t="shared" si="19"/>
        <v>97.470489038785828</v>
      </c>
    </row>
    <row r="630" spans="1:28">
      <c r="A630" s="15">
        <v>2014</v>
      </c>
      <c r="C630" s="15" t="s">
        <v>227</v>
      </c>
      <c r="G630" s="19">
        <v>97.376093294460645</v>
      </c>
      <c r="H630" s="19">
        <v>98.55728904546217</v>
      </c>
      <c r="O630" s="49"/>
      <c r="P630" s="49"/>
      <c r="Q630" s="15"/>
      <c r="R630" s="49">
        <v>6860</v>
      </c>
      <c r="S630" s="63">
        <v>5.2754982415006424E-3</v>
      </c>
      <c r="T630" s="49">
        <v>6680</v>
      </c>
      <c r="U630" s="49">
        <v>5961</v>
      </c>
      <c r="V630" s="49">
        <v>5875</v>
      </c>
      <c r="AA630" s="19">
        <f t="shared" si="18"/>
        <v>97.376093294460645</v>
      </c>
      <c r="AB630" s="19">
        <f t="shared" si="19"/>
        <v>98.55728904546217</v>
      </c>
    </row>
    <row r="631" spans="1:28">
      <c r="A631">
        <v>2007</v>
      </c>
      <c r="C631" t="s">
        <v>228</v>
      </c>
      <c r="G631" s="19">
        <v>89.844436310395309</v>
      </c>
      <c r="H631" s="19">
        <v>92.34227455701442</v>
      </c>
      <c r="O631" s="56"/>
      <c r="P631" s="1"/>
      <c r="R631" s="61">
        <v>109280</v>
      </c>
      <c r="S631" s="62"/>
      <c r="T631" s="1">
        <v>98182</v>
      </c>
      <c r="U631" s="1">
        <v>106324</v>
      </c>
      <c r="V631" s="1">
        <v>98182</v>
      </c>
      <c r="AA631" s="19">
        <f t="shared" si="18"/>
        <v>89.844436310395309</v>
      </c>
      <c r="AB631" s="19">
        <f t="shared" si="19"/>
        <v>92.34227455701442</v>
      </c>
    </row>
    <row r="632" spans="1:28">
      <c r="A632">
        <v>2008</v>
      </c>
      <c r="C632" s="26" t="s">
        <v>228</v>
      </c>
      <c r="G632" s="19">
        <v>90.195111643304926</v>
      </c>
      <c r="H632" s="19">
        <v>92.702526605371744</v>
      </c>
      <c r="O632" s="56">
        <v>429</v>
      </c>
      <c r="P632">
        <v>1414</v>
      </c>
      <c r="Q632">
        <v>2</v>
      </c>
      <c r="R632" s="1">
        <v>113576</v>
      </c>
      <c r="S632" s="60">
        <v>3.9311859443631025E-2</v>
      </c>
      <c r="T632" s="1">
        <v>102440</v>
      </c>
      <c r="U632" s="1">
        <v>110504</v>
      </c>
      <c r="V632" s="1">
        <v>102440</v>
      </c>
      <c r="AA632" s="19">
        <f t="shared" si="18"/>
        <v>90.195111643304926</v>
      </c>
      <c r="AB632" s="19">
        <f t="shared" si="19"/>
        <v>92.702526605371744</v>
      </c>
    </row>
    <row r="633" spans="1:28">
      <c r="A633">
        <v>2009</v>
      </c>
      <c r="C633" t="s">
        <v>228</v>
      </c>
      <c r="G633" s="19">
        <v>93.834821389608919</v>
      </c>
      <c r="H633" s="19">
        <v>96.443308216720496</v>
      </c>
      <c r="O633" s="56">
        <v>307</v>
      </c>
      <c r="P633">
        <v>1066</v>
      </c>
      <c r="Q633">
        <v>4</v>
      </c>
      <c r="R633" s="1">
        <v>114579</v>
      </c>
      <c r="S633" s="60">
        <v>8.8310910755793337E-3</v>
      </c>
      <c r="T633" s="1">
        <v>107515</v>
      </c>
      <c r="U633" s="1">
        <v>111480</v>
      </c>
      <c r="V633" s="1">
        <v>107515</v>
      </c>
      <c r="AA633" s="19">
        <f t="shared" si="18"/>
        <v>93.834821389608919</v>
      </c>
      <c r="AB633" s="19">
        <f t="shared" si="19"/>
        <v>96.443308216720496</v>
      </c>
    </row>
    <row r="634" spans="1:28">
      <c r="A634">
        <v>2010</v>
      </c>
      <c r="C634" t="s">
        <v>228</v>
      </c>
      <c r="G634" s="19">
        <v>95.497459489151339</v>
      </c>
      <c r="H634" s="19">
        <v>100</v>
      </c>
      <c r="O634" s="56">
        <v>372</v>
      </c>
      <c r="P634">
        <v>1165</v>
      </c>
      <c r="Q634">
        <v>0</v>
      </c>
      <c r="R634" s="1">
        <v>116512</v>
      </c>
      <c r="S634" s="60">
        <v>1.6870456191797834E-2</v>
      </c>
      <c r="T634" s="1">
        <v>111266</v>
      </c>
      <c r="U634" s="1">
        <v>111266</v>
      </c>
      <c r="V634" s="1">
        <v>111266</v>
      </c>
      <c r="AA634" s="19">
        <f t="shared" si="18"/>
        <v>95.497459489151339</v>
      </c>
      <c r="AB634" s="19">
        <f t="shared" si="19"/>
        <v>100</v>
      </c>
    </row>
    <row r="635" spans="1:28">
      <c r="A635">
        <v>2011</v>
      </c>
      <c r="C635" t="s">
        <v>228</v>
      </c>
      <c r="G635" s="19">
        <v>95.49769483336452</v>
      </c>
      <c r="H635" s="19">
        <v>100</v>
      </c>
      <c r="O635" s="56">
        <v>251</v>
      </c>
      <c r="P635">
        <v>769</v>
      </c>
      <c r="Q635">
        <v>1</v>
      </c>
      <c r="R635" s="1">
        <v>117562</v>
      </c>
      <c r="S635" s="60">
        <v>9.0119472672343104E-3</v>
      </c>
      <c r="T635" s="1">
        <v>112269</v>
      </c>
      <c r="U635" s="1">
        <v>112269</v>
      </c>
      <c r="V635" s="1">
        <v>112269</v>
      </c>
      <c r="AA635" s="19">
        <f t="shared" si="18"/>
        <v>95.49769483336452</v>
      </c>
      <c r="AB635" s="19">
        <f t="shared" si="19"/>
        <v>100</v>
      </c>
    </row>
    <row r="636" spans="1:28">
      <c r="A636">
        <v>2012</v>
      </c>
      <c r="C636" t="s">
        <v>228</v>
      </c>
      <c r="G636" s="19">
        <v>95.497478453001406</v>
      </c>
      <c r="H636" s="19">
        <v>100</v>
      </c>
      <c r="O636" s="56">
        <v>492</v>
      </c>
      <c r="P636">
        <v>1455</v>
      </c>
      <c r="Q636">
        <v>0</v>
      </c>
      <c r="R636" s="1">
        <v>118578</v>
      </c>
      <c r="S636" s="60">
        <v>8.6422483455539378E-3</v>
      </c>
      <c r="T636" s="1">
        <v>113239</v>
      </c>
      <c r="U636" s="1">
        <v>113239</v>
      </c>
      <c r="V636" s="1">
        <v>113239</v>
      </c>
      <c r="AA636" s="19">
        <f t="shared" si="18"/>
        <v>95.497478453001406</v>
      </c>
      <c r="AB636" s="19">
        <f t="shared" si="19"/>
        <v>100</v>
      </c>
    </row>
    <row r="637" spans="1:28">
      <c r="A637">
        <v>2013</v>
      </c>
      <c r="C637" t="s">
        <v>228</v>
      </c>
      <c r="G637" s="19">
        <v>95.497059419995949</v>
      </c>
      <c r="H637" s="19">
        <v>100</v>
      </c>
      <c r="O637" s="56">
        <v>315</v>
      </c>
      <c r="P637">
        <v>848</v>
      </c>
      <c r="Q637">
        <v>0</v>
      </c>
      <c r="R637" s="1">
        <v>123275</v>
      </c>
      <c r="S637" s="60">
        <v>3.9611057700416508E-2</v>
      </c>
      <c r="T637" s="1">
        <v>117724</v>
      </c>
      <c r="U637" s="1">
        <v>117724</v>
      </c>
      <c r="V637" s="1">
        <v>117724</v>
      </c>
      <c r="AA637" s="19">
        <f t="shared" si="18"/>
        <v>95.497059419995949</v>
      </c>
      <c r="AB637" s="19">
        <f t="shared" si="19"/>
        <v>100</v>
      </c>
    </row>
    <row r="638" spans="1:28">
      <c r="A638">
        <v>2014</v>
      </c>
      <c r="C638" t="s">
        <v>228</v>
      </c>
      <c r="G638" s="19">
        <v>95.497306424378863</v>
      </c>
      <c r="H638" s="19">
        <v>100</v>
      </c>
      <c r="O638" s="56">
        <v>386</v>
      </c>
      <c r="P638">
        <v>1048</v>
      </c>
      <c r="Q638">
        <v>1</v>
      </c>
      <c r="R638" s="1">
        <v>124370</v>
      </c>
      <c r="S638" s="60">
        <v>8.8825795984588396E-3</v>
      </c>
      <c r="T638" s="1">
        <v>118770</v>
      </c>
      <c r="U638" s="1">
        <v>118770</v>
      </c>
      <c r="V638" s="1">
        <v>118770</v>
      </c>
      <c r="AA638" s="19">
        <f t="shared" si="18"/>
        <v>95.497306424378863</v>
      </c>
      <c r="AB638" s="19">
        <f t="shared" si="19"/>
        <v>100</v>
      </c>
    </row>
    <row r="639" spans="1:28">
      <c r="A639">
        <v>2007</v>
      </c>
      <c r="C639" t="s">
        <v>229</v>
      </c>
      <c r="G639" s="19">
        <v>0</v>
      </c>
      <c r="H639" s="19">
        <v>0</v>
      </c>
      <c r="O639" s="56"/>
      <c r="P639" s="1"/>
      <c r="R639" s="61">
        <v>21793</v>
      </c>
      <c r="S639" s="62"/>
      <c r="AA639" s="19">
        <f t="shared" si="18"/>
        <v>0</v>
      </c>
      <c r="AB639" s="19">
        <f t="shared" si="19"/>
        <v>0</v>
      </c>
    </row>
    <row r="640" spans="1:28">
      <c r="A640">
        <v>2008</v>
      </c>
      <c r="C640" t="s">
        <v>229</v>
      </c>
      <c r="G640" s="19">
        <v>0</v>
      </c>
      <c r="H640" s="19">
        <v>0</v>
      </c>
      <c r="O640" s="56">
        <v>29</v>
      </c>
      <c r="P640" s="1">
        <v>132</v>
      </c>
      <c r="R640" s="1">
        <v>22482</v>
      </c>
      <c r="S640" s="60">
        <v>3.1615656403432224E-2</v>
      </c>
      <c r="AA640" s="19">
        <f t="shared" si="18"/>
        <v>0</v>
      </c>
      <c r="AB640" s="19">
        <f t="shared" si="19"/>
        <v>0</v>
      </c>
    </row>
    <row r="641" spans="1:28">
      <c r="A641">
        <v>2009</v>
      </c>
      <c r="C641" t="s">
        <v>229</v>
      </c>
      <c r="G641" s="19">
        <v>0</v>
      </c>
      <c r="H641" s="19">
        <v>0</v>
      </c>
      <c r="O641" s="56">
        <v>25</v>
      </c>
      <c r="P641" s="1">
        <v>54</v>
      </c>
      <c r="R641" s="1">
        <v>22539</v>
      </c>
      <c r="S641" s="60">
        <v>2.5353616226313491E-3</v>
      </c>
      <c r="AA641" s="19">
        <f t="shared" si="18"/>
        <v>0</v>
      </c>
      <c r="AB641" s="19">
        <f t="shared" si="19"/>
        <v>0</v>
      </c>
    </row>
    <row r="642" spans="1:28">
      <c r="A642">
        <v>2010</v>
      </c>
      <c r="C642" t="s">
        <v>229</v>
      </c>
      <c r="G642" s="19">
        <v>82.141893714594019</v>
      </c>
      <c r="H642" s="19">
        <v>82.381682858928471</v>
      </c>
      <c r="O642" s="56">
        <v>14</v>
      </c>
      <c r="P642" s="1">
        <v>38</v>
      </c>
      <c r="R642" s="1">
        <v>22242</v>
      </c>
      <c r="S642" s="60">
        <v>-1.3177159590043952E-2</v>
      </c>
      <c r="T642" s="1">
        <v>18270</v>
      </c>
      <c r="U642" s="1">
        <v>17601</v>
      </c>
      <c r="V642" s="1">
        <v>14500</v>
      </c>
      <c r="AA642" s="19">
        <f t="shared" si="18"/>
        <v>82.141893714594019</v>
      </c>
      <c r="AB642" s="19">
        <f t="shared" si="19"/>
        <v>82.381682858928471</v>
      </c>
    </row>
    <row r="643" spans="1:28">
      <c r="A643">
        <v>2011</v>
      </c>
      <c r="C643" t="s">
        <v>229</v>
      </c>
      <c r="G643" s="19">
        <v>0</v>
      </c>
      <c r="H643" s="19">
        <v>0</v>
      </c>
      <c r="O643" s="56">
        <v>32</v>
      </c>
      <c r="P643" s="1">
        <v>78</v>
      </c>
      <c r="R643" s="1">
        <v>22281</v>
      </c>
      <c r="S643" s="60">
        <v>1.7534394388993846E-3</v>
      </c>
      <c r="AA643" s="19">
        <f t="shared" si="18"/>
        <v>0</v>
      </c>
      <c r="AB643" s="19">
        <f t="shared" si="19"/>
        <v>0</v>
      </c>
    </row>
    <row r="644" spans="1:28">
      <c r="A644">
        <v>2012</v>
      </c>
      <c r="C644" t="s">
        <v>229</v>
      </c>
      <c r="G644" s="19">
        <v>81.858506205475152</v>
      </c>
      <c r="H644" s="19">
        <v>82.097157739780329</v>
      </c>
      <c r="O644" s="56">
        <v>47</v>
      </c>
      <c r="P644" s="1">
        <v>109</v>
      </c>
      <c r="Q644" s="1">
        <v>1</v>
      </c>
      <c r="R644" s="1">
        <v>22319</v>
      </c>
      <c r="S644" s="60">
        <v>1.705488981643466E-3</v>
      </c>
      <c r="T644" s="1">
        <v>18270</v>
      </c>
      <c r="U644" s="1">
        <v>17662</v>
      </c>
      <c r="V644" s="1">
        <v>14500</v>
      </c>
      <c r="AA644" s="19">
        <f t="shared" si="18"/>
        <v>81.858506205475152</v>
      </c>
      <c r="AB644" s="19">
        <f t="shared" si="19"/>
        <v>82.097157739780329</v>
      </c>
    </row>
    <row r="645" spans="1:28">
      <c r="A645">
        <v>2013</v>
      </c>
      <c r="C645" t="s">
        <v>229</v>
      </c>
      <c r="G645" s="19">
        <v>79.324418200764157</v>
      </c>
      <c r="H645" s="19">
        <v>94.996159332821236</v>
      </c>
      <c r="O645" s="56">
        <v>35</v>
      </c>
      <c r="P645" s="1">
        <v>80</v>
      </c>
      <c r="R645" s="1">
        <v>23032</v>
      </c>
      <c r="S645" s="60">
        <v>3.1945875711277383E-2</v>
      </c>
      <c r="T645" s="1">
        <v>18270</v>
      </c>
      <c r="U645" s="1">
        <v>18226</v>
      </c>
      <c r="V645" s="1">
        <v>17314</v>
      </c>
      <c r="AA645" s="19">
        <f t="shared" si="18"/>
        <v>79.324418200764157</v>
      </c>
      <c r="AB645" s="19">
        <f t="shared" si="19"/>
        <v>94.996159332821236</v>
      </c>
    </row>
    <row r="646" spans="1:28">
      <c r="A646">
        <v>2014</v>
      </c>
      <c r="C646" t="s">
        <v>229</v>
      </c>
      <c r="G646" s="19">
        <v>79.132016632016629</v>
      </c>
      <c r="H646" s="19">
        <v>100</v>
      </c>
      <c r="O646" s="56">
        <v>17</v>
      </c>
      <c r="P646" s="1">
        <v>38</v>
      </c>
      <c r="R646" s="1">
        <v>23088</v>
      </c>
      <c r="S646" s="60">
        <v>2.4313997915943464E-3</v>
      </c>
      <c r="T646" s="1">
        <v>18270</v>
      </c>
      <c r="U646" s="1">
        <v>18270</v>
      </c>
      <c r="V646" s="1">
        <v>18270</v>
      </c>
      <c r="AA646" s="19">
        <f t="shared" si="18"/>
        <v>79.132016632016629</v>
      </c>
      <c r="AB646" s="19">
        <f t="shared" si="19"/>
        <v>100</v>
      </c>
    </row>
    <row r="647" spans="1:28">
      <c r="A647">
        <v>2007</v>
      </c>
      <c r="C647" t="s">
        <v>231</v>
      </c>
      <c r="G647" s="19">
        <v>77.777869054464801</v>
      </c>
      <c r="H647" s="19">
        <v>78.461352320717069</v>
      </c>
      <c r="O647" s="1"/>
      <c r="P647" s="1"/>
      <c r="R647" s="61">
        <v>608650</v>
      </c>
      <c r="S647" s="62"/>
      <c r="T647" s="1">
        <v>473395</v>
      </c>
      <c r="U647" s="1">
        <v>603348</v>
      </c>
      <c r="V647" s="1">
        <v>473395</v>
      </c>
      <c r="AA647" s="19">
        <f t="shared" ref="AA647:AA710" si="20">(T647/R647)*100</f>
        <v>77.777869054464801</v>
      </c>
      <c r="AB647" s="19">
        <f t="shared" ref="AB647:AB710" si="21">(IF(V647=0,0,V647/U647))*100</f>
        <v>78.461352320717069</v>
      </c>
    </row>
    <row r="648" spans="1:28">
      <c r="A648">
        <v>2008</v>
      </c>
      <c r="C648" s="26" t="s">
        <v>231</v>
      </c>
      <c r="G648" s="19">
        <v>78.86649755806971</v>
      </c>
      <c r="H648" s="19">
        <v>79.559513233872451</v>
      </c>
      <c r="O648" s="1">
        <v>82</v>
      </c>
      <c r="P648">
        <v>392</v>
      </c>
      <c r="Q648">
        <v>2</v>
      </c>
      <c r="R648" s="1">
        <v>617749</v>
      </c>
      <c r="S648" s="60">
        <v>1.4949478353733614E-2</v>
      </c>
      <c r="T648" s="1">
        <v>487197</v>
      </c>
      <c r="U648" s="1">
        <v>612368</v>
      </c>
      <c r="V648" s="1">
        <v>487197</v>
      </c>
      <c r="AA648" s="19">
        <f t="shared" si="20"/>
        <v>78.86649755806971</v>
      </c>
      <c r="AB648" s="19">
        <f t="shared" si="21"/>
        <v>79.559513233872451</v>
      </c>
    </row>
    <row r="649" spans="1:28">
      <c r="A649">
        <v>2009</v>
      </c>
      <c r="C649" t="s">
        <v>231</v>
      </c>
      <c r="G649" s="19">
        <v>89.383635569953611</v>
      </c>
      <c r="H649" s="19">
        <v>90.169127906507839</v>
      </c>
      <c r="O649" s="1">
        <v>113</v>
      </c>
      <c r="P649">
        <v>457</v>
      </c>
      <c r="Q649">
        <v>1</v>
      </c>
      <c r="R649" s="1">
        <v>625393</v>
      </c>
      <c r="S649" s="60">
        <v>1.2373957707742189E-2</v>
      </c>
      <c r="T649" s="1">
        <v>558999</v>
      </c>
      <c r="U649" s="1">
        <v>619945</v>
      </c>
      <c r="V649" s="1">
        <v>558999</v>
      </c>
      <c r="AA649" s="19">
        <f t="shared" si="20"/>
        <v>89.383635569953611</v>
      </c>
      <c r="AB649" s="19">
        <f t="shared" si="21"/>
        <v>90.169127906507839</v>
      </c>
    </row>
    <row r="650" spans="1:28">
      <c r="A650">
        <v>2010</v>
      </c>
      <c r="C650" t="s">
        <v>231</v>
      </c>
      <c r="G650" s="19">
        <v>95.418283778722724</v>
      </c>
      <c r="H650" s="19">
        <v>95.742268041237111</v>
      </c>
      <c r="O650" s="1">
        <v>133</v>
      </c>
      <c r="P650">
        <v>619</v>
      </c>
      <c r="Q650">
        <v>1</v>
      </c>
      <c r="R650" s="1">
        <v>603442</v>
      </c>
      <c r="S650" s="60">
        <v>-3.509952941590333E-2</v>
      </c>
      <c r="T650" s="1">
        <v>575794</v>
      </c>
      <c r="U650" s="1">
        <v>601400</v>
      </c>
      <c r="V650" s="1">
        <v>575794</v>
      </c>
      <c r="AA650" s="19">
        <f t="shared" si="20"/>
        <v>95.418283778722724</v>
      </c>
      <c r="AB650" s="19">
        <f t="shared" si="21"/>
        <v>95.742268041237111</v>
      </c>
    </row>
    <row r="651" spans="1:28">
      <c r="A651">
        <v>2011</v>
      </c>
      <c r="C651" t="s">
        <v>231</v>
      </c>
      <c r="G651" s="19">
        <v>97.493572525730428</v>
      </c>
      <c r="H651" s="19">
        <v>97.824628495602937</v>
      </c>
      <c r="O651" s="1">
        <v>95</v>
      </c>
      <c r="P651">
        <v>452</v>
      </c>
      <c r="Q651">
        <v>1</v>
      </c>
      <c r="R651" s="1">
        <v>608715</v>
      </c>
      <c r="S651" s="60">
        <v>8.7382051630480184E-3</v>
      </c>
      <c r="T651" s="1">
        <v>593458</v>
      </c>
      <c r="U651" s="1">
        <v>606655</v>
      </c>
      <c r="V651" s="1">
        <v>593458</v>
      </c>
      <c r="AA651" s="19">
        <f t="shared" si="20"/>
        <v>97.493572525730428</v>
      </c>
      <c r="AB651" s="19">
        <f t="shared" si="21"/>
        <v>97.824628495602937</v>
      </c>
    </row>
    <row r="652" spans="1:28">
      <c r="A652">
        <v>2012</v>
      </c>
      <c r="C652" t="s">
        <v>231</v>
      </c>
      <c r="G652" s="19">
        <v>98.259084577600746</v>
      </c>
      <c r="H652" s="19">
        <v>98.592698181247528</v>
      </c>
      <c r="O652" s="1">
        <v>99</v>
      </c>
      <c r="P652">
        <v>327</v>
      </c>
      <c r="Q652">
        <v>2</v>
      </c>
      <c r="R652" s="1">
        <v>613815</v>
      </c>
      <c r="S652" s="60">
        <v>8.3783051181587354E-3</v>
      </c>
      <c r="T652" s="1">
        <v>603129</v>
      </c>
      <c r="U652" s="1">
        <v>611738</v>
      </c>
      <c r="V652" s="1">
        <v>603129</v>
      </c>
      <c r="AA652" s="19">
        <f t="shared" si="20"/>
        <v>98.259084577600746</v>
      </c>
      <c r="AB652" s="19">
        <f t="shared" si="21"/>
        <v>98.592698181247528</v>
      </c>
    </row>
    <row r="653" spans="1:28">
      <c r="A653">
        <v>2013</v>
      </c>
      <c r="C653" t="s">
        <v>231</v>
      </c>
      <c r="G653" s="19">
        <v>98.641139505392957</v>
      </c>
      <c r="H653" s="19">
        <v>98.976096331876903</v>
      </c>
      <c r="O653" s="1">
        <v>65</v>
      </c>
      <c r="P653">
        <v>348</v>
      </c>
      <c r="Q653">
        <v>0</v>
      </c>
      <c r="R653" s="1">
        <v>637961</v>
      </c>
      <c r="S653" s="60">
        <v>3.9337585428834476E-2</v>
      </c>
      <c r="T653" s="1">
        <v>629292</v>
      </c>
      <c r="U653" s="1">
        <v>635802</v>
      </c>
      <c r="V653" s="1">
        <v>629292</v>
      </c>
      <c r="AA653" s="19">
        <f t="shared" si="20"/>
        <v>98.641139505392957</v>
      </c>
      <c r="AB653" s="19">
        <f t="shared" si="21"/>
        <v>98.976096331876903</v>
      </c>
    </row>
    <row r="654" spans="1:28">
      <c r="A654">
        <v>2014</v>
      </c>
      <c r="C654" t="s">
        <v>231</v>
      </c>
      <c r="G654" s="19">
        <v>99.661681243744908</v>
      </c>
      <c r="H654" s="19">
        <v>100</v>
      </c>
      <c r="O654" s="1">
        <v>101</v>
      </c>
      <c r="P654">
        <v>429</v>
      </c>
      <c r="Q654">
        <v>0</v>
      </c>
      <c r="R654" s="1">
        <v>643476</v>
      </c>
      <c r="S654" s="60">
        <v>8.6447290665103704E-3</v>
      </c>
      <c r="T654" s="1">
        <v>641299</v>
      </c>
      <c r="U654" s="1">
        <v>641299</v>
      </c>
      <c r="V654" s="1">
        <v>641299</v>
      </c>
      <c r="AA654" s="19">
        <f t="shared" si="20"/>
        <v>99.661681243744908</v>
      </c>
      <c r="AB654" s="19">
        <f t="shared" si="21"/>
        <v>100</v>
      </c>
    </row>
    <row r="655" spans="1:28">
      <c r="A655">
        <v>2007</v>
      </c>
      <c r="C655" t="s">
        <v>233</v>
      </c>
      <c r="G655" s="19">
        <v>0</v>
      </c>
      <c r="H655" s="19">
        <v>0</v>
      </c>
      <c r="O655" s="1"/>
      <c r="P655" s="1"/>
      <c r="R655" s="61">
        <v>26131</v>
      </c>
      <c r="S655" s="62"/>
      <c r="AA655" s="19">
        <f t="shared" si="20"/>
        <v>0</v>
      </c>
      <c r="AB655" s="19">
        <f t="shared" si="21"/>
        <v>0</v>
      </c>
    </row>
    <row r="656" spans="1:28">
      <c r="A656">
        <v>2008</v>
      </c>
      <c r="C656" s="26" t="s">
        <v>233</v>
      </c>
      <c r="G656" s="19">
        <v>12.728215383475911</v>
      </c>
      <c r="H656" s="19">
        <v>23.382543030138105</v>
      </c>
      <c r="O656" s="1">
        <v>90</v>
      </c>
      <c r="P656">
        <v>551</v>
      </c>
      <c r="Q656">
        <v>2</v>
      </c>
      <c r="R656" s="1">
        <v>27003</v>
      </c>
      <c r="S656" s="60">
        <v>3.3370326432206943E-2</v>
      </c>
      <c r="T656" s="1">
        <v>3437</v>
      </c>
      <c r="U656" s="1">
        <v>14699</v>
      </c>
      <c r="V656" s="1">
        <v>3437</v>
      </c>
      <c r="AA656" s="19">
        <f t="shared" si="20"/>
        <v>12.728215383475911</v>
      </c>
      <c r="AB656" s="19">
        <f t="shared" si="21"/>
        <v>23.382543030138105</v>
      </c>
    </row>
    <row r="657" spans="1:28">
      <c r="A657">
        <v>2009</v>
      </c>
      <c r="C657" t="s">
        <v>233</v>
      </c>
      <c r="G657" s="19">
        <v>18.731095536702323</v>
      </c>
      <c r="H657" s="19">
        <v>34.410788100562442</v>
      </c>
      <c r="O657" s="1">
        <v>47</v>
      </c>
      <c r="P657">
        <v>231</v>
      </c>
      <c r="Q657">
        <v>0</v>
      </c>
      <c r="R657" s="1">
        <v>27110</v>
      </c>
      <c r="S657" s="60">
        <v>3.9625226826649484E-3</v>
      </c>
      <c r="T657" s="1">
        <v>5078</v>
      </c>
      <c r="U657" s="1">
        <v>14757</v>
      </c>
      <c r="V657" s="1">
        <v>5078</v>
      </c>
      <c r="AA657" s="19">
        <f t="shared" si="20"/>
        <v>18.731095536702323</v>
      </c>
      <c r="AB657" s="19">
        <f t="shared" si="21"/>
        <v>34.410788100562442</v>
      </c>
    </row>
    <row r="658" spans="1:28">
      <c r="A658">
        <v>2010</v>
      </c>
      <c r="C658" t="s">
        <v>233</v>
      </c>
      <c r="G658" s="19">
        <v>30.250067222371609</v>
      </c>
      <c r="H658" s="19">
        <v>53.331978870377895</v>
      </c>
      <c r="O658" s="1">
        <v>44</v>
      </c>
      <c r="P658">
        <v>198</v>
      </c>
      <c r="Q658">
        <v>1</v>
      </c>
      <c r="R658" s="1">
        <v>26033</v>
      </c>
      <c r="S658" s="60">
        <v>-3.9727037993360415E-2</v>
      </c>
      <c r="T658" s="1">
        <v>7875</v>
      </c>
      <c r="U658" s="1">
        <v>14766</v>
      </c>
      <c r="V658" s="1">
        <v>7875</v>
      </c>
      <c r="AA658" s="19">
        <f t="shared" si="20"/>
        <v>30.250067222371609</v>
      </c>
      <c r="AB658" s="19">
        <f t="shared" si="21"/>
        <v>53.331978870377895</v>
      </c>
    </row>
    <row r="659" spans="1:28">
      <c r="A659">
        <v>2011</v>
      </c>
      <c r="C659" t="s">
        <v>233</v>
      </c>
      <c r="G659" s="19">
        <v>31.749625820316997</v>
      </c>
      <c r="H659" s="19">
        <v>55.974289580514217</v>
      </c>
      <c r="O659" s="1">
        <v>34</v>
      </c>
      <c r="P659">
        <v>185</v>
      </c>
      <c r="Q659">
        <v>2</v>
      </c>
      <c r="R659" s="1">
        <v>26057</v>
      </c>
      <c r="S659" s="60">
        <v>9.219068105865702E-4</v>
      </c>
      <c r="T659" s="1">
        <v>8273</v>
      </c>
      <c r="U659" s="1">
        <v>14780</v>
      </c>
      <c r="V659" s="1">
        <v>8273</v>
      </c>
      <c r="AA659" s="19">
        <f t="shared" si="20"/>
        <v>31.749625820316997</v>
      </c>
      <c r="AB659" s="19">
        <f t="shared" si="21"/>
        <v>55.974289580514217</v>
      </c>
    </row>
    <row r="660" spans="1:28">
      <c r="A660">
        <v>2012</v>
      </c>
      <c r="C660" t="s">
        <v>233</v>
      </c>
      <c r="G660" s="19">
        <v>21.983204877487633</v>
      </c>
      <c r="H660" s="19">
        <v>38.75743645213629</v>
      </c>
      <c r="O660" s="1">
        <v>16</v>
      </c>
      <c r="P660">
        <v>63</v>
      </c>
      <c r="Q660">
        <v>1</v>
      </c>
      <c r="R660" s="1">
        <v>26079</v>
      </c>
      <c r="S660" s="60">
        <v>8.4430287446757291E-4</v>
      </c>
      <c r="T660" s="1">
        <v>5733</v>
      </c>
      <c r="U660" s="1">
        <v>14792</v>
      </c>
      <c r="V660" s="1">
        <v>5733</v>
      </c>
      <c r="AA660" s="19">
        <f t="shared" si="20"/>
        <v>21.983204877487633</v>
      </c>
      <c r="AB660" s="19">
        <f t="shared" si="21"/>
        <v>38.75743645213629</v>
      </c>
    </row>
    <row r="661" spans="1:28">
      <c r="A661">
        <v>2013</v>
      </c>
      <c r="C661" t="s">
        <v>233</v>
      </c>
      <c r="G661" s="19">
        <v>24.017256127040799</v>
      </c>
      <c r="H661" s="19">
        <v>42.341987936008394</v>
      </c>
      <c r="O661" s="1">
        <v>6</v>
      </c>
      <c r="P661">
        <v>31</v>
      </c>
      <c r="Q661">
        <v>0</v>
      </c>
      <c r="R661" s="1">
        <v>26889</v>
      </c>
      <c r="S661" s="60">
        <v>3.1059473139307459E-2</v>
      </c>
      <c r="T661" s="1">
        <v>6458</v>
      </c>
      <c r="U661" s="1">
        <v>15252</v>
      </c>
      <c r="V661" s="1">
        <v>6458</v>
      </c>
      <c r="AA661" s="19">
        <f t="shared" si="20"/>
        <v>24.017256127040799</v>
      </c>
      <c r="AB661" s="19">
        <f t="shared" si="21"/>
        <v>42.341987936008394</v>
      </c>
    </row>
    <row r="662" spans="1:28">
      <c r="A662">
        <v>2014</v>
      </c>
      <c r="C662" t="s">
        <v>233</v>
      </c>
      <c r="G662" s="19">
        <v>25.8270523150039</v>
      </c>
      <c r="H662" s="19">
        <v>45.535480492275468</v>
      </c>
      <c r="O662" s="1">
        <v>4</v>
      </c>
      <c r="P662">
        <v>9</v>
      </c>
      <c r="Q662">
        <v>0</v>
      </c>
      <c r="R662" s="1">
        <v>26933</v>
      </c>
      <c r="S662" s="60">
        <v>1.6363568745583201E-3</v>
      </c>
      <c r="T662" s="1">
        <v>6956</v>
      </c>
      <c r="U662" s="1">
        <v>15276</v>
      </c>
      <c r="V662" s="1">
        <v>6956</v>
      </c>
      <c r="AA662" s="19">
        <f t="shared" si="20"/>
        <v>25.8270523150039</v>
      </c>
      <c r="AB662" s="19">
        <f t="shared" si="21"/>
        <v>45.535480492275468</v>
      </c>
    </row>
    <row r="663" spans="1:28">
      <c r="A663">
        <v>2007</v>
      </c>
      <c r="C663" t="s">
        <v>239</v>
      </c>
      <c r="G663" s="19">
        <v>94.463568275383167</v>
      </c>
      <c r="H663" s="19">
        <v>95.774704551169222</v>
      </c>
      <c r="O663" s="1"/>
      <c r="P663" s="1"/>
      <c r="R663" s="61">
        <v>100805</v>
      </c>
      <c r="S663" s="62"/>
      <c r="T663" s="1">
        <v>95224</v>
      </c>
      <c r="U663" s="1">
        <v>99425</v>
      </c>
      <c r="V663" s="1">
        <v>95224</v>
      </c>
      <c r="AA663" s="19">
        <f t="shared" si="20"/>
        <v>94.463568275383167</v>
      </c>
      <c r="AB663" s="19">
        <f t="shared" si="21"/>
        <v>95.774704551169222</v>
      </c>
    </row>
    <row r="664" spans="1:28">
      <c r="A664">
        <v>2008</v>
      </c>
      <c r="C664" s="26" t="s">
        <v>239</v>
      </c>
      <c r="G664" s="19">
        <v>93.820811186132261</v>
      </c>
      <c r="H664" s="19">
        <v>95.122638028469879</v>
      </c>
      <c r="O664" s="1">
        <v>166</v>
      </c>
      <c r="P664">
        <v>558</v>
      </c>
      <c r="Q664">
        <v>1</v>
      </c>
      <c r="R664" s="1">
        <v>104415</v>
      </c>
      <c r="S664" s="60">
        <v>3.5811715688705892E-2</v>
      </c>
      <c r="T664" s="1">
        <v>97963</v>
      </c>
      <c r="U664" s="1">
        <v>102986</v>
      </c>
      <c r="V664" s="1">
        <v>97963</v>
      </c>
      <c r="AA664" s="19">
        <f t="shared" si="20"/>
        <v>93.820811186132261</v>
      </c>
      <c r="AB664" s="19">
        <f t="shared" si="21"/>
        <v>95.122638028469879</v>
      </c>
    </row>
    <row r="665" spans="1:28">
      <c r="A665">
        <v>2009</v>
      </c>
      <c r="C665" t="s">
        <v>239</v>
      </c>
      <c r="G665" s="19">
        <v>95.989032436189149</v>
      </c>
      <c r="H665" s="19">
        <v>97.321402716242432</v>
      </c>
      <c r="O665" s="1">
        <v>134</v>
      </c>
      <c r="P665">
        <v>471</v>
      </c>
      <c r="Q665">
        <v>1</v>
      </c>
      <c r="R665" s="1">
        <v>105037</v>
      </c>
      <c r="S665" s="60">
        <v>5.9569985155389915E-3</v>
      </c>
      <c r="T665" s="1">
        <v>100824</v>
      </c>
      <c r="U665" s="1">
        <v>103599</v>
      </c>
      <c r="V665" s="1">
        <v>100824</v>
      </c>
      <c r="AA665" s="19">
        <f t="shared" si="20"/>
        <v>95.989032436189149</v>
      </c>
      <c r="AB665" s="19">
        <f t="shared" si="21"/>
        <v>97.321402716242432</v>
      </c>
    </row>
    <row r="666" spans="1:28">
      <c r="A666">
        <v>2010</v>
      </c>
      <c r="C666" t="s">
        <v>239</v>
      </c>
      <c r="G666" s="19">
        <v>98.747275637934692</v>
      </c>
      <c r="H666" s="19">
        <v>100</v>
      </c>
      <c r="O666" s="1">
        <v>102</v>
      </c>
      <c r="P666">
        <v>351</v>
      </c>
      <c r="Q666">
        <v>1</v>
      </c>
      <c r="R666" s="1">
        <v>103694</v>
      </c>
      <c r="S666" s="60">
        <v>-1.2785970657958612E-2</v>
      </c>
      <c r="T666" s="1">
        <v>102395</v>
      </c>
      <c r="U666" s="1">
        <v>102395</v>
      </c>
      <c r="V666" s="1">
        <v>102395</v>
      </c>
      <c r="AA666" s="19">
        <f t="shared" si="20"/>
        <v>98.747275637934692</v>
      </c>
      <c r="AB666" s="19">
        <f t="shared" si="21"/>
        <v>100</v>
      </c>
    </row>
    <row r="667" spans="1:28">
      <c r="A667">
        <v>2011</v>
      </c>
      <c r="C667" t="s">
        <v>239</v>
      </c>
      <c r="G667" s="19">
        <v>98.747288190911362</v>
      </c>
      <c r="H667" s="19">
        <v>100</v>
      </c>
      <c r="O667" s="1">
        <v>27</v>
      </c>
      <c r="P667">
        <v>80</v>
      </c>
      <c r="Q667">
        <v>0</v>
      </c>
      <c r="R667" s="1">
        <v>104174</v>
      </c>
      <c r="S667" s="60">
        <v>4.6290045711419037E-3</v>
      </c>
      <c r="T667" s="1">
        <v>102869</v>
      </c>
      <c r="U667" s="1">
        <v>102869</v>
      </c>
      <c r="V667" s="1">
        <v>102869</v>
      </c>
      <c r="AA667" s="19">
        <f t="shared" si="20"/>
        <v>98.747288190911362</v>
      </c>
      <c r="AB667" s="19">
        <f t="shared" si="21"/>
        <v>100</v>
      </c>
    </row>
    <row r="668" spans="1:28">
      <c r="A668">
        <v>2012</v>
      </c>
      <c r="C668" t="s">
        <v>239</v>
      </c>
      <c r="G668" s="19">
        <v>98.74709710714184</v>
      </c>
      <c r="H668" s="19">
        <v>100</v>
      </c>
      <c r="O668" s="1">
        <v>9</v>
      </c>
      <c r="P668">
        <v>30</v>
      </c>
      <c r="Q668">
        <v>0</v>
      </c>
      <c r="R668" s="1">
        <v>104637</v>
      </c>
      <c r="S668" s="60">
        <v>4.4444871081075199E-3</v>
      </c>
      <c r="T668" s="1">
        <v>103326</v>
      </c>
      <c r="U668" s="1">
        <v>103326</v>
      </c>
      <c r="V668" s="1">
        <v>103326</v>
      </c>
      <c r="AA668" s="19">
        <f t="shared" si="20"/>
        <v>98.74709710714184</v>
      </c>
      <c r="AB668" s="19">
        <f t="shared" si="21"/>
        <v>100</v>
      </c>
    </row>
    <row r="669" spans="1:28">
      <c r="A669">
        <v>2013</v>
      </c>
      <c r="C669" t="s">
        <v>239</v>
      </c>
      <c r="G669" s="19">
        <v>98.747022215656216</v>
      </c>
      <c r="H669" s="19">
        <v>100</v>
      </c>
      <c r="O669" s="1">
        <v>35</v>
      </c>
      <c r="P669">
        <v>165</v>
      </c>
      <c r="Q669">
        <v>5</v>
      </c>
      <c r="R669" s="1">
        <v>108302</v>
      </c>
      <c r="S669" s="60">
        <v>3.5025851276317077E-2</v>
      </c>
      <c r="T669" s="1">
        <v>106945</v>
      </c>
      <c r="U669" s="1">
        <v>106945</v>
      </c>
      <c r="V669" s="1">
        <v>106945</v>
      </c>
      <c r="AA669" s="19">
        <f t="shared" si="20"/>
        <v>98.747022215656216</v>
      </c>
      <c r="AB669" s="19">
        <f t="shared" si="21"/>
        <v>100</v>
      </c>
    </row>
    <row r="670" spans="1:28">
      <c r="A670">
        <v>2014</v>
      </c>
      <c r="C670" t="s">
        <v>239</v>
      </c>
      <c r="G670" s="19">
        <v>98.746818812417885</v>
      </c>
      <c r="H670" s="19">
        <v>100</v>
      </c>
      <c r="O670" s="1">
        <v>22</v>
      </c>
      <c r="P670">
        <v>76</v>
      </c>
      <c r="Q670">
        <v>1</v>
      </c>
      <c r="R670" s="1">
        <v>108843</v>
      </c>
      <c r="S670" s="60">
        <v>4.9952909456889572E-3</v>
      </c>
      <c r="T670" s="1">
        <v>107479</v>
      </c>
      <c r="U670" s="1">
        <v>107479</v>
      </c>
      <c r="V670" s="1">
        <v>107479</v>
      </c>
      <c r="AA670" s="19">
        <f t="shared" si="20"/>
        <v>98.746818812417885</v>
      </c>
      <c r="AB670" s="19">
        <f t="shared" si="21"/>
        <v>100</v>
      </c>
    </row>
    <row r="671" spans="1:28">
      <c r="A671">
        <v>2007</v>
      </c>
      <c r="C671" t="s">
        <v>252</v>
      </c>
      <c r="G671" s="19">
        <v>0</v>
      </c>
      <c r="H671" s="19">
        <v>0</v>
      </c>
      <c r="O671" s="1"/>
      <c r="P671" s="1"/>
      <c r="R671" s="61">
        <v>10955</v>
      </c>
      <c r="S671" s="62"/>
      <c r="AA671" s="19">
        <f t="shared" si="20"/>
        <v>0</v>
      </c>
      <c r="AB671" s="19">
        <f t="shared" si="21"/>
        <v>0</v>
      </c>
    </row>
    <row r="672" spans="1:28">
      <c r="A672">
        <v>2008</v>
      </c>
      <c r="C672" t="s">
        <v>252</v>
      </c>
      <c r="G672" s="19">
        <v>0</v>
      </c>
      <c r="H672" s="19">
        <v>0</v>
      </c>
      <c r="O672" s="1">
        <v>7</v>
      </c>
      <c r="P672" s="1">
        <v>23</v>
      </c>
      <c r="R672" s="1">
        <v>11381</v>
      </c>
      <c r="S672" s="60">
        <v>3.8886353263350104E-2</v>
      </c>
      <c r="AA672" s="19">
        <f t="shared" si="20"/>
        <v>0</v>
      </c>
      <c r="AB672" s="19">
        <f t="shared" si="21"/>
        <v>0</v>
      </c>
    </row>
    <row r="673" spans="1:28">
      <c r="A673">
        <v>2009</v>
      </c>
      <c r="C673" t="s">
        <v>252</v>
      </c>
      <c r="G673" s="19">
        <v>0</v>
      </c>
      <c r="H673" s="19">
        <v>0</v>
      </c>
      <c r="O673" s="1">
        <v>19</v>
      </c>
      <c r="P673" s="1">
        <v>61</v>
      </c>
      <c r="Q673">
        <v>1</v>
      </c>
      <c r="R673" s="1">
        <v>11478</v>
      </c>
      <c r="S673" s="60">
        <v>8.5229768913099857E-3</v>
      </c>
      <c r="AA673" s="19">
        <f t="shared" si="20"/>
        <v>0</v>
      </c>
      <c r="AB673" s="19">
        <f t="shared" si="21"/>
        <v>0</v>
      </c>
    </row>
    <row r="674" spans="1:28">
      <c r="A674">
        <v>2010</v>
      </c>
      <c r="C674" t="s">
        <v>252</v>
      </c>
      <c r="G674" s="19">
        <v>58.325171400587664</v>
      </c>
      <c r="H674" s="19">
        <v>100</v>
      </c>
      <c r="O674" s="1">
        <v>15</v>
      </c>
      <c r="P674" s="1">
        <v>48</v>
      </c>
      <c r="R674" s="1">
        <v>10210</v>
      </c>
      <c r="S674" s="60">
        <v>-0.11047220770169019</v>
      </c>
      <c r="T674" s="1">
        <v>5955</v>
      </c>
      <c r="U674" s="1">
        <v>5955</v>
      </c>
      <c r="V674" s="1">
        <v>5955</v>
      </c>
      <c r="AA674" s="19">
        <f t="shared" si="20"/>
        <v>58.325171400587664</v>
      </c>
      <c r="AB674" s="19">
        <f t="shared" si="21"/>
        <v>100</v>
      </c>
    </row>
    <row r="675" spans="1:28">
      <c r="A675">
        <v>2011</v>
      </c>
      <c r="C675" t="s">
        <v>252</v>
      </c>
      <c r="G675" s="19">
        <v>78.423683952553674</v>
      </c>
      <c r="H675" s="19">
        <v>96.134453781512605</v>
      </c>
      <c r="O675" s="1">
        <v>17</v>
      </c>
      <c r="P675" s="1">
        <v>48</v>
      </c>
      <c r="R675" s="1">
        <v>10201</v>
      </c>
      <c r="S675" s="60">
        <v>-8.8148873653282056E-4</v>
      </c>
      <c r="T675" s="1">
        <v>8000</v>
      </c>
      <c r="U675" s="1">
        <v>5950</v>
      </c>
      <c r="V675" s="1">
        <v>5720</v>
      </c>
      <c r="AA675" s="19">
        <f t="shared" si="20"/>
        <v>78.423683952553674</v>
      </c>
      <c r="AB675" s="19">
        <f t="shared" si="21"/>
        <v>96.134453781512605</v>
      </c>
    </row>
    <row r="676" spans="1:28">
      <c r="A676">
        <v>2012</v>
      </c>
      <c r="C676" t="s">
        <v>252</v>
      </c>
      <c r="G676" s="19">
        <v>78.99126680404278</v>
      </c>
      <c r="H676" s="19">
        <v>100</v>
      </c>
      <c r="O676" s="1">
        <v>10</v>
      </c>
      <c r="P676" s="1">
        <v>22</v>
      </c>
      <c r="R676" s="1">
        <v>10191</v>
      </c>
      <c r="S676" s="60">
        <v>-9.8029604940697013E-4</v>
      </c>
      <c r="T676" s="1">
        <v>8050</v>
      </c>
      <c r="U676" s="1">
        <v>5944</v>
      </c>
      <c r="V676" s="1">
        <v>5944</v>
      </c>
      <c r="AA676" s="19">
        <f t="shared" si="20"/>
        <v>78.99126680404278</v>
      </c>
      <c r="AB676" s="19">
        <f t="shared" si="21"/>
        <v>100</v>
      </c>
    </row>
    <row r="677" spans="1:28">
      <c r="A677">
        <v>2013</v>
      </c>
      <c r="C677" t="s">
        <v>252</v>
      </c>
      <c r="G677" s="19">
        <v>77.055121113866107</v>
      </c>
      <c r="H677" s="19">
        <v>98.136036625245254</v>
      </c>
      <c r="O677" s="1">
        <v>12</v>
      </c>
      <c r="P677" s="1">
        <v>28</v>
      </c>
      <c r="R677" s="1">
        <v>10486</v>
      </c>
      <c r="S677" s="60">
        <v>2.8947110195270298E-2</v>
      </c>
      <c r="T677" s="1">
        <v>8080</v>
      </c>
      <c r="U677" s="1">
        <v>6116</v>
      </c>
      <c r="V677" s="1">
        <v>6002</v>
      </c>
      <c r="AA677" s="19">
        <f t="shared" si="20"/>
        <v>77.055121113866107</v>
      </c>
      <c r="AB677" s="19">
        <f t="shared" si="21"/>
        <v>98.136036625245254</v>
      </c>
    </row>
    <row r="678" spans="1:28">
      <c r="A678">
        <v>2014</v>
      </c>
      <c r="C678" t="s">
        <v>252</v>
      </c>
      <c r="G678" s="19">
        <v>77.491654744873628</v>
      </c>
      <c r="H678" s="19">
        <v>98.88798037612429</v>
      </c>
      <c r="O678" s="1">
        <v>5</v>
      </c>
      <c r="P678" s="1">
        <v>14</v>
      </c>
      <c r="R678" s="1">
        <v>10485</v>
      </c>
      <c r="S678" s="60">
        <v>-9.5365248903300781E-5</v>
      </c>
      <c r="T678" s="1">
        <v>8125</v>
      </c>
      <c r="U678" s="1">
        <v>6115</v>
      </c>
      <c r="V678" s="1">
        <v>6047</v>
      </c>
      <c r="AA678" s="19">
        <f t="shared" si="20"/>
        <v>77.491654744873628</v>
      </c>
      <c r="AB678" s="19">
        <f t="shared" si="21"/>
        <v>98.88798037612429</v>
      </c>
    </row>
    <row r="679" spans="1:28">
      <c r="A679">
        <v>2007</v>
      </c>
      <c r="C679" t="s">
        <v>255</v>
      </c>
      <c r="G679" s="19">
        <v>0</v>
      </c>
      <c r="H679" s="19">
        <v>0</v>
      </c>
      <c r="O679" s="1"/>
      <c r="P679" s="1"/>
      <c r="R679" s="61">
        <v>14656</v>
      </c>
      <c r="S679" s="62"/>
      <c r="AA679" s="19">
        <f t="shared" si="20"/>
        <v>0</v>
      </c>
      <c r="AB679" s="19">
        <f t="shared" si="21"/>
        <v>0</v>
      </c>
    </row>
    <row r="680" spans="1:28">
      <c r="A680">
        <v>2008</v>
      </c>
      <c r="C680" t="s">
        <v>255</v>
      </c>
      <c r="G680" s="19">
        <v>0</v>
      </c>
      <c r="H680" s="19">
        <v>0</v>
      </c>
      <c r="O680" s="1">
        <v>14</v>
      </c>
      <c r="P680" s="1">
        <v>42</v>
      </c>
      <c r="R680" s="1">
        <v>15236</v>
      </c>
      <c r="S680" s="60">
        <v>3.9574235807860347E-2</v>
      </c>
      <c r="AA680" s="19">
        <f t="shared" si="20"/>
        <v>0</v>
      </c>
      <c r="AB680" s="19">
        <f t="shared" si="21"/>
        <v>0</v>
      </c>
    </row>
    <row r="681" spans="1:28">
      <c r="A681">
        <v>2009</v>
      </c>
      <c r="C681" t="s">
        <v>255</v>
      </c>
      <c r="G681" s="19">
        <v>0</v>
      </c>
      <c r="H681" s="19">
        <v>0</v>
      </c>
      <c r="O681" s="1">
        <v>11</v>
      </c>
      <c r="P681" s="1">
        <v>34</v>
      </c>
      <c r="R681" s="1">
        <v>15373</v>
      </c>
      <c r="S681" s="60">
        <v>8.9918613809398806E-3</v>
      </c>
      <c r="AA681" s="19">
        <f t="shared" si="20"/>
        <v>0</v>
      </c>
      <c r="AB681" s="19">
        <f t="shared" si="21"/>
        <v>0</v>
      </c>
    </row>
    <row r="682" spans="1:28">
      <c r="A682">
        <v>2010</v>
      </c>
      <c r="C682" t="s">
        <v>255</v>
      </c>
      <c r="G682" s="19">
        <v>65.821396751422114</v>
      </c>
      <c r="H682" s="19">
        <v>72.286617492096951</v>
      </c>
      <c r="O682" s="1">
        <v>9</v>
      </c>
      <c r="P682" s="1">
        <v>31</v>
      </c>
      <c r="R682" s="1">
        <v>14591</v>
      </c>
      <c r="S682" s="60">
        <v>-5.0868405646262937E-2</v>
      </c>
      <c r="T682" s="1">
        <v>9604</v>
      </c>
      <c r="U682" s="1">
        <v>13286</v>
      </c>
      <c r="V682" s="1">
        <v>9604</v>
      </c>
      <c r="AA682" s="19">
        <f t="shared" si="20"/>
        <v>65.821396751422114</v>
      </c>
      <c r="AB682" s="19">
        <f t="shared" si="21"/>
        <v>72.286617492096951</v>
      </c>
    </row>
    <row r="683" spans="1:28">
      <c r="A683">
        <v>2011</v>
      </c>
      <c r="C683" t="s">
        <v>255</v>
      </c>
      <c r="G683" s="19">
        <v>91.054247697031727</v>
      </c>
      <c r="H683" s="19">
        <v>100</v>
      </c>
      <c r="O683" s="1">
        <v>9</v>
      </c>
      <c r="P683" s="1">
        <v>30</v>
      </c>
      <c r="Q683" s="1">
        <v>1</v>
      </c>
      <c r="R683" s="1">
        <v>14655</v>
      </c>
      <c r="S683" s="60">
        <v>4.3862655061339684E-3</v>
      </c>
      <c r="T683" s="1">
        <v>13344</v>
      </c>
      <c r="U683" s="1">
        <v>13344</v>
      </c>
      <c r="V683" s="1">
        <v>13344</v>
      </c>
      <c r="AA683" s="19">
        <f t="shared" si="20"/>
        <v>91.054247697031727</v>
      </c>
      <c r="AB683" s="19">
        <f t="shared" si="21"/>
        <v>100</v>
      </c>
    </row>
    <row r="684" spans="1:28">
      <c r="A684">
        <v>2012</v>
      </c>
      <c r="C684" t="s">
        <v>255</v>
      </c>
      <c r="G684" s="19">
        <v>91.057352541451479</v>
      </c>
      <c r="H684" s="19">
        <v>100</v>
      </c>
      <c r="O684" s="1">
        <v>12</v>
      </c>
      <c r="P684" s="1">
        <v>46</v>
      </c>
      <c r="R684" s="1">
        <v>14716</v>
      </c>
      <c r="S684" s="60">
        <v>4.1624019106107912E-3</v>
      </c>
      <c r="T684" s="1">
        <v>13400</v>
      </c>
      <c r="U684" s="1">
        <v>13400</v>
      </c>
      <c r="V684" s="1">
        <v>13400</v>
      </c>
      <c r="AA684" s="19">
        <f t="shared" si="20"/>
        <v>91.057352541451479</v>
      </c>
      <c r="AB684" s="19">
        <f t="shared" si="21"/>
        <v>100</v>
      </c>
    </row>
    <row r="685" spans="1:28">
      <c r="A685">
        <v>2013</v>
      </c>
      <c r="C685" t="s">
        <v>255</v>
      </c>
      <c r="G685" s="19">
        <v>91.055362185591378</v>
      </c>
      <c r="H685" s="19">
        <v>100</v>
      </c>
      <c r="O685" s="1">
        <v>18</v>
      </c>
      <c r="P685" s="1">
        <v>66</v>
      </c>
      <c r="R685" s="1">
        <v>15227</v>
      </c>
      <c r="S685" s="60">
        <v>3.4724109812449111E-2</v>
      </c>
      <c r="T685" s="1">
        <v>13865</v>
      </c>
      <c r="U685" s="1">
        <v>13865</v>
      </c>
      <c r="V685" s="1">
        <v>13865</v>
      </c>
      <c r="AA685" s="19">
        <f t="shared" si="20"/>
        <v>91.055362185591378</v>
      </c>
      <c r="AB685" s="19">
        <f t="shared" si="21"/>
        <v>100</v>
      </c>
    </row>
    <row r="686" spans="1:28">
      <c r="A686">
        <v>2014</v>
      </c>
      <c r="C686" t="s">
        <v>255</v>
      </c>
      <c r="G686" s="19">
        <v>91.058239100594804</v>
      </c>
      <c r="H686" s="19">
        <v>100</v>
      </c>
      <c r="O686" s="1">
        <v>18</v>
      </c>
      <c r="P686" s="1">
        <v>67</v>
      </c>
      <c r="R686" s="1">
        <v>15299</v>
      </c>
      <c r="S686" s="60">
        <v>4.7284428974847525E-3</v>
      </c>
      <c r="T686" s="1">
        <v>13931</v>
      </c>
      <c r="U686" s="1">
        <v>13931</v>
      </c>
      <c r="V686" s="1">
        <v>13931</v>
      </c>
      <c r="AA686" s="19">
        <f t="shared" si="20"/>
        <v>91.058239100594804</v>
      </c>
      <c r="AB686" s="19">
        <f t="shared" si="21"/>
        <v>100</v>
      </c>
    </row>
    <row r="687" spans="1:28">
      <c r="A687">
        <v>2007</v>
      </c>
      <c r="C687" t="s">
        <v>258</v>
      </c>
      <c r="G687" s="19">
        <v>65.995447626761248</v>
      </c>
      <c r="H687" s="19">
        <v>73.413592233009709</v>
      </c>
      <c r="O687" s="1"/>
      <c r="P687" s="1"/>
      <c r="R687" s="61">
        <v>71611</v>
      </c>
      <c r="S687" s="62"/>
      <c r="T687" s="1">
        <v>47260</v>
      </c>
      <c r="U687" s="1">
        <v>64375</v>
      </c>
      <c r="V687" s="1">
        <v>47260</v>
      </c>
      <c r="AA687" s="19">
        <f t="shared" si="20"/>
        <v>65.995447626761248</v>
      </c>
      <c r="AB687" s="19">
        <f t="shared" si="21"/>
        <v>73.413592233009709</v>
      </c>
    </row>
    <row r="688" spans="1:28">
      <c r="A688">
        <v>2008</v>
      </c>
      <c r="C688" s="26" t="s">
        <v>258</v>
      </c>
      <c r="G688" s="19">
        <v>69.111263422435457</v>
      </c>
      <c r="H688" s="19">
        <v>76.879952160263116</v>
      </c>
      <c r="O688" s="1">
        <v>83</v>
      </c>
      <c r="P688">
        <v>342</v>
      </c>
      <c r="Q688">
        <v>1</v>
      </c>
      <c r="R688" s="1">
        <v>74409</v>
      </c>
      <c r="S688" s="60">
        <v>3.9072209576741068E-2</v>
      </c>
      <c r="T688" s="1">
        <v>51425</v>
      </c>
      <c r="U688" s="1">
        <v>66890</v>
      </c>
      <c r="V688" s="1">
        <v>51425</v>
      </c>
      <c r="AA688" s="19">
        <f t="shared" si="20"/>
        <v>69.111263422435457</v>
      </c>
      <c r="AB688" s="19">
        <f t="shared" si="21"/>
        <v>76.879952160263116</v>
      </c>
    </row>
    <row r="689" spans="1:28">
      <c r="A689">
        <v>2009</v>
      </c>
      <c r="C689" t="s">
        <v>258</v>
      </c>
      <c r="G689" s="19">
        <v>75.056961266338888</v>
      </c>
      <c r="H689" s="19">
        <v>83.494152696874025</v>
      </c>
      <c r="O689" s="1">
        <v>54</v>
      </c>
      <c r="P689">
        <v>222</v>
      </c>
      <c r="Q689">
        <v>2</v>
      </c>
      <c r="R689" s="1">
        <v>75051</v>
      </c>
      <c r="S689" s="60">
        <v>8.6279885497722031E-3</v>
      </c>
      <c r="T689" s="1">
        <v>56331</v>
      </c>
      <c r="U689" s="1">
        <v>67467</v>
      </c>
      <c r="V689" s="1">
        <v>56331</v>
      </c>
      <c r="AA689" s="19">
        <f t="shared" si="20"/>
        <v>75.056961266338888</v>
      </c>
      <c r="AB689" s="19">
        <f t="shared" si="21"/>
        <v>83.494152696874025</v>
      </c>
    </row>
    <row r="690" spans="1:28">
      <c r="A690">
        <v>2010</v>
      </c>
      <c r="C690" t="s">
        <v>258</v>
      </c>
      <c r="G690" s="19">
        <v>80.72730702380791</v>
      </c>
      <c r="H690" s="19">
        <v>88.91840550888962</v>
      </c>
      <c r="O690" s="1">
        <v>68</v>
      </c>
      <c r="P690">
        <v>254</v>
      </c>
      <c r="Q690">
        <v>0</v>
      </c>
      <c r="R690" s="1">
        <v>74219</v>
      </c>
      <c r="S690" s="60">
        <v>-1.1085794992738318E-2</v>
      </c>
      <c r="T690" s="1">
        <v>59915</v>
      </c>
      <c r="U690" s="1">
        <v>67382</v>
      </c>
      <c r="V690" s="1">
        <v>59915</v>
      </c>
      <c r="AA690" s="19">
        <f t="shared" si="20"/>
        <v>80.72730702380791</v>
      </c>
      <c r="AB690" s="19">
        <f t="shared" si="21"/>
        <v>88.91840550888962</v>
      </c>
    </row>
    <row r="691" spans="1:28">
      <c r="A691">
        <v>2011</v>
      </c>
      <c r="C691" t="s">
        <v>258</v>
      </c>
      <c r="G691" s="19">
        <v>83.910937458185032</v>
      </c>
      <c r="H691" s="19">
        <v>92.424465733235067</v>
      </c>
      <c r="O691" s="1">
        <v>45</v>
      </c>
      <c r="P691">
        <v>192</v>
      </c>
      <c r="Q691">
        <v>0</v>
      </c>
      <c r="R691" s="1">
        <v>74734</v>
      </c>
      <c r="S691" s="60">
        <v>6.9389239952033499E-3</v>
      </c>
      <c r="T691" s="1">
        <v>62710</v>
      </c>
      <c r="U691" s="1">
        <v>67850</v>
      </c>
      <c r="V691" s="1">
        <v>62710</v>
      </c>
      <c r="AA691" s="19">
        <f t="shared" si="20"/>
        <v>83.910937458185032</v>
      </c>
      <c r="AB691" s="19">
        <f t="shared" si="21"/>
        <v>92.424465733235067</v>
      </c>
    </row>
    <row r="692" spans="1:28">
      <c r="A692">
        <v>2012</v>
      </c>
      <c r="C692" t="s">
        <v>258</v>
      </c>
      <c r="G692" s="19">
        <v>87.042418748500282</v>
      </c>
      <c r="H692" s="19">
        <v>95.873957476800186</v>
      </c>
      <c r="O692" s="1">
        <v>61</v>
      </c>
      <c r="P692">
        <v>468</v>
      </c>
      <c r="Q692">
        <v>0</v>
      </c>
      <c r="R692" s="1">
        <v>75014</v>
      </c>
      <c r="S692" s="60">
        <v>3.7466213503893897E-3</v>
      </c>
      <c r="T692" s="1">
        <v>65294</v>
      </c>
      <c r="U692" s="1">
        <v>68104</v>
      </c>
      <c r="V692" s="1">
        <v>65294</v>
      </c>
      <c r="AA692" s="19">
        <f t="shared" si="20"/>
        <v>87.042418748500282</v>
      </c>
      <c r="AB692" s="19">
        <f t="shared" si="21"/>
        <v>95.873957476800186</v>
      </c>
    </row>
    <row r="693" spans="1:28">
      <c r="A693">
        <v>2013</v>
      </c>
      <c r="C693" t="s">
        <v>258</v>
      </c>
      <c r="G693" s="19">
        <v>89.14602179276315</v>
      </c>
      <c r="H693" s="19">
        <v>98.19121081310594</v>
      </c>
      <c r="O693" s="1">
        <v>38</v>
      </c>
      <c r="P693">
        <v>196</v>
      </c>
      <c r="Q693">
        <v>3</v>
      </c>
      <c r="R693" s="1">
        <v>77824</v>
      </c>
      <c r="S693" s="60">
        <v>3.7459674194150416E-2</v>
      </c>
      <c r="T693" s="1">
        <v>69377</v>
      </c>
      <c r="U693" s="1">
        <v>70655</v>
      </c>
      <c r="V693" s="1">
        <v>69377</v>
      </c>
      <c r="AA693" s="19">
        <f t="shared" si="20"/>
        <v>89.14602179276315</v>
      </c>
      <c r="AB693" s="19">
        <f t="shared" si="21"/>
        <v>98.19121081310594</v>
      </c>
    </row>
    <row r="694" spans="1:28">
      <c r="A694">
        <v>2014</v>
      </c>
      <c r="C694" t="s">
        <v>258</v>
      </c>
      <c r="G694" s="19">
        <v>90.787643703826575</v>
      </c>
      <c r="H694" s="19">
        <v>100</v>
      </c>
      <c r="O694" s="1">
        <v>33</v>
      </c>
      <c r="P694">
        <v>153</v>
      </c>
      <c r="Q694">
        <v>2</v>
      </c>
      <c r="R694" s="1">
        <v>78373</v>
      </c>
      <c r="S694" s="60">
        <v>7.0543791118420351E-3</v>
      </c>
      <c r="T694" s="1">
        <v>71153</v>
      </c>
      <c r="U694" s="1">
        <v>71153</v>
      </c>
      <c r="V694" s="1">
        <v>71153</v>
      </c>
      <c r="AA694" s="19">
        <f t="shared" si="20"/>
        <v>90.787643703826575</v>
      </c>
      <c r="AB694" s="19">
        <f t="shared" si="21"/>
        <v>100</v>
      </c>
    </row>
    <row r="695" spans="1:28">
      <c r="A695">
        <v>2007</v>
      </c>
      <c r="C695" t="s">
        <v>259</v>
      </c>
      <c r="G695" s="19">
        <v>0</v>
      </c>
      <c r="H695" s="19">
        <v>0</v>
      </c>
      <c r="O695" s="1"/>
      <c r="P695" s="1"/>
      <c r="R695" s="61">
        <v>5418</v>
      </c>
      <c r="S695" s="62"/>
      <c r="AA695" s="19">
        <f t="shared" si="20"/>
        <v>0</v>
      </c>
      <c r="AB695" s="19">
        <f t="shared" si="21"/>
        <v>0</v>
      </c>
    </row>
    <row r="696" spans="1:28">
      <c r="A696">
        <v>2008</v>
      </c>
      <c r="C696" t="s">
        <v>259</v>
      </c>
      <c r="G696" s="19">
        <v>0</v>
      </c>
      <c r="H696" s="19">
        <v>0</v>
      </c>
      <c r="O696" s="1">
        <v>24</v>
      </c>
      <c r="P696" s="1">
        <v>108</v>
      </c>
      <c r="R696" s="1">
        <v>5639</v>
      </c>
      <c r="S696" s="60">
        <v>4.0789959394610609E-2</v>
      </c>
      <c r="AA696" s="19">
        <f t="shared" si="20"/>
        <v>0</v>
      </c>
      <c r="AB696" s="19">
        <f t="shared" si="21"/>
        <v>0</v>
      </c>
    </row>
    <row r="697" spans="1:28">
      <c r="A697">
        <v>2009</v>
      </c>
      <c r="C697" t="s">
        <v>259</v>
      </c>
      <c r="G697" s="19">
        <v>0</v>
      </c>
      <c r="H697" s="19">
        <v>0</v>
      </c>
      <c r="O697" s="1">
        <v>23</v>
      </c>
      <c r="P697" s="1">
        <v>102</v>
      </c>
      <c r="R697" s="1">
        <v>5696</v>
      </c>
      <c r="S697" s="60">
        <v>1.0108175208370263E-2</v>
      </c>
      <c r="AA697" s="19">
        <f t="shared" si="20"/>
        <v>0</v>
      </c>
      <c r="AB697" s="19">
        <f t="shared" si="21"/>
        <v>0</v>
      </c>
    </row>
    <row r="698" spans="1:28">
      <c r="A698">
        <v>2010</v>
      </c>
      <c r="C698" t="s">
        <v>259</v>
      </c>
      <c r="G698" s="19">
        <v>0</v>
      </c>
      <c r="H698" s="19">
        <v>0</v>
      </c>
      <c r="O698" s="1">
        <v>22</v>
      </c>
      <c r="P698" s="1">
        <v>90</v>
      </c>
      <c r="R698" s="1">
        <v>5211</v>
      </c>
      <c r="S698" s="60">
        <v>-8.5147471910112404E-2</v>
      </c>
      <c r="AA698" s="19">
        <f t="shared" si="20"/>
        <v>0</v>
      </c>
      <c r="AB698" s="19">
        <f t="shared" si="21"/>
        <v>0</v>
      </c>
    </row>
    <row r="699" spans="1:28">
      <c r="A699">
        <v>2011</v>
      </c>
      <c r="C699" t="s">
        <v>259</v>
      </c>
      <c r="G699" s="19">
        <v>0</v>
      </c>
      <c r="H699" s="19">
        <v>0</v>
      </c>
      <c r="O699" s="1">
        <v>30</v>
      </c>
      <c r="P699" s="1">
        <v>133</v>
      </c>
      <c r="R699" s="1">
        <v>5225</v>
      </c>
      <c r="S699" s="60">
        <v>2.686624448282382E-3</v>
      </c>
      <c r="AA699" s="19">
        <f t="shared" si="20"/>
        <v>0</v>
      </c>
      <c r="AB699" s="19">
        <f t="shared" si="21"/>
        <v>0</v>
      </c>
    </row>
    <row r="700" spans="1:28">
      <c r="A700">
        <v>2012</v>
      </c>
      <c r="C700" t="s">
        <v>259</v>
      </c>
      <c r="G700" s="19">
        <v>41.435936604926482</v>
      </c>
      <c r="H700" s="19">
        <v>69.932323557847241</v>
      </c>
      <c r="O700" s="1">
        <v>9</v>
      </c>
      <c r="P700" s="1">
        <v>40</v>
      </c>
      <c r="R700" s="1">
        <v>5237</v>
      </c>
      <c r="S700" s="60">
        <v>2.2966507177033524E-3</v>
      </c>
      <c r="T700" s="1">
        <v>2170</v>
      </c>
      <c r="U700" s="1">
        <v>3103</v>
      </c>
      <c r="V700" s="1">
        <v>2170</v>
      </c>
      <c r="AA700" s="19">
        <f t="shared" si="20"/>
        <v>41.435936604926482</v>
      </c>
      <c r="AB700" s="19">
        <f t="shared" si="21"/>
        <v>69.932323557847241</v>
      </c>
    </row>
    <row r="701" spans="1:28">
      <c r="A701">
        <v>2013</v>
      </c>
      <c r="C701" t="s">
        <v>259</v>
      </c>
      <c r="G701" s="19">
        <v>41.48641153632834</v>
      </c>
      <c r="H701" s="19">
        <v>70.01560062402497</v>
      </c>
      <c r="O701" s="1">
        <v>22</v>
      </c>
      <c r="P701" s="1">
        <v>98</v>
      </c>
      <c r="R701" s="1">
        <v>5409</v>
      </c>
      <c r="S701" s="60">
        <v>3.2843230857361183E-2</v>
      </c>
      <c r="T701" s="1">
        <v>2244</v>
      </c>
      <c r="U701" s="1">
        <v>3205</v>
      </c>
      <c r="V701" s="1">
        <v>2244</v>
      </c>
      <c r="AA701" s="19">
        <f t="shared" si="20"/>
        <v>41.48641153632834</v>
      </c>
      <c r="AB701" s="19">
        <f t="shared" si="21"/>
        <v>70.01560062402497</v>
      </c>
    </row>
    <row r="702" spans="1:28">
      <c r="A702">
        <v>2014</v>
      </c>
      <c r="C702" t="s">
        <v>259</v>
      </c>
      <c r="G702" s="19">
        <v>0</v>
      </c>
      <c r="H702" s="19">
        <v>0</v>
      </c>
      <c r="O702" s="1">
        <v>7</v>
      </c>
      <c r="P702" s="1">
        <v>29</v>
      </c>
      <c r="R702" s="1">
        <v>5425</v>
      </c>
      <c r="S702" s="60">
        <v>2.9580329081160261E-3</v>
      </c>
      <c r="AA702" s="19">
        <f t="shared" si="20"/>
        <v>0</v>
      </c>
      <c r="AB702" s="19">
        <f t="shared" si="21"/>
        <v>0</v>
      </c>
    </row>
    <row r="703" spans="1:28">
      <c r="A703">
        <v>2007</v>
      </c>
      <c r="C703" t="s">
        <v>261</v>
      </c>
      <c r="G703" s="19">
        <v>0</v>
      </c>
      <c r="H703" s="19">
        <v>0</v>
      </c>
      <c r="O703" s="1"/>
      <c r="P703" s="1"/>
      <c r="R703" s="61">
        <v>6698</v>
      </c>
      <c r="S703" s="62"/>
      <c r="AA703" s="19">
        <f t="shared" si="20"/>
        <v>0</v>
      </c>
      <c r="AB703" s="19">
        <f t="shared" si="21"/>
        <v>0</v>
      </c>
    </row>
    <row r="704" spans="1:28">
      <c r="A704">
        <v>2008</v>
      </c>
      <c r="C704" t="s">
        <v>261</v>
      </c>
      <c r="G704" s="19">
        <v>0</v>
      </c>
      <c r="H704" s="19">
        <v>0</v>
      </c>
      <c r="O704" s="1">
        <v>53</v>
      </c>
      <c r="P704" s="1">
        <v>168</v>
      </c>
      <c r="R704" s="1">
        <v>6924</v>
      </c>
      <c r="S704" s="60">
        <v>3.3741415347865011E-2</v>
      </c>
      <c r="AA704" s="19">
        <f t="shared" si="20"/>
        <v>0</v>
      </c>
      <c r="AB704" s="19">
        <f t="shared" si="21"/>
        <v>0</v>
      </c>
    </row>
    <row r="705" spans="1:28">
      <c r="A705">
        <v>2009</v>
      </c>
      <c r="C705" t="s">
        <v>261</v>
      </c>
      <c r="G705" s="19">
        <v>0</v>
      </c>
      <c r="H705" s="19">
        <v>0</v>
      </c>
      <c r="O705" s="1">
        <v>27</v>
      </c>
      <c r="P705" s="1">
        <v>78</v>
      </c>
      <c r="R705" s="1">
        <v>6954</v>
      </c>
      <c r="S705" s="60">
        <v>4.3327556325822858E-3</v>
      </c>
      <c r="AA705" s="19">
        <f t="shared" si="20"/>
        <v>0</v>
      </c>
      <c r="AB705" s="19">
        <f t="shared" si="21"/>
        <v>0</v>
      </c>
    </row>
    <row r="706" spans="1:28">
      <c r="A706">
        <v>2010</v>
      </c>
      <c r="C706" t="s">
        <v>261</v>
      </c>
      <c r="G706" s="19">
        <v>0</v>
      </c>
      <c r="H706" s="19">
        <v>0</v>
      </c>
      <c r="O706" s="1">
        <v>22</v>
      </c>
      <c r="P706" s="1">
        <v>63</v>
      </c>
      <c r="R706" s="1">
        <v>6830</v>
      </c>
      <c r="S706" s="60">
        <v>-1.7831463905665812E-2</v>
      </c>
      <c r="AA706" s="19">
        <f t="shared" si="20"/>
        <v>0</v>
      </c>
      <c r="AB706" s="19">
        <f t="shared" si="21"/>
        <v>0</v>
      </c>
    </row>
    <row r="707" spans="1:28">
      <c r="A707">
        <v>2011</v>
      </c>
      <c r="C707" t="s">
        <v>261</v>
      </c>
      <c r="G707" s="19">
        <v>65.401459854014604</v>
      </c>
      <c r="H707" s="19">
        <v>92.181069958847743</v>
      </c>
      <c r="O707" s="1">
        <v>24</v>
      </c>
      <c r="P707" s="1">
        <v>76</v>
      </c>
      <c r="R707" s="1">
        <v>6850</v>
      </c>
      <c r="S707" s="60">
        <v>2.9282576866764831E-3</v>
      </c>
      <c r="T707" s="1">
        <v>4480</v>
      </c>
      <c r="U707" s="1">
        <v>4860</v>
      </c>
      <c r="V707" s="1">
        <v>4480</v>
      </c>
      <c r="AA707" s="19">
        <f t="shared" si="20"/>
        <v>65.401459854014604</v>
      </c>
      <c r="AB707" s="19">
        <f t="shared" si="21"/>
        <v>92.181069958847743</v>
      </c>
    </row>
    <row r="708" spans="1:28">
      <c r="A708">
        <v>2012</v>
      </c>
      <c r="C708" t="s">
        <v>261</v>
      </c>
      <c r="G708" s="19">
        <v>100</v>
      </c>
      <c r="H708" s="19">
        <v>100</v>
      </c>
      <c r="O708" s="1">
        <v>19</v>
      </c>
      <c r="P708" s="1">
        <v>48</v>
      </c>
      <c r="R708" s="1">
        <v>6869</v>
      </c>
      <c r="S708" s="60">
        <v>2.7737226277371185E-3</v>
      </c>
      <c r="T708" s="1">
        <v>6869</v>
      </c>
      <c r="U708" s="1">
        <v>4874</v>
      </c>
      <c r="V708" s="1">
        <v>4874</v>
      </c>
      <c r="AA708" s="19">
        <f t="shared" si="20"/>
        <v>100</v>
      </c>
      <c r="AB708" s="19">
        <f t="shared" si="21"/>
        <v>100</v>
      </c>
    </row>
    <row r="709" spans="1:28">
      <c r="A709">
        <v>2013</v>
      </c>
      <c r="C709" t="s">
        <v>261</v>
      </c>
      <c r="G709" s="19">
        <v>96.801014656144304</v>
      </c>
      <c r="H709" s="19">
        <v>96.802383316782525</v>
      </c>
      <c r="O709" s="1">
        <v>7</v>
      </c>
      <c r="P709" s="1">
        <v>22</v>
      </c>
      <c r="R709" s="1">
        <v>7096</v>
      </c>
      <c r="S709" s="60">
        <v>3.3047022856310893E-2</v>
      </c>
      <c r="T709" s="1">
        <v>6869</v>
      </c>
      <c r="U709" s="1">
        <v>5035</v>
      </c>
      <c r="V709" s="1">
        <v>4874</v>
      </c>
      <c r="AA709" s="19">
        <f t="shared" si="20"/>
        <v>96.801014656144304</v>
      </c>
      <c r="AB709" s="19">
        <f t="shared" si="21"/>
        <v>96.802383316782525</v>
      </c>
    </row>
    <row r="710" spans="1:28">
      <c r="A710">
        <v>2014</v>
      </c>
      <c r="C710" t="s">
        <v>261</v>
      </c>
      <c r="G710" s="19">
        <v>96.474719101123597</v>
      </c>
      <c r="H710" s="19">
        <v>96.476642913697546</v>
      </c>
      <c r="O710" s="1">
        <v>8</v>
      </c>
      <c r="P710" s="1">
        <v>19</v>
      </c>
      <c r="R710" s="1">
        <v>7120</v>
      </c>
      <c r="S710" s="60">
        <v>3.3821871476888976E-3</v>
      </c>
      <c r="T710" s="1">
        <v>6869</v>
      </c>
      <c r="U710" s="1">
        <v>5052</v>
      </c>
      <c r="V710" s="1">
        <v>4874</v>
      </c>
      <c r="AA710" s="19">
        <f t="shared" si="20"/>
        <v>96.474719101123597</v>
      </c>
      <c r="AB710" s="19">
        <f t="shared" si="21"/>
        <v>96.476642913697546</v>
      </c>
    </row>
    <row r="711" spans="1:28">
      <c r="A711">
        <v>2007</v>
      </c>
      <c r="C711" t="s">
        <v>266</v>
      </c>
      <c r="G711" s="19">
        <v>64.18674294909043</v>
      </c>
      <c r="H711" s="19">
        <v>73.103746691101605</v>
      </c>
      <c r="O711" s="1"/>
      <c r="P711" s="1"/>
      <c r="R711" s="61">
        <v>44746</v>
      </c>
      <c r="S711" s="62"/>
      <c r="T711" s="1">
        <v>28721</v>
      </c>
      <c r="U711" s="1">
        <v>39288</v>
      </c>
      <c r="V711" s="1">
        <v>28721</v>
      </c>
      <c r="AA711" s="19">
        <f t="shared" ref="AA711:AA774" si="22">(T711/R711)*100</f>
        <v>64.18674294909043</v>
      </c>
      <c r="AB711" s="19">
        <f t="shared" ref="AB711:AB774" si="23">(IF(V711=0,0,V711/U711))*100</f>
        <v>73.103746691101605</v>
      </c>
    </row>
    <row r="712" spans="1:28">
      <c r="A712">
        <v>2008</v>
      </c>
      <c r="C712" s="26" t="s">
        <v>266</v>
      </c>
      <c r="G712" s="19">
        <v>64.504890504630836</v>
      </c>
      <c r="H712" s="19">
        <v>73.466420209488604</v>
      </c>
      <c r="O712" s="1">
        <v>67</v>
      </c>
      <c r="P712">
        <v>231</v>
      </c>
      <c r="Q712">
        <v>2</v>
      </c>
      <c r="R712" s="1">
        <v>46212</v>
      </c>
      <c r="S712" s="60">
        <v>3.2762705046261109E-2</v>
      </c>
      <c r="T712" s="1">
        <v>29809</v>
      </c>
      <c r="U712" s="1">
        <v>40575</v>
      </c>
      <c r="V712" s="1">
        <v>29809</v>
      </c>
      <c r="AA712" s="19">
        <f t="shared" si="22"/>
        <v>64.504890504630836</v>
      </c>
      <c r="AB712" s="19">
        <f t="shared" si="23"/>
        <v>73.466420209488604</v>
      </c>
    </row>
    <row r="713" spans="1:28">
      <c r="A713">
        <v>2009</v>
      </c>
      <c r="C713" t="s">
        <v>266</v>
      </c>
      <c r="G713" s="19">
        <v>69.822306564306047</v>
      </c>
      <c r="H713" s="19">
        <v>79.521564004322613</v>
      </c>
      <c r="O713" s="1">
        <v>24</v>
      </c>
      <c r="P713">
        <v>130</v>
      </c>
      <c r="Q713">
        <v>0</v>
      </c>
      <c r="R713" s="1">
        <v>46372</v>
      </c>
      <c r="S713" s="60">
        <v>3.4623041634207485E-3</v>
      </c>
      <c r="T713" s="1">
        <v>32378</v>
      </c>
      <c r="U713" s="1">
        <v>40716</v>
      </c>
      <c r="V713" s="1">
        <v>32378</v>
      </c>
      <c r="AA713" s="19">
        <f t="shared" si="22"/>
        <v>69.822306564306047</v>
      </c>
      <c r="AB713" s="19">
        <f t="shared" si="23"/>
        <v>79.521564004322613</v>
      </c>
    </row>
    <row r="714" spans="1:28">
      <c r="A714">
        <v>2010</v>
      </c>
      <c r="C714" t="s">
        <v>266</v>
      </c>
      <c r="G714" s="19">
        <v>72.048823016564953</v>
      </c>
      <c r="H714" s="19">
        <v>82.507987220447291</v>
      </c>
      <c r="O714" s="1">
        <v>20</v>
      </c>
      <c r="P714">
        <v>97</v>
      </c>
      <c r="Q714">
        <v>2</v>
      </c>
      <c r="R714" s="1">
        <v>45880</v>
      </c>
      <c r="S714" s="60">
        <v>-1.0609850772017593E-2</v>
      </c>
      <c r="T714" s="1">
        <v>33056</v>
      </c>
      <c r="U714" s="1">
        <v>40064</v>
      </c>
      <c r="V714" s="1">
        <v>33056</v>
      </c>
      <c r="AA714" s="19">
        <f t="shared" si="22"/>
        <v>72.048823016564953</v>
      </c>
      <c r="AB714" s="19">
        <f t="shared" si="23"/>
        <v>82.507987220447291</v>
      </c>
    </row>
    <row r="715" spans="1:28">
      <c r="A715">
        <v>2011</v>
      </c>
      <c r="C715" t="s">
        <v>266</v>
      </c>
      <c r="G715" s="19">
        <v>93.492011737854583</v>
      </c>
      <c r="H715" s="19">
        <v>107.06444626988277</v>
      </c>
      <c r="O715" s="1">
        <v>17</v>
      </c>
      <c r="P715">
        <v>95</v>
      </c>
      <c r="Q715">
        <v>0</v>
      </c>
      <c r="R715" s="1">
        <v>46005</v>
      </c>
      <c r="S715" s="60">
        <v>2.7244986922405623E-3</v>
      </c>
      <c r="T715" s="1">
        <v>43011</v>
      </c>
      <c r="U715" s="1">
        <v>40173</v>
      </c>
      <c r="V715" s="1">
        <v>43011</v>
      </c>
      <c r="AA715" s="19">
        <f t="shared" si="22"/>
        <v>93.492011737854583</v>
      </c>
      <c r="AB715" s="19">
        <f t="shared" si="23"/>
        <v>107.06444626988277</v>
      </c>
    </row>
    <row r="716" spans="1:28">
      <c r="A716">
        <v>2012</v>
      </c>
      <c r="C716" t="s">
        <v>266</v>
      </c>
      <c r="G716" s="19">
        <v>101.41355013550135</v>
      </c>
      <c r="H716" s="19">
        <v>95.022096429812791</v>
      </c>
      <c r="O716" s="1">
        <v>18</v>
      </c>
      <c r="P716">
        <v>66</v>
      </c>
      <c r="Q716">
        <v>0</v>
      </c>
      <c r="R716" s="1">
        <v>46125</v>
      </c>
      <c r="S716" s="60">
        <v>2.6084121291163331E-3</v>
      </c>
      <c r="T716" s="1">
        <v>46777</v>
      </c>
      <c r="U716" s="1">
        <v>40278</v>
      </c>
      <c r="V716" s="1">
        <v>38273</v>
      </c>
      <c r="AA716" s="19">
        <f t="shared" si="22"/>
        <v>101.41355013550135</v>
      </c>
      <c r="AB716" s="19">
        <f t="shared" si="23"/>
        <v>95.022096429812791</v>
      </c>
    </row>
    <row r="717" spans="1:28">
      <c r="A717">
        <v>2013</v>
      </c>
      <c r="C717" t="s">
        <v>266</v>
      </c>
      <c r="G717" s="19">
        <v>80.51503767288601</v>
      </c>
      <c r="H717" s="19">
        <v>87.444420410027163</v>
      </c>
      <c r="O717" s="1">
        <v>12</v>
      </c>
      <c r="P717">
        <v>39</v>
      </c>
      <c r="Q717">
        <v>2</v>
      </c>
      <c r="R717" s="1">
        <v>47647</v>
      </c>
      <c r="S717" s="60">
        <v>3.2997289972899635E-2</v>
      </c>
      <c r="T717" s="1">
        <v>38363</v>
      </c>
      <c r="U717" s="1">
        <v>41607</v>
      </c>
      <c r="V717" s="1">
        <v>36383</v>
      </c>
      <c r="AA717" s="19">
        <f t="shared" si="22"/>
        <v>80.51503767288601</v>
      </c>
      <c r="AB717" s="19">
        <f t="shared" si="23"/>
        <v>87.444420410027163</v>
      </c>
    </row>
    <row r="718" spans="1:28">
      <c r="A718">
        <v>2014</v>
      </c>
      <c r="C718" t="s">
        <v>266</v>
      </c>
      <c r="G718" s="19">
        <v>95.240884463318196</v>
      </c>
      <c r="H718" s="19">
        <v>91.380590757731838</v>
      </c>
      <c r="O718" s="1">
        <v>11</v>
      </c>
      <c r="P718">
        <v>50</v>
      </c>
      <c r="Q718">
        <v>0</v>
      </c>
      <c r="R718" s="1">
        <v>47803</v>
      </c>
      <c r="S718" s="60">
        <v>3.2740781161457733E-3</v>
      </c>
      <c r="T718" s="1">
        <v>45528</v>
      </c>
      <c r="U718" s="1">
        <v>41743</v>
      </c>
      <c r="V718" s="1">
        <v>38145</v>
      </c>
      <c r="AA718" s="19">
        <f t="shared" si="22"/>
        <v>95.240884463318196</v>
      </c>
      <c r="AB718" s="19">
        <f t="shared" si="23"/>
        <v>91.380590757731838</v>
      </c>
    </row>
    <row r="719" spans="1:28">
      <c r="A719">
        <v>2007</v>
      </c>
      <c r="C719" t="s">
        <v>268</v>
      </c>
      <c r="G719" s="19">
        <v>0</v>
      </c>
      <c r="H719" s="19">
        <v>0</v>
      </c>
      <c r="O719" s="1"/>
      <c r="P719" s="1"/>
      <c r="R719" s="61">
        <v>10234</v>
      </c>
      <c r="S719" s="62"/>
      <c r="AA719" s="19">
        <f t="shared" si="22"/>
        <v>0</v>
      </c>
      <c r="AB719" s="19">
        <f t="shared" si="23"/>
        <v>0</v>
      </c>
    </row>
    <row r="720" spans="1:28">
      <c r="A720">
        <v>2008</v>
      </c>
      <c r="C720" t="s">
        <v>268</v>
      </c>
      <c r="G720" s="19">
        <v>0</v>
      </c>
      <c r="H720" s="19">
        <v>0</v>
      </c>
      <c r="O720" s="1">
        <v>35</v>
      </c>
      <c r="P720" s="1">
        <v>110</v>
      </c>
      <c r="R720" s="1">
        <v>10560</v>
      </c>
      <c r="S720" s="60">
        <v>3.1854602306038649E-2</v>
      </c>
      <c r="AA720" s="19">
        <f t="shared" si="22"/>
        <v>0</v>
      </c>
      <c r="AB720" s="19">
        <f t="shared" si="23"/>
        <v>0</v>
      </c>
    </row>
    <row r="721" spans="1:28">
      <c r="A721">
        <v>2009</v>
      </c>
      <c r="C721" t="s">
        <v>268</v>
      </c>
      <c r="G721" s="19">
        <v>0</v>
      </c>
      <c r="H721" s="19">
        <v>0</v>
      </c>
      <c r="O721" s="1">
        <v>1</v>
      </c>
      <c r="P721" s="1">
        <v>5</v>
      </c>
      <c r="R721" s="1">
        <v>10589</v>
      </c>
      <c r="S721" s="60">
        <v>2.746212121212066E-3</v>
      </c>
      <c r="AA721" s="19">
        <f t="shared" si="22"/>
        <v>0</v>
      </c>
      <c r="AB721" s="19">
        <f t="shared" si="23"/>
        <v>0</v>
      </c>
    </row>
    <row r="722" spans="1:28">
      <c r="A722">
        <v>2010</v>
      </c>
      <c r="C722" t="s">
        <v>268</v>
      </c>
      <c r="G722" s="19">
        <v>0</v>
      </c>
      <c r="H722" s="19">
        <v>0</v>
      </c>
      <c r="O722" s="1">
        <v>1</v>
      </c>
      <c r="P722" s="1">
        <v>4</v>
      </c>
      <c r="R722" s="1">
        <v>8739</v>
      </c>
      <c r="S722" s="60">
        <v>-0.17470960430635563</v>
      </c>
      <c r="AA722" s="19">
        <f t="shared" si="22"/>
        <v>0</v>
      </c>
      <c r="AB722" s="19">
        <f t="shared" si="23"/>
        <v>0</v>
      </c>
    </row>
    <row r="723" spans="1:28">
      <c r="A723">
        <v>2011</v>
      </c>
      <c r="C723" t="s">
        <v>268</v>
      </c>
      <c r="G723" s="19">
        <v>0</v>
      </c>
      <c r="H723" s="19">
        <v>0</v>
      </c>
      <c r="O723" s="1">
        <v>1</v>
      </c>
      <c r="P723" s="1">
        <v>3</v>
      </c>
      <c r="R723" s="1">
        <v>8628</v>
      </c>
      <c r="S723" s="60">
        <v>-1.2701682114658386E-2</v>
      </c>
      <c r="AA723" s="19">
        <f t="shared" si="22"/>
        <v>0</v>
      </c>
      <c r="AB723" s="19">
        <f t="shared" si="23"/>
        <v>0</v>
      </c>
    </row>
    <row r="724" spans="1:28">
      <c r="A724">
        <v>2012</v>
      </c>
      <c r="C724" t="s">
        <v>268</v>
      </c>
      <c r="G724" s="19">
        <v>81.983568075117375</v>
      </c>
      <c r="H724" s="19">
        <v>100</v>
      </c>
      <c r="O724" s="1"/>
      <c r="P724" s="1"/>
      <c r="R724" s="1">
        <v>8520</v>
      </c>
      <c r="S724" s="60">
        <v>-1.2517385257301838E-2</v>
      </c>
      <c r="T724" s="1">
        <v>6985</v>
      </c>
      <c r="U724" s="1">
        <v>6985</v>
      </c>
      <c r="V724" s="1">
        <v>6985</v>
      </c>
      <c r="AA724" s="19">
        <f t="shared" si="22"/>
        <v>81.983568075117375</v>
      </c>
      <c r="AB724" s="19">
        <f t="shared" si="23"/>
        <v>100</v>
      </c>
    </row>
    <row r="725" spans="1:28">
      <c r="A725">
        <v>2013</v>
      </c>
      <c r="C725" t="s">
        <v>268</v>
      </c>
      <c r="G725" s="19">
        <v>81.991452004158489</v>
      </c>
      <c r="H725" s="19">
        <v>100</v>
      </c>
      <c r="O725" s="1">
        <v>4</v>
      </c>
      <c r="P725" s="1">
        <v>17</v>
      </c>
      <c r="R725" s="1">
        <v>8657</v>
      </c>
      <c r="S725" s="60">
        <v>1.6079812206572841E-2</v>
      </c>
      <c r="T725" s="1">
        <v>7098</v>
      </c>
      <c r="U725" s="1">
        <v>7098</v>
      </c>
      <c r="V725" s="1">
        <v>7098</v>
      </c>
      <c r="AA725" s="19">
        <f t="shared" si="22"/>
        <v>81.991452004158489</v>
      </c>
      <c r="AB725" s="19">
        <f t="shared" si="23"/>
        <v>100</v>
      </c>
    </row>
    <row r="726" spans="1:28">
      <c r="A726">
        <v>2014</v>
      </c>
      <c r="C726" t="s">
        <v>268</v>
      </c>
      <c r="G726" s="19">
        <v>52.278569759289553</v>
      </c>
      <c r="H726" s="19">
        <v>63.759441356705146</v>
      </c>
      <c r="O726" s="1">
        <v>1</v>
      </c>
      <c r="P726" s="1">
        <v>3</v>
      </c>
      <c r="R726" s="1">
        <v>8558</v>
      </c>
      <c r="S726" s="60">
        <v>-1.1435832274459989E-2</v>
      </c>
      <c r="T726" s="1">
        <v>4474</v>
      </c>
      <c r="U726" s="1">
        <v>7017</v>
      </c>
      <c r="V726" s="1">
        <v>4474</v>
      </c>
      <c r="AA726" s="19">
        <f t="shared" si="22"/>
        <v>52.278569759289553</v>
      </c>
      <c r="AB726" s="19">
        <f t="shared" si="23"/>
        <v>63.759441356705146</v>
      </c>
    </row>
    <row r="727" spans="1:28">
      <c r="A727">
        <v>2007</v>
      </c>
      <c r="C727" t="s">
        <v>270</v>
      </c>
      <c r="G727" s="19">
        <v>0</v>
      </c>
      <c r="H727" s="19">
        <v>0</v>
      </c>
      <c r="O727" s="1"/>
      <c r="P727" s="1"/>
      <c r="R727" s="61">
        <v>19245</v>
      </c>
      <c r="S727" s="62"/>
      <c r="AA727" s="19">
        <f t="shared" si="22"/>
        <v>0</v>
      </c>
      <c r="AB727" s="19">
        <f t="shared" si="23"/>
        <v>0</v>
      </c>
    </row>
    <row r="728" spans="1:28">
      <c r="A728">
        <v>2008</v>
      </c>
      <c r="C728" t="s">
        <v>270</v>
      </c>
      <c r="G728" s="19">
        <v>0</v>
      </c>
      <c r="H728" s="19">
        <v>0</v>
      </c>
      <c r="O728" s="1">
        <v>64</v>
      </c>
      <c r="P728" s="1">
        <v>263</v>
      </c>
      <c r="R728" s="1">
        <v>19959</v>
      </c>
      <c r="S728" s="60">
        <v>3.7100545596258749E-2</v>
      </c>
      <c r="AA728" s="19">
        <f t="shared" si="22"/>
        <v>0</v>
      </c>
      <c r="AB728" s="19">
        <f t="shared" si="23"/>
        <v>0</v>
      </c>
    </row>
    <row r="729" spans="1:28">
      <c r="A729">
        <v>2009</v>
      </c>
      <c r="C729" t="s">
        <v>270</v>
      </c>
      <c r="G729" s="19">
        <v>0</v>
      </c>
      <c r="H729" s="19">
        <v>0</v>
      </c>
      <c r="O729" s="1">
        <v>37</v>
      </c>
      <c r="P729" s="1">
        <v>175</v>
      </c>
      <c r="R729" s="1">
        <v>20099</v>
      </c>
      <c r="S729" s="60">
        <v>7.0143794779298219E-3</v>
      </c>
      <c r="AA729" s="19">
        <f t="shared" si="22"/>
        <v>0</v>
      </c>
      <c r="AB729" s="19">
        <f t="shared" si="23"/>
        <v>0</v>
      </c>
    </row>
    <row r="730" spans="1:28">
      <c r="A730">
        <v>2010</v>
      </c>
      <c r="C730" t="s">
        <v>270</v>
      </c>
      <c r="G730" s="19">
        <v>52.438195787383059</v>
      </c>
      <c r="H730" s="19">
        <v>92.932567617636167</v>
      </c>
      <c r="O730" s="1">
        <v>71</v>
      </c>
      <c r="P730" s="1">
        <v>290</v>
      </c>
      <c r="R730" s="1">
        <v>19133</v>
      </c>
      <c r="S730" s="60">
        <v>-4.8062092641424914E-2</v>
      </c>
      <c r="T730" s="1">
        <v>10033</v>
      </c>
      <c r="U730" s="1">
        <v>10796</v>
      </c>
      <c r="V730" s="1">
        <v>10033</v>
      </c>
      <c r="AA730" s="19">
        <f t="shared" si="22"/>
        <v>52.438195787383059</v>
      </c>
      <c r="AB730" s="19">
        <f t="shared" si="23"/>
        <v>92.932567617636167</v>
      </c>
    </row>
    <row r="731" spans="1:28">
      <c r="A731">
        <v>2011</v>
      </c>
      <c r="C731" t="s">
        <v>270</v>
      </c>
      <c r="G731" s="19">
        <v>54.872837189910364</v>
      </c>
      <c r="H731" s="19">
        <v>97.24762168652444</v>
      </c>
      <c r="O731" s="1">
        <v>38</v>
      </c>
      <c r="P731" s="1">
        <v>150</v>
      </c>
      <c r="R731" s="1">
        <v>19188</v>
      </c>
      <c r="S731" s="60">
        <v>2.8746145403228951E-3</v>
      </c>
      <c r="T731" s="1">
        <v>10529</v>
      </c>
      <c r="U731" s="1">
        <v>10827</v>
      </c>
      <c r="V731" s="1">
        <v>10529</v>
      </c>
      <c r="AA731" s="19">
        <f t="shared" si="22"/>
        <v>54.872837189910364</v>
      </c>
      <c r="AB731" s="19">
        <f t="shared" si="23"/>
        <v>97.24762168652444</v>
      </c>
    </row>
    <row r="732" spans="1:28">
      <c r="A732">
        <v>2012</v>
      </c>
      <c r="C732" t="s">
        <v>270</v>
      </c>
      <c r="G732" s="19">
        <v>55.667584844862525</v>
      </c>
      <c r="H732" s="19">
        <v>98.655245463756103</v>
      </c>
      <c r="O732" s="1">
        <v>33</v>
      </c>
      <c r="P732" s="1">
        <v>119</v>
      </c>
      <c r="R732" s="1">
        <v>19241</v>
      </c>
      <c r="S732" s="60">
        <v>2.7621430060453811E-3</v>
      </c>
      <c r="T732" s="1">
        <v>10711</v>
      </c>
      <c r="U732" s="1">
        <v>10857</v>
      </c>
      <c r="V732" s="1">
        <v>10711</v>
      </c>
      <c r="AA732" s="19">
        <f t="shared" si="22"/>
        <v>55.667584844862525</v>
      </c>
      <c r="AB732" s="19">
        <f t="shared" si="23"/>
        <v>98.655245463756103</v>
      </c>
    </row>
    <row r="733" spans="1:28">
      <c r="A733">
        <v>2013</v>
      </c>
      <c r="C733" t="s">
        <v>270</v>
      </c>
      <c r="G733" s="19">
        <v>55.480657980783747</v>
      </c>
      <c r="H733" s="19">
        <v>98.323972541677804</v>
      </c>
      <c r="O733" s="1">
        <v>27</v>
      </c>
      <c r="P733" s="1">
        <v>110</v>
      </c>
      <c r="R733" s="1">
        <v>19879</v>
      </c>
      <c r="S733" s="60">
        <v>3.3158359752611721E-2</v>
      </c>
      <c r="T733" s="1">
        <v>11029</v>
      </c>
      <c r="U733" s="1">
        <v>11217</v>
      </c>
      <c r="V733" s="1">
        <v>11029</v>
      </c>
      <c r="AA733" s="19">
        <f t="shared" si="22"/>
        <v>55.480657980783747</v>
      </c>
      <c r="AB733" s="19">
        <f t="shared" si="23"/>
        <v>98.323972541677804</v>
      </c>
    </row>
    <row r="734" spans="1:28">
      <c r="A734">
        <v>2014</v>
      </c>
      <c r="C734" t="s">
        <v>270</v>
      </c>
      <c r="G734" s="19">
        <v>56.023462174763118</v>
      </c>
      <c r="H734" s="19">
        <v>99.289204797867612</v>
      </c>
      <c r="O734" s="1">
        <v>29</v>
      </c>
      <c r="P734" s="1">
        <v>98</v>
      </c>
      <c r="R734" s="1">
        <v>19947</v>
      </c>
      <c r="S734" s="60">
        <v>3.4206952059963047E-3</v>
      </c>
      <c r="T734" s="1">
        <v>11175</v>
      </c>
      <c r="U734" s="1">
        <v>11255</v>
      </c>
      <c r="V734" s="1">
        <v>11175</v>
      </c>
      <c r="AA734" s="19">
        <f t="shared" si="22"/>
        <v>56.023462174763118</v>
      </c>
      <c r="AB734" s="19">
        <f t="shared" si="23"/>
        <v>99.289204797867612</v>
      </c>
    </row>
    <row r="735" spans="1:28">
      <c r="A735">
        <v>2007</v>
      </c>
      <c r="C735" t="s">
        <v>273</v>
      </c>
      <c r="G735" s="19">
        <v>0</v>
      </c>
      <c r="H735" s="19">
        <v>0</v>
      </c>
      <c r="O735" s="1"/>
      <c r="P735" s="1"/>
      <c r="R735" s="61">
        <v>209921</v>
      </c>
      <c r="S735" s="62"/>
      <c r="AA735" s="19">
        <f t="shared" si="22"/>
        <v>0</v>
      </c>
      <c r="AB735" s="19">
        <f t="shared" si="23"/>
        <v>0</v>
      </c>
    </row>
    <row r="736" spans="1:28">
      <c r="A736">
        <v>2008</v>
      </c>
      <c r="C736" t="s">
        <v>273</v>
      </c>
      <c r="G736" s="19">
        <v>0</v>
      </c>
      <c r="H736" s="19">
        <v>0</v>
      </c>
      <c r="O736" s="1">
        <v>81</v>
      </c>
      <c r="P736" s="1">
        <v>386</v>
      </c>
      <c r="R736" s="1">
        <v>213277</v>
      </c>
      <c r="S736" s="60">
        <v>1.5986966525502355E-2</v>
      </c>
      <c r="AA736" s="19">
        <f t="shared" si="22"/>
        <v>0</v>
      </c>
      <c r="AB736" s="19">
        <f t="shared" si="23"/>
        <v>0</v>
      </c>
    </row>
    <row r="737" spans="1:28">
      <c r="A737">
        <v>2009</v>
      </c>
      <c r="C737" t="s">
        <v>273</v>
      </c>
      <c r="G737" s="19">
        <v>83.295156386656117</v>
      </c>
      <c r="H737" s="19">
        <v>86.098036964757213</v>
      </c>
      <c r="O737" s="1">
        <v>71</v>
      </c>
      <c r="P737" s="1">
        <v>320</v>
      </c>
      <c r="Q737" s="1">
        <v>1</v>
      </c>
      <c r="R737" s="1">
        <v>216099</v>
      </c>
      <c r="S737" s="60">
        <v>1.3231618974385517E-2</v>
      </c>
      <c r="T737" s="1">
        <v>180000</v>
      </c>
      <c r="U737" s="1">
        <v>209064</v>
      </c>
      <c r="V737" s="1">
        <v>180000</v>
      </c>
      <c r="AA737" s="19">
        <f t="shared" si="22"/>
        <v>83.295156386656117</v>
      </c>
      <c r="AB737" s="19">
        <f t="shared" si="23"/>
        <v>86.098036964757213</v>
      </c>
    </row>
    <row r="738" spans="1:28">
      <c r="A738">
        <v>2010</v>
      </c>
      <c r="C738" t="s">
        <v>273</v>
      </c>
      <c r="G738" s="19">
        <v>86.73996319525294</v>
      </c>
      <c r="H738" s="19">
        <v>89.038917481061702</v>
      </c>
      <c r="O738" s="1">
        <v>39</v>
      </c>
      <c r="P738" s="1">
        <v>284</v>
      </c>
      <c r="R738" s="1">
        <v>213016</v>
      </c>
      <c r="S738" s="60">
        <v>-1.4266609285558896E-2</v>
      </c>
      <c r="T738" s="1">
        <v>184770</v>
      </c>
      <c r="U738" s="1">
        <v>207516</v>
      </c>
      <c r="V738" s="1">
        <v>184770</v>
      </c>
      <c r="AA738" s="19">
        <f t="shared" si="22"/>
        <v>86.73996319525294</v>
      </c>
      <c r="AB738" s="19">
        <f t="shared" si="23"/>
        <v>89.038917481061702</v>
      </c>
    </row>
    <row r="739" spans="1:28">
      <c r="A739">
        <v>2011</v>
      </c>
      <c r="C739" t="s">
        <v>273</v>
      </c>
      <c r="G739" s="19">
        <v>87.931539115527741</v>
      </c>
      <c r="H739" s="19">
        <v>90.262245515978421</v>
      </c>
      <c r="O739" s="1">
        <v>56</v>
      </c>
      <c r="P739" s="1">
        <v>390</v>
      </c>
      <c r="Q739" s="1">
        <v>4</v>
      </c>
      <c r="R739" s="1">
        <v>215247</v>
      </c>
      <c r="S739" s="60">
        <v>1.0473391670109189E-2</v>
      </c>
      <c r="T739" s="1">
        <v>189270</v>
      </c>
      <c r="U739" s="1">
        <v>209689</v>
      </c>
      <c r="V739" s="1">
        <v>189270</v>
      </c>
      <c r="AA739" s="19">
        <f t="shared" si="22"/>
        <v>87.931539115527741</v>
      </c>
      <c r="AB739" s="19">
        <f t="shared" si="23"/>
        <v>90.262245515978421</v>
      </c>
    </row>
    <row r="740" spans="1:28">
      <c r="A740">
        <v>2012</v>
      </c>
      <c r="C740" t="s">
        <v>273</v>
      </c>
      <c r="G740" s="19">
        <v>97.418170778826521</v>
      </c>
      <c r="H740" s="19">
        <v>100</v>
      </c>
      <c r="O740" s="1">
        <v>36</v>
      </c>
      <c r="P740" s="1">
        <v>239</v>
      </c>
      <c r="Q740" s="1">
        <v>5</v>
      </c>
      <c r="R740" s="1">
        <v>217404</v>
      </c>
      <c r="S740" s="60">
        <v>1.0021045589485578E-2</v>
      </c>
      <c r="T740" s="1">
        <v>211791</v>
      </c>
      <c r="U740" s="1">
        <v>211791</v>
      </c>
      <c r="V740" s="1">
        <v>211791</v>
      </c>
      <c r="AA740" s="19">
        <f t="shared" si="22"/>
        <v>97.418170778826521</v>
      </c>
      <c r="AB740" s="19">
        <f t="shared" si="23"/>
        <v>100</v>
      </c>
    </row>
    <row r="741" spans="1:28">
      <c r="A741">
        <v>2013</v>
      </c>
      <c r="C741" t="s">
        <v>273</v>
      </c>
      <c r="G741" s="19">
        <v>97.418100687004355</v>
      </c>
      <c r="H741" s="19">
        <v>100</v>
      </c>
      <c r="O741" s="1">
        <v>40</v>
      </c>
      <c r="P741" s="1">
        <v>374</v>
      </c>
      <c r="Q741" s="1">
        <v>1</v>
      </c>
      <c r="R741" s="1">
        <v>226345</v>
      </c>
      <c r="S741" s="60">
        <v>4.1126198230023281E-2</v>
      </c>
      <c r="T741" s="1">
        <v>220501</v>
      </c>
      <c r="U741" s="1">
        <v>220501</v>
      </c>
      <c r="V741" s="1">
        <v>220501</v>
      </c>
      <c r="AA741" s="19">
        <f t="shared" si="22"/>
        <v>97.418100687004355</v>
      </c>
      <c r="AB741" s="19">
        <f t="shared" si="23"/>
        <v>100</v>
      </c>
    </row>
    <row r="742" spans="1:28">
      <c r="A742">
        <v>2014</v>
      </c>
      <c r="C742" t="s">
        <v>273</v>
      </c>
      <c r="G742" s="19">
        <v>97.418245911748883</v>
      </c>
      <c r="H742" s="19">
        <v>100</v>
      </c>
      <c r="O742" s="1">
        <v>48</v>
      </c>
      <c r="P742" s="1">
        <v>373</v>
      </c>
      <c r="R742" s="1">
        <v>228643</v>
      </c>
      <c r="S742" s="60">
        <v>1.0152643089089697E-2</v>
      </c>
      <c r="T742" s="1">
        <v>222740</v>
      </c>
      <c r="U742" s="1">
        <v>222740</v>
      </c>
      <c r="V742" s="1">
        <v>222740</v>
      </c>
      <c r="AA742" s="19">
        <f t="shared" si="22"/>
        <v>97.418245911748883</v>
      </c>
      <c r="AB742" s="19">
        <f t="shared" si="23"/>
        <v>100</v>
      </c>
    </row>
    <row r="743" spans="1:28">
      <c r="A743">
        <v>2007</v>
      </c>
      <c r="C743" t="s">
        <v>276</v>
      </c>
      <c r="G743" s="19">
        <v>0</v>
      </c>
      <c r="H743" s="19">
        <v>0</v>
      </c>
      <c r="O743" s="1"/>
      <c r="P743" s="1"/>
      <c r="R743" s="61">
        <v>7852</v>
      </c>
      <c r="S743" s="62"/>
      <c r="AA743" s="19">
        <f t="shared" si="22"/>
        <v>0</v>
      </c>
      <c r="AB743" s="19">
        <f t="shared" si="23"/>
        <v>0</v>
      </c>
    </row>
    <row r="744" spans="1:28">
      <c r="A744">
        <v>2008</v>
      </c>
      <c r="C744" s="26" t="s">
        <v>276</v>
      </c>
      <c r="G744" s="19">
        <v>1.8587809293904647</v>
      </c>
      <c r="H744" s="19">
        <v>2.4286390159280873</v>
      </c>
      <c r="O744" s="1">
        <v>82</v>
      </c>
      <c r="P744">
        <v>295</v>
      </c>
      <c r="Q744" s="14"/>
      <c r="R744" s="1">
        <v>8285</v>
      </c>
      <c r="S744" s="60">
        <v>5.5145185939887931E-2</v>
      </c>
      <c r="T744">
        <v>154</v>
      </c>
      <c r="U744" s="1">
        <v>6341</v>
      </c>
      <c r="V744">
        <v>154</v>
      </c>
      <c r="AA744" s="19">
        <f t="shared" si="22"/>
        <v>1.8587809293904647</v>
      </c>
      <c r="AB744" s="19">
        <f t="shared" si="23"/>
        <v>2.4286390159280873</v>
      </c>
    </row>
    <row r="745" spans="1:28">
      <c r="A745">
        <v>2009</v>
      </c>
      <c r="C745" t="s">
        <v>276</v>
      </c>
      <c r="G745" s="19">
        <v>5.2936311000827132</v>
      </c>
      <c r="H745" s="19">
        <v>6.9157147267675203</v>
      </c>
      <c r="O745" s="1">
        <v>86</v>
      </c>
      <c r="P745">
        <v>326</v>
      </c>
      <c r="Q745" s="14"/>
      <c r="R745" s="1">
        <v>8463</v>
      </c>
      <c r="S745" s="60">
        <v>2.1484610742305454E-2</v>
      </c>
      <c r="T745">
        <v>448</v>
      </c>
      <c r="U745" s="1">
        <v>6478</v>
      </c>
      <c r="V745">
        <v>448</v>
      </c>
      <c r="AA745" s="19">
        <f t="shared" si="22"/>
        <v>5.2936311000827132</v>
      </c>
      <c r="AB745" s="19">
        <f t="shared" si="23"/>
        <v>6.9157147267675203</v>
      </c>
    </row>
    <row r="746" spans="1:28">
      <c r="A746">
        <v>2010</v>
      </c>
      <c r="C746" t="s">
        <v>276</v>
      </c>
      <c r="G746" s="19">
        <v>7.9674615556050803</v>
      </c>
      <c r="H746" s="19">
        <v>11.166640637201313</v>
      </c>
      <c r="O746" s="1">
        <v>133</v>
      </c>
      <c r="P746">
        <v>341</v>
      </c>
      <c r="Q746" s="14"/>
      <c r="R746" s="1">
        <v>8974</v>
      </c>
      <c r="S746" s="60">
        <v>6.038047973531846E-2</v>
      </c>
      <c r="T746">
        <v>715</v>
      </c>
      <c r="U746" s="1">
        <v>6403</v>
      </c>
      <c r="V746">
        <v>715</v>
      </c>
      <c r="AA746" s="19">
        <f t="shared" si="22"/>
        <v>7.9674615556050803</v>
      </c>
      <c r="AB746" s="19">
        <f t="shared" si="23"/>
        <v>11.166640637201313</v>
      </c>
    </row>
    <row r="747" spans="1:28">
      <c r="A747">
        <v>2011</v>
      </c>
      <c r="C747" t="s">
        <v>276</v>
      </c>
      <c r="G747" s="19">
        <v>12.459087933667904</v>
      </c>
      <c r="H747" s="19">
        <v>17.461773700305809</v>
      </c>
      <c r="O747" s="1">
        <v>221</v>
      </c>
      <c r="P747">
        <v>624</v>
      </c>
      <c r="Q747" s="14"/>
      <c r="R747" s="1">
        <v>9166</v>
      </c>
      <c r="S747" s="60">
        <v>2.1395141519946481E-2</v>
      </c>
      <c r="T747" s="1">
        <v>1142</v>
      </c>
      <c r="U747" s="1">
        <v>6540</v>
      </c>
      <c r="V747" s="1">
        <v>1142</v>
      </c>
      <c r="AA747" s="19">
        <f t="shared" si="22"/>
        <v>12.459087933667904</v>
      </c>
      <c r="AB747" s="19">
        <f t="shared" si="23"/>
        <v>17.461773700305809</v>
      </c>
    </row>
    <row r="748" spans="1:28">
      <c r="A748">
        <v>2012</v>
      </c>
      <c r="C748" t="s">
        <v>276</v>
      </c>
      <c r="G748" s="19">
        <v>17.730723986739385</v>
      </c>
      <c r="H748" s="19">
        <v>24.850119904076738</v>
      </c>
      <c r="O748" s="1">
        <v>175</v>
      </c>
      <c r="P748">
        <v>531</v>
      </c>
      <c r="Q748" s="14"/>
      <c r="R748" s="1">
        <v>9351</v>
      </c>
      <c r="S748" s="60">
        <v>2.0183286057167793E-2</v>
      </c>
      <c r="T748" s="1">
        <v>1658</v>
      </c>
      <c r="U748" s="1">
        <v>6672</v>
      </c>
      <c r="V748" s="1">
        <v>1658</v>
      </c>
      <c r="AA748" s="19">
        <f t="shared" si="22"/>
        <v>17.730723986739385</v>
      </c>
      <c r="AB748" s="19">
        <f t="shared" si="23"/>
        <v>24.850119904076738</v>
      </c>
    </row>
    <row r="749" spans="1:28">
      <c r="A749">
        <v>2013</v>
      </c>
      <c r="C749" t="s">
        <v>276</v>
      </c>
      <c r="G749" s="19">
        <v>24.842447651961781</v>
      </c>
      <c r="H749" s="19">
        <v>34.819774896708935</v>
      </c>
      <c r="O749" s="1">
        <v>50</v>
      </c>
      <c r="P749">
        <v>139</v>
      </c>
      <c r="Q749" s="14"/>
      <c r="R749" s="1">
        <v>9838</v>
      </c>
      <c r="S749" s="60">
        <v>5.2079991444765161E-2</v>
      </c>
      <c r="T749" s="1">
        <v>2444</v>
      </c>
      <c r="U749" s="1">
        <v>7019</v>
      </c>
      <c r="V749" s="1">
        <v>2444</v>
      </c>
      <c r="AA749" s="19">
        <f t="shared" si="22"/>
        <v>24.842447651961781</v>
      </c>
      <c r="AB749" s="19">
        <f t="shared" si="23"/>
        <v>34.819774896708935</v>
      </c>
    </row>
    <row r="750" spans="1:28">
      <c r="A750">
        <v>2014</v>
      </c>
      <c r="C750" t="s">
        <v>276</v>
      </c>
      <c r="G750" s="19">
        <v>25.560985339583127</v>
      </c>
      <c r="H750" s="19">
        <v>35.826111266424377</v>
      </c>
      <c r="O750" s="1">
        <v>51</v>
      </c>
      <c r="P750">
        <v>153</v>
      </c>
      <c r="Q750" s="14"/>
      <c r="R750" s="1">
        <v>10027</v>
      </c>
      <c r="S750" s="60">
        <v>1.9211221793047351E-2</v>
      </c>
      <c r="T750" s="1">
        <v>2563</v>
      </c>
      <c r="U750" s="1">
        <v>7154</v>
      </c>
      <c r="V750" s="1">
        <v>2563</v>
      </c>
      <c r="AA750" s="19">
        <f t="shared" si="22"/>
        <v>25.560985339583127</v>
      </c>
      <c r="AB750" s="19">
        <f t="shared" si="23"/>
        <v>35.826111266424377</v>
      </c>
    </row>
    <row r="751" spans="1:28">
      <c r="A751">
        <v>2007</v>
      </c>
      <c r="C751" t="s">
        <v>280</v>
      </c>
      <c r="G751" s="19">
        <v>0</v>
      </c>
      <c r="H751" s="19">
        <v>0</v>
      </c>
      <c r="O751" s="1"/>
      <c r="P751" s="1"/>
      <c r="R751" s="61">
        <v>5284</v>
      </c>
      <c r="S751" s="62"/>
      <c r="AA751" s="19">
        <f t="shared" si="22"/>
        <v>0</v>
      </c>
      <c r="AB751" s="19">
        <f t="shared" si="23"/>
        <v>0</v>
      </c>
    </row>
    <row r="752" spans="1:28">
      <c r="A752">
        <v>2008</v>
      </c>
      <c r="C752" t="s">
        <v>280</v>
      </c>
      <c r="G752" s="19">
        <v>0</v>
      </c>
      <c r="H752" s="19">
        <v>0</v>
      </c>
      <c r="O752" s="1">
        <v>54</v>
      </c>
      <c r="P752" s="1">
        <v>156</v>
      </c>
      <c r="R752" s="1">
        <v>5457</v>
      </c>
      <c r="S752" s="60">
        <v>3.2740348221044657E-2</v>
      </c>
      <c r="AA752" s="19">
        <f t="shared" si="22"/>
        <v>0</v>
      </c>
      <c r="AB752" s="19">
        <f t="shared" si="23"/>
        <v>0</v>
      </c>
    </row>
    <row r="753" spans="1:28">
      <c r="A753">
        <v>2009</v>
      </c>
      <c r="C753" t="s">
        <v>280</v>
      </c>
      <c r="G753" s="19">
        <v>0</v>
      </c>
      <c r="H753" s="19">
        <v>0</v>
      </c>
      <c r="O753" s="1">
        <v>29</v>
      </c>
      <c r="P753" s="1">
        <v>105</v>
      </c>
      <c r="R753" s="1">
        <v>5475</v>
      </c>
      <c r="S753" s="60">
        <v>3.2985156679494754E-3</v>
      </c>
      <c r="AA753" s="19">
        <f t="shared" si="22"/>
        <v>0</v>
      </c>
      <c r="AB753" s="19">
        <f t="shared" si="23"/>
        <v>0</v>
      </c>
    </row>
    <row r="754" spans="1:28">
      <c r="A754">
        <v>2010</v>
      </c>
      <c r="C754" t="s">
        <v>280</v>
      </c>
      <c r="G754" s="19">
        <v>79.869130100076973</v>
      </c>
      <c r="H754" s="19">
        <v>98.570724494825029</v>
      </c>
      <c r="O754" s="1">
        <v>17</v>
      </c>
      <c r="P754" s="1">
        <v>45</v>
      </c>
      <c r="Q754" s="1">
        <v>1</v>
      </c>
      <c r="R754" s="1">
        <v>5196</v>
      </c>
      <c r="S754" s="60">
        <v>-5.0958904109589032E-2</v>
      </c>
      <c r="T754" s="1">
        <v>4150</v>
      </c>
      <c r="U754" s="1">
        <v>4058</v>
      </c>
      <c r="V754" s="1">
        <v>4000</v>
      </c>
      <c r="AA754" s="19">
        <f t="shared" si="22"/>
        <v>79.869130100076973</v>
      </c>
      <c r="AB754" s="19">
        <f t="shared" si="23"/>
        <v>98.570724494825029</v>
      </c>
    </row>
    <row r="755" spans="1:28">
      <c r="A755">
        <v>2011</v>
      </c>
      <c r="C755" t="s">
        <v>280</v>
      </c>
      <c r="G755" s="19">
        <v>0</v>
      </c>
      <c r="H755" s="19">
        <v>0</v>
      </c>
      <c r="O755" s="1">
        <v>22</v>
      </c>
      <c r="P755" s="1">
        <v>84</v>
      </c>
      <c r="Q755">
        <v>1</v>
      </c>
      <c r="R755" s="1">
        <v>5194</v>
      </c>
      <c r="S755" s="60">
        <v>-3.8491147036179285E-4</v>
      </c>
      <c r="AA755" s="19">
        <f t="shared" si="22"/>
        <v>0</v>
      </c>
      <c r="AB755" s="19">
        <f t="shared" si="23"/>
        <v>0</v>
      </c>
    </row>
    <row r="756" spans="1:28">
      <c r="A756">
        <v>2012</v>
      </c>
      <c r="C756" t="s">
        <v>280</v>
      </c>
      <c r="G756" s="19">
        <v>0</v>
      </c>
      <c r="H756" s="19">
        <v>0</v>
      </c>
      <c r="O756" s="1">
        <v>19</v>
      </c>
      <c r="P756" s="1">
        <v>81</v>
      </c>
      <c r="R756" s="1">
        <v>5192</v>
      </c>
      <c r="S756" s="60">
        <v>-3.8505968425106563E-4</v>
      </c>
      <c r="AA756" s="19">
        <f t="shared" si="22"/>
        <v>0</v>
      </c>
      <c r="AB756" s="19">
        <f t="shared" si="23"/>
        <v>0</v>
      </c>
    </row>
    <row r="757" spans="1:28">
      <c r="A757">
        <v>2013</v>
      </c>
      <c r="C757" t="s">
        <v>280</v>
      </c>
      <c r="G757" s="19">
        <v>100</v>
      </c>
      <c r="H757" s="19">
        <v>100</v>
      </c>
      <c r="O757" s="1">
        <v>10</v>
      </c>
      <c r="P757" s="1">
        <v>27</v>
      </c>
      <c r="Q757" s="1">
        <v>1</v>
      </c>
      <c r="R757" s="1">
        <v>5344</v>
      </c>
      <c r="S757" s="60">
        <v>2.9275808936825909E-2</v>
      </c>
      <c r="T757" s="1">
        <v>5344</v>
      </c>
      <c r="U757" s="1">
        <v>4174</v>
      </c>
      <c r="V757" s="1">
        <v>4174</v>
      </c>
      <c r="AA757" s="19">
        <f t="shared" si="22"/>
        <v>100</v>
      </c>
      <c r="AB757" s="19">
        <f t="shared" si="23"/>
        <v>100</v>
      </c>
    </row>
    <row r="758" spans="1:28">
      <c r="A758">
        <v>2014</v>
      </c>
      <c r="C758" t="s">
        <v>280</v>
      </c>
      <c r="G758" s="19">
        <v>99.962588851477747</v>
      </c>
      <c r="H758" s="19">
        <v>99.976047904191617</v>
      </c>
      <c r="O758" s="1">
        <v>9</v>
      </c>
      <c r="P758" s="1">
        <v>30</v>
      </c>
      <c r="Q758" s="1">
        <v>1</v>
      </c>
      <c r="R758" s="1">
        <v>5346</v>
      </c>
      <c r="S758" s="60">
        <v>3.7425149700598404E-4</v>
      </c>
      <c r="T758" s="1">
        <v>5344</v>
      </c>
      <c r="U758" s="1">
        <v>4175</v>
      </c>
      <c r="V758" s="1">
        <v>4174</v>
      </c>
      <c r="AA758" s="19">
        <f t="shared" si="22"/>
        <v>99.962588851477747</v>
      </c>
      <c r="AB758" s="19">
        <f t="shared" si="23"/>
        <v>99.976047904191617</v>
      </c>
    </row>
    <row r="759" spans="1:28">
      <c r="A759">
        <v>2007</v>
      </c>
      <c r="C759" t="s">
        <v>285</v>
      </c>
      <c r="G759" s="19">
        <v>101.96484709917119</v>
      </c>
      <c r="H759" s="19">
        <v>109.91219963031422</v>
      </c>
      <c r="O759" s="1"/>
      <c r="P759" s="1"/>
      <c r="R759" s="61">
        <v>13996</v>
      </c>
      <c r="S759" s="62"/>
      <c r="T759" s="1">
        <v>14271</v>
      </c>
      <c r="U759" s="1">
        <v>12984</v>
      </c>
      <c r="V759" s="1">
        <v>14271</v>
      </c>
      <c r="AA759" s="19">
        <f t="shared" si="22"/>
        <v>101.96484709917119</v>
      </c>
      <c r="AB759" s="19">
        <f t="shared" si="23"/>
        <v>109.91219963031422</v>
      </c>
    </row>
    <row r="760" spans="1:28">
      <c r="A760">
        <v>2008</v>
      </c>
      <c r="C760" s="26" t="s">
        <v>285</v>
      </c>
      <c r="G760" s="19">
        <v>102.35048678720445</v>
      </c>
      <c r="H760" s="19">
        <v>110.32983508245877</v>
      </c>
      <c r="O760" s="1">
        <v>39</v>
      </c>
      <c r="P760">
        <v>140</v>
      </c>
      <c r="Q760">
        <v>2</v>
      </c>
      <c r="R760" s="1">
        <v>14380</v>
      </c>
      <c r="S760" s="60">
        <v>2.7436410402972289E-2</v>
      </c>
      <c r="T760" s="1">
        <v>14718</v>
      </c>
      <c r="U760" s="1">
        <v>13340</v>
      </c>
      <c r="V760" s="1">
        <v>14718</v>
      </c>
      <c r="AA760" s="19">
        <f t="shared" si="22"/>
        <v>102.35048678720445</v>
      </c>
      <c r="AB760" s="19">
        <f t="shared" si="23"/>
        <v>110.32983508245877</v>
      </c>
    </row>
    <row r="761" spans="1:28">
      <c r="A761">
        <v>2009</v>
      </c>
      <c r="C761" t="s">
        <v>285</v>
      </c>
      <c r="G761" s="19">
        <v>106.22302659056105</v>
      </c>
      <c r="H761" s="19">
        <v>114.50438958505289</v>
      </c>
      <c r="O761" s="1">
        <v>21</v>
      </c>
      <c r="P761">
        <v>54</v>
      </c>
      <c r="Q761">
        <v>0</v>
      </c>
      <c r="R761" s="1">
        <v>14366</v>
      </c>
      <c r="S761" s="60">
        <v>-9.7357440890122326E-4</v>
      </c>
      <c r="T761" s="1">
        <v>15260</v>
      </c>
      <c r="U761" s="1">
        <v>13327</v>
      </c>
      <c r="V761" s="1">
        <v>15260</v>
      </c>
      <c r="AA761" s="19">
        <f t="shared" si="22"/>
        <v>106.22302659056105</v>
      </c>
      <c r="AB761" s="19">
        <f t="shared" si="23"/>
        <v>114.50438958505289</v>
      </c>
    </row>
    <row r="762" spans="1:28">
      <c r="A762">
        <v>2010</v>
      </c>
      <c r="C762" t="s">
        <v>285</v>
      </c>
      <c r="G762" s="19">
        <v>91.551749165336034</v>
      </c>
      <c r="H762" s="19">
        <v>100</v>
      </c>
      <c r="O762" s="1">
        <v>27</v>
      </c>
      <c r="P762">
        <v>75</v>
      </c>
      <c r="Q762">
        <v>1</v>
      </c>
      <c r="R762" s="1">
        <v>13778</v>
      </c>
      <c r="S762" s="60">
        <v>-4.0929973548656573E-2</v>
      </c>
      <c r="T762" s="1">
        <v>12614</v>
      </c>
      <c r="U762" s="1">
        <v>12614</v>
      </c>
      <c r="V762" s="1">
        <v>12614</v>
      </c>
      <c r="AA762" s="19">
        <f t="shared" si="22"/>
        <v>91.551749165336034</v>
      </c>
      <c r="AB762" s="19">
        <f t="shared" si="23"/>
        <v>100</v>
      </c>
    </row>
    <row r="763" spans="1:28">
      <c r="A763">
        <v>2011</v>
      </c>
      <c r="C763" t="s">
        <v>285</v>
      </c>
      <c r="G763" s="19">
        <v>91.552577920186422</v>
      </c>
      <c r="H763" s="19">
        <v>100</v>
      </c>
      <c r="O763" s="1">
        <v>11</v>
      </c>
      <c r="P763">
        <v>25</v>
      </c>
      <c r="Q763">
        <v>0</v>
      </c>
      <c r="R763" s="1">
        <v>13732</v>
      </c>
      <c r="S763" s="60">
        <v>-3.3386558281317535E-3</v>
      </c>
      <c r="T763" s="1">
        <v>12572</v>
      </c>
      <c r="U763" s="1">
        <v>12572</v>
      </c>
      <c r="V763" s="1">
        <v>12572</v>
      </c>
      <c r="AA763" s="19">
        <f t="shared" si="22"/>
        <v>91.552577920186422</v>
      </c>
      <c r="AB763" s="19">
        <f t="shared" si="23"/>
        <v>100</v>
      </c>
    </row>
    <row r="764" spans="1:28">
      <c r="A764">
        <v>2012</v>
      </c>
      <c r="C764" t="s">
        <v>285</v>
      </c>
      <c r="G764" s="19">
        <v>91.553412246090886</v>
      </c>
      <c r="H764" s="19">
        <v>100</v>
      </c>
      <c r="O764" s="1">
        <v>5</v>
      </c>
      <c r="P764">
        <v>11</v>
      </c>
      <c r="Q764">
        <v>0</v>
      </c>
      <c r="R764" s="1">
        <v>13686</v>
      </c>
      <c r="S764" s="60">
        <v>-3.3498397902709254E-3</v>
      </c>
      <c r="T764" s="1">
        <v>12530</v>
      </c>
      <c r="U764" s="1">
        <v>12530</v>
      </c>
      <c r="V764" s="1">
        <v>12530</v>
      </c>
      <c r="AA764" s="19">
        <f t="shared" si="22"/>
        <v>91.553412246090886</v>
      </c>
      <c r="AB764" s="19">
        <f t="shared" si="23"/>
        <v>100</v>
      </c>
    </row>
    <row r="765" spans="1:28">
      <c r="A765">
        <v>2013</v>
      </c>
      <c r="C765" t="s">
        <v>285</v>
      </c>
      <c r="G765" s="19">
        <v>91.550398633257402</v>
      </c>
      <c r="H765" s="19">
        <v>100</v>
      </c>
      <c r="O765" s="1">
        <v>14</v>
      </c>
      <c r="P765">
        <v>32</v>
      </c>
      <c r="Q765">
        <v>0</v>
      </c>
      <c r="R765" s="1">
        <v>14048</v>
      </c>
      <c r="S765" s="60">
        <v>2.6450387257050956E-2</v>
      </c>
      <c r="T765" s="1">
        <v>12861</v>
      </c>
      <c r="U765" s="1">
        <v>12861</v>
      </c>
      <c r="V765" s="1">
        <v>12861</v>
      </c>
      <c r="AA765" s="19">
        <f t="shared" si="22"/>
        <v>91.550398633257402</v>
      </c>
      <c r="AB765" s="19">
        <f t="shared" si="23"/>
        <v>100</v>
      </c>
    </row>
    <row r="766" spans="1:28">
      <c r="A766">
        <v>2014</v>
      </c>
      <c r="C766" t="s">
        <v>285</v>
      </c>
      <c r="G766" s="19">
        <v>91.551305837020124</v>
      </c>
      <c r="H766" s="19">
        <v>100</v>
      </c>
      <c r="O766" s="1">
        <v>37</v>
      </c>
      <c r="P766">
        <v>97</v>
      </c>
      <c r="Q766">
        <v>0</v>
      </c>
      <c r="R766" s="1">
        <v>14014</v>
      </c>
      <c r="S766" s="60">
        <v>-2.4202733485193528E-3</v>
      </c>
      <c r="T766" s="1">
        <v>12830</v>
      </c>
      <c r="U766" s="1">
        <v>12830</v>
      </c>
      <c r="V766" s="1">
        <v>12830</v>
      </c>
      <c r="AA766" s="19">
        <f t="shared" si="22"/>
        <v>91.551305837020124</v>
      </c>
      <c r="AB766" s="19">
        <f t="shared" si="23"/>
        <v>100</v>
      </c>
    </row>
    <row r="767" spans="1:28">
      <c r="A767">
        <v>2007</v>
      </c>
      <c r="C767" t="s">
        <v>290</v>
      </c>
      <c r="G767" s="19">
        <v>103.89884524647159</v>
      </c>
      <c r="H767" s="19">
        <v>127.80266775277467</v>
      </c>
      <c r="O767" s="1"/>
      <c r="P767" s="1"/>
      <c r="R767" s="61">
        <v>24161</v>
      </c>
      <c r="S767" s="62"/>
      <c r="T767" s="1">
        <v>25103</v>
      </c>
      <c r="U767" s="1">
        <v>19642</v>
      </c>
      <c r="V767" s="1">
        <v>25103</v>
      </c>
      <c r="AA767" s="19">
        <f t="shared" si="22"/>
        <v>103.89884524647159</v>
      </c>
      <c r="AB767" s="19">
        <f t="shared" si="23"/>
        <v>127.80266775277467</v>
      </c>
    </row>
    <row r="768" spans="1:28">
      <c r="A768">
        <v>2008</v>
      </c>
      <c r="C768" s="26" t="s">
        <v>290</v>
      </c>
      <c r="G768" s="19">
        <v>65.032912998651753</v>
      </c>
      <c r="H768" s="19">
        <v>79.996097751329202</v>
      </c>
      <c r="O768" s="1">
        <v>24</v>
      </c>
      <c r="P768">
        <v>94</v>
      </c>
      <c r="Q768">
        <v>1</v>
      </c>
      <c r="R768" s="1">
        <v>25218</v>
      </c>
      <c r="S768" s="60">
        <v>4.3748189230578216E-2</v>
      </c>
      <c r="T768" s="1">
        <v>16400</v>
      </c>
      <c r="U768" s="1">
        <v>20501</v>
      </c>
      <c r="V768" s="1">
        <v>16400</v>
      </c>
      <c r="AA768" s="19">
        <f t="shared" si="22"/>
        <v>65.032912998651753</v>
      </c>
      <c r="AB768" s="19">
        <f t="shared" si="23"/>
        <v>79.996097751329202</v>
      </c>
    </row>
    <row r="769" spans="1:28">
      <c r="A769">
        <v>2009</v>
      </c>
      <c r="C769" t="s">
        <v>290</v>
      </c>
      <c r="G769" s="19">
        <v>99.796334012219958</v>
      </c>
      <c r="H769" s="19">
        <v>122.75376981259333</v>
      </c>
      <c r="O769" s="1">
        <v>25</v>
      </c>
      <c r="P769">
        <v>56</v>
      </c>
      <c r="Q769">
        <v>0</v>
      </c>
      <c r="R769" s="1">
        <v>25532</v>
      </c>
      <c r="S769" s="60">
        <v>1.2451423586327337E-2</v>
      </c>
      <c r="T769" s="1">
        <v>25480</v>
      </c>
      <c r="U769" s="1">
        <v>20757</v>
      </c>
      <c r="V769" s="1">
        <v>25480</v>
      </c>
      <c r="AA769" s="19">
        <f t="shared" si="22"/>
        <v>99.796334012219958</v>
      </c>
      <c r="AB769" s="19">
        <f t="shared" si="23"/>
        <v>122.75376981259333</v>
      </c>
    </row>
    <row r="770" spans="1:28">
      <c r="A770">
        <v>2010</v>
      </c>
      <c r="C770" t="s">
        <v>290</v>
      </c>
      <c r="G770" s="19">
        <v>80.785091197462336</v>
      </c>
      <c r="H770" s="19">
        <v>100</v>
      </c>
      <c r="O770" s="1">
        <v>27</v>
      </c>
      <c r="P770">
        <v>67</v>
      </c>
      <c r="Q770">
        <v>0</v>
      </c>
      <c r="R770" s="1">
        <v>25220</v>
      </c>
      <c r="S770" s="60">
        <v>-1.2219959266802416E-2</v>
      </c>
      <c r="T770" s="1">
        <v>20374</v>
      </c>
      <c r="U770" s="1">
        <v>20374</v>
      </c>
      <c r="V770" s="1">
        <v>20374</v>
      </c>
      <c r="AA770" s="19">
        <f t="shared" si="22"/>
        <v>80.785091197462336</v>
      </c>
      <c r="AB770" s="19">
        <f t="shared" si="23"/>
        <v>100</v>
      </c>
    </row>
    <row r="771" spans="1:28">
      <c r="A771">
        <v>2011</v>
      </c>
      <c r="C771" t="s">
        <v>290</v>
      </c>
      <c r="G771" s="19">
        <v>80.786746231155774</v>
      </c>
      <c r="H771" s="19">
        <v>100</v>
      </c>
      <c r="O771" s="1">
        <v>12</v>
      </c>
      <c r="P771">
        <v>85</v>
      </c>
      <c r="Q771">
        <v>0</v>
      </c>
      <c r="R771" s="1">
        <v>25472</v>
      </c>
      <c r="S771" s="60">
        <v>9.9920697858841834E-3</v>
      </c>
      <c r="T771" s="1">
        <v>20578</v>
      </c>
      <c r="U771" s="1">
        <v>20578</v>
      </c>
      <c r="V771" s="1">
        <v>20578</v>
      </c>
      <c r="AA771" s="19">
        <f t="shared" si="22"/>
        <v>80.786746231155774</v>
      </c>
      <c r="AB771" s="19">
        <f t="shared" si="23"/>
        <v>100</v>
      </c>
    </row>
    <row r="772" spans="1:28">
      <c r="A772">
        <v>2012</v>
      </c>
      <c r="C772" t="s">
        <v>290</v>
      </c>
      <c r="G772" s="19">
        <v>80.023332685203187</v>
      </c>
      <c r="H772" s="19">
        <v>99.056512948878407</v>
      </c>
      <c r="O772" s="1">
        <v>21</v>
      </c>
      <c r="P772">
        <v>56</v>
      </c>
      <c r="Q772">
        <v>0</v>
      </c>
      <c r="R772" s="1">
        <v>25715</v>
      </c>
      <c r="S772" s="60">
        <v>9.5398869346734472E-3</v>
      </c>
      <c r="T772" s="1">
        <v>20578</v>
      </c>
      <c r="U772" s="1">
        <v>20774</v>
      </c>
      <c r="V772" s="1">
        <v>20578</v>
      </c>
      <c r="AA772" s="19">
        <f t="shared" si="22"/>
        <v>80.023332685203187</v>
      </c>
      <c r="AB772" s="19">
        <f t="shared" si="23"/>
        <v>99.056512948878407</v>
      </c>
    </row>
    <row r="773" spans="1:28">
      <c r="A773">
        <v>2013</v>
      </c>
      <c r="C773" t="s">
        <v>290</v>
      </c>
      <c r="G773" s="19">
        <v>80.784035277850435</v>
      </c>
      <c r="H773" s="19">
        <v>100</v>
      </c>
      <c r="O773" s="1">
        <v>16</v>
      </c>
      <c r="P773">
        <v>41</v>
      </c>
      <c r="Q773">
        <v>1</v>
      </c>
      <c r="R773" s="1">
        <v>26759</v>
      </c>
      <c r="S773" s="60">
        <v>4.0598872253548413E-2</v>
      </c>
      <c r="T773" s="1">
        <v>21617</v>
      </c>
      <c r="U773" s="1">
        <v>21617</v>
      </c>
      <c r="V773" s="1">
        <v>21617</v>
      </c>
      <c r="AA773" s="19">
        <f t="shared" si="22"/>
        <v>80.784035277850435</v>
      </c>
      <c r="AB773" s="19">
        <f t="shared" si="23"/>
        <v>100</v>
      </c>
    </row>
    <row r="774" spans="1:28">
      <c r="A774">
        <v>2014</v>
      </c>
      <c r="C774" t="s">
        <v>290</v>
      </c>
      <c r="G774" s="19">
        <v>80.7838928161664</v>
      </c>
      <c r="H774" s="19">
        <v>100</v>
      </c>
      <c r="O774" s="1">
        <v>12</v>
      </c>
      <c r="P774">
        <v>25</v>
      </c>
      <c r="Q774">
        <v>0</v>
      </c>
      <c r="R774" s="1">
        <v>27019</v>
      </c>
      <c r="S774" s="60">
        <v>9.7163571134946114E-3</v>
      </c>
      <c r="T774" s="1">
        <v>21827</v>
      </c>
      <c r="U774" s="1">
        <v>21827</v>
      </c>
      <c r="V774" s="1">
        <v>21827</v>
      </c>
      <c r="AA774" s="19">
        <f t="shared" si="22"/>
        <v>80.7838928161664</v>
      </c>
      <c r="AB774" s="19">
        <f t="shared" si="23"/>
        <v>100</v>
      </c>
    </row>
    <row r="775" spans="1:28">
      <c r="A775">
        <v>2007</v>
      </c>
      <c r="C775" t="s">
        <v>294</v>
      </c>
      <c r="G775" s="19">
        <v>0</v>
      </c>
      <c r="H775" s="19">
        <v>0</v>
      </c>
      <c r="O775" s="1"/>
      <c r="P775" s="1"/>
      <c r="R775" s="61">
        <v>13887</v>
      </c>
      <c r="S775" s="62"/>
      <c r="AA775" s="19">
        <f t="shared" ref="AA775:AA838" si="24">(T775/R775)*100</f>
        <v>0</v>
      </c>
      <c r="AB775" s="19">
        <f t="shared" ref="AB775:AB838" si="25">(IF(V775=0,0,V775/U775))*100</f>
        <v>0</v>
      </c>
    </row>
    <row r="776" spans="1:28">
      <c r="A776">
        <v>2008</v>
      </c>
      <c r="C776" t="s">
        <v>294</v>
      </c>
      <c r="G776" s="19">
        <v>0</v>
      </c>
      <c r="H776" s="19">
        <v>0</v>
      </c>
      <c r="O776" s="1">
        <v>169</v>
      </c>
      <c r="P776" s="1">
        <v>536</v>
      </c>
      <c r="Q776">
        <v>3</v>
      </c>
      <c r="R776" s="1">
        <v>14426</v>
      </c>
      <c r="S776" s="60">
        <v>3.8813278605890345E-2</v>
      </c>
      <c r="AA776" s="19">
        <f t="shared" si="24"/>
        <v>0</v>
      </c>
      <c r="AB776" s="19">
        <f t="shared" si="25"/>
        <v>0</v>
      </c>
    </row>
    <row r="777" spans="1:28">
      <c r="A777">
        <v>2009</v>
      </c>
      <c r="C777" t="s">
        <v>294</v>
      </c>
      <c r="G777" s="19">
        <v>0</v>
      </c>
      <c r="H777" s="19">
        <v>0</v>
      </c>
      <c r="O777" s="1">
        <v>130</v>
      </c>
      <c r="P777" s="1">
        <v>483</v>
      </c>
      <c r="Q777">
        <v>1</v>
      </c>
      <c r="R777" s="1">
        <v>14548</v>
      </c>
      <c r="S777" s="60">
        <v>8.456952724247957E-3</v>
      </c>
      <c r="AA777" s="19">
        <f t="shared" si="24"/>
        <v>0</v>
      </c>
      <c r="AB777" s="19">
        <f t="shared" si="25"/>
        <v>0</v>
      </c>
    </row>
    <row r="778" spans="1:28">
      <c r="A778">
        <v>2010</v>
      </c>
      <c r="C778" t="s">
        <v>294</v>
      </c>
      <c r="G778" s="19">
        <v>0</v>
      </c>
      <c r="H778" s="19">
        <v>0</v>
      </c>
      <c r="O778" s="1">
        <v>151</v>
      </c>
      <c r="P778" s="1">
        <v>512</v>
      </c>
      <c r="Q778">
        <v>2</v>
      </c>
      <c r="R778" s="1">
        <v>14242</v>
      </c>
      <c r="S778" s="60">
        <v>-2.1033819081660687E-2</v>
      </c>
      <c r="AA778" s="19">
        <f t="shared" si="24"/>
        <v>0</v>
      </c>
      <c r="AB778" s="19">
        <f t="shared" si="25"/>
        <v>0</v>
      </c>
    </row>
    <row r="779" spans="1:28">
      <c r="A779">
        <v>2011</v>
      </c>
      <c r="C779" t="s">
        <v>294</v>
      </c>
      <c r="G779" s="19">
        <v>62.809686649452154</v>
      </c>
      <c r="H779" s="19">
        <v>90.561481183336696</v>
      </c>
      <c r="O779" s="1">
        <v>195</v>
      </c>
      <c r="P779" s="1">
        <v>671</v>
      </c>
      <c r="Q779" s="1">
        <v>5</v>
      </c>
      <c r="R779" s="1">
        <v>14329</v>
      </c>
      <c r="S779" s="60">
        <v>6.108692599354093E-3</v>
      </c>
      <c r="T779" s="1">
        <v>9000</v>
      </c>
      <c r="U779" s="1">
        <v>9938</v>
      </c>
      <c r="V779" s="1">
        <v>9000</v>
      </c>
      <c r="AA779" s="19">
        <f t="shared" si="24"/>
        <v>62.809686649452154</v>
      </c>
      <c r="AB779" s="19">
        <f t="shared" si="25"/>
        <v>90.561481183336696</v>
      </c>
    </row>
    <row r="780" spans="1:28">
      <c r="A780">
        <v>2012</v>
      </c>
      <c r="C780" t="s">
        <v>294</v>
      </c>
      <c r="G780" s="19">
        <v>62.811350863803504</v>
      </c>
      <c r="H780" s="19">
        <v>90.557167150145048</v>
      </c>
      <c r="O780" s="1">
        <v>175</v>
      </c>
      <c r="P780" s="1">
        <v>601</v>
      </c>
      <c r="Q780" s="1">
        <v>2</v>
      </c>
      <c r="R780" s="1">
        <v>14413</v>
      </c>
      <c r="S780" s="60">
        <v>5.8622374206156458E-3</v>
      </c>
      <c r="T780" s="1">
        <v>9053</v>
      </c>
      <c r="U780" s="1">
        <v>9997</v>
      </c>
      <c r="V780" s="1">
        <v>9053</v>
      </c>
      <c r="AA780" s="19">
        <f t="shared" si="24"/>
        <v>62.811350863803504</v>
      </c>
      <c r="AB780" s="19">
        <f t="shared" si="25"/>
        <v>90.557167150145048</v>
      </c>
    </row>
    <row r="781" spans="1:28">
      <c r="A781">
        <v>2013</v>
      </c>
      <c r="C781" t="s">
        <v>294</v>
      </c>
      <c r="G781" s="19">
        <v>62.784471218206164</v>
      </c>
      <c r="H781" s="19">
        <v>90.523065045358038</v>
      </c>
      <c r="O781" s="1">
        <v>107</v>
      </c>
      <c r="P781" s="1">
        <v>386</v>
      </c>
      <c r="Q781" s="1">
        <v>4</v>
      </c>
      <c r="R781" s="1">
        <v>14940</v>
      </c>
      <c r="S781" s="60">
        <v>3.656421286338718E-2</v>
      </c>
      <c r="T781" s="1">
        <v>9380</v>
      </c>
      <c r="U781" s="1">
        <v>10362</v>
      </c>
      <c r="V781" s="1">
        <v>9380</v>
      </c>
      <c r="AA781" s="19">
        <f t="shared" si="24"/>
        <v>62.784471218206164</v>
      </c>
      <c r="AB781" s="19">
        <f t="shared" si="25"/>
        <v>90.523065045358038</v>
      </c>
    </row>
    <row r="782" spans="1:28">
      <c r="A782">
        <v>2014</v>
      </c>
      <c r="C782" t="s">
        <v>294</v>
      </c>
      <c r="G782" s="19">
        <v>62.39191166688839</v>
      </c>
      <c r="H782" s="19">
        <v>89.958760909178096</v>
      </c>
      <c r="O782" s="1">
        <v>136</v>
      </c>
      <c r="P782" s="1">
        <v>426</v>
      </c>
      <c r="Q782" s="1">
        <v>2</v>
      </c>
      <c r="R782" s="1">
        <v>15034</v>
      </c>
      <c r="S782" s="60">
        <v>6.29183400267741E-3</v>
      </c>
      <c r="T782" s="1">
        <v>9380</v>
      </c>
      <c r="U782" s="1">
        <v>10427</v>
      </c>
      <c r="V782" s="1">
        <v>9380</v>
      </c>
      <c r="AA782" s="19">
        <f t="shared" si="24"/>
        <v>62.39191166688839</v>
      </c>
      <c r="AB782" s="19">
        <f t="shared" si="25"/>
        <v>89.958760909178096</v>
      </c>
    </row>
    <row r="783" spans="1:28">
      <c r="A783">
        <v>2007</v>
      </c>
      <c r="C783" t="s">
        <v>296</v>
      </c>
      <c r="G783" s="19">
        <v>13.590446641171802</v>
      </c>
      <c r="H783" s="19">
        <v>30.001592863969417</v>
      </c>
      <c r="O783" s="1"/>
      <c r="P783" s="1"/>
      <c r="R783" s="61">
        <v>55436</v>
      </c>
      <c r="S783" s="62"/>
      <c r="T783" s="1">
        <v>7534</v>
      </c>
      <c r="U783" s="1">
        <v>25112</v>
      </c>
      <c r="V783" s="1">
        <v>7534</v>
      </c>
      <c r="AA783" s="19">
        <f t="shared" si="24"/>
        <v>13.590446641171802</v>
      </c>
      <c r="AB783" s="19">
        <f t="shared" si="25"/>
        <v>30.001592863969417</v>
      </c>
    </row>
    <row r="784" spans="1:28">
      <c r="A784">
        <v>2008</v>
      </c>
      <c r="C784" s="26" t="s">
        <v>296</v>
      </c>
      <c r="G784" s="19">
        <v>13.732484950349013</v>
      </c>
      <c r="H784" s="19">
        <v>30.314617801840004</v>
      </c>
      <c r="O784" s="1">
        <v>7</v>
      </c>
      <c r="P784">
        <v>27</v>
      </c>
      <c r="Q784">
        <v>0</v>
      </c>
      <c r="R784" s="1">
        <v>58307</v>
      </c>
      <c r="S784" s="60">
        <v>5.17894508983332E-2</v>
      </c>
      <c r="T784" s="1">
        <v>8007</v>
      </c>
      <c r="U784" s="1">
        <v>26413</v>
      </c>
      <c r="V784" s="1">
        <v>8007</v>
      </c>
      <c r="AA784" s="19">
        <f t="shared" si="24"/>
        <v>13.732484950349013</v>
      </c>
      <c r="AB784" s="19">
        <f t="shared" si="25"/>
        <v>30.314617801840004</v>
      </c>
    </row>
    <row r="785" spans="1:28">
      <c r="A785">
        <v>2009</v>
      </c>
      <c r="C785" t="s">
        <v>296</v>
      </c>
      <c r="G785" s="19">
        <v>15.388499865338002</v>
      </c>
      <c r="H785" s="19">
        <v>33.971238526996395</v>
      </c>
      <c r="O785" s="1">
        <v>17</v>
      </c>
      <c r="P785">
        <v>66</v>
      </c>
      <c r="Q785">
        <v>0</v>
      </c>
      <c r="R785" s="1">
        <v>59408</v>
      </c>
      <c r="S785" s="60">
        <v>1.8882809954207991E-2</v>
      </c>
      <c r="T785" s="1">
        <v>9142</v>
      </c>
      <c r="U785" s="1">
        <v>26911</v>
      </c>
      <c r="V785" s="1">
        <v>9142</v>
      </c>
      <c r="AA785" s="19">
        <f t="shared" si="24"/>
        <v>15.388499865338002</v>
      </c>
      <c r="AB785" s="19">
        <f t="shared" si="25"/>
        <v>33.971238526996395</v>
      </c>
    </row>
    <row r="786" spans="1:28">
      <c r="A786">
        <v>2010</v>
      </c>
      <c r="C786" t="s">
        <v>296</v>
      </c>
      <c r="G786" s="19">
        <v>15.440261485623269</v>
      </c>
      <c r="H786" s="19">
        <v>16.554300453615582</v>
      </c>
      <c r="O786" s="1">
        <v>23</v>
      </c>
      <c r="P786">
        <v>94</v>
      </c>
      <c r="Q786">
        <v>1</v>
      </c>
      <c r="R786" s="1">
        <v>60271</v>
      </c>
      <c r="S786" s="60">
        <v>1.4526663075679958E-2</v>
      </c>
      <c r="T786" s="1">
        <v>9306</v>
      </c>
      <c r="U786" s="1">
        <v>56215</v>
      </c>
      <c r="V786" s="1">
        <v>9306</v>
      </c>
      <c r="AA786" s="19">
        <f t="shared" si="24"/>
        <v>15.440261485623269</v>
      </c>
      <c r="AB786" s="19">
        <f t="shared" si="25"/>
        <v>16.554300453615582</v>
      </c>
    </row>
    <row r="787" spans="1:28">
      <c r="A787">
        <v>2011</v>
      </c>
      <c r="C787" t="s">
        <v>296</v>
      </c>
      <c r="G787" s="19">
        <v>15.673188323025961</v>
      </c>
      <c r="H787" s="19">
        <v>16.804002869189453</v>
      </c>
      <c r="O787" s="1">
        <v>5</v>
      </c>
      <c r="P787">
        <v>14</v>
      </c>
      <c r="Q787">
        <v>0</v>
      </c>
      <c r="R787" s="1">
        <v>61283</v>
      </c>
      <c r="S787" s="60">
        <v>1.6790828093112831E-2</v>
      </c>
      <c r="T787" s="1">
        <v>9605</v>
      </c>
      <c r="U787" s="1">
        <v>57159</v>
      </c>
      <c r="V787" s="1">
        <v>9605</v>
      </c>
      <c r="AA787" s="19">
        <f t="shared" si="24"/>
        <v>15.673188323025961</v>
      </c>
      <c r="AB787" s="19">
        <f t="shared" si="25"/>
        <v>16.804002869189453</v>
      </c>
    </row>
    <row r="788" spans="1:28">
      <c r="A788">
        <v>2012</v>
      </c>
      <c r="C788" t="s">
        <v>296</v>
      </c>
      <c r="G788" s="19">
        <v>15.185827631621212</v>
      </c>
      <c r="H788" s="19">
        <v>16.281512605042018</v>
      </c>
      <c r="O788" s="1">
        <v>7</v>
      </c>
      <c r="P788">
        <v>38</v>
      </c>
      <c r="Q788">
        <v>0</v>
      </c>
      <c r="R788" s="1">
        <v>62262</v>
      </c>
      <c r="S788" s="60">
        <v>1.5975066494786416E-2</v>
      </c>
      <c r="T788" s="1">
        <v>9455</v>
      </c>
      <c r="U788" s="1">
        <v>58072</v>
      </c>
      <c r="V788" s="1">
        <v>9455</v>
      </c>
      <c r="AA788" s="19">
        <f t="shared" si="24"/>
        <v>15.185827631621212</v>
      </c>
      <c r="AB788" s="19">
        <f t="shared" si="25"/>
        <v>16.281512605042018</v>
      </c>
    </row>
    <row r="789" spans="1:28">
      <c r="A789">
        <v>2013</v>
      </c>
      <c r="C789" t="s">
        <v>296</v>
      </c>
      <c r="G789" s="19">
        <v>14.805899668833558</v>
      </c>
      <c r="H789" s="19">
        <v>15.874085641489275</v>
      </c>
      <c r="O789" s="1">
        <v>4</v>
      </c>
      <c r="P789">
        <v>16</v>
      </c>
      <c r="Q789">
        <v>0</v>
      </c>
      <c r="R789" s="1">
        <v>65224</v>
      </c>
      <c r="S789" s="60">
        <v>4.7573158587902675E-2</v>
      </c>
      <c r="T789" s="1">
        <v>9657</v>
      </c>
      <c r="U789" s="1">
        <v>60835</v>
      </c>
      <c r="V789" s="1">
        <v>9657</v>
      </c>
      <c r="AA789" s="19">
        <f t="shared" si="24"/>
        <v>14.805899668833558</v>
      </c>
      <c r="AB789" s="19">
        <f t="shared" si="25"/>
        <v>15.874085641489275</v>
      </c>
    </row>
    <row r="790" spans="1:28">
      <c r="A790">
        <v>2014</v>
      </c>
      <c r="C790" t="s">
        <v>296</v>
      </c>
      <c r="G790" s="19">
        <v>17.74687863278832</v>
      </c>
      <c r="H790" s="19">
        <v>19.027193266429265</v>
      </c>
      <c r="O790" s="1">
        <v>7</v>
      </c>
      <c r="P790">
        <v>47</v>
      </c>
      <c r="Q790">
        <v>0</v>
      </c>
      <c r="R790" s="1">
        <v>66237</v>
      </c>
      <c r="S790" s="60">
        <v>1.5531092849258021E-2</v>
      </c>
      <c r="T790" s="1">
        <v>11755</v>
      </c>
      <c r="U790" s="1">
        <v>61780</v>
      </c>
      <c r="V790" s="1">
        <v>11755</v>
      </c>
      <c r="AA790" s="19">
        <f t="shared" si="24"/>
        <v>17.74687863278832</v>
      </c>
      <c r="AB790" s="19">
        <f t="shared" si="25"/>
        <v>19.027193266429265</v>
      </c>
    </row>
    <row r="791" spans="1:28">
      <c r="A791">
        <v>2007</v>
      </c>
      <c r="C791" t="s">
        <v>297</v>
      </c>
      <c r="G791" s="19">
        <v>0</v>
      </c>
      <c r="H791" s="19">
        <v>0</v>
      </c>
      <c r="O791" s="1"/>
      <c r="P791" s="1"/>
      <c r="R791" s="61">
        <v>20835</v>
      </c>
      <c r="S791" s="62"/>
      <c r="AA791" s="19">
        <f t="shared" si="24"/>
        <v>0</v>
      </c>
      <c r="AB791" s="19">
        <f t="shared" si="25"/>
        <v>0</v>
      </c>
    </row>
    <row r="792" spans="1:28">
      <c r="A792">
        <v>2008</v>
      </c>
      <c r="C792" t="s">
        <v>297</v>
      </c>
      <c r="G792" s="19">
        <v>0</v>
      </c>
      <c r="H792" s="19">
        <v>0</v>
      </c>
      <c r="O792" s="1">
        <v>44</v>
      </c>
      <c r="P792" s="1">
        <v>182</v>
      </c>
      <c r="R792" s="1">
        <v>21529</v>
      </c>
      <c r="S792" s="60">
        <v>3.3309335253179695E-2</v>
      </c>
      <c r="AA792" s="19">
        <f t="shared" si="24"/>
        <v>0</v>
      </c>
      <c r="AB792" s="19">
        <f t="shared" si="25"/>
        <v>0</v>
      </c>
    </row>
    <row r="793" spans="1:28">
      <c r="A793">
        <v>2009</v>
      </c>
      <c r="C793" t="s">
        <v>297</v>
      </c>
      <c r="G793" s="19">
        <v>0</v>
      </c>
      <c r="H793" s="19">
        <v>0</v>
      </c>
      <c r="O793" s="1">
        <v>54</v>
      </c>
      <c r="P793" s="1">
        <v>212</v>
      </c>
      <c r="Q793">
        <v>1</v>
      </c>
      <c r="R793" s="1">
        <v>21612</v>
      </c>
      <c r="S793" s="60">
        <v>3.8552649914069814E-3</v>
      </c>
      <c r="AA793" s="19">
        <f t="shared" si="24"/>
        <v>0</v>
      </c>
      <c r="AB793" s="19">
        <f t="shared" si="25"/>
        <v>0</v>
      </c>
    </row>
    <row r="794" spans="1:28">
      <c r="A794">
        <v>2010</v>
      </c>
      <c r="C794" t="s">
        <v>297</v>
      </c>
      <c r="G794" s="19">
        <v>0</v>
      </c>
      <c r="H794" s="19">
        <v>0</v>
      </c>
      <c r="O794" s="1">
        <v>67</v>
      </c>
      <c r="P794" s="1">
        <v>266</v>
      </c>
      <c r="Q794">
        <v>2</v>
      </c>
      <c r="R794" s="1">
        <v>22856</v>
      </c>
      <c r="S794" s="60">
        <v>5.756061447344063E-2</v>
      </c>
      <c r="AA794" s="19">
        <f t="shared" si="24"/>
        <v>0</v>
      </c>
      <c r="AB794" s="19">
        <f t="shared" si="25"/>
        <v>0</v>
      </c>
    </row>
    <row r="795" spans="1:28">
      <c r="A795">
        <v>2011</v>
      </c>
      <c r="C795" t="s">
        <v>297</v>
      </c>
      <c r="G795" s="19">
        <v>0</v>
      </c>
      <c r="H795" s="19">
        <v>0</v>
      </c>
      <c r="O795" s="1">
        <v>35</v>
      </c>
      <c r="P795" s="1">
        <v>115</v>
      </c>
      <c r="Q795">
        <v>1</v>
      </c>
      <c r="R795" s="1">
        <v>23035</v>
      </c>
      <c r="S795" s="60">
        <v>7.8316415820791629E-3</v>
      </c>
      <c r="AA795" s="19">
        <f t="shared" si="24"/>
        <v>0</v>
      </c>
      <c r="AB795" s="19">
        <f t="shared" si="25"/>
        <v>0</v>
      </c>
    </row>
    <row r="796" spans="1:28">
      <c r="A796">
        <v>2012</v>
      </c>
      <c r="C796" t="s">
        <v>297</v>
      </c>
      <c r="G796" s="19">
        <v>0</v>
      </c>
      <c r="H796" s="19">
        <v>0</v>
      </c>
      <c r="O796" s="1">
        <v>30</v>
      </c>
      <c r="P796" s="1">
        <v>107</v>
      </c>
      <c r="R796" s="1">
        <v>23208</v>
      </c>
      <c r="S796" s="60">
        <v>7.510310397221609E-3</v>
      </c>
      <c r="AA796" s="19">
        <f t="shared" si="24"/>
        <v>0</v>
      </c>
      <c r="AB796" s="19">
        <f t="shared" si="25"/>
        <v>0</v>
      </c>
    </row>
    <row r="797" spans="1:28">
      <c r="A797">
        <v>2013</v>
      </c>
      <c r="C797" t="s">
        <v>297</v>
      </c>
      <c r="G797" s="19">
        <v>0</v>
      </c>
      <c r="H797" s="19">
        <v>0</v>
      </c>
      <c r="O797" s="1">
        <v>57</v>
      </c>
      <c r="P797" s="1">
        <v>219</v>
      </c>
      <c r="R797" s="1">
        <v>24098</v>
      </c>
      <c r="S797" s="60">
        <v>3.83488452257843E-2</v>
      </c>
      <c r="AA797" s="19">
        <f t="shared" si="24"/>
        <v>0</v>
      </c>
      <c r="AB797" s="19">
        <f t="shared" si="25"/>
        <v>0</v>
      </c>
    </row>
    <row r="798" spans="1:28">
      <c r="A798">
        <v>2014</v>
      </c>
      <c r="C798" t="s">
        <v>297</v>
      </c>
      <c r="G798" s="19">
        <v>0</v>
      </c>
      <c r="H798" s="19">
        <v>0</v>
      </c>
      <c r="O798" s="1">
        <v>57</v>
      </c>
      <c r="P798" s="1">
        <v>211</v>
      </c>
      <c r="Q798">
        <v>1</v>
      </c>
      <c r="R798" s="1">
        <v>24287</v>
      </c>
      <c r="S798" s="60">
        <v>7.8429745207071466E-3</v>
      </c>
      <c r="AA798" s="19">
        <f t="shared" si="24"/>
        <v>0</v>
      </c>
      <c r="AB798" s="19">
        <f t="shared" si="25"/>
        <v>0</v>
      </c>
    </row>
    <row r="799" spans="1:28">
      <c r="A799" s="15">
        <v>2007</v>
      </c>
      <c r="C799" s="15" t="s">
        <v>303</v>
      </c>
      <c r="G799" s="19">
        <v>0</v>
      </c>
      <c r="H799" s="19">
        <v>0</v>
      </c>
      <c r="O799" s="49"/>
      <c r="P799" s="49"/>
      <c r="Q799" s="15"/>
      <c r="R799" s="61">
        <v>7136</v>
      </c>
      <c r="S799" s="62"/>
      <c r="T799" s="15"/>
      <c r="U799" s="15"/>
      <c r="V799" s="15"/>
      <c r="AA799" s="19">
        <f t="shared" si="24"/>
        <v>0</v>
      </c>
      <c r="AB799" s="19">
        <f t="shared" si="25"/>
        <v>0</v>
      </c>
    </row>
    <row r="800" spans="1:28">
      <c r="A800" s="15">
        <v>2008</v>
      </c>
      <c r="C800" s="15" t="s">
        <v>303</v>
      </c>
      <c r="G800" s="19">
        <v>0</v>
      </c>
      <c r="H800" s="19">
        <v>0</v>
      </c>
      <c r="O800" s="49">
        <v>13</v>
      </c>
      <c r="P800" s="49">
        <v>62</v>
      </c>
      <c r="Q800" s="15">
        <v>1</v>
      </c>
      <c r="R800" s="49">
        <v>7394</v>
      </c>
      <c r="S800" s="63">
        <v>3.6154708520179435E-2</v>
      </c>
      <c r="T800" s="15"/>
      <c r="U800" s="15"/>
      <c r="V800" s="15"/>
      <c r="AA800" s="19">
        <f t="shared" si="24"/>
        <v>0</v>
      </c>
      <c r="AB800" s="19">
        <f t="shared" si="25"/>
        <v>0</v>
      </c>
    </row>
    <row r="801" spans="1:28">
      <c r="A801" s="15">
        <v>2009</v>
      </c>
      <c r="C801" s="15" t="s">
        <v>303</v>
      </c>
      <c r="G801" s="19">
        <v>0</v>
      </c>
      <c r="H801" s="19">
        <v>0</v>
      </c>
      <c r="O801" s="49">
        <v>9</v>
      </c>
      <c r="P801" s="49">
        <v>41</v>
      </c>
      <c r="Q801" s="15"/>
      <c r="R801" s="49">
        <v>7439</v>
      </c>
      <c r="S801" s="63">
        <v>6.0860156883959515E-3</v>
      </c>
      <c r="T801" s="15"/>
      <c r="U801" s="15"/>
      <c r="V801" s="15"/>
      <c r="AA801" s="19">
        <f t="shared" si="24"/>
        <v>0</v>
      </c>
      <c r="AB801" s="19">
        <f t="shared" si="25"/>
        <v>0</v>
      </c>
    </row>
    <row r="802" spans="1:28">
      <c r="A802" s="15">
        <v>2010</v>
      </c>
      <c r="C802" s="15" t="s">
        <v>303</v>
      </c>
      <c r="G802" s="19">
        <v>46.924523233951113</v>
      </c>
      <c r="H802" s="19">
        <v>57.685322767046387</v>
      </c>
      <c r="O802" s="49">
        <v>23</v>
      </c>
      <c r="P802" s="49">
        <v>114</v>
      </c>
      <c r="Q802" s="15"/>
      <c r="R802" s="49">
        <v>7446</v>
      </c>
      <c r="S802" s="63">
        <v>9.4098669175957106E-4</v>
      </c>
      <c r="T802" s="49">
        <v>3494</v>
      </c>
      <c r="U802" s="49">
        <v>6057</v>
      </c>
      <c r="V802" s="49">
        <v>3494</v>
      </c>
      <c r="AA802" s="19">
        <f t="shared" si="24"/>
        <v>46.924523233951113</v>
      </c>
      <c r="AB802" s="19">
        <f t="shared" si="25"/>
        <v>57.685322767046387</v>
      </c>
    </row>
    <row r="803" spans="1:28">
      <c r="A803" s="15">
        <v>2011</v>
      </c>
      <c r="C803" s="15" t="s">
        <v>303</v>
      </c>
      <c r="G803" s="19">
        <v>46.982643524699604</v>
      </c>
      <c r="H803" s="19">
        <v>57.754800590841946</v>
      </c>
      <c r="O803" s="49">
        <v>9</v>
      </c>
      <c r="P803" s="49">
        <v>54</v>
      </c>
      <c r="Q803" s="15"/>
      <c r="R803" s="49">
        <v>7490</v>
      </c>
      <c r="S803" s="63">
        <v>5.9092130002686982E-3</v>
      </c>
      <c r="T803" s="49">
        <v>3519</v>
      </c>
      <c r="U803" s="49">
        <v>6093</v>
      </c>
      <c r="V803" s="49">
        <v>3519</v>
      </c>
      <c r="AA803" s="19">
        <f t="shared" si="24"/>
        <v>46.982643524699604</v>
      </c>
      <c r="AB803" s="19">
        <f t="shared" si="25"/>
        <v>57.754800590841946</v>
      </c>
    </row>
    <row r="804" spans="1:28">
      <c r="A804" s="15">
        <v>2012</v>
      </c>
      <c r="C804" s="15" t="s">
        <v>303</v>
      </c>
      <c r="G804" s="19">
        <v>96.282527881040892</v>
      </c>
      <c r="H804" s="19">
        <v>118.36135139546271</v>
      </c>
      <c r="O804" s="49">
        <v>18</v>
      </c>
      <c r="P804" s="49">
        <v>106</v>
      </c>
      <c r="Q804" s="15"/>
      <c r="R804" s="49">
        <v>7532</v>
      </c>
      <c r="S804" s="63">
        <v>5.6074766355140859E-3</v>
      </c>
      <c r="T804" s="49">
        <v>7252</v>
      </c>
      <c r="U804" s="49">
        <v>6127</v>
      </c>
      <c r="V804" s="49">
        <v>7252</v>
      </c>
      <c r="AA804" s="19">
        <f t="shared" si="24"/>
        <v>96.282527881040892</v>
      </c>
      <c r="AB804" s="19">
        <f t="shared" si="25"/>
        <v>118.36135139546271</v>
      </c>
    </row>
    <row r="805" spans="1:28">
      <c r="A805" s="15">
        <v>2013</v>
      </c>
      <c r="C805" s="15" t="s">
        <v>303</v>
      </c>
      <c r="G805" s="19">
        <v>47.488467452588417</v>
      </c>
      <c r="H805" s="19">
        <v>58.380592312539378</v>
      </c>
      <c r="O805" s="49"/>
      <c r="P805" s="49"/>
      <c r="Q805" s="15"/>
      <c r="R805" s="49">
        <v>7804</v>
      </c>
      <c r="S805" s="63">
        <v>3.6112586298459926E-2</v>
      </c>
      <c r="T805" s="49">
        <v>3706</v>
      </c>
      <c r="U805" s="49">
        <v>6348</v>
      </c>
      <c r="V805" s="49">
        <v>3706</v>
      </c>
      <c r="AA805" s="19">
        <f t="shared" si="24"/>
        <v>47.488467452588417</v>
      </c>
      <c r="AB805" s="19">
        <f t="shared" si="25"/>
        <v>58.380592312539378</v>
      </c>
    </row>
    <row r="806" spans="1:28">
      <c r="A806" s="15">
        <v>2014</v>
      </c>
      <c r="C806" s="15" t="s">
        <v>303</v>
      </c>
      <c r="G806" s="19">
        <v>49.102025219717234</v>
      </c>
      <c r="H806" s="19">
        <v>60.366426558095831</v>
      </c>
      <c r="O806" s="49"/>
      <c r="P806" s="49"/>
      <c r="Q806" s="15"/>
      <c r="R806" s="49">
        <v>7851</v>
      </c>
      <c r="S806" s="63">
        <v>6.0225525371604416E-3</v>
      </c>
      <c r="T806" s="49">
        <v>3855</v>
      </c>
      <c r="U806" s="49">
        <v>6386</v>
      </c>
      <c r="V806" s="49">
        <v>3855</v>
      </c>
      <c r="AA806" s="19">
        <f t="shared" si="24"/>
        <v>49.102025219717234</v>
      </c>
      <c r="AB806" s="19">
        <f t="shared" si="25"/>
        <v>60.366426558095831</v>
      </c>
    </row>
    <row r="807" spans="1:28">
      <c r="A807">
        <v>2007</v>
      </c>
      <c r="C807" t="s">
        <v>304</v>
      </c>
      <c r="G807" s="19">
        <v>0</v>
      </c>
      <c r="H807" s="19">
        <v>0</v>
      </c>
      <c r="O807" s="1"/>
      <c r="P807" s="1"/>
      <c r="R807" s="61">
        <v>10291</v>
      </c>
      <c r="S807" s="62"/>
      <c r="AA807" s="19">
        <f t="shared" si="24"/>
        <v>0</v>
      </c>
      <c r="AB807" s="19">
        <f t="shared" si="25"/>
        <v>0</v>
      </c>
    </row>
    <row r="808" spans="1:28">
      <c r="A808">
        <v>2008</v>
      </c>
      <c r="C808" t="s">
        <v>304</v>
      </c>
      <c r="G808" s="19">
        <v>0</v>
      </c>
      <c r="H808" s="19">
        <v>0</v>
      </c>
      <c r="O808" s="1">
        <v>31</v>
      </c>
      <c r="P808" s="1">
        <v>102</v>
      </c>
      <c r="R808" s="1">
        <v>10684</v>
      </c>
      <c r="S808" s="60">
        <v>3.818870858031298E-2</v>
      </c>
      <c r="AA808" s="19">
        <f t="shared" si="24"/>
        <v>0</v>
      </c>
      <c r="AB808" s="19">
        <f t="shared" si="25"/>
        <v>0</v>
      </c>
    </row>
    <row r="809" spans="1:28">
      <c r="A809">
        <v>2009</v>
      </c>
      <c r="C809" t="s">
        <v>304</v>
      </c>
      <c r="G809" s="19">
        <v>0</v>
      </c>
      <c r="H809" s="19">
        <v>0</v>
      </c>
      <c r="O809" s="1">
        <v>33</v>
      </c>
      <c r="P809" s="1">
        <v>110</v>
      </c>
      <c r="R809" s="1">
        <v>10769</v>
      </c>
      <c r="S809" s="60">
        <v>7.9558217895918659E-3</v>
      </c>
      <c r="AA809" s="19">
        <f t="shared" si="24"/>
        <v>0</v>
      </c>
      <c r="AB809" s="19">
        <f t="shared" si="25"/>
        <v>0</v>
      </c>
    </row>
    <row r="810" spans="1:28">
      <c r="A810">
        <v>2010</v>
      </c>
      <c r="C810" t="s">
        <v>304</v>
      </c>
      <c r="G810" s="19">
        <v>81.641366223908918</v>
      </c>
      <c r="H810" s="19">
        <v>100</v>
      </c>
      <c r="O810" s="1">
        <v>58</v>
      </c>
      <c r="P810" s="1">
        <v>176</v>
      </c>
      <c r="R810" s="1">
        <v>10540</v>
      </c>
      <c r="S810" s="60">
        <v>-2.1264741387315489E-2</v>
      </c>
      <c r="T810" s="1">
        <v>8605</v>
      </c>
      <c r="U810" s="1">
        <v>7405</v>
      </c>
      <c r="V810" s="1">
        <v>7405</v>
      </c>
      <c r="AA810" s="19">
        <f t="shared" si="24"/>
        <v>81.641366223908918</v>
      </c>
      <c r="AB810" s="19">
        <f t="shared" si="25"/>
        <v>100</v>
      </c>
    </row>
    <row r="811" spans="1:28">
      <c r="A811">
        <v>2011</v>
      </c>
      <c r="C811" t="s">
        <v>304</v>
      </c>
      <c r="G811" s="19">
        <v>0</v>
      </c>
      <c r="H811" s="19">
        <v>0</v>
      </c>
      <c r="O811" s="1">
        <v>77</v>
      </c>
      <c r="P811" s="1">
        <v>250</v>
      </c>
      <c r="R811" s="1">
        <v>10600</v>
      </c>
      <c r="S811" s="60">
        <v>5.6925996204932883E-3</v>
      </c>
      <c r="AA811" s="19">
        <f t="shared" si="24"/>
        <v>0</v>
      </c>
      <c r="AB811" s="19">
        <f t="shared" si="25"/>
        <v>0</v>
      </c>
    </row>
    <row r="812" spans="1:28">
      <c r="A812">
        <v>2012</v>
      </c>
      <c r="C812" t="s">
        <v>304</v>
      </c>
      <c r="G812" s="19">
        <v>84.451534202871343</v>
      </c>
      <c r="H812" s="19">
        <v>100</v>
      </c>
      <c r="O812" s="1">
        <v>109</v>
      </c>
      <c r="P812" s="1">
        <v>350</v>
      </c>
      <c r="Q812" s="1">
        <v>1</v>
      </c>
      <c r="R812" s="1">
        <v>10657</v>
      </c>
      <c r="S812" s="60">
        <v>5.3773584905660865E-3</v>
      </c>
      <c r="T812" s="1">
        <v>9000</v>
      </c>
      <c r="U812" s="1">
        <v>7487</v>
      </c>
      <c r="V812" s="1">
        <v>7487</v>
      </c>
      <c r="AA812" s="19">
        <f t="shared" si="24"/>
        <v>84.451534202871343</v>
      </c>
      <c r="AB812" s="19">
        <f t="shared" si="25"/>
        <v>100</v>
      </c>
    </row>
    <row r="813" spans="1:28">
      <c r="A813">
        <v>2013</v>
      </c>
      <c r="C813" t="s">
        <v>304</v>
      </c>
      <c r="G813" s="19">
        <v>81.506973374388707</v>
      </c>
      <c r="H813" s="19">
        <v>96.506831657643716</v>
      </c>
      <c r="O813" s="1">
        <v>96</v>
      </c>
      <c r="P813" s="1">
        <v>286</v>
      </c>
      <c r="R813" s="1">
        <v>11042</v>
      </c>
      <c r="S813" s="60">
        <v>3.6126489631228331E-2</v>
      </c>
      <c r="T813" s="1">
        <v>9000</v>
      </c>
      <c r="U813" s="1">
        <v>7758</v>
      </c>
      <c r="V813" s="1">
        <v>7487</v>
      </c>
      <c r="AA813" s="19">
        <f t="shared" si="24"/>
        <v>81.506973374388707</v>
      </c>
      <c r="AB813" s="19">
        <f t="shared" si="25"/>
        <v>96.506831657643716</v>
      </c>
    </row>
    <row r="814" spans="1:28">
      <c r="A814">
        <v>2014</v>
      </c>
      <c r="C814" t="s">
        <v>304</v>
      </c>
      <c r="G814" s="19">
        <v>81.029981093004409</v>
      </c>
      <c r="H814" s="19">
        <v>95.950275535050622</v>
      </c>
      <c r="O814" s="1">
        <v>98</v>
      </c>
      <c r="P814" s="1">
        <v>303</v>
      </c>
      <c r="R814" s="1">
        <v>11107</v>
      </c>
      <c r="S814" s="60">
        <v>5.8866147437057759E-3</v>
      </c>
      <c r="T814" s="1">
        <v>9000</v>
      </c>
      <c r="U814" s="1">
        <v>7803</v>
      </c>
      <c r="V814" s="1">
        <v>7487</v>
      </c>
      <c r="AA814" s="19">
        <f t="shared" si="24"/>
        <v>81.029981093004409</v>
      </c>
      <c r="AB814" s="19">
        <f t="shared" si="25"/>
        <v>95.950275535050622</v>
      </c>
    </row>
    <row r="815" spans="1:28">
      <c r="A815">
        <v>2007</v>
      </c>
      <c r="C815" t="s">
        <v>306</v>
      </c>
      <c r="G815" s="19">
        <v>78.759141686088569</v>
      </c>
      <c r="H815" s="19">
        <v>88.74801901743264</v>
      </c>
      <c r="O815" s="1"/>
      <c r="P815" s="1"/>
      <c r="R815" s="61">
        <v>24886</v>
      </c>
      <c r="S815" s="62"/>
      <c r="T815" s="1">
        <v>19600</v>
      </c>
      <c r="U815" s="1">
        <v>22085</v>
      </c>
      <c r="V815" s="1">
        <v>19600</v>
      </c>
      <c r="AA815" s="19">
        <f t="shared" si="24"/>
        <v>78.759141686088569</v>
      </c>
      <c r="AB815" s="19">
        <f t="shared" si="25"/>
        <v>88.74801901743264</v>
      </c>
    </row>
    <row r="816" spans="1:28">
      <c r="A816">
        <v>2008</v>
      </c>
      <c r="C816" s="26" t="s">
        <v>306</v>
      </c>
      <c r="G816" s="19">
        <v>82.380087759116364</v>
      </c>
      <c r="H816" s="19">
        <v>92.826392736882497</v>
      </c>
      <c r="O816" s="1">
        <v>111</v>
      </c>
      <c r="P816">
        <v>238</v>
      </c>
      <c r="Q816">
        <v>1</v>
      </c>
      <c r="R816" s="1">
        <v>26436</v>
      </c>
      <c r="S816" s="60">
        <v>6.2284015108896584E-2</v>
      </c>
      <c r="T816" s="1">
        <v>21778</v>
      </c>
      <c r="U816" s="1">
        <v>23461</v>
      </c>
      <c r="V816" s="1">
        <v>21778</v>
      </c>
      <c r="AA816" s="19">
        <f t="shared" si="24"/>
        <v>82.380087759116364</v>
      </c>
      <c r="AB816" s="19">
        <f t="shared" si="25"/>
        <v>92.826392736882497</v>
      </c>
    </row>
    <row r="817" spans="1:28">
      <c r="A817">
        <v>2009</v>
      </c>
      <c r="C817" t="s">
        <v>306</v>
      </c>
      <c r="G817" s="19">
        <v>82.139569140121523</v>
      </c>
      <c r="H817" s="19">
        <v>92.555707705713928</v>
      </c>
      <c r="O817" s="1">
        <v>68</v>
      </c>
      <c r="P817">
        <v>167</v>
      </c>
      <c r="Q817">
        <v>0</v>
      </c>
      <c r="R817" s="1">
        <v>27155</v>
      </c>
      <c r="S817" s="60">
        <v>2.7197760629444678E-2</v>
      </c>
      <c r="T817" s="1">
        <v>22305</v>
      </c>
      <c r="U817" s="1">
        <v>24099</v>
      </c>
      <c r="V817" s="1">
        <v>22305</v>
      </c>
      <c r="AA817" s="19">
        <f t="shared" si="24"/>
        <v>82.139569140121523</v>
      </c>
      <c r="AB817" s="19">
        <f t="shared" si="25"/>
        <v>92.555707705713928</v>
      </c>
    </row>
    <row r="818" spans="1:28">
      <c r="A818">
        <v>2010</v>
      </c>
      <c r="C818" t="s">
        <v>306</v>
      </c>
      <c r="G818" s="19">
        <v>82.541347599566421</v>
      </c>
      <c r="H818" s="19">
        <v>90.712062406332862</v>
      </c>
      <c r="O818" s="1">
        <v>61</v>
      </c>
      <c r="P818">
        <v>212</v>
      </c>
      <c r="Q818">
        <v>0</v>
      </c>
      <c r="R818" s="1">
        <v>28599</v>
      </c>
      <c r="S818" s="60">
        <v>5.3176210642607247E-2</v>
      </c>
      <c r="T818" s="1">
        <v>23606</v>
      </c>
      <c r="U818" s="1">
        <v>26023</v>
      </c>
      <c r="V818" s="1">
        <v>23606</v>
      </c>
      <c r="AA818" s="19">
        <f t="shared" si="24"/>
        <v>82.541347599566421</v>
      </c>
      <c r="AB818" s="19">
        <f t="shared" si="25"/>
        <v>90.712062406332862</v>
      </c>
    </row>
    <row r="819" spans="1:28">
      <c r="A819">
        <v>2011</v>
      </c>
      <c r="C819" t="s">
        <v>306</v>
      </c>
      <c r="G819" s="19">
        <v>84.443534909103306</v>
      </c>
      <c r="H819" s="19">
        <v>92.803058700052475</v>
      </c>
      <c r="O819" s="1">
        <v>60</v>
      </c>
      <c r="P819">
        <v>134</v>
      </c>
      <c r="Q819">
        <v>0</v>
      </c>
      <c r="R819" s="1">
        <v>29319</v>
      </c>
      <c r="S819" s="60">
        <v>2.5175705444246299E-2</v>
      </c>
      <c r="T819" s="1">
        <v>24758</v>
      </c>
      <c r="U819" s="1">
        <v>26678</v>
      </c>
      <c r="V819" s="1">
        <v>24758</v>
      </c>
      <c r="AA819" s="19">
        <f t="shared" si="24"/>
        <v>84.443534909103306</v>
      </c>
      <c r="AB819" s="19">
        <f t="shared" si="25"/>
        <v>92.803058700052475</v>
      </c>
    </row>
    <row r="820" spans="1:28">
      <c r="A820">
        <v>2012</v>
      </c>
      <c r="C820" t="s">
        <v>306</v>
      </c>
      <c r="G820" s="19">
        <v>88.063033049040513</v>
      </c>
      <c r="H820" s="19">
        <v>96.781634446397192</v>
      </c>
      <c r="O820" s="1">
        <v>58</v>
      </c>
      <c r="P820">
        <v>122</v>
      </c>
      <c r="Q820">
        <v>0</v>
      </c>
      <c r="R820" s="1">
        <v>30016</v>
      </c>
      <c r="S820" s="60">
        <v>2.3772979978853304E-2</v>
      </c>
      <c r="T820" s="1">
        <v>26433</v>
      </c>
      <c r="U820" s="1">
        <v>27312</v>
      </c>
      <c r="V820" s="1">
        <v>26433</v>
      </c>
      <c r="AA820" s="19">
        <f t="shared" si="24"/>
        <v>88.063033049040513</v>
      </c>
      <c r="AB820" s="19">
        <f t="shared" si="25"/>
        <v>96.781634446397192</v>
      </c>
    </row>
    <row r="821" spans="1:28">
      <c r="A821">
        <v>2013</v>
      </c>
      <c r="C821" t="s">
        <v>306</v>
      </c>
      <c r="G821" s="19">
        <v>87.46726406461994</v>
      </c>
      <c r="H821" s="19">
        <v>96.126638463138917</v>
      </c>
      <c r="O821" s="1">
        <v>39</v>
      </c>
      <c r="P821">
        <v>99</v>
      </c>
      <c r="Q821">
        <v>1</v>
      </c>
      <c r="R821" s="1">
        <v>31693</v>
      </c>
      <c r="S821" s="60">
        <v>5.5870202558635285E-2</v>
      </c>
      <c r="T821" s="1">
        <v>27721</v>
      </c>
      <c r="U821" s="1">
        <v>28838</v>
      </c>
      <c r="V821" s="1">
        <v>27721</v>
      </c>
      <c r="AA821" s="19">
        <f t="shared" si="24"/>
        <v>87.46726406461994</v>
      </c>
      <c r="AB821" s="19">
        <f t="shared" si="25"/>
        <v>96.126638463138917</v>
      </c>
    </row>
    <row r="822" spans="1:28">
      <c r="A822">
        <v>2014</v>
      </c>
      <c r="C822" t="s">
        <v>306</v>
      </c>
      <c r="G822" s="19">
        <v>90.991296833528793</v>
      </c>
      <c r="H822" s="19">
        <v>100</v>
      </c>
      <c r="O822" s="1">
        <v>21</v>
      </c>
      <c r="P822">
        <v>51</v>
      </c>
      <c r="Q822">
        <v>0</v>
      </c>
      <c r="R822" s="1">
        <v>32402</v>
      </c>
      <c r="S822" s="60">
        <v>2.237087053923581E-2</v>
      </c>
      <c r="T822" s="1">
        <v>29483</v>
      </c>
      <c r="U822" s="1">
        <v>29483</v>
      </c>
      <c r="V822" s="1">
        <v>29483</v>
      </c>
      <c r="AA822" s="19">
        <f t="shared" si="24"/>
        <v>90.991296833528793</v>
      </c>
      <c r="AB822" s="19">
        <f t="shared" si="25"/>
        <v>100</v>
      </c>
    </row>
    <row r="823" spans="1:28">
      <c r="A823">
        <v>2007</v>
      </c>
      <c r="C823" t="s">
        <v>314</v>
      </c>
      <c r="G823" s="19">
        <v>0</v>
      </c>
      <c r="H823" s="19">
        <v>0</v>
      </c>
      <c r="O823" s="1"/>
      <c r="P823" s="1"/>
      <c r="R823" s="61">
        <v>10261</v>
      </c>
      <c r="S823" s="62"/>
      <c r="AA823" s="19">
        <f t="shared" si="24"/>
        <v>0</v>
      </c>
      <c r="AB823" s="19">
        <f t="shared" si="25"/>
        <v>0</v>
      </c>
    </row>
    <row r="824" spans="1:28">
      <c r="A824">
        <v>2008</v>
      </c>
      <c r="C824" t="s">
        <v>314</v>
      </c>
      <c r="G824" s="19">
        <v>0</v>
      </c>
      <c r="H824" s="19">
        <v>0</v>
      </c>
      <c r="O824" s="1">
        <v>2</v>
      </c>
      <c r="P824" s="1">
        <v>6</v>
      </c>
      <c r="R824" s="1">
        <v>10662</v>
      </c>
      <c r="S824" s="60">
        <v>3.9080011694766492E-2</v>
      </c>
      <c r="AA824" s="19">
        <f t="shared" si="24"/>
        <v>0</v>
      </c>
      <c r="AB824" s="19">
        <f t="shared" si="25"/>
        <v>0</v>
      </c>
    </row>
    <row r="825" spans="1:28">
      <c r="A825">
        <v>2009</v>
      </c>
      <c r="C825" t="s">
        <v>314</v>
      </c>
      <c r="G825" s="19">
        <v>0</v>
      </c>
      <c r="H825" s="19">
        <v>0</v>
      </c>
      <c r="O825" s="1">
        <v>30</v>
      </c>
      <c r="P825" s="1">
        <v>126</v>
      </c>
      <c r="R825" s="1">
        <v>10754</v>
      </c>
      <c r="S825" s="60">
        <v>8.6287750891014259E-3</v>
      </c>
      <c r="AA825" s="19">
        <f t="shared" si="24"/>
        <v>0</v>
      </c>
      <c r="AB825" s="19">
        <f t="shared" si="25"/>
        <v>0</v>
      </c>
    </row>
    <row r="826" spans="1:28">
      <c r="A826">
        <v>2010</v>
      </c>
      <c r="C826" t="s">
        <v>314</v>
      </c>
      <c r="G826" s="19">
        <v>0</v>
      </c>
      <c r="H826" s="19">
        <v>0</v>
      </c>
      <c r="O826" s="1">
        <v>22</v>
      </c>
      <c r="P826" s="1">
        <v>128</v>
      </c>
      <c r="R826" s="1">
        <v>10349</v>
      </c>
      <c r="S826" s="60">
        <v>-3.7660405430537502E-2</v>
      </c>
      <c r="AA826" s="19">
        <f t="shared" si="24"/>
        <v>0</v>
      </c>
      <c r="AB826" s="19">
        <f t="shared" si="25"/>
        <v>0</v>
      </c>
    </row>
    <row r="827" spans="1:28">
      <c r="A827">
        <v>2011</v>
      </c>
      <c r="C827" t="s">
        <v>314</v>
      </c>
      <c r="G827" s="19">
        <v>46.029609690444147</v>
      </c>
      <c r="H827" s="19">
        <v>100</v>
      </c>
      <c r="O827" s="1">
        <v>15</v>
      </c>
      <c r="P827" s="1">
        <v>57</v>
      </c>
      <c r="R827" s="1">
        <v>10402</v>
      </c>
      <c r="S827" s="60">
        <v>5.1212677553387209E-3</v>
      </c>
      <c r="T827" s="1">
        <v>4788</v>
      </c>
      <c r="U827" s="1">
        <v>4788</v>
      </c>
      <c r="V827" s="1">
        <v>4788</v>
      </c>
      <c r="AA827" s="19">
        <f t="shared" si="24"/>
        <v>46.029609690444147</v>
      </c>
      <c r="AB827" s="19">
        <f t="shared" si="25"/>
        <v>100</v>
      </c>
    </row>
    <row r="828" spans="1:28">
      <c r="A828">
        <v>2012</v>
      </c>
      <c r="C828" t="s">
        <v>314</v>
      </c>
      <c r="G828" s="19">
        <v>45.809414466130882</v>
      </c>
      <c r="H828" s="19">
        <v>99.521928912907924</v>
      </c>
      <c r="O828" s="1">
        <v>8</v>
      </c>
      <c r="P828" s="1">
        <v>34</v>
      </c>
      <c r="R828" s="1">
        <v>10452</v>
      </c>
      <c r="S828" s="60">
        <v>4.8067679292442822E-3</v>
      </c>
      <c r="T828" s="1">
        <v>4788</v>
      </c>
      <c r="U828" s="1">
        <v>4811</v>
      </c>
      <c r="V828" s="1">
        <v>4788</v>
      </c>
      <c r="AA828" s="19">
        <f t="shared" si="24"/>
        <v>45.809414466130882</v>
      </c>
      <c r="AB828" s="19">
        <f t="shared" si="25"/>
        <v>99.521928912907924</v>
      </c>
    </row>
    <row r="829" spans="1:28">
      <c r="A829">
        <v>2013</v>
      </c>
      <c r="C829" t="s">
        <v>314</v>
      </c>
      <c r="G829" s="19">
        <v>44.243208279430789</v>
      </c>
      <c r="H829" s="19">
        <v>96.105981533520676</v>
      </c>
      <c r="O829" s="1">
        <v>6</v>
      </c>
      <c r="P829" s="1">
        <v>24</v>
      </c>
      <c r="R829" s="1">
        <v>10822</v>
      </c>
      <c r="S829" s="60">
        <v>3.5399923459624949E-2</v>
      </c>
      <c r="T829" s="1">
        <v>4788</v>
      </c>
      <c r="U829" s="1">
        <v>4982</v>
      </c>
      <c r="V829" s="1">
        <v>4788</v>
      </c>
      <c r="AA829" s="19">
        <f t="shared" si="24"/>
        <v>44.243208279430789</v>
      </c>
      <c r="AB829" s="19">
        <f t="shared" si="25"/>
        <v>96.105981533520676</v>
      </c>
    </row>
    <row r="830" spans="1:28">
      <c r="A830">
        <v>2014</v>
      </c>
      <c r="C830" t="s">
        <v>314</v>
      </c>
      <c r="G830" s="19">
        <v>45.266544117647058</v>
      </c>
      <c r="H830" s="19">
        <v>98.342651757188506</v>
      </c>
      <c r="O830" s="1">
        <v>2</v>
      </c>
      <c r="P830" s="1">
        <v>6</v>
      </c>
      <c r="R830" s="1">
        <v>10880</v>
      </c>
      <c r="S830" s="60">
        <v>5.3594529661800117E-3</v>
      </c>
      <c r="T830" s="1">
        <v>4925</v>
      </c>
      <c r="U830" s="1">
        <v>5008</v>
      </c>
      <c r="V830" s="1">
        <v>4925</v>
      </c>
      <c r="AA830" s="19">
        <f t="shared" si="24"/>
        <v>45.266544117647058</v>
      </c>
      <c r="AB830" s="19">
        <f t="shared" si="25"/>
        <v>98.342651757188506</v>
      </c>
    </row>
    <row r="831" spans="1:28">
      <c r="A831">
        <v>2007</v>
      </c>
      <c r="C831" t="s">
        <v>316</v>
      </c>
      <c r="G831" s="19">
        <v>90.276379964388013</v>
      </c>
      <c r="H831" s="19">
        <v>99.37462520346098</v>
      </c>
      <c r="O831" s="1"/>
      <c r="P831" s="1"/>
      <c r="R831" s="61">
        <v>64585</v>
      </c>
      <c r="S831" s="62"/>
      <c r="T831" s="1">
        <v>58305</v>
      </c>
      <c r="U831" s="1">
        <v>58365</v>
      </c>
      <c r="V831" s="1">
        <v>58000</v>
      </c>
      <c r="AA831" s="19">
        <f t="shared" si="24"/>
        <v>90.276379964388013</v>
      </c>
      <c r="AB831" s="19">
        <f t="shared" si="25"/>
        <v>99.37462520346098</v>
      </c>
    </row>
    <row r="832" spans="1:28">
      <c r="A832">
        <v>2008</v>
      </c>
      <c r="C832" s="26" t="s">
        <v>316</v>
      </c>
      <c r="G832" s="19">
        <v>88.749738157225366</v>
      </c>
      <c r="H832" s="19">
        <v>97.68697120717917</v>
      </c>
      <c r="O832" s="1">
        <v>109</v>
      </c>
      <c r="P832">
        <v>415</v>
      </c>
      <c r="Q832">
        <v>1</v>
      </c>
      <c r="R832" s="1">
        <v>66834</v>
      </c>
      <c r="S832" s="60">
        <v>3.4822327165750622E-2</v>
      </c>
      <c r="T832" s="1">
        <v>59315</v>
      </c>
      <c r="U832" s="1">
        <v>60397</v>
      </c>
      <c r="V832" s="1">
        <v>59000</v>
      </c>
      <c r="AA832" s="19">
        <f t="shared" si="24"/>
        <v>88.749738157225366</v>
      </c>
      <c r="AB832" s="19">
        <f t="shared" si="25"/>
        <v>97.68697120717917</v>
      </c>
    </row>
    <row r="833" spans="1:28">
      <c r="A833">
        <v>2009</v>
      </c>
      <c r="C833" t="s">
        <v>316</v>
      </c>
      <c r="G833" s="19">
        <v>90.060734168924355</v>
      </c>
      <c r="H833" s="19">
        <v>99.130262897805892</v>
      </c>
      <c r="O833" s="1">
        <v>115</v>
      </c>
      <c r="P833">
        <v>395</v>
      </c>
      <c r="Q833">
        <v>4</v>
      </c>
      <c r="R833" s="1">
        <v>67178</v>
      </c>
      <c r="S833" s="60">
        <v>5.1470808271238955E-3</v>
      </c>
      <c r="T833" s="1">
        <v>60501</v>
      </c>
      <c r="U833" s="1">
        <v>60708</v>
      </c>
      <c r="V833" s="1">
        <v>60180</v>
      </c>
      <c r="AA833" s="19">
        <f t="shared" si="24"/>
        <v>90.060734168924355</v>
      </c>
      <c r="AB833" s="19">
        <f t="shared" si="25"/>
        <v>99.130262897805892</v>
      </c>
    </row>
    <row r="834" spans="1:28">
      <c r="A834">
        <v>2010</v>
      </c>
      <c r="C834" t="s">
        <v>316</v>
      </c>
      <c r="G834" s="19">
        <v>91.833005773246541</v>
      </c>
      <c r="H834" s="19">
        <v>100</v>
      </c>
      <c r="O834" s="1">
        <v>111</v>
      </c>
      <c r="P834">
        <v>383</v>
      </c>
      <c r="Q834">
        <v>4</v>
      </c>
      <c r="R834" s="1">
        <v>65128</v>
      </c>
      <c r="S834" s="60">
        <v>-3.0515942719342659E-2</v>
      </c>
      <c r="T834" s="1">
        <v>59809</v>
      </c>
      <c r="U834" s="1">
        <v>59487</v>
      </c>
      <c r="V834" s="1">
        <v>59487</v>
      </c>
      <c r="AA834" s="19">
        <f t="shared" si="24"/>
        <v>91.833005773246541</v>
      </c>
      <c r="AB834" s="19">
        <f t="shared" si="25"/>
        <v>100</v>
      </c>
    </row>
    <row r="835" spans="1:28">
      <c r="A835">
        <v>2011</v>
      </c>
      <c r="C835" t="s">
        <v>316</v>
      </c>
      <c r="G835" s="19">
        <v>92.390388826781418</v>
      </c>
      <c r="H835" s="19">
        <v>100</v>
      </c>
      <c r="O835" s="1">
        <v>84</v>
      </c>
      <c r="P835">
        <v>293</v>
      </c>
      <c r="Q835">
        <v>2</v>
      </c>
      <c r="R835" s="1">
        <v>65299</v>
      </c>
      <c r="S835" s="60">
        <v>2.6255988207837255E-3</v>
      </c>
      <c r="T835" s="1">
        <v>60330</v>
      </c>
      <c r="U835" s="1">
        <v>59643</v>
      </c>
      <c r="V835" s="1">
        <v>59643</v>
      </c>
      <c r="AA835" s="19">
        <f t="shared" si="24"/>
        <v>92.390388826781418</v>
      </c>
      <c r="AB835" s="19">
        <f t="shared" si="25"/>
        <v>100</v>
      </c>
    </row>
    <row r="836" spans="1:28">
      <c r="A836">
        <v>2012</v>
      </c>
      <c r="C836" t="s">
        <v>316</v>
      </c>
      <c r="G836" s="19">
        <v>92.39734816082121</v>
      </c>
      <c r="H836" s="19">
        <v>100</v>
      </c>
      <c r="O836" s="1">
        <v>131</v>
      </c>
      <c r="P836">
        <v>441</v>
      </c>
      <c r="Q836">
        <v>4</v>
      </c>
      <c r="R836" s="1">
        <v>65464</v>
      </c>
      <c r="S836" s="60">
        <v>2.5268380832783599E-3</v>
      </c>
      <c r="T836" s="1">
        <v>60487</v>
      </c>
      <c r="U836" s="1">
        <v>59794</v>
      </c>
      <c r="V836" s="1">
        <v>59794</v>
      </c>
      <c r="AA836" s="19">
        <f t="shared" si="24"/>
        <v>92.39734816082121</v>
      </c>
      <c r="AB836" s="19">
        <f t="shared" si="25"/>
        <v>100</v>
      </c>
    </row>
    <row r="837" spans="1:28">
      <c r="A837">
        <v>2013</v>
      </c>
      <c r="C837" t="s">
        <v>316</v>
      </c>
      <c r="G837" s="19">
        <v>94.270671576674502</v>
      </c>
      <c r="H837" s="19">
        <v>97.019106217616581</v>
      </c>
      <c r="O837" s="1">
        <v>59</v>
      </c>
      <c r="P837">
        <v>215</v>
      </c>
      <c r="Q837">
        <v>1</v>
      </c>
      <c r="R837" s="1">
        <v>67617</v>
      </c>
      <c r="S837" s="60">
        <v>3.2888305022607867E-2</v>
      </c>
      <c r="T837" s="1">
        <v>63743</v>
      </c>
      <c r="U837" s="1">
        <v>61760</v>
      </c>
      <c r="V837" s="1">
        <v>59919</v>
      </c>
      <c r="AA837" s="19">
        <f t="shared" si="24"/>
        <v>94.270671576674502</v>
      </c>
      <c r="AB837" s="19">
        <f t="shared" si="25"/>
        <v>97.019106217616581</v>
      </c>
    </row>
    <row r="838" spans="1:28">
      <c r="A838">
        <v>2014</v>
      </c>
      <c r="C838" t="s">
        <v>316</v>
      </c>
      <c r="G838" s="19">
        <v>94.025032064039621</v>
      </c>
      <c r="H838" s="19">
        <v>99.744988540624291</v>
      </c>
      <c r="O838" s="1">
        <v>117</v>
      </c>
      <c r="P838">
        <v>402</v>
      </c>
      <c r="Q838">
        <v>6</v>
      </c>
      <c r="R838" s="1">
        <v>67833</v>
      </c>
      <c r="S838" s="60">
        <v>3.1944629309197392E-3</v>
      </c>
      <c r="T838" s="1">
        <v>63780</v>
      </c>
      <c r="U838" s="1">
        <v>61958</v>
      </c>
      <c r="V838" s="1">
        <v>61800</v>
      </c>
      <c r="AA838" s="19">
        <f t="shared" si="24"/>
        <v>94.025032064039621</v>
      </c>
      <c r="AB838" s="19">
        <f t="shared" si="25"/>
        <v>99.744988540624291</v>
      </c>
    </row>
    <row r="839" spans="1:28">
      <c r="A839">
        <v>2007</v>
      </c>
      <c r="C839" t="s">
        <v>323</v>
      </c>
      <c r="G839" s="19">
        <v>42.676544005153396</v>
      </c>
      <c r="H839" s="19">
        <v>72.952512044046799</v>
      </c>
      <c r="O839" s="1"/>
      <c r="P839" s="1"/>
      <c r="R839" s="61">
        <v>24838</v>
      </c>
      <c r="S839" s="62"/>
      <c r="T839" s="1">
        <v>10600</v>
      </c>
      <c r="U839" s="1">
        <v>14530</v>
      </c>
      <c r="V839" s="1">
        <v>10600</v>
      </c>
      <c r="AA839" s="19">
        <f t="shared" ref="AA839:AA902" si="26">(T839/R839)*100</f>
        <v>42.676544005153396</v>
      </c>
      <c r="AB839" s="19">
        <f t="shared" ref="AB839:AB902" si="27">(IF(V839=0,0,V839/U839))*100</f>
        <v>72.952512044046799</v>
      </c>
    </row>
    <row r="840" spans="1:28">
      <c r="A840">
        <v>2008</v>
      </c>
      <c r="C840" s="26" t="s">
        <v>323</v>
      </c>
      <c r="G840" s="19">
        <v>44.458662944004963</v>
      </c>
      <c r="H840" s="19">
        <v>75.997613681559059</v>
      </c>
      <c r="O840" s="1">
        <v>37</v>
      </c>
      <c r="P840">
        <v>127</v>
      </c>
      <c r="Q840">
        <v>1</v>
      </c>
      <c r="R840" s="1">
        <v>25788</v>
      </c>
      <c r="S840" s="60">
        <v>3.8247846042354539E-2</v>
      </c>
      <c r="T840" s="1">
        <v>11465</v>
      </c>
      <c r="U840" s="1">
        <v>15086</v>
      </c>
      <c r="V840" s="1">
        <v>11465</v>
      </c>
      <c r="AA840" s="19">
        <f t="shared" si="26"/>
        <v>44.458662944004963</v>
      </c>
      <c r="AB840" s="19">
        <f t="shared" si="27"/>
        <v>75.997613681559059</v>
      </c>
    </row>
    <row r="841" spans="1:28">
      <c r="A841">
        <v>2009</v>
      </c>
      <c r="C841" t="s">
        <v>323</v>
      </c>
      <c r="G841" s="19">
        <v>46.79541432638301</v>
      </c>
      <c r="H841" s="19">
        <v>79.994738918847816</v>
      </c>
      <c r="O841" s="1">
        <v>26</v>
      </c>
      <c r="P841">
        <v>83</v>
      </c>
      <c r="Q841">
        <v>1</v>
      </c>
      <c r="R841" s="1">
        <v>25994</v>
      </c>
      <c r="S841" s="60">
        <v>7.9882115712734958E-3</v>
      </c>
      <c r="T841" s="1">
        <v>12164</v>
      </c>
      <c r="U841" s="1">
        <v>15206</v>
      </c>
      <c r="V841" s="1">
        <v>12164</v>
      </c>
      <c r="AA841" s="19">
        <f t="shared" si="26"/>
        <v>46.79541432638301</v>
      </c>
      <c r="AB841" s="19">
        <f t="shared" si="27"/>
        <v>79.994738918847816</v>
      </c>
    </row>
    <row r="842" spans="1:28">
      <c r="A842">
        <v>2010</v>
      </c>
      <c r="C842" t="s">
        <v>323</v>
      </c>
      <c r="G842" s="19">
        <v>48.061175337186896</v>
      </c>
      <c r="H842" s="19">
        <v>80.37188695710546</v>
      </c>
      <c r="O842" s="1">
        <v>16</v>
      </c>
      <c r="P842">
        <v>47</v>
      </c>
      <c r="Q842">
        <v>0</v>
      </c>
      <c r="R842" s="1">
        <v>24912</v>
      </c>
      <c r="S842" s="60">
        <v>-4.1624990382395977E-2</v>
      </c>
      <c r="T842" s="1">
        <v>11973</v>
      </c>
      <c r="U842" s="1">
        <v>14897</v>
      </c>
      <c r="V842" s="1">
        <v>11973</v>
      </c>
      <c r="AA842" s="19">
        <f t="shared" si="26"/>
        <v>48.061175337186896</v>
      </c>
      <c r="AB842" s="19">
        <f t="shared" si="27"/>
        <v>80.37188695710546</v>
      </c>
    </row>
    <row r="843" spans="1:28">
      <c r="A843">
        <v>2011</v>
      </c>
      <c r="C843" t="s">
        <v>323</v>
      </c>
      <c r="G843" s="19">
        <v>50.635593220338983</v>
      </c>
      <c r="H843" s="19">
        <v>84.678120195200208</v>
      </c>
      <c r="O843" s="1">
        <v>19</v>
      </c>
      <c r="P843">
        <v>55</v>
      </c>
      <c r="Q843">
        <v>1</v>
      </c>
      <c r="R843" s="1">
        <v>25016</v>
      </c>
      <c r="S843" s="60">
        <v>4.1746949261400879E-3</v>
      </c>
      <c r="T843" s="1">
        <v>12667</v>
      </c>
      <c r="U843" s="1">
        <v>14959</v>
      </c>
      <c r="V843" s="1">
        <v>12667</v>
      </c>
      <c r="AA843" s="19">
        <f t="shared" si="26"/>
        <v>50.635593220338983</v>
      </c>
      <c r="AB843" s="19">
        <f t="shared" si="27"/>
        <v>84.678120195200208</v>
      </c>
    </row>
    <row r="844" spans="1:28">
      <c r="A844">
        <v>2012</v>
      </c>
      <c r="C844" t="s">
        <v>323</v>
      </c>
      <c r="G844" s="19">
        <v>50.433986303551528</v>
      </c>
      <c r="H844" s="19">
        <v>84.33983620747054</v>
      </c>
      <c r="O844" s="1">
        <v>8</v>
      </c>
      <c r="P844">
        <v>18</v>
      </c>
      <c r="Q844">
        <v>0</v>
      </c>
      <c r="R844" s="1">
        <v>25116</v>
      </c>
      <c r="S844" s="60">
        <v>3.9974416373520505E-3</v>
      </c>
      <c r="T844" s="1">
        <v>12667</v>
      </c>
      <c r="U844" s="1">
        <v>15019</v>
      </c>
      <c r="V844" s="1">
        <v>12667</v>
      </c>
      <c r="AA844" s="19">
        <f t="shared" si="26"/>
        <v>50.433986303551528</v>
      </c>
      <c r="AB844" s="19">
        <f t="shared" si="27"/>
        <v>84.33983620747054</v>
      </c>
    </row>
    <row r="845" spans="1:28">
      <c r="A845">
        <v>2013</v>
      </c>
      <c r="C845" t="s">
        <v>323</v>
      </c>
      <c r="G845" s="19">
        <v>0</v>
      </c>
      <c r="H845" s="19">
        <v>0</v>
      </c>
      <c r="O845" s="1">
        <v>36</v>
      </c>
      <c r="P845">
        <v>241</v>
      </c>
      <c r="Q845">
        <v>1</v>
      </c>
      <c r="R845" s="1">
        <v>25983</v>
      </c>
      <c r="S845" s="60">
        <v>3.4519827998088948E-2</v>
      </c>
      <c r="AA845" s="19">
        <f t="shared" si="26"/>
        <v>0</v>
      </c>
      <c r="AB845" s="19">
        <f t="shared" si="27"/>
        <v>0</v>
      </c>
    </row>
    <row r="846" spans="1:28">
      <c r="A846">
        <v>2014</v>
      </c>
      <c r="C846" t="s">
        <v>323</v>
      </c>
      <c r="G846" s="19">
        <v>50.996092253467161</v>
      </c>
      <c r="H846" s="19">
        <v>85.27772438977513</v>
      </c>
      <c r="O846" s="1">
        <v>24</v>
      </c>
      <c r="P846">
        <v>131</v>
      </c>
      <c r="Q846">
        <v>1</v>
      </c>
      <c r="R846" s="1">
        <v>26102</v>
      </c>
      <c r="S846" s="60">
        <v>4.5799176384559992E-3</v>
      </c>
      <c r="T846" s="1">
        <v>13311</v>
      </c>
      <c r="U846" s="1">
        <v>15609</v>
      </c>
      <c r="V846" s="1">
        <v>13311</v>
      </c>
      <c r="AA846" s="19">
        <f t="shared" si="26"/>
        <v>50.996092253467161</v>
      </c>
      <c r="AB846" s="19">
        <f t="shared" si="27"/>
        <v>85.27772438977513</v>
      </c>
    </row>
    <row r="847" spans="1:28">
      <c r="A847" s="22">
        <v>2007</v>
      </c>
      <c r="C847" s="22" t="s">
        <v>330</v>
      </c>
      <c r="G847" s="19">
        <v>87.445427500676118</v>
      </c>
      <c r="H847" s="19">
        <v>98.31034857204908</v>
      </c>
      <c r="O847" s="51"/>
      <c r="P847" s="51"/>
      <c r="Q847" s="22"/>
      <c r="R847" s="61">
        <v>51766</v>
      </c>
      <c r="S847" s="62"/>
      <c r="T847" s="51">
        <v>45267</v>
      </c>
      <c r="U847" s="51">
        <v>46045</v>
      </c>
      <c r="V847" s="51">
        <v>45267</v>
      </c>
      <c r="AA847" s="19">
        <f t="shared" si="26"/>
        <v>87.445427500676118</v>
      </c>
      <c r="AB847" s="19">
        <f t="shared" si="27"/>
        <v>98.31034857204908</v>
      </c>
    </row>
    <row r="848" spans="1:28">
      <c r="A848" s="22">
        <v>2008</v>
      </c>
      <c r="C848" s="26" t="s">
        <v>330</v>
      </c>
      <c r="G848" s="19">
        <v>85.787702887566084</v>
      </c>
      <c r="H848" s="19">
        <v>96.446088619170339</v>
      </c>
      <c r="O848" s="51">
        <v>90</v>
      </c>
      <c r="P848" s="51">
        <v>273</v>
      </c>
      <c r="Q848" s="51">
        <v>1</v>
      </c>
      <c r="R848" s="51">
        <v>54094</v>
      </c>
      <c r="S848" s="64">
        <v>4.4971602982652792E-2</v>
      </c>
      <c r="T848" s="51">
        <v>46406</v>
      </c>
      <c r="U848" s="51">
        <v>48116</v>
      </c>
      <c r="V848" s="51">
        <v>46406</v>
      </c>
      <c r="AA848" s="19">
        <f t="shared" si="26"/>
        <v>85.787702887566084</v>
      </c>
      <c r="AB848" s="19">
        <f t="shared" si="27"/>
        <v>96.446088619170339</v>
      </c>
    </row>
    <row r="849" spans="1:28">
      <c r="A849" s="22">
        <v>2009</v>
      </c>
      <c r="C849" s="22" t="s">
        <v>330</v>
      </c>
      <c r="G849" s="19">
        <v>87.228880497637689</v>
      </c>
      <c r="H849" s="19">
        <v>98.066077397920466</v>
      </c>
      <c r="O849" s="51">
        <v>61</v>
      </c>
      <c r="P849" s="51">
        <v>186</v>
      </c>
      <c r="Q849" s="51">
        <v>0</v>
      </c>
      <c r="R849" s="51">
        <v>54819</v>
      </c>
      <c r="S849" s="64">
        <v>1.3402595481938784E-2</v>
      </c>
      <c r="T849" s="51">
        <v>47818</v>
      </c>
      <c r="U849" s="51">
        <v>48761</v>
      </c>
      <c r="V849" s="51">
        <v>47818</v>
      </c>
      <c r="AA849" s="19">
        <f t="shared" si="26"/>
        <v>87.228880497637689</v>
      </c>
      <c r="AB849" s="19">
        <f t="shared" si="27"/>
        <v>98.066077397920466</v>
      </c>
    </row>
    <row r="850" spans="1:28">
      <c r="A850" s="22">
        <v>2010</v>
      </c>
      <c r="C850" s="22" t="s">
        <v>330</v>
      </c>
      <c r="G850" s="19">
        <v>86.199221964539547</v>
      </c>
      <c r="H850" s="19">
        <v>100</v>
      </c>
      <c r="O850" s="51">
        <v>31</v>
      </c>
      <c r="P850" s="51">
        <v>68</v>
      </c>
      <c r="Q850" s="51">
        <v>0</v>
      </c>
      <c r="R850" s="51">
        <v>53468</v>
      </c>
      <c r="S850" s="64">
        <v>-2.464473996242178E-2</v>
      </c>
      <c r="T850" s="51">
        <v>46089</v>
      </c>
      <c r="U850" s="51">
        <v>46089</v>
      </c>
      <c r="V850" s="51">
        <v>46089</v>
      </c>
      <c r="AA850" s="19">
        <f t="shared" si="26"/>
        <v>86.199221964539547</v>
      </c>
      <c r="AB850" s="19">
        <f t="shared" si="27"/>
        <v>100</v>
      </c>
    </row>
    <row r="851" spans="1:28">
      <c r="A851" s="22">
        <v>2011</v>
      </c>
      <c r="C851" s="22" t="s">
        <v>330</v>
      </c>
      <c r="G851" s="19">
        <v>86.199488869958145</v>
      </c>
      <c r="H851" s="19">
        <v>100</v>
      </c>
      <c r="O851" s="51">
        <v>35</v>
      </c>
      <c r="P851" s="51">
        <v>98</v>
      </c>
      <c r="Q851" s="51">
        <v>2</v>
      </c>
      <c r="R851" s="51">
        <v>53998</v>
      </c>
      <c r="S851" s="64">
        <v>9.9124710106979208E-3</v>
      </c>
      <c r="T851" s="51">
        <v>46546</v>
      </c>
      <c r="U851" s="51">
        <v>46546</v>
      </c>
      <c r="V851" s="51">
        <v>46546</v>
      </c>
      <c r="AA851" s="19">
        <f t="shared" si="26"/>
        <v>86.199488869958145</v>
      </c>
      <c r="AB851" s="19">
        <f t="shared" si="27"/>
        <v>100</v>
      </c>
    </row>
    <row r="852" spans="1:28">
      <c r="A852" s="22">
        <v>2012</v>
      </c>
      <c r="C852" s="22" t="s">
        <v>330</v>
      </c>
      <c r="G852" s="19">
        <v>86.199115774797747</v>
      </c>
      <c r="H852" s="19">
        <v>100</v>
      </c>
      <c r="O852" s="51">
        <v>31</v>
      </c>
      <c r="P852" s="51">
        <v>78</v>
      </c>
      <c r="Q852" s="51">
        <v>0</v>
      </c>
      <c r="R852" s="51">
        <v>54511</v>
      </c>
      <c r="S852" s="64">
        <v>9.5003518648839602E-3</v>
      </c>
      <c r="T852" s="51">
        <v>46988</v>
      </c>
      <c r="U852" s="51">
        <v>46988</v>
      </c>
      <c r="V852" s="51">
        <v>46988</v>
      </c>
      <c r="AA852" s="19">
        <f t="shared" si="26"/>
        <v>86.199115774797747</v>
      </c>
      <c r="AB852" s="19">
        <f t="shared" si="27"/>
        <v>100</v>
      </c>
    </row>
    <row r="853" spans="1:28">
      <c r="A853" s="22">
        <v>2013</v>
      </c>
      <c r="C853" s="22" t="s">
        <v>330</v>
      </c>
      <c r="G853" s="19">
        <v>86.198871650211558</v>
      </c>
      <c r="H853" s="19">
        <v>100</v>
      </c>
      <c r="O853" s="51">
        <v>80</v>
      </c>
      <c r="P853" s="51">
        <v>205</v>
      </c>
      <c r="Q853" s="51">
        <v>4</v>
      </c>
      <c r="R853" s="51">
        <v>56720</v>
      </c>
      <c r="S853" s="64">
        <v>4.0523930949716513E-2</v>
      </c>
      <c r="T853" s="51">
        <v>48892</v>
      </c>
      <c r="U853" s="51">
        <v>48892</v>
      </c>
      <c r="V853" s="51">
        <v>48892</v>
      </c>
      <c r="AA853" s="19">
        <f t="shared" si="26"/>
        <v>86.198871650211558</v>
      </c>
      <c r="AB853" s="19">
        <f t="shared" si="27"/>
        <v>100</v>
      </c>
    </row>
    <row r="854" spans="1:28">
      <c r="A854" s="22">
        <v>2014</v>
      </c>
      <c r="C854" s="22" t="s">
        <v>330</v>
      </c>
      <c r="G854" s="19">
        <v>86.198466884352783</v>
      </c>
      <c r="H854" s="19">
        <v>100</v>
      </c>
      <c r="O854" s="51">
        <v>67</v>
      </c>
      <c r="P854" s="51">
        <v>188</v>
      </c>
      <c r="Q854" s="51">
        <v>1</v>
      </c>
      <c r="R854" s="51">
        <v>57269</v>
      </c>
      <c r="S854" s="64">
        <v>9.6791255289139233E-3</v>
      </c>
      <c r="T854" s="51">
        <v>49365</v>
      </c>
      <c r="U854" s="51">
        <v>49365</v>
      </c>
      <c r="V854" s="51">
        <v>49365</v>
      </c>
      <c r="AA854" s="19">
        <f t="shared" si="26"/>
        <v>86.198466884352783</v>
      </c>
      <c r="AB854" s="19">
        <f t="shared" si="27"/>
        <v>100</v>
      </c>
    </row>
    <row r="855" spans="1:28">
      <c r="A855">
        <v>2007</v>
      </c>
      <c r="C855" t="s">
        <v>339</v>
      </c>
      <c r="G855" s="19">
        <v>0</v>
      </c>
      <c r="H855" s="19">
        <v>0</v>
      </c>
      <c r="O855" s="1"/>
      <c r="P855" s="1"/>
      <c r="R855" s="61">
        <v>11569</v>
      </c>
      <c r="S855" s="62"/>
      <c r="AA855" s="19">
        <f t="shared" si="26"/>
        <v>0</v>
      </c>
      <c r="AB855" s="19">
        <f t="shared" si="27"/>
        <v>0</v>
      </c>
    </row>
    <row r="856" spans="1:28">
      <c r="A856">
        <v>2008</v>
      </c>
      <c r="C856" t="s">
        <v>339</v>
      </c>
      <c r="G856" s="19">
        <v>0</v>
      </c>
      <c r="H856" s="19">
        <v>0</v>
      </c>
      <c r="O856" s="1">
        <v>34</v>
      </c>
      <c r="P856" s="1">
        <v>139</v>
      </c>
      <c r="R856" s="1">
        <v>11915</v>
      </c>
      <c r="S856" s="60">
        <v>2.9907511453020952E-2</v>
      </c>
      <c r="AA856" s="19">
        <f t="shared" si="26"/>
        <v>0</v>
      </c>
      <c r="AB856" s="19">
        <f t="shared" si="27"/>
        <v>0</v>
      </c>
    </row>
    <row r="857" spans="1:28">
      <c r="A857">
        <v>2009</v>
      </c>
      <c r="C857" t="s">
        <v>339</v>
      </c>
      <c r="G857" s="19">
        <v>0</v>
      </c>
      <c r="H857" s="19">
        <v>0</v>
      </c>
      <c r="O857" s="1">
        <v>62</v>
      </c>
      <c r="P857" s="1">
        <v>210</v>
      </c>
      <c r="R857" s="1">
        <v>11927</v>
      </c>
      <c r="S857" s="60">
        <v>1.0071338648762751E-3</v>
      </c>
      <c r="AA857" s="19">
        <f t="shared" si="26"/>
        <v>0</v>
      </c>
      <c r="AB857" s="19">
        <f t="shared" si="27"/>
        <v>0</v>
      </c>
    </row>
    <row r="858" spans="1:28">
      <c r="A858">
        <v>2010</v>
      </c>
      <c r="C858" t="s">
        <v>339</v>
      </c>
      <c r="G858" s="19">
        <v>42.27377792997175</v>
      </c>
      <c r="H858" s="19">
        <v>60.007291286912142</v>
      </c>
      <c r="O858" s="1">
        <v>44</v>
      </c>
      <c r="P858" s="1">
        <v>178</v>
      </c>
      <c r="R858" s="1">
        <v>11681</v>
      </c>
      <c r="S858" s="60">
        <v>-2.0625471619015734E-2</v>
      </c>
      <c r="T858" s="1">
        <v>4938</v>
      </c>
      <c r="U858" s="1">
        <v>8229</v>
      </c>
      <c r="V858" s="1">
        <v>4938</v>
      </c>
      <c r="AA858" s="19">
        <f t="shared" si="26"/>
        <v>42.27377792997175</v>
      </c>
      <c r="AB858" s="19">
        <f t="shared" si="27"/>
        <v>60.007291286912142</v>
      </c>
    </row>
    <row r="859" spans="1:28">
      <c r="A859">
        <v>2011</v>
      </c>
      <c r="C859" t="s">
        <v>339</v>
      </c>
      <c r="G859" s="19">
        <v>0</v>
      </c>
      <c r="H859" s="19">
        <v>0</v>
      </c>
      <c r="O859" s="1">
        <v>41</v>
      </c>
      <c r="P859" s="1">
        <v>155</v>
      </c>
      <c r="R859" s="1">
        <v>11681</v>
      </c>
      <c r="S859" s="60">
        <v>0</v>
      </c>
      <c r="AA859" s="19">
        <f t="shared" si="26"/>
        <v>0</v>
      </c>
      <c r="AB859" s="19">
        <f t="shared" si="27"/>
        <v>0</v>
      </c>
    </row>
    <row r="860" spans="1:28">
      <c r="A860">
        <v>2012</v>
      </c>
      <c r="C860" t="s">
        <v>339</v>
      </c>
      <c r="G860" s="19">
        <v>90</v>
      </c>
      <c r="H860" s="19">
        <v>89.997569275644139</v>
      </c>
      <c r="O860" s="1">
        <v>37</v>
      </c>
      <c r="P860" s="1">
        <v>141</v>
      </c>
      <c r="R860" s="1">
        <v>11680</v>
      </c>
      <c r="S860" s="60">
        <v>-8.5609108809170387E-5</v>
      </c>
      <c r="T860" s="1">
        <v>10512</v>
      </c>
      <c r="U860" s="1">
        <v>8228</v>
      </c>
      <c r="V860" s="1">
        <v>7405</v>
      </c>
      <c r="AA860" s="19">
        <f t="shared" si="26"/>
        <v>90</v>
      </c>
      <c r="AB860" s="19">
        <f t="shared" si="27"/>
        <v>89.997569275644139</v>
      </c>
    </row>
    <row r="861" spans="1:28">
      <c r="A861">
        <v>2013</v>
      </c>
      <c r="C861" t="s">
        <v>339</v>
      </c>
      <c r="G861" s="19">
        <v>89.127182044887775</v>
      </c>
      <c r="H861" s="19">
        <v>97.08554572271386</v>
      </c>
      <c r="O861" s="1">
        <v>42</v>
      </c>
      <c r="P861" s="1">
        <v>152</v>
      </c>
      <c r="R861" s="1">
        <v>12030</v>
      </c>
      <c r="S861" s="60">
        <v>2.9965753424657571E-2</v>
      </c>
      <c r="T861" s="1">
        <v>10722</v>
      </c>
      <c r="U861" s="1">
        <v>8475</v>
      </c>
      <c r="V861" s="1">
        <v>8228</v>
      </c>
      <c r="AA861" s="19">
        <f t="shared" si="26"/>
        <v>89.127182044887775</v>
      </c>
      <c r="AB861" s="19">
        <f t="shared" si="27"/>
        <v>97.08554572271386</v>
      </c>
    </row>
    <row r="862" spans="1:28">
      <c r="A862">
        <v>2014</v>
      </c>
      <c r="C862" t="s">
        <v>339</v>
      </c>
      <c r="G862" s="19">
        <v>89.077165877564582</v>
      </c>
      <c r="H862" s="19">
        <v>97.016861219195846</v>
      </c>
      <c r="O862" s="1">
        <v>59</v>
      </c>
      <c r="P862" s="1">
        <v>215</v>
      </c>
      <c r="Q862" s="1">
        <v>1</v>
      </c>
      <c r="R862" s="1">
        <v>12039</v>
      </c>
      <c r="S862" s="60">
        <v>7.4812967581050493E-4</v>
      </c>
      <c r="T862" s="1">
        <v>10724</v>
      </c>
      <c r="U862" s="1">
        <v>8481</v>
      </c>
      <c r="V862" s="1">
        <v>8228</v>
      </c>
      <c r="AA862" s="19">
        <f t="shared" si="26"/>
        <v>89.077165877564582</v>
      </c>
      <c r="AB862" s="19">
        <f t="shared" si="27"/>
        <v>97.016861219195846</v>
      </c>
    </row>
    <row r="863" spans="1:28">
      <c r="A863">
        <v>2007</v>
      </c>
      <c r="C863" t="s">
        <v>340</v>
      </c>
      <c r="G863" s="19">
        <v>96.209619195379346</v>
      </c>
      <c r="H863" s="19">
        <v>100.70546808108662</v>
      </c>
      <c r="O863" s="1"/>
      <c r="P863" s="1"/>
      <c r="R863" s="61">
        <v>260396</v>
      </c>
      <c r="S863" s="62"/>
      <c r="T863" s="1">
        <v>250526</v>
      </c>
      <c r="U863" s="1">
        <v>248771</v>
      </c>
      <c r="V863" s="1">
        <v>250526</v>
      </c>
      <c r="AA863" s="19">
        <f t="shared" si="26"/>
        <v>96.209619195379346</v>
      </c>
      <c r="AB863" s="19">
        <f t="shared" si="27"/>
        <v>100.70546808108662</v>
      </c>
    </row>
    <row r="864" spans="1:28">
      <c r="A864">
        <v>2008</v>
      </c>
      <c r="C864" s="26" t="s">
        <v>340</v>
      </c>
      <c r="G864" s="19">
        <v>97.114676255148268</v>
      </c>
      <c r="H864" s="19">
        <v>97.451705056235895</v>
      </c>
      <c r="O864" s="1">
        <v>604</v>
      </c>
      <c r="P864">
        <v>2298</v>
      </c>
      <c r="Q864">
        <v>8</v>
      </c>
      <c r="R864" s="1">
        <v>261981</v>
      </c>
      <c r="S864" s="60">
        <v>6.0868830550393493E-3</v>
      </c>
      <c r="T864" s="1">
        <v>254422</v>
      </c>
      <c r="U864" s="1">
        <v>250285</v>
      </c>
      <c r="V864" s="1">
        <v>243907</v>
      </c>
      <c r="AA864" s="19">
        <f t="shared" si="26"/>
        <v>97.114676255148268</v>
      </c>
      <c r="AB864" s="19">
        <f t="shared" si="27"/>
        <v>97.451705056235895</v>
      </c>
    </row>
    <row r="865" spans="1:28">
      <c r="A865">
        <v>2009</v>
      </c>
      <c r="C865" t="s">
        <v>340</v>
      </c>
      <c r="G865" s="19">
        <v>97.146698876455702</v>
      </c>
      <c r="H865" s="19">
        <v>97.469793774674869</v>
      </c>
      <c r="O865" s="1">
        <v>270</v>
      </c>
      <c r="P865">
        <v>1022</v>
      </c>
      <c r="Q865">
        <v>3</v>
      </c>
      <c r="R865" s="1">
        <v>263274</v>
      </c>
      <c r="S865" s="60">
        <v>4.935472419755671E-3</v>
      </c>
      <c r="T865" s="1">
        <v>255762</v>
      </c>
      <c r="U865" s="1">
        <v>251521</v>
      </c>
      <c r="V865" s="1">
        <v>245157</v>
      </c>
      <c r="AA865" s="19">
        <f t="shared" si="26"/>
        <v>97.146698876455702</v>
      </c>
      <c r="AB865" s="19">
        <f t="shared" si="27"/>
        <v>97.469793774674869</v>
      </c>
    </row>
    <row r="866" spans="1:28">
      <c r="A866">
        <v>2010</v>
      </c>
      <c r="C866" t="s">
        <v>340</v>
      </c>
      <c r="G866" s="19">
        <v>97.2850592933342</v>
      </c>
      <c r="H866" s="19">
        <v>97.564942755625736</v>
      </c>
      <c r="O866" s="1">
        <v>276</v>
      </c>
      <c r="P866">
        <v>1094</v>
      </c>
      <c r="Q866">
        <v>2</v>
      </c>
      <c r="R866" s="1">
        <v>263689</v>
      </c>
      <c r="S866" s="60">
        <v>1.5763045344394655E-3</v>
      </c>
      <c r="T866" s="1">
        <v>256530</v>
      </c>
      <c r="U866" s="1">
        <v>253300</v>
      </c>
      <c r="V866" s="1">
        <v>247132</v>
      </c>
      <c r="AA866" s="19">
        <f t="shared" si="26"/>
        <v>97.2850592933342</v>
      </c>
      <c r="AB866" s="19">
        <f t="shared" si="27"/>
        <v>97.564942755625736</v>
      </c>
    </row>
    <row r="867" spans="1:28">
      <c r="A867">
        <v>2011</v>
      </c>
      <c r="C867" t="s">
        <v>340</v>
      </c>
      <c r="G867" s="19">
        <v>97.34903381642512</v>
      </c>
      <c r="H867" s="19">
        <v>97.621414343020803</v>
      </c>
      <c r="O867" s="1">
        <v>176</v>
      </c>
      <c r="P867">
        <v>589</v>
      </c>
      <c r="Q867">
        <v>1</v>
      </c>
      <c r="R867" s="1">
        <v>264960</v>
      </c>
      <c r="S867" s="60">
        <v>4.820072130426345E-3</v>
      </c>
      <c r="T867" s="1">
        <v>257936</v>
      </c>
      <c r="U867" s="1">
        <v>254521</v>
      </c>
      <c r="V867" s="1">
        <v>248467</v>
      </c>
      <c r="AA867" s="19">
        <f t="shared" si="26"/>
        <v>97.34903381642512</v>
      </c>
      <c r="AB867" s="19">
        <f t="shared" si="27"/>
        <v>97.621414343020803</v>
      </c>
    </row>
    <row r="868" spans="1:28">
      <c r="A868">
        <v>2012</v>
      </c>
      <c r="C868" t="s">
        <v>340</v>
      </c>
      <c r="G868" s="19">
        <v>97.395845073068116</v>
      </c>
      <c r="H868" s="19">
        <v>97.669161758609633</v>
      </c>
      <c r="O868" s="1">
        <v>337</v>
      </c>
      <c r="P868">
        <v>1031</v>
      </c>
      <c r="Q868">
        <v>1</v>
      </c>
      <c r="R868" s="1">
        <v>266190</v>
      </c>
      <c r="S868" s="60">
        <v>4.6422101449274944E-3</v>
      </c>
      <c r="T868" s="1">
        <v>259258</v>
      </c>
      <c r="U868" s="1">
        <v>255702</v>
      </c>
      <c r="V868" s="1">
        <v>249742</v>
      </c>
      <c r="AA868" s="19">
        <f t="shared" si="26"/>
        <v>97.395845073068116</v>
      </c>
      <c r="AB868" s="19">
        <f t="shared" si="27"/>
        <v>97.669161758609633</v>
      </c>
    </row>
    <row r="869" spans="1:28">
      <c r="A869">
        <v>2013</v>
      </c>
      <c r="C869" t="s">
        <v>340</v>
      </c>
      <c r="G869" s="19">
        <v>97.418060152122166</v>
      </c>
      <c r="H869" s="19">
        <v>97.691822402544659</v>
      </c>
      <c r="O869" s="1">
        <v>259</v>
      </c>
      <c r="P869">
        <v>794</v>
      </c>
      <c r="Q869">
        <v>1</v>
      </c>
      <c r="R869" s="1">
        <v>275568</v>
      </c>
      <c r="S869" s="60">
        <v>3.5230474473120665E-2</v>
      </c>
      <c r="T869" s="1">
        <v>268453</v>
      </c>
      <c r="U869" s="1">
        <v>264711</v>
      </c>
      <c r="V869" s="1">
        <v>258601</v>
      </c>
      <c r="AA869" s="19">
        <f t="shared" si="26"/>
        <v>97.418060152122166</v>
      </c>
      <c r="AB869" s="19">
        <f t="shared" si="27"/>
        <v>97.691822402544659</v>
      </c>
    </row>
    <row r="870" spans="1:28">
      <c r="A870">
        <v>2014</v>
      </c>
      <c r="C870" t="s">
        <v>340</v>
      </c>
      <c r="G870" s="19">
        <v>97.431000559576887</v>
      </c>
      <c r="H870" s="19">
        <v>97.704467043993958</v>
      </c>
      <c r="O870" s="1">
        <v>242</v>
      </c>
      <c r="P870">
        <v>914</v>
      </c>
      <c r="Q870">
        <v>0</v>
      </c>
      <c r="R870" s="1">
        <v>276995</v>
      </c>
      <c r="S870" s="60">
        <v>5.1783951692503383E-3</v>
      </c>
      <c r="T870" s="1">
        <v>269879</v>
      </c>
      <c r="U870" s="1">
        <v>266082</v>
      </c>
      <c r="V870" s="1">
        <v>259974</v>
      </c>
      <c r="AA870" s="19">
        <f t="shared" si="26"/>
        <v>97.431000559576887</v>
      </c>
      <c r="AB870" s="19">
        <f t="shared" si="27"/>
        <v>97.704467043993958</v>
      </c>
    </row>
    <row r="871" spans="1:28">
      <c r="A871">
        <v>2007</v>
      </c>
      <c r="C871" t="s">
        <v>341</v>
      </c>
      <c r="G871" s="19">
        <v>0</v>
      </c>
      <c r="H871" s="19">
        <v>0</v>
      </c>
      <c r="O871" s="1"/>
      <c r="P871" s="1"/>
      <c r="R871" s="61">
        <v>14594</v>
      </c>
      <c r="S871" s="62"/>
      <c r="AA871" s="19">
        <f t="shared" si="26"/>
        <v>0</v>
      </c>
      <c r="AB871" s="19">
        <f t="shared" si="27"/>
        <v>0</v>
      </c>
    </row>
    <row r="872" spans="1:28">
      <c r="A872">
        <v>2008</v>
      </c>
      <c r="C872" t="s">
        <v>341</v>
      </c>
      <c r="G872" s="19">
        <v>0</v>
      </c>
      <c r="H872" s="19">
        <v>0</v>
      </c>
      <c r="O872" s="1">
        <v>78</v>
      </c>
      <c r="P872" s="1">
        <v>419</v>
      </c>
      <c r="Q872">
        <v>1</v>
      </c>
      <c r="R872" s="1">
        <v>15100</v>
      </c>
      <c r="S872" s="60">
        <v>3.467178292448958E-2</v>
      </c>
      <c r="AA872" s="19">
        <f t="shared" si="26"/>
        <v>0</v>
      </c>
      <c r="AB872" s="19">
        <f t="shared" si="27"/>
        <v>0</v>
      </c>
    </row>
    <row r="873" spans="1:28">
      <c r="A873">
        <v>2009</v>
      </c>
      <c r="C873" t="s">
        <v>341</v>
      </c>
      <c r="G873" s="19">
        <v>0</v>
      </c>
      <c r="H873" s="19">
        <v>0</v>
      </c>
      <c r="O873" s="1">
        <v>77</v>
      </c>
      <c r="P873" s="1">
        <v>431</v>
      </c>
      <c r="R873" s="1">
        <v>15177</v>
      </c>
      <c r="S873" s="60">
        <v>5.099337748344368E-3</v>
      </c>
      <c r="AA873" s="19">
        <f t="shared" si="26"/>
        <v>0</v>
      </c>
      <c r="AB873" s="19">
        <f t="shared" si="27"/>
        <v>0</v>
      </c>
    </row>
    <row r="874" spans="1:28">
      <c r="A874">
        <v>2010</v>
      </c>
      <c r="C874" t="s">
        <v>341</v>
      </c>
      <c r="G874" s="19">
        <v>32.294994675186366</v>
      </c>
      <c r="H874" s="19">
        <v>90.001854943424235</v>
      </c>
      <c r="O874" s="1">
        <v>99</v>
      </c>
      <c r="P874" s="1">
        <v>576</v>
      </c>
      <c r="Q874" s="1">
        <v>1</v>
      </c>
      <c r="R874" s="1">
        <v>15024</v>
      </c>
      <c r="S874" s="60">
        <v>-1.0081043684522673E-2</v>
      </c>
      <c r="T874" s="1">
        <v>4852</v>
      </c>
      <c r="U874" s="1">
        <v>5391</v>
      </c>
      <c r="V874" s="1">
        <v>4852</v>
      </c>
      <c r="AA874" s="19">
        <f t="shared" si="26"/>
        <v>32.294994675186366</v>
      </c>
      <c r="AB874" s="19">
        <f t="shared" si="27"/>
        <v>90.001854943424235</v>
      </c>
    </row>
    <row r="875" spans="1:28">
      <c r="A875">
        <v>2011</v>
      </c>
      <c r="C875" t="s">
        <v>341</v>
      </c>
      <c r="G875" s="19">
        <v>32.162269653983827</v>
      </c>
      <c r="H875" s="19">
        <v>89.636061333825978</v>
      </c>
      <c r="O875" s="1">
        <v>71</v>
      </c>
      <c r="P875" s="1">
        <v>374</v>
      </c>
      <c r="R875" s="1">
        <v>15086</v>
      </c>
      <c r="S875" s="60">
        <v>4.1267305644301366E-3</v>
      </c>
      <c r="T875" s="1">
        <v>4852</v>
      </c>
      <c r="U875" s="1">
        <v>5413</v>
      </c>
      <c r="V875" s="1">
        <v>4852</v>
      </c>
      <c r="AA875" s="19">
        <f t="shared" si="26"/>
        <v>32.162269653983827</v>
      </c>
      <c r="AB875" s="19">
        <f t="shared" si="27"/>
        <v>89.636061333825978</v>
      </c>
    </row>
    <row r="876" spans="1:28">
      <c r="A876">
        <v>2012</v>
      </c>
      <c r="C876" t="s">
        <v>341</v>
      </c>
      <c r="G876" s="19">
        <v>35.87982832618026</v>
      </c>
      <c r="H876" s="19">
        <v>100</v>
      </c>
      <c r="O876" s="1">
        <v>53</v>
      </c>
      <c r="P876" s="1">
        <v>261</v>
      </c>
      <c r="Q876" s="1">
        <v>1</v>
      </c>
      <c r="R876" s="1">
        <v>15145</v>
      </c>
      <c r="S876" s="60">
        <v>3.9109107782049346E-3</v>
      </c>
      <c r="T876" s="1">
        <v>5434</v>
      </c>
      <c r="U876" s="1">
        <v>5434</v>
      </c>
      <c r="V876" s="1">
        <v>5434</v>
      </c>
      <c r="AA876" s="19">
        <f t="shared" si="26"/>
        <v>35.87982832618026</v>
      </c>
      <c r="AB876" s="19">
        <f t="shared" si="27"/>
        <v>100</v>
      </c>
    </row>
    <row r="877" spans="1:28">
      <c r="A877">
        <v>2013</v>
      </c>
      <c r="C877" t="s">
        <v>341</v>
      </c>
      <c r="G877" s="19">
        <v>25.403714814578414</v>
      </c>
      <c r="H877" s="19">
        <v>70.793311988616153</v>
      </c>
      <c r="O877" s="1">
        <v>66</v>
      </c>
      <c r="P877" s="1">
        <v>310</v>
      </c>
      <c r="Q877" s="1">
        <v>1</v>
      </c>
      <c r="R877" s="1">
        <v>15667</v>
      </c>
      <c r="S877" s="60">
        <v>3.4466820732915071E-2</v>
      </c>
      <c r="T877" s="1">
        <v>3980</v>
      </c>
      <c r="U877" s="1">
        <v>5622</v>
      </c>
      <c r="V877" s="1">
        <v>3980</v>
      </c>
      <c r="AA877" s="19">
        <f t="shared" si="26"/>
        <v>25.403714814578414</v>
      </c>
      <c r="AB877" s="19">
        <f t="shared" si="27"/>
        <v>70.793311988616153</v>
      </c>
    </row>
    <row r="878" spans="1:28">
      <c r="A878">
        <v>2014</v>
      </c>
      <c r="C878" t="s">
        <v>341</v>
      </c>
      <c r="G878" s="19">
        <v>26.421808476838027</v>
      </c>
      <c r="H878" s="19">
        <v>73.632017000177086</v>
      </c>
      <c r="O878" s="1">
        <v>56</v>
      </c>
      <c r="P878" s="1">
        <v>230</v>
      </c>
      <c r="Q878" s="1">
        <v>2</v>
      </c>
      <c r="R878" s="1">
        <v>15737</v>
      </c>
      <c r="S878" s="60">
        <v>4.467990042765102E-3</v>
      </c>
      <c r="T878" s="1">
        <v>4158</v>
      </c>
      <c r="U878" s="1">
        <v>5647</v>
      </c>
      <c r="V878" s="1">
        <v>4158</v>
      </c>
      <c r="AA878" s="19">
        <f t="shared" si="26"/>
        <v>26.421808476838027</v>
      </c>
      <c r="AB878" s="19">
        <f t="shared" si="27"/>
        <v>73.632017000177086</v>
      </c>
    </row>
    <row r="879" spans="1:28">
      <c r="A879">
        <v>2007</v>
      </c>
      <c r="C879" t="s">
        <v>343</v>
      </c>
      <c r="G879" s="19">
        <v>83.080652871679305</v>
      </c>
      <c r="H879" s="19">
        <v>101.2026380447433</v>
      </c>
      <c r="O879" s="1"/>
      <c r="P879" s="1"/>
      <c r="R879" s="61">
        <v>29286</v>
      </c>
      <c r="S879" s="62"/>
      <c r="T879" s="1">
        <v>24331</v>
      </c>
      <c r="U879" s="1">
        <v>23199</v>
      </c>
      <c r="V879" s="1">
        <v>23478</v>
      </c>
      <c r="AA879" s="19">
        <f t="shared" si="26"/>
        <v>83.080652871679305</v>
      </c>
      <c r="AB879" s="19">
        <f t="shared" si="27"/>
        <v>101.2026380447433</v>
      </c>
    </row>
    <row r="880" spans="1:28">
      <c r="A880">
        <v>2008</v>
      </c>
      <c r="C880" s="26" t="s">
        <v>343</v>
      </c>
      <c r="G880" s="19">
        <v>80.033551527910262</v>
      </c>
      <c r="H880" s="19">
        <v>97.491902665891544</v>
      </c>
      <c r="O880" s="1">
        <v>133</v>
      </c>
      <c r="P880">
        <v>704</v>
      </c>
      <c r="Q880">
        <v>2</v>
      </c>
      <c r="R880" s="1">
        <v>30401</v>
      </c>
      <c r="S880" s="60">
        <v>3.8072799289762926E-2</v>
      </c>
      <c r="T880" s="1">
        <v>24331</v>
      </c>
      <c r="U880" s="1">
        <v>24082</v>
      </c>
      <c r="V880" s="1">
        <v>23478</v>
      </c>
      <c r="AA880" s="19">
        <f t="shared" si="26"/>
        <v>80.033551527910262</v>
      </c>
      <c r="AB880" s="19">
        <f t="shared" si="27"/>
        <v>97.491902665891544</v>
      </c>
    </row>
    <row r="881" spans="1:28">
      <c r="A881">
        <v>2009</v>
      </c>
      <c r="C881" t="s">
        <v>343</v>
      </c>
      <c r="G881" s="19">
        <v>81.385860695867876</v>
      </c>
      <c r="H881" s="19">
        <v>99.225381128965807</v>
      </c>
      <c r="O881" s="1">
        <v>81</v>
      </c>
      <c r="P881">
        <v>325</v>
      </c>
      <c r="Q881">
        <v>3</v>
      </c>
      <c r="R881" s="1">
        <v>30638</v>
      </c>
      <c r="S881" s="60">
        <v>7.79579619091475E-3</v>
      </c>
      <c r="T881" s="1">
        <v>24935</v>
      </c>
      <c r="U881" s="1">
        <v>24270</v>
      </c>
      <c r="V881" s="1">
        <v>24082</v>
      </c>
      <c r="AA881" s="19">
        <f t="shared" si="26"/>
        <v>81.385860695867876</v>
      </c>
      <c r="AB881" s="19">
        <f t="shared" si="27"/>
        <v>99.225381128965807</v>
      </c>
    </row>
    <row r="882" spans="1:28">
      <c r="A882">
        <v>2010</v>
      </c>
      <c r="C882" t="s">
        <v>343</v>
      </c>
      <c r="G882" s="19">
        <v>79.761371633292811</v>
      </c>
      <c r="H882" s="19">
        <v>94.732701309940609</v>
      </c>
      <c r="O882" s="1">
        <v>27</v>
      </c>
      <c r="P882">
        <v>112</v>
      </c>
      <c r="Q882">
        <v>4</v>
      </c>
      <c r="R882" s="1">
        <v>31262</v>
      </c>
      <c r="S882" s="60">
        <v>2.0366864677850982E-2</v>
      </c>
      <c r="T882" s="1">
        <v>24935</v>
      </c>
      <c r="U882" s="1">
        <v>25421</v>
      </c>
      <c r="V882" s="1">
        <v>24082</v>
      </c>
      <c r="AA882" s="19">
        <f t="shared" si="26"/>
        <v>79.761371633292811</v>
      </c>
      <c r="AB882" s="19">
        <f t="shared" si="27"/>
        <v>94.732701309940609</v>
      </c>
    </row>
    <row r="883" spans="1:28">
      <c r="A883">
        <v>2011</v>
      </c>
      <c r="C883" t="s">
        <v>343</v>
      </c>
      <c r="G883" s="19">
        <v>81.31700818372137</v>
      </c>
      <c r="H883" s="19">
        <v>100</v>
      </c>
      <c r="O883" s="1">
        <v>24</v>
      </c>
      <c r="P883">
        <v>119</v>
      </c>
      <c r="Q883">
        <v>1</v>
      </c>
      <c r="R883" s="1">
        <v>31526</v>
      </c>
      <c r="S883" s="60">
        <v>8.4447572132300142E-3</v>
      </c>
      <c r="T883" s="1">
        <v>25636</v>
      </c>
      <c r="U883" s="1">
        <v>25636</v>
      </c>
      <c r="V883" s="1">
        <v>25636</v>
      </c>
      <c r="AA883" s="19">
        <f t="shared" si="26"/>
        <v>81.31700818372137</v>
      </c>
      <c r="AB883" s="19">
        <f t="shared" si="27"/>
        <v>100</v>
      </c>
    </row>
    <row r="884" spans="1:28">
      <c r="A884">
        <v>2012</v>
      </c>
      <c r="C884" t="s">
        <v>343</v>
      </c>
      <c r="G884" s="19">
        <v>80.664548000377593</v>
      </c>
      <c r="H884" s="19">
        <v>99.199009402933086</v>
      </c>
      <c r="O884" s="1">
        <v>19</v>
      </c>
      <c r="P884">
        <v>66</v>
      </c>
      <c r="Q884">
        <v>1</v>
      </c>
      <c r="R884" s="1">
        <v>31781</v>
      </c>
      <c r="S884" s="60">
        <v>8.0885618219881383E-3</v>
      </c>
      <c r="T884" s="1">
        <v>25636</v>
      </c>
      <c r="U884" s="1">
        <v>25843</v>
      </c>
      <c r="V884" s="1">
        <v>25636</v>
      </c>
      <c r="AA884" s="19">
        <f t="shared" si="26"/>
        <v>80.664548000377593</v>
      </c>
      <c r="AB884" s="19">
        <f t="shared" si="27"/>
        <v>99.199009402933086</v>
      </c>
    </row>
    <row r="885" spans="1:28">
      <c r="A885">
        <v>2013</v>
      </c>
      <c r="C885" t="s">
        <v>343</v>
      </c>
      <c r="G885" s="19">
        <v>77.637795275590548</v>
      </c>
      <c r="H885" s="19">
        <v>95.47502886298463</v>
      </c>
      <c r="O885" s="1">
        <v>32</v>
      </c>
      <c r="P885">
        <v>107</v>
      </c>
      <c r="Q885">
        <v>0</v>
      </c>
      <c r="R885" s="1">
        <v>33020</v>
      </c>
      <c r="S885" s="60">
        <v>3.8985557408514504E-2</v>
      </c>
      <c r="T885" s="1">
        <v>25636</v>
      </c>
      <c r="U885" s="1">
        <v>26851</v>
      </c>
      <c r="V885" s="1">
        <v>25636</v>
      </c>
      <c r="AA885" s="19">
        <f t="shared" si="26"/>
        <v>77.637795275590548</v>
      </c>
      <c r="AB885" s="19">
        <f t="shared" si="27"/>
        <v>95.47502886298463</v>
      </c>
    </row>
    <row r="886" spans="1:28">
      <c r="A886">
        <v>2014</v>
      </c>
      <c r="C886" t="s">
        <v>343</v>
      </c>
      <c r="G886" s="19">
        <v>76.991921194101579</v>
      </c>
      <c r="H886" s="19">
        <v>94.681636873984345</v>
      </c>
      <c r="O886" s="1">
        <v>64</v>
      </c>
      <c r="P886">
        <v>187</v>
      </c>
      <c r="Q886">
        <v>1</v>
      </c>
      <c r="R886" s="1">
        <v>33297</v>
      </c>
      <c r="S886" s="60">
        <v>8.3888552392490379E-3</v>
      </c>
      <c r="T886" s="1">
        <v>25636</v>
      </c>
      <c r="U886" s="1">
        <v>27076</v>
      </c>
      <c r="V886" s="1">
        <v>25636</v>
      </c>
      <c r="AA886" s="19">
        <f t="shared" si="26"/>
        <v>76.991921194101579</v>
      </c>
      <c r="AB886" s="19">
        <f t="shared" si="27"/>
        <v>94.681636873984345</v>
      </c>
    </row>
    <row r="887" spans="1:28">
      <c r="A887">
        <v>2007</v>
      </c>
      <c r="C887" t="s">
        <v>344</v>
      </c>
      <c r="G887" s="19">
        <v>78.216240875912419</v>
      </c>
      <c r="H887" s="19">
        <v>159.95957082879801</v>
      </c>
      <c r="O887" s="1"/>
      <c r="P887" s="1"/>
      <c r="R887" s="61">
        <v>13152</v>
      </c>
      <c r="S887" s="62"/>
      <c r="T887" s="1">
        <v>10287</v>
      </c>
      <c r="U887" s="1">
        <v>6431</v>
      </c>
      <c r="V887" s="1">
        <v>10287</v>
      </c>
      <c r="AA887" s="19">
        <f t="shared" si="26"/>
        <v>78.216240875912419</v>
      </c>
      <c r="AB887" s="19">
        <f t="shared" si="27"/>
        <v>159.95957082879801</v>
      </c>
    </row>
    <row r="888" spans="1:28">
      <c r="A888">
        <v>2008</v>
      </c>
      <c r="C888" s="26" t="s">
        <v>344</v>
      </c>
      <c r="G888" s="19">
        <v>77.148148148148138</v>
      </c>
      <c r="H888" s="19">
        <v>157.77912437509468</v>
      </c>
      <c r="O888" s="1">
        <v>3</v>
      </c>
      <c r="P888">
        <v>15</v>
      </c>
      <c r="Q888">
        <v>0</v>
      </c>
      <c r="R888" s="1">
        <v>13500</v>
      </c>
      <c r="S888" s="60">
        <v>2.6459854014598605E-2</v>
      </c>
      <c r="T888" s="1">
        <v>10415</v>
      </c>
      <c r="U888" s="1">
        <v>6601</v>
      </c>
      <c r="V888" s="1">
        <v>10415</v>
      </c>
      <c r="AA888" s="19">
        <f t="shared" si="26"/>
        <v>77.148148148148138</v>
      </c>
      <c r="AB888" s="19">
        <f t="shared" si="27"/>
        <v>157.77912437509468</v>
      </c>
    </row>
    <row r="889" spans="1:28">
      <c r="A889">
        <v>2009</v>
      </c>
      <c r="C889" t="s">
        <v>344</v>
      </c>
      <c r="G889" s="19">
        <v>77.692022263450838</v>
      </c>
      <c r="H889" s="19">
        <v>158.88602215814237</v>
      </c>
      <c r="O889" s="1">
        <v>6</v>
      </c>
      <c r="P889">
        <v>16</v>
      </c>
      <c r="Q889">
        <v>1</v>
      </c>
      <c r="R889" s="1">
        <v>13475</v>
      </c>
      <c r="S889" s="60">
        <v>-1.8518518518518823E-3</v>
      </c>
      <c r="T889" s="1">
        <v>10469</v>
      </c>
      <c r="U889" s="1">
        <v>6589</v>
      </c>
      <c r="V889" s="1">
        <v>10469</v>
      </c>
      <c r="AA889" s="19">
        <f t="shared" si="26"/>
        <v>77.692022263450838</v>
      </c>
      <c r="AB889" s="19">
        <f t="shared" si="27"/>
        <v>158.88602215814237</v>
      </c>
    </row>
    <row r="890" spans="1:28">
      <c r="A890">
        <v>2010</v>
      </c>
      <c r="C890" t="s">
        <v>344</v>
      </c>
      <c r="G890" s="19">
        <v>76.773356401384092</v>
      </c>
      <c r="H890" s="19">
        <v>100</v>
      </c>
      <c r="O890" s="1">
        <v>4</v>
      </c>
      <c r="P890">
        <v>9</v>
      </c>
      <c r="Q890">
        <v>0</v>
      </c>
      <c r="R890" s="1">
        <v>13872</v>
      </c>
      <c r="S890" s="60">
        <v>2.9461966604823697E-2</v>
      </c>
      <c r="T890" s="1">
        <v>10650</v>
      </c>
      <c r="U890" s="1">
        <v>7174</v>
      </c>
      <c r="V890" s="1">
        <v>7174</v>
      </c>
      <c r="AA890" s="19">
        <f t="shared" si="26"/>
        <v>76.773356401384092</v>
      </c>
      <c r="AB890" s="19">
        <f t="shared" si="27"/>
        <v>100</v>
      </c>
    </row>
    <row r="891" spans="1:28">
      <c r="A891">
        <v>2011</v>
      </c>
      <c r="C891" t="s">
        <v>344</v>
      </c>
      <c r="G891" s="19">
        <v>76.662827526634032</v>
      </c>
      <c r="H891" s="19">
        <v>99.860801781737194</v>
      </c>
      <c r="O891" s="1">
        <v>4</v>
      </c>
      <c r="P891">
        <v>32</v>
      </c>
      <c r="Q891">
        <v>0</v>
      </c>
      <c r="R891" s="1">
        <v>13892</v>
      </c>
      <c r="S891" s="60">
        <v>1.4417531718569077E-3</v>
      </c>
      <c r="T891" s="1">
        <v>10650</v>
      </c>
      <c r="U891" s="1">
        <v>7184</v>
      </c>
      <c r="V891" s="1">
        <v>7174</v>
      </c>
      <c r="AA891" s="19">
        <f t="shared" si="26"/>
        <v>76.662827526634032</v>
      </c>
      <c r="AB891" s="19">
        <f t="shared" si="27"/>
        <v>99.860801781737194</v>
      </c>
    </row>
    <row r="892" spans="1:28">
      <c r="A892">
        <v>2012</v>
      </c>
      <c r="C892" t="s">
        <v>344</v>
      </c>
      <c r="G892" s="19">
        <v>76.939112932211913</v>
      </c>
      <c r="H892" s="19">
        <v>96.413678065054214</v>
      </c>
      <c r="O892" s="1">
        <v>2</v>
      </c>
      <c r="P892">
        <v>5</v>
      </c>
      <c r="Q892">
        <v>0</v>
      </c>
      <c r="R892" s="1">
        <v>13911</v>
      </c>
      <c r="S892" s="60">
        <v>1.3676936366253667E-3</v>
      </c>
      <c r="T892" s="1">
        <v>10703</v>
      </c>
      <c r="U892" s="1">
        <v>7194</v>
      </c>
      <c r="V892" s="1">
        <v>6936</v>
      </c>
      <c r="AA892" s="19">
        <f t="shared" si="26"/>
        <v>76.939112932211913</v>
      </c>
      <c r="AB892" s="19">
        <f t="shared" si="27"/>
        <v>96.413678065054214</v>
      </c>
    </row>
    <row r="893" spans="1:28">
      <c r="A893">
        <v>2013</v>
      </c>
      <c r="C893" t="s">
        <v>344</v>
      </c>
      <c r="G893" s="19">
        <v>75.482612028712808</v>
      </c>
      <c r="H893" s="19">
        <v>94.582940304541168</v>
      </c>
      <c r="O893" s="1">
        <v>3</v>
      </c>
      <c r="P893">
        <v>43</v>
      </c>
      <c r="Q893">
        <v>0</v>
      </c>
      <c r="R893" s="1">
        <v>14349</v>
      </c>
      <c r="S893" s="60">
        <v>3.1485874487815479E-2</v>
      </c>
      <c r="T893" s="1">
        <v>10831</v>
      </c>
      <c r="U893" s="1">
        <v>7421</v>
      </c>
      <c r="V893" s="1">
        <v>7019</v>
      </c>
      <c r="AA893" s="19">
        <f t="shared" si="26"/>
        <v>75.482612028712808</v>
      </c>
      <c r="AB893" s="19">
        <f t="shared" si="27"/>
        <v>94.582940304541168</v>
      </c>
    </row>
    <row r="894" spans="1:28">
      <c r="A894">
        <v>2014</v>
      </c>
      <c r="C894" t="s">
        <v>344</v>
      </c>
      <c r="G894" s="19">
        <v>76.45176994227694</v>
      </c>
      <c r="H894" s="19">
        <v>95.8041958041958</v>
      </c>
      <c r="O894" s="1">
        <v>2</v>
      </c>
      <c r="P894">
        <v>24</v>
      </c>
      <c r="Q894">
        <v>0</v>
      </c>
      <c r="R894" s="1">
        <v>14379</v>
      </c>
      <c r="S894" s="60">
        <v>2.0907380305248413E-3</v>
      </c>
      <c r="T894" s="1">
        <v>10993</v>
      </c>
      <c r="U894" s="1">
        <v>7436</v>
      </c>
      <c r="V894" s="1">
        <v>7124</v>
      </c>
      <c r="AA894" s="19">
        <f t="shared" si="26"/>
        <v>76.45176994227694</v>
      </c>
      <c r="AB894" s="19">
        <f t="shared" si="27"/>
        <v>95.8041958041958</v>
      </c>
    </row>
    <row r="895" spans="1:28">
      <c r="A895">
        <v>2007</v>
      </c>
      <c r="C895" t="s">
        <v>345</v>
      </c>
      <c r="G895" s="19">
        <v>21.269658611430764</v>
      </c>
      <c r="H895" s="19">
        <v>69.3125</v>
      </c>
      <c r="O895" s="1"/>
      <c r="P895" s="1"/>
      <c r="R895" s="61">
        <v>10428</v>
      </c>
      <c r="S895" s="62"/>
      <c r="T895" s="1">
        <v>2218</v>
      </c>
      <c r="U895" s="1">
        <v>3200</v>
      </c>
      <c r="V895" s="1">
        <v>2218</v>
      </c>
      <c r="AA895" s="19">
        <f t="shared" si="26"/>
        <v>21.269658611430764</v>
      </c>
      <c r="AB895" s="19">
        <f t="shared" si="27"/>
        <v>69.3125</v>
      </c>
    </row>
    <row r="896" spans="1:28">
      <c r="A896">
        <v>2008</v>
      </c>
      <c r="C896" s="26" t="s">
        <v>345</v>
      </c>
      <c r="G896" s="19">
        <v>24.257609502598367</v>
      </c>
      <c r="H896" s="19">
        <v>79.044451164197156</v>
      </c>
      <c r="O896" s="1">
        <v>73</v>
      </c>
      <c r="P896">
        <v>292</v>
      </c>
      <c r="Q896">
        <v>2</v>
      </c>
      <c r="R896" s="1">
        <v>10776</v>
      </c>
      <c r="S896" s="60">
        <v>3.3371691599539677E-2</v>
      </c>
      <c r="T896" s="1">
        <v>2614</v>
      </c>
      <c r="U896" s="1">
        <v>3307</v>
      </c>
      <c r="V896" s="1">
        <v>2614</v>
      </c>
      <c r="AA896" s="19">
        <f t="shared" si="26"/>
        <v>24.257609502598367</v>
      </c>
      <c r="AB896" s="19">
        <f t="shared" si="27"/>
        <v>79.044451164197156</v>
      </c>
    </row>
    <row r="897" spans="1:28">
      <c r="A897">
        <v>2009</v>
      </c>
      <c r="C897" t="s">
        <v>345</v>
      </c>
      <c r="G897" s="19">
        <v>24.426987060998151</v>
      </c>
      <c r="H897" s="19">
        <v>79.608433734939752</v>
      </c>
      <c r="O897" s="1">
        <v>80</v>
      </c>
      <c r="P897">
        <v>362</v>
      </c>
      <c r="Q897">
        <v>0</v>
      </c>
      <c r="R897" s="1">
        <v>10820</v>
      </c>
      <c r="S897" s="60">
        <v>4.0831477357090584E-3</v>
      </c>
      <c r="T897" s="1">
        <v>2643</v>
      </c>
      <c r="U897" s="1">
        <v>3320</v>
      </c>
      <c r="V897" s="1">
        <v>2643</v>
      </c>
      <c r="AA897" s="19">
        <f t="shared" si="26"/>
        <v>24.426987060998151</v>
      </c>
      <c r="AB897" s="19">
        <f t="shared" si="27"/>
        <v>79.608433734939752</v>
      </c>
    </row>
    <row r="898" spans="1:28">
      <c r="A898">
        <v>2010</v>
      </c>
      <c r="C898" t="s">
        <v>345</v>
      </c>
      <c r="G898" s="19">
        <v>27.046855130587886</v>
      </c>
      <c r="H898" s="19">
        <v>85.922933499067739</v>
      </c>
      <c r="O898" s="1">
        <v>85</v>
      </c>
      <c r="P898">
        <v>366</v>
      </c>
      <c r="Q898">
        <v>0</v>
      </c>
      <c r="R898" s="1">
        <v>10223</v>
      </c>
      <c r="S898" s="60">
        <v>-5.5175600739371555E-2</v>
      </c>
      <c r="T898" s="1">
        <v>2765</v>
      </c>
      <c r="U898" s="1">
        <v>3218</v>
      </c>
      <c r="V898" s="1">
        <v>2765</v>
      </c>
      <c r="AA898" s="19">
        <f t="shared" si="26"/>
        <v>27.046855130587886</v>
      </c>
      <c r="AB898" s="19">
        <f t="shared" si="27"/>
        <v>85.922933499067739</v>
      </c>
    </row>
    <row r="899" spans="1:28">
      <c r="A899">
        <v>2011</v>
      </c>
      <c r="C899" t="s">
        <v>345</v>
      </c>
      <c r="G899" s="19">
        <v>27.893552489971629</v>
      </c>
      <c r="H899" s="19">
        <v>88.622940627914204</v>
      </c>
      <c r="O899" s="1">
        <v>76</v>
      </c>
      <c r="P899">
        <v>380</v>
      </c>
      <c r="Q899">
        <v>1</v>
      </c>
      <c r="R899" s="1">
        <v>10221</v>
      </c>
      <c r="S899" s="60">
        <v>-1.9563728846716533E-4</v>
      </c>
      <c r="T899" s="1">
        <v>2851</v>
      </c>
      <c r="U899" s="1">
        <v>3217</v>
      </c>
      <c r="V899" s="1">
        <v>2851</v>
      </c>
      <c r="AA899" s="19">
        <f t="shared" si="26"/>
        <v>27.893552489971629</v>
      </c>
      <c r="AB899" s="19">
        <f t="shared" si="27"/>
        <v>88.622940627914204</v>
      </c>
    </row>
    <row r="900" spans="1:28">
      <c r="A900">
        <v>2012</v>
      </c>
      <c r="C900" t="s">
        <v>345</v>
      </c>
      <c r="G900" s="19">
        <v>28.909767077706011</v>
      </c>
      <c r="H900" s="19">
        <v>91.853233830845767</v>
      </c>
      <c r="O900" s="1">
        <v>69</v>
      </c>
      <c r="P900">
        <v>328</v>
      </c>
      <c r="Q900">
        <v>1</v>
      </c>
      <c r="R900" s="1">
        <v>10218</v>
      </c>
      <c r="S900" s="60">
        <v>-2.9351335485761076E-4</v>
      </c>
      <c r="T900" s="1">
        <v>2954</v>
      </c>
      <c r="U900" s="1">
        <v>3216</v>
      </c>
      <c r="V900" s="1">
        <v>2954</v>
      </c>
      <c r="AA900" s="19">
        <f t="shared" si="26"/>
        <v>28.909767077706011</v>
      </c>
      <c r="AB900" s="19">
        <f t="shared" si="27"/>
        <v>91.853233830845767</v>
      </c>
    </row>
    <row r="901" spans="1:28">
      <c r="A901">
        <v>2013</v>
      </c>
      <c r="C901" t="s">
        <v>345</v>
      </c>
      <c r="G901" s="19">
        <v>29.07518296739854</v>
      </c>
      <c r="H901" s="19">
        <v>92.361111111111114</v>
      </c>
      <c r="O901" s="1">
        <v>31</v>
      </c>
      <c r="P901" s="1">
        <v>141</v>
      </c>
      <c r="Q901">
        <v>0</v>
      </c>
      <c r="R901" s="1">
        <v>10521</v>
      </c>
      <c r="S901" s="60">
        <v>2.9653552554316009E-2</v>
      </c>
      <c r="T901" s="1">
        <v>3059</v>
      </c>
      <c r="U901" s="1">
        <v>3312</v>
      </c>
      <c r="V901" s="1">
        <v>3059</v>
      </c>
      <c r="AA901" s="19">
        <f t="shared" si="26"/>
        <v>29.07518296739854</v>
      </c>
      <c r="AB901" s="19">
        <f t="shared" si="27"/>
        <v>92.361111111111114</v>
      </c>
    </row>
    <row r="902" spans="1:28">
      <c r="A902">
        <v>2014</v>
      </c>
      <c r="C902" t="s">
        <v>345</v>
      </c>
      <c r="G902" s="19">
        <v>29.581077229980053</v>
      </c>
      <c r="H902" s="19">
        <v>93.964996982498491</v>
      </c>
      <c r="O902" s="1">
        <v>70</v>
      </c>
      <c r="P902" s="1">
        <v>296</v>
      </c>
      <c r="Q902" s="1">
        <v>0</v>
      </c>
      <c r="R902" s="1">
        <v>10527</v>
      </c>
      <c r="S902" s="60">
        <v>5.7028799543767938E-4</v>
      </c>
      <c r="T902" s="1">
        <v>3114</v>
      </c>
      <c r="U902" s="1">
        <v>3314</v>
      </c>
      <c r="V902" s="1">
        <v>3114</v>
      </c>
      <c r="AA902" s="19">
        <f t="shared" si="26"/>
        <v>29.581077229980053</v>
      </c>
      <c r="AB902" s="19">
        <f t="shared" si="27"/>
        <v>93.964996982498491</v>
      </c>
    </row>
    <row r="903" spans="1:28">
      <c r="A903">
        <v>2007</v>
      </c>
      <c r="C903" t="s">
        <v>347</v>
      </c>
      <c r="G903" s="19">
        <v>0</v>
      </c>
      <c r="H903" s="19">
        <v>0</v>
      </c>
      <c r="O903" s="1"/>
      <c r="P903" s="1"/>
      <c r="R903" s="61">
        <v>18147</v>
      </c>
      <c r="S903" s="62"/>
      <c r="AA903" s="19">
        <f t="shared" ref="AA903:AA966" si="28">(T903/R903)*100</f>
        <v>0</v>
      </c>
      <c r="AB903" s="19">
        <f t="shared" ref="AB903:AB966" si="29">(IF(V903=0,0,V903/U903))*100</f>
        <v>0</v>
      </c>
    </row>
    <row r="904" spans="1:28">
      <c r="A904">
        <v>2008</v>
      </c>
      <c r="C904" t="s">
        <v>347</v>
      </c>
      <c r="G904" s="19">
        <v>0</v>
      </c>
      <c r="H904" s="19">
        <v>0</v>
      </c>
      <c r="O904" s="1">
        <v>24</v>
      </c>
      <c r="P904" s="1">
        <v>109</v>
      </c>
      <c r="Q904">
        <v>1</v>
      </c>
      <c r="R904" s="1">
        <v>18649</v>
      </c>
      <c r="S904" s="60">
        <v>2.7662974596351919E-2</v>
      </c>
      <c r="AA904" s="19">
        <f t="shared" si="28"/>
        <v>0</v>
      </c>
      <c r="AB904" s="19">
        <f t="shared" si="29"/>
        <v>0</v>
      </c>
    </row>
    <row r="905" spans="1:28">
      <c r="A905">
        <v>2009</v>
      </c>
      <c r="C905" t="s">
        <v>347</v>
      </c>
      <c r="G905" s="19">
        <v>0</v>
      </c>
      <c r="H905" s="19">
        <v>0</v>
      </c>
      <c r="O905" s="1">
        <v>29</v>
      </c>
      <c r="P905" s="1">
        <v>106</v>
      </c>
      <c r="Q905">
        <v>2</v>
      </c>
      <c r="R905" s="1">
        <v>18635</v>
      </c>
      <c r="S905" s="60">
        <v>-7.5071049386021826E-4</v>
      </c>
      <c r="AA905" s="19">
        <f t="shared" si="28"/>
        <v>0</v>
      </c>
      <c r="AB905" s="19">
        <f t="shared" si="29"/>
        <v>0</v>
      </c>
    </row>
    <row r="906" spans="1:28">
      <c r="A906">
        <v>2010</v>
      </c>
      <c r="C906" t="s">
        <v>347</v>
      </c>
      <c r="G906" s="19">
        <v>89.964732285989101</v>
      </c>
      <c r="H906" s="19">
        <v>100</v>
      </c>
      <c r="O906" s="1">
        <v>31</v>
      </c>
      <c r="P906" s="1">
        <v>99</v>
      </c>
      <c r="Q906" s="1">
        <v>1</v>
      </c>
      <c r="R906" s="1">
        <v>18714</v>
      </c>
      <c r="S906" s="60">
        <v>4.2393345854574438E-3</v>
      </c>
      <c r="T906" s="1">
        <v>16836</v>
      </c>
      <c r="U906" s="1">
        <v>16836</v>
      </c>
      <c r="V906" s="1">
        <v>16836</v>
      </c>
      <c r="AA906" s="19">
        <f t="shared" si="28"/>
        <v>89.964732285989101</v>
      </c>
      <c r="AB906" s="19">
        <f t="shared" si="29"/>
        <v>100</v>
      </c>
    </row>
    <row r="907" spans="1:28">
      <c r="A907">
        <v>2011</v>
      </c>
      <c r="C907" t="s">
        <v>347</v>
      </c>
      <c r="G907" s="19">
        <v>89.931093424496552</v>
      </c>
      <c r="H907" s="19">
        <v>99.964374777342357</v>
      </c>
      <c r="O907" s="1">
        <v>11</v>
      </c>
      <c r="P907" s="1">
        <v>36</v>
      </c>
      <c r="Q907" s="1">
        <v>2</v>
      </c>
      <c r="R907" s="1">
        <v>18721</v>
      </c>
      <c r="S907" s="60">
        <v>3.7405151223679489E-4</v>
      </c>
      <c r="T907" s="1">
        <v>16836</v>
      </c>
      <c r="U907" s="1">
        <v>16842</v>
      </c>
      <c r="V907" s="1">
        <v>16836</v>
      </c>
      <c r="AA907" s="19">
        <f t="shared" si="28"/>
        <v>89.931093424496552</v>
      </c>
      <c r="AB907" s="19">
        <f t="shared" si="29"/>
        <v>99.964374777342357</v>
      </c>
    </row>
    <row r="908" spans="1:28">
      <c r="A908">
        <v>2012</v>
      </c>
      <c r="C908" t="s">
        <v>347</v>
      </c>
      <c r="G908" s="19">
        <v>89.966358733379622</v>
      </c>
      <c r="H908" s="19">
        <v>100</v>
      </c>
      <c r="O908" s="1">
        <v>29</v>
      </c>
      <c r="P908" s="1">
        <v>94</v>
      </c>
      <c r="Q908" s="1">
        <v>1</v>
      </c>
      <c r="R908" s="1">
        <v>18727</v>
      </c>
      <c r="S908" s="60">
        <v>3.2049570001602135E-4</v>
      </c>
      <c r="T908" s="1">
        <v>16848</v>
      </c>
      <c r="U908" s="1">
        <v>16848</v>
      </c>
      <c r="V908" s="1">
        <v>16848</v>
      </c>
      <c r="AA908" s="19">
        <f t="shared" si="28"/>
        <v>89.966358733379622</v>
      </c>
      <c r="AB908" s="19">
        <f t="shared" si="29"/>
        <v>100</v>
      </c>
    </row>
    <row r="909" spans="1:28">
      <c r="A909">
        <v>2013</v>
      </c>
      <c r="C909" t="s">
        <v>347</v>
      </c>
      <c r="G909" s="19">
        <v>89.962690434241892</v>
      </c>
      <c r="H909" s="19">
        <v>97.920626692010828</v>
      </c>
      <c r="O909" s="1">
        <v>25</v>
      </c>
      <c r="P909" s="1">
        <v>61</v>
      </c>
      <c r="R909" s="1">
        <v>19298</v>
      </c>
      <c r="S909" s="60">
        <v>3.0490735301970329E-2</v>
      </c>
      <c r="T909" s="1">
        <v>17361</v>
      </c>
      <c r="U909" s="1">
        <v>17361</v>
      </c>
      <c r="V909" s="1">
        <v>17000</v>
      </c>
      <c r="AA909" s="19">
        <f t="shared" si="28"/>
        <v>89.962690434241892</v>
      </c>
      <c r="AB909" s="19">
        <f t="shared" si="29"/>
        <v>97.920626692010828</v>
      </c>
    </row>
    <row r="910" spans="1:28">
      <c r="A910">
        <v>2014</v>
      </c>
      <c r="C910" t="s">
        <v>347</v>
      </c>
      <c r="G910" s="19">
        <v>90.066773642528091</v>
      </c>
      <c r="H910" s="19">
        <v>99.252013808975832</v>
      </c>
      <c r="O910" s="1">
        <v>23</v>
      </c>
      <c r="P910" s="1">
        <v>53</v>
      </c>
      <c r="R910" s="1">
        <v>19319</v>
      </c>
      <c r="S910" s="60">
        <v>1.0881956679449356E-3</v>
      </c>
      <c r="T910" s="1">
        <v>17400</v>
      </c>
      <c r="U910" s="1">
        <v>17380</v>
      </c>
      <c r="V910" s="1">
        <v>17250</v>
      </c>
      <c r="AA910" s="19">
        <f t="shared" si="28"/>
        <v>90.066773642528091</v>
      </c>
      <c r="AB910" s="19">
        <f t="shared" si="29"/>
        <v>99.252013808975832</v>
      </c>
    </row>
    <row r="911" spans="1:28">
      <c r="A911">
        <v>2007</v>
      </c>
      <c r="C911" t="s">
        <v>348</v>
      </c>
      <c r="G911" s="19">
        <v>0</v>
      </c>
      <c r="H911" s="19">
        <v>0</v>
      </c>
      <c r="O911" s="1"/>
      <c r="P911" s="1"/>
      <c r="R911" s="61">
        <v>9487</v>
      </c>
      <c r="S911" s="62"/>
      <c r="AA911" s="19">
        <f t="shared" si="28"/>
        <v>0</v>
      </c>
      <c r="AB911" s="19">
        <f t="shared" si="29"/>
        <v>0</v>
      </c>
    </row>
    <row r="912" spans="1:28">
      <c r="A912">
        <v>2008</v>
      </c>
      <c r="C912" t="s">
        <v>348</v>
      </c>
      <c r="G912" s="19">
        <v>0</v>
      </c>
      <c r="H912" s="19">
        <v>0</v>
      </c>
      <c r="O912" s="1">
        <v>10</v>
      </c>
      <c r="P912" s="1">
        <v>37</v>
      </c>
      <c r="R912" s="1">
        <v>9915</v>
      </c>
      <c r="S912" s="60">
        <v>4.5114367028565416E-2</v>
      </c>
      <c r="AA912" s="19">
        <f t="shared" si="28"/>
        <v>0</v>
      </c>
      <c r="AB912" s="19">
        <f t="shared" si="29"/>
        <v>0</v>
      </c>
    </row>
    <row r="913" spans="1:28">
      <c r="A913">
        <v>2009</v>
      </c>
      <c r="C913" t="s">
        <v>348</v>
      </c>
      <c r="G913" s="19">
        <v>57.319136232460941</v>
      </c>
      <c r="H913" s="19">
        <v>76.009501187648453</v>
      </c>
      <c r="O913" s="1">
        <v>6</v>
      </c>
      <c r="P913" s="1">
        <v>20</v>
      </c>
      <c r="R913" s="1">
        <v>10049</v>
      </c>
      <c r="S913" s="60">
        <v>1.351487644982341E-2</v>
      </c>
      <c r="T913" s="1">
        <v>5760</v>
      </c>
      <c r="U913" s="1">
        <v>7578</v>
      </c>
      <c r="V913" s="1">
        <v>5760</v>
      </c>
      <c r="AA913" s="19">
        <f t="shared" si="28"/>
        <v>57.319136232460941</v>
      </c>
      <c r="AB913" s="19">
        <f t="shared" si="29"/>
        <v>76.009501187648453</v>
      </c>
    </row>
    <row r="914" spans="1:28">
      <c r="A914">
        <v>2010</v>
      </c>
      <c r="C914" t="s">
        <v>348</v>
      </c>
      <c r="G914" s="19">
        <v>61.972804793731271</v>
      </c>
      <c r="H914" s="19">
        <v>78.214077952297842</v>
      </c>
      <c r="O914" s="1">
        <v>13</v>
      </c>
      <c r="P914" s="1">
        <v>40</v>
      </c>
      <c r="R914" s="1">
        <v>8678</v>
      </c>
      <c r="S914" s="60">
        <v>-0.1364314857199721</v>
      </c>
      <c r="T914" s="1">
        <v>5378</v>
      </c>
      <c r="U914" s="1">
        <v>6876</v>
      </c>
      <c r="V914" s="1">
        <v>5378</v>
      </c>
      <c r="AA914" s="19">
        <f t="shared" si="28"/>
        <v>61.972804793731271</v>
      </c>
      <c r="AB914" s="19">
        <f t="shared" si="29"/>
        <v>78.214077952297842</v>
      </c>
    </row>
    <row r="915" spans="1:28">
      <c r="A915">
        <v>2011</v>
      </c>
      <c r="C915" t="s">
        <v>348</v>
      </c>
      <c r="G915" s="19">
        <v>61.880105856633293</v>
      </c>
      <c r="H915" s="19">
        <v>78.100493755445825</v>
      </c>
      <c r="O915" s="1">
        <v>6</v>
      </c>
      <c r="P915" s="1">
        <v>18</v>
      </c>
      <c r="R915" s="1">
        <v>8691</v>
      </c>
      <c r="S915" s="60">
        <v>1.498041023277219E-3</v>
      </c>
      <c r="T915" s="1">
        <v>5378</v>
      </c>
      <c r="U915" s="1">
        <v>6886</v>
      </c>
      <c r="V915" s="1">
        <v>5378</v>
      </c>
      <c r="AA915" s="19">
        <f t="shared" si="28"/>
        <v>61.880105856633293</v>
      </c>
      <c r="AB915" s="19">
        <f t="shared" si="29"/>
        <v>78.100493755445825</v>
      </c>
    </row>
    <row r="916" spans="1:28">
      <c r="A916">
        <v>2012</v>
      </c>
      <c r="C916" t="s">
        <v>348</v>
      </c>
      <c r="G916" s="19">
        <v>79.23465869914962</v>
      </c>
      <c r="H916" s="19">
        <v>100</v>
      </c>
      <c r="O916" s="1">
        <v>5</v>
      </c>
      <c r="P916" s="1">
        <v>15</v>
      </c>
      <c r="R916" s="1">
        <v>8702</v>
      </c>
      <c r="S916" s="60">
        <v>1.2656771372683284E-3</v>
      </c>
      <c r="T916" s="1">
        <v>6895</v>
      </c>
      <c r="U916" s="1">
        <v>6895</v>
      </c>
      <c r="V916" s="1">
        <v>6895</v>
      </c>
      <c r="AA916" s="19">
        <f t="shared" si="28"/>
        <v>79.23465869914962</v>
      </c>
      <c r="AB916" s="19">
        <f t="shared" si="29"/>
        <v>100</v>
      </c>
    </row>
    <row r="917" spans="1:28">
      <c r="A917">
        <v>2013</v>
      </c>
      <c r="C917" t="s">
        <v>348</v>
      </c>
      <c r="G917" s="19">
        <v>76.863094575025059</v>
      </c>
      <c r="H917" s="19">
        <v>97.005482918599753</v>
      </c>
      <c r="O917" s="1">
        <v>12</v>
      </c>
      <c r="P917" s="1">
        <v>34</v>
      </c>
      <c r="R917" s="1">
        <v>8977</v>
      </c>
      <c r="S917" s="60">
        <v>3.1601930590668736E-2</v>
      </c>
      <c r="T917" s="1">
        <v>6900</v>
      </c>
      <c r="U917" s="1">
        <v>7113</v>
      </c>
      <c r="V917" s="1">
        <v>6900</v>
      </c>
      <c r="AA917" s="19">
        <f t="shared" si="28"/>
        <v>76.863094575025059</v>
      </c>
      <c r="AB917" s="19">
        <f t="shared" si="29"/>
        <v>97.005482918599753</v>
      </c>
    </row>
    <row r="918" spans="1:28">
      <c r="A918">
        <v>2014</v>
      </c>
      <c r="C918" t="s">
        <v>348</v>
      </c>
      <c r="G918" s="19">
        <v>77.256558470431301</v>
      </c>
      <c r="H918" s="19">
        <v>97.502805836139174</v>
      </c>
      <c r="O918" s="1">
        <v>16</v>
      </c>
      <c r="P918" s="1">
        <v>48</v>
      </c>
      <c r="R918" s="1">
        <v>8996</v>
      </c>
      <c r="S918" s="60">
        <v>2.116519995544186E-3</v>
      </c>
      <c r="T918" s="1">
        <v>6950</v>
      </c>
      <c r="U918" s="1">
        <v>7128</v>
      </c>
      <c r="V918" s="1">
        <v>6950</v>
      </c>
      <c r="AA918" s="19">
        <f t="shared" si="28"/>
        <v>77.256558470431301</v>
      </c>
      <c r="AB918" s="19">
        <f t="shared" si="29"/>
        <v>97.502805836139174</v>
      </c>
    </row>
    <row r="919" spans="1:28">
      <c r="A919">
        <v>2007</v>
      </c>
      <c r="C919" t="s">
        <v>350</v>
      </c>
      <c r="G919" s="19">
        <v>50.995894784856318</v>
      </c>
      <c r="H919" s="19">
        <v>96.545768566493948</v>
      </c>
      <c r="O919" s="1"/>
      <c r="P919" s="1"/>
      <c r="R919" s="61">
        <v>6577</v>
      </c>
      <c r="S919" s="62"/>
      <c r="T919" s="1">
        <v>3354</v>
      </c>
      <c r="U919" s="1">
        <v>3474</v>
      </c>
      <c r="V919" s="1">
        <v>3354</v>
      </c>
      <c r="AA919" s="19">
        <f t="shared" si="28"/>
        <v>50.995894784856318</v>
      </c>
      <c r="AB919" s="19">
        <f t="shared" si="29"/>
        <v>96.545768566493948</v>
      </c>
    </row>
    <row r="920" spans="1:28">
      <c r="A920">
        <v>2008</v>
      </c>
      <c r="C920" s="26" t="s">
        <v>350</v>
      </c>
      <c r="G920" s="19">
        <v>54.193738924985233</v>
      </c>
      <c r="H920" s="19">
        <v>102.59994408722393</v>
      </c>
      <c r="O920" s="1">
        <v>7</v>
      </c>
      <c r="P920" s="1">
        <v>17</v>
      </c>
      <c r="Q920" s="1">
        <v>0</v>
      </c>
      <c r="R920" s="1">
        <v>6772</v>
      </c>
      <c r="S920" s="60">
        <v>2.9648776037707103E-2</v>
      </c>
      <c r="T920" s="1">
        <v>3670</v>
      </c>
      <c r="U920" s="1">
        <v>3577</v>
      </c>
      <c r="V920" s="1">
        <v>3670</v>
      </c>
      <c r="AA920" s="19">
        <f t="shared" si="28"/>
        <v>54.193738924985233</v>
      </c>
      <c r="AB920" s="19">
        <f t="shared" si="29"/>
        <v>102.59994408722393</v>
      </c>
    </row>
    <row r="921" spans="1:28">
      <c r="A921">
        <v>2009</v>
      </c>
      <c r="C921" t="s">
        <v>350</v>
      </c>
      <c r="G921" s="19">
        <v>57.686633225140163</v>
      </c>
      <c r="H921" s="19">
        <v>109.21787709497207</v>
      </c>
      <c r="O921" s="1">
        <v>10</v>
      </c>
      <c r="P921" s="1">
        <v>19</v>
      </c>
      <c r="Q921" s="1">
        <v>0</v>
      </c>
      <c r="R921" s="1">
        <v>6778</v>
      </c>
      <c r="S921" s="60">
        <v>8.8600118133497219E-4</v>
      </c>
      <c r="T921" s="1">
        <v>3910</v>
      </c>
      <c r="U921" s="1">
        <v>3580</v>
      </c>
      <c r="V921" s="1">
        <v>3910</v>
      </c>
      <c r="AA921" s="19">
        <f t="shared" si="28"/>
        <v>57.686633225140163</v>
      </c>
      <c r="AB921" s="19">
        <f t="shared" si="29"/>
        <v>109.21787709497207</v>
      </c>
    </row>
    <row r="922" spans="1:28">
      <c r="A922">
        <v>2010</v>
      </c>
      <c r="C922" t="s">
        <v>350</v>
      </c>
      <c r="G922" s="19">
        <v>56.17669459253618</v>
      </c>
      <c r="H922" s="19">
        <v>100</v>
      </c>
      <c r="O922" s="1">
        <v>19</v>
      </c>
      <c r="P922" s="1">
        <v>49</v>
      </c>
      <c r="Q922" s="1">
        <v>0</v>
      </c>
      <c r="R922" s="1">
        <v>6565</v>
      </c>
      <c r="S922" s="60">
        <v>-3.1425199173797602E-2</v>
      </c>
      <c r="T922" s="1">
        <v>3688</v>
      </c>
      <c r="U922" s="1">
        <v>3688</v>
      </c>
      <c r="V922" s="1">
        <v>3688</v>
      </c>
      <c r="AA922" s="19">
        <f t="shared" si="28"/>
        <v>56.17669459253618</v>
      </c>
      <c r="AB922" s="19">
        <f t="shared" si="29"/>
        <v>100</v>
      </c>
    </row>
    <row r="923" spans="1:28">
      <c r="A923">
        <v>2011</v>
      </c>
      <c r="C923" t="s">
        <v>350</v>
      </c>
      <c r="G923" s="19">
        <v>56.182344869644766</v>
      </c>
      <c r="H923" s="19">
        <v>100</v>
      </c>
      <c r="O923" s="1">
        <v>13</v>
      </c>
      <c r="P923" s="1">
        <v>37</v>
      </c>
      <c r="Q923" s="1">
        <v>0</v>
      </c>
      <c r="R923" s="1">
        <v>6559</v>
      </c>
      <c r="S923" s="60">
        <v>-9.1393754760094037E-4</v>
      </c>
      <c r="T923" s="1">
        <v>3685</v>
      </c>
      <c r="U923" s="1">
        <v>3685</v>
      </c>
      <c r="V923" s="1">
        <v>3685</v>
      </c>
      <c r="AA923" s="19">
        <f t="shared" si="28"/>
        <v>56.182344869644766</v>
      </c>
      <c r="AB923" s="19">
        <f t="shared" si="29"/>
        <v>100</v>
      </c>
    </row>
    <row r="924" spans="1:28">
      <c r="A924">
        <v>2012</v>
      </c>
      <c r="C924" t="s">
        <v>350</v>
      </c>
      <c r="G924" s="19">
        <v>56.181318681318679</v>
      </c>
      <c r="H924" s="19">
        <v>100</v>
      </c>
      <c r="O924" s="1">
        <v>6</v>
      </c>
      <c r="P924" s="1">
        <v>32</v>
      </c>
      <c r="Q924" s="1">
        <v>0</v>
      </c>
      <c r="R924" s="1">
        <v>6552</v>
      </c>
      <c r="S924" s="60">
        <v>-1.0672358591248265E-3</v>
      </c>
      <c r="T924" s="1">
        <v>3681</v>
      </c>
      <c r="U924" s="1">
        <v>3681</v>
      </c>
      <c r="V924" s="1">
        <v>3681</v>
      </c>
      <c r="AA924" s="19">
        <f t="shared" si="28"/>
        <v>56.181318681318679</v>
      </c>
      <c r="AB924" s="19">
        <f t="shared" si="29"/>
        <v>100</v>
      </c>
    </row>
    <row r="925" spans="1:28">
      <c r="A925">
        <v>2013</v>
      </c>
      <c r="C925" t="s">
        <v>350</v>
      </c>
      <c r="G925" s="19">
        <v>56.178608515057114</v>
      </c>
      <c r="H925" s="19">
        <v>100</v>
      </c>
      <c r="O925" s="1">
        <v>7</v>
      </c>
      <c r="P925" s="1">
        <v>15</v>
      </c>
      <c r="Q925" s="1">
        <v>0</v>
      </c>
      <c r="R925" s="1">
        <v>6741</v>
      </c>
      <c r="S925" s="60">
        <v>2.8846153846153744E-2</v>
      </c>
      <c r="T925" s="1">
        <v>3787</v>
      </c>
      <c r="U925" s="1">
        <v>3787</v>
      </c>
      <c r="V925" s="1">
        <v>3787</v>
      </c>
      <c r="AA925" s="19">
        <f t="shared" si="28"/>
        <v>56.178608515057114</v>
      </c>
      <c r="AB925" s="19">
        <f t="shared" si="29"/>
        <v>100</v>
      </c>
    </row>
    <row r="926" spans="1:28">
      <c r="A926">
        <v>2014</v>
      </c>
      <c r="C926" t="s">
        <v>350</v>
      </c>
      <c r="G926" s="19">
        <v>56.180442202107137</v>
      </c>
      <c r="H926" s="19">
        <v>100</v>
      </c>
      <c r="O926" s="1">
        <v>7</v>
      </c>
      <c r="P926" s="1">
        <v>21</v>
      </c>
      <c r="Q926" s="1">
        <v>0</v>
      </c>
      <c r="R926" s="1">
        <v>6739</v>
      </c>
      <c r="S926" s="60">
        <v>-2.9669188547698511E-4</v>
      </c>
      <c r="T926" s="1">
        <v>3786</v>
      </c>
      <c r="U926" s="1">
        <v>3786</v>
      </c>
      <c r="V926" s="1">
        <v>3786</v>
      </c>
      <c r="AA926" s="19">
        <f t="shared" si="28"/>
        <v>56.180442202107137</v>
      </c>
      <c r="AB926" s="19">
        <f t="shared" si="29"/>
        <v>100</v>
      </c>
    </row>
    <row r="927" spans="1:28">
      <c r="A927" s="15">
        <v>2007</v>
      </c>
      <c r="C927" s="15" t="s">
        <v>359</v>
      </c>
      <c r="G927" s="19">
        <v>81.49893515791382</v>
      </c>
      <c r="H927" s="19">
        <v>94.902912621359221</v>
      </c>
      <c r="O927" s="49"/>
      <c r="P927" s="49"/>
      <c r="Q927" s="15"/>
      <c r="R927" s="61">
        <v>22069</v>
      </c>
      <c r="S927" s="62"/>
      <c r="T927" s="49">
        <v>17986</v>
      </c>
      <c r="U927" s="49">
        <v>18952</v>
      </c>
      <c r="V927" s="49">
        <v>17986</v>
      </c>
      <c r="AA927" s="19">
        <f t="shared" si="28"/>
        <v>81.49893515791382</v>
      </c>
      <c r="AB927" s="19">
        <f t="shared" si="29"/>
        <v>94.902912621359221</v>
      </c>
    </row>
    <row r="928" spans="1:28">
      <c r="A928" s="15">
        <v>2008</v>
      </c>
      <c r="C928" s="26" t="s">
        <v>359</v>
      </c>
      <c r="G928" s="19">
        <v>86.248307786366212</v>
      </c>
      <c r="H928" s="19">
        <v>93.099415204678365</v>
      </c>
      <c r="O928" s="49">
        <v>7</v>
      </c>
      <c r="P928" s="49">
        <v>27</v>
      </c>
      <c r="Q928" s="49">
        <v>1</v>
      </c>
      <c r="R928" s="49">
        <v>22899</v>
      </c>
      <c r="S928" s="63">
        <v>3.7609316235443391E-2</v>
      </c>
      <c r="T928" s="49">
        <v>19750</v>
      </c>
      <c r="U928" s="49">
        <v>19665</v>
      </c>
      <c r="V928" s="49">
        <v>18308</v>
      </c>
      <c r="AA928" s="19">
        <f t="shared" si="28"/>
        <v>86.248307786366212</v>
      </c>
      <c r="AB928" s="19">
        <f t="shared" si="29"/>
        <v>93.099415204678365</v>
      </c>
    </row>
    <row r="929" spans="1:28">
      <c r="A929" s="15">
        <v>2009</v>
      </c>
      <c r="C929" s="15" t="s">
        <v>359</v>
      </c>
      <c r="G929" s="19">
        <v>0</v>
      </c>
      <c r="H929" s="19">
        <v>0</v>
      </c>
      <c r="O929" s="49">
        <v>7</v>
      </c>
      <c r="P929" s="49">
        <v>19</v>
      </c>
      <c r="Q929" s="49">
        <v>0</v>
      </c>
      <c r="R929" s="49">
        <v>23069</v>
      </c>
      <c r="S929" s="63">
        <v>7.4239049740163487E-3</v>
      </c>
      <c r="T929" s="15"/>
      <c r="U929" s="15"/>
      <c r="V929" s="15"/>
      <c r="AA929" s="19">
        <f t="shared" si="28"/>
        <v>0</v>
      </c>
      <c r="AB929" s="19">
        <f t="shared" si="29"/>
        <v>0</v>
      </c>
    </row>
    <row r="930" spans="1:28">
      <c r="A930" s="15">
        <v>2010</v>
      </c>
      <c r="C930" s="15" t="s">
        <v>359</v>
      </c>
      <c r="G930" s="19">
        <v>83.159617538116976</v>
      </c>
      <c r="H930" s="19">
        <v>98.279547999592793</v>
      </c>
      <c r="O930" s="49">
        <v>5</v>
      </c>
      <c r="P930" s="49">
        <v>19</v>
      </c>
      <c r="Q930" s="49">
        <v>0</v>
      </c>
      <c r="R930" s="49">
        <v>23218</v>
      </c>
      <c r="S930" s="63">
        <v>6.4588842169144289E-3</v>
      </c>
      <c r="T930" s="49">
        <v>19308</v>
      </c>
      <c r="U930" s="49">
        <v>19646</v>
      </c>
      <c r="V930" s="49">
        <v>19308</v>
      </c>
      <c r="AA930" s="19">
        <f t="shared" si="28"/>
        <v>83.159617538116976</v>
      </c>
      <c r="AB930" s="19">
        <f t="shared" si="29"/>
        <v>98.279547999592793</v>
      </c>
    </row>
    <row r="931" spans="1:28">
      <c r="A931" s="15">
        <v>2011</v>
      </c>
      <c r="C931" s="15" t="s">
        <v>359</v>
      </c>
      <c r="G931" s="19">
        <v>88.642292067564682</v>
      </c>
      <c r="H931" s="19">
        <v>99.671501490877844</v>
      </c>
      <c r="O931" s="49">
        <v>1</v>
      </c>
      <c r="P931" s="49">
        <v>4</v>
      </c>
      <c r="Q931" s="49">
        <v>0</v>
      </c>
      <c r="R931" s="49">
        <v>23385</v>
      </c>
      <c r="S931" s="63">
        <v>7.1926953225944779E-3</v>
      </c>
      <c r="T931" s="49">
        <v>20729</v>
      </c>
      <c r="U931" s="49">
        <v>19787</v>
      </c>
      <c r="V931" s="49">
        <v>19722</v>
      </c>
      <c r="AA931" s="19">
        <f t="shared" si="28"/>
        <v>88.642292067564682</v>
      </c>
      <c r="AB931" s="19">
        <f t="shared" si="29"/>
        <v>99.671501490877844</v>
      </c>
    </row>
    <row r="932" spans="1:28">
      <c r="A932" s="15">
        <v>2012</v>
      </c>
      <c r="C932" s="15" t="s">
        <v>359</v>
      </c>
      <c r="G932" s="19">
        <v>88.346710833651841</v>
      </c>
      <c r="H932" s="19">
        <v>95.01104195944589</v>
      </c>
      <c r="O932" s="49">
        <v>2</v>
      </c>
      <c r="P932" s="49">
        <v>7</v>
      </c>
      <c r="Q932" s="49">
        <v>0</v>
      </c>
      <c r="R932" s="49">
        <v>23547</v>
      </c>
      <c r="S932" s="63">
        <v>6.9275176395124927E-3</v>
      </c>
      <c r="T932" s="49">
        <v>20803</v>
      </c>
      <c r="U932" s="49">
        <v>19924</v>
      </c>
      <c r="V932" s="49">
        <v>18930</v>
      </c>
      <c r="AA932" s="19">
        <f t="shared" si="28"/>
        <v>88.346710833651841</v>
      </c>
      <c r="AB932" s="19">
        <f t="shared" si="29"/>
        <v>95.01104195944589</v>
      </c>
    </row>
    <row r="933" spans="1:28">
      <c r="A933" s="15">
        <v>2013</v>
      </c>
      <c r="C933" s="15" t="s">
        <v>359</v>
      </c>
      <c r="G933" s="19">
        <v>85.430734602005316</v>
      </c>
      <c r="H933" s="19">
        <v>91.744051073708647</v>
      </c>
      <c r="O933" s="49">
        <v>4</v>
      </c>
      <c r="P933" s="49">
        <v>12</v>
      </c>
      <c r="Q933" s="49">
        <v>0</v>
      </c>
      <c r="R933" s="49">
        <v>24435</v>
      </c>
      <c r="S933" s="63">
        <v>3.771181042170979E-2</v>
      </c>
      <c r="T933" s="49">
        <v>20875</v>
      </c>
      <c r="U933" s="49">
        <v>20676</v>
      </c>
      <c r="V933" s="49">
        <v>18969</v>
      </c>
      <c r="AA933" s="19">
        <f t="shared" si="28"/>
        <v>85.430734602005316</v>
      </c>
      <c r="AB933" s="19">
        <f t="shared" si="29"/>
        <v>91.744051073708647</v>
      </c>
    </row>
    <row r="934" spans="1:28">
      <c r="A934" s="15">
        <v>2014</v>
      </c>
      <c r="C934" s="15" t="s">
        <v>359</v>
      </c>
      <c r="G934" s="19">
        <v>84.999796855320369</v>
      </c>
      <c r="H934" s="19">
        <v>91.995582445020645</v>
      </c>
      <c r="O934" s="49">
        <v>3</v>
      </c>
      <c r="P934" s="49">
        <v>7</v>
      </c>
      <c r="Q934" s="49">
        <v>0</v>
      </c>
      <c r="R934" s="49">
        <v>24613</v>
      </c>
      <c r="S934" s="63">
        <v>7.2846326989972621E-3</v>
      </c>
      <c r="T934" s="49">
        <v>20921</v>
      </c>
      <c r="U934" s="49">
        <v>20826</v>
      </c>
      <c r="V934" s="49">
        <v>19159</v>
      </c>
      <c r="AA934" s="19">
        <f t="shared" si="28"/>
        <v>84.999796855320369</v>
      </c>
      <c r="AB934" s="19">
        <f t="shared" si="29"/>
        <v>91.995582445020645</v>
      </c>
    </row>
    <row r="935" spans="1:28">
      <c r="A935">
        <v>2007</v>
      </c>
      <c r="C935" t="s">
        <v>362</v>
      </c>
      <c r="G935" s="19">
        <v>0</v>
      </c>
      <c r="H935" s="19">
        <v>0</v>
      </c>
      <c r="O935" s="56"/>
      <c r="P935" s="1"/>
      <c r="R935" s="61">
        <v>11023</v>
      </c>
      <c r="S935" s="62"/>
      <c r="AA935" s="19">
        <f t="shared" si="28"/>
        <v>0</v>
      </c>
      <c r="AB935" s="19">
        <f t="shared" si="29"/>
        <v>0</v>
      </c>
    </row>
    <row r="936" spans="1:28">
      <c r="A936">
        <v>2008</v>
      </c>
      <c r="C936" t="s">
        <v>362</v>
      </c>
      <c r="G936" s="19">
        <v>0</v>
      </c>
      <c r="H936" s="19">
        <v>0</v>
      </c>
      <c r="O936" s="56">
        <v>8</v>
      </c>
      <c r="P936" s="1">
        <v>19</v>
      </c>
      <c r="R936" s="1">
        <v>11476</v>
      </c>
      <c r="S936" s="60">
        <v>4.1095890410958846E-2</v>
      </c>
      <c r="AA936" s="19">
        <f t="shared" si="28"/>
        <v>0</v>
      </c>
      <c r="AB936" s="19">
        <f t="shared" si="29"/>
        <v>0</v>
      </c>
    </row>
    <row r="937" spans="1:28">
      <c r="A937">
        <v>2009</v>
      </c>
      <c r="C937" t="s">
        <v>362</v>
      </c>
      <c r="G937" s="19">
        <v>0</v>
      </c>
      <c r="H937" s="19">
        <v>0</v>
      </c>
      <c r="O937" s="56">
        <v>9</v>
      </c>
      <c r="P937" s="1">
        <v>24</v>
      </c>
      <c r="R937" s="1">
        <v>11593</v>
      </c>
      <c r="S937" s="60">
        <v>1.0195189961659024E-2</v>
      </c>
      <c r="AA937" s="19">
        <f t="shared" si="28"/>
        <v>0</v>
      </c>
      <c r="AB937" s="19">
        <f t="shared" si="29"/>
        <v>0</v>
      </c>
    </row>
    <row r="938" spans="1:28">
      <c r="A938">
        <v>2010</v>
      </c>
      <c r="C938" t="s">
        <v>362</v>
      </c>
      <c r="G938" s="19">
        <v>73.570959264126145</v>
      </c>
      <c r="H938" s="19">
        <v>100</v>
      </c>
      <c r="O938" s="56">
        <v>2</v>
      </c>
      <c r="P938" s="1">
        <v>6</v>
      </c>
      <c r="R938" s="1">
        <v>12176</v>
      </c>
      <c r="S938" s="60">
        <v>5.0288967480376146E-2</v>
      </c>
      <c r="T938" s="1">
        <v>8958</v>
      </c>
      <c r="U938" s="1">
        <v>8208</v>
      </c>
      <c r="V938" s="1">
        <v>8208</v>
      </c>
      <c r="AA938" s="19">
        <f t="shared" si="28"/>
        <v>73.570959264126145</v>
      </c>
      <c r="AB938" s="19">
        <f t="shared" si="29"/>
        <v>100</v>
      </c>
    </row>
    <row r="939" spans="1:28">
      <c r="A939">
        <v>2011</v>
      </c>
      <c r="C939" t="s">
        <v>362</v>
      </c>
      <c r="G939" s="19">
        <v>99.789063767645629</v>
      </c>
      <c r="H939" s="19">
        <v>100</v>
      </c>
      <c r="O939" s="56">
        <v>5</v>
      </c>
      <c r="P939" s="1">
        <v>12</v>
      </c>
      <c r="R939" s="1">
        <v>12326</v>
      </c>
      <c r="S939" s="60">
        <v>1.2319316688567783E-2</v>
      </c>
      <c r="T939" s="1">
        <v>12300</v>
      </c>
      <c r="U939" s="1">
        <v>8309</v>
      </c>
      <c r="V939" s="1">
        <v>8309</v>
      </c>
      <c r="AA939" s="19">
        <f t="shared" si="28"/>
        <v>99.789063767645629</v>
      </c>
      <c r="AB939" s="19">
        <f t="shared" si="29"/>
        <v>100</v>
      </c>
    </row>
    <row r="940" spans="1:28">
      <c r="A940">
        <v>2012</v>
      </c>
      <c r="C940" t="s">
        <v>362</v>
      </c>
      <c r="G940" s="19">
        <v>66.631916599839613</v>
      </c>
      <c r="H940" s="19">
        <v>95.170116583392812</v>
      </c>
      <c r="O940" s="56">
        <v>2</v>
      </c>
      <c r="P940" s="1">
        <v>5</v>
      </c>
      <c r="R940" s="1">
        <v>12470</v>
      </c>
      <c r="S940" s="60">
        <v>1.1682622099626894E-2</v>
      </c>
      <c r="T940" s="1">
        <v>8309</v>
      </c>
      <c r="U940" s="1">
        <v>8406</v>
      </c>
      <c r="V940" s="1">
        <v>8000</v>
      </c>
      <c r="AA940" s="19">
        <f t="shared" si="28"/>
        <v>66.631916599839613</v>
      </c>
      <c r="AB940" s="19">
        <f t="shared" si="29"/>
        <v>95.170116583392812</v>
      </c>
    </row>
    <row r="941" spans="1:28">
      <c r="A941">
        <v>2013</v>
      </c>
      <c r="C941" t="s">
        <v>362</v>
      </c>
      <c r="G941" s="19">
        <v>67.860987236659994</v>
      </c>
      <c r="H941" s="19">
        <v>100</v>
      </c>
      <c r="O941" s="56">
        <v>4</v>
      </c>
      <c r="P941" s="1">
        <v>12</v>
      </c>
      <c r="R941" s="1">
        <v>13006</v>
      </c>
      <c r="S941" s="60">
        <v>4.2983159582999253E-2</v>
      </c>
      <c r="T941" s="1">
        <v>8826</v>
      </c>
      <c r="U941" s="1">
        <v>8768</v>
      </c>
      <c r="V941" s="1">
        <v>8768</v>
      </c>
      <c r="AA941" s="19">
        <f t="shared" si="28"/>
        <v>67.860987236659994</v>
      </c>
      <c r="AB941" s="19">
        <f t="shared" si="29"/>
        <v>100</v>
      </c>
    </row>
    <row r="942" spans="1:28">
      <c r="A942">
        <v>2014</v>
      </c>
      <c r="C942" t="s">
        <v>362</v>
      </c>
      <c r="G942" s="19">
        <v>0</v>
      </c>
      <c r="H942" s="19">
        <v>0</v>
      </c>
      <c r="O942" s="56">
        <v>3</v>
      </c>
      <c r="P942" s="1">
        <v>8</v>
      </c>
      <c r="R942" s="1">
        <v>13158</v>
      </c>
      <c r="S942" s="60">
        <v>1.1686913732123605E-2</v>
      </c>
      <c r="AA942" s="19">
        <f t="shared" si="28"/>
        <v>0</v>
      </c>
      <c r="AB942" s="19">
        <f t="shared" si="29"/>
        <v>0</v>
      </c>
    </row>
    <row r="943" spans="1:28">
      <c r="A943">
        <v>2007</v>
      </c>
      <c r="C943" t="s">
        <v>363</v>
      </c>
      <c r="G943" s="19">
        <v>66.193153128892178</v>
      </c>
      <c r="H943" s="19">
        <v>66.421661352213164</v>
      </c>
      <c r="O943" s="56"/>
      <c r="P943" s="1"/>
      <c r="R943" s="61">
        <v>148535</v>
      </c>
      <c r="S943" s="62"/>
      <c r="T943" s="1">
        <v>98320</v>
      </c>
      <c r="U943" s="1">
        <v>148024</v>
      </c>
      <c r="V943" s="1">
        <v>98320</v>
      </c>
      <c r="AA943" s="19">
        <f t="shared" si="28"/>
        <v>66.193153128892178</v>
      </c>
      <c r="AB943" s="19">
        <f t="shared" si="29"/>
        <v>66.421661352213164</v>
      </c>
    </row>
    <row r="944" spans="1:28">
      <c r="A944">
        <v>2008</v>
      </c>
      <c r="C944" s="26" t="s">
        <v>363</v>
      </c>
      <c r="G944" s="19">
        <v>69.356043531457274</v>
      </c>
      <c r="H944" s="19">
        <v>69.595363023081489</v>
      </c>
      <c r="O944" s="1"/>
      <c r="P944" s="1">
        <v>0</v>
      </c>
      <c r="Q944" s="1">
        <v>0</v>
      </c>
      <c r="R944" s="1">
        <v>155290</v>
      </c>
      <c r="S944" s="60">
        <v>4.5477496886255686E-2</v>
      </c>
      <c r="T944" s="1">
        <v>107703</v>
      </c>
      <c r="U944" s="1">
        <v>154756</v>
      </c>
      <c r="V944" s="1">
        <v>107703</v>
      </c>
      <c r="AA944" s="19">
        <f t="shared" si="28"/>
        <v>69.356043531457274</v>
      </c>
      <c r="AB944" s="19">
        <f t="shared" si="29"/>
        <v>69.595363023081489</v>
      </c>
    </row>
    <row r="945" spans="1:28">
      <c r="A945">
        <v>2009</v>
      </c>
      <c r="C945" t="s">
        <v>363</v>
      </c>
      <c r="G945" s="19">
        <v>71.978810706436818</v>
      </c>
      <c r="H945" s="19">
        <v>72.227462777891077</v>
      </c>
      <c r="O945" s="1"/>
      <c r="P945" s="1">
        <v>0</v>
      </c>
      <c r="Q945" s="1">
        <v>0</v>
      </c>
      <c r="R945" s="1">
        <v>157438</v>
      </c>
      <c r="S945" s="60">
        <v>1.3832184944297721E-2</v>
      </c>
      <c r="T945" s="1">
        <v>113322</v>
      </c>
      <c r="U945" s="1">
        <v>156896</v>
      </c>
      <c r="V945" s="1">
        <v>113322</v>
      </c>
      <c r="AA945" s="19">
        <f t="shared" si="28"/>
        <v>71.978810706436818</v>
      </c>
      <c r="AB945" s="19">
        <f t="shared" si="29"/>
        <v>72.227462777891077</v>
      </c>
    </row>
    <row r="946" spans="1:28">
      <c r="A946">
        <v>2010</v>
      </c>
      <c r="C946" t="s">
        <v>363</v>
      </c>
      <c r="G946" s="19">
        <v>75.569032550297564</v>
      </c>
      <c r="H946" s="19">
        <v>75.742480610378962</v>
      </c>
      <c r="O946" s="1"/>
      <c r="P946" s="1">
        <v>0</v>
      </c>
      <c r="Q946" s="1">
        <v>1</v>
      </c>
      <c r="R946" s="1">
        <v>158954</v>
      </c>
      <c r="S946" s="60">
        <v>9.629187362644398E-3</v>
      </c>
      <c r="T946" s="1">
        <v>120120</v>
      </c>
      <c r="U946" s="1">
        <v>158590</v>
      </c>
      <c r="V946" s="1">
        <v>120120</v>
      </c>
      <c r="AA946" s="19">
        <f t="shared" si="28"/>
        <v>75.569032550297564</v>
      </c>
      <c r="AB946" s="19">
        <f t="shared" si="29"/>
        <v>75.742480610378962</v>
      </c>
    </row>
    <row r="947" spans="1:28">
      <c r="A947">
        <v>2011</v>
      </c>
      <c r="C947" t="s">
        <v>363</v>
      </c>
      <c r="G947" s="19">
        <v>79.489632975649755</v>
      </c>
      <c r="H947" s="19">
        <v>79.672300621520293</v>
      </c>
      <c r="O947" s="1"/>
      <c r="P947" s="1">
        <v>0</v>
      </c>
      <c r="Q947" s="1">
        <v>2</v>
      </c>
      <c r="R947" s="1">
        <v>160943</v>
      </c>
      <c r="S947" s="60">
        <v>1.251305409112069E-2</v>
      </c>
      <c r="T947" s="1">
        <v>127933</v>
      </c>
      <c r="U947" s="1">
        <v>160574</v>
      </c>
      <c r="V947" s="1">
        <v>127933</v>
      </c>
      <c r="AA947" s="19">
        <f t="shared" si="28"/>
        <v>79.489632975649755</v>
      </c>
      <c r="AB947" s="19">
        <f t="shared" si="29"/>
        <v>79.672300621520293</v>
      </c>
    </row>
    <row r="948" spans="1:28">
      <c r="A948">
        <v>2012</v>
      </c>
      <c r="C948" t="s">
        <v>363</v>
      </c>
      <c r="G948" s="19">
        <v>83.42082803760124</v>
      </c>
      <c r="H948" s="19">
        <v>83.612317993279746</v>
      </c>
      <c r="O948" s="1">
        <v>6</v>
      </c>
      <c r="P948" s="1">
        <v>20</v>
      </c>
      <c r="Q948" s="1">
        <v>2</v>
      </c>
      <c r="R948" s="1">
        <v>162867</v>
      </c>
      <c r="S948" s="60">
        <v>1.1954542912708144E-2</v>
      </c>
      <c r="T948" s="1">
        <v>135865</v>
      </c>
      <c r="U948" s="1">
        <v>162494</v>
      </c>
      <c r="V948" s="1">
        <v>135865</v>
      </c>
      <c r="AA948" s="19">
        <f t="shared" si="28"/>
        <v>83.42082803760124</v>
      </c>
      <c r="AB948" s="19">
        <f t="shared" si="29"/>
        <v>83.612317993279746</v>
      </c>
    </row>
    <row r="949" spans="1:28">
      <c r="A949">
        <v>2013</v>
      </c>
      <c r="C949" t="s">
        <v>363</v>
      </c>
      <c r="G949" s="19">
        <v>83.35452127033453</v>
      </c>
      <c r="H949" s="19">
        <v>83.545797226269627</v>
      </c>
      <c r="O949" s="1">
        <v>12</v>
      </c>
      <c r="P949" s="1">
        <v>34</v>
      </c>
      <c r="Q949" s="1">
        <v>2</v>
      </c>
      <c r="R949" s="1">
        <v>169908</v>
      </c>
      <c r="S949" s="60">
        <v>4.3231593877212759E-2</v>
      </c>
      <c r="T949" s="1">
        <v>141626</v>
      </c>
      <c r="U949" s="1">
        <v>169519</v>
      </c>
      <c r="V949" s="1">
        <v>141626</v>
      </c>
      <c r="AA949" s="19">
        <f t="shared" si="28"/>
        <v>83.35452127033453</v>
      </c>
      <c r="AB949" s="19">
        <f t="shared" si="29"/>
        <v>83.545797226269627</v>
      </c>
    </row>
    <row r="950" spans="1:28">
      <c r="A950">
        <v>2014</v>
      </c>
      <c r="C950" t="s">
        <v>363</v>
      </c>
      <c r="G950" s="19">
        <v>86.73021892376056</v>
      </c>
      <c r="H950" s="19">
        <v>86.92942671594632</v>
      </c>
      <c r="O950" s="1">
        <v>21</v>
      </c>
      <c r="P950" s="1">
        <v>102</v>
      </c>
      <c r="Q950" s="1">
        <v>0</v>
      </c>
      <c r="R950" s="1">
        <v>171932</v>
      </c>
      <c r="S950" s="60">
        <v>1.1912329025119517E-2</v>
      </c>
      <c r="T950" s="1">
        <v>149117</v>
      </c>
      <c r="U950" s="1">
        <v>171538</v>
      </c>
      <c r="V950" s="1">
        <v>149117</v>
      </c>
      <c r="AA950" s="19">
        <f t="shared" si="28"/>
        <v>86.73021892376056</v>
      </c>
      <c r="AB950" s="19">
        <f t="shared" si="29"/>
        <v>86.92942671594632</v>
      </c>
    </row>
    <row r="951" spans="1:28">
      <c r="A951">
        <v>2007</v>
      </c>
      <c r="C951" t="s">
        <v>371</v>
      </c>
      <c r="G951" s="19">
        <v>0</v>
      </c>
      <c r="H951" s="19">
        <v>0</v>
      </c>
      <c r="O951" s="1"/>
      <c r="P951" s="1"/>
      <c r="R951" s="61">
        <v>11265</v>
      </c>
      <c r="S951" s="62"/>
      <c r="AA951" s="19">
        <f t="shared" si="28"/>
        <v>0</v>
      </c>
      <c r="AB951" s="19">
        <f t="shared" si="29"/>
        <v>0</v>
      </c>
    </row>
    <row r="952" spans="1:28">
      <c r="A952">
        <v>2008</v>
      </c>
      <c r="C952" t="s">
        <v>371</v>
      </c>
      <c r="G952" s="19">
        <v>0</v>
      </c>
      <c r="H952" s="19">
        <v>0</v>
      </c>
      <c r="O952" s="1">
        <v>9</v>
      </c>
      <c r="P952" s="1">
        <v>36</v>
      </c>
      <c r="R952" s="1">
        <v>11717</v>
      </c>
      <c r="S952" s="60">
        <v>4.0124278739458452E-2</v>
      </c>
      <c r="AA952" s="19">
        <f t="shared" si="28"/>
        <v>0</v>
      </c>
      <c r="AB952" s="19">
        <f t="shared" si="29"/>
        <v>0</v>
      </c>
    </row>
    <row r="953" spans="1:28">
      <c r="A953">
        <v>2009</v>
      </c>
      <c r="C953" t="s">
        <v>371</v>
      </c>
      <c r="G953" s="19">
        <v>0</v>
      </c>
      <c r="H953" s="19">
        <v>0</v>
      </c>
      <c r="O953" s="1">
        <v>9</v>
      </c>
      <c r="P953" s="1">
        <v>32</v>
      </c>
      <c r="R953" s="1">
        <v>11828</v>
      </c>
      <c r="S953" s="60">
        <v>9.4734146965946842E-3</v>
      </c>
      <c r="AA953" s="19">
        <f t="shared" si="28"/>
        <v>0</v>
      </c>
      <c r="AB953" s="19">
        <f t="shared" si="29"/>
        <v>0</v>
      </c>
    </row>
    <row r="954" spans="1:28">
      <c r="A954">
        <v>2010</v>
      </c>
      <c r="C954" t="s">
        <v>371</v>
      </c>
      <c r="G954" s="19">
        <v>79.17827298050139</v>
      </c>
      <c r="H954" s="19">
        <v>100</v>
      </c>
      <c r="O954" s="1">
        <v>23</v>
      </c>
      <c r="P954" s="1">
        <v>86</v>
      </c>
      <c r="R954" s="1">
        <v>11488</v>
      </c>
      <c r="S954" s="60">
        <v>-2.8745350016909033E-2</v>
      </c>
      <c r="T954" s="1">
        <v>9096</v>
      </c>
      <c r="U954" s="1">
        <v>9096</v>
      </c>
      <c r="V954" s="1">
        <v>9096</v>
      </c>
      <c r="AA954" s="19">
        <f t="shared" si="28"/>
        <v>79.17827298050139</v>
      </c>
      <c r="AB954" s="19">
        <f t="shared" si="29"/>
        <v>100</v>
      </c>
    </row>
    <row r="955" spans="1:28">
      <c r="A955">
        <v>2011</v>
      </c>
      <c r="C955" t="s">
        <v>371</v>
      </c>
      <c r="G955" s="19">
        <v>79.18180245632243</v>
      </c>
      <c r="H955" s="19">
        <v>100</v>
      </c>
      <c r="O955" s="1">
        <v>10</v>
      </c>
      <c r="P955" s="1">
        <v>39</v>
      </c>
      <c r="R955" s="1">
        <v>11562</v>
      </c>
      <c r="S955" s="60">
        <v>6.4415041782730498E-3</v>
      </c>
      <c r="T955" s="1">
        <v>9155</v>
      </c>
      <c r="U955" s="1">
        <v>9155</v>
      </c>
      <c r="V955" s="1">
        <v>9155</v>
      </c>
      <c r="AA955" s="19">
        <f t="shared" si="28"/>
        <v>79.18180245632243</v>
      </c>
      <c r="AB955" s="19">
        <f t="shared" si="29"/>
        <v>100</v>
      </c>
    </row>
    <row r="956" spans="1:28">
      <c r="A956">
        <v>2012</v>
      </c>
      <c r="C956" t="s">
        <v>371</v>
      </c>
      <c r="G956" s="19">
        <v>79.179919195392429</v>
      </c>
      <c r="H956" s="19">
        <v>100</v>
      </c>
      <c r="O956" s="1">
        <v>5</v>
      </c>
      <c r="P956" s="1">
        <v>12</v>
      </c>
      <c r="R956" s="1">
        <v>11633</v>
      </c>
      <c r="S956" s="60">
        <v>6.1408060889118765E-3</v>
      </c>
      <c r="T956" s="1">
        <v>9211</v>
      </c>
      <c r="U956" s="1">
        <v>9211</v>
      </c>
      <c r="V956" s="1">
        <v>9211</v>
      </c>
      <c r="AA956" s="19">
        <f t="shared" si="28"/>
        <v>79.179919195392429</v>
      </c>
      <c r="AB956" s="19">
        <f t="shared" si="29"/>
        <v>100</v>
      </c>
    </row>
    <row r="957" spans="1:28">
      <c r="A957">
        <v>2013</v>
      </c>
      <c r="C957" t="s">
        <v>371</v>
      </c>
      <c r="G957" s="19">
        <v>79.180830776884164</v>
      </c>
      <c r="H957" s="19">
        <v>100</v>
      </c>
      <c r="O957" s="1">
        <v>11</v>
      </c>
      <c r="P957" s="1">
        <v>29</v>
      </c>
      <c r="R957" s="1">
        <v>12061</v>
      </c>
      <c r="S957" s="60">
        <v>3.6791885154302317E-2</v>
      </c>
      <c r="T957" s="1">
        <v>9550</v>
      </c>
      <c r="U957" s="1">
        <v>9550</v>
      </c>
      <c r="V957" s="1">
        <v>9550</v>
      </c>
      <c r="AA957" s="19">
        <f t="shared" si="28"/>
        <v>79.180830776884164</v>
      </c>
      <c r="AB957" s="19">
        <f t="shared" si="29"/>
        <v>100</v>
      </c>
    </row>
    <row r="958" spans="1:28">
      <c r="A958">
        <v>2014</v>
      </c>
      <c r="C958" t="s">
        <v>371</v>
      </c>
      <c r="G958" s="19">
        <v>79.177991928177249</v>
      </c>
      <c r="H958" s="19">
        <v>100</v>
      </c>
      <c r="O958" s="1">
        <v>5</v>
      </c>
      <c r="P958" s="1">
        <v>11</v>
      </c>
      <c r="R958" s="1">
        <v>12141</v>
      </c>
      <c r="S958" s="60">
        <v>6.632949175026992E-3</v>
      </c>
      <c r="T958" s="1">
        <v>9613</v>
      </c>
      <c r="U958" s="1">
        <v>9613</v>
      </c>
      <c r="V958" s="1">
        <v>9613</v>
      </c>
      <c r="AA958" s="19">
        <f t="shared" si="28"/>
        <v>79.177991928177249</v>
      </c>
      <c r="AB958" s="19">
        <f t="shared" si="29"/>
        <v>100</v>
      </c>
    </row>
    <row r="959" spans="1:28">
      <c r="A959">
        <v>2007</v>
      </c>
      <c r="C959" t="s">
        <v>377</v>
      </c>
      <c r="G959" s="19">
        <v>0</v>
      </c>
      <c r="H959" s="19">
        <v>0</v>
      </c>
      <c r="O959" s="1"/>
      <c r="P959" s="1"/>
      <c r="R959" s="61">
        <v>24289</v>
      </c>
      <c r="S959" s="62"/>
      <c r="AA959" s="19">
        <f t="shared" si="28"/>
        <v>0</v>
      </c>
      <c r="AB959" s="19">
        <f t="shared" si="29"/>
        <v>0</v>
      </c>
    </row>
    <row r="960" spans="1:28">
      <c r="A960">
        <v>2008</v>
      </c>
      <c r="C960" t="s">
        <v>377</v>
      </c>
      <c r="G960" s="19">
        <v>0</v>
      </c>
      <c r="H960" s="19">
        <v>0</v>
      </c>
      <c r="O960" s="1">
        <v>88</v>
      </c>
      <c r="P960" s="1">
        <v>230</v>
      </c>
      <c r="R960" s="1">
        <v>24967</v>
      </c>
      <c r="S960" s="60">
        <v>2.7913870476347302E-2</v>
      </c>
      <c r="AA960" s="19">
        <f t="shared" si="28"/>
        <v>0</v>
      </c>
      <c r="AB960" s="19">
        <f t="shared" si="29"/>
        <v>0</v>
      </c>
    </row>
    <row r="961" spans="1:28">
      <c r="A961">
        <v>2009</v>
      </c>
      <c r="C961" t="s">
        <v>377</v>
      </c>
      <c r="G961" s="19">
        <v>0</v>
      </c>
      <c r="H961" s="19">
        <v>0</v>
      </c>
      <c r="O961" s="1">
        <v>71</v>
      </c>
      <c r="P961" s="1">
        <v>177</v>
      </c>
      <c r="R961" s="1">
        <v>24952</v>
      </c>
      <c r="S961" s="60">
        <v>-6.0079304682181256E-4</v>
      </c>
      <c r="AA961" s="19">
        <f t="shared" si="28"/>
        <v>0</v>
      </c>
      <c r="AB961" s="19">
        <f t="shared" si="29"/>
        <v>0</v>
      </c>
    </row>
    <row r="962" spans="1:28">
      <c r="A962">
        <v>2010</v>
      </c>
      <c r="C962" t="s">
        <v>377</v>
      </c>
      <c r="G962" s="19">
        <v>57.598584012513378</v>
      </c>
      <c r="H962" s="19">
        <v>100</v>
      </c>
      <c r="O962" s="1">
        <v>99</v>
      </c>
      <c r="P962" s="1">
        <v>282</v>
      </c>
      <c r="R962" s="1">
        <v>24294</v>
      </c>
      <c r="S962" s="60">
        <v>-2.6370631612696371E-2</v>
      </c>
      <c r="T962" s="1">
        <v>13993</v>
      </c>
      <c r="U962" s="1">
        <v>13993</v>
      </c>
      <c r="V962" s="1">
        <v>13993</v>
      </c>
      <c r="AA962" s="19">
        <f t="shared" si="28"/>
        <v>57.598584012513378</v>
      </c>
      <c r="AB962" s="19">
        <f t="shared" si="29"/>
        <v>100</v>
      </c>
    </row>
    <row r="963" spans="1:28">
      <c r="A963">
        <v>2011</v>
      </c>
      <c r="C963" t="s">
        <v>377</v>
      </c>
      <c r="G963" s="19">
        <v>0.10310128670405806</v>
      </c>
      <c r="H963" s="19">
        <v>0.17899334144769816</v>
      </c>
      <c r="O963" s="1">
        <v>184</v>
      </c>
      <c r="P963" s="1">
        <v>494</v>
      </c>
      <c r="R963" s="1">
        <v>24248</v>
      </c>
      <c r="S963" s="60">
        <v>-1.8934716390878181E-3</v>
      </c>
      <c r="T963">
        <v>25</v>
      </c>
      <c r="U963" s="1">
        <v>13967</v>
      </c>
      <c r="V963">
        <v>25</v>
      </c>
      <c r="AA963" s="19">
        <f t="shared" si="28"/>
        <v>0.10310128670405806</v>
      </c>
      <c r="AB963" s="19">
        <f t="shared" si="29"/>
        <v>0.17899334144769816</v>
      </c>
    </row>
    <row r="964" spans="1:28">
      <c r="A964">
        <v>2012</v>
      </c>
      <c r="C964" t="s">
        <v>377</v>
      </c>
      <c r="G964" s="19">
        <v>95.843662204594281</v>
      </c>
      <c r="H964" s="19">
        <v>152.05508930492789</v>
      </c>
      <c r="O964" s="1">
        <v>127</v>
      </c>
      <c r="P964" s="1">
        <v>376</v>
      </c>
      <c r="R964" s="1">
        <v>24204</v>
      </c>
      <c r="S964" s="60">
        <v>-1.814582645991436E-3</v>
      </c>
      <c r="T964" s="1">
        <v>23198</v>
      </c>
      <c r="U964" s="1">
        <v>13941</v>
      </c>
      <c r="V964" s="1">
        <v>21198</v>
      </c>
      <c r="AA964" s="19">
        <f t="shared" si="28"/>
        <v>95.843662204594281</v>
      </c>
      <c r="AB964" s="19">
        <f t="shared" si="29"/>
        <v>152.05508930492789</v>
      </c>
    </row>
    <row r="965" spans="1:28">
      <c r="A965">
        <v>2013</v>
      </c>
      <c r="C965" t="s">
        <v>377</v>
      </c>
      <c r="G965" s="19">
        <v>34.4626637730086</v>
      </c>
      <c r="H965" s="19">
        <v>59.831147083449622</v>
      </c>
      <c r="O965" s="1">
        <v>179</v>
      </c>
      <c r="P965" s="1">
        <v>472</v>
      </c>
      <c r="R965" s="1">
        <v>24882</v>
      </c>
      <c r="S965" s="60">
        <v>2.8011898859692685E-2</v>
      </c>
      <c r="T965" s="1">
        <v>8575</v>
      </c>
      <c r="U965" s="1">
        <v>14332</v>
      </c>
      <c r="V965" s="1">
        <v>8575</v>
      </c>
      <c r="AA965" s="19">
        <f t="shared" si="28"/>
        <v>34.4626637730086</v>
      </c>
      <c r="AB965" s="19">
        <f t="shared" si="29"/>
        <v>59.831147083449622</v>
      </c>
    </row>
    <row r="966" spans="1:28">
      <c r="A966">
        <v>2014</v>
      </c>
      <c r="C966" t="s">
        <v>377</v>
      </c>
      <c r="G966" s="19">
        <v>35.10338723952048</v>
      </c>
      <c r="H966" s="19">
        <v>60.94426595893281</v>
      </c>
      <c r="O966" s="1">
        <v>421</v>
      </c>
      <c r="P966" s="1">
        <v>1062</v>
      </c>
      <c r="R966" s="1">
        <v>24858</v>
      </c>
      <c r="S966" s="60">
        <v>-9.6455268869066746E-4</v>
      </c>
      <c r="T966" s="1">
        <v>8726</v>
      </c>
      <c r="U966" s="1">
        <v>14318</v>
      </c>
      <c r="V966" s="1">
        <v>8726</v>
      </c>
      <c r="AA966" s="19">
        <f t="shared" si="28"/>
        <v>35.10338723952048</v>
      </c>
      <c r="AB966" s="19">
        <f t="shared" si="29"/>
        <v>60.94426595893281</v>
      </c>
    </row>
    <row r="967" spans="1:28">
      <c r="A967">
        <v>2007</v>
      </c>
      <c r="C967" t="s">
        <v>381</v>
      </c>
      <c r="G967" s="19">
        <v>59.113731900980845</v>
      </c>
      <c r="H967" s="19">
        <v>76.698734944322396</v>
      </c>
      <c r="O967" s="1"/>
      <c r="P967" s="1"/>
      <c r="R967" s="61">
        <v>17128</v>
      </c>
      <c r="S967" s="62"/>
      <c r="T967" s="1">
        <v>10125</v>
      </c>
      <c r="U967" s="1">
        <v>13201</v>
      </c>
      <c r="V967" s="1">
        <v>10125</v>
      </c>
      <c r="AA967" s="19">
        <f t="shared" ref="AA967:AA1030" si="30">(T967/R967)*100</f>
        <v>59.113731900980845</v>
      </c>
      <c r="AB967" s="19">
        <f t="shared" ref="AB967:AB1030" si="31">(IF(V967=0,0,V967/U967))*100</f>
        <v>76.698734944322396</v>
      </c>
    </row>
    <row r="968" spans="1:28">
      <c r="A968">
        <v>2008</v>
      </c>
      <c r="C968" s="26" t="s">
        <v>381</v>
      </c>
      <c r="G968" s="19">
        <v>56.969287883901451</v>
      </c>
      <c r="H968" s="19">
        <v>73.916216610713775</v>
      </c>
      <c r="O968" s="1">
        <v>74</v>
      </c>
      <c r="P968">
        <v>532</v>
      </c>
      <c r="Q968">
        <v>0</v>
      </c>
      <c r="R968" s="1">
        <v>17778</v>
      </c>
      <c r="S968" s="60">
        <v>3.7949556282111052E-2</v>
      </c>
      <c r="T968" s="1">
        <v>10128</v>
      </c>
      <c r="U968" s="1">
        <v>13702</v>
      </c>
      <c r="V968" s="1">
        <v>10128</v>
      </c>
      <c r="AA968" s="19">
        <f t="shared" si="30"/>
        <v>56.969287883901451</v>
      </c>
      <c r="AB968" s="19">
        <f t="shared" si="31"/>
        <v>73.916216610713775</v>
      </c>
    </row>
    <row r="969" spans="1:28">
      <c r="A969">
        <v>2009</v>
      </c>
      <c r="C969" t="s">
        <v>381</v>
      </c>
      <c r="G969" s="19">
        <v>65.851752623353434</v>
      </c>
      <c r="H969" s="19">
        <v>85.44322132097335</v>
      </c>
      <c r="O969" s="1">
        <v>81</v>
      </c>
      <c r="P969">
        <v>373</v>
      </c>
      <c r="Q969">
        <v>0</v>
      </c>
      <c r="R969" s="1">
        <v>17916</v>
      </c>
      <c r="S969" s="60">
        <v>7.7624029699627783E-3</v>
      </c>
      <c r="T969" s="1">
        <v>11798</v>
      </c>
      <c r="U969" s="1">
        <v>13808</v>
      </c>
      <c r="V969" s="1">
        <v>11798</v>
      </c>
      <c r="AA969" s="19">
        <f t="shared" si="30"/>
        <v>65.851752623353434</v>
      </c>
      <c r="AB969" s="19">
        <f t="shared" si="31"/>
        <v>85.44322132097335</v>
      </c>
    </row>
    <row r="970" spans="1:28">
      <c r="A970">
        <v>2010</v>
      </c>
      <c r="C970" t="s">
        <v>381</v>
      </c>
      <c r="G970" s="19">
        <v>66.428178315905342</v>
      </c>
      <c r="H970" s="19">
        <v>85</v>
      </c>
      <c r="O970" s="1">
        <v>93</v>
      </c>
      <c r="P970">
        <v>423</v>
      </c>
      <c r="Q970">
        <v>1</v>
      </c>
      <c r="R970" s="1">
        <v>18170</v>
      </c>
      <c r="S970" s="60">
        <v>1.4177271712435768E-2</v>
      </c>
      <c r="T970" s="1">
        <v>12070</v>
      </c>
      <c r="U970" s="1">
        <v>14200</v>
      </c>
      <c r="V970" s="1">
        <v>12070</v>
      </c>
      <c r="AA970" s="19">
        <f t="shared" si="30"/>
        <v>66.428178315905342</v>
      </c>
      <c r="AB970" s="19">
        <f t="shared" si="31"/>
        <v>85</v>
      </c>
    </row>
    <row r="971" spans="1:28">
      <c r="A971">
        <v>2011</v>
      </c>
      <c r="C971" t="s">
        <v>381</v>
      </c>
      <c r="G971" s="19">
        <v>68.075348075348074</v>
      </c>
      <c r="H971" s="19">
        <v>87.109620624607004</v>
      </c>
      <c r="O971" s="1">
        <v>31</v>
      </c>
      <c r="P971">
        <v>150</v>
      </c>
      <c r="Q971">
        <v>2</v>
      </c>
      <c r="R971" s="1">
        <v>18315</v>
      </c>
      <c r="S971" s="60">
        <v>7.9801871216289566E-3</v>
      </c>
      <c r="T971" s="1">
        <v>12468</v>
      </c>
      <c r="U971" s="1">
        <v>14313</v>
      </c>
      <c r="V971" s="1">
        <v>12468</v>
      </c>
      <c r="AA971" s="19">
        <f t="shared" si="30"/>
        <v>68.075348075348074</v>
      </c>
      <c r="AB971" s="19">
        <f t="shared" si="31"/>
        <v>87.109620624607004</v>
      </c>
    </row>
    <row r="972" spans="1:28">
      <c r="A972">
        <v>2012</v>
      </c>
      <c r="C972" t="s">
        <v>381</v>
      </c>
      <c r="G972" s="19">
        <v>70.354917366567321</v>
      </c>
      <c r="H972" s="19">
        <v>90.022880122027317</v>
      </c>
      <c r="O972" s="1">
        <v>78</v>
      </c>
      <c r="P972">
        <v>340</v>
      </c>
      <c r="Q972">
        <v>2</v>
      </c>
      <c r="R972" s="1">
        <v>18455</v>
      </c>
      <c r="S972" s="60">
        <v>7.6440076440076332E-3</v>
      </c>
      <c r="T972" s="1">
        <v>12984</v>
      </c>
      <c r="U972" s="1">
        <v>14423</v>
      </c>
      <c r="V972" s="1">
        <v>12984</v>
      </c>
      <c r="AA972" s="19">
        <f t="shared" si="30"/>
        <v>70.354917366567321</v>
      </c>
      <c r="AB972" s="19">
        <f t="shared" si="31"/>
        <v>90.022880122027317</v>
      </c>
    </row>
    <row r="973" spans="1:28">
      <c r="A973">
        <v>2013</v>
      </c>
      <c r="C973" t="s">
        <v>381</v>
      </c>
      <c r="G973" s="19">
        <v>68.009392121054006</v>
      </c>
      <c r="H973" s="19">
        <v>87.020964080651623</v>
      </c>
      <c r="O973" s="1">
        <v>42</v>
      </c>
      <c r="P973">
        <v>154</v>
      </c>
      <c r="Q973">
        <v>2</v>
      </c>
      <c r="R973" s="1">
        <v>19165</v>
      </c>
      <c r="S973" s="60">
        <v>3.847195881874832E-2</v>
      </c>
      <c r="T973" s="1">
        <v>13034</v>
      </c>
      <c r="U973" s="1">
        <v>14978</v>
      </c>
      <c r="V973" s="1">
        <v>13034</v>
      </c>
      <c r="AA973" s="19">
        <f t="shared" si="30"/>
        <v>68.009392121054006</v>
      </c>
      <c r="AB973" s="19">
        <f t="shared" si="31"/>
        <v>87.020964080651623</v>
      </c>
    </row>
    <row r="974" spans="1:28">
      <c r="A974">
        <v>2014</v>
      </c>
      <c r="C974" t="s">
        <v>381</v>
      </c>
      <c r="G974" s="19">
        <v>70.203954860751622</v>
      </c>
      <c r="H974" s="19">
        <v>89.832417036497318</v>
      </c>
      <c r="O974" s="1">
        <v>18</v>
      </c>
      <c r="P974">
        <v>64</v>
      </c>
      <c r="Q974">
        <v>0</v>
      </c>
      <c r="R974" s="1">
        <v>19318</v>
      </c>
      <c r="S974" s="60">
        <v>7.9833028959039876E-3</v>
      </c>
      <c r="T974" s="1">
        <v>13562</v>
      </c>
      <c r="U974" s="1">
        <v>15097</v>
      </c>
      <c r="V974" s="1">
        <v>13562</v>
      </c>
      <c r="AA974" s="19">
        <f t="shared" si="30"/>
        <v>70.203954860751622</v>
      </c>
      <c r="AB974" s="19">
        <f t="shared" si="31"/>
        <v>89.832417036497318</v>
      </c>
    </row>
    <row r="975" spans="1:28">
      <c r="A975">
        <v>2007</v>
      </c>
      <c r="C975" t="s">
        <v>382</v>
      </c>
      <c r="G975" s="19">
        <v>109.08526533471479</v>
      </c>
      <c r="H975" s="19">
        <v>109.91331397584965</v>
      </c>
      <c r="O975" s="1"/>
      <c r="P975" s="1"/>
      <c r="R975" s="61">
        <v>238397</v>
      </c>
      <c r="S975" s="62"/>
      <c r="T975" s="1">
        <v>260056</v>
      </c>
      <c r="U975" s="1">
        <v>236601</v>
      </c>
      <c r="V975" s="1">
        <v>260056</v>
      </c>
      <c r="AA975" s="19">
        <f t="shared" si="30"/>
        <v>109.08526533471479</v>
      </c>
      <c r="AB975" s="19">
        <f t="shared" si="31"/>
        <v>109.91331397584965</v>
      </c>
    </row>
    <row r="976" spans="1:28">
      <c r="A976">
        <v>2008</v>
      </c>
      <c r="C976" s="26" t="s">
        <v>382</v>
      </c>
      <c r="G976" s="19">
        <v>111.74127089194108</v>
      </c>
      <c r="H976" s="19">
        <v>112.58946473307516</v>
      </c>
      <c r="O976" s="1">
        <v>785</v>
      </c>
      <c r="P976">
        <v>4184</v>
      </c>
      <c r="Q976">
        <v>8</v>
      </c>
      <c r="R976" s="1">
        <v>241720</v>
      </c>
      <c r="S976" s="60">
        <v>1.3938933795307751E-2</v>
      </c>
      <c r="T976" s="1">
        <v>270101</v>
      </c>
      <c r="U976" s="1">
        <v>239899</v>
      </c>
      <c r="V976" s="1">
        <v>270101</v>
      </c>
      <c r="AA976" s="19">
        <f t="shared" si="30"/>
        <v>111.74127089194108</v>
      </c>
      <c r="AB976" s="19">
        <f t="shared" si="31"/>
        <v>112.58946473307516</v>
      </c>
    </row>
    <row r="977" spans="1:28">
      <c r="A977">
        <v>2009</v>
      </c>
      <c r="C977" t="s">
        <v>382</v>
      </c>
      <c r="G977" s="19">
        <v>113.9516907422252</v>
      </c>
      <c r="H977" s="19">
        <v>114.81666158423511</v>
      </c>
      <c r="O977" s="1">
        <v>927</v>
      </c>
      <c r="P977">
        <v>5582</v>
      </c>
      <c r="Q977">
        <v>5</v>
      </c>
      <c r="R977" s="1">
        <v>244508</v>
      </c>
      <c r="S977" s="60">
        <v>1.1534006288267395E-2</v>
      </c>
      <c r="T977" s="1">
        <v>278621</v>
      </c>
      <c r="U977" s="1">
        <v>242666</v>
      </c>
      <c r="V977" s="1">
        <v>278621</v>
      </c>
      <c r="AA977" s="19">
        <f t="shared" si="30"/>
        <v>113.9516907422252</v>
      </c>
      <c r="AB977" s="19">
        <f t="shared" si="31"/>
        <v>114.81666158423511</v>
      </c>
    </row>
    <row r="978" spans="1:28">
      <c r="A978">
        <v>2010</v>
      </c>
      <c r="C978" t="s">
        <v>382</v>
      </c>
      <c r="G978" s="19">
        <v>98.956019175839785</v>
      </c>
      <c r="H978" s="19">
        <v>100</v>
      </c>
      <c r="O978" s="1">
        <v>741</v>
      </c>
      <c r="P978">
        <v>4943</v>
      </c>
      <c r="Q978">
        <v>12</v>
      </c>
      <c r="R978" s="1">
        <v>239468</v>
      </c>
      <c r="S978" s="60">
        <v>-2.0612822484335935E-2</v>
      </c>
      <c r="T978" s="1">
        <v>236968</v>
      </c>
      <c r="U978" s="1">
        <v>236968</v>
      </c>
      <c r="V978" s="1">
        <v>236968</v>
      </c>
      <c r="AA978" s="19">
        <f t="shared" si="30"/>
        <v>98.956019175839785</v>
      </c>
      <c r="AB978" s="19">
        <f t="shared" si="31"/>
        <v>100</v>
      </c>
    </row>
    <row r="979" spans="1:28">
      <c r="A979">
        <v>2011</v>
      </c>
      <c r="C979" t="s">
        <v>382</v>
      </c>
      <c r="G979" s="19">
        <v>98.955862200307195</v>
      </c>
      <c r="H979" s="19">
        <v>100</v>
      </c>
      <c r="O979" s="1">
        <v>623</v>
      </c>
      <c r="P979">
        <v>4553</v>
      </c>
      <c r="Q979">
        <v>15</v>
      </c>
      <c r="R979" s="1">
        <v>241539</v>
      </c>
      <c r="S979" s="60">
        <v>8.6483371473433657E-3</v>
      </c>
      <c r="T979" s="1">
        <v>239017</v>
      </c>
      <c r="U979" s="1">
        <v>239017</v>
      </c>
      <c r="V979" s="1">
        <v>239017</v>
      </c>
      <c r="AA979" s="19">
        <f t="shared" si="30"/>
        <v>98.955862200307195</v>
      </c>
      <c r="AB979" s="19">
        <f t="shared" si="31"/>
        <v>100</v>
      </c>
    </row>
    <row r="980" spans="1:28">
      <c r="A980">
        <v>2012</v>
      </c>
      <c r="C980" t="s">
        <v>382</v>
      </c>
      <c r="G980" s="19">
        <v>98.955822633560672</v>
      </c>
      <c r="H980" s="19">
        <v>100</v>
      </c>
      <c r="O980" s="1">
        <v>515</v>
      </c>
      <c r="P980">
        <v>3152</v>
      </c>
      <c r="Q980">
        <v>4</v>
      </c>
      <c r="R980" s="1">
        <v>243541</v>
      </c>
      <c r="S980" s="60">
        <v>8.2885165542625483E-3</v>
      </c>
      <c r="T980" s="1">
        <v>240998</v>
      </c>
      <c r="U980" s="1">
        <v>240998</v>
      </c>
      <c r="V980" s="1">
        <v>240998</v>
      </c>
      <c r="AA980" s="19">
        <f t="shared" si="30"/>
        <v>98.955822633560672</v>
      </c>
      <c r="AB980" s="19">
        <f t="shared" si="31"/>
        <v>100</v>
      </c>
    </row>
    <row r="981" spans="1:28">
      <c r="A981">
        <v>2013</v>
      </c>
      <c r="C981" t="s">
        <v>382</v>
      </c>
      <c r="G981" s="19">
        <v>98.956135568040835</v>
      </c>
      <c r="H981" s="19">
        <v>100</v>
      </c>
      <c r="O981" s="1">
        <v>270</v>
      </c>
      <c r="P981">
        <v>1685</v>
      </c>
      <c r="Q981">
        <v>7</v>
      </c>
      <c r="R981" s="1">
        <v>253098</v>
      </c>
      <c r="S981" s="60">
        <v>3.9241852501221475E-2</v>
      </c>
      <c r="T981" s="1">
        <v>250456</v>
      </c>
      <c r="U981" s="1">
        <v>250456</v>
      </c>
      <c r="V981" s="1">
        <v>250456</v>
      </c>
      <c r="AA981" s="19">
        <f t="shared" si="30"/>
        <v>98.956135568040835</v>
      </c>
      <c r="AB981" s="19">
        <f t="shared" si="31"/>
        <v>100</v>
      </c>
    </row>
    <row r="982" spans="1:28">
      <c r="A982">
        <v>2014</v>
      </c>
      <c r="C982" t="s">
        <v>382</v>
      </c>
      <c r="G982" s="19">
        <v>98.955991005460973</v>
      </c>
      <c r="H982" s="19">
        <v>100</v>
      </c>
      <c r="O982" s="1">
        <v>261</v>
      </c>
      <c r="P982">
        <v>1451</v>
      </c>
      <c r="Q982">
        <v>6</v>
      </c>
      <c r="R982" s="1">
        <v>255266</v>
      </c>
      <c r="S982" s="60">
        <v>8.5658519624809415E-3</v>
      </c>
      <c r="T982" s="1">
        <v>252601</v>
      </c>
      <c r="U982" s="1">
        <v>252601</v>
      </c>
      <c r="V982" s="1">
        <v>252601</v>
      </c>
      <c r="AA982" s="19">
        <f t="shared" si="30"/>
        <v>98.955991005460973</v>
      </c>
      <c r="AB982" s="19">
        <f t="shared" si="31"/>
        <v>100</v>
      </c>
    </row>
    <row r="983" spans="1:28">
      <c r="A983" s="15">
        <v>2007</v>
      </c>
      <c r="C983" s="15" t="s">
        <v>383</v>
      </c>
      <c r="G983" s="19">
        <v>0</v>
      </c>
      <c r="H983" s="19">
        <v>0</v>
      </c>
      <c r="O983" s="49"/>
      <c r="P983" s="49"/>
      <c r="Q983" s="15"/>
      <c r="R983" s="61">
        <v>4191</v>
      </c>
      <c r="S983" s="62"/>
      <c r="T983" s="15"/>
      <c r="U983" s="15"/>
      <c r="V983" s="15"/>
      <c r="AA983" s="19">
        <f t="shared" si="30"/>
        <v>0</v>
      </c>
      <c r="AB983" s="19">
        <f t="shared" si="31"/>
        <v>0</v>
      </c>
    </row>
    <row r="984" spans="1:28">
      <c r="A984" s="15">
        <v>2008</v>
      </c>
      <c r="C984" s="15" t="s">
        <v>383</v>
      </c>
      <c r="G984" s="19">
        <v>0</v>
      </c>
      <c r="H984" s="19">
        <v>0</v>
      </c>
      <c r="O984" s="49">
        <v>17</v>
      </c>
      <c r="P984" s="49">
        <v>49</v>
      </c>
      <c r="Q984" s="15"/>
      <c r="R984" s="49">
        <v>4345</v>
      </c>
      <c r="S984" s="63">
        <v>3.6745406824147064E-2</v>
      </c>
      <c r="T984" s="15"/>
      <c r="U984" s="15"/>
      <c r="V984" s="15"/>
      <c r="AA984" s="19">
        <f t="shared" si="30"/>
        <v>0</v>
      </c>
      <c r="AB984" s="19">
        <f t="shared" si="31"/>
        <v>0</v>
      </c>
    </row>
    <row r="985" spans="1:28">
      <c r="A985" s="15">
        <v>2009</v>
      </c>
      <c r="C985" s="15" t="s">
        <v>383</v>
      </c>
      <c r="G985" s="19">
        <v>0</v>
      </c>
      <c r="H985" s="19">
        <v>0</v>
      </c>
      <c r="O985" s="49">
        <v>52</v>
      </c>
      <c r="P985" s="49">
        <v>152</v>
      </c>
      <c r="Q985" s="15"/>
      <c r="R985" s="49">
        <v>4374</v>
      </c>
      <c r="S985" s="63">
        <v>6.6743383199079354E-3</v>
      </c>
      <c r="T985" s="15"/>
      <c r="U985" s="15"/>
      <c r="V985" s="15"/>
      <c r="AA985" s="19">
        <f t="shared" si="30"/>
        <v>0</v>
      </c>
      <c r="AB985" s="19">
        <f t="shared" si="31"/>
        <v>0</v>
      </c>
    </row>
    <row r="986" spans="1:28">
      <c r="A986" s="15">
        <v>2010</v>
      </c>
      <c r="C986" s="15" t="s">
        <v>383</v>
      </c>
      <c r="G986" s="19">
        <v>91.088385682980274</v>
      </c>
      <c r="H986" s="19">
        <v>100</v>
      </c>
      <c r="O986" s="49">
        <v>59</v>
      </c>
      <c r="P986" s="49">
        <v>177</v>
      </c>
      <c r="Q986" s="15"/>
      <c r="R986" s="49">
        <v>4107</v>
      </c>
      <c r="S986" s="63">
        <v>-6.1042524005486931E-2</v>
      </c>
      <c r="T986" s="49">
        <v>3741</v>
      </c>
      <c r="U986" s="49">
        <v>3741</v>
      </c>
      <c r="V986" s="49">
        <v>3741</v>
      </c>
      <c r="AA986" s="19">
        <f t="shared" si="30"/>
        <v>91.088385682980274</v>
      </c>
      <c r="AB986" s="19">
        <f t="shared" si="31"/>
        <v>100</v>
      </c>
    </row>
    <row r="987" spans="1:28">
      <c r="A987" s="15">
        <v>2011</v>
      </c>
      <c r="C987" s="15" t="s">
        <v>383</v>
      </c>
      <c r="G987" s="19">
        <v>90.933398152649488</v>
      </c>
      <c r="H987" s="19">
        <v>99.839871897518023</v>
      </c>
      <c r="O987" s="49">
        <v>4</v>
      </c>
      <c r="P987" s="49">
        <v>10</v>
      </c>
      <c r="Q987" s="15"/>
      <c r="R987" s="49">
        <v>4114</v>
      </c>
      <c r="S987" s="63">
        <v>1.7044071098124558E-3</v>
      </c>
      <c r="T987" s="49">
        <v>3741</v>
      </c>
      <c r="U987" s="49">
        <v>3747</v>
      </c>
      <c r="V987" s="49">
        <v>3741</v>
      </c>
      <c r="AA987" s="19">
        <f t="shared" si="30"/>
        <v>90.933398152649488</v>
      </c>
      <c r="AB987" s="19">
        <f t="shared" si="31"/>
        <v>99.839871897518023</v>
      </c>
    </row>
    <row r="988" spans="1:28">
      <c r="A988" s="15">
        <v>2012</v>
      </c>
      <c r="C988" s="15" t="s">
        <v>383</v>
      </c>
      <c r="G988" s="19">
        <v>90.800970873786412</v>
      </c>
      <c r="H988" s="19">
        <v>99.680255795363706</v>
      </c>
      <c r="O988" s="49">
        <v>15</v>
      </c>
      <c r="P988" s="49">
        <v>34</v>
      </c>
      <c r="Q988" s="15"/>
      <c r="R988" s="49">
        <v>4120</v>
      </c>
      <c r="S988" s="63">
        <v>1.458434613514914E-3</v>
      </c>
      <c r="T988" s="49">
        <v>3741</v>
      </c>
      <c r="U988" s="49">
        <v>3753</v>
      </c>
      <c r="V988" s="49">
        <v>3741</v>
      </c>
      <c r="AA988" s="19">
        <f t="shared" si="30"/>
        <v>90.800970873786412</v>
      </c>
      <c r="AB988" s="19">
        <f t="shared" si="31"/>
        <v>99.680255795363706</v>
      </c>
    </row>
    <row r="989" spans="1:28">
      <c r="A989" s="15">
        <v>2013</v>
      </c>
      <c r="C989" s="15" t="s">
        <v>383</v>
      </c>
      <c r="G989" s="19">
        <v>89.529411764705884</v>
      </c>
      <c r="H989" s="19">
        <v>98.295014208214937</v>
      </c>
      <c r="O989" s="49"/>
      <c r="P989" s="49"/>
      <c r="Q989" s="15"/>
      <c r="R989" s="49">
        <v>4250</v>
      </c>
      <c r="S989" s="63">
        <v>3.1553398058252524E-2</v>
      </c>
      <c r="T989" s="49">
        <v>3805</v>
      </c>
      <c r="U989" s="49">
        <v>3871</v>
      </c>
      <c r="V989" s="49">
        <v>3805</v>
      </c>
      <c r="AA989" s="19">
        <f t="shared" si="30"/>
        <v>89.529411764705884</v>
      </c>
      <c r="AB989" s="19">
        <f t="shared" si="31"/>
        <v>98.295014208214937</v>
      </c>
    </row>
    <row r="990" spans="1:28">
      <c r="A990" s="15">
        <v>2014</v>
      </c>
      <c r="C990" s="15" t="s">
        <v>383</v>
      </c>
      <c r="G990" s="19">
        <v>91.079812206572768</v>
      </c>
      <c r="H990" s="19">
        <v>100</v>
      </c>
      <c r="O990" s="49"/>
      <c r="P990" s="49"/>
      <c r="Q990" s="15"/>
      <c r="R990" s="49">
        <v>4260</v>
      </c>
      <c r="S990" s="63">
        <v>2.3529411764706687E-3</v>
      </c>
      <c r="T990" s="49">
        <v>3880</v>
      </c>
      <c r="U990" s="49">
        <v>3880</v>
      </c>
      <c r="V990" s="49">
        <v>3880</v>
      </c>
      <c r="AA990" s="19">
        <f t="shared" si="30"/>
        <v>91.079812206572768</v>
      </c>
      <c r="AB990" s="19">
        <f t="shared" si="31"/>
        <v>100</v>
      </c>
    </row>
    <row r="991" spans="1:28">
      <c r="A991">
        <v>2007</v>
      </c>
      <c r="C991" t="s">
        <v>384</v>
      </c>
      <c r="G991" s="19">
        <v>0</v>
      </c>
      <c r="H991" s="19">
        <v>0</v>
      </c>
      <c r="O991" s="1"/>
      <c r="P991" s="1"/>
      <c r="R991" s="61">
        <v>9183</v>
      </c>
      <c r="S991" s="62"/>
      <c r="AA991" s="19">
        <f t="shared" si="30"/>
        <v>0</v>
      </c>
      <c r="AB991" s="19">
        <f t="shared" si="31"/>
        <v>0</v>
      </c>
    </row>
    <row r="992" spans="1:28">
      <c r="A992">
        <v>2008</v>
      </c>
      <c r="C992" t="s">
        <v>384</v>
      </c>
      <c r="G992" s="19">
        <v>0</v>
      </c>
      <c r="H992" s="19">
        <v>0</v>
      </c>
      <c r="O992" s="1">
        <v>23</v>
      </c>
      <c r="P992" s="1">
        <v>61</v>
      </c>
      <c r="R992" s="1">
        <v>9501</v>
      </c>
      <c r="S992" s="60">
        <v>3.4629206141783664E-2</v>
      </c>
      <c r="AA992" s="19">
        <f t="shared" si="30"/>
        <v>0</v>
      </c>
      <c r="AB992" s="19">
        <f t="shared" si="31"/>
        <v>0</v>
      </c>
    </row>
    <row r="993" spans="1:28">
      <c r="A993">
        <v>2009</v>
      </c>
      <c r="C993" t="s">
        <v>384</v>
      </c>
      <c r="G993" s="19">
        <v>62.802387684574299</v>
      </c>
      <c r="H993" s="19">
        <v>80.334896182183527</v>
      </c>
      <c r="O993" s="1">
        <v>5</v>
      </c>
      <c r="P993" s="1">
        <v>14</v>
      </c>
      <c r="R993" s="1">
        <v>9549</v>
      </c>
      <c r="S993" s="60">
        <v>5.0520997789706978E-3</v>
      </c>
      <c r="T993" s="1">
        <v>5997</v>
      </c>
      <c r="U993" s="1">
        <v>7465</v>
      </c>
      <c r="V993" s="1">
        <v>5997</v>
      </c>
      <c r="AA993" s="19">
        <f t="shared" si="30"/>
        <v>62.802387684574299</v>
      </c>
      <c r="AB993" s="19">
        <f t="shared" si="31"/>
        <v>80.334896182183527</v>
      </c>
    </row>
    <row r="994" spans="1:28">
      <c r="A994">
        <v>2010</v>
      </c>
      <c r="C994" t="s">
        <v>384</v>
      </c>
      <c r="G994" s="19">
        <v>64.940657493960714</v>
      </c>
      <c r="H994" s="19">
        <v>83.015574650912995</v>
      </c>
      <c r="O994" s="1">
        <v>3</v>
      </c>
      <c r="P994" s="1">
        <v>7</v>
      </c>
      <c r="R994" s="1">
        <v>9521</v>
      </c>
      <c r="S994" s="60">
        <v>-2.932244214053803E-3</v>
      </c>
      <c r="T994" s="1">
        <v>6183</v>
      </c>
      <c r="U994" s="1">
        <v>7448</v>
      </c>
      <c r="V994" s="1">
        <v>6183</v>
      </c>
      <c r="AA994" s="19">
        <f t="shared" si="30"/>
        <v>64.940657493960714</v>
      </c>
      <c r="AB994" s="19">
        <f t="shared" si="31"/>
        <v>83.015574650912995</v>
      </c>
    </row>
    <row r="995" spans="1:28">
      <c r="A995">
        <v>2011</v>
      </c>
      <c r="C995" t="s">
        <v>384</v>
      </c>
      <c r="G995" s="19">
        <v>67.830632514375324</v>
      </c>
      <c r="H995" s="19">
        <v>86.714782143811817</v>
      </c>
      <c r="O995" s="1">
        <v>2</v>
      </c>
      <c r="P995" s="1">
        <v>8</v>
      </c>
      <c r="R995" s="1">
        <v>9565</v>
      </c>
      <c r="S995" s="60">
        <v>4.6213633021741085E-3</v>
      </c>
      <c r="T995" s="1">
        <v>6488</v>
      </c>
      <c r="U995" s="1">
        <v>7482</v>
      </c>
      <c r="V995" s="1">
        <v>6488</v>
      </c>
      <c r="AA995" s="19">
        <f t="shared" si="30"/>
        <v>67.830632514375324</v>
      </c>
      <c r="AB995" s="19">
        <f t="shared" si="31"/>
        <v>86.714782143811817</v>
      </c>
    </row>
    <row r="996" spans="1:28">
      <c r="A996">
        <v>2012</v>
      </c>
      <c r="C996" t="s">
        <v>384</v>
      </c>
      <c r="G996" s="19">
        <v>68.345997710003132</v>
      </c>
      <c r="H996" s="19">
        <v>87.371922821024611</v>
      </c>
      <c r="O996" s="1"/>
      <c r="P996" s="1"/>
      <c r="R996" s="1">
        <v>9607</v>
      </c>
      <c r="S996" s="60">
        <v>4.3910088865655172E-3</v>
      </c>
      <c r="T996" s="1">
        <v>6566</v>
      </c>
      <c r="U996" s="1">
        <v>7515</v>
      </c>
      <c r="V996" s="1">
        <v>6566</v>
      </c>
      <c r="AA996" s="19">
        <f t="shared" si="30"/>
        <v>68.345997710003132</v>
      </c>
      <c r="AB996" s="19">
        <f t="shared" si="31"/>
        <v>87.371922821024611</v>
      </c>
    </row>
    <row r="997" spans="1:28">
      <c r="A997">
        <v>2013</v>
      </c>
      <c r="C997" t="s">
        <v>384</v>
      </c>
      <c r="G997" s="19">
        <v>67.410983705491859</v>
      </c>
      <c r="H997" s="19">
        <v>86.177189147486175</v>
      </c>
      <c r="O997" s="1">
        <v>2</v>
      </c>
      <c r="P997" s="1">
        <v>4</v>
      </c>
      <c r="R997" s="1">
        <v>9942</v>
      </c>
      <c r="S997" s="60">
        <v>3.4870406994899517E-2</v>
      </c>
      <c r="T997" s="1">
        <v>6702</v>
      </c>
      <c r="U997" s="1">
        <v>7777</v>
      </c>
      <c r="V997" s="1">
        <v>6702</v>
      </c>
      <c r="AA997" s="19">
        <f t="shared" si="30"/>
        <v>67.410983705491859</v>
      </c>
      <c r="AB997" s="19">
        <f t="shared" si="31"/>
        <v>86.177189147486175</v>
      </c>
    </row>
    <row r="998" spans="1:28">
      <c r="A998">
        <v>2014</v>
      </c>
      <c r="C998" t="s">
        <v>384</v>
      </c>
      <c r="G998" s="19">
        <v>67.961165048543691</v>
      </c>
      <c r="H998" s="19">
        <v>86.873080859774817</v>
      </c>
      <c r="O998" s="1">
        <v>3</v>
      </c>
      <c r="P998" s="1">
        <v>8</v>
      </c>
      <c r="R998" s="1">
        <v>9991</v>
      </c>
      <c r="S998" s="60">
        <v>4.9285857976262282E-3</v>
      </c>
      <c r="T998" s="1">
        <v>6790</v>
      </c>
      <c r="U998" s="1">
        <v>7816</v>
      </c>
      <c r="V998" s="1">
        <v>6790</v>
      </c>
      <c r="AA998" s="19">
        <f t="shared" si="30"/>
        <v>67.961165048543691</v>
      </c>
      <c r="AB998" s="19">
        <f t="shared" si="31"/>
        <v>86.873080859774817</v>
      </c>
    </row>
    <row r="999" spans="1:28">
      <c r="A999">
        <v>2007</v>
      </c>
      <c r="C999" t="s">
        <v>386</v>
      </c>
      <c r="G999" s="19">
        <v>97.788111336167134</v>
      </c>
      <c r="H999" s="19">
        <v>100.07072280759297</v>
      </c>
      <c r="O999" s="1"/>
      <c r="P999" s="1"/>
      <c r="R999" s="61">
        <v>105159</v>
      </c>
      <c r="S999" s="62"/>
      <c r="T999" s="1">
        <v>102833</v>
      </c>
      <c r="U999" s="1">
        <v>97564</v>
      </c>
      <c r="V999" s="1">
        <v>97633</v>
      </c>
      <c r="AA999" s="19">
        <f t="shared" si="30"/>
        <v>97.788111336167134</v>
      </c>
      <c r="AB999" s="19">
        <f t="shared" si="31"/>
        <v>100.07072280759297</v>
      </c>
    </row>
    <row r="1000" spans="1:28">
      <c r="A1000">
        <v>2008</v>
      </c>
      <c r="C1000" s="26" t="s">
        <v>386</v>
      </c>
      <c r="G1000" s="19">
        <v>94.264947888096543</v>
      </c>
      <c r="H1000" s="19">
        <v>96.479109184075682</v>
      </c>
      <c r="O1000" s="1">
        <v>46</v>
      </c>
      <c r="P1000">
        <v>322</v>
      </c>
      <c r="Q1000">
        <v>4</v>
      </c>
      <c r="R1000" s="1">
        <v>109380</v>
      </c>
      <c r="S1000" s="60">
        <v>4.0139217755969625E-2</v>
      </c>
      <c r="T1000" s="1">
        <v>103107</v>
      </c>
      <c r="U1000" s="1">
        <v>101480</v>
      </c>
      <c r="V1000" s="1">
        <v>97907</v>
      </c>
      <c r="AA1000" s="19">
        <f t="shared" si="30"/>
        <v>94.264947888096543</v>
      </c>
      <c r="AB1000" s="19">
        <f t="shared" si="31"/>
        <v>96.479109184075682</v>
      </c>
    </row>
    <row r="1001" spans="1:28">
      <c r="A1001">
        <v>2009</v>
      </c>
      <c r="C1001" t="s">
        <v>386</v>
      </c>
      <c r="G1001" s="19">
        <v>94.550756663255413</v>
      </c>
      <c r="H1001" s="19">
        <v>96.078833313810478</v>
      </c>
      <c r="O1001" s="1">
        <v>63</v>
      </c>
      <c r="P1001">
        <v>405</v>
      </c>
      <c r="Q1001">
        <v>3</v>
      </c>
      <c r="R1001" s="1">
        <v>110419</v>
      </c>
      <c r="S1001" s="60">
        <v>9.4989943316876602E-3</v>
      </c>
      <c r="T1001" s="1">
        <v>104402</v>
      </c>
      <c r="U1001" s="1">
        <v>102444</v>
      </c>
      <c r="V1001" s="1">
        <v>98427</v>
      </c>
      <c r="AA1001" s="19">
        <f t="shared" si="30"/>
        <v>94.550756663255413</v>
      </c>
      <c r="AB1001" s="19">
        <f t="shared" si="31"/>
        <v>96.078833313810478</v>
      </c>
    </row>
    <row r="1002" spans="1:28">
      <c r="A1002">
        <v>2010</v>
      </c>
      <c r="C1002" t="s">
        <v>386</v>
      </c>
      <c r="G1002" s="19">
        <v>95.565797983294317</v>
      </c>
      <c r="H1002" s="19">
        <v>96.666210563352749</v>
      </c>
      <c r="O1002" s="1">
        <v>59</v>
      </c>
      <c r="P1002">
        <v>290</v>
      </c>
      <c r="Q1002">
        <v>1</v>
      </c>
      <c r="R1002" s="1">
        <v>109783</v>
      </c>
      <c r="S1002" s="60">
        <v>-5.7598782818174543E-3</v>
      </c>
      <c r="T1002" s="1">
        <v>104915</v>
      </c>
      <c r="U1002" s="1">
        <v>102316</v>
      </c>
      <c r="V1002" s="1">
        <v>98905</v>
      </c>
      <c r="AA1002" s="19">
        <f t="shared" si="30"/>
        <v>95.565797983294317</v>
      </c>
      <c r="AB1002" s="19">
        <f t="shared" si="31"/>
        <v>96.666210563352749</v>
      </c>
    </row>
    <row r="1003" spans="1:28">
      <c r="A1003">
        <v>2011</v>
      </c>
      <c r="C1003" t="s">
        <v>386</v>
      </c>
      <c r="G1003" s="19">
        <v>89.065902785935677</v>
      </c>
      <c r="H1003" s="19">
        <v>92.451714241390007</v>
      </c>
      <c r="O1003" s="1">
        <v>49</v>
      </c>
      <c r="P1003">
        <v>248</v>
      </c>
      <c r="Q1003">
        <v>0</v>
      </c>
      <c r="R1003" s="1">
        <v>110663</v>
      </c>
      <c r="S1003" s="60">
        <v>8.0158130129437399E-3</v>
      </c>
      <c r="T1003" s="1">
        <v>98563</v>
      </c>
      <c r="U1003" s="1">
        <v>103136</v>
      </c>
      <c r="V1003" s="1">
        <v>95351</v>
      </c>
      <c r="AA1003" s="19">
        <f t="shared" si="30"/>
        <v>89.065902785935677</v>
      </c>
      <c r="AB1003" s="19">
        <f t="shared" si="31"/>
        <v>92.451714241390007</v>
      </c>
    </row>
    <row r="1004" spans="1:28">
      <c r="A1004">
        <v>2012</v>
      </c>
      <c r="C1004" t="s">
        <v>386</v>
      </c>
      <c r="G1004" s="19">
        <v>89.269508761231776</v>
      </c>
      <c r="H1004" s="19">
        <v>92.663260495145721</v>
      </c>
      <c r="O1004" s="1">
        <v>42</v>
      </c>
      <c r="P1004">
        <v>270</v>
      </c>
      <c r="Q1004">
        <v>1</v>
      </c>
      <c r="R1004" s="1">
        <v>111514</v>
      </c>
      <c r="S1004" s="60">
        <v>7.6900138257591788E-3</v>
      </c>
      <c r="T1004" s="1">
        <v>99548</v>
      </c>
      <c r="U1004" s="1">
        <v>103929</v>
      </c>
      <c r="V1004" s="1">
        <v>96304</v>
      </c>
      <c r="AA1004" s="19">
        <f t="shared" si="30"/>
        <v>89.269508761231776</v>
      </c>
      <c r="AB1004" s="19">
        <f t="shared" si="31"/>
        <v>92.663260495145721</v>
      </c>
    </row>
    <row r="1005" spans="1:28">
      <c r="A1005">
        <v>2013</v>
      </c>
      <c r="C1005" t="s">
        <v>386</v>
      </c>
      <c r="G1005" s="19">
        <v>86.725610229931704</v>
      </c>
      <c r="H1005" s="19">
        <v>90.022234574763758</v>
      </c>
      <c r="O1005" s="1">
        <v>45</v>
      </c>
      <c r="P1005">
        <v>294</v>
      </c>
      <c r="Q1005">
        <v>2</v>
      </c>
      <c r="R1005" s="1">
        <v>115817</v>
      </c>
      <c r="S1005" s="60">
        <v>3.8587083236185649E-2</v>
      </c>
      <c r="T1005" s="1">
        <v>100443</v>
      </c>
      <c r="U1005" s="1">
        <v>107940</v>
      </c>
      <c r="V1005" s="1">
        <v>97170</v>
      </c>
      <c r="AA1005" s="19">
        <f t="shared" si="30"/>
        <v>86.725610229931704</v>
      </c>
      <c r="AB1005" s="19">
        <f t="shared" si="31"/>
        <v>90.022234574763758</v>
      </c>
    </row>
    <row r="1006" spans="1:28">
      <c r="A1006">
        <v>2014</v>
      </c>
      <c r="C1006" t="s">
        <v>386</v>
      </c>
      <c r="G1006" s="19">
        <v>89.390552057903989</v>
      </c>
      <c r="H1006" s="19">
        <v>93.136281754347266</v>
      </c>
      <c r="O1006" s="1">
        <v>80</v>
      </c>
      <c r="P1006">
        <v>365</v>
      </c>
      <c r="Q1006">
        <v>1</v>
      </c>
      <c r="R1006" s="1">
        <v>116745</v>
      </c>
      <c r="S1006" s="60">
        <v>8.0126406313407728E-3</v>
      </c>
      <c r="T1006" s="1">
        <v>104359</v>
      </c>
      <c r="U1006" s="1">
        <v>108804</v>
      </c>
      <c r="V1006" s="1">
        <v>101336</v>
      </c>
      <c r="AA1006" s="19">
        <f t="shared" si="30"/>
        <v>89.390552057903989</v>
      </c>
      <c r="AB1006" s="19">
        <f t="shared" si="31"/>
        <v>93.136281754347266</v>
      </c>
    </row>
    <row r="1007" spans="1:28">
      <c r="A1007">
        <v>2007</v>
      </c>
      <c r="C1007" t="s">
        <v>387</v>
      </c>
      <c r="G1007" s="19">
        <v>54.633391371638616</v>
      </c>
      <c r="H1007" s="19">
        <v>71.008297711843099</v>
      </c>
      <c r="O1007" s="1"/>
      <c r="P1007" s="1"/>
      <c r="R1007" s="61">
        <v>10338</v>
      </c>
      <c r="S1007" s="62"/>
      <c r="T1007" s="1">
        <v>5648</v>
      </c>
      <c r="U1007" s="1">
        <v>7954</v>
      </c>
      <c r="V1007" s="1">
        <v>5648</v>
      </c>
      <c r="AA1007" s="19">
        <f t="shared" si="30"/>
        <v>54.633391371638616</v>
      </c>
      <c r="AB1007" s="19">
        <f t="shared" si="31"/>
        <v>71.008297711843099</v>
      </c>
    </row>
    <row r="1008" spans="1:28">
      <c r="A1008">
        <v>2008</v>
      </c>
      <c r="C1008" s="26" t="s">
        <v>387</v>
      </c>
      <c r="G1008" s="19">
        <v>55.710825414570522</v>
      </c>
      <c r="H1008" s="19">
        <v>72.405860273640883</v>
      </c>
      <c r="O1008" s="1">
        <v>137</v>
      </c>
      <c r="P1008">
        <v>421</v>
      </c>
      <c r="Q1008" s="14"/>
      <c r="R1008" s="1">
        <v>10734</v>
      </c>
      <c r="S1008" s="60">
        <v>3.8305281485780718E-2</v>
      </c>
      <c r="T1008" s="1">
        <v>5980</v>
      </c>
      <c r="U1008" s="1">
        <v>8259</v>
      </c>
      <c r="V1008" s="1">
        <v>5980</v>
      </c>
      <c r="AA1008" s="19">
        <f t="shared" si="30"/>
        <v>55.710825414570522</v>
      </c>
      <c r="AB1008" s="19">
        <f t="shared" si="31"/>
        <v>72.405860273640883</v>
      </c>
    </row>
    <row r="1009" spans="1:28">
      <c r="A1009">
        <v>2009</v>
      </c>
      <c r="C1009" t="s">
        <v>387</v>
      </c>
      <c r="G1009" s="19">
        <v>58.406507070893795</v>
      </c>
      <c r="H1009" s="19">
        <v>75.913022585295536</v>
      </c>
      <c r="O1009" s="1">
        <v>210</v>
      </c>
      <c r="P1009">
        <v>630</v>
      </c>
      <c r="Q1009" s="14"/>
      <c r="R1009" s="1">
        <v>10819</v>
      </c>
      <c r="S1009" s="60">
        <v>7.9187628097634466E-3</v>
      </c>
      <c r="T1009" s="1">
        <v>6319</v>
      </c>
      <c r="U1009" s="1">
        <v>8324</v>
      </c>
      <c r="V1009" s="1">
        <v>6319</v>
      </c>
      <c r="AA1009" s="19">
        <f t="shared" si="30"/>
        <v>58.406507070893795</v>
      </c>
      <c r="AB1009" s="19">
        <f t="shared" si="31"/>
        <v>75.913022585295536</v>
      </c>
    </row>
    <row r="1010" spans="1:28">
      <c r="A1010">
        <v>2010</v>
      </c>
      <c r="C1010" t="s">
        <v>387</v>
      </c>
      <c r="G1010" s="19">
        <v>59.334081556303772</v>
      </c>
      <c r="H1010" s="19">
        <v>75.794504181600956</v>
      </c>
      <c r="O1010" s="1">
        <v>178</v>
      </c>
      <c r="P1010">
        <v>531</v>
      </c>
      <c r="Q1010" s="14"/>
      <c r="R1010" s="1">
        <v>10692</v>
      </c>
      <c r="S1010" s="60">
        <v>-1.1738608004436601E-2</v>
      </c>
      <c r="T1010" s="1">
        <v>6344</v>
      </c>
      <c r="U1010" s="1">
        <v>8370</v>
      </c>
      <c r="V1010" s="1">
        <v>6344</v>
      </c>
      <c r="AA1010" s="19">
        <f t="shared" si="30"/>
        <v>59.334081556303772</v>
      </c>
      <c r="AB1010" s="19">
        <f t="shared" si="31"/>
        <v>75.794504181600956</v>
      </c>
    </row>
    <row r="1011" spans="1:28">
      <c r="A1011">
        <v>2011</v>
      </c>
      <c r="C1011" t="s">
        <v>387</v>
      </c>
      <c r="G1011" s="19">
        <v>61.47769516728625</v>
      </c>
      <c r="H1011" s="19">
        <v>78.534963789623646</v>
      </c>
      <c r="O1011" s="1">
        <v>199</v>
      </c>
      <c r="P1011">
        <v>619</v>
      </c>
      <c r="Q1011" s="14"/>
      <c r="R1011" s="1">
        <v>10760</v>
      </c>
      <c r="S1011" s="60">
        <v>6.3598952487842197E-3</v>
      </c>
      <c r="T1011" s="1">
        <v>6615</v>
      </c>
      <c r="U1011" s="1">
        <v>8423</v>
      </c>
      <c r="V1011" s="1">
        <v>6615</v>
      </c>
      <c r="AA1011" s="19">
        <f t="shared" si="30"/>
        <v>61.47769516728625</v>
      </c>
      <c r="AB1011" s="19">
        <f t="shared" si="31"/>
        <v>78.534963789623646</v>
      </c>
    </row>
    <row r="1012" spans="1:28">
      <c r="A1012">
        <v>2012</v>
      </c>
      <c r="C1012" t="s">
        <v>387</v>
      </c>
      <c r="G1012" s="19">
        <v>83.013116571217438</v>
      </c>
      <c r="H1012" s="19">
        <v>80.035398230088489</v>
      </c>
      <c r="O1012" s="1">
        <v>218</v>
      </c>
      <c r="P1012">
        <v>647</v>
      </c>
      <c r="Q1012" s="14"/>
      <c r="R1012" s="1">
        <v>10826</v>
      </c>
      <c r="S1012" s="60">
        <v>6.1338289962824533E-3</v>
      </c>
      <c r="T1012" s="1">
        <v>8987</v>
      </c>
      <c r="U1012" s="1">
        <v>8475</v>
      </c>
      <c r="V1012" s="1">
        <v>6783</v>
      </c>
      <c r="AA1012" s="19">
        <f t="shared" si="30"/>
        <v>83.013116571217438</v>
      </c>
      <c r="AB1012" s="19">
        <f t="shared" si="31"/>
        <v>80.035398230088489</v>
      </c>
    </row>
    <row r="1013" spans="1:28">
      <c r="A1013">
        <v>2013</v>
      </c>
      <c r="C1013" t="s">
        <v>387</v>
      </c>
      <c r="G1013" s="19">
        <v>81.486101211689231</v>
      </c>
      <c r="H1013" s="19">
        <v>79.194172547234231</v>
      </c>
      <c r="O1013" s="1">
        <v>266</v>
      </c>
      <c r="P1013">
        <v>796</v>
      </c>
      <c r="Q1013" s="14"/>
      <c r="R1013" s="1">
        <v>11224</v>
      </c>
      <c r="S1013" s="60">
        <v>3.6763347496767018E-2</v>
      </c>
      <c r="T1013" s="1">
        <v>9146</v>
      </c>
      <c r="U1013" s="1">
        <v>8786</v>
      </c>
      <c r="V1013" s="1">
        <v>6958</v>
      </c>
      <c r="AA1013" s="19">
        <f t="shared" si="30"/>
        <v>81.486101211689231</v>
      </c>
      <c r="AB1013" s="19">
        <f t="shared" si="31"/>
        <v>79.194172547234231</v>
      </c>
    </row>
    <row r="1014" spans="1:28">
      <c r="A1014">
        <v>2014</v>
      </c>
      <c r="C1014" t="s">
        <v>387</v>
      </c>
      <c r="G1014" s="19">
        <v>87.129326369832697</v>
      </c>
      <c r="H1014" s="19">
        <v>81.90863862505654</v>
      </c>
      <c r="O1014" s="1">
        <v>143</v>
      </c>
      <c r="P1014">
        <v>550</v>
      </c>
      <c r="Q1014" s="14"/>
      <c r="R1014" s="1">
        <v>11297</v>
      </c>
      <c r="S1014" s="60">
        <v>6.5039201710619388E-3</v>
      </c>
      <c r="T1014" s="1">
        <v>9843</v>
      </c>
      <c r="U1014" s="1">
        <v>8844</v>
      </c>
      <c r="V1014" s="1">
        <v>7244</v>
      </c>
      <c r="AA1014" s="19">
        <f t="shared" si="30"/>
        <v>87.129326369832697</v>
      </c>
      <c r="AB1014" s="19">
        <f t="shared" si="31"/>
        <v>81.90863862505654</v>
      </c>
    </row>
    <row r="1015" spans="1:28">
      <c r="A1015">
        <v>2007</v>
      </c>
      <c r="C1015" t="s">
        <v>388</v>
      </c>
      <c r="G1015" s="19">
        <v>82.394875006020911</v>
      </c>
      <c r="H1015" s="19">
        <v>85.830406422478674</v>
      </c>
      <c r="O1015" s="1"/>
      <c r="P1015" s="1"/>
      <c r="R1015" s="61">
        <v>41522</v>
      </c>
      <c r="S1015" s="62"/>
      <c r="T1015" s="1">
        <v>34212</v>
      </c>
      <c r="U1015" s="1">
        <v>39860</v>
      </c>
      <c r="V1015" s="1">
        <v>34212</v>
      </c>
      <c r="AA1015" s="19">
        <f t="shared" si="30"/>
        <v>82.394875006020911</v>
      </c>
      <c r="AB1015" s="19">
        <f t="shared" si="31"/>
        <v>85.830406422478674</v>
      </c>
    </row>
    <row r="1016" spans="1:28">
      <c r="A1016">
        <v>2008</v>
      </c>
      <c r="C1016" s="26" t="s">
        <v>388</v>
      </c>
      <c r="G1016" s="19">
        <v>81.871912083852791</v>
      </c>
      <c r="H1016" s="19">
        <v>85.286195286195294</v>
      </c>
      <c r="O1016" s="1">
        <v>64</v>
      </c>
      <c r="P1016">
        <v>208</v>
      </c>
      <c r="Q1016">
        <v>2</v>
      </c>
      <c r="R1016" s="1">
        <v>43314</v>
      </c>
      <c r="S1016" s="60">
        <v>4.3157844034487747E-2</v>
      </c>
      <c r="T1016" s="1">
        <v>35462</v>
      </c>
      <c r="U1016" s="1">
        <v>41580</v>
      </c>
      <c r="V1016" s="1">
        <v>35462</v>
      </c>
      <c r="AA1016" s="19">
        <f t="shared" si="30"/>
        <v>81.871912083852791</v>
      </c>
      <c r="AB1016" s="19">
        <f t="shared" si="31"/>
        <v>85.286195286195294</v>
      </c>
    </row>
    <row r="1017" spans="1:28">
      <c r="A1017">
        <v>2009</v>
      </c>
      <c r="C1017" t="s">
        <v>388</v>
      </c>
      <c r="G1017" s="19">
        <v>82.521901806899066</v>
      </c>
      <c r="H1017" s="19">
        <v>85.961785255953231</v>
      </c>
      <c r="O1017" s="1">
        <v>54</v>
      </c>
      <c r="P1017">
        <v>222</v>
      </c>
      <c r="Q1017">
        <v>0</v>
      </c>
      <c r="R1017" s="1">
        <v>43832</v>
      </c>
      <c r="S1017" s="60">
        <v>1.1959181788798068E-2</v>
      </c>
      <c r="T1017" s="1">
        <v>36171</v>
      </c>
      <c r="U1017" s="1">
        <v>42078</v>
      </c>
      <c r="V1017" s="1">
        <v>36171</v>
      </c>
      <c r="AA1017" s="19">
        <f t="shared" si="30"/>
        <v>82.521901806899066</v>
      </c>
      <c r="AB1017" s="19">
        <f t="shared" si="31"/>
        <v>85.961785255953231</v>
      </c>
    </row>
    <row r="1018" spans="1:28">
      <c r="A1018">
        <v>2010</v>
      </c>
      <c r="C1018" t="s">
        <v>388</v>
      </c>
      <c r="G1018" s="19">
        <v>80.664041013003583</v>
      </c>
      <c r="H1018" s="19">
        <v>84.150484322636913</v>
      </c>
      <c r="O1018" s="1">
        <v>43</v>
      </c>
      <c r="P1018">
        <v>191</v>
      </c>
      <c r="Q1018">
        <v>0</v>
      </c>
      <c r="R1018" s="1">
        <v>45449</v>
      </c>
      <c r="S1018" s="60">
        <v>3.6890855995619587E-2</v>
      </c>
      <c r="T1018" s="1">
        <v>36661</v>
      </c>
      <c r="U1018" s="1">
        <v>43566</v>
      </c>
      <c r="V1018" s="1">
        <v>36661</v>
      </c>
      <c r="AA1018" s="19">
        <f t="shared" si="30"/>
        <v>80.664041013003583</v>
      </c>
      <c r="AB1018" s="19">
        <f t="shared" si="31"/>
        <v>84.150484322636913</v>
      </c>
    </row>
    <row r="1019" spans="1:28">
      <c r="A1019">
        <v>2011</v>
      </c>
      <c r="C1019" t="s">
        <v>388</v>
      </c>
      <c r="G1019" s="19">
        <v>80.440591800821224</v>
      </c>
      <c r="H1019" s="19">
        <v>83.917320157744442</v>
      </c>
      <c r="O1019" s="1">
        <v>22</v>
      </c>
      <c r="P1019">
        <v>69</v>
      </c>
      <c r="Q1019">
        <v>0</v>
      </c>
      <c r="R1019" s="1">
        <v>46029</v>
      </c>
      <c r="S1019" s="60">
        <v>1.2761556909943073E-2</v>
      </c>
      <c r="T1019" s="1">
        <v>37026</v>
      </c>
      <c r="U1019" s="1">
        <v>44122</v>
      </c>
      <c r="V1019" s="1">
        <v>37026</v>
      </c>
      <c r="AA1019" s="19">
        <f t="shared" si="30"/>
        <v>80.440591800821224</v>
      </c>
      <c r="AB1019" s="19">
        <f t="shared" si="31"/>
        <v>83.917320157744442</v>
      </c>
    </row>
    <row r="1020" spans="1:28">
      <c r="A1020">
        <v>2012</v>
      </c>
      <c r="C1020" t="s">
        <v>388</v>
      </c>
      <c r="G1020" s="19">
        <v>79.99957071411707</v>
      </c>
      <c r="H1020" s="19">
        <v>83.456861998701271</v>
      </c>
      <c r="O1020" s="1">
        <v>28</v>
      </c>
      <c r="P1020">
        <v>130</v>
      </c>
      <c r="Q1020">
        <v>2</v>
      </c>
      <c r="R1020" s="1">
        <v>46589</v>
      </c>
      <c r="S1020" s="60">
        <v>1.2166243020704348E-2</v>
      </c>
      <c r="T1020" s="1">
        <v>37271</v>
      </c>
      <c r="U1020" s="1">
        <v>44659</v>
      </c>
      <c r="V1020" s="1">
        <v>37271</v>
      </c>
      <c r="AA1020" s="19">
        <f t="shared" si="30"/>
        <v>79.99957071411707</v>
      </c>
      <c r="AB1020" s="19">
        <f t="shared" si="31"/>
        <v>83.456861998701271</v>
      </c>
    </row>
    <row r="1021" spans="1:28">
      <c r="A1021">
        <v>2013</v>
      </c>
      <c r="C1021" t="s">
        <v>388</v>
      </c>
      <c r="G1021" s="19">
        <v>76.685728390998477</v>
      </c>
      <c r="H1021" s="19">
        <v>80</v>
      </c>
      <c r="O1021" s="1">
        <v>32</v>
      </c>
      <c r="P1021">
        <v>119</v>
      </c>
      <c r="Q1021">
        <v>0</v>
      </c>
      <c r="R1021" s="1">
        <v>48614</v>
      </c>
      <c r="S1021" s="60">
        <v>4.3465195647041099E-2</v>
      </c>
      <c r="T1021" s="1">
        <v>37280</v>
      </c>
      <c r="U1021" s="1">
        <v>46600</v>
      </c>
      <c r="V1021" s="1">
        <v>37280</v>
      </c>
      <c r="AA1021" s="19">
        <f t="shared" si="30"/>
        <v>76.685728390998477</v>
      </c>
      <c r="AB1021" s="19">
        <f t="shared" si="31"/>
        <v>80</v>
      </c>
    </row>
    <row r="1022" spans="1:28">
      <c r="A1022">
        <v>2014</v>
      </c>
      <c r="C1022" t="s">
        <v>388</v>
      </c>
      <c r="G1022" s="19">
        <v>85.817937930613979</v>
      </c>
      <c r="H1022" s="19">
        <v>89.528029853277928</v>
      </c>
      <c r="O1022" s="1">
        <v>21</v>
      </c>
      <c r="P1022">
        <v>98</v>
      </c>
      <c r="Q1022">
        <v>1</v>
      </c>
      <c r="R1022" s="1">
        <v>49203</v>
      </c>
      <c r="S1022" s="60">
        <v>1.2115851400831046E-2</v>
      </c>
      <c r="T1022" s="1">
        <v>42225</v>
      </c>
      <c r="U1022" s="1">
        <v>47164</v>
      </c>
      <c r="V1022" s="1">
        <v>42225</v>
      </c>
      <c r="AA1022" s="19">
        <f t="shared" si="30"/>
        <v>85.817937930613979</v>
      </c>
      <c r="AB1022" s="19">
        <f t="shared" si="31"/>
        <v>89.528029853277928</v>
      </c>
    </row>
    <row r="1023" spans="1:28">
      <c r="A1023">
        <v>2007</v>
      </c>
      <c r="C1023" t="s">
        <v>390</v>
      </c>
      <c r="G1023" s="19">
        <v>0</v>
      </c>
      <c r="H1023" s="19">
        <v>0</v>
      </c>
      <c r="O1023" s="1"/>
      <c r="P1023" s="1"/>
      <c r="R1023" s="61">
        <v>17626</v>
      </c>
      <c r="S1023" s="62"/>
      <c r="AA1023" s="19">
        <f t="shared" si="30"/>
        <v>0</v>
      </c>
      <c r="AB1023" s="19">
        <f t="shared" si="31"/>
        <v>0</v>
      </c>
    </row>
    <row r="1024" spans="1:28">
      <c r="A1024">
        <v>2008</v>
      </c>
      <c r="C1024" t="s">
        <v>390</v>
      </c>
      <c r="G1024" s="19">
        <v>0</v>
      </c>
      <c r="H1024" s="19">
        <v>0</v>
      </c>
      <c r="O1024" s="1">
        <v>39</v>
      </c>
      <c r="P1024" s="1">
        <v>216</v>
      </c>
      <c r="R1024" s="1">
        <v>18200</v>
      </c>
      <c r="S1024" s="60">
        <v>3.2565528196981663E-2</v>
      </c>
      <c r="AA1024" s="19">
        <f t="shared" si="30"/>
        <v>0</v>
      </c>
      <c r="AB1024" s="19">
        <f t="shared" si="31"/>
        <v>0</v>
      </c>
    </row>
    <row r="1025" spans="1:28">
      <c r="A1025">
        <v>2009</v>
      </c>
      <c r="C1025" t="s">
        <v>390</v>
      </c>
      <c r="G1025" s="19">
        <v>0</v>
      </c>
      <c r="H1025" s="19">
        <v>0</v>
      </c>
      <c r="O1025" s="1">
        <v>56</v>
      </c>
      <c r="P1025" s="1">
        <v>275</v>
      </c>
      <c r="R1025" s="1">
        <v>18261</v>
      </c>
      <c r="S1025" s="60">
        <v>3.3516483516482509E-3</v>
      </c>
      <c r="AA1025" s="19">
        <f t="shared" si="30"/>
        <v>0</v>
      </c>
      <c r="AB1025" s="19">
        <f t="shared" si="31"/>
        <v>0</v>
      </c>
    </row>
    <row r="1026" spans="1:28">
      <c r="A1026">
        <v>2010</v>
      </c>
      <c r="C1026" t="s">
        <v>390</v>
      </c>
      <c r="G1026" s="19">
        <v>9.1591422121896162</v>
      </c>
      <c r="H1026" s="19">
        <v>11.761721863903182</v>
      </c>
      <c r="O1026" s="1">
        <v>7</v>
      </c>
      <c r="P1026" s="1">
        <v>61</v>
      </c>
      <c r="R1026" s="1">
        <v>17720</v>
      </c>
      <c r="S1026" s="60">
        <v>-2.9625978862055757E-2</v>
      </c>
      <c r="T1026" s="1">
        <v>1623</v>
      </c>
      <c r="U1026" s="1">
        <v>13799</v>
      </c>
      <c r="V1026" s="1">
        <v>1623</v>
      </c>
      <c r="AA1026" s="19">
        <f t="shared" si="30"/>
        <v>9.1591422121896162</v>
      </c>
      <c r="AB1026" s="19">
        <f t="shared" si="31"/>
        <v>11.761721863903182</v>
      </c>
    </row>
    <row r="1027" spans="1:28">
      <c r="A1027">
        <v>2011</v>
      </c>
      <c r="C1027" t="s">
        <v>390</v>
      </c>
      <c r="G1027" s="19">
        <v>14.598951581083366</v>
      </c>
      <c r="H1027" s="19">
        <v>18.74773796597901</v>
      </c>
      <c r="O1027" s="1">
        <v>10</v>
      </c>
      <c r="P1027" s="1">
        <v>60</v>
      </c>
      <c r="R1027" s="1">
        <v>17741</v>
      </c>
      <c r="S1027" s="60">
        <v>1.1851015801354059E-3</v>
      </c>
      <c r="T1027" s="1">
        <v>2590</v>
      </c>
      <c r="U1027" s="1">
        <v>13815</v>
      </c>
      <c r="V1027" s="1">
        <v>2590</v>
      </c>
      <c r="AA1027" s="19">
        <f t="shared" si="30"/>
        <v>14.598951581083366</v>
      </c>
      <c r="AB1027" s="19">
        <f t="shared" si="31"/>
        <v>18.74773796597901</v>
      </c>
    </row>
    <row r="1028" spans="1:28">
      <c r="A1028">
        <v>2012</v>
      </c>
      <c r="C1028" t="s">
        <v>390</v>
      </c>
      <c r="G1028" s="19">
        <v>17.172456505827373</v>
      </c>
      <c r="H1028" s="19">
        <v>22.051912370761332</v>
      </c>
      <c r="O1028" s="1">
        <v>2</v>
      </c>
      <c r="P1028" s="1">
        <v>6</v>
      </c>
      <c r="R1028" s="1">
        <v>17761</v>
      </c>
      <c r="S1028" s="60">
        <v>1.1273321684235338E-3</v>
      </c>
      <c r="T1028" s="1">
        <v>3050</v>
      </c>
      <c r="U1028" s="1">
        <v>13831</v>
      </c>
      <c r="V1028" s="1">
        <v>3050</v>
      </c>
      <c r="AA1028" s="19">
        <f t="shared" si="30"/>
        <v>17.172456505827373</v>
      </c>
      <c r="AB1028" s="19">
        <f t="shared" si="31"/>
        <v>22.051912370761332</v>
      </c>
    </row>
    <row r="1029" spans="1:28">
      <c r="A1029">
        <v>2013</v>
      </c>
      <c r="C1029" t="s">
        <v>390</v>
      </c>
      <c r="G1029" s="19">
        <v>22.341122515833149</v>
      </c>
      <c r="H1029" s="19">
        <v>28.68961649021945</v>
      </c>
      <c r="O1029" s="1">
        <v>3</v>
      </c>
      <c r="P1029" s="1">
        <v>22</v>
      </c>
      <c r="R1029" s="1">
        <v>18316</v>
      </c>
      <c r="S1029" s="60">
        <v>3.1248240526997373E-2</v>
      </c>
      <c r="T1029" s="1">
        <v>4092</v>
      </c>
      <c r="U1029" s="1">
        <v>14263</v>
      </c>
      <c r="V1029" s="1">
        <v>4092</v>
      </c>
      <c r="AA1029" s="19">
        <f t="shared" si="30"/>
        <v>22.341122515833149</v>
      </c>
      <c r="AB1029" s="19">
        <f t="shared" si="31"/>
        <v>28.68961649021945</v>
      </c>
    </row>
    <row r="1030" spans="1:28">
      <c r="A1030">
        <v>2014</v>
      </c>
      <c r="C1030" t="s">
        <v>390</v>
      </c>
      <c r="G1030" s="19">
        <v>30.147138964577657</v>
      </c>
      <c r="H1030" s="19">
        <v>38.712386284114764</v>
      </c>
      <c r="O1030" s="1">
        <v>16</v>
      </c>
      <c r="P1030" s="1">
        <v>44</v>
      </c>
      <c r="Q1030" s="1">
        <v>1</v>
      </c>
      <c r="R1030" s="1">
        <v>18350</v>
      </c>
      <c r="S1030" s="60">
        <v>1.8563005022931289E-3</v>
      </c>
      <c r="T1030" s="1">
        <v>5532</v>
      </c>
      <c r="U1030" s="1">
        <v>14290</v>
      </c>
      <c r="V1030" s="1">
        <v>5532</v>
      </c>
      <c r="AA1030" s="19">
        <f t="shared" si="30"/>
        <v>30.147138964577657</v>
      </c>
      <c r="AB1030" s="19">
        <f t="shared" si="31"/>
        <v>38.712386284114764</v>
      </c>
    </row>
    <row r="1031" spans="1:28">
      <c r="A1031">
        <v>2007</v>
      </c>
      <c r="C1031" t="s">
        <v>391</v>
      </c>
      <c r="G1031" s="19">
        <v>78.270419785226167</v>
      </c>
      <c r="H1031" s="19">
        <v>96.934065934065941</v>
      </c>
      <c r="O1031" s="1"/>
      <c r="P1031" s="1"/>
      <c r="R1031" s="61">
        <v>12292</v>
      </c>
      <c r="S1031" s="62"/>
      <c r="T1031" s="1">
        <v>9621</v>
      </c>
      <c r="U1031" s="1">
        <v>9100</v>
      </c>
      <c r="V1031" s="1">
        <v>8821</v>
      </c>
      <c r="AA1031" s="19">
        <f t="shared" ref="AA1031:AA1094" si="32">(T1031/R1031)*100</f>
        <v>78.270419785226167</v>
      </c>
      <c r="AB1031" s="19">
        <f t="shared" ref="AB1031:AB1094" si="33">(IF(V1031=0,0,V1031/U1031))*100</f>
        <v>96.934065934065941</v>
      </c>
    </row>
    <row r="1032" spans="1:28">
      <c r="A1032">
        <v>2008</v>
      </c>
      <c r="C1032" s="26" t="s">
        <v>391</v>
      </c>
      <c r="G1032" s="19">
        <v>94.20855448017484</v>
      </c>
      <c r="H1032" s="19">
        <v>115.86715867158672</v>
      </c>
      <c r="O1032" s="1">
        <v>26</v>
      </c>
      <c r="P1032">
        <v>83</v>
      </c>
      <c r="Q1032">
        <v>2</v>
      </c>
      <c r="R1032" s="1">
        <v>12812</v>
      </c>
      <c r="S1032" s="60">
        <v>4.2303937520338453E-2</v>
      </c>
      <c r="T1032" s="1">
        <v>12070</v>
      </c>
      <c r="U1032" s="1">
        <v>9485</v>
      </c>
      <c r="V1032" s="1">
        <v>10990</v>
      </c>
      <c r="AA1032" s="19">
        <f t="shared" si="32"/>
        <v>94.20855448017484</v>
      </c>
      <c r="AB1032" s="19">
        <f t="shared" si="33"/>
        <v>115.86715867158672</v>
      </c>
    </row>
    <row r="1033" spans="1:28">
      <c r="A1033">
        <v>2009</v>
      </c>
      <c r="C1033" t="s">
        <v>391</v>
      </c>
      <c r="G1033" s="19">
        <v>93.238653905526391</v>
      </c>
      <c r="H1033" s="19">
        <v>114.62677231025854</v>
      </c>
      <c r="O1033" s="1">
        <v>24</v>
      </c>
      <c r="P1033">
        <v>66</v>
      </c>
      <c r="Q1033">
        <v>0</v>
      </c>
      <c r="R1033" s="1">
        <v>12956</v>
      </c>
      <c r="S1033" s="60">
        <v>1.1239463003434258E-2</v>
      </c>
      <c r="T1033" s="1">
        <v>12080</v>
      </c>
      <c r="U1033" s="1">
        <v>9592</v>
      </c>
      <c r="V1033" s="1">
        <v>10995</v>
      </c>
      <c r="AA1033" s="19">
        <f t="shared" si="32"/>
        <v>93.238653905526391</v>
      </c>
      <c r="AB1033" s="19">
        <f t="shared" si="33"/>
        <v>114.62677231025854</v>
      </c>
    </row>
    <row r="1034" spans="1:28">
      <c r="A1034">
        <v>2010</v>
      </c>
      <c r="C1034" t="s">
        <v>391</v>
      </c>
      <c r="G1034" s="19">
        <v>81.110572259941804</v>
      </c>
      <c r="H1034" s="19">
        <v>95.003149275666601</v>
      </c>
      <c r="O1034" s="1">
        <v>52</v>
      </c>
      <c r="P1034">
        <v>140</v>
      </c>
      <c r="Q1034">
        <v>3</v>
      </c>
      <c r="R1034" s="1">
        <v>12372</v>
      </c>
      <c r="S1034" s="60">
        <v>-4.5075640629824054E-2</v>
      </c>
      <c r="T1034" s="1">
        <v>10035</v>
      </c>
      <c r="U1034" s="1">
        <v>9526</v>
      </c>
      <c r="V1034" s="1">
        <v>9050</v>
      </c>
      <c r="AA1034" s="19">
        <f t="shared" si="32"/>
        <v>81.110572259941804</v>
      </c>
      <c r="AB1034" s="19">
        <f t="shared" si="33"/>
        <v>95.003149275666601</v>
      </c>
    </row>
    <row r="1035" spans="1:28">
      <c r="A1035">
        <v>2011</v>
      </c>
      <c r="C1035" t="s">
        <v>391</v>
      </c>
      <c r="G1035" s="19">
        <v>80.570052187876357</v>
      </c>
      <c r="H1035" s="19">
        <v>94.494264859228366</v>
      </c>
      <c r="O1035" s="1">
        <v>9</v>
      </c>
      <c r="P1035">
        <v>31</v>
      </c>
      <c r="Q1035">
        <v>0</v>
      </c>
      <c r="R1035" s="1">
        <v>12455</v>
      </c>
      <c r="S1035" s="60">
        <v>6.7086970578726923E-3</v>
      </c>
      <c r="T1035" s="1">
        <v>10035</v>
      </c>
      <c r="U1035" s="1">
        <v>9590</v>
      </c>
      <c r="V1035" s="1">
        <v>9062</v>
      </c>
      <c r="AA1035" s="19">
        <f t="shared" si="32"/>
        <v>80.570052187876357</v>
      </c>
      <c r="AB1035" s="19">
        <f t="shared" si="33"/>
        <v>94.494264859228366</v>
      </c>
    </row>
    <row r="1036" spans="1:28">
      <c r="A1036">
        <v>2012</v>
      </c>
      <c r="C1036" t="s">
        <v>391</v>
      </c>
      <c r="G1036" s="19">
        <v>80.118078825594381</v>
      </c>
      <c r="H1036" s="19">
        <v>94.083514661693087</v>
      </c>
      <c r="O1036" s="1">
        <v>20</v>
      </c>
      <c r="P1036">
        <v>59</v>
      </c>
      <c r="Q1036">
        <v>0</v>
      </c>
      <c r="R1036" s="1">
        <v>12534</v>
      </c>
      <c r="S1036" s="60">
        <v>6.342834203131309E-3</v>
      </c>
      <c r="T1036" s="1">
        <v>10042</v>
      </c>
      <c r="U1036" s="1">
        <v>9651</v>
      </c>
      <c r="V1036" s="1">
        <v>9080</v>
      </c>
      <c r="AA1036" s="19">
        <f t="shared" si="32"/>
        <v>80.118078825594381</v>
      </c>
      <c r="AB1036" s="19">
        <f t="shared" si="33"/>
        <v>94.083514661693087</v>
      </c>
    </row>
    <row r="1037" spans="1:28">
      <c r="A1037">
        <v>2013</v>
      </c>
      <c r="C1037" t="s">
        <v>391</v>
      </c>
      <c r="G1037" s="19">
        <v>80.413877990614651</v>
      </c>
      <c r="H1037" s="19">
        <v>95.86372264961534</v>
      </c>
      <c r="O1037" s="1">
        <v>28</v>
      </c>
      <c r="P1037">
        <v>83</v>
      </c>
      <c r="Q1037">
        <v>0</v>
      </c>
      <c r="R1037" s="1">
        <v>12999</v>
      </c>
      <c r="S1037" s="60">
        <v>3.7099090473911023E-2</v>
      </c>
      <c r="T1037" s="1">
        <v>10453</v>
      </c>
      <c r="U1037" s="1">
        <v>10009</v>
      </c>
      <c r="V1037" s="1">
        <v>9595</v>
      </c>
      <c r="AA1037" s="19">
        <f t="shared" si="32"/>
        <v>80.413877990614651</v>
      </c>
      <c r="AB1037" s="19">
        <f t="shared" si="33"/>
        <v>95.86372264961534</v>
      </c>
    </row>
    <row r="1038" spans="1:28">
      <c r="A1038">
        <v>2014</v>
      </c>
      <c r="C1038" t="s">
        <v>391</v>
      </c>
      <c r="G1038" s="19">
        <v>81.149232062351956</v>
      </c>
      <c r="H1038" s="19">
        <v>95.216830405874759</v>
      </c>
      <c r="O1038" s="1">
        <v>27</v>
      </c>
      <c r="P1038">
        <v>84</v>
      </c>
      <c r="Q1038">
        <v>0</v>
      </c>
      <c r="R1038" s="1">
        <v>13087</v>
      </c>
      <c r="S1038" s="60">
        <v>6.7697515193476665E-3</v>
      </c>
      <c r="T1038" s="1">
        <v>10620</v>
      </c>
      <c r="U1038" s="1">
        <v>10077</v>
      </c>
      <c r="V1038" s="1">
        <v>9595</v>
      </c>
      <c r="AA1038" s="19">
        <f t="shared" si="32"/>
        <v>81.149232062351956</v>
      </c>
      <c r="AB1038" s="19">
        <f t="shared" si="33"/>
        <v>95.216830405874759</v>
      </c>
    </row>
    <row r="1039" spans="1:28">
      <c r="A1039">
        <v>2007</v>
      </c>
      <c r="C1039" t="s">
        <v>392</v>
      </c>
      <c r="G1039" s="19">
        <v>0</v>
      </c>
      <c r="H1039" s="19">
        <v>0</v>
      </c>
      <c r="O1039" s="1"/>
      <c r="P1039" s="1"/>
      <c r="R1039" s="61">
        <v>11497</v>
      </c>
      <c r="S1039" s="62"/>
      <c r="AA1039" s="19">
        <f t="shared" si="32"/>
        <v>0</v>
      </c>
      <c r="AB1039" s="19">
        <f t="shared" si="33"/>
        <v>0</v>
      </c>
    </row>
    <row r="1040" spans="1:28">
      <c r="A1040">
        <v>2008</v>
      </c>
      <c r="C1040" t="s">
        <v>392</v>
      </c>
      <c r="G1040" s="19">
        <v>0</v>
      </c>
      <c r="H1040" s="19">
        <v>0</v>
      </c>
      <c r="O1040" s="1">
        <v>64</v>
      </c>
      <c r="P1040" s="1">
        <v>208</v>
      </c>
      <c r="R1040" s="1">
        <v>11958</v>
      </c>
      <c r="S1040" s="60">
        <v>4.0097416717404633E-2</v>
      </c>
      <c r="AA1040" s="19">
        <f t="shared" si="32"/>
        <v>0</v>
      </c>
      <c r="AB1040" s="19">
        <f t="shared" si="33"/>
        <v>0</v>
      </c>
    </row>
    <row r="1041" spans="1:28">
      <c r="A1041">
        <v>2009</v>
      </c>
      <c r="C1041" t="s">
        <v>392</v>
      </c>
      <c r="G1041" s="19">
        <v>35.288270377733596</v>
      </c>
      <c r="H1041" s="19">
        <v>83.726415094339629</v>
      </c>
      <c r="O1041" s="1">
        <v>57</v>
      </c>
      <c r="P1041" s="1">
        <v>258</v>
      </c>
      <c r="R1041" s="1">
        <v>12072</v>
      </c>
      <c r="S1041" s="60">
        <v>9.533366783743169E-3</v>
      </c>
      <c r="T1041" s="1">
        <v>4260</v>
      </c>
      <c r="U1041" s="1">
        <v>5088</v>
      </c>
      <c r="V1041" s="1">
        <v>4260</v>
      </c>
      <c r="AA1041" s="19">
        <f t="shared" si="32"/>
        <v>35.288270377733596</v>
      </c>
      <c r="AB1041" s="19">
        <f t="shared" si="33"/>
        <v>83.726415094339629</v>
      </c>
    </row>
    <row r="1042" spans="1:28">
      <c r="A1042">
        <v>2010</v>
      </c>
      <c r="C1042" t="s">
        <v>392</v>
      </c>
      <c r="G1042" s="19">
        <v>41.896931683336156</v>
      </c>
      <c r="H1042" s="19">
        <v>100</v>
      </c>
      <c r="O1042" s="1">
        <v>64</v>
      </c>
      <c r="P1042" s="1">
        <v>298</v>
      </c>
      <c r="R1042" s="1">
        <v>11798</v>
      </c>
      <c r="S1042" s="60">
        <v>-2.2697150430748825E-2</v>
      </c>
      <c r="T1042" s="1">
        <v>4943</v>
      </c>
      <c r="U1042" s="1">
        <v>4943</v>
      </c>
      <c r="V1042" s="1">
        <v>4943</v>
      </c>
      <c r="AA1042" s="19">
        <f t="shared" si="32"/>
        <v>41.896931683336156</v>
      </c>
      <c r="AB1042" s="19">
        <f t="shared" si="33"/>
        <v>100</v>
      </c>
    </row>
    <row r="1043" spans="1:28">
      <c r="A1043">
        <v>2011</v>
      </c>
      <c r="C1043" t="s">
        <v>392</v>
      </c>
      <c r="G1043" s="19">
        <v>0</v>
      </c>
      <c r="H1043" s="19">
        <v>0</v>
      </c>
      <c r="O1043" s="1">
        <v>44</v>
      </c>
      <c r="P1043" s="1">
        <v>206</v>
      </c>
      <c r="R1043" s="1">
        <v>11879</v>
      </c>
      <c r="S1043" s="60">
        <v>6.8655704356670455E-3</v>
      </c>
      <c r="AA1043" s="19">
        <f t="shared" si="32"/>
        <v>0</v>
      </c>
      <c r="AB1043" s="19">
        <f t="shared" si="33"/>
        <v>0</v>
      </c>
    </row>
    <row r="1044" spans="1:28">
      <c r="A1044">
        <v>2012</v>
      </c>
      <c r="C1044" t="s">
        <v>392</v>
      </c>
      <c r="G1044" s="19">
        <v>40.160575395166006</v>
      </c>
      <c r="H1044" s="19">
        <v>95.84830339321357</v>
      </c>
      <c r="O1044" s="1">
        <v>44</v>
      </c>
      <c r="P1044" s="1">
        <v>218</v>
      </c>
      <c r="R1044" s="1">
        <v>11957</v>
      </c>
      <c r="S1044" s="60">
        <v>6.5662092768752345E-3</v>
      </c>
      <c r="T1044" s="1">
        <v>4802</v>
      </c>
      <c r="U1044" s="1">
        <v>5010</v>
      </c>
      <c r="V1044" s="1">
        <v>4802</v>
      </c>
      <c r="AA1044" s="19">
        <f t="shared" si="32"/>
        <v>40.160575395166006</v>
      </c>
      <c r="AB1044" s="19">
        <f t="shared" si="33"/>
        <v>95.84830339321357</v>
      </c>
    </row>
    <row r="1045" spans="1:28">
      <c r="A1045">
        <v>2013</v>
      </c>
      <c r="C1045" t="s">
        <v>392</v>
      </c>
      <c r="G1045" s="19">
        <v>41.89309038135935</v>
      </c>
      <c r="H1045" s="19">
        <v>100</v>
      </c>
      <c r="O1045" s="1">
        <v>14</v>
      </c>
      <c r="P1045" s="1">
        <v>91</v>
      </c>
      <c r="R1045" s="1">
        <v>12403</v>
      </c>
      <c r="S1045" s="60">
        <v>3.7300326168771436E-2</v>
      </c>
      <c r="T1045" s="1">
        <v>5196</v>
      </c>
      <c r="U1045" s="1">
        <v>5196</v>
      </c>
      <c r="V1045" s="1">
        <v>5196</v>
      </c>
      <c r="AA1045" s="19">
        <f t="shared" si="32"/>
        <v>41.89309038135935</v>
      </c>
      <c r="AB1045" s="19">
        <f t="shared" si="33"/>
        <v>100</v>
      </c>
    </row>
    <row r="1046" spans="1:28">
      <c r="A1046">
        <v>2014</v>
      </c>
      <c r="C1046" t="s">
        <v>392</v>
      </c>
      <c r="G1046" s="19">
        <v>41.900872768035875</v>
      </c>
      <c r="H1046" s="19">
        <v>100</v>
      </c>
      <c r="O1046" s="1">
        <v>45</v>
      </c>
      <c r="P1046" s="1">
        <v>243</v>
      </c>
      <c r="R1046" s="1">
        <v>12489</v>
      </c>
      <c r="S1046" s="60">
        <v>6.9338063371764402E-3</v>
      </c>
      <c r="T1046" s="1">
        <v>5233</v>
      </c>
      <c r="U1046" s="1">
        <v>5233</v>
      </c>
      <c r="V1046" s="1">
        <v>5233</v>
      </c>
      <c r="AA1046" s="19">
        <f t="shared" si="32"/>
        <v>41.900872768035875</v>
      </c>
      <c r="AB1046" s="19">
        <f t="shared" si="33"/>
        <v>100</v>
      </c>
    </row>
    <row r="1047" spans="1:28">
      <c r="A1047">
        <v>2007</v>
      </c>
      <c r="C1047" t="s">
        <v>393</v>
      </c>
      <c r="G1047" s="19">
        <v>95.011133801760636</v>
      </c>
      <c r="H1047" s="19">
        <v>103.63448735857843</v>
      </c>
      <c r="O1047" s="1"/>
      <c r="P1047" s="1"/>
      <c r="R1047" s="61">
        <v>86673</v>
      </c>
      <c r="S1047" s="62"/>
      <c r="T1047" s="1">
        <v>82349</v>
      </c>
      <c r="U1047" s="1">
        <v>79461</v>
      </c>
      <c r="V1047" s="1">
        <v>82349</v>
      </c>
      <c r="AA1047" s="19">
        <f t="shared" si="32"/>
        <v>95.011133801760636</v>
      </c>
      <c r="AB1047" s="19">
        <f t="shared" si="33"/>
        <v>103.63448735857843</v>
      </c>
    </row>
    <row r="1048" spans="1:28">
      <c r="A1048">
        <v>2008</v>
      </c>
      <c r="C1048" s="26" t="s">
        <v>393</v>
      </c>
      <c r="G1048" s="19">
        <v>94.142427281845542</v>
      </c>
      <c r="H1048" s="19">
        <v>102.68647281921619</v>
      </c>
      <c r="O1048" s="1">
        <v>52</v>
      </c>
      <c r="P1048">
        <v>183</v>
      </c>
      <c r="Q1048">
        <v>0</v>
      </c>
      <c r="R1048" s="1">
        <v>89730</v>
      </c>
      <c r="S1048" s="60">
        <v>3.5270499463500693E-2</v>
      </c>
      <c r="T1048" s="1">
        <v>84474</v>
      </c>
      <c r="U1048" s="1">
        <v>82264</v>
      </c>
      <c r="V1048" s="1">
        <v>84474</v>
      </c>
      <c r="AA1048" s="19">
        <f t="shared" si="32"/>
        <v>94.142427281845542</v>
      </c>
      <c r="AB1048" s="19">
        <f t="shared" si="33"/>
        <v>102.68647281921619</v>
      </c>
    </row>
    <row r="1049" spans="1:28">
      <c r="A1049">
        <v>2009</v>
      </c>
      <c r="C1049" t="s">
        <v>393</v>
      </c>
      <c r="G1049" s="19">
        <v>96.481019673039626</v>
      </c>
      <c r="H1049" s="19">
        <v>105.23834278322472</v>
      </c>
      <c r="O1049" s="1">
        <v>80</v>
      </c>
      <c r="P1049">
        <v>368</v>
      </c>
      <c r="Q1049">
        <v>1</v>
      </c>
      <c r="R1049" s="1">
        <v>90225</v>
      </c>
      <c r="S1049" s="60">
        <v>5.5165496489468779E-3</v>
      </c>
      <c r="T1049" s="1">
        <v>87050</v>
      </c>
      <c r="U1049" s="1">
        <v>82717</v>
      </c>
      <c r="V1049" s="1">
        <v>87050</v>
      </c>
      <c r="AA1049" s="19">
        <f t="shared" si="32"/>
        <v>96.481019673039626</v>
      </c>
      <c r="AB1049" s="19">
        <f t="shared" si="33"/>
        <v>105.23834278322472</v>
      </c>
    </row>
    <row r="1050" spans="1:28">
      <c r="A1050">
        <v>2010</v>
      </c>
      <c r="C1050" t="s">
        <v>393</v>
      </c>
      <c r="G1050" s="19">
        <v>91.292550023163983</v>
      </c>
      <c r="H1050" s="19">
        <v>100</v>
      </c>
      <c r="O1050" s="1">
        <v>39</v>
      </c>
      <c r="P1050">
        <v>128</v>
      </c>
      <c r="Q1050">
        <v>0</v>
      </c>
      <c r="R1050" s="1">
        <v>90658</v>
      </c>
      <c r="S1050" s="60">
        <v>4.7991133277915932E-3</v>
      </c>
      <c r="T1050" s="1">
        <v>82764</v>
      </c>
      <c r="U1050" s="1">
        <v>82764</v>
      </c>
      <c r="V1050" s="1">
        <v>82764</v>
      </c>
      <c r="AA1050" s="19">
        <f t="shared" si="32"/>
        <v>91.292550023163983</v>
      </c>
      <c r="AB1050" s="19">
        <f t="shared" si="33"/>
        <v>100</v>
      </c>
    </row>
    <row r="1051" spans="1:28">
      <c r="A1051">
        <v>2011</v>
      </c>
      <c r="C1051" t="s">
        <v>393</v>
      </c>
      <c r="G1051" s="19">
        <v>91.292137912877507</v>
      </c>
      <c r="H1051" s="19">
        <v>100</v>
      </c>
      <c r="O1051" s="1">
        <v>50</v>
      </c>
      <c r="P1051">
        <v>253</v>
      </c>
      <c r="Q1051">
        <v>2</v>
      </c>
      <c r="R1051" s="1">
        <v>91159</v>
      </c>
      <c r="S1051" s="60">
        <v>5.5262635398971582E-3</v>
      </c>
      <c r="T1051" s="1">
        <v>83221</v>
      </c>
      <c r="U1051" s="1">
        <v>83221</v>
      </c>
      <c r="V1051" s="1">
        <v>83221</v>
      </c>
      <c r="AA1051" s="19">
        <f t="shared" si="32"/>
        <v>91.292137912877507</v>
      </c>
      <c r="AB1051" s="19">
        <f t="shared" si="33"/>
        <v>100</v>
      </c>
    </row>
    <row r="1052" spans="1:28">
      <c r="A1052">
        <v>2012</v>
      </c>
      <c r="C1052" t="s">
        <v>393</v>
      </c>
      <c r="G1052" s="19">
        <v>91.292297284026063</v>
      </c>
      <c r="H1052" s="19">
        <v>100</v>
      </c>
      <c r="O1052" s="1">
        <v>43</v>
      </c>
      <c r="P1052">
        <v>157</v>
      </c>
      <c r="Q1052">
        <v>2</v>
      </c>
      <c r="R1052" s="1">
        <v>91643</v>
      </c>
      <c r="S1052" s="60">
        <v>5.3094044471746482E-3</v>
      </c>
      <c r="T1052" s="1">
        <v>83663</v>
      </c>
      <c r="U1052" s="1">
        <v>83663</v>
      </c>
      <c r="V1052" s="1">
        <v>83663</v>
      </c>
      <c r="AA1052" s="19">
        <f t="shared" si="32"/>
        <v>91.292297284026063</v>
      </c>
      <c r="AB1052" s="19">
        <f t="shared" si="33"/>
        <v>100</v>
      </c>
    </row>
    <row r="1053" spans="1:28">
      <c r="A1053">
        <v>2013</v>
      </c>
      <c r="C1053" t="s">
        <v>393</v>
      </c>
      <c r="G1053" s="19">
        <v>91.29239519696651</v>
      </c>
      <c r="H1053" s="19">
        <v>100</v>
      </c>
      <c r="O1053" s="1">
        <v>48</v>
      </c>
      <c r="P1053">
        <v>170</v>
      </c>
      <c r="Q1053">
        <v>1</v>
      </c>
      <c r="R1053" s="1">
        <v>94940</v>
      </c>
      <c r="S1053" s="60">
        <v>3.5976561221260805E-2</v>
      </c>
      <c r="T1053" s="1">
        <v>86673</v>
      </c>
      <c r="U1053" s="1">
        <v>86673</v>
      </c>
      <c r="V1053" s="1">
        <v>86673</v>
      </c>
      <c r="AA1053" s="19">
        <f t="shared" si="32"/>
        <v>91.29239519696651</v>
      </c>
      <c r="AB1053" s="19">
        <f t="shared" si="33"/>
        <v>100</v>
      </c>
    </row>
    <row r="1054" spans="1:28">
      <c r="A1054">
        <v>2014</v>
      </c>
      <c r="C1054" t="s">
        <v>393</v>
      </c>
      <c r="G1054" s="19">
        <v>91.292373103224392</v>
      </c>
      <c r="H1054" s="19">
        <v>100</v>
      </c>
      <c r="O1054" s="1">
        <v>43</v>
      </c>
      <c r="P1054">
        <v>170</v>
      </c>
      <c r="Q1054">
        <v>2</v>
      </c>
      <c r="R1054" s="1">
        <v>95491</v>
      </c>
      <c r="S1054" s="60">
        <v>5.8036654729303194E-3</v>
      </c>
      <c r="T1054" s="1">
        <v>87176</v>
      </c>
      <c r="U1054" s="1">
        <v>87176</v>
      </c>
      <c r="V1054" s="1">
        <v>87176</v>
      </c>
      <c r="AA1054" s="19">
        <f t="shared" si="32"/>
        <v>91.292373103224392</v>
      </c>
      <c r="AB1054" s="19">
        <f t="shared" si="33"/>
        <v>100</v>
      </c>
    </row>
    <row r="1055" spans="1:28">
      <c r="A1055">
        <v>2007</v>
      </c>
      <c r="C1055" t="s">
        <v>394</v>
      </c>
      <c r="G1055" s="19">
        <v>0</v>
      </c>
      <c r="H1055" s="19">
        <v>0</v>
      </c>
      <c r="O1055" s="1"/>
      <c r="P1055" s="1"/>
      <c r="R1055" s="61">
        <v>31883</v>
      </c>
      <c r="S1055" s="62"/>
      <c r="AA1055" s="19">
        <f t="shared" si="32"/>
        <v>0</v>
      </c>
      <c r="AB1055" s="19">
        <f t="shared" si="33"/>
        <v>0</v>
      </c>
    </row>
    <row r="1056" spans="1:28">
      <c r="A1056">
        <v>2008</v>
      </c>
      <c r="C1056" t="s">
        <v>394</v>
      </c>
      <c r="G1056" s="19">
        <v>0</v>
      </c>
      <c r="H1056" s="19">
        <v>0</v>
      </c>
      <c r="O1056" s="1">
        <v>66</v>
      </c>
      <c r="P1056" s="1">
        <v>229</v>
      </c>
      <c r="R1056" s="1">
        <v>33219</v>
      </c>
      <c r="S1056" s="60">
        <v>4.1903208606467457E-2</v>
      </c>
      <c r="AA1056" s="19">
        <f t="shared" si="32"/>
        <v>0</v>
      </c>
      <c r="AB1056" s="19">
        <f t="shared" si="33"/>
        <v>0</v>
      </c>
    </row>
    <row r="1057" spans="1:28">
      <c r="A1057">
        <v>2009</v>
      </c>
      <c r="C1057" t="s">
        <v>394</v>
      </c>
      <c r="G1057" s="19">
        <v>0</v>
      </c>
      <c r="H1057" s="19">
        <v>0</v>
      </c>
      <c r="O1057" s="1">
        <v>113</v>
      </c>
      <c r="P1057" s="1">
        <v>376</v>
      </c>
      <c r="R1057" s="1">
        <v>33581</v>
      </c>
      <c r="S1057" s="60">
        <v>1.089737800656243E-2</v>
      </c>
      <c r="AA1057" s="19">
        <f t="shared" si="32"/>
        <v>0</v>
      </c>
      <c r="AB1057" s="19">
        <f t="shared" si="33"/>
        <v>0</v>
      </c>
    </row>
    <row r="1058" spans="1:28">
      <c r="A1058">
        <v>2010</v>
      </c>
      <c r="C1058" t="s">
        <v>394</v>
      </c>
      <c r="G1058" s="19">
        <v>0</v>
      </c>
      <c r="H1058" s="19">
        <v>0</v>
      </c>
      <c r="O1058" s="1">
        <v>349</v>
      </c>
      <c r="P1058" s="1">
        <v>1023</v>
      </c>
      <c r="R1058" s="1">
        <v>32175</v>
      </c>
      <c r="S1058" s="60">
        <v>-4.1868913969208776E-2</v>
      </c>
      <c r="AA1058" s="19">
        <f t="shared" si="32"/>
        <v>0</v>
      </c>
      <c r="AB1058" s="19">
        <f t="shared" si="33"/>
        <v>0</v>
      </c>
    </row>
    <row r="1059" spans="1:28">
      <c r="A1059">
        <v>2011</v>
      </c>
      <c r="C1059" t="s">
        <v>394</v>
      </c>
      <c r="G1059" s="19">
        <v>49.709769050265528</v>
      </c>
      <c r="H1059" s="19">
        <v>72.738772928526245</v>
      </c>
      <c r="O1059" s="1">
        <v>268</v>
      </c>
      <c r="P1059" s="1">
        <v>818</v>
      </c>
      <c r="Q1059" s="1">
        <v>3</v>
      </c>
      <c r="R1059" s="1">
        <v>32388</v>
      </c>
      <c r="S1059" s="60">
        <v>6.6200466200465602E-3</v>
      </c>
      <c r="T1059" s="1">
        <v>16100</v>
      </c>
      <c r="U1059" s="1">
        <v>22134</v>
      </c>
      <c r="V1059" s="1">
        <v>16100</v>
      </c>
      <c r="AA1059" s="19">
        <f t="shared" si="32"/>
        <v>49.709769050265528</v>
      </c>
      <c r="AB1059" s="19">
        <f t="shared" si="33"/>
        <v>72.738772928526245</v>
      </c>
    </row>
    <row r="1060" spans="1:28">
      <c r="A1060">
        <v>2012</v>
      </c>
      <c r="C1060" t="s">
        <v>394</v>
      </c>
      <c r="G1060" s="19">
        <v>52.578616352201259</v>
      </c>
      <c r="H1060" s="19">
        <v>76.938271604938265</v>
      </c>
      <c r="O1060" s="1">
        <v>225</v>
      </c>
      <c r="P1060" s="1">
        <v>712</v>
      </c>
      <c r="Q1060" s="1">
        <v>2</v>
      </c>
      <c r="R1060" s="1">
        <v>32595</v>
      </c>
      <c r="S1060" s="60">
        <v>6.3912560207484148E-3</v>
      </c>
      <c r="T1060" s="1">
        <v>17138</v>
      </c>
      <c r="U1060" s="1">
        <v>22275</v>
      </c>
      <c r="V1060" s="1">
        <v>17138</v>
      </c>
      <c r="AA1060" s="19">
        <f t="shared" si="32"/>
        <v>52.578616352201259</v>
      </c>
      <c r="AB1060" s="19">
        <f t="shared" si="33"/>
        <v>76.938271604938265</v>
      </c>
    </row>
    <row r="1061" spans="1:28">
      <c r="A1061">
        <v>2013</v>
      </c>
      <c r="C1061" t="s">
        <v>394</v>
      </c>
      <c r="G1061" s="19">
        <v>52.875399361022367</v>
      </c>
      <c r="H1061" s="19">
        <v>77.373273884247439</v>
      </c>
      <c r="O1061" s="1">
        <v>273</v>
      </c>
      <c r="P1061" s="1">
        <v>853</v>
      </c>
      <c r="Q1061" s="1">
        <v>2</v>
      </c>
      <c r="R1061" s="1">
        <v>33804</v>
      </c>
      <c r="S1061" s="60">
        <v>3.7091578462954411E-2</v>
      </c>
      <c r="T1061" s="1">
        <v>17874</v>
      </c>
      <c r="U1061" s="1">
        <v>23101</v>
      </c>
      <c r="V1061" s="1">
        <v>17874</v>
      </c>
      <c r="AA1061" s="19">
        <f t="shared" si="32"/>
        <v>52.875399361022367</v>
      </c>
      <c r="AB1061" s="19">
        <f t="shared" si="33"/>
        <v>77.373273884247439</v>
      </c>
    </row>
    <row r="1062" spans="1:28">
      <c r="A1062">
        <v>2014</v>
      </c>
      <c r="C1062" t="s">
        <v>394</v>
      </c>
      <c r="G1062" s="19">
        <v>56.110245937766287</v>
      </c>
      <c r="H1062" s="19">
        <v>82.105082122280507</v>
      </c>
      <c r="O1062" s="1">
        <v>475</v>
      </c>
      <c r="P1062" s="1">
        <v>1500</v>
      </c>
      <c r="Q1062" s="1">
        <v>2</v>
      </c>
      <c r="R1062" s="1">
        <v>34033</v>
      </c>
      <c r="S1062" s="60">
        <v>6.7743462312153113E-3</v>
      </c>
      <c r="T1062" s="1">
        <v>19096</v>
      </c>
      <c r="U1062" s="1">
        <v>23258</v>
      </c>
      <c r="V1062" s="1">
        <v>19096</v>
      </c>
      <c r="AA1062" s="19">
        <f t="shared" si="32"/>
        <v>56.110245937766287</v>
      </c>
      <c r="AB1062" s="19">
        <f t="shared" si="33"/>
        <v>82.105082122280507</v>
      </c>
    </row>
    <row r="1063" spans="1:28">
      <c r="A1063">
        <v>2007</v>
      </c>
      <c r="C1063" t="s">
        <v>396</v>
      </c>
      <c r="G1063" s="19">
        <v>0</v>
      </c>
      <c r="H1063" s="19">
        <v>0</v>
      </c>
      <c r="O1063" s="1"/>
      <c r="P1063" s="1"/>
      <c r="R1063" s="61">
        <v>22635</v>
      </c>
      <c r="S1063" s="62"/>
      <c r="AA1063" s="19">
        <f t="shared" si="32"/>
        <v>0</v>
      </c>
      <c r="AB1063" s="19">
        <f t="shared" si="33"/>
        <v>0</v>
      </c>
    </row>
    <row r="1064" spans="1:28">
      <c r="A1064">
        <v>2008</v>
      </c>
      <c r="C1064" t="s">
        <v>396</v>
      </c>
      <c r="G1064" s="19">
        <v>0</v>
      </c>
      <c r="H1064" s="19">
        <v>0</v>
      </c>
      <c r="O1064" s="1">
        <v>122</v>
      </c>
      <c r="P1064" s="1">
        <v>434</v>
      </c>
      <c r="R1064" s="1">
        <v>23338</v>
      </c>
      <c r="S1064" s="60">
        <v>3.105809586922903E-2</v>
      </c>
      <c r="AA1064" s="19">
        <f t="shared" si="32"/>
        <v>0</v>
      </c>
      <c r="AB1064" s="19">
        <f t="shared" si="33"/>
        <v>0</v>
      </c>
    </row>
    <row r="1065" spans="1:28">
      <c r="A1065">
        <v>2009</v>
      </c>
      <c r="C1065" t="s">
        <v>396</v>
      </c>
      <c r="G1065" s="19">
        <v>64.577097408706067</v>
      </c>
      <c r="H1065" s="19">
        <v>100</v>
      </c>
      <c r="O1065" s="1">
        <v>97</v>
      </c>
      <c r="P1065" s="1">
        <v>366</v>
      </c>
      <c r="R1065" s="1">
        <v>23386</v>
      </c>
      <c r="S1065" s="60">
        <v>2.0567315108406259E-3</v>
      </c>
      <c r="T1065" s="1">
        <v>15102</v>
      </c>
      <c r="U1065" s="1">
        <v>15102</v>
      </c>
      <c r="V1065" s="1">
        <v>15102</v>
      </c>
      <c r="AA1065" s="19">
        <f t="shared" si="32"/>
        <v>64.577097408706067</v>
      </c>
      <c r="AB1065" s="19">
        <f t="shared" si="33"/>
        <v>100</v>
      </c>
    </row>
    <row r="1066" spans="1:28">
      <c r="A1066">
        <v>2010</v>
      </c>
      <c r="C1066" t="s">
        <v>396</v>
      </c>
      <c r="G1066" s="19">
        <v>66.210706300144679</v>
      </c>
      <c r="H1066" s="19">
        <v>99.887558700972292</v>
      </c>
      <c r="O1066" s="1">
        <v>123</v>
      </c>
      <c r="P1066" s="1">
        <v>456</v>
      </c>
      <c r="Q1066" s="1">
        <v>1</v>
      </c>
      <c r="R1066" s="1">
        <v>22809</v>
      </c>
      <c r="S1066" s="60">
        <v>-2.4672881210980879E-2</v>
      </c>
      <c r="T1066" s="1">
        <v>15102</v>
      </c>
      <c r="U1066" s="1">
        <v>15119</v>
      </c>
      <c r="V1066" s="1">
        <v>15102</v>
      </c>
      <c r="AA1066" s="19">
        <f t="shared" si="32"/>
        <v>66.210706300144679</v>
      </c>
      <c r="AB1066" s="19">
        <f t="shared" si="33"/>
        <v>99.887558700972292</v>
      </c>
    </row>
    <row r="1067" spans="1:28">
      <c r="A1067">
        <v>2011</v>
      </c>
      <c r="C1067" t="s">
        <v>396</v>
      </c>
      <c r="G1067" s="19">
        <v>78.878177037686243</v>
      </c>
      <c r="H1067" s="19">
        <v>100</v>
      </c>
      <c r="O1067" s="1">
        <v>121</v>
      </c>
      <c r="P1067" s="1">
        <v>473</v>
      </c>
      <c r="Q1067" s="1">
        <v>5</v>
      </c>
      <c r="R1067" s="1">
        <v>22820</v>
      </c>
      <c r="S1067" s="60">
        <v>4.8226577228294154E-4</v>
      </c>
      <c r="T1067" s="1">
        <v>18000</v>
      </c>
      <c r="U1067" s="1">
        <v>15126</v>
      </c>
      <c r="V1067" s="1">
        <v>15126</v>
      </c>
      <c r="AA1067" s="19">
        <f t="shared" si="32"/>
        <v>78.878177037686243</v>
      </c>
      <c r="AB1067" s="19">
        <f t="shared" si="33"/>
        <v>100</v>
      </c>
    </row>
    <row r="1068" spans="1:28">
      <c r="A1068">
        <v>2012</v>
      </c>
      <c r="C1068" t="s">
        <v>396</v>
      </c>
      <c r="G1068" s="19">
        <v>0</v>
      </c>
      <c r="H1068" s="19">
        <v>0</v>
      </c>
      <c r="O1068" s="1">
        <v>102</v>
      </c>
      <c r="P1068" s="1">
        <v>372</v>
      </c>
      <c r="Q1068">
        <v>1</v>
      </c>
      <c r="R1068" s="1">
        <v>22831</v>
      </c>
      <c r="S1068" s="60">
        <v>4.8203330411911161E-4</v>
      </c>
      <c r="AA1068" s="19">
        <f t="shared" si="32"/>
        <v>0</v>
      </c>
      <c r="AB1068" s="19">
        <f t="shared" si="33"/>
        <v>0</v>
      </c>
    </row>
    <row r="1069" spans="1:28">
      <c r="A1069">
        <v>2013</v>
      </c>
      <c r="C1069" t="s">
        <v>396</v>
      </c>
      <c r="G1069" s="19">
        <v>51.483339000340024</v>
      </c>
      <c r="H1069" s="19">
        <v>64.84354962810977</v>
      </c>
      <c r="O1069" s="1">
        <v>71</v>
      </c>
      <c r="P1069" s="1">
        <v>318</v>
      </c>
      <c r="R1069" s="1">
        <v>23528</v>
      </c>
      <c r="S1069" s="60">
        <v>3.0528667163067791E-2</v>
      </c>
      <c r="T1069" s="1">
        <v>12113</v>
      </c>
      <c r="U1069" s="1">
        <v>15596</v>
      </c>
      <c r="V1069" s="1">
        <v>10113</v>
      </c>
      <c r="AA1069" s="19">
        <f t="shared" si="32"/>
        <v>51.483339000340024</v>
      </c>
      <c r="AB1069" s="19">
        <f t="shared" si="33"/>
        <v>64.84354962810977</v>
      </c>
    </row>
    <row r="1070" spans="1:28">
      <c r="A1070">
        <v>2014</v>
      </c>
      <c r="C1070" t="s">
        <v>396</v>
      </c>
      <c r="G1070" s="19">
        <v>51.419960096786518</v>
      </c>
      <c r="H1070" s="19">
        <v>64.764649375600385</v>
      </c>
      <c r="O1070" s="1">
        <v>112</v>
      </c>
      <c r="P1070" s="1">
        <v>475</v>
      </c>
      <c r="Q1070" s="1">
        <v>2</v>
      </c>
      <c r="R1070" s="1">
        <v>23557</v>
      </c>
      <c r="S1070" s="60">
        <v>1.2325739544372105E-3</v>
      </c>
      <c r="T1070" s="1">
        <v>12113</v>
      </c>
      <c r="U1070" s="1">
        <v>15615</v>
      </c>
      <c r="V1070" s="1">
        <v>10113</v>
      </c>
      <c r="AA1070" s="19">
        <f t="shared" si="32"/>
        <v>51.419960096786518</v>
      </c>
      <c r="AB1070" s="19">
        <f t="shared" si="33"/>
        <v>64.764649375600385</v>
      </c>
    </row>
    <row r="1071" spans="1:28">
      <c r="A1071">
        <v>2007</v>
      </c>
      <c r="C1071" t="s">
        <v>398</v>
      </c>
      <c r="G1071" s="19">
        <v>0</v>
      </c>
      <c r="H1071" s="19">
        <v>0</v>
      </c>
      <c r="O1071" s="1"/>
      <c r="P1071" s="1"/>
      <c r="R1071" s="61">
        <v>10828</v>
      </c>
      <c r="S1071" s="62"/>
      <c r="AA1071" s="19">
        <f t="shared" si="32"/>
        <v>0</v>
      </c>
      <c r="AB1071" s="19">
        <f t="shared" si="33"/>
        <v>0</v>
      </c>
    </row>
    <row r="1072" spans="1:28">
      <c r="A1072">
        <v>2008</v>
      </c>
      <c r="C1072" t="s">
        <v>398</v>
      </c>
      <c r="G1072" s="19">
        <v>0</v>
      </c>
      <c r="H1072" s="19">
        <v>0</v>
      </c>
      <c r="O1072" s="1">
        <v>89</v>
      </c>
      <c r="P1072" s="1">
        <v>349</v>
      </c>
      <c r="R1072" s="1">
        <v>11181</v>
      </c>
      <c r="S1072" s="60">
        <v>3.2600664942741053E-2</v>
      </c>
      <c r="AA1072" s="19">
        <f t="shared" si="32"/>
        <v>0</v>
      </c>
      <c r="AB1072" s="19">
        <f t="shared" si="33"/>
        <v>0</v>
      </c>
    </row>
    <row r="1073" spans="1:28">
      <c r="A1073">
        <v>2009</v>
      </c>
      <c r="C1073" t="s">
        <v>398</v>
      </c>
      <c r="G1073" s="19">
        <v>75.147085041896958</v>
      </c>
      <c r="H1073" s="19">
        <v>100</v>
      </c>
      <c r="O1073" s="1">
        <v>98</v>
      </c>
      <c r="P1073" s="1">
        <v>338</v>
      </c>
      <c r="R1073" s="1">
        <v>11218</v>
      </c>
      <c r="S1073" s="60">
        <v>3.3091852249351739E-3</v>
      </c>
      <c r="T1073" s="1">
        <v>8430</v>
      </c>
      <c r="U1073" s="1">
        <v>8430</v>
      </c>
      <c r="V1073" s="1">
        <v>8430</v>
      </c>
      <c r="AA1073" s="19">
        <f t="shared" si="32"/>
        <v>75.147085041896958</v>
      </c>
      <c r="AB1073" s="19">
        <f t="shared" si="33"/>
        <v>100</v>
      </c>
    </row>
    <row r="1074" spans="1:28">
      <c r="A1074">
        <v>2010</v>
      </c>
      <c r="C1074" t="s">
        <v>398</v>
      </c>
      <c r="G1074" s="19">
        <v>74.973427384288343</v>
      </c>
      <c r="H1074" s="19">
        <v>100</v>
      </c>
      <c r="O1074" s="1">
        <v>109</v>
      </c>
      <c r="P1074" s="1">
        <v>421</v>
      </c>
      <c r="R1074" s="1">
        <v>10349</v>
      </c>
      <c r="S1074" s="60">
        <v>-7.7464788732394374E-2</v>
      </c>
      <c r="T1074" s="1">
        <v>7759</v>
      </c>
      <c r="U1074" s="1">
        <v>7759</v>
      </c>
      <c r="V1074" s="1">
        <v>7759</v>
      </c>
      <c r="AA1074" s="19">
        <f t="shared" si="32"/>
        <v>74.973427384288343</v>
      </c>
      <c r="AB1074" s="19">
        <f t="shared" si="33"/>
        <v>100</v>
      </c>
    </row>
    <row r="1075" spans="1:28">
      <c r="A1075">
        <v>2011</v>
      </c>
      <c r="C1075" t="s">
        <v>398</v>
      </c>
      <c r="G1075" s="19">
        <v>74.973355295029549</v>
      </c>
      <c r="H1075" s="19">
        <v>100</v>
      </c>
      <c r="O1075" s="1">
        <v>101</v>
      </c>
      <c r="P1075" s="1">
        <v>341</v>
      </c>
      <c r="R1075" s="1">
        <v>10321</v>
      </c>
      <c r="S1075" s="60">
        <v>-2.7055754179148295E-3</v>
      </c>
      <c r="T1075" s="1">
        <v>7738</v>
      </c>
      <c r="U1075" s="1">
        <v>7738</v>
      </c>
      <c r="V1075" s="1">
        <v>7738</v>
      </c>
      <c r="AA1075" s="19">
        <f t="shared" si="32"/>
        <v>74.973355295029549</v>
      </c>
      <c r="AB1075" s="19">
        <f t="shared" si="33"/>
        <v>100</v>
      </c>
    </row>
    <row r="1076" spans="1:28">
      <c r="A1076">
        <v>2012</v>
      </c>
      <c r="C1076" t="s">
        <v>398</v>
      </c>
      <c r="G1076" s="19">
        <v>74.973282813562619</v>
      </c>
      <c r="H1076" s="19">
        <v>100</v>
      </c>
      <c r="O1076" s="1">
        <v>81</v>
      </c>
      <c r="P1076" s="1">
        <v>268</v>
      </c>
      <c r="R1076" s="1">
        <v>10293</v>
      </c>
      <c r="S1076" s="60">
        <v>-2.712915415172934E-3</v>
      </c>
      <c r="T1076" s="1">
        <v>7717</v>
      </c>
      <c r="U1076" s="1">
        <v>7717</v>
      </c>
      <c r="V1076" s="1">
        <v>7717</v>
      </c>
      <c r="AA1076" s="19">
        <f t="shared" si="32"/>
        <v>74.973282813562619</v>
      </c>
      <c r="AB1076" s="19">
        <f t="shared" si="33"/>
        <v>100</v>
      </c>
    </row>
    <row r="1077" spans="1:28">
      <c r="A1077">
        <v>2013</v>
      </c>
      <c r="C1077" t="s">
        <v>398</v>
      </c>
      <c r="G1077" s="19">
        <v>74.971623155505114</v>
      </c>
      <c r="H1077" s="19">
        <v>100</v>
      </c>
      <c r="O1077" s="1">
        <v>113</v>
      </c>
      <c r="P1077" s="1">
        <v>405</v>
      </c>
      <c r="R1077" s="1">
        <v>10572</v>
      </c>
      <c r="S1077" s="60">
        <v>2.7105800058291996E-2</v>
      </c>
      <c r="T1077" s="1">
        <v>7926</v>
      </c>
      <c r="U1077" s="1">
        <v>7926</v>
      </c>
      <c r="V1077" s="1">
        <v>7926</v>
      </c>
      <c r="AA1077" s="19">
        <f t="shared" si="32"/>
        <v>74.971623155505114</v>
      </c>
      <c r="AB1077" s="19">
        <f t="shared" si="33"/>
        <v>100</v>
      </c>
    </row>
    <row r="1078" spans="1:28">
      <c r="A1078">
        <v>2014</v>
      </c>
      <c r="C1078" t="s">
        <v>398</v>
      </c>
      <c r="G1078" s="19">
        <v>74.973941059414386</v>
      </c>
      <c r="H1078" s="19">
        <v>100</v>
      </c>
      <c r="O1078" s="1">
        <v>161</v>
      </c>
      <c r="P1078" s="1">
        <v>486</v>
      </c>
      <c r="R1078" s="1">
        <v>10553</v>
      </c>
      <c r="S1078" s="60">
        <v>-1.7972001513432145E-3</v>
      </c>
      <c r="T1078" s="1">
        <v>7912</v>
      </c>
      <c r="U1078" s="1">
        <v>7912</v>
      </c>
      <c r="V1078" s="1">
        <v>7912</v>
      </c>
      <c r="AA1078" s="19">
        <f t="shared" si="32"/>
        <v>74.973941059414386</v>
      </c>
      <c r="AB1078" s="19">
        <f t="shared" si="33"/>
        <v>100</v>
      </c>
    </row>
    <row r="1079" spans="1:28">
      <c r="A1079">
        <v>2007</v>
      </c>
      <c r="C1079" t="s">
        <v>399</v>
      </c>
      <c r="G1079" s="19">
        <v>0</v>
      </c>
      <c r="H1079" s="19">
        <v>0</v>
      </c>
      <c r="O1079" s="1"/>
      <c r="P1079" s="1"/>
      <c r="R1079" s="61">
        <v>13756</v>
      </c>
      <c r="S1079" s="62"/>
      <c r="AA1079" s="19">
        <f t="shared" si="32"/>
        <v>0</v>
      </c>
      <c r="AB1079" s="19">
        <f t="shared" si="33"/>
        <v>0</v>
      </c>
    </row>
    <row r="1080" spans="1:28">
      <c r="A1080">
        <v>2008</v>
      </c>
      <c r="C1080" t="s">
        <v>399</v>
      </c>
      <c r="G1080" s="19">
        <v>0</v>
      </c>
      <c r="H1080" s="19">
        <v>0</v>
      </c>
      <c r="O1080" s="1">
        <v>31</v>
      </c>
      <c r="P1080" s="1">
        <v>79</v>
      </c>
      <c r="Q1080">
        <v>1</v>
      </c>
      <c r="R1080" s="1">
        <v>14398</v>
      </c>
      <c r="S1080" s="60">
        <v>4.6670543762721728E-2</v>
      </c>
      <c r="AA1080" s="19">
        <f t="shared" si="32"/>
        <v>0</v>
      </c>
      <c r="AB1080" s="19">
        <f t="shared" si="33"/>
        <v>0</v>
      </c>
    </row>
    <row r="1081" spans="1:28">
      <c r="A1081">
        <v>2009</v>
      </c>
      <c r="C1081" t="s">
        <v>399</v>
      </c>
      <c r="G1081" s="19">
        <v>0</v>
      </c>
      <c r="H1081" s="19">
        <v>0</v>
      </c>
      <c r="O1081" s="1">
        <v>13</v>
      </c>
      <c r="P1081" s="1">
        <v>46</v>
      </c>
      <c r="R1081" s="1">
        <v>14611</v>
      </c>
      <c r="S1081" s="60">
        <v>1.4793721350187417E-2</v>
      </c>
      <c r="AA1081" s="19">
        <f t="shared" si="32"/>
        <v>0</v>
      </c>
      <c r="AB1081" s="19">
        <f t="shared" si="33"/>
        <v>0</v>
      </c>
    </row>
    <row r="1082" spans="1:28">
      <c r="A1082">
        <v>2010</v>
      </c>
      <c r="C1082" t="s">
        <v>399</v>
      </c>
      <c r="G1082" s="19">
        <v>61.065485967292723</v>
      </c>
      <c r="H1082" s="19">
        <v>88.961714523512285</v>
      </c>
      <c r="O1082" s="1">
        <v>22</v>
      </c>
      <c r="P1082" s="1">
        <v>58</v>
      </c>
      <c r="R1082" s="1">
        <v>14003</v>
      </c>
      <c r="S1082" s="60">
        <v>-4.1612483745123496E-2</v>
      </c>
      <c r="T1082" s="1">
        <v>8551</v>
      </c>
      <c r="U1082" s="1">
        <v>9612</v>
      </c>
      <c r="V1082" s="1">
        <v>8551</v>
      </c>
      <c r="AA1082" s="19">
        <f t="shared" si="32"/>
        <v>61.065485967292723</v>
      </c>
      <c r="AB1082" s="19">
        <f t="shared" si="33"/>
        <v>88.961714523512285</v>
      </c>
    </row>
    <row r="1083" spans="1:28">
      <c r="A1083">
        <v>2011</v>
      </c>
      <c r="C1083" t="s">
        <v>399</v>
      </c>
      <c r="G1083" s="19">
        <v>0</v>
      </c>
      <c r="H1083" s="19">
        <v>0</v>
      </c>
      <c r="O1083" s="1">
        <v>24</v>
      </c>
      <c r="P1083" s="1">
        <v>63</v>
      </c>
      <c r="R1083" s="1">
        <v>14142</v>
      </c>
      <c r="S1083" s="60">
        <v>9.9264443333570984E-3</v>
      </c>
      <c r="AA1083" s="19">
        <f t="shared" si="32"/>
        <v>0</v>
      </c>
      <c r="AB1083" s="19">
        <f t="shared" si="33"/>
        <v>0</v>
      </c>
    </row>
    <row r="1084" spans="1:28">
      <c r="A1084">
        <v>2012</v>
      </c>
      <c r="C1084" t="s">
        <v>399</v>
      </c>
      <c r="G1084" s="19">
        <v>68.63967497898571</v>
      </c>
      <c r="H1084" s="19">
        <v>100</v>
      </c>
      <c r="O1084" s="1">
        <v>27</v>
      </c>
      <c r="P1084" s="1">
        <v>47</v>
      </c>
      <c r="R1084" s="1">
        <v>14276</v>
      </c>
      <c r="S1084" s="60">
        <v>9.475321736670983E-3</v>
      </c>
      <c r="T1084" s="1">
        <v>9799</v>
      </c>
      <c r="U1084" s="1">
        <v>9799</v>
      </c>
      <c r="V1084" s="1">
        <v>9799</v>
      </c>
      <c r="AA1084" s="19">
        <f t="shared" si="32"/>
        <v>68.63967497898571</v>
      </c>
      <c r="AB1084" s="19">
        <f t="shared" si="33"/>
        <v>100</v>
      </c>
    </row>
    <row r="1085" spans="1:28">
      <c r="A1085">
        <v>2013</v>
      </c>
      <c r="C1085" t="s">
        <v>399</v>
      </c>
      <c r="G1085" s="19">
        <v>67.317401548300239</v>
      </c>
      <c r="H1085" s="19">
        <v>96.587231538687846</v>
      </c>
      <c r="O1085" s="1">
        <v>30</v>
      </c>
      <c r="P1085" s="1">
        <v>62</v>
      </c>
      <c r="R1085" s="1">
        <v>14855</v>
      </c>
      <c r="S1085" s="60">
        <v>4.055757915382463E-2</v>
      </c>
      <c r="T1085" s="1">
        <v>10000</v>
      </c>
      <c r="U1085" s="1">
        <v>10197</v>
      </c>
      <c r="V1085" s="1">
        <v>9849</v>
      </c>
      <c r="AA1085" s="19">
        <f t="shared" si="32"/>
        <v>67.317401548300239</v>
      </c>
      <c r="AB1085" s="19">
        <f t="shared" si="33"/>
        <v>96.587231538687846</v>
      </c>
    </row>
    <row r="1086" spans="1:28">
      <c r="A1086">
        <v>2014</v>
      </c>
      <c r="C1086" t="s">
        <v>399</v>
      </c>
      <c r="G1086" s="19">
        <v>66.675556740898784</v>
      </c>
      <c r="H1086" s="19">
        <v>95.667799902865468</v>
      </c>
      <c r="O1086" s="1">
        <v>15</v>
      </c>
      <c r="P1086" s="1">
        <v>26</v>
      </c>
      <c r="R1086" s="1">
        <v>14998</v>
      </c>
      <c r="S1086" s="60">
        <v>9.6263884214069506E-3</v>
      </c>
      <c r="T1086" s="1">
        <v>10000</v>
      </c>
      <c r="U1086" s="1">
        <v>10295</v>
      </c>
      <c r="V1086" s="1">
        <v>9849</v>
      </c>
      <c r="AA1086" s="19">
        <f t="shared" si="32"/>
        <v>66.675556740898784</v>
      </c>
      <c r="AB1086" s="19">
        <f t="shared" si="33"/>
        <v>95.667799902865468</v>
      </c>
    </row>
    <row r="1087" spans="1:28">
      <c r="A1087">
        <v>2007</v>
      </c>
      <c r="C1087" t="s">
        <v>400</v>
      </c>
      <c r="G1087" s="19">
        <v>0</v>
      </c>
      <c r="H1087" s="19">
        <v>0</v>
      </c>
      <c r="O1087" s="1"/>
      <c r="P1087" s="1"/>
      <c r="R1087" s="61">
        <v>14395</v>
      </c>
      <c r="S1087" s="62"/>
      <c r="AA1087" s="19">
        <f t="shared" si="32"/>
        <v>0</v>
      </c>
      <c r="AB1087" s="19">
        <f t="shared" si="33"/>
        <v>0</v>
      </c>
    </row>
    <row r="1088" spans="1:28">
      <c r="A1088">
        <v>2008</v>
      </c>
      <c r="C1088" t="s">
        <v>400</v>
      </c>
      <c r="G1088" s="19">
        <v>99.408519970758292</v>
      </c>
      <c r="H1088" s="19">
        <v>100</v>
      </c>
      <c r="O1088" s="1">
        <v>23</v>
      </c>
      <c r="P1088" s="1">
        <v>71</v>
      </c>
      <c r="R1088" s="1">
        <v>15047</v>
      </c>
      <c r="S1088" s="60">
        <v>4.5293504689128072E-2</v>
      </c>
      <c r="T1088" s="1">
        <v>14958</v>
      </c>
      <c r="U1088" s="1">
        <v>12211</v>
      </c>
      <c r="V1088" s="1">
        <v>12211</v>
      </c>
      <c r="AA1088" s="19">
        <f t="shared" si="32"/>
        <v>99.408519970758292</v>
      </c>
      <c r="AB1088" s="19">
        <f t="shared" si="33"/>
        <v>100</v>
      </c>
    </row>
    <row r="1089" spans="1:28">
      <c r="A1089">
        <v>2009</v>
      </c>
      <c r="C1089" t="s">
        <v>400</v>
      </c>
      <c r="G1089" s="19">
        <v>100</v>
      </c>
      <c r="H1089" s="19">
        <v>100</v>
      </c>
      <c r="O1089" s="1">
        <v>35</v>
      </c>
      <c r="P1089" s="1">
        <v>110</v>
      </c>
      <c r="R1089" s="1">
        <v>15253</v>
      </c>
      <c r="S1089" s="60">
        <v>1.3690436631886849E-2</v>
      </c>
      <c r="T1089" s="1">
        <v>15253</v>
      </c>
      <c r="U1089" s="1">
        <v>12378</v>
      </c>
      <c r="V1089" s="1">
        <v>12378</v>
      </c>
      <c r="AA1089" s="19">
        <f t="shared" si="32"/>
        <v>100</v>
      </c>
      <c r="AB1089" s="19">
        <f t="shared" si="33"/>
        <v>100</v>
      </c>
    </row>
    <row r="1090" spans="1:28">
      <c r="A1090">
        <v>2010</v>
      </c>
      <c r="C1090" t="s">
        <v>400</v>
      </c>
      <c r="G1090" s="19">
        <v>96.719576719576722</v>
      </c>
      <c r="H1090" s="19">
        <v>100</v>
      </c>
      <c r="O1090" s="1">
        <v>27</v>
      </c>
      <c r="P1090" s="1">
        <v>60</v>
      </c>
      <c r="R1090" s="1">
        <v>14175</v>
      </c>
      <c r="S1090" s="60">
        <v>-7.0674621385956815E-2</v>
      </c>
      <c r="T1090" s="1">
        <v>13710</v>
      </c>
      <c r="U1090" s="1">
        <v>11925</v>
      </c>
      <c r="V1090" s="1">
        <v>11925</v>
      </c>
      <c r="AA1090" s="19">
        <f t="shared" si="32"/>
        <v>96.719576719576722</v>
      </c>
      <c r="AB1090" s="19">
        <f t="shared" si="33"/>
        <v>100</v>
      </c>
    </row>
    <row r="1091" spans="1:28">
      <c r="A1091">
        <v>2011</v>
      </c>
      <c r="C1091" t="s">
        <v>400</v>
      </c>
      <c r="G1091" s="19">
        <v>98.80184977578476</v>
      </c>
      <c r="H1091" s="19">
        <v>99.983343049887566</v>
      </c>
      <c r="O1091" s="1">
        <v>16</v>
      </c>
      <c r="P1091" s="1">
        <v>40</v>
      </c>
      <c r="Q1091" s="1">
        <v>1</v>
      </c>
      <c r="R1091" s="1">
        <v>14272</v>
      </c>
      <c r="S1091" s="60">
        <v>6.8430335097002803E-3</v>
      </c>
      <c r="T1091" s="1">
        <v>14101</v>
      </c>
      <c r="U1091" s="1">
        <v>12007</v>
      </c>
      <c r="V1091" s="1">
        <v>12005</v>
      </c>
      <c r="AA1091" s="19">
        <f t="shared" si="32"/>
        <v>98.80184977578476</v>
      </c>
      <c r="AB1091" s="19">
        <f t="shared" si="33"/>
        <v>99.983343049887566</v>
      </c>
    </row>
    <row r="1092" spans="1:28">
      <c r="A1092">
        <v>2012</v>
      </c>
      <c r="C1092" t="s">
        <v>400</v>
      </c>
      <c r="G1092" s="19">
        <v>98.844493944034525</v>
      </c>
      <c r="H1092" s="19">
        <v>99.536653979811348</v>
      </c>
      <c r="O1092" s="1">
        <v>26</v>
      </c>
      <c r="P1092" s="1">
        <v>71</v>
      </c>
      <c r="R1092" s="1">
        <v>14366</v>
      </c>
      <c r="S1092" s="60">
        <v>6.5863228699551968E-3</v>
      </c>
      <c r="T1092" s="1">
        <v>14200</v>
      </c>
      <c r="U1092" s="1">
        <v>12086</v>
      </c>
      <c r="V1092" s="1">
        <v>12030</v>
      </c>
      <c r="AA1092" s="19">
        <f t="shared" si="32"/>
        <v>98.844493944034525</v>
      </c>
      <c r="AB1092" s="19">
        <f t="shared" si="33"/>
        <v>99.536653979811348</v>
      </c>
    </row>
    <row r="1093" spans="1:28">
      <c r="A1093">
        <v>2013</v>
      </c>
      <c r="C1093" t="s">
        <v>400</v>
      </c>
      <c r="G1093" s="19">
        <v>99.953026439404098</v>
      </c>
      <c r="H1093" s="19">
        <v>100</v>
      </c>
      <c r="O1093" s="1">
        <v>10</v>
      </c>
      <c r="P1093" s="1">
        <v>25</v>
      </c>
      <c r="R1093" s="1">
        <v>14902</v>
      </c>
      <c r="S1093" s="60">
        <v>3.7310316023945411E-2</v>
      </c>
      <c r="T1093" s="1">
        <v>14895</v>
      </c>
      <c r="U1093" s="1">
        <v>12537</v>
      </c>
      <c r="V1093" s="1">
        <v>12537</v>
      </c>
      <c r="AA1093" s="19">
        <f t="shared" si="32"/>
        <v>99.953026439404098</v>
      </c>
      <c r="AB1093" s="19">
        <f t="shared" si="33"/>
        <v>100</v>
      </c>
    </row>
    <row r="1094" spans="1:28">
      <c r="A1094">
        <v>2014</v>
      </c>
      <c r="C1094" t="s">
        <v>400</v>
      </c>
      <c r="G1094" s="19">
        <v>0</v>
      </c>
      <c r="H1094" s="19">
        <v>0</v>
      </c>
      <c r="O1094" s="1">
        <v>17</v>
      </c>
      <c r="P1094" s="1">
        <v>40</v>
      </c>
      <c r="R1094" s="1">
        <v>15006</v>
      </c>
      <c r="S1094" s="60">
        <v>6.9789290028183792E-3</v>
      </c>
      <c r="AA1094" s="19">
        <f t="shared" si="32"/>
        <v>0</v>
      </c>
      <c r="AB1094" s="19">
        <f t="shared" si="33"/>
        <v>0</v>
      </c>
    </row>
    <row r="1095" spans="1:28">
      <c r="A1095">
        <v>2007</v>
      </c>
      <c r="C1095" t="s">
        <v>402</v>
      </c>
      <c r="G1095" s="19">
        <v>0</v>
      </c>
      <c r="H1095" s="19">
        <v>0</v>
      </c>
      <c r="O1095" s="1"/>
      <c r="P1095" s="1"/>
      <c r="R1095" s="61">
        <v>20986</v>
      </c>
      <c r="S1095" s="62"/>
      <c r="AA1095" s="19">
        <f t="shared" ref="AA1095:AA1158" si="34">(T1095/R1095)*100</f>
        <v>0</v>
      </c>
      <c r="AB1095" s="19">
        <f t="shared" ref="AB1095:AB1158" si="35">(IF(V1095=0,0,V1095/U1095))*100</f>
        <v>0</v>
      </c>
    </row>
    <row r="1096" spans="1:28">
      <c r="A1096">
        <v>2008</v>
      </c>
      <c r="C1096" s="26" t="s">
        <v>402</v>
      </c>
      <c r="G1096" s="19">
        <v>11.054020274961811</v>
      </c>
      <c r="H1096" s="19">
        <v>14.700812607732086</v>
      </c>
      <c r="O1096" s="1">
        <v>179</v>
      </c>
      <c r="P1096">
        <v>878</v>
      </c>
      <c r="Q1096">
        <v>3</v>
      </c>
      <c r="R1096" s="1">
        <v>21603</v>
      </c>
      <c r="S1096" s="60">
        <v>2.940055274945208E-2</v>
      </c>
      <c r="T1096" s="1">
        <v>2388</v>
      </c>
      <c r="U1096" s="1">
        <v>16244</v>
      </c>
      <c r="V1096" s="1">
        <v>2388</v>
      </c>
      <c r="AA1096" s="19">
        <f t="shared" si="34"/>
        <v>11.054020274961811</v>
      </c>
      <c r="AB1096" s="19">
        <f t="shared" si="35"/>
        <v>14.700812607732086</v>
      </c>
    </row>
    <row r="1097" spans="1:28">
      <c r="A1097">
        <v>2009</v>
      </c>
      <c r="C1097" t="s">
        <v>402</v>
      </c>
      <c r="G1097" s="19">
        <v>18.553982792117679</v>
      </c>
      <c r="H1097" s="19">
        <v>24.675484466318057</v>
      </c>
      <c r="O1097" s="1">
        <v>139</v>
      </c>
      <c r="P1097">
        <v>613</v>
      </c>
      <c r="Q1097">
        <v>3</v>
      </c>
      <c r="R1097" s="1">
        <v>21618</v>
      </c>
      <c r="S1097" s="60">
        <v>6.9434800722123491E-4</v>
      </c>
      <c r="T1097" s="1">
        <v>4011</v>
      </c>
      <c r="U1097" s="1">
        <v>16255</v>
      </c>
      <c r="V1097" s="1">
        <v>4011</v>
      </c>
      <c r="AA1097" s="19">
        <f t="shared" si="34"/>
        <v>18.553982792117679</v>
      </c>
      <c r="AB1097" s="19">
        <f t="shared" si="35"/>
        <v>24.675484466318057</v>
      </c>
    </row>
    <row r="1098" spans="1:28">
      <c r="A1098">
        <v>2010</v>
      </c>
      <c r="C1098" t="s">
        <v>402</v>
      </c>
      <c r="G1098" s="19">
        <v>22.808437693443171</v>
      </c>
      <c r="H1098" s="19">
        <v>30.356803346219657</v>
      </c>
      <c r="O1098" s="1">
        <v>155</v>
      </c>
      <c r="P1098">
        <v>587</v>
      </c>
      <c r="Q1098">
        <v>5</v>
      </c>
      <c r="R1098" s="1">
        <v>21001</v>
      </c>
      <c r="S1098" s="60">
        <v>-2.8541030622629249E-2</v>
      </c>
      <c r="T1098" s="1">
        <v>4790</v>
      </c>
      <c r="U1098" s="1">
        <v>15779</v>
      </c>
      <c r="V1098" s="1">
        <v>4790</v>
      </c>
      <c r="AA1098" s="19">
        <f t="shared" si="34"/>
        <v>22.808437693443171</v>
      </c>
      <c r="AB1098" s="19">
        <f t="shared" si="35"/>
        <v>30.356803346219657</v>
      </c>
    </row>
    <row r="1099" spans="1:28">
      <c r="A1099">
        <v>2011</v>
      </c>
      <c r="C1099" t="s">
        <v>402</v>
      </c>
      <c r="G1099" s="19">
        <v>29.250274057480581</v>
      </c>
      <c r="H1099" s="19">
        <v>38.93047449885816</v>
      </c>
      <c r="O1099" s="1">
        <v>89</v>
      </c>
      <c r="P1099">
        <v>335</v>
      </c>
      <c r="Q1099">
        <v>1</v>
      </c>
      <c r="R1099" s="1">
        <v>20981</v>
      </c>
      <c r="S1099" s="60">
        <v>-9.5233560306651199E-4</v>
      </c>
      <c r="T1099" s="1">
        <v>6137</v>
      </c>
      <c r="U1099" s="1">
        <v>15764</v>
      </c>
      <c r="V1099" s="1">
        <v>6137</v>
      </c>
      <c r="AA1099" s="19">
        <f t="shared" si="34"/>
        <v>29.250274057480581</v>
      </c>
      <c r="AB1099" s="19">
        <f t="shared" si="35"/>
        <v>38.93047449885816</v>
      </c>
    </row>
    <row r="1100" spans="1:28">
      <c r="A1100">
        <v>2012</v>
      </c>
      <c r="C1100" t="s">
        <v>402</v>
      </c>
      <c r="G1100" s="19">
        <v>41.834836124230712</v>
      </c>
      <c r="H1100" s="19">
        <v>55.679725696869639</v>
      </c>
      <c r="O1100" s="1">
        <v>107</v>
      </c>
      <c r="P1100">
        <v>401</v>
      </c>
      <c r="Q1100">
        <v>2</v>
      </c>
      <c r="R1100" s="1">
        <v>20961</v>
      </c>
      <c r="S1100" s="60">
        <v>-9.5324341070490703E-4</v>
      </c>
      <c r="T1100" s="1">
        <v>8769</v>
      </c>
      <c r="U1100" s="1">
        <v>15749</v>
      </c>
      <c r="V1100" s="1">
        <v>8769</v>
      </c>
      <c r="AA1100" s="19">
        <f t="shared" si="34"/>
        <v>41.834836124230712</v>
      </c>
      <c r="AB1100" s="19">
        <f t="shared" si="35"/>
        <v>55.679725696869639</v>
      </c>
    </row>
    <row r="1101" spans="1:28">
      <c r="A1101">
        <v>2013</v>
      </c>
      <c r="C1101" t="s">
        <v>402</v>
      </c>
      <c r="G1101" s="19">
        <v>40.771477583569009</v>
      </c>
      <c r="H1101" s="19">
        <v>54.263852893989885</v>
      </c>
      <c r="O1101" s="1">
        <v>27</v>
      </c>
      <c r="P1101">
        <v>119</v>
      </c>
      <c r="Q1101">
        <v>1</v>
      </c>
      <c r="R1101" s="1">
        <v>21569</v>
      </c>
      <c r="S1101" s="60">
        <v>2.9006249701827302E-2</v>
      </c>
      <c r="T1101" s="1">
        <v>8794</v>
      </c>
      <c r="U1101" s="1">
        <v>16206</v>
      </c>
      <c r="V1101" s="1">
        <v>8794</v>
      </c>
      <c r="AA1101" s="19">
        <f t="shared" si="34"/>
        <v>40.771477583569009</v>
      </c>
      <c r="AB1101" s="19">
        <f t="shared" si="35"/>
        <v>54.263852893989885</v>
      </c>
    </row>
    <row r="1102" spans="1:28">
      <c r="A1102">
        <v>2014</v>
      </c>
      <c r="C1102" t="s">
        <v>402</v>
      </c>
      <c r="G1102" s="19">
        <v>44.203839376796807</v>
      </c>
      <c r="H1102" s="19">
        <v>58.831152801777343</v>
      </c>
      <c r="O1102" s="1">
        <v>10</v>
      </c>
      <c r="P1102">
        <v>26</v>
      </c>
      <c r="Q1102">
        <v>0</v>
      </c>
      <c r="R1102" s="1">
        <v>21566</v>
      </c>
      <c r="S1102" s="60">
        <v>-1.3908850665311778E-4</v>
      </c>
      <c r="T1102" s="1">
        <v>9533</v>
      </c>
      <c r="U1102" s="1">
        <v>16204</v>
      </c>
      <c r="V1102" s="1">
        <v>9533</v>
      </c>
      <c r="AA1102" s="19">
        <f t="shared" si="34"/>
        <v>44.203839376796807</v>
      </c>
      <c r="AB1102" s="19">
        <f t="shared" si="35"/>
        <v>58.831152801777343</v>
      </c>
    </row>
    <row r="1103" spans="1:28">
      <c r="A1103">
        <v>2007</v>
      </c>
      <c r="C1103" t="s">
        <v>403</v>
      </c>
      <c r="G1103" s="19">
        <v>0</v>
      </c>
      <c r="H1103" s="19">
        <v>0</v>
      </c>
      <c r="O1103" s="1"/>
      <c r="P1103" s="1"/>
      <c r="R1103" s="61">
        <v>14019</v>
      </c>
      <c r="S1103" s="62"/>
      <c r="AA1103" s="19">
        <f t="shared" si="34"/>
        <v>0</v>
      </c>
      <c r="AB1103" s="19">
        <f t="shared" si="35"/>
        <v>0</v>
      </c>
    </row>
    <row r="1104" spans="1:28">
      <c r="A1104">
        <v>2008</v>
      </c>
      <c r="C1104" t="s">
        <v>403</v>
      </c>
      <c r="G1104" s="19">
        <v>0</v>
      </c>
      <c r="H1104" s="19">
        <v>0</v>
      </c>
      <c r="O1104" s="1">
        <v>45</v>
      </c>
      <c r="P1104" s="1">
        <v>96</v>
      </c>
      <c r="R1104" s="1">
        <v>14755</v>
      </c>
      <c r="S1104" s="60">
        <v>5.2500178329410119E-2</v>
      </c>
      <c r="AA1104" s="19">
        <f t="shared" si="34"/>
        <v>0</v>
      </c>
      <c r="AB1104" s="19">
        <f t="shared" si="35"/>
        <v>0</v>
      </c>
    </row>
    <row r="1105" spans="1:28">
      <c r="A1105">
        <v>2009</v>
      </c>
      <c r="C1105" t="s">
        <v>403</v>
      </c>
      <c r="G1105" s="19">
        <v>68.138004387422725</v>
      </c>
      <c r="H1105" s="19">
        <v>100.88582677165354</v>
      </c>
      <c r="O1105" s="1">
        <v>28</v>
      </c>
      <c r="P1105" s="1">
        <v>73</v>
      </c>
      <c r="R1105" s="1">
        <v>15043</v>
      </c>
      <c r="S1105" s="60">
        <v>1.9518807184005338E-2</v>
      </c>
      <c r="T1105" s="1">
        <v>10250</v>
      </c>
      <c r="U1105" s="1">
        <v>10160</v>
      </c>
      <c r="V1105" s="1">
        <v>10250</v>
      </c>
      <c r="AA1105" s="19">
        <f t="shared" si="34"/>
        <v>68.138004387422725</v>
      </c>
      <c r="AB1105" s="19">
        <f t="shared" si="35"/>
        <v>100.88582677165354</v>
      </c>
    </row>
    <row r="1106" spans="1:28">
      <c r="A1106">
        <v>2010</v>
      </c>
      <c r="C1106" t="s">
        <v>403</v>
      </c>
      <c r="G1106" s="19">
        <v>0</v>
      </c>
      <c r="H1106" s="19">
        <v>0</v>
      </c>
      <c r="O1106" s="1">
        <v>39</v>
      </c>
      <c r="P1106" s="1">
        <v>117</v>
      </c>
      <c r="R1106" s="1">
        <v>13656</v>
      </c>
      <c r="S1106" s="60">
        <v>-9.2202353254005165E-2</v>
      </c>
      <c r="AA1106" s="19">
        <f t="shared" si="34"/>
        <v>0</v>
      </c>
      <c r="AB1106" s="19">
        <f t="shared" si="35"/>
        <v>0</v>
      </c>
    </row>
    <row r="1107" spans="1:28">
      <c r="A1107">
        <v>2011</v>
      </c>
      <c r="C1107" t="s">
        <v>403</v>
      </c>
      <c r="G1107" s="19">
        <v>0</v>
      </c>
      <c r="H1107" s="19">
        <v>0</v>
      </c>
      <c r="O1107" s="1">
        <v>30</v>
      </c>
      <c r="P1107" s="1">
        <v>90</v>
      </c>
      <c r="R1107" s="1">
        <v>13797</v>
      </c>
      <c r="S1107" s="60">
        <v>1.0325131810193344E-2</v>
      </c>
      <c r="AA1107" s="19">
        <f t="shared" si="34"/>
        <v>0</v>
      </c>
      <c r="AB1107" s="19">
        <f t="shared" si="35"/>
        <v>0</v>
      </c>
    </row>
    <row r="1108" spans="1:28">
      <c r="A1108">
        <v>2012</v>
      </c>
      <c r="C1108" t="s">
        <v>403</v>
      </c>
      <c r="G1108" s="19">
        <v>69.989951191501575</v>
      </c>
      <c r="H1108" s="19">
        <v>100</v>
      </c>
      <c r="O1108" s="1">
        <v>21</v>
      </c>
      <c r="P1108" s="1">
        <v>62</v>
      </c>
      <c r="R1108" s="1">
        <v>13932</v>
      </c>
      <c r="S1108" s="60">
        <v>9.7847358121330164E-3</v>
      </c>
      <c r="T1108" s="1">
        <v>9751</v>
      </c>
      <c r="U1108" s="1">
        <v>9751</v>
      </c>
      <c r="V1108" s="1">
        <v>9751</v>
      </c>
      <c r="AA1108" s="19">
        <f t="shared" si="34"/>
        <v>69.989951191501575</v>
      </c>
      <c r="AB1108" s="19">
        <f t="shared" si="35"/>
        <v>100</v>
      </c>
    </row>
    <row r="1109" spans="1:28">
      <c r="A1109">
        <v>2013</v>
      </c>
      <c r="C1109" t="s">
        <v>403</v>
      </c>
      <c r="G1109" s="19">
        <v>0</v>
      </c>
      <c r="H1109" s="19">
        <v>0</v>
      </c>
      <c r="O1109" s="1">
        <v>13</v>
      </c>
      <c r="P1109" s="1">
        <v>38</v>
      </c>
      <c r="R1109" s="1">
        <v>14501</v>
      </c>
      <c r="S1109" s="60">
        <v>4.084122882572494E-2</v>
      </c>
      <c r="AA1109" s="19">
        <f t="shared" si="34"/>
        <v>0</v>
      </c>
      <c r="AB1109" s="19">
        <f t="shared" si="35"/>
        <v>0</v>
      </c>
    </row>
    <row r="1110" spans="1:28">
      <c r="A1110">
        <v>2014</v>
      </c>
      <c r="C1110" t="s">
        <v>403</v>
      </c>
      <c r="G1110" s="19">
        <v>69.989757596449294</v>
      </c>
      <c r="H1110" s="19">
        <v>100</v>
      </c>
      <c r="O1110" s="1">
        <v>2</v>
      </c>
      <c r="P1110" s="1">
        <v>6</v>
      </c>
      <c r="R1110" s="1">
        <v>14645</v>
      </c>
      <c r="S1110" s="60">
        <v>9.930349631059876E-3</v>
      </c>
      <c r="T1110" s="1">
        <v>10250</v>
      </c>
      <c r="U1110" s="1">
        <v>10250</v>
      </c>
      <c r="V1110" s="1">
        <v>10250</v>
      </c>
      <c r="AA1110" s="19">
        <f t="shared" si="34"/>
        <v>69.989757596449294</v>
      </c>
      <c r="AB1110" s="19">
        <f t="shared" si="35"/>
        <v>100</v>
      </c>
    </row>
    <row r="1111" spans="1:28">
      <c r="A1111">
        <v>2007</v>
      </c>
      <c r="C1111" t="s">
        <v>404</v>
      </c>
      <c r="G1111" s="19">
        <v>73.258122306686673</v>
      </c>
      <c r="H1111" s="19">
        <v>95.30708661417323</v>
      </c>
      <c r="O1111" s="1"/>
      <c r="P1111" s="1"/>
      <c r="R1111" s="61">
        <v>20653</v>
      </c>
      <c r="S1111" s="62"/>
      <c r="T1111" s="1">
        <v>15130</v>
      </c>
      <c r="U1111" s="1">
        <v>15875</v>
      </c>
      <c r="V1111" s="1">
        <v>15130</v>
      </c>
      <c r="AA1111" s="19">
        <f t="shared" si="34"/>
        <v>73.258122306686673</v>
      </c>
      <c r="AB1111" s="19">
        <f t="shared" si="35"/>
        <v>95.30708661417323</v>
      </c>
    </row>
    <row r="1112" spans="1:28">
      <c r="A1112">
        <v>2008</v>
      </c>
      <c r="C1112" s="26" t="s">
        <v>404</v>
      </c>
      <c r="G1112" s="19">
        <v>74.09048067860509</v>
      </c>
      <c r="H1112" s="19">
        <v>96.388939979155168</v>
      </c>
      <c r="O1112" s="1">
        <v>59</v>
      </c>
      <c r="P1112">
        <v>180</v>
      </c>
      <c r="Q1112">
        <v>2</v>
      </c>
      <c r="R1112" s="1">
        <v>21220</v>
      </c>
      <c r="S1112" s="60">
        <v>2.745363869655737E-2</v>
      </c>
      <c r="T1112" s="1">
        <v>15722</v>
      </c>
      <c r="U1112" s="1">
        <v>16311</v>
      </c>
      <c r="V1112" s="1">
        <v>15722</v>
      </c>
      <c r="AA1112" s="19">
        <f t="shared" si="34"/>
        <v>74.09048067860509</v>
      </c>
      <c r="AB1112" s="19">
        <f t="shared" si="35"/>
        <v>96.388939979155168</v>
      </c>
    </row>
    <row r="1113" spans="1:28">
      <c r="A1113">
        <v>2009</v>
      </c>
      <c r="C1113" t="s">
        <v>404</v>
      </c>
      <c r="G1113" s="19">
        <v>75.641509433962256</v>
      </c>
      <c r="H1113" s="19">
        <v>98.410555385087449</v>
      </c>
      <c r="O1113" s="1">
        <v>51</v>
      </c>
      <c r="P1113">
        <v>126</v>
      </c>
      <c r="Q1113">
        <v>1</v>
      </c>
      <c r="R1113" s="1">
        <v>21200</v>
      </c>
      <c r="S1113" s="60">
        <v>-9.4250706880305568E-4</v>
      </c>
      <c r="T1113" s="1">
        <v>16036</v>
      </c>
      <c r="U1113" s="1">
        <v>16295</v>
      </c>
      <c r="V1113" s="1">
        <v>16036</v>
      </c>
      <c r="AA1113" s="19">
        <f t="shared" si="34"/>
        <v>75.641509433962256</v>
      </c>
      <c r="AB1113" s="19">
        <f t="shared" si="35"/>
        <v>98.410555385087449</v>
      </c>
    </row>
    <row r="1114" spans="1:28">
      <c r="A1114">
        <v>2010</v>
      </c>
      <c r="C1114" t="s">
        <v>404</v>
      </c>
      <c r="G1114" s="19">
        <v>76.601019787622221</v>
      </c>
      <c r="H1114" s="19">
        <v>99.224383445434157</v>
      </c>
      <c r="O1114" s="1">
        <v>77</v>
      </c>
      <c r="P1114">
        <v>222</v>
      </c>
      <c r="Q1114">
        <v>1</v>
      </c>
      <c r="R1114" s="1">
        <v>21377</v>
      </c>
      <c r="S1114" s="60">
        <v>8.349056603773608E-3</v>
      </c>
      <c r="T1114" s="1">
        <v>16375</v>
      </c>
      <c r="U1114" s="1">
        <v>16503</v>
      </c>
      <c r="V1114" s="1">
        <v>16375</v>
      </c>
      <c r="AA1114" s="19">
        <f t="shared" si="34"/>
        <v>76.601019787622221</v>
      </c>
      <c r="AB1114" s="19">
        <f t="shared" si="35"/>
        <v>99.224383445434157</v>
      </c>
    </row>
    <row r="1115" spans="1:28">
      <c r="A1115">
        <v>2011</v>
      </c>
      <c r="C1115" t="s">
        <v>404</v>
      </c>
      <c r="G1115" s="19">
        <v>77.197493921825327</v>
      </c>
      <c r="H1115" s="19">
        <v>100</v>
      </c>
      <c r="O1115" s="1">
        <v>62</v>
      </c>
      <c r="P1115">
        <v>166</v>
      </c>
      <c r="Q1115">
        <v>0</v>
      </c>
      <c r="R1115" s="1">
        <v>21388</v>
      </c>
      <c r="S1115" s="60">
        <v>5.1457173597801997E-4</v>
      </c>
      <c r="T1115" s="1">
        <v>16511</v>
      </c>
      <c r="U1115" s="1">
        <v>16511</v>
      </c>
      <c r="V1115" s="1">
        <v>16511</v>
      </c>
      <c r="AA1115" s="19">
        <f t="shared" si="34"/>
        <v>77.197493921825327</v>
      </c>
      <c r="AB1115" s="19">
        <f t="shared" si="35"/>
        <v>100</v>
      </c>
    </row>
    <row r="1116" spans="1:28">
      <c r="A1116">
        <v>2012</v>
      </c>
      <c r="C1116" t="s">
        <v>404</v>
      </c>
      <c r="G1116" s="19">
        <v>77.199869152764151</v>
      </c>
      <c r="H1116" s="19">
        <v>100</v>
      </c>
      <c r="O1116" s="1">
        <v>65</v>
      </c>
      <c r="P1116">
        <v>178</v>
      </c>
      <c r="Q1116">
        <v>1</v>
      </c>
      <c r="R1116" s="1">
        <v>21399</v>
      </c>
      <c r="S1116" s="60">
        <v>5.1430708808686276E-4</v>
      </c>
      <c r="T1116" s="1">
        <v>16520</v>
      </c>
      <c r="U1116" s="1">
        <v>16520</v>
      </c>
      <c r="V1116" s="1">
        <v>16520</v>
      </c>
      <c r="AA1116" s="19">
        <f t="shared" si="34"/>
        <v>77.199869152764151</v>
      </c>
      <c r="AB1116" s="19">
        <f t="shared" si="35"/>
        <v>100</v>
      </c>
    </row>
    <row r="1117" spans="1:28">
      <c r="A1117">
        <v>2013</v>
      </c>
      <c r="C1117" t="s">
        <v>404</v>
      </c>
      <c r="G1117" s="19">
        <v>77.201414709349777</v>
      </c>
      <c r="H1117" s="19">
        <v>100</v>
      </c>
      <c r="O1117" s="1">
        <v>50</v>
      </c>
      <c r="P1117">
        <v>132</v>
      </c>
      <c r="Q1117">
        <v>1</v>
      </c>
      <c r="R1117" s="1">
        <v>22054</v>
      </c>
      <c r="S1117" s="60">
        <v>3.0608906958269122E-2</v>
      </c>
      <c r="T1117" s="1">
        <v>17026</v>
      </c>
      <c r="U1117" s="1">
        <v>17026</v>
      </c>
      <c r="V1117" s="1">
        <v>17026</v>
      </c>
      <c r="AA1117" s="19">
        <f t="shared" si="34"/>
        <v>77.201414709349777</v>
      </c>
      <c r="AB1117" s="19">
        <f t="shared" si="35"/>
        <v>100</v>
      </c>
    </row>
    <row r="1118" spans="1:28">
      <c r="A1118">
        <v>2014</v>
      </c>
      <c r="C1118" t="s">
        <v>404</v>
      </c>
      <c r="G1118" s="19">
        <v>77.198623313105699</v>
      </c>
      <c r="H1118" s="19">
        <v>100</v>
      </c>
      <c r="O1118" s="1">
        <v>79</v>
      </c>
      <c r="P1118" s="1">
        <v>230</v>
      </c>
      <c r="Q1118" s="1">
        <v>4</v>
      </c>
      <c r="R1118" s="1">
        <v>22082</v>
      </c>
      <c r="S1118" s="60">
        <v>1.2696109549288348E-3</v>
      </c>
      <c r="T1118" s="1">
        <v>17047</v>
      </c>
      <c r="U1118" s="1">
        <v>17047</v>
      </c>
      <c r="V1118" s="1">
        <v>17047</v>
      </c>
      <c r="AA1118" s="19">
        <f t="shared" si="34"/>
        <v>77.198623313105699</v>
      </c>
      <c r="AB1118" s="19">
        <f t="shared" si="35"/>
        <v>100</v>
      </c>
    </row>
    <row r="1119" spans="1:28">
      <c r="A1119">
        <v>2007</v>
      </c>
      <c r="C1119" t="s">
        <v>407</v>
      </c>
      <c r="G1119" s="19">
        <v>0</v>
      </c>
      <c r="H1119" s="19">
        <v>0</v>
      </c>
      <c r="O1119" s="1"/>
      <c r="P1119" s="1"/>
      <c r="R1119" s="61">
        <v>14551</v>
      </c>
      <c r="S1119" s="62"/>
      <c r="AA1119" s="19">
        <f t="shared" si="34"/>
        <v>0</v>
      </c>
      <c r="AB1119" s="19">
        <f t="shared" si="35"/>
        <v>0</v>
      </c>
    </row>
    <row r="1120" spans="1:28">
      <c r="A1120">
        <v>2008</v>
      </c>
      <c r="C1120" t="s">
        <v>407</v>
      </c>
      <c r="G1120" s="19">
        <v>0</v>
      </c>
      <c r="H1120" s="19">
        <v>0</v>
      </c>
      <c r="O1120" s="1">
        <v>28</v>
      </c>
      <c r="P1120" s="1">
        <v>94</v>
      </c>
      <c r="R1120" s="1">
        <v>15123</v>
      </c>
      <c r="S1120" s="60">
        <v>3.9310013057521909E-2</v>
      </c>
      <c r="AA1120" s="19">
        <f t="shared" si="34"/>
        <v>0</v>
      </c>
      <c r="AB1120" s="19">
        <f t="shared" si="35"/>
        <v>0</v>
      </c>
    </row>
    <row r="1121" spans="1:28">
      <c r="A1121">
        <v>2009</v>
      </c>
      <c r="C1121" t="s">
        <v>407</v>
      </c>
      <c r="G1121" s="19">
        <v>99.180703939175459</v>
      </c>
      <c r="H1121" s="19">
        <v>101.46851740092538</v>
      </c>
      <c r="O1121" s="1">
        <v>19</v>
      </c>
      <c r="P1121" s="1">
        <v>78</v>
      </c>
      <c r="Q1121" s="1">
        <v>2</v>
      </c>
      <c r="R1121" s="1">
        <v>15257</v>
      </c>
      <c r="S1121" s="60">
        <v>8.8606757918401335E-3</v>
      </c>
      <c r="T1121" s="1">
        <v>15132</v>
      </c>
      <c r="U1121" s="1">
        <v>14913</v>
      </c>
      <c r="V1121" s="1">
        <v>15132</v>
      </c>
      <c r="AA1121" s="19">
        <f t="shared" si="34"/>
        <v>99.180703939175459</v>
      </c>
      <c r="AB1121" s="19">
        <f t="shared" si="35"/>
        <v>101.46851740092538</v>
      </c>
    </row>
    <row r="1122" spans="1:28">
      <c r="A1122">
        <v>2010</v>
      </c>
      <c r="C1122" t="s">
        <v>407</v>
      </c>
      <c r="G1122" s="19">
        <v>97.437269989963198</v>
      </c>
      <c r="H1122" s="19">
        <v>100</v>
      </c>
      <c r="O1122" s="1">
        <v>35</v>
      </c>
      <c r="P1122" s="1">
        <v>141</v>
      </c>
      <c r="R1122" s="1">
        <v>14945</v>
      </c>
      <c r="S1122" s="60">
        <v>-2.0449629678180536E-2</v>
      </c>
      <c r="T1122" s="1">
        <v>14562</v>
      </c>
      <c r="U1122" s="1">
        <v>14562</v>
      </c>
      <c r="V1122" s="1">
        <v>14562</v>
      </c>
      <c r="AA1122" s="19">
        <f t="shared" si="34"/>
        <v>97.437269989963198</v>
      </c>
      <c r="AB1122" s="19">
        <f t="shared" si="35"/>
        <v>100</v>
      </c>
    </row>
    <row r="1123" spans="1:28">
      <c r="A1123">
        <v>2011</v>
      </c>
      <c r="C1123" t="s">
        <v>407</v>
      </c>
      <c r="G1123" s="19">
        <v>97.440499933519476</v>
      </c>
      <c r="H1123" s="19">
        <v>100</v>
      </c>
      <c r="O1123" s="1">
        <v>12</v>
      </c>
      <c r="P1123" s="1">
        <v>57</v>
      </c>
      <c r="Q1123" s="1">
        <v>1</v>
      </c>
      <c r="R1123" s="1">
        <v>15042</v>
      </c>
      <c r="S1123" s="60">
        <v>6.4904650384745022E-3</v>
      </c>
      <c r="T1123" s="1">
        <v>14657</v>
      </c>
      <c r="U1123" s="1">
        <v>14657</v>
      </c>
      <c r="V1123" s="1">
        <v>14657</v>
      </c>
      <c r="AA1123" s="19">
        <f t="shared" si="34"/>
        <v>97.440499933519476</v>
      </c>
      <c r="AB1123" s="19">
        <f t="shared" si="35"/>
        <v>100</v>
      </c>
    </row>
    <row r="1124" spans="1:28">
      <c r="A1124">
        <v>2012</v>
      </c>
      <c r="C1124" t="s">
        <v>407</v>
      </c>
      <c r="G1124" s="19">
        <v>97.436405682193595</v>
      </c>
      <c r="H1124" s="19">
        <v>100</v>
      </c>
      <c r="O1124" s="1">
        <v>13</v>
      </c>
      <c r="P1124" s="1">
        <v>63</v>
      </c>
      <c r="R1124" s="1">
        <v>15135</v>
      </c>
      <c r="S1124" s="60">
        <v>6.1826884722775421E-3</v>
      </c>
      <c r="T1124" s="1">
        <v>14747</v>
      </c>
      <c r="U1124" s="1">
        <v>14747</v>
      </c>
      <c r="V1124" s="1">
        <v>14747</v>
      </c>
      <c r="AA1124" s="19">
        <f t="shared" si="34"/>
        <v>97.436405682193595</v>
      </c>
      <c r="AB1124" s="19">
        <f t="shared" si="35"/>
        <v>100</v>
      </c>
    </row>
    <row r="1125" spans="1:28">
      <c r="A1125">
        <v>2013</v>
      </c>
      <c r="C1125" t="s">
        <v>407</v>
      </c>
      <c r="G1125" s="19">
        <v>100</v>
      </c>
      <c r="H1125" s="19">
        <v>100</v>
      </c>
      <c r="O1125" s="1">
        <v>11</v>
      </c>
      <c r="P1125" s="1">
        <v>54</v>
      </c>
      <c r="R1125" s="1">
        <v>15694</v>
      </c>
      <c r="S1125" s="60">
        <v>3.6934258341592363E-2</v>
      </c>
      <c r="T1125" s="1">
        <v>15694</v>
      </c>
      <c r="U1125" s="1">
        <v>15292</v>
      </c>
      <c r="V1125" s="1">
        <v>15292</v>
      </c>
      <c r="AA1125" s="19">
        <f t="shared" si="34"/>
        <v>100</v>
      </c>
      <c r="AB1125" s="19">
        <f t="shared" si="35"/>
        <v>100</v>
      </c>
    </row>
    <row r="1126" spans="1:28">
      <c r="A1126">
        <v>2014</v>
      </c>
      <c r="C1126" t="s">
        <v>407</v>
      </c>
      <c r="G1126" s="19">
        <v>100</v>
      </c>
      <c r="H1126" s="19">
        <v>100</v>
      </c>
      <c r="O1126" s="1">
        <v>7</v>
      </c>
      <c r="P1126" s="1">
        <v>38</v>
      </c>
      <c r="R1126" s="1">
        <v>15798</v>
      </c>
      <c r="S1126" s="60">
        <v>6.6267363323562201E-3</v>
      </c>
      <c r="T1126" s="1">
        <v>15798</v>
      </c>
      <c r="U1126" s="1">
        <v>15393</v>
      </c>
      <c r="V1126" s="1">
        <v>15393</v>
      </c>
      <c r="AA1126" s="19">
        <f t="shared" si="34"/>
        <v>100</v>
      </c>
      <c r="AB1126" s="19">
        <f t="shared" si="35"/>
        <v>100</v>
      </c>
    </row>
    <row r="1127" spans="1:28">
      <c r="A1127">
        <v>2007</v>
      </c>
      <c r="C1127" t="s">
        <v>408</v>
      </c>
      <c r="G1127" s="19">
        <v>93.79590140896704</v>
      </c>
      <c r="H1127" s="19">
        <v>98.682230869001302</v>
      </c>
      <c r="O1127" s="1"/>
      <c r="P1127" s="1"/>
      <c r="R1127" s="61">
        <v>81833</v>
      </c>
      <c r="S1127" s="62"/>
      <c r="T1127" s="1">
        <v>76756</v>
      </c>
      <c r="U1127" s="1">
        <v>77100</v>
      </c>
      <c r="V1127" s="1">
        <v>76084</v>
      </c>
      <c r="AA1127" s="19">
        <f t="shared" si="34"/>
        <v>93.79590140896704</v>
      </c>
      <c r="AB1127" s="19">
        <f t="shared" si="35"/>
        <v>98.682230869001302</v>
      </c>
    </row>
    <row r="1128" spans="1:28">
      <c r="A1128">
        <v>2008</v>
      </c>
      <c r="C1128" s="26" t="s">
        <v>408</v>
      </c>
      <c r="G1128" s="19">
        <v>95.523686375925706</v>
      </c>
      <c r="H1128" s="19">
        <v>99.898939488459135</v>
      </c>
      <c r="O1128" s="1">
        <v>66</v>
      </c>
      <c r="P1128" s="1">
        <v>257</v>
      </c>
      <c r="Q1128" s="1">
        <v>1</v>
      </c>
      <c r="R1128" s="1">
        <v>85070</v>
      </c>
      <c r="S1128" s="60">
        <v>3.9556169271565356E-2</v>
      </c>
      <c r="T1128" s="1">
        <v>81262</v>
      </c>
      <c r="U1128" s="1">
        <v>80150</v>
      </c>
      <c r="V1128" s="1">
        <v>80069</v>
      </c>
      <c r="AA1128" s="19">
        <f t="shared" si="34"/>
        <v>95.523686375925706</v>
      </c>
      <c r="AB1128" s="19">
        <f t="shared" si="35"/>
        <v>99.898939488459135</v>
      </c>
    </row>
    <row r="1129" spans="1:28">
      <c r="A1129">
        <v>2009</v>
      </c>
      <c r="C1129" t="s">
        <v>408</v>
      </c>
      <c r="G1129" s="19">
        <v>95.511312006337519</v>
      </c>
      <c r="H1129" s="19">
        <v>99.899842963659069</v>
      </c>
      <c r="O1129" s="1">
        <v>73</v>
      </c>
      <c r="P1129" s="1">
        <v>247</v>
      </c>
      <c r="Q1129" s="1">
        <v>3</v>
      </c>
      <c r="R1129" s="1">
        <v>85838</v>
      </c>
      <c r="S1129" s="60">
        <v>9.0278594098978093E-3</v>
      </c>
      <c r="T1129" s="1">
        <v>81985</v>
      </c>
      <c r="U1129" s="1">
        <v>80873</v>
      </c>
      <c r="V1129" s="1">
        <v>80792</v>
      </c>
      <c r="AA1129" s="19">
        <f t="shared" si="34"/>
        <v>95.511312006337519</v>
      </c>
      <c r="AB1129" s="19">
        <f t="shared" si="35"/>
        <v>99.899842963659069</v>
      </c>
    </row>
    <row r="1130" spans="1:28">
      <c r="A1130">
        <v>2010</v>
      </c>
      <c r="C1130" t="s">
        <v>408</v>
      </c>
      <c r="G1130" s="19">
        <v>95.477575090975037</v>
      </c>
      <c r="H1130" s="19">
        <v>99.899317597046647</v>
      </c>
      <c r="O1130" s="1">
        <v>103</v>
      </c>
      <c r="P1130" s="1">
        <v>362</v>
      </c>
      <c r="Q1130" s="1">
        <v>0</v>
      </c>
      <c r="R1130" s="1">
        <v>85463</v>
      </c>
      <c r="S1130" s="60">
        <v>-4.3686945175795966E-3</v>
      </c>
      <c r="T1130" s="1">
        <v>81598</v>
      </c>
      <c r="U1130" s="1">
        <v>80451</v>
      </c>
      <c r="V1130" s="1">
        <v>80370</v>
      </c>
      <c r="AA1130" s="19">
        <f t="shared" si="34"/>
        <v>95.477575090975037</v>
      </c>
      <c r="AB1130" s="19">
        <f t="shared" si="35"/>
        <v>99.899317597046647</v>
      </c>
    </row>
    <row r="1131" spans="1:28">
      <c r="A1131">
        <v>2011</v>
      </c>
      <c r="C1131" t="s">
        <v>408</v>
      </c>
      <c r="G1131" s="19">
        <v>94.744786586781842</v>
      </c>
      <c r="H1131" s="19">
        <v>99.898856586039742</v>
      </c>
      <c r="O1131" s="1">
        <v>73</v>
      </c>
      <c r="P1131" s="1">
        <v>239</v>
      </c>
      <c r="Q1131" s="1">
        <v>0</v>
      </c>
      <c r="R1131" s="1">
        <v>86124</v>
      </c>
      <c r="S1131" s="60">
        <v>7.7343411768835413E-3</v>
      </c>
      <c r="T1131" s="1">
        <v>81598</v>
      </c>
      <c r="U1131" s="1">
        <v>81073</v>
      </c>
      <c r="V1131" s="1">
        <v>80991</v>
      </c>
      <c r="AA1131" s="19">
        <f t="shared" si="34"/>
        <v>94.744786586781842</v>
      </c>
      <c r="AB1131" s="19">
        <f t="shared" si="35"/>
        <v>99.898856586039742</v>
      </c>
    </row>
    <row r="1132" spans="1:28">
      <c r="A1132">
        <v>2012</v>
      </c>
      <c r="C1132" t="s">
        <v>408</v>
      </c>
      <c r="G1132" s="19">
        <v>94.721191304949173</v>
      </c>
      <c r="H1132" s="19">
        <v>100</v>
      </c>
      <c r="O1132" s="1">
        <v>77</v>
      </c>
      <c r="P1132" s="1">
        <v>275</v>
      </c>
      <c r="Q1132" s="1">
        <v>2</v>
      </c>
      <c r="R1132" s="1">
        <v>86762</v>
      </c>
      <c r="S1132" s="60">
        <v>7.4079234591983845E-3</v>
      </c>
      <c r="T1132" s="1">
        <v>82182</v>
      </c>
      <c r="U1132" s="1">
        <v>81674</v>
      </c>
      <c r="V1132" s="1">
        <v>81674</v>
      </c>
      <c r="AA1132" s="19">
        <f t="shared" si="34"/>
        <v>94.721191304949173</v>
      </c>
      <c r="AB1132" s="19">
        <f t="shared" si="35"/>
        <v>100</v>
      </c>
    </row>
    <row r="1133" spans="1:28">
      <c r="A1133">
        <v>2013</v>
      </c>
      <c r="C1133" t="s">
        <v>408</v>
      </c>
      <c r="G1133" s="19">
        <v>96.302340038186586</v>
      </c>
      <c r="H1133" s="19">
        <v>97.846723505619039</v>
      </c>
      <c r="O1133" s="1">
        <v>55</v>
      </c>
      <c r="P1133" s="1">
        <v>182</v>
      </c>
      <c r="Q1133" s="1">
        <v>0</v>
      </c>
      <c r="R1133" s="1">
        <v>90084</v>
      </c>
      <c r="S1133" s="60">
        <v>3.8288651713883848E-2</v>
      </c>
      <c r="T1133" s="1">
        <v>86753</v>
      </c>
      <c r="U1133" s="1">
        <v>84801</v>
      </c>
      <c r="V1133" s="1">
        <v>82975</v>
      </c>
      <c r="AA1133" s="19">
        <f t="shared" si="34"/>
        <v>96.302340038186586</v>
      </c>
      <c r="AB1133" s="19">
        <f t="shared" si="35"/>
        <v>97.846723505619039</v>
      </c>
    </row>
    <row r="1134" spans="1:28">
      <c r="A1134">
        <v>2014</v>
      </c>
      <c r="C1134" t="s">
        <v>408</v>
      </c>
      <c r="G1134" s="19">
        <v>95.560842889087155</v>
      </c>
      <c r="H1134" s="19">
        <v>99.750757673270215</v>
      </c>
      <c r="O1134" s="1">
        <v>77</v>
      </c>
      <c r="P1134" s="1">
        <v>273</v>
      </c>
      <c r="Q1134" s="1">
        <v>0</v>
      </c>
      <c r="R1134" s="1">
        <v>90783</v>
      </c>
      <c r="S1134" s="60">
        <v>7.7594245370986581E-3</v>
      </c>
      <c r="T1134" s="1">
        <v>86753</v>
      </c>
      <c r="U1134" s="1">
        <v>85459</v>
      </c>
      <c r="V1134" s="1">
        <v>85246</v>
      </c>
      <c r="AA1134" s="19">
        <f t="shared" si="34"/>
        <v>95.560842889087155</v>
      </c>
      <c r="AB1134" s="19">
        <f t="shared" si="35"/>
        <v>99.750757673270215</v>
      </c>
    </row>
    <row r="1135" spans="1:28">
      <c r="A1135" s="22">
        <v>2007</v>
      </c>
      <c r="C1135" s="22" t="s">
        <v>412</v>
      </c>
      <c r="G1135" s="19">
        <v>94.834298532250585</v>
      </c>
      <c r="H1135" s="19">
        <v>99.778740979439931</v>
      </c>
      <c r="O1135" s="51"/>
      <c r="P1135" s="51"/>
      <c r="Q1135" s="22"/>
      <c r="R1135" s="61">
        <v>92727</v>
      </c>
      <c r="S1135" s="62"/>
      <c r="T1135" s="51">
        <v>87937</v>
      </c>
      <c r="U1135" s="51">
        <v>88132</v>
      </c>
      <c r="V1135" s="51">
        <v>87937</v>
      </c>
      <c r="AA1135" s="19">
        <f t="shared" si="34"/>
        <v>94.834298532250585</v>
      </c>
      <c r="AB1135" s="19">
        <f t="shared" si="35"/>
        <v>99.778740979439931</v>
      </c>
    </row>
    <row r="1136" spans="1:28">
      <c r="A1136" s="22">
        <v>2008</v>
      </c>
      <c r="C1136" s="26" t="s">
        <v>412</v>
      </c>
      <c r="G1136" s="19">
        <v>94.778510642724868</v>
      </c>
      <c r="H1136" s="19">
        <v>99.71978677524929</v>
      </c>
      <c r="O1136" s="51">
        <v>340</v>
      </c>
      <c r="P1136" s="51">
        <v>961</v>
      </c>
      <c r="Q1136" s="51">
        <v>13</v>
      </c>
      <c r="R1136" s="51">
        <v>96122</v>
      </c>
      <c r="S1136" s="64">
        <v>3.6612852782900385E-2</v>
      </c>
      <c r="T1136" s="51">
        <v>91103</v>
      </c>
      <c r="U1136" s="51">
        <v>91359</v>
      </c>
      <c r="V1136" s="51">
        <v>91103</v>
      </c>
      <c r="AA1136" s="19">
        <f t="shared" si="34"/>
        <v>94.778510642724868</v>
      </c>
      <c r="AB1136" s="19">
        <f t="shared" si="35"/>
        <v>99.71978677524929</v>
      </c>
    </row>
    <row r="1137" spans="1:28">
      <c r="A1137" s="22">
        <v>2009</v>
      </c>
      <c r="C1137" s="22" t="s">
        <v>412</v>
      </c>
      <c r="G1137" s="19">
        <v>94.854225446728464</v>
      </c>
      <c r="H1137" s="19">
        <v>99.799921708494637</v>
      </c>
      <c r="O1137" s="51">
        <v>230</v>
      </c>
      <c r="P1137" s="51">
        <v>681</v>
      </c>
      <c r="Q1137" s="51">
        <v>8</v>
      </c>
      <c r="R1137" s="51">
        <v>96759</v>
      </c>
      <c r="S1137" s="64">
        <v>6.6269948606978435E-3</v>
      </c>
      <c r="T1137" s="51">
        <v>91780</v>
      </c>
      <c r="U1137" s="51">
        <v>91964</v>
      </c>
      <c r="V1137" s="51">
        <v>91780</v>
      </c>
      <c r="AA1137" s="19">
        <f t="shared" si="34"/>
        <v>94.854225446728464</v>
      </c>
      <c r="AB1137" s="19">
        <f t="shared" si="35"/>
        <v>99.799921708494637</v>
      </c>
    </row>
    <row r="1138" spans="1:28">
      <c r="A1138" s="22">
        <v>2010</v>
      </c>
      <c r="C1138" s="22" t="s">
        <v>412</v>
      </c>
      <c r="G1138" s="19">
        <v>95.644791141389916</v>
      </c>
      <c r="H1138" s="19">
        <v>99.800268456375846</v>
      </c>
      <c r="O1138" s="51">
        <v>217</v>
      </c>
      <c r="P1138" s="51">
        <v>652</v>
      </c>
      <c r="Q1138" s="51">
        <v>9</v>
      </c>
      <c r="R1138" s="51">
        <v>97171</v>
      </c>
      <c r="S1138" s="64">
        <v>4.2580018396221053E-3</v>
      </c>
      <c r="T1138" s="51">
        <v>92939</v>
      </c>
      <c r="U1138" s="51">
        <v>93125</v>
      </c>
      <c r="V1138" s="51">
        <v>92939</v>
      </c>
      <c r="AA1138" s="19">
        <f t="shared" si="34"/>
        <v>95.644791141389916</v>
      </c>
      <c r="AB1138" s="19">
        <f t="shared" si="35"/>
        <v>99.800268456375846</v>
      </c>
    </row>
    <row r="1139" spans="1:28">
      <c r="A1139" s="22">
        <v>2011</v>
      </c>
      <c r="C1139" s="22" t="s">
        <v>412</v>
      </c>
      <c r="G1139" s="19">
        <v>95.644838023560212</v>
      </c>
      <c r="H1139" s="19">
        <v>99.800469483568079</v>
      </c>
      <c r="O1139" s="51">
        <v>141</v>
      </c>
      <c r="P1139" s="51">
        <v>407</v>
      </c>
      <c r="Q1139" s="51">
        <v>5</v>
      </c>
      <c r="R1139" s="51">
        <v>97792</v>
      </c>
      <c r="S1139" s="64">
        <v>6.3907956077431383E-3</v>
      </c>
      <c r="T1139" s="51">
        <v>93533</v>
      </c>
      <c r="U1139" s="51">
        <v>93720</v>
      </c>
      <c r="V1139" s="51">
        <v>93533</v>
      </c>
      <c r="AA1139" s="19">
        <f t="shared" si="34"/>
        <v>95.644838023560212</v>
      </c>
      <c r="AB1139" s="19">
        <f t="shared" si="35"/>
        <v>99.800469483568079</v>
      </c>
    </row>
    <row r="1140" spans="1:28">
      <c r="A1140" s="22">
        <v>2012</v>
      </c>
      <c r="C1140" s="22" t="s">
        <v>412</v>
      </c>
      <c r="G1140" s="19">
        <v>95.644971135864708</v>
      </c>
      <c r="H1140" s="19">
        <v>99.800625695954182</v>
      </c>
      <c r="O1140" s="51">
        <v>194</v>
      </c>
      <c r="P1140" s="51">
        <v>583</v>
      </c>
      <c r="Q1140" s="51">
        <v>3</v>
      </c>
      <c r="R1140" s="51">
        <v>98392</v>
      </c>
      <c r="S1140" s="64">
        <v>6.1354712041885584E-3</v>
      </c>
      <c r="T1140" s="51">
        <v>94107</v>
      </c>
      <c r="U1140" s="51">
        <v>94295</v>
      </c>
      <c r="V1140" s="51">
        <v>94107</v>
      </c>
      <c r="AA1140" s="19">
        <f t="shared" si="34"/>
        <v>95.644971135864708</v>
      </c>
      <c r="AB1140" s="19">
        <f t="shared" si="35"/>
        <v>99.800625695954182</v>
      </c>
    </row>
    <row r="1141" spans="1:28">
      <c r="A1141" s="22">
        <v>2013</v>
      </c>
      <c r="C1141" s="22" t="s">
        <v>412</v>
      </c>
      <c r="G1141" s="19">
        <v>95.644971574201136</v>
      </c>
      <c r="H1141" s="19">
        <v>99.800556396514338</v>
      </c>
      <c r="O1141" s="51">
        <v>207</v>
      </c>
      <c r="P1141" s="51">
        <v>551</v>
      </c>
      <c r="Q1141" s="51">
        <v>6</v>
      </c>
      <c r="R1141" s="51">
        <v>102020</v>
      </c>
      <c r="S1141" s="64">
        <v>3.6872916497276309E-2</v>
      </c>
      <c r="T1141" s="51">
        <v>97577</v>
      </c>
      <c r="U1141" s="51">
        <v>97772</v>
      </c>
      <c r="V1141" s="51">
        <v>97577</v>
      </c>
      <c r="AA1141" s="19">
        <f t="shared" si="34"/>
        <v>95.644971574201136</v>
      </c>
      <c r="AB1141" s="19">
        <f t="shared" si="35"/>
        <v>99.800556396514338</v>
      </c>
    </row>
    <row r="1142" spans="1:28">
      <c r="A1142" s="22">
        <v>2014</v>
      </c>
      <c r="C1142" s="22" t="s">
        <v>412</v>
      </c>
      <c r="G1142" s="19">
        <v>95.64514558379588</v>
      </c>
      <c r="H1142" s="19">
        <v>99.800841343711255</v>
      </c>
      <c r="O1142" s="51">
        <v>289</v>
      </c>
      <c r="P1142" s="51">
        <v>753</v>
      </c>
      <c r="Q1142" s="51">
        <v>4</v>
      </c>
      <c r="R1142" s="51">
        <v>102690</v>
      </c>
      <c r="S1142" s="64">
        <v>6.567339737306499E-3</v>
      </c>
      <c r="T1142" s="51">
        <v>98218</v>
      </c>
      <c r="U1142" s="51">
        <v>98414</v>
      </c>
      <c r="V1142" s="51">
        <v>98218</v>
      </c>
      <c r="AA1142" s="19">
        <f t="shared" si="34"/>
        <v>95.64514558379588</v>
      </c>
      <c r="AB1142" s="19">
        <f t="shared" si="35"/>
        <v>99.800841343711255</v>
      </c>
    </row>
    <row r="1143" spans="1:28">
      <c r="A1143" s="15">
        <v>2007</v>
      </c>
      <c r="C1143" s="15" t="s">
        <v>414</v>
      </c>
      <c r="G1143" s="19">
        <v>102.36227972694078</v>
      </c>
      <c r="H1143" s="19">
        <v>108.94498513111652</v>
      </c>
      <c r="O1143" s="49"/>
      <c r="P1143" s="49"/>
      <c r="Q1143" s="15"/>
      <c r="R1143" s="61">
        <v>31495</v>
      </c>
      <c r="S1143" s="62"/>
      <c r="T1143" s="49">
        <v>32239</v>
      </c>
      <c r="U1143" s="49">
        <v>29592</v>
      </c>
      <c r="V1143" s="49">
        <v>32239</v>
      </c>
      <c r="AA1143" s="19">
        <f t="shared" si="34"/>
        <v>102.36227972694078</v>
      </c>
      <c r="AB1143" s="19">
        <f t="shared" si="35"/>
        <v>108.94498513111652</v>
      </c>
    </row>
    <row r="1144" spans="1:28">
      <c r="A1144" s="15">
        <v>2008</v>
      </c>
      <c r="C1144" s="26" t="s">
        <v>414</v>
      </c>
      <c r="G1144" s="19">
        <v>102.78276754452733</v>
      </c>
      <c r="H1144" s="19">
        <v>109.39403758911213</v>
      </c>
      <c r="O1144" s="49">
        <v>383</v>
      </c>
      <c r="P1144" s="49">
        <v>831</v>
      </c>
      <c r="Q1144" s="49">
        <v>0</v>
      </c>
      <c r="R1144" s="49">
        <v>32845</v>
      </c>
      <c r="S1144" s="63">
        <v>4.2863946658199703E-2</v>
      </c>
      <c r="T1144" s="49">
        <v>33759</v>
      </c>
      <c r="U1144" s="49">
        <v>30860</v>
      </c>
      <c r="V1144" s="49">
        <v>33759</v>
      </c>
      <c r="AA1144" s="19">
        <f t="shared" si="34"/>
        <v>102.78276754452733</v>
      </c>
      <c r="AB1144" s="19">
        <f t="shared" si="35"/>
        <v>109.39403758911213</v>
      </c>
    </row>
    <row r="1145" spans="1:28">
      <c r="A1145" s="15">
        <v>2009</v>
      </c>
      <c r="C1145" s="15" t="s">
        <v>414</v>
      </c>
      <c r="G1145" s="19">
        <v>103.86988053323705</v>
      </c>
      <c r="H1145" s="19">
        <v>110.54991512666945</v>
      </c>
      <c r="O1145" s="49">
        <v>253</v>
      </c>
      <c r="P1145" s="49">
        <v>559</v>
      </c>
      <c r="Q1145" s="49">
        <v>1</v>
      </c>
      <c r="R1145" s="49">
        <v>33231</v>
      </c>
      <c r="S1145" s="63">
        <v>1.1752169279951374E-2</v>
      </c>
      <c r="T1145" s="49">
        <v>34517</v>
      </c>
      <c r="U1145" s="49">
        <v>31223</v>
      </c>
      <c r="V1145" s="49">
        <v>34517</v>
      </c>
      <c r="AA1145" s="19">
        <f t="shared" si="34"/>
        <v>103.86988053323705</v>
      </c>
      <c r="AB1145" s="19">
        <f t="shared" si="35"/>
        <v>110.54991512666945</v>
      </c>
    </row>
    <row r="1146" spans="1:28">
      <c r="A1146" s="15">
        <v>2010</v>
      </c>
      <c r="C1146" s="15" t="s">
        <v>414</v>
      </c>
      <c r="G1146" s="19">
        <v>94.60761550963548</v>
      </c>
      <c r="H1146" s="19">
        <v>100</v>
      </c>
      <c r="O1146" s="49">
        <v>311</v>
      </c>
      <c r="P1146" s="49">
        <v>682</v>
      </c>
      <c r="Q1146" s="49">
        <v>0</v>
      </c>
      <c r="R1146" s="49">
        <v>34456</v>
      </c>
      <c r="S1146" s="63">
        <v>3.6863169931690365E-2</v>
      </c>
      <c r="T1146" s="49">
        <v>32598</v>
      </c>
      <c r="U1146" s="49">
        <v>32598</v>
      </c>
      <c r="V1146" s="49">
        <v>32598</v>
      </c>
      <c r="AA1146" s="19">
        <f t="shared" si="34"/>
        <v>94.60761550963548</v>
      </c>
      <c r="AB1146" s="19">
        <f t="shared" si="35"/>
        <v>100</v>
      </c>
    </row>
    <row r="1147" spans="1:28">
      <c r="A1147" s="15">
        <v>2011</v>
      </c>
      <c r="C1147" s="15" t="s">
        <v>414</v>
      </c>
      <c r="G1147" s="19">
        <v>94.608770421324166</v>
      </c>
      <c r="H1147" s="19">
        <v>100</v>
      </c>
      <c r="O1147" s="49">
        <v>264</v>
      </c>
      <c r="P1147" s="49">
        <v>558</v>
      </c>
      <c r="Q1147" s="49">
        <v>0</v>
      </c>
      <c r="R1147" s="49">
        <v>34890</v>
      </c>
      <c r="S1147" s="63">
        <v>1.2595774320872888E-2</v>
      </c>
      <c r="T1147" s="49">
        <v>33009</v>
      </c>
      <c r="U1147" s="49">
        <v>33009</v>
      </c>
      <c r="V1147" s="49">
        <v>33009</v>
      </c>
      <c r="AA1147" s="19">
        <f t="shared" si="34"/>
        <v>94.608770421324166</v>
      </c>
      <c r="AB1147" s="19">
        <f t="shared" si="35"/>
        <v>100</v>
      </c>
    </row>
    <row r="1148" spans="1:28">
      <c r="A1148" s="15">
        <v>2012</v>
      </c>
      <c r="C1148" s="15" t="s">
        <v>414</v>
      </c>
      <c r="G1148" s="19">
        <v>94.607454401268825</v>
      </c>
      <c r="H1148" s="19">
        <v>100</v>
      </c>
      <c r="O1148" s="49">
        <v>347</v>
      </c>
      <c r="P1148" s="49">
        <v>746</v>
      </c>
      <c r="Q1148" s="49">
        <v>0</v>
      </c>
      <c r="R1148" s="49">
        <v>35308</v>
      </c>
      <c r="S1148" s="63">
        <v>1.1980510174835146E-2</v>
      </c>
      <c r="T1148" s="49">
        <v>33404</v>
      </c>
      <c r="U1148" s="49">
        <v>33404</v>
      </c>
      <c r="V1148" s="49">
        <v>33404</v>
      </c>
      <c r="AA1148" s="19">
        <f t="shared" si="34"/>
        <v>94.607454401268825</v>
      </c>
      <c r="AB1148" s="19">
        <f t="shared" si="35"/>
        <v>100</v>
      </c>
    </row>
    <row r="1149" spans="1:28">
      <c r="A1149" s="15">
        <v>2013</v>
      </c>
      <c r="C1149" s="15" t="s">
        <v>414</v>
      </c>
      <c r="G1149" s="19">
        <v>94.608681488720578</v>
      </c>
      <c r="H1149" s="19">
        <v>100</v>
      </c>
      <c r="O1149" s="49">
        <v>276</v>
      </c>
      <c r="P1149" s="49">
        <v>560</v>
      </c>
      <c r="Q1149" s="49">
        <v>0</v>
      </c>
      <c r="R1149" s="49">
        <v>36837</v>
      </c>
      <c r="S1149" s="63">
        <v>4.3304633510819146E-2</v>
      </c>
      <c r="T1149" s="49">
        <v>34851</v>
      </c>
      <c r="U1149" s="49">
        <v>34851</v>
      </c>
      <c r="V1149" s="49">
        <v>34851</v>
      </c>
      <c r="AA1149" s="19">
        <f t="shared" si="34"/>
        <v>94.608681488720578</v>
      </c>
      <c r="AB1149" s="19">
        <f t="shared" si="35"/>
        <v>100</v>
      </c>
    </row>
    <row r="1150" spans="1:28">
      <c r="A1150" s="15">
        <v>2014</v>
      </c>
      <c r="C1150" s="15" t="s">
        <v>414</v>
      </c>
      <c r="G1150" s="19">
        <v>94.607935187917477</v>
      </c>
      <c r="H1150" s="19">
        <v>100</v>
      </c>
      <c r="O1150" s="49">
        <v>266</v>
      </c>
      <c r="P1150" s="49">
        <v>559</v>
      </c>
      <c r="Q1150" s="49">
        <v>2</v>
      </c>
      <c r="R1150" s="49">
        <v>37277</v>
      </c>
      <c r="S1150" s="63">
        <v>1.1944512310991584E-2</v>
      </c>
      <c r="T1150" s="49">
        <v>35267</v>
      </c>
      <c r="U1150" s="49">
        <v>35267</v>
      </c>
      <c r="V1150" s="49">
        <v>35267</v>
      </c>
      <c r="AA1150" s="19">
        <f t="shared" si="34"/>
        <v>94.607935187917477</v>
      </c>
      <c r="AB1150" s="19">
        <f t="shared" si="35"/>
        <v>100</v>
      </c>
    </row>
    <row r="1151" spans="1:28">
      <c r="A1151">
        <v>2007</v>
      </c>
      <c r="C1151" t="s">
        <v>416</v>
      </c>
      <c r="G1151" s="19">
        <v>0</v>
      </c>
      <c r="H1151" s="19">
        <v>0</v>
      </c>
      <c r="O1151" s="1"/>
      <c r="P1151" s="1"/>
      <c r="Q1151" s="4"/>
      <c r="R1151" s="61">
        <v>15496</v>
      </c>
      <c r="S1151" s="62"/>
      <c r="AA1151" s="19">
        <f t="shared" si="34"/>
        <v>0</v>
      </c>
      <c r="AB1151" s="19">
        <f t="shared" si="35"/>
        <v>0</v>
      </c>
    </row>
    <row r="1152" spans="1:28">
      <c r="A1152">
        <v>2008</v>
      </c>
      <c r="C1152" t="s">
        <v>416</v>
      </c>
      <c r="G1152" s="19">
        <v>0</v>
      </c>
      <c r="H1152" s="19">
        <v>0</v>
      </c>
      <c r="O1152" s="1">
        <v>14</v>
      </c>
      <c r="P1152" s="1">
        <v>69</v>
      </c>
      <c r="Q1152" s="56">
        <v>1</v>
      </c>
      <c r="R1152" s="1">
        <v>16248</v>
      </c>
      <c r="S1152" s="60">
        <v>4.8528652555498208E-2</v>
      </c>
      <c r="AA1152" s="19">
        <f t="shared" si="34"/>
        <v>0</v>
      </c>
      <c r="AB1152" s="19">
        <f t="shared" si="35"/>
        <v>0</v>
      </c>
    </row>
    <row r="1153" spans="1:28">
      <c r="A1153">
        <v>2009</v>
      </c>
      <c r="C1153" t="s">
        <v>416</v>
      </c>
      <c r="G1153" s="19">
        <v>0</v>
      </c>
      <c r="H1153" s="19">
        <v>0</v>
      </c>
      <c r="O1153" s="1">
        <v>14</v>
      </c>
      <c r="P1153" s="1">
        <v>56</v>
      </c>
      <c r="Q1153" s="56">
        <v>1</v>
      </c>
      <c r="R1153" s="1">
        <v>16513</v>
      </c>
      <c r="S1153" s="60">
        <v>1.6309699655342236E-2</v>
      </c>
      <c r="AA1153" s="19">
        <f t="shared" si="34"/>
        <v>0</v>
      </c>
      <c r="AB1153" s="19">
        <f t="shared" si="35"/>
        <v>0</v>
      </c>
    </row>
    <row r="1154" spans="1:28">
      <c r="A1154">
        <v>2010</v>
      </c>
      <c r="C1154" t="s">
        <v>416</v>
      </c>
      <c r="G1154" s="19">
        <v>0</v>
      </c>
      <c r="H1154" s="19">
        <v>0</v>
      </c>
      <c r="O1154" s="1">
        <v>11</v>
      </c>
      <c r="P1154" s="1">
        <v>62</v>
      </c>
      <c r="Q1154" s="4"/>
      <c r="R1154" s="1">
        <v>17134</v>
      </c>
      <c r="S1154" s="60">
        <v>3.760673408829418E-2</v>
      </c>
      <c r="AA1154" s="19">
        <f t="shared" si="34"/>
        <v>0</v>
      </c>
      <c r="AB1154" s="19">
        <f t="shared" si="35"/>
        <v>0</v>
      </c>
    </row>
    <row r="1155" spans="1:28">
      <c r="A1155">
        <v>2011</v>
      </c>
      <c r="C1155" t="s">
        <v>416</v>
      </c>
      <c r="G1155" s="19">
        <v>0</v>
      </c>
      <c r="H1155" s="19">
        <v>0</v>
      </c>
      <c r="O1155" s="1">
        <v>13</v>
      </c>
      <c r="P1155" s="1">
        <v>166</v>
      </c>
      <c r="Q1155" s="4"/>
      <c r="R1155" s="1">
        <v>17411</v>
      </c>
      <c r="S1155" s="60">
        <v>1.6166686121162677E-2</v>
      </c>
      <c r="AA1155" s="19">
        <f t="shared" si="34"/>
        <v>0</v>
      </c>
      <c r="AB1155" s="19">
        <f t="shared" si="35"/>
        <v>0</v>
      </c>
    </row>
    <row r="1156" spans="1:28">
      <c r="A1156">
        <v>2012</v>
      </c>
      <c r="C1156" t="s">
        <v>416</v>
      </c>
      <c r="G1156" s="19">
        <v>62.684540980824707</v>
      </c>
      <c r="H1156" s="19">
        <v>100</v>
      </c>
      <c r="O1156" s="1">
        <v>5</v>
      </c>
      <c r="P1156" s="1">
        <v>21</v>
      </c>
      <c r="Q1156" s="56">
        <v>1</v>
      </c>
      <c r="R1156" s="1">
        <v>17679</v>
      </c>
      <c r="S1156" s="60">
        <v>1.5392567916834077E-2</v>
      </c>
      <c r="T1156" s="1">
        <v>11082</v>
      </c>
      <c r="U1156" s="1">
        <v>11082</v>
      </c>
      <c r="V1156" s="1">
        <v>11082</v>
      </c>
      <c r="AA1156" s="19">
        <f t="shared" si="34"/>
        <v>62.684540980824707</v>
      </c>
      <c r="AB1156" s="19">
        <f t="shared" si="35"/>
        <v>100</v>
      </c>
    </row>
    <row r="1157" spans="1:28">
      <c r="A1157">
        <v>2013</v>
      </c>
      <c r="C1157" t="s">
        <v>416</v>
      </c>
      <c r="G1157" s="19">
        <v>40.744542900367406</v>
      </c>
      <c r="H1157" s="19">
        <v>65.003016981294721</v>
      </c>
      <c r="O1157" s="1">
        <v>3</v>
      </c>
      <c r="P1157" s="1">
        <v>15</v>
      </c>
      <c r="Q1157" s="4"/>
      <c r="R1157" s="1">
        <v>18508</v>
      </c>
      <c r="S1157" s="60">
        <v>4.6891792522201436E-2</v>
      </c>
      <c r="T1157" s="1">
        <v>7541</v>
      </c>
      <c r="U1157" s="1">
        <v>11601</v>
      </c>
      <c r="V1157" s="1">
        <v>7541</v>
      </c>
      <c r="AA1157" s="19">
        <f t="shared" si="34"/>
        <v>40.744542900367406</v>
      </c>
      <c r="AB1157" s="19">
        <f t="shared" si="35"/>
        <v>65.003016981294721</v>
      </c>
    </row>
    <row r="1158" spans="1:28">
      <c r="A1158">
        <v>2014</v>
      </c>
      <c r="C1158" t="s">
        <v>416</v>
      </c>
      <c r="G1158" s="19">
        <v>49.369177535267497</v>
      </c>
      <c r="H1158" s="19">
        <v>78.760084925690023</v>
      </c>
      <c r="O1158" s="1">
        <v>8</v>
      </c>
      <c r="P1158" s="1">
        <v>50</v>
      </c>
      <c r="R1158" s="1">
        <v>18785</v>
      </c>
      <c r="S1158" s="60">
        <v>1.4966500972552366E-2</v>
      </c>
      <c r="T1158" s="1">
        <v>9274</v>
      </c>
      <c r="U1158" s="1">
        <v>11775</v>
      </c>
      <c r="V1158" s="1">
        <v>9274</v>
      </c>
      <c r="AA1158" s="19">
        <f t="shared" si="34"/>
        <v>49.369177535267497</v>
      </c>
      <c r="AB1158" s="19">
        <f t="shared" si="35"/>
        <v>78.760084925690023</v>
      </c>
    </row>
    <row r="1159" spans="1:28">
      <c r="A1159">
        <v>2007</v>
      </c>
      <c r="C1159" t="s">
        <v>417</v>
      </c>
      <c r="G1159" s="19">
        <v>0</v>
      </c>
      <c r="H1159" s="19">
        <v>0</v>
      </c>
      <c r="O1159" s="1"/>
      <c r="P1159" s="1"/>
      <c r="R1159" s="61">
        <v>12422</v>
      </c>
      <c r="S1159" s="62"/>
      <c r="AA1159" s="19">
        <f t="shared" ref="AA1159:AA1222" si="36">(T1159/R1159)*100</f>
        <v>0</v>
      </c>
      <c r="AB1159" s="19">
        <f t="shared" ref="AB1159:AB1222" si="37">(IF(V1159=0,0,V1159/U1159))*100</f>
        <v>0</v>
      </c>
    </row>
    <row r="1160" spans="1:28">
      <c r="A1160">
        <v>2008</v>
      </c>
      <c r="C1160" s="26" t="s">
        <v>417</v>
      </c>
      <c r="G1160" s="19">
        <v>32.747355320472934</v>
      </c>
      <c r="H1160" s="19">
        <v>45.171673819742495</v>
      </c>
      <c r="O1160" s="1">
        <v>260</v>
      </c>
      <c r="P1160" s="1">
        <v>890</v>
      </c>
      <c r="Q1160" s="1">
        <v>0</v>
      </c>
      <c r="R1160" s="1">
        <v>12856</v>
      </c>
      <c r="S1160" s="60">
        <v>3.4938013202382878E-2</v>
      </c>
      <c r="T1160" s="1">
        <v>4210</v>
      </c>
      <c r="U1160" s="1">
        <v>9320</v>
      </c>
      <c r="V1160" s="1">
        <v>4210</v>
      </c>
      <c r="AA1160" s="19">
        <f t="shared" si="36"/>
        <v>32.747355320472934</v>
      </c>
      <c r="AB1160" s="19">
        <f t="shared" si="37"/>
        <v>45.171673819742495</v>
      </c>
    </row>
    <row r="1161" spans="1:28">
      <c r="A1161">
        <v>2009</v>
      </c>
      <c r="C1161" t="s">
        <v>417</v>
      </c>
      <c r="G1161" s="19">
        <v>32.391859475354018</v>
      </c>
      <c r="H1161" s="19">
        <v>44.684030742954739</v>
      </c>
      <c r="O1161" s="1">
        <v>313</v>
      </c>
      <c r="P1161" s="1">
        <v>1112</v>
      </c>
      <c r="Q1161" s="1">
        <v>0</v>
      </c>
      <c r="R1161" s="1">
        <v>12923</v>
      </c>
      <c r="S1161" s="60">
        <v>5.2115743621654609E-3</v>
      </c>
      <c r="T1161" s="1">
        <v>4186</v>
      </c>
      <c r="U1161" s="1">
        <v>9368</v>
      </c>
      <c r="V1161" s="1">
        <v>4186</v>
      </c>
      <c r="AA1161" s="19">
        <f t="shared" si="36"/>
        <v>32.391859475354018</v>
      </c>
      <c r="AB1161" s="19">
        <f t="shared" si="37"/>
        <v>44.684030742954739</v>
      </c>
    </row>
    <row r="1162" spans="1:28">
      <c r="A1162">
        <v>2010</v>
      </c>
      <c r="C1162" t="s">
        <v>417</v>
      </c>
      <c r="G1162" s="19">
        <v>38.050107136970496</v>
      </c>
      <c r="H1162" s="19">
        <v>50.201152549744478</v>
      </c>
      <c r="O1162" s="1">
        <v>334</v>
      </c>
      <c r="P1162" s="1">
        <v>1007</v>
      </c>
      <c r="Q1162" s="1">
        <v>0</v>
      </c>
      <c r="R1162" s="1">
        <v>12134</v>
      </c>
      <c r="S1162" s="60">
        <v>-6.1053934844850222E-2</v>
      </c>
      <c r="T1162" s="1">
        <v>4617</v>
      </c>
      <c r="U1162" s="1">
        <v>9197</v>
      </c>
      <c r="V1162" s="1">
        <v>4617</v>
      </c>
      <c r="AA1162" s="19">
        <f t="shared" si="36"/>
        <v>38.050107136970496</v>
      </c>
      <c r="AB1162" s="19">
        <f t="shared" si="37"/>
        <v>50.201152549744478</v>
      </c>
    </row>
    <row r="1163" spans="1:28">
      <c r="A1163">
        <v>2011</v>
      </c>
      <c r="C1163" t="s">
        <v>417</v>
      </c>
      <c r="G1163" s="19">
        <v>42.774756961608176</v>
      </c>
      <c r="H1163" s="19">
        <v>56.434782608695656</v>
      </c>
      <c r="O1163" s="1">
        <v>214</v>
      </c>
      <c r="P1163" s="1">
        <v>484</v>
      </c>
      <c r="Q1163" s="1">
        <v>0</v>
      </c>
      <c r="R1163" s="1">
        <v>12138</v>
      </c>
      <c r="S1163" s="60">
        <v>3.296522169111693E-4</v>
      </c>
      <c r="T1163" s="1">
        <v>5192</v>
      </c>
      <c r="U1163" s="1">
        <v>9200</v>
      </c>
      <c r="V1163" s="1">
        <v>5192</v>
      </c>
      <c r="AA1163" s="19">
        <f t="shared" si="36"/>
        <v>42.774756961608176</v>
      </c>
      <c r="AB1163" s="19">
        <f t="shared" si="37"/>
        <v>56.434782608695656</v>
      </c>
    </row>
    <row r="1164" spans="1:28">
      <c r="A1164">
        <v>2012</v>
      </c>
      <c r="C1164" t="s">
        <v>417</v>
      </c>
      <c r="G1164" s="19">
        <v>44.67138856860484</v>
      </c>
      <c r="H1164" s="19">
        <v>58.937303053352167</v>
      </c>
      <c r="O1164" s="1">
        <v>170</v>
      </c>
      <c r="P1164" s="1">
        <v>373</v>
      </c>
      <c r="Q1164" s="1">
        <v>1</v>
      </c>
      <c r="R1164" s="1">
        <v>12142</v>
      </c>
      <c r="S1164" s="60">
        <v>3.2954358213865831E-4</v>
      </c>
      <c r="T1164" s="1">
        <v>5424</v>
      </c>
      <c r="U1164" s="1">
        <v>9203</v>
      </c>
      <c r="V1164" s="1">
        <v>5424</v>
      </c>
      <c r="AA1164" s="19">
        <f t="shared" si="36"/>
        <v>44.67138856860484</v>
      </c>
      <c r="AB1164" s="19">
        <f t="shared" si="37"/>
        <v>58.937303053352167</v>
      </c>
    </row>
    <row r="1165" spans="1:28">
      <c r="A1165">
        <v>2013</v>
      </c>
      <c r="C1165" t="s">
        <v>417</v>
      </c>
      <c r="G1165" s="19">
        <v>43.849412516985055</v>
      </c>
      <c r="H1165" s="19">
        <v>57.850891068227348</v>
      </c>
      <c r="O1165" s="1">
        <v>177</v>
      </c>
      <c r="P1165" s="1">
        <v>417</v>
      </c>
      <c r="Q1165" s="1">
        <v>0</v>
      </c>
      <c r="R1165" s="1">
        <v>12511</v>
      </c>
      <c r="S1165" s="60">
        <v>3.0390380497446801E-2</v>
      </c>
      <c r="T1165" s="1">
        <v>5486</v>
      </c>
      <c r="U1165" s="1">
        <v>9483</v>
      </c>
      <c r="V1165" s="1">
        <v>5486</v>
      </c>
      <c r="AA1165" s="19">
        <f t="shared" si="36"/>
        <v>43.849412516985055</v>
      </c>
      <c r="AB1165" s="19">
        <f t="shared" si="37"/>
        <v>57.850891068227348</v>
      </c>
    </row>
    <row r="1166" spans="1:28">
      <c r="A1166">
        <v>2014</v>
      </c>
      <c r="C1166" t="s">
        <v>417</v>
      </c>
      <c r="G1166" s="19">
        <v>49.616735867135105</v>
      </c>
      <c r="H1166" s="19">
        <v>65.458759085642043</v>
      </c>
      <c r="O1166" s="1">
        <v>193</v>
      </c>
      <c r="P1166" s="1">
        <v>467</v>
      </c>
      <c r="Q1166" s="1">
        <v>0</v>
      </c>
      <c r="R1166" s="1">
        <v>12524</v>
      </c>
      <c r="S1166" s="60">
        <v>1.039085604667811E-3</v>
      </c>
      <c r="T1166" s="1">
        <v>6214</v>
      </c>
      <c r="U1166" s="1">
        <v>9493</v>
      </c>
      <c r="V1166" s="1">
        <v>6214</v>
      </c>
      <c r="AA1166" s="19">
        <f t="shared" si="36"/>
        <v>49.616735867135105</v>
      </c>
      <c r="AB1166" s="19">
        <f t="shared" si="37"/>
        <v>65.458759085642043</v>
      </c>
    </row>
    <row r="1167" spans="1:28">
      <c r="A1167">
        <v>2007</v>
      </c>
      <c r="C1167" t="s">
        <v>418</v>
      </c>
      <c r="G1167" s="19">
        <v>0</v>
      </c>
      <c r="H1167" s="19">
        <v>0</v>
      </c>
      <c r="O1167" s="1"/>
      <c r="P1167" s="1"/>
      <c r="R1167" s="61">
        <v>7225</v>
      </c>
      <c r="S1167" s="62"/>
      <c r="AA1167" s="19">
        <f t="shared" si="36"/>
        <v>0</v>
      </c>
      <c r="AB1167" s="19">
        <f t="shared" si="37"/>
        <v>0</v>
      </c>
    </row>
    <row r="1168" spans="1:28">
      <c r="A1168">
        <v>2008</v>
      </c>
      <c r="C1168" t="s">
        <v>418</v>
      </c>
      <c r="G1168" s="19">
        <v>0</v>
      </c>
      <c r="H1168" s="19">
        <v>0</v>
      </c>
      <c r="O1168" s="1">
        <v>32</v>
      </c>
      <c r="P1168" s="1">
        <v>41</v>
      </c>
      <c r="R1168" s="1">
        <v>7429</v>
      </c>
      <c r="S1168" s="60">
        <v>2.8235294117647136E-2</v>
      </c>
      <c r="AA1168" s="19">
        <f t="shared" si="36"/>
        <v>0</v>
      </c>
      <c r="AB1168" s="19">
        <f t="shared" si="37"/>
        <v>0</v>
      </c>
    </row>
    <row r="1169" spans="1:28">
      <c r="A1169">
        <v>2009</v>
      </c>
      <c r="C1169" t="s">
        <v>418</v>
      </c>
      <c r="G1169" s="19">
        <v>56.45030972259628</v>
      </c>
      <c r="H1169" s="19">
        <v>97.989714820009354</v>
      </c>
      <c r="O1169" s="1"/>
      <c r="P1169" s="1"/>
      <c r="R1169" s="1">
        <v>7426</v>
      </c>
      <c r="S1169" s="60">
        <v>-4.038228563736368E-4</v>
      </c>
      <c r="T1169" s="1">
        <v>4192</v>
      </c>
      <c r="U1169" s="1">
        <v>4278</v>
      </c>
      <c r="V1169" s="1">
        <v>4192</v>
      </c>
      <c r="AA1169" s="19">
        <f t="shared" si="36"/>
        <v>56.45030972259628</v>
      </c>
      <c r="AB1169" s="19">
        <f t="shared" si="37"/>
        <v>97.989714820009354</v>
      </c>
    </row>
    <row r="1170" spans="1:28">
      <c r="A1170">
        <v>2010</v>
      </c>
      <c r="C1170" t="s">
        <v>418</v>
      </c>
      <c r="G1170" s="19">
        <v>60.91708877632631</v>
      </c>
      <c r="H1170" s="19">
        <v>100</v>
      </c>
      <c r="O1170" s="1">
        <v>2</v>
      </c>
      <c r="P1170" s="1">
        <v>10</v>
      </c>
      <c r="R1170" s="1">
        <v>7502</v>
      </c>
      <c r="S1170" s="60">
        <v>1.0234311877188151E-2</v>
      </c>
      <c r="T1170" s="1">
        <v>4570</v>
      </c>
      <c r="U1170" s="1">
        <v>4570</v>
      </c>
      <c r="V1170" s="1">
        <v>4570</v>
      </c>
      <c r="AA1170" s="19">
        <f t="shared" si="36"/>
        <v>60.91708877632631</v>
      </c>
      <c r="AB1170" s="19">
        <f t="shared" si="37"/>
        <v>100</v>
      </c>
    </row>
    <row r="1171" spans="1:28">
      <c r="A1171">
        <v>2011</v>
      </c>
      <c r="C1171" t="s">
        <v>418</v>
      </c>
      <c r="G1171" s="19">
        <v>60.844095326853953</v>
      </c>
      <c r="H1171" s="19">
        <v>99.89071038251366</v>
      </c>
      <c r="O1171" s="1">
        <v>2</v>
      </c>
      <c r="P1171" s="1">
        <v>4</v>
      </c>
      <c r="R1171" s="1">
        <v>7511</v>
      </c>
      <c r="S1171" s="60">
        <v>1.1996800853106837E-3</v>
      </c>
      <c r="T1171" s="1">
        <v>4570</v>
      </c>
      <c r="U1171" s="1">
        <v>4575</v>
      </c>
      <c r="V1171" s="1">
        <v>4570</v>
      </c>
      <c r="AA1171" s="19">
        <f t="shared" si="36"/>
        <v>60.844095326853953</v>
      </c>
      <c r="AB1171" s="19">
        <f t="shared" si="37"/>
        <v>99.89071038251366</v>
      </c>
    </row>
    <row r="1172" spans="1:28">
      <c r="A1172">
        <v>2012</v>
      </c>
      <c r="C1172" t="s">
        <v>418</v>
      </c>
      <c r="G1172" s="19">
        <v>60.771276595744681</v>
      </c>
      <c r="H1172" s="19">
        <v>99.75987775594848</v>
      </c>
      <c r="O1172" s="1">
        <v>1</v>
      </c>
      <c r="P1172" s="1">
        <v>4</v>
      </c>
      <c r="R1172" s="1">
        <v>7520</v>
      </c>
      <c r="S1172" s="60">
        <v>1.1982425775529659E-3</v>
      </c>
      <c r="T1172" s="1">
        <v>4570</v>
      </c>
      <c r="U1172" s="1">
        <v>4581</v>
      </c>
      <c r="V1172" s="1">
        <v>4570</v>
      </c>
      <c r="AA1172" s="19">
        <f t="shared" si="36"/>
        <v>60.771276595744681</v>
      </c>
      <c r="AB1172" s="19">
        <f t="shared" si="37"/>
        <v>99.75987775594848</v>
      </c>
    </row>
    <row r="1173" spans="1:28">
      <c r="A1173">
        <v>2013</v>
      </c>
      <c r="C1173" t="s">
        <v>418</v>
      </c>
      <c r="G1173" s="19">
        <v>60.915538362346879</v>
      </c>
      <c r="H1173" s="19">
        <v>100</v>
      </c>
      <c r="O1173" s="1">
        <v>1</v>
      </c>
      <c r="P1173" s="1">
        <v>2</v>
      </c>
      <c r="R1173" s="1">
        <v>7755</v>
      </c>
      <c r="S1173" s="60">
        <v>3.125E-2</v>
      </c>
      <c r="T1173" s="1">
        <v>4724</v>
      </c>
      <c r="U1173" s="1">
        <v>4724</v>
      </c>
      <c r="V1173" s="1">
        <v>4724</v>
      </c>
      <c r="AA1173" s="19">
        <f t="shared" si="36"/>
        <v>60.915538362346879</v>
      </c>
      <c r="AB1173" s="19">
        <f t="shared" si="37"/>
        <v>100</v>
      </c>
    </row>
    <row r="1174" spans="1:28">
      <c r="A1174">
        <v>2014</v>
      </c>
      <c r="C1174" t="s">
        <v>418</v>
      </c>
      <c r="G1174" s="19">
        <v>60.875160875160873</v>
      </c>
      <c r="H1174" s="19">
        <v>99.936615254595395</v>
      </c>
      <c r="O1174" s="1"/>
      <c r="P1174" s="1"/>
      <c r="R1174" s="1">
        <v>7770</v>
      </c>
      <c r="S1174" s="60">
        <v>1.9342359767891004E-3</v>
      </c>
      <c r="T1174" s="1">
        <v>4730</v>
      </c>
      <c r="U1174" s="1">
        <v>4733</v>
      </c>
      <c r="V1174" s="1">
        <v>4730</v>
      </c>
      <c r="AA1174" s="19">
        <f t="shared" si="36"/>
        <v>60.875160875160873</v>
      </c>
      <c r="AB1174" s="19">
        <f t="shared" si="37"/>
        <v>99.936615254595395</v>
      </c>
    </row>
    <row r="1175" spans="1:28">
      <c r="A1175">
        <v>2007</v>
      </c>
      <c r="C1175" t="s">
        <v>421</v>
      </c>
      <c r="G1175" s="19">
        <v>0</v>
      </c>
      <c r="H1175" s="19">
        <v>0</v>
      </c>
      <c r="O1175" s="1"/>
      <c r="P1175" s="1"/>
      <c r="R1175" s="61">
        <v>30386</v>
      </c>
      <c r="S1175" s="62"/>
      <c r="AA1175" s="19">
        <f t="shared" si="36"/>
        <v>0</v>
      </c>
      <c r="AB1175" s="19">
        <f t="shared" si="37"/>
        <v>0</v>
      </c>
    </row>
    <row r="1176" spans="1:28">
      <c r="A1176">
        <v>2008</v>
      </c>
      <c r="C1176" s="26" t="s">
        <v>421</v>
      </c>
      <c r="G1176" s="19">
        <v>1.8200138547767493</v>
      </c>
      <c r="H1176" s="19">
        <v>3.5516775224284132</v>
      </c>
      <c r="O1176" s="1">
        <v>53</v>
      </c>
      <c r="P1176" s="1">
        <v>177</v>
      </c>
      <c r="Q1176" s="1">
        <v>0</v>
      </c>
      <c r="R1176" s="1">
        <v>31758</v>
      </c>
      <c r="S1176" s="60">
        <v>4.5152372803264562E-2</v>
      </c>
      <c r="T1176">
        <v>578</v>
      </c>
      <c r="U1176" s="1">
        <v>16274</v>
      </c>
      <c r="V1176">
        <v>578</v>
      </c>
      <c r="AA1176" s="19">
        <f t="shared" si="36"/>
        <v>1.8200138547767493</v>
      </c>
      <c r="AB1176" s="19">
        <f t="shared" si="37"/>
        <v>3.5516775224284132</v>
      </c>
    </row>
    <row r="1177" spans="1:28">
      <c r="A1177">
        <v>2009</v>
      </c>
      <c r="C1177" t="s">
        <v>421</v>
      </c>
      <c r="G1177" s="19">
        <v>7.7757067412239822</v>
      </c>
      <c r="H1177" s="19">
        <v>15.174295240982117</v>
      </c>
      <c r="O1177" s="1">
        <v>13</v>
      </c>
      <c r="P1177" s="1">
        <v>41</v>
      </c>
      <c r="Q1177" s="1">
        <v>0</v>
      </c>
      <c r="R1177" s="1">
        <v>32190</v>
      </c>
      <c r="S1177" s="60">
        <v>1.360287171736263E-2</v>
      </c>
      <c r="T1177" s="1">
        <v>2503</v>
      </c>
      <c r="U1177" s="1">
        <v>16495</v>
      </c>
      <c r="V1177" s="1">
        <v>2503</v>
      </c>
      <c r="AA1177" s="19">
        <f t="shared" si="36"/>
        <v>7.7757067412239822</v>
      </c>
      <c r="AB1177" s="19">
        <f t="shared" si="37"/>
        <v>15.174295240982117</v>
      </c>
    </row>
    <row r="1178" spans="1:28">
      <c r="A1178">
        <v>2010</v>
      </c>
      <c r="C1178" t="s">
        <v>421</v>
      </c>
      <c r="G1178" s="19">
        <v>22.696281299312236</v>
      </c>
      <c r="H1178" s="19">
        <v>43.226538134391831</v>
      </c>
      <c r="O1178" s="1">
        <v>5</v>
      </c>
      <c r="P1178" s="1">
        <v>18</v>
      </c>
      <c r="Q1178" s="1">
        <v>0</v>
      </c>
      <c r="R1178" s="1">
        <v>33587</v>
      </c>
      <c r="S1178" s="60">
        <v>4.3398570984777951E-2</v>
      </c>
      <c r="T1178" s="1">
        <v>7623</v>
      </c>
      <c r="U1178" s="1">
        <v>17635</v>
      </c>
      <c r="V1178" s="1">
        <v>7623</v>
      </c>
      <c r="AA1178" s="19">
        <f t="shared" si="36"/>
        <v>22.696281299312236</v>
      </c>
      <c r="AB1178" s="19">
        <f t="shared" si="37"/>
        <v>43.226538134391831</v>
      </c>
    </row>
    <row r="1179" spans="1:28">
      <c r="A1179">
        <v>2011</v>
      </c>
      <c r="C1179" t="s">
        <v>421</v>
      </c>
      <c r="G1179" s="19">
        <v>23.289601127058202</v>
      </c>
      <c r="H1179" s="19">
        <v>44.356867348650006</v>
      </c>
      <c r="O1179" s="1">
        <v>8</v>
      </c>
      <c r="P1179" s="1">
        <v>52</v>
      </c>
      <c r="Q1179" s="1">
        <v>0</v>
      </c>
      <c r="R1179" s="1">
        <v>34071</v>
      </c>
      <c r="S1179" s="60">
        <v>1.4410337332896761E-2</v>
      </c>
      <c r="T1179" s="1">
        <v>7935</v>
      </c>
      <c r="U1179" s="1">
        <v>17889</v>
      </c>
      <c r="V1179" s="1">
        <v>7935</v>
      </c>
      <c r="AA1179" s="19">
        <f t="shared" si="36"/>
        <v>23.289601127058202</v>
      </c>
      <c r="AB1179" s="19">
        <f t="shared" si="37"/>
        <v>44.356867348650006</v>
      </c>
    </row>
    <row r="1180" spans="1:28">
      <c r="A1180">
        <v>2012</v>
      </c>
      <c r="C1180" t="s">
        <v>421</v>
      </c>
      <c r="G1180" s="19">
        <v>14.068154839456845</v>
      </c>
      <c r="H1180" s="19">
        <v>26.793493245106148</v>
      </c>
      <c r="O1180" s="1">
        <v>18</v>
      </c>
      <c r="P1180" s="1">
        <v>75</v>
      </c>
      <c r="Q1180" s="1">
        <v>0</v>
      </c>
      <c r="R1180" s="1">
        <v>34539</v>
      </c>
      <c r="S1180" s="60">
        <v>1.3736021836752599E-2</v>
      </c>
      <c r="T1180" s="1">
        <v>4859</v>
      </c>
      <c r="U1180" s="1">
        <v>18135</v>
      </c>
      <c r="V1180" s="1">
        <v>4859</v>
      </c>
      <c r="AA1180" s="19">
        <f t="shared" si="36"/>
        <v>14.068154839456845</v>
      </c>
      <c r="AB1180" s="19">
        <f t="shared" si="37"/>
        <v>26.793493245106148</v>
      </c>
    </row>
    <row r="1181" spans="1:28">
      <c r="A1181">
        <v>2013</v>
      </c>
      <c r="C1181" t="s">
        <v>421</v>
      </c>
      <c r="G1181" s="19">
        <v>16.690675383677767</v>
      </c>
      <c r="H1181" s="19">
        <v>31.789162665541078</v>
      </c>
      <c r="O1181" s="1">
        <v>14</v>
      </c>
      <c r="P1181" s="1">
        <v>68</v>
      </c>
      <c r="Q1181" s="1">
        <v>1</v>
      </c>
      <c r="R1181" s="1">
        <v>36098</v>
      </c>
      <c r="S1181" s="60">
        <v>4.5137380931700388E-2</v>
      </c>
      <c r="T1181" s="1">
        <v>6025</v>
      </c>
      <c r="U1181" s="1">
        <v>18953</v>
      </c>
      <c r="V1181" s="1">
        <v>6025</v>
      </c>
      <c r="AA1181" s="19">
        <f t="shared" si="36"/>
        <v>16.690675383677767</v>
      </c>
      <c r="AB1181" s="19">
        <f t="shared" si="37"/>
        <v>31.789162665541078</v>
      </c>
    </row>
    <row r="1182" spans="1:28">
      <c r="A1182">
        <v>2014</v>
      </c>
      <c r="C1182" t="s">
        <v>421</v>
      </c>
      <c r="G1182" s="19">
        <v>18.140818892472531</v>
      </c>
      <c r="H1182" s="19">
        <v>34.549713690786049</v>
      </c>
      <c r="O1182" s="1">
        <v>11</v>
      </c>
      <c r="P1182" s="1">
        <v>46</v>
      </c>
      <c r="Q1182" s="1">
        <v>0</v>
      </c>
      <c r="R1182" s="1">
        <v>36586</v>
      </c>
      <c r="S1182" s="60">
        <v>1.3518754501634422E-2</v>
      </c>
      <c r="T1182" s="1">
        <v>6637</v>
      </c>
      <c r="U1182" s="1">
        <v>19210</v>
      </c>
      <c r="V1182" s="1">
        <v>6637</v>
      </c>
      <c r="AA1182" s="19">
        <f t="shared" si="36"/>
        <v>18.140818892472531</v>
      </c>
      <c r="AB1182" s="19">
        <f t="shared" si="37"/>
        <v>34.549713690786049</v>
      </c>
    </row>
    <row r="1183" spans="1:28">
      <c r="A1183">
        <v>2007</v>
      </c>
      <c r="C1183" t="s">
        <v>423</v>
      </c>
      <c r="G1183" s="19">
        <v>1.9912214966277701</v>
      </c>
      <c r="H1183" s="19">
        <v>2.2166229697980864</v>
      </c>
      <c r="O1183" s="1"/>
      <c r="P1183" s="1"/>
      <c r="R1183" s="61">
        <v>65387</v>
      </c>
      <c r="S1183" s="62"/>
      <c r="T1183" s="1">
        <v>1302</v>
      </c>
      <c r="U1183" s="1">
        <v>58738</v>
      </c>
      <c r="V1183" s="1">
        <v>1302</v>
      </c>
      <c r="AA1183" s="19">
        <f t="shared" si="36"/>
        <v>1.9912214966277701</v>
      </c>
      <c r="AB1183" s="19">
        <f t="shared" si="37"/>
        <v>2.2166229697980864</v>
      </c>
    </row>
    <row r="1184" spans="1:28">
      <c r="A1184">
        <v>2008</v>
      </c>
      <c r="C1184" s="26" t="s">
        <v>423</v>
      </c>
      <c r="G1184" s="19">
        <v>9.9174283569567709</v>
      </c>
      <c r="H1184" s="19">
        <v>11.04011010617381</v>
      </c>
      <c r="O1184" s="1">
        <v>61</v>
      </c>
      <c r="P1184" s="1">
        <v>287</v>
      </c>
      <c r="Q1184" s="1">
        <v>0</v>
      </c>
      <c r="R1184" s="1">
        <v>67941</v>
      </c>
      <c r="S1184" s="60">
        <v>3.9059751938458787E-2</v>
      </c>
      <c r="T1184" s="1">
        <v>6738</v>
      </c>
      <c r="U1184" s="1">
        <v>61032</v>
      </c>
      <c r="V1184" s="1">
        <v>6738</v>
      </c>
      <c r="AA1184" s="19">
        <f t="shared" si="36"/>
        <v>9.9174283569567709</v>
      </c>
      <c r="AB1184" s="19">
        <f t="shared" si="37"/>
        <v>11.04011010617381</v>
      </c>
    </row>
    <row r="1185" spans="1:28">
      <c r="A1185">
        <v>2009</v>
      </c>
      <c r="C1185" t="s">
        <v>423</v>
      </c>
      <c r="G1185" s="19">
        <v>23.741007194244602</v>
      </c>
      <c r="H1185" s="19">
        <v>26.428304553355318</v>
      </c>
      <c r="O1185" s="1">
        <v>67</v>
      </c>
      <c r="P1185" s="1">
        <v>390</v>
      </c>
      <c r="Q1185" s="1">
        <v>1</v>
      </c>
      <c r="R1185" s="1">
        <v>68527</v>
      </c>
      <c r="S1185" s="60">
        <v>8.6251306280449302E-3</v>
      </c>
      <c r="T1185" s="1">
        <v>16269</v>
      </c>
      <c r="U1185" s="1">
        <v>61559</v>
      </c>
      <c r="V1185" s="1">
        <v>16269</v>
      </c>
      <c r="AA1185" s="19">
        <f t="shared" si="36"/>
        <v>23.741007194244602</v>
      </c>
      <c r="AB1185" s="19">
        <f t="shared" si="37"/>
        <v>26.428304553355318</v>
      </c>
    </row>
    <row r="1186" spans="1:28">
      <c r="A1186">
        <v>2010</v>
      </c>
      <c r="C1186" t="s">
        <v>423</v>
      </c>
      <c r="G1186" s="19">
        <v>28.280167058365642</v>
      </c>
      <c r="H1186" s="19">
        <v>31.190358263166583</v>
      </c>
      <c r="O1186" s="1">
        <v>34</v>
      </c>
      <c r="P1186" s="1">
        <v>183</v>
      </c>
      <c r="Q1186" s="1">
        <v>0</v>
      </c>
      <c r="R1186" s="1">
        <v>66803</v>
      </c>
      <c r="S1186" s="60">
        <v>-2.515796693274186E-2</v>
      </c>
      <c r="T1186" s="1">
        <v>18892</v>
      </c>
      <c r="U1186" s="1">
        <v>60570</v>
      </c>
      <c r="V1186" s="1">
        <v>18892</v>
      </c>
      <c r="AA1186" s="19">
        <f t="shared" si="36"/>
        <v>28.280167058365642</v>
      </c>
      <c r="AB1186" s="19">
        <f t="shared" si="37"/>
        <v>31.190358263166583</v>
      </c>
    </row>
    <row r="1187" spans="1:28">
      <c r="A1187">
        <v>2011</v>
      </c>
      <c r="C1187" t="s">
        <v>423</v>
      </c>
      <c r="G1187" s="19">
        <v>30.040625604547689</v>
      </c>
      <c r="H1187" s="19">
        <v>33.132006105467021</v>
      </c>
      <c r="O1187" s="1">
        <v>33</v>
      </c>
      <c r="P1187" s="1">
        <v>130</v>
      </c>
      <c r="Q1187" s="1">
        <v>0</v>
      </c>
      <c r="R1187" s="1">
        <v>67199</v>
      </c>
      <c r="S1187" s="60">
        <v>5.9278774905318077E-3</v>
      </c>
      <c r="T1187" s="1">
        <v>20187</v>
      </c>
      <c r="U1187" s="1">
        <v>60929</v>
      </c>
      <c r="V1187" s="1">
        <v>20187</v>
      </c>
      <c r="AA1187" s="19">
        <f t="shared" si="36"/>
        <v>30.040625604547689</v>
      </c>
      <c r="AB1187" s="19">
        <f t="shared" si="37"/>
        <v>33.132006105467021</v>
      </c>
    </row>
    <row r="1188" spans="1:28">
      <c r="A1188">
        <v>2012</v>
      </c>
      <c r="C1188" t="s">
        <v>423</v>
      </c>
      <c r="G1188" s="19">
        <v>19.474408487592669</v>
      </c>
      <c r="H1188" s="19">
        <v>21.47858017135863</v>
      </c>
      <c r="O1188" s="1">
        <v>43</v>
      </c>
      <c r="P1188" s="1">
        <v>227</v>
      </c>
      <c r="Q1188" s="1">
        <v>0</v>
      </c>
      <c r="R1188" s="1">
        <v>67581</v>
      </c>
      <c r="S1188" s="60">
        <v>5.6846084019106513E-3</v>
      </c>
      <c r="T1188" s="1">
        <v>13161</v>
      </c>
      <c r="U1188" s="1">
        <v>61275</v>
      </c>
      <c r="V1188" s="1">
        <v>13161</v>
      </c>
      <c r="AA1188" s="19">
        <f t="shared" si="36"/>
        <v>19.474408487592669</v>
      </c>
      <c r="AB1188" s="19">
        <f t="shared" si="37"/>
        <v>21.47858017135863</v>
      </c>
    </row>
    <row r="1189" spans="1:28">
      <c r="A1189">
        <v>2013</v>
      </c>
      <c r="C1189" t="s">
        <v>423</v>
      </c>
      <c r="G1189" s="19">
        <v>23.57048014734227</v>
      </c>
      <c r="H1189" s="19">
        <v>25.995968884829779</v>
      </c>
      <c r="O1189" s="1">
        <v>31</v>
      </c>
      <c r="P1189" s="1">
        <v>200</v>
      </c>
      <c r="Q1189" s="1">
        <v>2</v>
      </c>
      <c r="R1189" s="1">
        <v>70041</v>
      </c>
      <c r="S1189" s="60">
        <v>3.6400763528210645E-2</v>
      </c>
      <c r="T1189" s="1">
        <v>16509</v>
      </c>
      <c r="U1189" s="1">
        <v>63506</v>
      </c>
      <c r="V1189" s="1">
        <v>16509</v>
      </c>
      <c r="AA1189" s="19">
        <f t="shared" si="36"/>
        <v>23.57048014734227</v>
      </c>
      <c r="AB1189" s="19">
        <f t="shared" si="37"/>
        <v>25.995968884829779</v>
      </c>
    </row>
    <row r="1190" spans="1:28">
      <c r="A1190">
        <v>2014</v>
      </c>
      <c r="C1190" t="s">
        <v>423</v>
      </c>
      <c r="G1190" s="19">
        <v>29.47553638324441</v>
      </c>
      <c r="H1190" s="19">
        <v>32.508568477393304</v>
      </c>
      <c r="O1190" s="1">
        <v>68</v>
      </c>
      <c r="P1190" s="1">
        <v>594</v>
      </c>
      <c r="Q1190" s="1">
        <v>2</v>
      </c>
      <c r="R1190" s="1">
        <v>70472</v>
      </c>
      <c r="S1190" s="60">
        <v>6.1535386416526894E-3</v>
      </c>
      <c r="T1190" s="1">
        <v>20772</v>
      </c>
      <c r="U1190" s="1">
        <v>63897</v>
      </c>
      <c r="V1190" s="1">
        <v>20772</v>
      </c>
      <c r="AA1190" s="19">
        <f t="shared" si="36"/>
        <v>29.47553638324441</v>
      </c>
      <c r="AB1190" s="19">
        <f t="shared" si="37"/>
        <v>32.508568477393304</v>
      </c>
    </row>
    <row r="1191" spans="1:28">
      <c r="A1191">
        <v>2007</v>
      </c>
      <c r="C1191" t="s">
        <v>424</v>
      </c>
      <c r="G1191" s="19">
        <v>7.2693698545818268</v>
      </c>
      <c r="H1191" s="19">
        <v>11.907342525143044</v>
      </c>
      <c r="O1191" s="1"/>
      <c r="P1191" s="1"/>
      <c r="R1191" s="61">
        <v>64985</v>
      </c>
      <c r="S1191" s="62"/>
      <c r="T1191" s="1">
        <v>4724</v>
      </c>
      <c r="U1191" s="1">
        <v>39673</v>
      </c>
      <c r="V1191" s="1">
        <v>4724</v>
      </c>
      <c r="AA1191" s="19">
        <f t="shared" si="36"/>
        <v>7.2693698545818268</v>
      </c>
      <c r="AB1191" s="19">
        <f t="shared" si="37"/>
        <v>11.907342525143044</v>
      </c>
    </row>
    <row r="1192" spans="1:28">
      <c r="A1192">
        <v>2008</v>
      </c>
      <c r="C1192" s="26" t="s">
        <v>424</v>
      </c>
      <c r="G1192" s="19">
        <v>24.182364669821148</v>
      </c>
      <c r="H1192" s="19">
        <v>39.611006848814249</v>
      </c>
      <c r="O1192" s="1">
        <v>145</v>
      </c>
      <c r="P1192" s="1">
        <v>588</v>
      </c>
      <c r="Q1192" s="1">
        <v>1</v>
      </c>
      <c r="R1192" s="1">
        <v>67206</v>
      </c>
      <c r="S1192" s="60">
        <v>3.4177117796414525E-2</v>
      </c>
      <c r="T1192" s="1">
        <v>16252</v>
      </c>
      <c r="U1192" s="1">
        <v>41029</v>
      </c>
      <c r="V1192" s="1">
        <v>16252</v>
      </c>
      <c r="AA1192" s="19">
        <f t="shared" si="36"/>
        <v>24.182364669821148</v>
      </c>
      <c r="AB1192" s="19">
        <f t="shared" si="37"/>
        <v>39.611006848814249</v>
      </c>
    </row>
    <row r="1193" spans="1:28">
      <c r="A1193">
        <v>2009</v>
      </c>
      <c r="C1193" t="s">
        <v>424</v>
      </c>
      <c r="G1193" s="19">
        <v>25.848687718466735</v>
      </c>
      <c r="H1193" s="19">
        <v>42.340724926003205</v>
      </c>
      <c r="O1193" s="1">
        <v>35</v>
      </c>
      <c r="P1193" s="1">
        <v>224</v>
      </c>
      <c r="Q1193" s="1">
        <v>1</v>
      </c>
      <c r="R1193" s="1">
        <v>67516</v>
      </c>
      <c r="S1193" s="60">
        <v>4.612683391363781E-3</v>
      </c>
      <c r="T1193" s="1">
        <v>17452</v>
      </c>
      <c r="U1193" s="1">
        <v>41218</v>
      </c>
      <c r="V1193" s="1">
        <v>17452</v>
      </c>
      <c r="AA1193" s="19">
        <f t="shared" si="36"/>
        <v>25.848687718466735</v>
      </c>
      <c r="AB1193" s="19">
        <f t="shared" si="37"/>
        <v>42.340724926003205</v>
      </c>
    </row>
    <row r="1194" spans="1:28">
      <c r="A1194">
        <v>2010</v>
      </c>
      <c r="C1194" t="s">
        <v>424</v>
      </c>
      <c r="G1194" s="19">
        <v>9.7001359546614125</v>
      </c>
      <c r="H1194" s="19">
        <v>15.367116790087604</v>
      </c>
      <c r="O1194" s="1">
        <v>23</v>
      </c>
      <c r="P1194" s="1">
        <v>127</v>
      </c>
      <c r="Q1194" s="1">
        <v>2</v>
      </c>
      <c r="R1194" s="1">
        <v>65463</v>
      </c>
      <c r="S1194" s="60">
        <v>-3.0407607085727872E-2</v>
      </c>
      <c r="T1194" s="1">
        <v>6350</v>
      </c>
      <c r="U1194" s="1">
        <v>41322</v>
      </c>
      <c r="V1194" s="1">
        <v>6350</v>
      </c>
      <c r="AA1194" s="19">
        <f t="shared" si="36"/>
        <v>9.7001359546614125</v>
      </c>
      <c r="AB1194" s="19">
        <f t="shared" si="37"/>
        <v>15.367116790087604</v>
      </c>
    </row>
    <row r="1195" spans="1:28">
      <c r="A1195">
        <v>2011</v>
      </c>
      <c r="C1195" t="s">
        <v>424</v>
      </c>
      <c r="G1195" s="19">
        <v>10.649940554217602</v>
      </c>
      <c r="H1195" s="19">
        <v>16.871921182266007</v>
      </c>
      <c r="O1195" s="1">
        <v>17</v>
      </c>
      <c r="P1195" s="1">
        <v>110</v>
      </c>
      <c r="Q1195" s="1">
        <v>0</v>
      </c>
      <c r="R1195" s="1">
        <v>65606</v>
      </c>
      <c r="S1195" s="60">
        <v>2.184440065380544E-3</v>
      </c>
      <c r="T1195" s="1">
        <v>6987</v>
      </c>
      <c r="U1195" s="1">
        <v>41412</v>
      </c>
      <c r="V1195" s="1">
        <v>6987</v>
      </c>
      <c r="AA1195" s="19">
        <f t="shared" si="36"/>
        <v>10.649940554217602</v>
      </c>
      <c r="AB1195" s="19">
        <f t="shared" si="37"/>
        <v>16.871921182266007</v>
      </c>
    </row>
    <row r="1196" spans="1:28">
      <c r="A1196">
        <v>2012</v>
      </c>
      <c r="C1196" t="s">
        <v>424</v>
      </c>
      <c r="G1196" s="19">
        <v>11.426137746410319</v>
      </c>
      <c r="H1196" s="19">
        <v>18.101641003397674</v>
      </c>
      <c r="O1196" s="1">
        <v>11</v>
      </c>
      <c r="P1196" s="1">
        <v>58</v>
      </c>
      <c r="Q1196" s="1">
        <v>0</v>
      </c>
      <c r="R1196" s="1">
        <v>65744</v>
      </c>
      <c r="S1196" s="60">
        <v>2.1034661463890103E-3</v>
      </c>
      <c r="T1196" s="1">
        <v>7512</v>
      </c>
      <c r="U1196" s="1">
        <v>41499</v>
      </c>
      <c r="V1196" s="1">
        <v>7512</v>
      </c>
      <c r="AA1196" s="19">
        <f t="shared" si="36"/>
        <v>11.426137746410319</v>
      </c>
      <c r="AB1196" s="19">
        <f t="shared" si="37"/>
        <v>18.101641003397674</v>
      </c>
    </row>
    <row r="1197" spans="1:28">
      <c r="A1197">
        <v>2013</v>
      </c>
      <c r="C1197" t="s">
        <v>424</v>
      </c>
      <c r="G1197" s="19">
        <v>14.008103130755064</v>
      </c>
      <c r="H1197" s="19">
        <v>22.191620959271795</v>
      </c>
      <c r="O1197" s="1">
        <v>6</v>
      </c>
      <c r="P1197" s="1">
        <v>34</v>
      </c>
      <c r="Q1197" s="1">
        <v>0</v>
      </c>
      <c r="R1197" s="1">
        <v>67875</v>
      </c>
      <c r="S1197" s="60">
        <v>3.241360428328055E-2</v>
      </c>
      <c r="T1197" s="1">
        <v>9508</v>
      </c>
      <c r="U1197" s="1">
        <v>42845</v>
      </c>
      <c r="V1197" s="1">
        <v>9508</v>
      </c>
      <c r="AA1197" s="19">
        <f t="shared" si="36"/>
        <v>14.008103130755064</v>
      </c>
      <c r="AB1197" s="19">
        <f t="shared" si="37"/>
        <v>22.191620959271795</v>
      </c>
    </row>
    <row r="1198" spans="1:28">
      <c r="A1198">
        <v>2014</v>
      </c>
      <c r="C1198" t="s">
        <v>424</v>
      </c>
      <c r="G1198" s="19">
        <v>16.797179166972747</v>
      </c>
      <c r="H1198" s="19">
        <v>26.61065077739503</v>
      </c>
      <c r="O1198" s="1">
        <v>6</v>
      </c>
      <c r="P1198" s="1">
        <v>30</v>
      </c>
      <c r="Q1198" s="1">
        <v>1</v>
      </c>
      <c r="R1198" s="1">
        <v>68065</v>
      </c>
      <c r="S1198" s="60">
        <v>2.7992633517495147E-3</v>
      </c>
      <c r="T1198" s="1">
        <v>11433</v>
      </c>
      <c r="U1198" s="1">
        <v>42964</v>
      </c>
      <c r="V1198" s="1">
        <v>11433</v>
      </c>
      <c r="AA1198" s="19">
        <f t="shared" si="36"/>
        <v>16.797179166972747</v>
      </c>
      <c r="AB1198" s="19">
        <f t="shared" si="37"/>
        <v>26.61065077739503</v>
      </c>
    </row>
    <row r="1199" spans="1:28">
      <c r="A1199">
        <v>2007</v>
      </c>
      <c r="C1199" t="s">
        <v>427</v>
      </c>
      <c r="G1199" s="19">
        <v>0</v>
      </c>
      <c r="H1199" s="19">
        <v>0</v>
      </c>
      <c r="O1199" s="1"/>
      <c r="P1199" s="1"/>
      <c r="R1199" s="61">
        <v>5892</v>
      </c>
      <c r="S1199" s="62"/>
      <c r="AA1199" s="19">
        <f t="shared" si="36"/>
        <v>0</v>
      </c>
      <c r="AB1199" s="19">
        <f t="shared" si="37"/>
        <v>0</v>
      </c>
    </row>
    <row r="1200" spans="1:28">
      <c r="A1200">
        <v>2008</v>
      </c>
      <c r="C1200" t="s">
        <v>427</v>
      </c>
      <c r="G1200" s="19">
        <v>0</v>
      </c>
      <c r="H1200" s="19">
        <v>0</v>
      </c>
      <c r="O1200" s="1"/>
      <c r="P1200" s="1"/>
      <c r="R1200" s="1">
        <v>6047</v>
      </c>
      <c r="S1200" s="60">
        <v>2.6306856754921837E-2</v>
      </c>
      <c r="AA1200" s="19">
        <f t="shared" si="36"/>
        <v>0</v>
      </c>
      <c r="AB1200" s="19">
        <f t="shared" si="37"/>
        <v>0</v>
      </c>
    </row>
    <row r="1201" spans="1:28">
      <c r="A1201">
        <v>2009</v>
      </c>
      <c r="C1201" t="s">
        <v>427</v>
      </c>
      <c r="G1201" s="19">
        <v>0</v>
      </c>
      <c r="H1201" s="19">
        <v>0</v>
      </c>
      <c r="O1201" s="1">
        <v>4</v>
      </c>
      <c r="P1201" s="1">
        <v>13</v>
      </c>
      <c r="R1201" s="1">
        <v>6036</v>
      </c>
      <c r="S1201" s="60">
        <v>-1.8190838432280421E-3</v>
      </c>
      <c r="AA1201" s="19">
        <f t="shared" si="36"/>
        <v>0</v>
      </c>
      <c r="AB1201" s="19">
        <f t="shared" si="37"/>
        <v>0</v>
      </c>
    </row>
    <row r="1202" spans="1:28">
      <c r="A1202">
        <v>2010</v>
      </c>
      <c r="C1202" t="s">
        <v>427</v>
      </c>
      <c r="G1202" s="19">
        <v>73.920296570898984</v>
      </c>
      <c r="H1202" s="19">
        <v>100</v>
      </c>
      <c r="O1202" s="1">
        <v>2</v>
      </c>
      <c r="P1202" s="1">
        <v>6</v>
      </c>
      <c r="R1202" s="1">
        <v>5395</v>
      </c>
      <c r="S1202" s="60">
        <v>-0.1061961563949636</v>
      </c>
      <c r="T1202" s="1">
        <v>3988</v>
      </c>
      <c r="U1202" s="1">
        <v>2988</v>
      </c>
      <c r="V1202" s="1">
        <v>2988</v>
      </c>
      <c r="AA1202" s="19">
        <f t="shared" si="36"/>
        <v>73.920296570898984</v>
      </c>
      <c r="AB1202" s="19">
        <f t="shared" si="37"/>
        <v>100</v>
      </c>
    </row>
    <row r="1203" spans="1:28">
      <c r="A1203">
        <v>2011</v>
      </c>
      <c r="C1203" t="s">
        <v>427</v>
      </c>
      <c r="G1203" s="19">
        <v>69.312862759782817</v>
      </c>
      <c r="H1203" s="19">
        <v>84.51656524678836</v>
      </c>
      <c r="O1203" s="1"/>
      <c r="P1203" s="1"/>
      <c r="R1203" s="1">
        <v>5341</v>
      </c>
      <c r="S1203" s="60">
        <v>-1.0009267840593195E-2</v>
      </c>
      <c r="T1203" s="1">
        <v>3702</v>
      </c>
      <c r="U1203" s="1">
        <v>2958</v>
      </c>
      <c r="V1203" s="1">
        <v>2500</v>
      </c>
      <c r="AA1203" s="19">
        <f t="shared" si="36"/>
        <v>69.312862759782817</v>
      </c>
      <c r="AB1203" s="19">
        <f t="shared" si="37"/>
        <v>84.51656524678836</v>
      </c>
    </row>
    <row r="1204" spans="1:28">
      <c r="A1204">
        <v>2012</v>
      </c>
      <c r="C1204" t="s">
        <v>427</v>
      </c>
      <c r="G1204" s="19">
        <v>73.562783661119511</v>
      </c>
      <c r="H1204" s="19">
        <v>88.562649368385109</v>
      </c>
      <c r="O1204" s="1"/>
      <c r="P1204" s="1"/>
      <c r="R1204" s="1">
        <v>5288</v>
      </c>
      <c r="S1204" s="60">
        <v>-9.9232353491855996E-3</v>
      </c>
      <c r="T1204" s="1">
        <v>3890</v>
      </c>
      <c r="U1204" s="1">
        <v>2929</v>
      </c>
      <c r="V1204" s="1">
        <v>2594</v>
      </c>
      <c r="AA1204" s="19">
        <f t="shared" si="36"/>
        <v>73.562783661119511</v>
      </c>
      <c r="AB1204" s="19">
        <f t="shared" si="37"/>
        <v>88.562649368385109</v>
      </c>
    </row>
    <row r="1205" spans="1:28">
      <c r="A1205">
        <v>2013</v>
      </c>
      <c r="C1205" t="s">
        <v>427</v>
      </c>
      <c r="G1205" s="19">
        <v>73.268980879896048</v>
      </c>
      <c r="H1205" s="19">
        <v>100</v>
      </c>
      <c r="O1205" s="1"/>
      <c r="P1205" s="1"/>
      <c r="R1205" s="1">
        <v>5387</v>
      </c>
      <c r="S1205" s="60">
        <v>1.8721633888048483E-2</v>
      </c>
      <c r="T1205" s="1">
        <v>3947</v>
      </c>
      <c r="U1205" s="1">
        <v>2984</v>
      </c>
      <c r="V1205" s="1">
        <v>2984</v>
      </c>
      <c r="AA1205" s="19">
        <f t="shared" si="36"/>
        <v>73.268980879896048</v>
      </c>
      <c r="AB1205" s="19">
        <f t="shared" si="37"/>
        <v>100</v>
      </c>
    </row>
    <row r="1206" spans="1:28">
      <c r="A1206">
        <v>2014</v>
      </c>
      <c r="C1206" t="s">
        <v>427</v>
      </c>
      <c r="G1206" s="19">
        <v>73.913857677902612</v>
      </c>
      <c r="H1206" s="19">
        <v>91.683569979716026</v>
      </c>
      <c r="O1206" s="1">
        <v>1</v>
      </c>
      <c r="P1206" s="1">
        <v>2</v>
      </c>
      <c r="R1206" s="1">
        <v>5340</v>
      </c>
      <c r="S1206" s="60">
        <v>-8.7247076294784121E-3</v>
      </c>
      <c r="T1206" s="1">
        <v>3947</v>
      </c>
      <c r="U1206" s="1">
        <v>2958</v>
      </c>
      <c r="V1206" s="1">
        <v>2712</v>
      </c>
      <c r="AA1206" s="19">
        <f t="shared" si="36"/>
        <v>73.913857677902612</v>
      </c>
      <c r="AB1206" s="19">
        <f t="shared" si="37"/>
        <v>91.683569979716026</v>
      </c>
    </row>
    <row r="1207" spans="1:28">
      <c r="A1207">
        <v>2007</v>
      </c>
      <c r="C1207" t="s">
        <v>429</v>
      </c>
      <c r="G1207" s="19">
        <v>0</v>
      </c>
      <c r="H1207" s="19">
        <v>0</v>
      </c>
      <c r="O1207" s="1"/>
      <c r="P1207" s="1"/>
      <c r="R1207" s="61">
        <v>12965</v>
      </c>
      <c r="S1207" s="62"/>
      <c r="AA1207" s="19">
        <f t="shared" si="36"/>
        <v>0</v>
      </c>
      <c r="AB1207" s="19">
        <f t="shared" si="37"/>
        <v>0</v>
      </c>
    </row>
    <row r="1208" spans="1:28">
      <c r="A1208">
        <v>2008</v>
      </c>
      <c r="C1208" t="s">
        <v>429</v>
      </c>
      <c r="G1208" s="19">
        <v>0</v>
      </c>
      <c r="H1208" s="19">
        <v>0</v>
      </c>
      <c r="O1208" s="1">
        <v>47</v>
      </c>
      <c r="P1208" s="1">
        <v>166</v>
      </c>
      <c r="Q1208">
        <v>1</v>
      </c>
      <c r="R1208" s="1">
        <v>13276</v>
      </c>
      <c r="S1208" s="60">
        <v>2.3987659082144175E-2</v>
      </c>
      <c r="AA1208" s="19">
        <f t="shared" si="36"/>
        <v>0</v>
      </c>
      <c r="AB1208" s="19">
        <f t="shared" si="37"/>
        <v>0</v>
      </c>
    </row>
    <row r="1209" spans="1:28">
      <c r="A1209">
        <v>2009</v>
      </c>
      <c r="C1209" t="s">
        <v>429</v>
      </c>
      <c r="G1209" s="19">
        <v>37.81474480151229</v>
      </c>
      <c r="H1209" s="19">
        <v>70.675522894290552</v>
      </c>
      <c r="O1209" s="1">
        <v>50</v>
      </c>
      <c r="P1209" s="1">
        <v>175</v>
      </c>
      <c r="R1209" s="1">
        <v>13225</v>
      </c>
      <c r="S1209" s="60">
        <v>-3.8415185296776233E-3</v>
      </c>
      <c r="T1209" s="1">
        <v>5001</v>
      </c>
      <c r="U1209" s="1">
        <v>7076</v>
      </c>
      <c r="V1209" s="1">
        <v>5001</v>
      </c>
      <c r="AA1209" s="19">
        <f t="shared" si="36"/>
        <v>37.81474480151229</v>
      </c>
      <c r="AB1209" s="19">
        <f t="shared" si="37"/>
        <v>70.675522894290552</v>
      </c>
    </row>
    <row r="1210" spans="1:28">
      <c r="A1210">
        <v>2010</v>
      </c>
      <c r="C1210" t="s">
        <v>429</v>
      </c>
      <c r="G1210" s="19">
        <v>40.185242839352433</v>
      </c>
      <c r="H1210" s="19">
        <v>70.793911970382567</v>
      </c>
      <c r="O1210" s="1">
        <v>1</v>
      </c>
      <c r="P1210" s="1">
        <v>3</v>
      </c>
      <c r="R1210" s="1">
        <v>12848</v>
      </c>
      <c r="S1210" s="60">
        <v>-2.8506616257088835E-2</v>
      </c>
      <c r="T1210" s="1">
        <v>5163</v>
      </c>
      <c r="U1210" s="1">
        <v>7293</v>
      </c>
      <c r="V1210" s="1">
        <v>5163</v>
      </c>
      <c r="AA1210" s="19">
        <f t="shared" si="36"/>
        <v>40.185242839352433</v>
      </c>
      <c r="AB1210" s="19">
        <f t="shared" si="37"/>
        <v>70.793911970382567</v>
      </c>
    </row>
    <row r="1211" spans="1:28">
      <c r="A1211">
        <v>2011</v>
      </c>
      <c r="C1211" t="s">
        <v>429</v>
      </c>
      <c r="G1211" s="19">
        <v>40.685124354763026</v>
      </c>
      <c r="H1211" s="19">
        <v>71.672637090107472</v>
      </c>
      <c r="O1211" s="1"/>
      <c r="P1211" s="1"/>
      <c r="R1211" s="1">
        <v>12786</v>
      </c>
      <c r="S1211" s="60">
        <v>-4.8256537982565018E-3</v>
      </c>
      <c r="T1211" s="1">
        <v>5202</v>
      </c>
      <c r="U1211" s="1">
        <v>7258</v>
      </c>
      <c r="V1211" s="1">
        <v>5202</v>
      </c>
      <c r="AA1211" s="19">
        <f t="shared" si="36"/>
        <v>40.685124354763026</v>
      </c>
      <c r="AB1211" s="19">
        <f t="shared" si="37"/>
        <v>71.672637090107472</v>
      </c>
    </row>
    <row r="1212" spans="1:28">
      <c r="A1212">
        <v>2012</v>
      </c>
      <c r="C1212" t="s">
        <v>429</v>
      </c>
      <c r="G1212" s="19">
        <v>47.147571900047147</v>
      </c>
      <c r="H1212" s="19">
        <v>83.056478405315616</v>
      </c>
      <c r="O1212" s="1"/>
      <c r="P1212" s="1"/>
      <c r="R1212" s="1">
        <v>12726</v>
      </c>
      <c r="S1212" s="60">
        <v>-4.6926325668700253E-3</v>
      </c>
      <c r="T1212" s="1">
        <v>6000</v>
      </c>
      <c r="U1212" s="1">
        <v>7224</v>
      </c>
      <c r="V1212" s="1">
        <v>6000</v>
      </c>
      <c r="AA1212" s="19">
        <f t="shared" si="36"/>
        <v>47.147571900047147</v>
      </c>
      <c r="AB1212" s="19">
        <f t="shared" si="37"/>
        <v>83.056478405315616</v>
      </c>
    </row>
    <row r="1213" spans="1:28">
      <c r="A1213">
        <v>2013</v>
      </c>
      <c r="C1213" t="s">
        <v>429</v>
      </c>
      <c r="G1213" s="19">
        <v>49.842803465991871</v>
      </c>
      <c r="H1213" s="19">
        <v>87.802242334188847</v>
      </c>
      <c r="O1213" s="1"/>
      <c r="P1213" s="1"/>
      <c r="R1213" s="1">
        <v>13041</v>
      </c>
      <c r="S1213" s="60">
        <v>2.4752475247524774E-2</v>
      </c>
      <c r="T1213" s="1">
        <v>6500</v>
      </c>
      <c r="U1213" s="1">
        <v>7403</v>
      </c>
      <c r="V1213" s="1">
        <v>6500</v>
      </c>
      <c r="AA1213" s="19">
        <f t="shared" si="36"/>
        <v>49.842803465991871</v>
      </c>
      <c r="AB1213" s="19">
        <f t="shared" si="37"/>
        <v>87.802242334188847</v>
      </c>
    </row>
    <row r="1214" spans="1:28">
      <c r="A1214">
        <v>2014</v>
      </c>
      <c r="C1214" t="s">
        <v>429</v>
      </c>
      <c r="G1214" s="19">
        <v>50.026937581774803</v>
      </c>
      <c r="H1214" s="19">
        <v>88.135593220338976</v>
      </c>
      <c r="O1214" s="1"/>
      <c r="P1214" s="1"/>
      <c r="R1214" s="1">
        <v>12993</v>
      </c>
      <c r="S1214" s="60">
        <v>-3.680699332873294E-3</v>
      </c>
      <c r="T1214" s="1">
        <v>6500</v>
      </c>
      <c r="U1214" s="1">
        <v>7375</v>
      </c>
      <c r="V1214" s="1">
        <v>6500</v>
      </c>
      <c r="AA1214" s="19">
        <f t="shared" si="36"/>
        <v>50.026937581774803</v>
      </c>
      <c r="AB1214" s="19">
        <f t="shared" si="37"/>
        <v>88.135593220338976</v>
      </c>
    </row>
    <row r="1215" spans="1:28">
      <c r="A1215">
        <v>2007</v>
      </c>
      <c r="C1215" t="s">
        <v>432</v>
      </c>
      <c r="G1215" s="19">
        <v>0</v>
      </c>
      <c r="H1215" s="19">
        <v>0</v>
      </c>
      <c r="O1215" s="1"/>
      <c r="P1215" s="1"/>
      <c r="R1215" s="61">
        <v>23982</v>
      </c>
      <c r="S1215" s="62"/>
      <c r="AA1215" s="19">
        <f t="shared" si="36"/>
        <v>0</v>
      </c>
      <c r="AB1215" s="19">
        <f t="shared" si="37"/>
        <v>0</v>
      </c>
    </row>
    <row r="1216" spans="1:28">
      <c r="A1216">
        <v>2008</v>
      </c>
      <c r="C1216" s="26" t="s">
        <v>432</v>
      </c>
      <c r="G1216" s="19">
        <v>34.225652156437157</v>
      </c>
      <c r="H1216" s="19">
        <v>48.58773181169758</v>
      </c>
      <c r="O1216" s="1">
        <v>93</v>
      </c>
      <c r="P1216" s="1">
        <v>285</v>
      </c>
      <c r="Q1216" s="1">
        <v>0</v>
      </c>
      <c r="R1216" s="1">
        <v>24879</v>
      </c>
      <c r="S1216" s="60">
        <v>3.7403052289216809E-2</v>
      </c>
      <c r="T1216" s="1">
        <v>8515</v>
      </c>
      <c r="U1216" s="1">
        <v>17525</v>
      </c>
      <c r="V1216" s="1">
        <v>8515</v>
      </c>
      <c r="AA1216" s="19">
        <f t="shared" si="36"/>
        <v>34.225652156437157</v>
      </c>
      <c r="AB1216" s="19">
        <f t="shared" si="37"/>
        <v>48.58773181169758</v>
      </c>
    </row>
    <row r="1217" spans="1:28">
      <c r="A1217">
        <v>2009</v>
      </c>
      <c r="C1217" t="s">
        <v>432</v>
      </c>
      <c r="G1217" s="19">
        <v>33.09656823623304</v>
      </c>
      <c r="H1217" s="19">
        <v>46.986177203716295</v>
      </c>
      <c r="O1217" s="1">
        <v>152</v>
      </c>
      <c r="P1217" s="1">
        <v>524</v>
      </c>
      <c r="Q1217" s="1">
        <v>1</v>
      </c>
      <c r="R1217" s="1">
        <v>25060</v>
      </c>
      <c r="S1217" s="60">
        <v>7.2752120262067344E-3</v>
      </c>
      <c r="T1217" s="1">
        <v>8294</v>
      </c>
      <c r="U1217" s="1">
        <v>17652</v>
      </c>
      <c r="V1217" s="1">
        <v>8294</v>
      </c>
      <c r="AA1217" s="19">
        <f t="shared" si="36"/>
        <v>33.09656823623304</v>
      </c>
      <c r="AB1217" s="19">
        <f t="shared" si="37"/>
        <v>46.986177203716295</v>
      </c>
    </row>
    <row r="1218" spans="1:28">
      <c r="A1218">
        <v>2010</v>
      </c>
      <c r="C1218" t="s">
        <v>432</v>
      </c>
      <c r="G1218" s="19">
        <v>35.083502548588953</v>
      </c>
      <c r="H1218" s="19">
        <v>49.621944786354845</v>
      </c>
      <c r="O1218" s="1">
        <v>241</v>
      </c>
      <c r="P1218" s="1">
        <v>848</v>
      </c>
      <c r="Q1218" s="1">
        <v>1</v>
      </c>
      <c r="R1218" s="1">
        <v>24131</v>
      </c>
      <c r="S1218" s="60">
        <v>-3.7071029529130106E-2</v>
      </c>
      <c r="T1218" s="1">
        <v>8466</v>
      </c>
      <c r="U1218" s="1">
        <v>17061</v>
      </c>
      <c r="V1218" s="1">
        <v>8466</v>
      </c>
      <c r="AA1218" s="19">
        <f t="shared" si="36"/>
        <v>35.083502548588953</v>
      </c>
      <c r="AB1218" s="19">
        <f t="shared" si="37"/>
        <v>49.621944786354845</v>
      </c>
    </row>
    <row r="1219" spans="1:28">
      <c r="A1219">
        <v>2011</v>
      </c>
      <c r="C1219" t="s">
        <v>432</v>
      </c>
      <c r="G1219" s="19">
        <v>51.225955584908775</v>
      </c>
      <c r="H1219" s="19">
        <v>72.454460532461468</v>
      </c>
      <c r="O1219" s="1">
        <v>122</v>
      </c>
      <c r="P1219" s="1">
        <v>380</v>
      </c>
      <c r="Q1219" s="1">
        <v>2</v>
      </c>
      <c r="R1219" s="1">
        <v>24226</v>
      </c>
      <c r="S1219" s="60">
        <v>3.9368447225560654E-3</v>
      </c>
      <c r="T1219" s="1">
        <v>12410</v>
      </c>
      <c r="U1219" s="1">
        <v>17128</v>
      </c>
      <c r="V1219" s="1">
        <v>12410</v>
      </c>
      <c r="AA1219" s="19">
        <f t="shared" si="36"/>
        <v>51.225955584908775</v>
      </c>
      <c r="AB1219" s="19">
        <f t="shared" si="37"/>
        <v>72.454460532461468</v>
      </c>
    </row>
    <row r="1220" spans="1:28">
      <c r="A1220">
        <v>2012</v>
      </c>
      <c r="C1220" t="s">
        <v>432</v>
      </c>
      <c r="G1220" s="19">
        <v>55.331660977916684</v>
      </c>
      <c r="H1220" s="19">
        <v>78.258593613679977</v>
      </c>
      <c r="O1220" s="1">
        <v>121</v>
      </c>
      <c r="P1220" s="1">
        <v>350</v>
      </c>
      <c r="Q1220" s="1">
        <v>2</v>
      </c>
      <c r="R1220" s="1">
        <v>24317</v>
      </c>
      <c r="S1220" s="60">
        <v>3.7562948897877924E-3</v>
      </c>
      <c r="T1220" s="1">
        <v>13455</v>
      </c>
      <c r="U1220" s="1">
        <v>17193</v>
      </c>
      <c r="V1220" s="1">
        <v>13455</v>
      </c>
      <c r="AA1220" s="19">
        <f t="shared" si="36"/>
        <v>55.331660977916684</v>
      </c>
      <c r="AB1220" s="19">
        <f t="shared" si="37"/>
        <v>78.258593613679977</v>
      </c>
    </row>
    <row r="1221" spans="1:28">
      <c r="A1221">
        <v>2013</v>
      </c>
      <c r="C1221" t="s">
        <v>432</v>
      </c>
      <c r="G1221" s="19">
        <v>54.556660039761425</v>
      </c>
      <c r="H1221" s="19">
        <v>77.166638546763394</v>
      </c>
      <c r="O1221" s="1">
        <v>61</v>
      </c>
      <c r="P1221" s="1">
        <v>175</v>
      </c>
      <c r="Q1221" s="1">
        <v>0</v>
      </c>
      <c r="R1221" s="1">
        <v>25150</v>
      </c>
      <c r="S1221" s="60">
        <v>3.4255870378747444E-2</v>
      </c>
      <c r="T1221" s="1">
        <v>13721</v>
      </c>
      <c r="U1221" s="1">
        <v>17781</v>
      </c>
      <c r="V1221" s="1">
        <v>13721</v>
      </c>
      <c r="AA1221" s="19">
        <f t="shared" si="36"/>
        <v>54.556660039761425</v>
      </c>
      <c r="AB1221" s="19">
        <f t="shared" si="37"/>
        <v>77.166638546763394</v>
      </c>
    </row>
    <row r="1222" spans="1:28">
      <c r="A1222">
        <v>2014</v>
      </c>
      <c r="C1222" t="s">
        <v>432</v>
      </c>
      <c r="G1222" s="19">
        <v>57.418844022169438</v>
      </c>
      <c r="H1222" s="19">
        <v>81.213953748810113</v>
      </c>
      <c r="O1222" s="1">
        <v>10</v>
      </c>
      <c r="P1222" s="1">
        <v>23</v>
      </c>
      <c r="Q1222" s="1">
        <v>0</v>
      </c>
      <c r="R1222" s="1">
        <v>25260</v>
      </c>
      <c r="S1222" s="60">
        <v>4.3737574552684677E-3</v>
      </c>
      <c r="T1222" s="1">
        <v>14504</v>
      </c>
      <c r="U1222" s="1">
        <v>17859</v>
      </c>
      <c r="V1222" s="1">
        <v>14504</v>
      </c>
      <c r="AA1222" s="19">
        <f t="shared" si="36"/>
        <v>57.418844022169438</v>
      </c>
      <c r="AB1222" s="19">
        <f t="shared" si="37"/>
        <v>81.213953748810113</v>
      </c>
    </row>
    <row r="1223" spans="1:28">
      <c r="A1223">
        <v>2007</v>
      </c>
      <c r="C1223" t="s">
        <v>434</v>
      </c>
      <c r="G1223" s="19">
        <v>0</v>
      </c>
      <c r="H1223" s="19">
        <v>0</v>
      </c>
      <c r="O1223" s="1"/>
      <c r="P1223" s="1"/>
      <c r="R1223" s="61">
        <v>14881</v>
      </c>
      <c r="S1223" s="62"/>
      <c r="AA1223" s="19">
        <f t="shared" ref="AA1223:AA1286" si="38">(T1223/R1223)*100</f>
        <v>0</v>
      </c>
      <c r="AB1223" s="19">
        <f t="shared" ref="AB1223:AB1286" si="39">(IF(V1223=0,0,V1223/U1223))*100</f>
        <v>0</v>
      </c>
    </row>
    <row r="1224" spans="1:28">
      <c r="A1224">
        <v>2008</v>
      </c>
      <c r="C1224" s="26" t="s">
        <v>434</v>
      </c>
      <c r="G1224" s="19">
        <v>72.53589760249497</v>
      </c>
      <c r="H1224" s="19">
        <v>104.20983851395501</v>
      </c>
      <c r="O1224" s="1">
        <v>128</v>
      </c>
      <c r="P1224" s="1">
        <v>412</v>
      </c>
      <c r="Q1224" s="1">
        <v>1</v>
      </c>
      <c r="R1224" s="1">
        <v>15391</v>
      </c>
      <c r="S1224" s="60">
        <v>3.4271890329951038E-2</v>
      </c>
      <c r="T1224" s="1">
        <v>11164</v>
      </c>
      <c r="U1224" s="1">
        <v>10713</v>
      </c>
      <c r="V1224" s="1">
        <v>11164</v>
      </c>
      <c r="AA1224" s="19">
        <f t="shared" si="38"/>
        <v>72.53589760249497</v>
      </c>
      <c r="AB1224" s="19">
        <f t="shared" si="39"/>
        <v>104.20983851395501</v>
      </c>
    </row>
    <row r="1225" spans="1:28">
      <c r="A1225">
        <v>2009</v>
      </c>
      <c r="C1225" t="s">
        <v>434</v>
      </c>
      <c r="G1225" s="19">
        <v>63.004397309881014</v>
      </c>
      <c r="H1225" s="19">
        <v>90.514678558156817</v>
      </c>
      <c r="O1225" s="1">
        <v>120</v>
      </c>
      <c r="P1225" s="1">
        <v>352</v>
      </c>
      <c r="Q1225" s="1">
        <v>2</v>
      </c>
      <c r="R1225" s="1">
        <v>15464</v>
      </c>
      <c r="S1225" s="60">
        <v>4.7430316418686225E-3</v>
      </c>
      <c r="T1225" s="1">
        <v>9743</v>
      </c>
      <c r="U1225" s="1">
        <v>10764</v>
      </c>
      <c r="V1225" s="1">
        <v>9743</v>
      </c>
      <c r="AA1225" s="19">
        <f t="shared" si="38"/>
        <v>63.004397309881014</v>
      </c>
      <c r="AB1225" s="19">
        <f t="shared" si="39"/>
        <v>90.514678558156817</v>
      </c>
    </row>
    <row r="1226" spans="1:28">
      <c r="A1226">
        <v>2010</v>
      </c>
      <c r="C1226" t="s">
        <v>434</v>
      </c>
      <c r="G1226" s="19">
        <v>66.990161301117737</v>
      </c>
      <c r="H1226" s="19">
        <v>97.430156721502968</v>
      </c>
      <c r="O1226" s="1">
        <v>78</v>
      </c>
      <c r="P1226" s="1">
        <v>266</v>
      </c>
      <c r="Q1226" s="1">
        <v>6</v>
      </c>
      <c r="R1226" s="1">
        <v>14941</v>
      </c>
      <c r="S1226" s="60">
        <v>-3.3820486290739749E-2</v>
      </c>
      <c r="T1226" s="1">
        <v>10009</v>
      </c>
      <c r="U1226" s="1">
        <v>10273</v>
      </c>
      <c r="V1226" s="1">
        <v>10009</v>
      </c>
      <c r="AA1226" s="19">
        <f t="shared" si="38"/>
        <v>66.990161301117737</v>
      </c>
      <c r="AB1226" s="19">
        <f t="shared" si="39"/>
        <v>97.430156721502968</v>
      </c>
    </row>
    <row r="1227" spans="1:28">
      <c r="A1227">
        <v>2011</v>
      </c>
      <c r="C1227" t="s">
        <v>434</v>
      </c>
      <c r="G1227" s="19">
        <v>68.285351679914498</v>
      </c>
      <c r="H1227" s="19">
        <v>99.310277831746646</v>
      </c>
      <c r="O1227" s="1">
        <v>36</v>
      </c>
      <c r="P1227" s="1">
        <v>101</v>
      </c>
      <c r="Q1227" s="1">
        <v>0</v>
      </c>
      <c r="R1227" s="1">
        <v>14971</v>
      </c>
      <c r="S1227" s="60">
        <v>2.0078977310755697E-3</v>
      </c>
      <c r="T1227" s="1">
        <v>10223</v>
      </c>
      <c r="U1227" s="1">
        <v>10294</v>
      </c>
      <c r="V1227" s="1">
        <v>10223</v>
      </c>
      <c r="AA1227" s="19">
        <f t="shared" si="38"/>
        <v>68.285351679914498</v>
      </c>
      <c r="AB1227" s="19">
        <f t="shared" si="39"/>
        <v>99.310277831746646</v>
      </c>
    </row>
    <row r="1228" spans="1:28">
      <c r="A1228">
        <v>2012</v>
      </c>
      <c r="C1228" t="s">
        <v>434</v>
      </c>
      <c r="G1228" s="19">
        <v>68.760000000000005</v>
      </c>
      <c r="H1228" s="19">
        <v>100</v>
      </c>
      <c r="O1228" s="1">
        <v>48</v>
      </c>
      <c r="P1228" s="1">
        <v>139</v>
      </c>
      <c r="Q1228" s="1">
        <v>1</v>
      </c>
      <c r="R1228" s="1">
        <v>15000</v>
      </c>
      <c r="S1228" s="60">
        <v>1.9370783514796042E-3</v>
      </c>
      <c r="T1228" s="1">
        <v>10314</v>
      </c>
      <c r="U1228" s="1">
        <v>10314</v>
      </c>
      <c r="V1228" s="1">
        <v>10314</v>
      </c>
      <c r="AA1228" s="19">
        <f t="shared" si="38"/>
        <v>68.760000000000005</v>
      </c>
      <c r="AB1228" s="19">
        <f t="shared" si="39"/>
        <v>100</v>
      </c>
    </row>
    <row r="1229" spans="1:28">
      <c r="A1229">
        <v>2013</v>
      </c>
      <c r="C1229" t="s">
        <v>434</v>
      </c>
      <c r="G1229" s="19">
        <v>67.719434218174769</v>
      </c>
      <c r="H1229" s="19">
        <v>98.48769490888597</v>
      </c>
      <c r="O1229" s="1">
        <v>41</v>
      </c>
      <c r="P1229" s="1">
        <v>126</v>
      </c>
      <c r="Q1229" s="1">
        <v>1</v>
      </c>
      <c r="R1229" s="1">
        <v>15483</v>
      </c>
      <c r="S1229" s="60">
        <v>3.2200000000000006E-2</v>
      </c>
      <c r="T1229" s="1">
        <v>10485</v>
      </c>
      <c r="U1229" s="1">
        <v>10646</v>
      </c>
      <c r="V1229" s="1">
        <v>10485</v>
      </c>
      <c r="AA1229" s="19">
        <f t="shared" si="38"/>
        <v>67.719434218174769</v>
      </c>
      <c r="AB1229" s="19">
        <f t="shared" si="39"/>
        <v>98.48769490888597</v>
      </c>
    </row>
    <row r="1230" spans="1:28">
      <c r="A1230">
        <v>2014</v>
      </c>
      <c r="C1230" t="s">
        <v>434</v>
      </c>
      <c r="G1230" s="19">
        <v>68.756039425368812</v>
      </c>
      <c r="H1230" s="19">
        <v>100</v>
      </c>
      <c r="O1230" s="1">
        <v>20</v>
      </c>
      <c r="P1230" s="1">
        <v>83</v>
      </c>
      <c r="Q1230" s="1">
        <v>1</v>
      </c>
      <c r="R1230" s="1">
        <v>15523</v>
      </c>
      <c r="S1230" s="60">
        <v>2.5834786540075427E-3</v>
      </c>
      <c r="T1230" s="1">
        <v>10673</v>
      </c>
      <c r="U1230" s="1">
        <v>10673</v>
      </c>
      <c r="V1230" s="1">
        <v>10673</v>
      </c>
      <c r="AA1230" s="19">
        <f t="shared" si="38"/>
        <v>68.756039425368812</v>
      </c>
      <c r="AB1230" s="19">
        <f t="shared" si="39"/>
        <v>100</v>
      </c>
    </row>
    <row r="1231" spans="1:28">
      <c r="A1231">
        <v>2007</v>
      </c>
      <c r="C1231" t="s">
        <v>436</v>
      </c>
      <c r="G1231" s="19">
        <v>100</v>
      </c>
      <c r="H1231" s="19">
        <v>100</v>
      </c>
      <c r="O1231" s="1"/>
      <c r="P1231" s="1"/>
      <c r="R1231" s="61">
        <v>71658</v>
      </c>
      <c r="S1231" s="62"/>
      <c r="T1231" s="1">
        <v>71658</v>
      </c>
      <c r="U1231" s="1">
        <v>71295</v>
      </c>
      <c r="V1231" s="1">
        <v>71295</v>
      </c>
      <c r="AA1231" s="19">
        <f t="shared" si="38"/>
        <v>100</v>
      </c>
      <c r="AB1231" s="19">
        <f t="shared" si="39"/>
        <v>100</v>
      </c>
    </row>
    <row r="1232" spans="1:28">
      <c r="A1232">
        <v>2008</v>
      </c>
      <c r="C1232" s="26" t="s">
        <v>436</v>
      </c>
      <c r="G1232" s="19">
        <v>96.614192233426294</v>
      </c>
      <c r="H1232" s="19">
        <v>96.57672713550231</v>
      </c>
      <c r="O1232" s="1">
        <v>48</v>
      </c>
      <c r="P1232">
        <v>189</v>
      </c>
      <c r="Q1232">
        <v>1</v>
      </c>
      <c r="R1232" s="1">
        <v>74576</v>
      </c>
      <c r="S1232" s="60">
        <v>4.0721203494376024E-2</v>
      </c>
      <c r="T1232" s="1">
        <v>72051</v>
      </c>
      <c r="U1232" s="1">
        <v>74198</v>
      </c>
      <c r="V1232" s="1">
        <v>71658</v>
      </c>
      <c r="AA1232" s="19">
        <f t="shared" si="38"/>
        <v>96.614192233426294</v>
      </c>
      <c r="AB1232" s="19">
        <f t="shared" si="39"/>
        <v>96.57672713550231</v>
      </c>
    </row>
    <row r="1233" spans="1:28">
      <c r="A1233">
        <v>2009</v>
      </c>
      <c r="C1233" t="s">
        <v>436</v>
      </c>
      <c r="G1233" s="19">
        <v>95.659851301115239</v>
      </c>
      <c r="H1233" s="19">
        <v>95.623048386666312</v>
      </c>
      <c r="O1233" s="1">
        <v>35</v>
      </c>
      <c r="P1233">
        <v>107</v>
      </c>
      <c r="Q1233">
        <v>1</v>
      </c>
      <c r="R1233" s="1">
        <v>75320</v>
      </c>
      <c r="S1233" s="60">
        <v>9.9763999141815329E-3</v>
      </c>
      <c r="T1233" s="1">
        <v>72051</v>
      </c>
      <c r="U1233" s="1">
        <v>74938</v>
      </c>
      <c r="V1233" s="1">
        <v>71658</v>
      </c>
      <c r="AA1233" s="19">
        <f t="shared" si="38"/>
        <v>95.659851301115239</v>
      </c>
      <c r="AB1233" s="19">
        <f t="shared" si="39"/>
        <v>95.623048386666312</v>
      </c>
    </row>
    <row r="1234" spans="1:28">
      <c r="A1234">
        <v>2010</v>
      </c>
      <c r="C1234" t="s">
        <v>436</v>
      </c>
      <c r="G1234" s="19">
        <v>99.547615813068873</v>
      </c>
      <c r="H1234" s="19">
        <v>100</v>
      </c>
      <c r="O1234" s="1">
        <v>62</v>
      </c>
      <c r="P1234">
        <v>281</v>
      </c>
      <c r="Q1234">
        <v>3</v>
      </c>
      <c r="R1234" s="1">
        <v>73610</v>
      </c>
      <c r="S1234" s="60">
        <v>-2.2703133297928835E-2</v>
      </c>
      <c r="T1234" s="1">
        <v>73277</v>
      </c>
      <c r="U1234" s="1">
        <v>73277</v>
      </c>
      <c r="V1234" s="1">
        <v>73277</v>
      </c>
      <c r="AA1234" s="19">
        <f t="shared" si="38"/>
        <v>99.547615813068873</v>
      </c>
      <c r="AB1234" s="19">
        <f t="shared" si="39"/>
        <v>100</v>
      </c>
    </row>
    <row r="1235" spans="1:28">
      <c r="A1235">
        <v>2011</v>
      </c>
      <c r="C1235" t="s">
        <v>436</v>
      </c>
      <c r="G1235" s="19">
        <v>99.808475627849262</v>
      </c>
      <c r="H1235" s="19">
        <v>98.891704038912295</v>
      </c>
      <c r="O1235" s="1">
        <v>28</v>
      </c>
      <c r="P1235">
        <v>123</v>
      </c>
      <c r="Q1235">
        <v>1</v>
      </c>
      <c r="R1235" s="1">
        <v>74142</v>
      </c>
      <c r="S1235" s="60">
        <v>7.2272789023231088E-3</v>
      </c>
      <c r="T1235" s="1">
        <v>74000</v>
      </c>
      <c r="U1235" s="1">
        <v>73807</v>
      </c>
      <c r="V1235" s="1">
        <v>72989</v>
      </c>
      <c r="AA1235" s="19">
        <f t="shared" si="38"/>
        <v>99.808475627849262</v>
      </c>
      <c r="AB1235" s="19">
        <f t="shared" si="39"/>
        <v>98.891704038912295</v>
      </c>
    </row>
    <row r="1236" spans="1:28">
      <c r="A1236">
        <v>2012</v>
      </c>
      <c r="C1236" t="s">
        <v>436</v>
      </c>
      <c r="G1236" s="19">
        <v>99.547250686491196</v>
      </c>
      <c r="H1236" s="19">
        <v>100</v>
      </c>
      <c r="O1236" s="1">
        <v>43</v>
      </c>
      <c r="P1236">
        <v>226</v>
      </c>
      <c r="Q1236">
        <v>1</v>
      </c>
      <c r="R1236" s="1">
        <v>74655</v>
      </c>
      <c r="S1236" s="60">
        <v>6.9191551347413949E-3</v>
      </c>
      <c r="T1236" s="1">
        <v>74317</v>
      </c>
      <c r="U1236" s="1">
        <v>74317</v>
      </c>
      <c r="V1236" s="1">
        <v>74317</v>
      </c>
      <c r="AA1236" s="19">
        <f t="shared" si="38"/>
        <v>99.547250686491196</v>
      </c>
      <c r="AB1236" s="19">
        <f t="shared" si="39"/>
        <v>100</v>
      </c>
    </row>
    <row r="1237" spans="1:28">
      <c r="A1237">
        <v>2013</v>
      </c>
      <c r="C1237" t="s">
        <v>436</v>
      </c>
      <c r="G1237" s="19">
        <v>100</v>
      </c>
      <c r="H1237" s="19">
        <v>100</v>
      </c>
      <c r="O1237" s="1">
        <v>30</v>
      </c>
      <c r="P1237">
        <v>107</v>
      </c>
      <c r="Q1237">
        <v>2</v>
      </c>
      <c r="R1237" s="1">
        <v>77474</v>
      </c>
      <c r="S1237" s="60">
        <v>3.7760364342642738E-2</v>
      </c>
      <c r="T1237" s="1">
        <v>77474</v>
      </c>
      <c r="U1237" s="1">
        <v>77124</v>
      </c>
      <c r="V1237" s="1">
        <v>77124</v>
      </c>
      <c r="AA1237" s="19">
        <f t="shared" si="38"/>
        <v>100</v>
      </c>
      <c r="AB1237" s="19">
        <f t="shared" si="39"/>
        <v>100</v>
      </c>
    </row>
    <row r="1238" spans="1:28">
      <c r="A1238">
        <v>2014</v>
      </c>
      <c r="C1238" t="s">
        <v>436</v>
      </c>
      <c r="G1238" s="19">
        <v>100</v>
      </c>
      <c r="H1238" s="19">
        <v>99.450358489837427</v>
      </c>
      <c r="O1238" s="1">
        <v>27</v>
      </c>
      <c r="P1238">
        <v>182</v>
      </c>
      <c r="Q1238">
        <v>1</v>
      </c>
      <c r="R1238" s="1">
        <v>78040</v>
      </c>
      <c r="S1238" s="60">
        <v>7.3056767431654013E-3</v>
      </c>
      <c r="T1238" s="1">
        <v>78040</v>
      </c>
      <c r="U1238" s="1">
        <v>77687</v>
      </c>
      <c r="V1238" s="1">
        <v>77260</v>
      </c>
      <c r="AA1238" s="19">
        <f t="shared" si="38"/>
        <v>100</v>
      </c>
      <c r="AB1238" s="19">
        <f t="shared" si="39"/>
        <v>99.450358489837427</v>
      </c>
    </row>
    <row r="1239" spans="1:28">
      <c r="A1239">
        <v>2007</v>
      </c>
      <c r="C1239" t="s">
        <v>437</v>
      </c>
      <c r="G1239" s="19">
        <v>65.853940641698856</v>
      </c>
      <c r="H1239" s="19">
        <v>83.217866643281013</v>
      </c>
      <c r="O1239" s="1"/>
      <c r="P1239" s="1"/>
      <c r="R1239" s="61">
        <v>43229</v>
      </c>
      <c r="S1239" s="62"/>
      <c r="T1239" s="1">
        <v>28468</v>
      </c>
      <c r="U1239" s="1">
        <v>34209</v>
      </c>
      <c r="V1239" s="1">
        <v>28468</v>
      </c>
      <c r="AA1239" s="19">
        <f t="shared" si="38"/>
        <v>65.853940641698856</v>
      </c>
      <c r="AB1239" s="19">
        <f t="shared" si="39"/>
        <v>83.217866643281013</v>
      </c>
    </row>
    <row r="1240" spans="1:28">
      <c r="A1240">
        <v>2008</v>
      </c>
      <c r="C1240" s="26" t="s">
        <v>437</v>
      </c>
      <c r="G1240" s="19">
        <v>65.604228933398758</v>
      </c>
      <c r="H1240" s="19">
        <v>82.902562078976288</v>
      </c>
      <c r="O1240" s="1">
        <v>52</v>
      </c>
      <c r="P1240">
        <v>182</v>
      </c>
      <c r="Q1240" s="14"/>
      <c r="R1240" s="1">
        <v>44834</v>
      </c>
      <c r="S1240" s="60">
        <v>3.7127853986906878E-2</v>
      </c>
      <c r="T1240" s="1">
        <v>29413</v>
      </c>
      <c r="U1240" s="1">
        <v>35479</v>
      </c>
      <c r="V1240" s="1">
        <v>29413</v>
      </c>
      <c r="AA1240" s="19">
        <f t="shared" si="38"/>
        <v>65.604228933398758</v>
      </c>
      <c r="AB1240" s="19">
        <f t="shared" si="39"/>
        <v>82.902562078976288</v>
      </c>
    </row>
    <row r="1241" spans="1:28">
      <c r="A1241">
        <v>2009</v>
      </c>
      <c r="C1241" t="s">
        <v>437</v>
      </c>
      <c r="G1241" s="19">
        <v>69.61904761904762</v>
      </c>
      <c r="H1241" s="19">
        <v>87.976153824624262</v>
      </c>
      <c r="O1241" s="1">
        <v>49</v>
      </c>
      <c r="P1241">
        <v>202</v>
      </c>
      <c r="Q1241" s="14"/>
      <c r="R1241" s="1">
        <v>45150</v>
      </c>
      <c r="S1241" s="60">
        <v>7.0482223312664516E-3</v>
      </c>
      <c r="T1241" s="1">
        <v>31433</v>
      </c>
      <c r="U1241" s="1">
        <v>35729</v>
      </c>
      <c r="V1241" s="1">
        <v>31433</v>
      </c>
      <c r="AA1241" s="19">
        <f t="shared" si="38"/>
        <v>69.61904761904762</v>
      </c>
      <c r="AB1241" s="19">
        <f t="shared" si="39"/>
        <v>87.976153824624262</v>
      </c>
    </row>
    <row r="1242" spans="1:28">
      <c r="A1242">
        <v>2010</v>
      </c>
      <c r="C1242" t="s">
        <v>437</v>
      </c>
      <c r="G1242" s="19">
        <v>71.193106495802027</v>
      </c>
      <c r="H1242" s="19">
        <v>87.652675389679274</v>
      </c>
      <c r="O1242" s="1">
        <v>35</v>
      </c>
      <c r="P1242">
        <v>145</v>
      </c>
      <c r="Q1242" s="14"/>
      <c r="R1242" s="1">
        <v>45260</v>
      </c>
      <c r="S1242" s="60">
        <v>2.4363233665558592E-3</v>
      </c>
      <c r="T1242" s="1">
        <v>32222</v>
      </c>
      <c r="U1242" s="1">
        <v>36761</v>
      </c>
      <c r="V1242" s="1">
        <v>32222</v>
      </c>
      <c r="AA1242" s="19">
        <f t="shared" si="38"/>
        <v>71.193106495802027</v>
      </c>
      <c r="AB1242" s="19">
        <f t="shared" si="39"/>
        <v>87.652675389679274</v>
      </c>
    </row>
    <row r="1243" spans="1:28">
      <c r="A1243">
        <v>2011</v>
      </c>
      <c r="C1243" t="s">
        <v>437</v>
      </c>
      <c r="G1243" s="19">
        <v>77.837529357536383</v>
      </c>
      <c r="H1243" s="19">
        <v>95.832882931574972</v>
      </c>
      <c r="O1243" s="1">
        <v>16</v>
      </c>
      <c r="P1243">
        <v>71</v>
      </c>
      <c r="Q1243" s="14"/>
      <c r="R1243" s="1">
        <v>45559</v>
      </c>
      <c r="S1243" s="60">
        <v>6.6062748563853191E-3</v>
      </c>
      <c r="T1243" s="1">
        <v>35462</v>
      </c>
      <c r="U1243" s="1">
        <v>37004</v>
      </c>
      <c r="V1243" s="1">
        <v>35462</v>
      </c>
      <c r="AA1243" s="19">
        <f t="shared" si="38"/>
        <v>77.837529357536383</v>
      </c>
      <c r="AB1243" s="19">
        <f t="shared" si="39"/>
        <v>95.832882931574972</v>
      </c>
    </row>
    <row r="1244" spans="1:28">
      <c r="A1244">
        <v>2012</v>
      </c>
      <c r="C1244" t="s">
        <v>437</v>
      </c>
      <c r="G1244" s="19">
        <v>77.7503926016402</v>
      </c>
      <c r="H1244" s="19">
        <v>95.724912054566445</v>
      </c>
      <c r="O1244" s="1">
        <v>18</v>
      </c>
      <c r="P1244">
        <v>61</v>
      </c>
      <c r="Q1244" s="14"/>
      <c r="R1244" s="1">
        <v>45848</v>
      </c>
      <c r="S1244" s="60">
        <v>6.3434228143726124E-3</v>
      </c>
      <c r="T1244" s="1">
        <v>35647</v>
      </c>
      <c r="U1244" s="1">
        <v>37239</v>
      </c>
      <c r="V1244" s="1">
        <v>35647</v>
      </c>
      <c r="AA1244" s="19">
        <f t="shared" si="38"/>
        <v>77.7503926016402</v>
      </c>
      <c r="AB1244" s="19">
        <f t="shared" si="39"/>
        <v>95.724912054566445</v>
      </c>
    </row>
    <row r="1245" spans="1:28">
      <c r="A1245">
        <v>2013</v>
      </c>
      <c r="C1245" t="s">
        <v>437</v>
      </c>
      <c r="G1245" s="19">
        <v>81.221476792361571</v>
      </c>
      <c r="H1245" s="19">
        <v>100</v>
      </c>
      <c r="O1245" s="1">
        <v>32</v>
      </c>
      <c r="P1245">
        <v>130</v>
      </c>
      <c r="Q1245" s="14"/>
      <c r="R1245" s="1">
        <v>47549</v>
      </c>
      <c r="S1245" s="60">
        <v>3.710085499912763E-2</v>
      </c>
      <c r="T1245" s="1">
        <v>38620</v>
      </c>
      <c r="U1245" s="1">
        <v>38620</v>
      </c>
      <c r="V1245" s="1">
        <v>38620</v>
      </c>
      <c r="AA1245" s="19">
        <f t="shared" si="38"/>
        <v>81.221476792361571</v>
      </c>
      <c r="AB1245" s="19">
        <f t="shared" si="39"/>
        <v>100</v>
      </c>
    </row>
    <row r="1246" spans="1:28">
      <c r="A1246">
        <v>2014</v>
      </c>
      <c r="C1246" t="s">
        <v>437</v>
      </c>
      <c r="G1246" s="19">
        <v>81.222059745143099</v>
      </c>
      <c r="H1246" s="19">
        <v>100</v>
      </c>
      <c r="O1246" s="1">
        <v>62</v>
      </c>
      <c r="P1246">
        <v>235</v>
      </c>
      <c r="Q1246" s="14"/>
      <c r="R1246" s="1">
        <v>47870</v>
      </c>
      <c r="S1246" s="60">
        <v>6.7509306189403873E-3</v>
      </c>
      <c r="T1246" s="1">
        <v>38881</v>
      </c>
      <c r="U1246" s="1">
        <v>38881</v>
      </c>
      <c r="V1246" s="1">
        <v>38881</v>
      </c>
      <c r="AA1246" s="19">
        <f t="shared" si="38"/>
        <v>81.222059745143099</v>
      </c>
      <c r="AB1246" s="19">
        <f t="shared" si="39"/>
        <v>100</v>
      </c>
    </row>
    <row r="1247" spans="1:28">
      <c r="A1247">
        <v>2007</v>
      </c>
      <c r="C1247" t="s">
        <v>438</v>
      </c>
      <c r="G1247" s="19">
        <v>0</v>
      </c>
      <c r="H1247" s="19">
        <v>0</v>
      </c>
      <c r="O1247" s="1"/>
      <c r="P1247" s="1"/>
      <c r="R1247" s="61">
        <v>3937</v>
      </c>
      <c r="S1247" s="62"/>
      <c r="AA1247" s="19">
        <f t="shared" si="38"/>
        <v>0</v>
      </c>
      <c r="AB1247" s="19">
        <f t="shared" si="39"/>
        <v>0</v>
      </c>
    </row>
    <row r="1248" spans="1:28">
      <c r="A1248">
        <v>2008</v>
      </c>
      <c r="C1248" t="s">
        <v>438</v>
      </c>
      <c r="G1248" s="19">
        <v>0</v>
      </c>
      <c r="H1248" s="19">
        <v>0</v>
      </c>
      <c r="O1248" s="1">
        <v>16</v>
      </c>
      <c r="P1248" s="1">
        <v>86</v>
      </c>
      <c r="R1248" s="1">
        <v>4069</v>
      </c>
      <c r="S1248" s="60">
        <v>3.3528067056134203E-2</v>
      </c>
      <c r="AA1248" s="19">
        <f t="shared" si="38"/>
        <v>0</v>
      </c>
      <c r="AB1248" s="19">
        <f t="shared" si="39"/>
        <v>0</v>
      </c>
    </row>
    <row r="1249" spans="1:28">
      <c r="A1249">
        <v>2009</v>
      </c>
      <c r="C1249" t="s">
        <v>438</v>
      </c>
      <c r="G1249" s="19">
        <v>0</v>
      </c>
      <c r="H1249" s="19">
        <v>0</v>
      </c>
      <c r="O1249" s="1">
        <v>10</v>
      </c>
      <c r="P1249" s="1">
        <v>43</v>
      </c>
      <c r="R1249" s="1">
        <v>4086</v>
      </c>
      <c r="S1249" s="60">
        <v>4.1779306955025408E-3</v>
      </c>
      <c r="AA1249" s="19">
        <f t="shared" si="38"/>
        <v>0</v>
      </c>
      <c r="AB1249" s="19">
        <f t="shared" si="39"/>
        <v>0</v>
      </c>
    </row>
    <row r="1250" spans="1:28">
      <c r="A1250">
        <v>2010</v>
      </c>
      <c r="C1250" t="s">
        <v>438</v>
      </c>
      <c r="G1250" s="19">
        <v>0</v>
      </c>
      <c r="H1250" s="19">
        <v>0</v>
      </c>
      <c r="O1250" s="1">
        <v>6</v>
      </c>
      <c r="P1250" s="1">
        <v>19</v>
      </c>
      <c r="R1250" s="1">
        <v>4305</v>
      </c>
      <c r="S1250" s="60">
        <v>5.3597650513950157E-2</v>
      </c>
      <c r="AA1250" s="19">
        <f t="shared" si="38"/>
        <v>0</v>
      </c>
      <c r="AB1250" s="19">
        <f t="shared" si="39"/>
        <v>0</v>
      </c>
    </row>
    <row r="1251" spans="1:28">
      <c r="A1251">
        <v>2011</v>
      </c>
      <c r="C1251" t="s">
        <v>438</v>
      </c>
      <c r="G1251" s="19">
        <v>0</v>
      </c>
      <c r="H1251" s="19">
        <v>0</v>
      </c>
      <c r="O1251" s="1">
        <v>6</v>
      </c>
      <c r="P1251" s="1">
        <v>24</v>
      </c>
      <c r="R1251" s="1">
        <v>4339</v>
      </c>
      <c r="S1251" s="60">
        <v>7.8977932636468129E-3</v>
      </c>
      <c r="AA1251" s="19">
        <f t="shared" si="38"/>
        <v>0</v>
      </c>
      <c r="AB1251" s="19">
        <f t="shared" si="39"/>
        <v>0</v>
      </c>
    </row>
    <row r="1252" spans="1:28">
      <c r="A1252">
        <v>2012</v>
      </c>
      <c r="C1252" t="s">
        <v>438</v>
      </c>
      <c r="G1252" s="19">
        <v>12.582932967284375</v>
      </c>
      <c r="H1252" s="19">
        <v>21.442495126705651</v>
      </c>
      <c r="O1252" s="1">
        <v>3</v>
      </c>
      <c r="P1252" s="1">
        <v>13</v>
      </c>
      <c r="R1252" s="1">
        <v>4371</v>
      </c>
      <c r="S1252" s="60">
        <v>7.3749711915187532E-3</v>
      </c>
      <c r="T1252">
        <v>550</v>
      </c>
      <c r="U1252" s="1">
        <v>2565</v>
      </c>
      <c r="V1252">
        <v>550</v>
      </c>
      <c r="AA1252" s="19">
        <f t="shared" si="38"/>
        <v>12.582932967284375</v>
      </c>
      <c r="AB1252" s="19">
        <f t="shared" si="39"/>
        <v>21.442495126705651</v>
      </c>
    </row>
    <row r="1253" spans="1:28">
      <c r="A1253">
        <v>2013</v>
      </c>
      <c r="C1253" t="s">
        <v>438</v>
      </c>
      <c r="G1253" s="19">
        <v>12.119876597620097</v>
      </c>
      <c r="H1253" s="19">
        <v>20.653398422831394</v>
      </c>
      <c r="O1253" s="1"/>
      <c r="P1253" s="1"/>
      <c r="R1253" s="1">
        <v>4538</v>
      </c>
      <c r="S1253" s="60">
        <v>3.8206360100663472E-2</v>
      </c>
      <c r="T1253">
        <v>550</v>
      </c>
      <c r="U1253" s="1">
        <v>2663</v>
      </c>
      <c r="V1253">
        <v>550</v>
      </c>
      <c r="AA1253" s="19">
        <f t="shared" si="38"/>
        <v>12.119876597620097</v>
      </c>
      <c r="AB1253" s="19">
        <f t="shared" si="39"/>
        <v>20.653398422831394</v>
      </c>
    </row>
    <row r="1254" spans="1:28">
      <c r="A1254">
        <v>2014</v>
      </c>
      <c r="C1254" t="s">
        <v>438</v>
      </c>
      <c r="G1254" s="19">
        <v>12.02711567898535</v>
      </c>
      <c r="H1254" s="19">
        <v>20.499440924338426</v>
      </c>
      <c r="O1254" s="1"/>
      <c r="P1254" s="1"/>
      <c r="R1254" s="1">
        <v>4573</v>
      </c>
      <c r="S1254" s="60">
        <v>7.7126487439400648E-3</v>
      </c>
      <c r="T1254">
        <v>550</v>
      </c>
      <c r="U1254" s="1">
        <v>2683</v>
      </c>
      <c r="V1254">
        <v>550</v>
      </c>
      <c r="AA1254" s="19">
        <f t="shared" si="38"/>
        <v>12.02711567898535</v>
      </c>
      <c r="AB1254" s="19">
        <f t="shared" si="39"/>
        <v>20.499440924338426</v>
      </c>
    </row>
    <row r="1255" spans="1:28">
      <c r="A1255">
        <v>2007</v>
      </c>
      <c r="C1255" t="s">
        <v>439</v>
      </c>
      <c r="G1255" s="19">
        <v>0</v>
      </c>
      <c r="H1255" s="19">
        <v>0</v>
      </c>
      <c r="O1255" s="1"/>
      <c r="P1255" s="1"/>
      <c r="R1255" s="61">
        <v>10751</v>
      </c>
      <c r="S1255" s="62"/>
      <c r="AA1255" s="19">
        <f t="shared" si="38"/>
        <v>0</v>
      </c>
      <c r="AB1255" s="19">
        <f t="shared" si="39"/>
        <v>0</v>
      </c>
    </row>
    <row r="1256" spans="1:28">
      <c r="A1256">
        <v>2008</v>
      </c>
      <c r="C1256" t="s">
        <v>439</v>
      </c>
      <c r="G1256" s="19">
        <v>0</v>
      </c>
      <c r="H1256" s="19">
        <v>0</v>
      </c>
      <c r="O1256" s="1">
        <v>76</v>
      </c>
      <c r="P1256" s="1">
        <v>172</v>
      </c>
      <c r="R1256" s="1">
        <v>11209</v>
      </c>
      <c r="S1256" s="60">
        <v>4.2600688308064294E-2</v>
      </c>
      <c r="AA1256" s="19">
        <f t="shared" si="38"/>
        <v>0</v>
      </c>
      <c r="AB1256" s="19">
        <f t="shared" si="39"/>
        <v>0</v>
      </c>
    </row>
    <row r="1257" spans="1:28">
      <c r="A1257">
        <v>2009</v>
      </c>
      <c r="C1257" t="s">
        <v>439</v>
      </c>
      <c r="G1257" s="19">
        <v>0</v>
      </c>
      <c r="H1257" s="19">
        <v>0</v>
      </c>
      <c r="O1257" s="1">
        <v>68</v>
      </c>
      <c r="P1257" s="1">
        <v>211</v>
      </c>
      <c r="R1257" s="1">
        <v>11337</v>
      </c>
      <c r="S1257" s="60">
        <v>1.1419395128914323E-2</v>
      </c>
      <c r="AA1257" s="19">
        <f t="shared" si="38"/>
        <v>0</v>
      </c>
      <c r="AB1257" s="19">
        <f t="shared" si="39"/>
        <v>0</v>
      </c>
    </row>
    <row r="1258" spans="1:28">
      <c r="A1258">
        <v>2010</v>
      </c>
      <c r="C1258" t="s">
        <v>439</v>
      </c>
      <c r="G1258" s="19">
        <v>0</v>
      </c>
      <c r="H1258" s="19">
        <v>0</v>
      </c>
      <c r="O1258" s="1">
        <v>76</v>
      </c>
      <c r="P1258" s="1">
        <v>219</v>
      </c>
      <c r="R1258" s="1">
        <v>10324</v>
      </c>
      <c r="S1258" s="60">
        <v>-8.9353444473846744E-2</v>
      </c>
      <c r="AA1258" s="19">
        <f t="shared" si="38"/>
        <v>0</v>
      </c>
      <c r="AB1258" s="19">
        <f t="shared" si="39"/>
        <v>0</v>
      </c>
    </row>
    <row r="1259" spans="1:28">
      <c r="A1259">
        <v>2011</v>
      </c>
      <c r="C1259" t="s">
        <v>439</v>
      </c>
      <c r="G1259" s="19">
        <v>0</v>
      </c>
      <c r="H1259" s="19">
        <v>0</v>
      </c>
      <c r="O1259" s="1">
        <v>113</v>
      </c>
      <c r="P1259" s="1">
        <v>381</v>
      </c>
      <c r="Q1259">
        <v>1</v>
      </c>
      <c r="R1259" s="1">
        <v>10360</v>
      </c>
      <c r="S1259" s="60">
        <v>3.4870205346764216E-3</v>
      </c>
      <c r="AA1259" s="19">
        <f t="shared" si="38"/>
        <v>0</v>
      </c>
      <c r="AB1259" s="19">
        <f t="shared" si="39"/>
        <v>0</v>
      </c>
    </row>
    <row r="1260" spans="1:28">
      <c r="A1260">
        <v>2012</v>
      </c>
      <c r="C1260" t="s">
        <v>439</v>
      </c>
      <c r="G1260" s="19">
        <v>71.137194535308836</v>
      </c>
      <c r="H1260" s="19">
        <v>90</v>
      </c>
      <c r="O1260" s="1">
        <v>169</v>
      </c>
      <c r="P1260" s="1">
        <v>517</v>
      </c>
      <c r="R1260" s="1">
        <v>10394</v>
      </c>
      <c r="S1260" s="60">
        <v>3.2818532818532642E-3</v>
      </c>
      <c r="T1260" s="1">
        <v>7394</v>
      </c>
      <c r="U1260" s="1">
        <v>7270</v>
      </c>
      <c r="V1260" s="1">
        <v>6543</v>
      </c>
      <c r="AA1260" s="19">
        <f t="shared" si="38"/>
        <v>71.137194535308836</v>
      </c>
      <c r="AB1260" s="19">
        <f t="shared" si="39"/>
        <v>90</v>
      </c>
    </row>
    <row r="1261" spans="1:28">
      <c r="A1261">
        <v>2013</v>
      </c>
      <c r="C1261" t="s">
        <v>439</v>
      </c>
      <c r="G1261" s="19">
        <v>99.962769918093812</v>
      </c>
      <c r="H1261" s="19">
        <v>99.960079840319366</v>
      </c>
      <c r="O1261" s="1">
        <v>63</v>
      </c>
      <c r="P1261" s="1">
        <v>211</v>
      </c>
      <c r="R1261" s="1">
        <v>10744</v>
      </c>
      <c r="S1261" s="60">
        <v>3.3673273042139629E-2</v>
      </c>
      <c r="T1261" s="1">
        <v>10740</v>
      </c>
      <c r="U1261" s="1">
        <v>7515</v>
      </c>
      <c r="V1261" s="1">
        <v>7512</v>
      </c>
      <c r="AA1261" s="19">
        <f t="shared" si="38"/>
        <v>99.962769918093812</v>
      </c>
      <c r="AB1261" s="19">
        <f t="shared" si="39"/>
        <v>99.960079840319366</v>
      </c>
    </row>
    <row r="1262" spans="1:28">
      <c r="A1262">
        <v>2014</v>
      </c>
      <c r="C1262" t="s">
        <v>439</v>
      </c>
      <c r="G1262" s="19">
        <v>99.666234007046171</v>
      </c>
      <c r="H1262" s="19">
        <v>99.681866383881228</v>
      </c>
      <c r="O1262" s="1">
        <v>171</v>
      </c>
      <c r="P1262" s="1">
        <v>555</v>
      </c>
      <c r="R1262" s="1">
        <v>10786</v>
      </c>
      <c r="S1262" s="60">
        <v>3.9091586001489542E-3</v>
      </c>
      <c r="T1262" s="1">
        <v>10750</v>
      </c>
      <c r="U1262" s="1">
        <v>7544</v>
      </c>
      <c r="V1262" s="1">
        <v>7520</v>
      </c>
      <c r="AA1262" s="19">
        <f t="shared" si="38"/>
        <v>99.666234007046171</v>
      </c>
      <c r="AB1262" s="19">
        <f t="shared" si="39"/>
        <v>99.681866383881228</v>
      </c>
    </row>
    <row r="1263" spans="1:28">
      <c r="A1263">
        <v>2007</v>
      </c>
      <c r="C1263" t="s">
        <v>444</v>
      </c>
      <c r="G1263" s="19">
        <v>97.038266439140699</v>
      </c>
      <c r="H1263" s="19">
        <v>97.851042264145022</v>
      </c>
      <c r="O1263" s="1"/>
      <c r="P1263" s="1"/>
      <c r="R1263" s="61">
        <v>513348</v>
      </c>
      <c r="S1263" s="62"/>
      <c r="T1263" s="1">
        <v>498144</v>
      </c>
      <c r="U1263" s="1">
        <v>509084</v>
      </c>
      <c r="V1263" s="1">
        <v>498144</v>
      </c>
      <c r="AA1263" s="19">
        <f t="shared" si="38"/>
        <v>97.038266439140699</v>
      </c>
      <c r="AB1263" s="19">
        <f t="shared" si="39"/>
        <v>97.851042264145022</v>
      </c>
    </row>
    <row r="1264" spans="1:28">
      <c r="A1264">
        <v>2008</v>
      </c>
      <c r="C1264" s="26" t="s">
        <v>444</v>
      </c>
      <c r="G1264" s="19">
        <v>97.213279755364852</v>
      </c>
      <c r="H1264" s="19">
        <v>98.027457543076736</v>
      </c>
      <c r="O1264" s="1">
        <v>319</v>
      </c>
      <c r="P1264">
        <v>1912</v>
      </c>
      <c r="Q1264">
        <v>4</v>
      </c>
      <c r="R1264" s="1">
        <v>520612</v>
      </c>
      <c r="S1264" s="60">
        <v>1.4150245057933386E-2</v>
      </c>
      <c r="T1264" s="1">
        <v>506104</v>
      </c>
      <c r="U1264" s="1">
        <v>516288</v>
      </c>
      <c r="V1264" s="1">
        <v>506104</v>
      </c>
      <c r="AA1264" s="19">
        <f t="shared" si="38"/>
        <v>97.213279755364852</v>
      </c>
      <c r="AB1264" s="19">
        <f t="shared" si="39"/>
        <v>98.027457543076736</v>
      </c>
    </row>
    <row r="1265" spans="1:28">
      <c r="A1265">
        <v>2009</v>
      </c>
      <c r="C1265" t="s">
        <v>444</v>
      </c>
      <c r="G1265" s="19">
        <v>97.223688357451792</v>
      </c>
      <c r="H1265" s="19">
        <v>98.038025696349635</v>
      </c>
      <c r="O1265" s="1">
        <v>204</v>
      </c>
      <c r="P1265">
        <v>1117</v>
      </c>
      <c r="Q1265">
        <v>6</v>
      </c>
      <c r="R1265" s="1">
        <v>526706</v>
      </c>
      <c r="S1265" s="60">
        <v>1.1705454349880462E-2</v>
      </c>
      <c r="T1265" s="1">
        <v>512083</v>
      </c>
      <c r="U1265" s="1">
        <v>522331</v>
      </c>
      <c r="V1265" s="1">
        <v>512083</v>
      </c>
      <c r="AA1265" s="19">
        <f t="shared" si="38"/>
        <v>97.223688357451792</v>
      </c>
      <c r="AB1265" s="19">
        <f t="shared" si="39"/>
        <v>98.038025696349635</v>
      </c>
    </row>
    <row r="1266" spans="1:28">
      <c r="A1266">
        <v>2010</v>
      </c>
      <c r="C1266" t="s">
        <v>444</v>
      </c>
      <c r="G1266" s="19">
        <v>96.971023560427469</v>
      </c>
      <c r="H1266" s="19">
        <v>98.086124401913878</v>
      </c>
      <c r="O1266" s="1">
        <v>254</v>
      </c>
      <c r="P1266">
        <v>1229</v>
      </c>
      <c r="Q1266">
        <v>1</v>
      </c>
      <c r="R1266" s="1">
        <v>516247</v>
      </c>
      <c r="S1266" s="60">
        <v>-1.9857377740143511E-2</v>
      </c>
      <c r="T1266" s="1">
        <v>500610</v>
      </c>
      <c r="U1266" s="1">
        <v>510378</v>
      </c>
      <c r="V1266" s="1">
        <v>500610</v>
      </c>
      <c r="AA1266" s="19">
        <f t="shared" si="38"/>
        <v>96.971023560427469</v>
      </c>
      <c r="AB1266" s="19">
        <f t="shared" si="39"/>
        <v>98.086124401913878</v>
      </c>
    </row>
    <row r="1267" spans="1:28">
      <c r="A1267">
        <v>2011</v>
      </c>
      <c r="C1267" t="s">
        <v>444</v>
      </c>
      <c r="G1267" s="19">
        <v>97.008895741449393</v>
      </c>
      <c r="H1267" s="19">
        <v>98.124453766823976</v>
      </c>
      <c r="O1267" s="1">
        <v>215</v>
      </c>
      <c r="P1267">
        <v>1176</v>
      </c>
      <c r="Q1267">
        <v>2</v>
      </c>
      <c r="R1267" s="1">
        <v>520811</v>
      </c>
      <c r="S1267" s="60">
        <v>8.8407293407999354E-3</v>
      </c>
      <c r="T1267" s="1">
        <v>505233</v>
      </c>
      <c r="U1267" s="1">
        <v>514890</v>
      </c>
      <c r="V1267" s="1">
        <v>505233</v>
      </c>
      <c r="AA1267" s="19">
        <f t="shared" si="38"/>
        <v>97.008895741449393</v>
      </c>
      <c r="AB1267" s="19">
        <f t="shared" si="39"/>
        <v>98.124453766823976</v>
      </c>
    </row>
    <row r="1268" spans="1:28">
      <c r="A1268">
        <v>2012</v>
      </c>
      <c r="C1268" t="s">
        <v>444</v>
      </c>
      <c r="G1268" s="19">
        <v>97.06297301156647</v>
      </c>
      <c r="H1268" s="19">
        <v>98.179118504623943</v>
      </c>
      <c r="O1268" s="1">
        <v>371</v>
      </c>
      <c r="P1268">
        <v>1860</v>
      </c>
      <c r="Q1268">
        <v>7</v>
      </c>
      <c r="R1268" s="1">
        <v>525225</v>
      </c>
      <c r="S1268" s="60">
        <v>8.4752434184378611E-3</v>
      </c>
      <c r="T1268" s="1">
        <v>509799</v>
      </c>
      <c r="U1268" s="1">
        <v>519254</v>
      </c>
      <c r="V1268" s="1">
        <v>509799</v>
      </c>
      <c r="AA1268" s="19">
        <f t="shared" si="38"/>
        <v>97.06297301156647</v>
      </c>
      <c r="AB1268" s="19">
        <f t="shared" si="39"/>
        <v>98.179118504623943</v>
      </c>
    </row>
    <row r="1269" spans="1:28">
      <c r="A1269">
        <v>2013</v>
      </c>
      <c r="C1269" t="s">
        <v>444</v>
      </c>
      <c r="G1269" s="19">
        <v>97.133944631481</v>
      </c>
      <c r="H1269" s="19">
        <v>98.250993543127635</v>
      </c>
      <c r="O1269" s="1">
        <v>269</v>
      </c>
      <c r="P1269">
        <v>1608</v>
      </c>
      <c r="Q1269">
        <v>1</v>
      </c>
      <c r="R1269" s="1">
        <v>545942</v>
      </c>
      <c r="S1269" s="60">
        <v>3.9444047789042758E-2</v>
      </c>
      <c r="T1269" s="1">
        <v>530295</v>
      </c>
      <c r="U1269" s="1">
        <v>539735</v>
      </c>
      <c r="V1269" s="1">
        <v>530295</v>
      </c>
      <c r="AA1269" s="19">
        <f t="shared" si="38"/>
        <v>97.133944631481</v>
      </c>
      <c r="AB1269" s="19">
        <f t="shared" si="39"/>
        <v>98.250993543127635</v>
      </c>
    </row>
    <row r="1270" spans="1:28">
      <c r="A1270">
        <v>2014</v>
      </c>
      <c r="C1270" t="s">
        <v>444</v>
      </c>
      <c r="G1270" s="19">
        <v>94.796898549145652</v>
      </c>
      <c r="H1270" s="19">
        <v>95.88703441461</v>
      </c>
      <c r="O1270" s="1">
        <v>314</v>
      </c>
      <c r="P1270">
        <v>1689</v>
      </c>
      <c r="Q1270">
        <v>5</v>
      </c>
      <c r="R1270" s="1">
        <v>550710</v>
      </c>
      <c r="S1270" s="60">
        <v>8.7335284700571503E-3</v>
      </c>
      <c r="T1270" s="1">
        <v>522056</v>
      </c>
      <c r="U1270" s="1">
        <v>544449</v>
      </c>
      <c r="V1270" s="1">
        <v>522056</v>
      </c>
      <c r="AA1270" s="19">
        <f t="shared" si="38"/>
        <v>94.796898549145652</v>
      </c>
      <c r="AB1270" s="19">
        <f t="shared" si="39"/>
        <v>95.88703441461</v>
      </c>
    </row>
    <row r="1271" spans="1:28">
      <c r="A1271">
        <v>2007</v>
      </c>
      <c r="C1271" t="s">
        <v>446</v>
      </c>
      <c r="G1271" s="19">
        <v>0</v>
      </c>
      <c r="H1271" s="19">
        <v>0</v>
      </c>
      <c r="O1271" s="1"/>
      <c r="P1271" s="1"/>
      <c r="R1271" s="61">
        <v>8260</v>
      </c>
      <c r="S1271" s="62"/>
      <c r="AA1271" s="19">
        <f t="shared" si="38"/>
        <v>0</v>
      </c>
      <c r="AB1271" s="19">
        <f t="shared" si="39"/>
        <v>0</v>
      </c>
    </row>
    <row r="1272" spans="1:28">
      <c r="A1272">
        <v>2008</v>
      </c>
      <c r="C1272" t="s">
        <v>446</v>
      </c>
      <c r="G1272" s="19">
        <v>0</v>
      </c>
      <c r="H1272" s="19">
        <v>0</v>
      </c>
      <c r="O1272" s="1">
        <v>7</v>
      </c>
      <c r="P1272" s="1">
        <v>15</v>
      </c>
      <c r="R1272" s="1">
        <v>8597</v>
      </c>
      <c r="S1272" s="60">
        <v>4.0799031476997483E-2</v>
      </c>
      <c r="AA1272" s="19">
        <f t="shared" si="38"/>
        <v>0</v>
      </c>
      <c r="AB1272" s="19">
        <f t="shared" si="39"/>
        <v>0</v>
      </c>
    </row>
    <row r="1273" spans="1:28">
      <c r="A1273">
        <v>2009</v>
      </c>
      <c r="C1273" t="s">
        <v>446</v>
      </c>
      <c r="G1273" s="19">
        <v>53.431598341777985</v>
      </c>
      <c r="H1273" s="19">
        <v>100</v>
      </c>
      <c r="O1273" s="1">
        <v>7</v>
      </c>
      <c r="P1273" s="1">
        <v>18</v>
      </c>
      <c r="R1273" s="1">
        <v>8684</v>
      </c>
      <c r="S1273" s="60">
        <v>1.0119809235779931E-2</v>
      </c>
      <c r="T1273" s="1">
        <v>4640</v>
      </c>
      <c r="U1273" s="1">
        <v>4040</v>
      </c>
      <c r="V1273" s="1">
        <v>4040</v>
      </c>
      <c r="AA1273" s="19">
        <f t="shared" si="38"/>
        <v>53.431598341777985</v>
      </c>
      <c r="AB1273" s="19">
        <f t="shared" si="39"/>
        <v>100</v>
      </c>
    </row>
    <row r="1274" spans="1:28">
      <c r="A1274">
        <v>2010</v>
      </c>
      <c r="C1274" t="s">
        <v>446</v>
      </c>
      <c r="G1274" s="19">
        <v>55.899545356137693</v>
      </c>
      <c r="H1274" s="19">
        <v>100</v>
      </c>
      <c r="O1274" s="1">
        <v>7</v>
      </c>
      <c r="P1274" s="1">
        <v>22</v>
      </c>
      <c r="R1274" s="1">
        <v>9238</v>
      </c>
      <c r="S1274" s="60">
        <v>6.379548595117468E-2</v>
      </c>
      <c r="T1274" s="1">
        <v>5164</v>
      </c>
      <c r="U1274" s="1">
        <v>4514</v>
      </c>
      <c r="V1274" s="1">
        <v>4514</v>
      </c>
      <c r="AA1274" s="19">
        <f t="shared" si="38"/>
        <v>55.899545356137693</v>
      </c>
      <c r="AB1274" s="19">
        <f t="shared" si="39"/>
        <v>100</v>
      </c>
    </row>
    <row r="1275" spans="1:28">
      <c r="A1275">
        <v>2011</v>
      </c>
      <c r="C1275" t="s">
        <v>446</v>
      </c>
      <c r="G1275" s="19">
        <v>55.182731352853175</v>
      </c>
      <c r="H1275" s="19">
        <v>98.709818499890673</v>
      </c>
      <c r="O1275" s="1">
        <v>2</v>
      </c>
      <c r="P1275" s="1">
        <v>6</v>
      </c>
      <c r="R1275" s="1">
        <v>9358</v>
      </c>
      <c r="S1275" s="60">
        <v>1.298982463736742E-2</v>
      </c>
      <c r="T1275" s="1">
        <v>5164</v>
      </c>
      <c r="U1275" s="1">
        <v>4573</v>
      </c>
      <c r="V1275" s="1">
        <v>4514</v>
      </c>
      <c r="AA1275" s="19">
        <f t="shared" si="38"/>
        <v>55.182731352853175</v>
      </c>
      <c r="AB1275" s="19">
        <f t="shared" si="39"/>
        <v>98.709818499890673</v>
      </c>
    </row>
    <row r="1276" spans="1:28">
      <c r="A1276">
        <v>2012</v>
      </c>
      <c r="C1276" t="s">
        <v>446</v>
      </c>
      <c r="G1276" s="19">
        <v>58.043065231158963</v>
      </c>
      <c r="H1276" s="19">
        <v>97.515662130049691</v>
      </c>
      <c r="O1276" s="1">
        <v>7</v>
      </c>
      <c r="P1276" s="1">
        <v>17</v>
      </c>
      <c r="R1276" s="1">
        <v>9474</v>
      </c>
      <c r="S1276" s="60">
        <v>1.2395811070741614E-2</v>
      </c>
      <c r="T1276" s="1">
        <v>5499</v>
      </c>
      <c r="U1276" s="1">
        <v>4629</v>
      </c>
      <c r="V1276" s="1">
        <v>4514</v>
      </c>
      <c r="AA1276" s="19">
        <f t="shared" si="38"/>
        <v>58.043065231158963</v>
      </c>
      <c r="AB1276" s="19">
        <f t="shared" si="39"/>
        <v>97.515662130049691</v>
      </c>
    </row>
    <row r="1277" spans="1:28">
      <c r="A1277">
        <v>2013</v>
      </c>
      <c r="C1277" t="s">
        <v>446</v>
      </c>
      <c r="G1277" s="19">
        <v>0</v>
      </c>
      <c r="H1277" s="19">
        <v>0</v>
      </c>
      <c r="O1277" s="1">
        <v>6</v>
      </c>
      <c r="P1277" s="1">
        <v>19</v>
      </c>
      <c r="R1277" s="1">
        <v>9887</v>
      </c>
      <c r="S1277" s="60">
        <v>4.3592991344733045E-2</v>
      </c>
      <c r="AA1277" s="19">
        <f t="shared" si="38"/>
        <v>0</v>
      </c>
      <c r="AB1277" s="19">
        <f t="shared" si="39"/>
        <v>0</v>
      </c>
    </row>
    <row r="1278" spans="1:28">
      <c r="A1278">
        <v>2014</v>
      </c>
      <c r="C1278" t="s">
        <v>446</v>
      </c>
      <c r="G1278" s="19">
        <v>54.946043165467628</v>
      </c>
      <c r="H1278" s="19">
        <v>100</v>
      </c>
      <c r="O1278" s="1">
        <v>3</v>
      </c>
      <c r="P1278" s="1">
        <v>10</v>
      </c>
      <c r="R1278" s="1">
        <v>10008</v>
      </c>
      <c r="S1278" s="60">
        <v>1.223829270759591E-2</v>
      </c>
      <c r="T1278" s="1">
        <v>5499</v>
      </c>
      <c r="U1278" s="1">
        <v>4890</v>
      </c>
      <c r="V1278" s="1">
        <v>4890</v>
      </c>
      <c r="AA1278" s="19">
        <f t="shared" si="38"/>
        <v>54.946043165467628</v>
      </c>
      <c r="AB1278" s="19">
        <f t="shared" si="39"/>
        <v>100</v>
      </c>
    </row>
    <row r="1279" spans="1:28">
      <c r="A1279">
        <v>2007</v>
      </c>
      <c r="C1279" t="s">
        <v>448</v>
      </c>
      <c r="G1279" s="19">
        <v>0</v>
      </c>
      <c r="H1279" s="19">
        <v>0</v>
      </c>
      <c r="O1279" s="1"/>
      <c r="P1279" s="1"/>
      <c r="R1279" s="61">
        <v>16479</v>
      </c>
      <c r="S1279" s="62"/>
      <c r="AA1279" s="19">
        <f t="shared" si="38"/>
        <v>0</v>
      </c>
      <c r="AB1279" s="19">
        <f t="shared" si="39"/>
        <v>0</v>
      </c>
    </row>
    <row r="1280" spans="1:28">
      <c r="A1280">
        <v>2008</v>
      </c>
      <c r="C1280" t="s">
        <v>448</v>
      </c>
      <c r="G1280" s="19">
        <v>0</v>
      </c>
      <c r="H1280" s="19">
        <v>0</v>
      </c>
      <c r="O1280" s="1">
        <v>44</v>
      </c>
      <c r="P1280" s="1">
        <v>119</v>
      </c>
      <c r="Q1280">
        <v>1</v>
      </c>
      <c r="R1280" s="1">
        <v>17082</v>
      </c>
      <c r="S1280" s="60">
        <v>3.6592026215182871E-2</v>
      </c>
      <c r="AA1280" s="19">
        <f t="shared" si="38"/>
        <v>0</v>
      </c>
      <c r="AB1280" s="19">
        <f t="shared" si="39"/>
        <v>0</v>
      </c>
    </row>
    <row r="1281" spans="1:28">
      <c r="A1281">
        <v>2009</v>
      </c>
      <c r="C1281" t="s">
        <v>448</v>
      </c>
      <c r="G1281" s="19">
        <v>0</v>
      </c>
      <c r="H1281" s="19">
        <v>0</v>
      </c>
      <c r="O1281" s="1">
        <v>16</v>
      </c>
      <c r="P1281" s="1">
        <v>51</v>
      </c>
      <c r="Q1281">
        <v>2</v>
      </c>
      <c r="R1281" s="1">
        <v>17195</v>
      </c>
      <c r="S1281" s="60">
        <v>6.6151504507669934E-3</v>
      </c>
      <c r="AA1281" s="19">
        <f t="shared" si="38"/>
        <v>0</v>
      </c>
      <c r="AB1281" s="19">
        <f t="shared" si="39"/>
        <v>0</v>
      </c>
    </row>
    <row r="1282" spans="1:28">
      <c r="A1282">
        <v>2010</v>
      </c>
      <c r="C1282" t="s">
        <v>448</v>
      </c>
      <c r="G1282" s="19">
        <v>0</v>
      </c>
      <c r="H1282" s="19">
        <v>0</v>
      </c>
      <c r="O1282" s="1">
        <v>14</v>
      </c>
      <c r="P1282" s="1">
        <v>54</v>
      </c>
      <c r="R1282" s="1">
        <v>16994</v>
      </c>
      <c r="S1282" s="60">
        <v>-1.1689444605990085E-2</v>
      </c>
      <c r="AA1282" s="19">
        <f t="shared" si="38"/>
        <v>0</v>
      </c>
      <c r="AB1282" s="19">
        <f t="shared" si="39"/>
        <v>0</v>
      </c>
    </row>
    <row r="1283" spans="1:28">
      <c r="A1283">
        <v>2011</v>
      </c>
      <c r="C1283" t="s">
        <v>448</v>
      </c>
      <c r="G1283" s="19">
        <v>0</v>
      </c>
      <c r="H1283" s="19">
        <v>0</v>
      </c>
      <c r="O1283" s="1">
        <v>13</v>
      </c>
      <c r="P1283" s="1">
        <v>43</v>
      </c>
      <c r="R1283" s="1">
        <v>17084</v>
      </c>
      <c r="S1283" s="60">
        <v>5.2959868188773296E-3</v>
      </c>
      <c r="AA1283" s="19">
        <f t="shared" si="38"/>
        <v>0</v>
      </c>
      <c r="AB1283" s="19">
        <f t="shared" si="39"/>
        <v>0</v>
      </c>
    </row>
    <row r="1284" spans="1:28">
      <c r="A1284">
        <v>2012</v>
      </c>
      <c r="C1284" t="s">
        <v>448</v>
      </c>
      <c r="G1284" s="19">
        <v>5.8474082702387884</v>
      </c>
      <c r="H1284" s="19">
        <v>23.053960964408727</v>
      </c>
      <c r="O1284" s="1">
        <v>13</v>
      </c>
      <c r="P1284" s="1">
        <v>65</v>
      </c>
      <c r="Q1284" s="1">
        <v>1</v>
      </c>
      <c r="R1284" s="1">
        <v>17170</v>
      </c>
      <c r="S1284" s="60">
        <v>5.0339498946383454E-3</v>
      </c>
      <c r="T1284" s="1">
        <v>1004</v>
      </c>
      <c r="U1284" s="1">
        <v>4355</v>
      </c>
      <c r="V1284" s="1">
        <v>1004</v>
      </c>
      <c r="AA1284" s="19">
        <f t="shared" si="38"/>
        <v>5.8474082702387884</v>
      </c>
      <c r="AB1284" s="19">
        <f t="shared" si="39"/>
        <v>23.053960964408727</v>
      </c>
    </row>
    <row r="1285" spans="1:28">
      <c r="A1285">
        <v>2013</v>
      </c>
      <c r="C1285" t="s">
        <v>448</v>
      </c>
      <c r="G1285" s="19">
        <v>34.399955010684963</v>
      </c>
      <c r="H1285" s="19">
        <v>100</v>
      </c>
      <c r="O1285" s="1">
        <v>3</v>
      </c>
      <c r="P1285" s="1">
        <v>16</v>
      </c>
      <c r="R1285" s="1">
        <v>17782</v>
      </c>
      <c r="S1285" s="60">
        <v>3.5643564356435675E-2</v>
      </c>
      <c r="T1285" s="1">
        <v>6117</v>
      </c>
      <c r="U1285" s="1">
        <v>4510</v>
      </c>
      <c r="V1285" s="1">
        <v>4510</v>
      </c>
      <c r="AA1285" s="19">
        <f t="shared" si="38"/>
        <v>34.399955010684963</v>
      </c>
      <c r="AB1285" s="19">
        <f t="shared" si="39"/>
        <v>100</v>
      </c>
    </row>
    <row r="1286" spans="1:28">
      <c r="A1286">
        <v>2014</v>
      </c>
      <c r="C1286" t="s">
        <v>448</v>
      </c>
      <c r="G1286" s="19">
        <v>29.931211900900394</v>
      </c>
      <c r="H1286" s="19">
        <v>100</v>
      </c>
      <c r="O1286" s="1">
        <v>9</v>
      </c>
      <c r="P1286" s="1">
        <v>33</v>
      </c>
      <c r="R1286" s="1">
        <v>17881</v>
      </c>
      <c r="S1286" s="60">
        <v>5.5674277359127888E-3</v>
      </c>
      <c r="T1286" s="1">
        <v>5352</v>
      </c>
      <c r="U1286" s="1">
        <v>4535</v>
      </c>
      <c r="V1286" s="1">
        <v>4535</v>
      </c>
      <c r="AA1286" s="19">
        <f t="shared" si="38"/>
        <v>29.931211900900394</v>
      </c>
      <c r="AB1286" s="19">
        <f t="shared" si="39"/>
        <v>100</v>
      </c>
    </row>
    <row r="1287" spans="1:28">
      <c r="A1287">
        <v>2007</v>
      </c>
      <c r="C1287" t="s">
        <v>449</v>
      </c>
      <c r="G1287" s="19">
        <v>0</v>
      </c>
      <c r="H1287" s="19">
        <v>0</v>
      </c>
      <c r="O1287" s="1"/>
      <c r="P1287" s="1"/>
      <c r="R1287" s="61">
        <v>7636</v>
      </c>
      <c r="S1287" s="62"/>
      <c r="AA1287" s="19">
        <f t="shared" ref="AA1287:AA1350" si="40">(T1287/R1287)*100</f>
        <v>0</v>
      </c>
      <c r="AB1287" s="19">
        <f t="shared" ref="AB1287:AB1350" si="41">(IF(V1287=0,0,V1287/U1287))*100</f>
        <v>0</v>
      </c>
    </row>
    <row r="1288" spans="1:28">
      <c r="A1288">
        <v>2008</v>
      </c>
      <c r="C1288" t="s">
        <v>449</v>
      </c>
      <c r="G1288" s="19">
        <v>0</v>
      </c>
      <c r="H1288" s="19">
        <v>0</v>
      </c>
      <c r="O1288" s="1">
        <v>3</v>
      </c>
      <c r="P1288" s="1">
        <v>14</v>
      </c>
      <c r="R1288" s="1">
        <v>7864</v>
      </c>
      <c r="S1288" s="60">
        <v>2.9858564693556744E-2</v>
      </c>
      <c r="AA1288" s="19">
        <f t="shared" si="40"/>
        <v>0</v>
      </c>
      <c r="AB1288" s="19">
        <f t="shared" si="41"/>
        <v>0</v>
      </c>
    </row>
    <row r="1289" spans="1:28">
      <c r="A1289">
        <v>2009</v>
      </c>
      <c r="C1289" t="s">
        <v>449</v>
      </c>
      <c r="G1289" s="19">
        <v>97.650196875396915</v>
      </c>
      <c r="H1289" s="19">
        <v>92.85022282503391</v>
      </c>
      <c r="O1289" s="1">
        <v>11</v>
      </c>
      <c r="P1289" s="1">
        <v>30</v>
      </c>
      <c r="R1289" s="1">
        <v>7873</v>
      </c>
      <c r="S1289" s="60">
        <v>1.1444557477111594E-3</v>
      </c>
      <c r="T1289" s="1">
        <v>7688</v>
      </c>
      <c r="U1289" s="1">
        <v>5161</v>
      </c>
      <c r="V1289" s="1">
        <v>4792</v>
      </c>
      <c r="AA1289" s="19">
        <f t="shared" si="40"/>
        <v>97.650196875396915</v>
      </c>
      <c r="AB1289" s="19">
        <f t="shared" si="41"/>
        <v>92.85022282503391</v>
      </c>
    </row>
    <row r="1290" spans="1:28">
      <c r="A1290">
        <v>2010</v>
      </c>
      <c r="C1290" t="s">
        <v>449</v>
      </c>
      <c r="G1290" s="19">
        <v>95.578947368421055</v>
      </c>
      <c r="H1290" s="19">
        <v>93.447737909516377</v>
      </c>
      <c r="O1290" s="1">
        <v>3</v>
      </c>
      <c r="P1290" s="1">
        <v>4</v>
      </c>
      <c r="R1290" s="1">
        <v>7600</v>
      </c>
      <c r="S1290" s="60">
        <v>-3.4675473136034585E-2</v>
      </c>
      <c r="T1290" s="1">
        <v>7264</v>
      </c>
      <c r="U1290" s="1">
        <v>5128</v>
      </c>
      <c r="V1290" s="1">
        <v>4792</v>
      </c>
      <c r="AA1290" s="19">
        <f t="shared" si="40"/>
        <v>95.578947368421055</v>
      </c>
      <c r="AB1290" s="19">
        <f t="shared" si="41"/>
        <v>93.447737909516377</v>
      </c>
    </row>
    <row r="1291" spans="1:28">
      <c r="A1291">
        <v>2011</v>
      </c>
      <c r="C1291" t="s">
        <v>449</v>
      </c>
      <c r="G1291" s="19">
        <v>100</v>
      </c>
      <c r="H1291" s="19">
        <v>100</v>
      </c>
      <c r="O1291" s="1">
        <v>1</v>
      </c>
      <c r="P1291" s="1">
        <v>4</v>
      </c>
      <c r="R1291" s="1">
        <v>7592</v>
      </c>
      <c r="S1291" s="60">
        <v>-1.0526315789474161E-3</v>
      </c>
      <c r="T1291" s="1">
        <v>7592</v>
      </c>
      <c r="U1291" s="1">
        <v>5123</v>
      </c>
      <c r="V1291" s="1">
        <v>5123</v>
      </c>
      <c r="AA1291" s="19">
        <f t="shared" si="40"/>
        <v>100</v>
      </c>
      <c r="AB1291" s="19">
        <f t="shared" si="41"/>
        <v>100</v>
      </c>
    </row>
    <row r="1292" spans="1:28">
      <c r="A1292">
        <v>2012</v>
      </c>
      <c r="C1292" t="s">
        <v>449</v>
      </c>
      <c r="G1292" s="19">
        <v>0</v>
      </c>
      <c r="H1292" s="19">
        <v>0</v>
      </c>
      <c r="O1292" s="1">
        <v>1</v>
      </c>
      <c r="P1292" s="1">
        <v>3</v>
      </c>
      <c r="R1292" s="1">
        <v>7584</v>
      </c>
      <c r="S1292" s="60">
        <v>-1.0537407797681642E-3</v>
      </c>
      <c r="AA1292" s="19">
        <f t="shared" si="40"/>
        <v>0</v>
      </c>
      <c r="AB1292" s="19">
        <f t="shared" si="41"/>
        <v>0</v>
      </c>
    </row>
    <row r="1293" spans="1:28">
      <c r="A1293">
        <v>2013</v>
      </c>
      <c r="C1293" t="s">
        <v>449</v>
      </c>
      <c r="G1293" s="19">
        <v>99.974365547295562</v>
      </c>
      <c r="H1293" s="19">
        <v>99.924012158054708</v>
      </c>
      <c r="O1293" s="1">
        <v>1</v>
      </c>
      <c r="P1293" s="1">
        <v>4</v>
      </c>
      <c r="R1293" s="1">
        <v>7802</v>
      </c>
      <c r="S1293" s="60">
        <v>2.8744725738396593E-2</v>
      </c>
      <c r="T1293" s="1">
        <v>7800</v>
      </c>
      <c r="U1293" s="1">
        <v>5264</v>
      </c>
      <c r="V1293" s="1">
        <v>5260</v>
      </c>
      <c r="AA1293" s="19">
        <f t="shared" si="40"/>
        <v>99.974365547295562</v>
      </c>
      <c r="AB1293" s="19">
        <f t="shared" si="41"/>
        <v>99.924012158054708</v>
      </c>
    </row>
    <row r="1294" spans="1:28">
      <c r="A1294">
        <v>2014</v>
      </c>
      <c r="C1294" t="s">
        <v>449</v>
      </c>
      <c r="G1294" s="19">
        <v>100</v>
      </c>
      <c r="H1294" s="19">
        <v>99.942998289948704</v>
      </c>
      <c r="O1294" s="1">
        <v>2</v>
      </c>
      <c r="P1294" s="1">
        <v>4</v>
      </c>
      <c r="R1294" s="1">
        <v>7800</v>
      </c>
      <c r="S1294" s="60">
        <v>-2.5634452704437205E-4</v>
      </c>
      <c r="T1294" s="1">
        <v>7800</v>
      </c>
      <c r="U1294" s="1">
        <v>5263</v>
      </c>
      <c r="V1294" s="1">
        <v>5260</v>
      </c>
      <c r="AA1294" s="19">
        <f t="shared" si="40"/>
        <v>100</v>
      </c>
      <c r="AB1294" s="19">
        <f t="shared" si="41"/>
        <v>99.942998289948704</v>
      </c>
    </row>
    <row r="1295" spans="1:28">
      <c r="A1295">
        <v>2007</v>
      </c>
      <c r="C1295" t="s">
        <v>450</v>
      </c>
      <c r="G1295" s="19">
        <v>98.043433954573246</v>
      </c>
      <c r="H1295" s="19">
        <v>97.998934617967905</v>
      </c>
      <c r="O1295" s="1"/>
      <c r="P1295" s="1"/>
      <c r="R1295" s="61">
        <v>44159</v>
      </c>
      <c r="S1295" s="62"/>
      <c r="T1295" s="1">
        <v>43295</v>
      </c>
      <c r="U1295" s="1">
        <v>43177</v>
      </c>
      <c r="V1295" s="1">
        <v>42313</v>
      </c>
      <c r="AA1295" s="19">
        <f t="shared" si="40"/>
        <v>98.043433954573246</v>
      </c>
      <c r="AB1295" s="19">
        <f t="shared" si="41"/>
        <v>97.998934617967905</v>
      </c>
    </row>
    <row r="1296" spans="1:28">
      <c r="A1296">
        <v>2008</v>
      </c>
      <c r="C1296" s="26" t="s">
        <v>450</v>
      </c>
      <c r="G1296" s="19">
        <v>94.954187915982374</v>
      </c>
      <c r="H1296" s="19">
        <v>96.258315468428847</v>
      </c>
      <c r="O1296" s="1">
        <v>61</v>
      </c>
      <c r="P1296">
        <v>206</v>
      </c>
      <c r="Q1296">
        <v>1</v>
      </c>
      <c r="R1296" s="1">
        <v>46276</v>
      </c>
      <c r="S1296" s="60">
        <v>4.7940397201023499E-2</v>
      </c>
      <c r="T1296" s="1">
        <v>43941</v>
      </c>
      <c r="U1296" s="1">
        <v>45247</v>
      </c>
      <c r="V1296" s="1">
        <v>43554</v>
      </c>
      <c r="AA1296" s="19">
        <f t="shared" si="40"/>
        <v>94.954187915982374</v>
      </c>
      <c r="AB1296" s="19">
        <f t="shared" si="41"/>
        <v>96.258315468428847</v>
      </c>
    </row>
    <row r="1297" spans="1:28">
      <c r="A1297">
        <v>2009</v>
      </c>
      <c r="C1297" t="s">
        <v>450</v>
      </c>
      <c r="G1297" s="19">
        <v>96.674963303337805</v>
      </c>
      <c r="H1297" s="19">
        <v>97.998346460119237</v>
      </c>
      <c r="O1297" s="1">
        <v>47</v>
      </c>
      <c r="P1297">
        <v>156</v>
      </c>
      <c r="Q1297">
        <v>0</v>
      </c>
      <c r="R1297" s="1">
        <v>47007</v>
      </c>
      <c r="S1297" s="60">
        <v>1.5796525196646316E-2</v>
      </c>
      <c r="T1297" s="1">
        <v>45444</v>
      </c>
      <c r="U1297" s="1">
        <v>45962</v>
      </c>
      <c r="V1297" s="1">
        <v>45042</v>
      </c>
      <c r="AA1297" s="19">
        <f t="shared" si="40"/>
        <v>96.674963303337805</v>
      </c>
      <c r="AB1297" s="19">
        <f t="shared" si="41"/>
        <v>97.998346460119237</v>
      </c>
    </row>
    <row r="1298" spans="1:28">
      <c r="A1298">
        <v>2010</v>
      </c>
      <c r="C1298" t="s">
        <v>450</v>
      </c>
      <c r="G1298" s="19">
        <v>97.725295755045238</v>
      </c>
      <c r="H1298" s="19">
        <v>100</v>
      </c>
      <c r="O1298" s="1">
        <v>78</v>
      </c>
      <c r="P1298">
        <v>230</v>
      </c>
      <c r="Q1298">
        <v>0</v>
      </c>
      <c r="R1298" s="1">
        <v>45984</v>
      </c>
      <c r="S1298" s="60">
        <v>-2.1762716191205511E-2</v>
      </c>
      <c r="T1298" s="1">
        <v>44938</v>
      </c>
      <c r="U1298" s="1">
        <v>44938</v>
      </c>
      <c r="V1298" s="1">
        <v>44938</v>
      </c>
      <c r="AA1298" s="19">
        <f t="shared" si="40"/>
        <v>97.725295755045238</v>
      </c>
      <c r="AB1298" s="19">
        <f t="shared" si="41"/>
        <v>100</v>
      </c>
    </row>
    <row r="1299" spans="1:28">
      <c r="A1299">
        <v>2011</v>
      </c>
      <c r="C1299" t="s">
        <v>450</v>
      </c>
      <c r="G1299" s="19">
        <v>96.746814499666939</v>
      </c>
      <c r="H1299" s="19">
        <v>98.999560246262092</v>
      </c>
      <c r="O1299" s="1">
        <v>27</v>
      </c>
      <c r="P1299">
        <v>73</v>
      </c>
      <c r="Q1299">
        <v>0</v>
      </c>
      <c r="R1299" s="1">
        <v>46539</v>
      </c>
      <c r="S1299" s="60">
        <v>1.2069415448851872E-2</v>
      </c>
      <c r="T1299" s="1">
        <v>45025</v>
      </c>
      <c r="U1299" s="1">
        <v>45480</v>
      </c>
      <c r="V1299" s="1">
        <v>45025</v>
      </c>
      <c r="AA1299" s="19">
        <f t="shared" si="40"/>
        <v>96.746814499666939</v>
      </c>
      <c r="AB1299" s="19">
        <f t="shared" si="41"/>
        <v>98.999560246262092</v>
      </c>
    </row>
    <row r="1300" spans="1:28">
      <c r="A1300">
        <v>2012</v>
      </c>
      <c r="C1300" t="s">
        <v>450</v>
      </c>
      <c r="G1300" s="19">
        <v>96.747812048602256</v>
      </c>
      <c r="H1300" s="19">
        <v>99.000108683838718</v>
      </c>
      <c r="O1300" s="1">
        <v>23</v>
      </c>
      <c r="P1300">
        <v>62</v>
      </c>
      <c r="Q1300">
        <v>0</v>
      </c>
      <c r="R1300" s="1">
        <v>47076</v>
      </c>
      <c r="S1300" s="60">
        <v>1.1538709469477215E-2</v>
      </c>
      <c r="T1300" s="1">
        <v>45545</v>
      </c>
      <c r="U1300" s="1">
        <v>46005</v>
      </c>
      <c r="V1300" s="1">
        <v>45545</v>
      </c>
      <c r="AA1300" s="19">
        <f t="shared" si="40"/>
        <v>96.747812048602256</v>
      </c>
      <c r="AB1300" s="19">
        <f t="shared" si="41"/>
        <v>99.000108683838718</v>
      </c>
    </row>
    <row r="1301" spans="1:28">
      <c r="A1301">
        <v>2013</v>
      </c>
      <c r="C1301" t="s">
        <v>450</v>
      </c>
      <c r="G1301" s="19">
        <v>97.357860213082361</v>
      </c>
      <c r="H1301" s="19">
        <v>98.999416326190286</v>
      </c>
      <c r="O1301" s="1">
        <v>10</v>
      </c>
      <c r="P1301">
        <v>65</v>
      </c>
      <c r="Q1301">
        <v>1</v>
      </c>
      <c r="R1301" s="1">
        <v>49089</v>
      </c>
      <c r="S1301" s="60">
        <v>4.2760642365536672E-2</v>
      </c>
      <c r="T1301" s="1">
        <v>47792</v>
      </c>
      <c r="U1301" s="1">
        <v>47972</v>
      </c>
      <c r="V1301" s="1">
        <v>47492</v>
      </c>
      <c r="AA1301" s="19">
        <f t="shared" si="40"/>
        <v>97.357860213082361</v>
      </c>
      <c r="AB1301" s="19">
        <f t="shared" si="41"/>
        <v>98.999416326190286</v>
      </c>
    </row>
    <row r="1302" spans="1:28">
      <c r="A1302">
        <v>2014</v>
      </c>
      <c r="C1302" t="s">
        <v>450</v>
      </c>
      <c r="G1302" s="19">
        <v>97.351673581181771</v>
      </c>
      <c r="H1302" s="19">
        <v>98.998454404945903</v>
      </c>
      <c r="O1302" s="1">
        <v>23</v>
      </c>
      <c r="P1302">
        <v>104</v>
      </c>
      <c r="Q1302">
        <v>1</v>
      </c>
      <c r="R1302" s="1">
        <v>49654</v>
      </c>
      <c r="S1302" s="60">
        <v>1.1509706858970459E-2</v>
      </c>
      <c r="T1302" s="1">
        <v>48339</v>
      </c>
      <c r="U1302" s="1">
        <v>48525</v>
      </c>
      <c r="V1302" s="1">
        <v>48039</v>
      </c>
      <c r="AA1302" s="19">
        <f t="shared" si="40"/>
        <v>97.351673581181771</v>
      </c>
      <c r="AB1302" s="19">
        <f t="shared" si="41"/>
        <v>98.998454404945903</v>
      </c>
    </row>
    <row r="1303" spans="1:28">
      <c r="A1303" s="15">
        <v>2007</v>
      </c>
      <c r="C1303" s="15" t="s">
        <v>453</v>
      </c>
      <c r="G1303" s="19">
        <v>0</v>
      </c>
      <c r="H1303" s="19">
        <v>0</v>
      </c>
      <c r="O1303" s="49"/>
      <c r="P1303" s="49"/>
      <c r="Q1303" s="15"/>
      <c r="R1303" s="61">
        <v>16521</v>
      </c>
      <c r="S1303" s="62"/>
      <c r="T1303" s="15"/>
      <c r="U1303" s="15"/>
      <c r="V1303" s="15"/>
      <c r="AA1303" s="19">
        <f t="shared" si="40"/>
        <v>0</v>
      </c>
      <c r="AB1303" s="19">
        <f t="shared" si="41"/>
        <v>0</v>
      </c>
    </row>
    <row r="1304" spans="1:28">
      <c r="A1304" s="15">
        <v>2008</v>
      </c>
      <c r="C1304" s="15" t="s">
        <v>453</v>
      </c>
      <c r="G1304" s="19">
        <v>0</v>
      </c>
      <c r="H1304" s="19">
        <v>0</v>
      </c>
      <c r="O1304" s="49">
        <v>31</v>
      </c>
      <c r="P1304" s="49">
        <v>80</v>
      </c>
      <c r="Q1304" s="15"/>
      <c r="R1304" s="49">
        <v>17069</v>
      </c>
      <c r="S1304" s="63">
        <v>3.3169904969432951E-2</v>
      </c>
      <c r="T1304" s="15"/>
      <c r="U1304" s="15"/>
      <c r="V1304" s="15"/>
      <c r="AA1304" s="19">
        <f t="shared" si="40"/>
        <v>0</v>
      </c>
      <c r="AB1304" s="19">
        <f t="shared" si="41"/>
        <v>0</v>
      </c>
    </row>
    <row r="1305" spans="1:28">
      <c r="A1305" s="15">
        <v>2009</v>
      </c>
      <c r="C1305" s="15" t="s">
        <v>453</v>
      </c>
      <c r="G1305" s="19">
        <v>0</v>
      </c>
      <c r="H1305" s="19">
        <v>0</v>
      </c>
      <c r="O1305" s="49">
        <v>18</v>
      </c>
      <c r="P1305" s="49">
        <v>49</v>
      </c>
      <c r="Q1305" s="15"/>
      <c r="R1305" s="49">
        <v>17134</v>
      </c>
      <c r="S1305" s="63">
        <v>3.8080731150038627E-3</v>
      </c>
      <c r="T1305" s="15"/>
      <c r="U1305" s="15"/>
      <c r="V1305" s="15"/>
      <c r="AA1305" s="19">
        <f t="shared" si="40"/>
        <v>0</v>
      </c>
      <c r="AB1305" s="19">
        <f t="shared" si="41"/>
        <v>0</v>
      </c>
    </row>
    <row r="1306" spans="1:28">
      <c r="A1306" s="15">
        <v>2010</v>
      </c>
      <c r="C1306" s="15" t="s">
        <v>453</v>
      </c>
      <c r="G1306" s="19">
        <v>78.002447409824612</v>
      </c>
      <c r="H1306" s="19">
        <v>100</v>
      </c>
      <c r="O1306" s="49">
        <v>21</v>
      </c>
      <c r="P1306" s="49">
        <v>63</v>
      </c>
      <c r="Q1306" s="15"/>
      <c r="R1306" s="49">
        <v>17161</v>
      </c>
      <c r="S1306" s="63">
        <v>1.5758141706547768E-3</v>
      </c>
      <c r="T1306" s="49">
        <v>13386</v>
      </c>
      <c r="U1306" s="49">
        <v>12967</v>
      </c>
      <c r="V1306" s="49">
        <v>12967</v>
      </c>
      <c r="AA1306" s="19">
        <f t="shared" si="40"/>
        <v>78.002447409824612</v>
      </c>
      <c r="AB1306" s="19">
        <f t="shared" si="41"/>
        <v>100</v>
      </c>
    </row>
    <row r="1307" spans="1:28">
      <c r="A1307" s="15">
        <v>2011</v>
      </c>
      <c r="C1307" s="15" t="s">
        <v>453</v>
      </c>
      <c r="G1307" s="19">
        <v>82.162758300441141</v>
      </c>
      <c r="H1307" s="19">
        <v>99.408511292057156</v>
      </c>
      <c r="O1307" s="49">
        <v>7</v>
      </c>
      <c r="P1307" s="49">
        <v>21</v>
      </c>
      <c r="Q1307" s="15"/>
      <c r="R1307" s="49">
        <v>17228</v>
      </c>
      <c r="S1307" s="63">
        <v>3.9042013868655356E-3</v>
      </c>
      <c r="T1307" s="49">
        <v>14155</v>
      </c>
      <c r="U1307" s="49">
        <v>13018</v>
      </c>
      <c r="V1307" s="49">
        <v>12941</v>
      </c>
      <c r="AA1307" s="19">
        <f t="shared" si="40"/>
        <v>82.162758300441141</v>
      </c>
      <c r="AB1307" s="19">
        <f t="shared" si="41"/>
        <v>99.408511292057156</v>
      </c>
    </row>
    <row r="1308" spans="1:28">
      <c r="A1308" s="15">
        <v>2012</v>
      </c>
      <c r="C1308" s="15" t="s">
        <v>453</v>
      </c>
      <c r="G1308" s="19">
        <v>82.328109639738628</v>
      </c>
      <c r="H1308" s="19">
        <v>99.23471340016836</v>
      </c>
      <c r="O1308" s="49">
        <v>13</v>
      </c>
      <c r="P1308" s="49">
        <v>40</v>
      </c>
      <c r="Q1308" s="15"/>
      <c r="R1308" s="49">
        <v>17293</v>
      </c>
      <c r="S1308" s="63">
        <v>3.7729277919664739E-3</v>
      </c>
      <c r="T1308" s="49">
        <v>14237</v>
      </c>
      <c r="U1308" s="49">
        <v>13067</v>
      </c>
      <c r="V1308" s="49">
        <v>12967</v>
      </c>
      <c r="AA1308" s="19">
        <f t="shared" si="40"/>
        <v>82.328109639738628</v>
      </c>
      <c r="AB1308" s="19">
        <f t="shared" si="41"/>
        <v>99.23471340016836</v>
      </c>
    </row>
    <row r="1309" spans="1:28">
      <c r="A1309" s="15">
        <v>2013</v>
      </c>
      <c r="C1309" s="15" t="s">
        <v>453</v>
      </c>
      <c r="G1309" s="19">
        <v>81.945764607212752</v>
      </c>
      <c r="H1309" s="19">
        <v>100</v>
      </c>
      <c r="O1309" s="49">
        <v>10</v>
      </c>
      <c r="P1309" s="49">
        <v>27</v>
      </c>
      <c r="Q1309" s="15"/>
      <c r="R1309" s="49">
        <v>17885</v>
      </c>
      <c r="S1309" s="63">
        <v>3.4233504886370225E-2</v>
      </c>
      <c r="T1309" s="49">
        <v>14656</v>
      </c>
      <c r="U1309" s="49">
        <v>13514</v>
      </c>
      <c r="V1309" s="49">
        <v>13514</v>
      </c>
      <c r="AA1309" s="19">
        <f t="shared" si="40"/>
        <v>81.945764607212752</v>
      </c>
      <c r="AB1309" s="19">
        <f t="shared" si="41"/>
        <v>100</v>
      </c>
    </row>
    <row r="1310" spans="1:28">
      <c r="A1310" s="15">
        <v>2014</v>
      </c>
      <c r="C1310" s="15" t="s">
        <v>453</v>
      </c>
      <c r="G1310" s="19">
        <v>84.979400957577113</v>
      </c>
      <c r="H1310" s="19">
        <v>100</v>
      </c>
      <c r="O1310" s="49">
        <v>3</v>
      </c>
      <c r="P1310" s="49">
        <v>9</v>
      </c>
      <c r="Q1310" s="15"/>
      <c r="R1310" s="49">
        <v>17962</v>
      </c>
      <c r="S1310" s="63">
        <v>4.3052837573385183E-3</v>
      </c>
      <c r="T1310" s="49">
        <v>15264</v>
      </c>
      <c r="U1310" s="49">
        <v>13572</v>
      </c>
      <c r="V1310" s="49">
        <v>13572</v>
      </c>
      <c r="AA1310" s="19">
        <f t="shared" si="40"/>
        <v>84.979400957577113</v>
      </c>
      <c r="AB1310" s="19">
        <f t="shared" si="41"/>
        <v>100</v>
      </c>
    </row>
    <row r="1311" spans="1:28">
      <c r="A1311">
        <v>2007</v>
      </c>
      <c r="C1311" t="s">
        <v>455</v>
      </c>
      <c r="G1311" s="19">
        <v>31.051600552068031</v>
      </c>
      <c r="H1311" s="19">
        <v>32.909451233897983</v>
      </c>
      <c r="O1311" s="1"/>
      <c r="P1311" s="1"/>
      <c r="R1311" s="61">
        <v>44922</v>
      </c>
      <c r="S1311" s="62"/>
      <c r="T1311" s="1">
        <v>13949</v>
      </c>
      <c r="U1311" s="1">
        <v>42386</v>
      </c>
      <c r="V1311" s="1">
        <v>13949</v>
      </c>
      <c r="AA1311" s="19">
        <f t="shared" si="40"/>
        <v>31.051600552068031</v>
      </c>
      <c r="AB1311" s="19">
        <f t="shared" si="41"/>
        <v>32.909451233897983</v>
      </c>
    </row>
    <row r="1312" spans="1:28">
      <c r="A1312">
        <v>2008</v>
      </c>
      <c r="C1312" s="26" t="s">
        <v>455</v>
      </c>
      <c r="G1312" s="19">
        <v>35.493898957430162</v>
      </c>
      <c r="H1312" s="19">
        <v>37.617948315664435</v>
      </c>
      <c r="O1312" s="1">
        <v>7</v>
      </c>
      <c r="P1312">
        <v>33</v>
      </c>
      <c r="Q1312">
        <v>0</v>
      </c>
      <c r="R1312" s="1">
        <v>47287</v>
      </c>
      <c r="S1312" s="60">
        <v>5.264681002626781E-2</v>
      </c>
      <c r="T1312" s="1">
        <v>16784</v>
      </c>
      <c r="U1312" s="1">
        <v>44617</v>
      </c>
      <c r="V1312" s="1">
        <v>16784</v>
      </c>
      <c r="AA1312" s="19">
        <f t="shared" si="40"/>
        <v>35.493898957430162</v>
      </c>
      <c r="AB1312" s="19">
        <f t="shared" si="41"/>
        <v>37.617948315664435</v>
      </c>
    </row>
    <row r="1313" spans="1:28">
      <c r="A1313">
        <v>2009</v>
      </c>
      <c r="C1313" t="s">
        <v>455</v>
      </c>
      <c r="G1313" s="19">
        <v>45.06668325970174</v>
      </c>
      <c r="H1313" s="19">
        <v>47.763293838341653</v>
      </c>
      <c r="O1313" s="1">
        <v>9</v>
      </c>
      <c r="P1313">
        <v>65</v>
      </c>
      <c r="Q1313">
        <v>0</v>
      </c>
      <c r="R1313" s="1">
        <v>48213</v>
      </c>
      <c r="S1313" s="60">
        <v>1.9582549114978809E-2</v>
      </c>
      <c r="T1313" s="1">
        <v>21728</v>
      </c>
      <c r="U1313" s="1">
        <v>45491</v>
      </c>
      <c r="V1313" s="1">
        <v>21728</v>
      </c>
      <c r="AA1313" s="19">
        <f t="shared" si="40"/>
        <v>45.06668325970174</v>
      </c>
      <c r="AB1313" s="19">
        <f t="shared" si="41"/>
        <v>47.763293838341653</v>
      </c>
    </row>
    <row r="1314" spans="1:28">
      <c r="A1314">
        <v>2010</v>
      </c>
      <c r="C1314" t="s">
        <v>455</v>
      </c>
      <c r="G1314" s="19">
        <v>43.840441736481338</v>
      </c>
      <c r="H1314" s="19">
        <v>47.038754622157761</v>
      </c>
      <c r="O1314" s="1">
        <v>7</v>
      </c>
      <c r="P1314">
        <v>20</v>
      </c>
      <c r="Q1314">
        <v>0</v>
      </c>
      <c r="R1314" s="1">
        <v>52520</v>
      </c>
      <c r="S1314" s="60">
        <v>8.9332752577105712E-2</v>
      </c>
      <c r="T1314" s="1">
        <v>23025</v>
      </c>
      <c r="U1314" s="1">
        <v>48949</v>
      </c>
      <c r="V1314" s="1">
        <v>23025</v>
      </c>
      <c r="AA1314" s="19">
        <f t="shared" si="40"/>
        <v>43.840441736481338</v>
      </c>
      <c r="AB1314" s="19">
        <f t="shared" si="41"/>
        <v>47.038754622157761</v>
      </c>
    </row>
    <row r="1315" spans="1:28">
      <c r="A1315">
        <v>2011</v>
      </c>
      <c r="C1315" t="s">
        <v>455</v>
      </c>
      <c r="G1315" s="19">
        <v>46.503868021250817</v>
      </c>
      <c r="H1315" s="19">
        <v>49.895995839833596</v>
      </c>
      <c r="O1315" s="1">
        <v>6</v>
      </c>
      <c r="P1315">
        <v>25</v>
      </c>
      <c r="Q1315">
        <v>1</v>
      </c>
      <c r="R1315" s="1">
        <v>53645</v>
      </c>
      <c r="S1315" s="60">
        <v>2.1420411271896311E-2</v>
      </c>
      <c r="T1315" s="1">
        <v>24947</v>
      </c>
      <c r="U1315" s="1">
        <v>49998</v>
      </c>
      <c r="V1315" s="1">
        <v>24947</v>
      </c>
      <c r="AA1315" s="19">
        <f t="shared" si="40"/>
        <v>46.503868021250817</v>
      </c>
      <c r="AB1315" s="19">
        <f t="shared" si="41"/>
        <v>49.895995839833596</v>
      </c>
    </row>
    <row r="1316" spans="1:28">
      <c r="A1316">
        <v>2012</v>
      </c>
      <c r="C1316" t="s">
        <v>455</v>
      </c>
      <c r="G1316" s="19">
        <v>44.884162829788785</v>
      </c>
      <c r="H1316" s="19">
        <v>48.158240379525985</v>
      </c>
      <c r="O1316" s="1">
        <v>4</v>
      </c>
      <c r="P1316">
        <v>12</v>
      </c>
      <c r="Q1316">
        <v>1</v>
      </c>
      <c r="R1316" s="1">
        <v>54732</v>
      </c>
      <c r="S1316" s="60">
        <v>2.0262839034392854E-2</v>
      </c>
      <c r="T1316" s="1">
        <v>24566</v>
      </c>
      <c r="U1316" s="1">
        <v>51011</v>
      </c>
      <c r="V1316" s="1">
        <v>24566</v>
      </c>
      <c r="AA1316" s="19">
        <f t="shared" si="40"/>
        <v>44.884162829788785</v>
      </c>
      <c r="AB1316" s="19">
        <f t="shared" si="41"/>
        <v>48.158240379525985</v>
      </c>
    </row>
    <row r="1317" spans="1:28">
      <c r="A1317">
        <v>2013</v>
      </c>
      <c r="C1317" t="s">
        <v>455</v>
      </c>
      <c r="G1317" s="19">
        <v>46.420323325635103</v>
      </c>
      <c r="H1317" s="19">
        <v>49.807165613995863</v>
      </c>
      <c r="O1317" s="1">
        <v>12</v>
      </c>
      <c r="P1317">
        <v>60</v>
      </c>
      <c r="Q1317">
        <v>0</v>
      </c>
      <c r="R1317" s="1">
        <v>57589</v>
      </c>
      <c r="S1317" s="60">
        <v>5.2199809983190848E-2</v>
      </c>
      <c r="T1317" s="1">
        <v>26733</v>
      </c>
      <c r="U1317" s="1">
        <v>53673</v>
      </c>
      <c r="V1317" s="1">
        <v>26733</v>
      </c>
      <c r="AA1317" s="19">
        <f t="shared" si="40"/>
        <v>46.420323325635103</v>
      </c>
      <c r="AB1317" s="19">
        <f t="shared" si="41"/>
        <v>49.807165613995863</v>
      </c>
    </row>
    <row r="1318" spans="1:28">
      <c r="A1318">
        <v>2014</v>
      </c>
      <c r="C1318" t="s">
        <v>455</v>
      </c>
      <c r="G1318" s="19">
        <v>56.594323873121866</v>
      </c>
      <c r="H1318" s="19">
        <v>60.722706585512967</v>
      </c>
      <c r="O1318" s="1">
        <v>5</v>
      </c>
      <c r="P1318">
        <v>33</v>
      </c>
      <c r="Q1318">
        <v>0</v>
      </c>
      <c r="R1318" s="1">
        <v>58702</v>
      </c>
      <c r="S1318" s="60">
        <v>1.9326607511851224E-2</v>
      </c>
      <c r="T1318" s="1">
        <v>33222</v>
      </c>
      <c r="U1318" s="1">
        <v>54711</v>
      </c>
      <c r="V1318" s="1">
        <v>33222</v>
      </c>
      <c r="AA1318" s="19">
        <f t="shared" si="40"/>
        <v>56.594323873121866</v>
      </c>
      <c r="AB1318" s="19">
        <f t="shared" si="41"/>
        <v>60.722706585512967</v>
      </c>
    </row>
    <row r="1319" spans="1:28">
      <c r="A1319">
        <v>2007</v>
      </c>
      <c r="C1319" t="s">
        <v>456</v>
      </c>
      <c r="G1319" s="19">
        <v>34.607508532423211</v>
      </c>
      <c r="H1319" s="19">
        <v>56.748437645742001</v>
      </c>
      <c r="O1319" s="1"/>
      <c r="P1319" s="1"/>
      <c r="R1319" s="61">
        <v>17580</v>
      </c>
      <c r="S1319" s="62"/>
      <c r="T1319" s="1">
        <v>6084</v>
      </c>
      <c r="U1319" s="1">
        <v>10721</v>
      </c>
      <c r="V1319" s="1">
        <v>6084</v>
      </c>
      <c r="AA1319" s="19">
        <f t="shared" si="40"/>
        <v>34.607508532423211</v>
      </c>
      <c r="AB1319" s="19">
        <f t="shared" si="41"/>
        <v>56.748437645742001</v>
      </c>
    </row>
    <row r="1320" spans="1:28">
      <c r="A1320">
        <v>2008</v>
      </c>
      <c r="C1320" s="26" t="s">
        <v>456</v>
      </c>
      <c r="G1320" s="19">
        <v>37.374755107752591</v>
      </c>
      <c r="H1320" s="19">
        <v>61.284993116108311</v>
      </c>
      <c r="O1320" s="1">
        <v>27</v>
      </c>
      <c r="P1320">
        <v>84</v>
      </c>
      <c r="Q1320">
        <v>0</v>
      </c>
      <c r="R1320" s="1">
        <v>17865</v>
      </c>
      <c r="S1320" s="60">
        <v>1.6211604095563104E-2</v>
      </c>
      <c r="T1320" s="1">
        <v>6677</v>
      </c>
      <c r="U1320" s="1">
        <v>10895</v>
      </c>
      <c r="V1320" s="1">
        <v>6677</v>
      </c>
      <c r="AA1320" s="19">
        <f t="shared" si="40"/>
        <v>37.374755107752591</v>
      </c>
      <c r="AB1320" s="19">
        <f t="shared" si="41"/>
        <v>61.284993116108311</v>
      </c>
    </row>
    <row r="1321" spans="1:28">
      <c r="A1321">
        <v>2009</v>
      </c>
      <c r="C1321" t="s">
        <v>456</v>
      </c>
      <c r="G1321" s="19">
        <v>38.465889806539202</v>
      </c>
      <c r="H1321" s="19">
        <v>63.073926351915411</v>
      </c>
      <c r="O1321" s="1">
        <v>32</v>
      </c>
      <c r="P1321">
        <v>99</v>
      </c>
      <c r="Q1321">
        <v>0</v>
      </c>
      <c r="R1321" s="1">
        <v>17678</v>
      </c>
      <c r="S1321" s="60">
        <v>-1.046739434648758E-2</v>
      </c>
      <c r="T1321" s="1">
        <v>6800</v>
      </c>
      <c r="U1321" s="1">
        <v>10781</v>
      </c>
      <c r="V1321" s="1">
        <v>6800</v>
      </c>
      <c r="AA1321" s="19">
        <f t="shared" si="40"/>
        <v>38.465889806539202</v>
      </c>
      <c r="AB1321" s="19">
        <f t="shared" si="41"/>
        <v>63.073926351915411</v>
      </c>
    </row>
    <row r="1322" spans="1:28">
      <c r="A1322">
        <v>2010</v>
      </c>
      <c r="C1322" t="s">
        <v>456</v>
      </c>
      <c r="G1322" s="19">
        <v>39.369677189045845</v>
      </c>
      <c r="H1322" s="19">
        <v>63.020408163265309</v>
      </c>
      <c r="O1322" s="1">
        <v>6</v>
      </c>
      <c r="P1322">
        <v>23</v>
      </c>
      <c r="Q1322">
        <v>0</v>
      </c>
      <c r="R1322" s="1">
        <v>19609</v>
      </c>
      <c r="S1322" s="60">
        <v>0.10923181355356948</v>
      </c>
      <c r="T1322" s="1">
        <v>7720</v>
      </c>
      <c r="U1322" s="1">
        <v>12250</v>
      </c>
      <c r="V1322" s="1">
        <v>7720</v>
      </c>
      <c r="AA1322" s="19">
        <f t="shared" si="40"/>
        <v>39.369677189045845</v>
      </c>
      <c r="AB1322" s="19">
        <f t="shared" si="41"/>
        <v>63.020408163265309</v>
      </c>
    </row>
    <row r="1323" spans="1:28">
      <c r="A1323">
        <v>2011</v>
      </c>
      <c r="C1323" t="s">
        <v>456</v>
      </c>
      <c r="G1323" s="19">
        <v>39.355628058727568</v>
      </c>
      <c r="H1323" s="19">
        <v>62.999836787987597</v>
      </c>
      <c r="O1323" s="1">
        <v>2</v>
      </c>
      <c r="P1323">
        <v>10</v>
      </c>
      <c r="Q1323">
        <v>1</v>
      </c>
      <c r="R1323" s="1">
        <v>19616</v>
      </c>
      <c r="S1323" s="60">
        <v>3.5697893824271354E-4</v>
      </c>
      <c r="T1323" s="1">
        <v>7720</v>
      </c>
      <c r="U1323" s="1">
        <v>12254</v>
      </c>
      <c r="V1323" s="1">
        <v>7720</v>
      </c>
      <c r="AA1323" s="19">
        <f t="shared" si="40"/>
        <v>39.355628058727568</v>
      </c>
      <c r="AB1323" s="19">
        <f t="shared" si="41"/>
        <v>62.999836787987597</v>
      </c>
    </row>
    <row r="1324" spans="1:28">
      <c r="A1324">
        <v>2012</v>
      </c>
      <c r="C1324" t="s">
        <v>456</v>
      </c>
      <c r="G1324" s="19">
        <v>40.342472734685558</v>
      </c>
      <c r="H1324" s="19">
        <v>64.578234622287482</v>
      </c>
      <c r="O1324" s="1">
        <v>1</v>
      </c>
      <c r="P1324">
        <v>3</v>
      </c>
      <c r="Q1324">
        <v>0</v>
      </c>
      <c r="R1324" s="1">
        <v>19622</v>
      </c>
      <c r="S1324" s="60">
        <v>3.0587275693316762E-4</v>
      </c>
      <c r="T1324" s="1">
        <v>7916</v>
      </c>
      <c r="U1324" s="1">
        <v>12258</v>
      </c>
      <c r="V1324" s="1">
        <v>7916</v>
      </c>
      <c r="AA1324" s="19">
        <f t="shared" si="40"/>
        <v>40.342472734685558</v>
      </c>
      <c r="AB1324" s="19">
        <f t="shared" si="41"/>
        <v>64.578234622287482</v>
      </c>
    </row>
    <row r="1325" spans="1:28">
      <c r="A1325">
        <v>2013</v>
      </c>
      <c r="C1325" t="s">
        <v>456</v>
      </c>
      <c r="G1325" s="19">
        <v>39.873386418715064</v>
      </c>
      <c r="H1325" s="19">
        <v>63.827092075053436</v>
      </c>
      <c r="O1325" s="1">
        <v>12</v>
      </c>
      <c r="P1325">
        <v>53</v>
      </c>
      <c r="Q1325">
        <v>0</v>
      </c>
      <c r="R1325" s="1">
        <v>20219</v>
      </c>
      <c r="S1325" s="60">
        <v>3.0425033126082912E-2</v>
      </c>
      <c r="T1325" s="1">
        <v>8062</v>
      </c>
      <c r="U1325" s="1">
        <v>12631</v>
      </c>
      <c r="V1325" s="1">
        <v>8062</v>
      </c>
      <c r="AA1325" s="19">
        <f t="shared" si="40"/>
        <v>39.873386418715064</v>
      </c>
      <c r="AB1325" s="19">
        <f t="shared" si="41"/>
        <v>63.827092075053436</v>
      </c>
    </row>
    <row r="1326" spans="1:28">
      <c r="A1326">
        <v>2014</v>
      </c>
      <c r="C1326" t="s">
        <v>456</v>
      </c>
      <c r="G1326" s="19">
        <v>42.295341139271777</v>
      </c>
      <c r="H1326" s="19">
        <v>67.702649268485573</v>
      </c>
      <c r="O1326" s="1">
        <v>29</v>
      </c>
      <c r="P1326">
        <v>109</v>
      </c>
      <c r="Q1326">
        <v>1</v>
      </c>
      <c r="R1326" s="1">
        <v>20241</v>
      </c>
      <c r="S1326" s="60">
        <v>1.0880854641672766E-3</v>
      </c>
      <c r="T1326" s="1">
        <v>8561</v>
      </c>
      <c r="U1326" s="1">
        <v>12645</v>
      </c>
      <c r="V1326" s="1">
        <v>8561</v>
      </c>
      <c r="AA1326" s="19">
        <f t="shared" si="40"/>
        <v>42.295341139271777</v>
      </c>
      <c r="AB1326" s="19">
        <f t="shared" si="41"/>
        <v>67.702649268485573</v>
      </c>
    </row>
    <row r="1327" spans="1:28">
      <c r="A1327">
        <v>2007</v>
      </c>
      <c r="C1327" t="s">
        <v>457</v>
      </c>
      <c r="G1327" s="19">
        <v>92.893729444114953</v>
      </c>
      <c r="H1327" s="19">
        <v>126.73041559396836</v>
      </c>
      <c r="O1327" s="1"/>
      <c r="P1327" s="1"/>
      <c r="R1327" s="61">
        <v>18547</v>
      </c>
      <c r="S1327" s="62"/>
      <c r="T1327" s="1">
        <v>17229</v>
      </c>
      <c r="U1327" s="1">
        <v>13595</v>
      </c>
      <c r="V1327" s="1">
        <v>17229</v>
      </c>
      <c r="AA1327" s="19">
        <f t="shared" si="40"/>
        <v>92.893729444114953</v>
      </c>
      <c r="AB1327" s="19">
        <f t="shared" si="41"/>
        <v>126.73041559396836</v>
      </c>
    </row>
    <row r="1328" spans="1:28">
      <c r="A1328">
        <v>2008</v>
      </c>
      <c r="C1328" s="26" t="s">
        <v>457</v>
      </c>
      <c r="G1328" s="19">
        <v>58.637241091459281</v>
      </c>
      <c r="H1328" s="19">
        <v>79.998576411132461</v>
      </c>
      <c r="O1328" s="1">
        <v>8</v>
      </c>
      <c r="P1328">
        <v>28</v>
      </c>
      <c r="Q1328">
        <v>0</v>
      </c>
      <c r="R1328" s="1">
        <v>19167</v>
      </c>
      <c r="S1328" s="60">
        <v>3.3428586833450069E-2</v>
      </c>
      <c r="T1328" s="1">
        <v>11239</v>
      </c>
      <c r="U1328" s="1">
        <v>14049</v>
      </c>
      <c r="V1328" s="1">
        <v>11239</v>
      </c>
      <c r="AA1328" s="19">
        <f t="shared" si="40"/>
        <v>58.637241091459281</v>
      </c>
      <c r="AB1328" s="19">
        <f t="shared" si="41"/>
        <v>79.998576411132461</v>
      </c>
    </row>
    <row r="1329" spans="1:28">
      <c r="A1329">
        <v>2009</v>
      </c>
      <c r="C1329" t="s">
        <v>457</v>
      </c>
      <c r="G1329" s="19">
        <v>58.402618998129284</v>
      </c>
      <c r="H1329" s="19">
        <v>79.675315468594917</v>
      </c>
      <c r="O1329" s="1">
        <v>3</v>
      </c>
      <c r="P1329">
        <v>14</v>
      </c>
      <c r="Q1329">
        <v>0</v>
      </c>
      <c r="R1329" s="1">
        <v>19244</v>
      </c>
      <c r="S1329" s="60">
        <v>4.0173214378880218E-3</v>
      </c>
      <c r="T1329" s="1">
        <v>11239</v>
      </c>
      <c r="U1329" s="1">
        <v>14106</v>
      </c>
      <c r="V1329" s="1">
        <v>11239</v>
      </c>
      <c r="AA1329" s="19">
        <f t="shared" si="40"/>
        <v>58.402618998129284</v>
      </c>
      <c r="AB1329" s="19">
        <f t="shared" si="41"/>
        <v>79.675315468594917</v>
      </c>
    </row>
    <row r="1330" spans="1:28">
      <c r="A1330">
        <v>2010</v>
      </c>
      <c r="C1330" t="s">
        <v>457</v>
      </c>
      <c r="G1330" s="19">
        <v>60.079779073335381</v>
      </c>
      <c r="H1330" s="19">
        <v>80.072670276432035</v>
      </c>
      <c r="O1330" s="1">
        <v>9</v>
      </c>
      <c r="P1330">
        <v>63</v>
      </c>
      <c r="Q1330">
        <v>0</v>
      </c>
      <c r="R1330" s="1">
        <v>19554</v>
      </c>
      <c r="S1330" s="60">
        <v>1.6108917065059236E-2</v>
      </c>
      <c r="T1330" s="1">
        <v>11748</v>
      </c>
      <c r="U1330" s="1">
        <v>14036</v>
      </c>
      <c r="V1330" s="1">
        <v>11239</v>
      </c>
      <c r="AA1330" s="19">
        <f t="shared" si="40"/>
        <v>60.079779073335381</v>
      </c>
      <c r="AB1330" s="19">
        <f t="shared" si="41"/>
        <v>80.072670276432035</v>
      </c>
    </row>
    <row r="1331" spans="1:28">
      <c r="A1331">
        <v>2011</v>
      </c>
      <c r="C1331" t="s">
        <v>457</v>
      </c>
      <c r="G1331" s="19">
        <v>59.771050623251078</v>
      </c>
      <c r="H1331" s="19">
        <v>79.66402041394953</v>
      </c>
      <c r="O1331" s="1">
        <v>4</v>
      </c>
      <c r="P1331">
        <v>7</v>
      </c>
      <c r="Q1331">
        <v>1</v>
      </c>
      <c r="R1331" s="1">
        <v>19655</v>
      </c>
      <c r="S1331" s="60">
        <v>5.165183594149525E-3</v>
      </c>
      <c r="T1331" s="1">
        <v>11748</v>
      </c>
      <c r="U1331" s="1">
        <v>14108</v>
      </c>
      <c r="V1331" s="1">
        <v>11239</v>
      </c>
      <c r="AA1331" s="19">
        <f t="shared" si="40"/>
        <v>59.771050623251078</v>
      </c>
      <c r="AB1331" s="19">
        <f t="shared" si="41"/>
        <v>79.66402041394953</v>
      </c>
    </row>
    <row r="1332" spans="1:28">
      <c r="A1332">
        <v>2012</v>
      </c>
      <c r="C1332" t="s">
        <v>457</v>
      </c>
      <c r="G1332" s="19">
        <v>61.791211016605921</v>
      </c>
      <c r="H1332" s="19">
        <v>82.494004796163068</v>
      </c>
      <c r="O1332" s="1">
        <v>13</v>
      </c>
      <c r="P1332">
        <v>37</v>
      </c>
      <c r="Q1332">
        <v>0</v>
      </c>
      <c r="R1332" s="1">
        <v>19752</v>
      </c>
      <c r="S1332" s="60">
        <v>4.9351310099210455E-3</v>
      </c>
      <c r="T1332" s="1">
        <v>12205</v>
      </c>
      <c r="U1332" s="1">
        <v>14178</v>
      </c>
      <c r="V1332" s="1">
        <v>11696</v>
      </c>
      <c r="AA1332" s="19">
        <f t="shared" si="40"/>
        <v>61.791211016605921</v>
      </c>
      <c r="AB1332" s="19">
        <f t="shared" si="41"/>
        <v>82.494004796163068</v>
      </c>
    </row>
    <row r="1333" spans="1:28">
      <c r="A1333">
        <v>2013</v>
      </c>
      <c r="C1333" t="s">
        <v>457</v>
      </c>
      <c r="G1333" s="19">
        <v>62.650955849997558</v>
      </c>
      <c r="H1333" s="19">
        <v>83.175533001839113</v>
      </c>
      <c r="O1333" s="1">
        <v>16</v>
      </c>
      <c r="P1333">
        <v>35</v>
      </c>
      <c r="Q1333">
        <v>0</v>
      </c>
      <c r="R1333" s="1">
        <v>20453</v>
      </c>
      <c r="S1333" s="60">
        <v>3.5490076954232563E-2</v>
      </c>
      <c r="T1333" s="1">
        <v>12814</v>
      </c>
      <c r="U1333" s="1">
        <v>14681</v>
      </c>
      <c r="V1333" s="1">
        <v>12211</v>
      </c>
      <c r="AA1333" s="19">
        <f t="shared" si="40"/>
        <v>62.650955849997558</v>
      </c>
      <c r="AB1333" s="19">
        <f t="shared" si="41"/>
        <v>83.175533001839113</v>
      </c>
    </row>
    <row r="1334" spans="1:28">
      <c r="A1334">
        <v>2014</v>
      </c>
      <c r="C1334" t="s">
        <v>457</v>
      </c>
      <c r="G1334" s="19">
        <v>67.30694417428515</v>
      </c>
      <c r="H1334" s="19">
        <v>89.221597452747105</v>
      </c>
      <c r="O1334" s="1">
        <v>10</v>
      </c>
      <c r="P1334">
        <v>27</v>
      </c>
      <c r="Q1334">
        <v>0</v>
      </c>
      <c r="R1334" s="1">
        <v>20564</v>
      </c>
      <c r="S1334" s="60">
        <v>5.4270767124626751E-3</v>
      </c>
      <c r="T1334" s="1">
        <v>13841</v>
      </c>
      <c r="U1334" s="1">
        <v>14761</v>
      </c>
      <c r="V1334" s="1">
        <v>13170</v>
      </c>
      <c r="AA1334" s="19">
        <f t="shared" si="40"/>
        <v>67.30694417428515</v>
      </c>
      <c r="AB1334" s="19">
        <f t="shared" si="41"/>
        <v>89.221597452747105</v>
      </c>
    </row>
    <row r="1335" spans="1:28">
      <c r="A1335">
        <v>2007</v>
      </c>
      <c r="C1335" t="s">
        <v>458</v>
      </c>
      <c r="G1335" s="19">
        <v>0</v>
      </c>
      <c r="H1335" s="19">
        <v>0</v>
      </c>
      <c r="O1335" s="1"/>
      <c r="P1335" s="1"/>
      <c r="R1335" s="61">
        <v>3546</v>
      </c>
      <c r="S1335" s="62"/>
      <c r="AA1335" s="19">
        <f t="shared" si="40"/>
        <v>0</v>
      </c>
      <c r="AB1335" s="19">
        <f t="shared" si="41"/>
        <v>0</v>
      </c>
    </row>
    <row r="1336" spans="1:28">
      <c r="A1336">
        <v>2008</v>
      </c>
      <c r="C1336" t="s">
        <v>458</v>
      </c>
      <c r="G1336" s="19">
        <v>0</v>
      </c>
      <c r="H1336" s="19">
        <v>0</v>
      </c>
      <c r="O1336" s="1">
        <v>3</v>
      </c>
      <c r="P1336" s="1">
        <v>15</v>
      </c>
      <c r="R1336" s="1">
        <v>3651</v>
      </c>
      <c r="S1336" s="60">
        <v>2.9610829103214886E-2</v>
      </c>
      <c r="AA1336" s="19">
        <f t="shared" si="40"/>
        <v>0</v>
      </c>
      <c r="AB1336" s="19">
        <f t="shared" si="41"/>
        <v>0</v>
      </c>
    </row>
    <row r="1337" spans="1:28">
      <c r="A1337">
        <v>2009</v>
      </c>
      <c r="C1337" t="s">
        <v>458</v>
      </c>
      <c r="G1337" s="19">
        <v>0</v>
      </c>
      <c r="H1337" s="19">
        <v>0</v>
      </c>
      <c r="O1337" s="1">
        <v>5</v>
      </c>
      <c r="P1337" s="1">
        <v>18</v>
      </c>
      <c r="Q1337">
        <v>1</v>
      </c>
      <c r="R1337" s="1">
        <v>3654</v>
      </c>
      <c r="S1337" s="60">
        <v>8.2169268693510489E-4</v>
      </c>
      <c r="AA1337" s="19">
        <f t="shared" si="40"/>
        <v>0</v>
      </c>
      <c r="AB1337" s="19">
        <f t="shared" si="41"/>
        <v>0</v>
      </c>
    </row>
    <row r="1338" spans="1:28">
      <c r="A1338">
        <v>2010</v>
      </c>
      <c r="C1338" t="s">
        <v>458</v>
      </c>
      <c r="G1338" s="19">
        <v>43.771726535341834</v>
      </c>
      <c r="H1338" s="19">
        <v>100</v>
      </c>
      <c r="O1338" s="1">
        <v>2</v>
      </c>
      <c r="P1338" s="1">
        <v>7</v>
      </c>
      <c r="R1338" s="1">
        <v>3452</v>
      </c>
      <c r="S1338" s="60">
        <v>-5.5281882868089771E-2</v>
      </c>
      <c r="T1338" s="1">
        <v>1511</v>
      </c>
      <c r="U1338" s="1">
        <v>1511</v>
      </c>
      <c r="V1338" s="1">
        <v>1511</v>
      </c>
      <c r="AA1338" s="19">
        <f t="shared" si="40"/>
        <v>43.771726535341834</v>
      </c>
      <c r="AB1338" s="19">
        <f t="shared" si="41"/>
        <v>100</v>
      </c>
    </row>
    <row r="1339" spans="1:28">
      <c r="A1339">
        <v>2011</v>
      </c>
      <c r="C1339" t="s">
        <v>458</v>
      </c>
      <c r="G1339" s="19">
        <v>0</v>
      </c>
      <c r="H1339" s="19">
        <v>0</v>
      </c>
      <c r="O1339" s="1"/>
      <c r="P1339" s="1"/>
      <c r="R1339" s="1">
        <v>3442</v>
      </c>
      <c r="S1339" s="60">
        <v>-2.8968713789108147E-3</v>
      </c>
      <c r="AA1339" s="19">
        <f t="shared" si="40"/>
        <v>0</v>
      </c>
      <c r="AB1339" s="19">
        <f t="shared" si="41"/>
        <v>0</v>
      </c>
    </row>
    <row r="1340" spans="1:28">
      <c r="A1340">
        <v>2012</v>
      </c>
      <c r="C1340" t="s">
        <v>458</v>
      </c>
      <c r="G1340" s="19">
        <v>42.249417249417249</v>
      </c>
      <c r="H1340" s="19">
        <v>96.537949400798936</v>
      </c>
      <c r="O1340" s="1"/>
      <c r="P1340" s="1"/>
      <c r="R1340" s="1">
        <v>3432</v>
      </c>
      <c r="S1340" s="60">
        <v>-2.9052876234747504E-3</v>
      </c>
      <c r="T1340" s="1">
        <v>1450</v>
      </c>
      <c r="U1340" s="1">
        <v>1502</v>
      </c>
      <c r="V1340" s="1">
        <v>1450</v>
      </c>
      <c r="AA1340" s="19">
        <f t="shared" si="40"/>
        <v>42.249417249417249</v>
      </c>
      <c r="AB1340" s="19">
        <f t="shared" si="41"/>
        <v>96.537949400798936</v>
      </c>
    </row>
    <row r="1341" spans="1:28">
      <c r="A1341">
        <v>2013</v>
      </c>
      <c r="C1341" t="s">
        <v>458</v>
      </c>
      <c r="G1341" s="19">
        <v>0</v>
      </c>
      <c r="H1341" s="19">
        <v>0</v>
      </c>
      <c r="O1341" s="1"/>
      <c r="P1341" s="1"/>
      <c r="R1341" s="1">
        <v>3524</v>
      </c>
      <c r="S1341" s="60">
        <v>2.6806526806526731E-2</v>
      </c>
      <c r="AA1341" s="19">
        <f t="shared" si="40"/>
        <v>0</v>
      </c>
      <c r="AB1341" s="19">
        <f t="shared" si="41"/>
        <v>0</v>
      </c>
    </row>
    <row r="1342" spans="1:28">
      <c r="A1342">
        <v>2014</v>
      </c>
      <c r="C1342" t="s">
        <v>458</v>
      </c>
      <c r="G1342" s="19">
        <v>41.228319590560133</v>
      </c>
      <c r="H1342" s="19">
        <v>94.217024041585447</v>
      </c>
      <c r="O1342" s="1"/>
      <c r="P1342" s="1"/>
      <c r="R1342" s="1">
        <v>3517</v>
      </c>
      <c r="S1342" s="60">
        <v>-1.9863791146425003E-3</v>
      </c>
      <c r="T1342" s="1">
        <v>1450</v>
      </c>
      <c r="U1342" s="1">
        <v>1539</v>
      </c>
      <c r="V1342" s="1">
        <v>1450</v>
      </c>
      <c r="AA1342" s="19">
        <f t="shared" si="40"/>
        <v>41.228319590560133</v>
      </c>
      <c r="AB1342" s="19">
        <f t="shared" si="41"/>
        <v>94.217024041585447</v>
      </c>
    </row>
    <row r="1343" spans="1:28">
      <c r="A1343">
        <v>2007</v>
      </c>
      <c r="C1343" t="s">
        <v>461</v>
      </c>
      <c r="G1343" s="19">
        <v>98.792052252891182</v>
      </c>
      <c r="H1343" s="19">
        <v>105.15261831419771</v>
      </c>
      <c r="O1343" s="1"/>
      <c r="P1343" s="1"/>
      <c r="R1343" s="61">
        <v>87421</v>
      </c>
      <c r="S1343" s="62"/>
      <c r="T1343" s="1">
        <v>86365</v>
      </c>
      <c r="U1343" s="1">
        <v>82133</v>
      </c>
      <c r="V1343" s="1">
        <v>86365</v>
      </c>
      <c r="AA1343" s="19">
        <f t="shared" si="40"/>
        <v>98.792052252891182</v>
      </c>
      <c r="AB1343" s="19">
        <f t="shared" si="41"/>
        <v>105.15261831419771</v>
      </c>
    </row>
    <row r="1344" spans="1:28">
      <c r="A1344">
        <v>2008</v>
      </c>
      <c r="C1344" s="26" t="s">
        <v>461</v>
      </c>
      <c r="G1344" s="19">
        <v>97.258384154686695</v>
      </c>
      <c r="H1344" s="19">
        <v>103.52065075517433</v>
      </c>
      <c r="O1344" s="1">
        <v>109</v>
      </c>
      <c r="P1344">
        <v>415</v>
      </c>
      <c r="Q1344">
        <v>0</v>
      </c>
      <c r="R1344" s="1">
        <v>91333</v>
      </c>
      <c r="S1344" s="60">
        <v>4.4748973358804012E-2</v>
      </c>
      <c r="T1344" s="1">
        <v>88829</v>
      </c>
      <c r="U1344" s="1">
        <v>85808</v>
      </c>
      <c r="V1344" s="1">
        <v>88829</v>
      </c>
      <c r="AA1344" s="19">
        <f t="shared" si="40"/>
        <v>97.258384154686695</v>
      </c>
      <c r="AB1344" s="19">
        <f t="shared" si="41"/>
        <v>103.52065075517433</v>
      </c>
    </row>
    <row r="1345" spans="1:28">
      <c r="A1345">
        <v>2009</v>
      </c>
      <c r="C1345" t="s">
        <v>461</v>
      </c>
      <c r="G1345" s="19">
        <v>99.563441464416158</v>
      </c>
      <c r="H1345" s="19">
        <v>105.97396025027604</v>
      </c>
      <c r="O1345" s="1">
        <v>104</v>
      </c>
      <c r="P1345">
        <v>376</v>
      </c>
      <c r="Q1345">
        <v>2</v>
      </c>
      <c r="R1345" s="1">
        <v>92542</v>
      </c>
      <c r="S1345" s="60">
        <v>1.3237274588593362E-2</v>
      </c>
      <c r="T1345" s="1">
        <v>92138</v>
      </c>
      <c r="U1345" s="1">
        <v>86944</v>
      </c>
      <c r="V1345" s="1">
        <v>92138</v>
      </c>
      <c r="AA1345" s="19">
        <f t="shared" si="40"/>
        <v>99.563441464416158</v>
      </c>
      <c r="AB1345" s="19">
        <f t="shared" si="41"/>
        <v>105.97396025027604</v>
      </c>
    </row>
    <row r="1346" spans="1:28">
      <c r="A1346">
        <v>2010</v>
      </c>
      <c r="C1346" t="s">
        <v>461</v>
      </c>
      <c r="G1346" s="19">
        <v>95.288503253796094</v>
      </c>
      <c r="H1346" s="19">
        <v>100</v>
      </c>
      <c r="O1346" s="1">
        <v>97</v>
      </c>
      <c r="P1346">
        <v>325</v>
      </c>
      <c r="Q1346">
        <v>1</v>
      </c>
      <c r="R1346" s="1">
        <v>92200</v>
      </c>
      <c r="S1346" s="60">
        <v>-3.6956192863780712E-3</v>
      </c>
      <c r="T1346" s="1">
        <v>87856</v>
      </c>
      <c r="U1346" s="1">
        <v>87856</v>
      </c>
      <c r="V1346" s="1">
        <v>87856</v>
      </c>
      <c r="AA1346" s="19">
        <f t="shared" si="40"/>
        <v>95.288503253796094</v>
      </c>
      <c r="AB1346" s="19">
        <f t="shared" si="41"/>
        <v>100</v>
      </c>
    </row>
    <row r="1347" spans="1:28">
      <c r="A1347">
        <v>2011</v>
      </c>
      <c r="C1347" t="s">
        <v>461</v>
      </c>
      <c r="G1347" s="19">
        <v>95.288047966877969</v>
      </c>
      <c r="H1347" s="19">
        <v>100</v>
      </c>
      <c r="O1347" s="1">
        <v>56</v>
      </c>
      <c r="P1347">
        <v>223</v>
      </c>
      <c r="Q1347">
        <v>0</v>
      </c>
      <c r="R1347" s="1">
        <v>93231</v>
      </c>
      <c r="S1347" s="60">
        <v>1.1182212581344997E-2</v>
      </c>
      <c r="T1347" s="1">
        <v>88838</v>
      </c>
      <c r="U1347" s="1">
        <v>88838</v>
      </c>
      <c r="V1347" s="1">
        <v>88838</v>
      </c>
      <c r="AA1347" s="19">
        <f t="shared" si="40"/>
        <v>95.288047966877969</v>
      </c>
      <c r="AB1347" s="19">
        <f t="shared" si="41"/>
        <v>100</v>
      </c>
    </row>
    <row r="1348" spans="1:28">
      <c r="A1348">
        <v>2012</v>
      </c>
      <c r="C1348" t="s">
        <v>461</v>
      </c>
      <c r="G1348" s="19">
        <v>95.288024790932639</v>
      </c>
      <c r="H1348" s="19">
        <v>100</v>
      </c>
      <c r="O1348" s="1">
        <v>61</v>
      </c>
      <c r="P1348">
        <v>217</v>
      </c>
      <c r="Q1348">
        <v>1</v>
      </c>
      <c r="R1348" s="1">
        <v>94228</v>
      </c>
      <c r="S1348" s="60">
        <v>1.0693867919468802E-2</v>
      </c>
      <c r="T1348" s="1">
        <v>89788</v>
      </c>
      <c r="U1348" s="1">
        <v>89788</v>
      </c>
      <c r="V1348" s="1">
        <v>89788</v>
      </c>
      <c r="AA1348" s="19">
        <f t="shared" si="40"/>
        <v>95.288024790932639</v>
      </c>
      <c r="AB1348" s="19">
        <f t="shared" si="41"/>
        <v>100</v>
      </c>
    </row>
    <row r="1349" spans="1:28">
      <c r="A1349">
        <v>2013</v>
      </c>
      <c r="C1349" t="s">
        <v>461</v>
      </c>
      <c r="G1349" s="19">
        <v>95.288880739925844</v>
      </c>
      <c r="H1349" s="19">
        <v>100</v>
      </c>
      <c r="O1349" s="1">
        <v>44</v>
      </c>
      <c r="P1349">
        <v>162</v>
      </c>
      <c r="Q1349">
        <v>0</v>
      </c>
      <c r="R1349" s="1">
        <v>98172</v>
      </c>
      <c r="S1349" s="60">
        <v>4.1855923929193128E-2</v>
      </c>
      <c r="T1349" s="1">
        <v>93547</v>
      </c>
      <c r="U1349" s="1">
        <v>93547</v>
      </c>
      <c r="V1349" s="1">
        <v>93547</v>
      </c>
      <c r="AA1349" s="19">
        <f t="shared" si="40"/>
        <v>95.288880739925844</v>
      </c>
      <c r="AB1349" s="19">
        <f t="shared" si="41"/>
        <v>100</v>
      </c>
    </row>
    <row r="1350" spans="1:28">
      <c r="A1350">
        <v>2014</v>
      </c>
      <c r="C1350" t="s">
        <v>461</v>
      </c>
      <c r="G1350" s="19">
        <v>95.28867568956656</v>
      </c>
      <c r="H1350" s="19">
        <v>100</v>
      </c>
      <c r="O1350" s="1">
        <v>49</v>
      </c>
      <c r="P1350">
        <v>286</v>
      </c>
      <c r="Q1350">
        <v>0</v>
      </c>
      <c r="R1350" s="1">
        <v>99229</v>
      </c>
      <c r="S1350" s="60">
        <v>1.0766817422483088E-2</v>
      </c>
      <c r="T1350" s="1">
        <v>94554</v>
      </c>
      <c r="U1350" s="1">
        <v>94554</v>
      </c>
      <c r="V1350" s="1">
        <v>94554</v>
      </c>
      <c r="AA1350" s="19">
        <f t="shared" si="40"/>
        <v>95.28867568956656</v>
      </c>
      <c r="AB1350" s="19">
        <f t="shared" si="41"/>
        <v>100</v>
      </c>
    </row>
    <row r="1351" spans="1:28">
      <c r="A1351">
        <v>2007</v>
      </c>
      <c r="C1351" t="s">
        <v>466</v>
      </c>
      <c r="G1351" s="19">
        <v>0</v>
      </c>
      <c r="H1351" s="19">
        <v>0</v>
      </c>
      <c r="O1351" s="1"/>
      <c r="P1351" s="1"/>
      <c r="R1351" s="61">
        <v>15909</v>
      </c>
      <c r="S1351" s="62"/>
      <c r="AA1351" s="19">
        <f t="shared" ref="AA1351:AA1414" si="42">(T1351/R1351)*100</f>
        <v>0</v>
      </c>
      <c r="AB1351" s="19">
        <f t="shared" ref="AB1351:AB1414" si="43">(IF(V1351=0,0,V1351/U1351))*100</f>
        <v>0</v>
      </c>
    </row>
    <row r="1352" spans="1:28">
      <c r="A1352">
        <v>2008</v>
      </c>
      <c r="C1352" s="26" t="s">
        <v>466</v>
      </c>
      <c r="G1352" s="19">
        <v>54.837531945965679</v>
      </c>
      <c r="H1352" s="19">
        <v>75.200267022696934</v>
      </c>
      <c r="O1352" s="1">
        <v>46</v>
      </c>
      <c r="P1352">
        <v>186</v>
      </c>
      <c r="Q1352">
        <v>1</v>
      </c>
      <c r="R1352" s="1">
        <v>16434</v>
      </c>
      <c r="S1352" s="60">
        <v>3.3000188572506195E-2</v>
      </c>
      <c r="T1352" s="1">
        <v>9012</v>
      </c>
      <c r="U1352" s="1">
        <v>11984</v>
      </c>
      <c r="V1352" s="1">
        <v>9012</v>
      </c>
      <c r="AA1352" s="19">
        <f t="shared" si="42"/>
        <v>54.837531945965679</v>
      </c>
      <c r="AB1352" s="19">
        <f t="shared" si="43"/>
        <v>75.200267022696934</v>
      </c>
    </row>
    <row r="1353" spans="1:28">
      <c r="A1353">
        <v>2009</v>
      </c>
      <c r="C1353" t="s">
        <v>466</v>
      </c>
      <c r="G1353" s="19">
        <v>70.934885412877406</v>
      </c>
      <c r="H1353" s="19">
        <v>97.273029597605586</v>
      </c>
      <c r="O1353" s="1">
        <v>19</v>
      </c>
      <c r="P1353">
        <v>83</v>
      </c>
      <c r="Q1353">
        <v>2</v>
      </c>
      <c r="R1353" s="1">
        <v>16494</v>
      </c>
      <c r="S1353" s="60">
        <v>3.6509675063891578E-3</v>
      </c>
      <c r="T1353" s="1">
        <v>11700</v>
      </c>
      <c r="U1353" s="1">
        <v>12028</v>
      </c>
      <c r="V1353" s="1">
        <v>11700</v>
      </c>
      <c r="AA1353" s="19">
        <f t="shared" si="42"/>
        <v>70.934885412877406</v>
      </c>
      <c r="AB1353" s="19">
        <f t="shared" si="43"/>
        <v>97.273029597605586</v>
      </c>
    </row>
    <row r="1354" spans="1:28">
      <c r="A1354">
        <v>2010</v>
      </c>
      <c r="C1354" t="s">
        <v>466</v>
      </c>
      <c r="G1354" s="19">
        <v>72.45030652052759</v>
      </c>
      <c r="H1354" s="19">
        <v>94.637223974763401</v>
      </c>
      <c r="O1354" s="1">
        <v>13</v>
      </c>
      <c r="P1354">
        <v>62</v>
      </c>
      <c r="Q1354">
        <v>1</v>
      </c>
      <c r="R1354" s="1">
        <v>16149</v>
      </c>
      <c r="S1354" s="60">
        <v>-2.0916696980720295E-2</v>
      </c>
      <c r="T1354" s="1">
        <v>11700</v>
      </c>
      <c r="U1354" s="1">
        <v>12363</v>
      </c>
      <c r="V1354" s="1">
        <v>11700</v>
      </c>
      <c r="AA1354" s="19">
        <f t="shared" si="42"/>
        <v>72.45030652052759</v>
      </c>
      <c r="AB1354" s="19">
        <f t="shared" si="43"/>
        <v>94.637223974763401</v>
      </c>
    </row>
    <row r="1355" spans="1:28">
      <c r="A1355">
        <v>2011</v>
      </c>
      <c r="C1355" t="s">
        <v>466</v>
      </c>
      <c r="G1355" s="19">
        <v>72.724463943644565</v>
      </c>
      <c r="H1355" s="19">
        <v>94.995560577932039</v>
      </c>
      <c r="O1355" s="1">
        <v>13</v>
      </c>
      <c r="P1355">
        <v>68</v>
      </c>
      <c r="Q1355">
        <v>1</v>
      </c>
      <c r="R1355" s="1">
        <v>16183</v>
      </c>
      <c r="S1355" s="60">
        <v>2.1053935228187992E-3</v>
      </c>
      <c r="T1355" s="1">
        <v>11769</v>
      </c>
      <c r="U1355" s="1">
        <v>12389</v>
      </c>
      <c r="V1355" s="1">
        <v>11769</v>
      </c>
      <c r="AA1355" s="19">
        <f t="shared" si="42"/>
        <v>72.724463943644565</v>
      </c>
      <c r="AB1355" s="19">
        <f t="shared" si="43"/>
        <v>94.995560577932039</v>
      </c>
    </row>
    <row r="1356" spans="1:28">
      <c r="A1356">
        <v>2012</v>
      </c>
      <c r="C1356" t="s">
        <v>466</v>
      </c>
      <c r="G1356" s="19">
        <v>72.576467686235816</v>
      </c>
      <c r="H1356" s="19">
        <v>94.804253262445627</v>
      </c>
      <c r="O1356" s="1">
        <v>18</v>
      </c>
      <c r="P1356">
        <v>70</v>
      </c>
      <c r="Q1356">
        <v>2</v>
      </c>
      <c r="R1356" s="1">
        <v>16216</v>
      </c>
      <c r="S1356" s="60">
        <v>2.0391769140455374E-3</v>
      </c>
      <c r="T1356" s="1">
        <v>11769</v>
      </c>
      <c r="U1356" s="1">
        <v>12414</v>
      </c>
      <c r="V1356" s="1">
        <v>11769</v>
      </c>
      <c r="AA1356" s="19">
        <f t="shared" si="42"/>
        <v>72.576467686235816</v>
      </c>
      <c r="AB1356" s="19">
        <f t="shared" si="43"/>
        <v>94.804253262445627</v>
      </c>
    </row>
    <row r="1357" spans="1:28">
      <c r="A1357">
        <v>2013</v>
      </c>
      <c r="C1357" t="s">
        <v>466</v>
      </c>
      <c r="G1357" s="19">
        <v>73.853046594982075</v>
      </c>
      <c r="H1357" s="19">
        <v>96.47288333983613</v>
      </c>
      <c r="O1357" s="1">
        <v>18</v>
      </c>
      <c r="P1357">
        <v>84</v>
      </c>
      <c r="Q1357">
        <v>0</v>
      </c>
      <c r="R1357" s="1">
        <v>16740</v>
      </c>
      <c r="S1357" s="60">
        <v>3.2313764183522498E-2</v>
      </c>
      <c r="T1357" s="1">
        <v>12363</v>
      </c>
      <c r="U1357" s="1">
        <v>12815</v>
      </c>
      <c r="V1357" s="1">
        <v>12363</v>
      </c>
      <c r="AA1357" s="19">
        <f t="shared" si="42"/>
        <v>73.853046594982075</v>
      </c>
      <c r="AB1357" s="19">
        <f t="shared" si="43"/>
        <v>96.47288333983613</v>
      </c>
    </row>
    <row r="1358" spans="1:28">
      <c r="A1358">
        <v>2014</v>
      </c>
      <c r="C1358" t="s">
        <v>466</v>
      </c>
      <c r="G1358" s="19">
        <v>76.557845823900877</v>
      </c>
      <c r="H1358" s="19">
        <v>100</v>
      </c>
      <c r="O1358" s="1">
        <v>43</v>
      </c>
      <c r="P1358">
        <v>138</v>
      </c>
      <c r="Q1358">
        <v>0</v>
      </c>
      <c r="R1358" s="1">
        <v>16786</v>
      </c>
      <c r="S1358" s="60">
        <v>2.7479091995221694E-3</v>
      </c>
      <c r="T1358" s="1">
        <v>12851</v>
      </c>
      <c r="U1358" s="1">
        <v>12851</v>
      </c>
      <c r="V1358" s="1">
        <v>12851</v>
      </c>
      <c r="AA1358" s="19">
        <f t="shared" si="42"/>
        <v>76.557845823900877</v>
      </c>
      <c r="AB1358" s="19">
        <f t="shared" si="43"/>
        <v>100</v>
      </c>
    </row>
    <row r="1359" spans="1:28">
      <c r="A1359">
        <v>2007</v>
      </c>
      <c r="C1359" t="s">
        <v>472</v>
      </c>
      <c r="G1359" s="19">
        <v>0</v>
      </c>
      <c r="H1359" s="19">
        <v>0</v>
      </c>
      <c r="O1359" s="1"/>
      <c r="P1359" s="1"/>
      <c r="R1359" s="61">
        <v>17173</v>
      </c>
      <c r="S1359" s="62"/>
      <c r="AA1359" s="19">
        <f t="shared" si="42"/>
        <v>0</v>
      </c>
      <c r="AB1359" s="19">
        <f t="shared" si="43"/>
        <v>0</v>
      </c>
    </row>
    <row r="1360" spans="1:28">
      <c r="A1360">
        <v>2008</v>
      </c>
      <c r="C1360" t="s">
        <v>472</v>
      </c>
      <c r="G1360" s="19">
        <v>0</v>
      </c>
      <c r="H1360" s="19">
        <v>0</v>
      </c>
      <c r="O1360" s="1">
        <v>66</v>
      </c>
      <c r="P1360" s="1">
        <v>206</v>
      </c>
      <c r="R1360" s="1">
        <v>17756</v>
      </c>
      <c r="S1360" s="60">
        <v>3.3948640307459366E-2</v>
      </c>
      <c r="AA1360" s="19">
        <f t="shared" si="42"/>
        <v>0</v>
      </c>
      <c r="AB1360" s="19">
        <f t="shared" si="43"/>
        <v>0</v>
      </c>
    </row>
    <row r="1361" spans="1:28">
      <c r="A1361">
        <v>2009</v>
      </c>
      <c r="C1361" t="s">
        <v>472</v>
      </c>
      <c r="G1361" s="19">
        <v>0</v>
      </c>
      <c r="H1361" s="19">
        <v>0</v>
      </c>
      <c r="O1361" s="1">
        <v>51</v>
      </c>
      <c r="P1361" s="1">
        <v>173</v>
      </c>
      <c r="R1361" s="1">
        <v>17835</v>
      </c>
      <c r="S1361" s="60">
        <v>4.4492002703311329E-3</v>
      </c>
      <c r="AA1361" s="19">
        <f t="shared" si="42"/>
        <v>0</v>
      </c>
      <c r="AB1361" s="19">
        <f t="shared" si="43"/>
        <v>0</v>
      </c>
    </row>
    <row r="1362" spans="1:28">
      <c r="A1362">
        <v>2010</v>
      </c>
      <c r="C1362" t="s">
        <v>472</v>
      </c>
      <c r="G1362" s="19">
        <v>89.837584353196846</v>
      </c>
      <c r="H1362" s="19">
        <v>100</v>
      </c>
      <c r="O1362" s="1">
        <v>63</v>
      </c>
      <c r="P1362" s="1">
        <v>208</v>
      </c>
      <c r="Q1362" s="1">
        <v>1</v>
      </c>
      <c r="R1362" s="1">
        <v>17486</v>
      </c>
      <c r="S1362" s="60">
        <v>-1.9568264648163747E-2</v>
      </c>
      <c r="T1362" s="1">
        <v>15709</v>
      </c>
      <c r="U1362" s="1">
        <v>15709</v>
      </c>
      <c r="V1362" s="1">
        <v>15709</v>
      </c>
      <c r="AA1362" s="19">
        <f t="shared" si="42"/>
        <v>89.837584353196846</v>
      </c>
      <c r="AB1362" s="19">
        <f t="shared" si="43"/>
        <v>100</v>
      </c>
    </row>
    <row r="1363" spans="1:28">
      <c r="A1363">
        <v>2011</v>
      </c>
      <c r="C1363" t="s">
        <v>472</v>
      </c>
      <c r="G1363" s="19">
        <v>89.83862690311912</v>
      </c>
      <c r="H1363" s="19">
        <v>100</v>
      </c>
      <c r="O1363" s="1">
        <v>62</v>
      </c>
      <c r="P1363" s="1">
        <v>190</v>
      </c>
      <c r="Q1363" s="1">
        <v>1</v>
      </c>
      <c r="R1363" s="1">
        <v>17537</v>
      </c>
      <c r="S1363" s="60">
        <v>2.9166190094933597E-3</v>
      </c>
      <c r="T1363" s="1">
        <v>15755</v>
      </c>
      <c r="U1363" s="1">
        <v>15755</v>
      </c>
      <c r="V1363" s="1">
        <v>15755</v>
      </c>
      <c r="AA1363" s="19">
        <f t="shared" si="42"/>
        <v>89.83862690311912</v>
      </c>
      <c r="AB1363" s="19">
        <f t="shared" si="43"/>
        <v>100</v>
      </c>
    </row>
    <row r="1364" spans="1:28">
      <c r="A1364">
        <v>2012</v>
      </c>
      <c r="C1364" t="s">
        <v>472</v>
      </c>
      <c r="G1364" s="19">
        <v>89.837930054023317</v>
      </c>
      <c r="H1364" s="19">
        <v>100</v>
      </c>
      <c r="O1364" s="1">
        <v>78</v>
      </c>
      <c r="P1364" s="1">
        <v>214</v>
      </c>
      <c r="Q1364" s="1">
        <v>2</v>
      </c>
      <c r="R1364" s="1">
        <v>17585</v>
      </c>
      <c r="S1364" s="60">
        <v>2.737070194446023E-3</v>
      </c>
      <c r="T1364" s="1">
        <v>15798</v>
      </c>
      <c r="U1364" s="1">
        <v>15798</v>
      </c>
      <c r="V1364" s="1">
        <v>15798</v>
      </c>
      <c r="AA1364" s="19">
        <f t="shared" si="42"/>
        <v>89.837930054023317</v>
      </c>
      <c r="AB1364" s="19">
        <f t="shared" si="43"/>
        <v>100</v>
      </c>
    </row>
    <row r="1365" spans="1:28">
      <c r="A1365">
        <v>2013</v>
      </c>
      <c r="C1365" t="s">
        <v>472</v>
      </c>
      <c r="G1365" s="19">
        <v>89.839277851166884</v>
      </c>
      <c r="H1365" s="19">
        <v>100</v>
      </c>
      <c r="O1365" s="1">
        <v>38</v>
      </c>
      <c r="P1365" s="1">
        <v>117</v>
      </c>
      <c r="Q1365" s="1">
        <v>2</v>
      </c>
      <c r="R1365" s="1">
        <v>18168</v>
      </c>
      <c r="S1365" s="60">
        <v>3.3153255615581356E-2</v>
      </c>
      <c r="T1365" s="1">
        <v>16322</v>
      </c>
      <c r="U1365" s="1">
        <v>16322</v>
      </c>
      <c r="V1365" s="1">
        <v>16322</v>
      </c>
      <c r="AA1365" s="19">
        <f t="shared" si="42"/>
        <v>89.839277851166884</v>
      </c>
      <c r="AB1365" s="19">
        <f t="shared" si="43"/>
        <v>100</v>
      </c>
    </row>
    <row r="1366" spans="1:28">
      <c r="A1366">
        <v>2014</v>
      </c>
      <c r="C1366" t="s">
        <v>472</v>
      </c>
      <c r="G1366" s="19">
        <v>90.619857377948435</v>
      </c>
      <c r="H1366" s="19">
        <v>99.529828417903161</v>
      </c>
      <c r="O1366" s="1">
        <v>57</v>
      </c>
      <c r="P1366" s="1">
        <v>178</v>
      </c>
      <c r="Q1366" s="1">
        <v>1</v>
      </c>
      <c r="R1366" s="1">
        <v>18230</v>
      </c>
      <c r="S1366" s="60">
        <v>3.4125935711140087E-3</v>
      </c>
      <c r="T1366" s="1">
        <v>16520</v>
      </c>
      <c r="U1366" s="1">
        <v>16377</v>
      </c>
      <c r="V1366" s="1">
        <v>16300</v>
      </c>
      <c r="AA1366" s="19">
        <f t="shared" si="42"/>
        <v>90.619857377948435</v>
      </c>
      <c r="AB1366" s="19">
        <f t="shared" si="43"/>
        <v>99.529828417903161</v>
      </c>
    </row>
    <row r="1367" spans="1:28">
      <c r="A1367">
        <v>2007</v>
      </c>
      <c r="C1367" t="s">
        <v>474</v>
      </c>
      <c r="G1367" s="19">
        <v>91.899805680517474</v>
      </c>
      <c r="H1367" s="19">
        <v>89.999671366130997</v>
      </c>
      <c r="O1367" s="1"/>
      <c r="P1367" s="1"/>
      <c r="R1367" s="61">
        <v>37567</v>
      </c>
      <c r="S1367" s="62"/>
      <c r="T1367" s="1">
        <v>34524</v>
      </c>
      <c r="U1367" s="1">
        <v>30429</v>
      </c>
      <c r="V1367" s="1">
        <v>27386</v>
      </c>
      <c r="AA1367" s="19">
        <f t="shared" si="42"/>
        <v>91.899805680517474</v>
      </c>
      <c r="AB1367" s="19">
        <f t="shared" si="43"/>
        <v>89.999671366130997</v>
      </c>
    </row>
    <row r="1368" spans="1:28">
      <c r="A1368">
        <v>2008</v>
      </c>
      <c r="C1368" s="26" t="s">
        <v>474</v>
      </c>
      <c r="G1368" s="19">
        <v>91.899562760489914</v>
      </c>
      <c r="H1368" s="19">
        <v>89.999368647010542</v>
      </c>
      <c r="O1368" s="1">
        <v>76</v>
      </c>
      <c r="P1368" s="1">
        <v>203</v>
      </c>
      <c r="Q1368" s="1">
        <v>0</v>
      </c>
      <c r="R1368" s="1">
        <v>39109</v>
      </c>
      <c r="S1368" s="60">
        <v>4.1046663294913133E-2</v>
      </c>
      <c r="T1368" s="1">
        <v>35941</v>
      </c>
      <c r="U1368" s="1">
        <v>31678</v>
      </c>
      <c r="V1368" s="1">
        <v>28510</v>
      </c>
      <c r="AA1368" s="19">
        <f t="shared" si="42"/>
        <v>91.899562760489914</v>
      </c>
      <c r="AB1368" s="19">
        <f t="shared" si="43"/>
        <v>89.999368647010542</v>
      </c>
    </row>
    <row r="1369" spans="1:28">
      <c r="A1369">
        <v>2009</v>
      </c>
      <c r="C1369" t="s">
        <v>474</v>
      </c>
      <c r="G1369" s="19">
        <v>91.898048545900934</v>
      </c>
      <c r="H1369" s="19">
        <v>89.997500156240235</v>
      </c>
      <c r="O1369" s="1">
        <v>53</v>
      </c>
      <c r="P1369" s="1">
        <v>154</v>
      </c>
      <c r="Q1369" s="1">
        <v>1</v>
      </c>
      <c r="R1369" s="1">
        <v>39509</v>
      </c>
      <c r="S1369" s="60">
        <v>1.0227824797361285E-2</v>
      </c>
      <c r="T1369" s="1">
        <v>36308</v>
      </c>
      <c r="U1369" s="1">
        <v>32002</v>
      </c>
      <c r="V1369" s="1">
        <v>28801</v>
      </c>
      <c r="AA1369" s="19">
        <f t="shared" si="42"/>
        <v>91.898048545900934</v>
      </c>
      <c r="AB1369" s="19">
        <f t="shared" si="43"/>
        <v>89.997500156240235</v>
      </c>
    </row>
    <row r="1370" spans="1:28">
      <c r="A1370">
        <v>2010</v>
      </c>
      <c r="C1370" t="s">
        <v>474</v>
      </c>
      <c r="G1370" s="19">
        <v>95.859181141439208</v>
      </c>
      <c r="H1370" s="19">
        <v>95.004365722838969</v>
      </c>
      <c r="O1370" s="1">
        <v>62</v>
      </c>
      <c r="P1370" s="1">
        <v>168</v>
      </c>
      <c r="Q1370" s="1">
        <v>2</v>
      </c>
      <c r="R1370" s="1">
        <v>38688</v>
      </c>
      <c r="S1370" s="60">
        <v>-2.0780075425852362E-2</v>
      </c>
      <c r="T1370" s="1">
        <v>37086</v>
      </c>
      <c r="U1370" s="1">
        <v>32068</v>
      </c>
      <c r="V1370" s="1">
        <v>30466</v>
      </c>
      <c r="AA1370" s="19">
        <f t="shared" si="42"/>
        <v>95.859181141439208</v>
      </c>
      <c r="AB1370" s="19">
        <f t="shared" si="43"/>
        <v>95.004365722838969</v>
      </c>
    </row>
    <row r="1371" spans="1:28">
      <c r="A1371">
        <v>2011</v>
      </c>
      <c r="C1371" t="s">
        <v>474</v>
      </c>
      <c r="G1371" s="19">
        <v>95.998050332213126</v>
      </c>
      <c r="H1371" s="19">
        <v>94.998607285444578</v>
      </c>
      <c r="O1371" s="1">
        <v>41</v>
      </c>
      <c r="P1371" s="1">
        <v>105</v>
      </c>
      <c r="Q1371" s="1">
        <v>1</v>
      </c>
      <c r="R1371" s="1">
        <v>38981</v>
      </c>
      <c r="S1371" s="60">
        <v>7.5734077750206907E-3</v>
      </c>
      <c r="T1371" s="1">
        <v>37421</v>
      </c>
      <c r="U1371" s="1">
        <v>32311</v>
      </c>
      <c r="V1371" s="1">
        <v>30695</v>
      </c>
      <c r="AA1371" s="19">
        <f t="shared" si="42"/>
        <v>95.998050332213126</v>
      </c>
      <c r="AB1371" s="19">
        <f t="shared" si="43"/>
        <v>94.998607285444578</v>
      </c>
    </row>
    <row r="1372" spans="1:28">
      <c r="A1372">
        <v>2012</v>
      </c>
      <c r="C1372" t="s">
        <v>474</v>
      </c>
      <c r="G1372" s="19">
        <v>95.306132844335778</v>
      </c>
      <c r="H1372" s="19">
        <v>94.99769549854048</v>
      </c>
      <c r="O1372" s="1">
        <v>51</v>
      </c>
      <c r="P1372" s="1">
        <v>144</v>
      </c>
      <c r="Q1372" s="1">
        <v>0</v>
      </c>
      <c r="R1372" s="1">
        <v>39264</v>
      </c>
      <c r="S1372" s="60">
        <v>7.2599471537415639E-3</v>
      </c>
      <c r="T1372" s="1">
        <v>37421</v>
      </c>
      <c r="U1372" s="1">
        <v>32545</v>
      </c>
      <c r="V1372" s="1">
        <v>30917</v>
      </c>
      <c r="AA1372" s="19">
        <f t="shared" si="42"/>
        <v>95.306132844335778</v>
      </c>
      <c r="AB1372" s="19">
        <f t="shared" si="43"/>
        <v>94.99769549854048</v>
      </c>
    </row>
    <row r="1373" spans="1:28">
      <c r="A1373">
        <v>2013</v>
      </c>
      <c r="C1373" t="s">
        <v>474</v>
      </c>
      <c r="G1373" s="19">
        <v>100</v>
      </c>
      <c r="H1373" s="19">
        <v>100</v>
      </c>
      <c r="O1373" s="1">
        <v>45</v>
      </c>
      <c r="P1373" s="1">
        <v>115</v>
      </c>
      <c r="Q1373" s="1">
        <v>3</v>
      </c>
      <c r="R1373" s="1">
        <v>40760</v>
      </c>
      <c r="S1373" s="60">
        <v>3.8101059494702438E-2</v>
      </c>
      <c r="T1373" s="1">
        <v>40760</v>
      </c>
      <c r="U1373" s="1">
        <v>33785</v>
      </c>
      <c r="V1373" s="1">
        <v>33785</v>
      </c>
      <c r="AA1373" s="19">
        <f t="shared" si="42"/>
        <v>100</v>
      </c>
      <c r="AB1373" s="19">
        <f t="shared" si="43"/>
        <v>100</v>
      </c>
    </row>
    <row r="1374" spans="1:28">
      <c r="A1374">
        <v>2014</v>
      </c>
      <c r="C1374" t="s">
        <v>474</v>
      </c>
      <c r="G1374" s="19">
        <v>100</v>
      </c>
      <c r="H1374" s="19">
        <v>100</v>
      </c>
      <c r="O1374" s="1">
        <v>41</v>
      </c>
      <c r="P1374" s="1">
        <v>118</v>
      </c>
      <c r="Q1374" s="1">
        <v>0</v>
      </c>
      <c r="R1374" s="1">
        <v>41070</v>
      </c>
      <c r="S1374" s="60">
        <v>7.6054955839057747E-3</v>
      </c>
      <c r="T1374" s="1">
        <v>41070</v>
      </c>
      <c r="U1374" s="1">
        <v>34042</v>
      </c>
      <c r="V1374" s="1">
        <v>34042</v>
      </c>
      <c r="AA1374" s="19">
        <f t="shared" si="42"/>
        <v>100</v>
      </c>
      <c r="AB1374" s="19">
        <f t="shared" si="43"/>
        <v>100</v>
      </c>
    </row>
    <row r="1375" spans="1:28">
      <c r="A1375">
        <v>2007</v>
      </c>
      <c r="C1375" t="s">
        <v>476</v>
      </c>
      <c r="G1375" s="19">
        <v>50.96277278562259</v>
      </c>
      <c r="H1375" s="19">
        <v>83.678519061583572</v>
      </c>
      <c r="O1375" s="1"/>
      <c r="P1375" s="1"/>
      <c r="R1375" s="61">
        <v>17917</v>
      </c>
      <c r="S1375" s="62"/>
      <c r="T1375" s="1">
        <v>9131</v>
      </c>
      <c r="U1375" s="1">
        <v>10912</v>
      </c>
      <c r="V1375" s="1">
        <v>9131</v>
      </c>
      <c r="AA1375" s="19">
        <f t="shared" si="42"/>
        <v>50.96277278562259</v>
      </c>
      <c r="AB1375" s="19">
        <f t="shared" si="43"/>
        <v>83.678519061583572</v>
      </c>
    </row>
    <row r="1376" spans="1:28">
      <c r="A1376">
        <v>2008</v>
      </c>
      <c r="C1376" s="26" t="s">
        <v>476</v>
      </c>
      <c r="G1376" s="19">
        <v>50.278749453432447</v>
      </c>
      <c r="H1376" s="19">
        <v>82.554069819617695</v>
      </c>
      <c r="O1376" s="1">
        <v>77</v>
      </c>
      <c r="P1376" s="1">
        <v>288</v>
      </c>
      <c r="Q1376" s="1">
        <v>0</v>
      </c>
      <c r="R1376" s="1">
        <v>18296</v>
      </c>
      <c r="S1376" s="60">
        <v>2.1153094826142693E-2</v>
      </c>
      <c r="T1376" s="1">
        <v>9199</v>
      </c>
      <c r="U1376" s="1">
        <v>11143</v>
      </c>
      <c r="V1376" s="1">
        <v>9199</v>
      </c>
      <c r="AA1376" s="19">
        <f t="shared" si="42"/>
        <v>50.278749453432447</v>
      </c>
      <c r="AB1376" s="19">
        <f t="shared" si="43"/>
        <v>82.554069819617695</v>
      </c>
    </row>
    <row r="1377" spans="1:28">
      <c r="A1377">
        <v>2009</v>
      </c>
      <c r="C1377" t="s">
        <v>476</v>
      </c>
      <c r="G1377" s="19">
        <v>53.319399372971787</v>
      </c>
      <c r="H1377" s="19">
        <v>87.546283753273727</v>
      </c>
      <c r="O1377" s="1">
        <v>69</v>
      </c>
      <c r="P1377" s="1">
        <v>277</v>
      </c>
      <c r="Q1377" s="1">
        <v>0</v>
      </c>
      <c r="R1377" s="1">
        <v>18181</v>
      </c>
      <c r="S1377" s="60">
        <v>-6.2855268911237161E-3</v>
      </c>
      <c r="T1377" s="1">
        <v>9694</v>
      </c>
      <c r="U1377" s="1">
        <v>11073</v>
      </c>
      <c r="V1377" s="1">
        <v>9694</v>
      </c>
      <c r="AA1377" s="19">
        <f t="shared" si="42"/>
        <v>53.319399372971787</v>
      </c>
      <c r="AB1377" s="19">
        <f t="shared" si="43"/>
        <v>87.546283753273727</v>
      </c>
    </row>
    <row r="1378" spans="1:28">
      <c r="A1378">
        <v>2010</v>
      </c>
      <c r="C1378" t="s">
        <v>476</v>
      </c>
      <c r="G1378" s="19">
        <v>56.540264167021725</v>
      </c>
      <c r="H1378" s="19">
        <v>89.829074293450674</v>
      </c>
      <c r="O1378" s="1">
        <v>73</v>
      </c>
      <c r="P1378" s="1">
        <v>269</v>
      </c>
      <c r="Q1378" s="1">
        <v>2</v>
      </c>
      <c r="R1378" s="1">
        <v>18776</v>
      </c>
      <c r="S1378" s="60">
        <v>3.2726472691271047E-2</v>
      </c>
      <c r="T1378" s="1">
        <v>10616</v>
      </c>
      <c r="U1378" s="1">
        <v>11818</v>
      </c>
      <c r="V1378" s="1">
        <v>10616</v>
      </c>
      <c r="AA1378" s="19">
        <f t="shared" si="42"/>
        <v>56.540264167021725</v>
      </c>
      <c r="AB1378" s="19">
        <f t="shared" si="43"/>
        <v>89.829074293450674</v>
      </c>
    </row>
    <row r="1379" spans="1:28">
      <c r="A1379">
        <v>2011</v>
      </c>
      <c r="C1379" t="s">
        <v>476</v>
      </c>
      <c r="G1379" s="19">
        <v>56.878335112059766</v>
      </c>
      <c r="H1379" s="19">
        <v>90.36880033912675</v>
      </c>
      <c r="O1379" s="1">
        <v>48</v>
      </c>
      <c r="P1379" s="1">
        <v>191</v>
      </c>
      <c r="Q1379" s="1">
        <v>1</v>
      </c>
      <c r="R1379" s="1">
        <v>18740</v>
      </c>
      <c r="S1379" s="60">
        <v>-1.9173412867490303E-3</v>
      </c>
      <c r="T1379" s="1">
        <v>10659</v>
      </c>
      <c r="U1379" s="1">
        <v>11795</v>
      </c>
      <c r="V1379" s="1">
        <v>10659</v>
      </c>
      <c r="AA1379" s="19">
        <f t="shared" si="42"/>
        <v>56.878335112059766</v>
      </c>
      <c r="AB1379" s="19">
        <f t="shared" si="43"/>
        <v>90.36880033912675</v>
      </c>
    </row>
    <row r="1380" spans="1:28">
      <c r="A1380">
        <v>2012</v>
      </c>
      <c r="C1380" t="s">
        <v>476</v>
      </c>
      <c r="G1380" s="19">
        <v>58.374766105319431</v>
      </c>
      <c r="H1380" s="19">
        <v>92.746113989637308</v>
      </c>
      <c r="O1380" s="1">
        <v>22</v>
      </c>
      <c r="P1380" s="1">
        <v>89</v>
      </c>
      <c r="Q1380" s="1">
        <v>2</v>
      </c>
      <c r="R1380" s="1">
        <v>18705</v>
      </c>
      <c r="S1380" s="60">
        <v>-1.867662753468502E-3</v>
      </c>
      <c r="T1380" s="1">
        <v>10919</v>
      </c>
      <c r="U1380" s="1">
        <v>11773</v>
      </c>
      <c r="V1380" s="1">
        <v>10919</v>
      </c>
      <c r="AA1380" s="19">
        <f t="shared" si="42"/>
        <v>58.374766105319431</v>
      </c>
      <c r="AB1380" s="19">
        <f t="shared" si="43"/>
        <v>92.746113989637308</v>
      </c>
    </row>
    <row r="1381" spans="1:28">
      <c r="A1381">
        <v>2013</v>
      </c>
      <c r="C1381" t="s">
        <v>476</v>
      </c>
      <c r="G1381" s="19">
        <v>58.784064905346369</v>
      </c>
      <c r="H1381" s="19">
        <v>93.397785490001652</v>
      </c>
      <c r="O1381" s="1">
        <v>18</v>
      </c>
      <c r="P1381" s="1">
        <v>81</v>
      </c>
      <c r="Q1381" s="1">
        <v>0</v>
      </c>
      <c r="R1381" s="1">
        <v>19228</v>
      </c>
      <c r="S1381" s="60">
        <v>2.7960438385458364E-2</v>
      </c>
      <c r="T1381" s="1">
        <v>11303</v>
      </c>
      <c r="U1381" s="1">
        <v>12102</v>
      </c>
      <c r="V1381" s="1">
        <v>11303</v>
      </c>
      <c r="AA1381" s="19">
        <f t="shared" si="42"/>
        <v>58.784064905346369</v>
      </c>
      <c r="AB1381" s="19">
        <f t="shared" si="43"/>
        <v>93.397785490001652</v>
      </c>
    </row>
    <row r="1382" spans="1:28">
      <c r="A1382">
        <v>2014</v>
      </c>
      <c r="C1382" t="s">
        <v>476</v>
      </c>
      <c r="G1382" s="19">
        <v>60.825654641053674</v>
      </c>
      <c r="H1382" s="19">
        <v>96.633859895790252</v>
      </c>
      <c r="O1382" s="1">
        <v>61</v>
      </c>
      <c r="P1382" s="1">
        <v>287</v>
      </c>
      <c r="Q1382" s="1">
        <v>0</v>
      </c>
      <c r="R1382" s="1">
        <v>19209</v>
      </c>
      <c r="S1382" s="60">
        <v>-9.8814229249011287E-4</v>
      </c>
      <c r="T1382" s="1">
        <v>11684</v>
      </c>
      <c r="U1382" s="1">
        <v>12091</v>
      </c>
      <c r="V1382" s="1">
        <v>11684</v>
      </c>
      <c r="AA1382" s="19">
        <f t="shared" si="42"/>
        <v>60.825654641053674</v>
      </c>
      <c r="AB1382" s="19">
        <f t="shared" si="43"/>
        <v>96.633859895790252</v>
      </c>
    </row>
    <row r="1383" spans="1:28">
      <c r="A1383">
        <v>2007</v>
      </c>
      <c r="C1383" t="s">
        <v>479</v>
      </c>
      <c r="G1383" s="19">
        <v>72.569551933456268</v>
      </c>
      <c r="H1383" s="19">
        <v>89.999666154770651</v>
      </c>
      <c r="O1383" s="1"/>
      <c r="P1383" s="1"/>
      <c r="R1383" s="61">
        <v>74297</v>
      </c>
      <c r="S1383" s="62"/>
      <c r="T1383" s="1">
        <v>53917</v>
      </c>
      <c r="U1383" s="1">
        <v>59908</v>
      </c>
      <c r="V1383" s="1">
        <v>53917</v>
      </c>
      <c r="AA1383" s="19">
        <f t="shared" si="42"/>
        <v>72.569551933456268</v>
      </c>
      <c r="AB1383" s="19">
        <f t="shared" si="43"/>
        <v>89.999666154770651</v>
      </c>
    </row>
    <row r="1384" spans="1:28">
      <c r="A1384">
        <v>2008</v>
      </c>
      <c r="C1384" s="26" t="s">
        <v>479</v>
      </c>
      <c r="G1384" s="19">
        <v>76.431093584886213</v>
      </c>
      <c r="H1384" s="19">
        <v>94.78823717436471</v>
      </c>
      <c r="O1384" s="1">
        <v>186</v>
      </c>
      <c r="P1384" s="1">
        <v>709</v>
      </c>
      <c r="Q1384" s="1">
        <v>0</v>
      </c>
      <c r="R1384" s="1">
        <v>77598</v>
      </c>
      <c r="S1384" s="60">
        <v>4.442978855135471E-2</v>
      </c>
      <c r="T1384" s="1">
        <v>59309</v>
      </c>
      <c r="U1384" s="1">
        <v>62570</v>
      </c>
      <c r="V1384" s="1">
        <v>59309</v>
      </c>
      <c r="AA1384" s="19">
        <f t="shared" si="42"/>
        <v>76.431093584886213</v>
      </c>
      <c r="AB1384" s="19">
        <f t="shared" si="43"/>
        <v>94.78823717436471</v>
      </c>
    </row>
    <row r="1385" spans="1:28">
      <c r="A1385">
        <v>2009</v>
      </c>
      <c r="C1385" t="s">
        <v>479</v>
      </c>
      <c r="G1385" s="19">
        <v>77.732968640671714</v>
      </c>
      <c r="H1385" s="19">
        <v>96.402764191726348</v>
      </c>
      <c r="O1385" s="1">
        <v>129</v>
      </c>
      <c r="P1385" s="1">
        <v>557</v>
      </c>
      <c r="Q1385" s="1">
        <v>1</v>
      </c>
      <c r="R1385" s="1">
        <v>78605</v>
      </c>
      <c r="S1385" s="60">
        <v>1.2977138586045989E-2</v>
      </c>
      <c r="T1385" s="1">
        <v>61102</v>
      </c>
      <c r="U1385" s="1">
        <v>63382</v>
      </c>
      <c r="V1385" s="1">
        <v>61102</v>
      </c>
      <c r="AA1385" s="19">
        <f t="shared" si="42"/>
        <v>77.732968640671714</v>
      </c>
      <c r="AB1385" s="19">
        <f t="shared" si="43"/>
        <v>96.402764191726348</v>
      </c>
    </row>
    <row r="1386" spans="1:28">
      <c r="A1386">
        <v>2010</v>
      </c>
      <c r="C1386" t="s">
        <v>479</v>
      </c>
      <c r="G1386" s="19">
        <v>77.87468268529922</v>
      </c>
      <c r="H1386" s="19">
        <v>95.572109378614726</v>
      </c>
      <c r="O1386" s="1">
        <v>175</v>
      </c>
      <c r="P1386" s="1">
        <v>816</v>
      </c>
      <c r="Q1386" s="1">
        <v>3</v>
      </c>
      <c r="R1386" s="1">
        <v>79574</v>
      </c>
      <c r="S1386" s="60">
        <v>1.232746008523633E-2</v>
      </c>
      <c r="T1386" s="1">
        <v>61968</v>
      </c>
      <c r="U1386" s="1">
        <v>64839</v>
      </c>
      <c r="V1386" s="1">
        <v>61968</v>
      </c>
      <c r="AA1386" s="19">
        <f t="shared" si="42"/>
        <v>77.87468268529922</v>
      </c>
      <c r="AB1386" s="19">
        <f t="shared" si="43"/>
        <v>95.572109378614726</v>
      </c>
    </row>
    <row r="1387" spans="1:28">
      <c r="A1387">
        <v>2011</v>
      </c>
      <c r="C1387" t="s">
        <v>479</v>
      </c>
      <c r="G1387" s="19">
        <v>95.36818576927854</v>
      </c>
      <c r="H1387" s="19">
        <v>100</v>
      </c>
      <c r="O1387" s="1">
        <v>118</v>
      </c>
      <c r="P1387" s="1">
        <v>615</v>
      </c>
      <c r="Q1387" s="1">
        <v>1</v>
      </c>
      <c r="R1387" s="1">
        <v>80530</v>
      </c>
      <c r="S1387" s="60">
        <v>1.2013974413753292E-2</v>
      </c>
      <c r="T1387" s="1">
        <v>76800</v>
      </c>
      <c r="U1387" s="1">
        <v>65618</v>
      </c>
      <c r="V1387" s="1">
        <v>65618</v>
      </c>
      <c r="AA1387" s="19">
        <f t="shared" si="42"/>
        <v>95.36818576927854</v>
      </c>
      <c r="AB1387" s="19">
        <f t="shared" si="43"/>
        <v>100</v>
      </c>
    </row>
    <row r="1388" spans="1:28">
      <c r="A1388">
        <v>2012</v>
      </c>
      <c r="C1388" t="s">
        <v>479</v>
      </c>
      <c r="G1388" s="19">
        <v>94.285188140691176</v>
      </c>
      <c r="H1388" s="19">
        <v>98.863978786235165</v>
      </c>
      <c r="O1388" s="1">
        <v>121</v>
      </c>
      <c r="P1388" s="1">
        <v>463</v>
      </c>
      <c r="Q1388" s="1">
        <v>2</v>
      </c>
      <c r="R1388" s="1">
        <v>81455</v>
      </c>
      <c r="S1388" s="60">
        <v>1.1486402582888466E-2</v>
      </c>
      <c r="T1388" s="1">
        <v>76800</v>
      </c>
      <c r="U1388" s="1">
        <v>66372</v>
      </c>
      <c r="V1388" s="1">
        <v>65618</v>
      </c>
      <c r="AA1388" s="19">
        <f t="shared" si="42"/>
        <v>94.285188140691176</v>
      </c>
      <c r="AB1388" s="19">
        <f t="shared" si="43"/>
        <v>98.863978786235165</v>
      </c>
    </row>
    <row r="1389" spans="1:28">
      <c r="A1389">
        <v>2013</v>
      </c>
      <c r="C1389" t="s">
        <v>479</v>
      </c>
      <c r="G1389" s="19">
        <v>90.423152094567556</v>
      </c>
      <c r="H1389" s="19">
        <v>94.815478426726003</v>
      </c>
      <c r="O1389" s="1">
        <v>85</v>
      </c>
      <c r="P1389" s="1">
        <v>367</v>
      </c>
      <c r="Q1389" s="1">
        <v>2</v>
      </c>
      <c r="R1389" s="1">
        <v>84934</v>
      </c>
      <c r="S1389" s="60">
        <v>4.2710699159044907E-2</v>
      </c>
      <c r="T1389" s="1">
        <v>76800</v>
      </c>
      <c r="U1389" s="1">
        <v>69206</v>
      </c>
      <c r="V1389" s="1">
        <v>65618</v>
      </c>
      <c r="AA1389" s="19">
        <f t="shared" si="42"/>
        <v>90.423152094567556</v>
      </c>
      <c r="AB1389" s="19">
        <f t="shared" si="43"/>
        <v>94.815478426726003</v>
      </c>
    </row>
    <row r="1390" spans="1:28">
      <c r="A1390">
        <v>2014</v>
      </c>
      <c r="C1390" t="s">
        <v>479</v>
      </c>
      <c r="G1390" s="19">
        <v>100</v>
      </c>
      <c r="H1390" s="19">
        <v>100</v>
      </c>
      <c r="O1390" s="1">
        <v>154</v>
      </c>
      <c r="P1390" s="1">
        <v>533</v>
      </c>
      <c r="Q1390" s="1">
        <v>1</v>
      </c>
      <c r="R1390" s="1">
        <v>85909</v>
      </c>
      <c r="S1390" s="60">
        <v>1.1479501730755626E-2</v>
      </c>
      <c r="T1390" s="1">
        <v>85909</v>
      </c>
      <c r="U1390" s="1">
        <v>70001</v>
      </c>
      <c r="V1390" s="1">
        <v>70001</v>
      </c>
      <c r="AA1390" s="19">
        <f t="shared" si="42"/>
        <v>100</v>
      </c>
      <c r="AB1390" s="19">
        <f t="shared" si="43"/>
        <v>100</v>
      </c>
    </row>
    <row r="1391" spans="1:28">
      <c r="A1391">
        <v>2007</v>
      </c>
      <c r="C1391" t="s">
        <v>480</v>
      </c>
      <c r="G1391" s="19">
        <v>81.854619229056354</v>
      </c>
      <c r="H1391" s="19">
        <v>99.202398800599696</v>
      </c>
      <c r="O1391" s="1"/>
      <c r="P1391" s="1"/>
      <c r="R1391" s="61">
        <v>20209</v>
      </c>
      <c r="S1391" s="62"/>
      <c r="T1391" s="1">
        <v>16542</v>
      </c>
      <c r="U1391" s="1">
        <v>16675</v>
      </c>
      <c r="V1391" s="1">
        <v>16542</v>
      </c>
      <c r="AA1391" s="19">
        <f t="shared" si="42"/>
        <v>81.854619229056354</v>
      </c>
      <c r="AB1391" s="19">
        <f t="shared" si="43"/>
        <v>99.202398800599696</v>
      </c>
    </row>
    <row r="1392" spans="1:28">
      <c r="A1392">
        <v>2008</v>
      </c>
      <c r="C1392" s="26" t="s">
        <v>480</v>
      </c>
      <c r="G1392" s="19">
        <v>82.296558995495062</v>
      </c>
      <c r="H1392" s="19">
        <v>99.738630423418712</v>
      </c>
      <c r="O1392" s="1">
        <v>115</v>
      </c>
      <c r="P1392" s="1">
        <v>489</v>
      </c>
      <c r="Q1392" s="1">
        <v>4</v>
      </c>
      <c r="R1392" s="1">
        <v>20866</v>
      </c>
      <c r="S1392" s="60">
        <v>3.2510267702508866E-2</v>
      </c>
      <c r="T1392" s="1">
        <v>17172</v>
      </c>
      <c r="U1392" s="1">
        <v>17217</v>
      </c>
      <c r="V1392" s="1">
        <v>17172</v>
      </c>
      <c r="AA1392" s="19">
        <f t="shared" si="42"/>
        <v>82.296558995495062</v>
      </c>
      <c r="AB1392" s="19">
        <f t="shared" si="43"/>
        <v>99.738630423418712</v>
      </c>
    </row>
    <row r="1393" spans="1:28">
      <c r="A1393">
        <v>2009</v>
      </c>
      <c r="C1393" t="s">
        <v>480</v>
      </c>
      <c r="G1393" s="19">
        <v>82.401834336486104</v>
      </c>
      <c r="H1393" s="19">
        <v>99.866844207723034</v>
      </c>
      <c r="O1393" s="1">
        <v>62</v>
      </c>
      <c r="P1393" s="1">
        <v>233</v>
      </c>
      <c r="Q1393" s="1">
        <v>4</v>
      </c>
      <c r="R1393" s="1">
        <v>20934</v>
      </c>
      <c r="S1393" s="60">
        <v>3.2588900603853777E-3</v>
      </c>
      <c r="T1393" s="1">
        <v>17250</v>
      </c>
      <c r="U1393" s="1">
        <v>17273</v>
      </c>
      <c r="V1393" s="1">
        <v>17250</v>
      </c>
      <c r="AA1393" s="19">
        <f t="shared" si="42"/>
        <v>82.401834336486104</v>
      </c>
      <c r="AB1393" s="19">
        <f t="shared" si="43"/>
        <v>99.866844207723034</v>
      </c>
    </row>
    <row r="1394" spans="1:28">
      <c r="A1394">
        <v>2010</v>
      </c>
      <c r="C1394" t="s">
        <v>480</v>
      </c>
      <c r="G1394" s="19">
        <v>79.707230380694043</v>
      </c>
      <c r="H1394" s="19">
        <v>100</v>
      </c>
      <c r="O1394" s="1">
        <v>58</v>
      </c>
      <c r="P1394" s="1">
        <v>215</v>
      </c>
      <c r="Q1394" s="1">
        <v>2</v>
      </c>
      <c r="R1394" s="1">
        <v>21382</v>
      </c>
      <c r="S1394" s="60">
        <v>2.1400592337823543E-2</v>
      </c>
      <c r="T1394" s="1">
        <v>17043</v>
      </c>
      <c r="U1394" s="1">
        <v>17043</v>
      </c>
      <c r="V1394" s="1">
        <v>17043</v>
      </c>
      <c r="AA1394" s="19">
        <f t="shared" si="42"/>
        <v>79.707230380694043</v>
      </c>
      <c r="AB1394" s="19">
        <f t="shared" si="43"/>
        <v>100</v>
      </c>
    </row>
    <row r="1395" spans="1:28">
      <c r="A1395">
        <v>2011</v>
      </c>
      <c r="C1395" t="s">
        <v>480</v>
      </c>
      <c r="G1395" s="19">
        <v>79.708661050867974</v>
      </c>
      <c r="H1395" s="19">
        <v>100</v>
      </c>
      <c r="O1395" s="1">
        <v>19</v>
      </c>
      <c r="P1395" s="1">
        <v>110</v>
      </c>
      <c r="Q1395" s="1">
        <v>1</v>
      </c>
      <c r="R1395" s="1">
        <v>21487</v>
      </c>
      <c r="S1395" s="60">
        <v>4.9106725282948016E-3</v>
      </c>
      <c r="T1395" s="1">
        <v>17127</v>
      </c>
      <c r="U1395" s="1">
        <v>17127</v>
      </c>
      <c r="V1395" s="1">
        <v>17127</v>
      </c>
      <c r="AA1395" s="19">
        <f t="shared" si="42"/>
        <v>79.708661050867974</v>
      </c>
      <c r="AB1395" s="19">
        <f t="shared" si="43"/>
        <v>100</v>
      </c>
    </row>
    <row r="1396" spans="1:28">
      <c r="A1396">
        <v>2012</v>
      </c>
      <c r="C1396" t="s">
        <v>480</v>
      </c>
      <c r="G1396" s="19">
        <v>79.353314494834862</v>
      </c>
      <c r="H1396" s="19">
        <v>99.558293618505175</v>
      </c>
      <c r="O1396" s="1">
        <v>12</v>
      </c>
      <c r="P1396" s="1">
        <v>40</v>
      </c>
      <c r="Q1396" s="1">
        <v>0</v>
      </c>
      <c r="R1396" s="1">
        <v>21587</v>
      </c>
      <c r="S1396" s="60">
        <v>4.6539768231954604E-3</v>
      </c>
      <c r="T1396" s="1">
        <v>17130</v>
      </c>
      <c r="U1396" s="1">
        <v>17206</v>
      </c>
      <c r="V1396" s="1">
        <v>17130</v>
      </c>
      <c r="AA1396" s="19">
        <f t="shared" si="42"/>
        <v>79.353314494834862</v>
      </c>
      <c r="AB1396" s="19">
        <f t="shared" si="43"/>
        <v>99.558293618505175</v>
      </c>
    </row>
    <row r="1397" spans="1:28">
      <c r="A1397">
        <v>2013</v>
      </c>
      <c r="C1397" t="s">
        <v>480</v>
      </c>
      <c r="G1397" s="19">
        <v>76.651154465724005</v>
      </c>
      <c r="H1397" s="19">
        <v>96.165721663953292</v>
      </c>
      <c r="O1397" s="1">
        <v>4</v>
      </c>
      <c r="P1397" s="1">
        <v>20</v>
      </c>
      <c r="Q1397" s="1">
        <v>0</v>
      </c>
      <c r="R1397" s="1">
        <v>22348</v>
      </c>
      <c r="S1397" s="60">
        <v>3.5252698383286152E-2</v>
      </c>
      <c r="T1397" s="1">
        <v>17130</v>
      </c>
      <c r="U1397" s="1">
        <v>17813</v>
      </c>
      <c r="V1397" s="1">
        <v>17130</v>
      </c>
      <c r="AA1397" s="19">
        <f t="shared" si="42"/>
        <v>76.651154465724005</v>
      </c>
      <c r="AB1397" s="19">
        <f t="shared" si="43"/>
        <v>96.165721663953292</v>
      </c>
    </row>
    <row r="1398" spans="1:28">
      <c r="A1398">
        <v>2014</v>
      </c>
      <c r="C1398" t="s">
        <v>480</v>
      </c>
      <c r="G1398" s="19">
        <v>76.251947473848205</v>
      </c>
      <c r="H1398" s="19">
        <v>95.666257120518267</v>
      </c>
      <c r="O1398" s="1">
        <v>2</v>
      </c>
      <c r="P1398" s="1">
        <v>21</v>
      </c>
      <c r="Q1398" s="1">
        <v>0</v>
      </c>
      <c r="R1398" s="1">
        <v>22465</v>
      </c>
      <c r="S1398" s="60">
        <v>5.2353678181493724E-3</v>
      </c>
      <c r="T1398" s="1">
        <v>17130</v>
      </c>
      <c r="U1398" s="1">
        <v>17906</v>
      </c>
      <c r="V1398" s="1">
        <v>17130</v>
      </c>
      <c r="AA1398" s="19">
        <f t="shared" si="42"/>
        <v>76.251947473848205</v>
      </c>
      <c r="AB1398" s="19">
        <f t="shared" si="43"/>
        <v>95.666257120518267</v>
      </c>
    </row>
    <row r="1399" spans="1:28">
      <c r="A1399">
        <v>2007</v>
      </c>
      <c r="C1399" t="s">
        <v>481</v>
      </c>
      <c r="G1399" s="19">
        <v>78.994049623891314</v>
      </c>
      <c r="H1399" s="19">
        <v>102.36663433559652</v>
      </c>
      <c r="O1399" s="1"/>
      <c r="P1399" s="1"/>
      <c r="R1399" s="61">
        <v>26721</v>
      </c>
      <c r="S1399" s="62"/>
      <c r="T1399" s="1">
        <v>21108</v>
      </c>
      <c r="U1399" s="1">
        <v>20620</v>
      </c>
      <c r="V1399" s="1">
        <v>21108</v>
      </c>
      <c r="AA1399" s="19">
        <f t="shared" si="42"/>
        <v>78.994049623891314</v>
      </c>
      <c r="AB1399" s="19">
        <f t="shared" si="43"/>
        <v>102.36663433559652</v>
      </c>
    </row>
    <row r="1400" spans="1:28">
      <c r="A1400">
        <v>2008</v>
      </c>
      <c r="C1400" s="26" t="s">
        <v>481</v>
      </c>
      <c r="G1400" s="19">
        <v>77.168070889018011</v>
      </c>
      <c r="H1400" s="19">
        <v>100</v>
      </c>
      <c r="O1400" s="1">
        <v>118</v>
      </c>
      <c r="P1400" s="1">
        <v>373</v>
      </c>
      <c r="Q1400" s="1">
        <v>0</v>
      </c>
      <c r="R1400" s="1">
        <v>27536</v>
      </c>
      <c r="S1400" s="60">
        <v>3.0500355525616474E-2</v>
      </c>
      <c r="T1400" s="1">
        <v>21249</v>
      </c>
      <c r="U1400" s="1">
        <v>21249</v>
      </c>
      <c r="V1400" s="1">
        <v>21249</v>
      </c>
      <c r="AA1400" s="19">
        <f t="shared" si="42"/>
        <v>77.168070889018011</v>
      </c>
      <c r="AB1400" s="19">
        <f t="shared" si="43"/>
        <v>100</v>
      </c>
    </row>
    <row r="1401" spans="1:28">
      <c r="A1401">
        <v>2009</v>
      </c>
      <c r="C1401" t="s">
        <v>481</v>
      </c>
      <c r="G1401" s="19">
        <v>0</v>
      </c>
      <c r="H1401" s="19">
        <v>0</v>
      </c>
      <c r="O1401" s="1">
        <v>113</v>
      </c>
      <c r="P1401" s="1">
        <v>349</v>
      </c>
      <c r="Q1401" s="1">
        <v>0</v>
      </c>
      <c r="R1401" s="1">
        <v>27580</v>
      </c>
      <c r="S1401" s="60">
        <v>1.5979081929111683E-3</v>
      </c>
      <c r="AA1401" s="19">
        <f t="shared" si="42"/>
        <v>0</v>
      </c>
      <c r="AB1401" s="19">
        <f t="shared" si="43"/>
        <v>0</v>
      </c>
    </row>
    <row r="1402" spans="1:28">
      <c r="A1402">
        <v>2010</v>
      </c>
      <c r="C1402" t="s">
        <v>481</v>
      </c>
      <c r="G1402" s="19">
        <v>57.61499022536978</v>
      </c>
      <c r="H1402" s="19">
        <v>73.478219964248765</v>
      </c>
      <c r="O1402" s="1">
        <v>135</v>
      </c>
      <c r="P1402" s="1">
        <v>391</v>
      </c>
      <c r="Q1402" s="1">
        <v>0</v>
      </c>
      <c r="R1402" s="1">
        <v>27111</v>
      </c>
      <c r="S1402" s="60">
        <v>-1.7005076142131981E-2</v>
      </c>
      <c r="T1402" s="1">
        <v>15620</v>
      </c>
      <c r="U1402" s="1">
        <v>21258</v>
      </c>
      <c r="V1402" s="1">
        <v>15620</v>
      </c>
      <c r="AA1402" s="19">
        <f t="shared" si="42"/>
        <v>57.61499022536978</v>
      </c>
      <c r="AB1402" s="19">
        <f t="shared" si="43"/>
        <v>73.478219964248765</v>
      </c>
    </row>
    <row r="1403" spans="1:28">
      <c r="A1403">
        <v>2011</v>
      </c>
      <c r="C1403" t="s">
        <v>481</v>
      </c>
      <c r="G1403" s="19">
        <v>78.086988573534839</v>
      </c>
      <c r="H1403" s="19">
        <v>99.586330089785164</v>
      </c>
      <c r="O1403" s="1">
        <v>137</v>
      </c>
      <c r="P1403" s="1">
        <v>404</v>
      </c>
      <c r="Q1403" s="1">
        <v>3</v>
      </c>
      <c r="R1403" s="1">
        <v>27130</v>
      </c>
      <c r="S1403" s="60">
        <v>7.0082254435477331E-4</v>
      </c>
      <c r="T1403" s="1">
        <v>21185</v>
      </c>
      <c r="U1403" s="1">
        <v>21273</v>
      </c>
      <c r="V1403" s="1">
        <v>21185</v>
      </c>
      <c r="AA1403" s="19">
        <f t="shared" si="42"/>
        <v>78.086988573534839</v>
      </c>
      <c r="AB1403" s="19">
        <f t="shared" si="43"/>
        <v>99.586330089785164</v>
      </c>
    </row>
    <row r="1404" spans="1:28">
      <c r="A1404">
        <v>2012</v>
      </c>
      <c r="C1404" t="s">
        <v>481</v>
      </c>
      <c r="G1404" s="19">
        <v>78.34462943863268</v>
      </c>
      <c r="H1404" s="19">
        <v>99.915441349180256</v>
      </c>
      <c r="O1404" s="1">
        <v>213</v>
      </c>
      <c r="P1404" s="1">
        <v>580</v>
      </c>
      <c r="Q1404" s="1">
        <v>4</v>
      </c>
      <c r="R1404" s="1">
        <v>27148</v>
      </c>
      <c r="S1404" s="60">
        <v>6.6347217102835643E-4</v>
      </c>
      <c r="T1404" s="1">
        <v>21269</v>
      </c>
      <c r="U1404" s="1">
        <v>21287</v>
      </c>
      <c r="V1404" s="1">
        <v>21269</v>
      </c>
      <c r="AA1404" s="19">
        <f t="shared" si="42"/>
        <v>78.34462943863268</v>
      </c>
      <c r="AB1404" s="19">
        <f t="shared" si="43"/>
        <v>99.915441349180256</v>
      </c>
    </row>
    <row r="1405" spans="1:28">
      <c r="A1405">
        <v>2013</v>
      </c>
      <c r="C1405" t="s">
        <v>481</v>
      </c>
      <c r="G1405" s="19">
        <v>77.307651073866282</v>
      </c>
      <c r="H1405" s="19">
        <v>98.5917418649166</v>
      </c>
      <c r="O1405" s="1">
        <v>190</v>
      </c>
      <c r="P1405" s="1">
        <v>493</v>
      </c>
      <c r="Q1405" s="1">
        <v>1</v>
      </c>
      <c r="R1405" s="1">
        <v>27983</v>
      </c>
      <c r="S1405" s="60">
        <v>3.075733019006921E-2</v>
      </c>
      <c r="T1405" s="1">
        <v>21633</v>
      </c>
      <c r="U1405" s="1">
        <v>21942</v>
      </c>
      <c r="V1405" s="1">
        <v>21633</v>
      </c>
      <c r="AA1405" s="19">
        <f t="shared" si="42"/>
        <v>77.307651073866282</v>
      </c>
      <c r="AB1405" s="19">
        <f t="shared" si="43"/>
        <v>98.5917418649166</v>
      </c>
    </row>
    <row r="1406" spans="1:28">
      <c r="A1406">
        <v>2014</v>
      </c>
      <c r="C1406" t="s">
        <v>481</v>
      </c>
      <c r="G1406" s="19">
        <v>77.753987795739206</v>
      </c>
      <c r="H1406" s="19">
        <v>99.162608656077907</v>
      </c>
      <c r="O1406" s="1">
        <v>215</v>
      </c>
      <c r="P1406" s="1">
        <v>633</v>
      </c>
      <c r="Q1406" s="1">
        <v>1</v>
      </c>
      <c r="R1406" s="1">
        <v>28023</v>
      </c>
      <c r="S1406" s="60">
        <v>1.429439302433666E-3</v>
      </c>
      <c r="T1406" s="1">
        <v>21789</v>
      </c>
      <c r="U1406" s="1">
        <v>21973</v>
      </c>
      <c r="V1406" s="1">
        <v>21789</v>
      </c>
      <c r="AA1406" s="19">
        <f t="shared" si="42"/>
        <v>77.753987795739206</v>
      </c>
      <c r="AB1406" s="19">
        <f t="shared" si="43"/>
        <v>99.162608656077907</v>
      </c>
    </row>
    <row r="1407" spans="1:28">
      <c r="A1407">
        <v>2007</v>
      </c>
      <c r="C1407" t="s">
        <v>485</v>
      </c>
      <c r="G1407" s="19">
        <v>60.588474261505432</v>
      </c>
      <c r="H1407" s="19">
        <v>69.998212050777752</v>
      </c>
      <c r="O1407" s="1"/>
      <c r="P1407" s="1"/>
      <c r="R1407" s="61">
        <v>51693</v>
      </c>
      <c r="S1407" s="62"/>
      <c r="T1407" s="1">
        <v>31320</v>
      </c>
      <c r="U1407" s="1">
        <v>44744</v>
      </c>
      <c r="V1407" s="1">
        <v>31320</v>
      </c>
      <c r="AA1407" s="19">
        <f t="shared" si="42"/>
        <v>60.588474261505432</v>
      </c>
      <c r="AB1407" s="19">
        <f t="shared" si="43"/>
        <v>69.998212050777752</v>
      </c>
    </row>
    <row r="1408" spans="1:28">
      <c r="A1408">
        <v>2008</v>
      </c>
      <c r="C1408" s="26" t="s">
        <v>485</v>
      </c>
      <c r="G1408" s="19">
        <v>64.970642167849007</v>
      </c>
      <c r="H1408" s="19">
        <v>75.061522329930881</v>
      </c>
      <c r="O1408" s="1">
        <v>56</v>
      </c>
      <c r="P1408" s="1">
        <v>219</v>
      </c>
      <c r="Q1408" s="1">
        <v>1</v>
      </c>
      <c r="R1408" s="1">
        <v>53989</v>
      </c>
      <c r="S1408" s="60">
        <v>4.4416071808561997E-2</v>
      </c>
      <c r="T1408" s="1">
        <v>35077</v>
      </c>
      <c r="U1408" s="1">
        <v>46731</v>
      </c>
      <c r="V1408" s="1">
        <v>35077</v>
      </c>
      <c r="AA1408" s="19">
        <f t="shared" si="42"/>
        <v>64.970642167849007</v>
      </c>
      <c r="AB1408" s="19">
        <f t="shared" si="43"/>
        <v>75.061522329930881</v>
      </c>
    </row>
    <row r="1409" spans="1:28">
      <c r="A1409">
        <v>2009</v>
      </c>
      <c r="C1409" t="s">
        <v>485</v>
      </c>
      <c r="G1409" s="19">
        <v>52.251823949971651</v>
      </c>
      <c r="H1409" s="19">
        <v>60.367154657033609</v>
      </c>
      <c r="O1409" s="1">
        <v>40</v>
      </c>
      <c r="P1409" s="1">
        <v>150</v>
      </c>
      <c r="Q1409" s="1">
        <v>0</v>
      </c>
      <c r="R1409" s="1">
        <v>54689</v>
      </c>
      <c r="S1409" s="60">
        <v>1.2965604104539841E-2</v>
      </c>
      <c r="T1409" s="1">
        <v>28576</v>
      </c>
      <c r="U1409" s="1">
        <v>47337</v>
      </c>
      <c r="V1409" s="1">
        <v>28576</v>
      </c>
      <c r="AA1409" s="19">
        <f t="shared" si="42"/>
        <v>52.251823949971651</v>
      </c>
      <c r="AB1409" s="19">
        <f t="shared" si="43"/>
        <v>60.367154657033609</v>
      </c>
    </row>
    <row r="1410" spans="1:28">
      <c r="A1410">
        <v>2010</v>
      </c>
      <c r="C1410" t="s">
        <v>485</v>
      </c>
      <c r="G1410" s="19">
        <v>58.046072410040765</v>
      </c>
      <c r="H1410" s="19">
        <v>66.05935938877461</v>
      </c>
      <c r="O1410" s="1">
        <v>61</v>
      </c>
      <c r="P1410" s="1">
        <v>222</v>
      </c>
      <c r="Q1410" s="1">
        <v>2</v>
      </c>
      <c r="R1410" s="1">
        <v>54219</v>
      </c>
      <c r="S1410" s="60">
        <v>-8.5940499917716018E-3</v>
      </c>
      <c r="T1410" s="1">
        <v>31472</v>
      </c>
      <c r="U1410" s="1">
        <v>47642</v>
      </c>
      <c r="V1410" s="1">
        <v>31472</v>
      </c>
      <c r="AA1410" s="19">
        <f t="shared" si="42"/>
        <v>58.046072410040765</v>
      </c>
      <c r="AB1410" s="19">
        <f t="shared" si="43"/>
        <v>66.05935938877461</v>
      </c>
    </row>
    <row r="1411" spans="1:28">
      <c r="A1411">
        <v>2011</v>
      </c>
      <c r="C1411" t="s">
        <v>485</v>
      </c>
      <c r="G1411" s="19">
        <v>0</v>
      </c>
      <c r="H1411" s="19">
        <v>0</v>
      </c>
      <c r="O1411" s="1">
        <v>36</v>
      </c>
      <c r="P1411" s="1">
        <v>122</v>
      </c>
      <c r="Q1411" s="1">
        <v>0</v>
      </c>
      <c r="R1411" s="1">
        <v>54796</v>
      </c>
      <c r="S1411" s="60">
        <v>1.0642025858093929E-2</v>
      </c>
      <c r="AA1411" s="19">
        <f t="shared" si="42"/>
        <v>0</v>
      </c>
      <c r="AB1411" s="19">
        <f t="shared" si="43"/>
        <v>0</v>
      </c>
    </row>
    <row r="1412" spans="1:28">
      <c r="A1412">
        <v>2012</v>
      </c>
      <c r="C1412" t="s">
        <v>485</v>
      </c>
      <c r="G1412" s="19">
        <v>67.526601990858666</v>
      </c>
      <c r="H1412" s="19">
        <v>67.471935523664627</v>
      </c>
      <c r="O1412" s="1">
        <v>43</v>
      </c>
      <c r="P1412" s="1">
        <v>194</v>
      </c>
      <c r="Q1412" s="1">
        <v>1</v>
      </c>
      <c r="R1412" s="1">
        <v>55353</v>
      </c>
      <c r="S1412" s="60">
        <v>1.0164975545660315E-2</v>
      </c>
      <c r="T1412" s="1">
        <v>37378</v>
      </c>
      <c r="U1412" s="1">
        <v>48638</v>
      </c>
      <c r="V1412" s="1">
        <v>32817</v>
      </c>
      <c r="AA1412" s="19">
        <f t="shared" si="42"/>
        <v>67.526601990858666</v>
      </c>
      <c r="AB1412" s="19">
        <f t="shared" si="43"/>
        <v>67.471935523664627</v>
      </c>
    </row>
    <row r="1413" spans="1:28">
      <c r="A1413">
        <v>2013</v>
      </c>
      <c r="C1413" t="s">
        <v>485</v>
      </c>
      <c r="G1413" s="19">
        <v>64.999392772254893</v>
      </c>
      <c r="H1413" s="19">
        <v>70.000197445060905</v>
      </c>
      <c r="O1413" s="1">
        <v>40</v>
      </c>
      <c r="P1413" s="1">
        <v>161</v>
      </c>
      <c r="Q1413" s="1">
        <v>2</v>
      </c>
      <c r="R1413" s="1">
        <v>57639</v>
      </c>
      <c r="S1413" s="60">
        <v>4.1298574603002569E-2</v>
      </c>
      <c r="T1413" s="1">
        <v>37465</v>
      </c>
      <c r="U1413" s="1">
        <v>50647</v>
      </c>
      <c r="V1413" s="1">
        <v>35453</v>
      </c>
      <c r="AA1413" s="19">
        <f t="shared" si="42"/>
        <v>64.999392772254893</v>
      </c>
      <c r="AB1413" s="19">
        <f t="shared" si="43"/>
        <v>70.000197445060905</v>
      </c>
    </row>
    <row r="1414" spans="1:28">
      <c r="A1414">
        <v>2014</v>
      </c>
      <c r="C1414" t="s">
        <v>485</v>
      </c>
      <c r="G1414" s="19">
        <v>69.891642196005705</v>
      </c>
      <c r="H1414" s="19">
        <v>73.685239109617157</v>
      </c>
      <c r="O1414" s="1">
        <v>117</v>
      </c>
      <c r="P1414" s="1">
        <v>419</v>
      </c>
      <c r="Q1414" s="1">
        <v>0</v>
      </c>
      <c r="R1414" s="1">
        <v>58233</v>
      </c>
      <c r="S1414" s="60">
        <v>1.0305522302607617E-2</v>
      </c>
      <c r="T1414" s="1">
        <v>40700</v>
      </c>
      <c r="U1414" s="1">
        <v>51169</v>
      </c>
      <c r="V1414" s="1">
        <v>37704</v>
      </c>
      <c r="AA1414" s="19">
        <f t="shared" si="42"/>
        <v>69.891642196005705</v>
      </c>
      <c r="AB1414" s="19">
        <f t="shared" si="43"/>
        <v>73.685239109617157</v>
      </c>
    </row>
    <row r="1415" spans="1:28">
      <c r="A1415">
        <v>2007</v>
      </c>
      <c r="C1415" t="s">
        <v>491</v>
      </c>
      <c r="G1415" s="19">
        <v>4.743115495273325</v>
      </c>
      <c r="H1415" s="19">
        <v>5.7642357642357647</v>
      </c>
      <c r="O1415" s="1"/>
      <c r="P1415" s="1"/>
      <c r="R1415" s="61">
        <v>12165</v>
      </c>
      <c r="S1415" s="62"/>
      <c r="T1415">
        <v>577</v>
      </c>
      <c r="U1415" s="1">
        <v>10010</v>
      </c>
      <c r="V1415">
        <v>577</v>
      </c>
      <c r="AA1415" s="19">
        <f t="shared" ref="AA1415:AA1478" si="44">(T1415/R1415)*100</f>
        <v>4.743115495273325</v>
      </c>
      <c r="AB1415" s="19">
        <f t="shared" ref="AB1415:AB1478" si="45">(IF(V1415=0,0,V1415/U1415))*100</f>
        <v>5.7642357642357647</v>
      </c>
    </row>
    <row r="1416" spans="1:28">
      <c r="A1416">
        <v>2008</v>
      </c>
      <c r="C1416" s="26" t="s">
        <v>491</v>
      </c>
      <c r="G1416" s="19">
        <v>7.8853331215754787</v>
      </c>
      <c r="H1416" s="19">
        <v>9.5830920671685007</v>
      </c>
      <c r="O1416" s="1">
        <v>22</v>
      </c>
      <c r="P1416">
        <v>59</v>
      </c>
      <c r="Q1416">
        <v>0</v>
      </c>
      <c r="R1416" s="1">
        <v>12593</v>
      </c>
      <c r="S1416" s="60">
        <v>3.5182901767365493E-2</v>
      </c>
      <c r="T1416">
        <v>993</v>
      </c>
      <c r="U1416" s="1">
        <v>10362</v>
      </c>
      <c r="V1416">
        <v>993</v>
      </c>
      <c r="AA1416" s="19">
        <f t="shared" si="44"/>
        <v>7.8853331215754787</v>
      </c>
      <c r="AB1416" s="19">
        <f t="shared" si="45"/>
        <v>9.5830920671685007</v>
      </c>
    </row>
    <row r="1417" spans="1:28">
      <c r="A1417">
        <v>2009</v>
      </c>
      <c r="C1417" t="s">
        <v>491</v>
      </c>
      <c r="G1417" s="19">
        <v>35.38935397251619</v>
      </c>
      <c r="H1417" s="19">
        <v>43.007966215567713</v>
      </c>
      <c r="O1417" s="1">
        <v>14</v>
      </c>
      <c r="P1417">
        <v>41</v>
      </c>
      <c r="Q1417">
        <v>0</v>
      </c>
      <c r="R1417" s="1">
        <v>12662</v>
      </c>
      <c r="S1417" s="60">
        <v>5.4792344953544792E-3</v>
      </c>
      <c r="T1417" s="1">
        <v>4481</v>
      </c>
      <c r="U1417" s="1">
        <v>10419</v>
      </c>
      <c r="V1417" s="1">
        <v>4481</v>
      </c>
      <c r="AA1417" s="19">
        <f t="shared" si="44"/>
        <v>35.38935397251619</v>
      </c>
      <c r="AB1417" s="19">
        <f t="shared" si="45"/>
        <v>43.007966215567713</v>
      </c>
    </row>
    <row r="1418" spans="1:28">
      <c r="A1418">
        <v>2010</v>
      </c>
      <c r="C1418" t="s">
        <v>491</v>
      </c>
      <c r="G1418" s="19">
        <v>65.315993973515191</v>
      </c>
      <c r="H1418" s="19">
        <v>74.813805631244321</v>
      </c>
      <c r="O1418" s="1">
        <v>24</v>
      </c>
      <c r="P1418">
        <v>61</v>
      </c>
      <c r="Q1418">
        <v>0</v>
      </c>
      <c r="R1418" s="1">
        <v>12611</v>
      </c>
      <c r="S1418" s="60">
        <v>-4.0277997156846768E-3</v>
      </c>
      <c r="T1418" s="1">
        <v>8237</v>
      </c>
      <c r="U1418" s="1">
        <v>11010</v>
      </c>
      <c r="V1418" s="1">
        <v>8237</v>
      </c>
      <c r="AA1418" s="19">
        <f t="shared" si="44"/>
        <v>65.315993973515191</v>
      </c>
      <c r="AB1418" s="19">
        <f t="shared" si="45"/>
        <v>74.813805631244321</v>
      </c>
    </row>
    <row r="1419" spans="1:28">
      <c r="A1419">
        <v>2011</v>
      </c>
      <c r="C1419" t="s">
        <v>491</v>
      </c>
      <c r="G1419" s="19">
        <v>87.184343434343432</v>
      </c>
      <c r="H1419" s="19">
        <v>99.864412907891165</v>
      </c>
      <c r="O1419" s="1">
        <v>36</v>
      </c>
      <c r="P1419">
        <v>100</v>
      </c>
      <c r="Q1419">
        <v>1</v>
      </c>
      <c r="R1419" s="1">
        <v>12672</v>
      </c>
      <c r="S1419" s="60">
        <v>4.8370470224408102E-3</v>
      </c>
      <c r="T1419" s="1">
        <v>11048</v>
      </c>
      <c r="U1419" s="1">
        <v>11063</v>
      </c>
      <c r="V1419" s="1">
        <v>11048</v>
      </c>
      <c r="AA1419" s="19">
        <f t="shared" si="44"/>
        <v>87.184343434343432</v>
      </c>
      <c r="AB1419" s="19">
        <f t="shared" si="45"/>
        <v>99.864412907891165</v>
      </c>
    </row>
    <row r="1420" spans="1:28">
      <c r="A1420">
        <v>2012</v>
      </c>
      <c r="C1420" t="s">
        <v>491</v>
      </c>
      <c r="G1420" s="19">
        <v>42.848165894273819</v>
      </c>
      <c r="H1420" s="19">
        <v>49.077822762033293</v>
      </c>
      <c r="O1420" s="1">
        <v>39</v>
      </c>
      <c r="P1420">
        <v>122</v>
      </c>
      <c r="Q1420">
        <v>3</v>
      </c>
      <c r="R1420" s="1">
        <v>12731</v>
      </c>
      <c r="S1420" s="60">
        <v>4.6559343434342537E-3</v>
      </c>
      <c r="T1420" s="1">
        <v>5455</v>
      </c>
      <c r="U1420" s="1">
        <v>11115</v>
      </c>
      <c r="V1420" s="1">
        <v>5455</v>
      </c>
      <c r="AA1420" s="19">
        <f t="shared" si="44"/>
        <v>42.848165894273819</v>
      </c>
      <c r="AB1420" s="19">
        <f t="shared" si="45"/>
        <v>49.077822762033293</v>
      </c>
    </row>
    <row r="1421" spans="1:28">
      <c r="A1421">
        <v>2013</v>
      </c>
      <c r="C1421" t="s">
        <v>491</v>
      </c>
      <c r="G1421" s="19">
        <v>45.500758725341427</v>
      </c>
      <c r="H1421" s="19">
        <v>52.116103241505172</v>
      </c>
      <c r="O1421" s="1">
        <v>19</v>
      </c>
      <c r="P1421">
        <v>54</v>
      </c>
      <c r="Q1421">
        <v>0</v>
      </c>
      <c r="R1421" s="1">
        <v>13180</v>
      </c>
      <c r="S1421" s="60">
        <v>3.526824287173036E-2</v>
      </c>
      <c r="T1421" s="1">
        <v>5997</v>
      </c>
      <c r="U1421" s="1">
        <v>11507</v>
      </c>
      <c r="V1421" s="1">
        <v>5997</v>
      </c>
      <c r="AA1421" s="19">
        <f t="shared" si="44"/>
        <v>45.500758725341427</v>
      </c>
      <c r="AB1421" s="19">
        <f t="shared" si="45"/>
        <v>52.116103241505172</v>
      </c>
    </row>
    <row r="1422" spans="1:28">
      <c r="A1422">
        <v>2014</v>
      </c>
      <c r="C1422" t="s">
        <v>491</v>
      </c>
      <c r="G1422" s="19">
        <v>55.64613526570048</v>
      </c>
      <c r="H1422" s="19">
        <v>63.738544008300188</v>
      </c>
      <c r="O1422" s="1">
        <v>13</v>
      </c>
      <c r="P1422">
        <v>32</v>
      </c>
      <c r="Q1422">
        <v>1</v>
      </c>
      <c r="R1422" s="1">
        <v>13248</v>
      </c>
      <c r="S1422" s="60">
        <v>5.1593323216996279E-3</v>
      </c>
      <c r="T1422" s="1">
        <v>7372</v>
      </c>
      <c r="U1422" s="1">
        <v>11566</v>
      </c>
      <c r="V1422" s="1">
        <v>7372</v>
      </c>
      <c r="AA1422" s="19">
        <f t="shared" si="44"/>
        <v>55.64613526570048</v>
      </c>
      <c r="AB1422" s="19">
        <f t="shared" si="45"/>
        <v>63.738544008300188</v>
      </c>
    </row>
    <row r="1423" spans="1:28">
      <c r="A1423">
        <v>2007</v>
      </c>
      <c r="C1423" t="s">
        <v>495</v>
      </c>
      <c r="G1423" s="19">
        <v>0</v>
      </c>
      <c r="H1423" s="19">
        <v>0</v>
      </c>
      <c r="O1423" s="1"/>
      <c r="P1423" s="1"/>
      <c r="R1423" s="61">
        <v>25627</v>
      </c>
      <c r="S1423" s="62"/>
      <c r="AA1423" s="19">
        <f t="shared" si="44"/>
        <v>0</v>
      </c>
      <c r="AB1423" s="19">
        <f t="shared" si="45"/>
        <v>0</v>
      </c>
    </row>
    <row r="1424" spans="1:28">
      <c r="A1424">
        <v>2008</v>
      </c>
      <c r="C1424" t="s">
        <v>495</v>
      </c>
      <c r="G1424" s="19">
        <v>0</v>
      </c>
      <c r="H1424" s="19">
        <v>0</v>
      </c>
      <c r="O1424" s="1">
        <v>43</v>
      </c>
      <c r="P1424" s="1">
        <v>148</v>
      </c>
      <c r="R1424" s="1">
        <v>26631</v>
      </c>
      <c r="S1424" s="60">
        <v>3.917743005423957E-2</v>
      </c>
      <c r="AA1424" s="19">
        <f t="shared" si="44"/>
        <v>0</v>
      </c>
      <c r="AB1424" s="19">
        <f t="shared" si="45"/>
        <v>0</v>
      </c>
    </row>
    <row r="1425" spans="1:28">
      <c r="A1425">
        <v>2009</v>
      </c>
      <c r="C1425" t="s">
        <v>495</v>
      </c>
      <c r="G1425" s="19">
        <v>0</v>
      </c>
      <c r="H1425" s="19">
        <v>0</v>
      </c>
      <c r="O1425" s="1">
        <v>31</v>
      </c>
      <c r="P1425" s="1">
        <v>101</v>
      </c>
      <c r="R1425" s="1">
        <v>26862</v>
      </c>
      <c r="S1425" s="60">
        <v>8.6741016109046498E-3</v>
      </c>
      <c r="AA1425" s="19">
        <f t="shared" si="44"/>
        <v>0</v>
      </c>
      <c r="AB1425" s="19">
        <f t="shared" si="45"/>
        <v>0</v>
      </c>
    </row>
    <row r="1426" spans="1:28">
      <c r="A1426">
        <v>2010</v>
      </c>
      <c r="C1426" t="s">
        <v>495</v>
      </c>
      <c r="G1426" s="19">
        <v>66.025272831705919</v>
      </c>
      <c r="H1426" s="19">
        <v>74.524899712306009</v>
      </c>
      <c r="O1426" s="1">
        <v>33</v>
      </c>
      <c r="P1426" s="1">
        <v>120</v>
      </c>
      <c r="R1426" s="1">
        <v>27856</v>
      </c>
      <c r="S1426" s="60">
        <v>3.7003946094855245E-2</v>
      </c>
      <c r="T1426" s="1">
        <v>18392</v>
      </c>
      <c r="U1426" s="1">
        <v>24679</v>
      </c>
      <c r="V1426" s="1">
        <v>18392</v>
      </c>
      <c r="AA1426" s="19">
        <f t="shared" si="44"/>
        <v>66.025272831705919</v>
      </c>
      <c r="AB1426" s="19">
        <f t="shared" si="45"/>
        <v>74.524899712306009</v>
      </c>
    </row>
    <row r="1427" spans="1:28">
      <c r="A1427">
        <v>2011</v>
      </c>
      <c r="C1427" t="s">
        <v>495</v>
      </c>
      <c r="G1427" s="19">
        <v>68.647169610177315</v>
      </c>
      <c r="H1427" s="19">
        <v>77.485860976294575</v>
      </c>
      <c r="O1427" s="1">
        <v>15</v>
      </c>
      <c r="P1427" s="1">
        <v>74</v>
      </c>
      <c r="R1427" s="1">
        <v>28141</v>
      </c>
      <c r="S1427" s="60">
        <v>1.0231188971855154E-2</v>
      </c>
      <c r="T1427" s="1">
        <v>19318</v>
      </c>
      <c r="U1427" s="1">
        <v>24931</v>
      </c>
      <c r="V1427" s="1">
        <v>19318</v>
      </c>
      <c r="AA1427" s="19">
        <f t="shared" si="44"/>
        <v>68.647169610177315</v>
      </c>
      <c r="AB1427" s="19">
        <f t="shared" si="45"/>
        <v>77.485860976294575</v>
      </c>
    </row>
    <row r="1428" spans="1:28">
      <c r="A1428">
        <v>2012</v>
      </c>
      <c r="C1428" t="s">
        <v>495</v>
      </c>
      <c r="G1428" s="19">
        <v>70.936411303093223</v>
      </c>
      <c r="H1428" s="19">
        <v>80.068319034000638</v>
      </c>
      <c r="O1428" s="1"/>
      <c r="P1428" s="1"/>
      <c r="R1428" s="1">
        <v>28417</v>
      </c>
      <c r="S1428" s="60">
        <v>9.8077538111651652E-3</v>
      </c>
      <c r="T1428" s="1">
        <v>20158</v>
      </c>
      <c r="U1428" s="1">
        <v>25176</v>
      </c>
      <c r="V1428" s="1">
        <v>20158</v>
      </c>
      <c r="AA1428" s="19">
        <f t="shared" si="44"/>
        <v>70.936411303093223</v>
      </c>
      <c r="AB1428" s="19">
        <f t="shared" si="45"/>
        <v>80.068319034000638</v>
      </c>
    </row>
    <row r="1429" spans="1:28">
      <c r="A1429">
        <v>2013</v>
      </c>
      <c r="C1429" t="s">
        <v>495</v>
      </c>
      <c r="G1429" s="19">
        <v>69.93711542362567</v>
      </c>
      <c r="H1429" s="19">
        <v>78.939133753100549</v>
      </c>
      <c r="O1429" s="1">
        <v>5</v>
      </c>
      <c r="P1429" s="1">
        <v>12</v>
      </c>
      <c r="R1429" s="1">
        <v>29578</v>
      </c>
      <c r="S1429" s="60">
        <v>4.0855825738114415E-2</v>
      </c>
      <c r="T1429" s="1">
        <v>20686</v>
      </c>
      <c r="U1429" s="1">
        <v>26205</v>
      </c>
      <c r="V1429" s="1">
        <v>20686</v>
      </c>
      <c r="AA1429" s="19">
        <f t="shared" si="44"/>
        <v>69.93711542362567</v>
      </c>
      <c r="AB1429" s="19">
        <f t="shared" si="45"/>
        <v>78.939133753100549</v>
      </c>
    </row>
    <row r="1430" spans="1:28">
      <c r="A1430">
        <v>2014</v>
      </c>
      <c r="C1430" t="s">
        <v>495</v>
      </c>
      <c r="G1430" s="19">
        <v>70.615606065678037</v>
      </c>
      <c r="H1430" s="19">
        <v>79.706037935464366</v>
      </c>
      <c r="O1430" s="1">
        <v>4</v>
      </c>
      <c r="P1430" s="1">
        <v>16</v>
      </c>
      <c r="R1430" s="1">
        <v>29873</v>
      </c>
      <c r="S1430" s="60">
        <v>9.9736290486172052E-3</v>
      </c>
      <c r="T1430" s="1">
        <v>21095</v>
      </c>
      <c r="U1430" s="1">
        <v>26466</v>
      </c>
      <c r="V1430" s="1">
        <v>21095</v>
      </c>
      <c r="AA1430" s="19">
        <f t="shared" si="44"/>
        <v>70.615606065678037</v>
      </c>
      <c r="AB1430" s="19">
        <f t="shared" si="45"/>
        <v>79.706037935464366</v>
      </c>
    </row>
    <row r="1431" spans="1:28">
      <c r="A1431">
        <v>2007</v>
      </c>
      <c r="C1431" t="s">
        <v>501</v>
      </c>
      <c r="G1431" s="19">
        <v>54.19755680283339</v>
      </c>
      <c r="H1431" s="19">
        <v>60.077854671280271</v>
      </c>
      <c r="O1431" s="1"/>
      <c r="P1431" s="1"/>
      <c r="R1431" s="61">
        <v>33317</v>
      </c>
      <c r="S1431" s="62"/>
      <c r="T1431" s="1">
        <v>18057</v>
      </c>
      <c r="U1431" s="1">
        <v>30056</v>
      </c>
      <c r="V1431" s="1">
        <v>18057</v>
      </c>
      <c r="AA1431" s="19">
        <f t="shared" si="44"/>
        <v>54.19755680283339</v>
      </c>
      <c r="AB1431" s="19">
        <f t="shared" si="45"/>
        <v>60.077854671280271</v>
      </c>
    </row>
    <row r="1432" spans="1:28">
      <c r="A1432">
        <v>2008</v>
      </c>
      <c r="C1432" s="26" t="s">
        <v>501</v>
      </c>
      <c r="G1432" s="19">
        <v>58.130443531001177</v>
      </c>
      <c r="H1432" s="19">
        <v>64.43729288809584</v>
      </c>
      <c r="O1432" s="1">
        <v>63</v>
      </c>
      <c r="P1432">
        <v>193</v>
      </c>
      <c r="Q1432">
        <v>1</v>
      </c>
      <c r="R1432" s="1">
        <v>34789</v>
      </c>
      <c r="S1432" s="60">
        <v>4.4181649008014023E-2</v>
      </c>
      <c r="T1432" s="1">
        <v>20223</v>
      </c>
      <c r="U1432" s="1">
        <v>31384</v>
      </c>
      <c r="V1432" s="1">
        <v>20223</v>
      </c>
      <c r="AA1432" s="19">
        <f t="shared" si="44"/>
        <v>58.130443531001177</v>
      </c>
      <c r="AB1432" s="19">
        <f t="shared" si="45"/>
        <v>64.43729288809584</v>
      </c>
    </row>
    <row r="1433" spans="1:28">
      <c r="A1433">
        <v>2009</v>
      </c>
      <c r="C1433" t="s">
        <v>501</v>
      </c>
      <c r="G1433" s="19">
        <v>72.210711548832066</v>
      </c>
      <c r="H1433" s="19">
        <v>80.046564309086335</v>
      </c>
      <c r="O1433" s="1">
        <v>32</v>
      </c>
      <c r="P1433">
        <v>112</v>
      </c>
      <c r="Q1433">
        <v>0</v>
      </c>
      <c r="R1433" s="1">
        <v>35233</v>
      </c>
      <c r="S1433" s="60">
        <v>1.2762654862169098E-2</v>
      </c>
      <c r="T1433" s="1">
        <v>25442</v>
      </c>
      <c r="U1433" s="1">
        <v>31784</v>
      </c>
      <c r="V1433" s="1">
        <v>25442</v>
      </c>
      <c r="AA1433" s="19">
        <f t="shared" si="44"/>
        <v>72.210711548832066</v>
      </c>
      <c r="AB1433" s="19">
        <f t="shared" si="45"/>
        <v>80.046564309086335</v>
      </c>
    </row>
    <row r="1434" spans="1:28">
      <c r="A1434">
        <v>2010</v>
      </c>
      <c r="C1434" t="s">
        <v>501</v>
      </c>
      <c r="G1434" s="19">
        <v>79.402149904285082</v>
      </c>
      <c r="H1434" s="19">
        <v>87.317420733879587</v>
      </c>
      <c r="O1434" s="1">
        <v>66</v>
      </c>
      <c r="P1434">
        <v>213</v>
      </c>
      <c r="Q1434">
        <v>0</v>
      </c>
      <c r="R1434" s="1">
        <v>33955</v>
      </c>
      <c r="S1434" s="60">
        <v>-3.6272812420174216E-2</v>
      </c>
      <c r="T1434" s="1">
        <v>26961</v>
      </c>
      <c r="U1434" s="1">
        <v>30877</v>
      </c>
      <c r="V1434" s="1">
        <v>26961</v>
      </c>
      <c r="AA1434" s="19">
        <f t="shared" si="44"/>
        <v>79.402149904285082</v>
      </c>
      <c r="AB1434" s="19">
        <f t="shared" si="45"/>
        <v>87.317420733879587</v>
      </c>
    </row>
    <row r="1435" spans="1:28">
      <c r="A1435">
        <v>2011</v>
      </c>
      <c r="C1435" t="s">
        <v>501</v>
      </c>
      <c r="G1435" s="19">
        <v>81.297565242746757</v>
      </c>
      <c r="H1435" s="19">
        <v>89.40229590200731</v>
      </c>
      <c r="O1435" s="1">
        <v>6</v>
      </c>
      <c r="P1435">
        <v>18</v>
      </c>
      <c r="Q1435">
        <v>0</v>
      </c>
      <c r="R1435" s="1">
        <v>34295</v>
      </c>
      <c r="S1435" s="60">
        <v>1.0013252834634168E-2</v>
      </c>
      <c r="T1435" s="1">
        <v>27881</v>
      </c>
      <c r="U1435" s="1">
        <v>31186</v>
      </c>
      <c r="V1435" s="1">
        <v>27881</v>
      </c>
      <c r="AA1435" s="19">
        <f t="shared" si="44"/>
        <v>81.297565242746757</v>
      </c>
      <c r="AB1435" s="19">
        <f t="shared" si="45"/>
        <v>89.40229590200731</v>
      </c>
    </row>
    <row r="1436" spans="1:28">
      <c r="A1436">
        <v>2012</v>
      </c>
      <c r="C1436" t="s">
        <v>501</v>
      </c>
      <c r="G1436" s="19">
        <v>76.007971349353056</v>
      </c>
      <c r="H1436" s="19">
        <v>83.585834524376693</v>
      </c>
      <c r="O1436" s="1">
        <v>27</v>
      </c>
      <c r="P1436">
        <v>67</v>
      </c>
      <c r="Q1436">
        <v>1</v>
      </c>
      <c r="R1436" s="1">
        <v>34624</v>
      </c>
      <c r="S1436" s="60">
        <v>9.593235165475944E-3</v>
      </c>
      <c r="T1436" s="1">
        <v>26317</v>
      </c>
      <c r="U1436" s="1">
        <v>31485</v>
      </c>
      <c r="V1436" s="1">
        <v>26317</v>
      </c>
      <c r="AA1436" s="19">
        <f t="shared" si="44"/>
        <v>76.007971349353056</v>
      </c>
      <c r="AB1436" s="19">
        <f t="shared" si="45"/>
        <v>83.585834524376693</v>
      </c>
    </row>
    <row r="1437" spans="1:28">
      <c r="A1437">
        <v>2013</v>
      </c>
      <c r="C1437" t="s">
        <v>501</v>
      </c>
      <c r="G1437" s="19">
        <v>75.526629846521047</v>
      </c>
      <c r="H1437" s="19">
        <v>83.05508927208912</v>
      </c>
      <c r="O1437" s="1">
        <v>9</v>
      </c>
      <c r="P1437">
        <v>30</v>
      </c>
      <c r="Q1437">
        <v>0</v>
      </c>
      <c r="R1437" s="1">
        <v>36031</v>
      </c>
      <c r="S1437" s="60">
        <v>4.0636552680221705E-2</v>
      </c>
      <c r="T1437" s="1">
        <v>27213</v>
      </c>
      <c r="U1437" s="1">
        <v>32765</v>
      </c>
      <c r="V1437" s="1">
        <v>27213</v>
      </c>
      <c r="AA1437" s="19">
        <f t="shared" si="44"/>
        <v>75.526629846521047</v>
      </c>
      <c r="AB1437" s="19">
        <f t="shared" si="45"/>
        <v>83.05508927208912</v>
      </c>
    </row>
    <row r="1438" spans="1:28">
      <c r="A1438">
        <v>2014</v>
      </c>
      <c r="C1438" t="s">
        <v>501</v>
      </c>
      <c r="G1438" s="19">
        <v>78.915397724149301</v>
      </c>
      <c r="H1438" s="19">
        <v>86.782130334905091</v>
      </c>
      <c r="O1438" s="1">
        <v>29</v>
      </c>
      <c r="P1438">
        <v>87</v>
      </c>
      <c r="Q1438">
        <v>0</v>
      </c>
      <c r="R1438" s="1">
        <v>36382</v>
      </c>
      <c r="S1438" s="60">
        <v>9.7416113901918067E-3</v>
      </c>
      <c r="T1438" s="1">
        <v>28711</v>
      </c>
      <c r="U1438" s="1">
        <v>33084</v>
      </c>
      <c r="V1438" s="1">
        <v>28711</v>
      </c>
      <c r="AA1438" s="19">
        <f t="shared" si="44"/>
        <v>78.915397724149301</v>
      </c>
      <c r="AB1438" s="19">
        <f t="shared" si="45"/>
        <v>86.782130334905091</v>
      </c>
    </row>
    <row r="1439" spans="1:28">
      <c r="A1439">
        <v>2007</v>
      </c>
      <c r="C1439" t="s">
        <v>502</v>
      </c>
      <c r="G1439" s="19">
        <v>0</v>
      </c>
      <c r="H1439" s="19">
        <v>0</v>
      </c>
      <c r="O1439" s="1"/>
      <c r="P1439" s="1"/>
      <c r="R1439" s="61">
        <v>3700</v>
      </c>
      <c r="S1439" s="62"/>
      <c r="AA1439" s="19">
        <f t="shared" si="44"/>
        <v>0</v>
      </c>
      <c r="AB1439" s="19">
        <f t="shared" si="45"/>
        <v>0</v>
      </c>
    </row>
    <row r="1440" spans="1:28">
      <c r="A1440">
        <v>2008</v>
      </c>
      <c r="C1440" t="s">
        <v>502</v>
      </c>
      <c r="G1440" s="19">
        <v>0</v>
      </c>
      <c r="H1440" s="19">
        <v>0</v>
      </c>
      <c r="O1440" s="1">
        <v>4</v>
      </c>
      <c r="P1440" s="1">
        <v>10</v>
      </c>
      <c r="R1440" s="1">
        <v>3797</v>
      </c>
      <c r="S1440" s="60">
        <v>2.6216216216216282E-2</v>
      </c>
      <c r="AA1440" s="19">
        <f t="shared" si="44"/>
        <v>0</v>
      </c>
      <c r="AB1440" s="19">
        <f t="shared" si="45"/>
        <v>0</v>
      </c>
    </row>
    <row r="1441" spans="1:28">
      <c r="A1441">
        <v>2009</v>
      </c>
      <c r="C1441" t="s">
        <v>502</v>
      </c>
      <c r="G1441" s="19">
        <v>0</v>
      </c>
      <c r="H1441" s="19">
        <v>0</v>
      </c>
      <c r="O1441" s="1"/>
      <c r="P1441" s="1"/>
      <c r="R1441" s="1">
        <v>3789</v>
      </c>
      <c r="S1441" s="60">
        <v>-2.1069265209375798E-3</v>
      </c>
      <c r="U1441" s="1">
        <v>2820</v>
      </c>
      <c r="AA1441" s="19">
        <f t="shared" si="44"/>
        <v>0</v>
      </c>
      <c r="AB1441" s="19">
        <f t="shared" si="45"/>
        <v>0</v>
      </c>
    </row>
    <row r="1442" spans="1:28">
      <c r="A1442">
        <v>2010</v>
      </c>
      <c r="C1442" t="s">
        <v>502</v>
      </c>
      <c r="G1442" s="19">
        <v>0</v>
      </c>
      <c r="H1442" s="19">
        <v>0</v>
      </c>
      <c r="O1442" s="1">
        <v>3</v>
      </c>
      <c r="P1442" s="1">
        <v>10</v>
      </c>
      <c r="R1442" s="1">
        <v>3761</v>
      </c>
      <c r="S1442" s="60">
        <v>-7.3898126154657851E-3</v>
      </c>
      <c r="AA1442" s="19">
        <f t="shared" si="44"/>
        <v>0</v>
      </c>
      <c r="AB1442" s="19">
        <f t="shared" si="45"/>
        <v>0</v>
      </c>
    </row>
    <row r="1443" spans="1:28">
      <c r="A1443">
        <v>2011</v>
      </c>
      <c r="C1443" t="s">
        <v>502</v>
      </c>
      <c r="G1443" s="19">
        <v>0</v>
      </c>
      <c r="H1443" s="19">
        <v>0</v>
      </c>
      <c r="O1443" s="1">
        <v>2</v>
      </c>
      <c r="P1443" s="1">
        <v>6</v>
      </c>
      <c r="R1443" s="1">
        <v>3756</v>
      </c>
      <c r="S1443" s="60">
        <v>-1.3294336612602597E-3</v>
      </c>
      <c r="AA1443" s="19">
        <f t="shared" si="44"/>
        <v>0</v>
      </c>
      <c r="AB1443" s="19">
        <f t="shared" si="45"/>
        <v>0</v>
      </c>
    </row>
    <row r="1444" spans="1:28">
      <c r="A1444">
        <v>2012</v>
      </c>
      <c r="C1444" t="s">
        <v>502</v>
      </c>
      <c r="G1444" s="19">
        <v>71.599999999999994</v>
      </c>
      <c r="H1444" s="19">
        <v>100</v>
      </c>
      <c r="O1444" s="1"/>
      <c r="P1444" s="1"/>
      <c r="R1444" s="1">
        <v>3750</v>
      </c>
      <c r="S1444" s="60">
        <v>-1.5974440894568342E-3</v>
      </c>
      <c r="T1444" s="1">
        <v>2685</v>
      </c>
      <c r="U1444" s="1">
        <v>2685</v>
      </c>
      <c r="V1444" s="1">
        <v>2685</v>
      </c>
      <c r="AA1444" s="19">
        <f t="shared" si="44"/>
        <v>71.599999999999994</v>
      </c>
      <c r="AB1444" s="19">
        <f t="shared" si="45"/>
        <v>100</v>
      </c>
    </row>
    <row r="1445" spans="1:28">
      <c r="A1445">
        <v>2013</v>
      </c>
      <c r="C1445" t="s">
        <v>502</v>
      </c>
      <c r="G1445" s="19">
        <v>71.602697095435687</v>
      </c>
      <c r="H1445" s="19">
        <v>100</v>
      </c>
      <c r="O1445" s="1"/>
      <c r="P1445" s="1"/>
      <c r="R1445" s="1">
        <v>3856</v>
      </c>
      <c r="S1445" s="60">
        <v>2.8266666666666662E-2</v>
      </c>
      <c r="T1445" s="1">
        <v>2761</v>
      </c>
      <c r="U1445" s="1">
        <v>2761</v>
      </c>
      <c r="V1445" s="1">
        <v>2761</v>
      </c>
      <c r="AA1445" s="19">
        <f t="shared" si="44"/>
        <v>71.602697095435687</v>
      </c>
      <c r="AB1445" s="19">
        <f t="shared" si="45"/>
        <v>100</v>
      </c>
    </row>
    <row r="1446" spans="1:28">
      <c r="A1446">
        <v>2014</v>
      </c>
      <c r="C1446" t="s">
        <v>502</v>
      </c>
      <c r="G1446" s="19">
        <v>71.606540358162476</v>
      </c>
      <c r="H1446" s="19">
        <v>100</v>
      </c>
      <c r="O1446" s="1"/>
      <c r="P1446" s="1"/>
      <c r="R1446" s="1">
        <v>3853</v>
      </c>
      <c r="S1446" s="60">
        <v>-7.7800829875518396E-4</v>
      </c>
      <c r="T1446" s="1">
        <v>2759</v>
      </c>
      <c r="U1446" s="1">
        <v>2759</v>
      </c>
      <c r="V1446" s="1">
        <v>2759</v>
      </c>
      <c r="AA1446" s="19">
        <f t="shared" si="44"/>
        <v>71.606540358162476</v>
      </c>
      <c r="AB1446" s="19">
        <f t="shared" si="45"/>
        <v>100</v>
      </c>
    </row>
    <row r="1447" spans="1:28">
      <c r="A1447">
        <v>2007</v>
      </c>
      <c r="C1447" t="s">
        <v>504</v>
      </c>
      <c r="G1447" s="19">
        <v>77.703585426041514</v>
      </c>
      <c r="H1447" s="19">
        <v>111.57507121517405</v>
      </c>
      <c r="O1447" s="1"/>
      <c r="P1447" s="1"/>
      <c r="R1447" s="61">
        <v>20667</v>
      </c>
      <c r="S1447" s="62"/>
      <c r="T1447" s="1">
        <v>16059</v>
      </c>
      <c r="U1447" s="1">
        <v>14393</v>
      </c>
      <c r="V1447" s="1">
        <v>16059</v>
      </c>
      <c r="AA1447" s="19">
        <f t="shared" si="44"/>
        <v>77.703585426041514</v>
      </c>
      <c r="AB1447" s="19">
        <f t="shared" si="45"/>
        <v>111.57507121517405</v>
      </c>
    </row>
    <row r="1448" spans="1:28">
      <c r="A1448">
        <v>2008</v>
      </c>
      <c r="C1448" s="26" t="s">
        <v>504</v>
      </c>
      <c r="G1448" s="19">
        <v>70.416883055568675</v>
      </c>
      <c r="H1448" s="19">
        <v>101.1117890312521</v>
      </c>
      <c r="O1448" s="1">
        <v>180</v>
      </c>
      <c r="P1448">
        <v>553</v>
      </c>
      <c r="Q1448">
        <v>2</v>
      </c>
      <c r="R1448" s="1">
        <v>21181</v>
      </c>
      <c r="S1448" s="60">
        <v>2.4870566603764521E-2</v>
      </c>
      <c r="T1448" s="1">
        <v>14915</v>
      </c>
      <c r="U1448" s="1">
        <v>14751</v>
      </c>
      <c r="V1448" s="1">
        <v>14915</v>
      </c>
      <c r="AA1448" s="19">
        <f t="shared" si="44"/>
        <v>70.416883055568675</v>
      </c>
      <c r="AB1448" s="19">
        <f t="shared" si="45"/>
        <v>101.1117890312521</v>
      </c>
    </row>
    <row r="1449" spans="1:28">
      <c r="A1449">
        <v>2009</v>
      </c>
      <c r="C1449" t="s">
        <v>504</v>
      </c>
      <c r="G1449" s="19">
        <v>72.308785223774564</v>
      </c>
      <c r="H1449" s="19">
        <v>103.82862971778306</v>
      </c>
      <c r="O1449" s="1">
        <v>151</v>
      </c>
      <c r="P1449">
        <v>549</v>
      </c>
      <c r="Q1449">
        <v>2</v>
      </c>
      <c r="R1449" s="1">
        <v>21115</v>
      </c>
      <c r="S1449" s="60">
        <v>-3.1160001888485001E-3</v>
      </c>
      <c r="T1449" s="1">
        <v>15268</v>
      </c>
      <c r="U1449" s="1">
        <v>14705</v>
      </c>
      <c r="V1449" s="1">
        <v>15268</v>
      </c>
      <c r="AA1449" s="19">
        <f t="shared" si="44"/>
        <v>72.308785223774564</v>
      </c>
      <c r="AB1449" s="19">
        <f t="shared" si="45"/>
        <v>103.82862971778306</v>
      </c>
    </row>
    <row r="1450" spans="1:28">
      <c r="A1450">
        <v>2010</v>
      </c>
      <c r="C1450" t="s">
        <v>504</v>
      </c>
      <c r="G1450" s="19">
        <v>71.777798915628267</v>
      </c>
      <c r="H1450" s="19">
        <v>100</v>
      </c>
      <c r="O1450" s="1">
        <v>137</v>
      </c>
      <c r="P1450">
        <v>496</v>
      </c>
      <c r="Q1450">
        <v>4</v>
      </c>
      <c r="R1450" s="1">
        <v>21026</v>
      </c>
      <c r="S1450" s="60">
        <v>-4.2150130239166916E-3</v>
      </c>
      <c r="T1450" s="1">
        <v>15092</v>
      </c>
      <c r="U1450" s="1">
        <v>15092</v>
      </c>
      <c r="V1450" s="1">
        <v>15092</v>
      </c>
      <c r="AA1450" s="19">
        <f t="shared" si="44"/>
        <v>71.777798915628267</v>
      </c>
      <c r="AB1450" s="19">
        <f t="shared" si="45"/>
        <v>100</v>
      </c>
    </row>
    <row r="1451" spans="1:28">
      <c r="A1451">
        <v>2011</v>
      </c>
      <c r="C1451" t="s">
        <v>504</v>
      </c>
      <c r="G1451" s="19">
        <v>71.776538443205112</v>
      </c>
      <c r="H1451" s="19">
        <v>100</v>
      </c>
      <c r="O1451" s="1">
        <v>87</v>
      </c>
      <c r="P1451">
        <v>272</v>
      </c>
      <c r="Q1451">
        <v>0</v>
      </c>
      <c r="R1451" s="1">
        <v>20979</v>
      </c>
      <c r="S1451" s="60">
        <v>-2.2353276895272778E-3</v>
      </c>
      <c r="T1451" s="1">
        <v>15058</v>
      </c>
      <c r="U1451" s="1">
        <v>15058</v>
      </c>
      <c r="V1451" s="1">
        <v>15058</v>
      </c>
      <c r="AA1451" s="19">
        <f t="shared" si="44"/>
        <v>71.776538443205112</v>
      </c>
      <c r="AB1451" s="19">
        <f t="shared" si="45"/>
        <v>100</v>
      </c>
    </row>
    <row r="1452" spans="1:28">
      <c r="A1452">
        <v>2012</v>
      </c>
      <c r="C1452" t="s">
        <v>504</v>
      </c>
      <c r="G1452" s="19">
        <v>71.777968854495072</v>
      </c>
      <c r="H1452" s="19">
        <v>100</v>
      </c>
      <c r="O1452" s="1">
        <v>89</v>
      </c>
      <c r="P1452">
        <v>251</v>
      </c>
      <c r="Q1452">
        <v>2</v>
      </c>
      <c r="R1452" s="1">
        <v>20934</v>
      </c>
      <c r="S1452" s="60">
        <v>-2.1450021450021284E-3</v>
      </c>
      <c r="T1452" s="1">
        <v>15026</v>
      </c>
      <c r="U1452" s="1">
        <v>15026</v>
      </c>
      <c r="V1452" s="1">
        <v>15026</v>
      </c>
      <c r="AA1452" s="19">
        <f t="shared" si="44"/>
        <v>71.777968854495072</v>
      </c>
      <c r="AB1452" s="19">
        <f t="shared" si="45"/>
        <v>100</v>
      </c>
    </row>
    <row r="1453" spans="1:28">
      <c r="A1453">
        <v>2013</v>
      </c>
      <c r="C1453" t="s">
        <v>504</v>
      </c>
      <c r="G1453" s="19">
        <v>71.779854041742198</v>
      </c>
      <c r="H1453" s="19">
        <v>100</v>
      </c>
      <c r="O1453" s="1">
        <v>69</v>
      </c>
      <c r="P1453">
        <v>179</v>
      </c>
      <c r="Q1453">
        <v>0</v>
      </c>
      <c r="R1453" s="1">
        <v>21513</v>
      </c>
      <c r="S1453" s="60">
        <v>2.7658354829463994E-2</v>
      </c>
      <c r="T1453" s="1">
        <v>15442</v>
      </c>
      <c r="U1453" s="1">
        <v>15442</v>
      </c>
      <c r="V1453" s="1">
        <v>15442</v>
      </c>
      <c r="AA1453" s="19">
        <f t="shared" si="44"/>
        <v>71.779854041742198</v>
      </c>
      <c r="AB1453" s="19">
        <f t="shared" si="45"/>
        <v>100</v>
      </c>
    </row>
    <row r="1454" spans="1:28">
      <c r="A1454">
        <v>2014</v>
      </c>
      <c r="C1454" t="s">
        <v>504</v>
      </c>
      <c r="G1454" s="19">
        <v>71.775657435420058</v>
      </c>
      <c r="H1454" s="19">
        <v>100</v>
      </c>
      <c r="O1454" s="1">
        <v>36</v>
      </c>
      <c r="P1454">
        <v>109</v>
      </c>
      <c r="Q1454">
        <v>0</v>
      </c>
      <c r="R1454" s="1">
        <v>21485</v>
      </c>
      <c r="S1454" s="60">
        <v>-1.3015386045647226E-3</v>
      </c>
      <c r="T1454" s="1">
        <v>15421</v>
      </c>
      <c r="U1454" s="1">
        <v>15421</v>
      </c>
      <c r="V1454" s="1">
        <v>15421</v>
      </c>
      <c r="AA1454" s="19">
        <f t="shared" si="44"/>
        <v>71.775657435420058</v>
      </c>
      <c r="AB1454" s="19">
        <f t="shared" si="45"/>
        <v>100</v>
      </c>
    </row>
    <row r="1455" spans="1:28">
      <c r="A1455">
        <v>2007</v>
      </c>
      <c r="C1455" t="s">
        <v>508</v>
      </c>
      <c r="G1455" s="19">
        <v>0</v>
      </c>
      <c r="H1455" s="19">
        <v>0</v>
      </c>
      <c r="O1455" s="1"/>
      <c r="P1455" s="1"/>
      <c r="R1455" s="61">
        <v>30578</v>
      </c>
      <c r="S1455" s="62"/>
      <c r="AA1455" s="19">
        <f t="shared" si="44"/>
        <v>0</v>
      </c>
      <c r="AB1455" s="19">
        <f t="shared" si="45"/>
        <v>0</v>
      </c>
    </row>
    <row r="1456" spans="1:28">
      <c r="A1456">
        <v>2008</v>
      </c>
      <c r="C1456" t="s">
        <v>508</v>
      </c>
      <c r="G1456" s="19">
        <v>0</v>
      </c>
      <c r="H1456" s="19">
        <v>0</v>
      </c>
      <c r="O1456" s="1">
        <v>360</v>
      </c>
      <c r="P1456" s="1">
        <v>1407</v>
      </c>
      <c r="Q1456">
        <v>2</v>
      </c>
      <c r="R1456" s="1">
        <v>31557</v>
      </c>
      <c r="S1456" s="60">
        <v>3.2016482438354421E-2</v>
      </c>
      <c r="AA1456" s="19">
        <f t="shared" si="44"/>
        <v>0</v>
      </c>
      <c r="AB1456" s="19">
        <f t="shared" si="45"/>
        <v>0</v>
      </c>
    </row>
    <row r="1457" spans="1:28">
      <c r="A1457">
        <v>2009</v>
      </c>
      <c r="C1457" t="s">
        <v>508</v>
      </c>
      <c r="G1457" s="19">
        <v>0</v>
      </c>
      <c r="H1457" s="19">
        <v>0</v>
      </c>
      <c r="O1457" s="1">
        <v>205</v>
      </c>
      <c r="P1457" s="1">
        <v>836</v>
      </c>
      <c r="Q1457">
        <v>2</v>
      </c>
      <c r="R1457" s="1">
        <v>31647</v>
      </c>
      <c r="S1457" s="60">
        <v>2.851982127578756E-3</v>
      </c>
      <c r="AA1457" s="19">
        <f t="shared" si="44"/>
        <v>0</v>
      </c>
      <c r="AB1457" s="19">
        <f t="shared" si="45"/>
        <v>0</v>
      </c>
    </row>
    <row r="1458" spans="1:28">
      <c r="A1458">
        <v>2010</v>
      </c>
      <c r="C1458" t="s">
        <v>508</v>
      </c>
      <c r="G1458" s="19">
        <v>0</v>
      </c>
      <c r="H1458" s="19">
        <v>0</v>
      </c>
      <c r="O1458" s="1">
        <v>192</v>
      </c>
      <c r="P1458" s="1">
        <v>724</v>
      </c>
      <c r="Q1458">
        <v>3</v>
      </c>
      <c r="R1458" s="1">
        <v>30794</v>
      </c>
      <c r="S1458" s="60">
        <v>-2.6953581698107243E-2</v>
      </c>
      <c r="AA1458" s="19">
        <f t="shared" si="44"/>
        <v>0</v>
      </c>
      <c r="AB1458" s="19">
        <f t="shared" si="45"/>
        <v>0</v>
      </c>
    </row>
    <row r="1459" spans="1:28">
      <c r="A1459">
        <v>2011</v>
      </c>
      <c r="C1459" t="s">
        <v>508</v>
      </c>
      <c r="G1459" s="19">
        <v>13.564105891513107</v>
      </c>
      <c r="H1459" s="19">
        <v>33.193077167354716</v>
      </c>
      <c r="O1459" s="1">
        <v>81</v>
      </c>
      <c r="P1459" s="1">
        <v>330</v>
      </c>
      <c r="Q1459" s="1">
        <v>2</v>
      </c>
      <c r="R1459" s="1">
        <v>30824</v>
      </c>
      <c r="S1459" s="60">
        <v>9.7421575631617685E-4</v>
      </c>
      <c r="T1459" s="1">
        <v>4181</v>
      </c>
      <c r="U1459" s="1">
        <v>12596</v>
      </c>
      <c r="V1459" s="1">
        <v>4181</v>
      </c>
      <c r="AA1459" s="19">
        <f t="shared" si="44"/>
        <v>13.564105891513107</v>
      </c>
      <c r="AB1459" s="19">
        <f t="shared" si="45"/>
        <v>33.193077167354716</v>
      </c>
    </row>
    <row r="1460" spans="1:28">
      <c r="A1460">
        <v>2012</v>
      </c>
      <c r="C1460" t="s">
        <v>508</v>
      </c>
      <c r="G1460" s="19">
        <v>26.714637624789319</v>
      </c>
      <c r="H1460" s="19">
        <v>64.33217005076142</v>
      </c>
      <c r="O1460" s="1">
        <v>23</v>
      </c>
      <c r="P1460" s="1">
        <v>75</v>
      </c>
      <c r="R1460" s="1">
        <v>30852</v>
      </c>
      <c r="S1460" s="60">
        <v>9.0838307812091124E-4</v>
      </c>
      <c r="T1460" s="1">
        <v>8242</v>
      </c>
      <c r="U1460" s="1">
        <v>12608</v>
      </c>
      <c r="V1460" s="1">
        <v>8111</v>
      </c>
      <c r="AA1460" s="19">
        <f t="shared" si="44"/>
        <v>26.714637624789319</v>
      </c>
      <c r="AB1460" s="19">
        <f t="shared" si="45"/>
        <v>64.33217005076142</v>
      </c>
    </row>
    <row r="1461" spans="1:28">
      <c r="A1461">
        <v>2013</v>
      </c>
      <c r="C1461" t="s">
        <v>508</v>
      </c>
      <c r="G1461" s="19">
        <v>26.390242368991856</v>
      </c>
      <c r="H1461" s="19">
        <v>52.538461538461533</v>
      </c>
      <c r="O1461" s="1">
        <v>33</v>
      </c>
      <c r="P1461" s="1">
        <v>119</v>
      </c>
      <c r="R1461" s="1">
        <v>31811</v>
      </c>
      <c r="S1461" s="60">
        <v>3.1083884351095659E-2</v>
      </c>
      <c r="T1461" s="1">
        <v>8395</v>
      </c>
      <c r="U1461" s="1">
        <v>13000</v>
      </c>
      <c r="V1461" s="1">
        <v>6830</v>
      </c>
      <c r="AA1461" s="19">
        <f t="shared" si="44"/>
        <v>26.390242368991856</v>
      </c>
      <c r="AB1461" s="19">
        <f t="shared" si="45"/>
        <v>52.538461538461533</v>
      </c>
    </row>
    <row r="1462" spans="1:28">
      <c r="A1462">
        <v>2014</v>
      </c>
      <c r="C1462" t="s">
        <v>508</v>
      </c>
      <c r="G1462" s="19">
        <v>27.978282701481294</v>
      </c>
      <c r="H1462" s="19">
        <v>52.599646724521932</v>
      </c>
      <c r="O1462" s="1">
        <v>40</v>
      </c>
      <c r="P1462" s="1">
        <v>168</v>
      </c>
      <c r="Q1462" s="1">
        <v>1</v>
      </c>
      <c r="R1462" s="1">
        <v>31864</v>
      </c>
      <c r="S1462" s="60">
        <v>1.6660903461067633E-3</v>
      </c>
      <c r="T1462" s="1">
        <v>8915</v>
      </c>
      <c r="U1462" s="1">
        <v>13021</v>
      </c>
      <c r="V1462" s="1">
        <v>6849</v>
      </c>
      <c r="AA1462" s="19">
        <f t="shared" si="44"/>
        <v>27.978282701481294</v>
      </c>
      <c r="AB1462" s="19">
        <f t="shared" si="45"/>
        <v>52.599646724521932</v>
      </c>
    </row>
    <row r="1463" spans="1:28">
      <c r="A1463">
        <v>2007</v>
      </c>
      <c r="C1463" t="s">
        <v>509</v>
      </c>
      <c r="G1463" s="19">
        <v>0</v>
      </c>
      <c r="H1463" s="19">
        <v>0</v>
      </c>
      <c r="O1463" s="1"/>
      <c r="P1463" s="1"/>
      <c r="R1463" s="61">
        <v>3603</v>
      </c>
      <c r="S1463" s="62"/>
      <c r="AA1463" s="19">
        <f t="shared" si="44"/>
        <v>0</v>
      </c>
      <c r="AB1463" s="19">
        <f t="shared" si="45"/>
        <v>0</v>
      </c>
    </row>
    <row r="1464" spans="1:28">
      <c r="A1464">
        <v>2008</v>
      </c>
      <c r="C1464" t="s">
        <v>509</v>
      </c>
      <c r="G1464" s="19">
        <v>0</v>
      </c>
      <c r="H1464" s="19">
        <v>0</v>
      </c>
      <c r="O1464" s="1">
        <v>4</v>
      </c>
      <c r="P1464" s="1">
        <v>16</v>
      </c>
      <c r="R1464" s="1">
        <v>3684</v>
      </c>
      <c r="S1464" s="60">
        <v>2.2481265611989931E-2</v>
      </c>
      <c r="AA1464" s="19">
        <f t="shared" si="44"/>
        <v>0</v>
      </c>
      <c r="AB1464" s="19">
        <f t="shared" si="45"/>
        <v>0</v>
      </c>
    </row>
    <row r="1465" spans="1:28">
      <c r="A1465">
        <v>2009</v>
      </c>
      <c r="C1465" t="s">
        <v>509</v>
      </c>
      <c r="G1465" s="19">
        <v>87.121418826739429</v>
      </c>
      <c r="H1465" s="19">
        <v>100</v>
      </c>
      <c r="O1465" s="1"/>
      <c r="P1465" s="1"/>
      <c r="R1465" s="1">
        <v>3665</v>
      </c>
      <c r="S1465" s="60">
        <v>-5.1574375678610229E-3</v>
      </c>
      <c r="T1465" s="1">
        <v>3193</v>
      </c>
      <c r="U1465" s="1">
        <v>3193</v>
      </c>
      <c r="V1465" s="1">
        <v>3193</v>
      </c>
      <c r="AA1465" s="19">
        <f t="shared" si="44"/>
        <v>87.121418826739429</v>
      </c>
      <c r="AB1465" s="19">
        <f t="shared" si="45"/>
        <v>100</v>
      </c>
    </row>
    <row r="1466" spans="1:28">
      <c r="A1466">
        <v>2010</v>
      </c>
      <c r="C1466" t="s">
        <v>509</v>
      </c>
      <c r="G1466" s="19">
        <v>88.4375</v>
      </c>
      <c r="H1466" s="19">
        <v>100</v>
      </c>
      <c r="O1466" s="1">
        <v>1</v>
      </c>
      <c r="P1466" s="1">
        <v>2</v>
      </c>
      <c r="R1466" s="1">
        <v>3840</v>
      </c>
      <c r="S1466" s="60">
        <v>4.7748976807639787E-2</v>
      </c>
      <c r="T1466" s="1">
        <v>3396</v>
      </c>
      <c r="U1466" s="1">
        <v>3396</v>
      </c>
      <c r="V1466" s="1">
        <v>3396</v>
      </c>
      <c r="AA1466" s="19">
        <f t="shared" si="44"/>
        <v>88.4375</v>
      </c>
      <c r="AB1466" s="19">
        <f t="shared" si="45"/>
        <v>100</v>
      </c>
    </row>
    <row r="1467" spans="1:28">
      <c r="A1467">
        <v>2011</v>
      </c>
      <c r="C1467" t="s">
        <v>509</v>
      </c>
      <c r="G1467" s="19">
        <v>0</v>
      </c>
      <c r="H1467" s="19">
        <v>0</v>
      </c>
      <c r="O1467" s="1">
        <v>1</v>
      </c>
      <c r="P1467" s="1">
        <v>2</v>
      </c>
      <c r="R1467" s="1">
        <v>3841</v>
      </c>
      <c r="S1467" s="60">
        <v>2.6041666666665186E-4</v>
      </c>
      <c r="AA1467" s="19">
        <f t="shared" si="44"/>
        <v>0</v>
      </c>
      <c r="AB1467" s="19">
        <f t="shared" si="45"/>
        <v>0</v>
      </c>
    </row>
    <row r="1468" spans="1:28">
      <c r="A1468">
        <v>2012</v>
      </c>
      <c r="C1468" t="s">
        <v>509</v>
      </c>
      <c r="G1468" s="19">
        <v>88.440510283780256</v>
      </c>
      <c r="H1468" s="19">
        <v>100</v>
      </c>
      <c r="O1468" s="1">
        <v>4</v>
      </c>
      <c r="P1468" s="1">
        <v>14</v>
      </c>
      <c r="R1468" s="1">
        <v>3841</v>
      </c>
      <c r="S1468" s="60">
        <v>0</v>
      </c>
      <c r="T1468" s="1">
        <v>3397</v>
      </c>
      <c r="U1468" s="1">
        <v>3397</v>
      </c>
      <c r="V1468" s="1">
        <v>3397</v>
      </c>
      <c r="AA1468" s="19">
        <f t="shared" si="44"/>
        <v>88.440510283780256</v>
      </c>
      <c r="AB1468" s="19">
        <f t="shared" si="45"/>
        <v>100</v>
      </c>
    </row>
    <row r="1469" spans="1:28">
      <c r="A1469">
        <v>2013</v>
      </c>
      <c r="C1469" t="s">
        <v>509</v>
      </c>
      <c r="G1469" s="19">
        <v>85.847864543846356</v>
      </c>
      <c r="H1469" s="19">
        <v>97.084881394684203</v>
      </c>
      <c r="O1469" s="1"/>
      <c r="P1469" s="1"/>
      <c r="R1469" s="1">
        <v>3957</v>
      </c>
      <c r="S1469" s="60">
        <v>3.0200468627961552E-2</v>
      </c>
      <c r="T1469" s="1">
        <v>3397</v>
      </c>
      <c r="U1469" s="1">
        <v>3499</v>
      </c>
      <c r="V1469" s="1">
        <v>3397</v>
      </c>
      <c r="AA1469" s="19">
        <f t="shared" si="44"/>
        <v>85.847864543846356</v>
      </c>
      <c r="AB1469" s="19">
        <f t="shared" si="45"/>
        <v>97.084881394684203</v>
      </c>
    </row>
    <row r="1470" spans="1:28">
      <c r="A1470">
        <v>2014</v>
      </c>
      <c r="C1470" t="s">
        <v>509</v>
      </c>
      <c r="G1470" s="19">
        <v>85.782828282828277</v>
      </c>
      <c r="H1470" s="19">
        <v>97.001713306681893</v>
      </c>
      <c r="O1470" s="1">
        <v>1</v>
      </c>
      <c r="P1470" s="1">
        <v>1</v>
      </c>
      <c r="R1470" s="1">
        <v>3960</v>
      </c>
      <c r="S1470" s="60">
        <v>7.5815011372259988E-4</v>
      </c>
      <c r="T1470" s="1">
        <v>3397</v>
      </c>
      <c r="U1470" s="1">
        <v>3502</v>
      </c>
      <c r="V1470" s="1">
        <v>3397</v>
      </c>
      <c r="AA1470" s="19">
        <f t="shared" si="44"/>
        <v>85.782828282828277</v>
      </c>
      <c r="AB1470" s="19">
        <f t="shared" si="45"/>
        <v>97.001713306681893</v>
      </c>
    </row>
    <row r="1471" spans="1:28">
      <c r="A1471">
        <v>2007</v>
      </c>
      <c r="C1471" t="s">
        <v>511</v>
      </c>
      <c r="G1471" s="19">
        <v>0</v>
      </c>
      <c r="H1471" s="19">
        <v>0</v>
      </c>
      <c r="O1471" s="1"/>
      <c r="P1471" s="1"/>
      <c r="R1471" s="61">
        <v>10197</v>
      </c>
      <c r="S1471" s="62"/>
      <c r="AA1471" s="19">
        <f t="shared" si="44"/>
        <v>0</v>
      </c>
      <c r="AB1471" s="19">
        <f t="shared" si="45"/>
        <v>0</v>
      </c>
    </row>
    <row r="1472" spans="1:28">
      <c r="A1472">
        <v>2008</v>
      </c>
      <c r="C1472" t="s">
        <v>511</v>
      </c>
      <c r="G1472" s="19">
        <v>0</v>
      </c>
      <c r="H1472" s="19">
        <v>0</v>
      </c>
      <c r="O1472" s="1">
        <v>27</v>
      </c>
      <c r="P1472" s="1">
        <v>88</v>
      </c>
      <c r="R1472" s="1">
        <v>10575</v>
      </c>
      <c r="S1472" s="60">
        <v>3.7069726390114743E-2</v>
      </c>
      <c r="AA1472" s="19">
        <f t="shared" si="44"/>
        <v>0</v>
      </c>
      <c r="AB1472" s="19">
        <f t="shared" si="45"/>
        <v>0</v>
      </c>
    </row>
    <row r="1473" spans="1:28">
      <c r="A1473">
        <v>2009</v>
      </c>
      <c r="C1473" t="s">
        <v>511</v>
      </c>
      <c r="G1473" s="19">
        <v>0</v>
      </c>
      <c r="H1473" s="19">
        <v>0</v>
      </c>
      <c r="O1473" s="1">
        <v>42</v>
      </c>
      <c r="P1473" s="1">
        <v>113</v>
      </c>
      <c r="R1473" s="1">
        <v>10648</v>
      </c>
      <c r="S1473" s="60">
        <v>6.9030732860519972E-3</v>
      </c>
      <c r="AA1473" s="19">
        <f t="shared" si="44"/>
        <v>0</v>
      </c>
      <c r="AB1473" s="19">
        <f t="shared" si="45"/>
        <v>0</v>
      </c>
    </row>
    <row r="1474" spans="1:28">
      <c r="A1474">
        <v>2010</v>
      </c>
      <c r="C1474" t="s">
        <v>511</v>
      </c>
      <c r="G1474" s="19">
        <v>0</v>
      </c>
      <c r="H1474" s="19">
        <v>0</v>
      </c>
      <c r="O1474" s="1">
        <v>56</v>
      </c>
      <c r="P1474" s="1">
        <v>207</v>
      </c>
      <c r="R1474" s="1">
        <v>10251</v>
      </c>
      <c r="S1474" s="60">
        <v>-3.7283996994740831E-2</v>
      </c>
      <c r="AA1474" s="19">
        <f t="shared" si="44"/>
        <v>0</v>
      </c>
      <c r="AB1474" s="19">
        <f t="shared" si="45"/>
        <v>0</v>
      </c>
    </row>
    <row r="1475" spans="1:28">
      <c r="A1475">
        <v>2011</v>
      </c>
      <c r="C1475" t="s">
        <v>511</v>
      </c>
      <c r="G1475" s="19">
        <v>0</v>
      </c>
      <c r="H1475" s="19">
        <v>0</v>
      </c>
      <c r="O1475" s="1">
        <v>41</v>
      </c>
      <c r="P1475" s="1">
        <v>130</v>
      </c>
      <c r="Q1475">
        <v>1</v>
      </c>
      <c r="R1475" s="1">
        <v>10288</v>
      </c>
      <c r="S1475" s="60">
        <v>3.6094039605891748E-3</v>
      </c>
      <c r="AA1475" s="19">
        <f t="shared" si="44"/>
        <v>0</v>
      </c>
      <c r="AB1475" s="19">
        <f t="shared" si="45"/>
        <v>0</v>
      </c>
    </row>
    <row r="1476" spans="1:28">
      <c r="A1476">
        <v>2012</v>
      </c>
      <c r="C1476" t="s">
        <v>511</v>
      </c>
      <c r="G1476" s="19">
        <v>55.317706315381635</v>
      </c>
      <c r="H1476" s="19">
        <v>100</v>
      </c>
      <c r="O1476" s="1">
        <v>54</v>
      </c>
      <c r="P1476" s="1">
        <v>268</v>
      </c>
      <c r="R1476" s="1">
        <v>10324</v>
      </c>
      <c r="S1476" s="60">
        <v>3.4992223950234269E-3</v>
      </c>
      <c r="T1476" s="1">
        <v>5711</v>
      </c>
      <c r="U1476" s="1">
        <v>5711</v>
      </c>
      <c r="V1476" s="1">
        <v>5711</v>
      </c>
      <c r="AA1476" s="19">
        <f t="shared" si="44"/>
        <v>55.317706315381635</v>
      </c>
      <c r="AB1476" s="19">
        <f t="shared" si="45"/>
        <v>100</v>
      </c>
    </row>
    <row r="1477" spans="1:28">
      <c r="A1477">
        <v>2013</v>
      </c>
      <c r="C1477" t="s">
        <v>511</v>
      </c>
      <c r="G1477" s="19">
        <v>53.503841109237406</v>
      </c>
      <c r="H1477" s="19">
        <v>96.71464860287891</v>
      </c>
      <c r="O1477" s="1"/>
      <c r="P1477" s="1"/>
      <c r="R1477" s="1">
        <v>10674</v>
      </c>
      <c r="S1477" s="60">
        <v>3.3901588531576987E-2</v>
      </c>
      <c r="T1477" s="1">
        <v>5711</v>
      </c>
      <c r="U1477" s="1">
        <v>5905</v>
      </c>
      <c r="V1477" s="1">
        <v>5711</v>
      </c>
      <c r="AA1477" s="19">
        <f t="shared" si="44"/>
        <v>53.503841109237406</v>
      </c>
      <c r="AB1477" s="19">
        <f t="shared" si="45"/>
        <v>96.71464860287891</v>
      </c>
    </row>
    <row r="1478" spans="1:28">
      <c r="A1478">
        <v>2014</v>
      </c>
      <c r="C1478" t="s">
        <v>511</v>
      </c>
      <c r="G1478" s="19">
        <v>53.28419481246501</v>
      </c>
      <c r="H1478" s="19">
        <v>96.323157362118408</v>
      </c>
      <c r="O1478" s="1"/>
      <c r="P1478" s="1"/>
      <c r="R1478" s="1">
        <v>10718</v>
      </c>
      <c r="S1478" s="60">
        <v>4.1221660108674563E-3</v>
      </c>
      <c r="T1478" s="1">
        <v>5711</v>
      </c>
      <c r="U1478" s="1">
        <v>5929</v>
      </c>
      <c r="V1478" s="1">
        <v>5711</v>
      </c>
      <c r="AA1478" s="19">
        <f t="shared" si="44"/>
        <v>53.28419481246501</v>
      </c>
      <c r="AB1478" s="19">
        <f t="shared" si="45"/>
        <v>96.323157362118408</v>
      </c>
    </row>
    <row r="1479" spans="1:28">
      <c r="A1479" s="15">
        <v>2007</v>
      </c>
      <c r="C1479" s="15" t="s">
        <v>522</v>
      </c>
      <c r="G1479" s="19">
        <v>100.61532219893164</v>
      </c>
      <c r="H1479" s="19">
        <v>115.42638465118684</v>
      </c>
      <c r="O1479" s="49"/>
      <c r="P1479" s="49"/>
      <c r="Q1479" s="15"/>
      <c r="R1479" s="61">
        <v>44367</v>
      </c>
      <c r="S1479" s="62"/>
      <c r="T1479" s="49">
        <v>44640</v>
      </c>
      <c r="U1479" s="49">
        <v>38674</v>
      </c>
      <c r="V1479" s="49">
        <v>44640</v>
      </c>
      <c r="AA1479" s="19">
        <f t="shared" ref="AA1479:AA1542" si="46">(T1479/R1479)*100</f>
        <v>100.61532219893164</v>
      </c>
      <c r="AB1479" s="19">
        <f t="shared" ref="AB1479:AB1542" si="47">(IF(V1479=0,0,V1479/U1479))*100</f>
        <v>115.42638465118684</v>
      </c>
    </row>
    <row r="1480" spans="1:28">
      <c r="A1480" s="15">
        <v>2008</v>
      </c>
      <c r="C1480" s="26" t="s">
        <v>522</v>
      </c>
      <c r="G1480" s="19">
        <v>85.427442763918904</v>
      </c>
      <c r="H1480" s="19">
        <v>98.002003004506761</v>
      </c>
      <c r="O1480" s="49">
        <v>84</v>
      </c>
      <c r="P1480" s="15">
        <v>327</v>
      </c>
      <c r="Q1480" s="15">
        <v>2</v>
      </c>
      <c r="R1480" s="49">
        <v>45819</v>
      </c>
      <c r="S1480" s="63">
        <v>3.2727026844276086E-2</v>
      </c>
      <c r="T1480" s="49">
        <v>39142</v>
      </c>
      <c r="U1480" s="49">
        <v>39940</v>
      </c>
      <c r="V1480" s="49">
        <v>39142</v>
      </c>
      <c r="AA1480" s="19">
        <f t="shared" si="46"/>
        <v>85.427442763918904</v>
      </c>
      <c r="AB1480" s="19">
        <f t="shared" si="47"/>
        <v>98.002003004506761</v>
      </c>
    </row>
    <row r="1481" spans="1:28">
      <c r="A1481" s="15">
        <v>2009</v>
      </c>
      <c r="C1481" s="15" t="s">
        <v>522</v>
      </c>
      <c r="G1481" s="19">
        <v>85.424687330070697</v>
      </c>
      <c r="H1481" s="19">
        <v>97.998802275676212</v>
      </c>
      <c r="O1481" s="49">
        <v>114</v>
      </c>
      <c r="P1481" s="15">
        <v>699</v>
      </c>
      <c r="Q1481" s="15">
        <v>0</v>
      </c>
      <c r="R1481" s="49">
        <v>45975</v>
      </c>
      <c r="S1481" s="63">
        <v>3.4047011065279076E-3</v>
      </c>
      <c r="T1481" s="49">
        <v>39274</v>
      </c>
      <c r="U1481" s="49">
        <v>40076</v>
      </c>
      <c r="V1481" s="49">
        <v>39274</v>
      </c>
      <c r="AA1481" s="19">
        <f t="shared" si="46"/>
        <v>85.424687330070697</v>
      </c>
      <c r="AB1481" s="19">
        <f t="shared" si="47"/>
        <v>97.998802275676212</v>
      </c>
    </row>
    <row r="1482" spans="1:28">
      <c r="A1482" s="15">
        <v>2010</v>
      </c>
      <c r="C1482" s="15" t="s">
        <v>522</v>
      </c>
      <c r="G1482" s="19">
        <v>86.662151533688714</v>
      </c>
      <c r="H1482" s="19">
        <v>98.920199501246884</v>
      </c>
      <c r="O1482" s="49">
        <v>143</v>
      </c>
      <c r="P1482" s="15">
        <v>467</v>
      </c>
      <c r="Q1482" s="15">
        <v>2</v>
      </c>
      <c r="R1482" s="49">
        <v>45772</v>
      </c>
      <c r="S1482" s="63">
        <v>-4.4154431756389112E-3</v>
      </c>
      <c r="T1482" s="49">
        <v>39667</v>
      </c>
      <c r="U1482" s="49">
        <v>40100</v>
      </c>
      <c r="V1482" s="49">
        <v>39667</v>
      </c>
      <c r="AA1482" s="19">
        <f t="shared" si="46"/>
        <v>86.662151533688714</v>
      </c>
      <c r="AB1482" s="19">
        <f t="shared" si="47"/>
        <v>98.920199501246884</v>
      </c>
    </row>
    <row r="1483" spans="1:28">
      <c r="A1483" s="15">
        <v>2011</v>
      </c>
      <c r="C1483" s="15" t="s">
        <v>522</v>
      </c>
      <c r="G1483" s="19">
        <v>86.732293753811305</v>
      </c>
      <c r="H1483" s="19">
        <v>99.000646348133046</v>
      </c>
      <c r="O1483" s="49">
        <v>90</v>
      </c>
      <c r="P1483" s="15">
        <v>295</v>
      </c>
      <c r="Q1483" s="15">
        <v>1</v>
      </c>
      <c r="R1483" s="49">
        <v>45916</v>
      </c>
      <c r="S1483" s="63">
        <v>3.1460281394739553E-3</v>
      </c>
      <c r="T1483" s="49">
        <v>39824</v>
      </c>
      <c r="U1483" s="49">
        <v>40226</v>
      </c>
      <c r="V1483" s="49">
        <v>39824</v>
      </c>
      <c r="AA1483" s="19">
        <f t="shared" si="46"/>
        <v>86.732293753811305</v>
      </c>
      <c r="AB1483" s="19">
        <f t="shared" si="47"/>
        <v>99.000646348133046</v>
      </c>
    </row>
    <row r="1484" spans="1:28">
      <c r="A1484" s="15">
        <v>2012</v>
      </c>
      <c r="C1484" s="15" t="s">
        <v>522</v>
      </c>
      <c r="G1484" s="19">
        <v>86.485723591358152</v>
      </c>
      <c r="H1484" s="19">
        <v>98.718647764449301</v>
      </c>
      <c r="O1484" s="49">
        <v>190</v>
      </c>
      <c r="P1484" s="15">
        <v>688</v>
      </c>
      <c r="Q1484" s="15">
        <v>0</v>
      </c>
      <c r="R1484" s="49">
        <v>46055</v>
      </c>
      <c r="S1484" s="63">
        <v>3.0272671835525067E-3</v>
      </c>
      <c r="T1484" s="49">
        <v>39831</v>
      </c>
      <c r="U1484" s="49">
        <v>40348</v>
      </c>
      <c r="V1484" s="49">
        <v>39831</v>
      </c>
      <c r="AA1484" s="19">
        <f t="shared" si="46"/>
        <v>86.485723591358152</v>
      </c>
      <c r="AB1484" s="19">
        <f t="shared" si="47"/>
        <v>98.718647764449301</v>
      </c>
    </row>
    <row r="1485" spans="1:28">
      <c r="A1485" s="15">
        <v>2013</v>
      </c>
      <c r="C1485" s="15" t="s">
        <v>522</v>
      </c>
      <c r="G1485" s="19">
        <v>83.689463178905342</v>
      </c>
      <c r="H1485" s="19">
        <v>95.527256157517328</v>
      </c>
      <c r="O1485" s="49">
        <v>243</v>
      </c>
      <c r="P1485" s="15">
        <v>788</v>
      </c>
      <c r="Q1485" s="15">
        <v>0</v>
      </c>
      <c r="R1485" s="49">
        <v>47595</v>
      </c>
      <c r="S1485" s="63">
        <v>3.3438280317012348E-2</v>
      </c>
      <c r="T1485" s="49">
        <v>39832</v>
      </c>
      <c r="U1485" s="49">
        <v>41697</v>
      </c>
      <c r="V1485" s="49">
        <v>39832</v>
      </c>
      <c r="AA1485" s="19">
        <f t="shared" si="46"/>
        <v>83.689463178905342</v>
      </c>
      <c r="AB1485" s="19">
        <f t="shared" si="47"/>
        <v>95.527256157517328</v>
      </c>
    </row>
    <row r="1486" spans="1:28">
      <c r="A1486" s="15">
        <v>2014</v>
      </c>
      <c r="C1486" s="15" t="s">
        <v>522</v>
      </c>
      <c r="G1486" s="19">
        <v>83.7492149884865</v>
      </c>
      <c r="H1486" s="19">
        <v>95.596176821983263</v>
      </c>
      <c r="O1486" s="49">
        <v>219</v>
      </c>
      <c r="P1486" s="15">
        <v>706</v>
      </c>
      <c r="Q1486" s="15">
        <v>0</v>
      </c>
      <c r="R1486" s="49">
        <v>47770</v>
      </c>
      <c r="S1486" s="63">
        <v>3.6768568126903656E-3</v>
      </c>
      <c r="T1486" s="49">
        <v>40007</v>
      </c>
      <c r="U1486" s="49">
        <v>41850</v>
      </c>
      <c r="V1486" s="49">
        <v>40007</v>
      </c>
      <c r="AA1486" s="19">
        <f t="shared" si="46"/>
        <v>83.7492149884865</v>
      </c>
      <c r="AB1486" s="19">
        <f t="shared" si="47"/>
        <v>95.596176821983263</v>
      </c>
    </row>
    <row r="1487" spans="1:28">
      <c r="A1487">
        <v>2007</v>
      </c>
      <c r="C1487" t="s">
        <v>524</v>
      </c>
      <c r="G1487" s="19">
        <v>0</v>
      </c>
      <c r="H1487" s="19">
        <v>0</v>
      </c>
      <c r="O1487" s="1"/>
      <c r="P1487" s="1"/>
      <c r="R1487" s="61">
        <v>20133</v>
      </c>
      <c r="S1487" s="62"/>
      <c r="AA1487" s="19">
        <f t="shared" si="46"/>
        <v>0</v>
      </c>
      <c r="AB1487" s="19">
        <f t="shared" si="47"/>
        <v>0</v>
      </c>
    </row>
    <row r="1488" spans="1:28">
      <c r="A1488">
        <v>2008</v>
      </c>
      <c r="C1488" t="s">
        <v>524</v>
      </c>
      <c r="G1488" s="19">
        <v>0</v>
      </c>
      <c r="H1488" s="19">
        <v>0</v>
      </c>
      <c r="O1488" s="1">
        <v>108</v>
      </c>
      <c r="P1488" s="1">
        <v>333</v>
      </c>
      <c r="Q1488" s="15">
        <v>2</v>
      </c>
      <c r="R1488" s="1">
        <v>20616</v>
      </c>
      <c r="S1488" s="60">
        <v>2.3990463418268604E-2</v>
      </c>
      <c r="AA1488" s="19">
        <f t="shared" si="46"/>
        <v>0</v>
      </c>
      <c r="AB1488" s="19">
        <f t="shared" si="47"/>
        <v>0</v>
      </c>
    </row>
    <row r="1489" spans="1:28">
      <c r="A1489">
        <v>2009</v>
      </c>
      <c r="C1489" t="s">
        <v>524</v>
      </c>
      <c r="G1489" s="19">
        <v>100</v>
      </c>
      <c r="H1489" s="19">
        <v>126.74978397728675</v>
      </c>
      <c r="O1489" s="1">
        <v>75</v>
      </c>
      <c r="P1489" s="1">
        <v>251</v>
      </c>
      <c r="Q1489" s="15">
        <v>1</v>
      </c>
      <c r="R1489" s="1">
        <v>20536</v>
      </c>
      <c r="S1489" s="60">
        <v>-3.8804811796663286E-3</v>
      </c>
      <c r="T1489" s="1">
        <v>20536</v>
      </c>
      <c r="U1489" s="1">
        <v>16202</v>
      </c>
      <c r="V1489" s="1">
        <v>20536</v>
      </c>
      <c r="AA1489" s="19">
        <f t="shared" si="46"/>
        <v>100</v>
      </c>
      <c r="AB1489" s="19">
        <f t="shared" si="47"/>
        <v>126.74978397728675</v>
      </c>
    </row>
    <row r="1490" spans="1:28">
      <c r="A1490">
        <v>2010</v>
      </c>
      <c r="C1490" t="s">
        <v>524</v>
      </c>
      <c r="G1490" s="19">
        <v>77.342940567015162</v>
      </c>
      <c r="H1490" s="19">
        <v>100</v>
      </c>
      <c r="O1490" s="1">
        <v>58</v>
      </c>
      <c r="P1490" s="1">
        <v>159</v>
      </c>
      <c r="Q1490" s="15">
        <v>1</v>
      </c>
      <c r="R1490" s="1">
        <v>21234</v>
      </c>
      <c r="S1490" s="60">
        <v>3.3989092325672043E-2</v>
      </c>
      <c r="T1490" s="1">
        <v>16423</v>
      </c>
      <c r="U1490" s="1">
        <v>16423</v>
      </c>
      <c r="V1490" s="1">
        <v>16423</v>
      </c>
      <c r="AA1490" s="19">
        <f t="shared" si="46"/>
        <v>77.342940567015162</v>
      </c>
      <c r="AB1490" s="19">
        <f t="shared" si="47"/>
        <v>100</v>
      </c>
    </row>
    <row r="1491" spans="1:28">
      <c r="A1491">
        <v>2011</v>
      </c>
      <c r="C1491" t="s">
        <v>524</v>
      </c>
      <c r="G1491" s="19">
        <v>77.345074401958939</v>
      </c>
      <c r="H1491" s="19">
        <v>100</v>
      </c>
      <c r="O1491" s="1">
        <v>47</v>
      </c>
      <c r="P1491" s="1">
        <v>117</v>
      </c>
      <c r="Q1491" s="15">
        <v>3</v>
      </c>
      <c r="R1491" s="1">
        <v>21236</v>
      </c>
      <c r="S1491" s="60">
        <v>9.4188565508135369E-5</v>
      </c>
      <c r="T1491" s="1">
        <v>16425</v>
      </c>
      <c r="U1491" s="1">
        <v>16425</v>
      </c>
      <c r="V1491" s="1">
        <v>16425</v>
      </c>
      <c r="AA1491" s="19">
        <f t="shared" si="46"/>
        <v>77.345074401958939</v>
      </c>
      <c r="AB1491" s="19">
        <f t="shared" si="47"/>
        <v>100</v>
      </c>
    </row>
    <row r="1492" spans="1:28">
      <c r="A1492">
        <v>2012</v>
      </c>
      <c r="C1492" t="s">
        <v>524</v>
      </c>
      <c r="G1492" s="19">
        <v>77.337790752424894</v>
      </c>
      <c r="H1492" s="19">
        <v>99.993912090588083</v>
      </c>
      <c r="O1492" s="1">
        <v>56</v>
      </c>
      <c r="P1492" s="1">
        <v>154</v>
      </c>
      <c r="Q1492" s="15">
        <v>2</v>
      </c>
      <c r="R1492" s="1">
        <v>21238</v>
      </c>
      <c r="S1492" s="60">
        <v>9.4179694857698948E-5</v>
      </c>
      <c r="T1492" s="1">
        <v>16425</v>
      </c>
      <c r="U1492" s="1">
        <v>16426</v>
      </c>
      <c r="V1492" s="1">
        <v>16425</v>
      </c>
      <c r="AA1492" s="19">
        <f t="shared" si="46"/>
        <v>77.337790752424894</v>
      </c>
      <c r="AB1492" s="19">
        <f t="shared" si="47"/>
        <v>99.993912090588083</v>
      </c>
    </row>
    <row r="1493" spans="1:28">
      <c r="A1493">
        <v>2013</v>
      </c>
      <c r="C1493" t="s">
        <v>524</v>
      </c>
      <c r="G1493" s="19">
        <v>75.07541822835725</v>
      </c>
      <c r="H1493" s="19">
        <v>97.06873116246085</v>
      </c>
      <c r="O1493" s="1">
        <v>26</v>
      </c>
      <c r="P1493" s="1">
        <v>75</v>
      </c>
      <c r="R1493" s="1">
        <v>21878</v>
      </c>
      <c r="S1493" s="60">
        <v>3.0134664281005641E-2</v>
      </c>
      <c r="T1493" s="1">
        <v>16425</v>
      </c>
      <c r="U1493" s="1">
        <v>16921</v>
      </c>
      <c r="V1493" s="1">
        <v>16425</v>
      </c>
      <c r="AA1493" s="19">
        <f t="shared" si="46"/>
        <v>75.07541822835725</v>
      </c>
      <c r="AB1493" s="19">
        <f t="shared" si="47"/>
        <v>97.06873116246085</v>
      </c>
    </row>
    <row r="1494" spans="1:28">
      <c r="A1494">
        <v>2014</v>
      </c>
      <c r="C1494" t="s">
        <v>524</v>
      </c>
      <c r="G1494" s="19">
        <v>75.010275380189057</v>
      </c>
      <c r="H1494" s="19">
        <v>96.982758620689651</v>
      </c>
      <c r="O1494" s="1">
        <v>36</v>
      </c>
      <c r="P1494" s="1">
        <v>83</v>
      </c>
      <c r="R1494" s="1">
        <v>21897</v>
      </c>
      <c r="S1494" s="60">
        <v>8.684523265380939E-4</v>
      </c>
      <c r="T1494" s="1">
        <v>16425</v>
      </c>
      <c r="U1494" s="1">
        <v>16936</v>
      </c>
      <c r="V1494" s="1">
        <v>16425</v>
      </c>
      <c r="AA1494" s="19">
        <f t="shared" si="46"/>
        <v>75.010275380189057</v>
      </c>
      <c r="AB1494" s="19">
        <f t="shared" si="47"/>
        <v>96.982758620689651</v>
      </c>
    </row>
    <row r="1495" spans="1:28">
      <c r="A1495">
        <v>2007</v>
      </c>
      <c r="C1495" s="4" t="s">
        <v>525</v>
      </c>
      <c r="G1495" s="19">
        <v>95.324986378496192</v>
      </c>
      <c r="H1495" s="19">
        <v>101.18075845658001</v>
      </c>
      <c r="O1495" s="1"/>
      <c r="P1495" s="1"/>
      <c r="R1495" s="61">
        <v>352384</v>
      </c>
      <c r="S1495" s="62"/>
      <c r="T1495" s="1">
        <v>335910</v>
      </c>
      <c r="U1495" s="1">
        <v>331990</v>
      </c>
      <c r="V1495" s="1">
        <v>335910</v>
      </c>
      <c r="AA1495" s="19">
        <f t="shared" si="46"/>
        <v>95.324986378496192</v>
      </c>
      <c r="AB1495" s="19">
        <f t="shared" si="47"/>
        <v>101.18075845658001</v>
      </c>
    </row>
    <row r="1496" spans="1:28">
      <c r="A1496">
        <v>2008</v>
      </c>
      <c r="C1496" s="26" t="s">
        <v>525</v>
      </c>
      <c r="G1496" s="19">
        <v>99.318951296644158</v>
      </c>
      <c r="H1496" s="19">
        <v>105.42016259006446</v>
      </c>
      <c r="O1496" s="1">
        <v>188</v>
      </c>
      <c r="P1496">
        <v>1410</v>
      </c>
      <c r="Q1496">
        <v>5</v>
      </c>
      <c r="R1496" s="1">
        <v>358271</v>
      </c>
      <c r="S1496" s="60">
        <v>1.6706206865237938E-2</v>
      </c>
      <c r="T1496" s="1">
        <v>355831</v>
      </c>
      <c r="U1496" s="1">
        <v>337536</v>
      </c>
      <c r="V1496" s="1">
        <v>355831</v>
      </c>
      <c r="AA1496" s="19">
        <f t="shared" si="46"/>
        <v>99.318951296644158</v>
      </c>
      <c r="AB1496" s="19">
        <f t="shared" si="47"/>
        <v>105.42016259006446</v>
      </c>
    </row>
    <row r="1497" spans="1:28">
      <c r="A1497">
        <v>2009</v>
      </c>
      <c r="C1497" t="s">
        <v>525</v>
      </c>
      <c r="G1497" s="19">
        <v>101.82337766740908</v>
      </c>
      <c r="H1497" s="19">
        <v>108.07849096301925</v>
      </c>
      <c r="O1497" s="1">
        <v>160</v>
      </c>
      <c r="P1497">
        <v>954</v>
      </c>
      <c r="Q1497">
        <v>5</v>
      </c>
      <c r="R1497" s="1">
        <v>363227</v>
      </c>
      <c r="S1497" s="60">
        <v>1.3833103991112816E-2</v>
      </c>
      <c r="T1497" s="1">
        <v>369850</v>
      </c>
      <c r="U1497" s="1">
        <v>342205</v>
      </c>
      <c r="V1497" s="1">
        <v>369850</v>
      </c>
      <c r="AA1497" s="19">
        <f t="shared" si="46"/>
        <v>101.82337766740908</v>
      </c>
      <c r="AB1497" s="19">
        <f t="shared" si="47"/>
        <v>108.07849096301925</v>
      </c>
    </row>
    <row r="1498" spans="1:28">
      <c r="A1498">
        <v>2010</v>
      </c>
      <c r="C1498" t="s">
        <v>525</v>
      </c>
      <c r="G1498" s="19">
        <v>95.167926170509659</v>
      </c>
      <c r="H1498" s="19">
        <v>100</v>
      </c>
      <c r="O1498" s="1">
        <v>132</v>
      </c>
      <c r="P1498">
        <v>793</v>
      </c>
      <c r="Q1498">
        <v>5</v>
      </c>
      <c r="R1498" s="1">
        <v>361915</v>
      </c>
      <c r="S1498" s="60">
        <v>-3.6120662836187645E-3</v>
      </c>
      <c r="T1498" s="1">
        <v>344427</v>
      </c>
      <c r="U1498" s="1">
        <v>344427</v>
      </c>
      <c r="V1498" s="1">
        <v>344427</v>
      </c>
      <c r="AA1498" s="19">
        <f t="shared" si="46"/>
        <v>95.167926170509659</v>
      </c>
      <c r="AB1498" s="19">
        <f t="shared" si="47"/>
        <v>100</v>
      </c>
    </row>
    <row r="1499" spans="1:28">
      <c r="A1499">
        <v>2011</v>
      </c>
      <c r="C1499" t="s">
        <v>525</v>
      </c>
      <c r="G1499" s="19">
        <v>95.167902549606026</v>
      </c>
      <c r="H1499" s="19">
        <v>100</v>
      </c>
      <c r="O1499" s="1">
        <v>133</v>
      </c>
      <c r="P1499">
        <v>889</v>
      </c>
      <c r="Q1499">
        <v>6</v>
      </c>
      <c r="R1499" s="1">
        <v>366135</v>
      </c>
      <c r="S1499" s="60">
        <v>1.1660196454968741E-2</v>
      </c>
      <c r="T1499" s="1">
        <v>348443</v>
      </c>
      <c r="U1499" s="1">
        <v>348443</v>
      </c>
      <c r="V1499" s="1">
        <v>348443</v>
      </c>
      <c r="AA1499" s="19">
        <f t="shared" si="46"/>
        <v>95.167902549606026</v>
      </c>
      <c r="AB1499" s="19">
        <f t="shared" si="47"/>
        <v>100</v>
      </c>
    </row>
    <row r="1500" spans="1:28">
      <c r="A1500">
        <v>2012</v>
      </c>
      <c r="C1500" t="s">
        <v>525</v>
      </c>
      <c r="G1500" s="19">
        <v>95.167956004062489</v>
      </c>
      <c r="H1500" s="19">
        <v>100</v>
      </c>
      <c r="O1500" s="1">
        <v>119</v>
      </c>
      <c r="P1500">
        <v>673</v>
      </c>
      <c r="Q1500">
        <v>3</v>
      </c>
      <c r="R1500" s="1">
        <v>370216</v>
      </c>
      <c r="S1500" s="60">
        <v>1.1146161934805443E-2</v>
      </c>
      <c r="T1500" s="1">
        <v>352327</v>
      </c>
      <c r="U1500" s="1">
        <v>352327</v>
      </c>
      <c r="V1500" s="1">
        <v>352327</v>
      </c>
      <c r="AA1500" s="19">
        <f t="shared" si="46"/>
        <v>95.167956004062489</v>
      </c>
      <c r="AB1500" s="19">
        <f t="shared" si="47"/>
        <v>100</v>
      </c>
    </row>
    <row r="1501" spans="1:28">
      <c r="A1501">
        <v>2013</v>
      </c>
      <c r="C1501" t="s">
        <v>525</v>
      </c>
      <c r="G1501" s="19">
        <v>95.167894106732859</v>
      </c>
      <c r="H1501" s="19">
        <v>100</v>
      </c>
      <c r="O1501" s="1">
        <v>148</v>
      </c>
      <c r="P1501">
        <v>963</v>
      </c>
      <c r="Q1501">
        <v>6</v>
      </c>
      <c r="R1501" s="1">
        <v>385898</v>
      </c>
      <c r="S1501" s="60">
        <v>4.2359055254229894E-2</v>
      </c>
      <c r="T1501" s="1">
        <v>367251</v>
      </c>
      <c r="U1501" s="1">
        <v>367251</v>
      </c>
      <c r="V1501" s="1">
        <v>367251</v>
      </c>
      <c r="AA1501" s="19">
        <f t="shared" si="46"/>
        <v>95.167894106732859</v>
      </c>
      <c r="AB1501" s="19">
        <f t="shared" si="47"/>
        <v>100</v>
      </c>
    </row>
    <row r="1502" spans="1:28">
      <c r="A1502">
        <v>2014</v>
      </c>
      <c r="C1502" t="s">
        <v>525</v>
      </c>
      <c r="G1502" s="19">
        <v>95.168011234918453</v>
      </c>
      <c r="H1502" s="19">
        <v>100</v>
      </c>
      <c r="O1502" s="1">
        <v>138</v>
      </c>
      <c r="P1502">
        <v>843</v>
      </c>
      <c r="Q1502">
        <v>2</v>
      </c>
      <c r="R1502" s="1">
        <v>390212</v>
      </c>
      <c r="S1502" s="60">
        <v>1.1179119871054022E-2</v>
      </c>
      <c r="T1502" s="1">
        <v>371357</v>
      </c>
      <c r="U1502" s="1">
        <v>371357</v>
      </c>
      <c r="V1502" s="1">
        <v>371357</v>
      </c>
      <c r="AA1502" s="19">
        <f t="shared" si="46"/>
        <v>95.168011234918453</v>
      </c>
      <c r="AB1502" s="19">
        <f t="shared" si="47"/>
        <v>100</v>
      </c>
    </row>
    <row r="1503" spans="1:28">
      <c r="A1503">
        <v>2007</v>
      </c>
      <c r="C1503" t="s">
        <v>532</v>
      </c>
      <c r="G1503" s="19">
        <v>96.815213295935038</v>
      </c>
      <c r="H1503" s="19">
        <v>104.61053060116706</v>
      </c>
      <c r="O1503" s="1"/>
      <c r="P1503" s="1"/>
      <c r="R1503" s="61">
        <v>95548</v>
      </c>
      <c r="S1503" s="62"/>
      <c r="T1503" s="1">
        <v>92505</v>
      </c>
      <c r="U1503" s="1">
        <v>88428</v>
      </c>
      <c r="V1503" s="1">
        <v>92505</v>
      </c>
      <c r="AA1503" s="19">
        <f t="shared" si="46"/>
        <v>96.815213295935038</v>
      </c>
      <c r="AB1503" s="19">
        <f t="shared" si="47"/>
        <v>104.61053060116706</v>
      </c>
    </row>
    <row r="1504" spans="1:28">
      <c r="A1504">
        <v>2008</v>
      </c>
      <c r="C1504" s="26" t="s">
        <v>532</v>
      </c>
      <c r="G1504" s="19">
        <v>92.01462537623982</v>
      </c>
      <c r="H1504" s="19">
        <v>99.423756930196006</v>
      </c>
      <c r="O1504" s="1">
        <v>464</v>
      </c>
      <c r="P1504">
        <v>1661</v>
      </c>
      <c r="Q1504">
        <v>4</v>
      </c>
      <c r="R1504" s="1">
        <v>99006</v>
      </c>
      <c r="S1504" s="60">
        <v>3.6191233725457295E-2</v>
      </c>
      <c r="T1504" s="1">
        <v>91100</v>
      </c>
      <c r="U1504" s="1">
        <v>91628</v>
      </c>
      <c r="V1504" s="1">
        <v>91100</v>
      </c>
      <c r="AA1504" s="19">
        <f t="shared" si="46"/>
        <v>92.01462537623982</v>
      </c>
      <c r="AB1504" s="19">
        <f t="shared" si="47"/>
        <v>99.423756930196006</v>
      </c>
    </row>
    <row r="1505" spans="1:28">
      <c r="A1505">
        <v>2009</v>
      </c>
      <c r="C1505" t="s">
        <v>532</v>
      </c>
      <c r="G1505" s="19">
        <v>91.621833219576814</v>
      </c>
      <c r="H1505" s="19">
        <v>98.998958830419497</v>
      </c>
      <c r="O1505" s="1">
        <v>517</v>
      </c>
      <c r="P1505">
        <v>1883</v>
      </c>
      <c r="Q1505">
        <v>1</v>
      </c>
      <c r="R1505" s="1">
        <v>99628</v>
      </c>
      <c r="S1505" s="60">
        <v>6.2824475284326553E-3</v>
      </c>
      <c r="T1505" s="1">
        <v>91281</v>
      </c>
      <c r="U1505" s="1">
        <v>92204</v>
      </c>
      <c r="V1505" s="1">
        <v>91281</v>
      </c>
      <c r="AA1505" s="19">
        <f t="shared" si="46"/>
        <v>91.621833219576814</v>
      </c>
      <c r="AB1505" s="19">
        <f t="shared" si="47"/>
        <v>98.998958830419497</v>
      </c>
    </row>
    <row r="1506" spans="1:28">
      <c r="A1506">
        <v>2010</v>
      </c>
      <c r="C1506" t="s">
        <v>532</v>
      </c>
      <c r="G1506" s="19">
        <v>92.517243090358761</v>
      </c>
      <c r="H1506" s="19">
        <v>100</v>
      </c>
      <c r="O1506" s="1">
        <v>629</v>
      </c>
      <c r="P1506">
        <v>2216</v>
      </c>
      <c r="Q1506">
        <v>1</v>
      </c>
      <c r="R1506" s="1">
        <v>100765</v>
      </c>
      <c r="S1506" s="60">
        <v>1.1412454330107957E-2</v>
      </c>
      <c r="T1506" s="1">
        <v>93225</v>
      </c>
      <c r="U1506" s="1">
        <v>93225</v>
      </c>
      <c r="V1506" s="1">
        <v>93225</v>
      </c>
      <c r="AA1506" s="19">
        <f t="shared" si="46"/>
        <v>92.517243090358761</v>
      </c>
      <c r="AB1506" s="19">
        <f t="shared" si="47"/>
        <v>100</v>
      </c>
    </row>
    <row r="1507" spans="1:28">
      <c r="A1507">
        <v>2011</v>
      </c>
      <c r="C1507" t="s">
        <v>532</v>
      </c>
      <c r="G1507" s="19">
        <v>92.51708057694394</v>
      </c>
      <c r="H1507" s="19">
        <v>100</v>
      </c>
      <c r="O1507" s="1">
        <v>321</v>
      </c>
      <c r="P1507">
        <v>1185</v>
      </c>
      <c r="Q1507">
        <v>2</v>
      </c>
      <c r="R1507" s="1">
        <v>101431</v>
      </c>
      <c r="S1507" s="60">
        <v>6.6094378008236809E-3</v>
      </c>
      <c r="T1507" s="1">
        <v>93841</v>
      </c>
      <c r="U1507" s="1">
        <v>93841</v>
      </c>
      <c r="V1507" s="1">
        <v>93841</v>
      </c>
      <c r="AA1507" s="19">
        <f t="shared" si="46"/>
        <v>92.51708057694394</v>
      </c>
      <c r="AB1507" s="19">
        <f t="shared" si="47"/>
        <v>100</v>
      </c>
    </row>
    <row r="1508" spans="1:28">
      <c r="A1508">
        <v>2012</v>
      </c>
      <c r="C1508" t="s">
        <v>532</v>
      </c>
      <c r="G1508" s="19">
        <v>92.517193408703491</v>
      </c>
      <c r="H1508" s="19">
        <v>100</v>
      </c>
      <c r="O1508" s="1">
        <v>301</v>
      </c>
      <c r="P1508">
        <v>1088</v>
      </c>
      <c r="Q1508">
        <v>1</v>
      </c>
      <c r="R1508" s="1">
        <v>102074</v>
      </c>
      <c r="S1508" s="60">
        <v>6.3392848340251273E-3</v>
      </c>
      <c r="T1508" s="1">
        <v>94436</v>
      </c>
      <c r="U1508" s="1">
        <v>94436</v>
      </c>
      <c r="V1508" s="1">
        <v>94436</v>
      </c>
      <c r="AA1508" s="19">
        <f t="shared" si="46"/>
        <v>92.517193408703491</v>
      </c>
      <c r="AB1508" s="19">
        <f t="shared" si="47"/>
        <v>100</v>
      </c>
    </row>
    <row r="1509" spans="1:28">
      <c r="A1509">
        <v>2013</v>
      </c>
      <c r="C1509" t="s">
        <v>532</v>
      </c>
      <c r="G1509" s="19">
        <v>100</v>
      </c>
      <c r="H1509" s="19">
        <v>100</v>
      </c>
      <c r="O1509" s="1">
        <v>177</v>
      </c>
      <c r="P1509">
        <v>643</v>
      </c>
      <c r="Q1509">
        <v>1</v>
      </c>
      <c r="R1509" s="1">
        <v>105861</v>
      </c>
      <c r="S1509" s="60">
        <v>3.7100534906048477E-2</v>
      </c>
      <c r="T1509" s="1">
        <v>105861</v>
      </c>
      <c r="U1509" s="1">
        <v>97940</v>
      </c>
      <c r="V1509" s="1">
        <v>97940</v>
      </c>
      <c r="AA1509" s="19">
        <f t="shared" si="46"/>
        <v>100</v>
      </c>
      <c r="AB1509" s="19">
        <f t="shared" si="47"/>
        <v>100</v>
      </c>
    </row>
    <row r="1510" spans="1:28">
      <c r="A1510">
        <v>2014</v>
      </c>
      <c r="C1510" t="s">
        <v>532</v>
      </c>
      <c r="G1510" s="19">
        <v>100</v>
      </c>
      <c r="H1510" s="19">
        <v>100</v>
      </c>
      <c r="O1510" s="1">
        <v>205</v>
      </c>
      <c r="P1510">
        <v>789</v>
      </c>
      <c r="Q1510">
        <v>2</v>
      </c>
      <c r="R1510" s="1">
        <v>106576</v>
      </c>
      <c r="S1510" s="60">
        <v>6.7541398626500548E-3</v>
      </c>
      <c r="T1510" s="1">
        <v>106576</v>
      </c>
      <c r="U1510" s="1">
        <v>98601</v>
      </c>
      <c r="V1510" s="1">
        <v>98601</v>
      </c>
      <c r="AA1510" s="19">
        <f t="shared" si="46"/>
        <v>100</v>
      </c>
      <c r="AB1510" s="19">
        <f t="shared" si="47"/>
        <v>100</v>
      </c>
    </row>
    <row r="1511" spans="1:28">
      <c r="A1511">
        <v>2007</v>
      </c>
      <c r="C1511" t="s">
        <v>534</v>
      </c>
      <c r="G1511" s="19">
        <v>0</v>
      </c>
      <c r="H1511" s="19">
        <v>0</v>
      </c>
      <c r="O1511" s="1"/>
      <c r="P1511" s="1"/>
      <c r="R1511" s="61">
        <v>19925</v>
      </c>
      <c r="S1511" s="62"/>
      <c r="AA1511" s="19">
        <f t="shared" si="46"/>
        <v>0</v>
      </c>
      <c r="AB1511" s="19">
        <f t="shared" si="47"/>
        <v>0</v>
      </c>
    </row>
    <row r="1512" spans="1:28">
      <c r="A1512">
        <v>2008</v>
      </c>
      <c r="C1512" t="s">
        <v>534</v>
      </c>
      <c r="G1512" s="19">
        <v>0</v>
      </c>
      <c r="H1512" s="19">
        <v>0</v>
      </c>
      <c r="O1512" s="1">
        <v>74</v>
      </c>
      <c r="P1512" s="1">
        <v>185</v>
      </c>
      <c r="Q1512">
        <v>1</v>
      </c>
      <c r="R1512" s="1">
        <v>20458</v>
      </c>
      <c r="S1512" s="60">
        <v>2.6750313676286108E-2</v>
      </c>
      <c r="AA1512" s="19">
        <f t="shared" si="46"/>
        <v>0</v>
      </c>
      <c r="AB1512" s="19">
        <f t="shared" si="47"/>
        <v>0</v>
      </c>
    </row>
    <row r="1513" spans="1:28">
      <c r="A1513">
        <v>2009</v>
      </c>
      <c r="C1513" t="s">
        <v>534</v>
      </c>
      <c r="G1513" s="19">
        <v>0</v>
      </c>
      <c r="H1513" s="19">
        <v>0</v>
      </c>
      <c r="O1513" s="1">
        <v>68</v>
      </c>
      <c r="P1513" s="1">
        <v>164</v>
      </c>
      <c r="Q1513">
        <v>1</v>
      </c>
      <c r="R1513" s="1">
        <v>20426</v>
      </c>
      <c r="S1513" s="60">
        <v>-1.5641802717762943E-3</v>
      </c>
      <c r="AA1513" s="19">
        <f t="shared" si="46"/>
        <v>0</v>
      </c>
      <c r="AB1513" s="19">
        <f t="shared" si="47"/>
        <v>0</v>
      </c>
    </row>
    <row r="1514" spans="1:28">
      <c r="A1514">
        <v>2010</v>
      </c>
      <c r="C1514" t="s">
        <v>534</v>
      </c>
      <c r="G1514" s="19">
        <v>7.3421439060205582</v>
      </c>
      <c r="H1514" s="19">
        <v>9.5365248903299644</v>
      </c>
      <c r="O1514" s="1">
        <v>39</v>
      </c>
      <c r="P1514" s="1">
        <v>104</v>
      </c>
      <c r="Q1514" s="1">
        <v>1</v>
      </c>
      <c r="R1514" s="1">
        <v>20430</v>
      </c>
      <c r="S1514" s="60">
        <v>1.9582884558899671E-4</v>
      </c>
      <c r="T1514" s="1">
        <v>1500</v>
      </c>
      <c r="U1514" s="1">
        <v>15729</v>
      </c>
      <c r="V1514" s="1">
        <v>1500</v>
      </c>
      <c r="AA1514" s="19">
        <f t="shared" si="46"/>
        <v>7.3421439060205582</v>
      </c>
      <c r="AB1514" s="19">
        <f t="shared" si="47"/>
        <v>9.5365248903299644</v>
      </c>
    </row>
    <row r="1515" spans="1:28">
      <c r="A1515">
        <v>2011</v>
      </c>
      <c r="C1515" t="s">
        <v>534</v>
      </c>
      <c r="G1515" s="19">
        <v>7.3464590067587414</v>
      </c>
      <c r="H1515" s="19">
        <v>9.5419847328244281</v>
      </c>
      <c r="O1515" s="1">
        <v>40</v>
      </c>
      <c r="P1515" s="1">
        <v>89</v>
      </c>
      <c r="R1515" s="1">
        <v>20418</v>
      </c>
      <c r="S1515" s="60">
        <v>-5.8737151248167141E-4</v>
      </c>
      <c r="T1515" s="1">
        <v>1500</v>
      </c>
      <c r="U1515" s="1">
        <v>15720</v>
      </c>
      <c r="V1515" s="1">
        <v>1500</v>
      </c>
      <c r="AA1515" s="19">
        <f t="shared" si="46"/>
        <v>7.3464590067587414</v>
      </c>
      <c r="AB1515" s="19">
        <f t="shared" si="47"/>
        <v>9.5419847328244281</v>
      </c>
    </row>
    <row r="1516" spans="1:28">
      <c r="A1516">
        <v>2012</v>
      </c>
      <c r="C1516" t="s">
        <v>534</v>
      </c>
      <c r="G1516" s="19">
        <v>76.992061158482798</v>
      </c>
      <c r="H1516" s="19">
        <v>100</v>
      </c>
      <c r="O1516" s="1">
        <v>36</v>
      </c>
      <c r="P1516" s="1">
        <v>89</v>
      </c>
      <c r="Q1516" s="1">
        <v>1</v>
      </c>
      <c r="R1516" s="1">
        <v>20406</v>
      </c>
      <c r="S1516" s="60">
        <v>-5.8771672054069857E-4</v>
      </c>
      <c r="T1516" s="1">
        <v>15711</v>
      </c>
      <c r="U1516" s="1">
        <v>15711</v>
      </c>
      <c r="V1516" s="1">
        <v>15711</v>
      </c>
      <c r="AA1516" s="19">
        <f t="shared" si="46"/>
        <v>76.992061158482798</v>
      </c>
      <c r="AB1516" s="19">
        <f t="shared" si="47"/>
        <v>100</v>
      </c>
    </row>
    <row r="1517" spans="1:28">
      <c r="A1517">
        <v>2013</v>
      </c>
      <c r="C1517" t="s">
        <v>534</v>
      </c>
      <c r="G1517" s="19">
        <v>0</v>
      </c>
      <c r="H1517" s="19">
        <v>0</v>
      </c>
      <c r="O1517" s="1">
        <v>38</v>
      </c>
      <c r="P1517" s="1">
        <v>118</v>
      </c>
      <c r="R1517" s="1">
        <v>21007</v>
      </c>
      <c r="S1517" s="60">
        <v>2.9452121924923969E-2</v>
      </c>
      <c r="AA1517" s="19">
        <f t="shared" si="46"/>
        <v>0</v>
      </c>
      <c r="AB1517" s="19">
        <f t="shared" si="47"/>
        <v>0</v>
      </c>
    </row>
    <row r="1518" spans="1:28">
      <c r="A1518">
        <v>2014</v>
      </c>
      <c r="C1518" t="s">
        <v>534</v>
      </c>
      <c r="G1518" s="19">
        <v>76.989339425090421</v>
      </c>
      <c r="H1518" s="19">
        <v>100</v>
      </c>
      <c r="O1518" s="1">
        <v>49</v>
      </c>
      <c r="P1518" s="1">
        <v>143</v>
      </c>
      <c r="R1518" s="1">
        <v>21012</v>
      </c>
      <c r="S1518" s="60">
        <v>2.3801589946215174E-4</v>
      </c>
      <c r="T1518" s="1">
        <v>16177</v>
      </c>
      <c r="U1518" s="1">
        <v>16177</v>
      </c>
      <c r="V1518" s="1">
        <v>16177</v>
      </c>
      <c r="AA1518" s="19">
        <f t="shared" si="46"/>
        <v>76.989339425090421</v>
      </c>
      <c r="AB1518" s="19">
        <f t="shared" si="47"/>
        <v>100</v>
      </c>
    </row>
    <row r="1519" spans="1:28">
      <c r="A1519">
        <v>2007</v>
      </c>
      <c r="C1519" t="s">
        <v>536</v>
      </c>
      <c r="G1519" s="19">
        <v>76.29940208896717</v>
      </c>
      <c r="H1519" s="19">
        <v>82.554425146968029</v>
      </c>
      <c r="O1519" s="1"/>
      <c r="P1519" s="1"/>
      <c r="R1519" s="61">
        <v>40307</v>
      </c>
      <c r="S1519" s="62"/>
      <c r="T1519" s="1">
        <v>30754</v>
      </c>
      <c r="U1519" s="1">
        <v>37253</v>
      </c>
      <c r="V1519" s="1">
        <v>30754</v>
      </c>
      <c r="AA1519" s="19">
        <f t="shared" si="46"/>
        <v>76.29940208896717</v>
      </c>
      <c r="AB1519" s="19">
        <f t="shared" si="47"/>
        <v>82.554425146968029</v>
      </c>
    </row>
    <row r="1520" spans="1:28">
      <c r="A1520">
        <v>2008</v>
      </c>
      <c r="C1520" s="26" t="s">
        <v>536</v>
      </c>
      <c r="G1520" s="19">
        <v>77.979656430452536</v>
      </c>
      <c r="H1520" s="19">
        <v>84.372467518887404</v>
      </c>
      <c r="O1520" s="1">
        <v>119</v>
      </c>
      <c r="P1520">
        <v>439</v>
      </c>
      <c r="Q1520">
        <v>0</v>
      </c>
      <c r="R1520" s="1">
        <v>41389</v>
      </c>
      <c r="S1520" s="60">
        <v>2.6843972510978142E-2</v>
      </c>
      <c r="T1520" s="1">
        <v>32275</v>
      </c>
      <c r="U1520" s="1">
        <v>38253</v>
      </c>
      <c r="V1520" s="1">
        <v>32275</v>
      </c>
      <c r="AA1520" s="19">
        <f t="shared" si="46"/>
        <v>77.979656430452536</v>
      </c>
      <c r="AB1520" s="19">
        <f t="shared" si="47"/>
        <v>84.372467518887404</v>
      </c>
    </row>
    <row r="1521" spans="1:28">
      <c r="A1521">
        <v>2009</v>
      </c>
      <c r="C1521" t="s">
        <v>536</v>
      </c>
      <c r="G1521" s="19">
        <v>80.945583004669842</v>
      </c>
      <c r="H1521" s="19">
        <v>87.580501596942256</v>
      </c>
      <c r="O1521" s="1">
        <v>60</v>
      </c>
      <c r="P1521">
        <v>181</v>
      </c>
      <c r="Q1521">
        <v>1</v>
      </c>
      <c r="R1521" s="1">
        <v>41329</v>
      </c>
      <c r="S1521" s="60">
        <v>-1.4496605378240268E-3</v>
      </c>
      <c r="T1521" s="1">
        <v>33454</v>
      </c>
      <c r="U1521" s="1">
        <v>38198</v>
      </c>
      <c r="V1521" s="1">
        <v>33454</v>
      </c>
      <c r="AA1521" s="19">
        <f t="shared" si="46"/>
        <v>80.945583004669842</v>
      </c>
      <c r="AB1521" s="19">
        <f t="shared" si="47"/>
        <v>87.580501596942256</v>
      </c>
    </row>
    <row r="1522" spans="1:28">
      <c r="A1522">
        <v>2010</v>
      </c>
      <c r="C1522" t="s">
        <v>536</v>
      </c>
      <c r="G1522" s="19">
        <v>83.117010334525148</v>
      </c>
      <c r="H1522" s="19">
        <v>92.255837342683961</v>
      </c>
      <c r="O1522" s="1">
        <v>53</v>
      </c>
      <c r="P1522">
        <v>178</v>
      </c>
      <c r="Q1522">
        <v>1</v>
      </c>
      <c r="R1522" s="1">
        <v>40834</v>
      </c>
      <c r="S1522" s="60">
        <v>-1.1977062111350412E-2</v>
      </c>
      <c r="T1522" s="1">
        <v>33940</v>
      </c>
      <c r="U1522" s="1">
        <v>36789</v>
      </c>
      <c r="V1522" s="1">
        <v>33940</v>
      </c>
      <c r="AA1522" s="19">
        <f t="shared" si="46"/>
        <v>83.117010334525148</v>
      </c>
      <c r="AB1522" s="19">
        <f t="shared" si="47"/>
        <v>92.255837342683961</v>
      </c>
    </row>
    <row r="1523" spans="1:28">
      <c r="A1523">
        <v>2011</v>
      </c>
      <c r="C1523" t="s">
        <v>536</v>
      </c>
      <c r="G1523" s="19">
        <v>84.171285623191253</v>
      </c>
      <c r="H1523" s="19">
        <v>93.425888117599015</v>
      </c>
      <c r="O1523" s="1">
        <v>29</v>
      </c>
      <c r="P1523">
        <v>78</v>
      </c>
      <c r="Q1523">
        <v>1</v>
      </c>
      <c r="R1523" s="1">
        <v>40774</v>
      </c>
      <c r="S1523" s="60">
        <v>-1.4693637654895619E-3</v>
      </c>
      <c r="T1523" s="1">
        <v>34320</v>
      </c>
      <c r="U1523" s="1">
        <v>36735</v>
      </c>
      <c r="V1523" s="1">
        <v>34320</v>
      </c>
      <c r="AA1523" s="19">
        <f t="shared" si="46"/>
        <v>84.171285623191253</v>
      </c>
      <c r="AB1523" s="19">
        <f t="shared" si="47"/>
        <v>93.425888117599015</v>
      </c>
    </row>
    <row r="1524" spans="1:28">
      <c r="A1524">
        <v>2012</v>
      </c>
      <c r="C1524" t="s">
        <v>536</v>
      </c>
      <c r="G1524" s="19">
        <v>85.492189802534639</v>
      </c>
      <c r="H1524" s="19">
        <v>94.891366573072006</v>
      </c>
      <c r="O1524" s="1">
        <v>40</v>
      </c>
      <c r="P1524">
        <v>135</v>
      </c>
      <c r="Q1524">
        <v>1</v>
      </c>
      <c r="R1524" s="1">
        <v>40716</v>
      </c>
      <c r="S1524" s="60">
        <v>-1.4224751066855834E-3</v>
      </c>
      <c r="T1524" s="1">
        <v>34809</v>
      </c>
      <c r="U1524" s="1">
        <v>36683</v>
      </c>
      <c r="V1524" s="1">
        <v>34809</v>
      </c>
      <c r="AA1524" s="19">
        <f t="shared" si="46"/>
        <v>85.492189802534639</v>
      </c>
      <c r="AB1524" s="19">
        <f t="shared" si="47"/>
        <v>94.891366573072006</v>
      </c>
    </row>
    <row r="1525" spans="1:28">
      <c r="A1525">
        <v>2013</v>
      </c>
      <c r="C1525" t="s">
        <v>536</v>
      </c>
      <c r="G1525" s="19">
        <v>84.360970484286952</v>
      </c>
      <c r="H1525" s="19">
        <v>93.636026293469044</v>
      </c>
      <c r="O1525" s="1">
        <v>9</v>
      </c>
      <c r="P1525">
        <v>31</v>
      </c>
      <c r="Q1525">
        <v>1</v>
      </c>
      <c r="R1525" s="1">
        <v>41876</v>
      </c>
      <c r="S1525" s="60">
        <v>2.8490028490028463E-2</v>
      </c>
      <c r="T1525" s="1">
        <v>35327</v>
      </c>
      <c r="U1525" s="1">
        <v>37728</v>
      </c>
      <c r="V1525" s="1">
        <v>35327</v>
      </c>
      <c r="AA1525" s="19">
        <f t="shared" si="46"/>
        <v>84.360970484286952</v>
      </c>
      <c r="AB1525" s="19">
        <f t="shared" si="47"/>
        <v>93.636026293469044</v>
      </c>
    </row>
    <row r="1526" spans="1:28">
      <c r="A1526">
        <v>2014</v>
      </c>
      <c r="C1526" t="s">
        <v>536</v>
      </c>
      <c r="G1526" s="19">
        <v>86.208544394533121</v>
      </c>
      <c r="H1526" s="19">
        <v>95.687688961968917</v>
      </c>
      <c r="O1526" s="1">
        <v>34</v>
      </c>
      <c r="P1526">
        <v>133</v>
      </c>
      <c r="Q1526">
        <v>2</v>
      </c>
      <c r="R1526" s="1">
        <v>41852</v>
      </c>
      <c r="S1526" s="60">
        <v>-5.7312064189507517E-4</v>
      </c>
      <c r="T1526" s="1">
        <v>36080</v>
      </c>
      <c r="U1526" s="1">
        <v>37706</v>
      </c>
      <c r="V1526" s="1">
        <v>36080</v>
      </c>
      <c r="AA1526" s="19">
        <f t="shared" si="46"/>
        <v>86.208544394533121</v>
      </c>
      <c r="AB1526" s="19">
        <f t="shared" si="47"/>
        <v>95.687688961968917</v>
      </c>
    </row>
    <row r="1527" spans="1:28">
      <c r="A1527">
        <v>2007</v>
      </c>
      <c r="C1527" t="s">
        <v>539</v>
      </c>
      <c r="G1527" s="19">
        <v>0</v>
      </c>
      <c r="H1527" s="19">
        <v>0</v>
      </c>
      <c r="O1527" s="1"/>
      <c r="P1527" s="1"/>
      <c r="R1527" s="61">
        <v>4623</v>
      </c>
      <c r="S1527" s="62"/>
      <c r="AA1527" s="19">
        <f t="shared" si="46"/>
        <v>0</v>
      </c>
      <c r="AB1527" s="19">
        <f t="shared" si="47"/>
        <v>0</v>
      </c>
    </row>
    <row r="1528" spans="1:28">
      <c r="A1528">
        <v>2008</v>
      </c>
      <c r="C1528" t="s">
        <v>539</v>
      </c>
      <c r="G1528" s="19">
        <v>0</v>
      </c>
      <c r="H1528" s="19">
        <v>0</v>
      </c>
      <c r="O1528" s="1">
        <v>3</v>
      </c>
      <c r="P1528" s="1">
        <v>14</v>
      </c>
      <c r="R1528" s="1">
        <v>4764</v>
      </c>
      <c r="S1528" s="60">
        <v>3.0499675535366588E-2</v>
      </c>
      <c r="AA1528" s="19">
        <f t="shared" si="46"/>
        <v>0</v>
      </c>
      <c r="AB1528" s="19">
        <f t="shared" si="47"/>
        <v>0</v>
      </c>
    </row>
    <row r="1529" spans="1:28">
      <c r="A1529">
        <v>2009</v>
      </c>
      <c r="C1529" t="s">
        <v>539</v>
      </c>
      <c r="G1529" s="19">
        <v>0</v>
      </c>
      <c r="H1529" s="19">
        <v>0</v>
      </c>
      <c r="O1529" s="1">
        <v>2</v>
      </c>
      <c r="P1529" s="1">
        <v>3</v>
      </c>
      <c r="R1529" s="1">
        <v>4773</v>
      </c>
      <c r="S1529" s="60">
        <v>1.8891687657429657E-3</v>
      </c>
      <c r="AA1529" s="19">
        <f t="shared" si="46"/>
        <v>0</v>
      </c>
      <c r="AB1529" s="19">
        <f t="shared" si="47"/>
        <v>0</v>
      </c>
    </row>
    <row r="1530" spans="1:28">
      <c r="A1530">
        <v>2010</v>
      </c>
      <c r="C1530" t="s">
        <v>539</v>
      </c>
      <c r="G1530" s="19">
        <v>59.2528982395878</v>
      </c>
      <c r="H1530" s="19">
        <v>100</v>
      </c>
      <c r="O1530" s="1">
        <v>1</v>
      </c>
      <c r="P1530" s="1">
        <v>1</v>
      </c>
      <c r="R1530" s="1">
        <v>4658</v>
      </c>
      <c r="S1530" s="60">
        <v>-2.40938613031636E-2</v>
      </c>
      <c r="T1530" s="1">
        <v>2760</v>
      </c>
      <c r="U1530" s="1">
        <v>2760</v>
      </c>
      <c r="V1530" s="1">
        <v>2760</v>
      </c>
      <c r="AA1530" s="19">
        <f t="shared" si="46"/>
        <v>59.2528982395878</v>
      </c>
      <c r="AB1530" s="19">
        <f t="shared" si="47"/>
        <v>100</v>
      </c>
    </row>
    <row r="1531" spans="1:28">
      <c r="A1531">
        <v>2011</v>
      </c>
      <c r="C1531" t="s">
        <v>539</v>
      </c>
      <c r="G1531" s="19">
        <v>59.248927038626611</v>
      </c>
      <c r="H1531" s="19">
        <v>100</v>
      </c>
      <c r="O1531" s="1"/>
      <c r="P1531" s="1"/>
      <c r="R1531" s="1">
        <v>4660</v>
      </c>
      <c r="S1531" s="60">
        <v>4.2936882782318442E-4</v>
      </c>
      <c r="T1531" s="1">
        <v>2761</v>
      </c>
      <c r="U1531" s="1">
        <v>2761</v>
      </c>
      <c r="V1531" s="1">
        <v>2761</v>
      </c>
      <c r="AA1531" s="19">
        <f t="shared" si="46"/>
        <v>59.248927038626611</v>
      </c>
      <c r="AB1531" s="19">
        <f t="shared" si="47"/>
        <v>100</v>
      </c>
    </row>
    <row r="1532" spans="1:28">
      <c r="A1532">
        <v>2012</v>
      </c>
      <c r="C1532" t="s">
        <v>539</v>
      </c>
      <c r="G1532" s="19">
        <v>59.25767002789101</v>
      </c>
      <c r="H1532" s="19">
        <v>100</v>
      </c>
      <c r="O1532" s="1"/>
      <c r="P1532" s="1"/>
      <c r="R1532" s="1">
        <v>4661</v>
      </c>
      <c r="S1532" s="60">
        <v>2.1459227467812703E-4</v>
      </c>
      <c r="T1532" s="1">
        <v>2762</v>
      </c>
      <c r="U1532" s="1">
        <v>2762</v>
      </c>
      <c r="V1532" s="1">
        <v>2762</v>
      </c>
      <c r="AA1532" s="19">
        <f t="shared" si="46"/>
        <v>59.25767002789101</v>
      </c>
      <c r="AB1532" s="19">
        <f t="shared" si="47"/>
        <v>100</v>
      </c>
    </row>
    <row r="1533" spans="1:28">
      <c r="A1533">
        <v>2013</v>
      </c>
      <c r="C1533" t="s">
        <v>539</v>
      </c>
      <c r="G1533" s="19">
        <v>59.246147438567263</v>
      </c>
      <c r="H1533" s="19">
        <v>100</v>
      </c>
      <c r="O1533" s="1">
        <v>1</v>
      </c>
      <c r="P1533" s="1">
        <v>3</v>
      </c>
      <c r="R1533" s="1">
        <v>4802</v>
      </c>
      <c r="S1533" s="60">
        <v>3.0251019094614806E-2</v>
      </c>
      <c r="T1533" s="1">
        <v>2845</v>
      </c>
      <c r="U1533" s="1">
        <v>2845</v>
      </c>
      <c r="V1533" s="1">
        <v>2845</v>
      </c>
      <c r="AA1533" s="19">
        <f t="shared" si="46"/>
        <v>59.246147438567263</v>
      </c>
      <c r="AB1533" s="19">
        <f t="shared" si="47"/>
        <v>100</v>
      </c>
    </row>
    <row r="1534" spans="1:28">
      <c r="A1534">
        <v>2014</v>
      </c>
      <c r="C1534" t="s">
        <v>539</v>
      </c>
      <c r="G1534" s="19">
        <v>59.246931558144375</v>
      </c>
      <c r="H1534" s="19">
        <v>100</v>
      </c>
      <c r="O1534" s="1"/>
      <c r="P1534" s="1"/>
      <c r="R1534" s="1">
        <v>4807</v>
      </c>
      <c r="S1534" s="60">
        <v>1.0412328196585108E-3</v>
      </c>
      <c r="T1534" s="1">
        <v>2848</v>
      </c>
      <c r="U1534" s="1">
        <v>2848</v>
      </c>
      <c r="V1534" s="1">
        <v>2848</v>
      </c>
      <c r="AA1534" s="19">
        <f t="shared" si="46"/>
        <v>59.246931558144375</v>
      </c>
      <c r="AB1534" s="19">
        <f t="shared" si="47"/>
        <v>100</v>
      </c>
    </row>
    <row r="1535" spans="1:28">
      <c r="A1535">
        <v>2007</v>
      </c>
      <c r="C1535" t="s">
        <v>540</v>
      </c>
      <c r="G1535" s="19">
        <v>0</v>
      </c>
      <c r="H1535" s="19">
        <v>0</v>
      </c>
      <c r="O1535" s="1"/>
      <c r="P1535" s="1"/>
      <c r="R1535" s="61">
        <v>7716</v>
      </c>
      <c r="S1535" s="62"/>
      <c r="AA1535" s="19">
        <f t="shared" si="46"/>
        <v>0</v>
      </c>
      <c r="AB1535" s="19">
        <f t="shared" si="47"/>
        <v>0</v>
      </c>
    </row>
    <row r="1536" spans="1:28">
      <c r="A1536">
        <v>2008</v>
      </c>
      <c r="C1536" t="s">
        <v>540</v>
      </c>
      <c r="G1536" s="19">
        <v>0</v>
      </c>
      <c r="H1536" s="19">
        <v>0</v>
      </c>
      <c r="O1536" s="1">
        <v>2</v>
      </c>
      <c r="P1536" s="1">
        <v>4</v>
      </c>
      <c r="R1536" s="1">
        <v>8023</v>
      </c>
      <c r="S1536" s="60">
        <v>3.9787454639709674E-2</v>
      </c>
      <c r="AA1536" s="19">
        <f t="shared" si="46"/>
        <v>0</v>
      </c>
      <c r="AB1536" s="19">
        <f t="shared" si="47"/>
        <v>0</v>
      </c>
    </row>
    <row r="1537" spans="1:28">
      <c r="A1537">
        <v>2009</v>
      </c>
      <c r="C1537" t="s">
        <v>540</v>
      </c>
      <c r="G1537" s="19">
        <v>64.649209486166001</v>
      </c>
      <c r="H1537" s="19">
        <v>80</v>
      </c>
      <c r="O1537" s="1">
        <v>3</v>
      </c>
      <c r="P1537" s="1">
        <v>7</v>
      </c>
      <c r="R1537" s="1">
        <v>8096</v>
      </c>
      <c r="S1537" s="60">
        <v>9.0988408326062586E-3</v>
      </c>
      <c r="T1537" s="1">
        <v>5234</v>
      </c>
      <c r="U1537" s="1">
        <v>6230</v>
      </c>
      <c r="V1537" s="1">
        <v>4984</v>
      </c>
      <c r="AA1537" s="19">
        <f t="shared" si="46"/>
        <v>64.649209486166001</v>
      </c>
      <c r="AB1537" s="19">
        <f t="shared" si="47"/>
        <v>80</v>
      </c>
    </row>
    <row r="1538" spans="1:28">
      <c r="A1538">
        <v>2010</v>
      </c>
      <c r="C1538" t="s">
        <v>540</v>
      </c>
      <c r="G1538" s="19">
        <v>79.155142066884594</v>
      </c>
      <c r="H1538" s="19">
        <v>100</v>
      </c>
      <c r="O1538" s="1">
        <v>3</v>
      </c>
      <c r="P1538" s="1">
        <v>8</v>
      </c>
      <c r="R1538" s="1">
        <v>7954</v>
      </c>
      <c r="S1538" s="60">
        <v>-1.7539525691699587E-2</v>
      </c>
      <c r="T1538" s="1">
        <v>6296</v>
      </c>
      <c r="U1538" s="1">
        <v>6046</v>
      </c>
      <c r="V1538" s="1">
        <v>6046</v>
      </c>
      <c r="AA1538" s="19">
        <f t="shared" si="46"/>
        <v>79.155142066884594</v>
      </c>
      <c r="AB1538" s="19">
        <f t="shared" si="47"/>
        <v>100</v>
      </c>
    </row>
    <row r="1539" spans="1:28">
      <c r="A1539">
        <v>2011</v>
      </c>
      <c r="C1539" t="s">
        <v>540</v>
      </c>
      <c r="G1539" s="19">
        <v>76.014483705830941</v>
      </c>
      <c r="H1539" s="19">
        <v>100</v>
      </c>
      <c r="O1539" s="1">
        <v>1</v>
      </c>
      <c r="P1539" s="1">
        <v>7</v>
      </c>
      <c r="R1539" s="1">
        <v>8009</v>
      </c>
      <c r="S1539" s="60">
        <v>6.914759869248277E-3</v>
      </c>
      <c r="T1539" s="1">
        <v>6088</v>
      </c>
      <c r="U1539" s="1">
        <v>6088</v>
      </c>
      <c r="V1539" s="1">
        <v>6088</v>
      </c>
      <c r="AA1539" s="19">
        <f t="shared" si="46"/>
        <v>76.014483705830941</v>
      </c>
      <c r="AB1539" s="19">
        <f t="shared" si="47"/>
        <v>100</v>
      </c>
    </row>
    <row r="1540" spans="1:28">
      <c r="A1540">
        <v>2012</v>
      </c>
      <c r="C1540" t="s">
        <v>540</v>
      </c>
      <c r="G1540" s="19">
        <v>78.640535847184324</v>
      </c>
      <c r="H1540" s="19">
        <v>99.510443864229771</v>
      </c>
      <c r="O1540" s="1"/>
      <c r="P1540" s="1"/>
      <c r="R1540" s="1">
        <v>8062</v>
      </c>
      <c r="S1540" s="60">
        <v>6.6175552503433543E-3</v>
      </c>
      <c r="T1540" s="1">
        <v>6340</v>
      </c>
      <c r="U1540" s="1">
        <v>6128</v>
      </c>
      <c r="V1540" s="1">
        <v>6098</v>
      </c>
      <c r="AA1540" s="19">
        <f t="shared" si="46"/>
        <v>78.640535847184324</v>
      </c>
      <c r="AB1540" s="19">
        <f t="shared" si="47"/>
        <v>99.510443864229771</v>
      </c>
    </row>
    <row r="1541" spans="1:28">
      <c r="A1541">
        <v>2013</v>
      </c>
      <c r="C1541" t="s">
        <v>540</v>
      </c>
      <c r="G1541" s="19">
        <v>76.288413248834146</v>
      </c>
      <c r="H1541" s="19">
        <v>100</v>
      </c>
      <c r="O1541" s="1"/>
      <c r="P1541" s="1"/>
      <c r="R1541" s="1">
        <v>8363</v>
      </c>
      <c r="S1541" s="60">
        <v>3.7335648722401471E-2</v>
      </c>
      <c r="T1541" s="1">
        <v>6380</v>
      </c>
      <c r="U1541" s="1">
        <v>6357</v>
      </c>
      <c r="V1541" s="1">
        <v>6357</v>
      </c>
      <c r="AA1541" s="19">
        <f t="shared" si="46"/>
        <v>76.288413248834146</v>
      </c>
      <c r="AB1541" s="19">
        <f t="shared" si="47"/>
        <v>100</v>
      </c>
    </row>
    <row r="1542" spans="1:28">
      <c r="A1542">
        <v>2014</v>
      </c>
      <c r="C1542" t="s">
        <v>540</v>
      </c>
      <c r="G1542" s="19">
        <v>76.015198290192359</v>
      </c>
      <c r="H1542" s="19">
        <v>100</v>
      </c>
      <c r="O1542" s="1">
        <v>3</v>
      </c>
      <c r="P1542" s="1">
        <v>10</v>
      </c>
      <c r="R1542" s="1">
        <v>8422</v>
      </c>
      <c r="S1542" s="60">
        <v>7.0548846107856278E-3</v>
      </c>
      <c r="T1542" s="1">
        <v>6402</v>
      </c>
      <c r="U1542" s="1">
        <v>6402</v>
      </c>
      <c r="V1542" s="1">
        <v>6402</v>
      </c>
      <c r="AA1542" s="19">
        <f t="shared" si="46"/>
        <v>76.015198290192359</v>
      </c>
      <c r="AB1542" s="19">
        <f t="shared" si="47"/>
        <v>100</v>
      </c>
    </row>
    <row r="1543" spans="1:28">
      <c r="A1543">
        <v>2007</v>
      </c>
      <c r="C1543" t="s">
        <v>541</v>
      </c>
      <c r="G1543" s="19">
        <v>97.53581661891117</v>
      </c>
      <c r="H1543" s="19">
        <v>119.52106050887321</v>
      </c>
      <c r="O1543" s="1"/>
      <c r="P1543" s="1"/>
      <c r="R1543" s="61">
        <v>24430</v>
      </c>
      <c r="S1543" s="62"/>
      <c r="T1543" s="1">
        <v>23828</v>
      </c>
      <c r="U1543" s="1">
        <v>18708</v>
      </c>
      <c r="V1543" s="1">
        <v>22360</v>
      </c>
      <c r="AA1543" s="19">
        <f t="shared" ref="AA1543:AA1606" si="48">(T1543/R1543)*100</f>
        <v>97.53581661891117</v>
      </c>
      <c r="AB1543" s="19">
        <f t="shared" ref="AB1543:AB1606" si="49">(IF(V1543=0,0,V1543/U1543))*100</f>
        <v>119.52106050887321</v>
      </c>
    </row>
    <row r="1544" spans="1:28">
      <c r="A1544">
        <v>2008</v>
      </c>
      <c r="C1544" s="26" t="s">
        <v>541</v>
      </c>
      <c r="G1544" s="19">
        <v>76.512469671055243</v>
      </c>
      <c r="H1544" s="19">
        <v>92.000831082484936</v>
      </c>
      <c r="O1544" s="1">
        <v>12</v>
      </c>
      <c r="P1544">
        <v>47</v>
      </c>
      <c r="Q1544">
        <v>0</v>
      </c>
      <c r="R1544" s="1">
        <v>25141</v>
      </c>
      <c r="S1544" s="60">
        <v>2.9103561195251704E-2</v>
      </c>
      <c r="T1544" s="1">
        <v>19236</v>
      </c>
      <c r="U1544" s="1">
        <v>19252</v>
      </c>
      <c r="V1544" s="1">
        <v>17712</v>
      </c>
      <c r="AA1544" s="19">
        <f t="shared" si="48"/>
        <v>76.512469671055243</v>
      </c>
      <c r="AB1544" s="19">
        <f t="shared" si="49"/>
        <v>92.000831082484936</v>
      </c>
    </row>
    <row r="1545" spans="1:28">
      <c r="A1545">
        <v>2009</v>
      </c>
      <c r="C1545" t="s">
        <v>541</v>
      </c>
      <c r="G1545" s="19">
        <v>78.534510178117046</v>
      </c>
      <c r="H1545" s="19">
        <v>94.439541041482784</v>
      </c>
      <c r="O1545" s="1">
        <v>5</v>
      </c>
      <c r="P1545">
        <v>13</v>
      </c>
      <c r="Q1545">
        <v>0</v>
      </c>
      <c r="R1545" s="1">
        <v>25152</v>
      </c>
      <c r="S1545" s="60">
        <v>4.3753231772791779E-4</v>
      </c>
      <c r="T1545" s="1">
        <v>19753</v>
      </c>
      <c r="U1545" s="1">
        <v>19261</v>
      </c>
      <c r="V1545" s="1">
        <v>18190</v>
      </c>
      <c r="AA1545" s="19">
        <f t="shared" si="48"/>
        <v>78.534510178117046</v>
      </c>
      <c r="AB1545" s="19">
        <f t="shared" si="49"/>
        <v>94.439541041482784</v>
      </c>
    </row>
    <row r="1546" spans="1:28">
      <c r="A1546">
        <v>2010</v>
      </c>
      <c r="C1546" t="s">
        <v>541</v>
      </c>
      <c r="G1546" s="19">
        <v>77.34426611743676</v>
      </c>
      <c r="H1546" s="19">
        <v>91.342295345104333</v>
      </c>
      <c r="O1546" s="1">
        <v>10</v>
      </c>
      <c r="P1546">
        <v>35</v>
      </c>
      <c r="Q1546">
        <v>0</v>
      </c>
      <c r="R1546" s="1">
        <v>25733</v>
      </c>
      <c r="S1546" s="60">
        <v>2.3099554707379122E-2</v>
      </c>
      <c r="T1546" s="1">
        <v>19903</v>
      </c>
      <c r="U1546" s="1">
        <v>19936</v>
      </c>
      <c r="V1546" s="1">
        <v>18210</v>
      </c>
      <c r="AA1546" s="19">
        <f t="shared" si="48"/>
        <v>77.34426611743676</v>
      </c>
      <c r="AB1546" s="19">
        <f t="shared" si="49"/>
        <v>91.342295345104333</v>
      </c>
    </row>
    <row r="1547" spans="1:28">
      <c r="A1547">
        <v>2011</v>
      </c>
      <c r="C1547" t="s">
        <v>541</v>
      </c>
      <c r="G1547" s="19">
        <v>79.858931132038919</v>
      </c>
      <c r="H1547" s="19">
        <v>93.261630815407699</v>
      </c>
      <c r="O1547" s="1">
        <v>3</v>
      </c>
      <c r="P1547">
        <v>15</v>
      </c>
      <c r="Q1547">
        <v>0</v>
      </c>
      <c r="R1547" s="1">
        <v>25803</v>
      </c>
      <c r="S1547" s="60">
        <v>2.7202424901877631E-3</v>
      </c>
      <c r="T1547" s="1">
        <v>20606</v>
      </c>
      <c r="U1547" s="1">
        <v>19990</v>
      </c>
      <c r="V1547" s="1">
        <v>18643</v>
      </c>
      <c r="AA1547" s="19">
        <f t="shared" si="48"/>
        <v>79.858931132038919</v>
      </c>
      <c r="AB1547" s="19">
        <f t="shared" si="49"/>
        <v>93.261630815407699</v>
      </c>
    </row>
    <row r="1548" spans="1:28">
      <c r="A1548">
        <v>2012</v>
      </c>
      <c r="C1548" t="s">
        <v>541</v>
      </c>
      <c r="G1548" s="19">
        <v>80.012369061883959</v>
      </c>
      <c r="H1548" s="19">
        <v>97.2908247268373</v>
      </c>
      <c r="O1548" s="1">
        <v>3</v>
      </c>
      <c r="P1548">
        <v>10</v>
      </c>
      <c r="Q1548">
        <v>0</v>
      </c>
      <c r="R1548" s="1">
        <v>25871</v>
      </c>
      <c r="S1548" s="60">
        <v>2.6353524783939708E-3</v>
      </c>
      <c r="T1548" s="1">
        <v>20700</v>
      </c>
      <c r="U1548" s="1">
        <v>20043</v>
      </c>
      <c r="V1548" s="1">
        <v>19500</v>
      </c>
      <c r="AA1548" s="19">
        <f t="shared" si="48"/>
        <v>80.012369061883959</v>
      </c>
      <c r="AB1548" s="19">
        <f t="shared" si="49"/>
        <v>97.2908247268373</v>
      </c>
    </row>
    <row r="1549" spans="1:28">
      <c r="A1549">
        <v>2013</v>
      </c>
      <c r="C1549" t="s">
        <v>541</v>
      </c>
      <c r="G1549" s="19">
        <v>78.578110383536014</v>
      </c>
      <c r="H1549" s="19">
        <v>96.595025356194157</v>
      </c>
      <c r="O1549" s="1">
        <v>8</v>
      </c>
      <c r="P1549">
        <v>28</v>
      </c>
      <c r="Q1549">
        <v>0</v>
      </c>
      <c r="R1549" s="1">
        <v>26725</v>
      </c>
      <c r="S1549" s="60">
        <v>3.3009933902825583E-2</v>
      </c>
      <c r="T1549" s="1">
        <v>21000</v>
      </c>
      <c r="U1549" s="1">
        <v>20705</v>
      </c>
      <c r="V1549" s="1">
        <v>20000</v>
      </c>
      <c r="AA1549" s="19">
        <f t="shared" si="48"/>
        <v>78.578110383536014</v>
      </c>
      <c r="AB1549" s="19">
        <f t="shared" si="49"/>
        <v>96.595025356194157</v>
      </c>
    </row>
    <row r="1550" spans="1:28">
      <c r="A1550">
        <v>2014</v>
      </c>
      <c r="C1550" t="s">
        <v>541</v>
      </c>
      <c r="G1550" s="19">
        <v>83.917648813963893</v>
      </c>
      <c r="H1550" s="19">
        <v>99.171962256884271</v>
      </c>
      <c r="O1550" s="1">
        <v>5</v>
      </c>
      <c r="P1550">
        <v>14</v>
      </c>
      <c r="Q1550">
        <v>0</v>
      </c>
      <c r="R1550" s="1">
        <v>26812</v>
      </c>
      <c r="S1550" s="60">
        <v>3.2553788587463828E-3</v>
      </c>
      <c r="T1550" s="1">
        <v>22500</v>
      </c>
      <c r="U1550" s="1">
        <v>20772</v>
      </c>
      <c r="V1550" s="1">
        <v>20600</v>
      </c>
      <c r="AA1550" s="19">
        <f t="shared" si="48"/>
        <v>83.917648813963893</v>
      </c>
      <c r="AB1550" s="19">
        <f t="shared" si="49"/>
        <v>99.171962256884271</v>
      </c>
    </row>
    <row r="1551" spans="1:28">
      <c r="A1551">
        <v>2007</v>
      </c>
      <c r="C1551" t="s">
        <v>545</v>
      </c>
      <c r="G1551" s="19">
        <v>4.6435941113742434</v>
      </c>
      <c r="H1551" s="19">
        <v>4.7519167812247565</v>
      </c>
      <c r="O1551" s="1"/>
      <c r="P1551" s="1"/>
      <c r="R1551" s="61">
        <v>72207</v>
      </c>
      <c r="S1551" s="62"/>
      <c r="T1551" s="1">
        <v>3353</v>
      </c>
      <c r="U1551" s="1">
        <v>70561</v>
      </c>
      <c r="V1551" s="1">
        <v>3353</v>
      </c>
      <c r="AA1551" s="19">
        <f t="shared" si="48"/>
        <v>4.6435941113742434</v>
      </c>
      <c r="AB1551" s="19">
        <f t="shared" si="49"/>
        <v>4.7519167812247565</v>
      </c>
    </row>
    <row r="1552" spans="1:28">
      <c r="A1552">
        <v>2008</v>
      </c>
      <c r="C1552" s="26" t="s">
        <v>545</v>
      </c>
      <c r="G1552" s="19">
        <v>8.7528134516086311</v>
      </c>
      <c r="H1552" s="19">
        <v>8.9570236288749197</v>
      </c>
      <c r="O1552" s="1">
        <v>27</v>
      </c>
      <c r="P1552">
        <v>193</v>
      </c>
      <c r="Q1552">
        <v>0</v>
      </c>
      <c r="R1552" s="1">
        <v>75530</v>
      </c>
      <c r="S1552" s="60">
        <v>4.6020468929605096E-2</v>
      </c>
      <c r="T1552" s="1">
        <v>6611</v>
      </c>
      <c r="U1552" s="1">
        <v>73808</v>
      </c>
      <c r="V1552" s="1">
        <v>6611</v>
      </c>
      <c r="AA1552" s="19">
        <f t="shared" si="48"/>
        <v>8.7528134516086311</v>
      </c>
      <c r="AB1552" s="19">
        <f t="shared" si="49"/>
        <v>8.9570236288749197</v>
      </c>
    </row>
    <row r="1553" spans="1:28">
      <c r="A1553">
        <v>2009</v>
      </c>
      <c r="C1553" t="s">
        <v>545</v>
      </c>
      <c r="G1553" s="19">
        <v>10.681652046783626</v>
      </c>
      <c r="H1553" s="19">
        <v>10.930779300579733</v>
      </c>
      <c r="O1553" s="1">
        <v>27</v>
      </c>
      <c r="P1553">
        <v>115</v>
      </c>
      <c r="Q1553">
        <v>2</v>
      </c>
      <c r="R1553" s="1">
        <v>76608</v>
      </c>
      <c r="S1553" s="60">
        <v>1.4272474513438382E-2</v>
      </c>
      <c r="T1553" s="1">
        <v>8183</v>
      </c>
      <c r="U1553" s="1">
        <v>74862</v>
      </c>
      <c r="V1553" s="1">
        <v>8183</v>
      </c>
      <c r="AA1553" s="19">
        <f t="shared" si="48"/>
        <v>10.681652046783626</v>
      </c>
      <c r="AB1553" s="19">
        <f t="shared" si="49"/>
        <v>10.930779300579733</v>
      </c>
    </row>
    <row r="1554" spans="1:28">
      <c r="A1554">
        <v>2010</v>
      </c>
      <c r="C1554" t="s">
        <v>545</v>
      </c>
      <c r="G1554" s="19">
        <v>11.389170102965505</v>
      </c>
      <c r="H1554" s="19">
        <v>11.643023021001616</v>
      </c>
      <c r="O1554" s="1">
        <v>19</v>
      </c>
      <c r="P1554">
        <v>110</v>
      </c>
      <c r="Q1554">
        <v>3</v>
      </c>
      <c r="R1554" s="1">
        <v>80998</v>
      </c>
      <c r="S1554" s="60">
        <v>5.7304720133667608E-2</v>
      </c>
      <c r="T1554" s="1">
        <v>9225</v>
      </c>
      <c r="U1554" s="1">
        <v>79232</v>
      </c>
      <c r="V1554" s="1">
        <v>9225</v>
      </c>
      <c r="AA1554" s="19">
        <f t="shared" si="48"/>
        <v>11.389170102965505</v>
      </c>
      <c r="AB1554" s="19">
        <f t="shared" si="49"/>
        <v>11.643023021001616</v>
      </c>
    </row>
    <row r="1555" spans="1:28">
      <c r="A1555">
        <v>2011</v>
      </c>
      <c r="C1555" t="s">
        <v>545</v>
      </c>
      <c r="G1555" s="19">
        <v>14.572216887678827</v>
      </c>
      <c r="H1555" s="19">
        <v>14.897053889834616</v>
      </c>
      <c r="O1555" s="1">
        <v>9</v>
      </c>
      <c r="P1555">
        <v>34</v>
      </c>
      <c r="Q1555">
        <v>0</v>
      </c>
      <c r="R1555" s="1">
        <v>82273</v>
      </c>
      <c r="S1555" s="60">
        <v>1.5741129410602683E-2</v>
      </c>
      <c r="T1555" s="1">
        <v>11989</v>
      </c>
      <c r="U1555" s="1">
        <v>80479</v>
      </c>
      <c r="V1555" s="1">
        <v>11989</v>
      </c>
      <c r="AA1555" s="19">
        <f t="shared" si="48"/>
        <v>14.572216887678827</v>
      </c>
      <c r="AB1555" s="19">
        <f t="shared" si="49"/>
        <v>14.897053889834616</v>
      </c>
    </row>
    <row r="1556" spans="1:28">
      <c r="A1556">
        <v>2012</v>
      </c>
      <c r="C1556" t="s">
        <v>545</v>
      </c>
      <c r="G1556" s="19">
        <v>17.864370651562144</v>
      </c>
      <c r="H1556" s="19">
        <v>18.262615380848615</v>
      </c>
      <c r="O1556" s="1">
        <v>18</v>
      </c>
      <c r="P1556">
        <v>107</v>
      </c>
      <c r="Q1556">
        <v>0</v>
      </c>
      <c r="R1556" s="1">
        <v>83507</v>
      </c>
      <c r="S1556" s="60">
        <v>1.4998845307695019E-2</v>
      </c>
      <c r="T1556" s="1">
        <v>14918</v>
      </c>
      <c r="U1556" s="1">
        <v>81686</v>
      </c>
      <c r="V1556" s="1">
        <v>14918</v>
      </c>
      <c r="AA1556" s="19">
        <f t="shared" si="48"/>
        <v>17.864370651562144</v>
      </c>
      <c r="AB1556" s="19">
        <f t="shared" si="49"/>
        <v>18.262615380848615</v>
      </c>
    </row>
    <row r="1557" spans="1:28">
      <c r="A1557">
        <v>2013</v>
      </c>
      <c r="C1557" t="s">
        <v>545</v>
      </c>
      <c r="G1557" s="19">
        <v>22.926846013891591</v>
      </c>
      <c r="H1557" s="19">
        <v>23.43775588985331</v>
      </c>
      <c r="O1557" s="1">
        <v>30</v>
      </c>
      <c r="P1557">
        <v>241</v>
      </c>
      <c r="Q1557">
        <v>3</v>
      </c>
      <c r="R1557" s="1">
        <v>87391</v>
      </c>
      <c r="S1557" s="60">
        <v>4.6511070928185738E-2</v>
      </c>
      <c r="T1557" s="1">
        <v>20036</v>
      </c>
      <c r="U1557" s="1">
        <v>85486</v>
      </c>
      <c r="V1557" s="1">
        <v>20036</v>
      </c>
      <c r="AA1557" s="19">
        <f t="shared" si="48"/>
        <v>22.926846013891591</v>
      </c>
      <c r="AB1557" s="19">
        <f t="shared" si="49"/>
        <v>23.43775588985331</v>
      </c>
    </row>
    <row r="1558" spans="1:28">
      <c r="A1558">
        <v>2014</v>
      </c>
      <c r="C1558" t="s">
        <v>545</v>
      </c>
      <c r="G1558" s="19">
        <v>27.975009022013715</v>
      </c>
      <c r="H1558" s="19">
        <v>28.59843899514636</v>
      </c>
      <c r="O1558" s="1">
        <v>12</v>
      </c>
      <c r="P1558">
        <v>75</v>
      </c>
      <c r="Q1558">
        <v>3</v>
      </c>
      <c r="R1558" s="1">
        <v>88672</v>
      </c>
      <c r="S1558" s="60">
        <v>1.4658260003890478E-2</v>
      </c>
      <c r="T1558" s="1">
        <v>24806</v>
      </c>
      <c r="U1558" s="1">
        <v>86739</v>
      </c>
      <c r="V1558" s="1">
        <v>24806</v>
      </c>
      <c r="AA1558" s="19">
        <f t="shared" si="48"/>
        <v>27.975009022013715</v>
      </c>
      <c r="AB1558" s="19">
        <f t="shared" si="49"/>
        <v>28.59843899514636</v>
      </c>
    </row>
    <row r="1559" spans="1:28">
      <c r="A1559" s="15">
        <v>2007</v>
      </c>
      <c r="C1559" s="15" t="s">
        <v>547</v>
      </c>
      <c r="G1559" s="19">
        <v>0</v>
      </c>
      <c r="H1559" s="19">
        <v>0</v>
      </c>
      <c r="O1559" s="49"/>
      <c r="P1559" s="49"/>
      <c r="Q1559" s="15"/>
      <c r="R1559" s="61">
        <v>11586</v>
      </c>
      <c r="S1559" s="62"/>
      <c r="T1559" s="15"/>
      <c r="U1559" s="15"/>
      <c r="V1559" s="15"/>
      <c r="AA1559" s="19">
        <f t="shared" si="48"/>
        <v>0</v>
      </c>
      <c r="AB1559" s="19">
        <f t="shared" si="49"/>
        <v>0</v>
      </c>
    </row>
    <row r="1560" spans="1:28">
      <c r="A1560" s="15">
        <v>2008</v>
      </c>
      <c r="C1560" s="15" t="s">
        <v>547</v>
      </c>
      <c r="G1560" s="19">
        <v>0</v>
      </c>
      <c r="H1560" s="19">
        <v>0</v>
      </c>
      <c r="O1560" s="49">
        <v>7</v>
      </c>
      <c r="P1560" s="49">
        <v>30</v>
      </c>
      <c r="Q1560" s="15"/>
      <c r="R1560" s="49">
        <v>12233</v>
      </c>
      <c r="S1560" s="63">
        <v>5.5843259105817333E-2</v>
      </c>
      <c r="T1560" s="15"/>
      <c r="U1560" s="15"/>
      <c r="V1560" s="15"/>
      <c r="AA1560" s="19">
        <f t="shared" si="48"/>
        <v>0</v>
      </c>
      <c r="AB1560" s="19">
        <f t="shared" si="49"/>
        <v>0</v>
      </c>
    </row>
    <row r="1561" spans="1:28">
      <c r="A1561" s="15">
        <v>2009</v>
      </c>
      <c r="C1561" s="15" t="s">
        <v>547</v>
      </c>
      <c r="G1561" s="19">
        <v>0</v>
      </c>
      <c r="H1561" s="19">
        <v>0</v>
      </c>
      <c r="O1561" s="49">
        <v>2</v>
      </c>
      <c r="P1561" s="49">
        <v>3</v>
      </c>
      <c r="Q1561" s="15"/>
      <c r="R1561" s="49">
        <v>12504</v>
      </c>
      <c r="S1561" s="63">
        <v>2.2153192185073056E-2</v>
      </c>
      <c r="T1561" s="15"/>
      <c r="U1561" s="15"/>
      <c r="V1561" s="15"/>
      <c r="AA1561" s="19">
        <f t="shared" si="48"/>
        <v>0</v>
      </c>
      <c r="AB1561" s="19">
        <f t="shared" si="49"/>
        <v>0</v>
      </c>
    </row>
    <row r="1562" spans="1:28">
      <c r="A1562" s="15">
        <v>2010</v>
      </c>
      <c r="C1562" s="15" t="s">
        <v>547</v>
      </c>
      <c r="G1562" s="19">
        <v>85.786762410240399</v>
      </c>
      <c r="H1562" s="19">
        <v>100</v>
      </c>
      <c r="O1562" s="49">
        <v>9</v>
      </c>
      <c r="P1562" s="49">
        <v>14</v>
      </c>
      <c r="Q1562" s="15">
        <v>1</v>
      </c>
      <c r="R1562" s="49">
        <v>12812</v>
      </c>
      <c r="S1562" s="63">
        <v>2.4632117722328761E-2</v>
      </c>
      <c r="T1562" s="49">
        <v>10991</v>
      </c>
      <c r="U1562" s="49">
        <v>10991</v>
      </c>
      <c r="V1562" s="49">
        <v>10991</v>
      </c>
      <c r="AA1562" s="19">
        <f t="shared" si="48"/>
        <v>85.786762410240399</v>
      </c>
      <c r="AB1562" s="19">
        <f t="shared" si="49"/>
        <v>100</v>
      </c>
    </row>
    <row r="1563" spans="1:28">
      <c r="A1563" s="15">
        <v>2011</v>
      </c>
      <c r="C1563" s="15" t="s">
        <v>547</v>
      </c>
      <c r="G1563" s="19">
        <v>92.347134001683628</v>
      </c>
      <c r="H1563" s="19">
        <v>100</v>
      </c>
      <c r="O1563" s="49">
        <v>6</v>
      </c>
      <c r="P1563" s="49">
        <v>10</v>
      </c>
      <c r="Q1563" s="15"/>
      <c r="R1563" s="49">
        <v>13067</v>
      </c>
      <c r="S1563" s="63">
        <v>1.9903215735248114E-2</v>
      </c>
      <c r="T1563" s="49">
        <v>12067</v>
      </c>
      <c r="U1563" s="49">
        <v>11210</v>
      </c>
      <c r="V1563" s="49">
        <v>11210</v>
      </c>
      <c r="AA1563" s="19">
        <f t="shared" si="48"/>
        <v>92.347134001683628</v>
      </c>
      <c r="AB1563" s="19">
        <f t="shared" si="49"/>
        <v>100</v>
      </c>
    </row>
    <row r="1564" spans="1:28">
      <c r="A1564" s="15">
        <v>2012</v>
      </c>
      <c r="C1564" s="15" t="s">
        <v>547</v>
      </c>
      <c r="G1564" s="19">
        <v>90.633919182815077</v>
      </c>
      <c r="H1564" s="19">
        <v>98.143932761337766</v>
      </c>
      <c r="O1564" s="49">
        <v>3</v>
      </c>
      <c r="P1564" s="49">
        <v>5</v>
      </c>
      <c r="Q1564" s="15"/>
      <c r="R1564" s="49">
        <v>13314</v>
      </c>
      <c r="S1564" s="63">
        <v>1.890257901584147E-2</v>
      </c>
      <c r="T1564" s="49">
        <v>12067</v>
      </c>
      <c r="U1564" s="49">
        <v>11422</v>
      </c>
      <c r="V1564" s="49">
        <v>11210</v>
      </c>
      <c r="AA1564" s="19">
        <f t="shared" si="48"/>
        <v>90.633919182815077</v>
      </c>
      <c r="AB1564" s="19">
        <f t="shared" si="49"/>
        <v>98.143932761337766</v>
      </c>
    </row>
    <row r="1565" spans="1:28">
      <c r="A1565" s="15">
        <v>2013</v>
      </c>
      <c r="C1565" s="15" t="s">
        <v>547</v>
      </c>
      <c r="G1565" s="19">
        <v>90.627680869316563</v>
      </c>
      <c r="H1565" s="19">
        <v>98.141666666666666</v>
      </c>
      <c r="O1565" s="49">
        <v>1</v>
      </c>
      <c r="P1565" s="49">
        <v>3</v>
      </c>
      <c r="Q1565" s="15"/>
      <c r="R1565" s="49">
        <v>13988</v>
      </c>
      <c r="S1565" s="63">
        <v>5.0623403935706746E-2</v>
      </c>
      <c r="T1565" s="49">
        <v>12677</v>
      </c>
      <c r="U1565" s="49">
        <v>12000</v>
      </c>
      <c r="V1565" s="49">
        <v>11777</v>
      </c>
      <c r="AA1565" s="19">
        <f t="shared" si="48"/>
        <v>90.627680869316563</v>
      </c>
      <c r="AB1565" s="19">
        <f t="shared" si="49"/>
        <v>98.141666666666666</v>
      </c>
    </row>
    <row r="1566" spans="1:28">
      <c r="A1566" s="15">
        <v>2014</v>
      </c>
      <c r="C1566" s="15" t="s">
        <v>547</v>
      </c>
      <c r="G1566" s="19">
        <v>85.78751492170494</v>
      </c>
      <c r="H1566" s="19">
        <v>100</v>
      </c>
      <c r="O1566" s="49"/>
      <c r="P1566" s="49"/>
      <c r="Q1566" s="15"/>
      <c r="R1566" s="49">
        <v>14241</v>
      </c>
      <c r="S1566" s="63">
        <v>1.8086931655704852E-2</v>
      </c>
      <c r="T1566" s="49">
        <v>12217</v>
      </c>
      <c r="U1566" s="49">
        <v>12217</v>
      </c>
      <c r="V1566" s="49">
        <v>12217</v>
      </c>
      <c r="AA1566" s="19">
        <f t="shared" si="48"/>
        <v>85.78751492170494</v>
      </c>
      <c r="AB1566" s="19">
        <f t="shared" si="49"/>
        <v>100</v>
      </c>
    </row>
    <row r="1567" spans="1:28">
      <c r="A1567">
        <v>2007</v>
      </c>
      <c r="C1567" t="s">
        <v>550</v>
      </c>
      <c r="G1567" s="19">
        <v>89.005731373037634</v>
      </c>
      <c r="H1567" s="19">
        <v>94.270934140376198</v>
      </c>
      <c r="O1567" s="1"/>
      <c r="P1567" s="1"/>
      <c r="R1567" s="61">
        <v>60195</v>
      </c>
      <c r="S1567" s="62"/>
      <c r="T1567" s="1">
        <v>53577</v>
      </c>
      <c r="U1567" s="1">
        <v>56833</v>
      </c>
      <c r="V1567" s="1">
        <v>53577</v>
      </c>
      <c r="AA1567" s="19">
        <f t="shared" si="48"/>
        <v>89.005731373037634</v>
      </c>
      <c r="AB1567" s="19">
        <f t="shared" si="49"/>
        <v>94.270934140376198</v>
      </c>
    </row>
    <row r="1568" spans="1:28">
      <c r="A1568">
        <v>2008</v>
      </c>
      <c r="C1568" s="26" t="s">
        <v>550</v>
      </c>
      <c r="G1568" s="19">
        <v>89.029704185589793</v>
      </c>
      <c r="H1568" s="19">
        <v>94.296021840873635</v>
      </c>
      <c r="O1568" s="1">
        <v>22</v>
      </c>
      <c r="P1568">
        <v>66</v>
      </c>
      <c r="Q1568">
        <v>0</v>
      </c>
      <c r="R1568" s="1">
        <v>65176</v>
      </c>
      <c r="S1568" s="60">
        <v>8.2747736522966964E-2</v>
      </c>
      <c r="T1568" s="1">
        <v>58026</v>
      </c>
      <c r="U1568" s="1">
        <v>61536</v>
      </c>
      <c r="V1568" s="1">
        <v>58026</v>
      </c>
      <c r="AA1568" s="19">
        <f t="shared" si="48"/>
        <v>89.029704185589793</v>
      </c>
      <c r="AB1568" s="19">
        <f t="shared" si="49"/>
        <v>94.296021840873635</v>
      </c>
    </row>
    <row r="1569" spans="1:28">
      <c r="A1569">
        <v>2009</v>
      </c>
      <c r="C1569" t="s">
        <v>550</v>
      </c>
      <c r="G1569" s="19">
        <v>91.211911663012941</v>
      </c>
      <c r="H1569" s="19">
        <v>96.60750183104517</v>
      </c>
      <c r="O1569" s="1">
        <v>11</v>
      </c>
      <c r="P1569">
        <v>54</v>
      </c>
      <c r="Q1569">
        <v>0</v>
      </c>
      <c r="R1569" s="1">
        <v>67967</v>
      </c>
      <c r="S1569" s="60">
        <v>4.2822511353872494E-2</v>
      </c>
      <c r="T1569" s="1">
        <v>61994</v>
      </c>
      <c r="U1569" s="1">
        <v>64171</v>
      </c>
      <c r="V1569" s="1">
        <v>61994</v>
      </c>
      <c r="AA1569" s="19">
        <f t="shared" si="48"/>
        <v>91.211911663012941</v>
      </c>
      <c r="AB1569" s="19">
        <f t="shared" si="49"/>
        <v>96.60750183104517</v>
      </c>
    </row>
    <row r="1570" spans="1:28">
      <c r="A1570">
        <v>2010</v>
      </c>
      <c r="C1570" t="s">
        <v>550</v>
      </c>
      <c r="G1570" s="19">
        <v>89.546669561323768</v>
      </c>
      <c r="H1570" s="19">
        <v>94.691154315230648</v>
      </c>
      <c r="O1570" s="1">
        <v>36</v>
      </c>
      <c r="P1570">
        <v>115</v>
      </c>
      <c r="Q1570">
        <v>0</v>
      </c>
      <c r="R1570" s="1">
        <v>73699</v>
      </c>
      <c r="S1570" s="60">
        <v>8.433504494828381E-2</v>
      </c>
      <c r="T1570" s="1">
        <v>65995</v>
      </c>
      <c r="U1570" s="1">
        <v>69695</v>
      </c>
      <c r="V1570" s="1">
        <v>65995</v>
      </c>
      <c r="AA1570" s="19">
        <f t="shared" si="48"/>
        <v>89.546669561323768</v>
      </c>
      <c r="AB1570" s="19">
        <f t="shared" si="49"/>
        <v>94.691154315230648</v>
      </c>
    </row>
    <row r="1571" spans="1:28">
      <c r="A1571">
        <v>2011</v>
      </c>
      <c r="C1571" t="s">
        <v>550</v>
      </c>
      <c r="G1571" s="19">
        <v>91.711775319683071</v>
      </c>
      <c r="H1571" s="19">
        <v>96.980380770666557</v>
      </c>
      <c r="O1571" s="1">
        <v>15</v>
      </c>
      <c r="P1571">
        <v>45</v>
      </c>
      <c r="Q1571">
        <v>0</v>
      </c>
      <c r="R1571" s="1">
        <v>76482</v>
      </c>
      <c r="S1571" s="60">
        <v>3.7761706400358142E-2</v>
      </c>
      <c r="T1571" s="1">
        <v>70143</v>
      </c>
      <c r="U1571" s="1">
        <v>72327</v>
      </c>
      <c r="V1571" s="1">
        <v>70143</v>
      </c>
      <c r="AA1571" s="19">
        <f t="shared" si="48"/>
        <v>91.711775319683071</v>
      </c>
      <c r="AB1571" s="19">
        <f t="shared" si="49"/>
        <v>96.980380770666557</v>
      </c>
    </row>
    <row r="1572" spans="1:28">
      <c r="A1572">
        <v>2012</v>
      </c>
      <c r="C1572" t="s">
        <v>550</v>
      </c>
      <c r="G1572" s="19">
        <v>94.567661100866445</v>
      </c>
      <c r="H1572" s="19">
        <v>100</v>
      </c>
      <c r="O1572" s="1">
        <v>13</v>
      </c>
      <c r="P1572">
        <v>37</v>
      </c>
      <c r="Q1572">
        <v>0</v>
      </c>
      <c r="R1572" s="1">
        <v>79174</v>
      </c>
      <c r="S1572" s="60">
        <v>3.5197824324677773E-2</v>
      </c>
      <c r="T1572" s="1">
        <v>74873</v>
      </c>
      <c r="U1572" s="1">
        <v>74873</v>
      </c>
      <c r="V1572" s="1">
        <v>74873</v>
      </c>
      <c r="AA1572" s="19">
        <f t="shared" si="48"/>
        <v>94.567661100866445</v>
      </c>
      <c r="AB1572" s="19">
        <f t="shared" si="49"/>
        <v>100</v>
      </c>
    </row>
    <row r="1573" spans="1:28">
      <c r="A1573">
        <v>2013</v>
      </c>
      <c r="C1573" t="s">
        <v>550</v>
      </c>
      <c r="G1573" s="19">
        <v>94.566528681253686</v>
      </c>
      <c r="H1573" s="19">
        <v>100</v>
      </c>
      <c r="O1573" s="1">
        <v>6</v>
      </c>
      <c r="P1573">
        <v>33</v>
      </c>
      <c r="Q1573">
        <v>2</v>
      </c>
      <c r="R1573" s="1">
        <v>84550</v>
      </c>
      <c r="S1573" s="60">
        <v>6.7901078636926293E-2</v>
      </c>
      <c r="T1573" s="1">
        <v>79956</v>
      </c>
      <c r="U1573" s="1">
        <v>79956</v>
      </c>
      <c r="V1573" s="1">
        <v>79956</v>
      </c>
      <c r="AA1573" s="19">
        <f t="shared" si="48"/>
        <v>94.566528681253686</v>
      </c>
      <c r="AB1573" s="19">
        <f t="shared" si="49"/>
        <v>100</v>
      </c>
    </row>
    <row r="1574" spans="1:28">
      <c r="A1574">
        <v>2014</v>
      </c>
      <c r="C1574" t="s">
        <v>550</v>
      </c>
      <c r="G1574" s="19">
        <v>94.566811826724731</v>
      </c>
      <c r="H1574" s="19">
        <v>100</v>
      </c>
      <c r="O1574" s="1">
        <v>6</v>
      </c>
      <c r="P1574">
        <v>15</v>
      </c>
      <c r="Q1574">
        <v>1</v>
      </c>
      <c r="R1574" s="1">
        <v>87260</v>
      </c>
      <c r="S1574" s="60">
        <v>3.2052040212891875E-2</v>
      </c>
      <c r="T1574" s="1">
        <v>82519</v>
      </c>
      <c r="U1574" s="1">
        <v>82519</v>
      </c>
      <c r="V1574" s="1">
        <v>82519</v>
      </c>
      <c r="AA1574" s="19">
        <f t="shared" si="48"/>
        <v>94.566811826724731</v>
      </c>
      <c r="AB1574" s="19">
        <f t="shared" si="49"/>
        <v>100</v>
      </c>
    </row>
    <row r="1575" spans="1:28">
      <c r="A1575">
        <v>2007</v>
      </c>
      <c r="C1575" t="s">
        <v>552</v>
      </c>
      <c r="G1575" s="19">
        <v>1.5330849625795391</v>
      </c>
      <c r="H1575" s="19">
        <v>4.9684795384122236</v>
      </c>
      <c r="O1575" s="1"/>
      <c r="P1575" s="1"/>
      <c r="R1575" s="61">
        <v>30331</v>
      </c>
      <c r="S1575" s="62"/>
      <c r="T1575">
        <v>465</v>
      </c>
      <c r="U1575" s="1">
        <v>9359</v>
      </c>
      <c r="V1575">
        <v>465</v>
      </c>
      <c r="AA1575" s="19">
        <f t="shared" si="48"/>
        <v>1.5330849625795391</v>
      </c>
      <c r="AB1575" s="19">
        <f t="shared" si="49"/>
        <v>4.9684795384122236</v>
      </c>
    </row>
    <row r="1576" spans="1:28">
      <c r="A1576">
        <v>2008</v>
      </c>
      <c r="C1576" s="26" t="s">
        <v>552</v>
      </c>
      <c r="G1576" s="19">
        <v>19.463280450358241</v>
      </c>
      <c r="H1576" s="19">
        <v>63.076604125634915</v>
      </c>
      <c r="O1576" s="1">
        <v>149</v>
      </c>
      <c r="P1576">
        <v>476</v>
      </c>
      <c r="Q1576">
        <v>0</v>
      </c>
      <c r="R1576" s="1">
        <v>31264</v>
      </c>
      <c r="S1576" s="60">
        <v>3.0760607958854047E-2</v>
      </c>
      <c r="T1576" s="1">
        <v>6085</v>
      </c>
      <c r="U1576" s="1">
        <v>9647</v>
      </c>
      <c r="V1576" s="1">
        <v>6085</v>
      </c>
      <c r="AA1576" s="19">
        <f t="shared" si="48"/>
        <v>19.463280450358241</v>
      </c>
      <c r="AB1576" s="19">
        <f t="shared" si="49"/>
        <v>63.076604125634915</v>
      </c>
    </row>
    <row r="1577" spans="1:28">
      <c r="A1577">
        <v>2009</v>
      </c>
      <c r="C1577" t="s">
        <v>552</v>
      </c>
      <c r="G1577" s="19">
        <v>19.144927998978257</v>
      </c>
      <c r="H1577" s="19">
        <v>62.044701986754966</v>
      </c>
      <c r="O1577" s="1">
        <v>59</v>
      </c>
      <c r="P1577">
        <v>226</v>
      </c>
      <c r="Q1577">
        <v>0</v>
      </c>
      <c r="R1577" s="1">
        <v>31319</v>
      </c>
      <c r="S1577" s="60">
        <v>1.7592118730809236E-3</v>
      </c>
      <c r="T1577" s="1">
        <v>5996</v>
      </c>
      <c r="U1577" s="1">
        <v>9664</v>
      </c>
      <c r="V1577" s="1">
        <v>5996</v>
      </c>
      <c r="AA1577" s="19">
        <f t="shared" si="48"/>
        <v>19.144927998978257</v>
      </c>
      <c r="AB1577" s="19">
        <f t="shared" si="49"/>
        <v>62.044701986754966</v>
      </c>
    </row>
    <row r="1578" spans="1:28">
      <c r="A1578">
        <v>2010</v>
      </c>
      <c r="C1578" t="s">
        <v>552</v>
      </c>
      <c r="G1578" s="19">
        <v>23.492270138323839</v>
      </c>
      <c r="H1578" s="19">
        <v>68.599125641513027</v>
      </c>
      <c r="O1578" s="1">
        <v>65</v>
      </c>
      <c r="P1578">
        <v>226</v>
      </c>
      <c r="Q1578">
        <v>5</v>
      </c>
      <c r="R1578" s="1">
        <v>30725</v>
      </c>
      <c r="S1578" s="60">
        <v>-1.8966122800855745E-2</v>
      </c>
      <c r="T1578" s="1">
        <v>7218</v>
      </c>
      <c r="U1578" s="1">
        <v>10522</v>
      </c>
      <c r="V1578" s="1">
        <v>7218</v>
      </c>
      <c r="AA1578" s="19">
        <f t="shared" si="48"/>
        <v>23.492270138323839</v>
      </c>
      <c r="AB1578" s="19">
        <f t="shared" si="49"/>
        <v>68.599125641513027</v>
      </c>
    </row>
    <row r="1579" spans="1:28">
      <c r="A1579">
        <v>2011</v>
      </c>
      <c r="C1579" t="s">
        <v>552</v>
      </c>
      <c r="G1579" s="19">
        <v>25.200026019644834</v>
      </c>
      <c r="H1579" s="19">
        <v>73.587235255009972</v>
      </c>
      <c r="O1579" s="1">
        <v>76</v>
      </c>
      <c r="P1579">
        <v>238</v>
      </c>
      <c r="Q1579">
        <v>1</v>
      </c>
      <c r="R1579" s="1">
        <v>30746</v>
      </c>
      <c r="S1579" s="60">
        <v>6.8348250610261729E-4</v>
      </c>
      <c r="T1579" s="1">
        <v>7748</v>
      </c>
      <c r="U1579" s="1">
        <v>10529</v>
      </c>
      <c r="V1579" s="1">
        <v>7748</v>
      </c>
      <c r="AA1579" s="19">
        <f t="shared" si="48"/>
        <v>25.200026019644834</v>
      </c>
      <c r="AB1579" s="19">
        <f t="shared" si="49"/>
        <v>73.587235255009972</v>
      </c>
    </row>
    <row r="1580" spans="1:28">
      <c r="A1580">
        <v>2012</v>
      </c>
      <c r="C1580" t="s">
        <v>552</v>
      </c>
      <c r="G1580" s="19">
        <v>26.265154223681218</v>
      </c>
      <c r="H1580" s="19">
        <v>72.408883826879261</v>
      </c>
      <c r="O1580" s="1">
        <v>88</v>
      </c>
      <c r="P1580">
        <v>278</v>
      </c>
      <c r="Q1580">
        <v>1</v>
      </c>
      <c r="R1580" s="1">
        <v>30767</v>
      </c>
      <c r="S1580" s="60">
        <v>6.830156768360407E-4</v>
      </c>
      <c r="T1580" s="1">
        <v>8081</v>
      </c>
      <c r="U1580" s="1">
        <v>10536</v>
      </c>
      <c r="V1580" s="1">
        <v>7629</v>
      </c>
      <c r="AA1580" s="19">
        <f t="shared" si="48"/>
        <v>26.265154223681218</v>
      </c>
      <c r="AB1580" s="19">
        <f t="shared" si="49"/>
        <v>72.408883826879261</v>
      </c>
    </row>
    <row r="1581" spans="1:28">
      <c r="A1581">
        <v>2013</v>
      </c>
      <c r="C1581" t="s">
        <v>552</v>
      </c>
      <c r="G1581" s="19">
        <v>25.975090651111461</v>
      </c>
      <c r="H1581" s="19">
        <v>71.50354479329711</v>
      </c>
      <c r="O1581" s="1">
        <v>61</v>
      </c>
      <c r="P1581">
        <v>208</v>
      </c>
      <c r="Q1581">
        <v>0</v>
      </c>
      <c r="R1581" s="1">
        <v>31715</v>
      </c>
      <c r="S1581" s="60">
        <v>3.0812233886956752E-2</v>
      </c>
      <c r="T1581" s="1">
        <v>8238</v>
      </c>
      <c r="U1581" s="1">
        <v>10861</v>
      </c>
      <c r="V1581" s="1">
        <v>7766</v>
      </c>
      <c r="AA1581" s="19">
        <f t="shared" si="48"/>
        <v>25.975090651111461</v>
      </c>
      <c r="AB1581" s="19">
        <f t="shared" si="49"/>
        <v>71.50354479329711</v>
      </c>
    </row>
    <row r="1582" spans="1:28">
      <c r="A1582">
        <v>2014</v>
      </c>
      <c r="C1582" t="s">
        <v>552</v>
      </c>
      <c r="G1582" s="19">
        <v>27.005667506297232</v>
      </c>
      <c r="H1582" s="19">
        <v>74.365575579257083</v>
      </c>
      <c r="O1582" s="1">
        <v>102</v>
      </c>
      <c r="P1582">
        <v>347</v>
      </c>
      <c r="Q1582">
        <v>0</v>
      </c>
      <c r="R1582" s="1">
        <v>31760</v>
      </c>
      <c r="S1582" s="60">
        <v>1.4188869620053168E-3</v>
      </c>
      <c r="T1582" s="1">
        <v>8577</v>
      </c>
      <c r="U1582" s="1">
        <v>10876</v>
      </c>
      <c r="V1582" s="1">
        <v>8088</v>
      </c>
      <c r="AA1582" s="19">
        <f t="shared" si="48"/>
        <v>27.005667506297232</v>
      </c>
      <c r="AB1582" s="19">
        <f t="shared" si="49"/>
        <v>74.365575579257083</v>
      </c>
    </row>
    <row r="1583" spans="1:28">
      <c r="A1583">
        <v>2007</v>
      </c>
      <c r="C1583" t="s">
        <v>558</v>
      </c>
      <c r="G1583" s="19">
        <v>104.76656526914429</v>
      </c>
      <c r="H1583" s="19">
        <v>117.487296823463</v>
      </c>
      <c r="O1583" s="1"/>
      <c r="P1583" s="1"/>
      <c r="R1583" s="61">
        <v>37805</v>
      </c>
      <c r="S1583" s="62"/>
      <c r="T1583" s="1">
        <v>39607</v>
      </c>
      <c r="U1583" s="1">
        <v>33653</v>
      </c>
      <c r="V1583" s="1">
        <v>39538</v>
      </c>
      <c r="AA1583" s="19">
        <f t="shared" si="48"/>
        <v>104.76656526914429</v>
      </c>
      <c r="AB1583" s="19">
        <f t="shared" si="49"/>
        <v>117.487296823463</v>
      </c>
    </row>
    <row r="1584" spans="1:28">
      <c r="A1584">
        <v>2008</v>
      </c>
      <c r="C1584" s="26" t="s">
        <v>558</v>
      </c>
      <c r="G1584" s="19">
        <v>89.212298082584539</v>
      </c>
      <c r="H1584" s="19">
        <v>100</v>
      </c>
      <c r="O1584" s="1">
        <v>49</v>
      </c>
      <c r="P1584">
        <v>215</v>
      </c>
      <c r="Q1584">
        <v>1</v>
      </c>
      <c r="R1584" s="1">
        <v>39063</v>
      </c>
      <c r="S1584" s="60">
        <v>3.3276021690252566E-2</v>
      </c>
      <c r="T1584" s="1">
        <v>34849</v>
      </c>
      <c r="U1584" s="1">
        <v>34773</v>
      </c>
      <c r="V1584" s="1">
        <v>34773</v>
      </c>
      <c r="AA1584" s="19">
        <f t="shared" si="48"/>
        <v>89.212298082584539</v>
      </c>
      <c r="AB1584" s="19">
        <f t="shared" si="49"/>
        <v>100</v>
      </c>
    </row>
    <row r="1585" spans="1:28">
      <c r="A1585">
        <v>2009</v>
      </c>
      <c r="C1585" t="s">
        <v>558</v>
      </c>
      <c r="G1585" s="19">
        <v>100</v>
      </c>
      <c r="H1585" s="19">
        <v>112.12077806743632</v>
      </c>
      <c r="O1585" s="1">
        <v>49</v>
      </c>
      <c r="P1585">
        <v>192</v>
      </c>
      <c r="Q1585">
        <v>0</v>
      </c>
      <c r="R1585" s="1">
        <v>39214</v>
      </c>
      <c r="S1585" s="60">
        <v>3.8655505209532759E-3</v>
      </c>
      <c r="T1585" s="1">
        <v>39214</v>
      </c>
      <c r="U1585" s="1">
        <v>34907</v>
      </c>
      <c r="V1585" s="1">
        <v>39138</v>
      </c>
      <c r="AA1585" s="19">
        <f t="shared" si="48"/>
        <v>100</v>
      </c>
      <c r="AB1585" s="19">
        <f t="shared" si="49"/>
        <v>112.12077806743632</v>
      </c>
    </row>
    <row r="1586" spans="1:28">
      <c r="A1586">
        <v>2010</v>
      </c>
      <c r="C1586" t="s">
        <v>558</v>
      </c>
      <c r="G1586" s="19">
        <v>89.373131302893626</v>
      </c>
      <c r="H1586" s="19">
        <v>100</v>
      </c>
      <c r="O1586" s="1">
        <v>62</v>
      </c>
      <c r="P1586">
        <v>302</v>
      </c>
      <c r="Q1586">
        <v>1</v>
      </c>
      <c r="R1586" s="1">
        <v>39466</v>
      </c>
      <c r="S1586" s="60">
        <v>6.4262763298821302E-3</v>
      </c>
      <c r="T1586" s="1">
        <v>35272</v>
      </c>
      <c r="U1586" s="1">
        <v>35185</v>
      </c>
      <c r="V1586" s="1">
        <v>35185</v>
      </c>
      <c r="AA1586" s="19">
        <f t="shared" si="48"/>
        <v>89.373131302893626</v>
      </c>
      <c r="AB1586" s="19">
        <f t="shared" si="49"/>
        <v>100</v>
      </c>
    </row>
    <row r="1587" spans="1:28">
      <c r="A1587">
        <v>2011</v>
      </c>
      <c r="C1587" t="s">
        <v>558</v>
      </c>
      <c r="G1587" s="19">
        <v>89.371042208037949</v>
      </c>
      <c r="H1587" s="19">
        <v>100</v>
      </c>
      <c r="O1587" s="1">
        <v>48</v>
      </c>
      <c r="P1587">
        <v>305</v>
      </c>
      <c r="Q1587">
        <v>1</v>
      </c>
      <c r="R1587" s="1">
        <v>39637</v>
      </c>
      <c r="S1587" s="60">
        <v>4.3328434601936916E-3</v>
      </c>
      <c r="T1587" s="1">
        <v>35424</v>
      </c>
      <c r="U1587" s="1">
        <v>35337</v>
      </c>
      <c r="V1587" s="1">
        <v>35337</v>
      </c>
      <c r="AA1587" s="19">
        <f t="shared" si="48"/>
        <v>89.371042208037949</v>
      </c>
      <c r="AB1587" s="19">
        <f t="shared" si="49"/>
        <v>100</v>
      </c>
    </row>
    <row r="1588" spans="1:28">
      <c r="A1588">
        <v>2012</v>
      </c>
      <c r="C1588" t="s">
        <v>558</v>
      </c>
      <c r="G1588" s="19">
        <v>89.397251325343589</v>
      </c>
      <c r="H1588" s="19">
        <v>100</v>
      </c>
      <c r="O1588" s="1">
        <v>22</v>
      </c>
      <c r="P1588">
        <v>99</v>
      </c>
      <c r="Q1588">
        <v>1</v>
      </c>
      <c r="R1588" s="1">
        <v>39801</v>
      </c>
      <c r="S1588" s="60">
        <v>4.1375482503720473E-3</v>
      </c>
      <c r="T1588" s="1">
        <v>35581</v>
      </c>
      <c r="U1588" s="1">
        <v>35484</v>
      </c>
      <c r="V1588" s="1">
        <v>35484</v>
      </c>
      <c r="AA1588" s="19">
        <f t="shared" si="48"/>
        <v>89.397251325343589</v>
      </c>
      <c r="AB1588" s="19">
        <f t="shared" si="49"/>
        <v>100</v>
      </c>
    </row>
    <row r="1589" spans="1:28">
      <c r="A1589">
        <v>2013</v>
      </c>
      <c r="C1589" t="s">
        <v>558</v>
      </c>
      <c r="G1589" s="19">
        <v>89.871542701731371</v>
      </c>
      <c r="H1589" s="19">
        <v>100</v>
      </c>
      <c r="O1589" s="1">
        <v>17</v>
      </c>
      <c r="P1589">
        <v>60</v>
      </c>
      <c r="Q1589">
        <v>0</v>
      </c>
      <c r="R1589" s="1">
        <v>41181</v>
      </c>
      <c r="S1589" s="60">
        <v>3.4672495665938108E-2</v>
      </c>
      <c r="T1589" s="1">
        <v>37010</v>
      </c>
      <c r="U1589" s="1">
        <v>36714</v>
      </c>
      <c r="V1589" s="1">
        <v>36714</v>
      </c>
      <c r="AA1589" s="19">
        <f t="shared" si="48"/>
        <v>89.871542701731371</v>
      </c>
      <c r="AB1589" s="19">
        <f t="shared" si="49"/>
        <v>100</v>
      </c>
    </row>
    <row r="1590" spans="1:28">
      <c r="A1590">
        <v>2014</v>
      </c>
      <c r="C1590" t="s">
        <v>558</v>
      </c>
      <c r="G1590" s="19">
        <v>89.892447129909371</v>
      </c>
      <c r="H1590" s="19">
        <v>100</v>
      </c>
      <c r="O1590" s="1">
        <v>23</v>
      </c>
      <c r="P1590">
        <v>79</v>
      </c>
      <c r="Q1590">
        <v>0</v>
      </c>
      <c r="R1590" s="1">
        <v>41375</v>
      </c>
      <c r="S1590" s="60">
        <v>4.7109103712876799E-3</v>
      </c>
      <c r="T1590" s="1">
        <v>37193</v>
      </c>
      <c r="U1590" s="1">
        <v>36887</v>
      </c>
      <c r="V1590" s="1">
        <v>36887</v>
      </c>
      <c r="AA1590" s="19">
        <f t="shared" si="48"/>
        <v>89.892447129909371</v>
      </c>
      <c r="AB1590" s="19">
        <f t="shared" si="49"/>
        <v>100</v>
      </c>
    </row>
    <row r="1591" spans="1:28">
      <c r="A1591">
        <v>2007</v>
      </c>
      <c r="C1591" t="s">
        <v>563</v>
      </c>
      <c r="G1591" s="19">
        <v>86.225706450459043</v>
      </c>
      <c r="H1591" s="19">
        <v>97.624109884917814</v>
      </c>
      <c r="O1591" s="1"/>
      <c r="P1591" s="1"/>
      <c r="R1591" s="61">
        <v>33548</v>
      </c>
      <c r="S1591" s="62"/>
      <c r="T1591" s="1">
        <v>28927</v>
      </c>
      <c r="U1591" s="1">
        <v>29631</v>
      </c>
      <c r="V1591" s="1">
        <v>28927</v>
      </c>
      <c r="AA1591" s="19">
        <f t="shared" si="48"/>
        <v>86.225706450459043</v>
      </c>
      <c r="AB1591" s="19">
        <f t="shared" si="49"/>
        <v>97.624109884917814</v>
      </c>
    </row>
    <row r="1592" spans="1:28">
      <c r="A1592">
        <v>2008</v>
      </c>
      <c r="C1592" s="26" t="s">
        <v>563</v>
      </c>
      <c r="G1592" s="19">
        <v>86.659624882240422</v>
      </c>
      <c r="H1592" s="19">
        <v>98.115646918129215</v>
      </c>
      <c r="O1592" s="1">
        <v>17</v>
      </c>
      <c r="P1592">
        <v>46</v>
      </c>
      <c r="Q1592">
        <v>0</v>
      </c>
      <c r="R1592" s="1">
        <v>35029</v>
      </c>
      <c r="S1592" s="60">
        <v>4.4145701681173266E-2</v>
      </c>
      <c r="T1592" s="1">
        <v>30356</v>
      </c>
      <c r="U1592" s="1">
        <v>30939</v>
      </c>
      <c r="V1592" s="1">
        <v>30356</v>
      </c>
      <c r="AA1592" s="19">
        <f t="shared" si="48"/>
        <v>86.659624882240422</v>
      </c>
      <c r="AB1592" s="19">
        <f t="shared" si="49"/>
        <v>98.115646918129215</v>
      </c>
    </row>
    <row r="1593" spans="1:28">
      <c r="A1593">
        <v>2009</v>
      </c>
      <c r="C1593" t="s">
        <v>563</v>
      </c>
      <c r="G1593" s="19">
        <v>89.068357998590557</v>
      </c>
      <c r="H1593" s="19">
        <v>100.84256215491654</v>
      </c>
      <c r="O1593" s="1">
        <v>5</v>
      </c>
      <c r="P1593">
        <v>26</v>
      </c>
      <c r="Q1593">
        <v>0</v>
      </c>
      <c r="R1593" s="1">
        <v>35475</v>
      </c>
      <c r="S1593" s="60">
        <v>1.2732307516629016E-2</v>
      </c>
      <c r="T1593" s="1">
        <v>31597</v>
      </c>
      <c r="U1593" s="1">
        <v>31333</v>
      </c>
      <c r="V1593" s="1">
        <v>31597</v>
      </c>
      <c r="AA1593" s="19">
        <f t="shared" si="48"/>
        <v>89.068357998590557</v>
      </c>
      <c r="AB1593" s="19">
        <f t="shared" si="49"/>
        <v>100.84256215491654</v>
      </c>
    </row>
    <row r="1594" spans="1:28">
      <c r="A1594">
        <v>2010</v>
      </c>
      <c r="C1594" t="s">
        <v>563</v>
      </c>
      <c r="G1594" s="19">
        <v>89.625155948735397</v>
      </c>
      <c r="H1594" s="19">
        <v>100</v>
      </c>
      <c r="O1594" s="1">
        <v>20</v>
      </c>
      <c r="P1594">
        <v>67</v>
      </c>
      <c r="Q1594">
        <v>0</v>
      </c>
      <c r="R1594" s="1">
        <v>35268</v>
      </c>
      <c r="S1594" s="60">
        <v>-5.8350951374207538E-3</v>
      </c>
      <c r="T1594" s="1">
        <v>31609</v>
      </c>
      <c r="U1594" s="1">
        <v>31609</v>
      </c>
      <c r="V1594" s="1">
        <v>31609</v>
      </c>
      <c r="AA1594" s="19">
        <f t="shared" si="48"/>
        <v>89.625155948735397</v>
      </c>
      <c r="AB1594" s="19">
        <f t="shared" si="49"/>
        <v>100</v>
      </c>
    </row>
    <row r="1595" spans="1:28">
      <c r="A1595">
        <v>2011</v>
      </c>
      <c r="C1595" t="s">
        <v>563</v>
      </c>
      <c r="G1595" s="19">
        <v>89.624891283000878</v>
      </c>
      <c r="H1595" s="19">
        <v>100</v>
      </c>
      <c r="O1595" s="1">
        <v>18</v>
      </c>
      <c r="P1595">
        <v>73</v>
      </c>
      <c r="Q1595">
        <v>0</v>
      </c>
      <c r="R1595" s="1">
        <v>35643</v>
      </c>
      <c r="S1595" s="60">
        <v>1.0632868322558719E-2</v>
      </c>
      <c r="T1595" s="1">
        <v>31945</v>
      </c>
      <c r="U1595" s="1">
        <v>31945</v>
      </c>
      <c r="V1595" s="1">
        <v>31945</v>
      </c>
      <c r="AA1595" s="19">
        <f t="shared" si="48"/>
        <v>89.624891283000878</v>
      </c>
      <c r="AB1595" s="19">
        <f t="shared" si="49"/>
        <v>100</v>
      </c>
    </row>
    <row r="1596" spans="1:28">
      <c r="A1596">
        <v>2012</v>
      </c>
      <c r="C1596" t="s">
        <v>563</v>
      </c>
      <c r="G1596" s="19">
        <v>89.623951563628282</v>
      </c>
      <c r="H1596" s="19">
        <v>100</v>
      </c>
      <c r="O1596" s="1">
        <v>8</v>
      </c>
      <c r="P1596">
        <v>39</v>
      </c>
      <c r="Q1596">
        <v>2</v>
      </c>
      <c r="R1596" s="1">
        <v>36006</v>
      </c>
      <c r="S1596" s="60">
        <v>1.0184327918525415E-2</v>
      </c>
      <c r="T1596" s="1">
        <v>32270</v>
      </c>
      <c r="U1596" s="1">
        <v>32270</v>
      </c>
      <c r="V1596" s="1">
        <v>32270</v>
      </c>
      <c r="AA1596" s="19">
        <f t="shared" si="48"/>
        <v>89.623951563628282</v>
      </c>
      <c r="AB1596" s="19">
        <f t="shared" si="49"/>
        <v>100</v>
      </c>
    </row>
    <row r="1597" spans="1:28">
      <c r="A1597">
        <v>2013</v>
      </c>
      <c r="C1597" t="s">
        <v>563</v>
      </c>
      <c r="G1597" s="19">
        <v>89.624453216686234</v>
      </c>
      <c r="H1597" s="19">
        <v>100</v>
      </c>
      <c r="O1597" s="1">
        <v>5</v>
      </c>
      <c r="P1597">
        <v>20</v>
      </c>
      <c r="Q1597">
        <v>1</v>
      </c>
      <c r="R1597" s="1">
        <v>37492</v>
      </c>
      <c r="S1597" s="60">
        <v>4.1270899294562069E-2</v>
      </c>
      <c r="T1597" s="1">
        <v>33602</v>
      </c>
      <c r="U1597" s="1">
        <v>33602</v>
      </c>
      <c r="V1597" s="1">
        <v>33602</v>
      </c>
      <c r="AA1597" s="19">
        <f t="shared" si="48"/>
        <v>89.624453216686234</v>
      </c>
      <c r="AB1597" s="19">
        <f t="shared" si="49"/>
        <v>100</v>
      </c>
    </row>
    <row r="1598" spans="1:28">
      <c r="A1598">
        <v>2014</v>
      </c>
      <c r="C1598" t="s">
        <v>563</v>
      </c>
      <c r="G1598" s="19">
        <v>89.624584191351175</v>
      </c>
      <c r="H1598" s="19">
        <v>100</v>
      </c>
      <c r="O1598" s="1">
        <v>7</v>
      </c>
      <c r="P1598">
        <v>55</v>
      </c>
      <c r="Q1598">
        <v>0</v>
      </c>
      <c r="R1598" s="1">
        <v>37878</v>
      </c>
      <c r="S1598" s="60">
        <v>1.0295529713005402E-2</v>
      </c>
      <c r="T1598" s="1">
        <v>33948</v>
      </c>
      <c r="U1598" s="1">
        <v>33948</v>
      </c>
      <c r="V1598" s="1">
        <v>33948</v>
      </c>
      <c r="AA1598" s="19">
        <f t="shared" si="48"/>
        <v>89.624584191351175</v>
      </c>
      <c r="AB1598" s="19">
        <f t="shared" si="49"/>
        <v>100</v>
      </c>
    </row>
    <row r="1599" spans="1:28">
      <c r="A1599">
        <v>2007</v>
      </c>
      <c r="C1599" t="s">
        <v>564</v>
      </c>
      <c r="G1599" s="19">
        <v>68.020157925146052</v>
      </c>
      <c r="H1599" s="19">
        <v>78.91024191725073</v>
      </c>
      <c r="O1599" s="1"/>
      <c r="P1599" s="1"/>
      <c r="R1599" s="61">
        <v>31154</v>
      </c>
      <c r="S1599" s="62"/>
      <c r="T1599" s="1">
        <v>21191</v>
      </c>
      <c r="U1599" s="1">
        <v>22115</v>
      </c>
      <c r="V1599" s="1">
        <v>17451</v>
      </c>
      <c r="AA1599" s="19">
        <f t="shared" si="48"/>
        <v>68.020157925146052</v>
      </c>
      <c r="AB1599" s="19">
        <f t="shared" si="49"/>
        <v>78.91024191725073</v>
      </c>
    </row>
    <row r="1600" spans="1:28">
      <c r="A1600">
        <v>2008</v>
      </c>
      <c r="C1600" s="26" t="s">
        <v>564</v>
      </c>
      <c r="G1600" s="19">
        <v>67.922138112158194</v>
      </c>
      <c r="H1600" s="19">
        <v>78.911860718171923</v>
      </c>
      <c r="O1600" s="1">
        <v>115</v>
      </c>
      <c r="P1600">
        <v>306</v>
      </c>
      <c r="Q1600">
        <v>2</v>
      </c>
      <c r="R1600" s="1">
        <v>32365</v>
      </c>
      <c r="S1600" s="60">
        <v>3.8871412980676645E-2</v>
      </c>
      <c r="T1600" s="1">
        <v>21983</v>
      </c>
      <c r="U1600" s="1">
        <v>22975</v>
      </c>
      <c r="V1600" s="1">
        <v>18130</v>
      </c>
      <c r="AA1600" s="19">
        <f t="shared" si="48"/>
        <v>67.922138112158194</v>
      </c>
      <c r="AB1600" s="19">
        <f t="shared" si="49"/>
        <v>78.911860718171923</v>
      </c>
    </row>
    <row r="1601" spans="1:28">
      <c r="A1601">
        <v>2009</v>
      </c>
      <c r="C1601" t="s">
        <v>564</v>
      </c>
      <c r="G1601" s="19">
        <v>0</v>
      </c>
      <c r="H1601" s="19">
        <v>0</v>
      </c>
      <c r="O1601" s="1">
        <v>82</v>
      </c>
      <c r="P1601">
        <v>199</v>
      </c>
      <c r="Q1601">
        <v>1</v>
      </c>
      <c r="R1601" s="1">
        <v>32639</v>
      </c>
      <c r="S1601" s="60">
        <v>8.4659354240692597E-3</v>
      </c>
      <c r="AA1601" s="19">
        <f t="shared" si="48"/>
        <v>0</v>
      </c>
      <c r="AB1601" s="19">
        <f t="shared" si="49"/>
        <v>0</v>
      </c>
    </row>
    <row r="1602" spans="1:28">
      <c r="A1602">
        <v>2010</v>
      </c>
      <c r="C1602" t="s">
        <v>564</v>
      </c>
      <c r="G1602" s="19">
        <v>100</v>
      </c>
      <c r="H1602" s="19">
        <v>100</v>
      </c>
      <c r="O1602" s="1">
        <v>82</v>
      </c>
      <c r="P1602">
        <v>182</v>
      </c>
      <c r="Q1602">
        <v>2</v>
      </c>
      <c r="R1602" s="1">
        <v>31568</v>
      </c>
      <c r="S1602" s="60">
        <v>-3.2813505315726577E-2</v>
      </c>
      <c r="T1602" s="1">
        <v>31568</v>
      </c>
      <c r="U1602" s="1">
        <v>23763</v>
      </c>
      <c r="V1602" s="1">
        <v>23763</v>
      </c>
      <c r="AA1602" s="19">
        <f t="shared" si="48"/>
        <v>100</v>
      </c>
      <c r="AB1602" s="19">
        <f t="shared" si="49"/>
        <v>100</v>
      </c>
    </row>
    <row r="1603" spans="1:28">
      <c r="A1603">
        <v>2011</v>
      </c>
      <c r="C1603" t="s">
        <v>564</v>
      </c>
      <c r="G1603" s="19">
        <v>99.476901745761651</v>
      </c>
      <c r="H1603" s="19">
        <v>99.47672471533825</v>
      </c>
      <c r="O1603" s="1">
        <v>53</v>
      </c>
      <c r="P1603">
        <v>138</v>
      </c>
      <c r="Q1603">
        <v>2</v>
      </c>
      <c r="R1603" s="1">
        <v>31734</v>
      </c>
      <c r="S1603" s="60">
        <v>5.2584896097314093E-3</v>
      </c>
      <c r="T1603" s="1">
        <v>31568</v>
      </c>
      <c r="U1603" s="1">
        <v>23888</v>
      </c>
      <c r="V1603" s="1">
        <v>23763</v>
      </c>
      <c r="AA1603" s="19">
        <f t="shared" si="48"/>
        <v>99.476901745761651</v>
      </c>
      <c r="AB1603" s="19">
        <f t="shared" si="49"/>
        <v>99.47672471533825</v>
      </c>
    </row>
    <row r="1604" spans="1:28">
      <c r="A1604">
        <v>2012</v>
      </c>
      <c r="C1604" t="s">
        <v>564</v>
      </c>
      <c r="G1604" s="19">
        <v>99.018593421753991</v>
      </c>
      <c r="H1604" s="19">
        <v>99.475174941686106</v>
      </c>
      <c r="O1604" s="1">
        <v>115</v>
      </c>
      <c r="P1604">
        <v>258</v>
      </c>
      <c r="Q1604">
        <v>3</v>
      </c>
      <c r="R1604" s="1">
        <v>31893</v>
      </c>
      <c r="S1604" s="60">
        <v>5.0103989411987016E-3</v>
      </c>
      <c r="T1604" s="1">
        <v>31580</v>
      </c>
      <c r="U1604" s="1">
        <v>24008</v>
      </c>
      <c r="V1604" s="1">
        <v>23882</v>
      </c>
      <c r="AA1604" s="19">
        <f t="shared" si="48"/>
        <v>99.018593421753991</v>
      </c>
      <c r="AB1604" s="19">
        <f t="shared" si="49"/>
        <v>99.475174941686106</v>
      </c>
    </row>
    <row r="1605" spans="1:28">
      <c r="A1605">
        <v>2013</v>
      </c>
      <c r="C1605" t="s">
        <v>564</v>
      </c>
      <c r="G1605" s="19">
        <v>99.019103266628321</v>
      </c>
      <c r="H1605" s="19">
        <v>99.477155727155733</v>
      </c>
      <c r="O1605" s="1">
        <v>69</v>
      </c>
      <c r="P1605">
        <v>185</v>
      </c>
      <c r="Q1605">
        <v>0</v>
      </c>
      <c r="R1605" s="1">
        <v>33031</v>
      </c>
      <c r="S1605" s="60">
        <v>3.5681811055717549E-2</v>
      </c>
      <c r="T1605" s="1">
        <v>32707</v>
      </c>
      <c r="U1605" s="1">
        <v>24864</v>
      </c>
      <c r="V1605" s="1">
        <v>24734</v>
      </c>
      <c r="AA1605" s="19">
        <f t="shared" si="48"/>
        <v>99.019103266628321</v>
      </c>
      <c r="AB1605" s="19">
        <f t="shared" si="49"/>
        <v>99.477155727155733</v>
      </c>
    </row>
    <row r="1606" spans="1:28">
      <c r="A1606">
        <v>2014</v>
      </c>
      <c r="C1606" t="s">
        <v>564</v>
      </c>
      <c r="G1606" s="19">
        <v>99.018486180526281</v>
      </c>
      <c r="H1606" s="19">
        <v>99.476041916646679</v>
      </c>
      <c r="O1606" s="1">
        <v>115</v>
      </c>
      <c r="P1606">
        <v>207</v>
      </c>
      <c r="Q1606">
        <v>1</v>
      </c>
      <c r="R1606" s="1">
        <v>33214</v>
      </c>
      <c r="S1606" s="60">
        <v>5.540250068117869E-3</v>
      </c>
      <c r="T1606" s="1">
        <v>32888</v>
      </c>
      <c r="U1606" s="1">
        <v>25002</v>
      </c>
      <c r="V1606" s="1">
        <v>24871</v>
      </c>
      <c r="AA1606" s="19">
        <f t="shared" si="48"/>
        <v>99.018486180526281</v>
      </c>
      <c r="AB1606" s="19">
        <f t="shared" si="49"/>
        <v>99.476041916646679</v>
      </c>
    </row>
    <row r="1607" spans="1:28">
      <c r="A1607">
        <v>2007</v>
      </c>
      <c r="C1607" t="s">
        <v>565</v>
      </c>
      <c r="G1607" s="19">
        <v>80.625820307839163</v>
      </c>
      <c r="H1607" s="19">
        <v>86.036999965485109</v>
      </c>
      <c r="O1607" s="1"/>
      <c r="P1607" s="1"/>
      <c r="R1607" s="61">
        <v>67048</v>
      </c>
      <c r="S1607" s="62"/>
      <c r="T1607" s="1">
        <v>54058</v>
      </c>
      <c r="U1607" s="1">
        <v>57946</v>
      </c>
      <c r="V1607" s="1">
        <v>49855</v>
      </c>
      <c r="AA1607" s="19">
        <f t="shared" ref="AA1607:AA1670" si="50">(T1607/R1607)*100</f>
        <v>80.625820307839163</v>
      </c>
      <c r="AB1607" s="19">
        <f t="shared" ref="AB1607:AB1670" si="51">(IF(V1607=0,0,V1607/U1607))*100</f>
        <v>86.036999965485109</v>
      </c>
    </row>
    <row r="1608" spans="1:28">
      <c r="A1608">
        <v>2008</v>
      </c>
      <c r="C1608" s="26" t="s">
        <v>565</v>
      </c>
      <c r="G1608" s="19">
        <v>78.413308111074215</v>
      </c>
      <c r="H1608" s="19">
        <v>83.503759398496243</v>
      </c>
      <c r="O1608" s="1">
        <v>38</v>
      </c>
      <c r="P1608">
        <v>173</v>
      </c>
      <c r="Q1608">
        <v>3</v>
      </c>
      <c r="R1608" s="1">
        <v>69251</v>
      </c>
      <c r="S1608" s="60">
        <v>3.2857057630354403E-2</v>
      </c>
      <c r="T1608" s="1">
        <v>54302</v>
      </c>
      <c r="U1608" s="1">
        <v>59850</v>
      </c>
      <c r="V1608" s="1">
        <v>49977</v>
      </c>
      <c r="AA1608" s="19">
        <f t="shared" si="50"/>
        <v>78.413308111074215</v>
      </c>
      <c r="AB1608" s="19">
        <f t="shared" si="51"/>
        <v>83.503759398496243</v>
      </c>
    </row>
    <row r="1609" spans="1:28">
      <c r="A1609">
        <v>2009</v>
      </c>
      <c r="C1609" t="s">
        <v>565</v>
      </c>
      <c r="G1609" s="19">
        <v>78.137995539247427</v>
      </c>
      <c r="H1609" s="19">
        <v>83.21040275719686</v>
      </c>
      <c r="O1609" s="1">
        <v>27</v>
      </c>
      <c r="P1609">
        <v>122</v>
      </c>
      <c r="Q1609">
        <v>0</v>
      </c>
      <c r="R1609" s="1">
        <v>69495</v>
      </c>
      <c r="S1609" s="60">
        <v>3.5234148243346031E-3</v>
      </c>
      <c r="T1609" s="1">
        <v>54302</v>
      </c>
      <c r="U1609" s="1">
        <v>60061</v>
      </c>
      <c r="V1609" s="1">
        <v>49977</v>
      </c>
      <c r="AA1609" s="19">
        <f t="shared" si="50"/>
        <v>78.137995539247427</v>
      </c>
      <c r="AB1609" s="19">
        <f t="shared" si="51"/>
        <v>83.21040275719686</v>
      </c>
    </row>
    <row r="1610" spans="1:28">
      <c r="A1610">
        <v>2010</v>
      </c>
      <c r="C1610" t="s">
        <v>565</v>
      </c>
      <c r="G1610" s="19">
        <v>66.798992615358344</v>
      </c>
      <c r="H1610" s="19">
        <v>69.438808900523568</v>
      </c>
      <c r="O1610" s="1">
        <v>46</v>
      </c>
      <c r="P1610">
        <v>205</v>
      </c>
      <c r="Q1610">
        <v>1</v>
      </c>
      <c r="R1610" s="1">
        <v>70281</v>
      </c>
      <c r="S1610" s="60">
        <v>1.1310166199007154E-2</v>
      </c>
      <c r="T1610" s="1">
        <v>46947</v>
      </c>
      <c r="U1610" s="1">
        <v>61120</v>
      </c>
      <c r="V1610" s="1">
        <v>42441</v>
      </c>
      <c r="AA1610" s="19">
        <f t="shared" si="50"/>
        <v>66.798992615358344</v>
      </c>
      <c r="AB1610" s="19">
        <f t="shared" si="51"/>
        <v>69.438808900523568</v>
      </c>
    </row>
    <row r="1611" spans="1:28">
      <c r="A1611">
        <v>2011</v>
      </c>
      <c r="C1611" t="s">
        <v>565</v>
      </c>
      <c r="G1611" s="19">
        <v>66.507529501763727</v>
      </c>
      <c r="H1611" s="19">
        <v>69.135661692838994</v>
      </c>
      <c r="O1611" s="1">
        <v>30</v>
      </c>
      <c r="P1611">
        <v>129</v>
      </c>
      <c r="Q1611">
        <v>0</v>
      </c>
      <c r="R1611" s="1">
        <v>70589</v>
      </c>
      <c r="S1611" s="60">
        <v>4.3824077631222647E-3</v>
      </c>
      <c r="T1611" s="1">
        <v>46947</v>
      </c>
      <c r="U1611" s="1">
        <v>61388</v>
      </c>
      <c r="V1611" s="1">
        <v>42441</v>
      </c>
      <c r="AA1611" s="19">
        <f t="shared" si="50"/>
        <v>66.507529501763727</v>
      </c>
      <c r="AB1611" s="19">
        <f t="shared" si="51"/>
        <v>69.135661692838994</v>
      </c>
    </row>
    <row r="1612" spans="1:28">
      <c r="A1612">
        <v>2012</v>
      </c>
      <c r="C1612" t="s">
        <v>565</v>
      </c>
      <c r="G1612" s="19">
        <v>66.228874530936992</v>
      </c>
      <c r="H1612" s="19">
        <v>68.846316062680472</v>
      </c>
      <c r="O1612" s="1">
        <v>47</v>
      </c>
      <c r="P1612">
        <v>184</v>
      </c>
      <c r="Q1612">
        <v>1</v>
      </c>
      <c r="R1612" s="1">
        <v>70886</v>
      </c>
      <c r="S1612" s="60">
        <v>4.2074544192438612E-3</v>
      </c>
      <c r="T1612" s="1">
        <v>46947</v>
      </c>
      <c r="U1612" s="1">
        <v>61646</v>
      </c>
      <c r="V1612" s="1">
        <v>42441</v>
      </c>
      <c r="AA1612" s="19">
        <f t="shared" si="50"/>
        <v>66.228874530936992</v>
      </c>
      <c r="AB1612" s="19">
        <f t="shared" si="51"/>
        <v>68.846316062680472</v>
      </c>
    </row>
    <row r="1613" spans="1:28">
      <c r="A1613">
        <v>2013</v>
      </c>
      <c r="C1613" t="s">
        <v>565</v>
      </c>
      <c r="G1613" s="19">
        <v>64.246274659504564</v>
      </c>
      <c r="H1613" s="19">
        <v>66.833887251520665</v>
      </c>
      <c r="O1613" s="1">
        <v>27</v>
      </c>
      <c r="P1613">
        <v>117</v>
      </c>
      <c r="Q1613">
        <v>0</v>
      </c>
      <c r="R1613" s="1">
        <v>73349</v>
      </c>
      <c r="S1613" s="60">
        <v>3.4745930084925103E-2</v>
      </c>
      <c r="T1613" s="1">
        <v>47124</v>
      </c>
      <c r="U1613" s="1">
        <v>63788</v>
      </c>
      <c r="V1613" s="1">
        <v>42632</v>
      </c>
      <c r="AA1613" s="19">
        <f t="shared" si="50"/>
        <v>64.246274659504564</v>
      </c>
      <c r="AB1613" s="19">
        <f t="shared" si="51"/>
        <v>66.833887251520665</v>
      </c>
    </row>
    <row r="1614" spans="1:28">
      <c r="A1614">
        <v>2014</v>
      </c>
      <c r="C1614" t="s">
        <v>565</v>
      </c>
      <c r="G1614" s="19">
        <v>64.233378561736771</v>
      </c>
      <c r="H1614" s="19">
        <v>66.821649790148683</v>
      </c>
      <c r="O1614" s="1">
        <v>20</v>
      </c>
      <c r="P1614">
        <v>79</v>
      </c>
      <c r="Q1614">
        <v>0</v>
      </c>
      <c r="R1614" s="1">
        <v>73700</v>
      </c>
      <c r="S1614" s="60">
        <v>4.785341313446656E-3</v>
      </c>
      <c r="T1614" s="1">
        <v>47340</v>
      </c>
      <c r="U1614" s="1">
        <v>64093</v>
      </c>
      <c r="V1614" s="1">
        <v>42828</v>
      </c>
      <c r="AA1614" s="19">
        <f t="shared" si="50"/>
        <v>64.233378561736771</v>
      </c>
      <c r="AB1614" s="19">
        <f t="shared" si="51"/>
        <v>66.821649790148683</v>
      </c>
    </row>
    <row r="1615" spans="1:28">
      <c r="A1615">
        <v>2007</v>
      </c>
      <c r="C1615" t="s">
        <v>568</v>
      </c>
      <c r="G1615" s="19">
        <v>0</v>
      </c>
      <c r="H1615" s="19">
        <v>0</v>
      </c>
      <c r="O1615" s="1"/>
      <c r="P1615" s="1"/>
      <c r="R1615" s="61">
        <v>18120</v>
      </c>
      <c r="S1615" s="62"/>
      <c r="AA1615" s="19">
        <f t="shared" si="50"/>
        <v>0</v>
      </c>
      <c r="AB1615" s="19">
        <f t="shared" si="51"/>
        <v>0</v>
      </c>
    </row>
    <row r="1616" spans="1:28">
      <c r="A1616">
        <v>2008</v>
      </c>
      <c r="C1616" t="s">
        <v>568</v>
      </c>
      <c r="G1616" s="19">
        <v>0</v>
      </c>
      <c r="H1616" s="19">
        <v>0</v>
      </c>
      <c r="O1616" s="1">
        <v>261</v>
      </c>
      <c r="P1616" s="1">
        <v>647</v>
      </c>
      <c r="Q1616">
        <v>1</v>
      </c>
      <c r="R1616" s="1">
        <v>18774</v>
      </c>
      <c r="S1616" s="60">
        <v>3.6092715231788031E-2</v>
      </c>
      <c r="AA1616" s="19">
        <f t="shared" si="50"/>
        <v>0</v>
      </c>
      <c r="AB1616" s="19">
        <f t="shared" si="51"/>
        <v>0</v>
      </c>
    </row>
    <row r="1617" spans="1:28">
      <c r="A1617">
        <v>2009</v>
      </c>
      <c r="C1617" t="s">
        <v>568</v>
      </c>
      <c r="G1617" s="19">
        <v>0</v>
      </c>
      <c r="H1617" s="19">
        <v>0</v>
      </c>
      <c r="O1617" s="1">
        <v>136</v>
      </c>
      <c r="P1617" s="1">
        <v>389</v>
      </c>
      <c r="Q1617">
        <v>2</v>
      </c>
      <c r="R1617" s="1">
        <v>18891</v>
      </c>
      <c r="S1617" s="60">
        <v>6.2320230105465946E-3</v>
      </c>
      <c r="AA1617" s="19">
        <f t="shared" si="50"/>
        <v>0</v>
      </c>
      <c r="AB1617" s="19">
        <f t="shared" si="51"/>
        <v>0</v>
      </c>
    </row>
    <row r="1618" spans="1:28">
      <c r="A1618">
        <v>2010</v>
      </c>
      <c r="C1618" t="s">
        <v>568</v>
      </c>
      <c r="G1618" s="19">
        <v>55.705872990609585</v>
      </c>
      <c r="H1618" s="19">
        <v>91.145833333333343</v>
      </c>
      <c r="O1618" s="1">
        <v>278</v>
      </c>
      <c r="P1618" s="1">
        <v>790</v>
      </c>
      <c r="Q1618" s="1">
        <v>2</v>
      </c>
      <c r="R1618" s="1">
        <v>18849</v>
      </c>
      <c r="S1618" s="60">
        <v>-2.2232809274257415E-3</v>
      </c>
      <c r="T1618" s="1">
        <v>10500</v>
      </c>
      <c r="U1618" s="1">
        <v>11520</v>
      </c>
      <c r="V1618" s="1">
        <v>10500</v>
      </c>
      <c r="AA1618" s="19">
        <f t="shared" si="50"/>
        <v>55.705872990609585</v>
      </c>
      <c r="AB1618" s="19">
        <f t="shared" si="51"/>
        <v>91.145833333333343</v>
      </c>
    </row>
    <row r="1619" spans="1:28">
      <c r="A1619">
        <v>2011</v>
      </c>
      <c r="C1619" t="s">
        <v>568</v>
      </c>
      <c r="G1619" s="19">
        <v>61.118438406752837</v>
      </c>
      <c r="H1619" s="19">
        <v>100</v>
      </c>
      <c r="O1619" s="1">
        <v>102</v>
      </c>
      <c r="P1619" s="1">
        <v>318</v>
      </c>
      <c r="R1619" s="1">
        <v>18955</v>
      </c>
      <c r="S1619" s="60">
        <v>5.6236405114329369E-3</v>
      </c>
      <c r="T1619" s="1">
        <v>11585</v>
      </c>
      <c r="U1619" s="1">
        <v>11585</v>
      </c>
      <c r="V1619" s="1">
        <v>11585</v>
      </c>
      <c r="AA1619" s="19">
        <f t="shared" si="50"/>
        <v>61.118438406752837</v>
      </c>
      <c r="AB1619" s="19">
        <f t="shared" si="51"/>
        <v>100</v>
      </c>
    </row>
    <row r="1620" spans="1:28">
      <c r="A1620">
        <v>2012</v>
      </c>
      <c r="C1620" t="s">
        <v>568</v>
      </c>
      <c r="G1620" s="19">
        <v>0</v>
      </c>
      <c r="H1620" s="19">
        <v>0</v>
      </c>
      <c r="O1620" s="1">
        <v>105</v>
      </c>
      <c r="P1620" s="1">
        <v>321</v>
      </c>
      <c r="Q1620">
        <v>3</v>
      </c>
      <c r="R1620" s="1">
        <v>19057</v>
      </c>
      <c r="S1620" s="60">
        <v>5.3811659192826156E-3</v>
      </c>
      <c r="AA1620" s="19">
        <f t="shared" si="50"/>
        <v>0</v>
      </c>
      <c r="AB1620" s="19">
        <f t="shared" si="51"/>
        <v>0</v>
      </c>
    </row>
    <row r="1621" spans="1:28">
      <c r="A1621">
        <v>2013</v>
      </c>
      <c r="C1621" t="s">
        <v>568</v>
      </c>
      <c r="G1621" s="19">
        <v>58.676053484602917</v>
      </c>
      <c r="H1621" s="19">
        <v>96.005635203447412</v>
      </c>
      <c r="O1621" s="1">
        <v>147</v>
      </c>
      <c r="P1621" s="1">
        <v>447</v>
      </c>
      <c r="Q1621" s="1">
        <v>6</v>
      </c>
      <c r="R1621" s="1">
        <v>19744</v>
      </c>
      <c r="S1621" s="60">
        <v>3.6049745500341013E-2</v>
      </c>
      <c r="T1621" s="1">
        <v>11585</v>
      </c>
      <c r="U1621" s="1">
        <v>12067</v>
      </c>
      <c r="V1621" s="1">
        <v>11585</v>
      </c>
      <c r="AA1621" s="19">
        <f t="shared" si="50"/>
        <v>58.676053484602917</v>
      </c>
      <c r="AB1621" s="19">
        <f t="shared" si="51"/>
        <v>96.005635203447412</v>
      </c>
    </row>
    <row r="1622" spans="1:28">
      <c r="A1622">
        <v>2014</v>
      </c>
      <c r="C1622" t="s">
        <v>568</v>
      </c>
      <c r="G1622" s="19">
        <v>0</v>
      </c>
      <c r="H1622" s="19">
        <v>0</v>
      </c>
      <c r="O1622" s="1">
        <v>151</v>
      </c>
      <c r="P1622" s="1">
        <v>556</v>
      </c>
      <c r="Q1622">
        <v>4</v>
      </c>
      <c r="R1622" s="1">
        <v>19859</v>
      </c>
      <c r="S1622" s="60">
        <v>5.8245542949757478E-3</v>
      </c>
      <c r="AA1622" s="19">
        <f t="shared" si="50"/>
        <v>0</v>
      </c>
      <c r="AB1622" s="19">
        <f t="shared" si="51"/>
        <v>0</v>
      </c>
    </row>
    <row r="1623" spans="1:28">
      <c r="A1623">
        <v>2007</v>
      </c>
      <c r="C1623" t="s">
        <v>570</v>
      </c>
      <c r="G1623" s="19">
        <v>0</v>
      </c>
      <c r="H1623" s="19">
        <v>0</v>
      </c>
      <c r="O1623" s="1"/>
      <c r="P1623" s="1"/>
      <c r="R1623" s="61">
        <v>8122</v>
      </c>
      <c r="S1623" s="62"/>
      <c r="AA1623" s="19">
        <f t="shared" si="50"/>
        <v>0</v>
      </c>
      <c r="AB1623" s="19">
        <f t="shared" si="51"/>
        <v>0</v>
      </c>
    </row>
    <row r="1624" spans="1:28">
      <c r="A1624">
        <v>2008</v>
      </c>
      <c r="C1624" t="s">
        <v>570</v>
      </c>
      <c r="G1624" s="19">
        <v>0</v>
      </c>
      <c r="H1624" s="19">
        <v>0</v>
      </c>
      <c r="O1624" s="1"/>
      <c r="P1624" s="1"/>
      <c r="R1624" s="1">
        <v>8420</v>
      </c>
      <c r="S1624" s="60">
        <v>3.6690470327505498E-2</v>
      </c>
      <c r="AA1624" s="19">
        <f t="shared" si="50"/>
        <v>0</v>
      </c>
      <c r="AB1624" s="19">
        <f t="shared" si="51"/>
        <v>0</v>
      </c>
    </row>
    <row r="1625" spans="1:28">
      <c r="A1625">
        <v>2009</v>
      </c>
      <c r="C1625" t="s">
        <v>570</v>
      </c>
      <c r="G1625" s="19">
        <v>67.838603114676729</v>
      </c>
      <c r="H1625" s="19">
        <v>91.210613598673291</v>
      </c>
      <c r="O1625" s="1">
        <v>2</v>
      </c>
      <c r="P1625" s="1">
        <v>9</v>
      </c>
      <c r="R1625" s="1">
        <v>8476</v>
      </c>
      <c r="S1625" s="60">
        <v>6.6508313539193065E-3</v>
      </c>
      <c r="T1625" s="1">
        <v>5750</v>
      </c>
      <c r="U1625" s="1">
        <v>6030</v>
      </c>
      <c r="V1625" s="1">
        <v>5500</v>
      </c>
      <c r="AA1625" s="19">
        <f t="shared" si="50"/>
        <v>67.838603114676729</v>
      </c>
      <c r="AB1625" s="19">
        <f t="shared" si="51"/>
        <v>91.210613598673291</v>
      </c>
    </row>
    <row r="1626" spans="1:28">
      <c r="A1626">
        <v>2010</v>
      </c>
      <c r="C1626" t="s">
        <v>570</v>
      </c>
      <c r="G1626" s="19">
        <v>81.731969054155229</v>
      </c>
      <c r="H1626" s="19">
        <v>90.042372881355931</v>
      </c>
      <c r="O1626" s="1">
        <v>1</v>
      </c>
      <c r="P1626" s="1">
        <v>3</v>
      </c>
      <c r="R1626" s="1">
        <v>8014</v>
      </c>
      <c r="S1626" s="60">
        <v>-5.4506842850401083E-2</v>
      </c>
      <c r="T1626" s="1">
        <v>6550</v>
      </c>
      <c r="U1626" s="1">
        <v>6608</v>
      </c>
      <c r="V1626" s="1">
        <v>5950</v>
      </c>
      <c r="AA1626" s="19">
        <f t="shared" si="50"/>
        <v>81.731969054155229</v>
      </c>
      <c r="AB1626" s="19">
        <f t="shared" si="51"/>
        <v>90.042372881355931</v>
      </c>
    </row>
    <row r="1627" spans="1:28">
      <c r="A1627">
        <v>2011</v>
      </c>
      <c r="C1627" t="s">
        <v>570</v>
      </c>
      <c r="G1627" s="19">
        <v>81.745735275806254</v>
      </c>
      <c r="H1627" s="19">
        <v>90.758079130172149</v>
      </c>
      <c r="O1627" s="1">
        <v>3</v>
      </c>
      <c r="P1627" s="1">
        <v>11</v>
      </c>
      <c r="R1627" s="1">
        <v>8031</v>
      </c>
      <c r="S1627" s="60">
        <v>2.1212877464438229E-3</v>
      </c>
      <c r="T1627" s="1">
        <v>6565</v>
      </c>
      <c r="U1627" s="1">
        <v>6622</v>
      </c>
      <c r="V1627" s="1">
        <v>6010</v>
      </c>
      <c r="AA1627" s="19">
        <f t="shared" si="50"/>
        <v>81.745735275806254</v>
      </c>
      <c r="AB1627" s="19">
        <f t="shared" si="51"/>
        <v>90.758079130172149</v>
      </c>
    </row>
    <row r="1628" spans="1:28">
      <c r="A1628">
        <v>2012</v>
      </c>
      <c r="C1628" t="s">
        <v>570</v>
      </c>
      <c r="G1628" s="19">
        <v>82.390953150242325</v>
      </c>
      <c r="H1628" s="19">
        <v>91.48455162019593</v>
      </c>
      <c r="O1628" s="1">
        <v>2</v>
      </c>
      <c r="P1628" s="1">
        <v>4</v>
      </c>
      <c r="R1628" s="1">
        <v>8047</v>
      </c>
      <c r="S1628" s="60">
        <v>1.9922799153280213E-3</v>
      </c>
      <c r="T1628" s="1">
        <v>6630</v>
      </c>
      <c r="U1628" s="1">
        <v>6635</v>
      </c>
      <c r="V1628" s="1">
        <v>6070</v>
      </c>
      <c r="AA1628" s="19">
        <f t="shared" si="50"/>
        <v>82.390953150242325</v>
      </c>
      <c r="AB1628" s="19">
        <f t="shared" si="51"/>
        <v>91.48455162019593</v>
      </c>
    </row>
    <row r="1629" spans="1:28">
      <c r="A1629">
        <v>2013</v>
      </c>
      <c r="C1629" t="s">
        <v>570</v>
      </c>
      <c r="G1629" s="19">
        <v>80.173347778981579</v>
      </c>
      <c r="H1629" s="19">
        <v>89.051094890510953</v>
      </c>
      <c r="O1629" s="1">
        <v>4</v>
      </c>
      <c r="P1629" s="1">
        <v>12</v>
      </c>
      <c r="R1629" s="1">
        <v>8307</v>
      </c>
      <c r="S1629" s="60">
        <v>3.2310177705977328E-2</v>
      </c>
      <c r="T1629" s="1">
        <v>6660</v>
      </c>
      <c r="U1629" s="1">
        <v>6850</v>
      </c>
      <c r="V1629" s="1">
        <v>6100</v>
      </c>
      <c r="AA1629" s="19">
        <f t="shared" si="50"/>
        <v>80.173347778981579</v>
      </c>
      <c r="AB1629" s="19">
        <f t="shared" si="51"/>
        <v>89.051094890510953</v>
      </c>
    </row>
    <row r="1630" spans="1:28">
      <c r="A1630">
        <v>2014</v>
      </c>
      <c r="C1630" t="s">
        <v>570</v>
      </c>
      <c r="G1630" s="19">
        <v>80.753992075879452</v>
      </c>
      <c r="H1630" s="19">
        <v>89.705882352941174</v>
      </c>
      <c r="O1630" s="1">
        <v>2</v>
      </c>
      <c r="P1630" s="1">
        <v>8</v>
      </c>
      <c r="R1630" s="1">
        <v>8329</v>
      </c>
      <c r="S1630" s="60">
        <v>2.6483688455518628E-3</v>
      </c>
      <c r="T1630" s="1">
        <v>6726</v>
      </c>
      <c r="U1630" s="1">
        <v>6868</v>
      </c>
      <c r="V1630" s="1">
        <v>6161</v>
      </c>
      <c r="AA1630" s="19">
        <f t="shared" si="50"/>
        <v>80.753992075879452</v>
      </c>
      <c r="AB1630" s="19">
        <f t="shared" si="51"/>
        <v>89.705882352941174</v>
      </c>
    </row>
    <row r="1631" spans="1:28">
      <c r="A1631">
        <v>2007</v>
      </c>
      <c r="C1631" t="s">
        <v>577</v>
      </c>
      <c r="G1631" s="19">
        <v>90.230676751991183</v>
      </c>
      <c r="H1631" s="19">
        <v>95.140695355930859</v>
      </c>
      <c r="O1631" s="1"/>
      <c r="P1631" s="1"/>
      <c r="R1631" s="61">
        <v>79852</v>
      </c>
      <c r="S1631" s="62"/>
      <c r="T1631" s="1">
        <v>72051</v>
      </c>
      <c r="U1631" s="1">
        <v>75731</v>
      </c>
      <c r="V1631" s="1">
        <v>72051</v>
      </c>
      <c r="AA1631" s="19">
        <f t="shared" si="50"/>
        <v>90.230676751991183</v>
      </c>
      <c r="AB1631" s="19">
        <f t="shared" si="51"/>
        <v>95.140695355930859</v>
      </c>
    </row>
    <row r="1632" spans="1:28">
      <c r="A1632">
        <v>2008</v>
      </c>
      <c r="C1632" s="26" t="s">
        <v>577</v>
      </c>
      <c r="G1632" s="19">
        <v>91.068898441439927</v>
      </c>
      <c r="H1632" s="19">
        <v>96.024511293426514</v>
      </c>
      <c r="O1632" s="1">
        <v>46</v>
      </c>
      <c r="P1632">
        <v>232</v>
      </c>
      <c r="Q1632">
        <v>0</v>
      </c>
      <c r="R1632" s="1">
        <v>83282</v>
      </c>
      <c r="S1632" s="60">
        <v>4.2954465761659177E-2</v>
      </c>
      <c r="T1632" s="1">
        <v>75844</v>
      </c>
      <c r="U1632" s="1">
        <v>78984</v>
      </c>
      <c r="V1632" s="1">
        <v>75844</v>
      </c>
      <c r="AA1632" s="19">
        <f t="shared" si="50"/>
        <v>91.068898441439927</v>
      </c>
      <c r="AB1632" s="19">
        <f t="shared" si="51"/>
        <v>96.024511293426514</v>
      </c>
    </row>
    <row r="1633" spans="1:28">
      <c r="A1633">
        <v>2009</v>
      </c>
      <c r="C1633" t="s">
        <v>577</v>
      </c>
      <c r="G1633" s="19">
        <v>93.048039494920715</v>
      </c>
      <c r="H1633" s="19">
        <v>98.111743727710689</v>
      </c>
      <c r="O1633" s="1">
        <v>64</v>
      </c>
      <c r="P1633">
        <v>273</v>
      </c>
      <c r="Q1633">
        <v>1</v>
      </c>
      <c r="R1633" s="1">
        <v>84264</v>
      </c>
      <c r="S1633" s="60">
        <v>1.1791263418265752E-2</v>
      </c>
      <c r="T1633" s="1">
        <v>78406</v>
      </c>
      <c r="U1633" s="1">
        <v>79915</v>
      </c>
      <c r="V1633" s="1">
        <v>78406</v>
      </c>
      <c r="AA1633" s="19">
        <f t="shared" si="50"/>
        <v>93.048039494920715</v>
      </c>
      <c r="AB1633" s="19">
        <f t="shared" si="51"/>
        <v>98.111743727710689</v>
      </c>
    </row>
    <row r="1634" spans="1:28">
      <c r="A1634">
        <v>2010</v>
      </c>
      <c r="C1634" t="s">
        <v>577</v>
      </c>
      <c r="G1634" s="19">
        <v>94.518791189218078</v>
      </c>
      <c r="H1634" s="19">
        <v>100</v>
      </c>
      <c r="O1634" s="1">
        <v>50</v>
      </c>
      <c r="P1634">
        <v>190</v>
      </c>
      <c r="Q1634">
        <v>2</v>
      </c>
      <c r="R1634" s="1">
        <v>84215</v>
      </c>
      <c r="S1634" s="60">
        <v>-5.8150574385262832E-4</v>
      </c>
      <c r="T1634" s="1">
        <v>79599</v>
      </c>
      <c r="U1634" s="1">
        <v>79599</v>
      </c>
      <c r="V1634" s="1">
        <v>79599</v>
      </c>
      <c r="AA1634" s="19">
        <f t="shared" si="50"/>
        <v>94.518791189218078</v>
      </c>
      <c r="AB1634" s="19">
        <f t="shared" si="51"/>
        <v>100</v>
      </c>
    </row>
    <row r="1635" spans="1:28">
      <c r="A1635">
        <v>2011</v>
      </c>
      <c r="C1635" t="s">
        <v>577</v>
      </c>
      <c r="G1635" s="19">
        <v>94.51901828952937</v>
      </c>
      <c r="H1635" s="19">
        <v>100</v>
      </c>
      <c r="O1635" s="1">
        <v>59</v>
      </c>
      <c r="P1635">
        <v>248</v>
      </c>
      <c r="Q1635">
        <v>2</v>
      </c>
      <c r="R1635" s="1">
        <v>85076</v>
      </c>
      <c r="S1635" s="60">
        <v>1.0223831858932497E-2</v>
      </c>
      <c r="T1635" s="1">
        <v>80413</v>
      </c>
      <c r="U1635" s="1">
        <v>80413</v>
      </c>
      <c r="V1635" s="1">
        <v>80413</v>
      </c>
      <c r="AA1635" s="19">
        <f t="shared" si="50"/>
        <v>94.51901828952937</v>
      </c>
      <c r="AB1635" s="19">
        <f t="shared" si="51"/>
        <v>100</v>
      </c>
    </row>
    <row r="1636" spans="1:28">
      <c r="A1636">
        <v>2012</v>
      </c>
      <c r="C1636" t="s">
        <v>577</v>
      </c>
      <c r="G1636" s="19">
        <v>94.518554732970145</v>
      </c>
      <c r="H1636" s="19">
        <v>100</v>
      </c>
      <c r="O1636" s="1">
        <v>32</v>
      </c>
      <c r="P1636">
        <v>127</v>
      </c>
      <c r="Q1636">
        <v>0</v>
      </c>
      <c r="R1636" s="1">
        <v>85908</v>
      </c>
      <c r="S1636" s="60">
        <v>9.7794912783863985E-3</v>
      </c>
      <c r="T1636" s="1">
        <v>81199</v>
      </c>
      <c r="U1636" s="1">
        <v>81199</v>
      </c>
      <c r="V1636" s="1">
        <v>81199</v>
      </c>
      <c r="AA1636" s="19">
        <f t="shared" si="50"/>
        <v>94.518554732970145</v>
      </c>
      <c r="AB1636" s="19">
        <f t="shared" si="51"/>
        <v>100</v>
      </c>
    </row>
    <row r="1637" spans="1:28">
      <c r="A1637">
        <v>2013</v>
      </c>
      <c r="C1637" t="s">
        <v>577</v>
      </c>
      <c r="G1637" s="19">
        <v>94.519000648638979</v>
      </c>
      <c r="H1637" s="19">
        <v>100</v>
      </c>
      <c r="O1637" s="1">
        <v>25</v>
      </c>
      <c r="P1637">
        <v>105</v>
      </c>
      <c r="Q1637">
        <v>0</v>
      </c>
      <c r="R1637" s="1">
        <v>89418</v>
      </c>
      <c r="S1637" s="60">
        <v>4.0857661684592816E-2</v>
      </c>
      <c r="T1637" s="1">
        <v>84517</v>
      </c>
      <c r="U1637" s="1">
        <v>84517</v>
      </c>
      <c r="V1637" s="1">
        <v>84517</v>
      </c>
      <c r="AA1637" s="19">
        <f t="shared" si="50"/>
        <v>94.519000648638979</v>
      </c>
      <c r="AB1637" s="19">
        <f t="shared" si="51"/>
        <v>100</v>
      </c>
    </row>
    <row r="1638" spans="1:28">
      <c r="A1638">
        <v>2014</v>
      </c>
      <c r="C1638" t="s">
        <v>577</v>
      </c>
      <c r="G1638" s="19">
        <v>94.518636635439506</v>
      </c>
      <c r="H1638" s="19">
        <v>100</v>
      </c>
      <c r="O1638" s="1">
        <v>19</v>
      </c>
      <c r="P1638">
        <v>69</v>
      </c>
      <c r="Q1638">
        <v>0</v>
      </c>
      <c r="R1638" s="1">
        <v>90306</v>
      </c>
      <c r="S1638" s="60">
        <v>9.9308863987117579E-3</v>
      </c>
      <c r="T1638" s="1">
        <v>85356</v>
      </c>
      <c r="U1638" s="1">
        <v>85356</v>
      </c>
      <c r="V1638" s="1">
        <v>85356</v>
      </c>
      <c r="AA1638" s="19">
        <f t="shared" si="50"/>
        <v>94.518636635439506</v>
      </c>
      <c r="AB1638" s="19">
        <f t="shared" si="51"/>
        <v>100</v>
      </c>
    </row>
    <row r="1639" spans="1:28">
      <c r="A1639">
        <v>2007</v>
      </c>
      <c r="C1639" t="s">
        <v>576</v>
      </c>
      <c r="G1639" s="19">
        <v>76.198597925732699</v>
      </c>
      <c r="H1639" s="19">
        <v>88.539162112932601</v>
      </c>
      <c r="O1639" s="1"/>
      <c r="P1639" s="1"/>
      <c r="R1639" s="61">
        <v>79739</v>
      </c>
      <c r="S1639" s="62"/>
      <c r="T1639" s="1">
        <v>60760</v>
      </c>
      <c r="U1639" s="1">
        <v>68625</v>
      </c>
      <c r="V1639" s="1">
        <v>60760</v>
      </c>
      <c r="AA1639" s="19">
        <f t="shared" si="50"/>
        <v>76.198597925732699</v>
      </c>
      <c r="AB1639" s="19">
        <f t="shared" si="51"/>
        <v>88.539162112932601</v>
      </c>
    </row>
    <row r="1640" spans="1:28">
      <c r="A1640">
        <v>2008</v>
      </c>
      <c r="C1640" s="26" t="s">
        <v>576</v>
      </c>
      <c r="G1640" s="19">
        <v>77.703077851538922</v>
      </c>
      <c r="H1640" s="19">
        <v>90.287789963815882</v>
      </c>
      <c r="O1640" s="1">
        <v>43</v>
      </c>
      <c r="P1640">
        <v>145</v>
      </c>
      <c r="Q1640">
        <v>2</v>
      </c>
      <c r="R1640" s="1">
        <v>82850</v>
      </c>
      <c r="S1640" s="60">
        <v>3.9014785738471724E-2</v>
      </c>
      <c r="T1640" s="1">
        <v>64377</v>
      </c>
      <c r="U1640" s="1">
        <v>71302</v>
      </c>
      <c r="V1640" s="1">
        <v>64377</v>
      </c>
      <c r="AA1640" s="19">
        <f t="shared" si="50"/>
        <v>77.703077851538922</v>
      </c>
      <c r="AB1640" s="19">
        <f t="shared" si="51"/>
        <v>90.287789963815882</v>
      </c>
    </row>
    <row r="1641" spans="1:28">
      <c r="A1641">
        <v>2009</v>
      </c>
      <c r="C1641" t="s">
        <v>576</v>
      </c>
      <c r="G1641" s="19">
        <v>86.784346577309719</v>
      </c>
      <c r="H1641" s="19">
        <v>100.83990377261414</v>
      </c>
      <c r="O1641" s="1">
        <v>37</v>
      </c>
      <c r="P1641">
        <v>101</v>
      </c>
      <c r="Q1641">
        <v>1</v>
      </c>
      <c r="R1641" s="1">
        <v>83560</v>
      </c>
      <c r="S1641" s="60">
        <v>8.5697042848520422E-3</v>
      </c>
      <c r="T1641" s="1">
        <v>72517</v>
      </c>
      <c r="U1641" s="1">
        <v>71913</v>
      </c>
      <c r="V1641" s="1">
        <v>72517</v>
      </c>
      <c r="AA1641" s="19">
        <f t="shared" si="50"/>
        <v>86.784346577309719</v>
      </c>
      <c r="AB1641" s="19">
        <f t="shared" si="51"/>
        <v>100.83990377261414</v>
      </c>
    </row>
    <row r="1642" spans="1:28">
      <c r="A1642">
        <v>2010</v>
      </c>
      <c r="C1642" t="s">
        <v>576</v>
      </c>
      <c r="G1642" s="19">
        <v>87.07948724001983</v>
      </c>
      <c r="H1642" s="19">
        <v>100</v>
      </c>
      <c r="O1642" s="1">
        <v>62</v>
      </c>
      <c r="P1642">
        <v>231</v>
      </c>
      <c r="Q1642">
        <v>2</v>
      </c>
      <c r="R1642" s="1">
        <v>84718</v>
      </c>
      <c r="S1642" s="60">
        <v>1.3858305409286675E-2</v>
      </c>
      <c r="T1642" s="1">
        <v>73772</v>
      </c>
      <c r="U1642" s="1">
        <v>73772</v>
      </c>
      <c r="V1642" s="1">
        <v>73772</v>
      </c>
      <c r="AA1642" s="19">
        <f t="shared" si="50"/>
        <v>87.07948724001983</v>
      </c>
      <c r="AB1642" s="19">
        <f t="shared" si="51"/>
        <v>100</v>
      </c>
    </row>
    <row r="1643" spans="1:28">
      <c r="A1643">
        <v>2011</v>
      </c>
      <c r="C1643" t="s">
        <v>576</v>
      </c>
      <c r="G1643" s="19">
        <v>87.079861436195117</v>
      </c>
      <c r="H1643" s="19">
        <v>100</v>
      </c>
      <c r="O1643" s="1">
        <v>24</v>
      </c>
      <c r="P1643">
        <v>101</v>
      </c>
      <c r="Q1643">
        <v>1</v>
      </c>
      <c r="R1643" s="1">
        <v>85448</v>
      </c>
      <c r="S1643" s="60">
        <v>8.6168228711724915E-3</v>
      </c>
      <c r="T1643" s="1">
        <v>74408</v>
      </c>
      <c r="U1643" s="1">
        <v>74408</v>
      </c>
      <c r="V1643" s="1">
        <v>74408</v>
      </c>
      <c r="AA1643" s="19">
        <f t="shared" si="50"/>
        <v>87.079861436195117</v>
      </c>
      <c r="AB1643" s="19">
        <f t="shared" si="51"/>
        <v>100</v>
      </c>
    </row>
    <row r="1644" spans="1:28">
      <c r="A1644">
        <v>2012</v>
      </c>
      <c r="C1644" t="s">
        <v>576</v>
      </c>
      <c r="G1644" s="19">
        <v>87.079962392487786</v>
      </c>
      <c r="H1644" s="19">
        <v>100</v>
      </c>
      <c r="O1644" s="1">
        <v>23</v>
      </c>
      <c r="P1644">
        <v>76</v>
      </c>
      <c r="Q1644">
        <v>1</v>
      </c>
      <c r="R1644" s="1">
        <v>86153</v>
      </c>
      <c r="S1644" s="60">
        <v>8.2506319632993375E-3</v>
      </c>
      <c r="T1644" s="1">
        <v>75022</v>
      </c>
      <c r="U1644" s="1">
        <v>75022</v>
      </c>
      <c r="V1644" s="1">
        <v>75022</v>
      </c>
      <c r="AA1644" s="19">
        <f t="shared" si="50"/>
        <v>87.079962392487786</v>
      </c>
      <c r="AB1644" s="19">
        <f t="shared" si="51"/>
        <v>100</v>
      </c>
    </row>
    <row r="1645" spans="1:28">
      <c r="A1645">
        <v>2013</v>
      </c>
      <c r="C1645" t="s">
        <v>576</v>
      </c>
      <c r="G1645" s="19">
        <v>87.079191332514242</v>
      </c>
      <c r="H1645" s="19">
        <v>100</v>
      </c>
      <c r="O1645" s="1">
        <v>13</v>
      </c>
      <c r="P1645">
        <v>74</v>
      </c>
      <c r="Q1645">
        <v>0</v>
      </c>
      <c r="R1645" s="1">
        <v>89530</v>
      </c>
      <c r="S1645" s="60">
        <v>3.9197706406045141E-2</v>
      </c>
      <c r="T1645" s="1">
        <v>77962</v>
      </c>
      <c r="U1645" s="1">
        <v>77962</v>
      </c>
      <c r="V1645" s="1">
        <v>77962</v>
      </c>
      <c r="AA1645" s="19">
        <f t="shared" si="50"/>
        <v>87.079191332514242</v>
      </c>
      <c r="AB1645" s="19">
        <f t="shared" si="51"/>
        <v>100</v>
      </c>
    </row>
    <row r="1646" spans="1:28">
      <c r="A1646">
        <v>2014</v>
      </c>
      <c r="C1646" t="s">
        <v>576</v>
      </c>
      <c r="G1646" s="19">
        <v>87.079983166101854</v>
      </c>
      <c r="H1646" s="19">
        <v>100</v>
      </c>
      <c r="O1646" s="1">
        <v>16</v>
      </c>
      <c r="P1646">
        <v>61</v>
      </c>
      <c r="Q1646">
        <v>0</v>
      </c>
      <c r="R1646" s="1">
        <v>90294</v>
      </c>
      <c r="S1646" s="60">
        <v>8.5334524740310336E-3</v>
      </c>
      <c r="T1646" s="1">
        <v>78628</v>
      </c>
      <c r="U1646" s="1">
        <v>78628</v>
      </c>
      <c r="V1646" s="1">
        <v>78628</v>
      </c>
      <c r="AA1646" s="19">
        <f t="shared" si="50"/>
        <v>87.079983166101854</v>
      </c>
      <c r="AB1646" s="19">
        <f t="shared" si="51"/>
        <v>100</v>
      </c>
    </row>
    <row r="1647" spans="1:28">
      <c r="A1647">
        <v>2007</v>
      </c>
      <c r="C1647" t="s">
        <v>578</v>
      </c>
      <c r="G1647" s="19">
        <v>102.05070652451155</v>
      </c>
      <c r="H1647" s="19">
        <v>123.87814435596005</v>
      </c>
      <c r="O1647" s="1"/>
      <c r="P1647" s="1"/>
      <c r="R1647" s="61">
        <v>19603</v>
      </c>
      <c r="S1647" s="62"/>
      <c r="T1647" s="1">
        <v>20005</v>
      </c>
      <c r="U1647" s="1">
        <v>15822</v>
      </c>
      <c r="V1647" s="1">
        <v>19600</v>
      </c>
      <c r="AA1647" s="19">
        <f t="shared" si="50"/>
        <v>102.05070652451155</v>
      </c>
      <c r="AB1647" s="19">
        <f t="shared" si="51"/>
        <v>123.87814435596005</v>
      </c>
    </row>
    <row r="1648" spans="1:28">
      <c r="A1648">
        <v>2008</v>
      </c>
      <c r="C1648" s="26" t="s">
        <v>578</v>
      </c>
      <c r="G1648" s="19">
        <v>82.232727630866208</v>
      </c>
      <c r="H1648" s="19">
        <v>99.389871873093355</v>
      </c>
      <c r="O1648" s="1">
        <v>11</v>
      </c>
      <c r="P1648">
        <v>32</v>
      </c>
      <c r="Q1648">
        <v>0</v>
      </c>
      <c r="R1648" s="1">
        <v>20307</v>
      </c>
      <c r="S1648" s="60">
        <v>3.5912870479008374E-2</v>
      </c>
      <c r="T1648" s="1">
        <v>16699</v>
      </c>
      <c r="U1648" s="1">
        <v>16390</v>
      </c>
      <c r="V1648" s="1">
        <v>16290</v>
      </c>
      <c r="AA1648" s="19">
        <f t="shared" si="50"/>
        <v>82.232727630866208</v>
      </c>
      <c r="AB1648" s="19">
        <f t="shared" si="51"/>
        <v>99.389871873093355</v>
      </c>
    </row>
    <row r="1649" spans="1:28">
      <c r="A1649">
        <v>2009</v>
      </c>
      <c r="C1649" t="s">
        <v>578</v>
      </c>
      <c r="G1649" s="19">
        <v>92.828821772969789</v>
      </c>
      <c r="H1649" s="19">
        <v>112.52350051549517</v>
      </c>
      <c r="O1649" s="1">
        <v>8</v>
      </c>
      <c r="P1649">
        <v>22</v>
      </c>
      <c r="Q1649">
        <v>0</v>
      </c>
      <c r="R1649" s="1">
        <v>20429</v>
      </c>
      <c r="S1649" s="60">
        <v>6.0077805682769991E-3</v>
      </c>
      <c r="T1649" s="1">
        <v>18964</v>
      </c>
      <c r="U1649" s="1">
        <v>16489</v>
      </c>
      <c r="V1649" s="1">
        <v>18554</v>
      </c>
      <c r="AA1649" s="19">
        <f t="shared" si="50"/>
        <v>92.828821772969789</v>
      </c>
      <c r="AB1649" s="19">
        <f t="shared" si="51"/>
        <v>112.52350051549517</v>
      </c>
    </row>
    <row r="1650" spans="1:28">
      <c r="A1650">
        <v>2010</v>
      </c>
      <c r="C1650" t="s">
        <v>578</v>
      </c>
      <c r="G1650" s="19">
        <v>84.41096567053593</v>
      </c>
      <c r="H1650" s="19">
        <v>100</v>
      </c>
      <c r="O1650" s="1">
        <v>15</v>
      </c>
      <c r="P1650">
        <v>47</v>
      </c>
      <c r="Q1650">
        <v>0</v>
      </c>
      <c r="R1650" s="1">
        <v>20245</v>
      </c>
      <c r="S1650" s="60">
        <v>-9.0068040530618676E-3</v>
      </c>
      <c r="T1650" s="1">
        <v>17089</v>
      </c>
      <c r="U1650" s="1">
        <v>16679</v>
      </c>
      <c r="V1650" s="1">
        <v>16679</v>
      </c>
      <c r="AA1650" s="19">
        <f t="shared" si="50"/>
        <v>84.41096567053593</v>
      </c>
      <c r="AB1650" s="19">
        <f t="shared" si="51"/>
        <v>100</v>
      </c>
    </row>
    <row r="1651" spans="1:28">
      <c r="A1651">
        <v>2011</v>
      </c>
      <c r="C1651" t="s">
        <v>578</v>
      </c>
      <c r="G1651" s="19">
        <v>84.06074904158065</v>
      </c>
      <c r="H1651" s="19">
        <v>99.349719603865879</v>
      </c>
      <c r="O1651" s="1">
        <v>13</v>
      </c>
      <c r="P1651">
        <v>79</v>
      </c>
      <c r="Q1651">
        <v>0</v>
      </c>
      <c r="R1651" s="1">
        <v>20346</v>
      </c>
      <c r="S1651" s="60">
        <v>4.9888861447271449E-3</v>
      </c>
      <c r="T1651" s="1">
        <v>17103</v>
      </c>
      <c r="U1651" s="1">
        <v>16762</v>
      </c>
      <c r="V1651" s="1">
        <v>16653</v>
      </c>
      <c r="AA1651" s="19">
        <f t="shared" si="50"/>
        <v>84.06074904158065</v>
      </c>
      <c r="AB1651" s="19">
        <f t="shared" si="51"/>
        <v>99.349719603865879</v>
      </c>
    </row>
    <row r="1652" spans="1:28">
      <c r="A1652">
        <v>2012</v>
      </c>
      <c r="C1652" t="s">
        <v>578</v>
      </c>
      <c r="G1652" s="19">
        <v>87.466979747578506</v>
      </c>
      <c r="H1652" s="19">
        <v>100</v>
      </c>
      <c r="O1652" s="1">
        <v>2</v>
      </c>
      <c r="P1652">
        <v>3</v>
      </c>
      <c r="Q1652">
        <v>0</v>
      </c>
      <c r="R1652" s="1">
        <v>20442</v>
      </c>
      <c r="S1652" s="60">
        <v>4.7183721616042007E-3</v>
      </c>
      <c r="T1652" s="1">
        <v>17880</v>
      </c>
      <c r="U1652" s="1">
        <v>16841</v>
      </c>
      <c r="V1652" s="1">
        <v>16841</v>
      </c>
      <c r="AA1652" s="19">
        <f t="shared" si="50"/>
        <v>87.466979747578506</v>
      </c>
      <c r="AB1652" s="19">
        <f t="shared" si="51"/>
        <v>100</v>
      </c>
    </row>
    <row r="1653" spans="1:28">
      <c r="A1653">
        <v>2013</v>
      </c>
      <c r="C1653" t="s">
        <v>578</v>
      </c>
      <c r="G1653" s="19">
        <v>88.074088074088081</v>
      </c>
      <c r="H1653" s="19">
        <v>100</v>
      </c>
      <c r="O1653" s="1">
        <v>11</v>
      </c>
      <c r="P1653">
        <v>50</v>
      </c>
      <c r="Q1653">
        <v>1</v>
      </c>
      <c r="R1653" s="1">
        <v>21164</v>
      </c>
      <c r="S1653" s="60">
        <v>3.5319440367870047E-2</v>
      </c>
      <c r="T1653" s="1">
        <v>18640</v>
      </c>
      <c r="U1653" s="1">
        <v>17436</v>
      </c>
      <c r="V1653" s="1">
        <v>17436</v>
      </c>
      <c r="AA1653" s="19">
        <f t="shared" si="50"/>
        <v>88.074088074088081</v>
      </c>
      <c r="AB1653" s="19">
        <f t="shared" si="51"/>
        <v>100</v>
      </c>
    </row>
    <row r="1654" spans="1:28">
      <c r="A1654">
        <v>2014</v>
      </c>
      <c r="C1654" t="s">
        <v>578</v>
      </c>
      <c r="G1654" s="19">
        <v>88.926489941718373</v>
      </c>
      <c r="H1654" s="19">
        <v>99.840255591054316</v>
      </c>
      <c r="O1654" s="1">
        <v>7</v>
      </c>
      <c r="P1654">
        <v>57</v>
      </c>
      <c r="Q1654">
        <v>1</v>
      </c>
      <c r="R1654" s="1">
        <v>21276</v>
      </c>
      <c r="S1654" s="60">
        <v>5.2920052920053529E-3</v>
      </c>
      <c r="T1654" s="1">
        <v>18920</v>
      </c>
      <c r="U1654" s="1">
        <v>17528</v>
      </c>
      <c r="V1654" s="1">
        <v>17500</v>
      </c>
      <c r="AA1654" s="19">
        <f t="shared" si="50"/>
        <v>88.926489941718373</v>
      </c>
      <c r="AB1654" s="19">
        <f t="shared" si="51"/>
        <v>99.840255591054316</v>
      </c>
    </row>
    <row r="1655" spans="1:28">
      <c r="A1655">
        <v>2007</v>
      </c>
      <c r="C1655" t="s">
        <v>579</v>
      </c>
      <c r="G1655" s="19">
        <v>64.468155683325961</v>
      </c>
      <c r="H1655" s="19">
        <v>76.581073093846456</v>
      </c>
      <c r="O1655" s="1"/>
      <c r="P1655" s="1"/>
      <c r="R1655" s="61">
        <v>18088</v>
      </c>
      <c r="S1655" s="62"/>
      <c r="T1655" s="1">
        <v>11661</v>
      </c>
      <c r="U1655" s="1">
        <v>15227</v>
      </c>
      <c r="V1655" s="1">
        <v>11661</v>
      </c>
      <c r="AA1655" s="19">
        <f t="shared" si="50"/>
        <v>64.468155683325961</v>
      </c>
      <c r="AB1655" s="19">
        <f t="shared" si="51"/>
        <v>76.581073093846456</v>
      </c>
    </row>
    <row r="1656" spans="1:28">
      <c r="A1656">
        <v>2008</v>
      </c>
      <c r="C1656" s="26" t="s">
        <v>579</v>
      </c>
      <c r="G1656" s="19">
        <v>72.41379310344827</v>
      </c>
      <c r="H1656" s="19">
        <v>86.018641810918766</v>
      </c>
      <c r="O1656" s="1">
        <v>19</v>
      </c>
      <c r="P1656">
        <v>49</v>
      </c>
      <c r="Q1656" s="14"/>
      <c r="R1656" s="1">
        <v>18734</v>
      </c>
      <c r="S1656" s="60">
        <v>3.5714285714285809E-2</v>
      </c>
      <c r="T1656" s="1">
        <v>13566</v>
      </c>
      <c r="U1656" s="1">
        <v>15771</v>
      </c>
      <c r="V1656" s="1">
        <v>13566</v>
      </c>
      <c r="AA1656" s="19">
        <f t="shared" si="50"/>
        <v>72.41379310344827</v>
      </c>
      <c r="AB1656" s="19">
        <f t="shared" si="51"/>
        <v>86.018641810918766</v>
      </c>
    </row>
    <row r="1657" spans="1:28">
      <c r="A1657">
        <v>2009</v>
      </c>
      <c r="C1657" t="s">
        <v>579</v>
      </c>
      <c r="G1657" s="19">
        <v>69.995754616854171</v>
      </c>
      <c r="H1657" s="19">
        <v>83.149467313875064</v>
      </c>
      <c r="O1657" s="1">
        <v>21</v>
      </c>
      <c r="P1657">
        <v>47</v>
      </c>
      <c r="Q1657" s="14"/>
      <c r="R1657" s="1">
        <v>18844</v>
      </c>
      <c r="S1657" s="60">
        <v>5.8716771645137555E-3</v>
      </c>
      <c r="T1657" s="1">
        <v>13190</v>
      </c>
      <c r="U1657" s="1">
        <v>15863</v>
      </c>
      <c r="V1657" s="1">
        <v>13190</v>
      </c>
      <c r="AA1657" s="19">
        <f t="shared" si="50"/>
        <v>69.995754616854171</v>
      </c>
      <c r="AB1657" s="19">
        <f t="shared" si="51"/>
        <v>83.149467313875064</v>
      </c>
    </row>
    <row r="1658" spans="1:28">
      <c r="A1658">
        <v>2010</v>
      </c>
      <c r="C1658" t="s">
        <v>579</v>
      </c>
      <c r="G1658" s="19">
        <v>84.013622993962528</v>
      </c>
      <c r="H1658" s="19">
        <v>100</v>
      </c>
      <c r="O1658" s="1">
        <v>20</v>
      </c>
      <c r="P1658">
        <v>51</v>
      </c>
      <c r="Q1658" s="14"/>
      <c r="R1658" s="1">
        <v>19379</v>
      </c>
      <c r="S1658" s="60">
        <v>2.8390999787730742E-2</v>
      </c>
      <c r="T1658" s="1">
        <v>16281</v>
      </c>
      <c r="U1658" s="1">
        <v>16058</v>
      </c>
      <c r="V1658" s="1">
        <v>16058</v>
      </c>
      <c r="AA1658" s="19">
        <f t="shared" si="50"/>
        <v>84.013622993962528</v>
      </c>
      <c r="AB1658" s="19">
        <f t="shared" si="51"/>
        <v>100</v>
      </c>
    </row>
    <row r="1659" spans="1:28">
      <c r="A1659">
        <v>2011</v>
      </c>
      <c r="C1659" t="s">
        <v>579</v>
      </c>
      <c r="G1659" s="19">
        <v>83.886498668305677</v>
      </c>
      <c r="H1659" s="19">
        <v>100</v>
      </c>
      <c r="O1659" s="1">
        <v>6</v>
      </c>
      <c r="P1659">
        <v>19</v>
      </c>
      <c r="Q1659" s="14"/>
      <c r="R1659" s="1">
        <v>19524</v>
      </c>
      <c r="S1659" s="60">
        <v>7.4823262294236859E-3</v>
      </c>
      <c r="T1659" s="1">
        <v>16378</v>
      </c>
      <c r="U1659" s="1">
        <v>16178</v>
      </c>
      <c r="V1659" s="1">
        <v>16178</v>
      </c>
      <c r="AA1659" s="19">
        <f t="shared" si="50"/>
        <v>83.886498668305677</v>
      </c>
      <c r="AB1659" s="19">
        <f t="shared" si="51"/>
        <v>100</v>
      </c>
    </row>
    <row r="1660" spans="1:28">
      <c r="A1660">
        <v>2012</v>
      </c>
      <c r="C1660" t="s">
        <v>579</v>
      </c>
      <c r="G1660" s="19">
        <v>83.87917005695688</v>
      </c>
      <c r="H1660" s="19">
        <v>100</v>
      </c>
      <c r="O1660" s="1">
        <v>6</v>
      </c>
      <c r="P1660">
        <v>8</v>
      </c>
      <c r="Q1660" s="14"/>
      <c r="R1660" s="1">
        <v>19664</v>
      </c>
      <c r="S1660" s="60">
        <v>7.1706617496414271E-3</v>
      </c>
      <c r="T1660" s="1">
        <v>16494</v>
      </c>
      <c r="U1660" s="1">
        <v>16294</v>
      </c>
      <c r="V1660" s="1">
        <v>16294</v>
      </c>
      <c r="AA1660" s="19">
        <f t="shared" si="50"/>
        <v>83.87917005695688</v>
      </c>
      <c r="AB1660" s="19">
        <f t="shared" si="51"/>
        <v>100</v>
      </c>
    </row>
    <row r="1661" spans="1:28">
      <c r="A1661">
        <v>2013</v>
      </c>
      <c r="C1661" t="s">
        <v>579</v>
      </c>
      <c r="G1661" s="19">
        <v>84.698677119059283</v>
      </c>
      <c r="H1661" s="19">
        <v>100</v>
      </c>
      <c r="O1661" s="1">
        <v>5</v>
      </c>
      <c r="P1661">
        <v>14</v>
      </c>
      <c r="Q1661" s="14"/>
      <c r="R1661" s="1">
        <v>20410</v>
      </c>
      <c r="S1661" s="60">
        <v>3.793734743694066E-2</v>
      </c>
      <c r="T1661" s="1">
        <v>17287</v>
      </c>
      <c r="U1661" s="1">
        <v>16912</v>
      </c>
      <c r="V1661" s="1">
        <v>16912</v>
      </c>
      <c r="AA1661" s="19">
        <f t="shared" si="50"/>
        <v>84.698677119059283</v>
      </c>
      <c r="AB1661" s="19">
        <f t="shared" si="51"/>
        <v>100</v>
      </c>
    </row>
    <row r="1662" spans="1:28">
      <c r="A1662">
        <v>2014</v>
      </c>
      <c r="C1662" t="s">
        <v>579</v>
      </c>
      <c r="G1662" s="19">
        <v>100</v>
      </c>
      <c r="H1662" s="19">
        <v>99.994131110980689</v>
      </c>
      <c r="O1662" s="1">
        <v>7</v>
      </c>
      <c r="P1662">
        <v>21</v>
      </c>
      <c r="Q1662" s="14"/>
      <c r="R1662" s="1">
        <v>20563</v>
      </c>
      <c r="S1662" s="60">
        <v>7.4963253307203104E-3</v>
      </c>
      <c r="T1662" s="1">
        <v>20563</v>
      </c>
      <c r="U1662" s="1">
        <v>17039</v>
      </c>
      <c r="V1662" s="1">
        <v>17038</v>
      </c>
      <c r="AA1662" s="19">
        <f t="shared" si="50"/>
        <v>100</v>
      </c>
      <c r="AB1662" s="19">
        <f t="shared" si="51"/>
        <v>99.994131110980689</v>
      </c>
    </row>
    <row r="1663" spans="1:28">
      <c r="A1663">
        <v>2007</v>
      </c>
      <c r="C1663" t="s">
        <v>580</v>
      </c>
      <c r="G1663" s="19">
        <v>0</v>
      </c>
      <c r="H1663" s="19">
        <v>0</v>
      </c>
      <c r="O1663" s="1"/>
      <c r="P1663" s="1"/>
      <c r="R1663" s="61">
        <v>22204</v>
      </c>
      <c r="S1663" s="62"/>
      <c r="AA1663" s="19">
        <f t="shared" si="50"/>
        <v>0</v>
      </c>
      <c r="AB1663" s="19">
        <f t="shared" si="51"/>
        <v>0</v>
      </c>
    </row>
    <row r="1664" spans="1:28">
      <c r="A1664">
        <v>2008</v>
      </c>
      <c r="C1664" t="s">
        <v>580</v>
      </c>
      <c r="G1664" s="19">
        <v>0</v>
      </c>
      <c r="H1664" s="19">
        <v>0</v>
      </c>
      <c r="O1664" s="1">
        <v>54</v>
      </c>
      <c r="P1664" s="1">
        <v>151</v>
      </c>
      <c r="R1664" s="1">
        <v>23146</v>
      </c>
      <c r="S1664" s="60">
        <v>4.2424788326427709E-2</v>
      </c>
      <c r="AA1664" s="19">
        <f t="shared" si="50"/>
        <v>0</v>
      </c>
      <c r="AB1664" s="19">
        <f t="shared" si="51"/>
        <v>0</v>
      </c>
    </row>
    <row r="1665" spans="1:28">
      <c r="A1665">
        <v>2009</v>
      </c>
      <c r="C1665" t="s">
        <v>580</v>
      </c>
      <c r="G1665" s="19">
        <v>0</v>
      </c>
      <c r="H1665" s="19">
        <v>0</v>
      </c>
      <c r="O1665" s="1">
        <v>75</v>
      </c>
      <c r="P1665" s="1">
        <v>219</v>
      </c>
      <c r="R1665" s="1">
        <v>23410</v>
      </c>
      <c r="S1665" s="60">
        <v>1.1405858463665375E-2</v>
      </c>
      <c r="AA1665" s="19">
        <f t="shared" si="50"/>
        <v>0</v>
      </c>
      <c r="AB1665" s="19">
        <f t="shared" si="51"/>
        <v>0</v>
      </c>
    </row>
    <row r="1666" spans="1:28">
      <c r="A1666">
        <v>2010</v>
      </c>
      <c r="C1666" t="s">
        <v>580</v>
      </c>
      <c r="G1666" s="19">
        <v>69.715906572707524</v>
      </c>
      <c r="H1666" s="19">
        <v>79.997965722422819</v>
      </c>
      <c r="O1666" s="1">
        <v>62</v>
      </c>
      <c r="P1666" s="1">
        <v>178</v>
      </c>
      <c r="Q1666" s="1">
        <v>4</v>
      </c>
      <c r="R1666" s="1">
        <v>22563</v>
      </c>
      <c r="S1666" s="60">
        <v>-3.6181119179837684E-2</v>
      </c>
      <c r="T1666" s="1">
        <v>15730</v>
      </c>
      <c r="U1666" s="1">
        <v>19663</v>
      </c>
      <c r="V1666" s="1">
        <v>15730</v>
      </c>
      <c r="AA1666" s="19">
        <f t="shared" si="50"/>
        <v>69.715906572707524</v>
      </c>
      <c r="AB1666" s="19">
        <f t="shared" si="51"/>
        <v>79.997965722422819</v>
      </c>
    </row>
    <row r="1667" spans="1:28">
      <c r="A1667">
        <v>2011</v>
      </c>
      <c r="C1667" t="s">
        <v>580</v>
      </c>
      <c r="G1667" s="19">
        <v>69.200651093220714</v>
      </c>
      <c r="H1667" s="19">
        <v>79.408349740017158</v>
      </c>
      <c r="O1667" s="1">
        <v>54</v>
      </c>
      <c r="P1667" s="1">
        <v>162</v>
      </c>
      <c r="R1667" s="1">
        <v>22731</v>
      </c>
      <c r="S1667" s="60">
        <v>7.4458183752159623E-3</v>
      </c>
      <c r="T1667" s="1">
        <v>15730</v>
      </c>
      <c r="U1667" s="1">
        <v>19809</v>
      </c>
      <c r="V1667" s="1">
        <v>15730</v>
      </c>
      <c r="AA1667" s="19">
        <f t="shared" si="50"/>
        <v>69.200651093220714</v>
      </c>
      <c r="AB1667" s="19">
        <f t="shared" si="51"/>
        <v>79.408349740017158</v>
      </c>
    </row>
    <row r="1668" spans="1:28">
      <c r="A1668">
        <v>2012</v>
      </c>
      <c r="C1668" t="s">
        <v>580</v>
      </c>
      <c r="G1668" s="19">
        <v>68.710959681998858</v>
      </c>
      <c r="H1668" s="19">
        <v>78.843165756102451</v>
      </c>
      <c r="O1668" s="1">
        <v>36</v>
      </c>
      <c r="P1668" s="1">
        <v>114</v>
      </c>
      <c r="R1668" s="1">
        <v>22893</v>
      </c>
      <c r="S1668" s="60">
        <v>7.1268311996832701E-3</v>
      </c>
      <c r="T1668" s="1">
        <v>15730</v>
      </c>
      <c r="U1668" s="1">
        <v>19951</v>
      </c>
      <c r="V1668" s="1">
        <v>15730</v>
      </c>
      <c r="AA1668" s="19">
        <f t="shared" si="50"/>
        <v>68.710959681998858</v>
      </c>
      <c r="AB1668" s="19">
        <f t="shared" si="51"/>
        <v>78.843165756102451</v>
      </c>
    </row>
    <row r="1669" spans="1:28">
      <c r="A1669">
        <v>2013</v>
      </c>
      <c r="C1669" t="s">
        <v>580</v>
      </c>
      <c r="G1669" s="19">
        <v>77.855399377156814</v>
      </c>
      <c r="H1669" s="19">
        <v>89.337454124010037</v>
      </c>
      <c r="O1669" s="1"/>
      <c r="P1669" s="1"/>
      <c r="R1669" s="1">
        <v>23762</v>
      </c>
      <c r="S1669" s="60">
        <v>3.7959201502642648E-2</v>
      </c>
      <c r="T1669" s="1">
        <v>18500</v>
      </c>
      <c r="U1669" s="1">
        <v>20708</v>
      </c>
      <c r="V1669" s="1">
        <v>18500</v>
      </c>
      <c r="AA1669" s="19">
        <f t="shared" si="50"/>
        <v>77.855399377156814</v>
      </c>
      <c r="AB1669" s="19">
        <f t="shared" si="51"/>
        <v>89.337454124010037</v>
      </c>
    </row>
    <row r="1670" spans="1:28">
      <c r="A1670">
        <v>2014</v>
      </c>
      <c r="C1670" t="s">
        <v>580</v>
      </c>
      <c r="G1670" s="19">
        <v>87.147034252297402</v>
      </c>
      <c r="H1670" s="19">
        <v>100</v>
      </c>
      <c r="O1670" s="1"/>
      <c r="P1670" s="1"/>
      <c r="R1670" s="1">
        <v>23940</v>
      </c>
      <c r="S1670" s="60">
        <v>7.4909519400723212E-3</v>
      </c>
      <c r="T1670" s="1">
        <v>20863</v>
      </c>
      <c r="U1670" s="1">
        <v>20863</v>
      </c>
      <c r="V1670" s="1">
        <v>20863</v>
      </c>
      <c r="AA1670" s="19">
        <f t="shared" si="50"/>
        <v>87.147034252297402</v>
      </c>
      <c r="AB1670" s="19">
        <f t="shared" si="51"/>
        <v>100</v>
      </c>
    </row>
    <row r="1671" spans="1:28">
      <c r="A1671">
        <v>2007</v>
      </c>
      <c r="C1671" t="s">
        <v>582</v>
      </c>
      <c r="G1671" s="19">
        <v>0</v>
      </c>
      <c r="H1671" s="19">
        <v>0</v>
      </c>
      <c r="O1671" s="1"/>
      <c r="P1671" s="1"/>
      <c r="R1671" s="61">
        <v>15285</v>
      </c>
      <c r="S1671" s="62"/>
      <c r="AA1671" s="19">
        <f t="shared" ref="AA1671:AA1734" si="52">(T1671/R1671)*100</f>
        <v>0</v>
      </c>
      <c r="AB1671" s="19">
        <f t="shared" ref="AB1671:AB1734" si="53">(IF(V1671=0,0,V1671/U1671))*100</f>
        <v>0</v>
      </c>
    </row>
    <row r="1672" spans="1:28">
      <c r="A1672">
        <v>2008</v>
      </c>
      <c r="C1672" s="26" t="s">
        <v>582</v>
      </c>
      <c r="G1672" s="19">
        <v>82.795019278174578</v>
      </c>
      <c r="H1672" s="19">
        <v>100</v>
      </c>
      <c r="O1672" s="1">
        <v>5</v>
      </c>
      <c r="P1672">
        <v>10</v>
      </c>
      <c r="Q1672">
        <v>0</v>
      </c>
      <c r="R1672" s="1">
        <v>15821</v>
      </c>
      <c r="S1672" s="60">
        <v>3.5067059208374163E-2</v>
      </c>
      <c r="T1672" s="1">
        <v>13099</v>
      </c>
      <c r="U1672" s="1">
        <v>12099</v>
      </c>
      <c r="V1672" s="1">
        <v>12099</v>
      </c>
      <c r="AA1672" s="19">
        <f t="shared" si="52"/>
        <v>82.795019278174578</v>
      </c>
      <c r="AB1672" s="19">
        <f t="shared" si="53"/>
        <v>100</v>
      </c>
    </row>
    <row r="1673" spans="1:28">
      <c r="A1673">
        <v>2009</v>
      </c>
      <c r="C1673" t="s">
        <v>582</v>
      </c>
      <c r="G1673" s="19">
        <v>0</v>
      </c>
      <c r="H1673" s="19">
        <v>0</v>
      </c>
      <c r="O1673" s="1">
        <v>9</v>
      </c>
      <c r="P1673">
        <v>19</v>
      </c>
      <c r="Q1673">
        <v>0</v>
      </c>
      <c r="R1673" s="1">
        <v>15907</v>
      </c>
      <c r="S1673" s="60">
        <v>5.4358131597245229E-3</v>
      </c>
      <c r="AA1673" s="19">
        <f t="shared" si="52"/>
        <v>0</v>
      </c>
      <c r="AB1673" s="19">
        <f t="shared" si="53"/>
        <v>0</v>
      </c>
    </row>
    <row r="1674" spans="1:28">
      <c r="A1674">
        <v>2010</v>
      </c>
      <c r="C1674" t="s">
        <v>582</v>
      </c>
      <c r="G1674" s="19">
        <v>0</v>
      </c>
      <c r="H1674" s="19">
        <v>0</v>
      </c>
      <c r="O1674" s="1">
        <v>16</v>
      </c>
      <c r="P1674">
        <v>34</v>
      </c>
      <c r="Q1674">
        <v>1</v>
      </c>
      <c r="R1674" s="1">
        <v>15582</v>
      </c>
      <c r="S1674" s="60">
        <v>-2.0431256679449339E-2</v>
      </c>
      <c r="AA1674" s="19">
        <f t="shared" si="52"/>
        <v>0</v>
      </c>
      <c r="AB1674" s="19">
        <f t="shared" si="53"/>
        <v>0</v>
      </c>
    </row>
    <row r="1675" spans="1:28">
      <c r="A1675">
        <v>2011</v>
      </c>
      <c r="C1675" t="s">
        <v>582</v>
      </c>
      <c r="G1675" s="19">
        <v>86.328174958434573</v>
      </c>
      <c r="H1675" s="19">
        <v>91.453275690056529</v>
      </c>
      <c r="O1675" s="1">
        <v>11</v>
      </c>
      <c r="P1675">
        <v>26</v>
      </c>
      <c r="Q1675">
        <v>0</v>
      </c>
      <c r="R1675" s="1">
        <v>15638</v>
      </c>
      <c r="S1675" s="60">
        <v>3.5938903863432792E-3</v>
      </c>
      <c r="T1675" s="1">
        <v>13500</v>
      </c>
      <c r="U1675" s="1">
        <v>12028</v>
      </c>
      <c r="V1675" s="1">
        <v>11000</v>
      </c>
      <c r="AA1675" s="19">
        <f t="shared" si="52"/>
        <v>86.328174958434573</v>
      </c>
      <c r="AB1675" s="19">
        <f t="shared" si="53"/>
        <v>91.453275690056529</v>
      </c>
    </row>
    <row r="1676" spans="1:28">
      <c r="A1676">
        <v>2012</v>
      </c>
      <c r="C1676" t="s">
        <v>582</v>
      </c>
      <c r="G1676" s="19">
        <v>86.031098648993122</v>
      </c>
      <c r="H1676" s="19">
        <v>91.135045567522781</v>
      </c>
      <c r="O1676" s="1">
        <v>19</v>
      </c>
      <c r="P1676">
        <v>46</v>
      </c>
      <c r="Q1676">
        <v>0</v>
      </c>
      <c r="R1676" s="1">
        <v>15692</v>
      </c>
      <c r="S1676" s="60">
        <v>3.4531269983373303E-3</v>
      </c>
      <c r="T1676" s="1">
        <v>13500</v>
      </c>
      <c r="U1676" s="1">
        <v>12070</v>
      </c>
      <c r="V1676" s="1">
        <v>11000</v>
      </c>
      <c r="AA1676" s="19">
        <f t="shared" si="52"/>
        <v>86.031098648993122</v>
      </c>
      <c r="AB1676" s="19">
        <f t="shared" si="53"/>
        <v>91.135045567522781</v>
      </c>
    </row>
    <row r="1677" spans="1:28">
      <c r="A1677">
        <v>2013</v>
      </c>
      <c r="C1677" t="s">
        <v>582</v>
      </c>
      <c r="G1677" s="19">
        <v>84.442800788954628</v>
      </c>
      <c r="H1677" s="19">
        <v>89.75078131260517</v>
      </c>
      <c r="O1677" s="1">
        <v>17</v>
      </c>
      <c r="P1677">
        <v>39</v>
      </c>
      <c r="Q1677">
        <v>0</v>
      </c>
      <c r="R1677" s="1">
        <v>16224</v>
      </c>
      <c r="S1677" s="60">
        <v>3.3902625541677223E-2</v>
      </c>
      <c r="T1677" s="1">
        <v>13700</v>
      </c>
      <c r="U1677" s="1">
        <v>12479</v>
      </c>
      <c r="V1677" s="1">
        <v>11200</v>
      </c>
      <c r="AA1677" s="19">
        <f t="shared" si="52"/>
        <v>84.442800788954628</v>
      </c>
      <c r="AB1677" s="19">
        <f t="shared" si="53"/>
        <v>89.75078131260517</v>
      </c>
    </row>
    <row r="1678" spans="1:28">
      <c r="A1678">
        <v>2014</v>
      </c>
      <c r="C1678" t="s">
        <v>582</v>
      </c>
      <c r="G1678" s="19">
        <v>85.592387968078583</v>
      </c>
      <c r="H1678" s="19">
        <v>90.22346368715084</v>
      </c>
      <c r="O1678" s="1">
        <v>21</v>
      </c>
      <c r="P1678">
        <v>47</v>
      </c>
      <c r="Q1678">
        <v>0</v>
      </c>
      <c r="R1678" s="1">
        <v>16290</v>
      </c>
      <c r="S1678" s="60">
        <v>4.0680473372780579E-3</v>
      </c>
      <c r="T1678" s="1">
        <v>13943</v>
      </c>
      <c r="U1678" s="1">
        <v>12530</v>
      </c>
      <c r="V1678" s="1">
        <v>11305</v>
      </c>
      <c r="AA1678" s="19">
        <f t="shared" si="52"/>
        <v>85.592387968078583</v>
      </c>
      <c r="AB1678" s="19">
        <f t="shared" si="53"/>
        <v>90.22346368715084</v>
      </c>
    </row>
    <row r="1679" spans="1:28">
      <c r="A1679">
        <v>2007</v>
      </c>
      <c r="C1679" t="s">
        <v>583</v>
      </c>
      <c r="G1679" s="19">
        <v>0</v>
      </c>
      <c r="H1679" s="19">
        <v>0</v>
      </c>
      <c r="O1679" s="1"/>
      <c r="P1679" s="1"/>
      <c r="R1679" s="61">
        <v>8494</v>
      </c>
      <c r="S1679" s="62"/>
      <c r="AA1679" s="19">
        <f t="shared" si="52"/>
        <v>0</v>
      </c>
      <c r="AB1679" s="19">
        <f t="shared" si="53"/>
        <v>0</v>
      </c>
    </row>
    <row r="1680" spans="1:28">
      <c r="A1680">
        <v>2008</v>
      </c>
      <c r="C1680" t="s">
        <v>583</v>
      </c>
      <c r="G1680" s="19">
        <v>0</v>
      </c>
      <c r="H1680" s="19">
        <v>0</v>
      </c>
      <c r="O1680" s="1">
        <v>17</v>
      </c>
      <c r="P1680" s="1">
        <v>47</v>
      </c>
      <c r="R1680" s="1">
        <v>8762</v>
      </c>
      <c r="S1680" s="60">
        <v>3.1551683541323206E-2</v>
      </c>
      <c r="AA1680" s="19">
        <f t="shared" si="52"/>
        <v>0</v>
      </c>
      <c r="AB1680" s="19">
        <f t="shared" si="53"/>
        <v>0</v>
      </c>
    </row>
    <row r="1681" spans="1:28">
      <c r="A1681">
        <v>2009</v>
      </c>
      <c r="C1681" t="s">
        <v>583</v>
      </c>
      <c r="G1681" s="19">
        <v>0</v>
      </c>
      <c r="H1681" s="19">
        <v>0</v>
      </c>
      <c r="O1681" s="1">
        <v>31</v>
      </c>
      <c r="P1681" s="1">
        <v>88</v>
      </c>
      <c r="Q1681">
        <v>1</v>
      </c>
      <c r="R1681" s="1">
        <v>8783</v>
      </c>
      <c r="S1681" s="60">
        <v>2.3967130792057478E-3</v>
      </c>
      <c r="AA1681" s="19">
        <f t="shared" si="52"/>
        <v>0</v>
      </c>
      <c r="AB1681" s="19">
        <f t="shared" si="53"/>
        <v>0</v>
      </c>
    </row>
    <row r="1682" spans="1:28">
      <c r="A1682">
        <v>2010</v>
      </c>
      <c r="C1682" t="s">
        <v>583</v>
      </c>
      <c r="G1682" s="19">
        <v>77.894351592045879</v>
      </c>
      <c r="H1682" s="19">
        <v>100</v>
      </c>
      <c r="O1682" s="1">
        <v>35</v>
      </c>
      <c r="P1682" s="1">
        <v>90</v>
      </c>
      <c r="R1682" s="1">
        <v>8197</v>
      </c>
      <c r="S1682" s="60">
        <v>-6.6719799612888542E-2</v>
      </c>
      <c r="T1682" s="1">
        <v>6385</v>
      </c>
      <c r="U1682" s="1">
        <v>6385</v>
      </c>
      <c r="V1682" s="1">
        <v>6385</v>
      </c>
      <c r="AA1682" s="19">
        <f t="shared" si="52"/>
        <v>77.894351592045879</v>
      </c>
      <c r="AB1682" s="19">
        <f t="shared" si="53"/>
        <v>100</v>
      </c>
    </row>
    <row r="1683" spans="1:28">
      <c r="A1683">
        <v>2011</v>
      </c>
      <c r="C1683" t="s">
        <v>583</v>
      </c>
      <c r="G1683" s="19">
        <v>0</v>
      </c>
      <c r="H1683" s="19">
        <v>0</v>
      </c>
      <c r="O1683" s="1">
        <v>45</v>
      </c>
      <c r="P1683" s="1">
        <v>117</v>
      </c>
      <c r="Q1683">
        <v>1</v>
      </c>
      <c r="R1683" s="1">
        <v>8176</v>
      </c>
      <c r="S1683" s="60">
        <v>-2.5619128949615488E-3</v>
      </c>
      <c r="AA1683" s="19">
        <f t="shared" si="52"/>
        <v>0</v>
      </c>
      <c r="AB1683" s="19">
        <f t="shared" si="53"/>
        <v>0</v>
      </c>
    </row>
    <row r="1684" spans="1:28">
      <c r="A1684">
        <v>2012</v>
      </c>
      <c r="C1684" t="s">
        <v>583</v>
      </c>
      <c r="G1684" s="19">
        <v>72.250153280196201</v>
      </c>
      <c r="H1684" s="19">
        <v>92.758186397984886</v>
      </c>
      <c r="O1684" s="1">
        <v>34</v>
      </c>
      <c r="P1684" s="1">
        <v>79</v>
      </c>
      <c r="R1684" s="1">
        <v>8155</v>
      </c>
      <c r="S1684" s="60">
        <v>-2.5684931506849695E-3</v>
      </c>
      <c r="T1684" s="1">
        <v>5892</v>
      </c>
      <c r="U1684" s="1">
        <v>6352</v>
      </c>
      <c r="V1684" s="1">
        <v>5892</v>
      </c>
      <c r="AA1684" s="19">
        <f t="shared" si="52"/>
        <v>72.250153280196201</v>
      </c>
      <c r="AB1684" s="19">
        <f t="shared" si="53"/>
        <v>92.758186397984886</v>
      </c>
    </row>
    <row r="1685" spans="1:28">
      <c r="A1685">
        <v>2013</v>
      </c>
      <c r="C1685" t="s">
        <v>583</v>
      </c>
      <c r="G1685" s="19">
        <v>72.126059448489912</v>
      </c>
      <c r="H1685" s="19">
        <v>92.597701149425276</v>
      </c>
      <c r="O1685" s="1">
        <v>16</v>
      </c>
      <c r="P1685" s="1">
        <v>49</v>
      </c>
      <c r="Q1685" s="1">
        <v>2</v>
      </c>
      <c r="R1685" s="1">
        <v>8377</v>
      </c>
      <c r="S1685" s="60">
        <v>2.7222562844880338E-2</v>
      </c>
      <c r="T1685" s="1">
        <v>6042</v>
      </c>
      <c r="U1685" s="1">
        <v>6525</v>
      </c>
      <c r="V1685" s="1">
        <v>6042</v>
      </c>
      <c r="AA1685" s="19">
        <f t="shared" si="52"/>
        <v>72.126059448489912</v>
      </c>
      <c r="AB1685" s="19">
        <f t="shared" si="53"/>
        <v>92.597701149425276</v>
      </c>
    </row>
    <row r="1686" spans="1:28">
      <c r="A1686">
        <v>2014</v>
      </c>
      <c r="C1686" t="s">
        <v>583</v>
      </c>
      <c r="G1686" s="19">
        <v>73.609948583044357</v>
      </c>
      <c r="H1686" s="19">
        <v>94.504144918636783</v>
      </c>
      <c r="O1686" s="1">
        <v>29</v>
      </c>
      <c r="P1686" s="1">
        <v>87</v>
      </c>
      <c r="Q1686" s="1">
        <v>1</v>
      </c>
      <c r="R1686" s="1">
        <v>8363</v>
      </c>
      <c r="S1686" s="60">
        <v>-1.6712426883132014E-3</v>
      </c>
      <c r="T1686" s="1">
        <v>6156</v>
      </c>
      <c r="U1686" s="1">
        <v>6514</v>
      </c>
      <c r="V1686" s="1">
        <v>6156</v>
      </c>
      <c r="AA1686" s="19">
        <f t="shared" si="52"/>
        <v>73.609948583044357</v>
      </c>
      <c r="AB1686" s="19">
        <f t="shared" si="53"/>
        <v>94.504144918636783</v>
      </c>
    </row>
    <row r="1687" spans="1:28">
      <c r="A1687">
        <v>2007</v>
      </c>
      <c r="C1687" t="s">
        <v>585</v>
      </c>
      <c r="G1687" s="19">
        <v>101.57933148445481</v>
      </c>
      <c r="H1687" s="19">
        <v>106.64895790764201</v>
      </c>
      <c r="O1687" s="1"/>
      <c r="P1687" s="1"/>
      <c r="R1687" s="61">
        <v>102765</v>
      </c>
      <c r="S1687" s="62"/>
      <c r="T1687" s="1">
        <v>104388</v>
      </c>
      <c r="U1687" s="1">
        <v>97880</v>
      </c>
      <c r="V1687" s="1">
        <v>104388</v>
      </c>
      <c r="AA1687" s="19">
        <f t="shared" si="52"/>
        <v>101.57933148445481</v>
      </c>
      <c r="AB1687" s="19">
        <f t="shared" si="53"/>
        <v>106.64895790764201</v>
      </c>
    </row>
    <row r="1688" spans="1:28">
      <c r="A1688">
        <v>2008</v>
      </c>
      <c r="C1688" s="26" t="s">
        <v>585</v>
      </c>
      <c r="G1688" s="19">
        <v>93.817398229259382</v>
      </c>
      <c r="H1688" s="19">
        <v>98.499916388782324</v>
      </c>
      <c r="O1688" s="1">
        <v>121</v>
      </c>
      <c r="P1688">
        <v>432</v>
      </c>
      <c r="Q1688">
        <v>3</v>
      </c>
      <c r="R1688" s="1">
        <v>106735</v>
      </c>
      <c r="S1688" s="60">
        <v>3.8631829903177151E-2</v>
      </c>
      <c r="T1688" s="1">
        <v>100136</v>
      </c>
      <c r="U1688" s="1">
        <v>101661</v>
      </c>
      <c r="V1688" s="1">
        <v>100136</v>
      </c>
      <c r="AA1688" s="19">
        <f t="shared" si="52"/>
        <v>93.817398229259382</v>
      </c>
      <c r="AB1688" s="19">
        <f t="shared" si="53"/>
        <v>98.499916388782324</v>
      </c>
    </row>
    <row r="1689" spans="1:28">
      <c r="A1689">
        <v>2009</v>
      </c>
      <c r="C1689" t="s">
        <v>585</v>
      </c>
      <c r="G1689" s="19">
        <v>94.007563720160931</v>
      </c>
      <c r="H1689" s="19">
        <v>98.699550257065653</v>
      </c>
      <c r="O1689" s="1">
        <v>133</v>
      </c>
      <c r="P1689">
        <v>534</v>
      </c>
      <c r="Q1689">
        <v>1</v>
      </c>
      <c r="R1689" s="1">
        <v>107619</v>
      </c>
      <c r="S1689" s="60">
        <v>8.2821942193282982E-3</v>
      </c>
      <c r="T1689" s="1">
        <v>101170</v>
      </c>
      <c r="U1689" s="1">
        <v>102503</v>
      </c>
      <c r="V1689" s="1">
        <v>101170</v>
      </c>
      <c r="AA1689" s="19">
        <f t="shared" si="52"/>
        <v>94.007563720160931</v>
      </c>
      <c r="AB1689" s="19">
        <f t="shared" si="53"/>
        <v>98.699550257065653</v>
      </c>
    </row>
    <row r="1690" spans="1:28">
      <c r="A1690">
        <v>2010</v>
      </c>
      <c r="C1690" t="s">
        <v>585</v>
      </c>
      <c r="G1690" s="19">
        <v>93.830087496471918</v>
      </c>
      <c r="H1690" s="19">
        <v>98.89926816207533</v>
      </c>
      <c r="O1690" s="1">
        <v>146</v>
      </c>
      <c r="P1690">
        <v>514</v>
      </c>
      <c r="Q1690">
        <v>1</v>
      </c>
      <c r="R1690" s="1">
        <v>106290</v>
      </c>
      <c r="S1690" s="60">
        <v>-1.2349120508460376E-2</v>
      </c>
      <c r="T1690" s="1">
        <v>99732</v>
      </c>
      <c r="U1690" s="1">
        <v>100842</v>
      </c>
      <c r="V1690" s="1">
        <v>99732</v>
      </c>
      <c r="AA1690" s="19">
        <f t="shared" si="52"/>
        <v>93.830087496471918</v>
      </c>
      <c r="AB1690" s="19">
        <f t="shared" si="53"/>
        <v>98.89926816207533</v>
      </c>
    </row>
    <row r="1691" spans="1:28">
      <c r="A1691">
        <v>2011</v>
      </c>
      <c r="C1691" t="s">
        <v>585</v>
      </c>
      <c r="G1691" s="19">
        <v>93.763728303438725</v>
      </c>
      <c r="H1691" s="19">
        <v>98.829591243608562</v>
      </c>
      <c r="O1691" s="1">
        <v>105</v>
      </c>
      <c r="P1691">
        <v>351</v>
      </c>
      <c r="Q1691">
        <v>2</v>
      </c>
      <c r="R1691" s="1">
        <v>106987</v>
      </c>
      <c r="S1691" s="60">
        <v>6.5575312823407117E-3</v>
      </c>
      <c r="T1691" s="1">
        <v>100315</v>
      </c>
      <c r="U1691" s="1">
        <v>101503</v>
      </c>
      <c r="V1691" s="1">
        <v>100315</v>
      </c>
      <c r="AA1691" s="19">
        <f t="shared" si="52"/>
        <v>93.763728303438725</v>
      </c>
      <c r="AB1691" s="19">
        <f t="shared" si="53"/>
        <v>98.829591243608562</v>
      </c>
    </row>
    <row r="1692" spans="1:28">
      <c r="A1692">
        <v>2012</v>
      </c>
      <c r="C1692" t="s">
        <v>585</v>
      </c>
      <c r="G1692" s="19">
        <v>93.717316391265172</v>
      </c>
      <c r="H1692" s="19">
        <v>98.780141566235571</v>
      </c>
      <c r="O1692" s="1">
        <v>113</v>
      </c>
      <c r="P1692">
        <v>358</v>
      </c>
      <c r="Q1692">
        <v>1</v>
      </c>
      <c r="R1692" s="1">
        <v>107661</v>
      </c>
      <c r="S1692" s="60">
        <v>6.299830820567065E-3</v>
      </c>
      <c r="T1692" s="1">
        <v>100897</v>
      </c>
      <c r="U1692" s="1">
        <v>102143</v>
      </c>
      <c r="V1692" s="1">
        <v>100897</v>
      </c>
      <c r="AA1692" s="19">
        <f t="shared" si="52"/>
        <v>93.717316391265172</v>
      </c>
      <c r="AB1692" s="19">
        <f t="shared" si="53"/>
        <v>98.780141566235571</v>
      </c>
    </row>
    <row r="1693" spans="1:28">
      <c r="A1693">
        <v>2013</v>
      </c>
      <c r="C1693" t="s">
        <v>585</v>
      </c>
      <c r="G1693" s="19">
        <v>94.020653643944073</v>
      </c>
      <c r="H1693" s="19">
        <v>99.100332301185716</v>
      </c>
      <c r="O1693" s="1">
        <v>97</v>
      </c>
      <c r="P1693">
        <v>320</v>
      </c>
      <c r="Q1693">
        <v>2</v>
      </c>
      <c r="R1693" s="1">
        <v>111651</v>
      </c>
      <c r="S1693" s="60">
        <v>3.7060774096469462E-2</v>
      </c>
      <c r="T1693" s="1">
        <v>104975</v>
      </c>
      <c r="U1693" s="1">
        <v>105928</v>
      </c>
      <c r="V1693" s="1">
        <v>104975</v>
      </c>
      <c r="AA1693" s="19">
        <f t="shared" si="52"/>
        <v>94.020653643944073</v>
      </c>
      <c r="AB1693" s="19">
        <f t="shared" si="53"/>
        <v>99.100332301185716</v>
      </c>
    </row>
    <row r="1694" spans="1:28">
      <c r="A1694">
        <v>2014</v>
      </c>
      <c r="C1694" t="s">
        <v>585</v>
      </c>
      <c r="G1694" s="19">
        <v>94.020569029020834</v>
      </c>
      <c r="H1694" s="19">
        <v>99.099783385377108</v>
      </c>
      <c r="O1694" s="1">
        <v>82</v>
      </c>
      <c r="P1694">
        <v>335</v>
      </c>
      <c r="Q1694">
        <v>2</v>
      </c>
      <c r="R1694" s="1">
        <v>112402</v>
      </c>
      <c r="S1694" s="60">
        <v>6.726316826539902E-3</v>
      </c>
      <c r="T1694" s="1">
        <v>105681</v>
      </c>
      <c r="U1694" s="1">
        <v>106641</v>
      </c>
      <c r="V1694" s="1">
        <v>105681</v>
      </c>
      <c r="AA1694" s="19">
        <f t="shared" si="52"/>
        <v>94.020569029020834</v>
      </c>
      <c r="AB1694" s="19">
        <f t="shared" si="53"/>
        <v>99.099783385377108</v>
      </c>
    </row>
    <row r="1695" spans="1:28">
      <c r="A1695" s="22">
        <v>2007</v>
      </c>
      <c r="C1695" s="22" t="s">
        <v>587</v>
      </c>
      <c r="G1695" s="19">
        <v>0</v>
      </c>
      <c r="H1695" s="19">
        <v>0</v>
      </c>
      <c r="O1695" s="51"/>
      <c r="P1695" s="51"/>
      <c r="Q1695" s="22"/>
      <c r="R1695" s="61">
        <v>133054</v>
      </c>
      <c r="S1695" s="62"/>
      <c r="T1695" s="22"/>
      <c r="U1695" s="22"/>
      <c r="V1695" s="22"/>
      <c r="AA1695" s="19">
        <f t="shared" si="52"/>
        <v>0</v>
      </c>
      <c r="AB1695" s="19">
        <f t="shared" si="53"/>
        <v>0</v>
      </c>
    </row>
    <row r="1696" spans="1:28">
      <c r="A1696" s="22">
        <v>2008</v>
      </c>
      <c r="C1696" s="22" t="s">
        <v>587</v>
      </c>
      <c r="G1696" s="19">
        <v>0</v>
      </c>
      <c r="H1696" s="19">
        <v>0</v>
      </c>
      <c r="O1696" s="51">
        <v>219</v>
      </c>
      <c r="P1696" s="51">
        <v>709</v>
      </c>
      <c r="Q1696" s="22">
        <v>3</v>
      </c>
      <c r="R1696" s="51">
        <v>138466</v>
      </c>
      <c r="S1696" s="64">
        <v>4.0675214574533713E-2</v>
      </c>
      <c r="T1696" s="22"/>
      <c r="U1696" s="22"/>
      <c r="V1696" s="22"/>
      <c r="AA1696" s="19">
        <f t="shared" si="52"/>
        <v>0</v>
      </c>
      <c r="AB1696" s="19">
        <f t="shared" si="53"/>
        <v>0</v>
      </c>
    </row>
    <row r="1697" spans="1:28">
      <c r="A1697" s="22">
        <v>2009</v>
      </c>
      <c r="C1697" s="22" t="s">
        <v>587</v>
      </c>
      <c r="G1697" s="19">
        <v>108.13137777904906</v>
      </c>
      <c r="H1697" s="19">
        <v>118.11776468934056</v>
      </c>
      <c r="O1697" s="51">
        <v>246</v>
      </c>
      <c r="P1697" s="51">
        <v>763</v>
      </c>
      <c r="Q1697" s="22">
        <v>1</v>
      </c>
      <c r="R1697" s="51">
        <v>139841</v>
      </c>
      <c r="S1697" s="64">
        <v>9.9302355812980192E-3</v>
      </c>
      <c r="T1697" s="51">
        <v>151212</v>
      </c>
      <c r="U1697" s="51">
        <v>128018</v>
      </c>
      <c r="V1697" s="51">
        <v>151212</v>
      </c>
      <c r="AA1697" s="19">
        <f t="shared" si="52"/>
        <v>108.13137777904906</v>
      </c>
      <c r="AB1697" s="19">
        <f t="shared" si="53"/>
        <v>118.11776468934056</v>
      </c>
    </row>
    <row r="1698" spans="1:28">
      <c r="A1698" s="22">
        <v>2010</v>
      </c>
      <c r="C1698" s="22" t="s">
        <v>587</v>
      </c>
      <c r="G1698" s="19">
        <v>92.079878884002596</v>
      </c>
      <c r="H1698" s="19">
        <v>100</v>
      </c>
      <c r="O1698" s="51">
        <v>157</v>
      </c>
      <c r="P1698" s="51">
        <v>502</v>
      </c>
      <c r="Q1698" s="22"/>
      <c r="R1698" s="51">
        <v>138710</v>
      </c>
      <c r="S1698" s="64">
        <v>-8.0877568095193419E-3</v>
      </c>
      <c r="T1698" s="51">
        <v>127724</v>
      </c>
      <c r="U1698" s="51">
        <v>127724</v>
      </c>
      <c r="V1698" s="51">
        <v>127724</v>
      </c>
      <c r="AA1698" s="19">
        <f t="shared" si="52"/>
        <v>92.079878884002596</v>
      </c>
      <c r="AB1698" s="19">
        <f t="shared" si="53"/>
        <v>100</v>
      </c>
    </row>
    <row r="1699" spans="1:28">
      <c r="A1699" s="22">
        <v>2011</v>
      </c>
      <c r="C1699" s="22" t="s">
        <v>587</v>
      </c>
      <c r="G1699" s="19">
        <v>92.080029174323727</v>
      </c>
      <c r="H1699" s="19">
        <v>100</v>
      </c>
      <c r="O1699" s="51">
        <v>107</v>
      </c>
      <c r="P1699" s="51">
        <v>431</v>
      </c>
      <c r="Q1699" s="22">
        <v>3</v>
      </c>
      <c r="R1699" s="51">
        <v>139849</v>
      </c>
      <c r="S1699" s="64">
        <v>8.2113762526132561E-3</v>
      </c>
      <c r="T1699" s="51">
        <v>128773</v>
      </c>
      <c r="U1699" s="51">
        <v>128773</v>
      </c>
      <c r="V1699" s="51">
        <v>128773</v>
      </c>
      <c r="AA1699" s="19">
        <f t="shared" si="52"/>
        <v>92.080029174323727</v>
      </c>
      <c r="AB1699" s="19">
        <f t="shared" si="53"/>
        <v>100</v>
      </c>
    </row>
    <row r="1700" spans="1:28">
      <c r="A1700" s="22">
        <v>2012</v>
      </c>
      <c r="C1700" s="22" t="s">
        <v>587</v>
      </c>
      <c r="G1700" s="19">
        <v>92.080170273146507</v>
      </c>
      <c r="H1700" s="19">
        <v>100</v>
      </c>
      <c r="O1700" s="51">
        <v>64</v>
      </c>
      <c r="P1700" s="51">
        <v>268</v>
      </c>
      <c r="Q1700" s="22">
        <v>1</v>
      </c>
      <c r="R1700" s="51">
        <v>140950</v>
      </c>
      <c r="S1700" s="64">
        <v>7.872777066693315E-3</v>
      </c>
      <c r="T1700" s="51">
        <v>129787</v>
      </c>
      <c r="U1700" s="51">
        <v>129787</v>
      </c>
      <c r="V1700" s="51">
        <v>129787</v>
      </c>
      <c r="AA1700" s="19">
        <f t="shared" si="52"/>
        <v>92.080170273146507</v>
      </c>
      <c r="AB1700" s="19">
        <f t="shared" si="53"/>
        <v>100</v>
      </c>
    </row>
    <row r="1701" spans="1:28">
      <c r="A1701" s="22">
        <v>2013</v>
      </c>
      <c r="C1701" s="22" t="s">
        <v>587</v>
      </c>
      <c r="G1701" s="19">
        <v>92.080100535460602</v>
      </c>
      <c r="H1701" s="19">
        <v>100</v>
      </c>
      <c r="O1701" s="51">
        <v>96</v>
      </c>
      <c r="P1701" s="51">
        <v>314</v>
      </c>
      <c r="Q1701" s="22">
        <v>2</v>
      </c>
      <c r="R1701" s="51">
        <v>146416</v>
      </c>
      <c r="S1701" s="64">
        <v>3.8779709116708139E-2</v>
      </c>
      <c r="T1701" s="51">
        <v>134820</v>
      </c>
      <c r="U1701" s="51">
        <v>134820</v>
      </c>
      <c r="V1701" s="51">
        <v>134820</v>
      </c>
      <c r="AA1701" s="19">
        <f t="shared" si="52"/>
        <v>92.080100535460602</v>
      </c>
      <c r="AB1701" s="19">
        <f t="shared" si="53"/>
        <v>100</v>
      </c>
    </row>
    <row r="1702" spans="1:28">
      <c r="A1702" s="22">
        <v>2014</v>
      </c>
      <c r="C1702" s="22" t="s">
        <v>587</v>
      </c>
      <c r="G1702" s="19">
        <v>92.080019510344542</v>
      </c>
      <c r="H1702" s="19">
        <v>100</v>
      </c>
      <c r="O1702" s="51">
        <v>95</v>
      </c>
      <c r="P1702" s="51">
        <v>314</v>
      </c>
      <c r="Q1702" s="22">
        <v>1</v>
      </c>
      <c r="R1702" s="51">
        <v>147614</v>
      </c>
      <c r="S1702" s="64">
        <v>8.1821658835099509E-3</v>
      </c>
      <c r="T1702" s="51">
        <v>135923</v>
      </c>
      <c r="U1702" s="51">
        <v>135923</v>
      </c>
      <c r="V1702" s="51">
        <v>135923</v>
      </c>
      <c r="AA1702" s="19">
        <f t="shared" si="52"/>
        <v>92.080019510344542</v>
      </c>
      <c r="AB1702" s="19">
        <f t="shared" si="53"/>
        <v>100</v>
      </c>
    </row>
    <row r="1703" spans="1:28">
      <c r="A1703" s="22">
        <v>2007</v>
      </c>
      <c r="C1703" s="22" t="s">
        <v>588</v>
      </c>
      <c r="G1703" s="19">
        <v>94.333794996874573</v>
      </c>
      <c r="H1703" s="19">
        <v>99.985910730387744</v>
      </c>
      <c r="O1703" s="51"/>
      <c r="P1703" s="51"/>
      <c r="Q1703" s="22"/>
      <c r="R1703" s="61">
        <v>81589</v>
      </c>
      <c r="S1703" s="62"/>
      <c r="T1703" s="51">
        <v>76966</v>
      </c>
      <c r="U1703" s="51">
        <v>70976</v>
      </c>
      <c r="V1703" s="51">
        <v>70966</v>
      </c>
      <c r="AA1703" s="19">
        <f t="shared" si="52"/>
        <v>94.333794996874573</v>
      </c>
      <c r="AB1703" s="19">
        <f t="shared" si="53"/>
        <v>99.985910730387744</v>
      </c>
    </row>
    <row r="1704" spans="1:28">
      <c r="A1704" s="22">
        <v>2008</v>
      </c>
      <c r="C1704" s="26" t="s">
        <v>588</v>
      </c>
      <c r="G1704" s="19">
        <v>90.182078247921865</v>
      </c>
      <c r="H1704" s="19">
        <v>100</v>
      </c>
      <c r="O1704" s="51">
        <v>87</v>
      </c>
      <c r="P1704" s="22">
        <v>322</v>
      </c>
      <c r="Q1704" s="22">
        <v>1</v>
      </c>
      <c r="R1704" s="51">
        <v>85293</v>
      </c>
      <c r="S1704" s="64">
        <v>4.5398276728480624E-2</v>
      </c>
      <c r="T1704" s="51">
        <v>76919</v>
      </c>
      <c r="U1704" s="51">
        <v>74198</v>
      </c>
      <c r="V1704" s="51">
        <v>74198</v>
      </c>
      <c r="AA1704" s="19">
        <f t="shared" si="52"/>
        <v>90.182078247921865</v>
      </c>
      <c r="AB1704" s="19">
        <f t="shared" si="53"/>
        <v>100</v>
      </c>
    </row>
    <row r="1705" spans="1:28">
      <c r="A1705" s="22">
        <v>2009</v>
      </c>
      <c r="C1705" s="22" t="s">
        <v>588</v>
      </c>
      <c r="G1705" s="19">
        <v>90.191633802491125</v>
      </c>
      <c r="H1705" s="19">
        <v>100</v>
      </c>
      <c r="O1705" s="51">
        <v>62</v>
      </c>
      <c r="P1705" s="22">
        <v>254</v>
      </c>
      <c r="Q1705" s="22">
        <v>0</v>
      </c>
      <c r="R1705" s="51">
        <v>86467</v>
      </c>
      <c r="S1705" s="64">
        <v>1.3764318291067168E-2</v>
      </c>
      <c r="T1705" s="51">
        <v>77986</v>
      </c>
      <c r="U1705" s="51">
        <v>75219</v>
      </c>
      <c r="V1705" s="51">
        <v>75219</v>
      </c>
      <c r="AA1705" s="19">
        <f t="shared" si="52"/>
        <v>90.191633802491125</v>
      </c>
      <c r="AB1705" s="19">
        <f t="shared" si="53"/>
        <v>100</v>
      </c>
    </row>
    <row r="1706" spans="1:28">
      <c r="A1706" s="22">
        <v>2010</v>
      </c>
      <c r="C1706" s="22" t="s">
        <v>588</v>
      </c>
      <c r="G1706" s="19">
        <v>88.222526706357385</v>
      </c>
      <c r="H1706" s="19">
        <v>100</v>
      </c>
      <c r="O1706" s="51">
        <v>82</v>
      </c>
      <c r="P1706" s="22">
        <v>288</v>
      </c>
      <c r="Q1706" s="22">
        <v>0</v>
      </c>
      <c r="R1706" s="51">
        <v>82471</v>
      </c>
      <c r="S1706" s="64">
        <v>-4.6214162628517186E-2</v>
      </c>
      <c r="T1706" s="51">
        <v>72758</v>
      </c>
      <c r="U1706" s="51">
        <v>72758</v>
      </c>
      <c r="V1706" s="51">
        <v>72758</v>
      </c>
      <c r="AA1706" s="19">
        <f t="shared" si="52"/>
        <v>88.222526706357385</v>
      </c>
      <c r="AB1706" s="19">
        <f t="shared" si="53"/>
        <v>100</v>
      </c>
    </row>
    <row r="1707" spans="1:28">
      <c r="A1707" s="22">
        <v>2011</v>
      </c>
      <c r="C1707" s="22" t="s">
        <v>588</v>
      </c>
      <c r="G1707" s="19">
        <v>87.462133961629078</v>
      </c>
      <c r="H1707" s="19">
        <v>99.137496423267152</v>
      </c>
      <c r="O1707" s="51">
        <v>52</v>
      </c>
      <c r="P1707" s="22">
        <v>231</v>
      </c>
      <c r="Q1707" s="22">
        <v>0</v>
      </c>
      <c r="R1707" s="51">
        <v>83188</v>
      </c>
      <c r="S1707" s="64">
        <v>8.6939651513866512E-3</v>
      </c>
      <c r="T1707" s="51">
        <v>72758</v>
      </c>
      <c r="U1707" s="51">
        <v>73391</v>
      </c>
      <c r="V1707" s="51">
        <v>72758</v>
      </c>
      <c r="AA1707" s="19">
        <f t="shared" si="52"/>
        <v>87.462133961629078</v>
      </c>
      <c r="AB1707" s="19">
        <f t="shared" si="53"/>
        <v>99.137496423267152</v>
      </c>
    </row>
    <row r="1708" spans="1:28">
      <c r="A1708" s="22">
        <v>2012</v>
      </c>
      <c r="C1708" s="22" t="s">
        <v>588</v>
      </c>
      <c r="G1708" s="19">
        <v>87.460957058725356</v>
      </c>
      <c r="H1708" s="19">
        <v>99.136521492371926</v>
      </c>
      <c r="O1708" s="51">
        <v>49</v>
      </c>
      <c r="P1708" s="22">
        <v>175</v>
      </c>
      <c r="Q1708" s="22">
        <v>0</v>
      </c>
      <c r="R1708" s="51">
        <v>83882</v>
      </c>
      <c r="S1708" s="64">
        <v>8.3425494061644123E-3</v>
      </c>
      <c r="T1708" s="51">
        <v>73364</v>
      </c>
      <c r="U1708" s="51">
        <v>74003</v>
      </c>
      <c r="V1708" s="51">
        <v>73364</v>
      </c>
      <c r="AA1708" s="19">
        <f t="shared" si="52"/>
        <v>87.460957058725356</v>
      </c>
      <c r="AB1708" s="19">
        <f t="shared" si="53"/>
        <v>99.136521492371926</v>
      </c>
    </row>
    <row r="1709" spans="1:28">
      <c r="A1709" s="22">
        <v>2013</v>
      </c>
      <c r="C1709" s="22" t="s">
        <v>588</v>
      </c>
      <c r="G1709" s="19">
        <v>87.460139025901029</v>
      </c>
      <c r="H1709" s="19">
        <v>99.1353642521876</v>
      </c>
      <c r="O1709" s="51">
        <v>74</v>
      </c>
      <c r="P1709" s="22">
        <v>329</v>
      </c>
      <c r="Q1709" s="22">
        <v>1</v>
      </c>
      <c r="R1709" s="51">
        <v>87178</v>
      </c>
      <c r="S1709" s="64">
        <v>3.9293292959156956E-2</v>
      </c>
      <c r="T1709" s="51">
        <v>76246</v>
      </c>
      <c r="U1709" s="51">
        <v>76911</v>
      </c>
      <c r="V1709" s="51">
        <v>76246</v>
      </c>
      <c r="AA1709" s="19">
        <f t="shared" si="52"/>
        <v>87.460139025901029</v>
      </c>
      <c r="AB1709" s="19">
        <f t="shared" si="53"/>
        <v>99.1353642521876</v>
      </c>
    </row>
    <row r="1710" spans="1:28">
      <c r="A1710" s="22">
        <v>2014</v>
      </c>
      <c r="C1710" s="22" t="s">
        <v>588</v>
      </c>
      <c r="G1710" s="19">
        <v>88.222181785096893</v>
      </c>
      <c r="H1710" s="19">
        <v>100</v>
      </c>
      <c r="O1710" s="51">
        <v>76</v>
      </c>
      <c r="P1710" s="22">
        <v>356</v>
      </c>
      <c r="Q1710" s="22">
        <v>0</v>
      </c>
      <c r="R1710" s="51">
        <v>87928</v>
      </c>
      <c r="S1710" s="64">
        <v>8.6030879350293965E-3</v>
      </c>
      <c r="T1710" s="51">
        <v>77572</v>
      </c>
      <c r="U1710" s="51">
        <v>77572</v>
      </c>
      <c r="V1710" s="51">
        <v>77572</v>
      </c>
      <c r="AA1710" s="19">
        <f t="shared" si="52"/>
        <v>88.222181785096893</v>
      </c>
      <c r="AB1710" s="19">
        <f t="shared" si="53"/>
        <v>100</v>
      </c>
    </row>
    <row r="1711" spans="1:28">
      <c r="A1711">
        <v>2007</v>
      </c>
      <c r="C1711" t="s">
        <v>589</v>
      </c>
      <c r="G1711" s="19">
        <v>0</v>
      </c>
      <c r="H1711" s="19">
        <v>0</v>
      </c>
      <c r="O1711" s="56"/>
      <c r="P1711" s="1"/>
      <c r="R1711" s="61">
        <v>5319</v>
      </c>
      <c r="S1711" s="62"/>
      <c r="AA1711" s="19">
        <f t="shared" si="52"/>
        <v>0</v>
      </c>
      <c r="AB1711" s="19">
        <f t="shared" si="53"/>
        <v>0</v>
      </c>
    </row>
    <row r="1712" spans="1:28">
      <c r="A1712">
        <v>2008</v>
      </c>
      <c r="C1712" t="s">
        <v>589</v>
      </c>
      <c r="G1712" s="19">
        <v>0</v>
      </c>
      <c r="H1712" s="19">
        <v>0</v>
      </c>
      <c r="O1712" s="56">
        <v>25</v>
      </c>
      <c r="P1712" s="1">
        <v>72</v>
      </c>
      <c r="R1712" s="1">
        <v>5548</v>
      </c>
      <c r="S1712" s="60">
        <v>4.3053205489753665E-2</v>
      </c>
      <c r="AA1712" s="19">
        <f t="shared" si="52"/>
        <v>0</v>
      </c>
      <c r="AB1712" s="19">
        <f t="shared" si="53"/>
        <v>0</v>
      </c>
    </row>
    <row r="1713" spans="1:28">
      <c r="A1713">
        <v>2009</v>
      </c>
      <c r="C1713" t="s">
        <v>589</v>
      </c>
      <c r="G1713" s="19">
        <v>100</v>
      </c>
      <c r="H1713" s="19">
        <v>100</v>
      </c>
      <c r="O1713" s="56">
        <v>39</v>
      </c>
      <c r="P1713" s="1">
        <v>155</v>
      </c>
      <c r="R1713" s="1">
        <v>5613</v>
      </c>
      <c r="S1713" s="60">
        <v>1.1715933669790957E-2</v>
      </c>
      <c r="T1713" s="1">
        <v>5613</v>
      </c>
      <c r="U1713" s="1">
        <v>4289</v>
      </c>
      <c r="V1713" s="1">
        <v>4289</v>
      </c>
      <c r="AA1713" s="19">
        <f t="shared" si="52"/>
        <v>100</v>
      </c>
      <c r="AB1713" s="19">
        <f t="shared" si="53"/>
        <v>100</v>
      </c>
    </row>
    <row r="1714" spans="1:28">
      <c r="A1714">
        <v>2010</v>
      </c>
      <c r="C1714" t="s">
        <v>589</v>
      </c>
      <c r="G1714" s="19">
        <v>0</v>
      </c>
      <c r="H1714" s="19">
        <v>0</v>
      </c>
      <c r="O1714" s="56">
        <v>18</v>
      </c>
      <c r="P1714" s="1">
        <v>62</v>
      </c>
      <c r="R1714" s="1">
        <v>5287</v>
      </c>
      <c r="S1714" s="60">
        <v>-5.8079458400142503E-2</v>
      </c>
      <c r="AA1714" s="19">
        <f t="shared" si="52"/>
        <v>0</v>
      </c>
      <c r="AB1714" s="19">
        <f t="shared" si="53"/>
        <v>0</v>
      </c>
    </row>
    <row r="1715" spans="1:28">
      <c r="A1715">
        <v>2011</v>
      </c>
      <c r="C1715" t="s">
        <v>589</v>
      </c>
      <c r="G1715" s="19">
        <v>0</v>
      </c>
      <c r="H1715" s="19">
        <v>0</v>
      </c>
      <c r="O1715" s="56">
        <v>12</v>
      </c>
      <c r="P1715" s="1">
        <v>44</v>
      </c>
      <c r="R1715" s="1">
        <v>5320</v>
      </c>
      <c r="S1715" s="60">
        <v>6.2417249858142121E-3</v>
      </c>
      <c r="AA1715" s="19">
        <f t="shared" si="52"/>
        <v>0</v>
      </c>
      <c r="AB1715" s="19">
        <f t="shared" si="53"/>
        <v>0</v>
      </c>
    </row>
    <row r="1716" spans="1:28">
      <c r="A1716">
        <v>2012</v>
      </c>
      <c r="C1716" t="s">
        <v>589</v>
      </c>
      <c r="G1716" s="19">
        <v>0</v>
      </c>
      <c r="H1716" s="19">
        <v>0</v>
      </c>
      <c r="O1716" s="56">
        <v>10</v>
      </c>
      <c r="P1716" s="1">
        <v>41</v>
      </c>
      <c r="R1716" s="1">
        <v>5352</v>
      </c>
      <c r="S1716" s="60">
        <v>6.0150375939849177E-3</v>
      </c>
      <c r="AA1716" s="19">
        <f t="shared" si="52"/>
        <v>0</v>
      </c>
      <c r="AB1716" s="19">
        <f t="shared" si="53"/>
        <v>0</v>
      </c>
    </row>
    <row r="1717" spans="1:28">
      <c r="A1717">
        <v>2013</v>
      </c>
      <c r="C1717" t="s">
        <v>589</v>
      </c>
      <c r="G1717" s="19">
        <v>84.715212689257385</v>
      </c>
      <c r="H1717" s="19">
        <v>100</v>
      </c>
      <c r="O1717" s="56"/>
      <c r="P1717" s="1"/>
      <c r="R1717" s="1">
        <v>5548</v>
      </c>
      <c r="S1717" s="60">
        <v>3.6621823617339233E-2</v>
      </c>
      <c r="T1717" s="1">
        <v>4700</v>
      </c>
      <c r="U1717" s="1">
        <v>4521</v>
      </c>
      <c r="V1717" s="1">
        <v>4521</v>
      </c>
      <c r="AA1717" s="19">
        <f t="shared" si="52"/>
        <v>84.715212689257385</v>
      </c>
      <c r="AB1717" s="19">
        <f t="shared" si="53"/>
        <v>100</v>
      </c>
    </row>
    <row r="1718" spans="1:28">
      <c r="A1718">
        <v>2014</v>
      </c>
      <c r="C1718" t="s">
        <v>589</v>
      </c>
      <c r="G1718" s="19">
        <v>84.18413039584452</v>
      </c>
      <c r="H1718" s="19">
        <v>99.384480105517696</v>
      </c>
      <c r="O1718" s="56"/>
      <c r="P1718" s="1"/>
      <c r="R1718" s="1">
        <v>5583</v>
      </c>
      <c r="S1718" s="60">
        <v>6.3085796683488571E-3</v>
      </c>
      <c r="T1718" s="1">
        <v>4700</v>
      </c>
      <c r="U1718" s="1">
        <v>4549</v>
      </c>
      <c r="V1718" s="1">
        <v>4521</v>
      </c>
      <c r="AA1718" s="19">
        <f t="shared" si="52"/>
        <v>84.18413039584452</v>
      </c>
      <c r="AB1718" s="19">
        <f t="shared" si="53"/>
        <v>99.384480105517696</v>
      </c>
    </row>
    <row r="1719" spans="1:28">
      <c r="A1719">
        <v>2007</v>
      </c>
      <c r="C1719" t="s">
        <v>594</v>
      </c>
      <c r="G1719" s="19">
        <v>0</v>
      </c>
      <c r="H1719" s="19">
        <v>0</v>
      </c>
      <c r="O1719" s="1"/>
      <c r="P1719" s="1"/>
      <c r="R1719" s="61">
        <v>24851</v>
      </c>
      <c r="S1719" s="62"/>
      <c r="AA1719" s="19">
        <f t="shared" si="52"/>
        <v>0</v>
      </c>
      <c r="AB1719" s="19">
        <f t="shared" si="53"/>
        <v>0</v>
      </c>
    </row>
    <row r="1720" spans="1:28">
      <c r="A1720">
        <v>2008</v>
      </c>
      <c r="C1720" t="s">
        <v>594</v>
      </c>
      <c r="G1720" s="19">
        <v>0</v>
      </c>
      <c r="H1720" s="19">
        <v>0</v>
      </c>
      <c r="O1720" s="1">
        <v>195</v>
      </c>
      <c r="P1720" s="1">
        <v>578</v>
      </c>
      <c r="R1720" s="1">
        <v>25798</v>
      </c>
      <c r="S1720" s="60">
        <v>3.8107118425817932E-2</v>
      </c>
      <c r="AA1720" s="19">
        <f t="shared" si="52"/>
        <v>0</v>
      </c>
      <c r="AB1720" s="19">
        <f t="shared" si="53"/>
        <v>0</v>
      </c>
    </row>
    <row r="1721" spans="1:28">
      <c r="A1721">
        <v>2009</v>
      </c>
      <c r="C1721" t="s">
        <v>594</v>
      </c>
      <c r="G1721" s="19">
        <v>0</v>
      </c>
      <c r="H1721" s="19">
        <v>0</v>
      </c>
      <c r="O1721" s="1">
        <v>217</v>
      </c>
      <c r="P1721" s="1">
        <v>689</v>
      </c>
      <c r="Q1721">
        <v>2</v>
      </c>
      <c r="R1721" s="1">
        <v>26000</v>
      </c>
      <c r="S1721" s="60">
        <v>7.8300643460733621E-3</v>
      </c>
      <c r="AA1721" s="19">
        <f t="shared" si="52"/>
        <v>0</v>
      </c>
      <c r="AB1721" s="19">
        <f t="shared" si="53"/>
        <v>0</v>
      </c>
    </row>
    <row r="1722" spans="1:28">
      <c r="A1722">
        <v>2010</v>
      </c>
      <c r="C1722" t="s">
        <v>594</v>
      </c>
      <c r="G1722" s="19">
        <v>0</v>
      </c>
      <c r="H1722" s="19">
        <v>0</v>
      </c>
      <c r="O1722" s="1">
        <v>140</v>
      </c>
      <c r="P1722" s="1">
        <v>450</v>
      </c>
      <c r="Q1722">
        <v>2</v>
      </c>
      <c r="R1722" s="1">
        <v>23839</v>
      </c>
      <c r="S1722" s="60">
        <v>-8.3115384615384591E-2</v>
      </c>
      <c r="AA1722" s="19">
        <f t="shared" si="52"/>
        <v>0</v>
      </c>
      <c r="AB1722" s="19">
        <f t="shared" si="53"/>
        <v>0</v>
      </c>
    </row>
    <row r="1723" spans="1:28">
      <c r="A1723">
        <v>2011</v>
      </c>
      <c r="C1723" t="s">
        <v>594</v>
      </c>
      <c r="G1723" s="19">
        <v>78.316636626566634</v>
      </c>
      <c r="H1723" s="19">
        <v>88.87831795262106</v>
      </c>
      <c r="O1723" s="1">
        <v>94</v>
      </c>
      <c r="P1723" s="1">
        <v>327</v>
      </c>
      <c r="R1723" s="1">
        <v>23857</v>
      </c>
      <c r="S1723" s="60">
        <v>7.5506522924628783E-4</v>
      </c>
      <c r="T1723" s="1">
        <v>18684</v>
      </c>
      <c r="U1723" s="1">
        <v>21022</v>
      </c>
      <c r="V1723" s="1">
        <v>18684</v>
      </c>
      <c r="AA1723" s="19">
        <f t="shared" si="52"/>
        <v>78.316636626566634</v>
      </c>
      <c r="AB1723" s="19">
        <f t="shared" si="53"/>
        <v>88.87831795262106</v>
      </c>
    </row>
    <row r="1724" spans="1:28">
      <c r="A1724">
        <v>2012</v>
      </c>
      <c r="C1724" t="s">
        <v>594</v>
      </c>
      <c r="G1724" s="19">
        <v>85.817207003434703</v>
      </c>
      <c r="H1724" s="19">
        <v>97.390312306887864</v>
      </c>
      <c r="O1724" s="1">
        <v>89</v>
      </c>
      <c r="P1724" s="1">
        <v>338</v>
      </c>
      <c r="R1724" s="1">
        <v>23874</v>
      </c>
      <c r="S1724" s="60">
        <v>7.125791172402085E-4</v>
      </c>
      <c r="T1724" s="1">
        <v>20488</v>
      </c>
      <c r="U1724" s="1">
        <v>21037</v>
      </c>
      <c r="V1724" s="1">
        <v>20488</v>
      </c>
      <c r="AA1724" s="19">
        <f t="shared" si="52"/>
        <v>85.817207003434703</v>
      </c>
      <c r="AB1724" s="19">
        <f t="shared" si="53"/>
        <v>97.390312306887864</v>
      </c>
    </row>
    <row r="1725" spans="1:28">
      <c r="A1725">
        <v>2013</v>
      </c>
      <c r="C1725" t="s">
        <v>594</v>
      </c>
      <c r="G1725" s="19">
        <v>88.115553388590925</v>
      </c>
      <c r="H1725" s="19">
        <v>100</v>
      </c>
      <c r="O1725" s="1">
        <v>107</v>
      </c>
      <c r="P1725" s="1">
        <v>387</v>
      </c>
      <c r="R1725" s="1">
        <v>24612</v>
      </c>
      <c r="S1725" s="60">
        <v>3.0912289519979819E-2</v>
      </c>
      <c r="T1725" s="1">
        <v>21687</v>
      </c>
      <c r="U1725" s="1">
        <v>21687</v>
      </c>
      <c r="V1725" s="1">
        <v>21687</v>
      </c>
      <c r="AA1725" s="19">
        <f t="shared" si="52"/>
        <v>88.115553388590925</v>
      </c>
      <c r="AB1725" s="19">
        <f t="shared" si="53"/>
        <v>100</v>
      </c>
    </row>
    <row r="1726" spans="1:28">
      <c r="A1726">
        <v>2014</v>
      </c>
      <c r="C1726" t="s">
        <v>594</v>
      </c>
      <c r="G1726" s="19">
        <v>88.116682895163905</v>
      </c>
      <c r="H1726" s="19">
        <v>100</v>
      </c>
      <c r="O1726" s="1">
        <v>65</v>
      </c>
      <c r="P1726" s="1">
        <v>210</v>
      </c>
      <c r="R1726" s="1">
        <v>24648</v>
      </c>
      <c r="S1726" s="60">
        <v>1.4627011214041197E-3</v>
      </c>
      <c r="T1726" s="1">
        <v>21719</v>
      </c>
      <c r="U1726" s="1">
        <v>21719</v>
      </c>
      <c r="V1726" s="1">
        <v>21719</v>
      </c>
      <c r="AA1726" s="19">
        <f t="shared" si="52"/>
        <v>88.116682895163905</v>
      </c>
      <c r="AB1726" s="19">
        <f t="shared" si="53"/>
        <v>100</v>
      </c>
    </row>
    <row r="1727" spans="1:28">
      <c r="A1727">
        <v>2007</v>
      </c>
      <c r="C1727" t="s">
        <v>599</v>
      </c>
      <c r="G1727" s="19">
        <v>51.591559370529325</v>
      </c>
      <c r="H1727" s="19">
        <v>110.24073366450133</v>
      </c>
      <c r="O1727" s="1"/>
      <c r="P1727" s="1"/>
      <c r="R1727" s="61">
        <v>11184</v>
      </c>
      <c r="S1727" s="62"/>
      <c r="T1727" s="1">
        <v>5770</v>
      </c>
      <c r="U1727" s="1">
        <v>5234</v>
      </c>
      <c r="V1727" s="1">
        <v>5770</v>
      </c>
      <c r="AA1727" s="19">
        <f t="shared" si="52"/>
        <v>51.591559370529325</v>
      </c>
      <c r="AB1727" s="19">
        <f t="shared" si="53"/>
        <v>110.24073366450133</v>
      </c>
    </row>
    <row r="1728" spans="1:28">
      <c r="A1728">
        <v>2008</v>
      </c>
      <c r="C1728" s="26" t="s">
        <v>599</v>
      </c>
      <c r="G1728" s="19">
        <v>52.06618805813342</v>
      </c>
      <c r="H1728" s="19">
        <v>111.26286248830684</v>
      </c>
      <c r="O1728" s="1">
        <v>3</v>
      </c>
      <c r="P1728">
        <v>10</v>
      </c>
      <c r="Q1728">
        <v>0</v>
      </c>
      <c r="R1728" s="1">
        <v>11422</v>
      </c>
      <c r="S1728" s="60">
        <v>2.1280400572246005E-2</v>
      </c>
      <c r="T1728" s="1">
        <v>5947</v>
      </c>
      <c r="U1728" s="1">
        <v>5345</v>
      </c>
      <c r="V1728" s="1">
        <v>5947</v>
      </c>
      <c r="AA1728" s="19">
        <f t="shared" si="52"/>
        <v>52.06618805813342</v>
      </c>
      <c r="AB1728" s="19">
        <f t="shared" si="53"/>
        <v>111.26286248830684</v>
      </c>
    </row>
    <row r="1729" spans="1:28">
      <c r="A1729">
        <v>2009</v>
      </c>
      <c r="C1729" t="s">
        <v>599</v>
      </c>
      <c r="G1729" s="19">
        <v>53.255219804422516</v>
      </c>
      <c r="H1729" s="19">
        <v>113.79894578313252</v>
      </c>
      <c r="O1729" s="1">
        <v>1</v>
      </c>
      <c r="P1729">
        <v>3</v>
      </c>
      <c r="Q1729">
        <v>0</v>
      </c>
      <c r="R1729" s="1">
        <v>11351</v>
      </c>
      <c r="S1729" s="60">
        <v>-6.216074242689551E-3</v>
      </c>
      <c r="T1729" s="1">
        <v>6045</v>
      </c>
      <c r="U1729" s="1">
        <v>5312</v>
      </c>
      <c r="V1729" s="1">
        <v>6045</v>
      </c>
      <c r="AA1729" s="19">
        <f t="shared" si="52"/>
        <v>53.255219804422516</v>
      </c>
      <c r="AB1729" s="19">
        <f t="shared" si="53"/>
        <v>113.79894578313252</v>
      </c>
    </row>
    <row r="1730" spans="1:28">
      <c r="A1730">
        <v>2010</v>
      </c>
      <c r="C1730" t="s">
        <v>599</v>
      </c>
      <c r="G1730" s="19">
        <v>48.513124618470393</v>
      </c>
      <c r="H1730" s="19">
        <v>100</v>
      </c>
      <c r="O1730" s="1">
        <v>3</v>
      </c>
      <c r="P1730">
        <v>11</v>
      </c>
      <c r="Q1730">
        <v>0</v>
      </c>
      <c r="R1730" s="1">
        <v>11467</v>
      </c>
      <c r="S1730" s="60">
        <v>1.0219363932693071E-2</v>
      </c>
      <c r="T1730" s="1">
        <v>5563</v>
      </c>
      <c r="U1730" s="1">
        <v>5563</v>
      </c>
      <c r="V1730" s="1">
        <v>5563</v>
      </c>
      <c r="AA1730" s="19">
        <f t="shared" si="52"/>
        <v>48.513124618470393</v>
      </c>
      <c r="AB1730" s="19">
        <f t="shared" si="53"/>
        <v>100</v>
      </c>
    </row>
    <row r="1731" spans="1:28">
      <c r="A1731">
        <v>2011</v>
      </c>
      <c r="C1731" t="s">
        <v>599</v>
      </c>
      <c r="G1731" s="19">
        <v>48.512165237178365</v>
      </c>
      <c r="H1731" s="19">
        <v>100</v>
      </c>
      <c r="O1731" s="1">
        <v>1</v>
      </c>
      <c r="P1731">
        <v>4</v>
      </c>
      <c r="Q1731">
        <v>0</v>
      </c>
      <c r="R1731" s="1">
        <v>11426</v>
      </c>
      <c r="S1731" s="60">
        <v>-3.5754774570506687E-3</v>
      </c>
      <c r="T1731" s="1">
        <v>5543</v>
      </c>
      <c r="U1731" s="1">
        <v>5543</v>
      </c>
      <c r="V1731" s="1">
        <v>5543</v>
      </c>
      <c r="AA1731" s="19">
        <f t="shared" si="52"/>
        <v>48.512165237178365</v>
      </c>
      <c r="AB1731" s="19">
        <f t="shared" si="53"/>
        <v>100</v>
      </c>
    </row>
    <row r="1732" spans="1:28">
      <c r="A1732">
        <v>2012</v>
      </c>
      <c r="C1732" t="s">
        <v>599</v>
      </c>
      <c r="G1732" s="19">
        <v>48.515721060952046</v>
      </c>
      <c r="H1732" s="19">
        <v>100</v>
      </c>
      <c r="O1732" s="1"/>
      <c r="P1732">
        <v>0</v>
      </c>
      <c r="Q1732">
        <v>0</v>
      </c>
      <c r="R1732" s="1">
        <v>11386</v>
      </c>
      <c r="S1732" s="60">
        <v>-3.5007876772273905E-3</v>
      </c>
      <c r="T1732" s="1">
        <v>5524</v>
      </c>
      <c r="U1732" s="1">
        <v>5524</v>
      </c>
      <c r="V1732" s="1">
        <v>5524</v>
      </c>
      <c r="AA1732" s="19">
        <f t="shared" si="52"/>
        <v>48.515721060952046</v>
      </c>
      <c r="AB1732" s="19">
        <f t="shared" si="53"/>
        <v>100</v>
      </c>
    </row>
    <row r="1733" spans="1:28">
      <c r="A1733">
        <v>2013</v>
      </c>
      <c r="C1733" t="s">
        <v>599</v>
      </c>
      <c r="G1733" s="19">
        <v>48.514936232132158</v>
      </c>
      <c r="H1733" s="19">
        <v>100</v>
      </c>
      <c r="O1733" s="1"/>
      <c r="P1733">
        <v>0</v>
      </c>
      <c r="Q1733">
        <v>0</v>
      </c>
      <c r="R1733" s="1">
        <v>11683</v>
      </c>
      <c r="S1733" s="60">
        <v>2.6084665378534933E-2</v>
      </c>
      <c r="T1733" s="1">
        <v>5668</v>
      </c>
      <c r="U1733" s="1">
        <v>5668</v>
      </c>
      <c r="V1733" s="1">
        <v>5668</v>
      </c>
      <c r="AA1733" s="19">
        <f t="shared" si="52"/>
        <v>48.514936232132158</v>
      </c>
      <c r="AB1733" s="19">
        <f t="shared" si="53"/>
        <v>100</v>
      </c>
    </row>
    <row r="1734" spans="1:28">
      <c r="A1734">
        <v>2014</v>
      </c>
      <c r="C1734" t="s">
        <v>599</v>
      </c>
      <c r="G1734" s="19">
        <v>48.515276347408168</v>
      </c>
      <c r="H1734" s="19">
        <v>100</v>
      </c>
      <c r="O1734" s="1">
        <v>4</v>
      </c>
      <c r="P1734">
        <v>12</v>
      </c>
      <c r="Q1734">
        <v>0</v>
      </c>
      <c r="R1734" s="1">
        <v>11652</v>
      </c>
      <c r="S1734" s="60">
        <v>-2.6534280578618397E-3</v>
      </c>
      <c r="T1734" s="1">
        <v>5653</v>
      </c>
      <c r="U1734" s="1">
        <v>5653</v>
      </c>
      <c r="V1734" s="1">
        <v>5653</v>
      </c>
      <c r="AA1734" s="19">
        <f t="shared" si="52"/>
        <v>48.515276347408168</v>
      </c>
      <c r="AB1734" s="19">
        <f t="shared" si="53"/>
        <v>100</v>
      </c>
    </row>
    <row r="1735" spans="1:28">
      <c r="A1735">
        <v>2007</v>
      </c>
      <c r="C1735" t="s">
        <v>601</v>
      </c>
      <c r="G1735" s="19">
        <v>0</v>
      </c>
      <c r="H1735" s="19">
        <v>0</v>
      </c>
      <c r="O1735" s="1"/>
      <c r="P1735" s="1"/>
      <c r="R1735" s="61">
        <v>3448</v>
      </c>
      <c r="S1735" s="62"/>
      <c r="AA1735" s="19">
        <f t="shared" ref="AA1735:AA1798" si="54">(T1735/R1735)*100</f>
        <v>0</v>
      </c>
      <c r="AB1735" s="19">
        <f t="shared" ref="AB1735:AB1798" si="55">(IF(V1735=0,0,V1735/U1735))*100</f>
        <v>0</v>
      </c>
    </row>
    <row r="1736" spans="1:28">
      <c r="A1736">
        <v>2008</v>
      </c>
      <c r="C1736" t="s">
        <v>601</v>
      </c>
      <c r="G1736" s="19">
        <v>0</v>
      </c>
      <c r="H1736" s="19">
        <v>0</v>
      </c>
      <c r="O1736" s="1">
        <v>15</v>
      </c>
      <c r="P1736" s="1">
        <v>36</v>
      </c>
      <c r="R1736" s="1">
        <v>3568</v>
      </c>
      <c r="S1736" s="60">
        <v>3.4802784222737859E-2</v>
      </c>
      <c r="AA1736" s="19">
        <f t="shared" si="54"/>
        <v>0</v>
      </c>
      <c r="AB1736" s="19">
        <f t="shared" si="55"/>
        <v>0</v>
      </c>
    </row>
    <row r="1737" spans="1:28">
      <c r="A1737">
        <v>2009</v>
      </c>
      <c r="C1737" t="s">
        <v>601</v>
      </c>
      <c r="G1737" s="19">
        <v>0</v>
      </c>
      <c r="H1737" s="19">
        <v>0</v>
      </c>
      <c r="O1737" s="1">
        <v>19</v>
      </c>
      <c r="P1737" s="1">
        <v>42</v>
      </c>
      <c r="R1737" s="1">
        <v>3586</v>
      </c>
      <c r="S1737" s="60">
        <v>5.0448430493272856E-3</v>
      </c>
      <c r="AA1737" s="19">
        <f t="shared" si="54"/>
        <v>0</v>
      </c>
      <c r="AB1737" s="19">
        <f t="shared" si="55"/>
        <v>0</v>
      </c>
    </row>
    <row r="1738" spans="1:28">
      <c r="A1738">
        <v>2010</v>
      </c>
      <c r="C1738" t="s">
        <v>601</v>
      </c>
      <c r="G1738" s="19">
        <v>0</v>
      </c>
      <c r="H1738" s="19">
        <v>0</v>
      </c>
      <c r="O1738" s="1">
        <v>4</v>
      </c>
      <c r="P1738" s="1">
        <v>12</v>
      </c>
      <c r="R1738" s="1">
        <v>3490</v>
      </c>
      <c r="S1738" s="60">
        <v>-2.6770775237032862E-2</v>
      </c>
      <c r="AA1738" s="19">
        <f t="shared" si="54"/>
        <v>0</v>
      </c>
      <c r="AB1738" s="19">
        <f t="shared" si="55"/>
        <v>0</v>
      </c>
    </row>
    <row r="1739" spans="1:28">
      <c r="A1739">
        <v>2011</v>
      </c>
      <c r="C1739" t="s">
        <v>601</v>
      </c>
      <c r="G1739" s="19">
        <v>83.857142857142847</v>
      </c>
      <c r="H1739" s="19">
        <v>100</v>
      </c>
      <c r="O1739" s="1">
        <v>2</v>
      </c>
      <c r="P1739" s="1">
        <v>5</v>
      </c>
      <c r="R1739" s="1">
        <v>3500</v>
      </c>
      <c r="S1739" s="60">
        <v>2.8653295128939771E-3</v>
      </c>
      <c r="T1739" s="1">
        <v>2935</v>
      </c>
      <c r="U1739" s="1">
        <v>2935</v>
      </c>
      <c r="V1739" s="1">
        <v>2935</v>
      </c>
      <c r="AA1739" s="19">
        <f t="shared" si="54"/>
        <v>83.857142857142847</v>
      </c>
      <c r="AB1739" s="19">
        <f t="shared" si="55"/>
        <v>100</v>
      </c>
    </row>
    <row r="1740" spans="1:28">
      <c r="A1740">
        <v>2012</v>
      </c>
      <c r="C1740" t="s">
        <v>601</v>
      </c>
      <c r="G1740" s="19">
        <v>83.618233618233617</v>
      </c>
      <c r="H1740" s="19">
        <v>99.69429347826086</v>
      </c>
      <c r="O1740" s="1"/>
      <c r="P1740" s="1"/>
      <c r="R1740" s="1">
        <v>3510</v>
      </c>
      <c r="S1740" s="60">
        <v>2.8571428571428914E-3</v>
      </c>
      <c r="T1740" s="1">
        <v>2935</v>
      </c>
      <c r="U1740" s="1">
        <v>2944</v>
      </c>
      <c r="V1740" s="1">
        <v>2935</v>
      </c>
      <c r="AA1740" s="19">
        <f t="shared" si="54"/>
        <v>83.618233618233617</v>
      </c>
      <c r="AB1740" s="19">
        <f t="shared" si="55"/>
        <v>99.69429347826086</v>
      </c>
    </row>
    <row r="1741" spans="1:28">
      <c r="A1741">
        <v>2013</v>
      </c>
      <c r="C1741" t="s">
        <v>601</v>
      </c>
      <c r="G1741" s="19">
        <v>83.866519580805303</v>
      </c>
      <c r="H1741" s="19">
        <v>100</v>
      </c>
      <c r="O1741" s="1"/>
      <c r="P1741" s="1"/>
      <c r="R1741" s="1">
        <v>3626</v>
      </c>
      <c r="S1741" s="60">
        <v>3.3048433048433079E-2</v>
      </c>
      <c r="T1741" s="1">
        <v>3041</v>
      </c>
      <c r="U1741" s="1">
        <v>3041</v>
      </c>
      <c r="V1741" s="1">
        <v>3041</v>
      </c>
      <c r="AA1741" s="19">
        <f t="shared" si="54"/>
        <v>83.866519580805303</v>
      </c>
      <c r="AB1741" s="19">
        <f t="shared" si="55"/>
        <v>100</v>
      </c>
    </row>
    <row r="1742" spans="1:28">
      <c r="A1742">
        <v>2014</v>
      </c>
      <c r="C1742" t="s">
        <v>601</v>
      </c>
      <c r="G1742" s="19">
        <v>83.589884551951627</v>
      </c>
      <c r="H1742" s="19">
        <v>99.672238610291714</v>
      </c>
      <c r="O1742" s="1"/>
      <c r="P1742" s="1"/>
      <c r="R1742" s="1">
        <v>3638</v>
      </c>
      <c r="S1742" s="60">
        <v>3.309431880860414E-3</v>
      </c>
      <c r="T1742" s="1">
        <v>3041</v>
      </c>
      <c r="U1742" s="1">
        <v>3051</v>
      </c>
      <c r="V1742" s="1">
        <v>3041</v>
      </c>
      <c r="AA1742" s="19">
        <f t="shared" si="54"/>
        <v>83.589884551951627</v>
      </c>
      <c r="AB1742" s="19">
        <f t="shared" si="55"/>
        <v>99.672238610291714</v>
      </c>
    </row>
    <row r="1743" spans="1:28">
      <c r="A1743">
        <v>2007</v>
      </c>
      <c r="C1743" t="s">
        <v>602</v>
      </c>
      <c r="G1743" s="19">
        <v>65.446406454580838</v>
      </c>
      <c r="H1743" s="19">
        <v>78.13807089441886</v>
      </c>
      <c r="O1743" s="1"/>
      <c r="P1743" s="1"/>
      <c r="R1743" s="61">
        <v>56518</v>
      </c>
      <c r="S1743" s="62"/>
      <c r="T1743" s="1">
        <v>36989</v>
      </c>
      <c r="U1743" s="1">
        <v>47338</v>
      </c>
      <c r="V1743" s="1">
        <v>36989</v>
      </c>
      <c r="AA1743" s="19">
        <f t="shared" si="54"/>
        <v>65.446406454580838</v>
      </c>
      <c r="AB1743" s="19">
        <f t="shared" si="55"/>
        <v>78.13807089441886</v>
      </c>
    </row>
    <row r="1744" spans="1:28">
      <c r="A1744">
        <v>2008</v>
      </c>
      <c r="C1744" s="26" t="s">
        <v>602</v>
      </c>
      <c r="G1744" s="19">
        <v>68.042977743668459</v>
      </c>
      <c r="H1744" s="19">
        <v>81.238419091445905</v>
      </c>
      <c r="O1744" s="1">
        <v>15</v>
      </c>
      <c r="P1744">
        <v>58</v>
      </c>
      <c r="Q1744">
        <v>1</v>
      </c>
      <c r="R1744" s="1">
        <v>58635</v>
      </c>
      <c r="S1744" s="60">
        <v>3.7457093315403922E-2</v>
      </c>
      <c r="T1744" s="1">
        <v>39897</v>
      </c>
      <c r="U1744" s="1">
        <v>49111</v>
      </c>
      <c r="V1744" s="1">
        <v>39897</v>
      </c>
      <c r="AA1744" s="19">
        <f t="shared" si="54"/>
        <v>68.042977743668459</v>
      </c>
      <c r="AB1744" s="19">
        <f t="shared" si="55"/>
        <v>81.238419091445905</v>
      </c>
    </row>
    <row r="1745" spans="1:28">
      <c r="A1745">
        <v>2009</v>
      </c>
      <c r="C1745" t="s">
        <v>602</v>
      </c>
      <c r="G1745" s="19">
        <v>68.5646078829744</v>
      </c>
      <c r="H1745" s="19">
        <v>81.86173438447544</v>
      </c>
      <c r="O1745" s="1">
        <v>12</v>
      </c>
      <c r="P1745">
        <v>63</v>
      </c>
      <c r="Q1745">
        <v>0</v>
      </c>
      <c r="R1745" s="1">
        <v>59064</v>
      </c>
      <c r="S1745" s="60">
        <v>7.316449219749277E-3</v>
      </c>
      <c r="T1745" s="1">
        <v>40497</v>
      </c>
      <c r="U1745" s="1">
        <v>49470</v>
      </c>
      <c r="V1745" s="1">
        <v>40497</v>
      </c>
      <c r="AA1745" s="19">
        <f t="shared" si="54"/>
        <v>68.5646078829744</v>
      </c>
      <c r="AB1745" s="19">
        <f t="shared" si="55"/>
        <v>81.86173438447544</v>
      </c>
    </row>
    <row r="1746" spans="1:28">
      <c r="A1746">
        <v>2010</v>
      </c>
      <c r="C1746" t="s">
        <v>602</v>
      </c>
      <c r="G1746" s="19">
        <v>70.144705481784129</v>
      </c>
      <c r="H1746" s="19">
        <v>82.483534522451109</v>
      </c>
      <c r="O1746" s="1">
        <v>15</v>
      </c>
      <c r="P1746">
        <v>60</v>
      </c>
      <c r="Q1746">
        <v>0</v>
      </c>
      <c r="R1746" s="1">
        <v>58740</v>
      </c>
      <c r="S1746" s="60">
        <v>-5.4855749695246203E-3</v>
      </c>
      <c r="T1746" s="1">
        <v>41203</v>
      </c>
      <c r="U1746" s="1">
        <v>49953</v>
      </c>
      <c r="V1746" s="1">
        <v>41203</v>
      </c>
      <c r="AA1746" s="19">
        <f t="shared" si="54"/>
        <v>70.144705481784129</v>
      </c>
      <c r="AB1746" s="19">
        <f t="shared" si="55"/>
        <v>82.483534522451109</v>
      </c>
    </row>
    <row r="1747" spans="1:28">
      <c r="A1747">
        <v>2011</v>
      </c>
      <c r="C1747" t="s">
        <v>602</v>
      </c>
      <c r="G1747" s="19">
        <v>70.597672808336014</v>
      </c>
      <c r="H1747" s="19">
        <v>83.016582265912021</v>
      </c>
      <c r="O1747" s="1">
        <v>13</v>
      </c>
      <c r="P1747">
        <v>68</v>
      </c>
      <c r="Q1747">
        <v>1</v>
      </c>
      <c r="R1747" s="1">
        <v>59213</v>
      </c>
      <c r="S1747" s="60">
        <v>8.0524344569288253E-3</v>
      </c>
      <c r="T1747" s="1">
        <v>41803</v>
      </c>
      <c r="U1747" s="1">
        <v>50355</v>
      </c>
      <c r="V1747" s="1">
        <v>41803</v>
      </c>
      <c r="AA1747" s="19">
        <f t="shared" si="54"/>
        <v>70.597672808336014</v>
      </c>
      <c r="AB1747" s="19">
        <f t="shared" si="55"/>
        <v>83.016582265912021</v>
      </c>
    </row>
    <row r="1748" spans="1:28">
      <c r="A1748">
        <v>2012</v>
      </c>
      <c r="C1748" t="s">
        <v>602</v>
      </c>
      <c r="G1748" s="19">
        <v>71.444612032847331</v>
      </c>
      <c r="H1748" s="19">
        <v>84.011902885070157</v>
      </c>
      <c r="O1748" s="1">
        <v>5</v>
      </c>
      <c r="P1748">
        <v>41</v>
      </c>
      <c r="Q1748">
        <v>1</v>
      </c>
      <c r="R1748" s="1">
        <v>59670</v>
      </c>
      <c r="S1748" s="60">
        <v>7.7178997855200659E-3</v>
      </c>
      <c r="T1748" s="1">
        <v>42631</v>
      </c>
      <c r="U1748" s="1">
        <v>50744</v>
      </c>
      <c r="V1748" s="1">
        <v>42631</v>
      </c>
      <c r="AA1748" s="19">
        <f t="shared" si="54"/>
        <v>71.444612032847331</v>
      </c>
      <c r="AB1748" s="19">
        <f t="shared" si="55"/>
        <v>84.011902885070157</v>
      </c>
    </row>
    <row r="1749" spans="1:28">
      <c r="A1749">
        <v>2013</v>
      </c>
      <c r="C1749" t="s">
        <v>602</v>
      </c>
      <c r="G1749" s="19">
        <v>70.538120209761999</v>
      </c>
      <c r="H1749" s="19">
        <v>82.946265938069217</v>
      </c>
      <c r="O1749" s="1">
        <v>2</v>
      </c>
      <c r="P1749">
        <v>9</v>
      </c>
      <c r="Q1749">
        <v>0</v>
      </c>
      <c r="R1749" s="1">
        <v>61975</v>
      </c>
      <c r="S1749" s="60">
        <v>3.8629126864420993E-2</v>
      </c>
      <c r="T1749" s="1">
        <v>43716</v>
      </c>
      <c r="U1749" s="1">
        <v>52704</v>
      </c>
      <c r="V1749" s="1">
        <v>43716</v>
      </c>
      <c r="AA1749" s="19">
        <f t="shared" si="54"/>
        <v>70.538120209761999</v>
      </c>
      <c r="AB1749" s="19">
        <f t="shared" si="55"/>
        <v>82.946265938069217</v>
      </c>
    </row>
    <row r="1750" spans="1:28">
      <c r="A1750">
        <v>2014</v>
      </c>
      <c r="C1750" t="s">
        <v>602</v>
      </c>
      <c r="G1750" s="19">
        <v>71.053094937012787</v>
      </c>
      <c r="H1750" s="19">
        <v>83.551046529137167</v>
      </c>
      <c r="O1750" s="1">
        <v>3</v>
      </c>
      <c r="P1750">
        <v>13</v>
      </c>
      <c r="Q1750">
        <v>0</v>
      </c>
      <c r="R1750" s="1">
        <v>62473</v>
      </c>
      <c r="S1750" s="60">
        <v>8.0354981847519102E-3</v>
      </c>
      <c r="T1750" s="1">
        <v>44389</v>
      </c>
      <c r="U1750" s="1">
        <v>53128</v>
      </c>
      <c r="V1750" s="1">
        <v>44389</v>
      </c>
      <c r="AA1750" s="19">
        <f t="shared" si="54"/>
        <v>71.053094937012787</v>
      </c>
      <c r="AB1750" s="19">
        <f t="shared" si="55"/>
        <v>83.551046529137167</v>
      </c>
    </row>
    <row r="1751" spans="1:28">
      <c r="A1751">
        <v>2007</v>
      </c>
      <c r="C1751" t="s">
        <v>608</v>
      </c>
      <c r="G1751" s="19">
        <v>0</v>
      </c>
      <c r="H1751" s="19">
        <v>0</v>
      </c>
      <c r="O1751" s="1"/>
      <c r="P1751" s="1"/>
      <c r="R1751" s="61">
        <v>19407</v>
      </c>
      <c r="S1751" s="62"/>
      <c r="AA1751" s="19">
        <f t="shared" si="54"/>
        <v>0</v>
      </c>
      <c r="AB1751" s="19">
        <f t="shared" si="55"/>
        <v>0</v>
      </c>
    </row>
    <row r="1752" spans="1:28">
      <c r="A1752">
        <v>2008</v>
      </c>
      <c r="C1752" t="s">
        <v>608</v>
      </c>
      <c r="G1752" s="19">
        <v>0</v>
      </c>
      <c r="H1752" s="19">
        <v>0</v>
      </c>
      <c r="O1752" s="1">
        <v>29</v>
      </c>
      <c r="P1752" s="1">
        <v>131</v>
      </c>
      <c r="Q1752">
        <v>2</v>
      </c>
      <c r="R1752" s="1">
        <v>20105</v>
      </c>
      <c r="S1752" s="60">
        <v>3.5966403874890585E-2</v>
      </c>
      <c r="AA1752" s="19">
        <f t="shared" si="54"/>
        <v>0</v>
      </c>
      <c r="AB1752" s="19">
        <f t="shared" si="55"/>
        <v>0</v>
      </c>
    </row>
    <row r="1753" spans="1:28">
      <c r="A1753">
        <v>2009</v>
      </c>
      <c r="C1753" t="s">
        <v>608</v>
      </c>
      <c r="G1753" s="19">
        <v>0</v>
      </c>
      <c r="H1753" s="19">
        <v>0</v>
      </c>
      <c r="O1753" s="1">
        <v>24</v>
      </c>
      <c r="P1753" s="1">
        <v>99</v>
      </c>
      <c r="Q1753">
        <v>1</v>
      </c>
      <c r="R1753" s="1">
        <v>20228</v>
      </c>
      <c r="S1753" s="60">
        <v>6.1178811240985009E-3</v>
      </c>
      <c r="AA1753" s="19">
        <f t="shared" si="54"/>
        <v>0</v>
      </c>
      <c r="AB1753" s="19">
        <f t="shared" si="55"/>
        <v>0</v>
      </c>
    </row>
    <row r="1754" spans="1:28">
      <c r="A1754">
        <v>2010</v>
      </c>
      <c r="C1754" t="s">
        <v>608</v>
      </c>
      <c r="G1754" s="19">
        <v>0</v>
      </c>
      <c r="H1754" s="19">
        <v>0</v>
      </c>
      <c r="O1754" s="1">
        <v>37</v>
      </c>
      <c r="P1754" s="1">
        <v>95</v>
      </c>
      <c r="Q1754">
        <v>1</v>
      </c>
      <c r="R1754" s="1">
        <v>20087</v>
      </c>
      <c r="S1754" s="60">
        <v>-6.9705358908443982E-3</v>
      </c>
      <c r="AA1754" s="19">
        <f t="shared" si="54"/>
        <v>0</v>
      </c>
      <c r="AB1754" s="19">
        <f t="shared" si="55"/>
        <v>0</v>
      </c>
    </row>
    <row r="1755" spans="1:28">
      <c r="A1755">
        <v>2011</v>
      </c>
      <c r="C1755" t="s">
        <v>608</v>
      </c>
      <c r="G1755" s="19">
        <v>86.766381060868696</v>
      </c>
      <c r="H1755" s="19">
        <v>98.046787553167675</v>
      </c>
      <c r="O1755" s="1">
        <v>24</v>
      </c>
      <c r="P1755" s="1">
        <v>74</v>
      </c>
      <c r="R1755" s="1">
        <v>20191</v>
      </c>
      <c r="S1755" s="60">
        <v>5.1774779708269048E-3</v>
      </c>
      <c r="T1755" s="1">
        <v>17519</v>
      </c>
      <c r="U1755" s="1">
        <v>17868</v>
      </c>
      <c r="V1755" s="1">
        <v>17519</v>
      </c>
      <c r="AA1755" s="19">
        <f t="shared" si="54"/>
        <v>86.766381060868696</v>
      </c>
      <c r="AB1755" s="19">
        <f t="shared" si="55"/>
        <v>98.046787553167675</v>
      </c>
    </row>
    <row r="1756" spans="1:28">
      <c r="A1756">
        <v>2012</v>
      </c>
      <c r="C1756" t="s">
        <v>608</v>
      </c>
      <c r="G1756" s="19">
        <v>87.305342006702148</v>
      </c>
      <c r="H1756" s="19">
        <v>98.657904995266463</v>
      </c>
      <c r="O1756" s="1">
        <v>21</v>
      </c>
      <c r="P1756" s="1">
        <v>49</v>
      </c>
      <c r="R1756" s="1">
        <v>20292</v>
      </c>
      <c r="S1756" s="60">
        <v>5.0022287157645007E-3</v>
      </c>
      <c r="T1756" s="1">
        <v>17716</v>
      </c>
      <c r="U1756" s="1">
        <v>17957</v>
      </c>
      <c r="V1756" s="1">
        <v>17716</v>
      </c>
      <c r="AA1756" s="19">
        <f t="shared" si="54"/>
        <v>87.305342006702148</v>
      </c>
      <c r="AB1756" s="19">
        <f t="shared" si="55"/>
        <v>98.657904995266463</v>
      </c>
    </row>
    <row r="1757" spans="1:28">
      <c r="A1757">
        <v>2013</v>
      </c>
      <c r="C1757" t="s">
        <v>608</v>
      </c>
      <c r="G1757" s="19">
        <v>87.607671441488606</v>
      </c>
      <c r="H1757" s="19">
        <v>98.999731110513579</v>
      </c>
      <c r="O1757" s="1">
        <v>16</v>
      </c>
      <c r="P1757" s="1">
        <v>44</v>
      </c>
      <c r="R1757" s="1">
        <v>21013</v>
      </c>
      <c r="S1757" s="60">
        <v>3.5531243839936888E-2</v>
      </c>
      <c r="T1757" s="1">
        <v>18409</v>
      </c>
      <c r="U1757" s="1">
        <v>18595</v>
      </c>
      <c r="V1757" s="1">
        <v>18409</v>
      </c>
      <c r="AA1757" s="19">
        <f t="shared" si="54"/>
        <v>87.607671441488606</v>
      </c>
      <c r="AB1757" s="19">
        <f t="shared" si="55"/>
        <v>98.999731110513579</v>
      </c>
    </row>
    <row r="1758" spans="1:28">
      <c r="A1758">
        <v>2014</v>
      </c>
      <c r="C1758" t="s">
        <v>608</v>
      </c>
      <c r="G1758" s="19">
        <v>88.494486251124044</v>
      </c>
      <c r="H1758" s="19">
        <v>100</v>
      </c>
      <c r="O1758" s="1">
        <v>16</v>
      </c>
      <c r="P1758" s="1">
        <v>39</v>
      </c>
      <c r="R1758" s="1">
        <v>21129</v>
      </c>
      <c r="S1758" s="60">
        <v>5.5203921382001031E-3</v>
      </c>
      <c r="T1758" s="1">
        <v>18698</v>
      </c>
      <c r="U1758" s="1">
        <v>18698</v>
      </c>
      <c r="V1758" s="1">
        <v>18698</v>
      </c>
      <c r="AA1758" s="19">
        <f t="shared" si="54"/>
        <v>88.494486251124044</v>
      </c>
      <c r="AB1758" s="19">
        <f t="shared" si="55"/>
        <v>100</v>
      </c>
    </row>
    <row r="1759" spans="1:28">
      <c r="A1759">
        <v>2007</v>
      </c>
      <c r="C1759" t="s">
        <v>614</v>
      </c>
      <c r="G1759" s="19">
        <v>0</v>
      </c>
      <c r="H1759" s="19">
        <v>0</v>
      </c>
      <c r="O1759" s="1"/>
      <c r="P1759" s="1"/>
      <c r="R1759" s="61">
        <v>4781</v>
      </c>
      <c r="S1759" s="62"/>
      <c r="AA1759" s="19">
        <f t="shared" si="54"/>
        <v>0</v>
      </c>
      <c r="AB1759" s="19">
        <f t="shared" si="55"/>
        <v>0</v>
      </c>
    </row>
    <row r="1760" spans="1:28">
      <c r="A1760">
        <v>2008</v>
      </c>
      <c r="C1760" t="s">
        <v>614</v>
      </c>
      <c r="G1760" s="19">
        <v>0</v>
      </c>
      <c r="H1760" s="19">
        <v>0</v>
      </c>
      <c r="O1760" s="1">
        <v>6</v>
      </c>
      <c r="P1760" s="1">
        <v>23</v>
      </c>
      <c r="R1760" s="1">
        <v>4892</v>
      </c>
      <c r="S1760" s="60">
        <v>2.3216900230077497E-2</v>
      </c>
      <c r="AA1760" s="19">
        <f t="shared" si="54"/>
        <v>0</v>
      </c>
      <c r="AB1760" s="19">
        <f t="shared" si="55"/>
        <v>0</v>
      </c>
    </row>
    <row r="1761" spans="1:28">
      <c r="A1761">
        <v>2009</v>
      </c>
      <c r="C1761" t="s">
        <v>614</v>
      </c>
      <c r="G1761" s="19">
        <v>0</v>
      </c>
      <c r="H1761" s="19">
        <v>0</v>
      </c>
      <c r="O1761" s="1">
        <v>5</v>
      </c>
      <c r="P1761" s="1">
        <v>23</v>
      </c>
      <c r="R1761" s="1">
        <v>4871</v>
      </c>
      <c r="S1761" s="60">
        <v>-4.2927228127555006E-3</v>
      </c>
      <c r="AA1761" s="19">
        <f t="shared" si="54"/>
        <v>0</v>
      </c>
      <c r="AB1761" s="19">
        <f t="shared" si="55"/>
        <v>0</v>
      </c>
    </row>
    <row r="1762" spans="1:28">
      <c r="A1762">
        <v>2010</v>
      </c>
      <c r="C1762" t="s">
        <v>614</v>
      </c>
      <c r="G1762" s="19">
        <v>0</v>
      </c>
      <c r="H1762" s="19">
        <v>0</v>
      </c>
      <c r="O1762" s="1">
        <v>5</v>
      </c>
      <c r="P1762" s="1">
        <v>17</v>
      </c>
      <c r="Q1762">
        <v>1</v>
      </c>
      <c r="R1762" s="1">
        <v>4709</v>
      </c>
      <c r="S1762" s="60">
        <v>-3.3258057893656323E-2</v>
      </c>
      <c r="AA1762" s="19">
        <f t="shared" si="54"/>
        <v>0</v>
      </c>
      <c r="AB1762" s="19">
        <f t="shared" si="55"/>
        <v>0</v>
      </c>
    </row>
    <row r="1763" spans="1:28">
      <c r="A1763">
        <v>2011</v>
      </c>
      <c r="C1763" t="s">
        <v>614</v>
      </c>
      <c r="G1763" s="19">
        <v>0</v>
      </c>
      <c r="H1763" s="19">
        <v>0</v>
      </c>
      <c r="O1763" s="1">
        <v>2</v>
      </c>
      <c r="P1763" s="1">
        <v>9</v>
      </c>
      <c r="R1763" s="1">
        <v>4682</v>
      </c>
      <c r="S1763" s="60">
        <v>-5.7337014228073802E-3</v>
      </c>
      <c r="AA1763" s="19">
        <f t="shared" si="54"/>
        <v>0</v>
      </c>
      <c r="AB1763" s="19">
        <f t="shared" si="55"/>
        <v>0</v>
      </c>
    </row>
    <row r="1764" spans="1:28">
      <c r="A1764">
        <v>2012</v>
      </c>
      <c r="C1764" t="s">
        <v>614</v>
      </c>
      <c r="G1764" s="19">
        <v>100</v>
      </c>
      <c r="H1764" s="19">
        <v>100</v>
      </c>
      <c r="O1764" s="1">
        <v>4</v>
      </c>
      <c r="P1764" s="1">
        <v>14</v>
      </c>
      <c r="R1764" s="1">
        <v>4656</v>
      </c>
      <c r="S1764" s="60">
        <v>-5.5531824006834762E-3</v>
      </c>
      <c r="T1764" s="1">
        <v>4656</v>
      </c>
      <c r="U1764" s="1">
        <v>3438</v>
      </c>
      <c r="V1764" s="1">
        <v>3438</v>
      </c>
      <c r="AA1764" s="19">
        <f t="shared" si="54"/>
        <v>100</v>
      </c>
      <c r="AB1764" s="19">
        <f t="shared" si="55"/>
        <v>100</v>
      </c>
    </row>
    <row r="1765" spans="1:28">
      <c r="A1765">
        <v>2013</v>
      </c>
      <c r="C1765" t="s">
        <v>614</v>
      </c>
      <c r="G1765" s="19">
        <v>98.531263113722204</v>
      </c>
      <c r="H1765" s="19">
        <v>98.635976129582275</v>
      </c>
      <c r="O1765" s="1">
        <v>3</v>
      </c>
      <c r="P1765" s="1">
        <v>9</v>
      </c>
      <c r="R1765" s="1">
        <v>4766</v>
      </c>
      <c r="S1765" s="60">
        <v>2.3625429553264521E-2</v>
      </c>
      <c r="T1765" s="1">
        <v>4696</v>
      </c>
      <c r="U1765" s="1">
        <v>3519</v>
      </c>
      <c r="V1765" s="1">
        <v>3471</v>
      </c>
      <c r="AA1765" s="19">
        <f t="shared" si="54"/>
        <v>98.531263113722204</v>
      </c>
      <c r="AB1765" s="19">
        <f t="shared" si="55"/>
        <v>98.635976129582275</v>
      </c>
    </row>
    <row r="1766" spans="1:28">
      <c r="A1766">
        <v>2014</v>
      </c>
      <c r="C1766" t="s">
        <v>614</v>
      </c>
      <c r="G1766" s="19">
        <v>98.988195615514329</v>
      </c>
      <c r="H1766" s="19">
        <v>99.086497288038828</v>
      </c>
      <c r="O1766" s="1">
        <v>3</v>
      </c>
      <c r="P1766" s="1">
        <v>9</v>
      </c>
      <c r="R1766" s="1">
        <v>4744</v>
      </c>
      <c r="S1766" s="60">
        <v>-4.6160302140159093E-3</v>
      </c>
      <c r="T1766" s="1">
        <v>4696</v>
      </c>
      <c r="U1766" s="1">
        <v>3503</v>
      </c>
      <c r="V1766" s="1">
        <v>3471</v>
      </c>
      <c r="AA1766" s="19">
        <f t="shared" si="54"/>
        <v>98.988195615514329</v>
      </c>
      <c r="AB1766" s="19">
        <f t="shared" si="55"/>
        <v>99.086497288038828</v>
      </c>
    </row>
    <row r="1767" spans="1:28">
      <c r="A1767">
        <v>2007</v>
      </c>
      <c r="C1767" t="s">
        <v>616</v>
      </c>
      <c r="G1767" s="19">
        <v>84.358157765801081</v>
      </c>
      <c r="H1767" s="19">
        <v>103.53277209861696</v>
      </c>
      <c r="O1767" s="1"/>
      <c r="P1767" s="1"/>
      <c r="R1767" s="61">
        <v>8164</v>
      </c>
      <c r="S1767" s="62"/>
      <c r="T1767" s="1">
        <v>6887</v>
      </c>
      <c r="U1767" s="1">
        <v>6652</v>
      </c>
      <c r="V1767" s="1">
        <v>6887</v>
      </c>
      <c r="AA1767" s="19">
        <f t="shared" si="54"/>
        <v>84.358157765801081</v>
      </c>
      <c r="AB1767" s="19">
        <f t="shared" si="55"/>
        <v>103.53277209861696</v>
      </c>
    </row>
    <row r="1768" spans="1:28">
      <c r="A1768">
        <v>2008</v>
      </c>
      <c r="C1768" s="26" t="s">
        <v>616</v>
      </c>
      <c r="G1768" s="19">
        <v>76.7776990314198</v>
      </c>
      <c r="H1768" s="19">
        <v>94.230211655552338</v>
      </c>
      <c r="O1768" s="1">
        <v>8</v>
      </c>
      <c r="P1768">
        <v>27</v>
      </c>
      <c r="Q1768" s="14"/>
      <c r="R1768" s="1">
        <v>8466</v>
      </c>
      <c r="S1768" s="60">
        <v>3.6991670749632499E-2</v>
      </c>
      <c r="T1768" s="1">
        <v>6500</v>
      </c>
      <c r="U1768" s="1">
        <v>6898</v>
      </c>
      <c r="V1768" s="1">
        <v>6500</v>
      </c>
      <c r="AA1768" s="19">
        <f t="shared" si="54"/>
        <v>76.7776990314198</v>
      </c>
      <c r="AB1768" s="19">
        <f t="shared" si="55"/>
        <v>94.230211655552338</v>
      </c>
    </row>
    <row r="1769" spans="1:28">
      <c r="A1769">
        <v>2009</v>
      </c>
      <c r="C1769" t="s">
        <v>616</v>
      </c>
      <c r="G1769" s="19">
        <v>77.41935483870968</v>
      </c>
      <c r="H1769" s="19">
        <v>95.018715807659078</v>
      </c>
      <c r="O1769" s="1"/>
      <c r="P1769">
        <v>0</v>
      </c>
      <c r="Q1769" s="14"/>
      <c r="R1769" s="1">
        <v>8525</v>
      </c>
      <c r="S1769" s="60">
        <v>6.9690526813135367E-3</v>
      </c>
      <c r="T1769" s="1">
        <v>6600</v>
      </c>
      <c r="U1769" s="1">
        <v>6946</v>
      </c>
      <c r="V1769" s="1">
        <v>6600</v>
      </c>
      <c r="AA1769" s="19">
        <f t="shared" si="54"/>
        <v>77.41935483870968</v>
      </c>
      <c r="AB1769" s="19">
        <f t="shared" si="55"/>
        <v>95.018715807659078</v>
      </c>
    </row>
    <row r="1770" spans="1:28">
      <c r="A1770">
        <v>2010</v>
      </c>
      <c r="C1770" t="s">
        <v>616</v>
      </c>
      <c r="G1770" s="19">
        <v>80.135988343856241</v>
      </c>
      <c r="H1770" s="19">
        <v>95.032397408207345</v>
      </c>
      <c r="O1770" s="1">
        <v>2</v>
      </c>
      <c r="P1770">
        <v>7</v>
      </c>
      <c r="Q1770" s="14"/>
      <c r="R1770" s="1">
        <v>8236</v>
      </c>
      <c r="S1770" s="60">
        <v>-3.3900293255131997E-2</v>
      </c>
      <c r="T1770" s="1">
        <v>6600</v>
      </c>
      <c r="U1770" s="1">
        <v>6945</v>
      </c>
      <c r="V1770" s="1">
        <v>6600</v>
      </c>
      <c r="AA1770" s="19">
        <f t="shared" si="54"/>
        <v>80.135988343856241</v>
      </c>
      <c r="AB1770" s="19">
        <f t="shared" si="55"/>
        <v>95.032397408207345</v>
      </c>
    </row>
    <row r="1771" spans="1:28">
      <c r="A1771">
        <v>2011</v>
      </c>
      <c r="C1771" t="s">
        <v>616</v>
      </c>
      <c r="G1771" s="19">
        <v>82.244799225931303</v>
      </c>
      <c r="H1771" s="19">
        <v>97.532989099254166</v>
      </c>
      <c r="O1771" s="1">
        <v>4</v>
      </c>
      <c r="P1771">
        <v>14</v>
      </c>
      <c r="Q1771" s="14"/>
      <c r="R1771" s="1">
        <v>8268</v>
      </c>
      <c r="S1771" s="60">
        <v>3.8853812530355025E-3</v>
      </c>
      <c r="T1771" s="1">
        <v>6800</v>
      </c>
      <c r="U1771" s="1">
        <v>6972</v>
      </c>
      <c r="V1771" s="1">
        <v>6800</v>
      </c>
      <c r="AA1771" s="19">
        <f t="shared" si="54"/>
        <v>82.244799225931303</v>
      </c>
      <c r="AB1771" s="19">
        <f t="shared" si="55"/>
        <v>97.532989099254166</v>
      </c>
    </row>
    <row r="1772" spans="1:28">
      <c r="A1772">
        <v>2012</v>
      </c>
      <c r="C1772" t="s">
        <v>616</v>
      </c>
      <c r="G1772" s="19">
        <v>81.937582841306181</v>
      </c>
      <c r="H1772" s="19">
        <v>97.170620177193484</v>
      </c>
      <c r="O1772" s="1">
        <v>2</v>
      </c>
      <c r="P1772">
        <v>6</v>
      </c>
      <c r="Q1772" s="14"/>
      <c r="R1772" s="1">
        <v>8299</v>
      </c>
      <c r="S1772" s="60">
        <v>3.7493952588292245E-3</v>
      </c>
      <c r="T1772" s="1">
        <v>6800</v>
      </c>
      <c r="U1772" s="1">
        <v>6998</v>
      </c>
      <c r="V1772" s="1">
        <v>6800</v>
      </c>
      <c r="AA1772" s="19">
        <f t="shared" si="54"/>
        <v>81.937582841306181</v>
      </c>
      <c r="AB1772" s="19">
        <f t="shared" si="55"/>
        <v>97.170620177193484</v>
      </c>
    </row>
    <row r="1773" spans="1:28">
      <c r="A1773">
        <v>2013</v>
      </c>
      <c r="C1773" t="s">
        <v>616</v>
      </c>
      <c r="G1773" s="19">
        <v>85.061757166161726</v>
      </c>
      <c r="H1773" s="19">
        <v>96.725162360093961</v>
      </c>
      <c r="O1773" s="1">
        <v>2</v>
      </c>
      <c r="P1773">
        <v>5</v>
      </c>
      <c r="Q1773" s="14"/>
      <c r="R1773" s="1">
        <v>8582</v>
      </c>
      <c r="S1773" s="60">
        <v>3.4100494035425921E-2</v>
      </c>
      <c r="T1773" s="1">
        <v>7300</v>
      </c>
      <c r="U1773" s="1">
        <v>7237</v>
      </c>
      <c r="V1773" s="1">
        <v>7000</v>
      </c>
      <c r="AA1773" s="19">
        <f t="shared" si="54"/>
        <v>85.061757166161726</v>
      </c>
      <c r="AB1773" s="19">
        <f t="shared" si="55"/>
        <v>96.725162360093961</v>
      </c>
    </row>
    <row r="1774" spans="1:28">
      <c r="A1774">
        <v>2014</v>
      </c>
      <c r="C1774" t="s">
        <v>616</v>
      </c>
      <c r="G1774" s="19">
        <v>84.696600533704597</v>
      </c>
      <c r="H1774" s="19">
        <v>97.688497523390211</v>
      </c>
      <c r="O1774" s="1">
        <v>3</v>
      </c>
      <c r="P1774">
        <v>19</v>
      </c>
      <c r="Q1774" s="14"/>
      <c r="R1774" s="1">
        <v>8619</v>
      </c>
      <c r="S1774" s="60">
        <v>4.3113493358191146E-3</v>
      </c>
      <c r="T1774" s="1">
        <v>7300</v>
      </c>
      <c r="U1774" s="1">
        <v>7268</v>
      </c>
      <c r="V1774" s="1">
        <v>7100</v>
      </c>
      <c r="AA1774" s="19">
        <f t="shared" si="54"/>
        <v>84.696600533704597</v>
      </c>
      <c r="AB1774" s="19">
        <f t="shared" si="55"/>
        <v>97.688497523390211</v>
      </c>
    </row>
    <row r="1775" spans="1:28">
      <c r="A1775">
        <v>2007</v>
      </c>
      <c r="C1775" t="s">
        <v>625</v>
      </c>
      <c r="G1775" s="19">
        <v>1.9366333565729336E-3</v>
      </c>
      <c r="H1775" s="19">
        <v>1.9825928349094944E-3</v>
      </c>
      <c r="O1775" s="1"/>
      <c r="P1775" s="1"/>
      <c r="R1775" s="61">
        <v>51636</v>
      </c>
      <c r="S1775" s="62"/>
      <c r="T1775">
        <v>1</v>
      </c>
      <c r="U1775" s="1">
        <v>50439</v>
      </c>
      <c r="V1775">
        <v>1</v>
      </c>
      <c r="AA1775" s="19">
        <f t="shared" si="54"/>
        <v>1.9366333565729336E-3</v>
      </c>
      <c r="AB1775" s="19">
        <f t="shared" si="55"/>
        <v>1.9825928349094944E-3</v>
      </c>
    </row>
    <row r="1776" spans="1:28">
      <c r="A1776">
        <v>2008</v>
      </c>
      <c r="C1776" s="26" t="s">
        <v>625</v>
      </c>
      <c r="G1776" s="19">
        <v>2.02122283981809</v>
      </c>
      <c r="H1776" s="19">
        <v>2.0692033567076678</v>
      </c>
      <c r="O1776" s="1">
        <v>91</v>
      </c>
      <c r="P1776">
        <v>308</v>
      </c>
      <c r="Q1776">
        <v>0</v>
      </c>
      <c r="R1776" s="1">
        <v>53433</v>
      </c>
      <c r="S1776" s="60">
        <v>3.4801301417615615E-2</v>
      </c>
      <c r="T1776" s="1">
        <v>1080</v>
      </c>
      <c r="U1776" s="1">
        <v>52194</v>
      </c>
      <c r="V1776" s="1">
        <v>1080</v>
      </c>
      <c r="AA1776" s="19">
        <f t="shared" si="54"/>
        <v>2.02122283981809</v>
      </c>
      <c r="AB1776" s="19">
        <f t="shared" si="55"/>
        <v>2.0692033567076678</v>
      </c>
    </row>
    <row r="1777" spans="1:28">
      <c r="A1777">
        <v>2009</v>
      </c>
      <c r="C1777" t="s">
        <v>625</v>
      </c>
      <c r="G1777" s="19">
        <v>8.3711923735756315</v>
      </c>
      <c r="H1777" s="19">
        <v>8.5698492270743198</v>
      </c>
      <c r="O1777" s="1">
        <v>75</v>
      </c>
      <c r="P1777">
        <v>385</v>
      </c>
      <c r="Q1777">
        <v>1</v>
      </c>
      <c r="R1777" s="1">
        <v>53708</v>
      </c>
      <c r="S1777" s="60">
        <v>5.1466322310182999E-3</v>
      </c>
      <c r="T1777" s="1">
        <v>4496</v>
      </c>
      <c r="U1777" s="1">
        <v>52463</v>
      </c>
      <c r="V1777" s="1">
        <v>4496</v>
      </c>
      <c r="AA1777" s="19">
        <f t="shared" si="54"/>
        <v>8.3711923735756315</v>
      </c>
      <c r="AB1777" s="19">
        <f t="shared" si="55"/>
        <v>8.5698492270743198</v>
      </c>
    </row>
    <row r="1778" spans="1:28">
      <c r="A1778">
        <v>2010</v>
      </c>
      <c r="C1778" t="s">
        <v>625</v>
      </c>
      <c r="G1778" s="19">
        <v>21.938240143906459</v>
      </c>
      <c r="H1778" s="19">
        <v>22.349909325188509</v>
      </c>
      <c r="O1778" s="1">
        <v>48</v>
      </c>
      <c r="P1778">
        <v>156</v>
      </c>
      <c r="Q1778">
        <v>1</v>
      </c>
      <c r="R1778" s="1">
        <v>53368</v>
      </c>
      <c r="S1778" s="60">
        <v>-6.3305280405153708E-3</v>
      </c>
      <c r="T1778" s="1">
        <v>11708</v>
      </c>
      <c r="U1778" s="1">
        <v>52385</v>
      </c>
      <c r="V1778" s="1">
        <v>11708</v>
      </c>
      <c r="AA1778" s="19">
        <f t="shared" si="54"/>
        <v>21.938240143906459</v>
      </c>
      <c r="AB1778" s="19">
        <f t="shared" si="55"/>
        <v>22.349909325188509</v>
      </c>
    </row>
    <row r="1779" spans="1:28">
      <c r="A1779">
        <v>2011</v>
      </c>
      <c r="C1779" t="s">
        <v>625</v>
      </c>
      <c r="G1779" s="19">
        <v>23.179240355197372</v>
      </c>
      <c r="H1779" s="19">
        <v>23.614041089381761</v>
      </c>
      <c r="O1779" s="1">
        <v>35</v>
      </c>
      <c r="P1779">
        <v>130</v>
      </c>
      <c r="Q1779">
        <v>0</v>
      </c>
      <c r="R1779" s="1">
        <v>53604</v>
      </c>
      <c r="S1779" s="60">
        <v>4.4221256183480939E-3</v>
      </c>
      <c r="T1779" s="1">
        <v>12425</v>
      </c>
      <c r="U1779" s="1">
        <v>52617</v>
      </c>
      <c r="V1779" s="1">
        <v>12425</v>
      </c>
      <c r="AA1779" s="19">
        <f t="shared" si="54"/>
        <v>23.179240355197372</v>
      </c>
      <c r="AB1779" s="19">
        <f t="shared" si="55"/>
        <v>23.614041089381761</v>
      </c>
    </row>
    <row r="1780" spans="1:28">
      <c r="A1780">
        <v>2012</v>
      </c>
      <c r="C1780" t="s">
        <v>625</v>
      </c>
      <c r="G1780" s="19">
        <v>31.156189626987661</v>
      </c>
      <c r="H1780" s="19">
        <v>31.741105223315667</v>
      </c>
      <c r="O1780" s="1">
        <v>46</v>
      </c>
      <c r="P1780">
        <v>164</v>
      </c>
      <c r="Q1780">
        <v>0</v>
      </c>
      <c r="R1780" s="1">
        <v>53832</v>
      </c>
      <c r="S1780" s="60">
        <v>4.2534139243339819E-3</v>
      </c>
      <c r="T1780" s="1">
        <v>16772</v>
      </c>
      <c r="U1780" s="1">
        <v>52840</v>
      </c>
      <c r="V1780" s="1">
        <v>16772</v>
      </c>
      <c r="AA1780" s="19">
        <f t="shared" si="54"/>
        <v>31.156189626987661</v>
      </c>
      <c r="AB1780" s="19">
        <f t="shared" si="55"/>
        <v>31.741105223315667</v>
      </c>
    </row>
    <row r="1781" spans="1:28">
      <c r="A1781">
        <v>2013</v>
      </c>
      <c r="C1781" t="s">
        <v>625</v>
      </c>
      <c r="G1781" s="19">
        <v>37.298937239695533</v>
      </c>
      <c r="H1781" s="19">
        <v>37.998829510955048</v>
      </c>
      <c r="O1781" s="1">
        <v>49</v>
      </c>
      <c r="P1781">
        <v>172</v>
      </c>
      <c r="Q1781">
        <v>2</v>
      </c>
      <c r="R1781" s="1">
        <v>55704</v>
      </c>
      <c r="S1781" s="60">
        <v>3.4774855104770408E-2</v>
      </c>
      <c r="T1781" s="1">
        <v>20777</v>
      </c>
      <c r="U1781" s="1">
        <v>54678</v>
      </c>
      <c r="V1781" s="1">
        <v>20777</v>
      </c>
      <c r="AA1781" s="19">
        <f t="shared" si="54"/>
        <v>37.298937239695533</v>
      </c>
      <c r="AB1781" s="19">
        <f t="shared" si="55"/>
        <v>37.998829510955048</v>
      </c>
    </row>
    <row r="1782" spans="1:28">
      <c r="A1782">
        <v>2014</v>
      </c>
      <c r="C1782" t="s">
        <v>625</v>
      </c>
      <c r="G1782" s="19">
        <v>52.597727435146147</v>
      </c>
      <c r="H1782" s="19">
        <v>53.584754554886146</v>
      </c>
      <c r="O1782" s="1">
        <v>61</v>
      </c>
      <c r="P1782">
        <v>159</v>
      </c>
      <c r="Q1782">
        <v>2</v>
      </c>
      <c r="R1782" s="1">
        <v>55972</v>
      </c>
      <c r="S1782" s="60">
        <v>4.8111446215710618E-3</v>
      </c>
      <c r="T1782" s="1">
        <v>29440</v>
      </c>
      <c r="U1782" s="1">
        <v>54941</v>
      </c>
      <c r="V1782" s="1">
        <v>29440</v>
      </c>
      <c r="AA1782" s="19">
        <f t="shared" si="54"/>
        <v>52.597727435146147</v>
      </c>
      <c r="AB1782" s="19">
        <f t="shared" si="55"/>
        <v>53.584754554886146</v>
      </c>
    </row>
    <row r="1783" spans="1:28">
      <c r="A1783">
        <v>2007</v>
      </c>
      <c r="C1783" t="s">
        <v>627</v>
      </c>
      <c r="G1783" s="19">
        <v>0</v>
      </c>
      <c r="H1783" s="19">
        <v>0</v>
      </c>
      <c r="O1783" s="1"/>
      <c r="P1783" s="1"/>
      <c r="R1783" s="61">
        <v>24618</v>
      </c>
      <c r="S1783" s="62"/>
      <c r="AA1783" s="19">
        <f t="shared" si="54"/>
        <v>0</v>
      </c>
      <c r="AB1783" s="19">
        <f t="shared" si="55"/>
        <v>0</v>
      </c>
    </row>
    <row r="1784" spans="1:28">
      <c r="A1784">
        <v>2008</v>
      </c>
      <c r="C1784" t="s">
        <v>627</v>
      </c>
      <c r="G1784" s="19">
        <v>0</v>
      </c>
      <c r="H1784" s="19">
        <v>0</v>
      </c>
      <c r="O1784" s="1">
        <v>89</v>
      </c>
      <c r="P1784" s="1">
        <v>332</v>
      </c>
      <c r="Q1784">
        <v>1</v>
      </c>
      <c r="R1784" s="1">
        <v>25708</v>
      </c>
      <c r="S1784" s="60">
        <v>4.4276545617028207E-2</v>
      </c>
      <c r="AA1784" s="19">
        <f t="shared" si="54"/>
        <v>0</v>
      </c>
      <c r="AB1784" s="19">
        <f t="shared" si="55"/>
        <v>0</v>
      </c>
    </row>
    <row r="1785" spans="1:28">
      <c r="A1785">
        <v>2009</v>
      </c>
      <c r="C1785" t="s">
        <v>627</v>
      </c>
      <c r="G1785" s="19">
        <v>0</v>
      </c>
      <c r="H1785" s="19">
        <v>0</v>
      </c>
      <c r="O1785" s="1">
        <v>114</v>
      </c>
      <c r="P1785" s="1">
        <v>494</v>
      </c>
      <c r="Q1785">
        <v>1</v>
      </c>
      <c r="R1785" s="1">
        <v>26038</v>
      </c>
      <c r="S1785" s="60">
        <v>1.2836471137389172E-2</v>
      </c>
      <c r="AA1785" s="19">
        <f t="shared" si="54"/>
        <v>0</v>
      </c>
      <c r="AB1785" s="19">
        <f t="shared" si="55"/>
        <v>0</v>
      </c>
    </row>
    <row r="1786" spans="1:28">
      <c r="A1786">
        <v>2010</v>
      </c>
      <c r="C1786" t="s">
        <v>627</v>
      </c>
      <c r="G1786" s="19">
        <v>0</v>
      </c>
      <c r="H1786" s="19">
        <v>0</v>
      </c>
      <c r="O1786" s="1">
        <v>131</v>
      </c>
      <c r="P1786" s="1">
        <v>666</v>
      </c>
      <c r="Q1786">
        <v>3</v>
      </c>
      <c r="R1786" s="1">
        <v>25311</v>
      </c>
      <c r="S1786" s="60">
        <v>-2.7920731238958441E-2</v>
      </c>
      <c r="AA1786" s="19">
        <f t="shared" si="54"/>
        <v>0</v>
      </c>
      <c r="AB1786" s="19">
        <f t="shared" si="55"/>
        <v>0</v>
      </c>
    </row>
    <row r="1787" spans="1:28">
      <c r="A1787">
        <v>2011</v>
      </c>
      <c r="C1787" t="s">
        <v>627</v>
      </c>
      <c r="G1787" s="19">
        <v>91.145038167938935</v>
      </c>
      <c r="H1787" s="19">
        <v>97.008715455700084</v>
      </c>
      <c r="O1787" s="1">
        <v>132</v>
      </c>
      <c r="P1787" s="1">
        <v>586</v>
      </c>
      <c r="Q1787" s="1">
        <v>2</v>
      </c>
      <c r="R1787" s="1">
        <v>25545</v>
      </c>
      <c r="S1787" s="60">
        <v>9.244992295839749E-3</v>
      </c>
      <c r="T1787" s="1">
        <v>23283</v>
      </c>
      <c r="U1787" s="1">
        <v>22833</v>
      </c>
      <c r="V1787" s="1">
        <v>22150</v>
      </c>
      <c r="AA1787" s="19">
        <f t="shared" si="54"/>
        <v>91.145038167938935</v>
      </c>
      <c r="AB1787" s="19">
        <f t="shared" si="55"/>
        <v>97.008715455700084</v>
      </c>
    </row>
    <row r="1788" spans="1:28">
      <c r="A1788">
        <v>2012</v>
      </c>
      <c r="C1788" t="s">
        <v>627</v>
      </c>
      <c r="G1788" s="19">
        <v>90.217686546893788</v>
      </c>
      <c r="H1788" s="19">
        <v>99.19687432168439</v>
      </c>
      <c r="O1788" s="1">
        <v>107</v>
      </c>
      <c r="P1788" s="1">
        <v>509</v>
      </c>
      <c r="Q1788" s="1">
        <v>1</v>
      </c>
      <c r="R1788" s="1">
        <v>25771</v>
      </c>
      <c r="S1788" s="60">
        <v>8.847132511254685E-3</v>
      </c>
      <c r="T1788" s="1">
        <v>23250</v>
      </c>
      <c r="U1788" s="1">
        <v>23035</v>
      </c>
      <c r="V1788" s="1">
        <v>22850</v>
      </c>
      <c r="AA1788" s="19">
        <f t="shared" si="54"/>
        <v>90.217686546893788</v>
      </c>
      <c r="AB1788" s="19">
        <f t="shared" si="55"/>
        <v>99.19687432168439</v>
      </c>
    </row>
    <row r="1789" spans="1:28">
      <c r="A1789">
        <v>2013</v>
      </c>
      <c r="C1789" t="s">
        <v>627</v>
      </c>
      <c r="G1789" s="19">
        <v>96.969810053364185</v>
      </c>
      <c r="H1789" s="19">
        <v>98.484468937875747</v>
      </c>
      <c r="O1789" s="1">
        <v>64</v>
      </c>
      <c r="P1789" s="1">
        <v>281</v>
      </c>
      <c r="R1789" s="1">
        <v>26797</v>
      </c>
      <c r="S1789" s="60">
        <v>3.9812191998758184E-2</v>
      </c>
      <c r="T1789" s="1">
        <v>25985</v>
      </c>
      <c r="U1789" s="1">
        <v>23952</v>
      </c>
      <c r="V1789" s="1">
        <v>23589</v>
      </c>
      <c r="AA1789" s="19">
        <f t="shared" si="54"/>
        <v>96.969810053364185</v>
      </c>
      <c r="AB1789" s="19">
        <f t="shared" si="55"/>
        <v>98.484468937875747</v>
      </c>
    </row>
    <row r="1790" spans="1:28">
      <c r="A1790">
        <v>2014</v>
      </c>
      <c r="C1790" t="s">
        <v>627</v>
      </c>
      <c r="G1790" s="19">
        <v>96.098372781065095</v>
      </c>
      <c r="H1790" s="19">
        <v>97.600231701766731</v>
      </c>
      <c r="O1790" s="1">
        <v>60</v>
      </c>
      <c r="P1790" s="1">
        <v>319</v>
      </c>
      <c r="Q1790" s="1">
        <v>1</v>
      </c>
      <c r="R1790" s="1">
        <v>27040</v>
      </c>
      <c r="S1790" s="60">
        <v>9.0681792737992151E-3</v>
      </c>
      <c r="T1790" s="1">
        <v>25985</v>
      </c>
      <c r="U1790" s="1">
        <v>24169</v>
      </c>
      <c r="V1790" s="1">
        <v>23589</v>
      </c>
      <c r="AA1790" s="19">
        <f t="shared" si="54"/>
        <v>96.098372781065095</v>
      </c>
      <c r="AB1790" s="19">
        <f t="shared" si="55"/>
        <v>97.600231701766731</v>
      </c>
    </row>
    <row r="1791" spans="1:28">
      <c r="A1791">
        <v>2007</v>
      </c>
      <c r="C1791" t="s">
        <v>628</v>
      </c>
      <c r="G1791" s="19">
        <v>71.688613477924093</v>
      </c>
      <c r="H1791" s="19">
        <v>80.149867229275046</v>
      </c>
      <c r="O1791" s="1"/>
      <c r="P1791" s="1"/>
      <c r="R1791" s="61">
        <v>30984</v>
      </c>
      <c r="S1791" s="62"/>
      <c r="T1791" s="1">
        <v>22212</v>
      </c>
      <c r="U1791" s="1">
        <v>27491</v>
      </c>
      <c r="V1791" s="1">
        <v>22034</v>
      </c>
      <c r="AA1791" s="19">
        <f t="shared" si="54"/>
        <v>71.688613477924093</v>
      </c>
      <c r="AB1791" s="19">
        <f t="shared" si="55"/>
        <v>80.149867229275046</v>
      </c>
    </row>
    <row r="1792" spans="1:28">
      <c r="A1792">
        <v>2008</v>
      </c>
      <c r="C1792" s="26" t="s">
        <v>628</v>
      </c>
      <c r="G1792" s="19">
        <v>84.03559358819335</v>
      </c>
      <c r="H1792" s="19">
        <v>94.010553167697523</v>
      </c>
      <c r="O1792" s="1">
        <v>394</v>
      </c>
      <c r="P1792">
        <v>1335</v>
      </c>
      <c r="Q1792">
        <v>2</v>
      </c>
      <c r="R1792" s="1">
        <v>32253</v>
      </c>
      <c r="S1792" s="60">
        <v>4.0956622773044238E-2</v>
      </c>
      <c r="T1792" s="1">
        <v>27104</v>
      </c>
      <c r="U1792" s="1">
        <v>28617</v>
      </c>
      <c r="V1792" s="1">
        <v>26903</v>
      </c>
      <c r="AA1792" s="19">
        <f t="shared" si="54"/>
        <v>84.03559358819335</v>
      </c>
      <c r="AB1792" s="19">
        <f t="shared" si="55"/>
        <v>94.010553167697523</v>
      </c>
    </row>
    <row r="1793" spans="1:28">
      <c r="A1793">
        <v>2009</v>
      </c>
      <c r="C1793" t="s">
        <v>628</v>
      </c>
      <c r="G1793" s="19">
        <v>83.75076734192757</v>
      </c>
      <c r="H1793" s="19">
        <v>93.676272183208226</v>
      </c>
      <c r="O1793" s="1">
        <v>373</v>
      </c>
      <c r="P1793">
        <v>1146</v>
      </c>
      <c r="Q1793">
        <v>3</v>
      </c>
      <c r="R1793" s="1">
        <v>32580</v>
      </c>
      <c r="S1793" s="60">
        <v>1.0138591758906079E-2</v>
      </c>
      <c r="T1793" s="1">
        <v>27286</v>
      </c>
      <c r="U1793" s="1">
        <v>28907</v>
      </c>
      <c r="V1793" s="1">
        <v>27079</v>
      </c>
      <c r="AA1793" s="19">
        <f t="shared" si="54"/>
        <v>83.75076734192757</v>
      </c>
      <c r="AB1793" s="19">
        <f t="shared" si="55"/>
        <v>93.676272183208226</v>
      </c>
    </row>
    <row r="1794" spans="1:28">
      <c r="A1794">
        <v>2010</v>
      </c>
      <c r="C1794" t="s">
        <v>628</v>
      </c>
      <c r="G1794" s="19">
        <v>86.691967506194516</v>
      </c>
      <c r="H1794" s="19">
        <v>96.029967791625822</v>
      </c>
      <c r="O1794" s="1">
        <v>493</v>
      </c>
      <c r="P1794">
        <v>1469</v>
      </c>
      <c r="Q1794">
        <v>2</v>
      </c>
      <c r="R1794" s="1">
        <v>31883</v>
      </c>
      <c r="S1794" s="60">
        <v>-2.1393492940454228E-2</v>
      </c>
      <c r="T1794" s="1">
        <v>27640</v>
      </c>
      <c r="U1794" s="1">
        <v>28564</v>
      </c>
      <c r="V1794" s="1">
        <v>27430</v>
      </c>
      <c r="AA1794" s="19">
        <f t="shared" si="54"/>
        <v>86.691967506194516</v>
      </c>
      <c r="AB1794" s="19">
        <f t="shared" si="55"/>
        <v>96.029967791625822</v>
      </c>
    </row>
    <row r="1795" spans="1:28">
      <c r="A1795">
        <v>2011</v>
      </c>
      <c r="C1795" t="s">
        <v>628</v>
      </c>
      <c r="G1795" s="19">
        <v>89.679648827869613</v>
      </c>
      <c r="H1795" s="19">
        <v>99.266775549918336</v>
      </c>
      <c r="O1795" s="1">
        <v>278</v>
      </c>
      <c r="P1795">
        <v>855</v>
      </c>
      <c r="Q1795">
        <v>3</v>
      </c>
      <c r="R1795" s="1">
        <v>32121</v>
      </c>
      <c r="S1795" s="60">
        <v>7.4647931499545184E-3</v>
      </c>
      <c r="T1795" s="1">
        <v>28806</v>
      </c>
      <c r="U1795" s="1">
        <v>28777</v>
      </c>
      <c r="V1795" s="1">
        <v>28566</v>
      </c>
      <c r="AA1795" s="19">
        <f t="shared" si="54"/>
        <v>89.679648827869613</v>
      </c>
      <c r="AB1795" s="19">
        <f t="shared" si="55"/>
        <v>99.266775549918336</v>
      </c>
    </row>
    <row r="1796" spans="1:28">
      <c r="A1796">
        <v>2012</v>
      </c>
      <c r="C1796" t="s">
        <v>628</v>
      </c>
      <c r="G1796" s="19">
        <v>89.329871414441143</v>
      </c>
      <c r="H1796" s="19">
        <v>99.710184929616346</v>
      </c>
      <c r="O1796" s="1">
        <v>330</v>
      </c>
      <c r="P1796">
        <v>962</v>
      </c>
      <c r="Q1796">
        <v>1</v>
      </c>
      <c r="R1796" s="1">
        <v>32352</v>
      </c>
      <c r="S1796" s="60">
        <v>7.1915569253759859E-3</v>
      </c>
      <c r="T1796" s="1">
        <v>28900</v>
      </c>
      <c r="U1796" s="1">
        <v>28984</v>
      </c>
      <c r="V1796" s="1">
        <v>28900</v>
      </c>
      <c r="AA1796" s="19">
        <f t="shared" si="54"/>
        <v>89.329871414441143</v>
      </c>
      <c r="AB1796" s="19">
        <f t="shared" si="55"/>
        <v>99.710184929616346</v>
      </c>
    </row>
    <row r="1797" spans="1:28">
      <c r="A1797">
        <v>2013</v>
      </c>
      <c r="C1797" t="s">
        <v>628</v>
      </c>
      <c r="G1797" s="19">
        <v>89.589041095890408</v>
      </c>
      <c r="H1797" s="19">
        <v>100</v>
      </c>
      <c r="O1797" s="1">
        <v>303</v>
      </c>
      <c r="P1797">
        <v>895</v>
      </c>
      <c r="Q1797">
        <v>3</v>
      </c>
      <c r="R1797" s="1">
        <v>33580</v>
      </c>
      <c r="S1797" s="60">
        <v>3.7957467853610316E-2</v>
      </c>
      <c r="T1797" s="1">
        <v>30084</v>
      </c>
      <c r="U1797" s="1">
        <v>30084</v>
      </c>
      <c r="V1797" s="1">
        <v>30084</v>
      </c>
      <c r="AA1797" s="19">
        <f t="shared" si="54"/>
        <v>89.589041095890408</v>
      </c>
      <c r="AB1797" s="19">
        <f t="shared" si="55"/>
        <v>100</v>
      </c>
    </row>
    <row r="1798" spans="1:28">
      <c r="A1798">
        <v>2014</v>
      </c>
      <c r="C1798" t="s">
        <v>628</v>
      </c>
      <c r="G1798" s="19">
        <v>89.590045222120423</v>
      </c>
      <c r="H1798" s="19">
        <v>100</v>
      </c>
      <c r="O1798" s="1">
        <v>468</v>
      </c>
      <c r="P1798">
        <v>1311</v>
      </c>
      <c r="Q1798">
        <v>1</v>
      </c>
      <c r="R1798" s="1">
        <v>33833</v>
      </c>
      <c r="S1798" s="60">
        <v>7.5342465753425181E-3</v>
      </c>
      <c r="T1798" s="1">
        <v>30311</v>
      </c>
      <c r="U1798" s="1">
        <v>30311</v>
      </c>
      <c r="V1798" s="1">
        <v>30311</v>
      </c>
      <c r="AA1798" s="19">
        <f t="shared" si="54"/>
        <v>89.590045222120423</v>
      </c>
      <c r="AB1798" s="19">
        <f t="shared" si="55"/>
        <v>100</v>
      </c>
    </row>
    <row r="1799" spans="1:28">
      <c r="A1799">
        <v>2007</v>
      </c>
      <c r="C1799" t="s">
        <v>631</v>
      </c>
      <c r="G1799" s="19">
        <v>104.13405731857659</v>
      </c>
      <c r="H1799" s="19">
        <v>107.04852087857321</v>
      </c>
      <c r="O1799" s="1"/>
      <c r="P1799" s="1"/>
      <c r="R1799" s="61">
        <v>144386</v>
      </c>
      <c r="S1799" s="62"/>
      <c r="T1799" s="1">
        <v>150355</v>
      </c>
      <c r="U1799" s="1">
        <v>140455</v>
      </c>
      <c r="V1799" s="1">
        <v>150355</v>
      </c>
      <c r="AA1799" s="19">
        <f t="shared" ref="AA1799:AA1862" si="56">(T1799/R1799)*100</f>
        <v>104.13405731857659</v>
      </c>
      <c r="AB1799" s="19">
        <f t="shared" ref="AB1799:AB1862" si="57">(IF(V1799=0,0,V1799/U1799))*100</f>
        <v>107.04852087857321</v>
      </c>
    </row>
    <row r="1800" spans="1:28">
      <c r="A1800">
        <v>2008</v>
      </c>
      <c r="C1800" s="26" t="s">
        <v>631</v>
      </c>
      <c r="G1800" s="19">
        <v>95.680735534161698</v>
      </c>
      <c r="H1800" s="19">
        <v>98.358320377510978</v>
      </c>
      <c r="O1800" s="1">
        <v>106</v>
      </c>
      <c r="P1800">
        <v>454</v>
      </c>
      <c r="Q1800">
        <v>2</v>
      </c>
      <c r="R1800" s="1">
        <v>150095</v>
      </c>
      <c r="S1800" s="60">
        <v>3.9539844583269756E-2</v>
      </c>
      <c r="T1800" s="1">
        <v>143612</v>
      </c>
      <c r="U1800" s="1">
        <v>146009</v>
      </c>
      <c r="V1800" s="1">
        <v>143612</v>
      </c>
      <c r="AA1800" s="19">
        <f t="shared" si="56"/>
        <v>95.680735534161698</v>
      </c>
      <c r="AB1800" s="19">
        <f t="shared" si="57"/>
        <v>98.358320377510978</v>
      </c>
    </row>
    <row r="1801" spans="1:28">
      <c r="A1801">
        <v>2009</v>
      </c>
      <c r="C1801" t="s">
        <v>631</v>
      </c>
      <c r="G1801" s="19">
        <v>96.785056355604866</v>
      </c>
      <c r="H1801" s="19">
        <v>99.493639954929876</v>
      </c>
      <c r="O1801" s="1">
        <v>52</v>
      </c>
      <c r="P1801">
        <v>202</v>
      </c>
      <c r="Q1801">
        <v>1</v>
      </c>
      <c r="R1801" s="1">
        <v>151449</v>
      </c>
      <c r="S1801" s="60">
        <v>9.0209533961824739E-3</v>
      </c>
      <c r="T1801" s="1">
        <v>146580</v>
      </c>
      <c r="U1801" s="1">
        <v>147326</v>
      </c>
      <c r="V1801" s="1">
        <v>146580</v>
      </c>
      <c r="AA1801" s="19">
        <f t="shared" si="56"/>
        <v>96.785056355604866</v>
      </c>
      <c r="AB1801" s="19">
        <f t="shared" si="57"/>
        <v>99.493639954929876</v>
      </c>
    </row>
    <row r="1802" spans="1:28">
      <c r="A1802">
        <v>2010</v>
      </c>
      <c r="C1802" t="s">
        <v>631</v>
      </c>
      <c r="G1802" s="19">
        <v>96.368944140125308</v>
      </c>
      <c r="H1802" s="19">
        <v>98.774895442503464</v>
      </c>
      <c r="O1802" s="1">
        <v>49</v>
      </c>
      <c r="P1802">
        <v>220</v>
      </c>
      <c r="Q1802">
        <v>0</v>
      </c>
      <c r="R1802" s="1">
        <v>152435</v>
      </c>
      <c r="S1802" s="60">
        <v>6.5104424591777565E-3</v>
      </c>
      <c r="T1802" s="1">
        <v>146900</v>
      </c>
      <c r="U1802" s="1">
        <v>148722</v>
      </c>
      <c r="V1802" s="1">
        <v>146900</v>
      </c>
      <c r="AA1802" s="19">
        <f t="shared" si="56"/>
        <v>96.368944140125308</v>
      </c>
      <c r="AB1802" s="19">
        <f t="shared" si="57"/>
        <v>98.774895442503464</v>
      </c>
    </row>
    <row r="1803" spans="1:28">
      <c r="A1803">
        <v>2011</v>
      </c>
      <c r="C1803" t="s">
        <v>631</v>
      </c>
      <c r="G1803" s="19">
        <v>97.369345458803323</v>
      </c>
      <c r="H1803" s="19">
        <v>99.799975997119645</v>
      </c>
      <c r="O1803" s="1">
        <v>23</v>
      </c>
      <c r="P1803">
        <v>102</v>
      </c>
      <c r="Q1803">
        <v>0</v>
      </c>
      <c r="R1803" s="1">
        <v>153726</v>
      </c>
      <c r="S1803" s="60">
        <v>8.4691835864467713E-3</v>
      </c>
      <c r="T1803" s="1">
        <v>149682</v>
      </c>
      <c r="U1803" s="1">
        <v>149982</v>
      </c>
      <c r="V1803" s="1">
        <v>149682</v>
      </c>
      <c r="AA1803" s="19">
        <f t="shared" si="56"/>
        <v>97.369345458803323</v>
      </c>
      <c r="AB1803" s="19">
        <f t="shared" si="57"/>
        <v>99.799975997119645</v>
      </c>
    </row>
    <row r="1804" spans="1:28">
      <c r="A1804">
        <v>2012</v>
      </c>
      <c r="C1804" t="s">
        <v>631</v>
      </c>
      <c r="G1804" s="19">
        <v>97.368590860402392</v>
      </c>
      <c r="H1804" s="19">
        <v>99.799601849218575</v>
      </c>
      <c r="O1804" s="1">
        <v>25</v>
      </c>
      <c r="P1804">
        <v>94</v>
      </c>
      <c r="Q1804">
        <v>0</v>
      </c>
      <c r="R1804" s="1">
        <v>154974</v>
      </c>
      <c r="S1804" s="60">
        <v>8.11834042387094E-3</v>
      </c>
      <c r="T1804" s="1">
        <v>150896</v>
      </c>
      <c r="U1804" s="1">
        <v>151199</v>
      </c>
      <c r="V1804" s="1">
        <v>150896</v>
      </c>
      <c r="AA1804" s="19">
        <f t="shared" si="56"/>
        <v>97.368590860402392</v>
      </c>
      <c r="AB1804" s="19">
        <f t="shared" si="57"/>
        <v>99.799601849218575</v>
      </c>
    </row>
    <row r="1805" spans="1:28">
      <c r="A1805">
        <v>2013</v>
      </c>
      <c r="C1805" t="s">
        <v>631</v>
      </c>
      <c r="G1805" s="19">
        <v>99.799410029498532</v>
      </c>
      <c r="H1805" s="19">
        <v>100</v>
      </c>
      <c r="O1805" s="1">
        <v>28</v>
      </c>
      <c r="P1805">
        <v>108</v>
      </c>
      <c r="Q1805">
        <v>0</v>
      </c>
      <c r="R1805" s="1">
        <v>161025</v>
      </c>
      <c r="S1805" s="60">
        <v>3.9045259204769867E-2</v>
      </c>
      <c r="T1805" s="1">
        <v>160702</v>
      </c>
      <c r="U1805" s="1">
        <v>157103</v>
      </c>
      <c r="V1805" s="1">
        <v>157103</v>
      </c>
      <c r="AA1805" s="19">
        <f t="shared" si="56"/>
        <v>99.799410029498532</v>
      </c>
      <c r="AB1805" s="19">
        <f t="shared" si="57"/>
        <v>100</v>
      </c>
    </row>
    <row r="1806" spans="1:28">
      <c r="A1806">
        <v>2014</v>
      </c>
      <c r="C1806" t="s">
        <v>631</v>
      </c>
      <c r="G1806" s="19">
        <v>99.780759827317567</v>
      </c>
      <c r="H1806" s="19">
        <v>100</v>
      </c>
      <c r="O1806" s="1">
        <v>33</v>
      </c>
      <c r="P1806">
        <v>150</v>
      </c>
      <c r="Q1806">
        <v>1</v>
      </c>
      <c r="R1806" s="1">
        <v>162379</v>
      </c>
      <c r="S1806" s="60">
        <v>8.4086321999690128E-3</v>
      </c>
      <c r="T1806" s="1">
        <v>162023</v>
      </c>
      <c r="U1806" s="1">
        <v>158424</v>
      </c>
      <c r="V1806" s="1">
        <v>158424</v>
      </c>
      <c r="AA1806" s="19">
        <f t="shared" si="56"/>
        <v>99.780759827317567</v>
      </c>
      <c r="AB1806" s="19">
        <f t="shared" si="57"/>
        <v>100</v>
      </c>
    </row>
    <row r="1807" spans="1:28">
      <c r="A1807">
        <v>2007</v>
      </c>
      <c r="C1807" t="s">
        <v>632</v>
      </c>
      <c r="G1807" s="19">
        <v>0</v>
      </c>
      <c r="H1807" s="19">
        <v>0</v>
      </c>
      <c r="O1807" s="1"/>
      <c r="P1807" s="1"/>
      <c r="R1807" s="61">
        <v>8769</v>
      </c>
      <c r="S1807" s="62"/>
      <c r="AA1807" s="19">
        <f t="shared" si="56"/>
        <v>0</v>
      </c>
      <c r="AB1807" s="19">
        <f t="shared" si="57"/>
        <v>0</v>
      </c>
    </row>
    <row r="1808" spans="1:28">
      <c r="A1808">
        <v>2008</v>
      </c>
      <c r="C1808" t="s">
        <v>632</v>
      </c>
      <c r="G1808" s="19">
        <v>0</v>
      </c>
      <c r="H1808" s="19">
        <v>0</v>
      </c>
      <c r="O1808" s="1">
        <v>8</v>
      </c>
      <c r="P1808" s="1">
        <v>27</v>
      </c>
      <c r="R1808" s="1">
        <v>8896</v>
      </c>
      <c r="S1808" s="60">
        <v>1.4482837267647319E-2</v>
      </c>
      <c r="AA1808" s="19">
        <f t="shared" si="56"/>
        <v>0</v>
      </c>
      <c r="AB1808" s="19">
        <f t="shared" si="57"/>
        <v>0</v>
      </c>
    </row>
    <row r="1809" spans="1:28">
      <c r="A1809">
        <v>2009</v>
      </c>
      <c r="C1809" t="s">
        <v>632</v>
      </c>
      <c r="G1809" s="19">
        <v>26.166097838452789</v>
      </c>
      <c r="H1809" s="19">
        <v>47.540305911533693</v>
      </c>
      <c r="O1809" s="1">
        <v>3</v>
      </c>
      <c r="P1809" s="1">
        <v>19</v>
      </c>
      <c r="R1809" s="1">
        <v>8790</v>
      </c>
      <c r="S1809" s="60">
        <v>-1.1915467625899234E-2</v>
      </c>
      <c r="T1809" s="1">
        <v>2300</v>
      </c>
      <c r="U1809" s="1">
        <v>4838</v>
      </c>
      <c r="V1809" s="1">
        <v>2300</v>
      </c>
      <c r="AA1809" s="19">
        <f t="shared" si="56"/>
        <v>26.166097838452789</v>
      </c>
      <c r="AB1809" s="19">
        <f t="shared" si="57"/>
        <v>47.540305911533693</v>
      </c>
    </row>
    <row r="1810" spans="1:28">
      <c r="A1810">
        <v>2010</v>
      </c>
      <c r="C1810" t="s">
        <v>632</v>
      </c>
      <c r="G1810" s="19">
        <v>46.294235477409302</v>
      </c>
      <c r="H1810" s="19">
        <v>77.051305797369878</v>
      </c>
      <c r="O1810" s="1"/>
      <c r="P1810" s="1"/>
      <c r="R1810" s="1">
        <v>8986</v>
      </c>
      <c r="S1810" s="60">
        <v>2.2298065984072801E-2</v>
      </c>
      <c r="T1810" s="1">
        <v>4160</v>
      </c>
      <c r="U1810" s="1">
        <v>5399</v>
      </c>
      <c r="V1810" s="1">
        <v>4160</v>
      </c>
      <c r="AA1810" s="19">
        <f t="shared" si="56"/>
        <v>46.294235477409302</v>
      </c>
      <c r="AB1810" s="19">
        <f t="shared" si="57"/>
        <v>77.051305797369878</v>
      </c>
    </row>
    <row r="1811" spans="1:28">
      <c r="A1811">
        <v>2011</v>
      </c>
      <c r="C1811" t="s">
        <v>632</v>
      </c>
      <c r="G1811" s="19">
        <v>0</v>
      </c>
      <c r="H1811" s="19">
        <v>0</v>
      </c>
      <c r="O1811" s="1">
        <v>1</v>
      </c>
      <c r="P1811" s="1">
        <v>3</v>
      </c>
      <c r="R1811" s="1">
        <v>8920</v>
      </c>
      <c r="S1811" s="60">
        <v>-7.3447585132427884E-3</v>
      </c>
      <c r="AA1811" s="19">
        <f t="shared" si="56"/>
        <v>0</v>
      </c>
      <c r="AB1811" s="19">
        <f t="shared" si="57"/>
        <v>0</v>
      </c>
    </row>
    <row r="1812" spans="1:28">
      <c r="A1812">
        <v>2012</v>
      </c>
      <c r="C1812" t="s">
        <v>632</v>
      </c>
      <c r="G1812" s="19">
        <v>0</v>
      </c>
      <c r="H1812" s="19">
        <v>0</v>
      </c>
      <c r="O1812" s="1"/>
      <c r="P1812" s="1"/>
      <c r="R1812" s="1">
        <v>8856</v>
      </c>
      <c r="S1812" s="60">
        <v>-7.1748878923766357E-3</v>
      </c>
      <c r="AA1812" s="19">
        <f t="shared" si="56"/>
        <v>0</v>
      </c>
      <c r="AB1812" s="19">
        <f t="shared" si="57"/>
        <v>0</v>
      </c>
    </row>
    <row r="1813" spans="1:28">
      <c r="A1813">
        <v>2013</v>
      </c>
      <c r="C1813" t="s">
        <v>632</v>
      </c>
      <c r="G1813" s="19">
        <v>100</v>
      </c>
      <c r="H1813" s="19">
        <v>99.301085157255841</v>
      </c>
      <c r="O1813" s="1">
        <v>5</v>
      </c>
      <c r="P1813" s="1">
        <v>13</v>
      </c>
      <c r="R1813" s="1">
        <v>9050</v>
      </c>
      <c r="S1813" s="60">
        <v>2.1906052393857234E-2</v>
      </c>
      <c r="T1813" s="1">
        <v>9050</v>
      </c>
      <c r="U1813" s="1">
        <v>5437</v>
      </c>
      <c r="V1813" s="1">
        <v>5399</v>
      </c>
      <c r="AA1813" s="19">
        <f t="shared" si="56"/>
        <v>100</v>
      </c>
      <c r="AB1813" s="19">
        <f t="shared" si="57"/>
        <v>99.301085157255841</v>
      </c>
    </row>
    <row r="1814" spans="1:28">
      <c r="A1814">
        <v>2014</v>
      </c>
      <c r="C1814" t="s">
        <v>632</v>
      </c>
      <c r="G1814" s="19">
        <v>100</v>
      </c>
      <c r="H1814" s="19">
        <v>99.851961509992591</v>
      </c>
      <c r="O1814" s="1">
        <v>3</v>
      </c>
      <c r="P1814" s="1">
        <v>5</v>
      </c>
      <c r="R1814" s="1">
        <v>8994</v>
      </c>
      <c r="S1814" s="60">
        <v>-6.1878453038674008E-3</v>
      </c>
      <c r="T1814" s="1">
        <v>8994</v>
      </c>
      <c r="U1814" s="1">
        <v>5404</v>
      </c>
      <c r="V1814" s="1">
        <v>5396</v>
      </c>
      <c r="AA1814" s="19">
        <f t="shared" si="56"/>
        <v>100</v>
      </c>
      <c r="AB1814" s="19">
        <f t="shared" si="57"/>
        <v>99.851961509992591</v>
      </c>
    </row>
    <row r="1815" spans="1:28">
      <c r="A1815">
        <v>2007</v>
      </c>
      <c r="C1815" t="s">
        <v>633</v>
      </c>
      <c r="G1815" s="19">
        <v>0</v>
      </c>
      <c r="H1815" s="19">
        <v>0</v>
      </c>
      <c r="O1815" s="1"/>
      <c r="P1815" s="1"/>
      <c r="R1815" s="61">
        <v>28393</v>
      </c>
      <c r="S1815" s="62"/>
      <c r="AA1815" s="19">
        <f t="shared" si="56"/>
        <v>0</v>
      </c>
      <c r="AB1815" s="19">
        <f t="shared" si="57"/>
        <v>0</v>
      </c>
    </row>
    <row r="1816" spans="1:28">
      <c r="A1816">
        <v>2008</v>
      </c>
      <c r="C1816" t="s">
        <v>633</v>
      </c>
      <c r="G1816" s="19">
        <v>0</v>
      </c>
      <c r="H1816" s="19">
        <v>0</v>
      </c>
      <c r="O1816" s="1">
        <v>52</v>
      </c>
      <c r="P1816" s="1">
        <v>185</v>
      </c>
      <c r="Q1816">
        <v>2</v>
      </c>
      <c r="R1816" s="1">
        <v>29595</v>
      </c>
      <c r="S1816" s="60">
        <v>4.2334378191807742E-2</v>
      </c>
      <c r="AA1816" s="19">
        <f t="shared" si="56"/>
        <v>0</v>
      </c>
      <c r="AB1816" s="19">
        <f t="shared" si="57"/>
        <v>0</v>
      </c>
    </row>
    <row r="1817" spans="1:28">
      <c r="A1817">
        <v>2009</v>
      </c>
      <c r="C1817" t="s">
        <v>633</v>
      </c>
      <c r="G1817" s="19">
        <v>63.069263924621602</v>
      </c>
      <c r="H1817" s="19">
        <v>69.352887813728458</v>
      </c>
      <c r="O1817" s="1">
        <v>9</v>
      </c>
      <c r="P1817" s="1">
        <v>39</v>
      </c>
      <c r="R1817" s="1">
        <v>29929</v>
      </c>
      <c r="S1817" s="60">
        <v>1.1285690150363292E-2</v>
      </c>
      <c r="T1817" s="1">
        <v>18876</v>
      </c>
      <c r="U1817" s="1">
        <v>26456</v>
      </c>
      <c r="V1817" s="1">
        <v>18348</v>
      </c>
      <c r="AA1817" s="19">
        <f t="shared" si="56"/>
        <v>63.069263924621602</v>
      </c>
      <c r="AB1817" s="19">
        <f t="shared" si="57"/>
        <v>69.352887813728458</v>
      </c>
    </row>
    <row r="1818" spans="1:28">
      <c r="A1818">
        <v>2010</v>
      </c>
      <c r="C1818" t="s">
        <v>633</v>
      </c>
      <c r="G1818" s="19">
        <v>79.299089503521742</v>
      </c>
      <c r="H1818" s="19">
        <v>87.521367521367523</v>
      </c>
      <c r="O1818" s="1">
        <v>13</v>
      </c>
      <c r="P1818" s="1">
        <v>42</v>
      </c>
      <c r="R1818" s="1">
        <v>29105</v>
      </c>
      <c r="S1818" s="60">
        <v>-2.7531825319923819E-2</v>
      </c>
      <c r="T1818" s="1">
        <v>23080</v>
      </c>
      <c r="U1818" s="1">
        <v>25740</v>
      </c>
      <c r="V1818" s="1">
        <v>22528</v>
      </c>
      <c r="AA1818" s="19">
        <f t="shared" si="56"/>
        <v>79.299089503521742</v>
      </c>
      <c r="AB1818" s="19">
        <f t="shared" si="57"/>
        <v>87.521367521367523</v>
      </c>
    </row>
    <row r="1819" spans="1:28">
      <c r="A1819">
        <v>2011</v>
      </c>
      <c r="C1819" t="s">
        <v>633</v>
      </c>
      <c r="G1819" s="19">
        <v>0</v>
      </c>
      <c r="H1819" s="19">
        <v>0</v>
      </c>
      <c r="O1819" s="1">
        <v>15</v>
      </c>
      <c r="P1819" s="1">
        <v>52</v>
      </c>
      <c r="R1819" s="1">
        <v>29337</v>
      </c>
      <c r="S1819" s="60">
        <v>7.9711389795567023E-3</v>
      </c>
      <c r="AA1819" s="19">
        <f t="shared" si="56"/>
        <v>0</v>
      </c>
      <c r="AB1819" s="19">
        <f t="shared" si="57"/>
        <v>0</v>
      </c>
    </row>
    <row r="1820" spans="1:28">
      <c r="A1820">
        <v>2012</v>
      </c>
      <c r="C1820" t="s">
        <v>633</v>
      </c>
      <c r="G1820" s="19">
        <v>0</v>
      </c>
      <c r="H1820" s="19">
        <v>0</v>
      </c>
      <c r="O1820" s="1">
        <v>10</v>
      </c>
      <c r="P1820" s="1">
        <v>29</v>
      </c>
      <c r="R1820" s="1">
        <v>29561</v>
      </c>
      <c r="S1820" s="60">
        <v>7.6354092102124405E-3</v>
      </c>
      <c r="AA1820" s="19">
        <f t="shared" si="56"/>
        <v>0</v>
      </c>
      <c r="AB1820" s="19">
        <f t="shared" si="57"/>
        <v>0</v>
      </c>
    </row>
    <row r="1821" spans="1:28">
      <c r="A1821">
        <v>2013</v>
      </c>
      <c r="C1821" t="s">
        <v>633</v>
      </c>
      <c r="G1821" s="19">
        <v>88.4393628456953</v>
      </c>
      <c r="H1821" s="19">
        <v>100</v>
      </c>
      <c r="O1821" s="1">
        <v>8</v>
      </c>
      <c r="P1821" s="1">
        <v>31</v>
      </c>
      <c r="R1821" s="1">
        <v>30699</v>
      </c>
      <c r="S1821" s="60">
        <v>3.8496667907039761E-2</v>
      </c>
      <c r="T1821" s="1">
        <v>27150</v>
      </c>
      <c r="U1821" s="1">
        <v>27150</v>
      </c>
      <c r="V1821" s="1">
        <v>27150</v>
      </c>
      <c r="AA1821" s="19">
        <f t="shared" si="56"/>
        <v>88.4393628456953</v>
      </c>
      <c r="AB1821" s="19">
        <f t="shared" si="57"/>
        <v>100</v>
      </c>
    </row>
    <row r="1822" spans="1:28">
      <c r="A1822">
        <v>2014</v>
      </c>
      <c r="C1822" t="s">
        <v>633</v>
      </c>
      <c r="G1822" s="19">
        <v>0</v>
      </c>
      <c r="H1822" s="19">
        <v>0</v>
      </c>
      <c r="O1822" s="1">
        <v>20</v>
      </c>
      <c r="P1822" s="1">
        <v>75</v>
      </c>
      <c r="R1822" s="1">
        <v>30943</v>
      </c>
      <c r="S1822" s="60">
        <v>7.9481416332780608E-3</v>
      </c>
      <c r="AA1822" s="19">
        <f t="shared" si="56"/>
        <v>0</v>
      </c>
      <c r="AB1822" s="19">
        <f t="shared" si="57"/>
        <v>0</v>
      </c>
    </row>
    <row r="1823" spans="1:28">
      <c r="A1823">
        <v>2007</v>
      </c>
      <c r="C1823" t="s">
        <v>634</v>
      </c>
      <c r="G1823" s="19">
        <v>87.900228060409063</v>
      </c>
      <c r="H1823" s="19">
        <v>89.998996890360118</v>
      </c>
      <c r="O1823" s="1"/>
      <c r="P1823" s="1"/>
      <c r="R1823" s="61">
        <v>55687</v>
      </c>
      <c r="S1823" s="62"/>
      <c r="T1823" s="1">
        <v>48949</v>
      </c>
      <c r="U1823" s="1">
        <v>49845</v>
      </c>
      <c r="V1823" s="1">
        <v>44860</v>
      </c>
      <c r="AA1823" s="19">
        <f t="shared" si="56"/>
        <v>87.900228060409063</v>
      </c>
      <c r="AB1823" s="19">
        <f t="shared" si="57"/>
        <v>89.998996890360118</v>
      </c>
    </row>
    <row r="1824" spans="1:28">
      <c r="A1824">
        <v>2008</v>
      </c>
      <c r="C1824" s="26" t="s">
        <v>634</v>
      </c>
      <c r="G1824" s="19">
        <v>89.998608259977033</v>
      </c>
      <c r="H1824" s="19">
        <v>89.998445152763736</v>
      </c>
      <c r="O1824" s="1">
        <v>109</v>
      </c>
      <c r="P1824">
        <v>380</v>
      </c>
      <c r="Q1824">
        <v>1</v>
      </c>
      <c r="R1824" s="1">
        <v>57482</v>
      </c>
      <c r="S1824" s="60">
        <v>3.2233734983030171E-2</v>
      </c>
      <c r="T1824" s="1">
        <v>51733</v>
      </c>
      <c r="U1824" s="1">
        <v>51452</v>
      </c>
      <c r="V1824" s="1">
        <v>46306</v>
      </c>
      <c r="AA1824" s="19">
        <f t="shared" si="56"/>
        <v>89.998608259977033</v>
      </c>
      <c r="AB1824" s="19">
        <f t="shared" si="57"/>
        <v>89.998445152763736</v>
      </c>
    </row>
    <row r="1825" spans="1:28">
      <c r="A1825">
        <v>2009</v>
      </c>
      <c r="C1825" t="s">
        <v>634</v>
      </c>
      <c r="G1825" s="19">
        <v>85.787629652756095</v>
      </c>
      <c r="H1825" s="19">
        <v>89.999224896329892</v>
      </c>
      <c r="O1825" s="1">
        <v>202</v>
      </c>
      <c r="P1825">
        <v>748</v>
      </c>
      <c r="Q1825">
        <v>7</v>
      </c>
      <c r="R1825" s="1">
        <v>57654</v>
      </c>
      <c r="S1825" s="60">
        <v>2.9922410493719021E-3</v>
      </c>
      <c r="T1825" s="1">
        <v>49460</v>
      </c>
      <c r="U1825" s="1">
        <v>51606</v>
      </c>
      <c r="V1825" s="1">
        <v>46445</v>
      </c>
      <c r="AA1825" s="19">
        <f t="shared" si="56"/>
        <v>85.787629652756095</v>
      </c>
      <c r="AB1825" s="19">
        <f t="shared" si="57"/>
        <v>89.999224896329892</v>
      </c>
    </row>
    <row r="1826" spans="1:28">
      <c r="A1826">
        <v>2010</v>
      </c>
      <c r="C1826" t="s">
        <v>634</v>
      </c>
      <c r="G1826" s="19">
        <v>87.980484404948598</v>
      </c>
      <c r="H1826" s="19">
        <v>91.784702549575073</v>
      </c>
      <c r="O1826" s="1">
        <v>155</v>
      </c>
      <c r="P1826">
        <v>560</v>
      </c>
      <c r="Q1826">
        <v>1</v>
      </c>
      <c r="R1826" s="1">
        <v>57390</v>
      </c>
      <c r="S1826" s="60">
        <v>-4.5790404828806031E-3</v>
      </c>
      <c r="T1826" s="1">
        <v>50492</v>
      </c>
      <c r="U1826" s="1">
        <v>51185</v>
      </c>
      <c r="V1826" s="1">
        <v>46980</v>
      </c>
      <c r="AA1826" s="19">
        <f t="shared" si="56"/>
        <v>87.980484404948598</v>
      </c>
      <c r="AB1826" s="19">
        <f t="shared" si="57"/>
        <v>91.784702549575073</v>
      </c>
    </row>
    <row r="1827" spans="1:28">
      <c r="A1827">
        <v>2011</v>
      </c>
      <c r="C1827" t="s">
        <v>634</v>
      </c>
      <c r="G1827" s="19">
        <v>89.138329481677118</v>
      </c>
      <c r="H1827" s="19">
        <v>91.858403631475383</v>
      </c>
      <c r="O1827" s="1">
        <v>124</v>
      </c>
      <c r="P1827">
        <v>729</v>
      </c>
      <c r="Q1827">
        <v>7</v>
      </c>
      <c r="R1827" s="1">
        <v>57551</v>
      </c>
      <c r="S1827" s="60">
        <v>2.8053667886391853E-3</v>
      </c>
      <c r="T1827" s="1">
        <v>51300</v>
      </c>
      <c r="U1827" s="1">
        <v>51329</v>
      </c>
      <c r="V1827" s="1">
        <v>47150</v>
      </c>
      <c r="AA1827" s="19">
        <f t="shared" si="56"/>
        <v>89.138329481677118</v>
      </c>
      <c r="AB1827" s="19">
        <f t="shared" si="57"/>
        <v>91.858403631475383</v>
      </c>
    </row>
    <row r="1828" spans="1:28">
      <c r="A1828">
        <v>2012</v>
      </c>
      <c r="C1828" t="s">
        <v>634</v>
      </c>
      <c r="G1828" s="19">
        <v>97.14067861227602</v>
      </c>
      <c r="H1828" s="19">
        <v>97.998717624885842</v>
      </c>
      <c r="O1828" s="1">
        <v>63</v>
      </c>
      <c r="P1828">
        <v>303</v>
      </c>
      <c r="Q1828">
        <v>1</v>
      </c>
      <c r="R1828" s="1">
        <v>57706</v>
      </c>
      <c r="S1828" s="60">
        <v>2.6932633664054073E-3</v>
      </c>
      <c r="T1828" s="1">
        <v>56056</v>
      </c>
      <c r="U1828" s="1">
        <v>51467</v>
      </c>
      <c r="V1828" s="1">
        <v>50437</v>
      </c>
      <c r="AA1828" s="19">
        <f t="shared" si="56"/>
        <v>97.14067861227602</v>
      </c>
      <c r="AB1828" s="19">
        <f t="shared" si="57"/>
        <v>97.998717624885842</v>
      </c>
    </row>
    <row r="1829" spans="1:28">
      <c r="A1829">
        <v>2013</v>
      </c>
      <c r="C1829" t="s">
        <v>634</v>
      </c>
      <c r="G1829" s="19">
        <v>94.999496762505458</v>
      </c>
      <c r="H1829" s="19">
        <v>94.998965562639881</v>
      </c>
      <c r="O1829" s="1">
        <v>50</v>
      </c>
      <c r="P1829">
        <v>197</v>
      </c>
      <c r="Q1829">
        <v>3</v>
      </c>
      <c r="R1829" s="1">
        <v>59614</v>
      </c>
      <c r="S1829" s="60">
        <v>3.3064152774408218E-2</v>
      </c>
      <c r="T1829" s="1">
        <v>56633</v>
      </c>
      <c r="U1829" s="1">
        <v>53169</v>
      </c>
      <c r="V1829" s="1">
        <v>50510</v>
      </c>
      <c r="AA1829" s="19">
        <f t="shared" si="56"/>
        <v>94.999496762505458</v>
      </c>
      <c r="AB1829" s="19">
        <f t="shared" si="57"/>
        <v>94.998965562639881</v>
      </c>
    </row>
    <row r="1830" spans="1:28">
      <c r="A1830">
        <v>2014</v>
      </c>
      <c r="C1830" t="s">
        <v>634</v>
      </c>
      <c r="G1830" s="19">
        <v>95.999264386264088</v>
      </c>
      <c r="H1830" s="19">
        <v>95.999775057641472</v>
      </c>
      <c r="O1830" s="1">
        <v>55</v>
      </c>
      <c r="P1830">
        <v>253</v>
      </c>
      <c r="Q1830">
        <v>2</v>
      </c>
      <c r="R1830" s="1">
        <v>59814</v>
      </c>
      <c r="S1830" s="60">
        <v>3.3549166303217248E-3</v>
      </c>
      <c r="T1830" s="1">
        <v>57421</v>
      </c>
      <c r="U1830" s="1">
        <v>53347</v>
      </c>
      <c r="V1830" s="1">
        <v>51213</v>
      </c>
      <c r="AA1830" s="19">
        <f t="shared" si="56"/>
        <v>95.999264386264088</v>
      </c>
      <c r="AB1830" s="19">
        <f t="shared" si="57"/>
        <v>95.999775057641472</v>
      </c>
    </row>
    <row r="1831" spans="1:28">
      <c r="A1831">
        <v>2007</v>
      </c>
      <c r="C1831" t="s">
        <v>637</v>
      </c>
      <c r="G1831" s="19">
        <v>0</v>
      </c>
      <c r="H1831" s="19">
        <v>0</v>
      </c>
      <c r="O1831" s="1"/>
      <c r="P1831" s="1"/>
      <c r="R1831" s="61">
        <v>36864</v>
      </c>
      <c r="S1831" s="62"/>
      <c r="AA1831" s="19">
        <f t="shared" si="56"/>
        <v>0</v>
      </c>
      <c r="AB1831" s="19">
        <f t="shared" si="57"/>
        <v>0</v>
      </c>
    </row>
    <row r="1832" spans="1:28">
      <c r="A1832">
        <v>2008</v>
      </c>
      <c r="C1832" s="26" t="s">
        <v>637</v>
      </c>
      <c r="G1832" s="19">
        <v>25.136626448768386</v>
      </c>
      <c r="H1832" s="19">
        <v>50.525366164296329</v>
      </c>
      <c r="O1832" s="1">
        <v>345</v>
      </c>
      <c r="P1832">
        <v>1039</v>
      </c>
      <c r="Q1832">
        <v>2</v>
      </c>
      <c r="R1832" s="1">
        <v>37877</v>
      </c>
      <c r="S1832" s="60">
        <v>2.747938368055558E-2</v>
      </c>
      <c r="T1832" s="1">
        <v>9521</v>
      </c>
      <c r="U1832" s="1">
        <v>18844</v>
      </c>
      <c r="V1832" s="1">
        <v>9521</v>
      </c>
      <c r="AA1832" s="19">
        <f t="shared" si="56"/>
        <v>25.136626448768386</v>
      </c>
      <c r="AB1832" s="19">
        <f t="shared" si="57"/>
        <v>50.525366164296329</v>
      </c>
    </row>
    <row r="1833" spans="1:28">
      <c r="A1833">
        <v>2009</v>
      </c>
      <c r="C1833" t="s">
        <v>637</v>
      </c>
      <c r="G1833" s="19">
        <v>28.217324665715342</v>
      </c>
      <c r="H1833" s="19">
        <v>56.71641791044776</v>
      </c>
      <c r="O1833" s="1">
        <v>256</v>
      </c>
      <c r="P1833">
        <v>694</v>
      </c>
      <c r="Q1833">
        <v>1</v>
      </c>
      <c r="R1833" s="1">
        <v>37842</v>
      </c>
      <c r="S1833" s="60">
        <v>-9.240436148586495E-4</v>
      </c>
      <c r="T1833" s="1">
        <v>10678</v>
      </c>
      <c r="U1833" s="1">
        <v>18827</v>
      </c>
      <c r="V1833" s="1">
        <v>10678</v>
      </c>
      <c r="AA1833" s="19">
        <f t="shared" si="56"/>
        <v>28.217324665715342</v>
      </c>
      <c r="AB1833" s="19">
        <f t="shared" si="57"/>
        <v>56.71641791044776</v>
      </c>
    </row>
    <row r="1834" spans="1:28">
      <c r="A1834">
        <v>2010</v>
      </c>
      <c r="C1834" t="s">
        <v>637</v>
      </c>
      <c r="G1834" s="19">
        <v>30.908656018284741</v>
      </c>
      <c r="H1834" s="19">
        <v>60.14065570379563</v>
      </c>
      <c r="O1834" s="1">
        <v>204</v>
      </c>
      <c r="P1834">
        <v>525</v>
      </c>
      <c r="Q1834">
        <v>0</v>
      </c>
      <c r="R1834" s="1">
        <v>37627</v>
      </c>
      <c r="S1834" s="60">
        <v>-5.6815178901749031E-3</v>
      </c>
      <c r="T1834" s="1">
        <v>11630</v>
      </c>
      <c r="U1834" s="1">
        <v>19338</v>
      </c>
      <c r="V1834" s="1">
        <v>11630</v>
      </c>
      <c r="AA1834" s="19">
        <f t="shared" si="56"/>
        <v>30.908656018284741</v>
      </c>
      <c r="AB1834" s="19">
        <f t="shared" si="57"/>
        <v>60.14065570379563</v>
      </c>
    </row>
    <row r="1835" spans="1:28">
      <c r="A1835">
        <v>2011</v>
      </c>
      <c r="C1835" t="s">
        <v>637</v>
      </c>
      <c r="G1835" s="19">
        <v>32.568404818251921</v>
      </c>
      <c r="H1835" s="19">
        <v>63.369205298013242</v>
      </c>
      <c r="O1835" s="1">
        <v>176</v>
      </c>
      <c r="P1835">
        <v>449</v>
      </c>
      <c r="Q1835">
        <v>2</v>
      </c>
      <c r="R1835" s="1">
        <v>37607</v>
      </c>
      <c r="S1835" s="60">
        <v>-5.3153320753718258E-4</v>
      </c>
      <c r="T1835" s="1">
        <v>12248</v>
      </c>
      <c r="U1835" s="1">
        <v>19328</v>
      </c>
      <c r="V1835" s="1">
        <v>12248</v>
      </c>
      <c r="AA1835" s="19">
        <f t="shared" si="56"/>
        <v>32.568404818251921</v>
      </c>
      <c r="AB1835" s="19">
        <f t="shared" si="57"/>
        <v>63.369205298013242</v>
      </c>
    </row>
    <row r="1836" spans="1:28">
      <c r="A1836">
        <v>2012</v>
      </c>
      <c r="C1836" t="s">
        <v>637</v>
      </c>
      <c r="G1836" s="19">
        <v>23.677769500904546</v>
      </c>
      <c r="H1836" s="19">
        <v>46.071021844911478</v>
      </c>
      <c r="O1836" s="1">
        <v>137</v>
      </c>
      <c r="P1836">
        <v>404</v>
      </c>
      <c r="Q1836">
        <v>3</v>
      </c>
      <c r="R1836" s="1">
        <v>37588</v>
      </c>
      <c r="S1836" s="60">
        <v>-5.0522509107342461E-4</v>
      </c>
      <c r="T1836" s="1">
        <v>8900</v>
      </c>
      <c r="U1836" s="1">
        <v>19318</v>
      </c>
      <c r="V1836" s="1">
        <v>8900</v>
      </c>
      <c r="AA1836" s="19">
        <f t="shared" si="56"/>
        <v>23.677769500904546</v>
      </c>
      <c r="AB1836" s="19">
        <f t="shared" si="57"/>
        <v>46.071021844911478</v>
      </c>
    </row>
    <row r="1837" spans="1:28">
      <c r="A1837">
        <v>2013</v>
      </c>
      <c r="C1837" t="s">
        <v>637</v>
      </c>
      <c r="G1837" s="19">
        <v>25.025195751608653</v>
      </c>
      <c r="H1837" s="19">
        <v>48.692679002413513</v>
      </c>
      <c r="O1837" s="1">
        <v>129</v>
      </c>
      <c r="P1837">
        <v>334</v>
      </c>
      <c r="Q1837">
        <v>3</v>
      </c>
      <c r="R1837" s="1">
        <v>38697</v>
      </c>
      <c r="S1837" s="60">
        <v>2.9504097052250655E-2</v>
      </c>
      <c r="T1837" s="1">
        <v>9684</v>
      </c>
      <c r="U1837" s="1">
        <v>19888</v>
      </c>
      <c r="V1837" s="1">
        <v>9684</v>
      </c>
      <c r="AA1837" s="19">
        <f t="shared" si="56"/>
        <v>25.025195751608653</v>
      </c>
      <c r="AB1837" s="19">
        <f t="shared" si="57"/>
        <v>48.692679002413513</v>
      </c>
    </row>
    <row r="1838" spans="1:28">
      <c r="A1838">
        <v>2014</v>
      </c>
      <c r="C1838" t="s">
        <v>637</v>
      </c>
      <c r="G1838" s="19">
        <v>26.458963031853056</v>
      </c>
      <c r="H1838" s="19">
        <v>51.48285915351363</v>
      </c>
      <c r="O1838" s="1">
        <v>90</v>
      </c>
      <c r="P1838">
        <v>284</v>
      </c>
      <c r="Q1838">
        <v>0</v>
      </c>
      <c r="R1838" s="1">
        <v>38709</v>
      </c>
      <c r="S1838" s="60">
        <v>3.1010155826027841E-4</v>
      </c>
      <c r="T1838" s="1">
        <v>10242</v>
      </c>
      <c r="U1838" s="1">
        <v>19894</v>
      </c>
      <c r="V1838" s="1">
        <v>10242</v>
      </c>
      <c r="AA1838" s="19">
        <f t="shared" si="56"/>
        <v>26.458963031853056</v>
      </c>
      <c r="AB1838" s="19">
        <f t="shared" si="57"/>
        <v>51.48285915351363</v>
      </c>
    </row>
    <row r="1839" spans="1:28">
      <c r="A1839">
        <v>2007</v>
      </c>
      <c r="C1839" t="s">
        <v>639</v>
      </c>
      <c r="G1839" s="19">
        <v>0</v>
      </c>
      <c r="H1839" s="19">
        <v>0</v>
      </c>
      <c r="O1839" s="1"/>
      <c r="P1839" s="1"/>
      <c r="R1839" s="61">
        <v>14749</v>
      </c>
      <c r="S1839" s="62"/>
      <c r="AA1839" s="19">
        <f t="shared" si="56"/>
        <v>0</v>
      </c>
      <c r="AB1839" s="19">
        <f t="shared" si="57"/>
        <v>0</v>
      </c>
    </row>
    <row r="1840" spans="1:28">
      <c r="A1840">
        <v>2008</v>
      </c>
      <c r="C1840" s="26" t="s">
        <v>639</v>
      </c>
      <c r="G1840" s="19">
        <v>34.124687623306585</v>
      </c>
      <c r="H1840" s="19">
        <v>57.508589161032916</v>
      </c>
      <c r="O1840" s="1">
        <v>64</v>
      </c>
      <c r="P1840">
        <v>276</v>
      </c>
      <c r="Q1840" s="14"/>
      <c r="R1840" s="1">
        <v>15206</v>
      </c>
      <c r="S1840" s="60">
        <v>3.0985151535697364E-2</v>
      </c>
      <c r="T1840" s="1">
        <v>5189</v>
      </c>
      <c r="U1840" s="1">
        <v>9023</v>
      </c>
      <c r="V1840" s="1">
        <v>5189</v>
      </c>
      <c r="AA1840" s="19">
        <f t="shared" si="56"/>
        <v>34.124687623306585</v>
      </c>
      <c r="AB1840" s="19">
        <f t="shared" si="57"/>
        <v>57.508589161032916</v>
      </c>
    </row>
    <row r="1841" spans="1:28">
      <c r="A1841">
        <v>2009</v>
      </c>
      <c r="C1841" t="s">
        <v>639</v>
      </c>
      <c r="G1841" s="19">
        <v>35.971647962197281</v>
      </c>
      <c r="H1841" s="19">
        <v>60.6171201061712</v>
      </c>
      <c r="O1841" s="1">
        <v>33</v>
      </c>
      <c r="P1841">
        <v>134</v>
      </c>
      <c r="Q1841" s="14"/>
      <c r="R1841" s="1">
        <v>15237</v>
      </c>
      <c r="S1841" s="60">
        <v>2.0386689464684249E-3</v>
      </c>
      <c r="T1841" s="1">
        <v>5481</v>
      </c>
      <c r="U1841" s="1">
        <v>9042</v>
      </c>
      <c r="V1841" s="1">
        <v>5481</v>
      </c>
      <c r="AA1841" s="19">
        <f t="shared" si="56"/>
        <v>35.971647962197281</v>
      </c>
      <c r="AB1841" s="19">
        <f t="shared" si="57"/>
        <v>60.6171201061712</v>
      </c>
    </row>
    <row r="1842" spans="1:28">
      <c r="A1842">
        <v>2010</v>
      </c>
      <c r="C1842" t="s">
        <v>639</v>
      </c>
      <c r="G1842" s="19">
        <v>37.518350673389925</v>
      </c>
      <c r="H1842" s="19">
        <v>62.953839563028815</v>
      </c>
      <c r="O1842" s="1">
        <v>7</v>
      </c>
      <c r="P1842">
        <v>38</v>
      </c>
      <c r="Q1842" s="14"/>
      <c r="R1842" s="1">
        <v>15667</v>
      </c>
      <c r="S1842" s="60">
        <v>2.8220778368445165E-2</v>
      </c>
      <c r="T1842" s="1">
        <v>5878</v>
      </c>
      <c r="U1842" s="1">
        <v>9337</v>
      </c>
      <c r="V1842" s="1">
        <v>5878</v>
      </c>
      <c r="AA1842" s="19">
        <f t="shared" si="56"/>
        <v>37.518350673389925</v>
      </c>
      <c r="AB1842" s="19">
        <f t="shared" si="57"/>
        <v>62.953839563028815</v>
      </c>
    </row>
    <row r="1843" spans="1:28">
      <c r="A1843">
        <v>2011</v>
      </c>
      <c r="C1843" t="s">
        <v>639</v>
      </c>
      <c r="G1843" s="19">
        <v>38.987036095577018</v>
      </c>
      <c r="H1843" s="19">
        <v>65.419065898912336</v>
      </c>
      <c r="O1843" s="1">
        <v>12</v>
      </c>
      <c r="P1843">
        <v>60</v>
      </c>
      <c r="Q1843" s="14"/>
      <c r="R1843" s="1">
        <v>15736</v>
      </c>
      <c r="S1843" s="60">
        <v>4.4041616135825912E-3</v>
      </c>
      <c r="T1843" s="1">
        <v>6135</v>
      </c>
      <c r="U1843" s="1">
        <v>9378</v>
      </c>
      <c r="V1843" s="1">
        <v>6135</v>
      </c>
      <c r="AA1843" s="19">
        <f t="shared" si="56"/>
        <v>38.987036095577018</v>
      </c>
      <c r="AB1843" s="19">
        <f t="shared" si="57"/>
        <v>65.419065898912336</v>
      </c>
    </row>
    <row r="1844" spans="1:28">
      <c r="A1844">
        <v>2012</v>
      </c>
      <c r="C1844" t="s">
        <v>639</v>
      </c>
      <c r="G1844" s="19">
        <v>46.712233402949181</v>
      </c>
      <c r="H1844" s="19">
        <v>70.83997026653924</v>
      </c>
      <c r="O1844" s="1">
        <v>3</v>
      </c>
      <c r="P1844">
        <v>13</v>
      </c>
      <c r="Q1844" s="14"/>
      <c r="R1844" s="1">
        <v>15801</v>
      </c>
      <c r="S1844" s="60">
        <v>4.1306558210472133E-3</v>
      </c>
      <c r="T1844" s="1">
        <v>7381</v>
      </c>
      <c r="U1844" s="1">
        <v>9417</v>
      </c>
      <c r="V1844" s="1">
        <v>6671</v>
      </c>
      <c r="AA1844" s="19">
        <f t="shared" si="56"/>
        <v>46.712233402949181</v>
      </c>
      <c r="AB1844" s="19">
        <f t="shared" si="57"/>
        <v>70.83997026653924</v>
      </c>
    </row>
    <row r="1845" spans="1:28">
      <c r="A1845">
        <v>2013</v>
      </c>
      <c r="C1845" t="s">
        <v>639</v>
      </c>
      <c r="G1845" s="19">
        <v>51.535168195718647</v>
      </c>
      <c r="H1845" s="19">
        <v>71.572249589490966</v>
      </c>
      <c r="O1845" s="1">
        <v>3</v>
      </c>
      <c r="P1845">
        <v>12</v>
      </c>
      <c r="Q1845" s="14"/>
      <c r="R1845" s="1">
        <v>16350</v>
      </c>
      <c r="S1845" s="60">
        <v>3.4744636415416696E-2</v>
      </c>
      <c r="T1845" s="1">
        <v>8426</v>
      </c>
      <c r="U1845" s="1">
        <v>9744</v>
      </c>
      <c r="V1845" s="1">
        <v>6974</v>
      </c>
      <c r="AA1845" s="19">
        <f t="shared" si="56"/>
        <v>51.535168195718647</v>
      </c>
      <c r="AB1845" s="19">
        <f t="shared" si="57"/>
        <v>71.572249589490966</v>
      </c>
    </row>
    <row r="1846" spans="1:28">
      <c r="A1846">
        <v>2014</v>
      </c>
      <c r="C1846" t="s">
        <v>639</v>
      </c>
      <c r="G1846" s="19">
        <v>51.728755782809834</v>
      </c>
      <c r="H1846" s="19">
        <v>72.791338984781945</v>
      </c>
      <c r="O1846" s="1">
        <v>2</v>
      </c>
      <c r="P1846">
        <v>6</v>
      </c>
      <c r="Q1846" s="14"/>
      <c r="R1846" s="1">
        <v>16428</v>
      </c>
      <c r="S1846" s="60">
        <v>4.7706422018347627E-3</v>
      </c>
      <c r="T1846" s="1">
        <v>8498</v>
      </c>
      <c r="U1846" s="1">
        <v>9791</v>
      </c>
      <c r="V1846" s="1">
        <v>7127</v>
      </c>
      <c r="AA1846" s="19">
        <f t="shared" si="56"/>
        <v>51.728755782809834</v>
      </c>
      <c r="AB1846" s="19">
        <f t="shared" si="57"/>
        <v>72.791338984781945</v>
      </c>
    </row>
    <row r="1847" spans="1:28">
      <c r="A1847">
        <v>2007</v>
      </c>
      <c r="C1847" t="s">
        <v>640</v>
      </c>
      <c r="G1847" s="19">
        <v>101.94161056554907</v>
      </c>
      <c r="H1847" s="19">
        <v>111.06930639340852</v>
      </c>
      <c r="O1847" s="1"/>
      <c r="P1847" s="1"/>
      <c r="R1847" s="61">
        <v>120467</v>
      </c>
      <c r="S1847" s="62"/>
      <c r="T1847" s="1">
        <v>122806</v>
      </c>
      <c r="U1847" s="1">
        <v>110567</v>
      </c>
      <c r="V1847" s="1">
        <v>122806</v>
      </c>
      <c r="AA1847" s="19">
        <f t="shared" si="56"/>
        <v>101.94161056554907</v>
      </c>
      <c r="AB1847" s="19">
        <f t="shared" si="57"/>
        <v>111.06930639340852</v>
      </c>
    </row>
    <row r="1848" spans="1:28">
      <c r="A1848">
        <v>2008</v>
      </c>
      <c r="C1848" s="26" t="s">
        <v>640</v>
      </c>
      <c r="G1848" s="19">
        <v>101.0539254559873</v>
      </c>
      <c r="H1848" s="19">
        <v>110.10221450357275</v>
      </c>
      <c r="O1848" s="1">
        <v>46</v>
      </c>
      <c r="P1848">
        <v>268</v>
      </c>
      <c r="Q1848">
        <v>1</v>
      </c>
      <c r="R1848" s="1">
        <v>126100</v>
      </c>
      <c r="S1848" s="60">
        <v>4.6759693526027934E-2</v>
      </c>
      <c r="T1848" s="1">
        <v>127429</v>
      </c>
      <c r="U1848" s="1">
        <v>115737</v>
      </c>
      <c r="V1848" s="1">
        <v>127429</v>
      </c>
      <c r="AA1848" s="19">
        <f t="shared" si="56"/>
        <v>101.0539254559873</v>
      </c>
      <c r="AB1848" s="19">
        <f t="shared" si="57"/>
        <v>110.10221450357275</v>
      </c>
    </row>
    <row r="1849" spans="1:28">
      <c r="A1849">
        <v>2009</v>
      </c>
      <c r="C1849" t="s">
        <v>640</v>
      </c>
      <c r="G1849" s="19">
        <v>101.40575429384093</v>
      </c>
      <c r="H1849" s="19">
        <v>110.48553938888274</v>
      </c>
      <c r="O1849" s="1">
        <v>58</v>
      </c>
      <c r="P1849">
        <v>417</v>
      </c>
      <c r="Q1849">
        <v>6</v>
      </c>
      <c r="R1849" s="1">
        <v>127974</v>
      </c>
      <c r="S1849" s="60">
        <v>1.4861221252973733E-2</v>
      </c>
      <c r="T1849" s="1">
        <v>129773</v>
      </c>
      <c r="U1849" s="1">
        <v>117457</v>
      </c>
      <c r="V1849" s="1">
        <v>129773</v>
      </c>
      <c r="AA1849" s="19">
        <f t="shared" si="56"/>
        <v>101.40575429384093</v>
      </c>
      <c r="AB1849" s="19">
        <f t="shared" si="57"/>
        <v>110.48553938888274</v>
      </c>
    </row>
    <row r="1850" spans="1:28">
      <c r="A1850">
        <v>2010</v>
      </c>
      <c r="C1850" t="s">
        <v>640</v>
      </c>
      <c r="G1850" s="19">
        <v>91.559162423917613</v>
      </c>
      <c r="H1850" s="19">
        <v>100</v>
      </c>
      <c r="O1850" s="1">
        <v>63</v>
      </c>
      <c r="P1850">
        <v>481</v>
      </c>
      <c r="Q1850">
        <v>3</v>
      </c>
      <c r="R1850" s="1">
        <v>130615</v>
      </c>
      <c r="S1850" s="60">
        <v>2.0637004391516944E-2</v>
      </c>
      <c r="T1850" s="1">
        <v>119590</v>
      </c>
      <c r="U1850" s="1">
        <v>119590</v>
      </c>
      <c r="V1850" s="1">
        <v>119590</v>
      </c>
      <c r="AA1850" s="19">
        <f t="shared" si="56"/>
        <v>91.559162423917613</v>
      </c>
      <c r="AB1850" s="19">
        <f t="shared" si="57"/>
        <v>100</v>
      </c>
    </row>
    <row r="1851" spans="1:28">
      <c r="A1851">
        <v>2011</v>
      </c>
      <c r="C1851" t="s">
        <v>640</v>
      </c>
      <c r="G1851" s="19">
        <v>91.559515270489626</v>
      </c>
      <c r="H1851" s="19">
        <v>100</v>
      </c>
      <c r="O1851" s="1">
        <v>42</v>
      </c>
      <c r="P1851">
        <v>207</v>
      </c>
      <c r="Q1851">
        <v>0</v>
      </c>
      <c r="R1851" s="1">
        <v>132445</v>
      </c>
      <c r="S1851" s="60">
        <v>1.4010641963021042E-2</v>
      </c>
      <c r="T1851" s="1">
        <v>121266</v>
      </c>
      <c r="U1851" s="1">
        <v>121266</v>
      </c>
      <c r="V1851" s="1">
        <v>121266</v>
      </c>
      <c r="AA1851" s="19">
        <f t="shared" si="56"/>
        <v>91.559515270489626</v>
      </c>
      <c r="AB1851" s="19">
        <f t="shared" si="57"/>
        <v>100</v>
      </c>
    </row>
    <row r="1852" spans="1:28">
      <c r="A1852">
        <v>2012</v>
      </c>
      <c r="C1852" t="s">
        <v>640</v>
      </c>
      <c r="G1852" s="19">
        <v>91.559065678202884</v>
      </c>
      <c r="H1852" s="19">
        <v>100</v>
      </c>
      <c r="O1852" s="1">
        <v>61</v>
      </c>
      <c r="P1852">
        <v>423</v>
      </c>
      <c r="Q1852">
        <v>2</v>
      </c>
      <c r="R1852" s="1">
        <v>134215</v>
      </c>
      <c r="S1852" s="60">
        <v>1.3364037902525494E-2</v>
      </c>
      <c r="T1852" s="1">
        <v>122886</v>
      </c>
      <c r="U1852" s="1">
        <v>122886</v>
      </c>
      <c r="V1852" s="1">
        <v>122886</v>
      </c>
      <c r="AA1852" s="19">
        <f t="shared" si="56"/>
        <v>91.559065678202884</v>
      </c>
      <c r="AB1852" s="19">
        <f t="shared" si="57"/>
        <v>100</v>
      </c>
    </row>
    <row r="1853" spans="1:28">
      <c r="A1853">
        <v>2013</v>
      </c>
      <c r="C1853" t="s">
        <v>640</v>
      </c>
      <c r="G1853" s="19">
        <v>91.559159339052798</v>
      </c>
      <c r="H1853" s="19">
        <v>100</v>
      </c>
      <c r="O1853" s="1">
        <v>41</v>
      </c>
      <c r="P1853">
        <v>250</v>
      </c>
      <c r="Q1853">
        <v>0</v>
      </c>
      <c r="R1853" s="1">
        <v>140223</v>
      </c>
      <c r="S1853" s="60">
        <v>4.4763998062809618E-2</v>
      </c>
      <c r="T1853" s="1">
        <v>128387</v>
      </c>
      <c r="U1853" s="1">
        <v>128387</v>
      </c>
      <c r="V1853" s="1">
        <v>128387</v>
      </c>
      <c r="AA1853" s="19">
        <f t="shared" si="56"/>
        <v>91.559159339052798</v>
      </c>
      <c r="AB1853" s="19">
        <f t="shared" si="57"/>
        <v>100</v>
      </c>
    </row>
    <row r="1854" spans="1:28">
      <c r="A1854">
        <v>2014</v>
      </c>
      <c r="C1854" t="s">
        <v>640</v>
      </c>
      <c r="G1854" s="19">
        <v>91.559268826589147</v>
      </c>
      <c r="H1854" s="19">
        <v>100</v>
      </c>
      <c r="O1854" s="1">
        <v>27</v>
      </c>
      <c r="P1854">
        <v>140</v>
      </c>
      <c r="Q1854">
        <v>1</v>
      </c>
      <c r="R1854" s="1">
        <v>142073</v>
      </c>
      <c r="S1854" s="60">
        <v>1.3193270718783623E-2</v>
      </c>
      <c r="T1854" s="1">
        <v>130081</v>
      </c>
      <c r="U1854" s="1">
        <v>130081</v>
      </c>
      <c r="V1854" s="1">
        <v>130081</v>
      </c>
      <c r="AA1854" s="19">
        <f t="shared" si="56"/>
        <v>91.559268826589147</v>
      </c>
      <c r="AB1854" s="19">
        <f t="shared" si="57"/>
        <v>100</v>
      </c>
    </row>
    <row r="1855" spans="1:28">
      <c r="A1855">
        <v>2007</v>
      </c>
      <c r="C1855" t="s">
        <v>642</v>
      </c>
      <c r="G1855" s="19">
        <v>0</v>
      </c>
      <c r="H1855" s="19">
        <v>0</v>
      </c>
      <c r="O1855" s="1"/>
      <c r="P1855" s="1"/>
      <c r="R1855" s="61">
        <v>8168</v>
      </c>
      <c r="S1855" s="62"/>
      <c r="AA1855" s="19">
        <f t="shared" si="56"/>
        <v>0</v>
      </c>
      <c r="AB1855" s="19">
        <f t="shared" si="57"/>
        <v>0</v>
      </c>
    </row>
    <row r="1856" spans="1:28">
      <c r="A1856">
        <v>2008</v>
      </c>
      <c r="C1856" t="s">
        <v>642</v>
      </c>
      <c r="G1856" s="19">
        <v>0</v>
      </c>
      <c r="H1856" s="19">
        <v>0</v>
      </c>
      <c r="O1856" s="1">
        <v>22</v>
      </c>
      <c r="P1856" s="1">
        <v>63</v>
      </c>
      <c r="R1856" s="1">
        <v>8487</v>
      </c>
      <c r="S1856" s="60">
        <v>3.9054848188050828E-2</v>
      </c>
      <c r="AA1856" s="19">
        <f t="shared" si="56"/>
        <v>0</v>
      </c>
      <c r="AB1856" s="19">
        <f t="shared" si="57"/>
        <v>0</v>
      </c>
    </row>
    <row r="1857" spans="1:28">
      <c r="A1857">
        <v>2009</v>
      </c>
      <c r="C1857" t="s">
        <v>642</v>
      </c>
      <c r="G1857" s="19">
        <v>0</v>
      </c>
      <c r="H1857" s="19">
        <v>0</v>
      </c>
      <c r="O1857" s="1">
        <v>31</v>
      </c>
      <c r="P1857" s="1">
        <v>108</v>
      </c>
      <c r="Q1857">
        <v>1</v>
      </c>
      <c r="R1857" s="1">
        <v>8560</v>
      </c>
      <c r="S1857" s="60">
        <v>8.6013903617296883E-3</v>
      </c>
      <c r="AA1857" s="19">
        <f t="shared" si="56"/>
        <v>0</v>
      </c>
      <c r="AB1857" s="19">
        <f t="shared" si="57"/>
        <v>0</v>
      </c>
    </row>
    <row r="1858" spans="1:28">
      <c r="A1858">
        <v>2010</v>
      </c>
      <c r="C1858" t="s">
        <v>642</v>
      </c>
      <c r="G1858" s="19">
        <v>160.89858181384818</v>
      </c>
      <c r="H1858" s="19">
        <v>196.86657681940702</v>
      </c>
      <c r="O1858" s="1">
        <v>14</v>
      </c>
      <c r="P1858" s="1">
        <v>43</v>
      </c>
      <c r="R1858" s="1">
        <v>8391</v>
      </c>
      <c r="S1858" s="60">
        <v>-1.9742990654205594E-2</v>
      </c>
      <c r="T1858" s="1">
        <v>13501</v>
      </c>
      <c r="U1858" s="1">
        <v>5936</v>
      </c>
      <c r="V1858" s="1">
        <v>11686</v>
      </c>
      <c r="AA1858" s="19">
        <f t="shared" si="56"/>
        <v>160.89858181384818</v>
      </c>
      <c r="AB1858" s="19">
        <f t="shared" si="57"/>
        <v>196.86657681940702</v>
      </c>
    </row>
    <row r="1859" spans="1:28">
      <c r="A1859">
        <v>2011</v>
      </c>
      <c r="C1859" t="s">
        <v>642</v>
      </c>
      <c r="G1859" s="19">
        <v>70.736617716721923</v>
      </c>
      <c r="H1859" s="19">
        <v>100</v>
      </c>
      <c r="O1859" s="1">
        <v>15</v>
      </c>
      <c r="P1859" s="1">
        <v>47</v>
      </c>
      <c r="R1859" s="1">
        <v>8444</v>
      </c>
      <c r="S1859" s="60">
        <v>6.3162912644501024E-3</v>
      </c>
      <c r="T1859" s="1">
        <v>5973</v>
      </c>
      <c r="U1859" s="1">
        <v>5973</v>
      </c>
      <c r="V1859" s="1">
        <v>5973</v>
      </c>
      <c r="AA1859" s="19">
        <f t="shared" si="56"/>
        <v>70.736617716721923</v>
      </c>
      <c r="AB1859" s="19">
        <f t="shared" si="57"/>
        <v>100</v>
      </c>
    </row>
    <row r="1860" spans="1:28">
      <c r="A1860">
        <v>2012</v>
      </c>
      <c r="C1860" t="s">
        <v>642</v>
      </c>
      <c r="G1860" s="19">
        <v>70.747498528546203</v>
      </c>
      <c r="H1860" s="19">
        <v>100</v>
      </c>
      <c r="O1860" s="1">
        <v>15</v>
      </c>
      <c r="P1860" s="1">
        <v>41</v>
      </c>
      <c r="Q1860" s="1">
        <v>1</v>
      </c>
      <c r="R1860" s="1">
        <v>8495</v>
      </c>
      <c r="S1860" s="60">
        <v>6.0397915679772929E-3</v>
      </c>
      <c r="T1860" s="1">
        <v>6010</v>
      </c>
      <c r="U1860" s="1">
        <v>6010</v>
      </c>
      <c r="V1860" s="1">
        <v>6010</v>
      </c>
      <c r="AA1860" s="19">
        <f t="shared" si="56"/>
        <v>70.747498528546203</v>
      </c>
      <c r="AB1860" s="19">
        <f t="shared" si="57"/>
        <v>100</v>
      </c>
    </row>
    <row r="1861" spans="1:28">
      <c r="A1861">
        <v>2013</v>
      </c>
      <c r="C1861" t="s">
        <v>642</v>
      </c>
      <c r="G1861" s="19">
        <v>70.739184739411826</v>
      </c>
      <c r="H1861" s="19">
        <v>100</v>
      </c>
      <c r="O1861" s="1">
        <v>9</v>
      </c>
      <c r="P1861" s="1">
        <v>33</v>
      </c>
      <c r="R1861" s="1">
        <v>8807</v>
      </c>
      <c r="S1861" s="60">
        <v>3.6727486756915839E-2</v>
      </c>
      <c r="T1861" s="1">
        <v>6230</v>
      </c>
      <c r="U1861" s="1">
        <v>6230</v>
      </c>
      <c r="V1861" s="1">
        <v>6230</v>
      </c>
      <c r="AA1861" s="19">
        <f t="shared" si="56"/>
        <v>70.739184739411826</v>
      </c>
      <c r="AB1861" s="19">
        <f t="shared" si="57"/>
        <v>100</v>
      </c>
    </row>
    <row r="1862" spans="1:28">
      <c r="A1862">
        <v>2014</v>
      </c>
      <c r="C1862" t="s">
        <v>642</v>
      </c>
      <c r="G1862" s="19">
        <v>70.738860688099265</v>
      </c>
      <c r="H1862" s="19">
        <v>100</v>
      </c>
      <c r="O1862" s="1">
        <v>5</v>
      </c>
      <c r="P1862" s="1">
        <v>23</v>
      </c>
      <c r="R1862" s="1">
        <v>8865</v>
      </c>
      <c r="S1862" s="60">
        <v>6.5856704893834106E-3</v>
      </c>
      <c r="T1862" s="1">
        <v>6271</v>
      </c>
      <c r="U1862" s="1">
        <v>6271</v>
      </c>
      <c r="V1862" s="1">
        <v>6271</v>
      </c>
      <c r="AA1862" s="19">
        <f t="shared" si="56"/>
        <v>70.738860688099265</v>
      </c>
      <c r="AB1862" s="19">
        <f t="shared" si="57"/>
        <v>100</v>
      </c>
    </row>
    <row r="1863" spans="1:28">
      <c r="A1863" s="15">
        <v>2007</v>
      </c>
      <c r="C1863" s="15" t="s">
        <v>643</v>
      </c>
      <c r="G1863" s="19">
        <v>0</v>
      </c>
      <c r="H1863" s="19">
        <v>0</v>
      </c>
      <c r="O1863" s="49"/>
      <c r="P1863" s="49"/>
      <c r="Q1863" s="15"/>
      <c r="R1863" s="61">
        <v>25511</v>
      </c>
      <c r="S1863" s="62"/>
      <c r="T1863" s="15"/>
      <c r="U1863" s="15"/>
      <c r="V1863" s="15"/>
      <c r="AA1863" s="19">
        <f t="shared" ref="AA1863:AA1926" si="58">(T1863/R1863)*100</f>
        <v>0</v>
      </c>
      <c r="AB1863" s="19">
        <f t="shared" ref="AB1863:AB1926" si="59">(IF(V1863=0,0,V1863/U1863))*100</f>
        <v>0</v>
      </c>
    </row>
    <row r="1864" spans="1:28">
      <c r="A1864" s="15">
        <v>2008</v>
      </c>
      <c r="C1864" s="15" t="s">
        <v>643</v>
      </c>
      <c r="G1864" s="19">
        <v>0</v>
      </c>
      <c r="H1864" s="19">
        <v>0</v>
      </c>
      <c r="O1864" s="49">
        <v>126</v>
      </c>
      <c r="P1864" s="49">
        <v>300</v>
      </c>
      <c r="Q1864" s="15"/>
      <c r="R1864" s="49">
        <v>26573</v>
      </c>
      <c r="S1864" s="63">
        <v>4.1629101172043326E-2</v>
      </c>
      <c r="T1864" s="15"/>
      <c r="U1864" s="15"/>
      <c r="V1864" s="15"/>
      <c r="AA1864" s="19">
        <f t="shared" si="58"/>
        <v>0</v>
      </c>
      <c r="AB1864" s="19">
        <f t="shared" si="59"/>
        <v>0</v>
      </c>
    </row>
    <row r="1865" spans="1:28">
      <c r="A1865" s="15">
        <v>2009</v>
      </c>
      <c r="C1865" s="15" t="s">
        <v>643</v>
      </c>
      <c r="G1865" s="19">
        <v>0</v>
      </c>
      <c r="H1865" s="19">
        <v>0</v>
      </c>
      <c r="O1865" s="49">
        <v>109</v>
      </c>
      <c r="P1865" s="49">
        <v>241</v>
      </c>
      <c r="Q1865" s="15">
        <v>1</v>
      </c>
      <c r="R1865" s="49">
        <v>26857</v>
      </c>
      <c r="S1865" s="63">
        <v>1.0687539984194583E-2</v>
      </c>
      <c r="T1865" s="15"/>
      <c r="U1865" s="15"/>
      <c r="V1865" s="15"/>
      <c r="AA1865" s="19">
        <f t="shared" si="58"/>
        <v>0</v>
      </c>
      <c r="AB1865" s="19">
        <f t="shared" si="59"/>
        <v>0</v>
      </c>
    </row>
    <row r="1866" spans="1:28">
      <c r="A1866" s="15">
        <v>2010</v>
      </c>
      <c r="C1866" s="15" t="s">
        <v>643</v>
      </c>
      <c r="G1866" s="19">
        <v>73.637702503681894</v>
      </c>
      <c r="H1866" s="19">
        <v>98.034157164233022</v>
      </c>
      <c r="O1866" s="49">
        <v>167</v>
      </c>
      <c r="P1866" s="49">
        <v>393</v>
      </c>
      <c r="Q1866" s="15">
        <v>1</v>
      </c>
      <c r="R1866" s="49">
        <v>25802</v>
      </c>
      <c r="S1866" s="63">
        <v>-3.9282123841084315E-2</v>
      </c>
      <c r="T1866" s="49">
        <v>19000</v>
      </c>
      <c r="U1866" s="49">
        <v>19381</v>
      </c>
      <c r="V1866" s="49">
        <v>19000</v>
      </c>
      <c r="AA1866" s="19">
        <f t="shared" si="58"/>
        <v>73.637702503681894</v>
      </c>
      <c r="AB1866" s="19">
        <f t="shared" si="59"/>
        <v>98.034157164233022</v>
      </c>
    </row>
    <row r="1867" spans="1:28">
      <c r="A1867" s="15">
        <v>2011</v>
      </c>
      <c r="C1867" s="15" t="s">
        <v>643</v>
      </c>
      <c r="G1867" s="19">
        <v>73.152889539136794</v>
      </c>
      <c r="H1867" s="19">
        <v>97.390947767696957</v>
      </c>
      <c r="O1867" s="49">
        <v>102</v>
      </c>
      <c r="P1867" s="49">
        <v>213</v>
      </c>
      <c r="Q1867" s="15"/>
      <c r="R1867" s="49">
        <v>25973</v>
      </c>
      <c r="S1867" s="63">
        <v>6.6273932253313461E-3</v>
      </c>
      <c r="T1867" s="49">
        <v>19000</v>
      </c>
      <c r="U1867" s="49">
        <v>19509</v>
      </c>
      <c r="V1867" s="49">
        <v>19000</v>
      </c>
      <c r="AA1867" s="19">
        <f t="shared" si="58"/>
        <v>73.152889539136794</v>
      </c>
      <c r="AB1867" s="19">
        <f t="shared" si="59"/>
        <v>97.390947767696957</v>
      </c>
    </row>
    <row r="1868" spans="1:28">
      <c r="A1868" s="15">
        <v>2012</v>
      </c>
      <c r="C1868" s="15" t="s">
        <v>643</v>
      </c>
      <c r="G1868" s="19">
        <v>75.366310876468106</v>
      </c>
      <c r="H1868" s="19">
        <v>99.317510441071605</v>
      </c>
      <c r="O1868" s="49">
        <v>44</v>
      </c>
      <c r="P1868" s="49">
        <v>99</v>
      </c>
      <c r="Q1868" s="15"/>
      <c r="R1868" s="49">
        <v>26139</v>
      </c>
      <c r="S1868" s="63">
        <v>6.3912524544720295E-3</v>
      </c>
      <c r="T1868" s="49">
        <v>19700</v>
      </c>
      <c r="U1868" s="49">
        <v>19634</v>
      </c>
      <c r="V1868" s="49">
        <v>19500</v>
      </c>
      <c r="AA1868" s="19">
        <f t="shared" si="58"/>
        <v>75.366310876468106</v>
      </c>
      <c r="AB1868" s="19">
        <f t="shared" si="59"/>
        <v>99.317510441071605</v>
      </c>
    </row>
    <row r="1869" spans="1:28">
      <c r="A1869" s="15">
        <v>2013</v>
      </c>
      <c r="C1869" s="15" t="s">
        <v>643</v>
      </c>
      <c r="G1869" s="19">
        <v>73.776236674167251</v>
      </c>
      <c r="H1869" s="19">
        <v>98.217355006629674</v>
      </c>
      <c r="O1869" s="49">
        <v>47</v>
      </c>
      <c r="P1869" s="49">
        <v>103</v>
      </c>
      <c r="Q1869" s="15"/>
      <c r="R1869" s="49">
        <v>27109</v>
      </c>
      <c r="S1869" s="63">
        <v>3.7109300279276169E-2</v>
      </c>
      <c r="T1869" s="49">
        <v>20000</v>
      </c>
      <c r="U1869" s="49">
        <v>20363</v>
      </c>
      <c r="V1869" s="49">
        <v>20000</v>
      </c>
      <c r="AA1869" s="19">
        <f t="shared" si="58"/>
        <v>73.776236674167251</v>
      </c>
      <c r="AB1869" s="19">
        <f t="shared" si="59"/>
        <v>98.217355006629674</v>
      </c>
    </row>
    <row r="1870" spans="1:28">
      <c r="A1870" s="15">
        <v>2014</v>
      </c>
      <c r="C1870" s="15" t="s">
        <v>643</v>
      </c>
      <c r="G1870" s="19">
        <v>75.114498222987578</v>
      </c>
      <c r="H1870" s="19">
        <v>100</v>
      </c>
      <c r="O1870" s="49">
        <v>41</v>
      </c>
      <c r="P1870" s="49">
        <v>85</v>
      </c>
      <c r="Q1870" s="15">
        <v>1</v>
      </c>
      <c r="R1870" s="49">
        <v>27293</v>
      </c>
      <c r="S1870" s="63">
        <v>6.7874137740233653E-3</v>
      </c>
      <c r="T1870" s="49">
        <v>20501</v>
      </c>
      <c r="U1870" s="49">
        <v>20501</v>
      </c>
      <c r="V1870" s="49">
        <v>20501</v>
      </c>
      <c r="AA1870" s="19">
        <f t="shared" si="58"/>
        <v>75.114498222987578</v>
      </c>
      <c r="AB1870" s="19">
        <f t="shared" si="59"/>
        <v>100</v>
      </c>
    </row>
    <row r="1871" spans="1:28">
      <c r="A1871">
        <v>2007</v>
      </c>
      <c r="C1871" t="s">
        <v>644</v>
      </c>
      <c r="G1871" s="19">
        <v>0</v>
      </c>
      <c r="H1871" s="19">
        <v>0</v>
      </c>
      <c r="O1871" s="56"/>
      <c r="P1871" s="1"/>
      <c r="R1871" s="61">
        <v>8653</v>
      </c>
      <c r="S1871" s="62"/>
      <c r="AA1871" s="19">
        <f t="shared" si="58"/>
        <v>0</v>
      </c>
      <c r="AB1871" s="19">
        <f t="shared" si="59"/>
        <v>0</v>
      </c>
    </row>
    <row r="1872" spans="1:28">
      <c r="A1872">
        <v>2008</v>
      </c>
      <c r="C1872" t="s">
        <v>644</v>
      </c>
      <c r="G1872" s="19">
        <v>0</v>
      </c>
      <c r="H1872" s="19">
        <v>0</v>
      </c>
      <c r="O1872" s="56">
        <v>155</v>
      </c>
      <c r="P1872" s="1">
        <v>618</v>
      </c>
      <c r="R1872" s="1">
        <v>8846</v>
      </c>
      <c r="S1872" s="60">
        <v>2.2304403097191727E-2</v>
      </c>
      <c r="AA1872" s="19">
        <f t="shared" si="58"/>
        <v>0</v>
      </c>
      <c r="AB1872" s="19">
        <f t="shared" si="59"/>
        <v>0</v>
      </c>
    </row>
    <row r="1873" spans="1:28">
      <c r="A1873">
        <v>2009</v>
      </c>
      <c r="C1873" t="s">
        <v>644</v>
      </c>
      <c r="G1873" s="19">
        <v>0</v>
      </c>
      <c r="H1873" s="19">
        <v>0</v>
      </c>
      <c r="O1873" s="56">
        <v>11</v>
      </c>
      <c r="P1873" s="1">
        <v>48</v>
      </c>
      <c r="R1873" s="1">
        <v>8800</v>
      </c>
      <c r="S1873" s="60">
        <v>-5.2000904363553868E-3</v>
      </c>
      <c r="AA1873" s="19">
        <f t="shared" si="58"/>
        <v>0</v>
      </c>
      <c r="AB1873" s="19">
        <f t="shared" si="59"/>
        <v>0</v>
      </c>
    </row>
    <row r="1874" spans="1:28">
      <c r="A1874">
        <v>2010</v>
      </c>
      <c r="C1874" t="s">
        <v>644</v>
      </c>
      <c r="G1874" s="19">
        <v>0</v>
      </c>
      <c r="H1874" s="19">
        <v>0</v>
      </c>
      <c r="O1874" s="56">
        <v>27</v>
      </c>
      <c r="P1874" s="1">
        <v>195</v>
      </c>
      <c r="R1874" s="1">
        <v>8807</v>
      </c>
      <c r="S1874" s="60">
        <v>7.9545454545448813E-4</v>
      </c>
      <c r="AA1874" s="19">
        <f t="shared" si="58"/>
        <v>0</v>
      </c>
      <c r="AB1874" s="19">
        <f t="shared" si="59"/>
        <v>0</v>
      </c>
    </row>
    <row r="1875" spans="1:28">
      <c r="A1875">
        <v>2011</v>
      </c>
      <c r="C1875" t="s">
        <v>644</v>
      </c>
      <c r="G1875" s="19">
        <v>0</v>
      </c>
      <c r="H1875" s="19">
        <v>0</v>
      </c>
      <c r="O1875" s="56">
        <v>3</v>
      </c>
      <c r="P1875" s="1">
        <v>18</v>
      </c>
      <c r="R1875" s="1">
        <v>8776</v>
      </c>
      <c r="S1875" s="60">
        <v>-3.519927330532524E-3</v>
      </c>
      <c r="AA1875" s="19">
        <f t="shared" si="58"/>
        <v>0</v>
      </c>
      <c r="AB1875" s="19">
        <f t="shared" si="59"/>
        <v>0</v>
      </c>
    </row>
    <row r="1876" spans="1:28">
      <c r="A1876">
        <v>2012</v>
      </c>
      <c r="C1876" t="s">
        <v>644</v>
      </c>
      <c r="G1876" s="19">
        <v>77.967070660873532</v>
      </c>
      <c r="H1876" s="19">
        <v>88.112159193694268</v>
      </c>
      <c r="O1876" s="56">
        <v>10</v>
      </c>
      <c r="P1876" s="1">
        <v>42</v>
      </c>
      <c r="R1876" s="1">
        <v>8746</v>
      </c>
      <c r="S1876" s="60">
        <v>-3.4184138559708588E-3</v>
      </c>
      <c r="T1876" s="1">
        <v>6819</v>
      </c>
      <c r="U1876" s="1">
        <v>7739</v>
      </c>
      <c r="V1876" s="1">
        <v>6819</v>
      </c>
      <c r="AA1876" s="19">
        <f t="shared" si="58"/>
        <v>77.967070660873532</v>
      </c>
      <c r="AB1876" s="19">
        <f t="shared" si="59"/>
        <v>88.112159193694268</v>
      </c>
    </row>
    <row r="1877" spans="1:28">
      <c r="A1877">
        <v>2013</v>
      </c>
      <c r="C1877" t="s">
        <v>644</v>
      </c>
      <c r="G1877" s="19">
        <v>75.977715877437319</v>
      </c>
      <c r="H1877" s="19">
        <v>85.859984890455806</v>
      </c>
      <c r="O1877" s="56"/>
      <c r="P1877" s="1"/>
      <c r="R1877" s="1">
        <v>8975</v>
      </c>
      <c r="S1877" s="60">
        <v>2.6183398124857149E-2</v>
      </c>
      <c r="T1877" s="1">
        <v>6819</v>
      </c>
      <c r="U1877" s="1">
        <v>7942</v>
      </c>
      <c r="V1877" s="1">
        <v>6819</v>
      </c>
      <c r="AA1877" s="19">
        <f t="shared" si="58"/>
        <v>75.977715877437319</v>
      </c>
      <c r="AB1877" s="19">
        <f t="shared" si="59"/>
        <v>85.859984890455806</v>
      </c>
    </row>
    <row r="1878" spans="1:28">
      <c r="A1878">
        <v>2014</v>
      </c>
      <c r="C1878" t="s">
        <v>644</v>
      </c>
      <c r="G1878" s="19">
        <v>76.172922252010721</v>
      </c>
      <c r="H1878" s="19">
        <v>86.087615200100998</v>
      </c>
      <c r="O1878" s="56"/>
      <c r="P1878" s="1"/>
      <c r="R1878" s="1">
        <v>8952</v>
      </c>
      <c r="S1878" s="60">
        <v>-2.5626740947075621E-3</v>
      </c>
      <c r="T1878" s="1">
        <v>6819</v>
      </c>
      <c r="U1878" s="1">
        <v>7921</v>
      </c>
      <c r="V1878" s="1">
        <v>6819</v>
      </c>
      <c r="AA1878" s="19">
        <f t="shared" si="58"/>
        <v>76.172922252010721</v>
      </c>
      <c r="AB1878" s="19">
        <f t="shared" si="59"/>
        <v>86.087615200100998</v>
      </c>
    </row>
    <row r="1879" spans="1:28">
      <c r="A1879">
        <v>2007</v>
      </c>
      <c r="C1879" t="s">
        <v>646</v>
      </c>
      <c r="G1879" s="19">
        <v>0</v>
      </c>
      <c r="H1879" s="19">
        <v>0</v>
      </c>
      <c r="O1879" s="1"/>
      <c r="P1879" s="1"/>
      <c r="R1879" s="61">
        <v>5699</v>
      </c>
      <c r="S1879" s="62"/>
      <c r="AA1879" s="19">
        <f t="shared" si="58"/>
        <v>0</v>
      </c>
      <c r="AB1879" s="19">
        <f t="shared" si="59"/>
        <v>0</v>
      </c>
    </row>
    <row r="1880" spans="1:28">
      <c r="A1880">
        <v>2008</v>
      </c>
      <c r="C1880" t="s">
        <v>646</v>
      </c>
      <c r="G1880" s="19">
        <v>0</v>
      </c>
      <c r="H1880" s="19">
        <v>0</v>
      </c>
      <c r="O1880" s="1">
        <v>9</v>
      </c>
      <c r="P1880" s="1">
        <v>33</v>
      </c>
      <c r="R1880" s="1">
        <v>5857</v>
      </c>
      <c r="S1880" s="60">
        <v>2.7724162133707653E-2</v>
      </c>
      <c r="AA1880" s="19">
        <f t="shared" si="58"/>
        <v>0</v>
      </c>
      <c r="AB1880" s="19">
        <f t="shared" si="59"/>
        <v>0</v>
      </c>
    </row>
    <row r="1881" spans="1:28">
      <c r="A1881">
        <v>2009</v>
      </c>
      <c r="C1881" t="s">
        <v>646</v>
      </c>
      <c r="G1881" s="19">
        <v>0</v>
      </c>
      <c r="H1881" s="19">
        <v>0</v>
      </c>
      <c r="O1881" s="1">
        <v>1</v>
      </c>
      <c r="P1881" s="1">
        <v>5</v>
      </c>
      <c r="R1881" s="1">
        <v>5853</v>
      </c>
      <c r="S1881" s="60">
        <v>-6.829434864265016E-4</v>
      </c>
      <c r="AA1881" s="19">
        <f t="shared" si="58"/>
        <v>0</v>
      </c>
      <c r="AB1881" s="19">
        <f t="shared" si="59"/>
        <v>0</v>
      </c>
    </row>
    <row r="1882" spans="1:28">
      <c r="A1882">
        <v>2010</v>
      </c>
      <c r="C1882" t="s">
        <v>646</v>
      </c>
      <c r="G1882" s="19">
        <v>40.491240744085246</v>
      </c>
      <c r="H1882" s="19">
        <v>100</v>
      </c>
      <c r="O1882" s="1">
        <v>1</v>
      </c>
      <c r="P1882" s="1">
        <v>3</v>
      </c>
      <c r="R1882" s="1">
        <v>5537</v>
      </c>
      <c r="S1882" s="60">
        <v>-5.3989407141636803E-2</v>
      </c>
      <c r="T1882" s="1">
        <v>2242</v>
      </c>
      <c r="U1882" s="1">
        <v>1642</v>
      </c>
      <c r="V1882" s="1">
        <v>1642</v>
      </c>
      <c r="AA1882" s="19">
        <f t="shared" si="58"/>
        <v>40.491240744085246</v>
      </c>
      <c r="AB1882" s="19">
        <f t="shared" si="59"/>
        <v>100</v>
      </c>
    </row>
    <row r="1883" spans="1:28">
      <c r="A1883">
        <v>2011</v>
      </c>
      <c r="C1883" t="s">
        <v>646</v>
      </c>
      <c r="G1883" s="19">
        <v>40.660137830975692</v>
      </c>
      <c r="H1883" s="19">
        <v>91.743119266055047</v>
      </c>
      <c r="O1883" s="1"/>
      <c r="P1883" s="1"/>
      <c r="R1883" s="1">
        <v>5514</v>
      </c>
      <c r="S1883" s="60">
        <v>-4.1538739389561652E-3</v>
      </c>
      <c r="T1883" s="1">
        <v>2242</v>
      </c>
      <c r="U1883" s="1">
        <v>1635</v>
      </c>
      <c r="V1883" s="1">
        <v>1500</v>
      </c>
      <c r="AA1883" s="19">
        <f t="shared" si="58"/>
        <v>40.660137830975692</v>
      </c>
      <c r="AB1883" s="19">
        <f t="shared" si="59"/>
        <v>91.743119266055047</v>
      </c>
    </row>
    <row r="1884" spans="1:28">
      <c r="A1884">
        <v>2012</v>
      </c>
      <c r="C1884" t="s">
        <v>646</v>
      </c>
      <c r="G1884" s="19">
        <v>40.830449826989614</v>
      </c>
      <c r="H1884" s="19">
        <v>92.137592137592137</v>
      </c>
      <c r="O1884" s="1">
        <v>1</v>
      </c>
      <c r="P1884" s="1">
        <v>5</v>
      </c>
      <c r="R1884" s="1">
        <v>5491</v>
      </c>
      <c r="S1884" s="60">
        <v>-4.171200580340928E-3</v>
      </c>
      <c r="T1884" s="1">
        <v>2242</v>
      </c>
      <c r="U1884" s="1">
        <v>1628</v>
      </c>
      <c r="V1884" s="1">
        <v>1500</v>
      </c>
      <c r="AA1884" s="19">
        <f t="shared" si="58"/>
        <v>40.830449826989614</v>
      </c>
      <c r="AB1884" s="19">
        <f t="shared" si="59"/>
        <v>92.137592137592137</v>
      </c>
    </row>
    <row r="1885" spans="1:28">
      <c r="A1885">
        <v>2013</v>
      </c>
      <c r="C1885" t="s">
        <v>646</v>
      </c>
      <c r="G1885" s="19">
        <v>0</v>
      </c>
      <c r="H1885" s="19">
        <v>0</v>
      </c>
      <c r="O1885" s="1"/>
      <c r="P1885" s="1"/>
      <c r="R1885" s="1">
        <v>5630</v>
      </c>
      <c r="S1885" s="60">
        <v>2.5314150427973026E-2</v>
      </c>
      <c r="AA1885" s="19">
        <f t="shared" si="58"/>
        <v>0</v>
      </c>
      <c r="AB1885" s="19">
        <f t="shared" si="59"/>
        <v>0</v>
      </c>
    </row>
    <row r="1886" spans="1:28">
      <c r="A1886">
        <v>2014</v>
      </c>
      <c r="C1886" t="s">
        <v>646</v>
      </c>
      <c r="G1886" s="19">
        <v>29.650748396293658</v>
      </c>
      <c r="H1886" s="19">
        <v>100</v>
      </c>
      <c r="O1886" s="1">
        <v>9</v>
      </c>
      <c r="P1886" s="1">
        <v>45</v>
      </c>
      <c r="R1886" s="1">
        <v>5612</v>
      </c>
      <c r="S1886" s="60">
        <v>-3.1971580817051759E-3</v>
      </c>
      <c r="T1886" s="1">
        <v>1664</v>
      </c>
      <c r="U1886" s="1">
        <v>1664</v>
      </c>
      <c r="V1886" s="1">
        <v>1664</v>
      </c>
      <c r="AA1886" s="19">
        <f t="shared" si="58"/>
        <v>29.650748396293658</v>
      </c>
      <c r="AB1886" s="19">
        <f t="shared" si="59"/>
        <v>100</v>
      </c>
    </row>
    <row r="1887" spans="1:28">
      <c r="A1887">
        <v>2007</v>
      </c>
      <c r="C1887" t="s">
        <v>654</v>
      </c>
      <c r="G1887" s="19">
        <v>61.030919208401322</v>
      </c>
      <c r="H1887" s="19">
        <v>96.106381574605692</v>
      </c>
      <c r="O1887" s="1"/>
      <c r="P1887" s="1"/>
      <c r="R1887" s="61">
        <v>23901</v>
      </c>
      <c r="S1887" s="62"/>
      <c r="T1887" s="1">
        <v>14587</v>
      </c>
      <c r="U1887" s="1">
        <v>15153</v>
      </c>
      <c r="V1887" s="1">
        <v>14563</v>
      </c>
      <c r="AA1887" s="19">
        <f t="shared" si="58"/>
        <v>61.030919208401322</v>
      </c>
      <c r="AB1887" s="19">
        <f t="shared" si="59"/>
        <v>96.106381574605692</v>
      </c>
    </row>
    <row r="1888" spans="1:28">
      <c r="A1888">
        <v>2008</v>
      </c>
      <c r="C1888" s="26" t="s">
        <v>654</v>
      </c>
      <c r="G1888" s="19">
        <v>61.514067328020815</v>
      </c>
      <c r="H1888" s="19">
        <v>96.870591253046044</v>
      </c>
      <c r="O1888" s="1">
        <v>55</v>
      </c>
      <c r="P1888">
        <v>149</v>
      </c>
      <c r="Q1888">
        <v>2</v>
      </c>
      <c r="R1888" s="1">
        <v>24596</v>
      </c>
      <c r="S1888" s="60">
        <v>2.9078281243462678E-2</v>
      </c>
      <c r="T1888" s="1">
        <v>15130</v>
      </c>
      <c r="U1888" s="1">
        <v>15594</v>
      </c>
      <c r="V1888" s="1">
        <v>15106</v>
      </c>
      <c r="AA1888" s="19">
        <f t="shared" si="58"/>
        <v>61.514067328020815</v>
      </c>
      <c r="AB1888" s="19">
        <f t="shared" si="59"/>
        <v>96.870591253046044</v>
      </c>
    </row>
    <row r="1889" spans="1:28">
      <c r="A1889">
        <v>2009</v>
      </c>
      <c r="C1889" t="s">
        <v>654</v>
      </c>
      <c r="G1889" s="19">
        <v>48.71576038364627</v>
      </c>
      <c r="H1889" s="19">
        <v>76.730769230769241</v>
      </c>
      <c r="O1889" s="1">
        <v>67</v>
      </c>
      <c r="P1889">
        <v>168</v>
      </c>
      <c r="Q1889">
        <v>2</v>
      </c>
      <c r="R1889" s="1">
        <v>24606</v>
      </c>
      <c r="S1889" s="60">
        <v>4.0657017401213302E-4</v>
      </c>
      <c r="T1889" s="1">
        <v>11987</v>
      </c>
      <c r="U1889" s="1">
        <v>15600</v>
      </c>
      <c r="V1889" s="1">
        <v>11970</v>
      </c>
      <c r="AA1889" s="19">
        <f t="shared" si="58"/>
        <v>48.71576038364627</v>
      </c>
      <c r="AB1889" s="19">
        <f t="shared" si="59"/>
        <v>76.730769230769241</v>
      </c>
    </row>
    <row r="1890" spans="1:28">
      <c r="A1890">
        <v>2010</v>
      </c>
      <c r="C1890" t="s">
        <v>654</v>
      </c>
      <c r="G1890" s="19">
        <v>53.480560920312371</v>
      </c>
      <c r="H1890" s="19">
        <v>82.136398863342805</v>
      </c>
      <c r="O1890" s="1">
        <v>54</v>
      </c>
      <c r="P1890">
        <v>133</v>
      </c>
      <c r="Q1890">
        <v>1</v>
      </c>
      <c r="R1890" s="1">
        <v>23818</v>
      </c>
      <c r="S1890" s="60">
        <v>-3.2024709420466535E-2</v>
      </c>
      <c r="T1890" s="1">
        <v>12738</v>
      </c>
      <c r="U1890" s="1">
        <v>15484</v>
      </c>
      <c r="V1890" s="1">
        <v>12718</v>
      </c>
      <c r="AA1890" s="19">
        <f t="shared" si="58"/>
        <v>53.480560920312371</v>
      </c>
      <c r="AB1890" s="19">
        <f t="shared" si="59"/>
        <v>82.136398863342805</v>
      </c>
    </row>
    <row r="1891" spans="1:28">
      <c r="A1891">
        <v>2011</v>
      </c>
      <c r="C1891" t="s">
        <v>654</v>
      </c>
      <c r="G1891" s="19">
        <v>54.093259891519153</v>
      </c>
      <c r="H1891" s="19">
        <v>83.08000776146433</v>
      </c>
      <c r="O1891" s="1">
        <v>24</v>
      </c>
      <c r="P1891">
        <v>59</v>
      </c>
      <c r="Q1891">
        <v>0</v>
      </c>
      <c r="R1891" s="1">
        <v>23783</v>
      </c>
      <c r="S1891" s="60">
        <v>-1.4694768662356639E-3</v>
      </c>
      <c r="T1891" s="1">
        <v>12865</v>
      </c>
      <c r="U1891" s="1">
        <v>15461</v>
      </c>
      <c r="V1891" s="1">
        <v>12845</v>
      </c>
      <c r="AA1891" s="19">
        <f t="shared" si="58"/>
        <v>54.093259891519153</v>
      </c>
      <c r="AB1891" s="19">
        <f t="shared" si="59"/>
        <v>83.08000776146433</v>
      </c>
    </row>
    <row r="1892" spans="1:28">
      <c r="A1892">
        <v>2012</v>
      </c>
      <c r="C1892" t="s">
        <v>654</v>
      </c>
      <c r="G1892" s="19">
        <v>59.98399865251811</v>
      </c>
      <c r="H1892" s="19">
        <v>81.513149371680271</v>
      </c>
      <c r="O1892" s="1">
        <v>57</v>
      </c>
      <c r="P1892">
        <v>162</v>
      </c>
      <c r="Q1892">
        <v>2</v>
      </c>
      <c r="R1892" s="1">
        <v>23748</v>
      </c>
      <c r="S1892" s="60">
        <v>-1.4716394062985749E-3</v>
      </c>
      <c r="T1892" s="1">
        <v>14245</v>
      </c>
      <c r="U1892" s="1">
        <v>15438</v>
      </c>
      <c r="V1892" s="1">
        <v>12584</v>
      </c>
      <c r="AA1892" s="19">
        <f t="shared" si="58"/>
        <v>59.98399865251811</v>
      </c>
      <c r="AB1892" s="19">
        <f t="shared" si="59"/>
        <v>81.513149371680271</v>
      </c>
    </row>
    <row r="1893" spans="1:28">
      <c r="A1893">
        <v>2013</v>
      </c>
      <c r="C1893" t="s">
        <v>654</v>
      </c>
      <c r="G1893" s="19">
        <v>62.637677598984567</v>
      </c>
      <c r="H1893" s="19">
        <v>81.180323738741578</v>
      </c>
      <c r="O1893" s="1">
        <v>40</v>
      </c>
      <c r="P1893">
        <v>106</v>
      </c>
      <c r="Q1893">
        <v>0</v>
      </c>
      <c r="R1893" s="1">
        <v>24423</v>
      </c>
      <c r="S1893" s="60">
        <v>2.842344618494197E-2</v>
      </c>
      <c r="T1893" s="1">
        <v>15298</v>
      </c>
      <c r="U1893" s="1">
        <v>15877</v>
      </c>
      <c r="V1893" s="1">
        <v>12889</v>
      </c>
      <c r="AA1893" s="19">
        <f t="shared" si="58"/>
        <v>62.637677598984567</v>
      </c>
      <c r="AB1893" s="19">
        <f t="shared" si="59"/>
        <v>81.180323738741578</v>
      </c>
    </row>
    <row r="1894" spans="1:28">
      <c r="A1894">
        <v>2014</v>
      </c>
      <c r="C1894" t="s">
        <v>654</v>
      </c>
      <c r="G1894" s="19">
        <v>64.253523434939368</v>
      </c>
      <c r="H1894" s="19">
        <v>84.005545752457778</v>
      </c>
      <c r="O1894" s="1">
        <v>35</v>
      </c>
      <c r="P1894">
        <v>114</v>
      </c>
      <c r="Q1894">
        <v>0</v>
      </c>
      <c r="R1894" s="1">
        <v>24408</v>
      </c>
      <c r="S1894" s="60">
        <v>-6.1417516275641404E-4</v>
      </c>
      <c r="T1894" s="1">
        <v>15683</v>
      </c>
      <c r="U1894" s="1">
        <v>15868</v>
      </c>
      <c r="V1894" s="1">
        <v>13330</v>
      </c>
      <c r="AA1894" s="19">
        <f t="shared" si="58"/>
        <v>64.253523434939368</v>
      </c>
      <c r="AB1894" s="19">
        <f t="shared" si="59"/>
        <v>84.005545752457778</v>
      </c>
    </row>
    <row r="1895" spans="1:28">
      <c r="A1895">
        <v>2007</v>
      </c>
      <c r="C1895" t="s">
        <v>655</v>
      </c>
      <c r="G1895" s="19">
        <v>0</v>
      </c>
      <c r="H1895" s="19">
        <v>0</v>
      </c>
      <c r="O1895" s="1"/>
      <c r="P1895" s="1"/>
      <c r="R1895" s="61">
        <v>10194</v>
      </c>
      <c r="S1895" s="62"/>
      <c r="AA1895" s="19">
        <f t="shared" si="58"/>
        <v>0</v>
      </c>
      <c r="AB1895" s="19">
        <f t="shared" si="59"/>
        <v>0</v>
      </c>
    </row>
    <row r="1896" spans="1:28">
      <c r="A1896">
        <v>2008</v>
      </c>
      <c r="C1896" t="s">
        <v>655</v>
      </c>
      <c r="G1896" s="19">
        <v>0</v>
      </c>
      <c r="H1896" s="19">
        <v>0</v>
      </c>
      <c r="O1896" s="1">
        <v>23</v>
      </c>
      <c r="P1896" s="1">
        <v>128</v>
      </c>
      <c r="Q1896">
        <v>1</v>
      </c>
      <c r="R1896" s="1">
        <v>10514</v>
      </c>
      <c r="S1896" s="60">
        <v>3.1391014322150301E-2</v>
      </c>
      <c r="AA1896" s="19">
        <f t="shared" si="58"/>
        <v>0</v>
      </c>
      <c r="AB1896" s="19">
        <f t="shared" si="59"/>
        <v>0</v>
      </c>
    </row>
    <row r="1897" spans="1:28">
      <c r="A1897">
        <v>2009</v>
      </c>
      <c r="C1897" t="s">
        <v>655</v>
      </c>
      <c r="G1897" s="19">
        <v>76.760296071360784</v>
      </c>
      <c r="H1897" s="19">
        <v>80.960530538025452</v>
      </c>
      <c r="O1897" s="1">
        <v>22</v>
      </c>
      <c r="P1897" s="1">
        <v>109</v>
      </c>
      <c r="R1897" s="1">
        <v>10538</v>
      </c>
      <c r="S1897" s="60">
        <v>2.2826707247478595E-3</v>
      </c>
      <c r="T1897" s="1">
        <v>8089</v>
      </c>
      <c r="U1897" s="1">
        <v>9349</v>
      </c>
      <c r="V1897" s="1">
        <v>7569</v>
      </c>
      <c r="AA1897" s="19">
        <f t="shared" si="58"/>
        <v>76.760296071360784</v>
      </c>
      <c r="AB1897" s="19">
        <f t="shared" si="59"/>
        <v>80.960530538025452</v>
      </c>
    </row>
    <row r="1898" spans="1:28">
      <c r="A1898">
        <v>2010</v>
      </c>
      <c r="C1898" t="s">
        <v>655</v>
      </c>
      <c r="G1898" s="19">
        <v>79.706767647344407</v>
      </c>
      <c r="H1898" s="19">
        <v>84.745949520555499</v>
      </c>
      <c r="O1898" s="1">
        <v>21</v>
      </c>
      <c r="P1898" s="1">
        <v>87</v>
      </c>
      <c r="R1898" s="1">
        <v>10299</v>
      </c>
      <c r="S1898" s="60">
        <v>-2.2679825393812858E-2</v>
      </c>
      <c r="T1898" s="1">
        <v>8209</v>
      </c>
      <c r="U1898" s="1">
        <v>9073</v>
      </c>
      <c r="V1898" s="1">
        <v>7689</v>
      </c>
      <c r="AA1898" s="19">
        <f t="shared" si="58"/>
        <v>79.706767647344407</v>
      </c>
      <c r="AB1898" s="19">
        <f t="shared" si="59"/>
        <v>84.745949520555499</v>
      </c>
    </row>
    <row r="1899" spans="1:28">
      <c r="A1899">
        <v>2011</v>
      </c>
      <c r="C1899" t="s">
        <v>655</v>
      </c>
      <c r="G1899" s="19">
        <v>79.637175009701195</v>
      </c>
      <c r="H1899" s="19">
        <v>84.671291707961686</v>
      </c>
      <c r="O1899" s="1">
        <v>25</v>
      </c>
      <c r="P1899" s="1">
        <v>108</v>
      </c>
      <c r="Q1899" s="1">
        <v>1</v>
      </c>
      <c r="R1899" s="1">
        <v>10308</v>
      </c>
      <c r="S1899" s="60">
        <v>8.7387124963589358E-4</v>
      </c>
      <c r="T1899" s="1">
        <v>8209</v>
      </c>
      <c r="U1899" s="1">
        <v>9081</v>
      </c>
      <c r="V1899" s="1">
        <v>7689</v>
      </c>
      <c r="AA1899" s="19">
        <f t="shared" si="58"/>
        <v>79.637175009701195</v>
      </c>
      <c r="AB1899" s="19">
        <f t="shared" si="59"/>
        <v>84.671291707961686</v>
      </c>
    </row>
    <row r="1900" spans="1:28">
      <c r="A1900">
        <v>2012</v>
      </c>
      <c r="C1900" t="s">
        <v>655</v>
      </c>
      <c r="G1900" s="19">
        <v>71.8301667312912</v>
      </c>
      <c r="H1900" s="19">
        <v>81.536091549295776</v>
      </c>
      <c r="O1900" s="1">
        <v>22</v>
      </c>
      <c r="P1900" s="1">
        <v>85</v>
      </c>
      <c r="R1900" s="1">
        <v>10316</v>
      </c>
      <c r="S1900" s="60">
        <v>7.7609623593333232E-4</v>
      </c>
      <c r="T1900" s="1">
        <v>7410</v>
      </c>
      <c r="U1900" s="1">
        <v>9088</v>
      </c>
      <c r="V1900" s="1">
        <v>7410</v>
      </c>
      <c r="AA1900" s="19">
        <f t="shared" si="58"/>
        <v>71.8301667312912</v>
      </c>
      <c r="AB1900" s="19">
        <f t="shared" si="59"/>
        <v>81.536091549295776</v>
      </c>
    </row>
    <row r="1901" spans="1:28">
      <c r="A1901">
        <v>2013</v>
      </c>
      <c r="C1901" t="s">
        <v>655</v>
      </c>
      <c r="G1901" s="19">
        <v>79.642689233662438</v>
      </c>
      <c r="H1901" s="19">
        <v>90.404525563027008</v>
      </c>
      <c r="O1901" s="1">
        <v>18</v>
      </c>
      <c r="P1901" s="1">
        <v>64</v>
      </c>
      <c r="R1901" s="1">
        <v>10635</v>
      </c>
      <c r="S1901" s="60">
        <v>3.0922838309422218E-2</v>
      </c>
      <c r="T1901" s="1">
        <v>8470</v>
      </c>
      <c r="U1901" s="1">
        <v>9369</v>
      </c>
      <c r="V1901" s="1">
        <v>8470</v>
      </c>
      <c r="AA1901" s="19">
        <f t="shared" si="58"/>
        <v>79.642689233662438</v>
      </c>
      <c r="AB1901" s="19">
        <f t="shared" si="59"/>
        <v>90.404525563027008</v>
      </c>
    </row>
    <row r="1902" spans="1:28">
      <c r="A1902">
        <v>2014</v>
      </c>
      <c r="C1902" t="s">
        <v>655</v>
      </c>
      <c r="G1902" s="19">
        <v>85.184489719275177</v>
      </c>
      <c r="H1902" s="19">
        <v>96.696152616433977</v>
      </c>
      <c r="O1902" s="1">
        <v>23</v>
      </c>
      <c r="P1902" s="1">
        <v>172</v>
      </c>
      <c r="R1902" s="1">
        <v>10651</v>
      </c>
      <c r="S1902" s="60">
        <v>1.5044663845791284E-3</v>
      </c>
      <c r="T1902" s="1">
        <v>9073</v>
      </c>
      <c r="U1902" s="1">
        <v>9383</v>
      </c>
      <c r="V1902" s="1">
        <v>9073</v>
      </c>
      <c r="AA1902" s="19">
        <f t="shared" si="58"/>
        <v>85.184489719275177</v>
      </c>
      <c r="AB1902" s="19">
        <f t="shared" si="59"/>
        <v>96.696152616433977</v>
      </c>
    </row>
    <row r="1903" spans="1:28">
      <c r="A1903">
        <v>2007</v>
      </c>
      <c r="C1903" t="s">
        <v>658</v>
      </c>
      <c r="G1903" s="19">
        <v>0</v>
      </c>
      <c r="H1903" s="19">
        <v>0</v>
      </c>
      <c r="O1903" s="1"/>
      <c r="P1903" s="1"/>
      <c r="R1903" s="61">
        <v>17024</v>
      </c>
      <c r="S1903" s="62"/>
      <c r="AA1903" s="19">
        <f t="shared" si="58"/>
        <v>0</v>
      </c>
      <c r="AB1903" s="19">
        <f t="shared" si="59"/>
        <v>0</v>
      </c>
    </row>
    <row r="1904" spans="1:28">
      <c r="A1904">
        <v>2008</v>
      </c>
      <c r="C1904" t="s">
        <v>658</v>
      </c>
      <c r="G1904" s="19">
        <v>0</v>
      </c>
      <c r="H1904" s="19">
        <v>0</v>
      </c>
      <c r="O1904" s="1">
        <v>159</v>
      </c>
      <c r="P1904" s="1">
        <v>609</v>
      </c>
      <c r="R1904" s="1">
        <v>17563</v>
      </c>
      <c r="S1904" s="60">
        <v>3.1661184210526327E-2</v>
      </c>
      <c r="AA1904" s="19">
        <f t="shared" si="58"/>
        <v>0</v>
      </c>
      <c r="AB1904" s="19">
        <f t="shared" si="59"/>
        <v>0</v>
      </c>
    </row>
    <row r="1905" spans="1:28">
      <c r="A1905">
        <v>2009</v>
      </c>
      <c r="C1905" t="s">
        <v>658</v>
      </c>
      <c r="G1905" s="19">
        <v>0</v>
      </c>
      <c r="H1905" s="19">
        <v>0</v>
      </c>
      <c r="O1905" s="1">
        <v>170</v>
      </c>
      <c r="P1905" s="1">
        <v>589</v>
      </c>
      <c r="R1905" s="1">
        <v>17608</v>
      </c>
      <c r="S1905" s="60">
        <v>2.5622046347435479E-3</v>
      </c>
      <c r="AA1905" s="19">
        <f t="shared" si="58"/>
        <v>0</v>
      </c>
      <c r="AB1905" s="19">
        <f t="shared" si="59"/>
        <v>0</v>
      </c>
    </row>
    <row r="1906" spans="1:28">
      <c r="A1906">
        <v>2010</v>
      </c>
      <c r="C1906" t="s">
        <v>658</v>
      </c>
      <c r="G1906" s="19">
        <v>0</v>
      </c>
      <c r="H1906" s="19">
        <v>0</v>
      </c>
      <c r="O1906" s="1">
        <v>197</v>
      </c>
      <c r="P1906" s="1">
        <v>707</v>
      </c>
      <c r="Q1906">
        <v>6</v>
      </c>
      <c r="R1906" s="1">
        <v>17089</v>
      </c>
      <c r="S1906" s="60">
        <v>-2.9475238527941872E-2</v>
      </c>
      <c r="AA1906" s="19">
        <f t="shared" si="58"/>
        <v>0</v>
      </c>
      <c r="AB1906" s="19">
        <f t="shared" si="59"/>
        <v>0</v>
      </c>
    </row>
    <row r="1907" spans="1:28">
      <c r="A1907">
        <v>2011</v>
      </c>
      <c r="C1907" t="s">
        <v>658</v>
      </c>
      <c r="G1907" s="19">
        <v>75.090653877646503</v>
      </c>
      <c r="H1907" s="19">
        <v>100</v>
      </c>
      <c r="O1907" s="1">
        <v>200</v>
      </c>
      <c r="P1907" s="1">
        <v>666</v>
      </c>
      <c r="R1907" s="1">
        <v>17098</v>
      </c>
      <c r="S1907" s="60">
        <v>5.2665457311729114E-4</v>
      </c>
      <c r="T1907" s="1">
        <v>12839</v>
      </c>
      <c r="U1907" s="1">
        <v>12839</v>
      </c>
      <c r="V1907" s="1">
        <v>12839</v>
      </c>
      <c r="AA1907" s="19">
        <f t="shared" si="58"/>
        <v>75.090653877646503</v>
      </c>
      <c r="AB1907" s="19">
        <f t="shared" si="59"/>
        <v>100</v>
      </c>
    </row>
    <row r="1908" spans="1:28">
      <c r="A1908">
        <v>2012</v>
      </c>
      <c r="C1908" t="s">
        <v>658</v>
      </c>
      <c r="G1908" s="19">
        <v>75.092067574677031</v>
      </c>
      <c r="H1908" s="19">
        <v>100</v>
      </c>
      <c r="O1908" s="1">
        <v>310</v>
      </c>
      <c r="P1908" s="1">
        <v>1046</v>
      </c>
      <c r="Q1908" s="1">
        <v>4</v>
      </c>
      <c r="R1908" s="1">
        <v>17107</v>
      </c>
      <c r="S1908" s="60">
        <v>5.2637735407645714E-4</v>
      </c>
      <c r="T1908" s="1">
        <v>12846</v>
      </c>
      <c r="U1908" s="1">
        <v>12846</v>
      </c>
      <c r="V1908" s="1">
        <v>12846</v>
      </c>
      <c r="AA1908" s="19">
        <f t="shared" si="58"/>
        <v>75.092067574677031</v>
      </c>
      <c r="AB1908" s="19">
        <f t="shared" si="59"/>
        <v>100</v>
      </c>
    </row>
    <row r="1909" spans="1:28">
      <c r="A1909">
        <v>2013</v>
      </c>
      <c r="C1909" t="s">
        <v>658</v>
      </c>
      <c r="G1909" s="19">
        <v>75.089331291475247</v>
      </c>
      <c r="H1909" s="19">
        <v>100</v>
      </c>
      <c r="O1909" s="1">
        <v>258</v>
      </c>
      <c r="P1909" s="1">
        <v>825</v>
      </c>
      <c r="Q1909" s="1">
        <v>2</v>
      </c>
      <c r="R1909" s="1">
        <v>17631</v>
      </c>
      <c r="S1909" s="60">
        <v>3.0630735956041377E-2</v>
      </c>
      <c r="T1909" s="1">
        <v>13239</v>
      </c>
      <c r="U1909" s="1">
        <v>13239</v>
      </c>
      <c r="V1909" s="1">
        <v>13239</v>
      </c>
      <c r="AA1909" s="19">
        <f t="shared" si="58"/>
        <v>75.089331291475247</v>
      </c>
      <c r="AB1909" s="19">
        <f t="shared" si="59"/>
        <v>100</v>
      </c>
    </row>
    <row r="1910" spans="1:28">
      <c r="A1910">
        <v>2014</v>
      </c>
      <c r="C1910" t="s">
        <v>658</v>
      </c>
      <c r="G1910" s="19">
        <v>75.092052342378068</v>
      </c>
      <c r="H1910" s="19">
        <v>100</v>
      </c>
      <c r="O1910" s="1">
        <v>213</v>
      </c>
      <c r="P1910" s="1">
        <v>633</v>
      </c>
      <c r="Q1910" s="1">
        <v>1</v>
      </c>
      <c r="R1910" s="1">
        <v>17653</v>
      </c>
      <c r="S1910" s="60">
        <v>1.2478021666382233E-3</v>
      </c>
      <c r="T1910" s="1">
        <v>13256</v>
      </c>
      <c r="U1910" s="1">
        <v>13256</v>
      </c>
      <c r="V1910" s="1">
        <v>13256</v>
      </c>
      <c r="AA1910" s="19">
        <f t="shared" si="58"/>
        <v>75.092052342378068</v>
      </c>
      <c r="AB1910" s="19">
        <f t="shared" si="59"/>
        <v>100</v>
      </c>
    </row>
    <row r="1911" spans="1:28">
      <c r="A1911">
        <v>2007</v>
      </c>
      <c r="C1911" t="s">
        <v>662</v>
      </c>
      <c r="G1911" s="19">
        <v>51.647767325408978</v>
      </c>
      <c r="H1911" s="19">
        <v>51.951953787612517</v>
      </c>
      <c r="O1911" s="1"/>
      <c r="P1911" s="1"/>
      <c r="R1911" s="61">
        <v>329112</v>
      </c>
      <c r="S1911" s="62"/>
      <c r="T1911" s="1">
        <v>169979</v>
      </c>
      <c r="U1911" s="1">
        <v>327185</v>
      </c>
      <c r="V1911" s="1">
        <v>169979</v>
      </c>
      <c r="AA1911" s="19">
        <f t="shared" si="58"/>
        <v>51.647767325408978</v>
      </c>
      <c r="AB1911" s="19">
        <f t="shared" si="59"/>
        <v>51.951953787612517</v>
      </c>
    </row>
    <row r="1912" spans="1:28">
      <c r="A1912">
        <v>2008</v>
      </c>
      <c r="C1912" s="26" t="s">
        <v>662</v>
      </c>
      <c r="G1912" s="19">
        <v>53.343646057882623</v>
      </c>
      <c r="H1912" s="19">
        <v>53.657829500476275</v>
      </c>
      <c r="O1912" s="1">
        <v>22</v>
      </c>
      <c r="P1912">
        <v>93</v>
      </c>
      <c r="Q1912">
        <v>1</v>
      </c>
      <c r="R1912" s="1">
        <v>340033</v>
      </c>
      <c r="S1912" s="60">
        <v>3.3183232455820555E-2</v>
      </c>
      <c r="T1912" s="1">
        <v>181386</v>
      </c>
      <c r="U1912" s="1">
        <v>338042</v>
      </c>
      <c r="V1912" s="1">
        <v>181386</v>
      </c>
      <c r="AA1912" s="19">
        <f t="shared" si="58"/>
        <v>53.343646057882623</v>
      </c>
      <c r="AB1912" s="19">
        <f t="shared" si="59"/>
        <v>53.657829500476275</v>
      </c>
    </row>
    <row r="1913" spans="1:28">
      <c r="A1913">
        <v>2009</v>
      </c>
      <c r="C1913" t="s">
        <v>662</v>
      </c>
      <c r="G1913" s="19">
        <v>59.069529096181874</v>
      </c>
      <c r="H1913" s="19">
        <v>59.417385144357858</v>
      </c>
      <c r="O1913" s="1">
        <v>16</v>
      </c>
      <c r="P1913">
        <v>99</v>
      </c>
      <c r="Q1913">
        <v>1</v>
      </c>
      <c r="R1913" s="1">
        <v>349307</v>
      </c>
      <c r="S1913" s="60">
        <v>2.727382342302076E-2</v>
      </c>
      <c r="T1913" s="1">
        <v>206334</v>
      </c>
      <c r="U1913" s="1">
        <v>347262</v>
      </c>
      <c r="V1913" s="1">
        <v>206334</v>
      </c>
      <c r="AA1913" s="19">
        <f t="shared" si="58"/>
        <v>59.069529096181874</v>
      </c>
      <c r="AB1913" s="19">
        <f t="shared" si="59"/>
        <v>59.417385144357858</v>
      </c>
    </row>
    <row r="1914" spans="1:28">
      <c r="A1914">
        <v>2010</v>
      </c>
      <c r="C1914" t="s">
        <v>662</v>
      </c>
      <c r="G1914" s="19">
        <v>73.593820131818291</v>
      </c>
      <c r="H1914" s="19">
        <v>74.135228945480762</v>
      </c>
      <c r="O1914" s="1">
        <v>24</v>
      </c>
      <c r="P1914">
        <v>105</v>
      </c>
      <c r="Q1914">
        <v>0</v>
      </c>
      <c r="R1914" s="1">
        <v>296317</v>
      </c>
      <c r="S1914" s="60">
        <v>-0.15170036672611775</v>
      </c>
      <c r="T1914" s="1">
        <v>218071</v>
      </c>
      <c r="U1914" s="1">
        <v>294153</v>
      </c>
      <c r="V1914" s="1">
        <v>218071</v>
      </c>
      <c r="AA1914" s="19">
        <f t="shared" si="58"/>
        <v>73.593820131818291</v>
      </c>
      <c r="AB1914" s="19">
        <f t="shared" si="59"/>
        <v>74.135228945480762</v>
      </c>
    </row>
    <row r="1915" spans="1:28">
      <c r="A1915">
        <v>2011</v>
      </c>
      <c r="C1915" t="s">
        <v>662</v>
      </c>
      <c r="G1915" s="19">
        <v>79.4511041640949</v>
      </c>
      <c r="H1915" s="19">
        <v>80.035625462122738</v>
      </c>
      <c r="O1915" s="1">
        <v>15</v>
      </c>
      <c r="P1915">
        <v>59</v>
      </c>
      <c r="Q1915">
        <v>1</v>
      </c>
      <c r="R1915" s="1">
        <v>299729</v>
      </c>
      <c r="S1915" s="60">
        <v>1.1514695410658193E-2</v>
      </c>
      <c r="T1915" s="1">
        <v>238138</v>
      </c>
      <c r="U1915" s="1">
        <v>297540</v>
      </c>
      <c r="V1915" s="1">
        <v>238138</v>
      </c>
      <c r="AA1915" s="19">
        <f t="shared" si="58"/>
        <v>79.4511041640949</v>
      </c>
      <c r="AB1915" s="19">
        <f t="shared" si="59"/>
        <v>80.035625462122738</v>
      </c>
    </row>
    <row r="1916" spans="1:28">
      <c r="A1916">
        <v>2012</v>
      </c>
      <c r="C1916" t="s">
        <v>662</v>
      </c>
      <c r="G1916" s="19">
        <v>81.920872259750723</v>
      </c>
      <c r="H1916" s="19">
        <v>82.523535982128621</v>
      </c>
      <c r="O1916" s="1">
        <v>15</v>
      </c>
      <c r="P1916">
        <v>51</v>
      </c>
      <c r="Q1916">
        <v>1</v>
      </c>
      <c r="R1916" s="1">
        <v>303029</v>
      </c>
      <c r="S1916" s="60">
        <v>1.100994565090474E-2</v>
      </c>
      <c r="T1916" s="1">
        <v>248244</v>
      </c>
      <c r="U1916" s="1">
        <v>300816</v>
      </c>
      <c r="V1916" s="1">
        <v>248244</v>
      </c>
      <c r="AA1916" s="19">
        <f t="shared" si="58"/>
        <v>81.920872259750723</v>
      </c>
      <c r="AB1916" s="19">
        <f t="shared" si="59"/>
        <v>82.523535982128621</v>
      </c>
    </row>
    <row r="1917" spans="1:28">
      <c r="A1917">
        <v>2013</v>
      </c>
      <c r="C1917" t="s">
        <v>662</v>
      </c>
      <c r="G1917" s="19">
        <v>88.526022816866629</v>
      </c>
      <c r="H1917" s="19">
        <v>89.17716330742266</v>
      </c>
      <c r="O1917" s="1">
        <v>23</v>
      </c>
      <c r="P1917">
        <v>131</v>
      </c>
      <c r="Q1917">
        <v>1</v>
      </c>
      <c r="R1917" s="1">
        <v>315819</v>
      </c>
      <c r="S1917" s="60">
        <v>4.220718149088043E-2</v>
      </c>
      <c r="T1917" s="1">
        <v>279582</v>
      </c>
      <c r="U1917" s="1">
        <v>313513</v>
      </c>
      <c r="V1917" s="1">
        <v>279582</v>
      </c>
      <c r="AA1917" s="19">
        <f t="shared" si="58"/>
        <v>88.526022816866629</v>
      </c>
      <c r="AB1917" s="19">
        <f t="shared" si="59"/>
        <v>89.17716330742266</v>
      </c>
    </row>
    <row r="1918" spans="1:28">
      <c r="A1918">
        <v>2014</v>
      </c>
      <c r="C1918" t="s">
        <v>662</v>
      </c>
      <c r="G1918" s="19">
        <v>92.384203438664628</v>
      </c>
      <c r="H1918" s="19">
        <v>93.063871940639416</v>
      </c>
      <c r="O1918" s="1">
        <v>23</v>
      </c>
      <c r="P1918">
        <v>110</v>
      </c>
      <c r="Q1918">
        <v>0</v>
      </c>
      <c r="R1918" s="1">
        <v>319310</v>
      </c>
      <c r="S1918" s="60">
        <v>1.1053799803051767E-2</v>
      </c>
      <c r="T1918" s="1">
        <v>294992</v>
      </c>
      <c r="U1918" s="1">
        <v>316978</v>
      </c>
      <c r="V1918" s="1">
        <v>294992</v>
      </c>
      <c r="AA1918" s="19">
        <f t="shared" si="58"/>
        <v>92.384203438664628</v>
      </c>
      <c r="AB1918" s="19">
        <f t="shared" si="59"/>
        <v>93.063871940639416</v>
      </c>
    </row>
    <row r="1919" spans="1:28">
      <c r="A1919">
        <v>2007</v>
      </c>
      <c r="C1919" t="s">
        <v>665</v>
      </c>
      <c r="G1919" s="19">
        <v>0</v>
      </c>
      <c r="H1919" s="19">
        <v>0</v>
      </c>
      <c r="O1919" s="1"/>
      <c r="P1919" s="1"/>
      <c r="R1919" s="61">
        <v>14496</v>
      </c>
      <c r="S1919" s="62"/>
      <c r="AA1919" s="19">
        <f t="shared" si="58"/>
        <v>0</v>
      </c>
      <c r="AB1919" s="19">
        <f t="shared" si="59"/>
        <v>0</v>
      </c>
    </row>
    <row r="1920" spans="1:28">
      <c r="A1920">
        <v>2008</v>
      </c>
      <c r="C1920" t="s">
        <v>665</v>
      </c>
      <c r="G1920" s="19">
        <v>0</v>
      </c>
      <c r="H1920" s="19">
        <v>0</v>
      </c>
      <c r="O1920" s="1">
        <v>13</v>
      </c>
      <c r="P1920" s="1">
        <v>53</v>
      </c>
      <c r="R1920" s="1">
        <v>14846</v>
      </c>
      <c r="S1920" s="60">
        <v>2.4144591611479083E-2</v>
      </c>
      <c r="AA1920" s="19">
        <f t="shared" si="58"/>
        <v>0</v>
      </c>
      <c r="AB1920" s="19">
        <f t="shared" si="59"/>
        <v>0</v>
      </c>
    </row>
    <row r="1921" spans="1:28">
      <c r="A1921">
        <v>2009</v>
      </c>
      <c r="C1921" t="s">
        <v>665</v>
      </c>
      <c r="G1921" s="19">
        <v>68.755916159567278</v>
      </c>
      <c r="H1921" s="19">
        <v>87.385064879264419</v>
      </c>
      <c r="O1921" s="1">
        <v>17</v>
      </c>
      <c r="P1921" s="1">
        <v>35</v>
      </c>
      <c r="R1921" s="1">
        <v>14790</v>
      </c>
      <c r="S1921" s="60">
        <v>-3.7720598140913442E-3</v>
      </c>
      <c r="T1921" s="1">
        <v>10169</v>
      </c>
      <c r="U1921" s="1">
        <v>11637</v>
      </c>
      <c r="V1921" s="1">
        <v>10169</v>
      </c>
      <c r="AA1921" s="19">
        <f t="shared" si="58"/>
        <v>68.755916159567278</v>
      </c>
      <c r="AB1921" s="19">
        <f t="shared" si="59"/>
        <v>87.385064879264419</v>
      </c>
    </row>
    <row r="1922" spans="1:28">
      <c r="A1922">
        <v>2010</v>
      </c>
      <c r="C1922" t="s">
        <v>665</v>
      </c>
      <c r="G1922" s="19">
        <v>73.213154003239211</v>
      </c>
      <c r="H1922" s="19">
        <v>91.732839244750309</v>
      </c>
      <c r="O1922" s="1">
        <v>13</v>
      </c>
      <c r="P1922" s="1">
        <v>28</v>
      </c>
      <c r="Q1922" s="1">
        <v>1</v>
      </c>
      <c r="R1922" s="1">
        <v>14201</v>
      </c>
      <c r="S1922" s="60">
        <v>-3.9824205544286673E-2</v>
      </c>
      <c r="T1922" s="1">
        <v>10397</v>
      </c>
      <c r="U1922" s="1">
        <v>11334</v>
      </c>
      <c r="V1922" s="1">
        <v>10397</v>
      </c>
      <c r="AA1922" s="19">
        <f t="shared" si="58"/>
        <v>73.213154003239211</v>
      </c>
      <c r="AB1922" s="19">
        <f t="shared" si="59"/>
        <v>91.732839244750309</v>
      </c>
    </row>
    <row r="1923" spans="1:28">
      <c r="A1923">
        <v>2011</v>
      </c>
      <c r="C1923" t="s">
        <v>665</v>
      </c>
      <c r="G1923" s="19">
        <v>74.837110481586393</v>
      </c>
      <c r="H1923" s="19">
        <v>93.770520898038868</v>
      </c>
      <c r="O1923" s="1">
        <v>10</v>
      </c>
      <c r="P1923" s="1">
        <v>40</v>
      </c>
      <c r="R1923" s="1">
        <v>14120</v>
      </c>
      <c r="S1923" s="60">
        <v>-5.7038236743891524E-3</v>
      </c>
      <c r="T1923" s="1">
        <v>10567</v>
      </c>
      <c r="U1923" s="1">
        <v>11269</v>
      </c>
      <c r="V1923" s="1">
        <v>10567</v>
      </c>
      <c r="AA1923" s="19">
        <f t="shared" si="58"/>
        <v>74.837110481586393</v>
      </c>
      <c r="AB1923" s="19">
        <f t="shared" si="59"/>
        <v>93.770520898038868</v>
      </c>
    </row>
    <row r="1924" spans="1:28">
      <c r="A1924">
        <v>2012</v>
      </c>
      <c r="C1924" t="s">
        <v>665</v>
      </c>
      <c r="G1924" s="19">
        <v>77.802307363623413</v>
      </c>
      <c r="H1924" s="19">
        <v>97.483715534933523</v>
      </c>
      <c r="O1924" s="1">
        <v>18</v>
      </c>
      <c r="P1924" s="1">
        <v>49</v>
      </c>
      <c r="R1924" s="1">
        <v>14042</v>
      </c>
      <c r="S1924" s="60">
        <v>-5.5240793201133398E-3</v>
      </c>
      <c r="T1924" s="1">
        <v>10925</v>
      </c>
      <c r="U1924" s="1">
        <v>11207</v>
      </c>
      <c r="V1924" s="1">
        <v>10925</v>
      </c>
      <c r="AA1924" s="19">
        <f t="shared" si="58"/>
        <v>77.802307363623413</v>
      </c>
      <c r="AB1924" s="19">
        <f t="shared" si="59"/>
        <v>97.483715534933523</v>
      </c>
    </row>
    <row r="1925" spans="1:28">
      <c r="A1925">
        <v>2013</v>
      </c>
      <c r="C1925" t="s">
        <v>665</v>
      </c>
      <c r="G1925" s="19">
        <v>77.128547579298839</v>
      </c>
      <c r="H1925" s="19">
        <v>96.635872407181452</v>
      </c>
      <c r="O1925" s="1">
        <v>16</v>
      </c>
      <c r="P1925" s="1">
        <v>43</v>
      </c>
      <c r="R1925" s="1">
        <v>14376</v>
      </c>
      <c r="S1925" s="60">
        <v>2.3785785500640921E-2</v>
      </c>
      <c r="T1925" s="1">
        <v>11088</v>
      </c>
      <c r="U1925" s="1">
        <v>11474</v>
      </c>
      <c r="V1925" s="1">
        <v>11088</v>
      </c>
      <c r="AA1925" s="19">
        <f t="shared" si="58"/>
        <v>77.128547579298839</v>
      </c>
      <c r="AB1925" s="19">
        <f t="shared" si="59"/>
        <v>96.635872407181452</v>
      </c>
    </row>
    <row r="1926" spans="1:28">
      <c r="A1926">
        <v>2014</v>
      </c>
      <c r="C1926" t="s">
        <v>665</v>
      </c>
      <c r="G1926" s="19">
        <v>78.015373864430472</v>
      </c>
      <c r="H1926" s="19">
        <v>97.749759215480253</v>
      </c>
      <c r="O1926" s="1">
        <v>10</v>
      </c>
      <c r="P1926" s="1">
        <v>27</v>
      </c>
      <c r="R1926" s="1">
        <v>14310</v>
      </c>
      <c r="S1926" s="60">
        <v>-4.5909849749582454E-3</v>
      </c>
      <c r="T1926" s="1">
        <v>11164</v>
      </c>
      <c r="U1926" s="1">
        <v>11421</v>
      </c>
      <c r="V1926" s="1">
        <v>11164</v>
      </c>
      <c r="AA1926" s="19">
        <f t="shared" si="58"/>
        <v>78.015373864430472</v>
      </c>
      <c r="AB1926" s="19">
        <f t="shared" si="59"/>
        <v>97.749759215480253</v>
      </c>
    </row>
    <row r="1927" spans="1:28">
      <c r="A1927">
        <v>2007</v>
      </c>
      <c r="C1927" t="s">
        <v>672</v>
      </c>
      <c r="G1927" s="19">
        <v>0</v>
      </c>
      <c r="H1927" s="19">
        <v>0</v>
      </c>
      <c r="O1927" s="1"/>
      <c r="P1927" s="1"/>
      <c r="R1927" s="61">
        <v>28633</v>
      </c>
      <c r="S1927" s="62"/>
      <c r="AA1927" s="19">
        <f t="shared" ref="AA1927:AA1990" si="60">(T1927/R1927)*100</f>
        <v>0</v>
      </c>
      <c r="AB1927" s="19">
        <f t="shared" ref="AB1927:AB1990" si="61">(IF(V1927=0,0,V1927/U1927))*100</f>
        <v>0</v>
      </c>
    </row>
    <row r="1928" spans="1:28">
      <c r="A1928">
        <v>2008</v>
      </c>
      <c r="C1928" s="26" t="s">
        <v>672</v>
      </c>
      <c r="G1928" s="19">
        <v>0.11104007537265721</v>
      </c>
      <c r="H1928" s="19">
        <v>0.28365136668385765</v>
      </c>
      <c r="O1928" s="1">
        <v>75</v>
      </c>
      <c r="P1928">
        <v>226</v>
      </c>
      <c r="Q1928">
        <v>0</v>
      </c>
      <c r="R1928" s="1">
        <v>29719</v>
      </c>
      <c r="S1928" s="60">
        <v>3.7928264589808913E-2</v>
      </c>
      <c r="T1928">
        <v>33</v>
      </c>
      <c r="U1928" s="1">
        <v>11634</v>
      </c>
      <c r="V1928">
        <v>33</v>
      </c>
      <c r="AA1928" s="19">
        <f t="shared" si="60"/>
        <v>0.11104007537265721</v>
      </c>
      <c r="AB1928" s="19">
        <f t="shared" si="61"/>
        <v>0.28365136668385765</v>
      </c>
    </row>
    <row r="1929" spans="1:28">
      <c r="A1929">
        <v>2009</v>
      </c>
      <c r="C1929" t="s">
        <v>672</v>
      </c>
      <c r="G1929" s="19">
        <v>2.0436103783350585</v>
      </c>
      <c r="H1929" s="19">
        <v>5.2205066962381643</v>
      </c>
      <c r="O1929" s="1">
        <v>95</v>
      </c>
      <c r="P1929">
        <v>298</v>
      </c>
      <c r="Q1929">
        <v>0</v>
      </c>
      <c r="R1929" s="1">
        <v>29947</v>
      </c>
      <c r="S1929" s="60">
        <v>7.6718597530198718E-3</v>
      </c>
      <c r="T1929">
        <v>612</v>
      </c>
      <c r="U1929" s="1">
        <v>11723</v>
      </c>
      <c r="V1929">
        <v>612</v>
      </c>
      <c r="AA1929" s="19">
        <f t="shared" si="60"/>
        <v>2.0436103783350585</v>
      </c>
      <c r="AB1929" s="19">
        <f t="shared" si="61"/>
        <v>5.2205066962381643</v>
      </c>
    </row>
    <row r="1930" spans="1:28">
      <c r="A1930">
        <v>2010</v>
      </c>
      <c r="C1930" t="s">
        <v>672</v>
      </c>
      <c r="G1930" s="19">
        <v>31.15914636241795</v>
      </c>
      <c r="H1930" s="19">
        <v>77.548751282928492</v>
      </c>
      <c r="O1930" s="1">
        <v>157</v>
      </c>
      <c r="P1930">
        <v>472</v>
      </c>
      <c r="Q1930">
        <v>1</v>
      </c>
      <c r="R1930" s="1">
        <v>29099</v>
      </c>
      <c r="S1930" s="60">
        <v>-2.8316692823989076E-2</v>
      </c>
      <c r="T1930" s="1">
        <v>9067</v>
      </c>
      <c r="U1930" s="1">
        <v>11692</v>
      </c>
      <c r="V1930" s="1">
        <v>9067</v>
      </c>
      <c r="AA1930" s="19">
        <f t="shared" si="60"/>
        <v>31.15914636241795</v>
      </c>
      <c r="AB1930" s="19">
        <f t="shared" si="61"/>
        <v>77.548751282928492</v>
      </c>
    </row>
    <row r="1931" spans="1:28">
      <c r="A1931">
        <v>2011</v>
      </c>
      <c r="C1931" t="s">
        <v>672</v>
      </c>
      <c r="G1931" s="19">
        <v>31.793310991040286</v>
      </c>
      <c r="H1931" s="19">
        <v>79.130138735211503</v>
      </c>
      <c r="O1931" s="1">
        <v>142</v>
      </c>
      <c r="P1931">
        <v>413</v>
      </c>
      <c r="Q1931">
        <v>0</v>
      </c>
      <c r="R1931" s="1">
        <v>29242</v>
      </c>
      <c r="S1931" s="60">
        <v>4.914258221931922E-3</v>
      </c>
      <c r="T1931" s="1">
        <v>9297</v>
      </c>
      <c r="U1931" s="1">
        <v>11749</v>
      </c>
      <c r="V1931" s="1">
        <v>9297</v>
      </c>
      <c r="AA1931" s="19">
        <f t="shared" si="60"/>
        <v>31.793310991040286</v>
      </c>
      <c r="AB1931" s="19">
        <f t="shared" si="61"/>
        <v>79.130138735211503</v>
      </c>
    </row>
    <row r="1932" spans="1:28">
      <c r="A1932">
        <v>2012</v>
      </c>
      <c r="C1932" t="s">
        <v>672</v>
      </c>
      <c r="G1932" s="19">
        <v>9.0398556890507464</v>
      </c>
      <c r="H1932" s="19">
        <v>22.498941126641252</v>
      </c>
      <c r="O1932" s="1">
        <v>85</v>
      </c>
      <c r="P1932">
        <v>310</v>
      </c>
      <c r="Q1932">
        <v>1</v>
      </c>
      <c r="R1932" s="1">
        <v>29381</v>
      </c>
      <c r="S1932" s="60">
        <v>4.7534368374255731E-3</v>
      </c>
      <c r="T1932" s="1">
        <v>2656</v>
      </c>
      <c r="U1932" s="1">
        <v>11805</v>
      </c>
      <c r="V1932" s="1">
        <v>2656</v>
      </c>
      <c r="AA1932" s="19">
        <f t="shared" si="60"/>
        <v>9.0398556890507464</v>
      </c>
      <c r="AB1932" s="19">
        <f t="shared" si="61"/>
        <v>22.498941126641252</v>
      </c>
    </row>
    <row r="1933" spans="1:28">
      <c r="A1933">
        <v>2013</v>
      </c>
      <c r="C1933" t="s">
        <v>672</v>
      </c>
      <c r="G1933" s="19">
        <v>11.111841672693799</v>
      </c>
      <c r="H1933" s="19">
        <v>27.655048273604976</v>
      </c>
      <c r="O1933" s="1">
        <v>69</v>
      </c>
      <c r="P1933">
        <v>212</v>
      </c>
      <c r="Q1933">
        <v>0</v>
      </c>
      <c r="R1933" s="1">
        <v>30418</v>
      </c>
      <c r="S1933" s="60">
        <v>3.5294918484735094E-2</v>
      </c>
      <c r="T1933" s="1">
        <v>3380</v>
      </c>
      <c r="U1933" s="1">
        <v>12222</v>
      </c>
      <c r="V1933" s="1">
        <v>3380</v>
      </c>
      <c r="AA1933" s="19">
        <f t="shared" si="60"/>
        <v>11.111841672693799</v>
      </c>
      <c r="AB1933" s="19">
        <f t="shared" si="61"/>
        <v>27.655048273604976</v>
      </c>
    </row>
    <row r="1934" spans="1:28">
      <c r="A1934">
        <v>2014</v>
      </c>
      <c r="C1934" t="s">
        <v>672</v>
      </c>
      <c r="G1934" s="19">
        <v>12.361828765779318</v>
      </c>
      <c r="H1934" s="19">
        <v>30.76672635520104</v>
      </c>
      <c r="O1934" s="1">
        <v>84</v>
      </c>
      <c r="P1934">
        <v>224</v>
      </c>
      <c r="Q1934">
        <v>0</v>
      </c>
      <c r="R1934" s="1">
        <v>30578</v>
      </c>
      <c r="S1934" s="60">
        <v>5.2600433953580161E-3</v>
      </c>
      <c r="T1934" s="1">
        <v>3780</v>
      </c>
      <c r="U1934" s="1">
        <v>12286</v>
      </c>
      <c r="V1934" s="1">
        <v>3780</v>
      </c>
      <c r="AA1934" s="19">
        <f t="shared" si="60"/>
        <v>12.361828765779318</v>
      </c>
      <c r="AB1934" s="19">
        <f t="shared" si="61"/>
        <v>30.76672635520104</v>
      </c>
    </row>
    <row r="1935" spans="1:28">
      <c r="A1935">
        <v>2007</v>
      </c>
      <c r="C1935" t="s">
        <v>673</v>
      </c>
      <c r="G1935" s="19">
        <v>0</v>
      </c>
      <c r="H1935" s="19">
        <v>0</v>
      </c>
      <c r="O1935" s="1"/>
      <c r="P1935" s="1"/>
      <c r="R1935" s="61">
        <v>14319</v>
      </c>
      <c r="S1935" s="62"/>
      <c r="AA1935" s="19">
        <f t="shared" si="60"/>
        <v>0</v>
      </c>
      <c r="AB1935" s="19">
        <f t="shared" si="61"/>
        <v>0</v>
      </c>
    </row>
    <row r="1936" spans="1:28">
      <c r="A1936">
        <v>2008</v>
      </c>
      <c r="C1936" t="s">
        <v>673</v>
      </c>
      <c r="G1936" s="19">
        <v>0</v>
      </c>
      <c r="H1936" s="19">
        <v>0</v>
      </c>
      <c r="O1936" s="1">
        <v>48</v>
      </c>
      <c r="P1936" s="1">
        <v>189</v>
      </c>
      <c r="R1936" s="1">
        <v>14792</v>
      </c>
      <c r="S1936" s="60">
        <v>3.3033033033033066E-2</v>
      </c>
      <c r="AA1936" s="19">
        <f t="shared" si="60"/>
        <v>0</v>
      </c>
      <c r="AB1936" s="19">
        <f t="shared" si="61"/>
        <v>0</v>
      </c>
    </row>
    <row r="1937" spans="1:28">
      <c r="A1937">
        <v>2009</v>
      </c>
      <c r="C1937" t="s">
        <v>673</v>
      </c>
      <c r="G1937" s="19">
        <v>0</v>
      </c>
      <c r="H1937" s="19">
        <v>0</v>
      </c>
      <c r="O1937" s="1">
        <v>45</v>
      </c>
      <c r="P1937" s="1">
        <v>181</v>
      </c>
      <c r="R1937" s="1">
        <v>14846</v>
      </c>
      <c r="S1937" s="60">
        <v>3.650621957814959E-3</v>
      </c>
      <c r="AA1937" s="19">
        <f t="shared" si="60"/>
        <v>0</v>
      </c>
      <c r="AB1937" s="19">
        <f t="shared" si="61"/>
        <v>0</v>
      </c>
    </row>
    <row r="1938" spans="1:28">
      <c r="A1938">
        <v>2010</v>
      </c>
      <c r="C1938" t="s">
        <v>673</v>
      </c>
      <c r="G1938" s="19">
        <v>8.5942469432468727</v>
      </c>
      <c r="H1938" s="19">
        <v>10.78779276082328</v>
      </c>
      <c r="O1938" s="1">
        <v>75</v>
      </c>
      <c r="P1938" s="1">
        <v>305</v>
      </c>
      <c r="Q1938" s="1">
        <v>1</v>
      </c>
      <c r="R1938" s="1">
        <v>14149</v>
      </c>
      <c r="S1938" s="60">
        <v>-4.6948673043244016E-2</v>
      </c>
      <c r="T1938" s="1">
        <v>1216</v>
      </c>
      <c r="U1938" s="1">
        <v>11272</v>
      </c>
      <c r="V1938" s="1">
        <v>1216</v>
      </c>
      <c r="AA1938" s="19">
        <f t="shared" si="60"/>
        <v>8.5942469432468727</v>
      </c>
      <c r="AB1938" s="19">
        <f t="shared" si="61"/>
        <v>10.78779276082328</v>
      </c>
    </row>
    <row r="1939" spans="1:28">
      <c r="A1939">
        <v>2011</v>
      </c>
      <c r="C1939" t="s">
        <v>673</v>
      </c>
      <c r="G1939" s="19">
        <v>8.5936395759717321</v>
      </c>
      <c r="H1939" s="19">
        <v>10.78683580235962</v>
      </c>
      <c r="O1939" s="1">
        <v>54</v>
      </c>
      <c r="P1939" s="1">
        <v>224</v>
      </c>
      <c r="Q1939" s="1">
        <v>1</v>
      </c>
      <c r="R1939" s="1">
        <v>14150</v>
      </c>
      <c r="S1939" s="60">
        <v>7.0676372888600625E-5</v>
      </c>
      <c r="T1939" s="1">
        <v>1216</v>
      </c>
      <c r="U1939" s="1">
        <v>11273</v>
      </c>
      <c r="V1939" s="1">
        <v>1216</v>
      </c>
      <c r="AA1939" s="19">
        <f t="shared" si="60"/>
        <v>8.5936395759717321</v>
      </c>
      <c r="AB1939" s="19">
        <f t="shared" si="61"/>
        <v>10.78683580235962</v>
      </c>
    </row>
    <row r="1940" spans="1:28">
      <c r="A1940">
        <v>2012</v>
      </c>
      <c r="C1940" t="s">
        <v>673</v>
      </c>
      <c r="G1940" s="19">
        <v>79.66928132287471</v>
      </c>
      <c r="H1940" s="19">
        <v>100</v>
      </c>
      <c r="O1940" s="1">
        <v>35</v>
      </c>
      <c r="P1940" s="1">
        <v>151</v>
      </c>
      <c r="Q1940" s="1">
        <v>1</v>
      </c>
      <c r="R1940" s="1">
        <v>14151</v>
      </c>
      <c r="S1940" s="60">
        <v>7.0671378091802239E-5</v>
      </c>
      <c r="T1940" s="1">
        <v>11274</v>
      </c>
      <c r="U1940" s="1">
        <v>11274</v>
      </c>
      <c r="V1940" s="1">
        <v>11274</v>
      </c>
      <c r="AA1940" s="19">
        <f t="shared" si="60"/>
        <v>79.66928132287471</v>
      </c>
      <c r="AB1940" s="19">
        <f t="shared" si="61"/>
        <v>100</v>
      </c>
    </row>
    <row r="1941" spans="1:28">
      <c r="A1941">
        <v>2013</v>
      </c>
      <c r="C1941" t="s">
        <v>673</v>
      </c>
      <c r="G1941" s="19">
        <v>79.667992865962418</v>
      </c>
      <c r="H1941" s="19">
        <v>100</v>
      </c>
      <c r="O1941" s="1">
        <v>15</v>
      </c>
      <c r="P1941" s="1">
        <v>52</v>
      </c>
      <c r="R1941" s="1">
        <v>14578</v>
      </c>
      <c r="S1941" s="60">
        <v>3.0174545968482791E-2</v>
      </c>
      <c r="T1941" s="1">
        <v>11614</v>
      </c>
      <c r="U1941" s="1">
        <v>11614</v>
      </c>
      <c r="V1941" s="1">
        <v>11614</v>
      </c>
      <c r="AA1941" s="19">
        <f t="shared" si="60"/>
        <v>79.667992865962418</v>
      </c>
      <c r="AB1941" s="19">
        <f t="shared" si="61"/>
        <v>100</v>
      </c>
    </row>
    <row r="1942" spans="1:28">
      <c r="A1942">
        <v>2014</v>
      </c>
      <c r="C1942" t="s">
        <v>673</v>
      </c>
      <c r="G1942" s="19">
        <v>79.664153529814939</v>
      </c>
      <c r="H1942" s="19">
        <v>100</v>
      </c>
      <c r="O1942" s="1">
        <v>7</v>
      </c>
      <c r="P1942" s="1">
        <v>24</v>
      </c>
      <c r="R1942" s="1">
        <v>14590</v>
      </c>
      <c r="S1942" s="60">
        <v>8.231581835642654E-4</v>
      </c>
      <c r="T1942" s="1">
        <v>11623</v>
      </c>
      <c r="U1942" s="1">
        <v>11623</v>
      </c>
      <c r="V1942" s="1">
        <v>11623</v>
      </c>
      <c r="AA1942" s="19">
        <f t="shared" si="60"/>
        <v>79.664153529814939</v>
      </c>
      <c r="AB1942" s="19">
        <f t="shared" si="61"/>
        <v>100</v>
      </c>
    </row>
    <row r="1943" spans="1:28">
      <c r="A1943">
        <v>2007</v>
      </c>
      <c r="C1943" t="s">
        <v>684</v>
      </c>
      <c r="G1943" s="19">
        <v>0</v>
      </c>
      <c r="H1943" s="19">
        <v>0</v>
      </c>
      <c r="O1943" s="1"/>
      <c r="P1943" s="1"/>
      <c r="R1943" s="61">
        <v>120770</v>
      </c>
      <c r="S1943" s="62"/>
      <c r="AA1943" s="19">
        <f t="shared" si="60"/>
        <v>0</v>
      </c>
      <c r="AB1943" s="19">
        <f t="shared" si="61"/>
        <v>0</v>
      </c>
    </row>
    <row r="1944" spans="1:28">
      <c r="A1944">
        <v>2008</v>
      </c>
      <c r="C1944" t="s">
        <v>684</v>
      </c>
      <c r="G1944" s="19">
        <v>0</v>
      </c>
      <c r="H1944" s="19">
        <v>0</v>
      </c>
      <c r="O1944" s="1">
        <v>100</v>
      </c>
      <c r="P1944" s="1">
        <v>620</v>
      </c>
      <c r="R1944" s="1">
        <v>125285</v>
      </c>
      <c r="S1944" s="60">
        <v>3.738511219673768E-2</v>
      </c>
      <c r="AA1944" s="19">
        <f t="shared" si="60"/>
        <v>0</v>
      </c>
      <c r="AB1944" s="19">
        <f t="shared" si="61"/>
        <v>0</v>
      </c>
    </row>
    <row r="1945" spans="1:28">
      <c r="A1945">
        <v>2009</v>
      </c>
      <c r="C1945" t="s">
        <v>684</v>
      </c>
      <c r="G1945" s="19">
        <v>0</v>
      </c>
      <c r="H1945" s="19">
        <v>0</v>
      </c>
      <c r="O1945" s="1">
        <v>51</v>
      </c>
      <c r="P1945" s="1">
        <v>324</v>
      </c>
      <c r="Q1945">
        <v>1</v>
      </c>
      <c r="R1945" s="1">
        <v>126195</v>
      </c>
      <c r="S1945" s="60">
        <v>7.263439358263124E-3</v>
      </c>
      <c r="AA1945" s="19">
        <f t="shared" si="60"/>
        <v>0</v>
      </c>
      <c r="AB1945" s="19">
        <f t="shared" si="61"/>
        <v>0</v>
      </c>
    </row>
    <row r="1946" spans="1:28">
      <c r="A1946">
        <v>2010</v>
      </c>
      <c r="C1946" t="s">
        <v>684</v>
      </c>
      <c r="G1946" s="19">
        <v>79.99984160799562</v>
      </c>
      <c r="H1946" s="19">
        <v>79.999837509343209</v>
      </c>
      <c r="O1946" s="1">
        <v>18</v>
      </c>
      <c r="P1946" s="1">
        <v>134</v>
      </c>
      <c r="R1946" s="1">
        <v>126269</v>
      </c>
      <c r="S1946" s="60">
        <v>5.8639407266536381E-4</v>
      </c>
      <c r="T1946" s="1">
        <v>101015</v>
      </c>
      <c r="U1946" s="1">
        <v>123084</v>
      </c>
      <c r="V1946" s="1">
        <v>98467</v>
      </c>
      <c r="AA1946" s="19">
        <f t="shared" si="60"/>
        <v>79.99984160799562</v>
      </c>
      <c r="AB1946" s="19">
        <f t="shared" si="61"/>
        <v>79.999837509343209</v>
      </c>
    </row>
    <row r="1947" spans="1:28">
      <c r="A1947">
        <v>2011</v>
      </c>
      <c r="C1947" t="s">
        <v>684</v>
      </c>
      <c r="G1947" s="19">
        <v>0</v>
      </c>
      <c r="H1947" s="19">
        <v>0</v>
      </c>
      <c r="O1947" s="1">
        <v>30</v>
      </c>
      <c r="P1947" s="1">
        <v>247</v>
      </c>
      <c r="R1947" s="1">
        <v>127097</v>
      </c>
      <c r="S1947" s="60">
        <v>6.5574289809851027E-3</v>
      </c>
      <c r="AA1947" s="19">
        <f t="shared" si="60"/>
        <v>0</v>
      </c>
      <c r="AB1947" s="19">
        <f t="shared" si="61"/>
        <v>0</v>
      </c>
    </row>
    <row r="1948" spans="1:28">
      <c r="A1948">
        <v>2012</v>
      </c>
      <c r="C1948" t="s">
        <v>684</v>
      </c>
      <c r="G1948" s="19">
        <v>100</v>
      </c>
      <c r="H1948" s="19">
        <v>100</v>
      </c>
      <c r="O1948" s="1">
        <v>5</v>
      </c>
      <c r="P1948" s="1">
        <v>17</v>
      </c>
      <c r="R1948" s="1">
        <v>127897</v>
      </c>
      <c r="S1948" s="60">
        <v>6.2944050607016688E-3</v>
      </c>
      <c r="T1948" s="1">
        <v>127897</v>
      </c>
      <c r="U1948" s="1">
        <v>124671</v>
      </c>
      <c r="V1948" s="1">
        <v>124671</v>
      </c>
      <c r="AA1948" s="19">
        <f t="shared" si="60"/>
        <v>100</v>
      </c>
      <c r="AB1948" s="19">
        <f t="shared" si="61"/>
        <v>100</v>
      </c>
    </row>
    <row r="1949" spans="1:28">
      <c r="A1949">
        <v>2013</v>
      </c>
      <c r="C1949" t="s">
        <v>684</v>
      </c>
      <c r="G1949" s="19">
        <v>90.73403902409602</v>
      </c>
      <c r="H1949" s="19">
        <v>93.082218269007654</v>
      </c>
      <c r="O1949" s="1">
        <v>28</v>
      </c>
      <c r="P1949" s="1">
        <v>209</v>
      </c>
      <c r="R1949" s="1">
        <v>132636</v>
      </c>
      <c r="S1949" s="60">
        <v>3.7053253790159335E-2</v>
      </c>
      <c r="T1949" s="1">
        <v>120346</v>
      </c>
      <c r="U1949" s="1">
        <v>129290</v>
      </c>
      <c r="V1949" s="1">
        <v>120346</v>
      </c>
      <c r="AA1949" s="19">
        <f t="shared" si="60"/>
        <v>90.73403902409602</v>
      </c>
      <c r="AB1949" s="19">
        <f t="shared" si="61"/>
        <v>93.082218269007654</v>
      </c>
    </row>
    <row r="1950" spans="1:28">
      <c r="A1950">
        <v>2014</v>
      </c>
      <c r="C1950" t="s">
        <v>684</v>
      </c>
      <c r="G1950" s="19">
        <v>89.549757354262766</v>
      </c>
      <c r="H1950" s="19">
        <v>91.866933005531649</v>
      </c>
      <c r="O1950" s="1">
        <v>9</v>
      </c>
      <c r="P1950" s="1">
        <v>43</v>
      </c>
      <c r="R1950" s="1">
        <v>133528</v>
      </c>
      <c r="S1950" s="60">
        <v>6.7251726529751199E-3</v>
      </c>
      <c r="T1950" s="1">
        <v>119574</v>
      </c>
      <c r="U1950" s="1">
        <v>130160</v>
      </c>
      <c r="V1950" s="1">
        <v>119574</v>
      </c>
      <c r="AA1950" s="19">
        <f t="shared" si="60"/>
        <v>89.549757354262766</v>
      </c>
      <c r="AB1950" s="19">
        <f t="shared" si="61"/>
        <v>91.866933005531649</v>
      </c>
    </row>
    <row r="1951" spans="1:28">
      <c r="A1951">
        <v>2007</v>
      </c>
      <c r="C1951" t="s">
        <v>685</v>
      </c>
      <c r="G1951" s="19">
        <v>0</v>
      </c>
      <c r="H1951" s="19">
        <v>0</v>
      </c>
      <c r="O1951" s="1"/>
      <c r="P1951" s="1"/>
      <c r="R1951" s="61">
        <v>15889</v>
      </c>
      <c r="S1951" s="62"/>
      <c r="AA1951" s="19">
        <f t="shared" si="60"/>
        <v>0</v>
      </c>
      <c r="AB1951" s="19">
        <f t="shared" si="61"/>
        <v>0</v>
      </c>
    </row>
    <row r="1952" spans="1:28">
      <c r="A1952">
        <v>2008</v>
      </c>
      <c r="C1952" t="s">
        <v>685</v>
      </c>
      <c r="G1952" s="19">
        <v>0</v>
      </c>
      <c r="H1952" s="19">
        <v>0</v>
      </c>
      <c r="O1952" s="1">
        <v>127</v>
      </c>
      <c r="P1952" s="1">
        <v>529</v>
      </c>
      <c r="Q1952">
        <v>3</v>
      </c>
      <c r="R1952" s="1">
        <v>16334</v>
      </c>
      <c r="S1952" s="60">
        <v>2.8006797155264662E-2</v>
      </c>
      <c r="AA1952" s="19">
        <f t="shared" si="60"/>
        <v>0</v>
      </c>
      <c r="AB1952" s="19">
        <f t="shared" si="61"/>
        <v>0</v>
      </c>
    </row>
    <row r="1953" spans="1:28">
      <c r="A1953">
        <v>2009</v>
      </c>
      <c r="C1953" t="s">
        <v>685</v>
      </c>
      <c r="G1953" s="19">
        <v>59.138797010902856</v>
      </c>
      <c r="H1953" s="19">
        <v>93.185985908696068</v>
      </c>
      <c r="O1953" s="1">
        <v>215</v>
      </c>
      <c r="P1953" s="1">
        <v>840</v>
      </c>
      <c r="Q1953" s="1">
        <v>3</v>
      </c>
      <c r="R1953" s="1">
        <v>16326</v>
      </c>
      <c r="S1953" s="60">
        <v>-4.8977592751320298E-4</v>
      </c>
      <c r="T1953" s="1">
        <v>9655</v>
      </c>
      <c r="U1953" s="1">
        <v>10361</v>
      </c>
      <c r="V1953" s="1">
        <v>9655</v>
      </c>
      <c r="AA1953" s="19">
        <f t="shared" si="60"/>
        <v>59.138797010902856</v>
      </c>
      <c r="AB1953" s="19">
        <f t="shared" si="61"/>
        <v>93.185985908696068</v>
      </c>
    </row>
    <row r="1954" spans="1:28">
      <c r="A1954">
        <v>2010</v>
      </c>
      <c r="C1954" t="s">
        <v>685</v>
      </c>
      <c r="G1954" s="19">
        <v>51.630157921548644</v>
      </c>
      <c r="H1954" s="19">
        <v>79.992107340173632</v>
      </c>
      <c r="O1954" s="1">
        <v>239</v>
      </c>
      <c r="P1954" s="1">
        <v>940</v>
      </c>
      <c r="Q1954" s="1">
        <v>6</v>
      </c>
      <c r="R1954" s="1">
        <v>15704</v>
      </c>
      <c r="S1954" s="60">
        <v>-3.8098738208991789E-2</v>
      </c>
      <c r="T1954" s="1">
        <v>8108</v>
      </c>
      <c r="U1954" s="1">
        <v>10136</v>
      </c>
      <c r="V1954" s="1">
        <v>8108</v>
      </c>
      <c r="AA1954" s="19">
        <f t="shared" si="60"/>
        <v>51.630157921548644</v>
      </c>
      <c r="AB1954" s="19">
        <f t="shared" si="61"/>
        <v>79.992107340173632</v>
      </c>
    </row>
    <row r="1955" spans="1:28">
      <c r="A1955">
        <v>2011</v>
      </c>
      <c r="C1955" t="s">
        <v>685</v>
      </c>
      <c r="G1955" s="19">
        <v>54.849626460634695</v>
      </c>
      <c r="H1955" s="19">
        <v>84.982192322912539</v>
      </c>
      <c r="O1955" s="1">
        <v>218</v>
      </c>
      <c r="P1955" s="1">
        <v>844</v>
      </c>
      <c r="Q1955" s="1">
        <v>3</v>
      </c>
      <c r="R1955" s="1">
        <v>15661</v>
      </c>
      <c r="S1955" s="60">
        <v>-2.7381558838512898E-3</v>
      </c>
      <c r="T1955" s="1">
        <v>8590</v>
      </c>
      <c r="U1955" s="1">
        <v>10108</v>
      </c>
      <c r="V1955" s="1">
        <v>8590</v>
      </c>
      <c r="AA1955" s="19">
        <f t="shared" si="60"/>
        <v>54.849626460634695</v>
      </c>
      <c r="AB1955" s="19">
        <f t="shared" si="61"/>
        <v>84.982192322912539</v>
      </c>
    </row>
    <row r="1956" spans="1:28">
      <c r="A1956">
        <v>2012</v>
      </c>
      <c r="C1956" t="s">
        <v>685</v>
      </c>
      <c r="G1956" s="19">
        <v>54.997118893655163</v>
      </c>
      <c r="H1956" s="19">
        <v>85.209800615018352</v>
      </c>
      <c r="O1956" s="1">
        <v>146</v>
      </c>
      <c r="P1956" s="1">
        <v>479</v>
      </c>
      <c r="Q1956" s="1">
        <v>4</v>
      </c>
      <c r="R1956" s="1">
        <v>15619</v>
      </c>
      <c r="S1956" s="60">
        <v>-2.6818210842219914E-3</v>
      </c>
      <c r="T1956" s="1">
        <v>8590</v>
      </c>
      <c r="U1956" s="1">
        <v>10081</v>
      </c>
      <c r="V1956" s="1">
        <v>8590</v>
      </c>
      <c r="AA1956" s="19">
        <f t="shared" si="60"/>
        <v>54.997118893655163</v>
      </c>
      <c r="AB1956" s="19">
        <f t="shared" si="61"/>
        <v>85.209800615018352</v>
      </c>
    </row>
    <row r="1957" spans="1:28">
      <c r="A1957">
        <v>2013</v>
      </c>
      <c r="C1957" t="s">
        <v>685</v>
      </c>
      <c r="G1957" s="19">
        <v>53.609275651415032</v>
      </c>
      <c r="H1957" s="19">
        <v>83.059687077457994</v>
      </c>
      <c r="O1957" s="1">
        <v>166</v>
      </c>
      <c r="P1957" s="1">
        <v>543</v>
      </c>
      <c r="Q1957" s="1">
        <v>1</v>
      </c>
      <c r="R1957" s="1">
        <v>16042</v>
      </c>
      <c r="S1957" s="60">
        <v>2.7082399641462418E-2</v>
      </c>
      <c r="T1957" s="1">
        <v>8600</v>
      </c>
      <c r="U1957" s="1">
        <v>10354</v>
      </c>
      <c r="V1957" s="1">
        <v>8600</v>
      </c>
      <c r="AA1957" s="19">
        <f t="shared" si="60"/>
        <v>53.609275651415032</v>
      </c>
      <c r="AB1957" s="19">
        <f t="shared" si="61"/>
        <v>83.059687077457994</v>
      </c>
    </row>
    <row r="1958" spans="1:28">
      <c r="A1958">
        <v>2014</v>
      </c>
      <c r="C1958" t="s">
        <v>685</v>
      </c>
      <c r="G1958" s="19">
        <v>53.703009866366926</v>
      </c>
      <c r="H1958" s="19">
        <v>83.204334365325067</v>
      </c>
      <c r="O1958" s="1">
        <v>220</v>
      </c>
      <c r="P1958" s="1">
        <v>589</v>
      </c>
      <c r="Q1958" s="1">
        <v>2</v>
      </c>
      <c r="R1958" s="1">
        <v>16014</v>
      </c>
      <c r="S1958" s="60">
        <v>-1.7454182770227922E-3</v>
      </c>
      <c r="T1958" s="1">
        <v>8600</v>
      </c>
      <c r="U1958" s="1">
        <v>10336</v>
      </c>
      <c r="V1958" s="1">
        <v>8600</v>
      </c>
      <c r="AA1958" s="19">
        <f t="shared" si="60"/>
        <v>53.703009866366926</v>
      </c>
      <c r="AB1958" s="19">
        <f t="shared" si="61"/>
        <v>83.204334365325067</v>
      </c>
    </row>
    <row r="1959" spans="1:28">
      <c r="A1959" s="15">
        <v>2007</v>
      </c>
      <c r="C1959" s="15" t="s">
        <v>686</v>
      </c>
      <c r="G1959" s="19">
        <v>121.40439550521234</v>
      </c>
      <c r="H1959" s="19">
        <v>151.83066361556064</v>
      </c>
      <c r="O1959" s="49"/>
      <c r="P1959" s="49"/>
      <c r="Q1959" s="15"/>
      <c r="R1959" s="61">
        <v>22159</v>
      </c>
      <c r="S1959" s="62"/>
      <c r="T1959" s="49">
        <v>26902</v>
      </c>
      <c r="U1959" s="49">
        <v>17480</v>
      </c>
      <c r="V1959" s="49">
        <v>26540</v>
      </c>
      <c r="AA1959" s="19">
        <f t="shared" si="60"/>
        <v>121.40439550521234</v>
      </c>
      <c r="AB1959" s="19">
        <f t="shared" si="61"/>
        <v>151.83066361556064</v>
      </c>
    </row>
    <row r="1960" spans="1:28">
      <c r="A1960" s="15">
        <v>2008</v>
      </c>
      <c r="C1960" s="26" t="s">
        <v>686</v>
      </c>
      <c r="G1960" s="19">
        <v>80.513825386457654</v>
      </c>
      <c r="H1960" s="19">
        <v>100</v>
      </c>
      <c r="O1960" s="49">
        <v>36</v>
      </c>
      <c r="P1960" s="15">
        <v>123</v>
      </c>
      <c r="Q1960" s="15">
        <v>3</v>
      </c>
      <c r="R1960" s="49">
        <v>22965</v>
      </c>
      <c r="S1960" s="63">
        <v>3.6373482557877201E-2</v>
      </c>
      <c r="T1960" s="49">
        <v>18490</v>
      </c>
      <c r="U1960" s="49">
        <v>18116</v>
      </c>
      <c r="V1960" s="49">
        <v>18116</v>
      </c>
      <c r="AA1960" s="19">
        <f t="shared" si="60"/>
        <v>80.513825386457654</v>
      </c>
      <c r="AB1960" s="19">
        <f t="shared" si="61"/>
        <v>100</v>
      </c>
    </row>
    <row r="1961" spans="1:28">
      <c r="A1961" s="15">
        <v>2009</v>
      </c>
      <c r="C1961" s="15" t="s">
        <v>686</v>
      </c>
      <c r="G1961" s="19">
        <v>94.526652821045346</v>
      </c>
      <c r="H1961" s="19">
        <v>117.56801228609039</v>
      </c>
      <c r="O1961" s="49">
        <v>35</v>
      </c>
      <c r="P1961" s="15">
        <v>97</v>
      </c>
      <c r="Q1961" s="15">
        <v>0</v>
      </c>
      <c r="R1961" s="49">
        <v>23112</v>
      </c>
      <c r="S1961" s="63">
        <v>6.4010450685825226E-3</v>
      </c>
      <c r="T1961" s="49">
        <v>21847</v>
      </c>
      <c r="U1961" s="49">
        <v>18232</v>
      </c>
      <c r="V1961" s="49">
        <v>21435</v>
      </c>
      <c r="AA1961" s="19">
        <f t="shared" si="60"/>
        <v>94.526652821045346</v>
      </c>
      <c r="AB1961" s="19">
        <f t="shared" si="61"/>
        <v>117.56801228609039</v>
      </c>
    </row>
    <row r="1962" spans="1:28">
      <c r="A1962" s="15">
        <v>2010</v>
      </c>
      <c r="C1962" s="15" t="s">
        <v>686</v>
      </c>
      <c r="G1962" s="19">
        <v>82.56611985269501</v>
      </c>
      <c r="H1962" s="19">
        <v>100</v>
      </c>
      <c r="O1962" s="49">
        <v>41</v>
      </c>
      <c r="P1962" s="15">
        <v>106</v>
      </c>
      <c r="Q1962" s="15">
        <v>0</v>
      </c>
      <c r="R1962" s="49">
        <v>23896</v>
      </c>
      <c r="S1962" s="63">
        <v>3.3921772239529302E-2</v>
      </c>
      <c r="T1962" s="49">
        <v>19730</v>
      </c>
      <c r="U1962" s="49">
        <v>19275</v>
      </c>
      <c r="V1962" s="49">
        <v>19275</v>
      </c>
      <c r="AA1962" s="19">
        <f t="shared" si="60"/>
        <v>82.56611985269501</v>
      </c>
      <c r="AB1962" s="19">
        <f t="shared" si="61"/>
        <v>100</v>
      </c>
    </row>
    <row r="1963" spans="1:28">
      <c r="A1963" s="15">
        <v>2011</v>
      </c>
      <c r="C1963" s="15" t="s">
        <v>686</v>
      </c>
      <c r="G1963" s="19">
        <v>80.662433071846593</v>
      </c>
      <c r="H1963" s="19">
        <v>100</v>
      </c>
      <c r="O1963" s="49">
        <v>17</v>
      </c>
      <c r="P1963" s="15">
        <v>64</v>
      </c>
      <c r="Q1963" s="15">
        <v>0</v>
      </c>
      <c r="R1963" s="49">
        <v>24093</v>
      </c>
      <c r="S1963" s="63">
        <v>8.2440575828590656E-3</v>
      </c>
      <c r="T1963" s="49">
        <v>19434</v>
      </c>
      <c r="U1963" s="49">
        <v>19434</v>
      </c>
      <c r="V1963" s="49">
        <v>19434</v>
      </c>
      <c r="AA1963" s="19">
        <f t="shared" si="60"/>
        <v>80.662433071846593</v>
      </c>
      <c r="AB1963" s="19">
        <f t="shared" si="61"/>
        <v>100</v>
      </c>
    </row>
    <row r="1964" spans="1:28">
      <c r="A1964" s="15">
        <v>2012</v>
      </c>
      <c r="C1964" s="15" t="s">
        <v>686</v>
      </c>
      <c r="G1964" s="19">
        <v>80.661368035251002</v>
      </c>
      <c r="H1964" s="19">
        <v>100</v>
      </c>
      <c r="O1964" s="49">
        <v>32</v>
      </c>
      <c r="P1964" s="15">
        <v>100</v>
      </c>
      <c r="Q1964" s="15">
        <v>0</v>
      </c>
      <c r="R1964" s="49">
        <v>24283</v>
      </c>
      <c r="S1964" s="63">
        <v>7.8861079981737969E-3</v>
      </c>
      <c r="T1964" s="49">
        <v>19587</v>
      </c>
      <c r="U1964" s="49">
        <v>19587</v>
      </c>
      <c r="V1964" s="49">
        <v>19587</v>
      </c>
      <c r="AA1964" s="19">
        <f t="shared" si="60"/>
        <v>80.661368035251002</v>
      </c>
      <c r="AB1964" s="19">
        <f t="shared" si="61"/>
        <v>100</v>
      </c>
    </row>
    <row r="1965" spans="1:28">
      <c r="A1965" s="15">
        <v>2013</v>
      </c>
      <c r="C1965" s="15" t="s">
        <v>686</v>
      </c>
      <c r="G1965" s="19">
        <v>82.854311199207132</v>
      </c>
      <c r="H1965" s="19">
        <v>100</v>
      </c>
      <c r="O1965" s="49">
        <v>34</v>
      </c>
      <c r="P1965" s="15">
        <v>103</v>
      </c>
      <c r="Q1965" s="15">
        <v>0</v>
      </c>
      <c r="R1965" s="49">
        <v>25225</v>
      </c>
      <c r="S1965" s="63">
        <v>3.8792570934398585E-2</v>
      </c>
      <c r="T1965" s="49">
        <v>20900</v>
      </c>
      <c r="U1965" s="49">
        <v>20347</v>
      </c>
      <c r="V1965" s="49">
        <v>20347</v>
      </c>
      <c r="AA1965" s="19">
        <f t="shared" si="60"/>
        <v>82.854311199207132</v>
      </c>
      <c r="AB1965" s="19">
        <f t="shared" si="61"/>
        <v>100</v>
      </c>
    </row>
    <row r="1966" spans="1:28">
      <c r="A1966" s="15">
        <v>2014</v>
      </c>
      <c r="C1966" s="15" t="s">
        <v>686</v>
      </c>
      <c r="G1966" s="19">
        <v>99.174268637936464</v>
      </c>
      <c r="H1966" s="19">
        <v>100</v>
      </c>
      <c r="O1966" s="49">
        <v>38</v>
      </c>
      <c r="P1966" s="15">
        <v>93</v>
      </c>
      <c r="Q1966" s="15">
        <v>1</v>
      </c>
      <c r="R1966" s="49">
        <v>25432</v>
      </c>
      <c r="S1966" s="63">
        <v>8.2061446977204078E-3</v>
      </c>
      <c r="T1966" s="49">
        <v>25222</v>
      </c>
      <c r="U1966" s="49">
        <v>20514</v>
      </c>
      <c r="V1966" s="49">
        <v>20514</v>
      </c>
      <c r="AA1966" s="19">
        <f t="shared" si="60"/>
        <v>99.174268637936464</v>
      </c>
      <c r="AB1966" s="19">
        <f t="shared" si="61"/>
        <v>100</v>
      </c>
    </row>
    <row r="1967" spans="1:28">
      <c r="A1967">
        <v>2007</v>
      </c>
      <c r="C1967" t="s">
        <v>687</v>
      </c>
      <c r="G1967" s="19">
        <v>52.419052716082412</v>
      </c>
      <c r="H1967" s="19">
        <v>69.194630872483216</v>
      </c>
      <c r="O1967" s="56"/>
      <c r="P1967" s="1"/>
      <c r="R1967" s="61">
        <v>37370</v>
      </c>
      <c r="S1967" s="62"/>
      <c r="T1967" s="1">
        <v>19589</v>
      </c>
      <c r="U1967" s="1">
        <v>28310</v>
      </c>
      <c r="V1967" s="1">
        <v>19589</v>
      </c>
      <c r="AA1967" s="19">
        <f t="shared" si="60"/>
        <v>52.419052716082412</v>
      </c>
      <c r="AB1967" s="19">
        <f t="shared" si="61"/>
        <v>69.194630872483216</v>
      </c>
    </row>
    <row r="1968" spans="1:28">
      <c r="A1968">
        <v>2008</v>
      </c>
      <c r="C1968" s="26" t="s">
        <v>687</v>
      </c>
      <c r="G1968" s="19">
        <v>59.016775396085741</v>
      </c>
      <c r="H1968" s="19">
        <v>77.903837610634582</v>
      </c>
      <c r="O1968" s="56">
        <v>55</v>
      </c>
      <c r="P1968">
        <v>136</v>
      </c>
      <c r="Q1968">
        <v>1</v>
      </c>
      <c r="R1968" s="1">
        <v>38628</v>
      </c>
      <c r="S1968" s="60">
        <v>3.3663366336633693E-2</v>
      </c>
      <c r="T1968" s="1">
        <v>22797</v>
      </c>
      <c r="U1968" s="1">
        <v>29263</v>
      </c>
      <c r="V1968" s="1">
        <v>22797</v>
      </c>
      <c r="AA1968" s="19">
        <f t="shared" si="60"/>
        <v>59.016775396085741</v>
      </c>
      <c r="AB1968" s="19">
        <f t="shared" si="61"/>
        <v>77.903837610634582</v>
      </c>
    </row>
    <row r="1969" spans="1:28">
      <c r="A1969">
        <v>2009</v>
      </c>
      <c r="C1969" t="s">
        <v>687</v>
      </c>
      <c r="G1969" s="19">
        <v>62.383665472169945</v>
      </c>
      <c r="H1969" s="19">
        <v>82.348136804492086</v>
      </c>
      <c r="O1969" s="56">
        <v>48</v>
      </c>
      <c r="P1969">
        <v>155</v>
      </c>
      <c r="Q1969">
        <v>1</v>
      </c>
      <c r="R1969" s="1">
        <v>38789</v>
      </c>
      <c r="S1969" s="60">
        <v>4.1679610645128928E-3</v>
      </c>
      <c r="T1969" s="1">
        <v>24198</v>
      </c>
      <c r="U1969" s="1">
        <v>29385</v>
      </c>
      <c r="V1969" s="1">
        <v>24198</v>
      </c>
      <c r="AA1969" s="19">
        <f t="shared" si="60"/>
        <v>62.383665472169945</v>
      </c>
      <c r="AB1969" s="19">
        <f t="shared" si="61"/>
        <v>82.348136804492086</v>
      </c>
    </row>
    <row r="1970" spans="1:28">
      <c r="A1970">
        <v>2010</v>
      </c>
      <c r="C1970" t="s">
        <v>687</v>
      </c>
      <c r="G1970" s="19">
        <v>65.123283475419882</v>
      </c>
      <c r="H1970" s="19">
        <v>83.064201067847378</v>
      </c>
      <c r="O1970" s="56">
        <v>62</v>
      </c>
      <c r="P1970">
        <v>174</v>
      </c>
      <c r="Q1970">
        <v>1</v>
      </c>
      <c r="R1970" s="1">
        <v>39178</v>
      </c>
      <c r="S1970" s="60">
        <v>1.0028616360308273E-2</v>
      </c>
      <c r="T1970" s="1">
        <v>25514</v>
      </c>
      <c r="U1970" s="1">
        <v>30716</v>
      </c>
      <c r="V1970" s="1">
        <v>25514</v>
      </c>
      <c r="AA1970" s="19">
        <f t="shared" si="60"/>
        <v>65.123283475419882</v>
      </c>
      <c r="AB1970" s="19">
        <f t="shared" si="61"/>
        <v>83.064201067847378</v>
      </c>
    </row>
    <row r="1971" spans="1:28">
      <c r="A1971">
        <v>2011</v>
      </c>
      <c r="C1971" t="s">
        <v>687</v>
      </c>
      <c r="G1971" s="19">
        <v>67.691213452892015</v>
      </c>
      <c r="H1971" s="19">
        <v>86.340072576464493</v>
      </c>
      <c r="O1971" s="56">
        <v>87</v>
      </c>
      <c r="P1971">
        <v>235</v>
      </c>
      <c r="Q1971">
        <v>4</v>
      </c>
      <c r="R1971" s="1">
        <v>39367</v>
      </c>
      <c r="S1971" s="60">
        <v>4.8241359946910034E-3</v>
      </c>
      <c r="T1971" s="1">
        <v>26648</v>
      </c>
      <c r="U1971" s="1">
        <v>30864</v>
      </c>
      <c r="V1971" s="1">
        <v>26648</v>
      </c>
      <c r="AA1971" s="19">
        <f t="shared" si="60"/>
        <v>67.691213452892015</v>
      </c>
      <c r="AB1971" s="19">
        <f t="shared" si="61"/>
        <v>86.340072576464493</v>
      </c>
    </row>
    <row r="1972" spans="1:28">
      <c r="A1972">
        <v>2012</v>
      </c>
      <c r="C1972" t="s">
        <v>687</v>
      </c>
      <c r="G1972" s="19">
        <v>81.453855878634641</v>
      </c>
      <c r="H1972" s="19">
        <v>93.872549019607845</v>
      </c>
      <c r="O1972" s="56">
        <v>109</v>
      </c>
      <c r="P1972">
        <v>286</v>
      </c>
      <c r="Q1972">
        <v>2</v>
      </c>
      <c r="R1972" s="1">
        <v>39550</v>
      </c>
      <c r="S1972" s="60">
        <v>4.6485635176671813E-3</v>
      </c>
      <c r="T1972" s="1">
        <v>32215</v>
      </c>
      <c r="U1972" s="1">
        <v>31008</v>
      </c>
      <c r="V1972" s="1">
        <v>29108</v>
      </c>
      <c r="AA1972" s="19">
        <f t="shared" si="60"/>
        <v>81.453855878634641</v>
      </c>
      <c r="AB1972" s="19">
        <f t="shared" si="61"/>
        <v>93.872549019607845</v>
      </c>
    </row>
    <row r="1973" spans="1:28">
      <c r="A1973">
        <v>2013</v>
      </c>
      <c r="C1973" t="s">
        <v>687</v>
      </c>
      <c r="G1973" s="19">
        <v>81.754677348444133</v>
      </c>
      <c r="H1973" s="19">
        <v>93.931275117604912</v>
      </c>
      <c r="O1973" s="56">
        <v>75</v>
      </c>
      <c r="P1973">
        <v>184</v>
      </c>
      <c r="Q1973">
        <v>0</v>
      </c>
      <c r="R1973" s="1">
        <v>40942</v>
      </c>
      <c r="S1973" s="60">
        <v>3.5195954487989844E-2</v>
      </c>
      <c r="T1973" s="1">
        <v>33472</v>
      </c>
      <c r="U1973" s="1">
        <v>32099</v>
      </c>
      <c r="V1973" s="1">
        <v>30151</v>
      </c>
      <c r="AA1973" s="19">
        <f t="shared" si="60"/>
        <v>81.754677348444133</v>
      </c>
      <c r="AB1973" s="19">
        <f t="shared" si="61"/>
        <v>93.931275117604912</v>
      </c>
    </row>
    <row r="1974" spans="1:28">
      <c r="A1974">
        <v>2014</v>
      </c>
      <c r="C1974" t="s">
        <v>687</v>
      </c>
      <c r="G1974" s="19">
        <v>87.911820526546308</v>
      </c>
      <c r="H1974" s="19">
        <v>98.631327395177067</v>
      </c>
      <c r="O1974" s="56">
        <v>92</v>
      </c>
      <c r="P1974">
        <v>380</v>
      </c>
      <c r="Q1974">
        <v>2</v>
      </c>
      <c r="R1974" s="1">
        <v>41098</v>
      </c>
      <c r="S1974" s="60">
        <v>3.8102681842606678E-3</v>
      </c>
      <c r="T1974" s="1">
        <v>36130</v>
      </c>
      <c r="U1974" s="1">
        <v>32221</v>
      </c>
      <c r="V1974" s="1">
        <v>31780</v>
      </c>
      <c r="AA1974" s="19">
        <f t="shared" si="60"/>
        <v>87.911820526546308</v>
      </c>
      <c r="AB1974" s="19">
        <f t="shared" si="61"/>
        <v>98.631327395177067</v>
      </c>
    </row>
    <row r="1975" spans="1:28">
      <c r="A1975">
        <v>2007</v>
      </c>
      <c r="C1975" t="s">
        <v>689</v>
      </c>
      <c r="G1975" s="19">
        <v>0</v>
      </c>
      <c r="H1975" s="19">
        <v>0</v>
      </c>
      <c r="O1975" s="56"/>
      <c r="P1975" s="1"/>
      <c r="R1975" s="61">
        <v>26185</v>
      </c>
      <c r="S1975" s="62"/>
      <c r="AA1975" s="19">
        <f t="shared" si="60"/>
        <v>0</v>
      </c>
      <c r="AB1975" s="19">
        <f t="shared" si="61"/>
        <v>0</v>
      </c>
    </row>
    <row r="1976" spans="1:28">
      <c r="A1976">
        <v>2008</v>
      </c>
      <c r="C1976" t="s">
        <v>689</v>
      </c>
      <c r="G1976" s="19">
        <v>0</v>
      </c>
      <c r="H1976" s="19">
        <v>0</v>
      </c>
      <c r="O1976" s="56">
        <v>15</v>
      </c>
      <c r="P1976" s="1">
        <v>62</v>
      </c>
      <c r="Q1976">
        <v>1</v>
      </c>
      <c r="R1976" s="1">
        <v>27277</v>
      </c>
      <c r="S1976" s="60">
        <v>4.1703265228184128E-2</v>
      </c>
      <c r="AA1976" s="19">
        <f t="shared" si="60"/>
        <v>0</v>
      </c>
      <c r="AB1976" s="19">
        <f t="shared" si="61"/>
        <v>0</v>
      </c>
    </row>
    <row r="1977" spans="1:28">
      <c r="A1977">
        <v>2009</v>
      </c>
      <c r="C1977" t="s">
        <v>689</v>
      </c>
      <c r="G1977" s="19">
        <v>98.182873308911539</v>
      </c>
      <c r="H1977" s="19">
        <v>98.143278993568217</v>
      </c>
      <c r="O1977" s="56">
        <v>17</v>
      </c>
      <c r="P1977" s="1">
        <v>59</v>
      </c>
      <c r="Q1977" s="1">
        <v>1</v>
      </c>
      <c r="R1977" s="1">
        <v>27571</v>
      </c>
      <c r="S1977" s="60">
        <v>1.0778311397880991E-2</v>
      </c>
      <c r="T1977" s="1">
        <v>27070</v>
      </c>
      <c r="U1977" s="1">
        <v>24721</v>
      </c>
      <c r="V1977" s="1">
        <v>24262</v>
      </c>
      <c r="AA1977" s="19">
        <f t="shared" si="60"/>
        <v>98.182873308911539</v>
      </c>
      <c r="AB1977" s="19">
        <f t="shared" si="61"/>
        <v>98.143278993568217</v>
      </c>
    </row>
    <row r="1978" spans="1:28">
      <c r="A1978">
        <v>2010</v>
      </c>
      <c r="C1978" t="s">
        <v>689</v>
      </c>
      <c r="G1978" s="19">
        <v>0</v>
      </c>
      <c r="H1978" s="19">
        <v>0</v>
      </c>
      <c r="O1978" s="56">
        <v>22</v>
      </c>
      <c r="P1978" s="1">
        <v>134</v>
      </c>
      <c r="R1978" s="1">
        <v>27876</v>
      </c>
      <c r="S1978" s="60">
        <v>1.1062348119400767E-2</v>
      </c>
      <c r="AA1978" s="19">
        <f t="shared" si="60"/>
        <v>0</v>
      </c>
      <c r="AB1978" s="19">
        <f t="shared" si="61"/>
        <v>0</v>
      </c>
    </row>
    <row r="1979" spans="1:28">
      <c r="A1979">
        <v>2011</v>
      </c>
      <c r="C1979" t="s">
        <v>689</v>
      </c>
      <c r="G1979" s="19">
        <v>81.67613636363636</v>
      </c>
      <c r="H1979" s="19">
        <v>79.849882221423712</v>
      </c>
      <c r="O1979" s="56">
        <v>8</v>
      </c>
      <c r="P1979" s="1">
        <v>29</v>
      </c>
      <c r="R1979" s="1">
        <v>28160</v>
      </c>
      <c r="S1979" s="60">
        <v>1.018797531927107E-2</v>
      </c>
      <c r="T1979" s="1">
        <v>23000</v>
      </c>
      <c r="U1979" s="1">
        <v>25047</v>
      </c>
      <c r="V1979" s="1">
        <v>20000</v>
      </c>
      <c r="AA1979" s="19">
        <f t="shared" si="60"/>
        <v>81.67613636363636</v>
      </c>
      <c r="AB1979" s="19">
        <f t="shared" si="61"/>
        <v>79.849882221423712</v>
      </c>
    </row>
    <row r="1980" spans="1:28">
      <c r="A1980">
        <v>2012</v>
      </c>
      <c r="C1980" t="s">
        <v>689</v>
      </c>
      <c r="G1980" s="19">
        <v>0</v>
      </c>
      <c r="H1980" s="19">
        <v>0</v>
      </c>
      <c r="O1980" s="56">
        <v>4</v>
      </c>
      <c r="P1980" s="1">
        <v>19</v>
      </c>
      <c r="R1980" s="1">
        <v>28435</v>
      </c>
      <c r="S1980" s="60">
        <v>9.765625E-3</v>
      </c>
      <c r="AA1980" s="19">
        <f t="shared" si="60"/>
        <v>0</v>
      </c>
      <c r="AB1980" s="19">
        <f t="shared" si="61"/>
        <v>0</v>
      </c>
    </row>
    <row r="1981" spans="1:28">
      <c r="A1981">
        <v>2013</v>
      </c>
      <c r="C1981" t="s">
        <v>689</v>
      </c>
      <c r="G1981" s="19">
        <v>88.001351579658731</v>
      </c>
      <c r="H1981" s="19">
        <v>98.940090415226223</v>
      </c>
      <c r="O1981" s="56">
        <v>8</v>
      </c>
      <c r="P1981" s="1">
        <v>16</v>
      </c>
      <c r="R1981" s="1">
        <v>29595</v>
      </c>
      <c r="S1981" s="60">
        <v>4.0794795146826157E-2</v>
      </c>
      <c r="T1981" s="1">
        <v>26044</v>
      </c>
      <c r="U1981" s="1">
        <v>26323</v>
      </c>
      <c r="V1981" s="1">
        <v>26044</v>
      </c>
      <c r="AA1981" s="19">
        <f t="shared" si="60"/>
        <v>88.001351579658731</v>
      </c>
      <c r="AB1981" s="19">
        <f t="shared" si="61"/>
        <v>98.940090415226223</v>
      </c>
    </row>
    <row r="1982" spans="1:28">
      <c r="A1982">
        <v>2014</v>
      </c>
      <c r="C1982" t="s">
        <v>689</v>
      </c>
      <c r="G1982" s="19">
        <v>87.620449678800867</v>
      </c>
      <c r="H1982" s="19">
        <v>98.510382184772794</v>
      </c>
      <c r="O1982" s="56">
        <v>3</v>
      </c>
      <c r="P1982" s="1">
        <v>10</v>
      </c>
      <c r="R1982" s="1">
        <v>29888</v>
      </c>
      <c r="S1982" s="60">
        <v>9.9003210001689101E-3</v>
      </c>
      <c r="T1982" s="1">
        <v>26188</v>
      </c>
      <c r="U1982" s="1">
        <v>26584</v>
      </c>
      <c r="V1982" s="1">
        <v>26188</v>
      </c>
      <c r="AA1982" s="19">
        <f t="shared" si="60"/>
        <v>87.620449678800867</v>
      </c>
      <c r="AB1982" s="19">
        <f t="shared" si="61"/>
        <v>98.510382184772794</v>
      </c>
    </row>
    <row r="1983" spans="1:28">
      <c r="A1983" s="15">
        <v>2007</v>
      </c>
      <c r="C1983" s="15" t="s">
        <v>699</v>
      </c>
      <c r="G1983" s="19">
        <v>0</v>
      </c>
      <c r="H1983" s="19">
        <v>0</v>
      </c>
      <c r="O1983" s="49"/>
      <c r="P1983" s="49"/>
      <c r="Q1983" s="15"/>
      <c r="R1983" s="61">
        <v>10582</v>
      </c>
      <c r="S1983" s="62"/>
      <c r="T1983" s="15"/>
      <c r="U1983" s="15"/>
      <c r="V1983" s="15"/>
      <c r="AA1983" s="19">
        <f t="shared" si="60"/>
        <v>0</v>
      </c>
      <c r="AB1983" s="19">
        <f t="shared" si="61"/>
        <v>0</v>
      </c>
    </row>
    <row r="1984" spans="1:28">
      <c r="A1984" s="15">
        <v>2008</v>
      </c>
      <c r="C1984" s="15" t="s">
        <v>699</v>
      </c>
      <c r="G1984" s="19">
        <v>0</v>
      </c>
      <c r="H1984" s="19">
        <v>0</v>
      </c>
      <c r="O1984" s="49">
        <v>33</v>
      </c>
      <c r="P1984" s="49">
        <v>86</v>
      </c>
      <c r="Q1984" s="15"/>
      <c r="R1984" s="49">
        <v>11254</v>
      </c>
      <c r="S1984" s="63">
        <v>6.3504063504063568E-2</v>
      </c>
      <c r="T1984" s="15"/>
      <c r="U1984" s="15"/>
      <c r="V1984" s="15"/>
      <c r="AA1984" s="19">
        <f t="shared" si="60"/>
        <v>0</v>
      </c>
      <c r="AB1984" s="19">
        <f t="shared" si="61"/>
        <v>0</v>
      </c>
    </row>
    <row r="1985" spans="1:28">
      <c r="A1985" s="15">
        <v>2009</v>
      </c>
      <c r="C1985" s="15" t="s">
        <v>699</v>
      </c>
      <c r="G1985" s="19">
        <v>0</v>
      </c>
      <c r="H1985" s="19">
        <v>0</v>
      </c>
      <c r="O1985" s="49">
        <v>16</v>
      </c>
      <c r="P1985" s="49">
        <v>46</v>
      </c>
      <c r="Q1985" s="15"/>
      <c r="R1985" s="49">
        <v>11571</v>
      </c>
      <c r="S1985" s="63">
        <v>2.816776257330722E-2</v>
      </c>
      <c r="T1985" s="15"/>
      <c r="U1985" s="15"/>
      <c r="V1985" s="15"/>
      <c r="AA1985" s="19">
        <f t="shared" si="60"/>
        <v>0</v>
      </c>
      <c r="AB1985" s="19">
        <f t="shared" si="61"/>
        <v>0</v>
      </c>
    </row>
    <row r="1986" spans="1:28">
      <c r="A1986" s="15">
        <v>2010</v>
      </c>
      <c r="C1986" s="15" t="s">
        <v>699</v>
      </c>
      <c r="G1986" s="19">
        <v>0</v>
      </c>
      <c r="H1986" s="19">
        <v>0</v>
      </c>
      <c r="O1986" s="49">
        <v>34</v>
      </c>
      <c r="P1986" s="49">
        <v>97</v>
      </c>
      <c r="Q1986" s="15"/>
      <c r="R1986" s="49">
        <v>11337</v>
      </c>
      <c r="S1986" s="63">
        <v>-2.0222971221156349E-2</v>
      </c>
      <c r="T1986" s="15"/>
      <c r="U1986" s="15"/>
      <c r="V1986" s="15"/>
      <c r="AA1986" s="19">
        <f t="shared" si="60"/>
        <v>0</v>
      </c>
      <c r="AB1986" s="19">
        <f t="shared" si="61"/>
        <v>0</v>
      </c>
    </row>
    <row r="1987" spans="1:28">
      <c r="A1987" s="15">
        <v>2011</v>
      </c>
      <c r="C1987" s="15" t="s">
        <v>699</v>
      </c>
      <c r="G1987" s="19">
        <v>86.296168450120817</v>
      </c>
      <c r="H1987" s="19">
        <v>99.88014382740711</v>
      </c>
      <c r="O1987" s="49">
        <v>3</v>
      </c>
      <c r="P1987" s="49">
        <v>6</v>
      </c>
      <c r="Q1987" s="15"/>
      <c r="R1987" s="49">
        <v>11588</v>
      </c>
      <c r="S1987" s="63">
        <v>2.2139895916027275E-2</v>
      </c>
      <c r="T1987" s="49">
        <v>10000</v>
      </c>
      <c r="U1987" s="49">
        <v>10012</v>
      </c>
      <c r="V1987" s="49">
        <v>10000</v>
      </c>
      <c r="AA1987" s="19">
        <f t="shared" si="60"/>
        <v>86.296168450120817</v>
      </c>
      <c r="AB1987" s="19">
        <f t="shared" si="61"/>
        <v>99.88014382740711</v>
      </c>
    </row>
    <row r="1988" spans="1:28">
      <c r="A1988" s="15">
        <v>2012</v>
      </c>
      <c r="C1988" s="15" t="s">
        <v>699</v>
      </c>
      <c r="G1988" s="19">
        <v>85.376162299239226</v>
      </c>
      <c r="H1988" s="19">
        <v>98.81616280207416</v>
      </c>
      <c r="O1988" s="49"/>
      <c r="P1988" s="49"/>
      <c r="Q1988" s="15"/>
      <c r="R1988" s="49">
        <v>11830</v>
      </c>
      <c r="S1988" s="63">
        <v>2.0883672764929306E-2</v>
      </c>
      <c r="T1988" s="49">
        <v>10100</v>
      </c>
      <c r="U1988" s="49">
        <v>10221</v>
      </c>
      <c r="V1988" s="49">
        <v>10100</v>
      </c>
      <c r="AA1988" s="19">
        <f t="shared" si="60"/>
        <v>85.376162299239226</v>
      </c>
      <c r="AB1988" s="19">
        <f t="shared" si="61"/>
        <v>98.81616280207416</v>
      </c>
    </row>
    <row r="1989" spans="1:28">
      <c r="A1989" s="15">
        <v>2013</v>
      </c>
      <c r="C1989" s="15" t="s">
        <v>699</v>
      </c>
      <c r="G1989" s="19">
        <v>99.558410276997193</v>
      </c>
      <c r="H1989" s="19">
        <v>99.433138184183619</v>
      </c>
      <c r="O1989" s="49">
        <v>8</v>
      </c>
      <c r="P1989" s="49">
        <v>23</v>
      </c>
      <c r="Q1989" s="15"/>
      <c r="R1989" s="49">
        <v>12455</v>
      </c>
      <c r="S1989" s="63">
        <v>5.283178360101437E-2</v>
      </c>
      <c r="T1989" s="49">
        <v>12400</v>
      </c>
      <c r="U1989" s="49">
        <v>10761</v>
      </c>
      <c r="V1989" s="49">
        <v>10700</v>
      </c>
      <c r="AA1989" s="19">
        <f t="shared" si="60"/>
        <v>99.558410276997193</v>
      </c>
      <c r="AB1989" s="19">
        <f t="shared" si="61"/>
        <v>99.433138184183619</v>
      </c>
    </row>
    <row r="1990" spans="1:28">
      <c r="A1990" s="15">
        <v>2014</v>
      </c>
      <c r="C1990" s="15" t="s">
        <v>699</v>
      </c>
      <c r="G1990" s="19">
        <v>98.882065816406865</v>
      </c>
      <c r="H1990" s="19">
        <v>99.781301257517768</v>
      </c>
      <c r="O1990" s="49">
        <v>4</v>
      </c>
      <c r="P1990" s="49">
        <v>10</v>
      </c>
      <c r="Q1990" s="15"/>
      <c r="R1990" s="49">
        <v>12702</v>
      </c>
      <c r="S1990" s="63">
        <v>1.9831393014853482E-2</v>
      </c>
      <c r="T1990" s="49">
        <v>12560</v>
      </c>
      <c r="U1990" s="49">
        <v>10974</v>
      </c>
      <c r="V1990" s="49">
        <v>10950</v>
      </c>
      <c r="AA1990" s="19">
        <f t="shared" si="60"/>
        <v>98.882065816406865</v>
      </c>
      <c r="AB1990" s="19">
        <f t="shared" si="61"/>
        <v>99.781301257517768</v>
      </c>
    </row>
    <row r="1991" spans="1:28">
      <c r="A1991">
        <v>2007</v>
      </c>
      <c r="C1991" t="s">
        <v>700</v>
      </c>
      <c r="G1991" s="19">
        <v>72.500640429289859</v>
      </c>
      <c r="H1991" s="19">
        <v>72.77406607088885</v>
      </c>
      <c r="O1991" s="56"/>
      <c r="P1991" s="1"/>
      <c r="R1991" s="61">
        <v>222507</v>
      </c>
      <c r="S1991" s="62"/>
      <c r="T1991" s="1">
        <v>161319</v>
      </c>
      <c r="U1991" s="1">
        <v>221671</v>
      </c>
      <c r="V1991" s="1">
        <v>161319</v>
      </c>
      <c r="AA1991" s="19">
        <f t="shared" ref="AA1991:AA2054" si="62">(T1991/R1991)*100</f>
        <v>72.500640429289859</v>
      </c>
      <c r="AB1991" s="19">
        <f t="shared" ref="AB1991:AB2054" si="63">(IF(V1991=0,0,V1991/U1991))*100</f>
        <v>72.77406607088885</v>
      </c>
    </row>
    <row r="1992" spans="1:28">
      <c r="A1992">
        <v>2008</v>
      </c>
      <c r="C1992" s="26" t="s">
        <v>700</v>
      </c>
      <c r="G1992" s="19">
        <v>74.44974014896367</v>
      </c>
      <c r="H1992" s="19">
        <v>74.730672645344086</v>
      </c>
      <c r="O1992" s="56">
        <v>28</v>
      </c>
      <c r="P1992">
        <v>130</v>
      </c>
      <c r="Q1992">
        <v>1</v>
      </c>
      <c r="R1992" s="1">
        <v>227438</v>
      </c>
      <c r="S1992" s="60">
        <v>2.2161100549645596E-2</v>
      </c>
      <c r="T1992" s="1">
        <v>169327</v>
      </c>
      <c r="U1992" s="1">
        <v>226583</v>
      </c>
      <c r="V1992" s="1">
        <v>169327</v>
      </c>
      <c r="AA1992" s="19">
        <f t="shared" si="62"/>
        <v>74.44974014896367</v>
      </c>
      <c r="AB1992" s="19">
        <f t="shared" si="63"/>
        <v>74.730672645344086</v>
      </c>
    </row>
    <row r="1993" spans="1:28">
      <c r="A1993">
        <v>2009</v>
      </c>
      <c r="C1993" t="s">
        <v>700</v>
      </c>
      <c r="G1993" s="19">
        <v>76.788266330464978</v>
      </c>
      <c r="H1993" s="19">
        <v>77.077798532528377</v>
      </c>
      <c r="O1993" s="56">
        <v>26</v>
      </c>
      <c r="P1993">
        <v>148</v>
      </c>
      <c r="Q1993">
        <v>0</v>
      </c>
      <c r="R1993" s="1">
        <v>231607</v>
      </c>
      <c r="S1993" s="60">
        <v>1.8330270227490564E-2</v>
      </c>
      <c r="T1993" s="1">
        <v>177847</v>
      </c>
      <c r="U1993" s="1">
        <v>230737</v>
      </c>
      <c r="V1993" s="1">
        <v>177847</v>
      </c>
      <c r="AA1993" s="19">
        <f t="shared" si="62"/>
        <v>76.788266330464978</v>
      </c>
      <c r="AB1993" s="19">
        <f t="shared" si="63"/>
        <v>77.077798532528377</v>
      </c>
    </row>
    <row r="1994" spans="1:28">
      <c r="A1994">
        <v>2010</v>
      </c>
      <c r="C1994" t="s">
        <v>700</v>
      </c>
      <c r="G1994" s="19">
        <v>89.880359905785895</v>
      </c>
      <c r="H1994" s="19">
        <v>90.130844261728043</v>
      </c>
      <c r="O1994" s="56">
        <v>43</v>
      </c>
      <c r="P1994">
        <v>218</v>
      </c>
      <c r="Q1994">
        <v>1</v>
      </c>
      <c r="R1994" s="1">
        <v>202942</v>
      </c>
      <c r="S1994" s="60">
        <v>-0.12376568929263798</v>
      </c>
      <c r="T1994" s="1">
        <v>182405</v>
      </c>
      <c r="U1994" s="1">
        <v>202378</v>
      </c>
      <c r="V1994" s="1">
        <v>182405</v>
      </c>
      <c r="AA1994" s="19">
        <f t="shared" si="62"/>
        <v>89.880359905785895</v>
      </c>
      <c r="AB1994" s="19">
        <f t="shared" si="63"/>
        <v>90.130844261728043</v>
      </c>
    </row>
    <row r="1995" spans="1:28">
      <c r="A1995">
        <v>2011</v>
      </c>
      <c r="C1995" t="s">
        <v>700</v>
      </c>
      <c r="G1995" s="19">
        <v>90.720267022958296</v>
      </c>
      <c r="H1995" s="19">
        <v>90.973159467802645</v>
      </c>
      <c r="O1995" s="56">
        <v>23</v>
      </c>
      <c r="P1995">
        <v>103</v>
      </c>
      <c r="Q1995">
        <v>0</v>
      </c>
      <c r="R1995" s="1">
        <v>204327</v>
      </c>
      <c r="S1995" s="60">
        <v>6.8246099870898913E-3</v>
      </c>
      <c r="T1995" s="1">
        <v>185366</v>
      </c>
      <c r="U1995" s="1">
        <v>203759</v>
      </c>
      <c r="V1995" s="1">
        <v>185366</v>
      </c>
      <c r="AA1995" s="19">
        <f t="shared" si="62"/>
        <v>90.720267022958296</v>
      </c>
      <c r="AB1995" s="19">
        <f t="shared" si="63"/>
        <v>90.973159467802645</v>
      </c>
    </row>
    <row r="1996" spans="1:28">
      <c r="A1996">
        <v>2012</v>
      </c>
      <c r="C1996" t="s">
        <v>700</v>
      </c>
      <c r="G1996" s="19">
        <v>91.495920570244962</v>
      </c>
      <c r="H1996" s="19">
        <v>91.751099495840933</v>
      </c>
      <c r="O1996" s="56">
        <v>30</v>
      </c>
      <c r="P1996">
        <v>249</v>
      </c>
      <c r="Q1996">
        <v>3</v>
      </c>
      <c r="R1996" s="1">
        <v>205666</v>
      </c>
      <c r="S1996" s="60">
        <v>6.5532210623167053E-3</v>
      </c>
      <c r="T1996" s="1">
        <v>188176</v>
      </c>
      <c r="U1996" s="1">
        <v>205094</v>
      </c>
      <c r="V1996" s="1">
        <v>188176</v>
      </c>
      <c r="AA1996" s="19">
        <f t="shared" si="62"/>
        <v>91.495920570244962</v>
      </c>
      <c r="AB1996" s="19">
        <f t="shared" si="63"/>
        <v>91.751099495840933</v>
      </c>
    </row>
    <row r="1997" spans="1:28">
      <c r="A1997">
        <v>2013</v>
      </c>
      <c r="C1997" t="s">
        <v>700</v>
      </c>
      <c r="G1997" s="19">
        <v>89.639316599873439</v>
      </c>
      <c r="H1997" s="19">
        <v>89.889166729337447</v>
      </c>
      <c r="O1997" s="56">
        <v>10</v>
      </c>
      <c r="P1997">
        <v>44</v>
      </c>
      <c r="Q1997">
        <v>0</v>
      </c>
      <c r="R1997" s="1">
        <v>213345</v>
      </c>
      <c r="S1997" s="60">
        <v>3.7337236101251614E-2</v>
      </c>
      <c r="T1997" s="1">
        <v>191241</v>
      </c>
      <c r="U1997" s="1">
        <v>212752</v>
      </c>
      <c r="V1997" s="1">
        <v>191241</v>
      </c>
      <c r="AA1997" s="19">
        <f t="shared" si="62"/>
        <v>89.639316599873439</v>
      </c>
      <c r="AB1997" s="19">
        <f t="shared" si="63"/>
        <v>89.889166729337447</v>
      </c>
    </row>
    <row r="1998" spans="1:28">
      <c r="A1998">
        <v>2014</v>
      </c>
      <c r="C1998" t="s">
        <v>700</v>
      </c>
      <c r="G1998" s="19">
        <v>91.722292044872688</v>
      </c>
      <c r="H1998" s="19">
        <v>91.977893228400859</v>
      </c>
      <c r="O1998" s="56">
        <v>15</v>
      </c>
      <c r="P1998">
        <v>85</v>
      </c>
      <c r="Q1998">
        <v>1</v>
      </c>
      <c r="R1998" s="1">
        <v>214830</v>
      </c>
      <c r="S1998" s="60">
        <v>6.9605568445476607E-3</v>
      </c>
      <c r="T1998" s="1">
        <v>197047</v>
      </c>
      <c r="U1998" s="1">
        <v>214233</v>
      </c>
      <c r="V1998" s="1">
        <v>197047</v>
      </c>
      <c r="AA1998" s="19">
        <f t="shared" si="62"/>
        <v>91.722292044872688</v>
      </c>
      <c r="AB1998" s="19">
        <f t="shared" si="63"/>
        <v>91.977893228400859</v>
      </c>
    </row>
    <row r="1999" spans="1:28">
      <c r="A1999">
        <v>2007</v>
      </c>
      <c r="C1999" t="s">
        <v>704</v>
      </c>
      <c r="G1999" s="19">
        <v>0</v>
      </c>
      <c r="H1999" s="19">
        <v>0</v>
      </c>
      <c r="O1999" s="1"/>
      <c r="P1999" s="1"/>
      <c r="R1999" s="61">
        <v>14427</v>
      </c>
      <c r="S1999" s="62"/>
      <c r="AA1999" s="19">
        <f t="shared" si="62"/>
        <v>0</v>
      </c>
      <c r="AB1999" s="19">
        <f t="shared" si="63"/>
        <v>0</v>
      </c>
    </row>
    <row r="2000" spans="1:28">
      <c r="A2000">
        <v>2008</v>
      </c>
      <c r="C2000" t="s">
        <v>704</v>
      </c>
      <c r="G2000" s="19">
        <v>0</v>
      </c>
      <c r="H2000" s="19">
        <v>0</v>
      </c>
      <c r="O2000" s="56">
        <v>110</v>
      </c>
      <c r="P2000" s="1">
        <v>309</v>
      </c>
      <c r="R2000" s="1">
        <v>14889</v>
      </c>
      <c r="S2000" s="60">
        <v>3.2023289665211063E-2</v>
      </c>
      <c r="AA2000" s="19">
        <f t="shared" si="62"/>
        <v>0</v>
      </c>
      <c r="AB2000" s="19">
        <f t="shared" si="63"/>
        <v>0</v>
      </c>
    </row>
    <row r="2001" spans="1:28">
      <c r="A2001">
        <v>2009</v>
      </c>
      <c r="C2001" t="s">
        <v>704</v>
      </c>
      <c r="G2001" s="19">
        <v>0</v>
      </c>
      <c r="H2001" s="19">
        <v>0</v>
      </c>
      <c r="O2001" s="56">
        <v>101</v>
      </c>
      <c r="P2001" s="1">
        <v>283</v>
      </c>
      <c r="Q2001">
        <v>1</v>
      </c>
      <c r="R2001" s="1">
        <v>14931</v>
      </c>
      <c r="S2001" s="60">
        <v>2.8208744710860323E-3</v>
      </c>
      <c r="AA2001" s="19">
        <f t="shared" si="62"/>
        <v>0</v>
      </c>
      <c r="AB2001" s="19">
        <f t="shared" si="63"/>
        <v>0</v>
      </c>
    </row>
    <row r="2002" spans="1:28">
      <c r="A2002">
        <v>2010</v>
      </c>
      <c r="C2002" t="s">
        <v>704</v>
      </c>
      <c r="G2002" s="19">
        <v>0</v>
      </c>
      <c r="H2002" s="19">
        <v>0</v>
      </c>
      <c r="O2002" s="56">
        <v>211</v>
      </c>
      <c r="P2002" s="1">
        <v>527</v>
      </c>
      <c r="R2002" s="1">
        <v>14395</v>
      </c>
      <c r="S2002" s="60">
        <v>-3.5898466278213137E-2</v>
      </c>
      <c r="AA2002" s="19">
        <f t="shared" si="62"/>
        <v>0</v>
      </c>
      <c r="AB2002" s="19">
        <f t="shared" si="63"/>
        <v>0</v>
      </c>
    </row>
    <row r="2003" spans="1:28">
      <c r="A2003">
        <v>2011</v>
      </c>
      <c r="C2003" t="s">
        <v>704</v>
      </c>
      <c r="G2003" s="19">
        <v>61.288978401277873</v>
      </c>
      <c r="H2003" s="19">
        <v>82.284382284382289</v>
      </c>
      <c r="O2003" s="56">
        <v>196</v>
      </c>
      <c r="P2003" s="1">
        <v>534</v>
      </c>
      <c r="Q2003" s="1">
        <v>2</v>
      </c>
      <c r="R2003" s="1">
        <v>14399</v>
      </c>
      <c r="S2003" s="60">
        <v>2.7787426189651576E-4</v>
      </c>
      <c r="T2003" s="1">
        <v>8825</v>
      </c>
      <c r="U2003" s="1">
        <v>10725</v>
      </c>
      <c r="V2003" s="1">
        <v>8825</v>
      </c>
      <c r="AA2003" s="19">
        <f t="shared" si="62"/>
        <v>61.288978401277873</v>
      </c>
      <c r="AB2003" s="19">
        <f t="shared" si="63"/>
        <v>82.284382284382289</v>
      </c>
    </row>
    <row r="2004" spans="1:28">
      <c r="A2004">
        <v>2012</v>
      </c>
      <c r="C2004" t="s">
        <v>704</v>
      </c>
      <c r="G2004" s="19">
        <v>61.637272601027639</v>
      </c>
      <c r="H2004" s="19">
        <v>82.753798825393858</v>
      </c>
      <c r="O2004" s="56">
        <v>185</v>
      </c>
      <c r="P2004" s="1">
        <v>515</v>
      </c>
      <c r="Q2004" s="1">
        <v>2</v>
      </c>
      <c r="R2004" s="1">
        <v>14402</v>
      </c>
      <c r="S2004" s="60">
        <v>2.0834780193079716E-4</v>
      </c>
      <c r="T2004" s="1">
        <v>8877</v>
      </c>
      <c r="U2004" s="1">
        <v>10727</v>
      </c>
      <c r="V2004" s="1">
        <v>8877</v>
      </c>
      <c r="AA2004" s="19">
        <f t="shared" si="62"/>
        <v>61.637272601027639</v>
      </c>
      <c r="AB2004" s="19">
        <f t="shared" si="63"/>
        <v>82.753798825393858</v>
      </c>
    </row>
    <row r="2005" spans="1:28">
      <c r="A2005">
        <v>2013</v>
      </c>
      <c r="C2005" t="s">
        <v>704</v>
      </c>
      <c r="G2005" s="19">
        <v>61.345104117528138</v>
      </c>
      <c r="H2005" s="19">
        <v>82.357730932778423</v>
      </c>
      <c r="O2005" s="56">
        <v>205</v>
      </c>
      <c r="P2005" s="1">
        <v>549</v>
      </c>
      <c r="R2005" s="1">
        <v>14839</v>
      </c>
      <c r="S2005" s="60">
        <v>3.0343007915567322E-2</v>
      </c>
      <c r="T2005" s="1">
        <v>9103</v>
      </c>
      <c r="U2005" s="1">
        <v>11053</v>
      </c>
      <c r="V2005" s="1">
        <v>9103</v>
      </c>
      <c r="AA2005" s="19">
        <f t="shared" si="62"/>
        <v>61.345104117528138</v>
      </c>
      <c r="AB2005" s="19">
        <f t="shared" si="63"/>
        <v>82.357730932778423</v>
      </c>
    </row>
    <row r="2006" spans="1:28">
      <c r="A2006">
        <v>2014</v>
      </c>
      <c r="C2006" t="s">
        <v>704</v>
      </c>
      <c r="G2006" s="19">
        <v>64.440554732731925</v>
      </c>
      <c r="H2006" s="19">
        <v>86.514822848879248</v>
      </c>
      <c r="O2006" s="56">
        <v>180</v>
      </c>
      <c r="P2006" s="1">
        <v>567</v>
      </c>
      <c r="R2006" s="1">
        <v>14854</v>
      </c>
      <c r="S2006" s="60">
        <v>1.0108497877214795E-3</v>
      </c>
      <c r="T2006" s="1">
        <v>9572</v>
      </c>
      <c r="U2006" s="1">
        <v>11064</v>
      </c>
      <c r="V2006" s="1">
        <v>9572</v>
      </c>
      <c r="AA2006" s="19">
        <f t="shared" si="62"/>
        <v>64.440554732731925</v>
      </c>
      <c r="AB2006" s="19">
        <f t="shared" si="63"/>
        <v>86.514822848879248</v>
      </c>
    </row>
    <row r="2007" spans="1:28">
      <c r="A2007">
        <v>2007</v>
      </c>
      <c r="C2007" t="s">
        <v>715</v>
      </c>
      <c r="G2007" s="19">
        <v>0</v>
      </c>
      <c r="H2007" s="19">
        <v>0</v>
      </c>
      <c r="O2007" s="1"/>
      <c r="P2007" s="1"/>
      <c r="R2007" s="61">
        <v>9078</v>
      </c>
      <c r="S2007" s="62"/>
      <c r="AA2007" s="19">
        <f t="shared" si="62"/>
        <v>0</v>
      </c>
      <c r="AB2007" s="19">
        <f t="shared" si="63"/>
        <v>0</v>
      </c>
    </row>
    <row r="2008" spans="1:28">
      <c r="A2008">
        <v>2008</v>
      </c>
      <c r="C2008" s="26" t="s">
        <v>715</v>
      </c>
      <c r="G2008" s="19">
        <v>50.487412961971081</v>
      </c>
      <c r="H2008" s="19">
        <v>82.280027932960891</v>
      </c>
      <c r="O2008" s="56">
        <v>17</v>
      </c>
      <c r="P2008">
        <v>57</v>
      </c>
      <c r="Q2008" s="14"/>
      <c r="R2008" s="1">
        <v>9335</v>
      </c>
      <c r="S2008" s="60">
        <v>2.8310200484688242E-2</v>
      </c>
      <c r="T2008" s="1">
        <v>4713</v>
      </c>
      <c r="U2008" s="1">
        <v>5728</v>
      </c>
      <c r="V2008" s="1">
        <v>4713</v>
      </c>
      <c r="AA2008" s="19">
        <f t="shared" si="62"/>
        <v>50.487412961971081</v>
      </c>
      <c r="AB2008" s="19">
        <f t="shared" si="63"/>
        <v>82.280027932960891</v>
      </c>
    </row>
    <row r="2009" spans="1:28">
      <c r="A2009">
        <v>2009</v>
      </c>
      <c r="C2009" t="s">
        <v>715</v>
      </c>
      <c r="G2009" s="19">
        <v>52.266152362584371</v>
      </c>
      <c r="H2009" s="19">
        <v>85.190359762486906</v>
      </c>
      <c r="O2009" s="56">
        <v>13</v>
      </c>
      <c r="P2009">
        <v>41</v>
      </c>
      <c r="Q2009" s="14"/>
      <c r="R2009" s="1">
        <v>9333</v>
      </c>
      <c r="S2009" s="60">
        <v>-2.1424745581144489E-4</v>
      </c>
      <c r="T2009" s="1">
        <v>4878</v>
      </c>
      <c r="U2009" s="1">
        <v>5726</v>
      </c>
      <c r="V2009" s="1">
        <v>4878</v>
      </c>
      <c r="AA2009" s="19">
        <f t="shared" si="62"/>
        <v>52.266152362584371</v>
      </c>
      <c r="AB2009" s="19">
        <f t="shared" si="63"/>
        <v>85.190359762486906</v>
      </c>
    </row>
    <row r="2010" spans="1:28">
      <c r="A2010">
        <v>2010</v>
      </c>
      <c r="C2010" t="s">
        <v>715</v>
      </c>
      <c r="G2010" s="19">
        <v>55.566633433034227</v>
      </c>
      <c r="H2010" s="19">
        <v>88.700265251989379</v>
      </c>
      <c r="O2010" s="56">
        <v>7</v>
      </c>
      <c r="P2010">
        <v>18</v>
      </c>
      <c r="Q2010" s="14"/>
      <c r="R2010" s="1">
        <v>9027</v>
      </c>
      <c r="S2010" s="60">
        <v>-3.2786885245901676E-2</v>
      </c>
      <c r="T2010" s="1">
        <v>5016</v>
      </c>
      <c r="U2010" s="1">
        <v>5655</v>
      </c>
      <c r="V2010" s="1">
        <v>5016</v>
      </c>
      <c r="AA2010" s="19">
        <f t="shared" si="62"/>
        <v>55.566633433034227</v>
      </c>
      <c r="AB2010" s="19">
        <f t="shared" si="63"/>
        <v>88.700265251989379</v>
      </c>
    </row>
    <row r="2011" spans="1:28">
      <c r="A2011">
        <v>2011</v>
      </c>
      <c r="C2011" t="s">
        <v>715</v>
      </c>
      <c r="G2011" s="19">
        <v>57.748667850799286</v>
      </c>
      <c r="H2011" s="19">
        <v>92.185007974481664</v>
      </c>
      <c r="O2011" s="56">
        <v>3</v>
      </c>
      <c r="P2011">
        <v>9</v>
      </c>
      <c r="Q2011" s="14"/>
      <c r="R2011" s="1">
        <v>9008</v>
      </c>
      <c r="S2011" s="60">
        <v>-2.1047967209483209E-3</v>
      </c>
      <c r="T2011" s="1">
        <v>5202</v>
      </c>
      <c r="U2011" s="1">
        <v>5643</v>
      </c>
      <c r="V2011" s="1">
        <v>5202</v>
      </c>
      <c r="AA2011" s="19">
        <f t="shared" si="62"/>
        <v>57.748667850799286</v>
      </c>
      <c r="AB2011" s="19">
        <f t="shared" si="63"/>
        <v>92.185007974481664</v>
      </c>
    </row>
    <row r="2012" spans="1:28">
      <c r="A2012">
        <v>2012</v>
      </c>
      <c r="C2012" t="s">
        <v>715</v>
      </c>
      <c r="G2012" s="19">
        <v>59.566184649610676</v>
      </c>
      <c r="H2012" s="19">
        <v>95.08167613636364</v>
      </c>
      <c r="O2012" s="56">
        <v>13</v>
      </c>
      <c r="P2012">
        <v>59</v>
      </c>
      <c r="Q2012" s="14"/>
      <c r="R2012" s="1">
        <v>8990</v>
      </c>
      <c r="S2012" s="60">
        <v>-1.9982238010657349E-3</v>
      </c>
      <c r="T2012" s="1">
        <v>5355</v>
      </c>
      <c r="U2012" s="1">
        <v>5632</v>
      </c>
      <c r="V2012" s="1">
        <v>5355</v>
      </c>
      <c r="AA2012" s="19">
        <f t="shared" si="62"/>
        <v>59.566184649610676</v>
      </c>
      <c r="AB2012" s="19">
        <f t="shared" si="63"/>
        <v>95.08167613636364</v>
      </c>
    </row>
    <row r="2013" spans="1:28">
      <c r="A2013">
        <v>2013</v>
      </c>
      <c r="C2013" t="s">
        <v>715</v>
      </c>
      <c r="G2013" s="19">
        <v>59.162246996428181</v>
      </c>
      <c r="H2013" s="19">
        <v>94.436765722183821</v>
      </c>
      <c r="O2013" s="56">
        <v>2</v>
      </c>
      <c r="P2013">
        <v>4</v>
      </c>
      <c r="Q2013" s="14"/>
      <c r="R2013" s="1">
        <v>9239</v>
      </c>
      <c r="S2013" s="60">
        <v>2.7697441601779671E-2</v>
      </c>
      <c r="T2013" s="1">
        <v>5466</v>
      </c>
      <c r="U2013" s="1">
        <v>5788</v>
      </c>
      <c r="V2013" s="1">
        <v>5466</v>
      </c>
      <c r="AA2013" s="19">
        <f t="shared" si="62"/>
        <v>59.162246996428181</v>
      </c>
      <c r="AB2013" s="19">
        <f t="shared" si="63"/>
        <v>94.436765722183821</v>
      </c>
    </row>
    <row r="2014" spans="1:28">
      <c r="A2014">
        <v>2014</v>
      </c>
      <c r="C2014" t="s">
        <v>715</v>
      </c>
      <c r="G2014" s="19">
        <v>61.118335500650204</v>
      </c>
      <c r="H2014" s="19">
        <v>97.560975609756099</v>
      </c>
      <c r="O2014" s="1"/>
      <c r="P2014">
        <v>0</v>
      </c>
      <c r="Q2014" s="14"/>
      <c r="R2014" s="1">
        <v>9228</v>
      </c>
      <c r="S2014" s="60">
        <v>-1.1906050438359461E-3</v>
      </c>
      <c r="T2014" s="1">
        <v>5640</v>
      </c>
      <c r="U2014" s="1">
        <v>5781</v>
      </c>
      <c r="V2014" s="1">
        <v>5640</v>
      </c>
      <c r="AA2014" s="19">
        <f t="shared" si="62"/>
        <v>61.118335500650204</v>
      </c>
      <c r="AB2014" s="19">
        <f t="shared" si="63"/>
        <v>97.560975609756099</v>
      </c>
    </row>
    <row r="2015" spans="1:28">
      <c r="A2015">
        <v>2007</v>
      </c>
      <c r="C2015" t="s">
        <v>717</v>
      </c>
      <c r="G2015" s="19">
        <v>0</v>
      </c>
      <c r="H2015" s="19">
        <v>0</v>
      </c>
      <c r="O2015" s="1"/>
      <c r="P2015" s="1"/>
      <c r="R2015" s="61">
        <v>5588</v>
      </c>
      <c r="S2015" s="62"/>
      <c r="AA2015" s="19">
        <f t="shared" si="62"/>
        <v>0</v>
      </c>
      <c r="AB2015" s="19">
        <f t="shared" si="63"/>
        <v>0</v>
      </c>
    </row>
    <row r="2016" spans="1:28">
      <c r="A2016">
        <v>2008</v>
      </c>
      <c r="C2016" t="s">
        <v>717</v>
      </c>
      <c r="G2016" s="19">
        <v>0</v>
      </c>
      <c r="H2016" s="19">
        <v>0</v>
      </c>
      <c r="O2016" s="1">
        <v>4</v>
      </c>
      <c r="P2016" s="1">
        <v>10</v>
      </c>
      <c r="R2016" s="1">
        <v>5813</v>
      </c>
      <c r="S2016" s="60">
        <v>4.026485325697915E-2</v>
      </c>
      <c r="AA2016" s="19">
        <f t="shared" si="62"/>
        <v>0</v>
      </c>
      <c r="AB2016" s="19">
        <f t="shared" si="63"/>
        <v>0</v>
      </c>
    </row>
    <row r="2017" spans="1:28">
      <c r="A2017">
        <v>2009</v>
      </c>
      <c r="C2017" t="s">
        <v>717</v>
      </c>
      <c r="G2017" s="19">
        <v>0</v>
      </c>
      <c r="H2017" s="19">
        <v>0</v>
      </c>
      <c r="O2017" s="1">
        <v>10</v>
      </c>
      <c r="P2017" s="1">
        <v>30</v>
      </c>
      <c r="R2017" s="1">
        <v>5869</v>
      </c>
      <c r="S2017" s="60">
        <v>9.6335799071047834E-3</v>
      </c>
      <c r="AA2017" s="19">
        <f t="shared" si="62"/>
        <v>0</v>
      </c>
      <c r="AB2017" s="19">
        <f t="shared" si="63"/>
        <v>0</v>
      </c>
    </row>
    <row r="2018" spans="1:28">
      <c r="A2018">
        <v>2010</v>
      </c>
      <c r="C2018" t="s">
        <v>717</v>
      </c>
      <c r="G2018" s="19">
        <v>0</v>
      </c>
      <c r="H2018" s="19">
        <v>0</v>
      </c>
      <c r="O2018" s="1">
        <v>7</v>
      </c>
      <c r="P2018" s="1">
        <v>28</v>
      </c>
      <c r="R2018" s="1">
        <v>4993</v>
      </c>
      <c r="S2018" s="60">
        <v>-0.14925881751576076</v>
      </c>
      <c r="AA2018" s="19">
        <f t="shared" si="62"/>
        <v>0</v>
      </c>
      <c r="AB2018" s="19">
        <f t="shared" si="63"/>
        <v>0</v>
      </c>
    </row>
    <row r="2019" spans="1:28">
      <c r="A2019">
        <v>2011</v>
      </c>
      <c r="C2019" t="s">
        <v>717</v>
      </c>
      <c r="G2019" s="19">
        <v>0</v>
      </c>
      <c r="H2019" s="19">
        <v>0</v>
      </c>
      <c r="O2019" s="1">
        <v>9</v>
      </c>
      <c r="P2019" s="1">
        <v>25</v>
      </c>
      <c r="R2019" s="1">
        <v>4976</v>
      </c>
      <c r="S2019" s="60">
        <v>-3.4047666733426629E-3</v>
      </c>
      <c r="AA2019" s="19">
        <f t="shared" si="62"/>
        <v>0</v>
      </c>
      <c r="AB2019" s="19">
        <f t="shared" si="63"/>
        <v>0</v>
      </c>
    </row>
    <row r="2020" spans="1:28">
      <c r="A2020">
        <v>2012</v>
      </c>
      <c r="C2020" t="s">
        <v>717</v>
      </c>
      <c r="G2020" s="19">
        <v>100</v>
      </c>
      <c r="H2020" s="19">
        <v>100</v>
      </c>
      <c r="O2020" s="1">
        <v>3</v>
      </c>
      <c r="P2020" s="1">
        <v>6</v>
      </c>
      <c r="R2020" s="1">
        <v>4960</v>
      </c>
      <c r="S2020" s="60">
        <v>-3.215434083601254E-3</v>
      </c>
      <c r="T2020" s="1">
        <v>4960</v>
      </c>
      <c r="U2020" s="1">
        <v>3729</v>
      </c>
      <c r="V2020" s="1">
        <v>3729</v>
      </c>
      <c r="AA2020" s="19">
        <f t="shared" si="62"/>
        <v>100</v>
      </c>
      <c r="AB2020" s="19">
        <f t="shared" si="63"/>
        <v>100</v>
      </c>
    </row>
    <row r="2021" spans="1:28">
      <c r="A2021">
        <v>2013</v>
      </c>
      <c r="C2021" t="s">
        <v>717</v>
      </c>
      <c r="G2021" s="19">
        <v>100</v>
      </c>
      <c r="H2021" s="19">
        <v>100</v>
      </c>
      <c r="O2021" s="1">
        <v>7</v>
      </c>
      <c r="P2021" s="1">
        <v>24</v>
      </c>
      <c r="R2021" s="1">
        <v>5090</v>
      </c>
      <c r="S2021" s="60">
        <v>2.620967741935476E-2</v>
      </c>
      <c r="T2021" s="1">
        <v>5090</v>
      </c>
      <c r="U2021" s="1">
        <v>3827</v>
      </c>
      <c r="V2021" s="1">
        <v>3827</v>
      </c>
      <c r="AA2021" s="19">
        <f t="shared" si="62"/>
        <v>100</v>
      </c>
      <c r="AB2021" s="19">
        <f t="shared" si="63"/>
        <v>100</v>
      </c>
    </row>
    <row r="2022" spans="1:28">
      <c r="A2022">
        <v>2014</v>
      </c>
      <c r="C2022" t="s">
        <v>717</v>
      </c>
      <c r="G2022" s="19">
        <v>100</v>
      </c>
      <c r="H2022" s="19">
        <v>100</v>
      </c>
      <c r="O2022" s="1">
        <v>5</v>
      </c>
      <c r="P2022" s="1">
        <v>12</v>
      </c>
      <c r="R2022" s="1">
        <v>5077</v>
      </c>
      <c r="S2022" s="60">
        <v>-2.5540275049116268E-3</v>
      </c>
      <c r="T2022" s="1">
        <v>5077</v>
      </c>
      <c r="U2022" s="1">
        <v>3817</v>
      </c>
      <c r="V2022" s="1">
        <v>3817</v>
      </c>
      <c r="AA2022" s="19">
        <f t="shared" si="62"/>
        <v>100</v>
      </c>
      <c r="AB2022" s="19">
        <f t="shared" si="63"/>
        <v>100</v>
      </c>
    </row>
    <row r="2023" spans="1:28">
      <c r="A2023">
        <v>2007</v>
      </c>
      <c r="C2023" t="s">
        <v>720</v>
      </c>
      <c r="G2023" s="19">
        <v>87.998598376452719</v>
      </c>
      <c r="H2023" s="19">
        <v>103.80627604973994</v>
      </c>
      <c r="O2023" s="1"/>
      <c r="P2023" s="1"/>
      <c r="R2023" s="61">
        <v>34246</v>
      </c>
      <c r="S2023" s="62"/>
      <c r="T2023" s="1">
        <v>30136</v>
      </c>
      <c r="U2023" s="1">
        <v>29031</v>
      </c>
      <c r="V2023" s="1">
        <v>30136</v>
      </c>
      <c r="AA2023" s="19">
        <f t="shared" si="62"/>
        <v>87.998598376452719</v>
      </c>
      <c r="AB2023" s="19">
        <f t="shared" si="63"/>
        <v>103.80627604973994</v>
      </c>
    </row>
    <row r="2024" spans="1:28">
      <c r="A2024">
        <v>2008</v>
      </c>
      <c r="C2024" s="26" t="s">
        <v>720</v>
      </c>
      <c r="G2024" s="19">
        <v>87.386630836412493</v>
      </c>
      <c r="H2024" s="19">
        <v>103.08413683793422</v>
      </c>
      <c r="O2024" s="1">
        <v>36</v>
      </c>
      <c r="P2024">
        <v>98</v>
      </c>
      <c r="Q2024">
        <v>1</v>
      </c>
      <c r="R2024" s="1">
        <v>35724</v>
      </c>
      <c r="S2024" s="60">
        <v>4.3158325059861058E-2</v>
      </c>
      <c r="T2024" s="1">
        <v>31218</v>
      </c>
      <c r="U2024" s="1">
        <v>30284</v>
      </c>
      <c r="V2024" s="1">
        <v>31218</v>
      </c>
      <c r="AA2024" s="19">
        <f t="shared" si="62"/>
        <v>87.386630836412493</v>
      </c>
      <c r="AB2024" s="19">
        <f t="shared" si="63"/>
        <v>103.08413683793422</v>
      </c>
    </row>
    <row r="2025" spans="1:28">
      <c r="A2025">
        <v>2009</v>
      </c>
      <c r="C2025" t="s">
        <v>720</v>
      </c>
      <c r="G2025" s="19">
        <v>89.297372060857541</v>
      </c>
      <c r="H2025" s="19">
        <v>105.33855441344429</v>
      </c>
      <c r="O2025" s="1">
        <v>30</v>
      </c>
      <c r="P2025">
        <v>71</v>
      </c>
      <c r="Q2025">
        <v>0</v>
      </c>
      <c r="R2025" s="1">
        <v>36150</v>
      </c>
      <c r="S2025" s="60">
        <v>1.1924756466241249E-2</v>
      </c>
      <c r="T2025" s="1">
        <v>32281</v>
      </c>
      <c r="U2025" s="1">
        <v>30645</v>
      </c>
      <c r="V2025" s="1">
        <v>32281</v>
      </c>
      <c r="AA2025" s="19">
        <f t="shared" si="62"/>
        <v>89.297372060857541</v>
      </c>
      <c r="AB2025" s="19">
        <f t="shared" si="63"/>
        <v>105.33855441344429</v>
      </c>
    </row>
    <row r="2026" spans="1:28">
      <c r="A2026">
        <v>2010</v>
      </c>
      <c r="C2026" t="s">
        <v>720</v>
      </c>
      <c r="G2026" s="19">
        <v>85.972347300948243</v>
      </c>
      <c r="H2026" s="19">
        <v>100</v>
      </c>
      <c r="O2026" s="1">
        <v>24</v>
      </c>
      <c r="P2026">
        <v>59</v>
      </c>
      <c r="Q2026">
        <v>0</v>
      </c>
      <c r="R2026" s="1">
        <v>37754</v>
      </c>
      <c r="S2026" s="60">
        <v>4.4370677731673691E-2</v>
      </c>
      <c r="T2026" s="1">
        <v>32458</v>
      </c>
      <c r="U2026" s="1">
        <v>32458</v>
      </c>
      <c r="V2026" s="1">
        <v>32458</v>
      </c>
      <c r="AA2026" s="19">
        <f t="shared" si="62"/>
        <v>85.972347300948243</v>
      </c>
      <c r="AB2026" s="19">
        <f t="shared" si="63"/>
        <v>100</v>
      </c>
    </row>
    <row r="2027" spans="1:28">
      <c r="A2027">
        <v>2011</v>
      </c>
      <c r="C2027" t="s">
        <v>720</v>
      </c>
      <c r="G2027" s="19">
        <v>85.972342038532929</v>
      </c>
      <c r="H2027" s="19">
        <v>100</v>
      </c>
      <c r="O2027" s="1">
        <v>14</v>
      </c>
      <c r="P2027">
        <v>27</v>
      </c>
      <c r="Q2027">
        <v>1</v>
      </c>
      <c r="R2027" s="1">
        <v>38253</v>
      </c>
      <c r="S2027" s="60">
        <v>1.3217142554431405E-2</v>
      </c>
      <c r="T2027" s="1">
        <v>32887</v>
      </c>
      <c r="U2027" s="1">
        <v>32887</v>
      </c>
      <c r="V2027" s="1">
        <v>32887</v>
      </c>
      <c r="AA2027" s="19">
        <f t="shared" si="62"/>
        <v>85.972342038532929</v>
      </c>
      <c r="AB2027" s="19">
        <f t="shared" si="63"/>
        <v>100</v>
      </c>
    </row>
    <row r="2028" spans="1:28">
      <c r="A2028">
        <v>2012</v>
      </c>
      <c r="C2028" t="s">
        <v>720</v>
      </c>
      <c r="G2028" s="19">
        <v>85.973563277740482</v>
      </c>
      <c r="H2028" s="19">
        <v>100</v>
      </c>
      <c r="O2028" s="1">
        <v>8</v>
      </c>
      <c r="P2028">
        <v>33</v>
      </c>
      <c r="Q2028">
        <v>0</v>
      </c>
      <c r="R2028" s="1">
        <v>38734</v>
      </c>
      <c r="S2028" s="60">
        <v>1.2574177188717117E-2</v>
      </c>
      <c r="T2028" s="1">
        <v>33301</v>
      </c>
      <c r="U2028" s="1">
        <v>33301</v>
      </c>
      <c r="V2028" s="1">
        <v>33301</v>
      </c>
      <c r="AA2028" s="19">
        <f t="shared" si="62"/>
        <v>85.973563277740482</v>
      </c>
      <c r="AB2028" s="19">
        <f t="shared" si="63"/>
        <v>100</v>
      </c>
    </row>
    <row r="2029" spans="1:28">
      <c r="A2029">
        <v>2013</v>
      </c>
      <c r="C2029" t="s">
        <v>720</v>
      </c>
      <c r="G2029" s="19">
        <v>85.972548534685302</v>
      </c>
      <c r="H2029" s="19">
        <v>100</v>
      </c>
      <c r="O2029" s="1">
        <v>7</v>
      </c>
      <c r="P2029">
        <v>27</v>
      </c>
      <c r="Q2029">
        <v>0</v>
      </c>
      <c r="R2029" s="1">
        <v>40435</v>
      </c>
      <c r="S2029" s="60">
        <v>4.3914906800227138E-2</v>
      </c>
      <c r="T2029" s="1">
        <v>34763</v>
      </c>
      <c r="U2029" s="1">
        <v>34763</v>
      </c>
      <c r="V2029" s="1">
        <v>34763</v>
      </c>
      <c r="AA2029" s="19">
        <f t="shared" si="62"/>
        <v>85.972548534685302</v>
      </c>
      <c r="AB2029" s="19">
        <f t="shared" si="63"/>
        <v>100</v>
      </c>
    </row>
    <row r="2030" spans="1:28">
      <c r="A2030">
        <v>2014</v>
      </c>
      <c r="C2030" t="s">
        <v>720</v>
      </c>
      <c r="G2030" s="19">
        <v>85.972497007889402</v>
      </c>
      <c r="H2030" s="19">
        <v>100</v>
      </c>
      <c r="O2030" s="1">
        <v>22</v>
      </c>
      <c r="P2030">
        <v>56</v>
      </c>
      <c r="Q2030">
        <v>0</v>
      </c>
      <c r="R2030" s="1">
        <v>40941</v>
      </c>
      <c r="S2030" s="60">
        <v>1.2513911215531026E-2</v>
      </c>
      <c r="T2030" s="1">
        <v>35198</v>
      </c>
      <c r="U2030" s="1">
        <v>35198</v>
      </c>
      <c r="V2030" s="1">
        <v>35198</v>
      </c>
      <c r="AA2030" s="19">
        <f t="shared" si="62"/>
        <v>85.972497007889402</v>
      </c>
      <c r="AB2030" s="19">
        <f t="shared" si="63"/>
        <v>100</v>
      </c>
    </row>
    <row r="2031" spans="1:28">
      <c r="A2031" s="15">
        <v>2007</v>
      </c>
      <c r="C2031" s="15" t="s">
        <v>722</v>
      </c>
      <c r="G2031" s="19">
        <v>0</v>
      </c>
      <c r="H2031" s="19">
        <v>0</v>
      </c>
      <c r="O2031" s="49"/>
      <c r="P2031" s="49"/>
      <c r="Q2031" s="15"/>
      <c r="R2031" s="61">
        <v>15492</v>
      </c>
      <c r="S2031" s="62"/>
      <c r="T2031" s="15"/>
      <c r="U2031" s="15"/>
      <c r="V2031" s="15"/>
      <c r="AA2031" s="19">
        <f t="shared" si="62"/>
        <v>0</v>
      </c>
      <c r="AB2031" s="19">
        <f t="shared" si="63"/>
        <v>0</v>
      </c>
    </row>
    <row r="2032" spans="1:28">
      <c r="A2032" s="15">
        <v>2008</v>
      </c>
      <c r="C2032" s="15" t="s">
        <v>722</v>
      </c>
      <c r="G2032" s="19">
        <v>0</v>
      </c>
      <c r="H2032" s="19">
        <v>0</v>
      </c>
      <c r="O2032" s="49">
        <v>42</v>
      </c>
      <c r="P2032" s="49">
        <v>82</v>
      </c>
      <c r="Q2032" s="15"/>
      <c r="R2032" s="49">
        <v>15858</v>
      </c>
      <c r="S2032" s="63">
        <v>2.3625096824167358E-2</v>
      </c>
      <c r="T2032" s="15"/>
      <c r="U2032" s="15"/>
      <c r="V2032" s="15"/>
      <c r="AA2032" s="19">
        <f t="shared" si="62"/>
        <v>0</v>
      </c>
      <c r="AB2032" s="19">
        <f t="shared" si="63"/>
        <v>0</v>
      </c>
    </row>
    <row r="2033" spans="1:28">
      <c r="A2033" s="15">
        <v>2009</v>
      </c>
      <c r="C2033" s="15" t="s">
        <v>722</v>
      </c>
      <c r="G2033" s="19">
        <v>80.438224304983848</v>
      </c>
      <c r="H2033" s="19">
        <v>100</v>
      </c>
      <c r="O2033" s="49">
        <v>56</v>
      </c>
      <c r="P2033" s="49">
        <v>120</v>
      </c>
      <c r="Q2033" s="15"/>
      <c r="R2033" s="49">
        <v>15791</v>
      </c>
      <c r="S2033" s="63">
        <v>-4.2249968470172705E-3</v>
      </c>
      <c r="T2033" s="49">
        <v>12702</v>
      </c>
      <c r="U2033" s="49">
        <v>12702</v>
      </c>
      <c r="V2033" s="49">
        <v>12702</v>
      </c>
      <c r="AA2033" s="19">
        <f t="shared" si="62"/>
        <v>80.438224304983848</v>
      </c>
      <c r="AB2033" s="19">
        <f t="shared" si="63"/>
        <v>100</v>
      </c>
    </row>
    <row r="2034" spans="1:28">
      <c r="A2034" s="15">
        <v>2010</v>
      </c>
      <c r="C2034" s="15" t="s">
        <v>722</v>
      </c>
      <c r="G2034" s="19">
        <v>82.291322086227808</v>
      </c>
      <c r="H2034" s="19">
        <v>100</v>
      </c>
      <c r="O2034" s="49">
        <v>50</v>
      </c>
      <c r="P2034" s="49">
        <v>117</v>
      </c>
      <c r="Q2034" s="15"/>
      <c r="R2034" s="49">
        <v>18138</v>
      </c>
      <c r="S2034" s="63">
        <v>0.14862896586663288</v>
      </c>
      <c r="T2034" s="49">
        <v>14926</v>
      </c>
      <c r="U2034" s="49">
        <v>14926</v>
      </c>
      <c r="V2034" s="49">
        <v>14926</v>
      </c>
      <c r="AA2034" s="19">
        <f t="shared" si="62"/>
        <v>82.291322086227808</v>
      </c>
      <c r="AB2034" s="19">
        <f t="shared" si="63"/>
        <v>100</v>
      </c>
    </row>
    <row r="2035" spans="1:28">
      <c r="A2035" s="15">
        <v>2011</v>
      </c>
      <c r="C2035" s="15" t="s">
        <v>722</v>
      </c>
      <c r="G2035" s="19">
        <v>81.674418604651166</v>
      </c>
      <c r="H2035" s="19">
        <v>99.248620254006255</v>
      </c>
      <c r="O2035" s="49">
        <v>41</v>
      </c>
      <c r="P2035" s="49">
        <v>127</v>
      </c>
      <c r="Q2035" s="15">
        <v>1</v>
      </c>
      <c r="R2035" s="49">
        <v>18275</v>
      </c>
      <c r="S2035" s="63">
        <v>7.5532032197596077E-3</v>
      </c>
      <c r="T2035" s="49">
        <v>14926</v>
      </c>
      <c r="U2035" s="49">
        <v>15039</v>
      </c>
      <c r="V2035" s="49">
        <v>14926</v>
      </c>
      <c r="AA2035" s="19">
        <f t="shared" si="62"/>
        <v>81.674418604651166</v>
      </c>
      <c r="AB2035" s="19">
        <f t="shared" si="63"/>
        <v>99.248620254006255</v>
      </c>
    </row>
    <row r="2036" spans="1:28">
      <c r="A2036" s="15">
        <v>2012</v>
      </c>
      <c r="C2036" s="15" t="s">
        <v>722</v>
      </c>
      <c r="G2036" s="19">
        <v>81.495164620232529</v>
      </c>
      <c r="H2036" s="19">
        <v>99.029510794216677</v>
      </c>
      <c r="O2036" s="49">
        <v>57</v>
      </c>
      <c r="P2036" s="49">
        <v>134</v>
      </c>
      <c r="Q2036" s="15">
        <v>2</v>
      </c>
      <c r="R2036" s="49">
        <v>18406</v>
      </c>
      <c r="S2036" s="63">
        <v>7.1682626538986938E-3</v>
      </c>
      <c r="T2036" s="49">
        <v>15000</v>
      </c>
      <c r="U2036" s="49">
        <v>15147</v>
      </c>
      <c r="V2036" s="49">
        <v>15000</v>
      </c>
      <c r="AA2036" s="19">
        <f t="shared" si="62"/>
        <v>81.495164620232529</v>
      </c>
      <c r="AB2036" s="19">
        <f t="shared" si="63"/>
        <v>99.029510794216677</v>
      </c>
    </row>
    <row r="2037" spans="1:28">
      <c r="A2037" s="15">
        <v>2013</v>
      </c>
      <c r="C2037" s="15" t="s">
        <v>722</v>
      </c>
      <c r="G2037" s="19">
        <v>79.838794096095469</v>
      </c>
      <c r="H2037" s="19">
        <v>97.017108694269538</v>
      </c>
      <c r="O2037" s="49">
        <v>62</v>
      </c>
      <c r="P2037" s="49">
        <v>185</v>
      </c>
      <c r="Q2037" s="15">
        <v>2</v>
      </c>
      <c r="R2037" s="49">
        <v>19106</v>
      </c>
      <c r="S2037" s="63">
        <v>3.8031076822775178E-2</v>
      </c>
      <c r="T2037" s="49">
        <v>15254</v>
      </c>
      <c r="U2037" s="49">
        <v>15723</v>
      </c>
      <c r="V2037" s="49">
        <v>15254</v>
      </c>
      <c r="AA2037" s="19">
        <f t="shared" si="62"/>
        <v>79.838794096095469</v>
      </c>
      <c r="AB2037" s="19">
        <f t="shared" si="63"/>
        <v>97.017108694269538</v>
      </c>
    </row>
    <row r="2038" spans="1:28">
      <c r="A2038" s="15">
        <v>2014</v>
      </c>
      <c r="C2038" s="15" t="s">
        <v>722</v>
      </c>
      <c r="G2038" s="19">
        <v>80.031168831168827</v>
      </c>
      <c r="H2038" s="19">
        <v>97.253961239820725</v>
      </c>
      <c r="O2038" s="49">
        <v>76</v>
      </c>
      <c r="P2038" s="49">
        <v>196</v>
      </c>
      <c r="Q2038" s="15">
        <v>1</v>
      </c>
      <c r="R2038" s="49">
        <v>19250</v>
      </c>
      <c r="S2038" s="63">
        <v>7.5368994033286896E-3</v>
      </c>
      <c r="T2038" s="49">
        <v>15406</v>
      </c>
      <c r="U2038" s="49">
        <v>15841</v>
      </c>
      <c r="V2038" s="49">
        <v>15406</v>
      </c>
      <c r="AA2038" s="19">
        <f t="shared" si="62"/>
        <v>80.031168831168827</v>
      </c>
      <c r="AB2038" s="19">
        <f t="shared" si="63"/>
        <v>97.253961239820725</v>
      </c>
    </row>
    <row r="2039" spans="1:28">
      <c r="A2039">
        <v>2007</v>
      </c>
      <c r="C2039" t="s">
        <v>728</v>
      </c>
      <c r="G2039" s="19">
        <v>86.114927665077175</v>
      </c>
      <c r="H2039" s="19">
        <v>101.6989596258471</v>
      </c>
      <c r="O2039" s="1"/>
      <c r="P2039" s="1"/>
      <c r="R2039" s="61">
        <v>24746</v>
      </c>
      <c r="S2039" s="62"/>
      <c r="T2039" s="1">
        <v>21310</v>
      </c>
      <c r="U2039" s="1">
        <v>20954</v>
      </c>
      <c r="V2039" s="1">
        <v>21310</v>
      </c>
      <c r="AA2039" s="19">
        <f t="shared" si="62"/>
        <v>86.114927665077175</v>
      </c>
      <c r="AB2039" s="19">
        <f t="shared" si="63"/>
        <v>101.6989596258471</v>
      </c>
    </row>
    <row r="2040" spans="1:28">
      <c r="A2040">
        <v>2008</v>
      </c>
      <c r="C2040" s="26" t="s">
        <v>728</v>
      </c>
      <c r="G2040" s="19">
        <v>85.078228380166578</v>
      </c>
      <c r="H2040" s="19">
        <v>100.47341085627615</v>
      </c>
      <c r="O2040" s="1">
        <v>112</v>
      </c>
      <c r="P2040">
        <v>356</v>
      </c>
      <c r="Q2040">
        <v>1</v>
      </c>
      <c r="R2040" s="1">
        <v>25694</v>
      </c>
      <c r="S2040" s="60">
        <v>3.8309221692394813E-2</v>
      </c>
      <c r="T2040" s="1">
        <v>21860</v>
      </c>
      <c r="U2040" s="1">
        <v>21757</v>
      </c>
      <c r="V2040" s="1">
        <v>21860</v>
      </c>
      <c r="AA2040" s="19">
        <f t="shared" si="62"/>
        <v>85.078228380166578</v>
      </c>
      <c r="AB2040" s="19">
        <f t="shared" si="63"/>
        <v>100.47341085627615</v>
      </c>
    </row>
    <row r="2041" spans="1:28">
      <c r="A2041">
        <v>2009</v>
      </c>
      <c r="C2041" t="s">
        <v>728</v>
      </c>
      <c r="G2041" s="19">
        <v>86.891385767790268</v>
      </c>
      <c r="H2041" s="19">
        <v>102.61741906064752</v>
      </c>
      <c r="O2041" s="1">
        <v>54</v>
      </c>
      <c r="P2041">
        <v>185</v>
      </c>
      <c r="Q2041">
        <v>2</v>
      </c>
      <c r="R2041" s="1">
        <v>25899</v>
      </c>
      <c r="S2041" s="60">
        <v>7.9785163851482377E-3</v>
      </c>
      <c r="T2041" s="1">
        <v>22504</v>
      </c>
      <c r="U2041" s="1">
        <v>21930</v>
      </c>
      <c r="V2041" s="1">
        <v>22504</v>
      </c>
      <c r="AA2041" s="19">
        <f t="shared" si="62"/>
        <v>86.891385767790268</v>
      </c>
      <c r="AB2041" s="19">
        <f t="shared" si="63"/>
        <v>102.61741906064752</v>
      </c>
    </row>
    <row r="2042" spans="1:28">
      <c r="A2042">
        <v>2010</v>
      </c>
      <c r="C2042" t="s">
        <v>728</v>
      </c>
      <c r="G2042" s="19">
        <v>85.439846005774783</v>
      </c>
      <c r="H2042" s="19">
        <v>100</v>
      </c>
      <c r="O2042" s="1">
        <v>57</v>
      </c>
      <c r="P2042">
        <v>155</v>
      </c>
      <c r="Q2042">
        <v>2</v>
      </c>
      <c r="R2042" s="1">
        <v>25975</v>
      </c>
      <c r="S2042" s="60">
        <v>2.9344762346037445E-3</v>
      </c>
      <c r="T2042" s="1">
        <v>22193</v>
      </c>
      <c r="U2042" s="1">
        <v>22193</v>
      </c>
      <c r="V2042" s="1">
        <v>22193</v>
      </c>
      <c r="AA2042" s="19">
        <f t="shared" si="62"/>
        <v>85.439846005774783</v>
      </c>
      <c r="AB2042" s="19">
        <f t="shared" si="63"/>
        <v>100</v>
      </c>
    </row>
    <row r="2043" spans="1:28">
      <c r="A2043">
        <v>2011</v>
      </c>
      <c r="C2043" t="s">
        <v>728</v>
      </c>
      <c r="G2043" s="19">
        <v>85.440232344848667</v>
      </c>
      <c r="H2043" s="19">
        <v>100</v>
      </c>
      <c r="O2043" s="1">
        <v>28</v>
      </c>
      <c r="P2043">
        <v>71</v>
      </c>
      <c r="Q2043">
        <v>0</v>
      </c>
      <c r="R2043" s="1">
        <v>26168</v>
      </c>
      <c r="S2043" s="60">
        <v>7.4302213666987971E-3</v>
      </c>
      <c r="T2043" s="1">
        <v>22358</v>
      </c>
      <c r="U2043" s="1">
        <v>22358</v>
      </c>
      <c r="V2043" s="1">
        <v>22358</v>
      </c>
      <c r="AA2043" s="19">
        <f t="shared" si="62"/>
        <v>85.440232344848667</v>
      </c>
      <c r="AB2043" s="19">
        <f t="shared" si="63"/>
        <v>100</v>
      </c>
    </row>
    <row r="2044" spans="1:28">
      <c r="A2044">
        <v>2012</v>
      </c>
      <c r="C2044" t="s">
        <v>728</v>
      </c>
      <c r="G2044" s="19">
        <v>85.439987857169967</v>
      </c>
      <c r="H2044" s="19">
        <v>100</v>
      </c>
      <c r="O2044" s="1">
        <v>42</v>
      </c>
      <c r="P2044">
        <v>106</v>
      </c>
      <c r="Q2044">
        <v>0</v>
      </c>
      <c r="R2044" s="1">
        <v>26353</v>
      </c>
      <c r="S2044" s="60">
        <v>7.0697034546010062E-3</v>
      </c>
      <c r="T2044" s="1">
        <v>22516</v>
      </c>
      <c r="U2044" s="1">
        <v>22516</v>
      </c>
      <c r="V2044" s="1">
        <v>22516</v>
      </c>
      <c r="AA2044" s="19">
        <f t="shared" si="62"/>
        <v>85.439987857169967</v>
      </c>
      <c r="AB2044" s="19">
        <f t="shared" si="63"/>
        <v>100</v>
      </c>
    </row>
    <row r="2045" spans="1:28">
      <c r="A2045">
        <v>2013</v>
      </c>
      <c r="C2045" t="s">
        <v>728</v>
      </c>
      <c r="G2045" s="19">
        <v>85.441649605147703</v>
      </c>
      <c r="H2045" s="19">
        <v>100</v>
      </c>
      <c r="O2045" s="1">
        <v>33</v>
      </c>
      <c r="P2045">
        <v>96</v>
      </c>
      <c r="Q2045">
        <v>1</v>
      </c>
      <c r="R2045" s="1">
        <v>27352</v>
      </c>
      <c r="S2045" s="60">
        <v>3.7908397525898474E-2</v>
      </c>
      <c r="T2045" s="1">
        <v>23370</v>
      </c>
      <c r="U2045" s="1">
        <v>23370</v>
      </c>
      <c r="V2045" s="1">
        <v>23370</v>
      </c>
      <c r="AA2045" s="19">
        <f t="shared" si="62"/>
        <v>85.441649605147703</v>
      </c>
      <c r="AB2045" s="19">
        <f t="shared" si="63"/>
        <v>100</v>
      </c>
    </row>
    <row r="2046" spans="1:28">
      <c r="A2046">
        <v>2014</v>
      </c>
      <c r="C2046" t="s">
        <v>728</v>
      </c>
      <c r="G2046" s="19">
        <v>85.440557410364349</v>
      </c>
      <c r="H2046" s="19">
        <v>100</v>
      </c>
      <c r="O2046" s="1">
        <v>39</v>
      </c>
      <c r="P2046">
        <v>94</v>
      </c>
      <c r="Q2046">
        <v>0</v>
      </c>
      <c r="R2046" s="1">
        <v>27556</v>
      </c>
      <c r="S2046" s="60">
        <v>7.4583211465339971E-3</v>
      </c>
      <c r="T2046" s="1">
        <v>23544</v>
      </c>
      <c r="U2046" s="1">
        <v>23544</v>
      </c>
      <c r="V2046" s="1">
        <v>23544</v>
      </c>
      <c r="AA2046" s="19">
        <f t="shared" si="62"/>
        <v>85.440557410364349</v>
      </c>
      <c r="AB2046" s="19">
        <f t="shared" si="63"/>
        <v>100</v>
      </c>
    </row>
    <row r="2047" spans="1:28">
      <c r="A2047">
        <v>2007</v>
      </c>
      <c r="C2047" t="s">
        <v>732</v>
      </c>
      <c r="G2047" s="19">
        <v>0</v>
      </c>
      <c r="H2047" s="19">
        <v>0</v>
      </c>
      <c r="O2047" s="1"/>
      <c r="P2047" s="1"/>
      <c r="R2047" s="61">
        <v>45922</v>
      </c>
      <c r="S2047" s="62"/>
      <c r="AA2047" s="19">
        <f t="shared" si="62"/>
        <v>0</v>
      </c>
      <c r="AB2047" s="19">
        <f t="shared" si="63"/>
        <v>0</v>
      </c>
    </row>
    <row r="2048" spans="1:28">
      <c r="A2048">
        <v>2008</v>
      </c>
      <c r="C2048" t="s">
        <v>732</v>
      </c>
      <c r="G2048" s="19">
        <v>0</v>
      </c>
      <c r="H2048" s="19">
        <v>0</v>
      </c>
      <c r="O2048" s="1">
        <v>33</v>
      </c>
      <c r="P2048" s="1">
        <v>140</v>
      </c>
      <c r="R2048" s="1">
        <v>47240</v>
      </c>
      <c r="S2048" s="60">
        <v>2.8700840555724971E-2</v>
      </c>
      <c r="AA2048" s="19">
        <f t="shared" si="62"/>
        <v>0</v>
      </c>
      <c r="AB2048" s="19">
        <f t="shared" si="63"/>
        <v>0</v>
      </c>
    </row>
    <row r="2049" spans="1:28">
      <c r="A2049">
        <v>2009</v>
      </c>
      <c r="C2049" t="s">
        <v>732</v>
      </c>
      <c r="G2049" s="19">
        <v>68.11658623317247</v>
      </c>
      <c r="H2049" s="19">
        <v>78.345018989190777</v>
      </c>
      <c r="O2049" s="1">
        <v>52</v>
      </c>
      <c r="P2049" s="1">
        <v>191</v>
      </c>
      <c r="Q2049" s="1">
        <v>1</v>
      </c>
      <c r="R2049" s="1">
        <v>47244</v>
      </c>
      <c r="S2049" s="60">
        <v>8.467400508038736E-5</v>
      </c>
      <c r="T2049" s="1">
        <v>32181</v>
      </c>
      <c r="U2049" s="1">
        <v>41076</v>
      </c>
      <c r="V2049" s="1">
        <v>32181</v>
      </c>
      <c r="AA2049" s="19">
        <f t="shared" si="62"/>
        <v>68.11658623317247</v>
      </c>
      <c r="AB2049" s="19">
        <f t="shared" si="63"/>
        <v>78.345018989190777</v>
      </c>
    </row>
    <row r="2050" spans="1:28">
      <c r="A2050">
        <v>2010</v>
      </c>
      <c r="C2050" t="s">
        <v>732</v>
      </c>
      <c r="G2050" s="19">
        <v>68.287097052977273</v>
      </c>
      <c r="H2050" s="19">
        <v>76.490803484995169</v>
      </c>
      <c r="O2050" s="1">
        <v>44</v>
      </c>
      <c r="P2050" s="1">
        <v>155</v>
      </c>
      <c r="Q2050" s="1">
        <v>1</v>
      </c>
      <c r="R2050" s="1">
        <v>46284</v>
      </c>
      <c r="S2050" s="60">
        <v>-2.0320040640081305E-2</v>
      </c>
      <c r="T2050" s="1">
        <v>31606</v>
      </c>
      <c r="U2050" s="1">
        <v>41320</v>
      </c>
      <c r="V2050" s="1">
        <v>31606</v>
      </c>
      <c r="AA2050" s="19">
        <f t="shared" si="62"/>
        <v>68.287097052977273</v>
      </c>
      <c r="AB2050" s="19">
        <f t="shared" si="63"/>
        <v>76.490803484995169</v>
      </c>
    </row>
    <row r="2051" spans="1:28">
      <c r="A2051">
        <v>2011</v>
      </c>
      <c r="C2051" t="s">
        <v>732</v>
      </c>
      <c r="G2051" s="19">
        <v>69.11949141547376</v>
      </c>
      <c r="H2051" s="19">
        <v>77.423339630867602</v>
      </c>
      <c r="O2051" s="1">
        <v>30</v>
      </c>
      <c r="P2051" s="1">
        <v>111</v>
      </c>
      <c r="R2051" s="1">
        <v>46246</v>
      </c>
      <c r="S2051" s="60">
        <v>-8.2101806239742725E-4</v>
      </c>
      <c r="T2051" s="1">
        <v>31965</v>
      </c>
      <c r="U2051" s="1">
        <v>41286</v>
      </c>
      <c r="V2051" s="1">
        <v>31965</v>
      </c>
      <c r="AA2051" s="19">
        <f t="shared" si="62"/>
        <v>69.11949141547376</v>
      </c>
      <c r="AB2051" s="19">
        <f t="shared" si="63"/>
        <v>77.423339630867602</v>
      </c>
    </row>
    <row r="2052" spans="1:28">
      <c r="A2052">
        <v>2012</v>
      </c>
      <c r="C2052" t="s">
        <v>732</v>
      </c>
      <c r="G2052" s="19">
        <v>69.67841066481995</v>
      </c>
      <c r="H2052" s="19">
        <v>78.049549112770293</v>
      </c>
      <c r="O2052" s="1">
        <v>21</v>
      </c>
      <c r="P2052" s="1">
        <v>79</v>
      </c>
      <c r="R2052" s="1">
        <v>46208</v>
      </c>
      <c r="S2052" s="60">
        <v>-8.2169268693510489E-4</v>
      </c>
      <c r="T2052" s="1">
        <v>32197</v>
      </c>
      <c r="U2052" s="1">
        <v>41252</v>
      </c>
      <c r="V2052" s="1">
        <v>32197</v>
      </c>
      <c r="AA2052" s="19">
        <f t="shared" si="62"/>
        <v>69.67841066481995</v>
      </c>
      <c r="AB2052" s="19">
        <f t="shared" si="63"/>
        <v>78.049549112770293</v>
      </c>
    </row>
    <row r="2053" spans="1:28">
      <c r="A2053">
        <v>2013</v>
      </c>
      <c r="C2053" t="s">
        <v>732</v>
      </c>
      <c r="G2053" s="19">
        <v>69.76890888828143</v>
      </c>
      <c r="H2053" s="19">
        <v>78.151498021481061</v>
      </c>
      <c r="O2053" s="1">
        <v>19</v>
      </c>
      <c r="P2053" s="1">
        <v>77</v>
      </c>
      <c r="Q2053" s="1">
        <v>1</v>
      </c>
      <c r="R2053" s="1">
        <v>47557</v>
      </c>
      <c r="S2053" s="60">
        <v>2.9194078947368363E-2</v>
      </c>
      <c r="T2053" s="1">
        <v>33180</v>
      </c>
      <c r="U2053" s="1">
        <v>42456</v>
      </c>
      <c r="V2053" s="1">
        <v>33180</v>
      </c>
      <c r="AA2053" s="19">
        <f t="shared" si="62"/>
        <v>69.76890888828143</v>
      </c>
      <c r="AB2053" s="19">
        <f t="shared" si="63"/>
        <v>78.151498021481061</v>
      </c>
    </row>
    <row r="2054" spans="1:28">
      <c r="A2054">
        <v>2014</v>
      </c>
      <c r="C2054" t="s">
        <v>732</v>
      </c>
      <c r="G2054" s="19">
        <v>70.640060557634882</v>
      </c>
      <c r="H2054" s="19">
        <v>79.12711684763407</v>
      </c>
      <c r="O2054" s="1">
        <v>21</v>
      </c>
      <c r="P2054" s="1">
        <v>69</v>
      </c>
      <c r="R2054" s="1">
        <v>47558</v>
      </c>
      <c r="S2054" s="60">
        <v>2.1027398700468325E-5</v>
      </c>
      <c r="T2054" s="1">
        <v>33595</v>
      </c>
      <c r="U2054" s="1">
        <v>42457</v>
      </c>
      <c r="V2054" s="1">
        <v>33595</v>
      </c>
      <c r="AA2054" s="19">
        <f t="shared" si="62"/>
        <v>70.640060557634882</v>
      </c>
      <c r="AB2054" s="19">
        <f t="shared" si="63"/>
        <v>79.12711684763407</v>
      </c>
    </row>
    <row r="2055" spans="1:28">
      <c r="A2055">
        <v>2007</v>
      </c>
      <c r="C2055" t="s">
        <v>736</v>
      </c>
      <c r="G2055" s="19">
        <v>0</v>
      </c>
      <c r="H2055" s="19">
        <v>0</v>
      </c>
      <c r="O2055" s="1"/>
      <c r="P2055" s="1"/>
      <c r="R2055" s="61">
        <v>17349</v>
      </c>
      <c r="S2055" s="62"/>
      <c r="AA2055" s="19">
        <f t="shared" ref="AA2055:AA2118" si="64">(T2055/R2055)*100</f>
        <v>0</v>
      </c>
      <c r="AB2055" s="19">
        <f t="shared" ref="AB2055:AB2118" si="65">(IF(V2055=0,0,V2055/U2055))*100</f>
        <v>0</v>
      </c>
    </row>
    <row r="2056" spans="1:28">
      <c r="A2056">
        <v>2008</v>
      </c>
      <c r="C2056" t="s">
        <v>736</v>
      </c>
      <c r="G2056" s="19">
        <v>0</v>
      </c>
      <c r="H2056" s="19">
        <v>0</v>
      </c>
      <c r="O2056" s="1">
        <v>27</v>
      </c>
      <c r="P2056" s="1">
        <v>88</v>
      </c>
      <c r="Q2056">
        <v>1</v>
      </c>
      <c r="R2056" s="1">
        <v>17852</v>
      </c>
      <c r="S2056" s="60">
        <v>2.8993025534612915E-2</v>
      </c>
      <c r="AA2056" s="19">
        <f t="shared" si="64"/>
        <v>0</v>
      </c>
      <c r="AB2056" s="19">
        <f t="shared" si="65"/>
        <v>0</v>
      </c>
    </row>
    <row r="2057" spans="1:28">
      <c r="A2057">
        <v>2009</v>
      </c>
      <c r="C2057" t="s">
        <v>736</v>
      </c>
      <c r="G2057" s="19">
        <v>100</v>
      </c>
      <c r="H2057" s="19">
        <v>100</v>
      </c>
      <c r="O2057" s="1">
        <v>38</v>
      </c>
      <c r="P2057" s="1">
        <v>113</v>
      </c>
      <c r="Q2057" s="1">
        <v>1</v>
      </c>
      <c r="R2057" s="1">
        <v>17857</v>
      </c>
      <c r="S2057" s="60">
        <v>2.8008066323104153E-4</v>
      </c>
      <c r="T2057" s="1">
        <v>17857</v>
      </c>
      <c r="U2057" s="1">
        <v>10474</v>
      </c>
      <c r="V2057" s="1">
        <v>10474</v>
      </c>
      <c r="AA2057" s="19">
        <f t="shared" si="64"/>
        <v>100</v>
      </c>
      <c r="AB2057" s="19">
        <f t="shared" si="65"/>
        <v>100</v>
      </c>
    </row>
    <row r="2058" spans="1:28">
      <c r="A2058">
        <v>2010</v>
      </c>
      <c r="C2058" t="s">
        <v>736</v>
      </c>
      <c r="G2058" s="19">
        <v>99.832920435559132</v>
      </c>
      <c r="H2058" s="19">
        <v>99.72394098048548</v>
      </c>
      <c r="O2058" s="1">
        <v>21</v>
      </c>
      <c r="P2058" s="1">
        <v>69</v>
      </c>
      <c r="R2058" s="1">
        <v>17357</v>
      </c>
      <c r="S2058" s="60">
        <v>-2.8000224001792029E-2</v>
      </c>
      <c r="T2058" s="1">
        <v>17328</v>
      </c>
      <c r="U2058" s="1">
        <v>10505</v>
      </c>
      <c r="V2058" s="1">
        <v>10476</v>
      </c>
      <c r="AA2058" s="19">
        <f t="shared" si="64"/>
        <v>99.832920435559132</v>
      </c>
      <c r="AB2058" s="19">
        <f t="shared" si="65"/>
        <v>99.72394098048548</v>
      </c>
    </row>
    <row r="2059" spans="1:28">
      <c r="A2059">
        <v>2011</v>
      </c>
      <c r="C2059" t="s">
        <v>736</v>
      </c>
      <c r="G2059" s="19">
        <v>60.596446700507613</v>
      </c>
      <c r="H2059" s="19">
        <v>99.847502859321395</v>
      </c>
      <c r="O2059" s="1">
        <v>29</v>
      </c>
      <c r="P2059" s="1">
        <v>113</v>
      </c>
      <c r="R2059" s="1">
        <v>17336</v>
      </c>
      <c r="S2059" s="60">
        <v>-1.2098865011234139E-3</v>
      </c>
      <c r="T2059" s="1">
        <v>10505</v>
      </c>
      <c r="U2059" s="1">
        <v>10492</v>
      </c>
      <c r="V2059" s="1">
        <v>10476</v>
      </c>
      <c r="AA2059" s="19">
        <f t="shared" si="64"/>
        <v>60.596446700507613</v>
      </c>
      <c r="AB2059" s="19">
        <f t="shared" si="65"/>
        <v>99.847502859321395</v>
      </c>
    </row>
    <row r="2060" spans="1:28">
      <c r="A2060">
        <v>2012</v>
      </c>
      <c r="C2060" t="s">
        <v>736</v>
      </c>
      <c r="G2060" s="19">
        <v>60.731200184821532</v>
      </c>
      <c r="H2060" s="19">
        <v>99.866399465597866</v>
      </c>
      <c r="O2060" s="1">
        <v>33</v>
      </c>
      <c r="P2060" s="1">
        <v>96</v>
      </c>
      <c r="R2060" s="1">
        <v>17314</v>
      </c>
      <c r="S2060" s="60">
        <v>-1.2690355329949554E-3</v>
      </c>
      <c r="T2060" s="1">
        <v>10515</v>
      </c>
      <c r="U2060" s="1">
        <v>10479</v>
      </c>
      <c r="V2060" s="1">
        <v>10465</v>
      </c>
      <c r="AA2060" s="19">
        <f t="shared" si="64"/>
        <v>60.731200184821532</v>
      </c>
      <c r="AB2060" s="19">
        <f t="shared" si="65"/>
        <v>99.866399465597866</v>
      </c>
    </row>
    <row r="2061" spans="1:28">
      <c r="A2061">
        <v>2013</v>
      </c>
      <c r="C2061" t="s">
        <v>736</v>
      </c>
      <c r="G2061" s="19">
        <v>59.036550446353374</v>
      </c>
      <c r="H2061" s="19">
        <v>97.077922077922068</v>
      </c>
      <c r="O2061" s="1">
        <v>18</v>
      </c>
      <c r="P2061" s="1">
        <v>78</v>
      </c>
      <c r="R2061" s="1">
        <v>17811</v>
      </c>
      <c r="S2061" s="60">
        <v>2.8705094143467669E-2</v>
      </c>
      <c r="T2061" s="1">
        <v>10515</v>
      </c>
      <c r="U2061" s="1">
        <v>10780</v>
      </c>
      <c r="V2061" s="1">
        <v>10465</v>
      </c>
      <c r="AA2061" s="19">
        <f t="shared" si="64"/>
        <v>59.036550446353374</v>
      </c>
      <c r="AB2061" s="19">
        <f t="shared" si="65"/>
        <v>97.077922077922068</v>
      </c>
    </row>
    <row r="2062" spans="1:28">
      <c r="A2062">
        <v>2014</v>
      </c>
      <c r="C2062" t="s">
        <v>736</v>
      </c>
      <c r="G2062" s="19">
        <v>59.08452681830947</v>
      </c>
      <c r="H2062" s="19">
        <v>97.16035634743875</v>
      </c>
      <c r="O2062" s="1">
        <v>30</v>
      </c>
      <c r="P2062" s="1">
        <v>113</v>
      </c>
      <c r="Q2062" s="1">
        <v>1</v>
      </c>
      <c r="R2062" s="1">
        <v>17805</v>
      </c>
      <c r="S2062" s="60">
        <v>-3.3687047330299702E-4</v>
      </c>
      <c r="T2062" s="1">
        <v>10520</v>
      </c>
      <c r="U2062" s="1">
        <v>10776</v>
      </c>
      <c r="V2062" s="1">
        <v>10470</v>
      </c>
      <c r="AA2062" s="19">
        <f t="shared" si="64"/>
        <v>59.08452681830947</v>
      </c>
      <c r="AB2062" s="19">
        <f t="shared" si="65"/>
        <v>97.16035634743875</v>
      </c>
    </row>
    <row r="2063" spans="1:28">
      <c r="A2063">
        <v>2007</v>
      </c>
      <c r="C2063" t="s">
        <v>738</v>
      </c>
      <c r="G2063" s="19">
        <v>0</v>
      </c>
      <c r="H2063" s="19">
        <v>0</v>
      </c>
      <c r="O2063" s="1"/>
      <c r="P2063" s="1"/>
      <c r="R2063" s="61">
        <v>52985</v>
      </c>
      <c r="S2063" s="62"/>
      <c r="AA2063" s="19">
        <f t="shared" si="64"/>
        <v>0</v>
      </c>
      <c r="AB2063" s="19">
        <f t="shared" si="65"/>
        <v>0</v>
      </c>
    </row>
    <row r="2064" spans="1:28">
      <c r="A2064">
        <v>2008</v>
      </c>
      <c r="C2064" s="26" t="s">
        <v>738</v>
      </c>
      <c r="G2064" s="19">
        <v>9.7782882981438934</v>
      </c>
      <c r="H2064" s="19">
        <v>17.111224554910347</v>
      </c>
      <c r="O2064" s="1">
        <v>63</v>
      </c>
      <c r="P2064">
        <v>311</v>
      </c>
      <c r="Q2064">
        <v>2</v>
      </c>
      <c r="R2064" s="1">
        <v>54846</v>
      </c>
      <c r="S2064" s="60">
        <v>3.512314806077188E-2</v>
      </c>
      <c r="T2064" s="1">
        <v>5363</v>
      </c>
      <c r="U2064" s="1">
        <v>31342</v>
      </c>
      <c r="V2064" s="1">
        <v>5363</v>
      </c>
      <c r="AA2064" s="19">
        <f t="shared" si="64"/>
        <v>9.7782882981438934</v>
      </c>
      <c r="AB2064" s="19">
        <f t="shared" si="65"/>
        <v>17.111224554910347</v>
      </c>
    </row>
    <row r="2065" spans="1:28">
      <c r="A2065">
        <v>2009</v>
      </c>
      <c r="C2065" t="s">
        <v>738</v>
      </c>
      <c r="G2065" s="19">
        <v>44.908507281333307</v>
      </c>
      <c r="H2065" s="19">
        <v>78.585255942369344</v>
      </c>
      <c r="O2065" s="1">
        <v>25</v>
      </c>
      <c r="P2065">
        <v>140</v>
      </c>
      <c r="Q2065">
        <v>2</v>
      </c>
      <c r="R2065" s="1">
        <v>55141</v>
      </c>
      <c r="S2065" s="60">
        <v>5.3786967144366926E-3</v>
      </c>
      <c r="T2065" s="1">
        <v>24763</v>
      </c>
      <c r="U2065" s="1">
        <v>31511</v>
      </c>
      <c r="V2065" s="1">
        <v>24763</v>
      </c>
      <c r="AA2065" s="19">
        <f t="shared" si="64"/>
        <v>44.908507281333307</v>
      </c>
      <c r="AB2065" s="19">
        <f t="shared" si="65"/>
        <v>78.585255942369344</v>
      </c>
    </row>
    <row r="2066" spans="1:28">
      <c r="A2066">
        <v>2010</v>
      </c>
      <c r="C2066" t="s">
        <v>738</v>
      </c>
      <c r="G2066" s="19">
        <v>47.620197666641893</v>
      </c>
      <c r="H2066" s="19">
        <v>74.941527306747744</v>
      </c>
      <c r="O2066" s="1">
        <v>33</v>
      </c>
      <c r="P2066">
        <v>178</v>
      </c>
      <c r="Q2066">
        <v>0</v>
      </c>
      <c r="R2066" s="1">
        <v>53828</v>
      </c>
      <c r="S2066" s="60">
        <v>-2.381168277688106E-2</v>
      </c>
      <c r="T2066" s="1">
        <v>25633</v>
      </c>
      <c r="U2066" s="1">
        <v>34204</v>
      </c>
      <c r="V2066" s="1">
        <v>25633</v>
      </c>
      <c r="AA2066" s="19">
        <f t="shared" si="64"/>
        <v>47.620197666641893</v>
      </c>
      <c r="AB2066" s="19">
        <f t="shared" si="65"/>
        <v>74.941527306747744</v>
      </c>
    </row>
    <row r="2067" spans="1:28">
      <c r="A2067">
        <v>2011</v>
      </c>
      <c r="C2067" t="s">
        <v>738</v>
      </c>
      <c r="G2067" s="19">
        <v>48.177088155239133</v>
      </c>
      <c r="H2067" s="19">
        <v>75.81735532373682</v>
      </c>
      <c r="O2067" s="1">
        <v>21</v>
      </c>
      <c r="P2067">
        <v>63</v>
      </c>
      <c r="Q2067">
        <v>0</v>
      </c>
      <c r="R2067" s="1">
        <v>54007</v>
      </c>
      <c r="S2067" s="60">
        <v>3.3254068514527724E-3</v>
      </c>
      <c r="T2067" s="1">
        <v>26019</v>
      </c>
      <c r="U2067" s="1">
        <v>34318</v>
      </c>
      <c r="V2067" s="1">
        <v>26019</v>
      </c>
      <c r="AA2067" s="19">
        <f t="shared" si="64"/>
        <v>48.177088155239133</v>
      </c>
      <c r="AB2067" s="19">
        <f t="shared" si="65"/>
        <v>75.81735532373682</v>
      </c>
    </row>
    <row r="2068" spans="1:28">
      <c r="A2068">
        <v>2012</v>
      </c>
      <c r="C2068" t="s">
        <v>738</v>
      </c>
      <c r="G2068" s="19">
        <v>17.977113325950537</v>
      </c>
      <c r="H2068" s="19">
        <v>28.290925990472871</v>
      </c>
      <c r="O2068" s="1">
        <v>32</v>
      </c>
      <c r="P2068">
        <v>119</v>
      </c>
      <c r="Q2068">
        <v>1</v>
      </c>
      <c r="R2068" s="1">
        <v>54180</v>
      </c>
      <c r="S2068" s="60">
        <v>3.203288462606757E-3</v>
      </c>
      <c r="T2068" s="1">
        <v>9740</v>
      </c>
      <c r="U2068" s="1">
        <v>34428</v>
      </c>
      <c r="V2068" s="1">
        <v>9740</v>
      </c>
      <c r="AA2068" s="19">
        <f t="shared" si="64"/>
        <v>17.977113325950537</v>
      </c>
      <c r="AB2068" s="19">
        <f t="shared" si="65"/>
        <v>28.290925990472871</v>
      </c>
    </row>
    <row r="2069" spans="1:28">
      <c r="A2069">
        <v>2013</v>
      </c>
      <c r="C2069" t="s">
        <v>738</v>
      </c>
      <c r="G2069" s="19">
        <v>27.696730532292911</v>
      </c>
      <c r="H2069" s="19">
        <v>43.58736581801832</v>
      </c>
      <c r="O2069" s="1">
        <v>32</v>
      </c>
      <c r="P2069">
        <v>132</v>
      </c>
      <c r="Q2069">
        <v>2</v>
      </c>
      <c r="R2069" s="1">
        <v>56003</v>
      </c>
      <c r="S2069" s="60">
        <v>3.3647102251753491E-2</v>
      </c>
      <c r="T2069" s="1">
        <v>15511</v>
      </c>
      <c r="U2069" s="1">
        <v>35586</v>
      </c>
      <c r="V2069" s="1">
        <v>15511</v>
      </c>
      <c r="AA2069" s="19">
        <f t="shared" si="64"/>
        <v>27.696730532292911</v>
      </c>
      <c r="AB2069" s="19">
        <f t="shared" si="65"/>
        <v>43.58736581801832</v>
      </c>
    </row>
    <row r="2070" spans="1:28">
      <c r="A2070">
        <v>2014</v>
      </c>
      <c r="C2070" t="s">
        <v>738</v>
      </c>
      <c r="G2070" s="19">
        <v>36.862514897628827</v>
      </c>
      <c r="H2070" s="19">
        <v>58.011869436201778</v>
      </c>
      <c r="O2070" s="1">
        <v>38</v>
      </c>
      <c r="P2070">
        <v>138</v>
      </c>
      <c r="Q2070">
        <v>1</v>
      </c>
      <c r="R2070" s="1">
        <v>56217</v>
      </c>
      <c r="S2070" s="60">
        <v>3.821223863007317E-3</v>
      </c>
      <c r="T2070" s="1">
        <v>20723</v>
      </c>
      <c r="U2070" s="1">
        <v>35722</v>
      </c>
      <c r="V2070" s="1">
        <v>20723</v>
      </c>
      <c r="AA2070" s="19">
        <f t="shared" si="64"/>
        <v>36.862514897628827</v>
      </c>
      <c r="AB2070" s="19">
        <f t="shared" si="65"/>
        <v>58.011869436201778</v>
      </c>
    </row>
    <row r="2071" spans="1:28">
      <c r="A2071" s="15">
        <v>2007</v>
      </c>
      <c r="C2071" s="15" t="s">
        <v>750</v>
      </c>
      <c r="G2071" s="19">
        <v>0</v>
      </c>
      <c r="H2071" s="19">
        <v>0</v>
      </c>
      <c r="O2071" s="49"/>
      <c r="P2071" s="49"/>
      <c r="Q2071" s="15"/>
      <c r="R2071" s="61">
        <v>30757</v>
      </c>
      <c r="S2071" s="62"/>
      <c r="T2071" s="15"/>
      <c r="U2071" s="15"/>
      <c r="V2071" s="15"/>
      <c r="AA2071" s="19">
        <f t="shared" si="64"/>
        <v>0</v>
      </c>
      <c r="AB2071" s="19">
        <f t="shared" si="65"/>
        <v>0</v>
      </c>
    </row>
    <row r="2072" spans="1:28">
      <c r="A2072" s="15">
        <v>2008</v>
      </c>
      <c r="C2072" s="26" t="s">
        <v>750</v>
      </c>
      <c r="G2072" s="19">
        <v>77.296624669466482</v>
      </c>
      <c r="H2072" s="19">
        <v>82.408543663560081</v>
      </c>
      <c r="O2072" s="49">
        <v>9</v>
      </c>
      <c r="P2072" s="15">
        <v>33</v>
      </c>
      <c r="Q2072" s="15">
        <v>0</v>
      </c>
      <c r="R2072" s="49">
        <v>32145</v>
      </c>
      <c r="S2072" s="63">
        <v>4.5127938355496333E-2</v>
      </c>
      <c r="T2072" s="49">
        <v>24847</v>
      </c>
      <c r="U2072" s="49">
        <v>30151</v>
      </c>
      <c r="V2072" s="49">
        <v>24847</v>
      </c>
      <c r="AA2072" s="19">
        <f t="shared" si="64"/>
        <v>77.296624669466482</v>
      </c>
      <c r="AB2072" s="19">
        <f t="shared" si="65"/>
        <v>82.408543663560081</v>
      </c>
    </row>
    <row r="2073" spans="1:28">
      <c r="A2073" s="15">
        <v>2009</v>
      </c>
      <c r="C2073" s="15" t="s">
        <v>750</v>
      </c>
      <c r="G2073" s="19">
        <v>81.092694904849608</v>
      </c>
      <c r="H2073" s="19">
        <v>86.45570862920907</v>
      </c>
      <c r="O2073" s="49">
        <v>11</v>
      </c>
      <c r="P2073" s="15">
        <v>24</v>
      </c>
      <c r="Q2073" s="15">
        <v>0</v>
      </c>
      <c r="R2073" s="49">
        <v>32580</v>
      </c>
      <c r="S2073" s="63">
        <v>1.3532431171255244E-2</v>
      </c>
      <c r="T2073" s="49">
        <v>26420</v>
      </c>
      <c r="U2073" s="49">
        <v>30559</v>
      </c>
      <c r="V2073" s="49">
        <v>26420</v>
      </c>
      <c r="AA2073" s="19">
        <f t="shared" si="64"/>
        <v>81.092694904849608</v>
      </c>
      <c r="AB2073" s="19">
        <f t="shared" si="65"/>
        <v>86.45570862920907</v>
      </c>
    </row>
    <row r="2074" spans="1:28">
      <c r="A2074" s="15">
        <v>2010</v>
      </c>
      <c r="C2074" s="15" t="s">
        <v>750</v>
      </c>
      <c r="G2074" s="19">
        <v>85.888934284546963</v>
      </c>
      <c r="H2074" s="19">
        <v>90.911812647616514</v>
      </c>
      <c r="O2074" s="49">
        <v>37</v>
      </c>
      <c r="P2074" s="15">
        <v>94</v>
      </c>
      <c r="Q2074" s="15">
        <v>0</v>
      </c>
      <c r="R2074" s="49">
        <v>31819</v>
      </c>
      <c r="S2074" s="63">
        <v>-2.3357888275015393E-2</v>
      </c>
      <c r="T2074" s="49">
        <v>27329</v>
      </c>
      <c r="U2074" s="49">
        <v>30061</v>
      </c>
      <c r="V2074" s="49">
        <v>27329</v>
      </c>
      <c r="AA2074" s="19">
        <f t="shared" si="64"/>
        <v>85.888934284546963</v>
      </c>
      <c r="AB2074" s="19">
        <f t="shared" si="65"/>
        <v>90.911812647616514</v>
      </c>
    </row>
    <row r="2075" spans="1:28">
      <c r="A2075" s="15">
        <v>2011</v>
      </c>
      <c r="C2075" s="15" t="s">
        <v>750</v>
      </c>
      <c r="G2075" s="19">
        <v>90.149653091067478</v>
      </c>
      <c r="H2075" s="19">
        <v>95.422361271200401</v>
      </c>
      <c r="O2075" s="49">
        <v>21</v>
      </c>
      <c r="P2075" s="15">
        <v>91</v>
      </c>
      <c r="Q2075" s="15">
        <v>1</v>
      </c>
      <c r="R2075" s="49">
        <v>32141</v>
      </c>
      <c r="S2075" s="63">
        <v>1.0119739778120085E-2</v>
      </c>
      <c r="T2075" s="49">
        <v>28975</v>
      </c>
      <c r="U2075" s="49">
        <v>30365</v>
      </c>
      <c r="V2075" s="49">
        <v>28975</v>
      </c>
      <c r="AA2075" s="19">
        <f t="shared" si="64"/>
        <v>90.149653091067478</v>
      </c>
      <c r="AB2075" s="19">
        <f t="shared" si="65"/>
        <v>95.422361271200401</v>
      </c>
    </row>
    <row r="2076" spans="1:28">
      <c r="A2076" s="15">
        <v>2012</v>
      </c>
      <c r="C2076" s="15" t="s">
        <v>750</v>
      </c>
      <c r="G2076" s="19">
        <v>91.821767533588073</v>
      </c>
      <c r="H2076" s="19">
        <v>97.191689226654489</v>
      </c>
      <c r="O2076" s="49">
        <v>34</v>
      </c>
      <c r="P2076" s="15">
        <v>98</v>
      </c>
      <c r="Q2076" s="15">
        <v>0</v>
      </c>
      <c r="R2076" s="49">
        <v>32452</v>
      </c>
      <c r="S2076" s="63">
        <v>9.6761146199557668E-3</v>
      </c>
      <c r="T2076" s="49">
        <v>29798</v>
      </c>
      <c r="U2076" s="49">
        <v>30659</v>
      </c>
      <c r="V2076" s="49">
        <v>29798</v>
      </c>
      <c r="AA2076" s="19">
        <f t="shared" si="64"/>
        <v>91.821767533588073</v>
      </c>
      <c r="AB2076" s="19">
        <f t="shared" si="65"/>
        <v>97.191689226654489</v>
      </c>
    </row>
    <row r="2077" spans="1:28">
      <c r="A2077" s="15">
        <v>2013</v>
      </c>
      <c r="C2077" s="15" t="s">
        <v>750</v>
      </c>
      <c r="G2077" s="19">
        <v>90.862793865103328</v>
      </c>
      <c r="H2077" s="19">
        <v>96.176507458944457</v>
      </c>
      <c r="O2077" s="49">
        <v>23</v>
      </c>
      <c r="P2077" s="15">
        <v>82</v>
      </c>
      <c r="Q2077" s="15">
        <v>1</v>
      </c>
      <c r="R2077" s="49">
        <v>33774</v>
      </c>
      <c r="S2077" s="63">
        <v>4.0737088623197248E-2</v>
      </c>
      <c r="T2077" s="49">
        <v>30688</v>
      </c>
      <c r="U2077" s="49">
        <v>31908</v>
      </c>
      <c r="V2077" s="49">
        <v>30688</v>
      </c>
      <c r="AA2077" s="19">
        <f t="shared" si="64"/>
        <v>90.862793865103328</v>
      </c>
      <c r="AB2077" s="19">
        <f t="shared" si="65"/>
        <v>96.176507458944457</v>
      </c>
    </row>
    <row r="2078" spans="1:28">
      <c r="A2078" s="15">
        <v>2014</v>
      </c>
      <c r="C2078" s="15" t="s">
        <v>750</v>
      </c>
      <c r="G2078" s="19">
        <v>92.256721494121436</v>
      </c>
      <c r="H2078" s="19">
        <v>97.650746361294722</v>
      </c>
      <c r="O2078" s="49">
        <v>23</v>
      </c>
      <c r="P2078" s="15">
        <v>66</v>
      </c>
      <c r="Q2078" s="15">
        <v>0</v>
      </c>
      <c r="R2078" s="49">
        <v>34107</v>
      </c>
      <c r="S2078" s="63">
        <v>9.8596553561911549E-3</v>
      </c>
      <c r="T2078" s="49">
        <v>31466</v>
      </c>
      <c r="U2078" s="49">
        <v>32223</v>
      </c>
      <c r="V2078" s="49">
        <v>31466</v>
      </c>
      <c r="AA2078" s="19">
        <f t="shared" si="64"/>
        <v>92.256721494121436</v>
      </c>
      <c r="AB2078" s="19">
        <f t="shared" si="65"/>
        <v>97.650746361294722</v>
      </c>
    </row>
    <row r="2079" spans="1:28">
      <c r="A2079">
        <v>2007</v>
      </c>
      <c r="C2079" t="s">
        <v>751</v>
      </c>
      <c r="G2079" s="19">
        <v>87.873462214411248</v>
      </c>
      <c r="H2079" s="19">
        <v>103.89610389610388</v>
      </c>
      <c r="O2079" s="56"/>
      <c r="P2079" s="1"/>
      <c r="R2079" s="61">
        <v>6828</v>
      </c>
      <c r="S2079" s="62"/>
      <c r="T2079" s="1">
        <v>6000</v>
      </c>
      <c r="U2079" s="1">
        <v>5775</v>
      </c>
      <c r="V2079" s="1">
        <v>6000</v>
      </c>
      <c r="AA2079" s="19">
        <f t="shared" si="64"/>
        <v>87.873462214411248</v>
      </c>
      <c r="AB2079" s="19">
        <f t="shared" si="65"/>
        <v>103.89610389610388</v>
      </c>
    </row>
    <row r="2080" spans="1:28">
      <c r="A2080">
        <v>2008</v>
      </c>
      <c r="C2080" s="26" t="s">
        <v>751</v>
      </c>
      <c r="G2080" s="19">
        <v>82.759589714767458</v>
      </c>
      <c r="H2080" s="19">
        <v>97.856786841668054</v>
      </c>
      <c r="O2080" s="56">
        <v>2</v>
      </c>
      <c r="P2080">
        <v>4</v>
      </c>
      <c r="Q2080" s="14"/>
      <c r="R2080" s="1">
        <v>7117</v>
      </c>
      <c r="S2080" s="60">
        <v>4.2325717633274751E-2</v>
      </c>
      <c r="T2080" s="1">
        <v>5890</v>
      </c>
      <c r="U2080" s="1">
        <v>6019</v>
      </c>
      <c r="V2080" s="1">
        <v>5890</v>
      </c>
      <c r="AA2080" s="19">
        <f t="shared" si="64"/>
        <v>82.759589714767458</v>
      </c>
      <c r="AB2080" s="19">
        <f t="shared" si="65"/>
        <v>97.856786841668054</v>
      </c>
    </row>
    <row r="2081" spans="1:28">
      <c r="A2081">
        <v>2009</v>
      </c>
      <c r="C2081" t="s">
        <v>751</v>
      </c>
      <c r="G2081" s="19">
        <v>0</v>
      </c>
      <c r="H2081" s="19">
        <v>0</v>
      </c>
      <c r="O2081" s="56">
        <v>3</v>
      </c>
      <c r="P2081">
        <v>8</v>
      </c>
      <c r="Q2081" s="14"/>
      <c r="R2081" s="1">
        <v>7198</v>
      </c>
      <c r="S2081" s="60">
        <v>1.1381199943796494E-2</v>
      </c>
      <c r="AA2081" s="19">
        <f t="shared" si="64"/>
        <v>0</v>
      </c>
      <c r="AB2081" s="19">
        <f t="shared" si="65"/>
        <v>0</v>
      </c>
    </row>
    <row r="2082" spans="1:28">
      <c r="A2082">
        <v>2010</v>
      </c>
      <c r="C2082" t="s">
        <v>751</v>
      </c>
      <c r="G2082" s="19">
        <v>77.871351822273851</v>
      </c>
      <c r="H2082" s="19">
        <v>95.648296771892277</v>
      </c>
      <c r="O2082" s="56">
        <v>2</v>
      </c>
      <c r="P2082">
        <v>4</v>
      </c>
      <c r="Q2082" s="14"/>
      <c r="R2082" s="1">
        <v>6887</v>
      </c>
      <c r="S2082" s="60">
        <v>-4.320644623506531E-2</v>
      </c>
      <c r="T2082" s="1">
        <v>5363</v>
      </c>
      <c r="U2082" s="1">
        <v>5607</v>
      </c>
      <c r="V2082" s="1">
        <v>5363</v>
      </c>
      <c r="AA2082" s="19">
        <f t="shared" si="64"/>
        <v>77.871351822273851</v>
      </c>
      <c r="AB2082" s="19">
        <f t="shared" si="65"/>
        <v>95.648296771892277</v>
      </c>
    </row>
    <row r="2083" spans="1:28">
      <c r="A2083">
        <v>2011</v>
      </c>
      <c r="C2083" t="s">
        <v>751</v>
      </c>
      <c r="G2083" s="19">
        <v>78.630136986301366</v>
      </c>
      <c r="H2083" s="19">
        <v>96.581650726177827</v>
      </c>
      <c r="O2083" s="56">
        <v>3</v>
      </c>
      <c r="P2083">
        <v>14</v>
      </c>
      <c r="Q2083" s="14"/>
      <c r="R2083" s="1">
        <v>6935</v>
      </c>
      <c r="S2083" s="60">
        <v>6.9696529693625831E-3</v>
      </c>
      <c r="T2083" s="1">
        <v>5453</v>
      </c>
      <c r="U2083" s="1">
        <v>5646</v>
      </c>
      <c r="V2083" s="1">
        <v>5453</v>
      </c>
      <c r="AA2083" s="19">
        <f t="shared" si="64"/>
        <v>78.630136986301366</v>
      </c>
      <c r="AB2083" s="19">
        <f t="shared" si="65"/>
        <v>96.581650726177827</v>
      </c>
    </row>
    <row r="2084" spans="1:28">
      <c r="A2084">
        <v>2012</v>
      </c>
      <c r="C2084" t="s">
        <v>751</v>
      </c>
      <c r="G2084" s="19">
        <v>78.484457814066758</v>
      </c>
      <c r="H2084" s="19">
        <v>96.393384940182969</v>
      </c>
      <c r="O2084" s="56">
        <v>1</v>
      </c>
      <c r="P2084">
        <v>17</v>
      </c>
      <c r="Q2084" s="14"/>
      <c r="R2084" s="1">
        <v>6981</v>
      </c>
      <c r="S2084" s="60">
        <v>6.6330209084355385E-3</v>
      </c>
      <c r="T2084" s="1">
        <v>5479</v>
      </c>
      <c r="U2084" s="1">
        <v>5684</v>
      </c>
      <c r="V2084" s="1">
        <v>5479</v>
      </c>
      <c r="AA2084" s="19">
        <f t="shared" si="64"/>
        <v>78.484457814066758</v>
      </c>
      <c r="AB2084" s="19">
        <f t="shared" si="65"/>
        <v>96.393384940182969</v>
      </c>
    </row>
    <row r="2085" spans="1:28">
      <c r="A2085">
        <v>2013</v>
      </c>
      <c r="C2085" t="s">
        <v>751</v>
      </c>
      <c r="G2085" s="19">
        <v>78.980803756387246</v>
      </c>
      <c r="H2085" s="19">
        <v>97.014418999151815</v>
      </c>
      <c r="O2085" s="56"/>
      <c r="P2085">
        <v>0</v>
      </c>
      <c r="Q2085" s="14"/>
      <c r="R2085" s="1">
        <v>7241</v>
      </c>
      <c r="S2085" s="60">
        <v>3.7243947858472959E-2</v>
      </c>
      <c r="T2085" s="1">
        <v>5719</v>
      </c>
      <c r="U2085" s="1">
        <v>5895</v>
      </c>
      <c r="V2085" s="1">
        <v>5719</v>
      </c>
      <c r="AA2085" s="19">
        <f t="shared" si="64"/>
        <v>78.980803756387246</v>
      </c>
      <c r="AB2085" s="19">
        <f t="shared" si="65"/>
        <v>97.014418999151815</v>
      </c>
    </row>
    <row r="2086" spans="1:28">
      <c r="A2086">
        <v>2014</v>
      </c>
      <c r="C2086" t="s">
        <v>751</v>
      </c>
      <c r="G2086" s="19">
        <v>79.333516182117393</v>
      </c>
      <c r="H2086" s="19">
        <v>97.439784402897089</v>
      </c>
      <c r="O2086" s="56">
        <v>3</v>
      </c>
      <c r="P2086">
        <v>10</v>
      </c>
      <c r="Q2086" s="14"/>
      <c r="R2086" s="1">
        <v>7292</v>
      </c>
      <c r="S2086" s="60">
        <v>7.0432260737467445E-3</v>
      </c>
      <c r="T2086" s="1">
        <v>5785</v>
      </c>
      <c r="U2086" s="1">
        <v>5937</v>
      </c>
      <c r="V2086" s="1">
        <v>5785</v>
      </c>
      <c r="AA2086" s="19">
        <f t="shared" si="64"/>
        <v>79.333516182117393</v>
      </c>
      <c r="AB2086" s="19">
        <f t="shared" si="65"/>
        <v>97.439784402897089</v>
      </c>
    </row>
    <row r="2087" spans="1:28">
      <c r="A2087">
        <v>2007</v>
      </c>
      <c r="C2087" t="s">
        <v>756</v>
      </c>
      <c r="G2087" s="19">
        <v>7.3756683512781072</v>
      </c>
      <c r="H2087" s="19">
        <v>7.8489958169866716</v>
      </c>
      <c r="O2087" s="1"/>
      <c r="P2087" s="1"/>
      <c r="R2087" s="61">
        <v>81918</v>
      </c>
      <c r="S2087" s="62"/>
      <c r="T2087" s="1">
        <v>6042</v>
      </c>
      <c r="U2087" s="1">
        <v>76978</v>
      </c>
      <c r="V2087" s="1">
        <v>6042</v>
      </c>
      <c r="AA2087" s="19">
        <f t="shared" si="64"/>
        <v>7.3756683512781072</v>
      </c>
      <c r="AB2087" s="19">
        <f t="shared" si="65"/>
        <v>7.8489958169866716</v>
      </c>
    </row>
    <row r="2088" spans="1:28">
      <c r="A2088">
        <v>2008</v>
      </c>
      <c r="C2088" s="26" t="s">
        <v>756</v>
      </c>
      <c r="G2088" s="19">
        <v>8.8060755916637223</v>
      </c>
      <c r="H2088" s="19">
        <v>9.3712409783480339</v>
      </c>
      <c r="O2088" s="1">
        <v>163</v>
      </c>
      <c r="P2088">
        <v>505</v>
      </c>
      <c r="Q2088">
        <v>1</v>
      </c>
      <c r="R2088" s="1">
        <v>84930</v>
      </c>
      <c r="S2088" s="60">
        <v>3.6768475792866129E-2</v>
      </c>
      <c r="T2088" s="1">
        <v>7479</v>
      </c>
      <c r="U2088" s="1">
        <v>79808</v>
      </c>
      <c r="V2088" s="1">
        <v>7479</v>
      </c>
      <c r="AA2088" s="19">
        <f t="shared" si="64"/>
        <v>8.8060755916637223</v>
      </c>
      <c r="AB2088" s="19">
        <f t="shared" si="65"/>
        <v>9.3712409783480339</v>
      </c>
    </row>
    <row r="2089" spans="1:28">
      <c r="A2089">
        <v>2009</v>
      </c>
      <c r="C2089" t="s">
        <v>756</v>
      </c>
      <c r="G2089" s="19">
        <v>8.747061506613802</v>
      </c>
      <c r="H2089" s="19">
        <v>9.3083749237681559</v>
      </c>
      <c r="O2089" s="1">
        <v>104</v>
      </c>
      <c r="P2089">
        <v>309</v>
      </c>
      <c r="Q2089">
        <v>1</v>
      </c>
      <c r="R2089" s="1">
        <v>85503</v>
      </c>
      <c r="S2089" s="60">
        <v>6.7467326033203712E-3</v>
      </c>
      <c r="T2089" s="1">
        <v>7479</v>
      </c>
      <c r="U2089" s="1">
        <v>80347</v>
      </c>
      <c r="V2089" s="1">
        <v>7479</v>
      </c>
      <c r="AA2089" s="19">
        <f t="shared" si="64"/>
        <v>8.747061506613802</v>
      </c>
      <c r="AB2089" s="19">
        <f t="shared" si="65"/>
        <v>9.3083749237681559</v>
      </c>
    </row>
    <row r="2090" spans="1:28">
      <c r="A2090">
        <v>2010</v>
      </c>
      <c r="C2090" t="s">
        <v>756</v>
      </c>
      <c r="G2090" s="19">
        <v>9.4152884490167992</v>
      </c>
      <c r="H2090" s="19">
        <v>9.9590518051016197</v>
      </c>
      <c r="O2090" s="1">
        <v>128</v>
      </c>
      <c r="P2090">
        <v>390</v>
      </c>
      <c r="Q2090">
        <v>5</v>
      </c>
      <c r="R2090" s="1">
        <v>84469</v>
      </c>
      <c r="S2090" s="60">
        <v>-1.2093142930657441E-2</v>
      </c>
      <c r="T2090" s="1">
        <v>7953</v>
      </c>
      <c r="U2090" s="1">
        <v>79857</v>
      </c>
      <c r="V2090" s="1">
        <v>7953</v>
      </c>
      <c r="AA2090" s="19">
        <f t="shared" si="64"/>
        <v>9.4152884490167992</v>
      </c>
      <c r="AB2090" s="19">
        <f t="shared" si="65"/>
        <v>9.9590518051016197</v>
      </c>
    </row>
    <row r="2091" spans="1:28">
      <c r="A2091">
        <v>2011</v>
      </c>
      <c r="C2091" t="s">
        <v>756</v>
      </c>
      <c r="G2091" s="19">
        <v>10.07195091793356</v>
      </c>
      <c r="H2091" s="19">
        <v>10.653695722577913</v>
      </c>
      <c r="O2091" s="1">
        <v>62</v>
      </c>
      <c r="P2091">
        <v>278</v>
      </c>
      <c r="Q2091">
        <v>1</v>
      </c>
      <c r="R2091" s="1">
        <v>84919</v>
      </c>
      <c r="S2091" s="60">
        <v>5.3273982170973788E-3</v>
      </c>
      <c r="T2091" s="1">
        <v>8553</v>
      </c>
      <c r="U2091" s="1">
        <v>80282</v>
      </c>
      <c r="V2091" s="1">
        <v>8553</v>
      </c>
      <c r="AA2091" s="19">
        <f t="shared" si="64"/>
        <v>10.07195091793356</v>
      </c>
      <c r="AB2091" s="19">
        <f t="shared" si="65"/>
        <v>10.653695722577913</v>
      </c>
    </row>
    <row r="2092" spans="1:28">
      <c r="A2092">
        <v>2012</v>
      </c>
      <c r="C2092" t="s">
        <v>756</v>
      </c>
      <c r="G2092" s="19">
        <v>11.19468559980317</v>
      </c>
      <c r="H2092" s="19">
        <v>11.841175814506835</v>
      </c>
      <c r="O2092" s="1">
        <v>104</v>
      </c>
      <c r="P2092">
        <v>363</v>
      </c>
      <c r="Q2092">
        <v>0</v>
      </c>
      <c r="R2092" s="1">
        <v>85353</v>
      </c>
      <c r="S2092" s="60">
        <v>5.1107525995359726E-3</v>
      </c>
      <c r="T2092" s="1">
        <v>9555</v>
      </c>
      <c r="U2092" s="1">
        <v>80693</v>
      </c>
      <c r="V2092" s="1">
        <v>9555</v>
      </c>
      <c r="AA2092" s="19">
        <f t="shared" si="64"/>
        <v>11.19468559980317</v>
      </c>
      <c r="AB2092" s="19">
        <f t="shared" si="65"/>
        <v>11.841175814506835</v>
      </c>
    </row>
    <row r="2093" spans="1:28">
      <c r="A2093">
        <v>2013</v>
      </c>
      <c r="C2093" t="s">
        <v>756</v>
      </c>
      <c r="G2093" s="19">
        <v>11.541202420677564</v>
      </c>
      <c r="H2093" s="19">
        <v>12.207758022446098</v>
      </c>
      <c r="O2093" s="1">
        <v>106</v>
      </c>
      <c r="P2093">
        <v>289</v>
      </c>
      <c r="Q2093">
        <v>0</v>
      </c>
      <c r="R2093" s="1">
        <v>88405</v>
      </c>
      <c r="S2093" s="60">
        <v>3.5757384040396856E-2</v>
      </c>
      <c r="T2093" s="1">
        <v>10203</v>
      </c>
      <c r="U2093" s="1">
        <v>83578</v>
      </c>
      <c r="V2093" s="1">
        <v>10203</v>
      </c>
      <c r="AA2093" s="19">
        <f t="shared" si="64"/>
        <v>11.541202420677564</v>
      </c>
      <c r="AB2093" s="19">
        <f t="shared" si="65"/>
        <v>12.207758022446098</v>
      </c>
    </row>
    <row r="2094" spans="1:28">
      <c r="A2094">
        <v>2014</v>
      </c>
      <c r="C2094" t="s">
        <v>756</v>
      </c>
      <c r="G2094" s="19">
        <v>12.121212121212121</v>
      </c>
      <c r="H2094" s="19">
        <v>12.821245002855511</v>
      </c>
      <c r="O2094" s="1">
        <v>150</v>
      </c>
      <c r="P2094">
        <v>428</v>
      </c>
      <c r="Q2094">
        <v>1</v>
      </c>
      <c r="R2094" s="1">
        <v>88902</v>
      </c>
      <c r="S2094" s="60">
        <v>5.6218539675356727E-3</v>
      </c>
      <c r="T2094" s="1">
        <v>10776</v>
      </c>
      <c r="U2094" s="1">
        <v>84048</v>
      </c>
      <c r="V2094" s="1">
        <v>10776</v>
      </c>
      <c r="AA2094" s="19">
        <f t="shared" si="64"/>
        <v>12.121212121212121</v>
      </c>
      <c r="AB2094" s="19">
        <f t="shared" si="65"/>
        <v>12.821245002855511</v>
      </c>
    </row>
    <row r="2095" spans="1:28">
      <c r="A2095">
        <v>2007</v>
      </c>
      <c r="C2095" t="s">
        <v>761</v>
      </c>
      <c r="G2095" s="19">
        <v>0</v>
      </c>
      <c r="H2095" s="19">
        <v>0</v>
      </c>
      <c r="O2095" s="1"/>
      <c r="P2095" s="1"/>
      <c r="R2095" s="61">
        <v>21839</v>
      </c>
      <c r="S2095" s="62"/>
      <c r="AA2095" s="19">
        <f t="shared" si="64"/>
        <v>0</v>
      </c>
      <c r="AB2095" s="19">
        <f t="shared" si="65"/>
        <v>0</v>
      </c>
    </row>
    <row r="2096" spans="1:28">
      <c r="A2096">
        <v>2008</v>
      </c>
      <c r="C2096" s="26" t="s">
        <v>761</v>
      </c>
      <c r="G2096" s="19">
        <v>12.816434724983433</v>
      </c>
      <c r="H2096" s="19">
        <v>29.11481332798073</v>
      </c>
      <c r="O2096" s="1">
        <v>55</v>
      </c>
      <c r="P2096">
        <v>211</v>
      </c>
      <c r="Q2096">
        <v>0</v>
      </c>
      <c r="R2096" s="1">
        <v>22635</v>
      </c>
      <c r="S2096" s="60">
        <v>3.6448555336782817E-2</v>
      </c>
      <c r="T2096" s="1">
        <v>2901</v>
      </c>
      <c r="U2096" s="1">
        <v>9964</v>
      </c>
      <c r="V2096" s="1">
        <v>2901</v>
      </c>
      <c r="AA2096" s="19">
        <f t="shared" si="64"/>
        <v>12.816434724983433</v>
      </c>
      <c r="AB2096" s="19">
        <f t="shared" si="65"/>
        <v>29.11481332798073</v>
      </c>
    </row>
    <row r="2097" spans="1:28">
      <c r="A2097">
        <v>2009</v>
      </c>
      <c r="C2097" t="s">
        <v>761</v>
      </c>
      <c r="G2097" s="19">
        <v>29.027302256167147</v>
      </c>
      <c r="H2097" s="19">
        <v>65.938777545119152</v>
      </c>
      <c r="O2097" s="1">
        <v>65</v>
      </c>
      <c r="P2097">
        <v>207</v>
      </c>
      <c r="Q2097">
        <v>0</v>
      </c>
      <c r="R2097" s="1">
        <v>22782</v>
      </c>
      <c r="S2097" s="60">
        <v>6.4943671305499606E-3</v>
      </c>
      <c r="T2097" s="1">
        <v>6613</v>
      </c>
      <c r="U2097" s="1">
        <v>10029</v>
      </c>
      <c r="V2097" s="1">
        <v>6613</v>
      </c>
      <c r="AA2097" s="19">
        <f t="shared" si="64"/>
        <v>29.027302256167147</v>
      </c>
      <c r="AB2097" s="19">
        <f t="shared" si="65"/>
        <v>65.938777545119152</v>
      </c>
    </row>
    <row r="2098" spans="1:28">
      <c r="A2098">
        <v>2010</v>
      </c>
      <c r="C2098" t="s">
        <v>761</v>
      </c>
      <c r="G2098" s="19">
        <v>34.177158474842059</v>
      </c>
      <c r="H2098" s="19">
        <v>74.528578407425499</v>
      </c>
      <c r="O2098" s="1">
        <v>66</v>
      </c>
      <c r="P2098">
        <v>227</v>
      </c>
      <c r="Q2098">
        <v>1</v>
      </c>
      <c r="R2098" s="1">
        <v>22319</v>
      </c>
      <c r="S2098" s="60">
        <v>-2.0323062066543773E-2</v>
      </c>
      <c r="T2098" s="1">
        <v>7628</v>
      </c>
      <c r="U2098" s="1">
        <v>10235</v>
      </c>
      <c r="V2098" s="1">
        <v>7628</v>
      </c>
      <c r="AA2098" s="19">
        <f t="shared" si="64"/>
        <v>34.177158474842059</v>
      </c>
      <c r="AB2098" s="19">
        <f t="shared" si="65"/>
        <v>74.528578407425499</v>
      </c>
    </row>
    <row r="2099" spans="1:28">
      <c r="A2099">
        <v>2011</v>
      </c>
      <c r="C2099" t="s">
        <v>761</v>
      </c>
      <c r="G2099" s="19">
        <v>39.237288135593218</v>
      </c>
      <c r="H2099" s="19">
        <v>85.565606458515703</v>
      </c>
      <c r="O2099" s="1">
        <v>45</v>
      </c>
      <c r="P2099">
        <v>157</v>
      </c>
      <c r="Q2099">
        <v>2</v>
      </c>
      <c r="R2099" s="1">
        <v>22420</v>
      </c>
      <c r="S2099" s="60">
        <v>4.5252923518079857E-3</v>
      </c>
      <c r="T2099" s="1">
        <v>8797</v>
      </c>
      <c r="U2099" s="1">
        <v>10281</v>
      </c>
      <c r="V2099" s="1">
        <v>8797</v>
      </c>
      <c r="AA2099" s="19">
        <f t="shared" si="64"/>
        <v>39.237288135593218</v>
      </c>
      <c r="AB2099" s="19">
        <f t="shared" si="65"/>
        <v>85.565606458515703</v>
      </c>
    </row>
    <row r="2100" spans="1:28">
      <c r="A2100">
        <v>2012</v>
      </c>
      <c r="C2100" t="s">
        <v>761</v>
      </c>
      <c r="G2100" s="19">
        <v>22.303148732069104</v>
      </c>
      <c r="H2100" s="19">
        <v>48.634514816966878</v>
      </c>
      <c r="O2100" s="1">
        <v>23</v>
      </c>
      <c r="P2100">
        <v>79</v>
      </c>
      <c r="Q2100">
        <v>0</v>
      </c>
      <c r="R2100" s="1">
        <v>22517</v>
      </c>
      <c r="S2100" s="60">
        <v>4.3264942016056906E-3</v>
      </c>
      <c r="T2100" s="1">
        <v>5022</v>
      </c>
      <c r="U2100" s="1">
        <v>10326</v>
      </c>
      <c r="V2100" s="1">
        <v>5022</v>
      </c>
      <c r="AA2100" s="19">
        <f t="shared" si="64"/>
        <v>22.303148732069104</v>
      </c>
      <c r="AB2100" s="19">
        <f t="shared" si="65"/>
        <v>48.634514816966878</v>
      </c>
    </row>
    <row r="2101" spans="1:28">
      <c r="A2101">
        <v>2013</v>
      </c>
      <c r="C2101" t="s">
        <v>761</v>
      </c>
      <c r="G2101" s="19">
        <v>24.250096554091748</v>
      </c>
      <c r="H2101" s="19">
        <v>52.8822758749766</v>
      </c>
      <c r="O2101" s="1">
        <v>40</v>
      </c>
      <c r="P2101">
        <v>110</v>
      </c>
      <c r="Q2101">
        <v>1</v>
      </c>
      <c r="R2101" s="1">
        <v>23303</v>
      </c>
      <c r="S2101" s="60">
        <v>3.4906959186392417E-2</v>
      </c>
      <c r="T2101" s="1">
        <v>5651</v>
      </c>
      <c r="U2101" s="1">
        <v>10686</v>
      </c>
      <c r="V2101" s="1">
        <v>5651</v>
      </c>
      <c r="AA2101" s="19">
        <f t="shared" si="64"/>
        <v>24.250096554091748</v>
      </c>
      <c r="AB2101" s="19">
        <f t="shared" si="65"/>
        <v>52.8822758749766</v>
      </c>
    </row>
    <row r="2102" spans="1:28">
      <c r="A2102">
        <v>2014</v>
      </c>
      <c r="C2102" t="s">
        <v>761</v>
      </c>
      <c r="G2102" s="19">
        <v>28.581799547337404</v>
      </c>
      <c r="H2102" s="19">
        <v>62.324238755936314</v>
      </c>
      <c r="O2102" s="1">
        <v>53</v>
      </c>
      <c r="P2102">
        <v>231</v>
      </c>
      <c r="Q2102">
        <v>3</v>
      </c>
      <c r="R2102" s="1">
        <v>23417</v>
      </c>
      <c r="S2102" s="60">
        <v>4.8920739818907322E-3</v>
      </c>
      <c r="T2102" s="1">
        <v>6693</v>
      </c>
      <c r="U2102" s="1">
        <v>10739</v>
      </c>
      <c r="V2102" s="1">
        <v>6693</v>
      </c>
      <c r="AA2102" s="19">
        <f t="shared" si="64"/>
        <v>28.581799547337404</v>
      </c>
      <c r="AB2102" s="19">
        <f t="shared" si="65"/>
        <v>62.324238755936314</v>
      </c>
    </row>
    <row r="2103" spans="1:28">
      <c r="A2103">
        <v>2007</v>
      </c>
      <c r="C2103" t="s">
        <v>774</v>
      </c>
      <c r="G2103" s="19">
        <v>140.29821221038054</v>
      </c>
      <c r="H2103" s="19">
        <v>140.29821221038054</v>
      </c>
      <c r="O2103" s="1"/>
      <c r="P2103" s="1"/>
      <c r="R2103" s="61">
        <v>40441</v>
      </c>
      <c r="S2103" s="62"/>
      <c r="T2103" s="1">
        <v>56738</v>
      </c>
      <c r="U2103" s="1">
        <v>40441</v>
      </c>
      <c r="V2103" s="1">
        <v>56738</v>
      </c>
      <c r="AA2103" s="19">
        <f t="shared" si="64"/>
        <v>140.29821221038054</v>
      </c>
      <c r="AB2103" s="19">
        <f t="shared" si="65"/>
        <v>140.29821221038054</v>
      </c>
    </row>
    <row r="2104" spans="1:28">
      <c r="A2104">
        <v>2008</v>
      </c>
      <c r="C2104" s="26" t="s">
        <v>774</v>
      </c>
      <c r="G2104" s="19">
        <v>90.333056773734739</v>
      </c>
      <c r="H2104" s="19">
        <v>90.333056773734739</v>
      </c>
      <c r="O2104" s="1">
        <v>76</v>
      </c>
      <c r="P2104">
        <v>264</v>
      </c>
      <c r="Q2104">
        <v>1</v>
      </c>
      <c r="R2104" s="1">
        <v>42185</v>
      </c>
      <c r="S2104" s="60">
        <v>4.3124551816226209E-2</v>
      </c>
      <c r="T2104" s="1">
        <v>38107</v>
      </c>
      <c r="U2104" s="1">
        <v>42185</v>
      </c>
      <c r="V2104" s="1">
        <v>38107</v>
      </c>
      <c r="AA2104" s="19">
        <f t="shared" si="64"/>
        <v>90.333056773734739</v>
      </c>
      <c r="AB2104" s="19">
        <f t="shared" si="65"/>
        <v>90.333056773734739</v>
      </c>
    </row>
    <row r="2105" spans="1:28">
      <c r="A2105">
        <v>2009</v>
      </c>
      <c r="C2105" t="s">
        <v>774</v>
      </c>
      <c r="G2105" s="19">
        <v>100</v>
      </c>
      <c r="H2105" s="19">
        <v>100</v>
      </c>
      <c r="O2105" s="1">
        <v>59</v>
      </c>
      <c r="P2105">
        <v>174</v>
      </c>
      <c r="Q2105">
        <v>0</v>
      </c>
      <c r="R2105" s="1">
        <v>42688</v>
      </c>
      <c r="S2105" s="60">
        <v>1.1923669550788274E-2</v>
      </c>
      <c r="T2105" s="1">
        <v>42688</v>
      </c>
      <c r="U2105" s="1">
        <v>42688</v>
      </c>
      <c r="V2105" s="1">
        <v>42688</v>
      </c>
      <c r="AA2105" s="19">
        <f t="shared" si="64"/>
        <v>100</v>
      </c>
      <c r="AB2105" s="19">
        <f t="shared" si="65"/>
        <v>100</v>
      </c>
    </row>
    <row r="2106" spans="1:28">
      <c r="A2106">
        <v>2010</v>
      </c>
      <c r="C2106" t="s">
        <v>774</v>
      </c>
      <c r="G2106" s="19">
        <v>100</v>
      </c>
      <c r="H2106" s="19">
        <v>100</v>
      </c>
      <c r="O2106" s="1">
        <v>73</v>
      </c>
      <c r="P2106">
        <v>248</v>
      </c>
      <c r="Q2106">
        <v>1</v>
      </c>
      <c r="R2106" s="1">
        <v>41657</v>
      </c>
      <c r="S2106" s="60">
        <v>-2.4151986506746659E-2</v>
      </c>
      <c r="T2106" s="1">
        <v>41657</v>
      </c>
      <c r="U2106" s="1">
        <v>41657</v>
      </c>
      <c r="V2106" s="1">
        <v>41657</v>
      </c>
      <c r="AA2106" s="19">
        <f t="shared" si="64"/>
        <v>100</v>
      </c>
      <c r="AB2106" s="19">
        <f t="shared" si="65"/>
        <v>100</v>
      </c>
    </row>
    <row r="2107" spans="1:28">
      <c r="A2107">
        <v>2011</v>
      </c>
      <c r="C2107" t="s">
        <v>774</v>
      </c>
      <c r="G2107" s="19">
        <v>99.133766450108268</v>
      </c>
      <c r="H2107" s="19">
        <v>99.133766450108268</v>
      </c>
      <c r="O2107" s="1">
        <v>51</v>
      </c>
      <c r="P2107">
        <v>163</v>
      </c>
      <c r="Q2107">
        <v>1</v>
      </c>
      <c r="R2107" s="1">
        <v>42021</v>
      </c>
      <c r="S2107" s="60">
        <v>8.7380272223156474E-3</v>
      </c>
      <c r="T2107" s="1">
        <v>41657</v>
      </c>
      <c r="U2107" s="1">
        <v>42021</v>
      </c>
      <c r="V2107" s="1">
        <v>41657</v>
      </c>
      <c r="AA2107" s="19">
        <f t="shared" si="64"/>
        <v>99.133766450108268</v>
      </c>
      <c r="AB2107" s="19">
        <f t="shared" si="65"/>
        <v>99.133766450108268</v>
      </c>
    </row>
    <row r="2108" spans="1:28">
      <c r="A2108">
        <v>2012</v>
      </c>
      <c r="C2108" t="s">
        <v>774</v>
      </c>
      <c r="G2108" s="19">
        <v>98.312564901349958</v>
      </c>
      <c r="H2108" s="19">
        <v>98.312564901349958</v>
      </c>
      <c r="O2108" s="1">
        <v>26</v>
      </c>
      <c r="P2108">
        <v>107</v>
      </c>
      <c r="Q2108">
        <v>0</v>
      </c>
      <c r="R2108" s="1">
        <v>42372</v>
      </c>
      <c r="S2108" s="60">
        <v>8.3529663739558835E-3</v>
      </c>
      <c r="T2108" s="1">
        <v>41657</v>
      </c>
      <c r="U2108" s="1">
        <v>42372</v>
      </c>
      <c r="V2108" s="1">
        <v>41657</v>
      </c>
      <c r="AA2108" s="19">
        <f t="shared" si="64"/>
        <v>98.312564901349958</v>
      </c>
      <c r="AB2108" s="19">
        <f t="shared" si="65"/>
        <v>98.312564901349958</v>
      </c>
    </row>
    <row r="2109" spans="1:28">
      <c r="A2109">
        <v>2013</v>
      </c>
      <c r="C2109" t="s">
        <v>774</v>
      </c>
      <c r="G2109" s="19">
        <v>98.998569384835477</v>
      </c>
      <c r="H2109" s="19">
        <v>98.998569384835477</v>
      </c>
      <c r="O2109" s="1">
        <v>17</v>
      </c>
      <c r="P2109">
        <v>51</v>
      </c>
      <c r="Q2109">
        <v>0</v>
      </c>
      <c r="R2109" s="1">
        <v>44037</v>
      </c>
      <c r="S2109" s="60">
        <v>3.9294817332200527E-2</v>
      </c>
      <c r="T2109" s="1">
        <v>43596</v>
      </c>
      <c r="U2109" s="1">
        <v>44037</v>
      </c>
      <c r="V2109" s="1">
        <v>43596</v>
      </c>
      <c r="AA2109" s="19">
        <f t="shared" si="64"/>
        <v>98.998569384835477</v>
      </c>
      <c r="AB2109" s="19">
        <f t="shared" si="65"/>
        <v>98.998569384835477</v>
      </c>
    </row>
    <row r="2110" spans="1:28">
      <c r="A2110">
        <v>2014</v>
      </c>
      <c r="C2110" t="s">
        <v>774</v>
      </c>
      <c r="G2110" s="19">
        <v>99.000382736339688</v>
      </c>
      <c r="H2110" s="19">
        <v>99.000382736339688</v>
      </c>
      <c r="O2110" s="1">
        <v>15</v>
      </c>
      <c r="P2110">
        <v>45</v>
      </c>
      <c r="Q2110">
        <v>0</v>
      </c>
      <c r="R2110" s="1">
        <v>44417</v>
      </c>
      <c r="S2110" s="60">
        <v>8.6291073415536435E-3</v>
      </c>
      <c r="T2110" s="1">
        <v>43973</v>
      </c>
      <c r="U2110" s="1">
        <v>44417</v>
      </c>
      <c r="V2110" s="1">
        <v>43973</v>
      </c>
      <c r="AA2110" s="19">
        <f t="shared" si="64"/>
        <v>99.000382736339688</v>
      </c>
      <c r="AB2110" s="19">
        <f t="shared" si="65"/>
        <v>99.000382736339688</v>
      </c>
    </row>
    <row r="2111" spans="1:28">
      <c r="A2111">
        <v>2007</v>
      </c>
      <c r="C2111" t="s">
        <v>779</v>
      </c>
      <c r="G2111" s="19">
        <v>0</v>
      </c>
      <c r="H2111" s="19">
        <v>0</v>
      </c>
      <c r="O2111" s="1"/>
      <c r="P2111" s="1"/>
      <c r="R2111" s="61">
        <v>9080</v>
      </c>
      <c r="S2111" s="62"/>
      <c r="AA2111" s="19">
        <f t="shared" si="64"/>
        <v>0</v>
      </c>
      <c r="AB2111" s="19">
        <f t="shared" si="65"/>
        <v>0</v>
      </c>
    </row>
    <row r="2112" spans="1:28">
      <c r="A2112">
        <v>2008</v>
      </c>
      <c r="C2112" t="s">
        <v>779</v>
      </c>
      <c r="G2112" s="19">
        <v>0</v>
      </c>
      <c r="H2112" s="19">
        <v>0</v>
      </c>
      <c r="O2112" s="1">
        <v>3</v>
      </c>
      <c r="P2112" s="1">
        <v>5</v>
      </c>
      <c r="R2112" s="1">
        <v>9541</v>
      </c>
      <c r="S2112" s="60">
        <v>5.0770925110132259E-2</v>
      </c>
      <c r="AA2112" s="19">
        <f t="shared" si="64"/>
        <v>0</v>
      </c>
      <c r="AB2112" s="19">
        <f t="shared" si="65"/>
        <v>0</v>
      </c>
    </row>
    <row r="2113" spans="1:28">
      <c r="A2113">
        <v>2009</v>
      </c>
      <c r="C2113" t="s">
        <v>779</v>
      </c>
      <c r="G2113" s="19">
        <v>0</v>
      </c>
      <c r="H2113" s="19">
        <v>0</v>
      </c>
      <c r="O2113" s="1">
        <v>5</v>
      </c>
      <c r="P2113" s="1">
        <v>20</v>
      </c>
      <c r="R2113" s="1">
        <v>9713</v>
      </c>
      <c r="S2113" s="60">
        <v>1.8027460433916787E-2</v>
      </c>
      <c r="AA2113" s="19">
        <f t="shared" si="64"/>
        <v>0</v>
      </c>
      <c r="AB2113" s="19">
        <f t="shared" si="65"/>
        <v>0</v>
      </c>
    </row>
    <row r="2114" spans="1:28">
      <c r="A2114">
        <v>2010</v>
      </c>
      <c r="C2114" t="s">
        <v>779</v>
      </c>
      <c r="G2114" s="19">
        <v>0</v>
      </c>
      <c r="H2114" s="19">
        <v>0</v>
      </c>
      <c r="O2114" s="1">
        <v>4</v>
      </c>
      <c r="P2114" s="1">
        <v>11</v>
      </c>
      <c r="R2114" s="1">
        <v>10276</v>
      </c>
      <c r="S2114" s="60">
        <v>5.7963553999794026E-2</v>
      </c>
      <c r="AA2114" s="19">
        <f t="shared" si="64"/>
        <v>0</v>
      </c>
      <c r="AB2114" s="19">
        <f t="shared" si="65"/>
        <v>0</v>
      </c>
    </row>
    <row r="2115" spans="1:28">
      <c r="A2115">
        <v>2011</v>
      </c>
      <c r="C2115" t="s">
        <v>779</v>
      </c>
      <c r="G2115" s="19">
        <v>0</v>
      </c>
      <c r="H2115" s="19">
        <v>0</v>
      </c>
      <c r="O2115" s="1">
        <v>5</v>
      </c>
      <c r="P2115" s="1">
        <v>9</v>
      </c>
      <c r="R2115" s="1">
        <v>10468</v>
      </c>
      <c r="S2115" s="60">
        <v>1.8684312962242045E-2</v>
      </c>
      <c r="AA2115" s="19">
        <f t="shared" si="64"/>
        <v>0</v>
      </c>
      <c r="AB2115" s="19">
        <f t="shared" si="65"/>
        <v>0</v>
      </c>
    </row>
    <row r="2116" spans="1:28">
      <c r="A2116">
        <v>2012</v>
      </c>
      <c r="C2116" t="s">
        <v>779</v>
      </c>
      <c r="G2116" s="19">
        <v>16.220782878062519</v>
      </c>
      <c r="H2116" s="19">
        <v>25.767968983000301</v>
      </c>
      <c r="O2116" s="1">
        <v>3</v>
      </c>
      <c r="P2116" s="1">
        <v>8</v>
      </c>
      <c r="R2116" s="1">
        <v>10653</v>
      </c>
      <c r="S2116" s="60">
        <v>1.7672907909820346E-2</v>
      </c>
      <c r="T2116" s="1">
        <v>1728</v>
      </c>
      <c r="U2116" s="1">
        <v>6706</v>
      </c>
      <c r="V2116" s="1">
        <v>1728</v>
      </c>
      <c r="AA2116" s="19">
        <f t="shared" si="64"/>
        <v>16.220782878062519</v>
      </c>
      <c r="AB2116" s="19">
        <f t="shared" si="65"/>
        <v>25.767968983000301</v>
      </c>
    </row>
    <row r="2117" spans="1:28">
      <c r="A2117">
        <v>2013</v>
      </c>
      <c r="C2117" t="s">
        <v>779</v>
      </c>
      <c r="G2117" s="19">
        <v>17.890687896949636</v>
      </c>
      <c r="H2117" s="19">
        <v>24.55591871536166</v>
      </c>
      <c r="O2117" s="1">
        <v>2</v>
      </c>
      <c r="P2117" s="1">
        <v>3</v>
      </c>
      <c r="R2117" s="1">
        <v>11179</v>
      </c>
      <c r="S2117" s="60">
        <v>4.9375762695954117E-2</v>
      </c>
      <c r="T2117" s="1">
        <v>2000</v>
      </c>
      <c r="U2117" s="1">
        <v>7037</v>
      </c>
      <c r="V2117" s="1">
        <v>1728</v>
      </c>
      <c r="AA2117" s="19">
        <f t="shared" si="64"/>
        <v>17.890687896949636</v>
      </c>
      <c r="AB2117" s="19">
        <f t="shared" si="65"/>
        <v>24.55591871536166</v>
      </c>
    </row>
    <row r="2118" spans="1:28">
      <c r="A2118">
        <v>2014</v>
      </c>
      <c r="C2118" t="s">
        <v>779</v>
      </c>
      <c r="G2118" s="19">
        <v>17.590149516270888</v>
      </c>
      <c r="H2118" s="19">
        <v>24.140821458507965</v>
      </c>
      <c r="O2118" s="1">
        <v>1</v>
      </c>
      <c r="P2118" s="1">
        <v>2</v>
      </c>
      <c r="R2118" s="1">
        <v>11370</v>
      </c>
      <c r="S2118" s="60">
        <v>1.7085606941587006E-2</v>
      </c>
      <c r="T2118" s="1">
        <v>2000</v>
      </c>
      <c r="U2118" s="1">
        <v>7158</v>
      </c>
      <c r="V2118" s="1">
        <v>1728</v>
      </c>
      <c r="AA2118" s="19">
        <f t="shared" si="64"/>
        <v>17.590149516270888</v>
      </c>
      <c r="AB2118" s="19">
        <f t="shared" si="65"/>
        <v>24.140821458507965</v>
      </c>
    </row>
    <row r="2119" spans="1:28">
      <c r="A2119">
        <v>2007</v>
      </c>
      <c r="C2119" t="s">
        <v>780</v>
      </c>
      <c r="G2119" s="19">
        <v>0</v>
      </c>
      <c r="H2119" s="19">
        <v>0</v>
      </c>
      <c r="O2119" s="1"/>
      <c r="P2119" s="1"/>
      <c r="R2119" s="61">
        <v>6141</v>
      </c>
      <c r="S2119" s="62"/>
      <c r="T2119">
        <v>0</v>
      </c>
      <c r="U2119" s="1">
        <v>4042</v>
      </c>
      <c r="V2119">
        <v>0</v>
      </c>
      <c r="AA2119" s="19">
        <f t="shared" ref="AA2119:AA2182" si="66">(T2119/R2119)*100</f>
        <v>0</v>
      </c>
      <c r="AB2119" s="19">
        <f t="shared" ref="AB2119:AB2182" si="67">(IF(V2119=0,0,V2119/U2119))*100</f>
        <v>0</v>
      </c>
    </row>
    <row r="2120" spans="1:28">
      <c r="A2120">
        <v>2008</v>
      </c>
      <c r="C2120" t="s">
        <v>780</v>
      </c>
      <c r="G2120" s="19">
        <v>0</v>
      </c>
      <c r="H2120" s="19">
        <v>0</v>
      </c>
      <c r="O2120" s="1">
        <v>2</v>
      </c>
      <c r="P2120" s="1">
        <v>5</v>
      </c>
      <c r="R2120" s="1">
        <v>6308</v>
      </c>
      <c r="S2120" s="60">
        <v>2.7194268034522073E-2</v>
      </c>
      <c r="U2120" s="1">
        <v>4152</v>
      </c>
      <c r="AA2120" s="19">
        <f t="shared" si="66"/>
        <v>0</v>
      </c>
      <c r="AB2120" s="19">
        <f t="shared" si="67"/>
        <v>0</v>
      </c>
    </row>
    <row r="2121" spans="1:28">
      <c r="A2121">
        <v>2009</v>
      </c>
      <c r="C2121" t="s">
        <v>780</v>
      </c>
      <c r="G2121" s="19">
        <v>73.797809871448976</v>
      </c>
      <c r="H2121" s="19">
        <v>112.12925006028453</v>
      </c>
      <c r="O2121" s="1"/>
      <c r="P2121" s="1"/>
      <c r="R2121" s="1">
        <v>6301</v>
      </c>
      <c r="S2121" s="60">
        <v>-1.10970196575777E-3</v>
      </c>
      <c r="T2121" s="1">
        <v>4650</v>
      </c>
      <c r="U2121" s="1">
        <v>4147</v>
      </c>
      <c r="V2121" s="1">
        <v>4650</v>
      </c>
      <c r="AA2121" s="19">
        <f t="shared" si="66"/>
        <v>73.797809871448976</v>
      </c>
      <c r="AB2121" s="19">
        <f t="shared" si="67"/>
        <v>112.12925006028453</v>
      </c>
    </row>
    <row r="2122" spans="1:28">
      <c r="A2122">
        <v>2010</v>
      </c>
      <c r="C2122" t="s">
        <v>780</v>
      </c>
      <c r="G2122" s="19">
        <v>63.146874065210888</v>
      </c>
      <c r="H2122" s="19">
        <v>100</v>
      </c>
      <c r="O2122" s="1">
        <v>9</v>
      </c>
      <c r="P2122" s="1">
        <v>29</v>
      </c>
      <c r="R2122" s="1">
        <v>6686</v>
      </c>
      <c r="S2122" s="60">
        <v>6.1101412474210415E-2</v>
      </c>
      <c r="T2122" s="1">
        <v>4222</v>
      </c>
      <c r="U2122" s="1">
        <v>4222</v>
      </c>
      <c r="V2122" s="1">
        <v>4222</v>
      </c>
      <c r="AA2122" s="19">
        <f t="shared" si="66"/>
        <v>63.146874065210888</v>
      </c>
      <c r="AB2122" s="19">
        <f t="shared" si="67"/>
        <v>100</v>
      </c>
    </row>
    <row r="2123" spans="1:28">
      <c r="A2123">
        <v>2011</v>
      </c>
      <c r="C2123" t="s">
        <v>780</v>
      </c>
      <c r="G2123" s="19">
        <v>63.151623473339292</v>
      </c>
      <c r="H2123" s="19">
        <v>100</v>
      </c>
      <c r="O2123" s="1">
        <v>10</v>
      </c>
      <c r="P2123" s="1">
        <v>31</v>
      </c>
      <c r="R2123" s="1">
        <v>6714</v>
      </c>
      <c r="S2123" s="60">
        <v>4.1878552198624241E-3</v>
      </c>
      <c r="T2123" s="1">
        <v>4240</v>
      </c>
      <c r="U2123" s="1">
        <v>4240</v>
      </c>
      <c r="V2123" s="1">
        <v>4240</v>
      </c>
      <c r="AA2123" s="19">
        <f t="shared" si="66"/>
        <v>63.151623473339292</v>
      </c>
      <c r="AB2123" s="19">
        <f t="shared" si="67"/>
        <v>100</v>
      </c>
    </row>
    <row r="2124" spans="1:28">
      <c r="A2124">
        <v>2012</v>
      </c>
      <c r="C2124" t="s">
        <v>780</v>
      </c>
      <c r="G2124" s="19">
        <v>63.150867823765026</v>
      </c>
      <c r="H2124" s="19">
        <v>100</v>
      </c>
      <c r="O2124" s="1">
        <v>12</v>
      </c>
      <c r="P2124" s="1">
        <v>40</v>
      </c>
      <c r="R2124" s="1">
        <v>6741</v>
      </c>
      <c r="S2124" s="60">
        <v>4.0214477211795163E-3</v>
      </c>
      <c r="T2124" s="1">
        <v>4257</v>
      </c>
      <c r="U2124" s="1">
        <v>4257</v>
      </c>
      <c r="V2124" s="1">
        <v>4257</v>
      </c>
      <c r="AA2124" s="19">
        <f t="shared" si="66"/>
        <v>63.150867823765026</v>
      </c>
      <c r="AB2124" s="19">
        <f t="shared" si="67"/>
        <v>100</v>
      </c>
    </row>
    <row r="2125" spans="1:28">
      <c r="A2125">
        <v>2013</v>
      </c>
      <c r="C2125" t="s">
        <v>780</v>
      </c>
      <c r="G2125" s="19">
        <v>63.143553707156173</v>
      </c>
      <c r="H2125" s="19">
        <v>100</v>
      </c>
      <c r="O2125" s="1">
        <v>3</v>
      </c>
      <c r="P2125" s="1">
        <v>6</v>
      </c>
      <c r="R2125" s="1">
        <v>6973</v>
      </c>
      <c r="S2125" s="60">
        <v>3.4416258715324055E-2</v>
      </c>
      <c r="T2125" s="1">
        <v>4403</v>
      </c>
      <c r="U2125" s="1">
        <v>4403</v>
      </c>
      <c r="V2125" s="1">
        <v>4403</v>
      </c>
      <c r="AA2125" s="19">
        <f t="shared" si="66"/>
        <v>63.143553707156173</v>
      </c>
      <c r="AB2125" s="19">
        <f t="shared" si="67"/>
        <v>100</v>
      </c>
    </row>
    <row r="2126" spans="1:28">
      <c r="A2126">
        <v>2014</v>
      </c>
      <c r="C2126" t="s">
        <v>780</v>
      </c>
      <c r="G2126" s="19">
        <v>63.140613847251956</v>
      </c>
      <c r="H2126" s="19">
        <v>100</v>
      </c>
      <c r="O2126" s="1">
        <v>5</v>
      </c>
      <c r="P2126" s="1">
        <v>11</v>
      </c>
      <c r="R2126" s="1">
        <v>7005</v>
      </c>
      <c r="S2126" s="60">
        <v>4.5891294994979681E-3</v>
      </c>
      <c r="T2126" s="1">
        <v>4423</v>
      </c>
      <c r="U2126" s="1">
        <v>4423</v>
      </c>
      <c r="V2126" s="1">
        <v>4423</v>
      </c>
      <c r="AA2126" s="19">
        <f t="shared" si="66"/>
        <v>63.140613847251956</v>
      </c>
      <c r="AB2126" s="19">
        <f t="shared" si="67"/>
        <v>100</v>
      </c>
    </row>
    <row r="2127" spans="1:28">
      <c r="A2127">
        <v>2007</v>
      </c>
      <c r="C2127" t="s">
        <v>786</v>
      </c>
      <c r="G2127" s="19">
        <v>0</v>
      </c>
      <c r="H2127" s="19">
        <v>0</v>
      </c>
      <c r="O2127" s="1"/>
      <c r="P2127" s="1"/>
      <c r="R2127" s="61">
        <v>61838</v>
      </c>
      <c r="S2127" s="62"/>
      <c r="AA2127" s="19">
        <f t="shared" si="66"/>
        <v>0</v>
      </c>
      <c r="AB2127" s="19">
        <f t="shared" si="67"/>
        <v>0</v>
      </c>
    </row>
    <row r="2128" spans="1:28">
      <c r="A2128">
        <v>2008</v>
      </c>
      <c r="C2128" t="s">
        <v>786</v>
      </c>
      <c r="G2128" s="19">
        <v>0</v>
      </c>
      <c r="H2128" s="19">
        <v>0</v>
      </c>
      <c r="O2128" s="1">
        <v>77</v>
      </c>
      <c r="P2128" s="1">
        <v>265</v>
      </c>
      <c r="Q2128">
        <v>2</v>
      </c>
      <c r="R2128" s="1">
        <v>64250</v>
      </c>
      <c r="S2128" s="60">
        <v>3.9005142469032084E-2</v>
      </c>
      <c r="AA2128" s="19">
        <f t="shared" si="66"/>
        <v>0</v>
      </c>
      <c r="AB2128" s="19">
        <f t="shared" si="67"/>
        <v>0</v>
      </c>
    </row>
    <row r="2129" spans="1:28">
      <c r="A2129">
        <v>2009</v>
      </c>
      <c r="C2129" t="s">
        <v>786</v>
      </c>
      <c r="G2129" s="19">
        <v>92.473765432098759</v>
      </c>
      <c r="H2129" s="19">
        <v>100</v>
      </c>
      <c r="O2129" s="1">
        <v>58</v>
      </c>
      <c r="P2129" s="1">
        <v>274</v>
      </c>
      <c r="Q2129" s="1">
        <v>3</v>
      </c>
      <c r="R2129" s="1">
        <v>64800</v>
      </c>
      <c r="S2129" s="60">
        <v>8.5603112840466622E-3</v>
      </c>
      <c r="T2129" s="1">
        <v>59923</v>
      </c>
      <c r="U2129" s="1">
        <v>59373</v>
      </c>
      <c r="V2129" s="1">
        <v>59373</v>
      </c>
      <c r="AA2129" s="19">
        <f t="shared" si="66"/>
        <v>92.473765432098759</v>
      </c>
      <c r="AB2129" s="19">
        <f t="shared" si="67"/>
        <v>100</v>
      </c>
    </row>
    <row r="2130" spans="1:28">
      <c r="A2130">
        <v>2010</v>
      </c>
      <c r="C2130" t="s">
        <v>786</v>
      </c>
      <c r="G2130" s="19">
        <v>93.060941828254855</v>
      </c>
      <c r="H2130" s="19">
        <v>100</v>
      </c>
      <c r="O2130" s="1">
        <v>86</v>
      </c>
      <c r="P2130" s="1">
        <v>328</v>
      </c>
      <c r="Q2130" s="1">
        <v>4</v>
      </c>
      <c r="R2130" s="1">
        <v>64980</v>
      </c>
      <c r="S2130" s="60">
        <v>2.7777777777777679E-3</v>
      </c>
      <c r="T2130" s="1">
        <v>60471</v>
      </c>
      <c r="U2130" s="1">
        <v>59953</v>
      </c>
      <c r="V2130" s="1">
        <v>59953</v>
      </c>
      <c r="AA2130" s="19">
        <f t="shared" si="66"/>
        <v>93.060941828254855</v>
      </c>
      <c r="AB2130" s="19">
        <f t="shared" si="67"/>
        <v>100</v>
      </c>
    </row>
    <row r="2131" spans="1:28">
      <c r="A2131">
        <v>2011</v>
      </c>
      <c r="C2131" t="s">
        <v>786</v>
      </c>
      <c r="G2131" s="19">
        <v>192.26305904628117</v>
      </c>
      <c r="H2131" s="19">
        <v>200</v>
      </c>
      <c r="O2131" s="1">
        <v>34</v>
      </c>
      <c r="P2131" s="1">
        <v>108</v>
      </c>
      <c r="R2131" s="1">
        <v>65491</v>
      </c>
      <c r="S2131" s="60">
        <v>7.8639581409665205E-3</v>
      </c>
      <c r="T2131" s="1">
        <v>125915</v>
      </c>
      <c r="U2131" s="1">
        <v>60424</v>
      </c>
      <c r="V2131" s="1">
        <v>120848</v>
      </c>
      <c r="AA2131" s="19">
        <f t="shared" si="66"/>
        <v>192.26305904628117</v>
      </c>
      <c r="AB2131" s="19">
        <f t="shared" si="67"/>
        <v>200</v>
      </c>
    </row>
    <row r="2132" spans="1:28">
      <c r="A2132">
        <v>2012</v>
      </c>
      <c r="C2132" t="s">
        <v>786</v>
      </c>
      <c r="G2132" s="19">
        <v>92.263275945683802</v>
      </c>
      <c r="H2132" s="19">
        <v>100</v>
      </c>
      <c r="O2132" s="1">
        <v>25</v>
      </c>
      <c r="P2132" s="1">
        <v>79</v>
      </c>
      <c r="R2132" s="1">
        <v>65984</v>
      </c>
      <c r="S2132" s="60">
        <v>7.527751904841784E-3</v>
      </c>
      <c r="T2132" s="1">
        <v>60879</v>
      </c>
      <c r="U2132" s="1">
        <v>60879</v>
      </c>
      <c r="V2132" s="1">
        <v>60879</v>
      </c>
      <c r="AA2132" s="19">
        <f t="shared" si="66"/>
        <v>92.263275945683802</v>
      </c>
      <c r="AB2132" s="19">
        <f t="shared" si="67"/>
        <v>100</v>
      </c>
    </row>
    <row r="2133" spans="1:28">
      <c r="A2133">
        <v>2013</v>
      </c>
      <c r="C2133" t="s">
        <v>786</v>
      </c>
      <c r="G2133" s="19">
        <v>92.263346857760013</v>
      </c>
      <c r="H2133" s="19">
        <v>100</v>
      </c>
      <c r="O2133" s="1">
        <v>37</v>
      </c>
      <c r="P2133" s="1">
        <v>194</v>
      </c>
      <c r="Q2133" s="1">
        <v>2</v>
      </c>
      <c r="R2133" s="1">
        <v>68518</v>
      </c>
      <c r="S2133" s="60">
        <v>3.840324927255101E-2</v>
      </c>
      <c r="T2133" s="1">
        <v>63217</v>
      </c>
      <c r="U2133" s="1">
        <v>63217</v>
      </c>
      <c r="V2133" s="1">
        <v>63217</v>
      </c>
      <c r="AA2133" s="19">
        <f t="shared" si="66"/>
        <v>92.263346857760013</v>
      </c>
      <c r="AB2133" s="19">
        <f t="shared" si="67"/>
        <v>100</v>
      </c>
    </row>
    <row r="2134" spans="1:28">
      <c r="A2134">
        <v>2014</v>
      </c>
      <c r="C2134" t="s">
        <v>786</v>
      </c>
      <c r="G2134" s="19">
        <v>92.264361324702776</v>
      </c>
      <c r="H2134" s="19">
        <v>100</v>
      </c>
      <c r="O2134" s="1">
        <v>32</v>
      </c>
      <c r="P2134" s="1">
        <v>141</v>
      </c>
      <c r="Q2134" s="1">
        <v>2</v>
      </c>
      <c r="R2134" s="1">
        <v>69057</v>
      </c>
      <c r="S2134" s="60">
        <v>7.8665460171050139E-3</v>
      </c>
      <c r="T2134" s="1">
        <v>63715</v>
      </c>
      <c r="U2134" s="1">
        <v>63715</v>
      </c>
      <c r="V2134" s="1">
        <v>63715</v>
      </c>
      <c r="AA2134" s="19">
        <f t="shared" si="66"/>
        <v>92.264361324702776</v>
      </c>
      <c r="AB2134" s="19">
        <f t="shared" si="67"/>
        <v>100</v>
      </c>
    </row>
    <row r="2135" spans="1:28">
      <c r="A2135">
        <v>2007</v>
      </c>
      <c r="C2135" t="s">
        <v>790</v>
      </c>
      <c r="G2135" s="19">
        <v>39.692875886869473</v>
      </c>
      <c r="H2135" s="19">
        <v>51.113892365456827</v>
      </c>
      <c r="O2135" s="1"/>
      <c r="P2135" s="1"/>
      <c r="R2135" s="61">
        <v>10289</v>
      </c>
      <c r="S2135" s="62"/>
      <c r="T2135" s="1">
        <v>4084</v>
      </c>
      <c r="U2135" s="1">
        <v>7990</v>
      </c>
      <c r="V2135" s="1">
        <v>4084</v>
      </c>
      <c r="AA2135" s="19">
        <f t="shared" si="66"/>
        <v>39.692875886869473</v>
      </c>
      <c r="AB2135" s="19">
        <f t="shared" si="67"/>
        <v>51.113892365456827</v>
      </c>
    </row>
    <row r="2136" spans="1:28">
      <c r="A2136">
        <v>2008</v>
      </c>
      <c r="C2136" s="26" t="s">
        <v>790</v>
      </c>
      <c r="G2136" s="19">
        <v>44.385832705350417</v>
      </c>
      <c r="H2136" s="19">
        <v>57.156720038816111</v>
      </c>
      <c r="O2136" s="1">
        <v>12</v>
      </c>
      <c r="P2136">
        <v>56</v>
      </c>
      <c r="Q2136">
        <v>0</v>
      </c>
      <c r="R2136" s="1">
        <v>10616</v>
      </c>
      <c r="S2136" s="60">
        <v>3.1781514238507169E-2</v>
      </c>
      <c r="T2136" s="1">
        <v>4712</v>
      </c>
      <c r="U2136" s="1">
        <v>8244</v>
      </c>
      <c r="V2136" s="1">
        <v>4712</v>
      </c>
      <c r="AA2136" s="19">
        <f t="shared" si="66"/>
        <v>44.385832705350417</v>
      </c>
      <c r="AB2136" s="19">
        <f t="shared" si="67"/>
        <v>57.156720038816111</v>
      </c>
    </row>
    <row r="2137" spans="1:28">
      <c r="A2137">
        <v>2009</v>
      </c>
      <c r="C2137" t="s">
        <v>790</v>
      </c>
      <c r="G2137" s="19">
        <v>66.322217003287932</v>
      </c>
      <c r="H2137" s="19">
        <v>85.410113718848294</v>
      </c>
      <c r="O2137" s="1">
        <v>11</v>
      </c>
      <c r="P2137">
        <v>57</v>
      </c>
      <c r="Q2137">
        <v>0</v>
      </c>
      <c r="R2137" s="1">
        <v>10645</v>
      </c>
      <c r="S2137" s="60">
        <v>2.7317256970611492E-3</v>
      </c>
      <c r="T2137" s="1">
        <v>7060</v>
      </c>
      <c r="U2137" s="1">
        <v>8266</v>
      </c>
      <c r="V2137" s="1">
        <v>7060</v>
      </c>
      <c r="AA2137" s="19">
        <f t="shared" si="66"/>
        <v>66.322217003287932</v>
      </c>
      <c r="AB2137" s="19">
        <f t="shared" si="67"/>
        <v>85.410113718848294</v>
      </c>
    </row>
    <row r="2138" spans="1:28">
      <c r="A2138">
        <v>2010</v>
      </c>
      <c r="C2138" t="s">
        <v>790</v>
      </c>
      <c r="G2138" s="19">
        <v>68.743490199791694</v>
      </c>
      <c r="H2138" s="19">
        <v>85.704167158540898</v>
      </c>
      <c r="O2138" s="1">
        <v>13</v>
      </c>
      <c r="P2138">
        <v>57</v>
      </c>
      <c r="Q2138">
        <v>0</v>
      </c>
      <c r="R2138" s="1">
        <v>10561</v>
      </c>
      <c r="S2138" s="60">
        <v>-7.891028651949239E-3</v>
      </c>
      <c r="T2138" s="1">
        <v>7260</v>
      </c>
      <c r="U2138" s="1">
        <v>8471</v>
      </c>
      <c r="V2138" s="1">
        <v>7260</v>
      </c>
      <c r="AA2138" s="19">
        <f t="shared" si="66"/>
        <v>68.743490199791694</v>
      </c>
      <c r="AB2138" s="19">
        <f t="shared" si="67"/>
        <v>85.704167158540898</v>
      </c>
    </row>
    <row r="2139" spans="1:28">
      <c r="A2139">
        <v>2011</v>
      </c>
      <c r="C2139" t="s">
        <v>790</v>
      </c>
      <c r="G2139" s="19">
        <v>70.895522388059703</v>
      </c>
      <c r="H2139" s="19">
        <v>88.3877046284301</v>
      </c>
      <c r="O2139" s="1">
        <v>6</v>
      </c>
      <c r="P2139">
        <v>23</v>
      </c>
      <c r="Q2139">
        <v>0</v>
      </c>
      <c r="R2139" s="1">
        <v>10586</v>
      </c>
      <c r="S2139" s="60">
        <v>2.3672000757504197E-3</v>
      </c>
      <c r="T2139" s="1">
        <v>7505</v>
      </c>
      <c r="U2139" s="1">
        <v>8491</v>
      </c>
      <c r="V2139" s="1">
        <v>7505</v>
      </c>
      <c r="AA2139" s="19">
        <f t="shared" si="66"/>
        <v>70.895522388059703</v>
      </c>
      <c r="AB2139" s="19">
        <f t="shared" si="67"/>
        <v>88.3877046284301</v>
      </c>
    </row>
    <row r="2140" spans="1:28">
      <c r="A2140">
        <v>2012</v>
      </c>
      <c r="C2140" t="s">
        <v>790</v>
      </c>
      <c r="G2140" s="19">
        <v>57.865962861721179</v>
      </c>
      <c r="H2140" s="19">
        <v>72.138660399529968</v>
      </c>
      <c r="O2140" s="1">
        <v>15</v>
      </c>
      <c r="P2140">
        <v>70</v>
      </c>
      <c r="Q2140">
        <v>1</v>
      </c>
      <c r="R2140" s="1">
        <v>10609</v>
      </c>
      <c r="S2140" s="60">
        <v>2.1726808993010049E-3</v>
      </c>
      <c r="T2140" s="1">
        <v>6139</v>
      </c>
      <c r="U2140" s="1">
        <v>8510</v>
      </c>
      <c r="V2140" s="1">
        <v>6139</v>
      </c>
      <c r="AA2140" s="19">
        <f t="shared" si="66"/>
        <v>57.865962861721179</v>
      </c>
      <c r="AB2140" s="19">
        <f t="shared" si="67"/>
        <v>72.138660399529968</v>
      </c>
    </row>
    <row r="2141" spans="1:28">
      <c r="A2141">
        <v>2013</v>
      </c>
      <c r="C2141" t="s">
        <v>790</v>
      </c>
      <c r="G2141" s="19">
        <v>58.493838429940666</v>
      </c>
      <c r="H2141" s="19">
        <v>72.925913280983266</v>
      </c>
      <c r="O2141" s="1">
        <v>23</v>
      </c>
      <c r="P2141">
        <v>123</v>
      </c>
      <c r="Q2141">
        <v>1</v>
      </c>
      <c r="R2141" s="1">
        <v>10955</v>
      </c>
      <c r="S2141" s="60">
        <v>3.2613818456027843E-2</v>
      </c>
      <c r="T2141" s="1">
        <v>6408</v>
      </c>
      <c r="U2141" s="1">
        <v>8787</v>
      </c>
      <c r="V2141" s="1">
        <v>6408</v>
      </c>
      <c r="AA2141" s="19">
        <f t="shared" si="66"/>
        <v>58.493838429940666</v>
      </c>
      <c r="AB2141" s="19">
        <f t="shared" si="67"/>
        <v>72.925913280983266</v>
      </c>
    </row>
    <row r="2142" spans="1:28">
      <c r="A2142">
        <v>2014</v>
      </c>
      <c r="C2142" t="s">
        <v>790</v>
      </c>
      <c r="G2142" s="19">
        <v>60.513380666302567</v>
      </c>
      <c r="H2142" s="19">
        <v>75.442578302315027</v>
      </c>
      <c r="O2142" s="1">
        <v>45</v>
      </c>
      <c r="P2142">
        <v>215</v>
      </c>
      <c r="Q2142">
        <v>0</v>
      </c>
      <c r="R2142" s="1">
        <v>10986</v>
      </c>
      <c r="S2142" s="60">
        <v>2.8297581013236872E-3</v>
      </c>
      <c r="T2142" s="1">
        <v>6648</v>
      </c>
      <c r="U2142" s="1">
        <v>8812</v>
      </c>
      <c r="V2142" s="1">
        <v>6648</v>
      </c>
      <c r="AA2142" s="19">
        <f t="shared" si="66"/>
        <v>60.513380666302567</v>
      </c>
      <c r="AB2142" s="19">
        <f t="shared" si="67"/>
        <v>75.442578302315027</v>
      </c>
    </row>
    <row r="2143" spans="1:28">
      <c r="A2143">
        <v>2007</v>
      </c>
      <c r="C2143" t="s">
        <v>792</v>
      </c>
      <c r="G2143" s="19">
        <v>0</v>
      </c>
      <c r="H2143" s="19">
        <v>0</v>
      </c>
      <c r="O2143" s="1"/>
      <c r="P2143" s="1"/>
      <c r="R2143" s="61">
        <v>6283</v>
      </c>
      <c r="S2143" s="62"/>
      <c r="AA2143" s="19">
        <f t="shared" si="66"/>
        <v>0</v>
      </c>
      <c r="AB2143" s="19">
        <f t="shared" si="67"/>
        <v>0</v>
      </c>
    </row>
    <row r="2144" spans="1:28">
      <c r="A2144">
        <v>2008</v>
      </c>
      <c r="C2144" t="s">
        <v>792</v>
      </c>
      <c r="G2144" s="19">
        <v>0</v>
      </c>
      <c r="H2144" s="19">
        <v>0</v>
      </c>
      <c r="O2144" s="1">
        <v>14</v>
      </c>
      <c r="P2144" s="1">
        <v>38</v>
      </c>
      <c r="R2144" s="1">
        <v>6496</v>
      </c>
      <c r="S2144" s="60">
        <v>3.3901002705713834E-2</v>
      </c>
      <c r="AA2144" s="19">
        <f t="shared" si="66"/>
        <v>0</v>
      </c>
      <c r="AB2144" s="19">
        <f t="shared" si="67"/>
        <v>0</v>
      </c>
    </row>
    <row r="2145" spans="1:28">
      <c r="A2145">
        <v>2009</v>
      </c>
      <c r="C2145" t="s">
        <v>792</v>
      </c>
      <c r="G2145" s="19">
        <v>0</v>
      </c>
      <c r="H2145" s="19">
        <v>0</v>
      </c>
      <c r="O2145" s="1">
        <v>9</v>
      </c>
      <c r="P2145" s="1">
        <v>23</v>
      </c>
      <c r="Q2145">
        <v>1</v>
      </c>
      <c r="R2145" s="1">
        <v>6525</v>
      </c>
      <c r="S2145" s="60">
        <v>4.4642857142858094E-3</v>
      </c>
      <c r="AA2145" s="19">
        <f t="shared" si="66"/>
        <v>0</v>
      </c>
      <c r="AB2145" s="19">
        <f t="shared" si="67"/>
        <v>0</v>
      </c>
    </row>
    <row r="2146" spans="1:28">
      <c r="A2146">
        <v>2010</v>
      </c>
      <c r="C2146" t="s">
        <v>792</v>
      </c>
      <c r="G2146" s="19">
        <v>79.680365296803657</v>
      </c>
      <c r="H2146" s="19">
        <v>94.006734006734007</v>
      </c>
      <c r="O2146" s="1">
        <v>5</v>
      </c>
      <c r="P2146" s="1">
        <v>13</v>
      </c>
      <c r="R2146" s="1">
        <v>7008</v>
      </c>
      <c r="S2146" s="60">
        <v>7.4022988505747067E-2</v>
      </c>
      <c r="T2146" s="1">
        <v>5584</v>
      </c>
      <c r="U2146" s="1">
        <v>5940</v>
      </c>
      <c r="V2146" s="1">
        <v>5584</v>
      </c>
      <c r="AA2146" s="19">
        <f t="shared" si="66"/>
        <v>79.680365296803657</v>
      </c>
      <c r="AB2146" s="19">
        <f t="shared" si="67"/>
        <v>94.006734006734007</v>
      </c>
    </row>
    <row r="2147" spans="1:28">
      <c r="A2147">
        <v>2011</v>
      </c>
      <c r="C2147" t="s">
        <v>792</v>
      </c>
      <c r="G2147" s="19">
        <v>84.758942457231726</v>
      </c>
      <c r="H2147" s="19">
        <v>100</v>
      </c>
      <c r="O2147" s="1">
        <v>8</v>
      </c>
      <c r="P2147" s="1">
        <v>21</v>
      </c>
      <c r="R2147" s="1">
        <v>7073</v>
      </c>
      <c r="S2147" s="60">
        <v>9.275114155251174E-3</v>
      </c>
      <c r="T2147" s="1">
        <v>5995</v>
      </c>
      <c r="U2147" s="1">
        <v>5995</v>
      </c>
      <c r="V2147" s="1">
        <v>5995</v>
      </c>
      <c r="AA2147" s="19">
        <f t="shared" si="66"/>
        <v>84.758942457231726</v>
      </c>
      <c r="AB2147" s="19">
        <f t="shared" si="67"/>
        <v>100</v>
      </c>
    </row>
    <row r="2148" spans="1:28">
      <c r="A2148">
        <v>2012</v>
      </c>
      <c r="C2148" t="s">
        <v>792</v>
      </c>
      <c r="G2148" s="19">
        <v>84.753363228699556</v>
      </c>
      <c r="H2148" s="19">
        <v>100</v>
      </c>
      <c r="O2148" s="1">
        <v>17</v>
      </c>
      <c r="P2148" s="1">
        <v>39</v>
      </c>
      <c r="R2148" s="1">
        <v>7136</v>
      </c>
      <c r="S2148" s="60">
        <v>8.9071115509684606E-3</v>
      </c>
      <c r="T2148" s="1">
        <v>6048</v>
      </c>
      <c r="U2148" s="1">
        <v>6048</v>
      </c>
      <c r="V2148" s="1">
        <v>6048</v>
      </c>
      <c r="AA2148" s="19">
        <f t="shared" si="66"/>
        <v>84.753363228699556</v>
      </c>
      <c r="AB2148" s="19">
        <f t="shared" si="67"/>
        <v>100</v>
      </c>
    </row>
    <row r="2149" spans="1:28">
      <c r="A2149">
        <v>2013</v>
      </c>
      <c r="C2149" t="s">
        <v>792</v>
      </c>
      <c r="G2149" s="19">
        <v>84.757412398921829</v>
      </c>
      <c r="H2149" s="19">
        <v>100</v>
      </c>
      <c r="O2149" s="1">
        <v>19</v>
      </c>
      <c r="P2149" s="1">
        <v>55</v>
      </c>
      <c r="R2149" s="1">
        <v>7420</v>
      </c>
      <c r="S2149" s="60">
        <v>3.9798206278026882E-2</v>
      </c>
      <c r="T2149" s="1">
        <v>6289</v>
      </c>
      <c r="U2149" s="1">
        <v>6289</v>
      </c>
      <c r="V2149" s="1">
        <v>6289</v>
      </c>
      <c r="AA2149" s="19">
        <f t="shared" si="66"/>
        <v>84.757412398921829</v>
      </c>
      <c r="AB2149" s="19">
        <f t="shared" si="67"/>
        <v>100</v>
      </c>
    </row>
    <row r="2150" spans="1:28">
      <c r="A2150">
        <v>2014</v>
      </c>
      <c r="C2150" t="s">
        <v>792</v>
      </c>
      <c r="G2150" s="19">
        <v>96.166688927474283</v>
      </c>
      <c r="H2150" s="19">
        <v>99.275133942641034</v>
      </c>
      <c r="O2150" s="1">
        <v>21</v>
      </c>
      <c r="P2150" s="1">
        <v>50</v>
      </c>
      <c r="R2150" s="1">
        <v>7487</v>
      </c>
      <c r="S2150" s="60">
        <v>9.0296495956874168E-3</v>
      </c>
      <c r="T2150" s="1">
        <v>7200</v>
      </c>
      <c r="U2150" s="1">
        <v>6346</v>
      </c>
      <c r="V2150" s="1">
        <v>6300</v>
      </c>
      <c r="AA2150" s="19">
        <f t="shared" si="66"/>
        <v>96.166688927474283</v>
      </c>
      <c r="AB2150" s="19">
        <f t="shared" si="67"/>
        <v>99.275133942641034</v>
      </c>
    </row>
    <row r="2151" spans="1:28">
      <c r="A2151">
        <v>2007</v>
      </c>
      <c r="C2151" t="s">
        <v>814</v>
      </c>
      <c r="G2151" s="19">
        <v>0</v>
      </c>
      <c r="H2151" s="19">
        <v>0</v>
      </c>
      <c r="O2151" s="1"/>
      <c r="P2151" s="1"/>
      <c r="R2151" s="61">
        <v>20862</v>
      </c>
      <c r="S2151" s="62"/>
      <c r="AA2151" s="19">
        <f t="shared" si="66"/>
        <v>0</v>
      </c>
      <c r="AB2151" s="19">
        <f t="shared" si="67"/>
        <v>0</v>
      </c>
    </row>
    <row r="2152" spans="1:28">
      <c r="A2152">
        <v>2008</v>
      </c>
      <c r="C2152" s="26" t="s">
        <v>814</v>
      </c>
      <c r="G2152" s="19">
        <v>29.575695542942213</v>
      </c>
      <c r="H2152" s="19">
        <v>49.757357545397618</v>
      </c>
      <c r="O2152" s="1">
        <v>83</v>
      </c>
      <c r="P2152">
        <v>282</v>
      </c>
      <c r="Q2152">
        <v>0</v>
      </c>
      <c r="R2152" s="56">
        <v>21494</v>
      </c>
      <c r="S2152" s="65">
        <v>3.0294315022528995E-2</v>
      </c>
      <c r="T2152" s="1">
        <v>6357</v>
      </c>
      <c r="U2152" s="1">
        <v>12776</v>
      </c>
      <c r="V2152" s="1">
        <v>6357</v>
      </c>
      <c r="AA2152" s="19">
        <f t="shared" si="66"/>
        <v>29.575695542942213</v>
      </c>
      <c r="AB2152" s="19">
        <f t="shared" si="67"/>
        <v>49.757357545397618</v>
      </c>
    </row>
    <row r="2153" spans="1:28">
      <c r="A2153">
        <v>2009</v>
      </c>
      <c r="C2153" t="s">
        <v>814</v>
      </c>
      <c r="G2153" s="19">
        <v>32.069686411149831</v>
      </c>
      <c r="H2153" s="19">
        <v>53.954978896357666</v>
      </c>
      <c r="O2153" s="1">
        <v>29</v>
      </c>
      <c r="P2153">
        <v>98</v>
      </c>
      <c r="Q2153">
        <v>1</v>
      </c>
      <c r="R2153" s="1">
        <v>21525</v>
      </c>
      <c r="S2153" s="60">
        <v>1.4422629571042567E-3</v>
      </c>
      <c r="T2153" s="1">
        <v>6903</v>
      </c>
      <c r="U2153" s="1">
        <v>12794</v>
      </c>
      <c r="V2153" s="1">
        <v>6903</v>
      </c>
      <c r="AA2153" s="19">
        <f t="shared" si="66"/>
        <v>32.069686411149831</v>
      </c>
      <c r="AB2153" s="19">
        <f t="shared" si="67"/>
        <v>53.954978896357666</v>
      </c>
    </row>
    <row r="2154" spans="1:28">
      <c r="A2154">
        <v>2010</v>
      </c>
      <c r="C2154" t="s">
        <v>814</v>
      </c>
      <c r="G2154" s="19">
        <v>39.208063354931603</v>
      </c>
      <c r="H2154" s="19">
        <v>63.350135711516089</v>
      </c>
      <c r="O2154" s="1">
        <v>43</v>
      </c>
      <c r="P2154">
        <v>154</v>
      </c>
      <c r="Q2154">
        <v>0</v>
      </c>
      <c r="R2154" s="1">
        <v>20835</v>
      </c>
      <c r="S2154" s="60">
        <v>-3.2055749128919842E-2</v>
      </c>
      <c r="T2154" s="1">
        <v>8169</v>
      </c>
      <c r="U2154" s="1">
        <v>12895</v>
      </c>
      <c r="V2154" s="1">
        <v>8169</v>
      </c>
      <c r="AA2154" s="19">
        <f t="shared" si="66"/>
        <v>39.208063354931603</v>
      </c>
      <c r="AB2154" s="19">
        <f t="shared" si="67"/>
        <v>63.350135711516089</v>
      </c>
    </row>
    <row r="2155" spans="1:28">
      <c r="A2155">
        <v>2011</v>
      </c>
      <c r="C2155" t="s">
        <v>814</v>
      </c>
      <c r="G2155" s="19">
        <v>41.605033138027089</v>
      </c>
      <c r="H2155" s="19">
        <v>67.22278264918134</v>
      </c>
      <c r="O2155" s="1">
        <v>52</v>
      </c>
      <c r="P2155">
        <v>179</v>
      </c>
      <c r="Q2155">
        <v>0</v>
      </c>
      <c r="R2155" s="1">
        <v>20822</v>
      </c>
      <c r="S2155" s="60">
        <v>-6.2395008399329654E-4</v>
      </c>
      <c r="T2155" s="1">
        <v>8663</v>
      </c>
      <c r="U2155" s="1">
        <v>12887</v>
      </c>
      <c r="V2155" s="1">
        <v>8663</v>
      </c>
      <c r="AA2155" s="19">
        <f t="shared" si="66"/>
        <v>41.605033138027089</v>
      </c>
      <c r="AB2155" s="19">
        <f t="shared" si="67"/>
        <v>67.22278264918134</v>
      </c>
    </row>
    <row r="2156" spans="1:28">
      <c r="A2156">
        <v>2012</v>
      </c>
      <c r="C2156" t="s">
        <v>814</v>
      </c>
      <c r="G2156" s="19">
        <v>43.164015570185974</v>
      </c>
      <c r="H2156" s="19">
        <v>69.741439552760312</v>
      </c>
      <c r="O2156" s="1">
        <v>55</v>
      </c>
      <c r="P2156">
        <v>186</v>
      </c>
      <c r="Q2156">
        <v>2</v>
      </c>
      <c r="R2156" s="1">
        <v>20809</v>
      </c>
      <c r="S2156" s="60">
        <v>-6.2433964076458182E-4</v>
      </c>
      <c r="T2156" s="1">
        <v>8982</v>
      </c>
      <c r="U2156" s="1">
        <v>12879</v>
      </c>
      <c r="V2156" s="1">
        <v>8982</v>
      </c>
      <c r="AA2156" s="19">
        <f t="shared" si="66"/>
        <v>43.164015570185974</v>
      </c>
      <c r="AB2156" s="19">
        <f t="shared" si="67"/>
        <v>69.741439552760312</v>
      </c>
    </row>
    <row r="2157" spans="1:28">
      <c r="A2157">
        <v>2013</v>
      </c>
      <c r="C2157" t="s">
        <v>814</v>
      </c>
      <c r="G2157" s="19">
        <v>43.746206638965404</v>
      </c>
      <c r="H2157" s="19">
        <v>70.684972842486431</v>
      </c>
      <c r="O2157" s="1">
        <v>36</v>
      </c>
      <c r="P2157">
        <v>133</v>
      </c>
      <c r="Q2157">
        <v>0</v>
      </c>
      <c r="R2157" s="1">
        <v>21419</v>
      </c>
      <c r="S2157" s="60">
        <v>2.931423903118846E-2</v>
      </c>
      <c r="T2157" s="1">
        <v>9370</v>
      </c>
      <c r="U2157" s="1">
        <v>13256</v>
      </c>
      <c r="V2157" s="1">
        <v>9370</v>
      </c>
      <c r="AA2157" s="19">
        <f t="shared" si="66"/>
        <v>43.746206638965404</v>
      </c>
      <c r="AB2157" s="19">
        <f t="shared" si="67"/>
        <v>70.684972842486431</v>
      </c>
    </row>
    <row r="2158" spans="1:28">
      <c r="A2158">
        <v>2014</v>
      </c>
      <c r="C2158" t="s">
        <v>814</v>
      </c>
      <c r="G2158" s="19">
        <v>46.263361807403257</v>
      </c>
      <c r="H2158" s="19">
        <v>74.749226940191576</v>
      </c>
      <c r="O2158" s="1">
        <v>39</v>
      </c>
      <c r="P2158">
        <v>182</v>
      </c>
      <c r="Q2158">
        <v>1</v>
      </c>
      <c r="R2158" s="1">
        <v>21423</v>
      </c>
      <c r="S2158" s="60">
        <v>1.8675008170321306E-4</v>
      </c>
      <c r="T2158" s="1">
        <v>9911</v>
      </c>
      <c r="U2158" s="1">
        <v>13259</v>
      </c>
      <c r="V2158" s="1">
        <v>9911</v>
      </c>
      <c r="AA2158" s="19">
        <f t="shared" si="66"/>
        <v>46.263361807403257</v>
      </c>
      <c r="AB2158" s="19">
        <f t="shared" si="67"/>
        <v>74.749226940191576</v>
      </c>
    </row>
    <row r="2159" spans="1:28">
      <c r="A2159">
        <v>2007</v>
      </c>
      <c r="C2159" t="s">
        <v>815</v>
      </c>
      <c r="G2159" s="19">
        <v>99.144391419087285</v>
      </c>
      <c r="H2159" s="19">
        <v>99.19181566438958</v>
      </c>
      <c r="O2159" s="1"/>
      <c r="P2159" s="1"/>
      <c r="R2159" s="61">
        <v>217506</v>
      </c>
      <c r="S2159" s="62"/>
      <c r="T2159" s="1">
        <v>215645</v>
      </c>
      <c r="U2159" s="1">
        <v>212699</v>
      </c>
      <c r="V2159" s="1">
        <v>210980</v>
      </c>
      <c r="AA2159" s="19">
        <f t="shared" si="66"/>
        <v>99.144391419087285</v>
      </c>
      <c r="AB2159" s="19">
        <f t="shared" si="67"/>
        <v>99.19181566438958</v>
      </c>
    </row>
    <row r="2160" spans="1:28">
      <c r="A2160">
        <v>2008</v>
      </c>
      <c r="C2160" s="26" t="s">
        <v>815</v>
      </c>
      <c r="G2160" s="19">
        <v>94.300247109539868</v>
      </c>
      <c r="H2160" s="19">
        <v>94.300088074037518</v>
      </c>
      <c r="O2160" s="1">
        <v>120</v>
      </c>
      <c r="P2160">
        <v>555</v>
      </c>
      <c r="Q2160">
        <v>2</v>
      </c>
      <c r="R2160" s="1">
        <v>221764</v>
      </c>
      <c r="S2160" s="60">
        <v>1.9576471453661037E-2</v>
      </c>
      <c r="T2160" s="1">
        <v>209124</v>
      </c>
      <c r="U2160" s="1">
        <v>216863</v>
      </c>
      <c r="V2160" s="1">
        <v>204502</v>
      </c>
      <c r="AA2160" s="19">
        <f t="shared" si="66"/>
        <v>94.300247109539868</v>
      </c>
      <c r="AB2160" s="19">
        <f t="shared" si="67"/>
        <v>94.300088074037518</v>
      </c>
    </row>
    <row r="2161" spans="1:28">
      <c r="A2161">
        <v>2009</v>
      </c>
      <c r="C2161" t="s">
        <v>815</v>
      </c>
      <c r="G2161" s="19">
        <v>94.900114484509089</v>
      </c>
      <c r="H2161" s="19">
        <v>94.900103005304544</v>
      </c>
      <c r="O2161" s="1">
        <v>70</v>
      </c>
      <c r="P2161">
        <v>413</v>
      </c>
      <c r="Q2161">
        <v>2</v>
      </c>
      <c r="R2161" s="1">
        <v>225358</v>
      </c>
      <c r="S2161" s="60">
        <v>1.6206417633159553E-2</v>
      </c>
      <c r="T2161" s="1">
        <v>213865</v>
      </c>
      <c r="U2161" s="1">
        <v>220377</v>
      </c>
      <c r="V2161" s="1">
        <v>209138</v>
      </c>
      <c r="AA2161" s="19">
        <f t="shared" si="66"/>
        <v>94.900114484509089</v>
      </c>
      <c r="AB2161" s="19">
        <f t="shared" si="67"/>
        <v>94.900103005304544</v>
      </c>
    </row>
    <row r="2162" spans="1:28">
      <c r="A2162">
        <v>2010</v>
      </c>
      <c r="C2162" t="s">
        <v>815</v>
      </c>
      <c r="G2162" s="19">
        <v>94.899884194403967</v>
      </c>
      <c r="H2162" s="19">
        <v>94.899883229005141</v>
      </c>
      <c r="O2162" s="1">
        <v>108</v>
      </c>
      <c r="P2162">
        <v>716</v>
      </c>
      <c r="Q2162">
        <v>8</v>
      </c>
      <c r="R2162" s="1">
        <v>214152</v>
      </c>
      <c r="S2162" s="60">
        <v>-4.9725325925860209E-2</v>
      </c>
      <c r="T2162" s="1">
        <v>203230</v>
      </c>
      <c r="U2162" s="1">
        <v>208956</v>
      </c>
      <c r="V2162" s="1">
        <v>198299</v>
      </c>
      <c r="AA2162" s="19">
        <f t="shared" si="66"/>
        <v>94.899884194403967</v>
      </c>
      <c r="AB2162" s="19">
        <f t="shared" si="67"/>
        <v>94.899883229005141</v>
      </c>
    </row>
    <row r="2163" spans="1:28">
      <c r="A2163">
        <v>2011</v>
      </c>
      <c r="C2163" t="s">
        <v>815</v>
      </c>
      <c r="G2163" s="19">
        <v>95</v>
      </c>
      <c r="H2163" s="19">
        <v>95.000213119645366</v>
      </c>
      <c r="O2163" s="1">
        <v>142</v>
      </c>
      <c r="P2163">
        <v>730</v>
      </c>
      <c r="Q2163">
        <v>13</v>
      </c>
      <c r="R2163" s="1">
        <v>216400</v>
      </c>
      <c r="S2163" s="60">
        <v>1.0497216930031028E-2</v>
      </c>
      <c r="T2163" s="1">
        <v>205580</v>
      </c>
      <c r="U2163" s="1">
        <v>211149</v>
      </c>
      <c r="V2163" s="1">
        <v>200592</v>
      </c>
      <c r="AA2163" s="19">
        <f t="shared" si="66"/>
        <v>95</v>
      </c>
      <c r="AB2163" s="19">
        <f t="shared" si="67"/>
        <v>95.000213119645366</v>
      </c>
    </row>
    <row r="2164" spans="1:28">
      <c r="A2164">
        <v>2012</v>
      </c>
      <c r="C2164" t="s">
        <v>815</v>
      </c>
      <c r="G2164" s="19">
        <v>94.999862746712779</v>
      </c>
      <c r="H2164" s="19">
        <v>94.999789000848693</v>
      </c>
      <c r="O2164" s="1">
        <v>276</v>
      </c>
      <c r="P2164">
        <v>1329</v>
      </c>
      <c r="Q2164">
        <v>18</v>
      </c>
      <c r="R2164" s="1">
        <v>218574</v>
      </c>
      <c r="S2164" s="60">
        <v>1.0046210720887183E-2</v>
      </c>
      <c r="T2164" s="1">
        <v>207645</v>
      </c>
      <c r="U2164" s="1">
        <v>213271</v>
      </c>
      <c r="V2164" s="1">
        <v>202607</v>
      </c>
      <c r="AA2164" s="19">
        <f t="shared" si="66"/>
        <v>94.999862746712779</v>
      </c>
      <c r="AB2164" s="19">
        <f t="shared" si="67"/>
        <v>94.999789000848693</v>
      </c>
    </row>
    <row r="2165" spans="1:28">
      <c r="A2165">
        <v>2013</v>
      </c>
      <c r="C2165" t="s">
        <v>815</v>
      </c>
      <c r="G2165" s="19">
        <v>94.99980225951461</v>
      </c>
      <c r="H2165" s="19">
        <v>95.000202657971883</v>
      </c>
      <c r="O2165" s="1">
        <v>180</v>
      </c>
      <c r="P2165">
        <v>827</v>
      </c>
      <c r="Q2165">
        <v>10</v>
      </c>
      <c r="R2165" s="1">
        <v>227571</v>
      </c>
      <c r="S2165" s="60">
        <v>4.1162260836147047E-2</v>
      </c>
      <c r="T2165" s="1">
        <v>216192</v>
      </c>
      <c r="U2165" s="1">
        <v>222049</v>
      </c>
      <c r="V2165" s="1">
        <v>210947</v>
      </c>
      <c r="AA2165" s="19">
        <f t="shared" si="66"/>
        <v>94.99980225951461</v>
      </c>
      <c r="AB2165" s="19">
        <f t="shared" si="67"/>
        <v>95.000202657971883</v>
      </c>
    </row>
    <row r="2166" spans="1:28">
      <c r="A2166">
        <v>2014</v>
      </c>
      <c r="C2166" t="s">
        <v>815</v>
      </c>
      <c r="G2166" s="19">
        <v>95.599142187248518</v>
      </c>
      <c r="H2166" s="19">
        <v>97.976006312720401</v>
      </c>
      <c r="O2166" s="1">
        <v>149</v>
      </c>
      <c r="P2166">
        <v>684</v>
      </c>
      <c r="Q2166">
        <v>4</v>
      </c>
      <c r="R2166" s="1">
        <v>229887</v>
      </c>
      <c r="S2166" s="60">
        <v>1.0177043647916495E-2</v>
      </c>
      <c r="T2166" s="1">
        <v>219770</v>
      </c>
      <c r="U2166" s="1">
        <v>224309</v>
      </c>
      <c r="V2166" s="1">
        <v>219769</v>
      </c>
      <c r="AA2166" s="19">
        <f t="shared" si="66"/>
        <v>95.599142187248518</v>
      </c>
      <c r="AB2166" s="19">
        <f t="shared" si="67"/>
        <v>97.976006312720401</v>
      </c>
    </row>
    <row r="2167" spans="1:28">
      <c r="A2167">
        <v>2007</v>
      </c>
      <c r="C2167" t="s">
        <v>818</v>
      </c>
      <c r="G2167" s="19">
        <v>0</v>
      </c>
      <c r="H2167" s="19">
        <v>0</v>
      </c>
      <c r="O2167" s="1"/>
      <c r="P2167" s="1"/>
      <c r="R2167" s="61">
        <v>6018</v>
      </c>
      <c r="S2167" s="62"/>
      <c r="AA2167" s="19">
        <f t="shared" si="66"/>
        <v>0</v>
      </c>
      <c r="AB2167" s="19">
        <f t="shared" si="67"/>
        <v>0</v>
      </c>
    </row>
    <row r="2168" spans="1:28">
      <c r="A2168">
        <v>2008</v>
      </c>
      <c r="C2168" t="s">
        <v>818</v>
      </c>
      <c r="G2168" s="19">
        <v>0</v>
      </c>
      <c r="H2168" s="19">
        <v>0</v>
      </c>
      <c r="O2168" s="1">
        <v>34</v>
      </c>
      <c r="P2168" s="1">
        <v>98</v>
      </c>
      <c r="Q2168">
        <v>1</v>
      </c>
      <c r="R2168" s="1">
        <v>6228</v>
      </c>
      <c r="S2168" s="60">
        <v>3.4895314057826532E-2</v>
      </c>
      <c r="AA2168" s="19">
        <f t="shared" si="66"/>
        <v>0</v>
      </c>
      <c r="AB2168" s="19">
        <f t="shared" si="67"/>
        <v>0</v>
      </c>
    </row>
    <row r="2169" spans="1:28">
      <c r="A2169">
        <v>2009</v>
      </c>
      <c r="C2169" t="s">
        <v>818</v>
      </c>
      <c r="G2169" s="19">
        <v>67.12985146142789</v>
      </c>
      <c r="H2169" s="19">
        <v>118.52791878172589</v>
      </c>
      <c r="O2169" s="1">
        <v>37</v>
      </c>
      <c r="P2169" s="1">
        <v>110</v>
      </c>
      <c r="Q2169" s="1">
        <v>1</v>
      </c>
      <c r="R2169" s="1">
        <v>6261</v>
      </c>
      <c r="S2169" s="60">
        <v>5.2986512524084706E-3</v>
      </c>
      <c r="T2169" s="1">
        <v>4203</v>
      </c>
      <c r="U2169" s="1">
        <v>3546</v>
      </c>
      <c r="V2169" s="1">
        <v>4203</v>
      </c>
      <c r="AA2169" s="19">
        <f t="shared" si="66"/>
        <v>67.12985146142789</v>
      </c>
      <c r="AB2169" s="19">
        <f t="shared" si="67"/>
        <v>118.52791878172589</v>
      </c>
    </row>
    <row r="2170" spans="1:28">
      <c r="A2170">
        <v>2010</v>
      </c>
      <c r="C2170" t="s">
        <v>818</v>
      </c>
      <c r="G2170" s="19">
        <v>0</v>
      </c>
      <c r="H2170" s="19">
        <v>0</v>
      </c>
      <c r="O2170" s="1">
        <v>35</v>
      </c>
      <c r="P2170" s="1">
        <v>102</v>
      </c>
      <c r="Q2170">
        <v>1</v>
      </c>
      <c r="R2170" s="1">
        <v>6027</v>
      </c>
      <c r="S2170" s="60">
        <v>-3.737422137038815E-2</v>
      </c>
      <c r="AA2170" s="19">
        <f t="shared" si="66"/>
        <v>0</v>
      </c>
      <c r="AB2170" s="19">
        <f t="shared" si="67"/>
        <v>0</v>
      </c>
    </row>
    <row r="2171" spans="1:28">
      <c r="A2171">
        <v>2011</v>
      </c>
      <c r="C2171" t="s">
        <v>818</v>
      </c>
      <c r="G2171" s="19">
        <v>60.47012084092038</v>
      </c>
      <c r="H2171" s="19">
        <v>100</v>
      </c>
      <c r="O2171" s="1">
        <v>29</v>
      </c>
      <c r="P2171" s="1">
        <v>94</v>
      </c>
      <c r="Q2171" s="1">
        <v>1</v>
      </c>
      <c r="R2171" s="1">
        <v>6041</v>
      </c>
      <c r="S2171" s="60">
        <v>2.3228803716608404E-3</v>
      </c>
      <c r="T2171" s="1">
        <v>3653</v>
      </c>
      <c r="U2171" s="1">
        <v>3653</v>
      </c>
      <c r="V2171" s="1">
        <v>3653</v>
      </c>
      <c r="AA2171" s="19">
        <f t="shared" si="66"/>
        <v>60.47012084092038</v>
      </c>
      <c r="AB2171" s="19">
        <f t="shared" si="67"/>
        <v>100</v>
      </c>
    </row>
    <row r="2172" spans="1:28">
      <c r="A2172">
        <v>2012</v>
      </c>
      <c r="C2172" t="s">
        <v>818</v>
      </c>
      <c r="G2172" s="19">
        <v>60.350239550636054</v>
      </c>
      <c r="H2172" s="19">
        <v>99.781480469816984</v>
      </c>
      <c r="O2172" s="1">
        <v>39</v>
      </c>
      <c r="P2172" s="1">
        <v>131</v>
      </c>
      <c r="Q2172" s="1">
        <v>1</v>
      </c>
      <c r="R2172" s="1">
        <v>6053</v>
      </c>
      <c r="S2172" s="60">
        <v>1.9864260883959428E-3</v>
      </c>
      <c r="T2172" s="1">
        <v>3653</v>
      </c>
      <c r="U2172" s="1">
        <v>3661</v>
      </c>
      <c r="V2172" s="1">
        <v>3653</v>
      </c>
      <c r="AA2172" s="19">
        <f t="shared" si="66"/>
        <v>60.350239550636054</v>
      </c>
      <c r="AB2172" s="19">
        <f t="shared" si="67"/>
        <v>99.781480469816984</v>
      </c>
    </row>
    <row r="2173" spans="1:28">
      <c r="A2173">
        <v>2013</v>
      </c>
      <c r="C2173" t="s">
        <v>818</v>
      </c>
      <c r="G2173" s="19">
        <v>0</v>
      </c>
      <c r="H2173" s="19">
        <v>0</v>
      </c>
      <c r="O2173" s="1">
        <v>30</v>
      </c>
      <c r="P2173" s="1">
        <v>111</v>
      </c>
      <c r="R2173" s="1">
        <v>6249</v>
      </c>
      <c r="S2173" s="60">
        <v>3.2380637700313963E-2</v>
      </c>
      <c r="AA2173" s="19">
        <f t="shared" si="66"/>
        <v>0</v>
      </c>
      <c r="AB2173" s="19">
        <f t="shared" si="67"/>
        <v>0</v>
      </c>
    </row>
    <row r="2174" spans="1:28">
      <c r="A2174">
        <v>2014</v>
      </c>
      <c r="C2174" t="s">
        <v>818</v>
      </c>
      <c r="G2174" s="19">
        <v>0</v>
      </c>
      <c r="H2174" s="19">
        <v>0</v>
      </c>
      <c r="O2174" s="1">
        <v>26</v>
      </c>
      <c r="P2174" s="1">
        <v>84</v>
      </c>
      <c r="Q2174" s="1">
        <v>1</v>
      </c>
      <c r="R2174" s="1">
        <v>6266</v>
      </c>
      <c r="S2174" s="60">
        <v>2.7204352696430512E-3</v>
      </c>
      <c r="AA2174" s="19">
        <f t="shared" si="66"/>
        <v>0</v>
      </c>
      <c r="AB2174" s="19">
        <f t="shared" si="67"/>
        <v>0</v>
      </c>
    </row>
    <row r="2175" spans="1:28">
      <c r="A2175">
        <v>2007</v>
      </c>
      <c r="C2175" t="s">
        <v>824</v>
      </c>
      <c r="G2175" s="19">
        <v>0</v>
      </c>
      <c r="H2175" s="19">
        <v>0</v>
      </c>
      <c r="O2175" s="1"/>
      <c r="P2175" s="1"/>
      <c r="R2175" s="61">
        <v>29732</v>
      </c>
      <c r="S2175" s="62"/>
      <c r="AA2175" s="19">
        <f t="shared" si="66"/>
        <v>0</v>
      </c>
      <c r="AB2175" s="19">
        <f t="shared" si="67"/>
        <v>0</v>
      </c>
    </row>
    <row r="2176" spans="1:28">
      <c r="A2176">
        <v>2008</v>
      </c>
      <c r="C2176" t="s">
        <v>824</v>
      </c>
      <c r="G2176" s="19">
        <v>0</v>
      </c>
      <c r="H2176" s="19">
        <v>0</v>
      </c>
      <c r="O2176" s="1">
        <v>172</v>
      </c>
      <c r="P2176" s="1">
        <v>556</v>
      </c>
      <c r="Q2176" s="1">
        <v>1</v>
      </c>
      <c r="R2176" s="1">
        <v>30986</v>
      </c>
      <c r="S2176" s="60">
        <v>4.217677922776808E-2</v>
      </c>
      <c r="AA2176" s="19">
        <f t="shared" si="66"/>
        <v>0</v>
      </c>
      <c r="AB2176" s="19">
        <f t="shared" si="67"/>
        <v>0</v>
      </c>
    </row>
    <row r="2177" spans="1:28">
      <c r="A2177">
        <v>2009</v>
      </c>
      <c r="C2177" t="s">
        <v>824</v>
      </c>
      <c r="G2177" s="19">
        <v>0</v>
      </c>
      <c r="H2177" s="19">
        <v>0</v>
      </c>
      <c r="O2177" s="1">
        <v>137</v>
      </c>
      <c r="P2177" s="1">
        <v>454</v>
      </c>
      <c r="Q2177">
        <v>1</v>
      </c>
      <c r="R2177" s="1">
        <v>31333</v>
      </c>
      <c r="S2177" s="60">
        <v>1.1198605821984176E-2</v>
      </c>
      <c r="AA2177" s="19">
        <f t="shared" si="66"/>
        <v>0</v>
      </c>
      <c r="AB2177" s="19">
        <f t="shared" si="67"/>
        <v>0</v>
      </c>
    </row>
    <row r="2178" spans="1:28">
      <c r="A2178">
        <v>2010</v>
      </c>
      <c r="C2178" t="s">
        <v>824</v>
      </c>
      <c r="G2178" s="19">
        <v>13.814406313678559</v>
      </c>
      <c r="H2178" s="19">
        <v>17.043096568236233</v>
      </c>
      <c r="O2178" s="1">
        <v>118</v>
      </c>
      <c r="P2178" s="1">
        <v>363</v>
      </c>
      <c r="Q2178" s="1">
        <v>1</v>
      </c>
      <c r="R2178" s="1">
        <v>30917</v>
      </c>
      <c r="S2178" s="60">
        <v>-1.3276736986563731E-2</v>
      </c>
      <c r="T2178" s="1">
        <v>4271</v>
      </c>
      <c r="U2178" s="1">
        <v>25060</v>
      </c>
      <c r="V2178" s="1">
        <v>4271</v>
      </c>
      <c r="AA2178" s="19">
        <f t="shared" si="66"/>
        <v>13.814406313678559</v>
      </c>
      <c r="AB2178" s="19">
        <f t="shared" si="67"/>
        <v>17.043096568236233</v>
      </c>
    </row>
    <row r="2179" spans="1:28">
      <c r="A2179">
        <v>2011</v>
      </c>
      <c r="C2179" t="s">
        <v>824</v>
      </c>
      <c r="G2179" s="19">
        <v>30.975891254167738</v>
      </c>
      <c r="H2179" s="19">
        <v>38.215401653284815</v>
      </c>
      <c r="O2179" s="1">
        <v>65</v>
      </c>
      <c r="P2179" s="1">
        <v>222</v>
      </c>
      <c r="Q2179" s="1">
        <v>1</v>
      </c>
      <c r="R2179" s="1">
        <v>31192</v>
      </c>
      <c r="S2179" s="60">
        <v>8.8947828055763178E-3</v>
      </c>
      <c r="T2179" s="1">
        <v>9662</v>
      </c>
      <c r="U2179" s="1">
        <v>25283</v>
      </c>
      <c r="V2179" s="1">
        <v>9662</v>
      </c>
      <c r="AA2179" s="19">
        <f t="shared" si="66"/>
        <v>30.975891254167738</v>
      </c>
      <c r="AB2179" s="19">
        <f t="shared" si="67"/>
        <v>38.215401653284815</v>
      </c>
    </row>
    <row r="2180" spans="1:28">
      <c r="A2180">
        <v>2012</v>
      </c>
      <c r="C2180" t="s">
        <v>824</v>
      </c>
      <c r="G2180" s="19">
        <v>15.618145404838351</v>
      </c>
      <c r="H2180" s="19">
        <v>19.268177896305595</v>
      </c>
      <c r="O2180" s="1">
        <v>92</v>
      </c>
      <c r="P2180" s="1">
        <v>271</v>
      </c>
      <c r="Q2180" s="1">
        <v>2</v>
      </c>
      <c r="R2180" s="1">
        <v>31457</v>
      </c>
      <c r="S2180" s="60">
        <v>8.4957681456783174E-3</v>
      </c>
      <c r="T2180" s="1">
        <v>4913</v>
      </c>
      <c r="U2180" s="1">
        <v>25498</v>
      </c>
      <c r="V2180" s="1">
        <v>4913</v>
      </c>
      <c r="AA2180" s="19">
        <f t="shared" si="66"/>
        <v>15.618145404838351</v>
      </c>
      <c r="AB2180" s="19">
        <f t="shared" si="67"/>
        <v>19.268177896305595</v>
      </c>
    </row>
    <row r="2181" spans="1:28">
      <c r="A2181">
        <v>2013</v>
      </c>
      <c r="C2181" t="s">
        <v>824</v>
      </c>
      <c r="G2181" s="19">
        <v>22.973882194629642</v>
      </c>
      <c r="H2181" s="19">
        <v>28.342891638997887</v>
      </c>
      <c r="O2181" s="1">
        <v>73</v>
      </c>
      <c r="P2181" s="1">
        <v>241</v>
      </c>
      <c r="Q2181" s="1">
        <v>2</v>
      </c>
      <c r="R2181" s="1">
        <v>32698</v>
      </c>
      <c r="S2181" s="60">
        <v>3.9450678704262998E-2</v>
      </c>
      <c r="T2181" s="1">
        <v>7512</v>
      </c>
      <c r="U2181" s="1">
        <v>26504</v>
      </c>
      <c r="V2181" s="1">
        <v>7512</v>
      </c>
      <c r="AA2181" s="19">
        <f t="shared" si="66"/>
        <v>22.973882194629642</v>
      </c>
      <c r="AB2181" s="19">
        <f t="shared" si="67"/>
        <v>28.342891638997887</v>
      </c>
    </row>
    <row r="2182" spans="1:28">
      <c r="A2182">
        <v>2014</v>
      </c>
      <c r="C2182" t="s">
        <v>824</v>
      </c>
      <c r="G2182" s="19">
        <v>32.245762711864408</v>
      </c>
      <c r="H2182" s="19">
        <v>39.781934953885219</v>
      </c>
      <c r="O2182" s="1">
        <v>85</v>
      </c>
      <c r="P2182" s="1">
        <v>236</v>
      </c>
      <c r="R2182" s="1">
        <v>33040</v>
      </c>
      <c r="S2182" s="60">
        <v>1.0459355312251617E-2</v>
      </c>
      <c r="T2182" s="1">
        <v>10654</v>
      </c>
      <c r="U2182" s="1">
        <v>26781</v>
      </c>
      <c r="V2182" s="1">
        <v>10654</v>
      </c>
      <c r="AA2182" s="19">
        <f t="shared" si="66"/>
        <v>32.245762711864408</v>
      </c>
      <c r="AB2182" s="19">
        <f t="shared" si="67"/>
        <v>39.781934953885219</v>
      </c>
    </row>
    <row r="2183" spans="1:28">
      <c r="A2183">
        <v>2007</v>
      </c>
      <c r="C2183" t="s">
        <v>831</v>
      </c>
      <c r="G2183" s="19">
        <v>74.137672879152049</v>
      </c>
      <c r="H2183" s="19">
        <v>91.805726330581422</v>
      </c>
      <c r="O2183" s="1"/>
      <c r="P2183" s="1"/>
      <c r="R2183" s="61">
        <v>126895</v>
      </c>
      <c r="S2183" s="62"/>
      <c r="T2183" s="1">
        <v>94077</v>
      </c>
      <c r="U2183" s="1">
        <v>102474</v>
      </c>
      <c r="V2183" s="1">
        <v>94077</v>
      </c>
      <c r="AA2183" s="19">
        <f t="shared" ref="AA2183:AA2246" si="68">(T2183/R2183)*100</f>
        <v>74.137672879152049</v>
      </c>
      <c r="AB2183" s="19">
        <f t="shared" ref="AB2183:AB2246" si="69">(IF(V2183=0,0,V2183/U2183))*100</f>
        <v>91.805726330581422</v>
      </c>
    </row>
    <row r="2184" spans="1:28">
      <c r="A2184">
        <v>2008</v>
      </c>
      <c r="C2184" s="26" t="s">
        <v>831</v>
      </c>
      <c r="G2184" s="19">
        <v>74.66844415841129</v>
      </c>
      <c r="H2184" s="19">
        <v>92.463141116866851</v>
      </c>
      <c r="O2184" s="1">
        <v>120</v>
      </c>
      <c r="P2184">
        <v>692</v>
      </c>
      <c r="Q2184">
        <v>10</v>
      </c>
      <c r="R2184" s="1">
        <v>130521</v>
      </c>
      <c r="S2184" s="60">
        <v>2.8574805941920411E-2</v>
      </c>
      <c r="T2184" s="1">
        <v>97458</v>
      </c>
      <c r="U2184" s="1">
        <v>105402</v>
      </c>
      <c r="V2184" s="1">
        <v>97458</v>
      </c>
      <c r="AA2184" s="19">
        <f t="shared" si="68"/>
        <v>74.66844415841129</v>
      </c>
      <c r="AB2184" s="19">
        <f t="shared" si="69"/>
        <v>92.463141116866851</v>
      </c>
    </row>
    <row r="2185" spans="1:28">
      <c r="A2185">
        <v>2009</v>
      </c>
      <c r="C2185" t="s">
        <v>831</v>
      </c>
      <c r="G2185" s="19">
        <v>77.475731130810544</v>
      </c>
      <c r="H2185" s="19">
        <v>95.939240410250576</v>
      </c>
      <c r="O2185" s="1">
        <v>89</v>
      </c>
      <c r="P2185">
        <v>558</v>
      </c>
      <c r="Q2185">
        <v>9</v>
      </c>
      <c r="R2185" s="1">
        <v>130517</v>
      </c>
      <c r="S2185" s="60">
        <v>-3.0646409390100438E-5</v>
      </c>
      <c r="T2185" s="1">
        <v>101119</v>
      </c>
      <c r="U2185" s="1">
        <v>105399</v>
      </c>
      <c r="V2185" s="1">
        <v>101119</v>
      </c>
      <c r="AA2185" s="19">
        <f t="shared" si="68"/>
        <v>77.475731130810544</v>
      </c>
      <c r="AB2185" s="19">
        <f t="shared" si="69"/>
        <v>95.939240410250576</v>
      </c>
    </row>
    <row r="2186" spans="1:28">
      <c r="A2186">
        <v>2010</v>
      </c>
      <c r="C2186" t="s">
        <v>831</v>
      </c>
      <c r="G2186" s="19">
        <v>76.600244907046644</v>
      </c>
      <c r="H2186" s="19">
        <v>93.767033685817069</v>
      </c>
      <c r="O2186" s="1">
        <v>73</v>
      </c>
      <c r="P2186">
        <v>526</v>
      </c>
      <c r="Q2186">
        <v>3</v>
      </c>
      <c r="R2186" s="1">
        <v>134745</v>
      </c>
      <c r="S2186" s="60">
        <v>3.239424749266373E-2</v>
      </c>
      <c r="T2186" s="1">
        <v>103215</v>
      </c>
      <c r="U2186" s="1">
        <v>110076</v>
      </c>
      <c r="V2186" s="1">
        <v>103215</v>
      </c>
      <c r="AA2186" s="19">
        <f t="shared" si="68"/>
        <v>76.600244907046644</v>
      </c>
      <c r="AB2186" s="19">
        <f t="shared" si="69"/>
        <v>93.767033685817069</v>
      </c>
    </row>
    <row r="2187" spans="1:28">
      <c r="A2187">
        <v>2011</v>
      </c>
      <c r="C2187" t="s">
        <v>831</v>
      </c>
      <c r="G2187" s="19">
        <v>78.087958920934639</v>
      </c>
      <c r="H2187" s="19">
        <v>95.58826193279593</v>
      </c>
      <c r="O2187" s="1">
        <v>61</v>
      </c>
      <c r="P2187">
        <v>437</v>
      </c>
      <c r="Q2187">
        <v>3</v>
      </c>
      <c r="R2187" s="1">
        <v>135154</v>
      </c>
      <c r="S2187" s="60">
        <v>3.035363093250254E-3</v>
      </c>
      <c r="T2187" s="1">
        <v>105539</v>
      </c>
      <c r="U2187" s="1">
        <v>110410</v>
      </c>
      <c r="V2187" s="1">
        <v>105539</v>
      </c>
      <c r="AA2187" s="19">
        <f t="shared" si="68"/>
        <v>78.087958920934639</v>
      </c>
      <c r="AB2187" s="19">
        <f t="shared" si="69"/>
        <v>95.58826193279593</v>
      </c>
    </row>
    <row r="2188" spans="1:28">
      <c r="A2188">
        <v>2012</v>
      </c>
      <c r="C2188" t="s">
        <v>831</v>
      </c>
      <c r="G2188" s="19">
        <v>80.187238563176408</v>
      </c>
      <c r="H2188" s="19">
        <v>98.15773075776869</v>
      </c>
      <c r="O2188" s="1">
        <v>41</v>
      </c>
      <c r="P2188">
        <v>261</v>
      </c>
      <c r="Q2188">
        <v>2</v>
      </c>
      <c r="R2188" s="1">
        <v>135549</v>
      </c>
      <c r="S2188" s="60">
        <v>2.9225920061559663E-3</v>
      </c>
      <c r="T2188" s="1">
        <v>108693</v>
      </c>
      <c r="U2188" s="1">
        <v>110733</v>
      </c>
      <c r="V2188" s="1">
        <v>108693</v>
      </c>
      <c r="AA2188" s="19">
        <f t="shared" si="68"/>
        <v>80.187238563176408</v>
      </c>
      <c r="AB2188" s="19">
        <f t="shared" si="69"/>
        <v>98.15773075776869</v>
      </c>
    </row>
    <row r="2189" spans="1:28">
      <c r="A2189">
        <v>2013</v>
      </c>
      <c r="C2189" t="s">
        <v>831</v>
      </c>
      <c r="G2189" s="19">
        <v>80.39938029657236</v>
      </c>
      <c r="H2189" s="19">
        <v>98.417290079004403</v>
      </c>
      <c r="O2189" s="1">
        <v>57</v>
      </c>
      <c r="P2189">
        <v>356</v>
      </c>
      <c r="Q2189">
        <v>3</v>
      </c>
      <c r="R2189" s="1">
        <v>140067</v>
      </c>
      <c r="S2189" s="60">
        <v>3.3331120111546486E-2</v>
      </c>
      <c r="T2189" s="1">
        <v>112613</v>
      </c>
      <c r="U2189" s="1">
        <v>114424</v>
      </c>
      <c r="V2189" s="1">
        <v>112613</v>
      </c>
      <c r="AA2189" s="19">
        <f t="shared" si="68"/>
        <v>80.39938029657236</v>
      </c>
      <c r="AB2189" s="19">
        <f t="shared" si="69"/>
        <v>98.417290079004403</v>
      </c>
    </row>
    <row r="2190" spans="1:28">
      <c r="A2190">
        <v>2014</v>
      </c>
      <c r="C2190" t="s">
        <v>831</v>
      </c>
      <c r="G2190" s="19">
        <v>81.692004524532777</v>
      </c>
      <c r="H2190" s="19">
        <v>100</v>
      </c>
      <c r="O2190" s="1">
        <v>32</v>
      </c>
      <c r="P2190">
        <v>209</v>
      </c>
      <c r="Q2190">
        <v>1</v>
      </c>
      <c r="R2190" s="1">
        <v>140567</v>
      </c>
      <c r="S2190" s="60">
        <v>3.5697202053301957E-3</v>
      </c>
      <c r="T2190" s="1">
        <v>114832</v>
      </c>
      <c r="U2190" s="1">
        <v>114832</v>
      </c>
      <c r="V2190" s="1">
        <v>114832</v>
      </c>
      <c r="AA2190" s="19">
        <f t="shared" si="68"/>
        <v>81.692004524532777</v>
      </c>
      <c r="AB2190" s="19">
        <f t="shared" si="69"/>
        <v>100</v>
      </c>
    </row>
    <row r="2191" spans="1:28">
      <c r="A2191">
        <v>2007</v>
      </c>
      <c r="C2191" t="s">
        <v>834</v>
      </c>
      <c r="G2191" s="19">
        <v>0</v>
      </c>
      <c r="H2191" s="19">
        <v>0</v>
      </c>
      <c r="O2191" s="1"/>
      <c r="P2191" s="1"/>
      <c r="R2191" s="61">
        <v>7416</v>
      </c>
      <c r="S2191" s="62"/>
      <c r="AA2191" s="19">
        <f t="shared" si="68"/>
        <v>0</v>
      </c>
      <c r="AB2191" s="19">
        <f t="shared" si="69"/>
        <v>0</v>
      </c>
    </row>
    <row r="2192" spans="1:28">
      <c r="A2192">
        <v>2008</v>
      </c>
      <c r="C2192" t="s">
        <v>834</v>
      </c>
      <c r="G2192" s="19">
        <v>0</v>
      </c>
      <c r="H2192" s="19">
        <v>0</v>
      </c>
      <c r="O2192" s="1">
        <v>4</v>
      </c>
      <c r="P2192" s="1">
        <v>9</v>
      </c>
      <c r="R2192" s="1">
        <v>7627</v>
      </c>
      <c r="S2192" s="60">
        <v>2.8451995685005338E-2</v>
      </c>
      <c r="AA2192" s="19">
        <f t="shared" si="68"/>
        <v>0</v>
      </c>
      <c r="AB2192" s="19">
        <f t="shared" si="69"/>
        <v>0</v>
      </c>
    </row>
    <row r="2193" spans="1:28">
      <c r="A2193">
        <v>2009</v>
      </c>
      <c r="C2193" t="s">
        <v>834</v>
      </c>
      <c r="G2193" s="19">
        <v>0</v>
      </c>
      <c r="H2193" s="19">
        <v>0</v>
      </c>
      <c r="O2193" s="1">
        <v>4</v>
      </c>
      <c r="P2193" s="1">
        <v>12</v>
      </c>
      <c r="R2193" s="1">
        <v>7626</v>
      </c>
      <c r="S2193" s="60">
        <v>-1.3111315064906481E-4</v>
      </c>
      <c r="AA2193" s="19">
        <f t="shared" si="68"/>
        <v>0</v>
      </c>
      <c r="AB2193" s="19">
        <f t="shared" si="69"/>
        <v>0</v>
      </c>
    </row>
    <row r="2194" spans="1:28">
      <c r="A2194">
        <v>2010</v>
      </c>
      <c r="C2194" t="s">
        <v>834</v>
      </c>
      <c r="G2194" s="19">
        <v>0</v>
      </c>
      <c r="H2194" s="19">
        <v>0</v>
      </c>
      <c r="O2194" s="1">
        <v>14</v>
      </c>
      <c r="P2194" s="1">
        <v>69</v>
      </c>
      <c r="R2194" s="1">
        <v>6906</v>
      </c>
      <c r="S2194" s="60">
        <v>-9.4413847364280046E-2</v>
      </c>
      <c r="AA2194" s="19">
        <f t="shared" si="68"/>
        <v>0</v>
      </c>
      <c r="AB2194" s="19">
        <f t="shared" si="69"/>
        <v>0</v>
      </c>
    </row>
    <row r="2195" spans="1:28">
      <c r="A2195">
        <v>2011</v>
      </c>
      <c r="C2195" t="s">
        <v>834</v>
      </c>
      <c r="G2195" s="19">
        <v>0</v>
      </c>
      <c r="H2195" s="19">
        <v>0</v>
      </c>
      <c r="O2195" s="1">
        <v>4</v>
      </c>
      <c r="P2195" s="1">
        <v>23</v>
      </c>
      <c r="R2195" s="1">
        <v>6855</v>
      </c>
      <c r="S2195" s="60">
        <v>-7.3848827106863801E-3</v>
      </c>
      <c r="AA2195" s="19">
        <f t="shared" si="68"/>
        <v>0</v>
      </c>
      <c r="AB2195" s="19">
        <f t="shared" si="69"/>
        <v>0</v>
      </c>
    </row>
    <row r="2196" spans="1:28">
      <c r="A2196">
        <v>2012</v>
      </c>
      <c r="C2196" t="s">
        <v>834</v>
      </c>
      <c r="G2196" s="19">
        <v>69.717895974140461</v>
      </c>
      <c r="H2196" s="19">
        <v>100</v>
      </c>
      <c r="O2196" s="1"/>
      <c r="P2196" s="1"/>
      <c r="R2196" s="1">
        <v>6806</v>
      </c>
      <c r="S2196" s="60">
        <v>-7.1480671043033794E-3</v>
      </c>
      <c r="T2196" s="1">
        <v>4745</v>
      </c>
      <c r="U2196" s="1">
        <v>4745</v>
      </c>
      <c r="V2196" s="1">
        <v>4745</v>
      </c>
      <c r="AA2196" s="19">
        <f t="shared" si="68"/>
        <v>69.717895974140461</v>
      </c>
      <c r="AB2196" s="19">
        <f t="shared" si="69"/>
        <v>100</v>
      </c>
    </row>
    <row r="2197" spans="1:28">
      <c r="A2197">
        <v>2013</v>
      </c>
      <c r="C2197" t="s">
        <v>834</v>
      </c>
      <c r="G2197" s="19">
        <v>68.224299065420553</v>
      </c>
      <c r="H2197" s="19">
        <v>97.855227882037525</v>
      </c>
      <c r="O2197" s="1">
        <v>1</v>
      </c>
      <c r="P2197" s="1">
        <v>5</v>
      </c>
      <c r="R2197" s="1">
        <v>6955</v>
      </c>
      <c r="S2197" s="60">
        <v>2.1892447840140994E-2</v>
      </c>
      <c r="T2197" s="1">
        <v>4745</v>
      </c>
      <c r="U2197" s="1">
        <v>4849</v>
      </c>
      <c r="V2197" s="1">
        <v>4745</v>
      </c>
      <c r="AA2197" s="19">
        <f t="shared" si="68"/>
        <v>68.224299065420553</v>
      </c>
      <c r="AB2197" s="19">
        <f t="shared" si="69"/>
        <v>97.855227882037525</v>
      </c>
    </row>
    <row r="2198" spans="1:28">
      <c r="A2198">
        <v>2014</v>
      </c>
      <c r="C2198" t="s">
        <v>834</v>
      </c>
      <c r="G2198" s="19">
        <v>69.661458333333343</v>
      </c>
      <c r="H2198" s="19">
        <v>99.91699522722557</v>
      </c>
      <c r="O2198" s="1"/>
      <c r="P2198" s="1"/>
      <c r="R2198" s="1">
        <v>6912</v>
      </c>
      <c r="S2198" s="60">
        <v>-6.1826024442847016E-3</v>
      </c>
      <c r="T2198" s="1">
        <v>4815</v>
      </c>
      <c r="U2198" s="1">
        <v>4819</v>
      </c>
      <c r="V2198" s="1">
        <v>4815</v>
      </c>
      <c r="AA2198" s="19">
        <f t="shared" si="68"/>
        <v>69.661458333333343</v>
      </c>
      <c r="AB2198" s="19">
        <f t="shared" si="69"/>
        <v>99.91699522722557</v>
      </c>
    </row>
    <row r="2199" spans="1:28">
      <c r="A2199">
        <v>2007</v>
      </c>
      <c r="C2199" t="s">
        <v>838</v>
      </c>
      <c r="G2199" s="19">
        <v>0</v>
      </c>
      <c r="H2199" s="19">
        <v>0</v>
      </c>
      <c r="O2199" s="1"/>
      <c r="P2199" s="1"/>
      <c r="R2199" s="61">
        <v>9194</v>
      </c>
      <c r="S2199" s="62"/>
      <c r="AA2199" s="19">
        <f t="shared" si="68"/>
        <v>0</v>
      </c>
      <c r="AB2199" s="19">
        <f t="shared" si="69"/>
        <v>0</v>
      </c>
    </row>
    <row r="2200" spans="1:28">
      <c r="A2200">
        <v>2008</v>
      </c>
      <c r="C2200" t="s">
        <v>838</v>
      </c>
      <c r="G2200" s="19">
        <v>0</v>
      </c>
      <c r="H2200" s="19">
        <v>0</v>
      </c>
      <c r="O2200" s="1">
        <v>72</v>
      </c>
      <c r="P2200" s="1">
        <v>277</v>
      </c>
      <c r="Q2200">
        <v>1</v>
      </c>
      <c r="R2200" s="1">
        <v>9147</v>
      </c>
      <c r="S2200" s="60">
        <v>-5.1120295845116237E-3</v>
      </c>
      <c r="AA2200" s="19">
        <f t="shared" si="68"/>
        <v>0</v>
      </c>
      <c r="AB2200" s="19">
        <f t="shared" si="69"/>
        <v>0</v>
      </c>
    </row>
    <row r="2201" spans="1:28">
      <c r="A2201">
        <v>2009</v>
      </c>
      <c r="C2201" t="s">
        <v>838</v>
      </c>
      <c r="G2201" s="19">
        <v>0</v>
      </c>
      <c r="H2201" s="19">
        <v>0</v>
      </c>
      <c r="O2201" s="1">
        <v>61</v>
      </c>
      <c r="P2201" s="1">
        <v>241</v>
      </c>
      <c r="Q2201">
        <v>1</v>
      </c>
      <c r="R2201" s="1">
        <v>8881</v>
      </c>
      <c r="S2201" s="60">
        <v>-2.9080572865420318E-2</v>
      </c>
      <c r="AA2201" s="19">
        <f t="shared" si="68"/>
        <v>0</v>
      </c>
      <c r="AB2201" s="19">
        <f t="shared" si="69"/>
        <v>0</v>
      </c>
    </row>
    <row r="2202" spans="1:28">
      <c r="A2202">
        <v>2010</v>
      </c>
      <c r="C2202" t="s">
        <v>838</v>
      </c>
      <c r="G2202" s="19">
        <v>75.495438817238124</v>
      </c>
      <c r="H2202" s="19">
        <v>94.711917916337811</v>
      </c>
      <c r="O2202" s="1">
        <v>69</v>
      </c>
      <c r="P2202" s="1">
        <v>262</v>
      </c>
      <c r="Q2202" s="1">
        <v>1</v>
      </c>
      <c r="R2202" s="1">
        <v>9537</v>
      </c>
      <c r="S2202" s="60">
        <v>7.3865555680666661E-2</v>
      </c>
      <c r="T2202" s="1">
        <v>7200</v>
      </c>
      <c r="U2202" s="1">
        <v>7602</v>
      </c>
      <c r="V2202" s="1">
        <v>7200</v>
      </c>
      <c r="AA2202" s="19">
        <f t="shared" si="68"/>
        <v>75.495438817238124</v>
      </c>
      <c r="AB2202" s="19">
        <f t="shared" si="69"/>
        <v>94.711917916337811</v>
      </c>
    </row>
    <row r="2203" spans="1:28">
      <c r="A2203">
        <v>2011</v>
      </c>
      <c r="C2203" t="s">
        <v>838</v>
      </c>
      <c r="G2203" s="19">
        <v>78.933333333333337</v>
      </c>
      <c r="H2203" s="19">
        <v>99.023150006690756</v>
      </c>
      <c r="O2203" s="1">
        <v>70</v>
      </c>
      <c r="P2203" s="1">
        <v>289</v>
      </c>
      <c r="R2203" s="1">
        <v>9375</v>
      </c>
      <c r="S2203" s="60">
        <v>-1.6986473733878626E-2</v>
      </c>
      <c r="T2203" s="1">
        <v>7400</v>
      </c>
      <c r="U2203" s="1">
        <v>7473</v>
      </c>
      <c r="V2203" s="1">
        <v>7400</v>
      </c>
      <c r="AA2203" s="19">
        <f t="shared" si="68"/>
        <v>78.933333333333337</v>
      </c>
      <c r="AB2203" s="19">
        <f t="shared" si="69"/>
        <v>99.023150006690756</v>
      </c>
    </row>
    <row r="2204" spans="1:28">
      <c r="A2204">
        <v>2012</v>
      </c>
      <c r="C2204" t="s">
        <v>838</v>
      </c>
      <c r="G2204" s="19">
        <v>80.277717509221091</v>
      </c>
      <c r="H2204" s="19">
        <v>99.346761023407723</v>
      </c>
      <c r="O2204" s="1">
        <v>87</v>
      </c>
      <c r="P2204" s="1">
        <v>358</v>
      </c>
      <c r="Q2204" s="1">
        <v>1</v>
      </c>
      <c r="R2204" s="1">
        <v>9218</v>
      </c>
      <c r="S2204" s="60">
        <v>-1.6746666666666687E-2</v>
      </c>
      <c r="T2204" s="1">
        <v>7400</v>
      </c>
      <c r="U2204" s="1">
        <v>7348</v>
      </c>
      <c r="V2204" s="1">
        <v>7300</v>
      </c>
      <c r="AA2204" s="19">
        <f t="shared" si="68"/>
        <v>80.277717509221091</v>
      </c>
      <c r="AB2204" s="19">
        <f t="shared" si="69"/>
        <v>99.346761023407723</v>
      </c>
    </row>
    <row r="2205" spans="1:28">
      <c r="A2205">
        <v>2013</v>
      </c>
      <c r="C2205" t="s">
        <v>838</v>
      </c>
      <c r="G2205" s="19">
        <v>79.390623323677715</v>
      </c>
      <c r="H2205" s="19">
        <v>98.250336473755056</v>
      </c>
      <c r="O2205" s="1">
        <v>61</v>
      </c>
      <c r="P2205" s="1">
        <v>228</v>
      </c>
      <c r="R2205" s="1">
        <v>9321</v>
      </c>
      <c r="S2205" s="60">
        <v>1.1173790410067275E-2</v>
      </c>
      <c r="T2205" s="1">
        <v>7400</v>
      </c>
      <c r="U2205" s="1">
        <v>7430</v>
      </c>
      <c r="V2205" s="1">
        <v>7300</v>
      </c>
      <c r="AA2205" s="19">
        <f t="shared" si="68"/>
        <v>79.390623323677715</v>
      </c>
      <c r="AB2205" s="19">
        <f t="shared" si="69"/>
        <v>98.250336473755056</v>
      </c>
    </row>
    <row r="2206" spans="1:28">
      <c r="A2206">
        <v>2014</v>
      </c>
      <c r="C2206" t="s">
        <v>838</v>
      </c>
      <c r="G2206" s="19">
        <v>80.662742533246131</v>
      </c>
      <c r="H2206" s="19">
        <v>99.82223437713661</v>
      </c>
      <c r="O2206" s="1">
        <v>93</v>
      </c>
      <c r="P2206" s="1">
        <v>351</v>
      </c>
      <c r="R2206" s="1">
        <v>9174</v>
      </c>
      <c r="S2206" s="60">
        <v>-1.5770840038622502E-2</v>
      </c>
      <c r="T2206" s="1">
        <v>7400</v>
      </c>
      <c r="U2206" s="1">
        <v>7313</v>
      </c>
      <c r="V2206" s="1">
        <v>7300</v>
      </c>
      <c r="AA2206" s="19">
        <f t="shared" si="68"/>
        <v>80.662742533246131</v>
      </c>
      <c r="AB2206" s="19">
        <f t="shared" si="69"/>
        <v>99.82223437713661</v>
      </c>
    </row>
    <row r="2207" spans="1:28">
      <c r="A2207">
        <v>2007</v>
      </c>
      <c r="C2207" t="s">
        <v>839</v>
      </c>
      <c r="G2207" s="19">
        <v>88.744999093912497</v>
      </c>
      <c r="H2207" s="19">
        <v>98.10154865552046</v>
      </c>
      <c r="O2207" s="1"/>
      <c r="P2207" s="1"/>
      <c r="R2207" s="61">
        <v>71737</v>
      </c>
      <c r="S2207" s="62"/>
      <c r="T2207" s="1">
        <v>63663</v>
      </c>
      <c r="U2207" s="1">
        <v>64895</v>
      </c>
      <c r="V2207" s="1">
        <v>63663</v>
      </c>
      <c r="AA2207" s="19">
        <f t="shared" si="68"/>
        <v>88.744999093912497</v>
      </c>
      <c r="AB2207" s="19">
        <f t="shared" si="69"/>
        <v>98.10154865552046</v>
      </c>
    </row>
    <row r="2208" spans="1:28">
      <c r="A2208">
        <v>2008</v>
      </c>
      <c r="C2208" s="26" t="s">
        <v>839</v>
      </c>
      <c r="G2208" s="19">
        <v>87.384282451007905</v>
      </c>
      <c r="H2208" s="19">
        <v>96.597705223054092</v>
      </c>
      <c r="O2208" s="1">
        <v>89</v>
      </c>
      <c r="P2208">
        <v>310</v>
      </c>
      <c r="Q2208">
        <v>4</v>
      </c>
      <c r="R2208" s="1">
        <v>74859</v>
      </c>
      <c r="S2208" s="60">
        <v>4.3520080293293573E-2</v>
      </c>
      <c r="T2208" s="1">
        <v>65415</v>
      </c>
      <c r="U2208" s="1">
        <v>67719</v>
      </c>
      <c r="V2208" s="1">
        <v>65415</v>
      </c>
      <c r="AA2208" s="19">
        <f t="shared" si="68"/>
        <v>87.384282451007905</v>
      </c>
      <c r="AB2208" s="19">
        <f t="shared" si="69"/>
        <v>96.597705223054092</v>
      </c>
    </row>
    <row r="2209" spans="1:28">
      <c r="A2209">
        <v>2009</v>
      </c>
      <c r="C2209" t="s">
        <v>839</v>
      </c>
      <c r="G2209" s="19">
        <v>87.905141469594597</v>
      </c>
      <c r="H2209" s="19">
        <v>97.172825278268107</v>
      </c>
      <c r="O2209" s="1">
        <v>104</v>
      </c>
      <c r="P2209">
        <v>384</v>
      </c>
      <c r="Q2209">
        <v>1</v>
      </c>
      <c r="R2209" s="1">
        <v>75776</v>
      </c>
      <c r="S2209" s="60">
        <v>1.2249696095325779E-2</v>
      </c>
      <c r="T2209" s="1">
        <v>66611</v>
      </c>
      <c r="U2209" s="1">
        <v>68549</v>
      </c>
      <c r="V2209" s="1">
        <v>66611</v>
      </c>
      <c r="AA2209" s="19">
        <f t="shared" si="68"/>
        <v>87.905141469594597</v>
      </c>
      <c r="AB2209" s="19">
        <f t="shared" si="69"/>
        <v>97.172825278268107</v>
      </c>
    </row>
    <row r="2210" spans="1:28">
      <c r="A2210">
        <v>2010</v>
      </c>
      <c r="C2210" t="s">
        <v>839</v>
      </c>
      <c r="G2210" s="19">
        <v>90.463821892393327</v>
      </c>
      <c r="H2210" s="19">
        <v>100</v>
      </c>
      <c r="O2210" s="1">
        <v>87</v>
      </c>
      <c r="P2210">
        <v>280</v>
      </c>
      <c r="Q2210">
        <v>2</v>
      </c>
      <c r="R2210" s="1">
        <v>72765</v>
      </c>
      <c r="S2210" s="60">
        <v>-3.9735536317567544E-2</v>
      </c>
      <c r="T2210" s="1">
        <v>65826</v>
      </c>
      <c r="U2210" s="1">
        <v>65826</v>
      </c>
      <c r="V2210" s="1">
        <v>65826</v>
      </c>
      <c r="AA2210" s="19">
        <f t="shared" si="68"/>
        <v>90.463821892393327</v>
      </c>
      <c r="AB2210" s="19">
        <f t="shared" si="69"/>
        <v>100</v>
      </c>
    </row>
    <row r="2211" spans="1:28">
      <c r="A2211">
        <v>2011</v>
      </c>
      <c r="C2211" t="s">
        <v>839</v>
      </c>
      <c r="G2211" s="19">
        <v>90.463464186858289</v>
      </c>
      <c r="H2211" s="19">
        <v>100</v>
      </c>
      <c r="O2211" s="1">
        <v>74</v>
      </c>
      <c r="P2211">
        <v>250</v>
      </c>
      <c r="Q2211">
        <v>1</v>
      </c>
      <c r="R2211" s="1">
        <v>73339</v>
      </c>
      <c r="S2211" s="60">
        <v>7.8884078884078335E-3</v>
      </c>
      <c r="T2211" s="1">
        <v>66345</v>
      </c>
      <c r="U2211" s="1">
        <v>66345</v>
      </c>
      <c r="V2211" s="1">
        <v>66345</v>
      </c>
      <c r="AA2211" s="19">
        <f t="shared" si="68"/>
        <v>90.463464186858289</v>
      </c>
      <c r="AB2211" s="19">
        <f t="shared" si="69"/>
        <v>100</v>
      </c>
    </row>
    <row r="2212" spans="1:28">
      <c r="A2212">
        <v>2012</v>
      </c>
      <c r="C2212" t="s">
        <v>839</v>
      </c>
      <c r="G2212" s="19">
        <v>90.463366443824938</v>
      </c>
      <c r="H2212" s="19">
        <v>100</v>
      </c>
      <c r="O2212" s="1">
        <v>77</v>
      </c>
      <c r="P2212">
        <v>334</v>
      </c>
      <c r="Q2212">
        <v>3</v>
      </c>
      <c r="R2212" s="1">
        <v>73894</v>
      </c>
      <c r="S2212" s="60">
        <v>7.5675970493189748E-3</v>
      </c>
      <c r="T2212" s="1">
        <v>66847</v>
      </c>
      <c r="U2212" s="1">
        <v>66847</v>
      </c>
      <c r="V2212" s="1">
        <v>66847</v>
      </c>
      <c r="AA2212" s="19">
        <f t="shared" si="68"/>
        <v>90.463366443824938</v>
      </c>
      <c r="AB2212" s="19">
        <f t="shared" si="69"/>
        <v>100</v>
      </c>
    </row>
    <row r="2213" spans="1:28">
      <c r="A2213">
        <v>2013</v>
      </c>
      <c r="C2213" t="s">
        <v>839</v>
      </c>
      <c r="G2213" s="19">
        <v>90.464461646727656</v>
      </c>
      <c r="H2213" s="19">
        <v>100</v>
      </c>
      <c r="O2213" s="1">
        <v>42</v>
      </c>
      <c r="P2213">
        <v>188</v>
      </c>
      <c r="Q2213">
        <v>1</v>
      </c>
      <c r="R2213" s="1">
        <v>76734</v>
      </c>
      <c r="S2213" s="60">
        <v>3.8433431672395546E-2</v>
      </c>
      <c r="T2213" s="1">
        <v>69417</v>
      </c>
      <c r="U2213" s="1">
        <v>69417</v>
      </c>
      <c r="V2213" s="1">
        <v>69417</v>
      </c>
      <c r="AA2213" s="19">
        <f t="shared" si="68"/>
        <v>90.464461646727656</v>
      </c>
      <c r="AB2213" s="19">
        <f t="shared" si="69"/>
        <v>100</v>
      </c>
    </row>
    <row r="2214" spans="1:28">
      <c r="A2214">
        <v>2014</v>
      </c>
      <c r="C2214" t="s">
        <v>839</v>
      </c>
      <c r="G2214" s="19">
        <v>90.464184122058441</v>
      </c>
      <c r="H2214" s="19">
        <v>100</v>
      </c>
      <c r="O2214" s="1">
        <v>37</v>
      </c>
      <c r="P2214">
        <v>152</v>
      </c>
      <c r="Q2214">
        <v>0</v>
      </c>
      <c r="R2214" s="1">
        <v>77340</v>
      </c>
      <c r="S2214" s="60">
        <v>7.897411838298618E-3</v>
      </c>
      <c r="T2214" s="1">
        <v>69965</v>
      </c>
      <c r="U2214" s="1">
        <v>69965</v>
      </c>
      <c r="V2214" s="1">
        <v>69965</v>
      </c>
      <c r="AA2214" s="19">
        <f t="shared" si="68"/>
        <v>90.464184122058441</v>
      </c>
      <c r="AB2214" s="19">
        <f t="shared" si="69"/>
        <v>100</v>
      </c>
    </row>
    <row r="2215" spans="1:28">
      <c r="A2215">
        <v>2007</v>
      </c>
      <c r="C2215" t="s">
        <v>840</v>
      </c>
      <c r="G2215" s="19">
        <v>76.883205327078059</v>
      </c>
      <c r="H2215" s="19">
        <v>82.484981328137678</v>
      </c>
      <c r="O2215" s="1"/>
      <c r="P2215" s="1"/>
      <c r="R2215" s="61">
        <v>26431</v>
      </c>
      <c r="S2215" s="62"/>
      <c r="T2215" s="1">
        <v>20321</v>
      </c>
      <c r="U2215" s="1">
        <v>24636</v>
      </c>
      <c r="V2215" s="1">
        <v>20321</v>
      </c>
      <c r="AA2215" s="19">
        <f t="shared" si="68"/>
        <v>76.883205327078059</v>
      </c>
      <c r="AB2215" s="19">
        <f t="shared" si="69"/>
        <v>82.484981328137678</v>
      </c>
    </row>
    <row r="2216" spans="1:28">
      <c r="A2216">
        <v>2008</v>
      </c>
      <c r="C2216" s="26" t="s">
        <v>840</v>
      </c>
      <c r="G2216" s="19">
        <v>81.275318287037038</v>
      </c>
      <c r="H2216" s="19">
        <v>87.19829258828095</v>
      </c>
      <c r="O2216" s="1">
        <v>86</v>
      </c>
      <c r="P2216">
        <v>289</v>
      </c>
      <c r="Q2216">
        <v>1</v>
      </c>
      <c r="R2216" s="1">
        <v>27648</v>
      </c>
      <c r="S2216" s="60">
        <v>4.6044417540009874E-2</v>
      </c>
      <c r="T2216" s="1">
        <v>22471</v>
      </c>
      <c r="U2216" s="1">
        <v>25770</v>
      </c>
      <c r="V2216" s="1">
        <v>22471</v>
      </c>
      <c r="AA2216" s="19">
        <f t="shared" si="68"/>
        <v>81.275318287037038</v>
      </c>
      <c r="AB2216" s="19">
        <f t="shared" si="69"/>
        <v>87.19829258828095</v>
      </c>
    </row>
    <row r="2217" spans="1:28">
      <c r="A2217">
        <v>2009</v>
      </c>
      <c r="C2217" t="s">
        <v>840</v>
      </c>
      <c r="G2217" s="19">
        <v>81.131873618144212</v>
      </c>
      <c r="H2217" s="19">
        <v>87.041854770831733</v>
      </c>
      <c r="O2217" s="1">
        <v>24</v>
      </c>
      <c r="P2217">
        <v>102</v>
      </c>
      <c r="Q2217">
        <v>0</v>
      </c>
      <c r="R2217" s="1">
        <v>28042</v>
      </c>
      <c r="S2217" s="60">
        <v>1.425057870370372E-2</v>
      </c>
      <c r="T2217" s="1">
        <v>22751</v>
      </c>
      <c r="U2217" s="1">
        <v>26138</v>
      </c>
      <c r="V2217" s="1">
        <v>22751</v>
      </c>
      <c r="AA2217" s="19">
        <f t="shared" si="68"/>
        <v>81.131873618144212</v>
      </c>
      <c r="AB2217" s="19">
        <f t="shared" si="69"/>
        <v>87.041854770831733</v>
      </c>
    </row>
    <row r="2218" spans="1:28">
      <c r="A2218">
        <v>2010</v>
      </c>
      <c r="C2218" t="s">
        <v>840</v>
      </c>
      <c r="G2218" s="19">
        <v>84.077265343597702</v>
      </c>
      <c r="H2218" s="19">
        <v>88.707153502235471</v>
      </c>
      <c r="O2218" s="1">
        <v>73</v>
      </c>
      <c r="P2218">
        <v>189</v>
      </c>
      <c r="Q2218">
        <v>0</v>
      </c>
      <c r="R2218" s="1">
        <v>28318</v>
      </c>
      <c r="S2218" s="60">
        <v>9.8423792882105232E-3</v>
      </c>
      <c r="T2218" s="1">
        <v>23809</v>
      </c>
      <c r="U2218" s="1">
        <v>26840</v>
      </c>
      <c r="V2218" s="1">
        <v>23809</v>
      </c>
      <c r="AA2218" s="19">
        <f t="shared" si="68"/>
        <v>84.077265343597702</v>
      </c>
      <c r="AB2218" s="19">
        <f t="shared" si="69"/>
        <v>88.707153502235471</v>
      </c>
    </row>
    <row r="2219" spans="1:28">
      <c r="A2219">
        <v>2011</v>
      </c>
      <c r="C2219" t="s">
        <v>840</v>
      </c>
      <c r="G2219" s="19">
        <v>85.486176480842317</v>
      </c>
      <c r="H2219" s="19">
        <v>90.193481939233436</v>
      </c>
      <c r="O2219" s="1">
        <v>35</v>
      </c>
      <c r="P2219">
        <v>98</v>
      </c>
      <c r="Q2219">
        <v>1</v>
      </c>
      <c r="R2219" s="1">
        <v>28683</v>
      </c>
      <c r="S2219" s="60">
        <v>1.2889328342396977E-2</v>
      </c>
      <c r="T2219" s="1">
        <v>24520</v>
      </c>
      <c r="U2219" s="1">
        <v>27186</v>
      </c>
      <c r="V2219" s="1">
        <v>24520</v>
      </c>
      <c r="AA2219" s="19">
        <f t="shared" si="68"/>
        <v>85.486176480842317</v>
      </c>
      <c r="AB2219" s="19">
        <f t="shared" si="69"/>
        <v>90.193481939233436</v>
      </c>
    </row>
    <row r="2220" spans="1:28">
      <c r="A2220">
        <v>2012</v>
      </c>
      <c r="C2220" t="s">
        <v>840</v>
      </c>
      <c r="G2220" s="19">
        <v>86.606281857005101</v>
      </c>
      <c r="H2220" s="19">
        <v>91.373859961483959</v>
      </c>
      <c r="O2220" s="1">
        <v>32</v>
      </c>
      <c r="P2220">
        <v>83</v>
      </c>
      <c r="Q2220">
        <v>0</v>
      </c>
      <c r="R2220" s="1">
        <v>29036</v>
      </c>
      <c r="S2220" s="60">
        <v>1.2306941393857018E-2</v>
      </c>
      <c r="T2220" s="1">
        <v>25147</v>
      </c>
      <c r="U2220" s="1">
        <v>27521</v>
      </c>
      <c r="V2220" s="1">
        <v>25147</v>
      </c>
      <c r="AA2220" s="19">
        <f t="shared" si="68"/>
        <v>86.606281857005101</v>
      </c>
      <c r="AB2220" s="19">
        <f t="shared" si="69"/>
        <v>91.373859961483959</v>
      </c>
    </row>
    <row r="2221" spans="1:28">
      <c r="A2221">
        <v>2013</v>
      </c>
      <c r="C2221" t="s">
        <v>840</v>
      </c>
      <c r="G2221" s="19">
        <v>85.2781994587816</v>
      </c>
      <c r="H2221" s="19">
        <v>89.975626740947078</v>
      </c>
      <c r="O2221" s="1">
        <v>28</v>
      </c>
      <c r="P2221">
        <v>76</v>
      </c>
      <c r="Q2221">
        <v>0</v>
      </c>
      <c r="R2221" s="1">
        <v>30302</v>
      </c>
      <c r="S2221" s="60">
        <v>4.3601046976167623E-2</v>
      </c>
      <c r="T2221" s="1">
        <v>25841</v>
      </c>
      <c r="U2221" s="1">
        <v>28720</v>
      </c>
      <c r="V2221" s="1">
        <v>25841</v>
      </c>
      <c r="AA2221" s="19">
        <f t="shared" si="68"/>
        <v>85.2781994587816</v>
      </c>
      <c r="AB2221" s="19">
        <f t="shared" si="69"/>
        <v>89.975626740947078</v>
      </c>
    </row>
    <row r="2222" spans="1:28">
      <c r="A2222">
        <v>2014</v>
      </c>
      <c r="C2222" t="s">
        <v>840</v>
      </c>
      <c r="G2222" s="19">
        <v>86.597333159456198</v>
      </c>
      <c r="H2222" s="19">
        <v>91.366263070996141</v>
      </c>
      <c r="O2222" s="1">
        <v>40</v>
      </c>
      <c r="P2222">
        <v>107</v>
      </c>
      <c r="Q2222">
        <v>2</v>
      </c>
      <c r="R2222" s="1">
        <v>30673</v>
      </c>
      <c r="S2222" s="60">
        <v>1.2243416276153329E-2</v>
      </c>
      <c r="T2222" s="1">
        <v>26562</v>
      </c>
      <c r="U2222" s="1">
        <v>29072</v>
      </c>
      <c r="V2222" s="1">
        <v>26562</v>
      </c>
      <c r="AA2222" s="19">
        <f t="shared" si="68"/>
        <v>86.597333159456198</v>
      </c>
      <c r="AB2222" s="19">
        <f t="shared" si="69"/>
        <v>91.366263070996141</v>
      </c>
    </row>
    <row r="2223" spans="1:28">
      <c r="A2223">
        <v>2007</v>
      </c>
      <c r="C2223" t="s">
        <v>841</v>
      </c>
      <c r="G2223" s="19">
        <v>93.62828802210241</v>
      </c>
      <c r="H2223" s="19">
        <v>107.81285538825456</v>
      </c>
      <c r="O2223" s="1"/>
      <c r="P2223" s="1"/>
      <c r="R2223" s="61">
        <v>52121</v>
      </c>
      <c r="S2223" s="62"/>
      <c r="T2223" s="1">
        <v>48800</v>
      </c>
      <c r="U2223" s="1">
        <v>43966</v>
      </c>
      <c r="V2223" s="1">
        <v>47401</v>
      </c>
      <c r="AA2223" s="19">
        <f t="shared" si="68"/>
        <v>93.62828802210241</v>
      </c>
      <c r="AB2223" s="19">
        <f t="shared" si="69"/>
        <v>107.81285538825456</v>
      </c>
    </row>
    <row r="2224" spans="1:28">
      <c r="A2224">
        <v>2008</v>
      </c>
      <c r="C2224" s="26" t="s">
        <v>841</v>
      </c>
      <c r="G2224" s="19">
        <v>86.948294094729235</v>
      </c>
      <c r="H2224" s="19">
        <v>100</v>
      </c>
      <c r="O2224" s="1">
        <v>31</v>
      </c>
      <c r="P2224">
        <v>358</v>
      </c>
      <c r="Q2224">
        <v>2</v>
      </c>
      <c r="R2224" s="1">
        <v>53901</v>
      </c>
      <c r="S2224" s="60">
        <v>3.4151301778553744E-2</v>
      </c>
      <c r="T2224" s="1">
        <v>46866</v>
      </c>
      <c r="U2224" s="1">
        <v>45467</v>
      </c>
      <c r="V2224" s="1">
        <v>45467</v>
      </c>
      <c r="AA2224" s="19">
        <f t="shared" si="68"/>
        <v>86.948294094729235</v>
      </c>
      <c r="AB2224" s="19">
        <f t="shared" si="69"/>
        <v>100</v>
      </c>
    </row>
    <row r="2225" spans="1:28">
      <c r="A2225">
        <v>2009</v>
      </c>
      <c r="C2225" t="s">
        <v>841</v>
      </c>
      <c r="G2225" s="19">
        <v>86.62579179670908</v>
      </c>
      <c r="H2225" s="19">
        <v>99.630010727499624</v>
      </c>
      <c r="O2225" s="1">
        <v>89</v>
      </c>
      <c r="P2225">
        <v>257</v>
      </c>
      <c r="Q2225">
        <v>0</v>
      </c>
      <c r="R2225" s="1">
        <v>54149</v>
      </c>
      <c r="S2225" s="60">
        <v>4.6010278102446289E-3</v>
      </c>
      <c r="T2225" s="1">
        <v>46907</v>
      </c>
      <c r="U2225" s="1">
        <v>45677</v>
      </c>
      <c r="V2225" s="1">
        <v>45508</v>
      </c>
      <c r="AA2225" s="19">
        <f t="shared" si="68"/>
        <v>86.62579179670908</v>
      </c>
      <c r="AB2225" s="19">
        <f t="shared" si="69"/>
        <v>99.630010727499624</v>
      </c>
    </row>
    <row r="2226" spans="1:28">
      <c r="A2226">
        <v>2010</v>
      </c>
      <c r="C2226" t="s">
        <v>841</v>
      </c>
      <c r="G2226" s="19">
        <v>85.92647604901596</v>
      </c>
      <c r="H2226" s="19">
        <v>100</v>
      </c>
      <c r="O2226" s="1">
        <v>48</v>
      </c>
      <c r="P2226">
        <v>124</v>
      </c>
      <c r="Q2226">
        <v>0</v>
      </c>
      <c r="R2226" s="1">
        <v>53860</v>
      </c>
      <c r="S2226" s="60">
        <v>-5.3371253393414975E-3</v>
      </c>
      <c r="T2226" s="1">
        <v>46280</v>
      </c>
      <c r="U2226" s="1">
        <v>46280</v>
      </c>
      <c r="V2226" s="1">
        <v>46280</v>
      </c>
      <c r="AA2226" s="19">
        <f t="shared" si="68"/>
        <v>85.92647604901596</v>
      </c>
      <c r="AB2226" s="19">
        <f t="shared" si="69"/>
        <v>100</v>
      </c>
    </row>
    <row r="2227" spans="1:28">
      <c r="A2227">
        <v>2011</v>
      </c>
      <c r="C2227" t="s">
        <v>841</v>
      </c>
      <c r="G2227" s="19">
        <v>86.330855431044057</v>
      </c>
      <c r="H2227" s="19">
        <v>99.597563862526101</v>
      </c>
      <c r="O2227" s="1">
        <v>29</v>
      </c>
      <c r="P2227">
        <v>106</v>
      </c>
      <c r="Q2227">
        <v>1</v>
      </c>
      <c r="R2227" s="1">
        <v>54078</v>
      </c>
      <c r="S2227" s="60">
        <v>4.0475306349796458E-3</v>
      </c>
      <c r="T2227" s="1">
        <v>46686</v>
      </c>
      <c r="U2227" s="1">
        <v>46467</v>
      </c>
      <c r="V2227" s="1">
        <v>46280</v>
      </c>
      <c r="AA2227" s="19">
        <f t="shared" si="68"/>
        <v>86.330855431044057</v>
      </c>
      <c r="AB2227" s="19">
        <f t="shared" si="69"/>
        <v>99.597563862526101</v>
      </c>
    </row>
    <row r="2228" spans="1:28">
      <c r="A2228">
        <v>2012</v>
      </c>
      <c r="C2228" t="s">
        <v>841</v>
      </c>
      <c r="G2228" s="19">
        <v>87.573910000184199</v>
      </c>
      <c r="H2228" s="19">
        <v>99.699886385560248</v>
      </c>
      <c r="O2228" s="1">
        <v>40</v>
      </c>
      <c r="P2228">
        <v>104</v>
      </c>
      <c r="Q2228">
        <v>1</v>
      </c>
      <c r="R2228" s="1">
        <v>54289</v>
      </c>
      <c r="S2228" s="60">
        <v>3.9017715152187549E-3</v>
      </c>
      <c r="T2228" s="1">
        <v>47543</v>
      </c>
      <c r="U2228" s="1">
        <v>46649</v>
      </c>
      <c r="V2228" s="1">
        <v>46509</v>
      </c>
      <c r="AA2228" s="19">
        <f t="shared" si="68"/>
        <v>87.573910000184199</v>
      </c>
      <c r="AB2228" s="19">
        <f t="shared" si="69"/>
        <v>99.699886385560248</v>
      </c>
    </row>
    <row r="2229" spans="1:28">
      <c r="A2229">
        <v>2013</v>
      </c>
      <c r="C2229" t="s">
        <v>841</v>
      </c>
      <c r="G2229" s="19">
        <v>87.52582092741649</v>
      </c>
      <c r="H2229" s="19">
        <v>99.649762709054357</v>
      </c>
      <c r="O2229" s="1">
        <v>42</v>
      </c>
      <c r="P2229">
        <v>98</v>
      </c>
      <c r="Q2229">
        <v>0</v>
      </c>
      <c r="R2229" s="1">
        <v>56156</v>
      </c>
      <c r="S2229" s="60">
        <v>3.4390023761719624E-2</v>
      </c>
      <c r="T2229" s="1">
        <v>49151</v>
      </c>
      <c r="U2229" s="1">
        <v>48253</v>
      </c>
      <c r="V2229" s="1">
        <v>48084</v>
      </c>
      <c r="AA2229" s="19">
        <f t="shared" si="68"/>
        <v>87.52582092741649</v>
      </c>
      <c r="AB2229" s="19">
        <f t="shared" si="69"/>
        <v>99.649762709054357</v>
      </c>
    </row>
    <row r="2230" spans="1:28">
      <c r="A2230">
        <v>2014</v>
      </c>
      <c r="C2230" t="s">
        <v>841</v>
      </c>
      <c r="G2230" s="19">
        <v>88.817189051198412</v>
      </c>
      <c r="H2230" s="19">
        <v>99.88858858239287</v>
      </c>
      <c r="O2230" s="1">
        <v>67</v>
      </c>
      <c r="P2230">
        <v>217</v>
      </c>
      <c r="Q2230">
        <v>4</v>
      </c>
      <c r="R2230" s="1">
        <v>56408</v>
      </c>
      <c r="S2230" s="60">
        <v>4.4874991096230943E-3</v>
      </c>
      <c r="T2230" s="1">
        <v>50100</v>
      </c>
      <c r="U2230" s="1">
        <v>48469</v>
      </c>
      <c r="V2230" s="1">
        <v>48415</v>
      </c>
      <c r="AA2230" s="19">
        <f t="shared" si="68"/>
        <v>88.817189051198412</v>
      </c>
      <c r="AB2230" s="19">
        <f t="shared" si="69"/>
        <v>99.88858858239287</v>
      </c>
    </row>
    <row r="2231" spans="1:28">
      <c r="A2231" s="15">
        <v>2007</v>
      </c>
      <c r="C2231" s="15" t="s">
        <v>843</v>
      </c>
      <c r="G2231" s="19">
        <v>79.862194487779519</v>
      </c>
      <c r="H2231" s="19">
        <v>88.775952598872777</v>
      </c>
      <c r="O2231" s="49"/>
      <c r="P2231" s="49"/>
      <c r="Q2231" s="15"/>
      <c r="R2231" s="61">
        <v>23076</v>
      </c>
      <c r="S2231" s="62"/>
      <c r="T2231" s="49">
        <v>18429</v>
      </c>
      <c r="U2231" s="49">
        <v>20759</v>
      </c>
      <c r="V2231" s="49">
        <v>18429</v>
      </c>
      <c r="AA2231" s="19">
        <f t="shared" si="68"/>
        <v>79.862194487779519</v>
      </c>
      <c r="AB2231" s="19">
        <f t="shared" si="69"/>
        <v>88.775952598872777</v>
      </c>
    </row>
    <row r="2232" spans="1:28">
      <c r="A2232" s="15">
        <v>2008</v>
      </c>
      <c r="C2232" s="26" t="s">
        <v>843</v>
      </c>
      <c r="G2232" s="19">
        <v>77.45880968392737</v>
      </c>
      <c r="H2232" s="19">
        <v>86.104751670326579</v>
      </c>
      <c r="O2232" s="49">
        <v>131</v>
      </c>
      <c r="P2232" s="15">
        <v>275</v>
      </c>
      <c r="Q2232" s="15">
        <v>0</v>
      </c>
      <c r="R2232" s="49">
        <v>23792</v>
      </c>
      <c r="S2232" s="63">
        <v>3.1027907782978037E-2</v>
      </c>
      <c r="T2232" s="49">
        <v>18429</v>
      </c>
      <c r="U2232" s="49">
        <v>21403</v>
      </c>
      <c r="V2232" s="49">
        <v>18429</v>
      </c>
      <c r="AA2232" s="19">
        <f t="shared" si="68"/>
        <v>77.45880968392737</v>
      </c>
      <c r="AB2232" s="19">
        <f t="shared" si="69"/>
        <v>86.104751670326579</v>
      </c>
    </row>
    <row r="2233" spans="1:28">
      <c r="A2233" s="15">
        <v>2009</v>
      </c>
      <c r="C2233" s="15" t="s">
        <v>843</v>
      </c>
      <c r="G2233" s="19">
        <v>79.694643681053648</v>
      </c>
      <c r="H2233" s="19">
        <v>88.590478854851497</v>
      </c>
      <c r="O2233" s="49">
        <v>134</v>
      </c>
      <c r="P2233" s="15">
        <v>275</v>
      </c>
      <c r="Q2233" s="15">
        <v>0</v>
      </c>
      <c r="R2233" s="49">
        <v>23841</v>
      </c>
      <c r="S2233" s="63">
        <v>2.0595158036313954E-3</v>
      </c>
      <c r="T2233" s="49">
        <v>19000</v>
      </c>
      <c r="U2233" s="49">
        <v>21447</v>
      </c>
      <c r="V2233" s="49">
        <v>19000</v>
      </c>
      <c r="AA2233" s="19">
        <f t="shared" si="68"/>
        <v>79.694643681053648</v>
      </c>
      <c r="AB2233" s="19">
        <f t="shared" si="69"/>
        <v>88.590478854851497</v>
      </c>
    </row>
    <row r="2234" spans="1:28">
      <c r="A2234" s="15">
        <v>2010</v>
      </c>
      <c r="C2234" s="15" t="s">
        <v>843</v>
      </c>
      <c r="G2234" s="19">
        <v>84.752769968579457</v>
      </c>
      <c r="H2234" s="19">
        <v>93.004264585790764</v>
      </c>
      <c r="O2234" s="49">
        <v>183</v>
      </c>
      <c r="P2234" s="15">
        <v>365</v>
      </c>
      <c r="Q2234" s="15">
        <v>0</v>
      </c>
      <c r="R2234" s="49">
        <v>24188</v>
      </c>
      <c r="S2234" s="63">
        <v>1.4554758609118812E-2</v>
      </c>
      <c r="T2234" s="49">
        <v>20500</v>
      </c>
      <c r="U2234" s="49">
        <v>22042</v>
      </c>
      <c r="V2234" s="49">
        <v>20500</v>
      </c>
      <c r="AA2234" s="19">
        <f t="shared" si="68"/>
        <v>84.752769968579457</v>
      </c>
      <c r="AB2234" s="19">
        <f t="shared" si="69"/>
        <v>93.004264585790764</v>
      </c>
    </row>
    <row r="2235" spans="1:28">
      <c r="A2235" s="15">
        <v>2011</v>
      </c>
      <c r="C2235" s="15" t="s">
        <v>843</v>
      </c>
      <c r="G2235" s="19">
        <v>85.847307486300522</v>
      </c>
      <c r="H2235" s="19">
        <v>94.203815896554843</v>
      </c>
      <c r="O2235" s="49">
        <v>77</v>
      </c>
      <c r="P2235" s="15">
        <v>153</v>
      </c>
      <c r="Q2235" s="15">
        <v>0</v>
      </c>
      <c r="R2235" s="49">
        <v>24271</v>
      </c>
      <c r="S2235" s="63">
        <v>3.4314536133619455E-3</v>
      </c>
      <c r="T2235" s="49">
        <v>20836</v>
      </c>
      <c r="U2235" s="49">
        <v>22118</v>
      </c>
      <c r="V2235" s="49">
        <v>20836</v>
      </c>
      <c r="AA2235" s="19">
        <f t="shared" si="68"/>
        <v>85.847307486300522</v>
      </c>
      <c r="AB2235" s="19">
        <f t="shared" si="69"/>
        <v>94.203815896554843</v>
      </c>
    </row>
    <row r="2236" spans="1:28">
      <c r="A2236" s="15">
        <v>2012</v>
      </c>
      <c r="C2236" s="15" t="s">
        <v>843</v>
      </c>
      <c r="G2236" s="19">
        <v>90.143737166324428</v>
      </c>
      <c r="H2236" s="19">
        <v>98.918431726002709</v>
      </c>
      <c r="O2236" s="49">
        <v>146</v>
      </c>
      <c r="P2236" s="15">
        <v>279</v>
      </c>
      <c r="Q2236" s="15">
        <v>2</v>
      </c>
      <c r="R2236" s="49">
        <v>24350</v>
      </c>
      <c r="S2236" s="63">
        <v>3.2549132709818185E-3</v>
      </c>
      <c r="T2236" s="49">
        <v>21950</v>
      </c>
      <c r="U2236" s="49">
        <v>22190</v>
      </c>
      <c r="V2236" s="49">
        <v>21950</v>
      </c>
      <c r="AA2236" s="19">
        <f t="shared" si="68"/>
        <v>90.143737166324428</v>
      </c>
      <c r="AB2236" s="19">
        <f t="shared" si="69"/>
        <v>98.918431726002709</v>
      </c>
    </row>
    <row r="2237" spans="1:28">
      <c r="A2237" s="15">
        <v>2013</v>
      </c>
      <c r="C2237" s="15" t="s">
        <v>843</v>
      </c>
      <c r="G2237" s="19">
        <v>90.580429859759249</v>
      </c>
      <c r="H2237" s="19">
        <v>99.398378236986659</v>
      </c>
      <c r="O2237" s="49">
        <v>183</v>
      </c>
      <c r="P2237" s="15">
        <v>378</v>
      </c>
      <c r="Q2237" s="15">
        <v>1</v>
      </c>
      <c r="R2237" s="49">
        <v>25171</v>
      </c>
      <c r="S2237" s="63">
        <v>3.3716632443531847E-2</v>
      </c>
      <c r="T2237" s="49">
        <v>22800</v>
      </c>
      <c r="U2237" s="49">
        <v>22938</v>
      </c>
      <c r="V2237" s="49">
        <v>22800</v>
      </c>
      <c r="AA2237" s="19">
        <f t="shared" si="68"/>
        <v>90.580429859759249</v>
      </c>
      <c r="AB2237" s="19">
        <f t="shared" si="69"/>
        <v>99.398378236986659</v>
      </c>
    </row>
    <row r="2238" spans="1:28">
      <c r="A2238" s="15">
        <v>2014</v>
      </c>
      <c r="C2238" s="15" t="s">
        <v>843</v>
      </c>
      <c r="G2238" s="19">
        <v>90.822747239700817</v>
      </c>
      <c r="H2238" s="19">
        <v>99.665609936161886</v>
      </c>
      <c r="O2238" s="49">
        <v>300</v>
      </c>
      <c r="P2238" s="15">
        <v>741</v>
      </c>
      <c r="Q2238" s="15">
        <v>1</v>
      </c>
      <c r="R2238" s="49">
        <v>25269</v>
      </c>
      <c r="S2238" s="63">
        <v>3.8933693536211678E-3</v>
      </c>
      <c r="T2238" s="49">
        <v>22950</v>
      </c>
      <c r="U2238" s="49">
        <v>23027</v>
      </c>
      <c r="V2238" s="49">
        <v>22950</v>
      </c>
      <c r="AA2238" s="19">
        <f t="shared" si="68"/>
        <v>90.822747239700817</v>
      </c>
      <c r="AB2238" s="19">
        <f t="shared" si="69"/>
        <v>99.665609936161886</v>
      </c>
    </row>
    <row r="2239" spans="1:28">
      <c r="A2239">
        <v>2007</v>
      </c>
      <c r="C2239" t="s">
        <v>844</v>
      </c>
      <c r="G2239" s="19">
        <v>0</v>
      </c>
      <c r="H2239" s="19">
        <v>0</v>
      </c>
      <c r="O2239" s="56"/>
      <c r="P2239" s="1"/>
      <c r="R2239" s="61">
        <v>17219</v>
      </c>
      <c r="S2239" s="62"/>
      <c r="AA2239" s="19">
        <f t="shared" si="68"/>
        <v>0</v>
      </c>
      <c r="AB2239" s="19">
        <f t="shared" si="69"/>
        <v>0</v>
      </c>
    </row>
    <row r="2240" spans="1:28">
      <c r="A2240">
        <v>2008</v>
      </c>
      <c r="C2240" s="26" t="s">
        <v>844</v>
      </c>
      <c r="G2240" s="19">
        <v>46.056078934165782</v>
      </c>
      <c r="H2240" s="19">
        <v>66.915040090710292</v>
      </c>
      <c r="O2240" s="56">
        <v>105</v>
      </c>
      <c r="P2240">
        <v>290</v>
      </c>
      <c r="Q2240">
        <v>1</v>
      </c>
      <c r="R2240" s="1">
        <v>17939</v>
      </c>
      <c r="S2240" s="60">
        <v>4.1814274928857698E-2</v>
      </c>
      <c r="T2240" s="1">
        <v>8262</v>
      </c>
      <c r="U2240" s="1">
        <v>12347</v>
      </c>
      <c r="V2240" s="1">
        <v>8262</v>
      </c>
      <c r="AA2240" s="19">
        <f t="shared" si="68"/>
        <v>46.056078934165782</v>
      </c>
      <c r="AB2240" s="19">
        <f t="shared" si="69"/>
        <v>66.915040090710292</v>
      </c>
    </row>
    <row r="2241" spans="1:28">
      <c r="A2241">
        <v>2009</v>
      </c>
      <c r="C2241" t="s">
        <v>844</v>
      </c>
      <c r="G2241" s="19">
        <v>50.810631962060214</v>
      </c>
      <c r="H2241" s="19">
        <v>73.824212803461265</v>
      </c>
      <c r="O2241" s="56">
        <v>89</v>
      </c>
      <c r="P2241">
        <v>243</v>
      </c>
      <c r="Q2241">
        <v>1</v>
      </c>
      <c r="R2241" s="1">
        <v>18134</v>
      </c>
      <c r="S2241" s="60">
        <v>1.0870171135514806E-2</v>
      </c>
      <c r="T2241" s="1">
        <v>9214</v>
      </c>
      <c r="U2241" s="1">
        <v>12481</v>
      </c>
      <c r="V2241" s="1">
        <v>9214</v>
      </c>
      <c r="AA2241" s="19">
        <f t="shared" si="68"/>
        <v>50.810631962060214</v>
      </c>
      <c r="AB2241" s="19">
        <f t="shared" si="69"/>
        <v>73.824212803461265</v>
      </c>
    </row>
    <row r="2242" spans="1:28">
      <c r="A2242">
        <v>2010</v>
      </c>
      <c r="C2242" t="s">
        <v>844</v>
      </c>
      <c r="G2242" s="19">
        <v>55.890335087233453</v>
      </c>
      <c r="H2242" s="19">
        <v>78.067460931455983</v>
      </c>
      <c r="O2242" s="56">
        <v>121</v>
      </c>
      <c r="P2242">
        <v>364</v>
      </c>
      <c r="Q2242">
        <v>0</v>
      </c>
      <c r="R2242" s="1">
        <v>18055</v>
      </c>
      <c r="S2242" s="60">
        <v>-4.3564574831808089E-3</v>
      </c>
      <c r="T2242" s="1">
        <v>10091</v>
      </c>
      <c r="U2242" s="1">
        <v>12926</v>
      </c>
      <c r="V2242" s="1">
        <v>10091</v>
      </c>
      <c r="AA2242" s="19">
        <f t="shared" si="68"/>
        <v>55.890335087233453</v>
      </c>
      <c r="AB2242" s="19">
        <f t="shared" si="69"/>
        <v>78.067460931455983</v>
      </c>
    </row>
    <row r="2243" spans="1:28">
      <c r="A2243">
        <v>2011</v>
      </c>
      <c r="C2243" t="s">
        <v>844</v>
      </c>
      <c r="G2243" s="19">
        <v>61.776972889913296</v>
      </c>
      <c r="H2243" s="19">
        <v>86.286984516326854</v>
      </c>
      <c r="O2243" s="56">
        <v>91</v>
      </c>
      <c r="P2243">
        <v>238</v>
      </c>
      <c r="Q2243">
        <v>0</v>
      </c>
      <c r="R2243" s="1">
        <v>18222</v>
      </c>
      <c r="S2243" s="60">
        <v>9.2495153697036425E-3</v>
      </c>
      <c r="T2243" s="1">
        <v>11257</v>
      </c>
      <c r="U2243" s="1">
        <v>13046</v>
      </c>
      <c r="V2243" s="1">
        <v>11257</v>
      </c>
      <c r="AA2243" s="19">
        <f t="shared" si="68"/>
        <v>61.776972889913296</v>
      </c>
      <c r="AB2243" s="19">
        <f t="shared" si="69"/>
        <v>86.286984516326854</v>
      </c>
    </row>
    <row r="2244" spans="1:28">
      <c r="A2244">
        <v>2012</v>
      </c>
      <c r="C2244" t="s">
        <v>844</v>
      </c>
      <c r="G2244" s="19">
        <v>65.212424522656804</v>
      </c>
      <c r="H2244" s="19">
        <v>91.08730339639844</v>
      </c>
      <c r="O2244" s="56">
        <v>93</v>
      </c>
      <c r="P2244">
        <v>230</v>
      </c>
      <c r="Q2244">
        <v>2</v>
      </c>
      <c r="R2244" s="1">
        <v>18383</v>
      </c>
      <c r="S2244" s="60">
        <v>8.8354736033366965E-3</v>
      </c>
      <c r="T2244" s="1">
        <v>11988</v>
      </c>
      <c r="U2244" s="1">
        <v>13161</v>
      </c>
      <c r="V2244" s="1">
        <v>11988</v>
      </c>
      <c r="AA2244" s="19">
        <f t="shared" si="68"/>
        <v>65.212424522656804</v>
      </c>
      <c r="AB2244" s="19">
        <f t="shared" si="69"/>
        <v>91.08730339639844</v>
      </c>
    </row>
    <row r="2245" spans="1:28">
      <c r="A2245">
        <v>2013</v>
      </c>
      <c r="C2245" t="s">
        <v>844</v>
      </c>
      <c r="G2245" s="19">
        <v>66.223710369362777</v>
      </c>
      <c r="H2245" s="19">
        <v>91.040631394329139</v>
      </c>
      <c r="O2245" s="56">
        <v>33</v>
      </c>
      <c r="P2245">
        <v>103</v>
      </c>
      <c r="Q2245">
        <v>1</v>
      </c>
      <c r="R2245" s="1">
        <v>19114</v>
      </c>
      <c r="S2245" s="60">
        <v>3.976500027199048E-2</v>
      </c>
      <c r="T2245" s="1">
        <v>12658</v>
      </c>
      <c r="U2245" s="1">
        <v>13684</v>
      </c>
      <c r="V2245" s="1">
        <v>12458</v>
      </c>
      <c r="AA2245" s="19">
        <f t="shared" si="68"/>
        <v>66.223710369362777</v>
      </c>
      <c r="AB2245" s="19">
        <f t="shared" si="69"/>
        <v>91.040631394329139</v>
      </c>
    </row>
    <row r="2246" spans="1:28">
      <c r="A2246">
        <v>2014</v>
      </c>
      <c r="C2246" t="s">
        <v>844</v>
      </c>
      <c r="G2246" s="19">
        <v>67.959352965574453</v>
      </c>
      <c r="H2246" s="19">
        <v>93.417336519661092</v>
      </c>
      <c r="O2246" s="56">
        <v>25</v>
      </c>
      <c r="P2246">
        <v>54</v>
      </c>
      <c r="Q2246">
        <v>0</v>
      </c>
      <c r="R2246" s="1">
        <v>19288</v>
      </c>
      <c r="S2246" s="60">
        <v>9.1032750863242473E-3</v>
      </c>
      <c r="T2246" s="1">
        <v>13108</v>
      </c>
      <c r="U2246" s="1">
        <v>13809</v>
      </c>
      <c r="V2246" s="1">
        <v>12900</v>
      </c>
      <c r="AA2246" s="19">
        <f t="shared" si="68"/>
        <v>67.959352965574453</v>
      </c>
      <c r="AB2246" s="19">
        <f t="shared" si="69"/>
        <v>93.417336519661092</v>
      </c>
    </row>
    <row r="2247" spans="1:28">
      <c r="A2247">
        <v>2007</v>
      </c>
      <c r="C2247" t="s">
        <v>846</v>
      </c>
      <c r="G2247" s="19">
        <v>0</v>
      </c>
      <c r="H2247" s="19">
        <v>0</v>
      </c>
      <c r="O2247" s="1"/>
      <c r="P2247" s="1"/>
      <c r="R2247" s="61">
        <v>94228</v>
      </c>
      <c r="S2247" s="62"/>
      <c r="AA2247" s="19">
        <f t="shared" ref="AA2247:AA2310" si="70">(T2247/R2247)*100</f>
        <v>0</v>
      </c>
      <c r="AB2247" s="19">
        <f t="shared" ref="AB2247:AB2310" si="71">(IF(V2247=0,0,V2247/U2247))*100</f>
        <v>0</v>
      </c>
    </row>
    <row r="2248" spans="1:28">
      <c r="A2248">
        <v>2008</v>
      </c>
      <c r="C2248" t="s">
        <v>846</v>
      </c>
      <c r="G2248" s="19">
        <v>0</v>
      </c>
      <c r="H2248" s="19">
        <v>0</v>
      </c>
      <c r="O2248" s="1">
        <v>1355</v>
      </c>
      <c r="P2248" s="1">
        <v>2027</v>
      </c>
      <c r="Q2248">
        <v>13</v>
      </c>
      <c r="R2248" s="1">
        <v>98423</v>
      </c>
      <c r="S2248" s="60">
        <v>4.4519675680264825E-2</v>
      </c>
      <c r="AA2248" s="19">
        <f t="shared" si="70"/>
        <v>0</v>
      </c>
      <c r="AB2248" s="19">
        <f t="shared" si="71"/>
        <v>0</v>
      </c>
    </row>
    <row r="2249" spans="1:28">
      <c r="A2249">
        <v>2009</v>
      </c>
      <c r="C2249" t="s">
        <v>846</v>
      </c>
      <c r="G2249" s="19">
        <v>0</v>
      </c>
      <c r="H2249" s="19">
        <v>0</v>
      </c>
      <c r="O2249" s="1">
        <v>1062</v>
      </c>
      <c r="P2249" s="1">
        <v>3014</v>
      </c>
      <c r="Q2249">
        <v>14</v>
      </c>
      <c r="R2249" s="1">
        <v>99708</v>
      </c>
      <c r="S2249" s="60">
        <v>1.3055891407496301E-2</v>
      </c>
      <c r="AA2249" s="19">
        <f t="shared" si="70"/>
        <v>0</v>
      </c>
      <c r="AB2249" s="19">
        <f t="shared" si="71"/>
        <v>0</v>
      </c>
    </row>
    <row r="2250" spans="1:28">
      <c r="A2250">
        <v>2010</v>
      </c>
      <c r="C2250" t="s">
        <v>846</v>
      </c>
      <c r="G2250" s="19">
        <v>95.90618504910411</v>
      </c>
      <c r="H2250" s="19">
        <v>99.720390020074561</v>
      </c>
      <c r="O2250" s="1">
        <v>1233</v>
      </c>
      <c r="P2250" s="1">
        <v>3231</v>
      </c>
      <c r="Q2250" s="1">
        <v>11</v>
      </c>
      <c r="R2250" s="1">
        <v>101519</v>
      </c>
      <c r="S2250" s="60">
        <v>1.8163036065310667E-2</v>
      </c>
      <c r="T2250" s="1">
        <v>97363</v>
      </c>
      <c r="U2250" s="1">
        <v>97636</v>
      </c>
      <c r="V2250" s="1">
        <v>97363</v>
      </c>
      <c r="AA2250" s="19">
        <f t="shared" si="70"/>
        <v>95.90618504910411</v>
      </c>
      <c r="AB2250" s="19">
        <f t="shared" si="71"/>
        <v>99.720390020074561</v>
      </c>
    </row>
    <row r="2251" spans="1:28">
      <c r="A2251">
        <v>2011</v>
      </c>
      <c r="C2251" t="s">
        <v>846</v>
      </c>
      <c r="G2251" s="19">
        <v>94.727676052227039</v>
      </c>
      <c r="H2251" s="19">
        <v>98.494704150691447</v>
      </c>
      <c r="O2251" s="1">
        <v>945</v>
      </c>
      <c r="P2251" s="1">
        <v>2364</v>
      </c>
      <c r="Q2251" s="1">
        <v>1</v>
      </c>
      <c r="R2251" s="1">
        <v>102782</v>
      </c>
      <c r="S2251" s="60">
        <v>1.2441020892640875E-2</v>
      </c>
      <c r="T2251" s="1">
        <v>97363</v>
      </c>
      <c r="U2251" s="1">
        <v>98851</v>
      </c>
      <c r="V2251" s="1">
        <v>97363</v>
      </c>
      <c r="AA2251" s="19">
        <f t="shared" si="70"/>
        <v>94.727676052227039</v>
      </c>
      <c r="AB2251" s="19">
        <f t="shared" si="71"/>
        <v>98.494704150691447</v>
      </c>
    </row>
    <row r="2252" spans="1:28">
      <c r="A2252">
        <v>2012</v>
      </c>
      <c r="C2252" t="s">
        <v>846</v>
      </c>
      <c r="G2252" s="19">
        <v>95.891504172916427</v>
      </c>
      <c r="H2252" s="19">
        <v>99.705076680063186</v>
      </c>
      <c r="O2252" s="1">
        <v>851</v>
      </c>
      <c r="P2252" s="1">
        <v>2081</v>
      </c>
      <c r="Q2252" s="1">
        <v>2</v>
      </c>
      <c r="R2252" s="1">
        <v>104004</v>
      </c>
      <c r="S2252" s="60">
        <v>1.1889241306843656E-2</v>
      </c>
      <c r="T2252" s="1">
        <v>99731</v>
      </c>
      <c r="U2252" s="1">
        <v>100026</v>
      </c>
      <c r="V2252" s="1">
        <v>99731</v>
      </c>
      <c r="AA2252" s="19">
        <f t="shared" si="70"/>
        <v>95.891504172916427</v>
      </c>
      <c r="AB2252" s="19">
        <f t="shared" si="71"/>
        <v>99.705076680063186</v>
      </c>
    </row>
    <row r="2253" spans="1:28">
      <c r="A2253">
        <v>2013</v>
      </c>
      <c r="C2253" t="s">
        <v>846</v>
      </c>
      <c r="G2253" s="19">
        <v>95.890979141511437</v>
      </c>
      <c r="H2253" s="19">
        <v>99.704819681243592</v>
      </c>
      <c r="O2253" s="1">
        <v>615</v>
      </c>
      <c r="P2253" s="1">
        <v>1451</v>
      </c>
      <c r="Q2253" s="1">
        <v>1</v>
      </c>
      <c r="R2253" s="1">
        <v>108493</v>
      </c>
      <c r="S2253" s="60">
        <v>4.3161801469174366E-2</v>
      </c>
      <c r="T2253" s="1">
        <v>104035</v>
      </c>
      <c r="U2253" s="1">
        <v>104343</v>
      </c>
      <c r="V2253" s="1">
        <v>104035</v>
      </c>
      <c r="AA2253" s="19">
        <f t="shared" si="70"/>
        <v>95.890979141511437</v>
      </c>
      <c r="AB2253" s="19">
        <f t="shared" si="71"/>
        <v>99.704819681243592</v>
      </c>
    </row>
    <row r="2254" spans="1:28">
      <c r="A2254">
        <v>2014</v>
      </c>
      <c r="C2254" t="s">
        <v>846</v>
      </c>
      <c r="G2254" s="19">
        <v>91.658696107634427</v>
      </c>
      <c r="H2254" s="19">
        <v>95.304034855086201</v>
      </c>
      <c r="O2254" s="1">
        <v>609</v>
      </c>
      <c r="P2254" s="1">
        <v>1441</v>
      </c>
      <c r="Q2254" s="1">
        <v>5</v>
      </c>
      <c r="R2254" s="1">
        <v>109779</v>
      </c>
      <c r="S2254" s="60">
        <v>1.1853299291198605E-2</v>
      </c>
      <c r="T2254" s="1">
        <v>100622</v>
      </c>
      <c r="U2254" s="1">
        <v>105580</v>
      </c>
      <c r="V2254" s="1">
        <v>100622</v>
      </c>
      <c r="AA2254" s="19">
        <f t="shared" si="70"/>
        <v>91.658696107634427</v>
      </c>
      <c r="AB2254" s="19">
        <f t="shared" si="71"/>
        <v>95.304034855086201</v>
      </c>
    </row>
    <row r="2255" spans="1:28">
      <c r="A2255" s="22">
        <v>2007</v>
      </c>
      <c r="C2255" s="22" t="s">
        <v>849</v>
      </c>
      <c r="G2255" s="19">
        <v>99.258409785932727</v>
      </c>
      <c r="H2255" s="19">
        <v>101.16227346429238</v>
      </c>
      <c r="O2255" s="51"/>
      <c r="P2255" s="51"/>
      <c r="Q2255" s="22"/>
      <c r="R2255" s="61">
        <v>287760</v>
      </c>
      <c r="S2255" s="62"/>
      <c r="T2255" s="51">
        <v>285626</v>
      </c>
      <c r="U2255" s="51">
        <v>278764</v>
      </c>
      <c r="V2255" s="51">
        <v>282004</v>
      </c>
      <c r="AA2255" s="19">
        <f t="shared" si="70"/>
        <v>99.258409785932727</v>
      </c>
      <c r="AB2255" s="19">
        <f t="shared" si="71"/>
        <v>101.16227346429238</v>
      </c>
    </row>
    <row r="2256" spans="1:28">
      <c r="A2256" s="22">
        <v>2008</v>
      </c>
      <c r="C2256" s="26" t="s">
        <v>849</v>
      </c>
      <c r="G2256" s="19">
        <v>98.667815867869223</v>
      </c>
      <c r="H2256" s="19">
        <v>100.56030815183044</v>
      </c>
      <c r="O2256" s="51">
        <v>400</v>
      </c>
      <c r="P2256" s="22">
        <v>1680</v>
      </c>
      <c r="Q2256" s="22">
        <v>0</v>
      </c>
      <c r="R2256" s="51">
        <v>292377</v>
      </c>
      <c r="S2256" s="64">
        <v>1.6044620517097652E-2</v>
      </c>
      <c r="T2256" s="51">
        <v>288482</v>
      </c>
      <c r="U2256" s="51">
        <v>283237</v>
      </c>
      <c r="V2256" s="51">
        <v>284824</v>
      </c>
      <c r="AA2256" s="19">
        <f t="shared" si="70"/>
        <v>98.667815867869223</v>
      </c>
      <c r="AB2256" s="19">
        <f t="shared" si="71"/>
        <v>100.56030815183044</v>
      </c>
    </row>
    <row r="2257" spans="1:28">
      <c r="A2257" s="22">
        <v>2009</v>
      </c>
      <c r="C2257" s="22" t="s">
        <v>849</v>
      </c>
      <c r="G2257" s="19">
        <v>96.187145793742673</v>
      </c>
      <c r="H2257" s="19">
        <v>97.999993031334611</v>
      </c>
      <c r="O2257" s="51">
        <v>293</v>
      </c>
      <c r="P2257" s="22">
        <v>1137</v>
      </c>
      <c r="Q2257" s="22">
        <v>1</v>
      </c>
      <c r="R2257" s="51">
        <v>296261</v>
      </c>
      <c r="S2257" s="64">
        <v>1.3284218662890757E-2</v>
      </c>
      <c r="T2257" s="51">
        <v>284965</v>
      </c>
      <c r="U2257" s="51">
        <v>286999</v>
      </c>
      <c r="V2257" s="51">
        <v>281259</v>
      </c>
      <c r="AA2257" s="19">
        <f t="shared" si="70"/>
        <v>96.187145793742673</v>
      </c>
      <c r="AB2257" s="19">
        <f t="shared" si="71"/>
        <v>97.999993031334611</v>
      </c>
    </row>
    <row r="2258" spans="1:28">
      <c r="A2258" s="22">
        <v>2010</v>
      </c>
      <c r="C2258" s="22" t="s">
        <v>849</v>
      </c>
      <c r="G2258" s="19">
        <v>98.064110707190835</v>
      </c>
      <c r="H2258" s="19">
        <v>99.000262634081622</v>
      </c>
      <c r="O2258" s="51">
        <v>340</v>
      </c>
      <c r="P2258" s="22">
        <v>1252</v>
      </c>
      <c r="Q2258" s="22">
        <v>3</v>
      </c>
      <c r="R2258" s="51">
        <v>295988</v>
      </c>
      <c r="S2258" s="64">
        <v>-9.2148477187348199E-4</v>
      </c>
      <c r="T2258" s="51">
        <v>290258</v>
      </c>
      <c r="U2258" s="51">
        <v>289376</v>
      </c>
      <c r="V2258" s="51">
        <v>286483</v>
      </c>
      <c r="AA2258" s="19">
        <f t="shared" si="70"/>
        <v>98.064110707190835</v>
      </c>
      <c r="AB2258" s="19">
        <f t="shared" si="71"/>
        <v>99.000262634081622</v>
      </c>
    </row>
    <row r="2259" spans="1:28">
      <c r="A2259" s="22">
        <v>2011</v>
      </c>
      <c r="C2259" s="22" t="s">
        <v>849</v>
      </c>
      <c r="G2259" s="19">
        <v>98.010762925030321</v>
      </c>
      <c r="H2259" s="19">
        <v>99.000936195220618</v>
      </c>
      <c r="O2259" s="51">
        <v>257</v>
      </c>
      <c r="P2259" s="22">
        <v>932</v>
      </c>
      <c r="Q2259" s="22">
        <v>0</v>
      </c>
      <c r="R2259" s="51">
        <v>299361</v>
      </c>
      <c r="S2259" s="64">
        <v>1.1395732259415814E-2</v>
      </c>
      <c r="T2259" s="51">
        <v>293406</v>
      </c>
      <c r="U2259" s="51">
        <v>292674</v>
      </c>
      <c r="V2259" s="51">
        <v>289750</v>
      </c>
      <c r="AA2259" s="19">
        <f t="shared" si="70"/>
        <v>98.010762925030321</v>
      </c>
      <c r="AB2259" s="19">
        <f t="shared" si="71"/>
        <v>99.000936195220618</v>
      </c>
    </row>
    <row r="2260" spans="1:28">
      <c r="A2260" s="22">
        <v>2012</v>
      </c>
      <c r="C2260" s="22" t="s">
        <v>849</v>
      </c>
      <c r="G2260" s="19">
        <v>98.509696883581228</v>
      </c>
      <c r="H2260" s="19">
        <v>98.999874942118481</v>
      </c>
      <c r="O2260" s="51">
        <v>254</v>
      </c>
      <c r="P2260" s="22">
        <v>938</v>
      </c>
      <c r="Q2260" s="22">
        <v>1</v>
      </c>
      <c r="R2260" s="51">
        <v>302623</v>
      </c>
      <c r="S2260" s="64">
        <v>1.0896542969859091E-2</v>
      </c>
      <c r="T2260" s="51">
        <v>298113</v>
      </c>
      <c r="U2260" s="51">
        <v>295863</v>
      </c>
      <c r="V2260" s="51">
        <v>292904</v>
      </c>
      <c r="AA2260" s="19">
        <f t="shared" si="70"/>
        <v>98.509696883581228</v>
      </c>
      <c r="AB2260" s="19">
        <f t="shared" si="71"/>
        <v>98.999874942118481</v>
      </c>
    </row>
    <row r="2261" spans="1:28">
      <c r="A2261" s="22">
        <v>2013</v>
      </c>
      <c r="C2261" s="22" t="s">
        <v>849</v>
      </c>
      <c r="G2261" s="19">
        <v>97.999746321664134</v>
      </c>
      <c r="H2261" s="19">
        <v>98.999724307931828</v>
      </c>
      <c r="O2261" s="51">
        <v>252</v>
      </c>
      <c r="P2261" s="22">
        <v>942</v>
      </c>
      <c r="Q2261" s="22">
        <v>2</v>
      </c>
      <c r="R2261" s="51">
        <v>315360</v>
      </c>
      <c r="S2261" s="64">
        <v>4.2088671383206266E-2</v>
      </c>
      <c r="T2261" s="51">
        <v>309052</v>
      </c>
      <c r="U2261" s="51">
        <v>308315</v>
      </c>
      <c r="V2261" s="51">
        <v>305231</v>
      </c>
      <c r="AA2261" s="19">
        <f t="shared" si="70"/>
        <v>97.999746321664134</v>
      </c>
      <c r="AB2261" s="19">
        <f t="shared" si="71"/>
        <v>98.999724307931828</v>
      </c>
    </row>
    <row r="2262" spans="1:28">
      <c r="A2262" s="22">
        <v>2014</v>
      </c>
      <c r="C2262" s="22" t="s">
        <v>849</v>
      </c>
      <c r="G2262" s="19">
        <v>97.999767889013313</v>
      </c>
      <c r="H2262" s="19">
        <v>98.999971125249047</v>
      </c>
      <c r="O2262" s="51">
        <v>289</v>
      </c>
      <c r="P2262" s="22">
        <v>1128</v>
      </c>
      <c r="Q2262" s="22">
        <v>2</v>
      </c>
      <c r="R2262" s="51">
        <v>318813</v>
      </c>
      <c r="S2262" s="64">
        <v>1.0949391171994005E-2</v>
      </c>
      <c r="T2262" s="51">
        <v>312436</v>
      </c>
      <c r="U2262" s="51">
        <v>311691</v>
      </c>
      <c r="V2262" s="51">
        <v>308574</v>
      </c>
      <c r="AA2262" s="19">
        <f t="shared" si="70"/>
        <v>97.999767889013313</v>
      </c>
      <c r="AB2262" s="19">
        <f t="shared" si="71"/>
        <v>98.999971125249047</v>
      </c>
    </row>
    <row r="2263" spans="1:28">
      <c r="A2263" s="22">
        <v>2007</v>
      </c>
      <c r="C2263" s="22" t="s">
        <v>850</v>
      </c>
      <c r="G2263" s="19">
        <v>95.608914984162567</v>
      </c>
      <c r="H2263" s="19">
        <v>98.000579590983989</v>
      </c>
      <c r="O2263" s="51"/>
      <c r="P2263" s="51"/>
      <c r="Q2263" s="22"/>
      <c r="R2263" s="61">
        <v>608369</v>
      </c>
      <c r="S2263" s="62"/>
      <c r="T2263" s="51">
        <v>581655</v>
      </c>
      <c r="U2263" s="51">
        <v>593522</v>
      </c>
      <c r="V2263" s="51">
        <v>581655</v>
      </c>
      <c r="AA2263" s="19">
        <f t="shared" si="70"/>
        <v>95.608914984162567</v>
      </c>
      <c r="AB2263" s="19">
        <f t="shared" si="71"/>
        <v>98.000579590983989</v>
      </c>
    </row>
    <row r="2264" spans="1:28">
      <c r="A2264" s="22">
        <v>2008</v>
      </c>
      <c r="C2264" s="26" t="s">
        <v>850</v>
      </c>
      <c r="G2264" s="19">
        <v>95.608419111208931</v>
      </c>
      <c r="H2264" s="19">
        <v>98.000003293531009</v>
      </c>
      <c r="O2264" s="51">
        <v>474</v>
      </c>
      <c r="P2264" s="22">
        <v>1687</v>
      </c>
      <c r="Q2264" s="22">
        <v>5</v>
      </c>
      <c r="R2264" s="51">
        <v>622441</v>
      </c>
      <c r="S2264" s="64">
        <v>2.313069863849071E-2</v>
      </c>
      <c r="T2264" s="51">
        <v>595106</v>
      </c>
      <c r="U2264" s="51">
        <v>607251</v>
      </c>
      <c r="V2264" s="51">
        <v>595106</v>
      </c>
      <c r="AA2264" s="19">
        <f t="shared" si="70"/>
        <v>95.608419111208931</v>
      </c>
      <c r="AB2264" s="19">
        <f t="shared" si="71"/>
        <v>98.000003293531009</v>
      </c>
    </row>
    <row r="2265" spans="1:28">
      <c r="A2265" s="22">
        <v>2009</v>
      </c>
      <c r="C2265" s="22" t="s">
        <v>850</v>
      </c>
      <c r="G2265" s="19">
        <v>95.651419968629057</v>
      </c>
      <c r="H2265" s="19">
        <v>98.044158328808919</v>
      </c>
      <c r="O2265" s="51">
        <v>379</v>
      </c>
      <c r="P2265" s="22">
        <v>1475</v>
      </c>
      <c r="Q2265" s="22">
        <v>1</v>
      </c>
      <c r="R2265" s="51">
        <v>634345</v>
      </c>
      <c r="S2265" s="64">
        <v>1.9124704188830721E-2</v>
      </c>
      <c r="T2265" s="51">
        <v>606760</v>
      </c>
      <c r="U2265" s="51">
        <v>618864</v>
      </c>
      <c r="V2265" s="51">
        <v>606760</v>
      </c>
      <c r="AA2265" s="19">
        <f t="shared" si="70"/>
        <v>95.651419968629057</v>
      </c>
      <c r="AB2265" s="19">
        <f t="shared" si="71"/>
        <v>98.044158328808919</v>
      </c>
    </row>
    <row r="2266" spans="1:28">
      <c r="A2266" s="22">
        <v>2010</v>
      </c>
      <c r="C2266" s="22" t="s">
        <v>850</v>
      </c>
      <c r="G2266" s="19">
        <v>97.344759135978862</v>
      </c>
      <c r="H2266" s="19">
        <v>98.360027653567556</v>
      </c>
      <c r="O2266" s="51">
        <v>444</v>
      </c>
      <c r="P2266" s="22">
        <v>1497</v>
      </c>
      <c r="Q2266" s="22">
        <v>3</v>
      </c>
      <c r="R2266" s="51">
        <v>604013</v>
      </c>
      <c r="S2266" s="64">
        <v>-4.7816251408933641E-2</v>
      </c>
      <c r="T2266" s="51">
        <v>587975</v>
      </c>
      <c r="U2266" s="51">
        <v>587266</v>
      </c>
      <c r="V2266" s="51">
        <v>577635</v>
      </c>
      <c r="AA2266" s="19">
        <f t="shared" si="70"/>
        <v>97.344759135978862</v>
      </c>
      <c r="AB2266" s="19">
        <f t="shared" si="71"/>
        <v>98.360027653567556</v>
      </c>
    </row>
    <row r="2267" spans="1:28">
      <c r="A2267" s="22">
        <v>2011</v>
      </c>
      <c r="C2267" s="22" t="s">
        <v>850</v>
      </c>
      <c r="G2267" s="19">
        <v>97.245482951574104</v>
      </c>
      <c r="H2267" s="19">
        <v>98.259986754922352</v>
      </c>
      <c r="O2267" s="51">
        <v>293</v>
      </c>
      <c r="P2267" s="22">
        <v>1435</v>
      </c>
      <c r="Q2267" s="22">
        <v>8</v>
      </c>
      <c r="R2267" s="51">
        <v>611904</v>
      </c>
      <c r="S2267" s="64">
        <v>1.3064288351409603E-2</v>
      </c>
      <c r="T2267" s="51">
        <v>595049</v>
      </c>
      <c r="U2267" s="51">
        <v>594938</v>
      </c>
      <c r="V2267" s="51">
        <v>584586</v>
      </c>
      <c r="AA2267" s="19">
        <f t="shared" si="70"/>
        <v>97.245482951574104</v>
      </c>
      <c r="AB2267" s="19">
        <f t="shared" si="71"/>
        <v>98.259986754922352</v>
      </c>
    </row>
    <row r="2268" spans="1:28">
      <c r="A2268" s="22">
        <v>2012</v>
      </c>
      <c r="C2268" s="22" t="s">
        <v>850</v>
      </c>
      <c r="G2268" s="19">
        <v>97.227441181787654</v>
      </c>
      <c r="H2268" s="19">
        <v>100</v>
      </c>
      <c r="O2268" s="51">
        <v>262</v>
      </c>
      <c r="P2268" s="22">
        <v>1323</v>
      </c>
      <c r="Q2268" s="22">
        <v>4</v>
      </c>
      <c r="R2268" s="51">
        <v>619536</v>
      </c>
      <c r="S2268" s="64">
        <v>1.2472544712896161E-2</v>
      </c>
      <c r="T2268" s="51">
        <v>602359</v>
      </c>
      <c r="U2268" s="51">
        <v>602359</v>
      </c>
      <c r="V2268" s="51">
        <v>602359</v>
      </c>
      <c r="AA2268" s="19">
        <f t="shared" si="70"/>
        <v>97.227441181787654</v>
      </c>
      <c r="AB2268" s="19">
        <f t="shared" si="71"/>
        <v>100</v>
      </c>
    </row>
    <row r="2269" spans="1:28">
      <c r="A2269" s="22">
        <v>2013</v>
      </c>
      <c r="C2269" s="22" t="s">
        <v>850</v>
      </c>
      <c r="G2269" s="19">
        <v>97.227346742480364</v>
      </c>
      <c r="H2269" s="19">
        <v>100</v>
      </c>
      <c r="O2269" s="51">
        <v>402</v>
      </c>
      <c r="P2269" s="22">
        <v>1393</v>
      </c>
      <c r="Q2269" s="22">
        <v>4</v>
      </c>
      <c r="R2269" s="51">
        <v>646673</v>
      </c>
      <c r="S2269" s="64">
        <v>4.3802135791947583E-2</v>
      </c>
      <c r="T2269" s="51">
        <v>628743</v>
      </c>
      <c r="U2269" s="51">
        <v>628743</v>
      </c>
      <c r="V2269" s="51">
        <v>628743</v>
      </c>
      <c r="AA2269" s="19">
        <f t="shared" si="70"/>
        <v>97.227346742480364</v>
      </c>
      <c r="AB2269" s="19">
        <f t="shared" si="71"/>
        <v>100</v>
      </c>
    </row>
    <row r="2270" spans="1:28">
      <c r="A2270" s="22">
        <v>2014</v>
      </c>
      <c r="C2270" s="22" t="s">
        <v>850</v>
      </c>
      <c r="G2270" s="19">
        <v>97.227351946978757</v>
      </c>
      <c r="H2270" s="19">
        <v>100</v>
      </c>
      <c r="O2270" s="51">
        <v>698</v>
      </c>
      <c r="P2270" s="22">
        <v>1904</v>
      </c>
      <c r="Q2270" s="22">
        <v>6</v>
      </c>
      <c r="R2270" s="51">
        <v>654681</v>
      </c>
      <c r="S2270" s="64">
        <v>1.2383383874075449E-2</v>
      </c>
      <c r="T2270" s="51">
        <v>636529</v>
      </c>
      <c r="U2270" s="51">
        <v>636529</v>
      </c>
      <c r="V2270" s="51">
        <v>636529</v>
      </c>
      <c r="AA2270" s="19">
        <f t="shared" si="70"/>
        <v>97.227351946978757</v>
      </c>
      <c r="AB2270" s="19">
        <f t="shared" si="71"/>
        <v>100</v>
      </c>
    </row>
    <row r="2271" spans="1:28">
      <c r="A2271">
        <v>2007</v>
      </c>
      <c r="C2271" t="s">
        <v>852</v>
      </c>
      <c r="G2271" s="19">
        <v>75.972884086180287</v>
      </c>
      <c r="H2271" s="19">
        <v>96.453465582766668</v>
      </c>
      <c r="O2271" s="56"/>
      <c r="P2271" s="1"/>
      <c r="R2271" s="61">
        <v>74495</v>
      </c>
      <c r="S2271" s="62"/>
      <c r="T2271" s="1">
        <v>56596</v>
      </c>
      <c r="U2271" s="1">
        <v>58677</v>
      </c>
      <c r="V2271" s="1">
        <v>56596</v>
      </c>
      <c r="AA2271" s="19">
        <f t="shared" si="70"/>
        <v>75.972884086180287</v>
      </c>
      <c r="AB2271" s="19">
        <f t="shared" si="71"/>
        <v>96.453465582766668</v>
      </c>
    </row>
    <row r="2272" spans="1:28">
      <c r="A2272">
        <v>2008</v>
      </c>
      <c r="C2272" s="26" t="s">
        <v>852</v>
      </c>
      <c r="G2272" s="19">
        <v>86.482507458060525</v>
      </c>
      <c r="H2272" s="19">
        <v>109.7965273564952</v>
      </c>
      <c r="O2272" s="56">
        <v>67</v>
      </c>
      <c r="P2272">
        <v>152</v>
      </c>
      <c r="Q2272">
        <v>2</v>
      </c>
      <c r="R2272" s="1">
        <v>77433</v>
      </c>
      <c r="S2272" s="60">
        <v>3.9438888516007742E-2</v>
      </c>
      <c r="T2272" s="1">
        <v>66966</v>
      </c>
      <c r="U2272" s="1">
        <v>60991</v>
      </c>
      <c r="V2272" s="1">
        <v>66966</v>
      </c>
      <c r="AA2272" s="19">
        <f t="shared" si="70"/>
        <v>86.482507458060525</v>
      </c>
      <c r="AB2272" s="19">
        <f t="shared" si="71"/>
        <v>109.7965273564952</v>
      </c>
    </row>
    <row r="2273" spans="1:28">
      <c r="A2273">
        <v>2009</v>
      </c>
      <c r="C2273" t="s">
        <v>852</v>
      </c>
      <c r="G2273" s="19">
        <v>69.898240000000001</v>
      </c>
      <c r="H2273" s="19">
        <v>88.741549661986468</v>
      </c>
      <c r="O2273" s="56">
        <v>27</v>
      </c>
      <c r="P2273">
        <v>77</v>
      </c>
      <c r="Q2273">
        <v>1</v>
      </c>
      <c r="R2273" s="1">
        <v>78125</v>
      </c>
      <c r="S2273" s="60">
        <v>8.9367582296953074E-3</v>
      </c>
      <c r="T2273" s="1">
        <v>54608</v>
      </c>
      <c r="U2273" s="1">
        <v>61536</v>
      </c>
      <c r="V2273" s="1">
        <v>54608</v>
      </c>
      <c r="AA2273" s="19">
        <f t="shared" si="70"/>
        <v>69.898240000000001</v>
      </c>
      <c r="AB2273" s="19">
        <f t="shared" si="71"/>
        <v>88.741549661986468</v>
      </c>
    </row>
    <row r="2274" spans="1:28">
      <c r="A2274">
        <v>2010</v>
      </c>
      <c r="C2274" t="s">
        <v>852</v>
      </c>
      <c r="G2274" s="19">
        <v>70.464771481982851</v>
      </c>
      <c r="H2274" s="19">
        <v>87.689518522678043</v>
      </c>
      <c r="O2274" s="56">
        <v>40</v>
      </c>
      <c r="P2274">
        <v>110</v>
      </c>
      <c r="Q2274">
        <v>0</v>
      </c>
      <c r="R2274" s="1">
        <v>77565</v>
      </c>
      <c r="S2274" s="60">
        <v>-7.1679999999999522E-3</v>
      </c>
      <c r="T2274" s="1">
        <v>54656</v>
      </c>
      <c r="U2274" s="1">
        <v>62329</v>
      </c>
      <c r="V2274" s="1">
        <v>54656</v>
      </c>
      <c r="AA2274" s="19">
        <f t="shared" si="70"/>
        <v>70.464771481982851</v>
      </c>
      <c r="AB2274" s="19">
        <f t="shared" si="71"/>
        <v>87.689518522678043</v>
      </c>
    </row>
    <row r="2275" spans="1:28">
      <c r="A2275">
        <v>2011</v>
      </c>
      <c r="C2275" t="s">
        <v>852</v>
      </c>
      <c r="G2275" s="19">
        <v>70.158937346437341</v>
      </c>
      <c r="H2275" s="19">
        <v>87.309297066598717</v>
      </c>
      <c r="O2275" s="56">
        <v>27</v>
      </c>
      <c r="P2275">
        <v>81</v>
      </c>
      <c r="Q2275">
        <v>1</v>
      </c>
      <c r="R2275" s="1">
        <v>78144</v>
      </c>
      <c r="S2275" s="60">
        <v>7.4647070199187482E-3</v>
      </c>
      <c r="T2275" s="1">
        <v>54825</v>
      </c>
      <c r="U2275" s="1">
        <v>62794</v>
      </c>
      <c r="V2275" s="1">
        <v>54825</v>
      </c>
      <c r="AA2275" s="19">
        <f t="shared" si="70"/>
        <v>70.158937346437341</v>
      </c>
      <c r="AB2275" s="19">
        <f t="shared" si="71"/>
        <v>87.309297066598717</v>
      </c>
    </row>
    <row r="2276" spans="1:28">
      <c r="A2276">
        <v>2012</v>
      </c>
      <c r="C2276" t="s">
        <v>852</v>
      </c>
      <c r="G2276" s="19">
        <v>70.382323418421151</v>
      </c>
      <c r="H2276" s="19">
        <v>87.587559097449514</v>
      </c>
      <c r="O2276" s="56">
        <v>6</v>
      </c>
      <c r="P2276">
        <v>27</v>
      </c>
      <c r="Q2276">
        <v>3</v>
      </c>
      <c r="R2276" s="1">
        <v>78703</v>
      </c>
      <c r="S2276" s="60">
        <v>7.1534602784601997E-3</v>
      </c>
      <c r="T2276" s="1">
        <v>55393</v>
      </c>
      <c r="U2276" s="1">
        <v>63243</v>
      </c>
      <c r="V2276" s="1">
        <v>55393</v>
      </c>
      <c r="AA2276" s="19">
        <f t="shared" si="70"/>
        <v>70.382323418421151</v>
      </c>
      <c r="AB2276" s="19">
        <f t="shared" si="71"/>
        <v>87.587559097449514</v>
      </c>
    </row>
    <row r="2277" spans="1:28">
      <c r="A2277">
        <v>2013</v>
      </c>
      <c r="C2277" t="s">
        <v>852</v>
      </c>
      <c r="G2277" s="19">
        <v>70.794315302412684</v>
      </c>
      <c r="H2277" s="19">
        <v>88.099808061420347</v>
      </c>
      <c r="O2277" s="56">
        <v>27</v>
      </c>
      <c r="P2277">
        <v>87</v>
      </c>
      <c r="Q2277">
        <v>1</v>
      </c>
      <c r="R2277" s="1">
        <v>81693</v>
      </c>
      <c r="S2277" s="60">
        <v>3.7990927918885031E-2</v>
      </c>
      <c r="T2277" s="1">
        <v>57834</v>
      </c>
      <c r="U2277" s="1">
        <v>65646</v>
      </c>
      <c r="V2277" s="1">
        <v>57834</v>
      </c>
      <c r="AA2277" s="19">
        <f t="shared" si="70"/>
        <v>70.794315302412684</v>
      </c>
      <c r="AB2277" s="19">
        <f t="shared" si="71"/>
        <v>88.099808061420347</v>
      </c>
    </row>
    <row r="2278" spans="1:28">
      <c r="A2278">
        <v>2014</v>
      </c>
      <c r="C2278" t="s">
        <v>852</v>
      </c>
      <c r="G2278" s="19">
        <v>72.519380786896406</v>
      </c>
      <c r="H2278" s="19">
        <v>90.24677916893485</v>
      </c>
      <c r="O2278" s="56">
        <v>30</v>
      </c>
      <c r="P2278">
        <v>91</v>
      </c>
      <c r="Q2278">
        <v>2</v>
      </c>
      <c r="R2278" s="1">
        <v>82298</v>
      </c>
      <c r="S2278" s="60">
        <v>7.4057752806238053E-3</v>
      </c>
      <c r="T2278" s="1">
        <v>59682</v>
      </c>
      <c r="U2278" s="1">
        <v>66132</v>
      </c>
      <c r="V2278" s="1">
        <v>59682</v>
      </c>
      <c r="AA2278" s="19">
        <f t="shared" si="70"/>
        <v>72.519380786896406</v>
      </c>
      <c r="AB2278" s="19">
        <f t="shared" si="71"/>
        <v>90.24677916893485</v>
      </c>
    </row>
    <row r="2279" spans="1:28">
      <c r="A2279" s="15">
        <v>2007</v>
      </c>
      <c r="C2279" s="15" t="s">
        <v>853</v>
      </c>
      <c r="G2279" s="19">
        <v>56.738515131722188</v>
      </c>
      <c r="H2279" s="19">
        <v>98.600075671585316</v>
      </c>
      <c r="O2279" s="49"/>
      <c r="P2279" s="49"/>
      <c r="Q2279" s="15"/>
      <c r="R2279" s="61">
        <v>4593</v>
      </c>
      <c r="S2279" s="62"/>
      <c r="T2279" s="49">
        <v>2606</v>
      </c>
      <c r="U2279" s="49">
        <v>2643</v>
      </c>
      <c r="V2279" s="49">
        <v>2606</v>
      </c>
      <c r="AA2279" s="19">
        <f t="shared" si="70"/>
        <v>56.738515131722188</v>
      </c>
      <c r="AB2279" s="19">
        <f t="shared" si="71"/>
        <v>98.600075671585316</v>
      </c>
    </row>
    <row r="2280" spans="1:28">
      <c r="A2280" s="15">
        <v>2008</v>
      </c>
      <c r="C2280" s="26" t="s">
        <v>853</v>
      </c>
      <c r="G2280" s="19">
        <v>62.74841437632135</v>
      </c>
      <c r="H2280" s="19">
        <v>109.03747244673035</v>
      </c>
      <c r="O2280" s="49">
        <v>93</v>
      </c>
      <c r="P2280" s="15">
        <v>298</v>
      </c>
      <c r="Q2280" s="15"/>
      <c r="R2280" s="49">
        <v>4730</v>
      </c>
      <c r="S2280" s="63">
        <v>2.9827999129109495E-2</v>
      </c>
      <c r="T2280" s="49">
        <v>2968</v>
      </c>
      <c r="U2280" s="49">
        <v>2722</v>
      </c>
      <c r="V2280" s="49">
        <v>2968</v>
      </c>
      <c r="AA2280" s="19">
        <f t="shared" si="70"/>
        <v>62.74841437632135</v>
      </c>
      <c r="AB2280" s="19">
        <f t="shared" si="71"/>
        <v>109.03747244673035</v>
      </c>
    </row>
    <row r="2281" spans="1:28">
      <c r="A2281" s="15">
        <v>2009</v>
      </c>
      <c r="C2281" s="15" t="s">
        <v>853</v>
      </c>
      <c r="G2281" s="19">
        <v>68.51108764519536</v>
      </c>
      <c r="H2281" s="19">
        <v>119.04587155963301</v>
      </c>
      <c r="O2281" s="49">
        <v>77</v>
      </c>
      <c r="P2281" s="15">
        <v>246</v>
      </c>
      <c r="Q2281" s="15"/>
      <c r="R2281" s="49">
        <v>4735</v>
      </c>
      <c r="S2281" s="63">
        <v>1.0570824524311906E-3</v>
      </c>
      <c r="T2281" s="49">
        <v>3244</v>
      </c>
      <c r="U2281" s="49">
        <v>2725</v>
      </c>
      <c r="V2281" s="49">
        <v>3244</v>
      </c>
      <c r="AA2281" s="19">
        <f t="shared" si="70"/>
        <v>68.51108764519536</v>
      </c>
      <c r="AB2281" s="19">
        <f t="shared" si="71"/>
        <v>119.04587155963301</v>
      </c>
    </row>
    <row r="2282" spans="1:28">
      <c r="A2282" s="15">
        <v>2010</v>
      </c>
      <c r="C2282" s="15" t="s">
        <v>853</v>
      </c>
      <c r="G2282" s="19">
        <v>61.702127659574465</v>
      </c>
      <c r="H2282" s="19">
        <v>100</v>
      </c>
      <c r="O2282" s="49">
        <v>146</v>
      </c>
      <c r="P2282" s="15">
        <v>377</v>
      </c>
      <c r="Q2282" s="15"/>
      <c r="R2282" s="49">
        <v>4418</v>
      </c>
      <c r="S2282" s="63">
        <v>-6.6948257655754961E-2</v>
      </c>
      <c r="T2282" s="49">
        <v>2726</v>
      </c>
      <c r="U2282" s="49">
        <v>2726</v>
      </c>
      <c r="V2282" s="49">
        <v>2726</v>
      </c>
      <c r="AA2282" s="19">
        <f t="shared" si="70"/>
        <v>61.702127659574465</v>
      </c>
      <c r="AB2282" s="19">
        <f t="shared" si="71"/>
        <v>100</v>
      </c>
    </row>
    <row r="2283" spans="1:28">
      <c r="A2283" s="15">
        <v>2011</v>
      </c>
      <c r="C2283" s="15" t="s">
        <v>853</v>
      </c>
      <c r="G2283" s="19">
        <v>61.69922762380736</v>
      </c>
      <c r="H2283" s="19">
        <v>100</v>
      </c>
      <c r="O2283" s="49">
        <v>159</v>
      </c>
      <c r="P2283" s="15">
        <v>388</v>
      </c>
      <c r="Q2283" s="15"/>
      <c r="R2283" s="49">
        <v>4402</v>
      </c>
      <c r="S2283" s="63">
        <v>-3.6215482118605591E-3</v>
      </c>
      <c r="T2283" s="49">
        <v>2716</v>
      </c>
      <c r="U2283" s="49">
        <v>2716</v>
      </c>
      <c r="V2283" s="49">
        <v>2716</v>
      </c>
      <c r="AA2283" s="19">
        <f t="shared" si="70"/>
        <v>61.69922762380736</v>
      </c>
      <c r="AB2283" s="19">
        <f t="shared" si="71"/>
        <v>100</v>
      </c>
    </row>
    <row r="2284" spans="1:28">
      <c r="A2284" s="15">
        <v>2012</v>
      </c>
      <c r="C2284" s="15" t="s">
        <v>853</v>
      </c>
      <c r="G2284" s="19">
        <v>61.710376282782207</v>
      </c>
      <c r="H2284" s="19">
        <v>100</v>
      </c>
      <c r="O2284" s="49">
        <v>205</v>
      </c>
      <c r="P2284" s="15">
        <v>477</v>
      </c>
      <c r="Q2284" s="15"/>
      <c r="R2284" s="49">
        <v>4385</v>
      </c>
      <c r="S2284" s="63">
        <v>-3.8618809631985052E-3</v>
      </c>
      <c r="T2284" s="49">
        <v>2706</v>
      </c>
      <c r="U2284" s="49">
        <v>2706</v>
      </c>
      <c r="V2284" s="49">
        <v>2706</v>
      </c>
      <c r="AA2284" s="19">
        <f t="shared" si="70"/>
        <v>61.710376282782207</v>
      </c>
      <c r="AB2284" s="19">
        <f t="shared" si="71"/>
        <v>100</v>
      </c>
    </row>
    <row r="2285" spans="1:28">
      <c r="A2285" s="15">
        <v>2013</v>
      </c>
      <c r="C2285" s="15" t="s">
        <v>853</v>
      </c>
      <c r="G2285" s="19">
        <v>61.69408626056024</v>
      </c>
      <c r="H2285" s="19">
        <v>100</v>
      </c>
      <c r="O2285" s="49">
        <v>108</v>
      </c>
      <c r="P2285" s="15">
        <v>252</v>
      </c>
      <c r="Q2285" s="15"/>
      <c r="R2285" s="49">
        <v>4498</v>
      </c>
      <c r="S2285" s="63">
        <v>2.5769669327251998E-2</v>
      </c>
      <c r="T2285" s="49">
        <v>2775</v>
      </c>
      <c r="U2285" s="49">
        <v>2775</v>
      </c>
      <c r="V2285" s="49">
        <v>2775</v>
      </c>
      <c r="AA2285" s="19">
        <f t="shared" si="70"/>
        <v>61.69408626056024</v>
      </c>
      <c r="AB2285" s="19">
        <f t="shared" si="71"/>
        <v>100</v>
      </c>
    </row>
    <row r="2286" spans="1:28">
      <c r="A2286" s="15">
        <v>2014</v>
      </c>
      <c r="C2286" s="15" t="s">
        <v>853</v>
      </c>
      <c r="G2286" s="19">
        <v>61.703076237182344</v>
      </c>
      <c r="H2286" s="19">
        <v>100</v>
      </c>
      <c r="O2286" s="49">
        <v>102</v>
      </c>
      <c r="P2286" s="15">
        <v>259</v>
      </c>
      <c r="Q2286" s="15"/>
      <c r="R2286" s="49">
        <v>4486</v>
      </c>
      <c r="S2286" s="63">
        <v>-2.667852378835045E-3</v>
      </c>
      <c r="T2286" s="49">
        <v>2768</v>
      </c>
      <c r="U2286" s="49">
        <v>2768</v>
      </c>
      <c r="V2286" s="49">
        <v>2768</v>
      </c>
      <c r="AA2286" s="19">
        <f t="shared" si="70"/>
        <v>61.703076237182344</v>
      </c>
      <c r="AB2286" s="19">
        <f t="shared" si="71"/>
        <v>100</v>
      </c>
    </row>
    <row r="2287" spans="1:28">
      <c r="A2287">
        <v>2007</v>
      </c>
      <c r="C2287" t="s">
        <v>856</v>
      </c>
      <c r="G2287" s="19">
        <v>0</v>
      </c>
      <c r="H2287" s="19">
        <v>0</v>
      </c>
      <c r="O2287" s="1"/>
      <c r="P2287" s="1"/>
      <c r="R2287" s="61">
        <v>11376</v>
      </c>
      <c r="S2287" s="62"/>
      <c r="AA2287" s="19">
        <f t="shared" si="70"/>
        <v>0</v>
      </c>
      <c r="AB2287" s="19">
        <f t="shared" si="71"/>
        <v>0</v>
      </c>
    </row>
    <row r="2288" spans="1:28">
      <c r="A2288">
        <v>2008</v>
      </c>
      <c r="C2288" t="s">
        <v>856</v>
      </c>
      <c r="G2288" s="19">
        <v>0</v>
      </c>
      <c r="H2288" s="19">
        <v>0</v>
      </c>
      <c r="O2288" s="1">
        <v>134</v>
      </c>
      <c r="P2288" s="1">
        <v>432</v>
      </c>
      <c r="Q2288">
        <v>1</v>
      </c>
      <c r="R2288" s="1">
        <v>11971</v>
      </c>
      <c r="S2288" s="60">
        <v>5.2303094233473901E-2</v>
      </c>
      <c r="AA2288" s="19">
        <f t="shared" si="70"/>
        <v>0</v>
      </c>
      <c r="AB2288" s="19">
        <f t="shared" si="71"/>
        <v>0</v>
      </c>
    </row>
    <row r="2289" spans="1:28">
      <c r="A2289">
        <v>2009</v>
      </c>
      <c r="C2289" t="s">
        <v>856</v>
      </c>
      <c r="G2289" s="19">
        <v>0</v>
      </c>
      <c r="H2289" s="19">
        <v>0</v>
      </c>
      <c r="O2289" s="1">
        <v>17</v>
      </c>
      <c r="P2289" s="1">
        <v>48</v>
      </c>
      <c r="R2289" s="1">
        <v>12203</v>
      </c>
      <c r="S2289" s="60">
        <v>1.9380168741124359E-2</v>
      </c>
      <c r="AA2289" s="19">
        <f t="shared" si="70"/>
        <v>0</v>
      </c>
      <c r="AB2289" s="19">
        <f t="shared" si="71"/>
        <v>0</v>
      </c>
    </row>
    <row r="2290" spans="1:28">
      <c r="A2290">
        <v>2010</v>
      </c>
      <c r="C2290" t="s">
        <v>856</v>
      </c>
      <c r="G2290" s="19">
        <v>6.2334607468391656</v>
      </c>
      <c r="H2290" s="19">
        <v>13.755068937550691</v>
      </c>
      <c r="O2290" s="1">
        <v>3</v>
      </c>
      <c r="P2290" s="1">
        <v>8</v>
      </c>
      <c r="R2290" s="1">
        <v>13604</v>
      </c>
      <c r="S2290" s="60">
        <v>0.11480783413914608</v>
      </c>
      <c r="T2290">
        <v>848</v>
      </c>
      <c r="U2290" s="1">
        <v>6165</v>
      </c>
      <c r="V2290">
        <v>848</v>
      </c>
      <c r="AA2290" s="19">
        <f t="shared" si="70"/>
        <v>6.2334607468391656</v>
      </c>
      <c r="AB2290" s="19">
        <f t="shared" si="71"/>
        <v>13.755068937550691</v>
      </c>
    </row>
    <row r="2291" spans="1:28">
      <c r="A2291">
        <v>2011</v>
      </c>
      <c r="C2291" t="s">
        <v>856</v>
      </c>
      <c r="G2291" s="19">
        <v>6.095895334627274</v>
      </c>
      <c r="H2291" s="19">
        <v>13.451776649746192</v>
      </c>
      <c r="O2291" s="1">
        <v>1</v>
      </c>
      <c r="P2291" s="1">
        <v>8</v>
      </c>
      <c r="R2291" s="1">
        <v>13911</v>
      </c>
      <c r="S2291" s="60">
        <v>2.2566892090561508E-2</v>
      </c>
      <c r="T2291">
        <v>848</v>
      </c>
      <c r="U2291" s="1">
        <v>6304</v>
      </c>
      <c r="V2291">
        <v>848</v>
      </c>
      <c r="AA2291" s="19">
        <f t="shared" si="70"/>
        <v>6.095895334627274</v>
      </c>
      <c r="AB2291" s="19">
        <f t="shared" si="71"/>
        <v>13.451776649746192</v>
      </c>
    </row>
    <row r="2292" spans="1:28">
      <c r="A2292">
        <v>2012</v>
      </c>
      <c r="C2292" t="s">
        <v>856</v>
      </c>
      <c r="G2292" s="19">
        <v>8.4465404378123452</v>
      </c>
      <c r="H2292" s="19">
        <v>18.63932898415657</v>
      </c>
      <c r="O2292" s="1">
        <v>2</v>
      </c>
      <c r="P2292" s="1">
        <v>9</v>
      </c>
      <c r="R2292" s="1">
        <v>14207</v>
      </c>
      <c r="S2292" s="60">
        <v>2.1278125224642341E-2</v>
      </c>
      <c r="T2292" s="1">
        <v>1200</v>
      </c>
      <c r="U2292" s="1">
        <v>6438</v>
      </c>
      <c r="V2292" s="1">
        <v>1200</v>
      </c>
      <c r="AA2292" s="19">
        <f t="shared" si="70"/>
        <v>8.4465404378123452</v>
      </c>
      <c r="AB2292" s="19">
        <f t="shared" si="71"/>
        <v>18.63932898415657</v>
      </c>
    </row>
    <row r="2293" spans="1:28">
      <c r="A2293">
        <v>2013</v>
      </c>
      <c r="C2293" t="s">
        <v>856</v>
      </c>
      <c r="G2293" s="19">
        <v>8.0197821292521549</v>
      </c>
      <c r="H2293" s="19">
        <v>17.696504940274295</v>
      </c>
      <c r="O2293" s="1"/>
      <c r="P2293" s="1"/>
      <c r="R2293" s="1">
        <v>14963</v>
      </c>
      <c r="S2293" s="60">
        <v>5.3213204758217669E-2</v>
      </c>
      <c r="T2293" s="1">
        <v>1200</v>
      </c>
      <c r="U2293" s="1">
        <v>6781</v>
      </c>
      <c r="V2293" s="1">
        <v>1200</v>
      </c>
      <c r="AA2293" s="19">
        <f t="shared" si="70"/>
        <v>8.0197821292521549</v>
      </c>
      <c r="AB2293" s="19">
        <f t="shared" si="71"/>
        <v>17.696504940274295</v>
      </c>
    </row>
    <row r="2294" spans="1:28">
      <c r="A2294">
        <v>2014</v>
      </c>
      <c r="C2294" t="s">
        <v>856</v>
      </c>
      <c r="G2294" s="19">
        <v>0</v>
      </c>
      <c r="H2294" s="19">
        <v>0</v>
      </c>
      <c r="O2294" s="1"/>
      <c r="P2294" s="1"/>
      <c r="R2294" s="1">
        <v>15266</v>
      </c>
      <c r="S2294" s="60">
        <v>2.024994987636175E-2</v>
      </c>
      <c r="AA2294" s="19">
        <f t="shared" si="70"/>
        <v>0</v>
      </c>
      <c r="AB2294" s="19">
        <f t="shared" si="71"/>
        <v>0</v>
      </c>
    </row>
    <row r="2295" spans="1:28">
      <c r="A2295">
        <v>2007</v>
      </c>
      <c r="C2295" t="s">
        <v>860</v>
      </c>
      <c r="G2295" s="19">
        <v>104.94000499599458</v>
      </c>
      <c r="H2295" s="19">
        <v>108.46413404439063</v>
      </c>
      <c r="O2295" s="1"/>
      <c r="P2295" s="1"/>
      <c r="R2295" s="61">
        <v>116093</v>
      </c>
      <c r="S2295" s="62"/>
      <c r="T2295" s="1">
        <v>121828</v>
      </c>
      <c r="U2295" s="1">
        <v>112321</v>
      </c>
      <c r="V2295" s="1">
        <v>121828</v>
      </c>
      <c r="AA2295" s="19">
        <f t="shared" si="70"/>
        <v>104.94000499599458</v>
      </c>
      <c r="AB2295" s="19">
        <f t="shared" si="71"/>
        <v>108.46413404439063</v>
      </c>
    </row>
    <row r="2296" spans="1:28">
      <c r="A2296">
        <v>2008</v>
      </c>
      <c r="C2296" s="26" t="s">
        <v>860</v>
      </c>
      <c r="G2296" s="19">
        <v>103.67633046374627</v>
      </c>
      <c r="H2296" s="19">
        <v>107.15766035796865</v>
      </c>
      <c r="O2296" s="1">
        <v>76</v>
      </c>
      <c r="P2296">
        <v>334</v>
      </c>
      <c r="Q2296">
        <v>1</v>
      </c>
      <c r="R2296" s="1">
        <v>120691</v>
      </c>
      <c r="S2296" s="60">
        <v>3.9606177805724618E-2</v>
      </c>
      <c r="T2296" s="1">
        <v>125128</v>
      </c>
      <c r="U2296" s="1">
        <v>116770</v>
      </c>
      <c r="V2296" s="1">
        <v>125128</v>
      </c>
      <c r="AA2296" s="19">
        <f t="shared" si="70"/>
        <v>103.67633046374627</v>
      </c>
      <c r="AB2296" s="19">
        <f t="shared" si="71"/>
        <v>107.15766035796865</v>
      </c>
    </row>
    <row r="2297" spans="1:28">
      <c r="A2297">
        <v>2009</v>
      </c>
      <c r="C2297" t="s">
        <v>860</v>
      </c>
      <c r="G2297" s="19">
        <v>104.50301761300653</v>
      </c>
      <c r="H2297" s="19">
        <v>108.01252673388329</v>
      </c>
      <c r="O2297" s="1">
        <v>51</v>
      </c>
      <c r="P2297">
        <v>212</v>
      </c>
      <c r="Q2297">
        <v>1</v>
      </c>
      <c r="R2297" s="1">
        <v>121785</v>
      </c>
      <c r="S2297" s="60">
        <v>9.0644704244724483E-3</v>
      </c>
      <c r="T2297" s="1">
        <v>127269</v>
      </c>
      <c r="U2297" s="1">
        <v>117828</v>
      </c>
      <c r="V2297" s="1">
        <v>127269</v>
      </c>
      <c r="AA2297" s="19">
        <f t="shared" si="70"/>
        <v>104.50301761300653</v>
      </c>
      <c r="AB2297" s="19">
        <f t="shared" si="71"/>
        <v>108.01252673388329</v>
      </c>
    </row>
    <row r="2298" spans="1:28">
      <c r="A2298">
        <v>2010</v>
      </c>
      <c r="C2298" t="s">
        <v>860</v>
      </c>
      <c r="G2298" s="19">
        <v>96.733858190947416</v>
      </c>
      <c r="H2298" s="19">
        <v>100</v>
      </c>
      <c r="O2298" s="1">
        <v>37</v>
      </c>
      <c r="P2298">
        <v>149</v>
      </c>
      <c r="Q2298">
        <v>0</v>
      </c>
      <c r="R2298" s="1">
        <v>123081</v>
      </c>
      <c r="S2298" s="60">
        <v>1.0641704643429062E-2</v>
      </c>
      <c r="T2298" s="1">
        <v>119061</v>
      </c>
      <c r="U2298" s="1">
        <v>119061</v>
      </c>
      <c r="V2298" s="1">
        <v>119061</v>
      </c>
      <c r="AA2298" s="19">
        <f t="shared" si="70"/>
        <v>96.733858190947416</v>
      </c>
      <c r="AB2298" s="19">
        <f t="shared" si="71"/>
        <v>100</v>
      </c>
    </row>
    <row r="2299" spans="1:28">
      <c r="A2299">
        <v>2011</v>
      </c>
      <c r="C2299" t="s">
        <v>860</v>
      </c>
      <c r="G2299" s="19">
        <v>96.734105442889131</v>
      </c>
      <c r="H2299" s="19">
        <v>100</v>
      </c>
      <c r="O2299" s="1">
        <v>17</v>
      </c>
      <c r="P2299">
        <v>66</v>
      </c>
      <c r="Q2299">
        <v>0</v>
      </c>
      <c r="R2299" s="1">
        <v>124162</v>
      </c>
      <c r="S2299" s="60">
        <v>8.78283406862157E-3</v>
      </c>
      <c r="T2299" s="1">
        <v>120107</v>
      </c>
      <c r="U2299" s="1">
        <v>120107</v>
      </c>
      <c r="V2299" s="1">
        <v>120107</v>
      </c>
      <c r="AA2299" s="19">
        <f t="shared" si="70"/>
        <v>96.734105442889131</v>
      </c>
      <c r="AB2299" s="19">
        <f t="shared" si="71"/>
        <v>100</v>
      </c>
    </row>
    <row r="2300" spans="1:28">
      <c r="A2300">
        <v>2012</v>
      </c>
      <c r="C2300" t="s">
        <v>860</v>
      </c>
      <c r="G2300" s="19">
        <v>96.734234234234222</v>
      </c>
      <c r="H2300" s="19">
        <v>100</v>
      </c>
      <c r="O2300" s="1">
        <v>15</v>
      </c>
      <c r="P2300">
        <v>71</v>
      </c>
      <c r="Q2300">
        <v>1</v>
      </c>
      <c r="R2300" s="1">
        <v>125208</v>
      </c>
      <c r="S2300" s="60">
        <v>8.424477698490751E-3</v>
      </c>
      <c r="T2300" s="1">
        <v>121119</v>
      </c>
      <c r="U2300" s="1">
        <v>121119</v>
      </c>
      <c r="V2300" s="1">
        <v>121119</v>
      </c>
      <c r="AA2300" s="19">
        <f t="shared" si="70"/>
        <v>96.734234234234222</v>
      </c>
      <c r="AB2300" s="19">
        <f t="shared" si="71"/>
        <v>100</v>
      </c>
    </row>
    <row r="2301" spans="1:28">
      <c r="A2301">
        <v>2013</v>
      </c>
      <c r="C2301" t="s">
        <v>860</v>
      </c>
      <c r="G2301" s="19">
        <v>96.733492650166369</v>
      </c>
      <c r="H2301" s="19">
        <v>100</v>
      </c>
      <c r="O2301" s="1">
        <v>20</v>
      </c>
      <c r="P2301">
        <v>81</v>
      </c>
      <c r="Q2301">
        <v>0</v>
      </c>
      <c r="R2301" s="1">
        <v>130139</v>
      </c>
      <c r="S2301" s="60">
        <v>3.9382467573956914E-2</v>
      </c>
      <c r="T2301" s="1">
        <v>125888</v>
      </c>
      <c r="U2301" s="1">
        <v>125888</v>
      </c>
      <c r="V2301" s="1">
        <v>125888</v>
      </c>
      <c r="AA2301" s="19">
        <f t="shared" si="70"/>
        <v>96.733492650166369</v>
      </c>
      <c r="AB2301" s="19">
        <f t="shared" si="71"/>
        <v>100</v>
      </c>
    </row>
    <row r="2302" spans="1:28">
      <c r="A2302">
        <v>2014</v>
      </c>
      <c r="C2302" t="s">
        <v>860</v>
      </c>
      <c r="G2302" s="19">
        <v>96.734187051017372</v>
      </c>
      <c r="H2302" s="19">
        <v>100</v>
      </c>
      <c r="O2302" s="1">
        <v>16</v>
      </c>
      <c r="P2302">
        <v>46</v>
      </c>
      <c r="Q2302">
        <v>0</v>
      </c>
      <c r="R2302" s="1">
        <v>131269</v>
      </c>
      <c r="S2302" s="60">
        <v>8.6830235363726249E-3</v>
      </c>
      <c r="T2302" s="1">
        <v>126982</v>
      </c>
      <c r="U2302" s="1">
        <v>126982</v>
      </c>
      <c r="V2302" s="1">
        <v>126982</v>
      </c>
      <c r="AA2302" s="19">
        <f t="shared" si="70"/>
        <v>96.734187051017372</v>
      </c>
      <c r="AB2302" s="19">
        <f t="shared" si="71"/>
        <v>100</v>
      </c>
    </row>
    <row r="2303" spans="1:28">
      <c r="A2303">
        <v>2007</v>
      </c>
      <c r="C2303" t="s">
        <v>862</v>
      </c>
      <c r="G2303" s="19">
        <v>0</v>
      </c>
      <c r="H2303" s="19">
        <v>0</v>
      </c>
      <c r="O2303" s="1"/>
      <c r="P2303" s="1"/>
      <c r="R2303" s="61">
        <v>34448</v>
      </c>
      <c r="S2303" s="62"/>
      <c r="AA2303" s="19">
        <f t="shared" si="70"/>
        <v>0</v>
      </c>
      <c r="AB2303" s="19">
        <f t="shared" si="71"/>
        <v>0</v>
      </c>
    </row>
    <row r="2304" spans="1:28">
      <c r="A2304">
        <v>2008</v>
      </c>
      <c r="C2304" s="26" t="s">
        <v>862</v>
      </c>
      <c r="G2304" s="19">
        <v>0.63775865430138967</v>
      </c>
      <c r="H2304" s="19">
        <v>0.72927613770262101</v>
      </c>
      <c r="O2304" s="1">
        <v>128</v>
      </c>
      <c r="P2304">
        <v>414</v>
      </c>
      <c r="Q2304">
        <v>0</v>
      </c>
      <c r="R2304" s="1">
        <v>35907</v>
      </c>
      <c r="S2304" s="60">
        <v>4.2353692522062225E-2</v>
      </c>
      <c r="T2304">
        <v>229</v>
      </c>
      <c r="U2304" s="1">
        <v>31401</v>
      </c>
      <c r="V2304">
        <v>229</v>
      </c>
      <c r="AA2304" s="19">
        <f t="shared" si="70"/>
        <v>0.63775865430138967</v>
      </c>
      <c r="AB2304" s="19">
        <f t="shared" si="71"/>
        <v>0.72927613770262101</v>
      </c>
    </row>
    <row r="2305" spans="1:28">
      <c r="A2305">
        <v>2009</v>
      </c>
      <c r="C2305" t="s">
        <v>862</v>
      </c>
      <c r="G2305" s="19">
        <v>6.6062675552128649</v>
      </c>
      <c r="H2305" s="19">
        <v>7.5542400100765184</v>
      </c>
      <c r="O2305" s="1">
        <v>136</v>
      </c>
      <c r="P2305">
        <v>403</v>
      </c>
      <c r="Q2305">
        <v>0</v>
      </c>
      <c r="R2305" s="1">
        <v>36314</v>
      </c>
      <c r="S2305" s="60">
        <v>1.1334837218369698E-2</v>
      </c>
      <c r="T2305" s="1">
        <v>2399</v>
      </c>
      <c r="U2305" s="1">
        <v>31757</v>
      </c>
      <c r="V2305" s="1">
        <v>2399</v>
      </c>
      <c r="AA2305" s="19">
        <f t="shared" si="70"/>
        <v>6.6062675552128649</v>
      </c>
      <c r="AB2305" s="19">
        <f t="shared" si="71"/>
        <v>7.5542400100765184</v>
      </c>
    </row>
    <row r="2306" spans="1:28">
      <c r="A2306">
        <v>2010</v>
      </c>
      <c r="C2306" t="s">
        <v>862</v>
      </c>
      <c r="G2306" s="19">
        <v>8.5006562595995412</v>
      </c>
      <c r="H2306" s="19">
        <v>9.7212020566537856</v>
      </c>
      <c r="O2306" s="1">
        <v>224</v>
      </c>
      <c r="P2306">
        <v>688</v>
      </c>
      <c r="Q2306">
        <v>0</v>
      </c>
      <c r="R2306" s="1">
        <v>35809</v>
      </c>
      <c r="S2306" s="60">
        <v>-1.3906482348405524E-2</v>
      </c>
      <c r="T2306" s="1">
        <v>3044</v>
      </c>
      <c r="U2306" s="1">
        <v>31313</v>
      </c>
      <c r="V2306" s="1">
        <v>3044</v>
      </c>
      <c r="AA2306" s="19">
        <f t="shared" si="70"/>
        <v>8.5006562595995412</v>
      </c>
      <c r="AB2306" s="19">
        <f t="shared" si="71"/>
        <v>9.7212020566537856</v>
      </c>
    </row>
    <row r="2307" spans="1:28">
      <c r="A2307">
        <v>2011</v>
      </c>
      <c r="C2307" t="s">
        <v>862</v>
      </c>
      <c r="G2307" s="19">
        <v>21.080018821445375</v>
      </c>
      <c r="H2307" s="19">
        <v>24.106605893710629</v>
      </c>
      <c r="O2307" s="1">
        <v>80</v>
      </c>
      <c r="P2307">
        <v>217</v>
      </c>
      <c r="Q2307">
        <v>0</v>
      </c>
      <c r="R2307" s="1">
        <v>36129</v>
      </c>
      <c r="S2307" s="60">
        <v>8.9363009299339158E-3</v>
      </c>
      <c r="T2307" s="1">
        <v>7616</v>
      </c>
      <c r="U2307" s="1">
        <v>31593</v>
      </c>
      <c r="V2307" s="1">
        <v>7616</v>
      </c>
      <c r="AA2307" s="19">
        <f t="shared" si="70"/>
        <v>21.080018821445375</v>
      </c>
      <c r="AB2307" s="19">
        <f t="shared" si="71"/>
        <v>24.106605893710629</v>
      </c>
    </row>
    <row r="2308" spans="1:28">
      <c r="A2308">
        <v>2012</v>
      </c>
      <c r="C2308" t="s">
        <v>862</v>
      </c>
      <c r="G2308" s="19">
        <v>14.015203490765387</v>
      </c>
      <c r="H2308" s="19">
        <v>16.027491840321364</v>
      </c>
      <c r="O2308" s="1">
        <v>74</v>
      </c>
      <c r="P2308">
        <v>199</v>
      </c>
      <c r="Q2308">
        <v>0</v>
      </c>
      <c r="R2308" s="1">
        <v>36439</v>
      </c>
      <c r="S2308" s="60">
        <v>8.5803648038971225E-3</v>
      </c>
      <c r="T2308" s="1">
        <v>5107</v>
      </c>
      <c r="U2308" s="1">
        <v>31864</v>
      </c>
      <c r="V2308" s="1">
        <v>5107</v>
      </c>
      <c r="AA2308" s="19">
        <f t="shared" si="70"/>
        <v>14.015203490765387</v>
      </c>
      <c r="AB2308" s="19">
        <f t="shared" si="71"/>
        <v>16.027491840321364</v>
      </c>
    </row>
    <row r="2309" spans="1:28">
      <c r="A2309">
        <v>2013</v>
      </c>
      <c r="C2309" t="s">
        <v>862</v>
      </c>
      <c r="G2309" s="19">
        <v>16.608146994376831</v>
      </c>
      <c r="H2309" s="19">
        <v>18.99284485100987</v>
      </c>
      <c r="O2309" s="1">
        <v>44</v>
      </c>
      <c r="P2309">
        <v>116</v>
      </c>
      <c r="Q2309">
        <v>0</v>
      </c>
      <c r="R2309" s="1">
        <v>37879</v>
      </c>
      <c r="S2309" s="60">
        <v>3.9518098740360497E-2</v>
      </c>
      <c r="T2309" s="1">
        <v>6291</v>
      </c>
      <c r="U2309" s="1">
        <v>33123</v>
      </c>
      <c r="V2309" s="1">
        <v>6291</v>
      </c>
      <c r="AA2309" s="19">
        <f t="shared" si="70"/>
        <v>16.608146994376831</v>
      </c>
      <c r="AB2309" s="19">
        <f t="shared" si="71"/>
        <v>18.99284485100987</v>
      </c>
    </row>
    <row r="2310" spans="1:28">
      <c r="A2310">
        <v>2014</v>
      </c>
      <c r="C2310" t="s">
        <v>862</v>
      </c>
      <c r="G2310" s="19">
        <v>22.518514641614111</v>
      </c>
      <c r="H2310" s="19">
        <v>25.751907825826727</v>
      </c>
      <c r="O2310" s="1">
        <v>38</v>
      </c>
      <c r="P2310">
        <v>157</v>
      </c>
      <c r="Q2310">
        <v>0</v>
      </c>
      <c r="R2310" s="1">
        <v>38213</v>
      </c>
      <c r="S2310" s="60">
        <v>8.8175506217165189E-3</v>
      </c>
      <c r="T2310" s="1">
        <v>8605</v>
      </c>
      <c r="U2310" s="1">
        <v>33415</v>
      </c>
      <c r="V2310" s="1">
        <v>8605</v>
      </c>
      <c r="AA2310" s="19">
        <f t="shared" si="70"/>
        <v>22.518514641614111</v>
      </c>
      <c r="AB2310" s="19">
        <f t="shared" si="71"/>
        <v>25.751907825826727</v>
      </c>
    </row>
    <row r="2311" spans="1:28">
      <c r="A2311">
        <v>2007</v>
      </c>
      <c r="C2311" t="s">
        <v>863</v>
      </c>
      <c r="G2311" s="19">
        <v>6.3437320374144335</v>
      </c>
      <c r="H2311" s="19">
        <v>13.111567123879469</v>
      </c>
      <c r="O2311" s="1"/>
      <c r="P2311" s="1"/>
      <c r="R2311" s="61">
        <v>19137</v>
      </c>
      <c r="S2311" s="62"/>
      <c r="T2311" s="1">
        <v>1214</v>
      </c>
      <c r="U2311" s="1">
        <v>9259</v>
      </c>
      <c r="V2311" s="1">
        <v>1214</v>
      </c>
      <c r="AA2311" s="19">
        <f t="shared" ref="AA2311:AA2358" si="72">(T2311/R2311)*100</f>
        <v>6.3437320374144335</v>
      </c>
      <c r="AB2311" s="19">
        <f t="shared" ref="AB2311:AB2358" si="73">(IF(V2311=0,0,V2311/U2311))*100</f>
        <v>13.111567123879469</v>
      </c>
    </row>
    <row r="2312" spans="1:28">
      <c r="A2312">
        <v>2008</v>
      </c>
      <c r="C2312" s="26" t="s">
        <v>863</v>
      </c>
      <c r="G2312" s="19">
        <v>12.21428209416654</v>
      </c>
      <c r="H2312" s="19">
        <v>25.246176408967109</v>
      </c>
      <c r="O2312" s="1">
        <v>116</v>
      </c>
      <c r="P2312">
        <v>461</v>
      </c>
      <c r="Q2312" s="14"/>
      <c r="R2312" s="1">
        <v>19731</v>
      </c>
      <c r="S2312" s="60">
        <v>3.1039347860166266E-2</v>
      </c>
      <c r="T2312" s="1">
        <v>2410</v>
      </c>
      <c r="U2312" s="1">
        <v>9546</v>
      </c>
      <c r="V2312" s="1">
        <v>2410</v>
      </c>
      <c r="AA2312" s="19">
        <f t="shared" si="72"/>
        <v>12.21428209416654</v>
      </c>
      <c r="AB2312" s="19">
        <f t="shared" si="73"/>
        <v>25.246176408967109</v>
      </c>
    </row>
    <row r="2313" spans="1:28">
      <c r="A2313">
        <v>2009</v>
      </c>
      <c r="C2313" t="s">
        <v>863</v>
      </c>
      <c r="G2313" s="19">
        <v>16.008294977492287</v>
      </c>
      <c r="H2313" s="19">
        <v>33.085929333054573</v>
      </c>
      <c r="O2313" s="1">
        <v>86</v>
      </c>
      <c r="P2313">
        <v>354</v>
      </c>
      <c r="Q2313" s="14"/>
      <c r="R2313" s="1">
        <v>19771</v>
      </c>
      <c r="S2313" s="60">
        <v>2.0272667376211029E-3</v>
      </c>
      <c r="T2313" s="1">
        <v>3165</v>
      </c>
      <c r="U2313" s="1">
        <v>9566</v>
      </c>
      <c r="V2313" s="1">
        <v>3165</v>
      </c>
      <c r="AA2313" s="19">
        <f t="shared" si="72"/>
        <v>16.008294977492287</v>
      </c>
      <c r="AB2313" s="19">
        <f t="shared" si="73"/>
        <v>33.085929333054573</v>
      </c>
    </row>
    <row r="2314" spans="1:28">
      <c r="A2314">
        <v>2010</v>
      </c>
      <c r="C2314" t="s">
        <v>863</v>
      </c>
      <c r="G2314" s="19">
        <v>16.692822766269096</v>
      </c>
      <c r="H2314" s="19">
        <v>35.837825696316258</v>
      </c>
      <c r="O2314" s="1">
        <v>108</v>
      </c>
      <c r="P2314">
        <v>436</v>
      </c>
      <c r="Q2314" s="14"/>
      <c r="R2314" s="1">
        <v>19116</v>
      </c>
      <c r="S2314" s="60">
        <v>-3.3129330838096216E-2</v>
      </c>
      <c r="T2314" s="1">
        <v>3191</v>
      </c>
      <c r="U2314" s="1">
        <v>8904</v>
      </c>
      <c r="V2314" s="1">
        <v>3191</v>
      </c>
      <c r="AA2314" s="19">
        <f t="shared" si="72"/>
        <v>16.692822766269096</v>
      </c>
      <c r="AB2314" s="19">
        <f t="shared" si="73"/>
        <v>35.837825696316258</v>
      </c>
    </row>
    <row r="2315" spans="1:28">
      <c r="A2315">
        <v>2011</v>
      </c>
      <c r="C2315" t="s">
        <v>863</v>
      </c>
      <c r="G2315" s="19">
        <v>17.135830891586437</v>
      </c>
      <c r="H2315" s="19">
        <v>36.789485508874407</v>
      </c>
      <c r="O2315" s="1">
        <v>96</v>
      </c>
      <c r="P2315">
        <v>368</v>
      </c>
      <c r="Q2315" s="14"/>
      <c r="R2315" s="1">
        <v>19112</v>
      </c>
      <c r="S2315" s="60">
        <v>-2.0924879681938346E-4</v>
      </c>
      <c r="T2315" s="1">
        <v>3275</v>
      </c>
      <c r="U2315" s="1">
        <v>8902</v>
      </c>
      <c r="V2315" s="1">
        <v>3275</v>
      </c>
      <c r="AA2315" s="19">
        <f t="shared" si="72"/>
        <v>17.135830891586437</v>
      </c>
      <c r="AB2315" s="19">
        <f t="shared" si="73"/>
        <v>36.789485508874407</v>
      </c>
    </row>
    <row r="2316" spans="1:28">
      <c r="A2316">
        <v>2012</v>
      </c>
      <c r="C2316" t="s">
        <v>863</v>
      </c>
      <c r="G2316" s="19">
        <v>10.147582164538413</v>
      </c>
      <c r="H2316" s="19">
        <v>21.786516853932582</v>
      </c>
      <c r="O2316" s="1">
        <v>113</v>
      </c>
      <c r="P2316">
        <v>485</v>
      </c>
      <c r="Q2316" s="14"/>
      <c r="R2316" s="1">
        <v>19108</v>
      </c>
      <c r="S2316" s="60">
        <v>-2.0929259104229825E-4</v>
      </c>
      <c r="T2316" s="1">
        <v>1939</v>
      </c>
      <c r="U2316" s="1">
        <v>8900</v>
      </c>
      <c r="V2316" s="1">
        <v>1939</v>
      </c>
      <c r="AA2316" s="19">
        <f t="shared" si="72"/>
        <v>10.147582164538413</v>
      </c>
      <c r="AB2316" s="19">
        <f t="shared" si="73"/>
        <v>21.786516853932582</v>
      </c>
    </row>
    <row r="2317" spans="1:28">
      <c r="A2317">
        <v>2013</v>
      </c>
      <c r="C2317" t="s">
        <v>863</v>
      </c>
      <c r="G2317" s="19">
        <v>10.305925398922655</v>
      </c>
      <c r="H2317" s="19">
        <v>22.125245472397992</v>
      </c>
      <c r="O2317" s="1">
        <v>80</v>
      </c>
      <c r="P2317">
        <v>302</v>
      </c>
      <c r="Q2317" s="14"/>
      <c r="R2317" s="1">
        <v>19678</v>
      </c>
      <c r="S2317" s="60">
        <v>2.9830437513083563E-2</v>
      </c>
      <c r="T2317" s="1">
        <v>2028</v>
      </c>
      <c r="U2317" s="1">
        <v>9166</v>
      </c>
      <c r="V2317" s="1">
        <v>2028</v>
      </c>
      <c r="AA2317" s="19">
        <f t="shared" si="72"/>
        <v>10.305925398922655</v>
      </c>
      <c r="AB2317" s="19">
        <f t="shared" si="73"/>
        <v>22.125245472397992</v>
      </c>
    </row>
    <row r="2318" spans="1:28">
      <c r="A2318">
        <v>2014</v>
      </c>
      <c r="C2318" t="s">
        <v>863</v>
      </c>
      <c r="G2318" s="19">
        <v>10.543423057389537</v>
      </c>
      <c r="H2318" s="19">
        <v>22.636571802420676</v>
      </c>
      <c r="O2318" s="1">
        <v>70</v>
      </c>
      <c r="P2318">
        <v>286</v>
      </c>
      <c r="Q2318" s="14"/>
      <c r="R2318" s="1">
        <v>19690</v>
      </c>
      <c r="S2318" s="60">
        <v>6.0981807094218077E-4</v>
      </c>
      <c r="T2318" s="1">
        <v>2076</v>
      </c>
      <c r="U2318" s="1">
        <v>9171</v>
      </c>
      <c r="V2318" s="1">
        <v>2076</v>
      </c>
      <c r="AA2318" s="19">
        <f t="shared" si="72"/>
        <v>10.543423057389537</v>
      </c>
      <c r="AB2318" s="19">
        <f t="shared" si="73"/>
        <v>22.636571802420676</v>
      </c>
    </row>
    <row r="2319" spans="1:28">
      <c r="A2319">
        <v>2007</v>
      </c>
      <c r="C2319" t="s">
        <v>864</v>
      </c>
      <c r="G2319" s="19">
        <v>0</v>
      </c>
      <c r="H2319" s="19">
        <v>0</v>
      </c>
      <c r="O2319" s="1"/>
      <c r="P2319" s="1"/>
      <c r="R2319" s="61">
        <v>19300</v>
      </c>
      <c r="S2319" s="62"/>
      <c r="AA2319" s="19">
        <f t="shared" si="72"/>
        <v>0</v>
      </c>
      <c r="AB2319" s="19">
        <f t="shared" si="73"/>
        <v>0</v>
      </c>
    </row>
    <row r="2320" spans="1:28">
      <c r="A2320">
        <v>2008</v>
      </c>
      <c r="C2320" s="26" t="s">
        <v>864</v>
      </c>
      <c r="G2320" s="19">
        <v>72.406535030570311</v>
      </c>
      <c r="H2320" s="19">
        <v>89.611114556844257</v>
      </c>
      <c r="O2320" s="1">
        <v>43</v>
      </c>
      <c r="P2320">
        <v>102</v>
      </c>
      <c r="Q2320">
        <v>0</v>
      </c>
      <c r="R2320" s="1">
        <v>19954</v>
      </c>
      <c r="S2320" s="60">
        <v>3.3886010362694341E-2</v>
      </c>
      <c r="T2320" s="1">
        <v>14448</v>
      </c>
      <c r="U2320" s="1">
        <v>16123</v>
      </c>
      <c r="V2320" s="1">
        <v>14448</v>
      </c>
      <c r="AA2320" s="19">
        <f t="shared" si="72"/>
        <v>72.406535030570311</v>
      </c>
      <c r="AB2320" s="19">
        <f t="shared" si="73"/>
        <v>89.611114556844257</v>
      </c>
    </row>
    <row r="2321" spans="1:28">
      <c r="A2321">
        <v>2009</v>
      </c>
      <c r="C2321" t="s">
        <v>864</v>
      </c>
      <c r="G2321" s="19">
        <v>85.350763396866583</v>
      </c>
      <c r="H2321" s="19">
        <v>105.62519296079036</v>
      </c>
      <c r="O2321" s="1">
        <v>9</v>
      </c>
      <c r="P2321">
        <v>32</v>
      </c>
      <c r="Q2321">
        <v>0</v>
      </c>
      <c r="R2321" s="1">
        <v>20042</v>
      </c>
      <c r="S2321" s="60">
        <v>4.4101433296581671E-3</v>
      </c>
      <c r="T2321" s="1">
        <v>17106</v>
      </c>
      <c r="U2321" s="1">
        <v>16195</v>
      </c>
      <c r="V2321" s="1">
        <v>17106</v>
      </c>
      <c r="AA2321" s="19">
        <f t="shared" si="72"/>
        <v>85.350763396866583</v>
      </c>
      <c r="AB2321" s="19">
        <f t="shared" si="73"/>
        <v>105.62519296079036</v>
      </c>
    </row>
    <row r="2322" spans="1:28">
      <c r="A2322">
        <v>2010</v>
      </c>
      <c r="C2322" t="s">
        <v>864</v>
      </c>
      <c r="G2322" s="19">
        <v>80.712873295137655</v>
      </c>
      <c r="H2322" s="19">
        <v>100</v>
      </c>
      <c r="O2322" s="1">
        <v>4</v>
      </c>
      <c r="P2322">
        <v>10</v>
      </c>
      <c r="Q2322">
        <v>0</v>
      </c>
      <c r="R2322" s="1">
        <v>19723</v>
      </c>
      <c r="S2322" s="60">
        <v>-1.5916575192096549E-2</v>
      </c>
      <c r="T2322" s="1">
        <v>15919</v>
      </c>
      <c r="U2322" s="1">
        <v>15919</v>
      </c>
      <c r="V2322" s="1">
        <v>15919</v>
      </c>
      <c r="AA2322" s="19">
        <f t="shared" si="72"/>
        <v>80.712873295137655</v>
      </c>
      <c r="AB2322" s="19">
        <f t="shared" si="73"/>
        <v>100</v>
      </c>
    </row>
    <row r="2323" spans="1:28">
      <c r="A2323">
        <v>2011</v>
      </c>
      <c r="C2323" t="s">
        <v>864</v>
      </c>
      <c r="G2323" s="19">
        <v>80.712661106899162</v>
      </c>
      <c r="H2323" s="19">
        <v>100</v>
      </c>
      <c r="O2323" s="1">
        <v>8</v>
      </c>
      <c r="P2323">
        <v>25</v>
      </c>
      <c r="Q2323">
        <v>0</v>
      </c>
      <c r="R2323" s="1">
        <v>19785</v>
      </c>
      <c r="S2323" s="60">
        <v>3.1435380013182801E-3</v>
      </c>
      <c r="T2323" s="1">
        <v>15969</v>
      </c>
      <c r="U2323" s="1">
        <v>15969</v>
      </c>
      <c r="V2323" s="1">
        <v>15969</v>
      </c>
      <c r="AA2323" s="19">
        <f t="shared" si="72"/>
        <v>80.712661106899162</v>
      </c>
      <c r="AB2323" s="19">
        <f t="shared" si="73"/>
        <v>100</v>
      </c>
    </row>
    <row r="2324" spans="1:28">
      <c r="A2324">
        <v>2012</v>
      </c>
      <c r="C2324" t="s">
        <v>864</v>
      </c>
      <c r="G2324" s="19">
        <v>80.714573674662375</v>
      </c>
      <c r="H2324" s="19">
        <v>100</v>
      </c>
      <c r="O2324" s="1">
        <v>9</v>
      </c>
      <c r="P2324">
        <v>42</v>
      </c>
      <c r="Q2324">
        <v>2</v>
      </c>
      <c r="R2324" s="1">
        <v>19844</v>
      </c>
      <c r="S2324" s="60">
        <v>2.9820571139751451E-3</v>
      </c>
      <c r="T2324" s="1">
        <v>16017</v>
      </c>
      <c r="U2324" s="1">
        <v>16017</v>
      </c>
      <c r="V2324" s="1">
        <v>16017</v>
      </c>
      <c r="AA2324" s="19">
        <f t="shared" si="72"/>
        <v>80.714573674662375</v>
      </c>
      <c r="AB2324" s="19">
        <f t="shared" si="73"/>
        <v>100</v>
      </c>
    </row>
    <row r="2325" spans="1:28">
      <c r="A2325">
        <v>2013</v>
      </c>
      <c r="C2325" t="s">
        <v>864</v>
      </c>
      <c r="G2325" s="19">
        <v>80.712962059884902</v>
      </c>
      <c r="H2325" s="19">
        <v>100</v>
      </c>
      <c r="O2325" s="1">
        <v>21</v>
      </c>
      <c r="P2325">
        <v>55</v>
      </c>
      <c r="Q2325">
        <v>0</v>
      </c>
      <c r="R2325" s="1">
        <v>20506</v>
      </c>
      <c r="S2325" s="60">
        <v>3.3360209635154181E-2</v>
      </c>
      <c r="T2325" s="1">
        <v>16551</v>
      </c>
      <c r="U2325" s="1">
        <v>16551</v>
      </c>
      <c r="V2325" s="1">
        <v>16551</v>
      </c>
      <c r="AA2325" s="19">
        <f t="shared" si="72"/>
        <v>80.712962059884902</v>
      </c>
      <c r="AB2325" s="19">
        <f t="shared" si="73"/>
        <v>100</v>
      </c>
    </row>
    <row r="2326" spans="1:28">
      <c r="A2326">
        <v>2014</v>
      </c>
      <c r="C2326" t="s">
        <v>864</v>
      </c>
      <c r="G2326" s="19">
        <v>80.714285714285722</v>
      </c>
      <c r="H2326" s="19">
        <v>100</v>
      </c>
      <c r="O2326" s="1">
        <v>32</v>
      </c>
      <c r="P2326">
        <v>85</v>
      </c>
      <c r="Q2326">
        <v>0</v>
      </c>
      <c r="R2326" s="1">
        <v>20580</v>
      </c>
      <c r="S2326" s="60">
        <v>3.6086998927142844E-3</v>
      </c>
      <c r="T2326" s="1">
        <v>16611</v>
      </c>
      <c r="U2326" s="1">
        <v>16611</v>
      </c>
      <c r="V2326" s="1">
        <v>16611</v>
      </c>
      <c r="AA2326" s="19">
        <f t="shared" si="72"/>
        <v>80.714285714285722</v>
      </c>
      <c r="AB2326" s="19">
        <f t="shared" si="73"/>
        <v>100</v>
      </c>
    </row>
    <row r="2327" spans="1:28">
      <c r="A2327">
        <v>2007</v>
      </c>
      <c r="C2327" t="s">
        <v>869</v>
      </c>
      <c r="G2327" s="19">
        <v>79.035151978426811</v>
      </c>
      <c r="H2327" s="19">
        <v>82.532150776053214</v>
      </c>
      <c r="O2327" s="1"/>
      <c r="P2327" s="1"/>
      <c r="R2327" s="61">
        <v>94191</v>
      </c>
      <c r="S2327" s="62"/>
      <c r="T2327" s="1">
        <v>74444</v>
      </c>
      <c r="U2327" s="1">
        <v>90200</v>
      </c>
      <c r="V2327" s="1">
        <v>74444</v>
      </c>
      <c r="AA2327" s="19">
        <f t="shared" si="72"/>
        <v>79.035151978426811</v>
      </c>
      <c r="AB2327" s="19">
        <f t="shared" si="73"/>
        <v>82.532150776053214</v>
      </c>
    </row>
    <row r="2328" spans="1:28">
      <c r="A2328">
        <v>2008</v>
      </c>
      <c r="C2328" s="26" t="s">
        <v>869</v>
      </c>
      <c r="G2328" s="19">
        <v>78.166276605361745</v>
      </c>
      <c r="H2328" s="19">
        <v>81.624518822307763</v>
      </c>
      <c r="O2328" s="1">
        <v>9</v>
      </c>
      <c r="P2328">
        <v>67</v>
      </c>
      <c r="Q2328">
        <v>0</v>
      </c>
      <c r="R2328" s="1">
        <v>99557</v>
      </c>
      <c r="S2328" s="60">
        <v>5.6969349513223078E-2</v>
      </c>
      <c r="T2328" s="1">
        <v>77820</v>
      </c>
      <c r="U2328" s="1">
        <v>95339</v>
      </c>
      <c r="V2328" s="1">
        <v>77820</v>
      </c>
      <c r="AA2328" s="19">
        <f t="shared" si="72"/>
        <v>78.166276605361745</v>
      </c>
      <c r="AB2328" s="19">
        <f t="shared" si="73"/>
        <v>81.624518822307763</v>
      </c>
    </row>
    <row r="2329" spans="1:28">
      <c r="A2329">
        <v>2009</v>
      </c>
      <c r="C2329" t="s">
        <v>869</v>
      </c>
      <c r="G2329" s="19">
        <v>85.866897079904959</v>
      </c>
      <c r="H2329" s="19">
        <v>89.66584983236099</v>
      </c>
      <c r="O2329" s="1">
        <v>9</v>
      </c>
      <c r="P2329">
        <v>35</v>
      </c>
      <c r="Q2329">
        <v>1</v>
      </c>
      <c r="R2329" s="1">
        <v>101846</v>
      </c>
      <c r="S2329" s="60">
        <v>2.299185391283376E-2</v>
      </c>
      <c r="T2329" s="1">
        <v>87452</v>
      </c>
      <c r="U2329" s="1">
        <v>97531</v>
      </c>
      <c r="V2329" s="1">
        <v>87452</v>
      </c>
      <c r="AA2329" s="19">
        <f t="shared" si="72"/>
        <v>85.866897079904959</v>
      </c>
      <c r="AB2329" s="19">
        <f t="shared" si="73"/>
        <v>89.66584983236099</v>
      </c>
    </row>
    <row r="2330" spans="1:28">
      <c r="A2330">
        <v>2010</v>
      </c>
      <c r="C2330" t="s">
        <v>869</v>
      </c>
      <c r="G2330" s="19">
        <v>85.715652415165451</v>
      </c>
      <c r="H2330" s="19">
        <v>85.715652415165451</v>
      </c>
      <c r="O2330" s="1">
        <v>3</v>
      </c>
      <c r="P2330">
        <v>27</v>
      </c>
      <c r="Q2330">
        <v>0</v>
      </c>
      <c r="R2330" s="1">
        <v>104527</v>
      </c>
      <c r="S2330" s="60">
        <v>2.6324057891326191E-2</v>
      </c>
      <c r="T2330" s="1">
        <v>89596</v>
      </c>
      <c r="U2330" s="1">
        <v>104527</v>
      </c>
      <c r="V2330" s="1">
        <v>89596</v>
      </c>
      <c r="AA2330" s="19">
        <f t="shared" si="72"/>
        <v>85.715652415165451</v>
      </c>
      <c r="AB2330" s="19">
        <f t="shared" si="73"/>
        <v>85.715652415165451</v>
      </c>
    </row>
    <row r="2331" spans="1:28">
      <c r="A2331">
        <v>2011</v>
      </c>
      <c r="C2331" t="s">
        <v>869</v>
      </c>
      <c r="G2331" s="19">
        <v>87.10127946759151</v>
      </c>
      <c r="H2331" s="19">
        <v>87.10127946759151</v>
      </c>
      <c r="O2331" s="1">
        <v>6</v>
      </c>
      <c r="P2331">
        <v>24</v>
      </c>
      <c r="Q2331">
        <v>0</v>
      </c>
      <c r="R2331" s="1">
        <v>106685</v>
      </c>
      <c r="S2331" s="60">
        <v>2.0645383489433344E-2</v>
      </c>
      <c r="T2331" s="1">
        <v>92924</v>
      </c>
      <c r="U2331" s="1">
        <v>106685</v>
      </c>
      <c r="V2331" s="1">
        <v>92924</v>
      </c>
      <c r="AA2331" s="19">
        <f t="shared" si="72"/>
        <v>87.10127946759151</v>
      </c>
      <c r="AB2331" s="19">
        <f t="shared" si="73"/>
        <v>87.10127946759151</v>
      </c>
    </row>
    <row r="2332" spans="1:28">
      <c r="A2332">
        <v>2012</v>
      </c>
      <c r="C2332" t="s">
        <v>869</v>
      </c>
      <c r="G2332" s="19">
        <v>85.254341690340254</v>
      </c>
      <c r="H2332" s="19">
        <v>85.254341690340254</v>
      </c>
      <c r="O2332" s="1">
        <v>10</v>
      </c>
      <c r="P2332">
        <v>90</v>
      </c>
      <c r="Q2332">
        <v>0</v>
      </c>
      <c r="R2332" s="1">
        <v>108771</v>
      </c>
      <c r="S2332" s="60">
        <v>1.9552889347143498E-2</v>
      </c>
      <c r="T2332" s="1">
        <v>92732</v>
      </c>
      <c r="U2332" s="1">
        <v>108771</v>
      </c>
      <c r="V2332" s="1">
        <v>92732</v>
      </c>
      <c r="AA2332" s="19">
        <f t="shared" si="72"/>
        <v>85.254341690340254</v>
      </c>
      <c r="AB2332" s="19">
        <f t="shared" si="73"/>
        <v>85.254341690340254</v>
      </c>
    </row>
    <row r="2333" spans="1:28">
      <c r="A2333">
        <v>2013</v>
      </c>
      <c r="C2333" t="s">
        <v>869</v>
      </c>
      <c r="G2333" s="19">
        <v>84.32999606522975</v>
      </c>
      <c r="H2333" s="19">
        <v>84.32999606522975</v>
      </c>
      <c r="O2333" s="1">
        <v>11</v>
      </c>
      <c r="P2333">
        <v>41</v>
      </c>
      <c r="Q2333">
        <v>0</v>
      </c>
      <c r="R2333" s="1">
        <v>114365</v>
      </c>
      <c r="S2333" s="60">
        <v>5.1429149313695799E-2</v>
      </c>
      <c r="T2333" s="1">
        <v>96444</v>
      </c>
      <c r="U2333" s="1">
        <v>114365</v>
      </c>
      <c r="V2333" s="1">
        <v>96444</v>
      </c>
      <c r="AA2333" s="19">
        <f t="shared" si="72"/>
        <v>84.32999606522975</v>
      </c>
      <c r="AB2333" s="19">
        <f t="shared" si="73"/>
        <v>84.32999606522975</v>
      </c>
    </row>
    <row r="2334" spans="1:28">
      <c r="A2334">
        <v>2014</v>
      </c>
      <c r="C2334" t="s">
        <v>869</v>
      </c>
      <c r="G2334" s="19">
        <v>89.406554168884014</v>
      </c>
      <c r="H2334" s="19">
        <v>89.406554168884014</v>
      </c>
      <c r="O2334" s="1">
        <v>17</v>
      </c>
      <c r="P2334">
        <v>106</v>
      </c>
      <c r="Q2334">
        <v>0</v>
      </c>
      <c r="R2334" s="1">
        <v>116506</v>
      </c>
      <c r="S2334" s="60">
        <v>1.8720762471035712E-2</v>
      </c>
      <c r="T2334" s="1">
        <v>104164</v>
      </c>
      <c r="U2334" s="1">
        <v>116506</v>
      </c>
      <c r="V2334" s="1">
        <v>104164</v>
      </c>
      <c r="AA2334" s="19">
        <f t="shared" si="72"/>
        <v>89.406554168884014</v>
      </c>
      <c r="AB2334" s="19">
        <f t="shared" si="73"/>
        <v>89.406554168884014</v>
      </c>
    </row>
    <row r="2335" spans="1:28">
      <c r="A2335">
        <v>2007</v>
      </c>
      <c r="C2335" t="s">
        <v>870</v>
      </c>
      <c r="G2335" s="19">
        <v>85.105959888642687</v>
      </c>
      <c r="H2335" s="19">
        <v>88.000061498723909</v>
      </c>
      <c r="O2335" s="1"/>
      <c r="P2335" s="1"/>
      <c r="R2335" s="61">
        <v>70404</v>
      </c>
      <c r="S2335" s="62"/>
      <c r="T2335" s="1">
        <v>59918</v>
      </c>
      <c r="U2335" s="1">
        <v>65042</v>
      </c>
      <c r="V2335" s="1">
        <v>57237</v>
      </c>
      <c r="AA2335" s="19">
        <f t="shared" si="72"/>
        <v>85.105959888642687</v>
      </c>
      <c r="AB2335" s="19">
        <f t="shared" si="73"/>
        <v>88.000061498723909</v>
      </c>
    </row>
    <row r="2336" spans="1:28">
      <c r="A2336">
        <v>2008</v>
      </c>
      <c r="C2336" s="26" t="s">
        <v>870</v>
      </c>
      <c r="G2336" s="19">
        <v>87.999236662032104</v>
      </c>
      <c r="H2336" s="19">
        <v>88</v>
      </c>
      <c r="O2336" s="1">
        <v>145</v>
      </c>
      <c r="P2336">
        <v>499</v>
      </c>
      <c r="Q2336">
        <v>2</v>
      </c>
      <c r="R2336" s="1">
        <v>73362</v>
      </c>
      <c r="S2336" s="60">
        <v>4.2014658258053617E-2</v>
      </c>
      <c r="T2336" s="1">
        <v>64558</v>
      </c>
      <c r="U2336" s="1">
        <v>67775</v>
      </c>
      <c r="V2336" s="1">
        <v>59642</v>
      </c>
      <c r="AA2336" s="19">
        <f t="shared" si="72"/>
        <v>87.999236662032104</v>
      </c>
      <c r="AB2336" s="19">
        <f t="shared" si="73"/>
        <v>88</v>
      </c>
    </row>
    <row r="2337" spans="1:28">
      <c r="A2337">
        <v>2009</v>
      </c>
      <c r="C2337" t="s">
        <v>870</v>
      </c>
      <c r="G2337" s="19">
        <v>91.65846489868008</v>
      </c>
      <c r="H2337" s="19">
        <v>91.872683225825284</v>
      </c>
      <c r="O2337" s="1">
        <v>114</v>
      </c>
      <c r="P2337">
        <v>414</v>
      </c>
      <c r="Q2337">
        <v>1</v>
      </c>
      <c r="R2337" s="1">
        <v>74171</v>
      </c>
      <c r="S2337" s="60">
        <v>1.1027507428914118E-2</v>
      </c>
      <c r="T2337" s="1">
        <v>67984</v>
      </c>
      <c r="U2337" s="1">
        <v>68522</v>
      </c>
      <c r="V2337" s="1">
        <v>62953</v>
      </c>
      <c r="AA2337" s="19">
        <f t="shared" si="72"/>
        <v>91.65846489868008</v>
      </c>
      <c r="AB2337" s="19">
        <f t="shared" si="73"/>
        <v>91.872683225825284</v>
      </c>
    </row>
    <row r="2338" spans="1:28">
      <c r="A2338">
        <v>2010</v>
      </c>
      <c r="C2338" t="s">
        <v>870</v>
      </c>
      <c r="G2338" s="19">
        <v>97.576848518415943</v>
      </c>
      <c r="H2338" s="19">
        <v>97.399895995839842</v>
      </c>
      <c r="O2338" s="1">
        <v>141</v>
      </c>
      <c r="P2338">
        <v>471</v>
      </c>
      <c r="Q2338">
        <v>1</v>
      </c>
      <c r="R2338" s="1">
        <v>72220</v>
      </c>
      <c r="S2338" s="60">
        <v>-2.6304081109867705E-2</v>
      </c>
      <c r="T2338" s="1">
        <v>70470</v>
      </c>
      <c r="U2338" s="1">
        <v>67305</v>
      </c>
      <c r="V2338" s="1">
        <v>65555</v>
      </c>
      <c r="AA2338" s="19">
        <f t="shared" si="72"/>
        <v>97.576848518415943</v>
      </c>
      <c r="AB2338" s="19">
        <f t="shared" si="73"/>
        <v>97.399895995839842</v>
      </c>
    </row>
    <row r="2339" spans="1:28">
      <c r="A2339">
        <v>2011</v>
      </c>
      <c r="C2339" t="s">
        <v>870</v>
      </c>
      <c r="G2339" s="19">
        <v>98.626109416646059</v>
      </c>
      <c r="H2339" s="19">
        <v>100</v>
      </c>
      <c r="O2339" s="1">
        <v>96</v>
      </c>
      <c r="P2339">
        <v>422</v>
      </c>
      <c r="Q2339">
        <v>1</v>
      </c>
      <c r="R2339" s="1">
        <v>72786</v>
      </c>
      <c r="S2339" s="60">
        <v>7.8371642204375647E-3</v>
      </c>
      <c r="T2339" s="1">
        <v>71786</v>
      </c>
      <c r="U2339" s="1">
        <v>67832</v>
      </c>
      <c r="V2339" s="1">
        <v>67832</v>
      </c>
      <c r="AA2339" s="19">
        <f t="shared" si="72"/>
        <v>98.626109416646059</v>
      </c>
      <c r="AB2339" s="19">
        <f t="shared" si="73"/>
        <v>100</v>
      </c>
    </row>
    <row r="2340" spans="1:28">
      <c r="A2340">
        <v>2012</v>
      </c>
      <c r="C2340" t="s">
        <v>870</v>
      </c>
      <c r="G2340" s="19">
        <v>83.236741985190847</v>
      </c>
      <c r="H2340" s="19">
        <v>85.720347663223208</v>
      </c>
      <c r="O2340" s="1">
        <v>91</v>
      </c>
      <c r="P2340">
        <v>389</v>
      </c>
      <c r="Q2340">
        <v>0</v>
      </c>
      <c r="R2340" s="1">
        <v>73333</v>
      </c>
      <c r="S2340" s="60">
        <v>7.515181490945988E-3</v>
      </c>
      <c r="T2340" s="1">
        <v>61040</v>
      </c>
      <c r="U2340" s="1">
        <v>68342</v>
      </c>
      <c r="V2340" s="1">
        <v>58583</v>
      </c>
      <c r="AA2340" s="19">
        <f t="shared" si="72"/>
        <v>83.236741985190847</v>
      </c>
      <c r="AB2340" s="19">
        <f t="shared" si="73"/>
        <v>85.720347663223208</v>
      </c>
    </row>
    <row r="2341" spans="1:28">
      <c r="A2341">
        <v>2013</v>
      </c>
      <c r="C2341" t="s">
        <v>870</v>
      </c>
      <c r="G2341" s="19">
        <v>86.71254284476079</v>
      </c>
      <c r="H2341" s="19">
        <v>87.999718170929327</v>
      </c>
      <c r="O2341" s="1">
        <v>68</v>
      </c>
      <c r="P2341">
        <v>299</v>
      </c>
      <c r="Q2341">
        <v>1</v>
      </c>
      <c r="R2341" s="1">
        <v>76147</v>
      </c>
      <c r="S2341" s="60">
        <v>3.8372901695007622E-2</v>
      </c>
      <c r="T2341" s="1">
        <v>66029</v>
      </c>
      <c r="U2341" s="1">
        <v>70965</v>
      </c>
      <c r="V2341" s="1">
        <v>62449</v>
      </c>
      <c r="AA2341" s="19">
        <f t="shared" si="72"/>
        <v>86.71254284476079</v>
      </c>
      <c r="AB2341" s="19">
        <f t="shared" si="73"/>
        <v>87.999718170929327</v>
      </c>
    </row>
    <row r="2342" spans="1:28">
      <c r="A2342">
        <v>2014</v>
      </c>
      <c r="C2342" t="s">
        <v>870</v>
      </c>
      <c r="G2342" s="19">
        <v>88.000521206593262</v>
      </c>
      <c r="H2342" s="19">
        <v>87.999496658370845</v>
      </c>
      <c r="O2342" s="1">
        <v>83</v>
      </c>
      <c r="P2342">
        <v>312</v>
      </c>
      <c r="Q2342">
        <v>1</v>
      </c>
      <c r="R2342" s="1">
        <v>76745</v>
      </c>
      <c r="S2342" s="60">
        <v>7.8532312500820822E-3</v>
      </c>
      <c r="T2342" s="1">
        <v>67536</v>
      </c>
      <c r="U2342" s="1">
        <v>71522</v>
      </c>
      <c r="V2342" s="1">
        <v>62939</v>
      </c>
      <c r="AA2342" s="19">
        <f t="shared" si="72"/>
        <v>88.000521206593262</v>
      </c>
      <c r="AB2342" s="19">
        <f t="shared" si="73"/>
        <v>87.999496658370845</v>
      </c>
    </row>
    <row r="2343" spans="1:28">
      <c r="A2343">
        <v>2007</v>
      </c>
      <c r="C2343" t="s">
        <v>873</v>
      </c>
      <c r="G2343" s="19">
        <v>0</v>
      </c>
      <c r="H2343" s="19">
        <v>0</v>
      </c>
      <c r="O2343" s="1"/>
      <c r="P2343" s="1"/>
      <c r="R2343" s="61">
        <v>8351</v>
      </c>
      <c r="S2343" s="62"/>
      <c r="AA2343" s="19">
        <f t="shared" si="72"/>
        <v>0</v>
      </c>
      <c r="AB2343" s="19">
        <f t="shared" si="73"/>
        <v>0</v>
      </c>
    </row>
    <row r="2344" spans="1:28">
      <c r="A2344">
        <v>2008</v>
      </c>
      <c r="C2344" t="s">
        <v>873</v>
      </c>
      <c r="G2344" s="19">
        <v>0</v>
      </c>
      <c r="H2344" s="19">
        <v>0</v>
      </c>
      <c r="O2344" s="1">
        <v>1</v>
      </c>
      <c r="P2344" s="1">
        <v>2</v>
      </c>
      <c r="R2344" s="1">
        <v>8565</v>
      </c>
      <c r="S2344" s="60">
        <v>2.5625673572027274E-2</v>
      </c>
      <c r="AA2344" s="19">
        <f t="shared" si="72"/>
        <v>0</v>
      </c>
      <c r="AB2344" s="19">
        <f t="shared" si="73"/>
        <v>0</v>
      </c>
    </row>
    <row r="2345" spans="1:28">
      <c r="A2345">
        <v>2009</v>
      </c>
      <c r="C2345" t="s">
        <v>873</v>
      </c>
      <c r="G2345" s="19">
        <v>0</v>
      </c>
      <c r="H2345" s="19">
        <v>0</v>
      </c>
      <c r="O2345" s="1">
        <v>2</v>
      </c>
      <c r="P2345" s="1">
        <v>6</v>
      </c>
      <c r="R2345" s="1">
        <v>8544</v>
      </c>
      <c r="S2345" s="60">
        <v>-2.4518388791593404E-3</v>
      </c>
      <c r="AA2345" s="19">
        <f t="shared" si="72"/>
        <v>0</v>
      </c>
      <c r="AB2345" s="19">
        <f t="shared" si="73"/>
        <v>0</v>
      </c>
    </row>
    <row r="2346" spans="1:28">
      <c r="A2346">
        <v>2010</v>
      </c>
      <c r="C2346" t="s">
        <v>873</v>
      </c>
      <c r="G2346" s="19">
        <v>49.356372492172099</v>
      </c>
      <c r="H2346" s="19">
        <v>100</v>
      </c>
      <c r="O2346" s="1">
        <v>4</v>
      </c>
      <c r="P2346" s="1">
        <v>10</v>
      </c>
      <c r="R2346" s="1">
        <v>8623</v>
      </c>
      <c r="S2346" s="60">
        <v>9.2462546816478586E-3</v>
      </c>
      <c r="T2346" s="1">
        <v>4256</v>
      </c>
      <c r="U2346" s="1">
        <v>3936</v>
      </c>
      <c r="V2346" s="1">
        <v>3936</v>
      </c>
      <c r="AA2346" s="19">
        <f t="shared" si="72"/>
        <v>49.356372492172099</v>
      </c>
      <c r="AB2346" s="19">
        <f t="shared" si="73"/>
        <v>100</v>
      </c>
    </row>
    <row r="2347" spans="1:28">
      <c r="A2347">
        <v>2011</v>
      </c>
      <c r="C2347" t="s">
        <v>873</v>
      </c>
      <c r="G2347" s="19">
        <v>50.127639823624968</v>
      </c>
      <c r="H2347" s="19">
        <v>100</v>
      </c>
      <c r="O2347" s="1"/>
      <c r="P2347" s="1"/>
      <c r="R2347" s="1">
        <v>8618</v>
      </c>
      <c r="S2347" s="60">
        <v>-5.7984460164672846E-4</v>
      </c>
      <c r="T2347" s="1">
        <v>4320</v>
      </c>
      <c r="U2347" s="1">
        <v>3934</v>
      </c>
      <c r="V2347" s="1">
        <v>3934</v>
      </c>
      <c r="AA2347" s="19">
        <f t="shared" si="72"/>
        <v>50.127639823624968</v>
      </c>
      <c r="AB2347" s="19">
        <f t="shared" si="73"/>
        <v>100</v>
      </c>
    </row>
    <row r="2348" spans="1:28">
      <c r="A2348">
        <v>2012</v>
      </c>
      <c r="C2348" t="s">
        <v>873</v>
      </c>
      <c r="G2348" s="19">
        <v>50.162563864375286</v>
      </c>
      <c r="H2348" s="19">
        <v>99.211396591198167</v>
      </c>
      <c r="O2348" s="1"/>
      <c r="P2348" s="1"/>
      <c r="R2348" s="1">
        <v>8612</v>
      </c>
      <c r="S2348" s="60">
        <v>-6.9621721977253248E-4</v>
      </c>
      <c r="T2348" s="1">
        <v>4320</v>
      </c>
      <c r="U2348" s="1">
        <v>3931</v>
      </c>
      <c r="V2348" s="1">
        <v>3900</v>
      </c>
      <c r="AA2348" s="19">
        <f t="shared" si="72"/>
        <v>50.162563864375286</v>
      </c>
      <c r="AB2348" s="19">
        <f t="shared" si="73"/>
        <v>99.211396591198167</v>
      </c>
    </row>
    <row r="2349" spans="1:28">
      <c r="A2349">
        <v>2013</v>
      </c>
      <c r="C2349" t="s">
        <v>873</v>
      </c>
      <c r="G2349" s="19">
        <v>48.736462093862812</v>
      </c>
      <c r="H2349" s="19">
        <v>96.391497775580831</v>
      </c>
      <c r="O2349" s="1">
        <v>2</v>
      </c>
      <c r="P2349" s="1">
        <v>6</v>
      </c>
      <c r="R2349" s="1">
        <v>8864</v>
      </c>
      <c r="S2349" s="60">
        <v>2.9261495587552311E-2</v>
      </c>
      <c r="T2349" s="1">
        <v>4320</v>
      </c>
      <c r="U2349" s="1">
        <v>4046</v>
      </c>
      <c r="V2349" s="1">
        <v>3900</v>
      </c>
      <c r="AA2349" s="19">
        <f t="shared" si="72"/>
        <v>48.736462093862812</v>
      </c>
      <c r="AB2349" s="19">
        <f t="shared" si="73"/>
        <v>96.391497775580831</v>
      </c>
    </row>
    <row r="2350" spans="1:28">
      <c r="A2350">
        <v>2014</v>
      </c>
      <c r="C2350" t="s">
        <v>873</v>
      </c>
      <c r="G2350" s="19">
        <v>0</v>
      </c>
      <c r="H2350" s="19">
        <v>0</v>
      </c>
      <c r="O2350" s="1">
        <v>2</v>
      </c>
      <c r="P2350" s="1">
        <v>5</v>
      </c>
      <c r="R2350" s="1">
        <v>8865</v>
      </c>
      <c r="S2350" s="60">
        <v>1.128158844765359E-4</v>
      </c>
      <c r="AA2350" s="19">
        <f t="shared" si="72"/>
        <v>0</v>
      </c>
      <c r="AB2350" s="19">
        <f t="shared" si="73"/>
        <v>0</v>
      </c>
    </row>
    <row r="2351" spans="1:28">
      <c r="A2351">
        <v>2007</v>
      </c>
      <c r="C2351" t="s">
        <v>876</v>
      </c>
      <c r="G2351" s="19">
        <v>0</v>
      </c>
      <c r="H2351" s="19">
        <v>0</v>
      </c>
      <c r="O2351" s="1"/>
      <c r="P2351" s="1"/>
      <c r="R2351" s="61">
        <v>35346</v>
      </c>
      <c r="S2351" s="62"/>
      <c r="AA2351" s="19">
        <f t="shared" si="72"/>
        <v>0</v>
      </c>
      <c r="AB2351" s="19">
        <f t="shared" si="73"/>
        <v>0</v>
      </c>
    </row>
    <row r="2352" spans="1:28">
      <c r="A2352">
        <v>2008</v>
      </c>
      <c r="C2352" t="s">
        <v>876</v>
      </c>
      <c r="G2352" s="19">
        <v>0</v>
      </c>
      <c r="H2352" s="19">
        <v>0</v>
      </c>
      <c r="O2352" s="1">
        <v>240</v>
      </c>
      <c r="P2352" s="1">
        <v>807</v>
      </c>
      <c r="Q2352">
        <v>2</v>
      </c>
      <c r="R2352" s="1">
        <v>36826</v>
      </c>
      <c r="S2352" s="60">
        <v>4.1871781814066589E-2</v>
      </c>
      <c r="AA2352" s="19">
        <f t="shared" si="72"/>
        <v>0</v>
      </c>
      <c r="AB2352" s="19">
        <f t="shared" si="73"/>
        <v>0</v>
      </c>
    </row>
    <row r="2353" spans="1:28">
      <c r="A2353">
        <v>2009</v>
      </c>
      <c r="C2353" t="s">
        <v>876</v>
      </c>
      <c r="G2353" s="19">
        <v>89.977973568281939</v>
      </c>
      <c r="H2353" s="19">
        <v>100</v>
      </c>
      <c r="O2353" s="1">
        <v>256</v>
      </c>
      <c r="P2353" s="1">
        <v>847</v>
      </c>
      <c r="R2353" s="1">
        <v>37228</v>
      </c>
      <c r="S2353" s="60">
        <v>1.0916200510508789E-2</v>
      </c>
      <c r="T2353" s="1">
        <v>33497</v>
      </c>
      <c r="U2353" s="1">
        <v>30497</v>
      </c>
      <c r="V2353" s="1">
        <v>30497</v>
      </c>
      <c r="AA2353" s="19">
        <f t="shared" si="72"/>
        <v>89.977973568281939</v>
      </c>
      <c r="AB2353" s="19">
        <f t="shared" si="73"/>
        <v>100</v>
      </c>
    </row>
    <row r="2354" spans="1:28">
      <c r="A2354">
        <v>2010</v>
      </c>
      <c r="C2354" t="s">
        <v>876</v>
      </c>
      <c r="G2354" s="19">
        <v>91.402667228928365</v>
      </c>
      <c r="H2354" s="19">
        <v>100</v>
      </c>
      <c r="O2354" s="1">
        <v>353</v>
      </c>
      <c r="P2354" s="1">
        <v>1020</v>
      </c>
      <c r="Q2354" s="1">
        <v>1</v>
      </c>
      <c r="R2354" s="1">
        <v>37942</v>
      </c>
      <c r="S2354" s="60">
        <v>1.9179112495970818E-2</v>
      </c>
      <c r="T2354" s="1">
        <v>34680</v>
      </c>
      <c r="U2354" s="1">
        <v>31380</v>
      </c>
      <c r="V2354" s="1">
        <v>31380</v>
      </c>
      <c r="AA2354" s="19">
        <f t="shared" si="72"/>
        <v>91.402667228928365</v>
      </c>
      <c r="AB2354" s="19">
        <f t="shared" si="73"/>
        <v>100</v>
      </c>
    </row>
    <row r="2355" spans="1:28">
      <c r="A2355">
        <v>2011</v>
      </c>
      <c r="C2355" t="s">
        <v>876</v>
      </c>
      <c r="G2355" s="19">
        <v>91.257528746121551</v>
      </c>
      <c r="H2355" s="19">
        <v>99.306431273644392</v>
      </c>
      <c r="O2355" s="1">
        <v>299</v>
      </c>
      <c r="P2355" s="1">
        <v>999</v>
      </c>
      <c r="R2355" s="1">
        <v>38353</v>
      </c>
      <c r="S2355" s="60">
        <v>1.0832323019345225E-2</v>
      </c>
      <c r="T2355" s="1">
        <v>35000</v>
      </c>
      <c r="U2355" s="1">
        <v>31720</v>
      </c>
      <c r="V2355" s="1">
        <v>31500</v>
      </c>
      <c r="AA2355" s="19">
        <f t="shared" si="72"/>
        <v>91.257528746121551</v>
      </c>
      <c r="AB2355" s="19">
        <f t="shared" si="73"/>
        <v>99.306431273644392</v>
      </c>
    </row>
    <row r="2356" spans="1:28">
      <c r="A2356">
        <v>2012</v>
      </c>
      <c r="C2356" t="s">
        <v>876</v>
      </c>
      <c r="G2356" s="19">
        <v>90.324911610622209</v>
      </c>
      <c r="H2356" s="19">
        <v>98.293131962430181</v>
      </c>
      <c r="O2356" s="1">
        <v>345</v>
      </c>
      <c r="P2356" s="1">
        <v>1066</v>
      </c>
      <c r="R2356" s="1">
        <v>38749</v>
      </c>
      <c r="S2356" s="60">
        <v>1.0325137538132578E-2</v>
      </c>
      <c r="T2356" s="1">
        <v>35000</v>
      </c>
      <c r="U2356" s="1">
        <v>32047</v>
      </c>
      <c r="V2356" s="1">
        <v>31500</v>
      </c>
      <c r="AA2356" s="19">
        <f t="shared" si="72"/>
        <v>90.324911610622209</v>
      </c>
      <c r="AB2356" s="19">
        <f t="shared" si="73"/>
        <v>98.293131962430181</v>
      </c>
    </row>
    <row r="2357" spans="1:28">
      <c r="A2357">
        <v>2013</v>
      </c>
      <c r="C2357" t="s">
        <v>876</v>
      </c>
      <c r="G2357" s="19">
        <v>89.206066012488847</v>
      </c>
      <c r="H2357" s="19">
        <v>98.870479671630164</v>
      </c>
      <c r="O2357" s="1">
        <v>328</v>
      </c>
      <c r="P2357" s="1">
        <v>1018</v>
      </c>
      <c r="R2357" s="1">
        <v>40356</v>
      </c>
      <c r="S2357" s="60">
        <v>4.1472037988077082E-2</v>
      </c>
      <c r="T2357" s="1">
        <v>36000</v>
      </c>
      <c r="U2357" s="1">
        <v>33377</v>
      </c>
      <c r="V2357" s="1">
        <v>33000</v>
      </c>
      <c r="AA2357" s="19">
        <f t="shared" si="72"/>
        <v>89.206066012488847</v>
      </c>
      <c r="AB2357" s="19">
        <f t="shared" si="73"/>
        <v>98.870479671630164</v>
      </c>
    </row>
    <row r="2358" spans="1:28">
      <c r="A2358">
        <v>2014</v>
      </c>
      <c r="C2358" t="s">
        <v>876</v>
      </c>
      <c r="G2358" s="19">
        <v>0</v>
      </c>
      <c r="H2358" s="19">
        <v>0</v>
      </c>
      <c r="O2358" s="1">
        <v>393</v>
      </c>
      <c r="P2358" s="1">
        <v>1191</v>
      </c>
      <c r="Q2358">
        <v>5</v>
      </c>
      <c r="R2358" s="1">
        <v>40778</v>
      </c>
      <c r="S2358" s="60">
        <v>1.0456933293686133E-2</v>
      </c>
      <c r="AA2358" s="19">
        <f t="shared" si="72"/>
        <v>0</v>
      </c>
      <c r="AB2358" s="19">
        <f t="shared" si="73"/>
        <v>0</v>
      </c>
    </row>
  </sheetData>
  <mergeCells count="4">
    <mergeCell ref="D5:F5"/>
    <mergeCell ref="G5:M5"/>
    <mergeCell ref="O5:Q5"/>
    <mergeCell ref="R5:V5"/>
  </mergeCells>
  <pageMargins left="0.75" right="0.75" top="1" bottom="1" header="0.5" footer="0.5"/>
  <ignoredErrors>
    <ignoredError sqref="AA7:AB2358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362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M16" sqref="M16"/>
    </sheetView>
  </sheetViews>
  <sheetFormatPr baseColWidth="10" defaultRowHeight="15" x14ac:dyDescent="0"/>
  <cols>
    <col min="1" max="1" width="7" customWidth="1"/>
    <col min="2" max="2" width="9.83203125" customWidth="1"/>
    <col min="3" max="3" width="14.6640625" customWidth="1"/>
    <col min="4" max="4" width="6.83203125" customWidth="1"/>
    <col min="5" max="5" width="7.5" customWidth="1"/>
    <col min="8" max="8" width="19.5" customWidth="1"/>
    <col min="9" max="9" width="16.1640625" customWidth="1"/>
    <col min="10" max="11" width="18.33203125" customWidth="1"/>
    <col min="12" max="12" width="16" customWidth="1"/>
    <col min="13" max="13" width="14.6640625" customWidth="1"/>
    <col min="14" max="14" width="6.6640625" style="4" customWidth="1"/>
    <col min="15" max="15" width="10.5" customWidth="1"/>
    <col min="16" max="16" width="10.1640625" customWidth="1"/>
    <col min="17" max="17" width="12.33203125" style="1" customWidth="1"/>
    <col min="18" max="18" width="12.6640625" customWidth="1"/>
    <col min="19" max="19" width="12" customWidth="1"/>
    <col min="20" max="20" width="12.5" customWidth="1"/>
    <col min="22" max="22" width="12" customWidth="1"/>
    <col min="23" max="23" width="13.33203125" customWidth="1"/>
    <col min="24" max="24" width="12.33203125" customWidth="1"/>
    <col min="25" max="25" width="13.33203125" customWidth="1"/>
    <col min="26" max="27" width="12.5" customWidth="1"/>
    <col min="28" max="28" width="14.33203125" customWidth="1"/>
    <col min="29" max="29" width="14.1640625" customWidth="1"/>
    <col min="30" max="30" width="13.33203125" customWidth="1"/>
    <col min="31" max="31" width="12.83203125" customWidth="1"/>
    <col min="32" max="32" width="14.6640625" customWidth="1"/>
    <col min="33" max="33" width="12.83203125" customWidth="1"/>
    <col min="34" max="34" width="12.6640625" customWidth="1"/>
    <col min="35" max="35" width="13.1640625" customWidth="1"/>
    <col min="36" max="36" width="13.33203125" customWidth="1"/>
    <col min="37" max="37" width="14.1640625" customWidth="1"/>
    <col min="39" max="39" width="12.33203125" customWidth="1"/>
    <col min="40" max="40" width="12.6640625" customWidth="1"/>
    <col min="41" max="41" width="13.6640625" customWidth="1"/>
    <col min="42" max="42" width="13.5" customWidth="1"/>
    <col min="45" max="45" width="12.6640625" customWidth="1"/>
    <col min="48" max="48" width="12.33203125" customWidth="1"/>
    <col min="50" max="50" width="13.1640625" customWidth="1"/>
  </cols>
  <sheetData>
    <row r="1" spans="1:57">
      <c r="A1" s="44" t="s">
        <v>1232</v>
      </c>
      <c r="G1" s="22"/>
      <c r="H1" t="s">
        <v>2152</v>
      </c>
    </row>
    <row r="2" spans="1:57">
      <c r="A2" s="44" t="s">
        <v>2157</v>
      </c>
      <c r="G2" s="15"/>
      <c r="H2" s="46" t="s">
        <v>2153</v>
      </c>
      <c r="I2" s="46"/>
      <c r="J2" s="46"/>
      <c r="K2" s="46"/>
      <c r="L2" s="46"/>
      <c r="M2" s="46"/>
      <c r="N2" s="46"/>
      <c r="O2" s="46"/>
      <c r="P2" s="46"/>
      <c r="Q2" s="57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5"/>
    </row>
    <row r="3" spans="1:57" s="4" customFormat="1">
      <c r="G3" s="26"/>
      <c r="H3" s="4" t="s">
        <v>2161</v>
      </c>
      <c r="Q3" s="56"/>
    </row>
    <row r="4" spans="1:57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Y4" s="27"/>
      <c r="AA4" s="27"/>
      <c r="AB4" s="27"/>
      <c r="AI4" s="27"/>
    </row>
    <row r="5" spans="1:57">
      <c r="A5" s="82" t="s">
        <v>217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O5" s="77" t="s">
        <v>216</v>
      </c>
      <c r="P5" s="77"/>
      <c r="Q5" s="77"/>
      <c r="R5" s="78"/>
      <c r="Y5" s="27"/>
      <c r="AA5" s="27"/>
      <c r="AB5" s="27"/>
      <c r="AI5" s="27"/>
    </row>
    <row r="6" spans="1:57" ht="90">
      <c r="A6" s="55" t="s">
        <v>898</v>
      </c>
      <c r="B6" s="55" t="s">
        <v>899</v>
      </c>
      <c r="C6" s="55" t="s">
        <v>106</v>
      </c>
      <c r="D6" s="55" t="s">
        <v>900</v>
      </c>
      <c r="E6" s="55" t="s">
        <v>901</v>
      </c>
      <c r="F6" s="55" t="s">
        <v>902</v>
      </c>
      <c r="G6" s="55" t="s">
        <v>903</v>
      </c>
      <c r="H6" s="55" t="s">
        <v>891</v>
      </c>
      <c r="I6" s="55" t="s">
        <v>892</v>
      </c>
      <c r="J6" s="55" t="s">
        <v>893</v>
      </c>
      <c r="K6" s="55" t="s">
        <v>2162</v>
      </c>
      <c r="L6" s="55" t="s">
        <v>894</v>
      </c>
      <c r="M6" s="55" t="s">
        <v>895</v>
      </c>
      <c r="O6" s="42" t="s">
        <v>890</v>
      </c>
      <c r="P6" s="10" t="s">
        <v>219</v>
      </c>
      <c r="Q6" s="58" t="s">
        <v>220</v>
      </c>
      <c r="R6" s="11" t="s">
        <v>221</v>
      </c>
      <c r="Y6" s="27"/>
      <c r="AA6" s="27"/>
      <c r="AB6" s="27"/>
      <c r="AI6" s="27"/>
    </row>
    <row r="7" spans="1:57" s="15" customFormat="1">
      <c r="A7" s="15">
        <v>1</v>
      </c>
      <c r="B7" s="15">
        <v>310010</v>
      </c>
      <c r="C7" s="15" t="s">
        <v>0</v>
      </c>
      <c r="D7" s="15" t="s">
        <v>904</v>
      </c>
      <c r="E7" s="15">
        <v>2007</v>
      </c>
      <c r="F7" s="15" t="s">
        <v>905</v>
      </c>
      <c r="G7" s="15" t="s">
        <v>906</v>
      </c>
      <c r="H7" s="49"/>
      <c r="I7" s="49"/>
      <c r="J7" s="61">
        <v>6556</v>
      </c>
      <c r="L7" s="49"/>
      <c r="M7" s="49"/>
      <c r="N7" s="4"/>
      <c r="P7" s="49"/>
      <c r="Q7" s="49"/>
      <c r="Y7" s="50"/>
      <c r="AA7" s="50"/>
      <c r="AB7" s="50"/>
      <c r="AF7" s="50"/>
      <c r="AI7" s="50"/>
    </row>
    <row r="8" spans="1:57" s="15" customFormat="1">
      <c r="A8" s="15">
        <v>2</v>
      </c>
      <c r="B8" s="15">
        <v>310010</v>
      </c>
      <c r="C8" s="15" t="s">
        <v>0</v>
      </c>
      <c r="D8" s="15" t="s">
        <v>904</v>
      </c>
      <c r="E8" s="15">
        <v>2008</v>
      </c>
      <c r="F8" s="15" t="s">
        <v>905</v>
      </c>
      <c r="G8" s="15" t="s">
        <v>906</v>
      </c>
      <c r="H8" s="49"/>
      <c r="I8" s="49"/>
      <c r="J8" s="49">
        <v>6777</v>
      </c>
      <c r="K8" s="59">
        <f t="shared" ref="K8:K14" si="0">J8/J7-1</f>
        <v>3.3709579011592439E-2</v>
      </c>
      <c r="L8" s="49"/>
      <c r="M8" s="49"/>
      <c r="N8" s="4"/>
      <c r="P8" s="49">
        <v>8</v>
      </c>
      <c r="Q8" s="49">
        <v>30</v>
      </c>
      <c r="Y8" s="50"/>
      <c r="AA8" s="50"/>
      <c r="AB8" s="50"/>
      <c r="AF8" s="50"/>
      <c r="AI8" s="50"/>
    </row>
    <row r="9" spans="1:57" s="15" customFormat="1">
      <c r="A9" s="15">
        <v>3</v>
      </c>
      <c r="B9" s="15">
        <v>310010</v>
      </c>
      <c r="C9" s="15" t="s">
        <v>0</v>
      </c>
      <c r="D9" s="15" t="s">
        <v>904</v>
      </c>
      <c r="E9" s="15">
        <v>2009</v>
      </c>
      <c r="F9" s="15" t="s">
        <v>907</v>
      </c>
      <c r="G9" s="15" t="s">
        <v>908</v>
      </c>
      <c r="H9" s="49"/>
      <c r="I9" s="49"/>
      <c r="J9" s="49">
        <v>6805</v>
      </c>
      <c r="K9" s="59">
        <f t="shared" si="0"/>
        <v>4.1316216615021606E-3</v>
      </c>
      <c r="L9" s="49"/>
      <c r="M9" s="49"/>
      <c r="N9" s="4"/>
      <c r="P9" s="49">
        <v>11</v>
      </c>
      <c r="Q9" s="49">
        <v>26</v>
      </c>
      <c r="R9" s="15">
        <v>1</v>
      </c>
      <c r="Y9" s="50"/>
      <c r="AA9" s="50"/>
      <c r="AB9" s="50"/>
      <c r="AF9" s="50"/>
      <c r="AI9" s="50"/>
    </row>
    <row r="10" spans="1:57" s="15" customFormat="1">
      <c r="A10" s="15">
        <v>4</v>
      </c>
      <c r="B10" s="15">
        <v>310010</v>
      </c>
      <c r="C10" s="15" t="s">
        <v>0</v>
      </c>
      <c r="D10" s="15" t="s">
        <v>904</v>
      </c>
      <c r="E10" s="15">
        <v>2010</v>
      </c>
      <c r="F10" s="15" t="s">
        <v>905</v>
      </c>
      <c r="G10" s="15" t="s">
        <v>906</v>
      </c>
      <c r="H10" s="49"/>
      <c r="I10" s="49"/>
      <c r="J10" s="49">
        <v>6704</v>
      </c>
      <c r="K10" s="59">
        <f t="shared" si="0"/>
        <v>-1.4842027920646594E-2</v>
      </c>
      <c r="L10" s="49"/>
      <c r="M10" s="49"/>
      <c r="N10" s="56"/>
      <c r="P10" s="49">
        <v>5</v>
      </c>
      <c r="Q10" s="49">
        <v>13</v>
      </c>
      <c r="R10" s="49"/>
      <c r="S10" s="49"/>
      <c r="Y10" s="50"/>
      <c r="AA10" s="50"/>
      <c r="AB10" s="50"/>
      <c r="AF10" s="50"/>
      <c r="AI10" s="50"/>
    </row>
    <row r="11" spans="1:57" s="15" customFormat="1">
      <c r="A11" s="15">
        <v>5</v>
      </c>
      <c r="B11" s="15">
        <v>310010</v>
      </c>
      <c r="C11" s="15" t="s">
        <v>0</v>
      </c>
      <c r="D11" s="15" t="s">
        <v>904</v>
      </c>
      <c r="E11" s="15">
        <v>2011</v>
      </c>
      <c r="F11" s="15" t="s">
        <v>905</v>
      </c>
      <c r="G11" s="15" t="s">
        <v>906</v>
      </c>
      <c r="H11" s="49"/>
      <c r="I11" s="49"/>
      <c r="J11" s="49">
        <v>6724</v>
      </c>
      <c r="K11" s="59">
        <f t="shared" si="0"/>
        <v>2.983293556085842E-3</v>
      </c>
      <c r="L11" s="49"/>
      <c r="M11" s="49"/>
      <c r="N11" s="56"/>
      <c r="P11" s="49">
        <v>7</v>
      </c>
      <c r="Q11" s="49">
        <v>29</v>
      </c>
      <c r="R11" s="49"/>
      <c r="S11" s="49"/>
      <c r="Y11" s="50"/>
      <c r="AA11" s="50"/>
      <c r="AB11" s="50"/>
      <c r="AF11" s="50"/>
      <c r="AI11" s="50"/>
      <c r="AK11" s="50"/>
      <c r="AM11" s="50"/>
      <c r="AP11" s="50"/>
    </row>
    <row r="12" spans="1:57" s="15" customFormat="1">
      <c r="A12" s="15">
        <v>6</v>
      </c>
      <c r="B12" s="15">
        <v>310010</v>
      </c>
      <c r="C12" s="15" t="s">
        <v>0</v>
      </c>
      <c r="D12" s="15" t="s">
        <v>904</v>
      </c>
      <c r="E12" s="15">
        <v>2012</v>
      </c>
      <c r="F12" s="15" t="s">
        <v>909</v>
      </c>
      <c r="G12" s="15" t="s">
        <v>910</v>
      </c>
      <c r="H12" s="49">
        <v>4213</v>
      </c>
      <c r="I12" s="49">
        <v>6743</v>
      </c>
      <c r="J12" s="49">
        <v>6743</v>
      </c>
      <c r="K12" s="59">
        <f t="shared" si="0"/>
        <v>2.8256989886972228E-3</v>
      </c>
      <c r="L12" s="49">
        <v>3806</v>
      </c>
      <c r="M12" s="49">
        <v>3806</v>
      </c>
      <c r="N12" s="56"/>
      <c r="P12" s="49">
        <v>7</v>
      </c>
      <c r="Q12" s="49">
        <v>16</v>
      </c>
      <c r="R12" s="49"/>
      <c r="S12" s="49"/>
      <c r="Y12" s="50"/>
      <c r="AA12" s="50"/>
      <c r="AB12" s="50"/>
      <c r="AF12" s="50"/>
      <c r="AI12" s="50"/>
      <c r="AK12" s="50"/>
      <c r="AM12" s="50"/>
      <c r="AP12" s="50"/>
    </row>
    <row r="13" spans="1:57" s="15" customFormat="1">
      <c r="A13" s="15">
        <v>7</v>
      </c>
      <c r="B13" s="15">
        <v>310010</v>
      </c>
      <c r="C13" s="15" t="s">
        <v>0</v>
      </c>
      <c r="D13" s="15" t="s">
        <v>904</v>
      </c>
      <c r="E13" s="15">
        <v>2013</v>
      </c>
      <c r="F13" s="15" t="s">
        <v>911</v>
      </c>
      <c r="G13" s="15" t="s">
        <v>912</v>
      </c>
      <c r="H13" s="49">
        <v>4353</v>
      </c>
      <c r="I13" s="49">
        <v>6967</v>
      </c>
      <c r="J13" s="49">
        <v>6967</v>
      </c>
      <c r="K13" s="59">
        <f t="shared" si="0"/>
        <v>3.321963517722093E-2</v>
      </c>
      <c r="L13" s="49">
        <v>4300</v>
      </c>
      <c r="M13" s="49">
        <v>4300</v>
      </c>
      <c r="N13" s="56"/>
      <c r="O13" s="50"/>
      <c r="P13" s="49">
        <v>13</v>
      </c>
      <c r="Q13" s="49">
        <v>26</v>
      </c>
      <c r="R13" s="49"/>
      <c r="S13" s="49"/>
      <c r="Y13" s="50"/>
      <c r="Z13" s="50"/>
      <c r="AB13" s="50"/>
      <c r="AC13" s="50"/>
      <c r="AD13" s="50"/>
      <c r="AE13" s="50"/>
      <c r="AF13" s="50"/>
      <c r="AI13" s="50"/>
    </row>
    <row r="14" spans="1:57" s="15" customFormat="1">
      <c r="A14" s="15">
        <v>8</v>
      </c>
      <c r="B14" s="15">
        <v>310010</v>
      </c>
      <c r="C14" s="15" t="s">
        <v>0</v>
      </c>
      <c r="D14" s="15" t="s">
        <v>904</v>
      </c>
      <c r="E14" s="15">
        <v>2014</v>
      </c>
      <c r="F14" s="15" t="s">
        <v>911</v>
      </c>
      <c r="G14" s="15" t="s">
        <v>912</v>
      </c>
      <c r="H14" s="49">
        <v>4369</v>
      </c>
      <c r="I14" s="49">
        <v>6992</v>
      </c>
      <c r="J14" s="49">
        <v>6992</v>
      </c>
      <c r="K14" s="59">
        <f t="shared" si="0"/>
        <v>3.5883450552605112E-3</v>
      </c>
      <c r="L14" s="49">
        <v>4300</v>
      </c>
      <c r="M14" s="49">
        <v>4300</v>
      </c>
      <c r="N14" s="56"/>
      <c r="O14" s="50"/>
      <c r="P14" s="49">
        <v>6</v>
      </c>
      <c r="Q14" s="49">
        <v>8</v>
      </c>
      <c r="R14" s="49"/>
      <c r="S14" s="49"/>
      <c r="Y14" s="50"/>
      <c r="Z14" s="50"/>
      <c r="AA14" s="50"/>
      <c r="AB14" s="50"/>
    </row>
    <row r="15" spans="1:57">
      <c r="A15">
        <v>9</v>
      </c>
      <c r="B15">
        <v>310030</v>
      </c>
      <c r="C15" t="s">
        <v>2</v>
      </c>
      <c r="D15" t="s">
        <v>904</v>
      </c>
      <c r="E15">
        <v>2007</v>
      </c>
      <c r="H15" s="1"/>
      <c r="J15" s="61">
        <v>12867</v>
      </c>
      <c r="K15" s="1"/>
      <c r="N15" s="56"/>
      <c r="O15" s="27"/>
      <c r="P15" s="1"/>
      <c r="R15" s="1"/>
      <c r="S15" s="1"/>
      <c r="Y15" s="27"/>
      <c r="Z15" s="27"/>
      <c r="AA15" s="27"/>
      <c r="AB15" s="27"/>
      <c r="AD15" s="27"/>
      <c r="AF15" s="27"/>
      <c r="AG15" s="27"/>
      <c r="AI15" s="27"/>
    </row>
    <row r="16" spans="1:57">
      <c r="A16">
        <v>10</v>
      </c>
      <c r="B16">
        <v>310030</v>
      </c>
      <c r="C16" t="s">
        <v>2</v>
      </c>
      <c r="D16" t="s">
        <v>904</v>
      </c>
      <c r="E16">
        <v>2008</v>
      </c>
      <c r="H16" s="1"/>
      <c r="J16" s="1">
        <v>13204</v>
      </c>
      <c r="K16" s="60">
        <f t="shared" ref="K16:K22" si="1">J16/J15-1</f>
        <v>2.6191031320432101E-2</v>
      </c>
      <c r="N16" s="56"/>
      <c r="O16" s="27"/>
      <c r="P16" s="56">
        <v>73</v>
      </c>
      <c r="Q16" s="1">
        <v>271</v>
      </c>
      <c r="R16" s="1"/>
      <c r="S16" s="1"/>
      <c r="Y16" s="27"/>
      <c r="Z16" s="27"/>
      <c r="AA16" s="27"/>
      <c r="AB16" s="27"/>
      <c r="AD16" s="27"/>
      <c r="AF16" s="27"/>
      <c r="AG16" s="27"/>
      <c r="AI16" s="27"/>
    </row>
    <row r="17" spans="1:45">
      <c r="A17">
        <v>11</v>
      </c>
      <c r="B17">
        <v>310030</v>
      </c>
      <c r="C17" t="s">
        <v>2</v>
      </c>
      <c r="D17" t="s">
        <v>904</v>
      </c>
      <c r="E17">
        <v>2009</v>
      </c>
      <c r="F17" t="s">
        <v>966</v>
      </c>
      <c r="G17" t="s">
        <v>968</v>
      </c>
      <c r="H17" s="1">
        <v>6805</v>
      </c>
      <c r="I17" s="1">
        <v>13177</v>
      </c>
      <c r="J17" s="1">
        <v>13177</v>
      </c>
      <c r="K17" s="60">
        <f t="shared" si="1"/>
        <v>-2.0448348985155906E-3</v>
      </c>
      <c r="L17" s="1">
        <v>8200</v>
      </c>
      <c r="M17" s="1">
        <v>8200</v>
      </c>
      <c r="N17" s="56"/>
      <c r="O17" s="27"/>
      <c r="P17" s="1">
        <v>128</v>
      </c>
      <c r="Q17" s="1">
        <v>495</v>
      </c>
      <c r="R17" s="1"/>
      <c r="S17" s="1"/>
      <c r="Y17" s="27"/>
      <c r="Z17" s="27"/>
      <c r="AA17" s="27"/>
      <c r="AB17" s="27"/>
      <c r="AD17" s="27"/>
      <c r="AF17" s="27"/>
      <c r="AG17" s="27"/>
      <c r="AI17" s="27"/>
    </row>
    <row r="18" spans="1:45">
      <c r="A18">
        <v>12</v>
      </c>
      <c r="B18">
        <v>310030</v>
      </c>
      <c r="C18" t="s">
        <v>2</v>
      </c>
      <c r="D18" t="s">
        <v>904</v>
      </c>
      <c r="E18">
        <v>2010</v>
      </c>
      <c r="F18" t="s">
        <v>967</v>
      </c>
      <c r="G18" t="s">
        <v>916</v>
      </c>
      <c r="H18" s="1">
        <v>7281</v>
      </c>
      <c r="I18" s="1">
        <v>13311</v>
      </c>
      <c r="J18" s="1">
        <v>13311</v>
      </c>
      <c r="K18" s="60">
        <f t="shared" si="1"/>
        <v>1.0169234271837357E-2</v>
      </c>
      <c r="L18" s="1">
        <v>7281</v>
      </c>
      <c r="M18" s="1">
        <v>7281</v>
      </c>
      <c r="N18" s="56"/>
      <c r="O18" s="27"/>
      <c r="P18" s="1">
        <v>198</v>
      </c>
      <c r="Q18" s="1">
        <v>766</v>
      </c>
      <c r="R18" s="1">
        <v>1</v>
      </c>
      <c r="S18" s="1"/>
      <c r="Y18" s="27"/>
      <c r="Z18" s="27"/>
      <c r="AA18" s="27"/>
      <c r="AB18" s="27"/>
      <c r="AD18" s="27"/>
      <c r="AF18" s="27"/>
      <c r="AG18" s="27"/>
      <c r="AH18" s="27"/>
      <c r="AI18" s="27"/>
    </row>
    <row r="19" spans="1:45">
      <c r="A19">
        <v>13</v>
      </c>
      <c r="B19">
        <v>310030</v>
      </c>
      <c r="C19" t="s">
        <v>2</v>
      </c>
      <c r="D19" t="s">
        <v>904</v>
      </c>
      <c r="E19">
        <v>2011</v>
      </c>
      <c r="F19" t="s">
        <v>967</v>
      </c>
      <c r="G19" t="s">
        <v>916</v>
      </c>
      <c r="H19" s="1">
        <v>7280</v>
      </c>
      <c r="I19" s="1">
        <v>13309</v>
      </c>
      <c r="J19" s="1">
        <v>13309</v>
      </c>
      <c r="K19" s="60">
        <f t="shared" si="1"/>
        <v>-1.502516715498059E-4</v>
      </c>
      <c r="L19" s="1">
        <v>7280</v>
      </c>
      <c r="M19" s="1">
        <v>7280</v>
      </c>
      <c r="P19" s="1">
        <v>187</v>
      </c>
      <c r="Q19" s="1">
        <v>805</v>
      </c>
    </row>
    <row r="20" spans="1:45">
      <c r="A20">
        <v>14</v>
      </c>
      <c r="B20">
        <v>310030</v>
      </c>
      <c r="C20" t="s">
        <v>2</v>
      </c>
      <c r="D20" t="s">
        <v>904</v>
      </c>
      <c r="E20">
        <v>2012</v>
      </c>
      <c r="F20" t="s">
        <v>966</v>
      </c>
      <c r="G20" t="s">
        <v>914</v>
      </c>
      <c r="H20" s="1">
        <v>7278</v>
      </c>
      <c r="I20" s="1">
        <v>13306</v>
      </c>
      <c r="J20" s="1">
        <v>13306</v>
      </c>
      <c r="K20" s="60">
        <f t="shared" si="1"/>
        <v>-2.2541137576070902E-4</v>
      </c>
      <c r="L20" s="1">
        <v>7929</v>
      </c>
      <c r="M20" s="1">
        <v>5983</v>
      </c>
      <c r="P20" s="1">
        <v>183</v>
      </c>
      <c r="Q20" s="1">
        <v>716</v>
      </c>
      <c r="R20" s="1">
        <v>1</v>
      </c>
      <c r="S20" s="1"/>
      <c r="Y20" s="27"/>
      <c r="Z20" s="27"/>
    </row>
    <row r="21" spans="1:45">
      <c r="A21">
        <v>15</v>
      </c>
      <c r="B21">
        <v>310030</v>
      </c>
      <c r="C21" t="s">
        <v>2</v>
      </c>
      <c r="D21" t="s">
        <v>904</v>
      </c>
      <c r="E21">
        <v>2013</v>
      </c>
      <c r="F21" t="s">
        <v>966</v>
      </c>
      <c r="G21" t="s">
        <v>914</v>
      </c>
      <c r="H21" s="1">
        <v>7495</v>
      </c>
      <c r="I21" s="1">
        <v>13703</v>
      </c>
      <c r="J21" s="1">
        <v>13703</v>
      </c>
      <c r="K21" s="60">
        <f t="shared" si="1"/>
        <v>2.9836164136479715E-2</v>
      </c>
      <c r="L21" s="1">
        <v>7929</v>
      </c>
      <c r="M21" s="1">
        <v>5983</v>
      </c>
      <c r="P21" s="1">
        <v>126</v>
      </c>
      <c r="Q21" s="1">
        <v>425</v>
      </c>
    </row>
    <row r="22" spans="1:45">
      <c r="A22">
        <v>16</v>
      </c>
      <c r="B22">
        <v>310030</v>
      </c>
      <c r="C22" t="s">
        <v>2</v>
      </c>
      <c r="D22" t="s">
        <v>904</v>
      </c>
      <c r="E22">
        <v>2014</v>
      </c>
      <c r="F22" t="s">
        <v>966</v>
      </c>
      <c r="G22" t="s">
        <v>914</v>
      </c>
      <c r="H22" s="1">
        <v>7500</v>
      </c>
      <c r="I22" s="1">
        <v>13711</v>
      </c>
      <c r="J22" s="1">
        <v>13711</v>
      </c>
      <c r="K22" s="60">
        <f t="shared" si="1"/>
        <v>5.8381376340954638E-4</v>
      </c>
      <c r="L22" s="1">
        <v>7929</v>
      </c>
      <c r="M22" s="1">
        <v>5983</v>
      </c>
      <c r="P22" s="1">
        <v>182</v>
      </c>
      <c r="Q22" s="1">
        <v>737</v>
      </c>
    </row>
    <row r="23" spans="1:45">
      <c r="A23">
        <v>17</v>
      </c>
      <c r="B23">
        <v>310100</v>
      </c>
      <c r="C23" t="s">
        <v>9</v>
      </c>
      <c r="D23" t="s">
        <v>904</v>
      </c>
      <c r="E23">
        <v>2007</v>
      </c>
      <c r="F23" t="s">
        <v>905</v>
      </c>
      <c r="G23" t="s">
        <v>916</v>
      </c>
      <c r="H23" s="1">
        <v>8838</v>
      </c>
      <c r="I23" s="1">
        <v>12674</v>
      </c>
      <c r="J23" s="61">
        <v>12674</v>
      </c>
      <c r="K23" s="60"/>
      <c r="L23" s="1">
        <v>2149</v>
      </c>
      <c r="M23" s="1">
        <v>2149</v>
      </c>
      <c r="N23" s="56"/>
      <c r="P23" s="1"/>
      <c r="R23" s="1"/>
      <c r="S23" s="1"/>
      <c r="T23" s="1"/>
      <c r="Y23" s="27"/>
      <c r="Z23" s="27"/>
      <c r="AA23" s="27"/>
      <c r="AB23" s="27"/>
      <c r="AJ23" s="27"/>
      <c r="AK23" s="27"/>
      <c r="AL23" s="27"/>
      <c r="AP23" s="27"/>
    </row>
    <row r="24" spans="1:45">
      <c r="A24">
        <v>18</v>
      </c>
      <c r="B24">
        <v>310100</v>
      </c>
      <c r="C24" s="26" t="s">
        <v>9</v>
      </c>
      <c r="D24" t="s">
        <v>904</v>
      </c>
      <c r="E24">
        <v>2008</v>
      </c>
      <c r="F24" t="s">
        <v>905</v>
      </c>
      <c r="G24" t="s">
        <v>916</v>
      </c>
      <c r="H24" s="1">
        <v>9190</v>
      </c>
      <c r="I24" s="1">
        <v>13179</v>
      </c>
      <c r="J24" s="1">
        <v>13179</v>
      </c>
      <c r="K24" s="60">
        <f t="shared" ref="K24:K86" si="2">J24/J23-1</f>
        <v>3.9845352690547564E-2</v>
      </c>
      <c r="L24" s="1">
        <v>2235</v>
      </c>
      <c r="M24" s="1">
        <v>2235</v>
      </c>
      <c r="N24" s="56"/>
      <c r="P24" s="56">
        <v>154</v>
      </c>
      <c r="Q24" s="1">
        <v>436</v>
      </c>
      <c r="R24">
        <v>1</v>
      </c>
      <c r="S24" s="1"/>
      <c r="T24" s="1"/>
      <c r="Y24" s="27"/>
      <c r="Z24" s="27"/>
      <c r="AB24" s="27"/>
      <c r="AJ24" s="27"/>
      <c r="AK24" s="27"/>
      <c r="AP24" s="27"/>
    </row>
    <row r="25" spans="1:45">
      <c r="A25">
        <v>19</v>
      </c>
      <c r="B25">
        <v>310100</v>
      </c>
      <c r="C25" t="s">
        <v>9</v>
      </c>
      <c r="D25" t="s">
        <v>904</v>
      </c>
      <c r="E25">
        <v>2009</v>
      </c>
      <c r="F25" t="s">
        <v>905</v>
      </c>
      <c r="G25" t="s">
        <v>916</v>
      </c>
      <c r="H25" s="1">
        <v>9275</v>
      </c>
      <c r="I25" s="1">
        <v>13301</v>
      </c>
      <c r="J25" s="1">
        <v>13301</v>
      </c>
      <c r="K25" s="60">
        <f t="shared" si="2"/>
        <v>9.2571515289474604E-3</v>
      </c>
      <c r="L25" s="1">
        <v>5078</v>
      </c>
      <c r="M25" s="1">
        <v>5078</v>
      </c>
      <c r="P25" s="1">
        <v>148</v>
      </c>
      <c r="Q25" s="1">
        <v>442</v>
      </c>
      <c r="R25">
        <v>0</v>
      </c>
    </row>
    <row r="26" spans="1:45">
      <c r="A26">
        <v>20</v>
      </c>
      <c r="B26">
        <v>310100</v>
      </c>
      <c r="C26" t="s">
        <v>9</v>
      </c>
      <c r="D26" t="s">
        <v>904</v>
      </c>
      <c r="E26">
        <v>2010</v>
      </c>
      <c r="F26" t="s">
        <v>905</v>
      </c>
      <c r="G26" t="s">
        <v>916</v>
      </c>
      <c r="H26" s="1">
        <v>8941</v>
      </c>
      <c r="I26" s="1">
        <v>12722</v>
      </c>
      <c r="J26" s="1">
        <v>12722</v>
      </c>
      <c r="K26" s="60">
        <f t="shared" si="2"/>
        <v>-4.3530561611908825E-2</v>
      </c>
      <c r="L26" s="1">
        <v>5375</v>
      </c>
      <c r="M26" s="1">
        <v>5375</v>
      </c>
      <c r="N26" s="56"/>
      <c r="P26" s="56">
        <v>137</v>
      </c>
      <c r="Q26" s="1">
        <v>384</v>
      </c>
      <c r="R26">
        <v>1</v>
      </c>
      <c r="S26" s="1"/>
      <c r="T26" s="1"/>
      <c r="Y26" s="27"/>
      <c r="Z26" s="27"/>
      <c r="AA26" s="27"/>
      <c r="AB26" s="27"/>
      <c r="AJ26" s="27"/>
      <c r="AK26" s="27"/>
      <c r="AP26" s="27"/>
    </row>
    <row r="27" spans="1:45">
      <c r="A27">
        <v>21</v>
      </c>
      <c r="B27">
        <v>310100</v>
      </c>
      <c r="C27" t="s">
        <v>9</v>
      </c>
      <c r="D27" t="s">
        <v>904</v>
      </c>
      <c r="E27">
        <v>2011</v>
      </c>
      <c r="F27" t="s">
        <v>905</v>
      </c>
      <c r="G27" t="s">
        <v>916</v>
      </c>
      <c r="H27" s="1">
        <v>8987</v>
      </c>
      <c r="I27" s="1">
        <v>12787</v>
      </c>
      <c r="J27" s="1">
        <v>12787</v>
      </c>
      <c r="K27" s="60">
        <f t="shared" si="2"/>
        <v>5.1092595503852145E-3</v>
      </c>
      <c r="L27" s="1">
        <v>5464</v>
      </c>
      <c r="M27" s="1">
        <v>5464</v>
      </c>
      <c r="P27" s="56">
        <v>160</v>
      </c>
      <c r="Q27" s="1">
        <v>472</v>
      </c>
      <c r="R27">
        <v>1</v>
      </c>
      <c r="Y27" s="27"/>
      <c r="AA27" s="27"/>
      <c r="AB27" s="27"/>
      <c r="AI27" s="27"/>
    </row>
    <row r="28" spans="1:45">
      <c r="A28">
        <v>22</v>
      </c>
      <c r="B28">
        <v>310100</v>
      </c>
      <c r="C28" t="s">
        <v>9</v>
      </c>
      <c r="D28" t="s">
        <v>904</v>
      </c>
      <c r="E28">
        <v>2012</v>
      </c>
      <c r="F28" t="s">
        <v>984</v>
      </c>
      <c r="G28" t="s">
        <v>914</v>
      </c>
      <c r="H28" s="1">
        <v>9031</v>
      </c>
      <c r="I28" s="1">
        <v>12850</v>
      </c>
      <c r="J28" s="1">
        <v>12850</v>
      </c>
      <c r="K28" s="60">
        <f t="shared" si="2"/>
        <v>4.9268788613434644E-3</v>
      </c>
      <c r="L28" s="1">
        <v>4368</v>
      </c>
      <c r="M28" s="1">
        <v>4368</v>
      </c>
      <c r="P28" s="56">
        <v>161</v>
      </c>
      <c r="Q28" s="1">
        <v>448</v>
      </c>
      <c r="R28">
        <v>1</v>
      </c>
      <c r="Y28" s="27"/>
      <c r="AA28" s="27"/>
      <c r="AB28" s="27"/>
      <c r="AC28" s="27"/>
      <c r="AF28" s="27"/>
      <c r="AG28" s="27"/>
      <c r="AI28" s="27"/>
    </row>
    <row r="29" spans="1:45">
      <c r="A29">
        <v>23</v>
      </c>
      <c r="B29">
        <v>310100</v>
      </c>
      <c r="C29" t="s">
        <v>9</v>
      </c>
      <c r="D29" t="s">
        <v>904</v>
      </c>
      <c r="E29">
        <v>2013</v>
      </c>
      <c r="F29" t="s">
        <v>984</v>
      </c>
      <c r="G29" t="s">
        <v>914</v>
      </c>
      <c r="H29" s="1">
        <v>9351</v>
      </c>
      <c r="I29" s="1">
        <v>13306</v>
      </c>
      <c r="J29" s="1">
        <v>13306</v>
      </c>
      <c r="K29" s="60">
        <f t="shared" si="2"/>
        <v>3.5486381322957117E-2</v>
      </c>
      <c r="L29" s="1">
        <v>4856</v>
      </c>
      <c r="M29" s="1">
        <v>4856</v>
      </c>
      <c r="N29" s="56"/>
      <c r="P29" s="56">
        <v>100</v>
      </c>
      <c r="Q29" s="1">
        <v>285</v>
      </c>
      <c r="R29">
        <v>0</v>
      </c>
      <c r="S29" s="1"/>
      <c r="T29" s="1"/>
      <c r="Y29" s="27"/>
      <c r="Z29" s="27"/>
      <c r="AA29" s="27"/>
      <c r="AB29" s="27"/>
      <c r="AC29" s="27"/>
      <c r="AF29" s="27"/>
      <c r="AG29" s="27"/>
      <c r="AI29" s="27"/>
    </row>
    <row r="30" spans="1:45">
      <c r="A30">
        <v>24</v>
      </c>
      <c r="B30">
        <v>310100</v>
      </c>
      <c r="C30" t="s">
        <v>9</v>
      </c>
      <c r="D30" t="s">
        <v>904</v>
      </c>
      <c r="E30">
        <v>2014</v>
      </c>
      <c r="F30" t="s">
        <v>984</v>
      </c>
      <c r="G30" t="s">
        <v>914</v>
      </c>
      <c r="H30" s="1">
        <v>9402</v>
      </c>
      <c r="I30" s="1">
        <v>13378</v>
      </c>
      <c r="J30" s="1">
        <v>13378</v>
      </c>
      <c r="K30" s="60">
        <f t="shared" si="2"/>
        <v>5.411092740117196E-3</v>
      </c>
      <c r="L30" s="1">
        <v>5241</v>
      </c>
      <c r="M30" s="1">
        <v>5241</v>
      </c>
      <c r="N30" s="56"/>
      <c r="P30" s="56">
        <v>256</v>
      </c>
      <c r="Q30" s="1">
        <v>771</v>
      </c>
      <c r="R30">
        <v>0</v>
      </c>
      <c r="S30" s="1"/>
      <c r="T30" s="1"/>
      <c r="Y30" s="27"/>
      <c r="Z30" s="27"/>
      <c r="AA30" s="27"/>
      <c r="AB30" s="27"/>
      <c r="AF30" s="27"/>
      <c r="AI30" s="27"/>
    </row>
    <row r="31" spans="1:45">
      <c r="A31">
        <v>25</v>
      </c>
      <c r="B31">
        <v>310110</v>
      </c>
      <c r="C31" t="s">
        <v>10</v>
      </c>
      <c r="D31" t="s">
        <v>904</v>
      </c>
      <c r="E31">
        <v>2007</v>
      </c>
      <c r="F31" t="s">
        <v>986</v>
      </c>
      <c r="G31" t="s">
        <v>916</v>
      </c>
      <c r="H31" s="1">
        <v>19051</v>
      </c>
      <c r="I31" s="1">
        <v>24232</v>
      </c>
      <c r="J31" s="61">
        <v>24232</v>
      </c>
      <c r="K31" s="60"/>
      <c r="L31" s="1">
        <v>15240</v>
      </c>
      <c r="M31" s="1">
        <v>15240</v>
      </c>
      <c r="N31" s="56"/>
      <c r="P31" s="1"/>
      <c r="R31" s="1"/>
      <c r="S31" s="1"/>
      <c r="T31" s="1"/>
      <c r="Y31" s="27"/>
      <c r="Z31" s="27"/>
      <c r="AA31" s="27"/>
      <c r="AB31" s="27"/>
      <c r="AD31" s="27"/>
      <c r="AF31" s="27"/>
      <c r="AI31" s="27"/>
      <c r="AR31" s="27"/>
      <c r="AS31" s="27"/>
    </row>
    <row r="32" spans="1:45">
      <c r="A32">
        <v>26</v>
      </c>
      <c r="B32">
        <v>310110</v>
      </c>
      <c r="C32" s="26" t="s">
        <v>10</v>
      </c>
      <c r="D32" t="s">
        <v>904</v>
      </c>
      <c r="E32">
        <v>2008</v>
      </c>
      <c r="F32" t="s">
        <v>986</v>
      </c>
      <c r="G32" t="s">
        <v>916</v>
      </c>
      <c r="H32" s="1">
        <v>19553</v>
      </c>
      <c r="I32" s="1">
        <v>24871</v>
      </c>
      <c r="J32" s="1">
        <v>24871</v>
      </c>
      <c r="K32" s="60">
        <f t="shared" si="2"/>
        <v>2.6370089138329389E-2</v>
      </c>
      <c r="L32" s="1">
        <v>14292</v>
      </c>
      <c r="M32" s="1">
        <v>14292</v>
      </c>
      <c r="N32" s="56"/>
      <c r="P32" s="56">
        <v>90</v>
      </c>
      <c r="Q32" s="1">
        <v>239</v>
      </c>
      <c r="R32">
        <v>0</v>
      </c>
      <c r="S32" s="1"/>
      <c r="T32" s="1"/>
      <c r="Y32" s="27"/>
      <c r="Z32" s="27"/>
      <c r="AA32" s="27"/>
      <c r="AB32" s="27"/>
      <c r="AD32" s="27"/>
      <c r="AF32" s="27"/>
      <c r="AI32" s="27"/>
    </row>
    <row r="33" spans="1:35">
      <c r="A33">
        <v>27</v>
      </c>
      <c r="B33">
        <v>310110</v>
      </c>
      <c r="C33" t="s">
        <v>10</v>
      </c>
      <c r="D33" t="s">
        <v>904</v>
      </c>
      <c r="E33">
        <v>2009</v>
      </c>
      <c r="F33" t="s">
        <v>986</v>
      </c>
      <c r="G33" t="s">
        <v>916</v>
      </c>
      <c r="H33" s="1">
        <v>19517</v>
      </c>
      <c r="I33" s="1">
        <v>24825</v>
      </c>
      <c r="J33" s="1">
        <v>24825</v>
      </c>
      <c r="K33" s="60">
        <f t="shared" si="2"/>
        <v>-1.8495436452092839E-3</v>
      </c>
      <c r="L33" s="1">
        <v>13746</v>
      </c>
      <c r="M33" s="1">
        <v>13746</v>
      </c>
      <c r="N33" s="56"/>
      <c r="P33" s="56">
        <v>94</v>
      </c>
      <c r="Q33" s="1">
        <v>261</v>
      </c>
      <c r="R33">
        <v>1</v>
      </c>
      <c r="S33" s="1"/>
      <c r="T33" s="1"/>
      <c r="Y33" s="27"/>
      <c r="Z33" s="27"/>
      <c r="AA33" s="27"/>
      <c r="AB33" s="27"/>
      <c r="AF33" s="27"/>
      <c r="AI33" s="27"/>
    </row>
    <row r="34" spans="1:35">
      <c r="A34">
        <v>28</v>
      </c>
      <c r="B34">
        <v>310110</v>
      </c>
      <c r="C34" t="s">
        <v>10</v>
      </c>
      <c r="D34" t="s">
        <v>904</v>
      </c>
      <c r="E34">
        <v>2010</v>
      </c>
      <c r="F34" t="s">
        <v>985</v>
      </c>
      <c r="G34" t="s">
        <v>914</v>
      </c>
      <c r="H34" s="1">
        <v>19700</v>
      </c>
      <c r="I34" s="1">
        <v>24959</v>
      </c>
      <c r="J34" s="1">
        <v>24959</v>
      </c>
      <c r="K34" s="60">
        <f t="shared" si="2"/>
        <v>5.3977844914401274E-3</v>
      </c>
      <c r="L34" s="1">
        <v>15502</v>
      </c>
      <c r="M34" s="1">
        <v>15502</v>
      </c>
      <c r="N34" s="56"/>
      <c r="P34" s="56">
        <v>60</v>
      </c>
      <c r="Q34" s="1">
        <v>167</v>
      </c>
      <c r="R34">
        <v>2</v>
      </c>
      <c r="S34" s="1"/>
      <c r="T34" s="1"/>
      <c r="Y34" s="27"/>
      <c r="Z34" s="27"/>
      <c r="AA34" s="27"/>
      <c r="AB34" s="27"/>
      <c r="AC34" s="27"/>
      <c r="AD34" s="27"/>
      <c r="AF34" s="27"/>
      <c r="AG34" s="27"/>
      <c r="AI34" s="27"/>
    </row>
    <row r="35" spans="1:35">
      <c r="A35">
        <v>29</v>
      </c>
      <c r="B35">
        <v>310110</v>
      </c>
      <c r="C35" t="s">
        <v>10</v>
      </c>
      <c r="D35" t="s">
        <v>904</v>
      </c>
      <c r="E35">
        <v>2011</v>
      </c>
      <c r="F35" t="s">
        <v>985</v>
      </c>
      <c r="G35" t="s">
        <v>914</v>
      </c>
      <c r="H35" s="1">
        <v>19691</v>
      </c>
      <c r="I35" s="1">
        <v>24948</v>
      </c>
      <c r="J35" s="1">
        <v>24948</v>
      </c>
      <c r="K35" s="60">
        <f t="shared" si="2"/>
        <v>-4.4072278536799736E-4</v>
      </c>
      <c r="L35" s="1">
        <v>19051</v>
      </c>
      <c r="M35" s="1">
        <v>19051</v>
      </c>
      <c r="N35" s="56"/>
      <c r="P35" s="56">
        <v>43</v>
      </c>
      <c r="Q35" s="1">
        <v>130</v>
      </c>
      <c r="R35">
        <v>0</v>
      </c>
      <c r="S35" s="1"/>
      <c r="T35" s="1"/>
      <c r="Y35" s="27"/>
      <c r="Z35" s="27"/>
      <c r="AA35" s="27"/>
      <c r="AB35" s="27"/>
      <c r="AD35" s="27"/>
      <c r="AF35" s="27"/>
      <c r="AG35" s="27"/>
      <c r="AI35" s="27"/>
    </row>
    <row r="36" spans="1:35">
      <c r="A36">
        <v>30</v>
      </c>
      <c r="B36">
        <v>310110</v>
      </c>
      <c r="C36" t="s">
        <v>10</v>
      </c>
      <c r="D36" t="s">
        <v>904</v>
      </c>
      <c r="E36">
        <v>2012</v>
      </c>
      <c r="F36" t="s">
        <v>985</v>
      </c>
      <c r="G36" t="s">
        <v>914</v>
      </c>
      <c r="H36" s="1">
        <v>19683</v>
      </c>
      <c r="I36" s="1">
        <v>24937</v>
      </c>
      <c r="J36" s="1">
        <v>24937</v>
      </c>
      <c r="K36" s="60">
        <f t="shared" si="2"/>
        <v>-4.4091710758376035E-4</v>
      </c>
      <c r="L36" s="1">
        <v>19051</v>
      </c>
      <c r="M36" s="1">
        <v>19051</v>
      </c>
      <c r="N36" s="56"/>
      <c r="P36" s="56">
        <v>54</v>
      </c>
      <c r="Q36" s="1">
        <v>163</v>
      </c>
      <c r="R36">
        <v>0</v>
      </c>
      <c r="S36" s="1"/>
      <c r="T36" s="1"/>
      <c r="Y36" s="27"/>
      <c r="Z36" s="27"/>
      <c r="AA36" s="27"/>
      <c r="AB36" s="27"/>
      <c r="AF36" s="27"/>
      <c r="AI36" s="27"/>
    </row>
    <row r="37" spans="1:35">
      <c r="A37">
        <v>31</v>
      </c>
      <c r="B37">
        <v>310110</v>
      </c>
      <c r="C37" t="s">
        <v>10</v>
      </c>
      <c r="D37" t="s">
        <v>904</v>
      </c>
      <c r="E37">
        <v>2013</v>
      </c>
      <c r="F37" t="s">
        <v>985</v>
      </c>
      <c r="G37" t="s">
        <v>914</v>
      </c>
      <c r="H37" s="1">
        <v>20265</v>
      </c>
      <c r="I37" s="1">
        <v>25675</v>
      </c>
      <c r="J37" s="1">
        <v>25675</v>
      </c>
      <c r="K37" s="60">
        <f t="shared" si="2"/>
        <v>2.9594578337410304E-2</v>
      </c>
      <c r="L37" s="1">
        <v>19821</v>
      </c>
      <c r="M37" s="1">
        <v>19821</v>
      </c>
      <c r="N37" s="56"/>
      <c r="P37" s="56">
        <v>43</v>
      </c>
      <c r="Q37" s="1">
        <v>112</v>
      </c>
      <c r="R37">
        <v>1</v>
      </c>
      <c r="S37" s="1"/>
      <c r="T37" s="1"/>
      <c r="Y37" s="27"/>
      <c r="Z37" s="27"/>
      <c r="AA37" s="27"/>
      <c r="AB37" s="27"/>
      <c r="AF37" s="27"/>
      <c r="AI37" s="27"/>
    </row>
    <row r="38" spans="1:35">
      <c r="A38">
        <v>32</v>
      </c>
      <c r="B38">
        <v>310110</v>
      </c>
      <c r="C38" t="s">
        <v>10</v>
      </c>
      <c r="D38" t="s">
        <v>904</v>
      </c>
      <c r="E38">
        <v>2014</v>
      </c>
      <c r="F38" t="s">
        <v>985</v>
      </c>
      <c r="G38" t="s">
        <v>914</v>
      </c>
      <c r="H38" s="1">
        <v>20273</v>
      </c>
      <c r="I38" s="1">
        <v>25685</v>
      </c>
      <c r="J38" s="1">
        <v>25685</v>
      </c>
      <c r="K38" s="60">
        <f t="shared" si="2"/>
        <v>3.8948393378768209E-4</v>
      </c>
      <c r="L38" s="1">
        <v>19821</v>
      </c>
      <c r="M38" s="1">
        <v>19821</v>
      </c>
      <c r="N38" s="56"/>
      <c r="P38" s="56">
        <v>118</v>
      </c>
      <c r="Q38" s="1">
        <v>302</v>
      </c>
      <c r="R38">
        <v>2</v>
      </c>
      <c r="S38" s="1"/>
      <c r="T38" s="1"/>
      <c r="Y38" s="27"/>
      <c r="Z38" s="27"/>
      <c r="AA38" s="27"/>
      <c r="AB38" s="27"/>
      <c r="AF38" s="27"/>
      <c r="AI38" s="27"/>
    </row>
    <row r="39" spans="1:35">
      <c r="A39">
        <v>33</v>
      </c>
      <c r="B39">
        <v>310120</v>
      </c>
      <c r="C39" t="s">
        <v>11</v>
      </c>
      <c r="D39" t="s">
        <v>904</v>
      </c>
      <c r="E39">
        <v>2007</v>
      </c>
      <c r="H39" s="1"/>
      <c r="I39" s="1"/>
      <c r="J39" s="61">
        <v>6099</v>
      </c>
      <c r="K39" s="60"/>
      <c r="L39" s="1"/>
      <c r="M39" s="1"/>
      <c r="N39" s="56"/>
      <c r="P39" s="1"/>
      <c r="R39" s="1"/>
      <c r="S39" s="1"/>
      <c r="T39" s="1"/>
      <c r="Y39" s="27"/>
      <c r="Z39" s="27"/>
      <c r="AA39" s="27"/>
      <c r="AB39" s="27"/>
      <c r="AF39" s="27"/>
      <c r="AI39" s="27"/>
    </row>
    <row r="40" spans="1:35">
      <c r="A40">
        <v>34</v>
      </c>
      <c r="B40">
        <v>310120</v>
      </c>
      <c r="C40" t="s">
        <v>11</v>
      </c>
      <c r="D40" t="s">
        <v>904</v>
      </c>
      <c r="E40">
        <v>2008</v>
      </c>
      <c r="H40" s="1"/>
      <c r="I40" s="1"/>
      <c r="J40" s="1">
        <v>6239</v>
      </c>
      <c r="K40" s="60">
        <f t="shared" si="2"/>
        <v>2.29545827184785E-2</v>
      </c>
      <c r="L40" s="1"/>
      <c r="M40" s="1"/>
      <c r="N40" s="56"/>
      <c r="P40" s="56">
        <v>5</v>
      </c>
      <c r="Q40" s="1">
        <v>10</v>
      </c>
      <c r="R40" s="1"/>
      <c r="S40" s="1"/>
      <c r="T40" s="1"/>
      <c r="Y40" s="27"/>
      <c r="Z40" s="27"/>
      <c r="AA40" s="27"/>
      <c r="AB40" s="27"/>
      <c r="AF40" s="27"/>
      <c r="AI40" s="27"/>
    </row>
    <row r="41" spans="1:35">
      <c r="A41">
        <v>35</v>
      </c>
      <c r="B41">
        <v>310120</v>
      </c>
      <c r="C41" t="s">
        <v>11</v>
      </c>
      <c r="D41" t="s">
        <v>904</v>
      </c>
      <c r="E41">
        <v>2009</v>
      </c>
      <c r="F41" t="s">
        <v>988</v>
      </c>
      <c r="G41" t="s">
        <v>930</v>
      </c>
      <c r="H41" s="1"/>
      <c r="I41" s="1"/>
      <c r="J41" s="1">
        <v>6210</v>
      </c>
      <c r="K41" s="60">
        <f t="shared" si="2"/>
        <v>-4.6481807982048373E-3</v>
      </c>
      <c r="L41" s="1"/>
      <c r="M41" s="1"/>
      <c r="N41" s="56"/>
      <c r="O41" s="27"/>
      <c r="P41" s="1">
        <v>1</v>
      </c>
      <c r="Q41" s="1">
        <v>2</v>
      </c>
      <c r="R41" s="1"/>
      <c r="S41" s="1"/>
      <c r="T41" s="1"/>
      <c r="Y41" s="27"/>
      <c r="Z41" s="27"/>
      <c r="AA41" s="27"/>
      <c r="AB41" s="27"/>
      <c r="AD41" s="27"/>
      <c r="AE41" s="27"/>
      <c r="AF41" s="27"/>
      <c r="AI41" s="27"/>
    </row>
    <row r="42" spans="1:35">
      <c r="A42">
        <v>36</v>
      </c>
      <c r="B42">
        <v>310120</v>
      </c>
      <c r="C42" t="s">
        <v>11</v>
      </c>
      <c r="D42" t="s">
        <v>904</v>
      </c>
      <c r="E42">
        <v>2010</v>
      </c>
      <c r="H42" s="1"/>
      <c r="I42" s="1"/>
      <c r="J42" s="1">
        <v>6162</v>
      </c>
      <c r="K42" s="60">
        <f t="shared" si="2"/>
        <v>-7.7294685990337841E-3</v>
      </c>
      <c r="L42" s="1"/>
      <c r="M42" s="1"/>
      <c r="N42" s="56"/>
      <c r="O42" s="27"/>
      <c r="P42" s="1">
        <v>5</v>
      </c>
      <c r="Q42" s="1">
        <v>14</v>
      </c>
      <c r="R42" s="1"/>
      <c r="S42" s="1"/>
      <c r="T42" s="1"/>
      <c r="Y42" s="27"/>
      <c r="Z42" s="27"/>
      <c r="AA42" s="27"/>
      <c r="AB42" s="27"/>
      <c r="AD42" s="27"/>
      <c r="AE42" s="27"/>
      <c r="AF42" s="27"/>
      <c r="AI42" s="27"/>
    </row>
    <row r="43" spans="1:35">
      <c r="A43">
        <v>37</v>
      </c>
      <c r="B43">
        <v>310120</v>
      </c>
      <c r="C43" t="s">
        <v>11</v>
      </c>
      <c r="D43" t="s">
        <v>904</v>
      </c>
      <c r="E43">
        <v>2011</v>
      </c>
      <c r="H43" s="1"/>
      <c r="I43" s="1"/>
      <c r="J43" s="1">
        <v>6139</v>
      </c>
      <c r="K43" s="60">
        <f t="shared" si="2"/>
        <v>-3.7325543654657123E-3</v>
      </c>
      <c r="L43" s="1"/>
      <c r="M43" s="1"/>
      <c r="N43" s="56"/>
      <c r="O43" s="27"/>
      <c r="P43" s="1"/>
      <c r="R43" s="1"/>
      <c r="S43" s="1"/>
      <c r="T43" s="1"/>
      <c r="Y43" s="27"/>
      <c r="Z43" s="27"/>
      <c r="AA43" s="27"/>
      <c r="AB43" s="27"/>
      <c r="AF43" s="27"/>
      <c r="AI43" s="27"/>
    </row>
    <row r="44" spans="1:35">
      <c r="A44">
        <v>38</v>
      </c>
      <c r="B44">
        <v>310120</v>
      </c>
      <c r="C44" t="s">
        <v>11</v>
      </c>
      <c r="D44" t="s">
        <v>904</v>
      </c>
      <c r="E44">
        <v>2012</v>
      </c>
      <c r="F44" t="s">
        <v>987</v>
      </c>
      <c r="G44" t="s">
        <v>914</v>
      </c>
      <c r="H44" s="1">
        <v>3100</v>
      </c>
      <c r="I44" s="1">
        <v>6116</v>
      </c>
      <c r="J44" s="1">
        <v>6116</v>
      </c>
      <c r="K44" s="60">
        <f t="shared" si="2"/>
        <v>-3.7465385241896021E-3</v>
      </c>
      <c r="L44" s="1">
        <v>2000</v>
      </c>
      <c r="M44" s="1">
        <v>1600</v>
      </c>
      <c r="N44" s="56"/>
      <c r="O44" s="27"/>
      <c r="P44" s="1">
        <v>1</v>
      </c>
      <c r="Q44" s="1">
        <v>2</v>
      </c>
      <c r="R44" s="1"/>
      <c r="S44" s="1"/>
      <c r="T44" s="1"/>
      <c r="Y44" s="27"/>
      <c r="Z44" s="27"/>
      <c r="AA44" s="27"/>
      <c r="AB44" s="27"/>
      <c r="AF44" s="27"/>
      <c r="AI44" s="27"/>
    </row>
    <row r="45" spans="1:35">
      <c r="A45">
        <v>39</v>
      </c>
      <c r="B45">
        <v>310120</v>
      </c>
      <c r="C45" t="s">
        <v>11</v>
      </c>
      <c r="D45" t="s">
        <v>904</v>
      </c>
      <c r="E45">
        <v>2013</v>
      </c>
      <c r="F45" t="s">
        <v>987</v>
      </c>
      <c r="G45" t="s">
        <v>914</v>
      </c>
      <c r="H45" s="1">
        <v>3180</v>
      </c>
      <c r="I45" s="1">
        <v>6274</v>
      </c>
      <c r="J45" s="1">
        <v>6274</v>
      </c>
      <c r="K45" s="60">
        <f t="shared" si="2"/>
        <v>2.5833878351863904E-2</v>
      </c>
      <c r="L45" s="1">
        <v>2600</v>
      </c>
      <c r="M45" s="1">
        <v>1300</v>
      </c>
      <c r="N45" s="56"/>
      <c r="O45" s="27"/>
      <c r="P45" s="1">
        <v>4</v>
      </c>
      <c r="Q45" s="1">
        <v>17</v>
      </c>
      <c r="R45" s="1"/>
      <c r="S45" s="1"/>
      <c r="T45" s="1"/>
      <c r="Y45" s="27"/>
      <c r="Z45" s="27"/>
      <c r="AA45" s="27"/>
      <c r="AB45" s="27"/>
      <c r="AD45" s="27"/>
      <c r="AF45" s="27"/>
      <c r="AI45" s="27"/>
    </row>
    <row r="46" spans="1:35">
      <c r="A46">
        <v>40</v>
      </c>
      <c r="B46">
        <v>310120</v>
      </c>
      <c r="C46" t="s">
        <v>11</v>
      </c>
      <c r="D46" t="s">
        <v>904</v>
      </c>
      <c r="E46">
        <v>2014</v>
      </c>
      <c r="F46" t="s">
        <v>987</v>
      </c>
      <c r="G46" t="s">
        <v>914</v>
      </c>
      <c r="H46" s="1">
        <v>3171</v>
      </c>
      <c r="I46" s="1">
        <v>6257</v>
      </c>
      <c r="J46" s="1">
        <v>6257</v>
      </c>
      <c r="K46" s="60">
        <f t="shared" si="2"/>
        <v>-2.7095951546063368E-3</v>
      </c>
      <c r="L46" s="1">
        <v>2000</v>
      </c>
      <c r="M46" s="1">
        <v>1300</v>
      </c>
      <c r="N46" s="56"/>
      <c r="O46" s="27"/>
      <c r="P46" s="1">
        <v>7</v>
      </c>
      <c r="Q46" s="1">
        <v>17</v>
      </c>
      <c r="R46" s="1">
        <v>1</v>
      </c>
      <c r="S46" s="1"/>
      <c r="T46" s="1"/>
      <c r="Y46" s="27"/>
      <c r="Z46" s="27"/>
      <c r="AA46" s="27"/>
      <c r="AB46" s="27"/>
      <c r="AD46" s="27"/>
      <c r="AF46" s="27"/>
      <c r="AI46" s="27"/>
    </row>
    <row r="47" spans="1:35">
      <c r="A47">
        <v>41</v>
      </c>
      <c r="B47">
        <v>310150</v>
      </c>
      <c r="C47" t="s">
        <v>14</v>
      </c>
      <c r="D47" t="s">
        <v>904</v>
      </c>
      <c r="E47">
        <v>2007</v>
      </c>
      <c r="F47" t="s">
        <v>905</v>
      </c>
      <c r="G47" t="s">
        <v>906</v>
      </c>
      <c r="H47" s="1"/>
      <c r="I47" s="1"/>
      <c r="J47" s="61">
        <v>33495</v>
      </c>
      <c r="K47" s="60"/>
      <c r="L47" s="1"/>
      <c r="M47" s="1"/>
      <c r="N47" s="56"/>
      <c r="O47" s="27"/>
      <c r="P47" s="1"/>
      <c r="R47" s="1"/>
      <c r="S47" s="1"/>
      <c r="T47" s="1"/>
      <c r="Y47" s="27"/>
      <c r="Z47" s="27"/>
      <c r="AA47" s="27"/>
      <c r="AB47" s="27"/>
      <c r="AC47" s="27"/>
      <c r="AD47" s="27"/>
      <c r="AE47" s="27"/>
      <c r="AF47" s="27"/>
      <c r="AG47" s="27"/>
      <c r="AI47" s="27"/>
    </row>
    <row r="48" spans="1:35">
      <c r="A48">
        <v>42</v>
      </c>
      <c r="B48">
        <v>310150</v>
      </c>
      <c r="C48" t="s">
        <v>14</v>
      </c>
      <c r="D48" t="s">
        <v>904</v>
      </c>
      <c r="E48">
        <v>2008</v>
      </c>
      <c r="F48" t="s">
        <v>905</v>
      </c>
      <c r="G48" t="s">
        <v>906</v>
      </c>
      <c r="H48" s="1"/>
      <c r="I48" s="1"/>
      <c r="J48" s="1">
        <v>34527</v>
      </c>
      <c r="K48" s="60">
        <f t="shared" si="2"/>
        <v>3.081056874160315E-2</v>
      </c>
      <c r="L48" s="1"/>
      <c r="M48" s="1"/>
      <c r="N48" s="56"/>
      <c r="O48" s="27"/>
      <c r="P48" s="1">
        <v>102</v>
      </c>
      <c r="Q48" s="1">
        <v>329</v>
      </c>
      <c r="R48" s="1">
        <v>1</v>
      </c>
      <c r="S48" s="1"/>
      <c r="T48" s="1"/>
      <c r="Y48" s="27"/>
      <c r="Z48" s="27"/>
      <c r="AA48" s="27"/>
      <c r="AB48" s="27"/>
      <c r="AC48" s="27"/>
      <c r="AD48" s="27"/>
      <c r="AE48" s="27"/>
      <c r="AF48" s="27"/>
      <c r="AI48" s="27"/>
    </row>
    <row r="49" spans="1:35">
      <c r="A49">
        <v>43</v>
      </c>
      <c r="B49">
        <v>310150</v>
      </c>
      <c r="C49" t="s">
        <v>14</v>
      </c>
      <c r="D49" t="s">
        <v>904</v>
      </c>
      <c r="E49">
        <v>2009</v>
      </c>
      <c r="F49" t="s">
        <v>905</v>
      </c>
      <c r="G49" t="s">
        <v>906</v>
      </c>
      <c r="H49" s="1"/>
      <c r="I49" s="1"/>
      <c r="J49" s="1">
        <v>34591</v>
      </c>
      <c r="K49" s="60">
        <f t="shared" si="2"/>
        <v>1.8536218032265683E-3</v>
      </c>
      <c r="L49" s="1"/>
      <c r="M49" s="1"/>
      <c r="N49" s="56"/>
      <c r="O49" s="27"/>
      <c r="P49" s="1">
        <v>101</v>
      </c>
      <c r="Q49" s="1">
        <v>275</v>
      </c>
      <c r="R49" s="1"/>
      <c r="S49" s="1"/>
      <c r="T49" s="1"/>
      <c r="Y49" s="27"/>
      <c r="Z49" s="27"/>
      <c r="AA49" s="27"/>
      <c r="AB49" s="27"/>
      <c r="AC49" s="27"/>
      <c r="AD49" s="27"/>
      <c r="AE49" s="27"/>
      <c r="AF49" s="27"/>
      <c r="AG49" s="27"/>
      <c r="AI49" s="27"/>
    </row>
    <row r="50" spans="1:35">
      <c r="A50">
        <v>44</v>
      </c>
      <c r="B50">
        <v>310150</v>
      </c>
      <c r="C50" t="s">
        <v>14</v>
      </c>
      <c r="D50" t="s">
        <v>904</v>
      </c>
      <c r="E50">
        <v>2010</v>
      </c>
      <c r="F50" t="s">
        <v>905</v>
      </c>
      <c r="G50" t="s">
        <v>906</v>
      </c>
      <c r="H50" s="1"/>
      <c r="I50" s="1"/>
      <c r="J50" s="1">
        <v>34349</v>
      </c>
      <c r="K50" s="60">
        <f t="shared" si="2"/>
        <v>-6.9960394322222674E-3</v>
      </c>
      <c r="L50" s="1"/>
      <c r="M50" s="1"/>
      <c r="N50" s="56"/>
      <c r="O50" s="27"/>
      <c r="P50" s="1">
        <v>165</v>
      </c>
      <c r="Q50" s="1">
        <v>550</v>
      </c>
      <c r="R50" s="1"/>
      <c r="S50" s="1"/>
      <c r="T50" s="1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</row>
    <row r="51" spans="1:35">
      <c r="A51">
        <v>45</v>
      </c>
      <c r="B51">
        <v>310150</v>
      </c>
      <c r="C51" t="s">
        <v>14</v>
      </c>
      <c r="D51" t="s">
        <v>904</v>
      </c>
      <c r="E51">
        <v>2011</v>
      </c>
      <c r="F51" t="s">
        <v>905</v>
      </c>
      <c r="G51" t="s">
        <v>906</v>
      </c>
      <c r="H51" s="1"/>
      <c r="I51" s="1"/>
      <c r="J51" s="1">
        <v>34406</v>
      </c>
      <c r="K51" s="60">
        <f t="shared" si="2"/>
        <v>1.6594369559521649E-3</v>
      </c>
      <c r="L51" s="1"/>
      <c r="M51" s="1"/>
      <c r="N51" s="56"/>
      <c r="O51" s="27"/>
      <c r="P51" s="1">
        <v>116</v>
      </c>
      <c r="Q51" s="1">
        <v>384</v>
      </c>
      <c r="R51" s="1">
        <v>1</v>
      </c>
      <c r="S51" s="1"/>
      <c r="T51" s="1"/>
      <c r="Y51" s="27"/>
      <c r="Z51" s="27"/>
      <c r="AA51" s="27"/>
      <c r="AB51" s="27"/>
      <c r="AC51" s="27"/>
      <c r="AD51" s="27"/>
      <c r="AE51" s="27"/>
      <c r="AF51" s="27"/>
      <c r="AH51" s="27"/>
      <c r="AI51" s="27"/>
    </row>
    <row r="52" spans="1:35">
      <c r="A52">
        <v>46</v>
      </c>
      <c r="B52">
        <v>310150</v>
      </c>
      <c r="C52" t="s">
        <v>14</v>
      </c>
      <c r="D52" t="s">
        <v>904</v>
      </c>
      <c r="E52">
        <v>2012</v>
      </c>
      <c r="F52" t="s">
        <v>991</v>
      </c>
      <c r="G52" t="s">
        <v>914</v>
      </c>
      <c r="H52" s="1">
        <v>32172</v>
      </c>
      <c r="I52" s="1">
        <v>34461</v>
      </c>
      <c r="J52" s="1">
        <v>34461</v>
      </c>
      <c r="K52" s="60">
        <f t="shared" si="2"/>
        <v>1.598558390978333E-3</v>
      </c>
      <c r="L52" s="1">
        <v>22582</v>
      </c>
      <c r="M52" s="1">
        <v>22582</v>
      </c>
      <c r="N52" s="56"/>
      <c r="O52" s="27"/>
      <c r="P52" s="1">
        <v>98</v>
      </c>
      <c r="Q52" s="1">
        <v>256</v>
      </c>
      <c r="R52" s="1"/>
      <c r="S52" s="1"/>
      <c r="T52" s="1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</row>
    <row r="53" spans="1:35">
      <c r="A53">
        <v>47</v>
      </c>
      <c r="B53">
        <v>310150</v>
      </c>
      <c r="C53" t="s">
        <v>14</v>
      </c>
      <c r="D53" t="s">
        <v>904</v>
      </c>
      <c r="E53">
        <v>2013</v>
      </c>
      <c r="F53" t="s">
        <v>991</v>
      </c>
      <c r="G53" t="s">
        <v>914</v>
      </c>
      <c r="H53" s="1">
        <v>33197</v>
      </c>
      <c r="I53" s="1">
        <v>35559</v>
      </c>
      <c r="J53" s="1">
        <v>35559</v>
      </c>
      <c r="K53" s="60">
        <f t="shared" si="2"/>
        <v>3.1862104988247486E-2</v>
      </c>
      <c r="L53" s="1">
        <v>29625</v>
      </c>
      <c r="M53" s="1">
        <v>29625</v>
      </c>
      <c r="N53" s="56"/>
      <c r="O53" s="27"/>
      <c r="P53" s="1">
        <v>38</v>
      </c>
      <c r="Q53" s="1">
        <v>120</v>
      </c>
      <c r="R53" s="1"/>
      <c r="S53" s="1"/>
      <c r="T53" s="1"/>
      <c r="Y53" s="27"/>
      <c r="Z53" s="27"/>
      <c r="AA53" s="27"/>
      <c r="AB53" s="27"/>
      <c r="AD53" s="27"/>
      <c r="AF53" s="27"/>
      <c r="AI53" s="27"/>
    </row>
    <row r="54" spans="1:35">
      <c r="A54">
        <v>48</v>
      </c>
      <c r="B54">
        <v>310150</v>
      </c>
      <c r="C54" t="s">
        <v>14</v>
      </c>
      <c r="D54" t="s">
        <v>904</v>
      </c>
      <c r="E54">
        <v>2014</v>
      </c>
      <c r="F54" t="s">
        <v>991</v>
      </c>
      <c r="G54" t="s">
        <v>914</v>
      </c>
      <c r="H54" s="1">
        <v>33273</v>
      </c>
      <c r="I54" s="1">
        <v>35641</v>
      </c>
      <c r="J54" s="1">
        <v>35641</v>
      </c>
      <c r="K54" s="60">
        <f t="shared" si="2"/>
        <v>2.3060266036727395E-3</v>
      </c>
      <c r="L54" s="1">
        <v>29728</v>
      </c>
      <c r="M54" s="1">
        <v>29728</v>
      </c>
      <c r="N54" s="56"/>
      <c r="O54" s="27"/>
      <c r="P54" s="1">
        <v>93</v>
      </c>
      <c r="Q54" s="1">
        <v>230</v>
      </c>
      <c r="R54" s="1">
        <v>1</v>
      </c>
      <c r="S54" s="1"/>
      <c r="T54" s="1"/>
      <c r="Y54" s="27"/>
      <c r="Z54" s="27"/>
      <c r="AA54" s="27"/>
      <c r="AB54" s="27"/>
      <c r="AF54" s="27"/>
      <c r="AI54" s="27"/>
    </row>
    <row r="55" spans="1:35">
      <c r="A55">
        <v>49</v>
      </c>
      <c r="B55">
        <v>310160</v>
      </c>
      <c r="C55" t="s">
        <v>15</v>
      </c>
      <c r="D55" t="s">
        <v>904</v>
      </c>
      <c r="E55">
        <v>2007</v>
      </c>
      <c r="F55" t="s">
        <v>905</v>
      </c>
      <c r="G55" t="s">
        <v>916</v>
      </c>
      <c r="H55" s="1">
        <v>67162</v>
      </c>
      <c r="I55" s="1">
        <v>71628</v>
      </c>
      <c r="J55" s="61">
        <v>71628</v>
      </c>
      <c r="K55" s="60"/>
      <c r="L55" s="1">
        <v>74530</v>
      </c>
      <c r="M55" s="1">
        <v>74530</v>
      </c>
      <c r="N55" s="56"/>
      <c r="O55" s="27"/>
      <c r="P55" s="1"/>
      <c r="R55" s="1"/>
      <c r="S55" s="1"/>
      <c r="T55" s="1"/>
      <c r="Y55" s="27"/>
      <c r="Z55" s="27"/>
      <c r="AA55" s="27"/>
      <c r="AB55" s="27"/>
      <c r="AF55" s="27"/>
      <c r="AI55" s="27"/>
    </row>
    <row r="56" spans="1:35">
      <c r="A56">
        <v>50</v>
      </c>
      <c r="B56">
        <v>310160</v>
      </c>
      <c r="C56" s="26" t="s">
        <v>15</v>
      </c>
      <c r="D56" t="s">
        <v>904</v>
      </c>
      <c r="E56">
        <v>2008</v>
      </c>
      <c r="F56" t="s">
        <v>905</v>
      </c>
      <c r="G56" t="s">
        <v>916</v>
      </c>
      <c r="H56" s="1">
        <v>69860</v>
      </c>
      <c r="I56" s="1">
        <v>74505</v>
      </c>
      <c r="J56" s="1">
        <v>74505</v>
      </c>
      <c r="K56" s="60">
        <f t="shared" si="2"/>
        <v>4.0165856927458554E-2</v>
      </c>
      <c r="L56" s="1">
        <v>76195</v>
      </c>
      <c r="M56" s="1">
        <v>76195</v>
      </c>
      <c r="N56" s="56"/>
      <c r="O56" s="27"/>
      <c r="P56" s="1">
        <v>83</v>
      </c>
      <c r="Q56">
        <v>729</v>
      </c>
      <c r="R56">
        <v>3</v>
      </c>
      <c r="S56" s="1"/>
      <c r="T56" s="1"/>
      <c r="Y56" s="27"/>
      <c r="Z56" s="27"/>
      <c r="AA56" s="27"/>
      <c r="AB56" s="27"/>
      <c r="AC56" s="27"/>
      <c r="AD56" s="27"/>
      <c r="AF56" s="27"/>
      <c r="AI56" s="27"/>
    </row>
    <row r="57" spans="1:35">
      <c r="A57">
        <v>51</v>
      </c>
      <c r="B57">
        <v>310160</v>
      </c>
      <c r="C57" t="s">
        <v>15</v>
      </c>
      <c r="D57" t="s">
        <v>904</v>
      </c>
      <c r="E57">
        <v>2009</v>
      </c>
      <c r="F57" t="s">
        <v>905</v>
      </c>
      <c r="G57" t="s">
        <v>916</v>
      </c>
      <c r="H57" s="1">
        <v>70524</v>
      </c>
      <c r="I57" s="1">
        <v>75214</v>
      </c>
      <c r="J57" s="1">
        <v>75214</v>
      </c>
      <c r="K57" s="60">
        <f t="shared" si="2"/>
        <v>9.5161398563854416E-3</v>
      </c>
      <c r="L57" s="1">
        <v>77568</v>
      </c>
      <c r="M57" s="1">
        <v>77568</v>
      </c>
      <c r="N57" s="56"/>
      <c r="O57" s="27"/>
      <c r="P57" s="1">
        <v>25</v>
      </c>
      <c r="Q57">
        <v>143</v>
      </c>
      <c r="R57">
        <v>0</v>
      </c>
      <c r="S57" s="1"/>
      <c r="T57" s="1"/>
      <c r="Y57" s="27"/>
      <c r="Z57" s="27"/>
      <c r="AA57" s="27"/>
      <c r="AB57" s="27"/>
      <c r="AC57" s="27"/>
      <c r="AD57" s="27"/>
      <c r="AF57" s="27"/>
      <c r="AI57" s="27"/>
    </row>
    <row r="58" spans="1:35">
      <c r="A58">
        <v>52</v>
      </c>
      <c r="B58">
        <v>310160</v>
      </c>
      <c r="C58" t="s">
        <v>15</v>
      </c>
      <c r="D58" t="s">
        <v>904</v>
      </c>
      <c r="E58">
        <v>2010</v>
      </c>
      <c r="F58" t="s">
        <v>992</v>
      </c>
      <c r="G58" t="s">
        <v>914</v>
      </c>
      <c r="H58" s="1">
        <v>69176</v>
      </c>
      <c r="I58" s="1">
        <v>73774</v>
      </c>
      <c r="J58" s="1">
        <v>73774</v>
      </c>
      <c r="K58" s="60">
        <f t="shared" si="2"/>
        <v>-1.9145371872257844E-2</v>
      </c>
      <c r="L58" s="1">
        <v>69176</v>
      </c>
      <c r="M58" s="1">
        <v>69176</v>
      </c>
      <c r="N58" s="56"/>
      <c r="O58" s="27"/>
      <c r="P58" s="1">
        <v>25</v>
      </c>
      <c r="Q58">
        <v>154</v>
      </c>
      <c r="R58">
        <v>0</v>
      </c>
      <c r="S58" s="1"/>
      <c r="T58" s="1"/>
      <c r="Y58" s="27"/>
      <c r="Z58" s="27"/>
      <c r="AA58" s="27"/>
      <c r="AB58" s="27"/>
      <c r="AC58" s="27"/>
      <c r="AD58" s="27"/>
      <c r="AF58" s="27"/>
      <c r="AI58" s="27"/>
    </row>
    <row r="59" spans="1:35">
      <c r="A59">
        <v>53</v>
      </c>
      <c r="B59">
        <v>310160</v>
      </c>
      <c r="C59" t="s">
        <v>15</v>
      </c>
      <c r="D59" t="s">
        <v>904</v>
      </c>
      <c r="E59">
        <v>2011</v>
      </c>
      <c r="F59" t="s">
        <v>992</v>
      </c>
      <c r="G59" t="s">
        <v>914</v>
      </c>
      <c r="H59" s="1">
        <v>69667</v>
      </c>
      <c r="I59" s="1">
        <v>74298</v>
      </c>
      <c r="J59" s="1">
        <v>74298</v>
      </c>
      <c r="K59" s="60">
        <f t="shared" si="2"/>
        <v>7.1027733347792665E-3</v>
      </c>
      <c r="L59" s="1">
        <v>69667</v>
      </c>
      <c r="M59" s="1">
        <v>69667</v>
      </c>
      <c r="N59" s="56"/>
      <c r="O59" s="27"/>
      <c r="P59" s="1">
        <v>20</v>
      </c>
      <c r="Q59">
        <v>208</v>
      </c>
      <c r="R59">
        <v>0</v>
      </c>
      <c r="S59" s="1"/>
      <c r="T59" s="1"/>
      <c r="Y59" s="27"/>
      <c r="Z59" s="27"/>
      <c r="AA59" s="27"/>
      <c r="AB59" s="27"/>
      <c r="AD59" s="27"/>
      <c r="AF59" s="27"/>
      <c r="AI59" s="27"/>
    </row>
    <row r="60" spans="1:35">
      <c r="A60">
        <v>54</v>
      </c>
      <c r="B60">
        <v>310160</v>
      </c>
      <c r="C60" t="s">
        <v>15</v>
      </c>
      <c r="D60" t="s">
        <v>904</v>
      </c>
      <c r="E60">
        <v>2012</v>
      </c>
      <c r="F60" t="s">
        <v>905</v>
      </c>
      <c r="G60" t="s">
        <v>916</v>
      </c>
      <c r="H60" s="1">
        <v>70142</v>
      </c>
      <c r="I60" s="1">
        <v>74804</v>
      </c>
      <c r="J60" s="1">
        <v>74804</v>
      </c>
      <c r="K60" s="60">
        <f t="shared" si="2"/>
        <v>6.8104121241487903E-3</v>
      </c>
      <c r="L60" s="1">
        <v>70142</v>
      </c>
      <c r="M60" s="1">
        <v>70142</v>
      </c>
      <c r="P60" s="1">
        <v>16</v>
      </c>
      <c r="Q60">
        <v>70</v>
      </c>
      <c r="R60">
        <v>0</v>
      </c>
    </row>
    <row r="61" spans="1:35">
      <c r="A61">
        <v>55</v>
      </c>
      <c r="B61">
        <v>310160</v>
      </c>
      <c r="C61" t="s">
        <v>15</v>
      </c>
      <c r="D61" t="s">
        <v>904</v>
      </c>
      <c r="E61">
        <v>2013</v>
      </c>
      <c r="F61" t="s">
        <v>992</v>
      </c>
      <c r="G61" t="s">
        <v>914</v>
      </c>
      <c r="H61" s="1">
        <v>72780</v>
      </c>
      <c r="I61" s="1">
        <v>77618</v>
      </c>
      <c r="J61" s="1">
        <v>77618</v>
      </c>
      <c r="K61" s="60">
        <f t="shared" si="2"/>
        <v>3.7618309181327136E-2</v>
      </c>
      <c r="L61" s="1">
        <v>72780</v>
      </c>
      <c r="M61" s="1">
        <v>72780</v>
      </c>
      <c r="P61" s="1">
        <v>16</v>
      </c>
      <c r="Q61">
        <v>123</v>
      </c>
      <c r="R61">
        <v>0</v>
      </c>
    </row>
    <row r="62" spans="1:35">
      <c r="A62">
        <v>56</v>
      </c>
      <c r="B62">
        <v>310160</v>
      </c>
      <c r="C62" t="s">
        <v>15</v>
      </c>
      <c r="D62" t="s">
        <v>904</v>
      </c>
      <c r="E62">
        <v>2014</v>
      </c>
      <c r="F62" t="s">
        <v>905</v>
      </c>
      <c r="G62" t="s">
        <v>916</v>
      </c>
      <c r="H62" s="1">
        <v>73304</v>
      </c>
      <c r="I62" s="1">
        <v>78176</v>
      </c>
      <c r="J62" s="1">
        <v>78176</v>
      </c>
      <c r="K62" s="60">
        <f t="shared" si="2"/>
        <v>7.1890540853924989E-3</v>
      </c>
      <c r="L62" s="1">
        <v>73304</v>
      </c>
      <c r="M62" s="1">
        <v>73304</v>
      </c>
      <c r="N62" s="56"/>
      <c r="O62" s="27"/>
      <c r="P62" s="1">
        <v>29</v>
      </c>
      <c r="Q62">
        <v>187</v>
      </c>
      <c r="R62">
        <v>4</v>
      </c>
      <c r="S62" s="1"/>
      <c r="T62" s="1"/>
      <c r="Y62" s="27"/>
      <c r="Z62" s="27"/>
      <c r="AB62" s="27"/>
      <c r="AC62" s="27"/>
      <c r="AD62" s="27"/>
      <c r="AE62" s="27"/>
      <c r="AI62" s="27"/>
    </row>
    <row r="63" spans="1:35">
      <c r="A63">
        <v>57</v>
      </c>
      <c r="B63">
        <v>310170</v>
      </c>
      <c r="C63" t="s">
        <v>17</v>
      </c>
      <c r="D63" t="s">
        <v>904</v>
      </c>
      <c r="E63">
        <v>2007</v>
      </c>
      <c r="F63" t="s">
        <v>905</v>
      </c>
      <c r="G63" t="s">
        <v>916</v>
      </c>
      <c r="H63" s="1">
        <v>29981</v>
      </c>
      <c r="I63" s="1">
        <v>36907</v>
      </c>
      <c r="J63" s="61">
        <v>36907</v>
      </c>
      <c r="K63" s="60"/>
      <c r="L63" s="1">
        <v>28178</v>
      </c>
      <c r="M63" s="1">
        <v>28178</v>
      </c>
      <c r="N63" s="56"/>
      <c r="P63" s="1"/>
      <c r="R63" s="1"/>
      <c r="S63" s="1"/>
      <c r="T63" s="1"/>
      <c r="Y63" s="27"/>
      <c r="Z63" s="27"/>
      <c r="AA63" s="27"/>
      <c r="AB63" s="27"/>
      <c r="AF63" s="27"/>
      <c r="AI63" s="27"/>
    </row>
    <row r="64" spans="1:35">
      <c r="A64">
        <v>58</v>
      </c>
      <c r="B64">
        <v>310170</v>
      </c>
      <c r="C64" s="26" t="s">
        <v>17</v>
      </c>
      <c r="D64" t="s">
        <v>904</v>
      </c>
      <c r="E64">
        <v>2008</v>
      </c>
      <c r="F64" t="s">
        <v>905</v>
      </c>
      <c r="G64" t="s">
        <v>916</v>
      </c>
      <c r="H64" s="1">
        <v>31087</v>
      </c>
      <c r="I64" s="1">
        <v>38269</v>
      </c>
      <c r="J64" s="1">
        <v>38269</v>
      </c>
      <c r="K64" s="60">
        <f t="shared" si="2"/>
        <v>3.6903568428753308E-2</v>
      </c>
      <c r="L64" s="1">
        <v>30173</v>
      </c>
      <c r="M64" s="1">
        <v>30173</v>
      </c>
      <c r="N64" s="56"/>
      <c r="P64" s="1">
        <v>130</v>
      </c>
      <c r="Q64">
        <v>397</v>
      </c>
      <c r="R64">
        <v>1</v>
      </c>
      <c r="S64" s="1"/>
      <c r="T64" s="1"/>
      <c r="Y64" s="27"/>
      <c r="Z64" s="27"/>
      <c r="AA64" s="27"/>
      <c r="AB64" s="27"/>
      <c r="AD64" s="27"/>
      <c r="AF64" s="27"/>
      <c r="AI64" s="27"/>
    </row>
    <row r="65" spans="1:42">
      <c r="A65">
        <v>59</v>
      </c>
      <c r="B65">
        <v>310170</v>
      </c>
      <c r="C65" t="s">
        <v>17</v>
      </c>
      <c r="D65" t="s">
        <v>904</v>
      </c>
      <c r="E65">
        <v>2009</v>
      </c>
      <c r="F65" t="s">
        <v>905</v>
      </c>
      <c r="G65" t="s">
        <v>916</v>
      </c>
      <c r="H65" s="1">
        <v>31300</v>
      </c>
      <c r="I65" s="1">
        <v>38531</v>
      </c>
      <c r="J65" s="1">
        <v>38531</v>
      </c>
      <c r="K65" s="60">
        <f t="shared" si="2"/>
        <v>6.8462724398337116E-3</v>
      </c>
      <c r="L65" s="1">
        <v>30799</v>
      </c>
      <c r="M65" s="1">
        <v>30799</v>
      </c>
      <c r="N65" s="56"/>
      <c r="P65" s="1">
        <v>95</v>
      </c>
      <c r="Q65">
        <v>333</v>
      </c>
      <c r="R65">
        <v>5</v>
      </c>
      <c r="S65" s="1"/>
      <c r="T65" s="1"/>
      <c r="Y65" s="27"/>
      <c r="Z65" s="27"/>
      <c r="AA65" s="27"/>
      <c r="AB65" s="27"/>
      <c r="AD65" s="27"/>
      <c r="AF65" s="27"/>
      <c r="AI65" s="27"/>
    </row>
    <row r="66" spans="1:42">
      <c r="A66">
        <v>60</v>
      </c>
      <c r="B66">
        <v>310170</v>
      </c>
      <c r="C66" t="s">
        <v>17</v>
      </c>
      <c r="D66" t="s">
        <v>904</v>
      </c>
      <c r="E66">
        <v>2010</v>
      </c>
      <c r="F66" t="s">
        <v>905</v>
      </c>
      <c r="G66" t="s">
        <v>916</v>
      </c>
      <c r="H66" s="1">
        <v>31750</v>
      </c>
      <c r="I66" s="1">
        <v>38775</v>
      </c>
      <c r="J66" s="1">
        <v>38775</v>
      </c>
      <c r="K66" s="60">
        <f t="shared" si="2"/>
        <v>6.3325633905166878E-3</v>
      </c>
      <c r="L66" s="1">
        <v>31750</v>
      </c>
      <c r="M66" s="1">
        <v>31750</v>
      </c>
      <c r="N66" s="56"/>
      <c r="O66" s="27"/>
      <c r="P66" s="1">
        <v>140</v>
      </c>
      <c r="Q66">
        <v>407</v>
      </c>
      <c r="R66">
        <v>1</v>
      </c>
      <c r="S66" s="1"/>
      <c r="T66" s="1"/>
      <c r="Y66" s="27"/>
      <c r="Z66" s="27"/>
      <c r="AA66" s="27"/>
      <c r="AB66" s="27"/>
      <c r="AC66" s="27"/>
      <c r="AD66" s="27"/>
      <c r="AE66" s="27"/>
      <c r="AF66" s="27"/>
      <c r="AI66" s="27"/>
    </row>
    <row r="67" spans="1:42">
      <c r="A67">
        <v>61</v>
      </c>
      <c r="B67">
        <v>310170</v>
      </c>
      <c r="C67" t="s">
        <v>17</v>
      </c>
      <c r="D67" t="s">
        <v>904</v>
      </c>
      <c r="E67">
        <v>2011</v>
      </c>
      <c r="F67" t="s">
        <v>905</v>
      </c>
      <c r="G67" t="s">
        <v>916</v>
      </c>
      <c r="H67" s="1">
        <v>31964</v>
      </c>
      <c r="I67" s="1">
        <v>39036</v>
      </c>
      <c r="J67" s="1">
        <v>39036</v>
      </c>
      <c r="K67" s="60">
        <f t="shared" si="2"/>
        <v>6.7311411992263537E-3</v>
      </c>
      <c r="L67" s="1">
        <v>31964</v>
      </c>
      <c r="M67" s="1">
        <v>31964</v>
      </c>
      <c r="N67" s="56"/>
      <c r="O67" s="27"/>
      <c r="P67" s="1">
        <v>97</v>
      </c>
      <c r="Q67">
        <v>325</v>
      </c>
      <c r="R67">
        <v>1</v>
      </c>
      <c r="S67" s="1"/>
      <c r="T67" s="1"/>
      <c r="Y67" s="27"/>
      <c r="Z67" s="27"/>
      <c r="AA67" s="27"/>
      <c r="AB67" s="27"/>
      <c r="AD67" s="27"/>
      <c r="AE67" s="27"/>
      <c r="AF67" s="27"/>
      <c r="AI67" s="27"/>
      <c r="AK67" s="27"/>
      <c r="AN67" s="27"/>
      <c r="AP67" s="27"/>
    </row>
    <row r="68" spans="1:42">
      <c r="A68">
        <v>62</v>
      </c>
      <c r="B68">
        <v>310170</v>
      </c>
      <c r="C68" t="s">
        <v>17</v>
      </c>
      <c r="D68" t="s">
        <v>904</v>
      </c>
      <c r="E68">
        <v>2012</v>
      </c>
      <c r="F68" t="s">
        <v>993</v>
      </c>
      <c r="G68" t="s">
        <v>994</v>
      </c>
      <c r="H68" s="1">
        <v>32169</v>
      </c>
      <c r="I68" s="1">
        <v>39287</v>
      </c>
      <c r="J68" s="1">
        <v>39287</v>
      </c>
      <c r="K68" s="60">
        <f t="shared" si="2"/>
        <v>6.4299620862793283E-3</v>
      </c>
      <c r="L68" s="1">
        <v>32169</v>
      </c>
      <c r="M68" s="1">
        <v>32169</v>
      </c>
      <c r="N68" s="56"/>
      <c r="O68" s="27"/>
      <c r="P68" s="1">
        <v>128</v>
      </c>
      <c r="Q68">
        <v>360</v>
      </c>
      <c r="R68">
        <v>1</v>
      </c>
      <c r="S68" s="1"/>
      <c r="T68" s="1"/>
      <c r="Y68" s="27"/>
      <c r="Z68" s="27"/>
      <c r="AA68" s="27"/>
      <c r="AB68" s="27"/>
      <c r="AC68" s="27"/>
      <c r="AD68" s="27"/>
      <c r="AF68" s="27"/>
      <c r="AI68" s="27"/>
      <c r="AK68" s="27"/>
      <c r="AN68" s="27"/>
      <c r="AP68" s="27"/>
    </row>
    <row r="69" spans="1:42">
      <c r="A69">
        <v>63</v>
      </c>
      <c r="B69">
        <v>310170</v>
      </c>
      <c r="C69" t="s">
        <v>17</v>
      </c>
      <c r="D69" t="s">
        <v>904</v>
      </c>
      <c r="E69">
        <v>2013</v>
      </c>
      <c r="F69" t="s">
        <v>993</v>
      </c>
      <c r="G69" t="s">
        <v>994</v>
      </c>
      <c r="H69" s="1">
        <v>33366</v>
      </c>
      <c r="I69" s="1">
        <v>40749</v>
      </c>
      <c r="J69" s="1">
        <v>40749</v>
      </c>
      <c r="K69" s="60">
        <f t="shared" si="2"/>
        <v>3.7213327563825116E-2</v>
      </c>
      <c r="L69" s="1">
        <v>33366</v>
      </c>
      <c r="M69" s="1">
        <v>33366</v>
      </c>
      <c r="N69" s="56"/>
      <c r="O69" s="27"/>
      <c r="P69" s="1">
        <v>109</v>
      </c>
      <c r="Q69">
        <v>375</v>
      </c>
      <c r="R69">
        <v>2</v>
      </c>
      <c r="S69" s="1"/>
      <c r="T69" s="1"/>
      <c r="Y69" s="27"/>
      <c r="Z69" s="27"/>
      <c r="AA69" s="27"/>
      <c r="AB69" s="27"/>
      <c r="AC69" s="27"/>
      <c r="AD69" s="27"/>
      <c r="AF69" s="27"/>
      <c r="AI69" s="27"/>
    </row>
    <row r="70" spans="1:42">
      <c r="A70">
        <v>64</v>
      </c>
      <c r="B70">
        <v>310170</v>
      </c>
      <c r="C70" t="s">
        <v>17</v>
      </c>
      <c r="D70" t="s">
        <v>904</v>
      </c>
      <c r="E70">
        <v>2014</v>
      </c>
      <c r="F70" t="s">
        <v>993</v>
      </c>
      <c r="G70" t="s">
        <v>994</v>
      </c>
      <c r="H70" s="1">
        <v>33595</v>
      </c>
      <c r="I70" s="1">
        <v>41028</v>
      </c>
      <c r="J70" s="1">
        <v>41028</v>
      </c>
      <c r="K70" s="60">
        <f t="shared" si="2"/>
        <v>6.8467937863505579E-3</v>
      </c>
      <c r="L70" s="1">
        <v>33595</v>
      </c>
      <c r="M70" s="1">
        <v>33595</v>
      </c>
      <c r="N70" s="56"/>
      <c r="O70" s="27"/>
      <c r="P70" s="1">
        <v>113</v>
      </c>
      <c r="Q70">
        <v>367</v>
      </c>
      <c r="R70">
        <v>1</v>
      </c>
      <c r="S70" s="1"/>
      <c r="T70" s="1"/>
      <c r="Y70" s="27"/>
      <c r="Z70" s="27"/>
      <c r="AA70" s="27"/>
      <c r="AB70" s="27"/>
      <c r="AC70" s="27"/>
      <c r="AI70" s="27"/>
    </row>
    <row r="71" spans="1:42">
      <c r="A71">
        <v>65</v>
      </c>
      <c r="B71">
        <v>310190</v>
      </c>
      <c r="C71" t="s">
        <v>19</v>
      </c>
      <c r="D71" t="s">
        <v>904</v>
      </c>
      <c r="E71">
        <v>2007</v>
      </c>
      <c r="F71" t="s">
        <v>905</v>
      </c>
      <c r="G71" t="s">
        <v>906</v>
      </c>
      <c r="H71" s="1"/>
      <c r="I71" s="1"/>
      <c r="J71" s="61">
        <v>17821</v>
      </c>
      <c r="K71" s="60"/>
      <c r="L71" s="1"/>
      <c r="M71" s="1"/>
      <c r="N71" s="56"/>
      <c r="P71" s="1"/>
      <c r="R71" s="1"/>
      <c r="S71" s="1"/>
      <c r="T71" s="1"/>
      <c r="Y71" s="27"/>
      <c r="Z71" s="27"/>
      <c r="AA71" s="27"/>
      <c r="AB71" s="27"/>
      <c r="AJ71" s="27"/>
      <c r="AK71" s="27"/>
      <c r="AM71" s="27"/>
      <c r="AP71" s="27"/>
    </row>
    <row r="72" spans="1:42">
      <c r="A72">
        <v>66</v>
      </c>
      <c r="B72">
        <v>310190</v>
      </c>
      <c r="C72" t="s">
        <v>19</v>
      </c>
      <c r="D72" t="s">
        <v>904</v>
      </c>
      <c r="E72">
        <v>2008</v>
      </c>
      <c r="F72" t="s">
        <v>905</v>
      </c>
      <c r="G72" t="s">
        <v>906</v>
      </c>
      <c r="H72" s="1"/>
      <c r="I72" s="1"/>
      <c r="J72" s="1">
        <v>18486</v>
      </c>
      <c r="K72" s="60">
        <f t="shared" si="2"/>
        <v>3.7315526625890882E-2</v>
      </c>
      <c r="L72" s="1"/>
      <c r="M72" s="1"/>
      <c r="P72" s="1">
        <v>96</v>
      </c>
      <c r="Q72" s="1">
        <v>362</v>
      </c>
      <c r="R72">
        <v>2</v>
      </c>
      <c r="Y72" s="27"/>
      <c r="AA72" s="27"/>
      <c r="AB72" s="27"/>
      <c r="AC72" s="27"/>
      <c r="AD72" s="27"/>
      <c r="AF72" s="27"/>
      <c r="AG72" s="27"/>
      <c r="AI72" s="27"/>
    </row>
    <row r="73" spans="1:42">
      <c r="A73">
        <v>67</v>
      </c>
      <c r="B73">
        <v>310190</v>
      </c>
      <c r="C73" t="s">
        <v>19</v>
      </c>
      <c r="D73" t="s">
        <v>904</v>
      </c>
      <c r="E73">
        <v>2009</v>
      </c>
      <c r="F73" t="s">
        <v>997</v>
      </c>
      <c r="G73" t="s">
        <v>910</v>
      </c>
      <c r="H73" s="1">
        <v>14960</v>
      </c>
      <c r="I73" s="1">
        <v>18619</v>
      </c>
      <c r="J73" s="1">
        <v>18619</v>
      </c>
      <c r="K73" s="60">
        <f t="shared" si="2"/>
        <v>7.1946337769122071E-3</v>
      </c>
      <c r="L73" s="1">
        <v>14960</v>
      </c>
      <c r="M73" s="1">
        <v>14960</v>
      </c>
      <c r="N73" s="56"/>
      <c r="O73" s="27"/>
      <c r="P73" s="1">
        <v>43</v>
      </c>
      <c r="Q73" s="1">
        <v>165</v>
      </c>
      <c r="R73" s="1">
        <v>3</v>
      </c>
      <c r="S73" s="1"/>
      <c r="T73" s="1"/>
      <c r="Y73" s="27"/>
      <c r="Z73" s="27"/>
      <c r="AA73" s="27"/>
      <c r="AB73" s="27"/>
      <c r="AC73" s="27"/>
      <c r="AD73" s="27"/>
      <c r="AF73" s="27"/>
      <c r="AG73" s="27"/>
      <c r="AI73" s="27"/>
    </row>
    <row r="74" spans="1:42">
      <c r="A74">
        <v>68</v>
      </c>
      <c r="B74">
        <v>310190</v>
      </c>
      <c r="C74" t="s">
        <v>19</v>
      </c>
      <c r="D74" t="s">
        <v>904</v>
      </c>
      <c r="E74">
        <v>2010</v>
      </c>
      <c r="F74" t="s">
        <v>997</v>
      </c>
      <c r="G74" t="s">
        <v>910</v>
      </c>
      <c r="H74" s="1">
        <v>14990</v>
      </c>
      <c r="I74" s="1">
        <v>18488</v>
      </c>
      <c r="J74" s="1">
        <v>18488</v>
      </c>
      <c r="K74" s="60">
        <f t="shared" si="2"/>
        <v>-7.0358236210322778E-3</v>
      </c>
      <c r="L74" s="1">
        <v>14990</v>
      </c>
      <c r="M74" s="1">
        <v>14990</v>
      </c>
      <c r="N74" s="56"/>
      <c r="O74" s="27"/>
      <c r="P74" s="1">
        <v>57</v>
      </c>
      <c r="Q74" s="1">
        <v>219</v>
      </c>
      <c r="R74" s="1">
        <v>4</v>
      </c>
      <c r="S74" s="1"/>
      <c r="T74" s="1"/>
      <c r="Y74" s="27"/>
      <c r="Z74" s="27"/>
      <c r="AA74" s="27"/>
      <c r="AB74" s="27"/>
      <c r="AC74" s="27"/>
      <c r="AD74" s="27"/>
      <c r="AF74" s="27"/>
      <c r="AG74" s="27"/>
      <c r="AI74" s="27"/>
    </row>
    <row r="75" spans="1:42">
      <c r="A75">
        <v>69</v>
      </c>
      <c r="B75">
        <v>310190</v>
      </c>
      <c r="C75" t="s">
        <v>19</v>
      </c>
      <c r="D75" t="s">
        <v>904</v>
      </c>
      <c r="E75">
        <v>2011</v>
      </c>
      <c r="F75" t="s">
        <v>905</v>
      </c>
      <c r="G75" t="s">
        <v>906</v>
      </c>
      <c r="H75" s="1"/>
      <c r="I75" s="1"/>
      <c r="J75" s="1">
        <v>18600</v>
      </c>
      <c r="K75" s="60">
        <f t="shared" si="2"/>
        <v>6.0579835569016804E-3</v>
      </c>
      <c r="L75" s="1"/>
      <c r="M75" s="1"/>
      <c r="N75" s="56"/>
      <c r="O75" s="27"/>
      <c r="P75" s="1">
        <v>47</v>
      </c>
      <c r="Q75" s="1">
        <v>165</v>
      </c>
      <c r="R75" s="1">
        <v>2</v>
      </c>
      <c r="S75" s="1"/>
      <c r="T75" s="1"/>
      <c r="Y75" s="27"/>
      <c r="Z75" s="27"/>
      <c r="AA75" s="27"/>
      <c r="AB75" s="27"/>
      <c r="AC75" s="27"/>
      <c r="AD75" s="27"/>
      <c r="AF75" s="27"/>
      <c r="AG75" s="27"/>
      <c r="AI75" s="27"/>
    </row>
    <row r="76" spans="1:42">
      <c r="A76">
        <v>70</v>
      </c>
      <c r="B76">
        <v>310190</v>
      </c>
      <c r="C76" t="s">
        <v>19</v>
      </c>
      <c r="D76" t="s">
        <v>904</v>
      </c>
      <c r="E76">
        <v>2012</v>
      </c>
      <c r="F76" t="s">
        <v>996</v>
      </c>
      <c r="G76" t="s">
        <v>912</v>
      </c>
      <c r="H76" s="1">
        <v>15169</v>
      </c>
      <c r="I76" s="1">
        <v>18709</v>
      </c>
      <c r="J76" s="1">
        <v>18709</v>
      </c>
      <c r="K76" s="60">
        <f t="shared" si="2"/>
        <v>5.8602150537634401E-3</v>
      </c>
      <c r="L76" s="1">
        <v>17000</v>
      </c>
      <c r="M76" s="1">
        <v>15169</v>
      </c>
      <c r="N76" s="56"/>
      <c r="O76" s="27"/>
      <c r="P76" s="1">
        <v>71</v>
      </c>
      <c r="Q76" s="1">
        <v>253</v>
      </c>
      <c r="R76" s="1">
        <v>1</v>
      </c>
      <c r="S76" s="1"/>
      <c r="T76" s="1"/>
      <c r="Y76" s="27"/>
      <c r="Z76" s="27"/>
      <c r="AA76" s="27"/>
      <c r="AB76" s="27"/>
      <c r="AC76" s="27"/>
      <c r="AD76" s="27"/>
      <c r="AF76" s="27"/>
      <c r="AG76" s="27"/>
      <c r="AI76" s="27"/>
    </row>
    <row r="77" spans="1:42">
      <c r="A77">
        <v>71</v>
      </c>
      <c r="B77">
        <v>310190</v>
      </c>
      <c r="C77" t="s">
        <v>19</v>
      </c>
      <c r="D77" t="s">
        <v>904</v>
      </c>
      <c r="E77">
        <v>2013</v>
      </c>
      <c r="F77" t="s">
        <v>996</v>
      </c>
      <c r="G77" t="s">
        <v>912</v>
      </c>
      <c r="H77" s="1">
        <v>15722</v>
      </c>
      <c r="I77" s="1">
        <v>19391</v>
      </c>
      <c r="J77" s="1">
        <v>19391</v>
      </c>
      <c r="K77" s="60">
        <f t="shared" si="2"/>
        <v>3.6453043989523648E-2</v>
      </c>
      <c r="L77" s="1">
        <v>19391</v>
      </c>
      <c r="M77" s="1">
        <v>15722</v>
      </c>
      <c r="N77" s="56"/>
      <c r="O77" s="27"/>
      <c r="P77" s="1">
        <v>64</v>
      </c>
      <c r="Q77" s="1">
        <v>191</v>
      </c>
      <c r="R77" s="1">
        <v>1</v>
      </c>
      <c r="S77" s="1"/>
      <c r="T77" s="1"/>
      <c r="Y77" s="27"/>
      <c r="Z77" s="27"/>
      <c r="AA77" s="27"/>
      <c r="AB77" s="27"/>
      <c r="AC77" s="27"/>
      <c r="AF77" s="27"/>
      <c r="AG77" s="27"/>
      <c r="AI77" s="27"/>
    </row>
    <row r="78" spans="1:42">
      <c r="A78">
        <v>72</v>
      </c>
      <c r="B78">
        <v>310190</v>
      </c>
      <c r="C78" t="s">
        <v>19</v>
      </c>
      <c r="D78" t="s">
        <v>904</v>
      </c>
      <c r="E78">
        <v>2014</v>
      </c>
      <c r="F78" t="s">
        <v>996</v>
      </c>
      <c r="G78" t="s">
        <v>912</v>
      </c>
      <c r="H78" s="1">
        <v>15821</v>
      </c>
      <c r="I78" s="1">
        <v>19513</v>
      </c>
      <c r="J78" s="1">
        <v>19513</v>
      </c>
      <c r="K78" s="60">
        <f t="shared" si="2"/>
        <v>6.2915785673767211E-3</v>
      </c>
      <c r="L78" s="1">
        <v>19500</v>
      </c>
      <c r="M78" s="1">
        <v>15819</v>
      </c>
      <c r="N78" s="56"/>
      <c r="O78" s="27"/>
      <c r="P78" s="1">
        <v>52</v>
      </c>
      <c r="Q78" s="1">
        <v>180</v>
      </c>
      <c r="R78" s="1">
        <v>2</v>
      </c>
      <c r="S78" s="1"/>
      <c r="T78" s="1"/>
      <c r="Y78" s="27"/>
      <c r="Z78" s="27"/>
      <c r="AA78" s="27"/>
      <c r="AB78" s="27"/>
      <c r="AC78" s="27"/>
      <c r="AD78" s="27"/>
      <c r="AF78" s="27"/>
      <c r="AG78" s="27"/>
      <c r="AI78" s="27"/>
    </row>
    <row r="79" spans="1:42">
      <c r="A79">
        <v>73</v>
      </c>
      <c r="B79">
        <v>310200</v>
      </c>
      <c r="C79" t="s">
        <v>20</v>
      </c>
      <c r="D79" t="s">
        <v>904</v>
      </c>
      <c r="E79">
        <v>2007</v>
      </c>
      <c r="F79" t="s">
        <v>905</v>
      </c>
      <c r="G79" t="s">
        <v>906</v>
      </c>
      <c r="J79" s="61">
        <v>13286</v>
      </c>
      <c r="K79" s="60"/>
      <c r="N79" s="56"/>
      <c r="O79" s="27"/>
      <c r="P79" s="1"/>
      <c r="R79" s="1"/>
      <c r="S79" s="1"/>
      <c r="T79" s="1"/>
      <c r="Y79" s="27"/>
      <c r="Z79" s="27"/>
      <c r="AA79" s="27"/>
      <c r="AB79" s="27"/>
      <c r="AC79" s="27"/>
      <c r="AD79" s="27"/>
      <c r="AE79" s="27"/>
      <c r="AF79" s="27"/>
      <c r="AI79" s="27"/>
    </row>
    <row r="80" spans="1:42">
      <c r="A80">
        <v>74</v>
      </c>
      <c r="B80">
        <v>310200</v>
      </c>
      <c r="C80" t="s">
        <v>20</v>
      </c>
      <c r="D80" t="s">
        <v>904</v>
      </c>
      <c r="E80">
        <v>2008</v>
      </c>
      <c r="F80" t="s">
        <v>905</v>
      </c>
      <c r="G80" t="s">
        <v>906</v>
      </c>
      <c r="H80" s="1"/>
      <c r="I80" s="1"/>
      <c r="J80" s="1">
        <v>13744</v>
      </c>
      <c r="K80" s="60">
        <f t="shared" si="2"/>
        <v>3.4472376938130322E-2</v>
      </c>
      <c r="L80" s="1"/>
      <c r="M80" s="1"/>
      <c r="N80" s="56"/>
      <c r="O80" s="27"/>
      <c r="P80" s="1">
        <v>14</v>
      </c>
      <c r="Q80" s="1">
        <v>46</v>
      </c>
      <c r="R80" s="1"/>
      <c r="S80" s="1"/>
      <c r="T80" s="1"/>
      <c r="Y80" s="27"/>
      <c r="Z80" s="27"/>
      <c r="AA80" s="27"/>
      <c r="AB80" s="27"/>
      <c r="AC80" s="27"/>
      <c r="AD80" s="27"/>
      <c r="AE80" s="27"/>
      <c r="AF80" s="27"/>
      <c r="AI80" s="27"/>
    </row>
    <row r="81" spans="1:42">
      <c r="A81">
        <v>75</v>
      </c>
      <c r="B81">
        <v>310200</v>
      </c>
      <c r="C81" t="s">
        <v>20</v>
      </c>
      <c r="D81" t="s">
        <v>904</v>
      </c>
      <c r="E81">
        <v>2009</v>
      </c>
      <c r="F81" t="s">
        <v>999</v>
      </c>
      <c r="G81" t="s">
        <v>910</v>
      </c>
      <c r="H81" s="1">
        <v>10219</v>
      </c>
      <c r="I81" s="1">
        <v>13810</v>
      </c>
      <c r="J81" s="1">
        <v>13810</v>
      </c>
      <c r="K81" s="60">
        <f t="shared" si="2"/>
        <v>4.8020954598371191E-3</v>
      </c>
      <c r="L81" s="1">
        <v>10219</v>
      </c>
      <c r="M81" s="1">
        <v>10219</v>
      </c>
      <c r="N81" s="56"/>
      <c r="O81" s="27"/>
      <c r="P81" s="1">
        <v>9</v>
      </c>
      <c r="Q81" s="1">
        <v>34</v>
      </c>
      <c r="R81" s="1"/>
      <c r="S81" s="1"/>
      <c r="T81" s="1"/>
      <c r="Y81" s="27"/>
      <c r="Z81" s="27"/>
      <c r="AA81" s="27"/>
      <c r="AB81" s="27"/>
      <c r="AC81" s="27"/>
      <c r="AD81" s="27"/>
      <c r="AE81" s="27"/>
      <c r="AF81" s="27"/>
      <c r="AI81" s="27"/>
      <c r="AJ81" s="27"/>
      <c r="AK81" s="27"/>
      <c r="AN81" s="27"/>
      <c r="AP81" s="27"/>
    </row>
    <row r="82" spans="1:42">
      <c r="A82">
        <v>76</v>
      </c>
      <c r="B82">
        <v>310200</v>
      </c>
      <c r="C82" t="s">
        <v>20</v>
      </c>
      <c r="D82" t="s">
        <v>904</v>
      </c>
      <c r="E82">
        <v>2010</v>
      </c>
      <c r="F82" t="s">
        <v>998</v>
      </c>
      <c r="G82" t="s">
        <v>912</v>
      </c>
      <c r="H82" s="1">
        <v>10002</v>
      </c>
      <c r="I82" s="1">
        <v>13717</v>
      </c>
      <c r="J82" s="1">
        <v>13717</v>
      </c>
      <c r="K82" s="60">
        <f t="shared" si="2"/>
        <v>-6.734250543084741E-3</v>
      </c>
      <c r="L82" s="1">
        <v>10002</v>
      </c>
      <c r="M82" s="1">
        <v>10002</v>
      </c>
      <c r="N82" s="56"/>
      <c r="O82" s="27"/>
      <c r="P82" s="1">
        <v>5</v>
      </c>
      <c r="Q82" s="1">
        <v>17</v>
      </c>
      <c r="R82" s="1"/>
      <c r="S82" s="1"/>
      <c r="T82" s="1"/>
      <c r="Y82" s="27"/>
      <c r="Z82" s="27"/>
      <c r="AA82" s="27"/>
      <c r="AB82" s="27"/>
      <c r="AC82" s="27"/>
      <c r="AD82" s="27"/>
      <c r="AE82" s="27"/>
      <c r="AF82" s="27"/>
      <c r="AI82" s="27"/>
    </row>
    <row r="83" spans="1:42">
      <c r="A83">
        <v>77</v>
      </c>
      <c r="B83">
        <v>310200</v>
      </c>
      <c r="C83" t="s">
        <v>20</v>
      </c>
      <c r="D83" t="s">
        <v>904</v>
      </c>
      <c r="E83">
        <v>2011</v>
      </c>
      <c r="F83" t="s">
        <v>1000</v>
      </c>
      <c r="G83" t="s">
        <v>908</v>
      </c>
      <c r="H83" s="1"/>
      <c r="I83" s="1"/>
      <c r="J83" s="1">
        <v>13774</v>
      </c>
      <c r="K83" s="60">
        <f t="shared" si="2"/>
        <v>4.1554275716264577E-3</v>
      </c>
      <c r="L83" s="1"/>
      <c r="M83" s="1"/>
      <c r="N83" s="56"/>
      <c r="O83" s="27"/>
      <c r="P83" s="1">
        <v>4</v>
      </c>
      <c r="Q83" s="1">
        <v>7</v>
      </c>
      <c r="R83" s="1"/>
      <c r="S83" s="1"/>
      <c r="T83" s="1"/>
      <c r="Y83" s="27"/>
      <c r="Z83" s="27"/>
      <c r="AA83" s="27"/>
      <c r="AB83" s="27"/>
      <c r="AC83" s="27"/>
      <c r="AD83" s="27"/>
      <c r="AE83" s="27"/>
      <c r="AF83" s="27"/>
      <c r="AI83" s="27"/>
    </row>
    <row r="84" spans="1:42">
      <c r="A84">
        <v>78</v>
      </c>
      <c r="B84">
        <v>310200</v>
      </c>
      <c r="C84" t="s">
        <v>20</v>
      </c>
      <c r="D84" t="s">
        <v>904</v>
      </c>
      <c r="E84">
        <v>2012</v>
      </c>
      <c r="F84" t="s">
        <v>1000</v>
      </c>
      <c r="G84" t="s">
        <v>908</v>
      </c>
      <c r="H84" s="1"/>
      <c r="I84" s="1"/>
      <c r="J84" s="1">
        <v>13829</v>
      </c>
      <c r="K84" s="60">
        <f t="shared" si="2"/>
        <v>3.9930303470305795E-3</v>
      </c>
      <c r="L84" s="1"/>
      <c r="M84" s="1"/>
      <c r="N84" s="56"/>
      <c r="O84" s="27"/>
      <c r="P84" s="1">
        <v>1</v>
      </c>
      <c r="Q84" s="1">
        <v>2</v>
      </c>
      <c r="R84" s="1"/>
      <c r="S84" s="1"/>
      <c r="T84" s="1"/>
      <c r="Y84" s="27"/>
      <c r="Z84" s="27"/>
      <c r="AA84" s="27"/>
      <c r="AB84" s="27"/>
      <c r="AC84" s="27"/>
      <c r="AD84" s="27"/>
      <c r="AE84" s="27"/>
      <c r="AF84" s="27"/>
      <c r="AI84" s="27"/>
    </row>
    <row r="85" spans="1:42">
      <c r="A85">
        <v>79</v>
      </c>
      <c r="B85">
        <v>310200</v>
      </c>
      <c r="C85" t="s">
        <v>20</v>
      </c>
      <c r="D85" t="s">
        <v>904</v>
      </c>
      <c r="E85">
        <v>2013</v>
      </c>
      <c r="F85" t="s">
        <v>999</v>
      </c>
      <c r="G85" t="s">
        <v>910</v>
      </c>
      <c r="H85" s="1">
        <v>10431</v>
      </c>
      <c r="I85" s="1">
        <v>14306</v>
      </c>
      <c r="J85" s="1">
        <v>14306</v>
      </c>
      <c r="K85" s="60">
        <f t="shared" si="2"/>
        <v>3.4492732663243819E-2</v>
      </c>
      <c r="L85" s="1">
        <v>10431</v>
      </c>
      <c r="M85" s="1">
        <v>10431</v>
      </c>
      <c r="N85" s="56"/>
      <c r="O85" s="27"/>
      <c r="P85" s="1">
        <v>6</v>
      </c>
      <c r="Q85" s="1">
        <v>16</v>
      </c>
      <c r="R85" s="1"/>
      <c r="S85" s="1"/>
      <c r="T85" s="1"/>
      <c r="Y85" s="27"/>
      <c r="Z85" s="27"/>
      <c r="AA85" s="27"/>
      <c r="AB85" s="27"/>
      <c r="AC85" s="27"/>
      <c r="AD85" s="27"/>
      <c r="AE85" s="27"/>
      <c r="AF85" s="27"/>
      <c r="AI85" s="27"/>
    </row>
    <row r="86" spans="1:42">
      <c r="A86">
        <v>80</v>
      </c>
      <c r="B86">
        <v>310200</v>
      </c>
      <c r="C86" t="s">
        <v>20</v>
      </c>
      <c r="D86" t="s">
        <v>904</v>
      </c>
      <c r="E86">
        <v>2014</v>
      </c>
      <c r="F86" t="s">
        <v>998</v>
      </c>
      <c r="G86" t="s">
        <v>912</v>
      </c>
      <c r="H86" s="1">
        <v>10479</v>
      </c>
      <c r="I86" s="1">
        <v>14371</v>
      </c>
      <c r="J86" s="1">
        <v>14371</v>
      </c>
      <c r="K86" s="60">
        <f t="shared" si="2"/>
        <v>4.5435481616105111E-3</v>
      </c>
      <c r="L86" s="1">
        <v>10431</v>
      </c>
      <c r="M86" s="1">
        <v>10431</v>
      </c>
      <c r="P86" s="1"/>
      <c r="Q86" s="1">
        <v>0</v>
      </c>
      <c r="Y86" s="27"/>
      <c r="AA86" s="27"/>
      <c r="AB86" s="27"/>
      <c r="AI86" s="27"/>
    </row>
    <row r="87" spans="1:42">
      <c r="A87">
        <v>81</v>
      </c>
      <c r="B87">
        <v>310260</v>
      </c>
      <c r="C87" t="s">
        <v>28</v>
      </c>
      <c r="D87" t="s">
        <v>904</v>
      </c>
      <c r="E87">
        <v>2007</v>
      </c>
      <c r="F87" t="s">
        <v>905</v>
      </c>
      <c r="G87" t="s">
        <v>906</v>
      </c>
      <c r="H87" s="1"/>
      <c r="I87" s="1"/>
      <c r="J87" s="61">
        <v>34956</v>
      </c>
      <c r="K87" s="60"/>
      <c r="L87" s="1"/>
      <c r="M87" s="1"/>
      <c r="N87" s="56"/>
      <c r="P87" s="1"/>
      <c r="S87" s="1"/>
      <c r="T87" s="1"/>
      <c r="Y87" s="27"/>
      <c r="Z87" s="27"/>
      <c r="AA87" s="27"/>
      <c r="AB87" s="27"/>
      <c r="AF87" s="27"/>
      <c r="AI87" s="27"/>
    </row>
    <row r="88" spans="1:42">
      <c r="A88">
        <v>82</v>
      </c>
      <c r="B88">
        <v>310260</v>
      </c>
      <c r="C88" t="s">
        <v>28</v>
      </c>
      <c r="D88" t="s">
        <v>904</v>
      </c>
      <c r="E88">
        <v>2008</v>
      </c>
      <c r="F88" t="s">
        <v>905</v>
      </c>
      <c r="G88" t="s">
        <v>906</v>
      </c>
      <c r="H88" s="1"/>
      <c r="I88" s="1"/>
      <c r="J88" s="1">
        <v>36320</v>
      </c>
      <c r="K88" s="60">
        <f t="shared" ref="K88:K150" si="3">J88/J87-1</f>
        <v>3.9020482892779595E-2</v>
      </c>
      <c r="L88" s="1"/>
      <c r="M88" s="1"/>
      <c r="N88" s="56"/>
      <c r="P88" s="1">
        <v>69</v>
      </c>
      <c r="Q88" s="1">
        <v>253</v>
      </c>
      <c r="S88" s="1"/>
      <c r="T88" s="1"/>
      <c r="Y88" s="27"/>
      <c r="Z88" s="27"/>
      <c r="AA88" s="27"/>
      <c r="AB88" s="27"/>
      <c r="AF88" s="27"/>
      <c r="AI88" s="27"/>
    </row>
    <row r="89" spans="1:42">
      <c r="A89">
        <v>83</v>
      </c>
      <c r="B89">
        <v>310260</v>
      </c>
      <c r="C89" t="s">
        <v>28</v>
      </c>
      <c r="D89" t="s">
        <v>904</v>
      </c>
      <c r="E89">
        <v>2009</v>
      </c>
      <c r="F89" t="s">
        <v>1013</v>
      </c>
      <c r="G89" t="s">
        <v>912</v>
      </c>
      <c r="H89" s="1">
        <v>27719</v>
      </c>
      <c r="I89" s="1">
        <v>36633</v>
      </c>
      <c r="J89" s="1">
        <v>36633</v>
      </c>
      <c r="K89" s="60">
        <f t="shared" si="3"/>
        <v>8.6178414096915734E-3</v>
      </c>
      <c r="L89" s="1">
        <v>36000</v>
      </c>
      <c r="M89" s="1">
        <v>31000</v>
      </c>
      <c r="N89" s="56"/>
      <c r="P89" s="56">
        <v>37</v>
      </c>
      <c r="Q89" s="1">
        <v>119</v>
      </c>
      <c r="R89" s="1"/>
      <c r="S89" s="1"/>
      <c r="T89" s="1"/>
      <c r="Y89" s="27"/>
      <c r="Z89" s="27"/>
      <c r="AA89" s="27"/>
      <c r="AB89" s="27"/>
      <c r="AF89" s="27"/>
      <c r="AI89" s="27"/>
    </row>
    <row r="90" spans="1:42">
      <c r="A90">
        <v>84</v>
      </c>
      <c r="B90">
        <v>310260</v>
      </c>
      <c r="C90" t="s">
        <v>28</v>
      </c>
      <c r="D90" t="s">
        <v>904</v>
      </c>
      <c r="E90">
        <v>2010</v>
      </c>
      <c r="F90" t="s">
        <v>1013</v>
      </c>
      <c r="G90" t="s">
        <v>912</v>
      </c>
      <c r="H90" s="1">
        <v>28026</v>
      </c>
      <c r="I90" s="1">
        <v>37270</v>
      </c>
      <c r="J90" s="1">
        <v>37270</v>
      </c>
      <c r="K90" s="60">
        <f t="shared" si="3"/>
        <v>1.7388693254715593E-2</v>
      </c>
      <c r="L90" s="1">
        <v>33026</v>
      </c>
      <c r="M90" s="1">
        <v>28026</v>
      </c>
      <c r="N90" s="56"/>
      <c r="P90" s="56">
        <v>13</v>
      </c>
      <c r="Q90" s="1">
        <v>31</v>
      </c>
      <c r="R90" s="1">
        <v>2</v>
      </c>
      <c r="S90" s="1"/>
      <c r="T90" s="1"/>
      <c r="Y90" s="27"/>
      <c r="Z90" s="27"/>
      <c r="AA90" s="27"/>
      <c r="AB90" s="27"/>
      <c r="AF90" s="27"/>
      <c r="AI90" s="27"/>
    </row>
    <row r="91" spans="1:42">
      <c r="A91">
        <v>85</v>
      </c>
      <c r="B91">
        <v>310260</v>
      </c>
      <c r="C91" t="s">
        <v>28</v>
      </c>
      <c r="D91" t="s">
        <v>904</v>
      </c>
      <c r="E91">
        <v>2011</v>
      </c>
      <c r="F91" t="s">
        <v>1013</v>
      </c>
      <c r="G91" t="s">
        <v>912</v>
      </c>
      <c r="H91" s="1">
        <v>28275</v>
      </c>
      <c r="I91" s="1">
        <v>37601</v>
      </c>
      <c r="J91" s="1">
        <v>37601</v>
      </c>
      <c r="K91" s="60">
        <f t="shared" si="3"/>
        <v>8.8811376442179402E-3</v>
      </c>
      <c r="L91" s="1">
        <v>33100</v>
      </c>
      <c r="M91" s="1">
        <v>28026</v>
      </c>
      <c r="N91" s="56"/>
      <c r="P91" s="56">
        <v>35</v>
      </c>
      <c r="Q91" s="1">
        <v>102</v>
      </c>
      <c r="R91" s="1"/>
      <c r="S91" s="1"/>
      <c r="T91" s="1"/>
      <c r="Y91" s="27"/>
      <c r="Z91" s="27"/>
      <c r="AA91" s="27"/>
      <c r="AB91" s="27"/>
      <c r="AF91" s="27"/>
      <c r="AI91" s="27"/>
    </row>
    <row r="92" spans="1:42">
      <c r="A92">
        <v>86</v>
      </c>
      <c r="B92">
        <v>310260</v>
      </c>
      <c r="C92" t="s">
        <v>28</v>
      </c>
      <c r="D92" t="s">
        <v>904</v>
      </c>
      <c r="E92">
        <v>2012</v>
      </c>
      <c r="F92" t="s">
        <v>1013</v>
      </c>
      <c r="G92" t="s">
        <v>912</v>
      </c>
      <c r="H92" s="1">
        <v>28515</v>
      </c>
      <c r="I92" s="1">
        <v>37920</v>
      </c>
      <c r="J92" s="1">
        <v>37920</v>
      </c>
      <c r="K92" s="60">
        <f t="shared" si="3"/>
        <v>8.4838169197627433E-3</v>
      </c>
      <c r="L92" s="1">
        <v>33133</v>
      </c>
      <c r="M92" s="1">
        <v>28059</v>
      </c>
      <c r="N92" s="56"/>
      <c r="P92" s="56">
        <v>29</v>
      </c>
      <c r="Q92" s="1">
        <v>85</v>
      </c>
      <c r="R92" s="1">
        <v>2</v>
      </c>
      <c r="S92" s="1"/>
      <c r="T92" s="1"/>
      <c r="Y92" s="27"/>
      <c r="Z92" s="27"/>
      <c r="AA92" s="27"/>
      <c r="AB92" s="27"/>
      <c r="AF92" s="27"/>
      <c r="AI92" s="27"/>
    </row>
    <row r="93" spans="1:42">
      <c r="A93">
        <v>87</v>
      </c>
      <c r="B93">
        <v>310260</v>
      </c>
      <c r="C93" t="s">
        <v>28</v>
      </c>
      <c r="D93" t="s">
        <v>904</v>
      </c>
      <c r="E93">
        <v>2013</v>
      </c>
      <c r="F93" t="s">
        <v>1013</v>
      </c>
      <c r="G93" t="s">
        <v>912</v>
      </c>
      <c r="H93" s="1">
        <v>29640</v>
      </c>
      <c r="I93" s="1">
        <v>39416</v>
      </c>
      <c r="J93" s="1">
        <v>39416</v>
      </c>
      <c r="K93" s="60">
        <f t="shared" si="3"/>
        <v>3.9451476793249007E-2</v>
      </c>
      <c r="L93" s="1">
        <v>33133</v>
      </c>
      <c r="M93" s="1">
        <v>28059</v>
      </c>
      <c r="N93" s="56"/>
      <c r="P93" s="56">
        <v>32</v>
      </c>
      <c r="Q93" s="1">
        <v>124</v>
      </c>
      <c r="R93" s="1">
        <v>2</v>
      </c>
      <c r="S93" s="1"/>
      <c r="T93" s="1"/>
      <c r="Y93" s="27"/>
      <c r="Z93" s="27"/>
      <c r="AA93" s="27"/>
    </row>
    <row r="94" spans="1:42">
      <c r="A94">
        <v>88</v>
      </c>
      <c r="B94">
        <v>310260</v>
      </c>
      <c r="C94" t="s">
        <v>28</v>
      </c>
      <c r="D94" t="s">
        <v>904</v>
      </c>
      <c r="E94">
        <v>2014</v>
      </c>
      <c r="F94" t="s">
        <v>1013</v>
      </c>
      <c r="G94" t="s">
        <v>912</v>
      </c>
      <c r="H94" s="1">
        <v>29899</v>
      </c>
      <c r="I94" s="1">
        <v>39761</v>
      </c>
      <c r="J94" s="1">
        <v>39761</v>
      </c>
      <c r="K94" s="60">
        <f t="shared" si="3"/>
        <v>8.7527907448752273E-3</v>
      </c>
      <c r="L94" s="1">
        <v>33795</v>
      </c>
      <c r="M94" s="1">
        <v>28620</v>
      </c>
      <c r="N94" s="56"/>
      <c r="P94" s="56">
        <v>42</v>
      </c>
      <c r="Q94" s="1">
        <v>148</v>
      </c>
      <c r="R94" s="1"/>
      <c r="S94" s="1"/>
      <c r="T94" s="1"/>
      <c r="Y94" s="27"/>
      <c r="Z94" s="27"/>
      <c r="AA94" s="27"/>
    </row>
    <row r="95" spans="1:42">
      <c r="A95">
        <v>89</v>
      </c>
      <c r="B95">
        <v>310340</v>
      </c>
      <c r="C95" t="s">
        <v>36</v>
      </c>
      <c r="D95" t="s">
        <v>904</v>
      </c>
      <c r="E95">
        <v>2007</v>
      </c>
      <c r="F95" t="s">
        <v>1027</v>
      </c>
      <c r="G95" t="s">
        <v>908</v>
      </c>
      <c r="J95" s="61">
        <v>36083</v>
      </c>
      <c r="K95" s="60"/>
      <c r="P95" s="1"/>
    </row>
    <row r="96" spans="1:42">
      <c r="A96">
        <v>90</v>
      </c>
      <c r="B96">
        <v>310340</v>
      </c>
      <c r="C96" s="26" t="s">
        <v>36</v>
      </c>
      <c r="D96" t="s">
        <v>904</v>
      </c>
      <c r="E96">
        <v>2008</v>
      </c>
      <c r="F96" t="s">
        <v>1027</v>
      </c>
      <c r="G96" t="s">
        <v>914</v>
      </c>
      <c r="H96" s="1">
        <v>23132</v>
      </c>
      <c r="I96" s="1">
        <v>37262</v>
      </c>
      <c r="J96" s="1">
        <v>37262</v>
      </c>
      <c r="K96" s="60">
        <f t="shared" si="3"/>
        <v>3.2674666740570402E-2</v>
      </c>
      <c r="L96" s="1">
        <v>2675</v>
      </c>
      <c r="M96" s="1">
        <v>2675</v>
      </c>
      <c r="P96" s="1">
        <v>230</v>
      </c>
      <c r="Q96">
        <v>976</v>
      </c>
      <c r="R96">
        <v>3</v>
      </c>
    </row>
    <row r="97" spans="1:18">
      <c r="A97">
        <v>91</v>
      </c>
      <c r="B97">
        <v>310340</v>
      </c>
      <c r="C97" t="s">
        <v>36</v>
      </c>
      <c r="D97" t="s">
        <v>904</v>
      </c>
      <c r="E97">
        <v>2009</v>
      </c>
      <c r="F97" t="s">
        <v>905</v>
      </c>
      <c r="G97" t="s">
        <v>916</v>
      </c>
      <c r="H97" s="1">
        <v>23210</v>
      </c>
      <c r="I97" s="1">
        <v>37388</v>
      </c>
      <c r="J97" s="1">
        <v>37388</v>
      </c>
      <c r="K97" s="60">
        <f t="shared" si="3"/>
        <v>3.3814610058504613E-3</v>
      </c>
      <c r="L97" s="1">
        <v>7022</v>
      </c>
      <c r="M97" s="1">
        <v>7022</v>
      </c>
      <c r="P97" s="1">
        <v>159</v>
      </c>
      <c r="Q97">
        <v>572</v>
      </c>
      <c r="R97">
        <v>5</v>
      </c>
    </row>
    <row r="98" spans="1:18">
      <c r="A98">
        <v>92</v>
      </c>
      <c r="B98">
        <v>310340</v>
      </c>
      <c r="C98" t="s">
        <v>36</v>
      </c>
      <c r="D98" t="s">
        <v>904</v>
      </c>
      <c r="E98">
        <v>2010</v>
      </c>
      <c r="F98" t="s">
        <v>1027</v>
      </c>
      <c r="G98" t="s">
        <v>914</v>
      </c>
      <c r="H98" s="1">
        <v>23435</v>
      </c>
      <c r="I98" s="1">
        <v>36013</v>
      </c>
      <c r="J98" s="1">
        <v>36013</v>
      </c>
      <c r="K98" s="60">
        <f t="shared" si="3"/>
        <v>-3.6776505830747874E-2</v>
      </c>
      <c r="L98" s="1">
        <v>11981</v>
      </c>
      <c r="M98" s="1">
        <v>11981</v>
      </c>
      <c r="P98" s="1">
        <v>79</v>
      </c>
      <c r="Q98">
        <v>278</v>
      </c>
      <c r="R98">
        <v>1</v>
      </c>
    </row>
    <row r="99" spans="1:18">
      <c r="A99">
        <v>93</v>
      </c>
      <c r="B99">
        <v>310340</v>
      </c>
      <c r="C99" t="s">
        <v>36</v>
      </c>
      <c r="D99" t="s">
        <v>904</v>
      </c>
      <c r="E99">
        <v>2011</v>
      </c>
      <c r="F99" t="s">
        <v>993</v>
      </c>
      <c r="G99" t="s">
        <v>1026</v>
      </c>
      <c r="H99" s="1">
        <v>23451</v>
      </c>
      <c r="I99" s="1">
        <v>36037</v>
      </c>
      <c r="J99" s="1">
        <v>36037</v>
      </c>
      <c r="K99" s="60">
        <f t="shared" si="3"/>
        <v>6.6642601282862479E-4</v>
      </c>
      <c r="L99" s="1">
        <v>14600</v>
      </c>
      <c r="M99" s="1">
        <v>14600</v>
      </c>
      <c r="P99" s="1">
        <v>72</v>
      </c>
      <c r="Q99">
        <v>279</v>
      </c>
      <c r="R99">
        <v>3</v>
      </c>
    </row>
    <row r="100" spans="1:18">
      <c r="A100">
        <v>94</v>
      </c>
      <c r="B100">
        <v>310340</v>
      </c>
      <c r="C100" t="s">
        <v>36</v>
      </c>
      <c r="D100" t="s">
        <v>904</v>
      </c>
      <c r="E100">
        <v>2012</v>
      </c>
      <c r="F100" t="s">
        <v>993</v>
      </c>
      <c r="G100" t="s">
        <v>1026</v>
      </c>
      <c r="H100" s="1">
        <v>23465</v>
      </c>
      <c r="I100" s="1">
        <v>36059</v>
      </c>
      <c r="J100" s="1">
        <v>36059</v>
      </c>
      <c r="K100" s="60">
        <f t="shared" si="3"/>
        <v>6.1048366956173439E-4</v>
      </c>
      <c r="L100" s="1">
        <v>16088</v>
      </c>
      <c r="M100" s="1">
        <v>15523</v>
      </c>
      <c r="P100" s="1">
        <v>66</v>
      </c>
      <c r="Q100" s="1">
        <v>236</v>
      </c>
      <c r="R100" s="1">
        <v>0</v>
      </c>
    </row>
    <row r="101" spans="1:18">
      <c r="A101">
        <v>95</v>
      </c>
      <c r="B101">
        <v>310340</v>
      </c>
      <c r="C101" t="s">
        <v>36</v>
      </c>
      <c r="D101" t="s">
        <v>904</v>
      </c>
      <c r="E101">
        <v>2013</v>
      </c>
      <c r="F101" t="s">
        <v>993</v>
      </c>
      <c r="G101" t="s">
        <v>1026</v>
      </c>
      <c r="H101" s="1">
        <v>24187</v>
      </c>
      <c r="I101" s="1">
        <v>37169</v>
      </c>
      <c r="J101" s="1">
        <v>37169</v>
      </c>
      <c r="K101" s="60">
        <f t="shared" si="3"/>
        <v>3.0782883607421097E-2</v>
      </c>
      <c r="L101" s="1">
        <v>17995</v>
      </c>
      <c r="M101" s="1">
        <v>16560</v>
      </c>
      <c r="P101" s="1">
        <v>65</v>
      </c>
      <c r="Q101" s="1">
        <v>253</v>
      </c>
      <c r="R101" s="1">
        <v>1</v>
      </c>
    </row>
    <row r="102" spans="1:18">
      <c r="A102">
        <v>96</v>
      </c>
      <c r="B102">
        <v>310340</v>
      </c>
      <c r="C102" t="s">
        <v>36</v>
      </c>
      <c r="D102" t="s">
        <v>904</v>
      </c>
      <c r="E102">
        <v>2014</v>
      </c>
      <c r="F102" t="s">
        <v>1024</v>
      </c>
      <c r="G102" t="s">
        <v>1025</v>
      </c>
      <c r="H102" s="1">
        <v>24220</v>
      </c>
      <c r="I102" s="1">
        <v>37220</v>
      </c>
      <c r="J102" s="1">
        <v>37220</v>
      </c>
      <c r="K102" s="60">
        <f t="shared" si="3"/>
        <v>1.3721111679088072E-3</v>
      </c>
      <c r="L102" s="1">
        <v>19480</v>
      </c>
      <c r="M102" s="1">
        <v>18122</v>
      </c>
      <c r="P102" s="1">
        <v>80</v>
      </c>
      <c r="Q102" s="1">
        <v>285</v>
      </c>
      <c r="R102" s="1">
        <v>3</v>
      </c>
    </row>
    <row r="103" spans="1:18" s="15" customFormat="1">
      <c r="A103">
        <v>97</v>
      </c>
      <c r="B103" s="15">
        <v>310350</v>
      </c>
      <c r="C103" s="15" t="s">
        <v>37</v>
      </c>
      <c r="D103" s="15" t="s">
        <v>904</v>
      </c>
      <c r="E103" s="15">
        <v>2007</v>
      </c>
      <c r="F103" s="15" t="s">
        <v>913</v>
      </c>
      <c r="G103" s="15" t="s">
        <v>914</v>
      </c>
      <c r="H103" s="49">
        <v>99439</v>
      </c>
      <c r="I103" s="49">
        <v>106403</v>
      </c>
      <c r="J103" s="61">
        <v>106403</v>
      </c>
      <c r="K103" s="60"/>
      <c r="L103" s="49">
        <v>96000</v>
      </c>
      <c r="M103" s="49">
        <v>96000</v>
      </c>
      <c r="N103" s="4"/>
      <c r="P103" s="49"/>
      <c r="Q103" s="49"/>
    </row>
    <row r="104" spans="1:18" s="15" customFormat="1">
      <c r="A104">
        <v>98</v>
      </c>
      <c r="B104" s="15">
        <v>310350</v>
      </c>
      <c r="C104" s="26" t="s">
        <v>37</v>
      </c>
      <c r="D104" s="15" t="s">
        <v>904</v>
      </c>
      <c r="E104" s="15">
        <v>2008</v>
      </c>
      <c r="F104" s="15" t="s">
        <v>913</v>
      </c>
      <c r="G104" s="15" t="s">
        <v>914</v>
      </c>
      <c r="H104" s="49">
        <v>103113</v>
      </c>
      <c r="I104" s="49">
        <v>110334</v>
      </c>
      <c r="J104" s="49">
        <v>110334</v>
      </c>
      <c r="K104" s="60">
        <f t="shared" si="3"/>
        <v>3.6944447055064167E-2</v>
      </c>
      <c r="L104" s="49">
        <v>99845</v>
      </c>
      <c r="M104" s="49">
        <v>99845</v>
      </c>
      <c r="N104" s="4"/>
      <c r="P104" s="49">
        <v>210</v>
      </c>
      <c r="Q104" s="49">
        <v>606</v>
      </c>
      <c r="R104" s="49">
        <v>0</v>
      </c>
    </row>
    <row r="105" spans="1:18" s="15" customFormat="1">
      <c r="A105">
        <v>99</v>
      </c>
      <c r="B105" s="15">
        <v>310350</v>
      </c>
      <c r="C105" s="15" t="s">
        <v>37</v>
      </c>
      <c r="D105" s="15" t="s">
        <v>904</v>
      </c>
      <c r="E105" s="15">
        <v>2009</v>
      </c>
      <c r="F105" s="15" t="s">
        <v>913</v>
      </c>
      <c r="G105" s="15" t="s">
        <v>914</v>
      </c>
      <c r="H105" s="49">
        <v>103824</v>
      </c>
      <c r="I105" s="49">
        <v>111095</v>
      </c>
      <c r="J105" s="49">
        <v>111095</v>
      </c>
      <c r="K105" s="60">
        <f t="shared" si="3"/>
        <v>6.8972392916055725E-3</v>
      </c>
      <c r="L105" s="49">
        <v>98633</v>
      </c>
      <c r="M105" s="49">
        <v>98633</v>
      </c>
      <c r="N105" s="4"/>
      <c r="P105" s="49">
        <v>189</v>
      </c>
      <c r="Q105" s="49">
        <v>565</v>
      </c>
      <c r="R105" s="49">
        <v>2</v>
      </c>
    </row>
    <row r="106" spans="1:18" s="15" customFormat="1">
      <c r="A106">
        <v>100</v>
      </c>
      <c r="B106" s="15">
        <v>310350</v>
      </c>
      <c r="C106" s="15" t="s">
        <v>37</v>
      </c>
      <c r="D106" s="15" t="s">
        <v>904</v>
      </c>
      <c r="E106" s="15">
        <v>2010</v>
      </c>
      <c r="F106" s="15" t="s">
        <v>913</v>
      </c>
      <c r="G106" s="15" t="s">
        <v>914</v>
      </c>
      <c r="H106" s="49">
        <v>102583</v>
      </c>
      <c r="I106" s="49">
        <v>109801</v>
      </c>
      <c r="J106" s="49">
        <v>109801</v>
      </c>
      <c r="K106" s="60">
        <f t="shared" si="3"/>
        <v>-1.1647688914892651E-2</v>
      </c>
      <c r="L106" s="49">
        <v>102583</v>
      </c>
      <c r="M106" s="49">
        <v>102583</v>
      </c>
      <c r="N106" s="4"/>
      <c r="P106" s="49">
        <v>231</v>
      </c>
      <c r="Q106" s="49">
        <v>721</v>
      </c>
      <c r="R106" s="49">
        <v>2</v>
      </c>
    </row>
    <row r="107" spans="1:18" s="15" customFormat="1">
      <c r="A107">
        <v>101</v>
      </c>
      <c r="B107" s="15">
        <v>310350</v>
      </c>
      <c r="C107" s="15" t="s">
        <v>37</v>
      </c>
      <c r="D107" s="15" t="s">
        <v>904</v>
      </c>
      <c r="E107" s="15">
        <v>2011</v>
      </c>
      <c r="F107" s="15" t="s">
        <v>913</v>
      </c>
      <c r="G107" s="15" t="s">
        <v>914</v>
      </c>
      <c r="H107" s="49">
        <v>103144</v>
      </c>
      <c r="I107" s="49">
        <v>110402</v>
      </c>
      <c r="J107" s="49">
        <v>110402</v>
      </c>
      <c r="K107" s="60">
        <f t="shared" si="3"/>
        <v>5.4735384923634278E-3</v>
      </c>
      <c r="L107" s="49">
        <v>110402</v>
      </c>
      <c r="M107" s="49">
        <v>103144</v>
      </c>
      <c r="N107" s="4"/>
      <c r="P107" s="49">
        <v>136</v>
      </c>
      <c r="Q107" s="49">
        <v>376</v>
      </c>
      <c r="R107" s="49">
        <v>3</v>
      </c>
    </row>
    <row r="108" spans="1:18" s="15" customFormat="1">
      <c r="A108">
        <v>102</v>
      </c>
      <c r="B108" s="15">
        <v>310350</v>
      </c>
      <c r="C108" s="15" t="s">
        <v>37</v>
      </c>
      <c r="D108" s="15" t="s">
        <v>904</v>
      </c>
      <c r="E108" s="15">
        <v>2012</v>
      </c>
      <c r="F108" s="15" t="s">
        <v>913</v>
      </c>
      <c r="G108" s="15" t="s">
        <v>914</v>
      </c>
      <c r="H108" s="49">
        <v>103687</v>
      </c>
      <c r="I108" s="49">
        <v>110983</v>
      </c>
      <c r="J108" s="49">
        <v>110983</v>
      </c>
      <c r="K108" s="60">
        <f t="shared" si="3"/>
        <v>5.2625858227206557E-3</v>
      </c>
      <c r="L108" s="49">
        <v>110983</v>
      </c>
      <c r="M108" s="49">
        <v>103687</v>
      </c>
      <c r="N108" s="4"/>
      <c r="P108" s="49">
        <v>99</v>
      </c>
      <c r="Q108" s="49">
        <v>358</v>
      </c>
      <c r="R108" s="49">
        <v>1</v>
      </c>
    </row>
    <row r="109" spans="1:18" s="15" customFormat="1">
      <c r="A109">
        <v>103</v>
      </c>
      <c r="B109" s="15">
        <v>310350</v>
      </c>
      <c r="C109" s="15" t="s">
        <v>37</v>
      </c>
      <c r="D109" s="15" t="s">
        <v>904</v>
      </c>
      <c r="E109" s="15">
        <v>2013</v>
      </c>
      <c r="F109" s="15" t="s">
        <v>913</v>
      </c>
      <c r="G109" s="15" t="s">
        <v>914</v>
      </c>
      <c r="H109" s="49">
        <v>107412</v>
      </c>
      <c r="I109" s="49">
        <v>114970</v>
      </c>
      <c r="J109" s="49">
        <v>114970</v>
      </c>
      <c r="K109" s="60">
        <f t="shared" si="3"/>
        <v>3.5924420857248451E-2</v>
      </c>
      <c r="L109" s="49">
        <v>114970</v>
      </c>
      <c r="M109" s="49">
        <v>107412</v>
      </c>
      <c r="N109" s="4"/>
      <c r="P109" s="49">
        <v>75</v>
      </c>
      <c r="Q109" s="49">
        <v>402</v>
      </c>
      <c r="R109" s="49">
        <v>1</v>
      </c>
    </row>
    <row r="110" spans="1:18" s="15" customFormat="1">
      <c r="A110">
        <v>104</v>
      </c>
      <c r="B110" s="15">
        <v>310350</v>
      </c>
      <c r="C110" s="15" t="s">
        <v>37</v>
      </c>
      <c r="D110" s="15" t="s">
        <v>904</v>
      </c>
      <c r="E110" s="15">
        <v>2014</v>
      </c>
      <c r="F110" s="15" t="s">
        <v>915</v>
      </c>
      <c r="G110" s="15" t="s">
        <v>916</v>
      </c>
      <c r="H110" s="49">
        <v>108031</v>
      </c>
      <c r="I110" s="49">
        <v>115632</v>
      </c>
      <c r="J110" s="49">
        <v>115632</v>
      </c>
      <c r="K110" s="60">
        <f t="shared" si="3"/>
        <v>5.75802383230406E-3</v>
      </c>
      <c r="L110" s="49">
        <v>115632</v>
      </c>
      <c r="M110" s="49">
        <v>108031</v>
      </c>
      <c r="N110" s="4"/>
      <c r="P110" s="49">
        <v>84</v>
      </c>
      <c r="Q110" s="49">
        <v>328</v>
      </c>
      <c r="R110" s="49">
        <v>1</v>
      </c>
    </row>
    <row r="111" spans="1:18">
      <c r="A111">
        <v>105</v>
      </c>
      <c r="B111">
        <v>310375</v>
      </c>
      <c r="C111" t="s">
        <v>40</v>
      </c>
      <c r="D111" t="s">
        <v>904</v>
      </c>
      <c r="E111">
        <v>2007</v>
      </c>
      <c r="H111" s="1"/>
      <c r="I111" s="1"/>
      <c r="J111" s="61">
        <v>6113</v>
      </c>
      <c r="K111" s="60"/>
      <c r="L111" s="1"/>
      <c r="M111" s="1"/>
      <c r="P111" s="1"/>
    </row>
    <row r="112" spans="1:18">
      <c r="A112">
        <v>106</v>
      </c>
      <c r="B112">
        <v>310375</v>
      </c>
      <c r="C112" t="s">
        <v>40</v>
      </c>
      <c r="D112" t="s">
        <v>904</v>
      </c>
      <c r="E112">
        <v>2008</v>
      </c>
      <c r="H112" s="1"/>
      <c r="I112" s="1"/>
      <c r="J112" s="1">
        <v>6414</v>
      </c>
      <c r="K112" s="60">
        <f t="shared" si="3"/>
        <v>4.923932602650094E-2</v>
      </c>
      <c r="L112" s="1"/>
      <c r="M112" s="1"/>
      <c r="P112" s="1">
        <v>4</v>
      </c>
      <c r="Q112" s="1">
        <v>16</v>
      </c>
    </row>
    <row r="113" spans="1:18">
      <c r="A113">
        <v>107</v>
      </c>
      <c r="B113">
        <v>310375</v>
      </c>
      <c r="C113" t="s">
        <v>40</v>
      </c>
      <c r="D113" t="s">
        <v>904</v>
      </c>
      <c r="E113">
        <v>2009</v>
      </c>
      <c r="H113" s="1"/>
      <c r="I113" s="1"/>
      <c r="J113" s="1">
        <v>6522</v>
      </c>
      <c r="K113" s="60">
        <f t="shared" si="3"/>
        <v>1.6838166510757757E-2</v>
      </c>
      <c r="L113" s="1"/>
      <c r="M113" s="1"/>
      <c r="P113" s="1">
        <v>2</v>
      </c>
      <c r="Q113" s="1">
        <v>10</v>
      </c>
    </row>
    <row r="114" spans="1:18">
      <c r="A114">
        <v>108</v>
      </c>
      <c r="B114">
        <v>310375</v>
      </c>
      <c r="C114" t="s">
        <v>40</v>
      </c>
      <c r="D114" t="s">
        <v>904</v>
      </c>
      <c r="E114">
        <v>2010</v>
      </c>
      <c r="F114" t="s">
        <v>1033</v>
      </c>
      <c r="G114" t="s">
        <v>930</v>
      </c>
      <c r="H114" s="1"/>
      <c r="I114" s="1"/>
      <c r="J114" s="1">
        <v>6144</v>
      </c>
      <c r="K114" s="60">
        <f t="shared" si="3"/>
        <v>-5.7957681692732299E-2</v>
      </c>
      <c r="L114" s="1"/>
      <c r="M114" s="1"/>
      <c r="P114" s="1">
        <v>7</v>
      </c>
      <c r="Q114" s="1">
        <v>26</v>
      </c>
    </row>
    <row r="115" spans="1:18">
      <c r="A115">
        <v>109</v>
      </c>
      <c r="B115">
        <v>310375</v>
      </c>
      <c r="C115" t="s">
        <v>40</v>
      </c>
      <c r="D115" t="s">
        <v>904</v>
      </c>
      <c r="E115">
        <v>2011</v>
      </c>
      <c r="F115" t="s">
        <v>1033</v>
      </c>
      <c r="G115" t="s">
        <v>930</v>
      </c>
      <c r="J115" s="1">
        <v>6209</v>
      </c>
      <c r="K115" s="60">
        <f t="shared" si="3"/>
        <v>1.0579427083333259E-2</v>
      </c>
      <c r="P115" s="1"/>
      <c r="Q115" s="1">
        <v>0</v>
      </c>
    </row>
    <row r="116" spans="1:18">
      <c r="A116">
        <v>110</v>
      </c>
      <c r="B116">
        <v>310375</v>
      </c>
      <c r="C116" t="s">
        <v>40</v>
      </c>
      <c r="D116" t="s">
        <v>904</v>
      </c>
      <c r="E116">
        <v>2012</v>
      </c>
      <c r="F116" t="s">
        <v>1032</v>
      </c>
      <c r="G116" t="s">
        <v>914</v>
      </c>
      <c r="H116" s="1">
        <v>6020</v>
      </c>
      <c r="I116" s="1">
        <v>6271</v>
      </c>
      <c r="J116" s="1">
        <v>6271</v>
      </c>
      <c r="K116" s="60">
        <f t="shared" si="3"/>
        <v>9.9855049122241635E-3</v>
      </c>
      <c r="L116" s="1">
        <v>5950</v>
      </c>
      <c r="M116" s="1">
        <v>5950</v>
      </c>
      <c r="P116" s="1">
        <v>4</v>
      </c>
      <c r="Q116" s="1">
        <v>10</v>
      </c>
    </row>
    <row r="117" spans="1:18">
      <c r="A117">
        <v>111</v>
      </c>
      <c r="B117">
        <v>310375</v>
      </c>
      <c r="C117" t="s">
        <v>40</v>
      </c>
      <c r="D117" t="s">
        <v>904</v>
      </c>
      <c r="E117">
        <v>2013</v>
      </c>
      <c r="F117" t="s">
        <v>1031</v>
      </c>
      <c r="G117" t="s">
        <v>916</v>
      </c>
      <c r="H117" s="1">
        <v>6266</v>
      </c>
      <c r="I117" s="1">
        <v>6527</v>
      </c>
      <c r="J117" s="1">
        <v>6527</v>
      </c>
      <c r="K117" s="60">
        <f t="shared" si="3"/>
        <v>4.0822835273481184E-2</v>
      </c>
      <c r="L117" s="1">
        <v>6100</v>
      </c>
      <c r="M117" s="1">
        <v>6100</v>
      </c>
      <c r="P117" s="1">
        <v>3</v>
      </c>
      <c r="Q117" s="1">
        <v>8</v>
      </c>
    </row>
    <row r="118" spans="1:18">
      <c r="A118">
        <v>112</v>
      </c>
      <c r="B118">
        <v>310375</v>
      </c>
      <c r="C118" t="s">
        <v>40</v>
      </c>
      <c r="D118" t="s">
        <v>904</v>
      </c>
      <c r="E118">
        <v>2014</v>
      </c>
      <c r="F118" t="s">
        <v>1031</v>
      </c>
      <c r="G118" t="s">
        <v>916</v>
      </c>
      <c r="H118" s="1">
        <v>6329</v>
      </c>
      <c r="I118" s="1">
        <v>6593</v>
      </c>
      <c r="J118" s="1">
        <v>6593</v>
      </c>
      <c r="K118" s="60">
        <f t="shared" si="3"/>
        <v>1.0111843113222108E-2</v>
      </c>
      <c r="L118" s="1">
        <v>6329</v>
      </c>
      <c r="M118" s="1">
        <v>6329</v>
      </c>
      <c r="P118" s="1">
        <v>4</v>
      </c>
      <c r="Q118" s="1">
        <v>8</v>
      </c>
    </row>
    <row r="119" spans="1:18" s="22" customFormat="1">
      <c r="A119">
        <v>113</v>
      </c>
      <c r="B119" s="22">
        <v>310400</v>
      </c>
      <c r="C119" s="22" t="s">
        <v>43</v>
      </c>
      <c r="D119" s="22" t="s">
        <v>904</v>
      </c>
      <c r="E119" s="22">
        <v>2007</v>
      </c>
      <c r="F119" s="22" t="s">
        <v>905</v>
      </c>
      <c r="G119" s="22" t="s">
        <v>916</v>
      </c>
      <c r="H119" s="51">
        <v>86320</v>
      </c>
      <c r="I119" s="51">
        <v>87764</v>
      </c>
      <c r="J119" s="61">
        <v>87764</v>
      </c>
      <c r="K119" s="60"/>
      <c r="L119" s="51">
        <v>91130</v>
      </c>
      <c r="M119" s="51">
        <v>91130</v>
      </c>
      <c r="N119" s="4"/>
      <c r="P119" s="51"/>
      <c r="Q119" s="51"/>
    </row>
    <row r="120" spans="1:18" s="22" customFormat="1">
      <c r="A120">
        <v>114</v>
      </c>
      <c r="B120" s="22">
        <v>310400</v>
      </c>
      <c r="C120" s="26" t="s">
        <v>43</v>
      </c>
      <c r="D120" s="22" t="s">
        <v>904</v>
      </c>
      <c r="E120" s="22">
        <v>2008</v>
      </c>
      <c r="F120" s="22" t="s">
        <v>905</v>
      </c>
      <c r="G120" s="22" t="s">
        <v>916</v>
      </c>
      <c r="H120" s="51">
        <v>90194</v>
      </c>
      <c r="I120" s="51">
        <v>91703</v>
      </c>
      <c r="J120" s="51">
        <v>91703</v>
      </c>
      <c r="K120" s="60">
        <f t="shared" si="3"/>
        <v>4.4881728271273014E-2</v>
      </c>
      <c r="L120" s="51">
        <v>93655</v>
      </c>
      <c r="M120" s="51">
        <v>93655</v>
      </c>
      <c r="N120" s="4"/>
      <c r="P120" s="51">
        <v>94</v>
      </c>
      <c r="Q120" s="51">
        <v>320</v>
      </c>
      <c r="R120" s="51">
        <v>1</v>
      </c>
    </row>
    <row r="121" spans="1:18" s="22" customFormat="1">
      <c r="A121">
        <v>115</v>
      </c>
      <c r="B121" s="22">
        <v>310400</v>
      </c>
      <c r="C121" s="22" t="s">
        <v>43</v>
      </c>
      <c r="D121" s="22" t="s">
        <v>904</v>
      </c>
      <c r="E121" s="22">
        <v>2009</v>
      </c>
      <c r="F121" s="22" t="s">
        <v>905</v>
      </c>
      <c r="G121" s="22" t="s">
        <v>916</v>
      </c>
      <c r="H121" s="51">
        <v>91398</v>
      </c>
      <c r="I121" s="51">
        <v>92927</v>
      </c>
      <c r="J121" s="51">
        <v>92927</v>
      </c>
      <c r="K121" s="60">
        <f t="shared" si="3"/>
        <v>1.3347436834127535E-2</v>
      </c>
      <c r="L121" s="51">
        <v>96493</v>
      </c>
      <c r="M121" s="51">
        <v>96493</v>
      </c>
      <c r="N121" s="4"/>
      <c r="P121" s="51">
        <v>63</v>
      </c>
      <c r="Q121" s="51">
        <v>278</v>
      </c>
      <c r="R121" s="51">
        <v>3</v>
      </c>
    </row>
    <row r="122" spans="1:18" s="22" customFormat="1">
      <c r="A122">
        <v>116</v>
      </c>
      <c r="B122" s="22">
        <v>310400</v>
      </c>
      <c r="C122" s="22" t="s">
        <v>43</v>
      </c>
      <c r="D122" s="22" t="s">
        <v>904</v>
      </c>
      <c r="E122" s="22">
        <v>2010</v>
      </c>
      <c r="F122" s="22" t="s">
        <v>905</v>
      </c>
      <c r="G122" s="22" t="s">
        <v>916</v>
      </c>
      <c r="H122" s="51">
        <v>92284</v>
      </c>
      <c r="I122" s="51">
        <v>93672</v>
      </c>
      <c r="J122" s="51">
        <v>93672</v>
      </c>
      <c r="K122" s="60">
        <f t="shared" si="3"/>
        <v>8.0170456379737853E-3</v>
      </c>
      <c r="L122" s="51">
        <v>92284</v>
      </c>
      <c r="M122" s="51">
        <v>92284</v>
      </c>
      <c r="N122" s="4"/>
      <c r="P122" s="51">
        <v>84</v>
      </c>
      <c r="Q122" s="51">
        <v>223</v>
      </c>
      <c r="R122" s="51">
        <v>0</v>
      </c>
    </row>
    <row r="123" spans="1:18" s="22" customFormat="1">
      <c r="A123">
        <v>117</v>
      </c>
      <c r="B123" s="22">
        <v>310400</v>
      </c>
      <c r="C123" s="22" t="s">
        <v>43</v>
      </c>
      <c r="D123" s="22" t="s">
        <v>904</v>
      </c>
      <c r="E123" s="22">
        <v>2011</v>
      </c>
      <c r="F123" s="22" t="s">
        <v>905</v>
      </c>
      <c r="G123" s="22" t="s">
        <v>916</v>
      </c>
      <c r="H123" s="51">
        <v>93394</v>
      </c>
      <c r="I123" s="51">
        <v>94799</v>
      </c>
      <c r="J123" s="51">
        <v>94799</v>
      </c>
      <c r="K123" s="60">
        <f t="shared" si="3"/>
        <v>1.2031343411051276E-2</v>
      </c>
      <c r="L123" s="51">
        <v>93394</v>
      </c>
      <c r="M123" s="51">
        <v>93394</v>
      </c>
      <c r="N123" s="4"/>
      <c r="P123" s="51">
        <v>48</v>
      </c>
      <c r="Q123" s="51">
        <v>171</v>
      </c>
      <c r="R123" s="51">
        <v>0</v>
      </c>
    </row>
    <row r="124" spans="1:18" s="22" customFormat="1">
      <c r="A124">
        <v>118</v>
      </c>
      <c r="B124" s="22">
        <v>310400</v>
      </c>
      <c r="C124" s="22" t="s">
        <v>43</v>
      </c>
      <c r="D124" s="22" t="s">
        <v>904</v>
      </c>
      <c r="E124" s="22">
        <v>2012</v>
      </c>
      <c r="F124" s="22" t="s">
        <v>917</v>
      </c>
      <c r="G124" s="22" t="s">
        <v>914</v>
      </c>
      <c r="H124" s="51">
        <v>94467</v>
      </c>
      <c r="I124" s="51">
        <v>95888</v>
      </c>
      <c r="J124" s="51">
        <v>95888</v>
      </c>
      <c r="K124" s="60">
        <f t="shared" si="3"/>
        <v>1.1487462947921356E-2</v>
      </c>
      <c r="L124" s="51">
        <v>94467</v>
      </c>
      <c r="M124" s="51">
        <v>94467</v>
      </c>
      <c r="N124" s="4"/>
      <c r="P124" s="51">
        <v>49</v>
      </c>
      <c r="Q124" s="51">
        <v>185</v>
      </c>
      <c r="R124" s="51">
        <v>0</v>
      </c>
    </row>
    <row r="125" spans="1:18" s="22" customFormat="1">
      <c r="A125">
        <v>119</v>
      </c>
      <c r="B125" s="22">
        <v>310400</v>
      </c>
      <c r="C125" s="22" t="s">
        <v>43</v>
      </c>
      <c r="D125" s="22" t="s">
        <v>904</v>
      </c>
      <c r="E125" s="22">
        <v>2013</v>
      </c>
      <c r="F125" s="22" t="s">
        <v>917</v>
      </c>
      <c r="G125" s="22" t="s">
        <v>914</v>
      </c>
      <c r="H125" s="51">
        <v>98504</v>
      </c>
      <c r="I125" s="51">
        <v>99986</v>
      </c>
      <c r="J125" s="51">
        <v>99986</v>
      </c>
      <c r="K125" s="60">
        <f t="shared" si="3"/>
        <v>4.2737360253629175E-2</v>
      </c>
      <c r="L125" s="51">
        <v>98504</v>
      </c>
      <c r="M125" s="51">
        <v>98504</v>
      </c>
      <c r="N125" s="4"/>
      <c r="P125" s="51">
        <v>49</v>
      </c>
      <c r="Q125" s="51">
        <v>189</v>
      </c>
      <c r="R125" s="51">
        <v>2</v>
      </c>
    </row>
    <row r="126" spans="1:18" s="22" customFormat="1">
      <c r="A126">
        <v>120</v>
      </c>
      <c r="B126" s="22">
        <v>310400</v>
      </c>
      <c r="C126" s="22" t="s">
        <v>43</v>
      </c>
      <c r="D126" s="22" t="s">
        <v>904</v>
      </c>
      <c r="E126" s="22">
        <v>2014</v>
      </c>
      <c r="F126" s="22" t="s">
        <v>917</v>
      </c>
      <c r="G126" s="22" t="s">
        <v>914</v>
      </c>
      <c r="H126" s="51">
        <v>99637</v>
      </c>
      <c r="I126" s="51">
        <v>101136</v>
      </c>
      <c r="J126" s="51">
        <v>101136</v>
      </c>
      <c r="K126" s="60">
        <f t="shared" si="3"/>
        <v>1.1501610225431502E-2</v>
      </c>
      <c r="L126" s="51">
        <v>99637</v>
      </c>
      <c r="M126" s="51">
        <v>99637</v>
      </c>
      <c r="N126" s="4"/>
      <c r="P126" s="51">
        <v>52</v>
      </c>
      <c r="Q126" s="51">
        <v>205</v>
      </c>
      <c r="R126" s="51">
        <v>1</v>
      </c>
    </row>
    <row r="127" spans="1:18">
      <c r="A127">
        <v>121</v>
      </c>
      <c r="B127">
        <v>310420</v>
      </c>
      <c r="C127" t="s">
        <v>45</v>
      </c>
      <c r="D127" t="s">
        <v>904</v>
      </c>
      <c r="E127">
        <v>2007</v>
      </c>
      <c r="F127" t="s">
        <v>1038</v>
      </c>
      <c r="G127" t="s">
        <v>908</v>
      </c>
      <c r="I127" s="1"/>
      <c r="J127" s="61">
        <v>34763</v>
      </c>
      <c r="K127" s="60"/>
      <c r="L127" s="1"/>
      <c r="P127" s="1"/>
      <c r="R127" s="4"/>
    </row>
    <row r="128" spans="1:18">
      <c r="A128">
        <v>122</v>
      </c>
      <c r="B128">
        <v>310420</v>
      </c>
      <c r="C128" t="s">
        <v>45</v>
      </c>
      <c r="D128" t="s">
        <v>904</v>
      </c>
      <c r="E128">
        <v>2008</v>
      </c>
      <c r="F128" t="s">
        <v>1038</v>
      </c>
      <c r="G128" t="s">
        <v>908</v>
      </c>
      <c r="I128" s="1"/>
      <c r="J128" s="1">
        <v>36133</v>
      </c>
      <c r="K128" s="60">
        <f t="shared" si="3"/>
        <v>3.9409717228087393E-2</v>
      </c>
      <c r="L128" s="1"/>
      <c r="P128" s="1">
        <v>101</v>
      </c>
      <c r="Q128" s="1">
        <v>312</v>
      </c>
      <c r="R128" s="56">
        <v>1</v>
      </c>
    </row>
    <row r="129" spans="1:18">
      <c r="A129">
        <v>123</v>
      </c>
      <c r="B129">
        <v>310420</v>
      </c>
      <c r="C129" t="s">
        <v>45</v>
      </c>
      <c r="D129" t="s">
        <v>904</v>
      </c>
      <c r="E129">
        <v>2009</v>
      </c>
      <c r="F129" t="s">
        <v>1039</v>
      </c>
      <c r="G129" t="s">
        <v>910</v>
      </c>
      <c r="H129" s="1">
        <v>33351</v>
      </c>
      <c r="I129" s="1">
        <v>36455</v>
      </c>
      <c r="J129" s="1">
        <v>36455</v>
      </c>
      <c r="K129" s="60">
        <f t="shared" si="3"/>
        <v>8.9115213239974178E-3</v>
      </c>
      <c r="L129" s="1">
        <v>36455</v>
      </c>
      <c r="M129" s="1">
        <v>36455</v>
      </c>
      <c r="P129" s="1">
        <v>114</v>
      </c>
      <c r="Q129" s="1">
        <v>370</v>
      </c>
      <c r="R129" s="56">
        <v>2</v>
      </c>
    </row>
    <row r="130" spans="1:18">
      <c r="A130">
        <v>124</v>
      </c>
      <c r="B130">
        <v>310420</v>
      </c>
      <c r="C130" t="s">
        <v>45</v>
      </c>
      <c r="D130" t="s">
        <v>904</v>
      </c>
      <c r="E130">
        <v>2010</v>
      </c>
      <c r="F130" t="s">
        <v>1037</v>
      </c>
      <c r="G130" t="s">
        <v>912</v>
      </c>
      <c r="H130" s="1">
        <v>33961</v>
      </c>
      <c r="I130" s="1">
        <v>36597</v>
      </c>
      <c r="J130" s="1">
        <v>36597</v>
      </c>
      <c r="K130" s="60">
        <f t="shared" si="3"/>
        <v>3.8952132766423286E-3</v>
      </c>
      <c r="L130" s="1">
        <v>33961</v>
      </c>
      <c r="M130" s="1">
        <v>33961</v>
      </c>
      <c r="P130" s="1">
        <v>161</v>
      </c>
      <c r="Q130" s="1">
        <v>442</v>
      </c>
      <c r="R130" s="4"/>
    </row>
    <row r="131" spans="1:18">
      <c r="A131">
        <v>125</v>
      </c>
      <c r="B131">
        <v>310420</v>
      </c>
      <c r="C131" t="s">
        <v>45</v>
      </c>
      <c r="D131" t="s">
        <v>904</v>
      </c>
      <c r="E131">
        <v>2011</v>
      </c>
      <c r="F131" t="s">
        <v>1039</v>
      </c>
      <c r="G131" t="s">
        <v>910</v>
      </c>
      <c r="H131" s="1">
        <v>34240</v>
      </c>
      <c r="I131" s="1">
        <v>36898</v>
      </c>
      <c r="J131" s="1">
        <v>36898</v>
      </c>
      <c r="K131" s="60">
        <f t="shared" si="3"/>
        <v>8.2247178730496806E-3</v>
      </c>
      <c r="L131" s="1">
        <v>34240</v>
      </c>
      <c r="M131" s="1">
        <v>34240</v>
      </c>
      <c r="P131" s="1">
        <v>101</v>
      </c>
      <c r="Q131" s="1">
        <v>285</v>
      </c>
      <c r="R131" s="56">
        <v>1</v>
      </c>
    </row>
    <row r="132" spans="1:18">
      <c r="A132">
        <v>126</v>
      </c>
      <c r="B132">
        <v>310420</v>
      </c>
      <c r="C132" t="s">
        <v>45</v>
      </c>
      <c r="D132" t="s">
        <v>904</v>
      </c>
      <c r="E132">
        <v>2012</v>
      </c>
      <c r="F132" t="s">
        <v>1037</v>
      </c>
      <c r="G132" t="s">
        <v>912</v>
      </c>
      <c r="H132" s="1">
        <v>34509</v>
      </c>
      <c r="I132" s="1">
        <v>37188</v>
      </c>
      <c r="J132" s="1">
        <v>37188</v>
      </c>
      <c r="K132" s="60">
        <f t="shared" si="3"/>
        <v>7.8595045801941321E-3</v>
      </c>
      <c r="L132" s="1">
        <v>34509</v>
      </c>
      <c r="M132" s="1">
        <v>34509</v>
      </c>
      <c r="P132" s="1">
        <v>161</v>
      </c>
      <c r="Q132" s="1">
        <v>409</v>
      </c>
      <c r="R132" s="4"/>
    </row>
    <row r="133" spans="1:18">
      <c r="A133">
        <v>127</v>
      </c>
      <c r="B133">
        <v>310420</v>
      </c>
      <c r="C133" t="s">
        <v>45</v>
      </c>
      <c r="D133" t="s">
        <v>904</v>
      </c>
      <c r="E133">
        <v>2013</v>
      </c>
      <c r="F133" t="s">
        <v>1038</v>
      </c>
      <c r="G133" t="s">
        <v>908</v>
      </c>
      <c r="J133" s="1">
        <v>38630</v>
      </c>
      <c r="K133" s="60">
        <f t="shared" si="3"/>
        <v>3.8775949230934748E-2</v>
      </c>
      <c r="P133" s="1">
        <v>81</v>
      </c>
      <c r="Q133" s="1">
        <v>221</v>
      </c>
      <c r="R133" s="4"/>
    </row>
    <row r="134" spans="1:18">
      <c r="A134">
        <v>128</v>
      </c>
      <c r="B134">
        <v>310420</v>
      </c>
      <c r="C134" t="s">
        <v>45</v>
      </c>
      <c r="D134" t="s">
        <v>904</v>
      </c>
      <c r="E134">
        <v>2014</v>
      </c>
      <c r="F134" t="s">
        <v>1037</v>
      </c>
      <c r="G134" t="s">
        <v>912</v>
      </c>
      <c r="H134" s="1">
        <v>36141</v>
      </c>
      <c r="I134" s="1">
        <v>38946</v>
      </c>
      <c r="J134" s="1">
        <v>38946</v>
      </c>
      <c r="K134" s="60">
        <f t="shared" si="3"/>
        <v>8.1801708516697769E-3</v>
      </c>
      <c r="L134" s="1">
        <v>34333</v>
      </c>
      <c r="M134" s="1">
        <v>34333</v>
      </c>
      <c r="P134" s="1">
        <v>86</v>
      </c>
      <c r="Q134" s="1">
        <v>208</v>
      </c>
      <c r="R134" s="4"/>
    </row>
    <row r="135" spans="1:18">
      <c r="A135">
        <v>129</v>
      </c>
      <c r="B135">
        <v>310460</v>
      </c>
      <c r="C135" t="s">
        <v>50</v>
      </c>
      <c r="D135" t="s">
        <v>904</v>
      </c>
      <c r="E135">
        <v>2007</v>
      </c>
      <c r="F135" t="s">
        <v>905</v>
      </c>
      <c r="G135" t="s">
        <v>906</v>
      </c>
      <c r="J135" s="61">
        <v>12510</v>
      </c>
      <c r="K135" s="60"/>
      <c r="P135" s="1"/>
      <c r="R135" s="4"/>
    </row>
    <row r="136" spans="1:18">
      <c r="A136">
        <v>130</v>
      </c>
      <c r="B136">
        <v>310460</v>
      </c>
      <c r="C136" t="s">
        <v>50</v>
      </c>
      <c r="D136" t="s">
        <v>904</v>
      </c>
      <c r="E136">
        <v>2008</v>
      </c>
      <c r="F136" t="s">
        <v>905</v>
      </c>
      <c r="G136" t="s">
        <v>906</v>
      </c>
      <c r="J136" s="1">
        <v>12998</v>
      </c>
      <c r="K136" s="60">
        <f t="shared" si="3"/>
        <v>3.9008792965627537E-2</v>
      </c>
      <c r="P136" s="1">
        <v>75</v>
      </c>
      <c r="Q136" s="1">
        <v>279</v>
      </c>
    </row>
    <row r="137" spans="1:18">
      <c r="A137">
        <v>131</v>
      </c>
      <c r="B137">
        <v>310460</v>
      </c>
      <c r="C137" t="s">
        <v>50</v>
      </c>
      <c r="D137" t="s">
        <v>904</v>
      </c>
      <c r="E137">
        <v>2009</v>
      </c>
      <c r="F137" t="s">
        <v>905</v>
      </c>
      <c r="G137" t="s">
        <v>906</v>
      </c>
      <c r="J137" s="1">
        <v>13109</v>
      </c>
      <c r="K137" s="60">
        <f t="shared" si="3"/>
        <v>8.539775350053791E-3</v>
      </c>
      <c r="P137" s="1">
        <v>31</v>
      </c>
      <c r="Q137" s="1">
        <v>121</v>
      </c>
    </row>
    <row r="138" spans="1:18">
      <c r="A138">
        <v>132</v>
      </c>
      <c r="B138">
        <v>310460</v>
      </c>
      <c r="C138" t="s">
        <v>50</v>
      </c>
      <c r="D138" t="s">
        <v>904</v>
      </c>
      <c r="E138">
        <v>2010</v>
      </c>
      <c r="F138" t="s">
        <v>905</v>
      </c>
      <c r="G138" t="s">
        <v>906</v>
      </c>
      <c r="J138" s="1">
        <v>13049</v>
      </c>
      <c r="K138" s="60">
        <f t="shared" si="3"/>
        <v>-4.5770081623311976E-3</v>
      </c>
      <c r="P138" s="1">
        <v>33</v>
      </c>
      <c r="Q138" s="1">
        <v>106</v>
      </c>
    </row>
    <row r="139" spans="1:18">
      <c r="A139">
        <v>133</v>
      </c>
      <c r="B139">
        <v>310460</v>
      </c>
      <c r="C139" t="s">
        <v>50</v>
      </c>
      <c r="D139" t="s">
        <v>904</v>
      </c>
      <c r="E139">
        <v>2011</v>
      </c>
      <c r="F139" t="s">
        <v>905</v>
      </c>
      <c r="G139" t="s">
        <v>906</v>
      </c>
      <c r="J139" s="1">
        <v>13145</v>
      </c>
      <c r="K139" s="60">
        <f t="shared" si="3"/>
        <v>7.3568855851022796E-3</v>
      </c>
      <c r="P139" s="1">
        <v>34</v>
      </c>
      <c r="Q139" s="1">
        <v>102</v>
      </c>
    </row>
    <row r="140" spans="1:18">
      <c r="A140">
        <v>134</v>
      </c>
      <c r="B140">
        <v>310460</v>
      </c>
      <c r="C140" t="s">
        <v>50</v>
      </c>
      <c r="D140" t="s">
        <v>904</v>
      </c>
      <c r="E140">
        <v>2012</v>
      </c>
      <c r="F140" t="s">
        <v>1047</v>
      </c>
      <c r="G140" t="s">
        <v>910</v>
      </c>
      <c r="H140" s="1">
        <v>12053</v>
      </c>
      <c r="I140" s="1">
        <v>13237</v>
      </c>
      <c r="J140" s="1">
        <v>13237</v>
      </c>
      <c r="K140" s="60">
        <f t="shared" si="3"/>
        <v>6.9988588817040398E-3</v>
      </c>
      <c r="L140" s="1">
        <v>13237</v>
      </c>
      <c r="M140" s="1">
        <v>11975</v>
      </c>
      <c r="P140" s="1">
        <v>35</v>
      </c>
      <c r="Q140" s="1">
        <v>109</v>
      </c>
    </row>
    <row r="141" spans="1:18">
      <c r="A141">
        <v>135</v>
      </c>
      <c r="B141">
        <v>310460</v>
      </c>
      <c r="C141" t="s">
        <v>50</v>
      </c>
      <c r="D141" t="s">
        <v>904</v>
      </c>
      <c r="E141">
        <v>2013</v>
      </c>
      <c r="F141" t="s">
        <v>1047</v>
      </c>
      <c r="G141" t="s">
        <v>910</v>
      </c>
      <c r="H141" s="1">
        <v>12509</v>
      </c>
      <c r="I141" s="1">
        <v>13738</v>
      </c>
      <c r="J141" s="1">
        <v>13738</v>
      </c>
      <c r="K141" s="60">
        <f t="shared" si="3"/>
        <v>3.7848455088010935E-2</v>
      </c>
      <c r="L141" s="1">
        <v>12190</v>
      </c>
      <c r="M141" s="1">
        <v>11828</v>
      </c>
      <c r="P141" s="1">
        <v>64</v>
      </c>
      <c r="Q141" s="1">
        <v>148</v>
      </c>
    </row>
    <row r="142" spans="1:18">
      <c r="A142">
        <v>136</v>
      </c>
      <c r="B142">
        <v>310460</v>
      </c>
      <c r="C142" t="s">
        <v>50</v>
      </c>
      <c r="D142" t="s">
        <v>904</v>
      </c>
      <c r="E142">
        <v>2014</v>
      </c>
      <c r="F142" t="s">
        <v>1047</v>
      </c>
      <c r="G142" t="s">
        <v>910</v>
      </c>
      <c r="H142" s="1">
        <v>12602</v>
      </c>
      <c r="I142" s="1">
        <v>13840</v>
      </c>
      <c r="J142" s="1">
        <v>13840</v>
      </c>
      <c r="K142" s="60">
        <f t="shared" si="3"/>
        <v>7.4246615227835377E-3</v>
      </c>
      <c r="L142" s="1">
        <v>12190</v>
      </c>
      <c r="M142" s="1">
        <v>11882</v>
      </c>
      <c r="P142" s="1">
        <v>39</v>
      </c>
      <c r="Q142" s="1">
        <v>104</v>
      </c>
    </row>
    <row r="143" spans="1:18">
      <c r="A143">
        <v>137</v>
      </c>
      <c r="B143">
        <v>310470</v>
      </c>
      <c r="C143" t="s">
        <v>51</v>
      </c>
      <c r="D143" t="s">
        <v>904</v>
      </c>
      <c r="E143">
        <v>2007</v>
      </c>
      <c r="F143" t="s">
        <v>905</v>
      </c>
      <c r="G143" t="s">
        <v>916</v>
      </c>
      <c r="H143" s="1">
        <v>7121</v>
      </c>
      <c r="I143" s="1">
        <v>15078</v>
      </c>
      <c r="J143" s="61">
        <v>15078</v>
      </c>
      <c r="K143" s="60"/>
      <c r="L143" s="1">
        <v>3724</v>
      </c>
      <c r="M143" s="1">
        <v>3724</v>
      </c>
      <c r="P143" s="1"/>
    </row>
    <row r="144" spans="1:18">
      <c r="A144">
        <v>138</v>
      </c>
      <c r="B144">
        <v>310470</v>
      </c>
      <c r="C144" s="26" t="s">
        <v>51</v>
      </c>
      <c r="D144" t="s">
        <v>904</v>
      </c>
      <c r="E144">
        <v>2008</v>
      </c>
      <c r="F144" t="s">
        <v>905</v>
      </c>
      <c r="G144" t="s">
        <v>916</v>
      </c>
      <c r="H144" s="1">
        <v>7236</v>
      </c>
      <c r="I144" s="1">
        <v>15322</v>
      </c>
      <c r="J144" s="1">
        <v>15322</v>
      </c>
      <c r="K144" s="60">
        <f t="shared" si="3"/>
        <v>1.6182517575275224E-2</v>
      </c>
      <c r="L144" s="1">
        <v>3717</v>
      </c>
      <c r="M144" s="1">
        <v>3717</v>
      </c>
      <c r="P144" s="1">
        <v>127</v>
      </c>
      <c r="Q144" s="1">
        <v>314</v>
      </c>
      <c r="R144" s="1">
        <v>0</v>
      </c>
    </row>
    <row r="145" spans="1:18">
      <c r="A145">
        <v>139</v>
      </c>
      <c r="B145">
        <v>310470</v>
      </c>
      <c r="C145" t="s">
        <v>51</v>
      </c>
      <c r="D145" t="s">
        <v>904</v>
      </c>
      <c r="E145">
        <v>2009</v>
      </c>
      <c r="F145" t="s">
        <v>993</v>
      </c>
      <c r="G145" t="s">
        <v>916</v>
      </c>
      <c r="H145" s="1">
        <v>7161</v>
      </c>
      <c r="I145" s="1">
        <v>15162</v>
      </c>
      <c r="J145" s="1">
        <v>15162</v>
      </c>
      <c r="K145" s="60">
        <f t="shared" si="3"/>
        <v>-1.044250097898447E-2</v>
      </c>
      <c r="L145" s="1">
        <v>3845</v>
      </c>
      <c r="M145" s="1">
        <v>3845</v>
      </c>
      <c r="P145" s="1">
        <v>134</v>
      </c>
      <c r="Q145" s="1">
        <v>320</v>
      </c>
      <c r="R145" s="1">
        <v>4</v>
      </c>
    </row>
    <row r="146" spans="1:18">
      <c r="A146">
        <v>140</v>
      </c>
      <c r="B146">
        <v>310470</v>
      </c>
      <c r="C146" t="s">
        <v>51</v>
      </c>
      <c r="D146" t="s">
        <v>904</v>
      </c>
      <c r="E146">
        <v>2010</v>
      </c>
      <c r="F146" t="s">
        <v>993</v>
      </c>
      <c r="G146" t="s">
        <v>994</v>
      </c>
      <c r="H146" s="1">
        <v>7199</v>
      </c>
      <c r="I146" s="1">
        <v>14455</v>
      </c>
      <c r="J146" s="1">
        <v>14455</v>
      </c>
      <c r="K146" s="60">
        <f t="shared" si="3"/>
        <v>-4.6629732225300091E-2</v>
      </c>
      <c r="L146" s="1">
        <v>3941</v>
      </c>
      <c r="M146" s="1">
        <v>3941</v>
      </c>
      <c r="P146" s="1">
        <v>133</v>
      </c>
      <c r="Q146" s="1">
        <v>325</v>
      </c>
      <c r="R146" s="1">
        <v>0</v>
      </c>
    </row>
    <row r="147" spans="1:18">
      <c r="A147">
        <v>141</v>
      </c>
      <c r="B147">
        <v>310470</v>
      </c>
      <c r="C147" t="s">
        <v>51</v>
      </c>
      <c r="D147" t="s">
        <v>904</v>
      </c>
      <c r="E147">
        <v>2011</v>
      </c>
      <c r="F147" t="s">
        <v>993</v>
      </c>
      <c r="G147" t="s">
        <v>994</v>
      </c>
      <c r="H147" s="1">
        <v>7112</v>
      </c>
      <c r="I147" s="1">
        <v>14280</v>
      </c>
      <c r="J147" s="1">
        <v>14280</v>
      </c>
      <c r="K147" s="60">
        <f t="shared" si="3"/>
        <v>-1.2106537530266359E-2</v>
      </c>
      <c r="L147" s="1">
        <v>4087</v>
      </c>
      <c r="M147" s="1">
        <v>4087</v>
      </c>
      <c r="P147" s="1">
        <v>131</v>
      </c>
      <c r="Q147" s="1">
        <v>446</v>
      </c>
      <c r="R147" s="1">
        <v>2</v>
      </c>
    </row>
    <row r="148" spans="1:18">
      <c r="A148">
        <v>142</v>
      </c>
      <c r="B148">
        <v>310470</v>
      </c>
      <c r="C148" t="s">
        <v>51</v>
      </c>
      <c r="D148" t="s">
        <v>904</v>
      </c>
      <c r="E148">
        <v>2012</v>
      </c>
      <c r="F148" t="s">
        <v>993</v>
      </c>
      <c r="G148" t="s">
        <v>994</v>
      </c>
      <c r="H148" s="1">
        <v>7027</v>
      </c>
      <c r="I148" s="1">
        <v>14109</v>
      </c>
      <c r="J148" s="1">
        <v>14109</v>
      </c>
      <c r="K148" s="60">
        <f t="shared" si="3"/>
        <v>-1.1974789915966344E-2</v>
      </c>
      <c r="L148" s="1">
        <v>4240</v>
      </c>
      <c r="M148" s="1">
        <v>4240</v>
      </c>
      <c r="P148" s="1">
        <v>117</v>
      </c>
      <c r="Q148" s="1">
        <v>427</v>
      </c>
      <c r="R148" s="1">
        <v>2</v>
      </c>
    </row>
    <row r="149" spans="1:18">
      <c r="A149">
        <v>143</v>
      </c>
      <c r="B149">
        <v>310470</v>
      </c>
      <c r="C149" t="s">
        <v>51</v>
      </c>
      <c r="D149" t="s">
        <v>904</v>
      </c>
      <c r="E149">
        <v>2013</v>
      </c>
      <c r="F149" t="s">
        <v>993</v>
      </c>
      <c r="G149" t="s">
        <v>994</v>
      </c>
      <c r="H149" s="1">
        <v>7144</v>
      </c>
      <c r="I149" s="1">
        <v>14344</v>
      </c>
      <c r="J149" s="1">
        <v>14344</v>
      </c>
      <c r="K149" s="60">
        <f t="shared" si="3"/>
        <v>1.6656035154865689E-2</v>
      </c>
      <c r="L149" s="1">
        <v>4265</v>
      </c>
      <c r="M149" s="1">
        <v>4265</v>
      </c>
      <c r="P149" s="1">
        <v>71</v>
      </c>
      <c r="Q149" s="1">
        <v>234</v>
      </c>
      <c r="R149" s="1">
        <v>1</v>
      </c>
    </row>
    <row r="150" spans="1:18">
      <c r="A150">
        <v>144</v>
      </c>
      <c r="B150">
        <v>310470</v>
      </c>
      <c r="C150" t="s">
        <v>51</v>
      </c>
      <c r="D150" t="s">
        <v>904</v>
      </c>
      <c r="E150">
        <v>2014</v>
      </c>
      <c r="F150" t="s">
        <v>993</v>
      </c>
      <c r="G150" t="s">
        <v>994</v>
      </c>
      <c r="H150" s="1">
        <v>7066</v>
      </c>
      <c r="I150" s="1">
        <v>14188</v>
      </c>
      <c r="J150" s="1">
        <v>14188</v>
      </c>
      <c r="K150" s="60">
        <f t="shared" si="3"/>
        <v>-1.0875627440044666E-2</v>
      </c>
      <c r="L150" s="1">
        <v>4365</v>
      </c>
      <c r="M150" s="1">
        <v>4365</v>
      </c>
      <c r="P150" s="1">
        <v>98</v>
      </c>
      <c r="Q150" s="1">
        <v>290</v>
      </c>
      <c r="R150" s="1">
        <v>0</v>
      </c>
    </row>
    <row r="151" spans="1:18">
      <c r="A151">
        <v>145</v>
      </c>
      <c r="B151">
        <v>310540</v>
      </c>
      <c r="C151" t="s">
        <v>58</v>
      </c>
      <c r="D151" t="s">
        <v>904</v>
      </c>
      <c r="E151">
        <v>2007</v>
      </c>
      <c r="F151" t="s">
        <v>1057</v>
      </c>
      <c r="G151" t="s">
        <v>908</v>
      </c>
      <c r="J151" s="61">
        <v>26421</v>
      </c>
      <c r="K151" s="60"/>
      <c r="P151" s="1"/>
    </row>
    <row r="152" spans="1:18">
      <c r="A152">
        <v>146</v>
      </c>
      <c r="B152">
        <v>310540</v>
      </c>
      <c r="C152" t="s">
        <v>58</v>
      </c>
      <c r="D152" t="s">
        <v>904</v>
      </c>
      <c r="E152">
        <v>2008</v>
      </c>
      <c r="F152" t="s">
        <v>1057</v>
      </c>
      <c r="G152" t="s">
        <v>908</v>
      </c>
      <c r="J152" s="1">
        <v>27660</v>
      </c>
      <c r="K152" s="60">
        <f t="shared" ref="K152:K214" si="4">J152/J151-1</f>
        <v>4.6894515726126906E-2</v>
      </c>
      <c r="P152" s="1">
        <v>9</v>
      </c>
      <c r="Q152" s="1">
        <v>37</v>
      </c>
    </row>
    <row r="153" spans="1:18">
      <c r="A153">
        <v>147</v>
      </c>
      <c r="B153">
        <v>310540</v>
      </c>
      <c r="C153" t="s">
        <v>58</v>
      </c>
      <c r="D153" t="s">
        <v>904</v>
      </c>
      <c r="E153">
        <v>2009</v>
      </c>
      <c r="F153" t="s">
        <v>905</v>
      </c>
      <c r="G153" t="s">
        <v>906</v>
      </c>
      <c r="J153" s="1">
        <v>28074</v>
      </c>
      <c r="K153" s="60">
        <f t="shared" si="4"/>
        <v>1.4967462039045643E-2</v>
      </c>
      <c r="P153" s="1">
        <v>5</v>
      </c>
      <c r="Q153" s="1">
        <v>18</v>
      </c>
    </row>
    <row r="154" spans="1:18">
      <c r="A154">
        <v>148</v>
      </c>
      <c r="B154">
        <v>310540</v>
      </c>
      <c r="C154" t="s">
        <v>58</v>
      </c>
      <c r="D154" t="s">
        <v>904</v>
      </c>
      <c r="E154">
        <v>2010</v>
      </c>
      <c r="F154" t="s">
        <v>1056</v>
      </c>
      <c r="G154" t="s">
        <v>912</v>
      </c>
      <c r="H154" s="1">
        <v>25786</v>
      </c>
      <c r="I154" s="1">
        <v>28442</v>
      </c>
      <c r="J154" s="1">
        <v>28442</v>
      </c>
      <c r="K154" s="60">
        <f t="shared" si="4"/>
        <v>1.3108214005841612E-2</v>
      </c>
      <c r="L154" s="1">
        <v>26500</v>
      </c>
      <c r="M154" s="1">
        <v>24400</v>
      </c>
      <c r="P154" s="1">
        <v>17</v>
      </c>
      <c r="Q154" s="1">
        <v>54</v>
      </c>
      <c r="R154" s="1">
        <v>1</v>
      </c>
    </row>
    <row r="155" spans="1:18">
      <c r="A155">
        <v>149</v>
      </c>
      <c r="B155">
        <v>310540</v>
      </c>
      <c r="C155" t="s">
        <v>58</v>
      </c>
      <c r="D155" t="s">
        <v>904</v>
      </c>
      <c r="E155">
        <v>2011</v>
      </c>
      <c r="F155" t="s">
        <v>1056</v>
      </c>
      <c r="G155" t="s">
        <v>912</v>
      </c>
      <c r="H155" s="1">
        <v>26138</v>
      </c>
      <c r="I155" s="1">
        <v>28830</v>
      </c>
      <c r="J155" s="1">
        <v>28830</v>
      </c>
      <c r="K155" s="60">
        <f t="shared" si="4"/>
        <v>1.3641797341959139E-2</v>
      </c>
      <c r="L155" s="1">
        <v>28000</v>
      </c>
      <c r="M155" s="1">
        <v>25800</v>
      </c>
      <c r="P155" s="1">
        <v>9</v>
      </c>
      <c r="Q155" s="1">
        <v>46</v>
      </c>
      <c r="R155" s="1">
        <v>2</v>
      </c>
    </row>
    <row r="156" spans="1:18">
      <c r="A156">
        <v>150</v>
      </c>
      <c r="B156">
        <v>310540</v>
      </c>
      <c r="C156" t="s">
        <v>58</v>
      </c>
      <c r="D156" t="s">
        <v>904</v>
      </c>
      <c r="E156">
        <v>2012</v>
      </c>
      <c r="F156" t="s">
        <v>1056</v>
      </c>
      <c r="G156" t="s">
        <v>912</v>
      </c>
      <c r="H156" s="1">
        <v>26478</v>
      </c>
      <c r="I156" s="1">
        <v>29205</v>
      </c>
      <c r="J156" s="1">
        <v>29205</v>
      </c>
      <c r="K156" s="60">
        <f t="shared" si="4"/>
        <v>1.3007284079084247E-2</v>
      </c>
      <c r="L156" s="1">
        <v>28520</v>
      </c>
      <c r="M156" s="1">
        <v>26100</v>
      </c>
      <c r="P156" s="1">
        <v>11</v>
      </c>
      <c r="Q156" s="1">
        <v>29</v>
      </c>
    </row>
    <row r="157" spans="1:18">
      <c r="A157">
        <v>151</v>
      </c>
      <c r="B157">
        <v>310540</v>
      </c>
      <c r="C157" t="s">
        <v>58</v>
      </c>
      <c r="D157" t="s">
        <v>904</v>
      </c>
      <c r="E157">
        <v>2013</v>
      </c>
      <c r="F157" t="s">
        <v>1056</v>
      </c>
      <c r="G157" t="s">
        <v>912</v>
      </c>
      <c r="H157" s="1">
        <v>27653</v>
      </c>
      <c r="I157" s="1">
        <v>30501</v>
      </c>
      <c r="J157" s="1">
        <v>30501</v>
      </c>
      <c r="K157" s="60">
        <f t="shared" si="4"/>
        <v>4.4375963020030884E-2</v>
      </c>
      <c r="L157" s="1">
        <v>28520</v>
      </c>
      <c r="M157" s="1">
        <v>26100</v>
      </c>
      <c r="P157" s="1">
        <v>5</v>
      </c>
      <c r="Q157" s="1">
        <v>13</v>
      </c>
    </row>
    <row r="158" spans="1:18">
      <c r="A158">
        <v>152</v>
      </c>
      <c r="B158">
        <v>310540</v>
      </c>
      <c r="C158" t="s">
        <v>58</v>
      </c>
      <c r="D158" t="s">
        <v>904</v>
      </c>
      <c r="E158">
        <v>2014</v>
      </c>
      <c r="F158" t="s">
        <v>1056</v>
      </c>
      <c r="G158" t="s">
        <v>912</v>
      </c>
      <c r="H158" s="1">
        <v>28008</v>
      </c>
      <c r="I158" s="1">
        <v>30893</v>
      </c>
      <c r="J158" s="1">
        <v>30893</v>
      </c>
      <c r="K158" s="60">
        <f t="shared" si="4"/>
        <v>1.285203763811027E-2</v>
      </c>
      <c r="L158" s="1">
        <v>28660</v>
      </c>
      <c r="M158" s="1">
        <v>26150</v>
      </c>
      <c r="P158" s="1">
        <v>5</v>
      </c>
      <c r="Q158" s="1">
        <v>22</v>
      </c>
    </row>
    <row r="159" spans="1:18">
      <c r="A159">
        <v>153</v>
      </c>
      <c r="B159">
        <v>310560</v>
      </c>
      <c r="C159" t="s">
        <v>60</v>
      </c>
      <c r="D159" t="s">
        <v>904</v>
      </c>
      <c r="E159">
        <v>2007</v>
      </c>
      <c r="F159" t="s">
        <v>1060</v>
      </c>
      <c r="G159" t="s">
        <v>914</v>
      </c>
      <c r="H159" s="1">
        <v>112563</v>
      </c>
      <c r="I159" s="1">
        <v>122377</v>
      </c>
      <c r="J159" s="61">
        <v>122377</v>
      </c>
      <c r="K159" s="60"/>
      <c r="L159" s="1">
        <v>96388</v>
      </c>
      <c r="M159" s="1">
        <v>93351</v>
      </c>
      <c r="P159" s="1"/>
    </row>
    <row r="160" spans="1:18">
      <c r="A160">
        <v>154</v>
      </c>
      <c r="B160">
        <v>310560</v>
      </c>
      <c r="C160" s="26" t="s">
        <v>60</v>
      </c>
      <c r="D160" t="s">
        <v>904</v>
      </c>
      <c r="E160">
        <v>2008</v>
      </c>
      <c r="F160" t="s">
        <v>1060</v>
      </c>
      <c r="G160" t="s">
        <v>914</v>
      </c>
      <c r="H160" s="1">
        <v>117117</v>
      </c>
      <c r="I160" s="1">
        <v>127328</v>
      </c>
      <c r="J160" s="1">
        <v>127328</v>
      </c>
      <c r="K160" s="60">
        <f t="shared" si="4"/>
        <v>4.0456948609624455E-2</v>
      </c>
      <c r="L160" s="1">
        <v>106239</v>
      </c>
      <c r="M160" s="1">
        <v>101380</v>
      </c>
      <c r="P160" s="1">
        <v>76</v>
      </c>
      <c r="Q160">
        <v>389</v>
      </c>
      <c r="R160">
        <v>2</v>
      </c>
    </row>
    <row r="161" spans="1:18">
      <c r="A161">
        <v>155</v>
      </c>
      <c r="B161">
        <v>310560</v>
      </c>
      <c r="C161" t="s">
        <v>60</v>
      </c>
      <c r="D161" t="s">
        <v>904</v>
      </c>
      <c r="E161">
        <v>2009</v>
      </c>
      <c r="F161" t="s">
        <v>1059</v>
      </c>
      <c r="G161" t="s">
        <v>1025</v>
      </c>
      <c r="H161" s="1">
        <v>118261</v>
      </c>
      <c r="I161" s="1">
        <v>128572</v>
      </c>
      <c r="J161" s="1">
        <v>128572</v>
      </c>
      <c r="K161" s="60">
        <f t="shared" si="4"/>
        <v>9.7700427243025967E-3</v>
      </c>
      <c r="L161" s="1">
        <v>107874</v>
      </c>
      <c r="M161" s="1">
        <v>102971</v>
      </c>
      <c r="P161" s="1">
        <v>55</v>
      </c>
      <c r="Q161">
        <v>254</v>
      </c>
      <c r="R161">
        <v>0</v>
      </c>
    </row>
    <row r="162" spans="1:18">
      <c r="A162">
        <v>156</v>
      </c>
      <c r="B162">
        <v>310560</v>
      </c>
      <c r="C162" t="s">
        <v>60</v>
      </c>
      <c r="D162" t="s">
        <v>904</v>
      </c>
      <c r="E162">
        <v>2010</v>
      </c>
      <c r="F162" t="s">
        <v>1059</v>
      </c>
      <c r="G162" t="s">
        <v>1025</v>
      </c>
      <c r="H162" s="1">
        <v>115568</v>
      </c>
      <c r="I162" s="1">
        <v>126284</v>
      </c>
      <c r="J162" s="1">
        <v>126284</v>
      </c>
      <c r="K162" s="60">
        <f t="shared" si="4"/>
        <v>-1.7795476464549043E-2</v>
      </c>
      <c r="L162" s="1">
        <v>111249</v>
      </c>
      <c r="M162" s="1">
        <v>106311</v>
      </c>
      <c r="P162" s="1">
        <v>57</v>
      </c>
      <c r="Q162">
        <v>240</v>
      </c>
      <c r="R162">
        <v>0</v>
      </c>
    </row>
    <row r="163" spans="1:18">
      <c r="A163">
        <v>157</v>
      </c>
      <c r="B163">
        <v>310560</v>
      </c>
      <c r="C163" t="s">
        <v>60</v>
      </c>
      <c r="D163" t="s">
        <v>904</v>
      </c>
      <c r="E163">
        <v>2011</v>
      </c>
      <c r="F163" t="s">
        <v>1059</v>
      </c>
      <c r="G163" t="s">
        <v>1025</v>
      </c>
      <c r="H163" s="1">
        <v>116423</v>
      </c>
      <c r="I163" s="1">
        <v>127218</v>
      </c>
      <c r="J163" s="1">
        <v>127218</v>
      </c>
      <c r="K163" s="60">
        <f t="shared" si="4"/>
        <v>7.3960280003801948E-3</v>
      </c>
      <c r="L163" s="1">
        <v>92841</v>
      </c>
      <c r="M163" s="1">
        <v>92841</v>
      </c>
      <c r="P163" s="1">
        <v>36</v>
      </c>
      <c r="Q163">
        <v>202</v>
      </c>
      <c r="R163">
        <v>0</v>
      </c>
    </row>
    <row r="164" spans="1:18">
      <c r="A164">
        <v>158</v>
      </c>
      <c r="B164">
        <v>310560</v>
      </c>
      <c r="C164" t="s">
        <v>60</v>
      </c>
      <c r="D164" t="s">
        <v>904</v>
      </c>
      <c r="E164">
        <v>2012</v>
      </c>
      <c r="F164" t="s">
        <v>1059</v>
      </c>
      <c r="G164" t="s">
        <v>1025</v>
      </c>
      <c r="H164" s="1">
        <v>117248</v>
      </c>
      <c r="I164" s="1">
        <v>128120</v>
      </c>
      <c r="J164" s="1">
        <v>128120</v>
      </c>
      <c r="K164" s="60">
        <f t="shared" si="4"/>
        <v>7.0901916395478271E-3</v>
      </c>
      <c r="L164" s="1">
        <v>94646</v>
      </c>
      <c r="M164" s="1">
        <v>94646</v>
      </c>
      <c r="P164" s="1">
        <v>24</v>
      </c>
      <c r="Q164">
        <v>157</v>
      </c>
      <c r="R164">
        <v>0</v>
      </c>
    </row>
    <row r="165" spans="1:18">
      <c r="A165">
        <v>159</v>
      </c>
      <c r="B165">
        <v>310560</v>
      </c>
      <c r="C165" t="s">
        <v>60</v>
      </c>
      <c r="D165" t="s">
        <v>904</v>
      </c>
      <c r="E165">
        <v>2013</v>
      </c>
      <c r="F165" t="s">
        <v>1059</v>
      </c>
      <c r="G165" t="s">
        <v>1025</v>
      </c>
      <c r="H165" s="1">
        <v>121696</v>
      </c>
      <c r="I165" s="1">
        <v>132980</v>
      </c>
      <c r="J165" s="1">
        <v>132980</v>
      </c>
      <c r="K165" s="60">
        <f t="shared" si="4"/>
        <v>3.7933187636590704E-2</v>
      </c>
      <c r="L165" s="1">
        <v>99019</v>
      </c>
      <c r="M165" s="1">
        <v>99019</v>
      </c>
      <c r="P165" s="1">
        <v>39</v>
      </c>
      <c r="Q165">
        <v>331</v>
      </c>
      <c r="R165">
        <v>3</v>
      </c>
    </row>
    <row r="166" spans="1:18">
      <c r="A166">
        <v>160</v>
      </c>
      <c r="B166">
        <v>310560</v>
      </c>
      <c r="C166" t="s">
        <v>60</v>
      </c>
      <c r="D166" t="s">
        <v>904</v>
      </c>
      <c r="E166">
        <v>2014</v>
      </c>
      <c r="F166" t="s">
        <v>1059</v>
      </c>
      <c r="G166" t="s">
        <v>1025</v>
      </c>
      <c r="H166" s="1">
        <v>122604</v>
      </c>
      <c r="I166" s="1">
        <v>133972</v>
      </c>
      <c r="J166" s="1">
        <v>133972</v>
      </c>
      <c r="K166" s="60">
        <f t="shared" si="4"/>
        <v>7.4597683862234199E-3</v>
      </c>
      <c r="L166" s="1">
        <v>101461</v>
      </c>
      <c r="M166" s="1">
        <v>100549</v>
      </c>
      <c r="P166" s="1">
        <v>32</v>
      </c>
      <c r="Q166">
        <v>227</v>
      </c>
      <c r="R166">
        <v>2</v>
      </c>
    </row>
    <row r="167" spans="1:18">
      <c r="A167">
        <v>161</v>
      </c>
      <c r="B167">
        <v>310590</v>
      </c>
      <c r="C167" t="s">
        <v>62</v>
      </c>
      <c r="D167" t="s">
        <v>904</v>
      </c>
      <c r="E167">
        <v>2007</v>
      </c>
      <c r="F167" t="s">
        <v>905</v>
      </c>
      <c r="G167" t="s">
        <v>906</v>
      </c>
      <c r="J167" s="61">
        <v>19352</v>
      </c>
      <c r="K167" s="60"/>
      <c r="P167" s="1"/>
    </row>
    <row r="168" spans="1:18">
      <c r="A168">
        <v>162</v>
      </c>
      <c r="B168">
        <v>310590</v>
      </c>
      <c r="C168" t="s">
        <v>62</v>
      </c>
      <c r="D168" t="s">
        <v>904</v>
      </c>
      <c r="E168">
        <v>2008</v>
      </c>
      <c r="F168" t="s">
        <v>905</v>
      </c>
      <c r="G168" t="s">
        <v>906</v>
      </c>
      <c r="J168" s="1">
        <v>20093</v>
      </c>
      <c r="K168" s="60">
        <f t="shared" si="4"/>
        <v>3.8290615957007113E-2</v>
      </c>
      <c r="P168" s="1">
        <v>58</v>
      </c>
      <c r="Q168" s="1">
        <v>299</v>
      </c>
    </row>
    <row r="169" spans="1:18">
      <c r="A169">
        <v>163</v>
      </c>
      <c r="B169">
        <v>310590</v>
      </c>
      <c r="C169" t="s">
        <v>62</v>
      </c>
      <c r="D169" t="s">
        <v>904</v>
      </c>
      <c r="E169">
        <v>2009</v>
      </c>
      <c r="F169" t="s">
        <v>905</v>
      </c>
      <c r="G169" t="s">
        <v>906</v>
      </c>
      <c r="J169" s="1">
        <v>20253</v>
      </c>
      <c r="K169" s="60">
        <f t="shared" si="4"/>
        <v>7.9629721793659236E-3</v>
      </c>
      <c r="P169" s="1">
        <v>39</v>
      </c>
      <c r="Q169" s="1">
        <v>184</v>
      </c>
    </row>
    <row r="170" spans="1:18">
      <c r="A170">
        <v>164</v>
      </c>
      <c r="B170">
        <v>310590</v>
      </c>
      <c r="C170" t="s">
        <v>62</v>
      </c>
      <c r="D170" t="s">
        <v>904</v>
      </c>
      <c r="E170">
        <v>2010</v>
      </c>
      <c r="F170" t="s">
        <v>1062</v>
      </c>
      <c r="G170" t="s">
        <v>912</v>
      </c>
      <c r="H170" s="1">
        <v>18979</v>
      </c>
      <c r="I170" s="1">
        <v>19599</v>
      </c>
      <c r="J170" s="1">
        <v>19599</v>
      </c>
      <c r="K170" s="60">
        <f t="shared" si="4"/>
        <v>-3.2291512368538E-2</v>
      </c>
      <c r="L170" s="1">
        <v>14234</v>
      </c>
      <c r="M170" s="1">
        <v>14234</v>
      </c>
      <c r="P170" s="1">
        <v>20</v>
      </c>
      <c r="Q170" s="1">
        <v>76</v>
      </c>
    </row>
    <row r="171" spans="1:18">
      <c r="A171">
        <v>165</v>
      </c>
      <c r="B171">
        <v>310590</v>
      </c>
      <c r="C171" t="s">
        <v>62</v>
      </c>
      <c r="D171" t="s">
        <v>904</v>
      </c>
      <c r="E171">
        <v>2011</v>
      </c>
      <c r="F171" t="s">
        <v>1063</v>
      </c>
      <c r="G171" t="s">
        <v>910</v>
      </c>
      <c r="H171" s="1">
        <v>19072</v>
      </c>
      <c r="I171" s="1">
        <v>19695</v>
      </c>
      <c r="J171" s="1">
        <v>19695</v>
      </c>
      <c r="K171" s="60">
        <f t="shared" si="4"/>
        <v>4.8982090923006538E-3</v>
      </c>
      <c r="L171" s="1">
        <v>14234</v>
      </c>
      <c r="M171" s="1">
        <v>14234</v>
      </c>
      <c r="P171" s="1">
        <v>21</v>
      </c>
      <c r="Q171" s="1">
        <v>80</v>
      </c>
    </row>
    <row r="172" spans="1:18">
      <c r="A172">
        <v>166</v>
      </c>
      <c r="B172">
        <v>310590</v>
      </c>
      <c r="C172" t="s">
        <v>62</v>
      </c>
      <c r="D172" t="s">
        <v>904</v>
      </c>
      <c r="E172">
        <v>2012</v>
      </c>
      <c r="F172" t="s">
        <v>1063</v>
      </c>
      <c r="G172" t="s">
        <v>910</v>
      </c>
      <c r="H172" s="1">
        <v>19161</v>
      </c>
      <c r="I172" s="1">
        <v>19787</v>
      </c>
      <c r="J172" s="1">
        <v>19787</v>
      </c>
      <c r="K172" s="60">
        <f t="shared" si="4"/>
        <v>4.6712363544045843E-3</v>
      </c>
      <c r="L172" s="1">
        <v>15084</v>
      </c>
      <c r="M172" s="1">
        <v>14234</v>
      </c>
      <c r="P172" s="1">
        <v>17</v>
      </c>
      <c r="Q172" s="1">
        <v>71</v>
      </c>
    </row>
    <row r="173" spans="1:18">
      <c r="A173">
        <v>167</v>
      </c>
      <c r="B173">
        <v>310590</v>
      </c>
      <c r="C173" t="s">
        <v>62</v>
      </c>
      <c r="D173" t="s">
        <v>904</v>
      </c>
      <c r="E173">
        <v>2013</v>
      </c>
      <c r="F173" t="s">
        <v>1062</v>
      </c>
      <c r="G173" t="s">
        <v>912</v>
      </c>
      <c r="H173" s="1">
        <v>19836</v>
      </c>
      <c r="I173" s="1">
        <v>20484</v>
      </c>
      <c r="J173" s="1">
        <v>20484</v>
      </c>
      <c r="K173" s="60">
        <f t="shared" si="4"/>
        <v>3.5225147824329062E-2</v>
      </c>
      <c r="L173" s="1">
        <v>15385</v>
      </c>
      <c r="M173" s="1">
        <v>14661</v>
      </c>
      <c r="P173" s="1">
        <v>27</v>
      </c>
      <c r="Q173" s="1">
        <v>87</v>
      </c>
    </row>
    <row r="174" spans="1:18">
      <c r="A174">
        <v>168</v>
      </c>
      <c r="B174">
        <v>310590</v>
      </c>
      <c r="C174" t="s">
        <v>62</v>
      </c>
      <c r="D174" t="s">
        <v>904</v>
      </c>
      <c r="E174">
        <v>2014</v>
      </c>
      <c r="F174" t="s">
        <v>1062</v>
      </c>
      <c r="G174" t="s">
        <v>912</v>
      </c>
      <c r="H174" s="1">
        <v>19939</v>
      </c>
      <c r="I174" s="1">
        <v>20590</v>
      </c>
      <c r="J174" s="1">
        <v>20590</v>
      </c>
      <c r="K174" s="60">
        <f t="shared" si="4"/>
        <v>5.1747705526263843E-3</v>
      </c>
      <c r="L174" s="1">
        <v>17385</v>
      </c>
      <c r="M174" s="1">
        <v>16553</v>
      </c>
      <c r="P174" s="1">
        <v>13</v>
      </c>
      <c r="Q174" s="1">
        <v>63</v>
      </c>
    </row>
    <row r="175" spans="1:18">
      <c r="A175">
        <v>169</v>
      </c>
      <c r="B175">
        <v>310620</v>
      </c>
      <c r="C175" t="s">
        <v>65</v>
      </c>
      <c r="D175" t="s">
        <v>904</v>
      </c>
      <c r="E175">
        <v>2007</v>
      </c>
      <c r="F175" t="s">
        <v>1067</v>
      </c>
      <c r="G175" t="s">
        <v>914</v>
      </c>
      <c r="H175" s="1">
        <v>2412937</v>
      </c>
      <c r="I175" s="1">
        <v>2412937</v>
      </c>
      <c r="J175" s="61">
        <v>2412937</v>
      </c>
      <c r="K175" s="60"/>
      <c r="L175" s="1">
        <v>2312002</v>
      </c>
      <c r="M175" s="1">
        <v>2312002</v>
      </c>
      <c r="P175" s="1"/>
    </row>
    <row r="176" spans="1:18">
      <c r="A176">
        <v>170</v>
      </c>
      <c r="B176">
        <v>310620</v>
      </c>
      <c r="C176" s="26" t="s">
        <v>65</v>
      </c>
      <c r="D176" t="s">
        <v>904</v>
      </c>
      <c r="E176">
        <v>2008</v>
      </c>
      <c r="F176" t="s">
        <v>1067</v>
      </c>
      <c r="G176" t="s">
        <v>914</v>
      </c>
      <c r="H176" s="1">
        <v>2434642</v>
      </c>
      <c r="I176" s="1">
        <v>2434642</v>
      </c>
      <c r="J176" s="1">
        <v>2434642</v>
      </c>
      <c r="K176" s="60">
        <f t="shared" si="4"/>
        <v>8.9952617909212496E-3</v>
      </c>
      <c r="L176" s="1">
        <v>2376993</v>
      </c>
      <c r="M176" s="1">
        <v>2376993</v>
      </c>
      <c r="P176" s="1">
        <v>3230</v>
      </c>
      <c r="Q176">
        <v>17231</v>
      </c>
      <c r="R176">
        <v>26</v>
      </c>
    </row>
    <row r="177" spans="1:18">
      <c r="A177">
        <v>171</v>
      </c>
      <c r="B177">
        <v>310620</v>
      </c>
      <c r="C177" t="s">
        <v>65</v>
      </c>
      <c r="D177" t="s">
        <v>904</v>
      </c>
      <c r="E177">
        <v>2009</v>
      </c>
      <c r="F177" t="s">
        <v>1067</v>
      </c>
      <c r="G177" t="s">
        <v>914</v>
      </c>
      <c r="H177" s="1">
        <v>2452617</v>
      </c>
      <c r="I177" s="1">
        <v>2452617</v>
      </c>
      <c r="J177" s="1">
        <v>2452617</v>
      </c>
      <c r="K177" s="60">
        <f t="shared" si="4"/>
        <v>7.38301565486843E-3</v>
      </c>
      <c r="L177" s="1">
        <v>2456488</v>
      </c>
      <c r="M177" s="1">
        <v>2456488</v>
      </c>
      <c r="P177" s="1">
        <v>2570</v>
      </c>
      <c r="Q177">
        <v>14203</v>
      </c>
      <c r="R177">
        <v>23</v>
      </c>
    </row>
    <row r="178" spans="1:18">
      <c r="A178">
        <v>172</v>
      </c>
      <c r="B178">
        <v>310620</v>
      </c>
      <c r="C178" t="s">
        <v>65</v>
      </c>
      <c r="D178" t="s">
        <v>904</v>
      </c>
      <c r="E178">
        <v>2010</v>
      </c>
      <c r="F178" t="s">
        <v>1067</v>
      </c>
      <c r="G178" t="s">
        <v>914</v>
      </c>
      <c r="H178" s="1">
        <v>2375151</v>
      </c>
      <c r="I178" s="1">
        <v>2375151</v>
      </c>
      <c r="J178" s="1">
        <v>2375151</v>
      </c>
      <c r="K178" s="60">
        <f t="shared" si="4"/>
        <v>-3.1585037533377602E-2</v>
      </c>
      <c r="L178" s="1">
        <v>2375151</v>
      </c>
      <c r="M178" s="1">
        <v>2375151</v>
      </c>
      <c r="P178" s="1">
        <v>2627</v>
      </c>
      <c r="Q178">
        <v>15146</v>
      </c>
      <c r="R178">
        <v>31</v>
      </c>
    </row>
    <row r="179" spans="1:18">
      <c r="A179">
        <v>173</v>
      </c>
      <c r="B179">
        <v>310620</v>
      </c>
      <c r="C179" t="s">
        <v>65</v>
      </c>
      <c r="D179" t="s">
        <v>904</v>
      </c>
      <c r="E179">
        <v>2011</v>
      </c>
      <c r="F179" t="s">
        <v>1067</v>
      </c>
      <c r="G179" t="s">
        <v>914</v>
      </c>
      <c r="H179" s="1">
        <v>2385640</v>
      </c>
      <c r="I179" s="1">
        <v>2385640</v>
      </c>
      <c r="J179" s="1">
        <v>2385640</v>
      </c>
      <c r="K179" s="60">
        <f t="shared" si="4"/>
        <v>4.4161402790812154E-3</v>
      </c>
      <c r="L179" s="1">
        <v>2385640</v>
      </c>
      <c r="M179" s="1">
        <v>2385640</v>
      </c>
      <c r="P179" s="1">
        <v>2129</v>
      </c>
      <c r="Q179">
        <v>13090</v>
      </c>
      <c r="R179">
        <v>28</v>
      </c>
    </row>
    <row r="180" spans="1:18">
      <c r="A180">
        <v>174</v>
      </c>
      <c r="B180">
        <v>310620</v>
      </c>
      <c r="C180" t="s">
        <v>65</v>
      </c>
      <c r="D180" t="s">
        <v>904</v>
      </c>
      <c r="E180">
        <v>2012</v>
      </c>
      <c r="F180" t="s">
        <v>1067</v>
      </c>
      <c r="G180" t="s">
        <v>914</v>
      </c>
      <c r="H180" s="1">
        <v>2395785</v>
      </c>
      <c r="I180" s="1">
        <v>2395785</v>
      </c>
      <c r="J180" s="1">
        <v>2395785</v>
      </c>
      <c r="K180" s="60">
        <f t="shared" si="4"/>
        <v>4.2525276236147214E-3</v>
      </c>
      <c r="L180" s="1">
        <v>2395785</v>
      </c>
      <c r="M180" s="1">
        <v>2395785</v>
      </c>
      <c r="P180" s="1">
        <v>2121</v>
      </c>
      <c r="Q180">
        <v>13733</v>
      </c>
      <c r="R180">
        <v>27</v>
      </c>
    </row>
    <row r="181" spans="1:18">
      <c r="A181">
        <v>175</v>
      </c>
      <c r="B181">
        <v>310620</v>
      </c>
      <c r="C181" t="s">
        <v>65</v>
      </c>
      <c r="D181" t="s">
        <v>904</v>
      </c>
      <c r="E181">
        <v>2013</v>
      </c>
      <c r="F181" t="s">
        <v>1067</v>
      </c>
      <c r="G181" t="s">
        <v>914</v>
      </c>
      <c r="H181" s="1">
        <v>2479165</v>
      </c>
      <c r="I181" s="1">
        <v>2479165</v>
      </c>
      <c r="J181" s="1">
        <v>2479165</v>
      </c>
      <c r="K181" s="60">
        <f t="shared" si="4"/>
        <v>3.4802789064962036E-2</v>
      </c>
      <c r="L181" s="1">
        <v>2479165</v>
      </c>
      <c r="M181" s="1">
        <v>2479165</v>
      </c>
      <c r="P181" s="1">
        <v>1697</v>
      </c>
      <c r="Q181">
        <v>10962</v>
      </c>
      <c r="R181">
        <v>18</v>
      </c>
    </row>
    <row r="182" spans="1:18">
      <c r="A182">
        <v>176</v>
      </c>
      <c r="B182">
        <v>310620</v>
      </c>
      <c r="C182" t="s">
        <v>65</v>
      </c>
      <c r="D182" t="s">
        <v>904</v>
      </c>
      <c r="E182">
        <v>2014</v>
      </c>
      <c r="F182" t="s">
        <v>1067</v>
      </c>
      <c r="G182" t="s">
        <v>914</v>
      </c>
      <c r="H182" s="1">
        <v>2491109</v>
      </c>
      <c r="I182" s="1">
        <v>2491109</v>
      </c>
      <c r="J182" s="1">
        <v>2491109</v>
      </c>
      <c r="K182" s="60">
        <f t="shared" si="4"/>
        <v>4.8177511379838833E-3</v>
      </c>
      <c r="L182" s="1">
        <v>2491109</v>
      </c>
      <c r="M182" s="1">
        <v>2491109</v>
      </c>
      <c r="P182" s="1">
        <v>1714</v>
      </c>
      <c r="Q182">
        <v>9398</v>
      </c>
      <c r="R182">
        <v>14</v>
      </c>
    </row>
    <row r="183" spans="1:18">
      <c r="A183">
        <v>177</v>
      </c>
      <c r="B183">
        <v>310630</v>
      </c>
      <c r="C183" t="s">
        <v>66</v>
      </c>
      <c r="D183" t="s">
        <v>904</v>
      </c>
      <c r="E183">
        <v>2007</v>
      </c>
      <c r="F183" t="s">
        <v>1070</v>
      </c>
      <c r="G183" t="s">
        <v>916</v>
      </c>
      <c r="H183" s="1">
        <v>17892</v>
      </c>
      <c r="I183" s="1">
        <v>21369</v>
      </c>
      <c r="J183" s="61">
        <v>21369</v>
      </c>
      <c r="K183" s="60"/>
      <c r="L183" s="1">
        <v>18865</v>
      </c>
      <c r="M183" s="1">
        <v>15000</v>
      </c>
      <c r="P183" s="1"/>
    </row>
    <row r="184" spans="1:18">
      <c r="A184">
        <v>178</v>
      </c>
      <c r="B184">
        <v>310630</v>
      </c>
      <c r="C184" t="s">
        <v>66</v>
      </c>
      <c r="D184" t="s">
        <v>904</v>
      </c>
      <c r="E184">
        <v>2008</v>
      </c>
      <c r="F184" t="s">
        <v>1070</v>
      </c>
      <c r="G184" t="s">
        <v>916</v>
      </c>
      <c r="H184" s="1">
        <v>18662</v>
      </c>
      <c r="I184" s="1">
        <v>22289</v>
      </c>
      <c r="J184" s="1">
        <v>22289</v>
      </c>
      <c r="K184" s="60">
        <f t="shared" si="4"/>
        <v>4.3053020730965397E-2</v>
      </c>
      <c r="L184" s="1">
        <v>19000</v>
      </c>
      <c r="M184" s="1">
        <v>15500</v>
      </c>
      <c r="P184" s="1"/>
    </row>
    <row r="185" spans="1:18">
      <c r="A185">
        <v>179</v>
      </c>
      <c r="B185">
        <v>310630</v>
      </c>
      <c r="C185" t="s">
        <v>66</v>
      </c>
      <c r="D185" t="s">
        <v>904</v>
      </c>
      <c r="E185">
        <v>2009</v>
      </c>
      <c r="F185" t="s">
        <v>1070</v>
      </c>
      <c r="G185" t="s">
        <v>916</v>
      </c>
      <c r="H185" s="1">
        <v>18885</v>
      </c>
      <c r="I185" s="1">
        <v>22555</v>
      </c>
      <c r="J185" s="1">
        <v>22555</v>
      </c>
      <c r="K185" s="60">
        <f t="shared" si="4"/>
        <v>1.1934137915563747E-2</v>
      </c>
      <c r="L185" s="1">
        <v>19140</v>
      </c>
      <c r="M185" s="1">
        <v>15560</v>
      </c>
      <c r="P185" s="1">
        <v>2</v>
      </c>
    </row>
    <row r="186" spans="1:18">
      <c r="A186">
        <v>180</v>
      </c>
      <c r="B186">
        <v>310630</v>
      </c>
      <c r="C186" t="s">
        <v>66</v>
      </c>
      <c r="D186" t="s">
        <v>904</v>
      </c>
      <c r="E186">
        <v>2010</v>
      </c>
      <c r="J186" s="1">
        <v>23397</v>
      </c>
      <c r="K186" s="60">
        <f t="shared" si="4"/>
        <v>3.7330968743072512E-2</v>
      </c>
      <c r="P186" s="1">
        <v>4</v>
      </c>
      <c r="Q186" s="1">
        <v>9</v>
      </c>
    </row>
    <row r="187" spans="1:18">
      <c r="A187">
        <v>181</v>
      </c>
      <c r="B187">
        <v>310630</v>
      </c>
      <c r="C187" t="s">
        <v>66</v>
      </c>
      <c r="D187" t="s">
        <v>904</v>
      </c>
      <c r="E187">
        <v>2011</v>
      </c>
      <c r="J187" s="1">
        <v>23695</v>
      </c>
      <c r="K187" s="60">
        <f t="shared" si="4"/>
        <v>1.2736675642176287E-2</v>
      </c>
      <c r="P187" s="1">
        <v>3</v>
      </c>
      <c r="Q187" s="1">
        <v>18</v>
      </c>
    </row>
    <row r="188" spans="1:18">
      <c r="A188">
        <v>182</v>
      </c>
      <c r="B188">
        <v>310630</v>
      </c>
      <c r="C188" t="s">
        <v>66</v>
      </c>
      <c r="D188" t="s">
        <v>904</v>
      </c>
      <c r="E188">
        <v>2012</v>
      </c>
      <c r="F188" t="s">
        <v>1068</v>
      </c>
      <c r="G188" t="s">
        <v>914</v>
      </c>
      <c r="H188" s="1">
        <v>20176</v>
      </c>
      <c r="I188" s="1">
        <v>23984</v>
      </c>
      <c r="J188" s="1">
        <v>23984</v>
      </c>
      <c r="K188" s="60">
        <f t="shared" si="4"/>
        <v>1.2196665963283504E-2</v>
      </c>
      <c r="L188" s="1">
        <v>15342</v>
      </c>
      <c r="M188" s="1">
        <v>15342</v>
      </c>
      <c r="P188" s="1"/>
      <c r="Q188" s="1">
        <v>26</v>
      </c>
    </row>
    <row r="189" spans="1:18">
      <c r="A189">
        <v>183</v>
      </c>
      <c r="B189">
        <v>310630</v>
      </c>
      <c r="C189" t="s">
        <v>66</v>
      </c>
      <c r="D189" t="s">
        <v>904</v>
      </c>
      <c r="E189">
        <v>2013</v>
      </c>
      <c r="F189" t="s">
        <v>1069</v>
      </c>
      <c r="G189" t="s">
        <v>930</v>
      </c>
      <c r="J189" s="1">
        <v>25026</v>
      </c>
      <c r="K189" s="60">
        <f t="shared" si="4"/>
        <v>4.3445630420280157E-2</v>
      </c>
      <c r="P189" s="1"/>
    </row>
    <row r="190" spans="1:18">
      <c r="A190">
        <v>184</v>
      </c>
      <c r="B190">
        <v>310630</v>
      </c>
      <c r="C190" t="s">
        <v>66</v>
      </c>
      <c r="D190" t="s">
        <v>904</v>
      </c>
      <c r="E190">
        <v>2014</v>
      </c>
      <c r="F190" t="s">
        <v>1068</v>
      </c>
      <c r="G190" t="s">
        <v>914</v>
      </c>
      <c r="H190" s="1">
        <v>21307</v>
      </c>
      <c r="I190" s="1">
        <v>25329</v>
      </c>
      <c r="J190" s="1">
        <v>25329</v>
      </c>
      <c r="K190" s="60">
        <f t="shared" si="4"/>
        <v>1.2107408295372712E-2</v>
      </c>
      <c r="L190" s="1">
        <v>20600</v>
      </c>
      <c r="M190" s="1">
        <v>20000</v>
      </c>
      <c r="P190" s="1"/>
    </row>
    <row r="191" spans="1:18">
      <c r="A191">
        <v>185</v>
      </c>
      <c r="B191">
        <v>310650</v>
      </c>
      <c r="C191" t="s">
        <v>68</v>
      </c>
      <c r="D191" t="s">
        <v>904</v>
      </c>
      <c r="E191">
        <v>2007</v>
      </c>
      <c r="F191" t="s">
        <v>905</v>
      </c>
      <c r="G191" t="s">
        <v>916</v>
      </c>
      <c r="H191" s="1">
        <v>3689</v>
      </c>
      <c r="I191" s="1">
        <v>13214</v>
      </c>
      <c r="J191" s="61">
        <v>13214</v>
      </c>
      <c r="K191" s="60"/>
      <c r="L191" s="1">
        <v>2485</v>
      </c>
      <c r="M191" s="1">
        <v>2485</v>
      </c>
      <c r="P191" s="1"/>
    </row>
    <row r="192" spans="1:18">
      <c r="A192">
        <v>186</v>
      </c>
      <c r="B192">
        <v>310650</v>
      </c>
      <c r="C192" s="26" t="s">
        <v>68</v>
      </c>
      <c r="D192" t="s">
        <v>904</v>
      </c>
      <c r="E192">
        <v>2008</v>
      </c>
      <c r="F192" t="s">
        <v>905</v>
      </c>
      <c r="G192" t="s">
        <v>916</v>
      </c>
      <c r="H192" s="1">
        <v>3813</v>
      </c>
      <c r="I192" s="1">
        <v>13659</v>
      </c>
      <c r="J192" s="1">
        <v>13659</v>
      </c>
      <c r="K192" s="60">
        <f t="shared" si="4"/>
        <v>3.3676403814136613E-2</v>
      </c>
      <c r="L192" s="1">
        <v>3095</v>
      </c>
      <c r="M192" s="1">
        <v>3095</v>
      </c>
      <c r="P192" s="1">
        <v>53</v>
      </c>
      <c r="Q192">
        <v>189</v>
      </c>
      <c r="R192">
        <v>0</v>
      </c>
    </row>
    <row r="193" spans="1:18">
      <c r="A193">
        <v>187</v>
      </c>
      <c r="B193">
        <v>310650</v>
      </c>
      <c r="C193" t="s">
        <v>68</v>
      </c>
      <c r="D193" t="s">
        <v>904</v>
      </c>
      <c r="E193">
        <v>2009</v>
      </c>
      <c r="F193" t="s">
        <v>1072</v>
      </c>
      <c r="G193" t="s">
        <v>914</v>
      </c>
      <c r="H193" s="1">
        <v>3829</v>
      </c>
      <c r="I193" s="1">
        <v>13717</v>
      </c>
      <c r="J193" s="1">
        <v>13717</v>
      </c>
      <c r="K193" s="60">
        <f t="shared" si="4"/>
        <v>4.2462845010615702E-3</v>
      </c>
      <c r="L193" s="1">
        <v>3144</v>
      </c>
      <c r="M193" s="1">
        <v>3144</v>
      </c>
      <c r="P193" s="1">
        <v>78</v>
      </c>
      <c r="Q193">
        <v>273</v>
      </c>
      <c r="R193">
        <v>0</v>
      </c>
    </row>
    <row r="194" spans="1:18">
      <c r="A194">
        <v>188</v>
      </c>
      <c r="B194">
        <v>310650</v>
      </c>
      <c r="C194" t="s">
        <v>68</v>
      </c>
      <c r="D194" t="s">
        <v>904</v>
      </c>
      <c r="E194">
        <v>2010</v>
      </c>
      <c r="F194" t="s">
        <v>1072</v>
      </c>
      <c r="G194" t="s">
        <v>914</v>
      </c>
      <c r="H194" s="1">
        <v>3888</v>
      </c>
      <c r="I194" s="1">
        <v>12300</v>
      </c>
      <c r="J194" s="1">
        <v>12300</v>
      </c>
      <c r="K194" s="60">
        <f t="shared" si="4"/>
        <v>-0.10330247138587156</v>
      </c>
      <c r="L194" s="1">
        <v>4500</v>
      </c>
      <c r="M194" s="1">
        <v>3200</v>
      </c>
      <c r="P194" s="1">
        <v>87</v>
      </c>
      <c r="Q194">
        <v>280</v>
      </c>
      <c r="R194">
        <v>0</v>
      </c>
    </row>
    <row r="195" spans="1:18">
      <c r="A195">
        <v>189</v>
      </c>
      <c r="B195">
        <v>310650</v>
      </c>
      <c r="C195" t="s">
        <v>68</v>
      </c>
      <c r="D195" t="s">
        <v>904</v>
      </c>
      <c r="E195">
        <v>2011</v>
      </c>
      <c r="F195" t="s">
        <v>1016</v>
      </c>
      <c r="G195" t="s">
        <v>916</v>
      </c>
      <c r="H195" s="1">
        <v>3872</v>
      </c>
      <c r="I195" s="1">
        <v>12248</v>
      </c>
      <c r="J195" s="1">
        <v>12248</v>
      </c>
      <c r="K195" s="60">
        <f t="shared" si="4"/>
        <v>-4.227642276422805E-3</v>
      </c>
      <c r="L195" s="1">
        <v>2100</v>
      </c>
      <c r="M195" s="1">
        <v>2100</v>
      </c>
      <c r="P195" s="1">
        <v>66</v>
      </c>
      <c r="Q195">
        <v>207</v>
      </c>
      <c r="R195">
        <v>0</v>
      </c>
    </row>
    <row r="196" spans="1:18">
      <c r="A196">
        <v>190</v>
      </c>
      <c r="B196">
        <v>310650</v>
      </c>
      <c r="C196" t="s">
        <v>68</v>
      </c>
      <c r="D196" t="s">
        <v>904</v>
      </c>
      <c r="E196">
        <v>2012</v>
      </c>
      <c r="F196" t="s">
        <v>1016</v>
      </c>
      <c r="G196" t="s">
        <v>916</v>
      </c>
      <c r="H196" s="1">
        <v>3856</v>
      </c>
      <c r="I196" s="1">
        <v>12198</v>
      </c>
      <c r="J196" s="1">
        <v>12198</v>
      </c>
      <c r="K196" s="60">
        <f t="shared" si="4"/>
        <v>-4.082299150881763E-3</v>
      </c>
      <c r="L196" s="1">
        <v>3547</v>
      </c>
      <c r="M196" s="1">
        <v>2546</v>
      </c>
      <c r="P196" s="1">
        <v>59</v>
      </c>
      <c r="Q196">
        <v>187</v>
      </c>
      <c r="R196">
        <v>1</v>
      </c>
    </row>
    <row r="197" spans="1:18">
      <c r="A197">
        <v>191</v>
      </c>
      <c r="B197">
        <v>310650</v>
      </c>
      <c r="C197" t="s">
        <v>68</v>
      </c>
      <c r="D197" t="s">
        <v>904</v>
      </c>
      <c r="E197">
        <v>2013</v>
      </c>
      <c r="F197" t="s">
        <v>1072</v>
      </c>
      <c r="G197" t="s">
        <v>914</v>
      </c>
      <c r="H197" s="1">
        <v>3954</v>
      </c>
      <c r="I197" s="1">
        <v>12508</v>
      </c>
      <c r="J197" s="1">
        <v>12508</v>
      </c>
      <c r="K197" s="60">
        <f t="shared" si="4"/>
        <v>2.5414002295458316E-2</v>
      </c>
      <c r="L197" s="1">
        <v>4095</v>
      </c>
      <c r="M197" s="1">
        <v>2891</v>
      </c>
      <c r="P197" s="1">
        <v>62</v>
      </c>
      <c r="Q197">
        <v>178</v>
      </c>
      <c r="R197">
        <v>1</v>
      </c>
    </row>
    <row r="198" spans="1:18">
      <c r="A198">
        <v>192</v>
      </c>
      <c r="B198">
        <v>310650</v>
      </c>
      <c r="C198" t="s">
        <v>68</v>
      </c>
      <c r="D198" t="s">
        <v>904</v>
      </c>
      <c r="E198">
        <v>2014</v>
      </c>
      <c r="F198" t="s">
        <v>1072</v>
      </c>
      <c r="G198" t="s">
        <v>914</v>
      </c>
      <c r="H198" s="1">
        <v>3941</v>
      </c>
      <c r="I198" s="1">
        <v>12469</v>
      </c>
      <c r="J198" s="1">
        <v>12469</v>
      </c>
      <c r="K198" s="60">
        <f t="shared" si="4"/>
        <v>-3.1180044771346171E-3</v>
      </c>
      <c r="L198" s="1">
        <v>3666</v>
      </c>
      <c r="M198" s="1">
        <v>2628</v>
      </c>
      <c r="P198" s="1">
        <v>65</v>
      </c>
      <c r="Q198">
        <v>194</v>
      </c>
      <c r="R198">
        <v>1</v>
      </c>
    </row>
    <row r="199" spans="1:18">
      <c r="A199">
        <v>193</v>
      </c>
      <c r="B199">
        <v>310670</v>
      </c>
      <c r="C199" t="s">
        <v>71</v>
      </c>
      <c r="D199" t="s">
        <v>904</v>
      </c>
      <c r="E199">
        <v>2007</v>
      </c>
      <c r="F199" t="s">
        <v>1076</v>
      </c>
      <c r="G199" t="s">
        <v>914</v>
      </c>
      <c r="H199" s="1">
        <v>403705</v>
      </c>
      <c r="I199" s="1">
        <v>415098</v>
      </c>
      <c r="J199" s="61">
        <v>415098</v>
      </c>
      <c r="K199" s="60"/>
      <c r="L199" s="1">
        <v>267072</v>
      </c>
      <c r="M199" s="1">
        <v>267072</v>
      </c>
      <c r="P199" s="1"/>
    </row>
    <row r="200" spans="1:18">
      <c r="A200">
        <v>194</v>
      </c>
      <c r="B200">
        <v>310670</v>
      </c>
      <c r="C200" s="26" t="s">
        <v>71</v>
      </c>
      <c r="D200" t="s">
        <v>904</v>
      </c>
      <c r="E200">
        <v>2008</v>
      </c>
      <c r="F200" t="s">
        <v>1076</v>
      </c>
      <c r="G200" t="s">
        <v>914</v>
      </c>
      <c r="H200" s="1">
        <v>417719</v>
      </c>
      <c r="I200" s="1">
        <v>429507</v>
      </c>
      <c r="J200" s="1">
        <v>429507</v>
      </c>
      <c r="K200" s="60">
        <f t="shared" si="4"/>
        <v>3.4712284809852223E-2</v>
      </c>
      <c r="L200" s="1">
        <v>286108</v>
      </c>
      <c r="M200" s="1">
        <v>286108</v>
      </c>
      <c r="P200" s="1">
        <v>50</v>
      </c>
      <c r="Q200">
        <v>340</v>
      </c>
      <c r="R200">
        <v>1</v>
      </c>
    </row>
    <row r="201" spans="1:18">
      <c r="A201">
        <v>195</v>
      </c>
      <c r="B201">
        <v>310670</v>
      </c>
      <c r="C201" t="s">
        <v>71</v>
      </c>
      <c r="D201" t="s">
        <v>904</v>
      </c>
      <c r="E201">
        <v>2009</v>
      </c>
      <c r="F201" t="s">
        <v>1076</v>
      </c>
      <c r="G201" t="s">
        <v>914</v>
      </c>
      <c r="H201" s="1">
        <v>429624</v>
      </c>
      <c r="I201" s="1">
        <v>441748</v>
      </c>
      <c r="J201" s="1">
        <v>441748</v>
      </c>
      <c r="K201" s="60">
        <f t="shared" si="4"/>
        <v>2.8500117576663486E-2</v>
      </c>
      <c r="L201" s="1">
        <v>317476</v>
      </c>
      <c r="M201" s="1">
        <v>317476</v>
      </c>
      <c r="P201" s="1">
        <v>40</v>
      </c>
      <c r="Q201">
        <v>263</v>
      </c>
      <c r="R201">
        <v>1</v>
      </c>
    </row>
    <row r="202" spans="1:18">
      <c r="A202">
        <v>196</v>
      </c>
      <c r="B202">
        <v>310670</v>
      </c>
      <c r="C202" t="s">
        <v>71</v>
      </c>
      <c r="D202" t="s">
        <v>904</v>
      </c>
      <c r="E202">
        <v>2010</v>
      </c>
      <c r="F202" t="s">
        <v>1076</v>
      </c>
      <c r="G202" t="s">
        <v>914</v>
      </c>
      <c r="H202" s="1">
        <v>375331</v>
      </c>
      <c r="I202" s="1">
        <v>378089</v>
      </c>
      <c r="J202" s="1">
        <v>378089</v>
      </c>
      <c r="K202" s="60">
        <f t="shared" si="4"/>
        <v>-0.14410704745692116</v>
      </c>
      <c r="L202" s="1">
        <v>328628</v>
      </c>
      <c r="M202" s="1">
        <v>328628</v>
      </c>
      <c r="P202" s="1">
        <v>58</v>
      </c>
      <c r="Q202">
        <v>350</v>
      </c>
      <c r="R202">
        <v>1</v>
      </c>
    </row>
    <row r="203" spans="1:18">
      <c r="A203">
        <v>197</v>
      </c>
      <c r="B203">
        <v>310670</v>
      </c>
      <c r="C203" t="s">
        <v>71</v>
      </c>
      <c r="D203" t="s">
        <v>904</v>
      </c>
      <c r="E203">
        <v>2011</v>
      </c>
      <c r="F203" t="s">
        <v>1076</v>
      </c>
      <c r="G203" t="s">
        <v>914</v>
      </c>
      <c r="H203" s="1">
        <v>380773</v>
      </c>
      <c r="I203" s="1">
        <v>383571</v>
      </c>
      <c r="J203" s="1">
        <v>383571</v>
      </c>
      <c r="K203" s="60">
        <f t="shared" si="4"/>
        <v>1.4499231662386425E-2</v>
      </c>
      <c r="L203" s="1">
        <v>339803</v>
      </c>
      <c r="M203" s="1">
        <v>339803</v>
      </c>
      <c r="P203" s="1">
        <v>36</v>
      </c>
      <c r="Q203">
        <v>142</v>
      </c>
      <c r="R203">
        <v>1</v>
      </c>
    </row>
    <row r="204" spans="1:18">
      <c r="A204">
        <v>198</v>
      </c>
      <c r="B204">
        <v>310670</v>
      </c>
      <c r="C204" t="s">
        <v>71</v>
      </c>
      <c r="D204" t="s">
        <v>904</v>
      </c>
      <c r="E204">
        <v>2012</v>
      </c>
      <c r="F204" t="s">
        <v>1076</v>
      </c>
      <c r="G204" t="s">
        <v>914</v>
      </c>
      <c r="H204" s="1">
        <v>386036</v>
      </c>
      <c r="I204" s="1">
        <v>388873</v>
      </c>
      <c r="J204" s="1">
        <v>388873</v>
      </c>
      <c r="K204" s="60">
        <f t="shared" si="4"/>
        <v>1.3822734252589397E-2</v>
      </c>
      <c r="L204" s="1">
        <v>351934</v>
      </c>
      <c r="M204" s="1">
        <v>351934</v>
      </c>
      <c r="P204" s="1">
        <v>51</v>
      </c>
      <c r="Q204">
        <v>311</v>
      </c>
      <c r="R204">
        <v>0</v>
      </c>
    </row>
    <row r="205" spans="1:18">
      <c r="A205">
        <v>199</v>
      </c>
      <c r="B205">
        <v>310670</v>
      </c>
      <c r="C205" t="s">
        <v>71</v>
      </c>
      <c r="D205" t="s">
        <v>904</v>
      </c>
      <c r="E205">
        <v>2013</v>
      </c>
      <c r="F205" t="s">
        <v>1076</v>
      </c>
      <c r="G205" t="s">
        <v>914</v>
      </c>
      <c r="H205" s="1">
        <v>403509</v>
      </c>
      <c r="I205" s="1">
        <v>406474</v>
      </c>
      <c r="J205" s="1">
        <v>406474</v>
      </c>
      <c r="K205" s="60">
        <f t="shared" si="4"/>
        <v>4.5261563543882E-2</v>
      </c>
      <c r="L205" s="1">
        <v>378713</v>
      </c>
      <c r="M205" s="1">
        <v>378713</v>
      </c>
      <c r="P205" s="1">
        <v>25</v>
      </c>
      <c r="Q205">
        <v>171</v>
      </c>
      <c r="R205">
        <v>0</v>
      </c>
    </row>
    <row r="206" spans="1:18">
      <c r="A206">
        <v>200</v>
      </c>
      <c r="B206">
        <v>310670</v>
      </c>
      <c r="C206" t="s">
        <v>71</v>
      </c>
      <c r="D206" t="s">
        <v>904</v>
      </c>
      <c r="E206">
        <v>2014</v>
      </c>
      <c r="F206" t="s">
        <v>1076</v>
      </c>
      <c r="G206" t="s">
        <v>914</v>
      </c>
      <c r="H206" s="1">
        <v>408998</v>
      </c>
      <c r="I206" s="1">
        <v>412003</v>
      </c>
      <c r="J206" s="1">
        <v>412003</v>
      </c>
      <c r="K206" s="60">
        <f t="shared" si="4"/>
        <v>1.3602346029512269E-2</v>
      </c>
      <c r="L206" s="1">
        <v>397252</v>
      </c>
      <c r="M206" s="1">
        <v>397252</v>
      </c>
      <c r="P206" s="1">
        <v>54</v>
      </c>
      <c r="Q206">
        <v>334</v>
      </c>
      <c r="R206">
        <v>0</v>
      </c>
    </row>
    <row r="207" spans="1:18">
      <c r="A207">
        <v>201</v>
      </c>
      <c r="B207">
        <v>310690</v>
      </c>
      <c r="C207" t="s">
        <v>73</v>
      </c>
      <c r="D207" t="s">
        <v>904</v>
      </c>
      <c r="E207">
        <v>2007</v>
      </c>
      <c r="F207" t="s">
        <v>905</v>
      </c>
      <c r="G207" t="s">
        <v>906</v>
      </c>
      <c r="J207" s="61">
        <v>13638</v>
      </c>
      <c r="K207" s="60"/>
      <c r="P207" s="1"/>
    </row>
    <row r="208" spans="1:18">
      <c r="A208">
        <v>202</v>
      </c>
      <c r="B208">
        <v>310690</v>
      </c>
      <c r="C208" t="s">
        <v>73</v>
      </c>
      <c r="D208" t="s">
        <v>904</v>
      </c>
      <c r="E208">
        <v>2008</v>
      </c>
      <c r="F208" t="s">
        <v>905</v>
      </c>
      <c r="G208" t="s">
        <v>906</v>
      </c>
      <c r="J208" s="1">
        <v>14180</v>
      </c>
      <c r="K208" s="60">
        <f t="shared" si="4"/>
        <v>3.9741897638950086E-2</v>
      </c>
      <c r="P208" s="1">
        <v>68</v>
      </c>
      <c r="Q208" s="1">
        <v>202</v>
      </c>
    </row>
    <row r="209" spans="1:18">
      <c r="A209">
        <v>203</v>
      </c>
      <c r="B209">
        <v>310690</v>
      </c>
      <c r="C209" t="s">
        <v>73</v>
      </c>
      <c r="D209" t="s">
        <v>904</v>
      </c>
      <c r="E209">
        <v>2009</v>
      </c>
      <c r="F209" t="s">
        <v>1079</v>
      </c>
      <c r="G209" t="s">
        <v>908</v>
      </c>
      <c r="J209" s="1">
        <v>14309</v>
      </c>
      <c r="K209" s="60">
        <f t="shared" si="4"/>
        <v>9.0973201692525762E-3</v>
      </c>
      <c r="P209" s="1">
        <v>41</v>
      </c>
      <c r="Q209" s="1">
        <v>137</v>
      </c>
    </row>
    <row r="210" spans="1:18">
      <c r="A210">
        <v>204</v>
      </c>
      <c r="B210">
        <v>310690</v>
      </c>
      <c r="C210" t="s">
        <v>73</v>
      </c>
      <c r="D210" t="s">
        <v>904</v>
      </c>
      <c r="E210">
        <v>2010</v>
      </c>
      <c r="F210" t="s">
        <v>1079</v>
      </c>
      <c r="G210" t="s">
        <v>908</v>
      </c>
      <c r="J210" s="1">
        <v>13653</v>
      </c>
      <c r="K210" s="60">
        <f t="shared" si="4"/>
        <v>-4.5845272206303744E-2</v>
      </c>
      <c r="P210" s="1">
        <v>44</v>
      </c>
      <c r="Q210" s="1">
        <v>146</v>
      </c>
    </row>
    <row r="211" spans="1:18">
      <c r="A211">
        <v>205</v>
      </c>
      <c r="B211">
        <v>310690</v>
      </c>
      <c r="C211" t="s">
        <v>73</v>
      </c>
      <c r="D211" t="s">
        <v>904</v>
      </c>
      <c r="E211">
        <v>2011</v>
      </c>
      <c r="F211" t="s">
        <v>905</v>
      </c>
      <c r="G211" t="s">
        <v>906</v>
      </c>
      <c r="J211" s="1">
        <v>13720</v>
      </c>
      <c r="K211" s="60">
        <f t="shared" si="4"/>
        <v>4.9073463707609566E-3</v>
      </c>
      <c r="P211" s="1">
        <v>20</v>
      </c>
      <c r="Q211" s="1">
        <v>68</v>
      </c>
    </row>
    <row r="212" spans="1:18">
      <c r="A212">
        <v>206</v>
      </c>
      <c r="B212">
        <v>310690</v>
      </c>
      <c r="C212" t="s">
        <v>73</v>
      </c>
      <c r="D212" t="s">
        <v>904</v>
      </c>
      <c r="E212">
        <v>2012</v>
      </c>
      <c r="F212" t="s">
        <v>1078</v>
      </c>
      <c r="G212" t="s">
        <v>912</v>
      </c>
      <c r="H212" s="1">
        <v>13080</v>
      </c>
      <c r="I212" s="1">
        <v>13783</v>
      </c>
      <c r="J212" s="1">
        <v>13783</v>
      </c>
      <c r="K212" s="60">
        <f t="shared" si="4"/>
        <v>4.5918367346939881E-3</v>
      </c>
      <c r="L212" s="1">
        <v>9713</v>
      </c>
      <c r="M212" s="1">
        <v>9713</v>
      </c>
      <c r="P212" s="1">
        <v>23</v>
      </c>
      <c r="Q212" s="1">
        <v>90</v>
      </c>
    </row>
    <row r="213" spans="1:18">
      <c r="A213">
        <v>207</v>
      </c>
      <c r="B213">
        <v>310690</v>
      </c>
      <c r="C213" t="s">
        <v>73</v>
      </c>
      <c r="D213" t="s">
        <v>904</v>
      </c>
      <c r="E213">
        <v>2013</v>
      </c>
      <c r="F213" t="s">
        <v>1078</v>
      </c>
      <c r="G213" t="s">
        <v>912</v>
      </c>
      <c r="H213" s="1">
        <v>13541</v>
      </c>
      <c r="I213" s="1">
        <v>14268</v>
      </c>
      <c r="J213" s="1">
        <v>14268</v>
      </c>
      <c r="K213" s="60">
        <f t="shared" si="4"/>
        <v>3.5188275411739189E-2</v>
      </c>
      <c r="L213" s="1">
        <v>9713</v>
      </c>
      <c r="M213" s="1">
        <v>9713</v>
      </c>
      <c r="P213" s="1">
        <v>21</v>
      </c>
      <c r="Q213" s="1">
        <v>70</v>
      </c>
    </row>
    <row r="214" spans="1:18">
      <c r="A214">
        <v>208</v>
      </c>
      <c r="B214">
        <v>310690</v>
      </c>
      <c r="C214" t="s">
        <v>73</v>
      </c>
      <c r="D214" t="s">
        <v>904</v>
      </c>
      <c r="E214">
        <v>2014</v>
      </c>
      <c r="F214" t="s">
        <v>1078</v>
      </c>
      <c r="G214" t="s">
        <v>912</v>
      </c>
      <c r="H214" s="1">
        <v>13611</v>
      </c>
      <c r="I214" s="1">
        <v>14342</v>
      </c>
      <c r="J214" s="1">
        <v>14342</v>
      </c>
      <c r="K214" s="60">
        <f t="shared" si="4"/>
        <v>5.1864311746565583E-3</v>
      </c>
      <c r="L214" s="1">
        <v>9920</v>
      </c>
      <c r="M214" s="1">
        <v>9920</v>
      </c>
      <c r="P214" s="1">
        <v>6</v>
      </c>
      <c r="Q214" s="1">
        <v>14</v>
      </c>
    </row>
    <row r="215" spans="1:18">
      <c r="A215">
        <v>209</v>
      </c>
      <c r="B215">
        <v>310710</v>
      </c>
      <c r="C215" t="s">
        <v>75</v>
      </c>
      <c r="D215" t="s">
        <v>904</v>
      </c>
      <c r="E215">
        <v>2007</v>
      </c>
      <c r="F215" t="s">
        <v>1082</v>
      </c>
      <c r="G215" t="s">
        <v>916</v>
      </c>
      <c r="H215" s="1">
        <v>31200</v>
      </c>
      <c r="I215" s="1">
        <v>37801</v>
      </c>
      <c r="J215" s="61">
        <v>37801</v>
      </c>
      <c r="K215" s="60"/>
      <c r="L215" s="1">
        <v>34150</v>
      </c>
      <c r="M215" s="1">
        <v>34150</v>
      </c>
      <c r="P215" s="1"/>
    </row>
    <row r="216" spans="1:18">
      <c r="A216">
        <v>210</v>
      </c>
      <c r="B216">
        <v>310710</v>
      </c>
      <c r="C216" s="26" t="s">
        <v>75</v>
      </c>
      <c r="D216" t="s">
        <v>904</v>
      </c>
      <c r="E216">
        <v>2008</v>
      </c>
      <c r="F216" t="s">
        <v>1082</v>
      </c>
      <c r="G216" t="s">
        <v>916</v>
      </c>
      <c r="H216" s="1">
        <v>32257</v>
      </c>
      <c r="I216" s="1">
        <v>39082</v>
      </c>
      <c r="J216" s="1">
        <v>39082</v>
      </c>
      <c r="K216" s="60">
        <f t="shared" ref="K216:K278" si="5">J216/J215-1</f>
        <v>3.388799238115392E-2</v>
      </c>
      <c r="L216" s="1">
        <v>34474</v>
      </c>
      <c r="M216" s="1">
        <v>34474</v>
      </c>
      <c r="P216" s="1">
        <v>47</v>
      </c>
      <c r="Q216">
        <v>155</v>
      </c>
      <c r="R216">
        <v>0</v>
      </c>
    </row>
    <row r="217" spans="1:18">
      <c r="A217">
        <v>211</v>
      </c>
      <c r="B217">
        <v>310710</v>
      </c>
      <c r="C217" t="s">
        <v>75</v>
      </c>
      <c r="D217" t="s">
        <v>904</v>
      </c>
      <c r="E217">
        <v>2009</v>
      </c>
      <c r="F217" t="s">
        <v>1081</v>
      </c>
      <c r="G217" t="s">
        <v>914</v>
      </c>
      <c r="H217" s="1">
        <v>32399</v>
      </c>
      <c r="I217" s="1">
        <v>39254</v>
      </c>
      <c r="J217" s="1">
        <v>39254</v>
      </c>
      <c r="K217" s="60">
        <f t="shared" si="5"/>
        <v>4.401003019292693E-3</v>
      </c>
      <c r="L217" s="1">
        <v>35339</v>
      </c>
      <c r="M217" s="1">
        <v>35339</v>
      </c>
      <c r="P217" s="1">
        <v>40</v>
      </c>
      <c r="Q217">
        <v>105</v>
      </c>
      <c r="R217">
        <v>0</v>
      </c>
    </row>
    <row r="218" spans="1:18">
      <c r="A218">
        <v>212</v>
      </c>
      <c r="B218">
        <v>310710</v>
      </c>
      <c r="C218" t="s">
        <v>75</v>
      </c>
      <c r="D218" t="s">
        <v>904</v>
      </c>
      <c r="E218">
        <v>2010</v>
      </c>
      <c r="F218" t="s">
        <v>1082</v>
      </c>
      <c r="G218" t="s">
        <v>916</v>
      </c>
      <c r="H218" s="1">
        <v>32191</v>
      </c>
      <c r="I218" s="1">
        <v>38516</v>
      </c>
      <c r="J218" s="1">
        <v>38516</v>
      </c>
      <c r="K218" s="60">
        <f t="shared" si="5"/>
        <v>-1.8800631782748267E-2</v>
      </c>
      <c r="L218" s="1">
        <v>32191</v>
      </c>
      <c r="M218" s="1">
        <v>32191</v>
      </c>
      <c r="P218" s="1">
        <v>42</v>
      </c>
      <c r="Q218">
        <v>145</v>
      </c>
      <c r="R218">
        <v>0</v>
      </c>
    </row>
    <row r="219" spans="1:18">
      <c r="A219">
        <v>213</v>
      </c>
      <c r="B219">
        <v>310710</v>
      </c>
      <c r="C219" t="s">
        <v>75</v>
      </c>
      <c r="D219" t="s">
        <v>904</v>
      </c>
      <c r="E219">
        <v>2011</v>
      </c>
      <c r="F219" t="s">
        <v>1081</v>
      </c>
      <c r="G219" t="s">
        <v>914</v>
      </c>
      <c r="H219" s="1">
        <v>32284</v>
      </c>
      <c r="I219" s="1">
        <v>38627</v>
      </c>
      <c r="J219" s="1">
        <v>38627</v>
      </c>
      <c r="K219" s="60">
        <f t="shared" si="5"/>
        <v>2.8819192024094331E-3</v>
      </c>
      <c r="L219" s="1">
        <v>32284</v>
      </c>
      <c r="M219" s="1">
        <v>32284</v>
      </c>
      <c r="P219" s="1">
        <v>43</v>
      </c>
      <c r="Q219">
        <v>114</v>
      </c>
      <c r="R219">
        <v>0</v>
      </c>
    </row>
    <row r="220" spans="1:18">
      <c r="A220">
        <v>214</v>
      </c>
      <c r="B220">
        <v>310710</v>
      </c>
      <c r="C220" t="s">
        <v>75</v>
      </c>
      <c r="D220" t="s">
        <v>904</v>
      </c>
      <c r="E220">
        <v>2012</v>
      </c>
      <c r="F220" t="s">
        <v>1082</v>
      </c>
      <c r="G220" t="s">
        <v>916</v>
      </c>
      <c r="H220" s="1">
        <v>32373</v>
      </c>
      <c r="I220" s="1">
        <v>38734</v>
      </c>
      <c r="J220" s="1">
        <v>38734</v>
      </c>
      <c r="K220" s="60">
        <f t="shared" si="5"/>
        <v>2.7700831024930483E-3</v>
      </c>
      <c r="L220" s="1">
        <v>32373</v>
      </c>
      <c r="M220" s="1">
        <v>32373</v>
      </c>
      <c r="P220" s="1">
        <v>47</v>
      </c>
      <c r="Q220">
        <v>124</v>
      </c>
      <c r="R220">
        <v>0</v>
      </c>
    </row>
    <row r="221" spans="1:18">
      <c r="A221">
        <v>215</v>
      </c>
      <c r="B221">
        <v>310710</v>
      </c>
      <c r="C221" t="s">
        <v>75</v>
      </c>
      <c r="D221" t="s">
        <v>904</v>
      </c>
      <c r="E221">
        <v>2013</v>
      </c>
      <c r="F221" t="s">
        <v>1081</v>
      </c>
      <c r="G221" t="s">
        <v>914</v>
      </c>
      <c r="H221" s="1">
        <v>33446</v>
      </c>
      <c r="I221" s="1">
        <v>40018</v>
      </c>
      <c r="J221" s="1">
        <v>40018</v>
      </c>
      <c r="K221" s="60">
        <f t="shared" si="5"/>
        <v>3.3149171270718147E-2</v>
      </c>
      <c r="L221" s="1">
        <v>33446</v>
      </c>
      <c r="M221" s="1">
        <v>33446</v>
      </c>
      <c r="P221" s="1">
        <v>29</v>
      </c>
      <c r="Q221">
        <v>102</v>
      </c>
      <c r="R221">
        <v>0</v>
      </c>
    </row>
    <row r="222" spans="1:18">
      <c r="A222">
        <v>216</v>
      </c>
      <c r="B222">
        <v>310710</v>
      </c>
      <c r="C222" t="s">
        <v>75</v>
      </c>
      <c r="D222" t="s">
        <v>904</v>
      </c>
      <c r="E222">
        <v>2014</v>
      </c>
      <c r="F222" t="s">
        <v>1081</v>
      </c>
      <c r="G222" t="s">
        <v>914</v>
      </c>
      <c r="H222" s="1">
        <v>33561</v>
      </c>
      <c r="I222" s="1">
        <v>40155</v>
      </c>
      <c r="J222" s="1">
        <v>40155</v>
      </c>
      <c r="K222" s="60">
        <f t="shared" si="5"/>
        <v>3.4234594432505094E-3</v>
      </c>
      <c r="L222" s="1">
        <v>33561</v>
      </c>
      <c r="M222" s="1">
        <v>33561</v>
      </c>
      <c r="P222" s="1">
        <v>32</v>
      </c>
      <c r="Q222">
        <v>99</v>
      </c>
      <c r="R222">
        <v>1</v>
      </c>
    </row>
    <row r="223" spans="1:18">
      <c r="A223">
        <v>217</v>
      </c>
      <c r="B223">
        <v>310730</v>
      </c>
      <c r="C223" t="s">
        <v>77</v>
      </c>
      <c r="D223" t="s">
        <v>904</v>
      </c>
      <c r="E223">
        <v>2007</v>
      </c>
      <c r="F223" t="s">
        <v>1083</v>
      </c>
      <c r="G223" t="s">
        <v>916</v>
      </c>
      <c r="H223" s="1">
        <v>34999</v>
      </c>
      <c r="I223" s="1">
        <v>44657</v>
      </c>
      <c r="J223" s="61">
        <v>44657</v>
      </c>
      <c r="K223" s="60"/>
      <c r="L223" s="1">
        <v>32000</v>
      </c>
      <c r="M223" s="1">
        <v>30000</v>
      </c>
      <c r="P223" s="1"/>
    </row>
    <row r="224" spans="1:18">
      <c r="A224">
        <v>218</v>
      </c>
      <c r="B224">
        <v>310730</v>
      </c>
      <c r="C224" s="26" t="s">
        <v>77</v>
      </c>
      <c r="D224" t="s">
        <v>904</v>
      </c>
      <c r="E224">
        <v>2008</v>
      </c>
      <c r="F224" t="s">
        <v>1083</v>
      </c>
      <c r="G224" t="s">
        <v>916</v>
      </c>
      <c r="H224" s="1">
        <v>36291</v>
      </c>
      <c r="I224" s="1">
        <v>46306</v>
      </c>
      <c r="J224" s="1">
        <v>46306</v>
      </c>
      <c r="K224" s="60">
        <f t="shared" si="5"/>
        <v>3.6925901874286238E-2</v>
      </c>
      <c r="L224" s="1">
        <v>34352</v>
      </c>
      <c r="M224" s="1">
        <v>32352</v>
      </c>
      <c r="P224" s="1">
        <v>43</v>
      </c>
      <c r="Q224">
        <v>158</v>
      </c>
      <c r="R224">
        <v>0</v>
      </c>
    </row>
    <row r="225" spans="1:18">
      <c r="A225">
        <v>219</v>
      </c>
      <c r="B225">
        <v>310730</v>
      </c>
      <c r="C225" t="s">
        <v>77</v>
      </c>
      <c r="D225" t="s">
        <v>904</v>
      </c>
      <c r="E225">
        <v>2009</v>
      </c>
      <c r="F225" t="s">
        <v>1083</v>
      </c>
      <c r="G225" t="s">
        <v>916</v>
      </c>
      <c r="H225" s="1">
        <v>36541</v>
      </c>
      <c r="I225" s="1">
        <v>46624</v>
      </c>
      <c r="J225" s="1">
        <v>46624</v>
      </c>
      <c r="K225" s="60">
        <f t="shared" si="5"/>
        <v>6.8673606012179533E-3</v>
      </c>
      <c r="L225" s="1">
        <v>34600</v>
      </c>
      <c r="M225" s="1">
        <v>32600</v>
      </c>
      <c r="P225" s="1">
        <v>66</v>
      </c>
      <c r="Q225">
        <v>197</v>
      </c>
      <c r="R225">
        <v>3</v>
      </c>
    </row>
    <row r="226" spans="1:18">
      <c r="A226">
        <v>220</v>
      </c>
      <c r="B226">
        <v>310730</v>
      </c>
      <c r="C226" t="s">
        <v>77</v>
      </c>
      <c r="D226" t="s">
        <v>904</v>
      </c>
      <c r="E226">
        <v>2010</v>
      </c>
      <c r="F226" t="s">
        <v>1083</v>
      </c>
      <c r="G226" t="s">
        <v>916</v>
      </c>
      <c r="H226" s="1">
        <v>36600</v>
      </c>
      <c r="I226" s="1">
        <v>46654</v>
      </c>
      <c r="J226" s="1">
        <v>46654</v>
      </c>
      <c r="K226" s="60">
        <f t="shared" si="5"/>
        <v>6.4344543582706137E-4</v>
      </c>
      <c r="L226" s="1">
        <v>34850</v>
      </c>
      <c r="M226" s="1">
        <v>32850</v>
      </c>
      <c r="P226" s="1">
        <v>84</v>
      </c>
      <c r="Q226">
        <v>237</v>
      </c>
      <c r="R226">
        <v>0</v>
      </c>
    </row>
    <row r="227" spans="1:18">
      <c r="A227">
        <v>221</v>
      </c>
      <c r="B227">
        <v>310730</v>
      </c>
      <c r="C227" t="s">
        <v>77</v>
      </c>
      <c r="D227" t="s">
        <v>904</v>
      </c>
      <c r="E227">
        <v>2011</v>
      </c>
      <c r="F227" t="s">
        <v>1083</v>
      </c>
      <c r="G227" t="s">
        <v>916</v>
      </c>
      <c r="H227" s="1">
        <v>36832</v>
      </c>
      <c r="I227" s="1">
        <v>46950</v>
      </c>
      <c r="J227" s="1">
        <v>46950</v>
      </c>
      <c r="K227" s="60">
        <f t="shared" si="5"/>
        <v>6.3445792429372982E-3</v>
      </c>
      <c r="L227" s="1">
        <v>35000</v>
      </c>
      <c r="M227" s="1">
        <v>33000</v>
      </c>
      <c r="P227" s="1">
        <v>30</v>
      </c>
      <c r="Q227">
        <v>115</v>
      </c>
      <c r="R227">
        <v>0</v>
      </c>
    </row>
    <row r="228" spans="1:18">
      <c r="A228">
        <v>222</v>
      </c>
      <c r="B228">
        <v>310730</v>
      </c>
      <c r="C228" t="s">
        <v>77</v>
      </c>
      <c r="D228" t="s">
        <v>904</v>
      </c>
      <c r="E228">
        <v>2012</v>
      </c>
      <c r="F228" t="s">
        <v>1083</v>
      </c>
      <c r="G228" t="s">
        <v>916</v>
      </c>
      <c r="H228" s="1">
        <v>37057</v>
      </c>
      <c r="I228" s="1">
        <v>47236</v>
      </c>
      <c r="J228" s="1">
        <v>47236</v>
      </c>
      <c r="K228" s="60">
        <f t="shared" si="5"/>
        <v>6.0915867944622004E-3</v>
      </c>
      <c r="L228" s="1">
        <v>36000</v>
      </c>
      <c r="M228" s="1">
        <v>34040</v>
      </c>
      <c r="P228" s="1">
        <v>38</v>
      </c>
      <c r="Q228">
        <v>132</v>
      </c>
      <c r="R228">
        <v>0</v>
      </c>
    </row>
    <row r="229" spans="1:18">
      <c r="A229">
        <v>223</v>
      </c>
      <c r="B229">
        <v>310730</v>
      </c>
      <c r="C229" t="s">
        <v>77</v>
      </c>
      <c r="D229" t="s">
        <v>904</v>
      </c>
      <c r="E229">
        <v>2013</v>
      </c>
      <c r="F229" t="s">
        <v>1083</v>
      </c>
      <c r="G229" t="s">
        <v>916</v>
      </c>
      <c r="H229" s="1">
        <v>38420</v>
      </c>
      <c r="I229" s="1">
        <v>48974</v>
      </c>
      <c r="J229" s="1">
        <v>48974</v>
      </c>
      <c r="K229" s="60">
        <f t="shared" si="5"/>
        <v>3.6793970700313317E-2</v>
      </c>
      <c r="L229" s="1">
        <v>37700</v>
      </c>
      <c r="M229" s="1">
        <v>35700</v>
      </c>
      <c r="P229" s="1">
        <v>22</v>
      </c>
      <c r="Q229">
        <v>62</v>
      </c>
      <c r="R229">
        <v>0</v>
      </c>
    </row>
    <row r="230" spans="1:18">
      <c r="A230">
        <v>224</v>
      </c>
      <c r="B230">
        <v>310730</v>
      </c>
      <c r="C230" t="s">
        <v>77</v>
      </c>
      <c r="D230" t="s">
        <v>904</v>
      </c>
      <c r="E230">
        <v>2014</v>
      </c>
      <c r="F230" t="s">
        <v>1083</v>
      </c>
      <c r="G230" t="s">
        <v>916</v>
      </c>
      <c r="H230" s="1">
        <v>38670</v>
      </c>
      <c r="I230" s="1">
        <v>49293</v>
      </c>
      <c r="J230" s="1">
        <v>49293</v>
      </c>
      <c r="K230" s="60">
        <f t="shared" si="5"/>
        <v>6.5136603095519163E-3</v>
      </c>
      <c r="L230" s="1">
        <v>37900</v>
      </c>
      <c r="M230" s="1">
        <v>36000</v>
      </c>
      <c r="P230" s="1">
        <v>54</v>
      </c>
      <c r="Q230">
        <v>185</v>
      </c>
      <c r="R230">
        <v>0</v>
      </c>
    </row>
    <row r="231" spans="1:18">
      <c r="A231">
        <v>225</v>
      </c>
      <c r="B231">
        <v>310740</v>
      </c>
      <c r="C231" t="s">
        <v>78</v>
      </c>
      <c r="D231" t="s">
        <v>904</v>
      </c>
      <c r="E231">
        <v>2007</v>
      </c>
      <c r="F231" t="s">
        <v>905</v>
      </c>
      <c r="G231" t="s">
        <v>916</v>
      </c>
      <c r="H231" s="1">
        <v>39494</v>
      </c>
      <c r="I231" s="1">
        <v>42260</v>
      </c>
      <c r="J231" s="61">
        <v>42260</v>
      </c>
      <c r="K231" s="60"/>
      <c r="L231" s="1">
        <v>43419</v>
      </c>
      <c r="M231" s="1">
        <v>43419</v>
      </c>
      <c r="P231" s="1"/>
    </row>
    <row r="232" spans="1:18">
      <c r="A232">
        <v>226</v>
      </c>
      <c r="B232">
        <v>310740</v>
      </c>
      <c r="C232" s="26" t="s">
        <v>78</v>
      </c>
      <c r="D232" t="s">
        <v>904</v>
      </c>
      <c r="E232">
        <v>2008</v>
      </c>
      <c r="F232" t="s">
        <v>905</v>
      </c>
      <c r="G232" t="s">
        <v>916</v>
      </c>
      <c r="H232" s="1">
        <v>41025</v>
      </c>
      <c r="I232" s="1">
        <v>43898</v>
      </c>
      <c r="J232" s="1">
        <v>43898</v>
      </c>
      <c r="K232" s="60">
        <f t="shared" si="5"/>
        <v>3.8760056791292019E-2</v>
      </c>
      <c r="L232" s="1">
        <v>45198</v>
      </c>
      <c r="M232" s="1">
        <v>45198</v>
      </c>
      <c r="P232" s="1">
        <v>50</v>
      </c>
      <c r="Q232">
        <v>193</v>
      </c>
      <c r="R232">
        <v>0</v>
      </c>
    </row>
    <row r="233" spans="1:18">
      <c r="A233">
        <v>227</v>
      </c>
      <c r="B233">
        <v>310740</v>
      </c>
      <c r="C233" t="s">
        <v>78</v>
      </c>
      <c r="D233" t="s">
        <v>904</v>
      </c>
      <c r="E233">
        <v>2009</v>
      </c>
      <c r="F233" t="s">
        <v>905</v>
      </c>
      <c r="G233" t="s">
        <v>916</v>
      </c>
      <c r="H233" s="1">
        <v>41368</v>
      </c>
      <c r="I233" s="1">
        <v>44265</v>
      </c>
      <c r="J233" s="1">
        <v>44265</v>
      </c>
      <c r="K233" s="60">
        <f t="shared" si="5"/>
        <v>8.3602897626315897E-3</v>
      </c>
      <c r="L233" s="1">
        <v>46947</v>
      </c>
      <c r="M233" s="1">
        <v>46947</v>
      </c>
      <c r="P233" s="1">
        <v>15</v>
      </c>
      <c r="Q233">
        <v>70</v>
      </c>
      <c r="R233">
        <v>1</v>
      </c>
    </row>
    <row r="234" spans="1:18">
      <c r="A234">
        <v>228</v>
      </c>
      <c r="B234">
        <v>310740</v>
      </c>
      <c r="C234" t="s">
        <v>78</v>
      </c>
      <c r="D234" t="s">
        <v>904</v>
      </c>
      <c r="E234">
        <v>2010</v>
      </c>
      <c r="F234" t="s">
        <v>905</v>
      </c>
      <c r="G234" t="s">
        <v>916</v>
      </c>
      <c r="H234" s="1">
        <v>42963</v>
      </c>
      <c r="I234" s="1">
        <v>45624</v>
      </c>
      <c r="J234" s="1">
        <v>45624</v>
      </c>
      <c r="K234" s="60">
        <f t="shared" si="5"/>
        <v>3.0701457133175181E-2</v>
      </c>
      <c r="L234" s="1">
        <v>42963</v>
      </c>
      <c r="M234" s="1">
        <v>42963</v>
      </c>
      <c r="P234" s="1">
        <v>37</v>
      </c>
      <c r="Q234">
        <v>178</v>
      </c>
      <c r="R234">
        <v>0</v>
      </c>
    </row>
    <row r="235" spans="1:18">
      <c r="A235">
        <v>229</v>
      </c>
      <c r="B235">
        <v>310740</v>
      </c>
      <c r="C235" t="s">
        <v>78</v>
      </c>
      <c r="D235" t="s">
        <v>904</v>
      </c>
      <c r="E235">
        <v>2011</v>
      </c>
      <c r="F235" t="s">
        <v>905</v>
      </c>
      <c r="G235" t="s">
        <v>916</v>
      </c>
      <c r="H235" s="1">
        <v>43375</v>
      </c>
      <c r="I235" s="1">
        <v>46061</v>
      </c>
      <c r="J235" s="1">
        <v>46061</v>
      </c>
      <c r="K235" s="60">
        <f t="shared" si="5"/>
        <v>9.578292126950716E-3</v>
      </c>
      <c r="L235" s="1">
        <v>43375</v>
      </c>
      <c r="M235" s="1">
        <v>43375</v>
      </c>
      <c r="P235" s="1">
        <v>29</v>
      </c>
      <c r="Q235">
        <v>98</v>
      </c>
      <c r="R235">
        <v>1</v>
      </c>
    </row>
    <row r="236" spans="1:18">
      <c r="A236">
        <v>230</v>
      </c>
      <c r="B236">
        <v>310740</v>
      </c>
      <c r="C236" t="s">
        <v>78</v>
      </c>
      <c r="D236" t="s">
        <v>904</v>
      </c>
      <c r="E236">
        <v>2012</v>
      </c>
      <c r="F236" t="s">
        <v>1084</v>
      </c>
      <c r="G236" t="s">
        <v>914</v>
      </c>
      <c r="H236" s="1">
        <v>43771</v>
      </c>
      <c r="I236" s="1">
        <v>46482</v>
      </c>
      <c r="J236" s="1">
        <v>46482</v>
      </c>
      <c r="K236" s="60">
        <f t="shared" si="5"/>
        <v>9.1400534074379536E-3</v>
      </c>
      <c r="L236" s="1">
        <v>43771</v>
      </c>
      <c r="M236" s="1">
        <v>43771</v>
      </c>
      <c r="P236" s="1">
        <v>21</v>
      </c>
      <c r="Q236">
        <v>71</v>
      </c>
      <c r="R236">
        <v>0</v>
      </c>
    </row>
    <row r="237" spans="1:18">
      <c r="A237">
        <v>231</v>
      </c>
      <c r="B237">
        <v>310740</v>
      </c>
      <c r="C237" t="s">
        <v>78</v>
      </c>
      <c r="D237" t="s">
        <v>904</v>
      </c>
      <c r="E237">
        <v>2013</v>
      </c>
      <c r="F237" t="s">
        <v>1084</v>
      </c>
      <c r="G237" t="s">
        <v>914</v>
      </c>
      <c r="H237" s="1">
        <v>45530</v>
      </c>
      <c r="I237" s="1">
        <v>48350</v>
      </c>
      <c r="J237" s="1">
        <v>48350</v>
      </c>
      <c r="K237" s="60">
        <f t="shared" si="5"/>
        <v>4.0187599500882021E-2</v>
      </c>
      <c r="L237" s="1">
        <v>45530</v>
      </c>
      <c r="M237" s="1">
        <v>45530</v>
      </c>
      <c r="P237" s="1">
        <v>16</v>
      </c>
      <c r="Q237">
        <v>59</v>
      </c>
      <c r="R237">
        <v>0</v>
      </c>
    </row>
    <row r="238" spans="1:18">
      <c r="A238">
        <v>232</v>
      </c>
      <c r="B238">
        <v>310740</v>
      </c>
      <c r="C238" t="s">
        <v>78</v>
      </c>
      <c r="D238" t="s">
        <v>904</v>
      </c>
      <c r="E238">
        <v>2014</v>
      </c>
      <c r="F238" t="s">
        <v>1084</v>
      </c>
      <c r="G238" t="s">
        <v>914</v>
      </c>
      <c r="H238" s="1">
        <v>45956</v>
      </c>
      <c r="I238" s="1">
        <v>48802</v>
      </c>
      <c r="J238" s="1">
        <v>48802</v>
      </c>
      <c r="K238" s="60">
        <f t="shared" si="5"/>
        <v>9.3485005170630409E-3</v>
      </c>
      <c r="L238" s="1">
        <v>45956</v>
      </c>
      <c r="M238" s="1">
        <v>45956</v>
      </c>
      <c r="P238" s="1">
        <v>12</v>
      </c>
      <c r="Q238">
        <v>31</v>
      </c>
      <c r="R238">
        <v>0</v>
      </c>
    </row>
    <row r="239" spans="1:18">
      <c r="A239">
        <v>233</v>
      </c>
      <c r="B239">
        <v>310800</v>
      </c>
      <c r="C239" t="s">
        <v>84</v>
      </c>
      <c r="D239" t="s">
        <v>904</v>
      </c>
      <c r="E239">
        <v>2007</v>
      </c>
      <c r="J239" s="61">
        <v>17194</v>
      </c>
      <c r="K239" s="60"/>
      <c r="P239" s="1"/>
    </row>
    <row r="240" spans="1:18">
      <c r="A240">
        <v>234</v>
      </c>
      <c r="B240">
        <v>310800</v>
      </c>
      <c r="C240" t="s">
        <v>84</v>
      </c>
      <c r="D240" t="s">
        <v>904</v>
      </c>
      <c r="E240">
        <v>2008</v>
      </c>
      <c r="F240" t="s">
        <v>1093</v>
      </c>
      <c r="G240" t="s">
        <v>916</v>
      </c>
      <c r="H240" s="1">
        <v>14477</v>
      </c>
      <c r="I240" s="1">
        <v>17750</v>
      </c>
      <c r="J240" s="1">
        <v>17750</v>
      </c>
      <c r="K240" s="60">
        <f t="shared" si="5"/>
        <v>3.2336861695940522E-2</v>
      </c>
      <c r="L240" s="1">
        <v>13586</v>
      </c>
      <c r="M240" s="1">
        <v>12450</v>
      </c>
      <c r="P240" s="1">
        <v>17</v>
      </c>
      <c r="Q240" s="1">
        <v>52</v>
      </c>
    </row>
    <row r="241" spans="1:18">
      <c r="A241">
        <v>235</v>
      </c>
      <c r="B241">
        <v>310800</v>
      </c>
      <c r="C241" t="s">
        <v>84</v>
      </c>
      <c r="D241" t="s">
        <v>904</v>
      </c>
      <c r="E241">
        <v>2009</v>
      </c>
      <c r="F241" t="s">
        <v>1093</v>
      </c>
      <c r="G241" t="s">
        <v>916</v>
      </c>
      <c r="H241" s="1">
        <v>14522</v>
      </c>
      <c r="I241" s="1">
        <v>17805</v>
      </c>
      <c r="J241" s="1">
        <v>17805</v>
      </c>
      <c r="K241" s="60">
        <f t="shared" si="5"/>
        <v>3.0985915492958149E-3</v>
      </c>
      <c r="L241" s="1">
        <v>14264</v>
      </c>
      <c r="M241" s="1">
        <v>13072</v>
      </c>
      <c r="P241" s="1">
        <v>9</v>
      </c>
      <c r="Q241" s="1">
        <v>33</v>
      </c>
    </row>
    <row r="242" spans="1:18">
      <c r="A242">
        <v>236</v>
      </c>
      <c r="B242">
        <v>310800</v>
      </c>
      <c r="C242" t="s">
        <v>84</v>
      </c>
      <c r="D242" t="s">
        <v>904</v>
      </c>
      <c r="E242">
        <v>2010</v>
      </c>
      <c r="F242" t="s">
        <v>1093</v>
      </c>
      <c r="G242" t="s">
        <v>916</v>
      </c>
      <c r="H242" s="1">
        <v>14194</v>
      </c>
      <c r="I242" s="1">
        <v>17243</v>
      </c>
      <c r="J242" s="1">
        <v>17243</v>
      </c>
      <c r="K242" s="60">
        <f t="shared" si="5"/>
        <v>-3.15641673687167E-2</v>
      </c>
      <c r="L242" s="1">
        <v>14355</v>
      </c>
      <c r="M242" s="1">
        <v>13154</v>
      </c>
      <c r="P242" s="1">
        <v>12</v>
      </c>
      <c r="Q242" s="1">
        <v>30</v>
      </c>
    </row>
    <row r="243" spans="1:18">
      <c r="A243">
        <v>237</v>
      </c>
      <c r="B243">
        <v>310800</v>
      </c>
      <c r="C243" t="s">
        <v>84</v>
      </c>
      <c r="D243" t="s">
        <v>904</v>
      </c>
      <c r="E243">
        <v>2011</v>
      </c>
      <c r="J243" s="1">
        <v>17257</v>
      </c>
      <c r="K243" s="60">
        <f t="shared" si="5"/>
        <v>8.1192367917415353E-4</v>
      </c>
      <c r="P243" s="1">
        <v>21</v>
      </c>
      <c r="Q243" s="1">
        <v>70</v>
      </c>
      <c r="R243">
        <v>2</v>
      </c>
    </row>
    <row r="244" spans="1:18">
      <c r="A244">
        <v>238</v>
      </c>
      <c r="B244">
        <v>310800</v>
      </c>
      <c r="C244" t="s">
        <v>84</v>
      </c>
      <c r="D244" t="s">
        <v>904</v>
      </c>
      <c r="E244">
        <v>2012</v>
      </c>
      <c r="F244" t="s">
        <v>1092</v>
      </c>
      <c r="G244" t="s">
        <v>914</v>
      </c>
      <c r="H244" s="1">
        <v>14217</v>
      </c>
      <c r="I244" s="1">
        <v>17271</v>
      </c>
      <c r="J244" s="1">
        <v>17271</v>
      </c>
      <c r="K244" s="60">
        <f t="shared" si="5"/>
        <v>8.112649939155947E-4</v>
      </c>
      <c r="L244" s="1">
        <v>15182</v>
      </c>
      <c r="M244" s="1">
        <v>13932</v>
      </c>
      <c r="P244" s="1">
        <v>13</v>
      </c>
      <c r="Q244" s="1">
        <v>32</v>
      </c>
    </row>
    <row r="245" spans="1:18">
      <c r="A245">
        <v>239</v>
      </c>
      <c r="B245">
        <v>310800</v>
      </c>
      <c r="C245" t="s">
        <v>84</v>
      </c>
      <c r="D245" t="s">
        <v>904</v>
      </c>
      <c r="E245">
        <v>2013</v>
      </c>
      <c r="F245" t="s">
        <v>1091</v>
      </c>
      <c r="G245" t="s">
        <v>930</v>
      </c>
      <c r="J245" s="1">
        <v>17805</v>
      </c>
      <c r="K245" s="60">
        <f t="shared" si="5"/>
        <v>3.0918881361820416E-2</v>
      </c>
      <c r="P245" s="1">
        <v>7</v>
      </c>
      <c r="Q245" s="1">
        <v>20</v>
      </c>
    </row>
    <row r="246" spans="1:18">
      <c r="A246">
        <v>240</v>
      </c>
      <c r="B246">
        <v>310800</v>
      </c>
      <c r="C246" t="s">
        <v>84</v>
      </c>
      <c r="D246" t="s">
        <v>904</v>
      </c>
      <c r="E246">
        <v>2014</v>
      </c>
      <c r="F246" t="s">
        <v>1091</v>
      </c>
      <c r="G246" t="s">
        <v>930</v>
      </c>
      <c r="J246" s="1">
        <v>17832</v>
      </c>
      <c r="K246" s="60">
        <f t="shared" si="5"/>
        <v>1.5164279696713301E-3</v>
      </c>
      <c r="P246" s="1">
        <v>10</v>
      </c>
      <c r="Q246" s="1">
        <v>26</v>
      </c>
    </row>
    <row r="247" spans="1:18">
      <c r="A247">
        <v>241</v>
      </c>
      <c r="B247">
        <v>310830</v>
      </c>
      <c r="C247" t="s">
        <v>88</v>
      </c>
      <c r="D247" t="s">
        <v>904</v>
      </c>
      <c r="E247">
        <v>2007</v>
      </c>
      <c r="F247" t="s">
        <v>905</v>
      </c>
      <c r="G247" t="s">
        <v>916</v>
      </c>
      <c r="H247" s="1">
        <v>12121</v>
      </c>
      <c r="I247" s="1">
        <v>14892</v>
      </c>
      <c r="J247" s="61">
        <v>14892</v>
      </c>
      <c r="K247" s="60"/>
      <c r="L247" s="1">
        <v>12429</v>
      </c>
      <c r="M247" s="1">
        <v>12429</v>
      </c>
      <c r="P247" s="1"/>
    </row>
    <row r="248" spans="1:18">
      <c r="A248">
        <v>242</v>
      </c>
      <c r="B248">
        <v>310830</v>
      </c>
      <c r="C248" s="26" t="s">
        <v>88</v>
      </c>
      <c r="D248" t="s">
        <v>904</v>
      </c>
      <c r="E248">
        <v>2008</v>
      </c>
      <c r="F248" t="s">
        <v>905</v>
      </c>
      <c r="G248" t="s">
        <v>916</v>
      </c>
      <c r="H248" s="1">
        <v>12551</v>
      </c>
      <c r="I248" s="1">
        <v>15420</v>
      </c>
      <c r="J248" s="1">
        <v>15420</v>
      </c>
      <c r="K248" s="60">
        <f t="shared" si="5"/>
        <v>3.5455278001611523E-2</v>
      </c>
      <c r="L248" s="1">
        <v>13068</v>
      </c>
      <c r="M248" s="1">
        <v>13068</v>
      </c>
      <c r="P248" s="1">
        <v>22</v>
      </c>
      <c r="Q248">
        <v>67</v>
      </c>
      <c r="R248">
        <v>0</v>
      </c>
    </row>
    <row r="249" spans="1:18">
      <c r="A249">
        <v>243</v>
      </c>
      <c r="B249">
        <v>310830</v>
      </c>
      <c r="C249" t="s">
        <v>88</v>
      </c>
      <c r="D249" t="s">
        <v>904</v>
      </c>
      <c r="E249">
        <v>2009</v>
      </c>
      <c r="F249" t="s">
        <v>905</v>
      </c>
      <c r="G249" t="s">
        <v>916</v>
      </c>
      <c r="H249" s="1">
        <v>12622</v>
      </c>
      <c r="I249" s="1">
        <v>15507</v>
      </c>
      <c r="J249" s="1">
        <v>15507</v>
      </c>
      <c r="K249" s="60">
        <f t="shared" si="5"/>
        <v>5.6420233463034819E-3</v>
      </c>
      <c r="L249" s="1">
        <v>13232</v>
      </c>
      <c r="M249" s="1">
        <v>13232</v>
      </c>
      <c r="P249" s="1">
        <v>10</v>
      </c>
      <c r="Q249">
        <v>30</v>
      </c>
      <c r="R249">
        <v>0</v>
      </c>
    </row>
    <row r="250" spans="1:18">
      <c r="A250">
        <v>244</v>
      </c>
      <c r="B250">
        <v>310830</v>
      </c>
      <c r="C250" t="s">
        <v>88</v>
      </c>
      <c r="D250" t="s">
        <v>904</v>
      </c>
      <c r="E250">
        <v>2010</v>
      </c>
      <c r="F250" t="s">
        <v>905</v>
      </c>
      <c r="G250" t="s">
        <v>916</v>
      </c>
      <c r="H250" s="1">
        <v>13718</v>
      </c>
      <c r="I250" s="1">
        <v>17118</v>
      </c>
      <c r="J250" s="1">
        <v>17118</v>
      </c>
      <c r="K250" s="60">
        <f t="shared" si="5"/>
        <v>0.10388856645385958</v>
      </c>
      <c r="L250" s="1">
        <v>13588</v>
      </c>
      <c r="M250" s="1">
        <v>13588</v>
      </c>
      <c r="P250" s="1">
        <v>6</v>
      </c>
      <c r="Q250">
        <v>20</v>
      </c>
      <c r="R250">
        <v>0</v>
      </c>
    </row>
    <row r="251" spans="1:18">
      <c r="A251">
        <v>245</v>
      </c>
      <c r="B251">
        <v>310830</v>
      </c>
      <c r="C251" t="s">
        <v>88</v>
      </c>
      <c r="D251" t="s">
        <v>904</v>
      </c>
      <c r="E251">
        <v>2011</v>
      </c>
      <c r="F251" t="s">
        <v>905</v>
      </c>
      <c r="G251" t="s">
        <v>916</v>
      </c>
      <c r="H251" s="1">
        <v>13883</v>
      </c>
      <c r="I251" s="1">
        <v>17324</v>
      </c>
      <c r="J251" s="1">
        <v>17324</v>
      </c>
      <c r="K251" s="60">
        <f t="shared" si="5"/>
        <v>1.2034116135062556E-2</v>
      </c>
      <c r="L251" s="1">
        <v>13883</v>
      </c>
      <c r="M251" s="1">
        <v>13883</v>
      </c>
      <c r="P251" s="1">
        <v>14</v>
      </c>
      <c r="Q251">
        <v>39</v>
      </c>
      <c r="R251">
        <v>0</v>
      </c>
    </row>
    <row r="252" spans="1:18">
      <c r="A252">
        <v>246</v>
      </c>
      <c r="B252">
        <v>310830</v>
      </c>
      <c r="C252" t="s">
        <v>88</v>
      </c>
      <c r="D252" t="s">
        <v>904</v>
      </c>
      <c r="E252">
        <v>2012</v>
      </c>
      <c r="F252" t="s">
        <v>905</v>
      </c>
      <c r="G252" t="s">
        <v>916</v>
      </c>
      <c r="H252" s="1">
        <v>14043</v>
      </c>
      <c r="I252" s="1">
        <v>17523</v>
      </c>
      <c r="J252" s="1">
        <v>17523</v>
      </c>
      <c r="K252" s="60">
        <f t="shared" si="5"/>
        <v>1.1486954513969083E-2</v>
      </c>
      <c r="L252" s="1">
        <v>14043</v>
      </c>
      <c r="M252" s="1">
        <v>14043</v>
      </c>
      <c r="P252" s="1">
        <v>14</v>
      </c>
      <c r="Q252">
        <v>36</v>
      </c>
      <c r="R252">
        <v>0</v>
      </c>
    </row>
    <row r="253" spans="1:18">
      <c r="A253">
        <v>247</v>
      </c>
      <c r="B253">
        <v>310830</v>
      </c>
      <c r="C253" t="s">
        <v>88</v>
      </c>
      <c r="D253" t="s">
        <v>904</v>
      </c>
      <c r="E253">
        <v>2013</v>
      </c>
      <c r="F253" t="s">
        <v>905</v>
      </c>
      <c r="G253" t="s">
        <v>916</v>
      </c>
      <c r="H253" s="1">
        <v>14642</v>
      </c>
      <c r="I253" s="1">
        <v>18271</v>
      </c>
      <c r="J253" s="1">
        <v>18271</v>
      </c>
      <c r="K253" s="60">
        <f t="shared" si="5"/>
        <v>4.2686754551161332E-2</v>
      </c>
      <c r="L253" s="1">
        <v>14642</v>
      </c>
      <c r="M253" s="1">
        <v>14642</v>
      </c>
      <c r="P253" s="1">
        <v>5</v>
      </c>
      <c r="Q253">
        <v>17</v>
      </c>
      <c r="R253">
        <v>1</v>
      </c>
    </row>
    <row r="254" spans="1:18">
      <c r="A254">
        <v>248</v>
      </c>
      <c r="B254">
        <v>310830</v>
      </c>
      <c r="C254" t="s">
        <v>88</v>
      </c>
      <c r="D254" t="s">
        <v>904</v>
      </c>
      <c r="E254">
        <v>2014</v>
      </c>
      <c r="F254" t="s">
        <v>905</v>
      </c>
      <c r="G254" t="s">
        <v>916</v>
      </c>
      <c r="H254" s="1">
        <v>14810</v>
      </c>
      <c r="I254" s="1">
        <v>18481</v>
      </c>
      <c r="J254" s="1">
        <v>18481</v>
      </c>
      <c r="K254" s="60">
        <f t="shared" si="5"/>
        <v>1.1493623775381767E-2</v>
      </c>
      <c r="L254" s="1">
        <v>14810</v>
      </c>
      <c r="M254" s="1">
        <v>14810</v>
      </c>
      <c r="P254" s="1"/>
      <c r="Q254">
        <v>0</v>
      </c>
      <c r="R254">
        <v>0</v>
      </c>
    </row>
    <row r="255" spans="1:18">
      <c r="A255">
        <v>249</v>
      </c>
      <c r="B255">
        <v>310840</v>
      </c>
      <c r="C255" t="s">
        <v>89</v>
      </c>
      <c r="D255" t="s">
        <v>904</v>
      </c>
      <c r="E255">
        <v>2007</v>
      </c>
      <c r="F255" t="s">
        <v>905</v>
      </c>
      <c r="G255" t="s">
        <v>906</v>
      </c>
      <c r="J255" s="61">
        <v>14853</v>
      </c>
      <c r="K255" s="60"/>
      <c r="P255" s="1"/>
    </row>
    <row r="256" spans="1:18">
      <c r="A256">
        <v>250</v>
      </c>
      <c r="B256">
        <v>310840</v>
      </c>
      <c r="C256" s="26" t="s">
        <v>89</v>
      </c>
      <c r="D256" t="s">
        <v>904</v>
      </c>
      <c r="E256">
        <v>2008</v>
      </c>
      <c r="F256" t="s">
        <v>905</v>
      </c>
      <c r="G256" t="s">
        <v>916</v>
      </c>
      <c r="H256" s="1">
        <v>11099</v>
      </c>
      <c r="I256" s="1">
        <v>15284</v>
      </c>
      <c r="J256" s="1">
        <v>15284</v>
      </c>
      <c r="K256" s="60">
        <f t="shared" si="5"/>
        <v>2.9017706860566816E-2</v>
      </c>
      <c r="L256" s="1">
        <v>9859</v>
      </c>
      <c r="M256" s="1">
        <v>9859</v>
      </c>
      <c r="P256" s="1">
        <v>16</v>
      </c>
      <c r="Q256">
        <v>56</v>
      </c>
      <c r="R256">
        <v>0</v>
      </c>
    </row>
    <row r="257" spans="1:18">
      <c r="A257">
        <v>251</v>
      </c>
      <c r="B257">
        <v>310840</v>
      </c>
      <c r="C257" t="s">
        <v>89</v>
      </c>
      <c r="D257" t="s">
        <v>904</v>
      </c>
      <c r="E257">
        <v>2009</v>
      </c>
      <c r="F257" t="s">
        <v>1098</v>
      </c>
      <c r="G257" t="s">
        <v>914</v>
      </c>
      <c r="H257" s="1">
        <v>11103</v>
      </c>
      <c r="I257" s="1">
        <v>15289</v>
      </c>
      <c r="J257" s="1">
        <v>15289</v>
      </c>
      <c r="K257" s="60">
        <f t="shared" si="5"/>
        <v>3.2713949227947126E-4</v>
      </c>
      <c r="L257" s="1">
        <v>9909</v>
      </c>
      <c r="M257" s="1">
        <v>9909</v>
      </c>
      <c r="P257" s="1">
        <v>15</v>
      </c>
      <c r="Q257">
        <v>47</v>
      </c>
      <c r="R257">
        <v>0</v>
      </c>
    </row>
    <row r="258" spans="1:18">
      <c r="A258">
        <v>252</v>
      </c>
      <c r="B258">
        <v>310840</v>
      </c>
      <c r="C258" t="s">
        <v>89</v>
      </c>
      <c r="D258" t="s">
        <v>904</v>
      </c>
      <c r="E258">
        <v>2010</v>
      </c>
      <c r="F258" t="s">
        <v>1098</v>
      </c>
      <c r="G258" t="s">
        <v>914</v>
      </c>
      <c r="H258" s="1">
        <v>11366</v>
      </c>
      <c r="I258" s="1">
        <v>14920</v>
      </c>
      <c r="J258" s="1">
        <v>14920</v>
      </c>
      <c r="K258" s="60">
        <f t="shared" si="5"/>
        <v>-2.4134999018902481E-2</v>
      </c>
      <c r="L258" s="1">
        <v>10124</v>
      </c>
      <c r="M258" s="1">
        <v>10124</v>
      </c>
      <c r="P258" s="1">
        <v>9</v>
      </c>
      <c r="Q258">
        <v>33</v>
      </c>
      <c r="R258">
        <v>0</v>
      </c>
    </row>
    <row r="259" spans="1:18">
      <c r="A259">
        <v>253</v>
      </c>
      <c r="B259">
        <v>310840</v>
      </c>
      <c r="C259" t="s">
        <v>89</v>
      </c>
      <c r="D259" t="s">
        <v>904</v>
      </c>
      <c r="E259">
        <v>2011</v>
      </c>
      <c r="F259" t="s">
        <v>1098</v>
      </c>
      <c r="G259" t="s">
        <v>914</v>
      </c>
      <c r="H259" s="1">
        <v>11356</v>
      </c>
      <c r="I259" s="1">
        <v>14907</v>
      </c>
      <c r="J259" s="1">
        <v>14907</v>
      </c>
      <c r="K259" s="60">
        <f t="shared" si="5"/>
        <v>-8.7131367292225814E-4</v>
      </c>
      <c r="L259" s="1">
        <v>10341</v>
      </c>
      <c r="M259" s="1">
        <v>10341</v>
      </c>
      <c r="P259" s="1">
        <v>15</v>
      </c>
      <c r="Q259">
        <v>41</v>
      </c>
      <c r="R259">
        <v>0</v>
      </c>
    </row>
    <row r="260" spans="1:18">
      <c r="A260">
        <v>254</v>
      </c>
      <c r="B260">
        <v>310840</v>
      </c>
      <c r="C260" t="s">
        <v>89</v>
      </c>
      <c r="D260" t="s">
        <v>904</v>
      </c>
      <c r="E260">
        <v>2012</v>
      </c>
      <c r="F260" t="s">
        <v>1098</v>
      </c>
      <c r="G260" t="s">
        <v>914</v>
      </c>
      <c r="H260" s="1">
        <v>11345</v>
      </c>
      <c r="I260" s="1">
        <v>14893</v>
      </c>
      <c r="J260" s="1">
        <v>14893</v>
      </c>
      <c r="K260" s="60">
        <f t="shared" si="5"/>
        <v>-9.3915610116057646E-4</v>
      </c>
      <c r="L260" s="1">
        <v>10707</v>
      </c>
      <c r="M260" s="1">
        <v>10707</v>
      </c>
      <c r="P260" s="1">
        <v>26</v>
      </c>
      <c r="Q260">
        <v>113</v>
      </c>
      <c r="R260">
        <v>0</v>
      </c>
    </row>
    <row r="261" spans="1:18">
      <c r="A261">
        <v>255</v>
      </c>
      <c r="B261">
        <v>310840</v>
      </c>
      <c r="C261" t="s">
        <v>89</v>
      </c>
      <c r="D261" t="s">
        <v>904</v>
      </c>
      <c r="E261">
        <v>2013</v>
      </c>
      <c r="F261" t="s">
        <v>1098</v>
      </c>
      <c r="G261" t="s">
        <v>914</v>
      </c>
      <c r="H261" s="1">
        <v>11675</v>
      </c>
      <c r="I261" s="1">
        <v>15326</v>
      </c>
      <c r="J261" s="1">
        <v>15326</v>
      </c>
      <c r="K261" s="60">
        <f t="shared" si="5"/>
        <v>2.9074061639696502E-2</v>
      </c>
      <c r="L261" s="1">
        <v>10948</v>
      </c>
      <c r="M261" s="1">
        <v>10948</v>
      </c>
      <c r="P261" s="1">
        <v>29</v>
      </c>
      <c r="Q261">
        <v>140</v>
      </c>
      <c r="R261">
        <v>1</v>
      </c>
    </row>
    <row r="262" spans="1:18">
      <c r="A262">
        <v>256</v>
      </c>
      <c r="B262">
        <v>310840</v>
      </c>
      <c r="C262" t="s">
        <v>89</v>
      </c>
      <c r="D262" t="s">
        <v>904</v>
      </c>
      <c r="E262">
        <v>2014</v>
      </c>
      <c r="F262" t="s">
        <v>1098</v>
      </c>
      <c r="G262" t="s">
        <v>914</v>
      </c>
      <c r="H262" s="1">
        <v>11675</v>
      </c>
      <c r="I262" s="1">
        <v>15325</v>
      </c>
      <c r="J262" s="1">
        <v>15325</v>
      </c>
      <c r="K262" s="60">
        <f t="shared" si="5"/>
        <v>-6.5248597155176391E-5</v>
      </c>
      <c r="L262" s="1">
        <v>11089</v>
      </c>
      <c r="M262" s="1">
        <v>11089</v>
      </c>
      <c r="P262" s="1">
        <v>21</v>
      </c>
      <c r="Q262">
        <v>71</v>
      </c>
      <c r="R262">
        <v>0</v>
      </c>
    </row>
    <row r="263" spans="1:18">
      <c r="A263">
        <v>257</v>
      </c>
      <c r="B263">
        <v>310860</v>
      </c>
      <c r="C263" t="s">
        <v>92</v>
      </c>
      <c r="D263" t="s">
        <v>904</v>
      </c>
      <c r="E263">
        <v>2007</v>
      </c>
      <c r="F263" t="s">
        <v>905</v>
      </c>
      <c r="G263" t="s">
        <v>916</v>
      </c>
      <c r="H263" s="1">
        <v>18833</v>
      </c>
      <c r="I263" s="1">
        <v>31165</v>
      </c>
      <c r="J263" s="61">
        <v>31165</v>
      </c>
      <c r="K263" s="60"/>
      <c r="L263" s="1">
        <v>16116</v>
      </c>
      <c r="M263" s="1">
        <v>16116</v>
      </c>
      <c r="P263" s="1"/>
    </row>
    <row r="264" spans="1:18">
      <c r="A264">
        <v>258</v>
      </c>
      <c r="B264">
        <v>310860</v>
      </c>
      <c r="C264" s="26" t="s">
        <v>92</v>
      </c>
      <c r="D264" t="s">
        <v>904</v>
      </c>
      <c r="E264">
        <v>2008</v>
      </c>
      <c r="F264" t="s">
        <v>905</v>
      </c>
      <c r="G264" t="s">
        <v>916</v>
      </c>
      <c r="H264" s="1">
        <v>19496</v>
      </c>
      <c r="I264" s="1">
        <v>32262</v>
      </c>
      <c r="J264" s="1">
        <v>32262</v>
      </c>
      <c r="K264" s="60">
        <f t="shared" si="5"/>
        <v>3.5199743301780773E-2</v>
      </c>
      <c r="L264" s="1">
        <v>18232</v>
      </c>
      <c r="M264" s="1">
        <v>18232</v>
      </c>
      <c r="P264" s="1">
        <v>128</v>
      </c>
      <c r="Q264">
        <v>768</v>
      </c>
      <c r="R264">
        <v>1</v>
      </c>
    </row>
    <row r="265" spans="1:18">
      <c r="A265">
        <v>259</v>
      </c>
      <c r="B265">
        <v>310860</v>
      </c>
      <c r="C265" t="s">
        <v>92</v>
      </c>
      <c r="D265" t="s">
        <v>904</v>
      </c>
      <c r="E265">
        <v>2009</v>
      </c>
      <c r="F265" t="s">
        <v>1102</v>
      </c>
      <c r="G265" t="s">
        <v>914</v>
      </c>
      <c r="H265" s="1">
        <v>19602</v>
      </c>
      <c r="I265" s="1">
        <v>32438</v>
      </c>
      <c r="J265" s="1">
        <v>32438</v>
      </c>
      <c r="K265" s="60">
        <f t="shared" si="5"/>
        <v>5.4553344491972133E-3</v>
      </c>
      <c r="L265" s="1">
        <v>17617</v>
      </c>
      <c r="M265" s="1">
        <v>17617</v>
      </c>
      <c r="P265" s="1">
        <v>115</v>
      </c>
      <c r="Q265">
        <v>531</v>
      </c>
      <c r="R265">
        <v>0</v>
      </c>
    </row>
    <row r="266" spans="1:18">
      <c r="A266">
        <v>260</v>
      </c>
      <c r="B266">
        <v>310860</v>
      </c>
      <c r="C266" t="s">
        <v>92</v>
      </c>
      <c r="D266" t="s">
        <v>904</v>
      </c>
      <c r="E266">
        <v>2010</v>
      </c>
      <c r="F266" t="s">
        <v>905</v>
      </c>
      <c r="G266" t="s">
        <v>916</v>
      </c>
      <c r="H266" s="1">
        <v>20675</v>
      </c>
      <c r="I266" s="1">
        <v>31213</v>
      </c>
      <c r="J266" s="1">
        <v>31213</v>
      </c>
      <c r="K266" s="60">
        <f t="shared" si="5"/>
        <v>-3.7764350453172169E-2</v>
      </c>
      <c r="L266" s="1">
        <v>18008</v>
      </c>
      <c r="M266" s="1">
        <v>18008</v>
      </c>
      <c r="P266" s="1">
        <v>168</v>
      </c>
      <c r="Q266">
        <v>926</v>
      </c>
      <c r="R266">
        <v>0</v>
      </c>
    </row>
    <row r="267" spans="1:18">
      <c r="A267">
        <v>261</v>
      </c>
      <c r="B267">
        <v>310860</v>
      </c>
      <c r="C267" t="s">
        <v>92</v>
      </c>
      <c r="D267" t="s">
        <v>904</v>
      </c>
      <c r="E267">
        <v>2011</v>
      </c>
      <c r="F267" t="s">
        <v>905</v>
      </c>
      <c r="G267" t="s">
        <v>916</v>
      </c>
      <c r="H267" s="1">
        <v>20723</v>
      </c>
      <c r="I267" s="1">
        <v>31286</v>
      </c>
      <c r="J267" s="1">
        <v>31286</v>
      </c>
      <c r="K267" s="60">
        <f t="shared" si="5"/>
        <v>2.3387691026175439E-3</v>
      </c>
      <c r="L267" s="1">
        <v>18605</v>
      </c>
      <c r="M267" s="1">
        <v>18605</v>
      </c>
      <c r="P267" s="1">
        <v>137</v>
      </c>
      <c r="Q267">
        <v>532</v>
      </c>
      <c r="R267">
        <v>0</v>
      </c>
    </row>
    <row r="268" spans="1:18">
      <c r="A268">
        <v>262</v>
      </c>
      <c r="B268">
        <v>310860</v>
      </c>
      <c r="C268" t="s">
        <v>92</v>
      </c>
      <c r="D268" t="s">
        <v>904</v>
      </c>
      <c r="E268">
        <v>2012</v>
      </c>
      <c r="F268" t="s">
        <v>905</v>
      </c>
      <c r="G268" t="s">
        <v>916</v>
      </c>
      <c r="H268" s="1">
        <v>20770</v>
      </c>
      <c r="I268" s="1">
        <v>31356</v>
      </c>
      <c r="J268" s="1">
        <v>31356</v>
      </c>
      <c r="K268" s="60">
        <f t="shared" si="5"/>
        <v>2.2374224892922623E-3</v>
      </c>
      <c r="L268" s="1">
        <v>19384</v>
      </c>
      <c r="M268" s="1">
        <v>19384</v>
      </c>
      <c r="P268" s="1">
        <v>44</v>
      </c>
      <c r="Q268">
        <v>216</v>
      </c>
      <c r="R268">
        <v>0</v>
      </c>
    </row>
    <row r="269" spans="1:18">
      <c r="A269">
        <v>263</v>
      </c>
      <c r="B269">
        <v>310860</v>
      </c>
      <c r="C269" t="s">
        <v>92</v>
      </c>
      <c r="D269" t="s">
        <v>904</v>
      </c>
      <c r="E269">
        <v>2013</v>
      </c>
      <c r="F269" t="s">
        <v>905</v>
      </c>
      <c r="G269" t="s">
        <v>916</v>
      </c>
      <c r="H269" s="1">
        <v>21447</v>
      </c>
      <c r="I269" s="1">
        <v>32378</v>
      </c>
      <c r="J269" s="1">
        <v>32378</v>
      </c>
      <c r="K269" s="60">
        <f t="shared" si="5"/>
        <v>3.2593443041204262E-2</v>
      </c>
      <c r="L269" s="1">
        <v>19950</v>
      </c>
      <c r="M269" s="1">
        <v>19950</v>
      </c>
      <c r="P269" s="1">
        <v>12</v>
      </c>
      <c r="Q269">
        <v>62</v>
      </c>
      <c r="R269">
        <v>2</v>
      </c>
    </row>
    <row r="270" spans="1:18">
      <c r="A270">
        <v>264</v>
      </c>
      <c r="B270">
        <v>310860</v>
      </c>
      <c r="C270" t="s">
        <v>92</v>
      </c>
      <c r="D270" t="s">
        <v>904</v>
      </c>
      <c r="E270">
        <v>2014</v>
      </c>
      <c r="F270" t="s">
        <v>1102</v>
      </c>
      <c r="G270" t="s">
        <v>914</v>
      </c>
      <c r="H270" s="1">
        <v>21510</v>
      </c>
      <c r="I270" s="1">
        <v>32473</v>
      </c>
      <c r="J270" s="1">
        <v>32473</v>
      </c>
      <c r="K270" s="60">
        <f t="shared" si="5"/>
        <v>2.9340910494779493E-3</v>
      </c>
      <c r="L270" s="1">
        <v>20862</v>
      </c>
      <c r="M270" s="1">
        <v>20862</v>
      </c>
      <c r="P270" s="1">
        <v>9</v>
      </c>
      <c r="Q270">
        <v>43</v>
      </c>
      <c r="R270">
        <v>0</v>
      </c>
    </row>
    <row r="271" spans="1:18">
      <c r="A271">
        <v>265</v>
      </c>
      <c r="B271">
        <v>310890</v>
      </c>
      <c r="C271" t="s">
        <v>93</v>
      </c>
      <c r="D271" t="s">
        <v>904</v>
      </c>
      <c r="E271">
        <v>2007</v>
      </c>
      <c r="F271" t="s">
        <v>905</v>
      </c>
      <c r="G271" t="s">
        <v>906</v>
      </c>
      <c r="J271" s="61">
        <v>14452</v>
      </c>
      <c r="K271" s="60"/>
      <c r="P271" s="1"/>
    </row>
    <row r="272" spans="1:18">
      <c r="A272">
        <v>266</v>
      </c>
      <c r="B272">
        <v>310890</v>
      </c>
      <c r="C272" t="s">
        <v>93</v>
      </c>
      <c r="D272" t="s">
        <v>904</v>
      </c>
      <c r="E272">
        <v>2008</v>
      </c>
      <c r="F272" t="s">
        <v>905</v>
      </c>
      <c r="G272" t="s">
        <v>906</v>
      </c>
      <c r="J272" s="1">
        <v>14807</v>
      </c>
      <c r="K272" s="60">
        <f t="shared" si="5"/>
        <v>2.4564074176584461E-2</v>
      </c>
      <c r="P272" s="1">
        <v>16</v>
      </c>
      <c r="Q272" s="1">
        <v>56</v>
      </c>
    </row>
    <row r="273" spans="1:18">
      <c r="A273">
        <v>267</v>
      </c>
      <c r="B273">
        <v>310890</v>
      </c>
      <c r="C273" s="4" t="s">
        <v>93</v>
      </c>
      <c r="D273" t="s">
        <v>904</v>
      </c>
      <c r="E273">
        <v>2009</v>
      </c>
      <c r="F273" t="s">
        <v>1105</v>
      </c>
      <c r="G273" t="s">
        <v>908</v>
      </c>
      <c r="J273" s="1">
        <v>14756</v>
      </c>
      <c r="K273" s="60">
        <f t="shared" si="5"/>
        <v>-3.4443168771527422E-3</v>
      </c>
      <c r="P273" s="1">
        <v>5</v>
      </c>
      <c r="Q273" s="1">
        <v>13</v>
      </c>
    </row>
    <row r="274" spans="1:18">
      <c r="A274">
        <v>268</v>
      </c>
      <c r="B274">
        <v>310890</v>
      </c>
      <c r="C274" t="s">
        <v>93</v>
      </c>
      <c r="D274" t="s">
        <v>904</v>
      </c>
      <c r="E274">
        <v>2010</v>
      </c>
      <c r="F274" t="s">
        <v>1103</v>
      </c>
      <c r="G274" t="s">
        <v>912</v>
      </c>
      <c r="H274" s="1">
        <v>7891</v>
      </c>
      <c r="I274" s="1">
        <v>14661</v>
      </c>
      <c r="J274" s="1">
        <v>14661</v>
      </c>
      <c r="K274" s="60">
        <f t="shared" si="5"/>
        <v>-6.4380590946055971E-3</v>
      </c>
      <c r="L274" s="1">
        <v>14270</v>
      </c>
      <c r="M274" s="1">
        <v>7500</v>
      </c>
      <c r="P274" s="1">
        <v>2</v>
      </c>
      <c r="Q274" s="1">
        <v>6</v>
      </c>
    </row>
    <row r="275" spans="1:18">
      <c r="A275">
        <v>269</v>
      </c>
      <c r="B275">
        <v>310890</v>
      </c>
      <c r="C275" t="s">
        <v>93</v>
      </c>
      <c r="D275" t="s">
        <v>904</v>
      </c>
      <c r="E275">
        <v>2011</v>
      </c>
      <c r="F275" t="s">
        <v>1104</v>
      </c>
      <c r="G275" t="s">
        <v>910</v>
      </c>
      <c r="H275" s="1">
        <v>7871</v>
      </c>
      <c r="I275" s="1">
        <v>14623</v>
      </c>
      <c r="J275" s="1">
        <v>14623</v>
      </c>
      <c r="K275" s="60">
        <f t="shared" si="5"/>
        <v>-2.5919105108792584E-3</v>
      </c>
      <c r="L275" s="1">
        <v>14460</v>
      </c>
      <c r="M275" s="1">
        <v>7690</v>
      </c>
      <c r="P275" s="1"/>
    </row>
    <row r="276" spans="1:18">
      <c r="A276">
        <v>270</v>
      </c>
      <c r="B276">
        <v>310890</v>
      </c>
      <c r="C276" t="s">
        <v>93</v>
      </c>
      <c r="D276" t="s">
        <v>904</v>
      </c>
      <c r="E276">
        <v>2012</v>
      </c>
      <c r="F276" t="s">
        <v>1103</v>
      </c>
      <c r="G276" t="s">
        <v>912</v>
      </c>
      <c r="H276" s="1">
        <v>7850</v>
      </c>
      <c r="I276" s="1">
        <v>14585</v>
      </c>
      <c r="J276" s="1">
        <v>14585</v>
      </c>
      <c r="K276" s="60">
        <f t="shared" si="5"/>
        <v>-2.598645968679425E-3</v>
      </c>
      <c r="L276" s="1">
        <v>14585</v>
      </c>
      <c r="M276" s="1">
        <v>7850</v>
      </c>
      <c r="P276" s="1">
        <v>1</v>
      </c>
      <c r="Q276" s="1">
        <v>2</v>
      </c>
    </row>
    <row r="277" spans="1:18">
      <c r="A277">
        <v>271</v>
      </c>
      <c r="B277">
        <v>310890</v>
      </c>
      <c r="C277" t="s">
        <v>93</v>
      </c>
      <c r="D277" t="s">
        <v>904</v>
      </c>
      <c r="E277">
        <v>2013</v>
      </c>
      <c r="F277" t="s">
        <v>1103</v>
      </c>
      <c r="G277" t="s">
        <v>912</v>
      </c>
      <c r="H277" s="1">
        <v>8064</v>
      </c>
      <c r="I277" s="1">
        <v>14982</v>
      </c>
      <c r="J277" s="1">
        <v>14982</v>
      </c>
      <c r="K277" s="60">
        <f t="shared" si="5"/>
        <v>2.7219746314706805E-2</v>
      </c>
      <c r="L277" s="1">
        <v>14585</v>
      </c>
      <c r="M277" s="1">
        <v>7900</v>
      </c>
      <c r="P277" s="1">
        <v>1</v>
      </c>
      <c r="Q277" s="1">
        <v>8</v>
      </c>
    </row>
    <row r="278" spans="1:18">
      <c r="A278">
        <v>272</v>
      </c>
      <c r="B278">
        <v>310890</v>
      </c>
      <c r="C278" t="s">
        <v>93</v>
      </c>
      <c r="D278" t="s">
        <v>904</v>
      </c>
      <c r="E278">
        <v>2014</v>
      </c>
      <c r="F278" t="s">
        <v>1103</v>
      </c>
      <c r="G278" t="s">
        <v>912</v>
      </c>
      <c r="H278" s="1">
        <v>8050</v>
      </c>
      <c r="I278" s="1">
        <v>14957</v>
      </c>
      <c r="J278" s="1">
        <v>14957</v>
      </c>
      <c r="K278" s="60">
        <f t="shared" si="5"/>
        <v>-1.6686690695500994E-3</v>
      </c>
      <c r="L278" s="1">
        <v>10000</v>
      </c>
      <c r="M278" s="1">
        <v>7900</v>
      </c>
      <c r="P278" s="1">
        <v>1</v>
      </c>
      <c r="Q278" s="1">
        <v>4</v>
      </c>
    </row>
    <row r="279" spans="1:18">
      <c r="A279">
        <v>273</v>
      </c>
      <c r="B279">
        <v>310900</v>
      </c>
      <c r="C279" t="s">
        <v>96</v>
      </c>
      <c r="D279" t="s">
        <v>904</v>
      </c>
      <c r="E279">
        <v>2007</v>
      </c>
      <c r="F279" t="s">
        <v>1109</v>
      </c>
      <c r="G279" t="s">
        <v>914</v>
      </c>
      <c r="H279" s="1">
        <v>26617</v>
      </c>
      <c r="I279" s="1">
        <v>31965</v>
      </c>
      <c r="J279" s="61">
        <v>31965</v>
      </c>
      <c r="K279" s="60"/>
      <c r="L279" s="1">
        <v>1956</v>
      </c>
      <c r="M279" s="1">
        <v>1956</v>
      </c>
      <c r="P279" s="1"/>
    </row>
    <row r="280" spans="1:18">
      <c r="A280">
        <v>274</v>
      </c>
      <c r="B280">
        <v>310900</v>
      </c>
      <c r="C280" s="26" t="s">
        <v>96</v>
      </c>
      <c r="D280" t="s">
        <v>904</v>
      </c>
      <c r="E280">
        <v>2008</v>
      </c>
      <c r="F280" t="s">
        <v>1109</v>
      </c>
      <c r="G280" t="s">
        <v>914</v>
      </c>
      <c r="H280" s="1">
        <v>28056</v>
      </c>
      <c r="I280" s="1">
        <v>33693</v>
      </c>
      <c r="J280" s="1">
        <v>33693</v>
      </c>
      <c r="K280" s="60">
        <f t="shared" ref="K280:K342" si="6">J280/J279-1</f>
        <v>5.4059127170342558E-2</v>
      </c>
      <c r="L280" s="1">
        <v>20230</v>
      </c>
      <c r="M280" s="1">
        <v>20230</v>
      </c>
      <c r="P280" s="1">
        <v>25</v>
      </c>
      <c r="Q280">
        <v>73</v>
      </c>
      <c r="R280" s="14"/>
    </row>
    <row r="281" spans="1:18">
      <c r="A281">
        <v>275</v>
      </c>
      <c r="B281">
        <v>310900</v>
      </c>
      <c r="C281" t="s">
        <v>96</v>
      </c>
      <c r="D281" t="s">
        <v>904</v>
      </c>
      <c r="E281">
        <v>2009</v>
      </c>
      <c r="F281" t="s">
        <v>905</v>
      </c>
      <c r="G281" t="s">
        <v>916</v>
      </c>
      <c r="H281" s="1">
        <v>28637</v>
      </c>
      <c r="I281" s="1">
        <v>34391</v>
      </c>
      <c r="J281" s="1">
        <v>34391</v>
      </c>
      <c r="K281" s="60">
        <f t="shared" si="6"/>
        <v>2.0716469296292894E-2</v>
      </c>
      <c r="L281" s="1">
        <v>20583</v>
      </c>
      <c r="M281" s="1">
        <v>20583</v>
      </c>
      <c r="P281" s="1">
        <v>19</v>
      </c>
      <c r="Q281">
        <v>45</v>
      </c>
      <c r="R281" s="14"/>
    </row>
    <row r="282" spans="1:18">
      <c r="A282">
        <v>276</v>
      </c>
      <c r="B282">
        <v>310900</v>
      </c>
      <c r="C282" t="s">
        <v>96</v>
      </c>
      <c r="D282" t="s">
        <v>904</v>
      </c>
      <c r="E282">
        <v>2010</v>
      </c>
      <c r="F282" t="s">
        <v>1109</v>
      </c>
      <c r="G282" t="s">
        <v>914</v>
      </c>
      <c r="H282" s="1">
        <v>28642</v>
      </c>
      <c r="I282" s="1">
        <v>33973</v>
      </c>
      <c r="J282" s="1">
        <v>33973</v>
      </c>
      <c r="K282" s="60">
        <f t="shared" si="6"/>
        <v>-1.2154342705940513E-2</v>
      </c>
      <c r="L282" s="1">
        <v>21099</v>
      </c>
      <c r="M282" s="1">
        <v>21099</v>
      </c>
      <c r="P282" s="1">
        <v>12</v>
      </c>
      <c r="Q282">
        <v>24</v>
      </c>
      <c r="R282" s="14"/>
    </row>
    <row r="283" spans="1:18">
      <c r="A283">
        <v>277</v>
      </c>
      <c r="B283">
        <v>310900</v>
      </c>
      <c r="C283" t="s">
        <v>96</v>
      </c>
      <c r="D283" t="s">
        <v>904</v>
      </c>
      <c r="E283">
        <v>2011</v>
      </c>
      <c r="F283" t="s">
        <v>1109</v>
      </c>
      <c r="G283" t="s">
        <v>914</v>
      </c>
      <c r="H283" s="1">
        <v>29118</v>
      </c>
      <c r="I283" s="1">
        <v>34538</v>
      </c>
      <c r="J283" s="1">
        <v>34538</v>
      </c>
      <c r="K283" s="60">
        <f t="shared" si="6"/>
        <v>1.6630853913401911E-2</v>
      </c>
      <c r="L283" s="1">
        <v>21618</v>
      </c>
      <c r="M283" s="1">
        <v>21618</v>
      </c>
      <c r="P283" s="1">
        <v>16</v>
      </c>
      <c r="Q283">
        <v>33</v>
      </c>
      <c r="R283" s="14"/>
    </row>
    <row r="284" spans="1:18">
      <c r="A284">
        <v>278</v>
      </c>
      <c r="B284">
        <v>310900</v>
      </c>
      <c r="C284" t="s">
        <v>96</v>
      </c>
      <c r="D284" t="s">
        <v>904</v>
      </c>
      <c r="E284">
        <v>2012</v>
      </c>
      <c r="F284" t="s">
        <v>1109</v>
      </c>
      <c r="G284" t="s">
        <v>914</v>
      </c>
      <c r="H284" s="1">
        <v>29580</v>
      </c>
      <c r="I284" s="1">
        <v>35085</v>
      </c>
      <c r="J284" s="1">
        <v>35085</v>
      </c>
      <c r="K284" s="60">
        <f t="shared" si="6"/>
        <v>1.583762811975209E-2</v>
      </c>
      <c r="L284" s="1">
        <v>22027</v>
      </c>
      <c r="M284" s="1">
        <v>22027</v>
      </c>
      <c r="P284" s="1">
        <v>13</v>
      </c>
      <c r="Q284">
        <v>32</v>
      </c>
      <c r="R284" s="14"/>
    </row>
    <row r="285" spans="1:18">
      <c r="A285">
        <v>279</v>
      </c>
      <c r="B285">
        <v>310900</v>
      </c>
      <c r="C285" t="s">
        <v>96</v>
      </c>
      <c r="D285" t="s">
        <v>904</v>
      </c>
      <c r="E285">
        <v>2013</v>
      </c>
      <c r="F285" t="s">
        <v>905</v>
      </c>
      <c r="G285" t="s">
        <v>916</v>
      </c>
      <c r="H285" s="1">
        <v>30982</v>
      </c>
      <c r="I285" s="1">
        <v>36748</v>
      </c>
      <c r="J285" s="1">
        <v>36748</v>
      </c>
      <c r="K285" s="60">
        <f t="shared" si="6"/>
        <v>4.7399173435941355E-2</v>
      </c>
      <c r="L285" s="1">
        <v>23478</v>
      </c>
      <c r="M285" s="1">
        <v>23478</v>
      </c>
      <c r="P285" s="1">
        <v>19</v>
      </c>
      <c r="Q285">
        <v>81</v>
      </c>
      <c r="R285" s="14"/>
    </row>
    <row r="286" spans="1:18">
      <c r="A286">
        <v>280</v>
      </c>
      <c r="B286">
        <v>310900</v>
      </c>
      <c r="C286" t="s">
        <v>96</v>
      </c>
      <c r="D286" t="s">
        <v>904</v>
      </c>
      <c r="E286">
        <v>2014</v>
      </c>
      <c r="F286" t="s">
        <v>1109</v>
      </c>
      <c r="G286" t="s">
        <v>914</v>
      </c>
      <c r="H286" s="1">
        <v>31459</v>
      </c>
      <c r="I286" s="1">
        <v>37314</v>
      </c>
      <c r="J286" s="1">
        <v>37314</v>
      </c>
      <c r="K286" s="60">
        <f t="shared" si="6"/>
        <v>1.5402198759116192E-2</v>
      </c>
      <c r="L286" s="1">
        <v>24000</v>
      </c>
      <c r="M286" s="1">
        <v>24000</v>
      </c>
      <c r="P286" s="1">
        <v>5</v>
      </c>
      <c r="Q286">
        <v>10</v>
      </c>
      <c r="R286" s="14"/>
    </row>
    <row r="287" spans="1:18">
      <c r="A287">
        <v>281</v>
      </c>
      <c r="B287">
        <v>310910</v>
      </c>
      <c r="C287" t="s">
        <v>97</v>
      </c>
      <c r="D287" t="s">
        <v>904</v>
      </c>
      <c r="E287">
        <v>2007</v>
      </c>
      <c r="F287" t="s">
        <v>905</v>
      </c>
      <c r="G287" t="s">
        <v>916</v>
      </c>
      <c r="H287" s="1">
        <v>5488</v>
      </c>
      <c r="I287" s="1">
        <v>10864</v>
      </c>
      <c r="J287" s="61">
        <v>10864</v>
      </c>
      <c r="K287" s="60"/>
      <c r="L287" s="1">
        <v>6092</v>
      </c>
      <c r="M287" s="1">
        <v>6092</v>
      </c>
      <c r="P287" s="1"/>
    </row>
    <row r="288" spans="1:18">
      <c r="A288">
        <v>282</v>
      </c>
      <c r="B288">
        <v>310910</v>
      </c>
      <c r="C288" s="26" t="s">
        <v>97</v>
      </c>
      <c r="D288" t="s">
        <v>904</v>
      </c>
      <c r="E288">
        <v>2008</v>
      </c>
      <c r="F288" t="s">
        <v>905</v>
      </c>
      <c r="G288" t="s">
        <v>916</v>
      </c>
      <c r="H288" s="1">
        <v>5655</v>
      </c>
      <c r="I288" s="1">
        <v>11195</v>
      </c>
      <c r="J288" s="1">
        <v>11195</v>
      </c>
      <c r="K288" s="60">
        <f t="shared" si="6"/>
        <v>3.0467599410898272E-2</v>
      </c>
      <c r="L288" s="1">
        <v>6399</v>
      </c>
      <c r="M288" s="1">
        <v>6399</v>
      </c>
      <c r="P288" s="1">
        <v>88</v>
      </c>
      <c r="Q288">
        <v>228</v>
      </c>
      <c r="R288">
        <v>2</v>
      </c>
    </row>
    <row r="289" spans="1:18">
      <c r="A289">
        <v>283</v>
      </c>
      <c r="B289">
        <v>310910</v>
      </c>
      <c r="C289" t="s">
        <v>97</v>
      </c>
      <c r="D289" t="s">
        <v>904</v>
      </c>
      <c r="E289">
        <v>2009</v>
      </c>
      <c r="F289" t="s">
        <v>905</v>
      </c>
      <c r="G289" t="s">
        <v>916</v>
      </c>
      <c r="H289" s="1">
        <v>5664</v>
      </c>
      <c r="I289" s="1">
        <v>11212</v>
      </c>
      <c r="J289" s="1">
        <v>11212</v>
      </c>
      <c r="K289" s="60">
        <f t="shared" si="6"/>
        <v>1.5185350602948677E-3</v>
      </c>
      <c r="L289" s="1">
        <v>6460</v>
      </c>
      <c r="M289" s="1">
        <v>6460</v>
      </c>
      <c r="P289" s="1">
        <v>24</v>
      </c>
      <c r="Q289">
        <v>68</v>
      </c>
      <c r="R289">
        <v>0</v>
      </c>
    </row>
    <row r="290" spans="1:18">
      <c r="A290">
        <v>284</v>
      </c>
      <c r="B290">
        <v>310910</v>
      </c>
      <c r="C290" t="s">
        <v>97</v>
      </c>
      <c r="D290" t="s">
        <v>904</v>
      </c>
      <c r="E290">
        <v>2010</v>
      </c>
      <c r="F290" t="s">
        <v>1110</v>
      </c>
      <c r="G290" t="s">
        <v>914</v>
      </c>
      <c r="H290" s="1">
        <v>5674</v>
      </c>
      <c r="I290" s="1">
        <v>10892</v>
      </c>
      <c r="J290" s="1">
        <v>10892</v>
      </c>
      <c r="K290" s="60">
        <f t="shared" si="6"/>
        <v>-2.8540849090260445E-2</v>
      </c>
      <c r="L290" s="1">
        <v>5674</v>
      </c>
      <c r="M290" s="1">
        <v>5674</v>
      </c>
      <c r="P290" s="1">
        <v>8</v>
      </c>
      <c r="Q290">
        <v>26</v>
      </c>
      <c r="R290">
        <v>0</v>
      </c>
    </row>
    <row r="291" spans="1:18">
      <c r="A291">
        <v>285</v>
      </c>
      <c r="B291">
        <v>310910</v>
      </c>
      <c r="C291" t="s">
        <v>97</v>
      </c>
      <c r="D291" t="s">
        <v>904</v>
      </c>
      <c r="E291">
        <v>2011</v>
      </c>
      <c r="F291" t="s">
        <v>1110</v>
      </c>
      <c r="G291" t="s">
        <v>914</v>
      </c>
      <c r="H291" s="1">
        <v>5672</v>
      </c>
      <c r="I291" s="1">
        <v>10889</v>
      </c>
      <c r="J291" s="1">
        <v>10889</v>
      </c>
      <c r="K291" s="60">
        <f t="shared" si="6"/>
        <v>-2.7543150936470973E-4</v>
      </c>
      <c r="L291" s="1">
        <v>5672</v>
      </c>
      <c r="M291" s="1">
        <v>5672</v>
      </c>
      <c r="P291" s="1">
        <v>13</v>
      </c>
      <c r="Q291">
        <v>42</v>
      </c>
      <c r="R291">
        <v>0</v>
      </c>
    </row>
    <row r="292" spans="1:18">
      <c r="A292">
        <v>286</v>
      </c>
      <c r="B292">
        <v>310910</v>
      </c>
      <c r="C292" t="s">
        <v>97</v>
      </c>
      <c r="D292" t="s">
        <v>904</v>
      </c>
      <c r="E292">
        <v>2012</v>
      </c>
      <c r="F292" t="s">
        <v>1110</v>
      </c>
      <c r="G292" t="s">
        <v>914</v>
      </c>
      <c r="H292" s="1">
        <v>5671</v>
      </c>
      <c r="I292" s="1">
        <v>10886</v>
      </c>
      <c r="J292" s="1">
        <v>10886</v>
      </c>
      <c r="K292" s="60">
        <f t="shared" si="6"/>
        <v>-2.7550739278170422E-4</v>
      </c>
      <c r="L292" s="1">
        <v>5671</v>
      </c>
      <c r="M292" s="1">
        <v>5671</v>
      </c>
      <c r="P292" s="1">
        <v>39</v>
      </c>
      <c r="Q292">
        <v>135</v>
      </c>
      <c r="R292">
        <v>0</v>
      </c>
    </row>
    <row r="293" spans="1:18">
      <c r="A293">
        <v>287</v>
      </c>
      <c r="B293">
        <v>310910</v>
      </c>
      <c r="C293" t="s">
        <v>97</v>
      </c>
      <c r="D293" t="s">
        <v>904</v>
      </c>
      <c r="E293">
        <v>2013</v>
      </c>
      <c r="F293" t="s">
        <v>1110</v>
      </c>
      <c r="G293" t="s">
        <v>914</v>
      </c>
      <c r="H293" s="1">
        <v>5840</v>
      </c>
      <c r="I293" s="1">
        <v>11211</v>
      </c>
      <c r="J293" s="1">
        <v>11211</v>
      </c>
      <c r="K293" s="60">
        <f t="shared" si="6"/>
        <v>2.9854859452507876E-2</v>
      </c>
      <c r="L293" s="1">
        <v>5840</v>
      </c>
      <c r="M293" s="1">
        <v>5840</v>
      </c>
      <c r="P293" s="1">
        <v>30</v>
      </c>
      <c r="Q293">
        <v>120</v>
      </c>
      <c r="R293">
        <v>0</v>
      </c>
    </row>
    <row r="294" spans="1:18">
      <c r="A294">
        <v>288</v>
      </c>
      <c r="B294">
        <v>310910</v>
      </c>
      <c r="C294" t="s">
        <v>97</v>
      </c>
      <c r="D294" t="s">
        <v>904</v>
      </c>
      <c r="E294">
        <v>2014</v>
      </c>
      <c r="F294" t="s">
        <v>1110</v>
      </c>
      <c r="G294" t="s">
        <v>914</v>
      </c>
      <c r="H294" s="1">
        <v>5843</v>
      </c>
      <c r="I294" s="1">
        <v>11217</v>
      </c>
      <c r="J294" s="1">
        <v>11217</v>
      </c>
      <c r="K294" s="60">
        <f t="shared" si="6"/>
        <v>5.3518865400059568E-4</v>
      </c>
      <c r="L294" s="1">
        <v>5843</v>
      </c>
      <c r="M294" s="1">
        <v>5843</v>
      </c>
      <c r="P294" s="1">
        <v>39</v>
      </c>
      <c r="Q294">
        <v>118</v>
      </c>
      <c r="R294">
        <v>0</v>
      </c>
    </row>
    <row r="295" spans="1:18">
      <c r="A295">
        <v>289</v>
      </c>
      <c r="B295">
        <v>310930</v>
      </c>
      <c r="C295" t="s">
        <v>116</v>
      </c>
      <c r="D295" t="s">
        <v>904</v>
      </c>
      <c r="E295">
        <v>2007</v>
      </c>
      <c r="F295" t="s">
        <v>1115</v>
      </c>
      <c r="G295" t="s">
        <v>908</v>
      </c>
      <c r="J295" s="61">
        <v>21472</v>
      </c>
      <c r="K295" s="60"/>
      <c r="P295" s="1"/>
    </row>
    <row r="296" spans="1:18">
      <c r="A296">
        <v>290</v>
      </c>
      <c r="B296">
        <v>310930</v>
      </c>
      <c r="C296" t="s">
        <v>116</v>
      </c>
      <c r="D296" t="s">
        <v>904</v>
      </c>
      <c r="E296">
        <v>2008</v>
      </c>
      <c r="F296" t="s">
        <v>905</v>
      </c>
      <c r="G296" t="s">
        <v>906</v>
      </c>
      <c r="J296" s="1">
        <v>22290</v>
      </c>
      <c r="K296" s="60">
        <f t="shared" si="6"/>
        <v>3.809612518628902E-2</v>
      </c>
      <c r="P296" s="1">
        <v>145</v>
      </c>
      <c r="Q296" s="1">
        <v>546</v>
      </c>
      <c r="R296">
        <v>2</v>
      </c>
    </row>
    <row r="297" spans="1:18">
      <c r="A297">
        <v>291</v>
      </c>
      <c r="B297">
        <v>310930</v>
      </c>
      <c r="C297" t="s">
        <v>116</v>
      </c>
      <c r="D297" t="s">
        <v>904</v>
      </c>
      <c r="E297">
        <v>2009</v>
      </c>
      <c r="F297" t="s">
        <v>1115</v>
      </c>
      <c r="G297" t="s">
        <v>908</v>
      </c>
      <c r="J297" s="1">
        <v>22465</v>
      </c>
      <c r="K297" s="60">
        <f t="shared" si="6"/>
        <v>7.851054284432557E-3</v>
      </c>
      <c r="P297" s="1">
        <v>55</v>
      </c>
      <c r="Q297" s="1">
        <v>210</v>
      </c>
    </row>
    <row r="298" spans="1:18">
      <c r="A298">
        <v>292</v>
      </c>
      <c r="B298">
        <v>310930</v>
      </c>
      <c r="C298" t="s">
        <v>116</v>
      </c>
      <c r="D298" t="s">
        <v>904</v>
      </c>
      <c r="E298">
        <v>2010</v>
      </c>
      <c r="F298" t="s">
        <v>905</v>
      </c>
      <c r="G298" t="s">
        <v>916</v>
      </c>
      <c r="H298" s="1">
        <v>16100</v>
      </c>
      <c r="I298" s="1">
        <v>22737</v>
      </c>
      <c r="J298" s="1">
        <v>22737</v>
      </c>
      <c r="K298" s="60">
        <f t="shared" si="6"/>
        <v>1.210772312486097E-2</v>
      </c>
      <c r="L298" s="1">
        <v>3024</v>
      </c>
      <c r="M298" s="1">
        <v>3024</v>
      </c>
      <c r="P298" s="1">
        <v>46</v>
      </c>
      <c r="Q298" s="1">
        <v>187</v>
      </c>
      <c r="R298" s="1">
        <v>1</v>
      </c>
    </row>
    <row r="299" spans="1:18">
      <c r="A299">
        <v>293</v>
      </c>
      <c r="B299">
        <v>310930</v>
      </c>
      <c r="C299" t="s">
        <v>116</v>
      </c>
      <c r="D299" t="s">
        <v>904</v>
      </c>
      <c r="E299">
        <v>2011</v>
      </c>
      <c r="F299" t="s">
        <v>905</v>
      </c>
      <c r="G299" t="s">
        <v>916</v>
      </c>
      <c r="H299" s="1">
        <v>16227</v>
      </c>
      <c r="I299" s="1">
        <v>22917</v>
      </c>
      <c r="J299" s="1">
        <v>22917</v>
      </c>
      <c r="K299" s="60">
        <f t="shared" si="6"/>
        <v>7.9166116901965289E-3</v>
      </c>
      <c r="L299" s="1">
        <v>5036</v>
      </c>
      <c r="M299" s="1">
        <v>5036</v>
      </c>
      <c r="P299" s="1">
        <v>33</v>
      </c>
      <c r="Q299" s="1">
        <v>212</v>
      </c>
    </row>
    <row r="300" spans="1:18">
      <c r="A300">
        <v>294</v>
      </c>
      <c r="B300">
        <v>310930</v>
      </c>
      <c r="C300" t="s">
        <v>116</v>
      </c>
      <c r="D300" t="s">
        <v>904</v>
      </c>
      <c r="E300">
        <v>2012</v>
      </c>
      <c r="F300" t="s">
        <v>1115</v>
      </c>
      <c r="G300" t="s">
        <v>914</v>
      </c>
      <c r="H300" s="1">
        <v>16351</v>
      </c>
      <c r="I300" s="1">
        <v>23091</v>
      </c>
      <c r="J300" s="1">
        <v>23091</v>
      </c>
      <c r="K300" s="60">
        <f t="shared" si="6"/>
        <v>7.5926168346642786E-3</v>
      </c>
      <c r="L300" s="1">
        <v>5610</v>
      </c>
      <c r="M300" s="1">
        <v>5610</v>
      </c>
      <c r="P300" s="1">
        <v>35</v>
      </c>
      <c r="Q300" s="1">
        <v>116</v>
      </c>
    </row>
    <row r="301" spans="1:18">
      <c r="A301">
        <v>295</v>
      </c>
      <c r="B301">
        <v>310930</v>
      </c>
      <c r="C301" t="s">
        <v>116</v>
      </c>
      <c r="D301" t="s">
        <v>904</v>
      </c>
      <c r="E301">
        <v>2013</v>
      </c>
      <c r="F301" t="s">
        <v>905</v>
      </c>
      <c r="G301" t="s">
        <v>916</v>
      </c>
      <c r="H301" s="1">
        <v>16979</v>
      </c>
      <c r="I301" s="1">
        <v>23979</v>
      </c>
      <c r="J301" s="1">
        <v>23979</v>
      </c>
      <c r="K301" s="60">
        <f t="shared" si="6"/>
        <v>3.8456541509679143E-2</v>
      </c>
      <c r="L301" s="1">
        <v>6114</v>
      </c>
      <c r="M301" s="1">
        <v>6114</v>
      </c>
      <c r="P301" s="1">
        <v>50</v>
      </c>
      <c r="Q301" s="1">
        <v>170</v>
      </c>
    </row>
    <row r="302" spans="1:18">
      <c r="A302">
        <v>296</v>
      </c>
      <c r="B302">
        <v>310930</v>
      </c>
      <c r="C302" t="s">
        <v>116</v>
      </c>
      <c r="D302" t="s">
        <v>904</v>
      </c>
      <c r="E302">
        <v>2014</v>
      </c>
      <c r="F302" t="s">
        <v>1115</v>
      </c>
      <c r="G302" t="s">
        <v>914</v>
      </c>
      <c r="H302" s="1">
        <v>17114</v>
      </c>
      <c r="I302" s="1">
        <v>24169</v>
      </c>
      <c r="J302" s="1">
        <v>24169</v>
      </c>
      <c r="K302" s="60">
        <f t="shared" si="6"/>
        <v>7.9235998165061439E-3</v>
      </c>
      <c r="L302" s="1">
        <v>6473</v>
      </c>
      <c r="M302" s="1">
        <v>6473</v>
      </c>
      <c r="P302" s="1">
        <v>71</v>
      </c>
      <c r="Q302" s="1">
        <v>249</v>
      </c>
      <c r="R302" s="1">
        <v>1</v>
      </c>
    </row>
    <row r="303" spans="1:18">
      <c r="A303">
        <v>297</v>
      </c>
      <c r="B303">
        <v>310950</v>
      </c>
      <c r="C303" t="s">
        <v>119</v>
      </c>
      <c r="D303" t="s">
        <v>904</v>
      </c>
      <c r="E303">
        <v>2007</v>
      </c>
      <c r="F303" t="s">
        <v>905</v>
      </c>
      <c r="G303" t="s">
        <v>906</v>
      </c>
      <c r="J303" s="61">
        <v>13614</v>
      </c>
      <c r="K303" s="60"/>
      <c r="P303" s="1"/>
    </row>
    <row r="304" spans="1:18">
      <c r="A304">
        <v>298</v>
      </c>
      <c r="B304">
        <v>310950</v>
      </c>
      <c r="C304" t="s">
        <v>119</v>
      </c>
      <c r="D304" t="s">
        <v>904</v>
      </c>
      <c r="E304">
        <v>2008</v>
      </c>
      <c r="F304" t="s">
        <v>905</v>
      </c>
      <c r="G304" t="s">
        <v>906</v>
      </c>
      <c r="J304" s="1">
        <v>14024</v>
      </c>
      <c r="K304" s="60">
        <f t="shared" si="6"/>
        <v>3.0116057000146856E-2</v>
      </c>
      <c r="P304" s="1">
        <v>11</v>
      </c>
      <c r="Q304" s="1">
        <v>51</v>
      </c>
    </row>
    <row r="305" spans="1:18">
      <c r="A305">
        <v>299</v>
      </c>
      <c r="B305">
        <v>310950</v>
      </c>
      <c r="C305" t="s">
        <v>119</v>
      </c>
      <c r="D305" t="s">
        <v>904</v>
      </c>
      <c r="E305">
        <v>2009</v>
      </c>
      <c r="F305" t="s">
        <v>1122</v>
      </c>
      <c r="G305" t="s">
        <v>908</v>
      </c>
      <c r="J305" s="1">
        <v>14042</v>
      </c>
      <c r="K305" s="60">
        <f t="shared" si="6"/>
        <v>1.2835139760409842E-3</v>
      </c>
      <c r="P305" s="1">
        <v>10</v>
      </c>
      <c r="Q305" s="1">
        <v>41</v>
      </c>
    </row>
    <row r="306" spans="1:18">
      <c r="A306">
        <v>300</v>
      </c>
      <c r="B306">
        <v>310950</v>
      </c>
      <c r="C306" t="s">
        <v>119</v>
      </c>
      <c r="D306" t="s">
        <v>904</v>
      </c>
      <c r="E306">
        <v>2010</v>
      </c>
      <c r="F306" t="s">
        <v>905</v>
      </c>
      <c r="G306" t="s">
        <v>906</v>
      </c>
      <c r="J306" s="1">
        <v>13823</v>
      </c>
      <c r="K306" s="60">
        <f t="shared" si="6"/>
        <v>-1.5596068936049035E-2</v>
      </c>
      <c r="P306" s="1">
        <v>16</v>
      </c>
      <c r="Q306" s="1">
        <v>64</v>
      </c>
    </row>
    <row r="307" spans="1:18">
      <c r="A307">
        <v>301</v>
      </c>
      <c r="B307">
        <v>310950</v>
      </c>
      <c r="C307" t="s">
        <v>119</v>
      </c>
      <c r="D307" t="s">
        <v>904</v>
      </c>
      <c r="E307">
        <v>2011</v>
      </c>
      <c r="F307" t="s">
        <v>905</v>
      </c>
      <c r="G307" t="s">
        <v>916</v>
      </c>
      <c r="H307" s="1">
        <v>7631</v>
      </c>
      <c r="I307" s="1">
        <v>13831</v>
      </c>
      <c r="J307" s="1">
        <v>13831</v>
      </c>
      <c r="K307" s="60">
        <f t="shared" si="6"/>
        <v>5.7874556897918872E-4</v>
      </c>
      <c r="L307" s="1">
        <v>7631</v>
      </c>
      <c r="M307" s="1">
        <v>7631</v>
      </c>
      <c r="P307" s="1">
        <v>5</v>
      </c>
      <c r="Q307" s="1">
        <v>40</v>
      </c>
      <c r="R307" s="1">
        <v>1</v>
      </c>
    </row>
    <row r="308" spans="1:18">
      <c r="A308">
        <v>302</v>
      </c>
      <c r="B308">
        <v>310950</v>
      </c>
      <c r="C308" t="s">
        <v>119</v>
      </c>
      <c r="D308" t="s">
        <v>904</v>
      </c>
      <c r="E308">
        <v>2012</v>
      </c>
      <c r="F308" t="s">
        <v>1122</v>
      </c>
      <c r="G308" t="s">
        <v>914</v>
      </c>
      <c r="H308" s="1">
        <v>7635</v>
      </c>
      <c r="I308" s="1">
        <v>13838</v>
      </c>
      <c r="J308" s="1">
        <v>13838</v>
      </c>
      <c r="K308" s="60">
        <f t="shared" si="6"/>
        <v>5.0610946424689551E-4</v>
      </c>
      <c r="L308" s="1">
        <v>7635</v>
      </c>
      <c r="M308" s="1">
        <v>7635</v>
      </c>
      <c r="P308" s="1">
        <v>13</v>
      </c>
      <c r="Q308" s="1">
        <v>64</v>
      </c>
    </row>
    <row r="309" spans="1:18">
      <c r="A309">
        <v>303</v>
      </c>
      <c r="B309">
        <v>310950</v>
      </c>
      <c r="C309" t="s">
        <v>119</v>
      </c>
      <c r="D309" t="s">
        <v>904</v>
      </c>
      <c r="E309">
        <v>2013</v>
      </c>
      <c r="F309" t="s">
        <v>1122</v>
      </c>
      <c r="G309" t="s">
        <v>914</v>
      </c>
      <c r="H309" s="1">
        <v>7869</v>
      </c>
      <c r="I309" s="1">
        <v>14262</v>
      </c>
      <c r="J309" s="1">
        <v>14262</v>
      </c>
      <c r="K309" s="60">
        <f t="shared" si="6"/>
        <v>3.0640265934383626E-2</v>
      </c>
      <c r="L309" s="1">
        <v>7869</v>
      </c>
      <c r="M309" s="1">
        <v>7869</v>
      </c>
      <c r="P309" s="1">
        <v>11</v>
      </c>
      <c r="Q309" s="1">
        <v>51</v>
      </c>
    </row>
    <row r="310" spans="1:18">
      <c r="A310">
        <v>304</v>
      </c>
      <c r="B310">
        <v>310950</v>
      </c>
      <c r="C310" t="s">
        <v>119</v>
      </c>
      <c r="D310" t="s">
        <v>904</v>
      </c>
      <c r="E310">
        <v>2014</v>
      </c>
      <c r="F310" t="s">
        <v>1122</v>
      </c>
      <c r="G310" t="s">
        <v>914</v>
      </c>
      <c r="H310" s="1">
        <v>7879</v>
      </c>
      <c r="I310" s="1">
        <v>14280</v>
      </c>
      <c r="J310" s="1">
        <v>14280</v>
      </c>
      <c r="K310" s="60">
        <f t="shared" si="6"/>
        <v>1.2620950778292617E-3</v>
      </c>
      <c r="L310" s="1">
        <v>7879</v>
      </c>
      <c r="M310" s="1">
        <v>7879</v>
      </c>
      <c r="P310" s="1">
        <v>10</v>
      </c>
      <c r="Q310" s="1">
        <v>43</v>
      </c>
    </row>
    <row r="311" spans="1:18">
      <c r="A311">
        <v>305</v>
      </c>
      <c r="B311">
        <v>311000</v>
      </c>
      <c r="C311" t="s">
        <v>125</v>
      </c>
      <c r="D311" t="s">
        <v>904</v>
      </c>
      <c r="E311">
        <v>2007</v>
      </c>
      <c r="F311" t="s">
        <v>1132</v>
      </c>
      <c r="G311" t="s">
        <v>916</v>
      </c>
      <c r="H311" s="1">
        <v>33692</v>
      </c>
      <c r="I311" s="1">
        <v>39039</v>
      </c>
      <c r="J311" s="61">
        <v>39039</v>
      </c>
      <c r="K311" s="60"/>
      <c r="L311" s="1">
        <v>29490</v>
      </c>
      <c r="M311" s="1">
        <v>25180</v>
      </c>
      <c r="P311" s="1"/>
    </row>
    <row r="312" spans="1:18">
      <c r="A312">
        <v>306</v>
      </c>
      <c r="B312">
        <v>311000</v>
      </c>
      <c r="C312" s="26" t="s">
        <v>125</v>
      </c>
      <c r="D312" t="s">
        <v>904</v>
      </c>
      <c r="E312">
        <v>2008</v>
      </c>
      <c r="F312" t="s">
        <v>1132</v>
      </c>
      <c r="G312" t="s">
        <v>916</v>
      </c>
      <c r="H312" s="1">
        <v>35069</v>
      </c>
      <c r="I312" s="1">
        <v>40634</v>
      </c>
      <c r="J312" s="1">
        <v>40634</v>
      </c>
      <c r="K312" s="60">
        <f t="shared" si="6"/>
        <v>4.0856579318117703E-2</v>
      </c>
      <c r="L312" s="1">
        <v>29785</v>
      </c>
      <c r="M312" s="1">
        <v>25432</v>
      </c>
      <c r="P312" s="1">
        <v>29</v>
      </c>
      <c r="Q312">
        <v>143</v>
      </c>
      <c r="R312">
        <v>3</v>
      </c>
    </row>
    <row r="313" spans="1:18">
      <c r="A313">
        <v>307</v>
      </c>
      <c r="B313">
        <v>311000</v>
      </c>
      <c r="C313" t="s">
        <v>125</v>
      </c>
      <c r="D313" t="s">
        <v>904</v>
      </c>
      <c r="E313">
        <v>2009</v>
      </c>
      <c r="F313" t="s">
        <v>1131</v>
      </c>
      <c r="G313" t="s">
        <v>930</v>
      </c>
      <c r="J313" s="1">
        <v>41043</v>
      </c>
      <c r="K313" s="60">
        <f t="shared" si="6"/>
        <v>1.0065462420632887E-2</v>
      </c>
      <c r="P313" s="1">
        <v>16</v>
      </c>
      <c r="Q313">
        <v>57</v>
      </c>
      <c r="R313">
        <v>0</v>
      </c>
    </row>
    <row r="314" spans="1:18">
      <c r="A314">
        <v>308</v>
      </c>
      <c r="B314">
        <v>311000</v>
      </c>
      <c r="C314" t="s">
        <v>125</v>
      </c>
      <c r="D314" t="s">
        <v>904</v>
      </c>
      <c r="E314">
        <v>2010</v>
      </c>
      <c r="F314" t="s">
        <v>1130</v>
      </c>
      <c r="G314" t="s">
        <v>914</v>
      </c>
      <c r="H314" s="1">
        <v>35436</v>
      </c>
      <c r="I314" s="1">
        <v>40750</v>
      </c>
      <c r="J314" s="1">
        <v>40750</v>
      </c>
      <c r="K314" s="60">
        <f t="shared" si="6"/>
        <v>-7.1388543722437081E-3</v>
      </c>
      <c r="L314" s="1">
        <v>35452</v>
      </c>
      <c r="M314" s="1">
        <v>30829</v>
      </c>
      <c r="P314" s="1">
        <v>17</v>
      </c>
      <c r="Q314">
        <v>63</v>
      </c>
      <c r="R314">
        <v>1</v>
      </c>
    </row>
    <row r="315" spans="1:18">
      <c r="A315">
        <v>309</v>
      </c>
      <c r="B315">
        <v>311000</v>
      </c>
      <c r="C315" t="s">
        <v>125</v>
      </c>
      <c r="D315" t="s">
        <v>904</v>
      </c>
      <c r="E315">
        <v>2011</v>
      </c>
      <c r="F315" t="s">
        <v>1130</v>
      </c>
      <c r="G315" t="s">
        <v>914</v>
      </c>
      <c r="H315" s="1">
        <v>35733</v>
      </c>
      <c r="I315" s="1">
        <v>41092</v>
      </c>
      <c r="J315" s="1">
        <v>41092</v>
      </c>
      <c r="K315" s="60">
        <f t="shared" si="6"/>
        <v>8.3926380368097853E-3</v>
      </c>
      <c r="L315" s="1">
        <v>39264</v>
      </c>
      <c r="M315" s="1">
        <v>34608</v>
      </c>
      <c r="P315" s="1">
        <v>13</v>
      </c>
      <c r="Q315">
        <v>51</v>
      </c>
      <c r="R315">
        <v>1</v>
      </c>
    </row>
    <row r="316" spans="1:18">
      <c r="A316">
        <v>310</v>
      </c>
      <c r="B316">
        <v>311000</v>
      </c>
      <c r="C316" t="s">
        <v>125</v>
      </c>
      <c r="D316" t="s">
        <v>904</v>
      </c>
      <c r="E316">
        <v>2012</v>
      </c>
      <c r="F316" t="s">
        <v>1130</v>
      </c>
      <c r="G316" t="s">
        <v>914</v>
      </c>
      <c r="H316" s="1">
        <v>36021</v>
      </c>
      <c r="I316" s="1">
        <v>41423</v>
      </c>
      <c r="J316" s="1">
        <v>41423</v>
      </c>
      <c r="K316" s="60">
        <f t="shared" si="6"/>
        <v>8.0550958824101571E-3</v>
      </c>
      <c r="L316" s="1">
        <v>39507</v>
      </c>
      <c r="M316" s="1">
        <v>34986</v>
      </c>
      <c r="P316" s="1">
        <v>13</v>
      </c>
      <c r="Q316">
        <v>87</v>
      </c>
      <c r="R316">
        <v>2</v>
      </c>
    </row>
    <row r="317" spans="1:18">
      <c r="A317">
        <v>311</v>
      </c>
      <c r="B317">
        <v>311000</v>
      </c>
      <c r="C317" t="s">
        <v>125</v>
      </c>
      <c r="D317" t="s">
        <v>904</v>
      </c>
      <c r="E317">
        <v>2013</v>
      </c>
      <c r="F317" t="s">
        <v>1130</v>
      </c>
      <c r="G317" t="s">
        <v>914</v>
      </c>
      <c r="H317" s="1">
        <v>37424</v>
      </c>
      <c r="I317" s="1">
        <v>43036</v>
      </c>
      <c r="J317" s="1">
        <v>43036</v>
      </c>
      <c r="K317" s="60">
        <f t="shared" si="6"/>
        <v>3.8939719479516244E-2</v>
      </c>
      <c r="L317" s="1">
        <v>40261</v>
      </c>
      <c r="M317" s="1">
        <v>34986</v>
      </c>
      <c r="P317" s="1">
        <v>14</v>
      </c>
      <c r="Q317">
        <v>69</v>
      </c>
      <c r="R317">
        <v>1</v>
      </c>
    </row>
    <row r="318" spans="1:18">
      <c r="A318">
        <v>312</v>
      </c>
      <c r="B318">
        <v>311000</v>
      </c>
      <c r="C318" t="s">
        <v>125</v>
      </c>
      <c r="D318" t="s">
        <v>904</v>
      </c>
      <c r="E318">
        <v>2014</v>
      </c>
      <c r="F318" t="s">
        <v>1130</v>
      </c>
      <c r="G318" t="s">
        <v>914</v>
      </c>
      <c r="H318" s="1">
        <v>37736</v>
      </c>
      <c r="I318" s="1">
        <v>43395</v>
      </c>
      <c r="J318" s="1">
        <v>43395</v>
      </c>
      <c r="K318" s="60">
        <f t="shared" si="6"/>
        <v>8.3418533320940291E-3</v>
      </c>
      <c r="L318" s="1">
        <v>40341</v>
      </c>
      <c r="M318" s="1">
        <v>35685</v>
      </c>
      <c r="P318" s="1">
        <v>11</v>
      </c>
      <c r="Q318">
        <v>41</v>
      </c>
      <c r="R318">
        <v>0</v>
      </c>
    </row>
    <row r="319" spans="1:18">
      <c r="A319">
        <v>313</v>
      </c>
      <c r="B319">
        <v>311050</v>
      </c>
      <c r="C319" t="s">
        <v>130</v>
      </c>
      <c r="D319" t="s">
        <v>904</v>
      </c>
      <c r="E319">
        <v>2007</v>
      </c>
      <c r="F319" t="s">
        <v>905</v>
      </c>
      <c r="G319" t="s">
        <v>906</v>
      </c>
      <c r="J319" s="61">
        <v>19708</v>
      </c>
      <c r="K319" s="60"/>
      <c r="P319" s="1"/>
    </row>
    <row r="320" spans="1:18">
      <c r="A320">
        <v>314</v>
      </c>
      <c r="B320">
        <v>311050</v>
      </c>
      <c r="C320" t="s">
        <v>130</v>
      </c>
      <c r="D320" t="s">
        <v>904</v>
      </c>
      <c r="E320">
        <v>2008</v>
      </c>
      <c r="F320" t="s">
        <v>905</v>
      </c>
      <c r="G320" t="s">
        <v>906</v>
      </c>
      <c r="J320" s="1">
        <v>20212</v>
      </c>
      <c r="K320" s="60">
        <f t="shared" si="6"/>
        <v>2.5573371219809182E-2</v>
      </c>
      <c r="P320" s="1">
        <v>107</v>
      </c>
      <c r="Q320" s="1">
        <v>262</v>
      </c>
    </row>
    <row r="321" spans="1:18">
      <c r="A321">
        <v>315</v>
      </c>
      <c r="B321">
        <v>311050</v>
      </c>
      <c r="C321" t="s">
        <v>130</v>
      </c>
      <c r="D321" t="s">
        <v>904</v>
      </c>
      <c r="E321">
        <v>2009</v>
      </c>
      <c r="F321" t="s">
        <v>905</v>
      </c>
      <c r="G321" t="s">
        <v>916</v>
      </c>
      <c r="H321" s="1">
        <v>14662</v>
      </c>
      <c r="I321" s="1">
        <v>20160</v>
      </c>
      <c r="J321" s="1">
        <v>20160</v>
      </c>
      <c r="K321" s="60">
        <f t="shared" si="6"/>
        <v>-2.5727290718384754E-3</v>
      </c>
      <c r="L321" s="1">
        <v>14072</v>
      </c>
      <c r="M321" s="1">
        <v>14072</v>
      </c>
      <c r="P321" s="1">
        <v>51</v>
      </c>
      <c r="Q321" s="1">
        <v>117</v>
      </c>
    </row>
    <row r="322" spans="1:18">
      <c r="A322">
        <v>316</v>
      </c>
      <c r="B322">
        <v>311050</v>
      </c>
      <c r="C322" t="s">
        <v>130</v>
      </c>
      <c r="D322" t="s">
        <v>904</v>
      </c>
      <c r="E322">
        <v>2010</v>
      </c>
      <c r="F322" t="s">
        <v>905</v>
      </c>
      <c r="G322" t="s">
        <v>916</v>
      </c>
      <c r="H322" s="1">
        <v>15469</v>
      </c>
      <c r="I322" s="1">
        <v>21080</v>
      </c>
      <c r="J322" s="1">
        <v>21080</v>
      </c>
      <c r="K322" s="60">
        <f t="shared" si="6"/>
        <v>4.5634920634920695E-2</v>
      </c>
      <c r="L322" s="1">
        <v>14817</v>
      </c>
      <c r="M322" s="1">
        <v>14817</v>
      </c>
      <c r="P322" s="1">
        <v>60</v>
      </c>
      <c r="Q322" s="1">
        <v>136</v>
      </c>
    </row>
    <row r="323" spans="1:18">
      <c r="A323">
        <v>317</v>
      </c>
      <c r="B323">
        <v>311050</v>
      </c>
      <c r="C323" t="s">
        <v>130</v>
      </c>
      <c r="D323" t="s">
        <v>904</v>
      </c>
      <c r="E323">
        <v>2011</v>
      </c>
      <c r="F323" t="s">
        <v>905</v>
      </c>
      <c r="G323" t="s">
        <v>916</v>
      </c>
      <c r="H323" s="1">
        <v>15500</v>
      </c>
      <c r="I323" s="1">
        <v>21122</v>
      </c>
      <c r="J323" s="1">
        <v>21122</v>
      </c>
      <c r="K323" s="60">
        <f t="shared" si="6"/>
        <v>1.9924098671726398E-3</v>
      </c>
      <c r="L323" s="1">
        <v>15478</v>
      </c>
      <c r="M323" s="1">
        <v>15478</v>
      </c>
      <c r="P323" s="1">
        <v>35</v>
      </c>
      <c r="Q323" s="1">
        <v>79</v>
      </c>
      <c r="R323" s="1">
        <v>1</v>
      </c>
    </row>
    <row r="324" spans="1:18">
      <c r="A324">
        <v>318</v>
      </c>
      <c r="B324">
        <v>311050</v>
      </c>
      <c r="C324" t="s">
        <v>130</v>
      </c>
      <c r="D324" t="s">
        <v>904</v>
      </c>
      <c r="E324">
        <v>2012</v>
      </c>
      <c r="F324" t="s">
        <v>905</v>
      </c>
      <c r="G324" t="s">
        <v>916</v>
      </c>
      <c r="H324" s="1">
        <v>15529</v>
      </c>
      <c r="I324" s="1">
        <v>21162</v>
      </c>
      <c r="J324" s="1">
        <v>21162</v>
      </c>
      <c r="K324" s="60">
        <f t="shared" si="6"/>
        <v>1.8937600606003802E-3</v>
      </c>
      <c r="L324" s="1">
        <v>15529</v>
      </c>
      <c r="M324" s="1">
        <v>15529</v>
      </c>
      <c r="P324" s="1">
        <v>24</v>
      </c>
      <c r="Q324" s="1">
        <v>50</v>
      </c>
    </row>
    <row r="325" spans="1:18">
      <c r="A325">
        <v>319</v>
      </c>
      <c r="B325">
        <v>311050</v>
      </c>
      <c r="C325" t="s">
        <v>130</v>
      </c>
      <c r="D325" t="s">
        <v>904</v>
      </c>
      <c r="E325">
        <v>2013</v>
      </c>
      <c r="F325" t="s">
        <v>1140</v>
      </c>
      <c r="G325" t="s">
        <v>914</v>
      </c>
      <c r="H325" s="1">
        <v>16030</v>
      </c>
      <c r="I325" s="1">
        <v>21844</v>
      </c>
      <c r="J325" s="1">
        <v>21844</v>
      </c>
      <c r="K325" s="60">
        <f t="shared" si="6"/>
        <v>3.2227577733673574E-2</v>
      </c>
      <c r="L325" s="1">
        <v>16030</v>
      </c>
      <c r="M325" s="1">
        <v>16030</v>
      </c>
      <c r="P325" s="1">
        <v>30</v>
      </c>
      <c r="Q325" s="1">
        <v>65</v>
      </c>
      <c r="R325" s="1">
        <v>2</v>
      </c>
    </row>
    <row r="326" spans="1:18">
      <c r="A326">
        <v>320</v>
      </c>
      <c r="B326">
        <v>311050</v>
      </c>
      <c r="C326" t="s">
        <v>130</v>
      </c>
      <c r="D326" t="s">
        <v>904</v>
      </c>
      <c r="E326">
        <v>2014</v>
      </c>
      <c r="F326" t="s">
        <v>1140</v>
      </c>
      <c r="G326" t="s">
        <v>914</v>
      </c>
      <c r="H326" s="1">
        <v>16071</v>
      </c>
      <c r="I326" s="1">
        <v>21901</v>
      </c>
      <c r="J326" s="1">
        <v>21901</v>
      </c>
      <c r="K326" s="60">
        <f t="shared" si="6"/>
        <v>2.60941219556865E-3</v>
      </c>
      <c r="L326" s="1">
        <v>16071</v>
      </c>
      <c r="M326" s="1">
        <v>16071</v>
      </c>
      <c r="P326" s="1">
        <v>46</v>
      </c>
      <c r="Q326" s="1">
        <v>141</v>
      </c>
    </row>
    <row r="327" spans="1:18">
      <c r="A327">
        <v>321</v>
      </c>
      <c r="B327">
        <v>311060</v>
      </c>
      <c r="C327" t="s">
        <v>131</v>
      </c>
      <c r="D327" t="s">
        <v>904</v>
      </c>
      <c r="E327">
        <v>2007</v>
      </c>
      <c r="F327" t="s">
        <v>1142</v>
      </c>
      <c r="G327" t="s">
        <v>916</v>
      </c>
      <c r="H327" s="1">
        <v>20059</v>
      </c>
      <c r="I327" s="1">
        <v>25010</v>
      </c>
      <c r="J327" s="61">
        <v>25010</v>
      </c>
      <c r="K327" s="60"/>
      <c r="L327" s="1">
        <v>21900</v>
      </c>
      <c r="M327" s="1">
        <v>21300</v>
      </c>
      <c r="P327" s="1"/>
    </row>
    <row r="328" spans="1:18">
      <c r="A328">
        <v>322</v>
      </c>
      <c r="B328">
        <v>311060</v>
      </c>
      <c r="C328" s="26" t="s">
        <v>131</v>
      </c>
      <c r="D328" t="s">
        <v>904</v>
      </c>
      <c r="E328">
        <v>2008</v>
      </c>
      <c r="F328" t="s">
        <v>1142</v>
      </c>
      <c r="G328" t="s">
        <v>916</v>
      </c>
      <c r="H328" s="1">
        <v>20909</v>
      </c>
      <c r="I328" s="1">
        <v>26070</v>
      </c>
      <c r="J328" s="1">
        <v>26070</v>
      </c>
      <c r="K328" s="60">
        <f t="shared" si="6"/>
        <v>4.238304678128757E-2</v>
      </c>
      <c r="L328" s="1">
        <v>23385</v>
      </c>
      <c r="M328" s="1">
        <v>23385</v>
      </c>
      <c r="P328" s="1">
        <v>40</v>
      </c>
      <c r="Q328">
        <v>119</v>
      </c>
      <c r="R328">
        <v>0</v>
      </c>
    </row>
    <row r="329" spans="1:18">
      <c r="A329">
        <v>323</v>
      </c>
      <c r="B329">
        <v>311060</v>
      </c>
      <c r="C329" t="s">
        <v>131</v>
      </c>
      <c r="D329" t="s">
        <v>904</v>
      </c>
      <c r="E329">
        <v>2009</v>
      </c>
      <c r="F329" t="s">
        <v>1142</v>
      </c>
      <c r="G329" t="s">
        <v>916</v>
      </c>
      <c r="H329" s="1">
        <v>21146</v>
      </c>
      <c r="I329" s="1">
        <v>26365</v>
      </c>
      <c r="J329" s="1">
        <v>26365</v>
      </c>
      <c r="K329" s="60">
        <f t="shared" si="6"/>
        <v>1.1315688530878498E-2</v>
      </c>
      <c r="L329" s="1">
        <v>23500</v>
      </c>
      <c r="M329" s="1">
        <v>23500</v>
      </c>
      <c r="P329" s="1">
        <v>29</v>
      </c>
      <c r="Q329">
        <v>106</v>
      </c>
      <c r="R329">
        <v>0</v>
      </c>
    </row>
    <row r="330" spans="1:18">
      <c r="A330">
        <v>324</v>
      </c>
      <c r="B330">
        <v>311060</v>
      </c>
      <c r="C330" t="s">
        <v>131</v>
      </c>
      <c r="D330" t="s">
        <v>904</v>
      </c>
      <c r="E330">
        <v>2010</v>
      </c>
      <c r="F330" t="s">
        <v>1141</v>
      </c>
      <c r="G330" t="s">
        <v>914</v>
      </c>
      <c r="H330" s="1">
        <v>22359</v>
      </c>
      <c r="I330" s="1">
        <v>26488</v>
      </c>
      <c r="J330" s="1">
        <v>26488</v>
      </c>
      <c r="K330" s="60">
        <f t="shared" si="6"/>
        <v>4.6652759340033434E-3</v>
      </c>
      <c r="L330" s="1">
        <v>22359</v>
      </c>
      <c r="M330" s="1">
        <v>22359</v>
      </c>
      <c r="P330" s="1">
        <v>38</v>
      </c>
      <c r="Q330">
        <v>98</v>
      </c>
      <c r="R330">
        <v>0</v>
      </c>
    </row>
    <row r="331" spans="1:18">
      <c r="A331">
        <v>325</v>
      </c>
      <c r="B331">
        <v>311060</v>
      </c>
      <c r="C331" t="s">
        <v>131</v>
      </c>
      <c r="D331" t="s">
        <v>904</v>
      </c>
      <c r="E331">
        <v>2011</v>
      </c>
      <c r="F331" t="s">
        <v>1142</v>
      </c>
      <c r="G331" t="s">
        <v>916</v>
      </c>
      <c r="H331" s="1">
        <v>22588</v>
      </c>
      <c r="I331" s="1">
        <v>26759</v>
      </c>
      <c r="J331" s="1">
        <v>26759</v>
      </c>
      <c r="K331" s="60">
        <f t="shared" si="6"/>
        <v>1.0231048021745792E-2</v>
      </c>
      <c r="L331" s="1">
        <v>22500</v>
      </c>
      <c r="M331" s="1">
        <v>22500</v>
      </c>
      <c r="P331" s="1">
        <v>52</v>
      </c>
      <c r="Q331">
        <v>141</v>
      </c>
      <c r="R331">
        <v>0</v>
      </c>
    </row>
    <row r="332" spans="1:18">
      <c r="A332">
        <v>326</v>
      </c>
      <c r="B332">
        <v>311060</v>
      </c>
      <c r="C332" t="s">
        <v>131</v>
      </c>
      <c r="D332" t="s">
        <v>904</v>
      </c>
      <c r="E332">
        <v>2012</v>
      </c>
      <c r="F332" t="s">
        <v>1142</v>
      </c>
      <c r="G332" t="s">
        <v>916</v>
      </c>
      <c r="H332" s="1">
        <v>22808</v>
      </c>
      <c r="I332" s="1">
        <v>27020</v>
      </c>
      <c r="J332" s="1">
        <v>27020</v>
      </c>
      <c r="K332" s="60">
        <f t="shared" si="6"/>
        <v>9.7537277177772719E-3</v>
      </c>
      <c r="L332" s="1">
        <v>24426</v>
      </c>
      <c r="M332" s="1">
        <v>22362</v>
      </c>
      <c r="P332" s="1">
        <v>17</v>
      </c>
      <c r="Q332">
        <v>58</v>
      </c>
      <c r="R332">
        <v>0</v>
      </c>
    </row>
    <row r="333" spans="1:18">
      <c r="A333">
        <v>327</v>
      </c>
      <c r="B333">
        <v>311060</v>
      </c>
      <c r="C333" t="s">
        <v>131</v>
      </c>
      <c r="D333" t="s">
        <v>904</v>
      </c>
      <c r="E333">
        <v>2013</v>
      </c>
      <c r="F333" t="s">
        <v>1141</v>
      </c>
      <c r="G333" t="s">
        <v>914</v>
      </c>
      <c r="H333" s="1">
        <v>23739</v>
      </c>
      <c r="I333" s="1">
        <v>28123</v>
      </c>
      <c r="J333" s="1">
        <v>28123</v>
      </c>
      <c r="K333" s="60">
        <f t="shared" si="6"/>
        <v>4.0821613619541175E-2</v>
      </c>
      <c r="L333" s="1">
        <v>25077</v>
      </c>
      <c r="M333" s="1">
        <v>23739</v>
      </c>
      <c r="P333" s="1">
        <v>30</v>
      </c>
      <c r="Q333">
        <v>81</v>
      </c>
      <c r="R333">
        <v>0</v>
      </c>
    </row>
    <row r="334" spans="1:18">
      <c r="A334">
        <v>328</v>
      </c>
      <c r="B334">
        <v>311060</v>
      </c>
      <c r="C334" t="s">
        <v>131</v>
      </c>
      <c r="D334" t="s">
        <v>904</v>
      </c>
      <c r="E334">
        <v>2014</v>
      </c>
      <c r="F334" t="s">
        <v>1141</v>
      </c>
      <c r="G334" t="s">
        <v>914</v>
      </c>
      <c r="H334" s="1">
        <v>23975</v>
      </c>
      <c r="I334" s="1">
        <v>28402</v>
      </c>
      <c r="J334" s="1">
        <v>28402</v>
      </c>
      <c r="K334" s="60">
        <f t="shared" si="6"/>
        <v>9.9207054723891019E-3</v>
      </c>
      <c r="L334" s="1">
        <v>24900</v>
      </c>
      <c r="M334" s="1">
        <v>23892</v>
      </c>
      <c r="P334" s="1">
        <v>50</v>
      </c>
      <c r="Q334">
        <v>142</v>
      </c>
      <c r="R334">
        <v>2</v>
      </c>
    </row>
    <row r="335" spans="1:18">
      <c r="A335">
        <v>329</v>
      </c>
      <c r="B335">
        <v>311070</v>
      </c>
      <c r="C335" t="s">
        <v>132</v>
      </c>
      <c r="D335" t="s">
        <v>904</v>
      </c>
      <c r="E335">
        <v>2007</v>
      </c>
      <c r="J335" s="61">
        <v>12520</v>
      </c>
      <c r="K335" s="60"/>
      <c r="P335" s="1"/>
    </row>
    <row r="336" spans="1:18">
      <c r="A336">
        <v>330</v>
      </c>
      <c r="B336">
        <v>311070</v>
      </c>
      <c r="C336" t="s">
        <v>132</v>
      </c>
      <c r="D336" t="s">
        <v>904</v>
      </c>
      <c r="E336">
        <v>2008</v>
      </c>
      <c r="J336" s="1">
        <v>12909</v>
      </c>
      <c r="K336" s="60">
        <f t="shared" si="6"/>
        <v>3.1070287539936015E-2</v>
      </c>
      <c r="P336" s="1">
        <v>10</v>
      </c>
      <c r="Q336" s="1">
        <v>72</v>
      </c>
    </row>
    <row r="337" spans="1:18">
      <c r="A337">
        <v>331</v>
      </c>
      <c r="B337">
        <v>311070</v>
      </c>
      <c r="C337" t="s">
        <v>132</v>
      </c>
      <c r="D337" t="s">
        <v>904</v>
      </c>
      <c r="E337">
        <v>2009</v>
      </c>
      <c r="J337" s="1">
        <v>12936</v>
      </c>
      <c r="K337" s="60">
        <f t="shared" si="6"/>
        <v>2.0915640250986911E-3</v>
      </c>
      <c r="P337" s="1">
        <v>10</v>
      </c>
      <c r="Q337" s="1">
        <v>38</v>
      </c>
    </row>
    <row r="338" spans="1:18">
      <c r="A338">
        <v>332</v>
      </c>
      <c r="B338">
        <v>311070</v>
      </c>
      <c r="C338" t="s">
        <v>132</v>
      </c>
      <c r="D338" t="s">
        <v>904</v>
      </c>
      <c r="E338">
        <v>2010</v>
      </c>
      <c r="F338" t="s">
        <v>1144</v>
      </c>
      <c r="G338" t="s">
        <v>916</v>
      </c>
      <c r="H338" s="1">
        <v>10457</v>
      </c>
      <c r="I338" s="1">
        <v>12602</v>
      </c>
      <c r="J338" s="1">
        <v>12602</v>
      </c>
      <c r="K338" s="60">
        <f t="shared" si="6"/>
        <v>-2.5819418676561567E-2</v>
      </c>
      <c r="L338" s="1">
        <v>10457</v>
      </c>
      <c r="M338" s="1">
        <v>10457</v>
      </c>
      <c r="P338" s="1">
        <v>18</v>
      </c>
      <c r="Q338" s="1">
        <v>76</v>
      </c>
      <c r="R338" s="1">
        <v>1</v>
      </c>
    </row>
    <row r="339" spans="1:18">
      <c r="A339">
        <v>333</v>
      </c>
      <c r="B339">
        <v>311070</v>
      </c>
      <c r="C339" t="s">
        <v>132</v>
      </c>
      <c r="D339" t="s">
        <v>904</v>
      </c>
      <c r="E339">
        <v>2011</v>
      </c>
      <c r="F339" t="s">
        <v>1145</v>
      </c>
      <c r="G339" t="s">
        <v>916</v>
      </c>
      <c r="H339" s="1">
        <v>10461</v>
      </c>
      <c r="I339" s="1">
        <v>12607</v>
      </c>
      <c r="J339" s="1">
        <v>12607</v>
      </c>
      <c r="K339" s="60">
        <f t="shared" si="6"/>
        <v>3.9676241866359874E-4</v>
      </c>
      <c r="L339" s="1">
        <v>10457</v>
      </c>
      <c r="M339" s="1">
        <v>10457</v>
      </c>
      <c r="P339" s="1">
        <v>10</v>
      </c>
      <c r="Q339" s="1">
        <v>29</v>
      </c>
      <c r="R339" s="1">
        <v>1</v>
      </c>
    </row>
    <row r="340" spans="1:18">
      <c r="A340">
        <v>334</v>
      </c>
      <c r="B340">
        <v>311070</v>
      </c>
      <c r="C340" t="s">
        <v>132</v>
      </c>
      <c r="D340" t="s">
        <v>904</v>
      </c>
      <c r="E340">
        <v>2012</v>
      </c>
      <c r="F340" t="s">
        <v>1145</v>
      </c>
      <c r="G340" t="s">
        <v>916</v>
      </c>
      <c r="H340" s="1">
        <v>10465</v>
      </c>
      <c r="I340" s="1">
        <v>12612</v>
      </c>
      <c r="J340" s="1">
        <v>12612</v>
      </c>
      <c r="K340" s="60">
        <f t="shared" si="6"/>
        <v>3.9660506068051049E-4</v>
      </c>
      <c r="L340" s="1">
        <v>10500</v>
      </c>
      <c r="M340" s="1">
        <v>10457</v>
      </c>
      <c r="P340" s="1">
        <v>5</v>
      </c>
      <c r="Q340" s="1">
        <v>13</v>
      </c>
    </row>
    <row r="341" spans="1:18">
      <c r="A341">
        <v>335</v>
      </c>
      <c r="B341">
        <v>311070</v>
      </c>
      <c r="C341" t="s">
        <v>132</v>
      </c>
      <c r="D341" t="s">
        <v>904</v>
      </c>
      <c r="E341">
        <v>2013</v>
      </c>
      <c r="F341" t="s">
        <v>1144</v>
      </c>
      <c r="G341" t="s">
        <v>916</v>
      </c>
      <c r="H341" s="1">
        <v>10785</v>
      </c>
      <c r="I341" s="1">
        <v>12997</v>
      </c>
      <c r="J341" s="1">
        <v>12997</v>
      </c>
      <c r="K341" s="60">
        <f t="shared" si="6"/>
        <v>3.0526482714874792E-2</v>
      </c>
      <c r="L341" s="1">
        <v>10500</v>
      </c>
      <c r="M341" s="1">
        <v>10457</v>
      </c>
      <c r="P341" s="1">
        <v>11</v>
      </c>
      <c r="Q341" s="1">
        <v>25</v>
      </c>
    </row>
    <row r="342" spans="1:18">
      <c r="A342">
        <v>336</v>
      </c>
      <c r="B342">
        <v>311070</v>
      </c>
      <c r="C342" t="s">
        <v>132</v>
      </c>
      <c r="D342" t="s">
        <v>904</v>
      </c>
      <c r="E342">
        <v>2014</v>
      </c>
      <c r="F342" t="s">
        <v>1143</v>
      </c>
      <c r="G342" t="s">
        <v>914</v>
      </c>
      <c r="H342" s="1">
        <v>10797</v>
      </c>
      <c r="I342" s="1">
        <v>13012</v>
      </c>
      <c r="J342" s="1">
        <v>13012</v>
      </c>
      <c r="K342" s="60">
        <f t="shared" si="6"/>
        <v>1.1541124874971942E-3</v>
      </c>
      <c r="L342" s="1">
        <v>10511</v>
      </c>
      <c r="M342" s="1">
        <v>10470</v>
      </c>
      <c r="P342" s="1">
        <v>21</v>
      </c>
      <c r="Q342" s="1">
        <v>77</v>
      </c>
      <c r="R342" s="1">
        <v>2</v>
      </c>
    </row>
    <row r="343" spans="1:18">
      <c r="A343">
        <v>337</v>
      </c>
      <c r="B343">
        <v>311090</v>
      </c>
      <c r="C343" t="s">
        <v>134</v>
      </c>
      <c r="D343" t="s">
        <v>904</v>
      </c>
      <c r="E343">
        <v>2007</v>
      </c>
      <c r="F343" t="s">
        <v>905</v>
      </c>
      <c r="G343" t="s">
        <v>916</v>
      </c>
      <c r="H343" s="1">
        <v>13011</v>
      </c>
      <c r="I343" s="1">
        <v>15169</v>
      </c>
      <c r="J343" s="61">
        <v>15169</v>
      </c>
      <c r="K343" s="60"/>
      <c r="L343" s="1">
        <v>13570</v>
      </c>
      <c r="M343" s="1">
        <v>13570</v>
      </c>
      <c r="P343" s="1"/>
    </row>
    <row r="344" spans="1:18">
      <c r="A344">
        <v>338</v>
      </c>
      <c r="B344">
        <v>311090</v>
      </c>
      <c r="C344" s="26" t="s">
        <v>134</v>
      </c>
      <c r="D344" t="s">
        <v>904</v>
      </c>
      <c r="E344">
        <v>2008</v>
      </c>
      <c r="F344" t="s">
        <v>905</v>
      </c>
      <c r="G344" t="s">
        <v>916</v>
      </c>
      <c r="H344" s="1">
        <v>13544</v>
      </c>
      <c r="I344" s="1">
        <v>15790</v>
      </c>
      <c r="J344" s="1">
        <v>15790</v>
      </c>
      <c r="K344" s="60">
        <f t="shared" ref="K344:K406" si="7">J344/J343-1</f>
        <v>4.0938756674797183E-2</v>
      </c>
      <c r="L344" s="1">
        <v>13980</v>
      </c>
      <c r="M344" s="1">
        <v>13980</v>
      </c>
      <c r="P344" s="1">
        <v>42</v>
      </c>
      <c r="Q344">
        <v>98</v>
      </c>
      <c r="R344">
        <v>1</v>
      </c>
    </row>
    <row r="345" spans="1:18">
      <c r="A345">
        <v>339</v>
      </c>
      <c r="B345">
        <v>311090</v>
      </c>
      <c r="C345" t="s">
        <v>134</v>
      </c>
      <c r="D345" t="s">
        <v>904</v>
      </c>
      <c r="E345">
        <v>2009</v>
      </c>
      <c r="F345" t="s">
        <v>905</v>
      </c>
      <c r="G345" t="s">
        <v>916</v>
      </c>
      <c r="H345" s="1">
        <v>13680</v>
      </c>
      <c r="I345" s="1">
        <v>15949</v>
      </c>
      <c r="J345" s="1">
        <v>15949</v>
      </c>
      <c r="K345" s="60">
        <f t="shared" si="7"/>
        <v>1.0069664344521945E-2</v>
      </c>
      <c r="L345" s="1">
        <v>14366</v>
      </c>
      <c r="M345" s="1">
        <v>14366</v>
      </c>
      <c r="P345" s="1">
        <v>51</v>
      </c>
      <c r="Q345">
        <v>136</v>
      </c>
      <c r="R345">
        <v>0</v>
      </c>
    </row>
    <row r="346" spans="1:18">
      <c r="A346">
        <v>340</v>
      </c>
      <c r="B346">
        <v>311090</v>
      </c>
      <c r="C346" t="s">
        <v>134</v>
      </c>
      <c r="D346" t="s">
        <v>904</v>
      </c>
      <c r="E346">
        <v>2010</v>
      </c>
      <c r="F346" t="s">
        <v>905</v>
      </c>
      <c r="G346" t="s">
        <v>916</v>
      </c>
      <c r="H346" s="1">
        <v>13326</v>
      </c>
      <c r="I346" s="1">
        <v>15433</v>
      </c>
      <c r="J346" s="1">
        <v>15433</v>
      </c>
      <c r="K346" s="60">
        <f t="shared" si="7"/>
        <v>-3.2353125587811116E-2</v>
      </c>
      <c r="L346" s="1">
        <v>13326</v>
      </c>
      <c r="M346" s="1">
        <v>13326</v>
      </c>
      <c r="P346" s="1">
        <v>57</v>
      </c>
      <c r="Q346">
        <v>146</v>
      </c>
      <c r="R346">
        <v>1</v>
      </c>
    </row>
    <row r="347" spans="1:18">
      <c r="A347">
        <v>341</v>
      </c>
      <c r="B347">
        <v>311090</v>
      </c>
      <c r="C347" t="s">
        <v>134</v>
      </c>
      <c r="D347" t="s">
        <v>904</v>
      </c>
      <c r="E347">
        <v>2011</v>
      </c>
      <c r="F347" t="s">
        <v>905</v>
      </c>
      <c r="G347" t="s">
        <v>916</v>
      </c>
      <c r="H347" s="1">
        <v>13415</v>
      </c>
      <c r="I347" s="1">
        <v>15536</v>
      </c>
      <c r="J347" s="1">
        <v>15536</v>
      </c>
      <c r="K347" s="60">
        <f t="shared" si="7"/>
        <v>6.6740102378020083E-3</v>
      </c>
      <c r="L347" s="1">
        <v>13415</v>
      </c>
      <c r="M347" s="1">
        <v>13415</v>
      </c>
      <c r="P347" s="1">
        <v>80</v>
      </c>
      <c r="Q347">
        <v>249</v>
      </c>
      <c r="R347">
        <v>0</v>
      </c>
    </row>
    <row r="348" spans="1:18">
      <c r="A348">
        <v>342</v>
      </c>
      <c r="B348">
        <v>311090</v>
      </c>
      <c r="C348" t="s">
        <v>134</v>
      </c>
      <c r="D348" t="s">
        <v>904</v>
      </c>
      <c r="E348">
        <v>2012</v>
      </c>
      <c r="F348" t="s">
        <v>905</v>
      </c>
      <c r="G348" t="s">
        <v>916</v>
      </c>
      <c r="H348" s="1">
        <v>13500</v>
      </c>
      <c r="I348" s="1">
        <v>15635</v>
      </c>
      <c r="J348" s="1">
        <v>15635</v>
      </c>
      <c r="K348" s="60">
        <f t="shared" si="7"/>
        <v>6.3722966014418958E-3</v>
      </c>
      <c r="L348" s="1">
        <v>13500</v>
      </c>
      <c r="M348" s="1">
        <v>13500</v>
      </c>
      <c r="P348" s="1">
        <v>50</v>
      </c>
      <c r="Q348">
        <v>119</v>
      </c>
      <c r="R348">
        <v>0</v>
      </c>
    </row>
    <row r="349" spans="1:18">
      <c r="A349">
        <v>343</v>
      </c>
      <c r="B349">
        <v>311090</v>
      </c>
      <c r="C349" t="s">
        <v>134</v>
      </c>
      <c r="D349" t="s">
        <v>904</v>
      </c>
      <c r="E349">
        <v>2013</v>
      </c>
      <c r="F349" t="s">
        <v>1146</v>
      </c>
      <c r="G349" t="s">
        <v>914</v>
      </c>
      <c r="H349" s="1">
        <v>14001</v>
      </c>
      <c r="I349" s="1">
        <v>16215</v>
      </c>
      <c r="J349" s="1">
        <v>16215</v>
      </c>
      <c r="K349" s="60">
        <f t="shared" si="7"/>
        <v>3.709625839462749E-2</v>
      </c>
      <c r="L349" s="1">
        <v>14001</v>
      </c>
      <c r="M349" s="1">
        <v>14001</v>
      </c>
      <c r="P349" s="1">
        <v>54</v>
      </c>
      <c r="Q349">
        <v>143</v>
      </c>
      <c r="R349">
        <v>0</v>
      </c>
    </row>
    <row r="350" spans="1:18">
      <c r="A350">
        <v>344</v>
      </c>
      <c r="B350">
        <v>311090</v>
      </c>
      <c r="C350" t="s">
        <v>134</v>
      </c>
      <c r="D350" t="s">
        <v>904</v>
      </c>
      <c r="E350">
        <v>2014</v>
      </c>
      <c r="F350" t="s">
        <v>1146</v>
      </c>
      <c r="G350" t="s">
        <v>914</v>
      </c>
      <c r="H350" s="1">
        <v>14096</v>
      </c>
      <c r="I350" s="1">
        <v>16325</v>
      </c>
      <c r="J350" s="1">
        <v>16325</v>
      </c>
      <c r="K350" s="60">
        <f t="shared" si="7"/>
        <v>6.7838421214925226E-3</v>
      </c>
      <c r="L350" s="1">
        <v>14096</v>
      </c>
      <c r="M350" s="1">
        <v>14096</v>
      </c>
      <c r="P350" s="1">
        <v>37</v>
      </c>
      <c r="Q350">
        <v>95</v>
      </c>
      <c r="R350">
        <v>1</v>
      </c>
    </row>
    <row r="351" spans="1:18">
      <c r="A351">
        <v>345</v>
      </c>
      <c r="B351">
        <v>311100</v>
      </c>
      <c r="C351" t="s">
        <v>135</v>
      </c>
      <c r="D351" t="s">
        <v>904</v>
      </c>
      <c r="E351">
        <v>2007</v>
      </c>
      <c r="F351" t="s">
        <v>905</v>
      </c>
      <c r="G351" t="s">
        <v>906</v>
      </c>
      <c r="J351" s="61">
        <v>20251</v>
      </c>
      <c r="K351" s="60"/>
      <c r="P351" s="1"/>
    </row>
    <row r="352" spans="1:18">
      <c r="A352">
        <v>346</v>
      </c>
      <c r="B352">
        <v>311100</v>
      </c>
      <c r="C352" t="s">
        <v>135</v>
      </c>
      <c r="D352" t="s">
        <v>904</v>
      </c>
      <c r="E352">
        <v>2008</v>
      </c>
      <c r="F352" t="s">
        <v>905</v>
      </c>
      <c r="G352" t="s">
        <v>906</v>
      </c>
      <c r="J352" s="1">
        <v>20843</v>
      </c>
      <c r="K352" s="60">
        <f t="shared" si="7"/>
        <v>2.9233124290158452E-2</v>
      </c>
      <c r="P352" s="1">
        <v>4</v>
      </c>
      <c r="Q352" s="1">
        <v>9</v>
      </c>
    </row>
    <row r="353" spans="1:18">
      <c r="A353">
        <v>347</v>
      </c>
      <c r="B353">
        <v>311100</v>
      </c>
      <c r="C353" t="s">
        <v>135</v>
      </c>
      <c r="D353" t="s">
        <v>904</v>
      </c>
      <c r="E353">
        <v>2009</v>
      </c>
      <c r="F353" t="s">
        <v>905</v>
      </c>
      <c r="G353" t="s">
        <v>906</v>
      </c>
      <c r="J353" s="1">
        <v>20854</v>
      </c>
      <c r="K353" s="60">
        <f t="shared" si="7"/>
        <v>5.2775512162361871E-4</v>
      </c>
      <c r="P353" s="1">
        <v>3</v>
      </c>
      <c r="Q353" s="1">
        <v>6</v>
      </c>
    </row>
    <row r="354" spans="1:18">
      <c r="A354">
        <v>348</v>
      </c>
      <c r="B354">
        <v>311100</v>
      </c>
      <c r="C354" t="s">
        <v>135</v>
      </c>
      <c r="D354" t="s">
        <v>904</v>
      </c>
      <c r="E354">
        <v>2010</v>
      </c>
      <c r="F354" t="s">
        <v>905</v>
      </c>
      <c r="G354" t="s">
        <v>906</v>
      </c>
      <c r="J354" s="1">
        <v>20686</v>
      </c>
      <c r="K354" s="60">
        <f t="shared" si="7"/>
        <v>-8.0560084396278375E-3</v>
      </c>
      <c r="P354" s="1">
        <v>15</v>
      </c>
      <c r="Q354" s="1">
        <v>38</v>
      </c>
    </row>
    <row r="355" spans="1:18">
      <c r="A355">
        <v>349</v>
      </c>
      <c r="B355">
        <v>311100</v>
      </c>
      <c r="C355" t="s">
        <v>135</v>
      </c>
      <c r="D355" t="s">
        <v>904</v>
      </c>
      <c r="E355">
        <v>2011</v>
      </c>
      <c r="F355" t="s">
        <v>1147</v>
      </c>
      <c r="G355" t="s">
        <v>910</v>
      </c>
      <c r="H355" s="1">
        <v>10965</v>
      </c>
      <c r="I355" s="1">
        <v>20697</v>
      </c>
      <c r="J355" s="1">
        <v>20697</v>
      </c>
      <c r="K355" s="60">
        <f t="shared" si="7"/>
        <v>5.3176061104132089E-4</v>
      </c>
      <c r="L355" s="1">
        <v>11500</v>
      </c>
      <c r="M355" s="1">
        <v>10500</v>
      </c>
      <c r="P355" s="1">
        <v>13</v>
      </c>
      <c r="Q355" s="1">
        <v>41</v>
      </c>
    </row>
    <row r="356" spans="1:18">
      <c r="A356">
        <v>350</v>
      </c>
      <c r="B356">
        <v>311100</v>
      </c>
      <c r="C356" t="s">
        <v>135</v>
      </c>
      <c r="D356" t="s">
        <v>904</v>
      </c>
      <c r="E356">
        <v>2012</v>
      </c>
      <c r="F356" t="s">
        <v>1147</v>
      </c>
      <c r="G356" t="s">
        <v>910</v>
      </c>
      <c r="H356" s="1">
        <v>10970</v>
      </c>
      <c r="I356" s="1">
        <v>20707</v>
      </c>
      <c r="J356" s="1">
        <v>20707</v>
      </c>
      <c r="K356" s="60">
        <f t="shared" si="7"/>
        <v>4.8316181089047561E-4</v>
      </c>
      <c r="L356" s="1">
        <v>11500</v>
      </c>
      <c r="M356" s="1">
        <v>10500</v>
      </c>
      <c r="P356" s="1">
        <v>8</v>
      </c>
      <c r="Q356" s="1">
        <v>22</v>
      </c>
    </row>
    <row r="357" spans="1:18">
      <c r="A357">
        <v>351</v>
      </c>
      <c r="B357">
        <v>311100</v>
      </c>
      <c r="C357" t="s">
        <v>135</v>
      </c>
      <c r="D357" t="s">
        <v>904</v>
      </c>
      <c r="E357">
        <v>2013</v>
      </c>
      <c r="F357" t="s">
        <v>1147</v>
      </c>
      <c r="G357" t="s">
        <v>910</v>
      </c>
      <c r="H357" s="1">
        <v>11305</v>
      </c>
      <c r="I357" s="1">
        <v>21340</v>
      </c>
      <c r="J357" s="1">
        <v>21340</v>
      </c>
      <c r="K357" s="60">
        <f t="shared" si="7"/>
        <v>3.0569372675906648E-2</v>
      </c>
      <c r="L357" s="1">
        <v>11500</v>
      </c>
      <c r="M357" s="1">
        <v>10700</v>
      </c>
      <c r="P357" s="1">
        <v>24</v>
      </c>
      <c r="Q357" s="1">
        <v>56</v>
      </c>
    </row>
    <row r="358" spans="1:18">
      <c r="A358">
        <v>352</v>
      </c>
      <c r="B358">
        <v>311100</v>
      </c>
      <c r="C358" t="s">
        <v>135</v>
      </c>
      <c r="D358" t="s">
        <v>904</v>
      </c>
      <c r="E358">
        <v>2014</v>
      </c>
      <c r="F358" t="s">
        <v>1147</v>
      </c>
      <c r="G358" t="s">
        <v>910</v>
      </c>
      <c r="H358" s="1">
        <v>11320</v>
      </c>
      <c r="I358" s="1">
        <v>21367</v>
      </c>
      <c r="J358" s="1">
        <v>21367</v>
      </c>
      <c r="K358" s="60">
        <f t="shared" si="7"/>
        <v>1.2652296157451559E-3</v>
      </c>
      <c r="L358" s="1">
        <v>12000</v>
      </c>
      <c r="M358" s="1">
        <v>10900</v>
      </c>
      <c r="P358" s="1">
        <v>23</v>
      </c>
      <c r="Q358" s="1">
        <v>62</v>
      </c>
    </row>
    <row r="359" spans="1:18" s="15" customFormat="1">
      <c r="A359">
        <v>353</v>
      </c>
      <c r="B359" s="15">
        <v>311110</v>
      </c>
      <c r="C359" s="15" t="s">
        <v>136</v>
      </c>
      <c r="D359" s="15" t="s">
        <v>904</v>
      </c>
      <c r="E359" s="15">
        <v>2007</v>
      </c>
      <c r="F359" s="15" t="s">
        <v>905</v>
      </c>
      <c r="G359" s="15" t="s">
        <v>916</v>
      </c>
      <c r="H359" s="49">
        <v>13333</v>
      </c>
      <c r="I359" s="49">
        <v>18680</v>
      </c>
      <c r="J359" s="61">
        <v>18680</v>
      </c>
      <c r="K359" s="60"/>
      <c r="L359" s="49">
        <v>16385</v>
      </c>
      <c r="M359" s="49">
        <v>16385</v>
      </c>
      <c r="N359" s="4"/>
      <c r="P359" s="49"/>
      <c r="Q359" s="49"/>
    </row>
    <row r="360" spans="1:18" s="15" customFormat="1">
      <c r="A360">
        <v>354</v>
      </c>
      <c r="B360" s="15">
        <v>311110</v>
      </c>
      <c r="C360" s="26" t="s">
        <v>136</v>
      </c>
      <c r="D360" s="15" t="s">
        <v>904</v>
      </c>
      <c r="E360" s="15">
        <v>2008</v>
      </c>
      <c r="F360" s="15" t="s">
        <v>905</v>
      </c>
      <c r="G360" s="15" t="s">
        <v>916</v>
      </c>
      <c r="H360" s="49">
        <v>13709</v>
      </c>
      <c r="I360" s="49">
        <v>19207</v>
      </c>
      <c r="J360" s="49">
        <v>19207</v>
      </c>
      <c r="K360" s="60">
        <f t="shared" si="7"/>
        <v>2.8211991434689443E-2</v>
      </c>
      <c r="L360" s="49">
        <v>17102</v>
      </c>
      <c r="M360" s="49">
        <v>17102</v>
      </c>
      <c r="N360" s="4"/>
      <c r="P360" s="49">
        <v>54</v>
      </c>
      <c r="Q360" s="15">
        <v>167</v>
      </c>
      <c r="R360" s="15">
        <v>1</v>
      </c>
    </row>
    <row r="361" spans="1:18" s="15" customFormat="1">
      <c r="A361">
        <v>355</v>
      </c>
      <c r="B361" s="15">
        <v>311110</v>
      </c>
      <c r="C361" s="15" t="s">
        <v>136</v>
      </c>
      <c r="D361" s="15" t="s">
        <v>904</v>
      </c>
      <c r="E361" s="15">
        <v>2009</v>
      </c>
      <c r="F361" s="15" t="s">
        <v>905</v>
      </c>
      <c r="G361" s="15" t="s">
        <v>916</v>
      </c>
      <c r="H361" s="49">
        <v>13705</v>
      </c>
      <c r="I361" s="49">
        <v>19201</v>
      </c>
      <c r="J361" s="49">
        <v>19201</v>
      </c>
      <c r="K361" s="60">
        <f t="shared" si="7"/>
        <v>-3.1238610923101096E-4</v>
      </c>
      <c r="L361" s="49">
        <v>17496</v>
      </c>
      <c r="M361" s="49">
        <v>17496</v>
      </c>
      <c r="N361" s="4"/>
      <c r="P361" s="49">
        <v>89</v>
      </c>
      <c r="Q361" s="15">
        <v>239</v>
      </c>
      <c r="R361" s="15">
        <v>1</v>
      </c>
    </row>
    <row r="362" spans="1:18" s="15" customFormat="1">
      <c r="A362">
        <v>356</v>
      </c>
      <c r="B362" s="15">
        <v>311110</v>
      </c>
      <c r="C362" s="15" t="s">
        <v>136</v>
      </c>
      <c r="D362" s="15" t="s">
        <v>904</v>
      </c>
      <c r="E362" s="15">
        <v>2010</v>
      </c>
      <c r="F362" s="15" t="s">
        <v>905</v>
      </c>
      <c r="G362" s="15" t="s">
        <v>916</v>
      </c>
      <c r="H362" s="49">
        <v>14433</v>
      </c>
      <c r="I362" s="49">
        <v>19324</v>
      </c>
      <c r="J362" s="49">
        <v>19324</v>
      </c>
      <c r="K362" s="60">
        <f t="shared" si="7"/>
        <v>6.4059163585230561E-3</v>
      </c>
      <c r="L362" s="49">
        <v>14433</v>
      </c>
      <c r="M362" s="49">
        <v>14433</v>
      </c>
      <c r="N362" s="4"/>
      <c r="P362" s="49">
        <v>50</v>
      </c>
      <c r="Q362" s="15">
        <v>128</v>
      </c>
      <c r="R362" s="15">
        <v>0</v>
      </c>
    </row>
    <row r="363" spans="1:18" s="15" customFormat="1">
      <c r="A363">
        <v>357</v>
      </c>
      <c r="B363" s="15">
        <v>311110</v>
      </c>
      <c r="C363" s="15" t="s">
        <v>136</v>
      </c>
      <c r="D363" s="15" t="s">
        <v>904</v>
      </c>
      <c r="E363" s="15">
        <v>2011</v>
      </c>
      <c r="F363" s="15" t="s">
        <v>905</v>
      </c>
      <c r="G363" s="15" t="s">
        <v>916</v>
      </c>
      <c r="H363" s="49">
        <v>14446</v>
      </c>
      <c r="I363" s="49">
        <v>19342</v>
      </c>
      <c r="J363" s="49">
        <v>19342</v>
      </c>
      <c r="K363" s="60">
        <f t="shared" si="7"/>
        <v>9.3148416476918072E-4</v>
      </c>
      <c r="L363" s="49">
        <v>14446</v>
      </c>
      <c r="M363" s="49">
        <v>14446</v>
      </c>
      <c r="N363" s="4"/>
      <c r="P363" s="49">
        <v>53</v>
      </c>
      <c r="Q363" s="15">
        <v>132</v>
      </c>
      <c r="R363" s="15">
        <v>1</v>
      </c>
    </row>
    <row r="364" spans="1:18" s="15" customFormat="1">
      <c r="A364">
        <v>358</v>
      </c>
      <c r="B364" s="15">
        <v>311110</v>
      </c>
      <c r="C364" s="15" t="s">
        <v>136</v>
      </c>
      <c r="D364" s="15" t="s">
        <v>904</v>
      </c>
      <c r="E364" s="15">
        <v>2012</v>
      </c>
      <c r="F364" s="15" t="s">
        <v>905</v>
      </c>
      <c r="G364" s="15" t="s">
        <v>916</v>
      </c>
      <c r="H364" s="49">
        <v>14458</v>
      </c>
      <c r="I364" s="49">
        <v>19358</v>
      </c>
      <c r="J364" s="49">
        <v>19358</v>
      </c>
      <c r="K364" s="60">
        <f t="shared" si="7"/>
        <v>8.272153862061149E-4</v>
      </c>
      <c r="L364" s="49">
        <v>14458</v>
      </c>
      <c r="M364" s="49">
        <v>14458</v>
      </c>
      <c r="N364" s="4"/>
      <c r="P364" s="49">
        <v>73</v>
      </c>
      <c r="Q364" s="15">
        <v>204</v>
      </c>
      <c r="R364" s="15">
        <v>0</v>
      </c>
    </row>
    <row r="365" spans="1:18" s="15" customFormat="1">
      <c r="A365">
        <v>359</v>
      </c>
      <c r="B365" s="15">
        <v>311110</v>
      </c>
      <c r="C365" s="15" t="s">
        <v>136</v>
      </c>
      <c r="D365" s="15" t="s">
        <v>904</v>
      </c>
      <c r="E365" s="15">
        <v>2013</v>
      </c>
      <c r="F365" s="15" t="s">
        <v>905</v>
      </c>
      <c r="G365" s="15" t="s">
        <v>916</v>
      </c>
      <c r="H365" s="49">
        <v>14907</v>
      </c>
      <c r="I365" s="49">
        <v>19959</v>
      </c>
      <c r="J365" s="49">
        <v>19959</v>
      </c>
      <c r="K365" s="60">
        <f t="shared" si="7"/>
        <v>3.1046595722698633E-2</v>
      </c>
      <c r="L365" s="49">
        <v>14907</v>
      </c>
      <c r="M365" s="49">
        <v>14907</v>
      </c>
      <c r="N365" s="4"/>
      <c r="P365" s="49">
        <v>50</v>
      </c>
      <c r="Q365" s="15">
        <v>150</v>
      </c>
      <c r="R365" s="15">
        <v>1</v>
      </c>
    </row>
    <row r="366" spans="1:18" s="15" customFormat="1">
      <c r="A366">
        <v>360</v>
      </c>
      <c r="B366" s="15">
        <v>311110</v>
      </c>
      <c r="C366" s="15" t="s">
        <v>136</v>
      </c>
      <c r="D366" s="15" t="s">
        <v>904</v>
      </c>
      <c r="E366" s="15">
        <v>2014</v>
      </c>
      <c r="F366" s="15" t="s">
        <v>920</v>
      </c>
      <c r="G366" s="15" t="s">
        <v>914</v>
      </c>
      <c r="H366" s="49">
        <v>14931</v>
      </c>
      <c r="I366" s="49">
        <v>19991</v>
      </c>
      <c r="J366" s="49">
        <v>19991</v>
      </c>
      <c r="K366" s="60">
        <f t="shared" si="7"/>
        <v>1.6032867378126259E-3</v>
      </c>
      <c r="L366" s="49">
        <v>14931</v>
      </c>
      <c r="M366" s="49">
        <v>14931</v>
      </c>
      <c r="N366" s="4"/>
      <c r="P366" s="49">
        <v>60</v>
      </c>
      <c r="Q366" s="15">
        <v>157</v>
      </c>
      <c r="R366" s="15">
        <v>0</v>
      </c>
    </row>
    <row r="367" spans="1:18">
      <c r="A367">
        <v>361</v>
      </c>
      <c r="B367">
        <v>311120</v>
      </c>
      <c r="C367" t="s">
        <v>138</v>
      </c>
      <c r="D367" t="s">
        <v>904</v>
      </c>
      <c r="E367">
        <v>2007</v>
      </c>
      <c r="F367" t="s">
        <v>1150</v>
      </c>
      <c r="G367" t="s">
        <v>916</v>
      </c>
      <c r="H367" s="1">
        <v>48103</v>
      </c>
      <c r="I367" s="1">
        <v>51375</v>
      </c>
      <c r="J367" s="61">
        <v>51375</v>
      </c>
      <c r="K367" s="60"/>
      <c r="L367" s="1">
        <v>48542</v>
      </c>
      <c r="M367" s="1">
        <v>48103</v>
      </c>
      <c r="P367" s="1"/>
    </row>
    <row r="368" spans="1:18">
      <c r="A368">
        <v>362</v>
      </c>
      <c r="B368">
        <v>311120</v>
      </c>
      <c r="C368" s="26" t="s">
        <v>138</v>
      </c>
      <c r="D368" t="s">
        <v>904</v>
      </c>
      <c r="E368">
        <v>2008</v>
      </c>
      <c r="F368" t="s">
        <v>1150</v>
      </c>
      <c r="G368" t="s">
        <v>916</v>
      </c>
      <c r="H368" s="1">
        <v>49887</v>
      </c>
      <c r="I368" s="1">
        <v>53280</v>
      </c>
      <c r="J368" s="1">
        <v>53280</v>
      </c>
      <c r="K368" s="60">
        <f t="shared" si="7"/>
        <v>3.708029197080287E-2</v>
      </c>
      <c r="L368" s="1">
        <v>50278</v>
      </c>
      <c r="M368" s="1">
        <v>49887</v>
      </c>
      <c r="P368" s="56">
        <v>64</v>
      </c>
      <c r="Q368">
        <v>238</v>
      </c>
      <c r="R368">
        <v>4</v>
      </c>
    </row>
    <row r="369" spans="1:18">
      <c r="A369">
        <v>363</v>
      </c>
      <c r="B369">
        <v>311120</v>
      </c>
      <c r="C369" t="s">
        <v>138</v>
      </c>
      <c r="D369" t="s">
        <v>904</v>
      </c>
      <c r="E369">
        <v>2009</v>
      </c>
      <c r="F369" t="s">
        <v>1150</v>
      </c>
      <c r="G369" t="s">
        <v>916</v>
      </c>
      <c r="H369" s="1">
        <v>50236</v>
      </c>
      <c r="I369" s="1">
        <v>53653</v>
      </c>
      <c r="J369" s="1">
        <v>53653</v>
      </c>
      <c r="K369" s="60">
        <f t="shared" si="7"/>
        <v>7.0007507507507949E-3</v>
      </c>
      <c r="L369" s="1">
        <v>50572</v>
      </c>
      <c r="M369" s="1">
        <v>50236</v>
      </c>
      <c r="P369" s="56">
        <v>42</v>
      </c>
      <c r="Q369">
        <v>226</v>
      </c>
      <c r="R369">
        <v>0</v>
      </c>
    </row>
    <row r="370" spans="1:18">
      <c r="A370">
        <v>364</v>
      </c>
      <c r="B370">
        <v>311120</v>
      </c>
      <c r="C370" t="s">
        <v>138</v>
      </c>
      <c r="D370" t="s">
        <v>904</v>
      </c>
      <c r="E370">
        <v>2010</v>
      </c>
      <c r="F370" t="s">
        <v>1149</v>
      </c>
      <c r="G370" t="s">
        <v>914</v>
      </c>
      <c r="H370" s="1">
        <v>48626</v>
      </c>
      <c r="I370" s="1">
        <v>51544</v>
      </c>
      <c r="J370" s="1">
        <v>51544</v>
      </c>
      <c r="K370" s="60">
        <f t="shared" si="7"/>
        <v>-3.9308146795146603E-2</v>
      </c>
      <c r="L370" s="1">
        <v>48962</v>
      </c>
      <c r="M370" s="1">
        <v>48626</v>
      </c>
      <c r="P370" s="56">
        <v>1</v>
      </c>
      <c r="Q370">
        <v>19</v>
      </c>
      <c r="R370">
        <v>0</v>
      </c>
    </row>
    <row r="371" spans="1:18">
      <c r="A371">
        <v>365</v>
      </c>
      <c r="B371">
        <v>311120</v>
      </c>
      <c r="C371" t="s">
        <v>138</v>
      </c>
      <c r="D371" t="s">
        <v>904</v>
      </c>
      <c r="E371">
        <v>2011</v>
      </c>
      <c r="F371" t="s">
        <v>1149</v>
      </c>
      <c r="G371" t="s">
        <v>914</v>
      </c>
      <c r="H371" s="1">
        <v>48797</v>
      </c>
      <c r="I371" s="1">
        <v>51725</v>
      </c>
      <c r="J371" s="1">
        <v>51725</v>
      </c>
      <c r="K371" s="60">
        <f t="shared" si="7"/>
        <v>3.5115629365203294E-3</v>
      </c>
      <c r="L371" s="1">
        <v>51725</v>
      </c>
      <c r="M371" s="1">
        <v>48797</v>
      </c>
      <c r="P371" s="56">
        <v>3</v>
      </c>
      <c r="Q371">
        <v>18</v>
      </c>
      <c r="R371">
        <v>0</v>
      </c>
    </row>
    <row r="372" spans="1:18">
      <c r="A372">
        <v>366</v>
      </c>
      <c r="B372">
        <v>311120</v>
      </c>
      <c r="C372" t="s">
        <v>138</v>
      </c>
      <c r="D372" t="s">
        <v>904</v>
      </c>
      <c r="E372">
        <v>2012</v>
      </c>
      <c r="F372" t="s">
        <v>1149</v>
      </c>
      <c r="G372" t="s">
        <v>914</v>
      </c>
      <c r="H372" s="1">
        <v>48962</v>
      </c>
      <c r="I372" s="1">
        <v>51900</v>
      </c>
      <c r="J372" s="1">
        <v>51900</v>
      </c>
      <c r="K372" s="60">
        <f t="shared" si="7"/>
        <v>3.383276945384317E-3</v>
      </c>
      <c r="L372" s="1">
        <v>51900</v>
      </c>
      <c r="M372" s="1">
        <v>48962</v>
      </c>
      <c r="P372" s="56">
        <v>5</v>
      </c>
      <c r="Q372">
        <v>22</v>
      </c>
      <c r="R372">
        <v>1</v>
      </c>
    </row>
    <row r="373" spans="1:18">
      <c r="A373">
        <v>367</v>
      </c>
      <c r="B373">
        <v>311120</v>
      </c>
      <c r="C373" t="s">
        <v>138</v>
      </c>
      <c r="D373" t="s">
        <v>904</v>
      </c>
      <c r="E373">
        <v>2013</v>
      </c>
      <c r="F373" t="s">
        <v>1149</v>
      </c>
      <c r="G373" t="s">
        <v>914</v>
      </c>
      <c r="H373" s="1">
        <v>50618</v>
      </c>
      <c r="I373" s="1">
        <v>53656</v>
      </c>
      <c r="J373" s="1">
        <v>53656</v>
      </c>
      <c r="K373" s="60">
        <f t="shared" si="7"/>
        <v>3.3834296724470025E-2</v>
      </c>
      <c r="L373" s="1">
        <v>51900</v>
      </c>
      <c r="M373" s="1">
        <v>50618</v>
      </c>
      <c r="P373" s="56">
        <v>5</v>
      </c>
      <c r="Q373">
        <v>37</v>
      </c>
      <c r="R373">
        <v>0</v>
      </c>
    </row>
    <row r="374" spans="1:18">
      <c r="A374">
        <v>368</v>
      </c>
      <c r="B374">
        <v>311120</v>
      </c>
      <c r="C374" t="s">
        <v>138</v>
      </c>
      <c r="D374" t="s">
        <v>904</v>
      </c>
      <c r="E374">
        <v>2014</v>
      </c>
      <c r="F374" t="s">
        <v>1149</v>
      </c>
      <c r="G374" t="s">
        <v>914</v>
      </c>
      <c r="H374" s="1">
        <v>50820</v>
      </c>
      <c r="I374" s="1">
        <v>53870</v>
      </c>
      <c r="J374" s="1">
        <v>53870</v>
      </c>
      <c r="K374" s="60">
        <f t="shared" si="7"/>
        <v>3.9883703593259767E-3</v>
      </c>
      <c r="L374" s="1">
        <v>51156</v>
      </c>
      <c r="M374" s="1">
        <v>50820</v>
      </c>
      <c r="P374" s="56">
        <v>5</v>
      </c>
      <c r="Q374">
        <v>25</v>
      </c>
      <c r="R374">
        <v>0</v>
      </c>
    </row>
    <row r="375" spans="1:18">
      <c r="A375">
        <v>369</v>
      </c>
      <c r="B375">
        <v>311130</v>
      </c>
      <c r="C375" t="s">
        <v>139</v>
      </c>
      <c r="D375" t="s">
        <v>904</v>
      </c>
      <c r="E375">
        <v>2007</v>
      </c>
      <c r="F375" t="s">
        <v>1151</v>
      </c>
      <c r="G375" t="s">
        <v>916</v>
      </c>
      <c r="H375" s="1">
        <v>10125</v>
      </c>
      <c r="I375" s="1">
        <v>11476</v>
      </c>
      <c r="J375" s="61">
        <v>11476</v>
      </c>
      <c r="K375" s="60"/>
      <c r="L375" s="1">
        <v>10925</v>
      </c>
      <c r="M375" s="1">
        <v>10925</v>
      </c>
      <c r="P375" s="56"/>
    </row>
    <row r="376" spans="1:18">
      <c r="A376">
        <v>370</v>
      </c>
      <c r="B376">
        <v>311130</v>
      </c>
      <c r="C376" s="26" t="s">
        <v>139</v>
      </c>
      <c r="D376" t="s">
        <v>904</v>
      </c>
      <c r="E376">
        <v>2008</v>
      </c>
      <c r="F376" t="s">
        <v>1151</v>
      </c>
      <c r="G376" t="s">
        <v>916</v>
      </c>
      <c r="H376" s="1">
        <v>10446</v>
      </c>
      <c r="I376" s="1">
        <v>11840</v>
      </c>
      <c r="J376" s="1">
        <v>11840</v>
      </c>
      <c r="K376" s="60">
        <f t="shared" si="7"/>
        <v>3.1718368769606098E-2</v>
      </c>
      <c r="L376" s="1">
        <v>11250</v>
      </c>
      <c r="M376" s="1">
        <v>11250</v>
      </c>
      <c r="P376" s="1"/>
      <c r="Q376">
        <v>0</v>
      </c>
      <c r="R376" s="14"/>
    </row>
    <row r="377" spans="1:18">
      <c r="A377">
        <v>371</v>
      </c>
      <c r="B377">
        <v>311130</v>
      </c>
      <c r="C377" t="s">
        <v>139</v>
      </c>
      <c r="D377" t="s">
        <v>904</v>
      </c>
      <c r="E377">
        <v>2009</v>
      </c>
      <c r="F377" t="s">
        <v>1151</v>
      </c>
      <c r="G377" t="s">
        <v>916</v>
      </c>
      <c r="H377" s="1">
        <v>10473</v>
      </c>
      <c r="I377" s="1">
        <v>11871</v>
      </c>
      <c r="J377" s="1">
        <v>11871</v>
      </c>
      <c r="K377" s="60">
        <f t="shared" si="7"/>
        <v>2.6182432432433345E-3</v>
      </c>
      <c r="L377" s="1">
        <v>11390</v>
      </c>
      <c r="M377" s="1">
        <v>11390</v>
      </c>
      <c r="P377" s="1"/>
      <c r="Q377">
        <v>0</v>
      </c>
      <c r="R377" s="14"/>
    </row>
    <row r="378" spans="1:18">
      <c r="A378">
        <v>372</v>
      </c>
      <c r="B378">
        <v>311130</v>
      </c>
      <c r="C378" t="s">
        <v>139</v>
      </c>
      <c r="D378" t="s">
        <v>904</v>
      </c>
      <c r="E378">
        <v>2010</v>
      </c>
      <c r="F378" t="s">
        <v>1151</v>
      </c>
      <c r="G378" t="s">
        <v>916</v>
      </c>
      <c r="H378" s="1">
        <v>10059</v>
      </c>
      <c r="I378" s="1">
        <v>11476</v>
      </c>
      <c r="J378" s="1">
        <v>11476</v>
      </c>
      <c r="K378" s="60">
        <f t="shared" si="7"/>
        <v>-3.3274366102265973E-2</v>
      </c>
      <c r="L378" s="1">
        <v>10059</v>
      </c>
      <c r="M378" s="1">
        <v>10059</v>
      </c>
      <c r="P378" s="1">
        <v>1</v>
      </c>
      <c r="Q378">
        <v>4</v>
      </c>
      <c r="R378" s="14"/>
    </row>
    <row r="379" spans="1:18">
      <c r="A379">
        <v>373</v>
      </c>
      <c r="B379">
        <v>311130</v>
      </c>
      <c r="C379" t="s">
        <v>139</v>
      </c>
      <c r="D379" t="s">
        <v>904</v>
      </c>
      <c r="E379">
        <v>2011</v>
      </c>
      <c r="F379" t="s">
        <v>1151</v>
      </c>
      <c r="G379" t="s">
        <v>916</v>
      </c>
      <c r="H379" s="1">
        <v>10063</v>
      </c>
      <c r="I379" s="1">
        <v>11480</v>
      </c>
      <c r="J379" s="1">
        <v>11480</v>
      </c>
      <c r="K379" s="60">
        <f t="shared" si="7"/>
        <v>3.4855350296281173E-4</v>
      </c>
      <c r="L379" s="1">
        <v>10010</v>
      </c>
      <c r="M379" s="1">
        <v>10010</v>
      </c>
      <c r="P379" s="1"/>
      <c r="Q379">
        <v>0</v>
      </c>
      <c r="R379" s="14"/>
    </row>
    <row r="380" spans="1:18">
      <c r="A380">
        <v>374</v>
      </c>
      <c r="B380">
        <v>311130</v>
      </c>
      <c r="C380" t="s">
        <v>139</v>
      </c>
      <c r="D380" t="s">
        <v>904</v>
      </c>
      <c r="E380">
        <v>2012</v>
      </c>
      <c r="F380" t="s">
        <v>1152</v>
      </c>
      <c r="G380" t="s">
        <v>914</v>
      </c>
      <c r="H380" s="1">
        <v>10065</v>
      </c>
      <c r="I380" s="1">
        <v>11483</v>
      </c>
      <c r="J380" s="1">
        <v>11483</v>
      </c>
      <c r="K380" s="60">
        <f t="shared" si="7"/>
        <v>2.613240418118945E-4</v>
      </c>
      <c r="L380" s="1">
        <v>10010</v>
      </c>
      <c r="M380" s="1">
        <v>10010</v>
      </c>
      <c r="P380" s="1">
        <v>5</v>
      </c>
      <c r="Q380">
        <v>23</v>
      </c>
      <c r="R380" s="14"/>
    </row>
    <row r="381" spans="1:18">
      <c r="A381">
        <v>375</v>
      </c>
      <c r="B381">
        <v>311130</v>
      </c>
      <c r="C381" t="s">
        <v>139</v>
      </c>
      <c r="D381" t="s">
        <v>904</v>
      </c>
      <c r="E381">
        <v>2013</v>
      </c>
      <c r="F381" t="s">
        <v>1152</v>
      </c>
      <c r="G381" t="s">
        <v>914</v>
      </c>
      <c r="H381" s="1">
        <v>10370</v>
      </c>
      <c r="I381" s="1">
        <v>11831</v>
      </c>
      <c r="J381" s="1">
        <v>11831</v>
      </c>
      <c r="K381" s="60">
        <f t="shared" si="7"/>
        <v>3.0305669250195955E-2</v>
      </c>
      <c r="L381" s="1">
        <v>10180</v>
      </c>
      <c r="M381" s="1">
        <v>10180</v>
      </c>
      <c r="P381" s="1">
        <v>3</v>
      </c>
      <c r="Q381">
        <v>13</v>
      </c>
      <c r="R381" s="14"/>
    </row>
    <row r="382" spans="1:18">
      <c r="A382">
        <v>376</v>
      </c>
      <c r="B382">
        <v>311130</v>
      </c>
      <c r="C382" t="s">
        <v>139</v>
      </c>
      <c r="D382" t="s">
        <v>904</v>
      </c>
      <c r="E382">
        <v>2014</v>
      </c>
      <c r="F382" t="s">
        <v>1151</v>
      </c>
      <c r="G382" t="s">
        <v>916</v>
      </c>
      <c r="H382" s="1">
        <v>10382</v>
      </c>
      <c r="I382" s="1">
        <v>11844</v>
      </c>
      <c r="J382" s="1">
        <v>11844</v>
      </c>
      <c r="K382" s="60">
        <f t="shared" si="7"/>
        <v>1.0988082157044055E-3</v>
      </c>
      <c r="L382" s="1">
        <v>10200</v>
      </c>
      <c r="M382" s="1">
        <v>10200</v>
      </c>
      <c r="P382" s="1">
        <v>7</v>
      </c>
      <c r="Q382">
        <v>27</v>
      </c>
      <c r="R382" s="14"/>
    </row>
    <row r="383" spans="1:18">
      <c r="A383">
        <v>377</v>
      </c>
      <c r="B383">
        <v>311150</v>
      </c>
      <c r="C383" t="s">
        <v>141</v>
      </c>
      <c r="D383" t="s">
        <v>904</v>
      </c>
      <c r="E383">
        <v>2007</v>
      </c>
      <c r="F383" t="s">
        <v>905</v>
      </c>
      <c r="G383" t="s">
        <v>906</v>
      </c>
      <c r="J383" s="61">
        <v>13184</v>
      </c>
      <c r="K383" s="60"/>
      <c r="P383" s="1"/>
    </row>
    <row r="384" spans="1:18">
      <c r="A384">
        <v>378</v>
      </c>
      <c r="B384">
        <v>311150</v>
      </c>
      <c r="C384" t="s">
        <v>141</v>
      </c>
      <c r="D384" t="s">
        <v>904</v>
      </c>
      <c r="E384">
        <v>2008</v>
      </c>
      <c r="F384" t="s">
        <v>905</v>
      </c>
      <c r="G384" t="s">
        <v>906</v>
      </c>
      <c r="J384" s="1">
        <v>13646</v>
      </c>
      <c r="K384" s="60">
        <f t="shared" si="7"/>
        <v>3.5042475728155331E-2</v>
      </c>
      <c r="P384" s="1">
        <v>50</v>
      </c>
      <c r="Q384" s="1">
        <v>179</v>
      </c>
    </row>
    <row r="385" spans="1:18">
      <c r="A385">
        <v>379</v>
      </c>
      <c r="B385">
        <v>311150</v>
      </c>
      <c r="C385" t="s">
        <v>141</v>
      </c>
      <c r="D385" t="s">
        <v>904</v>
      </c>
      <c r="E385">
        <v>2009</v>
      </c>
      <c r="F385" t="s">
        <v>1155</v>
      </c>
      <c r="G385" t="s">
        <v>908</v>
      </c>
      <c r="J385" s="1">
        <v>13719</v>
      </c>
      <c r="K385" s="60">
        <f t="shared" si="7"/>
        <v>5.3495529825589028E-3</v>
      </c>
      <c r="P385" s="1">
        <v>28</v>
      </c>
      <c r="Q385" s="1">
        <v>94</v>
      </c>
    </row>
    <row r="386" spans="1:18">
      <c r="A386">
        <v>380</v>
      </c>
      <c r="B386">
        <v>311150</v>
      </c>
      <c r="C386" t="s">
        <v>141</v>
      </c>
      <c r="D386" t="s">
        <v>904</v>
      </c>
      <c r="E386">
        <v>2010</v>
      </c>
      <c r="F386" t="s">
        <v>905</v>
      </c>
      <c r="G386" t="s">
        <v>906</v>
      </c>
      <c r="J386" s="1">
        <v>14206</v>
      </c>
      <c r="K386" s="60">
        <f t="shared" si="7"/>
        <v>3.5498214155550656E-2</v>
      </c>
      <c r="P386" s="1">
        <v>32</v>
      </c>
      <c r="Q386" s="1">
        <v>115</v>
      </c>
      <c r="R386">
        <v>1</v>
      </c>
    </row>
    <row r="387" spans="1:18">
      <c r="A387">
        <v>381</v>
      </c>
      <c r="B387">
        <v>311150</v>
      </c>
      <c r="C387" t="s">
        <v>141</v>
      </c>
      <c r="D387" t="s">
        <v>904</v>
      </c>
      <c r="E387">
        <v>2011</v>
      </c>
      <c r="F387" t="s">
        <v>905</v>
      </c>
      <c r="G387" t="s">
        <v>906</v>
      </c>
      <c r="J387" s="1">
        <v>14313</v>
      </c>
      <c r="K387" s="60">
        <f t="shared" si="7"/>
        <v>7.532028720259154E-3</v>
      </c>
      <c r="P387" s="1">
        <v>34</v>
      </c>
      <c r="Q387" s="1">
        <v>111</v>
      </c>
    </row>
    <row r="388" spans="1:18">
      <c r="A388">
        <v>382</v>
      </c>
      <c r="B388">
        <v>311150</v>
      </c>
      <c r="C388" t="s">
        <v>141</v>
      </c>
      <c r="D388" t="s">
        <v>904</v>
      </c>
      <c r="E388">
        <v>2012</v>
      </c>
      <c r="F388" t="s">
        <v>1153</v>
      </c>
      <c r="G388" t="s">
        <v>912</v>
      </c>
      <c r="H388" s="1">
        <v>13104</v>
      </c>
      <c r="I388" s="1">
        <v>14416</v>
      </c>
      <c r="J388" s="1">
        <v>14416</v>
      </c>
      <c r="K388" s="60">
        <f t="shared" si="7"/>
        <v>7.1962551526583152E-3</v>
      </c>
      <c r="L388" s="1">
        <v>14416</v>
      </c>
      <c r="M388" s="1">
        <v>13104</v>
      </c>
      <c r="P388" s="1">
        <v>22</v>
      </c>
      <c r="Q388" s="1">
        <v>77</v>
      </c>
    </row>
    <row r="389" spans="1:18">
      <c r="A389">
        <v>383</v>
      </c>
      <c r="B389">
        <v>311150</v>
      </c>
      <c r="C389" t="s">
        <v>141</v>
      </c>
      <c r="D389" t="s">
        <v>904</v>
      </c>
      <c r="E389">
        <v>2013</v>
      </c>
      <c r="F389" t="s">
        <v>1154</v>
      </c>
      <c r="G389" t="s">
        <v>910</v>
      </c>
      <c r="H389" s="1">
        <v>13602</v>
      </c>
      <c r="I389" s="1">
        <v>14964</v>
      </c>
      <c r="J389" s="1">
        <v>14964</v>
      </c>
      <c r="K389" s="60">
        <f t="shared" si="7"/>
        <v>3.8013318534961149E-2</v>
      </c>
      <c r="L389" s="1">
        <v>14964</v>
      </c>
      <c r="M389" s="1">
        <v>13602</v>
      </c>
      <c r="P389" s="1">
        <v>19</v>
      </c>
      <c r="Q389" s="1">
        <v>51</v>
      </c>
    </row>
    <row r="390" spans="1:18">
      <c r="A390">
        <v>384</v>
      </c>
      <c r="B390">
        <v>311150</v>
      </c>
      <c r="C390" t="s">
        <v>141</v>
      </c>
      <c r="D390" t="s">
        <v>904</v>
      </c>
      <c r="E390">
        <v>2014</v>
      </c>
      <c r="F390" t="s">
        <v>1153</v>
      </c>
      <c r="G390" t="s">
        <v>912</v>
      </c>
      <c r="H390" s="1">
        <v>13706</v>
      </c>
      <c r="I390" s="1">
        <v>15078</v>
      </c>
      <c r="J390" s="1">
        <v>15078</v>
      </c>
      <c r="K390" s="60">
        <f t="shared" si="7"/>
        <v>7.6182838813152465E-3</v>
      </c>
      <c r="L390" s="1">
        <v>14964</v>
      </c>
      <c r="M390" s="1">
        <v>13602</v>
      </c>
      <c r="P390" s="1">
        <v>48</v>
      </c>
      <c r="Q390" s="1">
        <v>120</v>
      </c>
    </row>
    <row r="391" spans="1:18">
      <c r="A391">
        <v>385</v>
      </c>
      <c r="B391">
        <v>311160</v>
      </c>
      <c r="C391" t="s">
        <v>142</v>
      </c>
      <c r="D391" t="s">
        <v>904</v>
      </c>
      <c r="E391">
        <v>2007</v>
      </c>
      <c r="F391" t="s">
        <v>905</v>
      </c>
      <c r="G391" t="s">
        <v>906</v>
      </c>
      <c r="J391" s="61">
        <v>26954</v>
      </c>
      <c r="K391" s="60"/>
      <c r="P391" s="1"/>
    </row>
    <row r="392" spans="1:18">
      <c r="A392">
        <v>386</v>
      </c>
      <c r="B392">
        <v>311160</v>
      </c>
      <c r="C392" t="s">
        <v>142</v>
      </c>
      <c r="D392" t="s">
        <v>904</v>
      </c>
      <c r="E392">
        <v>2008</v>
      </c>
      <c r="F392" t="s">
        <v>905</v>
      </c>
      <c r="G392" t="s">
        <v>906</v>
      </c>
      <c r="J392" s="1">
        <v>27853</v>
      </c>
      <c r="K392" s="60">
        <f t="shared" si="7"/>
        <v>3.3353120130592773E-2</v>
      </c>
      <c r="P392" s="1">
        <v>33</v>
      </c>
      <c r="Q392" s="1">
        <v>95</v>
      </c>
      <c r="R392">
        <v>2</v>
      </c>
    </row>
    <row r="393" spans="1:18">
      <c r="A393">
        <v>387</v>
      </c>
      <c r="B393">
        <v>311160</v>
      </c>
      <c r="C393" t="s">
        <v>142</v>
      </c>
      <c r="D393" t="s">
        <v>904</v>
      </c>
      <c r="E393">
        <v>2009</v>
      </c>
      <c r="F393" t="s">
        <v>1157</v>
      </c>
      <c r="G393" t="s">
        <v>910</v>
      </c>
      <c r="H393" s="1">
        <v>19570</v>
      </c>
      <c r="I393" s="1">
        <v>27964</v>
      </c>
      <c r="J393" s="1">
        <v>27964</v>
      </c>
      <c r="K393" s="60">
        <f t="shared" si="7"/>
        <v>3.9852080565827563E-3</v>
      </c>
      <c r="L393" s="1">
        <v>20000</v>
      </c>
      <c r="M393" s="1">
        <v>20000</v>
      </c>
      <c r="P393" s="1">
        <v>47</v>
      </c>
      <c r="Q393" s="1">
        <v>146</v>
      </c>
    </row>
    <row r="394" spans="1:18">
      <c r="A394">
        <v>388</v>
      </c>
      <c r="B394">
        <v>311160</v>
      </c>
      <c r="C394" t="s">
        <v>142</v>
      </c>
      <c r="D394" t="s">
        <v>904</v>
      </c>
      <c r="E394">
        <v>2010</v>
      </c>
      <c r="F394" t="s">
        <v>905</v>
      </c>
      <c r="G394" t="s">
        <v>906</v>
      </c>
      <c r="J394" s="1">
        <v>27600</v>
      </c>
      <c r="K394" s="60">
        <f t="shared" si="7"/>
        <v>-1.3016735803175528E-2</v>
      </c>
      <c r="P394" s="1">
        <v>61</v>
      </c>
      <c r="Q394" s="1">
        <v>153</v>
      </c>
      <c r="R394">
        <v>1</v>
      </c>
    </row>
    <row r="395" spans="1:18">
      <c r="A395">
        <v>389</v>
      </c>
      <c r="B395">
        <v>311160</v>
      </c>
      <c r="C395" t="s">
        <v>142</v>
      </c>
      <c r="D395" t="s">
        <v>904</v>
      </c>
      <c r="E395">
        <v>2011</v>
      </c>
      <c r="F395" t="s">
        <v>1157</v>
      </c>
      <c r="G395" t="s">
        <v>910</v>
      </c>
      <c r="H395" s="1">
        <v>19213</v>
      </c>
      <c r="I395" s="1">
        <v>27682</v>
      </c>
      <c r="J395" s="1">
        <v>27682</v>
      </c>
      <c r="K395" s="60">
        <f t="shared" si="7"/>
        <v>2.9710144927537208E-3</v>
      </c>
      <c r="L395" s="1">
        <v>19213</v>
      </c>
      <c r="M395" s="1">
        <v>19213</v>
      </c>
      <c r="P395" s="1">
        <v>41</v>
      </c>
      <c r="Q395" s="1">
        <v>116</v>
      </c>
    </row>
    <row r="396" spans="1:18">
      <c r="A396">
        <v>390</v>
      </c>
      <c r="B396">
        <v>311160</v>
      </c>
      <c r="C396" t="s">
        <v>142</v>
      </c>
      <c r="D396" t="s">
        <v>904</v>
      </c>
      <c r="E396">
        <v>2012</v>
      </c>
      <c r="F396" t="s">
        <v>1156</v>
      </c>
      <c r="G396" t="s">
        <v>912</v>
      </c>
      <c r="H396" s="1">
        <v>19267</v>
      </c>
      <c r="I396" s="1">
        <v>27760</v>
      </c>
      <c r="J396" s="1">
        <v>27760</v>
      </c>
      <c r="K396" s="60">
        <f t="shared" si="7"/>
        <v>2.8177154829853723E-3</v>
      </c>
      <c r="L396" s="1">
        <v>19877</v>
      </c>
      <c r="M396" s="1">
        <v>19177</v>
      </c>
      <c r="P396" s="1">
        <v>47</v>
      </c>
      <c r="Q396" s="1">
        <v>129</v>
      </c>
    </row>
    <row r="397" spans="1:18">
      <c r="A397">
        <v>391</v>
      </c>
      <c r="B397">
        <v>311160</v>
      </c>
      <c r="C397" t="s">
        <v>142</v>
      </c>
      <c r="D397" t="s">
        <v>904</v>
      </c>
      <c r="E397">
        <v>2013</v>
      </c>
      <c r="F397" t="s">
        <v>1156</v>
      </c>
      <c r="G397" t="s">
        <v>912</v>
      </c>
      <c r="H397" s="1">
        <v>19908</v>
      </c>
      <c r="I397" s="1">
        <v>28683</v>
      </c>
      <c r="J397" s="1">
        <v>28683</v>
      </c>
      <c r="K397" s="60">
        <f t="shared" si="7"/>
        <v>3.3249279538904997E-2</v>
      </c>
      <c r="L397" s="1">
        <v>19877</v>
      </c>
      <c r="M397" s="1">
        <v>19177</v>
      </c>
      <c r="P397" s="1">
        <v>30</v>
      </c>
      <c r="Q397" s="1">
        <v>79</v>
      </c>
    </row>
    <row r="398" spans="1:18">
      <c r="A398">
        <v>392</v>
      </c>
      <c r="B398">
        <v>311160</v>
      </c>
      <c r="C398" t="s">
        <v>142</v>
      </c>
      <c r="D398" t="s">
        <v>904</v>
      </c>
      <c r="E398">
        <v>2014</v>
      </c>
      <c r="F398" t="s">
        <v>1156</v>
      </c>
      <c r="G398" t="s">
        <v>912</v>
      </c>
      <c r="H398" s="1">
        <v>19977</v>
      </c>
      <c r="I398" s="1">
        <v>28783</v>
      </c>
      <c r="J398" s="1">
        <v>28783</v>
      </c>
      <c r="K398" s="60">
        <f t="shared" si="7"/>
        <v>3.4863856639821833E-3</v>
      </c>
      <c r="L398" s="1">
        <v>19877</v>
      </c>
      <c r="M398" s="1">
        <v>19177</v>
      </c>
      <c r="P398" s="1">
        <v>66</v>
      </c>
      <c r="Q398" s="1">
        <v>160</v>
      </c>
    </row>
    <row r="399" spans="1:18">
      <c r="A399">
        <v>393</v>
      </c>
      <c r="B399">
        <v>311200</v>
      </c>
      <c r="C399" t="s">
        <v>146</v>
      </c>
      <c r="D399" t="s">
        <v>904</v>
      </c>
      <c r="E399">
        <v>2007</v>
      </c>
      <c r="F399" t="s">
        <v>905</v>
      </c>
      <c r="G399" t="s">
        <v>906</v>
      </c>
      <c r="J399" s="61">
        <v>15499</v>
      </c>
      <c r="K399" s="60"/>
      <c r="P399" s="1"/>
    </row>
    <row r="400" spans="1:18">
      <c r="A400">
        <v>394</v>
      </c>
      <c r="B400">
        <v>311200</v>
      </c>
      <c r="C400" t="s">
        <v>146</v>
      </c>
      <c r="D400" t="s">
        <v>904</v>
      </c>
      <c r="E400">
        <v>2008</v>
      </c>
      <c r="F400" t="s">
        <v>905</v>
      </c>
      <c r="G400" t="s">
        <v>906</v>
      </c>
      <c r="J400" s="1">
        <v>16125</v>
      </c>
      <c r="K400" s="60">
        <f t="shared" si="7"/>
        <v>4.0389702561455687E-2</v>
      </c>
      <c r="P400" s="1">
        <v>12</v>
      </c>
      <c r="Q400" s="1">
        <v>33</v>
      </c>
      <c r="R400">
        <v>1</v>
      </c>
    </row>
    <row r="401" spans="1:18">
      <c r="A401">
        <v>395</v>
      </c>
      <c r="B401">
        <v>311200</v>
      </c>
      <c r="C401" t="s">
        <v>146</v>
      </c>
      <c r="D401" t="s">
        <v>904</v>
      </c>
      <c r="E401">
        <v>2009</v>
      </c>
      <c r="F401" t="s">
        <v>905</v>
      </c>
      <c r="G401" t="s">
        <v>906</v>
      </c>
      <c r="J401" s="1">
        <v>16281</v>
      </c>
      <c r="K401" s="60">
        <f t="shared" si="7"/>
        <v>9.6744186046511249E-3</v>
      </c>
      <c r="P401" s="1">
        <v>14</v>
      </c>
      <c r="Q401" s="1">
        <v>39</v>
      </c>
    </row>
    <row r="402" spans="1:18">
      <c r="A402">
        <v>396</v>
      </c>
      <c r="B402">
        <v>311200</v>
      </c>
      <c r="C402" t="s">
        <v>146</v>
      </c>
      <c r="D402" t="s">
        <v>904</v>
      </c>
      <c r="E402">
        <v>2010</v>
      </c>
      <c r="F402" t="s">
        <v>1162</v>
      </c>
      <c r="G402" t="s">
        <v>912</v>
      </c>
      <c r="H402" s="1">
        <v>10206</v>
      </c>
      <c r="I402" s="1">
        <v>14595</v>
      </c>
      <c r="J402" s="1">
        <v>14595</v>
      </c>
      <c r="K402" s="60">
        <f t="shared" si="7"/>
        <v>-0.10355629261101895</v>
      </c>
      <c r="L402" s="1">
        <v>10098</v>
      </c>
      <c r="M402" s="1">
        <v>10098</v>
      </c>
      <c r="P402" s="1">
        <v>9</v>
      </c>
      <c r="Q402" s="1">
        <v>41</v>
      </c>
      <c r="R402" s="1">
        <v>1</v>
      </c>
    </row>
    <row r="403" spans="1:18">
      <c r="A403">
        <v>397</v>
      </c>
      <c r="B403">
        <v>311200</v>
      </c>
      <c r="C403" t="s">
        <v>146</v>
      </c>
      <c r="D403" t="s">
        <v>904</v>
      </c>
      <c r="E403">
        <v>2011</v>
      </c>
      <c r="F403" t="s">
        <v>1162</v>
      </c>
      <c r="G403" t="s">
        <v>912</v>
      </c>
      <c r="H403" s="1">
        <v>10214</v>
      </c>
      <c r="I403" s="1">
        <v>14606</v>
      </c>
      <c r="J403" s="1">
        <v>14606</v>
      </c>
      <c r="K403" s="60">
        <f t="shared" si="7"/>
        <v>7.536827680711955E-4</v>
      </c>
      <c r="L403" s="1">
        <v>10214</v>
      </c>
      <c r="M403" s="1">
        <v>10214</v>
      </c>
      <c r="P403" s="1">
        <v>26</v>
      </c>
      <c r="Q403" s="1">
        <v>65</v>
      </c>
    </row>
    <row r="404" spans="1:18">
      <c r="A404">
        <v>398</v>
      </c>
      <c r="B404">
        <v>311200</v>
      </c>
      <c r="C404" t="s">
        <v>146</v>
      </c>
      <c r="D404" t="s">
        <v>904</v>
      </c>
      <c r="E404">
        <v>2012</v>
      </c>
      <c r="F404" t="s">
        <v>1163</v>
      </c>
      <c r="G404" t="s">
        <v>910</v>
      </c>
      <c r="H404" s="1">
        <v>10221</v>
      </c>
      <c r="I404" s="1">
        <v>14616</v>
      </c>
      <c r="J404" s="1">
        <v>14616</v>
      </c>
      <c r="K404" s="60">
        <f t="shared" si="7"/>
        <v>6.8465014377649958E-4</v>
      </c>
      <c r="L404" s="1">
        <v>11500</v>
      </c>
      <c r="M404" s="1">
        <v>10214</v>
      </c>
      <c r="P404" s="1">
        <v>20</v>
      </c>
      <c r="Q404" s="1">
        <v>62</v>
      </c>
    </row>
    <row r="405" spans="1:18">
      <c r="A405">
        <v>399</v>
      </c>
      <c r="B405">
        <v>311200</v>
      </c>
      <c r="C405" t="s">
        <v>146</v>
      </c>
      <c r="D405" t="s">
        <v>904</v>
      </c>
      <c r="E405">
        <v>2013</v>
      </c>
      <c r="F405" t="s">
        <v>1163</v>
      </c>
      <c r="G405" t="s">
        <v>910</v>
      </c>
      <c r="H405" s="1">
        <v>10535</v>
      </c>
      <c r="I405" s="1">
        <v>15066</v>
      </c>
      <c r="J405" s="1">
        <v>15066</v>
      </c>
      <c r="K405" s="60">
        <f t="shared" si="7"/>
        <v>3.0788177339901468E-2</v>
      </c>
      <c r="L405" s="1">
        <v>11500</v>
      </c>
      <c r="M405" s="1">
        <v>10214</v>
      </c>
      <c r="P405" s="1">
        <v>7</v>
      </c>
      <c r="Q405" s="1">
        <v>34</v>
      </c>
    </row>
    <row r="406" spans="1:18">
      <c r="A406">
        <v>400</v>
      </c>
      <c r="B406">
        <v>311200</v>
      </c>
      <c r="C406" t="s">
        <v>146</v>
      </c>
      <c r="D406" t="s">
        <v>904</v>
      </c>
      <c r="E406">
        <v>2014</v>
      </c>
      <c r="F406" t="s">
        <v>1162</v>
      </c>
      <c r="G406" t="s">
        <v>912</v>
      </c>
      <c r="H406" s="1">
        <v>10551</v>
      </c>
      <c r="I406" s="1">
        <v>15088</v>
      </c>
      <c r="J406" s="1">
        <v>15088</v>
      </c>
      <c r="K406" s="60">
        <f t="shared" si="7"/>
        <v>1.4602416036106902E-3</v>
      </c>
      <c r="L406" s="1">
        <v>11628</v>
      </c>
      <c r="M406" s="1">
        <v>10342</v>
      </c>
      <c r="P406" s="1">
        <v>4</v>
      </c>
      <c r="Q406" s="1">
        <v>15</v>
      </c>
    </row>
    <row r="407" spans="1:18">
      <c r="A407">
        <v>401</v>
      </c>
      <c r="B407">
        <v>311230</v>
      </c>
      <c r="C407" t="s">
        <v>150</v>
      </c>
      <c r="D407" t="s">
        <v>904</v>
      </c>
      <c r="E407">
        <v>2007</v>
      </c>
      <c r="F407" t="s">
        <v>905</v>
      </c>
      <c r="G407" t="s">
        <v>906</v>
      </c>
      <c r="J407" s="61">
        <v>33061</v>
      </c>
      <c r="K407" s="60"/>
      <c r="P407" s="1"/>
    </row>
    <row r="408" spans="1:18">
      <c r="A408">
        <v>402</v>
      </c>
      <c r="B408">
        <v>311230</v>
      </c>
      <c r="C408" s="26" t="s">
        <v>150</v>
      </c>
      <c r="D408" t="s">
        <v>904</v>
      </c>
      <c r="E408">
        <v>2008</v>
      </c>
      <c r="F408" t="s">
        <v>905</v>
      </c>
      <c r="G408" t="s">
        <v>916</v>
      </c>
      <c r="H408" s="1">
        <v>23898</v>
      </c>
      <c r="I408" s="1">
        <v>34345</v>
      </c>
      <c r="J408" s="1">
        <v>34345</v>
      </c>
      <c r="K408" s="60">
        <f t="shared" ref="K408:K470" si="8">J408/J407-1</f>
        <v>3.8837300747103898E-2</v>
      </c>
      <c r="L408" s="1">
        <v>17846</v>
      </c>
      <c r="M408" s="1">
        <v>17846</v>
      </c>
      <c r="P408" s="1">
        <v>214</v>
      </c>
      <c r="Q408">
        <v>628</v>
      </c>
      <c r="R408">
        <v>0</v>
      </c>
    </row>
    <row r="409" spans="1:18">
      <c r="A409">
        <v>403</v>
      </c>
      <c r="B409">
        <v>311230</v>
      </c>
      <c r="C409" t="s">
        <v>150</v>
      </c>
      <c r="D409" t="s">
        <v>904</v>
      </c>
      <c r="E409">
        <v>2009</v>
      </c>
      <c r="F409" t="s">
        <v>905</v>
      </c>
      <c r="G409" t="s">
        <v>916</v>
      </c>
      <c r="H409" s="1">
        <v>24100</v>
      </c>
      <c r="I409" s="1">
        <v>34634</v>
      </c>
      <c r="J409" s="1">
        <v>34634</v>
      </c>
      <c r="K409" s="60">
        <f t="shared" si="8"/>
        <v>8.4146163924880835E-3</v>
      </c>
      <c r="L409" s="1">
        <v>18311</v>
      </c>
      <c r="M409" s="1">
        <v>18311</v>
      </c>
      <c r="P409" s="1">
        <v>84</v>
      </c>
      <c r="Q409" s="1">
        <v>274</v>
      </c>
      <c r="R409" s="1">
        <v>1</v>
      </c>
    </row>
    <row r="410" spans="1:18">
      <c r="A410">
        <v>404</v>
      </c>
      <c r="B410">
        <v>311230</v>
      </c>
      <c r="C410" t="s">
        <v>150</v>
      </c>
      <c r="D410" t="s">
        <v>904</v>
      </c>
      <c r="E410">
        <v>2010</v>
      </c>
      <c r="F410" t="s">
        <v>905</v>
      </c>
      <c r="G410" t="s">
        <v>916</v>
      </c>
      <c r="H410" s="1">
        <v>24753</v>
      </c>
      <c r="I410" s="1">
        <v>34803</v>
      </c>
      <c r="J410" s="1">
        <v>34803</v>
      </c>
      <c r="K410" s="60">
        <f t="shared" si="8"/>
        <v>4.8795980828089114E-3</v>
      </c>
      <c r="L410" s="1">
        <v>20610</v>
      </c>
      <c r="M410" s="1">
        <v>20610</v>
      </c>
      <c r="P410" s="1">
        <v>167</v>
      </c>
      <c r="Q410" s="1">
        <v>433</v>
      </c>
      <c r="R410" s="1">
        <v>0</v>
      </c>
    </row>
    <row r="411" spans="1:18">
      <c r="A411">
        <v>405</v>
      </c>
      <c r="B411">
        <v>311230</v>
      </c>
      <c r="C411" t="s">
        <v>150</v>
      </c>
      <c r="D411" t="s">
        <v>904</v>
      </c>
      <c r="E411">
        <v>2011</v>
      </c>
      <c r="F411" t="s">
        <v>993</v>
      </c>
      <c r="G411" t="s">
        <v>994</v>
      </c>
      <c r="H411" s="1">
        <v>24957</v>
      </c>
      <c r="I411" s="1">
        <v>35090</v>
      </c>
      <c r="J411" s="1">
        <v>35090</v>
      </c>
      <c r="K411" s="60">
        <f t="shared" si="8"/>
        <v>8.2464155388903837E-3</v>
      </c>
      <c r="L411" s="1">
        <v>21919</v>
      </c>
      <c r="M411" s="1">
        <v>21919</v>
      </c>
      <c r="P411" s="1">
        <v>122</v>
      </c>
      <c r="Q411" s="1">
        <v>342</v>
      </c>
      <c r="R411" s="1">
        <v>0</v>
      </c>
    </row>
    <row r="412" spans="1:18">
      <c r="A412">
        <v>406</v>
      </c>
      <c r="B412">
        <v>311230</v>
      </c>
      <c r="C412" t="s">
        <v>150</v>
      </c>
      <c r="D412" t="s">
        <v>904</v>
      </c>
      <c r="E412">
        <v>2012</v>
      </c>
      <c r="F412" t="s">
        <v>1170</v>
      </c>
      <c r="G412" t="s">
        <v>1171</v>
      </c>
      <c r="H412" s="1">
        <v>25155</v>
      </c>
      <c r="I412" s="1">
        <v>35368</v>
      </c>
      <c r="J412" s="1">
        <v>35368</v>
      </c>
      <c r="K412" s="60">
        <f t="shared" si="8"/>
        <v>7.9224850384724821E-3</v>
      </c>
      <c r="L412" s="1">
        <v>22820</v>
      </c>
      <c r="M412" s="1">
        <v>22820</v>
      </c>
      <c r="P412" s="1">
        <v>171</v>
      </c>
      <c r="Q412" s="1">
        <v>384</v>
      </c>
      <c r="R412" s="1">
        <v>0</v>
      </c>
    </row>
    <row r="413" spans="1:18">
      <c r="A413">
        <v>407</v>
      </c>
      <c r="B413">
        <v>311230</v>
      </c>
      <c r="C413" t="s">
        <v>150</v>
      </c>
      <c r="D413" t="s">
        <v>904</v>
      </c>
      <c r="E413">
        <v>2013</v>
      </c>
      <c r="F413" t="s">
        <v>1170</v>
      </c>
      <c r="G413" t="s">
        <v>1171</v>
      </c>
      <c r="H413" s="1">
        <v>26131</v>
      </c>
      <c r="I413" s="1">
        <v>36740</v>
      </c>
      <c r="J413" s="1">
        <v>36740</v>
      </c>
      <c r="K413" s="60">
        <f t="shared" si="8"/>
        <v>3.8792128477719956E-2</v>
      </c>
      <c r="L413" s="1">
        <v>23503</v>
      </c>
      <c r="M413" s="1">
        <v>23503</v>
      </c>
      <c r="P413" s="1">
        <v>105</v>
      </c>
      <c r="Q413" s="1">
        <v>234</v>
      </c>
      <c r="R413" s="1">
        <v>0</v>
      </c>
    </row>
    <row r="414" spans="1:18">
      <c r="A414">
        <v>408</v>
      </c>
      <c r="B414">
        <v>311230</v>
      </c>
      <c r="C414" t="s">
        <v>150</v>
      </c>
      <c r="D414" t="s">
        <v>904</v>
      </c>
      <c r="E414">
        <v>2014</v>
      </c>
      <c r="F414" t="s">
        <v>1170</v>
      </c>
      <c r="G414" t="s">
        <v>1171</v>
      </c>
      <c r="H414" s="1">
        <v>26345</v>
      </c>
      <c r="I414" s="1">
        <v>37041</v>
      </c>
      <c r="J414" s="1">
        <v>37041</v>
      </c>
      <c r="K414" s="60">
        <f t="shared" si="8"/>
        <v>8.19270549809481E-3</v>
      </c>
      <c r="L414" s="1">
        <v>24827</v>
      </c>
      <c r="M414" s="1">
        <v>24827</v>
      </c>
      <c r="P414" s="1">
        <v>189</v>
      </c>
      <c r="Q414" s="1">
        <v>456</v>
      </c>
      <c r="R414" s="1">
        <v>0</v>
      </c>
    </row>
    <row r="415" spans="1:18">
      <c r="A415">
        <v>409</v>
      </c>
      <c r="B415">
        <v>311240</v>
      </c>
      <c r="C415" t="s">
        <v>151</v>
      </c>
      <c r="D415" t="s">
        <v>904</v>
      </c>
      <c r="E415">
        <v>2007</v>
      </c>
      <c r="F415" t="s">
        <v>905</v>
      </c>
      <c r="G415" t="s">
        <v>916</v>
      </c>
      <c r="H415" s="1">
        <v>6018</v>
      </c>
      <c r="I415" s="1">
        <v>7154</v>
      </c>
      <c r="J415" s="61">
        <v>7154</v>
      </c>
      <c r="K415" s="60"/>
      <c r="L415">
        <v>515</v>
      </c>
      <c r="M415">
        <v>515</v>
      </c>
      <c r="P415" s="1"/>
    </row>
    <row r="416" spans="1:18">
      <c r="A416">
        <v>410</v>
      </c>
      <c r="B416">
        <v>311240</v>
      </c>
      <c r="C416" s="26" t="s">
        <v>151</v>
      </c>
      <c r="D416" t="s">
        <v>904</v>
      </c>
      <c r="E416">
        <v>2008</v>
      </c>
      <c r="F416" t="s">
        <v>905</v>
      </c>
      <c r="G416" t="s">
        <v>916</v>
      </c>
      <c r="H416" s="1">
        <v>6175</v>
      </c>
      <c r="I416" s="1">
        <v>7341</v>
      </c>
      <c r="J416" s="1">
        <v>7341</v>
      </c>
      <c r="K416" s="60">
        <f t="shared" si="8"/>
        <v>2.6139222812412655E-2</v>
      </c>
      <c r="L416">
        <v>744</v>
      </c>
      <c r="M416">
        <v>744</v>
      </c>
      <c r="P416" s="1">
        <v>1</v>
      </c>
      <c r="Q416" s="1">
        <v>2</v>
      </c>
      <c r="R416" s="14"/>
    </row>
    <row r="417" spans="1:18">
      <c r="A417">
        <v>411</v>
      </c>
      <c r="B417">
        <v>311240</v>
      </c>
      <c r="C417" t="s">
        <v>151</v>
      </c>
      <c r="D417" t="s">
        <v>904</v>
      </c>
      <c r="E417">
        <v>2009</v>
      </c>
      <c r="F417" t="s">
        <v>905</v>
      </c>
      <c r="G417" t="s">
        <v>916</v>
      </c>
      <c r="H417" s="1">
        <v>6163</v>
      </c>
      <c r="I417" s="1">
        <v>7326</v>
      </c>
      <c r="J417" s="1">
        <v>7326</v>
      </c>
      <c r="K417" s="60">
        <f t="shared" si="8"/>
        <v>-2.043318348998735E-3</v>
      </c>
      <c r="L417">
        <v>732</v>
      </c>
      <c r="M417">
        <v>732</v>
      </c>
      <c r="P417" s="1">
        <v>5</v>
      </c>
      <c r="Q417" s="1">
        <v>12</v>
      </c>
      <c r="R417" s="14"/>
    </row>
    <row r="418" spans="1:18">
      <c r="A418">
        <v>412</v>
      </c>
      <c r="B418">
        <v>311240</v>
      </c>
      <c r="C418" t="s">
        <v>151</v>
      </c>
      <c r="D418" t="s">
        <v>904</v>
      </c>
      <c r="E418">
        <v>2010</v>
      </c>
      <c r="F418" t="s">
        <v>905</v>
      </c>
      <c r="G418" t="s">
        <v>916</v>
      </c>
      <c r="H418" s="1">
        <v>5919</v>
      </c>
      <c r="I418" s="1">
        <v>7089</v>
      </c>
      <c r="J418" s="1">
        <v>7089</v>
      </c>
      <c r="K418" s="60">
        <f t="shared" si="8"/>
        <v>-3.2350532350532313E-2</v>
      </c>
      <c r="L418">
        <v>729</v>
      </c>
      <c r="M418">
        <v>729</v>
      </c>
      <c r="P418" s="1">
        <v>2</v>
      </c>
      <c r="Q418" s="1">
        <v>7</v>
      </c>
      <c r="R418" s="14"/>
    </row>
    <row r="419" spans="1:18">
      <c r="A419">
        <v>413</v>
      </c>
      <c r="B419">
        <v>311240</v>
      </c>
      <c r="C419" t="s">
        <v>151</v>
      </c>
      <c r="D419" t="s">
        <v>904</v>
      </c>
      <c r="E419">
        <v>2011</v>
      </c>
      <c r="F419" t="s">
        <v>905</v>
      </c>
      <c r="G419" t="s">
        <v>916</v>
      </c>
      <c r="H419" s="1">
        <v>5898</v>
      </c>
      <c r="I419" s="1">
        <v>7064</v>
      </c>
      <c r="J419" s="1">
        <v>7064</v>
      </c>
      <c r="K419" s="60">
        <f t="shared" si="8"/>
        <v>-3.5265904923120761E-3</v>
      </c>
      <c r="L419">
        <v>691</v>
      </c>
      <c r="M419">
        <v>691</v>
      </c>
      <c r="P419" s="1">
        <v>1</v>
      </c>
      <c r="Q419" s="1">
        <v>2</v>
      </c>
      <c r="R419" s="14"/>
    </row>
    <row r="420" spans="1:18">
      <c r="A420">
        <v>414</v>
      </c>
      <c r="B420">
        <v>311240</v>
      </c>
      <c r="C420" t="s">
        <v>151</v>
      </c>
      <c r="D420" t="s">
        <v>904</v>
      </c>
      <c r="E420">
        <v>2012</v>
      </c>
      <c r="F420" t="s">
        <v>905</v>
      </c>
      <c r="G420" t="s">
        <v>916</v>
      </c>
      <c r="H420" s="1">
        <v>5877</v>
      </c>
      <c r="I420" s="1">
        <v>7039</v>
      </c>
      <c r="J420" s="1">
        <v>7039</v>
      </c>
      <c r="K420" s="60">
        <f t="shared" si="8"/>
        <v>-3.5390713476783908E-3</v>
      </c>
      <c r="L420">
        <v>601</v>
      </c>
      <c r="M420">
        <v>601</v>
      </c>
      <c r="P420" s="1"/>
      <c r="Q420" s="1">
        <v>0</v>
      </c>
      <c r="R420" s="14"/>
    </row>
    <row r="421" spans="1:18">
      <c r="A421">
        <v>415</v>
      </c>
      <c r="B421">
        <v>311240</v>
      </c>
      <c r="C421" t="s">
        <v>151</v>
      </c>
      <c r="D421" t="s">
        <v>904</v>
      </c>
      <c r="E421">
        <v>2013</v>
      </c>
      <c r="F421" t="s">
        <v>1172</v>
      </c>
      <c r="G421" t="s">
        <v>914</v>
      </c>
      <c r="H421" s="1">
        <v>6030</v>
      </c>
      <c r="I421" s="1">
        <v>7222</v>
      </c>
      <c r="J421" s="1">
        <v>7222</v>
      </c>
      <c r="K421" s="60">
        <f t="shared" si="8"/>
        <v>2.5998011081119543E-2</v>
      </c>
      <c r="L421">
        <v>614</v>
      </c>
      <c r="M421">
        <v>614</v>
      </c>
      <c r="P421" s="1"/>
      <c r="Q421" s="1">
        <v>0</v>
      </c>
      <c r="R421" s="14"/>
    </row>
    <row r="422" spans="1:18">
      <c r="A422">
        <v>416</v>
      </c>
      <c r="B422">
        <v>311240</v>
      </c>
      <c r="C422" t="s">
        <v>151</v>
      </c>
      <c r="D422" t="s">
        <v>904</v>
      </c>
      <c r="E422">
        <v>2014</v>
      </c>
      <c r="F422" t="s">
        <v>905</v>
      </c>
      <c r="G422" t="s">
        <v>916</v>
      </c>
      <c r="H422" s="1">
        <v>6014</v>
      </c>
      <c r="I422" s="1">
        <v>7203</v>
      </c>
      <c r="J422" s="1">
        <v>7203</v>
      </c>
      <c r="K422" s="60">
        <f t="shared" si="8"/>
        <v>-2.6308501800055284E-3</v>
      </c>
      <c r="L422">
        <v>645</v>
      </c>
      <c r="M422">
        <v>645</v>
      </c>
      <c r="P422" s="1"/>
      <c r="Q422" s="1">
        <v>0</v>
      </c>
      <c r="R422" s="14"/>
    </row>
    <row r="423" spans="1:18" s="15" customFormat="1">
      <c r="A423">
        <v>417</v>
      </c>
      <c r="B423" s="15">
        <v>311260</v>
      </c>
      <c r="C423" s="15" t="s">
        <v>153</v>
      </c>
      <c r="D423" s="15" t="s">
        <v>904</v>
      </c>
      <c r="E423" s="15">
        <v>2007</v>
      </c>
      <c r="F423" s="15" t="s">
        <v>905</v>
      </c>
      <c r="G423" s="15" t="s">
        <v>906</v>
      </c>
      <c r="J423" s="61">
        <v>15302</v>
      </c>
      <c r="K423" s="60"/>
      <c r="N423" s="4"/>
      <c r="P423" s="49"/>
      <c r="Q423" s="49"/>
    </row>
    <row r="424" spans="1:18" s="15" customFormat="1">
      <c r="A424">
        <v>418</v>
      </c>
      <c r="B424" s="15">
        <v>311260</v>
      </c>
      <c r="C424" s="15" t="s">
        <v>153</v>
      </c>
      <c r="D424" s="15" t="s">
        <v>904</v>
      </c>
      <c r="E424" s="15">
        <v>2008</v>
      </c>
      <c r="F424" s="15" t="s">
        <v>905</v>
      </c>
      <c r="G424" s="15" t="s">
        <v>906</v>
      </c>
      <c r="J424" s="49">
        <v>15903</v>
      </c>
      <c r="K424" s="60">
        <f t="shared" si="8"/>
        <v>3.9275911645536565E-2</v>
      </c>
      <c r="N424" s="4"/>
      <c r="P424" s="49">
        <v>39</v>
      </c>
      <c r="Q424" s="49">
        <v>107</v>
      </c>
    </row>
    <row r="425" spans="1:18" s="15" customFormat="1">
      <c r="A425">
        <v>419</v>
      </c>
      <c r="B425" s="15">
        <v>311260</v>
      </c>
      <c r="C425" s="15" t="s">
        <v>153</v>
      </c>
      <c r="D425" s="15" t="s">
        <v>904</v>
      </c>
      <c r="E425" s="15">
        <v>2009</v>
      </c>
      <c r="F425" s="15" t="s">
        <v>922</v>
      </c>
      <c r="G425" s="15" t="s">
        <v>912</v>
      </c>
      <c r="H425" s="49">
        <v>14831</v>
      </c>
      <c r="I425" s="49">
        <v>16043</v>
      </c>
      <c r="J425" s="49">
        <v>16043</v>
      </c>
      <c r="K425" s="60">
        <f t="shared" si="8"/>
        <v>8.8033704332515228E-3</v>
      </c>
      <c r="L425" s="49">
        <v>14831</v>
      </c>
      <c r="M425" s="49">
        <v>14831</v>
      </c>
      <c r="N425" s="4"/>
      <c r="P425" s="49">
        <v>24</v>
      </c>
      <c r="Q425" s="49">
        <v>75</v>
      </c>
      <c r="R425" s="15">
        <v>2</v>
      </c>
    </row>
    <row r="426" spans="1:18" s="15" customFormat="1">
      <c r="A426">
        <v>420</v>
      </c>
      <c r="B426" s="15">
        <v>311260</v>
      </c>
      <c r="C426" s="15" t="s">
        <v>153</v>
      </c>
      <c r="D426" s="15" t="s">
        <v>904</v>
      </c>
      <c r="E426" s="15">
        <v>2010</v>
      </c>
      <c r="F426" s="15" t="s">
        <v>922</v>
      </c>
      <c r="G426" s="15" t="s">
        <v>912</v>
      </c>
      <c r="H426" s="49">
        <v>14302</v>
      </c>
      <c r="I426" s="49">
        <v>15290</v>
      </c>
      <c r="J426" s="49">
        <v>15290</v>
      </c>
      <c r="K426" s="60">
        <f t="shared" si="8"/>
        <v>-4.6936358536433298E-2</v>
      </c>
      <c r="L426" s="49">
        <v>14302</v>
      </c>
      <c r="M426" s="49">
        <v>14302</v>
      </c>
      <c r="N426" s="4"/>
      <c r="P426" s="49">
        <v>14</v>
      </c>
      <c r="Q426" s="49">
        <v>42</v>
      </c>
      <c r="R426" s="15">
        <v>1</v>
      </c>
    </row>
    <row r="427" spans="1:18" s="15" customFormat="1">
      <c r="A427">
        <v>421</v>
      </c>
      <c r="B427" s="15">
        <v>311260</v>
      </c>
      <c r="C427" s="15" t="s">
        <v>153</v>
      </c>
      <c r="D427" s="15" t="s">
        <v>904</v>
      </c>
      <c r="E427" s="15">
        <v>2011</v>
      </c>
      <c r="F427" s="15" t="s">
        <v>922</v>
      </c>
      <c r="G427" s="15" t="s">
        <v>912</v>
      </c>
      <c r="H427" s="49">
        <v>14367</v>
      </c>
      <c r="I427" s="49">
        <v>15359</v>
      </c>
      <c r="J427" s="49">
        <v>15359</v>
      </c>
      <c r="K427" s="60">
        <f t="shared" si="8"/>
        <v>4.5127534336166786E-3</v>
      </c>
      <c r="L427" s="49">
        <v>14367</v>
      </c>
      <c r="M427" s="49">
        <v>14367</v>
      </c>
      <c r="N427" s="4"/>
      <c r="P427" s="49">
        <v>5</v>
      </c>
      <c r="Q427" s="49">
        <v>11</v>
      </c>
    </row>
    <row r="428" spans="1:18" s="15" customFormat="1">
      <c r="A428">
        <v>422</v>
      </c>
      <c r="B428" s="15">
        <v>311260</v>
      </c>
      <c r="C428" s="15" t="s">
        <v>153</v>
      </c>
      <c r="D428" s="15" t="s">
        <v>904</v>
      </c>
      <c r="E428" s="15">
        <v>2012</v>
      </c>
      <c r="F428" s="15" t="s">
        <v>922</v>
      </c>
      <c r="G428" s="15" t="s">
        <v>912</v>
      </c>
      <c r="H428" s="49">
        <v>14427</v>
      </c>
      <c r="I428" s="49">
        <v>15424</v>
      </c>
      <c r="J428" s="49">
        <v>15424</v>
      </c>
      <c r="K428" s="60">
        <f t="shared" si="8"/>
        <v>4.2320463571847711E-3</v>
      </c>
      <c r="L428" s="49">
        <v>14400</v>
      </c>
      <c r="M428" s="49">
        <v>14400</v>
      </c>
      <c r="N428" s="4"/>
      <c r="P428" s="49">
        <v>1</v>
      </c>
      <c r="Q428" s="49">
        <v>3</v>
      </c>
    </row>
    <row r="429" spans="1:18" s="15" customFormat="1">
      <c r="A429">
        <v>423</v>
      </c>
      <c r="B429" s="15">
        <v>311260</v>
      </c>
      <c r="C429" s="15" t="s">
        <v>153</v>
      </c>
      <c r="D429" s="15" t="s">
        <v>904</v>
      </c>
      <c r="E429" s="15">
        <v>2013</v>
      </c>
      <c r="F429" s="15" t="s">
        <v>922</v>
      </c>
      <c r="G429" s="15" t="s">
        <v>912</v>
      </c>
      <c r="H429" s="49">
        <v>14930</v>
      </c>
      <c r="I429" s="49">
        <v>15961</v>
      </c>
      <c r="J429" s="49">
        <v>15961</v>
      </c>
      <c r="K429" s="60">
        <f t="shared" si="8"/>
        <v>3.4815871369294538E-2</v>
      </c>
      <c r="L429" s="49">
        <v>14544</v>
      </c>
      <c r="M429" s="49">
        <v>14544</v>
      </c>
      <c r="N429" s="4"/>
      <c r="P429" s="49"/>
      <c r="Q429" s="49"/>
    </row>
    <row r="430" spans="1:18" s="15" customFormat="1">
      <c r="A430">
        <v>424</v>
      </c>
      <c r="B430" s="15">
        <v>311260</v>
      </c>
      <c r="C430" s="15" t="s">
        <v>153</v>
      </c>
      <c r="D430" s="15" t="s">
        <v>904</v>
      </c>
      <c r="E430" s="15">
        <v>2014</v>
      </c>
      <c r="F430" s="15" t="s">
        <v>922</v>
      </c>
      <c r="G430" s="15" t="s">
        <v>912</v>
      </c>
      <c r="H430" s="49">
        <v>15002</v>
      </c>
      <c r="I430" s="49">
        <v>16038</v>
      </c>
      <c r="J430" s="49">
        <v>16038</v>
      </c>
      <c r="K430" s="60">
        <f t="shared" si="8"/>
        <v>4.8242591316334238E-3</v>
      </c>
      <c r="L430" s="49">
        <v>14680</v>
      </c>
      <c r="M430" s="49">
        <v>14680</v>
      </c>
      <c r="N430" s="4"/>
      <c r="P430" s="49">
        <v>2</v>
      </c>
      <c r="Q430" s="49">
        <v>4</v>
      </c>
    </row>
    <row r="431" spans="1:18">
      <c r="A431">
        <v>425</v>
      </c>
      <c r="B431">
        <v>311320</v>
      </c>
      <c r="C431" t="s">
        <v>160</v>
      </c>
      <c r="D431" t="s">
        <v>904</v>
      </c>
      <c r="E431">
        <v>2007</v>
      </c>
      <c r="F431" t="s">
        <v>905</v>
      </c>
      <c r="G431" t="s">
        <v>906</v>
      </c>
      <c r="J431" s="61">
        <v>22240</v>
      </c>
      <c r="K431" s="60"/>
      <c r="P431" s="1"/>
    </row>
    <row r="432" spans="1:18">
      <c r="A432">
        <v>426</v>
      </c>
      <c r="B432">
        <v>311320</v>
      </c>
      <c r="C432" t="s">
        <v>160</v>
      </c>
      <c r="D432" t="s">
        <v>904</v>
      </c>
      <c r="E432">
        <v>2008</v>
      </c>
      <c r="F432" t="s">
        <v>905</v>
      </c>
      <c r="G432" t="s">
        <v>906</v>
      </c>
      <c r="J432" s="1">
        <v>23097</v>
      </c>
      <c r="K432" s="60">
        <f t="shared" si="8"/>
        <v>3.8534172661870425E-2</v>
      </c>
      <c r="P432" s="1">
        <v>3</v>
      </c>
      <c r="Q432" s="1">
        <v>15</v>
      </c>
    </row>
    <row r="433" spans="1:18">
      <c r="A433">
        <v>427</v>
      </c>
      <c r="B433">
        <v>311320</v>
      </c>
      <c r="C433" t="s">
        <v>160</v>
      </c>
      <c r="D433" t="s">
        <v>904</v>
      </c>
      <c r="E433">
        <v>2009</v>
      </c>
      <c r="F433" t="s">
        <v>905</v>
      </c>
      <c r="G433" t="s">
        <v>906</v>
      </c>
      <c r="J433" s="1">
        <v>23286</v>
      </c>
      <c r="K433" s="60">
        <f t="shared" si="8"/>
        <v>8.1828808936226238E-3</v>
      </c>
      <c r="P433" s="1">
        <v>6</v>
      </c>
      <c r="Q433" s="1">
        <v>22</v>
      </c>
    </row>
    <row r="434" spans="1:18">
      <c r="A434">
        <v>428</v>
      </c>
      <c r="B434">
        <v>311320</v>
      </c>
      <c r="C434" t="s">
        <v>160</v>
      </c>
      <c r="D434" t="s">
        <v>904</v>
      </c>
      <c r="E434">
        <v>2010</v>
      </c>
      <c r="F434" t="s">
        <v>905</v>
      </c>
      <c r="G434" t="s">
        <v>906</v>
      </c>
      <c r="J434" s="1">
        <v>23346</v>
      </c>
      <c r="K434" s="60">
        <f t="shared" si="8"/>
        <v>2.5766555011594861E-3</v>
      </c>
      <c r="P434" s="1">
        <v>10</v>
      </c>
      <c r="Q434" s="1">
        <v>47</v>
      </c>
    </row>
    <row r="435" spans="1:18">
      <c r="A435">
        <v>429</v>
      </c>
      <c r="B435">
        <v>311320</v>
      </c>
      <c r="C435" t="s">
        <v>160</v>
      </c>
      <c r="D435" t="s">
        <v>904</v>
      </c>
      <c r="E435">
        <v>2011</v>
      </c>
      <c r="F435" t="s">
        <v>905</v>
      </c>
      <c r="G435" t="s">
        <v>906</v>
      </c>
      <c r="J435" s="1">
        <v>23522</v>
      </c>
      <c r="K435" s="60">
        <f t="shared" si="8"/>
        <v>7.538764670607323E-3</v>
      </c>
      <c r="P435" s="1">
        <v>8</v>
      </c>
      <c r="Q435" s="1">
        <v>29</v>
      </c>
    </row>
    <row r="436" spans="1:18">
      <c r="A436">
        <v>430</v>
      </c>
      <c r="B436">
        <v>311320</v>
      </c>
      <c r="C436" t="s">
        <v>160</v>
      </c>
      <c r="D436" t="s">
        <v>904</v>
      </c>
      <c r="E436">
        <v>2012</v>
      </c>
      <c r="F436" t="s">
        <v>1186</v>
      </c>
      <c r="G436" t="s">
        <v>912</v>
      </c>
      <c r="H436" s="1">
        <v>18475</v>
      </c>
      <c r="I436" s="1">
        <v>23692</v>
      </c>
      <c r="J436" s="1">
        <v>23692</v>
      </c>
      <c r="K436" s="60">
        <f t="shared" si="8"/>
        <v>7.2272765921266302E-3</v>
      </c>
      <c r="L436" s="1">
        <v>21000</v>
      </c>
      <c r="M436" s="1">
        <v>18475</v>
      </c>
      <c r="P436" s="1">
        <v>9</v>
      </c>
      <c r="Q436" s="1">
        <v>43</v>
      </c>
    </row>
    <row r="437" spans="1:18">
      <c r="A437">
        <v>431</v>
      </c>
      <c r="B437">
        <v>311320</v>
      </c>
      <c r="C437" t="s">
        <v>160</v>
      </c>
      <c r="D437" t="s">
        <v>904</v>
      </c>
      <c r="E437">
        <v>2013</v>
      </c>
      <c r="F437" t="s">
        <v>1186</v>
      </c>
      <c r="G437" t="s">
        <v>912</v>
      </c>
      <c r="H437" s="1">
        <v>19178</v>
      </c>
      <c r="I437" s="1">
        <v>24594</v>
      </c>
      <c r="J437" s="1">
        <v>24594</v>
      </c>
      <c r="K437" s="60">
        <f t="shared" si="8"/>
        <v>3.8071923011987252E-2</v>
      </c>
      <c r="L437" s="1">
        <v>22000</v>
      </c>
      <c r="M437" s="1">
        <v>18800</v>
      </c>
      <c r="P437" s="1">
        <v>3</v>
      </c>
      <c r="Q437" s="1">
        <v>11</v>
      </c>
    </row>
    <row r="438" spans="1:18">
      <c r="A438">
        <v>432</v>
      </c>
      <c r="B438">
        <v>311320</v>
      </c>
      <c r="C438" t="s">
        <v>160</v>
      </c>
      <c r="D438" t="s">
        <v>904</v>
      </c>
      <c r="E438">
        <v>2014</v>
      </c>
      <c r="F438" t="s">
        <v>1186</v>
      </c>
      <c r="G438" t="s">
        <v>912</v>
      </c>
      <c r="H438" s="1">
        <v>19389</v>
      </c>
      <c r="I438" s="1">
        <v>24864</v>
      </c>
      <c r="J438" s="1">
        <v>24864</v>
      </c>
      <c r="K438" s="60">
        <f t="shared" si="8"/>
        <v>1.0978287387167551E-2</v>
      </c>
      <c r="L438" s="1">
        <v>24594</v>
      </c>
      <c r="M438" s="1">
        <v>19389</v>
      </c>
      <c r="P438" s="1">
        <v>2</v>
      </c>
      <c r="Q438" s="1">
        <v>16</v>
      </c>
    </row>
    <row r="439" spans="1:18">
      <c r="A439">
        <v>433</v>
      </c>
      <c r="B439">
        <v>311330</v>
      </c>
      <c r="C439" t="s">
        <v>161</v>
      </c>
      <c r="D439" t="s">
        <v>904</v>
      </c>
      <c r="E439">
        <v>2007</v>
      </c>
      <c r="F439" t="s">
        <v>1188</v>
      </c>
      <c r="G439" t="s">
        <v>916</v>
      </c>
      <c r="H439" s="1">
        <v>25413</v>
      </c>
      <c r="I439" s="1">
        <v>32068</v>
      </c>
      <c r="J439" s="61">
        <v>32068</v>
      </c>
      <c r="K439" s="60"/>
      <c r="L439" s="1">
        <v>21375</v>
      </c>
      <c r="M439" s="1">
        <v>21375</v>
      </c>
      <c r="P439" s="1"/>
    </row>
    <row r="440" spans="1:18">
      <c r="A440">
        <v>434</v>
      </c>
      <c r="B440">
        <v>311330</v>
      </c>
      <c r="C440" s="26" t="s">
        <v>161</v>
      </c>
      <c r="D440" t="s">
        <v>904</v>
      </c>
      <c r="E440">
        <v>2008</v>
      </c>
      <c r="F440" t="s">
        <v>1188</v>
      </c>
      <c r="G440" t="s">
        <v>916</v>
      </c>
      <c r="H440" s="1">
        <v>26224</v>
      </c>
      <c r="I440" s="1">
        <v>33091</v>
      </c>
      <c r="J440" s="1">
        <v>33091</v>
      </c>
      <c r="K440" s="60">
        <f t="shared" si="8"/>
        <v>3.1900960459024574E-2</v>
      </c>
      <c r="L440" s="1">
        <v>21504</v>
      </c>
      <c r="M440" s="1">
        <v>21504</v>
      </c>
      <c r="P440" s="1">
        <v>107</v>
      </c>
      <c r="Q440" s="1">
        <v>585</v>
      </c>
      <c r="R440">
        <v>1</v>
      </c>
    </row>
    <row r="441" spans="1:18">
      <c r="A441">
        <v>435</v>
      </c>
      <c r="B441">
        <v>311330</v>
      </c>
      <c r="C441" t="s">
        <v>161</v>
      </c>
      <c r="D441" t="s">
        <v>904</v>
      </c>
      <c r="E441">
        <v>2009</v>
      </c>
      <c r="F441" t="s">
        <v>1188</v>
      </c>
      <c r="G441" t="s">
        <v>916</v>
      </c>
      <c r="H441" s="1">
        <v>26296</v>
      </c>
      <c r="I441" s="1">
        <v>33182</v>
      </c>
      <c r="J441" s="1">
        <v>33182</v>
      </c>
      <c r="K441" s="60">
        <f t="shared" si="8"/>
        <v>2.7499924450757884E-3</v>
      </c>
      <c r="L441" s="1">
        <v>22512</v>
      </c>
      <c r="M441" s="1">
        <v>22512</v>
      </c>
      <c r="P441" s="1">
        <v>177</v>
      </c>
      <c r="Q441" s="1">
        <v>1032</v>
      </c>
      <c r="R441">
        <v>1</v>
      </c>
    </row>
    <row r="442" spans="1:18">
      <c r="A442">
        <v>436</v>
      </c>
      <c r="B442">
        <v>311330</v>
      </c>
      <c r="C442" t="s">
        <v>161</v>
      </c>
      <c r="D442" t="s">
        <v>904</v>
      </c>
      <c r="E442">
        <v>2010</v>
      </c>
      <c r="F442" t="s">
        <v>1188</v>
      </c>
      <c r="G442" t="s">
        <v>916</v>
      </c>
      <c r="H442" s="1">
        <v>26059</v>
      </c>
      <c r="I442" s="1">
        <v>32296</v>
      </c>
      <c r="J442" s="1">
        <v>32296</v>
      </c>
      <c r="K442" s="60">
        <f t="shared" si="8"/>
        <v>-2.6701223554939424E-2</v>
      </c>
      <c r="L442" s="1">
        <v>18761</v>
      </c>
      <c r="M442" s="1">
        <v>18761</v>
      </c>
      <c r="P442" s="1">
        <v>200</v>
      </c>
      <c r="Q442" s="1">
        <v>1099</v>
      </c>
      <c r="R442">
        <v>1</v>
      </c>
    </row>
    <row r="443" spans="1:18">
      <c r="A443">
        <v>437</v>
      </c>
      <c r="B443">
        <v>311330</v>
      </c>
      <c r="C443" t="s">
        <v>161</v>
      </c>
      <c r="D443" t="s">
        <v>904</v>
      </c>
      <c r="E443">
        <v>2011</v>
      </c>
      <c r="F443" t="s">
        <v>1188</v>
      </c>
      <c r="G443" t="s">
        <v>916</v>
      </c>
      <c r="H443" s="1">
        <v>26082</v>
      </c>
      <c r="I443" s="1">
        <v>32325</v>
      </c>
      <c r="J443" s="1">
        <v>32325</v>
      </c>
      <c r="K443" s="60">
        <f t="shared" si="8"/>
        <v>8.979440178349396E-4</v>
      </c>
      <c r="L443" s="1">
        <v>18761</v>
      </c>
      <c r="M443" s="1">
        <v>18761</v>
      </c>
      <c r="P443" s="1">
        <v>185</v>
      </c>
      <c r="Q443" s="1">
        <v>900</v>
      </c>
      <c r="R443">
        <v>2</v>
      </c>
    </row>
    <row r="444" spans="1:18">
      <c r="A444">
        <v>438</v>
      </c>
      <c r="B444">
        <v>311330</v>
      </c>
      <c r="C444" t="s">
        <v>161</v>
      </c>
      <c r="D444" t="s">
        <v>904</v>
      </c>
      <c r="E444">
        <v>2012</v>
      </c>
      <c r="F444" t="s">
        <v>1187</v>
      </c>
      <c r="G444" t="s">
        <v>914</v>
      </c>
      <c r="H444" s="1">
        <v>26105</v>
      </c>
      <c r="I444" s="1">
        <v>32353</v>
      </c>
      <c r="J444" s="1">
        <v>32353</v>
      </c>
      <c r="K444" s="60">
        <f t="shared" si="8"/>
        <v>8.6620262954362204E-4</v>
      </c>
      <c r="L444" s="1">
        <v>19698</v>
      </c>
      <c r="M444" s="1">
        <v>19698</v>
      </c>
      <c r="P444" s="1">
        <v>153</v>
      </c>
      <c r="Q444" s="1">
        <v>874</v>
      </c>
      <c r="R444">
        <v>1</v>
      </c>
    </row>
    <row r="445" spans="1:18">
      <c r="A445">
        <v>439</v>
      </c>
      <c r="B445">
        <v>311330</v>
      </c>
      <c r="C445" t="s">
        <v>161</v>
      </c>
      <c r="D445" t="s">
        <v>904</v>
      </c>
      <c r="E445">
        <v>2013</v>
      </c>
      <c r="F445" t="s">
        <v>1187</v>
      </c>
      <c r="G445" t="s">
        <v>914</v>
      </c>
      <c r="H445" s="1">
        <v>26916</v>
      </c>
      <c r="I445" s="1">
        <v>33358</v>
      </c>
      <c r="J445" s="1">
        <v>33358</v>
      </c>
      <c r="K445" s="60">
        <f t="shared" si="8"/>
        <v>3.1063579884400117E-2</v>
      </c>
      <c r="L445" s="1">
        <v>21318</v>
      </c>
      <c r="M445" s="1">
        <v>21318</v>
      </c>
      <c r="P445" s="1">
        <v>126</v>
      </c>
      <c r="Q445" s="1">
        <v>743</v>
      </c>
      <c r="R445">
        <v>0</v>
      </c>
    </row>
    <row r="446" spans="1:18">
      <c r="A446">
        <v>440</v>
      </c>
      <c r="B446">
        <v>311330</v>
      </c>
      <c r="C446" t="s">
        <v>161</v>
      </c>
      <c r="D446" t="s">
        <v>904</v>
      </c>
      <c r="E446">
        <v>2014</v>
      </c>
      <c r="F446" t="s">
        <v>1187</v>
      </c>
      <c r="G446" t="s">
        <v>914</v>
      </c>
      <c r="H446" s="1">
        <v>26959</v>
      </c>
      <c r="I446" s="1">
        <v>33412</v>
      </c>
      <c r="J446" s="1">
        <v>33412</v>
      </c>
      <c r="K446" s="60">
        <f t="shared" si="8"/>
        <v>1.6188020864560393E-3</v>
      </c>
      <c r="L446" s="1">
        <v>21372</v>
      </c>
      <c r="M446" s="1">
        <v>21372</v>
      </c>
      <c r="P446" s="1">
        <v>184</v>
      </c>
      <c r="Q446" s="1">
        <v>934</v>
      </c>
      <c r="R446">
        <v>2</v>
      </c>
    </row>
    <row r="447" spans="1:18">
      <c r="A447">
        <v>441</v>
      </c>
      <c r="B447">
        <v>311340</v>
      </c>
      <c r="C447" t="s">
        <v>162</v>
      </c>
      <c r="D447" t="s">
        <v>904</v>
      </c>
      <c r="E447">
        <v>2007</v>
      </c>
      <c r="F447" t="s">
        <v>905</v>
      </c>
      <c r="G447" t="s">
        <v>916</v>
      </c>
      <c r="H447" s="1">
        <v>67934</v>
      </c>
      <c r="I447" s="1">
        <v>81731</v>
      </c>
      <c r="J447" s="61">
        <v>81731</v>
      </c>
      <c r="K447" s="60"/>
      <c r="L447" s="1">
        <v>48083</v>
      </c>
      <c r="M447" s="1">
        <v>48083</v>
      </c>
      <c r="P447" s="1"/>
    </row>
    <row r="448" spans="1:18">
      <c r="A448">
        <v>442</v>
      </c>
      <c r="B448">
        <v>311340</v>
      </c>
      <c r="C448" s="26" t="s">
        <v>162</v>
      </c>
      <c r="D448" t="s">
        <v>904</v>
      </c>
      <c r="E448">
        <v>2008</v>
      </c>
      <c r="F448" t="s">
        <v>905</v>
      </c>
      <c r="G448" t="s">
        <v>916</v>
      </c>
      <c r="H448" s="1">
        <v>70506</v>
      </c>
      <c r="I448" s="1">
        <v>84825</v>
      </c>
      <c r="J448" s="1">
        <v>84825</v>
      </c>
      <c r="K448" s="60">
        <f t="shared" si="8"/>
        <v>3.7855893112772376E-2</v>
      </c>
      <c r="L448" s="1">
        <v>49821</v>
      </c>
      <c r="M448" s="1">
        <v>49821</v>
      </c>
      <c r="P448" s="1">
        <v>76</v>
      </c>
      <c r="Q448" s="1">
        <v>373</v>
      </c>
      <c r="R448">
        <v>2</v>
      </c>
    </row>
    <row r="449" spans="1:18">
      <c r="A449">
        <v>443</v>
      </c>
      <c r="B449">
        <v>311340</v>
      </c>
      <c r="C449" t="s">
        <v>162</v>
      </c>
      <c r="D449" t="s">
        <v>904</v>
      </c>
      <c r="E449">
        <v>2009</v>
      </c>
      <c r="F449" t="s">
        <v>905</v>
      </c>
      <c r="G449" t="s">
        <v>916</v>
      </c>
      <c r="H449" s="1">
        <v>71043</v>
      </c>
      <c r="I449" s="1">
        <v>85472</v>
      </c>
      <c r="J449" s="1">
        <v>85472</v>
      </c>
      <c r="K449" s="60">
        <f t="shared" si="8"/>
        <v>7.6274683171235758E-3</v>
      </c>
      <c r="L449" s="1">
        <v>51590</v>
      </c>
      <c r="M449" s="1">
        <v>51590</v>
      </c>
      <c r="P449" s="1">
        <v>82</v>
      </c>
      <c r="Q449" s="1">
        <v>344</v>
      </c>
      <c r="R449">
        <v>2</v>
      </c>
    </row>
    <row r="450" spans="1:18">
      <c r="A450">
        <v>444</v>
      </c>
      <c r="B450">
        <v>311340</v>
      </c>
      <c r="C450" t="s">
        <v>162</v>
      </c>
      <c r="D450" t="s">
        <v>904</v>
      </c>
      <c r="E450">
        <v>2010</v>
      </c>
      <c r="F450" t="s">
        <v>905</v>
      </c>
      <c r="G450" t="s">
        <v>916</v>
      </c>
      <c r="H450" s="1">
        <v>70474</v>
      </c>
      <c r="I450" s="1">
        <v>85239</v>
      </c>
      <c r="J450" s="1">
        <v>85239</v>
      </c>
      <c r="K450" s="60">
        <f t="shared" si="8"/>
        <v>-2.7260389367278481E-3</v>
      </c>
      <c r="L450" s="1">
        <v>54314</v>
      </c>
      <c r="M450" s="1">
        <v>54314</v>
      </c>
      <c r="P450" s="1">
        <v>40</v>
      </c>
      <c r="Q450" s="1">
        <v>155</v>
      </c>
      <c r="R450">
        <v>2</v>
      </c>
    </row>
    <row r="451" spans="1:18">
      <c r="A451">
        <v>445</v>
      </c>
      <c r="B451">
        <v>311340</v>
      </c>
      <c r="C451" t="s">
        <v>162</v>
      </c>
      <c r="D451" t="s">
        <v>904</v>
      </c>
      <c r="E451">
        <v>2011</v>
      </c>
      <c r="F451" t="s">
        <v>905</v>
      </c>
      <c r="G451" t="s">
        <v>916</v>
      </c>
      <c r="H451" s="1">
        <v>70947</v>
      </c>
      <c r="I451" s="1">
        <v>85811</v>
      </c>
      <c r="J451" s="1">
        <v>85811</v>
      </c>
      <c r="K451" s="60">
        <f t="shared" si="8"/>
        <v>6.7105432959091438E-3</v>
      </c>
      <c r="L451" s="1">
        <v>56655</v>
      </c>
      <c r="M451" s="1">
        <v>56655</v>
      </c>
      <c r="P451" s="1">
        <v>19</v>
      </c>
      <c r="Q451" s="1">
        <v>101</v>
      </c>
      <c r="R451">
        <v>1</v>
      </c>
    </row>
    <row r="452" spans="1:18">
      <c r="A452">
        <v>446</v>
      </c>
      <c r="B452">
        <v>311340</v>
      </c>
      <c r="C452" t="s">
        <v>162</v>
      </c>
      <c r="D452" t="s">
        <v>904</v>
      </c>
      <c r="E452">
        <v>2012</v>
      </c>
      <c r="F452" t="s">
        <v>905</v>
      </c>
      <c r="G452" t="s">
        <v>916</v>
      </c>
      <c r="H452" s="1">
        <v>71404</v>
      </c>
      <c r="I452" s="1">
        <v>86364</v>
      </c>
      <c r="J452" s="1">
        <v>86364</v>
      </c>
      <c r="K452" s="60">
        <f t="shared" si="8"/>
        <v>6.4443952407033933E-3</v>
      </c>
      <c r="L452" s="1">
        <v>59084</v>
      </c>
      <c r="M452" s="1">
        <v>59084</v>
      </c>
      <c r="P452" s="1">
        <v>86</v>
      </c>
      <c r="Q452" s="1">
        <v>336</v>
      </c>
      <c r="R452">
        <v>2</v>
      </c>
    </row>
    <row r="453" spans="1:18">
      <c r="A453">
        <v>447</v>
      </c>
      <c r="B453">
        <v>311340</v>
      </c>
      <c r="C453" t="s">
        <v>162</v>
      </c>
      <c r="D453" t="s">
        <v>904</v>
      </c>
      <c r="E453">
        <v>2013</v>
      </c>
      <c r="F453" t="s">
        <v>1189</v>
      </c>
      <c r="G453" t="s">
        <v>914</v>
      </c>
      <c r="H453" s="1">
        <v>74061</v>
      </c>
      <c r="I453" s="1">
        <v>89578</v>
      </c>
      <c r="J453" s="1">
        <v>89578</v>
      </c>
      <c r="K453" s="60">
        <f t="shared" si="8"/>
        <v>3.7214580149136145E-2</v>
      </c>
      <c r="L453" s="1">
        <v>65285</v>
      </c>
      <c r="M453" s="1">
        <v>65285</v>
      </c>
      <c r="P453" s="1">
        <v>79</v>
      </c>
      <c r="Q453" s="1">
        <v>294</v>
      </c>
      <c r="R453">
        <v>1</v>
      </c>
    </row>
    <row r="454" spans="1:18">
      <c r="A454">
        <v>448</v>
      </c>
      <c r="B454">
        <v>311340</v>
      </c>
      <c r="C454" t="s">
        <v>162</v>
      </c>
      <c r="D454" t="s">
        <v>904</v>
      </c>
      <c r="E454">
        <v>2014</v>
      </c>
      <c r="F454" t="s">
        <v>1189</v>
      </c>
      <c r="G454" t="s">
        <v>914</v>
      </c>
      <c r="H454" s="1">
        <v>74569</v>
      </c>
      <c r="I454" s="1">
        <v>90192</v>
      </c>
      <c r="J454" s="1">
        <v>90192</v>
      </c>
      <c r="K454" s="60">
        <f t="shared" si="8"/>
        <v>6.8543615619907072E-3</v>
      </c>
      <c r="L454" s="1">
        <v>67302</v>
      </c>
      <c r="M454" s="1">
        <v>67302</v>
      </c>
      <c r="P454" s="1">
        <v>70</v>
      </c>
      <c r="Q454" s="1">
        <v>258</v>
      </c>
      <c r="R454">
        <v>1</v>
      </c>
    </row>
    <row r="455" spans="1:18">
      <c r="A455">
        <v>449</v>
      </c>
      <c r="B455">
        <v>311350</v>
      </c>
      <c r="C455" t="s">
        <v>163</v>
      </c>
      <c r="D455" t="s">
        <v>904</v>
      </c>
      <c r="E455">
        <v>2007</v>
      </c>
      <c r="F455" t="s">
        <v>905</v>
      </c>
      <c r="G455" t="s">
        <v>906</v>
      </c>
      <c r="J455" s="61">
        <v>10145</v>
      </c>
      <c r="K455" s="60"/>
      <c r="P455" s="1"/>
    </row>
    <row r="456" spans="1:18">
      <c r="A456">
        <v>450</v>
      </c>
      <c r="B456">
        <v>311350</v>
      </c>
      <c r="C456" s="26" t="s">
        <v>163</v>
      </c>
      <c r="D456" t="s">
        <v>904</v>
      </c>
      <c r="E456">
        <v>2008</v>
      </c>
      <c r="F456" t="s">
        <v>905</v>
      </c>
      <c r="G456" t="s">
        <v>916</v>
      </c>
      <c r="H456" s="1">
        <v>7482</v>
      </c>
      <c r="I456" s="1">
        <v>10623</v>
      </c>
      <c r="J456" s="1">
        <v>10623</v>
      </c>
      <c r="K456" s="60">
        <f t="shared" si="8"/>
        <v>4.7116806308526327E-2</v>
      </c>
      <c r="L456" s="1">
        <v>5479</v>
      </c>
      <c r="M456" s="1">
        <v>5479</v>
      </c>
      <c r="P456" s="1">
        <v>18</v>
      </c>
      <c r="Q456" s="1">
        <v>61</v>
      </c>
      <c r="R456">
        <v>0</v>
      </c>
    </row>
    <row r="457" spans="1:18">
      <c r="A457">
        <v>451</v>
      </c>
      <c r="B457">
        <v>311350</v>
      </c>
      <c r="C457" t="s">
        <v>163</v>
      </c>
      <c r="D457" t="s">
        <v>904</v>
      </c>
      <c r="E457">
        <v>2009</v>
      </c>
      <c r="F457" t="s">
        <v>1191</v>
      </c>
      <c r="G457" t="s">
        <v>914</v>
      </c>
      <c r="H457" s="1">
        <v>7594</v>
      </c>
      <c r="I457" s="1">
        <v>10783</v>
      </c>
      <c r="J457" s="1">
        <v>10783</v>
      </c>
      <c r="K457" s="60">
        <f t="shared" si="8"/>
        <v>1.5061658665160405E-2</v>
      </c>
      <c r="L457" s="1">
        <v>5454</v>
      </c>
      <c r="M457" s="1">
        <v>5454</v>
      </c>
      <c r="P457" s="1">
        <v>25</v>
      </c>
      <c r="Q457" s="1">
        <v>68</v>
      </c>
      <c r="R457">
        <v>0</v>
      </c>
    </row>
    <row r="458" spans="1:18">
      <c r="A458">
        <v>452</v>
      </c>
      <c r="B458">
        <v>311350</v>
      </c>
      <c r="C458" t="s">
        <v>163</v>
      </c>
      <c r="D458" t="s">
        <v>904</v>
      </c>
      <c r="E458">
        <v>2010</v>
      </c>
      <c r="F458" t="s">
        <v>1191</v>
      </c>
      <c r="G458" t="s">
        <v>914</v>
      </c>
      <c r="H458" s="1">
        <v>6738</v>
      </c>
      <c r="I458" s="1">
        <v>9148</v>
      </c>
      <c r="J458" s="1">
        <v>9148</v>
      </c>
      <c r="K458" s="60">
        <f t="shared" si="8"/>
        <v>-0.15162756190299542</v>
      </c>
      <c r="L458" s="1">
        <v>5894</v>
      </c>
      <c r="M458" s="1">
        <v>5894</v>
      </c>
      <c r="P458" s="1">
        <v>40</v>
      </c>
      <c r="Q458" s="1">
        <v>123</v>
      </c>
      <c r="R458">
        <v>0</v>
      </c>
    </row>
    <row r="459" spans="1:18">
      <c r="A459">
        <v>453</v>
      </c>
      <c r="B459">
        <v>311350</v>
      </c>
      <c r="C459" t="s">
        <v>163</v>
      </c>
      <c r="D459" t="s">
        <v>904</v>
      </c>
      <c r="E459">
        <v>2011</v>
      </c>
      <c r="F459" t="s">
        <v>905</v>
      </c>
      <c r="G459" t="s">
        <v>916</v>
      </c>
      <c r="H459" s="1">
        <v>6748</v>
      </c>
      <c r="I459" s="1">
        <v>9162</v>
      </c>
      <c r="J459" s="1">
        <v>9162</v>
      </c>
      <c r="K459" s="60">
        <f t="shared" si="8"/>
        <v>1.5303891560995986E-3</v>
      </c>
      <c r="L459" s="1">
        <v>5983</v>
      </c>
      <c r="M459" s="1">
        <v>5983</v>
      </c>
      <c r="P459" s="1">
        <v>27</v>
      </c>
      <c r="Q459" s="1">
        <v>82</v>
      </c>
      <c r="R459">
        <v>1</v>
      </c>
    </row>
    <row r="460" spans="1:18">
      <c r="A460">
        <v>454</v>
      </c>
      <c r="B460">
        <v>311350</v>
      </c>
      <c r="C460" t="s">
        <v>163</v>
      </c>
      <c r="D460" t="s">
        <v>904</v>
      </c>
      <c r="E460">
        <v>2012</v>
      </c>
      <c r="F460" t="s">
        <v>1190</v>
      </c>
      <c r="G460" t="s">
        <v>1171</v>
      </c>
      <c r="H460" s="1">
        <v>6759</v>
      </c>
      <c r="I460" s="1">
        <v>9176</v>
      </c>
      <c r="J460" s="1">
        <v>9176</v>
      </c>
      <c r="K460" s="60">
        <f t="shared" si="8"/>
        <v>1.5280506439641073E-3</v>
      </c>
      <c r="L460" s="1">
        <v>6157</v>
      </c>
      <c r="M460" s="1">
        <v>6157</v>
      </c>
      <c r="P460" s="1">
        <v>17</v>
      </c>
      <c r="Q460" s="1">
        <v>55</v>
      </c>
      <c r="R460">
        <v>0</v>
      </c>
    </row>
    <row r="461" spans="1:18">
      <c r="A461">
        <v>455</v>
      </c>
      <c r="B461">
        <v>311350</v>
      </c>
      <c r="C461" t="s">
        <v>163</v>
      </c>
      <c r="D461" t="s">
        <v>904</v>
      </c>
      <c r="E461">
        <v>2013</v>
      </c>
      <c r="F461" t="s">
        <v>1190</v>
      </c>
      <c r="G461" t="s">
        <v>1171</v>
      </c>
      <c r="H461" s="1">
        <v>6973</v>
      </c>
      <c r="I461" s="1">
        <v>9467</v>
      </c>
      <c r="J461" s="1">
        <v>9467</v>
      </c>
      <c r="K461" s="60">
        <f t="shared" si="8"/>
        <v>3.1713164777680936E-2</v>
      </c>
      <c r="L461" s="1">
        <v>6269</v>
      </c>
      <c r="M461" s="1">
        <v>6269</v>
      </c>
      <c r="P461" s="1">
        <v>20</v>
      </c>
      <c r="Q461" s="1">
        <v>59</v>
      </c>
      <c r="R461">
        <v>0</v>
      </c>
    </row>
    <row r="462" spans="1:18">
      <c r="A462">
        <v>456</v>
      </c>
      <c r="B462">
        <v>311350</v>
      </c>
      <c r="C462" t="s">
        <v>163</v>
      </c>
      <c r="D462" t="s">
        <v>904</v>
      </c>
      <c r="E462">
        <v>2014</v>
      </c>
      <c r="F462" t="s">
        <v>1190</v>
      </c>
      <c r="G462" t="s">
        <v>1171</v>
      </c>
      <c r="H462" s="1">
        <v>6988</v>
      </c>
      <c r="I462" s="1">
        <v>9487</v>
      </c>
      <c r="J462" s="1">
        <v>9487</v>
      </c>
      <c r="K462" s="60">
        <f t="shared" si="8"/>
        <v>2.1126016689552163E-3</v>
      </c>
      <c r="L462" s="1">
        <v>6622</v>
      </c>
      <c r="M462" s="1">
        <v>6622</v>
      </c>
      <c r="P462" s="1">
        <v>11</v>
      </c>
      <c r="Q462" s="1">
        <v>25</v>
      </c>
      <c r="R462">
        <v>1</v>
      </c>
    </row>
    <row r="463" spans="1:18">
      <c r="A463">
        <v>457</v>
      </c>
      <c r="B463">
        <v>311370</v>
      </c>
      <c r="C463" t="s">
        <v>165</v>
      </c>
      <c r="D463" t="s">
        <v>904</v>
      </c>
      <c r="E463">
        <v>2007</v>
      </c>
      <c r="F463" t="s">
        <v>905</v>
      </c>
      <c r="G463" t="s">
        <v>916</v>
      </c>
      <c r="H463" s="1">
        <v>13289</v>
      </c>
      <c r="I463" s="1">
        <v>20812</v>
      </c>
      <c r="J463" s="61">
        <v>20812</v>
      </c>
      <c r="K463" s="60"/>
      <c r="L463" s="1">
        <v>10647</v>
      </c>
      <c r="M463" s="1">
        <v>10647</v>
      </c>
      <c r="P463" s="1"/>
    </row>
    <row r="464" spans="1:18">
      <c r="A464">
        <v>458</v>
      </c>
      <c r="B464">
        <v>311370</v>
      </c>
      <c r="C464" s="26" t="s">
        <v>165</v>
      </c>
      <c r="D464" t="s">
        <v>904</v>
      </c>
      <c r="E464">
        <v>2008</v>
      </c>
      <c r="F464" t="s">
        <v>1195</v>
      </c>
      <c r="G464" t="s">
        <v>914</v>
      </c>
      <c r="H464" s="1">
        <v>13602</v>
      </c>
      <c r="I464" s="1">
        <v>21302</v>
      </c>
      <c r="J464" s="1">
        <v>21302</v>
      </c>
      <c r="K464" s="60">
        <f t="shared" si="8"/>
        <v>2.3544109167787708E-2</v>
      </c>
      <c r="L464" s="1">
        <v>11361</v>
      </c>
      <c r="M464" s="1">
        <v>11361</v>
      </c>
      <c r="P464" s="1">
        <v>103</v>
      </c>
      <c r="Q464" s="1">
        <v>249</v>
      </c>
      <c r="R464">
        <v>0</v>
      </c>
    </row>
    <row r="465" spans="1:18">
      <c r="A465">
        <v>459</v>
      </c>
      <c r="B465">
        <v>311370</v>
      </c>
      <c r="C465" t="s">
        <v>165</v>
      </c>
      <c r="D465" t="s">
        <v>904</v>
      </c>
      <c r="E465">
        <v>2009</v>
      </c>
      <c r="F465" t="s">
        <v>1195</v>
      </c>
      <c r="G465" t="s">
        <v>914</v>
      </c>
      <c r="H465" s="1">
        <v>13544</v>
      </c>
      <c r="I465" s="1">
        <v>21212</v>
      </c>
      <c r="J465" s="1">
        <v>21212</v>
      </c>
      <c r="K465" s="60">
        <f t="shared" si="8"/>
        <v>-4.2249554032485204E-3</v>
      </c>
      <c r="L465" s="1">
        <v>11967</v>
      </c>
      <c r="M465" s="1">
        <v>11967</v>
      </c>
      <c r="P465" s="1">
        <v>133</v>
      </c>
      <c r="Q465" s="1">
        <v>325</v>
      </c>
      <c r="R465">
        <v>0</v>
      </c>
    </row>
    <row r="466" spans="1:18">
      <c r="A466">
        <v>460</v>
      </c>
      <c r="B466">
        <v>311370</v>
      </c>
      <c r="C466" t="s">
        <v>165</v>
      </c>
      <c r="D466" t="s">
        <v>904</v>
      </c>
      <c r="E466">
        <v>2010</v>
      </c>
      <c r="F466" t="s">
        <v>1195</v>
      </c>
      <c r="G466" t="s">
        <v>914</v>
      </c>
      <c r="H466" s="1">
        <v>12964</v>
      </c>
      <c r="I466" s="1">
        <v>20069</v>
      </c>
      <c r="J466" s="1">
        <v>20069</v>
      </c>
      <c r="K466" s="60">
        <f t="shared" si="8"/>
        <v>-5.3884593626249311E-2</v>
      </c>
      <c r="L466" s="1">
        <v>12350</v>
      </c>
      <c r="M466" s="1">
        <v>12350</v>
      </c>
      <c r="P466" s="1">
        <v>115</v>
      </c>
      <c r="Q466" s="1">
        <v>277</v>
      </c>
      <c r="R466">
        <v>1</v>
      </c>
    </row>
    <row r="467" spans="1:18">
      <c r="A467">
        <v>461</v>
      </c>
      <c r="B467">
        <v>311370</v>
      </c>
      <c r="C467" t="s">
        <v>165</v>
      </c>
      <c r="D467" t="s">
        <v>904</v>
      </c>
      <c r="E467">
        <v>2011</v>
      </c>
      <c r="F467" t="s">
        <v>1195</v>
      </c>
      <c r="G467" t="s">
        <v>914</v>
      </c>
      <c r="H467" s="1">
        <v>12869</v>
      </c>
      <c r="I467" s="1">
        <v>19922</v>
      </c>
      <c r="J467" s="1">
        <v>19922</v>
      </c>
      <c r="K467" s="60">
        <f t="shared" si="8"/>
        <v>-7.3247296825950103E-3</v>
      </c>
      <c r="L467" s="1">
        <v>12869</v>
      </c>
      <c r="M467" s="1">
        <v>12869</v>
      </c>
      <c r="P467" s="1">
        <v>111</v>
      </c>
      <c r="Q467" s="1">
        <v>270</v>
      </c>
      <c r="R467">
        <v>0</v>
      </c>
    </row>
    <row r="468" spans="1:18">
      <c r="A468">
        <v>462</v>
      </c>
      <c r="B468">
        <v>311370</v>
      </c>
      <c r="C468" t="s">
        <v>165</v>
      </c>
      <c r="D468" t="s">
        <v>904</v>
      </c>
      <c r="E468">
        <v>2012</v>
      </c>
      <c r="F468" t="s">
        <v>1195</v>
      </c>
      <c r="G468" t="s">
        <v>914</v>
      </c>
      <c r="H468" s="1">
        <v>12777</v>
      </c>
      <c r="I468" s="1">
        <v>19779</v>
      </c>
      <c r="J468" s="1">
        <v>19779</v>
      </c>
      <c r="K468" s="60">
        <f t="shared" si="8"/>
        <v>-7.1779941772914801E-3</v>
      </c>
      <c r="L468" s="1">
        <v>12777</v>
      </c>
      <c r="M468" s="1">
        <v>12777</v>
      </c>
      <c r="P468" s="1">
        <v>131</v>
      </c>
      <c r="Q468" s="1">
        <v>337</v>
      </c>
      <c r="R468">
        <v>0</v>
      </c>
    </row>
    <row r="469" spans="1:18">
      <c r="A469">
        <v>463</v>
      </c>
      <c r="B469">
        <v>311370</v>
      </c>
      <c r="C469" t="s">
        <v>165</v>
      </c>
      <c r="D469" t="s">
        <v>904</v>
      </c>
      <c r="E469">
        <v>2013</v>
      </c>
      <c r="F469" t="s">
        <v>1194</v>
      </c>
      <c r="G469" t="s">
        <v>1171</v>
      </c>
      <c r="H469" s="1">
        <v>13058</v>
      </c>
      <c r="I469" s="1">
        <v>20214</v>
      </c>
      <c r="J469" s="1">
        <v>20214</v>
      </c>
      <c r="K469" s="60">
        <f t="shared" si="8"/>
        <v>2.1993022903078918E-2</v>
      </c>
      <c r="L469" s="1">
        <v>13058</v>
      </c>
      <c r="M469" s="1">
        <v>13058</v>
      </c>
      <c r="P469" s="1">
        <v>146</v>
      </c>
      <c r="Q469" s="1">
        <v>383</v>
      </c>
      <c r="R469">
        <v>1</v>
      </c>
    </row>
    <row r="470" spans="1:18">
      <c r="A470">
        <v>464</v>
      </c>
      <c r="B470">
        <v>311370</v>
      </c>
      <c r="C470" t="s">
        <v>165</v>
      </c>
      <c r="D470" t="s">
        <v>904</v>
      </c>
      <c r="E470">
        <v>2014</v>
      </c>
      <c r="F470" t="s">
        <v>1194</v>
      </c>
      <c r="G470" t="s">
        <v>1171</v>
      </c>
      <c r="H470" s="1">
        <v>12978</v>
      </c>
      <c r="I470" s="1">
        <v>20090</v>
      </c>
      <c r="J470" s="1">
        <v>20090</v>
      </c>
      <c r="K470" s="60">
        <f t="shared" si="8"/>
        <v>-6.1343623231423505E-3</v>
      </c>
      <c r="L470" s="1">
        <v>12978</v>
      </c>
      <c r="M470" s="1">
        <v>12978</v>
      </c>
      <c r="P470" s="1">
        <v>143</v>
      </c>
      <c r="Q470" s="1">
        <v>369</v>
      </c>
      <c r="R470">
        <v>0</v>
      </c>
    </row>
    <row r="471" spans="1:18">
      <c r="A471">
        <v>465</v>
      </c>
      <c r="B471">
        <v>311390</v>
      </c>
      <c r="C471" t="s">
        <v>167</v>
      </c>
      <c r="D471" t="s">
        <v>904</v>
      </c>
      <c r="E471">
        <v>2007</v>
      </c>
      <c r="F471" t="s">
        <v>905</v>
      </c>
      <c r="G471" t="s">
        <v>906</v>
      </c>
      <c r="J471" s="61">
        <v>11656</v>
      </c>
      <c r="K471" s="60"/>
      <c r="P471" s="1"/>
    </row>
    <row r="472" spans="1:18">
      <c r="A472">
        <v>466</v>
      </c>
      <c r="B472">
        <v>311390</v>
      </c>
      <c r="C472" t="s">
        <v>167</v>
      </c>
      <c r="D472" t="s">
        <v>904</v>
      </c>
      <c r="E472">
        <v>2008</v>
      </c>
      <c r="F472" t="s">
        <v>1197</v>
      </c>
      <c r="G472" t="s">
        <v>908</v>
      </c>
      <c r="J472" s="1">
        <v>12028</v>
      </c>
      <c r="K472" s="60">
        <f t="shared" ref="K472:K534" si="9">J472/J471-1</f>
        <v>3.1914893617021267E-2</v>
      </c>
      <c r="P472" s="1">
        <v>16</v>
      </c>
      <c r="Q472" s="1">
        <v>65</v>
      </c>
    </row>
    <row r="473" spans="1:18">
      <c r="A473">
        <v>467</v>
      </c>
      <c r="B473">
        <v>311390</v>
      </c>
      <c r="C473" t="s">
        <v>167</v>
      </c>
      <c r="D473" t="s">
        <v>904</v>
      </c>
      <c r="E473">
        <v>2009</v>
      </c>
      <c r="F473" t="s">
        <v>1198</v>
      </c>
      <c r="G473" t="s">
        <v>912</v>
      </c>
      <c r="H473" s="1">
        <v>8771</v>
      </c>
      <c r="I473" s="1">
        <v>12061</v>
      </c>
      <c r="J473" s="1">
        <v>12061</v>
      </c>
      <c r="K473" s="60">
        <f t="shared" si="9"/>
        <v>2.743598270701586E-3</v>
      </c>
      <c r="L473" s="1">
        <v>7266</v>
      </c>
      <c r="M473" s="1">
        <v>6730</v>
      </c>
      <c r="P473" s="1">
        <v>13</v>
      </c>
      <c r="Q473" s="1">
        <v>58</v>
      </c>
    </row>
    <row r="474" spans="1:18">
      <c r="A474">
        <v>468</v>
      </c>
      <c r="B474">
        <v>311390</v>
      </c>
      <c r="C474" t="s">
        <v>167</v>
      </c>
      <c r="D474" t="s">
        <v>904</v>
      </c>
      <c r="E474">
        <v>2010</v>
      </c>
      <c r="F474" t="s">
        <v>1198</v>
      </c>
      <c r="G474" t="s">
        <v>1199</v>
      </c>
      <c r="H474" s="1">
        <v>8966</v>
      </c>
      <c r="I474" s="1">
        <v>11836</v>
      </c>
      <c r="J474" s="1">
        <v>11836</v>
      </c>
      <c r="K474" s="60">
        <f t="shared" si="9"/>
        <v>-1.8655169554763318E-2</v>
      </c>
      <c r="L474" s="1">
        <v>17045</v>
      </c>
      <c r="M474" s="1">
        <v>16476</v>
      </c>
      <c r="P474" s="1">
        <v>15</v>
      </c>
      <c r="Q474" s="1">
        <v>48</v>
      </c>
    </row>
    <row r="475" spans="1:18">
      <c r="A475">
        <v>469</v>
      </c>
      <c r="B475">
        <v>311390</v>
      </c>
      <c r="C475" t="s">
        <v>167</v>
      </c>
      <c r="D475" t="s">
        <v>904</v>
      </c>
      <c r="E475">
        <v>2011</v>
      </c>
      <c r="F475" t="s">
        <v>1197</v>
      </c>
      <c r="G475" t="s">
        <v>914</v>
      </c>
      <c r="H475" s="1">
        <v>8980</v>
      </c>
      <c r="I475" s="1">
        <v>11855</v>
      </c>
      <c r="J475" s="1">
        <v>11855</v>
      </c>
      <c r="K475" s="60">
        <f t="shared" si="9"/>
        <v>1.6052720513686225E-3</v>
      </c>
      <c r="L475" s="1">
        <v>8980</v>
      </c>
      <c r="M475" s="1">
        <v>8980</v>
      </c>
      <c r="P475" s="1">
        <v>3</v>
      </c>
      <c r="Q475" s="1">
        <v>12</v>
      </c>
    </row>
    <row r="476" spans="1:18">
      <c r="A476">
        <v>470</v>
      </c>
      <c r="B476">
        <v>311390</v>
      </c>
      <c r="C476" t="s">
        <v>167</v>
      </c>
      <c r="D476" t="s">
        <v>904</v>
      </c>
      <c r="E476">
        <v>2012</v>
      </c>
      <c r="F476" t="s">
        <v>1197</v>
      </c>
      <c r="G476" t="s">
        <v>914</v>
      </c>
      <c r="H476" s="1">
        <v>8993</v>
      </c>
      <c r="I476" s="1">
        <v>11872</v>
      </c>
      <c r="J476" s="1">
        <v>11872</v>
      </c>
      <c r="K476" s="60">
        <f t="shared" si="9"/>
        <v>1.4339940953185248E-3</v>
      </c>
      <c r="L476" s="1">
        <v>8993</v>
      </c>
      <c r="M476" s="1">
        <v>8993</v>
      </c>
      <c r="P476" s="1">
        <v>10</v>
      </c>
      <c r="Q476" s="1">
        <v>28</v>
      </c>
      <c r="R476" s="1">
        <v>1</v>
      </c>
    </row>
    <row r="477" spans="1:18">
      <c r="A477">
        <v>471</v>
      </c>
      <c r="B477">
        <v>311390</v>
      </c>
      <c r="C477" t="s">
        <v>167</v>
      </c>
      <c r="D477" t="s">
        <v>904</v>
      </c>
      <c r="E477">
        <v>2013</v>
      </c>
      <c r="F477" t="s">
        <v>1197</v>
      </c>
      <c r="G477" t="s">
        <v>914</v>
      </c>
      <c r="H477" s="1">
        <v>9279</v>
      </c>
      <c r="I477" s="1">
        <v>12249</v>
      </c>
      <c r="J477" s="1">
        <v>12249</v>
      </c>
      <c r="K477" s="60">
        <f t="shared" si="9"/>
        <v>3.1755390835579433E-2</v>
      </c>
      <c r="L477" s="1">
        <v>9279</v>
      </c>
      <c r="M477" s="1">
        <v>9279</v>
      </c>
      <c r="P477" s="1">
        <v>3</v>
      </c>
      <c r="Q477" s="1">
        <v>9</v>
      </c>
    </row>
    <row r="478" spans="1:18">
      <c r="A478">
        <v>472</v>
      </c>
      <c r="B478">
        <v>311390</v>
      </c>
      <c r="C478" t="s">
        <v>167</v>
      </c>
      <c r="D478" t="s">
        <v>904</v>
      </c>
      <c r="E478">
        <v>2014</v>
      </c>
      <c r="F478" t="s">
        <v>1197</v>
      </c>
      <c r="G478" t="s">
        <v>914</v>
      </c>
      <c r="H478" s="1">
        <v>9299</v>
      </c>
      <c r="I478" s="1">
        <v>12276</v>
      </c>
      <c r="J478" s="1">
        <v>12276</v>
      </c>
      <c r="K478" s="60">
        <f t="shared" si="9"/>
        <v>2.2042615723731895E-3</v>
      </c>
      <c r="L478" s="1">
        <v>9299</v>
      </c>
      <c r="M478" s="1">
        <v>9299</v>
      </c>
      <c r="P478" s="1">
        <v>7</v>
      </c>
      <c r="Q478" s="1">
        <v>26</v>
      </c>
    </row>
    <row r="479" spans="1:18">
      <c r="A479">
        <v>473</v>
      </c>
      <c r="B479">
        <v>311400</v>
      </c>
      <c r="C479" t="s">
        <v>168</v>
      </c>
      <c r="D479" t="s">
        <v>904</v>
      </c>
      <c r="E479">
        <v>2007</v>
      </c>
      <c r="J479" s="61">
        <v>10942</v>
      </c>
      <c r="K479" s="60"/>
      <c r="P479" s="1"/>
    </row>
    <row r="480" spans="1:18">
      <c r="A480">
        <v>474</v>
      </c>
      <c r="B480">
        <v>311400</v>
      </c>
      <c r="C480" s="26" t="s">
        <v>168</v>
      </c>
      <c r="D480" t="s">
        <v>904</v>
      </c>
      <c r="E480">
        <v>2008</v>
      </c>
      <c r="F480" t="s">
        <v>1201</v>
      </c>
      <c r="G480" t="s">
        <v>916</v>
      </c>
      <c r="H480" s="1">
        <v>8706</v>
      </c>
      <c r="I480" s="1">
        <v>11358</v>
      </c>
      <c r="J480" s="1">
        <v>11358</v>
      </c>
      <c r="K480" s="60">
        <f t="shared" si="9"/>
        <v>3.8018643757996795E-2</v>
      </c>
      <c r="L480" s="1">
        <v>8135</v>
      </c>
      <c r="M480" s="1">
        <v>7583</v>
      </c>
      <c r="P480" s="1">
        <v>20</v>
      </c>
      <c r="Q480" s="1">
        <v>68</v>
      </c>
      <c r="R480" s="14"/>
    </row>
    <row r="481" spans="1:18">
      <c r="A481">
        <v>475</v>
      </c>
      <c r="B481">
        <v>311400</v>
      </c>
      <c r="C481" t="s">
        <v>168</v>
      </c>
      <c r="D481" t="s">
        <v>904</v>
      </c>
      <c r="E481">
        <v>2009</v>
      </c>
      <c r="J481" s="1">
        <v>11446</v>
      </c>
      <c r="K481" s="60">
        <f t="shared" si="9"/>
        <v>7.7478429300932294E-3</v>
      </c>
      <c r="P481" s="1">
        <v>18</v>
      </c>
      <c r="Q481" s="1">
        <v>61</v>
      </c>
      <c r="R481" s="14"/>
    </row>
    <row r="482" spans="1:18">
      <c r="A482">
        <v>476</v>
      </c>
      <c r="B482">
        <v>311400</v>
      </c>
      <c r="C482" t="s">
        <v>168</v>
      </c>
      <c r="D482" t="s">
        <v>904</v>
      </c>
      <c r="E482">
        <v>2010</v>
      </c>
      <c r="F482" t="s">
        <v>1201</v>
      </c>
      <c r="G482" t="s">
        <v>916</v>
      </c>
      <c r="H482" s="1">
        <v>8610</v>
      </c>
      <c r="I482" s="1">
        <v>10927</v>
      </c>
      <c r="J482" s="1">
        <v>10927</v>
      </c>
      <c r="K482" s="60">
        <f t="shared" si="9"/>
        <v>-4.5343351389131592E-2</v>
      </c>
      <c r="L482" s="1">
        <v>9066</v>
      </c>
      <c r="M482" s="1">
        <v>8437</v>
      </c>
      <c r="P482" s="1">
        <v>28</v>
      </c>
      <c r="Q482" s="1">
        <v>71</v>
      </c>
      <c r="R482" s="14"/>
    </row>
    <row r="483" spans="1:18">
      <c r="A483">
        <v>477</v>
      </c>
      <c r="B483">
        <v>311400</v>
      </c>
      <c r="C483" t="s">
        <v>168</v>
      </c>
      <c r="D483" t="s">
        <v>904</v>
      </c>
      <c r="E483">
        <v>2011</v>
      </c>
      <c r="F483" t="s">
        <v>1201</v>
      </c>
      <c r="G483" t="s">
        <v>916</v>
      </c>
      <c r="H483" s="1">
        <v>8642</v>
      </c>
      <c r="I483" s="1">
        <v>10968</v>
      </c>
      <c r="J483" s="1">
        <v>10968</v>
      </c>
      <c r="K483" s="60">
        <f t="shared" si="9"/>
        <v>3.7521735151460067E-3</v>
      </c>
      <c r="L483" s="1">
        <v>9066</v>
      </c>
      <c r="M483" s="1">
        <v>8469</v>
      </c>
      <c r="P483" s="1">
        <v>14</v>
      </c>
      <c r="Q483" s="1">
        <v>37</v>
      </c>
      <c r="R483" s="14"/>
    </row>
    <row r="484" spans="1:18">
      <c r="A484">
        <v>478</v>
      </c>
      <c r="B484">
        <v>311400</v>
      </c>
      <c r="C484" t="s">
        <v>168</v>
      </c>
      <c r="D484" t="s">
        <v>904</v>
      </c>
      <c r="E484">
        <v>2012</v>
      </c>
      <c r="F484" t="s">
        <v>1201</v>
      </c>
      <c r="G484" t="s">
        <v>916</v>
      </c>
      <c r="H484" s="1">
        <v>8673</v>
      </c>
      <c r="I484" s="1">
        <v>11007</v>
      </c>
      <c r="J484" s="1">
        <v>11007</v>
      </c>
      <c r="K484" s="60">
        <f t="shared" si="9"/>
        <v>3.5557986870897729E-3</v>
      </c>
      <c r="L484" s="1">
        <v>9066</v>
      </c>
      <c r="M484" s="1">
        <v>8469</v>
      </c>
      <c r="P484" s="1">
        <v>6</v>
      </c>
      <c r="Q484" s="1">
        <v>22</v>
      </c>
      <c r="R484" s="14"/>
    </row>
    <row r="485" spans="1:18">
      <c r="A485">
        <v>479</v>
      </c>
      <c r="B485">
        <v>311400</v>
      </c>
      <c r="C485" t="s">
        <v>168</v>
      </c>
      <c r="D485" t="s">
        <v>904</v>
      </c>
      <c r="E485">
        <v>2013</v>
      </c>
      <c r="F485" t="s">
        <v>1200</v>
      </c>
      <c r="G485" t="s">
        <v>914</v>
      </c>
      <c r="H485" s="1">
        <v>8969</v>
      </c>
      <c r="I485" s="1">
        <v>11382</v>
      </c>
      <c r="J485" s="1">
        <v>11382</v>
      </c>
      <c r="K485" s="60">
        <f t="shared" si="9"/>
        <v>3.4069228672662932E-2</v>
      </c>
      <c r="L485" s="1">
        <v>9500</v>
      </c>
      <c r="M485" s="1">
        <v>8624</v>
      </c>
      <c r="P485" s="1">
        <v>2</v>
      </c>
      <c r="Q485" s="1">
        <v>4</v>
      </c>
      <c r="R485" s="14"/>
    </row>
    <row r="486" spans="1:18">
      <c r="A486">
        <v>480</v>
      </c>
      <c r="B486">
        <v>311400</v>
      </c>
      <c r="C486" t="s">
        <v>168</v>
      </c>
      <c r="D486" t="s">
        <v>904</v>
      </c>
      <c r="E486">
        <v>2014</v>
      </c>
      <c r="F486" t="s">
        <v>1200</v>
      </c>
      <c r="G486" t="s">
        <v>914</v>
      </c>
      <c r="H486" s="1">
        <v>9006</v>
      </c>
      <c r="I486" s="1">
        <v>11429</v>
      </c>
      <c r="J486" s="1">
        <v>11429</v>
      </c>
      <c r="K486" s="60">
        <f t="shared" si="9"/>
        <v>4.1293270075557498E-3</v>
      </c>
      <c r="L486" s="1">
        <v>9845</v>
      </c>
      <c r="M486" s="1">
        <v>9006</v>
      </c>
      <c r="P486" s="1"/>
      <c r="Q486" s="1">
        <v>0</v>
      </c>
      <c r="R486" s="14"/>
    </row>
    <row r="487" spans="1:18">
      <c r="A487">
        <v>481</v>
      </c>
      <c r="B487">
        <v>311410</v>
      </c>
      <c r="C487" t="s">
        <v>169</v>
      </c>
      <c r="D487" t="s">
        <v>904</v>
      </c>
      <c r="E487">
        <v>2007</v>
      </c>
      <c r="J487" s="61">
        <v>13657</v>
      </c>
      <c r="K487" s="60"/>
      <c r="P487" s="1"/>
    </row>
    <row r="488" spans="1:18">
      <c r="A488">
        <v>482</v>
      </c>
      <c r="B488">
        <v>311410</v>
      </c>
      <c r="C488" s="26" t="s">
        <v>169</v>
      </c>
      <c r="D488" t="s">
        <v>904</v>
      </c>
      <c r="E488">
        <v>2008</v>
      </c>
      <c r="F488" t="s">
        <v>1203</v>
      </c>
      <c r="G488" t="s">
        <v>916</v>
      </c>
      <c r="H488" s="1">
        <v>9210</v>
      </c>
      <c r="I488" s="1">
        <v>14236</v>
      </c>
      <c r="J488" s="1">
        <v>14236</v>
      </c>
      <c r="K488" s="60">
        <f t="shared" si="9"/>
        <v>4.2395840960679498E-2</v>
      </c>
      <c r="L488" s="1">
        <v>7600</v>
      </c>
      <c r="M488" s="1">
        <v>7500</v>
      </c>
      <c r="P488" s="1">
        <v>16</v>
      </c>
      <c r="Q488" s="1">
        <v>35</v>
      </c>
      <c r="R488">
        <v>1</v>
      </c>
    </row>
    <row r="489" spans="1:18">
      <c r="A489">
        <v>483</v>
      </c>
      <c r="B489">
        <v>311410</v>
      </c>
      <c r="C489" t="s">
        <v>169</v>
      </c>
      <c r="D489" t="s">
        <v>904</v>
      </c>
      <c r="E489">
        <v>2009</v>
      </c>
      <c r="F489" t="s">
        <v>1202</v>
      </c>
      <c r="G489" t="s">
        <v>914</v>
      </c>
      <c r="H489" s="1">
        <v>9314</v>
      </c>
      <c r="I489" s="1">
        <v>14397</v>
      </c>
      <c r="J489" s="1">
        <v>14397</v>
      </c>
      <c r="K489" s="60">
        <f t="shared" si="9"/>
        <v>1.1309356560831763E-2</v>
      </c>
      <c r="L489" s="1">
        <v>9514</v>
      </c>
      <c r="M489" s="1">
        <v>9314</v>
      </c>
      <c r="P489" s="1">
        <v>35</v>
      </c>
      <c r="Q489" s="1">
        <v>129</v>
      </c>
      <c r="R489">
        <v>0</v>
      </c>
    </row>
    <row r="490" spans="1:18">
      <c r="A490">
        <v>484</v>
      </c>
      <c r="B490">
        <v>311410</v>
      </c>
      <c r="C490" t="s">
        <v>169</v>
      </c>
      <c r="D490" t="s">
        <v>904</v>
      </c>
      <c r="E490">
        <v>2010</v>
      </c>
      <c r="F490" t="s">
        <v>1202</v>
      </c>
      <c r="G490" t="s">
        <v>914</v>
      </c>
      <c r="H490" s="1">
        <v>10189</v>
      </c>
      <c r="I490" s="1">
        <v>13750</v>
      </c>
      <c r="J490" s="1">
        <v>13750</v>
      </c>
      <c r="K490" s="60">
        <f t="shared" si="9"/>
        <v>-4.4939918038480187E-2</v>
      </c>
      <c r="L490" s="1">
        <v>10489</v>
      </c>
      <c r="M490" s="1">
        <v>10189</v>
      </c>
      <c r="P490" s="1">
        <v>45</v>
      </c>
      <c r="Q490" s="1">
        <v>115</v>
      </c>
      <c r="R490">
        <v>0</v>
      </c>
    </row>
    <row r="491" spans="1:18">
      <c r="A491">
        <v>485</v>
      </c>
      <c r="B491">
        <v>311410</v>
      </c>
      <c r="C491" t="s">
        <v>169</v>
      </c>
      <c r="D491" t="s">
        <v>904</v>
      </c>
      <c r="E491">
        <v>2011</v>
      </c>
      <c r="F491" t="s">
        <v>1202</v>
      </c>
      <c r="G491" t="s">
        <v>914</v>
      </c>
      <c r="H491" s="1">
        <v>10258</v>
      </c>
      <c r="I491" s="1">
        <v>13843</v>
      </c>
      <c r="J491" s="1">
        <v>13843</v>
      </c>
      <c r="K491" s="60">
        <f t="shared" si="9"/>
        <v>6.763636363636305E-3</v>
      </c>
      <c r="L491" s="1">
        <v>10489</v>
      </c>
      <c r="M491" s="1">
        <v>10189</v>
      </c>
      <c r="P491" s="1">
        <v>15</v>
      </c>
      <c r="Q491" s="1">
        <v>42</v>
      </c>
      <c r="R491">
        <v>0</v>
      </c>
    </row>
    <row r="492" spans="1:18">
      <c r="A492">
        <v>486</v>
      </c>
      <c r="B492">
        <v>311410</v>
      </c>
      <c r="C492" t="s">
        <v>169</v>
      </c>
      <c r="D492" t="s">
        <v>904</v>
      </c>
      <c r="E492">
        <v>2012</v>
      </c>
      <c r="F492" t="s">
        <v>1202</v>
      </c>
      <c r="G492" t="s">
        <v>914</v>
      </c>
      <c r="H492" s="1">
        <v>10324</v>
      </c>
      <c r="I492" s="1">
        <v>13932</v>
      </c>
      <c r="J492" s="1">
        <v>13932</v>
      </c>
      <c r="K492" s="60">
        <f t="shared" si="9"/>
        <v>6.4292422162826046E-3</v>
      </c>
      <c r="L492" s="1">
        <v>10626</v>
      </c>
      <c r="M492" s="1">
        <v>10324</v>
      </c>
      <c r="P492" s="1">
        <v>19</v>
      </c>
      <c r="Q492" s="1">
        <v>51</v>
      </c>
      <c r="R492">
        <v>0</v>
      </c>
    </row>
    <row r="493" spans="1:18">
      <c r="A493">
        <v>487</v>
      </c>
      <c r="B493">
        <v>311410</v>
      </c>
      <c r="C493" t="s">
        <v>169</v>
      </c>
      <c r="D493" t="s">
        <v>904</v>
      </c>
      <c r="E493">
        <v>2013</v>
      </c>
      <c r="F493" t="s">
        <v>1202</v>
      </c>
      <c r="G493" t="s">
        <v>914</v>
      </c>
      <c r="H493" s="1">
        <v>10708</v>
      </c>
      <c r="I493" s="1">
        <v>14451</v>
      </c>
      <c r="J493" s="1">
        <v>14451</v>
      </c>
      <c r="K493" s="60">
        <f t="shared" si="9"/>
        <v>3.7252368647717526E-2</v>
      </c>
      <c r="L493" s="1">
        <v>10708</v>
      </c>
      <c r="M493" s="1">
        <v>10708</v>
      </c>
      <c r="P493" s="1">
        <v>9</v>
      </c>
      <c r="Q493" s="1">
        <v>14</v>
      </c>
      <c r="R493">
        <v>0</v>
      </c>
    </row>
    <row r="494" spans="1:18">
      <c r="A494">
        <v>488</v>
      </c>
      <c r="B494">
        <v>311410</v>
      </c>
      <c r="C494" t="s">
        <v>169</v>
      </c>
      <c r="D494" t="s">
        <v>904</v>
      </c>
      <c r="E494">
        <v>2014</v>
      </c>
      <c r="F494" t="s">
        <v>1202</v>
      </c>
      <c r="G494" t="s">
        <v>914</v>
      </c>
      <c r="H494" s="1">
        <v>10782</v>
      </c>
      <c r="I494" s="1">
        <v>14550</v>
      </c>
      <c r="J494" s="1">
        <v>14550</v>
      </c>
      <c r="K494" s="60">
        <f t="shared" si="9"/>
        <v>6.8507369732198065E-3</v>
      </c>
      <c r="L494" s="1">
        <v>10782</v>
      </c>
      <c r="M494" s="1">
        <v>10082</v>
      </c>
      <c r="P494" s="1">
        <v>4</v>
      </c>
      <c r="Q494" s="1">
        <v>10</v>
      </c>
      <c r="R494">
        <v>1</v>
      </c>
    </row>
    <row r="495" spans="1:18" s="15" customFormat="1">
      <c r="A495">
        <v>489</v>
      </c>
      <c r="B495" s="15">
        <v>311430</v>
      </c>
      <c r="C495" s="15" t="s">
        <v>171</v>
      </c>
      <c r="D495" s="15" t="s">
        <v>904</v>
      </c>
      <c r="E495" s="15">
        <v>2007</v>
      </c>
      <c r="F495" s="15" t="s">
        <v>905</v>
      </c>
      <c r="G495" s="15" t="s">
        <v>906</v>
      </c>
      <c r="J495" s="61">
        <v>30712</v>
      </c>
      <c r="K495" s="60"/>
      <c r="N495" s="4"/>
      <c r="P495" s="49"/>
      <c r="Q495" s="49"/>
    </row>
    <row r="496" spans="1:18" s="15" customFormat="1">
      <c r="A496">
        <v>490</v>
      </c>
      <c r="B496" s="15">
        <v>311430</v>
      </c>
      <c r="C496" s="15" t="s">
        <v>171</v>
      </c>
      <c r="D496" s="15" t="s">
        <v>904</v>
      </c>
      <c r="E496" s="15">
        <v>2008</v>
      </c>
      <c r="F496" s="15" t="s">
        <v>905</v>
      </c>
      <c r="G496" s="15" t="s">
        <v>906</v>
      </c>
      <c r="J496" s="49">
        <v>31843</v>
      </c>
      <c r="K496" s="60">
        <f t="shared" si="9"/>
        <v>3.6825996353216928E-2</v>
      </c>
      <c r="N496" s="4"/>
      <c r="P496" s="49">
        <v>36</v>
      </c>
      <c r="Q496" s="49">
        <v>104</v>
      </c>
    </row>
    <row r="497" spans="1:18" s="15" customFormat="1">
      <c r="A497">
        <v>491</v>
      </c>
      <c r="B497" s="15">
        <v>311430</v>
      </c>
      <c r="C497" s="15" t="s">
        <v>171</v>
      </c>
      <c r="D497" s="15" t="s">
        <v>904</v>
      </c>
      <c r="E497" s="15">
        <v>2009</v>
      </c>
      <c r="F497" s="15" t="s">
        <v>905</v>
      </c>
      <c r="G497" s="15" t="s">
        <v>906</v>
      </c>
      <c r="J497" s="49">
        <v>32059</v>
      </c>
      <c r="K497" s="60">
        <f t="shared" si="9"/>
        <v>6.7832804698049198E-3</v>
      </c>
      <c r="N497" s="4"/>
      <c r="P497" s="49">
        <v>31</v>
      </c>
      <c r="Q497" s="49">
        <v>93</v>
      </c>
    </row>
    <row r="498" spans="1:18" s="15" customFormat="1">
      <c r="A498">
        <v>492</v>
      </c>
      <c r="B498" s="15">
        <v>311430</v>
      </c>
      <c r="C498" s="15" t="s">
        <v>171</v>
      </c>
      <c r="D498" s="15" t="s">
        <v>904</v>
      </c>
      <c r="E498" s="15">
        <v>2010</v>
      </c>
      <c r="F498" s="15" t="s">
        <v>905</v>
      </c>
      <c r="G498" s="15" t="s">
        <v>916</v>
      </c>
      <c r="H498" s="49">
        <v>25200</v>
      </c>
      <c r="I498" s="49">
        <v>29735</v>
      </c>
      <c r="J498" s="49">
        <v>29735</v>
      </c>
      <c r="K498" s="60">
        <f t="shared" si="9"/>
        <v>-7.2491344084344544E-2</v>
      </c>
      <c r="L498" s="49">
        <v>25200</v>
      </c>
      <c r="M498" s="49">
        <v>25200</v>
      </c>
      <c r="N498" s="4"/>
      <c r="P498" s="49">
        <v>57</v>
      </c>
      <c r="Q498" s="49">
        <v>167</v>
      </c>
      <c r="R498" s="15">
        <v>1</v>
      </c>
    </row>
    <row r="499" spans="1:18" s="15" customFormat="1">
      <c r="A499">
        <v>493</v>
      </c>
      <c r="B499" s="15">
        <v>311430</v>
      </c>
      <c r="C499" s="15" t="s">
        <v>171</v>
      </c>
      <c r="D499" s="15" t="s">
        <v>904</v>
      </c>
      <c r="E499" s="15">
        <v>2011</v>
      </c>
      <c r="F499" s="15" t="s">
        <v>905</v>
      </c>
      <c r="G499" s="15" t="s">
        <v>916</v>
      </c>
      <c r="H499" s="49">
        <v>25219</v>
      </c>
      <c r="I499" s="49">
        <v>29757</v>
      </c>
      <c r="J499" s="49">
        <v>29757</v>
      </c>
      <c r="K499" s="60">
        <f t="shared" si="9"/>
        <v>7.3986884143262266E-4</v>
      </c>
      <c r="L499" s="49">
        <v>25219</v>
      </c>
      <c r="M499" s="49">
        <v>25219</v>
      </c>
      <c r="N499" s="4"/>
      <c r="P499" s="49">
        <v>14</v>
      </c>
      <c r="Q499" s="49">
        <v>43</v>
      </c>
    </row>
    <row r="500" spans="1:18" s="15" customFormat="1">
      <c r="A500">
        <v>494</v>
      </c>
      <c r="B500" s="15">
        <v>311430</v>
      </c>
      <c r="C500" s="15" t="s">
        <v>171</v>
      </c>
      <c r="D500" s="15" t="s">
        <v>904</v>
      </c>
      <c r="E500" s="15">
        <v>2012</v>
      </c>
      <c r="F500" s="15" t="s">
        <v>905</v>
      </c>
      <c r="G500" s="15" t="s">
        <v>916</v>
      </c>
      <c r="H500" s="49">
        <v>25236</v>
      </c>
      <c r="I500" s="49">
        <v>29777</v>
      </c>
      <c r="J500" s="49">
        <v>29777</v>
      </c>
      <c r="K500" s="60">
        <f t="shared" si="9"/>
        <v>6.7211076385387258E-4</v>
      </c>
      <c r="L500" s="49">
        <v>25236</v>
      </c>
      <c r="M500" s="49">
        <v>25236</v>
      </c>
      <c r="N500" s="4"/>
      <c r="P500" s="49">
        <v>19</v>
      </c>
      <c r="Q500" s="49">
        <v>45</v>
      </c>
    </row>
    <row r="501" spans="1:18" s="15" customFormat="1">
      <c r="A501">
        <v>495</v>
      </c>
      <c r="B501" s="15">
        <v>311430</v>
      </c>
      <c r="C501" s="15" t="s">
        <v>171</v>
      </c>
      <c r="D501" s="15" t="s">
        <v>904</v>
      </c>
      <c r="E501" s="15">
        <v>2013</v>
      </c>
      <c r="F501" s="15" t="s">
        <v>905</v>
      </c>
      <c r="G501" s="15" t="s">
        <v>916</v>
      </c>
      <c r="H501" s="49">
        <v>26014</v>
      </c>
      <c r="I501" s="49">
        <v>30695</v>
      </c>
      <c r="J501" s="49">
        <v>30695</v>
      </c>
      <c r="K501" s="60">
        <f t="shared" si="9"/>
        <v>3.0829163448299113E-2</v>
      </c>
      <c r="L501" s="49">
        <v>26014</v>
      </c>
      <c r="M501" s="49">
        <v>26014</v>
      </c>
      <c r="N501" s="4"/>
      <c r="P501" s="49">
        <v>17</v>
      </c>
      <c r="Q501" s="49">
        <v>41</v>
      </c>
    </row>
    <row r="502" spans="1:18" s="15" customFormat="1">
      <c r="A502">
        <v>496</v>
      </c>
      <c r="B502" s="15">
        <v>311430</v>
      </c>
      <c r="C502" s="15" t="s">
        <v>171</v>
      </c>
      <c r="D502" s="15" t="s">
        <v>904</v>
      </c>
      <c r="E502" s="15">
        <v>2014</v>
      </c>
      <c r="F502" s="15" t="s">
        <v>905</v>
      </c>
      <c r="G502" s="15" t="s">
        <v>916</v>
      </c>
      <c r="H502" s="49">
        <v>26051</v>
      </c>
      <c r="I502" s="49">
        <v>30739</v>
      </c>
      <c r="J502" s="49">
        <v>30739</v>
      </c>
      <c r="K502" s="60">
        <f t="shared" si="9"/>
        <v>1.4334582179507116E-3</v>
      </c>
      <c r="L502" s="49">
        <v>26051</v>
      </c>
      <c r="M502" s="49">
        <v>26051</v>
      </c>
      <c r="N502" s="4"/>
      <c r="P502" s="49">
        <v>28</v>
      </c>
      <c r="Q502" s="49">
        <v>79</v>
      </c>
    </row>
    <row r="503" spans="1:18">
      <c r="A503">
        <v>497</v>
      </c>
      <c r="B503">
        <v>311440</v>
      </c>
      <c r="C503" t="s">
        <v>172</v>
      </c>
      <c r="D503" t="s">
        <v>904</v>
      </c>
      <c r="E503">
        <v>2007</v>
      </c>
      <c r="F503" t="s">
        <v>905</v>
      </c>
      <c r="G503" t="s">
        <v>906</v>
      </c>
      <c r="J503" s="61">
        <v>19480</v>
      </c>
      <c r="K503" s="60"/>
      <c r="P503" s="1"/>
    </row>
    <row r="504" spans="1:18">
      <c r="A504">
        <v>498</v>
      </c>
      <c r="B504">
        <v>311440</v>
      </c>
      <c r="C504" s="26" t="s">
        <v>172</v>
      </c>
      <c r="D504" t="s">
        <v>904</v>
      </c>
      <c r="E504">
        <v>2008</v>
      </c>
      <c r="F504" t="s">
        <v>905</v>
      </c>
      <c r="G504" t="s">
        <v>916</v>
      </c>
      <c r="H504" s="1">
        <v>14260</v>
      </c>
      <c r="I504" s="1">
        <v>20055</v>
      </c>
      <c r="J504" s="1">
        <v>20055</v>
      </c>
      <c r="K504" s="60">
        <f t="shared" si="9"/>
        <v>2.9517453798767912E-2</v>
      </c>
      <c r="L504" s="1">
        <v>15972</v>
      </c>
      <c r="M504" s="1">
        <v>15972</v>
      </c>
      <c r="P504" s="56">
        <v>43</v>
      </c>
      <c r="Q504">
        <v>131</v>
      </c>
      <c r="R504">
        <v>0</v>
      </c>
    </row>
    <row r="505" spans="1:18">
      <c r="A505">
        <v>499</v>
      </c>
      <c r="B505">
        <v>311440</v>
      </c>
      <c r="C505" t="s">
        <v>172</v>
      </c>
      <c r="D505" t="s">
        <v>904</v>
      </c>
      <c r="E505">
        <v>2009</v>
      </c>
      <c r="F505" t="s">
        <v>1206</v>
      </c>
      <c r="G505" t="s">
        <v>914</v>
      </c>
      <c r="H505" s="1">
        <v>14271</v>
      </c>
      <c r="I505" s="1">
        <v>20070</v>
      </c>
      <c r="J505" s="1">
        <v>20070</v>
      </c>
      <c r="K505" s="60">
        <f t="shared" si="9"/>
        <v>7.4794315632020769E-4</v>
      </c>
      <c r="L505" s="1">
        <v>16276</v>
      </c>
      <c r="M505" s="1">
        <v>16276</v>
      </c>
      <c r="P505" s="56">
        <v>41</v>
      </c>
      <c r="Q505">
        <v>127</v>
      </c>
      <c r="R505">
        <v>0</v>
      </c>
    </row>
    <row r="506" spans="1:18">
      <c r="A506">
        <v>500</v>
      </c>
      <c r="B506">
        <v>311440</v>
      </c>
      <c r="C506" t="s">
        <v>172</v>
      </c>
      <c r="D506" t="s">
        <v>904</v>
      </c>
      <c r="E506">
        <v>2010</v>
      </c>
      <c r="F506" t="s">
        <v>1206</v>
      </c>
      <c r="G506" t="s">
        <v>914</v>
      </c>
      <c r="H506" s="1">
        <v>14362</v>
      </c>
      <c r="I506" s="1">
        <v>20426</v>
      </c>
      <c r="J506" s="1">
        <v>20426</v>
      </c>
      <c r="K506" s="60">
        <f t="shared" si="9"/>
        <v>1.7737917289486704E-2</v>
      </c>
      <c r="L506" s="1">
        <v>14362</v>
      </c>
      <c r="M506" s="1">
        <v>14362</v>
      </c>
      <c r="P506" s="56">
        <v>35</v>
      </c>
      <c r="Q506">
        <v>108</v>
      </c>
      <c r="R506">
        <v>2</v>
      </c>
    </row>
    <row r="507" spans="1:18">
      <c r="A507">
        <v>501</v>
      </c>
      <c r="B507">
        <v>311440</v>
      </c>
      <c r="C507" t="s">
        <v>172</v>
      </c>
      <c r="D507" t="s">
        <v>904</v>
      </c>
      <c r="E507">
        <v>2011</v>
      </c>
      <c r="F507" t="s">
        <v>1206</v>
      </c>
      <c r="G507" t="s">
        <v>914</v>
      </c>
      <c r="H507" s="1">
        <v>14400</v>
      </c>
      <c r="I507" s="1">
        <v>20480</v>
      </c>
      <c r="J507" s="1">
        <v>20480</v>
      </c>
      <c r="K507" s="60">
        <f t="shared" si="9"/>
        <v>2.6436894154509005E-3</v>
      </c>
      <c r="L507" s="1">
        <v>14400</v>
      </c>
      <c r="M507" s="1">
        <v>14400</v>
      </c>
      <c r="P507" s="56">
        <v>24</v>
      </c>
      <c r="Q507">
        <v>84</v>
      </c>
      <c r="R507">
        <v>2</v>
      </c>
    </row>
    <row r="508" spans="1:18">
      <c r="A508">
        <v>502</v>
      </c>
      <c r="B508">
        <v>311440</v>
      </c>
      <c r="C508" t="s">
        <v>172</v>
      </c>
      <c r="D508" t="s">
        <v>904</v>
      </c>
      <c r="E508">
        <v>2012</v>
      </c>
      <c r="F508" t="s">
        <v>1206</v>
      </c>
      <c r="G508" t="s">
        <v>914</v>
      </c>
      <c r="H508" s="1">
        <v>14436</v>
      </c>
      <c r="I508" s="1">
        <v>20531</v>
      </c>
      <c r="J508" s="1">
        <v>20531</v>
      </c>
      <c r="K508" s="60">
        <f t="shared" si="9"/>
        <v>2.4902343749999556E-3</v>
      </c>
      <c r="L508" s="1">
        <v>14436</v>
      </c>
      <c r="M508" s="1">
        <v>14436</v>
      </c>
      <c r="P508" s="56">
        <v>26</v>
      </c>
      <c r="Q508">
        <v>116</v>
      </c>
      <c r="R508">
        <v>0</v>
      </c>
    </row>
    <row r="509" spans="1:18">
      <c r="A509">
        <v>503</v>
      </c>
      <c r="B509">
        <v>311440</v>
      </c>
      <c r="C509" t="s">
        <v>172</v>
      </c>
      <c r="D509" t="s">
        <v>904</v>
      </c>
      <c r="E509">
        <v>2013</v>
      </c>
      <c r="F509" t="s">
        <v>1206</v>
      </c>
      <c r="G509" t="s">
        <v>914</v>
      </c>
      <c r="H509" s="1">
        <v>14910</v>
      </c>
      <c r="I509" s="1">
        <v>21206</v>
      </c>
      <c r="J509" s="1">
        <v>21206</v>
      </c>
      <c r="K509" s="60">
        <f t="shared" si="9"/>
        <v>3.2877112658906027E-2</v>
      </c>
      <c r="L509" s="1">
        <v>14910</v>
      </c>
      <c r="M509" s="1">
        <v>14910</v>
      </c>
      <c r="P509" s="56">
        <v>13</v>
      </c>
      <c r="Q509">
        <v>46</v>
      </c>
      <c r="R509">
        <v>1</v>
      </c>
    </row>
    <row r="510" spans="1:18">
      <c r="A510">
        <v>504</v>
      </c>
      <c r="B510">
        <v>311440</v>
      </c>
      <c r="C510" t="s">
        <v>172</v>
      </c>
      <c r="D510" t="s">
        <v>904</v>
      </c>
      <c r="E510">
        <v>2014</v>
      </c>
      <c r="F510" t="s">
        <v>1206</v>
      </c>
      <c r="G510" t="s">
        <v>914</v>
      </c>
      <c r="H510" s="1">
        <v>14958</v>
      </c>
      <c r="I510" s="1">
        <v>21273</v>
      </c>
      <c r="J510" s="1">
        <v>21273</v>
      </c>
      <c r="K510" s="60">
        <f t="shared" si="9"/>
        <v>3.1594831651420296E-3</v>
      </c>
      <c r="L510" s="1">
        <v>14958</v>
      </c>
      <c r="M510" s="1">
        <v>14958</v>
      </c>
      <c r="P510" s="56">
        <v>28</v>
      </c>
      <c r="Q510">
        <v>85</v>
      </c>
      <c r="R510">
        <v>1</v>
      </c>
    </row>
    <row r="511" spans="1:18">
      <c r="A511">
        <v>505</v>
      </c>
      <c r="B511">
        <v>311450</v>
      </c>
      <c r="C511" t="s">
        <v>173</v>
      </c>
      <c r="D511" t="s">
        <v>904</v>
      </c>
      <c r="E511">
        <v>2007</v>
      </c>
      <c r="J511" s="61">
        <v>15743</v>
      </c>
      <c r="K511" s="60"/>
      <c r="P511" s="1"/>
    </row>
    <row r="512" spans="1:18">
      <c r="A512">
        <v>506</v>
      </c>
      <c r="B512">
        <v>311450</v>
      </c>
      <c r="C512" s="26" t="s">
        <v>173</v>
      </c>
      <c r="D512" t="s">
        <v>904</v>
      </c>
      <c r="E512">
        <v>2008</v>
      </c>
      <c r="F512" t="s">
        <v>1208</v>
      </c>
      <c r="G512" t="s">
        <v>916</v>
      </c>
      <c r="H512" s="1">
        <v>11052</v>
      </c>
      <c r="I512" s="1">
        <v>16425</v>
      </c>
      <c r="J512" s="1">
        <v>16425</v>
      </c>
      <c r="K512" s="60">
        <f t="shared" si="9"/>
        <v>4.332084100870226E-2</v>
      </c>
      <c r="L512" s="1">
        <v>11460</v>
      </c>
      <c r="M512" s="1">
        <v>11033</v>
      </c>
      <c r="P512" s="56">
        <v>21</v>
      </c>
      <c r="Q512">
        <v>52</v>
      </c>
      <c r="R512">
        <v>0</v>
      </c>
    </row>
    <row r="513" spans="1:18">
      <c r="A513">
        <v>507</v>
      </c>
      <c r="B513">
        <v>311450</v>
      </c>
      <c r="C513" t="s">
        <v>173</v>
      </c>
      <c r="D513" t="s">
        <v>904</v>
      </c>
      <c r="E513">
        <v>2009</v>
      </c>
      <c r="F513" t="s">
        <v>1208</v>
      </c>
      <c r="G513" t="s">
        <v>916</v>
      </c>
      <c r="H513" s="1">
        <v>11186</v>
      </c>
      <c r="I513" s="1">
        <v>16624</v>
      </c>
      <c r="J513" s="1">
        <v>16624</v>
      </c>
      <c r="K513" s="60">
        <f t="shared" si="9"/>
        <v>1.2115677321156815E-2</v>
      </c>
      <c r="L513" s="1">
        <v>11618</v>
      </c>
      <c r="M513" s="1">
        <v>11186</v>
      </c>
      <c r="P513" s="56">
        <v>15</v>
      </c>
      <c r="Q513">
        <v>46</v>
      </c>
      <c r="R513">
        <v>0</v>
      </c>
    </row>
    <row r="514" spans="1:18">
      <c r="A514">
        <v>508</v>
      </c>
      <c r="B514">
        <v>311450</v>
      </c>
      <c r="C514" t="s">
        <v>173</v>
      </c>
      <c r="D514" t="s">
        <v>904</v>
      </c>
      <c r="E514">
        <v>2010</v>
      </c>
      <c r="F514" t="s">
        <v>1207</v>
      </c>
      <c r="G514" t="s">
        <v>914</v>
      </c>
      <c r="H514" s="1">
        <v>11821</v>
      </c>
      <c r="I514" s="1">
        <v>17048</v>
      </c>
      <c r="J514" s="1">
        <v>17048</v>
      </c>
      <c r="K514" s="60">
        <f t="shared" si="9"/>
        <v>2.5505293551491892E-2</v>
      </c>
      <c r="L514" s="1">
        <v>12224</v>
      </c>
      <c r="M514" s="1">
        <v>11821</v>
      </c>
      <c r="P514" s="56">
        <v>22</v>
      </c>
      <c r="Q514">
        <v>77</v>
      </c>
      <c r="R514">
        <v>0</v>
      </c>
    </row>
    <row r="515" spans="1:18">
      <c r="A515">
        <v>509</v>
      </c>
      <c r="B515">
        <v>311450</v>
      </c>
      <c r="C515" t="s">
        <v>173</v>
      </c>
      <c r="D515" t="s">
        <v>904</v>
      </c>
      <c r="E515">
        <v>2011</v>
      </c>
      <c r="F515" t="s">
        <v>1207</v>
      </c>
      <c r="G515" t="s">
        <v>914</v>
      </c>
      <c r="H515" s="1">
        <v>11965</v>
      </c>
      <c r="I515" s="1">
        <v>17256</v>
      </c>
      <c r="J515" s="1">
        <v>17256</v>
      </c>
      <c r="K515" s="60">
        <f t="shared" si="9"/>
        <v>1.2200844673861955E-2</v>
      </c>
      <c r="L515" s="1">
        <v>12714</v>
      </c>
      <c r="M515" s="1">
        <v>11965</v>
      </c>
      <c r="P515" s="56">
        <v>6</v>
      </c>
      <c r="Q515">
        <v>24</v>
      </c>
      <c r="R515">
        <v>0</v>
      </c>
    </row>
    <row r="516" spans="1:18">
      <c r="A516">
        <v>510</v>
      </c>
      <c r="B516">
        <v>311450</v>
      </c>
      <c r="C516" t="s">
        <v>173</v>
      </c>
      <c r="D516" t="s">
        <v>904</v>
      </c>
      <c r="E516">
        <v>2012</v>
      </c>
      <c r="F516" t="s">
        <v>1207</v>
      </c>
      <c r="G516" t="s">
        <v>914</v>
      </c>
      <c r="H516" s="1">
        <v>12104</v>
      </c>
      <c r="I516" s="1">
        <v>17456</v>
      </c>
      <c r="J516" s="1">
        <v>17456</v>
      </c>
      <c r="K516" s="60">
        <f t="shared" si="9"/>
        <v>1.1590171534538785E-2</v>
      </c>
      <c r="L516" s="1">
        <v>12866</v>
      </c>
      <c r="M516" s="1">
        <v>12104</v>
      </c>
      <c r="P516" s="56">
        <v>13</v>
      </c>
      <c r="Q516">
        <v>28</v>
      </c>
      <c r="R516">
        <v>1</v>
      </c>
    </row>
    <row r="517" spans="1:18">
      <c r="A517">
        <v>511</v>
      </c>
      <c r="B517">
        <v>311450</v>
      </c>
      <c r="C517" t="s">
        <v>173</v>
      </c>
      <c r="D517" t="s">
        <v>904</v>
      </c>
      <c r="E517">
        <v>2013</v>
      </c>
      <c r="F517" t="s">
        <v>1207</v>
      </c>
      <c r="G517" t="s">
        <v>914</v>
      </c>
      <c r="H517" s="1">
        <v>12623</v>
      </c>
      <c r="I517" s="1">
        <v>18205</v>
      </c>
      <c r="J517" s="1">
        <v>18205</v>
      </c>
      <c r="K517" s="60">
        <f t="shared" si="9"/>
        <v>4.2907882676443521E-2</v>
      </c>
      <c r="L517" s="1">
        <v>18205</v>
      </c>
      <c r="M517" s="1">
        <v>12623</v>
      </c>
      <c r="P517" s="56">
        <v>15</v>
      </c>
      <c r="Q517">
        <v>41</v>
      </c>
      <c r="R517">
        <v>0</v>
      </c>
    </row>
    <row r="518" spans="1:18">
      <c r="A518">
        <v>512</v>
      </c>
      <c r="B518">
        <v>311450</v>
      </c>
      <c r="C518" t="s">
        <v>173</v>
      </c>
      <c r="D518" t="s">
        <v>904</v>
      </c>
      <c r="E518">
        <v>2014</v>
      </c>
      <c r="F518" t="s">
        <v>1207</v>
      </c>
      <c r="G518" t="s">
        <v>914</v>
      </c>
      <c r="H518" s="1">
        <v>12770</v>
      </c>
      <c r="I518" s="1">
        <v>18416</v>
      </c>
      <c r="J518" s="1">
        <v>18416</v>
      </c>
      <c r="K518" s="60">
        <f t="shared" si="9"/>
        <v>1.1590222466355327E-2</v>
      </c>
      <c r="L518" s="1">
        <v>18416</v>
      </c>
      <c r="M518" s="1">
        <v>12770</v>
      </c>
      <c r="P518" s="56">
        <v>7</v>
      </c>
      <c r="Q518">
        <v>14</v>
      </c>
      <c r="R518">
        <v>0</v>
      </c>
    </row>
    <row r="519" spans="1:18">
      <c r="A519">
        <v>513</v>
      </c>
      <c r="B519">
        <v>311460</v>
      </c>
      <c r="C519" t="s">
        <v>175</v>
      </c>
      <c r="D519" t="s">
        <v>904</v>
      </c>
      <c r="E519">
        <v>2007</v>
      </c>
      <c r="J519" s="61">
        <v>4015</v>
      </c>
      <c r="K519" s="60"/>
      <c r="P519" s="1"/>
    </row>
    <row r="520" spans="1:18">
      <c r="A520">
        <v>514</v>
      </c>
      <c r="B520">
        <v>311460</v>
      </c>
      <c r="C520" t="s">
        <v>175</v>
      </c>
      <c r="D520" t="s">
        <v>904</v>
      </c>
      <c r="E520">
        <v>2008</v>
      </c>
      <c r="J520" s="1">
        <v>4158</v>
      </c>
      <c r="K520" s="60">
        <f t="shared" si="9"/>
        <v>3.5616438356164348E-2</v>
      </c>
      <c r="P520" s="1">
        <v>1</v>
      </c>
      <c r="Q520" s="1">
        <v>1</v>
      </c>
    </row>
    <row r="521" spans="1:18">
      <c r="A521">
        <v>515</v>
      </c>
      <c r="B521">
        <v>311460</v>
      </c>
      <c r="C521" t="s">
        <v>175</v>
      </c>
      <c r="D521" t="s">
        <v>904</v>
      </c>
      <c r="E521">
        <v>2009</v>
      </c>
      <c r="F521" t="s">
        <v>1211</v>
      </c>
      <c r="G521" t="s">
        <v>914</v>
      </c>
      <c r="H521" s="1">
        <v>2622</v>
      </c>
      <c r="I521" s="1">
        <v>4182</v>
      </c>
      <c r="J521" s="1">
        <v>4182</v>
      </c>
      <c r="K521" s="60">
        <f t="shared" si="9"/>
        <v>5.7720057720058726E-3</v>
      </c>
      <c r="L521" s="1">
        <v>2622</v>
      </c>
      <c r="M521" s="1">
        <v>2622</v>
      </c>
      <c r="P521" s="1"/>
    </row>
    <row r="522" spans="1:18">
      <c r="A522">
        <v>516</v>
      </c>
      <c r="B522">
        <v>311460</v>
      </c>
      <c r="C522" t="s">
        <v>175</v>
      </c>
      <c r="D522" t="s">
        <v>904</v>
      </c>
      <c r="E522">
        <v>2010</v>
      </c>
      <c r="F522" t="s">
        <v>1211</v>
      </c>
      <c r="G522" t="s">
        <v>914</v>
      </c>
      <c r="H522" s="1">
        <v>2612</v>
      </c>
      <c r="I522" s="1">
        <v>3948</v>
      </c>
      <c r="J522" s="1">
        <v>3948</v>
      </c>
      <c r="K522" s="60">
        <f t="shared" si="9"/>
        <v>-5.5954088952654191E-2</v>
      </c>
      <c r="L522" s="1">
        <v>2612</v>
      </c>
      <c r="M522" s="1">
        <v>2612</v>
      </c>
      <c r="P522" s="1">
        <v>1</v>
      </c>
      <c r="Q522" s="1">
        <v>2</v>
      </c>
    </row>
    <row r="523" spans="1:18">
      <c r="A523">
        <v>517</v>
      </c>
      <c r="B523">
        <v>311460</v>
      </c>
      <c r="C523" t="s">
        <v>175</v>
      </c>
      <c r="D523" t="s">
        <v>904</v>
      </c>
      <c r="E523">
        <v>2011</v>
      </c>
      <c r="F523" t="s">
        <v>1210</v>
      </c>
      <c r="G523" t="s">
        <v>916</v>
      </c>
      <c r="H523" s="1">
        <v>2615</v>
      </c>
      <c r="I523" s="1">
        <v>3953</v>
      </c>
      <c r="J523" s="1">
        <v>3953</v>
      </c>
      <c r="K523" s="60">
        <f t="shared" si="9"/>
        <v>1.2664640324215881E-3</v>
      </c>
      <c r="L523" s="1">
        <v>2612</v>
      </c>
      <c r="M523" s="1">
        <v>2612</v>
      </c>
      <c r="P523" s="1"/>
    </row>
    <row r="524" spans="1:18">
      <c r="A524">
        <v>518</v>
      </c>
      <c r="B524">
        <v>311460</v>
      </c>
      <c r="C524" t="s">
        <v>175</v>
      </c>
      <c r="D524" t="s">
        <v>904</v>
      </c>
      <c r="E524">
        <v>2012</v>
      </c>
      <c r="J524" s="1">
        <v>3958</v>
      </c>
      <c r="K524" s="60">
        <f t="shared" si="9"/>
        <v>1.2648621300277441E-3</v>
      </c>
      <c r="P524" s="1">
        <v>3</v>
      </c>
      <c r="Q524" s="1">
        <v>10</v>
      </c>
    </row>
    <row r="525" spans="1:18">
      <c r="A525">
        <v>519</v>
      </c>
      <c r="B525">
        <v>311460</v>
      </c>
      <c r="C525" t="s">
        <v>175</v>
      </c>
      <c r="D525" t="s">
        <v>904</v>
      </c>
      <c r="E525">
        <v>2013</v>
      </c>
      <c r="J525" s="1">
        <v>4081</v>
      </c>
      <c r="K525" s="60">
        <f t="shared" si="9"/>
        <v>3.1076301162203057E-2</v>
      </c>
      <c r="P525" s="1">
        <v>2</v>
      </c>
      <c r="Q525" s="1">
        <v>5</v>
      </c>
    </row>
    <row r="526" spans="1:18">
      <c r="A526">
        <v>520</v>
      </c>
      <c r="B526">
        <v>311460</v>
      </c>
      <c r="C526" t="s">
        <v>175</v>
      </c>
      <c r="D526" t="s">
        <v>904</v>
      </c>
      <c r="E526">
        <v>2014</v>
      </c>
      <c r="J526" s="1">
        <v>4089</v>
      </c>
      <c r="K526" s="60">
        <f t="shared" si="9"/>
        <v>1.9603038470963341E-3</v>
      </c>
      <c r="P526" s="1">
        <v>6</v>
      </c>
      <c r="Q526" s="1">
        <v>20</v>
      </c>
    </row>
    <row r="527" spans="1:18">
      <c r="A527">
        <v>521</v>
      </c>
      <c r="B527">
        <v>311480</v>
      </c>
      <c r="C527" t="s">
        <v>177</v>
      </c>
      <c r="D527" t="s">
        <v>904</v>
      </c>
      <c r="E527">
        <v>2007</v>
      </c>
      <c r="F527" t="s">
        <v>905</v>
      </c>
      <c r="G527" t="s">
        <v>916</v>
      </c>
      <c r="H527" s="1">
        <v>2409</v>
      </c>
      <c r="I527" s="1">
        <v>4611</v>
      </c>
      <c r="J527" s="61">
        <v>4611</v>
      </c>
      <c r="K527" s="60"/>
      <c r="L527" s="1">
        <v>2142</v>
      </c>
      <c r="M527" s="1">
        <v>2142</v>
      </c>
      <c r="P527" s="1"/>
    </row>
    <row r="528" spans="1:18">
      <c r="A528">
        <v>522</v>
      </c>
      <c r="B528">
        <v>311480</v>
      </c>
      <c r="C528" s="26" t="s">
        <v>177</v>
      </c>
      <c r="D528" t="s">
        <v>904</v>
      </c>
      <c r="E528">
        <v>2008</v>
      </c>
      <c r="F528" t="s">
        <v>905</v>
      </c>
      <c r="G528" t="s">
        <v>916</v>
      </c>
      <c r="H528" s="1">
        <v>2476</v>
      </c>
      <c r="I528" s="1">
        <v>4739</v>
      </c>
      <c r="J528" s="1">
        <v>4739</v>
      </c>
      <c r="K528" s="60">
        <f t="shared" si="9"/>
        <v>2.7759705053133743E-2</v>
      </c>
      <c r="L528" s="1">
        <v>2278</v>
      </c>
      <c r="M528" s="1">
        <v>2278</v>
      </c>
      <c r="P528" s="1">
        <v>11</v>
      </c>
      <c r="Q528">
        <v>28</v>
      </c>
      <c r="R528" s="14"/>
    </row>
    <row r="529" spans="1:18">
      <c r="A529">
        <v>523</v>
      </c>
      <c r="B529">
        <v>311480</v>
      </c>
      <c r="C529" t="s">
        <v>177</v>
      </c>
      <c r="D529" t="s">
        <v>904</v>
      </c>
      <c r="E529">
        <v>2009</v>
      </c>
      <c r="F529" t="s">
        <v>905</v>
      </c>
      <c r="G529" t="s">
        <v>916</v>
      </c>
      <c r="H529" s="1">
        <v>2474</v>
      </c>
      <c r="I529" s="1">
        <v>4735</v>
      </c>
      <c r="J529" s="1">
        <v>4735</v>
      </c>
      <c r="K529" s="60">
        <f t="shared" si="9"/>
        <v>-8.4405992825486997E-4</v>
      </c>
      <c r="L529" s="1">
        <v>2415</v>
      </c>
      <c r="M529" s="1">
        <v>2415</v>
      </c>
      <c r="P529" s="1">
        <v>27</v>
      </c>
      <c r="Q529">
        <v>66</v>
      </c>
      <c r="R529" s="14"/>
    </row>
    <row r="530" spans="1:18">
      <c r="A530">
        <v>524</v>
      </c>
      <c r="B530">
        <v>311480</v>
      </c>
      <c r="C530" t="s">
        <v>177</v>
      </c>
      <c r="D530" t="s">
        <v>904</v>
      </c>
      <c r="E530">
        <v>2010</v>
      </c>
      <c r="F530" t="s">
        <v>905</v>
      </c>
      <c r="G530" t="s">
        <v>916</v>
      </c>
      <c r="H530" s="1">
        <v>2437</v>
      </c>
      <c r="I530" s="1">
        <v>4556</v>
      </c>
      <c r="J530" s="1">
        <v>4556</v>
      </c>
      <c r="K530" s="60">
        <f t="shared" si="9"/>
        <v>-3.7803590285110822E-2</v>
      </c>
      <c r="L530" s="1">
        <v>2437</v>
      </c>
      <c r="M530" s="1">
        <v>2437</v>
      </c>
      <c r="P530" s="1">
        <v>21</v>
      </c>
      <c r="Q530">
        <v>46</v>
      </c>
      <c r="R530" s="14"/>
    </row>
    <row r="531" spans="1:18">
      <c r="A531">
        <v>525</v>
      </c>
      <c r="B531">
        <v>311480</v>
      </c>
      <c r="C531" t="s">
        <v>177</v>
      </c>
      <c r="D531" t="s">
        <v>904</v>
      </c>
      <c r="E531">
        <v>2011</v>
      </c>
      <c r="F531" t="s">
        <v>1214</v>
      </c>
      <c r="G531" t="s">
        <v>914</v>
      </c>
      <c r="H531" s="1">
        <v>2430</v>
      </c>
      <c r="I531" s="1">
        <v>4543</v>
      </c>
      <c r="J531" s="1">
        <v>4543</v>
      </c>
      <c r="K531" s="60">
        <f t="shared" si="9"/>
        <v>-2.8533801580333806E-3</v>
      </c>
      <c r="L531" s="1">
        <v>2430</v>
      </c>
      <c r="M531" s="1">
        <v>2430</v>
      </c>
      <c r="P531" s="1">
        <v>26</v>
      </c>
      <c r="Q531">
        <v>60</v>
      </c>
      <c r="R531" s="14"/>
    </row>
    <row r="532" spans="1:18">
      <c r="A532">
        <v>526</v>
      </c>
      <c r="B532">
        <v>311480</v>
      </c>
      <c r="C532" t="s">
        <v>177</v>
      </c>
      <c r="D532" t="s">
        <v>904</v>
      </c>
      <c r="E532">
        <v>2012</v>
      </c>
      <c r="F532" t="s">
        <v>1214</v>
      </c>
      <c r="G532" t="s">
        <v>914</v>
      </c>
      <c r="H532" s="1">
        <v>2423</v>
      </c>
      <c r="I532" s="1">
        <v>4530</v>
      </c>
      <c r="J532" s="1">
        <v>4530</v>
      </c>
      <c r="K532" s="60">
        <f t="shared" si="9"/>
        <v>-2.8615452344266101E-3</v>
      </c>
      <c r="L532" s="1">
        <v>2423</v>
      </c>
      <c r="M532" s="1">
        <v>2423</v>
      </c>
      <c r="P532" s="1">
        <v>45</v>
      </c>
      <c r="Q532">
        <v>110</v>
      </c>
      <c r="R532" s="14"/>
    </row>
    <row r="533" spans="1:18">
      <c r="A533">
        <v>527</v>
      </c>
      <c r="B533">
        <v>311480</v>
      </c>
      <c r="C533" t="s">
        <v>177</v>
      </c>
      <c r="D533" t="s">
        <v>904</v>
      </c>
      <c r="E533">
        <v>2013</v>
      </c>
      <c r="F533" t="s">
        <v>1214</v>
      </c>
      <c r="G533" t="s">
        <v>914</v>
      </c>
      <c r="H533" s="1">
        <v>2488</v>
      </c>
      <c r="I533" s="1">
        <v>4651</v>
      </c>
      <c r="J533" s="1">
        <v>4651</v>
      </c>
      <c r="K533" s="60">
        <f t="shared" si="9"/>
        <v>2.6710816777042012E-2</v>
      </c>
      <c r="L533" s="1">
        <v>2488</v>
      </c>
      <c r="M533" s="1">
        <v>2488</v>
      </c>
      <c r="P533" s="1">
        <v>1</v>
      </c>
      <c r="Q533">
        <v>1</v>
      </c>
      <c r="R533" s="14"/>
    </row>
    <row r="534" spans="1:18">
      <c r="A534">
        <v>528</v>
      </c>
      <c r="B534">
        <v>311480</v>
      </c>
      <c r="C534" t="s">
        <v>177</v>
      </c>
      <c r="D534" t="s">
        <v>904</v>
      </c>
      <c r="E534">
        <v>2014</v>
      </c>
      <c r="F534" t="s">
        <v>905</v>
      </c>
      <c r="G534" t="s">
        <v>916</v>
      </c>
      <c r="H534" s="1">
        <v>2483</v>
      </c>
      <c r="I534" s="1">
        <v>4642</v>
      </c>
      <c r="J534" s="1">
        <v>4642</v>
      </c>
      <c r="K534" s="60">
        <f t="shared" si="9"/>
        <v>-1.9350677273705097E-3</v>
      </c>
      <c r="L534" s="1">
        <v>2483</v>
      </c>
      <c r="M534" s="1">
        <v>2483</v>
      </c>
      <c r="P534" s="1"/>
      <c r="Q534">
        <v>0</v>
      </c>
      <c r="R534" s="14"/>
    </row>
    <row r="535" spans="1:18">
      <c r="A535">
        <v>529</v>
      </c>
      <c r="B535">
        <v>311510</v>
      </c>
      <c r="C535" t="s">
        <v>180</v>
      </c>
      <c r="D535" t="s">
        <v>904</v>
      </c>
      <c r="E535">
        <v>2007</v>
      </c>
      <c r="F535" t="s">
        <v>905</v>
      </c>
      <c r="G535" t="s">
        <v>906</v>
      </c>
      <c r="J535" s="61">
        <v>17067</v>
      </c>
      <c r="K535" s="60"/>
      <c r="P535" s="1"/>
    </row>
    <row r="536" spans="1:18">
      <c r="A536">
        <v>530</v>
      </c>
      <c r="B536">
        <v>311510</v>
      </c>
      <c r="C536" t="s">
        <v>180</v>
      </c>
      <c r="D536" t="s">
        <v>904</v>
      </c>
      <c r="E536">
        <v>2008</v>
      </c>
      <c r="F536" t="s">
        <v>905</v>
      </c>
      <c r="G536" t="s">
        <v>906</v>
      </c>
      <c r="J536" s="1">
        <v>17572</v>
      </c>
      <c r="K536" s="60">
        <f t="shared" ref="K536:K598" si="10">J536/J535-1</f>
        <v>2.9589265834651712E-2</v>
      </c>
      <c r="P536" s="1">
        <v>165</v>
      </c>
      <c r="Q536" s="1">
        <v>434</v>
      </c>
      <c r="R536">
        <v>2</v>
      </c>
    </row>
    <row r="537" spans="1:18">
      <c r="A537">
        <v>531</v>
      </c>
      <c r="B537">
        <v>311510</v>
      </c>
      <c r="C537" t="s">
        <v>180</v>
      </c>
      <c r="D537" t="s">
        <v>904</v>
      </c>
      <c r="E537">
        <v>2009</v>
      </c>
      <c r="F537" t="s">
        <v>1219</v>
      </c>
      <c r="G537" t="s">
        <v>912</v>
      </c>
      <c r="H537" s="1">
        <v>14608</v>
      </c>
      <c r="I537" s="1">
        <v>17587</v>
      </c>
      <c r="J537" s="1">
        <v>17587</v>
      </c>
      <c r="K537" s="60">
        <f t="shared" si="10"/>
        <v>8.5363077623501482E-4</v>
      </c>
      <c r="L537" s="1">
        <v>14608</v>
      </c>
      <c r="M537" s="1">
        <v>14608</v>
      </c>
      <c r="P537" s="1">
        <v>133</v>
      </c>
      <c r="Q537" s="1">
        <v>334</v>
      </c>
      <c r="R537" s="1">
        <v>3</v>
      </c>
    </row>
    <row r="538" spans="1:18">
      <c r="A538">
        <v>532</v>
      </c>
      <c r="B538">
        <v>311510</v>
      </c>
      <c r="C538" t="s">
        <v>180</v>
      </c>
      <c r="D538" t="s">
        <v>904</v>
      </c>
      <c r="E538">
        <v>2010</v>
      </c>
      <c r="F538" t="s">
        <v>1218</v>
      </c>
      <c r="G538" t="s">
        <v>910</v>
      </c>
      <c r="H538" s="1">
        <v>14221</v>
      </c>
      <c r="I538" s="1">
        <v>17412</v>
      </c>
      <c r="J538" s="1">
        <v>17412</v>
      </c>
      <c r="K538" s="60">
        <f t="shared" si="10"/>
        <v>-9.9505316426906631E-3</v>
      </c>
      <c r="L538" s="1">
        <v>14221</v>
      </c>
      <c r="M538" s="1">
        <v>14221</v>
      </c>
      <c r="P538" s="1">
        <v>174</v>
      </c>
      <c r="Q538" s="1">
        <v>458</v>
      </c>
      <c r="R538" s="1">
        <v>1</v>
      </c>
    </row>
    <row r="539" spans="1:18">
      <c r="A539">
        <v>533</v>
      </c>
      <c r="B539">
        <v>311510</v>
      </c>
      <c r="C539" t="s">
        <v>180</v>
      </c>
      <c r="D539" t="s">
        <v>904</v>
      </c>
      <c r="E539">
        <v>2011</v>
      </c>
      <c r="F539" t="s">
        <v>1218</v>
      </c>
      <c r="G539" t="s">
        <v>910</v>
      </c>
      <c r="H539" s="1">
        <v>14230</v>
      </c>
      <c r="I539" s="1">
        <v>17423</v>
      </c>
      <c r="J539" s="1">
        <v>17423</v>
      </c>
      <c r="K539" s="60">
        <f t="shared" si="10"/>
        <v>6.3174821961875516E-4</v>
      </c>
      <c r="L539" s="1">
        <v>14221</v>
      </c>
      <c r="M539" s="1">
        <v>14221</v>
      </c>
      <c r="P539" s="1">
        <v>115</v>
      </c>
      <c r="Q539" s="1">
        <v>335</v>
      </c>
    </row>
    <row r="540" spans="1:18">
      <c r="A540">
        <v>534</v>
      </c>
      <c r="B540">
        <v>311510</v>
      </c>
      <c r="C540" t="s">
        <v>180</v>
      </c>
      <c r="D540" t="s">
        <v>904</v>
      </c>
      <c r="E540">
        <v>2012</v>
      </c>
      <c r="F540" t="s">
        <v>1217</v>
      </c>
      <c r="G540" t="s">
        <v>908</v>
      </c>
      <c r="J540" s="1">
        <v>17433</v>
      </c>
      <c r="K540" s="60">
        <f t="shared" si="10"/>
        <v>5.73953968891594E-4</v>
      </c>
      <c r="P540" s="1">
        <v>98</v>
      </c>
      <c r="Q540" s="1">
        <v>279</v>
      </c>
    </row>
    <row r="541" spans="1:18">
      <c r="A541">
        <v>535</v>
      </c>
      <c r="B541">
        <v>311510</v>
      </c>
      <c r="C541" t="s">
        <v>180</v>
      </c>
      <c r="D541" t="s">
        <v>904</v>
      </c>
      <c r="E541">
        <v>2013</v>
      </c>
      <c r="F541" t="s">
        <v>1217</v>
      </c>
      <c r="G541" t="s">
        <v>908</v>
      </c>
      <c r="J541" s="1">
        <v>17967</v>
      </c>
      <c r="K541" s="60">
        <f t="shared" si="10"/>
        <v>3.0631560832903082E-2</v>
      </c>
      <c r="P541" s="1">
        <v>104</v>
      </c>
      <c r="Q541" s="1">
        <v>318</v>
      </c>
    </row>
    <row r="542" spans="1:18">
      <c r="A542">
        <v>536</v>
      </c>
      <c r="B542">
        <v>311510</v>
      </c>
      <c r="C542" t="s">
        <v>180</v>
      </c>
      <c r="D542" t="s">
        <v>904</v>
      </c>
      <c r="E542">
        <v>2014</v>
      </c>
      <c r="F542" t="s">
        <v>1217</v>
      </c>
      <c r="G542" t="s">
        <v>908</v>
      </c>
      <c r="J542" s="1">
        <v>17991</v>
      </c>
      <c r="K542" s="60">
        <f t="shared" si="10"/>
        <v>1.3357822674904263E-3</v>
      </c>
      <c r="P542" s="1">
        <v>102</v>
      </c>
      <c r="Q542" s="1">
        <v>319</v>
      </c>
      <c r="R542">
        <v>3</v>
      </c>
    </row>
    <row r="543" spans="1:18">
      <c r="A543">
        <v>537</v>
      </c>
      <c r="B543">
        <v>311530</v>
      </c>
      <c r="C543" t="s">
        <v>181</v>
      </c>
      <c r="D543" t="s">
        <v>904</v>
      </c>
      <c r="E543">
        <v>2007</v>
      </c>
      <c r="F543" t="s">
        <v>905</v>
      </c>
      <c r="G543" t="s">
        <v>906</v>
      </c>
      <c r="J543" s="61">
        <v>67384</v>
      </c>
      <c r="K543" s="60"/>
      <c r="P543" s="1"/>
    </row>
    <row r="544" spans="1:18">
      <c r="A544">
        <v>538</v>
      </c>
      <c r="B544">
        <v>311530</v>
      </c>
      <c r="C544" t="s">
        <v>181</v>
      </c>
      <c r="D544" t="s">
        <v>904</v>
      </c>
      <c r="E544">
        <v>2008</v>
      </c>
      <c r="F544" t="s">
        <v>905</v>
      </c>
      <c r="G544" t="s">
        <v>906</v>
      </c>
      <c r="J544" s="1">
        <v>69955</v>
      </c>
      <c r="K544" s="60">
        <f t="shared" si="10"/>
        <v>3.8154458031580241E-2</v>
      </c>
      <c r="P544" s="1">
        <v>133</v>
      </c>
      <c r="Q544" s="1">
        <v>496</v>
      </c>
      <c r="R544">
        <v>2</v>
      </c>
    </row>
    <row r="545" spans="1:18">
      <c r="A545">
        <v>539</v>
      </c>
      <c r="B545">
        <v>311530</v>
      </c>
      <c r="C545" t="s">
        <v>181</v>
      </c>
      <c r="D545" t="s">
        <v>904</v>
      </c>
      <c r="E545">
        <v>2009</v>
      </c>
      <c r="F545" t="s">
        <v>905</v>
      </c>
      <c r="G545" t="s">
        <v>906</v>
      </c>
      <c r="J545" s="1">
        <v>70507</v>
      </c>
      <c r="K545" s="60">
        <f t="shared" si="10"/>
        <v>7.8907869344577719E-3</v>
      </c>
      <c r="P545" s="1">
        <v>197</v>
      </c>
      <c r="Q545" s="1">
        <v>708</v>
      </c>
      <c r="R545">
        <v>5</v>
      </c>
    </row>
    <row r="546" spans="1:18">
      <c r="A546">
        <v>540</v>
      </c>
      <c r="B546">
        <v>311530</v>
      </c>
      <c r="C546" t="s">
        <v>181</v>
      </c>
      <c r="D546" t="s">
        <v>904</v>
      </c>
      <c r="E546">
        <v>2010</v>
      </c>
      <c r="F546" t="s">
        <v>905</v>
      </c>
      <c r="G546" t="s">
        <v>906</v>
      </c>
      <c r="J546" s="1">
        <v>69757</v>
      </c>
      <c r="K546" s="60">
        <f t="shared" si="10"/>
        <v>-1.0637241692314281E-2</v>
      </c>
      <c r="P546" s="1">
        <v>201</v>
      </c>
      <c r="Q546" s="1">
        <v>885</v>
      </c>
      <c r="R546">
        <v>4</v>
      </c>
    </row>
    <row r="547" spans="1:18">
      <c r="A547">
        <v>541</v>
      </c>
      <c r="B547">
        <v>311530</v>
      </c>
      <c r="C547" t="s">
        <v>181</v>
      </c>
      <c r="D547" t="s">
        <v>904</v>
      </c>
      <c r="E547">
        <v>2011</v>
      </c>
      <c r="F547" t="s">
        <v>905</v>
      </c>
      <c r="G547" t="s">
        <v>916</v>
      </c>
      <c r="H547" s="1">
        <v>67205</v>
      </c>
      <c r="I547" s="1">
        <v>70201</v>
      </c>
      <c r="J547" s="1">
        <v>70201</v>
      </c>
      <c r="K547" s="60">
        <f t="shared" si="10"/>
        <v>6.3649526212423702E-3</v>
      </c>
      <c r="L547" s="1">
        <v>63312</v>
      </c>
      <c r="M547" s="1">
        <v>63312</v>
      </c>
      <c r="P547" s="1">
        <v>136</v>
      </c>
      <c r="Q547" s="1">
        <v>551</v>
      </c>
      <c r="R547" s="1">
        <v>2</v>
      </c>
    </row>
    <row r="548" spans="1:18">
      <c r="A548">
        <v>542</v>
      </c>
      <c r="B548">
        <v>311530</v>
      </c>
      <c r="C548" t="s">
        <v>181</v>
      </c>
      <c r="D548" t="s">
        <v>904</v>
      </c>
      <c r="E548">
        <v>2012</v>
      </c>
      <c r="F548" t="s">
        <v>1220</v>
      </c>
      <c r="G548" t="s">
        <v>914</v>
      </c>
      <c r="H548" s="1">
        <v>67616</v>
      </c>
      <c r="I548" s="1">
        <v>70630</v>
      </c>
      <c r="J548" s="1">
        <v>70630</v>
      </c>
      <c r="K548" s="60">
        <f t="shared" si="10"/>
        <v>6.1110240594863807E-3</v>
      </c>
      <c r="L548" s="1">
        <v>61779</v>
      </c>
      <c r="M548" s="1">
        <v>61779</v>
      </c>
      <c r="P548" s="1">
        <v>81</v>
      </c>
      <c r="Q548" s="1">
        <v>381</v>
      </c>
      <c r="R548" s="1">
        <v>2</v>
      </c>
    </row>
    <row r="549" spans="1:18">
      <c r="A549">
        <v>543</v>
      </c>
      <c r="B549">
        <v>311530</v>
      </c>
      <c r="C549" t="s">
        <v>181</v>
      </c>
      <c r="D549" t="s">
        <v>904</v>
      </c>
      <c r="E549">
        <v>2013</v>
      </c>
      <c r="F549" t="s">
        <v>1220</v>
      </c>
      <c r="G549" t="s">
        <v>914</v>
      </c>
      <c r="H549" s="1">
        <v>70107</v>
      </c>
      <c r="I549" s="1">
        <v>73232</v>
      </c>
      <c r="J549" s="1">
        <v>73232</v>
      </c>
      <c r="K549" s="60">
        <f t="shared" si="10"/>
        <v>3.6839869743734877E-2</v>
      </c>
      <c r="L549" s="1">
        <v>62199</v>
      </c>
      <c r="M549" s="1">
        <v>62199</v>
      </c>
      <c r="P549" s="1">
        <v>114</v>
      </c>
      <c r="Q549" s="1">
        <v>335</v>
      </c>
      <c r="R549" s="1">
        <v>3</v>
      </c>
    </row>
    <row r="550" spans="1:18">
      <c r="A550">
        <v>544</v>
      </c>
      <c r="B550">
        <v>311530</v>
      </c>
      <c r="C550" t="s">
        <v>181</v>
      </c>
      <c r="D550" t="s">
        <v>904</v>
      </c>
      <c r="E550">
        <v>2014</v>
      </c>
      <c r="F550" t="s">
        <v>1220</v>
      </c>
      <c r="G550" t="s">
        <v>914</v>
      </c>
      <c r="H550" s="1">
        <v>70566</v>
      </c>
      <c r="I550" s="1">
        <v>73712</v>
      </c>
      <c r="J550" s="1">
        <v>73712</v>
      </c>
      <c r="K550" s="60">
        <f t="shared" si="10"/>
        <v>6.5545116888792165E-3</v>
      </c>
      <c r="L550" s="1">
        <v>63767</v>
      </c>
      <c r="M550" s="1">
        <v>63767</v>
      </c>
      <c r="P550" s="1">
        <v>124</v>
      </c>
      <c r="Q550" s="1">
        <v>299</v>
      </c>
      <c r="R550" s="1">
        <v>1</v>
      </c>
    </row>
    <row r="551" spans="1:18">
      <c r="A551">
        <v>545</v>
      </c>
      <c r="B551">
        <v>311550</v>
      </c>
      <c r="C551" t="s">
        <v>186</v>
      </c>
      <c r="D551" t="s">
        <v>904</v>
      </c>
      <c r="E551">
        <v>2007</v>
      </c>
      <c r="F551" t="s">
        <v>905</v>
      </c>
      <c r="G551" t="s">
        <v>916</v>
      </c>
      <c r="H551" s="1">
        <v>20432</v>
      </c>
      <c r="I551" s="1">
        <v>21009</v>
      </c>
      <c r="J551" s="61">
        <v>21009</v>
      </c>
      <c r="K551" s="60"/>
      <c r="L551" s="1">
        <v>24051</v>
      </c>
      <c r="M551" s="1">
        <v>24051</v>
      </c>
      <c r="P551" s="1"/>
    </row>
    <row r="552" spans="1:18">
      <c r="A552">
        <v>546</v>
      </c>
      <c r="B552">
        <v>311550</v>
      </c>
      <c r="C552" s="26" t="s">
        <v>186</v>
      </c>
      <c r="D552" t="s">
        <v>904</v>
      </c>
      <c r="E552">
        <v>2008</v>
      </c>
      <c r="F552" t="s">
        <v>905</v>
      </c>
      <c r="G552" t="s">
        <v>916</v>
      </c>
      <c r="H552" s="1">
        <v>20923</v>
      </c>
      <c r="I552" s="1">
        <v>21514</v>
      </c>
      <c r="J552" s="1">
        <v>21514</v>
      </c>
      <c r="K552" s="60">
        <f t="shared" si="10"/>
        <v>2.4037317340187547E-2</v>
      </c>
      <c r="L552" s="1">
        <v>24345</v>
      </c>
      <c r="M552" s="1">
        <v>24345</v>
      </c>
      <c r="P552" s="1">
        <v>22</v>
      </c>
      <c r="Q552">
        <v>73</v>
      </c>
      <c r="R552">
        <v>0</v>
      </c>
    </row>
    <row r="553" spans="1:18">
      <c r="A553">
        <v>547</v>
      </c>
      <c r="B553">
        <v>311550</v>
      </c>
      <c r="C553" t="s">
        <v>186</v>
      </c>
      <c r="D553" t="s">
        <v>904</v>
      </c>
      <c r="E553">
        <v>2009</v>
      </c>
      <c r="F553" t="s">
        <v>905</v>
      </c>
      <c r="G553" t="s">
        <v>916</v>
      </c>
      <c r="H553" s="1">
        <v>20842</v>
      </c>
      <c r="I553" s="1">
        <v>21431</v>
      </c>
      <c r="J553" s="1">
        <v>21431</v>
      </c>
      <c r="K553" s="60">
        <f t="shared" si="10"/>
        <v>-3.857952960862665E-3</v>
      </c>
      <c r="L553" s="1">
        <v>24762</v>
      </c>
      <c r="M553" s="1">
        <v>24762</v>
      </c>
      <c r="P553" s="1">
        <v>30</v>
      </c>
      <c r="Q553">
        <v>90</v>
      </c>
      <c r="R553">
        <v>0</v>
      </c>
    </row>
    <row r="554" spans="1:18">
      <c r="A554">
        <v>548</v>
      </c>
      <c r="B554">
        <v>311550</v>
      </c>
      <c r="C554" t="s">
        <v>186</v>
      </c>
      <c r="D554" t="s">
        <v>904</v>
      </c>
      <c r="E554">
        <v>2010</v>
      </c>
      <c r="F554" t="s">
        <v>905</v>
      </c>
      <c r="G554" t="s">
        <v>916</v>
      </c>
      <c r="H554" s="1">
        <v>21252</v>
      </c>
      <c r="I554" s="1">
        <v>21705</v>
      </c>
      <c r="J554" s="1">
        <v>21705</v>
      </c>
      <c r="K554" s="60">
        <f t="shared" si="10"/>
        <v>1.278521767533003E-2</v>
      </c>
      <c r="L554" s="1">
        <v>21252</v>
      </c>
      <c r="M554" s="1">
        <v>21252</v>
      </c>
      <c r="P554" s="1">
        <v>36</v>
      </c>
      <c r="Q554">
        <v>132</v>
      </c>
      <c r="R554">
        <v>0</v>
      </c>
    </row>
    <row r="555" spans="1:18">
      <c r="A555">
        <v>549</v>
      </c>
      <c r="B555">
        <v>311550</v>
      </c>
      <c r="C555" t="s">
        <v>186</v>
      </c>
      <c r="D555" t="s">
        <v>904</v>
      </c>
      <c r="E555">
        <v>2011</v>
      </c>
      <c r="F555" t="s">
        <v>905</v>
      </c>
      <c r="G555" t="s">
        <v>916</v>
      </c>
      <c r="H555" s="1">
        <v>21221</v>
      </c>
      <c r="I555" s="1">
        <v>21673</v>
      </c>
      <c r="J555" s="1">
        <v>21673</v>
      </c>
      <c r="K555" s="60">
        <f t="shared" si="10"/>
        <v>-1.4743146740382462E-3</v>
      </c>
      <c r="L555" s="1">
        <v>21221</v>
      </c>
      <c r="M555" s="1">
        <v>21221</v>
      </c>
      <c r="P555" s="1">
        <v>6</v>
      </c>
      <c r="Q555">
        <v>29</v>
      </c>
      <c r="R555">
        <v>0</v>
      </c>
    </row>
    <row r="556" spans="1:18">
      <c r="A556">
        <v>550</v>
      </c>
      <c r="B556">
        <v>311550</v>
      </c>
      <c r="C556" t="s">
        <v>186</v>
      </c>
      <c r="D556" t="s">
        <v>904</v>
      </c>
      <c r="E556">
        <v>2012</v>
      </c>
      <c r="F556" t="s">
        <v>1227</v>
      </c>
      <c r="G556" t="s">
        <v>914</v>
      </c>
      <c r="H556" s="1">
        <v>21189</v>
      </c>
      <c r="I556" s="1">
        <v>21641</v>
      </c>
      <c r="J556" s="1">
        <v>21641</v>
      </c>
      <c r="K556" s="60">
        <f t="shared" si="10"/>
        <v>-1.4764914871037149E-3</v>
      </c>
      <c r="L556" s="1">
        <v>21189</v>
      </c>
      <c r="M556" s="1">
        <v>21189</v>
      </c>
      <c r="P556" s="1">
        <v>1</v>
      </c>
      <c r="Q556">
        <v>3</v>
      </c>
      <c r="R556">
        <v>0</v>
      </c>
    </row>
    <row r="557" spans="1:18">
      <c r="A557">
        <v>551</v>
      </c>
      <c r="B557">
        <v>311550</v>
      </c>
      <c r="C557" t="s">
        <v>186</v>
      </c>
      <c r="D557" t="s">
        <v>904</v>
      </c>
      <c r="E557">
        <v>2013</v>
      </c>
      <c r="F557" t="s">
        <v>905</v>
      </c>
      <c r="G557" t="s">
        <v>916</v>
      </c>
      <c r="H557" s="1">
        <v>21792</v>
      </c>
      <c r="I557" s="1">
        <v>22257</v>
      </c>
      <c r="J557" s="1">
        <v>22257</v>
      </c>
      <c r="K557" s="60">
        <f t="shared" si="10"/>
        <v>2.8464488702000912E-2</v>
      </c>
      <c r="L557" s="1">
        <v>21792</v>
      </c>
      <c r="M557" s="1">
        <v>21792</v>
      </c>
      <c r="P557" s="1">
        <v>3</v>
      </c>
      <c r="Q557">
        <v>19</v>
      </c>
      <c r="R557">
        <v>1</v>
      </c>
    </row>
    <row r="558" spans="1:18">
      <c r="A558">
        <v>552</v>
      </c>
      <c r="B558">
        <v>311550</v>
      </c>
      <c r="C558" t="s">
        <v>186</v>
      </c>
      <c r="D558" t="s">
        <v>904</v>
      </c>
      <c r="E558">
        <v>2014</v>
      </c>
      <c r="F558" t="s">
        <v>1227</v>
      </c>
      <c r="G558" t="s">
        <v>914</v>
      </c>
      <c r="H558" s="1">
        <v>21780</v>
      </c>
      <c r="I558" s="1">
        <v>22244</v>
      </c>
      <c r="J558" s="1">
        <v>22244</v>
      </c>
      <c r="K558" s="60">
        <f t="shared" si="10"/>
        <v>-5.8408590555780737E-4</v>
      </c>
      <c r="L558" s="1">
        <v>21780</v>
      </c>
      <c r="M558" s="1">
        <v>21780</v>
      </c>
      <c r="P558" s="1">
        <v>5</v>
      </c>
      <c r="Q558">
        <v>41</v>
      </c>
      <c r="R558">
        <v>0</v>
      </c>
    </row>
    <row r="559" spans="1:18">
      <c r="A559">
        <v>553</v>
      </c>
      <c r="B559">
        <v>311570</v>
      </c>
      <c r="C559" t="s">
        <v>188</v>
      </c>
      <c r="D559" t="s">
        <v>904</v>
      </c>
      <c r="E559">
        <v>2007</v>
      </c>
      <c r="J559" s="61">
        <v>6590</v>
      </c>
      <c r="K559" s="60"/>
      <c r="P559" s="1"/>
    </row>
    <row r="560" spans="1:18">
      <c r="A560">
        <v>554</v>
      </c>
      <c r="B560">
        <v>311570</v>
      </c>
      <c r="C560" t="s">
        <v>188</v>
      </c>
      <c r="D560" t="s">
        <v>904</v>
      </c>
      <c r="E560">
        <v>2008</v>
      </c>
      <c r="J560" s="1">
        <v>6801</v>
      </c>
      <c r="K560" s="60">
        <f t="shared" si="10"/>
        <v>3.201820940819422E-2</v>
      </c>
      <c r="P560" s="1">
        <v>20</v>
      </c>
      <c r="Q560" s="1">
        <v>113</v>
      </c>
    </row>
    <row r="561" spans="1:18">
      <c r="A561">
        <v>555</v>
      </c>
      <c r="B561">
        <v>311570</v>
      </c>
      <c r="C561" t="s">
        <v>188</v>
      </c>
      <c r="D561" t="s">
        <v>904</v>
      </c>
      <c r="E561">
        <v>2009</v>
      </c>
      <c r="F561" t="s">
        <v>1231</v>
      </c>
      <c r="G561" t="s">
        <v>916</v>
      </c>
      <c r="H561" s="1">
        <v>5792</v>
      </c>
      <c r="I561" s="1">
        <v>6821</v>
      </c>
      <c r="J561" s="1">
        <v>6821</v>
      </c>
      <c r="K561" s="60">
        <f t="shared" si="10"/>
        <v>2.9407440082340752E-3</v>
      </c>
      <c r="L561" s="1">
        <v>6821</v>
      </c>
      <c r="M561" s="1">
        <v>6821</v>
      </c>
      <c r="P561" s="1">
        <v>33</v>
      </c>
      <c r="Q561" s="1">
        <v>127</v>
      </c>
    </row>
    <row r="562" spans="1:18">
      <c r="A562">
        <v>556</v>
      </c>
      <c r="B562">
        <v>311570</v>
      </c>
      <c r="C562" t="s">
        <v>188</v>
      </c>
      <c r="D562" t="s">
        <v>904</v>
      </c>
      <c r="E562">
        <v>2010</v>
      </c>
      <c r="J562" s="1">
        <v>6772</v>
      </c>
      <c r="K562" s="60">
        <f t="shared" si="10"/>
        <v>-7.18369740507252E-3</v>
      </c>
      <c r="P562" s="1">
        <v>41</v>
      </c>
      <c r="Q562" s="1">
        <v>165</v>
      </c>
    </row>
    <row r="563" spans="1:18">
      <c r="A563">
        <v>557</v>
      </c>
      <c r="B563">
        <v>311570</v>
      </c>
      <c r="C563" t="s">
        <v>188</v>
      </c>
      <c r="D563" t="s">
        <v>904</v>
      </c>
      <c r="E563">
        <v>2011</v>
      </c>
      <c r="J563" s="1">
        <v>6790</v>
      </c>
      <c r="K563" s="60">
        <f t="shared" si="10"/>
        <v>2.6580035440046945E-3</v>
      </c>
      <c r="P563" s="1">
        <v>27</v>
      </c>
      <c r="Q563" s="1">
        <v>114</v>
      </c>
    </row>
    <row r="564" spans="1:18">
      <c r="A564">
        <v>558</v>
      </c>
      <c r="B564">
        <v>311570</v>
      </c>
      <c r="C564" t="s">
        <v>188</v>
      </c>
      <c r="D564" t="s">
        <v>904</v>
      </c>
      <c r="E564">
        <v>2012</v>
      </c>
      <c r="F564" t="s">
        <v>1230</v>
      </c>
      <c r="G564" t="s">
        <v>930</v>
      </c>
      <c r="J564" s="1">
        <v>6806</v>
      </c>
      <c r="K564" s="60">
        <f t="shared" si="10"/>
        <v>2.356406480117812E-3</v>
      </c>
      <c r="P564" s="1">
        <v>52</v>
      </c>
      <c r="Q564" s="1">
        <v>206</v>
      </c>
    </row>
    <row r="565" spans="1:18">
      <c r="A565">
        <v>559</v>
      </c>
      <c r="B565">
        <v>311570</v>
      </c>
      <c r="C565" t="s">
        <v>188</v>
      </c>
      <c r="D565" t="s">
        <v>904</v>
      </c>
      <c r="E565">
        <v>2013</v>
      </c>
      <c r="F565" t="s">
        <v>1229</v>
      </c>
      <c r="G565" t="s">
        <v>914</v>
      </c>
      <c r="H565" s="1">
        <v>5806</v>
      </c>
      <c r="I565" s="1">
        <v>7029</v>
      </c>
      <c r="J565" s="1">
        <v>7029</v>
      </c>
      <c r="K565" s="60">
        <f t="shared" si="10"/>
        <v>3.2765207170144084E-2</v>
      </c>
      <c r="L565" s="1">
        <v>4934</v>
      </c>
      <c r="M565" s="1">
        <v>4934</v>
      </c>
      <c r="P565" s="1">
        <v>27</v>
      </c>
      <c r="Q565" s="1">
        <v>56</v>
      </c>
    </row>
    <row r="566" spans="1:18">
      <c r="A566">
        <v>560</v>
      </c>
      <c r="B566">
        <v>311570</v>
      </c>
      <c r="C566" t="s">
        <v>188</v>
      </c>
      <c r="D566" t="s">
        <v>904</v>
      </c>
      <c r="E566">
        <v>2014</v>
      </c>
      <c r="F566" t="s">
        <v>1229</v>
      </c>
      <c r="G566" t="s">
        <v>914</v>
      </c>
      <c r="H566" s="1">
        <v>5824</v>
      </c>
      <c r="I566" s="1">
        <v>7051</v>
      </c>
      <c r="J566" s="1">
        <v>7051</v>
      </c>
      <c r="K566" s="60">
        <f t="shared" si="10"/>
        <v>3.129890453834161E-3</v>
      </c>
      <c r="L566" s="1">
        <v>5276</v>
      </c>
      <c r="M566" s="1">
        <v>5276</v>
      </c>
      <c r="P566" s="1">
        <v>59</v>
      </c>
      <c r="Q566" s="1">
        <v>148</v>
      </c>
    </row>
    <row r="567" spans="1:18">
      <c r="A567">
        <v>561</v>
      </c>
      <c r="B567">
        <v>311630</v>
      </c>
      <c r="C567" t="s">
        <v>195</v>
      </c>
      <c r="D567" t="s">
        <v>904</v>
      </c>
      <c r="E567">
        <v>2007</v>
      </c>
      <c r="F567" t="s">
        <v>905</v>
      </c>
      <c r="G567" t="s">
        <v>906</v>
      </c>
      <c r="J567" s="61">
        <v>6539</v>
      </c>
      <c r="K567" s="60"/>
      <c r="P567" s="1"/>
    </row>
    <row r="568" spans="1:18">
      <c r="A568">
        <v>562</v>
      </c>
      <c r="B568">
        <v>311630</v>
      </c>
      <c r="C568" t="s">
        <v>195</v>
      </c>
      <c r="D568" t="s">
        <v>904</v>
      </c>
      <c r="E568">
        <v>2008</v>
      </c>
      <c r="F568" t="s">
        <v>905</v>
      </c>
      <c r="G568" t="s">
        <v>906</v>
      </c>
      <c r="J568" s="1">
        <v>6770</v>
      </c>
      <c r="K568" s="60">
        <f t="shared" si="10"/>
        <v>3.532650252332159E-2</v>
      </c>
      <c r="P568" s="1">
        <v>4</v>
      </c>
      <c r="Q568" s="1">
        <v>14</v>
      </c>
    </row>
    <row r="569" spans="1:18">
      <c r="A569">
        <v>563</v>
      </c>
      <c r="B569">
        <v>311630</v>
      </c>
      <c r="C569" t="s">
        <v>195</v>
      </c>
      <c r="D569" t="s">
        <v>904</v>
      </c>
      <c r="E569">
        <v>2009</v>
      </c>
      <c r="F569" t="s">
        <v>1237</v>
      </c>
      <c r="G569" t="s">
        <v>908</v>
      </c>
      <c r="J569" s="1">
        <v>6807</v>
      </c>
      <c r="K569" s="60">
        <f t="shared" si="10"/>
        <v>5.465288035450433E-3</v>
      </c>
      <c r="P569" s="1">
        <v>3</v>
      </c>
      <c r="Q569" s="1">
        <v>9</v>
      </c>
    </row>
    <row r="570" spans="1:18">
      <c r="A570">
        <v>564</v>
      </c>
      <c r="B570">
        <v>311630</v>
      </c>
      <c r="C570" t="s">
        <v>195</v>
      </c>
      <c r="D570" t="s">
        <v>904</v>
      </c>
      <c r="E570">
        <v>2010</v>
      </c>
      <c r="F570" t="s">
        <v>1238</v>
      </c>
      <c r="G570" t="s">
        <v>912</v>
      </c>
      <c r="H570" s="1">
        <v>3014</v>
      </c>
      <c r="I570" s="1">
        <v>6547</v>
      </c>
      <c r="J570" s="1">
        <v>6547</v>
      </c>
      <c r="K570" s="60">
        <f t="shared" si="10"/>
        <v>-3.8195974731893623E-2</v>
      </c>
      <c r="L570" s="1">
        <v>2850</v>
      </c>
      <c r="M570" s="1">
        <v>2850</v>
      </c>
      <c r="P570" s="1">
        <v>2</v>
      </c>
      <c r="Q570" s="1">
        <v>7</v>
      </c>
    </row>
    <row r="571" spans="1:18">
      <c r="A571">
        <v>565</v>
      </c>
      <c r="B571">
        <v>311630</v>
      </c>
      <c r="C571" t="s">
        <v>195</v>
      </c>
      <c r="D571" t="s">
        <v>904</v>
      </c>
      <c r="E571">
        <v>2011</v>
      </c>
      <c r="F571" t="s">
        <v>1238</v>
      </c>
      <c r="G571" t="s">
        <v>912</v>
      </c>
      <c r="H571" s="1">
        <v>3021</v>
      </c>
      <c r="I571" s="1">
        <v>6563</v>
      </c>
      <c r="J571" s="1">
        <v>6563</v>
      </c>
      <c r="K571" s="60">
        <f t="shared" si="10"/>
        <v>2.4438674201925359E-3</v>
      </c>
      <c r="L571" s="1">
        <v>2930</v>
      </c>
      <c r="M571" s="1">
        <v>2930</v>
      </c>
      <c r="P571" s="1">
        <v>2</v>
      </c>
      <c r="Q571" s="1">
        <v>8</v>
      </c>
    </row>
    <row r="572" spans="1:18">
      <c r="A572">
        <v>566</v>
      </c>
      <c r="B572">
        <v>311630</v>
      </c>
      <c r="C572" t="s">
        <v>195</v>
      </c>
      <c r="D572" t="s">
        <v>904</v>
      </c>
      <c r="E572">
        <v>2012</v>
      </c>
      <c r="F572" t="s">
        <v>1238</v>
      </c>
      <c r="G572" t="s">
        <v>912</v>
      </c>
      <c r="H572" s="1">
        <v>3028</v>
      </c>
      <c r="I572" s="1">
        <v>6578</v>
      </c>
      <c r="J572" s="1">
        <v>6578</v>
      </c>
      <c r="K572" s="60">
        <f t="shared" si="10"/>
        <v>2.2855401493220295E-3</v>
      </c>
      <c r="L572" s="1">
        <v>2930</v>
      </c>
      <c r="M572" s="1">
        <v>2930</v>
      </c>
      <c r="P572" s="1">
        <v>1</v>
      </c>
      <c r="Q572" s="1">
        <v>3</v>
      </c>
    </row>
    <row r="573" spans="1:18">
      <c r="A573">
        <v>567</v>
      </c>
      <c r="B573">
        <v>311630</v>
      </c>
      <c r="C573" t="s">
        <v>195</v>
      </c>
      <c r="D573" t="s">
        <v>904</v>
      </c>
      <c r="E573">
        <v>2013</v>
      </c>
      <c r="F573" t="s">
        <v>1238</v>
      </c>
      <c r="G573" t="s">
        <v>912</v>
      </c>
      <c r="H573" s="1">
        <v>3127</v>
      </c>
      <c r="I573" s="1">
        <v>6793</v>
      </c>
      <c r="J573" s="1">
        <v>6793</v>
      </c>
      <c r="K573" s="60">
        <f t="shared" si="10"/>
        <v>3.2684706597750024E-2</v>
      </c>
      <c r="L573" s="1">
        <v>2930</v>
      </c>
      <c r="M573" s="1">
        <v>2930</v>
      </c>
      <c r="P573" s="1"/>
    </row>
    <row r="574" spans="1:18">
      <c r="A574">
        <v>568</v>
      </c>
      <c r="B574">
        <v>311630</v>
      </c>
      <c r="C574" t="s">
        <v>195</v>
      </c>
      <c r="D574" t="s">
        <v>904</v>
      </c>
      <c r="E574">
        <v>2014</v>
      </c>
      <c r="F574" t="s">
        <v>1237</v>
      </c>
      <c r="G574" t="s">
        <v>908</v>
      </c>
      <c r="J574" s="1">
        <v>6813</v>
      </c>
      <c r="K574" s="60">
        <f t="shared" si="10"/>
        <v>2.9442072721919121E-3</v>
      </c>
      <c r="P574" s="1"/>
    </row>
    <row r="575" spans="1:18">
      <c r="A575">
        <v>569</v>
      </c>
      <c r="B575">
        <v>311660</v>
      </c>
      <c r="C575" t="s">
        <v>198</v>
      </c>
      <c r="D575" t="s">
        <v>904</v>
      </c>
      <c r="E575">
        <v>2007</v>
      </c>
      <c r="F575" t="s">
        <v>905</v>
      </c>
      <c r="G575" t="s">
        <v>916</v>
      </c>
      <c r="H575" s="1">
        <v>19254</v>
      </c>
      <c r="I575" s="1">
        <v>24590</v>
      </c>
      <c r="J575" s="61">
        <v>24590</v>
      </c>
      <c r="K575" s="60"/>
      <c r="L575" s="1">
        <v>18488</v>
      </c>
      <c r="M575" s="1">
        <v>18488</v>
      </c>
      <c r="P575" s="1"/>
    </row>
    <row r="576" spans="1:18">
      <c r="A576">
        <v>570</v>
      </c>
      <c r="B576">
        <v>311660</v>
      </c>
      <c r="C576" s="26" t="s">
        <v>198</v>
      </c>
      <c r="D576" t="s">
        <v>904</v>
      </c>
      <c r="E576">
        <v>2008</v>
      </c>
      <c r="F576" t="s">
        <v>905</v>
      </c>
      <c r="G576" t="s">
        <v>916</v>
      </c>
      <c r="H576" s="1">
        <v>20076</v>
      </c>
      <c r="I576" s="1">
        <v>25640</v>
      </c>
      <c r="J576" s="1">
        <v>25640</v>
      </c>
      <c r="K576" s="60">
        <f t="shared" si="10"/>
        <v>4.2700284668564459E-2</v>
      </c>
      <c r="L576" s="1">
        <v>20080</v>
      </c>
      <c r="M576" s="1">
        <v>20080</v>
      </c>
      <c r="P576" s="1">
        <v>134</v>
      </c>
      <c r="Q576">
        <v>436</v>
      </c>
      <c r="R576">
        <v>1</v>
      </c>
    </row>
    <row r="577" spans="1:18">
      <c r="A577">
        <v>571</v>
      </c>
      <c r="B577">
        <v>311660</v>
      </c>
      <c r="C577" t="s">
        <v>198</v>
      </c>
      <c r="D577" t="s">
        <v>904</v>
      </c>
      <c r="E577">
        <v>2009</v>
      </c>
      <c r="F577" t="s">
        <v>905</v>
      </c>
      <c r="G577" t="s">
        <v>916</v>
      </c>
      <c r="H577" s="1">
        <v>20309</v>
      </c>
      <c r="I577" s="1">
        <v>25938</v>
      </c>
      <c r="J577" s="1">
        <v>25938</v>
      </c>
      <c r="K577" s="60">
        <f t="shared" si="10"/>
        <v>1.1622464898595863E-2</v>
      </c>
      <c r="L577" s="1">
        <v>20334</v>
      </c>
      <c r="M577" s="1">
        <v>20334</v>
      </c>
      <c r="P577" s="1">
        <v>76</v>
      </c>
      <c r="Q577">
        <v>240</v>
      </c>
      <c r="R577">
        <v>1</v>
      </c>
    </row>
    <row r="578" spans="1:18">
      <c r="A578">
        <v>572</v>
      </c>
      <c r="B578">
        <v>311660</v>
      </c>
      <c r="C578" t="s">
        <v>198</v>
      </c>
      <c r="D578" t="s">
        <v>904</v>
      </c>
      <c r="E578">
        <v>2010</v>
      </c>
      <c r="F578" t="s">
        <v>1242</v>
      </c>
      <c r="G578" t="s">
        <v>914</v>
      </c>
      <c r="H578" s="1">
        <v>21154</v>
      </c>
      <c r="I578" s="1">
        <v>25771</v>
      </c>
      <c r="J578" s="1">
        <v>25771</v>
      </c>
      <c r="K578" s="60">
        <f t="shared" si="10"/>
        <v>-6.438430102552295E-3</v>
      </c>
      <c r="L578" s="1">
        <v>20942</v>
      </c>
      <c r="M578" s="1">
        <v>20942</v>
      </c>
      <c r="P578" s="1">
        <v>102</v>
      </c>
      <c r="Q578">
        <v>307</v>
      </c>
      <c r="R578">
        <v>1</v>
      </c>
    </row>
    <row r="579" spans="1:18">
      <c r="A579">
        <v>573</v>
      </c>
      <c r="B579">
        <v>311660</v>
      </c>
      <c r="C579" t="s">
        <v>198</v>
      </c>
      <c r="D579" t="s">
        <v>904</v>
      </c>
      <c r="E579">
        <v>2011</v>
      </c>
      <c r="F579" t="s">
        <v>905</v>
      </c>
      <c r="G579" t="s">
        <v>916</v>
      </c>
      <c r="H579" s="1">
        <v>21359</v>
      </c>
      <c r="I579" s="1">
        <v>26021</v>
      </c>
      <c r="J579" s="1">
        <v>26021</v>
      </c>
      <c r="K579" s="60">
        <f t="shared" si="10"/>
        <v>9.700826510418592E-3</v>
      </c>
      <c r="L579" s="1">
        <v>21359</v>
      </c>
      <c r="M579" s="1">
        <v>21359</v>
      </c>
      <c r="P579" s="1">
        <v>68</v>
      </c>
      <c r="Q579">
        <v>177</v>
      </c>
      <c r="R579">
        <v>1</v>
      </c>
    </row>
    <row r="580" spans="1:18">
      <c r="A580">
        <v>574</v>
      </c>
      <c r="B580">
        <v>311660</v>
      </c>
      <c r="C580" t="s">
        <v>198</v>
      </c>
      <c r="D580" t="s">
        <v>904</v>
      </c>
      <c r="E580">
        <v>2012</v>
      </c>
      <c r="F580" t="s">
        <v>1242</v>
      </c>
      <c r="G580" t="s">
        <v>914</v>
      </c>
      <c r="H580" s="1">
        <v>21557</v>
      </c>
      <c r="I580" s="1">
        <v>26262</v>
      </c>
      <c r="J580" s="1">
        <v>26262</v>
      </c>
      <c r="K580" s="60">
        <f t="shared" si="10"/>
        <v>9.2617501248990486E-3</v>
      </c>
      <c r="L580" s="1">
        <v>21557</v>
      </c>
      <c r="M580" s="1">
        <v>21557</v>
      </c>
      <c r="P580" s="1">
        <v>64</v>
      </c>
      <c r="Q580">
        <v>216</v>
      </c>
      <c r="R580">
        <v>1</v>
      </c>
    </row>
    <row r="581" spans="1:18">
      <c r="A581">
        <v>575</v>
      </c>
      <c r="B581">
        <v>311660</v>
      </c>
      <c r="C581" t="s">
        <v>198</v>
      </c>
      <c r="D581" t="s">
        <v>904</v>
      </c>
      <c r="E581">
        <v>2013</v>
      </c>
      <c r="F581" t="s">
        <v>1242</v>
      </c>
      <c r="G581" t="s">
        <v>914</v>
      </c>
      <c r="H581" s="1">
        <v>22426</v>
      </c>
      <c r="I581" s="1">
        <v>27321</v>
      </c>
      <c r="J581" s="1">
        <v>27321</v>
      </c>
      <c r="K581" s="60">
        <f t="shared" si="10"/>
        <v>4.0324423120859043E-2</v>
      </c>
      <c r="L581" s="1">
        <v>22426</v>
      </c>
      <c r="M581" s="1">
        <v>22426</v>
      </c>
      <c r="P581" s="1">
        <v>24</v>
      </c>
      <c r="Q581">
        <v>79</v>
      </c>
      <c r="R581">
        <v>1</v>
      </c>
    </row>
    <row r="582" spans="1:18">
      <c r="A582">
        <v>576</v>
      </c>
      <c r="B582">
        <v>311660</v>
      </c>
      <c r="C582" t="s">
        <v>198</v>
      </c>
      <c r="D582" t="s">
        <v>904</v>
      </c>
      <c r="E582">
        <v>2014</v>
      </c>
      <c r="F582" t="s">
        <v>1242</v>
      </c>
      <c r="G582" t="s">
        <v>914</v>
      </c>
      <c r="H582" s="1">
        <v>22638</v>
      </c>
      <c r="I582" s="1">
        <v>27579</v>
      </c>
      <c r="J582" s="1">
        <v>27579</v>
      </c>
      <c r="K582" s="60">
        <f t="shared" si="10"/>
        <v>9.4432853848687159E-3</v>
      </c>
      <c r="L582" s="1">
        <v>22638</v>
      </c>
      <c r="M582" s="1">
        <v>22638</v>
      </c>
      <c r="P582" s="1">
        <v>17</v>
      </c>
      <c r="Q582">
        <v>57</v>
      </c>
      <c r="R582">
        <v>0</v>
      </c>
    </row>
    <row r="583" spans="1:18" s="15" customFormat="1">
      <c r="A583">
        <v>577</v>
      </c>
      <c r="B583" s="15">
        <v>311730</v>
      </c>
      <c r="C583" s="15" t="s">
        <v>205</v>
      </c>
      <c r="D583" s="15" t="s">
        <v>904</v>
      </c>
      <c r="E583" s="15">
        <v>2007</v>
      </c>
      <c r="J583" s="61">
        <v>20426</v>
      </c>
      <c r="K583" s="60"/>
      <c r="N583" s="4"/>
      <c r="P583" s="49"/>
      <c r="Q583" s="49"/>
    </row>
    <row r="584" spans="1:18" s="15" customFormat="1">
      <c r="A584">
        <v>578</v>
      </c>
      <c r="B584" s="15">
        <v>311730</v>
      </c>
      <c r="C584" s="15" t="s">
        <v>205</v>
      </c>
      <c r="D584" s="15" t="s">
        <v>904</v>
      </c>
      <c r="E584" s="15">
        <v>2008</v>
      </c>
      <c r="J584" s="49">
        <v>21510</v>
      </c>
      <c r="K584" s="60">
        <f t="shared" si="10"/>
        <v>5.3069617154606785E-2</v>
      </c>
      <c r="N584" s="4"/>
      <c r="P584" s="49">
        <v>23</v>
      </c>
      <c r="Q584" s="49">
        <v>125</v>
      </c>
    </row>
    <row r="585" spans="1:18" s="15" customFormat="1">
      <c r="A585">
        <v>579</v>
      </c>
      <c r="B585" s="15">
        <v>311730</v>
      </c>
      <c r="C585" s="15" t="s">
        <v>205</v>
      </c>
      <c r="D585" s="15" t="s">
        <v>904</v>
      </c>
      <c r="E585" s="15">
        <v>2009</v>
      </c>
      <c r="F585" s="15" t="s">
        <v>923</v>
      </c>
      <c r="G585" s="15" t="s">
        <v>916</v>
      </c>
      <c r="H585" s="49">
        <v>20563</v>
      </c>
      <c r="I585" s="49">
        <v>21938</v>
      </c>
      <c r="J585" s="49">
        <v>21938</v>
      </c>
      <c r="K585" s="60">
        <f t="shared" si="10"/>
        <v>1.9897721989772243E-2</v>
      </c>
      <c r="L585" s="49">
        <v>20563</v>
      </c>
      <c r="M585" s="49">
        <v>20563</v>
      </c>
      <c r="N585" s="4"/>
      <c r="P585" s="49">
        <v>7</v>
      </c>
      <c r="Q585" s="49">
        <v>19</v>
      </c>
      <c r="R585" s="15">
        <v>1</v>
      </c>
    </row>
    <row r="586" spans="1:18" s="15" customFormat="1">
      <c r="A586">
        <v>580</v>
      </c>
      <c r="B586" s="15">
        <v>311730</v>
      </c>
      <c r="C586" s="15" t="s">
        <v>205</v>
      </c>
      <c r="D586" s="15" t="s">
        <v>904</v>
      </c>
      <c r="E586" s="15">
        <v>2010</v>
      </c>
      <c r="F586" s="15" t="s">
        <v>923</v>
      </c>
      <c r="G586" s="15" t="s">
        <v>916</v>
      </c>
      <c r="H586" s="49">
        <v>20880</v>
      </c>
      <c r="I586" s="49">
        <v>23043</v>
      </c>
      <c r="J586" s="49">
        <v>23043</v>
      </c>
      <c r="K586" s="60">
        <f t="shared" si="10"/>
        <v>5.0369222353906506E-2</v>
      </c>
      <c r="L586" s="49">
        <v>20880</v>
      </c>
      <c r="M586" s="49">
        <v>20880</v>
      </c>
      <c r="N586" s="4"/>
      <c r="P586" s="49">
        <v>54</v>
      </c>
      <c r="Q586" s="49">
        <v>140</v>
      </c>
    </row>
    <row r="587" spans="1:18" s="15" customFormat="1">
      <c r="A587">
        <v>581</v>
      </c>
      <c r="B587" s="15">
        <v>311730</v>
      </c>
      <c r="C587" s="15" t="s">
        <v>205</v>
      </c>
      <c r="D587" s="15" t="s">
        <v>904</v>
      </c>
      <c r="E587" s="15">
        <v>2011</v>
      </c>
      <c r="F587" s="15" t="s">
        <v>923</v>
      </c>
      <c r="G587" s="15" t="s">
        <v>916</v>
      </c>
      <c r="H587" s="49">
        <v>21290</v>
      </c>
      <c r="I587" s="49">
        <v>23495</v>
      </c>
      <c r="J587" s="49">
        <v>23495</v>
      </c>
      <c r="K587" s="60">
        <f t="shared" si="10"/>
        <v>1.9615501453803752E-2</v>
      </c>
      <c r="L587" s="49">
        <v>21215</v>
      </c>
      <c r="M587" s="49">
        <v>21215</v>
      </c>
      <c r="N587" s="4"/>
      <c r="P587" s="49">
        <v>41</v>
      </c>
      <c r="Q587" s="49">
        <v>94</v>
      </c>
    </row>
    <row r="588" spans="1:18" s="15" customFormat="1">
      <c r="A588">
        <v>582</v>
      </c>
      <c r="B588" s="15">
        <v>311730</v>
      </c>
      <c r="C588" s="15" t="s">
        <v>205</v>
      </c>
      <c r="D588" s="15" t="s">
        <v>904</v>
      </c>
      <c r="E588" s="15">
        <v>2012</v>
      </c>
      <c r="F588" s="15" t="s">
        <v>924</v>
      </c>
      <c r="G588" s="15" t="s">
        <v>914</v>
      </c>
      <c r="H588" s="49">
        <v>21686</v>
      </c>
      <c r="I588" s="49">
        <v>23932</v>
      </c>
      <c r="J588" s="49">
        <v>23932</v>
      </c>
      <c r="K588" s="60">
        <f t="shared" si="10"/>
        <v>1.8599702064268975E-2</v>
      </c>
      <c r="L588" s="49">
        <v>21651</v>
      </c>
      <c r="M588" s="49">
        <v>21651</v>
      </c>
      <c r="N588" s="4"/>
      <c r="P588" s="49">
        <v>14</v>
      </c>
      <c r="Q588" s="49">
        <v>39</v>
      </c>
    </row>
    <row r="589" spans="1:18" s="15" customFormat="1">
      <c r="A589">
        <v>583</v>
      </c>
      <c r="B589" s="15">
        <v>311730</v>
      </c>
      <c r="C589" s="15" t="s">
        <v>205</v>
      </c>
      <c r="D589" s="15" t="s">
        <v>904</v>
      </c>
      <c r="E589" s="15">
        <v>2013</v>
      </c>
      <c r="F589" s="15" t="s">
        <v>924</v>
      </c>
      <c r="G589" s="15" t="s">
        <v>914</v>
      </c>
      <c r="H589" s="49">
        <v>22779</v>
      </c>
      <c r="I589" s="49">
        <v>25139</v>
      </c>
      <c r="J589" s="49">
        <v>25139</v>
      </c>
      <c r="K589" s="60">
        <f t="shared" si="10"/>
        <v>5.0434564599699083E-2</v>
      </c>
      <c r="L589" s="49">
        <v>21859</v>
      </c>
      <c r="M589" s="49">
        <v>21859</v>
      </c>
      <c r="N589" s="4"/>
      <c r="P589" s="49">
        <v>18</v>
      </c>
      <c r="Q589" s="49">
        <v>32</v>
      </c>
    </row>
    <row r="590" spans="1:18" s="15" customFormat="1">
      <c r="A590">
        <v>584</v>
      </c>
      <c r="B590" s="15">
        <v>311730</v>
      </c>
      <c r="C590" s="15" t="s">
        <v>205</v>
      </c>
      <c r="D590" s="15" t="s">
        <v>904</v>
      </c>
      <c r="E590" s="15">
        <v>2014</v>
      </c>
      <c r="F590" s="15" t="s">
        <v>923</v>
      </c>
      <c r="G590" s="15" t="s">
        <v>916</v>
      </c>
      <c r="H590" s="49">
        <v>23186</v>
      </c>
      <c r="I590" s="49">
        <v>25588</v>
      </c>
      <c r="J590" s="49">
        <v>25588</v>
      </c>
      <c r="K590" s="60">
        <f t="shared" si="10"/>
        <v>1.7860694538366584E-2</v>
      </c>
      <c r="L590" s="49">
        <v>25144</v>
      </c>
      <c r="M590" s="49">
        <v>22700</v>
      </c>
      <c r="N590" s="4"/>
      <c r="P590" s="49">
        <v>9</v>
      </c>
      <c r="Q590" s="49">
        <v>23</v>
      </c>
      <c r="R590" s="15">
        <v>1</v>
      </c>
    </row>
    <row r="591" spans="1:18">
      <c r="A591">
        <v>585</v>
      </c>
      <c r="B591">
        <v>311740</v>
      </c>
      <c r="C591" t="s">
        <v>207</v>
      </c>
      <c r="D591" t="s">
        <v>904</v>
      </c>
      <c r="E591">
        <v>2007</v>
      </c>
      <c r="J591" s="61">
        <v>4396</v>
      </c>
      <c r="K591" s="60"/>
      <c r="P591" s="1"/>
    </row>
    <row r="592" spans="1:18">
      <c r="A592">
        <v>586</v>
      </c>
      <c r="B592">
        <v>311740</v>
      </c>
      <c r="C592" t="s">
        <v>207</v>
      </c>
      <c r="D592" t="s">
        <v>904</v>
      </c>
      <c r="E592">
        <v>2008</v>
      </c>
      <c r="J592" s="1">
        <v>4536</v>
      </c>
      <c r="K592" s="60">
        <f t="shared" si="10"/>
        <v>3.1847133757961776E-2</v>
      </c>
      <c r="P592" s="1">
        <v>36</v>
      </c>
      <c r="Q592" s="1">
        <v>73</v>
      </c>
    </row>
    <row r="593" spans="1:18">
      <c r="A593">
        <v>587</v>
      </c>
      <c r="B593">
        <v>311740</v>
      </c>
      <c r="C593" t="s">
        <v>207</v>
      </c>
      <c r="D593" t="s">
        <v>904</v>
      </c>
      <c r="E593">
        <v>2009</v>
      </c>
      <c r="F593" t="s">
        <v>1255</v>
      </c>
      <c r="G593" t="s">
        <v>914</v>
      </c>
      <c r="H593" s="1">
        <v>1475</v>
      </c>
      <c r="I593" s="1">
        <v>4549</v>
      </c>
      <c r="J593" s="1">
        <v>4549</v>
      </c>
      <c r="K593" s="60">
        <f t="shared" si="10"/>
        <v>2.8659611992944978E-3</v>
      </c>
      <c r="L593" s="1">
        <v>2675</v>
      </c>
      <c r="M593" s="1">
        <v>1475</v>
      </c>
      <c r="P593" s="1">
        <v>56</v>
      </c>
      <c r="Q593" s="1">
        <v>140</v>
      </c>
    </row>
    <row r="594" spans="1:18">
      <c r="A594">
        <v>588</v>
      </c>
      <c r="B594">
        <v>311740</v>
      </c>
      <c r="C594" t="s">
        <v>207</v>
      </c>
      <c r="D594" t="s">
        <v>904</v>
      </c>
      <c r="E594">
        <v>2010</v>
      </c>
      <c r="F594" t="s">
        <v>1255</v>
      </c>
      <c r="G594" t="s">
        <v>914</v>
      </c>
      <c r="H594" s="1">
        <v>1523</v>
      </c>
      <c r="I594" s="1">
        <v>4456</v>
      </c>
      <c r="J594" s="1">
        <v>4456</v>
      </c>
      <c r="K594" s="60">
        <f t="shared" si="10"/>
        <v>-2.0444053638162263E-2</v>
      </c>
      <c r="L594" s="1">
        <v>3203</v>
      </c>
      <c r="M594" s="1">
        <v>1523</v>
      </c>
      <c r="P594" s="1">
        <v>79</v>
      </c>
      <c r="Q594" s="1">
        <v>182</v>
      </c>
    </row>
    <row r="595" spans="1:18">
      <c r="A595">
        <v>589</v>
      </c>
      <c r="B595">
        <v>311740</v>
      </c>
      <c r="C595" t="s">
        <v>207</v>
      </c>
      <c r="D595" t="s">
        <v>904</v>
      </c>
      <c r="E595">
        <v>2011</v>
      </c>
      <c r="F595" t="s">
        <v>1255</v>
      </c>
      <c r="G595" t="s">
        <v>914</v>
      </c>
      <c r="H595" s="1">
        <v>1525</v>
      </c>
      <c r="I595" s="1">
        <v>4463</v>
      </c>
      <c r="J595" s="1">
        <v>4463</v>
      </c>
      <c r="K595" s="60">
        <f t="shared" si="10"/>
        <v>1.5709156193894902E-3</v>
      </c>
      <c r="L595" s="1">
        <v>2886</v>
      </c>
      <c r="M595" s="1">
        <v>1525</v>
      </c>
      <c r="P595" s="1">
        <v>70</v>
      </c>
      <c r="Q595" s="1">
        <v>141</v>
      </c>
    </row>
    <row r="596" spans="1:18">
      <c r="A596">
        <v>590</v>
      </c>
      <c r="B596">
        <v>311740</v>
      </c>
      <c r="C596" t="s">
        <v>207</v>
      </c>
      <c r="D596" t="s">
        <v>904</v>
      </c>
      <c r="E596">
        <v>2012</v>
      </c>
      <c r="F596" t="s">
        <v>1255</v>
      </c>
      <c r="G596" t="s">
        <v>914</v>
      </c>
      <c r="H596" s="1">
        <v>1527</v>
      </c>
      <c r="I596" s="1">
        <v>4468</v>
      </c>
      <c r="J596" s="1">
        <v>4468</v>
      </c>
      <c r="K596" s="60">
        <f t="shared" si="10"/>
        <v>1.1203226529239441E-3</v>
      </c>
      <c r="L596" s="1">
        <v>2886</v>
      </c>
      <c r="M596" s="1">
        <v>1525</v>
      </c>
      <c r="P596" s="1">
        <v>108</v>
      </c>
      <c r="Q596" s="1">
        <v>259</v>
      </c>
      <c r="R596" s="1">
        <v>1</v>
      </c>
    </row>
    <row r="597" spans="1:18">
      <c r="A597">
        <v>591</v>
      </c>
      <c r="B597">
        <v>311740</v>
      </c>
      <c r="C597" t="s">
        <v>207</v>
      </c>
      <c r="D597" t="s">
        <v>904</v>
      </c>
      <c r="E597">
        <v>2013</v>
      </c>
      <c r="F597" t="s">
        <v>1255</v>
      </c>
      <c r="G597" t="s">
        <v>914</v>
      </c>
      <c r="H597" s="1">
        <v>1575</v>
      </c>
      <c r="I597" s="1">
        <v>4609</v>
      </c>
      <c r="J597" s="1">
        <v>4609</v>
      </c>
      <c r="K597" s="60">
        <f t="shared" si="10"/>
        <v>3.1557743957027817E-2</v>
      </c>
      <c r="L597" s="1">
        <v>3250</v>
      </c>
      <c r="M597" s="1">
        <v>1575</v>
      </c>
      <c r="P597" s="1">
        <v>66</v>
      </c>
      <c r="Q597" s="1">
        <v>143</v>
      </c>
    </row>
    <row r="598" spans="1:18">
      <c r="A598">
        <v>592</v>
      </c>
      <c r="B598">
        <v>311740</v>
      </c>
      <c r="C598" t="s">
        <v>207</v>
      </c>
      <c r="D598" t="s">
        <v>904</v>
      </c>
      <c r="E598">
        <v>2014</v>
      </c>
      <c r="F598" t="s">
        <v>1255</v>
      </c>
      <c r="G598" t="s">
        <v>914</v>
      </c>
      <c r="H598" s="1">
        <v>1578</v>
      </c>
      <c r="I598" s="1">
        <v>4618</v>
      </c>
      <c r="J598" s="1">
        <v>4618</v>
      </c>
      <c r="K598" s="60">
        <f t="shared" si="10"/>
        <v>1.9527012367108743E-3</v>
      </c>
      <c r="L598" s="1">
        <v>4618</v>
      </c>
      <c r="M598" s="1">
        <v>1578</v>
      </c>
      <c r="P598" s="1">
        <v>84</v>
      </c>
      <c r="Q598" s="1">
        <v>151</v>
      </c>
    </row>
    <row r="599" spans="1:18">
      <c r="A599">
        <v>593</v>
      </c>
      <c r="B599">
        <v>311750</v>
      </c>
      <c r="C599" t="s">
        <v>208</v>
      </c>
      <c r="D599" t="s">
        <v>904</v>
      </c>
      <c r="E599">
        <v>2007</v>
      </c>
      <c r="F599" t="s">
        <v>1256</v>
      </c>
      <c r="G599" t="s">
        <v>914</v>
      </c>
      <c r="H599" s="1">
        <v>11640</v>
      </c>
      <c r="I599" s="1">
        <v>18070</v>
      </c>
      <c r="J599" s="61">
        <v>18070</v>
      </c>
      <c r="K599" s="60"/>
      <c r="L599">
        <v>3</v>
      </c>
      <c r="M599">
        <v>3</v>
      </c>
      <c r="P599" s="1"/>
    </row>
    <row r="600" spans="1:18">
      <c r="A600">
        <v>594</v>
      </c>
      <c r="B600">
        <v>311750</v>
      </c>
      <c r="C600" s="26" t="s">
        <v>208</v>
      </c>
      <c r="D600" t="s">
        <v>904</v>
      </c>
      <c r="E600">
        <v>2008</v>
      </c>
      <c r="F600" t="s">
        <v>1256</v>
      </c>
      <c r="G600" t="s">
        <v>914</v>
      </c>
      <c r="H600" s="1">
        <v>11954</v>
      </c>
      <c r="I600" s="1">
        <v>18558</v>
      </c>
      <c r="J600" s="1">
        <v>18558</v>
      </c>
      <c r="K600" s="60">
        <f t="shared" ref="K600:K662" si="11">J600/J599-1</f>
        <v>2.7006087437742021E-2</v>
      </c>
      <c r="L600" s="1">
        <v>8863</v>
      </c>
      <c r="M600" s="1">
        <v>8863</v>
      </c>
      <c r="P600" s="1">
        <v>55</v>
      </c>
      <c r="Q600">
        <v>241</v>
      </c>
      <c r="R600">
        <v>0</v>
      </c>
    </row>
    <row r="601" spans="1:18">
      <c r="A601">
        <v>595</v>
      </c>
      <c r="B601">
        <v>311750</v>
      </c>
      <c r="C601" t="s">
        <v>208</v>
      </c>
      <c r="D601" t="s">
        <v>904</v>
      </c>
      <c r="E601">
        <v>2009</v>
      </c>
      <c r="F601" t="s">
        <v>905</v>
      </c>
      <c r="G601" t="s">
        <v>916</v>
      </c>
      <c r="H601" s="1">
        <v>11939</v>
      </c>
      <c r="I601" s="1">
        <v>18534</v>
      </c>
      <c r="J601" s="1">
        <v>18534</v>
      </c>
      <c r="K601" s="60">
        <f t="shared" si="11"/>
        <v>-1.2932428063369139E-3</v>
      </c>
      <c r="L601" s="1">
        <v>8705</v>
      </c>
      <c r="M601" s="1">
        <v>8705</v>
      </c>
      <c r="P601" s="1">
        <v>51</v>
      </c>
      <c r="Q601">
        <v>177</v>
      </c>
      <c r="R601">
        <v>0</v>
      </c>
    </row>
    <row r="602" spans="1:18">
      <c r="A602">
        <v>596</v>
      </c>
      <c r="B602">
        <v>311750</v>
      </c>
      <c r="C602" t="s">
        <v>208</v>
      </c>
      <c r="D602" t="s">
        <v>904</v>
      </c>
      <c r="E602">
        <v>2010</v>
      </c>
      <c r="F602" t="s">
        <v>905</v>
      </c>
      <c r="G602" t="s">
        <v>916</v>
      </c>
      <c r="H602" s="1">
        <v>12269</v>
      </c>
      <c r="I602" s="1">
        <v>17908</v>
      </c>
      <c r="J602" s="1">
        <v>17908</v>
      </c>
      <c r="K602" s="60">
        <f t="shared" si="11"/>
        <v>-3.3775763461745933E-2</v>
      </c>
      <c r="L602" s="1">
        <v>8705</v>
      </c>
      <c r="M602" s="1">
        <v>8705</v>
      </c>
      <c r="P602" s="1">
        <v>55</v>
      </c>
      <c r="Q602">
        <v>161</v>
      </c>
      <c r="R602">
        <v>0</v>
      </c>
    </row>
    <row r="603" spans="1:18">
      <c r="A603">
        <v>597</v>
      </c>
      <c r="B603">
        <v>311750</v>
      </c>
      <c r="C603" t="s">
        <v>208</v>
      </c>
      <c r="D603" t="s">
        <v>904</v>
      </c>
      <c r="E603">
        <v>2011</v>
      </c>
      <c r="F603" t="s">
        <v>1256</v>
      </c>
      <c r="G603" t="s">
        <v>914</v>
      </c>
      <c r="H603" s="1">
        <v>12231</v>
      </c>
      <c r="I603" s="1">
        <v>17853</v>
      </c>
      <c r="J603" s="1">
        <v>17853</v>
      </c>
      <c r="K603" s="60">
        <f t="shared" si="11"/>
        <v>-3.0712530712531105E-3</v>
      </c>
      <c r="L603" s="1">
        <v>9454</v>
      </c>
      <c r="M603" s="1">
        <v>9454</v>
      </c>
      <c r="P603" s="1">
        <v>65</v>
      </c>
      <c r="Q603">
        <v>219</v>
      </c>
      <c r="R603">
        <v>0</v>
      </c>
    </row>
    <row r="604" spans="1:18">
      <c r="A604">
        <v>598</v>
      </c>
      <c r="B604">
        <v>311750</v>
      </c>
      <c r="C604" t="s">
        <v>208</v>
      </c>
      <c r="D604" t="s">
        <v>904</v>
      </c>
      <c r="E604">
        <v>2012</v>
      </c>
      <c r="F604" t="s">
        <v>1256</v>
      </c>
      <c r="G604" t="s">
        <v>914</v>
      </c>
      <c r="H604" s="1">
        <v>12194</v>
      </c>
      <c r="I604" s="1">
        <v>17798</v>
      </c>
      <c r="J604" s="1">
        <v>17798</v>
      </c>
      <c r="K604" s="60">
        <f t="shared" si="11"/>
        <v>-3.0807147258163914E-3</v>
      </c>
      <c r="L604" s="1">
        <v>10236</v>
      </c>
      <c r="M604" s="1">
        <v>10236</v>
      </c>
      <c r="P604" s="1">
        <v>47</v>
      </c>
      <c r="Q604">
        <v>161</v>
      </c>
      <c r="R604">
        <v>0</v>
      </c>
    </row>
    <row r="605" spans="1:18">
      <c r="A605">
        <v>599</v>
      </c>
      <c r="B605">
        <v>311750</v>
      </c>
      <c r="C605" t="s">
        <v>208</v>
      </c>
      <c r="D605" t="s">
        <v>904</v>
      </c>
      <c r="E605">
        <v>2013</v>
      </c>
      <c r="F605" t="s">
        <v>1256</v>
      </c>
      <c r="G605" t="s">
        <v>914</v>
      </c>
      <c r="H605" s="1">
        <v>12519</v>
      </c>
      <c r="I605" s="1">
        <v>18273</v>
      </c>
      <c r="J605" s="1">
        <v>18273</v>
      </c>
      <c r="K605" s="60">
        <f t="shared" si="11"/>
        <v>2.6688391954152069E-2</v>
      </c>
      <c r="L605" s="1">
        <v>11857</v>
      </c>
      <c r="M605" s="1">
        <v>11857</v>
      </c>
      <c r="P605" s="1">
        <v>41</v>
      </c>
      <c r="Q605">
        <v>197</v>
      </c>
      <c r="R605">
        <v>1</v>
      </c>
    </row>
    <row r="606" spans="1:18">
      <c r="A606">
        <v>600</v>
      </c>
      <c r="B606">
        <v>311750</v>
      </c>
      <c r="C606" t="s">
        <v>208</v>
      </c>
      <c r="D606" t="s">
        <v>904</v>
      </c>
      <c r="E606">
        <v>2014</v>
      </c>
      <c r="F606" t="s">
        <v>905</v>
      </c>
      <c r="G606" t="s">
        <v>916</v>
      </c>
      <c r="H606" s="1">
        <v>12493</v>
      </c>
      <c r="I606" s="1">
        <v>18235</v>
      </c>
      <c r="J606" s="1">
        <v>18235</v>
      </c>
      <c r="K606" s="60">
        <f t="shared" si="11"/>
        <v>-2.0795709516773231E-3</v>
      </c>
      <c r="L606" s="1">
        <v>12493</v>
      </c>
      <c r="M606" s="1">
        <v>12493</v>
      </c>
      <c r="P606" s="1">
        <v>29</v>
      </c>
      <c r="Q606">
        <v>113</v>
      </c>
      <c r="R606">
        <v>0</v>
      </c>
    </row>
    <row r="607" spans="1:18">
      <c r="A607">
        <v>601</v>
      </c>
      <c r="B607">
        <v>311770</v>
      </c>
      <c r="C607" t="s">
        <v>210</v>
      </c>
      <c r="D607" t="s">
        <v>904</v>
      </c>
      <c r="E607">
        <v>2007</v>
      </c>
      <c r="F607" t="s">
        <v>905</v>
      </c>
      <c r="G607" t="s">
        <v>906</v>
      </c>
      <c r="J607" s="61">
        <v>12708</v>
      </c>
      <c r="K607" s="60"/>
      <c r="P607" s="1"/>
    </row>
    <row r="608" spans="1:18">
      <c r="A608">
        <v>602</v>
      </c>
      <c r="B608">
        <v>311770</v>
      </c>
      <c r="C608" t="s">
        <v>210</v>
      </c>
      <c r="D608" t="s">
        <v>904</v>
      </c>
      <c r="E608">
        <v>2008</v>
      </c>
      <c r="F608" t="s">
        <v>905</v>
      </c>
      <c r="G608" t="s">
        <v>906</v>
      </c>
      <c r="J608" s="1">
        <v>13164</v>
      </c>
      <c r="K608" s="60">
        <f t="shared" si="11"/>
        <v>3.5882908404154756E-2</v>
      </c>
      <c r="P608" s="1">
        <v>12</v>
      </c>
      <c r="Q608" s="1">
        <v>30</v>
      </c>
    </row>
    <row r="609" spans="1:19">
      <c r="A609">
        <v>603</v>
      </c>
      <c r="B609">
        <v>311770</v>
      </c>
      <c r="C609" t="s">
        <v>210</v>
      </c>
      <c r="D609" t="s">
        <v>904</v>
      </c>
      <c r="E609">
        <v>2009</v>
      </c>
      <c r="F609" t="s">
        <v>905</v>
      </c>
      <c r="G609" t="s">
        <v>906</v>
      </c>
      <c r="J609" s="1">
        <v>13244</v>
      </c>
      <c r="K609" s="60">
        <f t="shared" si="11"/>
        <v>6.0771801883925392E-3</v>
      </c>
      <c r="P609" s="1">
        <v>6</v>
      </c>
      <c r="Q609" s="1">
        <v>22</v>
      </c>
    </row>
    <row r="610" spans="1:19">
      <c r="A610">
        <v>604</v>
      </c>
      <c r="B610">
        <v>311770</v>
      </c>
      <c r="C610" t="s">
        <v>210</v>
      </c>
      <c r="D610" t="s">
        <v>904</v>
      </c>
      <c r="E610">
        <v>2010</v>
      </c>
      <c r="F610" t="s">
        <v>1259</v>
      </c>
      <c r="G610" t="s">
        <v>908</v>
      </c>
      <c r="J610" s="1">
        <v>12949</v>
      </c>
      <c r="K610" s="60">
        <f t="shared" si="11"/>
        <v>-2.2274237390516483E-2</v>
      </c>
      <c r="P610" s="1">
        <v>6</v>
      </c>
      <c r="Q610" s="1">
        <v>30</v>
      </c>
    </row>
    <row r="611" spans="1:19">
      <c r="A611">
        <v>605</v>
      </c>
      <c r="B611">
        <v>311770</v>
      </c>
      <c r="C611" t="s">
        <v>210</v>
      </c>
      <c r="D611" t="s">
        <v>904</v>
      </c>
      <c r="E611">
        <v>2011</v>
      </c>
      <c r="F611" t="s">
        <v>1259</v>
      </c>
      <c r="G611" t="s">
        <v>908</v>
      </c>
      <c r="J611" s="1">
        <v>13001</v>
      </c>
      <c r="K611" s="60">
        <f t="shared" si="11"/>
        <v>4.015754112286718E-3</v>
      </c>
      <c r="P611" s="1">
        <v>4</v>
      </c>
      <c r="Q611" s="1">
        <v>17</v>
      </c>
    </row>
    <row r="612" spans="1:19">
      <c r="A612">
        <v>606</v>
      </c>
      <c r="B612">
        <v>311770</v>
      </c>
      <c r="C612" t="s">
        <v>210</v>
      </c>
      <c r="D612" t="s">
        <v>904</v>
      </c>
      <c r="E612">
        <v>2012</v>
      </c>
      <c r="F612" t="s">
        <v>1258</v>
      </c>
      <c r="G612" t="s">
        <v>912</v>
      </c>
      <c r="H612" s="1">
        <v>11545</v>
      </c>
      <c r="I612" s="1">
        <v>13052</v>
      </c>
      <c r="J612" s="1">
        <v>13052</v>
      </c>
      <c r="K612" s="60">
        <f t="shared" si="11"/>
        <v>3.9227751711405912E-3</v>
      </c>
      <c r="L612" s="1">
        <v>11000</v>
      </c>
      <c r="M612" s="1">
        <v>11000</v>
      </c>
      <c r="P612" s="1">
        <v>1</v>
      </c>
      <c r="Q612" s="1">
        <v>3</v>
      </c>
    </row>
    <row r="613" spans="1:19">
      <c r="A613">
        <v>607</v>
      </c>
      <c r="B613">
        <v>311770</v>
      </c>
      <c r="C613" t="s">
        <v>210</v>
      </c>
      <c r="D613" t="s">
        <v>904</v>
      </c>
      <c r="E613">
        <v>2013</v>
      </c>
      <c r="F613" t="s">
        <v>1258</v>
      </c>
      <c r="G613" t="s">
        <v>912</v>
      </c>
      <c r="H613" s="1">
        <v>11941</v>
      </c>
      <c r="I613" s="1">
        <v>13499</v>
      </c>
      <c r="J613" s="1">
        <v>13499</v>
      </c>
      <c r="K613" s="60">
        <f t="shared" si="11"/>
        <v>3.4247624885075156E-2</v>
      </c>
      <c r="L613" s="1">
        <v>11200</v>
      </c>
      <c r="M613" s="1">
        <v>11200</v>
      </c>
      <c r="P613" s="1"/>
    </row>
    <row r="614" spans="1:19">
      <c r="A614">
        <v>608</v>
      </c>
      <c r="B614">
        <v>311770</v>
      </c>
      <c r="C614" t="s">
        <v>210</v>
      </c>
      <c r="D614" t="s">
        <v>904</v>
      </c>
      <c r="E614">
        <v>2014</v>
      </c>
      <c r="F614" t="s">
        <v>1258</v>
      </c>
      <c r="G614" t="s">
        <v>912</v>
      </c>
      <c r="H614" s="1">
        <v>11994</v>
      </c>
      <c r="I614" s="1">
        <v>13559</v>
      </c>
      <c r="J614" s="1">
        <v>13559</v>
      </c>
      <c r="K614" s="60">
        <f t="shared" si="11"/>
        <v>4.4447736869397403E-3</v>
      </c>
      <c r="L614" s="1">
        <v>11200</v>
      </c>
      <c r="M614" s="1">
        <v>11200</v>
      </c>
      <c r="P614" s="1">
        <v>1</v>
      </c>
      <c r="Q614" s="1">
        <v>7</v>
      </c>
    </row>
    <row r="615" spans="1:19">
      <c r="A615">
        <v>609</v>
      </c>
      <c r="B615" s="4">
        <v>311800</v>
      </c>
      <c r="C615" s="4" t="s">
        <v>215</v>
      </c>
      <c r="D615" s="4" t="s">
        <v>904</v>
      </c>
      <c r="E615" s="4">
        <v>2007</v>
      </c>
      <c r="F615" s="4" t="s">
        <v>905</v>
      </c>
      <c r="G615" s="4" t="s">
        <v>916</v>
      </c>
      <c r="H615" s="56">
        <v>43486</v>
      </c>
      <c r="I615" s="56">
        <v>45984</v>
      </c>
      <c r="J615" s="61">
        <v>45984</v>
      </c>
      <c r="K615" s="60"/>
      <c r="L615" s="56">
        <v>36689</v>
      </c>
      <c r="M615" s="56">
        <v>36689</v>
      </c>
      <c r="O615" s="4"/>
      <c r="P615" s="56"/>
      <c r="Q615" s="4"/>
      <c r="R615" s="4"/>
      <c r="S615" s="4"/>
    </row>
    <row r="616" spans="1:19">
      <c r="A616">
        <v>610</v>
      </c>
      <c r="B616">
        <v>311800</v>
      </c>
      <c r="C616" s="26" t="s">
        <v>215</v>
      </c>
      <c r="D616" t="s">
        <v>904</v>
      </c>
      <c r="E616">
        <v>2008</v>
      </c>
      <c r="F616" t="s">
        <v>905</v>
      </c>
      <c r="G616" t="s">
        <v>916</v>
      </c>
      <c r="H616" s="1">
        <v>45455</v>
      </c>
      <c r="I616" s="1">
        <v>48066</v>
      </c>
      <c r="J616" s="1">
        <v>48066</v>
      </c>
      <c r="K616" s="60">
        <f t="shared" si="11"/>
        <v>4.5276617954070897E-2</v>
      </c>
      <c r="L616" s="1">
        <v>37311</v>
      </c>
      <c r="M616" s="1">
        <v>37311</v>
      </c>
      <c r="P616" s="1">
        <v>75</v>
      </c>
      <c r="Q616">
        <v>251</v>
      </c>
      <c r="R616">
        <v>1</v>
      </c>
    </row>
    <row r="617" spans="1:19">
      <c r="A617">
        <v>611</v>
      </c>
      <c r="B617">
        <v>311800</v>
      </c>
      <c r="C617" t="s">
        <v>215</v>
      </c>
      <c r="D617" t="s">
        <v>904</v>
      </c>
      <c r="E617">
        <v>2009</v>
      </c>
      <c r="F617" t="s">
        <v>1264</v>
      </c>
      <c r="G617" t="s">
        <v>914</v>
      </c>
      <c r="H617" s="1">
        <v>46076</v>
      </c>
      <c r="I617" s="1">
        <v>48723</v>
      </c>
      <c r="J617" s="1">
        <v>48723</v>
      </c>
      <c r="K617" s="60">
        <f t="shared" si="11"/>
        <v>1.3668705529896297E-2</v>
      </c>
      <c r="L617" s="1">
        <v>38093</v>
      </c>
      <c r="M617" s="1">
        <v>38093</v>
      </c>
      <c r="P617" s="1">
        <v>28</v>
      </c>
      <c r="Q617">
        <v>78</v>
      </c>
      <c r="R617">
        <v>0</v>
      </c>
    </row>
    <row r="618" spans="1:19">
      <c r="A618">
        <v>612</v>
      </c>
      <c r="B618">
        <v>311800</v>
      </c>
      <c r="C618" t="s">
        <v>215</v>
      </c>
      <c r="D618" t="s">
        <v>904</v>
      </c>
      <c r="E618">
        <v>2010</v>
      </c>
      <c r="F618" t="s">
        <v>905</v>
      </c>
      <c r="G618" t="s">
        <v>916</v>
      </c>
      <c r="H618" s="1">
        <v>47236</v>
      </c>
      <c r="I618" s="1">
        <v>48519</v>
      </c>
      <c r="J618" s="1">
        <v>48519</v>
      </c>
      <c r="K618" s="60">
        <f t="shared" si="11"/>
        <v>-4.1869343020749517E-3</v>
      </c>
      <c r="L618" s="1">
        <v>38806</v>
      </c>
      <c r="M618" s="1">
        <v>38806</v>
      </c>
      <c r="P618" s="1">
        <v>10</v>
      </c>
      <c r="Q618">
        <v>37</v>
      </c>
      <c r="R618">
        <v>0</v>
      </c>
    </row>
    <row r="619" spans="1:19">
      <c r="A619">
        <v>613</v>
      </c>
      <c r="B619">
        <v>311800</v>
      </c>
      <c r="C619" t="s">
        <v>215</v>
      </c>
      <c r="D619" t="s">
        <v>904</v>
      </c>
      <c r="E619">
        <v>2011</v>
      </c>
      <c r="F619" t="s">
        <v>905</v>
      </c>
      <c r="G619" t="s">
        <v>916</v>
      </c>
      <c r="H619" s="1">
        <v>47779</v>
      </c>
      <c r="I619" s="1">
        <v>49077</v>
      </c>
      <c r="J619" s="1">
        <v>49077</v>
      </c>
      <c r="K619" s="60">
        <f t="shared" si="11"/>
        <v>1.1500649230198556E-2</v>
      </c>
      <c r="L619" s="1">
        <v>39965</v>
      </c>
      <c r="M619" s="1">
        <v>39965</v>
      </c>
      <c r="P619" s="1">
        <v>12</v>
      </c>
      <c r="Q619">
        <v>49</v>
      </c>
      <c r="R619">
        <v>0</v>
      </c>
    </row>
    <row r="620" spans="1:19">
      <c r="A620">
        <v>614</v>
      </c>
      <c r="B620">
        <v>311800</v>
      </c>
      <c r="C620" t="s">
        <v>215</v>
      </c>
      <c r="D620" t="s">
        <v>904</v>
      </c>
      <c r="E620">
        <v>2012</v>
      </c>
      <c r="F620" t="s">
        <v>1264</v>
      </c>
      <c r="G620" t="s">
        <v>914</v>
      </c>
      <c r="H620" s="1">
        <v>48304</v>
      </c>
      <c r="I620" s="1">
        <v>49616</v>
      </c>
      <c r="J620" s="1">
        <v>49616</v>
      </c>
      <c r="K620" s="60">
        <f t="shared" si="11"/>
        <v>1.0982741406361463E-2</v>
      </c>
      <c r="L620" s="1">
        <v>41492</v>
      </c>
      <c r="M620" s="1">
        <v>41492</v>
      </c>
      <c r="P620" s="1">
        <v>24</v>
      </c>
      <c r="Q620">
        <v>77</v>
      </c>
      <c r="R620">
        <v>1</v>
      </c>
    </row>
    <row r="621" spans="1:19">
      <c r="A621">
        <v>615</v>
      </c>
      <c r="B621">
        <v>311800</v>
      </c>
      <c r="C621" t="s">
        <v>215</v>
      </c>
      <c r="D621" t="s">
        <v>904</v>
      </c>
      <c r="E621">
        <v>2013</v>
      </c>
      <c r="F621" t="s">
        <v>1264</v>
      </c>
      <c r="G621" t="s">
        <v>914</v>
      </c>
      <c r="H621" s="1">
        <v>50342</v>
      </c>
      <c r="I621" s="1">
        <v>51709</v>
      </c>
      <c r="J621" s="1">
        <v>51709</v>
      </c>
      <c r="K621" s="60">
        <f t="shared" si="11"/>
        <v>4.2183972911963963E-2</v>
      </c>
      <c r="L621" s="1">
        <v>42781</v>
      </c>
      <c r="M621" s="1">
        <v>42781</v>
      </c>
      <c r="P621" s="1">
        <v>17</v>
      </c>
      <c r="Q621">
        <v>66</v>
      </c>
      <c r="R621">
        <v>0</v>
      </c>
    </row>
    <row r="622" spans="1:19">
      <c r="A622">
        <v>616</v>
      </c>
      <c r="B622">
        <v>311800</v>
      </c>
      <c r="C622" t="s">
        <v>215</v>
      </c>
      <c r="D622" t="s">
        <v>904</v>
      </c>
      <c r="E622">
        <v>2014</v>
      </c>
      <c r="F622" t="s">
        <v>1264</v>
      </c>
      <c r="G622" t="s">
        <v>914</v>
      </c>
      <c r="H622" s="1">
        <v>50898</v>
      </c>
      <c r="I622" s="1">
        <v>52280</v>
      </c>
      <c r="J622" s="1">
        <v>52280</v>
      </c>
      <c r="K622" s="60">
        <f t="shared" si="11"/>
        <v>1.1042565124059545E-2</v>
      </c>
      <c r="L622" s="1">
        <v>44385</v>
      </c>
      <c r="M622" s="1">
        <v>44385</v>
      </c>
      <c r="P622" s="1">
        <v>20</v>
      </c>
      <c r="Q622">
        <v>87</v>
      </c>
      <c r="R622">
        <v>0</v>
      </c>
    </row>
    <row r="623" spans="1:19" s="15" customFormat="1">
      <c r="A623">
        <v>617</v>
      </c>
      <c r="B623" s="15">
        <v>311820</v>
      </c>
      <c r="C623" s="15" t="s">
        <v>227</v>
      </c>
      <c r="D623" s="15" t="s">
        <v>904</v>
      </c>
      <c r="E623" s="15">
        <v>2007</v>
      </c>
      <c r="F623" s="15" t="s">
        <v>905</v>
      </c>
      <c r="G623" s="15" t="s">
        <v>906</v>
      </c>
      <c r="J623" s="61">
        <v>6580</v>
      </c>
      <c r="K623" s="60"/>
      <c r="N623" s="4"/>
      <c r="P623" s="49"/>
      <c r="Q623" s="49"/>
    </row>
    <row r="624" spans="1:19" s="15" customFormat="1">
      <c r="A624">
        <v>618</v>
      </c>
      <c r="B624" s="15">
        <v>311820</v>
      </c>
      <c r="C624" s="15" t="s">
        <v>227</v>
      </c>
      <c r="D624" s="15" t="s">
        <v>904</v>
      </c>
      <c r="E624" s="15">
        <v>2008</v>
      </c>
      <c r="F624" s="15" t="s">
        <v>905</v>
      </c>
      <c r="G624" s="15" t="s">
        <v>906</v>
      </c>
      <c r="J624" s="49">
        <v>6851</v>
      </c>
      <c r="K624" s="60">
        <f t="shared" si="11"/>
        <v>4.1185410334346528E-2</v>
      </c>
      <c r="N624" s="4"/>
      <c r="P624" s="49">
        <v>13</v>
      </c>
      <c r="Q624" s="49">
        <v>45</v>
      </c>
    </row>
    <row r="625" spans="1:18" s="15" customFormat="1">
      <c r="A625">
        <v>619</v>
      </c>
      <c r="B625" s="15">
        <v>311820</v>
      </c>
      <c r="C625" s="15" t="s">
        <v>227</v>
      </c>
      <c r="D625" s="15" t="s">
        <v>904</v>
      </c>
      <c r="E625" s="15">
        <v>2009</v>
      </c>
      <c r="F625" s="15" t="s">
        <v>925</v>
      </c>
      <c r="G625" s="15" t="s">
        <v>908</v>
      </c>
      <c r="J625" s="49">
        <v>6922</v>
      </c>
      <c r="K625" s="60">
        <f t="shared" si="11"/>
        <v>1.0363450591154511E-2</v>
      </c>
      <c r="N625" s="4"/>
      <c r="P625" s="49">
        <v>17</v>
      </c>
      <c r="Q625" s="49">
        <v>55</v>
      </c>
    </row>
    <row r="626" spans="1:18" s="15" customFormat="1">
      <c r="A626">
        <v>620</v>
      </c>
      <c r="B626" s="15">
        <v>311820</v>
      </c>
      <c r="C626" s="15" t="s">
        <v>227</v>
      </c>
      <c r="D626" s="15" t="s">
        <v>904</v>
      </c>
      <c r="E626" s="15">
        <v>2010</v>
      </c>
      <c r="F626" s="15" t="s">
        <v>926</v>
      </c>
      <c r="G626" s="15" t="s">
        <v>910</v>
      </c>
      <c r="H626" s="49">
        <v>5671</v>
      </c>
      <c r="I626" s="49">
        <v>6526</v>
      </c>
      <c r="J626" s="49">
        <v>6526</v>
      </c>
      <c r="K626" s="60">
        <f t="shared" si="11"/>
        <v>-5.7208899162091931E-2</v>
      </c>
      <c r="L626" s="49">
        <v>6065</v>
      </c>
      <c r="M626" s="49">
        <v>5671</v>
      </c>
      <c r="N626" s="4"/>
      <c r="P626" s="49">
        <v>20</v>
      </c>
      <c r="Q626" s="49">
        <v>60</v>
      </c>
    </row>
    <row r="627" spans="1:18" s="15" customFormat="1">
      <c r="A627">
        <v>621</v>
      </c>
      <c r="B627" s="15">
        <v>311820</v>
      </c>
      <c r="C627" s="15" t="s">
        <v>227</v>
      </c>
      <c r="D627" s="15" t="s">
        <v>904</v>
      </c>
      <c r="E627" s="15">
        <v>2011</v>
      </c>
      <c r="F627" s="15" t="s">
        <v>927</v>
      </c>
      <c r="G627" s="15" t="s">
        <v>912</v>
      </c>
      <c r="H627" s="49">
        <v>5700</v>
      </c>
      <c r="I627" s="49">
        <v>6559</v>
      </c>
      <c r="J627" s="49">
        <v>6559</v>
      </c>
      <c r="K627" s="60">
        <f t="shared" si="11"/>
        <v>5.0566962917559799E-3</v>
      </c>
      <c r="L627" s="49">
        <v>6429</v>
      </c>
      <c r="M627" s="49">
        <v>5680</v>
      </c>
      <c r="N627" s="4"/>
      <c r="P627" s="49">
        <v>8</v>
      </c>
      <c r="Q627" s="49">
        <v>23</v>
      </c>
    </row>
    <row r="628" spans="1:18" s="15" customFormat="1">
      <c r="A628">
        <v>622</v>
      </c>
      <c r="B628" s="15">
        <v>311820</v>
      </c>
      <c r="C628" s="15" t="s">
        <v>227</v>
      </c>
      <c r="D628" s="15" t="s">
        <v>904</v>
      </c>
      <c r="E628" s="15">
        <v>2012</v>
      </c>
      <c r="F628" s="15" t="s">
        <v>927</v>
      </c>
      <c r="G628" s="15" t="s">
        <v>912</v>
      </c>
      <c r="H628" s="49">
        <v>5727</v>
      </c>
      <c r="I628" s="49">
        <v>6591</v>
      </c>
      <c r="J628" s="49">
        <v>6591</v>
      </c>
      <c r="K628" s="60">
        <f t="shared" si="11"/>
        <v>4.8787924988564768E-3</v>
      </c>
      <c r="L628" s="49">
        <v>6498</v>
      </c>
      <c r="M628" s="49">
        <v>5695</v>
      </c>
      <c r="N628" s="4"/>
      <c r="P628" s="49">
        <v>6</v>
      </c>
      <c r="Q628" s="49">
        <v>15</v>
      </c>
    </row>
    <row r="629" spans="1:18" s="15" customFormat="1">
      <c r="A629">
        <v>623</v>
      </c>
      <c r="B629" s="15">
        <v>311820</v>
      </c>
      <c r="C629" s="15" t="s">
        <v>227</v>
      </c>
      <c r="D629" s="15" t="s">
        <v>904</v>
      </c>
      <c r="E629" s="15">
        <v>2013</v>
      </c>
      <c r="F629" s="15" t="s">
        <v>927</v>
      </c>
      <c r="G629" s="15" t="s">
        <v>912</v>
      </c>
      <c r="H629" s="49">
        <v>5930</v>
      </c>
      <c r="I629" s="49">
        <v>6824</v>
      </c>
      <c r="J629" s="49">
        <v>6824</v>
      </c>
      <c r="K629" s="60">
        <f t="shared" si="11"/>
        <v>3.5351236534668429E-2</v>
      </c>
      <c r="L629" s="49">
        <v>6535</v>
      </c>
      <c r="M629" s="49">
        <v>5780</v>
      </c>
      <c r="N629" s="4"/>
      <c r="P629" s="49">
        <v>2</v>
      </c>
      <c r="Q629" s="49">
        <v>6</v>
      </c>
    </row>
    <row r="630" spans="1:18" s="15" customFormat="1">
      <c r="A630">
        <v>624</v>
      </c>
      <c r="B630" s="15">
        <v>311820</v>
      </c>
      <c r="C630" s="15" t="s">
        <v>227</v>
      </c>
      <c r="D630" s="15" t="s">
        <v>904</v>
      </c>
      <c r="E630" s="15">
        <v>2014</v>
      </c>
      <c r="F630" s="15" t="s">
        <v>927</v>
      </c>
      <c r="G630" s="15" t="s">
        <v>912</v>
      </c>
      <c r="H630" s="49">
        <v>5961</v>
      </c>
      <c r="I630" s="49">
        <v>6860</v>
      </c>
      <c r="J630" s="49">
        <v>6860</v>
      </c>
      <c r="K630" s="60">
        <f t="shared" si="11"/>
        <v>5.2754982415006424E-3</v>
      </c>
      <c r="L630" s="49">
        <v>6680</v>
      </c>
      <c r="M630" s="49">
        <v>5875</v>
      </c>
      <c r="N630" s="4"/>
      <c r="P630" s="49"/>
      <c r="Q630" s="49"/>
    </row>
    <row r="631" spans="1:18">
      <c r="A631">
        <v>625</v>
      </c>
      <c r="B631">
        <v>311830</v>
      </c>
      <c r="C631" t="s">
        <v>228</v>
      </c>
      <c r="D631" t="s">
        <v>904</v>
      </c>
      <c r="E631">
        <v>2007</v>
      </c>
      <c r="F631" t="s">
        <v>905</v>
      </c>
      <c r="G631" t="s">
        <v>916</v>
      </c>
      <c r="H631" s="1">
        <v>106324</v>
      </c>
      <c r="I631" s="1">
        <v>109280</v>
      </c>
      <c r="J631" s="61">
        <v>109280</v>
      </c>
      <c r="K631" s="60"/>
      <c r="L631" s="1">
        <v>98182</v>
      </c>
      <c r="M631" s="1">
        <v>98182</v>
      </c>
      <c r="P631" s="56"/>
    </row>
    <row r="632" spans="1:18">
      <c r="A632">
        <v>626</v>
      </c>
      <c r="B632">
        <v>311830</v>
      </c>
      <c r="C632" s="26" t="s">
        <v>228</v>
      </c>
      <c r="D632" t="s">
        <v>904</v>
      </c>
      <c r="E632">
        <v>2008</v>
      </c>
      <c r="F632" t="s">
        <v>905</v>
      </c>
      <c r="G632" t="s">
        <v>916</v>
      </c>
      <c r="H632" s="1">
        <v>110504</v>
      </c>
      <c r="I632" s="1">
        <v>113576</v>
      </c>
      <c r="J632" s="1">
        <v>113576</v>
      </c>
      <c r="K632" s="60">
        <f t="shared" si="11"/>
        <v>3.9311859443631025E-2</v>
      </c>
      <c r="L632" s="1">
        <v>102440</v>
      </c>
      <c r="M632" s="1">
        <v>102440</v>
      </c>
      <c r="P632" s="56">
        <v>429</v>
      </c>
      <c r="Q632">
        <v>1414</v>
      </c>
      <c r="R632">
        <v>2</v>
      </c>
    </row>
    <row r="633" spans="1:18">
      <c r="A633">
        <v>627</v>
      </c>
      <c r="B633">
        <v>311830</v>
      </c>
      <c r="C633" t="s">
        <v>228</v>
      </c>
      <c r="D633" t="s">
        <v>904</v>
      </c>
      <c r="E633">
        <v>2009</v>
      </c>
      <c r="F633" t="s">
        <v>1267</v>
      </c>
      <c r="G633" t="s">
        <v>914</v>
      </c>
      <c r="H633" s="1">
        <v>111480</v>
      </c>
      <c r="I633" s="1">
        <v>114579</v>
      </c>
      <c r="J633" s="1">
        <v>114579</v>
      </c>
      <c r="K633" s="60">
        <f t="shared" si="11"/>
        <v>8.8310910755793337E-3</v>
      </c>
      <c r="L633" s="1">
        <v>107515</v>
      </c>
      <c r="M633" s="1">
        <v>107515</v>
      </c>
      <c r="P633" s="56">
        <v>307</v>
      </c>
      <c r="Q633">
        <v>1066</v>
      </c>
      <c r="R633">
        <v>4</v>
      </c>
    </row>
    <row r="634" spans="1:18">
      <c r="A634">
        <v>628</v>
      </c>
      <c r="B634">
        <v>311830</v>
      </c>
      <c r="C634" t="s">
        <v>228</v>
      </c>
      <c r="D634" t="s">
        <v>904</v>
      </c>
      <c r="E634">
        <v>2010</v>
      </c>
      <c r="F634" t="s">
        <v>1267</v>
      </c>
      <c r="G634" t="s">
        <v>914</v>
      </c>
      <c r="H634" s="1">
        <v>111266</v>
      </c>
      <c r="I634" s="1">
        <v>116512</v>
      </c>
      <c r="J634" s="1">
        <v>116512</v>
      </c>
      <c r="K634" s="60">
        <f t="shared" si="11"/>
        <v>1.6870456191797834E-2</v>
      </c>
      <c r="L634" s="1">
        <v>111266</v>
      </c>
      <c r="M634" s="1">
        <v>111266</v>
      </c>
      <c r="P634" s="56">
        <v>372</v>
      </c>
      <c r="Q634">
        <v>1165</v>
      </c>
      <c r="R634">
        <v>0</v>
      </c>
    </row>
    <row r="635" spans="1:18">
      <c r="A635">
        <v>629</v>
      </c>
      <c r="B635">
        <v>311830</v>
      </c>
      <c r="C635" t="s">
        <v>228</v>
      </c>
      <c r="D635" t="s">
        <v>904</v>
      </c>
      <c r="E635">
        <v>2011</v>
      </c>
      <c r="F635" t="s">
        <v>1267</v>
      </c>
      <c r="G635" t="s">
        <v>914</v>
      </c>
      <c r="H635" s="1">
        <v>112269</v>
      </c>
      <c r="I635" s="1">
        <v>117562</v>
      </c>
      <c r="J635" s="1">
        <v>117562</v>
      </c>
      <c r="K635" s="60">
        <f t="shared" si="11"/>
        <v>9.0119472672343104E-3</v>
      </c>
      <c r="L635" s="1">
        <v>112269</v>
      </c>
      <c r="M635" s="1">
        <v>112269</v>
      </c>
      <c r="P635" s="56">
        <v>251</v>
      </c>
      <c r="Q635">
        <v>769</v>
      </c>
      <c r="R635">
        <v>1</v>
      </c>
    </row>
    <row r="636" spans="1:18">
      <c r="A636">
        <v>630</v>
      </c>
      <c r="B636">
        <v>311830</v>
      </c>
      <c r="C636" t="s">
        <v>228</v>
      </c>
      <c r="D636" t="s">
        <v>904</v>
      </c>
      <c r="E636">
        <v>2012</v>
      </c>
      <c r="F636" t="s">
        <v>1267</v>
      </c>
      <c r="G636" t="s">
        <v>914</v>
      </c>
      <c r="H636" s="1">
        <v>113239</v>
      </c>
      <c r="I636" s="1">
        <v>118578</v>
      </c>
      <c r="J636" s="1">
        <v>118578</v>
      </c>
      <c r="K636" s="60">
        <f t="shared" si="11"/>
        <v>8.6422483455539378E-3</v>
      </c>
      <c r="L636" s="1">
        <v>113239</v>
      </c>
      <c r="M636" s="1">
        <v>113239</v>
      </c>
      <c r="P636" s="56">
        <v>492</v>
      </c>
      <c r="Q636">
        <v>1455</v>
      </c>
      <c r="R636">
        <v>0</v>
      </c>
    </row>
    <row r="637" spans="1:18">
      <c r="A637">
        <v>631</v>
      </c>
      <c r="B637">
        <v>311830</v>
      </c>
      <c r="C637" t="s">
        <v>228</v>
      </c>
      <c r="D637" t="s">
        <v>904</v>
      </c>
      <c r="E637">
        <v>2013</v>
      </c>
      <c r="F637" t="s">
        <v>1267</v>
      </c>
      <c r="G637" t="s">
        <v>914</v>
      </c>
      <c r="H637" s="1">
        <v>117724</v>
      </c>
      <c r="I637" s="1">
        <v>123275</v>
      </c>
      <c r="J637" s="1">
        <v>123275</v>
      </c>
      <c r="K637" s="60">
        <f t="shared" si="11"/>
        <v>3.9611057700416508E-2</v>
      </c>
      <c r="L637" s="1">
        <v>117724</v>
      </c>
      <c r="M637" s="1">
        <v>117724</v>
      </c>
      <c r="P637" s="56">
        <v>315</v>
      </c>
      <c r="Q637">
        <v>848</v>
      </c>
      <c r="R637">
        <v>0</v>
      </c>
    </row>
    <row r="638" spans="1:18">
      <c r="A638">
        <v>632</v>
      </c>
      <c r="B638">
        <v>311830</v>
      </c>
      <c r="C638" t="s">
        <v>228</v>
      </c>
      <c r="D638" t="s">
        <v>904</v>
      </c>
      <c r="E638">
        <v>2014</v>
      </c>
      <c r="F638" t="s">
        <v>1267</v>
      </c>
      <c r="G638" t="s">
        <v>914</v>
      </c>
      <c r="H638" s="1">
        <v>118770</v>
      </c>
      <c r="I638" s="1">
        <v>124370</v>
      </c>
      <c r="J638" s="1">
        <v>124370</v>
      </c>
      <c r="K638" s="60">
        <f t="shared" si="11"/>
        <v>8.8825795984588396E-3</v>
      </c>
      <c r="L638" s="1">
        <v>118770</v>
      </c>
      <c r="M638" s="1">
        <v>118770</v>
      </c>
      <c r="P638" s="56">
        <v>386</v>
      </c>
      <c r="Q638">
        <v>1048</v>
      </c>
      <c r="R638">
        <v>1</v>
      </c>
    </row>
    <row r="639" spans="1:18">
      <c r="A639">
        <v>633</v>
      </c>
      <c r="B639">
        <v>311840</v>
      </c>
      <c r="C639" t="s">
        <v>229</v>
      </c>
      <c r="D639" t="s">
        <v>904</v>
      </c>
      <c r="E639">
        <v>2007</v>
      </c>
      <c r="J639" s="61">
        <v>21793</v>
      </c>
      <c r="K639" s="60"/>
      <c r="P639" s="56"/>
    </row>
    <row r="640" spans="1:18">
      <c r="A640">
        <v>634</v>
      </c>
      <c r="B640">
        <v>311840</v>
      </c>
      <c r="C640" t="s">
        <v>229</v>
      </c>
      <c r="D640" t="s">
        <v>904</v>
      </c>
      <c r="E640">
        <v>2008</v>
      </c>
      <c r="J640" s="1">
        <v>22482</v>
      </c>
      <c r="K640" s="60">
        <f t="shared" si="11"/>
        <v>3.1615656403432224E-2</v>
      </c>
      <c r="P640" s="56">
        <v>29</v>
      </c>
      <c r="Q640" s="1">
        <v>132</v>
      </c>
    </row>
    <row r="641" spans="1:18">
      <c r="A641">
        <v>635</v>
      </c>
      <c r="B641">
        <v>311840</v>
      </c>
      <c r="C641" t="s">
        <v>229</v>
      </c>
      <c r="D641" t="s">
        <v>904</v>
      </c>
      <c r="E641">
        <v>2009</v>
      </c>
      <c r="J641" s="1">
        <v>22539</v>
      </c>
      <c r="K641" s="60">
        <f t="shared" si="11"/>
        <v>2.5353616226313491E-3</v>
      </c>
      <c r="P641" s="56">
        <v>25</v>
      </c>
      <c r="Q641" s="1">
        <v>54</v>
      </c>
    </row>
    <row r="642" spans="1:18">
      <c r="A642">
        <v>636</v>
      </c>
      <c r="B642">
        <v>311840</v>
      </c>
      <c r="C642" t="s">
        <v>229</v>
      </c>
      <c r="D642" t="s">
        <v>904</v>
      </c>
      <c r="E642">
        <v>2010</v>
      </c>
      <c r="F642" t="s">
        <v>1268</v>
      </c>
      <c r="G642" t="s">
        <v>914</v>
      </c>
      <c r="H642" s="1">
        <v>17601</v>
      </c>
      <c r="I642" s="1">
        <v>22242</v>
      </c>
      <c r="J642" s="1">
        <v>22242</v>
      </c>
      <c r="K642" s="60">
        <f t="shared" si="11"/>
        <v>-1.3177159590043952E-2</v>
      </c>
      <c r="L642" s="1">
        <v>18270</v>
      </c>
      <c r="M642" s="1">
        <v>14500</v>
      </c>
      <c r="P642" s="56">
        <v>14</v>
      </c>
      <c r="Q642" s="1">
        <v>38</v>
      </c>
    </row>
    <row r="643" spans="1:18">
      <c r="A643">
        <v>637</v>
      </c>
      <c r="B643">
        <v>311840</v>
      </c>
      <c r="C643" t="s">
        <v>229</v>
      </c>
      <c r="D643" t="s">
        <v>904</v>
      </c>
      <c r="E643">
        <v>2011</v>
      </c>
      <c r="F643" t="s">
        <v>1269</v>
      </c>
      <c r="G643" t="s">
        <v>930</v>
      </c>
      <c r="J643" s="1">
        <v>22281</v>
      </c>
      <c r="K643" s="60">
        <f t="shared" si="11"/>
        <v>1.7534394388993846E-3</v>
      </c>
      <c r="P643" s="56">
        <v>32</v>
      </c>
      <c r="Q643" s="1">
        <v>78</v>
      </c>
    </row>
    <row r="644" spans="1:18">
      <c r="A644">
        <v>638</v>
      </c>
      <c r="B644">
        <v>311840</v>
      </c>
      <c r="C644" t="s">
        <v>229</v>
      </c>
      <c r="D644" t="s">
        <v>904</v>
      </c>
      <c r="E644">
        <v>2012</v>
      </c>
      <c r="F644" t="s">
        <v>1268</v>
      </c>
      <c r="G644" t="s">
        <v>914</v>
      </c>
      <c r="H644" s="1">
        <v>17662</v>
      </c>
      <c r="I644" s="1">
        <v>22319</v>
      </c>
      <c r="J644" s="1">
        <v>22319</v>
      </c>
      <c r="K644" s="60">
        <f t="shared" si="11"/>
        <v>1.705488981643466E-3</v>
      </c>
      <c r="L644" s="1">
        <v>18270</v>
      </c>
      <c r="M644" s="1">
        <v>14500</v>
      </c>
      <c r="P644" s="56">
        <v>47</v>
      </c>
      <c r="Q644" s="1">
        <v>109</v>
      </c>
      <c r="R644" s="1">
        <v>1</v>
      </c>
    </row>
    <row r="645" spans="1:18">
      <c r="A645">
        <v>639</v>
      </c>
      <c r="B645">
        <v>311840</v>
      </c>
      <c r="C645" t="s">
        <v>229</v>
      </c>
      <c r="D645" t="s">
        <v>904</v>
      </c>
      <c r="E645">
        <v>2013</v>
      </c>
      <c r="F645" t="s">
        <v>1268</v>
      </c>
      <c r="G645" t="s">
        <v>914</v>
      </c>
      <c r="H645" s="1">
        <v>18226</v>
      </c>
      <c r="I645" s="1">
        <v>23032</v>
      </c>
      <c r="J645" s="1">
        <v>23032</v>
      </c>
      <c r="K645" s="60">
        <f t="shared" si="11"/>
        <v>3.1945875711277383E-2</v>
      </c>
      <c r="L645" s="1">
        <v>18270</v>
      </c>
      <c r="M645" s="1">
        <v>17314</v>
      </c>
      <c r="P645" s="56">
        <v>35</v>
      </c>
      <c r="Q645" s="1">
        <v>80</v>
      </c>
    </row>
    <row r="646" spans="1:18">
      <c r="A646">
        <v>640</v>
      </c>
      <c r="B646">
        <v>311840</v>
      </c>
      <c r="C646" t="s">
        <v>229</v>
      </c>
      <c r="D646" t="s">
        <v>904</v>
      </c>
      <c r="E646">
        <v>2014</v>
      </c>
      <c r="F646" t="s">
        <v>1268</v>
      </c>
      <c r="G646" t="s">
        <v>914</v>
      </c>
      <c r="H646" s="1">
        <v>18270</v>
      </c>
      <c r="I646" s="1">
        <v>23088</v>
      </c>
      <c r="J646" s="1">
        <v>23088</v>
      </c>
      <c r="K646" s="60">
        <f t="shared" si="11"/>
        <v>2.4313997915943464E-3</v>
      </c>
      <c r="L646" s="1">
        <v>18270</v>
      </c>
      <c r="M646" s="1">
        <v>18270</v>
      </c>
      <c r="P646" s="56">
        <v>17</v>
      </c>
      <c r="Q646" s="1">
        <v>38</v>
      </c>
    </row>
    <row r="647" spans="1:18">
      <c r="A647">
        <v>641</v>
      </c>
      <c r="B647">
        <v>311860</v>
      </c>
      <c r="C647" t="s">
        <v>231</v>
      </c>
      <c r="D647" t="s">
        <v>904</v>
      </c>
      <c r="E647">
        <v>2007</v>
      </c>
      <c r="F647" t="s">
        <v>1272</v>
      </c>
      <c r="G647" t="s">
        <v>914</v>
      </c>
      <c r="H647" s="1">
        <v>603348</v>
      </c>
      <c r="I647" s="1">
        <v>608650</v>
      </c>
      <c r="J647" s="61">
        <v>608650</v>
      </c>
      <c r="K647" s="60"/>
      <c r="L647" s="1">
        <v>473395</v>
      </c>
      <c r="M647" s="1">
        <v>473395</v>
      </c>
      <c r="P647" s="1"/>
    </row>
    <row r="648" spans="1:18">
      <c r="A648">
        <v>642</v>
      </c>
      <c r="B648">
        <v>311860</v>
      </c>
      <c r="C648" s="26" t="s">
        <v>231</v>
      </c>
      <c r="D648" t="s">
        <v>904</v>
      </c>
      <c r="E648">
        <v>2008</v>
      </c>
      <c r="F648" t="s">
        <v>1272</v>
      </c>
      <c r="G648" t="s">
        <v>914</v>
      </c>
      <c r="H648" s="1">
        <v>612368</v>
      </c>
      <c r="I648" s="1">
        <v>617749</v>
      </c>
      <c r="J648" s="1">
        <v>617749</v>
      </c>
      <c r="K648" s="60">
        <f t="shared" si="11"/>
        <v>1.4949478353733614E-2</v>
      </c>
      <c r="L648" s="1">
        <v>487197</v>
      </c>
      <c r="M648" s="1">
        <v>487197</v>
      </c>
      <c r="P648" s="1">
        <v>82</v>
      </c>
      <c r="Q648">
        <v>392</v>
      </c>
      <c r="R648">
        <v>2</v>
      </c>
    </row>
    <row r="649" spans="1:18">
      <c r="A649">
        <v>643</v>
      </c>
      <c r="B649">
        <v>311860</v>
      </c>
      <c r="C649" t="s">
        <v>231</v>
      </c>
      <c r="D649" t="s">
        <v>904</v>
      </c>
      <c r="E649">
        <v>2009</v>
      </c>
      <c r="F649" t="s">
        <v>1272</v>
      </c>
      <c r="G649" t="s">
        <v>914</v>
      </c>
      <c r="H649" s="1">
        <v>619945</v>
      </c>
      <c r="I649" s="1">
        <v>625393</v>
      </c>
      <c r="J649" s="1">
        <v>625393</v>
      </c>
      <c r="K649" s="60">
        <f t="shared" si="11"/>
        <v>1.2373957707742189E-2</v>
      </c>
      <c r="L649" s="1">
        <v>558999</v>
      </c>
      <c r="M649" s="1">
        <v>558999</v>
      </c>
      <c r="P649" s="1">
        <v>113</v>
      </c>
      <c r="Q649">
        <v>457</v>
      </c>
      <c r="R649">
        <v>1</v>
      </c>
    </row>
    <row r="650" spans="1:18">
      <c r="A650">
        <v>644</v>
      </c>
      <c r="B650">
        <v>311860</v>
      </c>
      <c r="C650" t="s">
        <v>231</v>
      </c>
      <c r="D650" t="s">
        <v>904</v>
      </c>
      <c r="E650">
        <v>2010</v>
      </c>
      <c r="F650" t="s">
        <v>1272</v>
      </c>
      <c r="G650" t="s">
        <v>914</v>
      </c>
      <c r="H650" s="1">
        <v>601400</v>
      </c>
      <c r="I650" s="1">
        <v>603442</v>
      </c>
      <c r="J650" s="1">
        <v>603442</v>
      </c>
      <c r="K650" s="60">
        <f t="shared" si="11"/>
        <v>-3.509952941590333E-2</v>
      </c>
      <c r="L650" s="1">
        <v>575794</v>
      </c>
      <c r="M650" s="1">
        <v>575794</v>
      </c>
      <c r="P650" s="1">
        <v>133</v>
      </c>
      <c r="Q650">
        <v>619</v>
      </c>
      <c r="R650">
        <v>1</v>
      </c>
    </row>
    <row r="651" spans="1:18">
      <c r="A651">
        <v>645</v>
      </c>
      <c r="B651">
        <v>311860</v>
      </c>
      <c r="C651" t="s">
        <v>231</v>
      </c>
      <c r="D651" t="s">
        <v>904</v>
      </c>
      <c r="E651">
        <v>2011</v>
      </c>
      <c r="F651" t="s">
        <v>1272</v>
      </c>
      <c r="G651" t="s">
        <v>914</v>
      </c>
      <c r="H651" s="1">
        <v>606655</v>
      </c>
      <c r="I651" s="1">
        <v>608715</v>
      </c>
      <c r="J651" s="1">
        <v>608715</v>
      </c>
      <c r="K651" s="60">
        <f t="shared" si="11"/>
        <v>8.7382051630480184E-3</v>
      </c>
      <c r="L651" s="1">
        <v>593458</v>
      </c>
      <c r="M651" s="1">
        <v>593458</v>
      </c>
      <c r="P651" s="1">
        <v>95</v>
      </c>
      <c r="Q651">
        <v>452</v>
      </c>
      <c r="R651">
        <v>1</v>
      </c>
    </row>
    <row r="652" spans="1:18">
      <c r="A652">
        <v>646</v>
      </c>
      <c r="B652">
        <v>311860</v>
      </c>
      <c r="C652" t="s">
        <v>231</v>
      </c>
      <c r="D652" t="s">
        <v>904</v>
      </c>
      <c r="E652">
        <v>2012</v>
      </c>
      <c r="F652" t="s">
        <v>1272</v>
      </c>
      <c r="G652" t="s">
        <v>914</v>
      </c>
      <c r="H652" s="1">
        <v>611738</v>
      </c>
      <c r="I652" s="1">
        <v>613815</v>
      </c>
      <c r="J652" s="1">
        <v>613815</v>
      </c>
      <c r="K652" s="60">
        <f t="shared" si="11"/>
        <v>8.3783051181587354E-3</v>
      </c>
      <c r="L652" s="1">
        <v>603129</v>
      </c>
      <c r="M652" s="1">
        <v>603129</v>
      </c>
      <c r="P652" s="1">
        <v>99</v>
      </c>
      <c r="Q652">
        <v>327</v>
      </c>
      <c r="R652">
        <v>2</v>
      </c>
    </row>
    <row r="653" spans="1:18">
      <c r="A653">
        <v>647</v>
      </c>
      <c r="B653">
        <v>311860</v>
      </c>
      <c r="C653" t="s">
        <v>231</v>
      </c>
      <c r="D653" t="s">
        <v>904</v>
      </c>
      <c r="E653">
        <v>2013</v>
      </c>
      <c r="F653" t="s">
        <v>1272</v>
      </c>
      <c r="G653" t="s">
        <v>914</v>
      </c>
      <c r="H653" s="1">
        <v>635802</v>
      </c>
      <c r="I653" s="1">
        <v>637961</v>
      </c>
      <c r="J653" s="1">
        <v>637961</v>
      </c>
      <c r="K653" s="60">
        <f t="shared" si="11"/>
        <v>3.9337585428834476E-2</v>
      </c>
      <c r="L653" s="1">
        <v>629292</v>
      </c>
      <c r="M653" s="1">
        <v>629292</v>
      </c>
      <c r="P653" s="1">
        <v>65</v>
      </c>
      <c r="Q653">
        <v>348</v>
      </c>
      <c r="R653">
        <v>0</v>
      </c>
    </row>
    <row r="654" spans="1:18">
      <c r="A654">
        <v>648</v>
      </c>
      <c r="B654">
        <v>311860</v>
      </c>
      <c r="C654" t="s">
        <v>231</v>
      </c>
      <c r="D654" t="s">
        <v>904</v>
      </c>
      <c r="E654">
        <v>2014</v>
      </c>
      <c r="F654" t="s">
        <v>1272</v>
      </c>
      <c r="G654" t="s">
        <v>914</v>
      </c>
      <c r="H654" s="1">
        <v>641299</v>
      </c>
      <c r="I654" s="1">
        <v>643476</v>
      </c>
      <c r="J654" s="1">
        <v>643476</v>
      </c>
      <c r="K654" s="60">
        <f t="shared" si="11"/>
        <v>8.6447290665103704E-3</v>
      </c>
      <c r="L654" s="1">
        <v>641299</v>
      </c>
      <c r="M654" s="1">
        <v>641299</v>
      </c>
      <c r="P654" s="1">
        <v>101</v>
      </c>
      <c r="Q654">
        <v>429</v>
      </c>
      <c r="R654">
        <v>0</v>
      </c>
    </row>
    <row r="655" spans="1:18">
      <c r="A655">
        <v>649</v>
      </c>
      <c r="B655">
        <v>311880</v>
      </c>
      <c r="C655" t="s">
        <v>233</v>
      </c>
      <c r="D655" t="s">
        <v>904</v>
      </c>
      <c r="E655">
        <v>2007</v>
      </c>
      <c r="F655" t="s">
        <v>905</v>
      </c>
      <c r="G655" t="s">
        <v>906</v>
      </c>
      <c r="J655" s="61">
        <v>26131</v>
      </c>
      <c r="K655" s="60"/>
      <c r="P655" s="1"/>
    </row>
    <row r="656" spans="1:18">
      <c r="A656">
        <v>650</v>
      </c>
      <c r="B656">
        <v>311880</v>
      </c>
      <c r="C656" s="26" t="s">
        <v>233</v>
      </c>
      <c r="D656" t="s">
        <v>904</v>
      </c>
      <c r="E656">
        <v>2008</v>
      </c>
      <c r="F656" t="s">
        <v>905</v>
      </c>
      <c r="G656" t="s">
        <v>916</v>
      </c>
      <c r="H656" s="1">
        <v>14699</v>
      </c>
      <c r="I656" s="1">
        <v>27003</v>
      </c>
      <c r="J656" s="1">
        <v>27003</v>
      </c>
      <c r="K656" s="60">
        <f t="shared" si="11"/>
        <v>3.3370326432206943E-2</v>
      </c>
      <c r="L656" s="1">
        <v>3437</v>
      </c>
      <c r="M656" s="1">
        <v>3437</v>
      </c>
      <c r="P656" s="1">
        <v>90</v>
      </c>
      <c r="Q656">
        <v>551</v>
      </c>
      <c r="R656">
        <v>2</v>
      </c>
    </row>
    <row r="657" spans="1:18">
      <c r="A657">
        <v>651</v>
      </c>
      <c r="B657">
        <v>311880</v>
      </c>
      <c r="C657" t="s">
        <v>233</v>
      </c>
      <c r="D657" t="s">
        <v>904</v>
      </c>
      <c r="E657">
        <v>2009</v>
      </c>
      <c r="F657" t="s">
        <v>905</v>
      </c>
      <c r="G657" t="s">
        <v>916</v>
      </c>
      <c r="H657" s="1">
        <v>14757</v>
      </c>
      <c r="I657" s="1">
        <v>27110</v>
      </c>
      <c r="J657" s="1">
        <v>27110</v>
      </c>
      <c r="K657" s="60">
        <f t="shared" si="11"/>
        <v>3.9625226826649484E-3</v>
      </c>
      <c r="L657" s="1">
        <v>5078</v>
      </c>
      <c r="M657" s="1">
        <v>5078</v>
      </c>
      <c r="P657" s="1">
        <v>47</v>
      </c>
      <c r="Q657">
        <v>231</v>
      </c>
      <c r="R657">
        <v>0</v>
      </c>
    </row>
    <row r="658" spans="1:18">
      <c r="A658">
        <v>652</v>
      </c>
      <c r="B658">
        <v>311880</v>
      </c>
      <c r="C658" t="s">
        <v>233</v>
      </c>
      <c r="D658" t="s">
        <v>904</v>
      </c>
      <c r="E658">
        <v>2010</v>
      </c>
      <c r="F658" t="s">
        <v>905</v>
      </c>
      <c r="G658" t="s">
        <v>916</v>
      </c>
      <c r="H658" s="1">
        <v>14766</v>
      </c>
      <c r="I658" s="1">
        <v>26033</v>
      </c>
      <c r="J658" s="1">
        <v>26033</v>
      </c>
      <c r="K658" s="60">
        <f t="shared" si="11"/>
        <v>-3.9727037993360415E-2</v>
      </c>
      <c r="L658" s="1">
        <v>7875</v>
      </c>
      <c r="M658" s="1">
        <v>7875</v>
      </c>
      <c r="P658" s="1">
        <v>44</v>
      </c>
      <c r="Q658">
        <v>198</v>
      </c>
      <c r="R658">
        <v>1</v>
      </c>
    </row>
    <row r="659" spans="1:18">
      <c r="A659">
        <v>653</v>
      </c>
      <c r="B659">
        <v>311880</v>
      </c>
      <c r="C659" t="s">
        <v>233</v>
      </c>
      <c r="D659" t="s">
        <v>904</v>
      </c>
      <c r="E659">
        <v>2011</v>
      </c>
      <c r="F659" t="s">
        <v>905</v>
      </c>
      <c r="G659" t="s">
        <v>916</v>
      </c>
      <c r="H659" s="1">
        <v>14780</v>
      </c>
      <c r="I659" s="1">
        <v>26057</v>
      </c>
      <c r="J659" s="1">
        <v>26057</v>
      </c>
      <c r="K659" s="60">
        <f t="shared" si="11"/>
        <v>9.219068105865702E-4</v>
      </c>
      <c r="L659" s="1">
        <v>8273</v>
      </c>
      <c r="M659" s="1">
        <v>8273</v>
      </c>
      <c r="P659" s="1">
        <v>34</v>
      </c>
      <c r="Q659">
        <v>185</v>
      </c>
      <c r="R659">
        <v>2</v>
      </c>
    </row>
    <row r="660" spans="1:18">
      <c r="A660">
        <v>654</v>
      </c>
      <c r="B660">
        <v>311880</v>
      </c>
      <c r="C660" t="s">
        <v>233</v>
      </c>
      <c r="D660" t="s">
        <v>904</v>
      </c>
      <c r="E660">
        <v>2012</v>
      </c>
      <c r="F660" t="s">
        <v>905</v>
      </c>
      <c r="G660" t="s">
        <v>916</v>
      </c>
      <c r="H660" s="1">
        <v>14792</v>
      </c>
      <c r="I660" s="1">
        <v>26079</v>
      </c>
      <c r="J660" s="1">
        <v>26079</v>
      </c>
      <c r="K660" s="60">
        <f t="shared" si="11"/>
        <v>8.4430287446757291E-4</v>
      </c>
      <c r="L660" s="1">
        <v>5733</v>
      </c>
      <c r="M660" s="1">
        <v>5733</v>
      </c>
      <c r="P660" s="1">
        <v>16</v>
      </c>
      <c r="Q660">
        <v>63</v>
      </c>
      <c r="R660">
        <v>1</v>
      </c>
    </row>
    <row r="661" spans="1:18">
      <c r="A661">
        <v>655</v>
      </c>
      <c r="B661">
        <v>311880</v>
      </c>
      <c r="C661" t="s">
        <v>233</v>
      </c>
      <c r="D661" t="s">
        <v>904</v>
      </c>
      <c r="E661">
        <v>2013</v>
      </c>
      <c r="F661" t="s">
        <v>1275</v>
      </c>
      <c r="G661" t="s">
        <v>914</v>
      </c>
      <c r="H661" s="1">
        <v>15252</v>
      </c>
      <c r="I661" s="1">
        <v>26889</v>
      </c>
      <c r="J661" s="1">
        <v>26889</v>
      </c>
      <c r="K661" s="60">
        <f t="shared" si="11"/>
        <v>3.1059473139307459E-2</v>
      </c>
      <c r="L661" s="1">
        <v>6458</v>
      </c>
      <c r="M661" s="1">
        <v>6458</v>
      </c>
      <c r="P661" s="1">
        <v>6</v>
      </c>
      <c r="Q661">
        <v>31</v>
      </c>
      <c r="R661">
        <v>0</v>
      </c>
    </row>
    <row r="662" spans="1:18">
      <c r="A662">
        <v>656</v>
      </c>
      <c r="B662">
        <v>311880</v>
      </c>
      <c r="C662" t="s">
        <v>233</v>
      </c>
      <c r="D662" t="s">
        <v>904</v>
      </c>
      <c r="E662">
        <v>2014</v>
      </c>
      <c r="F662" t="s">
        <v>1275</v>
      </c>
      <c r="G662" t="s">
        <v>914</v>
      </c>
      <c r="H662" s="1">
        <v>15276</v>
      </c>
      <c r="I662" s="1">
        <v>26933</v>
      </c>
      <c r="J662" s="1">
        <v>26933</v>
      </c>
      <c r="K662" s="60">
        <f t="shared" si="11"/>
        <v>1.6363568745583201E-3</v>
      </c>
      <c r="L662" s="1">
        <v>6956</v>
      </c>
      <c r="M662" s="1">
        <v>6956</v>
      </c>
      <c r="P662" s="1">
        <v>4</v>
      </c>
      <c r="Q662">
        <v>9</v>
      </c>
      <c r="R662">
        <v>0</v>
      </c>
    </row>
    <row r="663" spans="1:18">
      <c r="A663">
        <v>657</v>
      </c>
      <c r="B663">
        <v>311940</v>
      </c>
      <c r="C663" t="s">
        <v>239</v>
      </c>
      <c r="D663" t="s">
        <v>904</v>
      </c>
      <c r="E663">
        <v>2007</v>
      </c>
      <c r="F663" t="s">
        <v>1283</v>
      </c>
      <c r="G663" t="s">
        <v>914</v>
      </c>
      <c r="H663" s="1">
        <v>99425</v>
      </c>
      <c r="I663" s="1">
        <v>100805</v>
      </c>
      <c r="J663" s="61">
        <v>100805</v>
      </c>
      <c r="K663" s="60"/>
      <c r="L663" s="1">
        <v>95224</v>
      </c>
      <c r="M663" s="1">
        <v>95224</v>
      </c>
      <c r="P663" s="1"/>
    </row>
    <row r="664" spans="1:18">
      <c r="A664">
        <v>658</v>
      </c>
      <c r="B664">
        <v>311940</v>
      </c>
      <c r="C664" s="26" t="s">
        <v>239</v>
      </c>
      <c r="D664" t="s">
        <v>904</v>
      </c>
      <c r="E664">
        <v>2008</v>
      </c>
      <c r="F664" t="s">
        <v>1283</v>
      </c>
      <c r="G664" t="s">
        <v>914</v>
      </c>
      <c r="H664" s="1">
        <v>102986</v>
      </c>
      <c r="I664" s="1">
        <v>104415</v>
      </c>
      <c r="J664" s="1">
        <v>104415</v>
      </c>
      <c r="K664" s="60">
        <f t="shared" ref="K664:K726" si="12">J664/J663-1</f>
        <v>3.5811715688705892E-2</v>
      </c>
      <c r="L664" s="1">
        <v>97963</v>
      </c>
      <c r="M664" s="1">
        <v>97963</v>
      </c>
      <c r="P664" s="1">
        <v>166</v>
      </c>
      <c r="Q664">
        <v>558</v>
      </c>
      <c r="R664">
        <v>1</v>
      </c>
    </row>
    <row r="665" spans="1:18">
      <c r="A665">
        <v>659</v>
      </c>
      <c r="B665">
        <v>311940</v>
      </c>
      <c r="C665" t="s">
        <v>239</v>
      </c>
      <c r="D665" t="s">
        <v>904</v>
      </c>
      <c r="E665">
        <v>2009</v>
      </c>
      <c r="F665" t="s">
        <v>1283</v>
      </c>
      <c r="G665" t="s">
        <v>914</v>
      </c>
      <c r="H665" s="1">
        <v>103599</v>
      </c>
      <c r="I665" s="1">
        <v>105037</v>
      </c>
      <c r="J665" s="1">
        <v>105037</v>
      </c>
      <c r="K665" s="60">
        <f t="shared" si="12"/>
        <v>5.9569985155389915E-3</v>
      </c>
      <c r="L665" s="1">
        <v>100824</v>
      </c>
      <c r="M665" s="1">
        <v>100824</v>
      </c>
      <c r="P665" s="1">
        <v>134</v>
      </c>
      <c r="Q665">
        <v>471</v>
      </c>
      <c r="R665">
        <v>1</v>
      </c>
    </row>
    <row r="666" spans="1:18">
      <c r="A666">
        <v>660</v>
      </c>
      <c r="B666">
        <v>311940</v>
      </c>
      <c r="C666" t="s">
        <v>239</v>
      </c>
      <c r="D666" t="s">
        <v>904</v>
      </c>
      <c r="E666">
        <v>2010</v>
      </c>
      <c r="F666" t="s">
        <v>1283</v>
      </c>
      <c r="G666" t="s">
        <v>914</v>
      </c>
      <c r="H666" s="1">
        <v>102395</v>
      </c>
      <c r="I666" s="1">
        <v>103694</v>
      </c>
      <c r="J666" s="1">
        <v>103694</v>
      </c>
      <c r="K666" s="60">
        <f t="shared" si="12"/>
        <v>-1.2785970657958612E-2</v>
      </c>
      <c r="L666" s="1">
        <v>102395</v>
      </c>
      <c r="M666" s="1">
        <v>102395</v>
      </c>
      <c r="P666" s="1">
        <v>102</v>
      </c>
      <c r="Q666">
        <v>351</v>
      </c>
      <c r="R666">
        <v>1</v>
      </c>
    </row>
    <row r="667" spans="1:18">
      <c r="A667">
        <v>661</v>
      </c>
      <c r="B667">
        <v>311940</v>
      </c>
      <c r="C667" t="s">
        <v>239</v>
      </c>
      <c r="D667" t="s">
        <v>904</v>
      </c>
      <c r="E667">
        <v>2011</v>
      </c>
      <c r="F667" t="s">
        <v>1283</v>
      </c>
      <c r="G667" t="s">
        <v>914</v>
      </c>
      <c r="H667" s="1">
        <v>102869</v>
      </c>
      <c r="I667" s="1">
        <v>104174</v>
      </c>
      <c r="J667" s="1">
        <v>104174</v>
      </c>
      <c r="K667" s="60">
        <f t="shared" si="12"/>
        <v>4.6290045711419037E-3</v>
      </c>
      <c r="L667" s="1">
        <v>102869</v>
      </c>
      <c r="M667" s="1">
        <v>102869</v>
      </c>
      <c r="P667" s="1">
        <v>27</v>
      </c>
      <c r="Q667">
        <v>80</v>
      </c>
      <c r="R667">
        <v>0</v>
      </c>
    </row>
    <row r="668" spans="1:18">
      <c r="A668">
        <v>662</v>
      </c>
      <c r="B668">
        <v>311940</v>
      </c>
      <c r="C668" t="s">
        <v>239</v>
      </c>
      <c r="D668" t="s">
        <v>904</v>
      </c>
      <c r="E668">
        <v>2012</v>
      </c>
      <c r="F668" t="s">
        <v>1283</v>
      </c>
      <c r="G668" t="s">
        <v>914</v>
      </c>
      <c r="H668" s="1">
        <v>103326</v>
      </c>
      <c r="I668" s="1">
        <v>104637</v>
      </c>
      <c r="J668" s="1">
        <v>104637</v>
      </c>
      <c r="K668" s="60">
        <f t="shared" si="12"/>
        <v>4.4444871081075199E-3</v>
      </c>
      <c r="L668" s="1">
        <v>103326</v>
      </c>
      <c r="M668" s="1">
        <v>103326</v>
      </c>
      <c r="P668" s="1">
        <v>9</v>
      </c>
      <c r="Q668">
        <v>30</v>
      </c>
      <c r="R668">
        <v>0</v>
      </c>
    </row>
    <row r="669" spans="1:18">
      <c r="A669">
        <v>663</v>
      </c>
      <c r="B669">
        <v>311940</v>
      </c>
      <c r="C669" t="s">
        <v>239</v>
      </c>
      <c r="D669" t="s">
        <v>904</v>
      </c>
      <c r="E669">
        <v>2013</v>
      </c>
      <c r="F669" t="s">
        <v>1283</v>
      </c>
      <c r="G669" t="s">
        <v>914</v>
      </c>
      <c r="H669" s="1">
        <v>106945</v>
      </c>
      <c r="I669" s="1">
        <v>108302</v>
      </c>
      <c r="J669" s="1">
        <v>108302</v>
      </c>
      <c r="K669" s="60">
        <f t="shared" si="12"/>
        <v>3.5025851276317077E-2</v>
      </c>
      <c r="L669" s="1">
        <v>106945</v>
      </c>
      <c r="M669" s="1">
        <v>106945</v>
      </c>
      <c r="P669" s="1">
        <v>35</v>
      </c>
      <c r="Q669">
        <v>165</v>
      </c>
      <c r="R669">
        <v>5</v>
      </c>
    </row>
    <row r="670" spans="1:18">
      <c r="A670">
        <v>664</v>
      </c>
      <c r="B670">
        <v>311940</v>
      </c>
      <c r="C670" t="s">
        <v>239</v>
      </c>
      <c r="D670" t="s">
        <v>904</v>
      </c>
      <c r="E670">
        <v>2014</v>
      </c>
      <c r="F670" t="s">
        <v>1283</v>
      </c>
      <c r="G670" t="s">
        <v>914</v>
      </c>
      <c r="H670" s="1">
        <v>107479</v>
      </c>
      <c r="I670" s="1">
        <v>108843</v>
      </c>
      <c r="J670" s="1">
        <v>108843</v>
      </c>
      <c r="K670" s="60">
        <f t="shared" si="12"/>
        <v>4.9952909456889572E-3</v>
      </c>
      <c r="L670" s="1">
        <v>107479</v>
      </c>
      <c r="M670" s="1">
        <v>107479</v>
      </c>
      <c r="P670" s="1">
        <v>22</v>
      </c>
      <c r="Q670">
        <v>76</v>
      </c>
      <c r="R670">
        <v>1</v>
      </c>
    </row>
    <row r="671" spans="1:18">
      <c r="A671">
        <v>665</v>
      </c>
      <c r="B671">
        <v>312050</v>
      </c>
      <c r="C671" t="s">
        <v>252</v>
      </c>
      <c r="D671" t="s">
        <v>904</v>
      </c>
      <c r="E671">
        <v>2007</v>
      </c>
      <c r="J671" s="61">
        <v>10955</v>
      </c>
      <c r="K671" s="60"/>
      <c r="P671" s="1"/>
    </row>
    <row r="672" spans="1:18">
      <c r="A672">
        <v>666</v>
      </c>
      <c r="B672">
        <v>312050</v>
      </c>
      <c r="C672" t="s">
        <v>252</v>
      </c>
      <c r="D672" t="s">
        <v>904</v>
      </c>
      <c r="E672">
        <v>2008</v>
      </c>
      <c r="J672" s="1">
        <v>11381</v>
      </c>
      <c r="K672" s="60">
        <f t="shared" si="12"/>
        <v>3.8886353263350104E-2</v>
      </c>
      <c r="P672" s="1">
        <v>7</v>
      </c>
      <c r="Q672" s="1">
        <v>23</v>
      </c>
    </row>
    <row r="673" spans="1:18">
      <c r="A673">
        <v>667</v>
      </c>
      <c r="B673">
        <v>312050</v>
      </c>
      <c r="C673" t="s">
        <v>252</v>
      </c>
      <c r="D673" t="s">
        <v>904</v>
      </c>
      <c r="E673">
        <v>2009</v>
      </c>
      <c r="F673" t="s">
        <v>1298</v>
      </c>
      <c r="G673" t="s">
        <v>908</v>
      </c>
      <c r="J673" s="1">
        <v>11478</v>
      </c>
      <c r="K673" s="60">
        <f t="shared" si="12"/>
        <v>8.5229768913099857E-3</v>
      </c>
      <c r="P673" s="1">
        <v>19</v>
      </c>
      <c r="Q673" s="1">
        <v>61</v>
      </c>
      <c r="R673">
        <v>1</v>
      </c>
    </row>
    <row r="674" spans="1:18">
      <c r="A674">
        <v>668</v>
      </c>
      <c r="B674">
        <v>312050</v>
      </c>
      <c r="C674" t="s">
        <v>252</v>
      </c>
      <c r="D674" t="s">
        <v>904</v>
      </c>
      <c r="E674">
        <v>2010</v>
      </c>
      <c r="F674" t="s">
        <v>1298</v>
      </c>
      <c r="G674" t="s">
        <v>914</v>
      </c>
      <c r="H674" s="1">
        <v>5955</v>
      </c>
      <c r="I674" s="1">
        <v>10210</v>
      </c>
      <c r="J674" s="1">
        <v>10210</v>
      </c>
      <c r="K674" s="60">
        <f t="shared" si="12"/>
        <v>-0.11047220770169019</v>
      </c>
      <c r="L674" s="1">
        <v>5955</v>
      </c>
      <c r="M674" s="1">
        <v>5955</v>
      </c>
      <c r="P674" s="1">
        <v>15</v>
      </c>
      <c r="Q674" s="1">
        <v>48</v>
      </c>
    </row>
    <row r="675" spans="1:18">
      <c r="A675">
        <v>669</v>
      </c>
      <c r="B675">
        <v>312050</v>
      </c>
      <c r="C675" t="s">
        <v>252</v>
      </c>
      <c r="D675" t="s">
        <v>904</v>
      </c>
      <c r="E675">
        <v>2011</v>
      </c>
      <c r="F675" t="s">
        <v>1299</v>
      </c>
      <c r="G675" t="s">
        <v>916</v>
      </c>
      <c r="H675" s="1">
        <v>5950</v>
      </c>
      <c r="I675" s="1">
        <v>10201</v>
      </c>
      <c r="J675" s="1">
        <v>10201</v>
      </c>
      <c r="K675" s="60">
        <f t="shared" si="12"/>
        <v>-8.8148873653282056E-4</v>
      </c>
      <c r="L675" s="1">
        <v>8000</v>
      </c>
      <c r="M675" s="1">
        <v>5720</v>
      </c>
      <c r="P675" s="1">
        <v>17</v>
      </c>
      <c r="Q675" s="1">
        <v>48</v>
      </c>
    </row>
    <row r="676" spans="1:18">
      <c r="A676">
        <v>670</v>
      </c>
      <c r="B676">
        <v>312050</v>
      </c>
      <c r="C676" t="s">
        <v>252</v>
      </c>
      <c r="D676" t="s">
        <v>904</v>
      </c>
      <c r="E676">
        <v>2012</v>
      </c>
      <c r="F676" t="s">
        <v>1298</v>
      </c>
      <c r="G676" t="s">
        <v>914</v>
      </c>
      <c r="H676" s="1">
        <v>5944</v>
      </c>
      <c r="I676" s="1">
        <v>10191</v>
      </c>
      <c r="J676" s="1">
        <v>10191</v>
      </c>
      <c r="K676" s="60">
        <f t="shared" si="12"/>
        <v>-9.8029604940697013E-4</v>
      </c>
      <c r="L676" s="1">
        <v>8050</v>
      </c>
      <c r="M676" s="1">
        <v>5944</v>
      </c>
      <c r="P676" s="1">
        <v>10</v>
      </c>
      <c r="Q676" s="1">
        <v>22</v>
      </c>
    </row>
    <row r="677" spans="1:18">
      <c r="A677">
        <v>671</v>
      </c>
      <c r="B677">
        <v>312050</v>
      </c>
      <c r="C677" t="s">
        <v>252</v>
      </c>
      <c r="D677" t="s">
        <v>904</v>
      </c>
      <c r="E677">
        <v>2013</v>
      </c>
      <c r="F677" t="s">
        <v>1298</v>
      </c>
      <c r="G677" t="s">
        <v>914</v>
      </c>
      <c r="H677" s="1">
        <v>6116</v>
      </c>
      <c r="I677" s="1">
        <v>10486</v>
      </c>
      <c r="J677" s="1">
        <v>10486</v>
      </c>
      <c r="K677" s="60">
        <f t="shared" si="12"/>
        <v>2.8947110195270298E-2</v>
      </c>
      <c r="L677" s="1">
        <v>8080</v>
      </c>
      <c r="M677" s="1">
        <v>6002</v>
      </c>
      <c r="P677" s="1">
        <v>12</v>
      </c>
      <c r="Q677" s="1">
        <v>28</v>
      </c>
    </row>
    <row r="678" spans="1:18">
      <c r="A678">
        <v>672</v>
      </c>
      <c r="B678">
        <v>312050</v>
      </c>
      <c r="C678" t="s">
        <v>252</v>
      </c>
      <c r="D678" t="s">
        <v>904</v>
      </c>
      <c r="E678">
        <v>2014</v>
      </c>
      <c r="F678" t="s">
        <v>1298</v>
      </c>
      <c r="G678" t="s">
        <v>914</v>
      </c>
      <c r="H678" s="1">
        <v>6115</v>
      </c>
      <c r="I678" s="1">
        <v>10485</v>
      </c>
      <c r="J678" s="1">
        <v>10485</v>
      </c>
      <c r="K678" s="60">
        <f t="shared" si="12"/>
        <v>-9.5365248903300781E-5</v>
      </c>
      <c r="L678" s="1">
        <v>8125</v>
      </c>
      <c r="M678" s="1">
        <v>6047</v>
      </c>
      <c r="P678" s="1">
        <v>5</v>
      </c>
      <c r="Q678" s="1">
        <v>14</v>
      </c>
    </row>
    <row r="679" spans="1:18">
      <c r="A679">
        <v>673</v>
      </c>
      <c r="B679">
        <v>312080</v>
      </c>
      <c r="C679" t="s">
        <v>255</v>
      </c>
      <c r="D679" t="s">
        <v>904</v>
      </c>
      <c r="E679">
        <v>2007</v>
      </c>
      <c r="F679" t="s">
        <v>905</v>
      </c>
      <c r="G679" t="s">
        <v>906</v>
      </c>
      <c r="J679" s="61">
        <v>14656</v>
      </c>
      <c r="K679" s="60"/>
      <c r="P679" s="1"/>
    </row>
    <row r="680" spans="1:18">
      <c r="A680">
        <v>674</v>
      </c>
      <c r="B680">
        <v>312080</v>
      </c>
      <c r="C680" t="s">
        <v>255</v>
      </c>
      <c r="D680" t="s">
        <v>904</v>
      </c>
      <c r="E680">
        <v>2008</v>
      </c>
      <c r="F680" t="s">
        <v>905</v>
      </c>
      <c r="G680" t="s">
        <v>906</v>
      </c>
      <c r="J680" s="1">
        <v>15236</v>
      </c>
      <c r="K680" s="60">
        <f t="shared" si="12"/>
        <v>3.9574235807860347E-2</v>
      </c>
      <c r="P680" s="1">
        <v>14</v>
      </c>
      <c r="Q680" s="1">
        <v>42</v>
      </c>
    </row>
    <row r="681" spans="1:18">
      <c r="A681">
        <v>675</v>
      </c>
      <c r="B681">
        <v>312080</v>
      </c>
      <c r="C681" t="s">
        <v>255</v>
      </c>
      <c r="D681" t="s">
        <v>904</v>
      </c>
      <c r="E681">
        <v>2009</v>
      </c>
      <c r="F681" t="s">
        <v>905</v>
      </c>
      <c r="G681" t="s">
        <v>906</v>
      </c>
      <c r="J681" s="1">
        <v>15373</v>
      </c>
      <c r="K681" s="60">
        <f t="shared" si="12"/>
        <v>8.9918613809398806E-3</v>
      </c>
      <c r="P681" s="1">
        <v>11</v>
      </c>
      <c r="Q681" s="1">
        <v>34</v>
      </c>
    </row>
    <row r="682" spans="1:18">
      <c r="A682">
        <v>676</v>
      </c>
      <c r="B682">
        <v>312080</v>
      </c>
      <c r="C682" t="s">
        <v>255</v>
      </c>
      <c r="D682" t="s">
        <v>904</v>
      </c>
      <c r="E682">
        <v>2010</v>
      </c>
      <c r="F682" t="s">
        <v>905</v>
      </c>
      <c r="G682" t="s">
        <v>916</v>
      </c>
      <c r="H682" s="1">
        <v>13286</v>
      </c>
      <c r="I682" s="1">
        <v>14591</v>
      </c>
      <c r="J682" s="1">
        <v>14591</v>
      </c>
      <c r="K682" s="60">
        <f t="shared" si="12"/>
        <v>-5.0868405646262937E-2</v>
      </c>
      <c r="L682" s="1">
        <v>9604</v>
      </c>
      <c r="M682" s="1">
        <v>9604</v>
      </c>
      <c r="P682" s="1">
        <v>9</v>
      </c>
      <c r="Q682" s="1">
        <v>31</v>
      </c>
    </row>
    <row r="683" spans="1:18">
      <c r="A683">
        <v>677</v>
      </c>
      <c r="B683">
        <v>312080</v>
      </c>
      <c r="C683" t="s">
        <v>255</v>
      </c>
      <c r="D683" t="s">
        <v>904</v>
      </c>
      <c r="E683">
        <v>2011</v>
      </c>
      <c r="F683" t="s">
        <v>905</v>
      </c>
      <c r="G683" t="s">
        <v>916</v>
      </c>
      <c r="H683" s="1">
        <v>13344</v>
      </c>
      <c r="I683" s="1">
        <v>14655</v>
      </c>
      <c r="J683" s="1">
        <v>14655</v>
      </c>
      <c r="K683" s="60">
        <f t="shared" si="12"/>
        <v>4.3862655061339684E-3</v>
      </c>
      <c r="L683" s="1">
        <v>13344</v>
      </c>
      <c r="M683" s="1">
        <v>13344</v>
      </c>
      <c r="P683" s="1">
        <v>9</v>
      </c>
      <c r="Q683" s="1">
        <v>30</v>
      </c>
      <c r="R683" s="1">
        <v>1</v>
      </c>
    </row>
    <row r="684" spans="1:18">
      <c r="A684">
        <v>678</v>
      </c>
      <c r="B684">
        <v>312080</v>
      </c>
      <c r="C684" t="s">
        <v>255</v>
      </c>
      <c r="D684" t="s">
        <v>904</v>
      </c>
      <c r="E684">
        <v>2012</v>
      </c>
      <c r="F684" t="s">
        <v>1302</v>
      </c>
      <c r="G684" t="s">
        <v>914</v>
      </c>
      <c r="H684" s="1">
        <v>13400</v>
      </c>
      <c r="I684" s="1">
        <v>14716</v>
      </c>
      <c r="J684" s="1">
        <v>14716</v>
      </c>
      <c r="K684" s="60">
        <f t="shared" si="12"/>
        <v>4.1624019106107912E-3</v>
      </c>
      <c r="L684" s="1">
        <v>13400</v>
      </c>
      <c r="M684" s="1">
        <v>13400</v>
      </c>
      <c r="P684" s="1">
        <v>12</v>
      </c>
      <c r="Q684" s="1">
        <v>46</v>
      </c>
    </row>
    <row r="685" spans="1:18">
      <c r="A685">
        <v>679</v>
      </c>
      <c r="B685">
        <v>312080</v>
      </c>
      <c r="C685" t="s">
        <v>255</v>
      </c>
      <c r="D685" t="s">
        <v>904</v>
      </c>
      <c r="E685">
        <v>2013</v>
      </c>
      <c r="F685" t="s">
        <v>1302</v>
      </c>
      <c r="G685" t="s">
        <v>914</v>
      </c>
      <c r="H685" s="1">
        <v>13865</v>
      </c>
      <c r="I685" s="1">
        <v>15227</v>
      </c>
      <c r="J685" s="1">
        <v>15227</v>
      </c>
      <c r="K685" s="60">
        <f t="shared" si="12"/>
        <v>3.4724109812449111E-2</v>
      </c>
      <c r="L685" s="1">
        <v>13865</v>
      </c>
      <c r="M685" s="1">
        <v>13865</v>
      </c>
      <c r="P685" s="1">
        <v>18</v>
      </c>
      <c r="Q685" s="1">
        <v>66</v>
      </c>
    </row>
    <row r="686" spans="1:18">
      <c r="A686">
        <v>680</v>
      </c>
      <c r="B686">
        <v>312080</v>
      </c>
      <c r="C686" t="s">
        <v>255</v>
      </c>
      <c r="D686" t="s">
        <v>904</v>
      </c>
      <c r="E686">
        <v>2014</v>
      </c>
      <c r="F686" t="s">
        <v>1302</v>
      </c>
      <c r="G686" t="s">
        <v>914</v>
      </c>
      <c r="H686" s="1">
        <v>13931</v>
      </c>
      <c r="I686" s="1">
        <v>15299</v>
      </c>
      <c r="J686" s="1">
        <v>15299</v>
      </c>
      <c r="K686" s="60">
        <f t="shared" si="12"/>
        <v>4.7284428974847525E-3</v>
      </c>
      <c r="L686" s="1">
        <v>13931</v>
      </c>
      <c r="M686" s="1">
        <v>13931</v>
      </c>
      <c r="P686" s="1">
        <v>18</v>
      </c>
      <c r="Q686" s="1">
        <v>67</v>
      </c>
    </row>
    <row r="687" spans="1:18">
      <c r="A687">
        <v>681</v>
      </c>
      <c r="B687">
        <v>312090</v>
      </c>
      <c r="C687" t="s">
        <v>258</v>
      </c>
      <c r="D687" t="s">
        <v>904</v>
      </c>
      <c r="E687">
        <v>2007</v>
      </c>
      <c r="F687" t="s">
        <v>905</v>
      </c>
      <c r="G687" t="s">
        <v>916</v>
      </c>
      <c r="H687" s="1">
        <v>64375</v>
      </c>
      <c r="I687" s="1">
        <v>71611</v>
      </c>
      <c r="J687" s="61">
        <v>71611</v>
      </c>
      <c r="K687" s="60"/>
      <c r="L687" s="1">
        <v>47260</v>
      </c>
      <c r="M687" s="1">
        <v>47260</v>
      </c>
      <c r="P687" s="1"/>
    </row>
    <row r="688" spans="1:18">
      <c r="A688">
        <v>682</v>
      </c>
      <c r="B688">
        <v>312090</v>
      </c>
      <c r="C688" s="26" t="s">
        <v>258</v>
      </c>
      <c r="D688" t="s">
        <v>904</v>
      </c>
      <c r="E688">
        <v>2008</v>
      </c>
      <c r="F688" t="s">
        <v>905</v>
      </c>
      <c r="G688" t="s">
        <v>916</v>
      </c>
      <c r="H688" s="1">
        <v>66890</v>
      </c>
      <c r="I688" s="1">
        <v>74409</v>
      </c>
      <c r="J688" s="1">
        <v>74409</v>
      </c>
      <c r="K688" s="60">
        <f t="shared" si="12"/>
        <v>3.9072209576741068E-2</v>
      </c>
      <c r="L688" s="1">
        <v>51425</v>
      </c>
      <c r="M688" s="1">
        <v>51425</v>
      </c>
      <c r="P688" s="1">
        <v>83</v>
      </c>
      <c r="Q688">
        <v>342</v>
      </c>
      <c r="R688">
        <v>1</v>
      </c>
    </row>
    <row r="689" spans="1:18">
      <c r="A689">
        <v>683</v>
      </c>
      <c r="B689">
        <v>312090</v>
      </c>
      <c r="C689" t="s">
        <v>258</v>
      </c>
      <c r="D689" t="s">
        <v>904</v>
      </c>
      <c r="E689">
        <v>2009</v>
      </c>
      <c r="F689" t="s">
        <v>1305</v>
      </c>
      <c r="G689" t="s">
        <v>914</v>
      </c>
      <c r="H689" s="1">
        <v>67467</v>
      </c>
      <c r="I689" s="1">
        <v>75051</v>
      </c>
      <c r="J689" s="1">
        <v>75051</v>
      </c>
      <c r="K689" s="60">
        <f t="shared" si="12"/>
        <v>8.6279885497722031E-3</v>
      </c>
      <c r="L689" s="1">
        <v>56331</v>
      </c>
      <c r="M689" s="1">
        <v>56331</v>
      </c>
      <c r="P689" s="1">
        <v>54</v>
      </c>
      <c r="Q689">
        <v>222</v>
      </c>
      <c r="R689">
        <v>2</v>
      </c>
    </row>
    <row r="690" spans="1:18">
      <c r="A690">
        <v>684</v>
      </c>
      <c r="B690">
        <v>312090</v>
      </c>
      <c r="C690" t="s">
        <v>258</v>
      </c>
      <c r="D690" t="s">
        <v>904</v>
      </c>
      <c r="E690">
        <v>2010</v>
      </c>
      <c r="F690" t="s">
        <v>1305</v>
      </c>
      <c r="G690" t="s">
        <v>914</v>
      </c>
      <c r="H690" s="1">
        <v>67382</v>
      </c>
      <c r="I690" s="1">
        <v>74219</v>
      </c>
      <c r="J690" s="1">
        <v>74219</v>
      </c>
      <c r="K690" s="60">
        <f t="shared" si="12"/>
        <v>-1.1085794992738318E-2</v>
      </c>
      <c r="L690" s="1">
        <v>59915</v>
      </c>
      <c r="M690" s="1">
        <v>59915</v>
      </c>
      <c r="P690" s="1">
        <v>68</v>
      </c>
      <c r="Q690">
        <v>254</v>
      </c>
      <c r="R690">
        <v>0</v>
      </c>
    </row>
    <row r="691" spans="1:18">
      <c r="A691">
        <v>685</v>
      </c>
      <c r="B691">
        <v>312090</v>
      </c>
      <c r="C691" t="s">
        <v>258</v>
      </c>
      <c r="D691" t="s">
        <v>904</v>
      </c>
      <c r="E691">
        <v>2011</v>
      </c>
      <c r="F691" t="s">
        <v>1305</v>
      </c>
      <c r="G691" t="s">
        <v>914</v>
      </c>
      <c r="H691" s="1">
        <v>67850</v>
      </c>
      <c r="I691" s="1">
        <v>74734</v>
      </c>
      <c r="J691" s="1">
        <v>74734</v>
      </c>
      <c r="K691" s="60">
        <f t="shared" si="12"/>
        <v>6.9389239952033499E-3</v>
      </c>
      <c r="L691" s="1">
        <v>62710</v>
      </c>
      <c r="M691" s="1">
        <v>62710</v>
      </c>
      <c r="P691" s="1">
        <v>45</v>
      </c>
      <c r="Q691">
        <v>192</v>
      </c>
      <c r="R691">
        <v>0</v>
      </c>
    </row>
    <row r="692" spans="1:18">
      <c r="A692">
        <v>686</v>
      </c>
      <c r="B692">
        <v>312090</v>
      </c>
      <c r="C692" t="s">
        <v>258</v>
      </c>
      <c r="D692" t="s">
        <v>904</v>
      </c>
      <c r="E692">
        <v>2012</v>
      </c>
      <c r="F692" t="s">
        <v>1305</v>
      </c>
      <c r="G692" t="s">
        <v>914</v>
      </c>
      <c r="H692" s="1">
        <v>68104</v>
      </c>
      <c r="I692" s="1">
        <v>75014</v>
      </c>
      <c r="J692" s="1">
        <v>75014</v>
      </c>
      <c r="K692" s="60">
        <f t="shared" si="12"/>
        <v>3.7466213503893897E-3</v>
      </c>
      <c r="L692" s="1">
        <v>65294</v>
      </c>
      <c r="M692" s="1">
        <v>65294</v>
      </c>
      <c r="P692" s="1">
        <v>61</v>
      </c>
      <c r="Q692">
        <v>468</v>
      </c>
      <c r="R692">
        <v>0</v>
      </c>
    </row>
    <row r="693" spans="1:18">
      <c r="A693">
        <v>687</v>
      </c>
      <c r="B693">
        <v>312090</v>
      </c>
      <c r="C693" t="s">
        <v>258</v>
      </c>
      <c r="D693" t="s">
        <v>904</v>
      </c>
      <c r="E693">
        <v>2013</v>
      </c>
      <c r="F693" t="s">
        <v>1305</v>
      </c>
      <c r="G693" t="s">
        <v>914</v>
      </c>
      <c r="H693" s="1">
        <v>70655</v>
      </c>
      <c r="I693" s="1">
        <v>77824</v>
      </c>
      <c r="J693" s="1">
        <v>77824</v>
      </c>
      <c r="K693" s="60">
        <f t="shared" si="12"/>
        <v>3.7459674194150416E-2</v>
      </c>
      <c r="L693" s="1">
        <v>69377</v>
      </c>
      <c r="M693" s="1">
        <v>69377</v>
      </c>
      <c r="P693" s="1">
        <v>38</v>
      </c>
      <c r="Q693">
        <v>196</v>
      </c>
      <c r="R693">
        <v>3</v>
      </c>
    </row>
    <row r="694" spans="1:18">
      <c r="A694">
        <v>688</v>
      </c>
      <c r="B694">
        <v>312090</v>
      </c>
      <c r="C694" t="s">
        <v>258</v>
      </c>
      <c r="D694" t="s">
        <v>904</v>
      </c>
      <c r="E694">
        <v>2014</v>
      </c>
      <c r="F694" t="s">
        <v>1305</v>
      </c>
      <c r="G694" t="s">
        <v>914</v>
      </c>
      <c r="H694" s="1">
        <v>71153</v>
      </c>
      <c r="I694" s="1">
        <v>78373</v>
      </c>
      <c r="J694" s="1">
        <v>78373</v>
      </c>
      <c r="K694" s="60">
        <f t="shared" si="12"/>
        <v>7.0543791118420351E-3</v>
      </c>
      <c r="L694" s="1">
        <v>71153</v>
      </c>
      <c r="M694" s="1">
        <v>71153</v>
      </c>
      <c r="P694" s="1">
        <v>33</v>
      </c>
      <c r="Q694">
        <v>153</v>
      </c>
      <c r="R694">
        <v>2</v>
      </c>
    </row>
    <row r="695" spans="1:18">
      <c r="A695">
        <v>689</v>
      </c>
      <c r="B695">
        <v>312100</v>
      </c>
      <c r="C695" t="s">
        <v>259</v>
      </c>
      <c r="D695" t="s">
        <v>904</v>
      </c>
      <c r="E695">
        <v>2007</v>
      </c>
      <c r="J695" s="61">
        <v>5418</v>
      </c>
      <c r="K695" s="60"/>
      <c r="P695" s="1"/>
    </row>
    <row r="696" spans="1:18">
      <c r="A696">
        <v>690</v>
      </c>
      <c r="B696">
        <v>312100</v>
      </c>
      <c r="C696" t="s">
        <v>259</v>
      </c>
      <c r="D696" t="s">
        <v>904</v>
      </c>
      <c r="E696">
        <v>2008</v>
      </c>
      <c r="J696" s="1">
        <v>5639</v>
      </c>
      <c r="K696" s="60">
        <f t="shared" si="12"/>
        <v>4.0789959394610609E-2</v>
      </c>
      <c r="P696" s="1">
        <v>24</v>
      </c>
      <c r="Q696" s="1">
        <v>108</v>
      </c>
    </row>
    <row r="697" spans="1:18">
      <c r="A697">
        <v>691</v>
      </c>
      <c r="B697">
        <v>312100</v>
      </c>
      <c r="C697" t="s">
        <v>259</v>
      </c>
      <c r="D697" t="s">
        <v>904</v>
      </c>
      <c r="E697">
        <v>2009</v>
      </c>
      <c r="J697" s="1">
        <v>5696</v>
      </c>
      <c r="K697" s="60">
        <f t="shared" si="12"/>
        <v>1.0108175208370263E-2</v>
      </c>
      <c r="P697" s="1">
        <v>23</v>
      </c>
      <c r="Q697" s="1">
        <v>102</v>
      </c>
    </row>
    <row r="698" spans="1:18">
      <c r="A698">
        <v>692</v>
      </c>
      <c r="B698">
        <v>312100</v>
      </c>
      <c r="C698" t="s">
        <v>259</v>
      </c>
      <c r="D698" t="s">
        <v>904</v>
      </c>
      <c r="E698">
        <v>2010</v>
      </c>
      <c r="J698" s="1">
        <v>5211</v>
      </c>
      <c r="K698" s="60">
        <f t="shared" si="12"/>
        <v>-8.5147471910112404E-2</v>
      </c>
      <c r="P698" s="1">
        <v>22</v>
      </c>
      <c r="Q698" s="1">
        <v>90</v>
      </c>
    </row>
    <row r="699" spans="1:18">
      <c r="A699">
        <v>693</v>
      </c>
      <c r="B699">
        <v>312100</v>
      </c>
      <c r="C699" t="s">
        <v>259</v>
      </c>
      <c r="D699" t="s">
        <v>904</v>
      </c>
      <c r="E699">
        <v>2011</v>
      </c>
      <c r="J699" s="1">
        <v>5225</v>
      </c>
      <c r="K699" s="60">
        <f t="shared" si="12"/>
        <v>2.686624448282382E-3</v>
      </c>
      <c r="P699" s="1">
        <v>30</v>
      </c>
      <c r="Q699" s="1">
        <v>133</v>
      </c>
    </row>
    <row r="700" spans="1:18">
      <c r="A700">
        <v>694</v>
      </c>
      <c r="B700">
        <v>312100</v>
      </c>
      <c r="C700" t="s">
        <v>259</v>
      </c>
      <c r="D700" t="s">
        <v>904</v>
      </c>
      <c r="E700">
        <v>2012</v>
      </c>
      <c r="F700" t="s">
        <v>1307</v>
      </c>
      <c r="G700" t="s">
        <v>914</v>
      </c>
      <c r="H700" s="1">
        <v>3103</v>
      </c>
      <c r="I700" s="1">
        <v>5237</v>
      </c>
      <c r="J700" s="1">
        <v>5237</v>
      </c>
      <c r="K700" s="60">
        <f t="shared" si="12"/>
        <v>2.2966507177033524E-3</v>
      </c>
      <c r="L700" s="1">
        <v>2170</v>
      </c>
      <c r="M700" s="1">
        <v>2170</v>
      </c>
      <c r="P700" s="1">
        <v>9</v>
      </c>
      <c r="Q700" s="1">
        <v>40</v>
      </c>
    </row>
    <row r="701" spans="1:18">
      <c r="A701">
        <v>695</v>
      </c>
      <c r="B701">
        <v>312100</v>
      </c>
      <c r="C701" t="s">
        <v>259</v>
      </c>
      <c r="D701" t="s">
        <v>904</v>
      </c>
      <c r="E701">
        <v>2013</v>
      </c>
      <c r="F701" t="s">
        <v>1307</v>
      </c>
      <c r="G701" t="s">
        <v>914</v>
      </c>
      <c r="H701" s="1">
        <v>3205</v>
      </c>
      <c r="I701" s="1">
        <v>5409</v>
      </c>
      <c r="J701" s="1">
        <v>5409</v>
      </c>
      <c r="K701" s="60">
        <f t="shared" si="12"/>
        <v>3.2843230857361183E-2</v>
      </c>
      <c r="L701" s="1">
        <v>2244</v>
      </c>
      <c r="M701" s="1">
        <v>2244</v>
      </c>
      <c r="P701" s="1">
        <v>22</v>
      </c>
      <c r="Q701" s="1">
        <v>98</v>
      </c>
    </row>
    <row r="702" spans="1:18">
      <c r="A702">
        <v>696</v>
      </c>
      <c r="B702">
        <v>312100</v>
      </c>
      <c r="C702" t="s">
        <v>259</v>
      </c>
      <c r="D702" t="s">
        <v>904</v>
      </c>
      <c r="E702">
        <v>2014</v>
      </c>
      <c r="F702" t="s">
        <v>1306</v>
      </c>
      <c r="G702" t="s">
        <v>930</v>
      </c>
      <c r="J702" s="1">
        <v>5425</v>
      </c>
      <c r="K702" s="60">
        <f t="shared" si="12"/>
        <v>2.9580329081160261E-3</v>
      </c>
      <c r="P702" s="1">
        <v>7</v>
      </c>
      <c r="Q702" s="1">
        <v>29</v>
      </c>
    </row>
    <row r="703" spans="1:18">
      <c r="A703">
        <v>697</v>
      </c>
      <c r="B703">
        <v>312120</v>
      </c>
      <c r="C703" t="s">
        <v>261</v>
      </c>
      <c r="D703" t="s">
        <v>904</v>
      </c>
      <c r="E703">
        <v>2007</v>
      </c>
      <c r="F703" t="s">
        <v>905</v>
      </c>
      <c r="G703" t="s">
        <v>906</v>
      </c>
      <c r="J703" s="61">
        <v>6698</v>
      </c>
      <c r="K703" s="60"/>
      <c r="P703" s="1"/>
    </row>
    <row r="704" spans="1:18">
      <c r="A704">
        <v>698</v>
      </c>
      <c r="B704">
        <v>312120</v>
      </c>
      <c r="C704" t="s">
        <v>261</v>
      </c>
      <c r="D704" t="s">
        <v>904</v>
      </c>
      <c r="E704">
        <v>2008</v>
      </c>
      <c r="F704" t="s">
        <v>905</v>
      </c>
      <c r="G704" t="s">
        <v>906</v>
      </c>
      <c r="J704" s="1">
        <v>6924</v>
      </c>
      <c r="K704" s="60">
        <f t="shared" si="12"/>
        <v>3.3741415347865011E-2</v>
      </c>
      <c r="P704" s="1">
        <v>53</v>
      </c>
      <c r="Q704" s="1">
        <v>168</v>
      </c>
    </row>
    <row r="705" spans="1:18">
      <c r="A705">
        <v>699</v>
      </c>
      <c r="B705">
        <v>312120</v>
      </c>
      <c r="C705" t="s">
        <v>261</v>
      </c>
      <c r="D705" t="s">
        <v>904</v>
      </c>
      <c r="E705">
        <v>2009</v>
      </c>
      <c r="F705" t="s">
        <v>905</v>
      </c>
      <c r="G705" t="s">
        <v>906</v>
      </c>
      <c r="J705" s="1">
        <v>6954</v>
      </c>
      <c r="K705" s="60">
        <f t="shared" si="12"/>
        <v>4.3327556325822858E-3</v>
      </c>
      <c r="P705" s="1">
        <v>27</v>
      </c>
      <c r="Q705" s="1">
        <v>78</v>
      </c>
    </row>
    <row r="706" spans="1:18">
      <c r="A706">
        <v>700</v>
      </c>
      <c r="B706">
        <v>312120</v>
      </c>
      <c r="C706" t="s">
        <v>261</v>
      </c>
      <c r="D706" t="s">
        <v>904</v>
      </c>
      <c r="E706">
        <v>2010</v>
      </c>
      <c r="F706" t="s">
        <v>905</v>
      </c>
      <c r="G706" t="s">
        <v>906</v>
      </c>
      <c r="J706" s="1">
        <v>6830</v>
      </c>
      <c r="K706" s="60">
        <f t="shared" si="12"/>
        <v>-1.7831463905665812E-2</v>
      </c>
      <c r="P706" s="1">
        <v>22</v>
      </c>
      <c r="Q706" s="1">
        <v>63</v>
      </c>
    </row>
    <row r="707" spans="1:18">
      <c r="A707">
        <v>701</v>
      </c>
      <c r="B707">
        <v>312120</v>
      </c>
      <c r="C707" t="s">
        <v>261</v>
      </c>
      <c r="D707" t="s">
        <v>904</v>
      </c>
      <c r="E707">
        <v>2011</v>
      </c>
      <c r="F707" t="s">
        <v>1311</v>
      </c>
      <c r="G707" t="s">
        <v>910</v>
      </c>
      <c r="H707" s="1">
        <v>4860</v>
      </c>
      <c r="I707" s="1">
        <v>6850</v>
      </c>
      <c r="J707" s="1">
        <v>6850</v>
      </c>
      <c r="K707" s="60">
        <f t="shared" si="12"/>
        <v>2.9282576866764831E-3</v>
      </c>
      <c r="L707" s="1">
        <v>4480</v>
      </c>
      <c r="M707" s="1">
        <v>4480</v>
      </c>
      <c r="P707" s="1">
        <v>24</v>
      </c>
      <c r="Q707" s="1">
        <v>76</v>
      </c>
    </row>
    <row r="708" spans="1:18">
      <c r="A708">
        <v>702</v>
      </c>
      <c r="B708">
        <v>312120</v>
      </c>
      <c r="C708" t="s">
        <v>261</v>
      </c>
      <c r="D708" t="s">
        <v>904</v>
      </c>
      <c r="E708">
        <v>2012</v>
      </c>
      <c r="F708" t="s">
        <v>1310</v>
      </c>
      <c r="G708" t="s">
        <v>912</v>
      </c>
      <c r="H708" s="1">
        <v>4874</v>
      </c>
      <c r="I708" s="1">
        <v>6869</v>
      </c>
      <c r="J708" s="1">
        <v>6869</v>
      </c>
      <c r="K708" s="60">
        <f t="shared" si="12"/>
        <v>2.7737226277371185E-3</v>
      </c>
      <c r="L708" s="1">
        <v>6869</v>
      </c>
      <c r="M708" s="1">
        <v>4874</v>
      </c>
      <c r="P708" s="1">
        <v>19</v>
      </c>
      <c r="Q708" s="1">
        <v>48</v>
      </c>
    </row>
    <row r="709" spans="1:18">
      <c r="A709">
        <v>703</v>
      </c>
      <c r="B709">
        <v>312120</v>
      </c>
      <c r="C709" t="s">
        <v>261</v>
      </c>
      <c r="D709" t="s">
        <v>904</v>
      </c>
      <c r="E709">
        <v>2013</v>
      </c>
      <c r="F709" t="s">
        <v>1310</v>
      </c>
      <c r="G709" t="s">
        <v>912</v>
      </c>
      <c r="H709" s="1">
        <v>5035</v>
      </c>
      <c r="I709" s="1">
        <v>7096</v>
      </c>
      <c r="J709" s="1">
        <v>7096</v>
      </c>
      <c r="K709" s="60">
        <f t="shared" si="12"/>
        <v>3.3047022856310893E-2</v>
      </c>
      <c r="L709" s="1">
        <v>6869</v>
      </c>
      <c r="M709" s="1">
        <v>4874</v>
      </c>
      <c r="P709" s="1">
        <v>7</v>
      </c>
      <c r="Q709" s="1">
        <v>22</v>
      </c>
    </row>
    <row r="710" spans="1:18">
      <c r="A710">
        <v>704</v>
      </c>
      <c r="B710">
        <v>312120</v>
      </c>
      <c r="C710" t="s">
        <v>261</v>
      </c>
      <c r="D710" t="s">
        <v>904</v>
      </c>
      <c r="E710">
        <v>2014</v>
      </c>
      <c r="F710" t="s">
        <v>1310</v>
      </c>
      <c r="G710" t="s">
        <v>912</v>
      </c>
      <c r="H710" s="1">
        <v>5052</v>
      </c>
      <c r="I710" s="1">
        <v>7120</v>
      </c>
      <c r="J710" s="1">
        <v>7120</v>
      </c>
      <c r="K710" s="60">
        <f t="shared" si="12"/>
        <v>3.3821871476888976E-3</v>
      </c>
      <c r="L710" s="1">
        <v>6869</v>
      </c>
      <c r="M710" s="1">
        <v>4874</v>
      </c>
      <c r="P710" s="1">
        <v>8</v>
      </c>
      <c r="Q710" s="1">
        <v>19</v>
      </c>
    </row>
    <row r="711" spans="1:18">
      <c r="A711">
        <v>705</v>
      </c>
      <c r="B711">
        <v>312160</v>
      </c>
      <c r="C711" t="s">
        <v>266</v>
      </c>
      <c r="D711" t="s">
        <v>904</v>
      </c>
      <c r="E711">
        <v>2007</v>
      </c>
      <c r="F711" t="s">
        <v>1317</v>
      </c>
      <c r="G711" t="s">
        <v>914</v>
      </c>
      <c r="H711" s="1">
        <v>39288</v>
      </c>
      <c r="I711" s="1">
        <v>44746</v>
      </c>
      <c r="J711" s="61">
        <v>44746</v>
      </c>
      <c r="K711" s="60"/>
      <c r="L711" s="1">
        <v>28721</v>
      </c>
      <c r="M711" s="1">
        <v>28721</v>
      </c>
      <c r="P711" s="1"/>
    </row>
    <row r="712" spans="1:18">
      <c r="A712">
        <v>706</v>
      </c>
      <c r="B712">
        <v>312160</v>
      </c>
      <c r="C712" s="26" t="s">
        <v>266</v>
      </c>
      <c r="D712" t="s">
        <v>904</v>
      </c>
      <c r="E712">
        <v>2008</v>
      </c>
      <c r="F712" t="s">
        <v>905</v>
      </c>
      <c r="G712" t="s">
        <v>916</v>
      </c>
      <c r="H712" s="1">
        <v>40575</v>
      </c>
      <c r="I712" s="1">
        <v>46212</v>
      </c>
      <c r="J712" s="1">
        <v>46212</v>
      </c>
      <c r="K712" s="60">
        <f t="shared" si="12"/>
        <v>3.2762705046261109E-2</v>
      </c>
      <c r="L712" s="1">
        <v>29809</v>
      </c>
      <c r="M712" s="1">
        <v>29809</v>
      </c>
      <c r="P712" s="1">
        <v>67</v>
      </c>
      <c r="Q712">
        <v>231</v>
      </c>
      <c r="R712">
        <v>2</v>
      </c>
    </row>
    <row r="713" spans="1:18">
      <c r="A713">
        <v>707</v>
      </c>
      <c r="B713">
        <v>312160</v>
      </c>
      <c r="C713" t="s">
        <v>266</v>
      </c>
      <c r="D713" t="s">
        <v>904</v>
      </c>
      <c r="E713">
        <v>2009</v>
      </c>
      <c r="F713" t="s">
        <v>905</v>
      </c>
      <c r="G713" t="s">
        <v>916</v>
      </c>
      <c r="H713" s="1">
        <v>40716</v>
      </c>
      <c r="I713" s="1">
        <v>46372</v>
      </c>
      <c r="J713" s="1">
        <v>46372</v>
      </c>
      <c r="K713" s="60">
        <f t="shared" si="12"/>
        <v>3.4623041634207485E-3</v>
      </c>
      <c r="L713" s="1">
        <v>32378</v>
      </c>
      <c r="M713" s="1">
        <v>32378</v>
      </c>
      <c r="P713" s="1">
        <v>24</v>
      </c>
      <c r="Q713">
        <v>130</v>
      </c>
      <c r="R713">
        <v>0</v>
      </c>
    </row>
    <row r="714" spans="1:18">
      <c r="A714">
        <v>708</v>
      </c>
      <c r="B714">
        <v>312160</v>
      </c>
      <c r="C714" t="s">
        <v>266</v>
      </c>
      <c r="D714" t="s">
        <v>904</v>
      </c>
      <c r="E714">
        <v>2010</v>
      </c>
      <c r="F714" t="s">
        <v>905</v>
      </c>
      <c r="G714" t="s">
        <v>916</v>
      </c>
      <c r="H714" s="1">
        <v>40064</v>
      </c>
      <c r="I714" s="1">
        <v>45880</v>
      </c>
      <c r="J714" s="1">
        <v>45880</v>
      </c>
      <c r="K714" s="60">
        <f t="shared" si="12"/>
        <v>-1.0609850772017593E-2</v>
      </c>
      <c r="L714" s="1">
        <v>33056</v>
      </c>
      <c r="M714" s="1">
        <v>33056</v>
      </c>
      <c r="P714" s="1">
        <v>20</v>
      </c>
      <c r="Q714">
        <v>97</v>
      </c>
      <c r="R714">
        <v>2</v>
      </c>
    </row>
    <row r="715" spans="1:18">
      <c r="A715">
        <v>709</v>
      </c>
      <c r="B715">
        <v>312160</v>
      </c>
      <c r="C715" t="s">
        <v>266</v>
      </c>
      <c r="D715" t="s">
        <v>904</v>
      </c>
      <c r="E715">
        <v>2011</v>
      </c>
      <c r="F715" t="s">
        <v>993</v>
      </c>
      <c r="G715" t="s">
        <v>1026</v>
      </c>
      <c r="H715" s="1">
        <v>40173</v>
      </c>
      <c r="I715" s="1">
        <v>46005</v>
      </c>
      <c r="J715" s="1">
        <v>46005</v>
      </c>
      <c r="K715" s="60">
        <f t="shared" si="12"/>
        <v>2.7244986922405623E-3</v>
      </c>
      <c r="L715" s="1">
        <v>43011</v>
      </c>
      <c r="M715" s="1">
        <v>43011</v>
      </c>
      <c r="P715" s="1">
        <v>17</v>
      </c>
      <c r="Q715">
        <v>95</v>
      </c>
      <c r="R715">
        <v>0</v>
      </c>
    </row>
    <row r="716" spans="1:18">
      <c r="A716">
        <v>710</v>
      </c>
      <c r="B716">
        <v>312160</v>
      </c>
      <c r="C716" t="s">
        <v>266</v>
      </c>
      <c r="D716" t="s">
        <v>904</v>
      </c>
      <c r="E716">
        <v>2012</v>
      </c>
      <c r="F716" t="s">
        <v>993</v>
      </c>
      <c r="G716" t="s">
        <v>1026</v>
      </c>
      <c r="H716" s="1">
        <v>40278</v>
      </c>
      <c r="I716" s="1">
        <v>46125</v>
      </c>
      <c r="J716" s="1">
        <v>46125</v>
      </c>
      <c r="K716" s="60">
        <f t="shared" si="12"/>
        <v>2.6084121291163331E-3</v>
      </c>
      <c r="L716" s="1">
        <v>46777</v>
      </c>
      <c r="M716" s="1">
        <v>38273</v>
      </c>
      <c r="P716" s="1">
        <v>18</v>
      </c>
      <c r="Q716">
        <v>66</v>
      </c>
      <c r="R716">
        <v>0</v>
      </c>
    </row>
    <row r="717" spans="1:18">
      <c r="A717">
        <v>711</v>
      </c>
      <c r="B717">
        <v>312160</v>
      </c>
      <c r="C717" t="s">
        <v>266</v>
      </c>
      <c r="D717" t="s">
        <v>904</v>
      </c>
      <c r="E717">
        <v>2013</v>
      </c>
      <c r="F717" t="s">
        <v>993</v>
      </c>
      <c r="G717" t="s">
        <v>1026</v>
      </c>
      <c r="H717" s="1">
        <v>41607</v>
      </c>
      <c r="I717" s="1">
        <v>47647</v>
      </c>
      <c r="J717" s="1">
        <v>47647</v>
      </c>
      <c r="K717" s="60">
        <f t="shared" si="12"/>
        <v>3.2997289972899635E-2</v>
      </c>
      <c r="L717" s="1">
        <v>38363</v>
      </c>
      <c r="M717" s="1">
        <v>36383</v>
      </c>
      <c r="P717" s="1">
        <v>12</v>
      </c>
      <c r="Q717">
        <v>39</v>
      </c>
      <c r="R717">
        <v>2</v>
      </c>
    </row>
    <row r="718" spans="1:18">
      <c r="A718">
        <v>712</v>
      </c>
      <c r="B718">
        <v>312160</v>
      </c>
      <c r="C718" t="s">
        <v>266</v>
      </c>
      <c r="D718" t="s">
        <v>904</v>
      </c>
      <c r="E718">
        <v>2014</v>
      </c>
      <c r="F718" t="s">
        <v>1316</v>
      </c>
      <c r="G718" t="s">
        <v>1025</v>
      </c>
      <c r="H718" s="1">
        <v>41743</v>
      </c>
      <c r="I718" s="1">
        <v>47803</v>
      </c>
      <c r="J718" s="1">
        <v>47803</v>
      </c>
      <c r="K718" s="60">
        <f t="shared" si="12"/>
        <v>3.2740781161457733E-3</v>
      </c>
      <c r="L718" s="1">
        <v>45528</v>
      </c>
      <c r="M718" s="1">
        <v>38145</v>
      </c>
      <c r="P718" s="1">
        <v>11</v>
      </c>
      <c r="Q718">
        <v>50</v>
      </c>
      <c r="R718">
        <v>0</v>
      </c>
    </row>
    <row r="719" spans="1:18">
      <c r="A719">
        <v>713</v>
      </c>
      <c r="B719">
        <v>312180</v>
      </c>
      <c r="C719" t="s">
        <v>268</v>
      </c>
      <c r="D719" t="s">
        <v>904</v>
      </c>
      <c r="E719">
        <v>2007</v>
      </c>
      <c r="F719" t="s">
        <v>905</v>
      </c>
      <c r="G719" t="s">
        <v>906</v>
      </c>
      <c r="J719" s="61">
        <v>10234</v>
      </c>
      <c r="K719" s="60"/>
      <c r="P719" s="1"/>
    </row>
    <row r="720" spans="1:18">
      <c r="A720">
        <v>714</v>
      </c>
      <c r="B720">
        <v>312180</v>
      </c>
      <c r="C720" t="s">
        <v>268</v>
      </c>
      <c r="D720" t="s">
        <v>904</v>
      </c>
      <c r="E720">
        <v>2008</v>
      </c>
      <c r="F720" t="s">
        <v>1320</v>
      </c>
      <c r="G720" t="s">
        <v>908</v>
      </c>
      <c r="J720" s="1">
        <v>10560</v>
      </c>
      <c r="K720" s="60">
        <f t="shared" si="12"/>
        <v>3.1854602306038649E-2</v>
      </c>
      <c r="P720" s="1">
        <v>35</v>
      </c>
      <c r="Q720" s="1">
        <v>110</v>
      </c>
    </row>
    <row r="721" spans="1:17">
      <c r="A721">
        <v>715</v>
      </c>
      <c r="B721">
        <v>312180</v>
      </c>
      <c r="C721" t="s">
        <v>268</v>
      </c>
      <c r="D721" t="s">
        <v>904</v>
      </c>
      <c r="E721">
        <v>2009</v>
      </c>
      <c r="F721" t="s">
        <v>905</v>
      </c>
      <c r="G721" t="s">
        <v>906</v>
      </c>
      <c r="J721" s="1">
        <v>10589</v>
      </c>
      <c r="K721" s="60">
        <f t="shared" si="12"/>
        <v>2.746212121212066E-3</v>
      </c>
      <c r="P721" s="1">
        <v>1</v>
      </c>
      <c r="Q721" s="1">
        <v>5</v>
      </c>
    </row>
    <row r="722" spans="1:17">
      <c r="A722">
        <v>716</v>
      </c>
      <c r="B722">
        <v>312180</v>
      </c>
      <c r="C722" t="s">
        <v>268</v>
      </c>
      <c r="D722" t="s">
        <v>904</v>
      </c>
      <c r="E722">
        <v>2010</v>
      </c>
      <c r="F722" t="s">
        <v>1320</v>
      </c>
      <c r="G722" t="s">
        <v>908</v>
      </c>
      <c r="J722" s="1">
        <v>8739</v>
      </c>
      <c r="K722" s="60">
        <f t="shared" si="12"/>
        <v>-0.17470960430635563</v>
      </c>
      <c r="P722" s="1">
        <v>1</v>
      </c>
      <c r="Q722" s="1">
        <v>4</v>
      </c>
    </row>
    <row r="723" spans="1:17">
      <c r="A723">
        <v>717</v>
      </c>
      <c r="B723">
        <v>312180</v>
      </c>
      <c r="C723" t="s">
        <v>268</v>
      </c>
      <c r="D723" t="s">
        <v>904</v>
      </c>
      <c r="E723">
        <v>2011</v>
      </c>
      <c r="F723" t="s">
        <v>1320</v>
      </c>
      <c r="G723" t="s">
        <v>908</v>
      </c>
      <c r="J723" s="1">
        <v>8628</v>
      </c>
      <c r="K723" s="60">
        <f t="shared" si="12"/>
        <v>-1.2701682114658386E-2</v>
      </c>
      <c r="P723" s="1">
        <v>1</v>
      </c>
      <c r="Q723" s="1">
        <v>3</v>
      </c>
    </row>
    <row r="724" spans="1:17">
      <c r="A724">
        <v>718</v>
      </c>
      <c r="B724">
        <v>312180</v>
      </c>
      <c r="C724" t="s">
        <v>268</v>
      </c>
      <c r="D724" t="s">
        <v>904</v>
      </c>
      <c r="E724">
        <v>2012</v>
      </c>
      <c r="F724" t="s">
        <v>1319</v>
      </c>
      <c r="G724" t="s">
        <v>912</v>
      </c>
      <c r="H724" s="1">
        <v>6985</v>
      </c>
      <c r="I724" s="1">
        <v>8520</v>
      </c>
      <c r="J724" s="1">
        <v>8520</v>
      </c>
      <c r="K724" s="60">
        <f t="shared" si="12"/>
        <v>-1.2517385257301838E-2</v>
      </c>
      <c r="L724" s="1">
        <v>6985</v>
      </c>
      <c r="M724" s="1">
        <v>6985</v>
      </c>
      <c r="P724" s="1"/>
    </row>
    <row r="725" spans="1:17">
      <c r="A725">
        <v>719</v>
      </c>
      <c r="B725">
        <v>312180</v>
      </c>
      <c r="C725" t="s">
        <v>268</v>
      </c>
      <c r="D725" t="s">
        <v>904</v>
      </c>
      <c r="E725">
        <v>2013</v>
      </c>
      <c r="F725" t="s">
        <v>1319</v>
      </c>
      <c r="G725" t="s">
        <v>912</v>
      </c>
      <c r="H725" s="1">
        <v>7098</v>
      </c>
      <c r="I725" s="1">
        <v>8657</v>
      </c>
      <c r="J725" s="1">
        <v>8657</v>
      </c>
      <c r="K725" s="60">
        <f t="shared" si="12"/>
        <v>1.6079812206572841E-2</v>
      </c>
      <c r="L725" s="1">
        <v>7098</v>
      </c>
      <c r="M725" s="1">
        <v>7098</v>
      </c>
      <c r="P725" s="1">
        <v>4</v>
      </c>
      <c r="Q725" s="1">
        <v>17</v>
      </c>
    </row>
    <row r="726" spans="1:17">
      <c r="A726">
        <v>720</v>
      </c>
      <c r="B726">
        <v>312180</v>
      </c>
      <c r="C726" t="s">
        <v>268</v>
      </c>
      <c r="D726" t="s">
        <v>904</v>
      </c>
      <c r="E726">
        <v>2014</v>
      </c>
      <c r="F726" t="s">
        <v>1319</v>
      </c>
      <c r="G726" t="s">
        <v>912</v>
      </c>
      <c r="H726" s="1">
        <v>7017</v>
      </c>
      <c r="I726" s="1">
        <v>8558</v>
      </c>
      <c r="J726" s="1">
        <v>8558</v>
      </c>
      <c r="K726" s="60">
        <f t="shared" si="12"/>
        <v>-1.1435832274459989E-2</v>
      </c>
      <c r="L726" s="1">
        <v>4474</v>
      </c>
      <c r="M726" s="1">
        <v>4474</v>
      </c>
      <c r="P726" s="1">
        <v>1</v>
      </c>
      <c r="Q726" s="1">
        <v>3</v>
      </c>
    </row>
    <row r="727" spans="1:17">
      <c r="A727">
        <v>721</v>
      </c>
      <c r="B727">
        <v>312200</v>
      </c>
      <c r="C727" t="s">
        <v>270</v>
      </c>
      <c r="D727" t="s">
        <v>904</v>
      </c>
      <c r="E727">
        <v>2007</v>
      </c>
      <c r="F727" t="s">
        <v>905</v>
      </c>
      <c r="G727" t="s">
        <v>906</v>
      </c>
      <c r="J727" s="61">
        <v>19245</v>
      </c>
      <c r="K727" s="60"/>
      <c r="P727" s="1"/>
    </row>
    <row r="728" spans="1:17">
      <c r="A728">
        <v>722</v>
      </c>
      <c r="B728">
        <v>312200</v>
      </c>
      <c r="C728" t="s">
        <v>270</v>
      </c>
      <c r="D728" t="s">
        <v>904</v>
      </c>
      <c r="E728">
        <v>2008</v>
      </c>
      <c r="F728" t="s">
        <v>905</v>
      </c>
      <c r="G728" t="s">
        <v>906</v>
      </c>
      <c r="J728" s="1">
        <v>19959</v>
      </c>
      <c r="K728" s="60">
        <f t="shared" ref="K728:K790" si="13">J728/J727-1</f>
        <v>3.7100545596258749E-2</v>
      </c>
      <c r="P728" s="1">
        <v>64</v>
      </c>
      <c r="Q728" s="1">
        <v>263</v>
      </c>
    </row>
    <row r="729" spans="1:17">
      <c r="A729">
        <v>723</v>
      </c>
      <c r="B729">
        <v>312200</v>
      </c>
      <c r="C729" t="s">
        <v>270</v>
      </c>
      <c r="D729" t="s">
        <v>904</v>
      </c>
      <c r="E729">
        <v>2009</v>
      </c>
      <c r="F729" t="s">
        <v>905</v>
      </c>
      <c r="G729" t="s">
        <v>906</v>
      </c>
      <c r="J729" s="1">
        <v>20099</v>
      </c>
      <c r="K729" s="60">
        <f t="shared" si="13"/>
        <v>7.0143794779298219E-3</v>
      </c>
      <c r="P729" s="1">
        <v>37</v>
      </c>
      <c r="Q729" s="1">
        <v>175</v>
      </c>
    </row>
    <row r="730" spans="1:17">
      <c r="A730">
        <v>724</v>
      </c>
      <c r="B730">
        <v>312200</v>
      </c>
      <c r="C730" t="s">
        <v>270</v>
      </c>
      <c r="D730" t="s">
        <v>904</v>
      </c>
      <c r="E730">
        <v>2010</v>
      </c>
      <c r="F730" t="s">
        <v>1322</v>
      </c>
      <c r="G730" t="s">
        <v>914</v>
      </c>
      <c r="H730" s="1">
        <v>10796</v>
      </c>
      <c r="I730" s="1">
        <v>19133</v>
      </c>
      <c r="J730" s="1">
        <v>19133</v>
      </c>
      <c r="K730" s="60">
        <f t="shared" si="13"/>
        <v>-4.8062092641424914E-2</v>
      </c>
      <c r="L730" s="1">
        <v>10033</v>
      </c>
      <c r="M730" s="1">
        <v>10033</v>
      </c>
      <c r="P730" s="1">
        <v>71</v>
      </c>
      <c r="Q730" s="1">
        <v>290</v>
      </c>
    </row>
    <row r="731" spans="1:17">
      <c r="A731">
        <v>725</v>
      </c>
      <c r="B731">
        <v>312200</v>
      </c>
      <c r="C731" t="s">
        <v>270</v>
      </c>
      <c r="D731" t="s">
        <v>904</v>
      </c>
      <c r="E731">
        <v>2011</v>
      </c>
      <c r="F731" t="s">
        <v>1322</v>
      </c>
      <c r="G731" t="s">
        <v>914</v>
      </c>
      <c r="H731" s="1">
        <v>10827</v>
      </c>
      <c r="I731" s="1">
        <v>19188</v>
      </c>
      <c r="J731" s="1">
        <v>19188</v>
      </c>
      <c r="K731" s="60">
        <f t="shared" si="13"/>
        <v>2.8746145403228951E-3</v>
      </c>
      <c r="L731" s="1">
        <v>10529</v>
      </c>
      <c r="M731" s="1">
        <v>10529</v>
      </c>
      <c r="P731" s="1">
        <v>38</v>
      </c>
      <c r="Q731" s="1">
        <v>150</v>
      </c>
    </row>
    <row r="732" spans="1:17">
      <c r="A732">
        <v>726</v>
      </c>
      <c r="B732">
        <v>312200</v>
      </c>
      <c r="C732" t="s">
        <v>270</v>
      </c>
      <c r="D732" t="s">
        <v>904</v>
      </c>
      <c r="E732">
        <v>2012</v>
      </c>
      <c r="F732" t="s">
        <v>1322</v>
      </c>
      <c r="G732" t="s">
        <v>914</v>
      </c>
      <c r="H732" s="1">
        <v>10857</v>
      </c>
      <c r="I732" s="1">
        <v>19241</v>
      </c>
      <c r="J732" s="1">
        <v>19241</v>
      </c>
      <c r="K732" s="60">
        <f t="shared" si="13"/>
        <v>2.7621430060453811E-3</v>
      </c>
      <c r="L732" s="1">
        <v>10711</v>
      </c>
      <c r="M732" s="1">
        <v>10711</v>
      </c>
      <c r="P732" s="1">
        <v>33</v>
      </c>
      <c r="Q732" s="1">
        <v>119</v>
      </c>
    </row>
    <row r="733" spans="1:17">
      <c r="A733">
        <v>727</v>
      </c>
      <c r="B733">
        <v>312200</v>
      </c>
      <c r="C733" t="s">
        <v>270</v>
      </c>
      <c r="D733" t="s">
        <v>904</v>
      </c>
      <c r="E733">
        <v>2013</v>
      </c>
      <c r="F733" t="s">
        <v>1322</v>
      </c>
      <c r="G733" t="s">
        <v>914</v>
      </c>
      <c r="H733" s="1">
        <v>11217</v>
      </c>
      <c r="I733" s="1">
        <v>19879</v>
      </c>
      <c r="J733" s="1">
        <v>19879</v>
      </c>
      <c r="K733" s="60">
        <f t="shared" si="13"/>
        <v>3.3158359752611721E-2</v>
      </c>
      <c r="L733" s="1">
        <v>11029</v>
      </c>
      <c r="M733" s="1">
        <v>11029</v>
      </c>
      <c r="P733" s="1">
        <v>27</v>
      </c>
      <c r="Q733" s="1">
        <v>110</v>
      </c>
    </row>
    <row r="734" spans="1:17">
      <c r="A734">
        <v>728</v>
      </c>
      <c r="B734">
        <v>312200</v>
      </c>
      <c r="C734" t="s">
        <v>270</v>
      </c>
      <c r="D734" t="s">
        <v>904</v>
      </c>
      <c r="E734">
        <v>2014</v>
      </c>
      <c r="F734" t="s">
        <v>1322</v>
      </c>
      <c r="G734" t="s">
        <v>914</v>
      </c>
      <c r="H734" s="1">
        <v>11255</v>
      </c>
      <c r="I734" s="1">
        <v>19947</v>
      </c>
      <c r="J734" s="1">
        <v>19947</v>
      </c>
      <c r="K734" s="60">
        <f t="shared" si="13"/>
        <v>3.4206952059963047E-3</v>
      </c>
      <c r="L734" s="1">
        <v>11175</v>
      </c>
      <c r="M734" s="1">
        <v>11175</v>
      </c>
      <c r="P734" s="1">
        <v>29</v>
      </c>
      <c r="Q734" s="1">
        <v>98</v>
      </c>
    </row>
    <row r="735" spans="1:17">
      <c r="A735">
        <v>729</v>
      </c>
      <c r="B735">
        <v>312230</v>
      </c>
      <c r="C735" t="s">
        <v>273</v>
      </c>
      <c r="D735" t="s">
        <v>904</v>
      </c>
      <c r="E735">
        <v>2007</v>
      </c>
      <c r="F735" t="s">
        <v>905</v>
      </c>
      <c r="G735" t="s">
        <v>906</v>
      </c>
      <c r="J735" s="61">
        <v>209921</v>
      </c>
      <c r="K735" s="60"/>
      <c r="P735" s="1"/>
    </row>
    <row r="736" spans="1:17">
      <c r="A736">
        <v>730</v>
      </c>
      <c r="B736">
        <v>312230</v>
      </c>
      <c r="C736" t="s">
        <v>273</v>
      </c>
      <c r="D736" t="s">
        <v>904</v>
      </c>
      <c r="E736">
        <v>2008</v>
      </c>
      <c r="F736" t="s">
        <v>1324</v>
      </c>
      <c r="G736" t="s">
        <v>908</v>
      </c>
      <c r="J736" s="1">
        <v>213277</v>
      </c>
      <c r="K736" s="60">
        <f t="shared" si="13"/>
        <v>1.5986966525502355E-2</v>
      </c>
      <c r="P736" s="1">
        <v>81</v>
      </c>
      <c r="Q736" s="1">
        <v>386</v>
      </c>
    </row>
    <row r="737" spans="1:18">
      <c r="A737">
        <v>731</v>
      </c>
      <c r="B737">
        <v>312230</v>
      </c>
      <c r="C737" t="s">
        <v>273</v>
      </c>
      <c r="D737" t="s">
        <v>904</v>
      </c>
      <c r="E737">
        <v>2009</v>
      </c>
      <c r="F737" t="s">
        <v>1325</v>
      </c>
      <c r="G737" t="s">
        <v>912</v>
      </c>
      <c r="H737" s="1">
        <v>209064</v>
      </c>
      <c r="I737" s="1">
        <v>216099</v>
      </c>
      <c r="J737" s="1">
        <v>216099</v>
      </c>
      <c r="K737" s="60">
        <f t="shared" si="13"/>
        <v>1.3231618974385517E-2</v>
      </c>
      <c r="L737" s="1">
        <v>180000</v>
      </c>
      <c r="M737" s="1">
        <v>180000</v>
      </c>
      <c r="P737" s="1">
        <v>71</v>
      </c>
      <c r="Q737" s="1">
        <v>320</v>
      </c>
      <c r="R737" s="1">
        <v>1</v>
      </c>
    </row>
    <row r="738" spans="1:18">
      <c r="A738">
        <v>732</v>
      </c>
      <c r="B738">
        <v>312230</v>
      </c>
      <c r="C738" t="s">
        <v>273</v>
      </c>
      <c r="D738" t="s">
        <v>904</v>
      </c>
      <c r="E738">
        <v>2010</v>
      </c>
      <c r="F738" t="s">
        <v>1325</v>
      </c>
      <c r="G738" t="s">
        <v>912</v>
      </c>
      <c r="H738" s="1">
        <v>207516</v>
      </c>
      <c r="I738" s="1">
        <v>213016</v>
      </c>
      <c r="J738" s="1">
        <v>213016</v>
      </c>
      <c r="K738" s="60">
        <f t="shared" si="13"/>
        <v>-1.4266609285558896E-2</v>
      </c>
      <c r="L738" s="1">
        <v>184770</v>
      </c>
      <c r="M738" s="1">
        <v>184770</v>
      </c>
      <c r="P738" s="1">
        <v>39</v>
      </c>
      <c r="Q738" s="1">
        <v>284</v>
      </c>
    </row>
    <row r="739" spans="1:18">
      <c r="A739">
        <v>733</v>
      </c>
      <c r="B739">
        <v>312230</v>
      </c>
      <c r="C739" t="s">
        <v>273</v>
      </c>
      <c r="D739" t="s">
        <v>904</v>
      </c>
      <c r="E739">
        <v>2011</v>
      </c>
      <c r="F739" t="s">
        <v>1325</v>
      </c>
      <c r="G739" t="s">
        <v>912</v>
      </c>
      <c r="H739" s="1">
        <v>209689</v>
      </c>
      <c r="I739" s="1">
        <v>215247</v>
      </c>
      <c r="J739" s="1">
        <v>215247</v>
      </c>
      <c r="K739" s="60">
        <f t="shared" si="13"/>
        <v>1.0473391670109189E-2</v>
      </c>
      <c r="L739" s="1">
        <v>189270</v>
      </c>
      <c r="M739" s="1">
        <v>189270</v>
      </c>
      <c r="P739" s="1">
        <v>56</v>
      </c>
      <c r="Q739" s="1">
        <v>390</v>
      </c>
      <c r="R739" s="1">
        <v>4</v>
      </c>
    </row>
    <row r="740" spans="1:18">
      <c r="A740">
        <v>734</v>
      </c>
      <c r="B740">
        <v>312230</v>
      </c>
      <c r="C740" t="s">
        <v>273</v>
      </c>
      <c r="D740" t="s">
        <v>904</v>
      </c>
      <c r="E740">
        <v>2012</v>
      </c>
      <c r="F740" t="s">
        <v>1324</v>
      </c>
      <c r="G740" t="s">
        <v>914</v>
      </c>
      <c r="H740" s="1">
        <v>211791</v>
      </c>
      <c r="I740" s="1">
        <v>217404</v>
      </c>
      <c r="J740" s="1">
        <v>217404</v>
      </c>
      <c r="K740" s="60">
        <f t="shared" si="13"/>
        <v>1.0021045589485578E-2</v>
      </c>
      <c r="L740" s="1">
        <v>211791</v>
      </c>
      <c r="M740" s="1">
        <v>211791</v>
      </c>
      <c r="P740" s="1">
        <v>36</v>
      </c>
      <c r="Q740" s="1">
        <v>239</v>
      </c>
      <c r="R740" s="1">
        <v>5</v>
      </c>
    </row>
    <row r="741" spans="1:18">
      <c r="A741">
        <v>735</v>
      </c>
      <c r="B741">
        <v>312230</v>
      </c>
      <c r="C741" t="s">
        <v>273</v>
      </c>
      <c r="D741" t="s">
        <v>904</v>
      </c>
      <c r="E741">
        <v>2013</v>
      </c>
      <c r="F741" t="s">
        <v>1324</v>
      </c>
      <c r="G741" t="s">
        <v>914</v>
      </c>
      <c r="H741" s="1">
        <v>220501</v>
      </c>
      <c r="I741" s="1">
        <v>226345</v>
      </c>
      <c r="J741" s="1">
        <v>226345</v>
      </c>
      <c r="K741" s="60">
        <f t="shared" si="13"/>
        <v>4.1126198230023281E-2</v>
      </c>
      <c r="L741" s="1">
        <v>220501</v>
      </c>
      <c r="M741" s="1">
        <v>220501</v>
      </c>
      <c r="P741" s="1">
        <v>40</v>
      </c>
      <c r="Q741" s="1">
        <v>374</v>
      </c>
      <c r="R741" s="1">
        <v>1</v>
      </c>
    </row>
    <row r="742" spans="1:18">
      <c r="A742">
        <v>736</v>
      </c>
      <c r="B742">
        <v>312230</v>
      </c>
      <c r="C742" t="s">
        <v>273</v>
      </c>
      <c r="D742" t="s">
        <v>904</v>
      </c>
      <c r="E742">
        <v>2014</v>
      </c>
      <c r="F742" t="s">
        <v>1324</v>
      </c>
      <c r="G742" t="s">
        <v>914</v>
      </c>
      <c r="H742" s="1">
        <v>222740</v>
      </c>
      <c r="I742" s="1">
        <v>228643</v>
      </c>
      <c r="J742" s="1">
        <v>228643</v>
      </c>
      <c r="K742" s="60">
        <f t="shared" si="13"/>
        <v>1.0152643089089697E-2</v>
      </c>
      <c r="L742" s="1">
        <v>222740</v>
      </c>
      <c r="M742" s="1">
        <v>222740</v>
      </c>
      <c r="P742" s="1">
        <v>48</v>
      </c>
      <c r="Q742" s="1">
        <v>373</v>
      </c>
    </row>
    <row r="743" spans="1:18">
      <c r="A743">
        <v>737</v>
      </c>
      <c r="B743">
        <v>312245</v>
      </c>
      <c r="C743" t="s">
        <v>276</v>
      </c>
      <c r="D743" t="s">
        <v>904</v>
      </c>
      <c r="E743">
        <v>2007</v>
      </c>
      <c r="F743" t="s">
        <v>905</v>
      </c>
      <c r="G743" t="s">
        <v>906</v>
      </c>
      <c r="J743" s="61">
        <v>7852</v>
      </c>
      <c r="K743" s="60"/>
      <c r="P743" s="1"/>
    </row>
    <row r="744" spans="1:18">
      <c r="A744">
        <v>738</v>
      </c>
      <c r="B744">
        <v>312245</v>
      </c>
      <c r="C744" s="26" t="s">
        <v>276</v>
      </c>
      <c r="D744" t="s">
        <v>904</v>
      </c>
      <c r="E744">
        <v>2008</v>
      </c>
      <c r="F744" t="s">
        <v>905</v>
      </c>
      <c r="G744" t="s">
        <v>916</v>
      </c>
      <c r="H744" s="1">
        <v>6341</v>
      </c>
      <c r="I744" s="1">
        <v>8285</v>
      </c>
      <c r="J744" s="1">
        <v>8285</v>
      </c>
      <c r="K744" s="60">
        <f t="shared" si="13"/>
        <v>5.5145185939887931E-2</v>
      </c>
      <c r="L744">
        <v>154</v>
      </c>
      <c r="M744">
        <v>154</v>
      </c>
      <c r="P744" s="1">
        <v>82</v>
      </c>
      <c r="Q744">
        <v>295</v>
      </c>
      <c r="R744" s="14"/>
    </row>
    <row r="745" spans="1:18">
      <c r="A745">
        <v>739</v>
      </c>
      <c r="B745">
        <v>312245</v>
      </c>
      <c r="C745" t="s">
        <v>276</v>
      </c>
      <c r="D745" t="s">
        <v>904</v>
      </c>
      <c r="E745">
        <v>2009</v>
      </c>
      <c r="F745" t="s">
        <v>905</v>
      </c>
      <c r="G745" t="s">
        <v>916</v>
      </c>
      <c r="H745" s="1">
        <v>6478</v>
      </c>
      <c r="I745" s="1">
        <v>8463</v>
      </c>
      <c r="J745" s="1">
        <v>8463</v>
      </c>
      <c r="K745" s="60">
        <f t="shared" si="13"/>
        <v>2.1484610742305454E-2</v>
      </c>
      <c r="L745">
        <v>448</v>
      </c>
      <c r="M745">
        <v>448</v>
      </c>
      <c r="P745" s="1">
        <v>86</v>
      </c>
      <c r="Q745">
        <v>326</v>
      </c>
      <c r="R745" s="14"/>
    </row>
    <row r="746" spans="1:18">
      <c r="A746">
        <v>740</v>
      </c>
      <c r="B746">
        <v>312245</v>
      </c>
      <c r="C746" t="s">
        <v>276</v>
      </c>
      <c r="D746" t="s">
        <v>904</v>
      </c>
      <c r="E746">
        <v>2010</v>
      </c>
      <c r="F746" t="s">
        <v>905</v>
      </c>
      <c r="G746" t="s">
        <v>916</v>
      </c>
      <c r="H746" s="1">
        <v>6403</v>
      </c>
      <c r="I746" s="1">
        <v>8974</v>
      </c>
      <c r="J746" s="1">
        <v>8974</v>
      </c>
      <c r="K746" s="60">
        <f t="shared" si="13"/>
        <v>6.038047973531846E-2</v>
      </c>
      <c r="L746">
        <v>715</v>
      </c>
      <c r="M746">
        <v>715</v>
      </c>
      <c r="P746" s="1">
        <v>133</v>
      </c>
      <c r="Q746">
        <v>341</v>
      </c>
      <c r="R746" s="14"/>
    </row>
    <row r="747" spans="1:18">
      <c r="A747">
        <v>741</v>
      </c>
      <c r="B747">
        <v>312245</v>
      </c>
      <c r="C747" t="s">
        <v>276</v>
      </c>
      <c r="D747" t="s">
        <v>904</v>
      </c>
      <c r="E747">
        <v>2011</v>
      </c>
      <c r="F747" t="s">
        <v>1328</v>
      </c>
      <c r="G747" t="s">
        <v>914</v>
      </c>
      <c r="H747" s="1">
        <v>6540</v>
      </c>
      <c r="I747" s="1">
        <v>9166</v>
      </c>
      <c r="J747" s="1">
        <v>9166</v>
      </c>
      <c r="K747" s="60">
        <f t="shared" si="13"/>
        <v>2.1395141519946481E-2</v>
      </c>
      <c r="L747" s="1">
        <v>1142</v>
      </c>
      <c r="M747" s="1">
        <v>1142</v>
      </c>
      <c r="P747" s="1">
        <v>221</v>
      </c>
      <c r="Q747">
        <v>624</v>
      </c>
      <c r="R747" s="14"/>
    </row>
    <row r="748" spans="1:18">
      <c r="A748">
        <v>742</v>
      </c>
      <c r="B748">
        <v>312245</v>
      </c>
      <c r="C748" t="s">
        <v>276</v>
      </c>
      <c r="D748" t="s">
        <v>904</v>
      </c>
      <c r="E748">
        <v>2012</v>
      </c>
      <c r="F748" t="s">
        <v>905</v>
      </c>
      <c r="G748" t="s">
        <v>916</v>
      </c>
      <c r="H748" s="1">
        <v>6672</v>
      </c>
      <c r="I748" s="1">
        <v>9351</v>
      </c>
      <c r="J748" s="1">
        <v>9351</v>
      </c>
      <c r="K748" s="60">
        <f t="shared" si="13"/>
        <v>2.0183286057167793E-2</v>
      </c>
      <c r="L748" s="1">
        <v>1658</v>
      </c>
      <c r="M748" s="1">
        <v>1658</v>
      </c>
      <c r="P748" s="1">
        <v>175</v>
      </c>
      <c r="Q748">
        <v>531</v>
      </c>
      <c r="R748" s="14"/>
    </row>
    <row r="749" spans="1:18">
      <c r="A749">
        <v>743</v>
      </c>
      <c r="B749">
        <v>312245</v>
      </c>
      <c r="C749" t="s">
        <v>276</v>
      </c>
      <c r="D749" t="s">
        <v>904</v>
      </c>
      <c r="E749">
        <v>2013</v>
      </c>
      <c r="F749" t="s">
        <v>1328</v>
      </c>
      <c r="G749" t="s">
        <v>914</v>
      </c>
      <c r="H749" s="1">
        <v>7019</v>
      </c>
      <c r="I749" s="1">
        <v>9838</v>
      </c>
      <c r="J749" s="1">
        <v>9838</v>
      </c>
      <c r="K749" s="60">
        <f t="shared" si="13"/>
        <v>5.2079991444765161E-2</v>
      </c>
      <c r="L749" s="1">
        <v>2444</v>
      </c>
      <c r="M749" s="1">
        <v>2444</v>
      </c>
      <c r="P749" s="1">
        <v>50</v>
      </c>
      <c r="Q749">
        <v>139</v>
      </c>
      <c r="R749" s="14"/>
    </row>
    <row r="750" spans="1:18">
      <c r="A750">
        <v>744</v>
      </c>
      <c r="B750">
        <v>312245</v>
      </c>
      <c r="C750" t="s">
        <v>276</v>
      </c>
      <c r="D750" t="s">
        <v>904</v>
      </c>
      <c r="E750">
        <v>2014</v>
      </c>
      <c r="F750" t="s">
        <v>1328</v>
      </c>
      <c r="G750" t="s">
        <v>914</v>
      </c>
      <c r="H750" s="1">
        <v>7154</v>
      </c>
      <c r="I750" s="1">
        <v>10027</v>
      </c>
      <c r="J750" s="1">
        <v>10027</v>
      </c>
      <c r="K750" s="60">
        <f t="shared" si="13"/>
        <v>1.9211221793047351E-2</v>
      </c>
      <c r="L750" s="1">
        <v>2563</v>
      </c>
      <c r="M750" s="1">
        <v>2563</v>
      </c>
      <c r="P750" s="1">
        <v>51</v>
      </c>
      <c r="Q750">
        <v>153</v>
      </c>
      <c r="R750" s="14"/>
    </row>
    <row r="751" spans="1:18">
      <c r="A751">
        <v>745</v>
      </c>
      <c r="B751">
        <v>312270</v>
      </c>
      <c r="C751" t="s">
        <v>280</v>
      </c>
      <c r="D751" t="s">
        <v>904</v>
      </c>
      <c r="E751">
        <v>2007</v>
      </c>
      <c r="F751" t="s">
        <v>905</v>
      </c>
      <c r="G751" t="s">
        <v>906</v>
      </c>
      <c r="J751" s="61">
        <v>5284</v>
      </c>
      <c r="K751" s="60"/>
      <c r="P751" s="1"/>
    </row>
    <row r="752" spans="1:18">
      <c r="A752">
        <v>746</v>
      </c>
      <c r="B752">
        <v>312270</v>
      </c>
      <c r="C752" t="s">
        <v>280</v>
      </c>
      <c r="D752" t="s">
        <v>904</v>
      </c>
      <c r="E752">
        <v>2008</v>
      </c>
      <c r="F752" t="s">
        <v>905</v>
      </c>
      <c r="G752" t="s">
        <v>906</v>
      </c>
      <c r="J752" s="1">
        <v>5457</v>
      </c>
      <c r="K752" s="60">
        <f t="shared" si="13"/>
        <v>3.2740348221044657E-2</v>
      </c>
      <c r="P752" s="1">
        <v>54</v>
      </c>
      <c r="Q752" s="1">
        <v>156</v>
      </c>
    </row>
    <row r="753" spans="1:18">
      <c r="A753">
        <v>747</v>
      </c>
      <c r="B753">
        <v>312270</v>
      </c>
      <c r="C753" t="s">
        <v>280</v>
      </c>
      <c r="D753" t="s">
        <v>904</v>
      </c>
      <c r="E753">
        <v>2009</v>
      </c>
      <c r="F753" t="s">
        <v>905</v>
      </c>
      <c r="G753" t="s">
        <v>906</v>
      </c>
      <c r="J753" s="1">
        <v>5475</v>
      </c>
      <c r="K753" s="60">
        <f t="shared" si="13"/>
        <v>3.2985156679494754E-3</v>
      </c>
      <c r="P753" s="1">
        <v>29</v>
      </c>
      <c r="Q753" s="1">
        <v>105</v>
      </c>
    </row>
    <row r="754" spans="1:18">
      <c r="A754">
        <v>748</v>
      </c>
      <c r="B754">
        <v>312270</v>
      </c>
      <c r="C754" t="s">
        <v>280</v>
      </c>
      <c r="D754" t="s">
        <v>904</v>
      </c>
      <c r="E754">
        <v>2010</v>
      </c>
      <c r="F754" t="s">
        <v>1331</v>
      </c>
      <c r="G754" t="s">
        <v>912</v>
      </c>
      <c r="H754" s="1">
        <v>4058</v>
      </c>
      <c r="I754" s="1">
        <v>5196</v>
      </c>
      <c r="J754" s="1">
        <v>5196</v>
      </c>
      <c r="K754" s="60">
        <f t="shared" si="13"/>
        <v>-5.0958904109589032E-2</v>
      </c>
      <c r="L754" s="1">
        <v>4150</v>
      </c>
      <c r="M754" s="1">
        <v>4000</v>
      </c>
      <c r="P754" s="1">
        <v>17</v>
      </c>
      <c r="Q754" s="1">
        <v>45</v>
      </c>
      <c r="R754" s="1">
        <v>1</v>
      </c>
    </row>
    <row r="755" spans="1:18">
      <c r="A755">
        <v>749</v>
      </c>
      <c r="B755">
        <v>312270</v>
      </c>
      <c r="C755" t="s">
        <v>280</v>
      </c>
      <c r="D755" t="s">
        <v>904</v>
      </c>
      <c r="E755">
        <v>2011</v>
      </c>
      <c r="F755" t="s">
        <v>905</v>
      </c>
      <c r="G755" t="s">
        <v>906</v>
      </c>
      <c r="J755" s="1">
        <v>5194</v>
      </c>
      <c r="K755" s="60">
        <f t="shared" si="13"/>
        <v>-3.8491147036179285E-4</v>
      </c>
      <c r="P755" s="1">
        <v>22</v>
      </c>
      <c r="Q755" s="1">
        <v>84</v>
      </c>
      <c r="R755">
        <v>1</v>
      </c>
    </row>
    <row r="756" spans="1:18">
      <c r="A756">
        <v>750</v>
      </c>
      <c r="B756">
        <v>312270</v>
      </c>
      <c r="C756" t="s">
        <v>280</v>
      </c>
      <c r="D756" t="s">
        <v>904</v>
      </c>
      <c r="E756">
        <v>2012</v>
      </c>
      <c r="F756" t="s">
        <v>1332</v>
      </c>
      <c r="G756" t="s">
        <v>908</v>
      </c>
      <c r="J756" s="1">
        <v>5192</v>
      </c>
      <c r="K756" s="60">
        <f t="shared" si="13"/>
        <v>-3.8505968425106563E-4</v>
      </c>
      <c r="P756" s="1">
        <v>19</v>
      </c>
      <c r="Q756" s="1">
        <v>81</v>
      </c>
    </row>
    <row r="757" spans="1:18">
      <c r="A757">
        <v>751</v>
      </c>
      <c r="B757">
        <v>312270</v>
      </c>
      <c r="C757" t="s">
        <v>280</v>
      </c>
      <c r="D757" t="s">
        <v>904</v>
      </c>
      <c r="E757">
        <v>2013</v>
      </c>
      <c r="F757" t="s">
        <v>1331</v>
      </c>
      <c r="G757" t="s">
        <v>912</v>
      </c>
      <c r="H757" s="1">
        <v>4174</v>
      </c>
      <c r="I757" s="1">
        <v>5344</v>
      </c>
      <c r="J757" s="1">
        <v>5344</v>
      </c>
      <c r="K757" s="60">
        <f t="shared" si="13"/>
        <v>2.9275808936825909E-2</v>
      </c>
      <c r="L757" s="1">
        <v>5344</v>
      </c>
      <c r="M757" s="1">
        <v>4174</v>
      </c>
      <c r="P757" s="1">
        <v>10</v>
      </c>
      <c r="Q757" s="1">
        <v>27</v>
      </c>
      <c r="R757" s="1">
        <v>1</v>
      </c>
    </row>
    <row r="758" spans="1:18">
      <c r="A758">
        <v>752</v>
      </c>
      <c r="B758">
        <v>312270</v>
      </c>
      <c r="C758" t="s">
        <v>280</v>
      </c>
      <c r="D758" t="s">
        <v>904</v>
      </c>
      <c r="E758">
        <v>2014</v>
      </c>
      <c r="F758" t="s">
        <v>1331</v>
      </c>
      <c r="G758" t="s">
        <v>912</v>
      </c>
      <c r="H758" s="1">
        <v>4175</v>
      </c>
      <c r="I758" s="1">
        <v>5346</v>
      </c>
      <c r="J758" s="1">
        <v>5346</v>
      </c>
      <c r="K758" s="60">
        <f t="shared" si="13"/>
        <v>3.7425149700598404E-4</v>
      </c>
      <c r="L758" s="1">
        <v>5344</v>
      </c>
      <c r="M758" s="1">
        <v>4174</v>
      </c>
      <c r="P758" s="1">
        <v>9</v>
      </c>
      <c r="Q758" s="1">
        <v>30</v>
      </c>
      <c r="R758" s="1">
        <v>1</v>
      </c>
    </row>
    <row r="759" spans="1:18">
      <c r="A759">
        <v>753</v>
      </c>
      <c r="B759">
        <v>312320</v>
      </c>
      <c r="C759" t="s">
        <v>285</v>
      </c>
      <c r="D759" t="s">
        <v>904</v>
      </c>
      <c r="E759">
        <v>2007</v>
      </c>
      <c r="F759" t="s">
        <v>905</v>
      </c>
      <c r="G759" t="s">
        <v>916</v>
      </c>
      <c r="H759" s="1">
        <v>12984</v>
      </c>
      <c r="I759" s="1">
        <v>13996</v>
      </c>
      <c r="J759" s="61">
        <v>13996</v>
      </c>
      <c r="K759" s="60"/>
      <c r="L759" s="1">
        <v>14271</v>
      </c>
      <c r="M759" s="1">
        <v>14271</v>
      </c>
      <c r="P759" s="1"/>
    </row>
    <row r="760" spans="1:18">
      <c r="A760">
        <v>754</v>
      </c>
      <c r="B760">
        <v>312320</v>
      </c>
      <c r="C760" s="26" t="s">
        <v>285</v>
      </c>
      <c r="D760" t="s">
        <v>904</v>
      </c>
      <c r="E760">
        <v>2008</v>
      </c>
      <c r="F760" t="s">
        <v>905</v>
      </c>
      <c r="G760" t="s">
        <v>916</v>
      </c>
      <c r="H760" s="1">
        <v>13340</v>
      </c>
      <c r="I760" s="1">
        <v>14380</v>
      </c>
      <c r="J760" s="1">
        <v>14380</v>
      </c>
      <c r="K760" s="60">
        <f t="shared" si="13"/>
        <v>2.7436410402972289E-2</v>
      </c>
      <c r="L760" s="1">
        <v>14718</v>
      </c>
      <c r="M760" s="1">
        <v>14718</v>
      </c>
      <c r="P760" s="1">
        <v>39</v>
      </c>
      <c r="Q760">
        <v>140</v>
      </c>
      <c r="R760">
        <v>2</v>
      </c>
    </row>
    <row r="761" spans="1:18">
      <c r="A761">
        <v>755</v>
      </c>
      <c r="B761">
        <v>312320</v>
      </c>
      <c r="C761" t="s">
        <v>285</v>
      </c>
      <c r="D761" t="s">
        <v>904</v>
      </c>
      <c r="E761">
        <v>2009</v>
      </c>
      <c r="F761" t="s">
        <v>905</v>
      </c>
      <c r="G761" t="s">
        <v>916</v>
      </c>
      <c r="H761" s="1">
        <v>13327</v>
      </c>
      <c r="I761" s="1">
        <v>14366</v>
      </c>
      <c r="J761" s="1">
        <v>14366</v>
      </c>
      <c r="K761" s="60">
        <f t="shared" si="13"/>
        <v>-9.7357440890122326E-4</v>
      </c>
      <c r="L761" s="1">
        <v>15260</v>
      </c>
      <c r="M761" s="1">
        <v>15260</v>
      </c>
      <c r="P761" s="1">
        <v>21</v>
      </c>
      <c r="Q761">
        <v>54</v>
      </c>
      <c r="R761">
        <v>0</v>
      </c>
    </row>
    <row r="762" spans="1:18">
      <c r="A762">
        <v>756</v>
      </c>
      <c r="B762">
        <v>312320</v>
      </c>
      <c r="C762" t="s">
        <v>285</v>
      </c>
      <c r="D762" t="s">
        <v>904</v>
      </c>
      <c r="E762">
        <v>2010</v>
      </c>
      <c r="F762" t="s">
        <v>905</v>
      </c>
      <c r="G762" t="s">
        <v>916</v>
      </c>
      <c r="H762" s="1">
        <v>12614</v>
      </c>
      <c r="I762" s="1">
        <v>13778</v>
      </c>
      <c r="J762" s="1">
        <v>13778</v>
      </c>
      <c r="K762" s="60">
        <f t="shared" si="13"/>
        <v>-4.0929973548656573E-2</v>
      </c>
      <c r="L762" s="1">
        <v>12614</v>
      </c>
      <c r="M762" s="1">
        <v>12614</v>
      </c>
      <c r="P762" s="1">
        <v>27</v>
      </c>
      <c r="Q762">
        <v>75</v>
      </c>
      <c r="R762">
        <v>1</v>
      </c>
    </row>
    <row r="763" spans="1:18">
      <c r="A763">
        <v>757</v>
      </c>
      <c r="B763">
        <v>312320</v>
      </c>
      <c r="C763" t="s">
        <v>285</v>
      </c>
      <c r="D763" t="s">
        <v>904</v>
      </c>
      <c r="E763">
        <v>2011</v>
      </c>
      <c r="F763" t="s">
        <v>905</v>
      </c>
      <c r="G763" t="s">
        <v>916</v>
      </c>
      <c r="H763" s="1">
        <v>12572</v>
      </c>
      <c r="I763" s="1">
        <v>13732</v>
      </c>
      <c r="J763" s="1">
        <v>13732</v>
      </c>
      <c r="K763" s="60">
        <f t="shared" si="13"/>
        <v>-3.3386558281317535E-3</v>
      </c>
      <c r="L763" s="1">
        <v>12572</v>
      </c>
      <c r="M763" s="1">
        <v>12572</v>
      </c>
      <c r="P763" s="1">
        <v>11</v>
      </c>
      <c r="Q763">
        <v>25</v>
      </c>
      <c r="R763">
        <v>0</v>
      </c>
    </row>
    <row r="764" spans="1:18">
      <c r="A764">
        <v>758</v>
      </c>
      <c r="B764">
        <v>312320</v>
      </c>
      <c r="C764" t="s">
        <v>285</v>
      </c>
      <c r="D764" t="s">
        <v>904</v>
      </c>
      <c r="E764">
        <v>2012</v>
      </c>
      <c r="F764" t="s">
        <v>1340</v>
      </c>
      <c r="G764" t="s">
        <v>914</v>
      </c>
      <c r="H764" s="1">
        <v>12530</v>
      </c>
      <c r="I764" s="1">
        <v>13686</v>
      </c>
      <c r="J764" s="1">
        <v>13686</v>
      </c>
      <c r="K764" s="60">
        <f t="shared" si="13"/>
        <v>-3.3498397902709254E-3</v>
      </c>
      <c r="L764" s="1">
        <v>12530</v>
      </c>
      <c r="M764" s="1">
        <v>12530</v>
      </c>
      <c r="P764" s="1">
        <v>5</v>
      </c>
      <c r="Q764">
        <v>11</v>
      </c>
      <c r="R764">
        <v>0</v>
      </c>
    </row>
    <row r="765" spans="1:18">
      <c r="A765">
        <v>759</v>
      </c>
      <c r="B765">
        <v>312320</v>
      </c>
      <c r="C765" t="s">
        <v>285</v>
      </c>
      <c r="D765" t="s">
        <v>904</v>
      </c>
      <c r="E765">
        <v>2013</v>
      </c>
      <c r="F765" t="s">
        <v>1340</v>
      </c>
      <c r="G765" t="s">
        <v>914</v>
      </c>
      <c r="H765" s="1">
        <v>12861</v>
      </c>
      <c r="I765" s="1">
        <v>14048</v>
      </c>
      <c r="J765" s="1">
        <v>14048</v>
      </c>
      <c r="K765" s="60">
        <f t="shared" si="13"/>
        <v>2.6450387257050956E-2</v>
      </c>
      <c r="L765" s="1">
        <v>12861</v>
      </c>
      <c r="M765" s="1">
        <v>12861</v>
      </c>
      <c r="P765" s="1">
        <v>14</v>
      </c>
      <c r="Q765">
        <v>32</v>
      </c>
      <c r="R765">
        <v>0</v>
      </c>
    </row>
    <row r="766" spans="1:18">
      <c r="A766">
        <v>760</v>
      </c>
      <c r="B766">
        <v>312320</v>
      </c>
      <c r="C766" t="s">
        <v>285</v>
      </c>
      <c r="D766" t="s">
        <v>904</v>
      </c>
      <c r="E766">
        <v>2014</v>
      </c>
      <c r="F766" t="s">
        <v>1340</v>
      </c>
      <c r="G766" t="s">
        <v>914</v>
      </c>
      <c r="H766" s="1">
        <v>12830</v>
      </c>
      <c r="I766" s="1">
        <v>14014</v>
      </c>
      <c r="J766" s="1">
        <v>14014</v>
      </c>
      <c r="K766" s="60">
        <f t="shared" si="13"/>
        <v>-2.4202733485193528E-3</v>
      </c>
      <c r="L766" s="1">
        <v>12830</v>
      </c>
      <c r="M766" s="1">
        <v>12830</v>
      </c>
      <c r="P766" s="1">
        <v>37</v>
      </c>
      <c r="Q766">
        <v>97</v>
      </c>
      <c r="R766">
        <v>0</v>
      </c>
    </row>
    <row r="767" spans="1:18">
      <c r="A767">
        <v>761</v>
      </c>
      <c r="B767">
        <v>312360</v>
      </c>
      <c r="C767" t="s">
        <v>290</v>
      </c>
      <c r="D767" t="s">
        <v>904</v>
      </c>
      <c r="E767">
        <v>2007</v>
      </c>
      <c r="F767" t="s">
        <v>1348</v>
      </c>
      <c r="G767" t="s">
        <v>916</v>
      </c>
      <c r="H767" s="1">
        <v>19642</v>
      </c>
      <c r="I767" s="1">
        <v>24161</v>
      </c>
      <c r="J767" s="61">
        <v>24161</v>
      </c>
      <c r="K767" s="60"/>
      <c r="L767" s="1">
        <v>25103</v>
      </c>
      <c r="M767" s="1">
        <v>25103</v>
      </c>
      <c r="P767" s="1"/>
    </row>
    <row r="768" spans="1:18">
      <c r="A768">
        <v>762</v>
      </c>
      <c r="B768">
        <v>312360</v>
      </c>
      <c r="C768" s="26" t="s">
        <v>290</v>
      </c>
      <c r="D768" t="s">
        <v>904</v>
      </c>
      <c r="E768">
        <v>2008</v>
      </c>
      <c r="F768" t="s">
        <v>1348</v>
      </c>
      <c r="G768" t="s">
        <v>916</v>
      </c>
      <c r="H768" s="1">
        <v>20501</v>
      </c>
      <c r="I768" s="1">
        <v>25218</v>
      </c>
      <c r="J768" s="1">
        <v>25218</v>
      </c>
      <c r="K768" s="60">
        <f t="shared" si="13"/>
        <v>4.3748189230578216E-2</v>
      </c>
      <c r="L768" s="1">
        <v>16400</v>
      </c>
      <c r="M768" s="1">
        <v>16400</v>
      </c>
      <c r="P768" s="1">
        <v>24</v>
      </c>
      <c r="Q768">
        <v>94</v>
      </c>
      <c r="R768">
        <v>1</v>
      </c>
    </row>
    <row r="769" spans="1:18">
      <c r="A769">
        <v>763</v>
      </c>
      <c r="B769">
        <v>312360</v>
      </c>
      <c r="C769" t="s">
        <v>290</v>
      </c>
      <c r="D769" t="s">
        <v>904</v>
      </c>
      <c r="E769">
        <v>2009</v>
      </c>
      <c r="F769" t="s">
        <v>1347</v>
      </c>
      <c r="G769" t="s">
        <v>914</v>
      </c>
      <c r="H769" s="1">
        <v>20757</v>
      </c>
      <c r="I769" s="1">
        <v>25532</v>
      </c>
      <c r="J769" s="1">
        <v>25532</v>
      </c>
      <c r="K769" s="60">
        <f t="shared" si="13"/>
        <v>1.2451423586327337E-2</v>
      </c>
      <c r="L769" s="1">
        <v>25480</v>
      </c>
      <c r="M769" s="1">
        <v>25480</v>
      </c>
      <c r="P769" s="1">
        <v>25</v>
      </c>
      <c r="Q769">
        <v>56</v>
      </c>
      <c r="R769">
        <v>0</v>
      </c>
    </row>
    <row r="770" spans="1:18">
      <c r="A770">
        <v>764</v>
      </c>
      <c r="B770">
        <v>312360</v>
      </c>
      <c r="C770" t="s">
        <v>290</v>
      </c>
      <c r="D770" t="s">
        <v>904</v>
      </c>
      <c r="E770">
        <v>2010</v>
      </c>
      <c r="F770" t="s">
        <v>1347</v>
      </c>
      <c r="G770" t="s">
        <v>914</v>
      </c>
      <c r="H770" s="1">
        <v>20374</v>
      </c>
      <c r="I770" s="1">
        <v>25220</v>
      </c>
      <c r="J770" s="1">
        <v>25220</v>
      </c>
      <c r="K770" s="60">
        <f t="shared" si="13"/>
        <v>-1.2219959266802416E-2</v>
      </c>
      <c r="L770" s="1">
        <v>20374</v>
      </c>
      <c r="M770" s="1">
        <v>20374</v>
      </c>
      <c r="P770" s="1">
        <v>27</v>
      </c>
      <c r="Q770">
        <v>67</v>
      </c>
      <c r="R770">
        <v>0</v>
      </c>
    </row>
    <row r="771" spans="1:18">
      <c r="A771">
        <v>765</v>
      </c>
      <c r="B771">
        <v>312360</v>
      </c>
      <c r="C771" t="s">
        <v>290</v>
      </c>
      <c r="D771" t="s">
        <v>904</v>
      </c>
      <c r="E771">
        <v>2011</v>
      </c>
      <c r="F771" t="s">
        <v>1347</v>
      </c>
      <c r="G771" t="s">
        <v>914</v>
      </c>
      <c r="H771" s="1">
        <v>20578</v>
      </c>
      <c r="I771" s="1">
        <v>25472</v>
      </c>
      <c r="J771" s="1">
        <v>25472</v>
      </c>
      <c r="K771" s="60">
        <f t="shared" si="13"/>
        <v>9.9920697858841834E-3</v>
      </c>
      <c r="L771" s="1">
        <v>20578</v>
      </c>
      <c r="M771" s="1">
        <v>20578</v>
      </c>
      <c r="P771" s="1">
        <v>12</v>
      </c>
      <c r="Q771">
        <v>85</v>
      </c>
      <c r="R771">
        <v>0</v>
      </c>
    </row>
    <row r="772" spans="1:18">
      <c r="A772">
        <v>766</v>
      </c>
      <c r="B772">
        <v>312360</v>
      </c>
      <c r="C772" t="s">
        <v>290</v>
      </c>
      <c r="D772" t="s">
        <v>904</v>
      </c>
      <c r="E772">
        <v>2012</v>
      </c>
      <c r="F772" t="s">
        <v>1347</v>
      </c>
      <c r="G772" t="s">
        <v>914</v>
      </c>
      <c r="H772" s="1">
        <v>20774</v>
      </c>
      <c r="I772" s="1">
        <v>25715</v>
      </c>
      <c r="J772" s="1">
        <v>25715</v>
      </c>
      <c r="K772" s="60">
        <f t="shared" si="13"/>
        <v>9.5398869346734472E-3</v>
      </c>
      <c r="L772" s="1">
        <v>20578</v>
      </c>
      <c r="M772" s="1">
        <v>20578</v>
      </c>
      <c r="P772" s="1">
        <v>21</v>
      </c>
      <c r="Q772">
        <v>56</v>
      </c>
      <c r="R772">
        <v>0</v>
      </c>
    </row>
    <row r="773" spans="1:18">
      <c r="A773">
        <v>767</v>
      </c>
      <c r="B773">
        <v>312360</v>
      </c>
      <c r="C773" t="s">
        <v>290</v>
      </c>
      <c r="D773" t="s">
        <v>904</v>
      </c>
      <c r="E773">
        <v>2013</v>
      </c>
      <c r="F773" t="s">
        <v>1347</v>
      </c>
      <c r="G773" t="s">
        <v>914</v>
      </c>
      <c r="H773" s="1">
        <v>21617</v>
      </c>
      <c r="I773" s="1">
        <v>26759</v>
      </c>
      <c r="J773" s="1">
        <v>26759</v>
      </c>
      <c r="K773" s="60">
        <f t="shared" si="13"/>
        <v>4.0598872253548413E-2</v>
      </c>
      <c r="L773" s="1">
        <v>21617</v>
      </c>
      <c r="M773" s="1">
        <v>21617</v>
      </c>
      <c r="P773" s="1">
        <v>16</v>
      </c>
      <c r="Q773">
        <v>41</v>
      </c>
      <c r="R773">
        <v>1</v>
      </c>
    </row>
    <row r="774" spans="1:18">
      <c r="A774">
        <v>768</v>
      </c>
      <c r="B774">
        <v>312360</v>
      </c>
      <c r="C774" t="s">
        <v>290</v>
      </c>
      <c r="D774" t="s">
        <v>904</v>
      </c>
      <c r="E774">
        <v>2014</v>
      </c>
      <c r="F774" t="s">
        <v>1347</v>
      </c>
      <c r="G774" t="s">
        <v>914</v>
      </c>
      <c r="H774" s="1">
        <v>21827</v>
      </c>
      <c r="I774" s="1">
        <v>27019</v>
      </c>
      <c r="J774" s="1">
        <v>27019</v>
      </c>
      <c r="K774" s="60">
        <f t="shared" si="13"/>
        <v>9.7163571134946114E-3</v>
      </c>
      <c r="L774" s="1">
        <v>21827</v>
      </c>
      <c r="M774" s="1">
        <v>21827</v>
      </c>
      <c r="P774" s="1">
        <v>12</v>
      </c>
      <c r="Q774">
        <v>25</v>
      </c>
      <c r="R774">
        <v>0</v>
      </c>
    </row>
    <row r="775" spans="1:18">
      <c r="A775">
        <v>769</v>
      </c>
      <c r="B775">
        <v>312390</v>
      </c>
      <c r="C775" t="s">
        <v>294</v>
      </c>
      <c r="D775" t="s">
        <v>904</v>
      </c>
      <c r="E775">
        <v>2007</v>
      </c>
      <c r="F775" t="s">
        <v>905</v>
      </c>
      <c r="G775" t="s">
        <v>906</v>
      </c>
      <c r="J775" s="61">
        <v>13887</v>
      </c>
      <c r="K775" s="60"/>
      <c r="P775" s="1"/>
    </row>
    <row r="776" spans="1:18">
      <c r="A776">
        <v>770</v>
      </c>
      <c r="B776">
        <v>312390</v>
      </c>
      <c r="C776" t="s">
        <v>294</v>
      </c>
      <c r="D776" t="s">
        <v>904</v>
      </c>
      <c r="E776">
        <v>2008</v>
      </c>
      <c r="F776" t="s">
        <v>905</v>
      </c>
      <c r="G776" t="s">
        <v>906</v>
      </c>
      <c r="J776" s="1">
        <v>14426</v>
      </c>
      <c r="K776" s="60">
        <f t="shared" si="13"/>
        <v>3.8813278605890345E-2</v>
      </c>
      <c r="P776" s="1">
        <v>169</v>
      </c>
      <c r="Q776" s="1">
        <v>536</v>
      </c>
      <c r="R776">
        <v>3</v>
      </c>
    </row>
    <row r="777" spans="1:18">
      <c r="A777">
        <v>771</v>
      </c>
      <c r="B777">
        <v>312390</v>
      </c>
      <c r="C777" t="s">
        <v>294</v>
      </c>
      <c r="D777" t="s">
        <v>904</v>
      </c>
      <c r="E777">
        <v>2009</v>
      </c>
      <c r="F777" t="s">
        <v>905</v>
      </c>
      <c r="G777" t="s">
        <v>906</v>
      </c>
      <c r="J777" s="1">
        <v>14548</v>
      </c>
      <c r="K777" s="60">
        <f t="shared" si="13"/>
        <v>8.456952724247957E-3</v>
      </c>
      <c r="P777" s="1">
        <v>130</v>
      </c>
      <c r="Q777" s="1">
        <v>483</v>
      </c>
      <c r="R777">
        <v>1</v>
      </c>
    </row>
    <row r="778" spans="1:18">
      <c r="A778">
        <v>772</v>
      </c>
      <c r="B778">
        <v>312390</v>
      </c>
      <c r="C778" t="s">
        <v>294</v>
      </c>
      <c r="D778" t="s">
        <v>904</v>
      </c>
      <c r="E778">
        <v>2010</v>
      </c>
      <c r="F778" t="s">
        <v>905</v>
      </c>
      <c r="G778" t="s">
        <v>906</v>
      </c>
      <c r="J778" s="1">
        <v>14242</v>
      </c>
      <c r="K778" s="60">
        <f t="shared" si="13"/>
        <v>-2.1033819081660687E-2</v>
      </c>
      <c r="P778" s="1">
        <v>151</v>
      </c>
      <c r="Q778" s="1">
        <v>512</v>
      </c>
      <c r="R778">
        <v>2</v>
      </c>
    </row>
    <row r="779" spans="1:18">
      <c r="A779">
        <v>773</v>
      </c>
      <c r="B779">
        <v>312390</v>
      </c>
      <c r="C779" t="s">
        <v>294</v>
      </c>
      <c r="D779" t="s">
        <v>904</v>
      </c>
      <c r="E779">
        <v>2011</v>
      </c>
      <c r="F779" t="s">
        <v>1352</v>
      </c>
      <c r="G779" t="s">
        <v>912</v>
      </c>
      <c r="H779" s="1">
        <v>9938</v>
      </c>
      <c r="I779" s="1">
        <v>14329</v>
      </c>
      <c r="J779" s="1">
        <v>14329</v>
      </c>
      <c r="K779" s="60">
        <f t="shared" si="13"/>
        <v>6.108692599354093E-3</v>
      </c>
      <c r="L779" s="1">
        <v>9000</v>
      </c>
      <c r="M779" s="1">
        <v>9000</v>
      </c>
      <c r="P779" s="1">
        <v>195</v>
      </c>
      <c r="Q779" s="1">
        <v>671</v>
      </c>
      <c r="R779" s="1">
        <v>5</v>
      </c>
    </row>
    <row r="780" spans="1:18">
      <c r="A780">
        <v>774</v>
      </c>
      <c r="B780">
        <v>312390</v>
      </c>
      <c r="C780" t="s">
        <v>294</v>
      </c>
      <c r="D780" t="s">
        <v>904</v>
      </c>
      <c r="E780">
        <v>2012</v>
      </c>
      <c r="F780" t="s">
        <v>1352</v>
      </c>
      <c r="G780" t="s">
        <v>912</v>
      </c>
      <c r="H780" s="1">
        <v>9997</v>
      </c>
      <c r="I780" s="1">
        <v>14413</v>
      </c>
      <c r="J780" s="1">
        <v>14413</v>
      </c>
      <c r="K780" s="60">
        <f t="shared" si="13"/>
        <v>5.8622374206156458E-3</v>
      </c>
      <c r="L780" s="1">
        <v>9053</v>
      </c>
      <c r="M780" s="1">
        <v>9053</v>
      </c>
      <c r="P780" s="1">
        <v>175</v>
      </c>
      <c r="Q780" s="1">
        <v>601</v>
      </c>
      <c r="R780" s="1">
        <v>2</v>
      </c>
    </row>
    <row r="781" spans="1:18">
      <c r="A781">
        <v>775</v>
      </c>
      <c r="B781">
        <v>312390</v>
      </c>
      <c r="C781" t="s">
        <v>294</v>
      </c>
      <c r="D781" t="s">
        <v>904</v>
      </c>
      <c r="E781">
        <v>2013</v>
      </c>
      <c r="F781" t="s">
        <v>1352</v>
      </c>
      <c r="G781" t="s">
        <v>912</v>
      </c>
      <c r="H781" s="1">
        <v>10362</v>
      </c>
      <c r="I781" s="1">
        <v>14940</v>
      </c>
      <c r="J781" s="1">
        <v>14940</v>
      </c>
      <c r="K781" s="60">
        <f t="shared" si="13"/>
        <v>3.656421286338718E-2</v>
      </c>
      <c r="L781" s="1">
        <v>9380</v>
      </c>
      <c r="M781" s="1">
        <v>9380</v>
      </c>
      <c r="P781" s="1">
        <v>107</v>
      </c>
      <c r="Q781" s="1">
        <v>386</v>
      </c>
      <c r="R781" s="1">
        <v>4</v>
      </c>
    </row>
    <row r="782" spans="1:18">
      <c r="A782">
        <v>776</v>
      </c>
      <c r="B782">
        <v>312390</v>
      </c>
      <c r="C782" t="s">
        <v>294</v>
      </c>
      <c r="D782" t="s">
        <v>904</v>
      </c>
      <c r="E782">
        <v>2014</v>
      </c>
      <c r="F782" t="s">
        <v>1352</v>
      </c>
      <c r="G782" t="s">
        <v>912</v>
      </c>
      <c r="H782" s="1">
        <v>10427</v>
      </c>
      <c r="I782" s="1">
        <v>15034</v>
      </c>
      <c r="J782" s="1">
        <v>15034</v>
      </c>
      <c r="K782" s="60">
        <f t="shared" si="13"/>
        <v>6.29183400267741E-3</v>
      </c>
      <c r="L782" s="1">
        <v>9380</v>
      </c>
      <c r="M782" s="1">
        <v>9380</v>
      </c>
      <c r="P782" s="1">
        <v>136</v>
      </c>
      <c r="Q782" s="1">
        <v>426</v>
      </c>
      <c r="R782" s="1">
        <v>2</v>
      </c>
    </row>
    <row r="783" spans="1:18">
      <c r="A783">
        <v>777</v>
      </c>
      <c r="B783">
        <v>312410</v>
      </c>
      <c r="C783" t="s">
        <v>296</v>
      </c>
      <c r="D783" t="s">
        <v>904</v>
      </c>
      <c r="E783">
        <v>2007</v>
      </c>
      <c r="F783" t="s">
        <v>905</v>
      </c>
      <c r="G783" t="s">
        <v>916</v>
      </c>
      <c r="H783" s="1">
        <v>25112</v>
      </c>
      <c r="I783" s="1">
        <v>55436</v>
      </c>
      <c r="J783" s="61">
        <v>55436</v>
      </c>
      <c r="K783" s="60"/>
      <c r="L783" s="1">
        <v>7534</v>
      </c>
      <c r="M783" s="1">
        <v>7534</v>
      </c>
      <c r="P783" s="1"/>
    </row>
    <row r="784" spans="1:18">
      <c r="A784">
        <v>778</v>
      </c>
      <c r="B784">
        <v>312410</v>
      </c>
      <c r="C784" s="26" t="s">
        <v>296</v>
      </c>
      <c r="D784" t="s">
        <v>904</v>
      </c>
      <c r="E784">
        <v>2008</v>
      </c>
      <c r="F784" t="s">
        <v>905</v>
      </c>
      <c r="G784" t="s">
        <v>916</v>
      </c>
      <c r="H784" s="1">
        <v>26413</v>
      </c>
      <c r="I784" s="1">
        <v>58307</v>
      </c>
      <c r="J784" s="1">
        <v>58307</v>
      </c>
      <c r="K784" s="60">
        <f t="shared" si="13"/>
        <v>5.17894508983332E-2</v>
      </c>
      <c r="L784" s="1">
        <v>8007</v>
      </c>
      <c r="M784" s="1">
        <v>8007</v>
      </c>
      <c r="P784" s="1">
        <v>7</v>
      </c>
      <c r="Q784">
        <v>27</v>
      </c>
      <c r="R784">
        <v>0</v>
      </c>
    </row>
    <row r="785" spans="1:18">
      <c r="A785">
        <v>779</v>
      </c>
      <c r="B785">
        <v>312410</v>
      </c>
      <c r="C785" t="s">
        <v>296</v>
      </c>
      <c r="D785" t="s">
        <v>904</v>
      </c>
      <c r="E785">
        <v>2009</v>
      </c>
      <c r="F785" t="s">
        <v>905</v>
      </c>
      <c r="G785" t="s">
        <v>916</v>
      </c>
      <c r="H785" s="1">
        <v>26911</v>
      </c>
      <c r="I785" s="1">
        <v>59408</v>
      </c>
      <c r="J785" s="1">
        <v>59408</v>
      </c>
      <c r="K785" s="60">
        <f t="shared" si="13"/>
        <v>1.8882809954207991E-2</v>
      </c>
      <c r="L785" s="1">
        <v>9142</v>
      </c>
      <c r="M785" s="1">
        <v>9142</v>
      </c>
      <c r="P785" s="1">
        <v>17</v>
      </c>
      <c r="Q785">
        <v>66</v>
      </c>
      <c r="R785">
        <v>0</v>
      </c>
    </row>
    <row r="786" spans="1:18">
      <c r="A786">
        <v>780</v>
      </c>
      <c r="B786">
        <v>312410</v>
      </c>
      <c r="C786" t="s">
        <v>296</v>
      </c>
      <c r="D786" t="s">
        <v>904</v>
      </c>
      <c r="E786">
        <v>2010</v>
      </c>
      <c r="F786" t="s">
        <v>905</v>
      </c>
      <c r="G786" t="s">
        <v>916</v>
      </c>
      <c r="H786" s="1">
        <v>56215</v>
      </c>
      <c r="I786" s="1">
        <v>60271</v>
      </c>
      <c r="J786" s="1">
        <v>60271</v>
      </c>
      <c r="K786" s="60">
        <f t="shared" si="13"/>
        <v>1.4526663075679958E-2</v>
      </c>
      <c r="L786" s="1">
        <v>9306</v>
      </c>
      <c r="M786" s="1">
        <v>9306</v>
      </c>
      <c r="P786" s="1">
        <v>23</v>
      </c>
      <c r="Q786">
        <v>94</v>
      </c>
      <c r="R786">
        <v>1</v>
      </c>
    </row>
    <row r="787" spans="1:18">
      <c r="A787">
        <v>781</v>
      </c>
      <c r="B787">
        <v>312410</v>
      </c>
      <c r="C787" t="s">
        <v>296</v>
      </c>
      <c r="D787" t="s">
        <v>904</v>
      </c>
      <c r="E787">
        <v>2011</v>
      </c>
      <c r="F787" t="s">
        <v>905</v>
      </c>
      <c r="G787" t="s">
        <v>916</v>
      </c>
      <c r="H787" s="1">
        <v>57159</v>
      </c>
      <c r="I787" s="1">
        <v>61283</v>
      </c>
      <c r="J787" s="1">
        <v>61283</v>
      </c>
      <c r="K787" s="60">
        <f t="shared" si="13"/>
        <v>1.6790828093112831E-2</v>
      </c>
      <c r="L787" s="1">
        <v>9605</v>
      </c>
      <c r="M787" s="1">
        <v>9605</v>
      </c>
      <c r="P787" s="1">
        <v>5</v>
      </c>
      <c r="Q787">
        <v>14</v>
      </c>
      <c r="R787">
        <v>0</v>
      </c>
    </row>
    <row r="788" spans="1:18">
      <c r="A788">
        <v>782</v>
      </c>
      <c r="B788">
        <v>312410</v>
      </c>
      <c r="C788" t="s">
        <v>296</v>
      </c>
      <c r="D788" t="s">
        <v>904</v>
      </c>
      <c r="E788">
        <v>2012</v>
      </c>
      <c r="F788" t="s">
        <v>905</v>
      </c>
      <c r="G788" t="s">
        <v>916</v>
      </c>
      <c r="H788" s="1">
        <v>58072</v>
      </c>
      <c r="I788" s="1">
        <v>62262</v>
      </c>
      <c r="J788" s="1">
        <v>62262</v>
      </c>
      <c r="K788" s="60">
        <f t="shared" si="13"/>
        <v>1.5975066494786416E-2</v>
      </c>
      <c r="L788" s="1">
        <v>9455</v>
      </c>
      <c r="M788" s="1">
        <v>9455</v>
      </c>
      <c r="P788" s="1">
        <v>7</v>
      </c>
      <c r="Q788">
        <v>38</v>
      </c>
      <c r="R788">
        <v>0</v>
      </c>
    </row>
    <row r="789" spans="1:18">
      <c r="A789">
        <v>783</v>
      </c>
      <c r="B789">
        <v>312410</v>
      </c>
      <c r="C789" t="s">
        <v>296</v>
      </c>
      <c r="D789" t="s">
        <v>904</v>
      </c>
      <c r="E789">
        <v>2013</v>
      </c>
      <c r="F789" t="s">
        <v>905</v>
      </c>
      <c r="G789" t="s">
        <v>916</v>
      </c>
      <c r="H789" s="1">
        <v>60835</v>
      </c>
      <c r="I789" s="1">
        <v>65224</v>
      </c>
      <c r="J789" s="1">
        <v>65224</v>
      </c>
      <c r="K789" s="60">
        <f t="shared" si="13"/>
        <v>4.7573158587902675E-2</v>
      </c>
      <c r="L789" s="1">
        <v>9657</v>
      </c>
      <c r="M789" s="1">
        <v>9657</v>
      </c>
      <c r="P789" s="1">
        <v>4</v>
      </c>
      <c r="Q789">
        <v>16</v>
      </c>
      <c r="R789">
        <v>0</v>
      </c>
    </row>
    <row r="790" spans="1:18">
      <c r="A790">
        <v>784</v>
      </c>
      <c r="B790">
        <v>312410</v>
      </c>
      <c r="C790" t="s">
        <v>296</v>
      </c>
      <c r="D790" t="s">
        <v>904</v>
      </c>
      <c r="E790">
        <v>2014</v>
      </c>
      <c r="F790" t="s">
        <v>905</v>
      </c>
      <c r="G790" t="s">
        <v>916</v>
      </c>
      <c r="H790" s="1">
        <v>61780</v>
      </c>
      <c r="I790" s="1">
        <v>66237</v>
      </c>
      <c r="J790" s="1">
        <v>66237</v>
      </c>
      <c r="K790" s="60">
        <f t="shared" si="13"/>
        <v>1.5531092849258021E-2</v>
      </c>
      <c r="L790" s="1">
        <v>11755</v>
      </c>
      <c r="M790" s="1">
        <v>11755</v>
      </c>
      <c r="P790" s="1">
        <v>7</v>
      </c>
      <c r="Q790">
        <v>47</v>
      </c>
      <c r="R790">
        <v>0</v>
      </c>
    </row>
    <row r="791" spans="1:18">
      <c r="A791">
        <v>785</v>
      </c>
      <c r="B791">
        <v>312420</v>
      </c>
      <c r="C791" t="s">
        <v>297</v>
      </c>
      <c r="D791" t="s">
        <v>904</v>
      </c>
      <c r="E791">
        <v>2007</v>
      </c>
      <c r="F791" t="s">
        <v>905</v>
      </c>
      <c r="G791" t="s">
        <v>906</v>
      </c>
      <c r="J791" s="61">
        <v>20835</v>
      </c>
      <c r="K791" s="60"/>
      <c r="P791" s="1"/>
    </row>
    <row r="792" spans="1:18">
      <c r="A792">
        <v>786</v>
      </c>
      <c r="B792">
        <v>312420</v>
      </c>
      <c r="C792" t="s">
        <v>297</v>
      </c>
      <c r="D792" t="s">
        <v>904</v>
      </c>
      <c r="E792">
        <v>2008</v>
      </c>
      <c r="F792" t="s">
        <v>905</v>
      </c>
      <c r="G792" t="s">
        <v>906</v>
      </c>
      <c r="J792" s="1">
        <v>21529</v>
      </c>
      <c r="K792" s="60">
        <f t="shared" ref="K792:K854" si="14">J792/J791-1</f>
        <v>3.3309335253179695E-2</v>
      </c>
      <c r="P792" s="1">
        <v>44</v>
      </c>
      <c r="Q792" s="1">
        <v>182</v>
      </c>
    </row>
    <row r="793" spans="1:18">
      <c r="A793">
        <v>787</v>
      </c>
      <c r="B793">
        <v>312420</v>
      </c>
      <c r="C793" t="s">
        <v>297</v>
      </c>
      <c r="D793" t="s">
        <v>904</v>
      </c>
      <c r="E793">
        <v>2009</v>
      </c>
      <c r="F793" t="s">
        <v>905</v>
      </c>
      <c r="G793" t="s">
        <v>906</v>
      </c>
      <c r="J793" s="1">
        <v>21612</v>
      </c>
      <c r="K793" s="60">
        <f t="shared" si="14"/>
        <v>3.8552649914069814E-3</v>
      </c>
      <c r="P793" s="1">
        <v>54</v>
      </c>
      <c r="Q793" s="1">
        <v>212</v>
      </c>
      <c r="R793">
        <v>1</v>
      </c>
    </row>
    <row r="794" spans="1:18">
      <c r="A794">
        <v>788</v>
      </c>
      <c r="B794">
        <v>312420</v>
      </c>
      <c r="C794" t="s">
        <v>297</v>
      </c>
      <c r="D794" t="s">
        <v>904</v>
      </c>
      <c r="E794">
        <v>2010</v>
      </c>
      <c r="F794" t="s">
        <v>905</v>
      </c>
      <c r="G794" t="s">
        <v>906</v>
      </c>
      <c r="J794" s="1">
        <v>22856</v>
      </c>
      <c r="K794" s="60">
        <f t="shared" si="14"/>
        <v>5.756061447344063E-2</v>
      </c>
      <c r="P794" s="1">
        <v>67</v>
      </c>
      <c r="Q794" s="1">
        <v>266</v>
      </c>
      <c r="R794">
        <v>2</v>
      </c>
    </row>
    <row r="795" spans="1:18">
      <c r="A795">
        <v>789</v>
      </c>
      <c r="B795">
        <v>312420</v>
      </c>
      <c r="C795" t="s">
        <v>297</v>
      </c>
      <c r="D795" t="s">
        <v>904</v>
      </c>
      <c r="E795">
        <v>2011</v>
      </c>
      <c r="F795" t="s">
        <v>905</v>
      </c>
      <c r="G795" t="s">
        <v>906</v>
      </c>
      <c r="J795" s="1">
        <v>23035</v>
      </c>
      <c r="K795" s="60">
        <f t="shared" si="14"/>
        <v>7.8316415820791629E-3</v>
      </c>
      <c r="P795" s="1">
        <v>35</v>
      </c>
      <c r="Q795" s="1">
        <v>115</v>
      </c>
      <c r="R795">
        <v>1</v>
      </c>
    </row>
    <row r="796" spans="1:18">
      <c r="A796">
        <v>790</v>
      </c>
      <c r="B796">
        <v>312420</v>
      </c>
      <c r="C796" t="s">
        <v>297</v>
      </c>
      <c r="D796" t="s">
        <v>904</v>
      </c>
      <c r="E796">
        <v>2012</v>
      </c>
      <c r="F796" t="s">
        <v>1353</v>
      </c>
      <c r="G796" t="s">
        <v>908</v>
      </c>
      <c r="J796" s="1">
        <v>23208</v>
      </c>
      <c r="K796" s="60">
        <f t="shared" si="14"/>
        <v>7.510310397221609E-3</v>
      </c>
      <c r="P796" s="1">
        <v>30</v>
      </c>
      <c r="Q796" s="1">
        <v>107</v>
      </c>
    </row>
    <row r="797" spans="1:18">
      <c r="A797">
        <v>791</v>
      </c>
      <c r="B797">
        <v>312420</v>
      </c>
      <c r="C797" t="s">
        <v>297</v>
      </c>
      <c r="D797" t="s">
        <v>904</v>
      </c>
      <c r="E797">
        <v>2013</v>
      </c>
      <c r="F797" t="s">
        <v>1353</v>
      </c>
      <c r="G797" t="s">
        <v>908</v>
      </c>
      <c r="J797" s="1">
        <v>24098</v>
      </c>
      <c r="K797" s="60">
        <f t="shared" si="14"/>
        <v>3.83488452257843E-2</v>
      </c>
      <c r="P797" s="1">
        <v>57</v>
      </c>
      <c r="Q797" s="1">
        <v>219</v>
      </c>
    </row>
    <row r="798" spans="1:18">
      <c r="A798">
        <v>792</v>
      </c>
      <c r="B798">
        <v>312420</v>
      </c>
      <c r="C798" t="s">
        <v>297</v>
      </c>
      <c r="D798" t="s">
        <v>904</v>
      </c>
      <c r="E798">
        <v>2014</v>
      </c>
      <c r="F798" t="s">
        <v>1353</v>
      </c>
      <c r="G798" t="s">
        <v>908</v>
      </c>
      <c r="J798" s="1">
        <v>24287</v>
      </c>
      <c r="K798" s="60">
        <f t="shared" si="14"/>
        <v>7.8429745207071466E-3</v>
      </c>
      <c r="P798" s="1">
        <v>57</v>
      </c>
      <c r="Q798" s="1">
        <v>211</v>
      </c>
      <c r="R798">
        <v>1</v>
      </c>
    </row>
    <row r="799" spans="1:18" s="15" customFormat="1">
      <c r="A799">
        <v>793</v>
      </c>
      <c r="B799" s="15">
        <v>312480</v>
      </c>
      <c r="C799" s="15" t="s">
        <v>303</v>
      </c>
      <c r="D799" s="15" t="s">
        <v>904</v>
      </c>
      <c r="E799" s="15">
        <v>2007</v>
      </c>
      <c r="F799" s="15" t="s">
        <v>905</v>
      </c>
      <c r="G799" s="15" t="s">
        <v>906</v>
      </c>
      <c r="J799" s="61">
        <v>7136</v>
      </c>
      <c r="K799" s="60"/>
      <c r="N799" s="4"/>
      <c r="P799" s="49"/>
      <c r="Q799" s="49"/>
    </row>
    <row r="800" spans="1:18" s="15" customFormat="1">
      <c r="A800">
        <v>794</v>
      </c>
      <c r="B800" s="15">
        <v>312480</v>
      </c>
      <c r="C800" s="15" t="s">
        <v>303</v>
      </c>
      <c r="D800" s="15" t="s">
        <v>904</v>
      </c>
      <c r="E800" s="15">
        <v>2008</v>
      </c>
      <c r="F800" s="15" t="s">
        <v>905</v>
      </c>
      <c r="G800" s="15" t="s">
        <v>906</v>
      </c>
      <c r="J800" s="49">
        <v>7394</v>
      </c>
      <c r="K800" s="60">
        <f t="shared" si="14"/>
        <v>3.6154708520179435E-2</v>
      </c>
      <c r="N800" s="4"/>
      <c r="P800" s="49">
        <v>13</v>
      </c>
      <c r="Q800" s="49">
        <v>62</v>
      </c>
      <c r="R800" s="15">
        <v>1</v>
      </c>
    </row>
    <row r="801" spans="1:18" s="15" customFormat="1">
      <c r="A801">
        <v>795</v>
      </c>
      <c r="B801" s="15">
        <v>312480</v>
      </c>
      <c r="C801" s="15" t="s">
        <v>303</v>
      </c>
      <c r="D801" s="15" t="s">
        <v>904</v>
      </c>
      <c r="E801" s="15">
        <v>2009</v>
      </c>
      <c r="F801" s="15" t="s">
        <v>905</v>
      </c>
      <c r="G801" s="15" t="s">
        <v>906</v>
      </c>
      <c r="J801" s="49">
        <v>7439</v>
      </c>
      <c r="K801" s="60">
        <f t="shared" si="14"/>
        <v>6.0860156883959515E-3</v>
      </c>
      <c r="N801" s="4"/>
      <c r="P801" s="49">
        <v>9</v>
      </c>
      <c r="Q801" s="49">
        <v>41</v>
      </c>
    </row>
    <row r="802" spans="1:18" s="15" customFormat="1">
      <c r="A802">
        <v>796</v>
      </c>
      <c r="B802" s="15">
        <v>312480</v>
      </c>
      <c r="C802" s="15" t="s">
        <v>303</v>
      </c>
      <c r="D802" s="15" t="s">
        <v>904</v>
      </c>
      <c r="E802" s="15">
        <v>2010</v>
      </c>
      <c r="F802" s="15" t="s">
        <v>905</v>
      </c>
      <c r="G802" s="15" t="s">
        <v>916</v>
      </c>
      <c r="H802" s="49">
        <v>6057</v>
      </c>
      <c r="I802" s="49">
        <v>7446</v>
      </c>
      <c r="J802" s="49">
        <v>7446</v>
      </c>
      <c r="K802" s="60">
        <f t="shared" si="14"/>
        <v>9.4098669175957106E-4</v>
      </c>
      <c r="L802" s="49">
        <v>3494</v>
      </c>
      <c r="M802" s="49">
        <v>3494</v>
      </c>
      <c r="N802" s="4"/>
      <c r="P802" s="49">
        <v>23</v>
      </c>
      <c r="Q802" s="49">
        <v>114</v>
      </c>
    </row>
    <row r="803" spans="1:18" s="15" customFormat="1">
      <c r="A803">
        <v>797</v>
      </c>
      <c r="B803" s="15">
        <v>312480</v>
      </c>
      <c r="C803" s="15" t="s">
        <v>303</v>
      </c>
      <c r="D803" s="15" t="s">
        <v>904</v>
      </c>
      <c r="E803" s="15">
        <v>2011</v>
      </c>
      <c r="F803" s="15" t="s">
        <v>905</v>
      </c>
      <c r="G803" s="15" t="s">
        <v>916</v>
      </c>
      <c r="H803" s="49">
        <v>6093</v>
      </c>
      <c r="I803" s="49">
        <v>7490</v>
      </c>
      <c r="J803" s="49">
        <v>7490</v>
      </c>
      <c r="K803" s="60">
        <f t="shared" si="14"/>
        <v>5.9092130002686982E-3</v>
      </c>
      <c r="L803" s="49">
        <v>3519</v>
      </c>
      <c r="M803" s="49">
        <v>3519</v>
      </c>
      <c r="N803" s="4"/>
      <c r="P803" s="49">
        <v>9</v>
      </c>
      <c r="Q803" s="49">
        <v>54</v>
      </c>
    </row>
    <row r="804" spans="1:18" s="15" customFormat="1">
      <c r="A804">
        <v>798</v>
      </c>
      <c r="B804" s="15">
        <v>312480</v>
      </c>
      <c r="C804" s="15" t="s">
        <v>303</v>
      </c>
      <c r="D804" s="15" t="s">
        <v>904</v>
      </c>
      <c r="E804" s="15">
        <v>2012</v>
      </c>
      <c r="F804" s="15" t="s">
        <v>931</v>
      </c>
      <c r="G804" s="15" t="s">
        <v>932</v>
      </c>
      <c r="H804" s="49">
        <v>6127</v>
      </c>
      <c r="I804" s="49">
        <v>7532</v>
      </c>
      <c r="J804" s="49">
        <v>7532</v>
      </c>
      <c r="K804" s="60">
        <f t="shared" si="14"/>
        <v>5.6074766355140859E-3</v>
      </c>
      <c r="L804" s="49">
        <v>7252</v>
      </c>
      <c r="M804" s="49">
        <v>7252</v>
      </c>
      <c r="N804" s="4"/>
      <c r="P804" s="49">
        <v>18</v>
      </c>
      <c r="Q804" s="49">
        <v>106</v>
      </c>
    </row>
    <row r="805" spans="1:18" s="15" customFormat="1">
      <c r="A805">
        <v>799</v>
      </c>
      <c r="B805" s="15">
        <v>312480</v>
      </c>
      <c r="C805" s="15" t="s">
        <v>303</v>
      </c>
      <c r="D805" s="15" t="s">
        <v>904</v>
      </c>
      <c r="E805" s="15">
        <v>2013</v>
      </c>
      <c r="F805" s="15" t="s">
        <v>905</v>
      </c>
      <c r="G805" s="15" t="s">
        <v>916</v>
      </c>
      <c r="H805" s="49">
        <v>6348</v>
      </c>
      <c r="I805" s="49">
        <v>7804</v>
      </c>
      <c r="J805" s="49">
        <v>7804</v>
      </c>
      <c r="K805" s="60">
        <f t="shared" si="14"/>
        <v>3.6112586298459926E-2</v>
      </c>
      <c r="L805" s="49">
        <v>3706</v>
      </c>
      <c r="M805" s="49">
        <v>3706</v>
      </c>
      <c r="N805" s="4"/>
      <c r="P805" s="49"/>
      <c r="Q805" s="49"/>
    </row>
    <row r="806" spans="1:18" s="15" customFormat="1">
      <c r="A806">
        <v>800</v>
      </c>
      <c r="B806" s="15">
        <v>312480</v>
      </c>
      <c r="C806" s="15" t="s">
        <v>303</v>
      </c>
      <c r="D806" s="15" t="s">
        <v>904</v>
      </c>
      <c r="E806" s="15">
        <v>2014</v>
      </c>
      <c r="F806" s="15" t="s">
        <v>905</v>
      </c>
      <c r="G806" s="15" t="s">
        <v>916</v>
      </c>
      <c r="H806" s="49">
        <v>6386</v>
      </c>
      <c r="I806" s="49">
        <v>7851</v>
      </c>
      <c r="J806" s="49">
        <v>7851</v>
      </c>
      <c r="K806" s="60">
        <f t="shared" si="14"/>
        <v>6.0225525371604416E-3</v>
      </c>
      <c r="L806" s="49">
        <v>3855</v>
      </c>
      <c r="M806" s="49">
        <v>3855</v>
      </c>
      <c r="N806" s="4"/>
      <c r="P806" s="49"/>
      <c r="Q806" s="49"/>
    </row>
    <row r="807" spans="1:18">
      <c r="A807">
        <v>801</v>
      </c>
      <c r="B807">
        <v>312490</v>
      </c>
      <c r="C807" t="s">
        <v>304</v>
      </c>
      <c r="D807" t="s">
        <v>904</v>
      </c>
      <c r="E807">
        <v>2007</v>
      </c>
      <c r="F807" t="s">
        <v>905</v>
      </c>
      <c r="G807" t="s">
        <v>906</v>
      </c>
      <c r="J807" s="61">
        <v>10291</v>
      </c>
      <c r="K807" s="60"/>
      <c r="P807" s="1"/>
    </row>
    <row r="808" spans="1:18">
      <c r="A808">
        <v>802</v>
      </c>
      <c r="B808">
        <v>312490</v>
      </c>
      <c r="C808" t="s">
        <v>304</v>
      </c>
      <c r="D808" t="s">
        <v>904</v>
      </c>
      <c r="E808">
        <v>2008</v>
      </c>
      <c r="F808" t="s">
        <v>905</v>
      </c>
      <c r="G808" t="s">
        <v>906</v>
      </c>
      <c r="J808" s="1">
        <v>10684</v>
      </c>
      <c r="K808" s="60">
        <f t="shared" si="14"/>
        <v>3.818870858031298E-2</v>
      </c>
      <c r="P808" s="1">
        <v>31</v>
      </c>
      <c r="Q808" s="1">
        <v>102</v>
      </c>
    </row>
    <row r="809" spans="1:18">
      <c r="A809">
        <v>803</v>
      </c>
      <c r="B809">
        <v>312490</v>
      </c>
      <c r="C809" t="s">
        <v>304</v>
      </c>
      <c r="D809" t="s">
        <v>904</v>
      </c>
      <c r="E809">
        <v>2009</v>
      </c>
      <c r="F809" t="s">
        <v>905</v>
      </c>
      <c r="G809" t="s">
        <v>906</v>
      </c>
      <c r="J809" s="1">
        <v>10769</v>
      </c>
      <c r="K809" s="60">
        <f t="shared" si="14"/>
        <v>7.9558217895918659E-3</v>
      </c>
      <c r="P809" s="1">
        <v>33</v>
      </c>
      <c r="Q809" s="1">
        <v>110</v>
      </c>
    </row>
    <row r="810" spans="1:18">
      <c r="A810">
        <v>804</v>
      </c>
      <c r="B810">
        <v>312490</v>
      </c>
      <c r="C810" t="s">
        <v>304</v>
      </c>
      <c r="D810" t="s">
        <v>904</v>
      </c>
      <c r="E810">
        <v>2010</v>
      </c>
      <c r="F810" t="s">
        <v>1364</v>
      </c>
      <c r="G810" t="s">
        <v>910</v>
      </c>
      <c r="H810" s="1">
        <v>7405</v>
      </c>
      <c r="I810" s="1">
        <v>10540</v>
      </c>
      <c r="J810" s="1">
        <v>10540</v>
      </c>
      <c r="K810" s="60">
        <f t="shared" si="14"/>
        <v>-2.1264741387315489E-2</v>
      </c>
      <c r="L810" s="1">
        <v>8605</v>
      </c>
      <c r="M810" s="1">
        <v>7405</v>
      </c>
      <c r="P810" s="1">
        <v>58</v>
      </c>
      <c r="Q810" s="1">
        <v>176</v>
      </c>
    </row>
    <row r="811" spans="1:18">
      <c r="A811">
        <v>805</v>
      </c>
      <c r="B811">
        <v>312490</v>
      </c>
      <c r="C811" t="s">
        <v>304</v>
      </c>
      <c r="D811" t="s">
        <v>904</v>
      </c>
      <c r="E811">
        <v>2011</v>
      </c>
      <c r="F811" t="s">
        <v>905</v>
      </c>
      <c r="G811" t="s">
        <v>906</v>
      </c>
      <c r="J811" s="1">
        <v>10600</v>
      </c>
      <c r="K811" s="60">
        <f t="shared" si="14"/>
        <v>5.6925996204932883E-3</v>
      </c>
      <c r="P811" s="1">
        <v>77</v>
      </c>
      <c r="Q811" s="1">
        <v>250</v>
      </c>
    </row>
    <row r="812" spans="1:18">
      <c r="A812">
        <v>806</v>
      </c>
      <c r="B812">
        <v>312490</v>
      </c>
      <c r="C812" t="s">
        <v>304</v>
      </c>
      <c r="D812" t="s">
        <v>904</v>
      </c>
      <c r="E812">
        <v>2012</v>
      </c>
      <c r="F812" t="s">
        <v>1363</v>
      </c>
      <c r="G812" t="s">
        <v>912</v>
      </c>
      <c r="H812" s="1">
        <v>7487</v>
      </c>
      <c r="I812" s="1">
        <v>10657</v>
      </c>
      <c r="J812" s="1">
        <v>10657</v>
      </c>
      <c r="K812" s="60">
        <f t="shared" si="14"/>
        <v>5.3773584905660865E-3</v>
      </c>
      <c r="L812" s="1">
        <v>9000</v>
      </c>
      <c r="M812" s="1">
        <v>7487</v>
      </c>
      <c r="P812" s="1">
        <v>109</v>
      </c>
      <c r="Q812" s="1">
        <v>350</v>
      </c>
      <c r="R812" s="1">
        <v>1</v>
      </c>
    </row>
    <row r="813" spans="1:18">
      <c r="A813">
        <v>807</v>
      </c>
      <c r="B813">
        <v>312490</v>
      </c>
      <c r="C813" t="s">
        <v>304</v>
      </c>
      <c r="D813" t="s">
        <v>904</v>
      </c>
      <c r="E813">
        <v>2013</v>
      </c>
      <c r="F813" t="s">
        <v>1363</v>
      </c>
      <c r="G813" t="s">
        <v>912</v>
      </c>
      <c r="H813" s="1">
        <v>7758</v>
      </c>
      <c r="I813" s="1">
        <v>11042</v>
      </c>
      <c r="J813" s="1">
        <v>11042</v>
      </c>
      <c r="K813" s="60">
        <f t="shared" si="14"/>
        <v>3.6126489631228331E-2</v>
      </c>
      <c r="L813" s="1">
        <v>9000</v>
      </c>
      <c r="M813" s="1">
        <v>7487</v>
      </c>
      <c r="P813" s="1">
        <v>96</v>
      </c>
      <c r="Q813" s="1">
        <v>286</v>
      </c>
    </row>
    <row r="814" spans="1:18">
      <c r="A814">
        <v>808</v>
      </c>
      <c r="B814">
        <v>312490</v>
      </c>
      <c r="C814" t="s">
        <v>304</v>
      </c>
      <c r="D814" t="s">
        <v>904</v>
      </c>
      <c r="E814">
        <v>2014</v>
      </c>
      <c r="F814" t="s">
        <v>1363</v>
      </c>
      <c r="G814" t="s">
        <v>912</v>
      </c>
      <c r="H814" s="1">
        <v>7803</v>
      </c>
      <c r="I814" s="1">
        <v>11107</v>
      </c>
      <c r="J814" s="1">
        <v>11107</v>
      </c>
      <c r="K814" s="60">
        <f t="shared" si="14"/>
        <v>5.8866147437057759E-3</v>
      </c>
      <c r="L814" s="1">
        <v>9000</v>
      </c>
      <c r="M814" s="1">
        <v>7487</v>
      </c>
      <c r="P814" s="1">
        <v>98</v>
      </c>
      <c r="Q814" s="1">
        <v>303</v>
      </c>
    </row>
    <row r="815" spans="1:18">
      <c r="A815">
        <v>809</v>
      </c>
      <c r="B815">
        <v>312510</v>
      </c>
      <c r="C815" t="s">
        <v>306</v>
      </c>
      <c r="D815" t="s">
        <v>904</v>
      </c>
      <c r="E815">
        <v>2007</v>
      </c>
      <c r="F815" t="s">
        <v>905</v>
      </c>
      <c r="G815" t="s">
        <v>916</v>
      </c>
      <c r="H815" s="1">
        <v>22085</v>
      </c>
      <c r="I815" s="1">
        <v>24886</v>
      </c>
      <c r="J815" s="61">
        <v>24886</v>
      </c>
      <c r="K815" s="60"/>
      <c r="L815" s="1">
        <v>19600</v>
      </c>
      <c r="M815" s="1">
        <v>19600</v>
      </c>
      <c r="P815" s="1"/>
    </row>
    <row r="816" spans="1:18">
      <c r="A816">
        <v>810</v>
      </c>
      <c r="B816">
        <v>312510</v>
      </c>
      <c r="C816" s="26" t="s">
        <v>306</v>
      </c>
      <c r="D816" t="s">
        <v>904</v>
      </c>
      <c r="E816">
        <v>2008</v>
      </c>
      <c r="F816" t="s">
        <v>1366</v>
      </c>
      <c r="G816" t="s">
        <v>914</v>
      </c>
      <c r="H816" s="1">
        <v>23461</v>
      </c>
      <c r="I816" s="1">
        <v>26436</v>
      </c>
      <c r="J816" s="1">
        <v>26436</v>
      </c>
      <c r="K816" s="60">
        <f t="shared" si="14"/>
        <v>6.2284015108896584E-2</v>
      </c>
      <c r="L816" s="1">
        <v>21778</v>
      </c>
      <c r="M816" s="1">
        <v>21778</v>
      </c>
      <c r="P816" s="1">
        <v>111</v>
      </c>
      <c r="Q816">
        <v>238</v>
      </c>
      <c r="R816">
        <v>1</v>
      </c>
    </row>
    <row r="817" spans="1:18">
      <c r="A817">
        <v>811</v>
      </c>
      <c r="B817">
        <v>312510</v>
      </c>
      <c r="C817" t="s">
        <v>306</v>
      </c>
      <c r="D817" t="s">
        <v>904</v>
      </c>
      <c r="E817">
        <v>2009</v>
      </c>
      <c r="F817" t="s">
        <v>905</v>
      </c>
      <c r="G817" t="s">
        <v>916</v>
      </c>
      <c r="H817" s="1">
        <v>24099</v>
      </c>
      <c r="I817" s="1">
        <v>27155</v>
      </c>
      <c r="J817" s="1">
        <v>27155</v>
      </c>
      <c r="K817" s="60">
        <f t="shared" si="14"/>
        <v>2.7197760629444678E-2</v>
      </c>
      <c r="L817" s="1">
        <v>22305</v>
      </c>
      <c r="M817" s="1">
        <v>22305</v>
      </c>
      <c r="P817" s="1">
        <v>68</v>
      </c>
      <c r="Q817">
        <v>167</v>
      </c>
      <c r="R817">
        <v>0</v>
      </c>
    </row>
    <row r="818" spans="1:18">
      <c r="A818">
        <v>812</v>
      </c>
      <c r="B818">
        <v>312510</v>
      </c>
      <c r="C818" t="s">
        <v>306</v>
      </c>
      <c r="D818" t="s">
        <v>904</v>
      </c>
      <c r="E818">
        <v>2010</v>
      </c>
      <c r="F818" t="s">
        <v>1366</v>
      </c>
      <c r="G818" t="s">
        <v>914</v>
      </c>
      <c r="H818" s="1">
        <v>26023</v>
      </c>
      <c r="I818" s="1">
        <v>28599</v>
      </c>
      <c r="J818" s="1">
        <v>28599</v>
      </c>
      <c r="K818" s="60">
        <f t="shared" si="14"/>
        <v>5.3176210642607247E-2</v>
      </c>
      <c r="L818" s="1">
        <v>23606</v>
      </c>
      <c r="M818" s="1">
        <v>23606</v>
      </c>
      <c r="P818" s="1">
        <v>61</v>
      </c>
      <c r="Q818">
        <v>212</v>
      </c>
      <c r="R818">
        <v>0</v>
      </c>
    </row>
    <row r="819" spans="1:18">
      <c r="A819">
        <v>813</v>
      </c>
      <c r="B819">
        <v>312510</v>
      </c>
      <c r="C819" t="s">
        <v>306</v>
      </c>
      <c r="D819" t="s">
        <v>904</v>
      </c>
      <c r="E819">
        <v>2011</v>
      </c>
      <c r="F819" t="s">
        <v>1366</v>
      </c>
      <c r="G819" t="s">
        <v>914</v>
      </c>
      <c r="H819" s="1">
        <v>26678</v>
      </c>
      <c r="I819" s="1">
        <v>29319</v>
      </c>
      <c r="J819" s="1">
        <v>29319</v>
      </c>
      <c r="K819" s="60">
        <f t="shared" si="14"/>
        <v>2.5175705444246299E-2</v>
      </c>
      <c r="L819" s="1">
        <v>24758</v>
      </c>
      <c r="M819" s="1">
        <v>24758</v>
      </c>
      <c r="P819" s="1">
        <v>60</v>
      </c>
      <c r="Q819">
        <v>134</v>
      </c>
      <c r="R819">
        <v>0</v>
      </c>
    </row>
    <row r="820" spans="1:18">
      <c r="A820">
        <v>814</v>
      </c>
      <c r="B820">
        <v>312510</v>
      </c>
      <c r="C820" t="s">
        <v>306</v>
      </c>
      <c r="D820" t="s">
        <v>904</v>
      </c>
      <c r="E820">
        <v>2012</v>
      </c>
      <c r="F820" t="s">
        <v>1366</v>
      </c>
      <c r="G820" t="s">
        <v>914</v>
      </c>
      <c r="H820" s="1">
        <v>27312</v>
      </c>
      <c r="I820" s="1">
        <v>30016</v>
      </c>
      <c r="J820" s="1">
        <v>30016</v>
      </c>
      <c r="K820" s="60">
        <f t="shared" si="14"/>
        <v>2.3772979978853304E-2</v>
      </c>
      <c r="L820" s="1">
        <v>26433</v>
      </c>
      <c r="M820" s="1">
        <v>26433</v>
      </c>
      <c r="P820" s="1">
        <v>58</v>
      </c>
      <c r="Q820">
        <v>122</v>
      </c>
      <c r="R820">
        <v>0</v>
      </c>
    </row>
    <row r="821" spans="1:18">
      <c r="A821">
        <v>815</v>
      </c>
      <c r="B821">
        <v>312510</v>
      </c>
      <c r="C821" t="s">
        <v>306</v>
      </c>
      <c r="D821" t="s">
        <v>904</v>
      </c>
      <c r="E821">
        <v>2013</v>
      </c>
      <c r="F821" t="s">
        <v>1366</v>
      </c>
      <c r="G821" t="s">
        <v>914</v>
      </c>
      <c r="H821" s="1">
        <v>28838</v>
      </c>
      <c r="I821" s="1">
        <v>31693</v>
      </c>
      <c r="J821" s="1">
        <v>31693</v>
      </c>
      <c r="K821" s="60">
        <f t="shared" si="14"/>
        <v>5.5870202558635285E-2</v>
      </c>
      <c r="L821" s="1">
        <v>27721</v>
      </c>
      <c r="M821" s="1">
        <v>27721</v>
      </c>
      <c r="P821" s="1">
        <v>39</v>
      </c>
      <c r="Q821">
        <v>99</v>
      </c>
      <c r="R821">
        <v>1</v>
      </c>
    </row>
    <row r="822" spans="1:18">
      <c r="A822">
        <v>816</v>
      </c>
      <c r="B822">
        <v>312510</v>
      </c>
      <c r="C822" t="s">
        <v>306</v>
      </c>
      <c r="D822" t="s">
        <v>904</v>
      </c>
      <c r="E822">
        <v>2014</v>
      </c>
      <c r="F822" t="s">
        <v>1366</v>
      </c>
      <c r="G822" t="s">
        <v>914</v>
      </c>
      <c r="H822" s="1">
        <v>29483</v>
      </c>
      <c r="I822" s="1">
        <v>32402</v>
      </c>
      <c r="J822" s="1">
        <v>32402</v>
      </c>
      <c r="K822" s="60">
        <f t="shared" si="14"/>
        <v>2.237087053923581E-2</v>
      </c>
      <c r="L822" s="1">
        <v>29483</v>
      </c>
      <c r="M822" s="1">
        <v>29483</v>
      </c>
      <c r="P822" s="1">
        <v>21</v>
      </c>
      <c r="Q822">
        <v>51</v>
      </c>
      <c r="R822">
        <v>0</v>
      </c>
    </row>
    <row r="823" spans="1:18">
      <c r="A823">
        <v>817</v>
      </c>
      <c r="B823">
        <v>312595</v>
      </c>
      <c r="C823" t="s">
        <v>314</v>
      </c>
      <c r="D823" t="s">
        <v>904</v>
      </c>
      <c r="E823">
        <v>2007</v>
      </c>
      <c r="J823" s="61">
        <v>10261</v>
      </c>
      <c r="K823" s="60"/>
      <c r="P823" s="1"/>
    </row>
    <row r="824" spans="1:18">
      <c r="A824">
        <v>818</v>
      </c>
      <c r="B824">
        <v>312595</v>
      </c>
      <c r="C824" t="s">
        <v>314</v>
      </c>
      <c r="D824" t="s">
        <v>904</v>
      </c>
      <c r="E824">
        <v>2008</v>
      </c>
      <c r="J824" s="1">
        <v>10662</v>
      </c>
      <c r="K824" s="60">
        <f t="shared" si="14"/>
        <v>3.9080011694766492E-2</v>
      </c>
      <c r="P824" s="1">
        <v>2</v>
      </c>
      <c r="Q824" s="1">
        <v>6</v>
      </c>
    </row>
    <row r="825" spans="1:18">
      <c r="A825">
        <v>819</v>
      </c>
      <c r="B825">
        <v>312595</v>
      </c>
      <c r="C825" t="s">
        <v>314</v>
      </c>
      <c r="D825" t="s">
        <v>904</v>
      </c>
      <c r="E825">
        <v>2009</v>
      </c>
      <c r="J825" s="1">
        <v>10754</v>
      </c>
      <c r="K825" s="60">
        <f t="shared" si="14"/>
        <v>8.6287750891014259E-3</v>
      </c>
      <c r="P825" s="1">
        <v>30</v>
      </c>
      <c r="Q825" s="1">
        <v>126</v>
      </c>
    </row>
    <row r="826" spans="1:18">
      <c r="A826">
        <v>820</v>
      </c>
      <c r="B826">
        <v>312595</v>
      </c>
      <c r="C826" t="s">
        <v>314</v>
      </c>
      <c r="D826" t="s">
        <v>904</v>
      </c>
      <c r="E826">
        <v>2010</v>
      </c>
      <c r="J826" s="1">
        <v>10349</v>
      </c>
      <c r="K826" s="60">
        <f t="shared" si="14"/>
        <v>-3.7660405430537502E-2</v>
      </c>
      <c r="P826" s="1">
        <v>22</v>
      </c>
      <c r="Q826" s="1">
        <v>128</v>
      </c>
    </row>
    <row r="827" spans="1:18">
      <c r="A827">
        <v>821</v>
      </c>
      <c r="B827">
        <v>312595</v>
      </c>
      <c r="C827" t="s">
        <v>314</v>
      </c>
      <c r="D827" t="s">
        <v>904</v>
      </c>
      <c r="E827">
        <v>2011</v>
      </c>
      <c r="F827" t="s">
        <v>1376</v>
      </c>
      <c r="G827" t="s">
        <v>916</v>
      </c>
      <c r="H827" s="1">
        <v>4788</v>
      </c>
      <c r="I827" s="1">
        <v>10402</v>
      </c>
      <c r="J827" s="1">
        <v>10402</v>
      </c>
      <c r="K827" s="60">
        <f t="shared" si="14"/>
        <v>5.1212677553387209E-3</v>
      </c>
      <c r="L827" s="1">
        <v>4788</v>
      </c>
      <c r="M827" s="1">
        <v>4788</v>
      </c>
      <c r="P827" s="1">
        <v>15</v>
      </c>
      <c r="Q827" s="1">
        <v>57</v>
      </c>
    </row>
    <row r="828" spans="1:18">
      <c r="A828">
        <v>822</v>
      </c>
      <c r="B828">
        <v>312595</v>
      </c>
      <c r="C828" t="s">
        <v>314</v>
      </c>
      <c r="D828" t="s">
        <v>904</v>
      </c>
      <c r="E828">
        <v>2012</v>
      </c>
      <c r="F828" t="s">
        <v>1375</v>
      </c>
      <c r="G828" t="s">
        <v>914</v>
      </c>
      <c r="H828" s="1">
        <v>4811</v>
      </c>
      <c r="I828" s="1">
        <v>10452</v>
      </c>
      <c r="J828" s="1">
        <v>10452</v>
      </c>
      <c r="K828" s="60">
        <f t="shared" si="14"/>
        <v>4.8067679292442822E-3</v>
      </c>
      <c r="L828" s="1">
        <v>4788</v>
      </c>
      <c r="M828" s="1">
        <v>4788</v>
      </c>
      <c r="P828" s="1">
        <v>8</v>
      </c>
      <c r="Q828" s="1">
        <v>34</v>
      </c>
    </row>
    <row r="829" spans="1:18">
      <c r="A829">
        <v>823</v>
      </c>
      <c r="B829">
        <v>312595</v>
      </c>
      <c r="C829" t="s">
        <v>314</v>
      </c>
      <c r="D829" t="s">
        <v>904</v>
      </c>
      <c r="E829">
        <v>2013</v>
      </c>
      <c r="F829" t="s">
        <v>1375</v>
      </c>
      <c r="G829" t="s">
        <v>914</v>
      </c>
      <c r="H829" s="1">
        <v>4982</v>
      </c>
      <c r="I829" s="1">
        <v>10822</v>
      </c>
      <c r="J829" s="1">
        <v>10822</v>
      </c>
      <c r="K829" s="60">
        <f t="shared" si="14"/>
        <v>3.5399923459624949E-2</v>
      </c>
      <c r="L829" s="1">
        <v>4788</v>
      </c>
      <c r="M829" s="1">
        <v>4788</v>
      </c>
      <c r="P829" s="1">
        <v>6</v>
      </c>
      <c r="Q829" s="1">
        <v>24</v>
      </c>
    </row>
    <row r="830" spans="1:18">
      <c r="A830">
        <v>824</v>
      </c>
      <c r="B830">
        <v>312595</v>
      </c>
      <c r="C830" t="s">
        <v>314</v>
      </c>
      <c r="D830" t="s">
        <v>904</v>
      </c>
      <c r="E830">
        <v>2014</v>
      </c>
      <c r="F830" t="s">
        <v>1375</v>
      </c>
      <c r="G830" t="s">
        <v>914</v>
      </c>
      <c r="H830" s="1">
        <v>5008</v>
      </c>
      <c r="I830" s="1">
        <v>10880</v>
      </c>
      <c r="J830" s="1">
        <v>10880</v>
      </c>
      <c r="K830" s="60">
        <f t="shared" si="14"/>
        <v>5.3594529661800117E-3</v>
      </c>
      <c r="L830" s="1">
        <v>4925</v>
      </c>
      <c r="M830" s="1">
        <v>4925</v>
      </c>
      <c r="P830" s="1">
        <v>2</v>
      </c>
      <c r="Q830" s="1">
        <v>6</v>
      </c>
    </row>
    <row r="831" spans="1:18">
      <c r="A831">
        <v>825</v>
      </c>
      <c r="B831">
        <v>312610</v>
      </c>
      <c r="C831" t="s">
        <v>316</v>
      </c>
      <c r="D831" t="s">
        <v>904</v>
      </c>
      <c r="E831">
        <v>2007</v>
      </c>
      <c r="F831" t="s">
        <v>1379</v>
      </c>
      <c r="G831" t="s">
        <v>916</v>
      </c>
      <c r="H831" s="1">
        <v>58365</v>
      </c>
      <c r="I831" s="1">
        <v>64585</v>
      </c>
      <c r="J831" s="61">
        <v>64585</v>
      </c>
      <c r="K831" s="60"/>
      <c r="L831" s="1">
        <v>58305</v>
      </c>
      <c r="M831" s="1">
        <v>58000</v>
      </c>
      <c r="P831" s="1"/>
    </row>
    <row r="832" spans="1:18">
      <c r="A832">
        <v>826</v>
      </c>
      <c r="B832">
        <v>312610</v>
      </c>
      <c r="C832" s="26" t="s">
        <v>316</v>
      </c>
      <c r="D832" t="s">
        <v>904</v>
      </c>
      <c r="E832">
        <v>2008</v>
      </c>
      <c r="F832" t="s">
        <v>1379</v>
      </c>
      <c r="G832" t="s">
        <v>916</v>
      </c>
      <c r="H832" s="1">
        <v>60397</v>
      </c>
      <c r="I832" s="1">
        <v>66834</v>
      </c>
      <c r="J832" s="1">
        <v>66834</v>
      </c>
      <c r="K832" s="60">
        <f t="shared" si="14"/>
        <v>3.4822327165750622E-2</v>
      </c>
      <c r="L832" s="1">
        <v>59315</v>
      </c>
      <c r="M832" s="1">
        <v>59000</v>
      </c>
      <c r="P832" s="1">
        <v>109</v>
      </c>
      <c r="Q832">
        <v>415</v>
      </c>
      <c r="R832">
        <v>1</v>
      </c>
    </row>
    <row r="833" spans="1:18">
      <c r="A833">
        <v>827</v>
      </c>
      <c r="B833">
        <v>312610</v>
      </c>
      <c r="C833" t="s">
        <v>316</v>
      </c>
      <c r="D833" t="s">
        <v>904</v>
      </c>
      <c r="E833">
        <v>2009</v>
      </c>
      <c r="F833" t="s">
        <v>1378</v>
      </c>
      <c r="G833" t="s">
        <v>914</v>
      </c>
      <c r="H833" s="1">
        <v>60708</v>
      </c>
      <c r="I833" s="1">
        <v>67178</v>
      </c>
      <c r="J833" s="1">
        <v>67178</v>
      </c>
      <c r="K833" s="60">
        <f t="shared" si="14"/>
        <v>5.1470808271238955E-3</v>
      </c>
      <c r="L833" s="1">
        <v>60501</v>
      </c>
      <c r="M833" s="1">
        <v>60180</v>
      </c>
      <c r="P833" s="1">
        <v>115</v>
      </c>
      <c r="Q833">
        <v>395</v>
      </c>
      <c r="R833">
        <v>4</v>
      </c>
    </row>
    <row r="834" spans="1:18">
      <c r="A834">
        <v>828</v>
      </c>
      <c r="B834">
        <v>312610</v>
      </c>
      <c r="C834" t="s">
        <v>316</v>
      </c>
      <c r="D834" t="s">
        <v>904</v>
      </c>
      <c r="E834">
        <v>2010</v>
      </c>
      <c r="F834" t="s">
        <v>1378</v>
      </c>
      <c r="G834" t="s">
        <v>914</v>
      </c>
      <c r="H834" s="1">
        <v>59487</v>
      </c>
      <c r="I834" s="1">
        <v>65128</v>
      </c>
      <c r="J834" s="1">
        <v>65128</v>
      </c>
      <c r="K834" s="60">
        <f t="shared" si="14"/>
        <v>-3.0515942719342659E-2</v>
      </c>
      <c r="L834" s="1">
        <v>59809</v>
      </c>
      <c r="M834" s="1">
        <v>59487</v>
      </c>
      <c r="P834" s="1">
        <v>111</v>
      </c>
      <c r="Q834">
        <v>383</v>
      </c>
      <c r="R834">
        <v>4</v>
      </c>
    </row>
    <row r="835" spans="1:18">
      <c r="A835">
        <v>829</v>
      </c>
      <c r="B835">
        <v>312610</v>
      </c>
      <c r="C835" t="s">
        <v>316</v>
      </c>
      <c r="D835" t="s">
        <v>904</v>
      </c>
      <c r="E835">
        <v>2011</v>
      </c>
      <c r="F835" t="s">
        <v>1378</v>
      </c>
      <c r="G835" t="s">
        <v>914</v>
      </c>
      <c r="H835" s="1">
        <v>59643</v>
      </c>
      <c r="I835" s="1">
        <v>65299</v>
      </c>
      <c r="J835" s="1">
        <v>65299</v>
      </c>
      <c r="K835" s="60">
        <f t="shared" si="14"/>
        <v>2.6255988207837255E-3</v>
      </c>
      <c r="L835" s="1">
        <v>60330</v>
      </c>
      <c r="M835" s="1">
        <v>59643</v>
      </c>
      <c r="P835" s="1">
        <v>84</v>
      </c>
      <c r="Q835">
        <v>293</v>
      </c>
      <c r="R835">
        <v>2</v>
      </c>
    </row>
    <row r="836" spans="1:18">
      <c r="A836">
        <v>830</v>
      </c>
      <c r="B836">
        <v>312610</v>
      </c>
      <c r="C836" t="s">
        <v>316</v>
      </c>
      <c r="D836" t="s">
        <v>904</v>
      </c>
      <c r="E836">
        <v>2012</v>
      </c>
      <c r="F836" t="s">
        <v>1378</v>
      </c>
      <c r="G836" t="s">
        <v>914</v>
      </c>
      <c r="H836" s="1">
        <v>59794</v>
      </c>
      <c r="I836" s="1">
        <v>65464</v>
      </c>
      <c r="J836" s="1">
        <v>65464</v>
      </c>
      <c r="K836" s="60">
        <f t="shared" si="14"/>
        <v>2.5268380832783599E-3</v>
      </c>
      <c r="L836" s="1">
        <v>60487</v>
      </c>
      <c r="M836" s="1">
        <v>59794</v>
      </c>
      <c r="P836" s="1">
        <v>131</v>
      </c>
      <c r="Q836">
        <v>441</v>
      </c>
      <c r="R836">
        <v>4</v>
      </c>
    </row>
    <row r="837" spans="1:18">
      <c r="A837">
        <v>831</v>
      </c>
      <c r="B837">
        <v>312610</v>
      </c>
      <c r="C837" t="s">
        <v>316</v>
      </c>
      <c r="D837" t="s">
        <v>904</v>
      </c>
      <c r="E837">
        <v>2013</v>
      </c>
      <c r="F837" t="s">
        <v>1378</v>
      </c>
      <c r="G837" t="s">
        <v>914</v>
      </c>
      <c r="H837" s="1">
        <v>61760</v>
      </c>
      <c r="I837" s="1">
        <v>67617</v>
      </c>
      <c r="J837" s="1">
        <v>67617</v>
      </c>
      <c r="K837" s="60">
        <f t="shared" si="14"/>
        <v>3.2888305022607867E-2</v>
      </c>
      <c r="L837" s="1">
        <v>63743</v>
      </c>
      <c r="M837" s="1">
        <v>59919</v>
      </c>
      <c r="P837" s="1">
        <v>59</v>
      </c>
      <c r="Q837">
        <v>215</v>
      </c>
      <c r="R837">
        <v>1</v>
      </c>
    </row>
    <row r="838" spans="1:18">
      <c r="A838">
        <v>832</v>
      </c>
      <c r="B838">
        <v>312610</v>
      </c>
      <c r="C838" t="s">
        <v>316</v>
      </c>
      <c r="D838" t="s">
        <v>904</v>
      </c>
      <c r="E838">
        <v>2014</v>
      </c>
      <c r="F838" t="s">
        <v>1378</v>
      </c>
      <c r="G838" t="s">
        <v>914</v>
      </c>
      <c r="H838" s="1">
        <v>61958</v>
      </c>
      <c r="I838" s="1">
        <v>67833</v>
      </c>
      <c r="J838" s="1">
        <v>67833</v>
      </c>
      <c r="K838" s="60">
        <f t="shared" si="14"/>
        <v>3.1944629309197392E-3</v>
      </c>
      <c r="L838" s="1">
        <v>63780</v>
      </c>
      <c r="M838" s="1">
        <v>61800</v>
      </c>
      <c r="P838" s="1">
        <v>117</v>
      </c>
      <c r="Q838">
        <v>402</v>
      </c>
      <c r="R838">
        <v>6</v>
      </c>
    </row>
    <row r="839" spans="1:18">
      <c r="A839">
        <v>833</v>
      </c>
      <c r="B839">
        <v>312670</v>
      </c>
      <c r="C839" t="s">
        <v>323</v>
      </c>
      <c r="D839" t="s">
        <v>904</v>
      </c>
      <c r="E839">
        <v>2007</v>
      </c>
      <c r="F839" t="s">
        <v>1388</v>
      </c>
      <c r="G839" t="s">
        <v>916</v>
      </c>
      <c r="H839" s="1">
        <v>14530</v>
      </c>
      <c r="I839" s="1">
        <v>24838</v>
      </c>
      <c r="J839" s="61">
        <v>24838</v>
      </c>
      <c r="K839" s="60"/>
      <c r="L839" s="1">
        <v>10600</v>
      </c>
      <c r="M839" s="1">
        <v>10600</v>
      </c>
      <c r="P839" s="1"/>
    </row>
    <row r="840" spans="1:18">
      <c r="A840">
        <v>834</v>
      </c>
      <c r="B840">
        <v>312670</v>
      </c>
      <c r="C840" s="26" t="s">
        <v>323</v>
      </c>
      <c r="D840" t="s">
        <v>904</v>
      </c>
      <c r="E840">
        <v>2008</v>
      </c>
      <c r="F840" t="s">
        <v>1388</v>
      </c>
      <c r="G840" t="s">
        <v>916</v>
      </c>
      <c r="H840" s="1">
        <v>15086</v>
      </c>
      <c r="I840" s="1">
        <v>25788</v>
      </c>
      <c r="J840" s="1">
        <v>25788</v>
      </c>
      <c r="K840" s="60">
        <f t="shared" si="14"/>
        <v>3.8247846042354539E-2</v>
      </c>
      <c r="L840" s="1">
        <v>11465</v>
      </c>
      <c r="M840" s="1">
        <v>11465</v>
      </c>
      <c r="P840" s="1">
        <v>37</v>
      </c>
      <c r="Q840">
        <v>127</v>
      </c>
      <c r="R840">
        <v>1</v>
      </c>
    </row>
    <row r="841" spans="1:18">
      <c r="A841">
        <v>835</v>
      </c>
      <c r="B841">
        <v>312670</v>
      </c>
      <c r="C841" t="s">
        <v>323</v>
      </c>
      <c r="D841" t="s">
        <v>904</v>
      </c>
      <c r="E841">
        <v>2009</v>
      </c>
      <c r="F841" t="s">
        <v>1388</v>
      </c>
      <c r="G841" t="s">
        <v>916</v>
      </c>
      <c r="H841" s="1">
        <v>15206</v>
      </c>
      <c r="I841" s="1">
        <v>25994</v>
      </c>
      <c r="J841" s="1">
        <v>25994</v>
      </c>
      <c r="K841" s="60">
        <f t="shared" si="14"/>
        <v>7.9882115712734958E-3</v>
      </c>
      <c r="L841" s="1">
        <v>12164</v>
      </c>
      <c r="M841" s="1">
        <v>12164</v>
      </c>
      <c r="P841" s="1">
        <v>26</v>
      </c>
      <c r="Q841">
        <v>83</v>
      </c>
      <c r="R841">
        <v>1</v>
      </c>
    </row>
    <row r="842" spans="1:18">
      <c r="A842">
        <v>836</v>
      </c>
      <c r="B842">
        <v>312670</v>
      </c>
      <c r="C842" t="s">
        <v>323</v>
      </c>
      <c r="D842" t="s">
        <v>904</v>
      </c>
      <c r="E842">
        <v>2010</v>
      </c>
      <c r="F842" t="s">
        <v>1388</v>
      </c>
      <c r="G842" t="s">
        <v>916</v>
      </c>
      <c r="H842" s="1">
        <v>14897</v>
      </c>
      <c r="I842" s="1">
        <v>24912</v>
      </c>
      <c r="J842" s="1">
        <v>24912</v>
      </c>
      <c r="K842" s="60">
        <f t="shared" si="14"/>
        <v>-4.1624990382395977E-2</v>
      </c>
      <c r="L842" s="1">
        <v>11973</v>
      </c>
      <c r="M842" s="1">
        <v>11973</v>
      </c>
      <c r="P842" s="1">
        <v>16</v>
      </c>
      <c r="Q842">
        <v>47</v>
      </c>
      <c r="R842">
        <v>0</v>
      </c>
    </row>
    <row r="843" spans="1:18">
      <c r="A843">
        <v>837</v>
      </c>
      <c r="B843">
        <v>312670</v>
      </c>
      <c r="C843" t="s">
        <v>323</v>
      </c>
      <c r="D843" t="s">
        <v>904</v>
      </c>
      <c r="E843">
        <v>2011</v>
      </c>
      <c r="F843" t="s">
        <v>1388</v>
      </c>
      <c r="G843" t="s">
        <v>916</v>
      </c>
      <c r="H843" s="1">
        <v>14959</v>
      </c>
      <c r="I843" s="1">
        <v>25016</v>
      </c>
      <c r="J843" s="1">
        <v>25016</v>
      </c>
      <c r="K843" s="60">
        <f t="shared" si="14"/>
        <v>4.1746949261400879E-3</v>
      </c>
      <c r="L843" s="1">
        <v>12667</v>
      </c>
      <c r="M843" s="1">
        <v>12667</v>
      </c>
      <c r="P843" s="1">
        <v>19</v>
      </c>
      <c r="Q843">
        <v>55</v>
      </c>
      <c r="R843">
        <v>1</v>
      </c>
    </row>
    <row r="844" spans="1:18">
      <c r="A844">
        <v>838</v>
      </c>
      <c r="B844">
        <v>312670</v>
      </c>
      <c r="C844" t="s">
        <v>323</v>
      </c>
      <c r="D844" t="s">
        <v>904</v>
      </c>
      <c r="E844">
        <v>2012</v>
      </c>
      <c r="F844" t="s">
        <v>1390</v>
      </c>
      <c r="G844" t="s">
        <v>914</v>
      </c>
      <c r="H844" s="1">
        <v>15019</v>
      </c>
      <c r="I844" s="1">
        <v>25116</v>
      </c>
      <c r="J844" s="1">
        <v>25116</v>
      </c>
      <c r="K844" s="60">
        <f t="shared" si="14"/>
        <v>3.9974416373520505E-3</v>
      </c>
      <c r="L844" s="1">
        <v>12667</v>
      </c>
      <c r="M844" s="1">
        <v>12667</v>
      </c>
      <c r="P844" s="1">
        <v>8</v>
      </c>
      <c r="Q844">
        <v>18</v>
      </c>
      <c r="R844">
        <v>0</v>
      </c>
    </row>
    <row r="845" spans="1:18">
      <c r="A845">
        <v>839</v>
      </c>
      <c r="B845">
        <v>312670</v>
      </c>
      <c r="C845" t="s">
        <v>323</v>
      </c>
      <c r="D845" t="s">
        <v>904</v>
      </c>
      <c r="E845">
        <v>2013</v>
      </c>
      <c r="F845" t="s">
        <v>1389</v>
      </c>
      <c r="G845" t="s">
        <v>930</v>
      </c>
      <c r="J845" s="1">
        <v>25983</v>
      </c>
      <c r="K845" s="60">
        <f t="shared" si="14"/>
        <v>3.4519827998088948E-2</v>
      </c>
      <c r="P845" s="1">
        <v>36</v>
      </c>
      <c r="Q845">
        <v>241</v>
      </c>
      <c r="R845">
        <v>1</v>
      </c>
    </row>
    <row r="846" spans="1:18">
      <c r="A846">
        <v>840</v>
      </c>
      <c r="B846">
        <v>312670</v>
      </c>
      <c r="C846" t="s">
        <v>323</v>
      </c>
      <c r="D846" t="s">
        <v>904</v>
      </c>
      <c r="E846">
        <v>2014</v>
      </c>
      <c r="F846" t="s">
        <v>1388</v>
      </c>
      <c r="G846" t="s">
        <v>916</v>
      </c>
      <c r="H846" s="1">
        <v>15609</v>
      </c>
      <c r="I846" s="1">
        <v>26102</v>
      </c>
      <c r="J846" s="1">
        <v>26102</v>
      </c>
      <c r="K846" s="60">
        <f t="shared" si="14"/>
        <v>4.5799176384559992E-3</v>
      </c>
      <c r="L846" s="1">
        <v>13311</v>
      </c>
      <c r="M846" s="1">
        <v>13311</v>
      </c>
      <c r="P846" s="1">
        <v>24</v>
      </c>
      <c r="Q846">
        <v>131</v>
      </c>
      <c r="R846">
        <v>1</v>
      </c>
    </row>
    <row r="847" spans="1:18" s="22" customFormat="1">
      <c r="A847">
        <v>841</v>
      </c>
      <c r="B847" s="22">
        <v>312710</v>
      </c>
      <c r="C847" s="22" t="s">
        <v>330</v>
      </c>
      <c r="D847" s="22" t="s">
        <v>904</v>
      </c>
      <c r="E847" s="22">
        <v>2007</v>
      </c>
      <c r="F847" s="22" t="s">
        <v>905</v>
      </c>
      <c r="G847" s="22" t="s">
        <v>916</v>
      </c>
      <c r="H847" s="51">
        <v>46045</v>
      </c>
      <c r="I847" s="51">
        <v>51766</v>
      </c>
      <c r="J847" s="61">
        <v>51766</v>
      </c>
      <c r="K847" s="60"/>
      <c r="L847" s="51">
        <v>45267</v>
      </c>
      <c r="M847" s="51">
        <v>45267</v>
      </c>
      <c r="N847" s="4"/>
      <c r="P847" s="51"/>
      <c r="Q847" s="51"/>
    </row>
    <row r="848" spans="1:18" s="22" customFormat="1">
      <c r="A848">
        <v>842</v>
      </c>
      <c r="B848" s="22">
        <v>312710</v>
      </c>
      <c r="C848" s="26" t="s">
        <v>330</v>
      </c>
      <c r="D848" s="22" t="s">
        <v>904</v>
      </c>
      <c r="E848" s="22">
        <v>2008</v>
      </c>
      <c r="F848" s="22" t="s">
        <v>905</v>
      </c>
      <c r="G848" s="22" t="s">
        <v>916</v>
      </c>
      <c r="H848" s="51">
        <v>48116</v>
      </c>
      <c r="I848" s="51">
        <v>54094</v>
      </c>
      <c r="J848" s="51">
        <v>54094</v>
      </c>
      <c r="K848" s="60">
        <f t="shared" si="14"/>
        <v>4.4971602982652792E-2</v>
      </c>
      <c r="L848" s="51">
        <v>46406</v>
      </c>
      <c r="M848" s="51">
        <v>46406</v>
      </c>
      <c r="N848" s="4"/>
      <c r="P848" s="51">
        <v>90</v>
      </c>
      <c r="Q848" s="51">
        <v>273</v>
      </c>
      <c r="R848" s="51">
        <v>1</v>
      </c>
    </row>
    <row r="849" spans="1:18" s="22" customFormat="1">
      <c r="A849">
        <v>843</v>
      </c>
      <c r="B849" s="22">
        <v>312710</v>
      </c>
      <c r="C849" s="22" t="s">
        <v>330</v>
      </c>
      <c r="D849" s="22" t="s">
        <v>904</v>
      </c>
      <c r="E849" s="22">
        <v>2009</v>
      </c>
      <c r="F849" s="22" t="s">
        <v>934</v>
      </c>
      <c r="G849" s="22" t="s">
        <v>914</v>
      </c>
      <c r="H849" s="51">
        <v>48761</v>
      </c>
      <c r="I849" s="51">
        <v>54819</v>
      </c>
      <c r="J849" s="51">
        <v>54819</v>
      </c>
      <c r="K849" s="60">
        <f t="shared" si="14"/>
        <v>1.3402595481938784E-2</v>
      </c>
      <c r="L849" s="51">
        <v>47818</v>
      </c>
      <c r="M849" s="51">
        <v>47818</v>
      </c>
      <c r="N849" s="4"/>
      <c r="P849" s="51">
        <v>61</v>
      </c>
      <c r="Q849" s="51">
        <v>186</v>
      </c>
      <c r="R849" s="51">
        <v>0</v>
      </c>
    </row>
    <row r="850" spans="1:18" s="22" customFormat="1">
      <c r="A850">
        <v>844</v>
      </c>
      <c r="B850" s="22">
        <v>312710</v>
      </c>
      <c r="C850" s="22" t="s">
        <v>330</v>
      </c>
      <c r="D850" s="22" t="s">
        <v>904</v>
      </c>
      <c r="E850" s="22">
        <v>2010</v>
      </c>
      <c r="F850" s="22" t="s">
        <v>934</v>
      </c>
      <c r="G850" s="22" t="s">
        <v>914</v>
      </c>
      <c r="H850" s="51">
        <v>46089</v>
      </c>
      <c r="I850" s="51">
        <v>53468</v>
      </c>
      <c r="J850" s="51">
        <v>53468</v>
      </c>
      <c r="K850" s="60">
        <f t="shared" si="14"/>
        <v>-2.464473996242178E-2</v>
      </c>
      <c r="L850" s="51">
        <v>46089</v>
      </c>
      <c r="M850" s="51">
        <v>46089</v>
      </c>
      <c r="N850" s="4"/>
      <c r="P850" s="51">
        <v>31</v>
      </c>
      <c r="Q850" s="51">
        <v>68</v>
      </c>
      <c r="R850" s="51">
        <v>0</v>
      </c>
    </row>
    <row r="851" spans="1:18" s="22" customFormat="1">
      <c r="A851">
        <v>845</v>
      </c>
      <c r="B851" s="22">
        <v>312710</v>
      </c>
      <c r="C851" s="22" t="s">
        <v>330</v>
      </c>
      <c r="D851" s="22" t="s">
        <v>904</v>
      </c>
      <c r="E851" s="22">
        <v>2011</v>
      </c>
      <c r="F851" s="22" t="s">
        <v>934</v>
      </c>
      <c r="G851" s="22" t="s">
        <v>914</v>
      </c>
      <c r="H851" s="51">
        <v>46546</v>
      </c>
      <c r="I851" s="51">
        <v>53998</v>
      </c>
      <c r="J851" s="51">
        <v>53998</v>
      </c>
      <c r="K851" s="60">
        <f t="shared" si="14"/>
        <v>9.9124710106979208E-3</v>
      </c>
      <c r="L851" s="51">
        <v>46546</v>
      </c>
      <c r="M851" s="51">
        <v>46546</v>
      </c>
      <c r="N851" s="4"/>
      <c r="P851" s="51">
        <v>35</v>
      </c>
      <c r="Q851" s="51">
        <v>98</v>
      </c>
      <c r="R851" s="51">
        <v>2</v>
      </c>
    </row>
    <row r="852" spans="1:18" s="22" customFormat="1">
      <c r="A852">
        <v>846</v>
      </c>
      <c r="B852" s="22">
        <v>312710</v>
      </c>
      <c r="C852" s="22" t="s">
        <v>330</v>
      </c>
      <c r="D852" s="22" t="s">
        <v>904</v>
      </c>
      <c r="E852" s="22">
        <v>2012</v>
      </c>
      <c r="F852" s="22" t="s">
        <v>934</v>
      </c>
      <c r="G852" s="22" t="s">
        <v>914</v>
      </c>
      <c r="H852" s="51">
        <v>46988</v>
      </c>
      <c r="I852" s="51">
        <v>54511</v>
      </c>
      <c r="J852" s="51">
        <v>54511</v>
      </c>
      <c r="K852" s="60">
        <f t="shared" si="14"/>
        <v>9.5003518648839602E-3</v>
      </c>
      <c r="L852" s="51">
        <v>46988</v>
      </c>
      <c r="M852" s="51">
        <v>46988</v>
      </c>
      <c r="N852" s="4"/>
      <c r="P852" s="51">
        <v>31</v>
      </c>
      <c r="Q852" s="51">
        <v>78</v>
      </c>
      <c r="R852" s="51">
        <v>0</v>
      </c>
    </row>
    <row r="853" spans="1:18" s="22" customFormat="1">
      <c r="A853">
        <v>847</v>
      </c>
      <c r="B853" s="22">
        <v>312710</v>
      </c>
      <c r="C853" s="22" t="s">
        <v>330</v>
      </c>
      <c r="D853" s="22" t="s">
        <v>904</v>
      </c>
      <c r="E853" s="22">
        <v>2013</v>
      </c>
      <c r="F853" s="22" t="s">
        <v>934</v>
      </c>
      <c r="G853" s="22" t="s">
        <v>914</v>
      </c>
      <c r="H853" s="51">
        <v>48892</v>
      </c>
      <c r="I853" s="51">
        <v>56720</v>
      </c>
      <c r="J853" s="51">
        <v>56720</v>
      </c>
      <c r="K853" s="60">
        <f t="shared" si="14"/>
        <v>4.0523930949716513E-2</v>
      </c>
      <c r="L853" s="51">
        <v>48892</v>
      </c>
      <c r="M853" s="51">
        <v>48892</v>
      </c>
      <c r="N853" s="4"/>
      <c r="P853" s="51">
        <v>80</v>
      </c>
      <c r="Q853" s="51">
        <v>205</v>
      </c>
      <c r="R853" s="51">
        <v>4</v>
      </c>
    </row>
    <row r="854" spans="1:18" s="22" customFormat="1">
      <c r="A854">
        <v>848</v>
      </c>
      <c r="B854" s="22">
        <v>312710</v>
      </c>
      <c r="C854" s="22" t="s">
        <v>330</v>
      </c>
      <c r="D854" s="22" t="s">
        <v>904</v>
      </c>
      <c r="E854" s="22">
        <v>2014</v>
      </c>
      <c r="F854" s="22" t="s">
        <v>934</v>
      </c>
      <c r="G854" s="22" t="s">
        <v>914</v>
      </c>
      <c r="H854" s="51">
        <v>49365</v>
      </c>
      <c r="I854" s="51">
        <v>57269</v>
      </c>
      <c r="J854" s="51">
        <v>57269</v>
      </c>
      <c r="K854" s="60">
        <f t="shared" si="14"/>
        <v>9.6791255289139233E-3</v>
      </c>
      <c r="L854" s="51">
        <v>49365</v>
      </c>
      <c r="M854" s="51">
        <v>49365</v>
      </c>
      <c r="N854" s="4"/>
      <c r="P854" s="51">
        <v>67</v>
      </c>
      <c r="Q854" s="51">
        <v>188</v>
      </c>
      <c r="R854" s="51">
        <v>1</v>
      </c>
    </row>
    <row r="855" spans="1:18">
      <c r="A855">
        <v>849</v>
      </c>
      <c r="B855">
        <v>312760</v>
      </c>
      <c r="C855" t="s">
        <v>339</v>
      </c>
      <c r="D855" t="s">
        <v>904</v>
      </c>
      <c r="E855">
        <v>2007</v>
      </c>
      <c r="F855" t="s">
        <v>905</v>
      </c>
      <c r="G855" t="s">
        <v>906</v>
      </c>
      <c r="J855" s="61">
        <v>11569</v>
      </c>
      <c r="K855" s="60"/>
      <c r="P855" s="1"/>
    </row>
    <row r="856" spans="1:18">
      <c r="A856">
        <v>850</v>
      </c>
      <c r="B856">
        <v>312760</v>
      </c>
      <c r="C856" t="s">
        <v>339</v>
      </c>
      <c r="D856" t="s">
        <v>904</v>
      </c>
      <c r="E856">
        <v>2008</v>
      </c>
      <c r="F856" t="s">
        <v>905</v>
      </c>
      <c r="G856" t="s">
        <v>906</v>
      </c>
      <c r="J856" s="1">
        <v>11915</v>
      </c>
      <c r="K856" s="60">
        <f t="shared" ref="K856:K918" si="15">J856/J855-1</f>
        <v>2.9907511453020952E-2</v>
      </c>
      <c r="P856" s="1">
        <v>34</v>
      </c>
      <c r="Q856" s="1">
        <v>139</v>
      </c>
    </row>
    <row r="857" spans="1:18">
      <c r="A857">
        <v>851</v>
      </c>
      <c r="B857">
        <v>312760</v>
      </c>
      <c r="C857" t="s">
        <v>339</v>
      </c>
      <c r="D857" t="s">
        <v>904</v>
      </c>
      <c r="E857">
        <v>2009</v>
      </c>
      <c r="F857" t="s">
        <v>1410</v>
      </c>
      <c r="G857" t="s">
        <v>908</v>
      </c>
      <c r="J857" s="1">
        <v>11927</v>
      </c>
      <c r="K857" s="60">
        <f t="shared" si="15"/>
        <v>1.0071338648762751E-3</v>
      </c>
      <c r="P857" s="1">
        <v>62</v>
      </c>
      <c r="Q857" s="1">
        <v>210</v>
      </c>
    </row>
    <row r="858" spans="1:18">
      <c r="A858">
        <v>852</v>
      </c>
      <c r="B858">
        <v>312760</v>
      </c>
      <c r="C858" t="s">
        <v>339</v>
      </c>
      <c r="D858" t="s">
        <v>904</v>
      </c>
      <c r="E858">
        <v>2010</v>
      </c>
      <c r="F858" t="s">
        <v>1409</v>
      </c>
      <c r="G858" t="s">
        <v>912</v>
      </c>
      <c r="H858" s="1">
        <v>8229</v>
      </c>
      <c r="I858" s="1">
        <v>11681</v>
      </c>
      <c r="J858" s="1">
        <v>11681</v>
      </c>
      <c r="K858" s="60">
        <f t="shared" si="15"/>
        <v>-2.0625471619015734E-2</v>
      </c>
      <c r="L858" s="1">
        <v>4938</v>
      </c>
      <c r="M858" s="1">
        <v>4938</v>
      </c>
      <c r="P858" s="1">
        <v>44</v>
      </c>
      <c r="Q858" s="1">
        <v>178</v>
      </c>
    </row>
    <row r="859" spans="1:18">
      <c r="A859">
        <v>853</v>
      </c>
      <c r="B859">
        <v>312760</v>
      </c>
      <c r="C859" t="s">
        <v>339</v>
      </c>
      <c r="D859" t="s">
        <v>904</v>
      </c>
      <c r="E859">
        <v>2011</v>
      </c>
      <c r="F859" t="s">
        <v>1410</v>
      </c>
      <c r="G859" t="s">
        <v>908</v>
      </c>
      <c r="J859" s="1">
        <v>11681</v>
      </c>
      <c r="K859" s="60">
        <f t="shared" si="15"/>
        <v>0</v>
      </c>
      <c r="P859" s="1">
        <v>41</v>
      </c>
      <c r="Q859" s="1">
        <v>155</v>
      </c>
    </row>
    <row r="860" spans="1:18">
      <c r="A860">
        <v>854</v>
      </c>
      <c r="B860">
        <v>312760</v>
      </c>
      <c r="C860" t="s">
        <v>339</v>
      </c>
      <c r="D860" t="s">
        <v>904</v>
      </c>
      <c r="E860">
        <v>2012</v>
      </c>
      <c r="F860" t="s">
        <v>1409</v>
      </c>
      <c r="G860" t="s">
        <v>912</v>
      </c>
      <c r="H860" s="1">
        <v>8228</v>
      </c>
      <c r="I860" s="1">
        <v>11680</v>
      </c>
      <c r="J860" s="1">
        <v>11680</v>
      </c>
      <c r="K860" s="60">
        <f t="shared" si="15"/>
        <v>-8.5609108809170387E-5</v>
      </c>
      <c r="L860" s="1">
        <v>10512</v>
      </c>
      <c r="M860" s="1">
        <v>7405</v>
      </c>
      <c r="P860" s="1">
        <v>37</v>
      </c>
      <c r="Q860" s="1">
        <v>141</v>
      </c>
    </row>
    <row r="861" spans="1:18">
      <c r="A861">
        <v>855</v>
      </c>
      <c r="B861">
        <v>312760</v>
      </c>
      <c r="C861" t="s">
        <v>339</v>
      </c>
      <c r="D861" t="s">
        <v>904</v>
      </c>
      <c r="E861">
        <v>2013</v>
      </c>
      <c r="F861" t="s">
        <v>1409</v>
      </c>
      <c r="G861" t="s">
        <v>912</v>
      </c>
      <c r="H861" s="1">
        <v>8475</v>
      </c>
      <c r="I861" s="1">
        <v>12030</v>
      </c>
      <c r="J861" s="1">
        <v>12030</v>
      </c>
      <c r="K861" s="60">
        <f t="shared" si="15"/>
        <v>2.9965753424657571E-2</v>
      </c>
      <c r="L861" s="1">
        <v>10722</v>
      </c>
      <c r="M861" s="1">
        <v>8228</v>
      </c>
      <c r="P861" s="1">
        <v>42</v>
      </c>
      <c r="Q861" s="1">
        <v>152</v>
      </c>
    </row>
    <row r="862" spans="1:18">
      <c r="A862">
        <v>856</v>
      </c>
      <c r="B862">
        <v>312760</v>
      </c>
      <c r="C862" t="s">
        <v>339</v>
      </c>
      <c r="D862" t="s">
        <v>904</v>
      </c>
      <c r="E862">
        <v>2014</v>
      </c>
      <c r="F862" t="s">
        <v>1409</v>
      </c>
      <c r="G862" t="s">
        <v>912</v>
      </c>
      <c r="H862" s="1">
        <v>8481</v>
      </c>
      <c r="I862" s="1">
        <v>12039</v>
      </c>
      <c r="J862" s="1">
        <v>12039</v>
      </c>
      <c r="K862" s="60">
        <f t="shared" si="15"/>
        <v>7.4812967581050493E-4</v>
      </c>
      <c r="L862" s="1">
        <v>10724</v>
      </c>
      <c r="M862" s="1">
        <v>8228</v>
      </c>
      <c r="P862" s="1">
        <v>59</v>
      </c>
      <c r="Q862" s="1">
        <v>215</v>
      </c>
      <c r="R862" s="1">
        <v>1</v>
      </c>
    </row>
    <row r="863" spans="1:18">
      <c r="A863">
        <v>857</v>
      </c>
      <c r="B863">
        <v>312770</v>
      </c>
      <c r="C863" t="s">
        <v>340</v>
      </c>
      <c r="D863" t="s">
        <v>904</v>
      </c>
      <c r="E863">
        <v>2007</v>
      </c>
      <c r="F863" t="s">
        <v>1411</v>
      </c>
      <c r="G863" t="s">
        <v>914</v>
      </c>
      <c r="H863" s="1">
        <v>248771</v>
      </c>
      <c r="I863" s="1">
        <v>260396</v>
      </c>
      <c r="J863" s="61">
        <v>260396</v>
      </c>
      <c r="K863" s="60"/>
      <c r="L863" s="1">
        <v>250526</v>
      </c>
      <c r="M863" s="1">
        <v>250526</v>
      </c>
      <c r="P863" s="1"/>
    </row>
    <row r="864" spans="1:18">
      <c r="A864">
        <v>858</v>
      </c>
      <c r="B864">
        <v>312770</v>
      </c>
      <c r="C864" s="26" t="s">
        <v>340</v>
      </c>
      <c r="D864" t="s">
        <v>904</v>
      </c>
      <c r="E864">
        <v>2008</v>
      </c>
      <c r="F864" t="s">
        <v>1411</v>
      </c>
      <c r="G864" t="s">
        <v>914</v>
      </c>
      <c r="H864" s="1">
        <v>250285</v>
      </c>
      <c r="I864" s="1">
        <v>261981</v>
      </c>
      <c r="J864" s="1">
        <v>261981</v>
      </c>
      <c r="K864" s="60">
        <f t="shared" si="15"/>
        <v>6.0868830550393493E-3</v>
      </c>
      <c r="L864" s="1">
        <v>254422</v>
      </c>
      <c r="M864" s="1">
        <v>243907</v>
      </c>
      <c r="P864" s="1">
        <v>604</v>
      </c>
      <c r="Q864">
        <v>2298</v>
      </c>
      <c r="R864">
        <v>8</v>
      </c>
    </row>
    <row r="865" spans="1:18">
      <c r="A865">
        <v>859</v>
      </c>
      <c r="B865">
        <v>312770</v>
      </c>
      <c r="C865" t="s">
        <v>340</v>
      </c>
      <c r="D865" t="s">
        <v>904</v>
      </c>
      <c r="E865">
        <v>2009</v>
      </c>
      <c r="F865" t="s">
        <v>1411</v>
      </c>
      <c r="G865" t="s">
        <v>914</v>
      </c>
      <c r="H865" s="1">
        <v>251521</v>
      </c>
      <c r="I865" s="1">
        <v>263274</v>
      </c>
      <c r="J865" s="1">
        <v>263274</v>
      </c>
      <c r="K865" s="60">
        <f t="shared" si="15"/>
        <v>4.935472419755671E-3</v>
      </c>
      <c r="L865" s="1">
        <v>255762</v>
      </c>
      <c r="M865" s="1">
        <v>245157</v>
      </c>
      <c r="P865" s="1">
        <v>270</v>
      </c>
      <c r="Q865">
        <v>1022</v>
      </c>
      <c r="R865">
        <v>3</v>
      </c>
    </row>
    <row r="866" spans="1:18">
      <c r="A866">
        <v>860</v>
      </c>
      <c r="B866">
        <v>312770</v>
      </c>
      <c r="C866" t="s">
        <v>340</v>
      </c>
      <c r="D866" t="s">
        <v>904</v>
      </c>
      <c r="E866">
        <v>2010</v>
      </c>
      <c r="F866" t="s">
        <v>1411</v>
      </c>
      <c r="G866" t="s">
        <v>914</v>
      </c>
      <c r="H866" s="1">
        <v>253300</v>
      </c>
      <c r="I866" s="1">
        <v>263689</v>
      </c>
      <c r="J866" s="1">
        <v>263689</v>
      </c>
      <c r="K866" s="60">
        <f t="shared" si="15"/>
        <v>1.5763045344394655E-3</v>
      </c>
      <c r="L866" s="1">
        <v>256530</v>
      </c>
      <c r="M866" s="1">
        <v>247132</v>
      </c>
      <c r="P866" s="1">
        <v>276</v>
      </c>
      <c r="Q866">
        <v>1094</v>
      </c>
      <c r="R866">
        <v>2</v>
      </c>
    </row>
    <row r="867" spans="1:18">
      <c r="A867">
        <v>861</v>
      </c>
      <c r="B867">
        <v>312770</v>
      </c>
      <c r="C867" t="s">
        <v>340</v>
      </c>
      <c r="D867" t="s">
        <v>904</v>
      </c>
      <c r="E867">
        <v>2011</v>
      </c>
      <c r="F867" t="s">
        <v>1411</v>
      </c>
      <c r="G867" t="s">
        <v>914</v>
      </c>
      <c r="H867" s="1">
        <v>254521</v>
      </c>
      <c r="I867" s="1">
        <v>264960</v>
      </c>
      <c r="J867" s="1">
        <v>264960</v>
      </c>
      <c r="K867" s="60">
        <f t="shared" si="15"/>
        <v>4.820072130426345E-3</v>
      </c>
      <c r="L867" s="1">
        <v>257936</v>
      </c>
      <c r="M867" s="1">
        <v>248467</v>
      </c>
      <c r="P867" s="1">
        <v>176</v>
      </c>
      <c r="Q867">
        <v>589</v>
      </c>
      <c r="R867">
        <v>1</v>
      </c>
    </row>
    <row r="868" spans="1:18">
      <c r="A868">
        <v>862</v>
      </c>
      <c r="B868">
        <v>312770</v>
      </c>
      <c r="C868" t="s">
        <v>340</v>
      </c>
      <c r="D868" t="s">
        <v>904</v>
      </c>
      <c r="E868">
        <v>2012</v>
      </c>
      <c r="F868" t="s">
        <v>1411</v>
      </c>
      <c r="G868" t="s">
        <v>914</v>
      </c>
      <c r="H868" s="1">
        <v>255702</v>
      </c>
      <c r="I868" s="1">
        <v>266190</v>
      </c>
      <c r="J868" s="1">
        <v>266190</v>
      </c>
      <c r="K868" s="60">
        <f t="shared" si="15"/>
        <v>4.6422101449274944E-3</v>
      </c>
      <c r="L868" s="1">
        <v>259258</v>
      </c>
      <c r="M868" s="1">
        <v>249742</v>
      </c>
      <c r="P868" s="1">
        <v>337</v>
      </c>
      <c r="Q868">
        <v>1031</v>
      </c>
      <c r="R868">
        <v>1</v>
      </c>
    </row>
    <row r="869" spans="1:18">
      <c r="A869">
        <v>863</v>
      </c>
      <c r="B869">
        <v>312770</v>
      </c>
      <c r="C869" t="s">
        <v>340</v>
      </c>
      <c r="D869" t="s">
        <v>904</v>
      </c>
      <c r="E869">
        <v>2013</v>
      </c>
      <c r="F869" t="s">
        <v>1411</v>
      </c>
      <c r="G869" t="s">
        <v>914</v>
      </c>
      <c r="H869" s="1">
        <v>264711</v>
      </c>
      <c r="I869" s="1">
        <v>275568</v>
      </c>
      <c r="J869" s="1">
        <v>275568</v>
      </c>
      <c r="K869" s="60">
        <f t="shared" si="15"/>
        <v>3.5230474473120665E-2</v>
      </c>
      <c r="L869" s="1">
        <v>268453</v>
      </c>
      <c r="M869" s="1">
        <v>258601</v>
      </c>
      <c r="P869" s="1">
        <v>259</v>
      </c>
      <c r="Q869">
        <v>794</v>
      </c>
      <c r="R869">
        <v>1</v>
      </c>
    </row>
    <row r="870" spans="1:18">
      <c r="A870">
        <v>864</v>
      </c>
      <c r="B870">
        <v>312770</v>
      </c>
      <c r="C870" t="s">
        <v>340</v>
      </c>
      <c r="D870" t="s">
        <v>904</v>
      </c>
      <c r="E870">
        <v>2014</v>
      </c>
      <c r="F870" t="s">
        <v>1411</v>
      </c>
      <c r="G870" t="s">
        <v>914</v>
      </c>
      <c r="H870" s="1">
        <v>266082</v>
      </c>
      <c r="I870" s="1">
        <v>276995</v>
      </c>
      <c r="J870" s="1">
        <v>276995</v>
      </c>
      <c r="K870" s="60">
        <f t="shared" si="15"/>
        <v>5.1783951692503383E-3</v>
      </c>
      <c r="L870" s="1">
        <v>269879</v>
      </c>
      <c r="M870" s="1">
        <v>259974</v>
      </c>
      <c r="P870" s="1">
        <v>242</v>
      </c>
      <c r="Q870">
        <v>914</v>
      </c>
      <c r="R870">
        <v>0</v>
      </c>
    </row>
    <row r="871" spans="1:18">
      <c r="A871">
        <v>865</v>
      </c>
      <c r="B871">
        <v>312780</v>
      </c>
      <c r="C871" t="s">
        <v>341</v>
      </c>
      <c r="D871" t="s">
        <v>904</v>
      </c>
      <c r="E871">
        <v>2007</v>
      </c>
      <c r="F871" t="s">
        <v>905</v>
      </c>
      <c r="G871" t="s">
        <v>906</v>
      </c>
      <c r="J871" s="61">
        <v>14594</v>
      </c>
      <c r="K871" s="60"/>
      <c r="P871" s="1"/>
    </row>
    <row r="872" spans="1:18">
      <c r="A872">
        <v>866</v>
      </c>
      <c r="B872">
        <v>312780</v>
      </c>
      <c r="C872" t="s">
        <v>341</v>
      </c>
      <c r="D872" t="s">
        <v>904</v>
      </c>
      <c r="E872">
        <v>2008</v>
      </c>
      <c r="F872" t="s">
        <v>905</v>
      </c>
      <c r="G872" t="s">
        <v>906</v>
      </c>
      <c r="J872" s="1">
        <v>15100</v>
      </c>
      <c r="K872" s="60">
        <f t="shared" si="15"/>
        <v>3.467178292448958E-2</v>
      </c>
      <c r="P872" s="1">
        <v>78</v>
      </c>
      <c r="Q872" s="1">
        <v>419</v>
      </c>
      <c r="R872">
        <v>1</v>
      </c>
    </row>
    <row r="873" spans="1:18">
      <c r="A873">
        <v>867</v>
      </c>
      <c r="B873">
        <v>312780</v>
      </c>
      <c r="C873" t="s">
        <v>341</v>
      </c>
      <c r="D873" t="s">
        <v>904</v>
      </c>
      <c r="E873">
        <v>2009</v>
      </c>
      <c r="F873" t="s">
        <v>1413</v>
      </c>
      <c r="G873" t="s">
        <v>908</v>
      </c>
      <c r="J873" s="1">
        <v>15177</v>
      </c>
      <c r="K873" s="60">
        <f t="shared" si="15"/>
        <v>5.099337748344368E-3</v>
      </c>
      <c r="P873" s="1">
        <v>77</v>
      </c>
      <c r="Q873" s="1">
        <v>431</v>
      </c>
    </row>
    <row r="874" spans="1:18">
      <c r="A874">
        <v>868</v>
      </c>
      <c r="B874">
        <v>312780</v>
      </c>
      <c r="C874" t="s">
        <v>341</v>
      </c>
      <c r="D874" t="s">
        <v>904</v>
      </c>
      <c r="E874">
        <v>2010</v>
      </c>
      <c r="F874" t="s">
        <v>1414</v>
      </c>
      <c r="G874" t="s">
        <v>912</v>
      </c>
      <c r="H874" s="1">
        <v>5391</v>
      </c>
      <c r="I874" s="1">
        <v>15024</v>
      </c>
      <c r="J874" s="1">
        <v>15024</v>
      </c>
      <c r="K874" s="60">
        <f t="shared" si="15"/>
        <v>-1.0081043684522673E-2</v>
      </c>
      <c r="L874" s="1">
        <v>4852</v>
      </c>
      <c r="M874" s="1">
        <v>4852</v>
      </c>
      <c r="P874" s="1">
        <v>99</v>
      </c>
      <c r="Q874" s="1">
        <v>576</v>
      </c>
      <c r="R874" s="1">
        <v>1</v>
      </c>
    </row>
    <row r="875" spans="1:18">
      <c r="A875">
        <v>869</v>
      </c>
      <c r="B875">
        <v>312780</v>
      </c>
      <c r="C875" t="s">
        <v>341</v>
      </c>
      <c r="D875" t="s">
        <v>904</v>
      </c>
      <c r="E875">
        <v>2011</v>
      </c>
      <c r="F875" t="s">
        <v>1414</v>
      </c>
      <c r="G875" t="s">
        <v>912</v>
      </c>
      <c r="H875" s="1">
        <v>5413</v>
      </c>
      <c r="I875" s="1">
        <v>15086</v>
      </c>
      <c r="J875" s="1">
        <v>15086</v>
      </c>
      <c r="K875" s="60">
        <f t="shared" si="15"/>
        <v>4.1267305644301366E-3</v>
      </c>
      <c r="L875" s="1">
        <v>4852</v>
      </c>
      <c r="M875" s="1">
        <v>4852</v>
      </c>
      <c r="P875" s="1">
        <v>71</v>
      </c>
      <c r="Q875" s="1">
        <v>374</v>
      </c>
    </row>
    <row r="876" spans="1:18">
      <c r="A876">
        <v>870</v>
      </c>
      <c r="B876">
        <v>312780</v>
      </c>
      <c r="C876" t="s">
        <v>341</v>
      </c>
      <c r="D876" t="s">
        <v>904</v>
      </c>
      <c r="E876">
        <v>2012</v>
      </c>
      <c r="F876" t="s">
        <v>1414</v>
      </c>
      <c r="G876" t="s">
        <v>912</v>
      </c>
      <c r="H876" s="1">
        <v>5434</v>
      </c>
      <c r="I876" s="1">
        <v>15145</v>
      </c>
      <c r="J876" s="1">
        <v>15145</v>
      </c>
      <c r="K876" s="60">
        <f t="shared" si="15"/>
        <v>3.9109107782049346E-3</v>
      </c>
      <c r="L876" s="1">
        <v>5434</v>
      </c>
      <c r="M876" s="1">
        <v>5434</v>
      </c>
      <c r="P876" s="1">
        <v>53</v>
      </c>
      <c r="Q876" s="1">
        <v>261</v>
      </c>
      <c r="R876" s="1">
        <v>1</v>
      </c>
    </row>
    <row r="877" spans="1:18">
      <c r="A877">
        <v>871</v>
      </c>
      <c r="B877">
        <v>312780</v>
      </c>
      <c r="C877" t="s">
        <v>341</v>
      </c>
      <c r="D877" t="s">
        <v>904</v>
      </c>
      <c r="E877">
        <v>2013</v>
      </c>
      <c r="F877" t="s">
        <v>1413</v>
      </c>
      <c r="G877" t="s">
        <v>914</v>
      </c>
      <c r="H877" s="1">
        <v>5622</v>
      </c>
      <c r="I877" s="1">
        <v>15667</v>
      </c>
      <c r="J877" s="1">
        <v>15667</v>
      </c>
      <c r="K877" s="60">
        <f t="shared" si="15"/>
        <v>3.4466820732915071E-2</v>
      </c>
      <c r="L877" s="1">
        <v>3980</v>
      </c>
      <c r="M877" s="1">
        <v>3980</v>
      </c>
      <c r="P877" s="1">
        <v>66</v>
      </c>
      <c r="Q877" s="1">
        <v>310</v>
      </c>
      <c r="R877" s="1">
        <v>1</v>
      </c>
    </row>
    <row r="878" spans="1:18">
      <c r="A878">
        <v>872</v>
      </c>
      <c r="B878">
        <v>312780</v>
      </c>
      <c r="C878" t="s">
        <v>341</v>
      </c>
      <c r="D878" t="s">
        <v>904</v>
      </c>
      <c r="E878">
        <v>2014</v>
      </c>
      <c r="F878" t="s">
        <v>1412</v>
      </c>
      <c r="G878" t="s">
        <v>1171</v>
      </c>
      <c r="H878" s="1">
        <v>5647</v>
      </c>
      <c r="I878" s="1">
        <v>15737</v>
      </c>
      <c r="J878" s="1">
        <v>15737</v>
      </c>
      <c r="K878" s="60">
        <f t="shared" si="15"/>
        <v>4.467990042765102E-3</v>
      </c>
      <c r="L878" s="1">
        <v>4158</v>
      </c>
      <c r="M878" s="1">
        <v>4158</v>
      </c>
      <c r="P878" s="1">
        <v>56</v>
      </c>
      <c r="Q878" s="1">
        <v>230</v>
      </c>
      <c r="R878" s="1">
        <v>2</v>
      </c>
    </row>
    <row r="879" spans="1:18">
      <c r="A879">
        <v>873</v>
      </c>
      <c r="B879">
        <v>312800</v>
      </c>
      <c r="C879" t="s">
        <v>343</v>
      </c>
      <c r="D879" t="s">
        <v>904</v>
      </c>
      <c r="E879">
        <v>2007</v>
      </c>
      <c r="F879" t="s">
        <v>1417</v>
      </c>
      <c r="G879" t="s">
        <v>916</v>
      </c>
      <c r="H879" s="1">
        <v>23199</v>
      </c>
      <c r="I879" s="1">
        <v>29286</v>
      </c>
      <c r="J879" s="61">
        <v>29286</v>
      </c>
      <c r="K879" s="60"/>
      <c r="L879" s="1">
        <v>24331</v>
      </c>
      <c r="M879" s="1">
        <v>23478</v>
      </c>
      <c r="P879" s="1"/>
    </row>
    <row r="880" spans="1:18">
      <c r="A880">
        <v>874</v>
      </c>
      <c r="B880">
        <v>312800</v>
      </c>
      <c r="C880" s="26" t="s">
        <v>343</v>
      </c>
      <c r="D880" t="s">
        <v>904</v>
      </c>
      <c r="E880">
        <v>2008</v>
      </c>
      <c r="F880" t="s">
        <v>1417</v>
      </c>
      <c r="G880" t="s">
        <v>916</v>
      </c>
      <c r="H880" s="1">
        <v>24082</v>
      </c>
      <c r="I880" s="1">
        <v>30401</v>
      </c>
      <c r="J880" s="1">
        <v>30401</v>
      </c>
      <c r="K880" s="60">
        <f t="shared" si="15"/>
        <v>3.8072799289762926E-2</v>
      </c>
      <c r="L880" s="1">
        <v>24331</v>
      </c>
      <c r="M880" s="1">
        <v>23478</v>
      </c>
      <c r="P880" s="1">
        <v>133</v>
      </c>
      <c r="Q880">
        <v>704</v>
      </c>
      <c r="R880">
        <v>2</v>
      </c>
    </row>
    <row r="881" spans="1:18">
      <c r="A881">
        <v>875</v>
      </c>
      <c r="B881">
        <v>312800</v>
      </c>
      <c r="C881" t="s">
        <v>343</v>
      </c>
      <c r="D881" t="s">
        <v>904</v>
      </c>
      <c r="E881">
        <v>2009</v>
      </c>
      <c r="F881" t="s">
        <v>1416</v>
      </c>
      <c r="G881" t="s">
        <v>914</v>
      </c>
      <c r="H881" s="1">
        <v>24270</v>
      </c>
      <c r="I881" s="1">
        <v>30638</v>
      </c>
      <c r="J881" s="1">
        <v>30638</v>
      </c>
      <c r="K881" s="60">
        <f t="shared" si="15"/>
        <v>7.79579619091475E-3</v>
      </c>
      <c r="L881" s="1">
        <v>24935</v>
      </c>
      <c r="M881" s="1">
        <v>24082</v>
      </c>
      <c r="P881" s="1">
        <v>81</v>
      </c>
      <c r="Q881">
        <v>325</v>
      </c>
      <c r="R881">
        <v>3</v>
      </c>
    </row>
    <row r="882" spans="1:18">
      <c r="A882">
        <v>876</v>
      </c>
      <c r="B882">
        <v>312800</v>
      </c>
      <c r="C882" t="s">
        <v>343</v>
      </c>
      <c r="D882" t="s">
        <v>904</v>
      </c>
      <c r="E882">
        <v>2010</v>
      </c>
      <c r="F882" t="s">
        <v>1416</v>
      </c>
      <c r="G882" t="s">
        <v>914</v>
      </c>
      <c r="H882" s="1">
        <v>25421</v>
      </c>
      <c r="I882" s="1">
        <v>31262</v>
      </c>
      <c r="J882" s="1">
        <v>31262</v>
      </c>
      <c r="K882" s="60">
        <f t="shared" si="15"/>
        <v>2.0366864677850982E-2</v>
      </c>
      <c r="L882" s="1">
        <v>24935</v>
      </c>
      <c r="M882" s="1">
        <v>24082</v>
      </c>
      <c r="P882" s="1">
        <v>27</v>
      </c>
      <c r="Q882">
        <v>112</v>
      </c>
      <c r="R882">
        <v>4</v>
      </c>
    </row>
    <row r="883" spans="1:18">
      <c r="A883">
        <v>877</v>
      </c>
      <c r="B883">
        <v>312800</v>
      </c>
      <c r="C883" t="s">
        <v>343</v>
      </c>
      <c r="D883" t="s">
        <v>904</v>
      </c>
      <c r="E883">
        <v>2011</v>
      </c>
      <c r="F883" t="s">
        <v>1416</v>
      </c>
      <c r="G883" t="s">
        <v>914</v>
      </c>
      <c r="H883" s="1">
        <v>25636</v>
      </c>
      <c r="I883" s="1">
        <v>31526</v>
      </c>
      <c r="J883" s="1">
        <v>31526</v>
      </c>
      <c r="K883" s="60">
        <f t="shared" si="15"/>
        <v>8.4447572132300142E-3</v>
      </c>
      <c r="L883" s="1">
        <v>25636</v>
      </c>
      <c r="M883" s="1">
        <v>25636</v>
      </c>
      <c r="P883" s="1">
        <v>24</v>
      </c>
      <c r="Q883">
        <v>119</v>
      </c>
      <c r="R883">
        <v>1</v>
      </c>
    </row>
    <row r="884" spans="1:18">
      <c r="A884">
        <v>878</v>
      </c>
      <c r="B884">
        <v>312800</v>
      </c>
      <c r="C884" t="s">
        <v>343</v>
      </c>
      <c r="D884" t="s">
        <v>904</v>
      </c>
      <c r="E884">
        <v>2012</v>
      </c>
      <c r="F884" t="s">
        <v>1416</v>
      </c>
      <c r="G884" t="s">
        <v>914</v>
      </c>
      <c r="H884" s="1">
        <v>25843</v>
      </c>
      <c r="I884" s="1">
        <v>31781</v>
      </c>
      <c r="J884" s="1">
        <v>31781</v>
      </c>
      <c r="K884" s="60">
        <f t="shared" si="15"/>
        <v>8.0885618219881383E-3</v>
      </c>
      <c r="L884" s="1">
        <v>25636</v>
      </c>
      <c r="M884" s="1">
        <v>25636</v>
      </c>
      <c r="P884" s="1">
        <v>19</v>
      </c>
      <c r="Q884">
        <v>66</v>
      </c>
      <c r="R884">
        <v>1</v>
      </c>
    </row>
    <row r="885" spans="1:18">
      <c r="A885">
        <v>879</v>
      </c>
      <c r="B885">
        <v>312800</v>
      </c>
      <c r="C885" t="s">
        <v>343</v>
      </c>
      <c r="D885" t="s">
        <v>904</v>
      </c>
      <c r="E885">
        <v>2013</v>
      </c>
      <c r="F885" t="s">
        <v>1416</v>
      </c>
      <c r="G885" t="s">
        <v>914</v>
      </c>
      <c r="H885" s="1">
        <v>26851</v>
      </c>
      <c r="I885" s="1">
        <v>33020</v>
      </c>
      <c r="J885" s="1">
        <v>33020</v>
      </c>
      <c r="K885" s="60">
        <f t="shared" si="15"/>
        <v>3.8985557408514504E-2</v>
      </c>
      <c r="L885" s="1">
        <v>25636</v>
      </c>
      <c r="M885" s="1">
        <v>25636</v>
      </c>
      <c r="P885" s="1">
        <v>32</v>
      </c>
      <c r="Q885">
        <v>107</v>
      </c>
      <c r="R885">
        <v>0</v>
      </c>
    </row>
    <row r="886" spans="1:18">
      <c r="A886">
        <v>880</v>
      </c>
      <c r="B886">
        <v>312800</v>
      </c>
      <c r="C886" t="s">
        <v>343</v>
      </c>
      <c r="D886" t="s">
        <v>904</v>
      </c>
      <c r="E886">
        <v>2014</v>
      </c>
      <c r="F886" t="s">
        <v>1416</v>
      </c>
      <c r="G886" t="s">
        <v>914</v>
      </c>
      <c r="H886" s="1">
        <v>27076</v>
      </c>
      <c r="I886" s="1">
        <v>33297</v>
      </c>
      <c r="J886" s="1">
        <v>33297</v>
      </c>
      <c r="K886" s="60">
        <f t="shared" si="15"/>
        <v>8.3888552392490379E-3</v>
      </c>
      <c r="L886" s="1">
        <v>25636</v>
      </c>
      <c r="M886" s="1">
        <v>25636</v>
      </c>
      <c r="P886" s="1">
        <v>64</v>
      </c>
      <c r="Q886">
        <v>187</v>
      </c>
      <c r="R886">
        <v>1</v>
      </c>
    </row>
    <row r="887" spans="1:18">
      <c r="A887">
        <v>881</v>
      </c>
      <c r="B887">
        <v>312810</v>
      </c>
      <c r="C887" t="s">
        <v>344</v>
      </c>
      <c r="D887" t="s">
        <v>904</v>
      </c>
      <c r="E887">
        <v>2007</v>
      </c>
      <c r="F887" t="s">
        <v>1419</v>
      </c>
      <c r="G887" t="s">
        <v>916</v>
      </c>
      <c r="H887" s="1">
        <v>6431</v>
      </c>
      <c r="I887" s="1">
        <v>13152</v>
      </c>
      <c r="J887" s="61">
        <v>13152</v>
      </c>
      <c r="K887" s="60"/>
      <c r="L887" s="1">
        <v>10287</v>
      </c>
      <c r="M887" s="1">
        <v>10287</v>
      </c>
      <c r="P887" s="1"/>
    </row>
    <row r="888" spans="1:18">
      <c r="A888">
        <v>882</v>
      </c>
      <c r="B888">
        <v>312810</v>
      </c>
      <c r="C888" s="26" t="s">
        <v>344</v>
      </c>
      <c r="D888" t="s">
        <v>904</v>
      </c>
      <c r="E888">
        <v>2008</v>
      </c>
      <c r="F888" t="s">
        <v>1419</v>
      </c>
      <c r="G888" t="s">
        <v>916</v>
      </c>
      <c r="H888" s="1">
        <v>6601</v>
      </c>
      <c r="I888" s="1">
        <v>13500</v>
      </c>
      <c r="J888" s="1">
        <v>13500</v>
      </c>
      <c r="K888" s="60">
        <f t="shared" si="15"/>
        <v>2.6459854014598605E-2</v>
      </c>
      <c r="L888" s="1">
        <v>10415</v>
      </c>
      <c r="M888" s="1">
        <v>10415</v>
      </c>
      <c r="P888" s="1">
        <v>3</v>
      </c>
      <c r="Q888">
        <v>15</v>
      </c>
      <c r="R888">
        <v>0</v>
      </c>
    </row>
    <row r="889" spans="1:18">
      <c r="A889">
        <v>883</v>
      </c>
      <c r="B889">
        <v>312810</v>
      </c>
      <c r="C889" t="s">
        <v>344</v>
      </c>
      <c r="D889" t="s">
        <v>904</v>
      </c>
      <c r="E889">
        <v>2009</v>
      </c>
      <c r="F889" t="s">
        <v>1419</v>
      </c>
      <c r="G889" t="s">
        <v>916</v>
      </c>
      <c r="H889" s="1">
        <v>6589</v>
      </c>
      <c r="I889" s="1">
        <v>13475</v>
      </c>
      <c r="J889" s="1">
        <v>13475</v>
      </c>
      <c r="K889" s="60">
        <f t="shared" si="15"/>
        <v>-1.8518518518518823E-3</v>
      </c>
      <c r="L889" s="1">
        <v>10469</v>
      </c>
      <c r="M889" s="1">
        <v>10469</v>
      </c>
      <c r="P889" s="1">
        <v>6</v>
      </c>
      <c r="Q889">
        <v>16</v>
      </c>
      <c r="R889">
        <v>1</v>
      </c>
    </row>
    <row r="890" spans="1:18">
      <c r="A890">
        <v>884</v>
      </c>
      <c r="B890">
        <v>312810</v>
      </c>
      <c r="C890" t="s">
        <v>344</v>
      </c>
      <c r="D890" t="s">
        <v>904</v>
      </c>
      <c r="E890">
        <v>2010</v>
      </c>
      <c r="F890" t="s">
        <v>1419</v>
      </c>
      <c r="G890" t="s">
        <v>916</v>
      </c>
      <c r="H890" s="1">
        <v>7174</v>
      </c>
      <c r="I890" s="1">
        <v>13872</v>
      </c>
      <c r="J890" s="1">
        <v>13872</v>
      </c>
      <c r="K890" s="60">
        <f t="shared" si="15"/>
        <v>2.9461966604823697E-2</v>
      </c>
      <c r="L890" s="1">
        <v>10650</v>
      </c>
      <c r="M890" s="1">
        <v>7174</v>
      </c>
      <c r="P890" s="1">
        <v>4</v>
      </c>
      <c r="Q890">
        <v>9</v>
      </c>
      <c r="R890">
        <v>0</v>
      </c>
    </row>
    <row r="891" spans="1:18">
      <c r="A891">
        <v>885</v>
      </c>
      <c r="B891">
        <v>312810</v>
      </c>
      <c r="C891" t="s">
        <v>344</v>
      </c>
      <c r="D891" t="s">
        <v>904</v>
      </c>
      <c r="E891">
        <v>2011</v>
      </c>
      <c r="F891" t="s">
        <v>1419</v>
      </c>
      <c r="G891" t="s">
        <v>916</v>
      </c>
      <c r="H891" s="1">
        <v>7184</v>
      </c>
      <c r="I891" s="1">
        <v>13892</v>
      </c>
      <c r="J891" s="1">
        <v>13892</v>
      </c>
      <c r="K891" s="60">
        <f t="shared" si="15"/>
        <v>1.4417531718569077E-3</v>
      </c>
      <c r="L891" s="1">
        <v>10650</v>
      </c>
      <c r="M891" s="1">
        <v>7174</v>
      </c>
      <c r="P891" s="1">
        <v>4</v>
      </c>
      <c r="Q891">
        <v>32</v>
      </c>
      <c r="R891">
        <v>0</v>
      </c>
    </row>
    <row r="892" spans="1:18">
      <c r="A892">
        <v>886</v>
      </c>
      <c r="B892">
        <v>312810</v>
      </c>
      <c r="C892" t="s">
        <v>344</v>
      </c>
      <c r="D892" t="s">
        <v>904</v>
      </c>
      <c r="E892">
        <v>2012</v>
      </c>
      <c r="F892" t="s">
        <v>1418</v>
      </c>
      <c r="G892" t="s">
        <v>914</v>
      </c>
      <c r="H892" s="1">
        <v>7194</v>
      </c>
      <c r="I892" s="1">
        <v>13911</v>
      </c>
      <c r="J892" s="1">
        <v>13911</v>
      </c>
      <c r="K892" s="60">
        <f t="shared" si="15"/>
        <v>1.3676936366253667E-3</v>
      </c>
      <c r="L892" s="1">
        <v>10703</v>
      </c>
      <c r="M892" s="1">
        <v>6936</v>
      </c>
      <c r="P892" s="1">
        <v>2</v>
      </c>
      <c r="Q892">
        <v>5</v>
      </c>
      <c r="R892">
        <v>0</v>
      </c>
    </row>
    <row r="893" spans="1:18">
      <c r="A893">
        <v>887</v>
      </c>
      <c r="B893">
        <v>312810</v>
      </c>
      <c r="C893" t="s">
        <v>344</v>
      </c>
      <c r="D893" t="s">
        <v>904</v>
      </c>
      <c r="E893">
        <v>2013</v>
      </c>
      <c r="F893" t="s">
        <v>1419</v>
      </c>
      <c r="G893" t="s">
        <v>916</v>
      </c>
      <c r="H893" s="1">
        <v>7421</v>
      </c>
      <c r="I893" s="1">
        <v>14349</v>
      </c>
      <c r="J893" s="1">
        <v>14349</v>
      </c>
      <c r="K893" s="60">
        <f t="shared" si="15"/>
        <v>3.1485874487815479E-2</v>
      </c>
      <c r="L893" s="1">
        <v>10831</v>
      </c>
      <c r="M893" s="1">
        <v>7019</v>
      </c>
      <c r="P893" s="1">
        <v>3</v>
      </c>
      <c r="Q893">
        <v>43</v>
      </c>
      <c r="R893">
        <v>0</v>
      </c>
    </row>
    <row r="894" spans="1:18">
      <c r="A894">
        <v>888</v>
      </c>
      <c r="B894">
        <v>312810</v>
      </c>
      <c r="C894" t="s">
        <v>344</v>
      </c>
      <c r="D894" t="s">
        <v>904</v>
      </c>
      <c r="E894">
        <v>2014</v>
      </c>
      <c r="F894" t="s">
        <v>1418</v>
      </c>
      <c r="G894" t="s">
        <v>914</v>
      </c>
      <c r="H894" s="1">
        <v>7436</v>
      </c>
      <c r="I894" s="1">
        <v>14379</v>
      </c>
      <c r="J894" s="1">
        <v>14379</v>
      </c>
      <c r="K894" s="60">
        <f t="shared" si="15"/>
        <v>2.0907380305248413E-3</v>
      </c>
      <c r="L894" s="1">
        <v>10993</v>
      </c>
      <c r="M894" s="1">
        <v>7124</v>
      </c>
      <c r="P894" s="1">
        <v>2</v>
      </c>
      <c r="Q894">
        <v>24</v>
      </c>
      <c r="R894">
        <v>0</v>
      </c>
    </row>
    <row r="895" spans="1:18">
      <c r="A895">
        <v>889</v>
      </c>
      <c r="B895">
        <v>312820</v>
      </c>
      <c r="C895" t="s">
        <v>345</v>
      </c>
      <c r="D895" t="s">
        <v>904</v>
      </c>
      <c r="E895">
        <v>2007</v>
      </c>
      <c r="F895" t="s">
        <v>905</v>
      </c>
      <c r="G895" t="s">
        <v>916</v>
      </c>
      <c r="H895" s="1">
        <v>3200</v>
      </c>
      <c r="I895" s="1">
        <v>10428</v>
      </c>
      <c r="J895" s="61">
        <v>10428</v>
      </c>
      <c r="K895" s="60"/>
      <c r="L895" s="1">
        <v>2218</v>
      </c>
      <c r="M895" s="1">
        <v>2218</v>
      </c>
      <c r="P895" s="1"/>
    </row>
    <row r="896" spans="1:18">
      <c r="A896">
        <v>890</v>
      </c>
      <c r="B896">
        <v>312820</v>
      </c>
      <c r="C896" s="26" t="s">
        <v>345</v>
      </c>
      <c r="D896" t="s">
        <v>904</v>
      </c>
      <c r="E896">
        <v>2008</v>
      </c>
      <c r="F896" t="s">
        <v>905</v>
      </c>
      <c r="G896" t="s">
        <v>916</v>
      </c>
      <c r="H896" s="1">
        <v>3307</v>
      </c>
      <c r="I896" s="1">
        <v>10776</v>
      </c>
      <c r="J896" s="1">
        <v>10776</v>
      </c>
      <c r="K896" s="60">
        <f t="shared" si="15"/>
        <v>3.3371691599539677E-2</v>
      </c>
      <c r="L896" s="1">
        <v>2614</v>
      </c>
      <c r="M896" s="1">
        <v>2614</v>
      </c>
      <c r="P896" s="1">
        <v>73</v>
      </c>
      <c r="Q896">
        <v>292</v>
      </c>
      <c r="R896">
        <v>2</v>
      </c>
    </row>
    <row r="897" spans="1:18">
      <c r="A897">
        <v>891</v>
      </c>
      <c r="B897">
        <v>312820</v>
      </c>
      <c r="C897" t="s">
        <v>345</v>
      </c>
      <c r="D897" t="s">
        <v>904</v>
      </c>
      <c r="E897">
        <v>2009</v>
      </c>
      <c r="F897" t="s">
        <v>905</v>
      </c>
      <c r="G897" t="s">
        <v>916</v>
      </c>
      <c r="H897" s="1">
        <v>3320</v>
      </c>
      <c r="I897" s="1">
        <v>10820</v>
      </c>
      <c r="J897" s="1">
        <v>10820</v>
      </c>
      <c r="K897" s="60">
        <f t="shared" si="15"/>
        <v>4.0831477357090584E-3</v>
      </c>
      <c r="L897" s="1">
        <v>2643</v>
      </c>
      <c r="M897" s="1">
        <v>2643</v>
      </c>
      <c r="P897" s="1">
        <v>80</v>
      </c>
      <c r="Q897">
        <v>362</v>
      </c>
      <c r="R897">
        <v>0</v>
      </c>
    </row>
    <row r="898" spans="1:18">
      <c r="A898">
        <v>892</v>
      </c>
      <c r="B898">
        <v>312820</v>
      </c>
      <c r="C898" t="s">
        <v>345</v>
      </c>
      <c r="D898" t="s">
        <v>904</v>
      </c>
      <c r="E898">
        <v>2010</v>
      </c>
      <c r="F898" t="s">
        <v>1420</v>
      </c>
      <c r="G898" t="s">
        <v>914</v>
      </c>
      <c r="H898" s="1">
        <v>3218</v>
      </c>
      <c r="I898" s="1">
        <v>10223</v>
      </c>
      <c r="J898" s="1">
        <v>10223</v>
      </c>
      <c r="K898" s="60">
        <f t="shared" si="15"/>
        <v>-5.5175600739371555E-2</v>
      </c>
      <c r="L898" s="1">
        <v>2765</v>
      </c>
      <c r="M898" s="1">
        <v>2765</v>
      </c>
      <c r="P898" s="1">
        <v>85</v>
      </c>
      <c r="Q898">
        <v>366</v>
      </c>
      <c r="R898">
        <v>0</v>
      </c>
    </row>
    <row r="899" spans="1:18">
      <c r="A899">
        <v>893</v>
      </c>
      <c r="B899">
        <v>312820</v>
      </c>
      <c r="C899" t="s">
        <v>345</v>
      </c>
      <c r="D899" t="s">
        <v>904</v>
      </c>
      <c r="E899">
        <v>2011</v>
      </c>
      <c r="F899" t="s">
        <v>1420</v>
      </c>
      <c r="G899" t="s">
        <v>914</v>
      </c>
      <c r="H899" s="1">
        <v>3217</v>
      </c>
      <c r="I899" s="1">
        <v>10221</v>
      </c>
      <c r="J899" s="1">
        <v>10221</v>
      </c>
      <c r="K899" s="60">
        <f t="shared" si="15"/>
        <v>-1.9563728846716533E-4</v>
      </c>
      <c r="L899" s="1">
        <v>2851</v>
      </c>
      <c r="M899" s="1">
        <v>2851</v>
      </c>
      <c r="P899" s="1">
        <v>76</v>
      </c>
      <c r="Q899">
        <v>380</v>
      </c>
      <c r="R899">
        <v>1</v>
      </c>
    </row>
    <row r="900" spans="1:18">
      <c r="A900">
        <v>894</v>
      </c>
      <c r="B900">
        <v>312820</v>
      </c>
      <c r="C900" t="s">
        <v>345</v>
      </c>
      <c r="D900" t="s">
        <v>904</v>
      </c>
      <c r="E900">
        <v>2012</v>
      </c>
      <c r="F900" t="s">
        <v>1420</v>
      </c>
      <c r="G900" t="s">
        <v>914</v>
      </c>
      <c r="H900" s="1">
        <v>3216</v>
      </c>
      <c r="I900" s="1">
        <v>10218</v>
      </c>
      <c r="J900" s="1">
        <v>10218</v>
      </c>
      <c r="K900" s="60">
        <f t="shared" si="15"/>
        <v>-2.9351335485761076E-4</v>
      </c>
      <c r="L900" s="1">
        <v>2954</v>
      </c>
      <c r="M900" s="1">
        <v>2954</v>
      </c>
      <c r="P900" s="1">
        <v>69</v>
      </c>
      <c r="Q900">
        <v>328</v>
      </c>
      <c r="R900">
        <v>1</v>
      </c>
    </row>
    <row r="901" spans="1:18">
      <c r="A901">
        <v>895</v>
      </c>
      <c r="B901">
        <v>312820</v>
      </c>
      <c r="C901" t="s">
        <v>345</v>
      </c>
      <c r="D901" t="s">
        <v>904</v>
      </c>
      <c r="E901">
        <v>2013</v>
      </c>
      <c r="F901" t="s">
        <v>1420</v>
      </c>
      <c r="G901" t="s">
        <v>914</v>
      </c>
      <c r="H901" s="1">
        <v>3312</v>
      </c>
      <c r="I901" s="1">
        <v>10521</v>
      </c>
      <c r="J901" s="1">
        <v>10521</v>
      </c>
      <c r="K901" s="60">
        <f t="shared" si="15"/>
        <v>2.9653552554316009E-2</v>
      </c>
      <c r="L901" s="1">
        <v>3059</v>
      </c>
      <c r="M901" s="1">
        <v>3059</v>
      </c>
      <c r="P901" s="1">
        <v>31</v>
      </c>
      <c r="Q901" s="1">
        <v>141</v>
      </c>
      <c r="R901">
        <v>0</v>
      </c>
    </row>
    <row r="902" spans="1:18">
      <c r="A902">
        <v>896</v>
      </c>
      <c r="B902">
        <v>312820</v>
      </c>
      <c r="C902" t="s">
        <v>345</v>
      </c>
      <c r="D902" t="s">
        <v>904</v>
      </c>
      <c r="E902">
        <v>2014</v>
      </c>
      <c r="F902" t="s">
        <v>1420</v>
      </c>
      <c r="G902" t="s">
        <v>914</v>
      </c>
      <c r="H902" s="1">
        <v>3314</v>
      </c>
      <c r="I902" s="1">
        <v>10527</v>
      </c>
      <c r="J902" s="1">
        <v>10527</v>
      </c>
      <c r="K902" s="60">
        <f t="shared" si="15"/>
        <v>5.7028799543767938E-4</v>
      </c>
      <c r="L902" s="1">
        <v>3114</v>
      </c>
      <c r="M902" s="1">
        <v>3114</v>
      </c>
      <c r="P902" s="1">
        <v>70</v>
      </c>
      <c r="Q902" s="1">
        <v>296</v>
      </c>
      <c r="R902" s="1">
        <v>0</v>
      </c>
    </row>
    <row r="903" spans="1:18">
      <c r="A903">
        <v>897</v>
      </c>
      <c r="B903">
        <v>312830</v>
      </c>
      <c r="C903" t="s">
        <v>347</v>
      </c>
      <c r="D903" t="s">
        <v>904</v>
      </c>
      <c r="E903">
        <v>2007</v>
      </c>
      <c r="F903" t="s">
        <v>905</v>
      </c>
      <c r="G903" t="s">
        <v>906</v>
      </c>
      <c r="J903" s="61">
        <v>18147</v>
      </c>
      <c r="K903" s="60"/>
      <c r="P903" s="1"/>
    </row>
    <row r="904" spans="1:18">
      <c r="A904">
        <v>898</v>
      </c>
      <c r="B904">
        <v>312830</v>
      </c>
      <c r="C904" t="s">
        <v>347</v>
      </c>
      <c r="D904" t="s">
        <v>904</v>
      </c>
      <c r="E904">
        <v>2008</v>
      </c>
      <c r="F904" t="s">
        <v>905</v>
      </c>
      <c r="G904" t="s">
        <v>906</v>
      </c>
      <c r="J904" s="1">
        <v>18649</v>
      </c>
      <c r="K904" s="60">
        <f t="shared" si="15"/>
        <v>2.7662974596351919E-2</v>
      </c>
      <c r="P904" s="1">
        <v>24</v>
      </c>
      <c r="Q904" s="1">
        <v>109</v>
      </c>
      <c r="R904">
        <v>1</v>
      </c>
    </row>
    <row r="905" spans="1:18">
      <c r="A905">
        <v>899</v>
      </c>
      <c r="B905">
        <v>312830</v>
      </c>
      <c r="C905" t="s">
        <v>347</v>
      </c>
      <c r="D905" t="s">
        <v>904</v>
      </c>
      <c r="E905">
        <v>2009</v>
      </c>
      <c r="F905" t="s">
        <v>905</v>
      </c>
      <c r="G905" t="s">
        <v>906</v>
      </c>
      <c r="J905" s="1">
        <v>18635</v>
      </c>
      <c r="K905" s="60">
        <f t="shared" si="15"/>
        <v>-7.5071049386021826E-4</v>
      </c>
      <c r="P905" s="1">
        <v>29</v>
      </c>
      <c r="Q905" s="1">
        <v>106</v>
      </c>
      <c r="R905">
        <v>2</v>
      </c>
    </row>
    <row r="906" spans="1:18">
      <c r="A906">
        <v>900</v>
      </c>
      <c r="B906">
        <v>312830</v>
      </c>
      <c r="C906" t="s">
        <v>347</v>
      </c>
      <c r="D906" t="s">
        <v>904</v>
      </c>
      <c r="E906">
        <v>2010</v>
      </c>
      <c r="F906" t="s">
        <v>1424</v>
      </c>
      <c r="G906" t="s">
        <v>910</v>
      </c>
      <c r="H906" s="1">
        <v>16836</v>
      </c>
      <c r="I906" s="1">
        <v>18714</v>
      </c>
      <c r="J906" s="1">
        <v>18714</v>
      </c>
      <c r="K906" s="60">
        <f t="shared" si="15"/>
        <v>4.2393345854574438E-3</v>
      </c>
      <c r="L906" s="1">
        <v>16836</v>
      </c>
      <c r="M906" s="1">
        <v>16836</v>
      </c>
      <c r="P906" s="1">
        <v>31</v>
      </c>
      <c r="Q906" s="1">
        <v>99</v>
      </c>
      <c r="R906" s="1">
        <v>1</v>
      </c>
    </row>
    <row r="907" spans="1:18">
      <c r="A907">
        <v>901</v>
      </c>
      <c r="B907">
        <v>312830</v>
      </c>
      <c r="C907" t="s">
        <v>347</v>
      </c>
      <c r="D907" t="s">
        <v>904</v>
      </c>
      <c r="E907">
        <v>2011</v>
      </c>
      <c r="F907" t="s">
        <v>1423</v>
      </c>
      <c r="G907" t="s">
        <v>912</v>
      </c>
      <c r="H907" s="1">
        <v>16842</v>
      </c>
      <c r="I907" s="1">
        <v>18721</v>
      </c>
      <c r="J907" s="1">
        <v>18721</v>
      </c>
      <c r="K907" s="60">
        <f t="shared" si="15"/>
        <v>3.7405151223679489E-4</v>
      </c>
      <c r="L907" s="1">
        <v>16836</v>
      </c>
      <c r="M907" s="1">
        <v>16836</v>
      </c>
      <c r="P907" s="1">
        <v>11</v>
      </c>
      <c r="Q907" s="1">
        <v>36</v>
      </c>
      <c r="R907" s="1">
        <v>2</v>
      </c>
    </row>
    <row r="908" spans="1:18">
      <c r="A908">
        <v>902</v>
      </c>
      <c r="B908">
        <v>312830</v>
      </c>
      <c r="C908" t="s">
        <v>347</v>
      </c>
      <c r="D908" t="s">
        <v>904</v>
      </c>
      <c r="E908">
        <v>2012</v>
      </c>
      <c r="F908" t="s">
        <v>1423</v>
      </c>
      <c r="G908" t="s">
        <v>912</v>
      </c>
      <c r="H908" s="1">
        <v>16848</v>
      </c>
      <c r="I908" s="1">
        <v>18727</v>
      </c>
      <c r="J908" s="1">
        <v>18727</v>
      </c>
      <c r="K908" s="60">
        <f t="shared" si="15"/>
        <v>3.2049570001602135E-4</v>
      </c>
      <c r="L908" s="1">
        <v>16848</v>
      </c>
      <c r="M908" s="1">
        <v>16848</v>
      </c>
      <c r="P908" s="1">
        <v>29</v>
      </c>
      <c r="Q908" s="1">
        <v>94</v>
      </c>
      <c r="R908" s="1">
        <v>1</v>
      </c>
    </row>
    <row r="909" spans="1:18">
      <c r="A909">
        <v>903</v>
      </c>
      <c r="B909">
        <v>312830</v>
      </c>
      <c r="C909" t="s">
        <v>347</v>
      </c>
      <c r="D909" t="s">
        <v>904</v>
      </c>
      <c r="E909">
        <v>2013</v>
      </c>
      <c r="F909" t="s">
        <v>1423</v>
      </c>
      <c r="G909" t="s">
        <v>912</v>
      </c>
      <c r="H909" s="1">
        <v>17361</v>
      </c>
      <c r="I909" s="1">
        <v>19298</v>
      </c>
      <c r="J909" s="1">
        <v>19298</v>
      </c>
      <c r="K909" s="60">
        <f t="shared" si="15"/>
        <v>3.0490735301970329E-2</v>
      </c>
      <c r="L909" s="1">
        <v>17361</v>
      </c>
      <c r="M909" s="1">
        <v>17000</v>
      </c>
      <c r="P909" s="1">
        <v>25</v>
      </c>
      <c r="Q909" s="1">
        <v>61</v>
      </c>
    </row>
    <row r="910" spans="1:18">
      <c r="A910">
        <v>904</v>
      </c>
      <c r="B910">
        <v>312830</v>
      </c>
      <c r="C910" t="s">
        <v>347</v>
      </c>
      <c r="D910" t="s">
        <v>904</v>
      </c>
      <c r="E910">
        <v>2014</v>
      </c>
      <c r="F910" t="s">
        <v>1423</v>
      </c>
      <c r="G910" t="s">
        <v>912</v>
      </c>
      <c r="H910" s="1">
        <v>17380</v>
      </c>
      <c r="I910" s="1">
        <v>19319</v>
      </c>
      <c r="J910" s="1">
        <v>19319</v>
      </c>
      <c r="K910" s="60">
        <f t="shared" si="15"/>
        <v>1.0881956679449356E-3</v>
      </c>
      <c r="L910" s="1">
        <v>17400</v>
      </c>
      <c r="M910" s="1">
        <v>17250</v>
      </c>
      <c r="P910" s="1">
        <v>23</v>
      </c>
      <c r="Q910" s="1">
        <v>53</v>
      </c>
    </row>
    <row r="911" spans="1:18">
      <c r="A911">
        <v>905</v>
      </c>
      <c r="B911">
        <v>312840</v>
      </c>
      <c r="C911" t="s">
        <v>348</v>
      </c>
      <c r="D911" t="s">
        <v>904</v>
      </c>
      <c r="E911">
        <v>2007</v>
      </c>
      <c r="J911" s="61">
        <v>9487</v>
      </c>
      <c r="K911" s="60"/>
      <c r="P911" s="1"/>
    </row>
    <row r="912" spans="1:18">
      <c r="A912">
        <v>906</v>
      </c>
      <c r="B912">
        <v>312840</v>
      </c>
      <c r="C912" t="s">
        <v>348</v>
      </c>
      <c r="D912" t="s">
        <v>904</v>
      </c>
      <c r="E912">
        <v>2008</v>
      </c>
      <c r="J912" s="1">
        <v>9915</v>
      </c>
      <c r="K912" s="60">
        <f t="shared" si="15"/>
        <v>4.5114367028565416E-2</v>
      </c>
      <c r="P912" s="1">
        <v>10</v>
      </c>
      <c r="Q912" s="1">
        <v>37</v>
      </c>
    </row>
    <row r="913" spans="1:18">
      <c r="A913">
        <v>907</v>
      </c>
      <c r="B913">
        <v>312840</v>
      </c>
      <c r="C913" t="s">
        <v>348</v>
      </c>
      <c r="D913" t="s">
        <v>904</v>
      </c>
      <c r="E913">
        <v>2009</v>
      </c>
      <c r="F913" t="s">
        <v>1426</v>
      </c>
      <c r="G913" t="s">
        <v>930</v>
      </c>
      <c r="H913" s="1">
        <v>7578</v>
      </c>
      <c r="I913" s="1">
        <v>10049</v>
      </c>
      <c r="J913" s="1">
        <v>10049</v>
      </c>
      <c r="K913" s="60">
        <f t="shared" si="15"/>
        <v>1.351487644982341E-2</v>
      </c>
      <c r="L913" s="1">
        <v>5760</v>
      </c>
      <c r="M913" s="1">
        <v>5760</v>
      </c>
      <c r="P913" s="1">
        <v>6</v>
      </c>
      <c r="Q913" s="1">
        <v>20</v>
      </c>
    </row>
    <row r="914" spans="1:18">
      <c r="A914">
        <v>908</v>
      </c>
      <c r="B914">
        <v>312840</v>
      </c>
      <c r="C914" t="s">
        <v>348</v>
      </c>
      <c r="D914" t="s">
        <v>904</v>
      </c>
      <c r="E914">
        <v>2010</v>
      </c>
      <c r="F914" t="s">
        <v>1425</v>
      </c>
      <c r="G914" t="s">
        <v>914</v>
      </c>
      <c r="H914" s="1">
        <v>6876</v>
      </c>
      <c r="I914" s="1">
        <v>8678</v>
      </c>
      <c r="J914" s="1">
        <v>8678</v>
      </c>
      <c r="K914" s="60">
        <f t="shared" si="15"/>
        <v>-0.1364314857199721</v>
      </c>
      <c r="L914" s="1">
        <v>5378</v>
      </c>
      <c r="M914" s="1">
        <v>5378</v>
      </c>
      <c r="P914" s="1">
        <v>13</v>
      </c>
      <c r="Q914" s="1">
        <v>40</v>
      </c>
    </row>
    <row r="915" spans="1:18">
      <c r="A915">
        <v>909</v>
      </c>
      <c r="B915">
        <v>312840</v>
      </c>
      <c r="C915" t="s">
        <v>348</v>
      </c>
      <c r="D915" t="s">
        <v>904</v>
      </c>
      <c r="E915">
        <v>2011</v>
      </c>
      <c r="F915" t="s">
        <v>1425</v>
      </c>
      <c r="G915" t="s">
        <v>914</v>
      </c>
      <c r="H915" s="1">
        <v>6886</v>
      </c>
      <c r="I915" s="1">
        <v>8691</v>
      </c>
      <c r="J915" s="1">
        <v>8691</v>
      </c>
      <c r="K915" s="60">
        <f t="shared" si="15"/>
        <v>1.498041023277219E-3</v>
      </c>
      <c r="L915" s="1">
        <v>5378</v>
      </c>
      <c r="M915" s="1">
        <v>5378</v>
      </c>
      <c r="P915" s="1">
        <v>6</v>
      </c>
      <c r="Q915" s="1">
        <v>18</v>
      </c>
    </row>
    <row r="916" spans="1:18">
      <c r="A916">
        <v>910</v>
      </c>
      <c r="B916">
        <v>312840</v>
      </c>
      <c r="C916" t="s">
        <v>348</v>
      </c>
      <c r="D916" t="s">
        <v>904</v>
      </c>
      <c r="E916">
        <v>2012</v>
      </c>
      <c r="F916" t="s">
        <v>1425</v>
      </c>
      <c r="G916" t="s">
        <v>914</v>
      </c>
      <c r="H916" s="1">
        <v>6895</v>
      </c>
      <c r="I916" s="1">
        <v>8702</v>
      </c>
      <c r="J916" s="1">
        <v>8702</v>
      </c>
      <c r="K916" s="60">
        <f t="shared" si="15"/>
        <v>1.2656771372683284E-3</v>
      </c>
      <c r="L916" s="1">
        <v>6895</v>
      </c>
      <c r="M916" s="1">
        <v>6895</v>
      </c>
      <c r="P916" s="1">
        <v>5</v>
      </c>
      <c r="Q916" s="1">
        <v>15</v>
      </c>
    </row>
    <row r="917" spans="1:18">
      <c r="A917">
        <v>911</v>
      </c>
      <c r="B917">
        <v>312840</v>
      </c>
      <c r="C917" t="s">
        <v>348</v>
      </c>
      <c r="D917" t="s">
        <v>904</v>
      </c>
      <c r="E917">
        <v>2013</v>
      </c>
      <c r="F917" t="s">
        <v>1425</v>
      </c>
      <c r="G917" t="s">
        <v>914</v>
      </c>
      <c r="H917" s="1">
        <v>7113</v>
      </c>
      <c r="I917" s="1">
        <v>8977</v>
      </c>
      <c r="J917" s="1">
        <v>8977</v>
      </c>
      <c r="K917" s="60">
        <f t="shared" si="15"/>
        <v>3.1601930590668736E-2</v>
      </c>
      <c r="L917" s="1">
        <v>6900</v>
      </c>
      <c r="M917" s="1">
        <v>6900</v>
      </c>
      <c r="P917" s="1">
        <v>12</v>
      </c>
      <c r="Q917" s="1">
        <v>34</v>
      </c>
    </row>
    <row r="918" spans="1:18">
      <c r="A918">
        <v>912</v>
      </c>
      <c r="B918">
        <v>312840</v>
      </c>
      <c r="C918" t="s">
        <v>348</v>
      </c>
      <c r="D918" t="s">
        <v>904</v>
      </c>
      <c r="E918">
        <v>2014</v>
      </c>
      <c r="F918" t="s">
        <v>1425</v>
      </c>
      <c r="G918" t="s">
        <v>914</v>
      </c>
      <c r="H918" s="1">
        <v>7128</v>
      </c>
      <c r="I918" s="1">
        <v>8996</v>
      </c>
      <c r="J918" s="1">
        <v>8996</v>
      </c>
      <c r="K918" s="60">
        <f t="shared" si="15"/>
        <v>2.116519995544186E-3</v>
      </c>
      <c r="L918" s="1">
        <v>6950</v>
      </c>
      <c r="M918" s="1">
        <v>6950</v>
      </c>
      <c r="P918" s="1">
        <v>16</v>
      </c>
      <c r="Q918" s="1">
        <v>48</v>
      </c>
    </row>
    <row r="919" spans="1:18">
      <c r="A919">
        <v>913</v>
      </c>
      <c r="B919">
        <v>312860</v>
      </c>
      <c r="C919" t="s">
        <v>350</v>
      </c>
      <c r="D919" t="s">
        <v>904</v>
      </c>
      <c r="E919">
        <v>2007</v>
      </c>
      <c r="F919" t="s">
        <v>905</v>
      </c>
      <c r="G919" t="s">
        <v>916</v>
      </c>
      <c r="H919" s="1">
        <v>3474</v>
      </c>
      <c r="I919" s="1">
        <v>6577</v>
      </c>
      <c r="J919" s="61">
        <v>6577</v>
      </c>
      <c r="K919" s="60"/>
      <c r="L919" s="1">
        <v>3354</v>
      </c>
      <c r="M919" s="1">
        <v>3354</v>
      </c>
      <c r="P919" s="1"/>
    </row>
    <row r="920" spans="1:18">
      <c r="A920">
        <v>914</v>
      </c>
      <c r="B920">
        <v>312860</v>
      </c>
      <c r="C920" s="26" t="s">
        <v>350</v>
      </c>
      <c r="D920" t="s">
        <v>904</v>
      </c>
      <c r="E920">
        <v>2008</v>
      </c>
      <c r="F920" t="s">
        <v>905</v>
      </c>
      <c r="G920" t="s">
        <v>916</v>
      </c>
      <c r="H920" s="1">
        <v>3577</v>
      </c>
      <c r="I920" s="1">
        <v>6772</v>
      </c>
      <c r="J920" s="1">
        <v>6772</v>
      </c>
      <c r="K920" s="60">
        <f t="shared" ref="K920:K982" si="16">J920/J919-1</f>
        <v>2.9648776037707103E-2</v>
      </c>
      <c r="L920" s="1">
        <v>3670</v>
      </c>
      <c r="M920" s="1">
        <v>3670</v>
      </c>
      <c r="P920" s="1">
        <v>7</v>
      </c>
      <c r="Q920" s="1">
        <v>17</v>
      </c>
      <c r="R920" s="1">
        <v>0</v>
      </c>
    </row>
    <row r="921" spans="1:18">
      <c r="A921">
        <v>915</v>
      </c>
      <c r="B921">
        <v>312860</v>
      </c>
      <c r="C921" t="s">
        <v>350</v>
      </c>
      <c r="D921" t="s">
        <v>904</v>
      </c>
      <c r="E921">
        <v>2009</v>
      </c>
      <c r="F921" t="s">
        <v>905</v>
      </c>
      <c r="G921" t="s">
        <v>916</v>
      </c>
      <c r="H921" s="1">
        <v>3580</v>
      </c>
      <c r="I921" s="1">
        <v>6778</v>
      </c>
      <c r="J921" s="1">
        <v>6778</v>
      </c>
      <c r="K921" s="60">
        <f t="shared" si="16"/>
        <v>8.8600118133497219E-4</v>
      </c>
      <c r="L921" s="1">
        <v>3910</v>
      </c>
      <c r="M921" s="1">
        <v>3910</v>
      </c>
      <c r="P921" s="1">
        <v>10</v>
      </c>
      <c r="Q921" s="1">
        <v>19</v>
      </c>
      <c r="R921" s="1">
        <v>0</v>
      </c>
    </row>
    <row r="922" spans="1:18">
      <c r="A922">
        <v>916</v>
      </c>
      <c r="B922">
        <v>312860</v>
      </c>
      <c r="C922" t="s">
        <v>350</v>
      </c>
      <c r="D922" t="s">
        <v>904</v>
      </c>
      <c r="E922">
        <v>2010</v>
      </c>
      <c r="F922" t="s">
        <v>905</v>
      </c>
      <c r="G922" t="s">
        <v>916</v>
      </c>
      <c r="H922" s="1">
        <v>3688</v>
      </c>
      <c r="I922" s="1">
        <v>6565</v>
      </c>
      <c r="J922" s="1">
        <v>6565</v>
      </c>
      <c r="K922" s="60">
        <f t="shared" si="16"/>
        <v>-3.1425199173797602E-2</v>
      </c>
      <c r="L922" s="1">
        <v>3688</v>
      </c>
      <c r="M922" s="1">
        <v>3688</v>
      </c>
      <c r="P922" s="1">
        <v>19</v>
      </c>
      <c r="Q922" s="1">
        <v>49</v>
      </c>
      <c r="R922" s="1">
        <v>0</v>
      </c>
    </row>
    <row r="923" spans="1:18">
      <c r="A923">
        <v>917</v>
      </c>
      <c r="B923">
        <v>312860</v>
      </c>
      <c r="C923" t="s">
        <v>350</v>
      </c>
      <c r="D923" t="s">
        <v>904</v>
      </c>
      <c r="E923">
        <v>2011</v>
      </c>
      <c r="F923" t="s">
        <v>905</v>
      </c>
      <c r="G923" t="s">
        <v>916</v>
      </c>
      <c r="H923" s="1">
        <v>3685</v>
      </c>
      <c r="I923" s="1">
        <v>6559</v>
      </c>
      <c r="J923" s="1">
        <v>6559</v>
      </c>
      <c r="K923" s="60">
        <f t="shared" si="16"/>
        <v>-9.1393754760094037E-4</v>
      </c>
      <c r="L923" s="1">
        <v>3685</v>
      </c>
      <c r="M923" s="1">
        <v>3685</v>
      </c>
      <c r="P923" s="1">
        <v>13</v>
      </c>
      <c r="Q923" s="1">
        <v>37</v>
      </c>
      <c r="R923" s="1">
        <v>0</v>
      </c>
    </row>
    <row r="924" spans="1:18">
      <c r="A924">
        <v>918</v>
      </c>
      <c r="B924">
        <v>312860</v>
      </c>
      <c r="C924" t="s">
        <v>350</v>
      </c>
      <c r="D924" t="s">
        <v>904</v>
      </c>
      <c r="E924">
        <v>2012</v>
      </c>
      <c r="F924" t="s">
        <v>1428</v>
      </c>
      <c r="G924" t="s">
        <v>914</v>
      </c>
      <c r="H924" s="1">
        <v>3681</v>
      </c>
      <c r="I924" s="1">
        <v>6552</v>
      </c>
      <c r="J924" s="1">
        <v>6552</v>
      </c>
      <c r="K924" s="60">
        <f t="shared" si="16"/>
        <v>-1.0672358591248265E-3</v>
      </c>
      <c r="L924" s="1">
        <v>3681</v>
      </c>
      <c r="M924" s="1">
        <v>3681</v>
      </c>
      <c r="P924" s="1">
        <v>6</v>
      </c>
      <c r="Q924" s="1">
        <v>32</v>
      </c>
      <c r="R924" s="1">
        <v>0</v>
      </c>
    </row>
    <row r="925" spans="1:18">
      <c r="A925">
        <v>919</v>
      </c>
      <c r="B925">
        <v>312860</v>
      </c>
      <c r="C925" t="s">
        <v>350</v>
      </c>
      <c r="D925" t="s">
        <v>904</v>
      </c>
      <c r="E925">
        <v>2013</v>
      </c>
      <c r="F925" t="s">
        <v>1428</v>
      </c>
      <c r="G925" t="s">
        <v>914</v>
      </c>
      <c r="H925" s="1">
        <v>3787</v>
      </c>
      <c r="I925" s="1">
        <v>6741</v>
      </c>
      <c r="J925" s="1">
        <v>6741</v>
      </c>
      <c r="K925" s="60">
        <f t="shared" si="16"/>
        <v>2.8846153846153744E-2</v>
      </c>
      <c r="L925" s="1">
        <v>3787</v>
      </c>
      <c r="M925" s="1">
        <v>3787</v>
      </c>
      <c r="P925" s="1">
        <v>7</v>
      </c>
      <c r="Q925" s="1">
        <v>15</v>
      </c>
      <c r="R925" s="1">
        <v>0</v>
      </c>
    </row>
    <row r="926" spans="1:18">
      <c r="A926">
        <v>920</v>
      </c>
      <c r="B926">
        <v>312860</v>
      </c>
      <c r="C926" t="s">
        <v>350</v>
      </c>
      <c r="D926" t="s">
        <v>904</v>
      </c>
      <c r="E926">
        <v>2014</v>
      </c>
      <c r="F926" t="s">
        <v>1428</v>
      </c>
      <c r="G926" t="s">
        <v>914</v>
      </c>
      <c r="H926" s="1">
        <v>3786</v>
      </c>
      <c r="I926" s="1">
        <v>6739</v>
      </c>
      <c r="J926" s="1">
        <v>6739</v>
      </c>
      <c r="K926" s="60">
        <f t="shared" si="16"/>
        <v>-2.9669188547698511E-4</v>
      </c>
      <c r="L926" s="1">
        <v>3786</v>
      </c>
      <c r="M926" s="1">
        <v>3786</v>
      </c>
      <c r="P926" s="1">
        <v>7</v>
      </c>
      <c r="Q926" s="1">
        <v>21</v>
      </c>
      <c r="R926" s="1">
        <v>0</v>
      </c>
    </row>
    <row r="927" spans="1:18" s="15" customFormat="1">
      <c r="A927">
        <v>921</v>
      </c>
      <c r="B927" s="15">
        <v>312950</v>
      </c>
      <c r="C927" s="15" t="s">
        <v>359</v>
      </c>
      <c r="D927" s="15" t="s">
        <v>904</v>
      </c>
      <c r="E927" s="15">
        <v>2007</v>
      </c>
      <c r="F927" s="15" t="s">
        <v>935</v>
      </c>
      <c r="G927" s="15" t="s">
        <v>916</v>
      </c>
      <c r="H927" s="49">
        <v>18952</v>
      </c>
      <c r="I927" s="49">
        <v>22069</v>
      </c>
      <c r="J927" s="61">
        <v>22069</v>
      </c>
      <c r="K927" s="60"/>
      <c r="L927" s="49">
        <v>17986</v>
      </c>
      <c r="M927" s="49">
        <v>17986</v>
      </c>
      <c r="N927" s="4"/>
      <c r="P927" s="49"/>
      <c r="Q927" s="49"/>
    </row>
    <row r="928" spans="1:18" s="15" customFormat="1">
      <c r="A928">
        <v>922</v>
      </c>
      <c r="B928" s="15">
        <v>312950</v>
      </c>
      <c r="C928" s="26" t="s">
        <v>359</v>
      </c>
      <c r="D928" s="15" t="s">
        <v>904</v>
      </c>
      <c r="E928" s="15">
        <v>2008</v>
      </c>
      <c r="F928" s="15" t="s">
        <v>935</v>
      </c>
      <c r="G928" s="15" t="s">
        <v>916</v>
      </c>
      <c r="H928" s="49">
        <v>19665</v>
      </c>
      <c r="I928" s="49">
        <v>22899</v>
      </c>
      <c r="J928" s="49">
        <v>22899</v>
      </c>
      <c r="K928" s="60">
        <f t="shared" si="16"/>
        <v>3.7609316235443391E-2</v>
      </c>
      <c r="L928" s="49">
        <v>19750</v>
      </c>
      <c r="M928" s="49">
        <v>18308</v>
      </c>
      <c r="N928" s="4"/>
      <c r="P928" s="49">
        <v>7</v>
      </c>
      <c r="Q928" s="49">
        <v>27</v>
      </c>
      <c r="R928" s="49">
        <v>1</v>
      </c>
    </row>
    <row r="929" spans="1:18" s="15" customFormat="1">
      <c r="A929">
        <v>923</v>
      </c>
      <c r="B929" s="15">
        <v>312950</v>
      </c>
      <c r="C929" s="15" t="s">
        <v>359</v>
      </c>
      <c r="D929" s="15" t="s">
        <v>904</v>
      </c>
      <c r="E929" s="15">
        <v>2009</v>
      </c>
      <c r="J929" s="49">
        <v>23069</v>
      </c>
      <c r="K929" s="60">
        <f t="shared" si="16"/>
        <v>7.4239049740163487E-3</v>
      </c>
      <c r="N929" s="4"/>
      <c r="P929" s="49">
        <v>7</v>
      </c>
      <c r="Q929" s="49">
        <v>19</v>
      </c>
      <c r="R929" s="49">
        <v>0</v>
      </c>
    </row>
    <row r="930" spans="1:18" s="15" customFormat="1">
      <c r="A930">
        <v>924</v>
      </c>
      <c r="B930" s="15">
        <v>312950</v>
      </c>
      <c r="C930" s="15" t="s">
        <v>359</v>
      </c>
      <c r="D930" s="15" t="s">
        <v>904</v>
      </c>
      <c r="E930" s="15">
        <v>2010</v>
      </c>
      <c r="F930" s="15" t="s">
        <v>936</v>
      </c>
      <c r="G930" s="15" t="s">
        <v>914</v>
      </c>
      <c r="H930" s="49">
        <v>19646</v>
      </c>
      <c r="I930" s="49">
        <v>23218</v>
      </c>
      <c r="J930" s="49">
        <v>23218</v>
      </c>
      <c r="K930" s="60">
        <f t="shared" si="16"/>
        <v>6.4588842169144289E-3</v>
      </c>
      <c r="L930" s="49">
        <v>19308</v>
      </c>
      <c r="M930" s="49">
        <v>19308</v>
      </c>
      <c r="N930" s="4"/>
      <c r="P930" s="49">
        <v>5</v>
      </c>
      <c r="Q930" s="49">
        <v>19</v>
      </c>
      <c r="R930" s="49">
        <v>0</v>
      </c>
    </row>
    <row r="931" spans="1:18" s="15" customFormat="1">
      <c r="A931">
        <v>925</v>
      </c>
      <c r="B931" s="15">
        <v>312950</v>
      </c>
      <c r="C931" s="15" t="s">
        <v>359</v>
      </c>
      <c r="D931" s="15" t="s">
        <v>904</v>
      </c>
      <c r="E931" s="15">
        <v>2011</v>
      </c>
      <c r="F931" s="15" t="s">
        <v>935</v>
      </c>
      <c r="G931" s="15" t="s">
        <v>916</v>
      </c>
      <c r="H931" s="49">
        <v>19787</v>
      </c>
      <c r="I931" s="49">
        <v>23385</v>
      </c>
      <c r="J931" s="49">
        <v>23385</v>
      </c>
      <c r="K931" s="60">
        <f t="shared" si="16"/>
        <v>7.1926953225944779E-3</v>
      </c>
      <c r="L931" s="49">
        <v>20729</v>
      </c>
      <c r="M931" s="49">
        <v>19722</v>
      </c>
      <c r="N931" s="4"/>
      <c r="P931" s="49">
        <v>1</v>
      </c>
      <c r="Q931" s="49">
        <v>4</v>
      </c>
      <c r="R931" s="49">
        <v>0</v>
      </c>
    </row>
    <row r="932" spans="1:18" s="15" customFormat="1">
      <c r="A932">
        <v>926</v>
      </c>
      <c r="B932" s="15">
        <v>312950</v>
      </c>
      <c r="C932" s="15" t="s">
        <v>359</v>
      </c>
      <c r="D932" s="15" t="s">
        <v>904</v>
      </c>
      <c r="E932" s="15">
        <v>2012</v>
      </c>
      <c r="F932" s="15" t="s">
        <v>936</v>
      </c>
      <c r="G932" s="15" t="s">
        <v>914</v>
      </c>
      <c r="H932" s="49">
        <v>19924</v>
      </c>
      <c r="I932" s="49">
        <v>23547</v>
      </c>
      <c r="J932" s="49">
        <v>23547</v>
      </c>
      <c r="K932" s="60">
        <f t="shared" si="16"/>
        <v>6.9275176395124927E-3</v>
      </c>
      <c r="L932" s="49">
        <v>20803</v>
      </c>
      <c r="M932" s="49">
        <v>18930</v>
      </c>
      <c r="N932" s="4"/>
      <c r="P932" s="49">
        <v>2</v>
      </c>
      <c r="Q932" s="49">
        <v>7</v>
      </c>
      <c r="R932" s="49">
        <v>0</v>
      </c>
    </row>
    <row r="933" spans="1:18" s="15" customFormat="1">
      <c r="A933">
        <v>927</v>
      </c>
      <c r="B933" s="15">
        <v>312950</v>
      </c>
      <c r="C933" s="15" t="s">
        <v>359</v>
      </c>
      <c r="D933" s="15" t="s">
        <v>904</v>
      </c>
      <c r="E933" s="15">
        <v>2013</v>
      </c>
      <c r="F933" s="15" t="s">
        <v>936</v>
      </c>
      <c r="G933" s="15" t="s">
        <v>914</v>
      </c>
      <c r="H933" s="49">
        <v>20676</v>
      </c>
      <c r="I933" s="49">
        <v>24435</v>
      </c>
      <c r="J933" s="49">
        <v>24435</v>
      </c>
      <c r="K933" s="60">
        <f t="shared" si="16"/>
        <v>3.771181042170979E-2</v>
      </c>
      <c r="L933" s="49">
        <v>20875</v>
      </c>
      <c r="M933" s="49">
        <v>18969</v>
      </c>
      <c r="N933" s="4"/>
      <c r="P933" s="49">
        <v>4</v>
      </c>
      <c r="Q933" s="49">
        <v>12</v>
      </c>
      <c r="R933" s="49">
        <v>0</v>
      </c>
    </row>
    <row r="934" spans="1:18" s="15" customFormat="1">
      <c r="A934">
        <v>928</v>
      </c>
      <c r="B934" s="15">
        <v>312950</v>
      </c>
      <c r="C934" s="15" t="s">
        <v>359</v>
      </c>
      <c r="D934" s="15" t="s">
        <v>904</v>
      </c>
      <c r="E934" s="15">
        <v>2014</v>
      </c>
      <c r="F934" s="15" t="s">
        <v>936</v>
      </c>
      <c r="G934" s="15" t="s">
        <v>914</v>
      </c>
      <c r="H934" s="49">
        <v>20826</v>
      </c>
      <c r="I934" s="49">
        <v>24613</v>
      </c>
      <c r="J934" s="49">
        <v>24613</v>
      </c>
      <c r="K934" s="60">
        <f t="shared" si="16"/>
        <v>7.2846326989972621E-3</v>
      </c>
      <c r="L934" s="49">
        <v>20921</v>
      </c>
      <c r="M934" s="49">
        <v>19159</v>
      </c>
      <c r="N934" s="4"/>
      <c r="P934" s="49">
        <v>3</v>
      </c>
      <c r="Q934" s="49">
        <v>7</v>
      </c>
      <c r="R934" s="49">
        <v>0</v>
      </c>
    </row>
    <row r="935" spans="1:18">
      <c r="A935">
        <v>929</v>
      </c>
      <c r="B935">
        <v>312970</v>
      </c>
      <c r="C935" t="s">
        <v>362</v>
      </c>
      <c r="D935" t="s">
        <v>904</v>
      </c>
      <c r="E935">
        <v>2007</v>
      </c>
      <c r="F935" t="s">
        <v>905</v>
      </c>
      <c r="G935" t="s">
        <v>906</v>
      </c>
      <c r="J935" s="61">
        <v>11023</v>
      </c>
      <c r="K935" s="60"/>
      <c r="P935" s="56"/>
    </row>
    <row r="936" spans="1:18">
      <c r="A936">
        <v>930</v>
      </c>
      <c r="B936">
        <v>312970</v>
      </c>
      <c r="C936" t="s">
        <v>362</v>
      </c>
      <c r="D936" t="s">
        <v>904</v>
      </c>
      <c r="E936">
        <v>2008</v>
      </c>
      <c r="F936" t="s">
        <v>905</v>
      </c>
      <c r="G936" t="s">
        <v>906</v>
      </c>
      <c r="J936" s="1">
        <v>11476</v>
      </c>
      <c r="K936" s="60">
        <f t="shared" si="16"/>
        <v>4.1095890410958846E-2</v>
      </c>
      <c r="P936" s="56">
        <v>8</v>
      </c>
      <c r="Q936" s="1">
        <v>19</v>
      </c>
    </row>
    <row r="937" spans="1:18">
      <c r="A937">
        <v>931</v>
      </c>
      <c r="B937">
        <v>312970</v>
      </c>
      <c r="C937" t="s">
        <v>362</v>
      </c>
      <c r="D937" t="s">
        <v>904</v>
      </c>
      <c r="E937">
        <v>2009</v>
      </c>
      <c r="F937" t="s">
        <v>905</v>
      </c>
      <c r="G937" t="s">
        <v>906</v>
      </c>
      <c r="J937" s="1">
        <v>11593</v>
      </c>
      <c r="K937" s="60">
        <f t="shared" si="16"/>
        <v>1.0195189961659024E-2</v>
      </c>
      <c r="P937" s="56">
        <v>9</v>
      </c>
      <c r="Q937" s="1">
        <v>24</v>
      </c>
    </row>
    <row r="938" spans="1:18">
      <c r="A938">
        <v>932</v>
      </c>
      <c r="B938">
        <v>312970</v>
      </c>
      <c r="C938" t="s">
        <v>362</v>
      </c>
      <c r="D938" t="s">
        <v>904</v>
      </c>
      <c r="E938">
        <v>2010</v>
      </c>
      <c r="F938" t="s">
        <v>1444</v>
      </c>
      <c r="G938" t="s">
        <v>912</v>
      </c>
      <c r="H938" s="1">
        <v>8208</v>
      </c>
      <c r="I938" s="1">
        <v>12176</v>
      </c>
      <c r="J938" s="1">
        <v>12176</v>
      </c>
      <c r="K938" s="60">
        <f t="shared" si="16"/>
        <v>5.0288967480376146E-2</v>
      </c>
      <c r="L938" s="1">
        <v>8958</v>
      </c>
      <c r="M938" s="1">
        <v>8208</v>
      </c>
      <c r="P938" s="56">
        <v>2</v>
      </c>
      <c r="Q938" s="1">
        <v>6</v>
      </c>
    </row>
    <row r="939" spans="1:18">
      <c r="A939">
        <v>933</v>
      </c>
      <c r="B939">
        <v>312970</v>
      </c>
      <c r="C939" t="s">
        <v>362</v>
      </c>
      <c r="D939" t="s">
        <v>904</v>
      </c>
      <c r="E939">
        <v>2011</v>
      </c>
      <c r="F939" t="s">
        <v>1444</v>
      </c>
      <c r="G939" t="s">
        <v>912</v>
      </c>
      <c r="H939" s="1">
        <v>8309</v>
      </c>
      <c r="I939" s="1">
        <v>12326</v>
      </c>
      <c r="J939" s="1">
        <v>12326</v>
      </c>
      <c r="K939" s="60">
        <f t="shared" si="16"/>
        <v>1.2319316688567783E-2</v>
      </c>
      <c r="L939" s="1">
        <v>12300</v>
      </c>
      <c r="M939" s="1">
        <v>8309</v>
      </c>
      <c r="P939" s="56">
        <v>5</v>
      </c>
      <c r="Q939" s="1">
        <v>12</v>
      </c>
    </row>
    <row r="940" spans="1:18">
      <c r="A940">
        <v>934</v>
      </c>
      <c r="B940">
        <v>312970</v>
      </c>
      <c r="C940" t="s">
        <v>362</v>
      </c>
      <c r="D940" t="s">
        <v>904</v>
      </c>
      <c r="E940">
        <v>2012</v>
      </c>
      <c r="F940" t="s">
        <v>1444</v>
      </c>
      <c r="G940" t="s">
        <v>912</v>
      </c>
      <c r="H940" s="1">
        <v>8406</v>
      </c>
      <c r="I940" s="1">
        <v>12470</v>
      </c>
      <c r="J940" s="1">
        <v>12470</v>
      </c>
      <c r="K940" s="60">
        <f t="shared" si="16"/>
        <v>1.1682622099626894E-2</v>
      </c>
      <c r="L940" s="1">
        <v>8309</v>
      </c>
      <c r="M940" s="1">
        <v>8000</v>
      </c>
      <c r="P940" s="56">
        <v>2</v>
      </c>
      <c r="Q940" s="1">
        <v>5</v>
      </c>
    </row>
    <row r="941" spans="1:18">
      <c r="A941">
        <v>935</v>
      </c>
      <c r="B941">
        <v>312970</v>
      </c>
      <c r="C941" t="s">
        <v>362</v>
      </c>
      <c r="D941" t="s">
        <v>904</v>
      </c>
      <c r="E941">
        <v>2013</v>
      </c>
      <c r="F941" t="s">
        <v>1444</v>
      </c>
      <c r="G941" t="s">
        <v>912</v>
      </c>
      <c r="H941" s="1">
        <v>8768</v>
      </c>
      <c r="I941" s="1">
        <v>13006</v>
      </c>
      <c r="J941" s="1">
        <v>13006</v>
      </c>
      <c r="K941" s="60">
        <f t="shared" si="16"/>
        <v>4.2983159582999253E-2</v>
      </c>
      <c r="L941" s="1">
        <v>8826</v>
      </c>
      <c r="M941" s="1">
        <v>8768</v>
      </c>
      <c r="P941" s="56">
        <v>4</v>
      </c>
      <c r="Q941" s="1">
        <v>12</v>
      </c>
    </row>
    <row r="942" spans="1:18">
      <c r="A942">
        <v>936</v>
      </c>
      <c r="B942">
        <v>312970</v>
      </c>
      <c r="C942" t="s">
        <v>362</v>
      </c>
      <c r="D942" t="s">
        <v>904</v>
      </c>
      <c r="E942">
        <v>2014</v>
      </c>
      <c r="F942" t="s">
        <v>1443</v>
      </c>
      <c r="G942" t="s">
        <v>908</v>
      </c>
      <c r="J942" s="1">
        <v>13158</v>
      </c>
      <c r="K942" s="60">
        <f t="shared" si="16"/>
        <v>1.1686913732123605E-2</v>
      </c>
      <c r="P942" s="56">
        <v>3</v>
      </c>
      <c r="Q942" s="1">
        <v>8</v>
      </c>
    </row>
    <row r="943" spans="1:18">
      <c r="A943">
        <v>937</v>
      </c>
      <c r="B943">
        <v>312980</v>
      </c>
      <c r="C943" t="s">
        <v>363</v>
      </c>
      <c r="D943" t="s">
        <v>904</v>
      </c>
      <c r="E943">
        <v>2007</v>
      </c>
      <c r="F943" t="s">
        <v>1445</v>
      </c>
      <c r="G943" t="s">
        <v>914</v>
      </c>
      <c r="H943" s="1">
        <v>148024</v>
      </c>
      <c r="I943" s="1">
        <v>148535</v>
      </c>
      <c r="J943" s="61">
        <v>148535</v>
      </c>
      <c r="K943" s="60"/>
      <c r="L943" s="1">
        <v>98320</v>
      </c>
      <c r="M943" s="1">
        <v>98320</v>
      </c>
      <c r="P943" s="56"/>
    </row>
    <row r="944" spans="1:18">
      <c r="A944">
        <v>938</v>
      </c>
      <c r="B944">
        <v>312980</v>
      </c>
      <c r="C944" s="26" t="s">
        <v>363</v>
      </c>
      <c r="D944" t="s">
        <v>904</v>
      </c>
      <c r="E944">
        <v>2008</v>
      </c>
      <c r="F944" t="s">
        <v>905</v>
      </c>
      <c r="G944" t="s">
        <v>916</v>
      </c>
      <c r="H944" s="1">
        <v>154756</v>
      </c>
      <c r="I944" s="1">
        <v>155290</v>
      </c>
      <c r="J944" s="1">
        <v>155290</v>
      </c>
      <c r="K944" s="60">
        <f t="shared" si="16"/>
        <v>4.5477496886255686E-2</v>
      </c>
      <c r="L944" s="1">
        <v>107703</v>
      </c>
      <c r="M944" s="1">
        <v>107703</v>
      </c>
      <c r="P944" s="1"/>
      <c r="Q944" s="1">
        <v>0</v>
      </c>
      <c r="R944" s="1">
        <v>0</v>
      </c>
    </row>
    <row r="945" spans="1:18">
      <c r="A945">
        <v>939</v>
      </c>
      <c r="B945">
        <v>312980</v>
      </c>
      <c r="C945" t="s">
        <v>363</v>
      </c>
      <c r="D945" t="s">
        <v>904</v>
      </c>
      <c r="E945">
        <v>2009</v>
      </c>
      <c r="F945" t="s">
        <v>1445</v>
      </c>
      <c r="G945" t="s">
        <v>914</v>
      </c>
      <c r="H945" s="1">
        <v>156896</v>
      </c>
      <c r="I945" s="1">
        <v>157438</v>
      </c>
      <c r="J945" s="1">
        <v>157438</v>
      </c>
      <c r="K945" s="60">
        <f t="shared" si="16"/>
        <v>1.3832184944297721E-2</v>
      </c>
      <c r="L945" s="1">
        <v>113322</v>
      </c>
      <c r="M945" s="1">
        <v>113322</v>
      </c>
      <c r="P945" s="1"/>
      <c r="Q945" s="1">
        <v>0</v>
      </c>
      <c r="R945" s="1">
        <v>0</v>
      </c>
    </row>
    <row r="946" spans="1:18">
      <c r="A946">
        <v>940</v>
      </c>
      <c r="B946">
        <v>312980</v>
      </c>
      <c r="C946" t="s">
        <v>363</v>
      </c>
      <c r="D946" t="s">
        <v>904</v>
      </c>
      <c r="E946">
        <v>2010</v>
      </c>
      <c r="F946" t="s">
        <v>1445</v>
      </c>
      <c r="G946" t="s">
        <v>914</v>
      </c>
      <c r="H946" s="1">
        <v>158590</v>
      </c>
      <c r="I946" s="1">
        <v>158954</v>
      </c>
      <c r="J946" s="1">
        <v>158954</v>
      </c>
      <c r="K946" s="60">
        <f t="shared" si="16"/>
        <v>9.629187362644398E-3</v>
      </c>
      <c r="L946" s="1">
        <v>120120</v>
      </c>
      <c r="M946" s="1">
        <v>120120</v>
      </c>
      <c r="P946" s="1"/>
      <c r="Q946" s="1">
        <v>0</v>
      </c>
      <c r="R946" s="1">
        <v>1</v>
      </c>
    </row>
    <row r="947" spans="1:18">
      <c r="A947">
        <v>941</v>
      </c>
      <c r="B947">
        <v>312980</v>
      </c>
      <c r="C947" t="s">
        <v>363</v>
      </c>
      <c r="D947" t="s">
        <v>904</v>
      </c>
      <c r="E947">
        <v>2011</v>
      </c>
      <c r="F947" t="s">
        <v>1445</v>
      </c>
      <c r="G947" t="s">
        <v>914</v>
      </c>
      <c r="H947" s="1">
        <v>160574</v>
      </c>
      <c r="I947" s="1">
        <v>160943</v>
      </c>
      <c r="J947" s="1">
        <v>160943</v>
      </c>
      <c r="K947" s="60">
        <f t="shared" si="16"/>
        <v>1.251305409112069E-2</v>
      </c>
      <c r="L947" s="1">
        <v>127933</v>
      </c>
      <c r="M947" s="1">
        <v>127933</v>
      </c>
      <c r="P947" s="1"/>
      <c r="Q947" s="1">
        <v>0</v>
      </c>
      <c r="R947" s="1">
        <v>2</v>
      </c>
    </row>
    <row r="948" spans="1:18">
      <c r="A948">
        <v>942</v>
      </c>
      <c r="B948">
        <v>312980</v>
      </c>
      <c r="C948" t="s">
        <v>363</v>
      </c>
      <c r="D948" t="s">
        <v>904</v>
      </c>
      <c r="E948">
        <v>2012</v>
      </c>
      <c r="F948" t="s">
        <v>1445</v>
      </c>
      <c r="G948" t="s">
        <v>914</v>
      </c>
      <c r="H948" s="1">
        <v>162494</v>
      </c>
      <c r="I948" s="1">
        <v>162867</v>
      </c>
      <c r="J948" s="1">
        <v>162867</v>
      </c>
      <c r="K948" s="60">
        <f t="shared" si="16"/>
        <v>1.1954542912708144E-2</v>
      </c>
      <c r="L948" s="1">
        <v>135865</v>
      </c>
      <c r="M948" s="1">
        <v>135865</v>
      </c>
      <c r="P948" s="1">
        <v>6</v>
      </c>
      <c r="Q948" s="1">
        <v>20</v>
      </c>
      <c r="R948" s="1">
        <v>2</v>
      </c>
    </row>
    <row r="949" spans="1:18">
      <c r="A949">
        <v>943</v>
      </c>
      <c r="B949">
        <v>312980</v>
      </c>
      <c r="C949" t="s">
        <v>363</v>
      </c>
      <c r="D949" t="s">
        <v>904</v>
      </c>
      <c r="E949">
        <v>2013</v>
      </c>
      <c r="F949" t="s">
        <v>1445</v>
      </c>
      <c r="G949" t="s">
        <v>914</v>
      </c>
      <c r="H949" s="1">
        <v>169519</v>
      </c>
      <c r="I949" s="1">
        <v>169908</v>
      </c>
      <c r="J949" s="1">
        <v>169908</v>
      </c>
      <c r="K949" s="60">
        <f t="shared" si="16"/>
        <v>4.3231593877212759E-2</v>
      </c>
      <c r="L949" s="1">
        <v>141626</v>
      </c>
      <c r="M949" s="1">
        <v>141626</v>
      </c>
      <c r="P949" s="1">
        <v>12</v>
      </c>
      <c r="Q949" s="1">
        <v>34</v>
      </c>
      <c r="R949" s="1">
        <v>2</v>
      </c>
    </row>
    <row r="950" spans="1:18">
      <c r="A950">
        <v>944</v>
      </c>
      <c r="B950">
        <v>312980</v>
      </c>
      <c r="C950" t="s">
        <v>363</v>
      </c>
      <c r="D950" t="s">
        <v>904</v>
      </c>
      <c r="E950">
        <v>2014</v>
      </c>
      <c r="F950" t="s">
        <v>1445</v>
      </c>
      <c r="G950" t="s">
        <v>914</v>
      </c>
      <c r="H950" s="1">
        <v>171538</v>
      </c>
      <c r="I950" s="1">
        <v>171932</v>
      </c>
      <c r="J950" s="1">
        <v>171932</v>
      </c>
      <c r="K950" s="60">
        <f t="shared" si="16"/>
        <v>1.1912329025119517E-2</v>
      </c>
      <c r="L950" s="1">
        <v>149117</v>
      </c>
      <c r="M950" s="1">
        <v>149117</v>
      </c>
      <c r="P950" s="1">
        <v>21</v>
      </c>
      <c r="Q950" s="1">
        <v>102</v>
      </c>
      <c r="R950" s="1">
        <v>0</v>
      </c>
    </row>
    <row r="951" spans="1:18">
      <c r="A951">
        <v>945</v>
      </c>
      <c r="B951">
        <v>313050</v>
      </c>
      <c r="C951" t="s">
        <v>371</v>
      </c>
      <c r="D951" t="s">
        <v>904</v>
      </c>
      <c r="E951">
        <v>2007</v>
      </c>
      <c r="F951" t="s">
        <v>905</v>
      </c>
      <c r="G951" t="s">
        <v>906</v>
      </c>
      <c r="J951" s="61">
        <v>11265</v>
      </c>
      <c r="K951" s="60"/>
      <c r="P951" s="1"/>
    </row>
    <row r="952" spans="1:18">
      <c r="A952">
        <v>946</v>
      </c>
      <c r="B952">
        <v>313050</v>
      </c>
      <c r="C952" t="s">
        <v>371</v>
      </c>
      <c r="D952" t="s">
        <v>904</v>
      </c>
      <c r="E952">
        <v>2008</v>
      </c>
      <c r="F952" t="s">
        <v>905</v>
      </c>
      <c r="G952" t="s">
        <v>906</v>
      </c>
      <c r="J952" s="1">
        <v>11717</v>
      </c>
      <c r="K952" s="60">
        <f t="shared" si="16"/>
        <v>4.0124278739458452E-2</v>
      </c>
      <c r="P952" s="1">
        <v>9</v>
      </c>
      <c r="Q952" s="1">
        <v>36</v>
      </c>
    </row>
    <row r="953" spans="1:18">
      <c r="A953">
        <v>947</v>
      </c>
      <c r="B953">
        <v>313050</v>
      </c>
      <c r="C953" t="s">
        <v>371</v>
      </c>
      <c r="D953" t="s">
        <v>904</v>
      </c>
      <c r="E953">
        <v>2009</v>
      </c>
      <c r="F953" t="s">
        <v>1458</v>
      </c>
      <c r="G953" t="s">
        <v>908</v>
      </c>
      <c r="J953" s="1">
        <v>11828</v>
      </c>
      <c r="K953" s="60">
        <f t="shared" si="16"/>
        <v>9.4734146965946842E-3</v>
      </c>
      <c r="P953" s="1">
        <v>9</v>
      </c>
      <c r="Q953" s="1">
        <v>32</v>
      </c>
    </row>
    <row r="954" spans="1:18">
      <c r="A954">
        <v>948</v>
      </c>
      <c r="B954">
        <v>313050</v>
      </c>
      <c r="C954" t="s">
        <v>371</v>
      </c>
      <c r="D954" t="s">
        <v>904</v>
      </c>
      <c r="E954">
        <v>2010</v>
      </c>
      <c r="F954" t="s">
        <v>1457</v>
      </c>
      <c r="G954" t="s">
        <v>912</v>
      </c>
      <c r="H954" s="1">
        <v>9096</v>
      </c>
      <c r="I954" s="1">
        <v>11488</v>
      </c>
      <c r="J954" s="1">
        <v>11488</v>
      </c>
      <c r="K954" s="60">
        <f t="shared" si="16"/>
        <v>-2.8745350016909033E-2</v>
      </c>
      <c r="L954" s="1">
        <v>9096</v>
      </c>
      <c r="M954" s="1">
        <v>9096</v>
      </c>
      <c r="P954" s="1">
        <v>23</v>
      </c>
      <c r="Q954" s="1">
        <v>86</v>
      </c>
    </row>
    <row r="955" spans="1:18">
      <c r="A955">
        <v>949</v>
      </c>
      <c r="B955">
        <v>313050</v>
      </c>
      <c r="C955" t="s">
        <v>371</v>
      </c>
      <c r="D955" t="s">
        <v>904</v>
      </c>
      <c r="E955">
        <v>2011</v>
      </c>
      <c r="F955" t="s">
        <v>1457</v>
      </c>
      <c r="G955" t="s">
        <v>912</v>
      </c>
      <c r="H955" s="1">
        <v>9155</v>
      </c>
      <c r="I955" s="1">
        <v>11562</v>
      </c>
      <c r="J955" s="1">
        <v>11562</v>
      </c>
      <c r="K955" s="60">
        <f t="shared" si="16"/>
        <v>6.4415041782730498E-3</v>
      </c>
      <c r="L955" s="1">
        <v>9155</v>
      </c>
      <c r="M955" s="1">
        <v>9155</v>
      </c>
      <c r="P955" s="1">
        <v>10</v>
      </c>
      <c r="Q955" s="1">
        <v>39</v>
      </c>
    </row>
    <row r="956" spans="1:18">
      <c r="A956">
        <v>950</v>
      </c>
      <c r="B956">
        <v>313050</v>
      </c>
      <c r="C956" t="s">
        <v>371</v>
      </c>
      <c r="D956" t="s">
        <v>904</v>
      </c>
      <c r="E956">
        <v>2012</v>
      </c>
      <c r="F956" t="s">
        <v>1457</v>
      </c>
      <c r="G956" t="s">
        <v>912</v>
      </c>
      <c r="H956" s="1">
        <v>9211</v>
      </c>
      <c r="I956" s="1">
        <v>11633</v>
      </c>
      <c r="J956" s="1">
        <v>11633</v>
      </c>
      <c r="K956" s="60">
        <f t="shared" si="16"/>
        <v>6.1408060889118765E-3</v>
      </c>
      <c r="L956" s="1">
        <v>9211</v>
      </c>
      <c r="M956" s="1">
        <v>9211</v>
      </c>
      <c r="P956" s="1">
        <v>5</v>
      </c>
      <c r="Q956" s="1">
        <v>12</v>
      </c>
    </row>
    <row r="957" spans="1:18">
      <c r="A957">
        <v>951</v>
      </c>
      <c r="B957">
        <v>313050</v>
      </c>
      <c r="C957" t="s">
        <v>371</v>
      </c>
      <c r="D957" t="s">
        <v>904</v>
      </c>
      <c r="E957">
        <v>2013</v>
      </c>
      <c r="F957" t="s">
        <v>1457</v>
      </c>
      <c r="G957" t="s">
        <v>912</v>
      </c>
      <c r="H957" s="1">
        <v>9550</v>
      </c>
      <c r="I957" s="1">
        <v>12061</v>
      </c>
      <c r="J957" s="1">
        <v>12061</v>
      </c>
      <c r="K957" s="60">
        <f t="shared" si="16"/>
        <v>3.6791885154302317E-2</v>
      </c>
      <c r="L957" s="1">
        <v>9550</v>
      </c>
      <c r="M957" s="1">
        <v>9550</v>
      </c>
      <c r="P957" s="1">
        <v>11</v>
      </c>
      <c r="Q957" s="1">
        <v>29</v>
      </c>
    </row>
    <row r="958" spans="1:18">
      <c r="A958">
        <v>952</v>
      </c>
      <c r="B958">
        <v>313050</v>
      </c>
      <c r="C958" t="s">
        <v>371</v>
      </c>
      <c r="D958" t="s">
        <v>904</v>
      </c>
      <c r="E958">
        <v>2014</v>
      </c>
      <c r="F958" t="s">
        <v>1457</v>
      </c>
      <c r="G958" t="s">
        <v>912</v>
      </c>
      <c r="H958" s="1">
        <v>9613</v>
      </c>
      <c r="I958" s="1">
        <v>12141</v>
      </c>
      <c r="J958" s="1">
        <v>12141</v>
      </c>
      <c r="K958" s="60">
        <f t="shared" si="16"/>
        <v>6.632949175026992E-3</v>
      </c>
      <c r="L958" s="1">
        <v>9613</v>
      </c>
      <c r="M958" s="1">
        <v>9613</v>
      </c>
      <c r="P958" s="1">
        <v>5</v>
      </c>
      <c r="Q958" s="1">
        <v>11</v>
      </c>
    </row>
    <row r="959" spans="1:18">
      <c r="A959">
        <v>953</v>
      </c>
      <c r="B959">
        <v>313090</v>
      </c>
      <c r="C959" t="s">
        <v>377</v>
      </c>
      <c r="D959" t="s">
        <v>904</v>
      </c>
      <c r="E959">
        <v>2007</v>
      </c>
      <c r="F959" t="s">
        <v>905</v>
      </c>
      <c r="G959" t="s">
        <v>906</v>
      </c>
      <c r="J959" s="61">
        <v>24289</v>
      </c>
      <c r="K959" s="60"/>
      <c r="P959" s="1"/>
    </row>
    <row r="960" spans="1:18">
      <c r="A960">
        <v>954</v>
      </c>
      <c r="B960">
        <v>313090</v>
      </c>
      <c r="C960" t="s">
        <v>377</v>
      </c>
      <c r="D960" t="s">
        <v>904</v>
      </c>
      <c r="E960">
        <v>2008</v>
      </c>
      <c r="F960" t="s">
        <v>905</v>
      </c>
      <c r="G960" t="s">
        <v>906</v>
      </c>
      <c r="J960" s="1">
        <v>24967</v>
      </c>
      <c r="K960" s="60">
        <f t="shared" si="16"/>
        <v>2.7913870476347302E-2</v>
      </c>
      <c r="P960" s="1">
        <v>88</v>
      </c>
      <c r="Q960" s="1">
        <v>230</v>
      </c>
    </row>
    <row r="961" spans="1:18">
      <c r="A961">
        <v>955</v>
      </c>
      <c r="B961">
        <v>313090</v>
      </c>
      <c r="C961" t="s">
        <v>377</v>
      </c>
      <c r="D961" t="s">
        <v>904</v>
      </c>
      <c r="E961">
        <v>2009</v>
      </c>
      <c r="F961" t="s">
        <v>905</v>
      </c>
      <c r="G961" t="s">
        <v>906</v>
      </c>
      <c r="J961" s="1">
        <v>24952</v>
      </c>
      <c r="K961" s="60">
        <f t="shared" si="16"/>
        <v>-6.0079304682181256E-4</v>
      </c>
      <c r="P961" s="1">
        <v>71</v>
      </c>
      <c r="Q961" s="1">
        <v>177</v>
      </c>
    </row>
    <row r="962" spans="1:18">
      <c r="A962">
        <v>956</v>
      </c>
      <c r="B962">
        <v>313090</v>
      </c>
      <c r="C962" t="s">
        <v>377</v>
      </c>
      <c r="D962" t="s">
        <v>904</v>
      </c>
      <c r="E962">
        <v>2010</v>
      </c>
      <c r="F962" t="s">
        <v>1464</v>
      </c>
      <c r="G962" t="s">
        <v>910</v>
      </c>
      <c r="H962" s="1">
        <v>13993</v>
      </c>
      <c r="I962" s="1">
        <v>24294</v>
      </c>
      <c r="J962" s="1">
        <v>24294</v>
      </c>
      <c r="K962" s="60">
        <f t="shared" si="16"/>
        <v>-2.6370631612696371E-2</v>
      </c>
      <c r="L962" s="1">
        <v>13993</v>
      </c>
      <c r="M962" s="1">
        <v>13993</v>
      </c>
      <c r="P962" s="1">
        <v>99</v>
      </c>
      <c r="Q962" s="1">
        <v>282</v>
      </c>
    </row>
    <row r="963" spans="1:18">
      <c r="A963">
        <v>957</v>
      </c>
      <c r="B963">
        <v>313090</v>
      </c>
      <c r="C963" t="s">
        <v>377</v>
      </c>
      <c r="D963" t="s">
        <v>904</v>
      </c>
      <c r="E963">
        <v>2011</v>
      </c>
      <c r="F963" t="s">
        <v>905</v>
      </c>
      <c r="G963" t="s">
        <v>916</v>
      </c>
      <c r="H963" s="1">
        <v>13967</v>
      </c>
      <c r="I963" s="1">
        <v>24248</v>
      </c>
      <c r="J963" s="1">
        <v>24248</v>
      </c>
      <c r="K963" s="60">
        <f t="shared" si="16"/>
        <v>-1.8934716390878181E-3</v>
      </c>
      <c r="L963">
        <v>25</v>
      </c>
      <c r="M963">
        <v>25</v>
      </c>
      <c r="P963" s="1">
        <v>184</v>
      </c>
      <c r="Q963" s="1">
        <v>494</v>
      </c>
    </row>
    <row r="964" spans="1:18">
      <c r="A964">
        <v>958</v>
      </c>
      <c r="B964">
        <v>313090</v>
      </c>
      <c r="C964" t="s">
        <v>377</v>
      </c>
      <c r="D964" t="s">
        <v>904</v>
      </c>
      <c r="E964">
        <v>2012</v>
      </c>
      <c r="F964" t="s">
        <v>1464</v>
      </c>
      <c r="G964" t="s">
        <v>932</v>
      </c>
      <c r="H964" s="1">
        <v>13941</v>
      </c>
      <c r="I964" s="1">
        <v>24204</v>
      </c>
      <c r="J964" s="1">
        <v>24204</v>
      </c>
      <c r="K964" s="60">
        <f t="shared" si="16"/>
        <v>-1.814582645991436E-3</v>
      </c>
      <c r="L964" s="1">
        <v>23198</v>
      </c>
      <c r="M964" s="1">
        <v>21198</v>
      </c>
      <c r="P964" s="1">
        <v>127</v>
      </c>
      <c r="Q964" s="1">
        <v>376</v>
      </c>
    </row>
    <row r="965" spans="1:18">
      <c r="A965">
        <v>959</v>
      </c>
      <c r="B965">
        <v>313090</v>
      </c>
      <c r="C965" t="s">
        <v>377</v>
      </c>
      <c r="D965" t="s">
        <v>904</v>
      </c>
      <c r="E965">
        <v>2013</v>
      </c>
      <c r="F965" t="s">
        <v>905</v>
      </c>
      <c r="G965" t="s">
        <v>916</v>
      </c>
      <c r="H965" s="1">
        <v>14332</v>
      </c>
      <c r="I965" s="1">
        <v>24882</v>
      </c>
      <c r="J965" s="1">
        <v>24882</v>
      </c>
      <c r="K965" s="60">
        <f t="shared" si="16"/>
        <v>2.8011898859692685E-2</v>
      </c>
      <c r="L965" s="1">
        <v>8575</v>
      </c>
      <c r="M965" s="1">
        <v>8575</v>
      </c>
      <c r="P965" s="1">
        <v>179</v>
      </c>
      <c r="Q965" s="1">
        <v>472</v>
      </c>
    </row>
    <row r="966" spans="1:18">
      <c r="A966">
        <v>960</v>
      </c>
      <c r="B966">
        <v>313090</v>
      </c>
      <c r="C966" t="s">
        <v>377</v>
      </c>
      <c r="D966" t="s">
        <v>904</v>
      </c>
      <c r="E966">
        <v>2014</v>
      </c>
      <c r="F966" t="s">
        <v>905</v>
      </c>
      <c r="G966" t="s">
        <v>916</v>
      </c>
      <c r="H966" s="1">
        <v>14318</v>
      </c>
      <c r="I966" s="1">
        <v>24858</v>
      </c>
      <c r="J966" s="1">
        <v>24858</v>
      </c>
      <c r="K966" s="60">
        <f t="shared" si="16"/>
        <v>-9.6455268869066746E-4</v>
      </c>
      <c r="L966" s="1">
        <v>8726</v>
      </c>
      <c r="M966" s="1">
        <v>8726</v>
      </c>
      <c r="P966" s="1">
        <v>421</v>
      </c>
      <c r="Q966" s="1">
        <v>1062</v>
      </c>
    </row>
    <row r="967" spans="1:18">
      <c r="A967">
        <v>961</v>
      </c>
      <c r="B967">
        <v>313120</v>
      </c>
      <c r="C967" t="s">
        <v>381</v>
      </c>
      <c r="D967" t="s">
        <v>904</v>
      </c>
      <c r="E967">
        <v>2007</v>
      </c>
      <c r="F967" t="s">
        <v>1473</v>
      </c>
      <c r="G967" t="s">
        <v>916</v>
      </c>
      <c r="H967" s="1">
        <v>13201</v>
      </c>
      <c r="I967" s="1">
        <v>17128</v>
      </c>
      <c r="J967" s="61">
        <v>17128</v>
      </c>
      <c r="K967" s="60"/>
      <c r="L967" s="1">
        <v>10125</v>
      </c>
      <c r="M967" s="1">
        <v>10125</v>
      </c>
      <c r="P967" s="1"/>
    </row>
    <row r="968" spans="1:18">
      <c r="A968">
        <v>962</v>
      </c>
      <c r="B968">
        <v>313120</v>
      </c>
      <c r="C968" s="26" t="s">
        <v>381</v>
      </c>
      <c r="D968" t="s">
        <v>904</v>
      </c>
      <c r="E968">
        <v>2008</v>
      </c>
      <c r="F968" t="s">
        <v>1473</v>
      </c>
      <c r="G968" t="s">
        <v>916</v>
      </c>
      <c r="H968" s="1">
        <v>13702</v>
      </c>
      <c r="I968" s="1">
        <v>17778</v>
      </c>
      <c r="J968" s="1">
        <v>17778</v>
      </c>
      <c r="K968" s="60">
        <f t="shared" si="16"/>
        <v>3.7949556282111052E-2</v>
      </c>
      <c r="L968" s="1">
        <v>10128</v>
      </c>
      <c r="M968" s="1">
        <v>10128</v>
      </c>
      <c r="P968" s="1">
        <v>74</v>
      </c>
      <c r="Q968">
        <v>532</v>
      </c>
      <c r="R968">
        <v>0</v>
      </c>
    </row>
    <row r="969" spans="1:18">
      <c r="A969">
        <v>963</v>
      </c>
      <c r="B969">
        <v>313120</v>
      </c>
      <c r="C969" t="s">
        <v>381</v>
      </c>
      <c r="D969" t="s">
        <v>904</v>
      </c>
      <c r="E969">
        <v>2009</v>
      </c>
      <c r="F969" t="s">
        <v>1472</v>
      </c>
      <c r="G969" t="s">
        <v>914</v>
      </c>
      <c r="H969" s="1">
        <v>13808</v>
      </c>
      <c r="I969" s="1">
        <v>17916</v>
      </c>
      <c r="J969" s="1">
        <v>17916</v>
      </c>
      <c r="K969" s="60">
        <f t="shared" si="16"/>
        <v>7.7624029699627783E-3</v>
      </c>
      <c r="L969" s="1">
        <v>11798</v>
      </c>
      <c r="M969" s="1">
        <v>11798</v>
      </c>
      <c r="P969" s="1">
        <v>81</v>
      </c>
      <c r="Q969">
        <v>373</v>
      </c>
      <c r="R969">
        <v>0</v>
      </c>
    </row>
    <row r="970" spans="1:18">
      <c r="A970">
        <v>964</v>
      </c>
      <c r="B970">
        <v>313120</v>
      </c>
      <c r="C970" t="s">
        <v>381</v>
      </c>
      <c r="D970" t="s">
        <v>904</v>
      </c>
      <c r="E970">
        <v>2010</v>
      </c>
      <c r="F970" t="s">
        <v>1472</v>
      </c>
      <c r="G970" t="s">
        <v>914</v>
      </c>
      <c r="H970" s="1">
        <v>14200</v>
      </c>
      <c r="I970" s="1">
        <v>18170</v>
      </c>
      <c r="J970" s="1">
        <v>18170</v>
      </c>
      <c r="K970" s="60">
        <f t="shared" si="16"/>
        <v>1.4177271712435768E-2</v>
      </c>
      <c r="L970" s="1">
        <v>12070</v>
      </c>
      <c r="M970" s="1">
        <v>12070</v>
      </c>
      <c r="P970" s="1">
        <v>93</v>
      </c>
      <c r="Q970">
        <v>423</v>
      </c>
      <c r="R970">
        <v>1</v>
      </c>
    </row>
    <row r="971" spans="1:18">
      <c r="A971">
        <v>965</v>
      </c>
      <c r="B971">
        <v>313120</v>
      </c>
      <c r="C971" t="s">
        <v>381</v>
      </c>
      <c r="D971" t="s">
        <v>904</v>
      </c>
      <c r="E971">
        <v>2011</v>
      </c>
      <c r="F971" t="s">
        <v>1472</v>
      </c>
      <c r="G971" t="s">
        <v>914</v>
      </c>
      <c r="H971" s="1">
        <v>14313</v>
      </c>
      <c r="I971" s="1">
        <v>18315</v>
      </c>
      <c r="J971" s="1">
        <v>18315</v>
      </c>
      <c r="K971" s="60">
        <f t="shared" si="16"/>
        <v>7.9801871216289566E-3</v>
      </c>
      <c r="L971" s="1">
        <v>12468</v>
      </c>
      <c r="M971" s="1">
        <v>12468</v>
      </c>
      <c r="P971" s="1">
        <v>31</v>
      </c>
      <c r="Q971">
        <v>150</v>
      </c>
      <c r="R971">
        <v>2</v>
      </c>
    </row>
    <row r="972" spans="1:18">
      <c r="A972">
        <v>966</v>
      </c>
      <c r="B972">
        <v>313120</v>
      </c>
      <c r="C972" t="s">
        <v>381</v>
      </c>
      <c r="D972" t="s">
        <v>904</v>
      </c>
      <c r="E972">
        <v>2012</v>
      </c>
      <c r="F972" t="s">
        <v>1472</v>
      </c>
      <c r="G972" t="s">
        <v>914</v>
      </c>
      <c r="H972" s="1">
        <v>14423</v>
      </c>
      <c r="I972" s="1">
        <v>18455</v>
      </c>
      <c r="J972" s="1">
        <v>18455</v>
      </c>
      <c r="K972" s="60">
        <f t="shared" si="16"/>
        <v>7.6440076440076332E-3</v>
      </c>
      <c r="L972" s="1">
        <v>12984</v>
      </c>
      <c r="M972" s="1">
        <v>12984</v>
      </c>
      <c r="P972" s="1">
        <v>78</v>
      </c>
      <c r="Q972">
        <v>340</v>
      </c>
      <c r="R972">
        <v>2</v>
      </c>
    </row>
    <row r="973" spans="1:18">
      <c r="A973">
        <v>967</v>
      </c>
      <c r="B973">
        <v>313120</v>
      </c>
      <c r="C973" t="s">
        <v>381</v>
      </c>
      <c r="D973" t="s">
        <v>904</v>
      </c>
      <c r="E973">
        <v>2013</v>
      </c>
      <c r="F973" t="s">
        <v>1472</v>
      </c>
      <c r="G973" t="s">
        <v>914</v>
      </c>
      <c r="H973" s="1">
        <v>14978</v>
      </c>
      <c r="I973" s="1">
        <v>19165</v>
      </c>
      <c r="J973" s="1">
        <v>19165</v>
      </c>
      <c r="K973" s="60">
        <f t="shared" si="16"/>
        <v>3.847195881874832E-2</v>
      </c>
      <c r="L973" s="1">
        <v>13034</v>
      </c>
      <c r="M973" s="1">
        <v>13034</v>
      </c>
      <c r="P973" s="1">
        <v>42</v>
      </c>
      <c r="Q973">
        <v>154</v>
      </c>
      <c r="R973">
        <v>2</v>
      </c>
    </row>
    <row r="974" spans="1:18">
      <c r="A974">
        <v>968</v>
      </c>
      <c r="B974">
        <v>313120</v>
      </c>
      <c r="C974" t="s">
        <v>381</v>
      </c>
      <c r="D974" t="s">
        <v>904</v>
      </c>
      <c r="E974">
        <v>2014</v>
      </c>
      <c r="F974" t="s">
        <v>1472</v>
      </c>
      <c r="G974" t="s">
        <v>914</v>
      </c>
      <c r="H974" s="1">
        <v>15097</v>
      </c>
      <c r="I974" s="1">
        <v>19318</v>
      </c>
      <c r="J974" s="1">
        <v>19318</v>
      </c>
      <c r="K974" s="60">
        <f t="shared" si="16"/>
        <v>7.9833028959039876E-3</v>
      </c>
      <c r="L974" s="1">
        <v>13562</v>
      </c>
      <c r="M974" s="1">
        <v>13562</v>
      </c>
      <c r="P974" s="1">
        <v>18</v>
      </c>
      <c r="Q974">
        <v>64</v>
      </c>
      <c r="R974">
        <v>0</v>
      </c>
    </row>
    <row r="975" spans="1:18">
      <c r="A975">
        <v>969</v>
      </c>
      <c r="B975">
        <v>313130</v>
      </c>
      <c r="C975" t="s">
        <v>382</v>
      </c>
      <c r="D975" t="s">
        <v>904</v>
      </c>
      <c r="E975">
        <v>2007</v>
      </c>
      <c r="F975" t="s">
        <v>1474</v>
      </c>
      <c r="G975" t="s">
        <v>914</v>
      </c>
      <c r="H975" s="1">
        <v>236601</v>
      </c>
      <c r="I975" s="1">
        <v>238397</v>
      </c>
      <c r="J975" s="61">
        <v>238397</v>
      </c>
      <c r="K975" s="60"/>
      <c r="L975" s="1">
        <v>260056</v>
      </c>
      <c r="M975" s="1">
        <v>260056</v>
      </c>
      <c r="P975" s="1"/>
    </row>
    <row r="976" spans="1:18">
      <c r="A976">
        <v>970</v>
      </c>
      <c r="B976">
        <v>313130</v>
      </c>
      <c r="C976" s="26" t="s">
        <v>382</v>
      </c>
      <c r="D976" t="s">
        <v>904</v>
      </c>
      <c r="E976">
        <v>2008</v>
      </c>
      <c r="F976" t="s">
        <v>1474</v>
      </c>
      <c r="G976" t="s">
        <v>914</v>
      </c>
      <c r="H976" s="1">
        <v>239899</v>
      </c>
      <c r="I976" s="1">
        <v>241720</v>
      </c>
      <c r="J976" s="1">
        <v>241720</v>
      </c>
      <c r="K976" s="60">
        <f t="shared" si="16"/>
        <v>1.3938933795307751E-2</v>
      </c>
      <c r="L976" s="1">
        <v>270101</v>
      </c>
      <c r="M976" s="1">
        <v>270101</v>
      </c>
      <c r="P976" s="1">
        <v>785</v>
      </c>
      <c r="Q976">
        <v>4184</v>
      </c>
      <c r="R976">
        <v>8</v>
      </c>
    </row>
    <row r="977" spans="1:18">
      <c r="A977">
        <v>971</v>
      </c>
      <c r="B977">
        <v>313130</v>
      </c>
      <c r="C977" t="s">
        <v>382</v>
      </c>
      <c r="D977" t="s">
        <v>904</v>
      </c>
      <c r="E977">
        <v>2009</v>
      </c>
      <c r="F977" t="s">
        <v>1474</v>
      </c>
      <c r="G977" t="s">
        <v>914</v>
      </c>
      <c r="H977" s="1">
        <v>242666</v>
      </c>
      <c r="I977" s="1">
        <v>244508</v>
      </c>
      <c r="J977" s="1">
        <v>244508</v>
      </c>
      <c r="K977" s="60">
        <f t="shared" si="16"/>
        <v>1.1534006288267395E-2</v>
      </c>
      <c r="L977" s="1">
        <v>278621</v>
      </c>
      <c r="M977" s="1">
        <v>278621</v>
      </c>
      <c r="P977" s="1">
        <v>927</v>
      </c>
      <c r="Q977">
        <v>5582</v>
      </c>
      <c r="R977">
        <v>5</v>
      </c>
    </row>
    <row r="978" spans="1:18">
      <c r="A978">
        <v>972</v>
      </c>
      <c r="B978">
        <v>313130</v>
      </c>
      <c r="C978" t="s">
        <v>382</v>
      </c>
      <c r="D978" t="s">
        <v>904</v>
      </c>
      <c r="E978">
        <v>2010</v>
      </c>
      <c r="F978" t="s">
        <v>1474</v>
      </c>
      <c r="G978" t="s">
        <v>914</v>
      </c>
      <c r="H978" s="1">
        <v>236968</v>
      </c>
      <c r="I978" s="1">
        <v>239468</v>
      </c>
      <c r="J978" s="1">
        <v>239468</v>
      </c>
      <c r="K978" s="60">
        <f t="shared" si="16"/>
        <v>-2.0612822484335935E-2</v>
      </c>
      <c r="L978" s="1">
        <v>236968</v>
      </c>
      <c r="M978" s="1">
        <v>236968</v>
      </c>
      <c r="P978" s="1">
        <v>741</v>
      </c>
      <c r="Q978">
        <v>4943</v>
      </c>
      <c r="R978">
        <v>12</v>
      </c>
    </row>
    <row r="979" spans="1:18">
      <c r="A979">
        <v>973</v>
      </c>
      <c r="B979">
        <v>313130</v>
      </c>
      <c r="C979" t="s">
        <v>382</v>
      </c>
      <c r="D979" t="s">
        <v>904</v>
      </c>
      <c r="E979">
        <v>2011</v>
      </c>
      <c r="F979" t="s">
        <v>1474</v>
      </c>
      <c r="G979" t="s">
        <v>914</v>
      </c>
      <c r="H979" s="1">
        <v>239017</v>
      </c>
      <c r="I979" s="1">
        <v>241539</v>
      </c>
      <c r="J979" s="1">
        <v>241539</v>
      </c>
      <c r="K979" s="60">
        <f t="shared" si="16"/>
        <v>8.6483371473433657E-3</v>
      </c>
      <c r="L979" s="1">
        <v>239017</v>
      </c>
      <c r="M979" s="1">
        <v>239017</v>
      </c>
      <c r="P979" s="1">
        <v>623</v>
      </c>
      <c r="Q979">
        <v>4553</v>
      </c>
      <c r="R979">
        <v>15</v>
      </c>
    </row>
    <row r="980" spans="1:18">
      <c r="A980">
        <v>974</v>
      </c>
      <c r="B980">
        <v>313130</v>
      </c>
      <c r="C980" t="s">
        <v>382</v>
      </c>
      <c r="D980" t="s">
        <v>904</v>
      </c>
      <c r="E980">
        <v>2012</v>
      </c>
      <c r="F980" t="s">
        <v>1474</v>
      </c>
      <c r="G980" t="s">
        <v>914</v>
      </c>
      <c r="H980" s="1">
        <v>240998</v>
      </c>
      <c r="I980" s="1">
        <v>243541</v>
      </c>
      <c r="J980" s="1">
        <v>243541</v>
      </c>
      <c r="K980" s="60">
        <f t="shared" si="16"/>
        <v>8.2885165542625483E-3</v>
      </c>
      <c r="L980" s="1">
        <v>240998</v>
      </c>
      <c r="M980" s="1">
        <v>240998</v>
      </c>
      <c r="P980" s="1">
        <v>515</v>
      </c>
      <c r="Q980">
        <v>3152</v>
      </c>
      <c r="R980">
        <v>4</v>
      </c>
    </row>
    <row r="981" spans="1:18">
      <c r="A981">
        <v>975</v>
      </c>
      <c r="B981">
        <v>313130</v>
      </c>
      <c r="C981" t="s">
        <v>382</v>
      </c>
      <c r="D981" t="s">
        <v>904</v>
      </c>
      <c r="E981">
        <v>2013</v>
      </c>
      <c r="F981" t="s">
        <v>1474</v>
      </c>
      <c r="G981" t="s">
        <v>914</v>
      </c>
      <c r="H981" s="1">
        <v>250456</v>
      </c>
      <c r="I981" s="1">
        <v>253098</v>
      </c>
      <c r="J981" s="1">
        <v>253098</v>
      </c>
      <c r="K981" s="60">
        <f t="shared" si="16"/>
        <v>3.9241852501221475E-2</v>
      </c>
      <c r="L981" s="1">
        <v>250456</v>
      </c>
      <c r="M981" s="1">
        <v>250456</v>
      </c>
      <c r="P981" s="1">
        <v>270</v>
      </c>
      <c r="Q981">
        <v>1685</v>
      </c>
      <c r="R981">
        <v>7</v>
      </c>
    </row>
    <row r="982" spans="1:18">
      <c r="A982">
        <v>976</v>
      </c>
      <c r="B982">
        <v>313130</v>
      </c>
      <c r="C982" t="s">
        <v>382</v>
      </c>
      <c r="D982" t="s">
        <v>904</v>
      </c>
      <c r="E982">
        <v>2014</v>
      </c>
      <c r="F982" t="s">
        <v>1474</v>
      </c>
      <c r="G982" t="s">
        <v>914</v>
      </c>
      <c r="H982" s="1">
        <v>252601</v>
      </c>
      <c r="I982" s="1">
        <v>255266</v>
      </c>
      <c r="J982" s="1">
        <v>255266</v>
      </c>
      <c r="K982" s="60">
        <f t="shared" si="16"/>
        <v>8.5658519624809415E-3</v>
      </c>
      <c r="L982" s="1">
        <v>252601</v>
      </c>
      <c r="M982" s="1">
        <v>252601</v>
      </c>
      <c r="P982" s="1">
        <v>261</v>
      </c>
      <c r="Q982">
        <v>1451</v>
      </c>
      <c r="R982">
        <v>6</v>
      </c>
    </row>
    <row r="983" spans="1:18" s="15" customFormat="1">
      <c r="A983">
        <v>977</v>
      </c>
      <c r="B983" s="15">
        <v>313140</v>
      </c>
      <c r="C983" s="15" t="s">
        <v>383</v>
      </c>
      <c r="D983" s="15" t="s">
        <v>904</v>
      </c>
      <c r="E983" s="15">
        <v>2007</v>
      </c>
      <c r="J983" s="61">
        <v>4191</v>
      </c>
      <c r="K983" s="60"/>
      <c r="N983" s="4"/>
      <c r="P983" s="49"/>
      <c r="Q983" s="49"/>
    </row>
    <row r="984" spans="1:18" s="15" customFormat="1">
      <c r="A984">
        <v>978</v>
      </c>
      <c r="B984" s="15">
        <v>313140</v>
      </c>
      <c r="C984" s="15" t="s">
        <v>383</v>
      </c>
      <c r="D984" s="15" t="s">
        <v>904</v>
      </c>
      <c r="E984" s="15">
        <v>2008</v>
      </c>
      <c r="J984" s="49">
        <v>4345</v>
      </c>
      <c r="K984" s="60">
        <f t="shared" ref="K984:K1046" si="17">J984/J983-1</f>
        <v>3.6745406824147064E-2</v>
      </c>
      <c r="N984" s="4"/>
      <c r="P984" s="49">
        <v>17</v>
      </c>
      <c r="Q984" s="49">
        <v>49</v>
      </c>
    </row>
    <row r="985" spans="1:18" s="15" customFormat="1">
      <c r="A985">
        <v>979</v>
      </c>
      <c r="B985" s="15">
        <v>313140</v>
      </c>
      <c r="C985" s="15" t="s">
        <v>383</v>
      </c>
      <c r="D985" s="15" t="s">
        <v>904</v>
      </c>
      <c r="E985" s="15">
        <v>2009</v>
      </c>
      <c r="J985" s="49">
        <v>4374</v>
      </c>
      <c r="K985" s="60">
        <f t="shared" si="17"/>
        <v>6.6743383199079354E-3</v>
      </c>
      <c r="N985" s="4"/>
      <c r="P985" s="49">
        <v>52</v>
      </c>
      <c r="Q985" s="49">
        <v>152</v>
      </c>
    </row>
    <row r="986" spans="1:18" s="15" customFormat="1">
      <c r="A986">
        <v>980</v>
      </c>
      <c r="B986" s="15">
        <v>313140</v>
      </c>
      <c r="C986" s="15" t="s">
        <v>383</v>
      </c>
      <c r="D986" s="15" t="s">
        <v>904</v>
      </c>
      <c r="E986" s="15">
        <v>2010</v>
      </c>
      <c r="F986" s="15" t="s">
        <v>937</v>
      </c>
      <c r="G986" s="15" t="s">
        <v>916</v>
      </c>
      <c r="H986" s="49">
        <v>3741</v>
      </c>
      <c r="I986" s="49">
        <v>4107</v>
      </c>
      <c r="J986" s="49">
        <v>4107</v>
      </c>
      <c r="K986" s="60">
        <f t="shared" si="17"/>
        <v>-6.1042524005486931E-2</v>
      </c>
      <c r="L986" s="49">
        <v>3741</v>
      </c>
      <c r="M986" s="49">
        <v>3741</v>
      </c>
      <c r="N986" s="4"/>
      <c r="P986" s="49">
        <v>59</v>
      </c>
      <c r="Q986" s="49">
        <v>177</v>
      </c>
    </row>
    <row r="987" spans="1:18" s="15" customFormat="1">
      <c r="A987">
        <v>981</v>
      </c>
      <c r="B987" s="15">
        <v>313140</v>
      </c>
      <c r="C987" s="15" t="s">
        <v>383</v>
      </c>
      <c r="D987" s="15" t="s">
        <v>904</v>
      </c>
      <c r="E987" s="15">
        <v>2011</v>
      </c>
      <c r="F987" s="15" t="s">
        <v>937</v>
      </c>
      <c r="G987" s="15" t="s">
        <v>916</v>
      </c>
      <c r="H987" s="49">
        <v>3747</v>
      </c>
      <c r="I987" s="49">
        <v>4114</v>
      </c>
      <c r="J987" s="49">
        <v>4114</v>
      </c>
      <c r="K987" s="60">
        <f t="shared" si="17"/>
        <v>1.7044071098124558E-3</v>
      </c>
      <c r="L987" s="49">
        <v>3741</v>
      </c>
      <c r="M987" s="49">
        <v>3741</v>
      </c>
      <c r="N987" s="4"/>
      <c r="P987" s="49">
        <v>4</v>
      </c>
      <c r="Q987" s="49">
        <v>10</v>
      </c>
    </row>
    <row r="988" spans="1:18" s="15" customFormat="1">
      <c r="A988">
        <v>982</v>
      </c>
      <c r="B988" s="15">
        <v>313140</v>
      </c>
      <c r="C988" s="15" t="s">
        <v>383</v>
      </c>
      <c r="D988" s="15" t="s">
        <v>904</v>
      </c>
      <c r="E988" s="15">
        <v>2012</v>
      </c>
      <c r="F988" s="15" t="s">
        <v>938</v>
      </c>
      <c r="G988" s="15" t="s">
        <v>914</v>
      </c>
      <c r="H988" s="49">
        <v>3753</v>
      </c>
      <c r="I988" s="49">
        <v>4120</v>
      </c>
      <c r="J988" s="49">
        <v>4120</v>
      </c>
      <c r="K988" s="60">
        <f t="shared" si="17"/>
        <v>1.458434613514914E-3</v>
      </c>
      <c r="L988" s="49">
        <v>3741</v>
      </c>
      <c r="M988" s="49">
        <v>3741</v>
      </c>
      <c r="N988" s="4"/>
      <c r="P988" s="49">
        <v>15</v>
      </c>
      <c r="Q988" s="49">
        <v>34</v>
      </c>
    </row>
    <row r="989" spans="1:18" s="15" customFormat="1">
      <c r="A989">
        <v>983</v>
      </c>
      <c r="B989" s="15">
        <v>313140</v>
      </c>
      <c r="C989" s="15" t="s">
        <v>383</v>
      </c>
      <c r="D989" s="15" t="s">
        <v>904</v>
      </c>
      <c r="E989" s="15">
        <v>2013</v>
      </c>
      <c r="F989" s="15" t="s">
        <v>938</v>
      </c>
      <c r="G989" s="15" t="s">
        <v>914</v>
      </c>
      <c r="H989" s="49">
        <v>3871</v>
      </c>
      <c r="I989" s="49">
        <v>4250</v>
      </c>
      <c r="J989" s="49">
        <v>4250</v>
      </c>
      <c r="K989" s="60">
        <f t="shared" si="17"/>
        <v>3.1553398058252524E-2</v>
      </c>
      <c r="L989" s="49">
        <v>3805</v>
      </c>
      <c r="M989" s="49">
        <v>3805</v>
      </c>
      <c r="N989" s="4"/>
      <c r="P989" s="49"/>
      <c r="Q989" s="49"/>
    </row>
    <row r="990" spans="1:18" s="15" customFormat="1">
      <c r="A990">
        <v>984</v>
      </c>
      <c r="B990" s="15">
        <v>313140</v>
      </c>
      <c r="C990" s="15" t="s">
        <v>383</v>
      </c>
      <c r="D990" s="15" t="s">
        <v>904</v>
      </c>
      <c r="E990" s="15">
        <v>2014</v>
      </c>
      <c r="F990" s="15" t="s">
        <v>937</v>
      </c>
      <c r="G990" s="15" t="s">
        <v>916</v>
      </c>
      <c r="H990" s="49">
        <v>3880</v>
      </c>
      <c r="I990" s="49">
        <v>4260</v>
      </c>
      <c r="J990" s="49">
        <v>4260</v>
      </c>
      <c r="K990" s="60">
        <f t="shared" si="17"/>
        <v>2.3529411764706687E-3</v>
      </c>
      <c r="L990" s="49">
        <v>3880</v>
      </c>
      <c r="M990" s="49">
        <v>3880</v>
      </c>
      <c r="N990" s="4"/>
      <c r="P990" s="49"/>
      <c r="Q990" s="49"/>
    </row>
    <row r="991" spans="1:18">
      <c r="A991">
        <v>985</v>
      </c>
      <c r="B991">
        <v>313150</v>
      </c>
      <c r="C991" t="s">
        <v>384</v>
      </c>
      <c r="D991" t="s">
        <v>904</v>
      </c>
      <c r="E991">
        <v>2007</v>
      </c>
      <c r="F991" t="s">
        <v>905</v>
      </c>
      <c r="G991" t="s">
        <v>906</v>
      </c>
      <c r="J991" s="61">
        <v>9183</v>
      </c>
      <c r="K991" s="60"/>
      <c r="P991" s="1"/>
    </row>
    <row r="992" spans="1:18">
      <c r="A992">
        <v>986</v>
      </c>
      <c r="B992">
        <v>313150</v>
      </c>
      <c r="C992" t="s">
        <v>384</v>
      </c>
      <c r="D992" t="s">
        <v>904</v>
      </c>
      <c r="E992">
        <v>2008</v>
      </c>
      <c r="F992" t="s">
        <v>905</v>
      </c>
      <c r="G992" t="s">
        <v>906</v>
      </c>
      <c r="J992" s="1">
        <v>9501</v>
      </c>
      <c r="K992" s="60">
        <f t="shared" si="17"/>
        <v>3.4629206141783664E-2</v>
      </c>
      <c r="P992" s="1">
        <v>23</v>
      </c>
      <c r="Q992" s="1">
        <v>61</v>
      </c>
    </row>
    <row r="993" spans="1:18">
      <c r="A993">
        <v>987</v>
      </c>
      <c r="B993">
        <v>313150</v>
      </c>
      <c r="C993" t="s">
        <v>384</v>
      </c>
      <c r="D993" t="s">
        <v>904</v>
      </c>
      <c r="E993">
        <v>2009</v>
      </c>
      <c r="F993" t="s">
        <v>905</v>
      </c>
      <c r="G993" t="s">
        <v>916</v>
      </c>
      <c r="H993" s="1">
        <v>7465</v>
      </c>
      <c r="I993" s="1">
        <v>9549</v>
      </c>
      <c r="J993" s="1">
        <v>9549</v>
      </c>
      <c r="K993" s="60">
        <f t="shared" si="17"/>
        <v>5.0520997789706978E-3</v>
      </c>
      <c r="L993" s="1">
        <v>5997</v>
      </c>
      <c r="M993" s="1">
        <v>5997</v>
      </c>
      <c r="P993" s="1">
        <v>5</v>
      </c>
      <c r="Q993" s="1">
        <v>14</v>
      </c>
    </row>
    <row r="994" spans="1:18">
      <c r="A994">
        <v>988</v>
      </c>
      <c r="B994">
        <v>313150</v>
      </c>
      <c r="C994" t="s">
        <v>384</v>
      </c>
      <c r="D994" t="s">
        <v>904</v>
      </c>
      <c r="E994">
        <v>2010</v>
      </c>
      <c r="F994" t="s">
        <v>905</v>
      </c>
      <c r="G994" t="s">
        <v>916</v>
      </c>
      <c r="H994" s="1">
        <v>7448</v>
      </c>
      <c r="I994" s="1">
        <v>9521</v>
      </c>
      <c r="J994" s="1">
        <v>9521</v>
      </c>
      <c r="K994" s="60">
        <f t="shared" si="17"/>
        <v>-2.932244214053803E-3</v>
      </c>
      <c r="L994" s="1">
        <v>6183</v>
      </c>
      <c r="M994" s="1">
        <v>6183</v>
      </c>
      <c r="P994" s="1">
        <v>3</v>
      </c>
      <c r="Q994" s="1">
        <v>7</v>
      </c>
    </row>
    <row r="995" spans="1:18">
      <c r="A995">
        <v>989</v>
      </c>
      <c r="B995">
        <v>313150</v>
      </c>
      <c r="C995" t="s">
        <v>384</v>
      </c>
      <c r="D995" t="s">
        <v>904</v>
      </c>
      <c r="E995">
        <v>2011</v>
      </c>
      <c r="F995" t="s">
        <v>905</v>
      </c>
      <c r="G995" t="s">
        <v>916</v>
      </c>
      <c r="H995" s="1">
        <v>7482</v>
      </c>
      <c r="I995" s="1">
        <v>9565</v>
      </c>
      <c r="J995" s="1">
        <v>9565</v>
      </c>
      <c r="K995" s="60">
        <f t="shared" si="17"/>
        <v>4.6213633021741085E-3</v>
      </c>
      <c r="L995" s="1">
        <v>6488</v>
      </c>
      <c r="M995" s="1">
        <v>6488</v>
      </c>
      <c r="P995" s="1">
        <v>2</v>
      </c>
      <c r="Q995" s="1">
        <v>8</v>
      </c>
    </row>
    <row r="996" spans="1:18">
      <c r="A996">
        <v>990</v>
      </c>
      <c r="B996">
        <v>313150</v>
      </c>
      <c r="C996" t="s">
        <v>384</v>
      </c>
      <c r="D996" t="s">
        <v>904</v>
      </c>
      <c r="E996">
        <v>2012</v>
      </c>
      <c r="F996" t="s">
        <v>905</v>
      </c>
      <c r="G996" t="s">
        <v>916</v>
      </c>
      <c r="H996" s="1">
        <v>7515</v>
      </c>
      <c r="I996" s="1">
        <v>9607</v>
      </c>
      <c r="J996" s="1">
        <v>9607</v>
      </c>
      <c r="K996" s="60">
        <f t="shared" si="17"/>
        <v>4.3910088865655172E-3</v>
      </c>
      <c r="L996" s="1">
        <v>6566</v>
      </c>
      <c r="M996" s="1">
        <v>6566</v>
      </c>
      <c r="P996" s="1"/>
    </row>
    <row r="997" spans="1:18">
      <c r="A997">
        <v>991</v>
      </c>
      <c r="B997">
        <v>313150</v>
      </c>
      <c r="C997" t="s">
        <v>384</v>
      </c>
      <c r="D997" t="s">
        <v>904</v>
      </c>
      <c r="E997">
        <v>2013</v>
      </c>
      <c r="F997" t="s">
        <v>905</v>
      </c>
      <c r="G997" t="s">
        <v>916</v>
      </c>
      <c r="H997" s="1">
        <v>7777</v>
      </c>
      <c r="I997" s="1">
        <v>9942</v>
      </c>
      <c r="J997" s="1">
        <v>9942</v>
      </c>
      <c r="K997" s="60">
        <f t="shared" si="17"/>
        <v>3.4870406994899517E-2</v>
      </c>
      <c r="L997" s="1">
        <v>6702</v>
      </c>
      <c r="M997" s="1">
        <v>6702</v>
      </c>
      <c r="P997" s="1">
        <v>2</v>
      </c>
      <c r="Q997" s="1">
        <v>4</v>
      </c>
    </row>
    <row r="998" spans="1:18">
      <c r="A998">
        <v>992</v>
      </c>
      <c r="B998">
        <v>313150</v>
      </c>
      <c r="C998" t="s">
        <v>384</v>
      </c>
      <c r="D998" t="s">
        <v>904</v>
      </c>
      <c r="E998">
        <v>2014</v>
      </c>
      <c r="F998" t="s">
        <v>905</v>
      </c>
      <c r="G998" t="s">
        <v>916</v>
      </c>
      <c r="H998" s="1">
        <v>7816</v>
      </c>
      <c r="I998" s="1">
        <v>9991</v>
      </c>
      <c r="J998" s="1">
        <v>9991</v>
      </c>
      <c r="K998" s="60">
        <f t="shared" si="17"/>
        <v>4.9285857976262282E-3</v>
      </c>
      <c r="L998" s="1">
        <v>6790</v>
      </c>
      <c r="M998" s="1">
        <v>6790</v>
      </c>
      <c r="P998" s="1">
        <v>3</v>
      </c>
      <c r="Q998" s="1">
        <v>8</v>
      </c>
    </row>
    <row r="999" spans="1:18">
      <c r="A999">
        <v>993</v>
      </c>
      <c r="B999">
        <v>313170</v>
      </c>
      <c r="C999" t="s">
        <v>386</v>
      </c>
      <c r="D999" t="s">
        <v>904</v>
      </c>
      <c r="E999">
        <v>2007</v>
      </c>
      <c r="F999" t="s">
        <v>1476</v>
      </c>
      <c r="G999" t="s">
        <v>914</v>
      </c>
      <c r="H999" s="1">
        <v>97564</v>
      </c>
      <c r="I999" s="1">
        <v>105159</v>
      </c>
      <c r="J999" s="61">
        <v>105159</v>
      </c>
      <c r="K999" s="60"/>
      <c r="L999" s="1">
        <v>102833</v>
      </c>
      <c r="M999" s="1">
        <v>97633</v>
      </c>
      <c r="P999" s="1"/>
    </row>
    <row r="1000" spans="1:18">
      <c r="A1000">
        <v>994</v>
      </c>
      <c r="B1000">
        <v>313170</v>
      </c>
      <c r="C1000" s="26" t="s">
        <v>386</v>
      </c>
      <c r="D1000" t="s">
        <v>904</v>
      </c>
      <c r="E1000">
        <v>2008</v>
      </c>
      <c r="F1000" t="s">
        <v>1476</v>
      </c>
      <c r="G1000" t="s">
        <v>914</v>
      </c>
      <c r="H1000" s="1">
        <v>101480</v>
      </c>
      <c r="I1000" s="1">
        <v>109380</v>
      </c>
      <c r="J1000" s="1">
        <v>109380</v>
      </c>
      <c r="K1000" s="60">
        <f t="shared" si="17"/>
        <v>4.0139217755969625E-2</v>
      </c>
      <c r="L1000" s="1">
        <v>103107</v>
      </c>
      <c r="M1000" s="1">
        <v>97907</v>
      </c>
      <c r="P1000" s="1">
        <v>46</v>
      </c>
      <c r="Q1000">
        <v>322</v>
      </c>
      <c r="R1000">
        <v>4</v>
      </c>
    </row>
    <row r="1001" spans="1:18">
      <c r="A1001">
        <v>995</v>
      </c>
      <c r="B1001">
        <v>313170</v>
      </c>
      <c r="C1001" t="s">
        <v>386</v>
      </c>
      <c r="D1001" t="s">
        <v>904</v>
      </c>
      <c r="E1001">
        <v>2009</v>
      </c>
      <c r="F1001" t="s">
        <v>1476</v>
      </c>
      <c r="G1001" t="s">
        <v>914</v>
      </c>
      <c r="H1001" s="1">
        <v>102444</v>
      </c>
      <c r="I1001" s="1">
        <v>110419</v>
      </c>
      <c r="J1001" s="1">
        <v>110419</v>
      </c>
      <c r="K1001" s="60">
        <f t="shared" si="17"/>
        <v>9.4989943316876602E-3</v>
      </c>
      <c r="L1001" s="1">
        <v>104402</v>
      </c>
      <c r="M1001" s="1">
        <v>98427</v>
      </c>
      <c r="P1001" s="1">
        <v>63</v>
      </c>
      <c r="Q1001">
        <v>405</v>
      </c>
      <c r="R1001">
        <v>3</v>
      </c>
    </row>
    <row r="1002" spans="1:18">
      <c r="A1002">
        <v>996</v>
      </c>
      <c r="B1002">
        <v>313170</v>
      </c>
      <c r="C1002" t="s">
        <v>386</v>
      </c>
      <c r="D1002" t="s">
        <v>904</v>
      </c>
      <c r="E1002">
        <v>2010</v>
      </c>
      <c r="F1002" t="s">
        <v>1476</v>
      </c>
      <c r="G1002" t="s">
        <v>914</v>
      </c>
      <c r="H1002" s="1">
        <v>102316</v>
      </c>
      <c r="I1002" s="1">
        <v>109783</v>
      </c>
      <c r="J1002" s="1">
        <v>109783</v>
      </c>
      <c r="K1002" s="60">
        <f t="shared" si="17"/>
        <v>-5.7598782818174543E-3</v>
      </c>
      <c r="L1002" s="1">
        <v>104915</v>
      </c>
      <c r="M1002" s="1">
        <v>98905</v>
      </c>
      <c r="P1002" s="1">
        <v>59</v>
      </c>
      <c r="Q1002">
        <v>290</v>
      </c>
      <c r="R1002">
        <v>1</v>
      </c>
    </row>
    <row r="1003" spans="1:18">
      <c r="A1003">
        <v>997</v>
      </c>
      <c r="B1003">
        <v>313170</v>
      </c>
      <c r="C1003" t="s">
        <v>386</v>
      </c>
      <c r="D1003" t="s">
        <v>904</v>
      </c>
      <c r="E1003">
        <v>2011</v>
      </c>
      <c r="F1003" t="s">
        <v>1476</v>
      </c>
      <c r="G1003" t="s">
        <v>914</v>
      </c>
      <c r="H1003" s="1">
        <v>103136</v>
      </c>
      <c r="I1003" s="1">
        <v>110663</v>
      </c>
      <c r="J1003" s="1">
        <v>110663</v>
      </c>
      <c r="K1003" s="60">
        <f t="shared" si="17"/>
        <v>8.0158130129437399E-3</v>
      </c>
      <c r="L1003" s="1">
        <v>98563</v>
      </c>
      <c r="M1003" s="1">
        <v>95351</v>
      </c>
      <c r="P1003" s="1">
        <v>49</v>
      </c>
      <c r="Q1003">
        <v>248</v>
      </c>
      <c r="R1003">
        <v>0</v>
      </c>
    </row>
    <row r="1004" spans="1:18">
      <c r="A1004">
        <v>998</v>
      </c>
      <c r="B1004">
        <v>313170</v>
      </c>
      <c r="C1004" t="s">
        <v>386</v>
      </c>
      <c r="D1004" t="s">
        <v>904</v>
      </c>
      <c r="E1004">
        <v>2012</v>
      </c>
      <c r="F1004" t="s">
        <v>1476</v>
      </c>
      <c r="G1004" t="s">
        <v>914</v>
      </c>
      <c r="H1004" s="1">
        <v>103929</v>
      </c>
      <c r="I1004" s="1">
        <v>111514</v>
      </c>
      <c r="J1004" s="1">
        <v>111514</v>
      </c>
      <c r="K1004" s="60">
        <f t="shared" si="17"/>
        <v>7.6900138257591788E-3</v>
      </c>
      <c r="L1004" s="1">
        <v>99548</v>
      </c>
      <c r="M1004" s="1">
        <v>96304</v>
      </c>
      <c r="P1004" s="1">
        <v>42</v>
      </c>
      <c r="Q1004">
        <v>270</v>
      </c>
      <c r="R1004">
        <v>1</v>
      </c>
    </row>
    <row r="1005" spans="1:18">
      <c r="A1005">
        <v>999</v>
      </c>
      <c r="B1005">
        <v>313170</v>
      </c>
      <c r="C1005" t="s">
        <v>386</v>
      </c>
      <c r="D1005" t="s">
        <v>904</v>
      </c>
      <c r="E1005">
        <v>2013</v>
      </c>
      <c r="F1005" t="s">
        <v>1476</v>
      </c>
      <c r="G1005" t="s">
        <v>914</v>
      </c>
      <c r="H1005" s="1">
        <v>107940</v>
      </c>
      <c r="I1005" s="1">
        <v>115817</v>
      </c>
      <c r="J1005" s="1">
        <v>115817</v>
      </c>
      <c r="K1005" s="60">
        <f t="shared" si="17"/>
        <v>3.8587083236185649E-2</v>
      </c>
      <c r="L1005" s="1">
        <v>100443</v>
      </c>
      <c r="M1005" s="1">
        <v>97170</v>
      </c>
      <c r="P1005" s="1">
        <v>45</v>
      </c>
      <c r="Q1005">
        <v>294</v>
      </c>
      <c r="R1005">
        <v>2</v>
      </c>
    </row>
    <row r="1006" spans="1:18">
      <c r="A1006">
        <v>1000</v>
      </c>
      <c r="B1006">
        <v>313170</v>
      </c>
      <c r="C1006" t="s">
        <v>386</v>
      </c>
      <c r="D1006" t="s">
        <v>904</v>
      </c>
      <c r="E1006">
        <v>2014</v>
      </c>
      <c r="F1006" t="s">
        <v>1476</v>
      </c>
      <c r="G1006" t="s">
        <v>914</v>
      </c>
      <c r="H1006" s="1">
        <v>108804</v>
      </c>
      <c r="I1006" s="1">
        <v>116745</v>
      </c>
      <c r="J1006" s="1">
        <v>116745</v>
      </c>
      <c r="K1006" s="60">
        <f t="shared" si="17"/>
        <v>8.0126406313407728E-3</v>
      </c>
      <c r="L1006" s="1">
        <v>104359</v>
      </c>
      <c r="M1006" s="1">
        <v>101336</v>
      </c>
      <c r="P1006" s="1">
        <v>80</v>
      </c>
      <c r="Q1006">
        <v>365</v>
      </c>
      <c r="R1006">
        <v>1</v>
      </c>
    </row>
    <row r="1007" spans="1:18">
      <c r="A1007">
        <v>1001</v>
      </c>
      <c r="B1007">
        <v>313180</v>
      </c>
      <c r="C1007" t="s">
        <v>387</v>
      </c>
      <c r="D1007" t="s">
        <v>904</v>
      </c>
      <c r="E1007">
        <v>2007</v>
      </c>
      <c r="F1007" t="s">
        <v>905</v>
      </c>
      <c r="G1007" t="s">
        <v>916</v>
      </c>
      <c r="H1007" s="1">
        <v>7954</v>
      </c>
      <c r="I1007" s="1">
        <v>10338</v>
      </c>
      <c r="J1007" s="61">
        <v>10338</v>
      </c>
      <c r="K1007" s="60"/>
      <c r="L1007" s="1">
        <v>5648</v>
      </c>
      <c r="M1007" s="1">
        <v>5648</v>
      </c>
      <c r="P1007" s="1"/>
    </row>
    <row r="1008" spans="1:18">
      <c r="A1008">
        <v>1002</v>
      </c>
      <c r="B1008">
        <v>313180</v>
      </c>
      <c r="C1008" s="26" t="s">
        <v>387</v>
      </c>
      <c r="D1008" t="s">
        <v>904</v>
      </c>
      <c r="E1008">
        <v>2008</v>
      </c>
      <c r="F1008" t="s">
        <v>905</v>
      </c>
      <c r="G1008" t="s">
        <v>916</v>
      </c>
      <c r="H1008" s="1">
        <v>8259</v>
      </c>
      <c r="I1008" s="1">
        <v>10734</v>
      </c>
      <c r="J1008" s="1">
        <v>10734</v>
      </c>
      <c r="K1008" s="60">
        <f t="shared" si="17"/>
        <v>3.8305281485780718E-2</v>
      </c>
      <c r="L1008" s="1">
        <v>5980</v>
      </c>
      <c r="M1008" s="1">
        <v>5980</v>
      </c>
      <c r="P1008" s="1">
        <v>137</v>
      </c>
      <c r="Q1008">
        <v>421</v>
      </c>
      <c r="R1008" s="14"/>
    </row>
    <row r="1009" spans="1:18">
      <c r="A1009">
        <v>1003</v>
      </c>
      <c r="B1009">
        <v>313180</v>
      </c>
      <c r="C1009" t="s">
        <v>387</v>
      </c>
      <c r="D1009" t="s">
        <v>904</v>
      </c>
      <c r="E1009">
        <v>2009</v>
      </c>
      <c r="F1009" t="s">
        <v>1478</v>
      </c>
      <c r="G1009" t="s">
        <v>914</v>
      </c>
      <c r="H1009" s="1">
        <v>8324</v>
      </c>
      <c r="I1009" s="1">
        <v>10819</v>
      </c>
      <c r="J1009" s="1">
        <v>10819</v>
      </c>
      <c r="K1009" s="60">
        <f t="shared" si="17"/>
        <v>7.9187628097634466E-3</v>
      </c>
      <c r="L1009" s="1">
        <v>6319</v>
      </c>
      <c r="M1009" s="1">
        <v>6319</v>
      </c>
      <c r="P1009" s="1">
        <v>210</v>
      </c>
      <c r="Q1009">
        <v>630</v>
      </c>
      <c r="R1009" s="14"/>
    </row>
    <row r="1010" spans="1:18">
      <c r="A1010">
        <v>1004</v>
      </c>
      <c r="B1010">
        <v>313180</v>
      </c>
      <c r="C1010" t="s">
        <v>387</v>
      </c>
      <c r="D1010" t="s">
        <v>904</v>
      </c>
      <c r="E1010">
        <v>2010</v>
      </c>
      <c r="F1010" t="s">
        <v>905</v>
      </c>
      <c r="G1010" t="s">
        <v>916</v>
      </c>
      <c r="H1010" s="1">
        <v>8370</v>
      </c>
      <c r="I1010" s="1">
        <v>10692</v>
      </c>
      <c r="J1010" s="1">
        <v>10692</v>
      </c>
      <c r="K1010" s="60">
        <f t="shared" si="17"/>
        <v>-1.1738608004436601E-2</v>
      </c>
      <c r="L1010" s="1">
        <v>6344</v>
      </c>
      <c r="M1010" s="1">
        <v>6344</v>
      </c>
      <c r="P1010" s="1">
        <v>178</v>
      </c>
      <c r="Q1010">
        <v>531</v>
      </c>
      <c r="R1010" s="14"/>
    </row>
    <row r="1011" spans="1:18">
      <c r="A1011">
        <v>1005</v>
      </c>
      <c r="B1011">
        <v>313180</v>
      </c>
      <c r="C1011" t="s">
        <v>387</v>
      </c>
      <c r="D1011" t="s">
        <v>904</v>
      </c>
      <c r="E1011">
        <v>2011</v>
      </c>
      <c r="F1011" t="s">
        <v>993</v>
      </c>
      <c r="G1011" t="s">
        <v>994</v>
      </c>
      <c r="H1011" s="1">
        <v>8423</v>
      </c>
      <c r="I1011" s="1">
        <v>10760</v>
      </c>
      <c r="J1011" s="1">
        <v>10760</v>
      </c>
      <c r="K1011" s="60">
        <f t="shared" si="17"/>
        <v>6.3598952487842197E-3</v>
      </c>
      <c r="L1011" s="1">
        <v>6615</v>
      </c>
      <c r="M1011" s="1">
        <v>6615</v>
      </c>
      <c r="P1011" s="1">
        <v>199</v>
      </c>
      <c r="Q1011">
        <v>619</v>
      </c>
      <c r="R1011" s="14"/>
    </row>
    <row r="1012" spans="1:18">
      <c r="A1012">
        <v>1006</v>
      </c>
      <c r="B1012">
        <v>313180</v>
      </c>
      <c r="C1012" t="s">
        <v>387</v>
      </c>
      <c r="D1012" t="s">
        <v>904</v>
      </c>
      <c r="E1012">
        <v>2012</v>
      </c>
      <c r="F1012" t="s">
        <v>1477</v>
      </c>
      <c r="G1012" t="s">
        <v>1025</v>
      </c>
      <c r="H1012" s="1">
        <v>8475</v>
      </c>
      <c r="I1012" s="1">
        <v>10826</v>
      </c>
      <c r="J1012" s="1">
        <v>10826</v>
      </c>
      <c r="K1012" s="60">
        <f t="shared" si="17"/>
        <v>6.1338289962824533E-3</v>
      </c>
      <c r="L1012" s="1">
        <v>8987</v>
      </c>
      <c r="M1012" s="1">
        <v>6783</v>
      </c>
      <c r="P1012" s="1">
        <v>218</v>
      </c>
      <c r="Q1012">
        <v>647</v>
      </c>
      <c r="R1012" s="14"/>
    </row>
    <row r="1013" spans="1:18">
      <c r="A1013">
        <v>1007</v>
      </c>
      <c r="B1013">
        <v>313180</v>
      </c>
      <c r="C1013" t="s">
        <v>387</v>
      </c>
      <c r="D1013" t="s">
        <v>904</v>
      </c>
      <c r="E1013">
        <v>2013</v>
      </c>
      <c r="F1013" t="s">
        <v>993</v>
      </c>
      <c r="G1013" t="s">
        <v>1026</v>
      </c>
      <c r="H1013" s="1">
        <v>8786</v>
      </c>
      <c r="I1013" s="1">
        <v>11224</v>
      </c>
      <c r="J1013" s="1">
        <v>11224</v>
      </c>
      <c r="K1013" s="60">
        <f t="shared" si="17"/>
        <v>3.6763347496767018E-2</v>
      </c>
      <c r="L1013" s="1">
        <v>9146</v>
      </c>
      <c r="M1013" s="1">
        <v>6958</v>
      </c>
      <c r="P1013" s="1">
        <v>266</v>
      </c>
      <c r="Q1013">
        <v>796</v>
      </c>
      <c r="R1013" s="14"/>
    </row>
    <row r="1014" spans="1:18">
      <c r="A1014">
        <v>1008</v>
      </c>
      <c r="B1014">
        <v>313180</v>
      </c>
      <c r="C1014" t="s">
        <v>387</v>
      </c>
      <c r="D1014" t="s">
        <v>904</v>
      </c>
      <c r="E1014">
        <v>2014</v>
      </c>
      <c r="F1014" t="s">
        <v>1477</v>
      </c>
      <c r="G1014" t="s">
        <v>1025</v>
      </c>
      <c r="H1014" s="1">
        <v>8844</v>
      </c>
      <c r="I1014" s="1">
        <v>11297</v>
      </c>
      <c r="J1014" s="1">
        <v>11297</v>
      </c>
      <c r="K1014" s="60">
        <f t="shared" si="17"/>
        <v>6.5039201710619388E-3</v>
      </c>
      <c r="L1014" s="1">
        <v>9843</v>
      </c>
      <c r="M1014" s="1">
        <v>7244</v>
      </c>
      <c r="P1014" s="1">
        <v>143</v>
      </c>
      <c r="Q1014">
        <v>550</v>
      </c>
      <c r="R1014" s="14"/>
    </row>
    <row r="1015" spans="1:18">
      <c r="A1015">
        <v>1009</v>
      </c>
      <c r="B1015">
        <v>313190</v>
      </c>
      <c r="C1015" t="s">
        <v>388</v>
      </c>
      <c r="D1015" t="s">
        <v>904</v>
      </c>
      <c r="E1015">
        <v>2007</v>
      </c>
      <c r="F1015" t="s">
        <v>1480</v>
      </c>
      <c r="G1015" t="s">
        <v>916</v>
      </c>
      <c r="H1015" s="1">
        <v>39860</v>
      </c>
      <c r="I1015" s="1">
        <v>41522</v>
      </c>
      <c r="J1015" s="61">
        <v>41522</v>
      </c>
      <c r="K1015" s="60"/>
      <c r="L1015" s="1">
        <v>34212</v>
      </c>
      <c r="M1015" s="1">
        <v>34212</v>
      </c>
      <c r="P1015" s="1"/>
    </row>
    <row r="1016" spans="1:18">
      <c r="A1016">
        <v>1010</v>
      </c>
      <c r="B1016">
        <v>313190</v>
      </c>
      <c r="C1016" s="26" t="s">
        <v>388</v>
      </c>
      <c r="D1016" t="s">
        <v>904</v>
      </c>
      <c r="E1016">
        <v>2008</v>
      </c>
      <c r="F1016" t="s">
        <v>1480</v>
      </c>
      <c r="G1016" t="s">
        <v>916</v>
      </c>
      <c r="H1016" s="1">
        <v>41580</v>
      </c>
      <c r="I1016" s="1">
        <v>43314</v>
      </c>
      <c r="J1016" s="1">
        <v>43314</v>
      </c>
      <c r="K1016" s="60">
        <f t="shared" si="17"/>
        <v>4.3157844034487747E-2</v>
      </c>
      <c r="L1016" s="1">
        <v>35462</v>
      </c>
      <c r="M1016" s="1">
        <v>35462</v>
      </c>
      <c r="P1016" s="1">
        <v>64</v>
      </c>
      <c r="Q1016">
        <v>208</v>
      </c>
      <c r="R1016">
        <v>2</v>
      </c>
    </row>
    <row r="1017" spans="1:18">
      <c r="A1017">
        <v>1011</v>
      </c>
      <c r="B1017">
        <v>313190</v>
      </c>
      <c r="C1017" t="s">
        <v>388</v>
      </c>
      <c r="D1017" t="s">
        <v>904</v>
      </c>
      <c r="E1017">
        <v>2009</v>
      </c>
      <c r="F1017" t="s">
        <v>1479</v>
      </c>
      <c r="G1017" t="s">
        <v>914</v>
      </c>
      <c r="H1017" s="1">
        <v>42078</v>
      </c>
      <c r="I1017" s="1">
        <v>43832</v>
      </c>
      <c r="J1017" s="1">
        <v>43832</v>
      </c>
      <c r="K1017" s="60">
        <f t="shared" si="17"/>
        <v>1.1959181788798068E-2</v>
      </c>
      <c r="L1017" s="1">
        <v>36171</v>
      </c>
      <c r="M1017" s="1">
        <v>36171</v>
      </c>
      <c r="P1017" s="1">
        <v>54</v>
      </c>
      <c r="Q1017">
        <v>222</v>
      </c>
      <c r="R1017">
        <v>0</v>
      </c>
    </row>
    <row r="1018" spans="1:18">
      <c r="A1018">
        <v>1012</v>
      </c>
      <c r="B1018">
        <v>313190</v>
      </c>
      <c r="C1018" t="s">
        <v>388</v>
      </c>
      <c r="D1018" t="s">
        <v>904</v>
      </c>
      <c r="E1018">
        <v>2010</v>
      </c>
      <c r="F1018" t="s">
        <v>1479</v>
      </c>
      <c r="G1018" t="s">
        <v>914</v>
      </c>
      <c r="H1018" s="1">
        <v>43566</v>
      </c>
      <c r="I1018" s="1">
        <v>45449</v>
      </c>
      <c r="J1018" s="1">
        <v>45449</v>
      </c>
      <c r="K1018" s="60">
        <f t="shared" si="17"/>
        <v>3.6890855995619587E-2</v>
      </c>
      <c r="L1018" s="1">
        <v>36661</v>
      </c>
      <c r="M1018" s="1">
        <v>36661</v>
      </c>
      <c r="P1018" s="1">
        <v>43</v>
      </c>
      <c r="Q1018">
        <v>191</v>
      </c>
      <c r="R1018">
        <v>0</v>
      </c>
    </row>
    <row r="1019" spans="1:18">
      <c r="A1019">
        <v>1013</v>
      </c>
      <c r="B1019">
        <v>313190</v>
      </c>
      <c r="C1019" t="s">
        <v>388</v>
      </c>
      <c r="D1019" t="s">
        <v>904</v>
      </c>
      <c r="E1019">
        <v>2011</v>
      </c>
      <c r="F1019" t="s">
        <v>1480</v>
      </c>
      <c r="G1019" t="s">
        <v>916</v>
      </c>
      <c r="H1019" s="1">
        <v>44122</v>
      </c>
      <c r="I1019" s="1">
        <v>46029</v>
      </c>
      <c r="J1019" s="1">
        <v>46029</v>
      </c>
      <c r="K1019" s="60">
        <f t="shared" si="17"/>
        <v>1.2761556909943073E-2</v>
      </c>
      <c r="L1019" s="1">
        <v>37026</v>
      </c>
      <c r="M1019" s="1">
        <v>37026</v>
      </c>
      <c r="P1019" s="1">
        <v>22</v>
      </c>
      <c r="Q1019">
        <v>69</v>
      </c>
      <c r="R1019">
        <v>0</v>
      </c>
    </row>
    <row r="1020" spans="1:18">
      <c r="A1020">
        <v>1014</v>
      </c>
      <c r="B1020">
        <v>313190</v>
      </c>
      <c r="C1020" t="s">
        <v>388</v>
      </c>
      <c r="D1020" t="s">
        <v>904</v>
      </c>
      <c r="E1020">
        <v>2012</v>
      </c>
      <c r="F1020" t="s">
        <v>1479</v>
      </c>
      <c r="G1020" t="s">
        <v>914</v>
      </c>
      <c r="H1020" s="1">
        <v>44659</v>
      </c>
      <c r="I1020" s="1">
        <v>46589</v>
      </c>
      <c r="J1020" s="1">
        <v>46589</v>
      </c>
      <c r="K1020" s="60">
        <f t="shared" si="17"/>
        <v>1.2166243020704348E-2</v>
      </c>
      <c r="L1020" s="1">
        <v>37271</v>
      </c>
      <c r="M1020" s="1">
        <v>37271</v>
      </c>
      <c r="P1020" s="1">
        <v>28</v>
      </c>
      <c r="Q1020">
        <v>130</v>
      </c>
      <c r="R1020">
        <v>2</v>
      </c>
    </row>
    <row r="1021" spans="1:18">
      <c r="A1021">
        <v>1015</v>
      </c>
      <c r="B1021">
        <v>313190</v>
      </c>
      <c r="C1021" t="s">
        <v>388</v>
      </c>
      <c r="D1021" t="s">
        <v>904</v>
      </c>
      <c r="E1021">
        <v>2013</v>
      </c>
      <c r="F1021" t="s">
        <v>1479</v>
      </c>
      <c r="G1021" t="s">
        <v>914</v>
      </c>
      <c r="H1021" s="1">
        <v>46600</v>
      </c>
      <c r="I1021" s="1">
        <v>48614</v>
      </c>
      <c r="J1021" s="1">
        <v>48614</v>
      </c>
      <c r="K1021" s="60">
        <f t="shared" si="17"/>
        <v>4.3465195647041099E-2</v>
      </c>
      <c r="L1021" s="1">
        <v>37280</v>
      </c>
      <c r="M1021" s="1">
        <v>37280</v>
      </c>
      <c r="P1021" s="1">
        <v>32</v>
      </c>
      <c r="Q1021">
        <v>119</v>
      </c>
      <c r="R1021">
        <v>0</v>
      </c>
    </row>
    <row r="1022" spans="1:18">
      <c r="A1022">
        <v>1016</v>
      </c>
      <c r="B1022">
        <v>313190</v>
      </c>
      <c r="C1022" t="s">
        <v>388</v>
      </c>
      <c r="D1022" t="s">
        <v>904</v>
      </c>
      <c r="E1022">
        <v>2014</v>
      </c>
      <c r="F1022" t="s">
        <v>1479</v>
      </c>
      <c r="G1022" t="s">
        <v>914</v>
      </c>
      <c r="H1022" s="1">
        <v>47164</v>
      </c>
      <c r="I1022" s="1">
        <v>49203</v>
      </c>
      <c r="J1022" s="1">
        <v>49203</v>
      </c>
      <c r="K1022" s="60">
        <f t="shared" si="17"/>
        <v>1.2115851400831046E-2</v>
      </c>
      <c r="L1022" s="1">
        <v>42225</v>
      </c>
      <c r="M1022" s="1">
        <v>42225</v>
      </c>
      <c r="P1022" s="1">
        <v>21</v>
      </c>
      <c r="Q1022">
        <v>98</v>
      </c>
      <c r="R1022">
        <v>1</v>
      </c>
    </row>
    <row r="1023" spans="1:18">
      <c r="A1023">
        <v>1017</v>
      </c>
      <c r="B1023">
        <v>313210</v>
      </c>
      <c r="C1023" t="s">
        <v>390</v>
      </c>
      <c r="D1023" t="s">
        <v>904</v>
      </c>
      <c r="E1023">
        <v>2007</v>
      </c>
      <c r="F1023" t="s">
        <v>905</v>
      </c>
      <c r="G1023" t="s">
        <v>906</v>
      </c>
      <c r="J1023" s="61">
        <v>17626</v>
      </c>
      <c r="K1023" s="60"/>
      <c r="P1023" s="1"/>
    </row>
    <row r="1024" spans="1:18">
      <c r="A1024">
        <v>1018</v>
      </c>
      <c r="B1024">
        <v>313210</v>
      </c>
      <c r="C1024" t="s">
        <v>390</v>
      </c>
      <c r="D1024" t="s">
        <v>904</v>
      </c>
      <c r="E1024">
        <v>2008</v>
      </c>
      <c r="F1024" t="s">
        <v>905</v>
      </c>
      <c r="G1024" t="s">
        <v>906</v>
      </c>
      <c r="J1024" s="1">
        <v>18200</v>
      </c>
      <c r="K1024" s="60">
        <f t="shared" si="17"/>
        <v>3.2565528196981663E-2</v>
      </c>
      <c r="P1024" s="1">
        <v>39</v>
      </c>
      <c r="Q1024" s="1">
        <v>216</v>
      </c>
    </row>
    <row r="1025" spans="1:18">
      <c r="A1025">
        <v>1019</v>
      </c>
      <c r="B1025">
        <v>313210</v>
      </c>
      <c r="C1025" t="s">
        <v>390</v>
      </c>
      <c r="D1025" t="s">
        <v>904</v>
      </c>
      <c r="E1025">
        <v>2009</v>
      </c>
      <c r="F1025" t="s">
        <v>905</v>
      </c>
      <c r="G1025" t="s">
        <v>906</v>
      </c>
      <c r="J1025" s="1">
        <v>18261</v>
      </c>
      <c r="K1025" s="60">
        <f t="shared" si="17"/>
        <v>3.3516483516482509E-3</v>
      </c>
      <c r="P1025" s="1">
        <v>56</v>
      </c>
      <c r="Q1025" s="1">
        <v>275</v>
      </c>
    </row>
    <row r="1026" spans="1:18">
      <c r="A1026">
        <v>1020</v>
      </c>
      <c r="B1026">
        <v>313210</v>
      </c>
      <c r="C1026" t="s">
        <v>390</v>
      </c>
      <c r="D1026" t="s">
        <v>904</v>
      </c>
      <c r="E1026">
        <v>2010</v>
      </c>
      <c r="F1026" t="s">
        <v>905</v>
      </c>
      <c r="G1026" t="s">
        <v>916</v>
      </c>
      <c r="H1026" s="1">
        <v>13799</v>
      </c>
      <c r="I1026" s="1">
        <v>17720</v>
      </c>
      <c r="J1026" s="1">
        <v>17720</v>
      </c>
      <c r="K1026" s="60">
        <f t="shared" si="17"/>
        <v>-2.9625978862055757E-2</v>
      </c>
      <c r="L1026" s="1">
        <v>1623</v>
      </c>
      <c r="M1026" s="1">
        <v>1623</v>
      </c>
      <c r="P1026" s="1">
        <v>7</v>
      </c>
      <c r="Q1026" s="1">
        <v>61</v>
      </c>
    </row>
    <row r="1027" spans="1:18">
      <c r="A1027">
        <v>1021</v>
      </c>
      <c r="B1027">
        <v>313210</v>
      </c>
      <c r="C1027" t="s">
        <v>390</v>
      </c>
      <c r="D1027" t="s">
        <v>904</v>
      </c>
      <c r="E1027">
        <v>2011</v>
      </c>
      <c r="F1027" t="s">
        <v>1482</v>
      </c>
      <c r="G1027" t="s">
        <v>914</v>
      </c>
      <c r="H1027" s="1">
        <v>13815</v>
      </c>
      <c r="I1027" s="1">
        <v>17741</v>
      </c>
      <c r="J1027" s="1">
        <v>17741</v>
      </c>
      <c r="K1027" s="60">
        <f t="shared" si="17"/>
        <v>1.1851015801354059E-3</v>
      </c>
      <c r="L1027" s="1">
        <v>2590</v>
      </c>
      <c r="M1027" s="1">
        <v>2590</v>
      </c>
      <c r="P1027" s="1">
        <v>10</v>
      </c>
      <c r="Q1027" s="1">
        <v>60</v>
      </c>
    </row>
    <row r="1028" spans="1:18">
      <c r="A1028">
        <v>1022</v>
      </c>
      <c r="B1028">
        <v>313210</v>
      </c>
      <c r="C1028" t="s">
        <v>390</v>
      </c>
      <c r="D1028" t="s">
        <v>904</v>
      </c>
      <c r="E1028">
        <v>2012</v>
      </c>
      <c r="F1028" t="s">
        <v>1482</v>
      </c>
      <c r="G1028" t="s">
        <v>914</v>
      </c>
      <c r="H1028" s="1">
        <v>13831</v>
      </c>
      <c r="I1028" s="1">
        <v>17761</v>
      </c>
      <c r="J1028" s="1">
        <v>17761</v>
      </c>
      <c r="K1028" s="60">
        <f t="shared" si="17"/>
        <v>1.1273321684235338E-3</v>
      </c>
      <c r="L1028" s="1">
        <v>3050</v>
      </c>
      <c r="M1028" s="1">
        <v>3050</v>
      </c>
      <c r="P1028" s="1">
        <v>2</v>
      </c>
      <c r="Q1028" s="1">
        <v>6</v>
      </c>
    </row>
    <row r="1029" spans="1:18">
      <c r="A1029">
        <v>1023</v>
      </c>
      <c r="B1029">
        <v>313210</v>
      </c>
      <c r="C1029" t="s">
        <v>390</v>
      </c>
      <c r="D1029" t="s">
        <v>904</v>
      </c>
      <c r="E1029">
        <v>2013</v>
      </c>
      <c r="F1029" t="s">
        <v>1482</v>
      </c>
      <c r="G1029" t="s">
        <v>914</v>
      </c>
      <c r="H1029" s="1">
        <v>14263</v>
      </c>
      <c r="I1029" s="1">
        <v>18316</v>
      </c>
      <c r="J1029" s="1">
        <v>18316</v>
      </c>
      <c r="K1029" s="60">
        <f t="shared" si="17"/>
        <v>3.1248240526997373E-2</v>
      </c>
      <c r="L1029" s="1">
        <v>4092</v>
      </c>
      <c r="M1029" s="1">
        <v>4092</v>
      </c>
      <c r="P1029" s="1">
        <v>3</v>
      </c>
      <c r="Q1029" s="1">
        <v>22</v>
      </c>
    </row>
    <row r="1030" spans="1:18">
      <c r="A1030">
        <v>1024</v>
      </c>
      <c r="B1030">
        <v>313210</v>
      </c>
      <c r="C1030" t="s">
        <v>390</v>
      </c>
      <c r="D1030" t="s">
        <v>904</v>
      </c>
      <c r="E1030">
        <v>2014</v>
      </c>
      <c r="F1030" t="s">
        <v>1482</v>
      </c>
      <c r="G1030" t="s">
        <v>914</v>
      </c>
      <c r="H1030" s="1">
        <v>14290</v>
      </c>
      <c r="I1030" s="1">
        <v>18350</v>
      </c>
      <c r="J1030" s="1">
        <v>18350</v>
      </c>
      <c r="K1030" s="60">
        <f t="shared" si="17"/>
        <v>1.8563005022931289E-3</v>
      </c>
      <c r="L1030" s="1">
        <v>5532</v>
      </c>
      <c r="M1030" s="1">
        <v>5532</v>
      </c>
      <c r="P1030" s="1">
        <v>16</v>
      </c>
      <c r="Q1030" s="1">
        <v>44</v>
      </c>
      <c r="R1030" s="1">
        <v>1</v>
      </c>
    </row>
    <row r="1031" spans="1:18">
      <c r="A1031">
        <v>1025</v>
      </c>
      <c r="B1031">
        <v>313220</v>
      </c>
      <c r="C1031" t="s">
        <v>391</v>
      </c>
      <c r="D1031" t="s">
        <v>904</v>
      </c>
      <c r="E1031">
        <v>2007</v>
      </c>
      <c r="F1031" t="s">
        <v>1484</v>
      </c>
      <c r="G1031" t="s">
        <v>916</v>
      </c>
      <c r="H1031" s="1">
        <v>9100</v>
      </c>
      <c r="I1031" s="1">
        <v>12292</v>
      </c>
      <c r="J1031" s="61">
        <v>12292</v>
      </c>
      <c r="K1031" s="60"/>
      <c r="L1031" s="1">
        <v>9621</v>
      </c>
      <c r="M1031" s="1">
        <v>8821</v>
      </c>
      <c r="P1031" s="1"/>
    </row>
    <row r="1032" spans="1:18">
      <c r="A1032">
        <v>1026</v>
      </c>
      <c r="B1032">
        <v>313220</v>
      </c>
      <c r="C1032" s="26" t="s">
        <v>391</v>
      </c>
      <c r="D1032" t="s">
        <v>904</v>
      </c>
      <c r="E1032">
        <v>2008</v>
      </c>
      <c r="F1032" t="s">
        <v>1484</v>
      </c>
      <c r="G1032" t="s">
        <v>916</v>
      </c>
      <c r="H1032" s="1">
        <v>9485</v>
      </c>
      <c r="I1032" s="1">
        <v>12812</v>
      </c>
      <c r="J1032" s="1">
        <v>12812</v>
      </c>
      <c r="K1032" s="60">
        <f t="shared" si="17"/>
        <v>4.2303937520338453E-2</v>
      </c>
      <c r="L1032" s="1">
        <v>12070</v>
      </c>
      <c r="M1032" s="1">
        <v>10990</v>
      </c>
      <c r="P1032" s="1">
        <v>26</v>
      </c>
      <c r="Q1032">
        <v>83</v>
      </c>
      <c r="R1032">
        <v>2</v>
      </c>
    </row>
    <row r="1033" spans="1:18">
      <c r="A1033">
        <v>1027</v>
      </c>
      <c r="B1033">
        <v>313220</v>
      </c>
      <c r="C1033" t="s">
        <v>391</v>
      </c>
      <c r="D1033" t="s">
        <v>904</v>
      </c>
      <c r="E1033">
        <v>2009</v>
      </c>
      <c r="F1033" t="s">
        <v>1483</v>
      </c>
      <c r="G1033" t="s">
        <v>914</v>
      </c>
      <c r="H1033" s="1">
        <v>9592</v>
      </c>
      <c r="I1033" s="1">
        <v>12956</v>
      </c>
      <c r="J1033" s="1">
        <v>12956</v>
      </c>
      <c r="K1033" s="60">
        <f t="shared" si="17"/>
        <v>1.1239463003434258E-2</v>
      </c>
      <c r="L1033" s="1">
        <v>12080</v>
      </c>
      <c r="M1033" s="1">
        <v>10995</v>
      </c>
      <c r="P1033" s="1">
        <v>24</v>
      </c>
      <c r="Q1033">
        <v>66</v>
      </c>
      <c r="R1033">
        <v>0</v>
      </c>
    </row>
    <row r="1034" spans="1:18">
      <c r="A1034">
        <v>1028</v>
      </c>
      <c r="B1034">
        <v>313220</v>
      </c>
      <c r="C1034" t="s">
        <v>391</v>
      </c>
      <c r="D1034" t="s">
        <v>904</v>
      </c>
      <c r="E1034">
        <v>2010</v>
      </c>
      <c r="F1034" t="s">
        <v>1483</v>
      </c>
      <c r="G1034" t="s">
        <v>914</v>
      </c>
      <c r="H1034" s="1">
        <v>9526</v>
      </c>
      <c r="I1034" s="1">
        <v>12372</v>
      </c>
      <c r="J1034" s="1">
        <v>12372</v>
      </c>
      <c r="K1034" s="60">
        <f t="shared" si="17"/>
        <v>-4.5075640629824054E-2</v>
      </c>
      <c r="L1034" s="1">
        <v>10035</v>
      </c>
      <c r="M1034" s="1">
        <v>9050</v>
      </c>
      <c r="P1034" s="1">
        <v>52</v>
      </c>
      <c r="Q1034">
        <v>140</v>
      </c>
      <c r="R1034">
        <v>3</v>
      </c>
    </row>
    <row r="1035" spans="1:18">
      <c r="A1035">
        <v>1029</v>
      </c>
      <c r="B1035">
        <v>313220</v>
      </c>
      <c r="C1035" t="s">
        <v>391</v>
      </c>
      <c r="D1035" t="s">
        <v>904</v>
      </c>
      <c r="E1035">
        <v>2011</v>
      </c>
      <c r="F1035" t="s">
        <v>1483</v>
      </c>
      <c r="G1035" t="s">
        <v>914</v>
      </c>
      <c r="H1035" s="1">
        <v>9590</v>
      </c>
      <c r="I1035" s="1">
        <v>12455</v>
      </c>
      <c r="J1035" s="1">
        <v>12455</v>
      </c>
      <c r="K1035" s="60">
        <f t="shared" si="17"/>
        <v>6.7086970578726923E-3</v>
      </c>
      <c r="L1035" s="1">
        <v>10035</v>
      </c>
      <c r="M1035" s="1">
        <v>9062</v>
      </c>
      <c r="P1035" s="1">
        <v>9</v>
      </c>
      <c r="Q1035">
        <v>31</v>
      </c>
      <c r="R1035">
        <v>0</v>
      </c>
    </row>
    <row r="1036" spans="1:18">
      <c r="A1036">
        <v>1030</v>
      </c>
      <c r="B1036">
        <v>313220</v>
      </c>
      <c r="C1036" t="s">
        <v>391</v>
      </c>
      <c r="D1036" t="s">
        <v>904</v>
      </c>
      <c r="E1036">
        <v>2012</v>
      </c>
      <c r="F1036" t="s">
        <v>1483</v>
      </c>
      <c r="G1036" t="s">
        <v>914</v>
      </c>
      <c r="H1036" s="1">
        <v>9651</v>
      </c>
      <c r="I1036" s="1">
        <v>12534</v>
      </c>
      <c r="J1036" s="1">
        <v>12534</v>
      </c>
      <c r="K1036" s="60">
        <f t="shared" si="17"/>
        <v>6.342834203131309E-3</v>
      </c>
      <c r="L1036" s="1">
        <v>10042</v>
      </c>
      <c r="M1036" s="1">
        <v>9080</v>
      </c>
      <c r="P1036" s="1">
        <v>20</v>
      </c>
      <c r="Q1036">
        <v>59</v>
      </c>
      <c r="R1036">
        <v>0</v>
      </c>
    </row>
    <row r="1037" spans="1:18">
      <c r="A1037">
        <v>1031</v>
      </c>
      <c r="B1037">
        <v>313220</v>
      </c>
      <c r="C1037" t="s">
        <v>391</v>
      </c>
      <c r="D1037" t="s">
        <v>904</v>
      </c>
      <c r="E1037">
        <v>2013</v>
      </c>
      <c r="F1037" t="s">
        <v>1483</v>
      </c>
      <c r="G1037" t="s">
        <v>914</v>
      </c>
      <c r="H1037" s="1">
        <v>10009</v>
      </c>
      <c r="I1037" s="1">
        <v>12999</v>
      </c>
      <c r="J1037" s="1">
        <v>12999</v>
      </c>
      <c r="K1037" s="60">
        <f t="shared" si="17"/>
        <v>3.7099090473911023E-2</v>
      </c>
      <c r="L1037" s="1">
        <v>10453</v>
      </c>
      <c r="M1037" s="1">
        <v>9595</v>
      </c>
      <c r="P1037" s="1">
        <v>28</v>
      </c>
      <c r="Q1037">
        <v>83</v>
      </c>
      <c r="R1037">
        <v>0</v>
      </c>
    </row>
    <row r="1038" spans="1:18">
      <c r="A1038">
        <v>1032</v>
      </c>
      <c r="B1038">
        <v>313220</v>
      </c>
      <c r="C1038" t="s">
        <v>391</v>
      </c>
      <c r="D1038" t="s">
        <v>904</v>
      </c>
      <c r="E1038">
        <v>2014</v>
      </c>
      <c r="F1038" t="s">
        <v>1483</v>
      </c>
      <c r="G1038" t="s">
        <v>914</v>
      </c>
      <c r="H1038" s="1">
        <v>10077</v>
      </c>
      <c r="I1038" s="1">
        <v>13087</v>
      </c>
      <c r="J1038" s="1">
        <v>13087</v>
      </c>
      <c r="K1038" s="60">
        <f t="shared" si="17"/>
        <v>6.7697515193476665E-3</v>
      </c>
      <c r="L1038" s="1">
        <v>10620</v>
      </c>
      <c r="M1038" s="1">
        <v>9595</v>
      </c>
      <c r="P1038" s="1">
        <v>27</v>
      </c>
      <c r="Q1038">
        <v>84</v>
      </c>
      <c r="R1038">
        <v>0</v>
      </c>
    </row>
    <row r="1039" spans="1:18">
      <c r="A1039">
        <v>1033</v>
      </c>
      <c r="B1039">
        <v>313230</v>
      </c>
      <c r="C1039" t="s">
        <v>392</v>
      </c>
      <c r="D1039" t="s">
        <v>904</v>
      </c>
      <c r="E1039">
        <v>2007</v>
      </c>
      <c r="F1039" t="s">
        <v>905</v>
      </c>
      <c r="G1039" t="s">
        <v>906</v>
      </c>
      <c r="J1039" s="61">
        <v>11497</v>
      </c>
      <c r="K1039" s="60"/>
      <c r="P1039" s="1"/>
    </row>
    <row r="1040" spans="1:18">
      <c r="A1040">
        <v>1034</v>
      </c>
      <c r="B1040">
        <v>313230</v>
      </c>
      <c r="C1040" t="s">
        <v>392</v>
      </c>
      <c r="D1040" t="s">
        <v>904</v>
      </c>
      <c r="E1040">
        <v>2008</v>
      </c>
      <c r="F1040" t="s">
        <v>905</v>
      </c>
      <c r="G1040" t="s">
        <v>906</v>
      </c>
      <c r="J1040" s="1">
        <v>11958</v>
      </c>
      <c r="K1040" s="60">
        <f t="shared" si="17"/>
        <v>4.0097416717404633E-2</v>
      </c>
      <c r="P1040" s="1">
        <v>64</v>
      </c>
      <c r="Q1040" s="1">
        <v>208</v>
      </c>
    </row>
    <row r="1041" spans="1:18">
      <c r="A1041">
        <v>1035</v>
      </c>
      <c r="B1041">
        <v>313230</v>
      </c>
      <c r="C1041" t="s">
        <v>392</v>
      </c>
      <c r="D1041" t="s">
        <v>904</v>
      </c>
      <c r="E1041">
        <v>2009</v>
      </c>
      <c r="F1041" t="s">
        <v>1486</v>
      </c>
      <c r="G1041" t="s">
        <v>912</v>
      </c>
      <c r="H1041" s="1">
        <v>5088</v>
      </c>
      <c r="I1041" s="1">
        <v>12072</v>
      </c>
      <c r="J1041" s="1">
        <v>12072</v>
      </c>
      <c r="K1041" s="60">
        <f t="shared" si="17"/>
        <v>9.533366783743169E-3</v>
      </c>
      <c r="L1041" s="1">
        <v>4260</v>
      </c>
      <c r="M1041" s="1">
        <v>4260</v>
      </c>
      <c r="P1041" s="1">
        <v>57</v>
      </c>
      <c r="Q1041" s="1">
        <v>258</v>
      </c>
    </row>
    <row r="1042" spans="1:18">
      <c r="A1042">
        <v>1036</v>
      </c>
      <c r="B1042">
        <v>313230</v>
      </c>
      <c r="C1042" t="s">
        <v>392</v>
      </c>
      <c r="D1042" t="s">
        <v>904</v>
      </c>
      <c r="E1042">
        <v>2010</v>
      </c>
      <c r="F1042" t="s">
        <v>1486</v>
      </c>
      <c r="G1042" t="s">
        <v>912</v>
      </c>
      <c r="H1042" s="1">
        <v>4943</v>
      </c>
      <c r="I1042" s="1">
        <v>11798</v>
      </c>
      <c r="J1042" s="1">
        <v>11798</v>
      </c>
      <c r="K1042" s="60">
        <f t="shared" si="17"/>
        <v>-2.2697150430748825E-2</v>
      </c>
      <c r="L1042" s="1">
        <v>4943</v>
      </c>
      <c r="M1042" s="1">
        <v>4943</v>
      </c>
      <c r="P1042" s="1">
        <v>64</v>
      </c>
      <c r="Q1042" s="1">
        <v>298</v>
      </c>
    </row>
    <row r="1043" spans="1:18">
      <c r="A1043">
        <v>1037</v>
      </c>
      <c r="B1043">
        <v>313230</v>
      </c>
      <c r="C1043" t="s">
        <v>392</v>
      </c>
      <c r="D1043" t="s">
        <v>904</v>
      </c>
      <c r="E1043">
        <v>2011</v>
      </c>
      <c r="F1043" t="s">
        <v>1485</v>
      </c>
      <c r="G1043" t="s">
        <v>908</v>
      </c>
      <c r="J1043" s="1">
        <v>11879</v>
      </c>
      <c r="K1043" s="60">
        <f t="shared" si="17"/>
        <v>6.8655704356670455E-3</v>
      </c>
      <c r="P1043" s="1">
        <v>44</v>
      </c>
      <c r="Q1043" s="1">
        <v>206</v>
      </c>
    </row>
    <row r="1044" spans="1:18">
      <c r="A1044">
        <v>1038</v>
      </c>
      <c r="B1044">
        <v>313230</v>
      </c>
      <c r="C1044" t="s">
        <v>392</v>
      </c>
      <c r="D1044" t="s">
        <v>904</v>
      </c>
      <c r="E1044">
        <v>2012</v>
      </c>
      <c r="F1044" t="s">
        <v>1485</v>
      </c>
      <c r="G1044" t="s">
        <v>914</v>
      </c>
      <c r="H1044" s="1">
        <v>5010</v>
      </c>
      <c r="I1044" s="1">
        <v>11957</v>
      </c>
      <c r="J1044" s="1">
        <v>11957</v>
      </c>
      <c r="K1044" s="60">
        <f t="shared" si="17"/>
        <v>6.5662092768752345E-3</v>
      </c>
      <c r="L1044" s="1">
        <v>4802</v>
      </c>
      <c r="M1044" s="1">
        <v>4802</v>
      </c>
      <c r="P1044" s="1">
        <v>44</v>
      </c>
      <c r="Q1044" s="1">
        <v>218</v>
      </c>
    </row>
    <row r="1045" spans="1:18">
      <c r="A1045">
        <v>1039</v>
      </c>
      <c r="B1045">
        <v>313230</v>
      </c>
      <c r="C1045" t="s">
        <v>392</v>
      </c>
      <c r="D1045" t="s">
        <v>904</v>
      </c>
      <c r="E1045">
        <v>2013</v>
      </c>
      <c r="F1045" t="s">
        <v>1485</v>
      </c>
      <c r="G1045" t="s">
        <v>914</v>
      </c>
      <c r="H1045" s="1">
        <v>5196</v>
      </c>
      <c r="I1045" s="1">
        <v>12403</v>
      </c>
      <c r="J1045" s="1">
        <v>12403</v>
      </c>
      <c r="K1045" s="60">
        <f t="shared" si="17"/>
        <v>3.7300326168771436E-2</v>
      </c>
      <c r="L1045" s="1">
        <v>5196</v>
      </c>
      <c r="M1045" s="1">
        <v>5196</v>
      </c>
      <c r="P1045" s="1">
        <v>14</v>
      </c>
      <c r="Q1045" s="1">
        <v>91</v>
      </c>
    </row>
    <row r="1046" spans="1:18">
      <c r="A1046">
        <v>1040</v>
      </c>
      <c r="B1046">
        <v>313230</v>
      </c>
      <c r="C1046" t="s">
        <v>392</v>
      </c>
      <c r="D1046" t="s">
        <v>904</v>
      </c>
      <c r="E1046">
        <v>2014</v>
      </c>
      <c r="F1046" t="s">
        <v>1485</v>
      </c>
      <c r="G1046" t="s">
        <v>914</v>
      </c>
      <c r="H1046" s="1">
        <v>5233</v>
      </c>
      <c r="I1046" s="1">
        <v>12489</v>
      </c>
      <c r="J1046" s="1">
        <v>12489</v>
      </c>
      <c r="K1046" s="60">
        <f t="shared" si="17"/>
        <v>6.9338063371764402E-3</v>
      </c>
      <c r="L1046" s="1">
        <v>5233</v>
      </c>
      <c r="M1046" s="1">
        <v>5233</v>
      </c>
      <c r="P1046" s="1">
        <v>45</v>
      </c>
      <c r="Q1046" s="1">
        <v>243</v>
      </c>
    </row>
    <row r="1047" spans="1:18">
      <c r="A1047">
        <v>1041</v>
      </c>
      <c r="B1047">
        <v>313240</v>
      </c>
      <c r="C1047" t="s">
        <v>393</v>
      </c>
      <c r="D1047" t="s">
        <v>904</v>
      </c>
      <c r="E1047">
        <v>2007</v>
      </c>
      <c r="F1047" t="s">
        <v>1487</v>
      </c>
      <c r="G1047" t="s">
        <v>914</v>
      </c>
      <c r="H1047" s="1">
        <v>79461</v>
      </c>
      <c r="I1047" s="1">
        <v>86673</v>
      </c>
      <c r="J1047" s="61">
        <v>86673</v>
      </c>
      <c r="K1047" s="60"/>
      <c r="L1047" s="1">
        <v>82349</v>
      </c>
      <c r="M1047" s="1">
        <v>82349</v>
      </c>
      <c r="P1047" s="1"/>
    </row>
    <row r="1048" spans="1:18">
      <c r="A1048">
        <v>1042</v>
      </c>
      <c r="B1048">
        <v>313240</v>
      </c>
      <c r="C1048" s="26" t="s">
        <v>393</v>
      </c>
      <c r="D1048" t="s">
        <v>904</v>
      </c>
      <c r="E1048">
        <v>2008</v>
      </c>
      <c r="F1048" t="s">
        <v>1487</v>
      </c>
      <c r="G1048" t="s">
        <v>914</v>
      </c>
      <c r="H1048" s="1">
        <v>82264</v>
      </c>
      <c r="I1048" s="1">
        <v>89730</v>
      </c>
      <c r="J1048" s="1">
        <v>89730</v>
      </c>
      <c r="K1048" s="60">
        <f t="shared" ref="K1048:K1110" si="18">J1048/J1047-1</f>
        <v>3.5270499463500693E-2</v>
      </c>
      <c r="L1048" s="1">
        <v>84474</v>
      </c>
      <c r="M1048" s="1">
        <v>84474</v>
      </c>
      <c r="P1048" s="1">
        <v>52</v>
      </c>
      <c r="Q1048">
        <v>183</v>
      </c>
      <c r="R1048">
        <v>0</v>
      </c>
    </row>
    <row r="1049" spans="1:18">
      <c r="A1049">
        <v>1043</v>
      </c>
      <c r="B1049">
        <v>313240</v>
      </c>
      <c r="C1049" t="s">
        <v>393</v>
      </c>
      <c r="D1049" t="s">
        <v>904</v>
      </c>
      <c r="E1049">
        <v>2009</v>
      </c>
      <c r="F1049" t="s">
        <v>1487</v>
      </c>
      <c r="G1049" t="s">
        <v>914</v>
      </c>
      <c r="H1049" s="1">
        <v>82717</v>
      </c>
      <c r="I1049" s="1">
        <v>90225</v>
      </c>
      <c r="J1049" s="1">
        <v>90225</v>
      </c>
      <c r="K1049" s="60">
        <f t="shared" si="18"/>
        <v>5.5165496489468779E-3</v>
      </c>
      <c r="L1049" s="1">
        <v>87050</v>
      </c>
      <c r="M1049" s="1">
        <v>87050</v>
      </c>
      <c r="P1049" s="1">
        <v>80</v>
      </c>
      <c r="Q1049">
        <v>368</v>
      </c>
      <c r="R1049">
        <v>1</v>
      </c>
    </row>
    <row r="1050" spans="1:18">
      <c r="A1050">
        <v>1044</v>
      </c>
      <c r="B1050">
        <v>313240</v>
      </c>
      <c r="C1050" t="s">
        <v>393</v>
      </c>
      <c r="D1050" t="s">
        <v>904</v>
      </c>
      <c r="E1050">
        <v>2010</v>
      </c>
      <c r="F1050" t="s">
        <v>1487</v>
      </c>
      <c r="G1050" t="s">
        <v>914</v>
      </c>
      <c r="H1050" s="1">
        <v>82764</v>
      </c>
      <c r="I1050" s="1">
        <v>90658</v>
      </c>
      <c r="J1050" s="1">
        <v>90658</v>
      </c>
      <c r="K1050" s="60">
        <f t="shared" si="18"/>
        <v>4.7991133277915932E-3</v>
      </c>
      <c r="L1050" s="1">
        <v>82764</v>
      </c>
      <c r="M1050" s="1">
        <v>82764</v>
      </c>
      <c r="P1050" s="1">
        <v>39</v>
      </c>
      <c r="Q1050">
        <v>128</v>
      </c>
      <c r="R1050">
        <v>0</v>
      </c>
    </row>
    <row r="1051" spans="1:18">
      <c r="A1051">
        <v>1045</v>
      </c>
      <c r="B1051">
        <v>313240</v>
      </c>
      <c r="C1051" t="s">
        <v>393</v>
      </c>
      <c r="D1051" t="s">
        <v>904</v>
      </c>
      <c r="E1051">
        <v>2011</v>
      </c>
      <c r="F1051" t="s">
        <v>1487</v>
      </c>
      <c r="G1051" t="s">
        <v>914</v>
      </c>
      <c r="H1051" s="1">
        <v>83221</v>
      </c>
      <c r="I1051" s="1">
        <v>91159</v>
      </c>
      <c r="J1051" s="1">
        <v>91159</v>
      </c>
      <c r="K1051" s="60">
        <f t="shared" si="18"/>
        <v>5.5262635398971582E-3</v>
      </c>
      <c r="L1051" s="1">
        <v>83221</v>
      </c>
      <c r="M1051" s="1">
        <v>83221</v>
      </c>
      <c r="P1051" s="1">
        <v>50</v>
      </c>
      <c r="Q1051">
        <v>253</v>
      </c>
      <c r="R1051">
        <v>2</v>
      </c>
    </row>
    <row r="1052" spans="1:18">
      <c r="A1052">
        <v>1046</v>
      </c>
      <c r="B1052">
        <v>313240</v>
      </c>
      <c r="C1052" t="s">
        <v>393</v>
      </c>
      <c r="D1052" t="s">
        <v>904</v>
      </c>
      <c r="E1052">
        <v>2012</v>
      </c>
      <c r="F1052" t="s">
        <v>1487</v>
      </c>
      <c r="G1052" t="s">
        <v>914</v>
      </c>
      <c r="H1052" s="1">
        <v>83663</v>
      </c>
      <c r="I1052" s="1">
        <v>91643</v>
      </c>
      <c r="J1052" s="1">
        <v>91643</v>
      </c>
      <c r="K1052" s="60">
        <f t="shared" si="18"/>
        <v>5.3094044471746482E-3</v>
      </c>
      <c r="L1052" s="1">
        <v>83663</v>
      </c>
      <c r="M1052" s="1">
        <v>83663</v>
      </c>
      <c r="P1052" s="1">
        <v>43</v>
      </c>
      <c r="Q1052">
        <v>157</v>
      </c>
      <c r="R1052">
        <v>2</v>
      </c>
    </row>
    <row r="1053" spans="1:18">
      <c r="A1053">
        <v>1047</v>
      </c>
      <c r="B1053">
        <v>313240</v>
      </c>
      <c r="C1053" t="s">
        <v>393</v>
      </c>
      <c r="D1053" t="s">
        <v>904</v>
      </c>
      <c r="E1053">
        <v>2013</v>
      </c>
      <c r="F1053" t="s">
        <v>1487</v>
      </c>
      <c r="G1053" t="s">
        <v>914</v>
      </c>
      <c r="H1053" s="1">
        <v>86673</v>
      </c>
      <c r="I1053" s="1">
        <v>94940</v>
      </c>
      <c r="J1053" s="1">
        <v>94940</v>
      </c>
      <c r="K1053" s="60">
        <f t="shared" si="18"/>
        <v>3.5976561221260805E-2</v>
      </c>
      <c r="L1053" s="1">
        <v>86673</v>
      </c>
      <c r="M1053" s="1">
        <v>86673</v>
      </c>
      <c r="P1053" s="1">
        <v>48</v>
      </c>
      <c r="Q1053">
        <v>170</v>
      </c>
      <c r="R1053">
        <v>1</v>
      </c>
    </row>
    <row r="1054" spans="1:18">
      <c r="A1054">
        <v>1048</v>
      </c>
      <c r="B1054">
        <v>313240</v>
      </c>
      <c r="C1054" t="s">
        <v>393</v>
      </c>
      <c r="D1054" t="s">
        <v>904</v>
      </c>
      <c r="E1054">
        <v>2014</v>
      </c>
      <c r="F1054" t="s">
        <v>1487</v>
      </c>
      <c r="G1054" t="s">
        <v>914</v>
      </c>
      <c r="H1054" s="1">
        <v>87176</v>
      </c>
      <c r="I1054" s="1">
        <v>95491</v>
      </c>
      <c r="J1054" s="1">
        <v>95491</v>
      </c>
      <c r="K1054" s="60">
        <f t="shared" si="18"/>
        <v>5.8036654729303194E-3</v>
      </c>
      <c r="L1054" s="1">
        <v>87176</v>
      </c>
      <c r="M1054" s="1">
        <v>87176</v>
      </c>
      <c r="P1054" s="1">
        <v>43</v>
      </c>
      <c r="Q1054">
        <v>170</v>
      </c>
      <c r="R1054">
        <v>2</v>
      </c>
    </row>
    <row r="1055" spans="1:18">
      <c r="A1055">
        <v>1049</v>
      </c>
      <c r="B1055">
        <v>313250</v>
      </c>
      <c r="C1055" t="s">
        <v>394</v>
      </c>
      <c r="D1055" t="s">
        <v>904</v>
      </c>
      <c r="E1055">
        <v>2007</v>
      </c>
      <c r="F1055" t="s">
        <v>905</v>
      </c>
      <c r="G1055" t="s">
        <v>906</v>
      </c>
      <c r="J1055" s="61">
        <v>31883</v>
      </c>
      <c r="K1055" s="60"/>
      <c r="P1055" s="1"/>
    </row>
    <row r="1056" spans="1:18">
      <c r="A1056">
        <v>1050</v>
      </c>
      <c r="B1056">
        <v>313250</v>
      </c>
      <c r="C1056" t="s">
        <v>394</v>
      </c>
      <c r="D1056" t="s">
        <v>904</v>
      </c>
      <c r="E1056">
        <v>2008</v>
      </c>
      <c r="F1056" t="s">
        <v>905</v>
      </c>
      <c r="G1056" t="s">
        <v>906</v>
      </c>
      <c r="J1056" s="1">
        <v>33219</v>
      </c>
      <c r="K1056" s="60">
        <f t="shared" si="18"/>
        <v>4.1903208606467457E-2</v>
      </c>
      <c r="P1056" s="1">
        <v>66</v>
      </c>
      <c r="Q1056" s="1">
        <v>229</v>
      </c>
    </row>
    <row r="1057" spans="1:18">
      <c r="A1057">
        <v>1051</v>
      </c>
      <c r="B1057">
        <v>313250</v>
      </c>
      <c r="C1057" t="s">
        <v>394</v>
      </c>
      <c r="D1057" t="s">
        <v>904</v>
      </c>
      <c r="E1057">
        <v>2009</v>
      </c>
      <c r="F1057" t="s">
        <v>905</v>
      </c>
      <c r="G1057" t="s">
        <v>906</v>
      </c>
      <c r="J1057" s="1">
        <v>33581</v>
      </c>
      <c r="K1057" s="60">
        <f t="shared" si="18"/>
        <v>1.089737800656243E-2</v>
      </c>
      <c r="P1057" s="1">
        <v>113</v>
      </c>
      <c r="Q1057" s="1">
        <v>376</v>
      </c>
    </row>
    <row r="1058" spans="1:18">
      <c r="A1058">
        <v>1052</v>
      </c>
      <c r="B1058">
        <v>313250</v>
      </c>
      <c r="C1058" t="s">
        <v>394</v>
      </c>
      <c r="D1058" t="s">
        <v>904</v>
      </c>
      <c r="E1058">
        <v>2010</v>
      </c>
      <c r="F1058" t="s">
        <v>1489</v>
      </c>
      <c r="G1058" t="s">
        <v>908</v>
      </c>
      <c r="J1058" s="1">
        <v>32175</v>
      </c>
      <c r="K1058" s="60">
        <f t="shared" si="18"/>
        <v>-4.1868913969208776E-2</v>
      </c>
      <c r="P1058" s="1">
        <v>349</v>
      </c>
      <c r="Q1058" s="1">
        <v>1023</v>
      </c>
    </row>
    <row r="1059" spans="1:18">
      <c r="A1059">
        <v>1053</v>
      </c>
      <c r="B1059">
        <v>313250</v>
      </c>
      <c r="C1059" t="s">
        <v>394</v>
      </c>
      <c r="D1059" t="s">
        <v>904</v>
      </c>
      <c r="E1059">
        <v>2011</v>
      </c>
      <c r="F1059" t="s">
        <v>1489</v>
      </c>
      <c r="G1059" t="s">
        <v>914</v>
      </c>
      <c r="H1059" s="1">
        <v>22134</v>
      </c>
      <c r="I1059" s="1">
        <v>32388</v>
      </c>
      <c r="J1059" s="1">
        <v>32388</v>
      </c>
      <c r="K1059" s="60">
        <f t="shared" si="18"/>
        <v>6.6200466200465602E-3</v>
      </c>
      <c r="L1059" s="1">
        <v>16100</v>
      </c>
      <c r="M1059" s="1">
        <v>16100</v>
      </c>
      <c r="P1059" s="1">
        <v>268</v>
      </c>
      <c r="Q1059" s="1">
        <v>818</v>
      </c>
      <c r="R1059" s="1">
        <v>3</v>
      </c>
    </row>
    <row r="1060" spans="1:18">
      <c r="A1060">
        <v>1054</v>
      </c>
      <c r="B1060">
        <v>313250</v>
      </c>
      <c r="C1060" t="s">
        <v>394</v>
      </c>
      <c r="D1060" t="s">
        <v>904</v>
      </c>
      <c r="E1060">
        <v>2012</v>
      </c>
      <c r="F1060" t="s">
        <v>1488</v>
      </c>
      <c r="G1060" t="s">
        <v>1171</v>
      </c>
      <c r="H1060" s="1">
        <v>22275</v>
      </c>
      <c r="I1060" s="1">
        <v>32595</v>
      </c>
      <c r="J1060" s="1">
        <v>32595</v>
      </c>
      <c r="K1060" s="60">
        <f t="shared" si="18"/>
        <v>6.3912560207484148E-3</v>
      </c>
      <c r="L1060" s="1">
        <v>17138</v>
      </c>
      <c r="M1060" s="1">
        <v>17138</v>
      </c>
      <c r="P1060" s="1">
        <v>225</v>
      </c>
      <c r="Q1060" s="1">
        <v>712</v>
      </c>
      <c r="R1060" s="1">
        <v>2</v>
      </c>
    </row>
    <row r="1061" spans="1:18">
      <c r="A1061">
        <v>1055</v>
      </c>
      <c r="B1061">
        <v>313250</v>
      </c>
      <c r="C1061" t="s">
        <v>394</v>
      </c>
      <c r="D1061" t="s">
        <v>904</v>
      </c>
      <c r="E1061">
        <v>2013</v>
      </c>
      <c r="F1061" t="s">
        <v>993</v>
      </c>
      <c r="G1061" t="s">
        <v>994</v>
      </c>
      <c r="H1061" s="1">
        <v>23101</v>
      </c>
      <c r="I1061" s="1">
        <v>33804</v>
      </c>
      <c r="J1061" s="1">
        <v>33804</v>
      </c>
      <c r="K1061" s="60">
        <f t="shared" si="18"/>
        <v>3.7091578462954411E-2</v>
      </c>
      <c r="L1061" s="1">
        <v>17874</v>
      </c>
      <c r="M1061" s="1">
        <v>17874</v>
      </c>
      <c r="P1061" s="1">
        <v>273</v>
      </c>
      <c r="Q1061" s="1">
        <v>853</v>
      </c>
      <c r="R1061" s="1">
        <v>2</v>
      </c>
    </row>
    <row r="1062" spans="1:18">
      <c r="A1062">
        <v>1056</v>
      </c>
      <c r="B1062">
        <v>313250</v>
      </c>
      <c r="C1062" t="s">
        <v>394</v>
      </c>
      <c r="D1062" t="s">
        <v>904</v>
      </c>
      <c r="E1062">
        <v>2014</v>
      </c>
      <c r="F1062" t="s">
        <v>993</v>
      </c>
      <c r="G1062" t="s">
        <v>994</v>
      </c>
      <c r="H1062" s="1">
        <v>23258</v>
      </c>
      <c r="I1062" s="1">
        <v>34033</v>
      </c>
      <c r="J1062" s="1">
        <v>34033</v>
      </c>
      <c r="K1062" s="60">
        <f t="shared" si="18"/>
        <v>6.7743462312153113E-3</v>
      </c>
      <c r="L1062" s="1">
        <v>19096</v>
      </c>
      <c r="M1062" s="1">
        <v>19096</v>
      </c>
      <c r="P1062" s="1">
        <v>475</v>
      </c>
      <c r="Q1062" s="1">
        <v>1500</v>
      </c>
      <c r="R1062" s="1">
        <v>2</v>
      </c>
    </row>
    <row r="1063" spans="1:18">
      <c r="A1063">
        <v>1057</v>
      </c>
      <c r="B1063">
        <v>313270</v>
      </c>
      <c r="C1063" t="s">
        <v>396</v>
      </c>
      <c r="D1063" t="s">
        <v>904</v>
      </c>
      <c r="E1063">
        <v>2007</v>
      </c>
      <c r="J1063" s="61">
        <v>22635</v>
      </c>
      <c r="K1063" s="60"/>
      <c r="P1063" s="1"/>
    </row>
    <row r="1064" spans="1:18">
      <c r="A1064">
        <v>1058</v>
      </c>
      <c r="B1064">
        <v>313270</v>
      </c>
      <c r="C1064" t="s">
        <v>396</v>
      </c>
      <c r="D1064" t="s">
        <v>904</v>
      </c>
      <c r="E1064">
        <v>2008</v>
      </c>
      <c r="J1064" s="1">
        <v>23338</v>
      </c>
      <c r="K1064" s="60">
        <f t="shared" si="18"/>
        <v>3.105809586922903E-2</v>
      </c>
      <c r="P1064" s="1">
        <v>122</v>
      </c>
      <c r="Q1064" s="1">
        <v>434</v>
      </c>
    </row>
    <row r="1065" spans="1:18">
      <c r="A1065">
        <v>1059</v>
      </c>
      <c r="B1065">
        <v>313270</v>
      </c>
      <c r="C1065" t="s">
        <v>396</v>
      </c>
      <c r="D1065" t="s">
        <v>904</v>
      </c>
      <c r="E1065">
        <v>2009</v>
      </c>
      <c r="F1065" t="s">
        <v>1491</v>
      </c>
      <c r="G1065" t="s">
        <v>916</v>
      </c>
      <c r="H1065" s="1">
        <v>15102</v>
      </c>
      <c r="I1065" s="1">
        <v>23386</v>
      </c>
      <c r="J1065" s="1">
        <v>23386</v>
      </c>
      <c r="K1065" s="60">
        <f t="shared" si="18"/>
        <v>2.0567315108406259E-3</v>
      </c>
      <c r="L1065" s="1">
        <v>15102</v>
      </c>
      <c r="M1065" s="1">
        <v>15102</v>
      </c>
      <c r="P1065" s="1">
        <v>97</v>
      </c>
      <c r="Q1065" s="1">
        <v>366</v>
      </c>
    </row>
    <row r="1066" spans="1:18">
      <c r="A1066">
        <v>1060</v>
      </c>
      <c r="B1066">
        <v>313270</v>
      </c>
      <c r="C1066" t="s">
        <v>396</v>
      </c>
      <c r="D1066" t="s">
        <v>904</v>
      </c>
      <c r="E1066">
        <v>2010</v>
      </c>
      <c r="F1066" t="s">
        <v>1491</v>
      </c>
      <c r="G1066" t="s">
        <v>916</v>
      </c>
      <c r="H1066" s="1">
        <v>15119</v>
      </c>
      <c r="I1066" s="1">
        <v>22809</v>
      </c>
      <c r="J1066" s="1">
        <v>22809</v>
      </c>
      <c r="K1066" s="60">
        <f t="shared" si="18"/>
        <v>-2.4672881210980879E-2</v>
      </c>
      <c r="L1066" s="1">
        <v>15102</v>
      </c>
      <c r="M1066" s="1">
        <v>15102</v>
      </c>
      <c r="P1066" s="1">
        <v>123</v>
      </c>
      <c r="Q1066" s="1">
        <v>456</v>
      </c>
      <c r="R1066" s="1">
        <v>1</v>
      </c>
    </row>
    <row r="1067" spans="1:18">
      <c r="A1067">
        <v>1061</v>
      </c>
      <c r="B1067">
        <v>313270</v>
      </c>
      <c r="C1067" t="s">
        <v>396</v>
      </c>
      <c r="D1067" t="s">
        <v>904</v>
      </c>
      <c r="E1067">
        <v>2011</v>
      </c>
      <c r="F1067" t="s">
        <v>1491</v>
      </c>
      <c r="G1067" t="s">
        <v>916</v>
      </c>
      <c r="H1067" s="1">
        <v>15126</v>
      </c>
      <c r="I1067" s="1">
        <v>22820</v>
      </c>
      <c r="J1067" s="1">
        <v>22820</v>
      </c>
      <c r="K1067" s="60">
        <f t="shared" si="18"/>
        <v>4.8226577228294154E-4</v>
      </c>
      <c r="L1067" s="1">
        <v>18000</v>
      </c>
      <c r="M1067" s="1">
        <v>15126</v>
      </c>
      <c r="P1067" s="1">
        <v>121</v>
      </c>
      <c r="Q1067" s="1">
        <v>473</v>
      </c>
      <c r="R1067" s="1">
        <v>5</v>
      </c>
    </row>
    <row r="1068" spans="1:18">
      <c r="A1068">
        <v>1062</v>
      </c>
      <c r="B1068">
        <v>313270</v>
      </c>
      <c r="C1068" t="s">
        <v>396</v>
      </c>
      <c r="D1068" t="s">
        <v>904</v>
      </c>
      <c r="E1068">
        <v>2012</v>
      </c>
      <c r="J1068" s="1">
        <v>22831</v>
      </c>
      <c r="K1068" s="60">
        <f t="shared" si="18"/>
        <v>4.8203330411911161E-4</v>
      </c>
      <c r="P1068" s="1">
        <v>102</v>
      </c>
      <c r="Q1068" s="1">
        <v>372</v>
      </c>
      <c r="R1068">
        <v>1</v>
      </c>
    </row>
    <row r="1069" spans="1:18">
      <c r="A1069">
        <v>1063</v>
      </c>
      <c r="B1069">
        <v>313270</v>
      </c>
      <c r="C1069" t="s">
        <v>396</v>
      </c>
      <c r="D1069" t="s">
        <v>904</v>
      </c>
      <c r="E1069">
        <v>2013</v>
      </c>
      <c r="F1069" t="s">
        <v>1490</v>
      </c>
      <c r="G1069" t="s">
        <v>914</v>
      </c>
      <c r="H1069" s="1">
        <v>15596</v>
      </c>
      <c r="I1069" s="1">
        <v>23528</v>
      </c>
      <c r="J1069" s="1">
        <v>23528</v>
      </c>
      <c r="K1069" s="60">
        <f t="shared" si="18"/>
        <v>3.0528667163067791E-2</v>
      </c>
      <c r="L1069" s="1">
        <v>12113</v>
      </c>
      <c r="M1069" s="1">
        <v>10113</v>
      </c>
      <c r="P1069" s="1">
        <v>71</v>
      </c>
      <c r="Q1069" s="1">
        <v>318</v>
      </c>
    </row>
    <row r="1070" spans="1:18">
      <c r="A1070">
        <v>1064</v>
      </c>
      <c r="B1070">
        <v>313270</v>
      </c>
      <c r="C1070" t="s">
        <v>396</v>
      </c>
      <c r="D1070" t="s">
        <v>904</v>
      </c>
      <c r="E1070">
        <v>2014</v>
      </c>
      <c r="F1070" t="s">
        <v>1490</v>
      </c>
      <c r="G1070" t="s">
        <v>914</v>
      </c>
      <c r="H1070" s="1">
        <v>15615</v>
      </c>
      <c r="I1070" s="1">
        <v>23557</v>
      </c>
      <c r="J1070" s="1">
        <v>23557</v>
      </c>
      <c r="K1070" s="60">
        <f t="shared" si="18"/>
        <v>1.2325739544372105E-3</v>
      </c>
      <c r="L1070" s="1">
        <v>12113</v>
      </c>
      <c r="M1070" s="1">
        <v>10113</v>
      </c>
      <c r="P1070" s="1">
        <v>112</v>
      </c>
      <c r="Q1070" s="1">
        <v>475</v>
      </c>
      <c r="R1070" s="1">
        <v>2</v>
      </c>
    </row>
    <row r="1071" spans="1:18">
      <c r="A1071">
        <v>1065</v>
      </c>
      <c r="B1071">
        <v>313290</v>
      </c>
      <c r="C1071" t="s">
        <v>398</v>
      </c>
      <c r="D1071" t="s">
        <v>904</v>
      </c>
      <c r="E1071">
        <v>2007</v>
      </c>
      <c r="F1071" t="s">
        <v>905</v>
      </c>
      <c r="G1071" t="s">
        <v>906</v>
      </c>
      <c r="J1071" s="61">
        <v>10828</v>
      </c>
      <c r="K1071" s="60"/>
      <c r="P1071" s="1"/>
    </row>
    <row r="1072" spans="1:18">
      <c r="A1072">
        <v>1066</v>
      </c>
      <c r="B1072">
        <v>313290</v>
      </c>
      <c r="C1072" t="s">
        <v>398</v>
      </c>
      <c r="D1072" t="s">
        <v>904</v>
      </c>
      <c r="E1072">
        <v>2008</v>
      </c>
      <c r="F1072" t="s">
        <v>905</v>
      </c>
      <c r="G1072" t="s">
        <v>906</v>
      </c>
      <c r="J1072" s="1">
        <v>11181</v>
      </c>
      <c r="K1072" s="60">
        <f t="shared" si="18"/>
        <v>3.2600664942741053E-2</v>
      </c>
      <c r="P1072" s="1">
        <v>89</v>
      </c>
      <c r="Q1072" s="1">
        <v>349</v>
      </c>
    </row>
    <row r="1073" spans="1:18">
      <c r="A1073">
        <v>1067</v>
      </c>
      <c r="B1073">
        <v>313290</v>
      </c>
      <c r="C1073" t="s">
        <v>398</v>
      </c>
      <c r="D1073" t="s">
        <v>904</v>
      </c>
      <c r="E1073">
        <v>2009</v>
      </c>
      <c r="F1073" t="s">
        <v>1495</v>
      </c>
      <c r="G1073" t="s">
        <v>912</v>
      </c>
      <c r="H1073" s="1">
        <v>8430</v>
      </c>
      <c r="I1073" s="1">
        <v>11218</v>
      </c>
      <c r="J1073" s="1">
        <v>11218</v>
      </c>
      <c r="K1073" s="60">
        <f t="shared" si="18"/>
        <v>3.3091852249351739E-3</v>
      </c>
      <c r="L1073" s="1">
        <v>8430</v>
      </c>
      <c r="M1073" s="1">
        <v>8430</v>
      </c>
      <c r="P1073" s="1">
        <v>98</v>
      </c>
      <c r="Q1073" s="1">
        <v>338</v>
      </c>
    </row>
    <row r="1074" spans="1:18">
      <c r="A1074">
        <v>1068</v>
      </c>
      <c r="B1074">
        <v>313290</v>
      </c>
      <c r="C1074" t="s">
        <v>398</v>
      </c>
      <c r="D1074" t="s">
        <v>904</v>
      </c>
      <c r="E1074">
        <v>2010</v>
      </c>
      <c r="F1074" t="s">
        <v>1495</v>
      </c>
      <c r="G1074" t="s">
        <v>912</v>
      </c>
      <c r="H1074" s="1">
        <v>7759</v>
      </c>
      <c r="I1074" s="1">
        <v>10349</v>
      </c>
      <c r="J1074" s="1">
        <v>10349</v>
      </c>
      <c r="K1074" s="60">
        <f t="shared" si="18"/>
        <v>-7.7464788732394374E-2</v>
      </c>
      <c r="L1074" s="1">
        <v>7759</v>
      </c>
      <c r="M1074" s="1">
        <v>7759</v>
      </c>
      <c r="P1074" s="1">
        <v>109</v>
      </c>
      <c r="Q1074" s="1">
        <v>421</v>
      </c>
    </row>
    <row r="1075" spans="1:18">
      <c r="A1075">
        <v>1069</v>
      </c>
      <c r="B1075">
        <v>313290</v>
      </c>
      <c r="C1075" t="s">
        <v>398</v>
      </c>
      <c r="D1075" t="s">
        <v>904</v>
      </c>
      <c r="E1075">
        <v>2011</v>
      </c>
      <c r="F1075" t="s">
        <v>1495</v>
      </c>
      <c r="G1075" t="s">
        <v>912</v>
      </c>
      <c r="H1075" s="1">
        <v>7738</v>
      </c>
      <c r="I1075" s="1">
        <v>10321</v>
      </c>
      <c r="J1075" s="1">
        <v>10321</v>
      </c>
      <c r="K1075" s="60">
        <f t="shared" si="18"/>
        <v>-2.7055754179148295E-3</v>
      </c>
      <c r="L1075" s="1">
        <v>7738</v>
      </c>
      <c r="M1075" s="1">
        <v>7738</v>
      </c>
      <c r="P1075" s="1">
        <v>101</v>
      </c>
      <c r="Q1075" s="1">
        <v>341</v>
      </c>
    </row>
    <row r="1076" spans="1:18">
      <c r="A1076">
        <v>1070</v>
      </c>
      <c r="B1076">
        <v>313290</v>
      </c>
      <c r="C1076" t="s">
        <v>398</v>
      </c>
      <c r="D1076" t="s">
        <v>904</v>
      </c>
      <c r="E1076">
        <v>2012</v>
      </c>
      <c r="F1076" t="s">
        <v>1495</v>
      </c>
      <c r="G1076" t="s">
        <v>912</v>
      </c>
      <c r="H1076" s="1">
        <v>7717</v>
      </c>
      <c r="I1076" s="1">
        <v>10293</v>
      </c>
      <c r="J1076" s="1">
        <v>10293</v>
      </c>
      <c r="K1076" s="60">
        <f t="shared" si="18"/>
        <v>-2.712915415172934E-3</v>
      </c>
      <c r="L1076" s="1">
        <v>7717</v>
      </c>
      <c r="M1076" s="1">
        <v>7717</v>
      </c>
      <c r="P1076" s="1">
        <v>81</v>
      </c>
      <c r="Q1076" s="1">
        <v>268</v>
      </c>
    </row>
    <row r="1077" spans="1:18">
      <c r="A1077">
        <v>1071</v>
      </c>
      <c r="B1077">
        <v>313290</v>
      </c>
      <c r="C1077" t="s">
        <v>398</v>
      </c>
      <c r="D1077" t="s">
        <v>904</v>
      </c>
      <c r="E1077">
        <v>2013</v>
      </c>
      <c r="F1077" t="s">
        <v>1495</v>
      </c>
      <c r="G1077" t="s">
        <v>912</v>
      </c>
      <c r="H1077" s="1">
        <v>7926</v>
      </c>
      <c r="I1077" s="1">
        <v>10572</v>
      </c>
      <c r="J1077" s="1">
        <v>10572</v>
      </c>
      <c r="K1077" s="60">
        <f t="shared" si="18"/>
        <v>2.7105800058291996E-2</v>
      </c>
      <c r="L1077" s="1">
        <v>7926</v>
      </c>
      <c r="M1077" s="1">
        <v>7926</v>
      </c>
      <c r="P1077" s="1">
        <v>113</v>
      </c>
      <c r="Q1077" s="1">
        <v>405</v>
      </c>
    </row>
    <row r="1078" spans="1:18">
      <c r="A1078">
        <v>1072</v>
      </c>
      <c r="B1078">
        <v>313290</v>
      </c>
      <c r="C1078" t="s">
        <v>398</v>
      </c>
      <c r="D1078" t="s">
        <v>904</v>
      </c>
      <c r="E1078">
        <v>2014</v>
      </c>
      <c r="F1078" t="s">
        <v>1495</v>
      </c>
      <c r="G1078" t="s">
        <v>912</v>
      </c>
      <c r="H1078" s="1">
        <v>7912</v>
      </c>
      <c r="I1078" s="1">
        <v>10553</v>
      </c>
      <c r="J1078" s="1">
        <v>10553</v>
      </c>
      <c r="K1078" s="60">
        <f t="shared" si="18"/>
        <v>-1.7972001513432145E-3</v>
      </c>
      <c r="L1078" s="1">
        <v>7912</v>
      </c>
      <c r="M1078" s="1">
        <v>7912</v>
      </c>
      <c r="P1078" s="1">
        <v>161</v>
      </c>
      <c r="Q1078" s="1">
        <v>486</v>
      </c>
    </row>
    <row r="1079" spans="1:18">
      <c r="A1079">
        <v>1073</v>
      </c>
      <c r="B1079">
        <v>313300</v>
      </c>
      <c r="C1079" t="s">
        <v>399</v>
      </c>
      <c r="D1079" t="s">
        <v>904</v>
      </c>
      <c r="E1079">
        <v>2007</v>
      </c>
      <c r="F1079" t="s">
        <v>905</v>
      </c>
      <c r="G1079" t="s">
        <v>906</v>
      </c>
      <c r="J1079" s="61">
        <v>13756</v>
      </c>
      <c r="K1079" s="60"/>
      <c r="P1079" s="1"/>
    </row>
    <row r="1080" spans="1:18">
      <c r="A1080">
        <v>1074</v>
      </c>
      <c r="B1080">
        <v>313300</v>
      </c>
      <c r="C1080" t="s">
        <v>399</v>
      </c>
      <c r="D1080" t="s">
        <v>904</v>
      </c>
      <c r="E1080">
        <v>2008</v>
      </c>
      <c r="F1080" t="s">
        <v>905</v>
      </c>
      <c r="G1080" t="s">
        <v>906</v>
      </c>
      <c r="J1080" s="1">
        <v>14398</v>
      </c>
      <c r="K1080" s="60">
        <f t="shared" si="18"/>
        <v>4.6670543762721728E-2</v>
      </c>
      <c r="P1080" s="1">
        <v>31</v>
      </c>
      <c r="Q1080" s="1">
        <v>79</v>
      </c>
      <c r="R1080">
        <v>1</v>
      </c>
    </row>
    <row r="1081" spans="1:18">
      <c r="A1081">
        <v>1075</v>
      </c>
      <c r="B1081">
        <v>313300</v>
      </c>
      <c r="C1081" t="s">
        <v>399</v>
      </c>
      <c r="D1081" t="s">
        <v>904</v>
      </c>
      <c r="E1081">
        <v>2009</v>
      </c>
      <c r="F1081" t="s">
        <v>1497</v>
      </c>
      <c r="G1081" t="s">
        <v>908</v>
      </c>
      <c r="J1081" s="1">
        <v>14611</v>
      </c>
      <c r="K1081" s="60">
        <f t="shared" si="18"/>
        <v>1.4793721350187417E-2</v>
      </c>
      <c r="P1081" s="1">
        <v>13</v>
      </c>
      <c r="Q1081" s="1">
        <v>46</v>
      </c>
    </row>
    <row r="1082" spans="1:18">
      <c r="A1082">
        <v>1076</v>
      </c>
      <c r="B1082">
        <v>313300</v>
      </c>
      <c r="C1082" t="s">
        <v>399</v>
      </c>
      <c r="D1082" t="s">
        <v>904</v>
      </c>
      <c r="E1082">
        <v>2010</v>
      </c>
      <c r="F1082" t="s">
        <v>1496</v>
      </c>
      <c r="G1082" t="s">
        <v>912</v>
      </c>
      <c r="H1082" s="1">
        <v>9612</v>
      </c>
      <c r="I1082" s="1">
        <v>14003</v>
      </c>
      <c r="J1082" s="1">
        <v>14003</v>
      </c>
      <c r="K1082" s="60">
        <f t="shared" si="18"/>
        <v>-4.1612483745123496E-2</v>
      </c>
      <c r="L1082" s="1">
        <v>8551</v>
      </c>
      <c r="M1082" s="1">
        <v>8551</v>
      </c>
      <c r="P1082" s="1">
        <v>22</v>
      </c>
      <c r="Q1082" s="1">
        <v>58</v>
      </c>
    </row>
    <row r="1083" spans="1:18">
      <c r="A1083">
        <v>1077</v>
      </c>
      <c r="B1083">
        <v>313300</v>
      </c>
      <c r="C1083" t="s">
        <v>399</v>
      </c>
      <c r="D1083" t="s">
        <v>904</v>
      </c>
      <c r="E1083">
        <v>2011</v>
      </c>
      <c r="F1083" t="s">
        <v>1497</v>
      </c>
      <c r="G1083" t="s">
        <v>908</v>
      </c>
      <c r="J1083" s="1">
        <v>14142</v>
      </c>
      <c r="K1083" s="60">
        <f t="shared" si="18"/>
        <v>9.9264443333570984E-3</v>
      </c>
      <c r="P1083" s="1">
        <v>24</v>
      </c>
      <c r="Q1083" s="1">
        <v>63</v>
      </c>
    </row>
    <row r="1084" spans="1:18">
      <c r="A1084">
        <v>1078</v>
      </c>
      <c r="B1084">
        <v>313300</v>
      </c>
      <c r="C1084" t="s">
        <v>399</v>
      </c>
      <c r="D1084" t="s">
        <v>904</v>
      </c>
      <c r="E1084">
        <v>2012</v>
      </c>
      <c r="F1084" t="s">
        <v>1496</v>
      </c>
      <c r="G1084" t="s">
        <v>912</v>
      </c>
      <c r="H1084" s="1">
        <v>9799</v>
      </c>
      <c r="I1084" s="1">
        <v>14276</v>
      </c>
      <c r="J1084" s="1">
        <v>14276</v>
      </c>
      <c r="K1084" s="60">
        <f t="shared" si="18"/>
        <v>9.475321736670983E-3</v>
      </c>
      <c r="L1084" s="1">
        <v>9799</v>
      </c>
      <c r="M1084" s="1">
        <v>9799</v>
      </c>
      <c r="P1084" s="1">
        <v>27</v>
      </c>
      <c r="Q1084" s="1">
        <v>47</v>
      </c>
    </row>
    <row r="1085" spans="1:18">
      <c r="A1085">
        <v>1079</v>
      </c>
      <c r="B1085">
        <v>313300</v>
      </c>
      <c r="C1085" t="s">
        <v>399</v>
      </c>
      <c r="D1085" t="s">
        <v>904</v>
      </c>
      <c r="E1085">
        <v>2013</v>
      </c>
      <c r="F1085" t="s">
        <v>1496</v>
      </c>
      <c r="G1085" t="s">
        <v>912</v>
      </c>
      <c r="H1085" s="1">
        <v>10197</v>
      </c>
      <c r="I1085" s="1">
        <v>14855</v>
      </c>
      <c r="J1085" s="1">
        <v>14855</v>
      </c>
      <c r="K1085" s="60">
        <f t="shared" si="18"/>
        <v>4.055757915382463E-2</v>
      </c>
      <c r="L1085" s="1">
        <v>10000</v>
      </c>
      <c r="M1085" s="1">
        <v>9849</v>
      </c>
      <c r="P1085" s="1">
        <v>30</v>
      </c>
      <c r="Q1085" s="1">
        <v>62</v>
      </c>
    </row>
    <row r="1086" spans="1:18">
      <c r="A1086">
        <v>1080</v>
      </c>
      <c r="B1086">
        <v>313300</v>
      </c>
      <c r="C1086" t="s">
        <v>399</v>
      </c>
      <c r="D1086" t="s">
        <v>904</v>
      </c>
      <c r="E1086">
        <v>2014</v>
      </c>
      <c r="F1086" t="s">
        <v>1496</v>
      </c>
      <c r="G1086" t="s">
        <v>912</v>
      </c>
      <c r="H1086" s="1">
        <v>10295</v>
      </c>
      <c r="I1086" s="1">
        <v>14998</v>
      </c>
      <c r="J1086" s="1">
        <v>14998</v>
      </c>
      <c r="K1086" s="60">
        <f t="shared" si="18"/>
        <v>9.6263884214069506E-3</v>
      </c>
      <c r="L1086" s="1">
        <v>10000</v>
      </c>
      <c r="M1086" s="1">
        <v>9849</v>
      </c>
      <c r="P1086" s="1">
        <v>15</v>
      </c>
      <c r="Q1086" s="1">
        <v>26</v>
      </c>
    </row>
    <row r="1087" spans="1:18">
      <c r="A1087">
        <v>1081</v>
      </c>
      <c r="B1087">
        <v>313310</v>
      </c>
      <c r="C1087" t="s">
        <v>400</v>
      </c>
      <c r="D1087" t="s">
        <v>904</v>
      </c>
      <c r="E1087">
        <v>2007</v>
      </c>
      <c r="J1087" s="61">
        <v>14395</v>
      </c>
      <c r="K1087" s="60"/>
      <c r="P1087" s="1"/>
    </row>
    <row r="1088" spans="1:18">
      <c r="A1088">
        <v>1082</v>
      </c>
      <c r="B1088">
        <v>313310</v>
      </c>
      <c r="C1088" t="s">
        <v>400</v>
      </c>
      <c r="D1088" t="s">
        <v>904</v>
      </c>
      <c r="E1088">
        <v>2008</v>
      </c>
      <c r="F1088" t="s">
        <v>1500</v>
      </c>
      <c r="G1088" t="s">
        <v>916</v>
      </c>
      <c r="H1088" s="1">
        <v>12211</v>
      </c>
      <c r="I1088" s="1">
        <v>15047</v>
      </c>
      <c r="J1088" s="1">
        <v>15047</v>
      </c>
      <c r="K1088" s="60">
        <f t="shared" si="18"/>
        <v>4.5293504689128072E-2</v>
      </c>
      <c r="L1088" s="1">
        <v>14958</v>
      </c>
      <c r="M1088" s="1">
        <v>12211</v>
      </c>
      <c r="P1088" s="1">
        <v>23</v>
      </c>
      <c r="Q1088" s="1">
        <v>71</v>
      </c>
    </row>
    <row r="1089" spans="1:18">
      <c r="A1089">
        <v>1083</v>
      </c>
      <c r="B1089">
        <v>313310</v>
      </c>
      <c r="C1089" t="s">
        <v>400</v>
      </c>
      <c r="D1089" t="s">
        <v>904</v>
      </c>
      <c r="E1089">
        <v>2009</v>
      </c>
      <c r="F1089" t="s">
        <v>1499</v>
      </c>
      <c r="G1089" t="s">
        <v>914</v>
      </c>
      <c r="H1089" s="1">
        <v>12378</v>
      </c>
      <c r="I1089" s="1">
        <v>15253</v>
      </c>
      <c r="J1089" s="1">
        <v>15253</v>
      </c>
      <c r="K1089" s="60">
        <f t="shared" si="18"/>
        <v>1.3690436631886849E-2</v>
      </c>
      <c r="L1089" s="1">
        <v>15253</v>
      </c>
      <c r="M1089" s="1">
        <v>12378</v>
      </c>
      <c r="P1089" s="1">
        <v>35</v>
      </c>
      <c r="Q1089" s="1">
        <v>110</v>
      </c>
    </row>
    <row r="1090" spans="1:18">
      <c r="A1090">
        <v>1084</v>
      </c>
      <c r="B1090">
        <v>313310</v>
      </c>
      <c r="C1090" t="s">
        <v>400</v>
      </c>
      <c r="D1090" t="s">
        <v>904</v>
      </c>
      <c r="E1090">
        <v>2010</v>
      </c>
      <c r="F1090" t="s">
        <v>1499</v>
      </c>
      <c r="G1090" t="s">
        <v>914</v>
      </c>
      <c r="H1090" s="1">
        <v>11925</v>
      </c>
      <c r="I1090" s="1">
        <v>14175</v>
      </c>
      <c r="J1090" s="1">
        <v>14175</v>
      </c>
      <c r="K1090" s="60">
        <f t="shared" si="18"/>
        <v>-7.0674621385956815E-2</v>
      </c>
      <c r="L1090" s="1">
        <v>13710</v>
      </c>
      <c r="M1090" s="1">
        <v>11925</v>
      </c>
      <c r="P1090" s="1">
        <v>27</v>
      </c>
      <c r="Q1090" s="1">
        <v>60</v>
      </c>
    </row>
    <row r="1091" spans="1:18">
      <c r="A1091">
        <v>1085</v>
      </c>
      <c r="B1091">
        <v>313310</v>
      </c>
      <c r="C1091" t="s">
        <v>400</v>
      </c>
      <c r="D1091" t="s">
        <v>904</v>
      </c>
      <c r="E1091">
        <v>2011</v>
      </c>
      <c r="F1091" t="s">
        <v>1500</v>
      </c>
      <c r="G1091" t="s">
        <v>916</v>
      </c>
      <c r="H1091" s="1">
        <v>12007</v>
      </c>
      <c r="I1091" s="1">
        <v>14272</v>
      </c>
      <c r="J1091" s="1">
        <v>14272</v>
      </c>
      <c r="K1091" s="60">
        <f t="shared" si="18"/>
        <v>6.8430335097002803E-3</v>
      </c>
      <c r="L1091" s="1">
        <v>14101</v>
      </c>
      <c r="M1091" s="1">
        <v>12005</v>
      </c>
      <c r="P1091" s="1">
        <v>16</v>
      </c>
      <c r="Q1091" s="1">
        <v>40</v>
      </c>
      <c r="R1091" s="1">
        <v>1</v>
      </c>
    </row>
    <row r="1092" spans="1:18">
      <c r="A1092">
        <v>1086</v>
      </c>
      <c r="B1092">
        <v>313310</v>
      </c>
      <c r="C1092" t="s">
        <v>400</v>
      </c>
      <c r="D1092" t="s">
        <v>904</v>
      </c>
      <c r="E1092">
        <v>2012</v>
      </c>
      <c r="F1092" t="s">
        <v>1499</v>
      </c>
      <c r="G1092" t="s">
        <v>914</v>
      </c>
      <c r="H1092" s="1">
        <v>12086</v>
      </c>
      <c r="I1092" s="1">
        <v>14366</v>
      </c>
      <c r="J1092" s="1">
        <v>14366</v>
      </c>
      <c r="K1092" s="60">
        <f t="shared" si="18"/>
        <v>6.5863228699551968E-3</v>
      </c>
      <c r="L1092" s="1">
        <v>14200</v>
      </c>
      <c r="M1092" s="1">
        <v>12030</v>
      </c>
      <c r="P1092" s="1">
        <v>26</v>
      </c>
      <c r="Q1092" s="1">
        <v>71</v>
      </c>
    </row>
    <row r="1093" spans="1:18">
      <c r="A1093">
        <v>1087</v>
      </c>
      <c r="B1093">
        <v>313310</v>
      </c>
      <c r="C1093" t="s">
        <v>400</v>
      </c>
      <c r="D1093" t="s">
        <v>904</v>
      </c>
      <c r="E1093">
        <v>2013</v>
      </c>
      <c r="F1093" t="s">
        <v>1499</v>
      </c>
      <c r="G1093" t="s">
        <v>914</v>
      </c>
      <c r="H1093" s="1">
        <v>12537</v>
      </c>
      <c r="I1093" s="1">
        <v>14902</v>
      </c>
      <c r="J1093" s="1">
        <v>14902</v>
      </c>
      <c r="K1093" s="60">
        <f t="shared" si="18"/>
        <v>3.7310316023945411E-2</v>
      </c>
      <c r="L1093" s="1">
        <v>14895</v>
      </c>
      <c r="M1093" s="1">
        <v>12537</v>
      </c>
      <c r="P1093" s="1">
        <v>10</v>
      </c>
      <c r="Q1093" s="1">
        <v>25</v>
      </c>
    </row>
    <row r="1094" spans="1:18">
      <c r="A1094">
        <v>1088</v>
      </c>
      <c r="B1094">
        <v>313310</v>
      </c>
      <c r="C1094" t="s">
        <v>400</v>
      </c>
      <c r="D1094" t="s">
        <v>904</v>
      </c>
      <c r="E1094">
        <v>2014</v>
      </c>
      <c r="F1094" t="s">
        <v>1498</v>
      </c>
      <c r="G1094" t="s">
        <v>930</v>
      </c>
      <c r="J1094" s="1">
        <v>15006</v>
      </c>
      <c r="K1094" s="60">
        <f t="shared" si="18"/>
        <v>6.9789290028183792E-3</v>
      </c>
      <c r="P1094" s="1">
        <v>17</v>
      </c>
      <c r="Q1094" s="1">
        <v>40</v>
      </c>
    </row>
    <row r="1095" spans="1:18">
      <c r="A1095">
        <v>1089</v>
      </c>
      <c r="B1095">
        <v>313330</v>
      </c>
      <c r="C1095" t="s">
        <v>402</v>
      </c>
      <c r="D1095" t="s">
        <v>904</v>
      </c>
      <c r="E1095">
        <v>2007</v>
      </c>
      <c r="F1095" t="s">
        <v>905</v>
      </c>
      <c r="G1095" t="s">
        <v>906</v>
      </c>
      <c r="J1095" s="61">
        <v>20986</v>
      </c>
      <c r="K1095" s="60"/>
      <c r="P1095" s="1"/>
    </row>
    <row r="1096" spans="1:18">
      <c r="A1096">
        <v>1090</v>
      </c>
      <c r="B1096">
        <v>313330</v>
      </c>
      <c r="C1096" s="26" t="s">
        <v>402</v>
      </c>
      <c r="D1096" t="s">
        <v>904</v>
      </c>
      <c r="E1096">
        <v>2008</v>
      </c>
      <c r="F1096" t="s">
        <v>905</v>
      </c>
      <c r="G1096" t="s">
        <v>916</v>
      </c>
      <c r="H1096" s="1">
        <v>16244</v>
      </c>
      <c r="I1096" s="1">
        <v>21603</v>
      </c>
      <c r="J1096" s="1">
        <v>21603</v>
      </c>
      <c r="K1096" s="60">
        <f t="shared" si="18"/>
        <v>2.940055274945208E-2</v>
      </c>
      <c r="L1096" s="1">
        <v>2388</v>
      </c>
      <c r="M1096" s="1">
        <v>2388</v>
      </c>
      <c r="P1096" s="1">
        <v>179</v>
      </c>
      <c r="Q1096">
        <v>878</v>
      </c>
      <c r="R1096">
        <v>3</v>
      </c>
    </row>
    <row r="1097" spans="1:18">
      <c r="A1097">
        <v>1091</v>
      </c>
      <c r="B1097">
        <v>313330</v>
      </c>
      <c r="C1097" t="s">
        <v>402</v>
      </c>
      <c r="D1097" t="s">
        <v>904</v>
      </c>
      <c r="E1097">
        <v>2009</v>
      </c>
      <c r="F1097" t="s">
        <v>1503</v>
      </c>
      <c r="G1097" t="s">
        <v>914</v>
      </c>
      <c r="H1097" s="1">
        <v>16255</v>
      </c>
      <c r="I1097" s="1">
        <v>21618</v>
      </c>
      <c r="J1097" s="1">
        <v>21618</v>
      </c>
      <c r="K1097" s="60">
        <f t="shared" si="18"/>
        <v>6.9434800722123491E-4</v>
      </c>
      <c r="L1097" s="1">
        <v>4011</v>
      </c>
      <c r="M1097" s="1">
        <v>4011</v>
      </c>
      <c r="P1097" s="1">
        <v>139</v>
      </c>
      <c r="Q1097">
        <v>613</v>
      </c>
      <c r="R1097">
        <v>3</v>
      </c>
    </row>
    <row r="1098" spans="1:18">
      <c r="A1098">
        <v>1092</v>
      </c>
      <c r="B1098">
        <v>313330</v>
      </c>
      <c r="C1098" t="s">
        <v>402</v>
      </c>
      <c r="D1098" t="s">
        <v>904</v>
      </c>
      <c r="E1098">
        <v>2010</v>
      </c>
      <c r="F1098" t="s">
        <v>1503</v>
      </c>
      <c r="G1098" t="s">
        <v>914</v>
      </c>
      <c r="H1098" s="1">
        <v>15779</v>
      </c>
      <c r="I1098" s="1">
        <v>21001</v>
      </c>
      <c r="J1098" s="1">
        <v>21001</v>
      </c>
      <c r="K1098" s="60">
        <f t="shared" si="18"/>
        <v>-2.8541030622629249E-2</v>
      </c>
      <c r="L1098" s="1">
        <v>4790</v>
      </c>
      <c r="M1098" s="1">
        <v>4790</v>
      </c>
      <c r="P1098" s="1">
        <v>155</v>
      </c>
      <c r="Q1098">
        <v>587</v>
      </c>
      <c r="R1098">
        <v>5</v>
      </c>
    </row>
    <row r="1099" spans="1:18">
      <c r="A1099">
        <v>1093</v>
      </c>
      <c r="B1099">
        <v>313330</v>
      </c>
      <c r="C1099" t="s">
        <v>402</v>
      </c>
      <c r="D1099" t="s">
        <v>904</v>
      </c>
      <c r="E1099">
        <v>2011</v>
      </c>
      <c r="F1099" t="s">
        <v>1502</v>
      </c>
      <c r="G1099" t="s">
        <v>1171</v>
      </c>
      <c r="H1099" s="1">
        <v>15764</v>
      </c>
      <c r="I1099" s="1">
        <v>20981</v>
      </c>
      <c r="J1099" s="1">
        <v>20981</v>
      </c>
      <c r="K1099" s="60">
        <f t="shared" si="18"/>
        <v>-9.5233560306651199E-4</v>
      </c>
      <c r="L1099" s="1">
        <v>6137</v>
      </c>
      <c r="M1099" s="1">
        <v>6137</v>
      </c>
      <c r="P1099" s="1">
        <v>89</v>
      </c>
      <c r="Q1099">
        <v>335</v>
      </c>
      <c r="R1099">
        <v>1</v>
      </c>
    </row>
    <row r="1100" spans="1:18">
      <c r="A1100">
        <v>1094</v>
      </c>
      <c r="B1100">
        <v>313330</v>
      </c>
      <c r="C1100" t="s">
        <v>402</v>
      </c>
      <c r="D1100" t="s">
        <v>904</v>
      </c>
      <c r="E1100">
        <v>2012</v>
      </c>
      <c r="F1100" t="s">
        <v>1502</v>
      </c>
      <c r="G1100" t="s">
        <v>1171</v>
      </c>
      <c r="H1100" s="1">
        <v>15749</v>
      </c>
      <c r="I1100" s="1">
        <v>20961</v>
      </c>
      <c r="J1100" s="1">
        <v>20961</v>
      </c>
      <c r="K1100" s="60">
        <f t="shared" si="18"/>
        <v>-9.5324341070490703E-4</v>
      </c>
      <c r="L1100" s="1">
        <v>8769</v>
      </c>
      <c r="M1100" s="1">
        <v>8769</v>
      </c>
      <c r="P1100" s="1">
        <v>107</v>
      </c>
      <c r="Q1100">
        <v>401</v>
      </c>
      <c r="R1100">
        <v>2</v>
      </c>
    </row>
    <row r="1101" spans="1:18">
      <c r="A1101">
        <v>1095</v>
      </c>
      <c r="B1101">
        <v>313330</v>
      </c>
      <c r="C1101" t="s">
        <v>402</v>
      </c>
      <c r="D1101" t="s">
        <v>904</v>
      </c>
      <c r="E1101">
        <v>2013</v>
      </c>
      <c r="F1101" t="s">
        <v>1502</v>
      </c>
      <c r="G1101" t="s">
        <v>1171</v>
      </c>
      <c r="H1101" s="1">
        <v>16206</v>
      </c>
      <c r="I1101" s="1">
        <v>21569</v>
      </c>
      <c r="J1101" s="1">
        <v>21569</v>
      </c>
      <c r="K1101" s="60">
        <f t="shared" si="18"/>
        <v>2.9006249701827302E-2</v>
      </c>
      <c r="L1101" s="1">
        <v>8794</v>
      </c>
      <c r="M1101" s="1">
        <v>8794</v>
      </c>
      <c r="P1101" s="1">
        <v>27</v>
      </c>
      <c r="Q1101">
        <v>119</v>
      </c>
      <c r="R1101">
        <v>1</v>
      </c>
    </row>
    <row r="1102" spans="1:18">
      <c r="A1102">
        <v>1096</v>
      </c>
      <c r="B1102">
        <v>313330</v>
      </c>
      <c r="C1102" t="s">
        <v>402</v>
      </c>
      <c r="D1102" t="s">
        <v>904</v>
      </c>
      <c r="E1102">
        <v>2014</v>
      </c>
      <c r="F1102" t="s">
        <v>1502</v>
      </c>
      <c r="G1102" t="s">
        <v>1171</v>
      </c>
      <c r="H1102" s="1">
        <v>16204</v>
      </c>
      <c r="I1102" s="1">
        <v>21566</v>
      </c>
      <c r="J1102" s="1">
        <v>21566</v>
      </c>
      <c r="K1102" s="60">
        <f t="shared" si="18"/>
        <v>-1.3908850665311778E-4</v>
      </c>
      <c r="L1102" s="1">
        <v>9533</v>
      </c>
      <c r="M1102" s="1">
        <v>9533</v>
      </c>
      <c r="P1102" s="1">
        <v>10</v>
      </c>
      <c r="Q1102">
        <v>26</v>
      </c>
      <c r="R1102">
        <v>0</v>
      </c>
    </row>
    <row r="1103" spans="1:18">
      <c r="A1103">
        <v>1097</v>
      </c>
      <c r="B1103">
        <v>313340</v>
      </c>
      <c r="C1103" t="s">
        <v>403</v>
      </c>
      <c r="D1103" t="s">
        <v>904</v>
      </c>
      <c r="E1103">
        <v>2007</v>
      </c>
      <c r="F1103" t="s">
        <v>905</v>
      </c>
      <c r="G1103" t="s">
        <v>906</v>
      </c>
      <c r="J1103" s="61">
        <v>14019</v>
      </c>
      <c r="K1103" s="60"/>
      <c r="P1103" s="1"/>
    </row>
    <row r="1104" spans="1:18">
      <c r="A1104">
        <v>1098</v>
      </c>
      <c r="B1104">
        <v>313340</v>
      </c>
      <c r="C1104" t="s">
        <v>403</v>
      </c>
      <c r="D1104" t="s">
        <v>904</v>
      </c>
      <c r="E1104">
        <v>2008</v>
      </c>
      <c r="F1104" t="s">
        <v>905</v>
      </c>
      <c r="G1104" t="s">
        <v>906</v>
      </c>
      <c r="J1104" s="1">
        <v>14755</v>
      </c>
      <c r="K1104" s="60">
        <f t="shared" si="18"/>
        <v>5.2500178329410119E-2</v>
      </c>
      <c r="P1104" s="1">
        <v>45</v>
      </c>
      <c r="Q1104" s="1">
        <v>96</v>
      </c>
    </row>
    <row r="1105" spans="1:18">
      <c r="A1105">
        <v>1099</v>
      </c>
      <c r="B1105">
        <v>313340</v>
      </c>
      <c r="C1105" t="s">
        <v>403</v>
      </c>
      <c r="D1105" t="s">
        <v>904</v>
      </c>
      <c r="E1105">
        <v>2009</v>
      </c>
      <c r="F1105" t="s">
        <v>1506</v>
      </c>
      <c r="G1105" t="s">
        <v>910</v>
      </c>
      <c r="H1105" s="1">
        <v>10160</v>
      </c>
      <c r="I1105" s="1">
        <v>15043</v>
      </c>
      <c r="J1105" s="1">
        <v>15043</v>
      </c>
      <c r="K1105" s="60">
        <f t="shared" si="18"/>
        <v>1.9518807184005338E-2</v>
      </c>
      <c r="L1105" s="1">
        <v>10250</v>
      </c>
      <c r="M1105" s="1">
        <v>10250</v>
      </c>
      <c r="P1105" s="1">
        <v>28</v>
      </c>
      <c r="Q1105" s="1">
        <v>73</v>
      </c>
    </row>
    <row r="1106" spans="1:18">
      <c r="A1106">
        <v>1100</v>
      </c>
      <c r="B1106">
        <v>313340</v>
      </c>
      <c r="C1106" t="s">
        <v>403</v>
      </c>
      <c r="D1106" t="s">
        <v>904</v>
      </c>
      <c r="E1106">
        <v>2010</v>
      </c>
      <c r="F1106" t="s">
        <v>905</v>
      </c>
      <c r="G1106" t="s">
        <v>906</v>
      </c>
      <c r="J1106" s="1">
        <v>13656</v>
      </c>
      <c r="K1106" s="60">
        <f t="shared" si="18"/>
        <v>-9.2202353254005165E-2</v>
      </c>
      <c r="P1106" s="1">
        <v>39</v>
      </c>
      <c r="Q1106" s="1">
        <v>117</v>
      </c>
    </row>
    <row r="1107" spans="1:18">
      <c r="A1107">
        <v>1101</v>
      </c>
      <c r="B1107">
        <v>313340</v>
      </c>
      <c r="C1107" t="s">
        <v>403</v>
      </c>
      <c r="D1107" t="s">
        <v>904</v>
      </c>
      <c r="E1107">
        <v>2011</v>
      </c>
      <c r="F1107" t="s">
        <v>1505</v>
      </c>
      <c r="G1107" t="s">
        <v>908</v>
      </c>
      <c r="J1107" s="1">
        <v>13797</v>
      </c>
      <c r="K1107" s="60">
        <f t="shared" si="18"/>
        <v>1.0325131810193344E-2</v>
      </c>
      <c r="P1107" s="1">
        <v>30</v>
      </c>
      <c r="Q1107" s="1">
        <v>90</v>
      </c>
    </row>
    <row r="1108" spans="1:18">
      <c r="A1108">
        <v>1102</v>
      </c>
      <c r="B1108">
        <v>313340</v>
      </c>
      <c r="C1108" t="s">
        <v>403</v>
      </c>
      <c r="D1108" t="s">
        <v>904</v>
      </c>
      <c r="E1108">
        <v>2012</v>
      </c>
      <c r="F1108" t="s">
        <v>1504</v>
      </c>
      <c r="G1108" t="s">
        <v>912</v>
      </c>
      <c r="H1108" s="1">
        <v>9751</v>
      </c>
      <c r="I1108" s="1">
        <v>13932</v>
      </c>
      <c r="J1108" s="1">
        <v>13932</v>
      </c>
      <c r="K1108" s="60">
        <f t="shared" si="18"/>
        <v>9.7847358121330164E-3</v>
      </c>
      <c r="L1108" s="1">
        <v>9751</v>
      </c>
      <c r="M1108" s="1">
        <v>9751</v>
      </c>
      <c r="P1108" s="1">
        <v>21</v>
      </c>
      <c r="Q1108" s="1">
        <v>62</v>
      </c>
    </row>
    <row r="1109" spans="1:18">
      <c r="A1109">
        <v>1103</v>
      </c>
      <c r="B1109">
        <v>313340</v>
      </c>
      <c r="C1109" t="s">
        <v>403</v>
      </c>
      <c r="D1109" t="s">
        <v>904</v>
      </c>
      <c r="E1109">
        <v>2013</v>
      </c>
      <c r="F1109" t="s">
        <v>905</v>
      </c>
      <c r="G1109" t="s">
        <v>906</v>
      </c>
      <c r="J1109" s="1">
        <v>14501</v>
      </c>
      <c r="K1109" s="60">
        <f t="shared" si="18"/>
        <v>4.084122882572494E-2</v>
      </c>
      <c r="P1109" s="1">
        <v>13</v>
      </c>
      <c r="Q1109" s="1">
        <v>38</v>
      </c>
    </row>
    <row r="1110" spans="1:18">
      <c r="A1110">
        <v>1104</v>
      </c>
      <c r="B1110">
        <v>313340</v>
      </c>
      <c r="C1110" t="s">
        <v>403</v>
      </c>
      <c r="D1110" t="s">
        <v>904</v>
      </c>
      <c r="E1110">
        <v>2014</v>
      </c>
      <c r="F1110" t="s">
        <v>1504</v>
      </c>
      <c r="G1110" t="s">
        <v>912</v>
      </c>
      <c r="H1110" s="1">
        <v>10250</v>
      </c>
      <c r="I1110" s="1">
        <v>14645</v>
      </c>
      <c r="J1110" s="1">
        <v>14645</v>
      </c>
      <c r="K1110" s="60">
        <f t="shared" si="18"/>
        <v>9.930349631059876E-3</v>
      </c>
      <c r="L1110" s="1">
        <v>10250</v>
      </c>
      <c r="M1110" s="1">
        <v>10250</v>
      </c>
      <c r="P1110" s="1">
        <v>2</v>
      </c>
      <c r="Q1110" s="1">
        <v>6</v>
      </c>
    </row>
    <row r="1111" spans="1:18">
      <c r="A1111">
        <v>1105</v>
      </c>
      <c r="B1111">
        <v>313350</v>
      </c>
      <c r="C1111" t="s">
        <v>404</v>
      </c>
      <c r="D1111" t="s">
        <v>904</v>
      </c>
      <c r="E1111">
        <v>2007</v>
      </c>
      <c r="F1111" t="s">
        <v>905</v>
      </c>
      <c r="G1111" t="s">
        <v>916</v>
      </c>
      <c r="H1111" s="1">
        <v>15875</v>
      </c>
      <c r="I1111" s="1">
        <v>20653</v>
      </c>
      <c r="J1111" s="61">
        <v>20653</v>
      </c>
      <c r="K1111" s="60"/>
      <c r="L1111" s="1">
        <v>15130</v>
      </c>
      <c r="M1111" s="1">
        <v>15130</v>
      </c>
      <c r="P1111" s="1"/>
    </row>
    <row r="1112" spans="1:18">
      <c r="A1112">
        <v>1106</v>
      </c>
      <c r="B1112">
        <v>313350</v>
      </c>
      <c r="C1112" s="26" t="s">
        <v>404</v>
      </c>
      <c r="D1112" t="s">
        <v>904</v>
      </c>
      <c r="E1112">
        <v>2008</v>
      </c>
      <c r="F1112" t="s">
        <v>905</v>
      </c>
      <c r="G1112" t="s">
        <v>916</v>
      </c>
      <c r="H1112" s="1">
        <v>16311</v>
      </c>
      <c r="I1112" s="1">
        <v>21220</v>
      </c>
      <c r="J1112" s="1">
        <v>21220</v>
      </c>
      <c r="K1112" s="60">
        <f t="shared" ref="K1112:K1174" si="19">J1112/J1111-1</f>
        <v>2.745363869655737E-2</v>
      </c>
      <c r="L1112" s="1">
        <v>15722</v>
      </c>
      <c r="M1112" s="1">
        <v>15722</v>
      </c>
      <c r="P1112" s="1">
        <v>59</v>
      </c>
      <c r="Q1112">
        <v>180</v>
      </c>
      <c r="R1112">
        <v>2</v>
      </c>
    </row>
    <row r="1113" spans="1:18">
      <c r="A1113">
        <v>1107</v>
      </c>
      <c r="B1113">
        <v>313350</v>
      </c>
      <c r="C1113" t="s">
        <v>404</v>
      </c>
      <c r="D1113" t="s">
        <v>904</v>
      </c>
      <c r="E1113">
        <v>2009</v>
      </c>
      <c r="F1113" t="s">
        <v>1507</v>
      </c>
      <c r="G1113" t="s">
        <v>914</v>
      </c>
      <c r="H1113" s="1">
        <v>16295</v>
      </c>
      <c r="I1113" s="1">
        <v>21200</v>
      </c>
      <c r="J1113" s="1">
        <v>21200</v>
      </c>
      <c r="K1113" s="60">
        <f t="shared" si="19"/>
        <v>-9.4250706880305568E-4</v>
      </c>
      <c r="L1113" s="1">
        <v>16036</v>
      </c>
      <c r="M1113" s="1">
        <v>16036</v>
      </c>
      <c r="P1113" s="1">
        <v>51</v>
      </c>
      <c r="Q1113">
        <v>126</v>
      </c>
      <c r="R1113">
        <v>1</v>
      </c>
    </row>
    <row r="1114" spans="1:18">
      <c r="A1114">
        <v>1108</v>
      </c>
      <c r="B1114">
        <v>313350</v>
      </c>
      <c r="C1114" t="s">
        <v>404</v>
      </c>
      <c r="D1114" t="s">
        <v>904</v>
      </c>
      <c r="E1114">
        <v>2010</v>
      </c>
      <c r="F1114" t="s">
        <v>1507</v>
      </c>
      <c r="G1114" t="s">
        <v>914</v>
      </c>
      <c r="H1114" s="1">
        <v>16503</v>
      </c>
      <c r="I1114" s="1">
        <v>21377</v>
      </c>
      <c r="J1114" s="1">
        <v>21377</v>
      </c>
      <c r="K1114" s="60">
        <f t="shared" si="19"/>
        <v>8.349056603773608E-3</v>
      </c>
      <c r="L1114" s="1">
        <v>16375</v>
      </c>
      <c r="M1114" s="1">
        <v>16375</v>
      </c>
      <c r="P1114" s="1">
        <v>77</v>
      </c>
      <c r="Q1114">
        <v>222</v>
      </c>
      <c r="R1114">
        <v>1</v>
      </c>
    </row>
    <row r="1115" spans="1:18">
      <c r="A1115">
        <v>1109</v>
      </c>
      <c r="B1115">
        <v>313350</v>
      </c>
      <c r="C1115" t="s">
        <v>404</v>
      </c>
      <c r="D1115" t="s">
        <v>904</v>
      </c>
      <c r="E1115">
        <v>2011</v>
      </c>
      <c r="F1115" t="s">
        <v>1507</v>
      </c>
      <c r="G1115" t="s">
        <v>914</v>
      </c>
      <c r="H1115" s="1">
        <v>16511</v>
      </c>
      <c r="I1115" s="1">
        <v>21388</v>
      </c>
      <c r="J1115" s="1">
        <v>21388</v>
      </c>
      <c r="K1115" s="60">
        <f t="shared" si="19"/>
        <v>5.1457173597801997E-4</v>
      </c>
      <c r="L1115" s="1">
        <v>16511</v>
      </c>
      <c r="M1115" s="1">
        <v>16511</v>
      </c>
      <c r="P1115" s="1">
        <v>62</v>
      </c>
      <c r="Q1115">
        <v>166</v>
      </c>
      <c r="R1115">
        <v>0</v>
      </c>
    </row>
    <row r="1116" spans="1:18">
      <c r="A1116">
        <v>1110</v>
      </c>
      <c r="B1116">
        <v>313350</v>
      </c>
      <c r="C1116" t="s">
        <v>404</v>
      </c>
      <c r="D1116" t="s">
        <v>904</v>
      </c>
      <c r="E1116">
        <v>2012</v>
      </c>
      <c r="F1116" t="s">
        <v>1507</v>
      </c>
      <c r="G1116" t="s">
        <v>914</v>
      </c>
      <c r="H1116" s="1">
        <v>16520</v>
      </c>
      <c r="I1116" s="1">
        <v>21399</v>
      </c>
      <c r="J1116" s="1">
        <v>21399</v>
      </c>
      <c r="K1116" s="60">
        <f t="shared" si="19"/>
        <v>5.1430708808686276E-4</v>
      </c>
      <c r="L1116" s="1">
        <v>16520</v>
      </c>
      <c r="M1116" s="1">
        <v>16520</v>
      </c>
      <c r="P1116" s="1">
        <v>65</v>
      </c>
      <c r="Q1116">
        <v>178</v>
      </c>
      <c r="R1116">
        <v>1</v>
      </c>
    </row>
    <row r="1117" spans="1:18">
      <c r="A1117">
        <v>1111</v>
      </c>
      <c r="B1117">
        <v>313350</v>
      </c>
      <c r="C1117" t="s">
        <v>404</v>
      </c>
      <c r="D1117" t="s">
        <v>904</v>
      </c>
      <c r="E1117">
        <v>2013</v>
      </c>
      <c r="F1117" t="s">
        <v>1507</v>
      </c>
      <c r="G1117" t="s">
        <v>914</v>
      </c>
      <c r="H1117" s="1">
        <v>17026</v>
      </c>
      <c r="I1117" s="1">
        <v>22054</v>
      </c>
      <c r="J1117" s="1">
        <v>22054</v>
      </c>
      <c r="K1117" s="60">
        <f t="shared" si="19"/>
        <v>3.0608906958269122E-2</v>
      </c>
      <c r="L1117" s="1">
        <v>17026</v>
      </c>
      <c r="M1117" s="1">
        <v>17026</v>
      </c>
      <c r="P1117" s="1">
        <v>50</v>
      </c>
      <c r="Q1117">
        <v>132</v>
      </c>
      <c r="R1117">
        <v>1</v>
      </c>
    </row>
    <row r="1118" spans="1:18">
      <c r="A1118">
        <v>1112</v>
      </c>
      <c r="B1118">
        <v>313350</v>
      </c>
      <c r="C1118" t="s">
        <v>404</v>
      </c>
      <c r="D1118" t="s">
        <v>904</v>
      </c>
      <c r="E1118">
        <v>2014</v>
      </c>
      <c r="F1118" t="s">
        <v>1507</v>
      </c>
      <c r="G1118" t="s">
        <v>914</v>
      </c>
      <c r="H1118" s="1">
        <v>17047</v>
      </c>
      <c r="I1118" s="1">
        <v>22082</v>
      </c>
      <c r="J1118" s="1">
        <v>22082</v>
      </c>
      <c r="K1118" s="60">
        <f t="shared" si="19"/>
        <v>1.2696109549288348E-3</v>
      </c>
      <c r="L1118" s="1">
        <v>17047</v>
      </c>
      <c r="M1118" s="1">
        <v>17047</v>
      </c>
      <c r="P1118" s="1">
        <v>79</v>
      </c>
      <c r="Q1118" s="1">
        <v>230</v>
      </c>
      <c r="R1118" s="1">
        <v>4</v>
      </c>
    </row>
    <row r="1119" spans="1:18">
      <c r="A1119">
        <v>1113</v>
      </c>
      <c r="B1119">
        <v>313375</v>
      </c>
      <c r="C1119" t="s">
        <v>407</v>
      </c>
      <c r="D1119" t="s">
        <v>904</v>
      </c>
      <c r="E1119">
        <v>2007</v>
      </c>
      <c r="F1119" t="s">
        <v>905</v>
      </c>
      <c r="G1119" t="s">
        <v>906</v>
      </c>
      <c r="J1119" s="61">
        <v>14551</v>
      </c>
      <c r="K1119" s="60"/>
      <c r="P1119" s="1"/>
    </row>
    <row r="1120" spans="1:18">
      <c r="A1120">
        <v>1114</v>
      </c>
      <c r="B1120">
        <v>313375</v>
      </c>
      <c r="C1120" t="s">
        <v>407</v>
      </c>
      <c r="D1120" t="s">
        <v>904</v>
      </c>
      <c r="E1120">
        <v>2008</v>
      </c>
      <c r="F1120" t="s">
        <v>905</v>
      </c>
      <c r="G1120" t="s">
        <v>906</v>
      </c>
      <c r="J1120" s="1">
        <v>15123</v>
      </c>
      <c r="K1120" s="60">
        <f t="shared" si="19"/>
        <v>3.9310013057521909E-2</v>
      </c>
      <c r="P1120" s="1">
        <v>28</v>
      </c>
      <c r="Q1120" s="1">
        <v>94</v>
      </c>
    </row>
    <row r="1121" spans="1:18">
      <c r="A1121">
        <v>1115</v>
      </c>
      <c r="B1121">
        <v>313375</v>
      </c>
      <c r="C1121" t="s">
        <v>407</v>
      </c>
      <c r="D1121" t="s">
        <v>904</v>
      </c>
      <c r="E1121">
        <v>2009</v>
      </c>
      <c r="F1121" t="s">
        <v>1509</v>
      </c>
      <c r="G1121" t="s">
        <v>912</v>
      </c>
      <c r="H1121" s="1">
        <v>14913</v>
      </c>
      <c r="I1121" s="1">
        <v>15257</v>
      </c>
      <c r="J1121" s="1">
        <v>15257</v>
      </c>
      <c r="K1121" s="60">
        <f t="shared" si="19"/>
        <v>8.8606757918401335E-3</v>
      </c>
      <c r="L1121" s="1">
        <v>15132</v>
      </c>
      <c r="M1121" s="1">
        <v>15132</v>
      </c>
      <c r="P1121" s="1">
        <v>19</v>
      </c>
      <c r="Q1121" s="1">
        <v>78</v>
      </c>
      <c r="R1121" s="1">
        <v>2</v>
      </c>
    </row>
    <row r="1122" spans="1:18">
      <c r="A1122">
        <v>1116</v>
      </c>
      <c r="B1122">
        <v>313375</v>
      </c>
      <c r="C1122" t="s">
        <v>407</v>
      </c>
      <c r="D1122" t="s">
        <v>904</v>
      </c>
      <c r="E1122">
        <v>2010</v>
      </c>
      <c r="F1122" t="s">
        <v>1510</v>
      </c>
      <c r="G1122" t="s">
        <v>910</v>
      </c>
      <c r="H1122" s="1">
        <v>14562</v>
      </c>
      <c r="I1122" s="1">
        <v>14945</v>
      </c>
      <c r="J1122" s="1">
        <v>14945</v>
      </c>
      <c r="K1122" s="60">
        <f t="shared" si="19"/>
        <v>-2.0449629678180536E-2</v>
      </c>
      <c r="L1122" s="1">
        <v>14562</v>
      </c>
      <c r="M1122" s="1">
        <v>14562</v>
      </c>
      <c r="P1122" s="1">
        <v>35</v>
      </c>
      <c r="Q1122" s="1">
        <v>141</v>
      </c>
    </row>
    <row r="1123" spans="1:18">
      <c r="A1123">
        <v>1117</v>
      </c>
      <c r="B1123">
        <v>313375</v>
      </c>
      <c r="C1123" t="s">
        <v>407</v>
      </c>
      <c r="D1123" t="s">
        <v>904</v>
      </c>
      <c r="E1123">
        <v>2011</v>
      </c>
      <c r="F1123" t="s">
        <v>1509</v>
      </c>
      <c r="G1123" t="s">
        <v>912</v>
      </c>
      <c r="H1123" s="1">
        <v>14657</v>
      </c>
      <c r="I1123" s="1">
        <v>15042</v>
      </c>
      <c r="J1123" s="1">
        <v>15042</v>
      </c>
      <c r="K1123" s="60">
        <f t="shared" si="19"/>
        <v>6.4904650384745022E-3</v>
      </c>
      <c r="L1123" s="1">
        <v>14657</v>
      </c>
      <c r="M1123" s="1">
        <v>14657</v>
      </c>
      <c r="P1123" s="1">
        <v>12</v>
      </c>
      <c r="Q1123" s="1">
        <v>57</v>
      </c>
      <c r="R1123" s="1">
        <v>1</v>
      </c>
    </row>
    <row r="1124" spans="1:18">
      <c r="A1124">
        <v>1118</v>
      </c>
      <c r="B1124">
        <v>313375</v>
      </c>
      <c r="C1124" t="s">
        <v>407</v>
      </c>
      <c r="D1124" t="s">
        <v>904</v>
      </c>
      <c r="E1124">
        <v>2012</v>
      </c>
      <c r="F1124" t="s">
        <v>1509</v>
      </c>
      <c r="G1124" t="s">
        <v>912</v>
      </c>
      <c r="H1124" s="1">
        <v>14747</v>
      </c>
      <c r="I1124" s="1">
        <v>15135</v>
      </c>
      <c r="J1124" s="1">
        <v>15135</v>
      </c>
      <c r="K1124" s="60">
        <f t="shared" si="19"/>
        <v>6.1826884722775421E-3</v>
      </c>
      <c r="L1124" s="1">
        <v>14747</v>
      </c>
      <c r="M1124" s="1">
        <v>14747</v>
      </c>
      <c r="P1124" s="1">
        <v>13</v>
      </c>
      <c r="Q1124" s="1">
        <v>63</v>
      </c>
    </row>
    <row r="1125" spans="1:18">
      <c r="A1125">
        <v>1119</v>
      </c>
      <c r="B1125">
        <v>313375</v>
      </c>
      <c r="C1125" t="s">
        <v>407</v>
      </c>
      <c r="D1125" t="s">
        <v>904</v>
      </c>
      <c r="E1125">
        <v>2013</v>
      </c>
      <c r="F1125" t="s">
        <v>1509</v>
      </c>
      <c r="G1125" t="s">
        <v>912</v>
      </c>
      <c r="H1125" s="1">
        <v>15292</v>
      </c>
      <c r="I1125" s="1">
        <v>15694</v>
      </c>
      <c r="J1125" s="1">
        <v>15694</v>
      </c>
      <c r="K1125" s="60">
        <f t="shared" si="19"/>
        <v>3.6934258341592363E-2</v>
      </c>
      <c r="L1125" s="1">
        <v>15694</v>
      </c>
      <c r="M1125" s="1">
        <v>15292</v>
      </c>
      <c r="P1125" s="1">
        <v>11</v>
      </c>
      <c r="Q1125" s="1">
        <v>54</v>
      </c>
    </row>
    <row r="1126" spans="1:18">
      <c r="A1126">
        <v>1120</v>
      </c>
      <c r="B1126">
        <v>313375</v>
      </c>
      <c r="C1126" t="s">
        <v>407</v>
      </c>
      <c r="D1126" t="s">
        <v>904</v>
      </c>
      <c r="E1126">
        <v>2014</v>
      </c>
      <c r="F1126" t="s">
        <v>1509</v>
      </c>
      <c r="G1126" t="s">
        <v>912</v>
      </c>
      <c r="H1126" s="1">
        <v>15393</v>
      </c>
      <c r="I1126" s="1">
        <v>15798</v>
      </c>
      <c r="J1126" s="1">
        <v>15798</v>
      </c>
      <c r="K1126" s="60">
        <f t="shared" si="19"/>
        <v>6.6267363323562201E-3</v>
      </c>
      <c r="L1126" s="1">
        <v>15798</v>
      </c>
      <c r="M1126" s="1">
        <v>15393</v>
      </c>
      <c r="P1126" s="1">
        <v>7</v>
      </c>
      <c r="Q1126" s="1">
        <v>38</v>
      </c>
    </row>
    <row r="1127" spans="1:18">
      <c r="A1127">
        <v>1121</v>
      </c>
      <c r="B1127">
        <v>313380</v>
      </c>
      <c r="C1127" t="s">
        <v>408</v>
      </c>
      <c r="D1127" t="s">
        <v>904</v>
      </c>
      <c r="E1127">
        <v>2007</v>
      </c>
      <c r="F1127" t="s">
        <v>1512</v>
      </c>
      <c r="G1127" t="s">
        <v>916</v>
      </c>
      <c r="H1127" s="1">
        <v>77100</v>
      </c>
      <c r="I1127" s="1">
        <v>81833</v>
      </c>
      <c r="J1127" s="61">
        <v>81833</v>
      </c>
      <c r="K1127" s="60"/>
      <c r="L1127" s="1">
        <v>76756</v>
      </c>
      <c r="M1127" s="1">
        <v>76084</v>
      </c>
      <c r="P1127" s="1"/>
    </row>
    <row r="1128" spans="1:18">
      <c r="A1128">
        <v>1122</v>
      </c>
      <c r="B1128">
        <v>313380</v>
      </c>
      <c r="C1128" s="26" t="s">
        <v>408</v>
      </c>
      <c r="D1128" t="s">
        <v>904</v>
      </c>
      <c r="E1128">
        <v>2008</v>
      </c>
      <c r="F1128" t="s">
        <v>1512</v>
      </c>
      <c r="G1128" t="s">
        <v>916</v>
      </c>
      <c r="H1128" s="1">
        <v>80150</v>
      </c>
      <c r="I1128" s="1">
        <v>85070</v>
      </c>
      <c r="J1128" s="1">
        <v>85070</v>
      </c>
      <c r="K1128" s="60">
        <f t="shared" si="19"/>
        <v>3.9556169271565356E-2</v>
      </c>
      <c r="L1128" s="1">
        <v>81262</v>
      </c>
      <c r="M1128" s="1">
        <v>80069</v>
      </c>
      <c r="P1128" s="1">
        <v>66</v>
      </c>
      <c r="Q1128" s="1">
        <v>257</v>
      </c>
      <c r="R1128" s="1">
        <v>1</v>
      </c>
    </row>
    <row r="1129" spans="1:18">
      <c r="A1129">
        <v>1123</v>
      </c>
      <c r="B1129">
        <v>313380</v>
      </c>
      <c r="C1129" t="s">
        <v>408</v>
      </c>
      <c r="D1129" t="s">
        <v>904</v>
      </c>
      <c r="E1129">
        <v>2009</v>
      </c>
      <c r="F1129" t="s">
        <v>1512</v>
      </c>
      <c r="G1129" t="s">
        <v>916</v>
      </c>
      <c r="H1129" s="1">
        <v>80873</v>
      </c>
      <c r="I1129" s="1">
        <v>85838</v>
      </c>
      <c r="J1129" s="1">
        <v>85838</v>
      </c>
      <c r="K1129" s="60">
        <f t="shared" si="19"/>
        <v>9.0278594098978093E-3</v>
      </c>
      <c r="L1129" s="1">
        <v>81985</v>
      </c>
      <c r="M1129" s="1">
        <v>80792</v>
      </c>
      <c r="P1129" s="1">
        <v>73</v>
      </c>
      <c r="Q1129" s="1">
        <v>247</v>
      </c>
      <c r="R1129" s="1">
        <v>3</v>
      </c>
    </row>
    <row r="1130" spans="1:18">
      <c r="A1130">
        <v>1124</v>
      </c>
      <c r="B1130">
        <v>313380</v>
      </c>
      <c r="C1130" t="s">
        <v>408</v>
      </c>
      <c r="D1130" t="s">
        <v>904</v>
      </c>
      <c r="E1130">
        <v>2010</v>
      </c>
      <c r="F1130" t="s">
        <v>1511</v>
      </c>
      <c r="G1130" t="s">
        <v>914</v>
      </c>
      <c r="H1130" s="1">
        <v>80451</v>
      </c>
      <c r="I1130" s="1">
        <v>85463</v>
      </c>
      <c r="J1130" s="1">
        <v>85463</v>
      </c>
      <c r="K1130" s="60">
        <f t="shared" si="19"/>
        <v>-4.3686945175795966E-3</v>
      </c>
      <c r="L1130" s="1">
        <v>81598</v>
      </c>
      <c r="M1130" s="1">
        <v>80370</v>
      </c>
      <c r="P1130" s="1">
        <v>103</v>
      </c>
      <c r="Q1130" s="1">
        <v>362</v>
      </c>
      <c r="R1130" s="1">
        <v>0</v>
      </c>
    </row>
    <row r="1131" spans="1:18">
      <c r="A1131">
        <v>1125</v>
      </c>
      <c r="B1131">
        <v>313380</v>
      </c>
      <c r="C1131" t="s">
        <v>408</v>
      </c>
      <c r="D1131" t="s">
        <v>904</v>
      </c>
      <c r="E1131">
        <v>2011</v>
      </c>
      <c r="F1131" t="s">
        <v>1511</v>
      </c>
      <c r="G1131" t="s">
        <v>914</v>
      </c>
      <c r="H1131" s="1">
        <v>81073</v>
      </c>
      <c r="I1131" s="1">
        <v>86124</v>
      </c>
      <c r="J1131" s="1">
        <v>86124</v>
      </c>
      <c r="K1131" s="60">
        <f t="shared" si="19"/>
        <v>7.7343411768835413E-3</v>
      </c>
      <c r="L1131" s="1">
        <v>81598</v>
      </c>
      <c r="M1131" s="1">
        <v>80991</v>
      </c>
      <c r="P1131" s="1">
        <v>73</v>
      </c>
      <c r="Q1131" s="1">
        <v>239</v>
      </c>
      <c r="R1131" s="1">
        <v>0</v>
      </c>
    </row>
    <row r="1132" spans="1:18">
      <c r="A1132">
        <v>1126</v>
      </c>
      <c r="B1132">
        <v>313380</v>
      </c>
      <c r="C1132" t="s">
        <v>408</v>
      </c>
      <c r="D1132" t="s">
        <v>904</v>
      </c>
      <c r="E1132">
        <v>2012</v>
      </c>
      <c r="F1132" t="s">
        <v>1511</v>
      </c>
      <c r="G1132" t="s">
        <v>914</v>
      </c>
      <c r="H1132" s="1">
        <v>81674</v>
      </c>
      <c r="I1132" s="1">
        <v>86762</v>
      </c>
      <c r="J1132" s="1">
        <v>86762</v>
      </c>
      <c r="K1132" s="60">
        <f t="shared" si="19"/>
        <v>7.4079234591983845E-3</v>
      </c>
      <c r="L1132" s="1">
        <v>82182</v>
      </c>
      <c r="M1132" s="1">
        <v>81674</v>
      </c>
      <c r="P1132" s="1">
        <v>77</v>
      </c>
      <c r="Q1132" s="1">
        <v>275</v>
      </c>
      <c r="R1132" s="1">
        <v>2</v>
      </c>
    </row>
    <row r="1133" spans="1:18">
      <c r="A1133">
        <v>1127</v>
      </c>
      <c r="B1133">
        <v>313380</v>
      </c>
      <c r="C1133" t="s">
        <v>408</v>
      </c>
      <c r="D1133" t="s">
        <v>904</v>
      </c>
      <c r="E1133">
        <v>2013</v>
      </c>
      <c r="F1133" t="s">
        <v>1511</v>
      </c>
      <c r="G1133" t="s">
        <v>914</v>
      </c>
      <c r="H1133" s="1">
        <v>84801</v>
      </c>
      <c r="I1133" s="1">
        <v>90084</v>
      </c>
      <c r="J1133" s="1">
        <v>90084</v>
      </c>
      <c r="K1133" s="60">
        <f t="shared" si="19"/>
        <v>3.8288651713883848E-2</v>
      </c>
      <c r="L1133" s="1">
        <v>86753</v>
      </c>
      <c r="M1133" s="1">
        <v>82975</v>
      </c>
      <c r="P1133" s="1">
        <v>55</v>
      </c>
      <c r="Q1133" s="1">
        <v>182</v>
      </c>
      <c r="R1133" s="1">
        <v>0</v>
      </c>
    </row>
    <row r="1134" spans="1:18">
      <c r="A1134">
        <v>1128</v>
      </c>
      <c r="B1134">
        <v>313380</v>
      </c>
      <c r="C1134" t="s">
        <v>408</v>
      </c>
      <c r="D1134" t="s">
        <v>904</v>
      </c>
      <c r="E1134">
        <v>2014</v>
      </c>
      <c r="F1134" t="s">
        <v>1511</v>
      </c>
      <c r="G1134" t="s">
        <v>914</v>
      </c>
      <c r="H1134" s="1">
        <v>85459</v>
      </c>
      <c r="I1134" s="1">
        <v>90783</v>
      </c>
      <c r="J1134" s="1">
        <v>90783</v>
      </c>
      <c r="K1134" s="60">
        <f t="shared" si="19"/>
        <v>7.7594245370986581E-3</v>
      </c>
      <c r="L1134" s="1">
        <v>86753</v>
      </c>
      <c r="M1134" s="1">
        <v>85246</v>
      </c>
      <c r="P1134" s="1">
        <v>77</v>
      </c>
      <c r="Q1134" s="1">
        <v>273</v>
      </c>
      <c r="R1134" s="1">
        <v>0</v>
      </c>
    </row>
    <row r="1135" spans="1:18" s="22" customFormat="1">
      <c r="A1135">
        <v>1129</v>
      </c>
      <c r="B1135" s="22">
        <v>313420</v>
      </c>
      <c r="C1135" s="22" t="s">
        <v>412</v>
      </c>
      <c r="D1135" s="22" t="s">
        <v>904</v>
      </c>
      <c r="E1135" s="22">
        <v>2007</v>
      </c>
      <c r="F1135" s="22" t="s">
        <v>939</v>
      </c>
      <c r="G1135" s="22" t="s">
        <v>914</v>
      </c>
      <c r="H1135" s="51">
        <v>88132</v>
      </c>
      <c r="I1135" s="51">
        <v>92727</v>
      </c>
      <c r="J1135" s="61">
        <v>92727</v>
      </c>
      <c r="K1135" s="60"/>
      <c r="L1135" s="51">
        <v>87937</v>
      </c>
      <c r="M1135" s="51">
        <v>87937</v>
      </c>
      <c r="N1135" s="4"/>
      <c r="P1135" s="51"/>
      <c r="Q1135" s="51"/>
    </row>
    <row r="1136" spans="1:18" s="22" customFormat="1">
      <c r="A1136">
        <v>1130</v>
      </c>
      <c r="B1136" s="22">
        <v>313420</v>
      </c>
      <c r="C1136" s="26" t="s">
        <v>412</v>
      </c>
      <c r="D1136" s="22" t="s">
        <v>904</v>
      </c>
      <c r="E1136" s="22">
        <v>2008</v>
      </c>
      <c r="F1136" s="22" t="s">
        <v>939</v>
      </c>
      <c r="G1136" s="22" t="s">
        <v>914</v>
      </c>
      <c r="H1136" s="51">
        <v>91359</v>
      </c>
      <c r="I1136" s="51">
        <v>96122</v>
      </c>
      <c r="J1136" s="51">
        <v>96122</v>
      </c>
      <c r="K1136" s="60">
        <f t="shared" si="19"/>
        <v>3.6612852782900385E-2</v>
      </c>
      <c r="L1136" s="51">
        <v>91103</v>
      </c>
      <c r="M1136" s="51">
        <v>91103</v>
      </c>
      <c r="N1136" s="4"/>
      <c r="P1136" s="51">
        <v>340</v>
      </c>
      <c r="Q1136" s="51">
        <v>961</v>
      </c>
      <c r="R1136" s="51">
        <v>13</v>
      </c>
    </row>
    <row r="1137" spans="1:18" s="22" customFormat="1">
      <c r="A1137">
        <v>1131</v>
      </c>
      <c r="B1137" s="22">
        <v>313420</v>
      </c>
      <c r="C1137" s="22" t="s">
        <v>412</v>
      </c>
      <c r="D1137" s="22" t="s">
        <v>904</v>
      </c>
      <c r="E1137" s="22">
        <v>2009</v>
      </c>
      <c r="F1137" s="22" t="s">
        <v>939</v>
      </c>
      <c r="G1137" s="22" t="s">
        <v>914</v>
      </c>
      <c r="H1137" s="51">
        <v>91964</v>
      </c>
      <c r="I1137" s="51">
        <v>96759</v>
      </c>
      <c r="J1137" s="51">
        <v>96759</v>
      </c>
      <c r="K1137" s="60">
        <f t="shared" si="19"/>
        <v>6.6269948606978435E-3</v>
      </c>
      <c r="L1137" s="51">
        <v>91780</v>
      </c>
      <c r="M1137" s="51">
        <v>91780</v>
      </c>
      <c r="N1137" s="4"/>
      <c r="P1137" s="51">
        <v>230</v>
      </c>
      <c r="Q1137" s="51">
        <v>681</v>
      </c>
      <c r="R1137" s="51">
        <v>8</v>
      </c>
    </row>
    <row r="1138" spans="1:18" s="22" customFormat="1">
      <c r="A1138">
        <v>1132</v>
      </c>
      <c r="B1138" s="22">
        <v>313420</v>
      </c>
      <c r="C1138" s="22" t="s">
        <v>412</v>
      </c>
      <c r="D1138" s="22" t="s">
        <v>904</v>
      </c>
      <c r="E1138" s="22">
        <v>2010</v>
      </c>
      <c r="F1138" s="22" t="s">
        <v>939</v>
      </c>
      <c r="G1138" s="22" t="s">
        <v>914</v>
      </c>
      <c r="H1138" s="51">
        <v>93125</v>
      </c>
      <c r="I1138" s="51">
        <v>97171</v>
      </c>
      <c r="J1138" s="51">
        <v>97171</v>
      </c>
      <c r="K1138" s="60">
        <f t="shared" si="19"/>
        <v>4.2580018396221053E-3</v>
      </c>
      <c r="L1138" s="51">
        <v>92939</v>
      </c>
      <c r="M1138" s="51">
        <v>92939</v>
      </c>
      <c r="N1138" s="4"/>
      <c r="P1138" s="51">
        <v>217</v>
      </c>
      <c r="Q1138" s="51">
        <v>652</v>
      </c>
      <c r="R1138" s="51">
        <v>9</v>
      </c>
    </row>
    <row r="1139" spans="1:18" s="22" customFormat="1">
      <c r="A1139">
        <v>1133</v>
      </c>
      <c r="B1139" s="22">
        <v>313420</v>
      </c>
      <c r="C1139" s="22" t="s">
        <v>412</v>
      </c>
      <c r="D1139" s="22" t="s">
        <v>904</v>
      </c>
      <c r="E1139" s="22">
        <v>2011</v>
      </c>
      <c r="F1139" s="22" t="s">
        <v>939</v>
      </c>
      <c r="G1139" s="22" t="s">
        <v>914</v>
      </c>
      <c r="H1139" s="51">
        <v>93720</v>
      </c>
      <c r="I1139" s="51">
        <v>97792</v>
      </c>
      <c r="J1139" s="51">
        <v>97792</v>
      </c>
      <c r="K1139" s="60">
        <f t="shared" si="19"/>
        <v>6.3907956077431383E-3</v>
      </c>
      <c r="L1139" s="51">
        <v>93533</v>
      </c>
      <c r="M1139" s="51">
        <v>93533</v>
      </c>
      <c r="N1139" s="4"/>
      <c r="P1139" s="51">
        <v>141</v>
      </c>
      <c r="Q1139" s="51">
        <v>407</v>
      </c>
      <c r="R1139" s="51">
        <v>5</v>
      </c>
    </row>
    <row r="1140" spans="1:18" s="22" customFormat="1">
      <c r="A1140">
        <v>1134</v>
      </c>
      <c r="B1140" s="22">
        <v>313420</v>
      </c>
      <c r="C1140" s="22" t="s">
        <v>412</v>
      </c>
      <c r="D1140" s="22" t="s">
        <v>904</v>
      </c>
      <c r="E1140" s="22">
        <v>2012</v>
      </c>
      <c r="F1140" s="22" t="s">
        <v>939</v>
      </c>
      <c r="G1140" s="22" t="s">
        <v>914</v>
      </c>
      <c r="H1140" s="51">
        <v>94295</v>
      </c>
      <c r="I1140" s="51">
        <v>98392</v>
      </c>
      <c r="J1140" s="51">
        <v>98392</v>
      </c>
      <c r="K1140" s="60">
        <f t="shared" si="19"/>
        <v>6.1354712041885584E-3</v>
      </c>
      <c r="L1140" s="51">
        <v>94107</v>
      </c>
      <c r="M1140" s="51">
        <v>94107</v>
      </c>
      <c r="N1140" s="4"/>
      <c r="P1140" s="51">
        <v>194</v>
      </c>
      <c r="Q1140" s="51">
        <v>583</v>
      </c>
      <c r="R1140" s="51">
        <v>3</v>
      </c>
    </row>
    <row r="1141" spans="1:18" s="22" customFormat="1">
      <c r="A1141">
        <v>1135</v>
      </c>
      <c r="B1141" s="22">
        <v>313420</v>
      </c>
      <c r="C1141" s="22" t="s">
        <v>412</v>
      </c>
      <c r="D1141" s="22" t="s">
        <v>904</v>
      </c>
      <c r="E1141" s="22">
        <v>2013</v>
      </c>
      <c r="F1141" s="22" t="s">
        <v>939</v>
      </c>
      <c r="G1141" s="22" t="s">
        <v>914</v>
      </c>
      <c r="H1141" s="51">
        <v>97772</v>
      </c>
      <c r="I1141" s="51">
        <v>102020</v>
      </c>
      <c r="J1141" s="51">
        <v>102020</v>
      </c>
      <c r="K1141" s="60">
        <f t="shared" si="19"/>
        <v>3.6872916497276309E-2</v>
      </c>
      <c r="L1141" s="51">
        <v>97577</v>
      </c>
      <c r="M1141" s="51">
        <v>97577</v>
      </c>
      <c r="N1141" s="4"/>
      <c r="P1141" s="51">
        <v>207</v>
      </c>
      <c r="Q1141" s="51">
        <v>551</v>
      </c>
      <c r="R1141" s="51">
        <v>6</v>
      </c>
    </row>
    <row r="1142" spans="1:18" s="22" customFormat="1">
      <c r="A1142">
        <v>1136</v>
      </c>
      <c r="B1142" s="22">
        <v>313420</v>
      </c>
      <c r="C1142" s="22" t="s">
        <v>412</v>
      </c>
      <c r="D1142" s="22" t="s">
        <v>904</v>
      </c>
      <c r="E1142" s="22">
        <v>2014</v>
      </c>
      <c r="F1142" s="22" t="s">
        <v>939</v>
      </c>
      <c r="G1142" s="22" t="s">
        <v>914</v>
      </c>
      <c r="H1142" s="51">
        <v>98414</v>
      </c>
      <c r="I1142" s="51">
        <v>102690</v>
      </c>
      <c r="J1142" s="51">
        <v>102690</v>
      </c>
      <c r="K1142" s="60">
        <f t="shared" si="19"/>
        <v>6.567339737306499E-3</v>
      </c>
      <c r="L1142" s="51">
        <v>98218</v>
      </c>
      <c r="M1142" s="51">
        <v>98218</v>
      </c>
      <c r="N1142" s="4"/>
      <c r="P1142" s="51">
        <v>289</v>
      </c>
      <c r="Q1142" s="51">
        <v>753</v>
      </c>
      <c r="R1142" s="51">
        <v>4</v>
      </c>
    </row>
    <row r="1143" spans="1:18" s="15" customFormat="1">
      <c r="A1143">
        <v>1137</v>
      </c>
      <c r="B1143" s="15">
        <v>313440</v>
      </c>
      <c r="C1143" s="15" t="s">
        <v>414</v>
      </c>
      <c r="D1143" s="15" t="s">
        <v>904</v>
      </c>
      <c r="E1143" s="15">
        <v>2007</v>
      </c>
      <c r="F1143" s="15" t="s">
        <v>905</v>
      </c>
      <c r="G1143" s="15" t="s">
        <v>916</v>
      </c>
      <c r="H1143" s="49">
        <v>29592</v>
      </c>
      <c r="I1143" s="49">
        <v>31495</v>
      </c>
      <c r="J1143" s="61">
        <v>31495</v>
      </c>
      <c r="K1143" s="60"/>
      <c r="L1143" s="49">
        <v>32239</v>
      </c>
      <c r="M1143" s="49">
        <v>32239</v>
      </c>
      <c r="N1143" s="4"/>
      <c r="P1143" s="49"/>
      <c r="Q1143" s="49"/>
    </row>
    <row r="1144" spans="1:18" s="15" customFormat="1">
      <c r="A1144">
        <v>1138</v>
      </c>
      <c r="B1144" s="15">
        <v>313440</v>
      </c>
      <c r="C1144" s="26" t="s">
        <v>414</v>
      </c>
      <c r="D1144" s="15" t="s">
        <v>904</v>
      </c>
      <c r="E1144" s="15">
        <v>2008</v>
      </c>
      <c r="F1144" s="15" t="s">
        <v>905</v>
      </c>
      <c r="G1144" s="15" t="s">
        <v>916</v>
      </c>
      <c r="H1144" s="49">
        <v>30860</v>
      </c>
      <c r="I1144" s="49">
        <v>32845</v>
      </c>
      <c r="J1144" s="49">
        <v>32845</v>
      </c>
      <c r="K1144" s="60">
        <f t="shared" si="19"/>
        <v>4.2863946658199703E-2</v>
      </c>
      <c r="L1144" s="49">
        <v>33759</v>
      </c>
      <c r="M1144" s="49">
        <v>33759</v>
      </c>
      <c r="N1144" s="4"/>
      <c r="P1144" s="49">
        <v>383</v>
      </c>
      <c r="Q1144" s="49">
        <v>831</v>
      </c>
      <c r="R1144" s="49">
        <v>0</v>
      </c>
    </row>
    <row r="1145" spans="1:18" s="15" customFormat="1">
      <c r="A1145">
        <v>1139</v>
      </c>
      <c r="B1145" s="15">
        <v>313440</v>
      </c>
      <c r="C1145" s="15" t="s">
        <v>414</v>
      </c>
      <c r="D1145" s="15" t="s">
        <v>904</v>
      </c>
      <c r="E1145" s="15">
        <v>2009</v>
      </c>
      <c r="F1145" s="15" t="s">
        <v>940</v>
      </c>
      <c r="G1145" s="15" t="s">
        <v>914</v>
      </c>
      <c r="H1145" s="49">
        <v>31223</v>
      </c>
      <c r="I1145" s="49">
        <v>33231</v>
      </c>
      <c r="J1145" s="49">
        <v>33231</v>
      </c>
      <c r="K1145" s="60">
        <f t="shared" si="19"/>
        <v>1.1752169279951374E-2</v>
      </c>
      <c r="L1145" s="49">
        <v>34517</v>
      </c>
      <c r="M1145" s="49">
        <v>34517</v>
      </c>
      <c r="N1145" s="4"/>
      <c r="P1145" s="49">
        <v>253</v>
      </c>
      <c r="Q1145" s="49">
        <v>559</v>
      </c>
      <c r="R1145" s="49">
        <v>1</v>
      </c>
    </row>
    <row r="1146" spans="1:18" s="15" customFormat="1">
      <c r="A1146">
        <v>1140</v>
      </c>
      <c r="B1146" s="15">
        <v>313440</v>
      </c>
      <c r="C1146" s="15" t="s">
        <v>414</v>
      </c>
      <c r="D1146" s="15" t="s">
        <v>904</v>
      </c>
      <c r="E1146" s="15">
        <v>2010</v>
      </c>
      <c r="F1146" s="15" t="s">
        <v>940</v>
      </c>
      <c r="G1146" s="15" t="s">
        <v>914</v>
      </c>
      <c r="H1146" s="49">
        <v>32598</v>
      </c>
      <c r="I1146" s="49">
        <v>34456</v>
      </c>
      <c r="J1146" s="49">
        <v>34456</v>
      </c>
      <c r="K1146" s="60">
        <f t="shared" si="19"/>
        <v>3.6863169931690365E-2</v>
      </c>
      <c r="L1146" s="49">
        <v>32598</v>
      </c>
      <c r="M1146" s="49">
        <v>32598</v>
      </c>
      <c r="N1146" s="4"/>
      <c r="P1146" s="49">
        <v>311</v>
      </c>
      <c r="Q1146" s="49">
        <v>682</v>
      </c>
      <c r="R1146" s="49">
        <v>0</v>
      </c>
    </row>
    <row r="1147" spans="1:18" s="15" customFormat="1">
      <c r="A1147">
        <v>1141</v>
      </c>
      <c r="B1147" s="15">
        <v>313440</v>
      </c>
      <c r="C1147" s="15" t="s">
        <v>414</v>
      </c>
      <c r="D1147" s="15" t="s">
        <v>904</v>
      </c>
      <c r="E1147" s="15">
        <v>2011</v>
      </c>
      <c r="F1147" s="15" t="s">
        <v>905</v>
      </c>
      <c r="G1147" s="15" t="s">
        <v>916</v>
      </c>
      <c r="H1147" s="49">
        <v>33009</v>
      </c>
      <c r="I1147" s="49">
        <v>34890</v>
      </c>
      <c r="J1147" s="49">
        <v>34890</v>
      </c>
      <c r="K1147" s="60">
        <f t="shared" si="19"/>
        <v>1.2595774320872888E-2</v>
      </c>
      <c r="L1147" s="49">
        <v>33009</v>
      </c>
      <c r="M1147" s="49">
        <v>33009</v>
      </c>
      <c r="N1147" s="4"/>
      <c r="P1147" s="49">
        <v>264</v>
      </c>
      <c r="Q1147" s="49">
        <v>558</v>
      </c>
      <c r="R1147" s="49">
        <v>0</v>
      </c>
    </row>
    <row r="1148" spans="1:18" s="15" customFormat="1">
      <c r="A1148">
        <v>1142</v>
      </c>
      <c r="B1148" s="15">
        <v>313440</v>
      </c>
      <c r="C1148" s="15" t="s">
        <v>414</v>
      </c>
      <c r="D1148" s="15" t="s">
        <v>904</v>
      </c>
      <c r="E1148" s="15">
        <v>2012</v>
      </c>
      <c r="F1148" s="15" t="s">
        <v>940</v>
      </c>
      <c r="G1148" s="15" t="s">
        <v>914</v>
      </c>
      <c r="H1148" s="49">
        <v>33404</v>
      </c>
      <c r="I1148" s="49">
        <v>35308</v>
      </c>
      <c r="J1148" s="49">
        <v>35308</v>
      </c>
      <c r="K1148" s="60">
        <f t="shared" si="19"/>
        <v>1.1980510174835146E-2</v>
      </c>
      <c r="L1148" s="49">
        <v>33404</v>
      </c>
      <c r="M1148" s="49">
        <v>33404</v>
      </c>
      <c r="N1148" s="4"/>
      <c r="P1148" s="49">
        <v>347</v>
      </c>
      <c r="Q1148" s="49">
        <v>746</v>
      </c>
      <c r="R1148" s="49">
        <v>0</v>
      </c>
    </row>
    <row r="1149" spans="1:18" s="15" customFormat="1">
      <c r="A1149">
        <v>1143</v>
      </c>
      <c r="B1149" s="15">
        <v>313440</v>
      </c>
      <c r="C1149" s="15" t="s">
        <v>414</v>
      </c>
      <c r="D1149" s="15" t="s">
        <v>904</v>
      </c>
      <c r="E1149" s="15">
        <v>2013</v>
      </c>
      <c r="F1149" s="15" t="s">
        <v>940</v>
      </c>
      <c r="G1149" s="15" t="s">
        <v>914</v>
      </c>
      <c r="H1149" s="49">
        <v>34851</v>
      </c>
      <c r="I1149" s="49">
        <v>36837</v>
      </c>
      <c r="J1149" s="49">
        <v>36837</v>
      </c>
      <c r="K1149" s="60">
        <f t="shared" si="19"/>
        <v>4.3304633510819146E-2</v>
      </c>
      <c r="L1149" s="49">
        <v>34851</v>
      </c>
      <c r="M1149" s="49">
        <v>34851</v>
      </c>
      <c r="N1149" s="4"/>
      <c r="P1149" s="49">
        <v>276</v>
      </c>
      <c r="Q1149" s="49">
        <v>560</v>
      </c>
      <c r="R1149" s="49">
        <v>0</v>
      </c>
    </row>
    <row r="1150" spans="1:18" s="15" customFormat="1">
      <c r="A1150">
        <v>1144</v>
      </c>
      <c r="B1150" s="15">
        <v>313440</v>
      </c>
      <c r="C1150" s="15" t="s">
        <v>414</v>
      </c>
      <c r="D1150" s="15" t="s">
        <v>904</v>
      </c>
      <c r="E1150" s="15">
        <v>2014</v>
      </c>
      <c r="F1150" s="15" t="s">
        <v>940</v>
      </c>
      <c r="G1150" s="15" t="s">
        <v>914</v>
      </c>
      <c r="H1150" s="49">
        <v>35267</v>
      </c>
      <c r="I1150" s="49">
        <v>37277</v>
      </c>
      <c r="J1150" s="49">
        <v>37277</v>
      </c>
      <c r="K1150" s="60">
        <f t="shared" si="19"/>
        <v>1.1944512310991584E-2</v>
      </c>
      <c r="L1150" s="49">
        <v>35267</v>
      </c>
      <c r="M1150" s="49">
        <v>35267</v>
      </c>
      <c r="N1150" s="4"/>
      <c r="P1150" s="49">
        <v>266</v>
      </c>
      <c r="Q1150" s="49">
        <v>559</v>
      </c>
      <c r="R1150" s="49">
        <v>2</v>
      </c>
    </row>
    <row r="1151" spans="1:18">
      <c r="A1151">
        <v>1145</v>
      </c>
      <c r="B1151">
        <v>313460</v>
      </c>
      <c r="C1151" t="s">
        <v>416</v>
      </c>
      <c r="D1151" t="s">
        <v>904</v>
      </c>
      <c r="E1151">
        <v>2007</v>
      </c>
      <c r="F1151" t="s">
        <v>905</v>
      </c>
      <c r="G1151" t="s">
        <v>906</v>
      </c>
      <c r="J1151" s="61">
        <v>15496</v>
      </c>
      <c r="K1151" s="60"/>
      <c r="P1151" s="1"/>
      <c r="R1151" s="4"/>
    </row>
    <row r="1152" spans="1:18">
      <c r="A1152">
        <v>1146</v>
      </c>
      <c r="B1152">
        <v>313460</v>
      </c>
      <c r="C1152" t="s">
        <v>416</v>
      </c>
      <c r="D1152" t="s">
        <v>904</v>
      </c>
      <c r="E1152">
        <v>2008</v>
      </c>
      <c r="F1152" t="s">
        <v>905</v>
      </c>
      <c r="G1152" t="s">
        <v>906</v>
      </c>
      <c r="J1152" s="1">
        <v>16248</v>
      </c>
      <c r="K1152" s="60">
        <f t="shared" si="19"/>
        <v>4.8528652555498208E-2</v>
      </c>
      <c r="P1152" s="1">
        <v>14</v>
      </c>
      <c r="Q1152" s="1">
        <v>69</v>
      </c>
      <c r="R1152" s="56">
        <v>1</v>
      </c>
    </row>
    <row r="1153" spans="1:18">
      <c r="A1153">
        <v>1147</v>
      </c>
      <c r="B1153">
        <v>313460</v>
      </c>
      <c r="C1153" t="s">
        <v>416</v>
      </c>
      <c r="D1153" t="s">
        <v>904</v>
      </c>
      <c r="E1153">
        <v>2009</v>
      </c>
      <c r="F1153" t="s">
        <v>905</v>
      </c>
      <c r="G1153" t="s">
        <v>906</v>
      </c>
      <c r="J1153" s="1">
        <v>16513</v>
      </c>
      <c r="K1153" s="60">
        <f t="shared" si="19"/>
        <v>1.6309699655342236E-2</v>
      </c>
      <c r="P1153" s="1">
        <v>14</v>
      </c>
      <c r="Q1153" s="1">
        <v>56</v>
      </c>
      <c r="R1153" s="56">
        <v>1</v>
      </c>
    </row>
    <row r="1154" spans="1:18">
      <c r="A1154">
        <v>1148</v>
      </c>
      <c r="B1154">
        <v>313460</v>
      </c>
      <c r="C1154" t="s">
        <v>416</v>
      </c>
      <c r="D1154" t="s">
        <v>904</v>
      </c>
      <c r="E1154">
        <v>2010</v>
      </c>
      <c r="F1154" t="s">
        <v>905</v>
      </c>
      <c r="G1154" t="s">
        <v>906</v>
      </c>
      <c r="J1154" s="1">
        <v>17134</v>
      </c>
      <c r="K1154" s="60">
        <f t="shared" si="19"/>
        <v>3.760673408829418E-2</v>
      </c>
      <c r="P1154" s="1">
        <v>11</v>
      </c>
      <c r="Q1154" s="1">
        <v>62</v>
      </c>
      <c r="R1154" s="4"/>
    </row>
    <row r="1155" spans="1:18">
      <c r="A1155">
        <v>1149</v>
      </c>
      <c r="B1155">
        <v>313460</v>
      </c>
      <c r="C1155" t="s">
        <v>416</v>
      </c>
      <c r="D1155" t="s">
        <v>904</v>
      </c>
      <c r="E1155">
        <v>2011</v>
      </c>
      <c r="F1155" t="s">
        <v>905</v>
      </c>
      <c r="G1155" t="s">
        <v>906</v>
      </c>
      <c r="J1155" s="1">
        <v>17411</v>
      </c>
      <c r="K1155" s="60">
        <f t="shared" si="19"/>
        <v>1.6166686121162677E-2</v>
      </c>
      <c r="P1155" s="1">
        <v>13</v>
      </c>
      <c r="Q1155" s="1">
        <v>166</v>
      </c>
      <c r="R1155" s="4"/>
    </row>
    <row r="1156" spans="1:18">
      <c r="A1156">
        <v>1150</v>
      </c>
      <c r="B1156">
        <v>313460</v>
      </c>
      <c r="C1156" t="s">
        <v>416</v>
      </c>
      <c r="D1156" t="s">
        <v>904</v>
      </c>
      <c r="E1156">
        <v>2012</v>
      </c>
      <c r="F1156" t="s">
        <v>1519</v>
      </c>
      <c r="G1156" t="s">
        <v>912</v>
      </c>
      <c r="H1156" s="1">
        <v>11082</v>
      </c>
      <c r="I1156" s="1">
        <v>17679</v>
      </c>
      <c r="J1156" s="1">
        <v>17679</v>
      </c>
      <c r="K1156" s="60">
        <f t="shared" si="19"/>
        <v>1.5392567916834077E-2</v>
      </c>
      <c r="L1156" s="1">
        <v>11082</v>
      </c>
      <c r="M1156" s="1">
        <v>11082</v>
      </c>
      <c r="P1156" s="1">
        <v>5</v>
      </c>
      <c r="Q1156" s="1">
        <v>21</v>
      </c>
      <c r="R1156" s="56">
        <v>1</v>
      </c>
    </row>
    <row r="1157" spans="1:18">
      <c r="A1157">
        <v>1151</v>
      </c>
      <c r="B1157">
        <v>313460</v>
      </c>
      <c r="C1157" t="s">
        <v>416</v>
      </c>
      <c r="D1157" t="s">
        <v>904</v>
      </c>
      <c r="E1157">
        <v>2013</v>
      </c>
      <c r="F1157" t="s">
        <v>1520</v>
      </c>
      <c r="G1157" t="s">
        <v>914</v>
      </c>
      <c r="H1157" s="1">
        <v>11601</v>
      </c>
      <c r="I1157" s="1">
        <v>18508</v>
      </c>
      <c r="J1157" s="1">
        <v>18508</v>
      </c>
      <c r="K1157" s="60">
        <f t="shared" si="19"/>
        <v>4.6891792522201436E-2</v>
      </c>
      <c r="L1157" s="1">
        <v>7541</v>
      </c>
      <c r="M1157" s="1">
        <v>7541</v>
      </c>
      <c r="P1157" s="1">
        <v>3</v>
      </c>
      <c r="Q1157" s="1">
        <v>15</v>
      </c>
      <c r="R1157" s="4"/>
    </row>
    <row r="1158" spans="1:18">
      <c r="A1158">
        <v>1152</v>
      </c>
      <c r="B1158">
        <v>313460</v>
      </c>
      <c r="C1158" t="s">
        <v>416</v>
      </c>
      <c r="D1158" t="s">
        <v>904</v>
      </c>
      <c r="E1158">
        <v>2014</v>
      </c>
      <c r="F1158" t="s">
        <v>1519</v>
      </c>
      <c r="G1158" t="s">
        <v>1199</v>
      </c>
      <c r="H1158" s="1">
        <v>11775</v>
      </c>
      <c r="I1158" s="1">
        <v>18785</v>
      </c>
      <c r="J1158" s="1">
        <v>18785</v>
      </c>
      <c r="K1158" s="60">
        <f t="shared" si="19"/>
        <v>1.4966500972552366E-2</v>
      </c>
      <c r="L1158" s="1">
        <v>9274</v>
      </c>
      <c r="M1158" s="1">
        <v>9274</v>
      </c>
      <c r="P1158" s="1">
        <v>8</v>
      </c>
      <c r="Q1158" s="1">
        <v>50</v>
      </c>
    </row>
    <row r="1159" spans="1:18">
      <c r="A1159">
        <v>1153</v>
      </c>
      <c r="B1159">
        <v>313470</v>
      </c>
      <c r="C1159" t="s">
        <v>417</v>
      </c>
      <c r="D1159" t="s">
        <v>904</v>
      </c>
      <c r="E1159">
        <v>2007</v>
      </c>
      <c r="F1159" t="s">
        <v>905</v>
      </c>
      <c r="G1159" t="s">
        <v>906</v>
      </c>
      <c r="J1159" s="61">
        <v>12422</v>
      </c>
      <c r="K1159" s="60"/>
      <c r="P1159" s="1"/>
    </row>
    <row r="1160" spans="1:18">
      <c r="A1160">
        <v>1154</v>
      </c>
      <c r="B1160">
        <v>313470</v>
      </c>
      <c r="C1160" s="26" t="s">
        <v>417</v>
      </c>
      <c r="D1160" t="s">
        <v>904</v>
      </c>
      <c r="E1160">
        <v>2008</v>
      </c>
      <c r="F1160" t="s">
        <v>905</v>
      </c>
      <c r="G1160" t="s">
        <v>916</v>
      </c>
      <c r="H1160" s="1">
        <v>9320</v>
      </c>
      <c r="I1160" s="1">
        <v>12856</v>
      </c>
      <c r="J1160" s="1">
        <v>12856</v>
      </c>
      <c r="K1160" s="60">
        <f t="shared" si="19"/>
        <v>3.4938013202382878E-2</v>
      </c>
      <c r="L1160" s="1">
        <v>4210</v>
      </c>
      <c r="M1160" s="1">
        <v>4210</v>
      </c>
      <c r="P1160" s="1">
        <v>260</v>
      </c>
      <c r="Q1160" s="1">
        <v>890</v>
      </c>
      <c r="R1160" s="1">
        <v>0</v>
      </c>
    </row>
    <row r="1161" spans="1:18">
      <c r="A1161">
        <v>1155</v>
      </c>
      <c r="B1161">
        <v>313470</v>
      </c>
      <c r="C1161" t="s">
        <v>417</v>
      </c>
      <c r="D1161" t="s">
        <v>904</v>
      </c>
      <c r="E1161">
        <v>2009</v>
      </c>
      <c r="F1161" t="s">
        <v>1521</v>
      </c>
      <c r="G1161" t="s">
        <v>914</v>
      </c>
      <c r="H1161" s="1">
        <v>9368</v>
      </c>
      <c r="I1161" s="1">
        <v>12923</v>
      </c>
      <c r="J1161" s="1">
        <v>12923</v>
      </c>
      <c r="K1161" s="60">
        <f t="shared" si="19"/>
        <v>5.2115743621654609E-3</v>
      </c>
      <c r="L1161" s="1">
        <v>4186</v>
      </c>
      <c r="M1161" s="1">
        <v>4186</v>
      </c>
      <c r="P1161" s="1">
        <v>313</v>
      </c>
      <c r="Q1161" s="1">
        <v>1112</v>
      </c>
      <c r="R1161" s="1">
        <v>0</v>
      </c>
    </row>
    <row r="1162" spans="1:18">
      <c r="A1162">
        <v>1156</v>
      </c>
      <c r="B1162">
        <v>313470</v>
      </c>
      <c r="C1162" t="s">
        <v>417</v>
      </c>
      <c r="D1162" t="s">
        <v>904</v>
      </c>
      <c r="E1162">
        <v>2010</v>
      </c>
      <c r="F1162" t="s">
        <v>1521</v>
      </c>
      <c r="G1162" t="s">
        <v>914</v>
      </c>
      <c r="H1162" s="1">
        <v>9197</v>
      </c>
      <c r="I1162" s="1">
        <v>12134</v>
      </c>
      <c r="J1162" s="1">
        <v>12134</v>
      </c>
      <c r="K1162" s="60">
        <f t="shared" si="19"/>
        <v>-6.1053934844850222E-2</v>
      </c>
      <c r="L1162" s="1">
        <v>4617</v>
      </c>
      <c r="M1162" s="1">
        <v>4617</v>
      </c>
      <c r="P1162" s="1">
        <v>334</v>
      </c>
      <c r="Q1162" s="1">
        <v>1007</v>
      </c>
      <c r="R1162" s="1">
        <v>0</v>
      </c>
    </row>
    <row r="1163" spans="1:18">
      <c r="A1163">
        <v>1157</v>
      </c>
      <c r="B1163">
        <v>313470</v>
      </c>
      <c r="C1163" t="s">
        <v>417</v>
      </c>
      <c r="D1163" t="s">
        <v>904</v>
      </c>
      <c r="E1163">
        <v>2011</v>
      </c>
      <c r="F1163" t="s">
        <v>905</v>
      </c>
      <c r="G1163" t="s">
        <v>916</v>
      </c>
      <c r="H1163" s="1">
        <v>9200</v>
      </c>
      <c r="I1163" s="1">
        <v>12138</v>
      </c>
      <c r="J1163" s="1">
        <v>12138</v>
      </c>
      <c r="K1163" s="60">
        <f t="shared" si="19"/>
        <v>3.296522169111693E-4</v>
      </c>
      <c r="L1163" s="1">
        <v>5192</v>
      </c>
      <c r="M1163" s="1">
        <v>5192</v>
      </c>
      <c r="P1163" s="1">
        <v>214</v>
      </c>
      <c r="Q1163" s="1">
        <v>484</v>
      </c>
      <c r="R1163" s="1">
        <v>0</v>
      </c>
    </row>
    <row r="1164" spans="1:18">
      <c r="A1164">
        <v>1158</v>
      </c>
      <c r="B1164">
        <v>313470</v>
      </c>
      <c r="C1164" t="s">
        <v>417</v>
      </c>
      <c r="D1164" t="s">
        <v>904</v>
      </c>
      <c r="E1164">
        <v>2012</v>
      </c>
      <c r="F1164" t="s">
        <v>1521</v>
      </c>
      <c r="G1164" t="s">
        <v>914</v>
      </c>
      <c r="H1164" s="1">
        <v>9203</v>
      </c>
      <c r="I1164" s="1">
        <v>12142</v>
      </c>
      <c r="J1164" s="1">
        <v>12142</v>
      </c>
      <c r="K1164" s="60">
        <f t="shared" si="19"/>
        <v>3.2954358213865831E-4</v>
      </c>
      <c r="L1164" s="1">
        <v>5424</v>
      </c>
      <c r="M1164" s="1">
        <v>5424</v>
      </c>
      <c r="P1164" s="1">
        <v>170</v>
      </c>
      <c r="Q1164" s="1">
        <v>373</v>
      </c>
      <c r="R1164" s="1">
        <v>1</v>
      </c>
    </row>
    <row r="1165" spans="1:18">
      <c r="A1165">
        <v>1159</v>
      </c>
      <c r="B1165">
        <v>313470</v>
      </c>
      <c r="C1165" t="s">
        <v>417</v>
      </c>
      <c r="D1165" t="s">
        <v>904</v>
      </c>
      <c r="E1165">
        <v>2013</v>
      </c>
      <c r="F1165" t="s">
        <v>993</v>
      </c>
      <c r="G1165" t="s">
        <v>994</v>
      </c>
      <c r="H1165" s="1">
        <v>9483</v>
      </c>
      <c r="I1165" s="1">
        <v>12511</v>
      </c>
      <c r="J1165" s="1">
        <v>12511</v>
      </c>
      <c r="K1165" s="60">
        <f t="shared" si="19"/>
        <v>3.0390380497446801E-2</v>
      </c>
      <c r="L1165" s="1">
        <v>5486</v>
      </c>
      <c r="M1165" s="1">
        <v>5486</v>
      </c>
      <c r="P1165" s="1">
        <v>177</v>
      </c>
      <c r="Q1165" s="1">
        <v>417</v>
      </c>
      <c r="R1165" s="1">
        <v>0</v>
      </c>
    </row>
    <row r="1166" spans="1:18">
      <c r="A1166">
        <v>1160</v>
      </c>
      <c r="B1166">
        <v>313470</v>
      </c>
      <c r="C1166" t="s">
        <v>417</v>
      </c>
      <c r="D1166" t="s">
        <v>904</v>
      </c>
      <c r="E1166">
        <v>2014</v>
      </c>
      <c r="F1166" t="s">
        <v>993</v>
      </c>
      <c r="G1166" t="s">
        <v>994</v>
      </c>
      <c r="H1166" s="1">
        <v>9493</v>
      </c>
      <c r="I1166" s="1">
        <v>12524</v>
      </c>
      <c r="J1166" s="1">
        <v>12524</v>
      </c>
      <c r="K1166" s="60">
        <f t="shared" si="19"/>
        <v>1.039085604667811E-3</v>
      </c>
      <c r="L1166" s="1">
        <v>6214</v>
      </c>
      <c r="M1166" s="1">
        <v>6214</v>
      </c>
      <c r="P1166" s="1">
        <v>193</v>
      </c>
      <c r="Q1166" s="1">
        <v>467</v>
      </c>
      <c r="R1166" s="1">
        <v>0</v>
      </c>
    </row>
    <row r="1167" spans="1:18">
      <c r="A1167">
        <v>1161</v>
      </c>
      <c r="B1167">
        <v>313480</v>
      </c>
      <c r="C1167" t="s">
        <v>418</v>
      </c>
      <c r="D1167" t="s">
        <v>904</v>
      </c>
      <c r="E1167">
        <v>2007</v>
      </c>
      <c r="F1167" t="s">
        <v>905</v>
      </c>
      <c r="G1167" t="s">
        <v>906</v>
      </c>
      <c r="J1167" s="61">
        <v>7225</v>
      </c>
      <c r="K1167" s="60"/>
      <c r="P1167" s="1"/>
    </row>
    <row r="1168" spans="1:18">
      <c r="A1168">
        <v>1162</v>
      </c>
      <c r="B1168">
        <v>313480</v>
      </c>
      <c r="C1168" t="s">
        <v>418</v>
      </c>
      <c r="D1168" t="s">
        <v>904</v>
      </c>
      <c r="E1168">
        <v>2008</v>
      </c>
      <c r="F1168" t="s">
        <v>905</v>
      </c>
      <c r="G1168" t="s">
        <v>906</v>
      </c>
      <c r="J1168" s="1">
        <v>7429</v>
      </c>
      <c r="K1168" s="60">
        <f t="shared" si="19"/>
        <v>2.8235294117647136E-2</v>
      </c>
      <c r="P1168" s="1">
        <v>32</v>
      </c>
      <c r="Q1168" s="1">
        <v>41</v>
      </c>
    </row>
    <row r="1169" spans="1:18">
      <c r="A1169">
        <v>1163</v>
      </c>
      <c r="B1169">
        <v>313480</v>
      </c>
      <c r="C1169" t="s">
        <v>418</v>
      </c>
      <c r="D1169" t="s">
        <v>904</v>
      </c>
      <c r="E1169">
        <v>2009</v>
      </c>
      <c r="F1169" t="s">
        <v>1522</v>
      </c>
      <c r="G1169" t="s">
        <v>912</v>
      </c>
      <c r="H1169" s="1">
        <v>4278</v>
      </c>
      <c r="I1169" s="1">
        <v>7426</v>
      </c>
      <c r="J1169" s="1">
        <v>7426</v>
      </c>
      <c r="K1169" s="60">
        <f t="shared" si="19"/>
        <v>-4.038228563736368E-4</v>
      </c>
      <c r="L1169" s="1">
        <v>4192</v>
      </c>
      <c r="M1169" s="1">
        <v>4192</v>
      </c>
      <c r="P1169" s="1"/>
    </row>
    <row r="1170" spans="1:18">
      <c r="A1170">
        <v>1164</v>
      </c>
      <c r="B1170">
        <v>313480</v>
      </c>
      <c r="C1170" t="s">
        <v>418</v>
      </c>
      <c r="D1170" t="s">
        <v>904</v>
      </c>
      <c r="E1170">
        <v>2010</v>
      </c>
      <c r="F1170" t="s">
        <v>1522</v>
      </c>
      <c r="G1170" t="s">
        <v>912</v>
      </c>
      <c r="H1170" s="1">
        <v>4570</v>
      </c>
      <c r="I1170" s="1">
        <v>7502</v>
      </c>
      <c r="J1170" s="1">
        <v>7502</v>
      </c>
      <c r="K1170" s="60">
        <f t="shared" si="19"/>
        <v>1.0234311877188151E-2</v>
      </c>
      <c r="L1170" s="1">
        <v>4570</v>
      </c>
      <c r="M1170" s="1">
        <v>4570</v>
      </c>
      <c r="P1170" s="1">
        <v>2</v>
      </c>
      <c r="Q1170" s="1">
        <v>10</v>
      </c>
    </row>
    <row r="1171" spans="1:18">
      <c r="A1171">
        <v>1165</v>
      </c>
      <c r="B1171">
        <v>313480</v>
      </c>
      <c r="C1171" t="s">
        <v>418</v>
      </c>
      <c r="D1171" t="s">
        <v>904</v>
      </c>
      <c r="E1171">
        <v>2011</v>
      </c>
      <c r="F1171" t="s">
        <v>1523</v>
      </c>
      <c r="G1171" t="s">
        <v>910</v>
      </c>
      <c r="H1171" s="1">
        <v>4575</v>
      </c>
      <c r="I1171" s="1">
        <v>7511</v>
      </c>
      <c r="J1171" s="1">
        <v>7511</v>
      </c>
      <c r="K1171" s="60">
        <f t="shared" si="19"/>
        <v>1.1996800853106837E-3</v>
      </c>
      <c r="L1171" s="1">
        <v>4570</v>
      </c>
      <c r="M1171" s="1">
        <v>4570</v>
      </c>
      <c r="P1171" s="1">
        <v>2</v>
      </c>
      <c r="Q1171" s="1">
        <v>4</v>
      </c>
    </row>
    <row r="1172" spans="1:18">
      <c r="A1172">
        <v>1166</v>
      </c>
      <c r="B1172">
        <v>313480</v>
      </c>
      <c r="C1172" t="s">
        <v>418</v>
      </c>
      <c r="D1172" t="s">
        <v>904</v>
      </c>
      <c r="E1172">
        <v>2012</v>
      </c>
      <c r="F1172" t="s">
        <v>1522</v>
      </c>
      <c r="G1172" t="s">
        <v>912</v>
      </c>
      <c r="H1172" s="1">
        <v>4581</v>
      </c>
      <c r="I1172" s="1">
        <v>7520</v>
      </c>
      <c r="J1172" s="1">
        <v>7520</v>
      </c>
      <c r="K1172" s="60">
        <f t="shared" si="19"/>
        <v>1.1982425775529659E-3</v>
      </c>
      <c r="L1172" s="1">
        <v>4570</v>
      </c>
      <c r="M1172" s="1">
        <v>4570</v>
      </c>
      <c r="P1172" s="1">
        <v>1</v>
      </c>
      <c r="Q1172" s="1">
        <v>4</v>
      </c>
    </row>
    <row r="1173" spans="1:18">
      <c r="A1173">
        <v>1167</v>
      </c>
      <c r="B1173">
        <v>313480</v>
      </c>
      <c r="C1173" t="s">
        <v>418</v>
      </c>
      <c r="D1173" t="s">
        <v>904</v>
      </c>
      <c r="E1173">
        <v>2013</v>
      </c>
      <c r="F1173" t="s">
        <v>1522</v>
      </c>
      <c r="G1173" t="s">
        <v>912</v>
      </c>
      <c r="H1173" s="1">
        <v>4724</v>
      </c>
      <c r="I1173" s="1">
        <v>7755</v>
      </c>
      <c r="J1173" s="1">
        <v>7755</v>
      </c>
      <c r="K1173" s="60">
        <f t="shared" si="19"/>
        <v>3.125E-2</v>
      </c>
      <c r="L1173" s="1">
        <v>4724</v>
      </c>
      <c r="M1173" s="1">
        <v>4724</v>
      </c>
      <c r="P1173" s="1">
        <v>1</v>
      </c>
      <c r="Q1173" s="1">
        <v>2</v>
      </c>
    </row>
    <row r="1174" spans="1:18">
      <c r="A1174">
        <v>1168</v>
      </c>
      <c r="B1174">
        <v>313480</v>
      </c>
      <c r="C1174" t="s">
        <v>418</v>
      </c>
      <c r="D1174" t="s">
        <v>904</v>
      </c>
      <c r="E1174">
        <v>2014</v>
      </c>
      <c r="F1174" t="s">
        <v>1522</v>
      </c>
      <c r="G1174" t="s">
        <v>912</v>
      </c>
      <c r="H1174" s="1">
        <v>4733</v>
      </c>
      <c r="I1174" s="1">
        <v>7770</v>
      </c>
      <c r="J1174" s="1">
        <v>7770</v>
      </c>
      <c r="K1174" s="60">
        <f t="shared" si="19"/>
        <v>1.9342359767891004E-3</v>
      </c>
      <c r="L1174" s="1">
        <v>4730</v>
      </c>
      <c r="M1174" s="1">
        <v>4730</v>
      </c>
      <c r="P1174" s="1"/>
    </row>
    <row r="1175" spans="1:18">
      <c r="A1175">
        <v>1169</v>
      </c>
      <c r="B1175">
        <v>313505</v>
      </c>
      <c r="C1175" t="s">
        <v>421</v>
      </c>
      <c r="D1175" t="s">
        <v>904</v>
      </c>
      <c r="E1175">
        <v>2007</v>
      </c>
      <c r="F1175" t="s">
        <v>905</v>
      </c>
      <c r="G1175" t="s">
        <v>906</v>
      </c>
      <c r="J1175" s="61">
        <v>30386</v>
      </c>
      <c r="K1175" s="60"/>
      <c r="P1175" s="1"/>
    </row>
    <row r="1176" spans="1:18">
      <c r="A1176">
        <v>1170</v>
      </c>
      <c r="B1176">
        <v>313505</v>
      </c>
      <c r="C1176" s="26" t="s">
        <v>421</v>
      </c>
      <c r="D1176" t="s">
        <v>904</v>
      </c>
      <c r="E1176">
        <v>2008</v>
      </c>
      <c r="F1176" t="s">
        <v>905</v>
      </c>
      <c r="G1176" t="s">
        <v>916</v>
      </c>
      <c r="H1176" s="1">
        <v>16274</v>
      </c>
      <c r="I1176" s="1">
        <v>31758</v>
      </c>
      <c r="J1176" s="1">
        <v>31758</v>
      </c>
      <c r="K1176" s="60">
        <f t="shared" ref="K1176:K1238" si="20">J1176/J1175-1</f>
        <v>4.5152372803264562E-2</v>
      </c>
      <c r="L1176">
        <v>578</v>
      </c>
      <c r="M1176">
        <v>578</v>
      </c>
      <c r="P1176" s="1">
        <v>53</v>
      </c>
      <c r="Q1176" s="1">
        <v>177</v>
      </c>
      <c r="R1176" s="1">
        <v>0</v>
      </c>
    </row>
    <row r="1177" spans="1:18">
      <c r="A1177">
        <v>1171</v>
      </c>
      <c r="B1177">
        <v>313505</v>
      </c>
      <c r="C1177" t="s">
        <v>421</v>
      </c>
      <c r="D1177" t="s">
        <v>904</v>
      </c>
      <c r="E1177">
        <v>2009</v>
      </c>
      <c r="F1177" t="s">
        <v>905</v>
      </c>
      <c r="G1177" t="s">
        <v>916</v>
      </c>
      <c r="H1177" s="1">
        <v>16495</v>
      </c>
      <c r="I1177" s="1">
        <v>32190</v>
      </c>
      <c r="J1177" s="1">
        <v>32190</v>
      </c>
      <c r="K1177" s="60">
        <f t="shared" si="20"/>
        <v>1.360287171736263E-2</v>
      </c>
      <c r="L1177" s="1">
        <v>2503</v>
      </c>
      <c r="M1177" s="1">
        <v>2503</v>
      </c>
      <c r="P1177" s="1">
        <v>13</v>
      </c>
      <c r="Q1177" s="1">
        <v>41</v>
      </c>
      <c r="R1177" s="1">
        <v>0</v>
      </c>
    </row>
    <row r="1178" spans="1:18">
      <c r="A1178">
        <v>1172</v>
      </c>
      <c r="B1178">
        <v>313505</v>
      </c>
      <c r="C1178" t="s">
        <v>421</v>
      </c>
      <c r="D1178" t="s">
        <v>904</v>
      </c>
      <c r="E1178">
        <v>2010</v>
      </c>
      <c r="F1178" t="s">
        <v>905</v>
      </c>
      <c r="G1178" t="s">
        <v>916</v>
      </c>
      <c r="H1178" s="1">
        <v>17635</v>
      </c>
      <c r="I1178" s="1">
        <v>33587</v>
      </c>
      <c r="J1178" s="1">
        <v>33587</v>
      </c>
      <c r="K1178" s="60">
        <f t="shared" si="20"/>
        <v>4.3398570984777951E-2</v>
      </c>
      <c r="L1178" s="1">
        <v>7623</v>
      </c>
      <c r="M1178" s="1">
        <v>7623</v>
      </c>
      <c r="P1178" s="1">
        <v>5</v>
      </c>
      <c r="Q1178" s="1">
        <v>18</v>
      </c>
      <c r="R1178" s="1">
        <v>0</v>
      </c>
    </row>
    <row r="1179" spans="1:18">
      <c r="A1179">
        <v>1173</v>
      </c>
      <c r="B1179">
        <v>313505</v>
      </c>
      <c r="C1179" t="s">
        <v>421</v>
      </c>
      <c r="D1179" t="s">
        <v>904</v>
      </c>
      <c r="E1179">
        <v>2011</v>
      </c>
      <c r="F1179" t="s">
        <v>905</v>
      </c>
      <c r="G1179" t="s">
        <v>916</v>
      </c>
      <c r="H1179" s="1">
        <v>17889</v>
      </c>
      <c r="I1179" s="1">
        <v>34071</v>
      </c>
      <c r="J1179" s="1">
        <v>34071</v>
      </c>
      <c r="K1179" s="60">
        <f t="shared" si="20"/>
        <v>1.4410337332896761E-2</v>
      </c>
      <c r="L1179" s="1">
        <v>7935</v>
      </c>
      <c r="M1179" s="1">
        <v>7935</v>
      </c>
      <c r="P1179" s="1">
        <v>8</v>
      </c>
      <c r="Q1179" s="1">
        <v>52</v>
      </c>
      <c r="R1179" s="1">
        <v>0</v>
      </c>
    </row>
    <row r="1180" spans="1:18">
      <c r="A1180">
        <v>1174</v>
      </c>
      <c r="B1180">
        <v>313505</v>
      </c>
      <c r="C1180" t="s">
        <v>421</v>
      </c>
      <c r="D1180" t="s">
        <v>904</v>
      </c>
      <c r="E1180">
        <v>2012</v>
      </c>
      <c r="F1180" t="s">
        <v>1528</v>
      </c>
      <c r="G1180" t="s">
        <v>914</v>
      </c>
      <c r="H1180" s="1">
        <v>18135</v>
      </c>
      <c r="I1180" s="1">
        <v>34539</v>
      </c>
      <c r="J1180" s="1">
        <v>34539</v>
      </c>
      <c r="K1180" s="60">
        <f t="shared" si="20"/>
        <v>1.3736021836752599E-2</v>
      </c>
      <c r="L1180" s="1">
        <v>4859</v>
      </c>
      <c r="M1180" s="1">
        <v>4859</v>
      </c>
      <c r="P1180" s="1">
        <v>18</v>
      </c>
      <c r="Q1180" s="1">
        <v>75</v>
      </c>
      <c r="R1180" s="1">
        <v>0</v>
      </c>
    </row>
    <row r="1181" spans="1:18">
      <c r="A1181">
        <v>1175</v>
      </c>
      <c r="B1181">
        <v>313505</v>
      </c>
      <c r="C1181" t="s">
        <v>421</v>
      </c>
      <c r="D1181" t="s">
        <v>904</v>
      </c>
      <c r="E1181">
        <v>2013</v>
      </c>
      <c r="F1181" t="s">
        <v>1528</v>
      </c>
      <c r="G1181" t="s">
        <v>914</v>
      </c>
      <c r="H1181" s="1">
        <v>18953</v>
      </c>
      <c r="I1181" s="1">
        <v>36098</v>
      </c>
      <c r="J1181" s="1">
        <v>36098</v>
      </c>
      <c r="K1181" s="60">
        <f t="shared" si="20"/>
        <v>4.5137380931700388E-2</v>
      </c>
      <c r="L1181" s="1">
        <v>6025</v>
      </c>
      <c r="M1181" s="1">
        <v>6025</v>
      </c>
      <c r="P1181" s="1">
        <v>14</v>
      </c>
      <c r="Q1181" s="1">
        <v>68</v>
      </c>
      <c r="R1181" s="1">
        <v>1</v>
      </c>
    </row>
    <row r="1182" spans="1:18">
      <c r="A1182">
        <v>1176</v>
      </c>
      <c r="B1182">
        <v>313505</v>
      </c>
      <c r="C1182" t="s">
        <v>421</v>
      </c>
      <c r="D1182" t="s">
        <v>904</v>
      </c>
      <c r="E1182">
        <v>2014</v>
      </c>
      <c r="F1182" t="s">
        <v>1528</v>
      </c>
      <c r="G1182" t="s">
        <v>914</v>
      </c>
      <c r="H1182" s="1">
        <v>19210</v>
      </c>
      <c r="I1182" s="1">
        <v>36586</v>
      </c>
      <c r="J1182" s="1">
        <v>36586</v>
      </c>
      <c r="K1182" s="60">
        <f t="shared" si="20"/>
        <v>1.3518754501634422E-2</v>
      </c>
      <c r="L1182" s="1">
        <v>6637</v>
      </c>
      <c r="M1182" s="1">
        <v>6637</v>
      </c>
      <c r="P1182" s="1">
        <v>11</v>
      </c>
      <c r="Q1182" s="1">
        <v>46</v>
      </c>
      <c r="R1182" s="1">
        <v>0</v>
      </c>
    </row>
    <row r="1183" spans="1:18">
      <c r="A1183">
        <v>1177</v>
      </c>
      <c r="B1183">
        <v>313510</v>
      </c>
      <c r="C1183" t="s">
        <v>423</v>
      </c>
      <c r="D1183" t="s">
        <v>904</v>
      </c>
      <c r="E1183">
        <v>2007</v>
      </c>
      <c r="F1183" t="s">
        <v>905</v>
      </c>
      <c r="G1183" t="s">
        <v>916</v>
      </c>
      <c r="H1183" s="1">
        <v>58738</v>
      </c>
      <c r="I1183" s="1">
        <v>65387</v>
      </c>
      <c r="J1183" s="61">
        <v>65387</v>
      </c>
      <c r="K1183" s="60"/>
      <c r="L1183" s="1">
        <v>1302</v>
      </c>
      <c r="M1183" s="1">
        <v>1302</v>
      </c>
      <c r="P1183" s="1"/>
    </row>
    <row r="1184" spans="1:18">
      <c r="A1184">
        <v>1178</v>
      </c>
      <c r="B1184">
        <v>313510</v>
      </c>
      <c r="C1184" s="26" t="s">
        <v>423</v>
      </c>
      <c r="D1184" t="s">
        <v>904</v>
      </c>
      <c r="E1184">
        <v>2008</v>
      </c>
      <c r="F1184" t="s">
        <v>905</v>
      </c>
      <c r="G1184" t="s">
        <v>916</v>
      </c>
      <c r="H1184" s="1">
        <v>61032</v>
      </c>
      <c r="I1184" s="1">
        <v>67941</v>
      </c>
      <c r="J1184" s="1">
        <v>67941</v>
      </c>
      <c r="K1184" s="60">
        <f t="shared" si="20"/>
        <v>3.9059751938458787E-2</v>
      </c>
      <c r="L1184" s="1">
        <v>6738</v>
      </c>
      <c r="M1184" s="1">
        <v>6738</v>
      </c>
      <c r="P1184" s="1">
        <v>61</v>
      </c>
      <c r="Q1184" s="1">
        <v>287</v>
      </c>
      <c r="R1184" s="1">
        <v>0</v>
      </c>
    </row>
    <row r="1185" spans="1:18">
      <c r="A1185">
        <v>1179</v>
      </c>
      <c r="B1185">
        <v>313510</v>
      </c>
      <c r="C1185" t="s">
        <v>423</v>
      </c>
      <c r="D1185" t="s">
        <v>904</v>
      </c>
      <c r="E1185">
        <v>2009</v>
      </c>
      <c r="F1185" t="s">
        <v>905</v>
      </c>
      <c r="G1185" t="s">
        <v>916</v>
      </c>
      <c r="H1185" s="1">
        <v>61559</v>
      </c>
      <c r="I1185" s="1">
        <v>68527</v>
      </c>
      <c r="J1185" s="1">
        <v>68527</v>
      </c>
      <c r="K1185" s="60">
        <f t="shared" si="20"/>
        <v>8.6251306280449302E-3</v>
      </c>
      <c r="L1185" s="1">
        <v>16269</v>
      </c>
      <c r="M1185" s="1">
        <v>16269</v>
      </c>
      <c r="P1185" s="1">
        <v>67</v>
      </c>
      <c r="Q1185" s="1">
        <v>390</v>
      </c>
      <c r="R1185" s="1">
        <v>1</v>
      </c>
    </row>
    <row r="1186" spans="1:18">
      <c r="A1186">
        <v>1180</v>
      </c>
      <c r="B1186">
        <v>313510</v>
      </c>
      <c r="C1186" t="s">
        <v>423</v>
      </c>
      <c r="D1186" t="s">
        <v>904</v>
      </c>
      <c r="E1186">
        <v>2010</v>
      </c>
      <c r="F1186" t="s">
        <v>905</v>
      </c>
      <c r="G1186" t="s">
        <v>916</v>
      </c>
      <c r="H1186" s="1">
        <v>60570</v>
      </c>
      <c r="I1186" s="1">
        <v>66803</v>
      </c>
      <c r="J1186" s="1">
        <v>66803</v>
      </c>
      <c r="K1186" s="60">
        <f t="shared" si="20"/>
        <v>-2.515796693274186E-2</v>
      </c>
      <c r="L1186" s="1">
        <v>18892</v>
      </c>
      <c r="M1186" s="1">
        <v>18892</v>
      </c>
      <c r="P1186" s="1">
        <v>34</v>
      </c>
      <c r="Q1186" s="1">
        <v>183</v>
      </c>
      <c r="R1186" s="1">
        <v>0</v>
      </c>
    </row>
    <row r="1187" spans="1:18">
      <c r="A1187">
        <v>1181</v>
      </c>
      <c r="B1187">
        <v>313510</v>
      </c>
      <c r="C1187" t="s">
        <v>423</v>
      </c>
      <c r="D1187" t="s">
        <v>904</v>
      </c>
      <c r="E1187">
        <v>2011</v>
      </c>
      <c r="F1187" t="s">
        <v>905</v>
      </c>
      <c r="G1187" t="s">
        <v>916</v>
      </c>
      <c r="H1187" s="1">
        <v>60929</v>
      </c>
      <c r="I1187" s="1">
        <v>67199</v>
      </c>
      <c r="J1187" s="1">
        <v>67199</v>
      </c>
      <c r="K1187" s="60">
        <f t="shared" si="20"/>
        <v>5.9278774905318077E-3</v>
      </c>
      <c r="L1187" s="1">
        <v>20187</v>
      </c>
      <c r="M1187" s="1">
        <v>20187</v>
      </c>
      <c r="P1187" s="1">
        <v>33</v>
      </c>
      <c r="Q1187" s="1">
        <v>130</v>
      </c>
      <c r="R1187" s="1">
        <v>0</v>
      </c>
    </row>
    <row r="1188" spans="1:18">
      <c r="A1188">
        <v>1182</v>
      </c>
      <c r="B1188">
        <v>313510</v>
      </c>
      <c r="C1188" t="s">
        <v>423</v>
      </c>
      <c r="D1188" t="s">
        <v>904</v>
      </c>
      <c r="E1188">
        <v>2012</v>
      </c>
      <c r="F1188" t="s">
        <v>1530</v>
      </c>
      <c r="G1188" t="s">
        <v>914</v>
      </c>
      <c r="H1188" s="1">
        <v>61275</v>
      </c>
      <c r="I1188" s="1">
        <v>67581</v>
      </c>
      <c r="J1188" s="1">
        <v>67581</v>
      </c>
      <c r="K1188" s="60">
        <f t="shared" si="20"/>
        <v>5.6846084019106513E-3</v>
      </c>
      <c r="L1188" s="1">
        <v>13161</v>
      </c>
      <c r="M1188" s="1">
        <v>13161</v>
      </c>
      <c r="P1188" s="1">
        <v>43</v>
      </c>
      <c r="Q1188" s="1">
        <v>227</v>
      </c>
      <c r="R1188" s="1">
        <v>0</v>
      </c>
    </row>
    <row r="1189" spans="1:18">
      <c r="A1189">
        <v>1183</v>
      </c>
      <c r="B1189">
        <v>313510</v>
      </c>
      <c r="C1189" t="s">
        <v>423</v>
      </c>
      <c r="D1189" t="s">
        <v>904</v>
      </c>
      <c r="E1189">
        <v>2013</v>
      </c>
      <c r="F1189" t="s">
        <v>1530</v>
      </c>
      <c r="G1189" t="s">
        <v>914</v>
      </c>
      <c r="H1189" s="1">
        <v>63506</v>
      </c>
      <c r="I1189" s="1">
        <v>70041</v>
      </c>
      <c r="J1189" s="1">
        <v>70041</v>
      </c>
      <c r="K1189" s="60">
        <f t="shared" si="20"/>
        <v>3.6400763528210645E-2</v>
      </c>
      <c r="L1189" s="1">
        <v>16509</v>
      </c>
      <c r="M1189" s="1">
        <v>16509</v>
      </c>
      <c r="P1189" s="1">
        <v>31</v>
      </c>
      <c r="Q1189" s="1">
        <v>200</v>
      </c>
      <c r="R1189" s="1">
        <v>2</v>
      </c>
    </row>
    <row r="1190" spans="1:18">
      <c r="A1190">
        <v>1184</v>
      </c>
      <c r="B1190">
        <v>313510</v>
      </c>
      <c r="C1190" t="s">
        <v>423</v>
      </c>
      <c r="D1190" t="s">
        <v>904</v>
      </c>
      <c r="E1190">
        <v>2014</v>
      </c>
      <c r="F1190" t="s">
        <v>1530</v>
      </c>
      <c r="G1190" t="s">
        <v>914</v>
      </c>
      <c r="H1190" s="1">
        <v>63897</v>
      </c>
      <c r="I1190" s="1">
        <v>70472</v>
      </c>
      <c r="J1190" s="1">
        <v>70472</v>
      </c>
      <c r="K1190" s="60">
        <f t="shared" si="20"/>
        <v>6.1535386416526894E-3</v>
      </c>
      <c r="L1190" s="1">
        <v>20772</v>
      </c>
      <c r="M1190" s="1">
        <v>20772</v>
      </c>
      <c r="P1190" s="1">
        <v>68</v>
      </c>
      <c r="Q1190" s="1">
        <v>594</v>
      </c>
      <c r="R1190" s="1">
        <v>2</v>
      </c>
    </row>
    <row r="1191" spans="1:18">
      <c r="A1191">
        <v>1185</v>
      </c>
      <c r="B1191">
        <v>313520</v>
      </c>
      <c r="C1191" t="s">
        <v>424</v>
      </c>
      <c r="D1191" t="s">
        <v>904</v>
      </c>
      <c r="E1191">
        <v>2007</v>
      </c>
      <c r="F1191" t="s">
        <v>905</v>
      </c>
      <c r="G1191" t="s">
        <v>916</v>
      </c>
      <c r="H1191" s="1">
        <v>39673</v>
      </c>
      <c r="I1191" s="1">
        <v>64985</v>
      </c>
      <c r="J1191" s="61">
        <v>64985</v>
      </c>
      <c r="K1191" s="60"/>
      <c r="L1191" s="1">
        <v>4724</v>
      </c>
      <c r="M1191" s="1">
        <v>4724</v>
      </c>
      <c r="P1191" s="1"/>
    </row>
    <row r="1192" spans="1:18">
      <c r="A1192">
        <v>1186</v>
      </c>
      <c r="B1192">
        <v>313520</v>
      </c>
      <c r="C1192" s="26" t="s">
        <v>424</v>
      </c>
      <c r="D1192" t="s">
        <v>904</v>
      </c>
      <c r="E1192">
        <v>2008</v>
      </c>
      <c r="F1192" t="s">
        <v>905</v>
      </c>
      <c r="G1192" t="s">
        <v>916</v>
      </c>
      <c r="H1192" s="1">
        <v>41029</v>
      </c>
      <c r="I1192" s="1">
        <v>67206</v>
      </c>
      <c r="J1192" s="1">
        <v>67206</v>
      </c>
      <c r="K1192" s="60">
        <f t="shared" si="20"/>
        <v>3.4177117796414525E-2</v>
      </c>
      <c r="L1192" s="1">
        <v>16252</v>
      </c>
      <c r="M1192" s="1">
        <v>16252</v>
      </c>
      <c r="P1192" s="1">
        <v>145</v>
      </c>
      <c r="Q1192" s="1">
        <v>588</v>
      </c>
      <c r="R1192" s="1">
        <v>1</v>
      </c>
    </row>
    <row r="1193" spans="1:18">
      <c r="A1193">
        <v>1187</v>
      </c>
      <c r="B1193">
        <v>313520</v>
      </c>
      <c r="C1193" t="s">
        <v>424</v>
      </c>
      <c r="D1193" t="s">
        <v>904</v>
      </c>
      <c r="E1193">
        <v>2009</v>
      </c>
      <c r="F1193" t="s">
        <v>905</v>
      </c>
      <c r="G1193" t="s">
        <v>916</v>
      </c>
      <c r="H1193" s="1">
        <v>41218</v>
      </c>
      <c r="I1193" s="1">
        <v>67516</v>
      </c>
      <c r="J1193" s="1">
        <v>67516</v>
      </c>
      <c r="K1193" s="60">
        <f t="shared" si="20"/>
        <v>4.612683391363781E-3</v>
      </c>
      <c r="L1193" s="1">
        <v>17452</v>
      </c>
      <c r="M1193" s="1">
        <v>17452</v>
      </c>
      <c r="P1193" s="1">
        <v>35</v>
      </c>
      <c r="Q1193" s="1">
        <v>224</v>
      </c>
      <c r="R1193" s="1">
        <v>1</v>
      </c>
    </row>
    <row r="1194" spans="1:18">
      <c r="A1194">
        <v>1188</v>
      </c>
      <c r="B1194">
        <v>313520</v>
      </c>
      <c r="C1194" t="s">
        <v>424</v>
      </c>
      <c r="D1194" t="s">
        <v>904</v>
      </c>
      <c r="E1194">
        <v>2010</v>
      </c>
      <c r="F1194" t="s">
        <v>905</v>
      </c>
      <c r="G1194" t="s">
        <v>916</v>
      </c>
      <c r="H1194" s="1">
        <v>41322</v>
      </c>
      <c r="I1194" s="1">
        <v>65463</v>
      </c>
      <c r="J1194" s="1">
        <v>65463</v>
      </c>
      <c r="K1194" s="60">
        <f t="shared" si="20"/>
        <v>-3.0407607085727872E-2</v>
      </c>
      <c r="L1194" s="1">
        <v>6350</v>
      </c>
      <c r="M1194" s="1">
        <v>6350</v>
      </c>
      <c r="P1194" s="1">
        <v>23</v>
      </c>
      <c r="Q1194" s="1">
        <v>127</v>
      </c>
      <c r="R1194" s="1">
        <v>2</v>
      </c>
    </row>
    <row r="1195" spans="1:18">
      <c r="A1195">
        <v>1189</v>
      </c>
      <c r="B1195">
        <v>313520</v>
      </c>
      <c r="C1195" t="s">
        <v>424</v>
      </c>
      <c r="D1195" t="s">
        <v>904</v>
      </c>
      <c r="E1195">
        <v>2011</v>
      </c>
      <c r="F1195" t="s">
        <v>905</v>
      </c>
      <c r="G1195" t="s">
        <v>916</v>
      </c>
      <c r="H1195" s="1">
        <v>41412</v>
      </c>
      <c r="I1195" s="1">
        <v>65606</v>
      </c>
      <c r="J1195" s="1">
        <v>65606</v>
      </c>
      <c r="K1195" s="60">
        <f t="shared" si="20"/>
        <v>2.184440065380544E-3</v>
      </c>
      <c r="L1195" s="1">
        <v>6987</v>
      </c>
      <c r="M1195" s="1">
        <v>6987</v>
      </c>
      <c r="P1195" s="1">
        <v>17</v>
      </c>
      <c r="Q1195" s="1">
        <v>110</v>
      </c>
      <c r="R1195" s="1">
        <v>0</v>
      </c>
    </row>
    <row r="1196" spans="1:18">
      <c r="A1196">
        <v>1190</v>
      </c>
      <c r="B1196">
        <v>313520</v>
      </c>
      <c r="C1196" t="s">
        <v>424</v>
      </c>
      <c r="D1196" t="s">
        <v>904</v>
      </c>
      <c r="E1196">
        <v>2012</v>
      </c>
      <c r="F1196" t="s">
        <v>905</v>
      </c>
      <c r="G1196" t="s">
        <v>916</v>
      </c>
      <c r="H1196" s="1">
        <v>41499</v>
      </c>
      <c r="I1196" s="1">
        <v>65744</v>
      </c>
      <c r="J1196" s="1">
        <v>65744</v>
      </c>
      <c r="K1196" s="60">
        <f t="shared" si="20"/>
        <v>2.1034661463890103E-3</v>
      </c>
      <c r="L1196" s="1">
        <v>7512</v>
      </c>
      <c r="M1196" s="1">
        <v>7512</v>
      </c>
      <c r="P1196" s="1">
        <v>11</v>
      </c>
      <c r="Q1196" s="1">
        <v>58</v>
      </c>
      <c r="R1196" s="1">
        <v>0</v>
      </c>
    </row>
    <row r="1197" spans="1:18">
      <c r="A1197">
        <v>1191</v>
      </c>
      <c r="B1197">
        <v>313520</v>
      </c>
      <c r="C1197" t="s">
        <v>424</v>
      </c>
      <c r="D1197" t="s">
        <v>904</v>
      </c>
      <c r="E1197">
        <v>2013</v>
      </c>
      <c r="F1197" t="s">
        <v>905</v>
      </c>
      <c r="G1197" t="s">
        <v>916</v>
      </c>
      <c r="H1197" s="1">
        <v>42845</v>
      </c>
      <c r="I1197" s="1">
        <v>67875</v>
      </c>
      <c r="J1197" s="1">
        <v>67875</v>
      </c>
      <c r="K1197" s="60">
        <f t="shared" si="20"/>
        <v>3.241360428328055E-2</v>
      </c>
      <c r="L1197" s="1">
        <v>9508</v>
      </c>
      <c r="M1197" s="1">
        <v>9508</v>
      </c>
      <c r="P1197" s="1">
        <v>6</v>
      </c>
      <c r="Q1197" s="1">
        <v>34</v>
      </c>
      <c r="R1197" s="1">
        <v>0</v>
      </c>
    </row>
    <row r="1198" spans="1:18">
      <c r="A1198">
        <v>1192</v>
      </c>
      <c r="B1198">
        <v>313520</v>
      </c>
      <c r="C1198" t="s">
        <v>424</v>
      </c>
      <c r="D1198" t="s">
        <v>904</v>
      </c>
      <c r="E1198">
        <v>2014</v>
      </c>
      <c r="F1198" t="s">
        <v>1531</v>
      </c>
      <c r="G1198" t="s">
        <v>914</v>
      </c>
      <c r="H1198" s="1">
        <v>42964</v>
      </c>
      <c r="I1198" s="1">
        <v>68065</v>
      </c>
      <c r="J1198" s="1">
        <v>68065</v>
      </c>
      <c r="K1198" s="60">
        <f t="shared" si="20"/>
        <v>2.7992633517495147E-3</v>
      </c>
      <c r="L1198" s="1">
        <v>11433</v>
      </c>
      <c r="M1198" s="1">
        <v>11433</v>
      </c>
      <c r="P1198" s="1">
        <v>6</v>
      </c>
      <c r="Q1198" s="1">
        <v>30</v>
      </c>
      <c r="R1198" s="1">
        <v>1</v>
      </c>
    </row>
    <row r="1199" spans="1:18">
      <c r="A1199">
        <v>1193</v>
      </c>
      <c r="B1199">
        <v>313540</v>
      </c>
      <c r="C1199" t="s">
        <v>427</v>
      </c>
      <c r="D1199" t="s">
        <v>904</v>
      </c>
      <c r="E1199">
        <v>2007</v>
      </c>
      <c r="J1199" s="61">
        <v>5892</v>
      </c>
      <c r="K1199" s="60"/>
      <c r="P1199" s="1"/>
    </row>
    <row r="1200" spans="1:18">
      <c r="A1200">
        <v>1194</v>
      </c>
      <c r="B1200">
        <v>313540</v>
      </c>
      <c r="C1200" t="s">
        <v>427</v>
      </c>
      <c r="D1200" t="s">
        <v>904</v>
      </c>
      <c r="E1200">
        <v>2008</v>
      </c>
      <c r="J1200" s="1">
        <v>6047</v>
      </c>
      <c r="K1200" s="60">
        <f t="shared" si="20"/>
        <v>2.6306856754921837E-2</v>
      </c>
      <c r="P1200" s="1"/>
    </row>
    <row r="1201" spans="1:18">
      <c r="A1201">
        <v>1195</v>
      </c>
      <c r="B1201">
        <v>313540</v>
      </c>
      <c r="C1201" t="s">
        <v>427</v>
      </c>
      <c r="D1201" t="s">
        <v>904</v>
      </c>
      <c r="E1201">
        <v>2009</v>
      </c>
      <c r="J1201" s="1">
        <v>6036</v>
      </c>
      <c r="K1201" s="60">
        <f t="shared" si="20"/>
        <v>-1.8190838432280421E-3</v>
      </c>
      <c r="P1201" s="1">
        <v>4</v>
      </c>
      <c r="Q1201" s="1">
        <v>13</v>
      </c>
    </row>
    <row r="1202" spans="1:18">
      <c r="A1202">
        <v>1196</v>
      </c>
      <c r="B1202">
        <v>313540</v>
      </c>
      <c r="C1202" t="s">
        <v>427</v>
      </c>
      <c r="D1202" t="s">
        <v>904</v>
      </c>
      <c r="E1202">
        <v>2010</v>
      </c>
      <c r="F1202" t="s">
        <v>1535</v>
      </c>
      <c r="G1202" t="s">
        <v>914</v>
      </c>
      <c r="H1202" s="1">
        <v>2988</v>
      </c>
      <c r="I1202" s="1">
        <v>5395</v>
      </c>
      <c r="J1202" s="1">
        <v>5395</v>
      </c>
      <c r="K1202" s="60">
        <f t="shared" si="20"/>
        <v>-0.1061961563949636</v>
      </c>
      <c r="L1202" s="1">
        <v>3988</v>
      </c>
      <c r="M1202" s="1">
        <v>2988</v>
      </c>
      <c r="P1202" s="1">
        <v>2</v>
      </c>
      <c r="Q1202" s="1">
        <v>6</v>
      </c>
    </row>
    <row r="1203" spans="1:18">
      <c r="A1203">
        <v>1197</v>
      </c>
      <c r="B1203">
        <v>313540</v>
      </c>
      <c r="C1203" t="s">
        <v>427</v>
      </c>
      <c r="D1203" t="s">
        <v>904</v>
      </c>
      <c r="E1203">
        <v>2011</v>
      </c>
      <c r="F1203" t="s">
        <v>1535</v>
      </c>
      <c r="G1203" t="s">
        <v>914</v>
      </c>
      <c r="H1203" s="1">
        <v>2958</v>
      </c>
      <c r="I1203" s="1">
        <v>5341</v>
      </c>
      <c r="J1203" s="1">
        <v>5341</v>
      </c>
      <c r="K1203" s="60">
        <f t="shared" si="20"/>
        <v>-1.0009267840593195E-2</v>
      </c>
      <c r="L1203" s="1">
        <v>3702</v>
      </c>
      <c r="M1203" s="1">
        <v>2500</v>
      </c>
      <c r="P1203" s="1"/>
    </row>
    <row r="1204" spans="1:18">
      <c r="A1204">
        <v>1198</v>
      </c>
      <c r="B1204">
        <v>313540</v>
      </c>
      <c r="C1204" t="s">
        <v>427</v>
      </c>
      <c r="D1204" t="s">
        <v>904</v>
      </c>
      <c r="E1204">
        <v>2012</v>
      </c>
      <c r="F1204" t="s">
        <v>1535</v>
      </c>
      <c r="G1204" t="s">
        <v>914</v>
      </c>
      <c r="H1204" s="1">
        <v>2929</v>
      </c>
      <c r="I1204" s="1">
        <v>5288</v>
      </c>
      <c r="J1204" s="1">
        <v>5288</v>
      </c>
      <c r="K1204" s="60">
        <f t="shared" si="20"/>
        <v>-9.9232353491855996E-3</v>
      </c>
      <c r="L1204" s="1">
        <v>3890</v>
      </c>
      <c r="M1204" s="1">
        <v>2594</v>
      </c>
      <c r="P1204" s="1"/>
    </row>
    <row r="1205" spans="1:18">
      <c r="A1205">
        <v>1199</v>
      </c>
      <c r="B1205">
        <v>313540</v>
      </c>
      <c r="C1205" t="s">
        <v>427</v>
      </c>
      <c r="D1205" t="s">
        <v>904</v>
      </c>
      <c r="E1205">
        <v>2013</v>
      </c>
      <c r="F1205" t="s">
        <v>1535</v>
      </c>
      <c r="G1205" t="s">
        <v>914</v>
      </c>
      <c r="H1205" s="1">
        <v>2984</v>
      </c>
      <c r="I1205" s="1">
        <v>5387</v>
      </c>
      <c r="J1205" s="1">
        <v>5387</v>
      </c>
      <c r="K1205" s="60">
        <f t="shared" si="20"/>
        <v>1.8721633888048483E-2</v>
      </c>
      <c r="L1205" s="1">
        <v>3947</v>
      </c>
      <c r="M1205" s="1">
        <v>2984</v>
      </c>
      <c r="P1205" s="1"/>
    </row>
    <row r="1206" spans="1:18">
      <c r="A1206">
        <v>1200</v>
      </c>
      <c r="B1206">
        <v>313540</v>
      </c>
      <c r="C1206" t="s">
        <v>427</v>
      </c>
      <c r="D1206" t="s">
        <v>904</v>
      </c>
      <c r="E1206">
        <v>2014</v>
      </c>
      <c r="F1206" t="s">
        <v>1535</v>
      </c>
      <c r="G1206" t="s">
        <v>914</v>
      </c>
      <c r="H1206" s="1">
        <v>2958</v>
      </c>
      <c r="I1206" s="1">
        <v>5340</v>
      </c>
      <c r="J1206" s="1">
        <v>5340</v>
      </c>
      <c r="K1206" s="60">
        <f t="shared" si="20"/>
        <v>-8.7247076294784121E-3</v>
      </c>
      <c r="L1206" s="1">
        <v>3947</v>
      </c>
      <c r="M1206" s="1">
        <v>2712</v>
      </c>
      <c r="P1206" s="1">
        <v>1</v>
      </c>
      <c r="Q1206" s="1">
        <v>2</v>
      </c>
    </row>
    <row r="1207" spans="1:18">
      <c r="A1207">
        <v>1201</v>
      </c>
      <c r="B1207">
        <v>313550</v>
      </c>
      <c r="C1207" t="s">
        <v>429</v>
      </c>
      <c r="D1207" t="s">
        <v>904</v>
      </c>
      <c r="E1207">
        <v>2007</v>
      </c>
      <c r="J1207" s="61">
        <v>12965</v>
      </c>
      <c r="K1207" s="60"/>
      <c r="P1207" s="1"/>
    </row>
    <row r="1208" spans="1:18">
      <c r="A1208">
        <v>1202</v>
      </c>
      <c r="B1208">
        <v>313550</v>
      </c>
      <c r="C1208" t="s">
        <v>429</v>
      </c>
      <c r="D1208" t="s">
        <v>904</v>
      </c>
      <c r="E1208">
        <v>2008</v>
      </c>
      <c r="J1208" s="1">
        <v>13276</v>
      </c>
      <c r="K1208" s="60">
        <f t="shared" si="20"/>
        <v>2.3987659082144175E-2</v>
      </c>
      <c r="P1208" s="1">
        <v>47</v>
      </c>
      <c r="Q1208" s="1">
        <v>166</v>
      </c>
      <c r="R1208">
        <v>1</v>
      </c>
    </row>
    <row r="1209" spans="1:18">
      <c r="A1209">
        <v>1203</v>
      </c>
      <c r="B1209">
        <v>313550</v>
      </c>
      <c r="C1209" t="s">
        <v>429</v>
      </c>
      <c r="D1209" t="s">
        <v>904</v>
      </c>
      <c r="E1209">
        <v>2009</v>
      </c>
      <c r="F1209" t="s">
        <v>1536</v>
      </c>
      <c r="G1209" t="s">
        <v>914</v>
      </c>
      <c r="H1209" s="1">
        <v>7076</v>
      </c>
      <c r="I1209" s="1">
        <v>13225</v>
      </c>
      <c r="J1209" s="1">
        <v>13225</v>
      </c>
      <c r="K1209" s="60">
        <f t="shared" si="20"/>
        <v>-3.8415185296776233E-3</v>
      </c>
      <c r="L1209" s="1">
        <v>5001</v>
      </c>
      <c r="M1209" s="1">
        <v>5001</v>
      </c>
      <c r="P1209" s="1">
        <v>50</v>
      </c>
      <c r="Q1209" s="1">
        <v>175</v>
      </c>
    </row>
    <row r="1210" spans="1:18">
      <c r="A1210">
        <v>1204</v>
      </c>
      <c r="B1210">
        <v>313550</v>
      </c>
      <c r="C1210" t="s">
        <v>429</v>
      </c>
      <c r="D1210" t="s">
        <v>904</v>
      </c>
      <c r="E1210">
        <v>2010</v>
      </c>
      <c r="F1210" t="s">
        <v>1536</v>
      </c>
      <c r="G1210" t="s">
        <v>914</v>
      </c>
      <c r="H1210" s="1">
        <v>7293</v>
      </c>
      <c r="I1210" s="1">
        <v>12848</v>
      </c>
      <c r="J1210" s="1">
        <v>12848</v>
      </c>
      <c r="K1210" s="60">
        <f t="shared" si="20"/>
        <v>-2.8506616257088835E-2</v>
      </c>
      <c r="L1210" s="1">
        <v>5163</v>
      </c>
      <c r="M1210" s="1">
        <v>5163</v>
      </c>
      <c r="P1210" s="1">
        <v>1</v>
      </c>
      <c r="Q1210" s="1">
        <v>3</v>
      </c>
    </row>
    <row r="1211" spans="1:18">
      <c r="A1211">
        <v>1205</v>
      </c>
      <c r="B1211">
        <v>313550</v>
      </c>
      <c r="C1211" t="s">
        <v>429</v>
      </c>
      <c r="D1211" t="s">
        <v>904</v>
      </c>
      <c r="E1211">
        <v>2011</v>
      </c>
      <c r="F1211" t="s">
        <v>1536</v>
      </c>
      <c r="G1211" t="s">
        <v>914</v>
      </c>
      <c r="H1211" s="1">
        <v>7258</v>
      </c>
      <c r="I1211" s="1">
        <v>12786</v>
      </c>
      <c r="J1211" s="1">
        <v>12786</v>
      </c>
      <c r="K1211" s="60">
        <f t="shared" si="20"/>
        <v>-4.8256537982565018E-3</v>
      </c>
      <c r="L1211" s="1">
        <v>5202</v>
      </c>
      <c r="M1211" s="1">
        <v>5202</v>
      </c>
      <c r="P1211" s="1"/>
    </row>
    <row r="1212" spans="1:18">
      <c r="A1212">
        <v>1206</v>
      </c>
      <c r="B1212">
        <v>313550</v>
      </c>
      <c r="C1212" t="s">
        <v>429</v>
      </c>
      <c r="D1212" t="s">
        <v>904</v>
      </c>
      <c r="E1212">
        <v>2012</v>
      </c>
      <c r="F1212" t="s">
        <v>1536</v>
      </c>
      <c r="G1212" t="s">
        <v>914</v>
      </c>
      <c r="H1212" s="1">
        <v>7224</v>
      </c>
      <c r="I1212" s="1">
        <v>12726</v>
      </c>
      <c r="J1212" s="1">
        <v>12726</v>
      </c>
      <c r="K1212" s="60">
        <f t="shared" si="20"/>
        <v>-4.6926325668700253E-3</v>
      </c>
      <c r="L1212" s="1">
        <v>6000</v>
      </c>
      <c r="M1212" s="1">
        <v>6000</v>
      </c>
      <c r="P1212" s="1"/>
    </row>
    <row r="1213" spans="1:18">
      <c r="A1213">
        <v>1207</v>
      </c>
      <c r="B1213">
        <v>313550</v>
      </c>
      <c r="C1213" t="s">
        <v>429</v>
      </c>
      <c r="D1213" t="s">
        <v>904</v>
      </c>
      <c r="E1213">
        <v>2013</v>
      </c>
      <c r="F1213" t="s">
        <v>1536</v>
      </c>
      <c r="G1213" t="s">
        <v>914</v>
      </c>
      <c r="H1213" s="1">
        <v>7403</v>
      </c>
      <c r="I1213" s="1">
        <v>13041</v>
      </c>
      <c r="J1213" s="1">
        <v>13041</v>
      </c>
      <c r="K1213" s="60">
        <f t="shared" si="20"/>
        <v>2.4752475247524774E-2</v>
      </c>
      <c r="L1213" s="1">
        <v>6500</v>
      </c>
      <c r="M1213" s="1">
        <v>6500</v>
      </c>
      <c r="P1213" s="1"/>
    </row>
    <row r="1214" spans="1:18">
      <c r="A1214">
        <v>1208</v>
      </c>
      <c r="B1214">
        <v>313550</v>
      </c>
      <c r="C1214" t="s">
        <v>429</v>
      </c>
      <c r="D1214" t="s">
        <v>904</v>
      </c>
      <c r="E1214">
        <v>2014</v>
      </c>
      <c r="F1214" t="s">
        <v>1536</v>
      </c>
      <c r="G1214" t="s">
        <v>914</v>
      </c>
      <c r="H1214" s="1">
        <v>7375</v>
      </c>
      <c r="I1214" s="1">
        <v>12993</v>
      </c>
      <c r="J1214" s="1">
        <v>12993</v>
      </c>
      <c r="K1214" s="60">
        <f t="shared" si="20"/>
        <v>-3.680699332873294E-3</v>
      </c>
      <c r="L1214" s="1">
        <v>6500</v>
      </c>
      <c r="M1214" s="1">
        <v>6500</v>
      </c>
      <c r="P1214" s="1"/>
    </row>
    <row r="1215" spans="1:18">
      <c r="A1215">
        <v>1209</v>
      </c>
      <c r="B1215">
        <v>313580</v>
      </c>
      <c r="C1215" t="s">
        <v>432</v>
      </c>
      <c r="D1215" t="s">
        <v>904</v>
      </c>
      <c r="E1215">
        <v>2007</v>
      </c>
      <c r="F1215" t="s">
        <v>905</v>
      </c>
      <c r="G1215" t="s">
        <v>906</v>
      </c>
      <c r="J1215" s="61">
        <v>23982</v>
      </c>
      <c r="K1215" s="60"/>
      <c r="P1215" s="1"/>
    </row>
    <row r="1216" spans="1:18">
      <c r="A1216">
        <v>1210</v>
      </c>
      <c r="B1216">
        <v>313580</v>
      </c>
      <c r="C1216" s="26" t="s">
        <v>432</v>
      </c>
      <c r="D1216" t="s">
        <v>904</v>
      </c>
      <c r="E1216">
        <v>2008</v>
      </c>
      <c r="F1216" t="s">
        <v>905</v>
      </c>
      <c r="G1216" t="s">
        <v>916</v>
      </c>
      <c r="H1216" s="1">
        <v>17525</v>
      </c>
      <c r="I1216" s="1">
        <v>24879</v>
      </c>
      <c r="J1216" s="1">
        <v>24879</v>
      </c>
      <c r="K1216" s="60">
        <f t="shared" si="20"/>
        <v>3.7403052289216809E-2</v>
      </c>
      <c r="L1216" s="1">
        <v>8515</v>
      </c>
      <c r="M1216" s="1">
        <v>8515</v>
      </c>
      <c r="P1216" s="1">
        <v>93</v>
      </c>
      <c r="Q1216" s="1">
        <v>285</v>
      </c>
      <c r="R1216" s="1">
        <v>0</v>
      </c>
    </row>
    <row r="1217" spans="1:18">
      <c r="A1217">
        <v>1211</v>
      </c>
      <c r="B1217">
        <v>313580</v>
      </c>
      <c r="C1217" t="s">
        <v>432</v>
      </c>
      <c r="D1217" t="s">
        <v>904</v>
      </c>
      <c r="E1217">
        <v>2009</v>
      </c>
      <c r="F1217" t="s">
        <v>905</v>
      </c>
      <c r="G1217" t="s">
        <v>916</v>
      </c>
      <c r="H1217" s="1">
        <v>17652</v>
      </c>
      <c r="I1217" s="1">
        <v>25060</v>
      </c>
      <c r="J1217" s="1">
        <v>25060</v>
      </c>
      <c r="K1217" s="60">
        <f t="shared" si="20"/>
        <v>7.2752120262067344E-3</v>
      </c>
      <c r="L1217" s="1">
        <v>8294</v>
      </c>
      <c r="M1217" s="1">
        <v>8294</v>
      </c>
      <c r="P1217" s="1">
        <v>152</v>
      </c>
      <c r="Q1217" s="1">
        <v>524</v>
      </c>
      <c r="R1217" s="1">
        <v>1</v>
      </c>
    </row>
    <row r="1218" spans="1:18">
      <c r="A1218">
        <v>1212</v>
      </c>
      <c r="B1218">
        <v>313580</v>
      </c>
      <c r="C1218" t="s">
        <v>432</v>
      </c>
      <c r="D1218" t="s">
        <v>904</v>
      </c>
      <c r="E1218">
        <v>2010</v>
      </c>
      <c r="F1218" t="s">
        <v>905</v>
      </c>
      <c r="G1218" t="s">
        <v>916</v>
      </c>
      <c r="H1218" s="1">
        <v>17061</v>
      </c>
      <c r="I1218" s="1">
        <v>24131</v>
      </c>
      <c r="J1218" s="1">
        <v>24131</v>
      </c>
      <c r="K1218" s="60">
        <f t="shared" si="20"/>
        <v>-3.7071029529130106E-2</v>
      </c>
      <c r="L1218" s="1">
        <v>8466</v>
      </c>
      <c r="M1218" s="1">
        <v>8466</v>
      </c>
      <c r="P1218" s="1">
        <v>241</v>
      </c>
      <c r="Q1218" s="1">
        <v>848</v>
      </c>
      <c r="R1218" s="1">
        <v>1</v>
      </c>
    </row>
    <row r="1219" spans="1:18">
      <c r="A1219">
        <v>1213</v>
      </c>
      <c r="B1219">
        <v>313580</v>
      </c>
      <c r="C1219" t="s">
        <v>432</v>
      </c>
      <c r="D1219" t="s">
        <v>904</v>
      </c>
      <c r="E1219">
        <v>2011</v>
      </c>
      <c r="F1219" t="s">
        <v>993</v>
      </c>
      <c r="G1219" t="s">
        <v>994</v>
      </c>
      <c r="H1219" s="1">
        <v>17128</v>
      </c>
      <c r="I1219" s="1">
        <v>24226</v>
      </c>
      <c r="J1219" s="1">
        <v>24226</v>
      </c>
      <c r="K1219" s="60">
        <f t="shared" si="20"/>
        <v>3.9368447225560654E-3</v>
      </c>
      <c r="L1219" s="1">
        <v>12410</v>
      </c>
      <c r="M1219" s="1">
        <v>12410</v>
      </c>
      <c r="P1219" s="1">
        <v>122</v>
      </c>
      <c r="Q1219" s="1">
        <v>380</v>
      </c>
      <c r="R1219" s="1">
        <v>2</v>
      </c>
    </row>
    <row r="1220" spans="1:18">
      <c r="A1220">
        <v>1214</v>
      </c>
      <c r="B1220">
        <v>313580</v>
      </c>
      <c r="C1220" t="s">
        <v>432</v>
      </c>
      <c r="D1220" t="s">
        <v>904</v>
      </c>
      <c r="E1220">
        <v>2012</v>
      </c>
      <c r="F1220" t="s">
        <v>1538</v>
      </c>
      <c r="G1220" t="s">
        <v>1171</v>
      </c>
      <c r="H1220" s="1">
        <v>17193</v>
      </c>
      <c r="I1220" s="1">
        <v>24317</v>
      </c>
      <c r="J1220" s="1">
        <v>24317</v>
      </c>
      <c r="K1220" s="60">
        <f t="shared" si="20"/>
        <v>3.7562948897877924E-3</v>
      </c>
      <c r="L1220" s="1">
        <v>13455</v>
      </c>
      <c r="M1220" s="1">
        <v>13455</v>
      </c>
      <c r="P1220" s="1">
        <v>121</v>
      </c>
      <c r="Q1220" s="1">
        <v>350</v>
      </c>
      <c r="R1220" s="1">
        <v>2</v>
      </c>
    </row>
    <row r="1221" spans="1:18">
      <c r="A1221">
        <v>1215</v>
      </c>
      <c r="B1221">
        <v>313580</v>
      </c>
      <c r="C1221" t="s">
        <v>432</v>
      </c>
      <c r="D1221" t="s">
        <v>904</v>
      </c>
      <c r="E1221">
        <v>2013</v>
      </c>
      <c r="F1221" t="s">
        <v>1538</v>
      </c>
      <c r="G1221" t="s">
        <v>1171</v>
      </c>
      <c r="H1221" s="1">
        <v>17781</v>
      </c>
      <c r="I1221" s="1">
        <v>25150</v>
      </c>
      <c r="J1221" s="1">
        <v>25150</v>
      </c>
      <c r="K1221" s="60">
        <f t="shared" si="20"/>
        <v>3.4255870378747444E-2</v>
      </c>
      <c r="L1221" s="1">
        <v>13721</v>
      </c>
      <c r="M1221" s="1">
        <v>13721</v>
      </c>
      <c r="P1221" s="1">
        <v>61</v>
      </c>
      <c r="Q1221" s="1">
        <v>175</v>
      </c>
      <c r="R1221" s="1">
        <v>0</v>
      </c>
    </row>
    <row r="1222" spans="1:18">
      <c r="A1222">
        <v>1216</v>
      </c>
      <c r="B1222">
        <v>313580</v>
      </c>
      <c r="C1222" t="s">
        <v>432</v>
      </c>
      <c r="D1222" t="s">
        <v>904</v>
      </c>
      <c r="E1222">
        <v>2014</v>
      </c>
      <c r="F1222" t="s">
        <v>993</v>
      </c>
      <c r="G1222" t="s">
        <v>994</v>
      </c>
      <c r="H1222" s="1">
        <v>17859</v>
      </c>
      <c r="I1222" s="1">
        <v>25260</v>
      </c>
      <c r="J1222" s="1">
        <v>25260</v>
      </c>
      <c r="K1222" s="60">
        <f t="shared" si="20"/>
        <v>4.3737574552684677E-3</v>
      </c>
      <c r="L1222" s="1">
        <v>14504</v>
      </c>
      <c r="M1222" s="1">
        <v>14504</v>
      </c>
      <c r="P1222" s="1">
        <v>10</v>
      </c>
      <c r="Q1222" s="1">
        <v>23</v>
      </c>
      <c r="R1222" s="1">
        <v>0</v>
      </c>
    </row>
    <row r="1223" spans="1:18">
      <c r="A1223">
        <v>1217</v>
      </c>
      <c r="B1223">
        <v>313600</v>
      </c>
      <c r="C1223" t="s">
        <v>434</v>
      </c>
      <c r="D1223" t="s">
        <v>904</v>
      </c>
      <c r="E1223">
        <v>2007</v>
      </c>
      <c r="F1223" t="s">
        <v>905</v>
      </c>
      <c r="G1223" t="s">
        <v>906</v>
      </c>
      <c r="J1223" s="61">
        <v>14881</v>
      </c>
      <c r="K1223" s="60"/>
      <c r="P1223" s="1"/>
    </row>
    <row r="1224" spans="1:18">
      <c r="A1224">
        <v>1218</v>
      </c>
      <c r="B1224">
        <v>313600</v>
      </c>
      <c r="C1224" s="26" t="s">
        <v>434</v>
      </c>
      <c r="D1224" t="s">
        <v>904</v>
      </c>
      <c r="E1224">
        <v>2008</v>
      </c>
      <c r="F1224" t="s">
        <v>905</v>
      </c>
      <c r="G1224" t="s">
        <v>916</v>
      </c>
      <c r="H1224" s="1">
        <v>10713</v>
      </c>
      <c r="I1224" s="1">
        <v>15391</v>
      </c>
      <c r="J1224" s="1">
        <v>15391</v>
      </c>
      <c r="K1224" s="60">
        <f t="shared" si="20"/>
        <v>3.4271890329951038E-2</v>
      </c>
      <c r="L1224" s="1">
        <v>11164</v>
      </c>
      <c r="M1224" s="1">
        <v>11164</v>
      </c>
      <c r="P1224" s="1">
        <v>128</v>
      </c>
      <c r="Q1224" s="1">
        <v>412</v>
      </c>
      <c r="R1224" s="1">
        <v>1</v>
      </c>
    </row>
    <row r="1225" spans="1:18">
      <c r="A1225">
        <v>1219</v>
      </c>
      <c r="B1225">
        <v>313600</v>
      </c>
      <c r="C1225" t="s">
        <v>434</v>
      </c>
      <c r="D1225" t="s">
        <v>904</v>
      </c>
      <c r="E1225">
        <v>2009</v>
      </c>
      <c r="F1225" t="s">
        <v>905</v>
      </c>
      <c r="G1225" t="s">
        <v>916</v>
      </c>
      <c r="H1225" s="1">
        <v>10764</v>
      </c>
      <c r="I1225" s="1">
        <v>15464</v>
      </c>
      <c r="J1225" s="1">
        <v>15464</v>
      </c>
      <c r="K1225" s="60">
        <f t="shared" si="20"/>
        <v>4.7430316418686225E-3</v>
      </c>
      <c r="L1225" s="1">
        <v>9743</v>
      </c>
      <c r="M1225" s="1">
        <v>9743</v>
      </c>
      <c r="P1225" s="1">
        <v>120</v>
      </c>
      <c r="Q1225" s="1">
        <v>352</v>
      </c>
      <c r="R1225" s="1">
        <v>2</v>
      </c>
    </row>
    <row r="1226" spans="1:18">
      <c r="A1226">
        <v>1220</v>
      </c>
      <c r="B1226">
        <v>313600</v>
      </c>
      <c r="C1226" t="s">
        <v>434</v>
      </c>
      <c r="D1226" t="s">
        <v>904</v>
      </c>
      <c r="E1226">
        <v>2010</v>
      </c>
      <c r="F1226" t="s">
        <v>905</v>
      </c>
      <c r="G1226" t="s">
        <v>916</v>
      </c>
      <c r="H1226" s="1">
        <v>10273</v>
      </c>
      <c r="I1226" s="1">
        <v>14941</v>
      </c>
      <c r="J1226" s="1">
        <v>14941</v>
      </c>
      <c r="K1226" s="60">
        <f t="shared" si="20"/>
        <v>-3.3820486290739749E-2</v>
      </c>
      <c r="L1226" s="1">
        <v>10009</v>
      </c>
      <c r="M1226" s="1">
        <v>10009</v>
      </c>
      <c r="P1226" s="1">
        <v>78</v>
      </c>
      <c r="Q1226" s="1">
        <v>266</v>
      </c>
      <c r="R1226" s="1">
        <v>6</v>
      </c>
    </row>
    <row r="1227" spans="1:18">
      <c r="A1227">
        <v>1221</v>
      </c>
      <c r="B1227">
        <v>313600</v>
      </c>
      <c r="C1227" t="s">
        <v>434</v>
      </c>
      <c r="D1227" t="s">
        <v>904</v>
      </c>
      <c r="E1227">
        <v>2011</v>
      </c>
      <c r="F1227" t="s">
        <v>993</v>
      </c>
      <c r="G1227" t="s">
        <v>994</v>
      </c>
      <c r="H1227" s="1">
        <v>10294</v>
      </c>
      <c r="I1227" s="1">
        <v>14971</v>
      </c>
      <c r="J1227" s="1">
        <v>14971</v>
      </c>
      <c r="K1227" s="60">
        <f t="shared" si="20"/>
        <v>2.0078977310755697E-3</v>
      </c>
      <c r="L1227" s="1">
        <v>10223</v>
      </c>
      <c r="M1227" s="1">
        <v>10223</v>
      </c>
      <c r="P1227" s="1">
        <v>36</v>
      </c>
      <c r="Q1227" s="1">
        <v>101</v>
      </c>
      <c r="R1227" s="1">
        <v>0</v>
      </c>
    </row>
    <row r="1228" spans="1:18">
      <c r="A1228">
        <v>1222</v>
      </c>
      <c r="B1228">
        <v>313600</v>
      </c>
      <c r="C1228" t="s">
        <v>434</v>
      </c>
      <c r="D1228" t="s">
        <v>904</v>
      </c>
      <c r="E1228">
        <v>2012</v>
      </c>
      <c r="F1228" t="s">
        <v>993</v>
      </c>
      <c r="G1228" t="s">
        <v>994</v>
      </c>
      <c r="H1228" s="1">
        <v>10314</v>
      </c>
      <c r="I1228" s="1">
        <v>15000</v>
      </c>
      <c r="J1228" s="1">
        <v>15000</v>
      </c>
      <c r="K1228" s="60">
        <f t="shared" si="20"/>
        <v>1.9370783514796042E-3</v>
      </c>
      <c r="L1228" s="1">
        <v>10314</v>
      </c>
      <c r="M1228" s="1">
        <v>10314</v>
      </c>
      <c r="P1228" s="1">
        <v>48</v>
      </c>
      <c r="Q1228" s="1">
        <v>139</v>
      </c>
      <c r="R1228" s="1">
        <v>1</v>
      </c>
    </row>
    <row r="1229" spans="1:18">
      <c r="A1229">
        <v>1223</v>
      </c>
      <c r="B1229">
        <v>313600</v>
      </c>
      <c r="C1229" t="s">
        <v>434</v>
      </c>
      <c r="D1229" t="s">
        <v>904</v>
      </c>
      <c r="E1229">
        <v>2013</v>
      </c>
      <c r="F1229" t="s">
        <v>993</v>
      </c>
      <c r="G1229" t="s">
        <v>994</v>
      </c>
      <c r="H1229" s="1">
        <v>10646</v>
      </c>
      <c r="I1229" s="1">
        <v>15483</v>
      </c>
      <c r="J1229" s="1">
        <v>15483</v>
      </c>
      <c r="K1229" s="60">
        <f t="shared" si="20"/>
        <v>3.2200000000000006E-2</v>
      </c>
      <c r="L1229" s="1">
        <v>10485</v>
      </c>
      <c r="M1229" s="1">
        <v>10485</v>
      </c>
      <c r="P1229" s="1">
        <v>41</v>
      </c>
      <c r="Q1229" s="1">
        <v>126</v>
      </c>
      <c r="R1229" s="1">
        <v>1</v>
      </c>
    </row>
    <row r="1230" spans="1:18">
      <c r="A1230">
        <v>1224</v>
      </c>
      <c r="B1230">
        <v>313600</v>
      </c>
      <c r="C1230" t="s">
        <v>434</v>
      </c>
      <c r="D1230" t="s">
        <v>904</v>
      </c>
      <c r="E1230">
        <v>2014</v>
      </c>
      <c r="F1230" t="s">
        <v>993</v>
      </c>
      <c r="G1230" t="s">
        <v>994</v>
      </c>
      <c r="H1230" s="1">
        <v>10673</v>
      </c>
      <c r="I1230" s="1">
        <v>15523</v>
      </c>
      <c r="J1230" s="1">
        <v>15523</v>
      </c>
      <c r="K1230" s="60">
        <f t="shared" si="20"/>
        <v>2.5834786540075427E-3</v>
      </c>
      <c r="L1230" s="1">
        <v>10673</v>
      </c>
      <c r="M1230" s="1">
        <v>10673</v>
      </c>
      <c r="P1230" s="1">
        <v>20</v>
      </c>
      <c r="Q1230" s="1">
        <v>83</v>
      </c>
      <c r="R1230" s="1">
        <v>1</v>
      </c>
    </row>
    <row r="1231" spans="1:18">
      <c r="A1231">
        <v>1225</v>
      </c>
      <c r="B1231">
        <v>313620</v>
      </c>
      <c r="C1231" t="s">
        <v>436</v>
      </c>
      <c r="D1231" t="s">
        <v>904</v>
      </c>
      <c r="E1231">
        <v>2007</v>
      </c>
      <c r="F1231" t="s">
        <v>1542</v>
      </c>
      <c r="G1231" t="s">
        <v>914</v>
      </c>
      <c r="H1231" s="1">
        <v>71295</v>
      </c>
      <c r="I1231" s="1">
        <v>71658</v>
      </c>
      <c r="J1231" s="61">
        <v>71658</v>
      </c>
      <c r="K1231" s="60"/>
      <c r="L1231" s="1">
        <v>71658</v>
      </c>
      <c r="M1231" s="1">
        <v>71295</v>
      </c>
      <c r="P1231" s="1"/>
    </row>
    <row r="1232" spans="1:18">
      <c r="A1232">
        <v>1226</v>
      </c>
      <c r="B1232">
        <v>313620</v>
      </c>
      <c r="C1232" s="26" t="s">
        <v>436</v>
      </c>
      <c r="D1232" t="s">
        <v>904</v>
      </c>
      <c r="E1232">
        <v>2008</v>
      </c>
      <c r="F1232" t="s">
        <v>1542</v>
      </c>
      <c r="G1232" t="s">
        <v>914</v>
      </c>
      <c r="H1232" s="1">
        <v>74198</v>
      </c>
      <c r="I1232" s="1">
        <v>74576</v>
      </c>
      <c r="J1232" s="1">
        <v>74576</v>
      </c>
      <c r="K1232" s="60">
        <f t="shared" si="20"/>
        <v>4.0721203494376024E-2</v>
      </c>
      <c r="L1232" s="1">
        <v>72051</v>
      </c>
      <c r="M1232" s="1">
        <v>71658</v>
      </c>
      <c r="P1232" s="1">
        <v>48</v>
      </c>
      <c r="Q1232">
        <v>189</v>
      </c>
      <c r="R1232">
        <v>1</v>
      </c>
    </row>
    <row r="1233" spans="1:18">
      <c r="A1233">
        <v>1227</v>
      </c>
      <c r="B1233">
        <v>313620</v>
      </c>
      <c r="C1233" t="s">
        <v>436</v>
      </c>
      <c r="D1233" t="s">
        <v>904</v>
      </c>
      <c r="E1233">
        <v>2009</v>
      </c>
      <c r="F1233" t="s">
        <v>1542</v>
      </c>
      <c r="G1233" t="s">
        <v>914</v>
      </c>
      <c r="H1233" s="1">
        <v>74938</v>
      </c>
      <c r="I1233" s="1">
        <v>75320</v>
      </c>
      <c r="J1233" s="1">
        <v>75320</v>
      </c>
      <c r="K1233" s="60">
        <f t="shared" si="20"/>
        <v>9.9763999141815329E-3</v>
      </c>
      <c r="L1233" s="1">
        <v>72051</v>
      </c>
      <c r="M1233" s="1">
        <v>71658</v>
      </c>
      <c r="P1233" s="1">
        <v>35</v>
      </c>
      <c r="Q1233">
        <v>107</v>
      </c>
      <c r="R1233">
        <v>1</v>
      </c>
    </row>
    <row r="1234" spans="1:18">
      <c r="A1234">
        <v>1228</v>
      </c>
      <c r="B1234">
        <v>313620</v>
      </c>
      <c r="C1234" t="s">
        <v>436</v>
      </c>
      <c r="D1234" t="s">
        <v>904</v>
      </c>
      <c r="E1234">
        <v>2010</v>
      </c>
      <c r="F1234" t="s">
        <v>1542</v>
      </c>
      <c r="G1234" t="s">
        <v>914</v>
      </c>
      <c r="H1234" s="1">
        <v>73277</v>
      </c>
      <c r="I1234" s="1">
        <v>73610</v>
      </c>
      <c r="J1234" s="1">
        <v>73610</v>
      </c>
      <c r="K1234" s="60">
        <f t="shared" si="20"/>
        <v>-2.2703133297928835E-2</v>
      </c>
      <c r="L1234" s="1">
        <v>73277</v>
      </c>
      <c r="M1234" s="1">
        <v>73277</v>
      </c>
      <c r="P1234" s="1">
        <v>62</v>
      </c>
      <c r="Q1234">
        <v>281</v>
      </c>
      <c r="R1234">
        <v>3</v>
      </c>
    </row>
    <row r="1235" spans="1:18">
      <c r="A1235">
        <v>1229</v>
      </c>
      <c r="B1235">
        <v>313620</v>
      </c>
      <c r="C1235" t="s">
        <v>436</v>
      </c>
      <c r="D1235" t="s">
        <v>904</v>
      </c>
      <c r="E1235">
        <v>2011</v>
      </c>
      <c r="F1235" t="s">
        <v>1542</v>
      </c>
      <c r="G1235" t="s">
        <v>914</v>
      </c>
      <c r="H1235" s="1">
        <v>73807</v>
      </c>
      <c r="I1235" s="1">
        <v>74142</v>
      </c>
      <c r="J1235" s="1">
        <v>74142</v>
      </c>
      <c r="K1235" s="60">
        <f t="shared" si="20"/>
        <v>7.2272789023231088E-3</v>
      </c>
      <c r="L1235" s="1">
        <v>74000</v>
      </c>
      <c r="M1235" s="1">
        <v>72989</v>
      </c>
      <c r="P1235" s="1">
        <v>28</v>
      </c>
      <c r="Q1235">
        <v>123</v>
      </c>
      <c r="R1235">
        <v>1</v>
      </c>
    </row>
    <row r="1236" spans="1:18">
      <c r="A1236">
        <v>1230</v>
      </c>
      <c r="B1236">
        <v>313620</v>
      </c>
      <c r="C1236" t="s">
        <v>436</v>
      </c>
      <c r="D1236" t="s">
        <v>904</v>
      </c>
      <c r="E1236">
        <v>2012</v>
      </c>
      <c r="F1236" t="s">
        <v>1542</v>
      </c>
      <c r="G1236" t="s">
        <v>914</v>
      </c>
      <c r="H1236" s="1">
        <v>74317</v>
      </c>
      <c r="I1236" s="1">
        <v>74655</v>
      </c>
      <c r="J1236" s="1">
        <v>74655</v>
      </c>
      <c r="K1236" s="60">
        <f t="shared" si="20"/>
        <v>6.9191551347413949E-3</v>
      </c>
      <c r="L1236" s="1">
        <v>74317</v>
      </c>
      <c r="M1236" s="1">
        <v>74317</v>
      </c>
      <c r="P1236" s="1">
        <v>43</v>
      </c>
      <c r="Q1236">
        <v>226</v>
      </c>
      <c r="R1236">
        <v>1</v>
      </c>
    </row>
    <row r="1237" spans="1:18">
      <c r="A1237">
        <v>1231</v>
      </c>
      <c r="B1237">
        <v>313620</v>
      </c>
      <c r="C1237" t="s">
        <v>436</v>
      </c>
      <c r="D1237" t="s">
        <v>904</v>
      </c>
      <c r="E1237">
        <v>2013</v>
      </c>
      <c r="F1237" t="s">
        <v>1542</v>
      </c>
      <c r="G1237" t="s">
        <v>914</v>
      </c>
      <c r="H1237" s="1">
        <v>77124</v>
      </c>
      <c r="I1237" s="1">
        <v>77474</v>
      </c>
      <c r="J1237" s="1">
        <v>77474</v>
      </c>
      <c r="K1237" s="60">
        <f t="shared" si="20"/>
        <v>3.7760364342642738E-2</v>
      </c>
      <c r="L1237" s="1">
        <v>77474</v>
      </c>
      <c r="M1237" s="1">
        <v>77124</v>
      </c>
      <c r="P1237" s="1">
        <v>30</v>
      </c>
      <c r="Q1237">
        <v>107</v>
      </c>
      <c r="R1237">
        <v>2</v>
      </c>
    </row>
    <row r="1238" spans="1:18">
      <c r="A1238">
        <v>1232</v>
      </c>
      <c r="B1238">
        <v>313620</v>
      </c>
      <c r="C1238" t="s">
        <v>436</v>
      </c>
      <c r="D1238" t="s">
        <v>904</v>
      </c>
      <c r="E1238">
        <v>2014</v>
      </c>
      <c r="F1238" t="s">
        <v>1542</v>
      </c>
      <c r="G1238" t="s">
        <v>914</v>
      </c>
      <c r="H1238" s="1">
        <v>77687</v>
      </c>
      <c r="I1238" s="1">
        <v>78040</v>
      </c>
      <c r="J1238" s="1">
        <v>78040</v>
      </c>
      <c r="K1238" s="60">
        <f t="shared" si="20"/>
        <v>7.3056767431654013E-3</v>
      </c>
      <c r="L1238" s="1">
        <v>78040</v>
      </c>
      <c r="M1238" s="1">
        <v>77260</v>
      </c>
      <c r="P1238" s="1">
        <v>27</v>
      </c>
      <c r="Q1238">
        <v>182</v>
      </c>
      <c r="R1238">
        <v>1</v>
      </c>
    </row>
    <row r="1239" spans="1:18">
      <c r="A1239">
        <v>1233</v>
      </c>
      <c r="B1239">
        <v>313630</v>
      </c>
      <c r="C1239" t="s">
        <v>437</v>
      </c>
      <c r="D1239" t="s">
        <v>904</v>
      </c>
      <c r="E1239">
        <v>2007</v>
      </c>
      <c r="F1239" t="s">
        <v>905</v>
      </c>
      <c r="G1239" t="s">
        <v>916</v>
      </c>
      <c r="H1239" s="1">
        <v>34209</v>
      </c>
      <c r="I1239" s="1">
        <v>43229</v>
      </c>
      <c r="J1239" s="61">
        <v>43229</v>
      </c>
      <c r="K1239" s="60"/>
      <c r="L1239" s="1">
        <v>28468</v>
      </c>
      <c r="M1239" s="1">
        <v>28468</v>
      </c>
      <c r="P1239" s="1"/>
    </row>
    <row r="1240" spans="1:18">
      <c r="A1240">
        <v>1234</v>
      </c>
      <c r="B1240">
        <v>313630</v>
      </c>
      <c r="C1240" s="26" t="s">
        <v>437</v>
      </c>
      <c r="D1240" t="s">
        <v>904</v>
      </c>
      <c r="E1240">
        <v>2008</v>
      </c>
      <c r="F1240" t="s">
        <v>905</v>
      </c>
      <c r="G1240" t="s">
        <v>916</v>
      </c>
      <c r="H1240" s="1">
        <v>35479</v>
      </c>
      <c r="I1240" s="1">
        <v>44834</v>
      </c>
      <c r="J1240" s="1">
        <v>44834</v>
      </c>
      <c r="K1240" s="60">
        <f t="shared" ref="K1240:K1302" si="21">J1240/J1239-1</f>
        <v>3.7127853986906878E-2</v>
      </c>
      <c r="L1240" s="1">
        <v>29413</v>
      </c>
      <c r="M1240" s="1">
        <v>29413</v>
      </c>
      <c r="P1240" s="1">
        <v>52</v>
      </c>
      <c r="Q1240">
        <v>182</v>
      </c>
      <c r="R1240" s="14"/>
    </row>
    <row r="1241" spans="1:18">
      <c r="A1241">
        <v>1235</v>
      </c>
      <c r="B1241">
        <v>313630</v>
      </c>
      <c r="C1241" t="s">
        <v>437</v>
      </c>
      <c r="D1241" t="s">
        <v>904</v>
      </c>
      <c r="E1241">
        <v>2009</v>
      </c>
      <c r="F1241" t="s">
        <v>1543</v>
      </c>
      <c r="G1241" t="s">
        <v>914</v>
      </c>
      <c r="H1241" s="1">
        <v>35729</v>
      </c>
      <c r="I1241" s="1">
        <v>45150</v>
      </c>
      <c r="J1241" s="1">
        <v>45150</v>
      </c>
      <c r="K1241" s="60">
        <f t="shared" si="21"/>
        <v>7.0482223312664516E-3</v>
      </c>
      <c r="L1241" s="1">
        <v>31433</v>
      </c>
      <c r="M1241" s="1">
        <v>31433</v>
      </c>
      <c r="P1241" s="1">
        <v>49</v>
      </c>
      <c r="Q1241">
        <v>202</v>
      </c>
      <c r="R1241" s="14"/>
    </row>
    <row r="1242" spans="1:18">
      <c r="A1242">
        <v>1236</v>
      </c>
      <c r="B1242">
        <v>313630</v>
      </c>
      <c r="C1242" t="s">
        <v>437</v>
      </c>
      <c r="D1242" t="s">
        <v>904</v>
      </c>
      <c r="E1242">
        <v>2010</v>
      </c>
      <c r="F1242" t="s">
        <v>905</v>
      </c>
      <c r="G1242" t="s">
        <v>916</v>
      </c>
      <c r="H1242" s="1">
        <v>36761</v>
      </c>
      <c r="I1242" s="1">
        <v>45260</v>
      </c>
      <c r="J1242" s="1">
        <v>45260</v>
      </c>
      <c r="K1242" s="60">
        <f t="shared" si="21"/>
        <v>2.4363233665558592E-3</v>
      </c>
      <c r="L1242" s="1">
        <v>32222</v>
      </c>
      <c r="M1242" s="1">
        <v>32222</v>
      </c>
      <c r="P1242" s="1">
        <v>35</v>
      </c>
      <c r="Q1242">
        <v>145</v>
      </c>
      <c r="R1242" s="14"/>
    </row>
    <row r="1243" spans="1:18">
      <c r="A1243">
        <v>1237</v>
      </c>
      <c r="B1243">
        <v>313630</v>
      </c>
      <c r="C1243" t="s">
        <v>437</v>
      </c>
      <c r="D1243" t="s">
        <v>904</v>
      </c>
      <c r="E1243">
        <v>2011</v>
      </c>
      <c r="F1243" t="s">
        <v>905</v>
      </c>
      <c r="G1243" t="s">
        <v>916</v>
      </c>
      <c r="H1243" s="1">
        <v>37004</v>
      </c>
      <c r="I1243" s="1">
        <v>45559</v>
      </c>
      <c r="J1243" s="1">
        <v>45559</v>
      </c>
      <c r="K1243" s="60">
        <f t="shared" si="21"/>
        <v>6.6062748563853191E-3</v>
      </c>
      <c r="L1243" s="1">
        <v>35462</v>
      </c>
      <c r="M1243" s="1">
        <v>35462</v>
      </c>
      <c r="P1243" s="1">
        <v>16</v>
      </c>
      <c r="Q1243">
        <v>71</v>
      </c>
      <c r="R1243" s="14"/>
    </row>
    <row r="1244" spans="1:18">
      <c r="A1244">
        <v>1238</v>
      </c>
      <c r="B1244">
        <v>313630</v>
      </c>
      <c r="C1244" t="s">
        <v>437</v>
      </c>
      <c r="D1244" t="s">
        <v>904</v>
      </c>
      <c r="E1244">
        <v>2012</v>
      </c>
      <c r="F1244" t="s">
        <v>1543</v>
      </c>
      <c r="G1244" t="s">
        <v>914</v>
      </c>
      <c r="H1244" s="1">
        <v>37239</v>
      </c>
      <c r="I1244" s="1">
        <v>45848</v>
      </c>
      <c r="J1244" s="1">
        <v>45848</v>
      </c>
      <c r="K1244" s="60">
        <f t="shared" si="21"/>
        <v>6.3434228143726124E-3</v>
      </c>
      <c r="L1244" s="1">
        <v>35647</v>
      </c>
      <c r="M1244" s="1">
        <v>35647</v>
      </c>
      <c r="P1244" s="1">
        <v>18</v>
      </c>
      <c r="Q1244">
        <v>61</v>
      </c>
      <c r="R1244" s="14"/>
    </row>
    <row r="1245" spans="1:18">
      <c r="A1245">
        <v>1239</v>
      </c>
      <c r="B1245">
        <v>313630</v>
      </c>
      <c r="C1245" t="s">
        <v>437</v>
      </c>
      <c r="D1245" t="s">
        <v>904</v>
      </c>
      <c r="E1245">
        <v>2013</v>
      </c>
      <c r="F1245" t="s">
        <v>1543</v>
      </c>
      <c r="G1245" t="s">
        <v>914</v>
      </c>
      <c r="H1245" s="1">
        <v>38620</v>
      </c>
      <c r="I1245" s="1">
        <v>47549</v>
      </c>
      <c r="J1245" s="1">
        <v>47549</v>
      </c>
      <c r="K1245" s="60">
        <f t="shared" si="21"/>
        <v>3.710085499912763E-2</v>
      </c>
      <c r="L1245" s="1">
        <v>38620</v>
      </c>
      <c r="M1245" s="1">
        <v>38620</v>
      </c>
      <c r="P1245" s="1">
        <v>32</v>
      </c>
      <c r="Q1245">
        <v>130</v>
      </c>
      <c r="R1245" s="14"/>
    </row>
    <row r="1246" spans="1:18">
      <c r="A1246">
        <v>1240</v>
      </c>
      <c r="B1246">
        <v>313630</v>
      </c>
      <c r="C1246" t="s">
        <v>437</v>
      </c>
      <c r="D1246" t="s">
        <v>904</v>
      </c>
      <c r="E1246">
        <v>2014</v>
      </c>
      <c r="F1246" t="s">
        <v>1543</v>
      </c>
      <c r="G1246" t="s">
        <v>914</v>
      </c>
      <c r="H1246" s="1">
        <v>38881</v>
      </c>
      <c r="I1246" s="1">
        <v>47870</v>
      </c>
      <c r="J1246" s="1">
        <v>47870</v>
      </c>
      <c r="K1246" s="60">
        <f t="shared" si="21"/>
        <v>6.7509306189403873E-3</v>
      </c>
      <c r="L1246" s="1">
        <v>38881</v>
      </c>
      <c r="M1246" s="1">
        <v>38881</v>
      </c>
      <c r="P1246" s="1">
        <v>62</v>
      </c>
      <c r="Q1246">
        <v>235</v>
      </c>
      <c r="R1246" s="14"/>
    </row>
    <row r="1247" spans="1:18">
      <c r="A1247">
        <v>1241</v>
      </c>
      <c r="B1247">
        <v>313640</v>
      </c>
      <c r="C1247" t="s">
        <v>438</v>
      </c>
      <c r="D1247" t="s">
        <v>904</v>
      </c>
      <c r="E1247">
        <v>2007</v>
      </c>
      <c r="F1247" t="s">
        <v>905</v>
      </c>
      <c r="G1247" t="s">
        <v>906</v>
      </c>
      <c r="J1247" s="61">
        <v>3937</v>
      </c>
      <c r="K1247" s="60"/>
      <c r="P1247" s="1"/>
    </row>
    <row r="1248" spans="1:18">
      <c r="A1248">
        <v>1242</v>
      </c>
      <c r="B1248">
        <v>313640</v>
      </c>
      <c r="C1248" t="s">
        <v>438</v>
      </c>
      <c r="D1248" t="s">
        <v>904</v>
      </c>
      <c r="E1248">
        <v>2008</v>
      </c>
      <c r="F1248" t="s">
        <v>905</v>
      </c>
      <c r="G1248" t="s">
        <v>906</v>
      </c>
      <c r="J1248" s="1">
        <v>4069</v>
      </c>
      <c r="K1248" s="60">
        <f t="shared" si="21"/>
        <v>3.3528067056134203E-2</v>
      </c>
      <c r="P1248" s="1">
        <v>16</v>
      </c>
      <c r="Q1248" s="1">
        <v>86</v>
      </c>
    </row>
    <row r="1249" spans="1:18">
      <c r="A1249">
        <v>1243</v>
      </c>
      <c r="B1249">
        <v>313640</v>
      </c>
      <c r="C1249" t="s">
        <v>438</v>
      </c>
      <c r="D1249" t="s">
        <v>904</v>
      </c>
      <c r="E1249">
        <v>2009</v>
      </c>
      <c r="F1249" t="s">
        <v>1545</v>
      </c>
      <c r="G1249" t="s">
        <v>908</v>
      </c>
      <c r="J1249" s="1">
        <v>4086</v>
      </c>
      <c r="K1249" s="60">
        <f t="shared" si="21"/>
        <v>4.1779306955025408E-3</v>
      </c>
      <c r="P1249" s="1">
        <v>10</v>
      </c>
      <c r="Q1249" s="1">
        <v>43</v>
      </c>
    </row>
    <row r="1250" spans="1:18">
      <c r="A1250">
        <v>1244</v>
      </c>
      <c r="B1250">
        <v>313640</v>
      </c>
      <c r="C1250" t="s">
        <v>438</v>
      </c>
      <c r="D1250" t="s">
        <v>904</v>
      </c>
      <c r="E1250">
        <v>2010</v>
      </c>
      <c r="F1250" t="s">
        <v>905</v>
      </c>
      <c r="G1250" t="s">
        <v>906</v>
      </c>
      <c r="J1250" s="1">
        <v>4305</v>
      </c>
      <c r="K1250" s="60">
        <f t="shared" si="21"/>
        <v>5.3597650513950157E-2</v>
      </c>
      <c r="P1250" s="1">
        <v>6</v>
      </c>
      <c r="Q1250" s="1">
        <v>19</v>
      </c>
    </row>
    <row r="1251" spans="1:18">
      <c r="A1251">
        <v>1245</v>
      </c>
      <c r="B1251">
        <v>313640</v>
      </c>
      <c r="C1251" t="s">
        <v>438</v>
      </c>
      <c r="D1251" t="s">
        <v>904</v>
      </c>
      <c r="E1251">
        <v>2011</v>
      </c>
      <c r="F1251" t="s">
        <v>905</v>
      </c>
      <c r="G1251" t="s">
        <v>906</v>
      </c>
      <c r="J1251" s="1">
        <v>4339</v>
      </c>
      <c r="K1251" s="60">
        <f t="shared" si="21"/>
        <v>7.8977932636468129E-3</v>
      </c>
      <c r="P1251" s="1">
        <v>6</v>
      </c>
      <c r="Q1251" s="1">
        <v>24</v>
      </c>
    </row>
    <row r="1252" spans="1:18">
      <c r="A1252">
        <v>1246</v>
      </c>
      <c r="B1252">
        <v>313640</v>
      </c>
      <c r="C1252" t="s">
        <v>438</v>
      </c>
      <c r="D1252" t="s">
        <v>904</v>
      </c>
      <c r="E1252">
        <v>2012</v>
      </c>
      <c r="F1252" t="s">
        <v>1544</v>
      </c>
      <c r="G1252" t="s">
        <v>912</v>
      </c>
      <c r="H1252" s="1">
        <v>2565</v>
      </c>
      <c r="I1252" s="1">
        <v>4371</v>
      </c>
      <c r="J1252" s="1">
        <v>4371</v>
      </c>
      <c r="K1252" s="60">
        <f t="shared" si="21"/>
        <v>7.3749711915187532E-3</v>
      </c>
      <c r="L1252">
        <v>550</v>
      </c>
      <c r="M1252">
        <v>550</v>
      </c>
      <c r="P1252" s="1">
        <v>3</v>
      </c>
      <c r="Q1252" s="1">
        <v>13</v>
      </c>
    </row>
    <row r="1253" spans="1:18">
      <c r="A1253">
        <v>1247</v>
      </c>
      <c r="B1253">
        <v>313640</v>
      </c>
      <c r="C1253" t="s">
        <v>438</v>
      </c>
      <c r="D1253" t="s">
        <v>904</v>
      </c>
      <c r="E1253">
        <v>2013</v>
      </c>
      <c r="F1253" t="s">
        <v>1544</v>
      </c>
      <c r="G1253" t="s">
        <v>912</v>
      </c>
      <c r="H1253" s="1">
        <v>2663</v>
      </c>
      <c r="I1253" s="1">
        <v>4538</v>
      </c>
      <c r="J1253" s="1">
        <v>4538</v>
      </c>
      <c r="K1253" s="60">
        <f t="shared" si="21"/>
        <v>3.8206360100663472E-2</v>
      </c>
      <c r="L1253">
        <v>550</v>
      </c>
      <c r="M1253">
        <v>550</v>
      </c>
      <c r="P1253" s="1"/>
    </row>
    <row r="1254" spans="1:18">
      <c r="A1254">
        <v>1248</v>
      </c>
      <c r="B1254">
        <v>313640</v>
      </c>
      <c r="C1254" t="s">
        <v>438</v>
      </c>
      <c r="D1254" t="s">
        <v>904</v>
      </c>
      <c r="E1254">
        <v>2014</v>
      </c>
      <c r="F1254" t="s">
        <v>1544</v>
      </c>
      <c r="G1254" t="s">
        <v>912</v>
      </c>
      <c r="H1254" s="1">
        <v>2683</v>
      </c>
      <c r="I1254" s="1">
        <v>4573</v>
      </c>
      <c r="J1254" s="1">
        <v>4573</v>
      </c>
      <c r="K1254" s="60">
        <f t="shared" si="21"/>
        <v>7.7126487439400648E-3</v>
      </c>
      <c r="L1254">
        <v>550</v>
      </c>
      <c r="M1254">
        <v>550</v>
      </c>
      <c r="P1254" s="1"/>
    </row>
    <row r="1255" spans="1:18">
      <c r="A1255">
        <v>1249</v>
      </c>
      <c r="B1255">
        <v>313650</v>
      </c>
      <c r="C1255" t="s">
        <v>439</v>
      </c>
      <c r="D1255" t="s">
        <v>904</v>
      </c>
      <c r="E1255">
        <v>2007</v>
      </c>
      <c r="F1255" t="s">
        <v>905</v>
      </c>
      <c r="G1255" t="s">
        <v>906</v>
      </c>
      <c r="J1255" s="61">
        <v>10751</v>
      </c>
      <c r="K1255" s="60"/>
      <c r="P1255" s="1"/>
    </row>
    <row r="1256" spans="1:18">
      <c r="A1256">
        <v>1250</v>
      </c>
      <c r="B1256">
        <v>313650</v>
      </c>
      <c r="C1256" t="s">
        <v>439</v>
      </c>
      <c r="D1256" t="s">
        <v>904</v>
      </c>
      <c r="E1256">
        <v>2008</v>
      </c>
      <c r="F1256" t="s">
        <v>905</v>
      </c>
      <c r="G1256" t="s">
        <v>906</v>
      </c>
      <c r="J1256" s="1">
        <v>11209</v>
      </c>
      <c r="K1256" s="60">
        <f t="shared" si="21"/>
        <v>4.2600688308064294E-2</v>
      </c>
      <c r="P1256" s="1">
        <v>76</v>
      </c>
      <c r="Q1256" s="1">
        <v>172</v>
      </c>
    </row>
    <row r="1257" spans="1:18">
      <c r="A1257">
        <v>1251</v>
      </c>
      <c r="B1257">
        <v>313650</v>
      </c>
      <c r="C1257" t="s">
        <v>439</v>
      </c>
      <c r="D1257" t="s">
        <v>904</v>
      </c>
      <c r="E1257">
        <v>2009</v>
      </c>
      <c r="F1257" t="s">
        <v>905</v>
      </c>
      <c r="G1257" t="s">
        <v>906</v>
      </c>
      <c r="J1257" s="1">
        <v>11337</v>
      </c>
      <c r="K1257" s="60">
        <f t="shared" si="21"/>
        <v>1.1419395128914323E-2</v>
      </c>
      <c r="P1257" s="1">
        <v>68</v>
      </c>
      <c r="Q1257" s="1">
        <v>211</v>
      </c>
    </row>
    <row r="1258" spans="1:18">
      <c r="A1258">
        <v>1252</v>
      </c>
      <c r="B1258">
        <v>313650</v>
      </c>
      <c r="C1258" t="s">
        <v>439</v>
      </c>
      <c r="D1258" t="s">
        <v>904</v>
      </c>
      <c r="E1258">
        <v>2010</v>
      </c>
      <c r="F1258" t="s">
        <v>905</v>
      </c>
      <c r="G1258" t="s">
        <v>906</v>
      </c>
      <c r="J1258" s="1">
        <v>10324</v>
      </c>
      <c r="K1258" s="60">
        <f t="shared" si="21"/>
        <v>-8.9353444473846744E-2</v>
      </c>
      <c r="P1258" s="1">
        <v>76</v>
      </c>
      <c r="Q1258" s="1">
        <v>219</v>
      </c>
    </row>
    <row r="1259" spans="1:18">
      <c r="A1259">
        <v>1253</v>
      </c>
      <c r="B1259">
        <v>313650</v>
      </c>
      <c r="C1259" t="s">
        <v>439</v>
      </c>
      <c r="D1259" t="s">
        <v>904</v>
      </c>
      <c r="E1259">
        <v>2011</v>
      </c>
      <c r="F1259" t="s">
        <v>905</v>
      </c>
      <c r="G1259" t="s">
        <v>906</v>
      </c>
      <c r="J1259" s="1">
        <v>10360</v>
      </c>
      <c r="K1259" s="60">
        <f t="shared" si="21"/>
        <v>3.4870205346764216E-3</v>
      </c>
      <c r="P1259" s="1">
        <v>113</v>
      </c>
      <c r="Q1259" s="1">
        <v>381</v>
      </c>
      <c r="R1259">
        <v>1</v>
      </c>
    </row>
    <row r="1260" spans="1:18">
      <c r="A1260">
        <v>1254</v>
      </c>
      <c r="B1260">
        <v>313650</v>
      </c>
      <c r="C1260" t="s">
        <v>439</v>
      </c>
      <c r="D1260" t="s">
        <v>904</v>
      </c>
      <c r="E1260">
        <v>2012</v>
      </c>
      <c r="F1260" t="s">
        <v>1546</v>
      </c>
      <c r="G1260" t="s">
        <v>912</v>
      </c>
      <c r="H1260" s="1">
        <v>7270</v>
      </c>
      <c r="I1260" s="1">
        <v>10394</v>
      </c>
      <c r="J1260" s="1">
        <v>10394</v>
      </c>
      <c r="K1260" s="60">
        <f t="shared" si="21"/>
        <v>3.2818532818532642E-3</v>
      </c>
      <c r="L1260" s="1">
        <v>7394</v>
      </c>
      <c r="M1260" s="1">
        <v>6543</v>
      </c>
      <c r="P1260" s="1">
        <v>169</v>
      </c>
      <c r="Q1260" s="1">
        <v>517</v>
      </c>
    </row>
    <row r="1261" spans="1:18">
      <c r="A1261">
        <v>1255</v>
      </c>
      <c r="B1261">
        <v>313650</v>
      </c>
      <c r="C1261" t="s">
        <v>439</v>
      </c>
      <c r="D1261" t="s">
        <v>904</v>
      </c>
      <c r="E1261">
        <v>2013</v>
      </c>
      <c r="F1261" t="s">
        <v>1546</v>
      </c>
      <c r="G1261" t="s">
        <v>912</v>
      </c>
      <c r="H1261" s="1">
        <v>7515</v>
      </c>
      <c r="I1261" s="1">
        <v>10744</v>
      </c>
      <c r="J1261" s="1">
        <v>10744</v>
      </c>
      <c r="K1261" s="60">
        <f t="shared" si="21"/>
        <v>3.3673273042139629E-2</v>
      </c>
      <c r="L1261" s="1">
        <v>10740</v>
      </c>
      <c r="M1261" s="1">
        <v>7512</v>
      </c>
      <c r="P1261" s="1">
        <v>63</v>
      </c>
      <c r="Q1261" s="1">
        <v>211</v>
      </c>
    </row>
    <row r="1262" spans="1:18">
      <c r="A1262">
        <v>1256</v>
      </c>
      <c r="B1262">
        <v>313650</v>
      </c>
      <c r="C1262" t="s">
        <v>439</v>
      </c>
      <c r="D1262" t="s">
        <v>904</v>
      </c>
      <c r="E1262">
        <v>2014</v>
      </c>
      <c r="F1262" t="s">
        <v>1546</v>
      </c>
      <c r="G1262" t="s">
        <v>912</v>
      </c>
      <c r="H1262" s="1">
        <v>7544</v>
      </c>
      <c r="I1262" s="1">
        <v>10786</v>
      </c>
      <c r="J1262" s="1">
        <v>10786</v>
      </c>
      <c r="K1262" s="60">
        <f t="shared" si="21"/>
        <v>3.9091586001489542E-3</v>
      </c>
      <c r="L1262" s="1">
        <v>10750</v>
      </c>
      <c r="M1262" s="1">
        <v>7520</v>
      </c>
      <c r="P1262" s="1">
        <v>171</v>
      </c>
      <c r="Q1262" s="1">
        <v>555</v>
      </c>
    </row>
    <row r="1263" spans="1:18">
      <c r="A1263">
        <v>1257</v>
      </c>
      <c r="B1263">
        <v>313670</v>
      </c>
      <c r="C1263" t="s">
        <v>444</v>
      </c>
      <c r="D1263" t="s">
        <v>904</v>
      </c>
      <c r="E1263">
        <v>2007</v>
      </c>
      <c r="F1263" t="s">
        <v>1553</v>
      </c>
      <c r="G1263" t="s">
        <v>914</v>
      </c>
      <c r="H1263" s="1">
        <v>509084</v>
      </c>
      <c r="I1263" s="1">
        <v>513348</v>
      </c>
      <c r="J1263" s="61">
        <v>513348</v>
      </c>
      <c r="K1263" s="60"/>
      <c r="L1263" s="1">
        <v>498144</v>
      </c>
      <c r="M1263" s="1">
        <v>498144</v>
      </c>
      <c r="P1263" s="1"/>
    </row>
    <row r="1264" spans="1:18">
      <c r="A1264">
        <v>1258</v>
      </c>
      <c r="B1264">
        <v>313670</v>
      </c>
      <c r="C1264" s="26" t="s">
        <v>444</v>
      </c>
      <c r="D1264" t="s">
        <v>904</v>
      </c>
      <c r="E1264">
        <v>2008</v>
      </c>
      <c r="F1264" t="s">
        <v>1553</v>
      </c>
      <c r="G1264" t="s">
        <v>914</v>
      </c>
      <c r="H1264" s="1">
        <v>516288</v>
      </c>
      <c r="I1264" s="1">
        <v>520612</v>
      </c>
      <c r="J1264" s="1">
        <v>520612</v>
      </c>
      <c r="K1264" s="60">
        <f t="shared" si="21"/>
        <v>1.4150245057933386E-2</v>
      </c>
      <c r="L1264" s="1">
        <v>506104</v>
      </c>
      <c r="M1264" s="1">
        <v>506104</v>
      </c>
      <c r="P1264" s="1">
        <v>319</v>
      </c>
      <c r="Q1264">
        <v>1912</v>
      </c>
      <c r="R1264">
        <v>4</v>
      </c>
    </row>
    <row r="1265" spans="1:18">
      <c r="A1265">
        <v>1259</v>
      </c>
      <c r="B1265">
        <v>313670</v>
      </c>
      <c r="C1265" t="s">
        <v>444</v>
      </c>
      <c r="D1265" t="s">
        <v>904</v>
      </c>
      <c r="E1265">
        <v>2009</v>
      </c>
      <c r="F1265" t="s">
        <v>1553</v>
      </c>
      <c r="G1265" t="s">
        <v>914</v>
      </c>
      <c r="H1265" s="1">
        <v>522331</v>
      </c>
      <c r="I1265" s="1">
        <v>526706</v>
      </c>
      <c r="J1265" s="1">
        <v>526706</v>
      </c>
      <c r="K1265" s="60">
        <f t="shared" si="21"/>
        <v>1.1705454349880462E-2</v>
      </c>
      <c r="L1265" s="1">
        <v>512083</v>
      </c>
      <c r="M1265" s="1">
        <v>512083</v>
      </c>
      <c r="P1265" s="1">
        <v>204</v>
      </c>
      <c r="Q1265">
        <v>1117</v>
      </c>
      <c r="R1265">
        <v>6</v>
      </c>
    </row>
    <row r="1266" spans="1:18">
      <c r="A1266">
        <v>1260</v>
      </c>
      <c r="B1266">
        <v>313670</v>
      </c>
      <c r="C1266" t="s">
        <v>444</v>
      </c>
      <c r="D1266" t="s">
        <v>904</v>
      </c>
      <c r="E1266">
        <v>2010</v>
      </c>
      <c r="F1266" t="s">
        <v>1553</v>
      </c>
      <c r="G1266" t="s">
        <v>914</v>
      </c>
      <c r="H1266" s="1">
        <v>510378</v>
      </c>
      <c r="I1266" s="1">
        <v>516247</v>
      </c>
      <c r="J1266" s="1">
        <v>516247</v>
      </c>
      <c r="K1266" s="60">
        <f t="shared" si="21"/>
        <v>-1.9857377740143511E-2</v>
      </c>
      <c r="L1266" s="1">
        <v>500610</v>
      </c>
      <c r="M1266" s="1">
        <v>500610</v>
      </c>
      <c r="P1266" s="1">
        <v>254</v>
      </c>
      <c r="Q1266">
        <v>1229</v>
      </c>
      <c r="R1266">
        <v>1</v>
      </c>
    </row>
    <row r="1267" spans="1:18">
      <c r="A1267">
        <v>1261</v>
      </c>
      <c r="B1267">
        <v>313670</v>
      </c>
      <c r="C1267" t="s">
        <v>444</v>
      </c>
      <c r="D1267" t="s">
        <v>904</v>
      </c>
      <c r="E1267">
        <v>2011</v>
      </c>
      <c r="F1267" t="s">
        <v>1553</v>
      </c>
      <c r="G1267" t="s">
        <v>914</v>
      </c>
      <c r="H1267" s="1">
        <v>514890</v>
      </c>
      <c r="I1267" s="1">
        <v>520811</v>
      </c>
      <c r="J1267" s="1">
        <v>520811</v>
      </c>
      <c r="K1267" s="60">
        <f t="shared" si="21"/>
        <v>8.8407293407999354E-3</v>
      </c>
      <c r="L1267" s="1">
        <v>505233</v>
      </c>
      <c r="M1267" s="1">
        <v>505233</v>
      </c>
      <c r="P1267" s="1">
        <v>215</v>
      </c>
      <c r="Q1267">
        <v>1176</v>
      </c>
      <c r="R1267">
        <v>2</v>
      </c>
    </row>
    <row r="1268" spans="1:18">
      <c r="A1268">
        <v>1262</v>
      </c>
      <c r="B1268">
        <v>313670</v>
      </c>
      <c r="C1268" t="s">
        <v>444</v>
      </c>
      <c r="D1268" t="s">
        <v>904</v>
      </c>
      <c r="E1268">
        <v>2012</v>
      </c>
      <c r="F1268" t="s">
        <v>1553</v>
      </c>
      <c r="G1268" t="s">
        <v>914</v>
      </c>
      <c r="H1268" s="1">
        <v>519254</v>
      </c>
      <c r="I1268" s="1">
        <v>525225</v>
      </c>
      <c r="J1268" s="1">
        <v>525225</v>
      </c>
      <c r="K1268" s="60">
        <f t="shared" si="21"/>
        <v>8.4752434184378611E-3</v>
      </c>
      <c r="L1268" s="1">
        <v>509799</v>
      </c>
      <c r="M1268" s="1">
        <v>509799</v>
      </c>
      <c r="P1268" s="1">
        <v>371</v>
      </c>
      <c r="Q1268">
        <v>1860</v>
      </c>
      <c r="R1268">
        <v>7</v>
      </c>
    </row>
    <row r="1269" spans="1:18">
      <c r="A1269">
        <v>1263</v>
      </c>
      <c r="B1269">
        <v>313670</v>
      </c>
      <c r="C1269" t="s">
        <v>444</v>
      </c>
      <c r="D1269" t="s">
        <v>904</v>
      </c>
      <c r="E1269">
        <v>2013</v>
      </c>
      <c r="F1269" t="s">
        <v>1553</v>
      </c>
      <c r="G1269" t="s">
        <v>914</v>
      </c>
      <c r="H1269" s="1">
        <v>539735</v>
      </c>
      <c r="I1269" s="1">
        <v>545942</v>
      </c>
      <c r="J1269" s="1">
        <v>545942</v>
      </c>
      <c r="K1269" s="60">
        <f t="shared" si="21"/>
        <v>3.9444047789042758E-2</v>
      </c>
      <c r="L1269" s="1">
        <v>530295</v>
      </c>
      <c r="M1269" s="1">
        <v>530295</v>
      </c>
      <c r="P1269" s="1">
        <v>269</v>
      </c>
      <c r="Q1269">
        <v>1608</v>
      </c>
      <c r="R1269">
        <v>1</v>
      </c>
    </row>
    <row r="1270" spans="1:18">
      <c r="A1270">
        <v>1264</v>
      </c>
      <c r="B1270">
        <v>313670</v>
      </c>
      <c r="C1270" t="s">
        <v>444</v>
      </c>
      <c r="D1270" t="s">
        <v>904</v>
      </c>
      <c r="E1270">
        <v>2014</v>
      </c>
      <c r="F1270" t="s">
        <v>1553</v>
      </c>
      <c r="G1270" t="s">
        <v>914</v>
      </c>
      <c r="H1270" s="1">
        <v>544449</v>
      </c>
      <c r="I1270" s="1">
        <v>550710</v>
      </c>
      <c r="J1270" s="1">
        <v>550710</v>
      </c>
      <c r="K1270" s="60">
        <f t="shared" si="21"/>
        <v>8.7335284700571503E-3</v>
      </c>
      <c r="L1270" s="1">
        <v>522056</v>
      </c>
      <c r="M1270" s="1">
        <v>522056</v>
      </c>
      <c r="P1270" s="1">
        <v>314</v>
      </c>
      <c r="Q1270">
        <v>1689</v>
      </c>
      <c r="R1270">
        <v>5</v>
      </c>
    </row>
    <row r="1271" spans="1:18">
      <c r="A1271">
        <v>1265</v>
      </c>
      <c r="B1271">
        <v>313690</v>
      </c>
      <c r="C1271" t="s">
        <v>446</v>
      </c>
      <c r="D1271" t="s">
        <v>904</v>
      </c>
      <c r="E1271">
        <v>2007</v>
      </c>
      <c r="F1271" t="s">
        <v>905</v>
      </c>
      <c r="G1271" t="s">
        <v>906</v>
      </c>
      <c r="J1271" s="61">
        <v>8260</v>
      </c>
      <c r="K1271" s="60"/>
      <c r="P1271" s="1"/>
    </row>
    <row r="1272" spans="1:18">
      <c r="A1272">
        <v>1266</v>
      </c>
      <c r="B1272">
        <v>313690</v>
      </c>
      <c r="C1272" t="s">
        <v>446</v>
      </c>
      <c r="D1272" t="s">
        <v>904</v>
      </c>
      <c r="E1272">
        <v>2008</v>
      </c>
      <c r="F1272" t="s">
        <v>905</v>
      </c>
      <c r="G1272" t="s">
        <v>906</v>
      </c>
      <c r="J1272" s="1">
        <v>8597</v>
      </c>
      <c r="K1272" s="60">
        <f t="shared" si="21"/>
        <v>4.0799031476997483E-2</v>
      </c>
      <c r="P1272" s="1">
        <v>7</v>
      </c>
      <c r="Q1272" s="1">
        <v>15</v>
      </c>
    </row>
    <row r="1273" spans="1:18">
      <c r="A1273">
        <v>1267</v>
      </c>
      <c r="B1273">
        <v>313690</v>
      </c>
      <c r="C1273" t="s">
        <v>446</v>
      </c>
      <c r="D1273" t="s">
        <v>904</v>
      </c>
      <c r="E1273">
        <v>2009</v>
      </c>
      <c r="F1273" t="s">
        <v>905</v>
      </c>
      <c r="G1273" t="s">
        <v>906</v>
      </c>
      <c r="H1273" s="1">
        <v>4040</v>
      </c>
      <c r="I1273" s="1">
        <v>8684</v>
      </c>
      <c r="J1273" s="1">
        <v>8684</v>
      </c>
      <c r="K1273" s="60">
        <f t="shared" si="21"/>
        <v>1.0119809235779931E-2</v>
      </c>
      <c r="L1273" s="1">
        <v>4640</v>
      </c>
      <c r="M1273" s="1">
        <v>4040</v>
      </c>
      <c r="P1273" s="1">
        <v>7</v>
      </c>
      <c r="Q1273" s="1">
        <v>18</v>
      </c>
    </row>
    <row r="1274" spans="1:18">
      <c r="A1274">
        <v>1268</v>
      </c>
      <c r="B1274">
        <v>313690</v>
      </c>
      <c r="C1274" t="s">
        <v>446</v>
      </c>
      <c r="D1274" t="s">
        <v>904</v>
      </c>
      <c r="E1274">
        <v>2010</v>
      </c>
      <c r="F1274" t="s">
        <v>1555</v>
      </c>
      <c r="G1274" t="s">
        <v>912</v>
      </c>
      <c r="H1274" s="1">
        <v>4514</v>
      </c>
      <c r="I1274" s="1">
        <v>9238</v>
      </c>
      <c r="J1274" s="1">
        <v>9238</v>
      </c>
      <c r="K1274" s="60">
        <f t="shared" si="21"/>
        <v>6.379548595117468E-2</v>
      </c>
      <c r="L1274" s="1">
        <v>5164</v>
      </c>
      <c r="M1274" s="1">
        <v>4514</v>
      </c>
      <c r="P1274" s="1">
        <v>7</v>
      </c>
      <c r="Q1274" s="1">
        <v>22</v>
      </c>
    </row>
    <row r="1275" spans="1:18">
      <c r="A1275">
        <v>1269</v>
      </c>
      <c r="B1275">
        <v>313690</v>
      </c>
      <c r="C1275" t="s">
        <v>446</v>
      </c>
      <c r="D1275" t="s">
        <v>904</v>
      </c>
      <c r="E1275">
        <v>2011</v>
      </c>
      <c r="F1275" t="s">
        <v>1557</v>
      </c>
      <c r="G1275" t="s">
        <v>910</v>
      </c>
      <c r="H1275" s="1">
        <v>4573</v>
      </c>
      <c r="I1275" s="1">
        <v>9358</v>
      </c>
      <c r="J1275" s="1">
        <v>9358</v>
      </c>
      <c r="K1275" s="60">
        <f t="shared" si="21"/>
        <v>1.298982463736742E-2</v>
      </c>
      <c r="L1275" s="1">
        <v>5164</v>
      </c>
      <c r="M1275" s="1">
        <v>4514</v>
      </c>
      <c r="P1275" s="1">
        <v>2</v>
      </c>
      <c r="Q1275" s="1">
        <v>6</v>
      </c>
    </row>
    <row r="1276" spans="1:18">
      <c r="A1276">
        <v>1270</v>
      </c>
      <c r="B1276">
        <v>313690</v>
      </c>
      <c r="C1276" t="s">
        <v>446</v>
      </c>
      <c r="D1276" t="s">
        <v>904</v>
      </c>
      <c r="E1276">
        <v>2012</v>
      </c>
      <c r="F1276" t="s">
        <v>1555</v>
      </c>
      <c r="G1276" t="s">
        <v>912</v>
      </c>
      <c r="H1276" s="1">
        <v>4629</v>
      </c>
      <c r="I1276" s="1">
        <v>9474</v>
      </c>
      <c r="J1276" s="1">
        <v>9474</v>
      </c>
      <c r="K1276" s="60">
        <f t="shared" si="21"/>
        <v>1.2395811070741614E-2</v>
      </c>
      <c r="L1276" s="1">
        <v>5499</v>
      </c>
      <c r="M1276" s="1">
        <v>4514</v>
      </c>
      <c r="P1276" s="1">
        <v>7</v>
      </c>
      <c r="Q1276" s="1">
        <v>17</v>
      </c>
    </row>
    <row r="1277" spans="1:18">
      <c r="A1277">
        <v>1271</v>
      </c>
      <c r="B1277">
        <v>313690</v>
      </c>
      <c r="C1277" t="s">
        <v>446</v>
      </c>
      <c r="D1277" t="s">
        <v>904</v>
      </c>
      <c r="E1277">
        <v>2013</v>
      </c>
      <c r="F1277" t="s">
        <v>1556</v>
      </c>
      <c r="G1277" t="s">
        <v>908</v>
      </c>
      <c r="J1277" s="1">
        <v>9887</v>
      </c>
      <c r="K1277" s="60">
        <f t="shared" si="21"/>
        <v>4.3592991344733045E-2</v>
      </c>
      <c r="P1277" s="1">
        <v>6</v>
      </c>
      <c r="Q1277" s="1">
        <v>19</v>
      </c>
    </row>
    <row r="1278" spans="1:18">
      <c r="A1278">
        <v>1272</v>
      </c>
      <c r="B1278">
        <v>313690</v>
      </c>
      <c r="C1278" t="s">
        <v>446</v>
      </c>
      <c r="D1278" t="s">
        <v>904</v>
      </c>
      <c r="E1278">
        <v>2014</v>
      </c>
      <c r="F1278" t="s">
        <v>1555</v>
      </c>
      <c r="G1278" t="s">
        <v>912</v>
      </c>
      <c r="H1278" s="1">
        <v>4890</v>
      </c>
      <c r="I1278" s="1">
        <v>10008</v>
      </c>
      <c r="J1278" s="1">
        <v>10008</v>
      </c>
      <c r="K1278" s="60">
        <f t="shared" si="21"/>
        <v>1.223829270759591E-2</v>
      </c>
      <c r="L1278" s="1">
        <v>5499</v>
      </c>
      <c r="M1278" s="1">
        <v>4890</v>
      </c>
      <c r="P1278" s="1">
        <v>3</v>
      </c>
      <c r="Q1278" s="1">
        <v>10</v>
      </c>
    </row>
    <row r="1279" spans="1:18">
      <c r="A1279">
        <v>1273</v>
      </c>
      <c r="B1279">
        <v>313700</v>
      </c>
      <c r="C1279" t="s">
        <v>448</v>
      </c>
      <c r="D1279" t="s">
        <v>904</v>
      </c>
      <c r="E1279">
        <v>2007</v>
      </c>
      <c r="F1279" t="s">
        <v>905</v>
      </c>
      <c r="G1279" t="s">
        <v>906</v>
      </c>
      <c r="J1279" s="61">
        <v>16479</v>
      </c>
      <c r="K1279" s="60"/>
      <c r="P1279" s="1"/>
    </row>
    <row r="1280" spans="1:18">
      <c r="A1280">
        <v>1274</v>
      </c>
      <c r="B1280">
        <v>313700</v>
      </c>
      <c r="C1280" t="s">
        <v>448</v>
      </c>
      <c r="D1280" t="s">
        <v>904</v>
      </c>
      <c r="E1280">
        <v>2008</v>
      </c>
      <c r="F1280" t="s">
        <v>905</v>
      </c>
      <c r="G1280" t="s">
        <v>906</v>
      </c>
      <c r="J1280" s="1">
        <v>17082</v>
      </c>
      <c r="K1280" s="60">
        <f t="shared" si="21"/>
        <v>3.6592026215182871E-2</v>
      </c>
      <c r="P1280" s="1">
        <v>44</v>
      </c>
      <c r="Q1280" s="1">
        <v>119</v>
      </c>
      <c r="R1280">
        <v>1</v>
      </c>
    </row>
    <row r="1281" spans="1:18">
      <c r="A1281">
        <v>1275</v>
      </c>
      <c r="B1281">
        <v>313700</v>
      </c>
      <c r="C1281" t="s">
        <v>448</v>
      </c>
      <c r="D1281" t="s">
        <v>904</v>
      </c>
      <c r="E1281">
        <v>2009</v>
      </c>
      <c r="F1281" t="s">
        <v>1016</v>
      </c>
      <c r="G1281" t="s">
        <v>906</v>
      </c>
      <c r="J1281" s="1">
        <v>17195</v>
      </c>
      <c r="K1281" s="60">
        <f t="shared" si="21"/>
        <v>6.6151504507669934E-3</v>
      </c>
      <c r="P1281" s="1">
        <v>16</v>
      </c>
      <c r="Q1281" s="1">
        <v>51</v>
      </c>
      <c r="R1281">
        <v>2</v>
      </c>
    </row>
    <row r="1282" spans="1:18">
      <c r="A1282">
        <v>1276</v>
      </c>
      <c r="B1282">
        <v>313700</v>
      </c>
      <c r="C1282" t="s">
        <v>448</v>
      </c>
      <c r="D1282" t="s">
        <v>904</v>
      </c>
      <c r="E1282">
        <v>2010</v>
      </c>
      <c r="F1282" t="s">
        <v>1016</v>
      </c>
      <c r="G1282" t="s">
        <v>906</v>
      </c>
      <c r="J1282" s="1">
        <v>16994</v>
      </c>
      <c r="K1282" s="60">
        <f t="shared" si="21"/>
        <v>-1.1689444605990085E-2</v>
      </c>
      <c r="P1282" s="1">
        <v>14</v>
      </c>
      <c r="Q1282" s="1">
        <v>54</v>
      </c>
    </row>
    <row r="1283" spans="1:18">
      <c r="A1283">
        <v>1277</v>
      </c>
      <c r="B1283">
        <v>313700</v>
      </c>
      <c r="C1283" t="s">
        <v>448</v>
      </c>
      <c r="D1283" t="s">
        <v>904</v>
      </c>
      <c r="E1283">
        <v>2011</v>
      </c>
      <c r="F1283" t="s">
        <v>1016</v>
      </c>
      <c r="G1283" t="s">
        <v>906</v>
      </c>
      <c r="J1283" s="1">
        <v>17084</v>
      </c>
      <c r="K1283" s="60">
        <f t="shared" si="21"/>
        <v>5.2959868188773296E-3</v>
      </c>
      <c r="P1283" s="1">
        <v>13</v>
      </c>
      <c r="Q1283" s="1">
        <v>43</v>
      </c>
    </row>
    <row r="1284" spans="1:18">
      <c r="A1284">
        <v>1278</v>
      </c>
      <c r="B1284">
        <v>313700</v>
      </c>
      <c r="C1284" t="s">
        <v>448</v>
      </c>
      <c r="D1284" t="s">
        <v>904</v>
      </c>
      <c r="E1284">
        <v>2012</v>
      </c>
      <c r="F1284" t="s">
        <v>1558</v>
      </c>
      <c r="G1284" t="s">
        <v>914</v>
      </c>
      <c r="H1284" s="1">
        <v>4355</v>
      </c>
      <c r="I1284" s="1">
        <v>17170</v>
      </c>
      <c r="J1284" s="1">
        <v>17170</v>
      </c>
      <c r="K1284" s="60">
        <f t="shared" si="21"/>
        <v>5.0339498946383454E-3</v>
      </c>
      <c r="L1284" s="1">
        <v>1004</v>
      </c>
      <c r="M1284" s="1">
        <v>1004</v>
      </c>
      <c r="P1284" s="1">
        <v>13</v>
      </c>
      <c r="Q1284" s="1">
        <v>65</v>
      </c>
      <c r="R1284" s="1">
        <v>1</v>
      </c>
    </row>
    <row r="1285" spans="1:18">
      <c r="A1285">
        <v>1279</v>
      </c>
      <c r="B1285">
        <v>313700</v>
      </c>
      <c r="C1285" t="s">
        <v>448</v>
      </c>
      <c r="D1285" t="s">
        <v>904</v>
      </c>
      <c r="E1285">
        <v>2013</v>
      </c>
      <c r="F1285" t="s">
        <v>1558</v>
      </c>
      <c r="G1285" t="s">
        <v>914</v>
      </c>
      <c r="H1285" s="1">
        <v>4510</v>
      </c>
      <c r="I1285" s="1">
        <v>17782</v>
      </c>
      <c r="J1285" s="1">
        <v>17782</v>
      </c>
      <c r="K1285" s="60">
        <f t="shared" si="21"/>
        <v>3.5643564356435675E-2</v>
      </c>
      <c r="L1285" s="1">
        <v>6117</v>
      </c>
      <c r="M1285" s="1">
        <v>4510</v>
      </c>
      <c r="P1285" s="1">
        <v>3</v>
      </c>
      <c r="Q1285" s="1">
        <v>16</v>
      </c>
    </row>
    <row r="1286" spans="1:18">
      <c r="A1286">
        <v>1280</v>
      </c>
      <c r="B1286">
        <v>313700</v>
      </c>
      <c r="C1286" t="s">
        <v>448</v>
      </c>
      <c r="D1286" t="s">
        <v>904</v>
      </c>
      <c r="E1286">
        <v>2014</v>
      </c>
      <c r="F1286" t="s">
        <v>1558</v>
      </c>
      <c r="G1286" t="s">
        <v>914</v>
      </c>
      <c r="H1286" s="1">
        <v>4535</v>
      </c>
      <c r="I1286" s="1">
        <v>17881</v>
      </c>
      <c r="J1286" s="1">
        <v>17881</v>
      </c>
      <c r="K1286" s="60">
        <f t="shared" si="21"/>
        <v>5.5674277359127888E-3</v>
      </c>
      <c r="L1286" s="1">
        <v>5352</v>
      </c>
      <c r="M1286" s="1">
        <v>4535</v>
      </c>
      <c r="P1286" s="1">
        <v>9</v>
      </c>
      <c r="Q1286" s="1">
        <v>33</v>
      </c>
    </row>
    <row r="1287" spans="1:18">
      <c r="A1287">
        <v>1281</v>
      </c>
      <c r="B1287">
        <v>313710</v>
      </c>
      <c r="C1287" t="s">
        <v>449</v>
      </c>
      <c r="D1287" t="s">
        <v>904</v>
      </c>
      <c r="E1287">
        <v>2007</v>
      </c>
      <c r="F1287" t="s">
        <v>905</v>
      </c>
      <c r="G1287" t="s">
        <v>906</v>
      </c>
      <c r="J1287" s="61">
        <v>7636</v>
      </c>
      <c r="K1287" s="60"/>
      <c r="P1287" s="1"/>
    </row>
    <row r="1288" spans="1:18">
      <c r="A1288">
        <v>1282</v>
      </c>
      <c r="B1288">
        <v>313710</v>
      </c>
      <c r="C1288" t="s">
        <v>449</v>
      </c>
      <c r="D1288" t="s">
        <v>904</v>
      </c>
      <c r="E1288">
        <v>2008</v>
      </c>
      <c r="F1288" t="s">
        <v>905</v>
      </c>
      <c r="G1288" t="s">
        <v>906</v>
      </c>
      <c r="J1288" s="1">
        <v>7864</v>
      </c>
      <c r="K1288" s="60">
        <f t="shared" si="21"/>
        <v>2.9858564693556744E-2</v>
      </c>
      <c r="P1288" s="1">
        <v>3</v>
      </c>
      <c r="Q1288" s="1">
        <v>14</v>
      </c>
    </row>
    <row r="1289" spans="1:18">
      <c r="A1289">
        <v>1283</v>
      </c>
      <c r="B1289">
        <v>313710</v>
      </c>
      <c r="C1289" t="s">
        <v>449</v>
      </c>
      <c r="D1289" t="s">
        <v>904</v>
      </c>
      <c r="E1289">
        <v>2009</v>
      </c>
      <c r="F1289" t="s">
        <v>1559</v>
      </c>
      <c r="G1289" t="s">
        <v>912</v>
      </c>
      <c r="H1289" s="1">
        <v>5161</v>
      </c>
      <c r="I1289" s="1">
        <v>7873</v>
      </c>
      <c r="J1289" s="1">
        <v>7873</v>
      </c>
      <c r="K1289" s="60">
        <f t="shared" si="21"/>
        <v>1.1444557477111594E-3</v>
      </c>
      <c r="L1289" s="1">
        <v>7688</v>
      </c>
      <c r="M1289" s="1">
        <v>4792</v>
      </c>
      <c r="P1289" s="1">
        <v>11</v>
      </c>
      <c r="Q1289" s="1">
        <v>30</v>
      </c>
    </row>
    <row r="1290" spans="1:18">
      <c r="A1290">
        <v>1284</v>
      </c>
      <c r="B1290">
        <v>313710</v>
      </c>
      <c r="C1290" t="s">
        <v>449</v>
      </c>
      <c r="D1290" t="s">
        <v>904</v>
      </c>
      <c r="E1290">
        <v>2010</v>
      </c>
      <c r="F1290" t="s">
        <v>1559</v>
      </c>
      <c r="G1290" t="s">
        <v>912</v>
      </c>
      <c r="H1290" s="1">
        <v>5128</v>
      </c>
      <c r="I1290" s="1">
        <v>7600</v>
      </c>
      <c r="J1290" s="1">
        <v>7600</v>
      </c>
      <c r="K1290" s="60">
        <f t="shared" si="21"/>
        <v>-3.4675473136034585E-2</v>
      </c>
      <c r="L1290" s="1">
        <v>7264</v>
      </c>
      <c r="M1290" s="1">
        <v>4792</v>
      </c>
      <c r="P1290" s="1">
        <v>3</v>
      </c>
      <c r="Q1290" s="1">
        <v>4</v>
      </c>
    </row>
    <row r="1291" spans="1:18">
      <c r="A1291">
        <v>1285</v>
      </c>
      <c r="B1291">
        <v>313710</v>
      </c>
      <c r="C1291" t="s">
        <v>449</v>
      </c>
      <c r="D1291" t="s">
        <v>904</v>
      </c>
      <c r="E1291">
        <v>2011</v>
      </c>
      <c r="F1291" t="s">
        <v>1560</v>
      </c>
      <c r="G1291" t="s">
        <v>910</v>
      </c>
      <c r="H1291" s="1">
        <v>5123</v>
      </c>
      <c r="I1291" s="1">
        <v>7592</v>
      </c>
      <c r="J1291" s="1">
        <v>7592</v>
      </c>
      <c r="K1291" s="60">
        <f t="shared" si="21"/>
        <v>-1.0526315789474161E-3</v>
      </c>
      <c r="L1291" s="1">
        <v>7592</v>
      </c>
      <c r="M1291" s="1">
        <v>5123</v>
      </c>
      <c r="P1291" s="1">
        <v>1</v>
      </c>
      <c r="Q1291" s="1">
        <v>4</v>
      </c>
    </row>
    <row r="1292" spans="1:18">
      <c r="A1292">
        <v>1286</v>
      </c>
      <c r="B1292">
        <v>313710</v>
      </c>
      <c r="C1292" t="s">
        <v>449</v>
      </c>
      <c r="D1292" t="s">
        <v>904</v>
      </c>
      <c r="E1292">
        <v>2012</v>
      </c>
      <c r="F1292" t="s">
        <v>905</v>
      </c>
      <c r="G1292" t="s">
        <v>906</v>
      </c>
      <c r="J1292" s="1">
        <v>7584</v>
      </c>
      <c r="K1292" s="60">
        <f t="shared" si="21"/>
        <v>-1.0537407797681642E-3</v>
      </c>
      <c r="P1292" s="1">
        <v>1</v>
      </c>
      <c r="Q1292" s="1">
        <v>3</v>
      </c>
    </row>
    <row r="1293" spans="1:18">
      <c r="A1293">
        <v>1287</v>
      </c>
      <c r="B1293">
        <v>313710</v>
      </c>
      <c r="C1293" t="s">
        <v>449</v>
      </c>
      <c r="D1293" t="s">
        <v>904</v>
      </c>
      <c r="E1293">
        <v>2013</v>
      </c>
      <c r="F1293" t="s">
        <v>1560</v>
      </c>
      <c r="G1293" t="s">
        <v>910</v>
      </c>
      <c r="H1293" s="1">
        <v>5264</v>
      </c>
      <c r="I1293" s="1">
        <v>7802</v>
      </c>
      <c r="J1293" s="1">
        <v>7802</v>
      </c>
      <c r="K1293" s="60">
        <f t="shared" si="21"/>
        <v>2.8744725738396593E-2</v>
      </c>
      <c r="L1293" s="1">
        <v>7800</v>
      </c>
      <c r="M1293" s="1">
        <v>5260</v>
      </c>
      <c r="P1293" s="1">
        <v>1</v>
      </c>
      <c r="Q1293" s="1">
        <v>4</v>
      </c>
    </row>
    <row r="1294" spans="1:18">
      <c r="A1294">
        <v>1288</v>
      </c>
      <c r="B1294">
        <v>313710</v>
      </c>
      <c r="C1294" t="s">
        <v>449</v>
      </c>
      <c r="D1294" t="s">
        <v>904</v>
      </c>
      <c r="E1294">
        <v>2014</v>
      </c>
      <c r="F1294" t="s">
        <v>1559</v>
      </c>
      <c r="G1294" t="s">
        <v>912</v>
      </c>
      <c r="H1294" s="1">
        <v>5263</v>
      </c>
      <c r="I1294" s="1">
        <v>7800</v>
      </c>
      <c r="J1294" s="1">
        <v>7800</v>
      </c>
      <c r="K1294" s="60">
        <f t="shared" si="21"/>
        <v>-2.5634452704437205E-4</v>
      </c>
      <c r="L1294" s="1">
        <v>7800</v>
      </c>
      <c r="M1294" s="1">
        <v>5260</v>
      </c>
      <c r="P1294" s="1">
        <v>2</v>
      </c>
      <c r="Q1294" s="1">
        <v>4</v>
      </c>
    </row>
    <row r="1295" spans="1:18">
      <c r="A1295">
        <v>1289</v>
      </c>
      <c r="B1295">
        <v>313720</v>
      </c>
      <c r="C1295" t="s">
        <v>450</v>
      </c>
      <c r="D1295" t="s">
        <v>904</v>
      </c>
      <c r="E1295">
        <v>2007</v>
      </c>
      <c r="F1295" t="s">
        <v>1562</v>
      </c>
      <c r="G1295" t="s">
        <v>916</v>
      </c>
      <c r="H1295" s="1">
        <v>43177</v>
      </c>
      <c r="I1295" s="1">
        <v>44159</v>
      </c>
      <c r="J1295" s="61">
        <v>44159</v>
      </c>
      <c r="K1295" s="60"/>
      <c r="L1295" s="1">
        <v>43295</v>
      </c>
      <c r="M1295" s="1">
        <v>42313</v>
      </c>
      <c r="P1295" s="1"/>
    </row>
    <row r="1296" spans="1:18">
      <c r="A1296">
        <v>1290</v>
      </c>
      <c r="B1296">
        <v>313720</v>
      </c>
      <c r="C1296" s="26" t="s">
        <v>450</v>
      </c>
      <c r="D1296" t="s">
        <v>904</v>
      </c>
      <c r="E1296">
        <v>2008</v>
      </c>
      <c r="F1296" t="s">
        <v>1562</v>
      </c>
      <c r="G1296" t="s">
        <v>916</v>
      </c>
      <c r="H1296" s="1">
        <v>45247</v>
      </c>
      <c r="I1296" s="1">
        <v>46276</v>
      </c>
      <c r="J1296" s="1">
        <v>46276</v>
      </c>
      <c r="K1296" s="60">
        <f t="shared" si="21"/>
        <v>4.7940397201023499E-2</v>
      </c>
      <c r="L1296" s="1">
        <v>43941</v>
      </c>
      <c r="M1296" s="1">
        <v>43554</v>
      </c>
      <c r="P1296" s="1">
        <v>61</v>
      </c>
      <c r="Q1296">
        <v>206</v>
      </c>
      <c r="R1296">
        <v>1</v>
      </c>
    </row>
    <row r="1297" spans="1:18">
      <c r="A1297">
        <v>1291</v>
      </c>
      <c r="B1297">
        <v>313720</v>
      </c>
      <c r="C1297" t="s">
        <v>450</v>
      </c>
      <c r="D1297" t="s">
        <v>904</v>
      </c>
      <c r="E1297">
        <v>2009</v>
      </c>
      <c r="F1297" t="s">
        <v>1561</v>
      </c>
      <c r="G1297" t="s">
        <v>914</v>
      </c>
      <c r="H1297" s="1">
        <v>45962</v>
      </c>
      <c r="I1297" s="1">
        <v>47007</v>
      </c>
      <c r="J1297" s="1">
        <v>47007</v>
      </c>
      <c r="K1297" s="60">
        <f t="shared" si="21"/>
        <v>1.5796525196646316E-2</v>
      </c>
      <c r="L1297" s="1">
        <v>45444</v>
      </c>
      <c r="M1297" s="1">
        <v>45042</v>
      </c>
      <c r="P1297" s="1">
        <v>47</v>
      </c>
      <c r="Q1297">
        <v>156</v>
      </c>
      <c r="R1297">
        <v>0</v>
      </c>
    </row>
    <row r="1298" spans="1:18">
      <c r="A1298">
        <v>1292</v>
      </c>
      <c r="B1298">
        <v>313720</v>
      </c>
      <c r="C1298" t="s">
        <v>450</v>
      </c>
      <c r="D1298" t="s">
        <v>904</v>
      </c>
      <c r="E1298">
        <v>2010</v>
      </c>
      <c r="F1298" t="s">
        <v>1562</v>
      </c>
      <c r="G1298" t="s">
        <v>916</v>
      </c>
      <c r="H1298" s="1">
        <v>44938</v>
      </c>
      <c r="I1298" s="1">
        <v>45984</v>
      </c>
      <c r="J1298" s="1">
        <v>45984</v>
      </c>
      <c r="K1298" s="60">
        <f t="shared" si="21"/>
        <v>-2.1762716191205511E-2</v>
      </c>
      <c r="L1298" s="1">
        <v>44938</v>
      </c>
      <c r="M1298" s="1">
        <v>44938</v>
      </c>
      <c r="P1298" s="1">
        <v>78</v>
      </c>
      <c r="Q1298">
        <v>230</v>
      </c>
      <c r="R1298">
        <v>0</v>
      </c>
    </row>
    <row r="1299" spans="1:18">
      <c r="A1299">
        <v>1293</v>
      </c>
      <c r="B1299">
        <v>313720</v>
      </c>
      <c r="C1299" t="s">
        <v>450</v>
      </c>
      <c r="D1299" t="s">
        <v>904</v>
      </c>
      <c r="E1299">
        <v>2011</v>
      </c>
      <c r="F1299" t="s">
        <v>1562</v>
      </c>
      <c r="G1299" t="s">
        <v>916</v>
      </c>
      <c r="H1299" s="1">
        <v>45480</v>
      </c>
      <c r="I1299" s="1">
        <v>46539</v>
      </c>
      <c r="J1299" s="1">
        <v>46539</v>
      </c>
      <c r="K1299" s="60">
        <f t="shared" si="21"/>
        <v>1.2069415448851872E-2</v>
      </c>
      <c r="L1299" s="1">
        <v>45025</v>
      </c>
      <c r="M1299" s="1">
        <v>45025</v>
      </c>
      <c r="P1299" s="1">
        <v>27</v>
      </c>
      <c r="Q1299">
        <v>73</v>
      </c>
      <c r="R1299">
        <v>0</v>
      </c>
    </row>
    <row r="1300" spans="1:18">
      <c r="A1300">
        <v>1294</v>
      </c>
      <c r="B1300">
        <v>313720</v>
      </c>
      <c r="C1300" t="s">
        <v>450</v>
      </c>
      <c r="D1300" t="s">
        <v>904</v>
      </c>
      <c r="E1300">
        <v>2012</v>
      </c>
      <c r="F1300" t="s">
        <v>1562</v>
      </c>
      <c r="G1300" t="s">
        <v>916</v>
      </c>
      <c r="H1300" s="1">
        <v>46005</v>
      </c>
      <c r="I1300" s="1">
        <v>47076</v>
      </c>
      <c r="J1300" s="1">
        <v>47076</v>
      </c>
      <c r="K1300" s="60">
        <f t="shared" si="21"/>
        <v>1.1538709469477215E-2</v>
      </c>
      <c r="L1300" s="1">
        <v>45545</v>
      </c>
      <c r="M1300" s="1">
        <v>45545</v>
      </c>
      <c r="P1300" s="1">
        <v>23</v>
      </c>
      <c r="Q1300">
        <v>62</v>
      </c>
      <c r="R1300">
        <v>0</v>
      </c>
    </row>
    <row r="1301" spans="1:18">
      <c r="A1301">
        <v>1295</v>
      </c>
      <c r="B1301">
        <v>313720</v>
      </c>
      <c r="C1301" t="s">
        <v>450</v>
      </c>
      <c r="D1301" t="s">
        <v>904</v>
      </c>
      <c r="E1301">
        <v>2013</v>
      </c>
      <c r="F1301" t="s">
        <v>1561</v>
      </c>
      <c r="G1301" t="s">
        <v>914</v>
      </c>
      <c r="H1301" s="1">
        <v>47972</v>
      </c>
      <c r="I1301" s="1">
        <v>49089</v>
      </c>
      <c r="J1301" s="1">
        <v>49089</v>
      </c>
      <c r="K1301" s="60">
        <f t="shared" si="21"/>
        <v>4.2760642365536672E-2</v>
      </c>
      <c r="L1301" s="1">
        <v>47792</v>
      </c>
      <c r="M1301" s="1">
        <v>47492</v>
      </c>
      <c r="P1301" s="1">
        <v>10</v>
      </c>
      <c r="Q1301">
        <v>65</v>
      </c>
      <c r="R1301">
        <v>1</v>
      </c>
    </row>
    <row r="1302" spans="1:18">
      <c r="A1302">
        <v>1296</v>
      </c>
      <c r="B1302">
        <v>313720</v>
      </c>
      <c r="C1302" t="s">
        <v>450</v>
      </c>
      <c r="D1302" t="s">
        <v>904</v>
      </c>
      <c r="E1302">
        <v>2014</v>
      </c>
      <c r="F1302" t="s">
        <v>1561</v>
      </c>
      <c r="G1302" t="s">
        <v>914</v>
      </c>
      <c r="H1302" s="1">
        <v>48525</v>
      </c>
      <c r="I1302" s="1">
        <v>49654</v>
      </c>
      <c r="J1302" s="1">
        <v>49654</v>
      </c>
      <c r="K1302" s="60">
        <f t="shared" si="21"/>
        <v>1.1509706858970459E-2</v>
      </c>
      <c r="L1302" s="1">
        <v>48339</v>
      </c>
      <c r="M1302" s="1">
        <v>48039</v>
      </c>
      <c r="P1302" s="1">
        <v>23</v>
      </c>
      <c r="Q1302">
        <v>104</v>
      </c>
      <c r="R1302">
        <v>1</v>
      </c>
    </row>
    <row r="1303" spans="1:18" s="15" customFormat="1">
      <c r="A1303">
        <v>1297</v>
      </c>
      <c r="B1303" s="15">
        <v>313750</v>
      </c>
      <c r="C1303" s="15" t="s">
        <v>453</v>
      </c>
      <c r="D1303" s="15" t="s">
        <v>904</v>
      </c>
      <c r="E1303" s="15">
        <v>2007</v>
      </c>
      <c r="J1303" s="61">
        <v>16521</v>
      </c>
      <c r="K1303" s="60"/>
      <c r="N1303" s="4"/>
      <c r="P1303" s="49"/>
      <c r="Q1303" s="49"/>
    </row>
    <row r="1304" spans="1:18" s="15" customFormat="1">
      <c r="A1304">
        <v>1298</v>
      </c>
      <c r="B1304" s="15">
        <v>313750</v>
      </c>
      <c r="C1304" s="15" t="s">
        <v>453</v>
      </c>
      <c r="D1304" s="15" t="s">
        <v>904</v>
      </c>
      <c r="E1304" s="15">
        <v>2008</v>
      </c>
      <c r="J1304" s="49">
        <v>17069</v>
      </c>
      <c r="K1304" s="60">
        <f t="shared" ref="K1304:K1366" si="22">J1304/J1303-1</f>
        <v>3.3169904969432951E-2</v>
      </c>
      <c r="N1304" s="4"/>
      <c r="P1304" s="49">
        <v>31</v>
      </c>
      <c r="Q1304" s="49">
        <v>80</v>
      </c>
    </row>
    <row r="1305" spans="1:18" s="15" customFormat="1">
      <c r="A1305">
        <v>1299</v>
      </c>
      <c r="B1305" s="15">
        <v>313750</v>
      </c>
      <c r="C1305" s="15" t="s">
        <v>453</v>
      </c>
      <c r="D1305" s="15" t="s">
        <v>904</v>
      </c>
      <c r="E1305" s="15">
        <v>2009</v>
      </c>
      <c r="J1305" s="49">
        <v>17134</v>
      </c>
      <c r="K1305" s="60">
        <f t="shared" si="22"/>
        <v>3.8080731150038627E-3</v>
      </c>
      <c r="N1305" s="4"/>
      <c r="P1305" s="49">
        <v>18</v>
      </c>
      <c r="Q1305" s="49">
        <v>49</v>
      </c>
    </row>
    <row r="1306" spans="1:18" s="15" customFormat="1">
      <c r="A1306">
        <v>1300</v>
      </c>
      <c r="B1306" s="15">
        <v>313750</v>
      </c>
      <c r="C1306" s="15" t="s">
        <v>453</v>
      </c>
      <c r="D1306" s="15" t="s">
        <v>904</v>
      </c>
      <c r="E1306" s="15">
        <v>2010</v>
      </c>
      <c r="F1306" s="15" t="s">
        <v>941</v>
      </c>
      <c r="G1306" s="15" t="s">
        <v>914</v>
      </c>
      <c r="H1306" s="49">
        <v>12967</v>
      </c>
      <c r="I1306" s="49">
        <v>17161</v>
      </c>
      <c r="J1306" s="49">
        <v>17161</v>
      </c>
      <c r="K1306" s="60">
        <f t="shared" si="22"/>
        <v>1.5758141706547768E-3</v>
      </c>
      <c r="L1306" s="49">
        <v>13386</v>
      </c>
      <c r="M1306" s="49">
        <v>12967</v>
      </c>
      <c r="N1306" s="4"/>
      <c r="P1306" s="49">
        <v>21</v>
      </c>
      <c r="Q1306" s="49">
        <v>63</v>
      </c>
    </row>
    <row r="1307" spans="1:18" s="15" customFormat="1">
      <c r="A1307">
        <v>1301</v>
      </c>
      <c r="B1307" s="15">
        <v>313750</v>
      </c>
      <c r="C1307" s="15" t="s">
        <v>453</v>
      </c>
      <c r="D1307" s="15" t="s">
        <v>904</v>
      </c>
      <c r="E1307" s="15">
        <v>2011</v>
      </c>
      <c r="F1307" s="15" t="s">
        <v>942</v>
      </c>
      <c r="G1307" s="15" t="s">
        <v>916</v>
      </c>
      <c r="H1307" s="49">
        <v>13018</v>
      </c>
      <c r="I1307" s="49">
        <v>17228</v>
      </c>
      <c r="J1307" s="49">
        <v>17228</v>
      </c>
      <c r="K1307" s="60">
        <f t="shared" si="22"/>
        <v>3.9042013868655356E-3</v>
      </c>
      <c r="L1307" s="49">
        <v>14155</v>
      </c>
      <c r="M1307" s="49">
        <v>12941</v>
      </c>
      <c r="N1307" s="4"/>
      <c r="P1307" s="49">
        <v>7</v>
      </c>
      <c r="Q1307" s="49">
        <v>21</v>
      </c>
    </row>
    <row r="1308" spans="1:18" s="15" customFormat="1">
      <c r="A1308">
        <v>1302</v>
      </c>
      <c r="B1308" s="15">
        <v>313750</v>
      </c>
      <c r="C1308" s="15" t="s">
        <v>453</v>
      </c>
      <c r="D1308" s="15" t="s">
        <v>904</v>
      </c>
      <c r="E1308" s="15">
        <v>2012</v>
      </c>
      <c r="F1308" s="15" t="s">
        <v>941</v>
      </c>
      <c r="G1308" s="15" t="s">
        <v>914</v>
      </c>
      <c r="H1308" s="49">
        <v>13067</v>
      </c>
      <c r="I1308" s="49">
        <v>17293</v>
      </c>
      <c r="J1308" s="49">
        <v>17293</v>
      </c>
      <c r="K1308" s="60">
        <f t="shared" si="22"/>
        <v>3.7729277919664739E-3</v>
      </c>
      <c r="L1308" s="49">
        <v>14237</v>
      </c>
      <c r="M1308" s="49">
        <v>12967</v>
      </c>
      <c r="N1308" s="4"/>
      <c r="P1308" s="49">
        <v>13</v>
      </c>
      <c r="Q1308" s="49">
        <v>40</v>
      </c>
    </row>
    <row r="1309" spans="1:18" s="15" customFormat="1">
      <c r="A1309">
        <v>1303</v>
      </c>
      <c r="B1309" s="15">
        <v>313750</v>
      </c>
      <c r="C1309" s="15" t="s">
        <v>453</v>
      </c>
      <c r="D1309" s="15" t="s">
        <v>904</v>
      </c>
      <c r="E1309" s="15">
        <v>2013</v>
      </c>
      <c r="F1309" s="15" t="s">
        <v>941</v>
      </c>
      <c r="G1309" s="15" t="s">
        <v>914</v>
      </c>
      <c r="H1309" s="49">
        <v>13514</v>
      </c>
      <c r="I1309" s="49">
        <v>17885</v>
      </c>
      <c r="J1309" s="49">
        <v>17885</v>
      </c>
      <c r="K1309" s="60">
        <f t="shared" si="22"/>
        <v>3.4233504886370225E-2</v>
      </c>
      <c r="L1309" s="49">
        <v>14656</v>
      </c>
      <c r="M1309" s="49">
        <v>13514</v>
      </c>
      <c r="N1309" s="4"/>
      <c r="P1309" s="49">
        <v>10</v>
      </c>
      <c r="Q1309" s="49">
        <v>27</v>
      </c>
    </row>
    <row r="1310" spans="1:18" s="15" customFormat="1">
      <c r="A1310">
        <v>1304</v>
      </c>
      <c r="B1310" s="15">
        <v>313750</v>
      </c>
      <c r="C1310" s="15" t="s">
        <v>453</v>
      </c>
      <c r="D1310" s="15" t="s">
        <v>904</v>
      </c>
      <c r="E1310" s="15">
        <v>2014</v>
      </c>
      <c r="F1310" s="15" t="s">
        <v>941</v>
      </c>
      <c r="G1310" s="15" t="s">
        <v>914</v>
      </c>
      <c r="H1310" s="49">
        <v>13572</v>
      </c>
      <c r="I1310" s="49">
        <v>17962</v>
      </c>
      <c r="J1310" s="49">
        <v>17962</v>
      </c>
      <c r="K1310" s="60">
        <f t="shared" si="22"/>
        <v>4.3052837573385183E-3</v>
      </c>
      <c r="L1310" s="49">
        <v>15264</v>
      </c>
      <c r="M1310" s="49">
        <v>13572</v>
      </c>
      <c r="N1310" s="4"/>
      <c r="P1310" s="49">
        <v>3</v>
      </c>
      <c r="Q1310" s="49">
        <v>9</v>
      </c>
    </row>
    <row r="1311" spans="1:18">
      <c r="A1311">
        <v>1305</v>
      </c>
      <c r="B1311">
        <v>313760</v>
      </c>
      <c r="C1311" t="s">
        <v>455</v>
      </c>
      <c r="D1311" t="s">
        <v>904</v>
      </c>
      <c r="E1311">
        <v>2007</v>
      </c>
      <c r="F1311" t="s">
        <v>905</v>
      </c>
      <c r="G1311" t="s">
        <v>916</v>
      </c>
      <c r="H1311" s="1">
        <v>42386</v>
      </c>
      <c r="I1311" s="1">
        <v>44922</v>
      </c>
      <c r="J1311" s="61">
        <v>44922</v>
      </c>
      <c r="K1311" s="60"/>
      <c r="L1311" s="1">
        <v>13949</v>
      </c>
      <c r="M1311" s="1">
        <v>13949</v>
      </c>
      <c r="P1311" s="1"/>
    </row>
    <row r="1312" spans="1:18">
      <c r="A1312">
        <v>1306</v>
      </c>
      <c r="B1312">
        <v>313760</v>
      </c>
      <c r="C1312" s="26" t="s">
        <v>455</v>
      </c>
      <c r="D1312" t="s">
        <v>904</v>
      </c>
      <c r="E1312">
        <v>2008</v>
      </c>
      <c r="F1312" t="s">
        <v>905</v>
      </c>
      <c r="G1312" t="s">
        <v>916</v>
      </c>
      <c r="H1312" s="1">
        <v>44617</v>
      </c>
      <c r="I1312" s="1">
        <v>47287</v>
      </c>
      <c r="J1312" s="1">
        <v>47287</v>
      </c>
      <c r="K1312" s="60">
        <f t="shared" si="22"/>
        <v>5.264681002626781E-2</v>
      </c>
      <c r="L1312" s="1">
        <v>16784</v>
      </c>
      <c r="M1312" s="1">
        <v>16784</v>
      </c>
      <c r="P1312" s="1">
        <v>7</v>
      </c>
      <c r="Q1312">
        <v>33</v>
      </c>
      <c r="R1312">
        <v>0</v>
      </c>
    </row>
    <row r="1313" spans="1:18">
      <c r="A1313">
        <v>1307</v>
      </c>
      <c r="B1313">
        <v>313760</v>
      </c>
      <c r="C1313" t="s">
        <v>455</v>
      </c>
      <c r="D1313" t="s">
        <v>904</v>
      </c>
      <c r="E1313">
        <v>2009</v>
      </c>
      <c r="F1313" t="s">
        <v>1569</v>
      </c>
      <c r="G1313" t="s">
        <v>914</v>
      </c>
      <c r="H1313" s="1">
        <v>45491</v>
      </c>
      <c r="I1313" s="1">
        <v>48213</v>
      </c>
      <c r="J1313" s="1">
        <v>48213</v>
      </c>
      <c r="K1313" s="60">
        <f t="shared" si="22"/>
        <v>1.9582549114978809E-2</v>
      </c>
      <c r="L1313" s="1">
        <v>21728</v>
      </c>
      <c r="M1313" s="1">
        <v>21728</v>
      </c>
      <c r="P1313" s="1">
        <v>9</v>
      </c>
      <c r="Q1313">
        <v>65</v>
      </c>
      <c r="R1313">
        <v>0</v>
      </c>
    </row>
    <row r="1314" spans="1:18">
      <c r="A1314">
        <v>1308</v>
      </c>
      <c r="B1314">
        <v>313760</v>
      </c>
      <c r="C1314" t="s">
        <v>455</v>
      </c>
      <c r="D1314" t="s">
        <v>904</v>
      </c>
      <c r="E1314">
        <v>2010</v>
      </c>
      <c r="F1314" t="s">
        <v>1569</v>
      </c>
      <c r="G1314" t="s">
        <v>914</v>
      </c>
      <c r="H1314" s="1">
        <v>48949</v>
      </c>
      <c r="I1314" s="1">
        <v>52520</v>
      </c>
      <c r="J1314" s="1">
        <v>52520</v>
      </c>
      <c r="K1314" s="60">
        <f t="shared" si="22"/>
        <v>8.9332752577105712E-2</v>
      </c>
      <c r="L1314" s="1">
        <v>23025</v>
      </c>
      <c r="M1314" s="1">
        <v>23025</v>
      </c>
      <c r="P1314" s="1">
        <v>7</v>
      </c>
      <c r="Q1314">
        <v>20</v>
      </c>
      <c r="R1314">
        <v>0</v>
      </c>
    </row>
    <row r="1315" spans="1:18">
      <c r="A1315">
        <v>1309</v>
      </c>
      <c r="B1315">
        <v>313760</v>
      </c>
      <c r="C1315" t="s">
        <v>455</v>
      </c>
      <c r="D1315" t="s">
        <v>904</v>
      </c>
      <c r="E1315">
        <v>2011</v>
      </c>
      <c r="F1315" t="s">
        <v>905</v>
      </c>
      <c r="G1315" t="s">
        <v>916</v>
      </c>
      <c r="H1315" s="1">
        <v>49998</v>
      </c>
      <c r="I1315" s="1">
        <v>53645</v>
      </c>
      <c r="J1315" s="1">
        <v>53645</v>
      </c>
      <c r="K1315" s="60">
        <f t="shared" si="22"/>
        <v>2.1420411271896311E-2</v>
      </c>
      <c r="L1315" s="1">
        <v>24947</v>
      </c>
      <c r="M1315" s="1">
        <v>24947</v>
      </c>
      <c r="P1315" s="1">
        <v>6</v>
      </c>
      <c r="Q1315">
        <v>25</v>
      </c>
      <c r="R1315">
        <v>1</v>
      </c>
    </row>
    <row r="1316" spans="1:18">
      <c r="A1316">
        <v>1310</v>
      </c>
      <c r="B1316">
        <v>313760</v>
      </c>
      <c r="C1316" t="s">
        <v>455</v>
      </c>
      <c r="D1316" t="s">
        <v>904</v>
      </c>
      <c r="E1316">
        <v>2012</v>
      </c>
      <c r="F1316" t="s">
        <v>1569</v>
      </c>
      <c r="G1316" t="s">
        <v>914</v>
      </c>
      <c r="H1316" s="1">
        <v>51011</v>
      </c>
      <c r="I1316" s="1">
        <v>54732</v>
      </c>
      <c r="J1316" s="1">
        <v>54732</v>
      </c>
      <c r="K1316" s="60">
        <f t="shared" si="22"/>
        <v>2.0262839034392854E-2</v>
      </c>
      <c r="L1316" s="1">
        <v>24566</v>
      </c>
      <c r="M1316" s="1">
        <v>24566</v>
      </c>
      <c r="P1316" s="1">
        <v>4</v>
      </c>
      <c r="Q1316">
        <v>12</v>
      </c>
      <c r="R1316">
        <v>1</v>
      </c>
    </row>
    <row r="1317" spans="1:18">
      <c r="A1317">
        <v>1311</v>
      </c>
      <c r="B1317">
        <v>313760</v>
      </c>
      <c r="C1317" t="s">
        <v>455</v>
      </c>
      <c r="D1317" t="s">
        <v>904</v>
      </c>
      <c r="E1317">
        <v>2013</v>
      </c>
      <c r="F1317" t="s">
        <v>1569</v>
      </c>
      <c r="G1317" t="s">
        <v>914</v>
      </c>
      <c r="H1317" s="1">
        <v>53673</v>
      </c>
      <c r="I1317" s="1">
        <v>57589</v>
      </c>
      <c r="J1317" s="1">
        <v>57589</v>
      </c>
      <c r="K1317" s="60">
        <f t="shared" si="22"/>
        <v>5.2199809983190848E-2</v>
      </c>
      <c r="L1317" s="1">
        <v>26733</v>
      </c>
      <c r="M1317" s="1">
        <v>26733</v>
      </c>
      <c r="P1317" s="1">
        <v>12</v>
      </c>
      <c r="Q1317">
        <v>60</v>
      </c>
      <c r="R1317">
        <v>0</v>
      </c>
    </row>
    <row r="1318" spans="1:18">
      <c r="A1318">
        <v>1312</v>
      </c>
      <c r="B1318">
        <v>313760</v>
      </c>
      <c r="C1318" t="s">
        <v>455</v>
      </c>
      <c r="D1318" t="s">
        <v>904</v>
      </c>
      <c r="E1318">
        <v>2014</v>
      </c>
      <c r="F1318" t="s">
        <v>1569</v>
      </c>
      <c r="G1318" t="s">
        <v>914</v>
      </c>
      <c r="H1318" s="1">
        <v>54711</v>
      </c>
      <c r="I1318" s="1">
        <v>58702</v>
      </c>
      <c r="J1318" s="1">
        <v>58702</v>
      </c>
      <c r="K1318" s="60">
        <f t="shared" si="22"/>
        <v>1.9326607511851224E-2</v>
      </c>
      <c r="L1318" s="1">
        <v>33222</v>
      </c>
      <c r="M1318" s="1">
        <v>33222</v>
      </c>
      <c r="P1318" s="1">
        <v>5</v>
      </c>
      <c r="Q1318">
        <v>33</v>
      </c>
      <c r="R1318">
        <v>0</v>
      </c>
    </row>
    <row r="1319" spans="1:18">
      <c r="A1319">
        <v>1313</v>
      </c>
      <c r="B1319">
        <v>313770</v>
      </c>
      <c r="C1319" t="s">
        <v>456</v>
      </c>
      <c r="D1319" t="s">
        <v>904</v>
      </c>
      <c r="E1319">
        <v>2007</v>
      </c>
      <c r="F1319" t="s">
        <v>1571</v>
      </c>
      <c r="G1319" t="s">
        <v>916</v>
      </c>
      <c r="H1319" s="1">
        <v>10721</v>
      </c>
      <c r="I1319" s="1">
        <v>17580</v>
      </c>
      <c r="J1319" s="61">
        <v>17580</v>
      </c>
      <c r="K1319" s="60"/>
      <c r="L1319" s="1">
        <v>6084</v>
      </c>
      <c r="M1319" s="1">
        <v>6084</v>
      </c>
      <c r="P1319" s="1"/>
    </row>
    <row r="1320" spans="1:18">
      <c r="A1320">
        <v>1314</v>
      </c>
      <c r="B1320">
        <v>313770</v>
      </c>
      <c r="C1320" s="26" t="s">
        <v>456</v>
      </c>
      <c r="D1320" t="s">
        <v>904</v>
      </c>
      <c r="E1320">
        <v>2008</v>
      </c>
      <c r="F1320" t="s">
        <v>1571</v>
      </c>
      <c r="G1320" t="s">
        <v>916</v>
      </c>
      <c r="H1320" s="1">
        <v>10895</v>
      </c>
      <c r="I1320" s="1">
        <v>17865</v>
      </c>
      <c r="J1320" s="1">
        <v>17865</v>
      </c>
      <c r="K1320" s="60">
        <f t="shared" si="22"/>
        <v>1.6211604095563104E-2</v>
      </c>
      <c r="L1320" s="1">
        <v>6677</v>
      </c>
      <c r="M1320" s="1">
        <v>6677</v>
      </c>
      <c r="P1320" s="1">
        <v>27</v>
      </c>
      <c r="Q1320">
        <v>84</v>
      </c>
      <c r="R1320">
        <v>0</v>
      </c>
    </row>
    <row r="1321" spans="1:18">
      <c r="A1321">
        <v>1315</v>
      </c>
      <c r="B1321">
        <v>313770</v>
      </c>
      <c r="C1321" t="s">
        <v>456</v>
      </c>
      <c r="D1321" t="s">
        <v>904</v>
      </c>
      <c r="E1321">
        <v>2009</v>
      </c>
      <c r="F1321" t="s">
        <v>1571</v>
      </c>
      <c r="G1321" t="s">
        <v>916</v>
      </c>
      <c r="H1321" s="1">
        <v>10781</v>
      </c>
      <c r="I1321" s="1">
        <v>17678</v>
      </c>
      <c r="J1321" s="1">
        <v>17678</v>
      </c>
      <c r="K1321" s="60">
        <f t="shared" si="22"/>
        <v>-1.046739434648758E-2</v>
      </c>
      <c r="L1321" s="1">
        <v>6800</v>
      </c>
      <c r="M1321" s="1">
        <v>6800</v>
      </c>
      <c r="P1321" s="1">
        <v>32</v>
      </c>
      <c r="Q1321">
        <v>99</v>
      </c>
      <c r="R1321">
        <v>0</v>
      </c>
    </row>
    <row r="1322" spans="1:18">
      <c r="A1322">
        <v>1316</v>
      </c>
      <c r="B1322">
        <v>313770</v>
      </c>
      <c r="C1322" t="s">
        <v>456</v>
      </c>
      <c r="D1322" t="s">
        <v>904</v>
      </c>
      <c r="E1322">
        <v>2010</v>
      </c>
      <c r="F1322" t="s">
        <v>1571</v>
      </c>
      <c r="G1322" t="s">
        <v>916</v>
      </c>
      <c r="H1322" s="1">
        <v>12250</v>
      </c>
      <c r="I1322" s="1">
        <v>19609</v>
      </c>
      <c r="J1322" s="1">
        <v>19609</v>
      </c>
      <c r="K1322" s="60">
        <f t="shared" si="22"/>
        <v>0.10923181355356948</v>
      </c>
      <c r="L1322" s="1">
        <v>7720</v>
      </c>
      <c r="M1322" s="1">
        <v>7720</v>
      </c>
      <c r="P1322" s="1">
        <v>6</v>
      </c>
      <c r="Q1322">
        <v>23</v>
      </c>
      <c r="R1322">
        <v>0</v>
      </c>
    </row>
    <row r="1323" spans="1:18">
      <c r="A1323">
        <v>1317</v>
      </c>
      <c r="B1323">
        <v>313770</v>
      </c>
      <c r="C1323" t="s">
        <v>456</v>
      </c>
      <c r="D1323" t="s">
        <v>904</v>
      </c>
      <c r="E1323">
        <v>2011</v>
      </c>
      <c r="F1323" t="s">
        <v>1571</v>
      </c>
      <c r="G1323" t="s">
        <v>916</v>
      </c>
      <c r="H1323" s="1">
        <v>12254</v>
      </c>
      <c r="I1323" s="1">
        <v>19616</v>
      </c>
      <c r="J1323" s="1">
        <v>19616</v>
      </c>
      <c r="K1323" s="60">
        <f t="shared" si="22"/>
        <v>3.5697893824271354E-4</v>
      </c>
      <c r="L1323" s="1">
        <v>7720</v>
      </c>
      <c r="M1323" s="1">
        <v>7720</v>
      </c>
      <c r="P1323" s="1">
        <v>2</v>
      </c>
      <c r="Q1323">
        <v>10</v>
      </c>
      <c r="R1323">
        <v>1</v>
      </c>
    </row>
    <row r="1324" spans="1:18">
      <c r="A1324">
        <v>1318</v>
      </c>
      <c r="B1324">
        <v>313770</v>
      </c>
      <c r="C1324" t="s">
        <v>456</v>
      </c>
      <c r="D1324" t="s">
        <v>904</v>
      </c>
      <c r="E1324">
        <v>2012</v>
      </c>
      <c r="F1324" t="s">
        <v>1570</v>
      </c>
      <c r="G1324" t="s">
        <v>914</v>
      </c>
      <c r="H1324" s="1">
        <v>12258</v>
      </c>
      <c r="I1324" s="1">
        <v>19622</v>
      </c>
      <c r="J1324" s="1">
        <v>19622</v>
      </c>
      <c r="K1324" s="60">
        <f t="shared" si="22"/>
        <v>3.0587275693316762E-4</v>
      </c>
      <c r="L1324" s="1">
        <v>7916</v>
      </c>
      <c r="M1324" s="1">
        <v>7916</v>
      </c>
      <c r="P1324" s="1">
        <v>1</v>
      </c>
      <c r="Q1324">
        <v>3</v>
      </c>
      <c r="R1324">
        <v>0</v>
      </c>
    </row>
    <row r="1325" spans="1:18">
      <c r="A1325">
        <v>1319</v>
      </c>
      <c r="B1325">
        <v>313770</v>
      </c>
      <c r="C1325" t="s">
        <v>456</v>
      </c>
      <c r="D1325" t="s">
        <v>904</v>
      </c>
      <c r="E1325">
        <v>2013</v>
      </c>
      <c r="F1325" t="s">
        <v>1570</v>
      </c>
      <c r="G1325" t="s">
        <v>914</v>
      </c>
      <c r="H1325" s="1">
        <v>12631</v>
      </c>
      <c r="I1325" s="1">
        <v>20219</v>
      </c>
      <c r="J1325" s="1">
        <v>20219</v>
      </c>
      <c r="K1325" s="60">
        <f t="shared" si="22"/>
        <v>3.0425033126082912E-2</v>
      </c>
      <c r="L1325" s="1">
        <v>8062</v>
      </c>
      <c r="M1325" s="1">
        <v>8062</v>
      </c>
      <c r="P1325" s="1">
        <v>12</v>
      </c>
      <c r="Q1325">
        <v>53</v>
      </c>
      <c r="R1325">
        <v>0</v>
      </c>
    </row>
    <row r="1326" spans="1:18">
      <c r="A1326">
        <v>1320</v>
      </c>
      <c r="B1326">
        <v>313770</v>
      </c>
      <c r="C1326" t="s">
        <v>456</v>
      </c>
      <c r="D1326" t="s">
        <v>904</v>
      </c>
      <c r="E1326">
        <v>2014</v>
      </c>
      <c r="F1326" t="s">
        <v>1570</v>
      </c>
      <c r="G1326" t="s">
        <v>914</v>
      </c>
      <c r="H1326" s="1">
        <v>12645</v>
      </c>
      <c r="I1326" s="1">
        <v>20241</v>
      </c>
      <c r="J1326" s="1">
        <v>20241</v>
      </c>
      <c r="K1326" s="60">
        <f t="shared" si="22"/>
        <v>1.0880854641672766E-3</v>
      </c>
      <c r="L1326" s="1">
        <v>8561</v>
      </c>
      <c r="M1326" s="1">
        <v>8561</v>
      </c>
      <c r="P1326" s="1">
        <v>29</v>
      </c>
      <c r="Q1326">
        <v>109</v>
      </c>
      <c r="R1326">
        <v>1</v>
      </c>
    </row>
    <row r="1327" spans="1:18">
      <c r="A1327">
        <v>1321</v>
      </c>
      <c r="B1327">
        <v>313780</v>
      </c>
      <c r="C1327" t="s">
        <v>457</v>
      </c>
      <c r="D1327" t="s">
        <v>904</v>
      </c>
      <c r="E1327">
        <v>2007</v>
      </c>
      <c r="F1327" t="s">
        <v>1573</v>
      </c>
      <c r="G1327" t="s">
        <v>916</v>
      </c>
      <c r="H1327" s="1">
        <v>13595</v>
      </c>
      <c r="I1327" s="1">
        <v>18547</v>
      </c>
      <c r="J1327" s="61">
        <v>18547</v>
      </c>
      <c r="K1327" s="60"/>
      <c r="L1327" s="1">
        <v>17229</v>
      </c>
      <c r="M1327" s="1">
        <v>17229</v>
      </c>
      <c r="P1327" s="1"/>
    </row>
    <row r="1328" spans="1:18">
      <c r="A1328">
        <v>1322</v>
      </c>
      <c r="B1328">
        <v>313780</v>
      </c>
      <c r="C1328" s="26" t="s">
        <v>457</v>
      </c>
      <c r="D1328" t="s">
        <v>904</v>
      </c>
      <c r="E1328">
        <v>2008</v>
      </c>
      <c r="F1328" t="s">
        <v>1573</v>
      </c>
      <c r="G1328" t="s">
        <v>916</v>
      </c>
      <c r="H1328" s="1">
        <v>14049</v>
      </c>
      <c r="I1328" s="1">
        <v>19167</v>
      </c>
      <c r="J1328" s="1">
        <v>19167</v>
      </c>
      <c r="K1328" s="60">
        <f t="shared" si="22"/>
        <v>3.3428586833450069E-2</v>
      </c>
      <c r="L1328" s="1">
        <v>11239</v>
      </c>
      <c r="M1328" s="1">
        <v>11239</v>
      </c>
      <c r="P1328" s="1">
        <v>8</v>
      </c>
      <c r="Q1328">
        <v>28</v>
      </c>
      <c r="R1328">
        <v>0</v>
      </c>
    </row>
    <row r="1329" spans="1:18">
      <c r="A1329">
        <v>1323</v>
      </c>
      <c r="B1329">
        <v>313780</v>
      </c>
      <c r="C1329" t="s">
        <v>457</v>
      </c>
      <c r="D1329" t="s">
        <v>904</v>
      </c>
      <c r="E1329">
        <v>2009</v>
      </c>
      <c r="F1329" t="s">
        <v>1573</v>
      </c>
      <c r="G1329" t="s">
        <v>916</v>
      </c>
      <c r="H1329" s="1">
        <v>14106</v>
      </c>
      <c r="I1329" s="1">
        <v>19244</v>
      </c>
      <c r="J1329" s="1">
        <v>19244</v>
      </c>
      <c r="K1329" s="60">
        <f t="shared" si="22"/>
        <v>4.0173214378880218E-3</v>
      </c>
      <c r="L1329" s="1">
        <v>11239</v>
      </c>
      <c r="M1329" s="1">
        <v>11239</v>
      </c>
      <c r="P1329" s="1">
        <v>3</v>
      </c>
      <c r="Q1329">
        <v>14</v>
      </c>
      <c r="R1329">
        <v>0</v>
      </c>
    </row>
    <row r="1330" spans="1:18">
      <c r="A1330">
        <v>1324</v>
      </c>
      <c r="B1330">
        <v>313780</v>
      </c>
      <c r="C1330" t="s">
        <v>457</v>
      </c>
      <c r="D1330" t="s">
        <v>904</v>
      </c>
      <c r="E1330">
        <v>2010</v>
      </c>
      <c r="F1330" t="s">
        <v>1572</v>
      </c>
      <c r="G1330" t="s">
        <v>914</v>
      </c>
      <c r="H1330" s="1">
        <v>14036</v>
      </c>
      <c r="I1330" s="1">
        <v>19554</v>
      </c>
      <c r="J1330" s="1">
        <v>19554</v>
      </c>
      <c r="K1330" s="60">
        <f t="shared" si="22"/>
        <v>1.6108917065059236E-2</v>
      </c>
      <c r="L1330" s="1">
        <v>11748</v>
      </c>
      <c r="M1330" s="1">
        <v>11239</v>
      </c>
      <c r="P1330" s="1">
        <v>9</v>
      </c>
      <c r="Q1330">
        <v>63</v>
      </c>
      <c r="R1330">
        <v>0</v>
      </c>
    </row>
    <row r="1331" spans="1:18">
      <c r="A1331">
        <v>1325</v>
      </c>
      <c r="B1331">
        <v>313780</v>
      </c>
      <c r="C1331" t="s">
        <v>457</v>
      </c>
      <c r="D1331" t="s">
        <v>904</v>
      </c>
      <c r="E1331">
        <v>2011</v>
      </c>
      <c r="F1331" t="s">
        <v>1572</v>
      </c>
      <c r="G1331" t="s">
        <v>914</v>
      </c>
      <c r="H1331" s="1">
        <v>14108</v>
      </c>
      <c r="I1331" s="1">
        <v>19655</v>
      </c>
      <c r="J1331" s="1">
        <v>19655</v>
      </c>
      <c r="K1331" s="60">
        <f t="shared" si="22"/>
        <v>5.165183594149525E-3</v>
      </c>
      <c r="L1331" s="1">
        <v>11748</v>
      </c>
      <c r="M1331" s="1">
        <v>11239</v>
      </c>
      <c r="P1331" s="1">
        <v>4</v>
      </c>
      <c r="Q1331">
        <v>7</v>
      </c>
      <c r="R1331">
        <v>1</v>
      </c>
    </row>
    <row r="1332" spans="1:18">
      <c r="A1332">
        <v>1326</v>
      </c>
      <c r="B1332">
        <v>313780</v>
      </c>
      <c r="C1332" t="s">
        <v>457</v>
      </c>
      <c r="D1332" t="s">
        <v>904</v>
      </c>
      <c r="E1332">
        <v>2012</v>
      </c>
      <c r="F1332" t="s">
        <v>1572</v>
      </c>
      <c r="G1332" t="s">
        <v>914</v>
      </c>
      <c r="H1332" s="1">
        <v>14178</v>
      </c>
      <c r="I1332" s="1">
        <v>19752</v>
      </c>
      <c r="J1332" s="1">
        <v>19752</v>
      </c>
      <c r="K1332" s="60">
        <f t="shared" si="22"/>
        <v>4.9351310099210455E-3</v>
      </c>
      <c r="L1332" s="1">
        <v>12205</v>
      </c>
      <c r="M1332" s="1">
        <v>11696</v>
      </c>
      <c r="P1332" s="1">
        <v>13</v>
      </c>
      <c r="Q1332">
        <v>37</v>
      </c>
      <c r="R1332">
        <v>0</v>
      </c>
    </row>
    <row r="1333" spans="1:18">
      <c r="A1333">
        <v>1327</v>
      </c>
      <c r="B1333">
        <v>313780</v>
      </c>
      <c r="C1333" t="s">
        <v>457</v>
      </c>
      <c r="D1333" t="s">
        <v>904</v>
      </c>
      <c r="E1333">
        <v>2013</v>
      </c>
      <c r="F1333" t="s">
        <v>1572</v>
      </c>
      <c r="G1333" t="s">
        <v>914</v>
      </c>
      <c r="H1333" s="1">
        <v>14681</v>
      </c>
      <c r="I1333" s="1">
        <v>20453</v>
      </c>
      <c r="J1333" s="1">
        <v>20453</v>
      </c>
      <c r="K1333" s="60">
        <f t="shared" si="22"/>
        <v>3.5490076954232563E-2</v>
      </c>
      <c r="L1333" s="1">
        <v>12814</v>
      </c>
      <c r="M1333" s="1">
        <v>12211</v>
      </c>
      <c r="P1333" s="1">
        <v>16</v>
      </c>
      <c r="Q1333">
        <v>35</v>
      </c>
      <c r="R1333">
        <v>0</v>
      </c>
    </row>
    <row r="1334" spans="1:18">
      <c r="A1334">
        <v>1328</v>
      </c>
      <c r="B1334">
        <v>313780</v>
      </c>
      <c r="C1334" t="s">
        <v>457</v>
      </c>
      <c r="D1334" t="s">
        <v>904</v>
      </c>
      <c r="E1334">
        <v>2014</v>
      </c>
      <c r="F1334" t="s">
        <v>1572</v>
      </c>
      <c r="G1334" t="s">
        <v>914</v>
      </c>
      <c r="H1334" s="1">
        <v>14761</v>
      </c>
      <c r="I1334" s="1">
        <v>20564</v>
      </c>
      <c r="J1334" s="1">
        <v>20564</v>
      </c>
      <c r="K1334" s="60">
        <f t="shared" si="22"/>
        <v>5.4270767124626751E-3</v>
      </c>
      <c r="L1334" s="1">
        <v>13841</v>
      </c>
      <c r="M1334" s="1">
        <v>13170</v>
      </c>
      <c r="P1334" s="1">
        <v>10</v>
      </c>
      <c r="Q1334">
        <v>27</v>
      </c>
      <c r="R1334">
        <v>0</v>
      </c>
    </row>
    <row r="1335" spans="1:18">
      <c r="A1335">
        <v>1329</v>
      </c>
      <c r="B1335">
        <v>313790</v>
      </c>
      <c r="C1335" t="s">
        <v>458</v>
      </c>
      <c r="D1335" t="s">
        <v>904</v>
      </c>
      <c r="E1335">
        <v>2007</v>
      </c>
      <c r="J1335" s="61">
        <v>3546</v>
      </c>
      <c r="K1335" s="60"/>
      <c r="P1335" s="1"/>
    </row>
    <row r="1336" spans="1:18">
      <c r="A1336">
        <v>1330</v>
      </c>
      <c r="B1336">
        <v>313790</v>
      </c>
      <c r="C1336" t="s">
        <v>458</v>
      </c>
      <c r="D1336" t="s">
        <v>904</v>
      </c>
      <c r="E1336">
        <v>2008</v>
      </c>
      <c r="J1336" s="1">
        <v>3651</v>
      </c>
      <c r="K1336" s="60">
        <f t="shared" si="22"/>
        <v>2.9610829103214886E-2</v>
      </c>
      <c r="P1336" s="1">
        <v>3</v>
      </c>
      <c r="Q1336" s="1">
        <v>15</v>
      </c>
    </row>
    <row r="1337" spans="1:18">
      <c r="A1337">
        <v>1331</v>
      </c>
      <c r="B1337">
        <v>313790</v>
      </c>
      <c r="C1337" t="s">
        <v>458</v>
      </c>
      <c r="D1337" t="s">
        <v>904</v>
      </c>
      <c r="E1337">
        <v>2009</v>
      </c>
      <c r="J1337" s="1">
        <v>3654</v>
      </c>
      <c r="K1337" s="60">
        <f t="shared" si="22"/>
        <v>8.2169268693510489E-4</v>
      </c>
      <c r="P1337" s="1">
        <v>5</v>
      </c>
      <c r="Q1337" s="1">
        <v>18</v>
      </c>
      <c r="R1337">
        <v>1</v>
      </c>
    </row>
    <row r="1338" spans="1:18">
      <c r="A1338">
        <v>1332</v>
      </c>
      <c r="B1338">
        <v>313790</v>
      </c>
      <c r="C1338" t="s">
        <v>458</v>
      </c>
      <c r="D1338" t="s">
        <v>904</v>
      </c>
      <c r="E1338">
        <v>2010</v>
      </c>
      <c r="F1338" t="s">
        <v>1575</v>
      </c>
      <c r="G1338" t="s">
        <v>916</v>
      </c>
      <c r="H1338" s="1">
        <v>1511</v>
      </c>
      <c r="I1338" s="1">
        <v>3452</v>
      </c>
      <c r="J1338" s="1">
        <v>3452</v>
      </c>
      <c r="K1338" s="60">
        <f t="shared" si="22"/>
        <v>-5.5281882868089771E-2</v>
      </c>
      <c r="L1338" s="1">
        <v>1511</v>
      </c>
      <c r="M1338" s="1">
        <v>1511</v>
      </c>
      <c r="P1338" s="1">
        <v>2</v>
      </c>
      <c r="Q1338" s="1">
        <v>7</v>
      </c>
    </row>
    <row r="1339" spans="1:18">
      <c r="A1339">
        <v>1333</v>
      </c>
      <c r="B1339">
        <v>313790</v>
      </c>
      <c r="C1339" t="s">
        <v>458</v>
      </c>
      <c r="D1339" t="s">
        <v>904</v>
      </c>
      <c r="E1339">
        <v>2011</v>
      </c>
      <c r="J1339" s="1">
        <v>3442</v>
      </c>
      <c r="K1339" s="60">
        <f t="shared" si="22"/>
        <v>-2.8968713789108147E-3</v>
      </c>
      <c r="P1339" s="1"/>
    </row>
    <row r="1340" spans="1:18">
      <c r="A1340">
        <v>1334</v>
      </c>
      <c r="B1340">
        <v>313790</v>
      </c>
      <c r="C1340" t="s">
        <v>458</v>
      </c>
      <c r="D1340" t="s">
        <v>904</v>
      </c>
      <c r="E1340">
        <v>2012</v>
      </c>
      <c r="F1340" t="s">
        <v>1575</v>
      </c>
      <c r="G1340" t="s">
        <v>916</v>
      </c>
      <c r="H1340" s="1">
        <v>1502</v>
      </c>
      <c r="I1340" s="1">
        <v>3432</v>
      </c>
      <c r="J1340" s="1">
        <v>3432</v>
      </c>
      <c r="K1340" s="60">
        <f t="shared" si="22"/>
        <v>-2.9052876234747504E-3</v>
      </c>
      <c r="L1340" s="1">
        <v>1450</v>
      </c>
      <c r="M1340" s="1">
        <v>1450</v>
      </c>
      <c r="P1340" s="1"/>
    </row>
    <row r="1341" spans="1:18">
      <c r="A1341">
        <v>1335</v>
      </c>
      <c r="B1341">
        <v>313790</v>
      </c>
      <c r="C1341" t="s">
        <v>458</v>
      </c>
      <c r="D1341" t="s">
        <v>904</v>
      </c>
      <c r="E1341">
        <v>2013</v>
      </c>
      <c r="J1341" s="1">
        <v>3524</v>
      </c>
      <c r="K1341" s="60">
        <f t="shared" si="22"/>
        <v>2.6806526806526731E-2</v>
      </c>
      <c r="P1341" s="1"/>
    </row>
    <row r="1342" spans="1:18">
      <c r="A1342">
        <v>1336</v>
      </c>
      <c r="B1342">
        <v>313790</v>
      </c>
      <c r="C1342" t="s">
        <v>458</v>
      </c>
      <c r="D1342" t="s">
        <v>904</v>
      </c>
      <c r="E1342">
        <v>2014</v>
      </c>
      <c r="F1342" t="s">
        <v>1574</v>
      </c>
      <c r="G1342" t="s">
        <v>914</v>
      </c>
      <c r="H1342" s="1">
        <v>1539</v>
      </c>
      <c r="I1342" s="1">
        <v>3517</v>
      </c>
      <c r="J1342" s="1">
        <v>3517</v>
      </c>
      <c r="K1342" s="60">
        <f t="shared" si="22"/>
        <v>-1.9863791146425003E-3</v>
      </c>
      <c r="L1342" s="1">
        <v>1450</v>
      </c>
      <c r="M1342" s="1">
        <v>1450</v>
      </c>
      <c r="P1342" s="1"/>
    </row>
    <row r="1343" spans="1:18">
      <c r="A1343">
        <v>1337</v>
      </c>
      <c r="B1343">
        <v>313820</v>
      </c>
      <c r="C1343" t="s">
        <v>461</v>
      </c>
      <c r="D1343" t="s">
        <v>904</v>
      </c>
      <c r="E1343">
        <v>2007</v>
      </c>
      <c r="F1343" t="s">
        <v>905</v>
      </c>
      <c r="G1343" t="s">
        <v>916</v>
      </c>
      <c r="H1343" s="1">
        <v>82133</v>
      </c>
      <c r="I1343" s="1">
        <v>87421</v>
      </c>
      <c r="J1343" s="61">
        <v>87421</v>
      </c>
      <c r="K1343" s="60"/>
      <c r="L1343" s="1">
        <v>86365</v>
      </c>
      <c r="M1343" s="1">
        <v>86365</v>
      </c>
      <c r="P1343" s="1"/>
    </row>
    <row r="1344" spans="1:18">
      <c r="A1344">
        <v>1338</v>
      </c>
      <c r="B1344">
        <v>313820</v>
      </c>
      <c r="C1344" s="26" t="s">
        <v>461</v>
      </c>
      <c r="D1344" t="s">
        <v>904</v>
      </c>
      <c r="E1344">
        <v>2008</v>
      </c>
      <c r="F1344" t="s">
        <v>905</v>
      </c>
      <c r="G1344" t="s">
        <v>916</v>
      </c>
      <c r="H1344" s="1">
        <v>85808</v>
      </c>
      <c r="I1344" s="1">
        <v>91333</v>
      </c>
      <c r="J1344" s="1">
        <v>91333</v>
      </c>
      <c r="K1344" s="60">
        <f t="shared" si="22"/>
        <v>4.4748973358804012E-2</v>
      </c>
      <c r="L1344" s="1">
        <v>88829</v>
      </c>
      <c r="M1344" s="1">
        <v>88829</v>
      </c>
      <c r="P1344" s="1">
        <v>109</v>
      </c>
      <c r="Q1344">
        <v>415</v>
      </c>
      <c r="R1344">
        <v>0</v>
      </c>
    </row>
    <row r="1345" spans="1:18">
      <c r="A1345">
        <v>1339</v>
      </c>
      <c r="B1345">
        <v>313820</v>
      </c>
      <c r="C1345" t="s">
        <v>461</v>
      </c>
      <c r="D1345" t="s">
        <v>904</v>
      </c>
      <c r="E1345">
        <v>2009</v>
      </c>
      <c r="F1345" t="s">
        <v>905</v>
      </c>
      <c r="G1345" t="s">
        <v>916</v>
      </c>
      <c r="H1345" s="1">
        <v>86944</v>
      </c>
      <c r="I1345" s="1">
        <v>92542</v>
      </c>
      <c r="J1345" s="1">
        <v>92542</v>
      </c>
      <c r="K1345" s="60">
        <f t="shared" si="22"/>
        <v>1.3237274588593362E-2</v>
      </c>
      <c r="L1345" s="1">
        <v>92138</v>
      </c>
      <c r="M1345" s="1">
        <v>92138</v>
      </c>
      <c r="P1345" s="1">
        <v>104</v>
      </c>
      <c r="Q1345">
        <v>376</v>
      </c>
      <c r="R1345">
        <v>2</v>
      </c>
    </row>
    <row r="1346" spans="1:18">
      <c r="A1346">
        <v>1340</v>
      </c>
      <c r="B1346">
        <v>313820</v>
      </c>
      <c r="C1346" t="s">
        <v>461</v>
      </c>
      <c r="D1346" t="s">
        <v>904</v>
      </c>
      <c r="E1346">
        <v>2010</v>
      </c>
      <c r="F1346" t="s">
        <v>905</v>
      </c>
      <c r="G1346" t="s">
        <v>916</v>
      </c>
      <c r="H1346" s="1">
        <v>87856</v>
      </c>
      <c r="I1346" s="1">
        <v>92200</v>
      </c>
      <c r="J1346" s="1">
        <v>92200</v>
      </c>
      <c r="K1346" s="60">
        <f t="shared" si="22"/>
        <v>-3.6956192863780712E-3</v>
      </c>
      <c r="L1346" s="1">
        <v>87856</v>
      </c>
      <c r="M1346" s="1">
        <v>87856</v>
      </c>
      <c r="P1346" s="1">
        <v>97</v>
      </c>
      <c r="Q1346">
        <v>325</v>
      </c>
      <c r="R1346">
        <v>1</v>
      </c>
    </row>
    <row r="1347" spans="1:18">
      <c r="A1347">
        <v>1341</v>
      </c>
      <c r="B1347">
        <v>313820</v>
      </c>
      <c r="C1347" t="s">
        <v>461</v>
      </c>
      <c r="D1347" t="s">
        <v>904</v>
      </c>
      <c r="E1347">
        <v>2011</v>
      </c>
      <c r="F1347" t="s">
        <v>905</v>
      </c>
      <c r="G1347" t="s">
        <v>916</v>
      </c>
      <c r="H1347" s="1">
        <v>88838</v>
      </c>
      <c r="I1347" s="1">
        <v>93231</v>
      </c>
      <c r="J1347" s="1">
        <v>93231</v>
      </c>
      <c r="K1347" s="60">
        <f t="shared" si="22"/>
        <v>1.1182212581344997E-2</v>
      </c>
      <c r="L1347" s="1">
        <v>88838</v>
      </c>
      <c r="M1347" s="1">
        <v>88838</v>
      </c>
      <c r="P1347" s="1">
        <v>56</v>
      </c>
      <c r="Q1347">
        <v>223</v>
      </c>
      <c r="R1347">
        <v>0</v>
      </c>
    </row>
    <row r="1348" spans="1:18">
      <c r="A1348">
        <v>1342</v>
      </c>
      <c r="B1348">
        <v>313820</v>
      </c>
      <c r="C1348" t="s">
        <v>461</v>
      </c>
      <c r="D1348" t="s">
        <v>904</v>
      </c>
      <c r="E1348">
        <v>2012</v>
      </c>
      <c r="F1348" t="s">
        <v>1581</v>
      </c>
      <c r="G1348" t="s">
        <v>914</v>
      </c>
      <c r="H1348" s="1">
        <v>89788</v>
      </c>
      <c r="I1348" s="1">
        <v>94228</v>
      </c>
      <c r="J1348" s="1">
        <v>94228</v>
      </c>
      <c r="K1348" s="60">
        <f t="shared" si="22"/>
        <v>1.0693867919468802E-2</v>
      </c>
      <c r="L1348" s="1">
        <v>89788</v>
      </c>
      <c r="M1348" s="1">
        <v>89788</v>
      </c>
      <c r="P1348" s="1">
        <v>61</v>
      </c>
      <c r="Q1348">
        <v>217</v>
      </c>
      <c r="R1348">
        <v>1</v>
      </c>
    </row>
    <row r="1349" spans="1:18">
      <c r="A1349">
        <v>1343</v>
      </c>
      <c r="B1349">
        <v>313820</v>
      </c>
      <c r="C1349" t="s">
        <v>461</v>
      </c>
      <c r="D1349" t="s">
        <v>904</v>
      </c>
      <c r="E1349">
        <v>2013</v>
      </c>
      <c r="F1349" t="s">
        <v>1581</v>
      </c>
      <c r="G1349" t="s">
        <v>914</v>
      </c>
      <c r="H1349" s="1">
        <v>93547</v>
      </c>
      <c r="I1349" s="1">
        <v>98172</v>
      </c>
      <c r="J1349" s="1">
        <v>98172</v>
      </c>
      <c r="K1349" s="60">
        <f t="shared" si="22"/>
        <v>4.1855923929193128E-2</v>
      </c>
      <c r="L1349" s="1">
        <v>93547</v>
      </c>
      <c r="M1349" s="1">
        <v>93547</v>
      </c>
      <c r="P1349" s="1">
        <v>44</v>
      </c>
      <c r="Q1349">
        <v>162</v>
      </c>
      <c r="R1349">
        <v>0</v>
      </c>
    </row>
    <row r="1350" spans="1:18">
      <c r="A1350">
        <v>1344</v>
      </c>
      <c r="B1350">
        <v>313820</v>
      </c>
      <c r="C1350" t="s">
        <v>461</v>
      </c>
      <c r="D1350" t="s">
        <v>904</v>
      </c>
      <c r="E1350">
        <v>2014</v>
      </c>
      <c r="F1350" t="s">
        <v>1581</v>
      </c>
      <c r="G1350" t="s">
        <v>914</v>
      </c>
      <c r="H1350" s="1">
        <v>94554</v>
      </c>
      <c r="I1350" s="1">
        <v>99229</v>
      </c>
      <c r="J1350" s="1">
        <v>99229</v>
      </c>
      <c r="K1350" s="60">
        <f t="shared" si="22"/>
        <v>1.0766817422483088E-2</v>
      </c>
      <c r="L1350" s="1">
        <v>94554</v>
      </c>
      <c r="M1350" s="1">
        <v>94554</v>
      </c>
      <c r="P1350" s="1">
        <v>49</v>
      </c>
      <c r="Q1350">
        <v>286</v>
      </c>
      <c r="R1350">
        <v>0</v>
      </c>
    </row>
    <row r="1351" spans="1:18">
      <c r="A1351">
        <v>1345</v>
      </c>
      <c r="B1351">
        <v>313860</v>
      </c>
      <c r="C1351" t="s">
        <v>466</v>
      </c>
      <c r="D1351" t="s">
        <v>904</v>
      </c>
      <c r="E1351">
        <v>2007</v>
      </c>
      <c r="J1351" s="61">
        <v>15909</v>
      </c>
      <c r="K1351" s="60"/>
      <c r="P1351" s="1"/>
    </row>
    <row r="1352" spans="1:18">
      <c r="A1352">
        <v>1346</v>
      </c>
      <c r="B1352">
        <v>313860</v>
      </c>
      <c r="C1352" s="26" t="s">
        <v>466</v>
      </c>
      <c r="D1352" t="s">
        <v>904</v>
      </c>
      <c r="E1352">
        <v>2008</v>
      </c>
      <c r="F1352" t="s">
        <v>1589</v>
      </c>
      <c r="G1352" t="s">
        <v>916</v>
      </c>
      <c r="H1352" s="1">
        <v>11984</v>
      </c>
      <c r="I1352" s="1">
        <v>16434</v>
      </c>
      <c r="J1352" s="1">
        <v>16434</v>
      </c>
      <c r="K1352" s="60">
        <f t="shared" si="22"/>
        <v>3.3000188572506195E-2</v>
      </c>
      <c r="L1352" s="1">
        <v>9012</v>
      </c>
      <c r="M1352" s="1">
        <v>9012</v>
      </c>
      <c r="P1352" s="1">
        <v>46</v>
      </c>
      <c r="Q1352">
        <v>186</v>
      </c>
      <c r="R1352">
        <v>1</v>
      </c>
    </row>
    <row r="1353" spans="1:18">
      <c r="A1353">
        <v>1347</v>
      </c>
      <c r="B1353">
        <v>313860</v>
      </c>
      <c r="C1353" t="s">
        <v>466</v>
      </c>
      <c r="D1353" t="s">
        <v>904</v>
      </c>
      <c r="E1353">
        <v>2009</v>
      </c>
      <c r="F1353" t="s">
        <v>1589</v>
      </c>
      <c r="G1353" t="s">
        <v>916</v>
      </c>
      <c r="H1353" s="1">
        <v>12028</v>
      </c>
      <c r="I1353" s="1">
        <v>16494</v>
      </c>
      <c r="J1353" s="1">
        <v>16494</v>
      </c>
      <c r="K1353" s="60">
        <f t="shared" si="22"/>
        <v>3.6509675063891578E-3</v>
      </c>
      <c r="L1353" s="1">
        <v>11700</v>
      </c>
      <c r="M1353" s="1">
        <v>11700</v>
      </c>
      <c r="P1353" s="1">
        <v>19</v>
      </c>
      <c r="Q1353">
        <v>83</v>
      </c>
      <c r="R1353">
        <v>2</v>
      </c>
    </row>
    <row r="1354" spans="1:18">
      <c r="A1354">
        <v>1348</v>
      </c>
      <c r="B1354">
        <v>313860</v>
      </c>
      <c r="C1354" t="s">
        <v>466</v>
      </c>
      <c r="D1354" t="s">
        <v>904</v>
      </c>
      <c r="E1354">
        <v>2010</v>
      </c>
      <c r="F1354" t="s">
        <v>1588</v>
      </c>
      <c r="G1354" t="s">
        <v>914</v>
      </c>
      <c r="H1354" s="1">
        <v>12363</v>
      </c>
      <c r="I1354" s="1">
        <v>16149</v>
      </c>
      <c r="J1354" s="1">
        <v>16149</v>
      </c>
      <c r="K1354" s="60">
        <f t="shared" si="22"/>
        <v>-2.0916696980720295E-2</v>
      </c>
      <c r="L1354" s="1">
        <v>11700</v>
      </c>
      <c r="M1354" s="1">
        <v>11700</v>
      </c>
      <c r="P1354" s="1">
        <v>13</v>
      </c>
      <c r="Q1354">
        <v>62</v>
      </c>
      <c r="R1354">
        <v>1</v>
      </c>
    </row>
    <row r="1355" spans="1:18">
      <c r="A1355">
        <v>1349</v>
      </c>
      <c r="B1355">
        <v>313860</v>
      </c>
      <c r="C1355" t="s">
        <v>466</v>
      </c>
      <c r="D1355" t="s">
        <v>904</v>
      </c>
      <c r="E1355">
        <v>2011</v>
      </c>
      <c r="F1355" t="s">
        <v>1589</v>
      </c>
      <c r="G1355" t="s">
        <v>916</v>
      </c>
      <c r="H1355" s="1">
        <v>12389</v>
      </c>
      <c r="I1355" s="1">
        <v>16183</v>
      </c>
      <c r="J1355" s="1">
        <v>16183</v>
      </c>
      <c r="K1355" s="60">
        <f t="shared" si="22"/>
        <v>2.1053935228187992E-3</v>
      </c>
      <c r="L1355" s="1">
        <v>11769</v>
      </c>
      <c r="M1355" s="1">
        <v>11769</v>
      </c>
      <c r="P1355" s="1">
        <v>13</v>
      </c>
      <c r="Q1355">
        <v>68</v>
      </c>
      <c r="R1355">
        <v>1</v>
      </c>
    </row>
    <row r="1356" spans="1:18">
      <c r="A1356">
        <v>1350</v>
      </c>
      <c r="B1356">
        <v>313860</v>
      </c>
      <c r="C1356" t="s">
        <v>466</v>
      </c>
      <c r="D1356" t="s">
        <v>904</v>
      </c>
      <c r="E1356">
        <v>2012</v>
      </c>
      <c r="F1356" t="s">
        <v>1589</v>
      </c>
      <c r="G1356" t="s">
        <v>916</v>
      </c>
      <c r="H1356" s="1">
        <v>12414</v>
      </c>
      <c r="I1356" s="1">
        <v>16216</v>
      </c>
      <c r="J1356" s="1">
        <v>16216</v>
      </c>
      <c r="K1356" s="60">
        <f t="shared" si="22"/>
        <v>2.0391769140455374E-3</v>
      </c>
      <c r="L1356" s="1">
        <v>11769</v>
      </c>
      <c r="M1356" s="1">
        <v>11769</v>
      </c>
      <c r="P1356" s="1">
        <v>18</v>
      </c>
      <c r="Q1356">
        <v>70</v>
      </c>
      <c r="R1356">
        <v>2</v>
      </c>
    </row>
    <row r="1357" spans="1:18">
      <c r="A1357">
        <v>1351</v>
      </c>
      <c r="B1357">
        <v>313860</v>
      </c>
      <c r="C1357" t="s">
        <v>466</v>
      </c>
      <c r="D1357" t="s">
        <v>904</v>
      </c>
      <c r="E1357">
        <v>2013</v>
      </c>
      <c r="F1357" t="s">
        <v>1588</v>
      </c>
      <c r="G1357" t="s">
        <v>914</v>
      </c>
      <c r="H1357" s="1">
        <v>12815</v>
      </c>
      <c r="I1357" s="1">
        <v>16740</v>
      </c>
      <c r="J1357" s="1">
        <v>16740</v>
      </c>
      <c r="K1357" s="60">
        <f t="shared" si="22"/>
        <v>3.2313764183522498E-2</v>
      </c>
      <c r="L1357" s="1">
        <v>12363</v>
      </c>
      <c r="M1357" s="1">
        <v>12363</v>
      </c>
      <c r="P1357" s="1">
        <v>18</v>
      </c>
      <c r="Q1357">
        <v>84</v>
      </c>
      <c r="R1357">
        <v>0</v>
      </c>
    </row>
    <row r="1358" spans="1:18">
      <c r="A1358">
        <v>1352</v>
      </c>
      <c r="B1358">
        <v>313860</v>
      </c>
      <c r="C1358" t="s">
        <v>466</v>
      </c>
      <c r="D1358" t="s">
        <v>904</v>
      </c>
      <c r="E1358">
        <v>2014</v>
      </c>
      <c r="F1358" t="s">
        <v>1588</v>
      </c>
      <c r="G1358" t="s">
        <v>914</v>
      </c>
      <c r="H1358" s="1">
        <v>12851</v>
      </c>
      <c r="I1358" s="1">
        <v>16786</v>
      </c>
      <c r="J1358" s="1">
        <v>16786</v>
      </c>
      <c r="K1358" s="60">
        <f t="shared" si="22"/>
        <v>2.7479091995221694E-3</v>
      </c>
      <c r="L1358" s="1">
        <v>12851</v>
      </c>
      <c r="M1358" s="1">
        <v>12851</v>
      </c>
      <c r="P1358" s="1">
        <v>43</v>
      </c>
      <c r="Q1358">
        <v>138</v>
      </c>
      <c r="R1358">
        <v>0</v>
      </c>
    </row>
    <row r="1359" spans="1:18">
      <c r="A1359">
        <v>1353</v>
      </c>
      <c r="B1359">
        <v>313880</v>
      </c>
      <c r="C1359" t="s">
        <v>472</v>
      </c>
      <c r="D1359" t="s">
        <v>904</v>
      </c>
      <c r="E1359">
        <v>2007</v>
      </c>
      <c r="F1359" t="s">
        <v>905</v>
      </c>
      <c r="G1359" t="s">
        <v>906</v>
      </c>
      <c r="J1359" s="61">
        <v>17173</v>
      </c>
      <c r="K1359" s="60"/>
      <c r="P1359" s="1"/>
    </row>
    <row r="1360" spans="1:18">
      <c r="A1360">
        <v>1354</v>
      </c>
      <c r="B1360">
        <v>313880</v>
      </c>
      <c r="C1360" t="s">
        <v>472</v>
      </c>
      <c r="D1360" t="s">
        <v>904</v>
      </c>
      <c r="E1360">
        <v>2008</v>
      </c>
      <c r="F1360" t="s">
        <v>905</v>
      </c>
      <c r="G1360" t="s">
        <v>906</v>
      </c>
      <c r="J1360" s="1">
        <v>17756</v>
      </c>
      <c r="K1360" s="60">
        <f t="shared" si="22"/>
        <v>3.3948640307459366E-2</v>
      </c>
      <c r="P1360" s="1">
        <v>66</v>
      </c>
      <c r="Q1360" s="1">
        <v>206</v>
      </c>
    </row>
    <row r="1361" spans="1:18">
      <c r="A1361">
        <v>1355</v>
      </c>
      <c r="B1361">
        <v>313880</v>
      </c>
      <c r="C1361" t="s">
        <v>472</v>
      </c>
      <c r="D1361" t="s">
        <v>904</v>
      </c>
      <c r="E1361">
        <v>2009</v>
      </c>
      <c r="F1361" t="s">
        <v>905</v>
      </c>
      <c r="G1361" t="s">
        <v>906</v>
      </c>
      <c r="J1361" s="1">
        <v>17835</v>
      </c>
      <c r="K1361" s="60">
        <f t="shared" si="22"/>
        <v>4.4492002703311329E-3</v>
      </c>
      <c r="P1361" s="1">
        <v>51</v>
      </c>
      <c r="Q1361" s="1">
        <v>173</v>
      </c>
    </row>
    <row r="1362" spans="1:18">
      <c r="A1362">
        <v>1356</v>
      </c>
      <c r="B1362">
        <v>313880</v>
      </c>
      <c r="C1362" t="s">
        <v>472</v>
      </c>
      <c r="D1362" t="s">
        <v>904</v>
      </c>
      <c r="E1362">
        <v>2010</v>
      </c>
      <c r="F1362" t="s">
        <v>1595</v>
      </c>
      <c r="G1362" t="s">
        <v>912</v>
      </c>
      <c r="H1362" s="1">
        <v>15709</v>
      </c>
      <c r="I1362" s="1">
        <v>17486</v>
      </c>
      <c r="J1362" s="1">
        <v>17486</v>
      </c>
      <c r="K1362" s="60">
        <f t="shared" si="22"/>
        <v>-1.9568264648163747E-2</v>
      </c>
      <c r="L1362" s="1">
        <v>15709</v>
      </c>
      <c r="M1362" s="1">
        <v>15709</v>
      </c>
      <c r="P1362" s="1">
        <v>63</v>
      </c>
      <c r="Q1362" s="1">
        <v>208</v>
      </c>
      <c r="R1362" s="1">
        <v>1</v>
      </c>
    </row>
    <row r="1363" spans="1:18">
      <c r="A1363">
        <v>1357</v>
      </c>
      <c r="B1363">
        <v>313880</v>
      </c>
      <c r="C1363" t="s">
        <v>472</v>
      </c>
      <c r="D1363" t="s">
        <v>904</v>
      </c>
      <c r="E1363">
        <v>2011</v>
      </c>
      <c r="F1363" t="s">
        <v>1596</v>
      </c>
      <c r="G1363" t="s">
        <v>910</v>
      </c>
      <c r="H1363" s="1">
        <v>15755</v>
      </c>
      <c r="I1363" s="1">
        <v>17537</v>
      </c>
      <c r="J1363" s="1">
        <v>17537</v>
      </c>
      <c r="K1363" s="60">
        <f t="shared" si="22"/>
        <v>2.9166190094933597E-3</v>
      </c>
      <c r="L1363" s="1">
        <v>15755</v>
      </c>
      <c r="M1363" s="1">
        <v>15755</v>
      </c>
      <c r="P1363" s="1">
        <v>62</v>
      </c>
      <c r="Q1363" s="1">
        <v>190</v>
      </c>
      <c r="R1363" s="1">
        <v>1</v>
      </c>
    </row>
    <row r="1364" spans="1:18">
      <c r="A1364">
        <v>1358</v>
      </c>
      <c r="B1364">
        <v>313880</v>
      </c>
      <c r="C1364" t="s">
        <v>472</v>
      </c>
      <c r="D1364" t="s">
        <v>904</v>
      </c>
      <c r="E1364">
        <v>2012</v>
      </c>
      <c r="F1364" t="s">
        <v>1595</v>
      </c>
      <c r="G1364" t="s">
        <v>912</v>
      </c>
      <c r="H1364" s="1">
        <v>15798</v>
      </c>
      <c r="I1364" s="1">
        <v>17585</v>
      </c>
      <c r="J1364" s="1">
        <v>17585</v>
      </c>
      <c r="K1364" s="60">
        <f t="shared" si="22"/>
        <v>2.737070194446023E-3</v>
      </c>
      <c r="L1364" s="1">
        <v>15798</v>
      </c>
      <c r="M1364" s="1">
        <v>15798</v>
      </c>
      <c r="P1364" s="1">
        <v>78</v>
      </c>
      <c r="Q1364" s="1">
        <v>214</v>
      </c>
      <c r="R1364" s="1">
        <v>2</v>
      </c>
    </row>
    <row r="1365" spans="1:18">
      <c r="A1365">
        <v>1359</v>
      </c>
      <c r="B1365">
        <v>313880</v>
      </c>
      <c r="C1365" t="s">
        <v>472</v>
      </c>
      <c r="D1365" t="s">
        <v>904</v>
      </c>
      <c r="E1365">
        <v>2013</v>
      </c>
      <c r="F1365" t="s">
        <v>1595</v>
      </c>
      <c r="G1365" t="s">
        <v>912</v>
      </c>
      <c r="H1365" s="1">
        <v>16322</v>
      </c>
      <c r="I1365" s="1">
        <v>18168</v>
      </c>
      <c r="J1365" s="1">
        <v>18168</v>
      </c>
      <c r="K1365" s="60">
        <f t="shared" si="22"/>
        <v>3.3153255615581356E-2</v>
      </c>
      <c r="L1365" s="1">
        <v>16322</v>
      </c>
      <c r="M1365" s="1">
        <v>16322</v>
      </c>
      <c r="P1365" s="1">
        <v>38</v>
      </c>
      <c r="Q1365" s="1">
        <v>117</v>
      </c>
      <c r="R1365" s="1">
        <v>2</v>
      </c>
    </row>
    <row r="1366" spans="1:18">
      <c r="A1366">
        <v>1360</v>
      </c>
      <c r="B1366">
        <v>313880</v>
      </c>
      <c r="C1366" t="s">
        <v>472</v>
      </c>
      <c r="D1366" t="s">
        <v>904</v>
      </c>
      <c r="E1366">
        <v>2014</v>
      </c>
      <c r="F1366" t="s">
        <v>1595</v>
      </c>
      <c r="G1366" t="s">
        <v>912</v>
      </c>
      <c r="H1366" s="1">
        <v>16377</v>
      </c>
      <c r="I1366" s="1">
        <v>18230</v>
      </c>
      <c r="J1366" s="1">
        <v>18230</v>
      </c>
      <c r="K1366" s="60">
        <f t="shared" si="22"/>
        <v>3.4125935711140087E-3</v>
      </c>
      <c r="L1366" s="1">
        <v>16520</v>
      </c>
      <c r="M1366" s="1">
        <v>16300</v>
      </c>
      <c r="P1366" s="1">
        <v>57</v>
      </c>
      <c r="Q1366" s="1">
        <v>178</v>
      </c>
      <c r="R1366" s="1">
        <v>1</v>
      </c>
    </row>
    <row r="1367" spans="1:18">
      <c r="A1367">
        <v>1361</v>
      </c>
      <c r="B1367">
        <v>313900</v>
      </c>
      <c r="C1367" t="s">
        <v>474</v>
      </c>
      <c r="D1367" t="s">
        <v>904</v>
      </c>
      <c r="E1367">
        <v>2007</v>
      </c>
      <c r="F1367" t="s">
        <v>1600</v>
      </c>
      <c r="G1367" t="s">
        <v>916</v>
      </c>
      <c r="H1367" s="1">
        <v>30429</v>
      </c>
      <c r="I1367" s="1">
        <v>37567</v>
      </c>
      <c r="J1367" s="61">
        <v>37567</v>
      </c>
      <c r="K1367" s="60"/>
      <c r="L1367" s="1">
        <v>34524</v>
      </c>
      <c r="M1367" s="1">
        <v>27386</v>
      </c>
      <c r="P1367" s="1"/>
    </row>
    <row r="1368" spans="1:18">
      <c r="A1368">
        <v>1362</v>
      </c>
      <c r="B1368">
        <v>313900</v>
      </c>
      <c r="C1368" s="26" t="s">
        <v>474</v>
      </c>
      <c r="D1368" t="s">
        <v>904</v>
      </c>
      <c r="E1368">
        <v>2008</v>
      </c>
      <c r="F1368" t="s">
        <v>1600</v>
      </c>
      <c r="G1368" t="s">
        <v>916</v>
      </c>
      <c r="H1368" s="1">
        <v>31678</v>
      </c>
      <c r="I1368" s="1">
        <v>39109</v>
      </c>
      <c r="J1368" s="1">
        <v>39109</v>
      </c>
      <c r="K1368" s="60">
        <f t="shared" ref="K1368:K1430" si="23">J1368/J1367-1</f>
        <v>4.1046663294913133E-2</v>
      </c>
      <c r="L1368" s="1">
        <v>35941</v>
      </c>
      <c r="M1368" s="1">
        <v>28510</v>
      </c>
      <c r="P1368" s="1">
        <v>76</v>
      </c>
      <c r="Q1368" s="1">
        <v>203</v>
      </c>
      <c r="R1368" s="1">
        <v>0</v>
      </c>
    </row>
    <row r="1369" spans="1:18">
      <c r="A1369">
        <v>1363</v>
      </c>
      <c r="B1369">
        <v>313900</v>
      </c>
      <c r="C1369" t="s">
        <v>474</v>
      </c>
      <c r="D1369" t="s">
        <v>904</v>
      </c>
      <c r="E1369">
        <v>2009</v>
      </c>
      <c r="F1369" t="s">
        <v>1600</v>
      </c>
      <c r="G1369" t="s">
        <v>916</v>
      </c>
      <c r="H1369" s="1">
        <v>32002</v>
      </c>
      <c r="I1369" s="1">
        <v>39509</v>
      </c>
      <c r="J1369" s="1">
        <v>39509</v>
      </c>
      <c r="K1369" s="60">
        <f t="shared" si="23"/>
        <v>1.0227824797361285E-2</v>
      </c>
      <c r="L1369" s="1">
        <v>36308</v>
      </c>
      <c r="M1369" s="1">
        <v>28801</v>
      </c>
      <c r="P1369" s="1">
        <v>53</v>
      </c>
      <c r="Q1369" s="1">
        <v>154</v>
      </c>
      <c r="R1369" s="1">
        <v>1</v>
      </c>
    </row>
    <row r="1370" spans="1:18">
      <c r="A1370">
        <v>1364</v>
      </c>
      <c r="B1370">
        <v>313900</v>
      </c>
      <c r="C1370" t="s">
        <v>474</v>
      </c>
      <c r="D1370" t="s">
        <v>904</v>
      </c>
      <c r="E1370">
        <v>2010</v>
      </c>
      <c r="F1370" t="s">
        <v>1600</v>
      </c>
      <c r="G1370" t="s">
        <v>916</v>
      </c>
      <c r="H1370" s="1">
        <v>32068</v>
      </c>
      <c r="I1370" s="1">
        <v>38688</v>
      </c>
      <c r="J1370" s="1">
        <v>38688</v>
      </c>
      <c r="K1370" s="60">
        <f t="shared" si="23"/>
        <v>-2.0780075425852362E-2</v>
      </c>
      <c r="L1370" s="1">
        <v>37086</v>
      </c>
      <c r="M1370" s="1">
        <v>30466</v>
      </c>
      <c r="P1370" s="1">
        <v>62</v>
      </c>
      <c r="Q1370" s="1">
        <v>168</v>
      </c>
      <c r="R1370" s="1">
        <v>2</v>
      </c>
    </row>
    <row r="1371" spans="1:18">
      <c r="A1371">
        <v>1365</v>
      </c>
      <c r="B1371">
        <v>313900</v>
      </c>
      <c r="C1371" t="s">
        <v>474</v>
      </c>
      <c r="D1371" t="s">
        <v>904</v>
      </c>
      <c r="E1371">
        <v>2011</v>
      </c>
      <c r="F1371" t="s">
        <v>1600</v>
      </c>
      <c r="G1371" t="s">
        <v>916</v>
      </c>
      <c r="H1371" s="1">
        <v>32311</v>
      </c>
      <c r="I1371" s="1">
        <v>38981</v>
      </c>
      <c r="J1371" s="1">
        <v>38981</v>
      </c>
      <c r="K1371" s="60">
        <f t="shared" si="23"/>
        <v>7.5734077750206907E-3</v>
      </c>
      <c r="L1371" s="1">
        <v>37421</v>
      </c>
      <c r="M1371" s="1">
        <v>30695</v>
      </c>
      <c r="P1371" s="1">
        <v>41</v>
      </c>
      <c r="Q1371" s="1">
        <v>105</v>
      </c>
      <c r="R1371" s="1">
        <v>1</v>
      </c>
    </row>
    <row r="1372" spans="1:18">
      <c r="A1372">
        <v>1366</v>
      </c>
      <c r="B1372">
        <v>313900</v>
      </c>
      <c r="C1372" t="s">
        <v>474</v>
      </c>
      <c r="D1372" t="s">
        <v>904</v>
      </c>
      <c r="E1372">
        <v>2012</v>
      </c>
      <c r="F1372" t="s">
        <v>1599</v>
      </c>
      <c r="G1372" t="s">
        <v>914</v>
      </c>
      <c r="H1372" s="1">
        <v>32545</v>
      </c>
      <c r="I1372" s="1">
        <v>39264</v>
      </c>
      <c r="J1372" s="1">
        <v>39264</v>
      </c>
      <c r="K1372" s="60">
        <f t="shared" si="23"/>
        <v>7.2599471537415639E-3</v>
      </c>
      <c r="L1372" s="1">
        <v>37421</v>
      </c>
      <c r="M1372" s="1">
        <v>30917</v>
      </c>
      <c r="P1372" s="1">
        <v>51</v>
      </c>
      <c r="Q1372" s="1">
        <v>144</v>
      </c>
      <c r="R1372" s="1">
        <v>0</v>
      </c>
    </row>
    <row r="1373" spans="1:18">
      <c r="A1373">
        <v>1367</v>
      </c>
      <c r="B1373">
        <v>313900</v>
      </c>
      <c r="C1373" t="s">
        <v>474</v>
      </c>
      <c r="D1373" t="s">
        <v>904</v>
      </c>
      <c r="E1373">
        <v>2013</v>
      </c>
      <c r="F1373" t="s">
        <v>1600</v>
      </c>
      <c r="G1373" t="s">
        <v>916</v>
      </c>
      <c r="H1373" s="1">
        <v>33785</v>
      </c>
      <c r="I1373" s="1">
        <v>40760</v>
      </c>
      <c r="J1373" s="1">
        <v>40760</v>
      </c>
      <c r="K1373" s="60">
        <f t="shared" si="23"/>
        <v>3.8101059494702438E-2</v>
      </c>
      <c r="L1373" s="1">
        <v>40760</v>
      </c>
      <c r="M1373" s="1">
        <v>33785</v>
      </c>
      <c r="P1373" s="1">
        <v>45</v>
      </c>
      <c r="Q1373" s="1">
        <v>115</v>
      </c>
      <c r="R1373" s="1">
        <v>3</v>
      </c>
    </row>
    <row r="1374" spans="1:18">
      <c r="A1374">
        <v>1368</v>
      </c>
      <c r="B1374">
        <v>313900</v>
      </c>
      <c r="C1374" t="s">
        <v>474</v>
      </c>
      <c r="D1374" t="s">
        <v>904</v>
      </c>
      <c r="E1374">
        <v>2014</v>
      </c>
      <c r="F1374" t="s">
        <v>1599</v>
      </c>
      <c r="G1374" t="s">
        <v>914</v>
      </c>
      <c r="H1374" s="1">
        <v>34042</v>
      </c>
      <c r="I1374" s="1">
        <v>41070</v>
      </c>
      <c r="J1374" s="1">
        <v>41070</v>
      </c>
      <c r="K1374" s="60">
        <f t="shared" si="23"/>
        <v>7.6054955839057747E-3</v>
      </c>
      <c r="L1374" s="1">
        <v>41070</v>
      </c>
      <c r="M1374" s="1">
        <v>34042</v>
      </c>
      <c r="P1374" s="1">
        <v>41</v>
      </c>
      <c r="Q1374" s="1">
        <v>118</v>
      </c>
      <c r="R1374" s="1">
        <v>0</v>
      </c>
    </row>
    <row r="1375" spans="1:18">
      <c r="A1375">
        <v>1369</v>
      </c>
      <c r="B1375">
        <v>313920</v>
      </c>
      <c r="C1375" t="s">
        <v>476</v>
      </c>
      <c r="D1375" t="s">
        <v>904</v>
      </c>
      <c r="E1375">
        <v>2007</v>
      </c>
      <c r="F1375" t="s">
        <v>905</v>
      </c>
      <c r="G1375" t="s">
        <v>916</v>
      </c>
      <c r="H1375" s="1">
        <v>10912</v>
      </c>
      <c r="I1375" s="1">
        <v>17917</v>
      </c>
      <c r="J1375" s="61">
        <v>17917</v>
      </c>
      <c r="K1375" s="60"/>
      <c r="L1375" s="1">
        <v>9131</v>
      </c>
      <c r="M1375" s="1">
        <v>9131</v>
      </c>
      <c r="P1375" s="1"/>
    </row>
    <row r="1376" spans="1:18">
      <c r="A1376">
        <v>1370</v>
      </c>
      <c r="B1376">
        <v>313920</v>
      </c>
      <c r="C1376" s="26" t="s">
        <v>476</v>
      </c>
      <c r="D1376" t="s">
        <v>904</v>
      </c>
      <c r="E1376">
        <v>2008</v>
      </c>
      <c r="F1376" t="s">
        <v>905</v>
      </c>
      <c r="G1376" t="s">
        <v>916</v>
      </c>
      <c r="H1376" s="1">
        <v>11143</v>
      </c>
      <c r="I1376" s="1">
        <v>18296</v>
      </c>
      <c r="J1376" s="1">
        <v>18296</v>
      </c>
      <c r="K1376" s="60">
        <f t="shared" si="23"/>
        <v>2.1153094826142693E-2</v>
      </c>
      <c r="L1376" s="1">
        <v>9199</v>
      </c>
      <c r="M1376" s="1">
        <v>9199</v>
      </c>
      <c r="P1376" s="1">
        <v>77</v>
      </c>
      <c r="Q1376" s="1">
        <v>288</v>
      </c>
      <c r="R1376" s="1">
        <v>0</v>
      </c>
    </row>
    <row r="1377" spans="1:18">
      <c r="A1377">
        <v>1371</v>
      </c>
      <c r="B1377">
        <v>313920</v>
      </c>
      <c r="C1377" t="s">
        <v>476</v>
      </c>
      <c r="D1377" t="s">
        <v>904</v>
      </c>
      <c r="E1377">
        <v>2009</v>
      </c>
      <c r="F1377" t="s">
        <v>905</v>
      </c>
      <c r="G1377" t="s">
        <v>916</v>
      </c>
      <c r="H1377" s="1">
        <v>11073</v>
      </c>
      <c r="I1377" s="1">
        <v>18181</v>
      </c>
      <c r="J1377" s="1">
        <v>18181</v>
      </c>
      <c r="K1377" s="60">
        <f t="shared" si="23"/>
        <v>-6.2855268911237161E-3</v>
      </c>
      <c r="L1377" s="1">
        <v>9694</v>
      </c>
      <c r="M1377" s="1">
        <v>9694</v>
      </c>
      <c r="P1377" s="1">
        <v>69</v>
      </c>
      <c r="Q1377" s="1">
        <v>277</v>
      </c>
      <c r="R1377" s="1">
        <v>0</v>
      </c>
    </row>
    <row r="1378" spans="1:18">
      <c r="A1378">
        <v>1372</v>
      </c>
      <c r="B1378">
        <v>313920</v>
      </c>
      <c r="C1378" t="s">
        <v>476</v>
      </c>
      <c r="D1378" t="s">
        <v>904</v>
      </c>
      <c r="E1378">
        <v>2010</v>
      </c>
      <c r="F1378" t="s">
        <v>905</v>
      </c>
      <c r="G1378" t="s">
        <v>916</v>
      </c>
      <c r="H1378" s="1">
        <v>11818</v>
      </c>
      <c r="I1378" s="1">
        <v>18776</v>
      </c>
      <c r="J1378" s="1">
        <v>18776</v>
      </c>
      <c r="K1378" s="60">
        <f t="shared" si="23"/>
        <v>3.2726472691271047E-2</v>
      </c>
      <c r="L1378" s="1">
        <v>10616</v>
      </c>
      <c r="M1378" s="1">
        <v>10616</v>
      </c>
      <c r="P1378" s="1">
        <v>73</v>
      </c>
      <c r="Q1378" s="1">
        <v>269</v>
      </c>
      <c r="R1378" s="1">
        <v>2</v>
      </c>
    </row>
    <row r="1379" spans="1:18">
      <c r="A1379">
        <v>1373</v>
      </c>
      <c r="B1379">
        <v>313920</v>
      </c>
      <c r="C1379" t="s">
        <v>476</v>
      </c>
      <c r="D1379" t="s">
        <v>904</v>
      </c>
      <c r="E1379">
        <v>2011</v>
      </c>
      <c r="F1379" t="s">
        <v>905</v>
      </c>
      <c r="G1379" t="s">
        <v>916</v>
      </c>
      <c r="H1379" s="1">
        <v>11795</v>
      </c>
      <c r="I1379" s="1">
        <v>18740</v>
      </c>
      <c r="J1379" s="1">
        <v>18740</v>
      </c>
      <c r="K1379" s="60">
        <f t="shared" si="23"/>
        <v>-1.9173412867490303E-3</v>
      </c>
      <c r="L1379" s="1">
        <v>10659</v>
      </c>
      <c r="M1379" s="1">
        <v>10659</v>
      </c>
      <c r="P1379" s="1">
        <v>48</v>
      </c>
      <c r="Q1379" s="1">
        <v>191</v>
      </c>
      <c r="R1379" s="1">
        <v>1</v>
      </c>
    </row>
    <row r="1380" spans="1:18">
      <c r="A1380">
        <v>1374</v>
      </c>
      <c r="B1380">
        <v>313920</v>
      </c>
      <c r="C1380" t="s">
        <v>476</v>
      </c>
      <c r="D1380" t="s">
        <v>904</v>
      </c>
      <c r="E1380">
        <v>2012</v>
      </c>
      <c r="F1380" t="s">
        <v>993</v>
      </c>
      <c r="G1380" t="s">
        <v>994</v>
      </c>
      <c r="H1380" s="1">
        <v>11773</v>
      </c>
      <c r="I1380" s="1">
        <v>18705</v>
      </c>
      <c r="J1380" s="1">
        <v>18705</v>
      </c>
      <c r="K1380" s="60">
        <f t="shared" si="23"/>
        <v>-1.867662753468502E-3</v>
      </c>
      <c r="L1380" s="1">
        <v>10919</v>
      </c>
      <c r="M1380" s="1">
        <v>10919</v>
      </c>
      <c r="P1380" s="1">
        <v>22</v>
      </c>
      <c r="Q1380" s="1">
        <v>89</v>
      </c>
      <c r="R1380" s="1">
        <v>2</v>
      </c>
    </row>
    <row r="1381" spans="1:18">
      <c r="A1381">
        <v>1375</v>
      </c>
      <c r="B1381">
        <v>313920</v>
      </c>
      <c r="C1381" t="s">
        <v>476</v>
      </c>
      <c r="D1381" t="s">
        <v>904</v>
      </c>
      <c r="E1381">
        <v>2013</v>
      </c>
      <c r="F1381" t="s">
        <v>993</v>
      </c>
      <c r="G1381" t="s">
        <v>994</v>
      </c>
      <c r="H1381" s="1">
        <v>12102</v>
      </c>
      <c r="I1381" s="1">
        <v>19228</v>
      </c>
      <c r="J1381" s="1">
        <v>19228</v>
      </c>
      <c r="K1381" s="60">
        <f t="shared" si="23"/>
        <v>2.7960438385458364E-2</v>
      </c>
      <c r="L1381" s="1">
        <v>11303</v>
      </c>
      <c r="M1381" s="1">
        <v>11303</v>
      </c>
      <c r="P1381" s="1">
        <v>18</v>
      </c>
      <c r="Q1381" s="1">
        <v>81</v>
      </c>
      <c r="R1381" s="1">
        <v>0</v>
      </c>
    </row>
    <row r="1382" spans="1:18">
      <c r="A1382">
        <v>1376</v>
      </c>
      <c r="B1382">
        <v>313920</v>
      </c>
      <c r="C1382" t="s">
        <v>476</v>
      </c>
      <c r="D1382" t="s">
        <v>904</v>
      </c>
      <c r="E1382">
        <v>2014</v>
      </c>
      <c r="F1382" t="s">
        <v>1603</v>
      </c>
      <c r="G1382" t="s">
        <v>1171</v>
      </c>
      <c r="H1382" s="1">
        <v>12091</v>
      </c>
      <c r="I1382" s="1">
        <v>19209</v>
      </c>
      <c r="J1382" s="1">
        <v>19209</v>
      </c>
      <c r="K1382" s="60">
        <f t="shared" si="23"/>
        <v>-9.8814229249011287E-4</v>
      </c>
      <c r="L1382" s="1">
        <v>11684</v>
      </c>
      <c r="M1382" s="1">
        <v>11684</v>
      </c>
      <c r="P1382" s="1">
        <v>61</v>
      </c>
      <c r="Q1382" s="1">
        <v>287</v>
      </c>
      <c r="R1382" s="1">
        <v>0</v>
      </c>
    </row>
    <row r="1383" spans="1:18">
      <c r="A1383">
        <v>1377</v>
      </c>
      <c r="B1383">
        <v>313940</v>
      </c>
      <c r="C1383" t="s">
        <v>479</v>
      </c>
      <c r="D1383" t="s">
        <v>904</v>
      </c>
      <c r="E1383">
        <v>2007</v>
      </c>
      <c r="F1383" t="s">
        <v>1607</v>
      </c>
      <c r="G1383" t="s">
        <v>916</v>
      </c>
      <c r="H1383" s="1">
        <v>59908</v>
      </c>
      <c r="I1383" s="1">
        <v>74297</v>
      </c>
      <c r="J1383" s="61">
        <v>74297</v>
      </c>
      <c r="K1383" s="60"/>
      <c r="L1383" s="1">
        <v>53917</v>
      </c>
      <c r="M1383" s="1">
        <v>53917</v>
      </c>
      <c r="P1383" s="1"/>
    </row>
    <row r="1384" spans="1:18">
      <c r="A1384">
        <v>1378</v>
      </c>
      <c r="B1384">
        <v>313940</v>
      </c>
      <c r="C1384" s="26" t="s">
        <v>479</v>
      </c>
      <c r="D1384" t="s">
        <v>904</v>
      </c>
      <c r="E1384">
        <v>2008</v>
      </c>
      <c r="F1384" t="s">
        <v>1607</v>
      </c>
      <c r="G1384" t="s">
        <v>916</v>
      </c>
      <c r="H1384" s="1">
        <v>62570</v>
      </c>
      <c r="I1384" s="1">
        <v>77598</v>
      </c>
      <c r="J1384" s="1">
        <v>77598</v>
      </c>
      <c r="K1384" s="60">
        <f t="shared" si="23"/>
        <v>4.442978855135471E-2</v>
      </c>
      <c r="L1384" s="1">
        <v>59309</v>
      </c>
      <c r="M1384" s="1">
        <v>59309</v>
      </c>
      <c r="P1384" s="1">
        <v>186</v>
      </c>
      <c r="Q1384" s="1">
        <v>709</v>
      </c>
      <c r="R1384" s="1">
        <v>0</v>
      </c>
    </row>
    <row r="1385" spans="1:18">
      <c r="A1385">
        <v>1379</v>
      </c>
      <c r="B1385">
        <v>313940</v>
      </c>
      <c r="C1385" t="s">
        <v>479</v>
      </c>
      <c r="D1385" t="s">
        <v>904</v>
      </c>
      <c r="E1385">
        <v>2009</v>
      </c>
      <c r="F1385" t="s">
        <v>1606</v>
      </c>
      <c r="G1385" t="s">
        <v>914</v>
      </c>
      <c r="H1385" s="1">
        <v>63382</v>
      </c>
      <c r="I1385" s="1">
        <v>78605</v>
      </c>
      <c r="J1385" s="1">
        <v>78605</v>
      </c>
      <c r="K1385" s="60">
        <f t="shared" si="23"/>
        <v>1.2977138586045989E-2</v>
      </c>
      <c r="L1385" s="1">
        <v>61102</v>
      </c>
      <c r="M1385" s="1">
        <v>61102</v>
      </c>
      <c r="P1385" s="1">
        <v>129</v>
      </c>
      <c r="Q1385" s="1">
        <v>557</v>
      </c>
      <c r="R1385" s="1">
        <v>1</v>
      </c>
    </row>
    <row r="1386" spans="1:18">
      <c r="A1386">
        <v>1380</v>
      </c>
      <c r="B1386">
        <v>313940</v>
      </c>
      <c r="C1386" t="s">
        <v>479</v>
      </c>
      <c r="D1386" t="s">
        <v>904</v>
      </c>
      <c r="E1386">
        <v>2010</v>
      </c>
      <c r="F1386" t="s">
        <v>1606</v>
      </c>
      <c r="G1386" t="s">
        <v>914</v>
      </c>
      <c r="H1386" s="1">
        <v>64839</v>
      </c>
      <c r="I1386" s="1">
        <v>79574</v>
      </c>
      <c r="J1386" s="1">
        <v>79574</v>
      </c>
      <c r="K1386" s="60">
        <f t="shared" si="23"/>
        <v>1.232746008523633E-2</v>
      </c>
      <c r="L1386" s="1">
        <v>61968</v>
      </c>
      <c r="M1386" s="1">
        <v>61968</v>
      </c>
      <c r="P1386" s="1">
        <v>175</v>
      </c>
      <c r="Q1386" s="1">
        <v>816</v>
      </c>
      <c r="R1386" s="1">
        <v>3</v>
      </c>
    </row>
    <row r="1387" spans="1:18">
      <c r="A1387">
        <v>1381</v>
      </c>
      <c r="B1387">
        <v>313940</v>
      </c>
      <c r="C1387" t="s">
        <v>479</v>
      </c>
      <c r="D1387" t="s">
        <v>904</v>
      </c>
      <c r="E1387">
        <v>2011</v>
      </c>
      <c r="F1387" t="s">
        <v>1606</v>
      </c>
      <c r="G1387" t="s">
        <v>914</v>
      </c>
      <c r="H1387" s="1">
        <v>65618</v>
      </c>
      <c r="I1387" s="1">
        <v>80530</v>
      </c>
      <c r="J1387" s="1">
        <v>80530</v>
      </c>
      <c r="K1387" s="60">
        <f t="shared" si="23"/>
        <v>1.2013974413753292E-2</v>
      </c>
      <c r="L1387" s="1">
        <v>76800</v>
      </c>
      <c r="M1387" s="1">
        <v>65618</v>
      </c>
      <c r="P1387" s="1">
        <v>118</v>
      </c>
      <c r="Q1387" s="1">
        <v>615</v>
      </c>
      <c r="R1387" s="1">
        <v>1</v>
      </c>
    </row>
    <row r="1388" spans="1:18">
      <c r="A1388">
        <v>1382</v>
      </c>
      <c r="B1388">
        <v>313940</v>
      </c>
      <c r="C1388" t="s">
        <v>479</v>
      </c>
      <c r="D1388" t="s">
        <v>904</v>
      </c>
      <c r="E1388">
        <v>2012</v>
      </c>
      <c r="F1388" t="s">
        <v>1606</v>
      </c>
      <c r="G1388" t="s">
        <v>914</v>
      </c>
      <c r="H1388" s="1">
        <v>66372</v>
      </c>
      <c r="I1388" s="1">
        <v>81455</v>
      </c>
      <c r="J1388" s="1">
        <v>81455</v>
      </c>
      <c r="K1388" s="60">
        <f t="shared" si="23"/>
        <v>1.1486402582888466E-2</v>
      </c>
      <c r="L1388" s="1">
        <v>76800</v>
      </c>
      <c r="M1388" s="1">
        <v>65618</v>
      </c>
      <c r="P1388" s="1">
        <v>121</v>
      </c>
      <c r="Q1388" s="1">
        <v>463</v>
      </c>
      <c r="R1388" s="1">
        <v>2</v>
      </c>
    </row>
    <row r="1389" spans="1:18">
      <c r="A1389">
        <v>1383</v>
      </c>
      <c r="B1389">
        <v>313940</v>
      </c>
      <c r="C1389" t="s">
        <v>479</v>
      </c>
      <c r="D1389" t="s">
        <v>904</v>
      </c>
      <c r="E1389">
        <v>2013</v>
      </c>
      <c r="F1389" t="s">
        <v>1606</v>
      </c>
      <c r="G1389" t="s">
        <v>914</v>
      </c>
      <c r="H1389" s="1">
        <v>69206</v>
      </c>
      <c r="I1389" s="1">
        <v>84934</v>
      </c>
      <c r="J1389" s="1">
        <v>84934</v>
      </c>
      <c r="K1389" s="60">
        <f t="shared" si="23"/>
        <v>4.2710699159044907E-2</v>
      </c>
      <c r="L1389" s="1">
        <v>76800</v>
      </c>
      <c r="M1389" s="1">
        <v>65618</v>
      </c>
      <c r="P1389" s="1">
        <v>85</v>
      </c>
      <c r="Q1389" s="1">
        <v>367</v>
      </c>
      <c r="R1389" s="1">
        <v>2</v>
      </c>
    </row>
    <row r="1390" spans="1:18">
      <c r="A1390">
        <v>1384</v>
      </c>
      <c r="B1390">
        <v>313940</v>
      </c>
      <c r="C1390" t="s">
        <v>479</v>
      </c>
      <c r="D1390" t="s">
        <v>904</v>
      </c>
      <c r="E1390">
        <v>2014</v>
      </c>
      <c r="F1390" t="s">
        <v>1606</v>
      </c>
      <c r="G1390" t="s">
        <v>914</v>
      </c>
      <c r="H1390" s="1">
        <v>70001</v>
      </c>
      <c r="I1390" s="1">
        <v>85909</v>
      </c>
      <c r="J1390" s="1">
        <v>85909</v>
      </c>
      <c r="K1390" s="60">
        <f t="shared" si="23"/>
        <v>1.1479501730755626E-2</v>
      </c>
      <c r="L1390" s="1">
        <v>85909</v>
      </c>
      <c r="M1390" s="1">
        <v>70001</v>
      </c>
      <c r="P1390" s="1">
        <v>154</v>
      </c>
      <c r="Q1390" s="1">
        <v>533</v>
      </c>
      <c r="R1390" s="1">
        <v>1</v>
      </c>
    </row>
    <row r="1391" spans="1:18">
      <c r="A1391">
        <v>1385</v>
      </c>
      <c r="B1391">
        <v>313950</v>
      </c>
      <c r="C1391" t="s">
        <v>480</v>
      </c>
      <c r="D1391" t="s">
        <v>904</v>
      </c>
      <c r="E1391">
        <v>2007</v>
      </c>
      <c r="F1391" t="s">
        <v>1608</v>
      </c>
      <c r="G1391" t="s">
        <v>916</v>
      </c>
      <c r="H1391" s="1">
        <v>16675</v>
      </c>
      <c r="I1391" s="1">
        <v>20209</v>
      </c>
      <c r="J1391" s="61">
        <v>20209</v>
      </c>
      <c r="K1391" s="60"/>
      <c r="L1391" s="1">
        <v>16542</v>
      </c>
      <c r="M1391" s="1">
        <v>16542</v>
      </c>
      <c r="P1391" s="1"/>
    </row>
    <row r="1392" spans="1:18">
      <c r="A1392">
        <v>1386</v>
      </c>
      <c r="B1392">
        <v>313950</v>
      </c>
      <c r="C1392" s="26" t="s">
        <v>480</v>
      </c>
      <c r="D1392" t="s">
        <v>904</v>
      </c>
      <c r="E1392">
        <v>2008</v>
      </c>
      <c r="F1392" t="s">
        <v>1608</v>
      </c>
      <c r="G1392" t="s">
        <v>916</v>
      </c>
      <c r="H1392" s="1">
        <v>17217</v>
      </c>
      <c r="I1392" s="1">
        <v>20866</v>
      </c>
      <c r="J1392" s="1">
        <v>20866</v>
      </c>
      <c r="K1392" s="60">
        <f t="shared" si="23"/>
        <v>3.2510267702508866E-2</v>
      </c>
      <c r="L1392" s="1">
        <v>17172</v>
      </c>
      <c r="M1392" s="1">
        <v>17172</v>
      </c>
      <c r="P1392" s="1">
        <v>115</v>
      </c>
      <c r="Q1392" s="1">
        <v>489</v>
      </c>
      <c r="R1392" s="1">
        <v>4</v>
      </c>
    </row>
    <row r="1393" spans="1:18">
      <c r="A1393">
        <v>1387</v>
      </c>
      <c r="B1393">
        <v>313950</v>
      </c>
      <c r="C1393" t="s">
        <v>480</v>
      </c>
      <c r="D1393" t="s">
        <v>904</v>
      </c>
      <c r="E1393">
        <v>2009</v>
      </c>
      <c r="F1393" t="s">
        <v>1608</v>
      </c>
      <c r="G1393" t="s">
        <v>916</v>
      </c>
      <c r="H1393" s="1">
        <v>17273</v>
      </c>
      <c r="I1393" s="1">
        <v>20934</v>
      </c>
      <c r="J1393" s="1">
        <v>20934</v>
      </c>
      <c r="K1393" s="60">
        <f t="shared" si="23"/>
        <v>3.2588900603853777E-3</v>
      </c>
      <c r="L1393" s="1">
        <v>17250</v>
      </c>
      <c r="M1393" s="1">
        <v>17250</v>
      </c>
      <c r="P1393" s="1">
        <v>62</v>
      </c>
      <c r="Q1393" s="1">
        <v>233</v>
      </c>
      <c r="R1393" s="1">
        <v>4</v>
      </c>
    </row>
    <row r="1394" spans="1:18">
      <c r="A1394">
        <v>1388</v>
      </c>
      <c r="B1394">
        <v>313950</v>
      </c>
      <c r="C1394" t="s">
        <v>480</v>
      </c>
      <c r="D1394" t="s">
        <v>904</v>
      </c>
      <c r="E1394">
        <v>2010</v>
      </c>
      <c r="F1394" t="s">
        <v>1608</v>
      </c>
      <c r="G1394" t="s">
        <v>916</v>
      </c>
      <c r="H1394" s="1">
        <v>17043</v>
      </c>
      <c r="I1394" s="1">
        <v>21382</v>
      </c>
      <c r="J1394" s="1">
        <v>21382</v>
      </c>
      <c r="K1394" s="60">
        <f t="shared" si="23"/>
        <v>2.1400592337823543E-2</v>
      </c>
      <c r="L1394" s="1">
        <v>17043</v>
      </c>
      <c r="M1394" s="1">
        <v>17043</v>
      </c>
      <c r="P1394" s="1">
        <v>58</v>
      </c>
      <c r="Q1394" s="1">
        <v>215</v>
      </c>
      <c r="R1394" s="1">
        <v>2</v>
      </c>
    </row>
    <row r="1395" spans="1:18">
      <c r="A1395">
        <v>1389</v>
      </c>
      <c r="B1395">
        <v>313950</v>
      </c>
      <c r="C1395" t="s">
        <v>480</v>
      </c>
      <c r="D1395" t="s">
        <v>904</v>
      </c>
      <c r="E1395">
        <v>2011</v>
      </c>
      <c r="F1395" t="s">
        <v>1608</v>
      </c>
      <c r="G1395" t="s">
        <v>916</v>
      </c>
      <c r="H1395" s="1">
        <v>17127</v>
      </c>
      <c r="I1395" s="1">
        <v>21487</v>
      </c>
      <c r="J1395" s="1">
        <v>21487</v>
      </c>
      <c r="K1395" s="60">
        <f t="shared" si="23"/>
        <v>4.9106725282948016E-3</v>
      </c>
      <c r="L1395" s="1">
        <v>17127</v>
      </c>
      <c r="M1395" s="1">
        <v>17127</v>
      </c>
      <c r="P1395" s="1">
        <v>19</v>
      </c>
      <c r="Q1395" s="1">
        <v>110</v>
      </c>
      <c r="R1395" s="1">
        <v>1</v>
      </c>
    </row>
    <row r="1396" spans="1:18">
      <c r="A1396">
        <v>1390</v>
      </c>
      <c r="B1396">
        <v>313950</v>
      </c>
      <c r="C1396" t="s">
        <v>480</v>
      </c>
      <c r="D1396" t="s">
        <v>904</v>
      </c>
      <c r="E1396">
        <v>2012</v>
      </c>
      <c r="F1396" t="s">
        <v>1608</v>
      </c>
      <c r="G1396" t="s">
        <v>916</v>
      </c>
      <c r="H1396" s="1">
        <v>17206</v>
      </c>
      <c r="I1396" s="1">
        <v>21587</v>
      </c>
      <c r="J1396" s="1">
        <v>21587</v>
      </c>
      <c r="K1396" s="60">
        <f t="shared" si="23"/>
        <v>4.6539768231954604E-3</v>
      </c>
      <c r="L1396" s="1">
        <v>17130</v>
      </c>
      <c r="M1396" s="1">
        <v>17130</v>
      </c>
      <c r="P1396" s="1">
        <v>12</v>
      </c>
      <c r="Q1396" s="1">
        <v>40</v>
      </c>
      <c r="R1396" s="1">
        <v>0</v>
      </c>
    </row>
    <row r="1397" spans="1:18">
      <c r="A1397">
        <v>1391</v>
      </c>
      <c r="B1397">
        <v>313950</v>
      </c>
      <c r="C1397" t="s">
        <v>480</v>
      </c>
      <c r="D1397" t="s">
        <v>904</v>
      </c>
      <c r="E1397">
        <v>2013</v>
      </c>
      <c r="F1397" t="s">
        <v>1608</v>
      </c>
      <c r="G1397" t="s">
        <v>916</v>
      </c>
      <c r="H1397" s="1">
        <v>17813</v>
      </c>
      <c r="I1397" s="1">
        <v>22348</v>
      </c>
      <c r="J1397" s="1">
        <v>22348</v>
      </c>
      <c r="K1397" s="60">
        <f t="shared" si="23"/>
        <v>3.5252698383286152E-2</v>
      </c>
      <c r="L1397" s="1">
        <v>17130</v>
      </c>
      <c r="M1397" s="1">
        <v>17130</v>
      </c>
      <c r="P1397" s="1">
        <v>4</v>
      </c>
      <c r="Q1397" s="1">
        <v>20</v>
      </c>
      <c r="R1397" s="1">
        <v>0</v>
      </c>
    </row>
    <row r="1398" spans="1:18">
      <c r="A1398">
        <v>1392</v>
      </c>
      <c r="B1398">
        <v>313950</v>
      </c>
      <c r="C1398" t="s">
        <v>480</v>
      </c>
      <c r="D1398" t="s">
        <v>904</v>
      </c>
      <c r="E1398">
        <v>2014</v>
      </c>
      <c r="F1398" t="s">
        <v>1608</v>
      </c>
      <c r="G1398" t="s">
        <v>916</v>
      </c>
      <c r="H1398" s="1">
        <v>17906</v>
      </c>
      <c r="I1398" s="1">
        <v>22465</v>
      </c>
      <c r="J1398" s="1">
        <v>22465</v>
      </c>
      <c r="K1398" s="60">
        <f t="shared" si="23"/>
        <v>5.2353678181493724E-3</v>
      </c>
      <c r="L1398" s="1">
        <v>17130</v>
      </c>
      <c r="M1398" s="1">
        <v>17130</v>
      </c>
      <c r="P1398" s="1">
        <v>2</v>
      </c>
      <c r="Q1398" s="1">
        <v>21</v>
      </c>
      <c r="R1398" s="1">
        <v>0</v>
      </c>
    </row>
    <row r="1399" spans="1:18">
      <c r="A1399">
        <v>1393</v>
      </c>
      <c r="B1399">
        <v>313960</v>
      </c>
      <c r="C1399" t="s">
        <v>481</v>
      </c>
      <c r="D1399" t="s">
        <v>904</v>
      </c>
      <c r="E1399">
        <v>2007</v>
      </c>
      <c r="F1399" t="s">
        <v>1609</v>
      </c>
      <c r="G1399" t="s">
        <v>916</v>
      </c>
      <c r="H1399" s="1">
        <v>20620</v>
      </c>
      <c r="I1399" s="1">
        <v>26721</v>
      </c>
      <c r="J1399" s="61">
        <v>26721</v>
      </c>
      <c r="K1399" s="60"/>
      <c r="L1399" s="1">
        <v>21108</v>
      </c>
      <c r="M1399" s="1">
        <v>21108</v>
      </c>
      <c r="P1399" s="1"/>
    </row>
    <row r="1400" spans="1:18">
      <c r="A1400">
        <v>1394</v>
      </c>
      <c r="B1400">
        <v>313960</v>
      </c>
      <c r="C1400" s="26" t="s">
        <v>481</v>
      </c>
      <c r="D1400" t="s">
        <v>904</v>
      </c>
      <c r="E1400">
        <v>2008</v>
      </c>
      <c r="F1400" t="s">
        <v>1609</v>
      </c>
      <c r="G1400" t="s">
        <v>916</v>
      </c>
      <c r="H1400" s="1">
        <v>21249</v>
      </c>
      <c r="I1400" s="1">
        <v>27536</v>
      </c>
      <c r="J1400" s="1">
        <v>27536</v>
      </c>
      <c r="K1400" s="60">
        <f t="shared" si="23"/>
        <v>3.0500355525616474E-2</v>
      </c>
      <c r="L1400" s="1">
        <v>21249</v>
      </c>
      <c r="M1400" s="1">
        <v>21249</v>
      </c>
      <c r="P1400" s="1">
        <v>118</v>
      </c>
      <c r="Q1400" s="1">
        <v>373</v>
      </c>
      <c r="R1400" s="1">
        <v>0</v>
      </c>
    </row>
    <row r="1401" spans="1:18">
      <c r="A1401">
        <v>1395</v>
      </c>
      <c r="B1401">
        <v>313960</v>
      </c>
      <c r="C1401" t="s">
        <v>481</v>
      </c>
      <c r="D1401" t="s">
        <v>904</v>
      </c>
      <c r="E1401">
        <v>2009</v>
      </c>
      <c r="J1401" s="1">
        <v>27580</v>
      </c>
      <c r="K1401" s="60">
        <f t="shared" si="23"/>
        <v>1.5979081929111683E-3</v>
      </c>
      <c r="P1401" s="1">
        <v>113</v>
      </c>
      <c r="Q1401" s="1">
        <v>349</v>
      </c>
      <c r="R1401" s="1">
        <v>0</v>
      </c>
    </row>
    <row r="1402" spans="1:18">
      <c r="A1402">
        <v>1396</v>
      </c>
      <c r="B1402">
        <v>313960</v>
      </c>
      <c r="C1402" t="s">
        <v>481</v>
      </c>
      <c r="D1402" t="s">
        <v>904</v>
      </c>
      <c r="E1402">
        <v>2010</v>
      </c>
      <c r="F1402" t="s">
        <v>1610</v>
      </c>
      <c r="G1402" t="s">
        <v>914</v>
      </c>
      <c r="H1402" s="1">
        <v>21258</v>
      </c>
      <c r="I1402" s="1">
        <v>27111</v>
      </c>
      <c r="J1402" s="1">
        <v>27111</v>
      </c>
      <c r="K1402" s="60">
        <f t="shared" si="23"/>
        <v>-1.7005076142131981E-2</v>
      </c>
      <c r="L1402" s="1">
        <v>15620</v>
      </c>
      <c r="M1402" s="1">
        <v>15620</v>
      </c>
      <c r="P1402" s="1">
        <v>135</v>
      </c>
      <c r="Q1402" s="1">
        <v>391</v>
      </c>
      <c r="R1402" s="1">
        <v>0</v>
      </c>
    </row>
    <row r="1403" spans="1:18">
      <c r="A1403">
        <v>1397</v>
      </c>
      <c r="B1403">
        <v>313960</v>
      </c>
      <c r="C1403" t="s">
        <v>481</v>
      </c>
      <c r="D1403" t="s">
        <v>904</v>
      </c>
      <c r="E1403">
        <v>2011</v>
      </c>
      <c r="F1403" t="s">
        <v>1610</v>
      </c>
      <c r="G1403" t="s">
        <v>914</v>
      </c>
      <c r="H1403" s="1">
        <v>21273</v>
      </c>
      <c r="I1403" s="1">
        <v>27130</v>
      </c>
      <c r="J1403" s="1">
        <v>27130</v>
      </c>
      <c r="K1403" s="60">
        <f t="shared" si="23"/>
        <v>7.0082254435477331E-4</v>
      </c>
      <c r="L1403" s="1">
        <v>21185</v>
      </c>
      <c r="M1403" s="1">
        <v>21185</v>
      </c>
      <c r="P1403" s="1">
        <v>137</v>
      </c>
      <c r="Q1403" s="1">
        <v>404</v>
      </c>
      <c r="R1403" s="1">
        <v>3</v>
      </c>
    </row>
    <row r="1404" spans="1:18">
      <c r="A1404">
        <v>1398</v>
      </c>
      <c r="B1404">
        <v>313960</v>
      </c>
      <c r="C1404" t="s">
        <v>481</v>
      </c>
      <c r="D1404" t="s">
        <v>904</v>
      </c>
      <c r="E1404">
        <v>2012</v>
      </c>
      <c r="F1404" t="s">
        <v>1609</v>
      </c>
      <c r="G1404" t="s">
        <v>916</v>
      </c>
      <c r="H1404" s="1">
        <v>21287</v>
      </c>
      <c r="I1404" s="1">
        <v>27148</v>
      </c>
      <c r="J1404" s="1">
        <v>27148</v>
      </c>
      <c r="K1404" s="60">
        <f t="shared" si="23"/>
        <v>6.6347217102835643E-4</v>
      </c>
      <c r="L1404" s="1">
        <v>21269</v>
      </c>
      <c r="M1404" s="1">
        <v>21269</v>
      </c>
      <c r="P1404" s="1">
        <v>213</v>
      </c>
      <c r="Q1404" s="1">
        <v>580</v>
      </c>
      <c r="R1404" s="1">
        <v>4</v>
      </c>
    </row>
    <row r="1405" spans="1:18">
      <c r="A1405">
        <v>1399</v>
      </c>
      <c r="B1405">
        <v>313960</v>
      </c>
      <c r="C1405" t="s">
        <v>481</v>
      </c>
      <c r="D1405" t="s">
        <v>904</v>
      </c>
      <c r="E1405">
        <v>2013</v>
      </c>
      <c r="F1405" t="s">
        <v>1609</v>
      </c>
      <c r="G1405" t="s">
        <v>916</v>
      </c>
      <c r="H1405" s="1">
        <v>21942</v>
      </c>
      <c r="I1405" s="1">
        <v>27983</v>
      </c>
      <c r="J1405" s="1">
        <v>27983</v>
      </c>
      <c r="K1405" s="60">
        <f t="shared" si="23"/>
        <v>3.075733019006921E-2</v>
      </c>
      <c r="L1405" s="1">
        <v>21633</v>
      </c>
      <c r="M1405" s="1">
        <v>21633</v>
      </c>
      <c r="P1405" s="1">
        <v>190</v>
      </c>
      <c r="Q1405" s="1">
        <v>493</v>
      </c>
      <c r="R1405" s="1">
        <v>1</v>
      </c>
    </row>
    <row r="1406" spans="1:18">
      <c r="A1406">
        <v>1400</v>
      </c>
      <c r="B1406">
        <v>313960</v>
      </c>
      <c r="C1406" t="s">
        <v>481</v>
      </c>
      <c r="D1406" t="s">
        <v>904</v>
      </c>
      <c r="E1406">
        <v>2014</v>
      </c>
      <c r="F1406" t="s">
        <v>1609</v>
      </c>
      <c r="G1406" t="s">
        <v>916</v>
      </c>
      <c r="H1406" s="1">
        <v>21973</v>
      </c>
      <c r="I1406" s="1">
        <v>28023</v>
      </c>
      <c r="J1406" s="1">
        <v>28023</v>
      </c>
      <c r="K1406" s="60">
        <f t="shared" si="23"/>
        <v>1.429439302433666E-3</v>
      </c>
      <c r="L1406" s="1">
        <v>21789</v>
      </c>
      <c r="M1406" s="1">
        <v>21789</v>
      </c>
      <c r="P1406" s="1">
        <v>215</v>
      </c>
      <c r="Q1406" s="1">
        <v>633</v>
      </c>
      <c r="R1406" s="1">
        <v>1</v>
      </c>
    </row>
    <row r="1407" spans="1:18">
      <c r="A1407">
        <v>1401</v>
      </c>
      <c r="B1407">
        <v>314000</v>
      </c>
      <c r="C1407" t="s">
        <v>485</v>
      </c>
      <c r="D1407" t="s">
        <v>904</v>
      </c>
      <c r="E1407">
        <v>2007</v>
      </c>
      <c r="F1407" t="s">
        <v>1618</v>
      </c>
      <c r="G1407" t="s">
        <v>916</v>
      </c>
      <c r="H1407" s="1">
        <v>44744</v>
      </c>
      <c r="I1407" s="1">
        <v>51693</v>
      </c>
      <c r="J1407" s="61">
        <v>51693</v>
      </c>
      <c r="K1407" s="60"/>
      <c r="L1407" s="1">
        <v>31320</v>
      </c>
      <c r="M1407" s="1">
        <v>31320</v>
      </c>
      <c r="P1407" s="1"/>
    </row>
    <row r="1408" spans="1:18">
      <c r="A1408">
        <v>1402</v>
      </c>
      <c r="B1408">
        <v>314000</v>
      </c>
      <c r="C1408" s="26" t="s">
        <v>485</v>
      </c>
      <c r="D1408" t="s">
        <v>904</v>
      </c>
      <c r="E1408">
        <v>2008</v>
      </c>
      <c r="F1408" t="s">
        <v>1618</v>
      </c>
      <c r="G1408" t="s">
        <v>916</v>
      </c>
      <c r="H1408" s="1">
        <v>46731</v>
      </c>
      <c r="I1408" s="1">
        <v>53989</v>
      </c>
      <c r="J1408" s="1">
        <v>53989</v>
      </c>
      <c r="K1408" s="60">
        <f t="shared" si="23"/>
        <v>4.4416071808561997E-2</v>
      </c>
      <c r="L1408" s="1">
        <v>35077</v>
      </c>
      <c r="M1408" s="1">
        <v>35077</v>
      </c>
      <c r="P1408" s="1">
        <v>56</v>
      </c>
      <c r="Q1408" s="1">
        <v>219</v>
      </c>
      <c r="R1408" s="1">
        <v>1</v>
      </c>
    </row>
    <row r="1409" spans="1:18">
      <c r="A1409">
        <v>1403</v>
      </c>
      <c r="B1409">
        <v>314000</v>
      </c>
      <c r="C1409" t="s">
        <v>485</v>
      </c>
      <c r="D1409" t="s">
        <v>904</v>
      </c>
      <c r="E1409">
        <v>2009</v>
      </c>
      <c r="F1409" t="s">
        <v>1616</v>
      </c>
      <c r="G1409" t="s">
        <v>914</v>
      </c>
      <c r="H1409" s="1">
        <v>47337</v>
      </c>
      <c r="I1409" s="1">
        <v>54689</v>
      </c>
      <c r="J1409" s="1">
        <v>54689</v>
      </c>
      <c r="K1409" s="60">
        <f t="shared" si="23"/>
        <v>1.2965604104539841E-2</v>
      </c>
      <c r="L1409" s="1">
        <v>28576</v>
      </c>
      <c r="M1409" s="1">
        <v>28576</v>
      </c>
      <c r="P1409" s="1">
        <v>40</v>
      </c>
      <c r="Q1409" s="1">
        <v>150</v>
      </c>
      <c r="R1409" s="1">
        <v>0</v>
      </c>
    </row>
    <row r="1410" spans="1:18">
      <c r="A1410">
        <v>1404</v>
      </c>
      <c r="B1410">
        <v>314000</v>
      </c>
      <c r="C1410" t="s">
        <v>485</v>
      </c>
      <c r="D1410" t="s">
        <v>904</v>
      </c>
      <c r="E1410">
        <v>2010</v>
      </c>
      <c r="F1410" t="s">
        <v>1616</v>
      </c>
      <c r="G1410" t="s">
        <v>914</v>
      </c>
      <c r="H1410" s="1">
        <v>47642</v>
      </c>
      <c r="I1410" s="1">
        <v>54219</v>
      </c>
      <c r="J1410" s="1">
        <v>54219</v>
      </c>
      <c r="K1410" s="60">
        <f t="shared" si="23"/>
        <v>-8.5940499917716018E-3</v>
      </c>
      <c r="L1410" s="1">
        <v>31472</v>
      </c>
      <c r="M1410" s="1">
        <v>31472</v>
      </c>
      <c r="P1410" s="1">
        <v>61</v>
      </c>
      <c r="Q1410" s="1">
        <v>222</v>
      </c>
      <c r="R1410" s="1">
        <v>2</v>
      </c>
    </row>
    <row r="1411" spans="1:18">
      <c r="A1411">
        <v>1405</v>
      </c>
      <c r="B1411">
        <v>314000</v>
      </c>
      <c r="C1411" t="s">
        <v>485</v>
      </c>
      <c r="D1411" t="s">
        <v>904</v>
      </c>
      <c r="E1411">
        <v>2011</v>
      </c>
      <c r="F1411" t="s">
        <v>1617</v>
      </c>
      <c r="G1411" t="s">
        <v>930</v>
      </c>
      <c r="J1411" s="1">
        <v>54796</v>
      </c>
      <c r="K1411" s="60">
        <f t="shared" si="23"/>
        <v>1.0642025858093929E-2</v>
      </c>
      <c r="P1411" s="1">
        <v>36</v>
      </c>
      <c r="Q1411" s="1">
        <v>122</v>
      </c>
      <c r="R1411" s="1">
        <v>0</v>
      </c>
    </row>
    <row r="1412" spans="1:18">
      <c r="A1412">
        <v>1406</v>
      </c>
      <c r="B1412">
        <v>314000</v>
      </c>
      <c r="C1412" t="s">
        <v>485</v>
      </c>
      <c r="D1412" t="s">
        <v>904</v>
      </c>
      <c r="E1412">
        <v>2012</v>
      </c>
      <c r="F1412" t="s">
        <v>1616</v>
      </c>
      <c r="G1412" t="s">
        <v>914</v>
      </c>
      <c r="H1412" s="1">
        <v>48638</v>
      </c>
      <c r="I1412" s="1">
        <v>55353</v>
      </c>
      <c r="J1412" s="1">
        <v>55353</v>
      </c>
      <c r="K1412" s="60">
        <f t="shared" si="23"/>
        <v>1.0164975545660315E-2</v>
      </c>
      <c r="L1412" s="1">
        <v>37378</v>
      </c>
      <c r="M1412" s="1">
        <v>32817</v>
      </c>
      <c r="P1412" s="1">
        <v>43</v>
      </c>
      <c r="Q1412" s="1">
        <v>194</v>
      </c>
      <c r="R1412" s="1">
        <v>1</v>
      </c>
    </row>
    <row r="1413" spans="1:18">
      <c r="A1413">
        <v>1407</v>
      </c>
      <c r="B1413">
        <v>314000</v>
      </c>
      <c r="C1413" t="s">
        <v>485</v>
      </c>
      <c r="D1413" t="s">
        <v>904</v>
      </c>
      <c r="E1413">
        <v>2013</v>
      </c>
      <c r="F1413" t="s">
        <v>1616</v>
      </c>
      <c r="G1413" t="s">
        <v>914</v>
      </c>
      <c r="H1413" s="1">
        <v>50647</v>
      </c>
      <c r="I1413" s="1">
        <v>57639</v>
      </c>
      <c r="J1413" s="1">
        <v>57639</v>
      </c>
      <c r="K1413" s="60">
        <f t="shared" si="23"/>
        <v>4.1298574603002569E-2</v>
      </c>
      <c r="L1413" s="1">
        <v>37465</v>
      </c>
      <c r="M1413" s="1">
        <v>35453</v>
      </c>
      <c r="P1413" s="1">
        <v>40</v>
      </c>
      <c r="Q1413" s="1">
        <v>161</v>
      </c>
      <c r="R1413" s="1">
        <v>2</v>
      </c>
    </row>
    <row r="1414" spans="1:18">
      <c r="A1414">
        <v>1408</v>
      </c>
      <c r="B1414">
        <v>314000</v>
      </c>
      <c r="C1414" t="s">
        <v>485</v>
      </c>
      <c r="D1414" t="s">
        <v>904</v>
      </c>
      <c r="E1414">
        <v>2014</v>
      </c>
      <c r="F1414" t="s">
        <v>1616</v>
      </c>
      <c r="G1414" t="s">
        <v>914</v>
      </c>
      <c r="H1414" s="1">
        <v>51169</v>
      </c>
      <c r="I1414" s="1">
        <v>58233</v>
      </c>
      <c r="J1414" s="1">
        <v>58233</v>
      </c>
      <c r="K1414" s="60">
        <f t="shared" si="23"/>
        <v>1.0305522302607617E-2</v>
      </c>
      <c r="L1414" s="1">
        <v>40700</v>
      </c>
      <c r="M1414" s="1">
        <v>37704</v>
      </c>
      <c r="P1414" s="1">
        <v>117</v>
      </c>
      <c r="Q1414" s="1">
        <v>419</v>
      </c>
      <c r="R1414" s="1">
        <v>0</v>
      </c>
    </row>
    <row r="1415" spans="1:18">
      <c r="A1415">
        <v>1409</v>
      </c>
      <c r="B1415">
        <v>314050</v>
      </c>
      <c r="C1415" t="s">
        <v>491</v>
      </c>
      <c r="D1415" t="s">
        <v>904</v>
      </c>
      <c r="E1415">
        <v>2007</v>
      </c>
      <c r="F1415" t="s">
        <v>905</v>
      </c>
      <c r="G1415" t="s">
        <v>916</v>
      </c>
      <c r="H1415" s="1">
        <v>10010</v>
      </c>
      <c r="I1415" s="1">
        <v>12165</v>
      </c>
      <c r="J1415" s="61">
        <v>12165</v>
      </c>
      <c r="K1415" s="60"/>
      <c r="L1415">
        <v>577</v>
      </c>
      <c r="M1415">
        <v>577</v>
      </c>
      <c r="P1415" s="1"/>
    </row>
    <row r="1416" spans="1:18">
      <c r="A1416">
        <v>1410</v>
      </c>
      <c r="B1416">
        <v>314050</v>
      </c>
      <c r="C1416" s="26" t="s">
        <v>491</v>
      </c>
      <c r="D1416" t="s">
        <v>904</v>
      </c>
      <c r="E1416">
        <v>2008</v>
      </c>
      <c r="F1416" t="s">
        <v>905</v>
      </c>
      <c r="G1416" t="s">
        <v>916</v>
      </c>
      <c r="H1416" s="1">
        <v>10362</v>
      </c>
      <c r="I1416" s="1">
        <v>12593</v>
      </c>
      <c r="J1416" s="1">
        <v>12593</v>
      </c>
      <c r="K1416" s="60">
        <f t="shared" si="23"/>
        <v>3.5182901767365493E-2</v>
      </c>
      <c r="L1416">
        <v>993</v>
      </c>
      <c r="M1416">
        <v>993</v>
      </c>
      <c r="P1416" s="1">
        <v>22</v>
      </c>
      <c r="Q1416">
        <v>59</v>
      </c>
      <c r="R1416">
        <v>0</v>
      </c>
    </row>
    <row r="1417" spans="1:18">
      <c r="A1417">
        <v>1411</v>
      </c>
      <c r="B1417">
        <v>314050</v>
      </c>
      <c r="C1417" t="s">
        <v>491</v>
      </c>
      <c r="D1417" t="s">
        <v>904</v>
      </c>
      <c r="E1417">
        <v>2009</v>
      </c>
      <c r="F1417" t="s">
        <v>1628</v>
      </c>
      <c r="G1417" t="s">
        <v>914</v>
      </c>
      <c r="H1417" s="1">
        <v>10419</v>
      </c>
      <c r="I1417" s="1">
        <v>12662</v>
      </c>
      <c r="J1417" s="1">
        <v>12662</v>
      </c>
      <c r="K1417" s="60">
        <f t="shared" si="23"/>
        <v>5.4792344953544792E-3</v>
      </c>
      <c r="L1417" s="1">
        <v>4481</v>
      </c>
      <c r="M1417" s="1">
        <v>4481</v>
      </c>
      <c r="P1417" s="1">
        <v>14</v>
      </c>
      <c r="Q1417">
        <v>41</v>
      </c>
      <c r="R1417">
        <v>0</v>
      </c>
    </row>
    <row r="1418" spans="1:18">
      <c r="A1418">
        <v>1412</v>
      </c>
      <c r="B1418">
        <v>314050</v>
      </c>
      <c r="C1418" t="s">
        <v>491</v>
      </c>
      <c r="D1418" t="s">
        <v>904</v>
      </c>
      <c r="E1418">
        <v>2010</v>
      </c>
      <c r="F1418" t="s">
        <v>905</v>
      </c>
      <c r="G1418" t="s">
        <v>916</v>
      </c>
      <c r="H1418" s="1">
        <v>11010</v>
      </c>
      <c r="I1418" s="1">
        <v>12611</v>
      </c>
      <c r="J1418" s="1">
        <v>12611</v>
      </c>
      <c r="K1418" s="60">
        <f t="shared" si="23"/>
        <v>-4.0277997156846768E-3</v>
      </c>
      <c r="L1418" s="1">
        <v>8237</v>
      </c>
      <c r="M1418" s="1">
        <v>8237</v>
      </c>
      <c r="P1418" s="1">
        <v>24</v>
      </c>
      <c r="Q1418">
        <v>61</v>
      </c>
      <c r="R1418">
        <v>0</v>
      </c>
    </row>
    <row r="1419" spans="1:18">
      <c r="A1419">
        <v>1413</v>
      </c>
      <c r="B1419">
        <v>314050</v>
      </c>
      <c r="C1419" t="s">
        <v>491</v>
      </c>
      <c r="D1419" t="s">
        <v>904</v>
      </c>
      <c r="E1419">
        <v>2011</v>
      </c>
      <c r="F1419" t="s">
        <v>905</v>
      </c>
      <c r="G1419" t="s">
        <v>916</v>
      </c>
      <c r="H1419" s="1">
        <v>11063</v>
      </c>
      <c r="I1419" s="1">
        <v>12672</v>
      </c>
      <c r="J1419" s="1">
        <v>12672</v>
      </c>
      <c r="K1419" s="60">
        <f t="shared" si="23"/>
        <v>4.8370470224408102E-3</v>
      </c>
      <c r="L1419" s="1">
        <v>11048</v>
      </c>
      <c r="M1419" s="1">
        <v>11048</v>
      </c>
      <c r="P1419" s="1">
        <v>36</v>
      </c>
      <c r="Q1419">
        <v>100</v>
      </c>
      <c r="R1419">
        <v>1</v>
      </c>
    </row>
    <row r="1420" spans="1:18">
      <c r="A1420">
        <v>1414</v>
      </c>
      <c r="B1420">
        <v>314050</v>
      </c>
      <c r="C1420" t="s">
        <v>491</v>
      </c>
      <c r="D1420" t="s">
        <v>904</v>
      </c>
      <c r="E1420">
        <v>2012</v>
      </c>
      <c r="F1420" t="s">
        <v>1628</v>
      </c>
      <c r="G1420" t="s">
        <v>914</v>
      </c>
      <c r="H1420" s="1">
        <v>11115</v>
      </c>
      <c r="I1420" s="1">
        <v>12731</v>
      </c>
      <c r="J1420" s="1">
        <v>12731</v>
      </c>
      <c r="K1420" s="60">
        <f t="shared" si="23"/>
        <v>4.6559343434342537E-3</v>
      </c>
      <c r="L1420" s="1">
        <v>5455</v>
      </c>
      <c r="M1420" s="1">
        <v>5455</v>
      </c>
      <c r="P1420" s="1">
        <v>39</v>
      </c>
      <c r="Q1420">
        <v>122</v>
      </c>
      <c r="R1420">
        <v>3</v>
      </c>
    </row>
    <row r="1421" spans="1:18">
      <c r="A1421">
        <v>1415</v>
      </c>
      <c r="B1421">
        <v>314050</v>
      </c>
      <c r="C1421" t="s">
        <v>491</v>
      </c>
      <c r="D1421" t="s">
        <v>904</v>
      </c>
      <c r="E1421">
        <v>2013</v>
      </c>
      <c r="F1421" t="s">
        <v>905</v>
      </c>
      <c r="G1421" t="s">
        <v>916</v>
      </c>
      <c r="H1421" s="1">
        <v>11507</v>
      </c>
      <c r="I1421" s="1">
        <v>13180</v>
      </c>
      <c r="J1421" s="1">
        <v>13180</v>
      </c>
      <c r="K1421" s="60">
        <f t="shared" si="23"/>
        <v>3.526824287173036E-2</v>
      </c>
      <c r="L1421" s="1">
        <v>5997</v>
      </c>
      <c r="M1421" s="1">
        <v>5997</v>
      </c>
      <c r="P1421" s="1">
        <v>19</v>
      </c>
      <c r="Q1421">
        <v>54</v>
      </c>
      <c r="R1421">
        <v>0</v>
      </c>
    </row>
    <row r="1422" spans="1:18">
      <c r="A1422">
        <v>1416</v>
      </c>
      <c r="B1422">
        <v>314050</v>
      </c>
      <c r="C1422" t="s">
        <v>491</v>
      </c>
      <c r="D1422" t="s">
        <v>904</v>
      </c>
      <c r="E1422">
        <v>2014</v>
      </c>
      <c r="F1422" t="s">
        <v>905</v>
      </c>
      <c r="G1422" t="s">
        <v>916</v>
      </c>
      <c r="H1422" s="1">
        <v>11566</v>
      </c>
      <c r="I1422" s="1">
        <v>13248</v>
      </c>
      <c r="J1422" s="1">
        <v>13248</v>
      </c>
      <c r="K1422" s="60">
        <f t="shared" si="23"/>
        <v>5.1593323216996279E-3</v>
      </c>
      <c r="L1422" s="1">
        <v>7372</v>
      </c>
      <c r="M1422" s="1">
        <v>7372</v>
      </c>
      <c r="P1422" s="1">
        <v>13</v>
      </c>
      <c r="Q1422">
        <v>32</v>
      </c>
      <c r="R1422">
        <v>1</v>
      </c>
    </row>
    <row r="1423" spans="1:18">
      <c r="A1423">
        <v>1417</v>
      </c>
      <c r="B1423">
        <v>314070</v>
      </c>
      <c r="C1423" t="s">
        <v>495</v>
      </c>
      <c r="D1423" t="s">
        <v>904</v>
      </c>
      <c r="E1423">
        <v>2007</v>
      </c>
      <c r="F1423" t="s">
        <v>905</v>
      </c>
      <c r="G1423" t="s">
        <v>906</v>
      </c>
      <c r="J1423" s="61">
        <v>25627</v>
      </c>
      <c r="K1423" s="60"/>
      <c r="P1423" s="1"/>
    </row>
    <row r="1424" spans="1:18">
      <c r="A1424">
        <v>1418</v>
      </c>
      <c r="B1424">
        <v>314070</v>
      </c>
      <c r="C1424" t="s">
        <v>495</v>
      </c>
      <c r="D1424" t="s">
        <v>904</v>
      </c>
      <c r="E1424">
        <v>2008</v>
      </c>
      <c r="F1424" t="s">
        <v>905</v>
      </c>
      <c r="G1424" t="s">
        <v>906</v>
      </c>
      <c r="J1424" s="1">
        <v>26631</v>
      </c>
      <c r="K1424" s="60">
        <f t="shared" si="23"/>
        <v>3.917743005423957E-2</v>
      </c>
      <c r="P1424" s="1">
        <v>43</v>
      </c>
      <c r="Q1424" s="1">
        <v>148</v>
      </c>
    </row>
    <row r="1425" spans="1:18">
      <c r="A1425">
        <v>1419</v>
      </c>
      <c r="B1425">
        <v>314070</v>
      </c>
      <c r="C1425" t="s">
        <v>495</v>
      </c>
      <c r="D1425" t="s">
        <v>904</v>
      </c>
      <c r="E1425">
        <v>2009</v>
      </c>
      <c r="F1425" t="s">
        <v>905</v>
      </c>
      <c r="G1425" t="s">
        <v>906</v>
      </c>
      <c r="J1425" s="1">
        <v>26862</v>
      </c>
      <c r="K1425" s="60">
        <f t="shared" si="23"/>
        <v>8.6741016109046498E-3</v>
      </c>
      <c r="P1425" s="1">
        <v>31</v>
      </c>
      <c r="Q1425" s="1">
        <v>101</v>
      </c>
    </row>
    <row r="1426" spans="1:18">
      <c r="A1426">
        <v>1420</v>
      </c>
      <c r="B1426">
        <v>314070</v>
      </c>
      <c r="C1426" t="s">
        <v>495</v>
      </c>
      <c r="D1426" t="s">
        <v>904</v>
      </c>
      <c r="E1426">
        <v>2010</v>
      </c>
      <c r="F1426" t="s">
        <v>1631</v>
      </c>
      <c r="G1426" t="s">
        <v>914</v>
      </c>
      <c r="H1426" s="1">
        <v>24679</v>
      </c>
      <c r="I1426" s="1">
        <v>27856</v>
      </c>
      <c r="J1426" s="1">
        <v>27856</v>
      </c>
      <c r="K1426" s="60">
        <f t="shared" si="23"/>
        <v>3.7003946094855245E-2</v>
      </c>
      <c r="L1426" s="1">
        <v>18392</v>
      </c>
      <c r="M1426" s="1">
        <v>18392</v>
      </c>
      <c r="P1426" s="1">
        <v>33</v>
      </c>
      <c r="Q1426" s="1">
        <v>120</v>
      </c>
    </row>
    <row r="1427" spans="1:18">
      <c r="A1427">
        <v>1421</v>
      </c>
      <c r="B1427">
        <v>314070</v>
      </c>
      <c r="C1427" t="s">
        <v>495</v>
      </c>
      <c r="D1427" t="s">
        <v>904</v>
      </c>
      <c r="E1427">
        <v>2011</v>
      </c>
      <c r="F1427" t="s">
        <v>1631</v>
      </c>
      <c r="G1427" t="s">
        <v>914</v>
      </c>
      <c r="H1427" s="1">
        <v>24931</v>
      </c>
      <c r="I1427" s="1">
        <v>28141</v>
      </c>
      <c r="J1427" s="1">
        <v>28141</v>
      </c>
      <c r="K1427" s="60">
        <f t="shared" si="23"/>
        <v>1.0231188971855154E-2</v>
      </c>
      <c r="L1427" s="1">
        <v>19318</v>
      </c>
      <c r="M1427" s="1">
        <v>19318</v>
      </c>
      <c r="P1427" s="1">
        <v>15</v>
      </c>
      <c r="Q1427" s="1">
        <v>74</v>
      </c>
    </row>
    <row r="1428" spans="1:18">
      <c r="A1428">
        <v>1422</v>
      </c>
      <c r="B1428">
        <v>314070</v>
      </c>
      <c r="C1428" t="s">
        <v>495</v>
      </c>
      <c r="D1428" t="s">
        <v>904</v>
      </c>
      <c r="E1428">
        <v>2012</v>
      </c>
      <c r="F1428" t="s">
        <v>1631</v>
      </c>
      <c r="G1428" t="s">
        <v>914</v>
      </c>
      <c r="H1428" s="1">
        <v>25176</v>
      </c>
      <c r="I1428" s="1">
        <v>28417</v>
      </c>
      <c r="J1428" s="1">
        <v>28417</v>
      </c>
      <c r="K1428" s="60">
        <f t="shared" si="23"/>
        <v>9.8077538111651652E-3</v>
      </c>
      <c r="L1428" s="1">
        <v>20158</v>
      </c>
      <c r="M1428" s="1">
        <v>20158</v>
      </c>
      <c r="P1428" s="1"/>
    </row>
    <row r="1429" spans="1:18">
      <c r="A1429">
        <v>1423</v>
      </c>
      <c r="B1429">
        <v>314070</v>
      </c>
      <c r="C1429" t="s">
        <v>495</v>
      </c>
      <c r="D1429" t="s">
        <v>904</v>
      </c>
      <c r="E1429">
        <v>2013</v>
      </c>
      <c r="F1429" t="s">
        <v>1631</v>
      </c>
      <c r="G1429" t="s">
        <v>914</v>
      </c>
      <c r="H1429" s="1">
        <v>26205</v>
      </c>
      <c r="I1429" s="1">
        <v>29578</v>
      </c>
      <c r="J1429" s="1">
        <v>29578</v>
      </c>
      <c r="K1429" s="60">
        <f t="shared" si="23"/>
        <v>4.0855825738114415E-2</v>
      </c>
      <c r="L1429" s="1">
        <v>20686</v>
      </c>
      <c r="M1429" s="1">
        <v>20686</v>
      </c>
      <c r="P1429" s="1">
        <v>5</v>
      </c>
      <c r="Q1429" s="1">
        <v>12</v>
      </c>
    </row>
    <row r="1430" spans="1:18">
      <c r="A1430">
        <v>1424</v>
      </c>
      <c r="B1430">
        <v>314070</v>
      </c>
      <c r="C1430" t="s">
        <v>495</v>
      </c>
      <c r="D1430" t="s">
        <v>904</v>
      </c>
      <c r="E1430">
        <v>2014</v>
      </c>
      <c r="F1430" t="s">
        <v>905</v>
      </c>
      <c r="G1430" t="s">
        <v>916</v>
      </c>
      <c r="H1430" s="1">
        <v>26466</v>
      </c>
      <c r="I1430" s="1">
        <v>29873</v>
      </c>
      <c r="J1430" s="1">
        <v>29873</v>
      </c>
      <c r="K1430" s="60">
        <f t="shared" si="23"/>
        <v>9.9736290486172052E-3</v>
      </c>
      <c r="L1430" s="1">
        <v>21095</v>
      </c>
      <c r="M1430" s="1">
        <v>21095</v>
      </c>
      <c r="P1430" s="1">
        <v>4</v>
      </c>
      <c r="Q1430" s="1">
        <v>16</v>
      </c>
    </row>
    <row r="1431" spans="1:18">
      <c r="A1431">
        <v>1425</v>
      </c>
      <c r="B1431">
        <v>314110</v>
      </c>
      <c r="C1431" t="s">
        <v>501</v>
      </c>
      <c r="D1431" t="s">
        <v>904</v>
      </c>
      <c r="E1431">
        <v>2007</v>
      </c>
      <c r="F1431" t="s">
        <v>905</v>
      </c>
      <c r="G1431" t="s">
        <v>916</v>
      </c>
      <c r="H1431" s="1">
        <v>30056</v>
      </c>
      <c r="I1431" s="1">
        <v>33317</v>
      </c>
      <c r="J1431" s="61">
        <v>33317</v>
      </c>
      <c r="K1431" s="60"/>
      <c r="L1431" s="1">
        <v>18057</v>
      </c>
      <c r="M1431" s="1">
        <v>18057</v>
      </c>
      <c r="P1431" s="1"/>
    </row>
    <row r="1432" spans="1:18">
      <c r="A1432">
        <v>1426</v>
      </c>
      <c r="B1432">
        <v>314110</v>
      </c>
      <c r="C1432" s="26" t="s">
        <v>501</v>
      </c>
      <c r="D1432" t="s">
        <v>904</v>
      </c>
      <c r="E1432">
        <v>2008</v>
      </c>
      <c r="F1432" t="s">
        <v>905</v>
      </c>
      <c r="G1432" t="s">
        <v>916</v>
      </c>
      <c r="H1432" s="1">
        <v>31384</v>
      </c>
      <c r="I1432" s="1">
        <v>34789</v>
      </c>
      <c r="J1432" s="1">
        <v>34789</v>
      </c>
      <c r="K1432" s="60">
        <f t="shared" ref="K1432:K1494" si="24">J1432/J1431-1</f>
        <v>4.4181649008014023E-2</v>
      </c>
      <c r="L1432" s="1">
        <v>20223</v>
      </c>
      <c r="M1432" s="1">
        <v>20223</v>
      </c>
      <c r="P1432" s="1">
        <v>63</v>
      </c>
      <c r="Q1432">
        <v>193</v>
      </c>
      <c r="R1432">
        <v>1</v>
      </c>
    </row>
    <row r="1433" spans="1:18">
      <c r="A1433">
        <v>1427</v>
      </c>
      <c r="B1433">
        <v>314110</v>
      </c>
      <c r="C1433" t="s">
        <v>501</v>
      </c>
      <c r="D1433" t="s">
        <v>904</v>
      </c>
      <c r="E1433">
        <v>2009</v>
      </c>
      <c r="F1433" t="s">
        <v>905</v>
      </c>
      <c r="G1433" t="s">
        <v>916</v>
      </c>
      <c r="H1433" s="1">
        <v>31784</v>
      </c>
      <c r="I1433" s="1">
        <v>35233</v>
      </c>
      <c r="J1433" s="1">
        <v>35233</v>
      </c>
      <c r="K1433" s="60">
        <f t="shared" si="24"/>
        <v>1.2762654862169098E-2</v>
      </c>
      <c r="L1433" s="1">
        <v>25442</v>
      </c>
      <c r="M1433" s="1">
        <v>25442</v>
      </c>
      <c r="P1433" s="1">
        <v>32</v>
      </c>
      <c r="Q1433">
        <v>112</v>
      </c>
      <c r="R1433">
        <v>0</v>
      </c>
    </row>
    <row r="1434" spans="1:18">
      <c r="A1434">
        <v>1428</v>
      </c>
      <c r="B1434">
        <v>314110</v>
      </c>
      <c r="C1434" t="s">
        <v>501</v>
      </c>
      <c r="D1434" t="s">
        <v>904</v>
      </c>
      <c r="E1434">
        <v>2010</v>
      </c>
      <c r="F1434" t="s">
        <v>905</v>
      </c>
      <c r="G1434" t="s">
        <v>916</v>
      </c>
      <c r="H1434" s="1">
        <v>30877</v>
      </c>
      <c r="I1434" s="1">
        <v>33955</v>
      </c>
      <c r="J1434" s="1">
        <v>33955</v>
      </c>
      <c r="K1434" s="60">
        <f t="shared" si="24"/>
        <v>-3.6272812420174216E-2</v>
      </c>
      <c r="L1434" s="1">
        <v>26961</v>
      </c>
      <c r="M1434" s="1">
        <v>26961</v>
      </c>
      <c r="P1434" s="1">
        <v>66</v>
      </c>
      <c r="Q1434">
        <v>213</v>
      </c>
      <c r="R1434">
        <v>0</v>
      </c>
    </row>
    <row r="1435" spans="1:18">
      <c r="A1435">
        <v>1429</v>
      </c>
      <c r="B1435">
        <v>314110</v>
      </c>
      <c r="C1435" t="s">
        <v>501</v>
      </c>
      <c r="D1435" t="s">
        <v>904</v>
      </c>
      <c r="E1435">
        <v>2011</v>
      </c>
      <c r="F1435" t="s">
        <v>905</v>
      </c>
      <c r="G1435" t="s">
        <v>916</v>
      </c>
      <c r="H1435" s="1">
        <v>31186</v>
      </c>
      <c r="I1435" s="1">
        <v>34295</v>
      </c>
      <c r="J1435" s="1">
        <v>34295</v>
      </c>
      <c r="K1435" s="60">
        <f t="shared" si="24"/>
        <v>1.0013252834634168E-2</v>
      </c>
      <c r="L1435" s="1">
        <v>27881</v>
      </c>
      <c r="M1435" s="1">
        <v>27881</v>
      </c>
      <c r="P1435" s="1">
        <v>6</v>
      </c>
      <c r="Q1435">
        <v>18</v>
      </c>
      <c r="R1435">
        <v>0</v>
      </c>
    </row>
    <row r="1436" spans="1:18">
      <c r="A1436">
        <v>1430</v>
      </c>
      <c r="B1436">
        <v>314110</v>
      </c>
      <c r="C1436" t="s">
        <v>501</v>
      </c>
      <c r="D1436" t="s">
        <v>904</v>
      </c>
      <c r="E1436">
        <v>2012</v>
      </c>
      <c r="F1436" t="s">
        <v>905</v>
      </c>
      <c r="G1436" t="s">
        <v>916</v>
      </c>
      <c r="H1436" s="1">
        <v>31485</v>
      </c>
      <c r="I1436" s="1">
        <v>34624</v>
      </c>
      <c r="J1436" s="1">
        <v>34624</v>
      </c>
      <c r="K1436" s="60">
        <f t="shared" si="24"/>
        <v>9.593235165475944E-3</v>
      </c>
      <c r="L1436" s="1">
        <v>26317</v>
      </c>
      <c r="M1436" s="1">
        <v>26317</v>
      </c>
      <c r="P1436" s="1">
        <v>27</v>
      </c>
      <c r="Q1436">
        <v>67</v>
      </c>
      <c r="R1436">
        <v>1</v>
      </c>
    </row>
    <row r="1437" spans="1:18">
      <c r="A1437">
        <v>1431</v>
      </c>
      <c r="B1437">
        <v>314110</v>
      </c>
      <c r="C1437" t="s">
        <v>501</v>
      </c>
      <c r="D1437" t="s">
        <v>904</v>
      </c>
      <c r="E1437">
        <v>2013</v>
      </c>
      <c r="F1437" t="s">
        <v>1635</v>
      </c>
      <c r="G1437" t="s">
        <v>914</v>
      </c>
      <c r="H1437" s="1">
        <v>32765</v>
      </c>
      <c r="I1437" s="1">
        <v>36031</v>
      </c>
      <c r="J1437" s="1">
        <v>36031</v>
      </c>
      <c r="K1437" s="60">
        <f t="shared" si="24"/>
        <v>4.0636552680221705E-2</v>
      </c>
      <c r="L1437" s="1">
        <v>27213</v>
      </c>
      <c r="M1437" s="1">
        <v>27213</v>
      </c>
      <c r="P1437" s="1">
        <v>9</v>
      </c>
      <c r="Q1437">
        <v>30</v>
      </c>
      <c r="R1437">
        <v>0</v>
      </c>
    </row>
    <row r="1438" spans="1:18">
      <c r="A1438">
        <v>1432</v>
      </c>
      <c r="B1438">
        <v>314110</v>
      </c>
      <c r="C1438" t="s">
        <v>501</v>
      </c>
      <c r="D1438" t="s">
        <v>904</v>
      </c>
      <c r="E1438">
        <v>2014</v>
      </c>
      <c r="F1438" t="s">
        <v>905</v>
      </c>
      <c r="G1438" t="s">
        <v>916</v>
      </c>
      <c r="H1438" s="1">
        <v>33084</v>
      </c>
      <c r="I1438" s="1">
        <v>36382</v>
      </c>
      <c r="J1438" s="1">
        <v>36382</v>
      </c>
      <c r="K1438" s="60">
        <f t="shared" si="24"/>
        <v>9.7416113901918067E-3</v>
      </c>
      <c r="L1438" s="1">
        <v>28711</v>
      </c>
      <c r="M1438" s="1">
        <v>28711</v>
      </c>
      <c r="P1438" s="1">
        <v>29</v>
      </c>
      <c r="Q1438">
        <v>87</v>
      </c>
      <c r="R1438">
        <v>0</v>
      </c>
    </row>
    <row r="1439" spans="1:18">
      <c r="A1439">
        <v>1433</v>
      </c>
      <c r="B1439">
        <v>314120</v>
      </c>
      <c r="C1439" t="s">
        <v>502</v>
      </c>
      <c r="D1439" t="s">
        <v>904</v>
      </c>
      <c r="E1439">
        <v>2007</v>
      </c>
      <c r="F1439" t="s">
        <v>905</v>
      </c>
      <c r="G1439" t="s">
        <v>906</v>
      </c>
      <c r="J1439" s="61">
        <v>3700</v>
      </c>
      <c r="K1439" s="60"/>
      <c r="P1439" s="1"/>
    </row>
    <row r="1440" spans="1:18">
      <c r="A1440">
        <v>1434</v>
      </c>
      <c r="B1440">
        <v>314120</v>
      </c>
      <c r="C1440" t="s">
        <v>502</v>
      </c>
      <c r="D1440" t="s">
        <v>904</v>
      </c>
      <c r="E1440">
        <v>2008</v>
      </c>
      <c r="F1440" t="s">
        <v>905</v>
      </c>
      <c r="G1440" t="s">
        <v>906</v>
      </c>
      <c r="J1440" s="1">
        <v>3797</v>
      </c>
      <c r="K1440" s="60">
        <f t="shared" si="24"/>
        <v>2.6216216216216282E-2</v>
      </c>
      <c r="P1440" s="1">
        <v>4</v>
      </c>
      <c r="Q1440" s="1">
        <v>10</v>
      </c>
    </row>
    <row r="1441" spans="1:18">
      <c r="A1441">
        <v>1435</v>
      </c>
      <c r="B1441">
        <v>314120</v>
      </c>
      <c r="C1441" t="s">
        <v>502</v>
      </c>
      <c r="D1441" t="s">
        <v>904</v>
      </c>
      <c r="E1441">
        <v>2009</v>
      </c>
      <c r="F1441" t="s">
        <v>905</v>
      </c>
      <c r="G1441" t="s">
        <v>906</v>
      </c>
      <c r="H1441" s="1">
        <v>2820</v>
      </c>
      <c r="I1441" s="1">
        <v>3789</v>
      </c>
      <c r="J1441" s="1">
        <v>3789</v>
      </c>
      <c r="K1441" s="60">
        <f t="shared" si="24"/>
        <v>-2.1069265209375798E-3</v>
      </c>
      <c r="P1441" s="1"/>
    </row>
    <row r="1442" spans="1:18">
      <c r="A1442">
        <v>1436</v>
      </c>
      <c r="B1442">
        <v>314120</v>
      </c>
      <c r="C1442" t="s">
        <v>502</v>
      </c>
      <c r="D1442" t="s">
        <v>904</v>
      </c>
      <c r="E1442">
        <v>2010</v>
      </c>
      <c r="F1442" t="s">
        <v>1637</v>
      </c>
      <c r="G1442" t="s">
        <v>908</v>
      </c>
      <c r="J1442" s="1">
        <v>3761</v>
      </c>
      <c r="K1442" s="60">
        <f t="shared" si="24"/>
        <v>-7.3898126154657851E-3</v>
      </c>
      <c r="P1442" s="1">
        <v>3</v>
      </c>
      <c r="Q1442" s="1">
        <v>10</v>
      </c>
    </row>
    <row r="1443" spans="1:18">
      <c r="A1443">
        <v>1437</v>
      </c>
      <c r="B1443">
        <v>314120</v>
      </c>
      <c r="C1443" t="s">
        <v>502</v>
      </c>
      <c r="D1443" t="s">
        <v>904</v>
      </c>
      <c r="E1443">
        <v>2011</v>
      </c>
      <c r="F1443" t="s">
        <v>1637</v>
      </c>
      <c r="G1443" t="s">
        <v>908</v>
      </c>
      <c r="J1443" s="1">
        <v>3756</v>
      </c>
      <c r="K1443" s="60">
        <f t="shared" si="24"/>
        <v>-1.3294336612602597E-3</v>
      </c>
      <c r="P1443" s="1">
        <v>2</v>
      </c>
      <c r="Q1443" s="1">
        <v>6</v>
      </c>
    </row>
    <row r="1444" spans="1:18">
      <c r="A1444">
        <v>1438</v>
      </c>
      <c r="B1444">
        <v>314120</v>
      </c>
      <c r="C1444" t="s">
        <v>502</v>
      </c>
      <c r="D1444" t="s">
        <v>904</v>
      </c>
      <c r="E1444">
        <v>2012</v>
      </c>
      <c r="F1444" t="s">
        <v>1636</v>
      </c>
      <c r="G1444" t="s">
        <v>912</v>
      </c>
      <c r="H1444" s="1">
        <v>2685</v>
      </c>
      <c r="I1444" s="1">
        <v>3750</v>
      </c>
      <c r="J1444" s="1">
        <v>3750</v>
      </c>
      <c r="K1444" s="60">
        <f t="shared" si="24"/>
        <v>-1.5974440894568342E-3</v>
      </c>
      <c r="L1444" s="1">
        <v>2685</v>
      </c>
      <c r="M1444" s="1">
        <v>2685</v>
      </c>
      <c r="P1444" s="1"/>
    </row>
    <row r="1445" spans="1:18">
      <c r="A1445">
        <v>1439</v>
      </c>
      <c r="B1445">
        <v>314120</v>
      </c>
      <c r="C1445" t="s">
        <v>502</v>
      </c>
      <c r="D1445" t="s">
        <v>904</v>
      </c>
      <c r="E1445">
        <v>2013</v>
      </c>
      <c r="F1445" t="s">
        <v>1636</v>
      </c>
      <c r="G1445" t="s">
        <v>912</v>
      </c>
      <c r="H1445" s="1">
        <v>2761</v>
      </c>
      <c r="I1445" s="1">
        <v>3856</v>
      </c>
      <c r="J1445" s="1">
        <v>3856</v>
      </c>
      <c r="K1445" s="60">
        <f t="shared" si="24"/>
        <v>2.8266666666666662E-2</v>
      </c>
      <c r="L1445" s="1">
        <v>2761</v>
      </c>
      <c r="M1445" s="1">
        <v>2761</v>
      </c>
      <c r="P1445" s="1"/>
    </row>
    <row r="1446" spans="1:18">
      <c r="A1446">
        <v>1440</v>
      </c>
      <c r="B1446">
        <v>314120</v>
      </c>
      <c r="C1446" t="s">
        <v>502</v>
      </c>
      <c r="D1446" t="s">
        <v>904</v>
      </c>
      <c r="E1446">
        <v>2014</v>
      </c>
      <c r="F1446" t="s">
        <v>1636</v>
      </c>
      <c r="G1446" t="s">
        <v>912</v>
      </c>
      <c r="H1446" s="1">
        <v>2759</v>
      </c>
      <c r="I1446" s="1">
        <v>3853</v>
      </c>
      <c r="J1446" s="1">
        <v>3853</v>
      </c>
      <c r="K1446" s="60">
        <f t="shared" si="24"/>
        <v>-7.7800829875518396E-4</v>
      </c>
      <c r="L1446" s="1">
        <v>2759</v>
      </c>
      <c r="M1446" s="1">
        <v>2759</v>
      </c>
      <c r="P1446" s="1"/>
    </row>
    <row r="1447" spans="1:18">
      <c r="A1447">
        <v>1441</v>
      </c>
      <c r="B1447">
        <v>314140</v>
      </c>
      <c r="C1447" t="s">
        <v>504</v>
      </c>
      <c r="D1447" t="s">
        <v>904</v>
      </c>
      <c r="E1447">
        <v>2007</v>
      </c>
      <c r="F1447" t="s">
        <v>905</v>
      </c>
      <c r="G1447" t="s">
        <v>916</v>
      </c>
      <c r="H1447" s="1">
        <v>14393</v>
      </c>
      <c r="I1447" s="1">
        <v>20667</v>
      </c>
      <c r="J1447" s="61">
        <v>20667</v>
      </c>
      <c r="K1447" s="60"/>
      <c r="L1447" s="1">
        <v>16059</v>
      </c>
      <c r="M1447" s="1">
        <v>16059</v>
      </c>
      <c r="P1447" s="1"/>
    </row>
    <row r="1448" spans="1:18">
      <c r="A1448">
        <v>1442</v>
      </c>
      <c r="B1448">
        <v>314140</v>
      </c>
      <c r="C1448" s="26" t="s">
        <v>504</v>
      </c>
      <c r="D1448" t="s">
        <v>904</v>
      </c>
      <c r="E1448">
        <v>2008</v>
      </c>
      <c r="F1448" t="s">
        <v>905</v>
      </c>
      <c r="G1448" t="s">
        <v>916</v>
      </c>
      <c r="H1448" s="1">
        <v>14751</v>
      </c>
      <c r="I1448" s="1">
        <v>21181</v>
      </c>
      <c r="J1448" s="1">
        <v>21181</v>
      </c>
      <c r="K1448" s="60">
        <f t="shared" si="24"/>
        <v>2.4870566603764521E-2</v>
      </c>
      <c r="L1448" s="1">
        <v>14915</v>
      </c>
      <c r="M1448" s="1">
        <v>14915</v>
      </c>
      <c r="P1448" s="1">
        <v>180</v>
      </c>
      <c r="Q1448">
        <v>553</v>
      </c>
      <c r="R1448">
        <v>2</v>
      </c>
    </row>
    <row r="1449" spans="1:18">
      <c r="A1449">
        <v>1443</v>
      </c>
      <c r="B1449">
        <v>314140</v>
      </c>
      <c r="C1449" t="s">
        <v>504</v>
      </c>
      <c r="D1449" t="s">
        <v>904</v>
      </c>
      <c r="E1449">
        <v>2009</v>
      </c>
      <c r="F1449" t="s">
        <v>905</v>
      </c>
      <c r="G1449" t="s">
        <v>916</v>
      </c>
      <c r="H1449" s="1">
        <v>14705</v>
      </c>
      <c r="I1449" s="1">
        <v>21115</v>
      </c>
      <c r="J1449" s="1">
        <v>21115</v>
      </c>
      <c r="K1449" s="60">
        <f t="shared" si="24"/>
        <v>-3.1160001888485001E-3</v>
      </c>
      <c r="L1449" s="1">
        <v>15268</v>
      </c>
      <c r="M1449" s="1">
        <v>15268</v>
      </c>
      <c r="P1449" s="1">
        <v>151</v>
      </c>
      <c r="Q1449">
        <v>549</v>
      </c>
      <c r="R1449">
        <v>2</v>
      </c>
    </row>
    <row r="1450" spans="1:18">
      <c r="A1450">
        <v>1444</v>
      </c>
      <c r="B1450">
        <v>314140</v>
      </c>
      <c r="C1450" t="s">
        <v>504</v>
      </c>
      <c r="D1450" t="s">
        <v>904</v>
      </c>
      <c r="E1450">
        <v>2010</v>
      </c>
      <c r="F1450" t="s">
        <v>1641</v>
      </c>
      <c r="G1450" t="s">
        <v>914</v>
      </c>
      <c r="H1450" s="1">
        <v>15092</v>
      </c>
      <c r="I1450" s="1">
        <v>21026</v>
      </c>
      <c r="J1450" s="1">
        <v>21026</v>
      </c>
      <c r="K1450" s="60">
        <f t="shared" si="24"/>
        <v>-4.2150130239166916E-3</v>
      </c>
      <c r="L1450" s="1">
        <v>15092</v>
      </c>
      <c r="M1450" s="1">
        <v>15092</v>
      </c>
      <c r="P1450" s="1">
        <v>137</v>
      </c>
      <c r="Q1450">
        <v>496</v>
      </c>
      <c r="R1450">
        <v>4</v>
      </c>
    </row>
    <row r="1451" spans="1:18">
      <c r="A1451">
        <v>1445</v>
      </c>
      <c r="B1451">
        <v>314140</v>
      </c>
      <c r="C1451" t="s">
        <v>504</v>
      </c>
      <c r="D1451" t="s">
        <v>904</v>
      </c>
      <c r="E1451">
        <v>2011</v>
      </c>
      <c r="F1451" t="s">
        <v>993</v>
      </c>
      <c r="G1451" t="s">
        <v>994</v>
      </c>
      <c r="H1451" s="1">
        <v>15058</v>
      </c>
      <c r="I1451" s="1">
        <v>20979</v>
      </c>
      <c r="J1451" s="1">
        <v>20979</v>
      </c>
      <c r="K1451" s="60">
        <f t="shared" si="24"/>
        <v>-2.2353276895272778E-3</v>
      </c>
      <c r="L1451" s="1">
        <v>15058</v>
      </c>
      <c r="M1451" s="1">
        <v>15058</v>
      </c>
      <c r="P1451" s="1">
        <v>87</v>
      </c>
      <c r="Q1451">
        <v>272</v>
      </c>
      <c r="R1451">
        <v>0</v>
      </c>
    </row>
    <row r="1452" spans="1:18">
      <c r="A1452">
        <v>1446</v>
      </c>
      <c r="B1452">
        <v>314140</v>
      </c>
      <c r="C1452" t="s">
        <v>504</v>
      </c>
      <c r="D1452" t="s">
        <v>904</v>
      </c>
      <c r="E1452">
        <v>2012</v>
      </c>
      <c r="F1452" t="s">
        <v>993</v>
      </c>
      <c r="G1452" t="s">
        <v>994</v>
      </c>
      <c r="H1452" s="1">
        <v>15026</v>
      </c>
      <c r="I1452" s="1">
        <v>20934</v>
      </c>
      <c r="J1452" s="1">
        <v>20934</v>
      </c>
      <c r="K1452" s="60">
        <f t="shared" si="24"/>
        <v>-2.1450021450021284E-3</v>
      </c>
      <c r="L1452" s="1">
        <v>15026</v>
      </c>
      <c r="M1452" s="1">
        <v>15026</v>
      </c>
      <c r="P1452" s="1">
        <v>89</v>
      </c>
      <c r="Q1452">
        <v>251</v>
      </c>
      <c r="R1452">
        <v>2</v>
      </c>
    </row>
    <row r="1453" spans="1:18">
      <c r="A1453">
        <v>1447</v>
      </c>
      <c r="B1453">
        <v>314140</v>
      </c>
      <c r="C1453" t="s">
        <v>504</v>
      </c>
      <c r="D1453" t="s">
        <v>904</v>
      </c>
      <c r="E1453">
        <v>2013</v>
      </c>
      <c r="F1453" t="s">
        <v>1640</v>
      </c>
      <c r="G1453" t="s">
        <v>1171</v>
      </c>
      <c r="H1453" s="1">
        <v>15442</v>
      </c>
      <c r="I1453" s="1">
        <v>21513</v>
      </c>
      <c r="J1453" s="1">
        <v>21513</v>
      </c>
      <c r="K1453" s="60">
        <f t="shared" si="24"/>
        <v>2.7658354829463994E-2</v>
      </c>
      <c r="L1453" s="1">
        <v>15442</v>
      </c>
      <c r="M1453" s="1">
        <v>15442</v>
      </c>
      <c r="P1453" s="1">
        <v>69</v>
      </c>
      <c r="Q1453">
        <v>179</v>
      </c>
      <c r="R1453">
        <v>0</v>
      </c>
    </row>
    <row r="1454" spans="1:18">
      <c r="A1454">
        <v>1448</v>
      </c>
      <c r="B1454">
        <v>314140</v>
      </c>
      <c r="C1454" t="s">
        <v>504</v>
      </c>
      <c r="D1454" t="s">
        <v>904</v>
      </c>
      <c r="E1454">
        <v>2014</v>
      </c>
      <c r="F1454" t="s">
        <v>993</v>
      </c>
      <c r="G1454" t="s">
        <v>994</v>
      </c>
      <c r="H1454" s="1">
        <v>15421</v>
      </c>
      <c r="I1454" s="1">
        <v>21485</v>
      </c>
      <c r="J1454" s="1">
        <v>21485</v>
      </c>
      <c r="K1454" s="60">
        <f t="shared" si="24"/>
        <v>-1.3015386045647226E-3</v>
      </c>
      <c r="L1454" s="1">
        <v>15421</v>
      </c>
      <c r="M1454" s="1">
        <v>15421</v>
      </c>
      <c r="P1454" s="1">
        <v>36</v>
      </c>
      <c r="Q1454">
        <v>109</v>
      </c>
      <c r="R1454">
        <v>0</v>
      </c>
    </row>
    <row r="1455" spans="1:18">
      <c r="A1455">
        <v>1449</v>
      </c>
      <c r="B1455">
        <v>314180</v>
      </c>
      <c r="C1455" t="s">
        <v>508</v>
      </c>
      <c r="D1455" t="s">
        <v>904</v>
      </c>
      <c r="E1455">
        <v>2007</v>
      </c>
      <c r="F1455" t="s">
        <v>905</v>
      </c>
      <c r="G1455" t="s">
        <v>906</v>
      </c>
      <c r="J1455" s="61">
        <v>30578</v>
      </c>
      <c r="K1455" s="60"/>
      <c r="P1455" s="1"/>
    </row>
    <row r="1456" spans="1:18">
      <c r="A1456">
        <v>1450</v>
      </c>
      <c r="B1456">
        <v>314180</v>
      </c>
      <c r="C1456" t="s">
        <v>508</v>
      </c>
      <c r="D1456" t="s">
        <v>904</v>
      </c>
      <c r="E1456">
        <v>2008</v>
      </c>
      <c r="F1456" t="s">
        <v>905</v>
      </c>
      <c r="G1456" t="s">
        <v>906</v>
      </c>
      <c r="J1456" s="1">
        <v>31557</v>
      </c>
      <c r="K1456" s="60">
        <f t="shared" si="24"/>
        <v>3.2016482438354421E-2</v>
      </c>
      <c r="P1456" s="1">
        <v>360</v>
      </c>
      <c r="Q1456" s="1">
        <v>1407</v>
      </c>
      <c r="R1456">
        <v>2</v>
      </c>
    </row>
    <row r="1457" spans="1:18">
      <c r="A1457">
        <v>1451</v>
      </c>
      <c r="B1457">
        <v>314180</v>
      </c>
      <c r="C1457" t="s">
        <v>508</v>
      </c>
      <c r="D1457" t="s">
        <v>904</v>
      </c>
      <c r="E1457">
        <v>2009</v>
      </c>
      <c r="F1457" t="s">
        <v>993</v>
      </c>
      <c r="G1457" t="s">
        <v>906</v>
      </c>
      <c r="J1457" s="1">
        <v>31647</v>
      </c>
      <c r="K1457" s="60">
        <f t="shared" si="24"/>
        <v>2.851982127578756E-3</v>
      </c>
      <c r="P1457" s="1">
        <v>205</v>
      </c>
      <c r="Q1457" s="1">
        <v>836</v>
      </c>
      <c r="R1457">
        <v>2</v>
      </c>
    </row>
    <row r="1458" spans="1:18">
      <c r="A1458">
        <v>1452</v>
      </c>
      <c r="B1458">
        <v>314180</v>
      </c>
      <c r="C1458" t="s">
        <v>508</v>
      </c>
      <c r="D1458" t="s">
        <v>904</v>
      </c>
      <c r="E1458">
        <v>2010</v>
      </c>
      <c r="F1458" t="s">
        <v>993</v>
      </c>
      <c r="G1458" t="s">
        <v>1647</v>
      </c>
      <c r="J1458" s="1">
        <v>30794</v>
      </c>
      <c r="K1458" s="60">
        <f t="shared" si="24"/>
        <v>-2.6953581698107243E-2</v>
      </c>
      <c r="P1458" s="1">
        <v>192</v>
      </c>
      <c r="Q1458" s="1">
        <v>724</v>
      </c>
      <c r="R1458">
        <v>3</v>
      </c>
    </row>
    <row r="1459" spans="1:18">
      <c r="A1459">
        <v>1453</v>
      </c>
      <c r="B1459">
        <v>314180</v>
      </c>
      <c r="C1459" t="s">
        <v>508</v>
      </c>
      <c r="D1459" t="s">
        <v>904</v>
      </c>
      <c r="E1459">
        <v>2011</v>
      </c>
      <c r="F1459" t="s">
        <v>993</v>
      </c>
      <c r="G1459" t="s">
        <v>994</v>
      </c>
      <c r="H1459" s="1">
        <v>12596</v>
      </c>
      <c r="I1459" s="1">
        <v>30824</v>
      </c>
      <c r="J1459" s="1">
        <v>30824</v>
      </c>
      <c r="K1459" s="60">
        <f t="shared" si="24"/>
        <v>9.7421575631617685E-4</v>
      </c>
      <c r="L1459" s="1">
        <v>4181</v>
      </c>
      <c r="M1459" s="1">
        <v>4181</v>
      </c>
      <c r="P1459" s="1">
        <v>81</v>
      </c>
      <c r="Q1459" s="1">
        <v>330</v>
      </c>
      <c r="R1459" s="1">
        <v>2</v>
      </c>
    </row>
    <row r="1460" spans="1:18">
      <c r="A1460">
        <v>1454</v>
      </c>
      <c r="B1460">
        <v>314180</v>
      </c>
      <c r="C1460" t="s">
        <v>508</v>
      </c>
      <c r="D1460" t="s">
        <v>904</v>
      </c>
      <c r="E1460">
        <v>2012</v>
      </c>
      <c r="F1460" t="s">
        <v>993</v>
      </c>
      <c r="G1460" t="s">
        <v>1026</v>
      </c>
      <c r="H1460" s="1">
        <v>12608</v>
      </c>
      <c r="I1460" s="1">
        <v>30852</v>
      </c>
      <c r="J1460" s="1">
        <v>30852</v>
      </c>
      <c r="K1460" s="60">
        <f t="shared" si="24"/>
        <v>9.0838307812091124E-4</v>
      </c>
      <c r="L1460" s="1">
        <v>8242</v>
      </c>
      <c r="M1460" s="1">
        <v>8111</v>
      </c>
      <c r="P1460" s="1">
        <v>23</v>
      </c>
      <c r="Q1460" s="1">
        <v>75</v>
      </c>
    </row>
    <row r="1461" spans="1:18">
      <c r="A1461">
        <v>1455</v>
      </c>
      <c r="B1461">
        <v>314180</v>
      </c>
      <c r="C1461" t="s">
        <v>508</v>
      </c>
      <c r="D1461" t="s">
        <v>904</v>
      </c>
      <c r="E1461">
        <v>2013</v>
      </c>
      <c r="F1461" t="s">
        <v>993</v>
      </c>
      <c r="G1461" t="s">
        <v>1026</v>
      </c>
      <c r="H1461" s="1">
        <v>13000</v>
      </c>
      <c r="I1461" s="1">
        <v>31811</v>
      </c>
      <c r="J1461" s="1">
        <v>31811</v>
      </c>
      <c r="K1461" s="60">
        <f t="shared" si="24"/>
        <v>3.1083884351095659E-2</v>
      </c>
      <c r="L1461" s="1">
        <v>8395</v>
      </c>
      <c r="M1461" s="1">
        <v>6830</v>
      </c>
      <c r="P1461" s="1">
        <v>33</v>
      </c>
      <c r="Q1461" s="1">
        <v>119</v>
      </c>
    </row>
    <row r="1462" spans="1:18">
      <c r="A1462">
        <v>1456</v>
      </c>
      <c r="B1462">
        <v>314180</v>
      </c>
      <c r="C1462" t="s">
        <v>508</v>
      </c>
      <c r="D1462" t="s">
        <v>904</v>
      </c>
      <c r="E1462">
        <v>2014</v>
      </c>
      <c r="F1462" t="s">
        <v>993</v>
      </c>
      <c r="G1462" t="s">
        <v>1026</v>
      </c>
      <c r="H1462" s="1">
        <v>13021</v>
      </c>
      <c r="I1462" s="1">
        <v>31864</v>
      </c>
      <c r="J1462" s="1">
        <v>31864</v>
      </c>
      <c r="K1462" s="60">
        <f t="shared" si="24"/>
        <v>1.6660903461067633E-3</v>
      </c>
      <c r="L1462" s="1">
        <v>8915</v>
      </c>
      <c r="M1462" s="1">
        <v>6849</v>
      </c>
      <c r="P1462" s="1">
        <v>40</v>
      </c>
      <c r="Q1462" s="1">
        <v>168</v>
      </c>
      <c r="R1462" s="1">
        <v>1</v>
      </c>
    </row>
    <row r="1463" spans="1:18">
      <c r="A1463">
        <v>1457</v>
      </c>
      <c r="B1463">
        <v>314190</v>
      </c>
      <c r="C1463" t="s">
        <v>509</v>
      </c>
      <c r="D1463" t="s">
        <v>904</v>
      </c>
      <c r="E1463">
        <v>2007</v>
      </c>
      <c r="F1463" t="s">
        <v>905</v>
      </c>
      <c r="G1463" t="s">
        <v>906</v>
      </c>
      <c r="J1463" s="61">
        <v>3603</v>
      </c>
      <c r="K1463" s="60"/>
      <c r="P1463" s="1"/>
    </row>
    <row r="1464" spans="1:18">
      <c r="A1464">
        <v>1458</v>
      </c>
      <c r="B1464">
        <v>314190</v>
      </c>
      <c r="C1464" t="s">
        <v>509</v>
      </c>
      <c r="D1464" t="s">
        <v>904</v>
      </c>
      <c r="E1464">
        <v>2008</v>
      </c>
      <c r="F1464" t="s">
        <v>905</v>
      </c>
      <c r="G1464" t="s">
        <v>906</v>
      </c>
      <c r="J1464" s="1">
        <v>3684</v>
      </c>
      <c r="K1464" s="60">
        <f t="shared" si="24"/>
        <v>2.2481265611989931E-2</v>
      </c>
      <c r="P1464" s="1">
        <v>4</v>
      </c>
      <c r="Q1464" s="1">
        <v>16</v>
      </c>
    </row>
    <row r="1465" spans="1:18">
      <c r="A1465">
        <v>1459</v>
      </c>
      <c r="B1465">
        <v>314190</v>
      </c>
      <c r="C1465" t="s">
        <v>509</v>
      </c>
      <c r="D1465" t="s">
        <v>904</v>
      </c>
      <c r="E1465">
        <v>2009</v>
      </c>
      <c r="F1465" t="s">
        <v>1648</v>
      </c>
      <c r="G1465" t="s">
        <v>912</v>
      </c>
      <c r="H1465" s="1">
        <v>3193</v>
      </c>
      <c r="I1465" s="1">
        <v>3665</v>
      </c>
      <c r="J1465" s="1">
        <v>3665</v>
      </c>
      <c r="K1465" s="60">
        <f t="shared" si="24"/>
        <v>-5.1574375678610229E-3</v>
      </c>
      <c r="L1465" s="1">
        <v>3193</v>
      </c>
      <c r="M1465" s="1">
        <v>3193</v>
      </c>
      <c r="P1465" s="1"/>
    </row>
    <row r="1466" spans="1:18">
      <c r="A1466">
        <v>1460</v>
      </c>
      <c r="B1466">
        <v>314190</v>
      </c>
      <c r="C1466" t="s">
        <v>509</v>
      </c>
      <c r="D1466" t="s">
        <v>904</v>
      </c>
      <c r="E1466">
        <v>2010</v>
      </c>
      <c r="F1466" t="s">
        <v>1648</v>
      </c>
      <c r="G1466" t="s">
        <v>912</v>
      </c>
      <c r="H1466" s="1">
        <v>3396</v>
      </c>
      <c r="I1466" s="1">
        <v>3840</v>
      </c>
      <c r="J1466" s="1">
        <v>3840</v>
      </c>
      <c r="K1466" s="60">
        <f t="shared" si="24"/>
        <v>4.7748976807639787E-2</v>
      </c>
      <c r="L1466" s="1">
        <v>3396</v>
      </c>
      <c r="M1466" s="1">
        <v>3396</v>
      </c>
      <c r="P1466" s="1">
        <v>1</v>
      </c>
      <c r="Q1466" s="1">
        <v>2</v>
      </c>
    </row>
    <row r="1467" spans="1:18">
      <c r="A1467">
        <v>1461</v>
      </c>
      <c r="B1467">
        <v>314190</v>
      </c>
      <c r="C1467" t="s">
        <v>509</v>
      </c>
      <c r="D1467" t="s">
        <v>904</v>
      </c>
      <c r="E1467">
        <v>2011</v>
      </c>
      <c r="F1467" t="s">
        <v>1649</v>
      </c>
      <c r="G1467" t="s">
        <v>908</v>
      </c>
      <c r="J1467" s="1">
        <v>3841</v>
      </c>
      <c r="K1467" s="60">
        <f t="shared" si="24"/>
        <v>2.6041666666665186E-4</v>
      </c>
      <c r="P1467" s="1">
        <v>1</v>
      </c>
      <c r="Q1467" s="1">
        <v>2</v>
      </c>
    </row>
    <row r="1468" spans="1:18">
      <c r="A1468">
        <v>1462</v>
      </c>
      <c r="B1468">
        <v>314190</v>
      </c>
      <c r="C1468" t="s">
        <v>509</v>
      </c>
      <c r="D1468" t="s">
        <v>904</v>
      </c>
      <c r="E1468">
        <v>2012</v>
      </c>
      <c r="F1468" t="s">
        <v>1648</v>
      </c>
      <c r="G1468" t="s">
        <v>912</v>
      </c>
      <c r="H1468" s="1">
        <v>3397</v>
      </c>
      <c r="I1468" s="1">
        <v>3841</v>
      </c>
      <c r="J1468" s="1">
        <v>3841</v>
      </c>
      <c r="K1468" s="60">
        <f t="shared" si="24"/>
        <v>0</v>
      </c>
      <c r="L1468" s="1">
        <v>3397</v>
      </c>
      <c r="M1468" s="1">
        <v>3397</v>
      </c>
      <c r="P1468" s="1">
        <v>4</v>
      </c>
      <c r="Q1468" s="1">
        <v>14</v>
      </c>
    </row>
    <row r="1469" spans="1:18">
      <c r="A1469">
        <v>1463</v>
      </c>
      <c r="B1469">
        <v>314190</v>
      </c>
      <c r="C1469" t="s">
        <v>509</v>
      </c>
      <c r="D1469" t="s">
        <v>904</v>
      </c>
      <c r="E1469">
        <v>2013</v>
      </c>
      <c r="F1469" t="s">
        <v>1648</v>
      </c>
      <c r="G1469" t="s">
        <v>912</v>
      </c>
      <c r="H1469" s="1">
        <v>3499</v>
      </c>
      <c r="I1469" s="1">
        <v>3957</v>
      </c>
      <c r="J1469" s="1">
        <v>3957</v>
      </c>
      <c r="K1469" s="60">
        <f t="shared" si="24"/>
        <v>3.0200468627961552E-2</v>
      </c>
      <c r="L1469" s="1">
        <v>3397</v>
      </c>
      <c r="M1469" s="1">
        <v>3397</v>
      </c>
      <c r="P1469" s="1"/>
    </row>
    <row r="1470" spans="1:18">
      <c r="A1470">
        <v>1464</v>
      </c>
      <c r="B1470">
        <v>314190</v>
      </c>
      <c r="C1470" t="s">
        <v>509</v>
      </c>
      <c r="D1470" t="s">
        <v>904</v>
      </c>
      <c r="E1470">
        <v>2014</v>
      </c>
      <c r="F1470" t="s">
        <v>1648</v>
      </c>
      <c r="G1470" t="s">
        <v>912</v>
      </c>
      <c r="H1470" s="1">
        <v>3502</v>
      </c>
      <c r="I1470" s="1">
        <v>3960</v>
      </c>
      <c r="J1470" s="1">
        <v>3960</v>
      </c>
      <c r="K1470" s="60">
        <f t="shared" si="24"/>
        <v>7.5815011372259988E-4</v>
      </c>
      <c r="L1470" s="1">
        <v>3397</v>
      </c>
      <c r="M1470" s="1">
        <v>3397</v>
      </c>
      <c r="P1470" s="1">
        <v>1</v>
      </c>
      <c r="Q1470" s="1">
        <v>1</v>
      </c>
    </row>
    <row r="1471" spans="1:18">
      <c r="A1471">
        <v>1465</v>
      </c>
      <c r="B1471">
        <v>314210</v>
      </c>
      <c r="C1471" t="s">
        <v>511</v>
      </c>
      <c r="D1471" t="s">
        <v>904</v>
      </c>
      <c r="E1471">
        <v>2007</v>
      </c>
      <c r="F1471" t="s">
        <v>905</v>
      </c>
      <c r="G1471" t="s">
        <v>906</v>
      </c>
      <c r="J1471" s="61">
        <v>10197</v>
      </c>
      <c r="K1471" s="60"/>
      <c r="P1471" s="1"/>
    </row>
    <row r="1472" spans="1:18">
      <c r="A1472">
        <v>1466</v>
      </c>
      <c r="B1472">
        <v>314210</v>
      </c>
      <c r="C1472" t="s">
        <v>511</v>
      </c>
      <c r="D1472" t="s">
        <v>904</v>
      </c>
      <c r="E1472">
        <v>2008</v>
      </c>
      <c r="F1472" t="s">
        <v>905</v>
      </c>
      <c r="G1472" t="s">
        <v>906</v>
      </c>
      <c r="J1472" s="1">
        <v>10575</v>
      </c>
      <c r="K1472" s="60">
        <f t="shared" si="24"/>
        <v>3.7069726390114743E-2</v>
      </c>
      <c r="P1472" s="1">
        <v>27</v>
      </c>
      <c r="Q1472" s="1">
        <v>88</v>
      </c>
    </row>
    <row r="1473" spans="1:18">
      <c r="A1473">
        <v>1467</v>
      </c>
      <c r="B1473">
        <v>314210</v>
      </c>
      <c r="C1473" t="s">
        <v>511</v>
      </c>
      <c r="D1473" t="s">
        <v>904</v>
      </c>
      <c r="E1473">
        <v>2009</v>
      </c>
      <c r="F1473" t="s">
        <v>1651</v>
      </c>
      <c r="G1473" t="s">
        <v>908</v>
      </c>
      <c r="J1473" s="1">
        <v>10648</v>
      </c>
      <c r="K1473" s="60">
        <f t="shared" si="24"/>
        <v>6.9030732860519972E-3</v>
      </c>
      <c r="P1473" s="1">
        <v>42</v>
      </c>
      <c r="Q1473" s="1">
        <v>113</v>
      </c>
    </row>
    <row r="1474" spans="1:18">
      <c r="A1474">
        <v>1468</v>
      </c>
      <c r="B1474">
        <v>314210</v>
      </c>
      <c r="C1474" t="s">
        <v>511</v>
      </c>
      <c r="D1474" t="s">
        <v>904</v>
      </c>
      <c r="E1474">
        <v>2010</v>
      </c>
      <c r="F1474" t="s">
        <v>905</v>
      </c>
      <c r="G1474" t="s">
        <v>906</v>
      </c>
      <c r="J1474" s="1">
        <v>10251</v>
      </c>
      <c r="K1474" s="60">
        <f t="shared" si="24"/>
        <v>-3.7283996994740831E-2</v>
      </c>
      <c r="P1474" s="1">
        <v>56</v>
      </c>
      <c r="Q1474" s="1">
        <v>207</v>
      </c>
    </row>
    <row r="1475" spans="1:18">
      <c r="A1475">
        <v>1469</v>
      </c>
      <c r="B1475">
        <v>314210</v>
      </c>
      <c r="C1475" t="s">
        <v>511</v>
      </c>
      <c r="D1475" t="s">
        <v>904</v>
      </c>
      <c r="E1475">
        <v>2011</v>
      </c>
      <c r="F1475" t="s">
        <v>905</v>
      </c>
      <c r="G1475" t="s">
        <v>906</v>
      </c>
      <c r="J1475" s="1">
        <v>10288</v>
      </c>
      <c r="K1475" s="60">
        <f t="shared" si="24"/>
        <v>3.6094039605891748E-3</v>
      </c>
      <c r="P1475" s="1">
        <v>41</v>
      </c>
      <c r="Q1475" s="1">
        <v>130</v>
      </c>
      <c r="R1475">
        <v>1</v>
      </c>
    </row>
    <row r="1476" spans="1:18">
      <c r="A1476">
        <v>1470</v>
      </c>
      <c r="B1476">
        <v>314210</v>
      </c>
      <c r="C1476" t="s">
        <v>511</v>
      </c>
      <c r="D1476" t="s">
        <v>904</v>
      </c>
      <c r="E1476">
        <v>2012</v>
      </c>
      <c r="F1476" t="s">
        <v>1650</v>
      </c>
      <c r="G1476" t="s">
        <v>910</v>
      </c>
      <c r="H1476" s="1">
        <v>5711</v>
      </c>
      <c r="I1476" s="1">
        <v>10324</v>
      </c>
      <c r="J1476" s="1">
        <v>10324</v>
      </c>
      <c r="K1476" s="60">
        <f t="shared" si="24"/>
        <v>3.4992223950234269E-3</v>
      </c>
      <c r="L1476" s="1">
        <v>5711</v>
      </c>
      <c r="M1476" s="1">
        <v>5711</v>
      </c>
      <c r="P1476" s="1">
        <v>54</v>
      </c>
      <c r="Q1476" s="1">
        <v>268</v>
      </c>
    </row>
    <row r="1477" spans="1:18">
      <c r="A1477">
        <v>1471</v>
      </c>
      <c r="B1477">
        <v>314210</v>
      </c>
      <c r="C1477" t="s">
        <v>511</v>
      </c>
      <c r="D1477" t="s">
        <v>904</v>
      </c>
      <c r="E1477">
        <v>2013</v>
      </c>
      <c r="F1477" t="s">
        <v>1650</v>
      </c>
      <c r="G1477" t="s">
        <v>910</v>
      </c>
      <c r="H1477" s="1">
        <v>5905</v>
      </c>
      <c r="I1477" s="1">
        <v>10674</v>
      </c>
      <c r="J1477" s="1">
        <v>10674</v>
      </c>
      <c r="K1477" s="60">
        <f t="shared" si="24"/>
        <v>3.3901588531576987E-2</v>
      </c>
      <c r="L1477" s="1">
        <v>5711</v>
      </c>
      <c r="M1477" s="1">
        <v>5711</v>
      </c>
      <c r="P1477" s="1"/>
    </row>
    <row r="1478" spans="1:18">
      <c r="A1478">
        <v>1472</v>
      </c>
      <c r="B1478">
        <v>314210</v>
      </c>
      <c r="C1478" t="s">
        <v>511</v>
      </c>
      <c r="D1478" t="s">
        <v>904</v>
      </c>
      <c r="E1478">
        <v>2014</v>
      </c>
      <c r="F1478" t="s">
        <v>1650</v>
      </c>
      <c r="G1478" t="s">
        <v>910</v>
      </c>
      <c r="H1478" s="1">
        <v>5929</v>
      </c>
      <c r="I1478" s="1">
        <v>10718</v>
      </c>
      <c r="J1478" s="1">
        <v>10718</v>
      </c>
      <c r="K1478" s="60">
        <f t="shared" si="24"/>
        <v>4.1221660108674563E-3</v>
      </c>
      <c r="L1478" s="1">
        <v>5711</v>
      </c>
      <c r="M1478" s="1">
        <v>5711</v>
      </c>
      <c r="P1478" s="1"/>
    </row>
    <row r="1479" spans="1:18" s="15" customFormat="1">
      <c r="A1479">
        <v>1473</v>
      </c>
      <c r="B1479" s="15">
        <v>314310</v>
      </c>
      <c r="C1479" s="15" t="s">
        <v>522</v>
      </c>
      <c r="D1479" s="15" t="s">
        <v>904</v>
      </c>
      <c r="E1479" s="15">
        <v>2007</v>
      </c>
      <c r="F1479" s="15" t="s">
        <v>944</v>
      </c>
      <c r="G1479" s="15" t="s">
        <v>916</v>
      </c>
      <c r="H1479" s="49">
        <v>38674</v>
      </c>
      <c r="I1479" s="49">
        <v>44367</v>
      </c>
      <c r="J1479" s="61">
        <v>44367</v>
      </c>
      <c r="K1479" s="60"/>
      <c r="L1479" s="49">
        <v>44640</v>
      </c>
      <c r="M1479" s="49">
        <v>44640</v>
      </c>
      <c r="N1479" s="4"/>
      <c r="P1479" s="49"/>
      <c r="Q1479" s="49"/>
    </row>
    <row r="1480" spans="1:18" s="15" customFormat="1">
      <c r="A1480">
        <v>1474</v>
      </c>
      <c r="B1480" s="15">
        <v>314310</v>
      </c>
      <c r="C1480" s="26" t="s">
        <v>522</v>
      </c>
      <c r="D1480" s="15" t="s">
        <v>904</v>
      </c>
      <c r="E1480" s="15">
        <v>2008</v>
      </c>
      <c r="F1480" s="15" t="s">
        <v>944</v>
      </c>
      <c r="G1480" s="15" t="s">
        <v>916</v>
      </c>
      <c r="H1480" s="49">
        <v>39940</v>
      </c>
      <c r="I1480" s="49">
        <v>45819</v>
      </c>
      <c r="J1480" s="49">
        <v>45819</v>
      </c>
      <c r="K1480" s="60">
        <f t="shared" si="24"/>
        <v>3.2727026844276086E-2</v>
      </c>
      <c r="L1480" s="49">
        <v>39142</v>
      </c>
      <c r="M1480" s="49">
        <v>39142</v>
      </c>
      <c r="N1480" s="4"/>
      <c r="P1480" s="49">
        <v>84</v>
      </c>
      <c r="Q1480" s="15">
        <v>327</v>
      </c>
      <c r="R1480" s="15">
        <v>2</v>
      </c>
    </row>
    <row r="1481" spans="1:18" s="15" customFormat="1">
      <c r="A1481">
        <v>1475</v>
      </c>
      <c r="B1481" s="15">
        <v>314310</v>
      </c>
      <c r="C1481" s="15" t="s">
        <v>522</v>
      </c>
      <c r="D1481" s="15" t="s">
        <v>904</v>
      </c>
      <c r="E1481" s="15">
        <v>2009</v>
      </c>
      <c r="F1481" s="15" t="s">
        <v>944</v>
      </c>
      <c r="G1481" s="15" t="s">
        <v>916</v>
      </c>
      <c r="H1481" s="49">
        <v>40076</v>
      </c>
      <c r="I1481" s="49">
        <v>45975</v>
      </c>
      <c r="J1481" s="49">
        <v>45975</v>
      </c>
      <c r="K1481" s="60">
        <f t="shared" si="24"/>
        <v>3.4047011065279076E-3</v>
      </c>
      <c r="L1481" s="49">
        <v>39274</v>
      </c>
      <c r="M1481" s="49">
        <v>39274</v>
      </c>
      <c r="N1481" s="4"/>
      <c r="P1481" s="49">
        <v>114</v>
      </c>
      <c r="Q1481" s="15">
        <v>699</v>
      </c>
      <c r="R1481" s="15">
        <v>0</v>
      </c>
    </row>
    <row r="1482" spans="1:18" s="15" customFormat="1">
      <c r="A1482">
        <v>1476</v>
      </c>
      <c r="B1482" s="15">
        <v>314310</v>
      </c>
      <c r="C1482" s="15" t="s">
        <v>522</v>
      </c>
      <c r="D1482" s="15" t="s">
        <v>904</v>
      </c>
      <c r="E1482" s="15">
        <v>2010</v>
      </c>
      <c r="F1482" s="15" t="s">
        <v>945</v>
      </c>
      <c r="G1482" s="15" t="s">
        <v>914</v>
      </c>
      <c r="H1482" s="49">
        <v>40100</v>
      </c>
      <c r="I1482" s="49">
        <v>45772</v>
      </c>
      <c r="J1482" s="49">
        <v>45772</v>
      </c>
      <c r="K1482" s="60">
        <f t="shared" si="24"/>
        <v>-4.4154431756389112E-3</v>
      </c>
      <c r="L1482" s="49">
        <v>39667</v>
      </c>
      <c r="M1482" s="49">
        <v>39667</v>
      </c>
      <c r="N1482" s="4"/>
      <c r="P1482" s="49">
        <v>143</v>
      </c>
      <c r="Q1482" s="15">
        <v>467</v>
      </c>
      <c r="R1482" s="15">
        <v>2</v>
      </c>
    </row>
    <row r="1483" spans="1:18" s="15" customFormat="1">
      <c r="A1483">
        <v>1477</v>
      </c>
      <c r="B1483" s="15">
        <v>314310</v>
      </c>
      <c r="C1483" s="15" t="s">
        <v>522</v>
      </c>
      <c r="D1483" s="15" t="s">
        <v>904</v>
      </c>
      <c r="E1483" s="15">
        <v>2011</v>
      </c>
      <c r="F1483" s="15" t="s">
        <v>945</v>
      </c>
      <c r="G1483" s="15" t="s">
        <v>914</v>
      </c>
      <c r="H1483" s="49">
        <v>40226</v>
      </c>
      <c r="I1483" s="49">
        <v>45916</v>
      </c>
      <c r="J1483" s="49">
        <v>45916</v>
      </c>
      <c r="K1483" s="60">
        <f t="shared" si="24"/>
        <v>3.1460281394739553E-3</v>
      </c>
      <c r="L1483" s="49">
        <v>39824</v>
      </c>
      <c r="M1483" s="49">
        <v>39824</v>
      </c>
      <c r="N1483" s="4"/>
      <c r="P1483" s="49">
        <v>90</v>
      </c>
      <c r="Q1483" s="15">
        <v>295</v>
      </c>
      <c r="R1483" s="15">
        <v>1</v>
      </c>
    </row>
    <row r="1484" spans="1:18" s="15" customFormat="1">
      <c r="A1484">
        <v>1478</v>
      </c>
      <c r="B1484" s="15">
        <v>314310</v>
      </c>
      <c r="C1484" s="15" t="s">
        <v>522</v>
      </c>
      <c r="D1484" s="15" t="s">
        <v>904</v>
      </c>
      <c r="E1484" s="15">
        <v>2012</v>
      </c>
      <c r="F1484" s="15" t="s">
        <v>945</v>
      </c>
      <c r="G1484" s="15" t="s">
        <v>914</v>
      </c>
      <c r="H1484" s="49">
        <v>40348</v>
      </c>
      <c r="I1484" s="49">
        <v>46055</v>
      </c>
      <c r="J1484" s="49">
        <v>46055</v>
      </c>
      <c r="K1484" s="60">
        <f t="shared" si="24"/>
        <v>3.0272671835525067E-3</v>
      </c>
      <c r="L1484" s="49">
        <v>39831</v>
      </c>
      <c r="M1484" s="49">
        <v>39831</v>
      </c>
      <c r="N1484" s="4"/>
      <c r="P1484" s="49">
        <v>190</v>
      </c>
      <c r="Q1484" s="15">
        <v>688</v>
      </c>
      <c r="R1484" s="15">
        <v>0</v>
      </c>
    </row>
    <row r="1485" spans="1:18" s="15" customFormat="1">
      <c r="A1485">
        <v>1479</v>
      </c>
      <c r="B1485" s="15">
        <v>314310</v>
      </c>
      <c r="C1485" s="15" t="s">
        <v>522</v>
      </c>
      <c r="D1485" s="15" t="s">
        <v>904</v>
      </c>
      <c r="E1485" s="15">
        <v>2013</v>
      </c>
      <c r="F1485" s="15" t="s">
        <v>945</v>
      </c>
      <c r="G1485" s="15" t="s">
        <v>914</v>
      </c>
      <c r="H1485" s="49">
        <v>41697</v>
      </c>
      <c r="I1485" s="49">
        <v>47595</v>
      </c>
      <c r="J1485" s="49">
        <v>47595</v>
      </c>
      <c r="K1485" s="60">
        <f t="shared" si="24"/>
        <v>3.3438280317012348E-2</v>
      </c>
      <c r="L1485" s="49">
        <v>39832</v>
      </c>
      <c r="M1485" s="49">
        <v>39832</v>
      </c>
      <c r="N1485" s="4"/>
      <c r="P1485" s="49">
        <v>243</v>
      </c>
      <c r="Q1485" s="15">
        <v>788</v>
      </c>
      <c r="R1485" s="15">
        <v>0</v>
      </c>
    </row>
    <row r="1486" spans="1:18" s="15" customFormat="1">
      <c r="A1486">
        <v>1480</v>
      </c>
      <c r="B1486" s="15">
        <v>314310</v>
      </c>
      <c r="C1486" s="15" t="s">
        <v>522</v>
      </c>
      <c r="D1486" s="15" t="s">
        <v>904</v>
      </c>
      <c r="E1486" s="15">
        <v>2014</v>
      </c>
      <c r="F1486" s="15" t="s">
        <v>945</v>
      </c>
      <c r="G1486" s="15" t="s">
        <v>914</v>
      </c>
      <c r="H1486" s="49">
        <v>41850</v>
      </c>
      <c r="I1486" s="49">
        <v>47770</v>
      </c>
      <c r="J1486" s="49">
        <v>47770</v>
      </c>
      <c r="K1486" s="60">
        <f t="shared" si="24"/>
        <v>3.6768568126903656E-3</v>
      </c>
      <c r="L1486" s="49">
        <v>40007</v>
      </c>
      <c r="M1486" s="49">
        <v>40007</v>
      </c>
      <c r="N1486" s="4"/>
      <c r="P1486" s="49">
        <v>219</v>
      </c>
      <c r="Q1486" s="15">
        <v>706</v>
      </c>
      <c r="R1486" s="15">
        <v>0</v>
      </c>
    </row>
    <row r="1487" spans="1:18">
      <c r="A1487">
        <v>1481</v>
      </c>
      <c r="B1487">
        <v>314320</v>
      </c>
      <c r="C1487" t="s">
        <v>524</v>
      </c>
      <c r="D1487" t="s">
        <v>904</v>
      </c>
      <c r="E1487">
        <v>2007</v>
      </c>
      <c r="F1487" t="s">
        <v>905</v>
      </c>
      <c r="G1487" t="s">
        <v>906</v>
      </c>
      <c r="J1487" s="61">
        <v>20133</v>
      </c>
      <c r="K1487" s="60"/>
      <c r="P1487" s="1"/>
    </row>
    <row r="1488" spans="1:18">
      <c r="A1488">
        <v>1482</v>
      </c>
      <c r="B1488">
        <v>314320</v>
      </c>
      <c r="C1488" t="s">
        <v>524</v>
      </c>
      <c r="D1488" t="s">
        <v>904</v>
      </c>
      <c r="E1488">
        <v>2008</v>
      </c>
      <c r="F1488" t="s">
        <v>905</v>
      </c>
      <c r="G1488" t="s">
        <v>906</v>
      </c>
      <c r="J1488" s="1">
        <v>20616</v>
      </c>
      <c r="K1488" s="60">
        <f t="shared" si="24"/>
        <v>2.3990463418268604E-2</v>
      </c>
      <c r="P1488" s="1">
        <v>108</v>
      </c>
      <c r="Q1488" s="1">
        <v>333</v>
      </c>
      <c r="R1488" s="15">
        <v>2</v>
      </c>
    </row>
    <row r="1489" spans="1:18">
      <c r="A1489">
        <v>1483</v>
      </c>
      <c r="B1489">
        <v>314320</v>
      </c>
      <c r="C1489" t="s">
        <v>524</v>
      </c>
      <c r="D1489" t="s">
        <v>904</v>
      </c>
      <c r="E1489">
        <v>2009</v>
      </c>
      <c r="F1489" t="s">
        <v>1659</v>
      </c>
      <c r="G1489" t="s">
        <v>912</v>
      </c>
      <c r="H1489" s="1">
        <v>16202</v>
      </c>
      <c r="I1489" s="1">
        <v>20536</v>
      </c>
      <c r="J1489" s="1">
        <v>20536</v>
      </c>
      <c r="K1489" s="60">
        <f t="shared" si="24"/>
        <v>-3.8804811796663286E-3</v>
      </c>
      <c r="L1489" s="1">
        <v>20536</v>
      </c>
      <c r="M1489" s="1">
        <v>20536</v>
      </c>
      <c r="P1489" s="1">
        <v>75</v>
      </c>
      <c r="Q1489" s="1">
        <v>251</v>
      </c>
      <c r="R1489" s="15">
        <v>1</v>
      </c>
    </row>
    <row r="1490" spans="1:18">
      <c r="A1490">
        <v>1484</v>
      </c>
      <c r="B1490">
        <v>314320</v>
      </c>
      <c r="C1490" t="s">
        <v>524</v>
      </c>
      <c r="D1490" t="s">
        <v>904</v>
      </c>
      <c r="E1490">
        <v>2010</v>
      </c>
      <c r="F1490" t="s">
        <v>1659</v>
      </c>
      <c r="G1490" t="s">
        <v>912</v>
      </c>
      <c r="H1490" s="1">
        <v>16423</v>
      </c>
      <c r="I1490" s="1">
        <v>21234</v>
      </c>
      <c r="J1490" s="1">
        <v>21234</v>
      </c>
      <c r="K1490" s="60">
        <f t="shared" si="24"/>
        <v>3.3989092325672043E-2</v>
      </c>
      <c r="L1490" s="1">
        <v>16423</v>
      </c>
      <c r="M1490" s="1">
        <v>16423</v>
      </c>
      <c r="P1490" s="1">
        <v>58</v>
      </c>
      <c r="Q1490" s="1">
        <v>159</v>
      </c>
      <c r="R1490" s="15">
        <v>1</v>
      </c>
    </row>
    <row r="1491" spans="1:18">
      <c r="A1491">
        <v>1485</v>
      </c>
      <c r="B1491">
        <v>314320</v>
      </c>
      <c r="C1491" t="s">
        <v>524</v>
      </c>
      <c r="D1491" t="s">
        <v>904</v>
      </c>
      <c r="E1491">
        <v>2011</v>
      </c>
      <c r="F1491" t="s">
        <v>1659</v>
      </c>
      <c r="G1491" t="s">
        <v>912</v>
      </c>
      <c r="H1491" s="1">
        <v>16425</v>
      </c>
      <c r="I1491" s="1">
        <v>21236</v>
      </c>
      <c r="J1491" s="1">
        <v>21236</v>
      </c>
      <c r="K1491" s="60">
        <f t="shared" si="24"/>
        <v>9.4188565508135369E-5</v>
      </c>
      <c r="L1491" s="1">
        <v>16425</v>
      </c>
      <c r="M1491" s="1">
        <v>16425</v>
      </c>
      <c r="P1491" s="1">
        <v>47</v>
      </c>
      <c r="Q1491" s="1">
        <v>117</v>
      </c>
      <c r="R1491" s="15">
        <v>3</v>
      </c>
    </row>
    <row r="1492" spans="1:18">
      <c r="A1492">
        <v>1486</v>
      </c>
      <c r="B1492">
        <v>314320</v>
      </c>
      <c r="C1492" t="s">
        <v>524</v>
      </c>
      <c r="D1492" t="s">
        <v>904</v>
      </c>
      <c r="E1492">
        <v>2012</v>
      </c>
      <c r="F1492" t="s">
        <v>1659</v>
      </c>
      <c r="G1492" t="s">
        <v>912</v>
      </c>
      <c r="H1492" s="1">
        <v>16426</v>
      </c>
      <c r="I1492" s="1">
        <v>21238</v>
      </c>
      <c r="J1492" s="1">
        <v>21238</v>
      </c>
      <c r="K1492" s="60">
        <f t="shared" si="24"/>
        <v>9.4179694857698948E-5</v>
      </c>
      <c r="L1492" s="1">
        <v>16425</v>
      </c>
      <c r="M1492" s="1">
        <v>16425</v>
      </c>
      <c r="P1492" s="1">
        <v>56</v>
      </c>
      <c r="Q1492" s="1">
        <v>154</v>
      </c>
      <c r="R1492" s="15">
        <v>2</v>
      </c>
    </row>
    <row r="1493" spans="1:18">
      <c r="A1493">
        <v>1487</v>
      </c>
      <c r="B1493">
        <v>314320</v>
      </c>
      <c r="C1493" t="s">
        <v>524</v>
      </c>
      <c r="D1493" t="s">
        <v>904</v>
      </c>
      <c r="E1493">
        <v>2013</v>
      </c>
      <c r="F1493" t="s">
        <v>1659</v>
      </c>
      <c r="G1493" t="s">
        <v>912</v>
      </c>
      <c r="H1493" s="1">
        <v>16921</v>
      </c>
      <c r="I1493" s="1">
        <v>21878</v>
      </c>
      <c r="J1493" s="1">
        <v>21878</v>
      </c>
      <c r="K1493" s="60">
        <f t="shared" si="24"/>
        <v>3.0134664281005641E-2</v>
      </c>
      <c r="L1493" s="1">
        <v>16425</v>
      </c>
      <c r="M1493" s="1">
        <v>16425</v>
      </c>
      <c r="P1493" s="1">
        <v>26</v>
      </c>
      <c r="Q1493" s="1">
        <v>75</v>
      </c>
    </row>
    <row r="1494" spans="1:18">
      <c r="A1494">
        <v>1488</v>
      </c>
      <c r="B1494">
        <v>314320</v>
      </c>
      <c r="C1494" t="s">
        <v>524</v>
      </c>
      <c r="D1494" t="s">
        <v>904</v>
      </c>
      <c r="E1494">
        <v>2014</v>
      </c>
      <c r="F1494" t="s">
        <v>1659</v>
      </c>
      <c r="G1494" t="s">
        <v>912</v>
      </c>
      <c r="H1494" s="1">
        <v>16936</v>
      </c>
      <c r="I1494" s="1">
        <v>21897</v>
      </c>
      <c r="J1494" s="1">
        <v>21897</v>
      </c>
      <c r="K1494" s="60">
        <f t="shared" si="24"/>
        <v>8.684523265380939E-4</v>
      </c>
      <c r="L1494" s="1">
        <v>16425</v>
      </c>
      <c r="M1494" s="1">
        <v>16425</v>
      </c>
      <c r="P1494" s="1">
        <v>36</v>
      </c>
      <c r="Q1494" s="1">
        <v>83</v>
      </c>
    </row>
    <row r="1495" spans="1:18">
      <c r="A1495">
        <v>1489</v>
      </c>
      <c r="B1495">
        <v>314330</v>
      </c>
      <c r="C1495" s="4" t="s">
        <v>525</v>
      </c>
      <c r="D1495" t="s">
        <v>904</v>
      </c>
      <c r="E1495">
        <v>2007</v>
      </c>
      <c r="F1495" t="s">
        <v>1660</v>
      </c>
      <c r="G1495" t="s">
        <v>914</v>
      </c>
      <c r="H1495" s="1">
        <v>331990</v>
      </c>
      <c r="I1495" s="1">
        <v>352384</v>
      </c>
      <c r="J1495" s="61">
        <v>352384</v>
      </c>
      <c r="K1495" s="60"/>
      <c r="L1495" s="1">
        <v>335910</v>
      </c>
      <c r="M1495" s="1">
        <v>335910</v>
      </c>
      <c r="P1495" s="1"/>
    </row>
    <row r="1496" spans="1:18">
      <c r="A1496">
        <v>1490</v>
      </c>
      <c r="B1496">
        <v>314330</v>
      </c>
      <c r="C1496" s="26" t="s">
        <v>525</v>
      </c>
      <c r="D1496" t="s">
        <v>904</v>
      </c>
      <c r="E1496">
        <v>2008</v>
      </c>
      <c r="F1496" t="s">
        <v>905</v>
      </c>
      <c r="G1496" t="s">
        <v>916</v>
      </c>
      <c r="H1496" s="1">
        <v>337536</v>
      </c>
      <c r="I1496" s="1">
        <v>358271</v>
      </c>
      <c r="J1496" s="1">
        <v>358271</v>
      </c>
      <c r="K1496" s="60">
        <f t="shared" ref="K1496:K1558" si="25">J1496/J1495-1</f>
        <v>1.6706206865237938E-2</v>
      </c>
      <c r="L1496" s="1">
        <v>355831</v>
      </c>
      <c r="M1496" s="1">
        <v>355831</v>
      </c>
      <c r="P1496" s="1">
        <v>188</v>
      </c>
      <c r="Q1496">
        <v>1410</v>
      </c>
      <c r="R1496">
        <v>5</v>
      </c>
    </row>
    <row r="1497" spans="1:18">
      <c r="A1497">
        <v>1491</v>
      </c>
      <c r="B1497">
        <v>314330</v>
      </c>
      <c r="C1497" t="s">
        <v>525</v>
      </c>
      <c r="D1497" t="s">
        <v>904</v>
      </c>
      <c r="E1497">
        <v>2009</v>
      </c>
      <c r="F1497" t="s">
        <v>905</v>
      </c>
      <c r="G1497" t="s">
        <v>916</v>
      </c>
      <c r="H1497" s="1">
        <v>342205</v>
      </c>
      <c r="I1497" s="1">
        <v>363227</v>
      </c>
      <c r="J1497" s="1">
        <v>363227</v>
      </c>
      <c r="K1497" s="60">
        <f t="shared" si="25"/>
        <v>1.3833103991112816E-2</v>
      </c>
      <c r="L1497" s="1">
        <v>369850</v>
      </c>
      <c r="M1497" s="1">
        <v>369850</v>
      </c>
      <c r="P1497" s="1">
        <v>160</v>
      </c>
      <c r="Q1497">
        <v>954</v>
      </c>
      <c r="R1497">
        <v>5</v>
      </c>
    </row>
    <row r="1498" spans="1:18">
      <c r="A1498">
        <v>1492</v>
      </c>
      <c r="B1498">
        <v>314330</v>
      </c>
      <c r="C1498" t="s">
        <v>525</v>
      </c>
      <c r="D1498" t="s">
        <v>904</v>
      </c>
      <c r="E1498">
        <v>2010</v>
      </c>
      <c r="F1498" t="s">
        <v>1660</v>
      </c>
      <c r="G1498" t="s">
        <v>914</v>
      </c>
      <c r="H1498" s="1">
        <v>344427</v>
      </c>
      <c r="I1498" s="1">
        <v>361915</v>
      </c>
      <c r="J1498" s="1">
        <v>361915</v>
      </c>
      <c r="K1498" s="60">
        <f t="shared" si="25"/>
        <v>-3.6120662836187645E-3</v>
      </c>
      <c r="L1498" s="1">
        <v>344427</v>
      </c>
      <c r="M1498" s="1">
        <v>344427</v>
      </c>
      <c r="P1498" s="1">
        <v>132</v>
      </c>
      <c r="Q1498">
        <v>793</v>
      </c>
      <c r="R1498">
        <v>5</v>
      </c>
    </row>
    <row r="1499" spans="1:18">
      <c r="A1499">
        <v>1493</v>
      </c>
      <c r="B1499">
        <v>314330</v>
      </c>
      <c r="C1499" t="s">
        <v>525</v>
      </c>
      <c r="D1499" t="s">
        <v>904</v>
      </c>
      <c r="E1499">
        <v>2011</v>
      </c>
      <c r="F1499" t="s">
        <v>1660</v>
      </c>
      <c r="G1499" t="s">
        <v>914</v>
      </c>
      <c r="H1499" s="1">
        <v>348443</v>
      </c>
      <c r="I1499" s="1">
        <v>366135</v>
      </c>
      <c r="J1499" s="1">
        <v>366135</v>
      </c>
      <c r="K1499" s="60">
        <f t="shared" si="25"/>
        <v>1.1660196454968741E-2</v>
      </c>
      <c r="L1499" s="1">
        <v>348443</v>
      </c>
      <c r="M1499" s="1">
        <v>348443</v>
      </c>
      <c r="P1499" s="1">
        <v>133</v>
      </c>
      <c r="Q1499">
        <v>889</v>
      </c>
      <c r="R1499">
        <v>6</v>
      </c>
    </row>
    <row r="1500" spans="1:18">
      <c r="A1500">
        <v>1494</v>
      </c>
      <c r="B1500">
        <v>314330</v>
      </c>
      <c r="C1500" t="s">
        <v>525</v>
      </c>
      <c r="D1500" t="s">
        <v>904</v>
      </c>
      <c r="E1500">
        <v>2012</v>
      </c>
      <c r="F1500" t="s">
        <v>1660</v>
      </c>
      <c r="G1500" t="s">
        <v>914</v>
      </c>
      <c r="H1500" s="1">
        <v>352327</v>
      </c>
      <c r="I1500" s="1">
        <v>370216</v>
      </c>
      <c r="J1500" s="1">
        <v>370216</v>
      </c>
      <c r="K1500" s="60">
        <f t="shared" si="25"/>
        <v>1.1146161934805443E-2</v>
      </c>
      <c r="L1500" s="1">
        <v>352327</v>
      </c>
      <c r="M1500" s="1">
        <v>352327</v>
      </c>
      <c r="P1500" s="1">
        <v>119</v>
      </c>
      <c r="Q1500">
        <v>673</v>
      </c>
      <c r="R1500">
        <v>3</v>
      </c>
    </row>
    <row r="1501" spans="1:18">
      <c r="A1501">
        <v>1495</v>
      </c>
      <c r="B1501">
        <v>314330</v>
      </c>
      <c r="C1501" t="s">
        <v>525</v>
      </c>
      <c r="D1501" t="s">
        <v>904</v>
      </c>
      <c r="E1501">
        <v>2013</v>
      </c>
      <c r="F1501" t="s">
        <v>1660</v>
      </c>
      <c r="G1501" t="s">
        <v>914</v>
      </c>
      <c r="H1501" s="1">
        <v>367251</v>
      </c>
      <c r="I1501" s="1">
        <v>385898</v>
      </c>
      <c r="J1501" s="1">
        <v>385898</v>
      </c>
      <c r="K1501" s="60">
        <f t="shared" si="25"/>
        <v>4.2359055254229894E-2</v>
      </c>
      <c r="L1501" s="1">
        <v>367251</v>
      </c>
      <c r="M1501" s="1">
        <v>367251</v>
      </c>
      <c r="P1501" s="1">
        <v>148</v>
      </c>
      <c r="Q1501">
        <v>963</v>
      </c>
      <c r="R1501">
        <v>6</v>
      </c>
    </row>
    <row r="1502" spans="1:18">
      <c r="A1502">
        <v>1496</v>
      </c>
      <c r="B1502">
        <v>314330</v>
      </c>
      <c r="C1502" t="s">
        <v>525</v>
      </c>
      <c r="D1502" t="s">
        <v>904</v>
      </c>
      <c r="E1502">
        <v>2014</v>
      </c>
      <c r="F1502" t="s">
        <v>905</v>
      </c>
      <c r="G1502" t="s">
        <v>916</v>
      </c>
      <c r="H1502" s="1">
        <v>371357</v>
      </c>
      <c r="I1502" s="1">
        <v>390212</v>
      </c>
      <c r="J1502" s="1">
        <v>390212</v>
      </c>
      <c r="K1502" s="60">
        <f t="shared" si="25"/>
        <v>1.1179119871054022E-2</v>
      </c>
      <c r="L1502" s="1">
        <v>371357</v>
      </c>
      <c r="M1502" s="1">
        <v>371357</v>
      </c>
      <c r="P1502" s="1">
        <v>138</v>
      </c>
      <c r="Q1502">
        <v>843</v>
      </c>
      <c r="R1502">
        <v>2</v>
      </c>
    </row>
    <row r="1503" spans="1:18">
      <c r="A1503">
        <v>1497</v>
      </c>
      <c r="B1503">
        <v>314390</v>
      </c>
      <c r="C1503" t="s">
        <v>532</v>
      </c>
      <c r="D1503" t="s">
        <v>904</v>
      </c>
      <c r="E1503">
        <v>2007</v>
      </c>
      <c r="F1503" t="s">
        <v>1670</v>
      </c>
      <c r="G1503" t="s">
        <v>914</v>
      </c>
      <c r="H1503" s="1">
        <v>88428</v>
      </c>
      <c r="I1503" s="1">
        <v>95548</v>
      </c>
      <c r="J1503" s="61">
        <v>95548</v>
      </c>
      <c r="K1503" s="60"/>
      <c r="L1503" s="1">
        <v>92505</v>
      </c>
      <c r="M1503" s="1">
        <v>92505</v>
      </c>
      <c r="P1503" s="1"/>
    </row>
    <row r="1504" spans="1:18">
      <c r="A1504">
        <v>1498</v>
      </c>
      <c r="B1504">
        <v>314390</v>
      </c>
      <c r="C1504" s="26" t="s">
        <v>532</v>
      </c>
      <c r="D1504" t="s">
        <v>904</v>
      </c>
      <c r="E1504">
        <v>2008</v>
      </c>
      <c r="F1504" t="s">
        <v>1670</v>
      </c>
      <c r="G1504" t="s">
        <v>914</v>
      </c>
      <c r="H1504" s="1">
        <v>91628</v>
      </c>
      <c r="I1504" s="1">
        <v>99006</v>
      </c>
      <c r="J1504" s="1">
        <v>99006</v>
      </c>
      <c r="K1504" s="60">
        <f t="shared" si="25"/>
        <v>3.6191233725457295E-2</v>
      </c>
      <c r="L1504" s="1">
        <v>91100</v>
      </c>
      <c r="M1504" s="1">
        <v>91100</v>
      </c>
      <c r="P1504" s="1">
        <v>464</v>
      </c>
      <c r="Q1504">
        <v>1661</v>
      </c>
      <c r="R1504">
        <v>4</v>
      </c>
    </row>
    <row r="1505" spans="1:18">
      <c r="A1505">
        <v>1499</v>
      </c>
      <c r="B1505">
        <v>314390</v>
      </c>
      <c r="C1505" t="s">
        <v>532</v>
      </c>
      <c r="D1505" t="s">
        <v>904</v>
      </c>
      <c r="E1505">
        <v>2009</v>
      </c>
      <c r="F1505" t="s">
        <v>1670</v>
      </c>
      <c r="G1505" t="s">
        <v>914</v>
      </c>
      <c r="H1505" s="1">
        <v>92204</v>
      </c>
      <c r="I1505" s="1">
        <v>99628</v>
      </c>
      <c r="J1505" s="1">
        <v>99628</v>
      </c>
      <c r="K1505" s="60">
        <f t="shared" si="25"/>
        <v>6.2824475284326553E-3</v>
      </c>
      <c r="L1505" s="1">
        <v>91281</v>
      </c>
      <c r="M1505" s="1">
        <v>91281</v>
      </c>
      <c r="P1505" s="1">
        <v>517</v>
      </c>
      <c r="Q1505">
        <v>1883</v>
      </c>
      <c r="R1505">
        <v>1</v>
      </c>
    </row>
    <row r="1506" spans="1:18">
      <c r="A1506">
        <v>1500</v>
      </c>
      <c r="B1506">
        <v>314390</v>
      </c>
      <c r="C1506" t="s">
        <v>532</v>
      </c>
      <c r="D1506" t="s">
        <v>904</v>
      </c>
      <c r="E1506">
        <v>2010</v>
      </c>
      <c r="F1506" t="s">
        <v>1670</v>
      </c>
      <c r="G1506" t="s">
        <v>914</v>
      </c>
      <c r="H1506" s="1">
        <v>93225</v>
      </c>
      <c r="I1506" s="1">
        <v>100765</v>
      </c>
      <c r="J1506" s="1">
        <v>100765</v>
      </c>
      <c r="K1506" s="60">
        <f t="shared" si="25"/>
        <v>1.1412454330107957E-2</v>
      </c>
      <c r="L1506" s="1">
        <v>93225</v>
      </c>
      <c r="M1506" s="1">
        <v>93225</v>
      </c>
      <c r="P1506" s="1">
        <v>629</v>
      </c>
      <c r="Q1506">
        <v>2216</v>
      </c>
      <c r="R1506">
        <v>1</v>
      </c>
    </row>
    <row r="1507" spans="1:18">
      <c r="A1507">
        <v>1501</v>
      </c>
      <c r="B1507">
        <v>314390</v>
      </c>
      <c r="C1507" t="s">
        <v>532</v>
      </c>
      <c r="D1507" t="s">
        <v>904</v>
      </c>
      <c r="E1507">
        <v>2011</v>
      </c>
      <c r="F1507" t="s">
        <v>1670</v>
      </c>
      <c r="G1507" t="s">
        <v>914</v>
      </c>
      <c r="H1507" s="1">
        <v>93841</v>
      </c>
      <c r="I1507" s="1">
        <v>101431</v>
      </c>
      <c r="J1507" s="1">
        <v>101431</v>
      </c>
      <c r="K1507" s="60">
        <f t="shared" si="25"/>
        <v>6.6094378008236809E-3</v>
      </c>
      <c r="L1507" s="1">
        <v>93841</v>
      </c>
      <c r="M1507" s="1">
        <v>93841</v>
      </c>
      <c r="P1507" s="1">
        <v>321</v>
      </c>
      <c r="Q1507">
        <v>1185</v>
      </c>
      <c r="R1507">
        <v>2</v>
      </c>
    </row>
    <row r="1508" spans="1:18">
      <c r="A1508">
        <v>1502</v>
      </c>
      <c r="B1508">
        <v>314390</v>
      </c>
      <c r="C1508" t="s">
        <v>532</v>
      </c>
      <c r="D1508" t="s">
        <v>904</v>
      </c>
      <c r="E1508">
        <v>2012</v>
      </c>
      <c r="F1508" t="s">
        <v>1670</v>
      </c>
      <c r="G1508" t="s">
        <v>914</v>
      </c>
      <c r="H1508" s="1">
        <v>94436</v>
      </c>
      <c r="I1508" s="1">
        <v>102074</v>
      </c>
      <c r="J1508" s="1">
        <v>102074</v>
      </c>
      <c r="K1508" s="60">
        <f t="shared" si="25"/>
        <v>6.3392848340251273E-3</v>
      </c>
      <c r="L1508" s="1">
        <v>94436</v>
      </c>
      <c r="M1508" s="1">
        <v>94436</v>
      </c>
      <c r="P1508" s="1">
        <v>301</v>
      </c>
      <c r="Q1508">
        <v>1088</v>
      </c>
      <c r="R1508">
        <v>1</v>
      </c>
    </row>
    <row r="1509" spans="1:18">
      <c r="A1509">
        <v>1503</v>
      </c>
      <c r="B1509">
        <v>314390</v>
      </c>
      <c r="C1509" t="s">
        <v>532</v>
      </c>
      <c r="D1509" t="s">
        <v>904</v>
      </c>
      <c r="E1509">
        <v>2013</v>
      </c>
      <c r="F1509" t="s">
        <v>1670</v>
      </c>
      <c r="G1509" t="s">
        <v>914</v>
      </c>
      <c r="H1509" s="1">
        <v>97940</v>
      </c>
      <c r="I1509" s="1">
        <v>105861</v>
      </c>
      <c r="J1509" s="1">
        <v>105861</v>
      </c>
      <c r="K1509" s="60">
        <f t="shared" si="25"/>
        <v>3.7100534906048477E-2</v>
      </c>
      <c r="L1509" s="1">
        <v>105861</v>
      </c>
      <c r="M1509" s="1">
        <v>97940</v>
      </c>
      <c r="P1509" s="1">
        <v>177</v>
      </c>
      <c r="Q1509">
        <v>643</v>
      </c>
      <c r="R1509">
        <v>1</v>
      </c>
    </row>
    <row r="1510" spans="1:18">
      <c r="A1510">
        <v>1504</v>
      </c>
      <c r="B1510">
        <v>314390</v>
      </c>
      <c r="C1510" t="s">
        <v>532</v>
      </c>
      <c r="D1510" t="s">
        <v>904</v>
      </c>
      <c r="E1510">
        <v>2014</v>
      </c>
      <c r="F1510" t="s">
        <v>1670</v>
      </c>
      <c r="G1510" t="s">
        <v>914</v>
      </c>
      <c r="H1510" s="1">
        <v>98601</v>
      </c>
      <c r="I1510" s="1">
        <v>106576</v>
      </c>
      <c r="J1510" s="1">
        <v>106576</v>
      </c>
      <c r="K1510" s="60">
        <f t="shared" si="25"/>
        <v>6.7541398626500548E-3</v>
      </c>
      <c r="L1510" s="1">
        <v>106576</v>
      </c>
      <c r="M1510" s="1">
        <v>98601</v>
      </c>
      <c r="P1510" s="1">
        <v>205</v>
      </c>
      <c r="Q1510">
        <v>789</v>
      </c>
      <c r="R1510">
        <v>2</v>
      </c>
    </row>
    <row r="1511" spans="1:18">
      <c r="A1511">
        <v>1505</v>
      </c>
      <c r="B1511">
        <v>314410</v>
      </c>
      <c r="C1511" t="s">
        <v>534</v>
      </c>
      <c r="D1511" t="s">
        <v>904</v>
      </c>
      <c r="E1511">
        <v>2007</v>
      </c>
      <c r="F1511" t="s">
        <v>905</v>
      </c>
      <c r="G1511" t="s">
        <v>906</v>
      </c>
      <c r="J1511" s="61">
        <v>19925</v>
      </c>
      <c r="K1511" s="60"/>
      <c r="P1511" s="1"/>
    </row>
    <row r="1512" spans="1:18">
      <c r="A1512">
        <v>1506</v>
      </c>
      <c r="B1512">
        <v>314410</v>
      </c>
      <c r="C1512" t="s">
        <v>534</v>
      </c>
      <c r="D1512" t="s">
        <v>904</v>
      </c>
      <c r="E1512">
        <v>2008</v>
      </c>
      <c r="F1512" t="s">
        <v>905</v>
      </c>
      <c r="G1512" t="s">
        <v>906</v>
      </c>
      <c r="J1512" s="1">
        <v>20458</v>
      </c>
      <c r="K1512" s="60">
        <f t="shared" si="25"/>
        <v>2.6750313676286108E-2</v>
      </c>
      <c r="P1512" s="1">
        <v>74</v>
      </c>
      <c r="Q1512" s="1">
        <v>185</v>
      </c>
      <c r="R1512">
        <v>1</v>
      </c>
    </row>
    <row r="1513" spans="1:18">
      <c r="A1513">
        <v>1507</v>
      </c>
      <c r="B1513">
        <v>314410</v>
      </c>
      <c r="C1513" t="s">
        <v>534</v>
      </c>
      <c r="D1513" t="s">
        <v>904</v>
      </c>
      <c r="E1513">
        <v>2009</v>
      </c>
      <c r="F1513" t="s">
        <v>905</v>
      </c>
      <c r="G1513" t="s">
        <v>906</v>
      </c>
      <c r="J1513" s="1">
        <v>20426</v>
      </c>
      <c r="K1513" s="60">
        <f t="shared" si="25"/>
        <v>-1.5641802717762943E-3</v>
      </c>
      <c r="P1513" s="1">
        <v>68</v>
      </c>
      <c r="Q1513" s="1">
        <v>164</v>
      </c>
      <c r="R1513">
        <v>1</v>
      </c>
    </row>
    <row r="1514" spans="1:18">
      <c r="A1514">
        <v>1508</v>
      </c>
      <c r="B1514">
        <v>314410</v>
      </c>
      <c r="C1514" t="s">
        <v>534</v>
      </c>
      <c r="D1514" t="s">
        <v>904</v>
      </c>
      <c r="E1514">
        <v>2010</v>
      </c>
      <c r="F1514" t="s">
        <v>1673</v>
      </c>
      <c r="G1514" t="s">
        <v>912</v>
      </c>
      <c r="H1514" s="1">
        <v>15729</v>
      </c>
      <c r="I1514" s="1">
        <v>20430</v>
      </c>
      <c r="J1514" s="1">
        <v>20430</v>
      </c>
      <c r="K1514" s="60">
        <f t="shared" si="25"/>
        <v>1.9582884558899671E-4</v>
      </c>
      <c r="L1514" s="1">
        <v>1500</v>
      </c>
      <c r="M1514" s="1">
        <v>1500</v>
      </c>
      <c r="P1514" s="1">
        <v>39</v>
      </c>
      <c r="Q1514" s="1">
        <v>104</v>
      </c>
      <c r="R1514" s="1">
        <v>1</v>
      </c>
    </row>
    <row r="1515" spans="1:18">
      <c r="A1515">
        <v>1509</v>
      </c>
      <c r="B1515">
        <v>314410</v>
      </c>
      <c r="C1515" t="s">
        <v>534</v>
      </c>
      <c r="D1515" t="s">
        <v>904</v>
      </c>
      <c r="E1515">
        <v>2011</v>
      </c>
      <c r="F1515" t="s">
        <v>1673</v>
      </c>
      <c r="G1515" t="s">
        <v>912</v>
      </c>
      <c r="H1515" s="1">
        <v>15720</v>
      </c>
      <c r="I1515" s="1">
        <v>20418</v>
      </c>
      <c r="J1515" s="1">
        <v>20418</v>
      </c>
      <c r="K1515" s="60">
        <f t="shared" si="25"/>
        <v>-5.8737151248167141E-4</v>
      </c>
      <c r="L1515" s="1">
        <v>1500</v>
      </c>
      <c r="M1515" s="1">
        <v>1500</v>
      </c>
      <c r="P1515" s="1">
        <v>40</v>
      </c>
      <c r="Q1515" s="1">
        <v>89</v>
      </c>
    </row>
    <row r="1516" spans="1:18">
      <c r="A1516">
        <v>1510</v>
      </c>
      <c r="B1516">
        <v>314410</v>
      </c>
      <c r="C1516" t="s">
        <v>534</v>
      </c>
      <c r="D1516" t="s">
        <v>904</v>
      </c>
      <c r="E1516">
        <v>2012</v>
      </c>
      <c r="F1516" t="s">
        <v>1672</v>
      </c>
      <c r="G1516" t="s">
        <v>910</v>
      </c>
      <c r="H1516" s="1">
        <v>15711</v>
      </c>
      <c r="I1516" s="1">
        <v>20406</v>
      </c>
      <c r="J1516" s="1">
        <v>20406</v>
      </c>
      <c r="K1516" s="60">
        <f t="shared" si="25"/>
        <v>-5.8771672054069857E-4</v>
      </c>
      <c r="L1516" s="1">
        <v>15711</v>
      </c>
      <c r="M1516" s="1">
        <v>15711</v>
      </c>
      <c r="P1516" s="1">
        <v>36</v>
      </c>
      <c r="Q1516" s="1">
        <v>89</v>
      </c>
      <c r="R1516" s="1">
        <v>1</v>
      </c>
    </row>
    <row r="1517" spans="1:18">
      <c r="A1517">
        <v>1511</v>
      </c>
      <c r="B1517">
        <v>314410</v>
      </c>
      <c r="C1517" t="s">
        <v>534</v>
      </c>
      <c r="D1517" t="s">
        <v>904</v>
      </c>
      <c r="E1517">
        <v>2013</v>
      </c>
      <c r="F1517" t="s">
        <v>905</v>
      </c>
      <c r="G1517" t="s">
        <v>906</v>
      </c>
      <c r="J1517" s="1">
        <v>21007</v>
      </c>
      <c r="K1517" s="60">
        <f t="shared" si="25"/>
        <v>2.9452121924923969E-2</v>
      </c>
      <c r="P1517" s="1">
        <v>38</v>
      </c>
      <c r="Q1517" s="1">
        <v>118</v>
      </c>
    </row>
    <row r="1518" spans="1:18">
      <c r="A1518">
        <v>1512</v>
      </c>
      <c r="B1518">
        <v>314410</v>
      </c>
      <c r="C1518" t="s">
        <v>534</v>
      </c>
      <c r="D1518" t="s">
        <v>904</v>
      </c>
      <c r="E1518">
        <v>2014</v>
      </c>
      <c r="F1518" t="s">
        <v>1672</v>
      </c>
      <c r="G1518" t="s">
        <v>910</v>
      </c>
      <c r="H1518" s="1">
        <v>16177</v>
      </c>
      <c r="I1518" s="1">
        <v>21012</v>
      </c>
      <c r="J1518" s="1">
        <v>21012</v>
      </c>
      <c r="K1518" s="60">
        <f t="shared" si="25"/>
        <v>2.3801589946215174E-4</v>
      </c>
      <c r="L1518" s="1">
        <v>16177</v>
      </c>
      <c r="M1518" s="1">
        <v>16177</v>
      </c>
      <c r="P1518" s="1">
        <v>49</v>
      </c>
      <c r="Q1518" s="1">
        <v>143</v>
      </c>
    </row>
    <row r="1519" spans="1:18">
      <c r="A1519">
        <v>1513</v>
      </c>
      <c r="B1519">
        <v>314430</v>
      </c>
      <c r="C1519" t="s">
        <v>536</v>
      </c>
      <c r="D1519" t="s">
        <v>904</v>
      </c>
      <c r="E1519">
        <v>2007</v>
      </c>
      <c r="F1519" t="s">
        <v>905</v>
      </c>
      <c r="G1519" t="s">
        <v>916</v>
      </c>
      <c r="H1519" s="1">
        <v>37253</v>
      </c>
      <c r="I1519" s="1">
        <v>40307</v>
      </c>
      <c r="J1519" s="61">
        <v>40307</v>
      </c>
      <c r="K1519" s="60"/>
      <c r="L1519" s="1">
        <v>30754</v>
      </c>
      <c r="M1519" s="1">
        <v>30754</v>
      </c>
      <c r="P1519" s="1"/>
    </row>
    <row r="1520" spans="1:18">
      <c r="A1520">
        <v>1514</v>
      </c>
      <c r="B1520">
        <v>314430</v>
      </c>
      <c r="C1520" s="26" t="s">
        <v>536</v>
      </c>
      <c r="D1520" t="s">
        <v>904</v>
      </c>
      <c r="E1520">
        <v>2008</v>
      </c>
      <c r="F1520" t="s">
        <v>905</v>
      </c>
      <c r="G1520" t="s">
        <v>916</v>
      </c>
      <c r="H1520" s="1">
        <v>38253</v>
      </c>
      <c r="I1520" s="1">
        <v>41389</v>
      </c>
      <c r="J1520" s="1">
        <v>41389</v>
      </c>
      <c r="K1520" s="60">
        <f t="shared" si="25"/>
        <v>2.6843972510978142E-2</v>
      </c>
      <c r="L1520" s="1">
        <v>32275</v>
      </c>
      <c r="M1520" s="1">
        <v>32275</v>
      </c>
      <c r="P1520" s="1">
        <v>119</v>
      </c>
      <c r="Q1520">
        <v>439</v>
      </c>
      <c r="R1520">
        <v>0</v>
      </c>
    </row>
    <row r="1521" spans="1:18">
      <c r="A1521">
        <v>1515</v>
      </c>
      <c r="B1521">
        <v>314430</v>
      </c>
      <c r="C1521" t="s">
        <v>536</v>
      </c>
      <c r="D1521" t="s">
        <v>904</v>
      </c>
      <c r="E1521">
        <v>2009</v>
      </c>
      <c r="F1521" t="s">
        <v>905</v>
      </c>
      <c r="G1521" t="s">
        <v>916</v>
      </c>
      <c r="H1521" s="1">
        <v>38198</v>
      </c>
      <c r="I1521" s="1">
        <v>41329</v>
      </c>
      <c r="J1521" s="1">
        <v>41329</v>
      </c>
      <c r="K1521" s="60">
        <f t="shared" si="25"/>
        <v>-1.4496605378240268E-3</v>
      </c>
      <c r="L1521" s="1">
        <v>33454</v>
      </c>
      <c r="M1521" s="1">
        <v>33454</v>
      </c>
      <c r="P1521" s="1">
        <v>60</v>
      </c>
      <c r="Q1521">
        <v>181</v>
      </c>
      <c r="R1521">
        <v>1</v>
      </c>
    </row>
    <row r="1522" spans="1:18">
      <c r="A1522">
        <v>1516</v>
      </c>
      <c r="B1522">
        <v>314430</v>
      </c>
      <c r="C1522" t="s">
        <v>536</v>
      </c>
      <c r="D1522" t="s">
        <v>904</v>
      </c>
      <c r="E1522">
        <v>2010</v>
      </c>
      <c r="F1522" t="s">
        <v>905</v>
      </c>
      <c r="G1522" t="s">
        <v>916</v>
      </c>
      <c r="H1522" s="1">
        <v>36789</v>
      </c>
      <c r="I1522" s="1">
        <v>40834</v>
      </c>
      <c r="J1522" s="1">
        <v>40834</v>
      </c>
      <c r="K1522" s="60">
        <f t="shared" si="25"/>
        <v>-1.1977062111350412E-2</v>
      </c>
      <c r="L1522" s="1">
        <v>33940</v>
      </c>
      <c r="M1522" s="1">
        <v>33940</v>
      </c>
      <c r="P1522" s="1">
        <v>53</v>
      </c>
      <c r="Q1522">
        <v>178</v>
      </c>
      <c r="R1522">
        <v>1</v>
      </c>
    </row>
    <row r="1523" spans="1:18">
      <c r="A1523">
        <v>1517</v>
      </c>
      <c r="B1523">
        <v>314430</v>
      </c>
      <c r="C1523" t="s">
        <v>536</v>
      </c>
      <c r="D1523" t="s">
        <v>904</v>
      </c>
      <c r="E1523">
        <v>2011</v>
      </c>
      <c r="F1523" t="s">
        <v>905</v>
      </c>
      <c r="G1523" t="s">
        <v>916</v>
      </c>
      <c r="H1523" s="1">
        <v>36735</v>
      </c>
      <c r="I1523" s="1">
        <v>40774</v>
      </c>
      <c r="J1523" s="1">
        <v>40774</v>
      </c>
      <c r="K1523" s="60">
        <f t="shared" si="25"/>
        <v>-1.4693637654895619E-3</v>
      </c>
      <c r="L1523" s="1">
        <v>34320</v>
      </c>
      <c r="M1523" s="1">
        <v>34320</v>
      </c>
      <c r="P1523" s="1">
        <v>29</v>
      </c>
      <c r="Q1523">
        <v>78</v>
      </c>
      <c r="R1523">
        <v>1</v>
      </c>
    </row>
    <row r="1524" spans="1:18">
      <c r="A1524">
        <v>1518</v>
      </c>
      <c r="B1524">
        <v>314430</v>
      </c>
      <c r="C1524" t="s">
        <v>536</v>
      </c>
      <c r="D1524" t="s">
        <v>904</v>
      </c>
      <c r="E1524">
        <v>2012</v>
      </c>
      <c r="F1524" t="s">
        <v>1676</v>
      </c>
      <c r="G1524" t="s">
        <v>914</v>
      </c>
      <c r="H1524" s="1">
        <v>36683</v>
      </c>
      <c r="I1524" s="1">
        <v>40716</v>
      </c>
      <c r="J1524" s="1">
        <v>40716</v>
      </c>
      <c r="K1524" s="60">
        <f t="shared" si="25"/>
        <v>-1.4224751066855834E-3</v>
      </c>
      <c r="L1524" s="1">
        <v>34809</v>
      </c>
      <c r="M1524" s="1">
        <v>34809</v>
      </c>
      <c r="P1524" s="1">
        <v>40</v>
      </c>
      <c r="Q1524">
        <v>135</v>
      </c>
      <c r="R1524">
        <v>1</v>
      </c>
    </row>
    <row r="1525" spans="1:18">
      <c r="A1525">
        <v>1519</v>
      </c>
      <c r="B1525">
        <v>314430</v>
      </c>
      <c r="C1525" t="s">
        <v>536</v>
      </c>
      <c r="D1525" t="s">
        <v>904</v>
      </c>
      <c r="E1525">
        <v>2013</v>
      </c>
      <c r="F1525" t="s">
        <v>1676</v>
      </c>
      <c r="G1525" t="s">
        <v>914</v>
      </c>
      <c r="H1525" s="1">
        <v>37728</v>
      </c>
      <c r="I1525" s="1">
        <v>41876</v>
      </c>
      <c r="J1525" s="1">
        <v>41876</v>
      </c>
      <c r="K1525" s="60">
        <f t="shared" si="25"/>
        <v>2.8490028490028463E-2</v>
      </c>
      <c r="L1525" s="1">
        <v>35327</v>
      </c>
      <c r="M1525" s="1">
        <v>35327</v>
      </c>
      <c r="P1525" s="1">
        <v>9</v>
      </c>
      <c r="Q1525">
        <v>31</v>
      </c>
      <c r="R1525">
        <v>1</v>
      </c>
    </row>
    <row r="1526" spans="1:18">
      <c r="A1526">
        <v>1520</v>
      </c>
      <c r="B1526">
        <v>314430</v>
      </c>
      <c r="C1526" t="s">
        <v>536</v>
      </c>
      <c r="D1526" t="s">
        <v>904</v>
      </c>
      <c r="E1526">
        <v>2014</v>
      </c>
      <c r="F1526" t="s">
        <v>1676</v>
      </c>
      <c r="G1526" t="s">
        <v>914</v>
      </c>
      <c r="H1526" s="1">
        <v>37706</v>
      </c>
      <c r="I1526" s="1">
        <v>41852</v>
      </c>
      <c r="J1526" s="1">
        <v>41852</v>
      </c>
      <c r="K1526" s="60">
        <f t="shared" si="25"/>
        <v>-5.7312064189507517E-4</v>
      </c>
      <c r="L1526" s="1">
        <v>36080</v>
      </c>
      <c r="M1526" s="1">
        <v>36080</v>
      </c>
      <c r="P1526" s="1">
        <v>34</v>
      </c>
      <c r="Q1526">
        <v>133</v>
      </c>
      <c r="R1526">
        <v>2</v>
      </c>
    </row>
    <row r="1527" spans="1:18">
      <c r="A1527">
        <v>1521</v>
      </c>
      <c r="B1527">
        <v>314440</v>
      </c>
      <c r="C1527" t="s">
        <v>539</v>
      </c>
      <c r="D1527" t="s">
        <v>904</v>
      </c>
      <c r="E1527">
        <v>2007</v>
      </c>
      <c r="F1527" t="s">
        <v>905</v>
      </c>
      <c r="G1527" t="s">
        <v>906</v>
      </c>
      <c r="J1527" s="61">
        <v>4623</v>
      </c>
      <c r="K1527" s="60"/>
      <c r="P1527" s="1"/>
    </row>
    <row r="1528" spans="1:18">
      <c r="A1528">
        <v>1522</v>
      </c>
      <c r="B1528">
        <v>314440</v>
      </c>
      <c r="C1528" t="s">
        <v>539</v>
      </c>
      <c r="D1528" t="s">
        <v>904</v>
      </c>
      <c r="E1528">
        <v>2008</v>
      </c>
      <c r="F1528" t="s">
        <v>905</v>
      </c>
      <c r="G1528" t="s">
        <v>906</v>
      </c>
      <c r="J1528" s="1">
        <v>4764</v>
      </c>
      <c r="K1528" s="60">
        <f t="shared" si="25"/>
        <v>3.0499675535366588E-2</v>
      </c>
      <c r="P1528" s="1">
        <v>3</v>
      </c>
      <c r="Q1528" s="1">
        <v>14</v>
      </c>
    </row>
    <row r="1529" spans="1:18">
      <c r="A1529">
        <v>1523</v>
      </c>
      <c r="B1529">
        <v>314440</v>
      </c>
      <c r="C1529" t="s">
        <v>539</v>
      </c>
      <c r="D1529" t="s">
        <v>904</v>
      </c>
      <c r="E1529">
        <v>2009</v>
      </c>
      <c r="F1529" t="s">
        <v>905</v>
      </c>
      <c r="G1529" t="s">
        <v>906</v>
      </c>
      <c r="J1529" s="1">
        <v>4773</v>
      </c>
      <c r="K1529" s="60">
        <f t="shared" si="25"/>
        <v>1.8891687657429657E-3</v>
      </c>
      <c r="P1529" s="1">
        <v>2</v>
      </c>
      <c r="Q1529" s="1">
        <v>3</v>
      </c>
    </row>
    <row r="1530" spans="1:18">
      <c r="A1530">
        <v>1524</v>
      </c>
      <c r="B1530">
        <v>314440</v>
      </c>
      <c r="C1530" t="s">
        <v>539</v>
      </c>
      <c r="D1530" t="s">
        <v>904</v>
      </c>
      <c r="E1530">
        <v>2010</v>
      </c>
      <c r="F1530" t="s">
        <v>905</v>
      </c>
      <c r="G1530" t="s">
        <v>916</v>
      </c>
      <c r="H1530" s="1">
        <v>2760</v>
      </c>
      <c r="I1530" s="1">
        <v>4658</v>
      </c>
      <c r="J1530" s="1">
        <v>4658</v>
      </c>
      <c r="K1530" s="60">
        <f t="shared" si="25"/>
        <v>-2.40938613031636E-2</v>
      </c>
      <c r="L1530" s="1">
        <v>2760</v>
      </c>
      <c r="M1530" s="1">
        <v>2760</v>
      </c>
      <c r="P1530" s="1">
        <v>1</v>
      </c>
      <c r="Q1530" s="1">
        <v>1</v>
      </c>
    </row>
    <row r="1531" spans="1:18">
      <c r="A1531">
        <v>1525</v>
      </c>
      <c r="B1531">
        <v>314440</v>
      </c>
      <c r="C1531" t="s">
        <v>539</v>
      </c>
      <c r="D1531" t="s">
        <v>904</v>
      </c>
      <c r="E1531">
        <v>2011</v>
      </c>
      <c r="F1531" t="s">
        <v>905</v>
      </c>
      <c r="G1531" t="s">
        <v>916</v>
      </c>
      <c r="H1531" s="1">
        <v>2761</v>
      </c>
      <c r="I1531" s="1">
        <v>4660</v>
      </c>
      <c r="J1531" s="1">
        <v>4660</v>
      </c>
      <c r="K1531" s="60">
        <f t="shared" si="25"/>
        <v>4.2936882782318442E-4</v>
      </c>
      <c r="L1531" s="1">
        <v>2761</v>
      </c>
      <c r="M1531" s="1">
        <v>2761</v>
      </c>
      <c r="P1531" s="1"/>
    </row>
    <row r="1532" spans="1:18">
      <c r="A1532">
        <v>1526</v>
      </c>
      <c r="B1532">
        <v>314440</v>
      </c>
      <c r="C1532" t="s">
        <v>539</v>
      </c>
      <c r="D1532" t="s">
        <v>904</v>
      </c>
      <c r="E1532">
        <v>2012</v>
      </c>
      <c r="F1532" t="s">
        <v>905</v>
      </c>
      <c r="G1532" t="s">
        <v>916</v>
      </c>
      <c r="H1532" s="1">
        <v>2762</v>
      </c>
      <c r="I1532" s="1">
        <v>4661</v>
      </c>
      <c r="J1532" s="1">
        <v>4661</v>
      </c>
      <c r="K1532" s="60">
        <f t="shared" si="25"/>
        <v>2.1459227467812703E-4</v>
      </c>
      <c r="L1532" s="1">
        <v>2762</v>
      </c>
      <c r="M1532" s="1">
        <v>2762</v>
      </c>
      <c r="P1532" s="1"/>
    </row>
    <row r="1533" spans="1:18">
      <c r="A1533">
        <v>1527</v>
      </c>
      <c r="B1533">
        <v>314440</v>
      </c>
      <c r="C1533" t="s">
        <v>539</v>
      </c>
      <c r="D1533" t="s">
        <v>904</v>
      </c>
      <c r="E1533">
        <v>2013</v>
      </c>
      <c r="F1533" t="s">
        <v>1681</v>
      </c>
      <c r="G1533" t="s">
        <v>914</v>
      </c>
      <c r="H1533" s="1">
        <v>2845</v>
      </c>
      <c r="I1533" s="1">
        <v>4802</v>
      </c>
      <c r="J1533" s="1">
        <v>4802</v>
      </c>
      <c r="K1533" s="60">
        <f t="shared" si="25"/>
        <v>3.0251019094614806E-2</v>
      </c>
      <c r="L1533" s="1">
        <v>2845</v>
      </c>
      <c r="M1533" s="1">
        <v>2845</v>
      </c>
      <c r="P1533" s="1">
        <v>1</v>
      </c>
      <c r="Q1533" s="1">
        <v>3</v>
      </c>
    </row>
    <row r="1534" spans="1:18">
      <c r="A1534">
        <v>1528</v>
      </c>
      <c r="B1534">
        <v>314440</v>
      </c>
      <c r="C1534" t="s">
        <v>539</v>
      </c>
      <c r="D1534" t="s">
        <v>904</v>
      </c>
      <c r="E1534">
        <v>2014</v>
      </c>
      <c r="F1534" t="s">
        <v>1681</v>
      </c>
      <c r="G1534" t="s">
        <v>914</v>
      </c>
      <c r="H1534" s="1">
        <v>2848</v>
      </c>
      <c r="I1534" s="1">
        <v>4807</v>
      </c>
      <c r="J1534" s="1">
        <v>4807</v>
      </c>
      <c r="K1534" s="60">
        <f t="shared" si="25"/>
        <v>1.0412328196585108E-3</v>
      </c>
      <c r="L1534" s="1">
        <v>2848</v>
      </c>
      <c r="M1534" s="1">
        <v>2848</v>
      </c>
      <c r="P1534" s="1"/>
    </row>
    <row r="1535" spans="1:18">
      <c r="A1535">
        <v>1529</v>
      </c>
      <c r="B1535">
        <v>314450</v>
      </c>
      <c r="C1535" t="s">
        <v>540</v>
      </c>
      <c r="D1535" t="s">
        <v>904</v>
      </c>
      <c r="E1535">
        <v>2007</v>
      </c>
      <c r="F1535" t="s">
        <v>905</v>
      </c>
      <c r="G1535" t="s">
        <v>906</v>
      </c>
      <c r="J1535" s="61">
        <v>7716</v>
      </c>
      <c r="K1535" s="60"/>
      <c r="P1535" s="1"/>
    </row>
    <row r="1536" spans="1:18">
      <c r="A1536">
        <v>1530</v>
      </c>
      <c r="B1536">
        <v>314450</v>
      </c>
      <c r="C1536" t="s">
        <v>540</v>
      </c>
      <c r="D1536" t="s">
        <v>904</v>
      </c>
      <c r="E1536">
        <v>2008</v>
      </c>
      <c r="F1536" t="s">
        <v>905</v>
      </c>
      <c r="G1536" t="s">
        <v>906</v>
      </c>
      <c r="J1536" s="1">
        <v>8023</v>
      </c>
      <c r="K1536" s="60">
        <f t="shared" si="25"/>
        <v>3.9787454639709674E-2</v>
      </c>
      <c r="P1536" s="1">
        <v>2</v>
      </c>
      <c r="Q1536" s="1">
        <v>4</v>
      </c>
    </row>
    <row r="1537" spans="1:18">
      <c r="A1537">
        <v>1531</v>
      </c>
      <c r="B1537">
        <v>314450</v>
      </c>
      <c r="C1537" t="s">
        <v>540</v>
      </c>
      <c r="D1537" t="s">
        <v>904</v>
      </c>
      <c r="E1537">
        <v>2009</v>
      </c>
      <c r="F1537" t="s">
        <v>1682</v>
      </c>
      <c r="G1537" t="s">
        <v>912</v>
      </c>
      <c r="H1537" s="1">
        <v>6230</v>
      </c>
      <c r="I1537" s="1">
        <v>8096</v>
      </c>
      <c r="J1537" s="1">
        <v>8096</v>
      </c>
      <c r="K1537" s="60">
        <f t="shared" si="25"/>
        <v>9.0988408326062586E-3</v>
      </c>
      <c r="L1537" s="1">
        <v>5234</v>
      </c>
      <c r="M1537" s="1">
        <v>4984</v>
      </c>
      <c r="P1537" s="1">
        <v>3</v>
      </c>
      <c r="Q1537" s="1">
        <v>7</v>
      </c>
    </row>
    <row r="1538" spans="1:18">
      <c r="A1538">
        <v>1532</v>
      </c>
      <c r="B1538">
        <v>314450</v>
      </c>
      <c r="C1538" t="s">
        <v>540</v>
      </c>
      <c r="D1538" t="s">
        <v>904</v>
      </c>
      <c r="E1538">
        <v>2010</v>
      </c>
      <c r="F1538" t="s">
        <v>1682</v>
      </c>
      <c r="G1538" t="s">
        <v>912</v>
      </c>
      <c r="H1538" s="1">
        <v>6046</v>
      </c>
      <c r="I1538" s="1">
        <v>7954</v>
      </c>
      <c r="J1538" s="1">
        <v>7954</v>
      </c>
      <c r="K1538" s="60">
        <f t="shared" si="25"/>
        <v>-1.7539525691699587E-2</v>
      </c>
      <c r="L1538" s="1">
        <v>6296</v>
      </c>
      <c r="M1538" s="1">
        <v>6046</v>
      </c>
      <c r="P1538" s="1">
        <v>3</v>
      </c>
      <c r="Q1538" s="1">
        <v>8</v>
      </c>
    </row>
    <row r="1539" spans="1:18">
      <c r="A1539">
        <v>1533</v>
      </c>
      <c r="B1539">
        <v>314450</v>
      </c>
      <c r="C1539" t="s">
        <v>540</v>
      </c>
      <c r="D1539" t="s">
        <v>904</v>
      </c>
      <c r="E1539">
        <v>2011</v>
      </c>
      <c r="F1539" t="s">
        <v>1682</v>
      </c>
      <c r="G1539" t="s">
        <v>912</v>
      </c>
      <c r="H1539" s="1">
        <v>6088</v>
      </c>
      <c r="I1539" s="1">
        <v>8009</v>
      </c>
      <c r="J1539" s="1">
        <v>8009</v>
      </c>
      <c r="K1539" s="60">
        <f t="shared" si="25"/>
        <v>6.914759869248277E-3</v>
      </c>
      <c r="L1539" s="1">
        <v>6088</v>
      </c>
      <c r="M1539" s="1">
        <v>6088</v>
      </c>
      <c r="P1539" s="1">
        <v>1</v>
      </c>
      <c r="Q1539" s="1">
        <v>7</v>
      </c>
    </row>
    <row r="1540" spans="1:18">
      <c r="A1540">
        <v>1534</v>
      </c>
      <c r="B1540">
        <v>314450</v>
      </c>
      <c r="C1540" t="s">
        <v>540</v>
      </c>
      <c r="D1540" t="s">
        <v>904</v>
      </c>
      <c r="E1540">
        <v>2012</v>
      </c>
      <c r="F1540" t="s">
        <v>1682</v>
      </c>
      <c r="G1540" t="s">
        <v>912</v>
      </c>
      <c r="H1540" s="1">
        <v>6128</v>
      </c>
      <c r="I1540" s="1">
        <v>8062</v>
      </c>
      <c r="J1540" s="1">
        <v>8062</v>
      </c>
      <c r="K1540" s="60">
        <f t="shared" si="25"/>
        <v>6.6175552503433543E-3</v>
      </c>
      <c r="L1540" s="1">
        <v>6340</v>
      </c>
      <c r="M1540" s="1">
        <v>6098</v>
      </c>
      <c r="P1540" s="1"/>
    </row>
    <row r="1541" spans="1:18">
      <c r="A1541">
        <v>1535</v>
      </c>
      <c r="B1541">
        <v>314450</v>
      </c>
      <c r="C1541" t="s">
        <v>540</v>
      </c>
      <c r="D1541" t="s">
        <v>904</v>
      </c>
      <c r="E1541">
        <v>2013</v>
      </c>
      <c r="F1541" t="s">
        <v>1682</v>
      </c>
      <c r="G1541" t="s">
        <v>912</v>
      </c>
      <c r="H1541" s="1">
        <v>6357</v>
      </c>
      <c r="I1541" s="1">
        <v>8363</v>
      </c>
      <c r="J1541" s="1">
        <v>8363</v>
      </c>
      <c r="K1541" s="60">
        <f t="shared" si="25"/>
        <v>3.7335648722401471E-2</v>
      </c>
      <c r="L1541" s="1">
        <v>6380</v>
      </c>
      <c r="M1541" s="1">
        <v>6357</v>
      </c>
      <c r="P1541" s="1"/>
    </row>
    <row r="1542" spans="1:18">
      <c r="A1542">
        <v>1536</v>
      </c>
      <c r="B1542">
        <v>314450</v>
      </c>
      <c r="C1542" t="s">
        <v>540</v>
      </c>
      <c r="D1542" t="s">
        <v>904</v>
      </c>
      <c r="E1542">
        <v>2014</v>
      </c>
      <c r="F1542" t="s">
        <v>1682</v>
      </c>
      <c r="G1542" t="s">
        <v>912</v>
      </c>
      <c r="H1542" s="1">
        <v>6402</v>
      </c>
      <c r="I1542" s="1">
        <v>8422</v>
      </c>
      <c r="J1542" s="1">
        <v>8422</v>
      </c>
      <c r="K1542" s="60">
        <f t="shared" si="25"/>
        <v>7.0548846107856278E-3</v>
      </c>
      <c r="L1542" s="1">
        <v>6402</v>
      </c>
      <c r="M1542" s="1">
        <v>6402</v>
      </c>
      <c r="P1542" s="1">
        <v>3</v>
      </c>
      <c r="Q1542" s="1">
        <v>10</v>
      </c>
    </row>
    <row r="1543" spans="1:18">
      <c r="A1543">
        <v>1537</v>
      </c>
      <c r="B1543">
        <v>314460</v>
      </c>
      <c r="C1543" t="s">
        <v>541</v>
      </c>
      <c r="D1543" t="s">
        <v>904</v>
      </c>
      <c r="E1543">
        <v>2007</v>
      </c>
      <c r="F1543" t="s">
        <v>1683</v>
      </c>
      <c r="G1543" t="s">
        <v>916</v>
      </c>
      <c r="H1543" s="1">
        <v>18708</v>
      </c>
      <c r="I1543" s="1">
        <v>24430</v>
      </c>
      <c r="J1543" s="61">
        <v>24430</v>
      </c>
      <c r="K1543" s="60"/>
      <c r="L1543" s="1">
        <v>23828</v>
      </c>
      <c r="M1543" s="1">
        <v>22360</v>
      </c>
      <c r="P1543" s="1"/>
    </row>
    <row r="1544" spans="1:18">
      <c r="A1544">
        <v>1538</v>
      </c>
      <c r="B1544">
        <v>314460</v>
      </c>
      <c r="C1544" s="26" t="s">
        <v>541</v>
      </c>
      <c r="D1544" t="s">
        <v>904</v>
      </c>
      <c r="E1544">
        <v>2008</v>
      </c>
      <c r="F1544" t="s">
        <v>1683</v>
      </c>
      <c r="G1544" t="s">
        <v>916</v>
      </c>
      <c r="H1544" s="1">
        <v>19252</v>
      </c>
      <c r="I1544" s="1">
        <v>25141</v>
      </c>
      <c r="J1544" s="1">
        <v>25141</v>
      </c>
      <c r="K1544" s="60">
        <f t="shared" si="25"/>
        <v>2.9103561195251704E-2</v>
      </c>
      <c r="L1544" s="1">
        <v>19236</v>
      </c>
      <c r="M1544" s="1">
        <v>17712</v>
      </c>
      <c r="P1544" s="1">
        <v>12</v>
      </c>
      <c r="Q1544">
        <v>47</v>
      </c>
      <c r="R1544">
        <v>0</v>
      </c>
    </row>
    <row r="1545" spans="1:18">
      <c r="A1545">
        <v>1539</v>
      </c>
      <c r="B1545">
        <v>314460</v>
      </c>
      <c r="C1545" t="s">
        <v>541</v>
      </c>
      <c r="D1545" t="s">
        <v>904</v>
      </c>
      <c r="E1545">
        <v>2009</v>
      </c>
      <c r="F1545" t="s">
        <v>1683</v>
      </c>
      <c r="G1545" t="s">
        <v>916</v>
      </c>
      <c r="H1545" s="1">
        <v>19261</v>
      </c>
      <c r="I1545" s="1">
        <v>25152</v>
      </c>
      <c r="J1545" s="1">
        <v>25152</v>
      </c>
      <c r="K1545" s="60">
        <f t="shared" si="25"/>
        <v>4.3753231772791779E-4</v>
      </c>
      <c r="L1545" s="1">
        <v>19753</v>
      </c>
      <c r="M1545" s="1">
        <v>18190</v>
      </c>
      <c r="P1545" s="1">
        <v>5</v>
      </c>
      <c r="Q1545">
        <v>13</v>
      </c>
      <c r="R1545">
        <v>0</v>
      </c>
    </row>
    <row r="1546" spans="1:18">
      <c r="A1546">
        <v>1540</v>
      </c>
      <c r="B1546">
        <v>314460</v>
      </c>
      <c r="C1546" t="s">
        <v>541</v>
      </c>
      <c r="D1546" t="s">
        <v>904</v>
      </c>
      <c r="E1546">
        <v>2010</v>
      </c>
      <c r="F1546" t="s">
        <v>1684</v>
      </c>
      <c r="G1546" t="s">
        <v>914</v>
      </c>
      <c r="H1546" s="1">
        <v>19936</v>
      </c>
      <c r="I1546" s="1">
        <v>25733</v>
      </c>
      <c r="J1546" s="1">
        <v>25733</v>
      </c>
      <c r="K1546" s="60">
        <f t="shared" si="25"/>
        <v>2.3099554707379122E-2</v>
      </c>
      <c r="L1546" s="1">
        <v>19903</v>
      </c>
      <c r="M1546" s="1">
        <v>18210</v>
      </c>
      <c r="P1546" s="1">
        <v>10</v>
      </c>
      <c r="Q1546">
        <v>35</v>
      </c>
      <c r="R1546">
        <v>0</v>
      </c>
    </row>
    <row r="1547" spans="1:18">
      <c r="A1547">
        <v>1541</v>
      </c>
      <c r="B1547">
        <v>314460</v>
      </c>
      <c r="C1547" t="s">
        <v>541</v>
      </c>
      <c r="D1547" t="s">
        <v>904</v>
      </c>
      <c r="E1547">
        <v>2011</v>
      </c>
      <c r="F1547" t="s">
        <v>1683</v>
      </c>
      <c r="G1547" t="s">
        <v>916</v>
      </c>
      <c r="H1547" s="1">
        <v>19990</v>
      </c>
      <c r="I1547" s="1">
        <v>25803</v>
      </c>
      <c r="J1547" s="1">
        <v>25803</v>
      </c>
      <c r="K1547" s="60">
        <f t="shared" si="25"/>
        <v>2.7202424901877631E-3</v>
      </c>
      <c r="L1547" s="1">
        <v>20606</v>
      </c>
      <c r="M1547" s="1">
        <v>18643</v>
      </c>
      <c r="P1547" s="1">
        <v>3</v>
      </c>
      <c r="Q1547">
        <v>15</v>
      </c>
      <c r="R1547">
        <v>0</v>
      </c>
    </row>
    <row r="1548" spans="1:18">
      <c r="A1548">
        <v>1542</v>
      </c>
      <c r="B1548">
        <v>314460</v>
      </c>
      <c r="C1548" t="s">
        <v>541</v>
      </c>
      <c r="D1548" t="s">
        <v>904</v>
      </c>
      <c r="E1548">
        <v>2012</v>
      </c>
      <c r="F1548" t="s">
        <v>1684</v>
      </c>
      <c r="G1548" t="s">
        <v>914</v>
      </c>
      <c r="H1548" s="1">
        <v>20043</v>
      </c>
      <c r="I1548" s="1">
        <v>25871</v>
      </c>
      <c r="J1548" s="1">
        <v>25871</v>
      </c>
      <c r="K1548" s="60">
        <f t="shared" si="25"/>
        <v>2.6353524783939708E-3</v>
      </c>
      <c r="L1548" s="1">
        <v>20700</v>
      </c>
      <c r="M1548" s="1">
        <v>19500</v>
      </c>
      <c r="P1548" s="1">
        <v>3</v>
      </c>
      <c r="Q1548">
        <v>10</v>
      </c>
      <c r="R1548">
        <v>0</v>
      </c>
    </row>
    <row r="1549" spans="1:18">
      <c r="A1549">
        <v>1543</v>
      </c>
      <c r="B1549">
        <v>314460</v>
      </c>
      <c r="C1549" t="s">
        <v>541</v>
      </c>
      <c r="D1549" t="s">
        <v>904</v>
      </c>
      <c r="E1549">
        <v>2013</v>
      </c>
      <c r="F1549" t="s">
        <v>1683</v>
      </c>
      <c r="G1549" t="s">
        <v>916</v>
      </c>
      <c r="H1549" s="1">
        <v>20705</v>
      </c>
      <c r="I1549" s="1">
        <v>26725</v>
      </c>
      <c r="J1549" s="1">
        <v>26725</v>
      </c>
      <c r="K1549" s="60">
        <f t="shared" si="25"/>
        <v>3.3009933902825583E-2</v>
      </c>
      <c r="L1549" s="1">
        <v>21000</v>
      </c>
      <c r="M1549" s="1">
        <v>20000</v>
      </c>
      <c r="P1549" s="1">
        <v>8</v>
      </c>
      <c r="Q1549">
        <v>28</v>
      </c>
      <c r="R1549">
        <v>0</v>
      </c>
    </row>
    <row r="1550" spans="1:18">
      <c r="A1550">
        <v>1544</v>
      </c>
      <c r="B1550">
        <v>314460</v>
      </c>
      <c r="C1550" t="s">
        <v>541</v>
      </c>
      <c r="D1550" t="s">
        <v>904</v>
      </c>
      <c r="E1550">
        <v>2014</v>
      </c>
      <c r="F1550" t="s">
        <v>1683</v>
      </c>
      <c r="G1550" t="s">
        <v>916</v>
      </c>
      <c r="H1550" s="1">
        <v>20772</v>
      </c>
      <c r="I1550" s="1">
        <v>26812</v>
      </c>
      <c r="J1550" s="1">
        <v>26812</v>
      </c>
      <c r="K1550" s="60">
        <f t="shared" si="25"/>
        <v>3.2553788587463828E-3</v>
      </c>
      <c r="L1550" s="1">
        <v>22500</v>
      </c>
      <c r="M1550" s="1">
        <v>20600</v>
      </c>
      <c r="P1550" s="1">
        <v>5</v>
      </c>
      <c r="Q1550">
        <v>14</v>
      </c>
      <c r="R1550">
        <v>0</v>
      </c>
    </row>
    <row r="1551" spans="1:18">
      <c r="A1551">
        <v>1545</v>
      </c>
      <c r="B1551">
        <v>314480</v>
      </c>
      <c r="C1551" t="s">
        <v>545</v>
      </c>
      <c r="D1551" t="s">
        <v>904</v>
      </c>
      <c r="E1551">
        <v>2007</v>
      </c>
      <c r="F1551" t="s">
        <v>1690</v>
      </c>
      <c r="G1551" t="s">
        <v>914</v>
      </c>
      <c r="H1551" s="1">
        <v>70561</v>
      </c>
      <c r="I1551" s="1">
        <v>72207</v>
      </c>
      <c r="J1551" s="61">
        <v>72207</v>
      </c>
      <c r="K1551" s="60"/>
      <c r="L1551" s="1">
        <v>3353</v>
      </c>
      <c r="M1551" s="1">
        <v>3353</v>
      </c>
      <c r="P1551" s="1"/>
    </row>
    <row r="1552" spans="1:18">
      <c r="A1552">
        <v>1546</v>
      </c>
      <c r="B1552">
        <v>314480</v>
      </c>
      <c r="C1552" s="26" t="s">
        <v>545</v>
      </c>
      <c r="D1552" t="s">
        <v>904</v>
      </c>
      <c r="E1552">
        <v>2008</v>
      </c>
      <c r="F1552" t="s">
        <v>1690</v>
      </c>
      <c r="G1552" t="s">
        <v>914</v>
      </c>
      <c r="H1552" s="1">
        <v>73808</v>
      </c>
      <c r="I1552" s="1">
        <v>75530</v>
      </c>
      <c r="J1552" s="1">
        <v>75530</v>
      </c>
      <c r="K1552" s="60">
        <f t="shared" si="25"/>
        <v>4.6020468929605096E-2</v>
      </c>
      <c r="L1552" s="1">
        <v>6611</v>
      </c>
      <c r="M1552" s="1">
        <v>6611</v>
      </c>
      <c r="P1552" s="1">
        <v>27</v>
      </c>
      <c r="Q1552">
        <v>193</v>
      </c>
      <c r="R1552">
        <v>0</v>
      </c>
    </row>
    <row r="1553" spans="1:18">
      <c r="A1553">
        <v>1547</v>
      </c>
      <c r="B1553">
        <v>314480</v>
      </c>
      <c r="C1553" t="s">
        <v>545</v>
      </c>
      <c r="D1553" t="s">
        <v>904</v>
      </c>
      <c r="E1553">
        <v>2009</v>
      </c>
      <c r="F1553" t="s">
        <v>1690</v>
      </c>
      <c r="G1553" t="s">
        <v>914</v>
      </c>
      <c r="H1553" s="1">
        <v>74862</v>
      </c>
      <c r="I1553" s="1">
        <v>76608</v>
      </c>
      <c r="J1553" s="1">
        <v>76608</v>
      </c>
      <c r="K1553" s="60">
        <f t="shared" si="25"/>
        <v>1.4272474513438382E-2</v>
      </c>
      <c r="L1553" s="1">
        <v>8183</v>
      </c>
      <c r="M1553" s="1">
        <v>8183</v>
      </c>
      <c r="P1553" s="1">
        <v>27</v>
      </c>
      <c r="Q1553">
        <v>115</v>
      </c>
      <c r="R1553">
        <v>2</v>
      </c>
    </row>
    <row r="1554" spans="1:18">
      <c r="A1554">
        <v>1548</v>
      </c>
      <c r="B1554">
        <v>314480</v>
      </c>
      <c r="C1554" t="s">
        <v>545</v>
      </c>
      <c r="D1554" t="s">
        <v>904</v>
      </c>
      <c r="E1554">
        <v>2010</v>
      </c>
      <c r="F1554" t="s">
        <v>1690</v>
      </c>
      <c r="G1554" t="s">
        <v>914</v>
      </c>
      <c r="H1554" s="1">
        <v>79232</v>
      </c>
      <c r="I1554" s="1">
        <v>80998</v>
      </c>
      <c r="J1554" s="1">
        <v>80998</v>
      </c>
      <c r="K1554" s="60">
        <f t="shared" si="25"/>
        <v>5.7304720133667608E-2</v>
      </c>
      <c r="L1554" s="1">
        <v>9225</v>
      </c>
      <c r="M1554" s="1">
        <v>9225</v>
      </c>
      <c r="P1554" s="1">
        <v>19</v>
      </c>
      <c r="Q1554">
        <v>110</v>
      </c>
      <c r="R1554">
        <v>3</v>
      </c>
    </row>
    <row r="1555" spans="1:18">
      <c r="A1555">
        <v>1549</v>
      </c>
      <c r="B1555">
        <v>314480</v>
      </c>
      <c r="C1555" t="s">
        <v>545</v>
      </c>
      <c r="D1555" t="s">
        <v>904</v>
      </c>
      <c r="E1555">
        <v>2011</v>
      </c>
      <c r="F1555" t="s">
        <v>1690</v>
      </c>
      <c r="G1555" t="s">
        <v>914</v>
      </c>
      <c r="H1555" s="1">
        <v>80479</v>
      </c>
      <c r="I1555" s="1">
        <v>82273</v>
      </c>
      <c r="J1555" s="1">
        <v>82273</v>
      </c>
      <c r="K1555" s="60">
        <f t="shared" si="25"/>
        <v>1.5741129410602683E-2</v>
      </c>
      <c r="L1555" s="1">
        <v>11989</v>
      </c>
      <c r="M1555" s="1">
        <v>11989</v>
      </c>
      <c r="P1555" s="1">
        <v>9</v>
      </c>
      <c r="Q1555">
        <v>34</v>
      </c>
      <c r="R1555">
        <v>0</v>
      </c>
    </row>
    <row r="1556" spans="1:18">
      <c r="A1556">
        <v>1550</v>
      </c>
      <c r="B1556">
        <v>314480</v>
      </c>
      <c r="C1556" t="s">
        <v>545</v>
      </c>
      <c r="D1556" t="s">
        <v>904</v>
      </c>
      <c r="E1556">
        <v>2012</v>
      </c>
      <c r="F1556" t="s">
        <v>1690</v>
      </c>
      <c r="G1556" t="s">
        <v>914</v>
      </c>
      <c r="H1556" s="1">
        <v>81686</v>
      </c>
      <c r="I1556" s="1">
        <v>83507</v>
      </c>
      <c r="J1556" s="1">
        <v>83507</v>
      </c>
      <c r="K1556" s="60">
        <f t="shared" si="25"/>
        <v>1.4998845307695019E-2</v>
      </c>
      <c r="L1556" s="1">
        <v>14918</v>
      </c>
      <c r="M1556" s="1">
        <v>14918</v>
      </c>
      <c r="P1556" s="1">
        <v>18</v>
      </c>
      <c r="Q1556">
        <v>107</v>
      </c>
      <c r="R1556">
        <v>0</v>
      </c>
    </row>
    <row r="1557" spans="1:18">
      <c r="A1557">
        <v>1551</v>
      </c>
      <c r="B1557">
        <v>314480</v>
      </c>
      <c r="C1557" t="s">
        <v>545</v>
      </c>
      <c r="D1557" t="s">
        <v>904</v>
      </c>
      <c r="E1557">
        <v>2013</v>
      </c>
      <c r="F1557" t="s">
        <v>1690</v>
      </c>
      <c r="G1557" t="s">
        <v>914</v>
      </c>
      <c r="H1557" s="1">
        <v>85486</v>
      </c>
      <c r="I1557" s="1">
        <v>87391</v>
      </c>
      <c r="J1557" s="1">
        <v>87391</v>
      </c>
      <c r="K1557" s="60">
        <f t="shared" si="25"/>
        <v>4.6511070928185738E-2</v>
      </c>
      <c r="L1557" s="1">
        <v>20036</v>
      </c>
      <c r="M1557" s="1">
        <v>20036</v>
      </c>
      <c r="P1557" s="1">
        <v>30</v>
      </c>
      <c r="Q1557">
        <v>241</v>
      </c>
      <c r="R1557">
        <v>3</v>
      </c>
    </row>
    <row r="1558" spans="1:18">
      <c r="A1558">
        <v>1552</v>
      </c>
      <c r="B1558">
        <v>314480</v>
      </c>
      <c r="C1558" t="s">
        <v>545</v>
      </c>
      <c r="D1558" t="s">
        <v>904</v>
      </c>
      <c r="E1558">
        <v>2014</v>
      </c>
      <c r="F1558" t="s">
        <v>1690</v>
      </c>
      <c r="G1558" t="s">
        <v>914</v>
      </c>
      <c r="H1558" s="1">
        <v>86739</v>
      </c>
      <c r="I1558" s="1">
        <v>88672</v>
      </c>
      <c r="J1558" s="1">
        <v>88672</v>
      </c>
      <c r="K1558" s="60">
        <f t="shared" si="25"/>
        <v>1.4658260003890478E-2</v>
      </c>
      <c r="L1558" s="1">
        <v>24806</v>
      </c>
      <c r="M1558" s="1">
        <v>24806</v>
      </c>
      <c r="P1558" s="1">
        <v>12</v>
      </c>
      <c r="Q1558">
        <v>75</v>
      </c>
      <c r="R1558">
        <v>3</v>
      </c>
    </row>
    <row r="1559" spans="1:18" s="15" customFormat="1">
      <c r="A1559">
        <v>1553</v>
      </c>
      <c r="B1559" s="15">
        <v>314500</v>
      </c>
      <c r="C1559" s="15" t="s">
        <v>547</v>
      </c>
      <c r="D1559" s="15" t="s">
        <v>904</v>
      </c>
      <c r="E1559" s="15">
        <v>2007</v>
      </c>
      <c r="J1559" s="61">
        <v>11586</v>
      </c>
      <c r="K1559" s="60"/>
      <c r="N1559" s="4"/>
      <c r="P1559" s="49"/>
      <c r="Q1559" s="49"/>
    </row>
    <row r="1560" spans="1:18" s="15" customFormat="1">
      <c r="A1560">
        <v>1554</v>
      </c>
      <c r="B1560" s="15">
        <v>314500</v>
      </c>
      <c r="C1560" s="15" t="s">
        <v>547</v>
      </c>
      <c r="D1560" s="15" t="s">
        <v>904</v>
      </c>
      <c r="E1560" s="15">
        <v>2008</v>
      </c>
      <c r="J1560" s="49">
        <v>12233</v>
      </c>
      <c r="K1560" s="60">
        <f t="shared" ref="K1560:K1622" si="26">J1560/J1559-1</f>
        <v>5.5843259105817333E-2</v>
      </c>
      <c r="N1560" s="4"/>
      <c r="P1560" s="49">
        <v>7</v>
      </c>
      <c r="Q1560" s="49">
        <v>30</v>
      </c>
    </row>
    <row r="1561" spans="1:18" s="15" customFormat="1">
      <c r="A1561">
        <v>1555</v>
      </c>
      <c r="B1561" s="15">
        <v>314500</v>
      </c>
      <c r="C1561" s="15" t="s">
        <v>547</v>
      </c>
      <c r="D1561" s="15" t="s">
        <v>904</v>
      </c>
      <c r="E1561" s="15">
        <v>2009</v>
      </c>
      <c r="J1561" s="49">
        <v>12504</v>
      </c>
      <c r="K1561" s="60">
        <f t="shared" si="26"/>
        <v>2.2153192185073056E-2</v>
      </c>
      <c r="N1561" s="4"/>
      <c r="P1561" s="49">
        <v>2</v>
      </c>
      <c r="Q1561" s="49">
        <v>3</v>
      </c>
    </row>
    <row r="1562" spans="1:18" s="15" customFormat="1">
      <c r="A1562">
        <v>1556</v>
      </c>
      <c r="B1562" s="15">
        <v>314500</v>
      </c>
      <c r="C1562" s="15" t="s">
        <v>547</v>
      </c>
      <c r="D1562" s="15" t="s">
        <v>904</v>
      </c>
      <c r="E1562" s="15">
        <v>2010</v>
      </c>
      <c r="F1562" s="15" t="s">
        <v>946</v>
      </c>
      <c r="G1562" s="15" t="s">
        <v>916</v>
      </c>
      <c r="H1562" s="49">
        <v>10991</v>
      </c>
      <c r="I1562" s="49">
        <v>12812</v>
      </c>
      <c r="J1562" s="49">
        <v>12812</v>
      </c>
      <c r="K1562" s="60">
        <f t="shared" si="26"/>
        <v>2.4632117722328761E-2</v>
      </c>
      <c r="L1562" s="49">
        <v>10991</v>
      </c>
      <c r="M1562" s="49">
        <v>10991</v>
      </c>
      <c r="N1562" s="4"/>
      <c r="P1562" s="49">
        <v>9</v>
      </c>
      <c r="Q1562" s="49">
        <v>14</v>
      </c>
      <c r="R1562" s="15">
        <v>1</v>
      </c>
    </row>
    <row r="1563" spans="1:18" s="15" customFormat="1">
      <c r="A1563">
        <v>1557</v>
      </c>
      <c r="B1563" s="15">
        <v>314500</v>
      </c>
      <c r="C1563" s="15" t="s">
        <v>547</v>
      </c>
      <c r="D1563" s="15" t="s">
        <v>904</v>
      </c>
      <c r="E1563" s="15">
        <v>2011</v>
      </c>
      <c r="F1563" s="15" t="s">
        <v>946</v>
      </c>
      <c r="G1563" s="15" t="s">
        <v>916</v>
      </c>
      <c r="H1563" s="49">
        <v>11210</v>
      </c>
      <c r="I1563" s="49">
        <v>13067</v>
      </c>
      <c r="J1563" s="49">
        <v>13067</v>
      </c>
      <c r="K1563" s="60">
        <f t="shared" si="26"/>
        <v>1.9903215735248114E-2</v>
      </c>
      <c r="L1563" s="49">
        <v>12067</v>
      </c>
      <c r="M1563" s="49">
        <v>11210</v>
      </c>
      <c r="N1563" s="4"/>
      <c r="P1563" s="49">
        <v>6</v>
      </c>
      <c r="Q1563" s="49">
        <v>10</v>
      </c>
    </row>
    <row r="1564" spans="1:18" s="15" customFormat="1">
      <c r="A1564">
        <v>1558</v>
      </c>
      <c r="B1564" s="15">
        <v>314500</v>
      </c>
      <c r="C1564" s="15" t="s">
        <v>547</v>
      </c>
      <c r="D1564" s="15" t="s">
        <v>904</v>
      </c>
      <c r="E1564" s="15">
        <v>2012</v>
      </c>
      <c r="F1564" s="15" t="s">
        <v>947</v>
      </c>
      <c r="G1564" s="15" t="s">
        <v>914</v>
      </c>
      <c r="H1564" s="49">
        <v>11422</v>
      </c>
      <c r="I1564" s="49">
        <v>13314</v>
      </c>
      <c r="J1564" s="49">
        <v>13314</v>
      </c>
      <c r="K1564" s="60">
        <f t="shared" si="26"/>
        <v>1.890257901584147E-2</v>
      </c>
      <c r="L1564" s="49">
        <v>12067</v>
      </c>
      <c r="M1564" s="49">
        <v>11210</v>
      </c>
      <c r="N1564" s="4"/>
      <c r="P1564" s="49">
        <v>3</v>
      </c>
      <c r="Q1564" s="49">
        <v>5</v>
      </c>
    </row>
    <row r="1565" spans="1:18" s="15" customFormat="1">
      <c r="A1565">
        <v>1559</v>
      </c>
      <c r="B1565" s="15">
        <v>314500</v>
      </c>
      <c r="C1565" s="15" t="s">
        <v>547</v>
      </c>
      <c r="D1565" s="15" t="s">
        <v>904</v>
      </c>
      <c r="E1565" s="15">
        <v>2013</v>
      </c>
      <c r="F1565" s="15" t="s">
        <v>947</v>
      </c>
      <c r="G1565" s="15" t="s">
        <v>914</v>
      </c>
      <c r="H1565" s="49">
        <v>12000</v>
      </c>
      <c r="I1565" s="49">
        <v>13988</v>
      </c>
      <c r="J1565" s="49">
        <v>13988</v>
      </c>
      <c r="K1565" s="60">
        <f t="shared" si="26"/>
        <v>5.0623403935706746E-2</v>
      </c>
      <c r="L1565" s="49">
        <v>12677</v>
      </c>
      <c r="M1565" s="49">
        <v>11777</v>
      </c>
      <c r="N1565" s="4"/>
      <c r="P1565" s="49">
        <v>1</v>
      </c>
      <c r="Q1565" s="49">
        <v>3</v>
      </c>
    </row>
    <row r="1566" spans="1:18" s="15" customFormat="1">
      <c r="A1566">
        <v>1560</v>
      </c>
      <c r="B1566" s="15">
        <v>314500</v>
      </c>
      <c r="C1566" s="15" t="s">
        <v>547</v>
      </c>
      <c r="D1566" s="15" t="s">
        <v>904</v>
      </c>
      <c r="E1566" s="15">
        <v>2014</v>
      </c>
      <c r="F1566" s="15" t="s">
        <v>947</v>
      </c>
      <c r="G1566" s="15" t="s">
        <v>914</v>
      </c>
      <c r="H1566" s="49">
        <v>12217</v>
      </c>
      <c r="I1566" s="49">
        <v>14241</v>
      </c>
      <c r="J1566" s="49">
        <v>14241</v>
      </c>
      <c r="K1566" s="60">
        <f t="shared" si="26"/>
        <v>1.8086931655704852E-2</v>
      </c>
      <c r="L1566" s="49">
        <v>12217</v>
      </c>
      <c r="M1566" s="49">
        <v>12217</v>
      </c>
      <c r="N1566" s="4"/>
      <c r="P1566" s="49"/>
      <c r="Q1566" s="49"/>
    </row>
    <row r="1567" spans="1:18">
      <c r="A1567">
        <v>1561</v>
      </c>
      <c r="B1567">
        <v>314520</v>
      </c>
      <c r="C1567" t="s">
        <v>550</v>
      </c>
      <c r="D1567" t="s">
        <v>904</v>
      </c>
      <c r="E1567">
        <v>2007</v>
      </c>
      <c r="F1567" t="s">
        <v>905</v>
      </c>
      <c r="G1567" t="s">
        <v>916</v>
      </c>
      <c r="H1567" s="1">
        <v>56833</v>
      </c>
      <c r="I1567" s="1">
        <v>60195</v>
      </c>
      <c r="J1567" s="61">
        <v>60195</v>
      </c>
      <c r="K1567" s="60"/>
      <c r="L1567" s="1">
        <v>53577</v>
      </c>
      <c r="M1567" s="1">
        <v>53577</v>
      </c>
      <c r="P1567" s="1"/>
    </row>
    <row r="1568" spans="1:18">
      <c r="A1568">
        <v>1562</v>
      </c>
      <c r="B1568">
        <v>314520</v>
      </c>
      <c r="C1568" s="26" t="s">
        <v>550</v>
      </c>
      <c r="D1568" t="s">
        <v>904</v>
      </c>
      <c r="E1568">
        <v>2008</v>
      </c>
      <c r="F1568" t="s">
        <v>905</v>
      </c>
      <c r="G1568" t="s">
        <v>916</v>
      </c>
      <c r="H1568" s="1">
        <v>61536</v>
      </c>
      <c r="I1568" s="1">
        <v>65176</v>
      </c>
      <c r="J1568" s="1">
        <v>65176</v>
      </c>
      <c r="K1568" s="60">
        <f t="shared" si="26"/>
        <v>8.2747736522966964E-2</v>
      </c>
      <c r="L1568" s="1">
        <v>58026</v>
      </c>
      <c r="M1568" s="1">
        <v>58026</v>
      </c>
      <c r="P1568" s="1">
        <v>22</v>
      </c>
      <c r="Q1568">
        <v>66</v>
      </c>
      <c r="R1568">
        <v>0</v>
      </c>
    </row>
    <row r="1569" spans="1:18">
      <c r="A1569">
        <v>1563</v>
      </c>
      <c r="B1569">
        <v>314520</v>
      </c>
      <c r="C1569" t="s">
        <v>550</v>
      </c>
      <c r="D1569" t="s">
        <v>904</v>
      </c>
      <c r="E1569">
        <v>2009</v>
      </c>
      <c r="F1569" t="s">
        <v>905</v>
      </c>
      <c r="G1569" t="s">
        <v>916</v>
      </c>
      <c r="H1569" s="1">
        <v>64171</v>
      </c>
      <c r="I1569" s="1">
        <v>67967</v>
      </c>
      <c r="J1569" s="1">
        <v>67967</v>
      </c>
      <c r="K1569" s="60">
        <f t="shared" si="26"/>
        <v>4.2822511353872494E-2</v>
      </c>
      <c r="L1569" s="1">
        <v>61994</v>
      </c>
      <c r="M1569" s="1">
        <v>61994</v>
      </c>
      <c r="P1569" s="1">
        <v>11</v>
      </c>
      <c r="Q1569">
        <v>54</v>
      </c>
      <c r="R1569">
        <v>0</v>
      </c>
    </row>
    <row r="1570" spans="1:18">
      <c r="A1570">
        <v>1564</v>
      </c>
      <c r="B1570">
        <v>314520</v>
      </c>
      <c r="C1570" t="s">
        <v>550</v>
      </c>
      <c r="D1570" t="s">
        <v>904</v>
      </c>
      <c r="E1570">
        <v>2010</v>
      </c>
      <c r="F1570" t="s">
        <v>905</v>
      </c>
      <c r="G1570" t="s">
        <v>916</v>
      </c>
      <c r="H1570" s="1">
        <v>69695</v>
      </c>
      <c r="I1570" s="1">
        <v>73699</v>
      </c>
      <c r="J1570" s="1">
        <v>73699</v>
      </c>
      <c r="K1570" s="60">
        <f t="shared" si="26"/>
        <v>8.433504494828381E-2</v>
      </c>
      <c r="L1570" s="1">
        <v>65995</v>
      </c>
      <c r="M1570" s="1">
        <v>65995</v>
      </c>
      <c r="P1570" s="1">
        <v>36</v>
      </c>
      <c r="Q1570">
        <v>115</v>
      </c>
      <c r="R1570">
        <v>0</v>
      </c>
    </row>
    <row r="1571" spans="1:18">
      <c r="A1571">
        <v>1565</v>
      </c>
      <c r="B1571">
        <v>314520</v>
      </c>
      <c r="C1571" t="s">
        <v>550</v>
      </c>
      <c r="D1571" t="s">
        <v>904</v>
      </c>
      <c r="E1571">
        <v>2011</v>
      </c>
      <c r="F1571" t="s">
        <v>905</v>
      </c>
      <c r="G1571" t="s">
        <v>916</v>
      </c>
      <c r="H1571" s="1">
        <v>72327</v>
      </c>
      <c r="I1571" s="1">
        <v>76482</v>
      </c>
      <c r="J1571" s="1">
        <v>76482</v>
      </c>
      <c r="K1571" s="60">
        <f t="shared" si="26"/>
        <v>3.7761706400358142E-2</v>
      </c>
      <c r="L1571" s="1">
        <v>70143</v>
      </c>
      <c r="M1571" s="1">
        <v>70143</v>
      </c>
      <c r="P1571" s="1">
        <v>15</v>
      </c>
      <c r="Q1571">
        <v>45</v>
      </c>
      <c r="R1571">
        <v>0</v>
      </c>
    </row>
    <row r="1572" spans="1:18">
      <c r="A1572">
        <v>1566</v>
      </c>
      <c r="B1572">
        <v>314520</v>
      </c>
      <c r="C1572" t="s">
        <v>550</v>
      </c>
      <c r="D1572" t="s">
        <v>904</v>
      </c>
      <c r="E1572">
        <v>2012</v>
      </c>
      <c r="F1572" t="s">
        <v>1694</v>
      </c>
      <c r="G1572" t="s">
        <v>914</v>
      </c>
      <c r="H1572" s="1">
        <v>74873</v>
      </c>
      <c r="I1572" s="1">
        <v>79174</v>
      </c>
      <c r="J1572" s="1">
        <v>79174</v>
      </c>
      <c r="K1572" s="60">
        <f t="shared" si="26"/>
        <v>3.5197824324677773E-2</v>
      </c>
      <c r="L1572" s="1">
        <v>74873</v>
      </c>
      <c r="M1572" s="1">
        <v>74873</v>
      </c>
      <c r="P1572" s="1">
        <v>13</v>
      </c>
      <c r="Q1572">
        <v>37</v>
      </c>
      <c r="R1572">
        <v>0</v>
      </c>
    </row>
    <row r="1573" spans="1:18">
      <c r="A1573">
        <v>1567</v>
      </c>
      <c r="B1573">
        <v>314520</v>
      </c>
      <c r="C1573" t="s">
        <v>550</v>
      </c>
      <c r="D1573" t="s">
        <v>904</v>
      </c>
      <c r="E1573">
        <v>2013</v>
      </c>
      <c r="F1573" t="s">
        <v>905</v>
      </c>
      <c r="G1573" t="s">
        <v>916</v>
      </c>
      <c r="H1573" s="1">
        <v>79956</v>
      </c>
      <c r="I1573" s="1">
        <v>84550</v>
      </c>
      <c r="J1573" s="1">
        <v>84550</v>
      </c>
      <c r="K1573" s="60">
        <f t="shared" si="26"/>
        <v>6.7901078636926293E-2</v>
      </c>
      <c r="L1573" s="1">
        <v>79956</v>
      </c>
      <c r="M1573" s="1">
        <v>79956</v>
      </c>
      <c r="P1573" s="1">
        <v>6</v>
      </c>
      <c r="Q1573">
        <v>33</v>
      </c>
      <c r="R1573">
        <v>2</v>
      </c>
    </row>
    <row r="1574" spans="1:18">
      <c r="A1574">
        <v>1568</v>
      </c>
      <c r="B1574">
        <v>314520</v>
      </c>
      <c r="C1574" t="s">
        <v>550</v>
      </c>
      <c r="D1574" t="s">
        <v>904</v>
      </c>
      <c r="E1574">
        <v>2014</v>
      </c>
      <c r="F1574" t="s">
        <v>905</v>
      </c>
      <c r="G1574" t="s">
        <v>916</v>
      </c>
      <c r="H1574" s="1">
        <v>82519</v>
      </c>
      <c r="I1574" s="1">
        <v>87260</v>
      </c>
      <c r="J1574" s="1">
        <v>87260</v>
      </c>
      <c r="K1574" s="60">
        <f t="shared" si="26"/>
        <v>3.2052040212891875E-2</v>
      </c>
      <c r="L1574" s="1">
        <v>82519</v>
      </c>
      <c r="M1574" s="1">
        <v>82519</v>
      </c>
      <c r="P1574" s="1">
        <v>6</v>
      </c>
      <c r="Q1574">
        <v>15</v>
      </c>
      <c r="R1574">
        <v>1</v>
      </c>
    </row>
    <row r="1575" spans="1:18">
      <c r="A1575">
        <v>1569</v>
      </c>
      <c r="B1575">
        <v>314530</v>
      </c>
      <c r="C1575" t="s">
        <v>552</v>
      </c>
      <c r="D1575" t="s">
        <v>904</v>
      </c>
      <c r="E1575">
        <v>2007</v>
      </c>
      <c r="F1575" t="s">
        <v>905</v>
      </c>
      <c r="G1575" t="s">
        <v>916</v>
      </c>
      <c r="H1575" s="1">
        <v>9359</v>
      </c>
      <c r="I1575" s="1">
        <v>30331</v>
      </c>
      <c r="J1575" s="61">
        <v>30331</v>
      </c>
      <c r="K1575" s="60"/>
      <c r="L1575">
        <v>465</v>
      </c>
      <c r="M1575">
        <v>465</v>
      </c>
      <c r="P1575" s="1"/>
    </row>
    <row r="1576" spans="1:18">
      <c r="A1576">
        <v>1570</v>
      </c>
      <c r="B1576">
        <v>314530</v>
      </c>
      <c r="C1576" s="26" t="s">
        <v>552</v>
      </c>
      <c r="D1576" t="s">
        <v>904</v>
      </c>
      <c r="E1576">
        <v>2008</v>
      </c>
      <c r="F1576" t="s">
        <v>905</v>
      </c>
      <c r="G1576" t="s">
        <v>916</v>
      </c>
      <c r="H1576" s="1">
        <v>9647</v>
      </c>
      <c r="I1576" s="1">
        <v>31264</v>
      </c>
      <c r="J1576" s="1">
        <v>31264</v>
      </c>
      <c r="K1576" s="60">
        <f t="shared" si="26"/>
        <v>3.0760607958854047E-2</v>
      </c>
      <c r="L1576" s="1">
        <v>6085</v>
      </c>
      <c r="M1576" s="1">
        <v>6085</v>
      </c>
      <c r="P1576" s="1">
        <v>149</v>
      </c>
      <c r="Q1576">
        <v>476</v>
      </c>
      <c r="R1576">
        <v>0</v>
      </c>
    </row>
    <row r="1577" spans="1:18">
      <c r="A1577">
        <v>1571</v>
      </c>
      <c r="B1577">
        <v>314530</v>
      </c>
      <c r="C1577" t="s">
        <v>552</v>
      </c>
      <c r="D1577" t="s">
        <v>904</v>
      </c>
      <c r="E1577">
        <v>2009</v>
      </c>
      <c r="F1577" t="s">
        <v>1697</v>
      </c>
      <c r="G1577" t="s">
        <v>914</v>
      </c>
      <c r="H1577" s="1">
        <v>9664</v>
      </c>
      <c r="I1577" s="1">
        <v>31319</v>
      </c>
      <c r="J1577" s="1">
        <v>31319</v>
      </c>
      <c r="K1577" s="60">
        <f t="shared" si="26"/>
        <v>1.7592118730809236E-3</v>
      </c>
      <c r="L1577" s="1">
        <v>5996</v>
      </c>
      <c r="M1577" s="1">
        <v>5996</v>
      </c>
      <c r="P1577" s="1">
        <v>59</v>
      </c>
      <c r="Q1577">
        <v>226</v>
      </c>
      <c r="R1577">
        <v>0</v>
      </c>
    </row>
    <row r="1578" spans="1:18">
      <c r="A1578">
        <v>1572</v>
      </c>
      <c r="B1578">
        <v>314530</v>
      </c>
      <c r="C1578" t="s">
        <v>552</v>
      </c>
      <c r="D1578" t="s">
        <v>904</v>
      </c>
      <c r="E1578">
        <v>2010</v>
      </c>
      <c r="F1578" t="s">
        <v>1697</v>
      </c>
      <c r="G1578" t="s">
        <v>914</v>
      </c>
      <c r="H1578" s="1">
        <v>10522</v>
      </c>
      <c r="I1578" s="1">
        <v>30725</v>
      </c>
      <c r="J1578" s="1">
        <v>30725</v>
      </c>
      <c r="K1578" s="60">
        <f t="shared" si="26"/>
        <v>-1.8966122800855745E-2</v>
      </c>
      <c r="L1578" s="1">
        <v>7218</v>
      </c>
      <c r="M1578" s="1">
        <v>7218</v>
      </c>
      <c r="P1578" s="1">
        <v>65</v>
      </c>
      <c r="Q1578">
        <v>226</v>
      </c>
      <c r="R1578">
        <v>5</v>
      </c>
    </row>
    <row r="1579" spans="1:18">
      <c r="A1579">
        <v>1573</v>
      </c>
      <c r="B1579">
        <v>314530</v>
      </c>
      <c r="C1579" t="s">
        <v>552</v>
      </c>
      <c r="D1579" t="s">
        <v>904</v>
      </c>
      <c r="E1579">
        <v>2011</v>
      </c>
      <c r="F1579" t="s">
        <v>993</v>
      </c>
      <c r="G1579" t="s">
        <v>1026</v>
      </c>
      <c r="H1579" s="1">
        <v>10529</v>
      </c>
      <c r="I1579" s="1">
        <v>30746</v>
      </c>
      <c r="J1579" s="1">
        <v>30746</v>
      </c>
      <c r="K1579" s="60">
        <f t="shared" si="26"/>
        <v>6.8348250610261729E-4</v>
      </c>
      <c r="L1579" s="1">
        <v>7748</v>
      </c>
      <c r="M1579" s="1">
        <v>7748</v>
      </c>
      <c r="P1579" s="1">
        <v>76</v>
      </c>
      <c r="Q1579">
        <v>238</v>
      </c>
      <c r="R1579">
        <v>1</v>
      </c>
    </row>
    <row r="1580" spans="1:18">
      <c r="A1580">
        <v>1574</v>
      </c>
      <c r="B1580">
        <v>314530</v>
      </c>
      <c r="C1580" t="s">
        <v>552</v>
      </c>
      <c r="D1580" t="s">
        <v>904</v>
      </c>
      <c r="E1580">
        <v>2012</v>
      </c>
      <c r="F1580" t="s">
        <v>1696</v>
      </c>
      <c r="G1580" t="s">
        <v>1025</v>
      </c>
      <c r="H1580" s="1">
        <v>10536</v>
      </c>
      <c r="I1580" s="1">
        <v>30767</v>
      </c>
      <c r="J1580" s="1">
        <v>30767</v>
      </c>
      <c r="K1580" s="60">
        <f t="shared" si="26"/>
        <v>6.830156768360407E-4</v>
      </c>
      <c r="L1580" s="1">
        <v>8081</v>
      </c>
      <c r="M1580" s="1">
        <v>7629</v>
      </c>
      <c r="P1580" s="1">
        <v>88</v>
      </c>
      <c r="Q1580">
        <v>278</v>
      </c>
      <c r="R1580">
        <v>1</v>
      </c>
    </row>
    <row r="1581" spans="1:18">
      <c r="A1581">
        <v>1575</v>
      </c>
      <c r="B1581">
        <v>314530</v>
      </c>
      <c r="C1581" t="s">
        <v>552</v>
      </c>
      <c r="D1581" t="s">
        <v>904</v>
      </c>
      <c r="E1581">
        <v>2013</v>
      </c>
      <c r="F1581" t="s">
        <v>1696</v>
      </c>
      <c r="G1581" t="s">
        <v>1025</v>
      </c>
      <c r="H1581" s="1">
        <v>10861</v>
      </c>
      <c r="I1581" s="1">
        <v>31715</v>
      </c>
      <c r="J1581" s="1">
        <v>31715</v>
      </c>
      <c r="K1581" s="60">
        <f t="shared" si="26"/>
        <v>3.0812233886956752E-2</v>
      </c>
      <c r="L1581" s="1">
        <v>8238</v>
      </c>
      <c r="M1581" s="1">
        <v>7766</v>
      </c>
      <c r="P1581" s="1">
        <v>61</v>
      </c>
      <c r="Q1581">
        <v>208</v>
      </c>
      <c r="R1581">
        <v>0</v>
      </c>
    </row>
    <row r="1582" spans="1:18">
      <c r="A1582">
        <v>1576</v>
      </c>
      <c r="B1582">
        <v>314530</v>
      </c>
      <c r="C1582" t="s">
        <v>552</v>
      </c>
      <c r="D1582" t="s">
        <v>904</v>
      </c>
      <c r="E1582">
        <v>2014</v>
      </c>
      <c r="F1582" t="s">
        <v>1696</v>
      </c>
      <c r="G1582" t="s">
        <v>1025</v>
      </c>
      <c r="H1582" s="1">
        <v>10876</v>
      </c>
      <c r="I1582" s="1">
        <v>31760</v>
      </c>
      <c r="J1582" s="1">
        <v>31760</v>
      </c>
      <c r="K1582" s="60">
        <f t="shared" si="26"/>
        <v>1.4188869620053168E-3</v>
      </c>
      <c r="L1582" s="1">
        <v>8577</v>
      </c>
      <c r="M1582" s="1">
        <v>8088</v>
      </c>
      <c r="P1582" s="1">
        <v>102</v>
      </c>
      <c r="Q1582">
        <v>347</v>
      </c>
      <c r="R1582">
        <v>0</v>
      </c>
    </row>
    <row r="1583" spans="1:18">
      <c r="A1583">
        <v>1577</v>
      </c>
      <c r="B1583">
        <v>314560</v>
      </c>
      <c r="C1583" t="s">
        <v>558</v>
      </c>
      <c r="D1583" t="s">
        <v>904</v>
      </c>
      <c r="E1583">
        <v>2007</v>
      </c>
      <c r="F1583" t="s">
        <v>1703</v>
      </c>
      <c r="G1583" t="s">
        <v>916</v>
      </c>
      <c r="H1583" s="1">
        <v>33653</v>
      </c>
      <c r="I1583" s="1">
        <v>37805</v>
      </c>
      <c r="J1583" s="61">
        <v>37805</v>
      </c>
      <c r="K1583" s="60"/>
      <c r="L1583" s="1">
        <v>39607</v>
      </c>
      <c r="M1583" s="1">
        <v>39538</v>
      </c>
      <c r="P1583" s="1"/>
    </row>
    <row r="1584" spans="1:18">
      <c r="A1584">
        <v>1578</v>
      </c>
      <c r="B1584">
        <v>314560</v>
      </c>
      <c r="C1584" s="26" t="s">
        <v>558</v>
      </c>
      <c r="D1584" t="s">
        <v>904</v>
      </c>
      <c r="E1584">
        <v>2008</v>
      </c>
      <c r="F1584" t="s">
        <v>1703</v>
      </c>
      <c r="G1584" t="s">
        <v>916</v>
      </c>
      <c r="H1584" s="1">
        <v>34773</v>
      </c>
      <c r="I1584" s="1">
        <v>39063</v>
      </c>
      <c r="J1584" s="1">
        <v>39063</v>
      </c>
      <c r="K1584" s="60">
        <f t="shared" si="26"/>
        <v>3.3276021690252566E-2</v>
      </c>
      <c r="L1584" s="1">
        <v>34849</v>
      </c>
      <c r="M1584" s="1">
        <v>34773</v>
      </c>
      <c r="P1584" s="1">
        <v>49</v>
      </c>
      <c r="Q1584">
        <v>215</v>
      </c>
      <c r="R1584">
        <v>1</v>
      </c>
    </row>
    <row r="1585" spans="1:18">
      <c r="A1585">
        <v>1579</v>
      </c>
      <c r="B1585">
        <v>314560</v>
      </c>
      <c r="C1585" t="s">
        <v>558</v>
      </c>
      <c r="D1585" t="s">
        <v>904</v>
      </c>
      <c r="E1585">
        <v>2009</v>
      </c>
      <c r="F1585" t="s">
        <v>1703</v>
      </c>
      <c r="G1585" t="s">
        <v>916</v>
      </c>
      <c r="H1585" s="1">
        <v>34907</v>
      </c>
      <c r="I1585" s="1">
        <v>39214</v>
      </c>
      <c r="J1585" s="1">
        <v>39214</v>
      </c>
      <c r="K1585" s="60">
        <f t="shared" si="26"/>
        <v>3.8655505209532759E-3</v>
      </c>
      <c r="L1585" s="1">
        <v>39214</v>
      </c>
      <c r="M1585" s="1">
        <v>39138</v>
      </c>
      <c r="P1585" s="1">
        <v>49</v>
      </c>
      <c r="Q1585">
        <v>192</v>
      </c>
      <c r="R1585">
        <v>0</v>
      </c>
    </row>
    <row r="1586" spans="1:18">
      <c r="A1586">
        <v>1580</v>
      </c>
      <c r="B1586">
        <v>314560</v>
      </c>
      <c r="C1586" t="s">
        <v>558</v>
      </c>
      <c r="D1586" t="s">
        <v>904</v>
      </c>
      <c r="E1586">
        <v>2010</v>
      </c>
      <c r="F1586" t="s">
        <v>1702</v>
      </c>
      <c r="G1586" t="s">
        <v>914</v>
      </c>
      <c r="H1586" s="1">
        <v>35185</v>
      </c>
      <c r="I1586" s="1">
        <v>39466</v>
      </c>
      <c r="J1586" s="1">
        <v>39466</v>
      </c>
      <c r="K1586" s="60">
        <f t="shared" si="26"/>
        <v>6.4262763298821302E-3</v>
      </c>
      <c r="L1586" s="1">
        <v>35272</v>
      </c>
      <c r="M1586" s="1">
        <v>35185</v>
      </c>
      <c r="P1586" s="1">
        <v>62</v>
      </c>
      <c r="Q1586">
        <v>302</v>
      </c>
      <c r="R1586">
        <v>1</v>
      </c>
    </row>
    <row r="1587" spans="1:18">
      <c r="A1587">
        <v>1581</v>
      </c>
      <c r="B1587">
        <v>314560</v>
      </c>
      <c r="C1587" t="s">
        <v>558</v>
      </c>
      <c r="D1587" t="s">
        <v>904</v>
      </c>
      <c r="E1587">
        <v>2011</v>
      </c>
      <c r="F1587" t="s">
        <v>1702</v>
      </c>
      <c r="G1587" t="s">
        <v>914</v>
      </c>
      <c r="H1587" s="1">
        <v>35337</v>
      </c>
      <c r="I1587" s="1">
        <v>39637</v>
      </c>
      <c r="J1587" s="1">
        <v>39637</v>
      </c>
      <c r="K1587" s="60">
        <f t="shared" si="26"/>
        <v>4.3328434601936916E-3</v>
      </c>
      <c r="L1587" s="1">
        <v>35424</v>
      </c>
      <c r="M1587" s="1">
        <v>35337</v>
      </c>
      <c r="P1587" s="1">
        <v>48</v>
      </c>
      <c r="Q1587">
        <v>305</v>
      </c>
      <c r="R1587">
        <v>1</v>
      </c>
    </row>
    <row r="1588" spans="1:18">
      <c r="A1588">
        <v>1582</v>
      </c>
      <c r="B1588">
        <v>314560</v>
      </c>
      <c r="C1588" t="s">
        <v>558</v>
      </c>
      <c r="D1588" t="s">
        <v>904</v>
      </c>
      <c r="E1588">
        <v>2012</v>
      </c>
      <c r="F1588" t="s">
        <v>1702</v>
      </c>
      <c r="G1588" t="s">
        <v>914</v>
      </c>
      <c r="H1588" s="1">
        <v>35484</v>
      </c>
      <c r="I1588" s="1">
        <v>39801</v>
      </c>
      <c r="J1588" s="1">
        <v>39801</v>
      </c>
      <c r="K1588" s="60">
        <f t="shared" si="26"/>
        <v>4.1375482503720473E-3</v>
      </c>
      <c r="L1588" s="1">
        <v>35581</v>
      </c>
      <c r="M1588" s="1">
        <v>35484</v>
      </c>
      <c r="P1588" s="1">
        <v>22</v>
      </c>
      <c r="Q1588">
        <v>99</v>
      </c>
      <c r="R1588">
        <v>1</v>
      </c>
    </row>
    <row r="1589" spans="1:18">
      <c r="A1589">
        <v>1583</v>
      </c>
      <c r="B1589">
        <v>314560</v>
      </c>
      <c r="C1589" t="s">
        <v>558</v>
      </c>
      <c r="D1589" t="s">
        <v>904</v>
      </c>
      <c r="E1589">
        <v>2013</v>
      </c>
      <c r="F1589" t="s">
        <v>1702</v>
      </c>
      <c r="G1589" t="s">
        <v>914</v>
      </c>
      <c r="H1589" s="1">
        <v>36714</v>
      </c>
      <c r="I1589" s="1">
        <v>41181</v>
      </c>
      <c r="J1589" s="1">
        <v>41181</v>
      </c>
      <c r="K1589" s="60">
        <f t="shared" si="26"/>
        <v>3.4672495665938108E-2</v>
      </c>
      <c r="L1589" s="1">
        <v>37010</v>
      </c>
      <c r="M1589" s="1">
        <v>36714</v>
      </c>
      <c r="P1589" s="1">
        <v>17</v>
      </c>
      <c r="Q1589">
        <v>60</v>
      </c>
      <c r="R1589">
        <v>0</v>
      </c>
    </row>
    <row r="1590" spans="1:18">
      <c r="A1590">
        <v>1584</v>
      </c>
      <c r="B1590">
        <v>314560</v>
      </c>
      <c r="C1590" t="s">
        <v>558</v>
      </c>
      <c r="D1590" t="s">
        <v>904</v>
      </c>
      <c r="E1590">
        <v>2014</v>
      </c>
      <c r="F1590" t="s">
        <v>1702</v>
      </c>
      <c r="G1590" t="s">
        <v>914</v>
      </c>
      <c r="H1590" s="1">
        <v>36887</v>
      </c>
      <c r="I1590" s="1">
        <v>41375</v>
      </c>
      <c r="J1590" s="1">
        <v>41375</v>
      </c>
      <c r="K1590" s="60">
        <f t="shared" si="26"/>
        <v>4.7109103712876799E-3</v>
      </c>
      <c r="L1590" s="1">
        <v>37193</v>
      </c>
      <c r="M1590" s="1">
        <v>36887</v>
      </c>
      <c r="P1590" s="1">
        <v>23</v>
      </c>
      <c r="Q1590">
        <v>79</v>
      </c>
      <c r="R1590">
        <v>0</v>
      </c>
    </row>
    <row r="1591" spans="1:18">
      <c r="A1591">
        <v>1585</v>
      </c>
      <c r="B1591">
        <v>314590</v>
      </c>
      <c r="C1591" t="s">
        <v>563</v>
      </c>
      <c r="D1591" t="s">
        <v>904</v>
      </c>
      <c r="E1591">
        <v>2007</v>
      </c>
      <c r="F1591" t="s">
        <v>905</v>
      </c>
      <c r="G1591" t="s">
        <v>916</v>
      </c>
      <c r="H1591" s="1">
        <v>29631</v>
      </c>
      <c r="I1591" s="1">
        <v>33548</v>
      </c>
      <c r="J1591" s="61">
        <v>33548</v>
      </c>
      <c r="K1591" s="60"/>
      <c r="L1591" s="1">
        <v>28927</v>
      </c>
      <c r="M1591" s="1">
        <v>28927</v>
      </c>
      <c r="P1591" s="1"/>
    </row>
    <row r="1592" spans="1:18">
      <c r="A1592">
        <v>1586</v>
      </c>
      <c r="B1592">
        <v>314590</v>
      </c>
      <c r="C1592" s="26" t="s">
        <v>563</v>
      </c>
      <c r="D1592" t="s">
        <v>904</v>
      </c>
      <c r="E1592">
        <v>2008</v>
      </c>
      <c r="F1592" t="s">
        <v>905</v>
      </c>
      <c r="G1592" t="s">
        <v>916</v>
      </c>
      <c r="H1592" s="1">
        <v>30939</v>
      </c>
      <c r="I1592" s="1">
        <v>35029</v>
      </c>
      <c r="J1592" s="1">
        <v>35029</v>
      </c>
      <c r="K1592" s="60">
        <f t="shared" si="26"/>
        <v>4.4145701681173266E-2</v>
      </c>
      <c r="L1592" s="1">
        <v>30356</v>
      </c>
      <c r="M1592" s="1">
        <v>30356</v>
      </c>
      <c r="P1592" s="1">
        <v>17</v>
      </c>
      <c r="Q1592">
        <v>46</v>
      </c>
      <c r="R1592">
        <v>0</v>
      </c>
    </row>
    <row r="1593" spans="1:18">
      <c r="A1593">
        <v>1587</v>
      </c>
      <c r="B1593">
        <v>314590</v>
      </c>
      <c r="C1593" t="s">
        <v>563</v>
      </c>
      <c r="D1593" t="s">
        <v>904</v>
      </c>
      <c r="E1593">
        <v>2009</v>
      </c>
      <c r="F1593" t="s">
        <v>1712</v>
      </c>
      <c r="G1593" t="s">
        <v>914</v>
      </c>
      <c r="H1593" s="1">
        <v>31333</v>
      </c>
      <c r="I1593" s="1">
        <v>35475</v>
      </c>
      <c r="J1593" s="1">
        <v>35475</v>
      </c>
      <c r="K1593" s="60">
        <f t="shared" si="26"/>
        <v>1.2732307516629016E-2</v>
      </c>
      <c r="L1593" s="1">
        <v>31597</v>
      </c>
      <c r="M1593" s="1">
        <v>31597</v>
      </c>
      <c r="P1593" s="1">
        <v>5</v>
      </c>
      <c r="Q1593">
        <v>26</v>
      </c>
      <c r="R1593">
        <v>0</v>
      </c>
    </row>
    <row r="1594" spans="1:18">
      <c r="A1594">
        <v>1588</v>
      </c>
      <c r="B1594">
        <v>314590</v>
      </c>
      <c r="C1594" t="s">
        <v>563</v>
      </c>
      <c r="D1594" t="s">
        <v>904</v>
      </c>
      <c r="E1594">
        <v>2010</v>
      </c>
      <c r="F1594" t="s">
        <v>1712</v>
      </c>
      <c r="G1594" t="s">
        <v>914</v>
      </c>
      <c r="H1594" s="1">
        <v>31609</v>
      </c>
      <c r="I1594" s="1">
        <v>35268</v>
      </c>
      <c r="J1594" s="1">
        <v>35268</v>
      </c>
      <c r="K1594" s="60">
        <f t="shared" si="26"/>
        <v>-5.8350951374207538E-3</v>
      </c>
      <c r="L1594" s="1">
        <v>31609</v>
      </c>
      <c r="M1594" s="1">
        <v>31609</v>
      </c>
      <c r="P1594" s="1">
        <v>20</v>
      </c>
      <c r="Q1594">
        <v>67</v>
      </c>
      <c r="R1594">
        <v>0</v>
      </c>
    </row>
    <row r="1595" spans="1:18">
      <c r="A1595">
        <v>1589</v>
      </c>
      <c r="B1595">
        <v>314590</v>
      </c>
      <c r="C1595" t="s">
        <v>563</v>
      </c>
      <c r="D1595" t="s">
        <v>904</v>
      </c>
      <c r="E1595">
        <v>2011</v>
      </c>
      <c r="F1595" t="s">
        <v>1712</v>
      </c>
      <c r="G1595" t="s">
        <v>914</v>
      </c>
      <c r="H1595" s="1">
        <v>31945</v>
      </c>
      <c r="I1595" s="1">
        <v>35643</v>
      </c>
      <c r="J1595" s="1">
        <v>35643</v>
      </c>
      <c r="K1595" s="60">
        <f t="shared" si="26"/>
        <v>1.0632868322558719E-2</v>
      </c>
      <c r="L1595" s="1">
        <v>31945</v>
      </c>
      <c r="M1595" s="1">
        <v>31945</v>
      </c>
      <c r="P1595" s="1">
        <v>18</v>
      </c>
      <c r="Q1595">
        <v>73</v>
      </c>
      <c r="R1595">
        <v>0</v>
      </c>
    </row>
    <row r="1596" spans="1:18">
      <c r="A1596">
        <v>1590</v>
      </c>
      <c r="B1596">
        <v>314590</v>
      </c>
      <c r="C1596" t="s">
        <v>563</v>
      </c>
      <c r="D1596" t="s">
        <v>904</v>
      </c>
      <c r="E1596">
        <v>2012</v>
      </c>
      <c r="F1596" t="s">
        <v>1712</v>
      </c>
      <c r="G1596" t="s">
        <v>914</v>
      </c>
      <c r="H1596" s="1">
        <v>32270</v>
      </c>
      <c r="I1596" s="1">
        <v>36006</v>
      </c>
      <c r="J1596" s="1">
        <v>36006</v>
      </c>
      <c r="K1596" s="60">
        <f t="shared" si="26"/>
        <v>1.0184327918525415E-2</v>
      </c>
      <c r="L1596" s="1">
        <v>32270</v>
      </c>
      <c r="M1596" s="1">
        <v>32270</v>
      </c>
      <c r="P1596" s="1">
        <v>8</v>
      </c>
      <c r="Q1596">
        <v>39</v>
      </c>
      <c r="R1596">
        <v>2</v>
      </c>
    </row>
    <row r="1597" spans="1:18">
      <c r="A1597">
        <v>1591</v>
      </c>
      <c r="B1597">
        <v>314590</v>
      </c>
      <c r="C1597" t="s">
        <v>563</v>
      </c>
      <c r="D1597" t="s">
        <v>904</v>
      </c>
      <c r="E1597">
        <v>2013</v>
      </c>
      <c r="F1597" t="s">
        <v>1712</v>
      </c>
      <c r="G1597" t="s">
        <v>914</v>
      </c>
      <c r="H1597" s="1">
        <v>33602</v>
      </c>
      <c r="I1597" s="1">
        <v>37492</v>
      </c>
      <c r="J1597" s="1">
        <v>37492</v>
      </c>
      <c r="K1597" s="60">
        <f t="shared" si="26"/>
        <v>4.1270899294562069E-2</v>
      </c>
      <c r="L1597" s="1">
        <v>33602</v>
      </c>
      <c r="M1597" s="1">
        <v>33602</v>
      </c>
      <c r="P1597" s="1">
        <v>5</v>
      </c>
      <c r="Q1597">
        <v>20</v>
      </c>
      <c r="R1597">
        <v>1</v>
      </c>
    </row>
    <row r="1598" spans="1:18">
      <c r="A1598">
        <v>1592</v>
      </c>
      <c r="B1598">
        <v>314590</v>
      </c>
      <c r="C1598" t="s">
        <v>563</v>
      </c>
      <c r="D1598" t="s">
        <v>904</v>
      </c>
      <c r="E1598">
        <v>2014</v>
      </c>
      <c r="F1598" t="s">
        <v>1712</v>
      </c>
      <c r="G1598" t="s">
        <v>914</v>
      </c>
      <c r="H1598" s="1">
        <v>33948</v>
      </c>
      <c r="I1598" s="1">
        <v>37878</v>
      </c>
      <c r="J1598" s="1">
        <v>37878</v>
      </c>
      <c r="K1598" s="60">
        <f t="shared" si="26"/>
        <v>1.0295529713005402E-2</v>
      </c>
      <c r="L1598" s="1">
        <v>33948</v>
      </c>
      <c r="M1598" s="1">
        <v>33948</v>
      </c>
      <c r="P1598" s="1">
        <v>7</v>
      </c>
      <c r="Q1598">
        <v>55</v>
      </c>
      <c r="R1598">
        <v>0</v>
      </c>
    </row>
    <row r="1599" spans="1:18">
      <c r="A1599">
        <v>1593</v>
      </c>
      <c r="B1599">
        <v>314600</v>
      </c>
      <c r="C1599" t="s">
        <v>564</v>
      </c>
      <c r="D1599" t="s">
        <v>904</v>
      </c>
      <c r="E1599">
        <v>2007</v>
      </c>
      <c r="F1599" t="s">
        <v>1714</v>
      </c>
      <c r="G1599" t="s">
        <v>916</v>
      </c>
      <c r="H1599" s="1">
        <v>22115</v>
      </c>
      <c r="I1599" s="1">
        <v>31154</v>
      </c>
      <c r="J1599" s="61">
        <v>31154</v>
      </c>
      <c r="K1599" s="60"/>
      <c r="L1599" s="1">
        <v>21191</v>
      </c>
      <c r="M1599" s="1">
        <v>17451</v>
      </c>
      <c r="P1599" s="1"/>
    </row>
    <row r="1600" spans="1:18">
      <c r="A1600">
        <v>1594</v>
      </c>
      <c r="B1600">
        <v>314600</v>
      </c>
      <c r="C1600" s="26" t="s">
        <v>564</v>
      </c>
      <c r="D1600" t="s">
        <v>904</v>
      </c>
      <c r="E1600">
        <v>2008</v>
      </c>
      <c r="F1600" t="s">
        <v>1714</v>
      </c>
      <c r="G1600" t="s">
        <v>916</v>
      </c>
      <c r="H1600" s="1">
        <v>22975</v>
      </c>
      <c r="I1600" s="1">
        <v>32365</v>
      </c>
      <c r="J1600" s="1">
        <v>32365</v>
      </c>
      <c r="K1600" s="60">
        <f t="shared" si="26"/>
        <v>3.8871412980676645E-2</v>
      </c>
      <c r="L1600" s="1">
        <v>21983</v>
      </c>
      <c r="M1600" s="1">
        <v>18130</v>
      </c>
      <c r="P1600" s="1">
        <v>115</v>
      </c>
      <c r="Q1600">
        <v>306</v>
      </c>
      <c r="R1600">
        <v>2</v>
      </c>
    </row>
    <row r="1601" spans="1:18">
      <c r="A1601">
        <v>1595</v>
      </c>
      <c r="B1601">
        <v>314600</v>
      </c>
      <c r="C1601" t="s">
        <v>564</v>
      </c>
      <c r="D1601" t="s">
        <v>904</v>
      </c>
      <c r="E1601">
        <v>2009</v>
      </c>
      <c r="J1601" s="1">
        <v>32639</v>
      </c>
      <c r="K1601" s="60">
        <f t="shared" si="26"/>
        <v>8.4659354240692597E-3</v>
      </c>
      <c r="P1601" s="1">
        <v>82</v>
      </c>
      <c r="Q1601">
        <v>199</v>
      </c>
      <c r="R1601">
        <v>1</v>
      </c>
    </row>
    <row r="1602" spans="1:18">
      <c r="A1602">
        <v>1596</v>
      </c>
      <c r="B1602">
        <v>314600</v>
      </c>
      <c r="C1602" t="s">
        <v>564</v>
      </c>
      <c r="D1602" t="s">
        <v>904</v>
      </c>
      <c r="E1602">
        <v>2010</v>
      </c>
      <c r="F1602" t="s">
        <v>1713</v>
      </c>
      <c r="G1602" t="s">
        <v>914</v>
      </c>
      <c r="H1602" s="1">
        <v>23763</v>
      </c>
      <c r="I1602" s="1">
        <v>31568</v>
      </c>
      <c r="J1602" s="1">
        <v>31568</v>
      </c>
      <c r="K1602" s="60">
        <f t="shared" si="26"/>
        <v>-3.2813505315726577E-2</v>
      </c>
      <c r="L1602" s="1">
        <v>31568</v>
      </c>
      <c r="M1602" s="1">
        <v>23763</v>
      </c>
      <c r="P1602" s="1">
        <v>82</v>
      </c>
      <c r="Q1602">
        <v>182</v>
      </c>
      <c r="R1602">
        <v>2</v>
      </c>
    </row>
    <row r="1603" spans="1:18">
      <c r="A1603">
        <v>1597</v>
      </c>
      <c r="B1603">
        <v>314600</v>
      </c>
      <c r="C1603" t="s">
        <v>564</v>
      </c>
      <c r="D1603" t="s">
        <v>904</v>
      </c>
      <c r="E1603">
        <v>2011</v>
      </c>
      <c r="F1603" t="s">
        <v>1714</v>
      </c>
      <c r="G1603" t="s">
        <v>916</v>
      </c>
      <c r="H1603" s="1">
        <v>23888</v>
      </c>
      <c r="I1603" s="1">
        <v>31734</v>
      </c>
      <c r="J1603" s="1">
        <v>31734</v>
      </c>
      <c r="K1603" s="60">
        <f t="shared" si="26"/>
        <v>5.2584896097314093E-3</v>
      </c>
      <c r="L1603" s="1">
        <v>31568</v>
      </c>
      <c r="M1603" s="1">
        <v>23763</v>
      </c>
      <c r="P1603" s="1">
        <v>53</v>
      </c>
      <c r="Q1603">
        <v>138</v>
      </c>
      <c r="R1603">
        <v>2</v>
      </c>
    </row>
    <row r="1604" spans="1:18">
      <c r="A1604">
        <v>1598</v>
      </c>
      <c r="B1604">
        <v>314600</v>
      </c>
      <c r="C1604" t="s">
        <v>564</v>
      </c>
      <c r="D1604" t="s">
        <v>904</v>
      </c>
      <c r="E1604">
        <v>2012</v>
      </c>
      <c r="F1604" t="s">
        <v>1713</v>
      </c>
      <c r="G1604" t="s">
        <v>914</v>
      </c>
      <c r="H1604" s="1">
        <v>24008</v>
      </c>
      <c r="I1604" s="1">
        <v>31893</v>
      </c>
      <c r="J1604" s="1">
        <v>31893</v>
      </c>
      <c r="K1604" s="60">
        <f t="shared" si="26"/>
        <v>5.0103989411987016E-3</v>
      </c>
      <c r="L1604" s="1">
        <v>31580</v>
      </c>
      <c r="M1604" s="1">
        <v>23882</v>
      </c>
      <c r="P1604" s="1">
        <v>115</v>
      </c>
      <c r="Q1604">
        <v>258</v>
      </c>
      <c r="R1604">
        <v>3</v>
      </c>
    </row>
    <row r="1605" spans="1:18">
      <c r="A1605">
        <v>1599</v>
      </c>
      <c r="B1605">
        <v>314600</v>
      </c>
      <c r="C1605" t="s">
        <v>564</v>
      </c>
      <c r="D1605" t="s">
        <v>904</v>
      </c>
      <c r="E1605">
        <v>2013</v>
      </c>
      <c r="F1605" t="s">
        <v>1713</v>
      </c>
      <c r="G1605" t="s">
        <v>914</v>
      </c>
      <c r="H1605" s="1">
        <v>24864</v>
      </c>
      <c r="I1605" s="1">
        <v>33031</v>
      </c>
      <c r="J1605" s="1">
        <v>33031</v>
      </c>
      <c r="K1605" s="60">
        <f t="shared" si="26"/>
        <v>3.5681811055717549E-2</v>
      </c>
      <c r="L1605" s="1">
        <v>32707</v>
      </c>
      <c r="M1605" s="1">
        <v>24734</v>
      </c>
      <c r="P1605" s="1">
        <v>69</v>
      </c>
      <c r="Q1605">
        <v>185</v>
      </c>
      <c r="R1605">
        <v>0</v>
      </c>
    </row>
    <row r="1606" spans="1:18">
      <c r="A1606">
        <v>1600</v>
      </c>
      <c r="B1606">
        <v>314600</v>
      </c>
      <c r="C1606" t="s">
        <v>564</v>
      </c>
      <c r="D1606" t="s">
        <v>904</v>
      </c>
      <c r="E1606">
        <v>2014</v>
      </c>
      <c r="F1606" t="s">
        <v>1713</v>
      </c>
      <c r="G1606" t="s">
        <v>914</v>
      </c>
      <c r="H1606" s="1">
        <v>25002</v>
      </c>
      <c r="I1606" s="1">
        <v>33214</v>
      </c>
      <c r="J1606" s="1">
        <v>33214</v>
      </c>
      <c r="K1606" s="60">
        <f t="shared" si="26"/>
        <v>5.540250068117869E-3</v>
      </c>
      <c r="L1606" s="1">
        <v>32888</v>
      </c>
      <c r="M1606" s="1">
        <v>24871</v>
      </c>
      <c r="P1606" s="1">
        <v>115</v>
      </c>
      <c r="Q1606">
        <v>207</v>
      </c>
      <c r="R1606">
        <v>1</v>
      </c>
    </row>
    <row r="1607" spans="1:18">
      <c r="A1607">
        <v>1601</v>
      </c>
      <c r="B1607">
        <v>314610</v>
      </c>
      <c r="C1607" t="s">
        <v>565</v>
      </c>
      <c r="D1607" t="s">
        <v>904</v>
      </c>
      <c r="E1607">
        <v>2007</v>
      </c>
      <c r="F1607" t="s">
        <v>1716</v>
      </c>
      <c r="G1607" t="s">
        <v>916</v>
      </c>
      <c r="H1607" s="1">
        <v>57946</v>
      </c>
      <c r="I1607" s="1">
        <v>67048</v>
      </c>
      <c r="J1607" s="61">
        <v>67048</v>
      </c>
      <c r="K1607" s="60"/>
      <c r="L1607" s="1">
        <v>54058</v>
      </c>
      <c r="M1607" s="1">
        <v>49855</v>
      </c>
      <c r="P1607" s="1"/>
    </row>
    <row r="1608" spans="1:18">
      <c r="A1608">
        <v>1602</v>
      </c>
      <c r="B1608">
        <v>314610</v>
      </c>
      <c r="C1608" s="26" t="s">
        <v>565</v>
      </c>
      <c r="D1608" t="s">
        <v>904</v>
      </c>
      <c r="E1608">
        <v>2008</v>
      </c>
      <c r="F1608" t="s">
        <v>1716</v>
      </c>
      <c r="G1608" t="s">
        <v>916</v>
      </c>
      <c r="H1608" s="1">
        <v>59850</v>
      </c>
      <c r="I1608" s="1">
        <v>69251</v>
      </c>
      <c r="J1608" s="1">
        <v>69251</v>
      </c>
      <c r="K1608" s="60">
        <f t="shared" si="26"/>
        <v>3.2857057630354403E-2</v>
      </c>
      <c r="L1608" s="1">
        <v>54302</v>
      </c>
      <c r="M1608" s="1">
        <v>49977</v>
      </c>
      <c r="P1608" s="1">
        <v>38</v>
      </c>
      <c r="Q1608">
        <v>173</v>
      </c>
      <c r="R1608">
        <v>3</v>
      </c>
    </row>
    <row r="1609" spans="1:18">
      <c r="A1609">
        <v>1603</v>
      </c>
      <c r="B1609">
        <v>314610</v>
      </c>
      <c r="C1609" t="s">
        <v>565</v>
      </c>
      <c r="D1609" t="s">
        <v>904</v>
      </c>
      <c r="E1609">
        <v>2009</v>
      </c>
      <c r="F1609" t="s">
        <v>1715</v>
      </c>
      <c r="G1609" t="s">
        <v>914</v>
      </c>
      <c r="H1609" s="1">
        <v>60061</v>
      </c>
      <c r="I1609" s="1">
        <v>69495</v>
      </c>
      <c r="J1609" s="1">
        <v>69495</v>
      </c>
      <c r="K1609" s="60">
        <f t="shared" si="26"/>
        <v>3.5234148243346031E-3</v>
      </c>
      <c r="L1609" s="1">
        <v>54302</v>
      </c>
      <c r="M1609" s="1">
        <v>49977</v>
      </c>
      <c r="P1609" s="1">
        <v>27</v>
      </c>
      <c r="Q1609">
        <v>122</v>
      </c>
      <c r="R1609">
        <v>0</v>
      </c>
    </row>
    <row r="1610" spans="1:18">
      <c r="A1610">
        <v>1604</v>
      </c>
      <c r="B1610">
        <v>314610</v>
      </c>
      <c r="C1610" t="s">
        <v>565</v>
      </c>
      <c r="D1610" t="s">
        <v>904</v>
      </c>
      <c r="E1610">
        <v>2010</v>
      </c>
      <c r="F1610" t="s">
        <v>1715</v>
      </c>
      <c r="G1610" t="s">
        <v>914</v>
      </c>
      <c r="H1610" s="1">
        <v>61120</v>
      </c>
      <c r="I1610" s="1">
        <v>70281</v>
      </c>
      <c r="J1610" s="1">
        <v>70281</v>
      </c>
      <c r="K1610" s="60">
        <f t="shared" si="26"/>
        <v>1.1310166199007154E-2</v>
      </c>
      <c r="L1610" s="1">
        <v>46947</v>
      </c>
      <c r="M1610" s="1">
        <v>42441</v>
      </c>
      <c r="P1610" s="1">
        <v>46</v>
      </c>
      <c r="Q1610">
        <v>205</v>
      </c>
      <c r="R1610">
        <v>1</v>
      </c>
    </row>
    <row r="1611" spans="1:18">
      <c r="A1611">
        <v>1605</v>
      </c>
      <c r="B1611">
        <v>314610</v>
      </c>
      <c r="C1611" t="s">
        <v>565</v>
      </c>
      <c r="D1611" t="s">
        <v>904</v>
      </c>
      <c r="E1611">
        <v>2011</v>
      </c>
      <c r="F1611" t="s">
        <v>1715</v>
      </c>
      <c r="G1611" t="s">
        <v>914</v>
      </c>
      <c r="H1611" s="1">
        <v>61388</v>
      </c>
      <c r="I1611" s="1">
        <v>70589</v>
      </c>
      <c r="J1611" s="1">
        <v>70589</v>
      </c>
      <c r="K1611" s="60">
        <f t="shared" si="26"/>
        <v>4.3824077631222647E-3</v>
      </c>
      <c r="L1611" s="1">
        <v>46947</v>
      </c>
      <c r="M1611" s="1">
        <v>42441</v>
      </c>
      <c r="P1611" s="1">
        <v>30</v>
      </c>
      <c r="Q1611">
        <v>129</v>
      </c>
      <c r="R1611">
        <v>0</v>
      </c>
    </row>
    <row r="1612" spans="1:18">
      <c r="A1612">
        <v>1606</v>
      </c>
      <c r="B1612">
        <v>314610</v>
      </c>
      <c r="C1612" t="s">
        <v>565</v>
      </c>
      <c r="D1612" t="s">
        <v>904</v>
      </c>
      <c r="E1612">
        <v>2012</v>
      </c>
      <c r="F1612" t="s">
        <v>1715</v>
      </c>
      <c r="G1612" t="s">
        <v>914</v>
      </c>
      <c r="H1612" s="1">
        <v>61646</v>
      </c>
      <c r="I1612" s="1">
        <v>70886</v>
      </c>
      <c r="J1612" s="1">
        <v>70886</v>
      </c>
      <c r="K1612" s="60">
        <f t="shared" si="26"/>
        <v>4.2074544192438612E-3</v>
      </c>
      <c r="L1612" s="1">
        <v>46947</v>
      </c>
      <c r="M1612" s="1">
        <v>42441</v>
      </c>
      <c r="P1612" s="1">
        <v>47</v>
      </c>
      <c r="Q1612">
        <v>184</v>
      </c>
      <c r="R1612">
        <v>1</v>
      </c>
    </row>
    <row r="1613" spans="1:18">
      <c r="A1613">
        <v>1607</v>
      </c>
      <c r="B1613">
        <v>314610</v>
      </c>
      <c r="C1613" t="s">
        <v>565</v>
      </c>
      <c r="D1613" t="s">
        <v>904</v>
      </c>
      <c r="E1613">
        <v>2013</v>
      </c>
      <c r="F1613" t="s">
        <v>1715</v>
      </c>
      <c r="G1613" t="s">
        <v>914</v>
      </c>
      <c r="H1613" s="1">
        <v>63788</v>
      </c>
      <c r="I1613" s="1">
        <v>73349</v>
      </c>
      <c r="J1613" s="1">
        <v>73349</v>
      </c>
      <c r="K1613" s="60">
        <f t="shared" si="26"/>
        <v>3.4745930084925103E-2</v>
      </c>
      <c r="L1613" s="1">
        <v>47124</v>
      </c>
      <c r="M1613" s="1">
        <v>42632</v>
      </c>
      <c r="P1613" s="1">
        <v>27</v>
      </c>
      <c r="Q1613">
        <v>117</v>
      </c>
      <c r="R1613">
        <v>0</v>
      </c>
    </row>
    <row r="1614" spans="1:18">
      <c r="A1614">
        <v>1608</v>
      </c>
      <c r="B1614">
        <v>314610</v>
      </c>
      <c r="C1614" t="s">
        <v>565</v>
      </c>
      <c r="D1614" t="s">
        <v>904</v>
      </c>
      <c r="E1614">
        <v>2014</v>
      </c>
      <c r="F1614" t="s">
        <v>1715</v>
      </c>
      <c r="G1614" t="s">
        <v>914</v>
      </c>
      <c r="H1614" s="1">
        <v>64093</v>
      </c>
      <c r="I1614" s="1">
        <v>73700</v>
      </c>
      <c r="J1614" s="1">
        <v>73700</v>
      </c>
      <c r="K1614" s="60">
        <f t="shared" si="26"/>
        <v>4.785341313446656E-3</v>
      </c>
      <c r="L1614" s="1">
        <v>47340</v>
      </c>
      <c r="M1614" s="1">
        <v>42828</v>
      </c>
      <c r="P1614" s="1">
        <v>20</v>
      </c>
      <c r="Q1614">
        <v>79</v>
      </c>
      <c r="R1614">
        <v>0</v>
      </c>
    </row>
    <row r="1615" spans="1:18">
      <c r="A1615">
        <v>1609</v>
      </c>
      <c r="B1615">
        <v>314630</v>
      </c>
      <c r="C1615" t="s">
        <v>568</v>
      </c>
      <c r="D1615" t="s">
        <v>904</v>
      </c>
      <c r="E1615">
        <v>2007</v>
      </c>
      <c r="F1615" t="s">
        <v>905</v>
      </c>
      <c r="G1615" t="s">
        <v>906</v>
      </c>
      <c r="J1615" s="61">
        <v>18120</v>
      </c>
      <c r="K1615" s="60"/>
      <c r="P1615" s="1"/>
    </row>
    <row r="1616" spans="1:18">
      <c r="A1616">
        <v>1610</v>
      </c>
      <c r="B1616">
        <v>314630</v>
      </c>
      <c r="C1616" t="s">
        <v>568</v>
      </c>
      <c r="D1616" t="s">
        <v>904</v>
      </c>
      <c r="E1616">
        <v>2008</v>
      </c>
      <c r="F1616" t="s">
        <v>905</v>
      </c>
      <c r="G1616" t="s">
        <v>906</v>
      </c>
      <c r="J1616" s="1">
        <v>18774</v>
      </c>
      <c r="K1616" s="60">
        <f t="shared" si="26"/>
        <v>3.6092715231788031E-2</v>
      </c>
      <c r="P1616" s="1">
        <v>261</v>
      </c>
      <c r="Q1616" s="1">
        <v>647</v>
      </c>
      <c r="R1616">
        <v>1</v>
      </c>
    </row>
    <row r="1617" spans="1:18">
      <c r="A1617">
        <v>1611</v>
      </c>
      <c r="B1617">
        <v>314630</v>
      </c>
      <c r="C1617" t="s">
        <v>568</v>
      </c>
      <c r="D1617" t="s">
        <v>904</v>
      </c>
      <c r="E1617">
        <v>2009</v>
      </c>
      <c r="F1617" t="s">
        <v>905</v>
      </c>
      <c r="G1617" t="s">
        <v>906</v>
      </c>
      <c r="J1617" s="1">
        <v>18891</v>
      </c>
      <c r="K1617" s="60">
        <f t="shared" si="26"/>
        <v>6.2320230105465946E-3</v>
      </c>
      <c r="P1617" s="1">
        <v>136</v>
      </c>
      <c r="Q1617" s="1">
        <v>389</v>
      </c>
      <c r="R1617">
        <v>2</v>
      </c>
    </row>
    <row r="1618" spans="1:18">
      <c r="A1618">
        <v>1612</v>
      </c>
      <c r="B1618">
        <v>314630</v>
      </c>
      <c r="C1618" t="s">
        <v>568</v>
      </c>
      <c r="D1618" t="s">
        <v>904</v>
      </c>
      <c r="E1618">
        <v>2010</v>
      </c>
      <c r="F1618" t="s">
        <v>1718</v>
      </c>
      <c r="G1618" t="s">
        <v>912</v>
      </c>
      <c r="H1618" s="1">
        <v>11520</v>
      </c>
      <c r="I1618" s="1">
        <v>18849</v>
      </c>
      <c r="J1618" s="1">
        <v>18849</v>
      </c>
      <c r="K1618" s="60">
        <f t="shared" si="26"/>
        <v>-2.2232809274257415E-3</v>
      </c>
      <c r="L1618" s="1">
        <v>10500</v>
      </c>
      <c r="M1618" s="1">
        <v>10500</v>
      </c>
      <c r="P1618" s="1">
        <v>278</v>
      </c>
      <c r="Q1618" s="1">
        <v>790</v>
      </c>
      <c r="R1618" s="1">
        <v>2</v>
      </c>
    </row>
    <row r="1619" spans="1:18">
      <c r="A1619">
        <v>1613</v>
      </c>
      <c r="B1619">
        <v>314630</v>
      </c>
      <c r="C1619" t="s">
        <v>568</v>
      </c>
      <c r="D1619" t="s">
        <v>904</v>
      </c>
      <c r="E1619">
        <v>2011</v>
      </c>
      <c r="F1619" t="s">
        <v>1717</v>
      </c>
      <c r="G1619" t="s">
        <v>910</v>
      </c>
      <c r="H1619" s="1">
        <v>11585</v>
      </c>
      <c r="I1619" s="1">
        <v>18955</v>
      </c>
      <c r="J1619" s="1">
        <v>18955</v>
      </c>
      <c r="K1619" s="60">
        <f t="shared" si="26"/>
        <v>5.6236405114329369E-3</v>
      </c>
      <c r="L1619" s="1">
        <v>11585</v>
      </c>
      <c r="M1619" s="1">
        <v>11585</v>
      </c>
      <c r="P1619" s="1">
        <v>102</v>
      </c>
      <c r="Q1619" s="1">
        <v>318</v>
      </c>
    </row>
    <row r="1620" spans="1:18">
      <c r="A1620">
        <v>1614</v>
      </c>
      <c r="B1620">
        <v>314630</v>
      </c>
      <c r="C1620" t="s">
        <v>568</v>
      </c>
      <c r="D1620" t="s">
        <v>904</v>
      </c>
      <c r="E1620">
        <v>2012</v>
      </c>
      <c r="F1620" t="s">
        <v>905</v>
      </c>
      <c r="G1620" t="s">
        <v>906</v>
      </c>
      <c r="J1620" s="1">
        <v>19057</v>
      </c>
      <c r="K1620" s="60">
        <f t="shared" si="26"/>
        <v>5.3811659192826156E-3</v>
      </c>
      <c r="P1620" s="1">
        <v>105</v>
      </c>
      <c r="Q1620" s="1">
        <v>321</v>
      </c>
      <c r="R1620">
        <v>3</v>
      </c>
    </row>
    <row r="1621" spans="1:18">
      <c r="A1621">
        <v>1615</v>
      </c>
      <c r="B1621">
        <v>314630</v>
      </c>
      <c r="C1621" t="s">
        <v>568</v>
      </c>
      <c r="D1621" t="s">
        <v>904</v>
      </c>
      <c r="E1621">
        <v>2013</v>
      </c>
      <c r="F1621" t="s">
        <v>1717</v>
      </c>
      <c r="G1621" t="s">
        <v>910</v>
      </c>
      <c r="H1621" s="1">
        <v>12067</v>
      </c>
      <c r="I1621" s="1">
        <v>19744</v>
      </c>
      <c r="J1621" s="1">
        <v>19744</v>
      </c>
      <c r="K1621" s="60">
        <f t="shared" si="26"/>
        <v>3.6049745500341013E-2</v>
      </c>
      <c r="L1621" s="1">
        <v>11585</v>
      </c>
      <c r="M1621" s="1">
        <v>11585</v>
      </c>
      <c r="P1621" s="1">
        <v>147</v>
      </c>
      <c r="Q1621" s="1">
        <v>447</v>
      </c>
      <c r="R1621" s="1">
        <v>6</v>
      </c>
    </row>
    <row r="1622" spans="1:18">
      <c r="A1622">
        <v>1616</v>
      </c>
      <c r="B1622">
        <v>314630</v>
      </c>
      <c r="C1622" t="s">
        <v>568</v>
      </c>
      <c r="D1622" t="s">
        <v>904</v>
      </c>
      <c r="E1622">
        <v>2014</v>
      </c>
      <c r="F1622" t="s">
        <v>905</v>
      </c>
      <c r="G1622" t="s">
        <v>906</v>
      </c>
      <c r="J1622" s="1">
        <v>19859</v>
      </c>
      <c r="K1622" s="60">
        <f t="shared" si="26"/>
        <v>5.8245542949757478E-3</v>
      </c>
      <c r="P1622" s="1">
        <v>151</v>
      </c>
      <c r="Q1622" s="1">
        <v>556</v>
      </c>
      <c r="R1622">
        <v>4</v>
      </c>
    </row>
    <row r="1623" spans="1:18">
      <c r="A1623">
        <v>1617</v>
      </c>
      <c r="B1623">
        <v>314650</v>
      </c>
      <c r="C1623" t="s">
        <v>570</v>
      </c>
      <c r="D1623" t="s">
        <v>904</v>
      </c>
      <c r="E1623">
        <v>2007</v>
      </c>
      <c r="J1623" s="61">
        <v>8122</v>
      </c>
      <c r="K1623" s="60"/>
      <c r="P1623" s="1"/>
    </row>
    <row r="1624" spans="1:18">
      <c r="A1624">
        <v>1618</v>
      </c>
      <c r="B1624">
        <v>314650</v>
      </c>
      <c r="C1624" t="s">
        <v>570</v>
      </c>
      <c r="D1624" t="s">
        <v>904</v>
      </c>
      <c r="E1624">
        <v>2008</v>
      </c>
      <c r="J1624" s="1">
        <v>8420</v>
      </c>
      <c r="K1624" s="60">
        <f t="shared" ref="K1624:K1686" si="27">J1624/J1623-1</f>
        <v>3.6690470327505498E-2</v>
      </c>
      <c r="P1624" s="1"/>
    </row>
    <row r="1625" spans="1:18">
      <c r="A1625">
        <v>1619</v>
      </c>
      <c r="B1625">
        <v>314650</v>
      </c>
      <c r="C1625" t="s">
        <v>570</v>
      </c>
      <c r="D1625" t="s">
        <v>904</v>
      </c>
      <c r="E1625">
        <v>2009</v>
      </c>
      <c r="F1625" t="s">
        <v>1719</v>
      </c>
      <c r="G1625" t="s">
        <v>914</v>
      </c>
      <c r="H1625" s="1">
        <v>6030</v>
      </c>
      <c r="I1625" s="1">
        <v>8476</v>
      </c>
      <c r="J1625" s="1">
        <v>8476</v>
      </c>
      <c r="K1625" s="60">
        <f t="shared" si="27"/>
        <v>6.6508313539193065E-3</v>
      </c>
      <c r="L1625" s="1">
        <v>5750</v>
      </c>
      <c r="M1625" s="1">
        <v>5500</v>
      </c>
      <c r="P1625" s="1">
        <v>2</v>
      </c>
      <c r="Q1625" s="1">
        <v>9</v>
      </c>
    </row>
    <row r="1626" spans="1:18">
      <c r="A1626">
        <v>1620</v>
      </c>
      <c r="B1626">
        <v>314650</v>
      </c>
      <c r="C1626" t="s">
        <v>570</v>
      </c>
      <c r="D1626" t="s">
        <v>904</v>
      </c>
      <c r="E1626">
        <v>2010</v>
      </c>
      <c r="F1626" t="s">
        <v>1719</v>
      </c>
      <c r="G1626" t="s">
        <v>914</v>
      </c>
      <c r="H1626" s="1">
        <v>6608</v>
      </c>
      <c r="I1626" s="1">
        <v>8014</v>
      </c>
      <c r="J1626" s="1">
        <v>8014</v>
      </c>
      <c r="K1626" s="60">
        <f t="shared" si="27"/>
        <v>-5.4506842850401083E-2</v>
      </c>
      <c r="L1626" s="1">
        <v>6550</v>
      </c>
      <c r="M1626" s="1">
        <v>5950</v>
      </c>
      <c r="P1626" s="1">
        <v>1</v>
      </c>
      <c r="Q1626" s="1">
        <v>3</v>
      </c>
    </row>
    <row r="1627" spans="1:18">
      <c r="A1627">
        <v>1621</v>
      </c>
      <c r="B1627">
        <v>314650</v>
      </c>
      <c r="C1627" t="s">
        <v>570</v>
      </c>
      <c r="D1627" t="s">
        <v>904</v>
      </c>
      <c r="E1627">
        <v>2011</v>
      </c>
      <c r="F1627" t="s">
        <v>1719</v>
      </c>
      <c r="G1627" t="s">
        <v>914</v>
      </c>
      <c r="H1627" s="1">
        <v>6622</v>
      </c>
      <c r="I1627" s="1">
        <v>8031</v>
      </c>
      <c r="J1627" s="1">
        <v>8031</v>
      </c>
      <c r="K1627" s="60">
        <f t="shared" si="27"/>
        <v>2.1212877464438229E-3</v>
      </c>
      <c r="L1627" s="1">
        <v>6565</v>
      </c>
      <c r="M1627" s="1">
        <v>6010</v>
      </c>
      <c r="P1627" s="1">
        <v>3</v>
      </c>
      <c r="Q1627" s="1">
        <v>11</v>
      </c>
    </row>
    <row r="1628" spans="1:18">
      <c r="A1628">
        <v>1622</v>
      </c>
      <c r="B1628">
        <v>314650</v>
      </c>
      <c r="C1628" t="s">
        <v>570</v>
      </c>
      <c r="D1628" t="s">
        <v>904</v>
      </c>
      <c r="E1628">
        <v>2012</v>
      </c>
      <c r="F1628" t="s">
        <v>1719</v>
      </c>
      <c r="G1628" t="s">
        <v>914</v>
      </c>
      <c r="H1628" s="1">
        <v>6635</v>
      </c>
      <c r="I1628" s="1">
        <v>8047</v>
      </c>
      <c r="J1628" s="1">
        <v>8047</v>
      </c>
      <c r="K1628" s="60">
        <f t="shared" si="27"/>
        <v>1.9922799153280213E-3</v>
      </c>
      <c r="L1628" s="1">
        <v>6630</v>
      </c>
      <c r="M1628" s="1">
        <v>6070</v>
      </c>
      <c r="P1628" s="1">
        <v>2</v>
      </c>
      <c r="Q1628" s="1">
        <v>4</v>
      </c>
    </row>
    <row r="1629" spans="1:18">
      <c r="A1629">
        <v>1623</v>
      </c>
      <c r="B1629">
        <v>314650</v>
      </c>
      <c r="C1629" t="s">
        <v>570</v>
      </c>
      <c r="D1629" t="s">
        <v>904</v>
      </c>
      <c r="E1629">
        <v>2013</v>
      </c>
      <c r="F1629" t="s">
        <v>1719</v>
      </c>
      <c r="G1629" t="s">
        <v>914</v>
      </c>
      <c r="H1629" s="1">
        <v>6850</v>
      </c>
      <c r="I1629" s="1">
        <v>8307</v>
      </c>
      <c r="J1629" s="1">
        <v>8307</v>
      </c>
      <c r="K1629" s="60">
        <f t="shared" si="27"/>
        <v>3.2310177705977328E-2</v>
      </c>
      <c r="L1629" s="1">
        <v>6660</v>
      </c>
      <c r="M1629" s="1">
        <v>6100</v>
      </c>
      <c r="P1629" s="1">
        <v>4</v>
      </c>
      <c r="Q1629" s="1">
        <v>12</v>
      </c>
    </row>
    <row r="1630" spans="1:18">
      <c r="A1630">
        <v>1624</v>
      </c>
      <c r="B1630">
        <v>314650</v>
      </c>
      <c r="C1630" t="s">
        <v>570</v>
      </c>
      <c r="D1630" t="s">
        <v>904</v>
      </c>
      <c r="E1630">
        <v>2014</v>
      </c>
      <c r="F1630" t="s">
        <v>1719</v>
      </c>
      <c r="G1630" t="s">
        <v>914</v>
      </c>
      <c r="H1630" s="1">
        <v>6868</v>
      </c>
      <c r="I1630" s="1">
        <v>8329</v>
      </c>
      <c r="J1630" s="1">
        <v>8329</v>
      </c>
      <c r="K1630" s="60">
        <f t="shared" si="27"/>
        <v>2.6483688455518628E-3</v>
      </c>
      <c r="L1630" s="1">
        <v>6726</v>
      </c>
      <c r="M1630" s="1">
        <v>6161</v>
      </c>
      <c r="P1630" s="1">
        <v>2</v>
      </c>
      <c r="Q1630" s="1">
        <v>8</v>
      </c>
    </row>
    <row r="1631" spans="1:18">
      <c r="A1631">
        <v>1625</v>
      </c>
      <c r="B1631">
        <v>314710</v>
      </c>
      <c r="C1631" t="s">
        <v>577</v>
      </c>
      <c r="D1631" t="s">
        <v>904</v>
      </c>
      <c r="E1631">
        <v>2007</v>
      </c>
      <c r="F1631" t="s">
        <v>905</v>
      </c>
      <c r="G1631" t="s">
        <v>916</v>
      </c>
      <c r="H1631" s="1">
        <v>75731</v>
      </c>
      <c r="I1631" s="1">
        <v>79852</v>
      </c>
      <c r="J1631" s="61">
        <v>79852</v>
      </c>
      <c r="K1631" s="60"/>
      <c r="L1631" s="1">
        <v>72051</v>
      </c>
      <c r="M1631" s="1">
        <v>72051</v>
      </c>
      <c r="P1631" s="1"/>
    </row>
    <row r="1632" spans="1:18">
      <c r="A1632">
        <v>1626</v>
      </c>
      <c r="B1632">
        <v>314710</v>
      </c>
      <c r="C1632" s="26" t="s">
        <v>577</v>
      </c>
      <c r="D1632" t="s">
        <v>904</v>
      </c>
      <c r="E1632">
        <v>2008</v>
      </c>
      <c r="F1632" t="s">
        <v>1730</v>
      </c>
      <c r="G1632" t="s">
        <v>914</v>
      </c>
      <c r="H1632" s="1">
        <v>78984</v>
      </c>
      <c r="I1632" s="1">
        <v>83282</v>
      </c>
      <c r="J1632" s="1">
        <v>83282</v>
      </c>
      <c r="K1632" s="60">
        <f t="shared" si="27"/>
        <v>4.2954465761659177E-2</v>
      </c>
      <c r="L1632" s="1">
        <v>75844</v>
      </c>
      <c r="M1632" s="1">
        <v>75844</v>
      </c>
      <c r="P1632" s="1">
        <v>46</v>
      </c>
      <c r="Q1632">
        <v>232</v>
      </c>
      <c r="R1632">
        <v>0</v>
      </c>
    </row>
    <row r="1633" spans="1:18">
      <c r="A1633">
        <v>1627</v>
      </c>
      <c r="B1633">
        <v>314710</v>
      </c>
      <c r="C1633" t="s">
        <v>577</v>
      </c>
      <c r="D1633" t="s">
        <v>904</v>
      </c>
      <c r="E1633">
        <v>2009</v>
      </c>
      <c r="F1633" t="s">
        <v>1730</v>
      </c>
      <c r="G1633" t="s">
        <v>914</v>
      </c>
      <c r="H1633" s="1">
        <v>79915</v>
      </c>
      <c r="I1633" s="1">
        <v>84264</v>
      </c>
      <c r="J1633" s="1">
        <v>84264</v>
      </c>
      <c r="K1633" s="60">
        <f t="shared" si="27"/>
        <v>1.1791263418265752E-2</v>
      </c>
      <c r="L1633" s="1">
        <v>78406</v>
      </c>
      <c r="M1633" s="1">
        <v>78406</v>
      </c>
      <c r="P1633" s="1">
        <v>64</v>
      </c>
      <c r="Q1633">
        <v>273</v>
      </c>
      <c r="R1633">
        <v>1</v>
      </c>
    </row>
    <row r="1634" spans="1:18">
      <c r="A1634">
        <v>1628</v>
      </c>
      <c r="B1634">
        <v>314710</v>
      </c>
      <c r="C1634" t="s">
        <v>577</v>
      </c>
      <c r="D1634" t="s">
        <v>904</v>
      </c>
      <c r="E1634">
        <v>2010</v>
      </c>
      <c r="F1634" t="s">
        <v>905</v>
      </c>
      <c r="G1634" t="s">
        <v>916</v>
      </c>
      <c r="H1634" s="1">
        <v>79599</v>
      </c>
      <c r="I1634" s="1">
        <v>84215</v>
      </c>
      <c r="J1634" s="1">
        <v>84215</v>
      </c>
      <c r="K1634" s="60">
        <f t="shared" si="27"/>
        <v>-5.8150574385262832E-4</v>
      </c>
      <c r="L1634" s="1">
        <v>79599</v>
      </c>
      <c r="M1634" s="1">
        <v>79599</v>
      </c>
      <c r="P1634" s="1">
        <v>50</v>
      </c>
      <c r="Q1634">
        <v>190</v>
      </c>
      <c r="R1634">
        <v>2</v>
      </c>
    </row>
    <row r="1635" spans="1:18">
      <c r="A1635">
        <v>1629</v>
      </c>
      <c r="B1635">
        <v>314710</v>
      </c>
      <c r="C1635" t="s">
        <v>577</v>
      </c>
      <c r="D1635" t="s">
        <v>904</v>
      </c>
      <c r="E1635">
        <v>2011</v>
      </c>
      <c r="F1635" t="s">
        <v>905</v>
      </c>
      <c r="G1635" t="s">
        <v>916</v>
      </c>
      <c r="H1635" s="1">
        <v>80413</v>
      </c>
      <c r="I1635" s="1">
        <v>85076</v>
      </c>
      <c r="J1635" s="1">
        <v>85076</v>
      </c>
      <c r="K1635" s="60">
        <f t="shared" si="27"/>
        <v>1.0223831858932497E-2</v>
      </c>
      <c r="L1635" s="1">
        <v>80413</v>
      </c>
      <c r="M1635" s="1">
        <v>80413</v>
      </c>
      <c r="P1635" s="1">
        <v>59</v>
      </c>
      <c r="Q1635">
        <v>248</v>
      </c>
      <c r="R1635">
        <v>2</v>
      </c>
    </row>
    <row r="1636" spans="1:18">
      <c r="A1636">
        <v>1630</v>
      </c>
      <c r="B1636">
        <v>314710</v>
      </c>
      <c r="C1636" t="s">
        <v>577</v>
      </c>
      <c r="D1636" t="s">
        <v>904</v>
      </c>
      <c r="E1636">
        <v>2012</v>
      </c>
      <c r="F1636" t="s">
        <v>1730</v>
      </c>
      <c r="G1636" t="s">
        <v>914</v>
      </c>
      <c r="H1636" s="1">
        <v>81199</v>
      </c>
      <c r="I1636" s="1">
        <v>85908</v>
      </c>
      <c r="J1636" s="1">
        <v>85908</v>
      </c>
      <c r="K1636" s="60">
        <f t="shared" si="27"/>
        <v>9.7794912783863985E-3</v>
      </c>
      <c r="L1636" s="1">
        <v>81199</v>
      </c>
      <c r="M1636" s="1">
        <v>81199</v>
      </c>
      <c r="P1636" s="1">
        <v>32</v>
      </c>
      <c r="Q1636">
        <v>127</v>
      </c>
      <c r="R1636">
        <v>0</v>
      </c>
    </row>
    <row r="1637" spans="1:18">
      <c r="A1637">
        <v>1631</v>
      </c>
      <c r="B1637">
        <v>314710</v>
      </c>
      <c r="C1637" t="s">
        <v>577</v>
      </c>
      <c r="D1637" t="s">
        <v>904</v>
      </c>
      <c r="E1637">
        <v>2013</v>
      </c>
      <c r="F1637" t="s">
        <v>1730</v>
      </c>
      <c r="G1637" t="s">
        <v>914</v>
      </c>
      <c r="H1637" s="1">
        <v>84517</v>
      </c>
      <c r="I1637" s="1">
        <v>89418</v>
      </c>
      <c r="J1637" s="1">
        <v>89418</v>
      </c>
      <c r="K1637" s="60">
        <f t="shared" si="27"/>
        <v>4.0857661684592816E-2</v>
      </c>
      <c r="L1637" s="1">
        <v>84517</v>
      </c>
      <c r="M1637" s="1">
        <v>84517</v>
      </c>
      <c r="P1637" s="1">
        <v>25</v>
      </c>
      <c r="Q1637">
        <v>105</v>
      </c>
      <c r="R1637">
        <v>0</v>
      </c>
    </row>
    <row r="1638" spans="1:18">
      <c r="A1638">
        <v>1632</v>
      </c>
      <c r="B1638">
        <v>314710</v>
      </c>
      <c r="C1638" t="s">
        <v>577</v>
      </c>
      <c r="D1638" t="s">
        <v>904</v>
      </c>
      <c r="E1638">
        <v>2014</v>
      </c>
      <c r="F1638" t="s">
        <v>1730</v>
      </c>
      <c r="G1638" t="s">
        <v>914</v>
      </c>
      <c r="H1638" s="1">
        <v>85356</v>
      </c>
      <c r="I1638" s="1">
        <v>90306</v>
      </c>
      <c r="J1638" s="1">
        <v>90306</v>
      </c>
      <c r="K1638" s="60">
        <f t="shared" si="27"/>
        <v>9.9308863987117579E-3</v>
      </c>
      <c r="L1638" s="1">
        <v>85356</v>
      </c>
      <c r="M1638" s="1">
        <v>85356</v>
      </c>
      <c r="P1638" s="1">
        <v>19</v>
      </c>
      <c r="Q1638">
        <v>69</v>
      </c>
      <c r="R1638">
        <v>0</v>
      </c>
    </row>
    <row r="1639" spans="1:18">
      <c r="A1639">
        <v>1633</v>
      </c>
      <c r="B1639">
        <v>314700</v>
      </c>
      <c r="C1639" t="s">
        <v>576</v>
      </c>
      <c r="D1639" t="s">
        <v>904</v>
      </c>
      <c r="E1639">
        <v>2007</v>
      </c>
      <c r="F1639" t="s">
        <v>1729</v>
      </c>
      <c r="G1639" t="s">
        <v>914</v>
      </c>
      <c r="H1639" s="1">
        <v>68625</v>
      </c>
      <c r="I1639" s="1">
        <v>79739</v>
      </c>
      <c r="J1639" s="61">
        <v>79739</v>
      </c>
      <c r="K1639" s="60"/>
      <c r="L1639" s="1">
        <v>60760</v>
      </c>
      <c r="M1639" s="1">
        <v>60760</v>
      </c>
      <c r="P1639" s="1"/>
    </row>
    <row r="1640" spans="1:18">
      <c r="A1640">
        <v>1634</v>
      </c>
      <c r="B1640">
        <v>314700</v>
      </c>
      <c r="C1640" s="26" t="s">
        <v>576</v>
      </c>
      <c r="D1640" t="s">
        <v>904</v>
      </c>
      <c r="E1640">
        <v>2008</v>
      </c>
      <c r="F1640" t="s">
        <v>1729</v>
      </c>
      <c r="G1640" t="s">
        <v>914</v>
      </c>
      <c r="H1640" s="1">
        <v>71302</v>
      </c>
      <c r="I1640" s="1">
        <v>82850</v>
      </c>
      <c r="J1640" s="1">
        <v>82850</v>
      </c>
      <c r="K1640" s="60">
        <f t="shared" si="27"/>
        <v>3.9014785738471724E-2</v>
      </c>
      <c r="L1640" s="1">
        <v>64377</v>
      </c>
      <c r="M1640" s="1">
        <v>64377</v>
      </c>
      <c r="P1640" s="1">
        <v>43</v>
      </c>
      <c r="Q1640">
        <v>145</v>
      </c>
      <c r="R1640">
        <v>2</v>
      </c>
    </row>
    <row r="1641" spans="1:18">
      <c r="A1641">
        <v>1635</v>
      </c>
      <c r="B1641">
        <v>314700</v>
      </c>
      <c r="C1641" t="s">
        <v>576</v>
      </c>
      <c r="D1641" t="s">
        <v>904</v>
      </c>
      <c r="E1641">
        <v>2009</v>
      </c>
      <c r="F1641" t="s">
        <v>905</v>
      </c>
      <c r="G1641" t="s">
        <v>916</v>
      </c>
      <c r="H1641" s="1">
        <v>71913</v>
      </c>
      <c r="I1641" s="1">
        <v>83560</v>
      </c>
      <c r="J1641" s="1">
        <v>83560</v>
      </c>
      <c r="K1641" s="60">
        <f t="shared" si="27"/>
        <v>8.5697042848520422E-3</v>
      </c>
      <c r="L1641" s="1">
        <v>72517</v>
      </c>
      <c r="M1641" s="1">
        <v>72517</v>
      </c>
      <c r="P1641" s="1">
        <v>37</v>
      </c>
      <c r="Q1641">
        <v>101</v>
      </c>
      <c r="R1641">
        <v>1</v>
      </c>
    </row>
    <row r="1642" spans="1:18">
      <c r="A1642">
        <v>1636</v>
      </c>
      <c r="B1642">
        <v>314700</v>
      </c>
      <c r="C1642" t="s">
        <v>576</v>
      </c>
      <c r="D1642" t="s">
        <v>904</v>
      </c>
      <c r="E1642">
        <v>2010</v>
      </c>
      <c r="F1642" t="s">
        <v>1729</v>
      </c>
      <c r="G1642" t="s">
        <v>914</v>
      </c>
      <c r="H1642" s="1">
        <v>73772</v>
      </c>
      <c r="I1642" s="1">
        <v>84718</v>
      </c>
      <c r="J1642" s="1">
        <v>84718</v>
      </c>
      <c r="K1642" s="60">
        <f t="shared" si="27"/>
        <v>1.3858305409286675E-2</v>
      </c>
      <c r="L1642" s="1">
        <v>73772</v>
      </c>
      <c r="M1642" s="1">
        <v>73772</v>
      </c>
      <c r="P1642" s="1">
        <v>62</v>
      </c>
      <c r="Q1642">
        <v>231</v>
      </c>
      <c r="R1642">
        <v>2</v>
      </c>
    </row>
    <row r="1643" spans="1:18">
      <c r="A1643">
        <v>1637</v>
      </c>
      <c r="B1643">
        <v>314700</v>
      </c>
      <c r="C1643" t="s">
        <v>576</v>
      </c>
      <c r="D1643" t="s">
        <v>904</v>
      </c>
      <c r="E1643">
        <v>2011</v>
      </c>
      <c r="F1643" t="s">
        <v>1729</v>
      </c>
      <c r="G1643" t="s">
        <v>914</v>
      </c>
      <c r="H1643" s="1">
        <v>74408</v>
      </c>
      <c r="I1643" s="1">
        <v>85448</v>
      </c>
      <c r="J1643" s="1">
        <v>85448</v>
      </c>
      <c r="K1643" s="60">
        <f t="shared" si="27"/>
        <v>8.6168228711724915E-3</v>
      </c>
      <c r="L1643" s="1">
        <v>74408</v>
      </c>
      <c r="M1643" s="1">
        <v>74408</v>
      </c>
      <c r="P1643" s="1">
        <v>24</v>
      </c>
      <c r="Q1643">
        <v>101</v>
      </c>
      <c r="R1643">
        <v>1</v>
      </c>
    </row>
    <row r="1644" spans="1:18">
      <c r="A1644">
        <v>1638</v>
      </c>
      <c r="B1644">
        <v>314700</v>
      </c>
      <c r="C1644" t="s">
        <v>576</v>
      </c>
      <c r="D1644" t="s">
        <v>904</v>
      </c>
      <c r="E1644">
        <v>2012</v>
      </c>
      <c r="F1644" t="s">
        <v>1729</v>
      </c>
      <c r="G1644" t="s">
        <v>914</v>
      </c>
      <c r="H1644" s="1">
        <v>75022</v>
      </c>
      <c r="I1644" s="1">
        <v>86153</v>
      </c>
      <c r="J1644" s="1">
        <v>86153</v>
      </c>
      <c r="K1644" s="60">
        <f t="shared" si="27"/>
        <v>8.2506319632993375E-3</v>
      </c>
      <c r="L1644" s="1">
        <v>75022</v>
      </c>
      <c r="M1644" s="1">
        <v>75022</v>
      </c>
      <c r="P1644" s="1">
        <v>23</v>
      </c>
      <c r="Q1644">
        <v>76</v>
      </c>
      <c r="R1644">
        <v>1</v>
      </c>
    </row>
    <row r="1645" spans="1:18">
      <c r="A1645">
        <v>1639</v>
      </c>
      <c r="B1645">
        <v>314700</v>
      </c>
      <c r="C1645" t="s">
        <v>576</v>
      </c>
      <c r="D1645" t="s">
        <v>904</v>
      </c>
      <c r="E1645">
        <v>2013</v>
      </c>
      <c r="F1645" t="s">
        <v>1729</v>
      </c>
      <c r="G1645" t="s">
        <v>914</v>
      </c>
      <c r="H1645" s="1">
        <v>77962</v>
      </c>
      <c r="I1645" s="1">
        <v>89530</v>
      </c>
      <c r="J1645" s="1">
        <v>89530</v>
      </c>
      <c r="K1645" s="60">
        <f t="shared" si="27"/>
        <v>3.9197706406045141E-2</v>
      </c>
      <c r="L1645" s="1">
        <v>77962</v>
      </c>
      <c r="M1645" s="1">
        <v>77962</v>
      </c>
      <c r="P1645" s="1">
        <v>13</v>
      </c>
      <c r="Q1645">
        <v>74</v>
      </c>
      <c r="R1645">
        <v>0</v>
      </c>
    </row>
    <row r="1646" spans="1:18">
      <c r="A1646">
        <v>1640</v>
      </c>
      <c r="B1646">
        <v>314700</v>
      </c>
      <c r="C1646" t="s">
        <v>576</v>
      </c>
      <c r="D1646" t="s">
        <v>904</v>
      </c>
      <c r="E1646">
        <v>2014</v>
      </c>
      <c r="F1646" t="s">
        <v>1729</v>
      </c>
      <c r="G1646" t="s">
        <v>914</v>
      </c>
      <c r="H1646" s="1">
        <v>78628</v>
      </c>
      <c r="I1646" s="1">
        <v>90294</v>
      </c>
      <c r="J1646" s="1">
        <v>90294</v>
      </c>
      <c r="K1646" s="60">
        <f t="shared" si="27"/>
        <v>8.5334524740310336E-3</v>
      </c>
      <c r="L1646" s="1">
        <v>78628</v>
      </c>
      <c r="M1646" s="1">
        <v>78628</v>
      </c>
      <c r="P1646" s="1">
        <v>16</v>
      </c>
      <c r="Q1646">
        <v>61</v>
      </c>
      <c r="R1646">
        <v>0</v>
      </c>
    </row>
    <row r="1647" spans="1:18">
      <c r="A1647">
        <v>1641</v>
      </c>
      <c r="B1647">
        <v>314720</v>
      </c>
      <c r="C1647" t="s">
        <v>578</v>
      </c>
      <c r="D1647" t="s">
        <v>904</v>
      </c>
      <c r="E1647">
        <v>2007</v>
      </c>
      <c r="F1647" t="s">
        <v>1731</v>
      </c>
      <c r="G1647" t="s">
        <v>916</v>
      </c>
      <c r="H1647" s="1">
        <v>15822</v>
      </c>
      <c r="I1647" s="1">
        <v>19603</v>
      </c>
      <c r="J1647" s="61">
        <v>19603</v>
      </c>
      <c r="K1647" s="60"/>
      <c r="L1647" s="1">
        <v>20005</v>
      </c>
      <c r="M1647" s="1">
        <v>19600</v>
      </c>
      <c r="P1647" s="1"/>
    </row>
    <row r="1648" spans="1:18">
      <c r="A1648">
        <v>1642</v>
      </c>
      <c r="B1648">
        <v>314720</v>
      </c>
      <c r="C1648" s="26" t="s">
        <v>578</v>
      </c>
      <c r="D1648" t="s">
        <v>904</v>
      </c>
      <c r="E1648">
        <v>2008</v>
      </c>
      <c r="F1648" t="s">
        <v>1731</v>
      </c>
      <c r="G1648" t="s">
        <v>916</v>
      </c>
      <c r="H1648" s="1">
        <v>16390</v>
      </c>
      <c r="I1648" s="1">
        <v>20307</v>
      </c>
      <c r="J1648" s="1">
        <v>20307</v>
      </c>
      <c r="K1648" s="60">
        <f t="shared" si="27"/>
        <v>3.5912870479008374E-2</v>
      </c>
      <c r="L1648" s="1">
        <v>16699</v>
      </c>
      <c r="M1648" s="1">
        <v>16290</v>
      </c>
      <c r="P1648" s="1">
        <v>11</v>
      </c>
      <c r="Q1648">
        <v>32</v>
      </c>
      <c r="R1648">
        <v>0</v>
      </c>
    </row>
    <row r="1649" spans="1:18">
      <c r="A1649">
        <v>1643</v>
      </c>
      <c r="B1649">
        <v>314720</v>
      </c>
      <c r="C1649" t="s">
        <v>578</v>
      </c>
      <c r="D1649" t="s">
        <v>904</v>
      </c>
      <c r="E1649">
        <v>2009</v>
      </c>
      <c r="F1649" t="s">
        <v>1731</v>
      </c>
      <c r="G1649" t="s">
        <v>916</v>
      </c>
      <c r="H1649" s="1">
        <v>16489</v>
      </c>
      <c r="I1649" s="1">
        <v>20429</v>
      </c>
      <c r="J1649" s="1">
        <v>20429</v>
      </c>
      <c r="K1649" s="60">
        <f t="shared" si="27"/>
        <v>6.0077805682769991E-3</v>
      </c>
      <c r="L1649" s="1">
        <v>18964</v>
      </c>
      <c r="M1649" s="1">
        <v>18554</v>
      </c>
      <c r="P1649" s="1">
        <v>8</v>
      </c>
      <c r="Q1649">
        <v>22</v>
      </c>
      <c r="R1649">
        <v>0</v>
      </c>
    </row>
    <row r="1650" spans="1:18">
      <c r="A1650">
        <v>1644</v>
      </c>
      <c r="B1650">
        <v>314720</v>
      </c>
      <c r="C1650" t="s">
        <v>578</v>
      </c>
      <c r="D1650" t="s">
        <v>904</v>
      </c>
      <c r="E1650">
        <v>2010</v>
      </c>
      <c r="F1650" t="s">
        <v>1731</v>
      </c>
      <c r="G1650" t="s">
        <v>916</v>
      </c>
      <c r="H1650" s="1">
        <v>16679</v>
      </c>
      <c r="I1650" s="1">
        <v>20245</v>
      </c>
      <c r="J1650" s="1">
        <v>20245</v>
      </c>
      <c r="K1650" s="60">
        <f t="shared" si="27"/>
        <v>-9.0068040530618676E-3</v>
      </c>
      <c r="L1650" s="1">
        <v>17089</v>
      </c>
      <c r="M1650" s="1">
        <v>16679</v>
      </c>
      <c r="P1650" s="1">
        <v>15</v>
      </c>
      <c r="Q1650">
        <v>47</v>
      </c>
      <c r="R1650">
        <v>0</v>
      </c>
    </row>
    <row r="1651" spans="1:18">
      <c r="A1651">
        <v>1645</v>
      </c>
      <c r="B1651">
        <v>314720</v>
      </c>
      <c r="C1651" t="s">
        <v>578</v>
      </c>
      <c r="D1651" t="s">
        <v>904</v>
      </c>
      <c r="E1651">
        <v>2011</v>
      </c>
      <c r="F1651" t="s">
        <v>1731</v>
      </c>
      <c r="G1651" t="s">
        <v>916</v>
      </c>
      <c r="H1651" s="1">
        <v>16762</v>
      </c>
      <c r="I1651" s="1">
        <v>20346</v>
      </c>
      <c r="J1651" s="1">
        <v>20346</v>
      </c>
      <c r="K1651" s="60">
        <f t="shared" si="27"/>
        <v>4.9888861447271449E-3</v>
      </c>
      <c r="L1651" s="1">
        <v>17103</v>
      </c>
      <c r="M1651" s="1">
        <v>16653</v>
      </c>
      <c r="P1651" s="1">
        <v>13</v>
      </c>
      <c r="Q1651">
        <v>79</v>
      </c>
      <c r="R1651">
        <v>0</v>
      </c>
    </row>
    <row r="1652" spans="1:18">
      <c r="A1652">
        <v>1646</v>
      </c>
      <c r="B1652">
        <v>314720</v>
      </c>
      <c r="C1652" t="s">
        <v>578</v>
      </c>
      <c r="D1652" t="s">
        <v>904</v>
      </c>
      <c r="E1652">
        <v>2012</v>
      </c>
      <c r="F1652" t="s">
        <v>1731</v>
      </c>
      <c r="G1652" t="s">
        <v>916</v>
      </c>
      <c r="H1652" s="1">
        <v>16841</v>
      </c>
      <c r="I1652" s="1">
        <v>20442</v>
      </c>
      <c r="J1652" s="1">
        <v>20442</v>
      </c>
      <c r="K1652" s="60">
        <f t="shared" si="27"/>
        <v>4.7183721616042007E-3</v>
      </c>
      <c r="L1652" s="1">
        <v>17880</v>
      </c>
      <c r="M1652" s="1">
        <v>16841</v>
      </c>
      <c r="P1652" s="1">
        <v>2</v>
      </c>
      <c r="Q1652">
        <v>3</v>
      </c>
      <c r="R1652">
        <v>0</v>
      </c>
    </row>
    <row r="1653" spans="1:18">
      <c r="A1653">
        <v>1647</v>
      </c>
      <c r="B1653">
        <v>314720</v>
      </c>
      <c r="C1653" t="s">
        <v>578</v>
      </c>
      <c r="D1653" t="s">
        <v>904</v>
      </c>
      <c r="E1653">
        <v>2013</v>
      </c>
      <c r="F1653" t="s">
        <v>1731</v>
      </c>
      <c r="G1653" t="s">
        <v>916</v>
      </c>
      <c r="H1653" s="1">
        <v>17436</v>
      </c>
      <c r="I1653" s="1">
        <v>21164</v>
      </c>
      <c r="J1653" s="1">
        <v>21164</v>
      </c>
      <c r="K1653" s="60">
        <f t="shared" si="27"/>
        <v>3.5319440367870047E-2</v>
      </c>
      <c r="L1653" s="1">
        <v>18640</v>
      </c>
      <c r="M1653" s="1">
        <v>17436</v>
      </c>
      <c r="P1653" s="1">
        <v>11</v>
      </c>
      <c r="Q1653">
        <v>50</v>
      </c>
      <c r="R1653">
        <v>1</v>
      </c>
    </row>
    <row r="1654" spans="1:18">
      <c r="A1654">
        <v>1648</v>
      </c>
      <c r="B1654">
        <v>314720</v>
      </c>
      <c r="C1654" t="s">
        <v>578</v>
      </c>
      <c r="D1654" t="s">
        <v>904</v>
      </c>
      <c r="E1654">
        <v>2014</v>
      </c>
      <c r="F1654" t="s">
        <v>1731</v>
      </c>
      <c r="G1654" t="s">
        <v>916</v>
      </c>
      <c r="H1654" s="1">
        <v>17528</v>
      </c>
      <c r="I1654" s="1">
        <v>21276</v>
      </c>
      <c r="J1654" s="1">
        <v>21276</v>
      </c>
      <c r="K1654" s="60">
        <f t="shared" si="27"/>
        <v>5.2920052920053529E-3</v>
      </c>
      <c r="L1654" s="1">
        <v>18920</v>
      </c>
      <c r="M1654" s="1">
        <v>17500</v>
      </c>
      <c r="P1654" s="1">
        <v>7</v>
      </c>
      <c r="Q1654">
        <v>57</v>
      </c>
      <c r="R1654">
        <v>1</v>
      </c>
    </row>
    <row r="1655" spans="1:18">
      <c r="A1655">
        <v>1649</v>
      </c>
      <c r="B1655">
        <v>314730</v>
      </c>
      <c r="C1655" t="s">
        <v>579</v>
      </c>
      <c r="D1655" t="s">
        <v>904</v>
      </c>
      <c r="E1655">
        <v>2007</v>
      </c>
      <c r="F1655" t="s">
        <v>1733</v>
      </c>
      <c r="G1655" t="s">
        <v>916</v>
      </c>
      <c r="H1655" s="1">
        <v>15227</v>
      </c>
      <c r="I1655" s="1">
        <v>18088</v>
      </c>
      <c r="J1655" s="61">
        <v>18088</v>
      </c>
      <c r="K1655" s="60"/>
      <c r="L1655" s="1">
        <v>11661</v>
      </c>
      <c r="M1655" s="1">
        <v>11661</v>
      </c>
      <c r="P1655" s="1"/>
    </row>
    <row r="1656" spans="1:18">
      <c r="A1656">
        <v>1650</v>
      </c>
      <c r="B1656">
        <v>314730</v>
      </c>
      <c r="C1656" s="26" t="s">
        <v>579</v>
      </c>
      <c r="D1656" t="s">
        <v>904</v>
      </c>
      <c r="E1656">
        <v>2008</v>
      </c>
      <c r="F1656" t="s">
        <v>1733</v>
      </c>
      <c r="G1656" t="s">
        <v>916</v>
      </c>
      <c r="H1656" s="1">
        <v>15771</v>
      </c>
      <c r="I1656" s="1">
        <v>18734</v>
      </c>
      <c r="J1656" s="1">
        <v>18734</v>
      </c>
      <c r="K1656" s="60">
        <f t="shared" si="27"/>
        <v>3.5714285714285809E-2</v>
      </c>
      <c r="L1656" s="1">
        <v>13566</v>
      </c>
      <c r="M1656" s="1">
        <v>13566</v>
      </c>
      <c r="P1656" s="1">
        <v>19</v>
      </c>
      <c r="Q1656">
        <v>49</v>
      </c>
      <c r="R1656" s="14"/>
    </row>
    <row r="1657" spans="1:18">
      <c r="A1657">
        <v>1651</v>
      </c>
      <c r="B1657">
        <v>314730</v>
      </c>
      <c r="C1657" t="s">
        <v>579</v>
      </c>
      <c r="D1657" t="s">
        <v>904</v>
      </c>
      <c r="E1657">
        <v>2009</v>
      </c>
      <c r="F1657" t="s">
        <v>1732</v>
      </c>
      <c r="G1657" t="s">
        <v>914</v>
      </c>
      <c r="H1657" s="1">
        <v>15863</v>
      </c>
      <c r="I1657" s="1">
        <v>18844</v>
      </c>
      <c r="J1657" s="1">
        <v>18844</v>
      </c>
      <c r="K1657" s="60">
        <f t="shared" si="27"/>
        <v>5.8716771645137555E-3</v>
      </c>
      <c r="L1657" s="1">
        <v>13190</v>
      </c>
      <c r="M1657" s="1">
        <v>13190</v>
      </c>
      <c r="P1657" s="1">
        <v>21</v>
      </c>
      <c r="Q1657">
        <v>47</v>
      </c>
      <c r="R1657" s="14"/>
    </row>
    <row r="1658" spans="1:18">
      <c r="A1658">
        <v>1652</v>
      </c>
      <c r="B1658">
        <v>314730</v>
      </c>
      <c r="C1658" t="s">
        <v>579</v>
      </c>
      <c r="D1658" t="s">
        <v>904</v>
      </c>
      <c r="E1658">
        <v>2010</v>
      </c>
      <c r="F1658" t="s">
        <v>1732</v>
      </c>
      <c r="G1658" t="s">
        <v>914</v>
      </c>
      <c r="H1658" s="1">
        <v>16058</v>
      </c>
      <c r="I1658" s="1">
        <v>19379</v>
      </c>
      <c r="J1658" s="1">
        <v>19379</v>
      </c>
      <c r="K1658" s="60">
        <f t="shared" si="27"/>
        <v>2.8390999787730742E-2</v>
      </c>
      <c r="L1658" s="1">
        <v>16281</v>
      </c>
      <c r="M1658" s="1">
        <v>16058</v>
      </c>
      <c r="P1658" s="1">
        <v>20</v>
      </c>
      <c r="Q1658">
        <v>51</v>
      </c>
      <c r="R1658" s="14"/>
    </row>
    <row r="1659" spans="1:18">
      <c r="A1659">
        <v>1653</v>
      </c>
      <c r="B1659">
        <v>314730</v>
      </c>
      <c r="C1659" t="s">
        <v>579</v>
      </c>
      <c r="D1659" t="s">
        <v>904</v>
      </c>
      <c r="E1659">
        <v>2011</v>
      </c>
      <c r="F1659" t="s">
        <v>1732</v>
      </c>
      <c r="G1659" t="s">
        <v>914</v>
      </c>
      <c r="H1659" s="1">
        <v>16178</v>
      </c>
      <c r="I1659" s="1">
        <v>19524</v>
      </c>
      <c r="J1659" s="1">
        <v>19524</v>
      </c>
      <c r="K1659" s="60">
        <f t="shared" si="27"/>
        <v>7.4823262294236859E-3</v>
      </c>
      <c r="L1659" s="1">
        <v>16378</v>
      </c>
      <c r="M1659" s="1">
        <v>16178</v>
      </c>
      <c r="P1659" s="1">
        <v>6</v>
      </c>
      <c r="Q1659">
        <v>19</v>
      </c>
      <c r="R1659" s="14"/>
    </row>
    <row r="1660" spans="1:18">
      <c r="A1660">
        <v>1654</v>
      </c>
      <c r="B1660">
        <v>314730</v>
      </c>
      <c r="C1660" t="s">
        <v>579</v>
      </c>
      <c r="D1660" t="s">
        <v>904</v>
      </c>
      <c r="E1660">
        <v>2012</v>
      </c>
      <c r="F1660" t="s">
        <v>1732</v>
      </c>
      <c r="G1660" t="s">
        <v>914</v>
      </c>
      <c r="H1660" s="1">
        <v>16294</v>
      </c>
      <c r="I1660" s="1">
        <v>19664</v>
      </c>
      <c r="J1660" s="1">
        <v>19664</v>
      </c>
      <c r="K1660" s="60">
        <f t="shared" si="27"/>
        <v>7.1706617496414271E-3</v>
      </c>
      <c r="L1660" s="1">
        <v>16494</v>
      </c>
      <c r="M1660" s="1">
        <v>16294</v>
      </c>
      <c r="P1660" s="1">
        <v>6</v>
      </c>
      <c r="Q1660">
        <v>8</v>
      </c>
      <c r="R1660" s="14"/>
    </row>
    <row r="1661" spans="1:18">
      <c r="A1661">
        <v>1655</v>
      </c>
      <c r="B1661">
        <v>314730</v>
      </c>
      <c r="C1661" t="s">
        <v>579</v>
      </c>
      <c r="D1661" t="s">
        <v>904</v>
      </c>
      <c r="E1661">
        <v>2013</v>
      </c>
      <c r="F1661" t="s">
        <v>1732</v>
      </c>
      <c r="G1661" t="s">
        <v>914</v>
      </c>
      <c r="H1661" s="1">
        <v>16912</v>
      </c>
      <c r="I1661" s="1">
        <v>20410</v>
      </c>
      <c r="J1661" s="1">
        <v>20410</v>
      </c>
      <c r="K1661" s="60">
        <f t="shared" si="27"/>
        <v>3.793734743694066E-2</v>
      </c>
      <c r="L1661" s="1">
        <v>17287</v>
      </c>
      <c r="M1661" s="1">
        <v>16912</v>
      </c>
      <c r="P1661" s="1">
        <v>5</v>
      </c>
      <c r="Q1661">
        <v>14</v>
      </c>
      <c r="R1661" s="14"/>
    </row>
    <row r="1662" spans="1:18">
      <c r="A1662">
        <v>1656</v>
      </c>
      <c r="B1662">
        <v>314730</v>
      </c>
      <c r="C1662" t="s">
        <v>579</v>
      </c>
      <c r="D1662" t="s">
        <v>904</v>
      </c>
      <c r="E1662">
        <v>2014</v>
      </c>
      <c r="F1662" t="s">
        <v>1732</v>
      </c>
      <c r="G1662" t="s">
        <v>914</v>
      </c>
      <c r="H1662" s="1">
        <v>17039</v>
      </c>
      <c r="I1662" s="1">
        <v>20563</v>
      </c>
      <c r="J1662" s="1">
        <v>20563</v>
      </c>
      <c r="K1662" s="60">
        <f t="shared" si="27"/>
        <v>7.4963253307203104E-3</v>
      </c>
      <c r="L1662" s="1">
        <v>20563</v>
      </c>
      <c r="M1662" s="1">
        <v>17038</v>
      </c>
      <c r="P1662" s="1">
        <v>7</v>
      </c>
      <c r="Q1662">
        <v>21</v>
      </c>
      <c r="R1662" s="14"/>
    </row>
    <row r="1663" spans="1:18">
      <c r="A1663">
        <v>1657</v>
      </c>
      <c r="B1663">
        <v>314740</v>
      </c>
      <c r="C1663" t="s">
        <v>580</v>
      </c>
      <c r="D1663" t="s">
        <v>904</v>
      </c>
      <c r="E1663">
        <v>2007</v>
      </c>
      <c r="F1663" t="s">
        <v>905</v>
      </c>
      <c r="G1663" t="s">
        <v>906</v>
      </c>
      <c r="J1663" s="61">
        <v>22204</v>
      </c>
      <c r="K1663" s="60"/>
      <c r="P1663" s="1"/>
    </row>
    <row r="1664" spans="1:18">
      <c r="A1664">
        <v>1658</v>
      </c>
      <c r="B1664">
        <v>314740</v>
      </c>
      <c r="C1664" t="s">
        <v>580</v>
      </c>
      <c r="D1664" t="s">
        <v>904</v>
      </c>
      <c r="E1664">
        <v>2008</v>
      </c>
      <c r="F1664" t="s">
        <v>905</v>
      </c>
      <c r="G1664" t="s">
        <v>906</v>
      </c>
      <c r="J1664" s="1">
        <v>23146</v>
      </c>
      <c r="K1664" s="60">
        <f t="shared" si="27"/>
        <v>4.2424788326427709E-2</v>
      </c>
      <c r="P1664" s="1">
        <v>54</v>
      </c>
      <c r="Q1664" s="1">
        <v>151</v>
      </c>
    </row>
    <row r="1665" spans="1:18">
      <c r="A1665">
        <v>1659</v>
      </c>
      <c r="B1665">
        <v>314740</v>
      </c>
      <c r="C1665" t="s">
        <v>580</v>
      </c>
      <c r="D1665" t="s">
        <v>904</v>
      </c>
      <c r="E1665">
        <v>2009</v>
      </c>
      <c r="F1665" t="s">
        <v>905</v>
      </c>
      <c r="G1665" t="s">
        <v>906</v>
      </c>
      <c r="J1665" s="1">
        <v>23410</v>
      </c>
      <c r="K1665" s="60">
        <f t="shared" si="27"/>
        <v>1.1405858463665375E-2</v>
      </c>
      <c r="P1665" s="1">
        <v>75</v>
      </c>
      <c r="Q1665" s="1">
        <v>219</v>
      </c>
    </row>
    <row r="1666" spans="1:18">
      <c r="A1666">
        <v>1660</v>
      </c>
      <c r="B1666">
        <v>314740</v>
      </c>
      <c r="C1666" t="s">
        <v>580</v>
      </c>
      <c r="D1666" t="s">
        <v>904</v>
      </c>
      <c r="E1666">
        <v>2010</v>
      </c>
      <c r="F1666" t="s">
        <v>1735</v>
      </c>
      <c r="G1666" t="s">
        <v>910</v>
      </c>
      <c r="H1666" s="1">
        <v>19663</v>
      </c>
      <c r="I1666" s="1">
        <v>22563</v>
      </c>
      <c r="J1666" s="1">
        <v>22563</v>
      </c>
      <c r="K1666" s="60">
        <f t="shared" si="27"/>
        <v>-3.6181119179837684E-2</v>
      </c>
      <c r="L1666" s="1">
        <v>15730</v>
      </c>
      <c r="M1666" s="1">
        <v>15730</v>
      </c>
      <c r="P1666" s="1">
        <v>62</v>
      </c>
      <c r="Q1666" s="1">
        <v>178</v>
      </c>
      <c r="R1666" s="1">
        <v>4</v>
      </c>
    </row>
    <row r="1667" spans="1:18">
      <c r="A1667">
        <v>1661</v>
      </c>
      <c r="B1667">
        <v>314740</v>
      </c>
      <c r="C1667" t="s">
        <v>580</v>
      </c>
      <c r="D1667" t="s">
        <v>904</v>
      </c>
      <c r="E1667">
        <v>2011</v>
      </c>
      <c r="F1667" t="s">
        <v>1734</v>
      </c>
      <c r="G1667" t="s">
        <v>912</v>
      </c>
      <c r="H1667" s="1">
        <v>19809</v>
      </c>
      <c r="I1667" s="1">
        <v>22731</v>
      </c>
      <c r="J1667" s="1">
        <v>22731</v>
      </c>
      <c r="K1667" s="60">
        <f t="shared" si="27"/>
        <v>7.4458183752159623E-3</v>
      </c>
      <c r="L1667" s="1">
        <v>15730</v>
      </c>
      <c r="M1667" s="1">
        <v>15730</v>
      </c>
      <c r="P1667" s="1">
        <v>54</v>
      </c>
      <c r="Q1667" s="1">
        <v>162</v>
      </c>
    </row>
    <row r="1668" spans="1:18">
      <c r="A1668">
        <v>1662</v>
      </c>
      <c r="B1668">
        <v>314740</v>
      </c>
      <c r="C1668" t="s">
        <v>580</v>
      </c>
      <c r="D1668" t="s">
        <v>904</v>
      </c>
      <c r="E1668">
        <v>2012</v>
      </c>
      <c r="F1668" t="s">
        <v>1734</v>
      </c>
      <c r="G1668" t="s">
        <v>912</v>
      </c>
      <c r="H1668" s="1">
        <v>19951</v>
      </c>
      <c r="I1668" s="1">
        <v>22893</v>
      </c>
      <c r="J1668" s="1">
        <v>22893</v>
      </c>
      <c r="K1668" s="60">
        <f t="shared" si="27"/>
        <v>7.1268311996832701E-3</v>
      </c>
      <c r="L1668" s="1">
        <v>15730</v>
      </c>
      <c r="M1668" s="1">
        <v>15730</v>
      </c>
      <c r="P1668" s="1">
        <v>36</v>
      </c>
      <c r="Q1668" s="1">
        <v>114</v>
      </c>
    </row>
    <row r="1669" spans="1:18">
      <c r="A1669">
        <v>1663</v>
      </c>
      <c r="B1669">
        <v>314740</v>
      </c>
      <c r="C1669" t="s">
        <v>580</v>
      </c>
      <c r="D1669" t="s">
        <v>904</v>
      </c>
      <c r="E1669">
        <v>2013</v>
      </c>
      <c r="F1669" t="s">
        <v>1734</v>
      </c>
      <c r="G1669" t="s">
        <v>912</v>
      </c>
      <c r="H1669" s="1">
        <v>20708</v>
      </c>
      <c r="I1669" s="1">
        <v>23762</v>
      </c>
      <c r="J1669" s="1">
        <v>23762</v>
      </c>
      <c r="K1669" s="60">
        <f t="shared" si="27"/>
        <v>3.7959201502642648E-2</v>
      </c>
      <c r="L1669" s="1">
        <v>18500</v>
      </c>
      <c r="M1669" s="1">
        <v>18500</v>
      </c>
      <c r="P1669" s="1"/>
    </row>
    <row r="1670" spans="1:18">
      <c r="A1670">
        <v>1664</v>
      </c>
      <c r="B1670">
        <v>314740</v>
      </c>
      <c r="C1670" t="s">
        <v>580</v>
      </c>
      <c r="D1670" t="s">
        <v>904</v>
      </c>
      <c r="E1670">
        <v>2014</v>
      </c>
      <c r="F1670" t="s">
        <v>1734</v>
      </c>
      <c r="G1670" t="s">
        <v>912</v>
      </c>
      <c r="H1670" s="1">
        <v>20863</v>
      </c>
      <c r="I1670" s="1">
        <v>23940</v>
      </c>
      <c r="J1670" s="1">
        <v>23940</v>
      </c>
      <c r="K1670" s="60">
        <f t="shared" si="27"/>
        <v>7.4909519400723212E-3</v>
      </c>
      <c r="L1670" s="1">
        <v>20863</v>
      </c>
      <c r="M1670" s="1">
        <v>20863</v>
      </c>
      <c r="P1670" s="1"/>
    </row>
    <row r="1671" spans="1:18">
      <c r="A1671">
        <v>1665</v>
      </c>
      <c r="B1671">
        <v>314760</v>
      </c>
      <c r="C1671" t="s">
        <v>582</v>
      </c>
      <c r="D1671" t="s">
        <v>904</v>
      </c>
      <c r="E1671">
        <v>2007</v>
      </c>
      <c r="J1671" s="61">
        <v>15285</v>
      </c>
      <c r="K1671" s="60"/>
      <c r="P1671" s="1"/>
    </row>
    <row r="1672" spans="1:18">
      <c r="A1672">
        <v>1666</v>
      </c>
      <c r="B1672">
        <v>314760</v>
      </c>
      <c r="C1672" s="26" t="s">
        <v>582</v>
      </c>
      <c r="D1672" t="s">
        <v>904</v>
      </c>
      <c r="E1672">
        <v>2008</v>
      </c>
      <c r="F1672" t="s">
        <v>1739</v>
      </c>
      <c r="G1672" t="s">
        <v>916</v>
      </c>
      <c r="H1672" s="1">
        <v>12099</v>
      </c>
      <c r="I1672" s="1">
        <v>15821</v>
      </c>
      <c r="J1672" s="1">
        <v>15821</v>
      </c>
      <c r="K1672" s="60">
        <f t="shared" si="27"/>
        <v>3.5067059208374163E-2</v>
      </c>
      <c r="L1672" s="1">
        <v>13099</v>
      </c>
      <c r="M1672" s="1">
        <v>12099</v>
      </c>
      <c r="P1672" s="1">
        <v>5</v>
      </c>
      <c r="Q1672">
        <v>10</v>
      </c>
      <c r="R1672">
        <v>0</v>
      </c>
    </row>
    <row r="1673" spans="1:18">
      <c r="A1673">
        <v>1667</v>
      </c>
      <c r="B1673">
        <v>314760</v>
      </c>
      <c r="C1673" t="s">
        <v>582</v>
      </c>
      <c r="D1673" t="s">
        <v>904</v>
      </c>
      <c r="E1673">
        <v>2009</v>
      </c>
      <c r="J1673" s="1">
        <v>15907</v>
      </c>
      <c r="K1673" s="60">
        <f t="shared" si="27"/>
        <v>5.4358131597245229E-3</v>
      </c>
      <c r="P1673" s="1">
        <v>9</v>
      </c>
      <c r="Q1673">
        <v>19</v>
      </c>
      <c r="R1673">
        <v>0</v>
      </c>
    </row>
    <row r="1674" spans="1:18">
      <c r="A1674">
        <v>1668</v>
      </c>
      <c r="B1674">
        <v>314760</v>
      </c>
      <c r="C1674" t="s">
        <v>582</v>
      </c>
      <c r="D1674" t="s">
        <v>904</v>
      </c>
      <c r="E1674">
        <v>2010</v>
      </c>
      <c r="J1674" s="1">
        <v>15582</v>
      </c>
      <c r="K1674" s="60">
        <f t="shared" si="27"/>
        <v>-2.0431256679449339E-2</v>
      </c>
      <c r="P1674" s="1">
        <v>16</v>
      </c>
      <c r="Q1674">
        <v>34</v>
      </c>
      <c r="R1674">
        <v>1</v>
      </c>
    </row>
    <row r="1675" spans="1:18">
      <c r="A1675">
        <v>1669</v>
      </c>
      <c r="B1675">
        <v>314760</v>
      </c>
      <c r="C1675" t="s">
        <v>582</v>
      </c>
      <c r="D1675" t="s">
        <v>904</v>
      </c>
      <c r="E1675">
        <v>2011</v>
      </c>
      <c r="F1675" t="s">
        <v>1738</v>
      </c>
      <c r="G1675" t="s">
        <v>914</v>
      </c>
      <c r="H1675" s="1">
        <v>12028</v>
      </c>
      <c r="I1675" s="1">
        <v>15638</v>
      </c>
      <c r="J1675" s="1">
        <v>15638</v>
      </c>
      <c r="K1675" s="60">
        <f t="shared" si="27"/>
        <v>3.5938903863432792E-3</v>
      </c>
      <c r="L1675" s="1">
        <v>13500</v>
      </c>
      <c r="M1675" s="1">
        <v>11000</v>
      </c>
      <c r="P1675" s="1">
        <v>11</v>
      </c>
      <c r="Q1675">
        <v>26</v>
      </c>
      <c r="R1675">
        <v>0</v>
      </c>
    </row>
    <row r="1676" spans="1:18">
      <c r="A1676">
        <v>1670</v>
      </c>
      <c r="B1676">
        <v>314760</v>
      </c>
      <c r="C1676" t="s">
        <v>582</v>
      </c>
      <c r="D1676" t="s">
        <v>904</v>
      </c>
      <c r="E1676">
        <v>2012</v>
      </c>
      <c r="F1676" t="s">
        <v>1738</v>
      </c>
      <c r="G1676" t="s">
        <v>914</v>
      </c>
      <c r="H1676" s="1">
        <v>12070</v>
      </c>
      <c r="I1676" s="1">
        <v>15692</v>
      </c>
      <c r="J1676" s="1">
        <v>15692</v>
      </c>
      <c r="K1676" s="60">
        <f t="shared" si="27"/>
        <v>3.4531269983373303E-3</v>
      </c>
      <c r="L1676" s="1">
        <v>13500</v>
      </c>
      <c r="M1676" s="1">
        <v>11000</v>
      </c>
      <c r="P1676" s="1">
        <v>19</v>
      </c>
      <c r="Q1676">
        <v>46</v>
      </c>
      <c r="R1676">
        <v>0</v>
      </c>
    </row>
    <row r="1677" spans="1:18">
      <c r="A1677">
        <v>1671</v>
      </c>
      <c r="B1677">
        <v>314760</v>
      </c>
      <c r="C1677" t="s">
        <v>582</v>
      </c>
      <c r="D1677" t="s">
        <v>904</v>
      </c>
      <c r="E1677">
        <v>2013</v>
      </c>
      <c r="F1677" t="s">
        <v>1738</v>
      </c>
      <c r="G1677" t="s">
        <v>914</v>
      </c>
      <c r="H1677" s="1">
        <v>12479</v>
      </c>
      <c r="I1677" s="1">
        <v>16224</v>
      </c>
      <c r="J1677" s="1">
        <v>16224</v>
      </c>
      <c r="K1677" s="60">
        <f t="shared" si="27"/>
        <v>3.3902625541677223E-2</v>
      </c>
      <c r="L1677" s="1">
        <v>13700</v>
      </c>
      <c r="M1677" s="1">
        <v>11200</v>
      </c>
      <c r="P1677" s="1">
        <v>17</v>
      </c>
      <c r="Q1677">
        <v>39</v>
      </c>
      <c r="R1677">
        <v>0</v>
      </c>
    </row>
    <row r="1678" spans="1:18">
      <c r="A1678">
        <v>1672</v>
      </c>
      <c r="B1678">
        <v>314760</v>
      </c>
      <c r="C1678" t="s">
        <v>582</v>
      </c>
      <c r="D1678" t="s">
        <v>904</v>
      </c>
      <c r="E1678">
        <v>2014</v>
      </c>
      <c r="F1678" t="s">
        <v>1738</v>
      </c>
      <c r="G1678" t="s">
        <v>914</v>
      </c>
      <c r="H1678" s="1">
        <v>12530</v>
      </c>
      <c r="I1678" s="1">
        <v>16290</v>
      </c>
      <c r="J1678" s="1">
        <v>16290</v>
      </c>
      <c r="K1678" s="60">
        <f t="shared" si="27"/>
        <v>4.0680473372780579E-3</v>
      </c>
      <c r="L1678" s="1">
        <v>13943</v>
      </c>
      <c r="M1678" s="1">
        <v>11305</v>
      </c>
      <c r="P1678" s="1">
        <v>21</v>
      </c>
      <c r="Q1678">
        <v>47</v>
      </c>
      <c r="R1678">
        <v>0</v>
      </c>
    </row>
    <row r="1679" spans="1:18">
      <c r="A1679">
        <v>1673</v>
      </c>
      <c r="B1679">
        <v>314770</v>
      </c>
      <c r="C1679" t="s">
        <v>583</v>
      </c>
      <c r="D1679" t="s">
        <v>904</v>
      </c>
      <c r="E1679">
        <v>2007</v>
      </c>
      <c r="F1679" t="s">
        <v>905</v>
      </c>
      <c r="G1679" t="s">
        <v>906</v>
      </c>
      <c r="J1679" s="61">
        <v>8494</v>
      </c>
      <c r="K1679" s="60"/>
      <c r="P1679" s="1"/>
    </row>
    <row r="1680" spans="1:18">
      <c r="A1680">
        <v>1674</v>
      </c>
      <c r="B1680">
        <v>314770</v>
      </c>
      <c r="C1680" t="s">
        <v>583</v>
      </c>
      <c r="D1680" t="s">
        <v>904</v>
      </c>
      <c r="E1680">
        <v>2008</v>
      </c>
      <c r="F1680" t="s">
        <v>905</v>
      </c>
      <c r="G1680" t="s">
        <v>906</v>
      </c>
      <c r="J1680" s="1">
        <v>8762</v>
      </c>
      <c r="K1680" s="60">
        <f t="shared" si="27"/>
        <v>3.1551683541323206E-2</v>
      </c>
      <c r="P1680" s="1">
        <v>17</v>
      </c>
      <c r="Q1680" s="1">
        <v>47</v>
      </c>
    </row>
    <row r="1681" spans="1:18">
      <c r="A1681">
        <v>1675</v>
      </c>
      <c r="B1681">
        <v>314770</v>
      </c>
      <c r="C1681" t="s">
        <v>583</v>
      </c>
      <c r="D1681" t="s">
        <v>904</v>
      </c>
      <c r="E1681">
        <v>2009</v>
      </c>
      <c r="F1681" t="s">
        <v>905</v>
      </c>
      <c r="G1681" t="s">
        <v>906</v>
      </c>
      <c r="J1681" s="1">
        <v>8783</v>
      </c>
      <c r="K1681" s="60">
        <f t="shared" si="27"/>
        <v>2.3967130792057478E-3</v>
      </c>
      <c r="P1681" s="1">
        <v>31</v>
      </c>
      <c r="Q1681" s="1">
        <v>88</v>
      </c>
      <c r="R1681">
        <v>1</v>
      </c>
    </row>
    <row r="1682" spans="1:18">
      <c r="A1682">
        <v>1676</v>
      </c>
      <c r="B1682">
        <v>314770</v>
      </c>
      <c r="C1682" t="s">
        <v>583</v>
      </c>
      <c r="D1682" t="s">
        <v>904</v>
      </c>
      <c r="E1682">
        <v>2010</v>
      </c>
      <c r="F1682" t="s">
        <v>1740</v>
      </c>
      <c r="G1682" t="s">
        <v>910</v>
      </c>
      <c r="H1682" s="1">
        <v>6385</v>
      </c>
      <c r="I1682" s="1">
        <v>8197</v>
      </c>
      <c r="J1682" s="1">
        <v>8197</v>
      </c>
      <c r="K1682" s="60">
        <f t="shared" si="27"/>
        <v>-6.6719799612888542E-2</v>
      </c>
      <c r="L1682" s="1">
        <v>6385</v>
      </c>
      <c r="M1682" s="1">
        <v>6385</v>
      </c>
      <c r="P1682" s="1">
        <v>35</v>
      </c>
      <c r="Q1682" s="1">
        <v>90</v>
      </c>
    </row>
    <row r="1683" spans="1:18">
      <c r="A1683">
        <v>1677</v>
      </c>
      <c r="B1683">
        <v>314770</v>
      </c>
      <c r="C1683" t="s">
        <v>583</v>
      </c>
      <c r="D1683" t="s">
        <v>904</v>
      </c>
      <c r="E1683">
        <v>2011</v>
      </c>
      <c r="F1683" t="s">
        <v>905</v>
      </c>
      <c r="G1683" t="s">
        <v>906</v>
      </c>
      <c r="J1683" s="1">
        <v>8176</v>
      </c>
      <c r="K1683" s="60">
        <f t="shared" si="27"/>
        <v>-2.5619128949615488E-3</v>
      </c>
      <c r="P1683" s="1">
        <v>45</v>
      </c>
      <c r="Q1683" s="1">
        <v>117</v>
      </c>
      <c r="R1683">
        <v>1</v>
      </c>
    </row>
    <row r="1684" spans="1:18">
      <c r="A1684">
        <v>1678</v>
      </c>
      <c r="B1684">
        <v>314770</v>
      </c>
      <c r="C1684" t="s">
        <v>583</v>
      </c>
      <c r="D1684" t="s">
        <v>904</v>
      </c>
      <c r="E1684">
        <v>2012</v>
      </c>
      <c r="F1684" t="s">
        <v>1740</v>
      </c>
      <c r="G1684" t="s">
        <v>910</v>
      </c>
      <c r="H1684" s="1">
        <v>6352</v>
      </c>
      <c r="I1684" s="1">
        <v>8155</v>
      </c>
      <c r="J1684" s="1">
        <v>8155</v>
      </c>
      <c r="K1684" s="60">
        <f t="shared" si="27"/>
        <v>-2.5684931506849695E-3</v>
      </c>
      <c r="L1684" s="1">
        <v>5892</v>
      </c>
      <c r="M1684" s="1">
        <v>5892</v>
      </c>
      <c r="P1684" s="1">
        <v>34</v>
      </c>
      <c r="Q1684" s="1">
        <v>79</v>
      </c>
    </row>
    <row r="1685" spans="1:18">
      <c r="A1685">
        <v>1679</v>
      </c>
      <c r="B1685">
        <v>314770</v>
      </c>
      <c r="C1685" t="s">
        <v>583</v>
      </c>
      <c r="D1685" t="s">
        <v>904</v>
      </c>
      <c r="E1685">
        <v>2013</v>
      </c>
      <c r="F1685" t="s">
        <v>1740</v>
      </c>
      <c r="G1685" t="s">
        <v>910</v>
      </c>
      <c r="H1685" s="1">
        <v>6525</v>
      </c>
      <c r="I1685" s="1">
        <v>8377</v>
      </c>
      <c r="J1685" s="1">
        <v>8377</v>
      </c>
      <c r="K1685" s="60">
        <f t="shared" si="27"/>
        <v>2.7222562844880338E-2</v>
      </c>
      <c r="L1685" s="1">
        <v>6042</v>
      </c>
      <c r="M1685" s="1">
        <v>6042</v>
      </c>
      <c r="P1685" s="1">
        <v>16</v>
      </c>
      <c r="Q1685" s="1">
        <v>49</v>
      </c>
      <c r="R1685" s="1">
        <v>2</v>
      </c>
    </row>
    <row r="1686" spans="1:18">
      <c r="A1686">
        <v>1680</v>
      </c>
      <c r="B1686">
        <v>314770</v>
      </c>
      <c r="C1686" t="s">
        <v>583</v>
      </c>
      <c r="D1686" t="s">
        <v>904</v>
      </c>
      <c r="E1686">
        <v>2014</v>
      </c>
      <c r="F1686" t="s">
        <v>1740</v>
      </c>
      <c r="G1686" t="s">
        <v>910</v>
      </c>
      <c r="H1686" s="1">
        <v>6514</v>
      </c>
      <c r="I1686" s="1">
        <v>8363</v>
      </c>
      <c r="J1686" s="1">
        <v>8363</v>
      </c>
      <c r="K1686" s="60">
        <f t="shared" si="27"/>
        <v>-1.6712426883132014E-3</v>
      </c>
      <c r="L1686" s="1">
        <v>6156</v>
      </c>
      <c r="M1686" s="1">
        <v>6156</v>
      </c>
      <c r="P1686" s="1">
        <v>29</v>
      </c>
      <c r="Q1686" s="1">
        <v>87</v>
      </c>
      <c r="R1686" s="1">
        <v>1</v>
      </c>
    </row>
    <row r="1687" spans="1:18">
      <c r="A1687">
        <v>1681</v>
      </c>
      <c r="B1687">
        <v>314790</v>
      </c>
      <c r="C1687" t="s">
        <v>585</v>
      </c>
      <c r="D1687" t="s">
        <v>904</v>
      </c>
      <c r="E1687">
        <v>2007</v>
      </c>
      <c r="F1687" t="s">
        <v>1743</v>
      </c>
      <c r="G1687" t="s">
        <v>916</v>
      </c>
      <c r="H1687" s="1">
        <v>97880</v>
      </c>
      <c r="I1687" s="1">
        <v>102765</v>
      </c>
      <c r="J1687" s="61">
        <v>102765</v>
      </c>
      <c r="K1687" s="60"/>
      <c r="L1687" s="1">
        <v>104388</v>
      </c>
      <c r="M1687" s="1">
        <v>104388</v>
      </c>
      <c r="P1687" s="1"/>
    </row>
    <row r="1688" spans="1:18">
      <c r="A1688">
        <v>1682</v>
      </c>
      <c r="B1688">
        <v>314790</v>
      </c>
      <c r="C1688" s="26" t="s">
        <v>585</v>
      </c>
      <c r="D1688" t="s">
        <v>904</v>
      </c>
      <c r="E1688">
        <v>2008</v>
      </c>
      <c r="F1688" t="s">
        <v>1743</v>
      </c>
      <c r="G1688" t="s">
        <v>916</v>
      </c>
      <c r="H1688" s="1">
        <v>101661</v>
      </c>
      <c r="I1688" s="1">
        <v>106735</v>
      </c>
      <c r="J1688" s="1">
        <v>106735</v>
      </c>
      <c r="K1688" s="60">
        <f t="shared" ref="K1688:K1750" si="28">J1688/J1687-1</f>
        <v>3.8631829903177151E-2</v>
      </c>
      <c r="L1688" s="1">
        <v>100136</v>
      </c>
      <c r="M1688" s="1">
        <v>100136</v>
      </c>
      <c r="P1688" s="1">
        <v>121</v>
      </c>
      <c r="Q1688">
        <v>432</v>
      </c>
      <c r="R1688">
        <v>3</v>
      </c>
    </row>
    <row r="1689" spans="1:18">
      <c r="A1689">
        <v>1683</v>
      </c>
      <c r="B1689">
        <v>314790</v>
      </c>
      <c r="C1689" t="s">
        <v>585</v>
      </c>
      <c r="D1689" t="s">
        <v>904</v>
      </c>
      <c r="E1689">
        <v>2009</v>
      </c>
      <c r="F1689" t="s">
        <v>1742</v>
      </c>
      <c r="G1689" t="s">
        <v>914</v>
      </c>
      <c r="H1689" s="1">
        <v>102503</v>
      </c>
      <c r="I1689" s="1">
        <v>107619</v>
      </c>
      <c r="J1689" s="1">
        <v>107619</v>
      </c>
      <c r="K1689" s="60">
        <f t="shared" si="28"/>
        <v>8.2821942193282982E-3</v>
      </c>
      <c r="L1689" s="1">
        <v>101170</v>
      </c>
      <c r="M1689" s="1">
        <v>101170</v>
      </c>
      <c r="P1689" s="1">
        <v>133</v>
      </c>
      <c r="Q1689">
        <v>534</v>
      </c>
      <c r="R1689">
        <v>1</v>
      </c>
    </row>
    <row r="1690" spans="1:18">
      <c r="A1690">
        <v>1684</v>
      </c>
      <c r="B1690">
        <v>314790</v>
      </c>
      <c r="C1690" t="s">
        <v>585</v>
      </c>
      <c r="D1690" t="s">
        <v>904</v>
      </c>
      <c r="E1690">
        <v>2010</v>
      </c>
      <c r="F1690" t="s">
        <v>1742</v>
      </c>
      <c r="G1690" t="s">
        <v>914</v>
      </c>
      <c r="H1690" s="1">
        <v>100842</v>
      </c>
      <c r="I1690" s="1">
        <v>106290</v>
      </c>
      <c r="J1690" s="1">
        <v>106290</v>
      </c>
      <c r="K1690" s="60">
        <f t="shared" si="28"/>
        <v>-1.2349120508460376E-2</v>
      </c>
      <c r="L1690" s="1">
        <v>99732</v>
      </c>
      <c r="M1690" s="1">
        <v>99732</v>
      </c>
      <c r="P1690" s="1">
        <v>146</v>
      </c>
      <c r="Q1690">
        <v>514</v>
      </c>
      <c r="R1690">
        <v>1</v>
      </c>
    </row>
    <row r="1691" spans="1:18">
      <c r="A1691">
        <v>1685</v>
      </c>
      <c r="B1691">
        <v>314790</v>
      </c>
      <c r="C1691" t="s">
        <v>585</v>
      </c>
      <c r="D1691" t="s">
        <v>904</v>
      </c>
      <c r="E1691">
        <v>2011</v>
      </c>
      <c r="F1691" t="s">
        <v>1742</v>
      </c>
      <c r="G1691" t="s">
        <v>914</v>
      </c>
      <c r="H1691" s="1">
        <v>101503</v>
      </c>
      <c r="I1691" s="1">
        <v>106987</v>
      </c>
      <c r="J1691" s="1">
        <v>106987</v>
      </c>
      <c r="K1691" s="60">
        <f t="shared" si="28"/>
        <v>6.5575312823407117E-3</v>
      </c>
      <c r="L1691" s="1">
        <v>100315</v>
      </c>
      <c r="M1691" s="1">
        <v>100315</v>
      </c>
      <c r="P1691" s="1">
        <v>105</v>
      </c>
      <c r="Q1691">
        <v>351</v>
      </c>
      <c r="R1691">
        <v>2</v>
      </c>
    </row>
    <row r="1692" spans="1:18">
      <c r="A1692">
        <v>1686</v>
      </c>
      <c r="B1692">
        <v>314790</v>
      </c>
      <c r="C1692" t="s">
        <v>585</v>
      </c>
      <c r="D1692" t="s">
        <v>904</v>
      </c>
      <c r="E1692">
        <v>2012</v>
      </c>
      <c r="F1692" t="s">
        <v>1742</v>
      </c>
      <c r="G1692" t="s">
        <v>914</v>
      </c>
      <c r="H1692" s="1">
        <v>102143</v>
      </c>
      <c r="I1692" s="1">
        <v>107661</v>
      </c>
      <c r="J1692" s="1">
        <v>107661</v>
      </c>
      <c r="K1692" s="60">
        <f t="shared" si="28"/>
        <v>6.299830820567065E-3</v>
      </c>
      <c r="L1692" s="1">
        <v>100897</v>
      </c>
      <c r="M1692" s="1">
        <v>100897</v>
      </c>
      <c r="P1692" s="1">
        <v>113</v>
      </c>
      <c r="Q1692">
        <v>358</v>
      </c>
      <c r="R1692">
        <v>1</v>
      </c>
    </row>
    <row r="1693" spans="1:18">
      <c r="A1693">
        <v>1687</v>
      </c>
      <c r="B1693">
        <v>314790</v>
      </c>
      <c r="C1693" t="s">
        <v>585</v>
      </c>
      <c r="D1693" t="s">
        <v>904</v>
      </c>
      <c r="E1693">
        <v>2013</v>
      </c>
      <c r="F1693" t="s">
        <v>1742</v>
      </c>
      <c r="G1693" t="s">
        <v>914</v>
      </c>
      <c r="H1693" s="1">
        <v>105928</v>
      </c>
      <c r="I1693" s="1">
        <v>111651</v>
      </c>
      <c r="J1693" s="1">
        <v>111651</v>
      </c>
      <c r="K1693" s="60">
        <f t="shared" si="28"/>
        <v>3.7060774096469462E-2</v>
      </c>
      <c r="L1693" s="1">
        <v>104975</v>
      </c>
      <c r="M1693" s="1">
        <v>104975</v>
      </c>
      <c r="P1693" s="1">
        <v>97</v>
      </c>
      <c r="Q1693">
        <v>320</v>
      </c>
      <c r="R1693">
        <v>2</v>
      </c>
    </row>
    <row r="1694" spans="1:18">
      <c r="A1694">
        <v>1688</v>
      </c>
      <c r="B1694">
        <v>314790</v>
      </c>
      <c r="C1694" t="s">
        <v>585</v>
      </c>
      <c r="D1694" t="s">
        <v>904</v>
      </c>
      <c r="E1694">
        <v>2014</v>
      </c>
      <c r="F1694" t="s">
        <v>1742</v>
      </c>
      <c r="G1694" t="s">
        <v>914</v>
      </c>
      <c r="H1694" s="1">
        <v>106641</v>
      </c>
      <c r="I1694" s="1">
        <v>112402</v>
      </c>
      <c r="J1694" s="1">
        <v>112402</v>
      </c>
      <c r="K1694" s="60">
        <f t="shared" si="28"/>
        <v>6.726316826539902E-3</v>
      </c>
      <c r="L1694" s="1">
        <v>105681</v>
      </c>
      <c r="M1694" s="1">
        <v>105681</v>
      </c>
      <c r="P1694" s="1">
        <v>82</v>
      </c>
      <c r="Q1694">
        <v>335</v>
      </c>
      <c r="R1694">
        <v>2</v>
      </c>
    </row>
    <row r="1695" spans="1:18" s="22" customFormat="1">
      <c r="A1695">
        <v>1689</v>
      </c>
      <c r="B1695" s="22">
        <v>314800</v>
      </c>
      <c r="C1695" s="22" t="s">
        <v>587</v>
      </c>
      <c r="D1695" s="22" t="s">
        <v>904</v>
      </c>
      <c r="E1695" s="22">
        <v>2007</v>
      </c>
      <c r="F1695" s="22" t="s">
        <v>948</v>
      </c>
      <c r="G1695" s="22" t="s">
        <v>908</v>
      </c>
      <c r="J1695" s="61">
        <v>133054</v>
      </c>
      <c r="K1695" s="60"/>
      <c r="N1695" s="4"/>
      <c r="P1695" s="51"/>
      <c r="Q1695" s="51"/>
    </row>
    <row r="1696" spans="1:18" s="22" customFormat="1">
      <c r="A1696">
        <v>1690</v>
      </c>
      <c r="B1696" s="22">
        <v>314800</v>
      </c>
      <c r="C1696" s="22" t="s">
        <v>587</v>
      </c>
      <c r="D1696" s="22" t="s">
        <v>904</v>
      </c>
      <c r="E1696" s="22">
        <v>2008</v>
      </c>
      <c r="F1696" s="22" t="s">
        <v>948</v>
      </c>
      <c r="G1696" s="22" t="s">
        <v>908</v>
      </c>
      <c r="J1696" s="51">
        <v>138466</v>
      </c>
      <c r="K1696" s="60">
        <f t="shared" si="28"/>
        <v>4.0675214574533713E-2</v>
      </c>
      <c r="N1696" s="4"/>
      <c r="P1696" s="51">
        <v>219</v>
      </c>
      <c r="Q1696" s="51">
        <v>709</v>
      </c>
      <c r="R1696" s="22">
        <v>3</v>
      </c>
    </row>
    <row r="1697" spans="1:18" s="22" customFormat="1">
      <c r="A1697">
        <v>1691</v>
      </c>
      <c r="B1697" s="22">
        <v>314800</v>
      </c>
      <c r="C1697" s="22" t="s">
        <v>587</v>
      </c>
      <c r="D1697" s="22" t="s">
        <v>904</v>
      </c>
      <c r="E1697" s="22">
        <v>2009</v>
      </c>
      <c r="F1697" s="22" t="s">
        <v>905</v>
      </c>
      <c r="G1697" s="22" t="s">
        <v>916</v>
      </c>
      <c r="H1697" s="51">
        <v>128018</v>
      </c>
      <c r="I1697" s="51">
        <v>139841</v>
      </c>
      <c r="J1697" s="51">
        <v>139841</v>
      </c>
      <c r="K1697" s="60">
        <f t="shared" si="28"/>
        <v>9.9302355812980192E-3</v>
      </c>
      <c r="L1697" s="51">
        <v>151212</v>
      </c>
      <c r="M1697" s="51">
        <v>151212</v>
      </c>
      <c r="N1697" s="4"/>
      <c r="P1697" s="51">
        <v>246</v>
      </c>
      <c r="Q1697" s="51">
        <v>763</v>
      </c>
      <c r="R1697" s="22">
        <v>1</v>
      </c>
    </row>
    <row r="1698" spans="1:18" s="22" customFormat="1">
      <c r="A1698">
        <v>1692</v>
      </c>
      <c r="B1698" s="22">
        <v>314800</v>
      </c>
      <c r="C1698" s="22" t="s">
        <v>587</v>
      </c>
      <c r="D1698" s="22" t="s">
        <v>904</v>
      </c>
      <c r="E1698" s="22">
        <v>2010</v>
      </c>
      <c r="F1698" s="22" t="s">
        <v>948</v>
      </c>
      <c r="G1698" s="22" t="s">
        <v>914</v>
      </c>
      <c r="H1698" s="51">
        <v>127724</v>
      </c>
      <c r="I1698" s="51">
        <v>138710</v>
      </c>
      <c r="J1698" s="51">
        <v>138710</v>
      </c>
      <c r="K1698" s="60">
        <f t="shared" si="28"/>
        <v>-8.0877568095193419E-3</v>
      </c>
      <c r="L1698" s="51">
        <v>127724</v>
      </c>
      <c r="M1698" s="51">
        <v>127724</v>
      </c>
      <c r="N1698" s="4"/>
      <c r="P1698" s="51">
        <v>157</v>
      </c>
      <c r="Q1698" s="51">
        <v>502</v>
      </c>
    </row>
    <row r="1699" spans="1:18" s="22" customFormat="1">
      <c r="A1699">
        <v>1693</v>
      </c>
      <c r="B1699" s="22">
        <v>314800</v>
      </c>
      <c r="C1699" s="22" t="s">
        <v>587</v>
      </c>
      <c r="D1699" s="22" t="s">
        <v>904</v>
      </c>
      <c r="E1699" s="22">
        <v>2011</v>
      </c>
      <c r="F1699" s="22" t="s">
        <v>948</v>
      </c>
      <c r="G1699" s="22" t="s">
        <v>914</v>
      </c>
      <c r="H1699" s="51">
        <v>128773</v>
      </c>
      <c r="I1699" s="51">
        <v>139849</v>
      </c>
      <c r="J1699" s="51">
        <v>139849</v>
      </c>
      <c r="K1699" s="60">
        <f t="shared" si="28"/>
        <v>8.2113762526132561E-3</v>
      </c>
      <c r="L1699" s="51">
        <v>128773</v>
      </c>
      <c r="M1699" s="51">
        <v>128773</v>
      </c>
      <c r="N1699" s="4"/>
      <c r="P1699" s="51">
        <v>107</v>
      </c>
      <c r="Q1699" s="51">
        <v>431</v>
      </c>
      <c r="R1699" s="22">
        <v>3</v>
      </c>
    </row>
    <row r="1700" spans="1:18" s="22" customFormat="1">
      <c r="A1700">
        <v>1694</v>
      </c>
      <c r="B1700" s="22">
        <v>314800</v>
      </c>
      <c r="C1700" s="22" t="s">
        <v>587</v>
      </c>
      <c r="D1700" s="22" t="s">
        <v>904</v>
      </c>
      <c r="E1700" s="22">
        <v>2012</v>
      </c>
      <c r="F1700" s="22" t="s">
        <v>948</v>
      </c>
      <c r="G1700" s="22" t="s">
        <v>914</v>
      </c>
      <c r="H1700" s="51">
        <v>129787</v>
      </c>
      <c r="I1700" s="51">
        <v>140950</v>
      </c>
      <c r="J1700" s="51">
        <v>140950</v>
      </c>
      <c r="K1700" s="60">
        <f t="shared" si="28"/>
        <v>7.872777066693315E-3</v>
      </c>
      <c r="L1700" s="51">
        <v>129787</v>
      </c>
      <c r="M1700" s="51">
        <v>129787</v>
      </c>
      <c r="N1700" s="4"/>
      <c r="P1700" s="51">
        <v>64</v>
      </c>
      <c r="Q1700" s="51">
        <v>268</v>
      </c>
      <c r="R1700" s="22">
        <v>1</v>
      </c>
    </row>
    <row r="1701" spans="1:18" s="22" customFormat="1">
      <c r="A1701">
        <v>1695</v>
      </c>
      <c r="B1701" s="22">
        <v>314800</v>
      </c>
      <c r="C1701" s="22" t="s">
        <v>587</v>
      </c>
      <c r="D1701" s="22" t="s">
        <v>904</v>
      </c>
      <c r="E1701" s="22">
        <v>2013</v>
      </c>
      <c r="F1701" s="22" t="s">
        <v>948</v>
      </c>
      <c r="G1701" s="22" t="s">
        <v>914</v>
      </c>
      <c r="H1701" s="51">
        <v>134820</v>
      </c>
      <c r="I1701" s="51">
        <v>146416</v>
      </c>
      <c r="J1701" s="51">
        <v>146416</v>
      </c>
      <c r="K1701" s="60">
        <f t="shared" si="28"/>
        <v>3.8779709116708139E-2</v>
      </c>
      <c r="L1701" s="51">
        <v>134820</v>
      </c>
      <c r="M1701" s="51">
        <v>134820</v>
      </c>
      <c r="N1701" s="4"/>
      <c r="P1701" s="51">
        <v>96</v>
      </c>
      <c r="Q1701" s="51">
        <v>314</v>
      </c>
      <c r="R1701" s="22">
        <v>2</v>
      </c>
    </row>
    <row r="1702" spans="1:18" s="22" customFormat="1">
      <c r="A1702">
        <v>1696</v>
      </c>
      <c r="B1702" s="22">
        <v>314800</v>
      </c>
      <c r="C1702" s="22" t="s">
        <v>587</v>
      </c>
      <c r="D1702" s="22" t="s">
        <v>904</v>
      </c>
      <c r="E1702" s="22">
        <v>2014</v>
      </c>
      <c r="F1702" s="22" t="s">
        <v>948</v>
      </c>
      <c r="G1702" s="22" t="s">
        <v>914</v>
      </c>
      <c r="H1702" s="51">
        <v>135923</v>
      </c>
      <c r="I1702" s="51">
        <v>147614</v>
      </c>
      <c r="J1702" s="51">
        <v>147614</v>
      </c>
      <c r="K1702" s="60">
        <f t="shared" si="28"/>
        <v>8.1821658835099509E-3</v>
      </c>
      <c r="L1702" s="51">
        <v>135923</v>
      </c>
      <c r="M1702" s="51">
        <v>135923</v>
      </c>
      <c r="N1702" s="4"/>
      <c r="P1702" s="51">
        <v>95</v>
      </c>
      <c r="Q1702" s="51">
        <v>314</v>
      </c>
      <c r="R1702" s="22">
        <v>1</v>
      </c>
    </row>
    <row r="1703" spans="1:18" s="22" customFormat="1">
      <c r="A1703">
        <v>1697</v>
      </c>
      <c r="B1703" s="22">
        <v>314810</v>
      </c>
      <c r="C1703" s="22" t="s">
        <v>588</v>
      </c>
      <c r="D1703" s="22" t="s">
        <v>904</v>
      </c>
      <c r="E1703" s="22">
        <v>2007</v>
      </c>
      <c r="F1703" s="22" t="s">
        <v>949</v>
      </c>
      <c r="G1703" s="22" t="s">
        <v>916</v>
      </c>
      <c r="H1703" s="51">
        <v>70976</v>
      </c>
      <c r="I1703" s="51">
        <v>81589</v>
      </c>
      <c r="J1703" s="61">
        <v>81589</v>
      </c>
      <c r="K1703" s="60"/>
      <c r="L1703" s="51">
        <v>76966</v>
      </c>
      <c r="M1703" s="51">
        <v>70966</v>
      </c>
      <c r="N1703" s="4"/>
      <c r="P1703" s="51"/>
      <c r="Q1703" s="51"/>
    </row>
    <row r="1704" spans="1:18" s="22" customFormat="1">
      <c r="A1704">
        <v>1698</v>
      </c>
      <c r="B1704" s="22">
        <v>314810</v>
      </c>
      <c r="C1704" s="26" t="s">
        <v>588</v>
      </c>
      <c r="D1704" s="22" t="s">
        <v>904</v>
      </c>
      <c r="E1704" s="22">
        <v>2008</v>
      </c>
      <c r="F1704" s="22" t="s">
        <v>949</v>
      </c>
      <c r="G1704" s="22" t="s">
        <v>916</v>
      </c>
      <c r="H1704" s="51">
        <v>74198</v>
      </c>
      <c r="I1704" s="51">
        <v>85293</v>
      </c>
      <c r="J1704" s="51">
        <v>85293</v>
      </c>
      <c r="K1704" s="60">
        <f t="shared" si="28"/>
        <v>4.5398276728480624E-2</v>
      </c>
      <c r="L1704" s="51">
        <v>76919</v>
      </c>
      <c r="M1704" s="51">
        <v>74198</v>
      </c>
      <c r="N1704" s="4"/>
      <c r="P1704" s="51">
        <v>87</v>
      </c>
      <c r="Q1704" s="22">
        <v>322</v>
      </c>
      <c r="R1704" s="22">
        <v>1</v>
      </c>
    </row>
    <row r="1705" spans="1:18" s="22" customFormat="1">
      <c r="A1705">
        <v>1699</v>
      </c>
      <c r="B1705" s="22">
        <v>314810</v>
      </c>
      <c r="C1705" s="22" t="s">
        <v>588</v>
      </c>
      <c r="D1705" s="22" t="s">
        <v>904</v>
      </c>
      <c r="E1705" s="22">
        <v>2009</v>
      </c>
      <c r="F1705" s="22" t="s">
        <v>949</v>
      </c>
      <c r="G1705" s="22" t="s">
        <v>916</v>
      </c>
      <c r="H1705" s="51">
        <v>75219</v>
      </c>
      <c r="I1705" s="51">
        <v>86467</v>
      </c>
      <c r="J1705" s="51">
        <v>86467</v>
      </c>
      <c r="K1705" s="60">
        <f t="shared" si="28"/>
        <v>1.3764318291067168E-2</v>
      </c>
      <c r="L1705" s="51">
        <v>77986</v>
      </c>
      <c r="M1705" s="51">
        <v>75219</v>
      </c>
      <c r="N1705" s="4"/>
      <c r="P1705" s="51">
        <v>62</v>
      </c>
      <c r="Q1705" s="22">
        <v>254</v>
      </c>
      <c r="R1705" s="22">
        <v>0</v>
      </c>
    </row>
    <row r="1706" spans="1:18" s="22" customFormat="1">
      <c r="A1706">
        <v>1700</v>
      </c>
      <c r="B1706" s="22">
        <v>314810</v>
      </c>
      <c r="C1706" s="22" t="s">
        <v>588</v>
      </c>
      <c r="D1706" s="22" t="s">
        <v>904</v>
      </c>
      <c r="E1706" s="22">
        <v>2010</v>
      </c>
      <c r="F1706" s="22" t="s">
        <v>949</v>
      </c>
      <c r="G1706" s="22" t="s">
        <v>916</v>
      </c>
      <c r="H1706" s="51">
        <v>72758</v>
      </c>
      <c r="I1706" s="51">
        <v>82471</v>
      </c>
      <c r="J1706" s="51">
        <v>82471</v>
      </c>
      <c r="K1706" s="60">
        <f t="shared" si="28"/>
        <v>-4.6214162628517186E-2</v>
      </c>
      <c r="L1706" s="51">
        <v>72758</v>
      </c>
      <c r="M1706" s="51">
        <v>72758</v>
      </c>
      <c r="N1706" s="4"/>
      <c r="P1706" s="51">
        <v>82</v>
      </c>
      <c r="Q1706" s="22">
        <v>288</v>
      </c>
      <c r="R1706" s="22">
        <v>0</v>
      </c>
    </row>
    <row r="1707" spans="1:18" s="22" customFormat="1">
      <c r="A1707">
        <v>1701</v>
      </c>
      <c r="B1707" s="22">
        <v>314810</v>
      </c>
      <c r="C1707" s="22" t="s">
        <v>588</v>
      </c>
      <c r="D1707" s="22" t="s">
        <v>904</v>
      </c>
      <c r="E1707" s="22">
        <v>2011</v>
      </c>
      <c r="F1707" s="22" t="s">
        <v>950</v>
      </c>
      <c r="G1707" s="22" t="s">
        <v>914</v>
      </c>
      <c r="H1707" s="51">
        <v>73391</v>
      </c>
      <c r="I1707" s="51">
        <v>83188</v>
      </c>
      <c r="J1707" s="51">
        <v>83188</v>
      </c>
      <c r="K1707" s="60">
        <f t="shared" si="28"/>
        <v>8.6939651513866512E-3</v>
      </c>
      <c r="L1707" s="51">
        <v>72758</v>
      </c>
      <c r="M1707" s="51">
        <v>72758</v>
      </c>
      <c r="N1707" s="4"/>
      <c r="P1707" s="51">
        <v>52</v>
      </c>
      <c r="Q1707" s="22">
        <v>231</v>
      </c>
      <c r="R1707" s="22">
        <v>0</v>
      </c>
    </row>
    <row r="1708" spans="1:18" s="22" customFormat="1">
      <c r="A1708">
        <v>1702</v>
      </c>
      <c r="B1708" s="22">
        <v>314810</v>
      </c>
      <c r="C1708" s="22" t="s">
        <v>588</v>
      </c>
      <c r="D1708" s="22" t="s">
        <v>904</v>
      </c>
      <c r="E1708" s="22">
        <v>2012</v>
      </c>
      <c r="F1708" s="22" t="s">
        <v>949</v>
      </c>
      <c r="G1708" s="22" t="s">
        <v>916</v>
      </c>
      <c r="H1708" s="51">
        <v>74003</v>
      </c>
      <c r="I1708" s="51">
        <v>83882</v>
      </c>
      <c r="J1708" s="51">
        <v>83882</v>
      </c>
      <c r="K1708" s="60">
        <f t="shared" si="28"/>
        <v>8.3425494061644123E-3</v>
      </c>
      <c r="L1708" s="51">
        <v>73364</v>
      </c>
      <c r="M1708" s="51">
        <v>73364</v>
      </c>
      <c r="N1708" s="4"/>
      <c r="P1708" s="51">
        <v>49</v>
      </c>
      <c r="Q1708" s="22">
        <v>175</v>
      </c>
      <c r="R1708" s="22">
        <v>0</v>
      </c>
    </row>
    <row r="1709" spans="1:18" s="22" customFormat="1">
      <c r="A1709">
        <v>1703</v>
      </c>
      <c r="B1709" s="22">
        <v>314810</v>
      </c>
      <c r="C1709" s="22" t="s">
        <v>588</v>
      </c>
      <c r="D1709" s="22" t="s">
        <v>904</v>
      </c>
      <c r="E1709" s="22">
        <v>2013</v>
      </c>
      <c r="F1709" s="22" t="s">
        <v>950</v>
      </c>
      <c r="G1709" s="22" t="s">
        <v>914</v>
      </c>
      <c r="H1709" s="51">
        <v>76911</v>
      </c>
      <c r="I1709" s="51">
        <v>87178</v>
      </c>
      <c r="J1709" s="51">
        <v>87178</v>
      </c>
      <c r="K1709" s="60">
        <f t="shared" si="28"/>
        <v>3.9293292959156956E-2</v>
      </c>
      <c r="L1709" s="51">
        <v>76246</v>
      </c>
      <c r="M1709" s="51">
        <v>76246</v>
      </c>
      <c r="N1709" s="4"/>
      <c r="P1709" s="51">
        <v>74</v>
      </c>
      <c r="Q1709" s="22">
        <v>329</v>
      </c>
      <c r="R1709" s="22">
        <v>1</v>
      </c>
    </row>
    <row r="1710" spans="1:18" s="22" customFormat="1">
      <c r="A1710">
        <v>1704</v>
      </c>
      <c r="B1710" s="22">
        <v>314810</v>
      </c>
      <c r="C1710" s="22" t="s">
        <v>588</v>
      </c>
      <c r="D1710" s="22" t="s">
        <v>904</v>
      </c>
      <c r="E1710" s="22">
        <v>2014</v>
      </c>
      <c r="F1710" s="22" t="s">
        <v>950</v>
      </c>
      <c r="G1710" s="22" t="s">
        <v>914</v>
      </c>
      <c r="H1710" s="51">
        <v>77572</v>
      </c>
      <c r="I1710" s="51">
        <v>87928</v>
      </c>
      <c r="J1710" s="51">
        <v>87928</v>
      </c>
      <c r="K1710" s="60">
        <f t="shared" si="28"/>
        <v>8.6030879350293965E-3</v>
      </c>
      <c r="L1710" s="51">
        <v>77572</v>
      </c>
      <c r="M1710" s="51">
        <v>77572</v>
      </c>
      <c r="N1710" s="4"/>
      <c r="P1710" s="51">
        <v>76</v>
      </c>
      <c r="Q1710" s="22">
        <v>356</v>
      </c>
      <c r="R1710" s="22">
        <v>0</v>
      </c>
    </row>
    <row r="1711" spans="1:18">
      <c r="A1711">
        <v>1705</v>
      </c>
      <c r="B1711">
        <v>314820</v>
      </c>
      <c r="C1711" t="s">
        <v>589</v>
      </c>
      <c r="D1711" t="s">
        <v>904</v>
      </c>
      <c r="E1711">
        <v>2007</v>
      </c>
      <c r="F1711" t="s">
        <v>905</v>
      </c>
      <c r="G1711" t="s">
        <v>906</v>
      </c>
      <c r="J1711" s="61">
        <v>5319</v>
      </c>
      <c r="K1711" s="60"/>
      <c r="P1711" s="56"/>
    </row>
    <row r="1712" spans="1:18">
      <c r="A1712">
        <v>1706</v>
      </c>
      <c r="B1712">
        <v>314820</v>
      </c>
      <c r="C1712" t="s">
        <v>589</v>
      </c>
      <c r="D1712" t="s">
        <v>904</v>
      </c>
      <c r="E1712">
        <v>2008</v>
      </c>
      <c r="F1712" t="s">
        <v>905</v>
      </c>
      <c r="G1712" t="s">
        <v>906</v>
      </c>
      <c r="J1712" s="1">
        <v>5548</v>
      </c>
      <c r="K1712" s="60">
        <f t="shared" si="28"/>
        <v>4.3053205489753665E-2</v>
      </c>
      <c r="P1712" s="56">
        <v>25</v>
      </c>
      <c r="Q1712" s="1">
        <v>72</v>
      </c>
    </row>
    <row r="1713" spans="1:18">
      <c r="A1713">
        <v>1707</v>
      </c>
      <c r="B1713">
        <v>314820</v>
      </c>
      <c r="C1713" t="s">
        <v>589</v>
      </c>
      <c r="D1713" t="s">
        <v>904</v>
      </c>
      <c r="E1713">
        <v>2009</v>
      </c>
      <c r="F1713" t="s">
        <v>1746</v>
      </c>
      <c r="G1713" t="s">
        <v>908</v>
      </c>
      <c r="H1713" s="1">
        <v>4289</v>
      </c>
      <c r="I1713" s="1">
        <v>5613</v>
      </c>
      <c r="J1713" s="1">
        <v>5613</v>
      </c>
      <c r="K1713" s="60">
        <f t="shared" si="28"/>
        <v>1.1715933669790957E-2</v>
      </c>
      <c r="L1713" s="1">
        <v>5613</v>
      </c>
      <c r="M1713" s="1">
        <v>4289</v>
      </c>
      <c r="P1713" s="56">
        <v>39</v>
      </c>
      <c r="Q1713" s="1">
        <v>155</v>
      </c>
    </row>
    <row r="1714" spans="1:18">
      <c r="A1714">
        <v>1708</v>
      </c>
      <c r="B1714">
        <v>314820</v>
      </c>
      <c r="C1714" t="s">
        <v>589</v>
      </c>
      <c r="D1714" t="s">
        <v>904</v>
      </c>
      <c r="E1714">
        <v>2010</v>
      </c>
      <c r="F1714" t="s">
        <v>905</v>
      </c>
      <c r="G1714" t="s">
        <v>906</v>
      </c>
      <c r="J1714" s="1">
        <v>5287</v>
      </c>
      <c r="K1714" s="60">
        <f t="shared" si="28"/>
        <v>-5.8079458400142503E-2</v>
      </c>
      <c r="P1714" s="56">
        <v>18</v>
      </c>
      <c r="Q1714" s="1">
        <v>62</v>
      </c>
    </row>
    <row r="1715" spans="1:18">
      <c r="A1715">
        <v>1709</v>
      </c>
      <c r="B1715">
        <v>314820</v>
      </c>
      <c r="C1715" t="s">
        <v>589</v>
      </c>
      <c r="D1715" t="s">
        <v>904</v>
      </c>
      <c r="E1715">
        <v>2011</v>
      </c>
      <c r="F1715" t="s">
        <v>905</v>
      </c>
      <c r="G1715" t="s">
        <v>906</v>
      </c>
      <c r="J1715" s="1">
        <v>5320</v>
      </c>
      <c r="K1715" s="60">
        <f t="shared" si="28"/>
        <v>6.2417249858142121E-3</v>
      </c>
      <c r="P1715" s="56">
        <v>12</v>
      </c>
      <c r="Q1715" s="1">
        <v>44</v>
      </c>
    </row>
    <row r="1716" spans="1:18">
      <c r="A1716">
        <v>1710</v>
      </c>
      <c r="B1716">
        <v>314820</v>
      </c>
      <c r="C1716" t="s">
        <v>589</v>
      </c>
      <c r="D1716" t="s">
        <v>904</v>
      </c>
      <c r="E1716">
        <v>2012</v>
      </c>
      <c r="F1716" t="s">
        <v>905</v>
      </c>
      <c r="G1716" t="s">
        <v>906</v>
      </c>
      <c r="J1716" s="1">
        <v>5352</v>
      </c>
      <c r="K1716" s="60">
        <f t="shared" si="28"/>
        <v>6.0150375939849177E-3</v>
      </c>
      <c r="P1716" s="56">
        <v>10</v>
      </c>
      <c r="Q1716" s="1">
        <v>41</v>
      </c>
    </row>
    <row r="1717" spans="1:18">
      <c r="A1717">
        <v>1711</v>
      </c>
      <c r="B1717">
        <v>314820</v>
      </c>
      <c r="C1717" t="s">
        <v>589</v>
      </c>
      <c r="D1717" t="s">
        <v>904</v>
      </c>
      <c r="E1717">
        <v>2013</v>
      </c>
      <c r="F1717" t="s">
        <v>1745</v>
      </c>
      <c r="G1717" t="s">
        <v>912</v>
      </c>
      <c r="H1717" s="1">
        <v>4521</v>
      </c>
      <c r="I1717" s="1">
        <v>5548</v>
      </c>
      <c r="J1717" s="1">
        <v>5548</v>
      </c>
      <c r="K1717" s="60">
        <f t="shared" si="28"/>
        <v>3.6621823617339233E-2</v>
      </c>
      <c r="L1717" s="1">
        <v>4700</v>
      </c>
      <c r="M1717" s="1">
        <v>4521</v>
      </c>
      <c r="P1717" s="56"/>
    </row>
    <row r="1718" spans="1:18">
      <c r="A1718">
        <v>1712</v>
      </c>
      <c r="B1718">
        <v>314820</v>
      </c>
      <c r="C1718" t="s">
        <v>589</v>
      </c>
      <c r="D1718" t="s">
        <v>904</v>
      </c>
      <c r="E1718">
        <v>2014</v>
      </c>
      <c r="F1718" t="s">
        <v>1745</v>
      </c>
      <c r="G1718" t="s">
        <v>912</v>
      </c>
      <c r="H1718" s="1">
        <v>4549</v>
      </c>
      <c r="I1718" s="1">
        <v>5583</v>
      </c>
      <c r="J1718" s="1">
        <v>5583</v>
      </c>
      <c r="K1718" s="60">
        <f t="shared" si="28"/>
        <v>6.3085796683488571E-3</v>
      </c>
      <c r="L1718" s="1">
        <v>4700</v>
      </c>
      <c r="M1718" s="1">
        <v>4521</v>
      </c>
      <c r="P1718" s="56"/>
    </row>
    <row r="1719" spans="1:18">
      <c r="A1719">
        <v>1713</v>
      </c>
      <c r="B1719">
        <v>314870</v>
      </c>
      <c r="C1719" t="s">
        <v>594</v>
      </c>
      <c r="D1719" t="s">
        <v>904</v>
      </c>
      <c r="E1719">
        <v>2007</v>
      </c>
      <c r="F1719" t="s">
        <v>905</v>
      </c>
      <c r="G1719" t="s">
        <v>906</v>
      </c>
      <c r="J1719" s="61">
        <v>24851</v>
      </c>
      <c r="K1719" s="60"/>
      <c r="P1719" s="1"/>
    </row>
    <row r="1720" spans="1:18">
      <c r="A1720">
        <v>1714</v>
      </c>
      <c r="B1720">
        <v>314870</v>
      </c>
      <c r="C1720" t="s">
        <v>594</v>
      </c>
      <c r="D1720" t="s">
        <v>904</v>
      </c>
      <c r="E1720">
        <v>2008</v>
      </c>
      <c r="F1720" t="s">
        <v>905</v>
      </c>
      <c r="G1720" t="s">
        <v>906</v>
      </c>
      <c r="J1720" s="1">
        <v>25798</v>
      </c>
      <c r="K1720" s="60">
        <f t="shared" si="28"/>
        <v>3.8107118425817932E-2</v>
      </c>
      <c r="P1720" s="1">
        <v>195</v>
      </c>
      <c r="Q1720" s="1">
        <v>578</v>
      </c>
    </row>
    <row r="1721" spans="1:18">
      <c r="A1721">
        <v>1715</v>
      </c>
      <c r="B1721">
        <v>314870</v>
      </c>
      <c r="C1721" t="s">
        <v>594</v>
      </c>
      <c r="D1721" t="s">
        <v>904</v>
      </c>
      <c r="E1721">
        <v>2009</v>
      </c>
      <c r="F1721" t="s">
        <v>905</v>
      </c>
      <c r="G1721" t="s">
        <v>906</v>
      </c>
      <c r="J1721" s="1">
        <v>26000</v>
      </c>
      <c r="K1721" s="60">
        <f t="shared" si="28"/>
        <v>7.8300643460733621E-3</v>
      </c>
      <c r="P1721" s="1">
        <v>217</v>
      </c>
      <c r="Q1721" s="1">
        <v>689</v>
      </c>
      <c r="R1721">
        <v>2</v>
      </c>
    </row>
    <row r="1722" spans="1:18">
      <c r="A1722">
        <v>1716</v>
      </c>
      <c r="B1722">
        <v>314870</v>
      </c>
      <c r="C1722" t="s">
        <v>594</v>
      </c>
      <c r="D1722" t="s">
        <v>904</v>
      </c>
      <c r="E1722">
        <v>2010</v>
      </c>
      <c r="F1722" t="s">
        <v>905</v>
      </c>
      <c r="G1722" t="s">
        <v>906</v>
      </c>
      <c r="J1722" s="1">
        <v>23839</v>
      </c>
      <c r="K1722" s="60">
        <f t="shared" si="28"/>
        <v>-8.3115384615384591E-2</v>
      </c>
      <c r="P1722" s="1">
        <v>140</v>
      </c>
      <c r="Q1722" s="1">
        <v>450</v>
      </c>
      <c r="R1722">
        <v>2</v>
      </c>
    </row>
    <row r="1723" spans="1:18">
      <c r="A1723">
        <v>1717</v>
      </c>
      <c r="B1723">
        <v>314870</v>
      </c>
      <c r="C1723" t="s">
        <v>594</v>
      </c>
      <c r="D1723" t="s">
        <v>904</v>
      </c>
      <c r="E1723">
        <v>2011</v>
      </c>
      <c r="F1723" t="s">
        <v>905</v>
      </c>
      <c r="G1723" t="s">
        <v>916</v>
      </c>
      <c r="H1723" s="1">
        <v>21022</v>
      </c>
      <c r="I1723" s="1">
        <v>23857</v>
      </c>
      <c r="J1723" s="1">
        <v>23857</v>
      </c>
      <c r="K1723" s="60">
        <f t="shared" si="28"/>
        <v>7.5506522924628783E-4</v>
      </c>
      <c r="L1723" s="1">
        <v>18684</v>
      </c>
      <c r="M1723" s="1">
        <v>18684</v>
      </c>
      <c r="P1723" s="1">
        <v>94</v>
      </c>
      <c r="Q1723" s="1">
        <v>327</v>
      </c>
    </row>
    <row r="1724" spans="1:18">
      <c r="A1724">
        <v>1718</v>
      </c>
      <c r="B1724">
        <v>314870</v>
      </c>
      <c r="C1724" t="s">
        <v>594</v>
      </c>
      <c r="D1724" t="s">
        <v>904</v>
      </c>
      <c r="E1724">
        <v>2012</v>
      </c>
      <c r="F1724" t="s">
        <v>1753</v>
      </c>
      <c r="G1724" t="s">
        <v>914</v>
      </c>
      <c r="H1724" s="1">
        <v>21037</v>
      </c>
      <c r="I1724" s="1">
        <v>23874</v>
      </c>
      <c r="J1724" s="1">
        <v>23874</v>
      </c>
      <c r="K1724" s="60">
        <f t="shared" si="28"/>
        <v>7.125791172402085E-4</v>
      </c>
      <c r="L1724" s="1">
        <v>20488</v>
      </c>
      <c r="M1724" s="1">
        <v>20488</v>
      </c>
      <c r="P1724" s="1">
        <v>89</v>
      </c>
      <c r="Q1724" s="1">
        <v>338</v>
      </c>
    </row>
    <row r="1725" spans="1:18">
      <c r="A1725">
        <v>1719</v>
      </c>
      <c r="B1725">
        <v>314870</v>
      </c>
      <c r="C1725" t="s">
        <v>594</v>
      </c>
      <c r="D1725" t="s">
        <v>904</v>
      </c>
      <c r="E1725">
        <v>2013</v>
      </c>
      <c r="F1725" t="s">
        <v>1753</v>
      </c>
      <c r="G1725" t="s">
        <v>914</v>
      </c>
      <c r="H1725" s="1">
        <v>21687</v>
      </c>
      <c r="I1725" s="1">
        <v>24612</v>
      </c>
      <c r="J1725" s="1">
        <v>24612</v>
      </c>
      <c r="K1725" s="60">
        <f t="shared" si="28"/>
        <v>3.0912289519979819E-2</v>
      </c>
      <c r="L1725" s="1">
        <v>21687</v>
      </c>
      <c r="M1725" s="1">
        <v>21687</v>
      </c>
      <c r="P1725" s="1">
        <v>107</v>
      </c>
      <c r="Q1725" s="1">
        <v>387</v>
      </c>
    </row>
    <row r="1726" spans="1:18">
      <c r="A1726">
        <v>1720</v>
      </c>
      <c r="B1726">
        <v>314870</v>
      </c>
      <c r="C1726" t="s">
        <v>594</v>
      </c>
      <c r="D1726" t="s">
        <v>904</v>
      </c>
      <c r="E1726">
        <v>2014</v>
      </c>
      <c r="F1726" t="s">
        <v>1753</v>
      </c>
      <c r="G1726" t="s">
        <v>914</v>
      </c>
      <c r="H1726" s="1">
        <v>21719</v>
      </c>
      <c r="I1726" s="1">
        <v>24648</v>
      </c>
      <c r="J1726" s="1">
        <v>24648</v>
      </c>
      <c r="K1726" s="60">
        <f t="shared" si="28"/>
        <v>1.4627011214041197E-3</v>
      </c>
      <c r="L1726" s="1">
        <v>21719</v>
      </c>
      <c r="M1726" s="1">
        <v>21719</v>
      </c>
      <c r="P1726" s="1">
        <v>65</v>
      </c>
      <c r="Q1726" s="1">
        <v>210</v>
      </c>
    </row>
    <row r="1727" spans="1:18">
      <c r="A1727">
        <v>1721</v>
      </c>
      <c r="B1727">
        <v>314910</v>
      </c>
      <c r="C1727" t="s">
        <v>599</v>
      </c>
      <c r="D1727" t="s">
        <v>904</v>
      </c>
      <c r="E1727">
        <v>2007</v>
      </c>
      <c r="F1727" t="s">
        <v>905</v>
      </c>
      <c r="G1727" t="s">
        <v>916</v>
      </c>
      <c r="H1727" s="1">
        <v>5234</v>
      </c>
      <c r="I1727" s="1">
        <v>11184</v>
      </c>
      <c r="J1727" s="61">
        <v>11184</v>
      </c>
      <c r="K1727" s="60"/>
      <c r="L1727" s="1">
        <v>5770</v>
      </c>
      <c r="M1727" s="1">
        <v>5770</v>
      </c>
      <c r="P1727" s="1"/>
    </row>
    <row r="1728" spans="1:18">
      <c r="A1728">
        <v>1722</v>
      </c>
      <c r="B1728">
        <v>314910</v>
      </c>
      <c r="C1728" s="26" t="s">
        <v>599</v>
      </c>
      <c r="D1728" t="s">
        <v>904</v>
      </c>
      <c r="E1728">
        <v>2008</v>
      </c>
      <c r="F1728" t="s">
        <v>905</v>
      </c>
      <c r="G1728" t="s">
        <v>916</v>
      </c>
      <c r="H1728" s="1">
        <v>5345</v>
      </c>
      <c r="I1728" s="1">
        <v>11422</v>
      </c>
      <c r="J1728" s="1">
        <v>11422</v>
      </c>
      <c r="K1728" s="60">
        <f t="shared" si="28"/>
        <v>2.1280400572246005E-2</v>
      </c>
      <c r="L1728" s="1">
        <v>5947</v>
      </c>
      <c r="M1728" s="1">
        <v>5947</v>
      </c>
      <c r="P1728" s="1">
        <v>3</v>
      </c>
      <c r="Q1728">
        <v>10</v>
      </c>
      <c r="R1728">
        <v>0</v>
      </c>
    </row>
    <row r="1729" spans="1:18">
      <c r="A1729">
        <v>1723</v>
      </c>
      <c r="B1729">
        <v>314910</v>
      </c>
      <c r="C1729" t="s">
        <v>599</v>
      </c>
      <c r="D1729" t="s">
        <v>904</v>
      </c>
      <c r="E1729">
        <v>2009</v>
      </c>
      <c r="F1729" t="s">
        <v>1761</v>
      </c>
      <c r="G1729" t="s">
        <v>914</v>
      </c>
      <c r="H1729" s="1">
        <v>5312</v>
      </c>
      <c r="I1729" s="1">
        <v>11351</v>
      </c>
      <c r="J1729" s="1">
        <v>11351</v>
      </c>
      <c r="K1729" s="60">
        <f t="shared" si="28"/>
        <v>-6.216074242689551E-3</v>
      </c>
      <c r="L1729" s="1">
        <v>6045</v>
      </c>
      <c r="M1729" s="1">
        <v>6045</v>
      </c>
      <c r="P1729" s="1">
        <v>1</v>
      </c>
      <c r="Q1729">
        <v>3</v>
      </c>
      <c r="R1729">
        <v>0</v>
      </c>
    </row>
    <row r="1730" spans="1:18">
      <c r="A1730">
        <v>1724</v>
      </c>
      <c r="B1730">
        <v>314910</v>
      </c>
      <c r="C1730" t="s">
        <v>599</v>
      </c>
      <c r="D1730" t="s">
        <v>904</v>
      </c>
      <c r="E1730">
        <v>2010</v>
      </c>
      <c r="F1730" t="s">
        <v>1761</v>
      </c>
      <c r="G1730" t="s">
        <v>914</v>
      </c>
      <c r="H1730" s="1">
        <v>5563</v>
      </c>
      <c r="I1730" s="1">
        <v>11467</v>
      </c>
      <c r="J1730" s="1">
        <v>11467</v>
      </c>
      <c r="K1730" s="60">
        <f t="shared" si="28"/>
        <v>1.0219363932693071E-2</v>
      </c>
      <c r="L1730" s="1">
        <v>5563</v>
      </c>
      <c r="M1730" s="1">
        <v>5563</v>
      </c>
      <c r="P1730" s="1">
        <v>3</v>
      </c>
      <c r="Q1730">
        <v>11</v>
      </c>
      <c r="R1730">
        <v>0</v>
      </c>
    </row>
    <row r="1731" spans="1:18">
      <c r="A1731">
        <v>1725</v>
      </c>
      <c r="B1731">
        <v>314910</v>
      </c>
      <c r="C1731" t="s">
        <v>599</v>
      </c>
      <c r="D1731" t="s">
        <v>904</v>
      </c>
      <c r="E1731">
        <v>2011</v>
      </c>
      <c r="F1731" t="s">
        <v>1761</v>
      </c>
      <c r="G1731" t="s">
        <v>914</v>
      </c>
      <c r="H1731" s="1">
        <v>5543</v>
      </c>
      <c r="I1731" s="1">
        <v>11426</v>
      </c>
      <c r="J1731" s="1">
        <v>11426</v>
      </c>
      <c r="K1731" s="60">
        <f t="shared" si="28"/>
        <v>-3.5754774570506687E-3</v>
      </c>
      <c r="L1731" s="1">
        <v>5543</v>
      </c>
      <c r="M1731" s="1">
        <v>5543</v>
      </c>
      <c r="P1731" s="1">
        <v>1</v>
      </c>
      <c r="Q1731">
        <v>4</v>
      </c>
      <c r="R1731">
        <v>0</v>
      </c>
    </row>
    <row r="1732" spans="1:18">
      <c r="A1732">
        <v>1726</v>
      </c>
      <c r="B1732">
        <v>314910</v>
      </c>
      <c r="C1732" t="s">
        <v>599</v>
      </c>
      <c r="D1732" t="s">
        <v>904</v>
      </c>
      <c r="E1732">
        <v>2012</v>
      </c>
      <c r="F1732" t="s">
        <v>1761</v>
      </c>
      <c r="G1732" t="s">
        <v>914</v>
      </c>
      <c r="H1732" s="1">
        <v>5524</v>
      </c>
      <c r="I1732" s="1">
        <v>11386</v>
      </c>
      <c r="J1732" s="1">
        <v>11386</v>
      </c>
      <c r="K1732" s="60">
        <f t="shared" si="28"/>
        <v>-3.5007876772273905E-3</v>
      </c>
      <c r="L1732" s="1">
        <v>5524</v>
      </c>
      <c r="M1732" s="1">
        <v>5524</v>
      </c>
      <c r="P1732" s="1"/>
      <c r="Q1732">
        <v>0</v>
      </c>
      <c r="R1732">
        <v>0</v>
      </c>
    </row>
    <row r="1733" spans="1:18">
      <c r="A1733">
        <v>1727</v>
      </c>
      <c r="B1733">
        <v>314910</v>
      </c>
      <c r="C1733" t="s">
        <v>599</v>
      </c>
      <c r="D1733" t="s">
        <v>904</v>
      </c>
      <c r="E1733">
        <v>2013</v>
      </c>
      <c r="F1733" t="s">
        <v>1761</v>
      </c>
      <c r="G1733" t="s">
        <v>914</v>
      </c>
      <c r="H1733" s="1">
        <v>5668</v>
      </c>
      <c r="I1733" s="1">
        <v>11683</v>
      </c>
      <c r="J1733" s="1">
        <v>11683</v>
      </c>
      <c r="K1733" s="60">
        <f t="shared" si="28"/>
        <v>2.6084665378534933E-2</v>
      </c>
      <c r="L1733" s="1">
        <v>5668</v>
      </c>
      <c r="M1733" s="1">
        <v>5668</v>
      </c>
      <c r="P1733" s="1"/>
      <c r="Q1733">
        <v>0</v>
      </c>
      <c r="R1733">
        <v>0</v>
      </c>
    </row>
    <row r="1734" spans="1:18">
      <c r="A1734">
        <v>1728</v>
      </c>
      <c r="B1734">
        <v>314910</v>
      </c>
      <c r="C1734" t="s">
        <v>599</v>
      </c>
      <c r="D1734" t="s">
        <v>904</v>
      </c>
      <c r="E1734">
        <v>2014</v>
      </c>
      <c r="F1734" t="s">
        <v>1761</v>
      </c>
      <c r="G1734" t="s">
        <v>914</v>
      </c>
      <c r="H1734" s="1">
        <v>5653</v>
      </c>
      <c r="I1734" s="1">
        <v>11652</v>
      </c>
      <c r="J1734" s="1">
        <v>11652</v>
      </c>
      <c r="K1734" s="60">
        <f t="shared" si="28"/>
        <v>-2.6534280578618397E-3</v>
      </c>
      <c r="L1734" s="1">
        <v>5653</v>
      </c>
      <c r="M1734" s="1">
        <v>5653</v>
      </c>
      <c r="P1734" s="1">
        <v>4</v>
      </c>
      <c r="Q1734">
        <v>12</v>
      </c>
      <c r="R1734">
        <v>0</v>
      </c>
    </row>
    <row r="1735" spans="1:18">
      <c r="A1735">
        <v>1729</v>
      </c>
      <c r="B1735">
        <v>314920</v>
      </c>
      <c r="C1735" t="s">
        <v>601</v>
      </c>
      <c r="D1735" t="s">
        <v>904</v>
      </c>
      <c r="E1735">
        <v>2007</v>
      </c>
      <c r="F1735" t="s">
        <v>905</v>
      </c>
      <c r="G1735" t="s">
        <v>906</v>
      </c>
      <c r="J1735" s="61">
        <v>3448</v>
      </c>
      <c r="K1735" s="60"/>
      <c r="P1735" s="1"/>
    </row>
    <row r="1736" spans="1:18">
      <c r="A1736">
        <v>1730</v>
      </c>
      <c r="B1736">
        <v>314920</v>
      </c>
      <c r="C1736" t="s">
        <v>601</v>
      </c>
      <c r="D1736" t="s">
        <v>904</v>
      </c>
      <c r="E1736">
        <v>2008</v>
      </c>
      <c r="F1736" t="s">
        <v>905</v>
      </c>
      <c r="G1736" t="s">
        <v>906</v>
      </c>
      <c r="J1736" s="1">
        <v>3568</v>
      </c>
      <c r="K1736" s="60">
        <f t="shared" si="28"/>
        <v>3.4802784222737859E-2</v>
      </c>
      <c r="P1736" s="1">
        <v>15</v>
      </c>
      <c r="Q1736" s="1">
        <v>36</v>
      </c>
    </row>
    <row r="1737" spans="1:18">
      <c r="A1737">
        <v>1731</v>
      </c>
      <c r="B1737">
        <v>314920</v>
      </c>
      <c r="C1737" t="s">
        <v>601</v>
      </c>
      <c r="D1737" t="s">
        <v>904</v>
      </c>
      <c r="E1737">
        <v>2009</v>
      </c>
      <c r="F1737" t="s">
        <v>905</v>
      </c>
      <c r="G1737" t="s">
        <v>906</v>
      </c>
      <c r="J1737" s="1">
        <v>3586</v>
      </c>
      <c r="K1737" s="60">
        <f t="shared" si="28"/>
        <v>5.0448430493272856E-3</v>
      </c>
      <c r="P1737" s="1">
        <v>19</v>
      </c>
      <c r="Q1737" s="1">
        <v>42</v>
      </c>
    </row>
    <row r="1738" spans="1:18">
      <c r="A1738">
        <v>1732</v>
      </c>
      <c r="B1738">
        <v>314920</v>
      </c>
      <c r="C1738" t="s">
        <v>601</v>
      </c>
      <c r="D1738" t="s">
        <v>904</v>
      </c>
      <c r="E1738">
        <v>2010</v>
      </c>
      <c r="F1738" t="s">
        <v>905</v>
      </c>
      <c r="G1738" t="s">
        <v>906</v>
      </c>
      <c r="J1738" s="1">
        <v>3490</v>
      </c>
      <c r="K1738" s="60">
        <f t="shared" si="28"/>
        <v>-2.6770775237032862E-2</v>
      </c>
      <c r="P1738" s="1">
        <v>4</v>
      </c>
      <c r="Q1738" s="1">
        <v>12</v>
      </c>
    </row>
    <row r="1739" spans="1:18">
      <c r="A1739">
        <v>1733</v>
      </c>
      <c r="B1739">
        <v>314920</v>
      </c>
      <c r="C1739" t="s">
        <v>601</v>
      </c>
      <c r="D1739" t="s">
        <v>904</v>
      </c>
      <c r="E1739">
        <v>2011</v>
      </c>
      <c r="F1739" t="s">
        <v>1763</v>
      </c>
      <c r="G1739" t="s">
        <v>912</v>
      </c>
      <c r="H1739" s="1">
        <v>2935</v>
      </c>
      <c r="I1739" s="1">
        <v>3500</v>
      </c>
      <c r="J1739" s="1">
        <v>3500</v>
      </c>
      <c r="K1739" s="60">
        <f t="shared" si="28"/>
        <v>2.8653295128939771E-3</v>
      </c>
      <c r="L1739" s="1">
        <v>2935</v>
      </c>
      <c r="M1739" s="1">
        <v>2935</v>
      </c>
      <c r="P1739" s="1">
        <v>2</v>
      </c>
      <c r="Q1739" s="1">
        <v>5</v>
      </c>
    </row>
    <row r="1740" spans="1:18">
      <c r="A1740">
        <v>1734</v>
      </c>
      <c r="B1740">
        <v>314920</v>
      </c>
      <c r="C1740" t="s">
        <v>601</v>
      </c>
      <c r="D1740" t="s">
        <v>904</v>
      </c>
      <c r="E1740">
        <v>2012</v>
      </c>
      <c r="F1740" t="s">
        <v>1763</v>
      </c>
      <c r="G1740" t="s">
        <v>912</v>
      </c>
      <c r="H1740" s="1">
        <v>2944</v>
      </c>
      <c r="I1740" s="1">
        <v>3510</v>
      </c>
      <c r="J1740" s="1">
        <v>3510</v>
      </c>
      <c r="K1740" s="60">
        <f t="shared" si="28"/>
        <v>2.8571428571428914E-3</v>
      </c>
      <c r="L1740" s="1">
        <v>2935</v>
      </c>
      <c r="M1740" s="1">
        <v>2935</v>
      </c>
      <c r="P1740" s="1"/>
    </row>
    <row r="1741" spans="1:18">
      <c r="A1741">
        <v>1735</v>
      </c>
      <c r="B1741">
        <v>314920</v>
      </c>
      <c r="C1741" t="s">
        <v>601</v>
      </c>
      <c r="D1741" t="s">
        <v>904</v>
      </c>
      <c r="E1741">
        <v>2013</v>
      </c>
      <c r="F1741" t="s">
        <v>1763</v>
      </c>
      <c r="G1741" t="s">
        <v>912</v>
      </c>
      <c r="H1741" s="1">
        <v>3041</v>
      </c>
      <c r="I1741" s="1">
        <v>3626</v>
      </c>
      <c r="J1741" s="1">
        <v>3626</v>
      </c>
      <c r="K1741" s="60">
        <f t="shared" si="28"/>
        <v>3.3048433048433079E-2</v>
      </c>
      <c r="L1741" s="1">
        <v>3041</v>
      </c>
      <c r="M1741" s="1">
        <v>3041</v>
      </c>
      <c r="P1741" s="1"/>
    </row>
    <row r="1742" spans="1:18">
      <c r="A1742">
        <v>1736</v>
      </c>
      <c r="B1742">
        <v>314920</v>
      </c>
      <c r="C1742" t="s">
        <v>601</v>
      </c>
      <c r="D1742" t="s">
        <v>904</v>
      </c>
      <c r="E1742">
        <v>2014</v>
      </c>
      <c r="F1742" t="s">
        <v>1763</v>
      </c>
      <c r="G1742" t="s">
        <v>912</v>
      </c>
      <c r="H1742" s="1">
        <v>3051</v>
      </c>
      <c r="I1742" s="1">
        <v>3638</v>
      </c>
      <c r="J1742" s="1">
        <v>3638</v>
      </c>
      <c r="K1742" s="60">
        <f t="shared" si="28"/>
        <v>3.309431880860414E-3</v>
      </c>
      <c r="L1742" s="1">
        <v>3041</v>
      </c>
      <c r="M1742" s="1">
        <v>3041</v>
      </c>
      <c r="P1742" s="1"/>
    </row>
    <row r="1743" spans="1:18">
      <c r="A1743">
        <v>1737</v>
      </c>
      <c r="B1743">
        <v>314930</v>
      </c>
      <c r="C1743" t="s">
        <v>602</v>
      </c>
      <c r="D1743" t="s">
        <v>904</v>
      </c>
      <c r="E1743">
        <v>2007</v>
      </c>
      <c r="F1743" t="s">
        <v>905</v>
      </c>
      <c r="G1743" t="s">
        <v>916</v>
      </c>
      <c r="H1743" s="1">
        <v>47338</v>
      </c>
      <c r="I1743" s="1">
        <v>56518</v>
      </c>
      <c r="J1743" s="61">
        <v>56518</v>
      </c>
      <c r="K1743" s="60"/>
      <c r="L1743" s="1">
        <v>36989</v>
      </c>
      <c r="M1743" s="1">
        <v>36989</v>
      </c>
      <c r="P1743" s="1"/>
    </row>
    <row r="1744" spans="1:18">
      <c r="A1744">
        <v>1738</v>
      </c>
      <c r="B1744">
        <v>314930</v>
      </c>
      <c r="C1744" s="26" t="s">
        <v>602</v>
      </c>
      <c r="D1744" t="s">
        <v>904</v>
      </c>
      <c r="E1744">
        <v>2008</v>
      </c>
      <c r="F1744" t="s">
        <v>905</v>
      </c>
      <c r="G1744" t="s">
        <v>916</v>
      </c>
      <c r="H1744" s="1">
        <v>49111</v>
      </c>
      <c r="I1744" s="1">
        <v>58635</v>
      </c>
      <c r="J1744" s="1">
        <v>58635</v>
      </c>
      <c r="K1744" s="60">
        <f t="shared" si="28"/>
        <v>3.7457093315403922E-2</v>
      </c>
      <c r="L1744" s="1">
        <v>39897</v>
      </c>
      <c r="M1744" s="1">
        <v>39897</v>
      </c>
      <c r="P1744" s="1">
        <v>15</v>
      </c>
      <c r="Q1744">
        <v>58</v>
      </c>
      <c r="R1744">
        <v>1</v>
      </c>
    </row>
    <row r="1745" spans="1:18">
      <c r="A1745">
        <v>1739</v>
      </c>
      <c r="B1745">
        <v>314930</v>
      </c>
      <c r="C1745" t="s">
        <v>602</v>
      </c>
      <c r="D1745" t="s">
        <v>904</v>
      </c>
      <c r="E1745">
        <v>2009</v>
      </c>
      <c r="F1745" t="s">
        <v>1764</v>
      </c>
      <c r="G1745" t="s">
        <v>914</v>
      </c>
      <c r="H1745" s="1">
        <v>49470</v>
      </c>
      <c r="I1745" s="1">
        <v>59064</v>
      </c>
      <c r="J1745" s="1">
        <v>59064</v>
      </c>
      <c r="K1745" s="60">
        <f t="shared" si="28"/>
        <v>7.316449219749277E-3</v>
      </c>
      <c r="L1745" s="1">
        <v>40497</v>
      </c>
      <c r="M1745" s="1">
        <v>40497</v>
      </c>
      <c r="P1745" s="1">
        <v>12</v>
      </c>
      <c r="Q1745">
        <v>63</v>
      </c>
      <c r="R1745">
        <v>0</v>
      </c>
    </row>
    <row r="1746" spans="1:18">
      <c r="A1746">
        <v>1740</v>
      </c>
      <c r="B1746">
        <v>314930</v>
      </c>
      <c r="C1746" t="s">
        <v>602</v>
      </c>
      <c r="D1746" t="s">
        <v>904</v>
      </c>
      <c r="E1746">
        <v>2010</v>
      </c>
      <c r="F1746" t="s">
        <v>905</v>
      </c>
      <c r="G1746" t="s">
        <v>916</v>
      </c>
      <c r="H1746" s="1">
        <v>49953</v>
      </c>
      <c r="I1746" s="1">
        <v>58740</v>
      </c>
      <c r="J1746" s="1">
        <v>58740</v>
      </c>
      <c r="K1746" s="60">
        <f t="shared" si="28"/>
        <v>-5.4855749695246203E-3</v>
      </c>
      <c r="L1746" s="1">
        <v>41203</v>
      </c>
      <c r="M1746" s="1">
        <v>41203</v>
      </c>
      <c r="P1746" s="1">
        <v>15</v>
      </c>
      <c r="Q1746">
        <v>60</v>
      </c>
      <c r="R1746">
        <v>0</v>
      </c>
    </row>
    <row r="1747" spans="1:18">
      <c r="A1747">
        <v>1741</v>
      </c>
      <c r="B1747">
        <v>314930</v>
      </c>
      <c r="C1747" t="s">
        <v>602</v>
      </c>
      <c r="D1747" t="s">
        <v>904</v>
      </c>
      <c r="E1747">
        <v>2011</v>
      </c>
      <c r="F1747" t="s">
        <v>905</v>
      </c>
      <c r="G1747" t="s">
        <v>916</v>
      </c>
      <c r="H1747" s="1">
        <v>50355</v>
      </c>
      <c r="I1747" s="1">
        <v>59213</v>
      </c>
      <c r="J1747" s="1">
        <v>59213</v>
      </c>
      <c r="K1747" s="60">
        <f t="shared" si="28"/>
        <v>8.0524344569288253E-3</v>
      </c>
      <c r="L1747" s="1">
        <v>41803</v>
      </c>
      <c r="M1747" s="1">
        <v>41803</v>
      </c>
      <c r="P1747" s="1">
        <v>13</v>
      </c>
      <c r="Q1747">
        <v>68</v>
      </c>
      <c r="R1747">
        <v>1</v>
      </c>
    </row>
    <row r="1748" spans="1:18">
      <c r="A1748">
        <v>1742</v>
      </c>
      <c r="B1748">
        <v>314930</v>
      </c>
      <c r="C1748" t="s">
        <v>602</v>
      </c>
      <c r="D1748" t="s">
        <v>904</v>
      </c>
      <c r="E1748">
        <v>2012</v>
      </c>
      <c r="F1748" t="s">
        <v>905</v>
      </c>
      <c r="G1748" t="s">
        <v>916</v>
      </c>
      <c r="H1748" s="1">
        <v>50744</v>
      </c>
      <c r="I1748" s="1">
        <v>59670</v>
      </c>
      <c r="J1748" s="1">
        <v>59670</v>
      </c>
      <c r="K1748" s="60">
        <f t="shared" si="28"/>
        <v>7.7178997855200659E-3</v>
      </c>
      <c r="L1748" s="1">
        <v>42631</v>
      </c>
      <c r="M1748" s="1">
        <v>42631</v>
      </c>
      <c r="P1748" s="1">
        <v>5</v>
      </c>
      <c r="Q1748">
        <v>41</v>
      </c>
      <c r="R1748">
        <v>1</v>
      </c>
    </row>
    <row r="1749" spans="1:18">
      <c r="A1749">
        <v>1743</v>
      </c>
      <c r="B1749">
        <v>314930</v>
      </c>
      <c r="C1749" t="s">
        <v>602</v>
      </c>
      <c r="D1749" t="s">
        <v>904</v>
      </c>
      <c r="E1749">
        <v>2013</v>
      </c>
      <c r="F1749" t="s">
        <v>1764</v>
      </c>
      <c r="G1749" t="s">
        <v>914</v>
      </c>
      <c r="H1749" s="1">
        <v>52704</v>
      </c>
      <c r="I1749" s="1">
        <v>61975</v>
      </c>
      <c r="J1749" s="1">
        <v>61975</v>
      </c>
      <c r="K1749" s="60">
        <f t="shared" si="28"/>
        <v>3.8629126864420993E-2</v>
      </c>
      <c r="L1749" s="1">
        <v>43716</v>
      </c>
      <c r="M1749" s="1">
        <v>43716</v>
      </c>
      <c r="P1749" s="1">
        <v>2</v>
      </c>
      <c r="Q1749">
        <v>9</v>
      </c>
      <c r="R1749">
        <v>0</v>
      </c>
    </row>
    <row r="1750" spans="1:18">
      <c r="A1750">
        <v>1744</v>
      </c>
      <c r="B1750">
        <v>314930</v>
      </c>
      <c r="C1750" t="s">
        <v>602</v>
      </c>
      <c r="D1750" t="s">
        <v>904</v>
      </c>
      <c r="E1750">
        <v>2014</v>
      </c>
      <c r="F1750" t="s">
        <v>1764</v>
      </c>
      <c r="G1750" t="s">
        <v>914</v>
      </c>
      <c r="H1750" s="1">
        <v>53128</v>
      </c>
      <c r="I1750" s="1">
        <v>62473</v>
      </c>
      <c r="J1750" s="1">
        <v>62473</v>
      </c>
      <c r="K1750" s="60">
        <f t="shared" si="28"/>
        <v>8.0354981847519102E-3</v>
      </c>
      <c r="L1750" s="1">
        <v>44389</v>
      </c>
      <c r="M1750" s="1">
        <v>44389</v>
      </c>
      <c r="P1750" s="1">
        <v>3</v>
      </c>
      <c r="Q1750">
        <v>13</v>
      </c>
      <c r="R1750">
        <v>0</v>
      </c>
    </row>
    <row r="1751" spans="1:18">
      <c r="A1751">
        <v>1745</v>
      </c>
      <c r="B1751">
        <v>314990</v>
      </c>
      <c r="C1751" t="s">
        <v>608</v>
      </c>
      <c r="D1751" t="s">
        <v>904</v>
      </c>
      <c r="E1751">
        <v>2007</v>
      </c>
      <c r="F1751" t="s">
        <v>905</v>
      </c>
      <c r="G1751" t="s">
        <v>906</v>
      </c>
      <c r="J1751" s="61">
        <v>19407</v>
      </c>
      <c r="K1751" s="60"/>
      <c r="P1751" s="1"/>
    </row>
    <row r="1752" spans="1:18">
      <c r="A1752">
        <v>1746</v>
      </c>
      <c r="B1752">
        <v>314990</v>
      </c>
      <c r="C1752" t="s">
        <v>608</v>
      </c>
      <c r="D1752" t="s">
        <v>904</v>
      </c>
      <c r="E1752">
        <v>2008</v>
      </c>
      <c r="F1752" t="s">
        <v>905</v>
      </c>
      <c r="G1752" t="s">
        <v>906</v>
      </c>
      <c r="J1752" s="1">
        <v>20105</v>
      </c>
      <c r="K1752" s="60">
        <f t="shared" ref="K1752:K1814" si="29">J1752/J1751-1</f>
        <v>3.5966403874890585E-2</v>
      </c>
      <c r="P1752" s="1">
        <v>29</v>
      </c>
      <c r="Q1752" s="1">
        <v>131</v>
      </c>
      <c r="R1752">
        <v>2</v>
      </c>
    </row>
    <row r="1753" spans="1:18">
      <c r="A1753">
        <v>1747</v>
      </c>
      <c r="B1753">
        <v>314990</v>
      </c>
      <c r="C1753" t="s">
        <v>608</v>
      </c>
      <c r="D1753" t="s">
        <v>904</v>
      </c>
      <c r="E1753">
        <v>2009</v>
      </c>
      <c r="F1753" t="s">
        <v>905</v>
      </c>
      <c r="G1753" t="s">
        <v>906</v>
      </c>
      <c r="J1753" s="1">
        <v>20228</v>
      </c>
      <c r="K1753" s="60">
        <f t="shared" si="29"/>
        <v>6.1178811240985009E-3</v>
      </c>
      <c r="P1753" s="1">
        <v>24</v>
      </c>
      <c r="Q1753" s="1">
        <v>99</v>
      </c>
      <c r="R1753">
        <v>1</v>
      </c>
    </row>
    <row r="1754" spans="1:18">
      <c r="A1754">
        <v>1748</v>
      </c>
      <c r="B1754">
        <v>314990</v>
      </c>
      <c r="C1754" t="s">
        <v>608</v>
      </c>
      <c r="D1754" t="s">
        <v>904</v>
      </c>
      <c r="E1754">
        <v>2010</v>
      </c>
      <c r="F1754" t="s">
        <v>905</v>
      </c>
      <c r="G1754" t="s">
        <v>906</v>
      </c>
      <c r="J1754" s="1">
        <v>20087</v>
      </c>
      <c r="K1754" s="60">
        <f t="shared" si="29"/>
        <v>-6.9705358908443982E-3</v>
      </c>
      <c r="P1754" s="1">
        <v>37</v>
      </c>
      <c r="Q1754" s="1">
        <v>95</v>
      </c>
      <c r="R1754">
        <v>1</v>
      </c>
    </row>
    <row r="1755" spans="1:18">
      <c r="A1755">
        <v>1749</v>
      </c>
      <c r="B1755">
        <v>314990</v>
      </c>
      <c r="C1755" t="s">
        <v>608</v>
      </c>
      <c r="D1755" t="s">
        <v>904</v>
      </c>
      <c r="E1755">
        <v>2011</v>
      </c>
      <c r="F1755" t="s">
        <v>905</v>
      </c>
      <c r="G1755" t="s">
        <v>916</v>
      </c>
      <c r="H1755" s="1">
        <v>17868</v>
      </c>
      <c r="I1755" s="1">
        <v>20191</v>
      </c>
      <c r="J1755" s="1">
        <v>20191</v>
      </c>
      <c r="K1755" s="60">
        <f t="shared" si="29"/>
        <v>5.1774779708269048E-3</v>
      </c>
      <c r="L1755" s="1">
        <v>17519</v>
      </c>
      <c r="M1755" s="1">
        <v>17519</v>
      </c>
      <c r="P1755" s="1">
        <v>24</v>
      </c>
      <c r="Q1755" s="1">
        <v>74</v>
      </c>
    </row>
    <row r="1756" spans="1:18">
      <c r="A1756">
        <v>1750</v>
      </c>
      <c r="B1756">
        <v>314990</v>
      </c>
      <c r="C1756" t="s">
        <v>608</v>
      </c>
      <c r="D1756" t="s">
        <v>904</v>
      </c>
      <c r="E1756">
        <v>2012</v>
      </c>
      <c r="F1756" t="s">
        <v>905</v>
      </c>
      <c r="G1756" t="s">
        <v>916</v>
      </c>
      <c r="H1756" s="1">
        <v>17957</v>
      </c>
      <c r="I1756" s="1">
        <v>20292</v>
      </c>
      <c r="J1756" s="1">
        <v>20292</v>
      </c>
      <c r="K1756" s="60">
        <f t="shared" si="29"/>
        <v>5.0022287157645007E-3</v>
      </c>
      <c r="L1756" s="1">
        <v>17716</v>
      </c>
      <c r="M1756" s="1">
        <v>17716</v>
      </c>
      <c r="P1756" s="1">
        <v>21</v>
      </c>
      <c r="Q1756" s="1">
        <v>49</v>
      </c>
    </row>
    <row r="1757" spans="1:18">
      <c r="A1757">
        <v>1751</v>
      </c>
      <c r="B1757">
        <v>314990</v>
      </c>
      <c r="C1757" t="s">
        <v>608</v>
      </c>
      <c r="D1757" t="s">
        <v>904</v>
      </c>
      <c r="E1757">
        <v>2013</v>
      </c>
      <c r="F1757" t="s">
        <v>1770</v>
      </c>
      <c r="G1757" t="s">
        <v>914</v>
      </c>
      <c r="H1757" s="1">
        <v>18595</v>
      </c>
      <c r="I1757" s="1">
        <v>21013</v>
      </c>
      <c r="J1757" s="1">
        <v>21013</v>
      </c>
      <c r="K1757" s="60">
        <f t="shared" si="29"/>
        <v>3.5531243839936888E-2</v>
      </c>
      <c r="L1757" s="1">
        <v>18409</v>
      </c>
      <c r="M1757" s="1">
        <v>18409</v>
      </c>
      <c r="P1757" s="1">
        <v>16</v>
      </c>
      <c r="Q1757" s="1">
        <v>44</v>
      </c>
    </row>
    <row r="1758" spans="1:18">
      <c r="A1758">
        <v>1752</v>
      </c>
      <c r="B1758">
        <v>314990</v>
      </c>
      <c r="C1758" t="s">
        <v>608</v>
      </c>
      <c r="D1758" t="s">
        <v>904</v>
      </c>
      <c r="E1758">
        <v>2014</v>
      </c>
      <c r="F1758" t="s">
        <v>1770</v>
      </c>
      <c r="G1758" t="s">
        <v>914</v>
      </c>
      <c r="H1758" s="1">
        <v>18698</v>
      </c>
      <c r="I1758" s="1">
        <v>21129</v>
      </c>
      <c r="J1758" s="1">
        <v>21129</v>
      </c>
      <c r="K1758" s="60">
        <f t="shared" si="29"/>
        <v>5.5203921382001031E-3</v>
      </c>
      <c r="L1758" s="1">
        <v>18698</v>
      </c>
      <c r="M1758" s="1">
        <v>18698</v>
      </c>
      <c r="P1758" s="1">
        <v>16</v>
      </c>
      <c r="Q1758" s="1">
        <v>39</v>
      </c>
    </row>
    <row r="1759" spans="1:18">
      <c r="A1759">
        <v>1753</v>
      </c>
      <c r="B1759">
        <v>315030</v>
      </c>
      <c r="C1759" t="s">
        <v>614</v>
      </c>
      <c r="D1759" t="s">
        <v>904</v>
      </c>
      <c r="E1759">
        <v>2007</v>
      </c>
      <c r="F1759" t="s">
        <v>905</v>
      </c>
      <c r="G1759" t="s">
        <v>906</v>
      </c>
      <c r="J1759" s="61">
        <v>4781</v>
      </c>
      <c r="K1759" s="60"/>
      <c r="P1759" s="1"/>
    </row>
    <row r="1760" spans="1:18">
      <c r="A1760">
        <v>1754</v>
      </c>
      <c r="B1760">
        <v>315030</v>
      </c>
      <c r="C1760" t="s">
        <v>614</v>
      </c>
      <c r="D1760" t="s">
        <v>904</v>
      </c>
      <c r="E1760">
        <v>2008</v>
      </c>
      <c r="F1760" t="s">
        <v>905</v>
      </c>
      <c r="G1760" t="s">
        <v>906</v>
      </c>
      <c r="J1760" s="1">
        <v>4892</v>
      </c>
      <c r="K1760" s="60">
        <f t="shared" si="29"/>
        <v>2.3216900230077497E-2</v>
      </c>
      <c r="P1760" s="1">
        <v>6</v>
      </c>
      <c r="Q1760" s="1">
        <v>23</v>
      </c>
    </row>
    <row r="1761" spans="1:18">
      <c r="A1761">
        <v>1755</v>
      </c>
      <c r="B1761">
        <v>315030</v>
      </c>
      <c r="C1761" t="s">
        <v>614</v>
      </c>
      <c r="D1761" t="s">
        <v>904</v>
      </c>
      <c r="E1761">
        <v>2009</v>
      </c>
      <c r="F1761" t="s">
        <v>905</v>
      </c>
      <c r="G1761" t="s">
        <v>906</v>
      </c>
      <c r="J1761" s="1">
        <v>4871</v>
      </c>
      <c r="K1761" s="60">
        <f t="shared" si="29"/>
        <v>-4.2927228127555006E-3</v>
      </c>
      <c r="P1761" s="1">
        <v>5</v>
      </c>
      <c r="Q1761" s="1">
        <v>23</v>
      </c>
    </row>
    <row r="1762" spans="1:18">
      <c r="A1762">
        <v>1756</v>
      </c>
      <c r="B1762">
        <v>315030</v>
      </c>
      <c r="C1762" t="s">
        <v>614</v>
      </c>
      <c r="D1762" t="s">
        <v>904</v>
      </c>
      <c r="E1762">
        <v>2010</v>
      </c>
      <c r="F1762" t="s">
        <v>905</v>
      </c>
      <c r="G1762" t="s">
        <v>906</v>
      </c>
      <c r="J1762" s="1">
        <v>4709</v>
      </c>
      <c r="K1762" s="60">
        <f t="shared" si="29"/>
        <v>-3.3258057893656323E-2</v>
      </c>
      <c r="P1762" s="1">
        <v>5</v>
      </c>
      <c r="Q1762" s="1">
        <v>17</v>
      </c>
      <c r="R1762">
        <v>1</v>
      </c>
    </row>
    <row r="1763" spans="1:18">
      <c r="A1763">
        <v>1757</v>
      </c>
      <c r="B1763">
        <v>315030</v>
      </c>
      <c r="C1763" t="s">
        <v>614</v>
      </c>
      <c r="D1763" t="s">
        <v>904</v>
      </c>
      <c r="E1763">
        <v>2011</v>
      </c>
      <c r="F1763" t="s">
        <v>905</v>
      </c>
      <c r="G1763" t="s">
        <v>906</v>
      </c>
      <c r="J1763" s="1">
        <v>4682</v>
      </c>
      <c r="K1763" s="60">
        <f t="shared" si="29"/>
        <v>-5.7337014228073802E-3</v>
      </c>
      <c r="P1763" s="1">
        <v>2</v>
      </c>
      <c r="Q1763" s="1">
        <v>9</v>
      </c>
    </row>
    <row r="1764" spans="1:18">
      <c r="A1764">
        <v>1758</v>
      </c>
      <c r="B1764">
        <v>315030</v>
      </c>
      <c r="C1764" t="s">
        <v>614</v>
      </c>
      <c r="D1764" t="s">
        <v>904</v>
      </c>
      <c r="E1764">
        <v>2012</v>
      </c>
      <c r="F1764" t="s">
        <v>1780</v>
      </c>
      <c r="G1764" t="s">
        <v>912</v>
      </c>
      <c r="H1764" s="1">
        <v>3438</v>
      </c>
      <c r="I1764" s="1">
        <v>4656</v>
      </c>
      <c r="J1764" s="1">
        <v>4656</v>
      </c>
      <c r="K1764" s="60">
        <f t="shared" si="29"/>
        <v>-5.5531824006834762E-3</v>
      </c>
      <c r="L1764" s="1">
        <v>4656</v>
      </c>
      <c r="M1764" s="1">
        <v>3438</v>
      </c>
      <c r="P1764" s="1">
        <v>4</v>
      </c>
      <c r="Q1764" s="1">
        <v>14</v>
      </c>
    </row>
    <row r="1765" spans="1:18">
      <c r="A1765">
        <v>1759</v>
      </c>
      <c r="B1765">
        <v>315030</v>
      </c>
      <c r="C1765" t="s">
        <v>614</v>
      </c>
      <c r="D1765" t="s">
        <v>904</v>
      </c>
      <c r="E1765">
        <v>2013</v>
      </c>
      <c r="F1765" t="s">
        <v>1780</v>
      </c>
      <c r="G1765" t="s">
        <v>912</v>
      </c>
      <c r="H1765" s="1">
        <v>3519</v>
      </c>
      <c r="I1765" s="1">
        <v>4766</v>
      </c>
      <c r="J1765" s="1">
        <v>4766</v>
      </c>
      <c r="K1765" s="60">
        <f t="shared" si="29"/>
        <v>2.3625429553264521E-2</v>
      </c>
      <c r="L1765" s="1">
        <v>4696</v>
      </c>
      <c r="M1765" s="1">
        <v>3471</v>
      </c>
      <c r="P1765" s="1">
        <v>3</v>
      </c>
      <c r="Q1765" s="1">
        <v>9</v>
      </c>
    </row>
    <row r="1766" spans="1:18">
      <c r="A1766">
        <v>1760</v>
      </c>
      <c r="B1766">
        <v>315030</v>
      </c>
      <c r="C1766" t="s">
        <v>614</v>
      </c>
      <c r="D1766" t="s">
        <v>904</v>
      </c>
      <c r="E1766">
        <v>2014</v>
      </c>
      <c r="F1766" t="s">
        <v>1779</v>
      </c>
      <c r="G1766" t="s">
        <v>910</v>
      </c>
      <c r="H1766" s="1">
        <v>3503</v>
      </c>
      <c r="I1766" s="1">
        <v>4744</v>
      </c>
      <c r="J1766" s="1">
        <v>4744</v>
      </c>
      <c r="K1766" s="60">
        <f t="shared" si="29"/>
        <v>-4.6160302140159093E-3</v>
      </c>
      <c r="L1766" s="1">
        <v>4696</v>
      </c>
      <c r="M1766" s="1">
        <v>3471</v>
      </c>
      <c r="P1766" s="1">
        <v>3</v>
      </c>
      <c r="Q1766" s="1">
        <v>9</v>
      </c>
    </row>
    <row r="1767" spans="1:18">
      <c r="A1767">
        <v>1761</v>
      </c>
      <c r="B1767">
        <v>315050</v>
      </c>
      <c r="C1767" t="s">
        <v>616</v>
      </c>
      <c r="D1767" t="s">
        <v>904</v>
      </c>
      <c r="E1767">
        <v>2007</v>
      </c>
      <c r="F1767" t="s">
        <v>1783</v>
      </c>
      <c r="G1767" t="s">
        <v>916</v>
      </c>
      <c r="H1767" s="1">
        <v>6652</v>
      </c>
      <c r="I1767" s="1">
        <v>8164</v>
      </c>
      <c r="J1767" s="61">
        <v>8164</v>
      </c>
      <c r="K1767" s="60"/>
      <c r="L1767" s="1">
        <v>6887</v>
      </c>
      <c r="M1767" s="1">
        <v>6887</v>
      </c>
      <c r="P1767" s="1"/>
    </row>
    <row r="1768" spans="1:18">
      <c r="A1768">
        <v>1762</v>
      </c>
      <c r="B1768">
        <v>315050</v>
      </c>
      <c r="C1768" s="26" t="s">
        <v>616</v>
      </c>
      <c r="D1768" t="s">
        <v>904</v>
      </c>
      <c r="E1768">
        <v>2008</v>
      </c>
      <c r="F1768" t="s">
        <v>1783</v>
      </c>
      <c r="G1768" t="s">
        <v>916</v>
      </c>
      <c r="H1768" s="1">
        <v>6898</v>
      </c>
      <c r="I1768" s="1">
        <v>8466</v>
      </c>
      <c r="J1768" s="1">
        <v>8466</v>
      </c>
      <c r="K1768" s="60">
        <f t="shared" si="29"/>
        <v>3.6991670749632499E-2</v>
      </c>
      <c r="L1768" s="1">
        <v>6500</v>
      </c>
      <c r="M1768" s="1">
        <v>6500</v>
      </c>
      <c r="P1768" s="1">
        <v>8</v>
      </c>
      <c r="Q1768">
        <v>27</v>
      </c>
      <c r="R1768" s="14"/>
    </row>
    <row r="1769" spans="1:18">
      <c r="A1769">
        <v>1763</v>
      </c>
      <c r="B1769">
        <v>315050</v>
      </c>
      <c r="C1769" t="s">
        <v>616</v>
      </c>
      <c r="D1769" t="s">
        <v>904</v>
      </c>
      <c r="E1769">
        <v>2009</v>
      </c>
      <c r="F1769" t="s">
        <v>1782</v>
      </c>
      <c r="G1769" t="s">
        <v>914</v>
      </c>
      <c r="H1769" s="1">
        <v>6946</v>
      </c>
      <c r="I1769" s="1">
        <v>8525</v>
      </c>
      <c r="J1769" s="1">
        <v>8525</v>
      </c>
      <c r="K1769" s="60">
        <f t="shared" si="29"/>
        <v>6.9690526813135367E-3</v>
      </c>
      <c r="L1769" s="1">
        <v>6600</v>
      </c>
      <c r="M1769" s="1">
        <v>6600</v>
      </c>
      <c r="P1769" s="1"/>
      <c r="Q1769">
        <v>0</v>
      </c>
      <c r="R1769" s="14"/>
    </row>
    <row r="1770" spans="1:18">
      <c r="A1770">
        <v>1764</v>
      </c>
      <c r="B1770">
        <v>315050</v>
      </c>
      <c r="C1770" t="s">
        <v>616</v>
      </c>
      <c r="D1770" t="s">
        <v>904</v>
      </c>
      <c r="E1770">
        <v>2010</v>
      </c>
      <c r="F1770" t="s">
        <v>1782</v>
      </c>
      <c r="G1770" t="s">
        <v>914</v>
      </c>
      <c r="H1770" s="1">
        <v>6945</v>
      </c>
      <c r="I1770" s="1">
        <v>8236</v>
      </c>
      <c r="J1770" s="1">
        <v>8236</v>
      </c>
      <c r="K1770" s="60">
        <f t="shared" si="29"/>
        <v>-3.3900293255131997E-2</v>
      </c>
      <c r="L1770" s="1">
        <v>6600</v>
      </c>
      <c r="M1770" s="1">
        <v>6600</v>
      </c>
      <c r="P1770" s="1">
        <v>2</v>
      </c>
      <c r="Q1770">
        <v>7</v>
      </c>
      <c r="R1770" s="14"/>
    </row>
    <row r="1771" spans="1:18">
      <c r="A1771">
        <v>1765</v>
      </c>
      <c r="B1771">
        <v>315050</v>
      </c>
      <c r="C1771" t="s">
        <v>616</v>
      </c>
      <c r="D1771" t="s">
        <v>904</v>
      </c>
      <c r="E1771">
        <v>2011</v>
      </c>
      <c r="F1771" t="s">
        <v>1783</v>
      </c>
      <c r="G1771" t="s">
        <v>916</v>
      </c>
      <c r="H1771" s="1">
        <v>6972</v>
      </c>
      <c r="I1771" s="1">
        <v>8268</v>
      </c>
      <c r="J1771" s="1">
        <v>8268</v>
      </c>
      <c r="K1771" s="60">
        <f t="shared" si="29"/>
        <v>3.8853812530355025E-3</v>
      </c>
      <c r="L1771" s="1">
        <v>6800</v>
      </c>
      <c r="M1771" s="1">
        <v>6800</v>
      </c>
      <c r="P1771" s="1">
        <v>4</v>
      </c>
      <c r="Q1771">
        <v>14</v>
      </c>
      <c r="R1771" s="14"/>
    </row>
    <row r="1772" spans="1:18">
      <c r="A1772">
        <v>1766</v>
      </c>
      <c r="B1772">
        <v>315050</v>
      </c>
      <c r="C1772" t="s">
        <v>616</v>
      </c>
      <c r="D1772" t="s">
        <v>904</v>
      </c>
      <c r="E1772">
        <v>2012</v>
      </c>
      <c r="F1772" t="s">
        <v>1782</v>
      </c>
      <c r="G1772" t="s">
        <v>914</v>
      </c>
      <c r="H1772" s="1">
        <v>6998</v>
      </c>
      <c r="I1772" s="1">
        <v>8299</v>
      </c>
      <c r="J1772" s="1">
        <v>8299</v>
      </c>
      <c r="K1772" s="60">
        <f t="shared" si="29"/>
        <v>3.7493952588292245E-3</v>
      </c>
      <c r="L1772" s="1">
        <v>6800</v>
      </c>
      <c r="M1772" s="1">
        <v>6800</v>
      </c>
      <c r="P1772" s="1">
        <v>2</v>
      </c>
      <c r="Q1772">
        <v>6</v>
      </c>
      <c r="R1772" s="14"/>
    </row>
    <row r="1773" spans="1:18">
      <c r="A1773">
        <v>1767</v>
      </c>
      <c r="B1773">
        <v>315050</v>
      </c>
      <c r="C1773" t="s">
        <v>616</v>
      </c>
      <c r="D1773" t="s">
        <v>904</v>
      </c>
      <c r="E1773">
        <v>2013</v>
      </c>
      <c r="F1773" t="s">
        <v>1782</v>
      </c>
      <c r="G1773" t="s">
        <v>914</v>
      </c>
      <c r="H1773" s="1">
        <v>7237</v>
      </c>
      <c r="I1773" s="1">
        <v>8582</v>
      </c>
      <c r="J1773" s="1">
        <v>8582</v>
      </c>
      <c r="K1773" s="60">
        <f t="shared" si="29"/>
        <v>3.4100494035425921E-2</v>
      </c>
      <c r="L1773" s="1">
        <v>7300</v>
      </c>
      <c r="M1773" s="1">
        <v>7000</v>
      </c>
      <c r="P1773" s="1">
        <v>2</v>
      </c>
      <c r="Q1773">
        <v>5</v>
      </c>
      <c r="R1773" s="14"/>
    </row>
    <row r="1774" spans="1:18">
      <c r="A1774">
        <v>1768</v>
      </c>
      <c r="B1774">
        <v>315050</v>
      </c>
      <c r="C1774" t="s">
        <v>616</v>
      </c>
      <c r="D1774" t="s">
        <v>904</v>
      </c>
      <c r="E1774">
        <v>2014</v>
      </c>
      <c r="F1774" t="s">
        <v>1782</v>
      </c>
      <c r="G1774" t="s">
        <v>914</v>
      </c>
      <c r="H1774" s="1">
        <v>7268</v>
      </c>
      <c r="I1774" s="1">
        <v>8619</v>
      </c>
      <c r="J1774" s="1">
        <v>8619</v>
      </c>
      <c r="K1774" s="60">
        <f t="shared" si="29"/>
        <v>4.3113493358191146E-3</v>
      </c>
      <c r="L1774" s="1">
        <v>7300</v>
      </c>
      <c r="M1774" s="1">
        <v>7100</v>
      </c>
      <c r="P1774" s="1">
        <v>3</v>
      </c>
      <c r="Q1774">
        <v>19</v>
      </c>
      <c r="R1774" s="14"/>
    </row>
    <row r="1775" spans="1:18">
      <c r="A1775">
        <v>1769</v>
      </c>
      <c r="B1775">
        <v>315120</v>
      </c>
      <c r="C1775" t="s">
        <v>625</v>
      </c>
      <c r="D1775" t="s">
        <v>904</v>
      </c>
      <c r="E1775">
        <v>2007</v>
      </c>
      <c r="F1775" t="s">
        <v>1796</v>
      </c>
      <c r="G1775" t="s">
        <v>916</v>
      </c>
      <c r="H1775" s="1">
        <v>50439</v>
      </c>
      <c r="I1775" s="1">
        <v>51636</v>
      </c>
      <c r="J1775" s="61">
        <v>51636</v>
      </c>
      <c r="K1775" s="60"/>
      <c r="L1775">
        <v>1</v>
      </c>
      <c r="M1775">
        <v>1</v>
      </c>
      <c r="P1775" s="1"/>
    </row>
    <row r="1776" spans="1:18">
      <c r="A1776">
        <v>1770</v>
      </c>
      <c r="B1776">
        <v>315120</v>
      </c>
      <c r="C1776" s="26" t="s">
        <v>625</v>
      </c>
      <c r="D1776" t="s">
        <v>904</v>
      </c>
      <c r="E1776">
        <v>2008</v>
      </c>
      <c r="F1776" t="s">
        <v>1796</v>
      </c>
      <c r="G1776" t="s">
        <v>916</v>
      </c>
      <c r="H1776" s="1">
        <v>52194</v>
      </c>
      <c r="I1776" s="1">
        <v>53433</v>
      </c>
      <c r="J1776" s="1">
        <v>53433</v>
      </c>
      <c r="K1776" s="60">
        <f t="shared" si="29"/>
        <v>3.4801301417615615E-2</v>
      </c>
      <c r="L1776" s="1">
        <v>1080</v>
      </c>
      <c r="M1776" s="1">
        <v>1080</v>
      </c>
      <c r="P1776" s="1">
        <v>91</v>
      </c>
      <c r="Q1776">
        <v>308</v>
      </c>
      <c r="R1776">
        <v>0</v>
      </c>
    </row>
    <row r="1777" spans="1:18">
      <c r="A1777">
        <v>1771</v>
      </c>
      <c r="B1777">
        <v>315120</v>
      </c>
      <c r="C1777" t="s">
        <v>625</v>
      </c>
      <c r="D1777" t="s">
        <v>904</v>
      </c>
      <c r="E1777">
        <v>2009</v>
      </c>
      <c r="F1777" t="s">
        <v>1795</v>
      </c>
      <c r="G1777" t="s">
        <v>914</v>
      </c>
      <c r="H1777" s="1">
        <v>52463</v>
      </c>
      <c r="I1777" s="1">
        <v>53708</v>
      </c>
      <c r="J1777" s="1">
        <v>53708</v>
      </c>
      <c r="K1777" s="60">
        <f t="shared" si="29"/>
        <v>5.1466322310182999E-3</v>
      </c>
      <c r="L1777" s="1">
        <v>4496</v>
      </c>
      <c r="M1777" s="1">
        <v>4496</v>
      </c>
      <c r="P1777" s="1">
        <v>75</v>
      </c>
      <c r="Q1777">
        <v>385</v>
      </c>
      <c r="R1777">
        <v>1</v>
      </c>
    </row>
    <row r="1778" spans="1:18">
      <c r="A1778">
        <v>1772</v>
      </c>
      <c r="B1778">
        <v>315120</v>
      </c>
      <c r="C1778" t="s">
        <v>625</v>
      </c>
      <c r="D1778" t="s">
        <v>904</v>
      </c>
      <c r="E1778">
        <v>2010</v>
      </c>
      <c r="F1778" t="s">
        <v>1795</v>
      </c>
      <c r="G1778" t="s">
        <v>914</v>
      </c>
      <c r="H1778" s="1">
        <v>52385</v>
      </c>
      <c r="I1778" s="1">
        <v>53368</v>
      </c>
      <c r="J1778" s="1">
        <v>53368</v>
      </c>
      <c r="K1778" s="60">
        <f t="shared" si="29"/>
        <v>-6.3305280405153708E-3</v>
      </c>
      <c r="L1778" s="1">
        <v>11708</v>
      </c>
      <c r="M1778" s="1">
        <v>11708</v>
      </c>
      <c r="P1778" s="1">
        <v>48</v>
      </c>
      <c r="Q1778">
        <v>156</v>
      </c>
      <c r="R1778">
        <v>1</v>
      </c>
    </row>
    <row r="1779" spans="1:18">
      <c r="A1779">
        <v>1773</v>
      </c>
      <c r="B1779">
        <v>315120</v>
      </c>
      <c r="C1779" t="s">
        <v>625</v>
      </c>
      <c r="D1779" t="s">
        <v>904</v>
      </c>
      <c r="E1779">
        <v>2011</v>
      </c>
      <c r="F1779" t="s">
        <v>1795</v>
      </c>
      <c r="G1779" t="s">
        <v>914</v>
      </c>
      <c r="H1779" s="1">
        <v>52617</v>
      </c>
      <c r="I1779" s="1">
        <v>53604</v>
      </c>
      <c r="J1779" s="1">
        <v>53604</v>
      </c>
      <c r="K1779" s="60">
        <f t="shared" si="29"/>
        <v>4.4221256183480939E-3</v>
      </c>
      <c r="L1779" s="1">
        <v>12425</v>
      </c>
      <c r="M1779" s="1">
        <v>12425</v>
      </c>
      <c r="P1779" s="1">
        <v>35</v>
      </c>
      <c r="Q1779">
        <v>130</v>
      </c>
      <c r="R1779">
        <v>0</v>
      </c>
    </row>
    <row r="1780" spans="1:18">
      <c r="A1780">
        <v>1774</v>
      </c>
      <c r="B1780">
        <v>315120</v>
      </c>
      <c r="C1780" t="s">
        <v>625</v>
      </c>
      <c r="D1780" t="s">
        <v>904</v>
      </c>
      <c r="E1780">
        <v>2012</v>
      </c>
      <c r="F1780" t="s">
        <v>1795</v>
      </c>
      <c r="G1780" t="s">
        <v>914</v>
      </c>
      <c r="H1780" s="1">
        <v>52840</v>
      </c>
      <c r="I1780" s="1">
        <v>53832</v>
      </c>
      <c r="J1780" s="1">
        <v>53832</v>
      </c>
      <c r="K1780" s="60">
        <f t="shared" si="29"/>
        <v>4.2534139243339819E-3</v>
      </c>
      <c r="L1780" s="1">
        <v>16772</v>
      </c>
      <c r="M1780" s="1">
        <v>16772</v>
      </c>
      <c r="P1780" s="1">
        <v>46</v>
      </c>
      <c r="Q1780">
        <v>164</v>
      </c>
      <c r="R1780">
        <v>0</v>
      </c>
    </row>
    <row r="1781" spans="1:18">
      <c r="A1781">
        <v>1775</v>
      </c>
      <c r="B1781">
        <v>315120</v>
      </c>
      <c r="C1781" t="s">
        <v>625</v>
      </c>
      <c r="D1781" t="s">
        <v>904</v>
      </c>
      <c r="E1781">
        <v>2013</v>
      </c>
      <c r="F1781" t="s">
        <v>1795</v>
      </c>
      <c r="G1781" t="s">
        <v>914</v>
      </c>
      <c r="H1781" s="1">
        <v>54678</v>
      </c>
      <c r="I1781" s="1">
        <v>55704</v>
      </c>
      <c r="J1781" s="1">
        <v>55704</v>
      </c>
      <c r="K1781" s="60">
        <f t="shared" si="29"/>
        <v>3.4774855104770408E-2</v>
      </c>
      <c r="L1781" s="1">
        <v>20777</v>
      </c>
      <c r="M1781" s="1">
        <v>20777</v>
      </c>
      <c r="P1781" s="1">
        <v>49</v>
      </c>
      <c r="Q1781">
        <v>172</v>
      </c>
      <c r="R1781">
        <v>2</v>
      </c>
    </row>
    <row r="1782" spans="1:18">
      <c r="A1782">
        <v>1776</v>
      </c>
      <c r="B1782">
        <v>315120</v>
      </c>
      <c r="C1782" t="s">
        <v>625</v>
      </c>
      <c r="D1782" t="s">
        <v>904</v>
      </c>
      <c r="E1782">
        <v>2014</v>
      </c>
      <c r="F1782" t="s">
        <v>1795</v>
      </c>
      <c r="G1782" t="s">
        <v>914</v>
      </c>
      <c r="H1782" s="1">
        <v>54941</v>
      </c>
      <c r="I1782" s="1">
        <v>55972</v>
      </c>
      <c r="J1782" s="1">
        <v>55972</v>
      </c>
      <c r="K1782" s="60">
        <f t="shared" si="29"/>
        <v>4.8111446215710618E-3</v>
      </c>
      <c r="L1782" s="1">
        <v>29440</v>
      </c>
      <c r="M1782" s="1">
        <v>29440</v>
      </c>
      <c r="P1782" s="1">
        <v>61</v>
      </c>
      <c r="Q1782">
        <v>159</v>
      </c>
      <c r="R1782">
        <v>2</v>
      </c>
    </row>
    <row r="1783" spans="1:18">
      <c r="A1783">
        <v>1777</v>
      </c>
      <c r="B1783">
        <v>315140</v>
      </c>
      <c r="C1783" t="s">
        <v>627</v>
      </c>
      <c r="D1783" t="s">
        <v>904</v>
      </c>
      <c r="E1783">
        <v>2007</v>
      </c>
      <c r="F1783" t="s">
        <v>905</v>
      </c>
      <c r="G1783" t="s">
        <v>906</v>
      </c>
      <c r="J1783" s="61">
        <v>24618</v>
      </c>
      <c r="K1783" s="60"/>
      <c r="P1783" s="1"/>
    </row>
    <row r="1784" spans="1:18">
      <c r="A1784">
        <v>1778</v>
      </c>
      <c r="B1784">
        <v>315140</v>
      </c>
      <c r="C1784" t="s">
        <v>627</v>
      </c>
      <c r="D1784" t="s">
        <v>904</v>
      </c>
      <c r="E1784">
        <v>2008</v>
      </c>
      <c r="F1784" t="s">
        <v>905</v>
      </c>
      <c r="G1784" t="s">
        <v>906</v>
      </c>
      <c r="J1784" s="1">
        <v>25708</v>
      </c>
      <c r="K1784" s="60">
        <f t="shared" si="29"/>
        <v>4.4276545617028207E-2</v>
      </c>
      <c r="P1784" s="1">
        <v>89</v>
      </c>
      <c r="Q1784" s="1">
        <v>332</v>
      </c>
      <c r="R1784">
        <v>1</v>
      </c>
    </row>
    <row r="1785" spans="1:18">
      <c r="A1785">
        <v>1779</v>
      </c>
      <c r="B1785">
        <v>315140</v>
      </c>
      <c r="C1785" t="s">
        <v>627</v>
      </c>
      <c r="D1785" t="s">
        <v>904</v>
      </c>
      <c r="E1785">
        <v>2009</v>
      </c>
      <c r="F1785" t="s">
        <v>905</v>
      </c>
      <c r="G1785" t="s">
        <v>906</v>
      </c>
      <c r="J1785" s="1">
        <v>26038</v>
      </c>
      <c r="K1785" s="60">
        <f t="shared" si="29"/>
        <v>1.2836471137389172E-2</v>
      </c>
      <c r="P1785" s="1">
        <v>114</v>
      </c>
      <c r="Q1785" s="1">
        <v>494</v>
      </c>
      <c r="R1785">
        <v>1</v>
      </c>
    </row>
    <row r="1786" spans="1:18">
      <c r="A1786">
        <v>1780</v>
      </c>
      <c r="B1786">
        <v>315140</v>
      </c>
      <c r="C1786" t="s">
        <v>627</v>
      </c>
      <c r="D1786" t="s">
        <v>904</v>
      </c>
      <c r="E1786">
        <v>2010</v>
      </c>
      <c r="F1786" t="s">
        <v>905</v>
      </c>
      <c r="G1786" t="s">
        <v>906</v>
      </c>
      <c r="J1786" s="1">
        <v>25311</v>
      </c>
      <c r="K1786" s="60">
        <f t="shared" si="29"/>
        <v>-2.7920731238958441E-2</v>
      </c>
      <c r="P1786" s="1">
        <v>131</v>
      </c>
      <c r="Q1786" s="1">
        <v>666</v>
      </c>
      <c r="R1786">
        <v>3</v>
      </c>
    </row>
    <row r="1787" spans="1:18">
      <c r="A1787">
        <v>1781</v>
      </c>
      <c r="B1787">
        <v>315140</v>
      </c>
      <c r="C1787" t="s">
        <v>627</v>
      </c>
      <c r="D1787" t="s">
        <v>904</v>
      </c>
      <c r="E1787">
        <v>2011</v>
      </c>
      <c r="F1787" t="s">
        <v>1799</v>
      </c>
      <c r="G1787" t="s">
        <v>910</v>
      </c>
      <c r="H1787" s="1">
        <v>22833</v>
      </c>
      <c r="I1787" s="1">
        <v>25545</v>
      </c>
      <c r="J1787" s="1">
        <v>25545</v>
      </c>
      <c r="K1787" s="60">
        <f t="shared" si="29"/>
        <v>9.244992295839749E-3</v>
      </c>
      <c r="L1787" s="1">
        <v>23283</v>
      </c>
      <c r="M1787" s="1">
        <v>22150</v>
      </c>
      <c r="P1787" s="1">
        <v>132</v>
      </c>
      <c r="Q1787" s="1">
        <v>586</v>
      </c>
      <c r="R1787" s="1">
        <v>2</v>
      </c>
    </row>
    <row r="1788" spans="1:18">
      <c r="A1788">
        <v>1782</v>
      </c>
      <c r="B1788">
        <v>315140</v>
      </c>
      <c r="C1788" t="s">
        <v>627</v>
      </c>
      <c r="D1788" t="s">
        <v>904</v>
      </c>
      <c r="E1788">
        <v>2012</v>
      </c>
      <c r="F1788" t="s">
        <v>1798</v>
      </c>
      <c r="G1788" t="s">
        <v>912</v>
      </c>
      <c r="H1788" s="1">
        <v>23035</v>
      </c>
      <c r="I1788" s="1">
        <v>25771</v>
      </c>
      <c r="J1788" s="1">
        <v>25771</v>
      </c>
      <c r="K1788" s="60">
        <f t="shared" si="29"/>
        <v>8.847132511254685E-3</v>
      </c>
      <c r="L1788" s="1">
        <v>23250</v>
      </c>
      <c r="M1788" s="1">
        <v>22850</v>
      </c>
      <c r="P1788" s="1">
        <v>107</v>
      </c>
      <c r="Q1788" s="1">
        <v>509</v>
      </c>
      <c r="R1788" s="1">
        <v>1</v>
      </c>
    </row>
    <row r="1789" spans="1:18">
      <c r="A1789">
        <v>1783</v>
      </c>
      <c r="B1789">
        <v>315140</v>
      </c>
      <c r="C1789" t="s">
        <v>627</v>
      </c>
      <c r="D1789" t="s">
        <v>904</v>
      </c>
      <c r="E1789">
        <v>2013</v>
      </c>
      <c r="F1789" t="s">
        <v>1798</v>
      </c>
      <c r="G1789" t="s">
        <v>912</v>
      </c>
      <c r="H1789" s="1">
        <v>23952</v>
      </c>
      <c r="I1789" s="1">
        <v>26797</v>
      </c>
      <c r="J1789" s="1">
        <v>26797</v>
      </c>
      <c r="K1789" s="60">
        <f t="shared" si="29"/>
        <v>3.9812191998758184E-2</v>
      </c>
      <c r="L1789" s="1">
        <v>25985</v>
      </c>
      <c r="M1789" s="1">
        <v>23589</v>
      </c>
      <c r="P1789" s="1">
        <v>64</v>
      </c>
      <c r="Q1789" s="1">
        <v>281</v>
      </c>
    </row>
    <row r="1790" spans="1:18">
      <c r="A1790">
        <v>1784</v>
      </c>
      <c r="B1790">
        <v>315140</v>
      </c>
      <c r="C1790" t="s">
        <v>627</v>
      </c>
      <c r="D1790" t="s">
        <v>904</v>
      </c>
      <c r="E1790">
        <v>2014</v>
      </c>
      <c r="F1790" t="s">
        <v>1798</v>
      </c>
      <c r="G1790" t="s">
        <v>912</v>
      </c>
      <c r="H1790" s="1">
        <v>24169</v>
      </c>
      <c r="I1790" s="1">
        <v>27040</v>
      </c>
      <c r="J1790" s="1">
        <v>27040</v>
      </c>
      <c r="K1790" s="60">
        <f t="shared" si="29"/>
        <v>9.0681792737992151E-3</v>
      </c>
      <c r="L1790" s="1">
        <v>25985</v>
      </c>
      <c r="M1790" s="1">
        <v>23589</v>
      </c>
      <c r="P1790" s="1">
        <v>60</v>
      </c>
      <c r="Q1790" s="1">
        <v>319</v>
      </c>
      <c r="R1790" s="1">
        <v>1</v>
      </c>
    </row>
    <row r="1791" spans="1:18">
      <c r="A1791">
        <v>1785</v>
      </c>
      <c r="B1791">
        <v>315150</v>
      </c>
      <c r="C1791" t="s">
        <v>628</v>
      </c>
      <c r="D1791" t="s">
        <v>904</v>
      </c>
      <c r="E1791">
        <v>2007</v>
      </c>
      <c r="F1791" t="s">
        <v>1801</v>
      </c>
      <c r="G1791" t="s">
        <v>916</v>
      </c>
      <c r="H1791" s="1">
        <v>27491</v>
      </c>
      <c r="I1791" s="1">
        <v>30984</v>
      </c>
      <c r="J1791" s="61">
        <v>30984</v>
      </c>
      <c r="K1791" s="60"/>
      <c r="L1791" s="1">
        <v>22212</v>
      </c>
      <c r="M1791" s="1">
        <v>22034</v>
      </c>
      <c r="P1791" s="1"/>
    </row>
    <row r="1792" spans="1:18">
      <c r="A1792">
        <v>1786</v>
      </c>
      <c r="B1792">
        <v>315150</v>
      </c>
      <c r="C1792" s="26" t="s">
        <v>628</v>
      </c>
      <c r="D1792" t="s">
        <v>904</v>
      </c>
      <c r="E1792">
        <v>2008</v>
      </c>
      <c r="F1792" t="s">
        <v>1801</v>
      </c>
      <c r="G1792" t="s">
        <v>916</v>
      </c>
      <c r="H1792" s="1">
        <v>28617</v>
      </c>
      <c r="I1792" s="1">
        <v>32253</v>
      </c>
      <c r="J1792" s="1">
        <v>32253</v>
      </c>
      <c r="K1792" s="60">
        <f t="shared" si="29"/>
        <v>4.0956622773044238E-2</v>
      </c>
      <c r="L1792" s="1">
        <v>27104</v>
      </c>
      <c r="M1792" s="1">
        <v>26903</v>
      </c>
      <c r="P1792" s="1">
        <v>394</v>
      </c>
      <c r="Q1792">
        <v>1335</v>
      </c>
      <c r="R1792">
        <v>2</v>
      </c>
    </row>
    <row r="1793" spans="1:18">
      <c r="A1793">
        <v>1787</v>
      </c>
      <c r="B1793">
        <v>315150</v>
      </c>
      <c r="C1793" t="s">
        <v>628</v>
      </c>
      <c r="D1793" t="s">
        <v>904</v>
      </c>
      <c r="E1793">
        <v>2009</v>
      </c>
      <c r="F1793" t="s">
        <v>1800</v>
      </c>
      <c r="G1793" t="s">
        <v>914</v>
      </c>
      <c r="H1793" s="1">
        <v>28907</v>
      </c>
      <c r="I1793" s="1">
        <v>32580</v>
      </c>
      <c r="J1793" s="1">
        <v>32580</v>
      </c>
      <c r="K1793" s="60">
        <f t="shared" si="29"/>
        <v>1.0138591758906079E-2</v>
      </c>
      <c r="L1793" s="1">
        <v>27286</v>
      </c>
      <c r="M1793" s="1">
        <v>27079</v>
      </c>
      <c r="P1793" s="1">
        <v>373</v>
      </c>
      <c r="Q1793">
        <v>1146</v>
      </c>
      <c r="R1793">
        <v>3</v>
      </c>
    </row>
    <row r="1794" spans="1:18">
      <c r="A1794">
        <v>1788</v>
      </c>
      <c r="B1794">
        <v>315150</v>
      </c>
      <c r="C1794" t="s">
        <v>628</v>
      </c>
      <c r="D1794" t="s">
        <v>904</v>
      </c>
      <c r="E1794">
        <v>2010</v>
      </c>
      <c r="F1794" t="s">
        <v>1801</v>
      </c>
      <c r="G1794" t="s">
        <v>916</v>
      </c>
      <c r="H1794" s="1">
        <v>28564</v>
      </c>
      <c r="I1794" s="1">
        <v>31883</v>
      </c>
      <c r="J1794" s="1">
        <v>31883</v>
      </c>
      <c r="K1794" s="60">
        <f t="shared" si="29"/>
        <v>-2.1393492940454228E-2</v>
      </c>
      <c r="L1794" s="1">
        <v>27640</v>
      </c>
      <c r="M1794" s="1">
        <v>27430</v>
      </c>
      <c r="P1794" s="1">
        <v>493</v>
      </c>
      <c r="Q1794">
        <v>1469</v>
      </c>
      <c r="R1794">
        <v>2</v>
      </c>
    </row>
    <row r="1795" spans="1:18">
      <c r="A1795">
        <v>1789</v>
      </c>
      <c r="B1795">
        <v>315150</v>
      </c>
      <c r="C1795" t="s">
        <v>628</v>
      </c>
      <c r="D1795" t="s">
        <v>904</v>
      </c>
      <c r="E1795">
        <v>2011</v>
      </c>
      <c r="F1795" t="s">
        <v>1801</v>
      </c>
      <c r="G1795" t="s">
        <v>916</v>
      </c>
      <c r="H1795" s="1">
        <v>28777</v>
      </c>
      <c r="I1795" s="1">
        <v>32121</v>
      </c>
      <c r="J1795" s="1">
        <v>32121</v>
      </c>
      <c r="K1795" s="60">
        <f t="shared" si="29"/>
        <v>7.4647931499545184E-3</v>
      </c>
      <c r="L1795" s="1">
        <v>28806</v>
      </c>
      <c r="M1795" s="1">
        <v>28566</v>
      </c>
      <c r="P1795" s="1">
        <v>278</v>
      </c>
      <c r="Q1795">
        <v>855</v>
      </c>
      <c r="R1795">
        <v>3</v>
      </c>
    </row>
    <row r="1796" spans="1:18">
      <c r="A1796">
        <v>1790</v>
      </c>
      <c r="B1796">
        <v>315150</v>
      </c>
      <c r="C1796" t="s">
        <v>628</v>
      </c>
      <c r="D1796" t="s">
        <v>904</v>
      </c>
      <c r="E1796">
        <v>2012</v>
      </c>
      <c r="F1796" t="s">
        <v>1800</v>
      </c>
      <c r="G1796" t="s">
        <v>914</v>
      </c>
      <c r="H1796" s="1">
        <v>28984</v>
      </c>
      <c r="I1796" s="1">
        <v>32352</v>
      </c>
      <c r="J1796" s="1">
        <v>32352</v>
      </c>
      <c r="K1796" s="60">
        <f t="shared" si="29"/>
        <v>7.1915569253759859E-3</v>
      </c>
      <c r="L1796" s="1">
        <v>28900</v>
      </c>
      <c r="M1796" s="1">
        <v>28900</v>
      </c>
      <c r="P1796" s="1">
        <v>330</v>
      </c>
      <c r="Q1796">
        <v>962</v>
      </c>
      <c r="R1796">
        <v>1</v>
      </c>
    </row>
    <row r="1797" spans="1:18">
      <c r="A1797">
        <v>1791</v>
      </c>
      <c r="B1797">
        <v>315150</v>
      </c>
      <c r="C1797" t="s">
        <v>628</v>
      </c>
      <c r="D1797" t="s">
        <v>904</v>
      </c>
      <c r="E1797">
        <v>2013</v>
      </c>
      <c r="F1797" t="s">
        <v>1800</v>
      </c>
      <c r="G1797" t="s">
        <v>914</v>
      </c>
      <c r="H1797" s="1">
        <v>30084</v>
      </c>
      <c r="I1797" s="1">
        <v>33580</v>
      </c>
      <c r="J1797" s="1">
        <v>33580</v>
      </c>
      <c r="K1797" s="60">
        <f t="shared" si="29"/>
        <v>3.7957467853610316E-2</v>
      </c>
      <c r="L1797" s="1">
        <v>30084</v>
      </c>
      <c r="M1797" s="1">
        <v>30084</v>
      </c>
      <c r="P1797" s="1">
        <v>303</v>
      </c>
      <c r="Q1797">
        <v>895</v>
      </c>
      <c r="R1797">
        <v>3</v>
      </c>
    </row>
    <row r="1798" spans="1:18">
      <c r="A1798">
        <v>1792</v>
      </c>
      <c r="B1798">
        <v>315150</v>
      </c>
      <c r="C1798" t="s">
        <v>628</v>
      </c>
      <c r="D1798" t="s">
        <v>904</v>
      </c>
      <c r="E1798">
        <v>2014</v>
      </c>
      <c r="F1798" t="s">
        <v>1800</v>
      </c>
      <c r="G1798" t="s">
        <v>914</v>
      </c>
      <c r="H1798" s="1">
        <v>30311</v>
      </c>
      <c r="I1798" s="1">
        <v>33833</v>
      </c>
      <c r="J1798" s="1">
        <v>33833</v>
      </c>
      <c r="K1798" s="60">
        <f t="shared" si="29"/>
        <v>7.5342465753425181E-3</v>
      </c>
      <c r="L1798" s="1">
        <v>30311</v>
      </c>
      <c r="M1798" s="1">
        <v>30311</v>
      </c>
      <c r="P1798" s="1">
        <v>468</v>
      </c>
      <c r="Q1798">
        <v>1311</v>
      </c>
      <c r="R1798">
        <v>1</v>
      </c>
    </row>
    <row r="1799" spans="1:18">
      <c r="A1799">
        <v>1793</v>
      </c>
      <c r="B1799">
        <v>315180</v>
      </c>
      <c r="C1799" t="s">
        <v>631</v>
      </c>
      <c r="D1799" t="s">
        <v>904</v>
      </c>
      <c r="E1799">
        <v>2007</v>
      </c>
      <c r="F1799" t="s">
        <v>1806</v>
      </c>
      <c r="G1799" t="s">
        <v>914</v>
      </c>
      <c r="H1799" s="1">
        <v>140455</v>
      </c>
      <c r="I1799" s="1">
        <v>144386</v>
      </c>
      <c r="J1799" s="61">
        <v>144386</v>
      </c>
      <c r="K1799" s="60"/>
      <c r="L1799" s="1">
        <v>150355</v>
      </c>
      <c r="M1799" s="1">
        <v>150355</v>
      </c>
      <c r="P1799" s="1"/>
    </row>
    <row r="1800" spans="1:18">
      <c r="A1800">
        <v>1794</v>
      </c>
      <c r="B1800">
        <v>315180</v>
      </c>
      <c r="C1800" s="26" t="s">
        <v>631</v>
      </c>
      <c r="D1800" t="s">
        <v>904</v>
      </c>
      <c r="E1800">
        <v>2008</v>
      </c>
      <c r="F1800" t="s">
        <v>1806</v>
      </c>
      <c r="G1800" t="s">
        <v>914</v>
      </c>
      <c r="H1800" s="1">
        <v>146009</v>
      </c>
      <c r="I1800" s="1">
        <v>150095</v>
      </c>
      <c r="J1800" s="1">
        <v>150095</v>
      </c>
      <c r="K1800" s="60">
        <f t="shared" si="29"/>
        <v>3.9539844583269756E-2</v>
      </c>
      <c r="L1800" s="1">
        <v>143612</v>
      </c>
      <c r="M1800" s="1">
        <v>143612</v>
      </c>
      <c r="P1800" s="1">
        <v>106</v>
      </c>
      <c r="Q1800">
        <v>454</v>
      </c>
      <c r="R1800">
        <v>2</v>
      </c>
    </row>
    <row r="1801" spans="1:18">
      <c r="A1801">
        <v>1795</v>
      </c>
      <c r="B1801">
        <v>315180</v>
      </c>
      <c r="C1801" t="s">
        <v>631</v>
      </c>
      <c r="D1801" t="s">
        <v>904</v>
      </c>
      <c r="E1801">
        <v>2009</v>
      </c>
      <c r="F1801" t="s">
        <v>1806</v>
      </c>
      <c r="G1801" t="s">
        <v>914</v>
      </c>
      <c r="H1801" s="1">
        <v>147326</v>
      </c>
      <c r="I1801" s="1">
        <v>151449</v>
      </c>
      <c r="J1801" s="1">
        <v>151449</v>
      </c>
      <c r="K1801" s="60">
        <f t="shared" si="29"/>
        <v>9.0209533961824739E-3</v>
      </c>
      <c r="L1801" s="1">
        <v>146580</v>
      </c>
      <c r="M1801" s="1">
        <v>146580</v>
      </c>
      <c r="P1801" s="1">
        <v>52</v>
      </c>
      <c r="Q1801">
        <v>202</v>
      </c>
      <c r="R1801">
        <v>1</v>
      </c>
    </row>
    <row r="1802" spans="1:18">
      <c r="A1802">
        <v>1796</v>
      </c>
      <c r="B1802">
        <v>315180</v>
      </c>
      <c r="C1802" t="s">
        <v>631</v>
      </c>
      <c r="D1802" t="s">
        <v>904</v>
      </c>
      <c r="E1802">
        <v>2010</v>
      </c>
      <c r="F1802" t="s">
        <v>1806</v>
      </c>
      <c r="G1802" t="s">
        <v>914</v>
      </c>
      <c r="H1802" s="1">
        <v>148722</v>
      </c>
      <c r="I1802" s="1">
        <v>152435</v>
      </c>
      <c r="J1802" s="1">
        <v>152435</v>
      </c>
      <c r="K1802" s="60">
        <f t="shared" si="29"/>
        <v>6.5104424591777565E-3</v>
      </c>
      <c r="L1802" s="1">
        <v>146900</v>
      </c>
      <c r="M1802" s="1">
        <v>146900</v>
      </c>
      <c r="P1802" s="1">
        <v>49</v>
      </c>
      <c r="Q1802">
        <v>220</v>
      </c>
      <c r="R1802">
        <v>0</v>
      </c>
    </row>
    <row r="1803" spans="1:18">
      <c r="A1803">
        <v>1797</v>
      </c>
      <c r="B1803">
        <v>315180</v>
      </c>
      <c r="C1803" t="s">
        <v>631</v>
      </c>
      <c r="D1803" t="s">
        <v>904</v>
      </c>
      <c r="E1803">
        <v>2011</v>
      </c>
      <c r="F1803" t="s">
        <v>1806</v>
      </c>
      <c r="G1803" t="s">
        <v>914</v>
      </c>
      <c r="H1803" s="1">
        <v>149982</v>
      </c>
      <c r="I1803" s="1">
        <v>153726</v>
      </c>
      <c r="J1803" s="1">
        <v>153726</v>
      </c>
      <c r="K1803" s="60">
        <f t="shared" si="29"/>
        <v>8.4691835864467713E-3</v>
      </c>
      <c r="L1803" s="1">
        <v>149682</v>
      </c>
      <c r="M1803" s="1">
        <v>149682</v>
      </c>
      <c r="P1803" s="1">
        <v>23</v>
      </c>
      <c r="Q1803">
        <v>102</v>
      </c>
      <c r="R1803">
        <v>0</v>
      </c>
    </row>
    <row r="1804" spans="1:18">
      <c r="A1804">
        <v>1798</v>
      </c>
      <c r="B1804">
        <v>315180</v>
      </c>
      <c r="C1804" t="s">
        <v>631</v>
      </c>
      <c r="D1804" t="s">
        <v>904</v>
      </c>
      <c r="E1804">
        <v>2012</v>
      </c>
      <c r="F1804" t="s">
        <v>1806</v>
      </c>
      <c r="G1804" t="s">
        <v>914</v>
      </c>
      <c r="H1804" s="1">
        <v>151199</v>
      </c>
      <c r="I1804" s="1">
        <v>154974</v>
      </c>
      <c r="J1804" s="1">
        <v>154974</v>
      </c>
      <c r="K1804" s="60">
        <f t="shared" si="29"/>
        <v>8.11834042387094E-3</v>
      </c>
      <c r="L1804" s="1">
        <v>150896</v>
      </c>
      <c r="M1804" s="1">
        <v>150896</v>
      </c>
      <c r="P1804" s="1">
        <v>25</v>
      </c>
      <c r="Q1804">
        <v>94</v>
      </c>
      <c r="R1804">
        <v>0</v>
      </c>
    </row>
    <row r="1805" spans="1:18">
      <c r="A1805">
        <v>1799</v>
      </c>
      <c r="B1805">
        <v>315180</v>
      </c>
      <c r="C1805" t="s">
        <v>631</v>
      </c>
      <c r="D1805" t="s">
        <v>904</v>
      </c>
      <c r="E1805">
        <v>2013</v>
      </c>
      <c r="F1805" t="s">
        <v>1806</v>
      </c>
      <c r="G1805" t="s">
        <v>914</v>
      </c>
      <c r="H1805" s="1">
        <v>157103</v>
      </c>
      <c r="I1805" s="1">
        <v>161025</v>
      </c>
      <c r="J1805" s="1">
        <v>161025</v>
      </c>
      <c r="K1805" s="60">
        <f t="shared" si="29"/>
        <v>3.9045259204769867E-2</v>
      </c>
      <c r="L1805" s="1">
        <v>160702</v>
      </c>
      <c r="M1805" s="1">
        <v>157103</v>
      </c>
      <c r="P1805" s="1">
        <v>28</v>
      </c>
      <c r="Q1805">
        <v>108</v>
      </c>
      <c r="R1805">
        <v>0</v>
      </c>
    </row>
    <row r="1806" spans="1:18">
      <c r="A1806">
        <v>1800</v>
      </c>
      <c r="B1806">
        <v>315180</v>
      </c>
      <c r="C1806" t="s">
        <v>631</v>
      </c>
      <c r="D1806" t="s">
        <v>904</v>
      </c>
      <c r="E1806">
        <v>2014</v>
      </c>
      <c r="F1806" t="s">
        <v>1806</v>
      </c>
      <c r="G1806" t="s">
        <v>914</v>
      </c>
      <c r="H1806" s="1">
        <v>158424</v>
      </c>
      <c r="I1806" s="1">
        <v>162379</v>
      </c>
      <c r="J1806" s="1">
        <v>162379</v>
      </c>
      <c r="K1806" s="60">
        <f t="shared" si="29"/>
        <v>8.4086321999690128E-3</v>
      </c>
      <c r="L1806" s="1">
        <v>162023</v>
      </c>
      <c r="M1806" s="1">
        <v>158424</v>
      </c>
      <c r="P1806" s="1">
        <v>33</v>
      </c>
      <c r="Q1806">
        <v>150</v>
      </c>
      <c r="R1806">
        <v>1</v>
      </c>
    </row>
    <row r="1807" spans="1:18">
      <c r="A1807">
        <v>1801</v>
      </c>
      <c r="B1807">
        <v>315190</v>
      </c>
      <c r="C1807" t="s">
        <v>632</v>
      </c>
      <c r="D1807" t="s">
        <v>904</v>
      </c>
      <c r="E1807">
        <v>2007</v>
      </c>
      <c r="J1807" s="61">
        <v>8769</v>
      </c>
      <c r="K1807" s="60"/>
      <c r="P1807" s="1"/>
    </row>
    <row r="1808" spans="1:18">
      <c r="A1808">
        <v>1802</v>
      </c>
      <c r="B1808">
        <v>315190</v>
      </c>
      <c r="C1808" t="s">
        <v>632</v>
      </c>
      <c r="D1808" t="s">
        <v>904</v>
      </c>
      <c r="E1808">
        <v>2008</v>
      </c>
      <c r="J1808" s="1">
        <v>8896</v>
      </c>
      <c r="K1808" s="60">
        <f t="shared" si="29"/>
        <v>1.4482837267647319E-2</v>
      </c>
      <c r="P1808" s="1">
        <v>8</v>
      </c>
      <c r="Q1808" s="1">
        <v>27</v>
      </c>
    </row>
    <row r="1809" spans="1:18">
      <c r="A1809">
        <v>1803</v>
      </c>
      <c r="B1809">
        <v>315190</v>
      </c>
      <c r="C1809" t="s">
        <v>632</v>
      </c>
      <c r="D1809" t="s">
        <v>904</v>
      </c>
      <c r="E1809">
        <v>2009</v>
      </c>
      <c r="F1809" t="s">
        <v>1807</v>
      </c>
      <c r="G1809" t="s">
        <v>914</v>
      </c>
      <c r="H1809" s="1">
        <v>4838</v>
      </c>
      <c r="I1809" s="1">
        <v>8790</v>
      </c>
      <c r="J1809" s="1">
        <v>8790</v>
      </c>
      <c r="K1809" s="60">
        <f t="shared" si="29"/>
        <v>-1.1915467625899234E-2</v>
      </c>
      <c r="L1809" s="1">
        <v>2300</v>
      </c>
      <c r="M1809" s="1">
        <v>2300</v>
      </c>
      <c r="P1809" s="1">
        <v>3</v>
      </c>
      <c r="Q1809" s="1">
        <v>19</v>
      </c>
    </row>
    <row r="1810" spans="1:18">
      <c r="A1810">
        <v>1804</v>
      </c>
      <c r="B1810">
        <v>315190</v>
      </c>
      <c r="C1810" t="s">
        <v>632</v>
      </c>
      <c r="D1810" t="s">
        <v>904</v>
      </c>
      <c r="E1810">
        <v>2010</v>
      </c>
      <c r="F1810" t="s">
        <v>1808</v>
      </c>
      <c r="G1810" t="s">
        <v>916</v>
      </c>
      <c r="H1810" s="1">
        <v>5399</v>
      </c>
      <c r="I1810" s="1">
        <v>8986</v>
      </c>
      <c r="J1810" s="1">
        <v>8986</v>
      </c>
      <c r="K1810" s="60">
        <f t="shared" si="29"/>
        <v>2.2298065984072801E-2</v>
      </c>
      <c r="L1810" s="1">
        <v>4160</v>
      </c>
      <c r="M1810" s="1">
        <v>4160</v>
      </c>
      <c r="P1810" s="1"/>
    </row>
    <row r="1811" spans="1:18">
      <c r="A1811">
        <v>1805</v>
      </c>
      <c r="B1811">
        <v>315190</v>
      </c>
      <c r="C1811" t="s">
        <v>632</v>
      </c>
      <c r="D1811" t="s">
        <v>904</v>
      </c>
      <c r="E1811">
        <v>2011</v>
      </c>
      <c r="J1811" s="1">
        <v>8920</v>
      </c>
      <c r="K1811" s="60">
        <f t="shared" si="29"/>
        <v>-7.3447585132427884E-3</v>
      </c>
      <c r="P1811" s="1">
        <v>1</v>
      </c>
      <c r="Q1811" s="1">
        <v>3</v>
      </c>
    </row>
    <row r="1812" spans="1:18">
      <c r="A1812">
        <v>1806</v>
      </c>
      <c r="B1812">
        <v>315190</v>
      </c>
      <c r="C1812" t="s">
        <v>632</v>
      </c>
      <c r="D1812" t="s">
        <v>904</v>
      </c>
      <c r="E1812">
        <v>2012</v>
      </c>
      <c r="J1812" s="1">
        <v>8856</v>
      </c>
      <c r="K1812" s="60">
        <f t="shared" si="29"/>
        <v>-7.1748878923766357E-3</v>
      </c>
      <c r="P1812" s="1"/>
    </row>
    <row r="1813" spans="1:18">
      <c r="A1813">
        <v>1807</v>
      </c>
      <c r="B1813">
        <v>315190</v>
      </c>
      <c r="C1813" t="s">
        <v>632</v>
      </c>
      <c r="D1813" t="s">
        <v>904</v>
      </c>
      <c r="E1813">
        <v>2013</v>
      </c>
      <c r="F1813" t="s">
        <v>1807</v>
      </c>
      <c r="G1813" t="s">
        <v>914</v>
      </c>
      <c r="H1813" s="1">
        <v>5437</v>
      </c>
      <c r="I1813" s="1">
        <v>9050</v>
      </c>
      <c r="J1813" s="1">
        <v>9050</v>
      </c>
      <c r="K1813" s="60">
        <f t="shared" si="29"/>
        <v>2.1906052393857234E-2</v>
      </c>
      <c r="L1813" s="1">
        <v>9050</v>
      </c>
      <c r="M1813" s="1">
        <v>5399</v>
      </c>
      <c r="P1813" s="1">
        <v>5</v>
      </c>
      <c r="Q1813" s="1">
        <v>13</v>
      </c>
    </row>
    <row r="1814" spans="1:18">
      <c r="A1814">
        <v>1808</v>
      </c>
      <c r="B1814">
        <v>315190</v>
      </c>
      <c r="C1814" t="s">
        <v>632</v>
      </c>
      <c r="D1814" t="s">
        <v>904</v>
      </c>
      <c r="E1814">
        <v>2014</v>
      </c>
      <c r="F1814" t="s">
        <v>1807</v>
      </c>
      <c r="G1814" t="s">
        <v>914</v>
      </c>
      <c r="H1814" s="1">
        <v>5404</v>
      </c>
      <c r="I1814" s="1">
        <v>8994</v>
      </c>
      <c r="J1814" s="1">
        <v>8994</v>
      </c>
      <c r="K1814" s="60">
        <f t="shared" si="29"/>
        <v>-6.1878453038674008E-3</v>
      </c>
      <c r="L1814" s="1">
        <v>8994</v>
      </c>
      <c r="M1814" s="1">
        <v>5396</v>
      </c>
      <c r="P1814" s="1">
        <v>3</v>
      </c>
      <c r="Q1814" s="1">
        <v>5</v>
      </c>
    </row>
    <row r="1815" spans="1:18">
      <c r="A1815">
        <v>1809</v>
      </c>
      <c r="B1815">
        <v>315200</v>
      </c>
      <c r="C1815" t="s">
        <v>633</v>
      </c>
      <c r="D1815" t="s">
        <v>904</v>
      </c>
      <c r="E1815">
        <v>2007</v>
      </c>
      <c r="F1815" t="s">
        <v>905</v>
      </c>
      <c r="G1815" t="s">
        <v>906</v>
      </c>
      <c r="J1815" s="61">
        <v>28393</v>
      </c>
      <c r="K1815" s="60"/>
      <c r="P1815" s="1"/>
    </row>
    <row r="1816" spans="1:18">
      <c r="A1816">
        <v>1810</v>
      </c>
      <c r="B1816">
        <v>315200</v>
      </c>
      <c r="C1816" t="s">
        <v>633</v>
      </c>
      <c r="D1816" t="s">
        <v>904</v>
      </c>
      <c r="E1816">
        <v>2008</v>
      </c>
      <c r="F1816" t="s">
        <v>905</v>
      </c>
      <c r="G1816" t="s">
        <v>906</v>
      </c>
      <c r="J1816" s="1">
        <v>29595</v>
      </c>
      <c r="K1816" s="60">
        <f t="shared" ref="K1816:K1878" si="30">J1816/J1815-1</f>
        <v>4.2334378191807742E-2</v>
      </c>
      <c r="P1816" s="1">
        <v>52</v>
      </c>
      <c r="Q1816" s="1">
        <v>185</v>
      </c>
      <c r="R1816">
        <v>2</v>
      </c>
    </row>
    <row r="1817" spans="1:18">
      <c r="A1817">
        <v>1811</v>
      </c>
      <c r="B1817">
        <v>315200</v>
      </c>
      <c r="C1817" t="s">
        <v>633</v>
      </c>
      <c r="D1817" t="s">
        <v>904</v>
      </c>
      <c r="E1817">
        <v>2009</v>
      </c>
      <c r="F1817" t="s">
        <v>1810</v>
      </c>
      <c r="G1817" t="s">
        <v>912</v>
      </c>
      <c r="H1817" s="1">
        <v>26456</v>
      </c>
      <c r="I1817" s="1">
        <v>29929</v>
      </c>
      <c r="J1817" s="1">
        <v>29929</v>
      </c>
      <c r="K1817" s="60">
        <f t="shared" si="30"/>
        <v>1.1285690150363292E-2</v>
      </c>
      <c r="L1817" s="1">
        <v>18876</v>
      </c>
      <c r="M1817" s="1">
        <v>18348</v>
      </c>
      <c r="P1817" s="1">
        <v>9</v>
      </c>
      <c r="Q1817" s="1">
        <v>39</v>
      </c>
    </row>
    <row r="1818" spans="1:18">
      <c r="A1818">
        <v>1812</v>
      </c>
      <c r="B1818">
        <v>315200</v>
      </c>
      <c r="C1818" t="s">
        <v>633</v>
      </c>
      <c r="D1818" t="s">
        <v>904</v>
      </c>
      <c r="E1818">
        <v>2010</v>
      </c>
      <c r="F1818" t="s">
        <v>1810</v>
      </c>
      <c r="G1818" t="s">
        <v>912</v>
      </c>
      <c r="H1818" s="1">
        <v>25740</v>
      </c>
      <c r="I1818" s="1">
        <v>29105</v>
      </c>
      <c r="J1818" s="1">
        <v>29105</v>
      </c>
      <c r="K1818" s="60">
        <f t="shared" si="30"/>
        <v>-2.7531825319923819E-2</v>
      </c>
      <c r="L1818" s="1">
        <v>23080</v>
      </c>
      <c r="M1818" s="1">
        <v>22528</v>
      </c>
      <c r="P1818" s="1">
        <v>13</v>
      </c>
      <c r="Q1818" s="1">
        <v>42</v>
      </c>
    </row>
    <row r="1819" spans="1:18">
      <c r="A1819">
        <v>1813</v>
      </c>
      <c r="B1819">
        <v>315200</v>
      </c>
      <c r="C1819" t="s">
        <v>633</v>
      </c>
      <c r="D1819" t="s">
        <v>904</v>
      </c>
      <c r="E1819">
        <v>2011</v>
      </c>
      <c r="F1819" t="s">
        <v>1809</v>
      </c>
      <c r="G1819" t="s">
        <v>908</v>
      </c>
      <c r="J1819" s="1">
        <v>29337</v>
      </c>
      <c r="K1819" s="60">
        <f t="shared" si="30"/>
        <v>7.9711389795567023E-3</v>
      </c>
      <c r="P1819" s="1">
        <v>15</v>
      </c>
      <c r="Q1819" s="1">
        <v>52</v>
      </c>
    </row>
    <row r="1820" spans="1:18">
      <c r="A1820">
        <v>1814</v>
      </c>
      <c r="B1820">
        <v>315200</v>
      </c>
      <c r="C1820" t="s">
        <v>633</v>
      </c>
      <c r="D1820" t="s">
        <v>904</v>
      </c>
      <c r="E1820">
        <v>2012</v>
      </c>
      <c r="F1820" t="s">
        <v>1809</v>
      </c>
      <c r="G1820" t="s">
        <v>908</v>
      </c>
      <c r="J1820" s="1">
        <v>29561</v>
      </c>
      <c r="K1820" s="60">
        <f t="shared" si="30"/>
        <v>7.6354092102124405E-3</v>
      </c>
      <c r="P1820" s="1">
        <v>10</v>
      </c>
      <c r="Q1820" s="1">
        <v>29</v>
      </c>
    </row>
    <row r="1821" spans="1:18">
      <c r="A1821">
        <v>1815</v>
      </c>
      <c r="B1821">
        <v>315200</v>
      </c>
      <c r="C1821" t="s">
        <v>633</v>
      </c>
      <c r="D1821" t="s">
        <v>904</v>
      </c>
      <c r="E1821">
        <v>2013</v>
      </c>
      <c r="F1821" t="s">
        <v>1810</v>
      </c>
      <c r="G1821" t="s">
        <v>912</v>
      </c>
      <c r="H1821" s="1">
        <v>27150</v>
      </c>
      <c r="I1821" s="1">
        <v>30699</v>
      </c>
      <c r="J1821" s="1">
        <v>30699</v>
      </c>
      <c r="K1821" s="60">
        <f t="shared" si="30"/>
        <v>3.8496667907039761E-2</v>
      </c>
      <c r="L1821" s="1">
        <v>27150</v>
      </c>
      <c r="M1821" s="1">
        <v>27150</v>
      </c>
      <c r="P1821" s="1">
        <v>8</v>
      </c>
      <c r="Q1821" s="1">
        <v>31</v>
      </c>
    </row>
    <row r="1822" spans="1:18">
      <c r="A1822">
        <v>1816</v>
      </c>
      <c r="B1822">
        <v>315200</v>
      </c>
      <c r="C1822" t="s">
        <v>633</v>
      </c>
      <c r="D1822" t="s">
        <v>904</v>
      </c>
      <c r="E1822">
        <v>2014</v>
      </c>
      <c r="F1822" t="s">
        <v>1809</v>
      </c>
      <c r="G1822" t="s">
        <v>908</v>
      </c>
      <c r="J1822" s="1">
        <v>30943</v>
      </c>
      <c r="K1822" s="60">
        <f t="shared" si="30"/>
        <v>7.9481416332780608E-3</v>
      </c>
      <c r="P1822" s="1">
        <v>20</v>
      </c>
      <c r="Q1822" s="1">
        <v>75</v>
      </c>
    </row>
    <row r="1823" spans="1:18">
      <c r="A1823">
        <v>1817</v>
      </c>
      <c r="B1823">
        <v>315210</v>
      </c>
      <c r="C1823" t="s">
        <v>634</v>
      </c>
      <c r="D1823" t="s">
        <v>904</v>
      </c>
      <c r="E1823">
        <v>2007</v>
      </c>
      <c r="F1823" t="s">
        <v>1812</v>
      </c>
      <c r="G1823" t="s">
        <v>916</v>
      </c>
      <c r="H1823" s="1">
        <v>49845</v>
      </c>
      <c r="I1823" s="1">
        <v>55687</v>
      </c>
      <c r="J1823" s="61">
        <v>55687</v>
      </c>
      <c r="K1823" s="60"/>
      <c r="L1823" s="1">
        <v>48949</v>
      </c>
      <c r="M1823" s="1">
        <v>44860</v>
      </c>
      <c r="P1823" s="1"/>
    </row>
    <row r="1824" spans="1:18">
      <c r="A1824">
        <v>1818</v>
      </c>
      <c r="B1824">
        <v>315210</v>
      </c>
      <c r="C1824" s="26" t="s">
        <v>634</v>
      </c>
      <c r="D1824" t="s">
        <v>904</v>
      </c>
      <c r="E1824">
        <v>2008</v>
      </c>
      <c r="F1824" t="s">
        <v>1812</v>
      </c>
      <c r="G1824" t="s">
        <v>916</v>
      </c>
      <c r="H1824" s="1">
        <v>51452</v>
      </c>
      <c r="I1824" s="1">
        <v>57482</v>
      </c>
      <c r="J1824" s="1">
        <v>57482</v>
      </c>
      <c r="K1824" s="60">
        <f t="shared" si="30"/>
        <v>3.2233734983030171E-2</v>
      </c>
      <c r="L1824" s="1">
        <v>51733</v>
      </c>
      <c r="M1824" s="1">
        <v>46306</v>
      </c>
      <c r="P1824" s="1">
        <v>109</v>
      </c>
      <c r="Q1824">
        <v>380</v>
      </c>
      <c r="R1824">
        <v>1</v>
      </c>
    </row>
    <row r="1825" spans="1:18">
      <c r="A1825">
        <v>1819</v>
      </c>
      <c r="B1825">
        <v>315210</v>
      </c>
      <c r="C1825" t="s">
        <v>634</v>
      </c>
      <c r="D1825" t="s">
        <v>904</v>
      </c>
      <c r="E1825">
        <v>2009</v>
      </c>
      <c r="F1825" t="s">
        <v>1812</v>
      </c>
      <c r="G1825" t="s">
        <v>916</v>
      </c>
      <c r="H1825" s="1">
        <v>51606</v>
      </c>
      <c r="I1825" s="1">
        <v>57654</v>
      </c>
      <c r="J1825" s="1">
        <v>57654</v>
      </c>
      <c r="K1825" s="60">
        <f t="shared" si="30"/>
        <v>2.9922410493719021E-3</v>
      </c>
      <c r="L1825" s="1">
        <v>49460</v>
      </c>
      <c r="M1825" s="1">
        <v>46445</v>
      </c>
      <c r="P1825" s="1">
        <v>202</v>
      </c>
      <c r="Q1825">
        <v>748</v>
      </c>
      <c r="R1825">
        <v>7</v>
      </c>
    </row>
    <row r="1826" spans="1:18">
      <c r="A1826">
        <v>1820</v>
      </c>
      <c r="B1826">
        <v>315210</v>
      </c>
      <c r="C1826" t="s">
        <v>634</v>
      </c>
      <c r="D1826" t="s">
        <v>904</v>
      </c>
      <c r="E1826">
        <v>2010</v>
      </c>
      <c r="F1826" t="s">
        <v>1812</v>
      </c>
      <c r="G1826" t="s">
        <v>916</v>
      </c>
      <c r="H1826" s="1">
        <v>51185</v>
      </c>
      <c r="I1826" s="1">
        <v>57390</v>
      </c>
      <c r="J1826" s="1">
        <v>57390</v>
      </c>
      <c r="K1826" s="60">
        <f t="shared" si="30"/>
        <v>-4.5790404828806031E-3</v>
      </c>
      <c r="L1826" s="1">
        <v>50492</v>
      </c>
      <c r="M1826" s="1">
        <v>46980</v>
      </c>
      <c r="P1826" s="1">
        <v>155</v>
      </c>
      <c r="Q1826">
        <v>560</v>
      </c>
      <c r="R1826">
        <v>1</v>
      </c>
    </row>
    <row r="1827" spans="1:18">
      <c r="A1827">
        <v>1821</v>
      </c>
      <c r="B1827">
        <v>315210</v>
      </c>
      <c r="C1827" t="s">
        <v>634</v>
      </c>
      <c r="D1827" t="s">
        <v>904</v>
      </c>
      <c r="E1827">
        <v>2011</v>
      </c>
      <c r="F1827" t="s">
        <v>1812</v>
      </c>
      <c r="G1827" t="s">
        <v>916</v>
      </c>
      <c r="H1827" s="1">
        <v>51329</v>
      </c>
      <c r="I1827" s="1">
        <v>57551</v>
      </c>
      <c r="J1827" s="1">
        <v>57551</v>
      </c>
      <c r="K1827" s="60">
        <f t="shared" si="30"/>
        <v>2.8053667886391853E-3</v>
      </c>
      <c r="L1827" s="1">
        <v>51300</v>
      </c>
      <c r="M1827" s="1">
        <v>47150</v>
      </c>
      <c r="P1827" s="1">
        <v>124</v>
      </c>
      <c r="Q1827">
        <v>729</v>
      </c>
      <c r="R1827">
        <v>7</v>
      </c>
    </row>
    <row r="1828" spans="1:18">
      <c r="A1828">
        <v>1822</v>
      </c>
      <c r="B1828">
        <v>315210</v>
      </c>
      <c r="C1828" t="s">
        <v>634</v>
      </c>
      <c r="D1828" t="s">
        <v>904</v>
      </c>
      <c r="E1828">
        <v>2012</v>
      </c>
      <c r="F1828" t="s">
        <v>1811</v>
      </c>
      <c r="G1828" t="s">
        <v>914</v>
      </c>
      <c r="H1828" s="1">
        <v>51467</v>
      </c>
      <c r="I1828" s="1">
        <v>57706</v>
      </c>
      <c r="J1828" s="1">
        <v>57706</v>
      </c>
      <c r="K1828" s="60">
        <f t="shared" si="30"/>
        <v>2.6932633664054073E-3</v>
      </c>
      <c r="L1828" s="1">
        <v>56056</v>
      </c>
      <c r="M1828" s="1">
        <v>50437</v>
      </c>
      <c r="P1828" s="1">
        <v>63</v>
      </c>
      <c r="Q1828">
        <v>303</v>
      </c>
      <c r="R1828">
        <v>1</v>
      </c>
    </row>
    <row r="1829" spans="1:18">
      <c r="A1829">
        <v>1823</v>
      </c>
      <c r="B1829">
        <v>315210</v>
      </c>
      <c r="C1829" t="s">
        <v>634</v>
      </c>
      <c r="D1829" t="s">
        <v>904</v>
      </c>
      <c r="E1829">
        <v>2013</v>
      </c>
      <c r="F1829" t="s">
        <v>1811</v>
      </c>
      <c r="G1829" t="s">
        <v>914</v>
      </c>
      <c r="H1829" s="1">
        <v>53169</v>
      </c>
      <c r="I1829" s="1">
        <v>59614</v>
      </c>
      <c r="J1829" s="1">
        <v>59614</v>
      </c>
      <c r="K1829" s="60">
        <f t="shared" si="30"/>
        <v>3.3064152774408218E-2</v>
      </c>
      <c r="L1829" s="1">
        <v>56633</v>
      </c>
      <c r="M1829" s="1">
        <v>50510</v>
      </c>
      <c r="P1829" s="1">
        <v>50</v>
      </c>
      <c r="Q1829">
        <v>197</v>
      </c>
      <c r="R1829">
        <v>3</v>
      </c>
    </row>
    <row r="1830" spans="1:18">
      <c r="A1830">
        <v>1824</v>
      </c>
      <c r="B1830">
        <v>315210</v>
      </c>
      <c r="C1830" t="s">
        <v>634</v>
      </c>
      <c r="D1830" t="s">
        <v>904</v>
      </c>
      <c r="E1830">
        <v>2014</v>
      </c>
      <c r="F1830" t="s">
        <v>1811</v>
      </c>
      <c r="G1830" t="s">
        <v>914</v>
      </c>
      <c r="H1830" s="1">
        <v>53347</v>
      </c>
      <c r="I1830" s="1">
        <v>59814</v>
      </c>
      <c r="J1830" s="1">
        <v>59814</v>
      </c>
      <c r="K1830" s="60">
        <f t="shared" si="30"/>
        <v>3.3549166303217248E-3</v>
      </c>
      <c r="L1830" s="1">
        <v>57421</v>
      </c>
      <c r="M1830" s="1">
        <v>51213</v>
      </c>
      <c r="P1830" s="1">
        <v>55</v>
      </c>
      <c r="Q1830">
        <v>253</v>
      </c>
      <c r="R1830">
        <v>2</v>
      </c>
    </row>
    <row r="1831" spans="1:18">
      <c r="A1831">
        <v>1825</v>
      </c>
      <c r="B1831">
        <v>315220</v>
      </c>
      <c r="C1831" t="s">
        <v>637</v>
      </c>
      <c r="D1831" t="s">
        <v>904</v>
      </c>
      <c r="E1831">
        <v>2007</v>
      </c>
      <c r="F1831" t="s">
        <v>905</v>
      </c>
      <c r="G1831" t="s">
        <v>906</v>
      </c>
      <c r="J1831" s="61">
        <v>36864</v>
      </c>
      <c r="K1831" s="60"/>
      <c r="P1831" s="1"/>
    </row>
    <row r="1832" spans="1:18">
      <c r="A1832">
        <v>1826</v>
      </c>
      <c r="B1832">
        <v>315220</v>
      </c>
      <c r="C1832" s="26" t="s">
        <v>637</v>
      </c>
      <c r="D1832" t="s">
        <v>904</v>
      </c>
      <c r="E1832">
        <v>2008</v>
      </c>
      <c r="F1832" t="s">
        <v>905</v>
      </c>
      <c r="G1832" t="s">
        <v>916</v>
      </c>
      <c r="H1832" s="1">
        <v>18844</v>
      </c>
      <c r="I1832" s="1">
        <v>37877</v>
      </c>
      <c r="J1832" s="1">
        <v>37877</v>
      </c>
      <c r="K1832" s="60">
        <f t="shared" si="30"/>
        <v>2.747938368055558E-2</v>
      </c>
      <c r="L1832" s="1">
        <v>9521</v>
      </c>
      <c r="M1832" s="1">
        <v>9521</v>
      </c>
      <c r="P1832" s="1">
        <v>345</v>
      </c>
      <c r="Q1832">
        <v>1039</v>
      </c>
      <c r="R1832">
        <v>2</v>
      </c>
    </row>
    <row r="1833" spans="1:18">
      <c r="A1833">
        <v>1827</v>
      </c>
      <c r="B1833">
        <v>315220</v>
      </c>
      <c r="C1833" t="s">
        <v>637</v>
      </c>
      <c r="D1833" t="s">
        <v>904</v>
      </c>
      <c r="E1833">
        <v>2009</v>
      </c>
      <c r="F1833" t="s">
        <v>1816</v>
      </c>
      <c r="G1833" t="s">
        <v>914</v>
      </c>
      <c r="H1833" s="1">
        <v>18827</v>
      </c>
      <c r="I1833" s="1">
        <v>37842</v>
      </c>
      <c r="J1833" s="1">
        <v>37842</v>
      </c>
      <c r="K1833" s="60">
        <f t="shared" si="30"/>
        <v>-9.240436148586495E-4</v>
      </c>
      <c r="L1833" s="1">
        <v>10678</v>
      </c>
      <c r="M1833" s="1">
        <v>10678</v>
      </c>
      <c r="P1833" s="1">
        <v>256</v>
      </c>
      <c r="Q1833">
        <v>694</v>
      </c>
      <c r="R1833">
        <v>1</v>
      </c>
    </row>
    <row r="1834" spans="1:18">
      <c r="A1834">
        <v>1828</v>
      </c>
      <c r="B1834">
        <v>315220</v>
      </c>
      <c r="C1834" t="s">
        <v>637</v>
      </c>
      <c r="D1834" t="s">
        <v>904</v>
      </c>
      <c r="E1834">
        <v>2010</v>
      </c>
      <c r="F1834" t="s">
        <v>905</v>
      </c>
      <c r="G1834" t="s">
        <v>916</v>
      </c>
      <c r="H1834" s="1">
        <v>19338</v>
      </c>
      <c r="I1834" s="1">
        <v>37627</v>
      </c>
      <c r="J1834" s="1">
        <v>37627</v>
      </c>
      <c r="K1834" s="60">
        <f t="shared" si="30"/>
        <v>-5.6815178901749031E-3</v>
      </c>
      <c r="L1834" s="1">
        <v>11630</v>
      </c>
      <c r="M1834" s="1">
        <v>11630</v>
      </c>
      <c r="P1834" s="1">
        <v>204</v>
      </c>
      <c r="Q1834">
        <v>525</v>
      </c>
      <c r="R1834">
        <v>0</v>
      </c>
    </row>
    <row r="1835" spans="1:18">
      <c r="A1835">
        <v>1829</v>
      </c>
      <c r="B1835">
        <v>315220</v>
      </c>
      <c r="C1835" t="s">
        <v>637</v>
      </c>
      <c r="D1835" t="s">
        <v>904</v>
      </c>
      <c r="E1835">
        <v>2011</v>
      </c>
      <c r="F1835" t="s">
        <v>905</v>
      </c>
      <c r="G1835" t="s">
        <v>916</v>
      </c>
      <c r="H1835" s="1">
        <v>19328</v>
      </c>
      <c r="I1835" s="1">
        <v>37607</v>
      </c>
      <c r="J1835" s="1">
        <v>37607</v>
      </c>
      <c r="K1835" s="60">
        <f t="shared" si="30"/>
        <v>-5.3153320753718258E-4</v>
      </c>
      <c r="L1835" s="1">
        <v>12248</v>
      </c>
      <c r="M1835" s="1">
        <v>12248</v>
      </c>
      <c r="P1835" s="1">
        <v>176</v>
      </c>
      <c r="Q1835">
        <v>449</v>
      </c>
      <c r="R1835">
        <v>2</v>
      </c>
    </row>
    <row r="1836" spans="1:18">
      <c r="A1836">
        <v>1830</v>
      </c>
      <c r="B1836">
        <v>315220</v>
      </c>
      <c r="C1836" t="s">
        <v>637</v>
      </c>
      <c r="D1836" t="s">
        <v>904</v>
      </c>
      <c r="E1836">
        <v>2012</v>
      </c>
      <c r="F1836" t="s">
        <v>1816</v>
      </c>
      <c r="G1836" t="s">
        <v>914</v>
      </c>
      <c r="H1836" s="1">
        <v>19318</v>
      </c>
      <c r="I1836" s="1">
        <v>37588</v>
      </c>
      <c r="J1836" s="1">
        <v>37588</v>
      </c>
      <c r="K1836" s="60">
        <f t="shared" si="30"/>
        <v>-5.0522509107342461E-4</v>
      </c>
      <c r="L1836" s="1">
        <v>8900</v>
      </c>
      <c r="M1836" s="1">
        <v>8900</v>
      </c>
      <c r="P1836" s="1">
        <v>137</v>
      </c>
      <c r="Q1836">
        <v>404</v>
      </c>
      <c r="R1836">
        <v>3</v>
      </c>
    </row>
    <row r="1837" spans="1:18">
      <c r="A1837">
        <v>1831</v>
      </c>
      <c r="B1837">
        <v>315220</v>
      </c>
      <c r="C1837" t="s">
        <v>637</v>
      </c>
      <c r="D1837" t="s">
        <v>904</v>
      </c>
      <c r="E1837">
        <v>2013</v>
      </c>
      <c r="F1837" t="s">
        <v>1816</v>
      </c>
      <c r="G1837" t="s">
        <v>914</v>
      </c>
      <c r="H1837" s="1">
        <v>19888</v>
      </c>
      <c r="I1837" s="1">
        <v>38697</v>
      </c>
      <c r="J1837" s="1">
        <v>38697</v>
      </c>
      <c r="K1837" s="60">
        <f t="shared" si="30"/>
        <v>2.9504097052250655E-2</v>
      </c>
      <c r="L1837" s="1">
        <v>9684</v>
      </c>
      <c r="M1837" s="1">
        <v>9684</v>
      </c>
      <c r="P1837" s="1">
        <v>129</v>
      </c>
      <c r="Q1837">
        <v>334</v>
      </c>
      <c r="R1837">
        <v>3</v>
      </c>
    </row>
    <row r="1838" spans="1:18">
      <c r="A1838">
        <v>1832</v>
      </c>
      <c r="B1838">
        <v>315220</v>
      </c>
      <c r="C1838" t="s">
        <v>637</v>
      </c>
      <c r="D1838" t="s">
        <v>904</v>
      </c>
      <c r="E1838">
        <v>2014</v>
      </c>
      <c r="F1838" t="s">
        <v>1816</v>
      </c>
      <c r="G1838" t="s">
        <v>914</v>
      </c>
      <c r="H1838" s="1">
        <v>19894</v>
      </c>
      <c r="I1838" s="1">
        <v>38709</v>
      </c>
      <c r="J1838" s="1">
        <v>38709</v>
      </c>
      <c r="K1838" s="60">
        <f t="shared" si="30"/>
        <v>3.1010155826027841E-4</v>
      </c>
      <c r="L1838" s="1">
        <v>10242</v>
      </c>
      <c r="M1838" s="1">
        <v>10242</v>
      </c>
      <c r="P1838" s="1">
        <v>90</v>
      </c>
      <c r="Q1838">
        <v>284</v>
      </c>
      <c r="R1838">
        <v>0</v>
      </c>
    </row>
    <row r="1839" spans="1:18">
      <c r="A1839">
        <v>1833</v>
      </c>
      <c r="B1839">
        <v>315240</v>
      </c>
      <c r="C1839" t="s">
        <v>639</v>
      </c>
      <c r="D1839" t="s">
        <v>904</v>
      </c>
      <c r="E1839">
        <v>2007</v>
      </c>
      <c r="J1839" s="61">
        <v>14749</v>
      </c>
      <c r="K1839" s="60"/>
      <c r="P1839" s="1"/>
    </row>
    <row r="1840" spans="1:18">
      <c r="A1840">
        <v>1834</v>
      </c>
      <c r="B1840">
        <v>315240</v>
      </c>
      <c r="C1840" s="26" t="s">
        <v>639</v>
      </c>
      <c r="D1840" t="s">
        <v>904</v>
      </c>
      <c r="E1840">
        <v>2008</v>
      </c>
      <c r="F1840" t="s">
        <v>905</v>
      </c>
      <c r="G1840" t="s">
        <v>916</v>
      </c>
      <c r="H1840" s="1">
        <v>9023</v>
      </c>
      <c r="I1840" s="1">
        <v>15206</v>
      </c>
      <c r="J1840" s="1">
        <v>15206</v>
      </c>
      <c r="K1840" s="60">
        <f t="shared" si="30"/>
        <v>3.0985151535697364E-2</v>
      </c>
      <c r="L1840" s="1">
        <v>5189</v>
      </c>
      <c r="M1840" s="1">
        <v>5189</v>
      </c>
      <c r="P1840" s="1">
        <v>64</v>
      </c>
      <c r="Q1840">
        <v>276</v>
      </c>
      <c r="R1840" s="14"/>
    </row>
    <row r="1841" spans="1:18">
      <c r="A1841">
        <v>1835</v>
      </c>
      <c r="B1841">
        <v>315240</v>
      </c>
      <c r="C1841" t="s">
        <v>639</v>
      </c>
      <c r="D1841" t="s">
        <v>904</v>
      </c>
      <c r="E1841">
        <v>2009</v>
      </c>
      <c r="F1841" t="s">
        <v>905</v>
      </c>
      <c r="G1841" t="s">
        <v>916</v>
      </c>
      <c r="H1841" s="1">
        <v>9042</v>
      </c>
      <c r="I1841" s="1">
        <v>15237</v>
      </c>
      <c r="J1841" s="1">
        <v>15237</v>
      </c>
      <c r="K1841" s="60">
        <f t="shared" si="30"/>
        <v>2.0386689464684249E-3</v>
      </c>
      <c r="L1841" s="1">
        <v>5481</v>
      </c>
      <c r="M1841" s="1">
        <v>5481</v>
      </c>
      <c r="P1841" s="1">
        <v>33</v>
      </c>
      <c r="Q1841">
        <v>134</v>
      </c>
      <c r="R1841" s="14"/>
    </row>
    <row r="1842" spans="1:18">
      <c r="A1842">
        <v>1836</v>
      </c>
      <c r="B1842">
        <v>315240</v>
      </c>
      <c r="C1842" t="s">
        <v>639</v>
      </c>
      <c r="D1842" t="s">
        <v>904</v>
      </c>
      <c r="E1842">
        <v>2010</v>
      </c>
      <c r="F1842" t="s">
        <v>905</v>
      </c>
      <c r="G1842" t="s">
        <v>916</v>
      </c>
      <c r="H1842" s="1">
        <v>9337</v>
      </c>
      <c r="I1842" s="1">
        <v>15667</v>
      </c>
      <c r="J1842" s="1">
        <v>15667</v>
      </c>
      <c r="K1842" s="60">
        <f t="shared" si="30"/>
        <v>2.8220778368445165E-2</v>
      </c>
      <c r="L1842" s="1">
        <v>5878</v>
      </c>
      <c r="M1842" s="1">
        <v>5878</v>
      </c>
      <c r="P1842" s="1">
        <v>7</v>
      </c>
      <c r="Q1842">
        <v>38</v>
      </c>
      <c r="R1842" s="14"/>
    </row>
    <row r="1843" spans="1:18">
      <c r="A1843">
        <v>1837</v>
      </c>
      <c r="B1843">
        <v>315240</v>
      </c>
      <c r="C1843" t="s">
        <v>639</v>
      </c>
      <c r="D1843" t="s">
        <v>904</v>
      </c>
      <c r="E1843">
        <v>2011</v>
      </c>
      <c r="F1843" t="s">
        <v>1818</v>
      </c>
      <c r="G1843" t="s">
        <v>1171</v>
      </c>
      <c r="H1843" s="1">
        <v>9378</v>
      </c>
      <c r="I1843" s="1">
        <v>15736</v>
      </c>
      <c r="J1843" s="1">
        <v>15736</v>
      </c>
      <c r="K1843" s="60">
        <f t="shared" si="30"/>
        <v>4.4041616135825912E-3</v>
      </c>
      <c r="L1843" s="1">
        <v>6135</v>
      </c>
      <c r="M1843" s="1">
        <v>6135</v>
      </c>
      <c r="P1843" s="1">
        <v>12</v>
      </c>
      <c r="Q1843">
        <v>60</v>
      </c>
      <c r="R1843" s="14"/>
    </row>
    <row r="1844" spans="1:18">
      <c r="A1844">
        <v>1838</v>
      </c>
      <c r="B1844">
        <v>315240</v>
      </c>
      <c r="C1844" t="s">
        <v>639</v>
      </c>
      <c r="D1844" t="s">
        <v>904</v>
      </c>
      <c r="E1844">
        <v>2012</v>
      </c>
      <c r="F1844" t="s">
        <v>993</v>
      </c>
      <c r="G1844" t="s">
        <v>1026</v>
      </c>
      <c r="H1844" s="1">
        <v>9417</v>
      </c>
      <c r="I1844" s="1">
        <v>15801</v>
      </c>
      <c r="J1844" s="1">
        <v>15801</v>
      </c>
      <c r="K1844" s="60">
        <f t="shared" si="30"/>
        <v>4.1306558210472133E-3</v>
      </c>
      <c r="L1844" s="1">
        <v>7381</v>
      </c>
      <c r="M1844" s="1">
        <v>6671</v>
      </c>
      <c r="P1844" s="1">
        <v>3</v>
      </c>
      <c r="Q1844">
        <v>13</v>
      </c>
      <c r="R1844" s="14"/>
    </row>
    <row r="1845" spans="1:18">
      <c r="A1845">
        <v>1839</v>
      </c>
      <c r="B1845">
        <v>315240</v>
      </c>
      <c r="C1845" t="s">
        <v>639</v>
      </c>
      <c r="D1845" t="s">
        <v>904</v>
      </c>
      <c r="E1845">
        <v>2013</v>
      </c>
      <c r="F1845" t="s">
        <v>993</v>
      </c>
      <c r="G1845" t="s">
        <v>1026</v>
      </c>
      <c r="H1845" s="1">
        <v>9744</v>
      </c>
      <c r="I1845" s="1">
        <v>16350</v>
      </c>
      <c r="J1845" s="1">
        <v>16350</v>
      </c>
      <c r="K1845" s="60">
        <f t="shared" si="30"/>
        <v>3.4744636415416696E-2</v>
      </c>
      <c r="L1845" s="1">
        <v>8426</v>
      </c>
      <c r="M1845" s="1">
        <v>6974</v>
      </c>
      <c r="P1845" s="1">
        <v>3</v>
      </c>
      <c r="Q1845">
        <v>12</v>
      </c>
      <c r="R1845" s="14"/>
    </row>
    <row r="1846" spans="1:18">
      <c r="A1846">
        <v>1840</v>
      </c>
      <c r="B1846">
        <v>315240</v>
      </c>
      <c r="C1846" t="s">
        <v>639</v>
      </c>
      <c r="D1846" t="s">
        <v>904</v>
      </c>
      <c r="E1846">
        <v>2014</v>
      </c>
      <c r="F1846" t="s">
        <v>1818</v>
      </c>
      <c r="G1846" t="s">
        <v>1025</v>
      </c>
      <c r="H1846" s="1">
        <v>9791</v>
      </c>
      <c r="I1846" s="1">
        <v>16428</v>
      </c>
      <c r="J1846" s="1">
        <v>16428</v>
      </c>
      <c r="K1846" s="60">
        <f t="shared" si="30"/>
        <v>4.7706422018347627E-3</v>
      </c>
      <c r="L1846" s="1">
        <v>8498</v>
      </c>
      <c r="M1846" s="1">
        <v>7127</v>
      </c>
      <c r="P1846" s="1">
        <v>2</v>
      </c>
      <c r="Q1846">
        <v>6</v>
      </c>
      <c r="R1846" s="14"/>
    </row>
    <row r="1847" spans="1:18">
      <c r="A1847">
        <v>1841</v>
      </c>
      <c r="B1847">
        <v>315250</v>
      </c>
      <c r="C1847" t="s">
        <v>640</v>
      </c>
      <c r="D1847" t="s">
        <v>904</v>
      </c>
      <c r="E1847">
        <v>2007</v>
      </c>
      <c r="F1847" t="s">
        <v>1819</v>
      </c>
      <c r="G1847" t="s">
        <v>914</v>
      </c>
      <c r="H1847" s="1">
        <v>110567</v>
      </c>
      <c r="I1847" s="1">
        <v>120467</v>
      </c>
      <c r="J1847" s="61">
        <v>120467</v>
      </c>
      <c r="K1847" s="60"/>
      <c r="L1847" s="1">
        <v>122806</v>
      </c>
      <c r="M1847" s="1">
        <v>122806</v>
      </c>
      <c r="P1847" s="1"/>
    </row>
    <row r="1848" spans="1:18">
      <c r="A1848">
        <v>1842</v>
      </c>
      <c r="B1848">
        <v>315250</v>
      </c>
      <c r="C1848" s="26" t="s">
        <v>640</v>
      </c>
      <c r="D1848" t="s">
        <v>904</v>
      </c>
      <c r="E1848">
        <v>2008</v>
      </c>
      <c r="F1848" t="s">
        <v>1819</v>
      </c>
      <c r="G1848" t="s">
        <v>914</v>
      </c>
      <c r="H1848" s="1">
        <v>115737</v>
      </c>
      <c r="I1848" s="1">
        <v>126100</v>
      </c>
      <c r="J1848" s="1">
        <v>126100</v>
      </c>
      <c r="K1848" s="60">
        <f t="shared" si="30"/>
        <v>4.6759693526027934E-2</v>
      </c>
      <c r="L1848" s="1">
        <v>127429</v>
      </c>
      <c r="M1848" s="1">
        <v>127429</v>
      </c>
      <c r="P1848" s="1">
        <v>46</v>
      </c>
      <c r="Q1848">
        <v>268</v>
      </c>
      <c r="R1848">
        <v>1</v>
      </c>
    </row>
    <row r="1849" spans="1:18">
      <c r="A1849">
        <v>1843</v>
      </c>
      <c r="B1849">
        <v>315250</v>
      </c>
      <c r="C1849" t="s">
        <v>640</v>
      </c>
      <c r="D1849" t="s">
        <v>904</v>
      </c>
      <c r="E1849">
        <v>2009</v>
      </c>
      <c r="F1849" t="s">
        <v>1819</v>
      </c>
      <c r="G1849" t="s">
        <v>914</v>
      </c>
      <c r="H1849" s="1">
        <v>117457</v>
      </c>
      <c r="I1849" s="1">
        <v>127974</v>
      </c>
      <c r="J1849" s="1">
        <v>127974</v>
      </c>
      <c r="K1849" s="60">
        <f t="shared" si="30"/>
        <v>1.4861221252973733E-2</v>
      </c>
      <c r="L1849" s="1">
        <v>129773</v>
      </c>
      <c r="M1849" s="1">
        <v>129773</v>
      </c>
      <c r="P1849" s="1">
        <v>58</v>
      </c>
      <c r="Q1849">
        <v>417</v>
      </c>
      <c r="R1849">
        <v>6</v>
      </c>
    </row>
    <row r="1850" spans="1:18">
      <c r="A1850">
        <v>1844</v>
      </c>
      <c r="B1850">
        <v>315250</v>
      </c>
      <c r="C1850" t="s">
        <v>640</v>
      </c>
      <c r="D1850" t="s">
        <v>904</v>
      </c>
      <c r="E1850">
        <v>2010</v>
      </c>
      <c r="F1850" t="s">
        <v>1819</v>
      </c>
      <c r="G1850" t="s">
        <v>914</v>
      </c>
      <c r="H1850" s="1">
        <v>119590</v>
      </c>
      <c r="I1850" s="1">
        <v>130615</v>
      </c>
      <c r="J1850" s="1">
        <v>130615</v>
      </c>
      <c r="K1850" s="60">
        <f t="shared" si="30"/>
        <v>2.0637004391516944E-2</v>
      </c>
      <c r="L1850" s="1">
        <v>119590</v>
      </c>
      <c r="M1850" s="1">
        <v>119590</v>
      </c>
      <c r="P1850" s="1">
        <v>63</v>
      </c>
      <c r="Q1850">
        <v>481</v>
      </c>
      <c r="R1850">
        <v>3</v>
      </c>
    </row>
    <row r="1851" spans="1:18">
      <c r="A1851">
        <v>1845</v>
      </c>
      <c r="B1851">
        <v>315250</v>
      </c>
      <c r="C1851" t="s">
        <v>640</v>
      </c>
      <c r="D1851" t="s">
        <v>904</v>
      </c>
      <c r="E1851">
        <v>2011</v>
      </c>
      <c r="F1851" t="s">
        <v>1819</v>
      </c>
      <c r="G1851" t="s">
        <v>914</v>
      </c>
      <c r="H1851" s="1">
        <v>121266</v>
      </c>
      <c r="I1851" s="1">
        <v>132445</v>
      </c>
      <c r="J1851" s="1">
        <v>132445</v>
      </c>
      <c r="K1851" s="60">
        <f t="shared" si="30"/>
        <v>1.4010641963021042E-2</v>
      </c>
      <c r="L1851" s="1">
        <v>121266</v>
      </c>
      <c r="M1851" s="1">
        <v>121266</v>
      </c>
      <c r="P1851" s="1">
        <v>42</v>
      </c>
      <c r="Q1851">
        <v>207</v>
      </c>
      <c r="R1851">
        <v>0</v>
      </c>
    </row>
    <row r="1852" spans="1:18">
      <c r="A1852">
        <v>1846</v>
      </c>
      <c r="B1852">
        <v>315250</v>
      </c>
      <c r="C1852" t="s">
        <v>640</v>
      </c>
      <c r="D1852" t="s">
        <v>904</v>
      </c>
      <c r="E1852">
        <v>2012</v>
      </c>
      <c r="F1852" t="s">
        <v>1819</v>
      </c>
      <c r="G1852" t="s">
        <v>914</v>
      </c>
      <c r="H1852" s="1">
        <v>122886</v>
      </c>
      <c r="I1852" s="1">
        <v>134215</v>
      </c>
      <c r="J1852" s="1">
        <v>134215</v>
      </c>
      <c r="K1852" s="60">
        <f t="shared" si="30"/>
        <v>1.3364037902525494E-2</v>
      </c>
      <c r="L1852" s="1">
        <v>122886</v>
      </c>
      <c r="M1852" s="1">
        <v>122886</v>
      </c>
      <c r="P1852" s="1">
        <v>61</v>
      </c>
      <c r="Q1852">
        <v>423</v>
      </c>
      <c r="R1852">
        <v>2</v>
      </c>
    </row>
    <row r="1853" spans="1:18">
      <c r="A1853">
        <v>1847</v>
      </c>
      <c r="B1853">
        <v>315250</v>
      </c>
      <c r="C1853" t="s">
        <v>640</v>
      </c>
      <c r="D1853" t="s">
        <v>904</v>
      </c>
      <c r="E1853">
        <v>2013</v>
      </c>
      <c r="F1853" t="s">
        <v>1819</v>
      </c>
      <c r="G1853" t="s">
        <v>914</v>
      </c>
      <c r="H1853" s="1">
        <v>128387</v>
      </c>
      <c r="I1853" s="1">
        <v>140223</v>
      </c>
      <c r="J1853" s="1">
        <v>140223</v>
      </c>
      <c r="K1853" s="60">
        <f t="shared" si="30"/>
        <v>4.4763998062809618E-2</v>
      </c>
      <c r="L1853" s="1">
        <v>128387</v>
      </c>
      <c r="M1853" s="1">
        <v>128387</v>
      </c>
      <c r="P1853" s="1">
        <v>41</v>
      </c>
      <c r="Q1853">
        <v>250</v>
      </c>
      <c r="R1853">
        <v>0</v>
      </c>
    </row>
    <row r="1854" spans="1:18">
      <c r="A1854">
        <v>1848</v>
      </c>
      <c r="B1854">
        <v>315250</v>
      </c>
      <c r="C1854" t="s">
        <v>640</v>
      </c>
      <c r="D1854" t="s">
        <v>904</v>
      </c>
      <c r="E1854">
        <v>2014</v>
      </c>
      <c r="F1854" t="s">
        <v>1819</v>
      </c>
      <c r="G1854" t="s">
        <v>914</v>
      </c>
      <c r="H1854" s="1">
        <v>130081</v>
      </c>
      <c r="I1854" s="1">
        <v>142073</v>
      </c>
      <c r="J1854" s="1">
        <v>142073</v>
      </c>
      <c r="K1854" s="60">
        <f t="shared" si="30"/>
        <v>1.3193270718783623E-2</v>
      </c>
      <c r="L1854" s="1">
        <v>130081</v>
      </c>
      <c r="M1854" s="1">
        <v>130081</v>
      </c>
      <c r="P1854" s="1">
        <v>27</v>
      </c>
      <c r="Q1854">
        <v>140</v>
      </c>
      <c r="R1854">
        <v>1</v>
      </c>
    </row>
    <row r="1855" spans="1:18">
      <c r="A1855">
        <v>1849</v>
      </c>
      <c r="B1855">
        <v>315270</v>
      </c>
      <c r="C1855" t="s">
        <v>642</v>
      </c>
      <c r="D1855" t="s">
        <v>904</v>
      </c>
      <c r="E1855">
        <v>2007</v>
      </c>
      <c r="F1855" t="s">
        <v>905</v>
      </c>
      <c r="G1855" t="s">
        <v>906</v>
      </c>
      <c r="J1855" s="61">
        <v>8168</v>
      </c>
      <c r="K1855" s="60"/>
      <c r="P1855" s="1"/>
    </row>
    <row r="1856" spans="1:18">
      <c r="A1856">
        <v>1850</v>
      </c>
      <c r="B1856">
        <v>315270</v>
      </c>
      <c r="C1856" t="s">
        <v>642</v>
      </c>
      <c r="D1856" t="s">
        <v>904</v>
      </c>
      <c r="E1856">
        <v>2008</v>
      </c>
      <c r="F1856" t="s">
        <v>905</v>
      </c>
      <c r="G1856" t="s">
        <v>906</v>
      </c>
      <c r="J1856" s="1">
        <v>8487</v>
      </c>
      <c r="K1856" s="60">
        <f t="shared" si="30"/>
        <v>3.9054848188050828E-2</v>
      </c>
      <c r="P1856" s="1">
        <v>22</v>
      </c>
      <c r="Q1856" s="1">
        <v>63</v>
      </c>
    </row>
    <row r="1857" spans="1:18">
      <c r="A1857">
        <v>1851</v>
      </c>
      <c r="B1857">
        <v>315270</v>
      </c>
      <c r="C1857" t="s">
        <v>642</v>
      </c>
      <c r="D1857" t="s">
        <v>904</v>
      </c>
      <c r="E1857">
        <v>2009</v>
      </c>
      <c r="F1857" t="s">
        <v>905</v>
      </c>
      <c r="G1857" t="s">
        <v>906</v>
      </c>
      <c r="J1857" s="1">
        <v>8560</v>
      </c>
      <c r="K1857" s="60">
        <f t="shared" si="30"/>
        <v>8.6013903617296883E-3</v>
      </c>
      <c r="P1857" s="1">
        <v>31</v>
      </c>
      <c r="Q1857" s="1">
        <v>108</v>
      </c>
      <c r="R1857">
        <v>1</v>
      </c>
    </row>
    <row r="1858" spans="1:18">
      <c r="A1858">
        <v>1852</v>
      </c>
      <c r="B1858">
        <v>315270</v>
      </c>
      <c r="C1858" t="s">
        <v>642</v>
      </c>
      <c r="D1858" t="s">
        <v>904</v>
      </c>
      <c r="E1858">
        <v>2010</v>
      </c>
      <c r="F1858" t="s">
        <v>1821</v>
      </c>
      <c r="G1858" t="s">
        <v>932</v>
      </c>
      <c r="H1858" s="1">
        <v>5936</v>
      </c>
      <c r="I1858" s="1">
        <v>8391</v>
      </c>
      <c r="J1858" s="1">
        <v>8391</v>
      </c>
      <c r="K1858" s="60">
        <f t="shared" si="30"/>
        <v>-1.9742990654205594E-2</v>
      </c>
      <c r="L1858" s="1">
        <v>13501</v>
      </c>
      <c r="M1858" s="1">
        <v>11686</v>
      </c>
      <c r="P1858" s="1">
        <v>14</v>
      </c>
      <c r="Q1858" s="1">
        <v>43</v>
      </c>
    </row>
    <row r="1859" spans="1:18">
      <c r="A1859">
        <v>1853</v>
      </c>
      <c r="B1859">
        <v>315270</v>
      </c>
      <c r="C1859" t="s">
        <v>642</v>
      </c>
      <c r="D1859" t="s">
        <v>904</v>
      </c>
      <c r="E1859">
        <v>2011</v>
      </c>
      <c r="F1859" t="s">
        <v>905</v>
      </c>
      <c r="G1859" t="s">
        <v>916</v>
      </c>
      <c r="H1859" s="1">
        <v>5973</v>
      </c>
      <c r="I1859" s="1">
        <v>8444</v>
      </c>
      <c r="J1859" s="1">
        <v>8444</v>
      </c>
      <c r="K1859" s="60">
        <f t="shared" si="30"/>
        <v>6.3162912644501024E-3</v>
      </c>
      <c r="L1859" s="1">
        <v>5973</v>
      </c>
      <c r="M1859" s="1">
        <v>5973</v>
      </c>
      <c r="P1859" s="1">
        <v>15</v>
      </c>
      <c r="Q1859" s="1">
        <v>47</v>
      </c>
    </row>
    <row r="1860" spans="1:18">
      <c r="A1860">
        <v>1854</v>
      </c>
      <c r="B1860">
        <v>315270</v>
      </c>
      <c r="C1860" t="s">
        <v>642</v>
      </c>
      <c r="D1860" t="s">
        <v>904</v>
      </c>
      <c r="E1860">
        <v>2012</v>
      </c>
      <c r="F1860" t="s">
        <v>905</v>
      </c>
      <c r="G1860" t="s">
        <v>916</v>
      </c>
      <c r="H1860" s="1">
        <v>6010</v>
      </c>
      <c r="I1860" s="1">
        <v>8495</v>
      </c>
      <c r="J1860" s="1">
        <v>8495</v>
      </c>
      <c r="K1860" s="60">
        <f t="shared" si="30"/>
        <v>6.0397915679772929E-3</v>
      </c>
      <c r="L1860" s="1">
        <v>6010</v>
      </c>
      <c r="M1860" s="1">
        <v>6010</v>
      </c>
      <c r="P1860" s="1">
        <v>15</v>
      </c>
      <c r="Q1860" s="1">
        <v>41</v>
      </c>
      <c r="R1860" s="1">
        <v>1</v>
      </c>
    </row>
    <row r="1861" spans="1:18">
      <c r="A1861">
        <v>1855</v>
      </c>
      <c r="B1861">
        <v>315270</v>
      </c>
      <c r="C1861" t="s">
        <v>642</v>
      </c>
      <c r="D1861" t="s">
        <v>904</v>
      </c>
      <c r="E1861">
        <v>2013</v>
      </c>
      <c r="F1861" t="s">
        <v>905</v>
      </c>
      <c r="G1861" t="s">
        <v>916</v>
      </c>
      <c r="H1861" s="1">
        <v>6230</v>
      </c>
      <c r="I1861" s="1">
        <v>8807</v>
      </c>
      <c r="J1861" s="1">
        <v>8807</v>
      </c>
      <c r="K1861" s="60">
        <f t="shared" si="30"/>
        <v>3.6727486756915839E-2</v>
      </c>
      <c r="L1861" s="1">
        <v>6230</v>
      </c>
      <c r="M1861" s="1">
        <v>6230</v>
      </c>
      <c r="P1861" s="1">
        <v>9</v>
      </c>
      <c r="Q1861" s="1">
        <v>33</v>
      </c>
    </row>
    <row r="1862" spans="1:18">
      <c r="A1862">
        <v>1856</v>
      </c>
      <c r="B1862">
        <v>315270</v>
      </c>
      <c r="C1862" t="s">
        <v>642</v>
      </c>
      <c r="D1862" t="s">
        <v>904</v>
      </c>
      <c r="E1862">
        <v>2014</v>
      </c>
      <c r="F1862" t="s">
        <v>1820</v>
      </c>
      <c r="G1862" t="s">
        <v>914</v>
      </c>
      <c r="H1862" s="1">
        <v>6271</v>
      </c>
      <c r="I1862" s="1">
        <v>8865</v>
      </c>
      <c r="J1862" s="1">
        <v>8865</v>
      </c>
      <c r="K1862" s="60">
        <f t="shared" si="30"/>
        <v>6.5856704893834106E-3</v>
      </c>
      <c r="L1862" s="1">
        <v>6271</v>
      </c>
      <c r="M1862" s="1">
        <v>6271</v>
      </c>
      <c r="P1862" s="1">
        <v>5</v>
      </c>
      <c r="Q1862" s="1">
        <v>23</v>
      </c>
    </row>
    <row r="1863" spans="1:18" s="15" customFormat="1">
      <c r="A1863">
        <v>1857</v>
      </c>
      <c r="B1863" s="15">
        <v>315280</v>
      </c>
      <c r="C1863" s="15" t="s">
        <v>643</v>
      </c>
      <c r="D1863" s="15" t="s">
        <v>904</v>
      </c>
      <c r="E1863" s="15">
        <v>2007</v>
      </c>
      <c r="F1863" s="15" t="s">
        <v>905</v>
      </c>
      <c r="G1863" s="15" t="s">
        <v>906</v>
      </c>
      <c r="J1863" s="61">
        <v>25511</v>
      </c>
      <c r="K1863" s="60"/>
      <c r="N1863" s="4"/>
      <c r="P1863" s="49"/>
      <c r="Q1863" s="49"/>
    </row>
    <row r="1864" spans="1:18" s="15" customFormat="1">
      <c r="A1864">
        <v>1858</v>
      </c>
      <c r="B1864" s="15">
        <v>315280</v>
      </c>
      <c r="C1864" s="15" t="s">
        <v>643</v>
      </c>
      <c r="D1864" s="15" t="s">
        <v>904</v>
      </c>
      <c r="E1864" s="15">
        <v>2008</v>
      </c>
      <c r="F1864" s="15" t="s">
        <v>905</v>
      </c>
      <c r="G1864" s="15" t="s">
        <v>906</v>
      </c>
      <c r="J1864" s="49">
        <v>26573</v>
      </c>
      <c r="K1864" s="60">
        <f t="shared" si="30"/>
        <v>4.1629101172043326E-2</v>
      </c>
      <c r="N1864" s="4"/>
      <c r="P1864" s="49">
        <v>126</v>
      </c>
      <c r="Q1864" s="49">
        <v>300</v>
      </c>
    </row>
    <row r="1865" spans="1:18" s="15" customFormat="1">
      <c r="A1865">
        <v>1859</v>
      </c>
      <c r="B1865" s="15">
        <v>315280</v>
      </c>
      <c r="C1865" s="15" t="s">
        <v>643</v>
      </c>
      <c r="D1865" s="15" t="s">
        <v>904</v>
      </c>
      <c r="E1865" s="15">
        <v>2009</v>
      </c>
      <c r="F1865" s="15" t="s">
        <v>905</v>
      </c>
      <c r="G1865" s="15" t="s">
        <v>906</v>
      </c>
      <c r="J1865" s="49">
        <v>26857</v>
      </c>
      <c r="K1865" s="60">
        <f t="shared" si="30"/>
        <v>1.0687539984194583E-2</v>
      </c>
      <c r="N1865" s="4"/>
      <c r="P1865" s="49">
        <v>109</v>
      </c>
      <c r="Q1865" s="49">
        <v>241</v>
      </c>
      <c r="R1865" s="15">
        <v>1</v>
      </c>
    </row>
    <row r="1866" spans="1:18" s="15" customFormat="1">
      <c r="A1866">
        <v>1860</v>
      </c>
      <c r="B1866" s="15">
        <v>315280</v>
      </c>
      <c r="C1866" s="15" t="s">
        <v>643</v>
      </c>
      <c r="D1866" s="15" t="s">
        <v>904</v>
      </c>
      <c r="E1866" s="15">
        <v>2010</v>
      </c>
      <c r="F1866" s="15" t="s">
        <v>951</v>
      </c>
      <c r="G1866" s="15" t="s">
        <v>912</v>
      </c>
      <c r="H1866" s="49">
        <v>19381</v>
      </c>
      <c r="I1866" s="49">
        <v>25802</v>
      </c>
      <c r="J1866" s="49">
        <v>25802</v>
      </c>
      <c r="K1866" s="60">
        <f t="shared" si="30"/>
        <v>-3.9282123841084315E-2</v>
      </c>
      <c r="L1866" s="49">
        <v>19000</v>
      </c>
      <c r="M1866" s="49">
        <v>19000</v>
      </c>
      <c r="N1866" s="4"/>
      <c r="P1866" s="49">
        <v>167</v>
      </c>
      <c r="Q1866" s="49">
        <v>393</v>
      </c>
      <c r="R1866" s="15">
        <v>1</v>
      </c>
    </row>
    <row r="1867" spans="1:18" s="15" customFormat="1">
      <c r="A1867">
        <v>1861</v>
      </c>
      <c r="B1867" s="15">
        <v>315280</v>
      </c>
      <c r="C1867" s="15" t="s">
        <v>643</v>
      </c>
      <c r="D1867" s="15" t="s">
        <v>904</v>
      </c>
      <c r="E1867" s="15">
        <v>2011</v>
      </c>
      <c r="F1867" s="15" t="s">
        <v>951</v>
      </c>
      <c r="G1867" s="15" t="s">
        <v>912</v>
      </c>
      <c r="H1867" s="49">
        <v>19509</v>
      </c>
      <c r="I1867" s="49">
        <v>25973</v>
      </c>
      <c r="J1867" s="49">
        <v>25973</v>
      </c>
      <c r="K1867" s="60">
        <f t="shared" si="30"/>
        <v>6.6273932253313461E-3</v>
      </c>
      <c r="L1867" s="49">
        <v>19000</v>
      </c>
      <c r="M1867" s="49">
        <v>19000</v>
      </c>
      <c r="N1867" s="4"/>
      <c r="P1867" s="49">
        <v>102</v>
      </c>
      <c r="Q1867" s="49">
        <v>213</v>
      </c>
    </row>
    <row r="1868" spans="1:18" s="15" customFormat="1">
      <c r="A1868">
        <v>1862</v>
      </c>
      <c r="B1868" s="15">
        <v>315280</v>
      </c>
      <c r="C1868" s="15" t="s">
        <v>643</v>
      </c>
      <c r="D1868" s="15" t="s">
        <v>904</v>
      </c>
      <c r="E1868" s="15">
        <v>2012</v>
      </c>
      <c r="F1868" s="15" t="s">
        <v>951</v>
      </c>
      <c r="G1868" s="15" t="s">
        <v>912</v>
      </c>
      <c r="H1868" s="49">
        <v>19634</v>
      </c>
      <c r="I1868" s="49">
        <v>26139</v>
      </c>
      <c r="J1868" s="49">
        <v>26139</v>
      </c>
      <c r="K1868" s="60">
        <f t="shared" si="30"/>
        <v>6.3912524544720295E-3</v>
      </c>
      <c r="L1868" s="49">
        <v>19700</v>
      </c>
      <c r="M1868" s="49">
        <v>19500</v>
      </c>
      <c r="N1868" s="4"/>
      <c r="P1868" s="49">
        <v>44</v>
      </c>
      <c r="Q1868" s="49">
        <v>99</v>
      </c>
    </row>
    <row r="1869" spans="1:18" s="15" customFormat="1">
      <c r="A1869">
        <v>1863</v>
      </c>
      <c r="B1869" s="15">
        <v>315280</v>
      </c>
      <c r="C1869" s="15" t="s">
        <v>643</v>
      </c>
      <c r="D1869" s="15" t="s">
        <v>904</v>
      </c>
      <c r="E1869" s="15">
        <v>2013</v>
      </c>
      <c r="F1869" s="15" t="s">
        <v>951</v>
      </c>
      <c r="G1869" s="15" t="s">
        <v>912</v>
      </c>
      <c r="H1869" s="49">
        <v>20363</v>
      </c>
      <c r="I1869" s="49">
        <v>27109</v>
      </c>
      <c r="J1869" s="49">
        <v>27109</v>
      </c>
      <c r="K1869" s="60">
        <f t="shared" si="30"/>
        <v>3.7109300279276169E-2</v>
      </c>
      <c r="L1869" s="49">
        <v>20000</v>
      </c>
      <c r="M1869" s="49">
        <v>20000</v>
      </c>
      <c r="N1869" s="4"/>
      <c r="P1869" s="49">
        <v>47</v>
      </c>
      <c r="Q1869" s="49">
        <v>103</v>
      </c>
    </row>
    <row r="1870" spans="1:18" s="15" customFormat="1">
      <c r="A1870">
        <v>1864</v>
      </c>
      <c r="B1870" s="15">
        <v>315280</v>
      </c>
      <c r="C1870" s="15" t="s">
        <v>643</v>
      </c>
      <c r="D1870" s="15" t="s">
        <v>904</v>
      </c>
      <c r="E1870" s="15">
        <v>2014</v>
      </c>
      <c r="F1870" s="15" t="s">
        <v>951</v>
      </c>
      <c r="G1870" s="15" t="s">
        <v>912</v>
      </c>
      <c r="H1870" s="49">
        <v>20501</v>
      </c>
      <c r="I1870" s="49">
        <v>27293</v>
      </c>
      <c r="J1870" s="49">
        <v>27293</v>
      </c>
      <c r="K1870" s="60">
        <f t="shared" si="30"/>
        <v>6.7874137740233653E-3</v>
      </c>
      <c r="L1870" s="49">
        <v>20501</v>
      </c>
      <c r="M1870" s="49">
        <v>20501</v>
      </c>
      <c r="N1870" s="4"/>
      <c r="P1870" s="49">
        <v>41</v>
      </c>
      <c r="Q1870" s="49">
        <v>85</v>
      </c>
      <c r="R1870" s="15">
        <v>1</v>
      </c>
    </row>
    <row r="1871" spans="1:18">
      <c r="A1871">
        <v>1865</v>
      </c>
      <c r="B1871">
        <v>315290</v>
      </c>
      <c r="C1871" t="s">
        <v>644</v>
      </c>
      <c r="D1871" t="s">
        <v>904</v>
      </c>
      <c r="E1871">
        <v>2007</v>
      </c>
      <c r="J1871" s="61">
        <v>8653</v>
      </c>
      <c r="K1871" s="60"/>
      <c r="P1871" s="56"/>
    </row>
    <row r="1872" spans="1:18">
      <c r="A1872">
        <v>1866</v>
      </c>
      <c r="B1872">
        <v>315290</v>
      </c>
      <c r="C1872" t="s">
        <v>644</v>
      </c>
      <c r="D1872" t="s">
        <v>904</v>
      </c>
      <c r="E1872">
        <v>2008</v>
      </c>
      <c r="J1872" s="1">
        <v>8846</v>
      </c>
      <c r="K1872" s="60">
        <f t="shared" si="30"/>
        <v>2.2304403097191727E-2</v>
      </c>
      <c r="P1872" s="56">
        <v>155</v>
      </c>
      <c r="Q1872" s="1">
        <v>618</v>
      </c>
    </row>
    <row r="1873" spans="1:18">
      <c r="A1873">
        <v>1867</v>
      </c>
      <c r="B1873">
        <v>315290</v>
      </c>
      <c r="C1873" t="s">
        <v>644</v>
      </c>
      <c r="D1873" t="s">
        <v>904</v>
      </c>
      <c r="E1873">
        <v>2009</v>
      </c>
      <c r="J1873" s="1">
        <v>8800</v>
      </c>
      <c r="K1873" s="60">
        <f t="shared" si="30"/>
        <v>-5.2000904363553868E-3</v>
      </c>
      <c r="P1873" s="56">
        <v>11</v>
      </c>
      <c r="Q1873" s="1">
        <v>48</v>
      </c>
    </row>
    <row r="1874" spans="1:18">
      <c r="A1874">
        <v>1868</v>
      </c>
      <c r="B1874">
        <v>315290</v>
      </c>
      <c r="C1874" t="s">
        <v>644</v>
      </c>
      <c r="D1874" t="s">
        <v>904</v>
      </c>
      <c r="E1874">
        <v>2010</v>
      </c>
      <c r="J1874" s="1">
        <v>8807</v>
      </c>
      <c r="K1874" s="60">
        <f t="shared" si="30"/>
        <v>7.9545454545448813E-4</v>
      </c>
      <c r="P1874" s="56">
        <v>27</v>
      </c>
      <c r="Q1874" s="1">
        <v>195</v>
      </c>
    </row>
    <row r="1875" spans="1:18">
      <c r="A1875">
        <v>1869</v>
      </c>
      <c r="B1875">
        <v>315290</v>
      </c>
      <c r="C1875" t="s">
        <v>644</v>
      </c>
      <c r="D1875" t="s">
        <v>904</v>
      </c>
      <c r="E1875">
        <v>2011</v>
      </c>
      <c r="J1875" s="1">
        <v>8776</v>
      </c>
      <c r="K1875" s="60">
        <f t="shared" si="30"/>
        <v>-3.519927330532524E-3</v>
      </c>
      <c r="P1875" s="56">
        <v>3</v>
      </c>
      <c r="Q1875" s="1">
        <v>18</v>
      </c>
    </row>
    <row r="1876" spans="1:18">
      <c r="A1876">
        <v>1870</v>
      </c>
      <c r="B1876">
        <v>315290</v>
      </c>
      <c r="C1876" t="s">
        <v>644</v>
      </c>
      <c r="D1876" t="s">
        <v>904</v>
      </c>
      <c r="E1876">
        <v>2012</v>
      </c>
      <c r="F1876" t="s">
        <v>1822</v>
      </c>
      <c r="G1876" t="s">
        <v>914</v>
      </c>
      <c r="H1876" s="1">
        <v>7739</v>
      </c>
      <c r="I1876" s="1">
        <v>8746</v>
      </c>
      <c r="J1876" s="1">
        <v>8746</v>
      </c>
      <c r="K1876" s="60">
        <f t="shared" si="30"/>
        <v>-3.4184138559708588E-3</v>
      </c>
      <c r="L1876" s="1">
        <v>6819</v>
      </c>
      <c r="M1876" s="1">
        <v>6819</v>
      </c>
      <c r="P1876" s="56">
        <v>10</v>
      </c>
      <c r="Q1876" s="1">
        <v>42</v>
      </c>
    </row>
    <row r="1877" spans="1:18">
      <c r="A1877">
        <v>1871</v>
      </c>
      <c r="B1877">
        <v>315290</v>
      </c>
      <c r="C1877" t="s">
        <v>644</v>
      </c>
      <c r="D1877" t="s">
        <v>904</v>
      </c>
      <c r="E1877">
        <v>2013</v>
      </c>
      <c r="F1877" t="s">
        <v>1822</v>
      </c>
      <c r="G1877" t="s">
        <v>914</v>
      </c>
      <c r="H1877" s="1">
        <v>7942</v>
      </c>
      <c r="I1877" s="1">
        <v>8975</v>
      </c>
      <c r="J1877" s="1">
        <v>8975</v>
      </c>
      <c r="K1877" s="60">
        <f t="shared" si="30"/>
        <v>2.6183398124857149E-2</v>
      </c>
      <c r="L1877" s="1">
        <v>6819</v>
      </c>
      <c r="M1877" s="1">
        <v>6819</v>
      </c>
      <c r="P1877" s="56"/>
    </row>
    <row r="1878" spans="1:18">
      <c r="A1878">
        <v>1872</v>
      </c>
      <c r="B1878">
        <v>315290</v>
      </c>
      <c r="C1878" t="s">
        <v>644</v>
      </c>
      <c r="D1878" t="s">
        <v>904</v>
      </c>
      <c r="E1878">
        <v>2014</v>
      </c>
      <c r="F1878" t="s">
        <v>1822</v>
      </c>
      <c r="G1878" t="s">
        <v>914</v>
      </c>
      <c r="H1878" s="1">
        <v>7921</v>
      </c>
      <c r="I1878" s="1">
        <v>8952</v>
      </c>
      <c r="J1878" s="1">
        <v>8952</v>
      </c>
      <c r="K1878" s="60">
        <f t="shared" si="30"/>
        <v>-2.5626740947075621E-3</v>
      </c>
      <c r="L1878" s="1">
        <v>6819</v>
      </c>
      <c r="M1878" s="1">
        <v>6819</v>
      </c>
      <c r="P1878" s="56"/>
    </row>
    <row r="1879" spans="1:18">
      <c r="A1879">
        <v>1873</v>
      </c>
      <c r="B1879">
        <v>315310</v>
      </c>
      <c r="C1879" t="s">
        <v>646</v>
      </c>
      <c r="D1879" t="s">
        <v>904</v>
      </c>
      <c r="E1879">
        <v>2007</v>
      </c>
      <c r="J1879" s="61">
        <v>5699</v>
      </c>
      <c r="K1879" s="60"/>
      <c r="P1879" s="1"/>
    </row>
    <row r="1880" spans="1:18">
      <c r="A1880">
        <v>1874</v>
      </c>
      <c r="B1880">
        <v>315310</v>
      </c>
      <c r="C1880" t="s">
        <v>646</v>
      </c>
      <c r="D1880" t="s">
        <v>904</v>
      </c>
      <c r="E1880">
        <v>2008</v>
      </c>
      <c r="J1880" s="1">
        <v>5857</v>
      </c>
      <c r="K1880" s="60">
        <f t="shared" ref="K1880:K1942" si="31">J1880/J1879-1</f>
        <v>2.7724162133707653E-2</v>
      </c>
      <c r="P1880" s="1">
        <v>9</v>
      </c>
      <c r="Q1880" s="1">
        <v>33</v>
      </c>
    </row>
    <row r="1881" spans="1:18">
      <c r="A1881">
        <v>1875</v>
      </c>
      <c r="B1881">
        <v>315310</v>
      </c>
      <c r="C1881" t="s">
        <v>646</v>
      </c>
      <c r="D1881" t="s">
        <v>904</v>
      </c>
      <c r="E1881">
        <v>2009</v>
      </c>
      <c r="J1881" s="1">
        <v>5853</v>
      </c>
      <c r="K1881" s="60">
        <f t="shared" si="31"/>
        <v>-6.829434864265016E-4</v>
      </c>
      <c r="P1881" s="1">
        <v>1</v>
      </c>
      <c r="Q1881" s="1">
        <v>5</v>
      </c>
    </row>
    <row r="1882" spans="1:18">
      <c r="A1882">
        <v>1876</v>
      </c>
      <c r="B1882">
        <v>315310</v>
      </c>
      <c r="C1882" t="s">
        <v>646</v>
      </c>
      <c r="D1882" t="s">
        <v>904</v>
      </c>
      <c r="E1882">
        <v>2010</v>
      </c>
      <c r="F1882" t="s">
        <v>1827</v>
      </c>
      <c r="G1882" t="s">
        <v>914</v>
      </c>
      <c r="H1882" s="1">
        <v>1642</v>
      </c>
      <c r="I1882" s="1">
        <v>5537</v>
      </c>
      <c r="J1882" s="1">
        <v>5537</v>
      </c>
      <c r="K1882" s="60">
        <f t="shared" si="31"/>
        <v>-5.3989407141636803E-2</v>
      </c>
      <c r="L1882" s="1">
        <v>2242</v>
      </c>
      <c r="M1882" s="1">
        <v>1642</v>
      </c>
      <c r="P1882" s="1">
        <v>1</v>
      </c>
      <c r="Q1882" s="1">
        <v>3</v>
      </c>
    </row>
    <row r="1883" spans="1:18">
      <c r="A1883">
        <v>1877</v>
      </c>
      <c r="B1883">
        <v>315310</v>
      </c>
      <c r="C1883" t="s">
        <v>646</v>
      </c>
      <c r="D1883" t="s">
        <v>904</v>
      </c>
      <c r="E1883">
        <v>2011</v>
      </c>
      <c r="F1883" t="s">
        <v>1826</v>
      </c>
      <c r="G1883" t="s">
        <v>914</v>
      </c>
      <c r="H1883" s="1">
        <v>1635</v>
      </c>
      <c r="I1883" s="1">
        <v>5514</v>
      </c>
      <c r="J1883" s="1">
        <v>5514</v>
      </c>
      <c r="K1883" s="60">
        <f t="shared" si="31"/>
        <v>-4.1538739389561652E-3</v>
      </c>
      <c r="L1883" s="1">
        <v>2242</v>
      </c>
      <c r="M1883" s="1">
        <v>1500</v>
      </c>
      <c r="P1883" s="1"/>
    </row>
    <row r="1884" spans="1:18">
      <c r="A1884">
        <v>1878</v>
      </c>
      <c r="B1884">
        <v>315310</v>
      </c>
      <c r="C1884" t="s">
        <v>646</v>
      </c>
      <c r="D1884" t="s">
        <v>904</v>
      </c>
      <c r="E1884">
        <v>2012</v>
      </c>
      <c r="F1884" t="s">
        <v>1826</v>
      </c>
      <c r="G1884" t="s">
        <v>914</v>
      </c>
      <c r="H1884" s="1">
        <v>1628</v>
      </c>
      <c r="I1884" s="1">
        <v>5491</v>
      </c>
      <c r="J1884" s="1">
        <v>5491</v>
      </c>
      <c r="K1884" s="60">
        <f t="shared" si="31"/>
        <v>-4.171200580340928E-3</v>
      </c>
      <c r="L1884" s="1">
        <v>2242</v>
      </c>
      <c r="M1884" s="1">
        <v>1500</v>
      </c>
      <c r="P1884" s="1">
        <v>1</v>
      </c>
      <c r="Q1884" s="1">
        <v>5</v>
      </c>
    </row>
    <row r="1885" spans="1:18">
      <c r="A1885">
        <v>1879</v>
      </c>
      <c r="B1885">
        <v>315310</v>
      </c>
      <c r="C1885" t="s">
        <v>646</v>
      </c>
      <c r="D1885" t="s">
        <v>904</v>
      </c>
      <c r="E1885">
        <v>2013</v>
      </c>
      <c r="F1885" t="s">
        <v>1825</v>
      </c>
      <c r="G1885" t="s">
        <v>930</v>
      </c>
      <c r="J1885" s="1">
        <v>5630</v>
      </c>
      <c r="K1885" s="60">
        <f t="shared" si="31"/>
        <v>2.5314150427973026E-2</v>
      </c>
      <c r="P1885" s="1"/>
    </row>
    <row r="1886" spans="1:18">
      <c r="A1886">
        <v>1880</v>
      </c>
      <c r="B1886">
        <v>315310</v>
      </c>
      <c r="C1886" t="s">
        <v>646</v>
      </c>
      <c r="D1886" t="s">
        <v>904</v>
      </c>
      <c r="E1886">
        <v>2014</v>
      </c>
      <c r="F1886" t="s">
        <v>1824</v>
      </c>
      <c r="G1886" t="s">
        <v>914</v>
      </c>
      <c r="H1886" s="1">
        <v>1664</v>
      </c>
      <c r="I1886" s="1">
        <v>5612</v>
      </c>
      <c r="J1886" s="1">
        <v>5612</v>
      </c>
      <c r="K1886" s="60">
        <f t="shared" si="31"/>
        <v>-3.1971580817051759E-3</v>
      </c>
      <c r="L1886" s="1">
        <v>1664</v>
      </c>
      <c r="M1886" s="1">
        <v>1664</v>
      </c>
      <c r="P1886" s="1">
        <v>9</v>
      </c>
      <c r="Q1886" s="1">
        <v>45</v>
      </c>
    </row>
    <row r="1887" spans="1:18">
      <c r="A1887">
        <v>1881</v>
      </c>
      <c r="B1887">
        <v>315400</v>
      </c>
      <c r="C1887" t="s">
        <v>654</v>
      </c>
      <c r="D1887" t="s">
        <v>904</v>
      </c>
      <c r="E1887">
        <v>2007</v>
      </c>
      <c r="F1887" t="s">
        <v>1838</v>
      </c>
      <c r="G1887" t="s">
        <v>916</v>
      </c>
      <c r="H1887" s="1">
        <v>15153</v>
      </c>
      <c r="I1887" s="1">
        <v>23901</v>
      </c>
      <c r="J1887" s="61">
        <v>23901</v>
      </c>
      <c r="K1887" s="60"/>
      <c r="L1887" s="1">
        <v>14587</v>
      </c>
      <c r="M1887" s="1">
        <v>14563</v>
      </c>
      <c r="P1887" s="1"/>
    </row>
    <row r="1888" spans="1:18">
      <c r="A1888">
        <v>1882</v>
      </c>
      <c r="B1888">
        <v>315400</v>
      </c>
      <c r="C1888" s="26" t="s">
        <v>654</v>
      </c>
      <c r="D1888" t="s">
        <v>904</v>
      </c>
      <c r="E1888">
        <v>2008</v>
      </c>
      <c r="F1888" t="s">
        <v>1838</v>
      </c>
      <c r="G1888" t="s">
        <v>916</v>
      </c>
      <c r="H1888" s="1">
        <v>15594</v>
      </c>
      <c r="I1888" s="1">
        <v>24596</v>
      </c>
      <c r="J1888" s="1">
        <v>24596</v>
      </c>
      <c r="K1888" s="60">
        <f t="shared" si="31"/>
        <v>2.9078281243462678E-2</v>
      </c>
      <c r="L1888" s="1">
        <v>15130</v>
      </c>
      <c r="M1888" s="1">
        <v>15106</v>
      </c>
      <c r="P1888" s="1">
        <v>55</v>
      </c>
      <c r="Q1888">
        <v>149</v>
      </c>
      <c r="R1888">
        <v>2</v>
      </c>
    </row>
    <row r="1889" spans="1:18">
      <c r="A1889">
        <v>1883</v>
      </c>
      <c r="B1889">
        <v>315400</v>
      </c>
      <c r="C1889" t="s">
        <v>654</v>
      </c>
      <c r="D1889" t="s">
        <v>904</v>
      </c>
      <c r="E1889">
        <v>2009</v>
      </c>
      <c r="F1889" t="s">
        <v>1837</v>
      </c>
      <c r="G1889" t="s">
        <v>914</v>
      </c>
      <c r="H1889" s="1">
        <v>15600</v>
      </c>
      <c r="I1889" s="1">
        <v>24606</v>
      </c>
      <c r="J1889" s="1">
        <v>24606</v>
      </c>
      <c r="K1889" s="60">
        <f t="shared" si="31"/>
        <v>4.0657017401213302E-4</v>
      </c>
      <c r="L1889" s="1">
        <v>11987</v>
      </c>
      <c r="M1889" s="1">
        <v>11970</v>
      </c>
      <c r="P1889" s="1">
        <v>67</v>
      </c>
      <c r="Q1889">
        <v>168</v>
      </c>
      <c r="R1889">
        <v>2</v>
      </c>
    </row>
    <row r="1890" spans="1:18">
      <c r="A1890">
        <v>1884</v>
      </c>
      <c r="B1890">
        <v>315400</v>
      </c>
      <c r="C1890" t="s">
        <v>654</v>
      </c>
      <c r="D1890" t="s">
        <v>904</v>
      </c>
      <c r="E1890">
        <v>2010</v>
      </c>
      <c r="F1890" t="s">
        <v>1837</v>
      </c>
      <c r="G1890" t="s">
        <v>914</v>
      </c>
      <c r="H1890" s="1">
        <v>15484</v>
      </c>
      <c r="I1890" s="1">
        <v>23818</v>
      </c>
      <c r="J1890" s="1">
        <v>23818</v>
      </c>
      <c r="K1890" s="60">
        <f t="shared" si="31"/>
        <v>-3.2024709420466535E-2</v>
      </c>
      <c r="L1890" s="1">
        <v>12738</v>
      </c>
      <c r="M1890" s="1">
        <v>12718</v>
      </c>
      <c r="P1890" s="1">
        <v>54</v>
      </c>
      <c r="Q1890">
        <v>133</v>
      </c>
      <c r="R1890">
        <v>1</v>
      </c>
    </row>
    <row r="1891" spans="1:18">
      <c r="A1891">
        <v>1885</v>
      </c>
      <c r="B1891">
        <v>315400</v>
      </c>
      <c r="C1891" t="s">
        <v>654</v>
      </c>
      <c r="D1891" t="s">
        <v>904</v>
      </c>
      <c r="E1891">
        <v>2011</v>
      </c>
      <c r="F1891" t="s">
        <v>1837</v>
      </c>
      <c r="G1891" t="s">
        <v>914</v>
      </c>
      <c r="H1891" s="1">
        <v>15461</v>
      </c>
      <c r="I1891" s="1">
        <v>23783</v>
      </c>
      <c r="J1891" s="1">
        <v>23783</v>
      </c>
      <c r="K1891" s="60">
        <f t="shared" si="31"/>
        <v>-1.4694768662356639E-3</v>
      </c>
      <c r="L1891" s="1">
        <v>12865</v>
      </c>
      <c r="M1891" s="1">
        <v>12845</v>
      </c>
      <c r="P1891" s="1">
        <v>24</v>
      </c>
      <c r="Q1891">
        <v>59</v>
      </c>
      <c r="R1891">
        <v>0</v>
      </c>
    </row>
    <row r="1892" spans="1:18">
      <c r="A1892">
        <v>1886</v>
      </c>
      <c r="B1892">
        <v>315400</v>
      </c>
      <c r="C1892" t="s">
        <v>654</v>
      </c>
      <c r="D1892" t="s">
        <v>904</v>
      </c>
      <c r="E1892">
        <v>2012</v>
      </c>
      <c r="F1892" t="s">
        <v>1838</v>
      </c>
      <c r="G1892" t="s">
        <v>916</v>
      </c>
      <c r="H1892" s="1">
        <v>15438</v>
      </c>
      <c r="I1892" s="1">
        <v>23748</v>
      </c>
      <c r="J1892" s="1">
        <v>23748</v>
      </c>
      <c r="K1892" s="60">
        <f t="shared" si="31"/>
        <v>-1.4716394062985749E-3</v>
      </c>
      <c r="L1892" s="1">
        <v>14245</v>
      </c>
      <c r="M1892" s="1">
        <v>12584</v>
      </c>
      <c r="P1892" s="1">
        <v>57</v>
      </c>
      <c r="Q1892">
        <v>162</v>
      </c>
      <c r="R1892">
        <v>2</v>
      </c>
    </row>
    <row r="1893" spans="1:18">
      <c r="A1893">
        <v>1887</v>
      </c>
      <c r="B1893">
        <v>315400</v>
      </c>
      <c r="C1893" t="s">
        <v>654</v>
      </c>
      <c r="D1893" t="s">
        <v>904</v>
      </c>
      <c r="E1893">
        <v>2013</v>
      </c>
      <c r="F1893" t="s">
        <v>1837</v>
      </c>
      <c r="G1893" t="s">
        <v>914</v>
      </c>
      <c r="H1893" s="1">
        <v>15877</v>
      </c>
      <c r="I1893" s="1">
        <v>24423</v>
      </c>
      <c r="J1893" s="1">
        <v>24423</v>
      </c>
      <c r="K1893" s="60">
        <f t="shared" si="31"/>
        <v>2.842344618494197E-2</v>
      </c>
      <c r="L1893" s="1">
        <v>15298</v>
      </c>
      <c r="M1893" s="1">
        <v>12889</v>
      </c>
      <c r="P1893" s="1">
        <v>40</v>
      </c>
      <c r="Q1893">
        <v>106</v>
      </c>
      <c r="R1893">
        <v>0</v>
      </c>
    </row>
    <row r="1894" spans="1:18">
      <c r="A1894">
        <v>1888</v>
      </c>
      <c r="B1894">
        <v>315400</v>
      </c>
      <c r="C1894" t="s">
        <v>654</v>
      </c>
      <c r="D1894" t="s">
        <v>904</v>
      </c>
      <c r="E1894">
        <v>2014</v>
      </c>
      <c r="F1894" t="s">
        <v>1837</v>
      </c>
      <c r="G1894" t="s">
        <v>914</v>
      </c>
      <c r="H1894" s="1">
        <v>15868</v>
      </c>
      <c r="I1894" s="1">
        <v>24408</v>
      </c>
      <c r="J1894" s="1">
        <v>24408</v>
      </c>
      <c r="K1894" s="60">
        <f t="shared" si="31"/>
        <v>-6.1417516275641404E-4</v>
      </c>
      <c r="L1894" s="1">
        <v>15683</v>
      </c>
      <c r="M1894" s="1">
        <v>13330</v>
      </c>
      <c r="P1894" s="1">
        <v>35</v>
      </c>
      <c r="Q1894">
        <v>114</v>
      </c>
      <c r="R1894">
        <v>0</v>
      </c>
    </row>
    <row r="1895" spans="1:18">
      <c r="A1895">
        <v>1889</v>
      </c>
      <c r="B1895">
        <v>315410</v>
      </c>
      <c r="C1895" t="s">
        <v>655</v>
      </c>
      <c r="D1895" t="s">
        <v>904</v>
      </c>
      <c r="E1895">
        <v>2007</v>
      </c>
      <c r="J1895" s="61">
        <v>10194</v>
      </c>
      <c r="K1895" s="60"/>
      <c r="P1895" s="1"/>
    </row>
    <row r="1896" spans="1:18">
      <c r="A1896">
        <v>1890</v>
      </c>
      <c r="B1896">
        <v>315410</v>
      </c>
      <c r="C1896" t="s">
        <v>655</v>
      </c>
      <c r="D1896" t="s">
        <v>904</v>
      </c>
      <c r="E1896">
        <v>2008</v>
      </c>
      <c r="J1896" s="1">
        <v>10514</v>
      </c>
      <c r="K1896" s="60">
        <f t="shared" si="31"/>
        <v>3.1391014322150301E-2</v>
      </c>
      <c r="P1896" s="1">
        <v>23</v>
      </c>
      <c r="Q1896" s="1">
        <v>128</v>
      </c>
      <c r="R1896">
        <v>1</v>
      </c>
    </row>
    <row r="1897" spans="1:18">
      <c r="A1897">
        <v>1891</v>
      </c>
      <c r="B1897">
        <v>315410</v>
      </c>
      <c r="C1897" t="s">
        <v>655</v>
      </c>
      <c r="D1897" t="s">
        <v>904</v>
      </c>
      <c r="E1897">
        <v>2009</v>
      </c>
      <c r="F1897" t="s">
        <v>1840</v>
      </c>
      <c r="G1897" t="s">
        <v>916</v>
      </c>
      <c r="H1897" s="1">
        <v>9349</v>
      </c>
      <c r="I1897" s="1">
        <v>10538</v>
      </c>
      <c r="J1897" s="1">
        <v>10538</v>
      </c>
      <c r="K1897" s="60">
        <f t="shared" si="31"/>
        <v>2.2826707247478595E-3</v>
      </c>
      <c r="L1897" s="1">
        <v>8089</v>
      </c>
      <c r="M1897" s="1">
        <v>7569</v>
      </c>
      <c r="P1897" s="1">
        <v>22</v>
      </c>
      <c r="Q1897" s="1">
        <v>109</v>
      </c>
    </row>
    <row r="1898" spans="1:18">
      <c r="A1898">
        <v>1892</v>
      </c>
      <c r="B1898">
        <v>315410</v>
      </c>
      <c r="C1898" t="s">
        <v>655</v>
      </c>
      <c r="D1898" t="s">
        <v>904</v>
      </c>
      <c r="E1898">
        <v>2010</v>
      </c>
      <c r="F1898" t="s">
        <v>1840</v>
      </c>
      <c r="G1898" t="s">
        <v>916</v>
      </c>
      <c r="H1898" s="1">
        <v>9073</v>
      </c>
      <c r="I1898" s="1">
        <v>10299</v>
      </c>
      <c r="J1898" s="1">
        <v>10299</v>
      </c>
      <c r="K1898" s="60">
        <f t="shared" si="31"/>
        <v>-2.2679825393812858E-2</v>
      </c>
      <c r="L1898" s="1">
        <v>8209</v>
      </c>
      <c r="M1898" s="1">
        <v>7689</v>
      </c>
      <c r="P1898" s="1">
        <v>21</v>
      </c>
      <c r="Q1898" s="1">
        <v>87</v>
      </c>
    </row>
    <row r="1899" spans="1:18">
      <c r="A1899">
        <v>1893</v>
      </c>
      <c r="B1899">
        <v>315410</v>
      </c>
      <c r="C1899" t="s">
        <v>655</v>
      </c>
      <c r="D1899" t="s">
        <v>904</v>
      </c>
      <c r="E1899">
        <v>2011</v>
      </c>
      <c r="F1899" t="s">
        <v>1840</v>
      </c>
      <c r="G1899" t="s">
        <v>916</v>
      </c>
      <c r="H1899" s="1">
        <v>9081</v>
      </c>
      <c r="I1899" s="1">
        <v>10308</v>
      </c>
      <c r="J1899" s="1">
        <v>10308</v>
      </c>
      <c r="K1899" s="60">
        <f t="shared" si="31"/>
        <v>8.7387124963589358E-4</v>
      </c>
      <c r="L1899" s="1">
        <v>8209</v>
      </c>
      <c r="M1899" s="1">
        <v>7689</v>
      </c>
      <c r="P1899" s="1">
        <v>25</v>
      </c>
      <c r="Q1899" s="1">
        <v>108</v>
      </c>
      <c r="R1899" s="1">
        <v>1</v>
      </c>
    </row>
    <row r="1900" spans="1:18">
      <c r="A1900">
        <v>1894</v>
      </c>
      <c r="B1900">
        <v>315410</v>
      </c>
      <c r="C1900" t="s">
        <v>655</v>
      </c>
      <c r="D1900" t="s">
        <v>904</v>
      </c>
      <c r="E1900">
        <v>2012</v>
      </c>
      <c r="F1900" t="s">
        <v>1839</v>
      </c>
      <c r="G1900" t="s">
        <v>914</v>
      </c>
      <c r="H1900" s="1">
        <v>9088</v>
      </c>
      <c r="I1900" s="1">
        <v>10316</v>
      </c>
      <c r="J1900" s="1">
        <v>10316</v>
      </c>
      <c r="K1900" s="60">
        <f t="shared" si="31"/>
        <v>7.7609623593333232E-4</v>
      </c>
      <c r="L1900" s="1">
        <v>7410</v>
      </c>
      <c r="M1900" s="1">
        <v>7410</v>
      </c>
      <c r="P1900" s="1">
        <v>22</v>
      </c>
      <c r="Q1900" s="1">
        <v>85</v>
      </c>
    </row>
    <row r="1901" spans="1:18">
      <c r="A1901">
        <v>1895</v>
      </c>
      <c r="B1901">
        <v>315410</v>
      </c>
      <c r="C1901" t="s">
        <v>655</v>
      </c>
      <c r="D1901" t="s">
        <v>904</v>
      </c>
      <c r="E1901">
        <v>2013</v>
      </c>
      <c r="F1901" t="s">
        <v>1839</v>
      </c>
      <c r="G1901" t="s">
        <v>914</v>
      </c>
      <c r="H1901" s="1">
        <v>9369</v>
      </c>
      <c r="I1901" s="1">
        <v>10635</v>
      </c>
      <c r="J1901" s="1">
        <v>10635</v>
      </c>
      <c r="K1901" s="60">
        <f t="shared" si="31"/>
        <v>3.0922838309422218E-2</v>
      </c>
      <c r="L1901" s="1">
        <v>8470</v>
      </c>
      <c r="M1901" s="1">
        <v>8470</v>
      </c>
      <c r="P1901" s="1">
        <v>18</v>
      </c>
      <c r="Q1901" s="1">
        <v>64</v>
      </c>
    </row>
    <row r="1902" spans="1:18">
      <c r="A1902">
        <v>1896</v>
      </c>
      <c r="B1902">
        <v>315410</v>
      </c>
      <c r="C1902" t="s">
        <v>655</v>
      </c>
      <c r="D1902" t="s">
        <v>904</v>
      </c>
      <c r="E1902">
        <v>2014</v>
      </c>
      <c r="F1902" t="s">
        <v>1839</v>
      </c>
      <c r="G1902" t="s">
        <v>914</v>
      </c>
      <c r="H1902" s="1">
        <v>9383</v>
      </c>
      <c r="I1902" s="1">
        <v>10651</v>
      </c>
      <c r="J1902" s="1">
        <v>10651</v>
      </c>
      <c r="K1902" s="60">
        <f t="shared" si="31"/>
        <v>1.5044663845791284E-3</v>
      </c>
      <c r="L1902" s="1">
        <v>9073</v>
      </c>
      <c r="M1902" s="1">
        <v>9073</v>
      </c>
      <c r="P1902" s="1">
        <v>23</v>
      </c>
      <c r="Q1902" s="1">
        <v>172</v>
      </c>
    </row>
    <row r="1903" spans="1:18">
      <c r="A1903">
        <v>1897</v>
      </c>
      <c r="B1903">
        <v>315430</v>
      </c>
      <c r="C1903" t="s">
        <v>658</v>
      </c>
      <c r="D1903" t="s">
        <v>904</v>
      </c>
      <c r="E1903">
        <v>2007</v>
      </c>
      <c r="F1903" t="s">
        <v>905</v>
      </c>
      <c r="G1903" t="s">
        <v>906</v>
      </c>
      <c r="J1903" s="61">
        <v>17024</v>
      </c>
      <c r="K1903" s="60"/>
      <c r="P1903" s="1"/>
    </row>
    <row r="1904" spans="1:18">
      <c r="A1904">
        <v>1898</v>
      </c>
      <c r="B1904">
        <v>315430</v>
      </c>
      <c r="C1904" t="s">
        <v>658</v>
      </c>
      <c r="D1904" t="s">
        <v>904</v>
      </c>
      <c r="E1904">
        <v>2008</v>
      </c>
      <c r="F1904" t="s">
        <v>905</v>
      </c>
      <c r="G1904" t="s">
        <v>906</v>
      </c>
      <c r="J1904" s="1">
        <v>17563</v>
      </c>
      <c r="K1904" s="60">
        <f t="shared" si="31"/>
        <v>3.1661184210526327E-2</v>
      </c>
      <c r="P1904" s="1">
        <v>159</v>
      </c>
      <c r="Q1904" s="1">
        <v>609</v>
      </c>
    </row>
    <row r="1905" spans="1:18">
      <c r="A1905">
        <v>1899</v>
      </c>
      <c r="B1905">
        <v>315430</v>
      </c>
      <c r="C1905" t="s">
        <v>658</v>
      </c>
      <c r="D1905" t="s">
        <v>904</v>
      </c>
      <c r="E1905">
        <v>2009</v>
      </c>
      <c r="F1905" t="s">
        <v>1844</v>
      </c>
      <c r="G1905" t="s">
        <v>908</v>
      </c>
      <c r="J1905" s="1">
        <v>17608</v>
      </c>
      <c r="K1905" s="60">
        <f t="shared" si="31"/>
        <v>2.5622046347435479E-3</v>
      </c>
      <c r="P1905" s="1">
        <v>170</v>
      </c>
      <c r="Q1905" s="1">
        <v>589</v>
      </c>
    </row>
    <row r="1906" spans="1:18">
      <c r="A1906">
        <v>1900</v>
      </c>
      <c r="B1906">
        <v>315430</v>
      </c>
      <c r="C1906" t="s">
        <v>658</v>
      </c>
      <c r="D1906" t="s">
        <v>904</v>
      </c>
      <c r="E1906">
        <v>2010</v>
      </c>
      <c r="F1906" t="s">
        <v>1844</v>
      </c>
      <c r="G1906" t="s">
        <v>908</v>
      </c>
      <c r="J1906" s="1">
        <v>17089</v>
      </c>
      <c r="K1906" s="60">
        <f t="shared" si="31"/>
        <v>-2.9475238527941872E-2</v>
      </c>
      <c r="P1906" s="1">
        <v>197</v>
      </c>
      <c r="Q1906" s="1">
        <v>707</v>
      </c>
      <c r="R1906">
        <v>6</v>
      </c>
    </row>
    <row r="1907" spans="1:18">
      <c r="A1907">
        <v>1901</v>
      </c>
      <c r="B1907">
        <v>315430</v>
      </c>
      <c r="C1907" t="s">
        <v>658</v>
      </c>
      <c r="D1907" t="s">
        <v>904</v>
      </c>
      <c r="E1907">
        <v>2011</v>
      </c>
      <c r="F1907" t="s">
        <v>905</v>
      </c>
      <c r="G1907" t="s">
        <v>916</v>
      </c>
      <c r="H1907" s="1">
        <v>12839</v>
      </c>
      <c r="I1907" s="1">
        <v>17098</v>
      </c>
      <c r="J1907" s="1">
        <v>17098</v>
      </c>
      <c r="K1907" s="60">
        <f t="shared" si="31"/>
        <v>5.2665457311729114E-4</v>
      </c>
      <c r="L1907" s="1">
        <v>12839</v>
      </c>
      <c r="M1907" s="1">
        <v>12839</v>
      </c>
      <c r="P1907" s="1">
        <v>200</v>
      </c>
      <c r="Q1907" s="1">
        <v>666</v>
      </c>
    </row>
    <row r="1908" spans="1:18">
      <c r="A1908">
        <v>1902</v>
      </c>
      <c r="B1908">
        <v>315430</v>
      </c>
      <c r="C1908" t="s">
        <v>658</v>
      </c>
      <c r="D1908" t="s">
        <v>904</v>
      </c>
      <c r="E1908">
        <v>2012</v>
      </c>
      <c r="F1908" t="s">
        <v>1844</v>
      </c>
      <c r="G1908" t="s">
        <v>914</v>
      </c>
      <c r="H1908" s="1">
        <v>12846</v>
      </c>
      <c r="I1908" s="1">
        <v>17107</v>
      </c>
      <c r="J1908" s="1">
        <v>17107</v>
      </c>
      <c r="K1908" s="60">
        <f t="shared" si="31"/>
        <v>5.2637735407645714E-4</v>
      </c>
      <c r="L1908" s="1">
        <v>12846</v>
      </c>
      <c r="M1908" s="1">
        <v>12846</v>
      </c>
      <c r="P1908" s="1">
        <v>310</v>
      </c>
      <c r="Q1908" s="1">
        <v>1046</v>
      </c>
      <c r="R1908" s="1">
        <v>4</v>
      </c>
    </row>
    <row r="1909" spans="1:18">
      <c r="A1909">
        <v>1903</v>
      </c>
      <c r="B1909">
        <v>315430</v>
      </c>
      <c r="C1909" t="s">
        <v>658</v>
      </c>
      <c r="D1909" t="s">
        <v>904</v>
      </c>
      <c r="E1909">
        <v>2013</v>
      </c>
      <c r="F1909" t="s">
        <v>1844</v>
      </c>
      <c r="G1909" t="s">
        <v>914</v>
      </c>
      <c r="H1909" s="1">
        <v>13239</v>
      </c>
      <c r="I1909" s="1">
        <v>17631</v>
      </c>
      <c r="J1909" s="1">
        <v>17631</v>
      </c>
      <c r="K1909" s="60">
        <f t="shared" si="31"/>
        <v>3.0630735956041377E-2</v>
      </c>
      <c r="L1909" s="1">
        <v>13239</v>
      </c>
      <c r="M1909" s="1">
        <v>13239</v>
      </c>
      <c r="P1909" s="1">
        <v>258</v>
      </c>
      <c r="Q1909" s="1">
        <v>825</v>
      </c>
      <c r="R1909" s="1">
        <v>2</v>
      </c>
    </row>
    <row r="1910" spans="1:18">
      <c r="A1910">
        <v>1904</v>
      </c>
      <c r="B1910">
        <v>315430</v>
      </c>
      <c r="C1910" t="s">
        <v>658</v>
      </c>
      <c r="D1910" t="s">
        <v>904</v>
      </c>
      <c r="E1910">
        <v>2014</v>
      </c>
      <c r="F1910" t="s">
        <v>1844</v>
      </c>
      <c r="G1910" t="s">
        <v>914</v>
      </c>
      <c r="H1910" s="1">
        <v>13256</v>
      </c>
      <c r="I1910" s="1">
        <v>17653</v>
      </c>
      <c r="J1910" s="1">
        <v>17653</v>
      </c>
      <c r="K1910" s="60">
        <f t="shared" si="31"/>
        <v>1.2478021666382233E-3</v>
      </c>
      <c r="L1910" s="1">
        <v>13256</v>
      </c>
      <c r="M1910" s="1">
        <v>13256</v>
      </c>
      <c r="P1910" s="1">
        <v>213</v>
      </c>
      <c r="Q1910" s="1">
        <v>633</v>
      </c>
      <c r="R1910" s="1">
        <v>1</v>
      </c>
    </row>
    <row r="1911" spans="1:18">
      <c r="A1911">
        <v>1905</v>
      </c>
      <c r="B1911">
        <v>315460</v>
      </c>
      <c r="C1911" t="s">
        <v>662</v>
      </c>
      <c r="D1911" t="s">
        <v>904</v>
      </c>
      <c r="E1911">
        <v>2007</v>
      </c>
      <c r="F1911" t="s">
        <v>905</v>
      </c>
      <c r="G1911" t="s">
        <v>916</v>
      </c>
      <c r="H1911" s="1">
        <v>327185</v>
      </c>
      <c r="I1911" s="1">
        <v>329112</v>
      </c>
      <c r="J1911" s="61">
        <v>329112</v>
      </c>
      <c r="K1911" s="60"/>
      <c r="L1911" s="1">
        <v>169979</v>
      </c>
      <c r="M1911" s="1">
        <v>169979</v>
      </c>
      <c r="P1911" s="1"/>
    </row>
    <row r="1912" spans="1:18">
      <c r="A1912">
        <v>1906</v>
      </c>
      <c r="B1912">
        <v>315460</v>
      </c>
      <c r="C1912" s="26" t="s">
        <v>662</v>
      </c>
      <c r="D1912" t="s">
        <v>904</v>
      </c>
      <c r="E1912">
        <v>2008</v>
      </c>
      <c r="F1912" t="s">
        <v>1849</v>
      </c>
      <c r="G1912" t="s">
        <v>914</v>
      </c>
      <c r="H1912" s="1">
        <v>338042</v>
      </c>
      <c r="I1912" s="1">
        <v>340033</v>
      </c>
      <c r="J1912" s="1">
        <v>340033</v>
      </c>
      <c r="K1912" s="60">
        <f t="shared" si="31"/>
        <v>3.3183232455820555E-2</v>
      </c>
      <c r="L1912" s="1">
        <v>181386</v>
      </c>
      <c r="M1912" s="1">
        <v>181386</v>
      </c>
      <c r="P1912" s="1">
        <v>22</v>
      </c>
      <c r="Q1912">
        <v>93</v>
      </c>
      <c r="R1912">
        <v>1</v>
      </c>
    </row>
    <row r="1913" spans="1:18">
      <c r="A1913">
        <v>1907</v>
      </c>
      <c r="B1913">
        <v>315460</v>
      </c>
      <c r="C1913" t="s">
        <v>662</v>
      </c>
      <c r="D1913" t="s">
        <v>904</v>
      </c>
      <c r="E1913">
        <v>2009</v>
      </c>
      <c r="F1913" t="s">
        <v>905</v>
      </c>
      <c r="G1913" t="s">
        <v>916</v>
      </c>
      <c r="H1913" s="1">
        <v>347262</v>
      </c>
      <c r="I1913" s="1">
        <v>349307</v>
      </c>
      <c r="J1913" s="1">
        <v>349307</v>
      </c>
      <c r="K1913" s="60">
        <f t="shared" si="31"/>
        <v>2.727382342302076E-2</v>
      </c>
      <c r="L1913" s="1">
        <v>206334</v>
      </c>
      <c r="M1913" s="1">
        <v>206334</v>
      </c>
      <c r="P1913" s="1">
        <v>16</v>
      </c>
      <c r="Q1913">
        <v>99</v>
      </c>
      <c r="R1913">
        <v>1</v>
      </c>
    </row>
    <row r="1914" spans="1:18">
      <c r="A1914">
        <v>1908</v>
      </c>
      <c r="B1914">
        <v>315460</v>
      </c>
      <c r="C1914" t="s">
        <v>662</v>
      </c>
      <c r="D1914" t="s">
        <v>904</v>
      </c>
      <c r="E1914">
        <v>2010</v>
      </c>
      <c r="F1914" t="s">
        <v>905</v>
      </c>
      <c r="G1914" t="s">
        <v>916</v>
      </c>
      <c r="H1914" s="1">
        <v>294153</v>
      </c>
      <c r="I1914" s="1">
        <v>296317</v>
      </c>
      <c r="J1914" s="1">
        <v>296317</v>
      </c>
      <c r="K1914" s="60">
        <f t="shared" si="31"/>
        <v>-0.15170036672611775</v>
      </c>
      <c r="L1914" s="1">
        <v>218071</v>
      </c>
      <c r="M1914" s="1">
        <v>218071</v>
      </c>
      <c r="P1914" s="1">
        <v>24</v>
      </c>
      <c r="Q1914">
        <v>105</v>
      </c>
      <c r="R1914">
        <v>0</v>
      </c>
    </row>
    <row r="1915" spans="1:18">
      <c r="A1915">
        <v>1909</v>
      </c>
      <c r="B1915">
        <v>315460</v>
      </c>
      <c r="C1915" t="s">
        <v>662</v>
      </c>
      <c r="D1915" t="s">
        <v>904</v>
      </c>
      <c r="E1915">
        <v>2011</v>
      </c>
      <c r="F1915" t="s">
        <v>905</v>
      </c>
      <c r="G1915" t="s">
        <v>916</v>
      </c>
      <c r="H1915" s="1">
        <v>297540</v>
      </c>
      <c r="I1915" s="1">
        <v>299729</v>
      </c>
      <c r="J1915" s="1">
        <v>299729</v>
      </c>
      <c r="K1915" s="60">
        <f t="shared" si="31"/>
        <v>1.1514695410658193E-2</v>
      </c>
      <c r="L1915" s="1">
        <v>238138</v>
      </c>
      <c r="M1915" s="1">
        <v>238138</v>
      </c>
      <c r="P1915" s="1">
        <v>15</v>
      </c>
      <c r="Q1915">
        <v>59</v>
      </c>
      <c r="R1915">
        <v>1</v>
      </c>
    </row>
    <row r="1916" spans="1:18">
      <c r="A1916">
        <v>1910</v>
      </c>
      <c r="B1916">
        <v>315460</v>
      </c>
      <c r="C1916" t="s">
        <v>662</v>
      </c>
      <c r="D1916" t="s">
        <v>904</v>
      </c>
      <c r="E1916">
        <v>2012</v>
      </c>
      <c r="F1916" t="s">
        <v>1849</v>
      </c>
      <c r="G1916" t="s">
        <v>914</v>
      </c>
      <c r="H1916" s="1">
        <v>300816</v>
      </c>
      <c r="I1916" s="1">
        <v>303029</v>
      </c>
      <c r="J1916" s="1">
        <v>303029</v>
      </c>
      <c r="K1916" s="60">
        <f t="shared" si="31"/>
        <v>1.100994565090474E-2</v>
      </c>
      <c r="L1916" s="1">
        <v>248244</v>
      </c>
      <c r="M1916" s="1">
        <v>248244</v>
      </c>
      <c r="P1916" s="1">
        <v>15</v>
      </c>
      <c r="Q1916">
        <v>51</v>
      </c>
      <c r="R1916">
        <v>1</v>
      </c>
    </row>
    <row r="1917" spans="1:18">
      <c r="A1917">
        <v>1911</v>
      </c>
      <c r="B1917">
        <v>315460</v>
      </c>
      <c r="C1917" t="s">
        <v>662</v>
      </c>
      <c r="D1917" t="s">
        <v>904</v>
      </c>
      <c r="E1917">
        <v>2013</v>
      </c>
      <c r="F1917" t="s">
        <v>1849</v>
      </c>
      <c r="G1917" t="s">
        <v>914</v>
      </c>
      <c r="H1917" s="1">
        <v>313513</v>
      </c>
      <c r="I1917" s="1">
        <v>315819</v>
      </c>
      <c r="J1917" s="1">
        <v>315819</v>
      </c>
      <c r="K1917" s="60">
        <f t="shared" si="31"/>
        <v>4.220718149088043E-2</v>
      </c>
      <c r="L1917" s="1">
        <v>279582</v>
      </c>
      <c r="M1917" s="1">
        <v>279582</v>
      </c>
      <c r="P1917" s="1">
        <v>23</v>
      </c>
      <c r="Q1917">
        <v>131</v>
      </c>
      <c r="R1917">
        <v>1</v>
      </c>
    </row>
    <row r="1918" spans="1:18">
      <c r="A1918">
        <v>1912</v>
      </c>
      <c r="B1918">
        <v>315460</v>
      </c>
      <c r="C1918" t="s">
        <v>662</v>
      </c>
      <c r="D1918" t="s">
        <v>904</v>
      </c>
      <c r="E1918">
        <v>2014</v>
      </c>
      <c r="F1918" t="s">
        <v>905</v>
      </c>
      <c r="G1918" t="s">
        <v>916</v>
      </c>
      <c r="H1918" s="1">
        <v>316978</v>
      </c>
      <c r="I1918" s="1">
        <v>319310</v>
      </c>
      <c r="J1918" s="1">
        <v>319310</v>
      </c>
      <c r="K1918" s="60">
        <f t="shared" si="31"/>
        <v>1.1053799803051767E-2</v>
      </c>
      <c r="L1918" s="1">
        <v>294992</v>
      </c>
      <c r="M1918" s="1">
        <v>294992</v>
      </c>
      <c r="P1918" s="1">
        <v>23</v>
      </c>
      <c r="Q1918">
        <v>110</v>
      </c>
      <c r="R1918">
        <v>0</v>
      </c>
    </row>
    <row r="1919" spans="1:18">
      <c r="A1919">
        <v>1913</v>
      </c>
      <c r="B1919">
        <v>315490</v>
      </c>
      <c r="C1919" t="s">
        <v>665</v>
      </c>
      <c r="D1919" t="s">
        <v>904</v>
      </c>
      <c r="E1919">
        <v>2007</v>
      </c>
      <c r="F1919" t="s">
        <v>905</v>
      </c>
      <c r="G1919" t="s">
        <v>906</v>
      </c>
      <c r="J1919" s="61">
        <v>14496</v>
      </c>
      <c r="K1919" s="60"/>
      <c r="P1919" s="1"/>
    </row>
    <row r="1920" spans="1:18">
      <c r="A1920">
        <v>1914</v>
      </c>
      <c r="B1920">
        <v>315490</v>
      </c>
      <c r="C1920" t="s">
        <v>665</v>
      </c>
      <c r="D1920" t="s">
        <v>904</v>
      </c>
      <c r="E1920">
        <v>2008</v>
      </c>
      <c r="F1920" t="s">
        <v>905</v>
      </c>
      <c r="G1920" t="s">
        <v>906</v>
      </c>
      <c r="J1920" s="1">
        <v>14846</v>
      </c>
      <c r="K1920" s="60">
        <f t="shared" si="31"/>
        <v>2.4144591611479083E-2</v>
      </c>
      <c r="P1920" s="1">
        <v>13</v>
      </c>
      <c r="Q1920" s="1">
        <v>53</v>
      </c>
    </row>
    <row r="1921" spans="1:18">
      <c r="A1921">
        <v>1915</v>
      </c>
      <c r="B1921">
        <v>315490</v>
      </c>
      <c r="C1921" t="s">
        <v>665</v>
      </c>
      <c r="D1921" t="s">
        <v>904</v>
      </c>
      <c r="E1921">
        <v>2009</v>
      </c>
      <c r="F1921" t="s">
        <v>905</v>
      </c>
      <c r="G1921" t="s">
        <v>916</v>
      </c>
      <c r="H1921" s="1">
        <v>11637</v>
      </c>
      <c r="I1921" s="1">
        <v>14790</v>
      </c>
      <c r="J1921" s="1">
        <v>14790</v>
      </c>
      <c r="K1921" s="60">
        <f t="shared" si="31"/>
        <v>-3.7720598140913442E-3</v>
      </c>
      <c r="L1921" s="1">
        <v>10169</v>
      </c>
      <c r="M1921" s="1">
        <v>10169</v>
      </c>
      <c r="P1921" s="1">
        <v>17</v>
      </c>
      <c r="Q1921" s="1">
        <v>35</v>
      </c>
    </row>
    <row r="1922" spans="1:18">
      <c r="A1922">
        <v>1916</v>
      </c>
      <c r="B1922">
        <v>315490</v>
      </c>
      <c r="C1922" t="s">
        <v>665</v>
      </c>
      <c r="D1922" t="s">
        <v>904</v>
      </c>
      <c r="E1922">
        <v>2010</v>
      </c>
      <c r="F1922" t="s">
        <v>905</v>
      </c>
      <c r="G1922" t="s">
        <v>916</v>
      </c>
      <c r="H1922" s="1">
        <v>11334</v>
      </c>
      <c r="I1922" s="1">
        <v>14201</v>
      </c>
      <c r="J1922" s="1">
        <v>14201</v>
      </c>
      <c r="K1922" s="60">
        <f t="shared" si="31"/>
        <v>-3.9824205544286673E-2</v>
      </c>
      <c r="L1922" s="1">
        <v>10397</v>
      </c>
      <c r="M1922" s="1">
        <v>10397</v>
      </c>
      <c r="P1922" s="1">
        <v>13</v>
      </c>
      <c r="Q1922" s="1">
        <v>28</v>
      </c>
      <c r="R1922" s="1">
        <v>1</v>
      </c>
    </row>
    <row r="1923" spans="1:18">
      <c r="A1923">
        <v>1917</v>
      </c>
      <c r="B1923">
        <v>315490</v>
      </c>
      <c r="C1923" t="s">
        <v>665</v>
      </c>
      <c r="D1923" t="s">
        <v>904</v>
      </c>
      <c r="E1923">
        <v>2011</v>
      </c>
      <c r="F1923" t="s">
        <v>905</v>
      </c>
      <c r="G1923" t="s">
        <v>916</v>
      </c>
      <c r="H1923" s="1">
        <v>11269</v>
      </c>
      <c r="I1923" s="1">
        <v>14120</v>
      </c>
      <c r="J1923" s="1">
        <v>14120</v>
      </c>
      <c r="K1923" s="60">
        <f t="shared" si="31"/>
        <v>-5.7038236743891524E-3</v>
      </c>
      <c r="L1923" s="1">
        <v>10567</v>
      </c>
      <c r="M1923" s="1">
        <v>10567</v>
      </c>
      <c r="P1923" s="1">
        <v>10</v>
      </c>
      <c r="Q1923" s="1">
        <v>40</v>
      </c>
    </row>
    <row r="1924" spans="1:18">
      <c r="A1924">
        <v>1918</v>
      </c>
      <c r="B1924">
        <v>315490</v>
      </c>
      <c r="C1924" t="s">
        <v>665</v>
      </c>
      <c r="D1924" t="s">
        <v>904</v>
      </c>
      <c r="E1924">
        <v>2012</v>
      </c>
      <c r="F1924" t="s">
        <v>905</v>
      </c>
      <c r="G1924" t="s">
        <v>916</v>
      </c>
      <c r="H1924" s="1">
        <v>11207</v>
      </c>
      <c r="I1924" s="1">
        <v>14042</v>
      </c>
      <c r="J1924" s="1">
        <v>14042</v>
      </c>
      <c r="K1924" s="60">
        <f t="shared" si="31"/>
        <v>-5.5240793201133398E-3</v>
      </c>
      <c r="L1924" s="1">
        <v>10925</v>
      </c>
      <c r="M1924" s="1">
        <v>10925</v>
      </c>
      <c r="P1924" s="1">
        <v>18</v>
      </c>
      <c r="Q1924" s="1">
        <v>49</v>
      </c>
    </row>
    <row r="1925" spans="1:18">
      <c r="A1925">
        <v>1919</v>
      </c>
      <c r="B1925">
        <v>315490</v>
      </c>
      <c r="C1925" t="s">
        <v>665</v>
      </c>
      <c r="D1925" t="s">
        <v>904</v>
      </c>
      <c r="E1925">
        <v>2013</v>
      </c>
      <c r="F1925" t="s">
        <v>905</v>
      </c>
      <c r="G1925" t="s">
        <v>916</v>
      </c>
      <c r="H1925" s="1">
        <v>11474</v>
      </c>
      <c r="I1925" s="1">
        <v>14376</v>
      </c>
      <c r="J1925" s="1">
        <v>14376</v>
      </c>
      <c r="K1925" s="60">
        <f t="shared" si="31"/>
        <v>2.3785785500640921E-2</v>
      </c>
      <c r="L1925" s="1">
        <v>11088</v>
      </c>
      <c r="M1925" s="1">
        <v>11088</v>
      </c>
      <c r="P1925" s="1">
        <v>16</v>
      </c>
      <c r="Q1925" s="1">
        <v>43</v>
      </c>
    </row>
    <row r="1926" spans="1:18">
      <c r="A1926">
        <v>1920</v>
      </c>
      <c r="B1926">
        <v>315490</v>
      </c>
      <c r="C1926" t="s">
        <v>665</v>
      </c>
      <c r="D1926" t="s">
        <v>904</v>
      </c>
      <c r="E1926">
        <v>2014</v>
      </c>
      <c r="F1926" t="s">
        <v>1855</v>
      </c>
      <c r="G1926" t="s">
        <v>914</v>
      </c>
      <c r="H1926" s="1">
        <v>11421</v>
      </c>
      <c r="I1926" s="1">
        <v>14310</v>
      </c>
      <c r="J1926" s="1">
        <v>14310</v>
      </c>
      <c r="K1926" s="60">
        <f t="shared" si="31"/>
        <v>-4.5909849749582454E-3</v>
      </c>
      <c r="L1926" s="1">
        <v>11164</v>
      </c>
      <c r="M1926" s="1">
        <v>11164</v>
      </c>
      <c r="P1926" s="1">
        <v>10</v>
      </c>
      <c r="Q1926" s="1">
        <v>27</v>
      </c>
    </row>
    <row r="1927" spans="1:18">
      <c r="A1927">
        <v>1921</v>
      </c>
      <c r="B1927">
        <v>315560</v>
      </c>
      <c r="C1927" t="s">
        <v>672</v>
      </c>
      <c r="D1927" t="s">
        <v>904</v>
      </c>
      <c r="E1927">
        <v>2007</v>
      </c>
      <c r="F1927" t="s">
        <v>905</v>
      </c>
      <c r="G1927" t="s">
        <v>906</v>
      </c>
      <c r="J1927" s="61">
        <v>28633</v>
      </c>
      <c r="K1927" s="60"/>
      <c r="P1927" s="1"/>
    </row>
    <row r="1928" spans="1:18">
      <c r="A1928">
        <v>1922</v>
      </c>
      <c r="B1928">
        <v>315560</v>
      </c>
      <c r="C1928" s="26" t="s">
        <v>672</v>
      </c>
      <c r="D1928" t="s">
        <v>904</v>
      </c>
      <c r="E1928">
        <v>2008</v>
      </c>
      <c r="F1928" t="s">
        <v>905</v>
      </c>
      <c r="G1928" t="s">
        <v>916</v>
      </c>
      <c r="H1928" s="1">
        <v>11634</v>
      </c>
      <c r="I1928" s="1">
        <v>29719</v>
      </c>
      <c r="J1928" s="1">
        <v>29719</v>
      </c>
      <c r="K1928" s="60">
        <f t="shared" si="31"/>
        <v>3.7928264589808913E-2</v>
      </c>
      <c r="L1928">
        <v>33</v>
      </c>
      <c r="M1928">
        <v>33</v>
      </c>
      <c r="P1928" s="1">
        <v>75</v>
      </c>
      <c r="Q1928">
        <v>226</v>
      </c>
      <c r="R1928">
        <v>0</v>
      </c>
    </row>
    <row r="1929" spans="1:18">
      <c r="A1929">
        <v>1923</v>
      </c>
      <c r="B1929">
        <v>315560</v>
      </c>
      <c r="C1929" t="s">
        <v>672</v>
      </c>
      <c r="D1929" t="s">
        <v>904</v>
      </c>
      <c r="E1929">
        <v>2009</v>
      </c>
      <c r="F1929" t="s">
        <v>905</v>
      </c>
      <c r="G1929" t="s">
        <v>916</v>
      </c>
      <c r="H1929" s="1">
        <v>11723</v>
      </c>
      <c r="I1929" s="1">
        <v>29947</v>
      </c>
      <c r="J1929" s="1">
        <v>29947</v>
      </c>
      <c r="K1929" s="60">
        <f t="shared" si="31"/>
        <v>7.6718597530198718E-3</v>
      </c>
      <c r="L1929">
        <v>612</v>
      </c>
      <c r="M1929">
        <v>612</v>
      </c>
      <c r="P1929" s="1">
        <v>95</v>
      </c>
      <c r="Q1929">
        <v>298</v>
      </c>
      <c r="R1929">
        <v>0</v>
      </c>
    </row>
    <row r="1930" spans="1:18">
      <c r="A1930">
        <v>1924</v>
      </c>
      <c r="B1930">
        <v>315560</v>
      </c>
      <c r="C1930" t="s">
        <v>672</v>
      </c>
      <c r="D1930" t="s">
        <v>904</v>
      </c>
      <c r="E1930">
        <v>2010</v>
      </c>
      <c r="F1930" t="s">
        <v>905</v>
      </c>
      <c r="G1930" t="s">
        <v>916</v>
      </c>
      <c r="H1930" s="1">
        <v>11692</v>
      </c>
      <c r="I1930" s="1">
        <v>29099</v>
      </c>
      <c r="J1930" s="1">
        <v>29099</v>
      </c>
      <c r="K1930" s="60">
        <f t="shared" si="31"/>
        <v>-2.8316692823989076E-2</v>
      </c>
      <c r="L1930" s="1">
        <v>9067</v>
      </c>
      <c r="M1930" s="1">
        <v>9067</v>
      </c>
      <c r="P1930" s="1">
        <v>157</v>
      </c>
      <c r="Q1930">
        <v>472</v>
      </c>
      <c r="R1930">
        <v>1</v>
      </c>
    </row>
    <row r="1931" spans="1:18">
      <c r="A1931">
        <v>1925</v>
      </c>
      <c r="B1931">
        <v>315560</v>
      </c>
      <c r="C1931" t="s">
        <v>672</v>
      </c>
      <c r="D1931" t="s">
        <v>904</v>
      </c>
      <c r="E1931">
        <v>2011</v>
      </c>
      <c r="F1931" t="s">
        <v>905</v>
      </c>
      <c r="G1931" t="s">
        <v>916</v>
      </c>
      <c r="H1931" s="1">
        <v>11749</v>
      </c>
      <c r="I1931" s="1">
        <v>29242</v>
      </c>
      <c r="J1931" s="1">
        <v>29242</v>
      </c>
      <c r="K1931" s="60">
        <f t="shared" si="31"/>
        <v>4.914258221931922E-3</v>
      </c>
      <c r="L1931" s="1">
        <v>9297</v>
      </c>
      <c r="M1931" s="1">
        <v>9297</v>
      </c>
      <c r="P1931" s="1">
        <v>142</v>
      </c>
      <c r="Q1931">
        <v>413</v>
      </c>
      <c r="R1931">
        <v>0</v>
      </c>
    </row>
    <row r="1932" spans="1:18">
      <c r="A1932">
        <v>1926</v>
      </c>
      <c r="B1932">
        <v>315560</v>
      </c>
      <c r="C1932" t="s">
        <v>672</v>
      </c>
      <c r="D1932" t="s">
        <v>904</v>
      </c>
      <c r="E1932">
        <v>2012</v>
      </c>
      <c r="F1932" t="s">
        <v>1862</v>
      </c>
      <c r="G1932" t="s">
        <v>914</v>
      </c>
      <c r="H1932" s="1">
        <v>11805</v>
      </c>
      <c r="I1932" s="1">
        <v>29381</v>
      </c>
      <c r="J1932" s="1">
        <v>29381</v>
      </c>
      <c r="K1932" s="60">
        <f t="shared" si="31"/>
        <v>4.7534368374255731E-3</v>
      </c>
      <c r="L1932" s="1">
        <v>2656</v>
      </c>
      <c r="M1932" s="1">
        <v>2656</v>
      </c>
      <c r="P1932" s="1">
        <v>85</v>
      </c>
      <c r="Q1932">
        <v>310</v>
      </c>
      <c r="R1932">
        <v>1</v>
      </c>
    </row>
    <row r="1933" spans="1:18">
      <c r="A1933">
        <v>1927</v>
      </c>
      <c r="B1933">
        <v>315560</v>
      </c>
      <c r="C1933" t="s">
        <v>672</v>
      </c>
      <c r="D1933" t="s">
        <v>904</v>
      </c>
      <c r="E1933">
        <v>2013</v>
      </c>
      <c r="F1933" t="s">
        <v>1862</v>
      </c>
      <c r="G1933" t="s">
        <v>914</v>
      </c>
      <c r="H1933" s="1">
        <v>12222</v>
      </c>
      <c r="I1933" s="1">
        <v>30418</v>
      </c>
      <c r="J1933" s="1">
        <v>30418</v>
      </c>
      <c r="K1933" s="60">
        <f t="shared" si="31"/>
        <v>3.5294918484735094E-2</v>
      </c>
      <c r="L1933" s="1">
        <v>3380</v>
      </c>
      <c r="M1933" s="1">
        <v>3380</v>
      </c>
      <c r="P1933" s="1">
        <v>69</v>
      </c>
      <c r="Q1933">
        <v>212</v>
      </c>
      <c r="R1933">
        <v>0</v>
      </c>
    </row>
    <row r="1934" spans="1:18">
      <c r="A1934">
        <v>1928</v>
      </c>
      <c r="B1934">
        <v>315560</v>
      </c>
      <c r="C1934" t="s">
        <v>672</v>
      </c>
      <c r="D1934" t="s">
        <v>904</v>
      </c>
      <c r="E1934">
        <v>2014</v>
      </c>
      <c r="F1934" t="s">
        <v>1862</v>
      </c>
      <c r="G1934" t="s">
        <v>914</v>
      </c>
      <c r="H1934" s="1">
        <v>12286</v>
      </c>
      <c r="I1934" s="1">
        <v>30578</v>
      </c>
      <c r="J1934" s="1">
        <v>30578</v>
      </c>
      <c r="K1934" s="60">
        <f t="shared" si="31"/>
        <v>5.2600433953580161E-3</v>
      </c>
      <c r="L1934" s="1">
        <v>3780</v>
      </c>
      <c r="M1934" s="1">
        <v>3780</v>
      </c>
      <c r="P1934" s="1">
        <v>84</v>
      </c>
      <c r="Q1934">
        <v>224</v>
      </c>
      <c r="R1934">
        <v>0</v>
      </c>
    </row>
    <row r="1935" spans="1:18">
      <c r="A1935">
        <v>1929</v>
      </c>
      <c r="B1935">
        <v>315570</v>
      </c>
      <c r="C1935" t="s">
        <v>673</v>
      </c>
      <c r="D1935" t="s">
        <v>904</v>
      </c>
      <c r="E1935">
        <v>2007</v>
      </c>
      <c r="F1935" t="s">
        <v>905</v>
      </c>
      <c r="G1935" t="s">
        <v>906</v>
      </c>
      <c r="J1935" s="61">
        <v>14319</v>
      </c>
      <c r="K1935" s="60"/>
      <c r="P1935" s="1"/>
    </row>
    <row r="1936" spans="1:18">
      <c r="A1936">
        <v>1930</v>
      </c>
      <c r="B1936">
        <v>315570</v>
      </c>
      <c r="C1936" t="s">
        <v>673</v>
      </c>
      <c r="D1936" t="s">
        <v>904</v>
      </c>
      <c r="E1936">
        <v>2008</v>
      </c>
      <c r="F1936" t="s">
        <v>905</v>
      </c>
      <c r="G1936" t="s">
        <v>906</v>
      </c>
      <c r="J1936" s="1">
        <v>14792</v>
      </c>
      <c r="K1936" s="60">
        <f t="shared" si="31"/>
        <v>3.3033033033033066E-2</v>
      </c>
      <c r="P1936" s="1">
        <v>48</v>
      </c>
      <c r="Q1936" s="1">
        <v>189</v>
      </c>
    </row>
    <row r="1937" spans="1:18">
      <c r="A1937">
        <v>1931</v>
      </c>
      <c r="B1937">
        <v>315570</v>
      </c>
      <c r="C1937" t="s">
        <v>673</v>
      </c>
      <c r="D1937" t="s">
        <v>904</v>
      </c>
      <c r="E1937">
        <v>2009</v>
      </c>
      <c r="F1937" t="s">
        <v>905</v>
      </c>
      <c r="G1937" t="s">
        <v>906</v>
      </c>
      <c r="J1937" s="1">
        <v>14846</v>
      </c>
      <c r="K1937" s="60">
        <f t="shared" si="31"/>
        <v>3.650621957814959E-3</v>
      </c>
      <c r="P1937" s="1">
        <v>45</v>
      </c>
      <c r="Q1937" s="1">
        <v>181</v>
      </c>
    </row>
    <row r="1938" spans="1:18">
      <c r="A1938">
        <v>1932</v>
      </c>
      <c r="B1938">
        <v>315570</v>
      </c>
      <c r="C1938" t="s">
        <v>673</v>
      </c>
      <c r="D1938" t="s">
        <v>904</v>
      </c>
      <c r="E1938">
        <v>2010</v>
      </c>
      <c r="F1938" t="s">
        <v>1863</v>
      </c>
      <c r="G1938" t="s">
        <v>912</v>
      </c>
      <c r="H1938" s="1">
        <v>11272</v>
      </c>
      <c r="I1938" s="1">
        <v>14149</v>
      </c>
      <c r="J1938" s="1">
        <v>14149</v>
      </c>
      <c r="K1938" s="60">
        <f t="shared" si="31"/>
        <v>-4.6948673043244016E-2</v>
      </c>
      <c r="L1938" s="1">
        <v>1216</v>
      </c>
      <c r="M1938" s="1">
        <v>1216</v>
      </c>
      <c r="P1938" s="1">
        <v>75</v>
      </c>
      <c r="Q1938" s="1">
        <v>305</v>
      </c>
      <c r="R1938" s="1">
        <v>1</v>
      </c>
    </row>
    <row r="1939" spans="1:18">
      <c r="A1939">
        <v>1933</v>
      </c>
      <c r="B1939">
        <v>315570</v>
      </c>
      <c r="C1939" t="s">
        <v>673</v>
      </c>
      <c r="D1939" t="s">
        <v>904</v>
      </c>
      <c r="E1939">
        <v>2011</v>
      </c>
      <c r="F1939" t="s">
        <v>1863</v>
      </c>
      <c r="G1939" t="s">
        <v>912</v>
      </c>
      <c r="H1939" s="1">
        <v>11273</v>
      </c>
      <c r="I1939" s="1">
        <v>14150</v>
      </c>
      <c r="J1939" s="1">
        <v>14150</v>
      </c>
      <c r="K1939" s="60">
        <f t="shared" si="31"/>
        <v>7.0676372888600625E-5</v>
      </c>
      <c r="L1939" s="1">
        <v>1216</v>
      </c>
      <c r="M1939" s="1">
        <v>1216</v>
      </c>
      <c r="P1939" s="1">
        <v>54</v>
      </c>
      <c r="Q1939" s="1">
        <v>224</v>
      </c>
      <c r="R1939" s="1">
        <v>1</v>
      </c>
    </row>
    <row r="1940" spans="1:18">
      <c r="A1940">
        <v>1934</v>
      </c>
      <c r="B1940">
        <v>315570</v>
      </c>
      <c r="C1940" t="s">
        <v>673</v>
      </c>
      <c r="D1940" t="s">
        <v>904</v>
      </c>
      <c r="E1940">
        <v>2012</v>
      </c>
      <c r="F1940" t="s">
        <v>1863</v>
      </c>
      <c r="G1940" t="s">
        <v>912</v>
      </c>
      <c r="H1940" s="1">
        <v>11274</v>
      </c>
      <c r="I1940" s="1">
        <v>14151</v>
      </c>
      <c r="J1940" s="1">
        <v>14151</v>
      </c>
      <c r="K1940" s="60">
        <f t="shared" si="31"/>
        <v>7.0671378091802239E-5</v>
      </c>
      <c r="L1940" s="1">
        <v>11274</v>
      </c>
      <c r="M1940" s="1">
        <v>11274</v>
      </c>
      <c r="P1940" s="1">
        <v>35</v>
      </c>
      <c r="Q1940" s="1">
        <v>151</v>
      </c>
      <c r="R1940" s="1">
        <v>1</v>
      </c>
    </row>
    <row r="1941" spans="1:18">
      <c r="A1941">
        <v>1935</v>
      </c>
      <c r="B1941">
        <v>315570</v>
      </c>
      <c r="C1941" t="s">
        <v>673</v>
      </c>
      <c r="D1941" t="s">
        <v>904</v>
      </c>
      <c r="E1941">
        <v>2013</v>
      </c>
      <c r="F1941" t="s">
        <v>1863</v>
      </c>
      <c r="G1941" t="s">
        <v>912</v>
      </c>
      <c r="H1941" s="1">
        <v>11614</v>
      </c>
      <c r="I1941" s="1">
        <v>14578</v>
      </c>
      <c r="J1941" s="1">
        <v>14578</v>
      </c>
      <c r="K1941" s="60">
        <f t="shared" si="31"/>
        <v>3.0174545968482791E-2</v>
      </c>
      <c r="L1941" s="1">
        <v>11614</v>
      </c>
      <c r="M1941" s="1">
        <v>11614</v>
      </c>
      <c r="P1941" s="1">
        <v>15</v>
      </c>
      <c r="Q1941" s="1">
        <v>52</v>
      </c>
    </row>
    <row r="1942" spans="1:18">
      <c r="A1942">
        <v>1936</v>
      </c>
      <c r="B1942">
        <v>315570</v>
      </c>
      <c r="C1942" t="s">
        <v>673</v>
      </c>
      <c r="D1942" t="s">
        <v>904</v>
      </c>
      <c r="E1942">
        <v>2014</v>
      </c>
      <c r="F1942" t="s">
        <v>1863</v>
      </c>
      <c r="G1942" t="s">
        <v>912</v>
      </c>
      <c r="H1942" s="1">
        <v>11623</v>
      </c>
      <c r="I1942" s="1">
        <v>14590</v>
      </c>
      <c r="J1942" s="1">
        <v>14590</v>
      </c>
      <c r="K1942" s="60">
        <f t="shared" si="31"/>
        <v>8.231581835642654E-4</v>
      </c>
      <c r="L1942" s="1">
        <v>11623</v>
      </c>
      <c r="M1942" s="1">
        <v>11623</v>
      </c>
      <c r="P1942" s="1">
        <v>7</v>
      </c>
      <c r="Q1942" s="1">
        <v>24</v>
      </c>
    </row>
    <row r="1943" spans="1:18">
      <c r="A1943">
        <v>1937</v>
      </c>
      <c r="B1943">
        <v>315670</v>
      </c>
      <c r="C1943" t="s">
        <v>684</v>
      </c>
      <c r="D1943" t="s">
        <v>904</v>
      </c>
      <c r="E1943">
        <v>2007</v>
      </c>
      <c r="F1943" t="s">
        <v>1875</v>
      </c>
      <c r="G1943" t="s">
        <v>908</v>
      </c>
      <c r="J1943" s="61">
        <v>120770</v>
      </c>
      <c r="K1943" s="60"/>
      <c r="P1943" s="1"/>
    </row>
    <row r="1944" spans="1:18">
      <c r="A1944">
        <v>1938</v>
      </c>
      <c r="B1944">
        <v>315670</v>
      </c>
      <c r="C1944" t="s">
        <v>684</v>
      </c>
      <c r="D1944" t="s">
        <v>904</v>
      </c>
      <c r="E1944">
        <v>2008</v>
      </c>
      <c r="F1944" t="s">
        <v>1875</v>
      </c>
      <c r="G1944" t="s">
        <v>908</v>
      </c>
      <c r="J1944" s="1">
        <v>125285</v>
      </c>
      <c r="K1944" s="60">
        <f t="shared" ref="K1944:K2006" si="32">J1944/J1943-1</f>
        <v>3.738511219673768E-2</v>
      </c>
      <c r="P1944" s="1">
        <v>100</v>
      </c>
      <c r="Q1944" s="1">
        <v>620</v>
      </c>
    </row>
    <row r="1945" spans="1:18">
      <c r="A1945">
        <v>1939</v>
      </c>
      <c r="B1945">
        <v>315670</v>
      </c>
      <c r="C1945" t="s">
        <v>684</v>
      </c>
      <c r="D1945" t="s">
        <v>904</v>
      </c>
      <c r="E1945">
        <v>2009</v>
      </c>
      <c r="F1945" t="s">
        <v>1875</v>
      </c>
      <c r="G1945" t="s">
        <v>908</v>
      </c>
      <c r="J1945" s="1">
        <v>126195</v>
      </c>
      <c r="K1945" s="60">
        <f t="shared" si="32"/>
        <v>7.263439358263124E-3</v>
      </c>
      <c r="P1945" s="1">
        <v>51</v>
      </c>
      <c r="Q1945" s="1">
        <v>324</v>
      </c>
      <c r="R1945">
        <v>1</v>
      </c>
    </row>
    <row r="1946" spans="1:18">
      <c r="A1946">
        <v>1940</v>
      </c>
      <c r="B1946">
        <v>315670</v>
      </c>
      <c r="C1946" t="s">
        <v>684</v>
      </c>
      <c r="D1946" t="s">
        <v>904</v>
      </c>
      <c r="E1946">
        <v>2010</v>
      </c>
      <c r="F1946" t="s">
        <v>1876</v>
      </c>
      <c r="G1946" t="s">
        <v>912</v>
      </c>
      <c r="H1946" s="1">
        <v>123084</v>
      </c>
      <c r="I1946" s="1">
        <v>126269</v>
      </c>
      <c r="J1946" s="1">
        <v>126269</v>
      </c>
      <c r="K1946" s="60">
        <f t="shared" si="32"/>
        <v>5.8639407266536381E-4</v>
      </c>
      <c r="L1946" s="1">
        <v>101015</v>
      </c>
      <c r="M1946" s="1">
        <v>98467</v>
      </c>
      <c r="P1946" s="1">
        <v>18</v>
      </c>
      <c r="Q1946" s="1">
        <v>134</v>
      </c>
    </row>
    <row r="1947" spans="1:18">
      <c r="A1947">
        <v>1941</v>
      </c>
      <c r="B1947">
        <v>315670</v>
      </c>
      <c r="C1947" t="s">
        <v>684</v>
      </c>
      <c r="D1947" t="s">
        <v>904</v>
      </c>
      <c r="E1947">
        <v>2011</v>
      </c>
      <c r="F1947" t="s">
        <v>1875</v>
      </c>
      <c r="G1947" t="s">
        <v>908</v>
      </c>
      <c r="J1947" s="1">
        <v>127097</v>
      </c>
      <c r="K1947" s="60">
        <f t="shared" si="32"/>
        <v>6.5574289809851027E-3</v>
      </c>
      <c r="P1947" s="1">
        <v>30</v>
      </c>
      <c r="Q1947" s="1">
        <v>247</v>
      </c>
    </row>
    <row r="1948" spans="1:18">
      <c r="A1948">
        <v>1942</v>
      </c>
      <c r="B1948">
        <v>315670</v>
      </c>
      <c r="C1948" t="s">
        <v>684</v>
      </c>
      <c r="D1948" t="s">
        <v>904</v>
      </c>
      <c r="E1948">
        <v>2012</v>
      </c>
      <c r="F1948" t="s">
        <v>1876</v>
      </c>
      <c r="G1948" t="s">
        <v>912</v>
      </c>
      <c r="H1948" s="1">
        <v>124671</v>
      </c>
      <c r="I1948" s="1">
        <v>127897</v>
      </c>
      <c r="J1948" s="1">
        <v>127897</v>
      </c>
      <c r="K1948" s="60">
        <f t="shared" si="32"/>
        <v>6.2944050607016688E-3</v>
      </c>
      <c r="L1948" s="1">
        <v>127897</v>
      </c>
      <c r="M1948" s="1">
        <v>124671</v>
      </c>
      <c r="P1948" s="1">
        <v>5</v>
      </c>
      <c r="Q1948" s="1">
        <v>17</v>
      </c>
    </row>
    <row r="1949" spans="1:18">
      <c r="A1949">
        <v>1943</v>
      </c>
      <c r="B1949">
        <v>315670</v>
      </c>
      <c r="C1949" t="s">
        <v>684</v>
      </c>
      <c r="D1949" t="s">
        <v>904</v>
      </c>
      <c r="E1949">
        <v>2013</v>
      </c>
      <c r="F1949" t="s">
        <v>1875</v>
      </c>
      <c r="G1949" t="s">
        <v>914</v>
      </c>
      <c r="H1949" s="1">
        <v>129290</v>
      </c>
      <c r="I1949" s="1">
        <v>132636</v>
      </c>
      <c r="J1949" s="1">
        <v>132636</v>
      </c>
      <c r="K1949" s="60">
        <f t="shared" si="32"/>
        <v>3.7053253790159335E-2</v>
      </c>
      <c r="L1949" s="1">
        <v>120346</v>
      </c>
      <c r="M1949" s="1">
        <v>120346</v>
      </c>
      <c r="P1949" s="1">
        <v>28</v>
      </c>
      <c r="Q1949" s="1">
        <v>209</v>
      </c>
    </row>
    <row r="1950" spans="1:18">
      <c r="A1950">
        <v>1944</v>
      </c>
      <c r="B1950">
        <v>315670</v>
      </c>
      <c r="C1950" t="s">
        <v>684</v>
      </c>
      <c r="D1950" t="s">
        <v>904</v>
      </c>
      <c r="E1950">
        <v>2014</v>
      </c>
      <c r="F1950" t="s">
        <v>1875</v>
      </c>
      <c r="G1950" t="s">
        <v>914</v>
      </c>
      <c r="H1950" s="1">
        <v>130160</v>
      </c>
      <c r="I1950" s="1">
        <v>133528</v>
      </c>
      <c r="J1950" s="1">
        <v>133528</v>
      </c>
      <c r="K1950" s="60">
        <f t="shared" si="32"/>
        <v>6.7251726529751199E-3</v>
      </c>
      <c r="L1950" s="1">
        <v>119574</v>
      </c>
      <c r="M1950" s="1">
        <v>119574</v>
      </c>
      <c r="P1950" s="1">
        <v>9</v>
      </c>
      <c r="Q1950" s="1">
        <v>43</v>
      </c>
    </row>
    <row r="1951" spans="1:18">
      <c r="A1951">
        <v>1945</v>
      </c>
      <c r="B1951">
        <v>315680</v>
      </c>
      <c r="C1951" t="s">
        <v>685</v>
      </c>
      <c r="D1951" t="s">
        <v>904</v>
      </c>
      <c r="E1951">
        <v>2007</v>
      </c>
      <c r="J1951" s="61">
        <v>15889</v>
      </c>
      <c r="K1951" s="60"/>
      <c r="P1951" s="1"/>
    </row>
    <row r="1952" spans="1:18">
      <c r="A1952">
        <v>1946</v>
      </c>
      <c r="B1952">
        <v>315680</v>
      </c>
      <c r="C1952" t="s">
        <v>685</v>
      </c>
      <c r="D1952" t="s">
        <v>904</v>
      </c>
      <c r="E1952">
        <v>2008</v>
      </c>
      <c r="J1952" s="1">
        <v>16334</v>
      </c>
      <c r="K1952" s="60">
        <f t="shared" si="32"/>
        <v>2.8006797155264662E-2</v>
      </c>
      <c r="P1952" s="1">
        <v>127</v>
      </c>
      <c r="Q1952" s="1">
        <v>529</v>
      </c>
      <c r="R1952">
        <v>3</v>
      </c>
    </row>
    <row r="1953" spans="1:18">
      <c r="A1953">
        <v>1947</v>
      </c>
      <c r="B1953">
        <v>315680</v>
      </c>
      <c r="C1953" t="s">
        <v>685</v>
      </c>
      <c r="D1953" t="s">
        <v>904</v>
      </c>
      <c r="E1953">
        <v>2009</v>
      </c>
      <c r="F1953" t="s">
        <v>1878</v>
      </c>
      <c r="G1953" t="s">
        <v>916</v>
      </c>
      <c r="H1953" s="1">
        <v>10361</v>
      </c>
      <c r="I1953" s="1">
        <v>16326</v>
      </c>
      <c r="J1953" s="1">
        <v>16326</v>
      </c>
      <c r="K1953" s="60">
        <f t="shared" si="32"/>
        <v>-4.8977592751320298E-4</v>
      </c>
      <c r="L1953" s="1">
        <v>9655</v>
      </c>
      <c r="M1953" s="1">
        <v>9655</v>
      </c>
      <c r="P1953" s="1">
        <v>215</v>
      </c>
      <c r="Q1953" s="1">
        <v>840</v>
      </c>
      <c r="R1953" s="1">
        <v>3</v>
      </c>
    </row>
    <row r="1954" spans="1:18">
      <c r="A1954">
        <v>1948</v>
      </c>
      <c r="B1954">
        <v>315680</v>
      </c>
      <c r="C1954" t="s">
        <v>685</v>
      </c>
      <c r="D1954" t="s">
        <v>904</v>
      </c>
      <c r="E1954">
        <v>2010</v>
      </c>
      <c r="F1954" t="s">
        <v>1878</v>
      </c>
      <c r="G1954" t="s">
        <v>916</v>
      </c>
      <c r="H1954" s="1">
        <v>10136</v>
      </c>
      <c r="I1954" s="1">
        <v>15704</v>
      </c>
      <c r="J1954" s="1">
        <v>15704</v>
      </c>
      <c r="K1954" s="60">
        <f t="shared" si="32"/>
        <v>-3.8098738208991789E-2</v>
      </c>
      <c r="L1954" s="1">
        <v>8108</v>
      </c>
      <c r="M1954" s="1">
        <v>8108</v>
      </c>
      <c r="P1954" s="1">
        <v>239</v>
      </c>
      <c r="Q1954" s="1">
        <v>940</v>
      </c>
      <c r="R1954" s="1">
        <v>6</v>
      </c>
    </row>
    <row r="1955" spans="1:18">
      <c r="A1955">
        <v>1949</v>
      </c>
      <c r="B1955">
        <v>315680</v>
      </c>
      <c r="C1955" t="s">
        <v>685</v>
      </c>
      <c r="D1955" t="s">
        <v>904</v>
      </c>
      <c r="E1955">
        <v>2011</v>
      </c>
      <c r="F1955" t="s">
        <v>1877</v>
      </c>
      <c r="G1955" t="s">
        <v>914</v>
      </c>
      <c r="H1955" s="1">
        <v>10108</v>
      </c>
      <c r="I1955" s="1">
        <v>15661</v>
      </c>
      <c r="J1955" s="1">
        <v>15661</v>
      </c>
      <c r="K1955" s="60">
        <f t="shared" si="32"/>
        <v>-2.7381558838512898E-3</v>
      </c>
      <c r="L1955" s="1">
        <v>8590</v>
      </c>
      <c r="M1955" s="1">
        <v>8590</v>
      </c>
      <c r="P1955" s="1">
        <v>218</v>
      </c>
      <c r="Q1955" s="1">
        <v>844</v>
      </c>
      <c r="R1955" s="1">
        <v>3</v>
      </c>
    </row>
    <row r="1956" spans="1:18">
      <c r="A1956">
        <v>1950</v>
      </c>
      <c r="B1956">
        <v>315680</v>
      </c>
      <c r="C1956" t="s">
        <v>685</v>
      </c>
      <c r="D1956" t="s">
        <v>904</v>
      </c>
      <c r="E1956">
        <v>2012</v>
      </c>
      <c r="F1956" t="s">
        <v>1877</v>
      </c>
      <c r="G1956" t="s">
        <v>914</v>
      </c>
      <c r="H1956" s="1">
        <v>10081</v>
      </c>
      <c r="I1956" s="1">
        <v>15619</v>
      </c>
      <c r="J1956" s="1">
        <v>15619</v>
      </c>
      <c r="K1956" s="60">
        <f t="shared" si="32"/>
        <v>-2.6818210842219914E-3</v>
      </c>
      <c r="L1956" s="1">
        <v>8590</v>
      </c>
      <c r="M1956" s="1">
        <v>8590</v>
      </c>
      <c r="P1956" s="1">
        <v>146</v>
      </c>
      <c r="Q1956" s="1">
        <v>479</v>
      </c>
      <c r="R1956" s="1">
        <v>4</v>
      </c>
    </row>
    <row r="1957" spans="1:18">
      <c r="A1957">
        <v>1951</v>
      </c>
      <c r="B1957">
        <v>315680</v>
      </c>
      <c r="C1957" t="s">
        <v>685</v>
      </c>
      <c r="D1957" t="s">
        <v>904</v>
      </c>
      <c r="E1957">
        <v>2013</v>
      </c>
      <c r="F1957" t="s">
        <v>1877</v>
      </c>
      <c r="G1957" t="s">
        <v>914</v>
      </c>
      <c r="H1957" s="1">
        <v>10354</v>
      </c>
      <c r="I1957" s="1">
        <v>16042</v>
      </c>
      <c r="J1957" s="1">
        <v>16042</v>
      </c>
      <c r="K1957" s="60">
        <f t="shared" si="32"/>
        <v>2.7082399641462418E-2</v>
      </c>
      <c r="L1957" s="1">
        <v>8600</v>
      </c>
      <c r="M1957" s="1">
        <v>8600</v>
      </c>
      <c r="P1957" s="1">
        <v>166</v>
      </c>
      <c r="Q1957" s="1">
        <v>543</v>
      </c>
      <c r="R1957" s="1">
        <v>1</v>
      </c>
    </row>
    <row r="1958" spans="1:18">
      <c r="A1958">
        <v>1952</v>
      </c>
      <c r="B1958">
        <v>315680</v>
      </c>
      <c r="C1958" t="s">
        <v>685</v>
      </c>
      <c r="D1958" t="s">
        <v>904</v>
      </c>
      <c r="E1958">
        <v>2014</v>
      </c>
      <c r="F1958" t="s">
        <v>1877</v>
      </c>
      <c r="G1958" t="s">
        <v>914</v>
      </c>
      <c r="H1958" s="1">
        <v>10336</v>
      </c>
      <c r="I1958" s="1">
        <v>16014</v>
      </c>
      <c r="J1958" s="1">
        <v>16014</v>
      </c>
      <c r="K1958" s="60">
        <f t="shared" si="32"/>
        <v>-1.7454182770227922E-3</v>
      </c>
      <c r="L1958" s="1">
        <v>8600</v>
      </c>
      <c r="M1958" s="1">
        <v>8600</v>
      </c>
      <c r="P1958" s="1">
        <v>220</v>
      </c>
      <c r="Q1958" s="1">
        <v>589</v>
      </c>
      <c r="R1958" s="1">
        <v>2</v>
      </c>
    </row>
    <row r="1959" spans="1:18" s="15" customFormat="1">
      <c r="A1959">
        <v>1953</v>
      </c>
      <c r="B1959" s="15">
        <v>315690</v>
      </c>
      <c r="C1959" s="15" t="s">
        <v>686</v>
      </c>
      <c r="D1959" s="15" t="s">
        <v>904</v>
      </c>
      <c r="E1959" s="15">
        <v>2007</v>
      </c>
      <c r="F1959" s="15" t="s">
        <v>952</v>
      </c>
      <c r="G1959" s="15" t="s">
        <v>916</v>
      </c>
      <c r="H1959" s="49">
        <v>17480</v>
      </c>
      <c r="I1959" s="49">
        <v>22159</v>
      </c>
      <c r="J1959" s="61">
        <v>22159</v>
      </c>
      <c r="K1959" s="60"/>
      <c r="L1959" s="49">
        <v>26902</v>
      </c>
      <c r="M1959" s="49">
        <v>26540</v>
      </c>
      <c r="N1959" s="4"/>
      <c r="P1959" s="49"/>
      <c r="Q1959" s="49"/>
    </row>
    <row r="1960" spans="1:18" s="15" customFormat="1">
      <c r="A1960">
        <v>1954</v>
      </c>
      <c r="B1960" s="15">
        <v>315690</v>
      </c>
      <c r="C1960" s="26" t="s">
        <v>686</v>
      </c>
      <c r="D1960" s="15" t="s">
        <v>904</v>
      </c>
      <c r="E1960" s="15">
        <v>2008</v>
      </c>
      <c r="F1960" s="15" t="s">
        <v>952</v>
      </c>
      <c r="G1960" s="15" t="s">
        <v>916</v>
      </c>
      <c r="H1960" s="49">
        <v>18116</v>
      </c>
      <c r="I1960" s="49">
        <v>22965</v>
      </c>
      <c r="J1960" s="49">
        <v>22965</v>
      </c>
      <c r="K1960" s="60">
        <f t="shared" si="32"/>
        <v>3.6373482557877201E-2</v>
      </c>
      <c r="L1960" s="49">
        <v>18490</v>
      </c>
      <c r="M1960" s="49">
        <v>18116</v>
      </c>
      <c r="N1960" s="4"/>
      <c r="P1960" s="49">
        <v>36</v>
      </c>
      <c r="Q1960" s="15">
        <v>123</v>
      </c>
      <c r="R1960" s="15">
        <v>3</v>
      </c>
    </row>
    <row r="1961" spans="1:18" s="15" customFormat="1">
      <c r="A1961">
        <v>1955</v>
      </c>
      <c r="B1961" s="15">
        <v>315690</v>
      </c>
      <c r="C1961" s="15" t="s">
        <v>686</v>
      </c>
      <c r="D1961" s="15" t="s">
        <v>904</v>
      </c>
      <c r="E1961" s="15">
        <v>2009</v>
      </c>
      <c r="F1961" s="15" t="s">
        <v>952</v>
      </c>
      <c r="G1961" s="15" t="s">
        <v>916</v>
      </c>
      <c r="H1961" s="49">
        <v>18232</v>
      </c>
      <c r="I1961" s="49">
        <v>23112</v>
      </c>
      <c r="J1961" s="49">
        <v>23112</v>
      </c>
      <c r="K1961" s="60">
        <f t="shared" si="32"/>
        <v>6.4010450685825226E-3</v>
      </c>
      <c r="L1961" s="49">
        <v>21847</v>
      </c>
      <c r="M1961" s="49">
        <v>21435</v>
      </c>
      <c r="N1961" s="4"/>
      <c r="P1961" s="49">
        <v>35</v>
      </c>
      <c r="Q1961" s="15">
        <v>97</v>
      </c>
      <c r="R1961" s="15">
        <v>0</v>
      </c>
    </row>
    <row r="1962" spans="1:18" s="15" customFormat="1">
      <c r="A1962">
        <v>1956</v>
      </c>
      <c r="B1962" s="15">
        <v>315690</v>
      </c>
      <c r="C1962" s="15" t="s">
        <v>686</v>
      </c>
      <c r="D1962" s="15" t="s">
        <v>904</v>
      </c>
      <c r="E1962" s="15">
        <v>2010</v>
      </c>
      <c r="F1962" s="15" t="s">
        <v>952</v>
      </c>
      <c r="G1962" s="15" t="s">
        <v>916</v>
      </c>
      <c r="H1962" s="49">
        <v>19275</v>
      </c>
      <c r="I1962" s="49">
        <v>23896</v>
      </c>
      <c r="J1962" s="49">
        <v>23896</v>
      </c>
      <c r="K1962" s="60">
        <f t="shared" si="32"/>
        <v>3.3921772239529302E-2</v>
      </c>
      <c r="L1962" s="49">
        <v>19730</v>
      </c>
      <c r="M1962" s="49">
        <v>19275</v>
      </c>
      <c r="N1962" s="4"/>
      <c r="P1962" s="49">
        <v>41</v>
      </c>
      <c r="Q1962" s="15">
        <v>106</v>
      </c>
      <c r="R1962" s="15">
        <v>0</v>
      </c>
    </row>
    <row r="1963" spans="1:18" s="15" customFormat="1">
      <c r="A1963">
        <v>1957</v>
      </c>
      <c r="B1963" s="15">
        <v>315690</v>
      </c>
      <c r="C1963" s="15" t="s">
        <v>686</v>
      </c>
      <c r="D1963" s="15" t="s">
        <v>904</v>
      </c>
      <c r="E1963" s="15">
        <v>2011</v>
      </c>
      <c r="F1963" s="15" t="s">
        <v>952</v>
      </c>
      <c r="G1963" s="15" t="s">
        <v>916</v>
      </c>
      <c r="H1963" s="49">
        <v>19434</v>
      </c>
      <c r="I1963" s="49">
        <v>24093</v>
      </c>
      <c r="J1963" s="49">
        <v>24093</v>
      </c>
      <c r="K1963" s="60">
        <f t="shared" si="32"/>
        <v>8.2440575828590656E-3</v>
      </c>
      <c r="L1963" s="49">
        <v>19434</v>
      </c>
      <c r="M1963" s="49">
        <v>19434</v>
      </c>
      <c r="N1963" s="4"/>
      <c r="P1963" s="49">
        <v>17</v>
      </c>
      <c r="Q1963" s="15">
        <v>64</v>
      </c>
      <c r="R1963" s="15">
        <v>0</v>
      </c>
    </row>
    <row r="1964" spans="1:18" s="15" customFormat="1">
      <c r="A1964">
        <v>1958</v>
      </c>
      <c r="B1964" s="15">
        <v>315690</v>
      </c>
      <c r="C1964" s="15" t="s">
        <v>686</v>
      </c>
      <c r="D1964" s="15" t="s">
        <v>904</v>
      </c>
      <c r="E1964" s="15">
        <v>2012</v>
      </c>
      <c r="F1964" s="15" t="s">
        <v>953</v>
      </c>
      <c r="G1964" s="15" t="s">
        <v>914</v>
      </c>
      <c r="H1964" s="49">
        <v>19587</v>
      </c>
      <c r="I1964" s="49">
        <v>24283</v>
      </c>
      <c r="J1964" s="49">
        <v>24283</v>
      </c>
      <c r="K1964" s="60">
        <f t="shared" si="32"/>
        <v>7.8861079981737969E-3</v>
      </c>
      <c r="L1964" s="49">
        <v>19587</v>
      </c>
      <c r="M1964" s="49">
        <v>19587</v>
      </c>
      <c r="N1964" s="4"/>
      <c r="P1964" s="49">
        <v>32</v>
      </c>
      <c r="Q1964" s="15">
        <v>100</v>
      </c>
      <c r="R1964" s="15">
        <v>0</v>
      </c>
    </row>
    <row r="1965" spans="1:18" s="15" customFormat="1">
      <c r="A1965">
        <v>1959</v>
      </c>
      <c r="B1965" s="15">
        <v>315690</v>
      </c>
      <c r="C1965" s="15" t="s">
        <v>686</v>
      </c>
      <c r="D1965" s="15" t="s">
        <v>904</v>
      </c>
      <c r="E1965" s="15">
        <v>2013</v>
      </c>
      <c r="F1965" s="15" t="s">
        <v>953</v>
      </c>
      <c r="G1965" s="15" t="s">
        <v>914</v>
      </c>
      <c r="H1965" s="49">
        <v>20347</v>
      </c>
      <c r="I1965" s="49">
        <v>25225</v>
      </c>
      <c r="J1965" s="49">
        <v>25225</v>
      </c>
      <c r="K1965" s="60">
        <f t="shared" si="32"/>
        <v>3.8792570934398585E-2</v>
      </c>
      <c r="L1965" s="49">
        <v>20900</v>
      </c>
      <c r="M1965" s="49">
        <v>20347</v>
      </c>
      <c r="N1965" s="4"/>
      <c r="P1965" s="49">
        <v>34</v>
      </c>
      <c r="Q1965" s="15">
        <v>103</v>
      </c>
      <c r="R1965" s="15">
        <v>0</v>
      </c>
    </row>
    <row r="1966" spans="1:18" s="15" customFormat="1">
      <c r="A1966">
        <v>1960</v>
      </c>
      <c r="B1966" s="15">
        <v>315690</v>
      </c>
      <c r="C1966" s="15" t="s">
        <v>686</v>
      </c>
      <c r="D1966" s="15" t="s">
        <v>904</v>
      </c>
      <c r="E1966" s="15">
        <v>2014</v>
      </c>
      <c r="F1966" s="15" t="s">
        <v>953</v>
      </c>
      <c r="G1966" s="15" t="s">
        <v>914</v>
      </c>
      <c r="H1966" s="49">
        <v>20514</v>
      </c>
      <c r="I1966" s="49">
        <v>25432</v>
      </c>
      <c r="J1966" s="49">
        <v>25432</v>
      </c>
      <c r="K1966" s="60">
        <f t="shared" si="32"/>
        <v>8.2061446977204078E-3</v>
      </c>
      <c r="L1966" s="49">
        <v>25222</v>
      </c>
      <c r="M1966" s="49">
        <v>20514</v>
      </c>
      <c r="N1966" s="4"/>
      <c r="P1966" s="49">
        <v>38</v>
      </c>
      <c r="Q1966" s="15">
        <v>93</v>
      </c>
      <c r="R1966" s="15">
        <v>1</v>
      </c>
    </row>
    <row r="1967" spans="1:18">
      <c r="A1967">
        <v>1961</v>
      </c>
      <c r="B1967">
        <v>315700</v>
      </c>
      <c r="C1967" t="s">
        <v>687</v>
      </c>
      <c r="D1967" t="s">
        <v>904</v>
      </c>
      <c r="E1967">
        <v>2007</v>
      </c>
      <c r="F1967" t="s">
        <v>905</v>
      </c>
      <c r="G1967" t="s">
        <v>916</v>
      </c>
      <c r="H1967" s="1">
        <v>28310</v>
      </c>
      <c r="I1967" s="1">
        <v>37370</v>
      </c>
      <c r="J1967" s="61">
        <v>37370</v>
      </c>
      <c r="K1967" s="60"/>
      <c r="L1967" s="1">
        <v>19589</v>
      </c>
      <c r="M1967" s="1">
        <v>19589</v>
      </c>
      <c r="P1967" s="56"/>
    </row>
    <row r="1968" spans="1:18">
      <c r="A1968">
        <v>1962</v>
      </c>
      <c r="B1968">
        <v>315700</v>
      </c>
      <c r="C1968" s="26" t="s">
        <v>687</v>
      </c>
      <c r="D1968" t="s">
        <v>904</v>
      </c>
      <c r="E1968">
        <v>2008</v>
      </c>
      <c r="F1968" t="s">
        <v>905</v>
      </c>
      <c r="G1968" t="s">
        <v>916</v>
      </c>
      <c r="H1968" s="1">
        <v>29263</v>
      </c>
      <c r="I1968" s="1">
        <v>38628</v>
      </c>
      <c r="J1968" s="1">
        <v>38628</v>
      </c>
      <c r="K1968" s="60">
        <f t="shared" si="32"/>
        <v>3.3663366336633693E-2</v>
      </c>
      <c r="L1968" s="1">
        <v>22797</v>
      </c>
      <c r="M1968" s="1">
        <v>22797</v>
      </c>
      <c r="P1968" s="56">
        <v>55</v>
      </c>
      <c r="Q1968">
        <v>136</v>
      </c>
      <c r="R1968">
        <v>1</v>
      </c>
    </row>
    <row r="1969" spans="1:18">
      <c r="A1969">
        <v>1963</v>
      </c>
      <c r="B1969">
        <v>315700</v>
      </c>
      <c r="C1969" t="s">
        <v>687</v>
      </c>
      <c r="D1969" t="s">
        <v>904</v>
      </c>
      <c r="E1969">
        <v>2009</v>
      </c>
      <c r="F1969" t="s">
        <v>1879</v>
      </c>
      <c r="G1969" t="s">
        <v>914</v>
      </c>
      <c r="H1969" s="1">
        <v>29385</v>
      </c>
      <c r="I1969" s="1">
        <v>38789</v>
      </c>
      <c r="J1969" s="1">
        <v>38789</v>
      </c>
      <c r="K1969" s="60">
        <f t="shared" si="32"/>
        <v>4.1679610645128928E-3</v>
      </c>
      <c r="L1969" s="1">
        <v>24198</v>
      </c>
      <c r="M1969" s="1">
        <v>24198</v>
      </c>
      <c r="P1969" s="56">
        <v>48</v>
      </c>
      <c r="Q1969">
        <v>155</v>
      </c>
      <c r="R1969">
        <v>1</v>
      </c>
    </row>
    <row r="1970" spans="1:18">
      <c r="A1970">
        <v>1964</v>
      </c>
      <c r="B1970">
        <v>315700</v>
      </c>
      <c r="C1970" t="s">
        <v>687</v>
      </c>
      <c r="D1970" t="s">
        <v>904</v>
      </c>
      <c r="E1970">
        <v>2010</v>
      </c>
      <c r="F1970" t="s">
        <v>1879</v>
      </c>
      <c r="G1970" t="s">
        <v>1171</v>
      </c>
      <c r="H1970" s="1">
        <v>30716</v>
      </c>
      <c r="I1970" s="1">
        <v>39178</v>
      </c>
      <c r="J1970" s="1">
        <v>39178</v>
      </c>
      <c r="K1970" s="60">
        <f t="shared" si="32"/>
        <v>1.0028616360308273E-2</v>
      </c>
      <c r="L1970" s="1">
        <v>25514</v>
      </c>
      <c r="M1970" s="1">
        <v>25514</v>
      </c>
      <c r="P1970" s="56">
        <v>62</v>
      </c>
      <c r="Q1970">
        <v>174</v>
      </c>
      <c r="R1970">
        <v>1</v>
      </c>
    </row>
    <row r="1971" spans="1:18">
      <c r="A1971">
        <v>1965</v>
      </c>
      <c r="B1971">
        <v>315700</v>
      </c>
      <c r="C1971" t="s">
        <v>687</v>
      </c>
      <c r="D1971" t="s">
        <v>904</v>
      </c>
      <c r="E1971">
        <v>2011</v>
      </c>
      <c r="F1971" t="s">
        <v>1879</v>
      </c>
      <c r="G1971" t="s">
        <v>1171</v>
      </c>
      <c r="H1971" s="1">
        <v>30864</v>
      </c>
      <c r="I1971" s="1">
        <v>39367</v>
      </c>
      <c r="J1971" s="1">
        <v>39367</v>
      </c>
      <c r="K1971" s="60">
        <f t="shared" si="32"/>
        <v>4.8241359946910034E-3</v>
      </c>
      <c r="L1971" s="1">
        <v>26648</v>
      </c>
      <c r="M1971" s="1">
        <v>26648</v>
      </c>
      <c r="P1971" s="56">
        <v>87</v>
      </c>
      <c r="Q1971">
        <v>235</v>
      </c>
      <c r="R1971">
        <v>4</v>
      </c>
    </row>
    <row r="1972" spans="1:18">
      <c r="A1972">
        <v>1966</v>
      </c>
      <c r="B1972">
        <v>315700</v>
      </c>
      <c r="C1972" t="s">
        <v>687</v>
      </c>
      <c r="D1972" t="s">
        <v>904</v>
      </c>
      <c r="E1972">
        <v>2012</v>
      </c>
      <c r="F1972" t="s">
        <v>1879</v>
      </c>
      <c r="G1972" t="s">
        <v>1025</v>
      </c>
      <c r="H1972" s="1">
        <v>31008</v>
      </c>
      <c r="I1972" s="1">
        <v>39550</v>
      </c>
      <c r="J1972" s="1">
        <v>39550</v>
      </c>
      <c r="K1972" s="60">
        <f t="shared" si="32"/>
        <v>4.6485635176671813E-3</v>
      </c>
      <c r="L1972" s="1">
        <v>32215</v>
      </c>
      <c r="M1972" s="1">
        <v>29108</v>
      </c>
      <c r="P1972" s="56">
        <v>109</v>
      </c>
      <c r="Q1972">
        <v>286</v>
      </c>
      <c r="R1972">
        <v>2</v>
      </c>
    </row>
    <row r="1973" spans="1:18">
      <c r="A1973">
        <v>1967</v>
      </c>
      <c r="B1973">
        <v>315700</v>
      </c>
      <c r="C1973" t="s">
        <v>687</v>
      </c>
      <c r="D1973" t="s">
        <v>904</v>
      </c>
      <c r="E1973">
        <v>2013</v>
      </c>
      <c r="F1973" t="s">
        <v>1879</v>
      </c>
      <c r="G1973" t="s">
        <v>1025</v>
      </c>
      <c r="H1973" s="1">
        <v>32099</v>
      </c>
      <c r="I1973" s="1">
        <v>40942</v>
      </c>
      <c r="J1973" s="1">
        <v>40942</v>
      </c>
      <c r="K1973" s="60">
        <f t="shared" si="32"/>
        <v>3.5195954487989844E-2</v>
      </c>
      <c r="L1973" s="1">
        <v>33472</v>
      </c>
      <c r="M1973" s="1">
        <v>30151</v>
      </c>
      <c r="P1973" s="56">
        <v>75</v>
      </c>
      <c r="Q1973">
        <v>184</v>
      </c>
      <c r="R1973">
        <v>0</v>
      </c>
    </row>
    <row r="1974" spans="1:18">
      <c r="A1974">
        <v>1968</v>
      </c>
      <c r="B1974">
        <v>315700</v>
      </c>
      <c r="C1974" t="s">
        <v>687</v>
      </c>
      <c r="D1974" t="s">
        <v>904</v>
      </c>
      <c r="E1974">
        <v>2014</v>
      </c>
      <c r="F1974" t="s">
        <v>1879</v>
      </c>
      <c r="G1974" t="s">
        <v>1025</v>
      </c>
      <c r="H1974" s="1">
        <v>32221</v>
      </c>
      <c r="I1974" s="1">
        <v>41098</v>
      </c>
      <c r="J1974" s="1">
        <v>41098</v>
      </c>
      <c r="K1974" s="60">
        <f t="shared" si="32"/>
        <v>3.8102681842606678E-3</v>
      </c>
      <c r="L1974" s="1">
        <v>36130</v>
      </c>
      <c r="M1974" s="1">
        <v>31780</v>
      </c>
      <c r="P1974" s="56">
        <v>92</v>
      </c>
      <c r="Q1974">
        <v>380</v>
      </c>
      <c r="R1974">
        <v>2</v>
      </c>
    </row>
    <row r="1975" spans="1:18">
      <c r="A1975">
        <v>1969</v>
      </c>
      <c r="B1975">
        <v>315720</v>
      </c>
      <c r="C1975" t="s">
        <v>689</v>
      </c>
      <c r="D1975" t="s">
        <v>904</v>
      </c>
      <c r="E1975">
        <v>2007</v>
      </c>
      <c r="F1975" t="s">
        <v>905</v>
      </c>
      <c r="G1975" t="s">
        <v>906</v>
      </c>
      <c r="J1975" s="61">
        <v>26185</v>
      </c>
      <c r="K1975" s="60"/>
      <c r="P1975" s="56"/>
    </row>
    <row r="1976" spans="1:18">
      <c r="A1976">
        <v>1970</v>
      </c>
      <c r="B1976">
        <v>315720</v>
      </c>
      <c r="C1976" t="s">
        <v>689</v>
      </c>
      <c r="D1976" t="s">
        <v>904</v>
      </c>
      <c r="E1976">
        <v>2008</v>
      </c>
      <c r="F1976" t="s">
        <v>905</v>
      </c>
      <c r="G1976" t="s">
        <v>906</v>
      </c>
      <c r="J1976" s="1">
        <v>27277</v>
      </c>
      <c r="K1976" s="60">
        <f t="shared" si="32"/>
        <v>4.1703265228184128E-2</v>
      </c>
      <c r="P1976" s="56">
        <v>15</v>
      </c>
      <c r="Q1976" s="1">
        <v>62</v>
      </c>
      <c r="R1976">
        <v>1</v>
      </c>
    </row>
    <row r="1977" spans="1:18">
      <c r="A1977">
        <v>1971</v>
      </c>
      <c r="B1977">
        <v>315720</v>
      </c>
      <c r="C1977" t="s">
        <v>689</v>
      </c>
      <c r="D1977" t="s">
        <v>904</v>
      </c>
      <c r="E1977">
        <v>2009</v>
      </c>
      <c r="F1977" t="s">
        <v>1883</v>
      </c>
      <c r="G1977" t="s">
        <v>912</v>
      </c>
      <c r="H1977" s="1">
        <v>24721</v>
      </c>
      <c r="I1977" s="1">
        <v>27571</v>
      </c>
      <c r="J1977" s="1">
        <v>27571</v>
      </c>
      <c r="K1977" s="60">
        <f t="shared" si="32"/>
        <v>1.0778311397880991E-2</v>
      </c>
      <c r="L1977" s="1">
        <v>27070</v>
      </c>
      <c r="M1977" s="1">
        <v>24262</v>
      </c>
      <c r="P1977" s="56">
        <v>17</v>
      </c>
      <c r="Q1977" s="1">
        <v>59</v>
      </c>
      <c r="R1977" s="1">
        <v>1</v>
      </c>
    </row>
    <row r="1978" spans="1:18">
      <c r="A1978">
        <v>1972</v>
      </c>
      <c r="B1978">
        <v>315720</v>
      </c>
      <c r="C1978" t="s">
        <v>689</v>
      </c>
      <c r="D1978" t="s">
        <v>904</v>
      </c>
      <c r="E1978">
        <v>2010</v>
      </c>
      <c r="F1978" t="s">
        <v>1884</v>
      </c>
      <c r="G1978" t="s">
        <v>908</v>
      </c>
      <c r="J1978" s="1">
        <v>27876</v>
      </c>
      <c r="K1978" s="60">
        <f t="shared" si="32"/>
        <v>1.1062348119400767E-2</v>
      </c>
      <c r="P1978" s="56">
        <v>22</v>
      </c>
      <c r="Q1978" s="1">
        <v>134</v>
      </c>
    </row>
    <row r="1979" spans="1:18">
      <c r="A1979">
        <v>1973</v>
      </c>
      <c r="B1979">
        <v>315720</v>
      </c>
      <c r="C1979" t="s">
        <v>689</v>
      </c>
      <c r="D1979" t="s">
        <v>904</v>
      </c>
      <c r="E1979">
        <v>2011</v>
      </c>
      <c r="F1979" t="s">
        <v>1882</v>
      </c>
      <c r="G1979" t="s">
        <v>910</v>
      </c>
      <c r="H1979" s="1">
        <v>25047</v>
      </c>
      <c r="I1979" s="1">
        <v>28160</v>
      </c>
      <c r="J1979" s="1">
        <v>28160</v>
      </c>
      <c r="K1979" s="60">
        <f t="shared" si="32"/>
        <v>1.018797531927107E-2</v>
      </c>
      <c r="L1979" s="1">
        <v>23000</v>
      </c>
      <c r="M1979" s="1">
        <v>20000</v>
      </c>
      <c r="P1979" s="56">
        <v>8</v>
      </c>
      <c r="Q1979" s="1">
        <v>29</v>
      </c>
    </row>
    <row r="1980" spans="1:18">
      <c r="A1980">
        <v>1974</v>
      </c>
      <c r="B1980">
        <v>315720</v>
      </c>
      <c r="C1980" t="s">
        <v>689</v>
      </c>
      <c r="D1980" t="s">
        <v>904</v>
      </c>
      <c r="E1980">
        <v>2012</v>
      </c>
      <c r="F1980" t="s">
        <v>905</v>
      </c>
      <c r="G1980" t="s">
        <v>906</v>
      </c>
      <c r="J1980" s="1">
        <v>28435</v>
      </c>
      <c r="K1980" s="60">
        <f t="shared" si="32"/>
        <v>9.765625E-3</v>
      </c>
      <c r="P1980" s="56">
        <v>4</v>
      </c>
      <c r="Q1980" s="1">
        <v>19</v>
      </c>
    </row>
    <row r="1981" spans="1:18">
      <c r="A1981">
        <v>1975</v>
      </c>
      <c r="B1981">
        <v>315720</v>
      </c>
      <c r="C1981" t="s">
        <v>689</v>
      </c>
      <c r="D1981" t="s">
        <v>904</v>
      </c>
      <c r="E1981">
        <v>2013</v>
      </c>
      <c r="F1981" t="s">
        <v>1883</v>
      </c>
      <c r="G1981" t="s">
        <v>912</v>
      </c>
      <c r="H1981" s="1">
        <v>26323</v>
      </c>
      <c r="I1981" s="1">
        <v>29595</v>
      </c>
      <c r="J1981" s="1">
        <v>29595</v>
      </c>
      <c r="K1981" s="60">
        <f t="shared" si="32"/>
        <v>4.0794795146826157E-2</v>
      </c>
      <c r="L1981" s="1">
        <v>26044</v>
      </c>
      <c r="M1981" s="1">
        <v>26044</v>
      </c>
      <c r="P1981" s="56">
        <v>8</v>
      </c>
      <c r="Q1981" s="1">
        <v>16</v>
      </c>
    </row>
    <row r="1982" spans="1:18">
      <c r="A1982">
        <v>1976</v>
      </c>
      <c r="B1982">
        <v>315720</v>
      </c>
      <c r="C1982" t="s">
        <v>689</v>
      </c>
      <c r="D1982" t="s">
        <v>904</v>
      </c>
      <c r="E1982">
        <v>2014</v>
      </c>
      <c r="F1982" t="s">
        <v>1882</v>
      </c>
      <c r="G1982" t="s">
        <v>910</v>
      </c>
      <c r="H1982" s="1">
        <v>26584</v>
      </c>
      <c r="I1982" s="1">
        <v>29888</v>
      </c>
      <c r="J1982" s="1">
        <v>29888</v>
      </c>
      <c r="K1982" s="60">
        <f t="shared" si="32"/>
        <v>9.9003210001689101E-3</v>
      </c>
      <c r="L1982" s="1">
        <v>26188</v>
      </c>
      <c r="M1982" s="1">
        <v>26188</v>
      </c>
      <c r="P1982" s="56">
        <v>3</v>
      </c>
      <c r="Q1982" s="1">
        <v>10</v>
      </c>
    </row>
    <row r="1983" spans="1:18" s="15" customFormat="1">
      <c r="A1983">
        <v>1977</v>
      </c>
      <c r="B1983" s="15">
        <v>315770</v>
      </c>
      <c r="C1983" s="15" t="s">
        <v>699</v>
      </c>
      <c r="D1983" s="15" t="s">
        <v>904</v>
      </c>
      <c r="E1983" s="15">
        <v>2007</v>
      </c>
      <c r="F1983" s="15" t="s">
        <v>905</v>
      </c>
      <c r="G1983" s="15" t="s">
        <v>906</v>
      </c>
      <c r="J1983" s="61">
        <v>10582</v>
      </c>
      <c r="K1983" s="60"/>
      <c r="N1983" s="4"/>
      <c r="P1983" s="49"/>
      <c r="Q1983" s="49"/>
    </row>
    <row r="1984" spans="1:18" s="15" customFormat="1">
      <c r="A1984">
        <v>1978</v>
      </c>
      <c r="B1984" s="15">
        <v>315770</v>
      </c>
      <c r="C1984" s="15" t="s">
        <v>699</v>
      </c>
      <c r="D1984" s="15" t="s">
        <v>904</v>
      </c>
      <c r="E1984" s="15">
        <v>2008</v>
      </c>
      <c r="F1984" s="15" t="s">
        <v>905</v>
      </c>
      <c r="G1984" s="15" t="s">
        <v>906</v>
      </c>
      <c r="J1984" s="49">
        <v>11254</v>
      </c>
      <c r="K1984" s="60">
        <f t="shared" si="32"/>
        <v>6.3504063504063568E-2</v>
      </c>
      <c r="N1984" s="4"/>
      <c r="P1984" s="49">
        <v>33</v>
      </c>
      <c r="Q1984" s="49">
        <v>86</v>
      </c>
    </row>
    <row r="1985" spans="1:18" s="15" customFormat="1">
      <c r="A1985">
        <v>1979</v>
      </c>
      <c r="B1985" s="15">
        <v>315770</v>
      </c>
      <c r="C1985" s="15" t="s">
        <v>699</v>
      </c>
      <c r="D1985" s="15" t="s">
        <v>904</v>
      </c>
      <c r="E1985" s="15">
        <v>2009</v>
      </c>
      <c r="F1985" s="15" t="s">
        <v>954</v>
      </c>
      <c r="G1985" s="15" t="s">
        <v>908</v>
      </c>
      <c r="J1985" s="49">
        <v>11571</v>
      </c>
      <c r="K1985" s="60">
        <f t="shared" si="32"/>
        <v>2.816776257330722E-2</v>
      </c>
      <c r="N1985" s="4"/>
      <c r="P1985" s="49">
        <v>16</v>
      </c>
      <c r="Q1985" s="49">
        <v>46</v>
      </c>
    </row>
    <row r="1986" spans="1:18" s="15" customFormat="1">
      <c r="A1986">
        <v>1980</v>
      </c>
      <c r="B1986" s="15">
        <v>315770</v>
      </c>
      <c r="C1986" s="15" t="s">
        <v>699</v>
      </c>
      <c r="D1986" s="15" t="s">
        <v>904</v>
      </c>
      <c r="E1986" s="15">
        <v>2010</v>
      </c>
      <c r="F1986" s="15" t="s">
        <v>905</v>
      </c>
      <c r="G1986" s="15" t="s">
        <v>906</v>
      </c>
      <c r="J1986" s="49">
        <v>11337</v>
      </c>
      <c r="K1986" s="60">
        <f t="shared" si="32"/>
        <v>-2.0222971221156349E-2</v>
      </c>
      <c r="N1986" s="4"/>
      <c r="P1986" s="49">
        <v>34</v>
      </c>
      <c r="Q1986" s="49">
        <v>97</v>
      </c>
    </row>
    <row r="1987" spans="1:18" s="15" customFormat="1">
      <c r="A1987">
        <v>1981</v>
      </c>
      <c r="B1987" s="15">
        <v>315770</v>
      </c>
      <c r="C1987" s="15" t="s">
        <v>699</v>
      </c>
      <c r="D1987" s="15" t="s">
        <v>904</v>
      </c>
      <c r="E1987" s="15">
        <v>2011</v>
      </c>
      <c r="F1987" s="15" t="s">
        <v>955</v>
      </c>
      <c r="G1987" s="15" t="s">
        <v>912</v>
      </c>
      <c r="H1987" s="49">
        <v>10012</v>
      </c>
      <c r="I1987" s="49">
        <v>11588</v>
      </c>
      <c r="J1987" s="49">
        <v>11588</v>
      </c>
      <c r="K1987" s="60">
        <f t="shared" si="32"/>
        <v>2.2139895916027275E-2</v>
      </c>
      <c r="L1987" s="49">
        <v>10000</v>
      </c>
      <c r="M1987" s="49">
        <v>10000</v>
      </c>
      <c r="N1987" s="4"/>
      <c r="P1987" s="49">
        <v>3</v>
      </c>
      <c r="Q1987" s="49">
        <v>6</v>
      </c>
    </row>
    <row r="1988" spans="1:18" s="15" customFormat="1">
      <c r="A1988">
        <v>1982</v>
      </c>
      <c r="B1988" s="15">
        <v>315770</v>
      </c>
      <c r="C1988" s="15" t="s">
        <v>699</v>
      </c>
      <c r="D1988" s="15" t="s">
        <v>904</v>
      </c>
      <c r="E1988" s="15">
        <v>2012</v>
      </c>
      <c r="F1988" s="15" t="s">
        <v>955</v>
      </c>
      <c r="G1988" s="15" t="s">
        <v>912</v>
      </c>
      <c r="H1988" s="49">
        <v>10221</v>
      </c>
      <c r="I1988" s="49">
        <v>11830</v>
      </c>
      <c r="J1988" s="49">
        <v>11830</v>
      </c>
      <c r="K1988" s="60">
        <f t="shared" si="32"/>
        <v>2.0883672764929306E-2</v>
      </c>
      <c r="L1988" s="49">
        <v>10100</v>
      </c>
      <c r="M1988" s="49">
        <v>10100</v>
      </c>
      <c r="N1988" s="4"/>
      <c r="P1988" s="49"/>
      <c r="Q1988" s="49"/>
    </row>
    <row r="1989" spans="1:18" s="15" customFormat="1">
      <c r="A1989">
        <v>1983</v>
      </c>
      <c r="B1989" s="15">
        <v>315770</v>
      </c>
      <c r="C1989" s="15" t="s">
        <v>699</v>
      </c>
      <c r="D1989" s="15" t="s">
        <v>904</v>
      </c>
      <c r="E1989" s="15">
        <v>2013</v>
      </c>
      <c r="F1989" s="15" t="s">
        <v>955</v>
      </c>
      <c r="G1989" s="15" t="s">
        <v>912</v>
      </c>
      <c r="H1989" s="49">
        <v>10761</v>
      </c>
      <c r="I1989" s="49">
        <v>12455</v>
      </c>
      <c r="J1989" s="49">
        <v>12455</v>
      </c>
      <c r="K1989" s="60">
        <f t="shared" si="32"/>
        <v>5.283178360101437E-2</v>
      </c>
      <c r="L1989" s="49">
        <v>12400</v>
      </c>
      <c r="M1989" s="49">
        <v>10700</v>
      </c>
      <c r="N1989" s="4"/>
      <c r="P1989" s="49">
        <v>8</v>
      </c>
      <c r="Q1989" s="49">
        <v>23</v>
      </c>
    </row>
    <row r="1990" spans="1:18" s="15" customFormat="1">
      <c r="A1990">
        <v>1984</v>
      </c>
      <c r="B1990" s="15">
        <v>315770</v>
      </c>
      <c r="C1990" s="15" t="s">
        <v>699</v>
      </c>
      <c r="D1990" s="15" t="s">
        <v>904</v>
      </c>
      <c r="E1990" s="15">
        <v>2014</v>
      </c>
      <c r="F1990" s="15" t="s">
        <v>955</v>
      </c>
      <c r="G1990" s="15" t="s">
        <v>912</v>
      </c>
      <c r="H1990" s="49">
        <v>10974</v>
      </c>
      <c r="I1990" s="49">
        <v>12702</v>
      </c>
      <c r="J1990" s="49">
        <v>12702</v>
      </c>
      <c r="K1990" s="60">
        <f t="shared" si="32"/>
        <v>1.9831393014853482E-2</v>
      </c>
      <c r="L1990" s="49">
        <v>12560</v>
      </c>
      <c r="M1990" s="49">
        <v>10950</v>
      </c>
      <c r="N1990" s="4"/>
      <c r="P1990" s="49">
        <v>4</v>
      </c>
      <c r="Q1990" s="49">
        <v>10</v>
      </c>
    </row>
    <row r="1991" spans="1:18">
      <c r="A1991">
        <v>1985</v>
      </c>
      <c r="B1991">
        <v>315780</v>
      </c>
      <c r="C1991" t="s">
        <v>700</v>
      </c>
      <c r="D1991" t="s">
        <v>904</v>
      </c>
      <c r="E1991">
        <v>2007</v>
      </c>
      <c r="F1991" t="s">
        <v>905</v>
      </c>
      <c r="G1991" t="s">
        <v>916</v>
      </c>
      <c r="H1991" s="1">
        <v>221671</v>
      </c>
      <c r="I1991" s="1">
        <v>222507</v>
      </c>
      <c r="J1991" s="61">
        <v>222507</v>
      </c>
      <c r="K1991" s="60"/>
      <c r="L1991" s="1">
        <v>161319</v>
      </c>
      <c r="M1991" s="1">
        <v>161319</v>
      </c>
      <c r="P1991" s="56"/>
    </row>
    <row r="1992" spans="1:18">
      <c r="A1992">
        <v>1986</v>
      </c>
      <c r="B1992">
        <v>315780</v>
      </c>
      <c r="C1992" s="26" t="s">
        <v>700</v>
      </c>
      <c r="D1992" t="s">
        <v>904</v>
      </c>
      <c r="E1992">
        <v>2008</v>
      </c>
      <c r="F1992" t="s">
        <v>1898</v>
      </c>
      <c r="G1992" t="s">
        <v>914</v>
      </c>
      <c r="H1992" s="1">
        <v>226583</v>
      </c>
      <c r="I1992" s="1">
        <v>227438</v>
      </c>
      <c r="J1992" s="1">
        <v>227438</v>
      </c>
      <c r="K1992" s="60">
        <f t="shared" si="32"/>
        <v>2.2161100549645596E-2</v>
      </c>
      <c r="L1992" s="1">
        <v>169327</v>
      </c>
      <c r="M1992" s="1">
        <v>169327</v>
      </c>
      <c r="P1992" s="56">
        <v>28</v>
      </c>
      <c r="Q1992">
        <v>130</v>
      </c>
      <c r="R1992">
        <v>1</v>
      </c>
    </row>
    <row r="1993" spans="1:18">
      <c r="A1993">
        <v>1987</v>
      </c>
      <c r="B1993">
        <v>315780</v>
      </c>
      <c r="C1993" t="s">
        <v>700</v>
      </c>
      <c r="D1993" t="s">
        <v>904</v>
      </c>
      <c r="E1993">
        <v>2009</v>
      </c>
      <c r="F1993" t="s">
        <v>1898</v>
      </c>
      <c r="G1993" t="s">
        <v>914</v>
      </c>
      <c r="H1993" s="1">
        <v>230737</v>
      </c>
      <c r="I1993" s="1">
        <v>231607</v>
      </c>
      <c r="J1993" s="1">
        <v>231607</v>
      </c>
      <c r="K1993" s="60">
        <f t="shared" si="32"/>
        <v>1.8330270227490564E-2</v>
      </c>
      <c r="L1993" s="1">
        <v>177847</v>
      </c>
      <c r="M1993" s="1">
        <v>177847</v>
      </c>
      <c r="P1993" s="56">
        <v>26</v>
      </c>
      <c r="Q1993">
        <v>148</v>
      </c>
      <c r="R1993">
        <v>0</v>
      </c>
    </row>
    <row r="1994" spans="1:18">
      <c r="A1994">
        <v>1988</v>
      </c>
      <c r="B1994">
        <v>315780</v>
      </c>
      <c r="C1994" t="s">
        <v>700</v>
      </c>
      <c r="D1994" t="s">
        <v>904</v>
      </c>
      <c r="E1994">
        <v>2010</v>
      </c>
      <c r="F1994" t="s">
        <v>1898</v>
      </c>
      <c r="G1994" t="s">
        <v>914</v>
      </c>
      <c r="H1994" s="1">
        <v>202378</v>
      </c>
      <c r="I1994" s="1">
        <v>202942</v>
      </c>
      <c r="J1994" s="1">
        <v>202942</v>
      </c>
      <c r="K1994" s="60">
        <f t="shared" si="32"/>
        <v>-0.12376568929263798</v>
      </c>
      <c r="L1994" s="1">
        <v>182405</v>
      </c>
      <c r="M1994" s="1">
        <v>182405</v>
      </c>
      <c r="P1994" s="56">
        <v>43</v>
      </c>
      <c r="Q1994">
        <v>218</v>
      </c>
      <c r="R1994">
        <v>1</v>
      </c>
    </row>
    <row r="1995" spans="1:18">
      <c r="A1995">
        <v>1989</v>
      </c>
      <c r="B1995">
        <v>315780</v>
      </c>
      <c r="C1995" t="s">
        <v>700</v>
      </c>
      <c r="D1995" t="s">
        <v>904</v>
      </c>
      <c r="E1995">
        <v>2011</v>
      </c>
      <c r="F1995" t="s">
        <v>1898</v>
      </c>
      <c r="G1995" t="s">
        <v>914</v>
      </c>
      <c r="H1995" s="1">
        <v>203759</v>
      </c>
      <c r="I1995" s="1">
        <v>204327</v>
      </c>
      <c r="J1995" s="1">
        <v>204327</v>
      </c>
      <c r="K1995" s="60">
        <f t="shared" si="32"/>
        <v>6.8246099870898913E-3</v>
      </c>
      <c r="L1995" s="1">
        <v>185366</v>
      </c>
      <c r="M1995" s="1">
        <v>185366</v>
      </c>
      <c r="P1995" s="56">
        <v>23</v>
      </c>
      <c r="Q1995">
        <v>103</v>
      </c>
      <c r="R1995">
        <v>0</v>
      </c>
    </row>
    <row r="1996" spans="1:18">
      <c r="A1996">
        <v>1990</v>
      </c>
      <c r="B1996">
        <v>315780</v>
      </c>
      <c r="C1996" t="s">
        <v>700</v>
      </c>
      <c r="D1996" t="s">
        <v>904</v>
      </c>
      <c r="E1996">
        <v>2012</v>
      </c>
      <c r="F1996" t="s">
        <v>1898</v>
      </c>
      <c r="G1996" t="s">
        <v>914</v>
      </c>
      <c r="H1996" s="1">
        <v>205094</v>
      </c>
      <c r="I1996" s="1">
        <v>205666</v>
      </c>
      <c r="J1996" s="1">
        <v>205666</v>
      </c>
      <c r="K1996" s="60">
        <f t="shared" si="32"/>
        <v>6.5532210623167053E-3</v>
      </c>
      <c r="L1996" s="1">
        <v>188176</v>
      </c>
      <c r="M1996" s="1">
        <v>188176</v>
      </c>
      <c r="P1996" s="56">
        <v>30</v>
      </c>
      <c r="Q1996">
        <v>249</v>
      </c>
      <c r="R1996">
        <v>3</v>
      </c>
    </row>
    <row r="1997" spans="1:18">
      <c r="A1997">
        <v>1991</v>
      </c>
      <c r="B1997">
        <v>315780</v>
      </c>
      <c r="C1997" t="s">
        <v>700</v>
      </c>
      <c r="D1997" t="s">
        <v>904</v>
      </c>
      <c r="E1997">
        <v>2013</v>
      </c>
      <c r="F1997" t="s">
        <v>1898</v>
      </c>
      <c r="G1997" t="s">
        <v>914</v>
      </c>
      <c r="H1997" s="1">
        <v>212752</v>
      </c>
      <c r="I1997" s="1">
        <v>213345</v>
      </c>
      <c r="J1997" s="1">
        <v>213345</v>
      </c>
      <c r="K1997" s="60">
        <f t="shared" si="32"/>
        <v>3.7337236101251614E-2</v>
      </c>
      <c r="L1997" s="1">
        <v>191241</v>
      </c>
      <c r="M1997" s="1">
        <v>191241</v>
      </c>
      <c r="P1997" s="56">
        <v>10</v>
      </c>
      <c r="Q1997">
        <v>44</v>
      </c>
      <c r="R1997">
        <v>0</v>
      </c>
    </row>
    <row r="1998" spans="1:18">
      <c r="A1998">
        <v>1992</v>
      </c>
      <c r="B1998">
        <v>315780</v>
      </c>
      <c r="C1998" t="s">
        <v>700</v>
      </c>
      <c r="D1998" t="s">
        <v>904</v>
      </c>
      <c r="E1998">
        <v>2014</v>
      </c>
      <c r="F1998" t="s">
        <v>1898</v>
      </c>
      <c r="G1998" t="s">
        <v>914</v>
      </c>
      <c r="H1998" s="1">
        <v>214233</v>
      </c>
      <c r="I1998" s="1">
        <v>214830</v>
      </c>
      <c r="J1998" s="1">
        <v>214830</v>
      </c>
      <c r="K1998" s="60">
        <f t="shared" si="32"/>
        <v>6.9605568445476607E-3</v>
      </c>
      <c r="L1998" s="1">
        <v>197047</v>
      </c>
      <c r="M1998" s="1">
        <v>197047</v>
      </c>
      <c r="P1998" s="56">
        <v>15</v>
      </c>
      <c r="Q1998">
        <v>85</v>
      </c>
      <c r="R1998">
        <v>1</v>
      </c>
    </row>
    <row r="1999" spans="1:18">
      <c r="A1999">
        <v>1993</v>
      </c>
      <c r="B1999">
        <v>315820</v>
      </c>
      <c r="C1999" t="s">
        <v>704</v>
      </c>
      <c r="D1999" t="s">
        <v>904</v>
      </c>
      <c r="E1999">
        <v>2007</v>
      </c>
      <c r="F1999" t="s">
        <v>905</v>
      </c>
      <c r="G1999" t="s">
        <v>906</v>
      </c>
      <c r="J1999" s="61">
        <v>14427</v>
      </c>
      <c r="K1999" s="60"/>
      <c r="P1999" s="1"/>
    </row>
    <row r="2000" spans="1:18">
      <c r="A2000">
        <v>1994</v>
      </c>
      <c r="B2000">
        <v>315820</v>
      </c>
      <c r="C2000" t="s">
        <v>704</v>
      </c>
      <c r="D2000" t="s">
        <v>904</v>
      </c>
      <c r="E2000">
        <v>2008</v>
      </c>
      <c r="F2000" t="s">
        <v>905</v>
      </c>
      <c r="G2000" t="s">
        <v>906</v>
      </c>
      <c r="J2000" s="1">
        <v>14889</v>
      </c>
      <c r="K2000" s="60">
        <f t="shared" si="32"/>
        <v>3.2023289665211063E-2</v>
      </c>
      <c r="P2000" s="56">
        <v>110</v>
      </c>
      <c r="Q2000" s="1">
        <v>309</v>
      </c>
    </row>
    <row r="2001" spans="1:18">
      <c r="A2001">
        <v>1995</v>
      </c>
      <c r="B2001">
        <v>315820</v>
      </c>
      <c r="C2001" t="s">
        <v>704</v>
      </c>
      <c r="D2001" t="s">
        <v>904</v>
      </c>
      <c r="E2001">
        <v>2009</v>
      </c>
      <c r="F2001" t="s">
        <v>905</v>
      </c>
      <c r="G2001" t="s">
        <v>906</v>
      </c>
      <c r="J2001" s="1">
        <v>14931</v>
      </c>
      <c r="K2001" s="60">
        <f t="shared" si="32"/>
        <v>2.8208744710860323E-3</v>
      </c>
      <c r="P2001" s="56">
        <v>101</v>
      </c>
      <c r="Q2001" s="1">
        <v>283</v>
      </c>
      <c r="R2001">
        <v>1</v>
      </c>
    </row>
    <row r="2002" spans="1:18">
      <c r="A2002">
        <v>1996</v>
      </c>
      <c r="B2002">
        <v>315820</v>
      </c>
      <c r="C2002" t="s">
        <v>704</v>
      </c>
      <c r="D2002" t="s">
        <v>904</v>
      </c>
      <c r="E2002">
        <v>2010</v>
      </c>
      <c r="F2002" t="s">
        <v>905</v>
      </c>
      <c r="G2002" t="s">
        <v>906</v>
      </c>
      <c r="J2002" s="1">
        <v>14395</v>
      </c>
      <c r="K2002" s="60">
        <f t="shared" si="32"/>
        <v>-3.5898466278213137E-2</v>
      </c>
      <c r="P2002" s="56">
        <v>211</v>
      </c>
      <c r="Q2002" s="1">
        <v>527</v>
      </c>
    </row>
    <row r="2003" spans="1:18">
      <c r="A2003">
        <v>1997</v>
      </c>
      <c r="B2003">
        <v>315820</v>
      </c>
      <c r="C2003" t="s">
        <v>704</v>
      </c>
      <c r="D2003" t="s">
        <v>904</v>
      </c>
      <c r="E2003">
        <v>2011</v>
      </c>
      <c r="F2003" t="s">
        <v>905</v>
      </c>
      <c r="G2003" t="s">
        <v>916</v>
      </c>
      <c r="H2003" s="1">
        <v>10725</v>
      </c>
      <c r="I2003" s="1">
        <v>14399</v>
      </c>
      <c r="J2003" s="1">
        <v>14399</v>
      </c>
      <c r="K2003" s="60">
        <f t="shared" si="32"/>
        <v>2.7787426189651576E-4</v>
      </c>
      <c r="L2003" s="1">
        <v>8825</v>
      </c>
      <c r="M2003" s="1">
        <v>8825</v>
      </c>
      <c r="P2003" s="56">
        <v>196</v>
      </c>
      <c r="Q2003" s="1">
        <v>534</v>
      </c>
      <c r="R2003" s="1">
        <v>2</v>
      </c>
    </row>
    <row r="2004" spans="1:18">
      <c r="A2004">
        <v>1998</v>
      </c>
      <c r="B2004">
        <v>315820</v>
      </c>
      <c r="C2004" t="s">
        <v>704</v>
      </c>
      <c r="D2004" t="s">
        <v>904</v>
      </c>
      <c r="E2004">
        <v>2012</v>
      </c>
      <c r="F2004" t="s">
        <v>1902</v>
      </c>
      <c r="G2004" t="s">
        <v>914</v>
      </c>
      <c r="H2004" s="1">
        <v>10727</v>
      </c>
      <c r="I2004" s="1">
        <v>14402</v>
      </c>
      <c r="J2004" s="1">
        <v>14402</v>
      </c>
      <c r="K2004" s="60">
        <f t="shared" si="32"/>
        <v>2.0834780193079716E-4</v>
      </c>
      <c r="L2004" s="1">
        <v>8877</v>
      </c>
      <c r="M2004" s="1">
        <v>8877</v>
      </c>
      <c r="P2004" s="56">
        <v>185</v>
      </c>
      <c r="Q2004" s="1">
        <v>515</v>
      </c>
      <c r="R2004" s="1">
        <v>2</v>
      </c>
    </row>
    <row r="2005" spans="1:18">
      <c r="A2005">
        <v>1999</v>
      </c>
      <c r="B2005">
        <v>315820</v>
      </c>
      <c r="C2005" t="s">
        <v>704</v>
      </c>
      <c r="D2005" t="s">
        <v>904</v>
      </c>
      <c r="E2005">
        <v>2013</v>
      </c>
      <c r="F2005" t="s">
        <v>1902</v>
      </c>
      <c r="G2005" t="s">
        <v>914</v>
      </c>
      <c r="H2005" s="1">
        <v>11053</v>
      </c>
      <c r="I2005" s="1">
        <v>14839</v>
      </c>
      <c r="J2005" s="1">
        <v>14839</v>
      </c>
      <c r="K2005" s="60">
        <f t="shared" si="32"/>
        <v>3.0343007915567322E-2</v>
      </c>
      <c r="L2005" s="1">
        <v>9103</v>
      </c>
      <c r="M2005" s="1">
        <v>9103</v>
      </c>
      <c r="P2005" s="56">
        <v>205</v>
      </c>
      <c r="Q2005" s="1">
        <v>549</v>
      </c>
    </row>
    <row r="2006" spans="1:18">
      <c r="A2006">
        <v>2000</v>
      </c>
      <c r="B2006">
        <v>315820</v>
      </c>
      <c r="C2006" t="s">
        <v>704</v>
      </c>
      <c r="D2006" t="s">
        <v>904</v>
      </c>
      <c r="E2006">
        <v>2014</v>
      </c>
      <c r="F2006" t="s">
        <v>1902</v>
      </c>
      <c r="G2006" t="s">
        <v>914</v>
      </c>
      <c r="H2006" s="1">
        <v>11064</v>
      </c>
      <c r="I2006" s="1">
        <v>14854</v>
      </c>
      <c r="J2006" s="1">
        <v>14854</v>
      </c>
      <c r="K2006" s="60">
        <f t="shared" si="32"/>
        <v>1.0108497877214795E-3</v>
      </c>
      <c r="L2006" s="1">
        <v>9572</v>
      </c>
      <c r="M2006" s="1">
        <v>9572</v>
      </c>
      <c r="P2006" s="56">
        <v>180</v>
      </c>
      <c r="Q2006" s="1">
        <v>567</v>
      </c>
    </row>
    <row r="2007" spans="1:18">
      <c r="A2007">
        <v>2001</v>
      </c>
      <c r="B2007">
        <v>315920</v>
      </c>
      <c r="C2007" t="s">
        <v>715</v>
      </c>
      <c r="D2007" t="s">
        <v>904</v>
      </c>
      <c r="E2007">
        <v>2007</v>
      </c>
      <c r="F2007" t="s">
        <v>905</v>
      </c>
      <c r="G2007" t="s">
        <v>906</v>
      </c>
      <c r="J2007" s="61">
        <v>9078</v>
      </c>
      <c r="K2007" s="60"/>
      <c r="P2007" s="1"/>
    </row>
    <row r="2008" spans="1:18">
      <c r="A2008">
        <v>2002</v>
      </c>
      <c r="B2008">
        <v>315920</v>
      </c>
      <c r="C2008" s="26" t="s">
        <v>715</v>
      </c>
      <c r="D2008" t="s">
        <v>904</v>
      </c>
      <c r="E2008">
        <v>2008</v>
      </c>
      <c r="F2008" t="s">
        <v>905</v>
      </c>
      <c r="G2008" t="s">
        <v>916</v>
      </c>
      <c r="H2008" s="1">
        <v>5728</v>
      </c>
      <c r="I2008" s="1">
        <v>9335</v>
      </c>
      <c r="J2008" s="1">
        <v>9335</v>
      </c>
      <c r="K2008" s="60">
        <f t="shared" ref="K2008:K2070" si="33">J2008/J2007-1</f>
        <v>2.8310200484688242E-2</v>
      </c>
      <c r="L2008" s="1">
        <v>4713</v>
      </c>
      <c r="M2008" s="1">
        <v>4713</v>
      </c>
      <c r="P2008" s="56">
        <v>17</v>
      </c>
      <c r="Q2008">
        <v>57</v>
      </c>
      <c r="R2008" s="14"/>
    </row>
    <row r="2009" spans="1:18">
      <c r="A2009">
        <v>2003</v>
      </c>
      <c r="B2009">
        <v>315920</v>
      </c>
      <c r="C2009" t="s">
        <v>715</v>
      </c>
      <c r="D2009" t="s">
        <v>904</v>
      </c>
      <c r="E2009">
        <v>2009</v>
      </c>
      <c r="F2009" t="s">
        <v>905</v>
      </c>
      <c r="G2009" t="s">
        <v>916</v>
      </c>
      <c r="H2009" s="1">
        <v>5726</v>
      </c>
      <c r="I2009" s="1">
        <v>9333</v>
      </c>
      <c r="J2009" s="1">
        <v>9333</v>
      </c>
      <c r="K2009" s="60">
        <f t="shared" si="33"/>
        <v>-2.1424745581144489E-4</v>
      </c>
      <c r="L2009" s="1">
        <v>4878</v>
      </c>
      <c r="M2009" s="1">
        <v>4878</v>
      </c>
      <c r="P2009" s="56">
        <v>13</v>
      </c>
      <c r="Q2009">
        <v>41</v>
      </c>
      <c r="R2009" s="14"/>
    </row>
    <row r="2010" spans="1:18">
      <c r="A2010">
        <v>2004</v>
      </c>
      <c r="B2010">
        <v>315920</v>
      </c>
      <c r="C2010" t="s">
        <v>715</v>
      </c>
      <c r="D2010" t="s">
        <v>904</v>
      </c>
      <c r="E2010">
        <v>2010</v>
      </c>
      <c r="F2010" t="s">
        <v>905</v>
      </c>
      <c r="G2010" t="s">
        <v>916</v>
      </c>
      <c r="H2010" s="1">
        <v>5655</v>
      </c>
      <c r="I2010" s="1">
        <v>9027</v>
      </c>
      <c r="J2010" s="1">
        <v>9027</v>
      </c>
      <c r="K2010" s="60">
        <f t="shared" si="33"/>
        <v>-3.2786885245901676E-2</v>
      </c>
      <c r="L2010" s="1">
        <v>5016</v>
      </c>
      <c r="M2010" s="1">
        <v>5016</v>
      </c>
      <c r="P2010" s="56">
        <v>7</v>
      </c>
      <c r="Q2010">
        <v>18</v>
      </c>
      <c r="R2010" s="14"/>
    </row>
    <row r="2011" spans="1:18">
      <c r="A2011">
        <v>2005</v>
      </c>
      <c r="B2011">
        <v>315920</v>
      </c>
      <c r="C2011" t="s">
        <v>715</v>
      </c>
      <c r="D2011" t="s">
        <v>904</v>
      </c>
      <c r="E2011">
        <v>2011</v>
      </c>
      <c r="F2011" t="s">
        <v>905</v>
      </c>
      <c r="G2011" t="s">
        <v>916</v>
      </c>
      <c r="H2011" s="1">
        <v>5643</v>
      </c>
      <c r="I2011" s="1">
        <v>9008</v>
      </c>
      <c r="J2011" s="1">
        <v>9008</v>
      </c>
      <c r="K2011" s="60">
        <f t="shared" si="33"/>
        <v>-2.1047967209483209E-3</v>
      </c>
      <c r="L2011" s="1">
        <v>5202</v>
      </c>
      <c r="M2011" s="1">
        <v>5202</v>
      </c>
      <c r="P2011" s="56">
        <v>3</v>
      </c>
      <c r="Q2011">
        <v>9</v>
      </c>
      <c r="R2011" s="14"/>
    </row>
    <row r="2012" spans="1:18">
      <c r="A2012">
        <v>2006</v>
      </c>
      <c r="B2012">
        <v>315920</v>
      </c>
      <c r="C2012" t="s">
        <v>715</v>
      </c>
      <c r="D2012" t="s">
        <v>904</v>
      </c>
      <c r="E2012">
        <v>2012</v>
      </c>
      <c r="F2012" t="s">
        <v>1914</v>
      </c>
      <c r="G2012" t="s">
        <v>914</v>
      </c>
      <c r="H2012" s="1">
        <v>5632</v>
      </c>
      <c r="I2012" s="1">
        <v>8990</v>
      </c>
      <c r="J2012" s="1">
        <v>8990</v>
      </c>
      <c r="K2012" s="60">
        <f t="shared" si="33"/>
        <v>-1.9982238010657349E-3</v>
      </c>
      <c r="L2012" s="1">
        <v>5355</v>
      </c>
      <c r="M2012" s="1">
        <v>5355</v>
      </c>
      <c r="P2012" s="56">
        <v>13</v>
      </c>
      <c r="Q2012">
        <v>59</v>
      </c>
      <c r="R2012" s="14"/>
    </row>
    <row r="2013" spans="1:18">
      <c r="A2013">
        <v>2007</v>
      </c>
      <c r="B2013">
        <v>315920</v>
      </c>
      <c r="C2013" t="s">
        <v>715</v>
      </c>
      <c r="D2013" t="s">
        <v>904</v>
      </c>
      <c r="E2013">
        <v>2013</v>
      </c>
      <c r="F2013" t="s">
        <v>1914</v>
      </c>
      <c r="G2013" t="s">
        <v>914</v>
      </c>
      <c r="H2013" s="1">
        <v>5788</v>
      </c>
      <c r="I2013" s="1">
        <v>9239</v>
      </c>
      <c r="J2013" s="1">
        <v>9239</v>
      </c>
      <c r="K2013" s="60">
        <f t="shared" si="33"/>
        <v>2.7697441601779671E-2</v>
      </c>
      <c r="L2013" s="1">
        <v>5466</v>
      </c>
      <c r="M2013" s="1">
        <v>5466</v>
      </c>
      <c r="P2013" s="56">
        <v>2</v>
      </c>
      <c r="Q2013">
        <v>4</v>
      </c>
      <c r="R2013" s="14"/>
    </row>
    <row r="2014" spans="1:18">
      <c r="A2014">
        <v>2008</v>
      </c>
      <c r="B2014">
        <v>315920</v>
      </c>
      <c r="C2014" t="s">
        <v>715</v>
      </c>
      <c r="D2014" t="s">
        <v>904</v>
      </c>
      <c r="E2014">
        <v>2014</v>
      </c>
      <c r="F2014" t="s">
        <v>1914</v>
      </c>
      <c r="G2014" t="s">
        <v>914</v>
      </c>
      <c r="H2014" s="1">
        <v>5781</v>
      </c>
      <c r="I2014" s="1">
        <v>9228</v>
      </c>
      <c r="J2014" s="1">
        <v>9228</v>
      </c>
      <c r="K2014" s="60">
        <f t="shared" si="33"/>
        <v>-1.1906050438359461E-3</v>
      </c>
      <c r="L2014" s="1">
        <v>5640</v>
      </c>
      <c r="M2014" s="1">
        <v>5640</v>
      </c>
      <c r="P2014" s="1"/>
      <c r="Q2014">
        <v>0</v>
      </c>
      <c r="R2014" s="14"/>
    </row>
    <row r="2015" spans="1:18">
      <c r="A2015">
        <v>2009</v>
      </c>
      <c r="B2015">
        <v>315930</v>
      </c>
      <c r="C2015" t="s">
        <v>717</v>
      </c>
      <c r="D2015" t="s">
        <v>904</v>
      </c>
      <c r="E2015">
        <v>2007</v>
      </c>
      <c r="J2015" s="61">
        <v>5588</v>
      </c>
      <c r="K2015" s="60"/>
      <c r="P2015" s="1"/>
    </row>
    <row r="2016" spans="1:18">
      <c r="A2016">
        <v>2010</v>
      </c>
      <c r="B2016">
        <v>315930</v>
      </c>
      <c r="C2016" t="s">
        <v>717</v>
      </c>
      <c r="D2016" t="s">
        <v>904</v>
      </c>
      <c r="E2016">
        <v>2008</v>
      </c>
      <c r="J2016" s="1">
        <v>5813</v>
      </c>
      <c r="K2016" s="60">
        <f t="shared" si="33"/>
        <v>4.026485325697915E-2</v>
      </c>
      <c r="P2016" s="1">
        <v>4</v>
      </c>
      <c r="Q2016" s="1">
        <v>10</v>
      </c>
    </row>
    <row r="2017" spans="1:18">
      <c r="A2017">
        <v>2011</v>
      </c>
      <c r="B2017">
        <v>315930</v>
      </c>
      <c r="C2017" t="s">
        <v>717</v>
      </c>
      <c r="D2017" t="s">
        <v>904</v>
      </c>
      <c r="E2017">
        <v>2009</v>
      </c>
      <c r="J2017" s="1">
        <v>5869</v>
      </c>
      <c r="K2017" s="60">
        <f t="shared" si="33"/>
        <v>9.6335799071047834E-3</v>
      </c>
      <c r="P2017" s="1">
        <v>10</v>
      </c>
      <c r="Q2017" s="1">
        <v>30</v>
      </c>
    </row>
    <row r="2018" spans="1:18">
      <c r="A2018">
        <v>2012</v>
      </c>
      <c r="B2018">
        <v>315930</v>
      </c>
      <c r="C2018" t="s">
        <v>717</v>
      </c>
      <c r="D2018" t="s">
        <v>904</v>
      </c>
      <c r="E2018">
        <v>2010</v>
      </c>
      <c r="J2018" s="1">
        <v>4993</v>
      </c>
      <c r="K2018" s="60">
        <f t="shared" si="33"/>
        <v>-0.14925881751576076</v>
      </c>
      <c r="P2018" s="1">
        <v>7</v>
      </c>
      <c r="Q2018" s="1">
        <v>28</v>
      </c>
    </row>
    <row r="2019" spans="1:18">
      <c r="A2019">
        <v>2013</v>
      </c>
      <c r="B2019">
        <v>315930</v>
      </c>
      <c r="C2019" t="s">
        <v>717</v>
      </c>
      <c r="D2019" t="s">
        <v>904</v>
      </c>
      <c r="E2019">
        <v>2011</v>
      </c>
      <c r="J2019" s="1">
        <v>4976</v>
      </c>
      <c r="K2019" s="60">
        <f t="shared" si="33"/>
        <v>-3.4047666733426629E-3</v>
      </c>
      <c r="P2019" s="1">
        <v>9</v>
      </c>
      <c r="Q2019" s="1">
        <v>25</v>
      </c>
    </row>
    <row r="2020" spans="1:18">
      <c r="A2020">
        <v>2014</v>
      </c>
      <c r="B2020">
        <v>315930</v>
      </c>
      <c r="C2020" t="s">
        <v>717</v>
      </c>
      <c r="D2020" t="s">
        <v>904</v>
      </c>
      <c r="E2020">
        <v>2012</v>
      </c>
      <c r="F2020" t="s">
        <v>1915</v>
      </c>
      <c r="G2020" t="s">
        <v>916</v>
      </c>
      <c r="H2020" s="1">
        <v>3729</v>
      </c>
      <c r="I2020" s="1">
        <v>4960</v>
      </c>
      <c r="J2020" s="1">
        <v>4960</v>
      </c>
      <c r="K2020" s="60">
        <f t="shared" si="33"/>
        <v>-3.215434083601254E-3</v>
      </c>
      <c r="L2020" s="1">
        <v>4960</v>
      </c>
      <c r="M2020" s="1">
        <v>3729</v>
      </c>
      <c r="P2020" s="1">
        <v>3</v>
      </c>
      <c r="Q2020" s="1">
        <v>6</v>
      </c>
    </row>
    <row r="2021" spans="1:18">
      <c r="A2021">
        <v>2015</v>
      </c>
      <c r="B2021">
        <v>315930</v>
      </c>
      <c r="C2021" t="s">
        <v>717</v>
      </c>
      <c r="D2021" t="s">
        <v>904</v>
      </c>
      <c r="E2021">
        <v>2013</v>
      </c>
      <c r="F2021" t="s">
        <v>1915</v>
      </c>
      <c r="G2021" t="s">
        <v>916</v>
      </c>
      <c r="H2021" s="1">
        <v>3827</v>
      </c>
      <c r="I2021" s="1">
        <v>5090</v>
      </c>
      <c r="J2021" s="1">
        <v>5090</v>
      </c>
      <c r="K2021" s="60">
        <f t="shared" si="33"/>
        <v>2.620967741935476E-2</v>
      </c>
      <c r="L2021" s="1">
        <v>5090</v>
      </c>
      <c r="M2021" s="1">
        <v>3827</v>
      </c>
      <c r="P2021" s="1">
        <v>7</v>
      </c>
      <c r="Q2021" s="1">
        <v>24</v>
      </c>
    </row>
    <row r="2022" spans="1:18">
      <c r="A2022">
        <v>2016</v>
      </c>
      <c r="B2022">
        <v>315930</v>
      </c>
      <c r="C2022" t="s">
        <v>717</v>
      </c>
      <c r="D2022" t="s">
        <v>904</v>
      </c>
      <c r="E2022">
        <v>2014</v>
      </c>
      <c r="F2022" t="s">
        <v>1915</v>
      </c>
      <c r="G2022" t="s">
        <v>916</v>
      </c>
      <c r="H2022" s="1">
        <v>3817</v>
      </c>
      <c r="I2022" s="1">
        <v>5077</v>
      </c>
      <c r="J2022" s="1">
        <v>5077</v>
      </c>
      <c r="K2022" s="60">
        <f t="shared" si="33"/>
        <v>-2.5540275049116268E-3</v>
      </c>
      <c r="L2022" s="1">
        <v>5077</v>
      </c>
      <c r="M2022" s="1">
        <v>3817</v>
      </c>
      <c r="P2022" s="1">
        <v>5</v>
      </c>
      <c r="Q2022" s="1">
        <v>12</v>
      </c>
    </row>
    <row r="2023" spans="1:18">
      <c r="A2023">
        <v>2017</v>
      </c>
      <c r="B2023">
        <v>315960</v>
      </c>
      <c r="C2023" t="s">
        <v>720</v>
      </c>
      <c r="D2023" t="s">
        <v>904</v>
      </c>
      <c r="E2023">
        <v>2007</v>
      </c>
      <c r="F2023" t="s">
        <v>905</v>
      </c>
      <c r="G2023" t="s">
        <v>916</v>
      </c>
      <c r="H2023" s="1">
        <v>29031</v>
      </c>
      <c r="I2023" s="1">
        <v>34246</v>
      </c>
      <c r="J2023" s="61">
        <v>34246</v>
      </c>
      <c r="K2023" s="60"/>
      <c r="L2023" s="1">
        <v>30136</v>
      </c>
      <c r="M2023" s="1">
        <v>30136</v>
      </c>
      <c r="P2023" s="1"/>
    </row>
    <row r="2024" spans="1:18">
      <c r="A2024">
        <v>2018</v>
      </c>
      <c r="B2024">
        <v>315960</v>
      </c>
      <c r="C2024" s="26" t="s">
        <v>720</v>
      </c>
      <c r="D2024" t="s">
        <v>904</v>
      </c>
      <c r="E2024">
        <v>2008</v>
      </c>
      <c r="F2024" t="s">
        <v>905</v>
      </c>
      <c r="G2024" t="s">
        <v>916</v>
      </c>
      <c r="H2024" s="1">
        <v>30284</v>
      </c>
      <c r="I2024" s="1">
        <v>35724</v>
      </c>
      <c r="J2024" s="1">
        <v>35724</v>
      </c>
      <c r="K2024" s="60">
        <f t="shared" si="33"/>
        <v>4.3158325059861058E-2</v>
      </c>
      <c r="L2024" s="1">
        <v>31218</v>
      </c>
      <c r="M2024" s="1">
        <v>31218</v>
      </c>
      <c r="P2024" s="1">
        <v>36</v>
      </c>
      <c r="Q2024">
        <v>98</v>
      </c>
      <c r="R2024">
        <v>1</v>
      </c>
    </row>
    <row r="2025" spans="1:18">
      <c r="A2025">
        <v>2019</v>
      </c>
      <c r="B2025">
        <v>315960</v>
      </c>
      <c r="C2025" t="s">
        <v>720</v>
      </c>
      <c r="D2025" t="s">
        <v>904</v>
      </c>
      <c r="E2025">
        <v>2009</v>
      </c>
      <c r="F2025" t="s">
        <v>1920</v>
      </c>
      <c r="G2025" t="s">
        <v>914</v>
      </c>
      <c r="H2025" s="1">
        <v>30645</v>
      </c>
      <c r="I2025" s="1">
        <v>36150</v>
      </c>
      <c r="J2025" s="1">
        <v>36150</v>
      </c>
      <c r="K2025" s="60">
        <f t="shared" si="33"/>
        <v>1.1924756466241249E-2</v>
      </c>
      <c r="L2025" s="1">
        <v>32281</v>
      </c>
      <c r="M2025" s="1">
        <v>32281</v>
      </c>
      <c r="P2025" s="1">
        <v>30</v>
      </c>
      <c r="Q2025">
        <v>71</v>
      </c>
      <c r="R2025">
        <v>0</v>
      </c>
    </row>
    <row r="2026" spans="1:18">
      <c r="A2026">
        <v>2020</v>
      </c>
      <c r="B2026">
        <v>315960</v>
      </c>
      <c r="C2026" t="s">
        <v>720</v>
      </c>
      <c r="D2026" t="s">
        <v>904</v>
      </c>
      <c r="E2026">
        <v>2010</v>
      </c>
      <c r="F2026" t="s">
        <v>1920</v>
      </c>
      <c r="G2026" t="s">
        <v>914</v>
      </c>
      <c r="H2026" s="1">
        <v>32458</v>
      </c>
      <c r="I2026" s="1">
        <v>37754</v>
      </c>
      <c r="J2026" s="1">
        <v>37754</v>
      </c>
      <c r="K2026" s="60">
        <f t="shared" si="33"/>
        <v>4.4370677731673691E-2</v>
      </c>
      <c r="L2026" s="1">
        <v>32458</v>
      </c>
      <c r="M2026" s="1">
        <v>32458</v>
      </c>
      <c r="P2026" s="1">
        <v>24</v>
      </c>
      <c r="Q2026">
        <v>59</v>
      </c>
      <c r="R2026">
        <v>0</v>
      </c>
    </row>
    <row r="2027" spans="1:18">
      <c r="A2027">
        <v>2021</v>
      </c>
      <c r="B2027">
        <v>315960</v>
      </c>
      <c r="C2027" t="s">
        <v>720</v>
      </c>
      <c r="D2027" t="s">
        <v>904</v>
      </c>
      <c r="E2027">
        <v>2011</v>
      </c>
      <c r="F2027" t="s">
        <v>1920</v>
      </c>
      <c r="G2027" t="s">
        <v>914</v>
      </c>
      <c r="H2027" s="1">
        <v>32887</v>
      </c>
      <c r="I2027" s="1">
        <v>38253</v>
      </c>
      <c r="J2027" s="1">
        <v>38253</v>
      </c>
      <c r="K2027" s="60">
        <f t="shared" si="33"/>
        <v>1.3217142554431405E-2</v>
      </c>
      <c r="L2027" s="1">
        <v>32887</v>
      </c>
      <c r="M2027" s="1">
        <v>32887</v>
      </c>
      <c r="P2027" s="1">
        <v>14</v>
      </c>
      <c r="Q2027">
        <v>27</v>
      </c>
      <c r="R2027">
        <v>1</v>
      </c>
    </row>
    <row r="2028" spans="1:18">
      <c r="A2028">
        <v>2022</v>
      </c>
      <c r="B2028">
        <v>315960</v>
      </c>
      <c r="C2028" t="s">
        <v>720</v>
      </c>
      <c r="D2028" t="s">
        <v>904</v>
      </c>
      <c r="E2028">
        <v>2012</v>
      </c>
      <c r="F2028" t="s">
        <v>905</v>
      </c>
      <c r="G2028" t="s">
        <v>916</v>
      </c>
      <c r="H2028" s="1">
        <v>33301</v>
      </c>
      <c r="I2028" s="1">
        <v>38734</v>
      </c>
      <c r="J2028" s="1">
        <v>38734</v>
      </c>
      <c r="K2028" s="60">
        <f t="shared" si="33"/>
        <v>1.2574177188717117E-2</v>
      </c>
      <c r="L2028" s="1">
        <v>33301</v>
      </c>
      <c r="M2028" s="1">
        <v>33301</v>
      </c>
      <c r="P2028" s="1">
        <v>8</v>
      </c>
      <c r="Q2028">
        <v>33</v>
      </c>
      <c r="R2028">
        <v>0</v>
      </c>
    </row>
    <row r="2029" spans="1:18">
      <c r="A2029">
        <v>2023</v>
      </c>
      <c r="B2029">
        <v>315960</v>
      </c>
      <c r="C2029" t="s">
        <v>720</v>
      </c>
      <c r="D2029" t="s">
        <v>904</v>
      </c>
      <c r="E2029">
        <v>2013</v>
      </c>
      <c r="F2029" t="s">
        <v>1920</v>
      </c>
      <c r="G2029" t="s">
        <v>914</v>
      </c>
      <c r="H2029" s="1">
        <v>34763</v>
      </c>
      <c r="I2029" s="1">
        <v>40435</v>
      </c>
      <c r="J2029" s="1">
        <v>40435</v>
      </c>
      <c r="K2029" s="60">
        <f t="shared" si="33"/>
        <v>4.3914906800227138E-2</v>
      </c>
      <c r="L2029" s="1">
        <v>34763</v>
      </c>
      <c r="M2029" s="1">
        <v>34763</v>
      </c>
      <c r="P2029" s="1">
        <v>7</v>
      </c>
      <c r="Q2029">
        <v>27</v>
      </c>
      <c r="R2029">
        <v>0</v>
      </c>
    </row>
    <row r="2030" spans="1:18">
      <c r="A2030">
        <v>2024</v>
      </c>
      <c r="B2030">
        <v>315960</v>
      </c>
      <c r="C2030" t="s">
        <v>720</v>
      </c>
      <c r="D2030" t="s">
        <v>904</v>
      </c>
      <c r="E2030">
        <v>2014</v>
      </c>
      <c r="F2030" t="s">
        <v>1920</v>
      </c>
      <c r="G2030" t="s">
        <v>914</v>
      </c>
      <c r="H2030" s="1">
        <v>35198</v>
      </c>
      <c r="I2030" s="1">
        <v>40941</v>
      </c>
      <c r="J2030" s="1">
        <v>40941</v>
      </c>
      <c r="K2030" s="60">
        <f t="shared" si="33"/>
        <v>1.2513911215531026E-2</v>
      </c>
      <c r="L2030" s="1">
        <v>35198</v>
      </c>
      <c r="M2030" s="1">
        <v>35198</v>
      </c>
      <c r="P2030" s="1">
        <v>22</v>
      </c>
      <c r="Q2030">
        <v>56</v>
      </c>
      <c r="R2030">
        <v>0</v>
      </c>
    </row>
    <row r="2031" spans="1:18" s="15" customFormat="1">
      <c r="A2031">
        <v>2025</v>
      </c>
      <c r="B2031" s="15">
        <v>315980</v>
      </c>
      <c r="C2031" s="15" t="s">
        <v>722</v>
      </c>
      <c r="D2031" s="15" t="s">
        <v>904</v>
      </c>
      <c r="E2031" s="15">
        <v>2007</v>
      </c>
      <c r="F2031" s="15" t="s">
        <v>905</v>
      </c>
      <c r="G2031" s="15" t="s">
        <v>906</v>
      </c>
      <c r="J2031" s="61">
        <v>15492</v>
      </c>
      <c r="K2031" s="60"/>
      <c r="N2031" s="4"/>
      <c r="P2031" s="49"/>
      <c r="Q2031" s="49"/>
    </row>
    <row r="2032" spans="1:18" s="15" customFormat="1">
      <c r="A2032">
        <v>2026</v>
      </c>
      <c r="B2032" s="15">
        <v>315980</v>
      </c>
      <c r="C2032" s="15" t="s">
        <v>722</v>
      </c>
      <c r="D2032" s="15" t="s">
        <v>904</v>
      </c>
      <c r="E2032" s="15">
        <v>2008</v>
      </c>
      <c r="F2032" s="15" t="s">
        <v>905</v>
      </c>
      <c r="G2032" s="15" t="s">
        <v>906</v>
      </c>
      <c r="J2032" s="49">
        <v>15858</v>
      </c>
      <c r="K2032" s="60">
        <f t="shared" si="33"/>
        <v>2.3625096824167358E-2</v>
      </c>
      <c r="N2032" s="4"/>
      <c r="P2032" s="49">
        <v>42</v>
      </c>
      <c r="Q2032" s="49">
        <v>82</v>
      </c>
    </row>
    <row r="2033" spans="1:18" s="15" customFormat="1">
      <c r="A2033">
        <v>2027</v>
      </c>
      <c r="B2033" s="15">
        <v>315980</v>
      </c>
      <c r="C2033" s="15" t="s">
        <v>722</v>
      </c>
      <c r="D2033" s="15" t="s">
        <v>904</v>
      </c>
      <c r="E2033" s="15">
        <v>2009</v>
      </c>
      <c r="F2033" s="15" t="s">
        <v>956</v>
      </c>
      <c r="G2033" s="15" t="s">
        <v>910</v>
      </c>
      <c r="H2033" s="49">
        <v>12702</v>
      </c>
      <c r="I2033" s="49">
        <v>15791</v>
      </c>
      <c r="J2033" s="49">
        <v>15791</v>
      </c>
      <c r="K2033" s="60">
        <f t="shared" si="33"/>
        <v>-4.2249968470172705E-3</v>
      </c>
      <c r="L2033" s="49">
        <v>12702</v>
      </c>
      <c r="M2033" s="49">
        <v>12702</v>
      </c>
      <c r="N2033" s="4"/>
      <c r="P2033" s="49">
        <v>56</v>
      </c>
      <c r="Q2033" s="49">
        <v>120</v>
      </c>
    </row>
    <row r="2034" spans="1:18" s="15" customFormat="1">
      <c r="A2034">
        <v>2028</v>
      </c>
      <c r="B2034" s="15">
        <v>315980</v>
      </c>
      <c r="C2034" s="15" t="s">
        <v>722</v>
      </c>
      <c r="D2034" s="15" t="s">
        <v>904</v>
      </c>
      <c r="E2034" s="15">
        <v>2010</v>
      </c>
      <c r="F2034" s="15" t="s">
        <v>957</v>
      </c>
      <c r="G2034" s="15" t="s">
        <v>912</v>
      </c>
      <c r="H2034" s="49">
        <v>14926</v>
      </c>
      <c r="I2034" s="49">
        <v>18138</v>
      </c>
      <c r="J2034" s="49">
        <v>18138</v>
      </c>
      <c r="K2034" s="60">
        <f t="shared" si="33"/>
        <v>0.14862896586663288</v>
      </c>
      <c r="L2034" s="49">
        <v>14926</v>
      </c>
      <c r="M2034" s="49">
        <v>14926</v>
      </c>
      <c r="N2034" s="4"/>
      <c r="P2034" s="49">
        <v>50</v>
      </c>
      <c r="Q2034" s="49">
        <v>117</v>
      </c>
    </row>
    <row r="2035" spans="1:18" s="15" customFormat="1">
      <c r="A2035">
        <v>2029</v>
      </c>
      <c r="B2035" s="15">
        <v>315980</v>
      </c>
      <c r="C2035" s="15" t="s">
        <v>722</v>
      </c>
      <c r="D2035" s="15" t="s">
        <v>904</v>
      </c>
      <c r="E2035" s="15">
        <v>2011</v>
      </c>
      <c r="F2035" s="15" t="s">
        <v>957</v>
      </c>
      <c r="G2035" s="15" t="s">
        <v>912</v>
      </c>
      <c r="H2035" s="49">
        <v>15039</v>
      </c>
      <c r="I2035" s="49">
        <v>18275</v>
      </c>
      <c r="J2035" s="49">
        <v>18275</v>
      </c>
      <c r="K2035" s="60">
        <f t="shared" si="33"/>
        <v>7.5532032197596077E-3</v>
      </c>
      <c r="L2035" s="49">
        <v>14926</v>
      </c>
      <c r="M2035" s="49">
        <v>14926</v>
      </c>
      <c r="N2035" s="4"/>
      <c r="P2035" s="49">
        <v>41</v>
      </c>
      <c r="Q2035" s="49">
        <v>127</v>
      </c>
      <c r="R2035" s="15">
        <v>1</v>
      </c>
    </row>
    <row r="2036" spans="1:18" s="15" customFormat="1">
      <c r="A2036">
        <v>2030</v>
      </c>
      <c r="B2036" s="15">
        <v>315980</v>
      </c>
      <c r="C2036" s="15" t="s">
        <v>722</v>
      </c>
      <c r="D2036" s="15" t="s">
        <v>904</v>
      </c>
      <c r="E2036" s="15">
        <v>2012</v>
      </c>
      <c r="F2036" s="15" t="s">
        <v>957</v>
      </c>
      <c r="G2036" s="15" t="s">
        <v>912</v>
      </c>
      <c r="H2036" s="49">
        <v>15147</v>
      </c>
      <c r="I2036" s="49">
        <v>18406</v>
      </c>
      <c r="J2036" s="49">
        <v>18406</v>
      </c>
      <c r="K2036" s="60">
        <f t="shared" si="33"/>
        <v>7.1682626538986938E-3</v>
      </c>
      <c r="L2036" s="49">
        <v>15000</v>
      </c>
      <c r="M2036" s="49">
        <v>15000</v>
      </c>
      <c r="N2036" s="4"/>
      <c r="P2036" s="49">
        <v>57</v>
      </c>
      <c r="Q2036" s="49">
        <v>134</v>
      </c>
      <c r="R2036" s="15">
        <v>2</v>
      </c>
    </row>
    <row r="2037" spans="1:18" s="15" customFormat="1">
      <c r="A2037">
        <v>2031</v>
      </c>
      <c r="B2037" s="15">
        <v>315980</v>
      </c>
      <c r="C2037" s="15" t="s">
        <v>722</v>
      </c>
      <c r="D2037" s="15" t="s">
        <v>904</v>
      </c>
      <c r="E2037" s="15">
        <v>2013</v>
      </c>
      <c r="F2037" s="15" t="s">
        <v>957</v>
      </c>
      <c r="G2037" s="15" t="s">
        <v>912</v>
      </c>
      <c r="H2037" s="49">
        <v>15723</v>
      </c>
      <c r="I2037" s="49">
        <v>19106</v>
      </c>
      <c r="J2037" s="49">
        <v>19106</v>
      </c>
      <c r="K2037" s="60">
        <f t="shared" si="33"/>
        <v>3.8031076822775178E-2</v>
      </c>
      <c r="L2037" s="49">
        <v>15254</v>
      </c>
      <c r="M2037" s="49">
        <v>15254</v>
      </c>
      <c r="N2037" s="4"/>
      <c r="P2037" s="49">
        <v>62</v>
      </c>
      <c r="Q2037" s="49">
        <v>185</v>
      </c>
      <c r="R2037" s="15">
        <v>2</v>
      </c>
    </row>
    <row r="2038" spans="1:18" s="15" customFormat="1">
      <c r="A2038">
        <v>2032</v>
      </c>
      <c r="B2038" s="15">
        <v>315980</v>
      </c>
      <c r="C2038" s="15" t="s">
        <v>722</v>
      </c>
      <c r="D2038" s="15" t="s">
        <v>904</v>
      </c>
      <c r="E2038" s="15">
        <v>2014</v>
      </c>
      <c r="F2038" s="15" t="s">
        <v>957</v>
      </c>
      <c r="G2038" s="15" t="s">
        <v>912</v>
      </c>
      <c r="H2038" s="49">
        <v>15841</v>
      </c>
      <c r="I2038" s="49">
        <v>19250</v>
      </c>
      <c r="J2038" s="49">
        <v>19250</v>
      </c>
      <c r="K2038" s="60">
        <f t="shared" si="33"/>
        <v>7.5368994033286896E-3</v>
      </c>
      <c r="L2038" s="49">
        <v>15406</v>
      </c>
      <c r="M2038" s="49">
        <v>15406</v>
      </c>
      <c r="N2038" s="4"/>
      <c r="P2038" s="49">
        <v>76</v>
      </c>
      <c r="Q2038" s="49">
        <v>196</v>
      </c>
      <c r="R2038" s="15">
        <v>1</v>
      </c>
    </row>
    <row r="2039" spans="1:18">
      <c r="A2039">
        <v>2033</v>
      </c>
      <c r="B2039">
        <v>316040</v>
      </c>
      <c r="C2039" t="s">
        <v>728</v>
      </c>
      <c r="D2039" t="s">
        <v>904</v>
      </c>
      <c r="E2039">
        <v>2007</v>
      </c>
      <c r="F2039" t="s">
        <v>905</v>
      </c>
      <c r="G2039" t="s">
        <v>916</v>
      </c>
      <c r="H2039" s="1">
        <v>20954</v>
      </c>
      <c r="I2039" s="1">
        <v>24746</v>
      </c>
      <c r="J2039" s="61">
        <v>24746</v>
      </c>
      <c r="K2039" s="60"/>
      <c r="L2039" s="1">
        <v>21310</v>
      </c>
      <c r="M2039" s="1">
        <v>21310</v>
      </c>
      <c r="P2039" s="1"/>
    </row>
    <row r="2040" spans="1:18">
      <c r="A2040">
        <v>2034</v>
      </c>
      <c r="B2040">
        <v>316040</v>
      </c>
      <c r="C2040" s="26" t="s">
        <v>728</v>
      </c>
      <c r="D2040" t="s">
        <v>904</v>
      </c>
      <c r="E2040">
        <v>2008</v>
      </c>
      <c r="F2040" t="s">
        <v>905</v>
      </c>
      <c r="G2040" t="s">
        <v>916</v>
      </c>
      <c r="H2040" s="1">
        <v>21757</v>
      </c>
      <c r="I2040" s="1">
        <v>25694</v>
      </c>
      <c r="J2040" s="1">
        <v>25694</v>
      </c>
      <c r="K2040" s="60">
        <f t="shared" si="33"/>
        <v>3.8309221692394813E-2</v>
      </c>
      <c r="L2040" s="1">
        <v>21860</v>
      </c>
      <c r="M2040" s="1">
        <v>21860</v>
      </c>
      <c r="P2040" s="1">
        <v>112</v>
      </c>
      <c r="Q2040">
        <v>356</v>
      </c>
      <c r="R2040">
        <v>1</v>
      </c>
    </row>
    <row r="2041" spans="1:18">
      <c r="A2041">
        <v>2035</v>
      </c>
      <c r="B2041">
        <v>316040</v>
      </c>
      <c r="C2041" t="s">
        <v>728</v>
      </c>
      <c r="D2041" t="s">
        <v>904</v>
      </c>
      <c r="E2041">
        <v>2009</v>
      </c>
      <c r="F2041" t="s">
        <v>905</v>
      </c>
      <c r="G2041" t="s">
        <v>916</v>
      </c>
      <c r="H2041" s="1">
        <v>21930</v>
      </c>
      <c r="I2041" s="1">
        <v>25899</v>
      </c>
      <c r="J2041" s="1">
        <v>25899</v>
      </c>
      <c r="K2041" s="60">
        <f t="shared" si="33"/>
        <v>7.9785163851482377E-3</v>
      </c>
      <c r="L2041" s="1">
        <v>22504</v>
      </c>
      <c r="M2041" s="1">
        <v>22504</v>
      </c>
      <c r="P2041" s="1">
        <v>54</v>
      </c>
      <c r="Q2041">
        <v>185</v>
      </c>
      <c r="R2041">
        <v>2</v>
      </c>
    </row>
    <row r="2042" spans="1:18">
      <c r="A2042">
        <v>2036</v>
      </c>
      <c r="B2042">
        <v>316040</v>
      </c>
      <c r="C2042" t="s">
        <v>728</v>
      </c>
      <c r="D2042" t="s">
        <v>904</v>
      </c>
      <c r="E2042">
        <v>2010</v>
      </c>
      <c r="F2042" t="s">
        <v>1931</v>
      </c>
      <c r="G2042" t="s">
        <v>914</v>
      </c>
      <c r="H2042" s="1">
        <v>22193</v>
      </c>
      <c r="I2042" s="1">
        <v>25975</v>
      </c>
      <c r="J2042" s="1">
        <v>25975</v>
      </c>
      <c r="K2042" s="60">
        <f t="shared" si="33"/>
        <v>2.9344762346037445E-3</v>
      </c>
      <c r="L2042" s="1">
        <v>22193</v>
      </c>
      <c r="M2042" s="1">
        <v>22193</v>
      </c>
      <c r="P2042" s="1">
        <v>57</v>
      </c>
      <c r="Q2042">
        <v>155</v>
      </c>
      <c r="R2042">
        <v>2</v>
      </c>
    </row>
    <row r="2043" spans="1:18">
      <c r="A2043">
        <v>2037</v>
      </c>
      <c r="B2043">
        <v>316040</v>
      </c>
      <c r="C2043" t="s">
        <v>728</v>
      </c>
      <c r="D2043" t="s">
        <v>904</v>
      </c>
      <c r="E2043">
        <v>2011</v>
      </c>
      <c r="F2043" t="s">
        <v>1931</v>
      </c>
      <c r="G2043" t="s">
        <v>914</v>
      </c>
      <c r="H2043" s="1">
        <v>22358</v>
      </c>
      <c r="I2043" s="1">
        <v>26168</v>
      </c>
      <c r="J2043" s="1">
        <v>26168</v>
      </c>
      <c r="K2043" s="60">
        <f t="shared" si="33"/>
        <v>7.4302213666987971E-3</v>
      </c>
      <c r="L2043" s="1">
        <v>22358</v>
      </c>
      <c r="M2043" s="1">
        <v>22358</v>
      </c>
      <c r="P2043" s="1">
        <v>28</v>
      </c>
      <c r="Q2043">
        <v>71</v>
      </c>
      <c r="R2043">
        <v>0</v>
      </c>
    </row>
    <row r="2044" spans="1:18">
      <c r="A2044">
        <v>2038</v>
      </c>
      <c r="B2044">
        <v>316040</v>
      </c>
      <c r="C2044" t="s">
        <v>728</v>
      </c>
      <c r="D2044" t="s">
        <v>904</v>
      </c>
      <c r="E2044">
        <v>2012</v>
      </c>
      <c r="F2044" t="s">
        <v>1931</v>
      </c>
      <c r="G2044" t="s">
        <v>914</v>
      </c>
      <c r="H2044" s="1">
        <v>22516</v>
      </c>
      <c r="I2044" s="1">
        <v>26353</v>
      </c>
      <c r="J2044" s="1">
        <v>26353</v>
      </c>
      <c r="K2044" s="60">
        <f t="shared" si="33"/>
        <v>7.0697034546010062E-3</v>
      </c>
      <c r="L2044" s="1">
        <v>22516</v>
      </c>
      <c r="M2044" s="1">
        <v>22516</v>
      </c>
      <c r="P2044" s="1">
        <v>42</v>
      </c>
      <c r="Q2044">
        <v>106</v>
      </c>
      <c r="R2044">
        <v>0</v>
      </c>
    </row>
    <row r="2045" spans="1:18">
      <c r="A2045">
        <v>2039</v>
      </c>
      <c r="B2045">
        <v>316040</v>
      </c>
      <c r="C2045" t="s">
        <v>728</v>
      </c>
      <c r="D2045" t="s">
        <v>904</v>
      </c>
      <c r="E2045">
        <v>2013</v>
      </c>
      <c r="F2045" t="s">
        <v>1931</v>
      </c>
      <c r="G2045" t="s">
        <v>914</v>
      </c>
      <c r="H2045" s="1">
        <v>23370</v>
      </c>
      <c r="I2045" s="1">
        <v>27352</v>
      </c>
      <c r="J2045" s="1">
        <v>27352</v>
      </c>
      <c r="K2045" s="60">
        <f t="shared" si="33"/>
        <v>3.7908397525898474E-2</v>
      </c>
      <c r="L2045" s="1">
        <v>23370</v>
      </c>
      <c r="M2045" s="1">
        <v>23370</v>
      </c>
      <c r="P2045" s="1">
        <v>33</v>
      </c>
      <c r="Q2045">
        <v>96</v>
      </c>
      <c r="R2045">
        <v>1</v>
      </c>
    </row>
    <row r="2046" spans="1:18">
      <c r="A2046">
        <v>2040</v>
      </c>
      <c r="B2046">
        <v>316040</v>
      </c>
      <c r="C2046" t="s">
        <v>728</v>
      </c>
      <c r="D2046" t="s">
        <v>904</v>
      </c>
      <c r="E2046">
        <v>2014</v>
      </c>
      <c r="F2046" t="s">
        <v>1931</v>
      </c>
      <c r="G2046" t="s">
        <v>914</v>
      </c>
      <c r="H2046" s="1">
        <v>23544</v>
      </c>
      <c r="I2046" s="1">
        <v>27556</v>
      </c>
      <c r="J2046" s="1">
        <v>27556</v>
      </c>
      <c r="K2046" s="60">
        <f t="shared" si="33"/>
        <v>7.4583211465339971E-3</v>
      </c>
      <c r="L2046" s="1">
        <v>23544</v>
      </c>
      <c r="M2046" s="1">
        <v>23544</v>
      </c>
      <c r="P2046" s="1">
        <v>39</v>
      </c>
      <c r="Q2046">
        <v>94</v>
      </c>
      <c r="R2046">
        <v>0</v>
      </c>
    </row>
    <row r="2047" spans="1:18">
      <c r="A2047">
        <v>2041</v>
      </c>
      <c r="B2047">
        <v>316070</v>
      </c>
      <c r="C2047" t="s">
        <v>732</v>
      </c>
      <c r="D2047" t="s">
        <v>904</v>
      </c>
      <c r="E2047">
        <v>2007</v>
      </c>
      <c r="F2047" t="s">
        <v>905</v>
      </c>
      <c r="G2047" t="s">
        <v>906</v>
      </c>
      <c r="J2047" s="61">
        <v>45922</v>
      </c>
      <c r="K2047" s="60"/>
      <c r="P2047" s="1"/>
    </row>
    <row r="2048" spans="1:18">
      <c r="A2048">
        <v>2042</v>
      </c>
      <c r="B2048">
        <v>316070</v>
      </c>
      <c r="C2048" t="s">
        <v>732</v>
      </c>
      <c r="D2048" t="s">
        <v>904</v>
      </c>
      <c r="E2048">
        <v>2008</v>
      </c>
      <c r="F2048" t="s">
        <v>905</v>
      </c>
      <c r="G2048" t="s">
        <v>906</v>
      </c>
      <c r="J2048" s="1">
        <v>47240</v>
      </c>
      <c r="K2048" s="60">
        <f t="shared" si="33"/>
        <v>2.8700840555724971E-2</v>
      </c>
      <c r="P2048" s="1">
        <v>33</v>
      </c>
      <c r="Q2048" s="1">
        <v>140</v>
      </c>
    </row>
    <row r="2049" spans="1:18">
      <c r="A2049">
        <v>2043</v>
      </c>
      <c r="B2049">
        <v>316070</v>
      </c>
      <c r="C2049" t="s">
        <v>732</v>
      </c>
      <c r="D2049" t="s">
        <v>904</v>
      </c>
      <c r="E2049">
        <v>2009</v>
      </c>
      <c r="F2049" t="s">
        <v>905</v>
      </c>
      <c r="G2049" t="s">
        <v>916</v>
      </c>
      <c r="H2049" s="1">
        <v>41076</v>
      </c>
      <c r="I2049" s="1">
        <v>47244</v>
      </c>
      <c r="J2049" s="1">
        <v>47244</v>
      </c>
      <c r="K2049" s="60">
        <f t="shared" si="33"/>
        <v>8.467400508038736E-5</v>
      </c>
      <c r="L2049" s="1">
        <v>32181</v>
      </c>
      <c r="M2049" s="1">
        <v>32181</v>
      </c>
      <c r="P2049" s="1">
        <v>52</v>
      </c>
      <c r="Q2049" s="1">
        <v>191</v>
      </c>
      <c r="R2049" s="1">
        <v>1</v>
      </c>
    </row>
    <row r="2050" spans="1:18">
      <c r="A2050">
        <v>2044</v>
      </c>
      <c r="B2050">
        <v>316070</v>
      </c>
      <c r="C2050" t="s">
        <v>732</v>
      </c>
      <c r="D2050" t="s">
        <v>904</v>
      </c>
      <c r="E2050">
        <v>2010</v>
      </c>
      <c r="F2050" t="s">
        <v>905</v>
      </c>
      <c r="G2050" t="s">
        <v>916</v>
      </c>
      <c r="H2050" s="1">
        <v>41320</v>
      </c>
      <c r="I2050" s="1">
        <v>46284</v>
      </c>
      <c r="J2050" s="1">
        <v>46284</v>
      </c>
      <c r="K2050" s="60">
        <f t="shared" si="33"/>
        <v>-2.0320040640081305E-2</v>
      </c>
      <c r="L2050" s="1">
        <v>31606</v>
      </c>
      <c r="M2050" s="1">
        <v>31606</v>
      </c>
      <c r="P2050" s="1">
        <v>44</v>
      </c>
      <c r="Q2050" s="1">
        <v>155</v>
      </c>
      <c r="R2050" s="1">
        <v>1</v>
      </c>
    </row>
    <row r="2051" spans="1:18">
      <c r="A2051">
        <v>2045</v>
      </c>
      <c r="B2051">
        <v>316070</v>
      </c>
      <c r="C2051" t="s">
        <v>732</v>
      </c>
      <c r="D2051" t="s">
        <v>904</v>
      </c>
      <c r="E2051">
        <v>2011</v>
      </c>
      <c r="F2051" t="s">
        <v>1935</v>
      </c>
      <c r="G2051" t="s">
        <v>914</v>
      </c>
      <c r="H2051" s="1">
        <v>41286</v>
      </c>
      <c r="I2051" s="1">
        <v>46246</v>
      </c>
      <c r="J2051" s="1">
        <v>46246</v>
      </c>
      <c r="K2051" s="60">
        <f t="shared" si="33"/>
        <v>-8.2101806239742725E-4</v>
      </c>
      <c r="L2051" s="1">
        <v>31965</v>
      </c>
      <c r="M2051" s="1">
        <v>31965</v>
      </c>
      <c r="P2051" s="1">
        <v>30</v>
      </c>
      <c r="Q2051" s="1">
        <v>111</v>
      </c>
    </row>
    <row r="2052" spans="1:18">
      <c r="A2052">
        <v>2046</v>
      </c>
      <c r="B2052">
        <v>316070</v>
      </c>
      <c r="C2052" t="s">
        <v>732</v>
      </c>
      <c r="D2052" t="s">
        <v>904</v>
      </c>
      <c r="E2052">
        <v>2012</v>
      </c>
      <c r="F2052" t="s">
        <v>1935</v>
      </c>
      <c r="G2052" t="s">
        <v>914</v>
      </c>
      <c r="H2052" s="1">
        <v>41252</v>
      </c>
      <c r="I2052" s="1">
        <v>46208</v>
      </c>
      <c r="J2052" s="1">
        <v>46208</v>
      </c>
      <c r="K2052" s="60">
        <f t="shared" si="33"/>
        <v>-8.2169268693510489E-4</v>
      </c>
      <c r="L2052" s="1">
        <v>32197</v>
      </c>
      <c r="M2052" s="1">
        <v>32197</v>
      </c>
      <c r="P2052" s="1">
        <v>21</v>
      </c>
      <c r="Q2052" s="1">
        <v>79</v>
      </c>
    </row>
    <row r="2053" spans="1:18">
      <c r="A2053">
        <v>2047</v>
      </c>
      <c r="B2053">
        <v>316070</v>
      </c>
      <c r="C2053" t="s">
        <v>732</v>
      </c>
      <c r="D2053" t="s">
        <v>904</v>
      </c>
      <c r="E2053">
        <v>2013</v>
      </c>
      <c r="F2053" t="s">
        <v>1935</v>
      </c>
      <c r="G2053" t="s">
        <v>914</v>
      </c>
      <c r="H2053" s="1">
        <v>42456</v>
      </c>
      <c r="I2053" s="1">
        <v>47557</v>
      </c>
      <c r="J2053" s="1">
        <v>47557</v>
      </c>
      <c r="K2053" s="60">
        <f t="shared" si="33"/>
        <v>2.9194078947368363E-2</v>
      </c>
      <c r="L2053" s="1">
        <v>33180</v>
      </c>
      <c r="M2053" s="1">
        <v>33180</v>
      </c>
      <c r="P2053" s="1">
        <v>19</v>
      </c>
      <c r="Q2053" s="1">
        <v>77</v>
      </c>
      <c r="R2053" s="1">
        <v>1</v>
      </c>
    </row>
    <row r="2054" spans="1:18">
      <c r="A2054">
        <v>2048</v>
      </c>
      <c r="B2054">
        <v>316070</v>
      </c>
      <c r="C2054" t="s">
        <v>732</v>
      </c>
      <c r="D2054" t="s">
        <v>904</v>
      </c>
      <c r="E2054">
        <v>2014</v>
      </c>
      <c r="F2054" t="s">
        <v>1935</v>
      </c>
      <c r="G2054" t="s">
        <v>914</v>
      </c>
      <c r="H2054" s="1">
        <v>42457</v>
      </c>
      <c r="I2054" s="1">
        <v>47558</v>
      </c>
      <c r="J2054" s="1">
        <v>47558</v>
      </c>
      <c r="K2054" s="60">
        <f t="shared" si="33"/>
        <v>2.1027398700468325E-5</v>
      </c>
      <c r="L2054" s="1">
        <v>33595</v>
      </c>
      <c r="M2054" s="1">
        <v>33595</v>
      </c>
      <c r="P2054" s="1">
        <v>21</v>
      </c>
      <c r="Q2054" s="1">
        <v>69</v>
      </c>
    </row>
    <row r="2055" spans="1:18">
      <c r="A2055">
        <v>2049</v>
      </c>
      <c r="B2055">
        <v>316100</v>
      </c>
      <c r="C2055" t="s">
        <v>736</v>
      </c>
      <c r="D2055" t="s">
        <v>904</v>
      </c>
      <c r="E2055">
        <v>2007</v>
      </c>
      <c r="F2055" t="s">
        <v>905</v>
      </c>
      <c r="G2055" t="s">
        <v>906</v>
      </c>
      <c r="J2055" s="61">
        <v>17349</v>
      </c>
      <c r="K2055" s="60"/>
      <c r="P2055" s="1"/>
    </row>
    <row r="2056" spans="1:18">
      <c r="A2056">
        <v>2050</v>
      </c>
      <c r="B2056">
        <v>316100</v>
      </c>
      <c r="C2056" t="s">
        <v>736</v>
      </c>
      <c r="D2056" t="s">
        <v>904</v>
      </c>
      <c r="E2056">
        <v>2008</v>
      </c>
      <c r="F2056" t="s">
        <v>905</v>
      </c>
      <c r="G2056" t="s">
        <v>906</v>
      </c>
      <c r="J2056" s="1">
        <v>17852</v>
      </c>
      <c r="K2056" s="60">
        <f t="shared" si="33"/>
        <v>2.8993025534612915E-2</v>
      </c>
      <c r="P2056" s="1">
        <v>27</v>
      </c>
      <c r="Q2056" s="1">
        <v>88</v>
      </c>
      <c r="R2056">
        <v>1</v>
      </c>
    </row>
    <row r="2057" spans="1:18">
      <c r="A2057">
        <v>2051</v>
      </c>
      <c r="B2057">
        <v>316100</v>
      </c>
      <c r="C2057" t="s">
        <v>736</v>
      </c>
      <c r="D2057" t="s">
        <v>904</v>
      </c>
      <c r="E2057">
        <v>2009</v>
      </c>
      <c r="F2057" t="s">
        <v>905</v>
      </c>
      <c r="G2057" t="s">
        <v>906</v>
      </c>
      <c r="H2057" s="1">
        <v>10474</v>
      </c>
      <c r="I2057" s="1">
        <v>17857</v>
      </c>
      <c r="J2057" s="1">
        <v>17857</v>
      </c>
      <c r="K2057" s="60">
        <f t="shared" si="33"/>
        <v>2.8008066323104153E-4</v>
      </c>
      <c r="L2057" s="1">
        <v>17857</v>
      </c>
      <c r="M2057" s="1">
        <v>10474</v>
      </c>
      <c r="P2057" s="1">
        <v>38</v>
      </c>
      <c r="Q2057" s="1">
        <v>113</v>
      </c>
      <c r="R2057" s="1">
        <v>1</v>
      </c>
    </row>
    <row r="2058" spans="1:18">
      <c r="A2058">
        <v>2052</v>
      </c>
      <c r="B2058">
        <v>316100</v>
      </c>
      <c r="C2058" t="s">
        <v>736</v>
      </c>
      <c r="D2058" t="s">
        <v>904</v>
      </c>
      <c r="E2058">
        <v>2010</v>
      </c>
      <c r="F2058" t="s">
        <v>1946</v>
      </c>
      <c r="G2058" t="s">
        <v>910</v>
      </c>
      <c r="H2058" s="1">
        <v>10505</v>
      </c>
      <c r="I2058" s="1">
        <v>17357</v>
      </c>
      <c r="J2058" s="1">
        <v>17357</v>
      </c>
      <c r="K2058" s="60">
        <f t="shared" si="33"/>
        <v>-2.8000224001792029E-2</v>
      </c>
      <c r="L2058" s="1">
        <v>17328</v>
      </c>
      <c r="M2058" s="1">
        <v>10476</v>
      </c>
      <c r="P2058" s="1">
        <v>21</v>
      </c>
      <c r="Q2058" s="1">
        <v>69</v>
      </c>
    </row>
    <row r="2059" spans="1:18">
      <c r="A2059">
        <v>2053</v>
      </c>
      <c r="B2059">
        <v>316100</v>
      </c>
      <c r="C2059" t="s">
        <v>736</v>
      </c>
      <c r="D2059" t="s">
        <v>904</v>
      </c>
      <c r="E2059">
        <v>2011</v>
      </c>
      <c r="F2059" t="s">
        <v>1944</v>
      </c>
      <c r="G2059" t="s">
        <v>1945</v>
      </c>
      <c r="H2059" s="1">
        <v>10492</v>
      </c>
      <c r="I2059" s="1">
        <v>17336</v>
      </c>
      <c r="J2059" s="1">
        <v>17336</v>
      </c>
      <c r="K2059" s="60">
        <f t="shared" si="33"/>
        <v>-1.2098865011234139E-3</v>
      </c>
      <c r="L2059" s="1">
        <v>10505</v>
      </c>
      <c r="M2059" s="1">
        <v>10476</v>
      </c>
      <c r="P2059" s="1">
        <v>29</v>
      </c>
      <c r="Q2059" s="1">
        <v>113</v>
      </c>
    </row>
    <row r="2060" spans="1:18">
      <c r="A2060">
        <v>2054</v>
      </c>
      <c r="B2060">
        <v>316100</v>
      </c>
      <c r="C2060" t="s">
        <v>736</v>
      </c>
      <c r="D2060" t="s">
        <v>904</v>
      </c>
      <c r="E2060">
        <v>2012</v>
      </c>
      <c r="F2060" t="s">
        <v>1943</v>
      </c>
      <c r="G2060" t="s">
        <v>982</v>
      </c>
      <c r="H2060" s="1">
        <v>10479</v>
      </c>
      <c r="I2060" s="1">
        <v>17314</v>
      </c>
      <c r="J2060" s="1">
        <v>17314</v>
      </c>
      <c r="K2060" s="60">
        <f t="shared" si="33"/>
        <v>-1.2690355329949554E-3</v>
      </c>
      <c r="L2060" s="1">
        <v>10515</v>
      </c>
      <c r="M2060" s="1">
        <v>10465</v>
      </c>
      <c r="P2060" s="1">
        <v>33</v>
      </c>
      <c r="Q2060" s="1">
        <v>96</v>
      </c>
    </row>
    <row r="2061" spans="1:18">
      <c r="A2061">
        <v>2055</v>
      </c>
      <c r="B2061">
        <v>316100</v>
      </c>
      <c r="C2061" t="s">
        <v>736</v>
      </c>
      <c r="D2061" t="s">
        <v>904</v>
      </c>
      <c r="E2061">
        <v>2013</v>
      </c>
      <c r="F2061" t="s">
        <v>1942</v>
      </c>
      <c r="G2061" t="s">
        <v>912</v>
      </c>
      <c r="H2061" s="1">
        <v>10780</v>
      </c>
      <c r="I2061" s="1">
        <v>17811</v>
      </c>
      <c r="J2061" s="1">
        <v>17811</v>
      </c>
      <c r="K2061" s="60">
        <f t="shared" si="33"/>
        <v>2.8705094143467669E-2</v>
      </c>
      <c r="L2061" s="1">
        <v>10515</v>
      </c>
      <c r="M2061" s="1">
        <v>10465</v>
      </c>
      <c r="P2061" s="1">
        <v>18</v>
      </c>
      <c r="Q2061" s="1">
        <v>78</v>
      </c>
    </row>
    <row r="2062" spans="1:18">
      <c r="A2062">
        <v>2056</v>
      </c>
      <c r="B2062">
        <v>316100</v>
      </c>
      <c r="C2062" t="s">
        <v>736</v>
      </c>
      <c r="D2062" t="s">
        <v>904</v>
      </c>
      <c r="E2062">
        <v>2014</v>
      </c>
      <c r="F2062" t="s">
        <v>1942</v>
      </c>
      <c r="G2062" t="s">
        <v>912</v>
      </c>
      <c r="H2062" s="1">
        <v>10776</v>
      </c>
      <c r="I2062" s="1">
        <v>17805</v>
      </c>
      <c r="J2062" s="1">
        <v>17805</v>
      </c>
      <c r="K2062" s="60">
        <f t="shared" si="33"/>
        <v>-3.3687047330299702E-4</v>
      </c>
      <c r="L2062" s="1">
        <v>10520</v>
      </c>
      <c r="M2062" s="1">
        <v>10470</v>
      </c>
      <c r="P2062" s="1">
        <v>30</v>
      </c>
      <c r="Q2062" s="1">
        <v>113</v>
      </c>
      <c r="R2062" s="1">
        <v>1</v>
      </c>
    </row>
    <row r="2063" spans="1:18">
      <c r="A2063">
        <v>2057</v>
      </c>
      <c r="B2063">
        <v>316110</v>
      </c>
      <c r="C2063" t="s">
        <v>738</v>
      </c>
      <c r="D2063" t="s">
        <v>904</v>
      </c>
      <c r="E2063">
        <v>2007</v>
      </c>
      <c r="F2063" t="s">
        <v>905</v>
      </c>
      <c r="G2063" t="s">
        <v>906</v>
      </c>
      <c r="J2063" s="61">
        <v>52985</v>
      </c>
      <c r="K2063" s="60"/>
      <c r="P2063" s="1"/>
    </row>
    <row r="2064" spans="1:18">
      <c r="A2064">
        <v>2058</v>
      </c>
      <c r="B2064">
        <v>316110</v>
      </c>
      <c r="C2064" s="26" t="s">
        <v>738</v>
      </c>
      <c r="D2064" t="s">
        <v>904</v>
      </c>
      <c r="E2064">
        <v>2008</v>
      </c>
      <c r="F2064" t="s">
        <v>905</v>
      </c>
      <c r="G2064" t="s">
        <v>916</v>
      </c>
      <c r="H2064" s="1">
        <v>31342</v>
      </c>
      <c r="I2064" s="1">
        <v>54846</v>
      </c>
      <c r="J2064" s="1">
        <v>54846</v>
      </c>
      <c r="K2064" s="60">
        <f t="shared" si="33"/>
        <v>3.512314806077188E-2</v>
      </c>
      <c r="L2064" s="1">
        <v>5363</v>
      </c>
      <c r="M2064" s="1">
        <v>5363</v>
      </c>
      <c r="P2064" s="1">
        <v>63</v>
      </c>
      <c r="Q2064">
        <v>311</v>
      </c>
      <c r="R2064">
        <v>2</v>
      </c>
    </row>
    <row r="2065" spans="1:18">
      <c r="A2065">
        <v>2059</v>
      </c>
      <c r="B2065">
        <v>316110</v>
      </c>
      <c r="C2065" t="s">
        <v>738</v>
      </c>
      <c r="D2065" t="s">
        <v>904</v>
      </c>
      <c r="E2065">
        <v>2009</v>
      </c>
      <c r="F2065" t="s">
        <v>1950</v>
      </c>
      <c r="G2065" t="s">
        <v>914</v>
      </c>
      <c r="H2065" s="1">
        <v>31511</v>
      </c>
      <c r="I2065" s="1">
        <v>55141</v>
      </c>
      <c r="J2065" s="1">
        <v>55141</v>
      </c>
      <c r="K2065" s="60">
        <f t="shared" si="33"/>
        <v>5.3786967144366926E-3</v>
      </c>
      <c r="L2065" s="1">
        <v>24763</v>
      </c>
      <c r="M2065" s="1">
        <v>24763</v>
      </c>
      <c r="P2065" s="1">
        <v>25</v>
      </c>
      <c r="Q2065">
        <v>140</v>
      </c>
      <c r="R2065">
        <v>2</v>
      </c>
    </row>
    <row r="2066" spans="1:18">
      <c r="A2066">
        <v>2060</v>
      </c>
      <c r="B2066">
        <v>316110</v>
      </c>
      <c r="C2066" t="s">
        <v>738</v>
      </c>
      <c r="D2066" t="s">
        <v>904</v>
      </c>
      <c r="E2066">
        <v>2010</v>
      </c>
      <c r="F2066" t="s">
        <v>905</v>
      </c>
      <c r="G2066" t="s">
        <v>916</v>
      </c>
      <c r="H2066" s="1">
        <v>34204</v>
      </c>
      <c r="I2066" s="1">
        <v>53828</v>
      </c>
      <c r="J2066" s="1">
        <v>53828</v>
      </c>
      <c r="K2066" s="60">
        <f t="shared" si="33"/>
        <v>-2.381168277688106E-2</v>
      </c>
      <c r="L2066" s="1">
        <v>25633</v>
      </c>
      <c r="M2066" s="1">
        <v>25633</v>
      </c>
      <c r="P2066" s="1">
        <v>33</v>
      </c>
      <c r="Q2066">
        <v>178</v>
      </c>
      <c r="R2066">
        <v>0</v>
      </c>
    </row>
    <row r="2067" spans="1:18">
      <c r="A2067">
        <v>2061</v>
      </c>
      <c r="B2067">
        <v>316110</v>
      </c>
      <c r="C2067" t="s">
        <v>738</v>
      </c>
      <c r="D2067" t="s">
        <v>904</v>
      </c>
      <c r="E2067">
        <v>2011</v>
      </c>
      <c r="F2067" t="s">
        <v>1951</v>
      </c>
      <c r="G2067" t="s">
        <v>914</v>
      </c>
      <c r="H2067" s="1">
        <v>34318</v>
      </c>
      <c r="I2067" s="1">
        <v>54007</v>
      </c>
      <c r="J2067" s="1">
        <v>54007</v>
      </c>
      <c r="K2067" s="60">
        <f t="shared" si="33"/>
        <v>3.3254068514527724E-3</v>
      </c>
      <c r="L2067" s="1">
        <v>26019</v>
      </c>
      <c r="M2067" s="1">
        <v>26019</v>
      </c>
      <c r="P2067" s="1">
        <v>21</v>
      </c>
      <c r="Q2067">
        <v>63</v>
      </c>
      <c r="R2067">
        <v>0</v>
      </c>
    </row>
    <row r="2068" spans="1:18">
      <c r="A2068">
        <v>2062</v>
      </c>
      <c r="B2068">
        <v>316110</v>
      </c>
      <c r="C2068" t="s">
        <v>738</v>
      </c>
      <c r="D2068" t="s">
        <v>904</v>
      </c>
      <c r="E2068">
        <v>2012</v>
      </c>
      <c r="F2068" t="s">
        <v>1951</v>
      </c>
      <c r="G2068" t="s">
        <v>914</v>
      </c>
      <c r="H2068" s="1">
        <v>34428</v>
      </c>
      <c r="I2068" s="1">
        <v>54180</v>
      </c>
      <c r="J2068" s="1">
        <v>54180</v>
      </c>
      <c r="K2068" s="60">
        <f t="shared" si="33"/>
        <v>3.203288462606757E-3</v>
      </c>
      <c r="L2068" s="1">
        <v>9740</v>
      </c>
      <c r="M2068" s="1">
        <v>9740</v>
      </c>
      <c r="P2068" s="1">
        <v>32</v>
      </c>
      <c r="Q2068">
        <v>119</v>
      </c>
      <c r="R2068">
        <v>1</v>
      </c>
    </row>
    <row r="2069" spans="1:18">
      <c r="A2069">
        <v>2063</v>
      </c>
      <c r="B2069">
        <v>316110</v>
      </c>
      <c r="C2069" t="s">
        <v>738</v>
      </c>
      <c r="D2069" t="s">
        <v>904</v>
      </c>
      <c r="E2069">
        <v>2013</v>
      </c>
      <c r="F2069" t="s">
        <v>1951</v>
      </c>
      <c r="G2069" t="s">
        <v>914</v>
      </c>
      <c r="H2069" s="1">
        <v>35586</v>
      </c>
      <c r="I2069" s="1">
        <v>56003</v>
      </c>
      <c r="J2069" s="1">
        <v>56003</v>
      </c>
      <c r="K2069" s="60">
        <f t="shared" si="33"/>
        <v>3.3647102251753491E-2</v>
      </c>
      <c r="L2069" s="1">
        <v>15511</v>
      </c>
      <c r="M2069" s="1">
        <v>15511</v>
      </c>
      <c r="P2069" s="1">
        <v>32</v>
      </c>
      <c r="Q2069">
        <v>132</v>
      </c>
      <c r="R2069">
        <v>2</v>
      </c>
    </row>
    <row r="2070" spans="1:18">
      <c r="A2070">
        <v>2064</v>
      </c>
      <c r="B2070">
        <v>316110</v>
      </c>
      <c r="C2070" t="s">
        <v>738</v>
      </c>
      <c r="D2070" t="s">
        <v>904</v>
      </c>
      <c r="E2070">
        <v>2014</v>
      </c>
      <c r="F2070" t="s">
        <v>1950</v>
      </c>
      <c r="G2070" t="s">
        <v>914</v>
      </c>
      <c r="H2070" s="1">
        <v>35722</v>
      </c>
      <c r="I2070" s="1">
        <v>56217</v>
      </c>
      <c r="J2070" s="1">
        <v>56217</v>
      </c>
      <c r="K2070" s="60">
        <f t="shared" si="33"/>
        <v>3.821223863007317E-3</v>
      </c>
      <c r="L2070" s="1">
        <v>20723</v>
      </c>
      <c r="M2070" s="1">
        <v>20723</v>
      </c>
      <c r="P2070" s="1">
        <v>38</v>
      </c>
      <c r="Q2070">
        <v>138</v>
      </c>
      <c r="R2070">
        <v>1</v>
      </c>
    </row>
    <row r="2071" spans="1:18" s="15" customFormat="1">
      <c r="A2071">
        <v>2065</v>
      </c>
      <c r="B2071" s="15">
        <v>316210</v>
      </c>
      <c r="C2071" s="15" t="s">
        <v>750</v>
      </c>
      <c r="D2071" s="15" t="s">
        <v>904</v>
      </c>
      <c r="E2071" s="15">
        <v>2007</v>
      </c>
      <c r="F2071" s="15" t="s">
        <v>905</v>
      </c>
      <c r="G2071" s="15" t="s">
        <v>906</v>
      </c>
      <c r="J2071" s="61">
        <v>30757</v>
      </c>
      <c r="K2071" s="60"/>
      <c r="N2071" s="4"/>
      <c r="P2071" s="49"/>
      <c r="Q2071" s="49"/>
    </row>
    <row r="2072" spans="1:18" s="15" customFormat="1">
      <c r="A2072">
        <v>2066</v>
      </c>
      <c r="B2072" s="15">
        <v>316210</v>
      </c>
      <c r="C2072" s="26" t="s">
        <v>750</v>
      </c>
      <c r="D2072" s="15" t="s">
        <v>904</v>
      </c>
      <c r="E2072" s="15">
        <v>2008</v>
      </c>
      <c r="F2072" s="15" t="s">
        <v>905</v>
      </c>
      <c r="G2072" s="15" t="s">
        <v>916</v>
      </c>
      <c r="H2072" s="49">
        <v>30151</v>
      </c>
      <c r="I2072" s="49">
        <v>32145</v>
      </c>
      <c r="J2072" s="49">
        <v>32145</v>
      </c>
      <c r="K2072" s="60">
        <f t="shared" ref="K2072:K2134" si="34">J2072/J2071-1</f>
        <v>4.5127938355496333E-2</v>
      </c>
      <c r="L2072" s="49">
        <v>24847</v>
      </c>
      <c r="M2072" s="49">
        <v>24847</v>
      </c>
      <c r="N2072" s="4"/>
      <c r="P2072" s="49">
        <v>9</v>
      </c>
      <c r="Q2072" s="15">
        <v>33</v>
      </c>
      <c r="R2072" s="15">
        <v>0</v>
      </c>
    </row>
    <row r="2073" spans="1:18" s="15" customFormat="1">
      <c r="A2073">
        <v>2067</v>
      </c>
      <c r="B2073" s="15">
        <v>316210</v>
      </c>
      <c r="C2073" s="15" t="s">
        <v>750</v>
      </c>
      <c r="D2073" s="15" t="s">
        <v>904</v>
      </c>
      <c r="E2073" s="15">
        <v>2009</v>
      </c>
      <c r="F2073" s="15" t="s">
        <v>958</v>
      </c>
      <c r="G2073" s="15" t="s">
        <v>914</v>
      </c>
      <c r="H2073" s="49">
        <v>30559</v>
      </c>
      <c r="I2073" s="49">
        <v>32580</v>
      </c>
      <c r="J2073" s="49">
        <v>32580</v>
      </c>
      <c r="K2073" s="60">
        <f t="shared" si="34"/>
        <v>1.3532431171255244E-2</v>
      </c>
      <c r="L2073" s="49">
        <v>26420</v>
      </c>
      <c r="M2073" s="49">
        <v>26420</v>
      </c>
      <c r="N2073" s="4"/>
      <c r="P2073" s="49">
        <v>11</v>
      </c>
      <c r="Q2073" s="15">
        <v>24</v>
      </c>
      <c r="R2073" s="15">
        <v>0</v>
      </c>
    </row>
    <row r="2074" spans="1:18" s="15" customFormat="1">
      <c r="A2074">
        <v>2068</v>
      </c>
      <c r="B2074" s="15">
        <v>316210</v>
      </c>
      <c r="C2074" s="15" t="s">
        <v>750</v>
      </c>
      <c r="D2074" s="15" t="s">
        <v>904</v>
      </c>
      <c r="E2074" s="15">
        <v>2010</v>
      </c>
      <c r="F2074" s="15" t="s">
        <v>958</v>
      </c>
      <c r="G2074" s="15" t="s">
        <v>914</v>
      </c>
      <c r="H2074" s="49">
        <v>30061</v>
      </c>
      <c r="I2074" s="49">
        <v>31819</v>
      </c>
      <c r="J2074" s="49">
        <v>31819</v>
      </c>
      <c r="K2074" s="60">
        <f t="shared" si="34"/>
        <v>-2.3357888275015393E-2</v>
      </c>
      <c r="L2074" s="49">
        <v>27329</v>
      </c>
      <c r="M2074" s="49">
        <v>27329</v>
      </c>
      <c r="N2074" s="4"/>
      <c r="P2074" s="49">
        <v>37</v>
      </c>
      <c r="Q2074" s="15">
        <v>94</v>
      </c>
      <c r="R2074" s="15">
        <v>0</v>
      </c>
    </row>
    <row r="2075" spans="1:18" s="15" customFormat="1">
      <c r="A2075">
        <v>2069</v>
      </c>
      <c r="B2075" s="15">
        <v>316210</v>
      </c>
      <c r="C2075" s="15" t="s">
        <v>750</v>
      </c>
      <c r="D2075" s="15" t="s">
        <v>904</v>
      </c>
      <c r="E2075" s="15">
        <v>2011</v>
      </c>
      <c r="F2075" s="15" t="s">
        <v>905</v>
      </c>
      <c r="G2075" s="15" t="s">
        <v>916</v>
      </c>
      <c r="H2075" s="49">
        <v>30365</v>
      </c>
      <c r="I2075" s="49">
        <v>32141</v>
      </c>
      <c r="J2075" s="49">
        <v>32141</v>
      </c>
      <c r="K2075" s="60">
        <f t="shared" si="34"/>
        <v>1.0119739778120085E-2</v>
      </c>
      <c r="L2075" s="49">
        <v>28975</v>
      </c>
      <c r="M2075" s="49">
        <v>28975</v>
      </c>
      <c r="N2075" s="4"/>
      <c r="P2075" s="49">
        <v>21</v>
      </c>
      <c r="Q2075" s="15">
        <v>91</v>
      </c>
      <c r="R2075" s="15">
        <v>1</v>
      </c>
    </row>
    <row r="2076" spans="1:18" s="15" customFormat="1">
      <c r="A2076">
        <v>2070</v>
      </c>
      <c r="B2076" s="15">
        <v>316210</v>
      </c>
      <c r="C2076" s="15" t="s">
        <v>750</v>
      </c>
      <c r="D2076" s="15" t="s">
        <v>904</v>
      </c>
      <c r="E2076" s="15">
        <v>2012</v>
      </c>
      <c r="F2076" s="15" t="s">
        <v>958</v>
      </c>
      <c r="G2076" s="15" t="s">
        <v>914</v>
      </c>
      <c r="H2076" s="49">
        <v>30659</v>
      </c>
      <c r="I2076" s="49">
        <v>32452</v>
      </c>
      <c r="J2076" s="49">
        <v>32452</v>
      </c>
      <c r="K2076" s="60">
        <f t="shared" si="34"/>
        <v>9.6761146199557668E-3</v>
      </c>
      <c r="L2076" s="49">
        <v>29798</v>
      </c>
      <c r="M2076" s="49">
        <v>29798</v>
      </c>
      <c r="N2076" s="4"/>
      <c r="P2076" s="49">
        <v>34</v>
      </c>
      <c r="Q2076" s="15">
        <v>98</v>
      </c>
      <c r="R2076" s="15">
        <v>0</v>
      </c>
    </row>
    <row r="2077" spans="1:18" s="15" customFormat="1">
      <c r="A2077">
        <v>2071</v>
      </c>
      <c r="B2077" s="15">
        <v>316210</v>
      </c>
      <c r="C2077" s="15" t="s">
        <v>750</v>
      </c>
      <c r="D2077" s="15" t="s">
        <v>904</v>
      </c>
      <c r="E2077" s="15">
        <v>2013</v>
      </c>
      <c r="F2077" s="15" t="s">
        <v>958</v>
      </c>
      <c r="G2077" s="15" t="s">
        <v>914</v>
      </c>
      <c r="H2077" s="49">
        <v>31908</v>
      </c>
      <c r="I2077" s="49">
        <v>33774</v>
      </c>
      <c r="J2077" s="49">
        <v>33774</v>
      </c>
      <c r="K2077" s="60">
        <f t="shared" si="34"/>
        <v>4.0737088623197248E-2</v>
      </c>
      <c r="L2077" s="49">
        <v>30688</v>
      </c>
      <c r="M2077" s="49">
        <v>30688</v>
      </c>
      <c r="N2077" s="4"/>
      <c r="P2077" s="49">
        <v>23</v>
      </c>
      <c r="Q2077" s="15">
        <v>82</v>
      </c>
      <c r="R2077" s="15">
        <v>1</v>
      </c>
    </row>
    <row r="2078" spans="1:18" s="15" customFormat="1">
      <c r="A2078">
        <v>2072</v>
      </c>
      <c r="B2078" s="15">
        <v>316210</v>
      </c>
      <c r="C2078" s="15" t="s">
        <v>750</v>
      </c>
      <c r="D2078" s="15" t="s">
        <v>904</v>
      </c>
      <c r="E2078" s="15">
        <v>2014</v>
      </c>
      <c r="F2078" s="15" t="s">
        <v>958</v>
      </c>
      <c r="G2078" s="15" t="s">
        <v>914</v>
      </c>
      <c r="H2078" s="49">
        <v>32223</v>
      </c>
      <c r="I2078" s="49">
        <v>34107</v>
      </c>
      <c r="J2078" s="49">
        <v>34107</v>
      </c>
      <c r="K2078" s="60">
        <f t="shared" si="34"/>
        <v>9.8596553561911549E-3</v>
      </c>
      <c r="L2078" s="49">
        <v>31466</v>
      </c>
      <c r="M2078" s="49">
        <v>31466</v>
      </c>
      <c r="N2078" s="4"/>
      <c r="P2078" s="49">
        <v>23</v>
      </c>
      <c r="Q2078" s="15">
        <v>66</v>
      </c>
      <c r="R2078" s="15">
        <v>0</v>
      </c>
    </row>
    <row r="2079" spans="1:18">
      <c r="A2079">
        <v>2073</v>
      </c>
      <c r="B2079">
        <v>316220</v>
      </c>
      <c r="C2079" t="s">
        <v>751</v>
      </c>
      <c r="D2079" t="s">
        <v>904</v>
      </c>
      <c r="E2079">
        <v>2007</v>
      </c>
      <c r="F2079" t="s">
        <v>1970</v>
      </c>
      <c r="G2079" t="s">
        <v>914</v>
      </c>
      <c r="H2079" s="1">
        <v>5775</v>
      </c>
      <c r="I2079" s="1">
        <v>6828</v>
      </c>
      <c r="J2079" s="61">
        <v>6828</v>
      </c>
      <c r="K2079" s="60"/>
      <c r="L2079" s="1">
        <v>6000</v>
      </c>
      <c r="M2079" s="1">
        <v>6000</v>
      </c>
      <c r="P2079" s="56"/>
    </row>
    <row r="2080" spans="1:18">
      <c r="A2080">
        <v>2074</v>
      </c>
      <c r="B2080">
        <v>316220</v>
      </c>
      <c r="C2080" s="26" t="s">
        <v>751</v>
      </c>
      <c r="D2080" t="s">
        <v>904</v>
      </c>
      <c r="E2080">
        <v>2008</v>
      </c>
      <c r="F2080" t="s">
        <v>1970</v>
      </c>
      <c r="G2080" t="s">
        <v>914</v>
      </c>
      <c r="H2080" s="1">
        <v>6019</v>
      </c>
      <c r="I2080" s="1">
        <v>7117</v>
      </c>
      <c r="J2080" s="1">
        <v>7117</v>
      </c>
      <c r="K2080" s="60">
        <f t="shared" si="34"/>
        <v>4.2325717633274751E-2</v>
      </c>
      <c r="L2080" s="1">
        <v>5890</v>
      </c>
      <c r="M2080" s="1">
        <v>5890</v>
      </c>
      <c r="P2080" s="56">
        <v>2</v>
      </c>
      <c r="Q2080">
        <v>4</v>
      </c>
      <c r="R2080" s="14"/>
    </row>
    <row r="2081" spans="1:18">
      <c r="A2081">
        <v>2075</v>
      </c>
      <c r="B2081">
        <v>316220</v>
      </c>
      <c r="C2081" t="s">
        <v>751</v>
      </c>
      <c r="D2081" t="s">
        <v>904</v>
      </c>
      <c r="E2081">
        <v>2009</v>
      </c>
      <c r="J2081" s="1">
        <v>7198</v>
      </c>
      <c r="K2081" s="60">
        <f t="shared" si="34"/>
        <v>1.1381199943796494E-2</v>
      </c>
      <c r="P2081" s="56">
        <v>3</v>
      </c>
      <c r="Q2081">
        <v>8</v>
      </c>
      <c r="R2081" s="14"/>
    </row>
    <row r="2082" spans="1:18">
      <c r="A2082">
        <v>2076</v>
      </c>
      <c r="B2082">
        <v>316220</v>
      </c>
      <c r="C2082" t="s">
        <v>751</v>
      </c>
      <c r="D2082" t="s">
        <v>904</v>
      </c>
      <c r="E2082">
        <v>2010</v>
      </c>
      <c r="F2082" t="s">
        <v>1971</v>
      </c>
      <c r="G2082" t="s">
        <v>916</v>
      </c>
      <c r="H2082" s="1">
        <v>5607</v>
      </c>
      <c r="I2082" s="1">
        <v>6887</v>
      </c>
      <c r="J2082" s="1">
        <v>6887</v>
      </c>
      <c r="K2082" s="60">
        <f t="shared" si="34"/>
        <v>-4.320644623506531E-2</v>
      </c>
      <c r="L2082" s="1">
        <v>5363</v>
      </c>
      <c r="M2082" s="1">
        <v>5363</v>
      </c>
      <c r="P2082" s="56">
        <v>2</v>
      </c>
      <c r="Q2082">
        <v>4</v>
      </c>
      <c r="R2082" s="14"/>
    </row>
    <row r="2083" spans="1:18">
      <c r="A2083">
        <v>2077</v>
      </c>
      <c r="B2083">
        <v>316220</v>
      </c>
      <c r="C2083" t="s">
        <v>751</v>
      </c>
      <c r="D2083" t="s">
        <v>904</v>
      </c>
      <c r="E2083">
        <v>2011</v>
      </c>
      <c r="F2083" t="s">
        <v>1970</v>
      </c>
      <c r="G2083" t="s">
        <v>914</v>
      </c>
      <c r="H2083" s="1">
        <v>5646</v>
      </c>
      <c r="I2083" s="1">
        <v>6935</v>
      </c>
      <c r="J2083" s="1">
        <v>6935</v>
      </c>
      <c r="K2083" s="60">
        <f t="shared" si="34"/>
        <v>6.9696529693625831E-3</v>
      </c>
      <c r="L2083" s="1">
        <v>5453</v>
      </c>
      <c r="M2083" s="1">
        <v>5453</v>
      </c>
      <c r="P2083" s="56">
        <v>3</v>
      </c>
      <c r="Q2083">
        <v>14</v>
      </c>
      <c r="R2083" s="14"/>
    </row>
    <row r="2084" spans="1:18">
      <c r="A2084">
        <v>2078</v>
      </c>
      <c r="B2084">
        <v>316220</v>
      </c>
      <c r="C2084" t="s">
        <v>751</v>
      </c>
      <c r="D2084" t="s">
        <v>904</v>
      </c>
      <c r="E2084">
        <v>2012</v>
      </c>
      <c r="F2084" t="s">
        <v>1971</v>
      </c>
      <c r="G2084" t="s">
        <v>916</v>
      </c>
      <c r="H2084" s="1">
        <v>5684</v>
      </c>
      <c r="I2084" s="1">
        <v>6981</v>
      </c>
      <c r="J2084" s="1">
        <v>6981</v>
      </c>
      <c r="K2084" s="60">
        <f t="shared" si="34"/>
        <v>6.6330209084355385E-3</v>
      </c>
      <c r="L2084" s="1">
        <v>5479</v>
      </c>
      <c r="M2084" s="1">
        <v>5479</v>
      </c>
      <c r="P2084" s="56">
        <v>1</v>
      </c>
      <c r="Q2084">
        <v>17</v>
      </c>
      <c r="R2084" s="14"/>
    </row>
    <row r="2085" spans="1:18">
      <c r="A2085">
        <v>2079</v>
      </c>
      <c r="B2085">
        <v>316220</v>
      </c>
      <c r="C2085" t="s">
        <v>751</v>
      </c>
      <c r="D2085" t="s">
        <v>904</v>
      </c>
      <c r="E2085">
        <v>2013</v>
      </c>
      <c r="F2085" t="s">
        <v>1970</v>
      </c>
      <c r="G2085" t="s">
        <v>914</v>
      </c>
      <c r="H2085" s="1">
        <v>5895</v>
      </c>
      <c r="I2085" s="1">
        <v>7241</v>
      </c>
      <c r="J2085" s="1">
        <v>7241</v>
      </c>
      <c r="K2085" s="60">
        <f t="shared" si="34"/>
        <v>3.7243947858472959E-2</v>
      </c>
      <c r="L2085" s="1">
        <v>5719</v>
      </c>
      <c r="M2085" s="1">
        <v>5719</v>
      </c>
      <c r="P2085" s="56"/>
      <c r="Q2085">
        <v>0</v>
      </c>
      <c r="R2085" s="14"/>
    </row>
    <row r="2086" spans="1:18">
      <c r="A2086">
        <v>2080</v>
      </c>
      <c r="B2086">
        <v>316220</v>
      </c>
      <c r="C2086" t="s">
        <v>751</v>
      </c>
      <c r="D2086" t="s">
        <v>904</v>
      </c>
      <c r="E2086">
        <v>2014</v>
      </c>
      <c r="F2086" t="s">
        <v>1970</v>
      </c>
      <c r="G2086" t="s">
        <v>914</v>
      </c>
      <c r="H2086" s="1">
        <v>5937</v>
      </c>
      <c r="I2086" s="1">
        <v>7292</v>
      </c>
      <c r="J2086" s="1">
        <v>7292</v>
      </c>
      <c r="K2086" s="60">
        <f t="shared" si="34"/>
        <v>7.0432260737467445E-3</v>
      </c>
      <c r="L2086" s="1">
        <v>5785</v>
      </c>
      <c r="M2086" s="1">
        <v>5785</v>
      </c>
      <c r="P2086" s="56">
        <v>3</v>
      </c>
      <c r="Q2086">
        <v>10</v>
      </c>
      <c r="R2086" s="14"/>
    </row>
    <row r="2087" spans="1:18">
      <c r="A2087">
        <v>2081</v>
      </c>
      <c r="B2087">
        <v>316250</v>
      </c>
      <c r="C2087" t="s">
        <v>756</v>
      </c>
      <c r="D2087" t="s">
        <v>904</v>
      </c>
      <c r="E2087">
        <v>2007</v>
      </c>
      <c r="F2087" t="s">
        <v>905</v>
      </c>
      <c r="G2087" t="s">
        <v>916</v>
      </c>
      <c r="H2087" s="1">
        <v>76978</v>
      </c>
      <c r="I2087" s="1">
        <v>81918</v>
      </c>
      <c r="J2087" s="61">
        <v>81918</v>
      </c>
      <c r="K2087" s="60"/>
      <c r="L2087" s="1">
        <v>6042</v>
      </c>
      <c r="M2087" s="1">
        <v>6042</v>
      </c>
      <c r="P2087" s="1"/>
    </row>
    <row r="2088" spans="1:18">
      <c r="A2088">
        <v>2082</v>
      </c>
      <c r="B2088">
        <v>316250</v>
      </c>
      <c r="C2088" s="26" t="s">
        <v>756</v>
      </c>
      <c r="D2088" t="s">
        <v>904</v>
      </c>
      <c r="E2088">
        <v>2008</v>
      </c>
      <c r="F2088" t="s">
        <v>905</v>
      </c>
      <c r="G2088" t="s">
        <v>916</v>
      </c>
      <c r="H2088" s="1">
        <v>79808</v>
      </c>
      <c r="I2088" s="1">
        <v>84930</v>
      </c>
      <c r="J2088" s="1">
        <v>84930</v>
      </c>
      <c r="K2088" s="60">
        <f t="shared" si="34"/>
        <v>3.6768475792866129E-2</v>
      </c>
      <c r="L2088" s="1">
        <v>7479</v>
      </c>
      <c r="M2088" s="1">
        <v>7479</v>
      </c>
      <c r="P2088" s="1">
        <v>163</v>
      </c>
      <c r="Q2088">
        <v>505</v>
      </c>
      <c r="R2088">
        <v>1</v>
      </c>
    </row>
    <row r="2089" spans="1:18">
      <c r="A2089">
        <v>2083</v>
      </c>
      <c r="B2089">
        <v>316250</v>
      </c>
      <c r="C2089" t="s">
        <v>756</v>
      </c>
      <c r="D2089" t="s">
        <v>904</v>
      </c>
      <c r="E2089">
        <v>2009</v>
      </c>
      <c r="F2089" t="s">
        <v>1975</v>
      </c>
      <c r="G2089" t="s">
        <v>914</v>
      </c>
      <c r="H2089" s="1">
        <v>80347</v>
      </c>
      <c r="I2089" s="1">
        <v>85503</v>
      </c>
      <c r="J2089" s="1">
        <v>85503</v>
      </c>
      <c r="K2089" s="60">
        <f t="shared" si="34"/>
        <v>6.7467326033203712E-3</v>
      </c>
      <c r="L2089" s="1">
        <v>7479</v>
      </c>
      <c r="M2089" s="1">
        <v>7479</v>
      </c>
      <c r="P2089" s="1">
        <v>104</v>
      </c>
      <c r="Q2089">
        <v>309</v>
      </c>
      <c r="R2089">
        <v>1</v>
      </c>
    </row>
    <row r="2090" spans="1:18">
      <c r="A2090">
        <v>2084</v>
      </c>
      <c r="B2090">
        <v>316250</v>
      </c>
      <c r="C2090" t="s">
        <v>756</v>
      </c>
      <c r="D2090" t="s">
        <v>904</v>
      </c>
      <c r="E2090">
        <v>2010</v>
      </c>
      <c r="F2090" t="s">
        <v>1975</v>
      </c>
      <c r="G2090" t="s">
        <v>914</v>
      </c>
      <c r="H2090" s="1">
        <v>79857</v>
      </c>
      <c r="I2090" s="1">
        <v>84469</v>
      </c>
      <c r="J2090" s="1">
        <v>84469</v>
      </c>
      <c r="K2090" s="60">
        <f t="shared" si="34"/>
        <v>-1.2093142930657441E-2</v>
      </c>
      <c r="L2090" s="1">
        <v>7953</v>
      </c>
      <c r="M2090" s="1">
        <v>7953</v>
      </c>
      <c r="P2090" s="1">
        <v>128</v>
      </c>
      <c r="Q2090">
        <v>390</v>
      </c>
      <c r="R2090">
        <v>5</v>
      </c>
    </row>
    <row r="2091" spans="1:18">
      <c r="A2091">
        <v>2085</v>
      </c>
      <c r="B2091">
        <v>316250</v>
      </c>
      <c r="C2091" t="s">
        <v>756</v>
      </c>
      <c r="D2091" t="s">
        <v>904</v>
      </c>
      <c r="E2091">
        <v>2011</v>
      </c>
      <c r="F2091" t="s">
        <v>1975</v>
      </c>
      <c r="G2091" t="s">
        <v>914</v>
      </c>
      <c r="H2091" s="1">
        <v>80282</v>
      </c>
      <c r="I2091" s="1">
        <v>84919</v>
      </c>
      <c r="J2091" s="1">
        <v>84919</v>
      </c>
      <c r="K2091" s="60">
        <f t="shared" si="34"/>
        <v>5.3273982170973788E-3</v>
      </c>
      <c r="L2091" s="1">
        <v>8553</v>
      </c>
      <c r="M2091" s="1">
        <v>8553</v>
      </c>
      <c r="P2091" s="1">
        <v>62</v>
      </c>
      <c r="Q2091">
        <v>278</v>
      </c>
      <c r="R2091">
        <v>1</v>
      </c>
    </row>
    <row r="2092" spans="1:18">
      <c r="A2092">
        <v>2086</v>
      </c>
      <c r="B2092">
        <v>316250</v>
      </c>
      <c r="C2092" t="s">
        <v>756</v>
      </c>
      <c r="D2092" t="s">
        <v>904</v>
      </c>
      <c r="E2092">
        <v>2012</v>
      </c>
      <c r="F2092" t="s">
        <v>1975</v>
      </c>
      <c r="G2092" t="s">
        <v>914</v>
      </c>
      <c r="H2092" s="1">
        <v>80693</v>
      </c>
      <c r="I2092" s="1">
        <v>85353</v>
      </c>
      <c r="J2092" s="1">
        <v>85353</v>
      </c>
      <c r="K2092" s="60">
        <f t="shared" si="34"/>
        <v>5.1107525995359726E-3</v>
      </c>
      <c r="L2092" s="1">
        <v>9555</v>
      </c>
      <c r="M2092" s="1">
        <v>9555</v>
      </c>
      <c r="P2092" s="1">
        <v>104</v>
      </c>
      <c r="Q2092">
        <v>363</v>
      </c>
      <c r="R2092">
        <v>0</v>
      </c>
    </row>
    <row r="2093" spans="1:18">
      <c r="A2093">
        <v>2087</v>
      </c>
      <c r="B2093">
        <v>316250</v>
      </c>
      <c r="C2093" t="s">
        <v>756</v>
      </c>
      <c r="D2093" t="s">
        <v>904</v>
      </c>
      <c r="E2093">
        <v>2013</v>
      </c>
      <c r="F2093" t="s">
        <v>1975</v>
      </c>
      <c r="G2093" t="s">
        <v>914</v>
      </c>
      <c r="H2093" s="1">
        <v>83578</v>
      </c>
      <c r="I2093" s="1">
        <v>88405</v>
      </c>
      <c r="J2093" s="1">
        <v>88405</v>
      </c>
      <c r="K2093" s="60">
        <f t="shared" si="34"/>
        <v>3.5757384040396856E-2</v>
      </c>
      <c r="L2093" s="1">
        <v>10203</v>
      </c>
      <c r="M2093" s="1">
        <v>10203</v>
      </c>
      <c r="P2093" s="1">
        <v>106</v>
      </c>
      <c r="Q2093">
        <v>289</v>
      </c>
      <c r="R2093">
        <v>0</v>
      </c>
    </row>
    <row r="2094" spans="1:18">
      <c r="A2094">
        <v>2088</v>
      </c>
      <c r="B2094">
        <v>316250</v>
      </c>
      <c r="C2094" t="s">
        <v>756</v>
      </c>
      <c r="D2094" t="s">
        <v>904</v>
      </c>
      <c r="E2094">
        <v>2014</v>
      </c>
      <c r="F2094" t="s">
        <v>1975</v>
      </c>
      <c r="G2094" t="s">
        <v>914</v>
      </c>
      <c r="H2094" s="1">
        <v>84048</v>
      </c>
      <c r="I2094" s="1">
        <v>88902</v>
      </c>
      <c r="J2094" s="1">
        <v>88902</v>
      </c>
      <c r="K2094" s="60">
        <f t="shared" si="34"/>
        <v>5.6218539675356727E-3</v>
      </c>
      <c r="L2094" s="1">
        <v>10776</v>
      </c>
      <c r="M2094" s="1">
        <v>10776</v>
      </c>
      <c r="P2094" s="1">
        <v>150</v>
      </c>
      <c r="Q2094">
        <v>428</v>
      </c>
      <c r="R2094">
        <v>1</v>
      </c>
    </row>
    <row r="2095" spans="1:18">
      <c r="A2095">
        <v>2089</v>
      </c>
      <c r="B2095">
        <v>316270</v>
      </c>
      <c r="C2095" t="s">
        <v>761</v>
      </c>
      <c r="D2095" t="s">
        <v>904</v>
      </c>
      <c r="E2095">
        <v>2007</v>
      </c>
      <c r="F2095" t="s">
        <v>905</v>
      </c>
      <c r="G2095" t="s">
        <v>906</v>
      </c>
      <c r="J2095" s="61">
        <v>21839</v>
      </c>
      <c r="K2095" s="60"/>
      <c r="P2095" s="1"/>
    </row>
    <row r="2096" spans="1:18">
      <c r="A2096">
        <v>2090</v>
      </c>
      <c r="B2096">
        <v>316270</v>
      </c>
      <c r="C2096" s="26" t="s">
        <v>761</v>
      </c>
      <c r="D2096" t="s">
        <v>904</v>
      </c>
      <c r="E2096">
        <v>2008</v>
      </c>
      <c r="F2096" t="s">
        <v>905</v>
      </c>
      <c r="G2096" t="s">
        <v>916</v>
      </c>
      <c r="H2096" s="1">
        <v>9964</v>
      </c>
      <c r="I2096" s="1">
        <v>22635</v>
      </c>
      <c r="J2096" s="1">
        <v>22635</v>
      </c>
      <c r="K2096" s="60">
        <f t="shared" si="34"/>
        <v>3.6448555336782817E-2</v>
      </c>
      <c r="L2096" s="1">
        <v>2901</v>
      </c>
      <c r="M2096" s="1">
        <v>2901</v>
      </c>
      <c r="P2096" s="1">
        <v>55</v>
      </c>
      <c r="Q2096">
        <v>211</v>
      </c>
      <c r="R2096">
        <v>0</v>
      </c>
    </row>
    <row r="2097" spans="1:18">
      <c r="A2097">
        <v>2091</v>
      </c>
      <c r="B2097">
        <v>316270</v>
      </c>
      <c r="C2097" t="s">
        <v>761</v>
      </c>
      <c r="D2097" t="s">
        <v>904</v>
      </c>
      <c r="E2097">
        <v>2009</v>
      </c>
      <c r="F2097" t="s">
        <v>905</v>
      </c>
      <c r="G2097" t="s">
        <v>916</v>
      </c>
      <c r="H2097" s="1">
        <v>10029</v>
      </c>
      <c r="I2097" s="1">
        <v>22782</v>
      </c>
      <c r="J2097" s="1">
        <v>22782</v>
      </c>
      <c r="K2097" s="60">
        <f t="shared" si="34"/>
        <v>6.4943671305499606E-3</v>
      </c>
      <c r="L2097" s="1">
        <v>6613</v>
      </c>
      <c r="M2097" s="1">
        <v>6613</v>
      </c>
      <c r="P2097" s="1">
        <v>65</v>
      </c>
      <c r="Q2097">
        <v>207</v>
      </c>
      <c r="R2097">
        <v>0</v>
      </c>
    </row>
    <row r="2098" spans="1:18">
      <c r="A2098">
        <v>2092</v>
      </c>
      <c r="B2098">
        <v>316270</v>
      </c>
      <c r="C2098" t="s">
        <v>761</v>
      </c>
      <c r="D2098" t="s">
        <v>904</v>
      </c>
      <c r="E2098">
        <v>2010</v>
      </c>
      <c r="F2098" t="s">
        <v>905</v>
      </c>
      <c r="G2098" t="s">
        <v>916</v>
      </c>
      <c r="H2098" s="1">
        <v>10235</v>
      </c>
      <c r="I2098" s="1">
        <v>22319</v>
      </c>
      <c r="J2098" s="1">
        <v>22319</v>
      </c>
      <c r="K2098" s="60">
        <f t="shared" si="34"/>
        <v>-2.0323062066543773E-2</v>
      </c>
      <c r="L2098" s="1">
        <v>7628</v>
      </c>
      <c r="M2098" s="1">
        <v>7628</v>
      </c>
      <c r="P2098" s="1">
        <v>66</v>
      </c>
      <c r="Q2098">
        <v>227</v>
      </c>
      <c r="R2098">
        <v>1</v>
      </c>
    </row>
    <row r="2099" spans="1:18">
      <c r="A2099">
        <v>2093</v>
      </c>
      <c r="B2099">
        <v>316270</v>
      </c>
      <c r="C2099" t="s">
        <v>761</v>
      </c>
      <c r="D2099" t="s">
        <v>904</v>
      </c>
      <c r="E2099">
        <v>2011</v>
      </c>
      <c r="F2099" t="s">
        <v>905</v>
      </c>
      <c r="G2099" t="s">
        <v>916</v>
      </c>
      <c r="H2099" s="1">
        <v>10281</v>
      </c>
      <c r="I2099" s="1">
        <v>22420</v>
      </c>
      <c r="J2099" s="1">
        <v>22420</v>
      </c>
      <c r="K2099" s="60">
        <f t="shared" si="34"/>
        <v>4.5252923518079857E-3</v>
      </c>
      <c r="L2099" s="1">
        <v>8797</v>
      </c>
      <c r="M2099" s="1">
        <v>8797</v>
      </c>
      <c r="P2099" s="1">
        <v>45</v>
      </c>
      <c r="Q2099">
        <v>157</v>
      </c>
      <c r="R2099">
        <v>2</v>
      </c>
    </row>
    <row r="2100" spans="1:18">
      <c r="A2100">
        <v>2094</v>
      </c>
      <c r="B2100">
        <v>316270</v>
      </c>
      <c r="C2100" t="s">
        <v>761</v>
      </c>
      <c r="D2100" t="s">
        <v>904</v>
      </c>
      <c r="E2100">
        <v>2012</v>
      </c>
      <c r="F2100" t="s">
        <v>905</v>
      </c>
      <c r="G2100" t="s">
        <v>916</v>
      </c>
      <c r="H2100" s="1">
        <v>10326</v>
      </c>
      <c r="I2100" s="1">
        <v>22517</v>
      </c>
      <c r="J2100" s="1">
        <v>22517</v>
      </c>
      <c r="K2100" s="60">
        <f t="shared" si="34"/>
        <v>4.3264942016056906E-3</v>
      </c>
      <c r="L2100" s="1">
        <v>5022</v>
      </c>
      <c r="M2100" s="1">
        <v>5022</v>
      </c>
      <c r="P2100" s="1">
        <v>23</v>
      </c>
      <c r="Q2100">
        <v>79</v>
      </c>
      <c r="R2100">
        <v>0</v>
      </c>
    </row>
    <row r="2101" spans="1:18">
      <c r="A2101">
        <v>2095</v>
      </c>
      <c r="B2101">
        <v>316270</v>
      </c>
      <c r="C2101" t="s">
        <v>761</v>
      </c>
      <c r="D2101" t="s">
        <v>904</v>
      </c>
      <c r="E2101">
        <v>2013</v>
      </c>
      <c r="F2101" t="s">
        <v>1983</v>
      </c>
      <c r="G2101" t="s">
        <v>914</v>
      </c>
      <c r="H2101" s="1">
        <v>10686</v>
      </c>
      <c r="I2101" s="1">
        <v>23303</v>
      </c>
      <c r="J2101" s="1">
        <v>23303</v>
      </c>
      <c r="K2101" s="60">
        <f t="shared" si="34"/>
        <v>3.4906959186392417E-2</v>
      </c>
      <c r="L2101" s="1">
        <v>5651</v>
      </c>
      <c r="M2101" s="1">
        <v>5651</v>
      </c>
      <c r="P2101" s="1">
        <v>40</v>
      </c>
      <c r="Q2101">
        <v>110</v>
      </c>
      <c r="R2101">
        <v>1</v>
      </c>
    </row>
    <row r="2102" spans="1:18">
      <c r="A2102">
        <v>2096</v>
      </c>
      <c r="B2102">
        <v>316270</v>
      </c>
      <c r="C2102" t="s">
        <v>761</v>
      </c>
      <c r="D2102" t="s">
        <v>904</v>
      </c>
      <c r="E2102">
        <v>2014</v>
      </c>
      <c r="F2102" t="s">
        <v>1983</v>
      </c>
      <c r="G2102" t="s">
        <v>914</v>
      </c>
      <c r="H2102" s="1">
        <v>10739</v>
      </c>
      <c r="I2102" s="1">
        <v>23417</v>
      </c>
      <c r="J2102" s="1">
        <v>23417</v>
      </c>
      <c r="K2102" s="60">
        <f t="shared" si="34"/>
        <v>4.8920739818907322E-3</v>
      </c>
      <c r="L2102" s="1">
        <v>6693</v>
      </c>
      <c r="M2102" s="1">
        <v>6693</v>
      </c>
      <c r="P2102" s="1">
        <v>53</v>
      </c>
      <c r="Q2102">
        <v>231</v>
      </c>
      <c r="R2102">
        <v>3</v>
      </c>
    </row>
    <row r="2103" spans="1:18">
      <c r="A2103">
        <v>2097</v>
      </c>
      <c r="B2103">
        <v>316370</v>
      </c>
      <c r="C2103" t="s">
        <v>774</v>
      </c>
      <c r="D2103" t="s">
        <v>904</v>
      </c>
      <c r="E2103">
        <v>2007</v>
      </c>
      <c r="F2103" t="s">
        <v>2004</v>
      </c>
      <c r="G2103" t="s">
        <v>916</v>
      </c>
      <c r="H2103" s="1">
        <v>40441</v>
      </c>
      <c r="I2103" s="1">
        <v>40441</v>
      </c>
      <c r="J2103" s="61">
        <v>40441</v>
      </c>
      <c r="K2103" s="60"/>
      <c r="L2103" s="1">
        <v>56738</v>
      </c>
      <c r="M2103" s="1">
        <v>56738</v>
      </c>
      <c r="P2103" s="1"/>
    </row>
    <row r="2104" spans="1:18">
      <c r="A2104">
        <v>2098</v>
      </c>
      <c r="B2104">
        <v>316370</v>
      </c>
      <c r="C2104" s="26" t="s">
        <v>774</v>
      </c>
      <c r="D2104" t="s">
        <v>904</v>
      </c>
      <c r="E2104">
        <v>2008</v>
      </c>
      <c r="F2104" t="s">
        <v>2004</v>
      </c>
      <c r="G2104" t="s">
        <v>916</v>
      </c>
      <c r="H2104" s="1">
        <v>42185</v>
      </c>
      <c r="I2104" s="1">
        <v>42185</v>
      </c>
      <c r="J2104" s="1">
        <v>42185</v>
      </c>
      <c r="K2104" s="60">
        <f t="shared" si="34"/>
        <v>4.3124551816226209E-2</v>
      </c>
      <c r="L2104" s="1">
        <v>38107</v>
      </c>
      <c r="M2104" s="1">
        <v>38107</v>
      </c>
      <c r="P2104" s="1">
        <v>76</v>
      </c>
      <c r="Q2104">
        <v>264</v>
      </c>
      <c r="R2104">
        <v>1</v>
      </c>
    </row>
    <row r="2105" spans="1:18">
      <c r="A2105">
        <v>2099</v>
      </c>
      <c r="B2105">
        <v>316370</v>
      </c>
      <c r="C2105" t="s">
        <v>774</v>
      </c>
      <c r="D2105" t="s">
        <v>904</v>
      </c>
      <c r="E2105">
        <v>2009</v>
      </c>
      <c r="F2105" t="s">
        <v>2003</v>
      </c>
      <c r="G2105" t="s">
        <v>914</v>
      </c>
      <c r="H2105" s="1">
        <v>42688</v>
      </c>
      <c r="I2105" s="1">
        <v>42688</v>
      </c>
      <c r="J2105" s="1">
        <v>42688</v>
      </c>
      <c r="K2105" s="60">
        <f t="shared" si="34"/>
        <v>1.1923669550788274E-2</v>
      </c>
      <c r="L2105" s="1">
        <v>42688</v>
      </c>
      <c r="M2105" s="1">
        <v>42688</v>
      </c>
      <c r="P2105" s="1">
        <v>59</v>
      </c>
      <c r="Q2105">
        <v>174</v>
      </c>
      <c r="R2105">
        <v>0</v>
      </c>
    </row>
    <row r="2106" spans="1:18">
      <c r="A2106">
        <v>2100</v>
      </c>
      <c r="B2106">
        <v>316370</v>
      </c>
      <c r="C2106" t="s">
        <v>774</v>
      </c>
      <c r="D2106" t="s">
        <v>904</v>
      </c>
      <c r="E2106">
        <v>2010</v>
      </c>
      <c r="F2106" t="s">
        <v>2004</v>
      </c>
      <c r="G2106" t="s">
        <v>916</v>
      </c>
      <c r="H2106" s="1">
        <v>41657</v>
      </c>
      <c r="I2106" s="1">
        <v>41657</v>
      </c>
      <c r="J2106" s="1">
        <v>41657</v>
      </c>
      <c r="K2106" s="60">
        <f t="shared" si="34"/>
        <v>-2.4151986506746659E-2</v>
      </c>
      <c r="L2106" s="1">
        <v>41657</v>
      </c>
      <c r="M2106" s="1">
        <v>41657</v>
      </c>
      <c r="P2106" s="1">
        <v>73</v>
      </c>
      <c r="Q2106">
        <v>248</v>
      </c>
      <c r="R2106">
        <v>1</v>
      </c>
    </row>
    <row r="2107" spans="1:18">
      <c r="A2107">
        <v>2101</v>
      </c>
      <c r="B2107">
        <v>316370</v>
      </c>
      <c r="C2107" t="s">
        <v>774</v>
      </c>
      <c r="D2107" t="s">
        <v>904</v>
      </c>
      <c r="E2107">
        <v>2011</v>
      </c>
      <c r="F2107" t="s">
        <v>2003</v>
      </c>
      <c r="G2107" t="s">
        <v>914</v>
      </c>
      <c r="H2107" s="1">
        <v>42021</v>
      </c>
      <c r="I2107" s="1">
        <v>42021</v>
      </c>
      <c r="J2107" s="1">
        <v>42021</v>
      </c>
      <c r="K2107" s="60">
        <f t="shared" si="34"/>
        <v>8.7380272223156474E-3</v>
      </c>
      <c r="L2107" s="1">
        <v>41657</v>
      </c>
      <c r="M2107" s="1">
        <v>41657</v>
      </c>
      <c r="P2107" s="1">
        <v>51</v>
      </c>
      <c r="Q2107">
        <v>163</v>
      </c>
      <c r="R2107">
        <v>1</v>
      </c>
    </row>
    <row r="2108" spans="1:18">
      <c r="A2108">
        <v>2102</v>
      </c>
      <c r="B2108">
        <v>316370</v>
      </c>
      <c r="C2108" t="s">
        <v>774</v>
      </c>
      <c r="D2108" t="s">
        <v>904</v>
      </c>
      <c r="E2108">
        <v>2012</v>
      </c>
      <c r="F2108" t="s">
        <v>2003</v>
      </c>
      <c r="G2108" t="s">
        <v>914</v>
      </c>
      <c r="H2108" s="1">
        <v>42372</v>
      </c>
      <c r="I2108" s="1">
        <v>42372</v>
      </c>
      <c r="J2108" s="1">
        <v>42372</v>
      </c>
      <c r="K2108" s="60">
        <f t="shared" si="34"/>
        <v>8.3529663739558835E-3</v>
      </c>
      <c r="L2108" s="1">
        <v>41657</v>
      </c>
      <c r="M2108" s="1">
        <v>41657</v>
      </c>
      <c r="P2108" s="1">
        <v>26</v>
      </c>
      <c r="Q2108">
        <v>107</v>
      </c>
      <c r="R2108">
        <v>0</v>
      </c>
    </row>
    <row r="2109" spans="1:18">
      <c r="A2109">
        <v>2103</v>
      </c>
      <c r="B2109">
        <v>316370</v>
      </c>
      <c r="C2109" t="s">
        <v>774</v>
      </c>
      <c r="D2109" t="s">
        <v>904</v>
      </c>
      <c r="E2109">
        <v>2013</v>
      </c>
      <c r="F2109" t="s">
        <v>2003</v>
      </c>
      <c r="G2109" t="s">
        <v>914</v>
      </c>
      <c r="H2109" s="1">
        <v>44037</v>
      </c>
      <c r="I2109" s="1">
        <v>44037</v>
      </c>
      <c r="J2109" s="1">
        <v>44037</v>
      </c>
      <c r="K2109" s="60">
        <f t="shared" si="34"/>
        <v>3.9294817332200527E-2</v>
      </c>
      <c r="L2109" s="1">
        <v>43596</v>
      </c>
      <c r="M2109" s="1">
        <v>43596</v>
      </c>
      <c r="P2109" s="1">
        <v>17</v>
      </c>
      <c r="Q2109">
        <v>51</v>
      </c>
      <c r="R2109">
        <v>0</v>
      </c>
    </row>
    <row r="2110" spans="1:18">
      <c r="A2110">
        <v>2104</v>
      </c>
      <c r="B2110">
        <v>316370</v>
      </c>
      <c r="C2110" t="s">
        <v>774</v>
      </c>
      <c r="D2110" t="s">
        <v>904</v>
      </c>
      <c r="E2110">
        <v>2014</v>
      </c>
      <c r="F2110" t="s">
        <v>2003</v>
      </c>
      <c r="G2110" t="s">
        <v>914</v>
      </c>
      <c r="H2110" s="1">
        <v>44417</v>
      </c>
      <c r="I2110" s="1">
        <v>44417</v>
      </c>
      <c r="J2110" s="1">
        <v>44417</v>
      </c>
      <c r="K2110" s="60">
        <f t="shared" si="34"/>
        <v>8.6291073415536435E-3</v>
      </c>
      <c r="L2110" s="1">
        <v>43973</v>
      </c>
      <c r="M2110" s="1">
        <v>43973</v>
      </c>
      <c r="P2110" s="1">
        <v>15</v>
      </c>
      <c r="Q2110">
        <v>45</v>
      </c>
      <c r="R2110">
        <v>0</v>
      </c>
    </row>
    <row r="2111" spans="1:18">
      <c r="A2111">
        <v>2105</v>
      </c>
      <c r="B2111">
        <v>316420</v>
      </c>
      <c r="C2111" t="s">
        <v>779</v>
      </c>
      <c r="D2111" t="s">
        <v>904</v>
      </c>
      <c r="E2111">
        <v>2007</v>
      </c>
      <c r="F2111" t="s">
        <v>905</v>
      </c>
      <c r="G2111" t="s">
        <v>906</v>
      </c>
      <c r="J2111" s="61">
        <v>9080</v>
      </c>
      <c r="K2111" s="60"/>
      <c r="P2111" s="1"/>
    </row>
    <row r="2112" spans="1:18">
      <c r="A2112">
        <v>2106</v>
      </c>
      <c r="B2112">
        <v>316420</v>
      </c>
      <c r="C2112" t="s">
        <v>779</v>
      </c>
      <c r="D2112" t="s">
        <v>904</v>
      </c>
      <c r="E2112">
        <v>2008</v>
      </c>
      <c r="F2112" t="s">
        <v>905</v>
      </c>
      <c r="G2112" t="s">
        <v>906</v>
      </c>
      <c r="J2112" s="1">
        <v>9541</v>
      </c>
      <c r="K2112" s="60">
        <f t="shared" si="34"/>
        <v>5.0770925110132259E-2</v>
      </c>
      <c r="P2112" s="1">
        <v>3</v>
      </c>
      <c r="Q2112" s="1">
        <v>5</v>
      </c>
    </row>
    <row r="2113" spans="1:18">
      <c r="A2113">
        <v>2107</v>
      </c>
      <c r="B2113">
        <v>316420</v>
      </c>
      <c r="C2113" t="s">
        <v>779</v>
      </c>
      <c r="D2113" t="s">
        <v>904</v>
      </c>
      <c r="E2113">
        <v>2009</v>
      </c>
      <c r="F2113" t="s">
        <v>905</v>
      </c>
      <c r="G2113" t="s">
        <v>906</v>
      </c>
      <c r="J2113" s="1">
        <v>9713</v>
      </c>
      <c r="K2113" s="60">
        <f t="shared" si="34"/>
        <v>1.8027460433916787E-2</v>
      </c>
      <c r="P2113" s="1">
        <v>5</v>
      </c>
      <c r="Q2113" s="1">
        <v>20</v>
      </c>
    </row>
    <row r="2114" spans="1:18">
      <c r="A2114">
        <v>2108</v>
      </c>
      <c r="B2114">
        <v>316420</v>
      </c>
      <c r="C2114" t="s">
        <v>779</v>
      </c>
      <c r="D2114" t="s">
        <v>904</v>
      </c>
      <c r="E2114">
        <v>2010</v>
      </c>
      <c r="F2114" t="s">
        <v>905</v>
      </c>
      <c r="G2114" t="s">
        <v>906</v>
      </c>
      <c r="J2114" s="1">
        <v>10276</v>
      </c>
      <c r="K2114" s="60">
        <f t="shared" si="34"/>
        <v>5.7963553999794026E-2</v>
      </c>
      <c r="P2114" s="1">
        <v>4</v>
      </c>
      <c r="Q2114" s="1">
        <v>11</v>
      </c>
    </row>
    <row r="2115" spans="1:18">
      <c r="A2115">
        <v>2109</v>
      </c>
      <c r="B2115">
        <v>316420</v>
      </c>
      <c r="C2115" t="s">
        <v>779</v>
      </c>
      <c r="D2115" t="s">
        <v>904</v>
      </c>
      <c r="E2115">
        <v>2011</v>
      </c>
      <c r="F2115" t="s">
        <v>905</v>
      </c>
      <c r="G2115" t="s">
        <v>906</v>
      </c>
      <c r="J2115" s="1">
        <v>10468</v>
      </c>
      <c r="K2115" s="60">
        <f t="shared" si="34"/>
        <v>1.8684312962242045E-2</v>
      </c>
      <c r="P2115" s="1">
        <v>5</v>
      </c>
      <c r="Q2115" s="1">
        <v>9</v>
      </c>
    </row>
    <row r="2116" spans="1:18">
      <c r="A2116">
        <v>2110</v>
      </c>
      <c r="B2116">
        <v>316420</v>
      </c>
      <c r="C2116" t="s">
        <v>779</v>
      </c>
      <c r="D2116" t="s">
        <v>904</v>
      </c>
      <c r="E2116">
        <v>2012</v>
      </c>
      <c r="F2116" t="s">
        <v>2012</v>
      </c>
      <c r="G2116" t="s">
        <v>912</v>
      </c>
      <c r="H2116" s="1">
        <v>6706</v>
      </c>
      <c r="I2116" s="1">
        <v>10653</v>
      </c>
      <c r="J2116" s="1">
        <v>10653</v>
      </c>
      <c r="K2116" s="60">
        <f t="shared" si="34"/>
        <v>1.7672907909820346E-2</v>
      </c>
      <c r="L2116" s="1">
        <v>1728</v>
      </c>
      <c r="M2116" s="1">
        <v>1728</v>
      </c>
      <c r="P2116" s="1">
        <v>3</v>
      </c>
      <c r="Q2116" s="1">
        <v>8</v>
      </c>
    </row>
    <row r="2117" spans="1:18">
      <c r="A2117">
        <v>2111</v>
      </c>
      <c r="B2117">
        <v>316420</v>
      </c>
      <c r="C2117" t="s">
        <v>779</v>
      </c>
      <c r="D2117" t="s">
        <v>904</v>
      </c>
      <c r="E2117">
        <v>2013</v>
      </c>
      <c r="F2117" t="s">
        <v>2012</v>
      </c>
      <c r="G2117" t="s">
        <v>912</v>
      </c>
      <c r="H2117" s="1">
        <v>7037</v>
      </c>
      <c r="I2117" s="1">
        <v>11179</v>
      </c>
      <c r="J2117" s="1">
        <v>11179</v>
      </c>
      <c r="K2117" s="60">
        <f t="shared" si="34"/>
        <v>4.9375762695954117E-2</v>
      </c>
      <c r="L2117" s="1">
        <v>2000</v>
      </c>
      <c r="M2117" s="1">
        <v>1728</v>
      </c>
      <c r="P2117" s="1">
        <v>2</v>
      </c>
      <c r="Q2117" s="1">
        <v>3</v>
      </c>
    </row>
    <row r="2118" spans="1:18">
      <c r="A2118">
        <v>2112</v>
      </c>
      <c r="B2118">
        <v>316420</v>
      </c>
      <c r="C2118" t="s">
        <v>779</v>
      </c>
      <c r="D2118" t="s">
        <v>904</v>
      </c>
      <c r="E2118">
        <v>2014</v>
      </c>
      <c r="F2118" t="s">
        <v>2012</v>
      </c>
      <c r="G2118" t="s">
        <v>912</v>
      </c>
      <c r="H2118" s="1">
        <v>7158</v>
      </c>
      <c r="I2118" s="1">
        <v>11370</v>
      </c>
      <c r="J2118" s="1">
        <v>11370</v>
      </c>
      <c r="K2118" s="60">
        <f t="shared" si="34"/>
        <v>1.7085606941587006E-2</v>
      </c>
      <c r="L2118" s="1">
        <v>2000</v>
      </c>
      <c r="M2118" s="1">
        <v>1728</v>
      </c>
      <c r="P2118" s="1">
        <v>1</v>
      </c>
      <c r="Q2118" s="1">
        <v>2</v>
      </c>
    </row>
    <row r="2119" spans="1:18">
      <c r="A2119">
        <v>2113</v>
      </c>
      <c r="B2119">
        <v>316430</v>
      </c>
      <c r="C2119" t="s">
        <v>780</v>
      </c>
      <c r="D2119" t="s">
        <v>904</v>
      </c>
      <c r="E2119">
        <v>2007</v>
      </c>
      <c r="F2119" t="s">
        <v>905</v>
      </c>
      <c r="G2119" t="s">
        <v>916</v>
      </c>
      <c r="H2119" s="1">
        <v>4042</v>
      </c>
      <c r="I2119" s="1">
        <v>6141</v>
      </c>
      <c r="J2119" s="61">
        <v>6141</v>
      </c>
      <c r="K2119" s="60"/>
      <c r="L2119">
        <v>0</v>
      </c>
      <c r="M2119">
        <v>0</v>
      </c>
      <c r="P2119" s="1"/>
    </row>
    <row r="2120" spans="1:18">
      <c r="A2120">
        <v>2114</v>
      </c>
      <c r="B2120">
        <v>316430</v>
      </c>
      <c r="C2120" t="s">
        <v>780</v>
      </c>
      <c r="D2120" t="s">
        <v>904</v>
      </c>
      <c r="E2120">
        <v>2008</v>
      </c>
      <c r="F2120" t="s">
        <v>905</v>
      </c>
      <c r="G2120" t="s">
        <v>916</v>
      </c>
      <c r="H2120" s="1">
        <v>4152</v>
      </c>
      <c r="I2120" s="1">
        <v>6308</v>
      </c>
      <c r="J2120" s="1">
        <v>6308</v>
      </c>
      <c r="K2120" s="60">
        <f t="shared" si="34"/>
        <v>2.7194268034522073E-2</v>
      </c>
      <c r="P2120" s="1">
        <v>2</v>
      </c>
      <c r="Q2120" s="1">
        <v>5</v>
      </c>
    </row>
    <row r="2121" spans="1:18">
      <c r="A2121">
        <v>2115</v>
      </c>
      <c r="B2121">
        <v>316430</v>
      </c>
      <c r="C2121" t="s">
        <v>780</v>
      </c>
      <c r="D2121" t="s">
        <v>904</v>
      </c>
      <c r="E2121">
        <v>2009</v>
      </c>
      <c r="F2121" t="s">
        <v>905</v>
      </c>
      <c r="G2121" t="s">
        <v>916</v>
      </c>
      <c r="H2121" s="1">
        <v>4147</v>
      </c>
      <c r="I2121" s="1">
        <v>6301</v>
      </c>
      <c r="J2121" s="1">
        <v>6301</v>
      </c>
      <c r="K2121" s="60">
        <f t="shared" si="34"/>
        <v>-1.10970196575777E-3</v>
      </c>
      <c r="L2121" s="1">
        <v>4650</v>
      </c>
      <c r="M2121" s="1">
        <v>4650</v>
      </c>
      <c r="P2121" s="1"/>
    </row>
    <row r="2122" spans="1:18">
      <c r="A2122">
        <v>2116</v>
      </c>
      <c r="B2122">
        <v>316430</v>
      </c>
      <c r="C2122" t="s">
        <v>780</v>
      </c>
      <c r="D2122" t="s">
        <v>904</v>
      </c>
      <c r="E2122">
        <v>2010</v>
      </c>
      <c r="F2122" t="s">
        <v>905</v>
      </c>
      <c r="G2122" t="s">
        <v>916</v>
      </c>
      <c r="H2122" s="1">
        <v>4222</v>
      </c>
      <c r="I2122" s="1">
        <v>6686</v>
      </c>
      <c r="J2122" s="1">
        <v>6686</v>
      </c>
      <c r="K2122" s="60">
        <f t="shared" si="34"/>
        <v>6.1101412474210415E-2</v>
      </c>
      <c r="L2122" s="1">
        <v>4222</v>
      </c>
      <c r="M2122" s="1">
        <v>4222</v>
      </c>
      <c r="P2122" s="1">
        <v>9</v>
      </c>
      <c r="Q2122" s="1">
        <v>29</v>
      </c>
    </row>
    <row r="2123" spans="1:18">
      <c r="A2123">
        <v>2117</v>
      </c>
      <c r="B2123">
        <v>316430</v>
      </c>
      <c r="C2123" t="s">
        <v>780</v>
      </c>
      <c r="D2123" t="s">
        <v>904</v>
      </c>
      <c r="E2123">
        <v>2011</v>
      </c>
      <c r="F2123" t="s">
        <v>905</v>
      </c>
      <c r="G2123" t="s">
        <v>916</v>
      </c>
      <c r="H2123" s="1">
        <v>4240</v>
      </c>
      <c r="I2123" s="1">
        <v>6714</v>
      </c>
      <c r="J2123" s="1">
        <v>6714</v>
      </c>
      <c r="K2123" s="60">
        <f t="shared" si="34"/>
        <v>4.1878552198624241E-3</v>
      </c>
      <c r="L2123" s="1">
        <v>4240</v>
      </c>
      <c r="M2123" s="1">
        <v>4240</v>
      </c>
      <c r="P2123" s="1">
        <v>10</v>
      </c>
      <c r="Q2123" s="1">
        <v>31</v>
      </c>
    </row>
    <row r="2124" spans="1:18">
      <c r="A2124">
        <v>2118</v>
      </c>
      <c r="B2124">
        <v>316430</v>
      </c>
      <c r="C2124" t="s">
        <v>780</v>
      </c>
      <c r="D2124" t="s">
        <v>904</v>
      </c>
      <c r="E2124">
        <v>2012</v>
      </c>
      <c r="F2124" t="s">
        <v>2013</v>
      </c>
      <c r="G2124" t="s">
        <v>914</v>
      </c>
      <c r="H2124" s="1">
        <v>4257</v>
      </c>
      <c r="I2124" s="1">
        <v>6741</v>
      </c>
      <c r="J2124" s="1">
        <v>6741</v>
      </c>
      <c r="K2124" s="60">
        <f t="shared" si="34"/>
        <v>4.0214477211795163E-3</v>
      </c>
      <c r="L2124" s="1">
        <v>4257</v>
      </c>
      <c r="M2124" s="1">
        <v>4257</v>
      </c>
      <c r="P2124" s="1">
        <v>12</v>
      </c>
      <c r="Q2124" s="1">
        <v>40</v>
      </c>
    </row>
    <row r="2125" spans="1:18">
      <c r="A2125">
        <v>2119</v>
      </c>
      <c r="B2125">
        <v>316430</v>
      </c>
      <c r="C2125" t="s">
        <v>780</v>
      </c>
      <c r="D2125" t="s">
        <v>904</v>
      </c>
      <c r="E2125">
        <v>2013</v>
      </c>
      <c r="F2125" t="s">
        <v>2013</v>
      </c>
      <c r="G2125" t="s">
        <v>914</v>
      </c>
      <c r="H2125" s="1">
        <v>4403</v>
      </c>
      <c r="I2125" s="1">
        <v>6973</v>
      </c>
      <c r="J2125" s="1">
        <v>6973</v>
      </c>
      <c r="K2125" s="60">
        <f t="shared" si="34"/>
        <v>3.4416258715324055E-2</v>
      </c>
      <c r="L2125" s="1">
        <v>4403</v>
      </c>
      <c r="M2125" s="1">
        <v>4403</v>
      </c>
      <c r="P2125" s="1">
        <v>3</v>
      </c>
      <c r="Q2125" s="1">
        <v>6</v>
      </c>
    </row>
    <row r="2126" spans="1:18">
      <c r="A2126">
        <v>2120</v>
      </c>
      <c r="B2126">
        <v>316430</v>
      </c>
      <c r="C2126" t="s">
        <v>780</v>
      </c>
      <c r="D2126" t="s">
        <v>904</v>
      </c>
      <c r="E2126">
        <v>2014</v>
      </c>
      <c r="F2126" t="s">
        <v>2013</v>
      </c>
      <c r="G2126" t="s">
        <v>914</v>
      </c>
      <c r="H2126" s="1">
        <v>4423</v>
      </c>
      <c r="I2126" s="1">
        <v>7005</v>
      </c>
      <c r="J2126" s="1">
        <v>7005</v>
      </c>
      <c r="K2126" s="60">
        <f t="shared" si="34"/>
        <v>4.5891294994979681E-3</v>
      </c>
      <c r="L2126" s="1">
        <v>4423</v>
      </c>
      <c r="M2126" s="1">
        <v>4423</v>
      </c>
      <c r="P2126" s="1">
        <v>5</v>
      </c>
      <c r="Q2126" s="1">
        <v>11</v>
      </c>
    </row>
    <row r="2127" spans="1:18">
      <c r="A2127">
        <v>2121</v>
      </c>
      <c r="B2127">
        <v>316470</v>
      </c>
      <c r="C2127" t="s">
        <v>786</v>
      </c>
      <c r="D2127" t="s">
        <v>904</v>
      </c>
      <c r="E2127">
        <v>2007</v>
      </c>
      <c r="F2127" t="s">
        <v>905</v>
      </c>
      <c r="G2127" t="s">
        <v>906</v>
      </c>
      <c r="J2127" s="61">
        <v>61838</v>
      </c>
      <c r="K2127" s="60"/>
      <c r="P2127" s="1"/>
    </row>
    <row r="2128" spans="1:18">
      <c r="A2128">
        <v>2122</v>
      </c>
      <c r="B2128">
        <v>316470</v>
      </c>
      <c r="C2128" t="s">
        <v>786</v>
      </c>
      <c r="D2128" t="s">
        <v>904</v>
      </c>
      <c r="E2128">
        <v>2008</v>
      </c>
      <c r="F2128" t="s">
        <v>905</v>
      </c>
      <c r="G2128" t="s">
        <v>906</v>
      </c>
      <c r="J2128" s="1">
        <v>64250</v>
      </c>
      <c r="K2128" s="60">
        <f t="shared" si="34"/>
        <v>3.9005142469032084E-2</v>
      </c>
      <c r="P2128" s="1">
        <v>77</v>
      </c>
      <c r="Q2128" s="1">
        <v>265</v>
      </c>
      <c r="R2128">
        <v>2</v>
      </c>
    </row>
    <row r="2129" spans="1:18">
      <c r="A2129">
        <v>2123</v>
      </c>
      <c r="B2129">
        <v>316470</v>
      </c>
      <c r="C2129" t="s">
        <v>786</v>
      </c>
      <c r="D2129" t="s">
        <v>904</v>
      </c>
      <c r="E2129">
        <v>2009</v>
      </c>
      <c r="F2129" t="s">
        <v>2021</v>
      </c>
      <c r="G2129" t="s">
        <v>912</v>
      </c>
      <c r="H2129" s="1">
        <v>59373</v>
      </c>
      <c r="I2129" s="1">
        <v>64800</v>
      </c>
      <c r="J2129" s="1">
        <v>64800</v>
      </c>
      <c r="K2129" s="60">
        <f t="shared" si="34"/>
        <v>8.5603112840466622E-3</v>
      </c>
      <c r="L2129" s="1">
        <v>59923</v>
      </c>
      <c r="M2129" s="1">
        <v>59373</v>
      </c>
      <c r="P2129" s="1">
        <v>58</v>
      </c>
      <c r="Q2129" s="1">
        <v>274</v>
      </c>
      <c r="R2129" s="1">
        <v>3</v>
      </c>
    </row>
    <row r="2130" spans="1:18">
      <c r="A2130">
        <v>2124</v>
      </c>
      <c r="B2130">
        <v>316470</v>
      </c>
      <c r="C2130" t="s">
        <v>786</v>
      </c>
      <c r="D2130" t="s">
        <v>904</v>
      </c>
      <c r="E2130">
        <v>2010</v>
      </c>
      <c r="F2130" t="s">
        <v>2021</v>
      </c>
      <c r="G2130" t="s">
        <v>912</v>
      </c>
      <c r="H2130" s="1">
        <v>59953</v>
      </c>
      <c r="I2130" s="1">
        <v>64980</v>
      </c>
      <c r="J2130" s="1">
        <v>64980</v>
      </c>
      <c r="K2130" s="60">
        <f t="shared" si="34"/>
        <v>2.7777777777777679E-3</v>
      </c>
      <c r="L2130" s="1">
        <v>60471</v>
      </c>
      <c r="M2130" s="1">
        <v>59953</v>
      </c>
      <c r="P2130" s="1">
        <v>86</v>
      </c>
      <c r="Q2130" s="1">
        <v>328</v>
      </c>
      <c r="R2130" s="1">
        <v>4</v>
      </c>
    </row>
    <row r="2131" spans="1:18">
      <c r="A2131">
        <v>2125</v>
      </c>
      <c r="B2131">
        <v>316470</v>
      </c>
      <c r="C2131" t="s">
        <v>786</v>
      </c>
      <c r="D2131" t="s">
        <v>904</v>
      </c>
      <c r="E2131">
        <v>2011</v>
      </c>
      <c r="F2131" t="s">
        <v>2021</v>
      </c>
      <c r="G2131" t="s">
        <v>1199</v>
      </c>
      <c r="H2131" s="1">
        <v>60424</v>
      </c>
      <c r="I2131" s="1">
        <v>65491</v>
      </c>
      <c r="J2131" s="1">
        <v>65491</v>
      </c>
      <c r="K2131" s="60">
        <f t="shared" si="34"/>
        <v>7.8639581409665205E-3</v>
      </c>
      <c r="L2131" s="1">
        <v>125915</v>
      </c>
      <c r="M2131" s="1">
        <v>120848</v>
      </c>
      <c r="P2131" s="1">
        <v>34</v>
      </c>
      <c r="Q2131" s="1">
        <v>108</v>
      </c>
    </row>
    <row r="2132" spans="1:18">
      <c r="A2132">
        <v>2126</v>
      </c>
      <c r="B2132">
        <v>316470</v>
      </c>
      <c r="C2132" t="s">
        <v>786</v>
      </c>
      <c r="D2132" t="s">
        <v>904</v>
      </c>
      <c r="E2132">
        <v>2012</v>
      </c>
      <c r="F2132" t="s">
        <v>2020</v>
      </c>
      <c r="G2132" t="s">
        <v>914</v>
      </c>
      <c r="H2132" s="1">
        <v>60879</v>
      </c>
      <c r="I2132" s="1">
        <v>65984</v>
      </c>
      <c r="J2132" s="1">
        <v>65984</v>
      </c>
      <c r="K2132" s="60">
        <f t="shared" si="34"/>
        <v>7.527751904841784E-3</v>
      </c>
      <c r="L2132" s="1">
        <v>60879</v>
      </c>
      <c r="M2132" s="1">
        <v>60879</v>
      </c>
      <c r="P2132" s="1">
        <v>25</v>
      </c>
      <c r="Q2132" s="1">
        <v>79</v>
      </c>
    </row>
    <row r="2133" spans="1:18">
      <c r="A2133">
        <v>2127</v>
      </c>
      <c r="B2133">
        <v>316470</v>
      </c>
      <c r="C2133" t="s">
        <v>786</v>
      </c>
      <c r="D2133" t="s">
        <v>904</v>
      </c>
      <c r="E2133">
        <v>2013</v>
      </c>
      <c r="F2133" t="s">
        <v>2020</v>
      </c>
      <c r="G2133" t="s">
        <v>914</v>
      </c>
      <c r="H2133" s="1">
        <v>63217</v>
      </c>
      <c r="I2133" s="1">
        <v>68518</v>
      </c>
      <c r="J2133" s="1">
        <v>68518</v>
      </c>
      <c r="K2133" s="60">
        <f t="shared" si="34"/>
        <v>3.840324927255101E-2</v>
      </c>
      <c r="L2133" s="1">
        <v>63217</v>
      </c>
      <c r="M2133" s="1">
        <v>63217</v>
      </c>
      <c r="P2133" s="1">
        <v>37</v>
      </c>
      <c r="Q2133" s="1">
        <v>194</v>
      </c>
      <c r="R2133" s="1">
        <v>2</v>
      </c>
    </row>
    <row r="2134" spans="1:18">
      <c r="A2134">
        <v>2128</v>
      </c>
      <c r="B2134">
        <v>316470</v>
      </c>
      <c r="C2134" t="s">
        <v>786</v>
      </c>
      <c r="D2134" t="s">
        <v>904</v>
      </c>
      <c r="E2134">
        <v>2014</v>
      </c>
      <c r="F2134" t="s">
        <v>2020</v>
      </c>
      <c r="G2134" t="s">
        <v>914</v>
      </c>
      <c r="H2134" s="1">
        <v>63715</v>
      </c>
      <c r="I2134" s="1">
        <v>69057</v>
      </c>
      <c r="J2134" s="1">
        <v>69057</v>
      </c>
      <c r="K2134" s="60">
        <f t="shared" si="34"/>
        <v>7.8665460171050139E-3</v>
      </c>
      <c r="L2134" s="1">
        <v>63715</v>
      </c>
      <c r="M2134" s="1">
        <v>63715</v>
      </c>
      <c r="P2134" s="1">
        <v>32</v>
      </c>
      <c r="Q2134" s="1">
        <v>141</v>
      </c>
      <c r="R2134" s="1">
        <v>2</v>
      </c>
    </row>
    <row r="2135" spans="1:18">
      <c r="A2135">
        <v>2129</v>
      </c>
      <c r="B2135">
        <v>316500</v>
      </c>
      <c r="C2135" t="s">
        <v>790</v>
      </c>
      <c r="D2135" t="s">
        <v>904</v>
      </c>
      <c r="E2135">
        <v>2007</v>
      </c>
      <c r="F2135" t="s">
        <v>905</v>
      </c>
      <c r="G2135" t="s">
        <v>916</v>
      </c>
      <c r="H2135" s="1">
        <v>7990</v>
      </c>
      <c r="I2135" s="1">
        <v>10289</v>
      </c>
      <c r="J2135" s="61">
        <v>10289</v>
      </c>
      <c r="K2135" s="60"/>
      <c r="L2135" s="1">
        <v>4084</v>
      </c>
      <c r="M2135" s="1">
        <v>4084</v>
      </c>
      <c r="P2135" s="1"/>
    </row>
    <row r="2136" spans="1:18">
      <c r="A2136">
        <v>2130</v>
      </c>
      <c r="B2136">
        <v>316500</v>
      </c>
      <c r="C2136" s="26" t="s">
        <v>790</v>
      </c>
      <c r="D2136" t="s">
        <v>904</v>
      </c>
      <c r="E2136">
        <v>2008</v>
      </c>
      <c r="F2136" t="s">
        <v>905</v>
      </c>
      <c r="G2136" t="s">
        <v>916</v>
      </c>
      <c r="H2136" s="1">
        <v>8244</v>
      </c>
      <c r="I2136" s="1">
        <v>10616</v>
      </c>
      <c r="J2136" s="1">
        <v>10616</v>
      </c>
      <c r="K2136" s="60">
        <f t="shared" ref="K2136:K2198" si="35">J2136/J2135-1</f>
        <v>3.1781514238507169E-2</v>
      </c>
      <c r="L2136" s="1">
        <v>4712</v>
      </c>
      <c r="M2136" s="1">
        <v>4712</v>
      </c>
      <c r="P2136" s="1">
        <v>12</v>
      </c>
      <c r="Q2136">
        <v>56</v>
      </c>
      <c r="R2136">
        <v>0</v>
      </c>
    </row>
    <row r="2137" spans="1:18">
      <c r="A2137">
        <v>2131</v>
      </c>
      <c r="B2137">
        <v>316500</v>
      </c>
      <c r="C2137" t="s">
        <v>790</v>
      </c>
      <c r="D2137" t="s">
        <v>904</v>
      </c>
      <c r="E2137">
        <v>2009</v>
      </c>
      <c r="F2137" t="s">
        <v>2028</v>
      </c>
      <c r="G2137" t="s">
        <v>914</v>
      </c>
      <c r="H2137" s="1">
        <v>8266</v>
      </c>
      <c r="I2137" s="1">
        <v>10645</v>
      </c>
      <c r="J2137" s="1">
        <v>10645</v>
      </c>
      <c r="K2137" s="60">
        <f t="shared" si="35"/>
        <v>2.7317256970611492E-3</v>
      </c>
      <c r="L2137" s="1">
        <v>7060</v>
      </c>
      <c r="M2137" s="1">
        <v>7060</v>
      </c>
      <c r="P2137" s="1">
        <v>11</v>
      </c>
      <c r="Q2137">
        <v>57</v>
      </c>
      <c r="R2137">
        <v>0</v>
      </c>
    </row>
    <row r="2138" spans="1:18">
      <c r="A2138">
        <v>2132</v>
      </c>
      <c r="B2138">
        <v>316500</v>
      </c>
      <c r="C2138" t="s">
        <v>790</v>
      </c>
      <c r="D2138" t="s">
        <v>904</v>
      </c>
      <c r="E2138">
        <v>2010</v>
      </c>
      <c r="F2138" t="s">
        <v>2028</v>
      </c>
      <c r="G2138" t="s">
        <v>914</v>
      </c>
      <c r="H2138" s="1">
        <v>8471</v>
      </c>
      <c r="I2138" s="1">
        <v>10561</v>
      </c>
      <c r="J2138" s="1">
        <v>10561</v>
      </c>
      <c r="K2138" s="60">
        <f t="shared" si="35"/>
        <v>-7.891028651949239E-3</v>
      </c>
      <c r="L2138" s="1">
        <v>7260</v>
      </c>
      <c r="M2138" s="1">
        <v>7260</v>
      </c>
      <c r="P2138" s="1">
        <v>13</v>
      </c>
      <c r="Q2138">
        <v>57</v>
      </c>
      <c r="R2138">
        <v>0</v>
      </c>
    </row>
    <row r="2139" spans="1:18">
      <c r="A2139">
        <v>2133</v>
      </c>
      <c r="B2139">
        <v>316500</v>
      </c>
      <c r="C2139" t="s">
        <v>790</v>
      </c>
      <c r="D2139" t="s">
        <v>904</v>
      </c>
      <c r="E2139">
        <v>2011</v>
      </c>
      <c r="F2139" t="s">
        <v>2028</v>
      </c>
      <c r="G2139" t="s">
        <v>914</v>
      </c>
      <c r="H2139" s="1">
        <v>8491</v>
      </c>
      <c r="I2139" s="1">
        <v>10586</v>
      </c>
      <c r="J2139" s="1">
        <v>10586</v>
      </c>
      <c r="K2139" s="60">
        <f t="shared" si="35"/>
        <v>2.3672000757504197E-3</v>
      </c>
      <c r="L2139" s="1">
        <v>7505</v>
      </c>
      <c r="M2139" s="1">
        <v>7505</v>
      </c>
      <c r="P2139" s="1">
        <v>6</v>
      </c>
      <c r="Q2139">
        <v>23</v>
      </c>
      <c r="R2139">
        <v>0</v>
      </c>
    </row>
    <row r="2140" spans="1:18">
      <c r="A2140">
        <v>2134</v>
      </c>
      <c r="B2140">
        <v>316500</v>
      </c>
      <c r="C2140" t="s">
        <v>790</v>
      </c>
      <c r="D2140" t="s">
        <v>904</v>
      </c>
      <c r="E2140">
        <v>2012</v>
      </c>
      <c r="F2140" t="s">
        <v>2028</v>
      </c>
      <c r="G2140" t="s">
        <v>914</v>
      </c>
      <c r="H2140" s="1">
        <v>8510</v>
      </c>
      <c r="I2140" s="1">
        <v>10609</v>
      </c>
      <c r="J2140" s="1">
        <v>10609</v>
      </c>
      <c r="K2140" s="60">
        <f t="shared" si="35"/>
        <v>2.1726808993010049E-3</v>
      </c>
      <c r="L2140" s="1">
        <v>6139</v>
      </c>
      <c r="M2140" s="1">
        <v>6139</v>
      </c>
      <c r="P2140" s="1">
        <v>15</v>
      </c>
      <c r="Q2140">
        <v>70</v>
      </c>
      <c r="R2140">
        <v>1</v>
      </c>
    </row>
    <row r="2141" spans="1:18">
      <c r="A2141">
        <v>2135</v>
      </c>
      <c r="B2141">
        <v>316500</v>
      </c>
      <c r="C2141" t="s">
        <v>790</v>
      </c>
      <c r="D2141" t="s">
        <v>904</v>
      </c>
      <c r="E2141">
        <v>2013</v>
      </c>
      <c r="F2141" t="s">
        <v>2028</v>
      </c>
      <c r="G2141" t="s">
        <v>914</v>
      </c>
      <c r="H2141" s="1">
        <v>8787</v>
      </c>
      <c r="I2141" s="1">
        <v>10955</v>
      </c>
      <c r="J2141" s="1">
        <v>10955</v>
      </c>
      <c r="K2141" s="60">
        <f t="shared" si="35"/>
        <v>3.2613818456027843E-2</v>
      </c>
      <c r="L2141" s="1">
        <v>6408</v>
      </c>
      <c r="M2141" s="1">
        <v>6408</v>
      </c>
      <c r="P2141" s="1">
        <v>23</v>
      </c>
      <c r="Q2141">
        <v>123</v>
      </c>
      <c r="R2141">
        <v>1</v>
      </c>
    </row>
    <row r="2142" spans="1:18">
      <c r="A2142">
        <v>2136</v>
      </c>
      <c r="B2142">
        <v>316500</v>
      </c>
      <c r="C2142" t="s">
        <v>790</v>
      </c>
      <c r="D2142" t="s">
        <v>904</v>
      </c>
      <c r="E2142">
        <v>2014</v>
      </c>
      <c r="F2142" t="s">
        <v>2028</v>
      </c>
      <c r="G2142" t="s">
        <v>914</v>
      </c>
      <c r="H2142" s="1">
        <v>8812</v>
      </c>
      <c r="I2142" s="1">
        <v>10986</v>
      </c>
      <c r="J2142" s="1">
        <v>10986</v>
      </c>
      <c r="K2142" s="60">
        <f t="shared" si="35"/>
        <v>2.8297581013236872E-3</v>
      </c>
      <c r="L2142" s="1">
        <v>6648</v>
      </c>
      <c r="M2142" s="1">
        <v>6648</v>
      </c>
      <c r="P2142" s="1">
        <v>45</v>
      </c>
      <c r="Q2142">
        <v>215</v>
      </c>
      <c r="R2142">
        <v>0</v>
      </c>
    </row>
    <row r="2143" spans="1:18">
      <c r="A2143">
        <v>2137</v>
      </c>
      <c r="B2143">
        <v>316530</v>
      </c>
      <c r="C2143" t="s">
        <v>792</v>
      </c>
      <c r="D2143" t="s">
        <v>904</v>
      </c>
      <c r="E2143">
        <v>2007</v>
      </c>
      <c r="F2143" t="s">
        <v>905</v>
      </c>
      <c r="G2143" t="s">
        <v>906</v>
      </c>
      <c r="J2143" s="61">
        <v>6283</v>
      </c>
      <c r="K2143" s="60"/>
      <c r="P2143" s="1"/>
    </row>
    <row r="2144" spans="1:18">
      <c r="A2144">
        <v>2138</v>
      </c>
      <c r="B2144">
        <v>316530</v>
      </c>
      <c r="C2144" t="s">
        <v>792</v>
      </c>
      <c r="D2144" t="s">
        <v>904</v>
      </c>
      <c r="E2144">
        <v>2008</v>
      </c>
      <c r="F2144" t="s">
        <v>905</v>
      </c>
      <c r="G2144" t="s">
        <v>906</v>
      </c>
      <c r="J2144" s="1">
        <v>6496</v>
      </c>
      <c r="K2144" s="60">
        <f t="shared" si="35"/>
        <v>3.3901002705713834E-2</v>
      </c>
      <c r="P2144" s="1">
        <v>14</v>
      </c>
      <c r="Q2144" s="1">
        <v>38</v>
      </c>
    </row>
    <row r="2145" spans="1:18">
      <c r="A2145">
        <v>2139</v>
      </c>
      <c r="B2145">
        <v>316530</v>
      </c>
      <c r="C2145" t="s">
        <v>792</v>
      </c>
      <c r="D2145" t="s">
        <v>904</v>
      </c>
      <c r="E2145">
        <v>2009</v>
      </c>
      <c r="F2145" t="s">
        <v>905</v>
      </c>
      <c r="G2145" t="s">
        <v>906</v>
      </c>
      <c r="J2145" s="1">
        <v>6525</v>
      </c>
      <c r="K2145" s="60">
        <f t="shared" si="35"/>
        <v>4.4642857142858094E-3</v>
      </c>
      <c r="P2145" s="1">
        <v>9</v>
      </c>
      <c r="Q2145" s="1">
        <v>23</v>
      </c>
      <c r="R2145">
        <v>1</v>
      </c>
    </row>
    <row r="2146" spans="1:18">
      <c r="A2146">
        <v>2140</v>
      </c>
      <c r="B2146">
        <v>316530</v>
      </c>
      <c r="C2146" t="s">
        <v>792</v>
      </c>
      <c r="D2146" t="s">
        <v>904</v>
      </c>
      <c r="E2146">
        <v>2010</v>
      </c>
      <c r="F2146" t="s">
        <v>2031</v>
      </c>
      <c r="G2146" t="s">
        <v>910</v>
      </c>
      <c r="H2146" s="1">
        <v>5940</v>
      </c>
      <c r="I2146" s="1">
        <v>7008</v>
      </c>
      <c r="J2146" s="1">
        <v>7008</v>
      </c>
      <c r="K2146" s="60">
        <f t="shared" si="35"/>
        <v>7.4022988505747067E-2</v>
      </c>
      <c r="L2146" s="1">
        <v>5584</v>
      </c>
      <c r="M2146" s="1">
        <v>5584</v>
      </c>
      <c r="P2146" s="1">
        <v>5</v>
      </c>
      <c r="Q2146" s="1">
        <v>13</v>
      </c>
    </row>
    <row r="2147" spans="1:18">
      <c r="A2147">
        <v>2141</v>
      </c>
      <c r="B2147">
        <v>316530</v>
      </c>
      <c r="C2147" t="s">
        <v>792</v>
      </c>
      <c r="D2147" t="s">
        <v>904</v>
      </c>
      <c r="E2147">
        <v>2011</v>
      </c>
      <c r="F2147" t="s">
        <v>2030</v>
      </c>
      <c r="G2147" t="s">
        <v>912</v>
      </c>
      <c r="H2147" s="1">
        <v>5995</v>
      </c>
      <c r="I2147" s="1">
        <v>7073</v>
      </c>
      <c r="J2147" s="1">
        <v>7073</v>
      </c>
      <c r="K2147" s="60">
        <f t="shared" si="35"/>
        <v>9.275114155251174E-3</v>
      </c>
      <c r="L2147" s="1">
        <v>5995</v>
      </c>
      <c r="M2147" s="1">
        <v>5995</v>
      </c>
      <c r="P2147" s="1">
        <v>8</v>
      </c>
      <c r="Q2147" s="1">
        <v>21</v>
      </c>
    </row>
    <row r="2148" spans="1:18">
      <c r="A2148">
        <v>2142</v>
      </c>
      <c r="B2148">
        <v>316530</v>
      </c>
      <c r="C2148" t="s">
        <v>792</v>
      </c>
      <c r="D2148" t="s">
        <v>904</v>
      </c>
      <c r="E2148">
        <v>2012</v>
      </c>
      <c r="F2148" t="s">
        <v>2031</v>
      </c>
      <c r="G2148" t="s">
        <v>910</v>
      </c>
      <c r="H2148" s="1">
        <v>6048</v>
      </c>
      <c r="I2148" s="1">
        <v>7136</v>
      </c>
      <c r="J2148" s="1">
        <v>7136</v>
      </c>
      <c r="K2148" s="60">
        <f t="shared" si="35"/>
        <v>8.9071115509684606E-3</v>
      </c>
      <c r="L2148" s="1">
        <v>6048</v>
      </c>
      <c r="M2148" s="1">
        <v>6048</v>
      </c>
      <c r="P2148" s="1">
        <v>17</v>
      </c>
      <c r="Q2148" s="1">
        <v>39</v>
      </c>
    </row>
    <row r="2149" spans="1:18">
      <c r="A2149">
        <v>2143</v>
      </c>
      <c r="B2149">
        <v>316530</v>
      </c>
      <c r="C2149" t="s">
        <v>792</v>
      </c>
      <c r="D2149" t="s">
        <v>904</v>
      </c>
      <c r="E2149">
        <v>2013</v>
      </c>
      <c r="F2149" t="s">
        <v>2030</v>
      </c>
      <c r="G2149" t="s">
        <v>912</v>
      </c>
      <c r="H2149" s="1">
        <v>6289</v>
      </c>
      <c r="I2149" s="1">
        <v>7420</v>
      </c>
      <c r="J2149" s="1">
        <v>7420</v>
      </c>
      <c r="K2149" s="60">
        <f t="shared" si="35"/>
        <v>3.9798206278026882E-2</v>
      </c>
      <c r="L2149" s="1">
        <v>6289</v>
      </c>
      <c r="M2149" s="1">
        <v>6289</v>
      </c>
      <c r="P2149" s="1">
        <v>19</v>
      </c>
      <c r="Q2149" s="1">
        <v>55</v>
      </c>
    </row>
    <row r="2150" spans="1:18">
      <c r="A2150">
        <v>2144</v>
      </c>
      <c r="B2150">
        <v>316530</v>
      </c>
      <c r="C2150" t="s">
        <v>792</v>
      </c>
      <c r="D2150" t="s">
        <v>904</v>
      </c>
      <c r="E2150">
        <v>2014</v>
      </c>
      <c r="F2150" t="s">
        <v>2030</v>
      </c>
      <c r="G2150" t="s">
        <v>912</v>
      </c>
      <c r="H2150" s="1">
        <v>6346</v>
      </c>
      <c r="I2150" s="1">
        <v>7487</v>
      </c>
      <c r="J2150" s="1">
        <v>7487</v>
      </c>
      <c r="K2150" s="60">
        <f t="shared" si="35"/>
        <v>9.0296495956874168E-3</v>
      </c>
      <c r="L2150" s="1">
        <v>7200</v>
      </c>
      <c r="M2150" s="1">
        <v>6300</v>
      </c>
      <c r="P2150" s="1">
        <v>21</v>
      </c>
      <c r="Q2150" s="1">
        <v>50</v>
      </c>
    </row>
    <row r="2151" spans="1:18">
      <c r="A2151">
        <v>2145</v>
      </c>
      <c r="B2151">
        <v>316710</v>
      </c>
      <c r="C2151" t="s">
        <v>814</v>
      </c>
      <c r="D2151" t="s">
        <v>904</v>
      </c>
      <c r="E2151">
        <v>2007</v>
      </c>
      <c r="F2151" t="s">
        <v>905</v>
      </c>
      <c r="G2151" t="s">
        <v>906</v>
      </c>
      <c r="J2151" s="61">
        <v>20862</v>
      </c>
      <c r="K2151" s="60"/>
      <c r="P2151" s="1"/>
    </row>
    <row r="2152" spans="1:18">
      <c r="A2152">
        <v>2146</v>
      </c>
      <c r="B2152">
        <v>316710</v>
      </c>
      <c r="C2152" s="26" t="s">
        <v>814</v>
      </c>
      <c r="D2152" t="s">
        <v>904</v>
      </c>
      <c r="E2152">
        <v>2008</v>
      </c>
      <c r="F2152" t="s">
        <v>905</v>
      </c>
      <c r="G2152" t="s">
        <v>916</v>
      </c>
      <c r="H2152" s="1">
        <v>12776</v>
      </c>
      <c r="I2152" s="1">
        <v>21494</v>
      </c>
      <c r="J2152" s="56">
        <v>21494</v>
      </c>
      <c r="K2152" s="60">
        <f t="shared" si="35"/>
        <v>3.0294315022528995E-2</v>
      </c>
      <c r="L2152" s="1">
        <v>6357</v>
      </c>
      <c r="M2152" s="1">
        <v>6357</v>
      </c>
      <c r="P2152" s="1">
        <v>83</v>
      </c>
      <c r="Q2152">
        <v>282</v>
      </c>
      <c r="R2152">
        <v>0</v>
      </c>
    </row>
    <row r="2153" spans="1:18">
      <c r="A2153">
        <v>2147</v>
      </c>
      <c r="B2153">
        <v>316710</v>
      </c>
      <c r="C2153" t="s">
        <v>814</v>
      </c>
      <c r="D2153" t="s">
        <v>904</v>
      </c>
      <c r="E2153">
        <v>2009</v>
      </c>
      <c r="F2153" t="s">
        <v>2063</v>
      </c>
      <c r="G2153" t="s">
        <v>914</v>
      </c>
      <c r="H2153" s="1">
        <v>12794</v>
      </c>
      <c r="I2153" s="1">
        <v>21525</v>
      </c>
      <c r="J2153" s="1">
        <v>21525</v>
      </c>
      <c r="K2153" s="60">
        <f t="shared" si="35"/>
        <v>1.4422629571042567E-3</v>
      </c>
      <c r="L2153" s="1">
        <v>6903</v>
      </c>
      <c r="M2153" s="1">
        <v>6903</v>
      </c>
      <c r="P2153" s="1">
        <v>29</v>
      </c>
      <c r="Q2153">
        <v>98</v>
      </c>
      <c r="R2153">
        <v>1</v>
      </c>
    </row>
    <row r="2154" spans="1:18">
      <c r="A2154">
        <v>2148</v>
      </c>
      <c r="B2154">
        <v>316710</v>
      </c>
      <c r="C2154" t="s">
        <v>814</v>
      </c>
      <c r="D2154" t="s">
        <v>904</v>
      </c>
      <c r="E2154">
        <v>2010</v>
      </c>
      <c r="F2154" t="s">
        <v>2063</v>
      </c>
      <c r="G2154" t="s">
        <v>914</v>
      </c>
      <c r="H2154" s="1">
        <v>12895</v>
      </c>
      <c r="I2154" s="1">
        <v>20835</v>
      </c>
      <c r="J2154" s="1">
        <v>20835</v>
      </c>
      <c r="K2154" s="60">
        <f t="shared" si="35"/>
        <v>-3.2055749128919842E-2</v>
      </c>
      <c r="L2154" s="1">
        <v>8169</v>
      </c>
      <c r="M2154" s="1">
        <v>8169</v>
      </c>
      <c r="P2154" s="1">
        <v>43</v>
      </c>
      <c r="Q2154">
        <v>154</v>
      </c>
      <c r="R2154">
        <v>0</v>
      </c>
    </row>
    <row r="2155" spans="1:18">
      <c r="A2155">
        <v>2149</v>
      </c>
      <c r="B2155">
        <v>316710</v>
      </c>
      <c r="C2155" t="s">
        <v>814</v>
      </c>
      <c r="D2155" t="s">
        <v>904</v>
      </c>
      <c r="E2155">
        <v>2011</v>
      </c>
      <c r="F2155" t="s">
        <v>2063</v>
      </c>
      <c r="G2155" t="s">
        <v>914</v>
      </c>
      <c r="H2155" s="1">
        <v>12887</v>
      </c>
      <c r="I2155" s="1">
        <v>20822</v>
      </c>
      <c r="J2155" s="1">
        <v>20822</v>
      </c>
      <c r="K2155" s="60">
        <f t="shared" si="35"/>
        <v>-6.2395008399329654E-4</v>
      </c>
      <c r="L2155" s="1">
        <v>8663</v>
      </c>
      <c r="M2155" s="1">
        <v>8663</v>
      </c>
      <c r="P2155" s="1">
        <v>52</v>
      </c>
      <c r="Q2155">
        <v>179</v>
      </c>
      <c r="R2155">
        <v>0</v>
      </c>
    </row>
    <row r="2156" spans="1:18">
      <c r="A2156">
        <v>2150</v>
      </c>
      <c r="B2156">
        <v>316710</v>
      </c>
      <c r="C2156" t="s">
        <v>814</v>
      </c>
      <c r="D2156" t="s">
        <v>904</v>
      </c>
      <c r="E2156">
        <v>2012</v>
      </c>
      <c r="F2156" t="s">
        <v>2063</v>
      </c>
      <c r="G2156" t="s">
        <v>914</v>
      </c>
      <c r="H2156" s="1">
        <v>12879</v>
      </c>
      <c r="I2156" s="1">
        <v>20809</v>
      </c>
      <c r="J2156" s="1">
        <v>20809</v>
      </c>
      <c r="K2156" s="60">
        <f t="shared" si="35"/>
        <v>-6.2433964076458182E-4</v>
      </c>
      <c r="L2156" s="1">
        <v>8982</v>
      </c>
      <c r="M2156" s="1">
        <v>8982</v>
      </c>
      <c r="P2156" s="1">
        <v>55</v>
      </c>
      <c r="Q2156">
        <v>186</v>
      </c>
      <c r="R2156">
        <v>2</v>
      </c>
    </row>
    <row r="2157" spans="1:18">
      <c r="A2157">
        <v>2151</v>
      </c>
      <c r="B2157">
        <v>316710</v>
      </c>
      <c r="C2157" t="s">
        <v>814</v>
      </c>
      <c r="D2157" t="s">
        <v>904</v>
      </c>
      <c r="E2157">
        <v>2013</v>
      </c>
      <c r="F2157" t="s">
        <v>2063</v>
      </c>
      <c r="G2157" t="s">
        <v>914</v>
      </c>
      <c r="H2157" s="1">
        <v>13256</v>
      </c>
      <c r="I2157" s="1">
        <v>21419</v>
      </c>
      <c r="J2157" s="1">
        <v>21419</v>
      </c>
      <c r="K2157" s="60">
        <f t="shared" si="35"/>
        <v>2.931423903118846E-2</v>
      </c>
      <c r="L2157" s="1">
        <v>9370</v>
      </c>
      <c r="M2157" s="1">
        <v>9370</v>
      </c>
      <c r="P2157" s="1">
        <v>36</v>
      </c>
      <c r="Q2157">
        <v>133</v>
      </c>
      <c r="R2157">
        <v>0</v>
      </c>
    </row>
    <row r="2158" spans="1:18">
      <c r="A2158">
        <v>2152</v>
      </c>
      <c r="B2158">
        <v>316710</v>
      </c>
      <c r="C2158" t="s">
        <v>814</v>
      </c>
      <c r="D2158" t="s">
        <v>904</v>
      </c>
      <c r="E2158">
        <v>2014</v>
      </c>
      <c r="F2158" t="s">
        <v>2062</v>
      </c>
      <c r="G2158" t="s">
        <v>1171</v>
      </c>
      <c r="H2158" s="1">
        <v>13259</v>
      </c>
      <c r="I2158" s="1">
        <v>21423</v>
      </c>
      <c r="J2158" s="1">
        <v>21423</v>
      </c>
      <c r="K2158" s="60">
        <f t="shared" si="35"/>
        <v>1.8675008170321306E-4</v>
      </c>
      <c r="L2158" s="1">
        <v>9911</v>
      </c>
      <c r="M2158" s="1">
        <v>9911</v>
      </c>
      <c r="P2158" s="1">
        <v>39</v>
      </c>
      <c r="Q2158">
        <v>182</v>
      </c>
      <c r="R2158">
        <v>1</v>
      </c>
    </row>
    <row r="2159" spans="1:18">
      <c r="A2159">
        <v>2153</v>
      </c>
      <c r="B2159">
        <v>316720</v>
      </c>
      <c r="C2159" t="s">
        <v>815</v>
      </c>
      <c r="D2159" t="s">
        <v>904</v>
      </c>
      <c r="E2159">
        <v>2007</v>
      </c>
      <c r="F2159" t="s">
        <v>2064</v>
      </c>
      <c r="G2159" t="s">
        <v>914</v>
      </c>
      <c r="H2159" s="1">
        <v>212699</v>
      </c>
      <c r="I2159" s="1">
        <v>217506</v>
      </c>
      <c r="J2159" s="61">
        <v>217506</v>
      </c>
      <c r="K2159" s="60"/>
      <c r="L2159" s="1">
        <v>215645</v>
      </c>
      <c r="M2159" s="1">
        <v>210980</v>
      </c>
      <c r="P2159" s="1"/>
    </row>
    <row r="2160" spans="1:18">
      <c r="A2160">
        <v>2154</v>
      </c>
      <c r="B2160">
        <v>316720</v>
      </c>
      <c r="C2160" s="26" t="s">
        <v>815</v>
      </c>
      <c r="D2160" t="s">
        <v>904</v>
      </c>
      <c r="E2160">
        <v>2008</v>
      </c>
      <c r="F2160" t="s">
        <v>2064</v>
      </c>
      <c r="G2160" t="s">
        <v>914</v>
      </c>
      <c r="H2160" s="1">
        <v>216863</v>
      </c>
      <c r="I2160" s="1">
        <v>221764</v>
      </c>
      <c r="J2160" s="1">
        <v>221764</v>
      </c>
      <c r="K2160" s="60">
        <f t="shared" si="35"/>
        <v>1.9576471453661037E-2</v>
      </c>
      <c r="L2160" s="1">
        <v>209124</v>
      </c>
      <c r="M2160" s="1">
        <v>204502</v>
      </c>
      <c r="P2160" s="1">
        <v>120</v>
      </c>
      <c r="Q2160">
        <v>555</v>
      </c>
      <c r="R2160">
        <v>2</v>
      </c>
    </row>
    <row r="2161" spans="1:18">
      <c r="A2161">
        <v>2155</v>
      </c>
      <c r="B2161">
        <v>316720</v>
      </c>
      <c r="C2161" t="s">
        <v>815</v>
      </c>
      <c r="D2161" t="s">
        <v>904</v>
      </c>
      <c r="E2161">
        <v>2009</v>
      </c>
      <c r="F2161" t="s">
        <v>2064</v>
      </c>
      <c r="G2161" t="s">
        <v>914</v>
      </c>
      <c r="H2161" s="1">
        <v>220377</v>
      </c>
      <c r="I2161" s="1">
        <v>225358</v>
      </c>
      <c r="J2161" s="1">
        <v>225358</v>
      </c>
      <c r="K2161" s="60">
        <f t="shared" si="35"/>
        <v>1.6206417633159553E-2</v>
      </c>
      <c r="L2161" s="1">
        <v>213865</v>
      </c>
      <c r="M2161" s="1">
        <v>209138</v>
      </c>
      <c r="P2161" s="1">
        <v>70</v>
      </c>
      <c r="Q2161">
        <v>413</v>
      </c>
      <c r="R2161">
        <v>2</v>
      </c>
    </row>
    <row r="2162" spans="1:18">
      <c r="A2162">
        <v>2156</v>
      </c>
      <c r="B2162">
        <v>316720</v>
      </c>
      <c r="C2162" t="s">
        <v>815</v>
      </c>
      <c r="D2162" t="s">
        <v>904</v>
      </c>
      <c r="E2162">
        <v>2010</v>
      </c>
      <c r="F2162" t="s">
        <v>2065</v>
      </c>
      <c r="G2162" t="s">
        <v>930</v>
      </c>
      <c r="H2162" s="1">
        <v>208956</v>
      </c>
      <c r="I2162" s="1">
        <v>214152</v>
      </c>
      <c r="J2162" s="1">
        <v>214152</v>
      </c>
      <c r="K2162" s="60">
        <f t="shared" si="35"/>
        <v>-4.9725325925860209E-2</v>
      </c>
      <c r="L2162" s="1">
        <v>203230</v>
      </c>
      <c r="M2162" s="1">
        <v>198299</v>
      </c>
      <c r="P2162" s="1">
        <v>108</v>
      </c>
      <c r="Q2162">
        <v>716</v>
      </c>
      <c r="R2162">
        <v>8</v>
      </c>
    </row>
    <row r="2163" spans="1:18">
      <c r="A2163">
        <v>2157</v>
      </c>
      <c r="B2163">
        <v>316720</v>
      </c>
      <c r="C2163" t="s">
        <v>815</v>
      </c>
      <c r="D2163" t="s">
        <v>904</v>
      </c>
      <c r="E2163">
        <v>2011</v>
      </c>
      <c r="F2163" t="s">
        <v>2064</v>
      </c>
      <c r="G2163" t="s">
        <v>914</v>
      </c>
      <c r="H2163" s="1">
        <v>211149</v>
      </c>
      <c r="I2163" s="1">
        <v>216400</v>
      </c>
      <c r="J2163" s="1">
        <v>216400</v>
      </c>
      <c r="K2163" s="60">
        <f t="shared" si="35"/>
        <v>1.0497216930031028E-2</v>
      </c>
      <c r="L2163" s="1">
        <v>205580</v>
      </c>
      <c r="M2163" s="1">
        <v>200592</v>
      </c>
      <c r="P2163" s="1">
        <v>142</v>
      </c>
      <c r="Q2163">
        <v>730</v>
      </c>
      <c r="R2163">
        <v>13</v>
      </c>
    </row>
    <row r="2164" spans="1:18">
      <c r="A2164">
        <v>2158</v>
      </c>
      <c r="B2164">
        <v>316720</v>
      </c>
      <c r="C2164" t="s">
        <v>815</v>
      </c>
      <c r="D2164" t="s">
        <v>904</v>
      </c>
      <c r="E2164">
        <v>2012</v>
      </c>
      <c r="F2164" t="s">
        <v>2064</v>
      </c>
      <c r="G2164" t="s">
        <v>914</v>
      </c>
      <c r="H2164" s="1">
        <v>213271</v>
      </c>
      <c r="I2164" s="1">
        <v>218574</v>
      </c>
      <c r="J2164" s="1">
        <v>218574</v>
      </c>
      <c r="K2164" s="60">
        <f t="shared" si="35"/>
        <v>1.0046210720887183E-2</v>
      </c>
      <c r="L2164" s="1">
        <v>207645</v>
      </c>
      <c r="M2164" s="1">
        <v>202607</v>
      </c>
      <c r="P2164" s="1">
        <v>276</v>
      </c>
      <c r="Q2164">
        <v>1329</v>
      </c>
      <c r="R2164">
        <v>18</v>
      </c>
    </row>
    <row r="2165" spans="1:18">
      <c r="A2165">
        <v>2159</v>
      </c>
      <c r="B2165">
        <v>316720</v>
      </c>
      <c r="C2165" t="s">
        <v>815</v>
      </c>
      <c r="D2165" t="s">
        <v>904</v>
      </c>
      <c r="E2165">
        <v>2013</v>
      </c>
      <c r="F2165" t="s">
        <v>2064</v>
      </c>
      <c r="G2165" t="s">
        <v>914</v>
      </c>
      <c r="H2165" s="1">
        <v>222049</v>
      </c>
      <c r="I2165" s="1">
        <v>227571</v>
      </c>
      <c r="J2165" s="1">
        <v>227571</v>
      </c>
      <c r="K2165" s="60">
        <f t="shared" si="35"/>
        <v>4.1162260836147047E-2</v>
      </c>
      <c r="L2165" s="1">
        <v>216192</v>
      </c>
      <c r="M2165" s="1">
        <v>210947</v>
      </c>
      <c r="P2165" s="1">
        <v>180</v>
      </c>
      <c r="Q2165">
        <v>827</v>
      </c>
      <c r="R2165">
        <v>10</v>
      </c>
    </row>
    <row r="2166" spans="1:18">
      <c r="A2166">
        <v>2160</v>
      </c>
      <c r="B2166">
        <v>316720</v>
      </c>
      <c r="C2166" t="s">
        <v>815</v>
      </c>
      <c r="D2166" t="s">
        <v>904</v>
      </c>
      <c r="E2166">
        <v>2014</v>
      </c>
      <c r="F2166" t="s">
        <v>2064</v>
      </c>
      <c r="G2166" t="s">
        <v>914</v>
      </c>
      <c r="H2166" s="1">
        <v>224309</v>
      </c>
      <c r="I2166" s="1">
        <v>229887</v>
      </c>
      <c r="J2166" s="1">
        <v>229887</v>
      </c>
      <c r="K2166" s="60">
        <f t="shared" si="35"/>
        <v>1.0177043647916495E-2</v>
      </c>
      <c r="L2166" s="1">
        <v>219770</v>
      </c>
      <c r="M2166" s="1">
        <v>219769</v>
      </c>
      <c r="P2166" s="1">
        <v>149</v>
      </c>
      <c r="Q2166">
        <v>684</v>
      </c>
      <c r="R2166">
        <v>4</v>
      </c>
    </row>
    <row r="2167" spans="1:18">
      <c r="A2167">
        <v>2161</v>
      </c>
      <c r="B2167">
        <v>316740</v>
      </c>
      <c r="C2167" t="s">
        <v>818</v>
      </c>
      <c r="D2167" t="s">
        <v>904</v>
      </c>
      <c r="E2167">
        <v>2007</v>
      </c>
      <c r="J2167" s="61">
        <v>6018</v>
      </c>
      <c r="K2167" s="60"/>
      <c r="P2167" s="1"/>
    </row>
    <row r="2168" spans="1:18">
      <c r="A2168">
        <v>2162</v>
      </c>
      <c r="B2168">
        <v>316740</v>
      </c>
      <c r="C2168" t="s">
        <v>818</v>
      </c>
      <c r="D2168" t="s">
        <v>904</v>
      </c>
      <c r="E2168">
        <v>2008</v>
      </c>
      <c r="J2168" s="1">
        <v>6228</v>
      </c>
      <c r="K2168" s="60">
        <f t="shared" si="35"/>
        <v>3.4895314057826532E-2</v>
      </c>
      <c r="P2168" s="1">
        <v>34</v>
      </c>
      <c r="Q2168" s="1">
        <v>98</v>
      </c>
      <c r="R2168">
        <v>1</v>
      </c>
    </row>
    <row r="2169" spans="1:18">
      <c r="A2169">
        <v>2163</v>
      </c>
      <c r="B2169">
        <v>316740</v>
      </c>
      <c r="C2169" t="s">
        <v>818</v>
      </c>
      <c r="D2169" t="s">
        <v>904</v>
      </c>
      <c r="E2169">
        <v>2009</v>
      </c>
      <c r="F2169" t="s">
        <v>2067</v>
      </c>
      <c r="G2169" t="s">
        <v>930</v>
      </c>
      <c r="H2169" s="1">
        <v>3546</v>
      </c>
      <c r="I2169" s="1">
        <v>6261</v>
      </c>
      <c r="J2169" s="1">
        <v>6261</v>
      </c>
      <c r="K2169" s="60">
        <f t="shared" si="35"/>
        <v>5.2986512524084706E-3</v>
      </c>
      <c r="L2169" s="1">
        <v>4203</v>
      </c>
      <c r="M2169" s="1">
        <v>4203</v>
      </c>
      <c r="P2169" s="1">
        <v>37</v>
      </c>
      <c r="Q2169" s="1">
        <v>110</v>
      </c>
      <c r="R2169" s="1">
        <v>1</v>
      </c>
    </row>
    <row r="2170" spans="1:18">
      <c r="A2170">
        <v>2164</v>
      </c>
      <c r="B2170">
        <v>316740</v>
      </c>
      <c r="C2170" t="s">
        <v>818</v>
      </c>
      <c r="D2170" t="s">
        <v>904</v>
      </c>
      <c r="E2170">
        <v>2010</v>
      </c>
      <c r="J2170" s="1">
        <v>6027</v>
      </c>
      <c r="K2170" s="60">
        <f t="shared" si="35"/>
        <v>-3.737422137038815E-2</v>
      </c>
      <c r="P2170" s="1">
        <v>35</v>
      </c>
      <c r="Q2170" s="1">
        <v>102</v>
      </c>
      <c r="R2170">
        <v>1</v>
      </c>
    </row>
    <row r="2171" spans="1:18">
      <c r="A2171">
        <v>2165</v>
      </c>
      <c r="B2171">
        <v>316740</v>
      </c>
      <c r="C2171" t="s">
        <v>818</v>
      </c>
      <c r="D2171" t="s">
        <v>904</v>
      </c>
      <c r="E2171">
        <v>2011</v>
      </c>
      <c r="F2171" t="s">
        <v>2069</v>
      </c>
      <c r="G2171" t="s">
        <v>916</v>
      </c>
      <c r="H2171" s="1">
        <v>3653</v>
      </c>
      <c r="I2171" s="1">
        <v>6041</v>
      </c>
      <c r="J2171" s="1">
        <v>6041</v>
      </c>
      <c r="K2171" s="60">
        <f t="shared" si="35"/>
        <v>2.3228803716608404E-3</v>
      </c>
      <c r="L2171" s="1">
        <v>3653</v>
      </c>
      <c r="M2171" s="1">
        <v>3653</v>
      </c>
      <c r="P2171" s="1">
        <v>29</v>
      </c>
      <c r="Q2171" s="1">
        <v>94</v>
      </c>
      <c r="R2171" s="1">
        <v>1</v>
      </c>
    </row>
    <row r="2172" spans="1:18">
      <c r="A2172">
        <v>2166</v>
      </c>
      <c r="B2172">
        <v>316740</v>
      </c>
      <c r="C2172" t="s">
        <v>818</v>
      </c>
      <c r="D2172" t="s">
        <v>904</v>
      </c>
      <c r="E2172">
        <v>2012</v>
      </c>
      <c r="F2172" t="s">
        <v>2068</v>
      </c>
      <c r="G2172" t="s">
        <v>914</v>
      </c>
      <c r="H2172" s="1">
        <v>3661</v>
      </c>
      <c r="I2172" s="1">
        <v>6053</v>
      </c>
      <c r="J2172" s="1">
        <v>6053</v>
      </c>
      <c r="K2172" s="60">
        <f t="shared" si="35"/>
        <v>1.9864260883959428E-3</v>
      </c>
      <c r="L2172" s="1">
        <v>3653</v>
      </c>
      <c r="M2172" s="1">
        <v>3653</v>
      </c>
      <c r="P2172" s="1">
        <v>39</v>
      </c>
      <c r="Q2172" s="1">
        <v>131</v>
      </c>
      <c r="R2172" s="1">
        <v>1</v>
      </c>
    </row>
    <row r="2173" spans="1:18">
      <c r="A2173">
        <v>2167</v>
      </c>
      <c r="B2173">
        <v>316740</v>
      </c>
      <c r="C2173" t="s">
        <v>818</v>
      </c>
      <c r="D2173" t="s">
        <v>904</v>
      </c>
      <c r="E2173">
        <v>2013</v>
      </c>
      <c r="F2173" t="s">
        <v>2067</v>
      </c>
      <c r="G2173" t="s">
        <v>930</v>
      </c>
      <c r="J2173" s="1">
        <v>6249</v>
      </c>
      <c r="K2173" s="60">
        <f t="shared" si="35"/>
        <v>3.2380637700313963E-2</v>
      </c>
      <c r="P2173" s="1">
        <v>30</v>
      </c>
      <c r="Q2173" s="1">
        <v>111</v>
      </c>
    </row>
    <row r="2174" spans="1:18">
      <c r="A2174">
        <v>2168</v>
      </c>
      <c r="B2174">
        <v>316740</v>
      </c>
      <c r="C2174" t="s">
        <v>818</v>
      </c>
      <c r="D2174" t="s">
        <v>904</v>
      </c>
      <c r="E2174">
        <v>2014</v>
      </c>
      <c r="J2174" s="1">
        <v>6266</v>
      </c>
      <c r="K2174" s="60">
        <f t="shared" si="35"/>
        <v>2.7204352696430512E-3</v>
      </c>
      <c r="P2174" s="1">
        <v>26</v>
      </c>
      <c r="Q2174" s="1">
        <v>84</v>
      </c>
      <c r="R2174" s="1">
        <v>1</v>
      </c>
    </row>
    <row r="2175" spans="1:18">
      <c r="A2175">
        <v>2169</v>
      </c>
      <c r="B2175">
        <v>316800</v>
      </c>
      <c r="C2175" t="s">
        <v>824</v>
      </c>
      <c r="D2175" t="s">
        <v>904</v>
      </c>
      <c r="E2175">
        <v>2007</v>
      </c>
      <c r="F2175" t="s">
        <v>2078</v>
      </c>
      <c r="G2175" t="s">
        <v>908</v>
      </c>
      <c r="J2175" s="61">
        <v>29732</v>
      </c>
      <c r="K2175" s="60"/>
      <c r="P2175" s="1"/>
    </row>
    <row r="2176" spans="1:18">
      <c r="A2176">
        <v>2170</v>
      </c>
      <c r="B2176">
        <v>316800</v>
      </c>
      <c r="C2176" t="s">
        <v>824</v>
      </c>
      <c r="D2176" t="s">
        <v>904</v>
      </c>
      <c r="E2176">
        <v>2008</v>
      </c>
      <c r="F2176" t="s">
        <v>2078</v>
      </c>
      <c r="G2176" t="s">
        <v>908</v>
      </c>
      <c r="J2176" s="1">
        <v>30986</v>
      </c>
      <c r="K2176" s="60">
        <f t="shared" si="35"/>
        <v>4.217677922776808E-2</v>
      </c>
      <c r="P2176" s="1">
        <v>172</v>
      </c>
      <c r="Q2176" s="1">
        <v>556</v>
      </c>
      <c r="R2176" s="1">
        <v>1</v>
      </c>
    </row>
    <row r="2177" spans="1:18">
      <c r="A2177">
        <v>2171</v>
      </c>
      <c r="B2177">
        <v>316800</v>
      </c>
      <c r="C2177" t="s">
        <v>824</v>
      </c>
      <c r="D2177" t="s">
        <v>904</v>
      </c>
      <c r="E2177">
        <v>2009</v>
      </c>
      <c r="F2177" t="s">
        <v>2078</v>
      </c>
      <c r="G2177" t="s">
        <v>908</v>
      </c>
      <c r="J2177" s="1">
        <v>31333</v>
      </c>
      <c r="K2177" s="60">
        <f t="shared" si="35"/>
        <v>1.1198605821984176E-2</v>
      </c>
      <c r="P2177" s="1">
        <v>137</v>
      </c>
      <c r="Q2177" s="1">
        <v>454</v>
      </c>
      <c r="R2177">
        <v>1</v>
      </c>
    </row>
    <row r="2178" spans="1:18">
      <c r="A2178">
        <v>2172</v>
      </c>
      <c r="B2178">
        <v>316800</v>
      </c>
      <c r="C2178" t="s">
        <v>824</v>
      </c>
      <c r="D2178" t="s">
        <v>904</v>
      </c>
      <c r="E2178">
        <v>2010</v>
      </c>
      <c r="F2178" t="s">
        <v>2078</v>
      </c>
      <c r="G2178" t="s">
        <v>914</v>
      </c>
      <c r="H2178" s="1">
        <v>25060</v>
      </c>
      <c r="I2178" s="1">
        <v>30917</v>
      </c>
      <c r="J2178" s="1">
        <v>30917</v>
      </c>
      <c r="K2178" s="60">
        <f t="shared" si="35"/>
        <v>-1.3276736986563731E-2</v>
      </c>
      <c r="L2178" s="1">
        <v>4271</v>
      </c>
      <c r="M2178" s="1">
        <v>4271</v>
      </c>
      <c r="P2178" s="1">
        <v>118</v>
      </c>
      <c r="Q2178" s="1">
        <v>363</v>
      </c>
      <c r="R2178" s="1">
        <v>1</v>
      </c>
    </row>
    <row r="2179" spans="1:18">
      <c r="A2179">
        <v>2173</v>
      </c>
      <c r="B2179">
        <v>316800</v>
      </c>
      <c r="C2179" t="s">
        <v>824</v>
      </c>
      <c r="D2179" t="s">
        <v>904</v>
      </c>
      <c r="E2179">
        <v>2011</v>
      </c>
      <c r="F2179" t="s">
        <v>2077</v>
      </c>
      <c r="G2179" t="s">
        <v>1171</v>
      </c>
      <c r="H2179" s="1">
        <v>25283</v>
      </c>
      <c r="I2179" s="1">
        <v>31192</v>
      </c>
      <c r="J2179" s="1">
        <v>31192</v>
      </c>
      <c r="K2179" s="60">
        <f t="shared" si="35"/>
        <v>8.8947828055763178E-3</v>
      </c>
      <c r="L2179" s="1">
        <v>9662</v>
      </c>
      <c r="M2179" s="1">
        <v>9662</v>
      </c>
      <c r="P2179" s="1">
        <v>65</v>
      </c>
      <c r="Q2179" s="1">
        <v>222</v>
      </c>
      <c r="R2179" s="1">
        <v>1</v>
      </c>
    </row>
    <row r="2180" spans="1:18">
      <c r="A2180">
        <v>2174</v>
      </c>
      <c r="B2180">
        <v>316800</v>
      </c>
      <c r="C2180" t="s">
        <v>824</v>
      </c>
      <c r="D2180" t="s">
        <v>904</v>
      </c>
      <c r="E2180">
        <v>2012</v>
      </c>
      <c r="F2180" t="s">
        <v>2077</v>
      </c>
      <c r="G2180" t="s">
        <v>1171</v>
      </c>
      <c r="H2180" s="1">
        <v>25498</v>
      </c>
      <c r="I2180" s="1">
        <v>31457</v>
      </c>
      <c r="J2180" s="1">
        <v>31457</v>
      </c>
      <c r="K2180" s="60">
        <f t="shared" si="35"/>
        <v>8.4957681456783174E-3</v>
      </c>
      <c r="L2180" s="1">
        <v>4913</v>
      </c>
      <c r="M2180" s="1">
        <v>4913</v>
      </c>
      <c r="P2180" s="1">
        <v>92</v>
      </c>
      <c r="Q2180" s="1">
        <v>271</v>
      </c>
      <c r="R2180" s="1">
        <v>2</v>
      </c>
    </row>
    <row r="2181" spans="1:18">
      <c r="A2181">
        <v>2175</v>
      </c>
      <c r="B2181">
        <v>316800</v>
      </c>
      <c r="C2181" t="s">
        <v>824</v>
      </c>
      <c r="D2181" t="s">
        <v>904</v>
      </c>
      <c r="E2181">
        <v>2013</v>
      </c>
      <c r="F2181" t="s">
        <v>2077</v>
      </c>
      <c r="G2181" t="s">
        <v>1171</v>
      </c>
      <c r="H2181" s="1">
        <v>26504</v>
      </c>
      <c r="I2181" s="1">
        <v>32698</v>
      </c>
      <c r="J2181" s="1">
        <v>32698</v>
      </c>
      <c r="K2181" s="60">
        <f t="shared" si="35"/>
        <v>3.9450678704262998E-2</v>
      </c>
      <c r="L2181" s="1">
        <v>7512</v>
      </c>
      <c r="M2181" s="1">
        <v>7512</v>
      </c>
      <c r="P2181" s="1">
        <v>73</v>
      </c>
      <c r="Q2181" s="1">
        <v>241</v>
      </c>
      <c r="R2181" s="1">
        <v>2</v>
      </c>
    </row>
    <row r="2182" spans="1:18">
      <c r="A2182">
        <v>2176</v>
      </c>
      <c r="B2182">
        <v>316800</v>
      </c>
      <c r="C2182" t="s">
        <v>824</v>
      </c>
      <c r="D2182" t="s">
        <v>904</v>
      </c>
      <c r="E2182">
        <v>2014</v>
      </c>
      <c r="F2182" t="s">
        <v>2077</v>
      </c>
      <c r="G2182" t="s">
        <v>1171</v>
      </c>
      <c r="H2182" s="1">
        <v>26781</v>
      </c>
      <c r="I2182" s="1">
        <v>33040</v>
      </c>
      <c r="J2182" s="1">
        <v>33040</v>
      </c>
      <c r="K2182" s="60">
        <f t="shared" si="35"/>
        <v>1.0459355312251617E-2</v>
      </c>
      <c r="L2182" s="1">
        <v>10654</v>
      </c>
      <c r="M2182" s="1">
        <v>10654</v>
      </c>
      <c r="P2182" s="1">
        <v>85</v>
      </c>
      <c r="Q2182" s="1">
        <v>236</v>
      </c>
    </row>
    <row r="2183" spans="1:18">
      <c r="A2183">
        <v>2177</v>
      </c>
      <c r="B2183">
        <v>316860</v>
      </c>
      <c r="C2183" t="s">
        <v>831</v>
      </c>
      <c r="D2183" t="s">
        <v>904</v>
      </c>
      <c r="E2183">
        <v>2007</v>
      </c>
      <c r="F2183" t="s">
        <v>2085</v>
      </c>
      <c r="G2183" t="s">
        <v>914</v>
      </c>
      <c r="H2183" s="1">
        <v>102474</v>
      </c>
      <c r="I2183" s="1">
        <v>126895</v>
      </c>
      <c r="J2183" s="61">
        <v>126895</v>
      </c>
      <c r="K2183" s="60"/>
      <c r="L2183" s="1">
        <v>94077</v>
      </c>
      <c r="M2183" s="1">
        <v>94077</v>
      </c>
      <c r="P2183" s="1"/>
    </row>
    <row r="2184" spans="1:18">
      <c r="A2184">
        <v>2178</v>
      </c>
      <c r="B2184">
        <v>316860</v>
      </c>
      <c r="C2184" s="26" t="s">
        <v>831</v>
      </c>
      <c r="D2184" t="s">
        <v>904</v>
      </c>
      <c r="E2184">
        <v>2008</v>
      </c>
      <c r="F2184" t="s">
        <v>2085</v>
      </c>
      <c r="G2184" t="s">
        <v>914</v>
      </c>
      <c r="H2184" s="1">
        <v>105402</v>
      </c>
      <c r="I2184" s="1">
        <v>130521</v>
      </c>
      <c r="J2184" s="1">
        <v>130521</v>
      </c>
      <c r="K2184" s="60">
        <f t="shared" si="35"/>
        <v>2.8574805941920411E-2</v>
      </c>
      <c r="L2184" s="1">
        <v>97458</v>
      </c>
      <c r="M2184" s="1">
        <v>97458</v>
      </c>
      <c r="P2184" s="1">
        <v>120</v>
      </c>
      <c r="Q2184">
        <v>692</v>
      </c>
      <c r="R2184">
        <v>10</v>
      </c>
    </row>
    <row r="2185" spans="1:18">
      <c r="A2185">
        <v>2179</v>
      </c>
      <c r="B2185">
        <v>316860</v>
      </c>
      <c r="C2185" t="s">
        <v>831</v>
      </c>
      <c r="D2185" t="s">
        <v>904</v>
      </c>
      <c r="E2185">
        <v>2009</v>
      </c>
      <c r="F2185" t="s">
        <v>2085</v>
      </c>
      <c r="G2185" t="s">
        <v>914</v>
      </c>
      <c r="H2185" s="1">
        <v>105399</v>
      </c>
      <c r="I2185" s="1">
        <v>130517</v>
      </c>
      <c r="J2185" s="1">
        <v>130517</v>
      </c>
      <c r="K2185" s="60">
        <f t="shared" si="35"/>
        <v>-3.0646409390100438E-5</v>
      </c>
      <c r="L2185" s="1">
        <v>101119</v>
      </c>
      <c r="M2185" s="1">
        <v>101119</v>
      </c>
      <c r="P2185" s="1">
        <v>89</v>
      </c>
      <c r="Q2185">
        <v>558</v>
      </c>
      <c r="R2185">
        <v>9</v>
      </c>
    </row>
    <row r="2186" spans="1:18">
      <c r="A2186">
        <v>2180</v>
      </c>
      <c r="B2186">
        <v>316860</v>
      </c>
      <c r="C2186" t="s">
        <v>831</v>
      </c>
      <c r="D2186" t="s">
        <v>904</v>
      </c>
      <c r="E2186">
        <v>2010</v>
      </c>
      <c r="F2186" t="s">
        <v>2085</v>
      </c>
      <c r="G2186" t="s">
        <v>914</v>
      </c>
      <c r="H2186" s="1">
        <v>110076</v>
      </c>
      <c r="I2186" s="1">
        <v>134745</v>
      </c>
      <c r="J2186" s="1">
        <v>134745</v>
      </c>
      <c r="K2186" s="60">
        <f t="shared" si="35"/>
        <v>3.239424749266373E-2</v>
      </c>
      <c r="L2186" s="1">
        <v>103215</v>
      </c>
      <c r="M2186" s="1">
        <v>103215</v>
      </c>
      <c r="P2186" s="1">
        <v>73</v>
      </c>
      <c r="Q2186">
        <v>526</v>
      </c>
      <c r="R2186">
        <v>3</v>
      </c>
    </row>
    <row r="2187" spans="1:18">
      <c r="A2187">
        <v>2181</v>
      </c>
      <c r="B2187">
        <v>316860</v>
      </c>
      <c r="C2187" t="s">
        <v>831</v>
      </c>
      <c r="D2187" t="s">
        <v>904</v>
      </c>
      <c r="E2187">
        <v>2011</v>
      </c>
      <c r="F2187" t="s">
        <v>2085</v>
      </c>
      <c r="G2187" t="s">
        <v>914</v>
      </c>
      <c r="H2187" s="1">
        <v>110410</v>
      </c>
      <c r="I2187" s="1">
        <v>135154</v>
      </c>
      <c r="J2187" s="1">
        <v>135154</v>
      </c>
      <c r="K2187" s="60">
        <f t="shared" si="35"/>
        <v>3.035363093250254E-3</v>
      </c>
      <c r="L2187" s="1">
        <v>105539</v>
      </c>
      <c r="M2187" s="1">
        <v>105539</v>
      </c>
      <c r="P2187" s="1">
        <v>61</v>
      </c>
      <c r="Q2187">
        <v>437</v>
      </c>
      <c r="R2187">
        <v>3</v>
      </c>
    </row>
    <row r="2188" spans="1:18">
      <c r="A2188">
        <v>2182</v>
      </c>
      <c r="B2188">
        <v>316860</v>
      </c>
      <c r="C2188" t="s">
        <v>831</v>
      </c>
      <c r="D2188" t="s">
        <v>904</v>
      </c>
      <c r="E2188">
        <v>2012</v>
      </c>
      <c r="F2188" t="s">
        <v>2085</v>
      </c>
      <c r="G2188" t="s">
        <v>914</v>
      </c>
      <c r="H2188" s="1">
        <v>110733</v>
      </c>
      <c r="I2188" s="1">
        <v>135549</v>
      </c>
      <c r="J2188" s="1">
        <v>135549</v>
      </c>
      <c r="K2188" s="60">
        <f t="shared" si="35"/>
        <v>2.9225920061559663E-3</v>
      </c>
      <c r="L2188" s="1">
        <v>108693</v>
      </c>
      <c r="M2188" s="1">
        <v>108693</v>
      </c>
      <c r="P2188" s="1">
        <v>41</v>
      </c>
      <c r="Q2188">
        <v>261</v>
      </c>
      <c r="R2188">
        <v>2</v>
      </c>
    </row>
    <row r="2189" spans="1:18">
      <c r="A2189">
        <v>2183</v>
      </c>
      <c r="B2189">
        <v>316860</v>
      </c>
      <c r="C2189" t="s">
        <v>831</v>
      </c>
      <c r="D2189" t="s">
        <v>904</v>
      </c>
      <c r="E2189">
        <v>2013</v>
      </c>
      <c r="F2189" t="s">
        <v>2085</v>
      </c>
      <c r="G2189" t="s">
        <v>914</v>
      </c>
      <c r="H2189" s="1">
        <v>114424</v>
      </c>
      <c r="I2189" s="1">
        <v>140067</v>
      </c>
      <c r="J2189" s="1">
        <v>140067</v>
      </c>
      <c r="K2189" s="60">
        <f t="shared" si="35"/>
        <v>3.3331120111546486E-2</v>
      </c>
      <c r="L2189" s="1">
        <v>112613</v>
      </c>
      <c r="M2189" s="1">
        <v>112613</v>
      </c>
      <c r="P2189" s="1">
        <v>57</v>
      </c>
      <c r="Q2189">
        <v>356</v>
      </c>
      <c r="R2189">
        <v>3</v>
      </c>
    </row>
    <row r="2190" spans="1:18">
      <c r="A2190">
        <v>2184</v>
      </c>
      <c r="B2190">
        <v>316860</v>
      </c>
      <c r="C2190" t="s">
        <v>831</v>
      </c>
      <c r="D2190" t="s">
        <v>904</v>
      </c>
      <c r="E2190">
        <v>2014</v>
      </c>
      <c r="F2190" t="s">
        <v>2085</v>
      </c>
      <c r="G2190" t="s">
        <v>914</v>
      </c>
      <c r="H2190" s="1">
        <v>114832</v>
      </c>
      <c r="I2190" s="1">
        <v>140567</v>
      </c>
      <c r="J2190" s="1">
        <v>140567</v>
      </c>
      <c r="K2190" s="60">
        <f t="shared" si="35"/>
        <v>3.5697202053301957E-3</v>
      </c>
      <c r="L2190" s="1">
        <v>114832</v>
      </c>
      <c r="M2190" s="1">
        <v>114832</v>
      </c>
      <c r="P2190" s="1">
        <v>32</v>
      </c>
      <c r="Q2190">
        <v>209</v>
      </c>
      <c r="R2190">
        <v>1</v>
      </c>
    </row>
    <row r="2191" spans="1:18">
      <c r="A2191">
        <v>2185</v>
      </c>
      <c r="B2191">
        <v>316890</v>
      </c>
      <c r="C2191" t="s">
        <v>834</v>
      </c>
      <c r="D2191" t="s">
        <v>904</v>
      </c>
      <c r="E2191">
        <v>2007</v>
      </c>
      <c r="F2191" t="s">
        <v>905</v>
      </c>
      <c r="G2191" t="s">
        <v>906</v>
      </c>
      <c r="J2191" s="61">
        <v>7416</v>
      </c>
      <c r="K2191" s="60"/>
      <c r="P2191" s="1"/>
    </row>
    <row r="2192" spans="1:18">
      <c r="A2192">
        <v>2186</v>
      </c>
      <c r="B2192">
        <v>316890</v>
      </c>
      <c r="C2192" t="s">
        <v>834</v>
      </c>
      <c r="D2192" t="s">
        <v>904</v>
      </c>
      <c r="E2192">
        <v>2008</v>
      </c>
      <c r="F2192" t="s">
        <v>905</v>
      </c>
      <c r="G2192" t="s">
        <v>906</v>
      </c>
      <c r="J2192" s="1">
        <v>7627</v>
      </c>
      <c r="K2192" s="60">
        <f t="shared" si="35"/>
        <v>2.8451995685005338E-2</v>
      </c>
      <c r="P2192" s="1">
        <v>4</v>
      </c>
      <c r="Q2192" s="1">
        <v>9</v>
      </c>
    </row>
    <row r="2193" spans="1:18">
      <c r="A2193">
        <v>2187</v>
      </c>
      <c r="B2193">
        <v>316890</v>
      </c>
      <c r="C2193" t="s">
        <v>834</v>
      </c>
      <c r="D2193" t="s">
        <v>904</v>
      </c>
      <c r="E2193">
        <v>2009</v>
      </c>
      <c r="F2193" t="s">
        <v>905</v>
      </c>
      <c r="G2193" t="s">
        <v>906</v>
      </c>
      <c r="J2193" s="1">
        <v>7626</v>
      </c>
      <c r="K2193" s="60">
        <f t="shared" si="35"/>
        <v>-1.3111315064906481E-4</v>
      </c>
      <c r="P2193" s="1">
        <v>4</v>
      </c>
      <c r="Q2193" s="1">
        <v>12</v>
      </c>
    </row>
    <row r="2194" spans="1:18">
      <c r="A2194">
        <v>2188</v>
      </c>
      <c r="B2194">
        <v>316890</v>
      </c>
      <c r="C2194" t="s">
        <v>834</v>
      </c>
      <c r="D2194" t="s">
        <v>904</v>
      </c>
      <c r="E2194">
        <v>2010</v>
      </c>
      <c r="F2194" t="s">
        <v>905</v>
      </c>
      <c r="G2194" t="s">
        <v>906</v>
      </c>
      <c r="J2194" s="1">
        <v>6906</v>
      </c>
      <c r="K2194" s="60">
        <f t="shared" si="35"/>
        <v>-9.4413847364280046E-2</v>
      </c>
      <c r="P2194" s="1">
        <v>14</v>
      </c>
      <c r="Q2194" s="1">
        <v>69</v>
      </c>
    </row>
    <row r="2195" spans="1:18">
      <c r="A2195">
        <v>2189</v>
      </c>
      <c r="B2195">
        <v>316890</v>
      </c>
      <c r="C2195" t="s">
        <v>834</v>
      </c>
      <c r="D2195" t="s">
        <v>904</v>
      </c>
      <c r="E2195">
        <v>2011</v>
      </c>
      <c r="F2195" t="s">
        <v>905</v>
      </c>
      <c r="G2195" t="s">
        <v>906</v>
      </c>
      <c r="J2195" s="1">
        <v>6855</v>
      </c>
      <c r="K2195" s="60">
        <f t="shared" si="35"/>
        <v>-7.3848827106863801E-3</v>
      </c>
      <c r="P2195" s="1">
        <v>4</v>
      </c>
      <c r="Q2195" s="1">
        <v>23</v>
      </c>
    </row>
    <row r="2196" spans="1:18">
      <c r="A2196">
        <v>2190</v>
      </c>
      <c r="B2196">
        <v>316890</v>
      </c>
      <c r="C2196" t="s">
        <v>834</v>
      </c>
      <c r="D2196" t="s">
        <v>904</v>
      </c>
      <c r="E2196">
        <v>2012</v>
      </c>
      <c r="F2196" t="s">
        <v>2089</v>
      </c>
      <c r="G2196" t="s">
        <v>912</v>
      </c>
      <c r="H2196" s="1">
        <v>4745</v>
      </c>
      <c r="I2196" s="1">
        <v>6806</v>
      </c>
      <c r="J2196" s="1">
        <v>6806</v>
      </c>
      <c r="K2196" s="60">
        <f t="shared" si="35"/>
        <v>-7.1480671043033794E-3</v>
      </c>
      <c r="L2196" s="1">
        <v>4745</v>
      </c>
      <c r="M2196" s="1">
        <v>4745</v>
      </c>
      <c r="P2196" s="1"/>
    </row>
    <row r="2197" spans="1:18">
      <c r="A2197">
        <v>2191</v>
      </c>
      <c r="B2197">
        <v>316890</v>
      </c>
      <c r="C2197" t="s">
        <v>834</v>
      </c>
      <c r="D2197" t="s">
        <v>904</v>
      </c>
      <c r="E2197">
        <v>2013</v>
      </c>
      <c r="F2197" t="s">
        <v>2089</v>
      </c>
      <c r="G2197" t="s">
        <v>912</v>
      </c>
      <c r="H2197" s="1">
        <v>4849</v>
      </c>
      <c r="I2197" s="1">
        <v>6955</v>
      </c>
      <c r="J2197" s="1">
        <v>6955</v>
      </c>
      <c r="K2197" s="60">
        <f t="shared" si="35"/>
        <v>2.1892447840140994E-2</v>
      </c>
      <c r="L2197" s="1">
        <v>4745</v>
      </c>
      <c r="M2197" s="1">
        <v>4745</v>
      </c>
      <c r="P2197" s="1">
        <v>1</v>
      </c>
      <c r="Q2197" s="1">
        <v>5</v>
      </c>
    </row>
    <row r="2198" spans="1:18">
      <c r="A2198">
        <v>2192</v>
      </c>
      <c r="B2198">
        <v>316890</v>
      </c>
      <c r="C2198" t="s">
        <v>834</v>
      </c>
      <c r="D2198" t="s">
        <v>904</v>
      </c>
      <c r="E2198">
        <v>2014</v>
      </c>
      <c r="F2198" t="s">
        <v>2089</v>
      </c>
      <c r="G2198" t="s">
        <v>912</v>
      </c>
      <c r="H2198" s="1">
        <v>4819</v>
      </c>
      <c r="I2198" s="1">
        <v>6912</v>
      </c>
      <c r="J2198" s="1">
        <v>6912</v>
      </c>
      <c r="K2198" s="60">
        <f t="shared" si="35"/>
        <v>-6.1826024442847016E-3</v>
      </c>
      <c r="L2198" s="1">
        <v>4815</v>
      </c>
      <c r="M2198" s="1">
        <v>4815</v>
      </c>
      <c r="P2198" s="1"/>
    </row>
    <row r="2199" spans="1:18">
      <c r="A2199">
        <v>2193</v>
      </c>
      <c r="B2199">
        <v>316920</v>
      </c>
      <c r="C2199" t="s">
        <v>838</v>
      </c>
      <c r="D2199" t="s">
        <v>904</v>
      </c>
      <c r="E2199">
        <v>2007</v>
      </c>
      <c r="J2199" s="61">
        <v>9194</v>
      </c>
      <c r="K2199" s="60"/>
      <c r="P2199" s="1"/>
    </row>
    <row r="2200" spans="1:18">
      <c r="A2200">
        <v>2194</v>
      </c>
      <c r="B2200">
        <v>316920</v>
      </c>
      <c r="C2200" t="s">
        <v>838</v>
      </c>
      <c r="D2200" t="s">
        <v>904</v>
      </c>
      <c r="E2200">
        <v>2008</v>
      </c>
      <c r="J2200" s="1">
        <v>9147</v>
      </c>
      <c r="K2200" s="60">
        <f t="shared" ref="K2200:K2262" si="36">J2200/J2199-1</f>
        <v>-5.1120295845116237E-3</v>
      </c>
      <c r="P2200" s="1">
        <v>72</v>
      </c>
      <c r="Q2200" s="1">
        <v>277</v>
      </c>
      <c r="R2200">
        <v>1</v>
      </c>
    </row>
    <row r="2201" spans="1:18">
      <c r="A2201">
        <v>2195</v>
      </c>
      <c r="B2201">
        <v>316920</v>
      </c>
      <c r="C2201" t="s">
        <v>838</v>
      </c>
      <c r="D2201" t="s">
        <v>904</v>
      </c>
      <c r="E2201">
        <v>2009</v>
      </c>
      <c r="J2201" s="1">
        <v>8881</v>
      </c>
      <c r="K2201" s="60">
        <f t="shared" si="36"/>
        <v>-2.9080572865420318E-2</v>
      </c>
      <c r="P2201" s="1">
        <v>61</v>
      </c>
      <c r="Q2201" s="1">
        <v>241</v>
      </c>
      <c r="R2201">
        <v>1</v>
      </c>
    </row>
    <row r="2202" spans="1:18">
      <c r="A2202">
        <v>2196</v>
      </c>
      <c r="B2202">
        <v>316920</v>
      </c>
      <c r="C2202" t="s">
        <v>838</v>
      </c>
      <c r="D2202" t="s">
        <v>904</v>
      </c>
      <c r="E2202">
        <v>2010</v>
      </c>
      <c r="F2202" t="s">
        <v>2095</v>
      </c>
      <c r="G2202" t="s">
        <v>916</v>
      </c>
      <c r="H2202" s="1">
        <v>7602</v>
      </c>
      <c r="I2202" s="1">
        <v>9537</v>
      </c>
      <c r="J2202" s="1">
        <v>9537</v>
      </c>
      <c r="K2202" s="60">
        <f t="shared" si="36"/>
        <v>7.3865555680666661E-2</v>
      </c>
      <c r="L2202" s="1">
        <v>7200</v>
      </c>
      <c r="M2202" s="1">
        <v>7200</v>
      </c>
      <c r="P2202" s="1">
        <v>69</v>
      </c>
      <c r="Q2202" s="1">
        <v>262</v>
      </c>
      <c r="R2202" s="1">
        <v>1</v>
      </c>
    </row>
    <row r="2203" spans="1:18">
      <c r="A2203">
        <v>2197</v>
      </c>
      <c r="B2203">
        <v>316920</v>
      </c>
      <c r="C2203" t="s">
        <v>838</v>
      </c>
      <c r="D2203" t="s">
        <v>904</v>
      </c>
      <c r="E2203">
        <v>2011</v>
      </c>
      <c r="F2203" t="s">
        <v>2095</v>
      </c>
      <c r="G2203" t="s">
        <v>916</v>
      </c>
      <c r="H2203" s="1">
        <v>7473</v>
      </c>
      <c r="I2203" s="1">
        <v>9375</v>
      </c>
      <c r="J2203" s="1">
        <v>9375</v>
      </c>
      <c r="K2203" s="60">
        <f t="shared" si="36"/>
        <v>-1.6986473733878626E-2</v>
      </c>
      <c r="L2203" s="1">
        <v>7400</v>
      </c>
      <c r="M2203" s="1">
        <v>7400</v>
      </c>
      <c r="P2203" s="1">
        <v>70</v>
      </c>
      <c r="Q2203" s="1">
        <v>289</v>
      </c>
    </row>
    <row r="2204" spans="1:18">
      <c r="A2204">
        <v>2198</v>
      </c>
      <c r="B2204">
        <v>316920</v>
      </c>
      <c r="C2204" t="s">
        <v>838</v>
      </c>
      <c r="D2204" t="s">
        <v>904</v>
      </c>
      <c r="E2204">
        <v>2012</v>
      </c>
      <c r="F2204" t="s">
        <v>2094</v>
      </c>
      <c r="G2204" t="s">
        <v>914</v>
      </c>
      <c r="H2204" s="1">
        <v>7348</v>
      </c>
      <c r="I2204" s="1">
        <v>9218</v>
      </c>
      <c r="J2204" s="1">
        <v>9218</v>
      </c>
      <c r="K2204" s="60">
        <f t="shared" si="36"/>
        <v>-1.6746666666666687E-2</v>
      </c>
      <c r="L2204" s="1">
        <v>7400</v>
      </c>
      <c r="M2204" s="1">
        <v>7300</v>
      </c>
      <c r="P2204" s="1">
        <v>87</v>
      </c>
      <c r="Q2204" s="1">
        <v>358</v>
      </c>
      <c r="R2204" s="1">
        <v>1</v>
      </c>
    </row>
    <row r="2205" spans="1:18">
      <c r="A2205">
        <v>2199</v>
      </c>
      <c r="B2205">
        <v>316920</v>
      </c>
      <c r="C2205" t="s">
        <v>838</v>
      </c>
      <c r="D2205" t="s">
        <v>904</v>
      </c>
      <c r="E2205">
        <v>2013</v>
      </c>
      <c r="F2205" t="s">
        <v>2094</v>
      </c>
      <c r="G2205" t="s">
        <v>914</v>
      </c>
      <c r="H2205" s="1">
        <v>7430</v>
      </c>
      <c r="I2205" s="1">
        <v>9321</v>
      </c>
      <c r="J2205" s="1">
        <v>9321</v>
      </c>
      <c r="K2205" s="60">
        <f t="shared" si="36"/>
        <v>1.1173790410067275E-2</v>
      </c>
      <c r="L2205" s="1">
        <v>7400</v>
      </c>
      <c r="M2205" s="1">
        <v>7300</v>
      </c>
      <c r="P2205" s="1">
        <v>61</v>
      </c>
      <c r="Q2205" s="1">
        <v>228</v>
      </c>
    </row>
    <row r="2206" spans="1:18">
      <c r="A2206">
        <v>2200</v>
      </c>
      <c r="B2206">
        <v>316920</v>
      </c>
      <c r="C2206" t="s">
        <v>838</v>
      </c>
      <c r="D2206" t="s">
        <v>904</v>
      </c>
      <c r="E2206">
        <v>2014</v>
      </c>
      <c r="F2206" t="s">
        <v>2094</v>
      </c>
      <c r="G2206" t="s">
        <v>914</v>
      </c>
      <c r="H2206" s="1">
        <v>7313</v>
      </c>
      <c r="I2206" s="1">
        <v>9174</v>
      </c>
      <c r="J2206" s="1">
        <v>9174</v>
      </c>
      <c r="K2206" s="60">
        <f t="shared" si="36"/>
        <v>-1.5770840038622502E-2</v>
      </c>
      <c r="L2206" s="1">
        <v>7400</v>
      </c>
      <c r="M2206" s="1">
        <v>7300</v>
      </c>
      <c r="P2206" s="1">
        <v>93</v>
      </c>
      <c r="Q2206" s="1">
        <v>351</v>
      </c>
    </row>
    <row r="2207" spans="1:18">
      <c r="A2207">
        <v>2201</v>
      </c>
      <c r="B2207">
        <v>316930</v>
      </c>
      <c r="C2207" t="s">
        <v>839</v>
      </c>
      <c r="D2207" t="s">
        <v>904</v>
      </c>
      <c r="E2207">
        <v>2007</v>
      </c>
      <c r="F2207" t="s">
        <v>905</v>
      </c>
      <c r="G2207" t="s">
        <v>916</v>
      </c>
      <c r="H2207" s="1">
        <v>64895</v>
      </c>
      <c r="I2207" s="1">
        <v>71737</v>
      </c>
      <c r="J2207" s="61">
        <v>71737</v>
      </c>
      <c r="K2207" s="60"/>
      <c r="L2207" s="1">
        <v>63663</v>
      </c>
      <c r="M2207" s="1">
        <v>63663</v>
      </c>
      <c r="P2207" s="1"/>
    </row>
    <row r="2208" spans="1:18">
      <c r="A2208">
        <v>2202</v>
      </c>
      <c r="B2208">
        <v>316930</v>
      </c>
      <c r="C2208" s="26" t="s">
        <v>839</v>
      </c>
      <c r="D2208" t="s">
        <v>904</v>
      </c>
      <c r="E2208">
        <v>2008</v>
      </c>
      <c r="F2208" t="s">
        <v>905</v>
      </c>
      <c r="G2208" t="s">
        <v>916</v>
      </c>
      <c r="H2208" s="1">
        <v>67719</v>
      </c>
      <c r="I2208" s="1">
        <v>74859</v>
      </c>
      <c r="J2208" s="1">
        <v>74859</v>
      </c>
      <c r="K2208" s="60">
        <f t="shared" si="36"/>
        <v>4.3520080293293573E-2</v>
      </c>
      <c r="L2208" s="1">
        <v>65415</v>
      </c>
      <c r="M2208" s="1">
        <v>65415</v>
      </c>
      <c r="P2208" s="1">
        <v>89</v>
      </c>
      <c r="Q2208">
        <v>310</v>
      </c>
      <c r="R2208">
        <v>4</v>
      </c>
    </row>
    <row r="2209" spans="1:18">
      <c r="A2209">
        <v>2203</v>
      </c>
      <c r="B2209">
        <v>316930</v>
      </c>
      <c r="C2209" t="s">
        <v>839</v>
      </c>
      <c r="D2209" t="s">
        <v>904</v>
      </c>
      <c r="E2209">
        <v>2009</v>
      </c>
      <c r="F2209" t="s">
        <v>2096</v>
      </c>
      <c r="G2209" t="s">
        <v>914</v>
      </c>
      <c r="H2209" s="1">
        <v>68549</v>
      </c>
      <c r="I2209" s="1">
        <v>75776</v>
      </c>
      <c r="J2209" s="1">
        <v>75776</v>
      </c>
      <c r="K2209" s="60">
        <f t="shared" si="36"/>
        <v>1.2249696095325779E-2</v>
      </c>
      <c r="L2209" s="1">
        <v>66611</v>
      </c>
      <c r="M2209" s="1">
        <v>66611</v>
      </c>
      <c r="P2209" s="1">
        <v>104</v>
      </c>
      <c r="Q2209">
        <v>384</v>
      </c>
      <c r="R2209">
        <v>1</v>
      </c>
    </row>
    <row r="2210" spans="1:18">
      <c r="A2210">
        <v>2204</v>
      </c>
      <c r="B2210">
        <v>316930</v>
      </c>
      <c r="C2210" t="s">
        <v>839</v>
      </c>
      <c r="D2210" t="s">
        <v>904</v>
      </c>
      <c r="E2210">
        <v>2010</v>
      </c>
      <c r="F2210" t="s">
        <v>2096</v>
      </c>
      <c r="G2210" t="s">
        <v>914</v>
      </c>
      <c r="H2210" s="1">
        <v>65826</v>
      </c>
      <c r="I2210" s="1">
        <v>72765</v>
      </c>
      <c r="J2210" s="1">
        <v>72765</v>
      </c>
      <c r="K2210" s="60">
        <f t="shared" si="36"/>
        <v>-3.9735536317567544E-2</v>
      </c>
      <c r="L2210" s="1">
        <v>65826</v>
      </c>
      <c r="M2210" s="1">
        <v>65826</v>
      </c>
      <c r="P2210" s="1">
        <v>87</v>
      </c>
      <c r="Q2210">
        <v>280</v>
      </c>
      <c r="R2210">
        <v>2</v>
      </c>
    </row>
    <row r="2211" spans="1:18">
      <c r="A2211">
        <v>2205</v>
      </c>
      <c r="B2211">
        <v>316930</v>
      </c>
      <c r="C2211" t="s">
        <v>839</v>
      </c>
      <c r="D2211" t="s">
        <v>904</v>
      </c>
      <c r="E2211">
        <v>2011</v>
      </c>
      <c r="F2211" t="s">
        <v>2096</v>
      </c>
      <c r="G2211" t="s">
        <v>914</v>
      </c>
      <c r="H2211" s="1">
        <v>66345</v>
      </c>
      <c r="I2211" s="1">
        <v>73339</v>
      </c>
      <c r="J2211" s="1">
        <v>73339</v>
      </c>
      <c r="K2211" s="60">
        <f t="shared" si="36"/>
        <v>7.8884078884078335E-3</v>
      </c>
      <c r="L2211" s="1">
        <v>66345</v>
      </c>
      <c r="M2211" s="1">
        <v>66345</v>
      </c>
      <c r="P2211" s="1">
        <v>74</v>
      </c>
      <c r="Q2211">
        <v>250</v>
      </c>
      <c r="R2211">
        <v>1</v>
      </c>
    </row>
    <row r="2212" spans="1:18">
      <c r="A2212">
        <v>2206</v>
      </c>
      <c r="B2212">
        <v>316930</v>
      </c>
      <c r="C2212" t="s">
        <v>839</v>
      </c>
      <c r="D2212" t="s">
        <v>904</v>
      </c>
      <c r="E2212">
        <v>2012</v>
      </c>
      <c r="F2212" t="s">
        <v>2096</v>
      </c>
      <c r="G2212" t="s">
        <v>914</v>
      </c>
      <c r="H2212" s="1">
        <v>66847</v>
      </c>
      <c r="I2212" s="1">
        <v>73894</v>
      </c>
      <c r="J2212" s="1">
        <v>73894</v>
      </c>
      <c r="K2212" s="60">
        <f t="shared" si="36"/>
        <v>7.5675970493189748E-3</v>
      </c>
      <c r="L2212" s="1">
        <v>66847</v>
      </c>
      <c r="M2212" s="1">
        <v>66847</v>
      </c>
      <c r="P2212" s="1">
        <v>77</v>
      </c>
      <c r="Q2212">
        <v>334</v>
      </c>
      <c r="R2212">
        <v>3</v>
      </c>
    </row>
    <row r="2213" spans="1:18">
      <c r="A2213">
        <v>2207</v>
      </c>
      <c r="B2213">
        <v>316930</v>
      </c>
      <c r="C2213" t="s">
        <v>839</v>
      </c>
      <c r="D2213" t="s">
        <v>904</v>
      </c>
      <c r="E2213">
        <v>2013</v>
      </c>
      <c r="F2213" t="s">
        <v>2096</v>
      </c>
      <c r="G2213" t="s">
        <v>914</v>
      </c>
      <c r="H2213" s="1">
        <v>69417</v>
      </c>
      <c r="I2213" s="1">
        <v>76734</v>
      </c>
      <c r="J2213" s="1">
        <v>76734</v>
      </c>
      <c r="K2213" s="60">
        <f t="shared" si="36"/>
        <v>3.8433431672395546E-2</v>
      </c>
      <c r="L2213" s="1">
        <v>69417</v>
      </c>
      <c r="M2213" s="1">
        <v>69417</v>
      </c>
      <c r="P2213" s="1">
        <v>42</v>
      </c>
      <c r="Q2213">
        <v>188</v>
      </c>
      <c r="R2213">
        <v>1</v>
      </c>
    </row>
    <row r="2214" spans="1:18">
      <c r="A2214">
        <v>2208</v>
      </c>
      <c r="B2214">
        <v>316930</v>
      </c>
      <c r="C2214" t="s">
        <v>839</v>
      </c>
      <c r="D2214" t="s">
        <v>904</v>
      </c>
      <c r="E2214">
        <v>2014</v>
      </c>
      <c r="F2214" t="s">
        <v>2096</v>
      </c>
      <c r="G2214" t="s">
        <v>914</v>
      </c>
      <c r="H2214" s="1">
        <v>69965</v>
      </c>
      <c r="I2214" s="1">
        <v>77340</v>
      </c>
      <c r="J2214" s="1">
        <v>77340</v>
      </c>
      <c r="K2214" s="60">
        <f t="shared" si="36"/>
        <v>7.897411838298618E-3</v>
      </c>
      <c r="L2214" s="1">
        <v>69965</v>
      </c>
      <c r="M2214" s="1">
        <v>69965</v>
      </c>
      <c r="P2214" s="1">
        <v>37</v>
      </c>
      <c r="Q2214">
        <v>152</v>
      </c>
      <c r="R2214">
        <v>0</v>
      </c>
    </row>
    <row r="2215" spans="1:18">
      <c r="A2215">
        <v>2209</v>
      </c>
      <c r="B2215">
        <v>316935</v>
      </c>
      <c r="C2215" t="s">
        <v>840</v>
      </c>
      <c r="D2215" t="s">
        <v>904</v>
      </c>
      <c r="E2215">
        <v>2007</v>
      </c>
      <c r="F2215" t="s">
        <v>905</v>
      </c>
      <c r="G2215" t="s">
        <v>916</v>
      </c>
      <c r="H2215" s="1">
        <v>24636</v>
      </c>
      <c r="I2215" s="1">
        <v>26431</v>
      </c>
      <c r="J2215" s="61">
        <v>26431</v>
      </c>
      <c r="K2215" s="60"/>
      <c r="L2215" s="1">
        <v>20321</v>
      </c>
      <c r="M2215" s="1">
        <v>20321</v>
      </c>
      <c r="P2215" s="1"/>
    </row>
    <row r="2216" spans="1:18">
      <c r="A2216">
        <v>2210</v>
      </c>
      <c r="B2216">
        <v>316935</v>
      </c>
      <c r="C2216" s="26" t="s">
        <v>840</v>
      </c>
      <c r="D2216" t="s">
        <v>904</v>
      </c>
      <c r="E2216">
        <v>2008</v>
      </c>
      <c r="F2216" t="s">
        <v>905</v>
      </c>
      <c r="G2216" t="s">
        <v>916</v>
      </c>
      <c r="H2216" s="1">
        <v>25770</v>
      </c>
      <c r="I2216" s="1">
        <v>27648</v>
      </c>
      <c r="J2216" s="1">
        <v>27648</v>
      </c>
      <c r="K2216" s="60">
        <f t="shared" si="36"/>
        <v>4.6044417540009874E-2</v>
      </c>
      <c r="L2216" s="1">
        <v>22471</v>
      </c>
      <c r="M2216" s="1">
        <v>22471</v>
      </c>
      <c r="P2216" s="1">
        <v>86</v>
      </c>
      <c r="Q2216">
        <v>289</v>
      </c>
      <c r="R2216">
        <v>1</v>
      </c>
    </row>
    <row r="2217" spans="1:18">
      <c r="A2217">
        <v>2211</v>
      </c>
      <c r="B2217">
        <v>316935</v>
      </c>
      <c r="C2217" t="s">
        <v>840</v>
      </c>
      <c r="D2217" t="s">
        <v>904</v>
      </c>
      <c r="E2217">
        <v>2009</v>
      </c>
      <c r="F2217" t="s">
        <v>2097</v>
      </c>
      <c r="G2217" t="s">
        <v>914</v>
      </c>
      <c r="H2217" s="1">
        <v>26138</v>
      </c>
      <c r="I2217" s="1">
        <v>28042</v>
      </c>
      <c r="J2217" s="1">
        <v>28042</v>
      </c>
      <c r="K2217" s="60">
        <f t="shared" si="36"/>
        <v>1.425057870370372E-2</v>
      </c>
      <c r="L2217" s="1">
        <v>22751</v>
      </c>
      <c r="M2217" s="1">
        <v>22751</v>
      </c>
      <c r="P2217" s="1">
        <v>24</v>
      </c>
      <c r="Q2217">
        <v>102</v>
      </c>
      <c r="R2217">
        <v>0</v>
      </c>
    </row>
    <row r="2218" spans="1:18">
      <c r="A2218">
        <v>2212</v>
      </c>
      <c r="B2218">
        <v>316935</v>
      </c>
      <c r="C2218" t="s">
        <v>840</v>
      </c>
      <c r="D2218" t="s">
        <v>904</v>
      </c>
      <c r="E2218">
        <v>2010</v>
      </c>
      <c r="F2218" t="s">
        <v>2097</v>
      </c>
      <c r="G2218" t="s">
        <v>914</v>
      </c>
      <c r="H2218" s="1">
        <v>26840</v>
      </c>
      <c r="I2218" s="1">
        <v>28318</v>
      </c>
      <c r="J2218" s="1">
        <v>28318</v>
      </c>
      <c r="K2218" s="60">
        <f t="shared" si="36"/>
        <v>9.8423792882105232E-3</v>
      </c>
      <c r="L2218" s="1">
        <v>23809</v>
      </c>
      <c r="M2218" s="1">
        <v>23809</v>
      </c>
      <c r="P2218" s="1">
        <v>73</v>
      </c>
      <c r="Q2218">
        <v>189</v>
      </c>
      <c r="R2218">
        <v>0</v>
      </c>
    </row>
    <row r="2219" spans="1:18">
      <c r="A2219">
        <v>2213</v>
      </c>
      <c r="B2219">
        <v>316935</v>
      </c>
      <c r="C2219" t="s">
        <v>840</v>
      </c>
      <c r="D2219" t="s">
        <v>904</v>
      </c>
      <c r="E2219">
        <v>2011</v>
      </c>
      <c r="F2219" t="s">
        <v>2097</v>
      </c>
      <c r="G2219" t="s">
        <v>914</v>
      </c>
      <c r="H2219" s="1">
        <v>27186</v>
      </c>
      <c r="I2219" s="1">
        <v>28683</v>
      </c>
      <c r="J2219" s="1">
        <v>28683</v>
      </c>
      <c r="K2219" s="60">
        <f t="shared" si="36"/>
        <v>1.2889328342396977E-2</v>
      </c>
      <c r="L2219" s="1">
        <v>24520</v>
      </c>
      <c r="M2219" s="1">
        <v>24520</v>
      </c>
      <c r="P2219" s="1">
        <v>35</v>
      </c>
      <c r="Q2219">
        <v>98</v>
      </c>
      <c r="R2219">
        <v>1</v>
      </c>
    </row>
    <row r="2220" spans="1:18">
      <c r="A2220">
        <v>2214</v>
      </c>
      <c r="B2220">
        <v>316935</v>
      </c>
      <c r="C2220" t="s">
        <v>840</v>
      </c>
      <c r="D2220" t="s">
        <v>904</v>
      </c>
      <c r="E2220">
        <v>2012</v>
      </c>
      <c r="F2220" t="s">
        <v>2097</v>
      </c>
      <c r="G2220" t="s">
        <v>914</v>
      </c>
      <c r="H2220" s="1">
        <v>27521</v>
      </c>
      <c r="I2220" s="1">
        <v>29036</v>
      </c>
      <c r="J2220" s="1">
        <v>29036</v>
      </c>
      <c r="K2220" s="60">
        <f t="shared" si="36"/>
        <v>1.2306941393857018E-2</v>
      </c>
      <c r="L2220" s="1">
        <v>25147</v>
      </c>
      <c r="M2220" s="1">
        <v>25147</v>
      </c>
      <c r="P2220" s="1">
        <v>32</v>
      </c>
      <c r="Q2220">
        <v>83</v>
      </c>
      <c r="R2220">
        <v>0</v>
      </c>
    </row>
    <row r="2221" spans="1:18">
      <c r="A2221">
        <v>2215</v>
      </c>
      <c r="B2221">
        <v>316935</v>
      </c>
      <c r="C2221" t="s">
        <v>840</v>
      </c>
      <c r="D2221" t="s">
        <v>904</v>
      </c>
      <c r="E2221">
        <v>2013</v>
      </c>
      <c r="F2221" t="s">
        <v>2097</v>
      </c>
      <c r="G2221" t="s">
        <v>914</v>
      </c>
      <c r="H2221" s="1">
        <v>28720</v>
      </c>
      <c r="I2221" s="1">
        <v>30302</v>
      </c>
      <c r="J2221" s="1">
        <v>30302</v>
      </c>
      <c r="K2221" s="60">
        <f t="shared" si="36"/>
        <v>4.3601046976167623E-2</v>
      </c>
      <c r="L2221" s="1">
        <v>25841</v>
      </c>
      <c r="M2221" s="1">
        <v>25841</v>
      </c>
      <c r="P2221" s="1">
        <v>28</v>
      </c>
      <c r="Q2221">
        <v>76</v>
      </c>
      <c r="R2221">
        <v>0</v>
      </c>
    </row>
    <row r="2222" spans="1:18">
      <c r="A2222">
        <v>2216</v>
      </c>
      <c r="B2222">
        <v>316935</v>
      </c>
      <c r="C2222" t="s">
        <v>840</v>
      </c>
      <c r="D2222" t="s">
        <v>904</v>
      </c>
      <c r="E2222">
        <v>2014</v>
      </c>
      <c r="F2222" t="s">
        <v>2097</v>
      </c>
      <c r="G2222" t="s">
        <v>914</v>
      </c>
      <c r="H2222" s="1">
        <v>29072</v>
      </c>
      <c r="I2222" s="1">
        <v>30673</v>
      </c>
      <c r="J2222" s="1">
        <v>30673</v>
      </c>
      <c r="K2222" s="60">
        <f t="shared" si="36"/>
        <v>1.2243416276153329E-2</v>
      </c>
      <c r="L2222" s="1">
        <v>26562</v>
      </c>
      <c r="M2222" s="1">
        <v>26562</v>
      </c>
      <c r="P2222" s="1">
        <v>40</v>
      </c>
      <c r="Q2222">
        <v>107</v>
      </c>
      <c r="R2222">
        <v>2</v>
      </c>
    </row>
    <row r="2223" spans="1:18">
      <c r="A2223">
        <v>2217</v>
      </c>
      <c r="B2223">
        <v>316940</v>
      </c>
      <c r="C2223" t="s">
        <v>841</v>
      </c>
      <c r="D2223" t="s">
        <v>904</v>
      </c>
      <c r="E2223">
        <v>2007</v>
      </c>
      <c r="F2223" t="s">
        <v>2099</v>
      </c>
      <c r="G2223" t="s">
        <v>916</v>
      </c>
      <c r="H2223" s="1">
        <v>43966</v>
      </c>
      <c r="I2223" s="1">
        <v>52121</v>
      </c>
      <c r="J2223" s="61">
        <v>52121</v>
      </c>
      <c r="K2223" s="60"/>
      <c r="L2223" s="1">
        <v>48800</v>
      </c>
      <c r="M2223" s="1">
        <v>47401</v>
      </c>
      <c r="P2223" s="1"/>
    </row>
    <row r="2224" spans="1:18">
      <c r="A2224">
        <v>2218</v>
      </c>
      <c r="B2224">
        <v>316940</v>
      </c>
      <c r="C2224" s="26" t="s">
        <v>841</v>
      </c>
      <c r="D2224" t="s">
        <v>904</v>
      </c>
      <c r="E2224">
        <v>2008</v>
      </c>
      <c r="F2224" t="s">
        <v>2099</v>
      </c>
      <c r="G2224" t="s">
        <v>916</v>
      </c>
      <c r="H2224" s="1">
        <v>45467</v>
      </c>
      <c r="I2224" s="1">
        <v>53901</v>
      </c>
      <c r="J2224" s="1">
        <v>53901</v>
      </c>
      <c r="K2224" s="60">
        <f t="shared" si="36"/>
        <v>3.4151301778553744E-2</v>
      </c>
      <c r="L2224" s="1">
        <v>46866</v>
      </c>
      <c r="M2224" s="1">
        <v>45467</v>
      </c>
      <c r="P2224" s="1">
        <v>31</v>
      </c>
      <c r="Q2224">
        <v>358</v>
      </c>
      <c r="R2224">
        <v>2</v>
      </c>
    </row>
    <row r="2225" spans="1:18">
      <c r="A2225">
        <v>2219</v>
      </c>
      <c r="B2225">
        <v>316940</v>
      </c>
      <c r="C2225" t="s">
        <v>841</v>
      </c>
      <c r="D2225" t="s">
        <v>904</v>
      </c>
      <c r="E2225">
        <v>2009</v>
      </c>
      <c r="F2225" t="s">
        <v>2098</v>
      </c>
      <c r="G2225" t="s">
        <v>914</v>
      </c>
      <c r="H2225" s="1">
        <v>45677</v>
      </c>
      <c r="I2225" s="1">
        <v>54149</v>
      </c>
      <c r="J2225" s="1">
        <v>54149</v>
      </c>
      <c r="K2225" s="60">
        <f t="shared" si="36"/>
        <v>4.6010278102446289E-3</v>
      </c>
      <c r="L2225" s="1">
        <v>46907</v>
      </c>
      <c r="M2225" s="1">
        <v>45508</v>
      </c>
      <c r="P2225" s="1">
        <v>89</v>
      </c>
      <c r="Q2225">
        <v>257</v>
      </c>
      <c r="R2225">
        <v>0</v>
      </c>
    </row>
    <row r="2226" spans="1:18">
      <c r="A2226">
        <v>2220</v>
      </c>
      <c r="B2226">
        <v>316940</v>
      </c>
      <c r="C2226" t="s">
        <v>841</v>
      </c>
      <c r="D2226" t="s">
        <v>904</v>
      </c>
      <c r="E2226">
        <v>2010</v>
      </c>
      <c r="F2226" t="s">
        <v>2099</v>
      </c>
      <c r="G2226" t="s">
        <v>916</v>
      </c>
      <c r="H2226" s="1">
        <v>46280</v>
      </c>
      <c r="I2226" s="1">
        <v>53860</v>
      </c>
      <c r="J2226" s="1">
        <v>53860</v>
      </c>
      <c r="K2226" s="60">
        <f t="shared" si="36"/>
        <v>-5.3371253393414975E-3</v>
      </c>
      <c r="L2226" s="1">
        <v>46280</v>
      </c>
      <c r="M2226" s="1">
        <v>46280</v>
      </c>
      <c r="P2226" s="1">
        <v>48</v>
      </c>
      <c r="Q2226">
        <v>124</v>
      </c>
      <c r="R2226">
        <v>0</v>
      </c>
    </row>
    <row r="2227" spans="1:18">
      <c r="A2227">
        <v>2221</v>
      </c>
      <c r="B2227">
        <v>316940</v>
      </c>
      <c r="C2227" t="s">
        <v>841</v>
      </c>
      <c r="D2227" t="s">
        <v>904</v>
      </c>
      <c r="E2227">
        <v>2011</v>
      </c>
      <c r="F2227" t="s">
        <v>2098</v>
      </c>
      <c r="G2227" t="s">
        <v>914</v>
      </c>
      <c r="H2227" s="1">
        <v>46467</v>
      </c>
      <c r="I2227" s="1">
        <v>54078</v>
      </c>
      <c r="J2227" s="1">
        <v>54078</v>
      </c>
      <c r="K2227" s="60">
        <f t="shared" si="36"/>
        <v>4.0475306349796458E-3</v>
      </c>
      <c r="L2227" s="1">
        <v>46686</v>
      </c>
      <c r="M2227" s="1">
        <v>46280</v>
      </c>
      <c r="P2227" s="1">
        <v>29</v>
      </c>
      <c r="Q2227">
        <v>106</v>
      </c>
      <c r="R2227">
        <v>1</v>
      </c>
    </row>
    <row r="2228" spans="1:18">
      <c r="A2228">
        <v>2222</v>
      </c>
      <c r="B2228">
        <v>316940</v>
      </c>
      <c r="C2228" t="s">
        <v>841</v>
      </c>
      <c r="D2228" t="s">
        <v>904</v>
      </c>
      <c r="E2228">
        <v>2012</v>
      </c>
      <c r="F2228" t="s">
        <v>2098</v>
      </c>
      <c r="G2228" t="s">
        <v>914</v>
      </c>
      <c r="H2228" s="1">
        <v>46649</v>
      </c>
      <c r="I2228" s="1">
        <v>54289</v>
      </c>
      <c r="J2228" s="1">
        <v>54289</v>
      </c>
      <c r="K2228" s="60">
        <f t="shared" si="36"/>
        <v>3.9017715152187549E-3</v>
      </c>
      <c r="L2228" s="1">
        <v>47543</v>
      </c>
      <c r="M2228" s="1">
        <v>46509</v>
      </c>
      <c r="P2228" s="1">
        <v>40</v>
      </c>
      <c r="Q2228">
        <v>104</v>
      </c>
      <c r="R2228">
        <v>1</v>
      </c>
    </row>
    <row r="2229" spans="1:18">
      <c r="A2229">
        <v>2223</v>
      </c>
      <c r="B2229">
        <v>316940</v>
      </c>
      <c r="C2229" t="s">
        <v>841</v>
      </c>
      <c r="D2229" t="s">
        <v>904</v>
      </c>
      <c r="E2229">
        <v>2013</v>
      </c>
      <c r="F2229" t="s">
        <v>2098</v>
      </c>
      <c r="G2229" t="s">
        <v>914</v>
      </c>
      <c r="H2229" s="1">
        <v>48253</v>
      </c>
      <c r="I2229" s="1">
        <v>56156</v>
      </c>
      <c r="J2229" s="1">
        <v>56156</v>
      </c>
      <c r="K2229" s="60">
        <f t="shared" si="36"/>
        <v>3.4390023761719624E-2</v>
      </c>
      <c r="L2229" s="1">
        <v>49151</v>
      </c>
      <c r="M2229" s="1">
        <v>48084</v>
      </c>
      <c r="P2229" s="1">
        <v>42</v>
      </c>
      <c r="Q2229">
        <v>98</v>
      </c>
      <c r="R2229">
        <v>0</v>
      </c>
    </row>
    <row r="2230" spans="1:18">
      <c r="A2230">
        <v>2224</v>
      </c>
      <c r="B2230">
        <v>316940</v>
      </c>
      <c r="C2230" t="s">
        <v>841</v>
      </c>
      <c r="D2230" t="s">
        <v>904</v>
      </c>
      <c r="E2230">
        <v>2014</v>
      </c>
      <c r="F2230" t="s">
        <v>2098</v>
      </c>
      <c r="G2230" t="s">
        <v>914</v>
      </c>
      <c r="H2230" s="1">
        <v>48469</v>
      </c>
      <c r="I2230" s="1">
        <v>56408</v>
      </c>
      <c r="J2230" s="1">
        <v>56408</v>
      </c>
      <c r="K2230" s="60">
        <f t="shared" si="36"/>
        <v>4.4874991096230943E-3</v>
      </c>
      <c r="L2230" s="1">
        <v>50100</v>
      </c>
      <c r="M2230" s="1">
        <v>48415</v>
      </c>
      <c r="P2230" s="1">
        <v>67</v>
      </c>
      <c r="Q2230">
        <v>217</v>
      </c>
      <c r="R2230">
        <v>4</v>
      </c>
    </row>
    <row r="2231" spans="1:18" s="15" customFormat="1">
      <c r="A2231">
        <v>2225</v>
      </c>
      <c r="B2231" s="15">
        <v>316960</v>
      </c>
      <c r="C2231" s="15" t="s">
        <v>843</v>
      </c>
      <c r="D2231" s="15" t="s">
        <v>904</v>
      </c>
      <c r="E2231" s="15">
        <v>2007</v>
      </c>
      <c r="F2231" s="15" t="s">
        <v>959</v>
      </c>
      <c r="G2231" s="15" t="s">
        <v>916</v>
      </c>
      <c r="H2231" s="49">
        <v>20759</v>
      </c>
      <c r="I2231" s="49">
        <v>23076</v>
      </c>
      <c r="J2231" s="61">
        <v>23076</v>
      </c>
      <c r="K2231" s="60"/>
      <c r="L2231" s="49">
        <v>18429</v>
      </c>
      <c r="M2231" s="49">
        <v>18429</v>
      </c>
      <c r="N2231" s="4"/>
      <c r="P2231" s="49"/>
      <c r="Q2231" s="49"/>
    </row>
    <row r="2232" spans="1:18" s="15" customFormat="1">
      <c r="A2232">
        <v>2226</v>
      </c>
      <c r="B2232" s="15">
        <v>316960</v>
      </c>
      <c r="C2232" s="26" t="s">
        <v>843</v>
      </c>
      <c r="D2232" s="15" t="s">
        <v>904</v>
      </c>
      <c r="E2232" s="15">
        <v>2008</v>
      </c>
      <c r="F2232" s="15" t="s">
        <v>959</v>
      </c>
      <c r="G2232" s="15" t="s">
        <v>916</v>
      </c>
      <c r="H2232" s="49">
        <v>21403</v>
      </c>
      <c r="I2232" s="49">
        <v>23792</v>
      </c>
      <c r="J2232" s="49">
        <v>23792</v>
      </c>
      <c r="K2232" s="60">
        <f t="shared" si="36"/>
        <v>3.1027907782978037E-2</v>
      </c>
      <c r="L2232" s="49">
        <v>18429</v>
      </c>
      <c r="M2232" s="49">
        <v>18429</v>
      </c>
      <c r="N2232" s="4"/>
      <c r="P2232" s="49">
        <v>131</v>
      </c>
      <c r="Q2232" s="15">
        <v>275</v>
      </c>
      <c r="R2232" s="15">
        <v>0</v>
      </c>
    </row>
    <row r="2233" spans="1:18" s="15" customFormat="1">
      <c r="A2233">
        <v>2227</v>
      </c>
      <c r="B2233" s="15">
        <v>316960</v>
      </c>
      <c r="C2233" s="15" t="s">
        <v>843</v>
      </c>
      <c r="D2233" s="15" t="s">
        <v>904</v>
      </c>
      <c r="E2233" s="15">
        <v>2009</v>
      </c>
      <c r="F2233" s="15" t="s">
        <v>959</v>
      </c>
      <c r="G2233" s="15" t="s">
        <v>916</v>
      </c>
      <c r="H2233" s="49">
        <v>21447</v>
      </c>
      <c r="I2233" s="49">
        <v>23841</v>
      </c>
      <c r="J2233" s="49">
        <v>23841</v>
      </c>
      <c r="K2233" s="60">
        <f t="shared" si="36"/>
        <v>2.0595158036313954E-3</v>
      </c>
      <c r="L2233" s="49">
        <v>19000</v>
      </c>
      <c r="M2233" s="49">
        <v>19000</v>
      </c>
      <c r="N2233" s="4"/>
      <c r="P2233" s="49">
        <v>134</v>
      </c>
      <c r="Q2233" s="15">
        <v>275</v>
      </c>
      <c r="R2233" s="15">
        <v>0</v>
      </c>
    </row>
    <row r="2234" spans="1:18" s="15" customFormat="1">
      <c r="A2234">
        <v>2228</v>
      </c>
      <c r="B2234" s="15">
        <v>316960</v>
      </c>
      <c r="C2234" s="15" t="s">
        <v>843</v>
      </c>
      <c r="D2234" s="15" t="s">
        <v>904</v>
      </c>
      <c r="E2234" s="15">
        <v>2010</v>
      </c>
      <c r="F2234" s="15" t="s">
        <v>959</v>
      </c>
      <c r="G2234" s="15" t="s">
        <v>916</v>
      </c>
      <c r="H2234" s="49">
        <v>22042</v>
      </c>
      <c r="I2234" s="49">
        <v>24188</v>
      </c>
      <c r="J2234" s="49">
        <v>24188</v>
      </c>
      <c r="K2234" s="60">
        <f t="shared" si="36"/>
        <v>1.4554758609118812E-2</v>
      </c>
      <c r="L2234" s="49">
        <v>20500</v>
      </c>
      <c r="M2234" s="49">
        <v>20500</v>
      </c>
      <c r="N2234" s="4"/>
      <c r="P2234" s="49">
        <v>183</v>
      </c>
      <c r="Q2234" s="15">
        <v>365</v>
      </c>
      <c r="R2234" s="15">
        <v>0</v>
      </c>
    </row>
    <row r="2235" spans="1:18" s="15" customFormat="1">
      <c r="A2235">
        <v>2229</v>
      </c>
      <c r="B2235" s="15">
        <v>316960</v>
      </c>
      <c r="C2235" s="15" t="s">
        <v>843</v>
      </c>
      <c r="D2235" s="15" t="s">
        <v>904</v>
      </c>
      <c r="E2235" s="15">
        <v>2011</v>
      </c>
      <c r="F2235" s="15" t="s">
        <v>959</v>
      </c>
      <c r="G2235" s="15" t="s">
        <v>916</v>
      </c>
      <c r="H2235" s="49">
        <v>22118</v>
      </c>
      <c r="I2235" s="49">
        <v>24271</v>
      </c>
      <c r="J2235" s="49">
        <v>24271</v>
      </c>
      <c r="K2235" s="60">
        <f t="shared" si="36"/>
        <v>3.4314536133619455E-3</v>
      </c>
      <c r="L2235" s="49">
        <v>20836</v>
      </c>
      <c r="M2235" s="49">
        <v>20836</v>
      </c>
      <c r="N2235" s="4"/>
      <c r="P2235" s="49">
        <v>77</v>
      </c>
      <c r="Q2235" s="15">
        <v>153</v>
      </c>
      <c r="R2235" s="15">
        <v>0</v>
      </c>
    </row>
    <row r="2236" spans="1:18" s="15" customFormat="1">
      <c r="A2236">
        <v>2230</v>
      </c>
      <c r="B2236" s="15">
        <v>316960</v>
      </c>
      <c r="C2236" s="15" t="s">
        <v>843</v>
      </c>
      <c r="D2236" s="15" t="s">
        <v>904</v>
      </c>
      <c r="E2236" s="15">
        <v>2012</v>
      </c>
      <c r="F2236" s="15" t="s">
        <v>959</v>
      </c>
      <c r="G2236" s="15" t="s">
        <v>916</v>
      </c>
      <c r="H2236" s="49">
        <v>22190</v>
      </c>
      <c r="I2236" s="49">
        <v>24350</v>
      </c>
      <c r="J2236" s="49">
        <v>24350</v>
      </c>
      <c r="K2236" s="60">
        <f t="shared" si="36"/>
        <v>3.2549132709818185E-3</v>
      </c>
      <c r="L2236" s="49">
        <v>21950</v>
      </c>
      <c r="M2236" s="49">
        <v>21950</v>
      </c>
      <c r="N2236" s="4"/>
      <c r="P2236" s="49">
        <v>146</v>
      </c>
      <c r="Q2236" s="15">
        <v>279</v>
      </c>
      <c r="R2236" s="15">
        <v>2</v>
      </c>
    </row>
    <row r="2237" spans="1:18" s="15" customFormat="1">
      <c r="A2237">
        <v>2231</v>
      </c>
      <c r="B2237" s="15">
        <v>316960</v>
      </c>
      <c r="C2237" s="15" t="s">
        <v>843</v>
      </c>
      <c r="D2237" s="15" t="s">
        <v>904</v>
      </c>
      <c r="E2237" s="15">
        <v>2013</v>
      </c>
      <c r="F2237" s="15" t="s">
        <v>960</v>
      </c>
      <c r="G2237" s="15" t="s">
        <v>914</v>
      </c>
      <c r="H2237" s="49">
        <v>22938</v>
      </c>
      <c r="I2237" s="49">
        <v>25171</v>
      </c>
      <c r="J2237" s="49">
        <v>25171</v>
      </c>
      <c r="K2237" s="60">
        <f t="shared" si="36"/>
        <v>3.3716632443531847E-2</v>
      </c>
      <c r="L2237" s="49">
        <v>22800</v>
      </c>
      <c r="M2237" s="49">
        <v>22800</v>
      </c>
      <c r="N2237" s="4"/>
      <c r="P2237" s="49">
        <v>183</v>
      </c>
      <c r="Q2237" s="15">
        <v>378</v>
      </c>
      <c r="R2237" s="15">
        <v>1</v>
      </c>
    </row>
    <row r="2238" spans="1:18" s="15" customFormat="1">
      <c r="A2238">
        <v>2232</v>
      </c>
      <c r="B2238" s="15">
        <v>316960</v>
      </c>
      <c r="C2238" s="15" t="s">
        <v>843</v>
      </c>
      <c r="D2238" s="15" t="s">
        <v>904</v>
      </c>
      <c r="E2238" s="15">
        <v>2014</v>
      </c>
      <c r="F2238" s="15" t="s">
        <v>960</v>
      </c>
      <c r="G2238" s="15" t="s">
        <v>914</v>
      </c>
      <c r="H2238" s="49">
        <v>23027</v>
      </c>
      <c r="I2238" s="49">
        <v>25269</v>
      </c>
      <c r="J2238" s="49">
        <v>25269</v>
      </c>
      <c r="K2238" s="60">
        <f t="shared" si="36"/>
        <v>3.8933693536211678E-3</v>
      </c>
      <c r="L2238" s="49">
        <v>22950</v>
      </c>
      <c r="M2238" s="49">
        <v>22950</v>
      </c>
      <c r="N2238" s="4"/>
      <c r="P2238" s="49">
        <v>300</v>
      </c>
      <c r="Q2238" s="15">
        <v>741</v>
      </c>
      <c r="R2238" s="15">
        <v>1</v>
      </c>
    </row>
    <row r="2239" spans="1:18">
      <c r="A2239">
        <v>2233</v>
      </c>
      <c r="B2239">
        <v>316970</v>
      </c>
      <c r="C2239" t="s">
        <v>844</v>
      </c>
      <c r="D2239" t="s">
        <v>904</v>
      </c>
      <c r="E2239">
        <v>2007</v>
      </c>
      <c r="F2239" t="s">
        <v>905</v>
      </c>
      <c r="G2239" t="s">
        <v>906</v>
      </c>
      <c r="J2239" s="61">
        <v>17219</v>
      </c>
      <c r="K2239" s="60"/>
      <c r="P2239" s="56"/>
    </row>
    <row r="2240" spans="1:18">
      <c r="A2240">
        <v>2234</v>
      </c>
      <c r="B2240">
        <v>316970</v>
      </c>
      <c r="C2240" s="26" t="s">
        <v>844</v>
      </c>
      <c r="D2240" t="s">
        <v>904</v>
      </c>
      <c r="E2240">
        <v>2008</v>
      </c>
      <c r="F2240" t="s">
        <v>905</v>
      </c>
      <c r="G2240" t="s">
        <v>916</v>
      </c>
      <c r="H2240" s="1">
        <v>12347</v>
      </c>
      <c r="I2240" s="1">
        <v>17939</v>
      </c>
      <c r="J2240" s="1">
        <v>17939</v>
      </c>
      <c r="K2240" s="60">
        <f t="shared" si="36"/>
        <v>4.1814274928857698E-2</v>
      </c>
      <c r="L2240" s="1">
        <v>8262</v>
      </c>
      <c r="M2240" s="1">
        <v>8262</v>
      </c>
      <c r="P2240" s="56">
        <v>105</v>
      </c>
      <c r="Q2240">
        <v>290</v>
      </c>
      <c r="R2240">
        <v>1</v>
      </c>
    </row>
    <row r="2241" spans="1:18">
      <c r="A2241">
        <v>2235</v>
      </c>
      <c r="B2241">
        <v>316970</v>
      </c>
      <c r="C2241" t="s">
        <v>844</v>
      </c>
      <c r="D2241" t="s">
        <v>904</v>
      </c>
      <c r="E2241">
        <v>2009</v>
      </c>
      <c r="F2241" t="s">
        <v>905</v>
      </c>
      <c r="G2241" t="s">
        <v>916</v>
      </c>
      <c r="H2241" s="1">
        <v>12481</v>
      </c>
      <c r="I2241" s="1">
        <v>18134</v>
      </c>
      <c r="J2241" s="1">
        <v>18134</v>
      </c>
      <c r="K2241" s="60">
        <f t="shared" si="36"/>
        <v>1.0870171135514806E-2</v>
      </c>
      <c r="L2241" s="1">
        <v>9214</v>
      </c>
      <c r="M2241" s="1">
        <v>9214</v>
      </c>
      <c r="P2241" s="56">
        <v>89</v>
      </c>
      <c r="Q2241">
        <v>243</v>
      </c>
      <c r="R2241">
        <v>1</v>
      </c>
    </row>
    <row r="2242" spans="1:18">
      <c r="A2242">
        <v>2236</v>
      </c>
      <c r="B2242">
        <v>316970</v>
      </c>
      <c r="C2242" t="s">
        <v>844</v>
      </c>
      <c r="D2242" t="s">
        <v>904</v>
      </c>
      <c r="E2242">
        <v>2010</v>
      </c>
      <c r="F2242" t="s">
        <v>905</v>
      </c>
      <c r="G2242" t="s">
        <v>916</v>
      </c>
      <c r="H2242" s="1">
        <v>12926</v>
      </c>
      <c r="I2242" s="1">
        <v>18055</v>
      </c>
      <c r="J2242" s="1">
        <v>18055</v>
      </c>
      <c r="K2242" s="60">
        <f t="shared" si="36"/>
        <v>-4.3564574831808089E-3</v>
      </c>
      <c r="L2242" s="1">
        <v>10091</v>
      </c>
      <c r="M2242" s="1">
        <v>10091</v>
      </c>
      <c r="P2242" s="56">
        <v>121</v>
      </c>
      <c r="Q2242">
        <v>364</v>
      </c>
      <c r="R2242">
        <v>0</v>
      </c>
    </row>
    <row r="2243" spans="1:18">
      <c r="A2243">
        <v>2237</v>
      </c>
      <c r="B2243">
        <v>316970</v>
      </c>
      <c r="C2243" t="s">
        <v>844</v>
      </c>
      <c r="D2243" t="s">
        <v>904</v>
      </c>
      <c r="E2243">
        <v>2011</v>
      </c>
      <c r="F2243" t="s">
        <v>905</v>
      </c>
      <c r="G2243" t="s">
        <v>916</v>
      </c>
      <c r="H2243" s="1">
        <v>13046</v>
      </c>
      <c r="I2243" s="1">
        <v>18222</v>
      </c>
      <c r="J2243" s="1">
        <v>18222</v>
      </c>
      <c r="K2243" s="60">
        <f t="shared" si="36"/>
        <v>9.2495153697036425E-3</v>
      </c>
      <c r="L2243" s="1">
        <v>11257</v>
      </c>
      <c r="M2243" s="1">
        <v>11257</v>
      </c>
      <c r="P2243" s="56">
        <v>91</v>
      </c>
      <c r="Q2243">
        <v>238</v>
      </c>
      <c r="R2243">
        <v>0</v>
      </c>
    </row>
    <row r="2244" spans="1:18">
      <c r="A2244">
        <v>2238</v>
      </c>
      <c r="B2244">
        <v>316970</v>
      </c>
      <c r="C2244" t="s">
        <v>844</v>
      </c>
      <c r="D2244" t="s">
        <v>904</v>
      </c>
      <c r="E2244">
        <v>2012</v>
      </c>
      <c r="F2244" t="s">
        <v>2102</v>
      </c>
      <c r="G2244" t="s">
        <v>1171</v>
      </c>
      <c r="H2244" s="1">
        <v>13161</v>
      </c>
      <c r="I2244" s="1">
        <v>18383</v>
      </c>
      <c r="J2244" s="1">
        <v>18383</v>
      </c>
      <c r="K2244" s="60">
        <f t="shared" si="36"/>
        <v>8.8354736033366965E-3</v>
      </c>
      <c r="L2244" s="1">
        <v>11988</v>
      </c>
      <c r="M2244" s="1">
        <v>11988</v>
      </c>
      <c r="P2244" s="56">
        <v>93</v>
      </c>
      <c r="Q2244">
        <v>230</v>
      </c>
      <c r="R2244">
        <v>2</v>
      </c>
    </row>
    <row r="2245" spans="1:18">
      <c r="A2245">
        <v>2239</v>
      </c>
      <c r="B2245">
        <v>316970</v>
      </c>
      <c r="C2245" t="s">
        <v>844</v>
      </c>
      <c r="D2245" t="s">
        <v>904</v>
      </c>
      <c r="E2245">
        <v>2013</v>
      </c>
      <c r="F2245" t="s">
        <v>2102</v>
      </c>
      <c r="G2245" t="s">
        <v>1025</v>
      </c>
      <c r="H2245" s="1">
        <v>13684</v>
      </c>
      <c r="I2245" s="1">
        <v>19114</v>
      </c>
      <c r="J2245" s="1">
        <v>19114</v>
      </c>
      <c r="K2245" s="60">
        <f t="shared" si="36"/>
        <v>3.976500027199048E-2</v>
      </c>
      <c r="L2245" s="1">
        <v>12658</v>
      </c>
      <c r="M2245" s="1">
        <v>12458</v>
      </c>
      <c r="P2245" s="56">
        <v>33</v>
      </c>
      <c r="Q2245">
        <v>103</v>
      </c>
      <c r="R2245">
        <v>1</v>
      </c>
    </row>
    <row r="2246" spans="1:18">
      <c r="A2246">
        <v>2240</v>
      </c>
      <c r="B2246">
        <v>316970</v>
      </c>
      <c r="C2246" t="s">
        <v>844</v>
      </c>
      <c r="D2246" t="s">
        <v>904</v>
      </c>
      <c r="E2246">
        <v>2014</v>
      </c>
      <c r="F2246" t="s">
        <v>2102</v>
      </c>
      <c r="G2246" t="s">
        <v>1025</v>
      </c>
      <c r="H2246" s="1">
        <v>13809</v>
      </c>
      <c r="I2246" s="1">
        <v>19288</v>
      </c>
      <c r="J2246" s="1">
        <v>19288</v>
      </c>
      <c r="K2246" s="60">
        <f t="shared" si="36"/>
        <v>9.1032750863242473E-3</v>
      </c>
      <c r="L2246" s="1">
        <v>13108</v>
      </c>
      <c r="M2246" s="1">
        <v>12900</v>
      </c>
      <c r="P2246" s="56">
        <v>25</v>
      </c>
      <c r="Q2246">
        <v>54</v>
      </c>
      <c r="R2246">
        <v>0</v>
      </c>
    </row>
    <row r="2247" spans="1:18">
      <c r="A2247">
        <v>2241</v>
      </c>
      <c r="B2247">
        <v>316990</v>
      </c>
      <c r="C2247" t="s">
        <v>846</v>
      </c>
      <c r="D2247" t="s">
        <v>904</v>
      </c>
      <c r="E2247">
        <v>2007</v>
      </c>
      <c r="F2247" t="s">
        <v>905</v>
      </c>
      <c r="G2247" t="s">
        <v>906</v>
      </c>
      <c r="J2247" s="61">
        <v>94228</v>
      </c>
      <c r="K2247" s="60"/>
      <c r="P2247" s="1"/>
    </row>
    <row r="2248" spans="1:18">
      <c r="A2248">
        <v>2242</v>
      </c>
      <c r="B2248">
        <v>316990</v>
      </c>
      <c r="C2248" t="s">
        <v>846</v>
      </c>
      <c r="D2248" t="s">
        <v>904</v>
      </c>
      <c r="E2248">
        <v>2008</v>
      </c>
      <c r="F2248" t="s">
        <v>905</v>
      </c>
      <c r="G2248" t="s">
        <v>906</v>
      </c>
      <c r="J2248" s="1">
        <v>98423</v>
      </c>
      <c r="K2248" s="60">
        <f t="shared" si="36"/>
        <v>4.4519675680264825E-2</v>
      </c>
      <c r="P2248" s="1">
        <v>1355</v>
      </c>
      <c r="Q2248" s="1">
        <v>2027</v>
      </c>
      <c r="R2248">
        <v>13</v>
      </c>
    </row>
    <row r="2249" spans="1:18">
      <c r="A2249">
        <v>2243</v>
      </c>
      <c r="B2249">
        <v>316990</v>
      </c>
      <c r="C2249" t="s">
        <v>846</v>
      </c>
      <c r="D2249" t="s">
        <v>904</v>
      </c>
      <c r="E2249">
        <v>2009</v>
      </c>
      <c r="F2249" t="s">
        <v>2107</v>
      </c>
      <c r="G2249" t="s">
        <v>908</v>
      </c>
      <c r="J2249" s="1">
        <v>99708</v>
      </c>
      <c r="K2249" s="60">
        <f t="shared" si="36"/>
        <v>1.3055891407496301E-2</v>
      </c>
      <c r="P2249" s="1">
        <v>1062</v>
      </c>
      <c r="Q2249" s="1">
        <v>3014</v>
      </c>
      <c r="R2249">
        <v>14</v>
      </c>
    </row>
    <row r="2250" spans="1:18">
      <c r="A2250">
        <v>2244</v>
      </c>
      <c r="B2250">
        <v>316990</v>
      </c>
      <c r="C2250" t="s">
        <v>846</v>
      </c>
      <c r="D2250" t="s">
        <v>904</v>
      </c>
      <c r="E2250">
        <v>2010</v>
      </c>
      <c r="F2250" t="s">
        <v>2106</v>
      </c>
      <c r="G2250" t="s">
        <v>910</v>
      </c>
      <c r="H2250" s="1">
        <v>97636</v>
      </c>
      <c r="I2250" s="1">
        <v>101519</v>
      </c>
      <c r="J2250" s="1">
        <v>101519</v>
      </c>
      <c r="K2250" s="60">
        <f t="shared" si="36"/>
        <v>1.8163036065310667E-2</v>
      </c>
      <c r="L2250" s="1">
        <v>97363</v>
      </c>
      <c r="M2250" s="1">
        <v>97363</v>
      </c>
      <c r="P2250" s="1">
        <v>1233</v>
      </c>
      <c r="Q2250" s="1">
        <v>3231</v>
      </c>
      <c r="R2250" s="1">
        <v>11</v>
      </c>
    </row>
    <row r="2251" spans="1:18">
      <c r="A2251">
        <v>2245</v>
      </c>
      <c r="B2251">
        <v>316990</v>
      </c>
      <c r="C2251" t="s">
        <v>846</v>
      </c>
      <c r="D2251" t="s">
        <v>904</v>
      </c>
      <c r="E2251">
        <v>2011</v>
      </c>
      <c r="F2251" t="s">
        <v>2106</v>
      </c>
      <c r="G2251" t="s">
        <v>910</v>
      </c>
      <c r="H2251" s="1">
        <v>98851</v>
      </c>
      <c r="I2251" s="1">
        <v>102782</v>
      </c>
      <c r="J2251" s="1">
        <v>102782</v>
      </c>
      <c r="K2251" s="60">
        <f t="shared" si="36"/>
        <v>1.2441020892640875E-2</v>
      </c>
      <c r="L2251" s="1">
        <v>97363</v>
      </c>
      <c r="M2251" s="1">
        <v>97363</v>
      </c>
      <c r="P2251" s="1">
        <v>945</v>
      </c>
      <c r="Q2251" s="1">
        <v>2364</v>
      </c>
      <c r="R2251" s="1">
        <v>1</v>
      </c>
    </row>
    <row r="2252" spans="1:18">
      <c r="A2252">
        <v>2246</v>
      </c>
      <c r="B2252">
        <v>316990</v>
      </c>
      <c r="C2252" t="s">
        <v>846</v>
      </c>
      <c r="D2252" t="s">
        <v>904</v>
      </c>
      <c r="E2252">
        <v>2012</v>
      </c>
      <c r="F2252" t="s">
        <v>2105</v>
      </c>
      <c r="G2252" t="s">
        <v>912</v>
      </c>
      <c r="H2252" s="1">
        <v>100026</v>
      </c>
      <c r="I2252" s="1">
        <v>104004</v>
      </c>
      <c r="J2252" s="1">
        <v>104004</v>
      </c>
      <c r="K2252" s="60">
        <f t="shared" si="36"/>
        <v>1.1889241306843656E-2</v>
      </c>
      <c r="L2252" s="1">
        <v>99731</v>
      </c>
      <c r="M2252" s="1">
        <v>99731</v>
      </c>
      <c r="P2252" s="1">
        <v>851</v>
      </c>
      <c r="Q2252" s="1">
        <v>2081</v>
      </c>
      <c r="R2252" s="1">
        <v>2</v>
      </c>
    </row>
    <row r="2253" spans="1:18">
      <c r="A2253">
        <v>2247</v>
      </c>
      <c r="B2253">
        <v>316990</v>
      </c>
      <c r="C2253" t="s">
        <v>846</v>
      </c>
      <c r="D2253" t="s">
        <v>904</v>
      </c>
      <c r="E2253">
        <v>2013</v>
      </c>
      <c r="F2253" t="s">
        <v>2105</v>
      </c>
      <c r="G2253" t="s">
        <v>912</v>
      </c>
      <c r="H2253" s="1">
        <v>104343</v>
      </c>
      <c r="I2253" s="1">
        <v>108493</v>
      </c>
      <c r="J2253" s="1">
        <v>108493</v>
      </c>
      <c r="K2253" s="60">
        <f t="shared" si="36"/>
        <v>4.3161801469174366E-2</v>
      </c>
      <c r="L2253" s="1">
        <v>104035</v>
      </c>
      <c r="M2253" s="1">
        <v>104035</v>
      </c>
      <c r="P2253" s="1">
        <v>615</v>
      </c>
      <c r="Q2253" s="1">
        <v>1451</v>
      </c>
      <c r="R2253" s="1">
        <v>1</v>
      </c>
    </row>
    <row r="2254" spans="1:18">
      <c r="A2254">
        <v>2248</v>
      </c>
      <c r="B2254">
        <v>316990</v>
      </c>
      <c r="C2254" t="s">
        <v>846</v>
      </c>
      <c r="D2254" t="s">
        <v>904</v>
      </c>
      <c r="E2254">
        <v>2014</v>
      </c>
      <c r="F2254" t="s">
        <v>2105</v>
      </c>
      <c r="G2254" t="s">
        <v>912</v>
      </c>
      <c r="H2254" s="1">
        <v>105580</v>
      </c>
      <c r="I2254" s="1">
        <v>109779</v>
      </c>
      <c r="J2254" s="1">
        <v>109779</v>
      </c>
      <c r="K2254" s="60">
        <f t="shared" si="36"/>
        <v>1.1853299291198605E-2</v>
      </c>
      <c r="L2254" s="1">
        <v>100622</v>
      </c>
      <c r="M2254" s="1">
        <v>100622</v>
      </c>
      <c r="P2254" s="1">
        <v>609</v>
      </c>
      <c r="Q2254" s="1">
        <v>1441</v>
      </c>
      <c r="R2254" s="1">
        <v>5</v>
      </c>
    </row>
    <row r="2255" spans="1:18" s="22" customFormat="1">
      <c r="A2255">
        <v>2249</v>
      </c>
      <c r="B2255" s="22">
        <v>317010</v>
      </c>
      <c r="C2255" s="22" t="s">
        <v>849</v>
      </c>
      <c r="D2255" s="22" t="s">
        <v>904</v>
      </c>
      <c r="E2255" s="22">
        <v>2007</v>
      </c>
      <c r="F2255" s="22" t="s">
        <v>961</v>
      </c>
      <c r="G2255" s="22" t="s">
        <v>914</v>
      </c>
      <c r="H2255" s="51">
        <v>278764</v>
      </c>
      <c r="I2255" s="51">
        <v>287760</v>
      </c>
      <c r="J2255" s="61">
        <v>287760</v>
      </c>
      <c r="K2255" s="60"/>
      <c r="L2255" s="51">
        <v>285626</v>
      </c>
      <c r="M2255" s="51">
        <v>282004</v>
      </c>
      <c r="N2255" s="4"/>
      <c r="P2255" s="51"/>
      <c r="Q2255" s="51"/>
    </row>
    <row r="2256" spans="1:18" s="22" customFormat="1">
      <c r="A2256">
        <v>2250</v>
      </c>
      <c r="B2256" s="22">
        <v>317010</v>
      </c>
      <c r="C2256" s="26" t="s">
        <v>849</v>
      </c>
      <c r="D2256" s="22" t="s">
        <v>904</v>
      </c>
      <c r="E2256" s="22">
        <v>2008</v>
      </c>
      <c r="F2256" s="22" t="s">
        <v>961</v>
      </c>
      <c r="G2256" s="22" t="s">
        <v>914</v>
      </c>
      <c r="H2256" s="51">
        <v>283237</v>
      </c>
      <c r="I2256" s="51">
        <v>292377</v>
      </c>
      <c r="J2256" s="51">
        <v>292377</v>
      </c>
      <c r="K2256" s="60">
        <f t="shared" si="36"/>
        <v>1.6044620517097652E-2</v>
      </c>
      <c r="L2256" s="51">
        <v>288482</v>
      </c>
      <c r="M2256" s="51">
        <v>284824</v>
      </c>
      <c r="N2256" s="4"/>
      <c r="P2256" s="51">
        <v>400</v>
      </c>
      <c r="Q2256" s="22">
        <v>1680</v>
      </c>
      <c r="R2256" s="22">
        <v>0</v>
      </c>
    </row>
    <row r="2257" spans="1:18" s="22" customFormat="1">
      <c r="A2257">
        <v>2251</v>
      </c>
      <c r="B2257" s="22">
        <v>317010</v>
      </c>
      <c r="C2257" s="22" t="s">
        <v>849</v>
      </c>
      <c r="D2257" s="22" t="s">
        <v>904</v>
      </c>
      <c r="E2257" s="22">
        <v>2009</v>
      </c>
      <c r="F2257" s="22" t="s">
        <v>961</v>
      </c>
      <c r="G2257" s="22" t="s">
        <v>914</v>
      </c>
      <c r="H2257" s="51">
        <v>286999</v>
      </c>
      <c r="I2257" s="51">
        <v>296261</v>
      </c>
      <c r="J2257" s="51">
        <v>296261</v>
      </c>
      <c r="K2257" s="60">
        <f t="shared" si="36"/>
        <v>1.3284218662890757E-2</v>
      </c>
      <c r="L2257" s="51">
        <v>284965</v>
      </c>
      <c r="M2257" s="51">
        <v>281259</v>
      </c>
      <c r="N2257" s="4"/>
      <c r="P2257" s="51">
        <v>293</v>
      </c>
      <c r="Q2257" s="22">
        <v>1137</v>
      </c>
      <c r="R2257" s="22">
        <v>1</v>
      </c>
    </row>
    <row r="2258" spans="1:18" s="22" customFormat="1">
      <c r="A2258">
        <v>2252</v>
      </c>
      <c r="B2258" s="22">
        <v>317010</v>
      </c>
      <c r="C2258" s="22" t="s">
        <v>849</v>
      </c>
      <c r="D2258" s="22" t="s">
        <v>904</v>
      </c>
      <c r="E2258" s="22">
        <v>2010</v>
      </c>
      <c r="F2258" s="22" t="s">
        <v>961</v>
      </c>
      <c r="G2258" s="22" t="s">
        <v>914</v>
      </c>
      <c r="H2258" s="51">
        <v>289376</v>
      </c>
      <c r="I2258" s="51">
        <v>295988</v>
      </c>
      <c r="J2258" s="51">
        <v>295988</v>
      </c>
      <c r="K2258" s="60">
        <f t="shared" si="36"/>
        <v>-9.2148477187348199E-4</v>
      </c>
      <c r="L2258" s="51">
        <v>290258</v>
      </c>
      <c r="M2258" s="51">
        <v>286483</v>
      </c>
      <c r="N2258" s="4"/>
      <c r="P2258" s="51">
        <v>340</v>
      </c>
      <c r="Q2258" s="22">
        <v>1252</v>
      </c>
      <c r="R2258" s="22">
        <v>3</v>
      </c>
    </row>
    <row r="2259" spans="1:18" s="22" customFormat="1">
      <c r="A2259">
        <v>2253</v>
      </c>
      <c r="B2259" s="22">
        <v>317010</v>
      </c>
      <c r="C2259" s="22" t="s">
        <v>849</v>
      </c>
      <c r="D2259" s="22" t="s">
        <v>904</v>
      </c>
      <c r="E2259" s="22">
        <v>2011</v>
      </c>
      <c r="F2259" s="22" t="s">
        <v>961</v>
      </c>
      <c r="G2259" s="22" t="s">
        <v>914</v>
      </c>
      <c r="H2259" s="51">
        <v>292674</v>
      </c>
      <c r="I2259" s="51">
        <v>299361</v>
      </c>
      <c r="J2259" s="51">
        <v>299361</v>
      </c>
      <c r="K2259" s="60">
        <f t="shared" si="36"/>
        <v>1.1395732259415814E-2</v>
      </c>
      <c r="L2259" s="51">
        <v>293406</v>
      </c>
      <c r="M2259" s="51">
        <v>289750</v>
      </c>
      <c r="N2259" s="4"/>
      <c r="P2259" s="51">
        <v>257</v>
      </c>
      <c r="Q2259" s="22">
        <v>932</v>
      </c>
      <c r="R2259" s="22">
        <v>0</v>
      </c>
    </row>
    <row r="2260" spans="1:18" s="22" customFormat="1">
      <c r="A2260">
        <v>2254</v>
      </c>
      <c r="B2260" s="22">
        <v>317010</v>
      </c>
      <c r="C2260" s="22" t="s">
        <v>849</v>
      </c>
      <c r="D2260" s="22" t="s">
        <v>904</v>
      </c>
      <c r="E2260" s="22">
        <v>2012</v>
      </c>
      <c r="F2260" s="22" t="s">
        <v>961</v>
      </c>
      <c r="G2260" s="22" t="s">
        <v>914</v>
      </c>
      <c r="H2260" s="51">
        <v>295863</v>
      </c>
      <c r="I2260" s="51">
        <v>302623</v>
      </c>
      <c r="J2260" s="51">
        <v>302623</v>
      </c>
      <c r="K2260" s="60">
        <f t="shared" si="36"/>
        <v>1.0896542969859091E-2</v>
      </c>
      <c r="L2260" s="51">
        <v>298113</v>
      </c>
      <c r="M2260" s="51">
        <v>292904</v>
      </c>
      <c r="N2260" s="4"/>
      <c r="P2260" s="51">
        <v>254</v>
      </c>
      <c r="Q2260" s="22">
        <v>938</v>
      </c>
      <c r="R2260" s="22">
        <v>1</v>
      </c>
    </row>
    <row r="2261" spans="1:18" s="22" customFormat="1">
      <c r="A2261">
        <v>2255</v>
      </c>
      <c r="B2261" s="22">
        <v>317010</v>
      </c>
      <c r="C2261" s="22" t="s">
        <v>849</v>
      </c>
      <c r="D2261" s="22" t="s">
        <v>904</v>
      </c>
      <c r="E2261" s="22">
        <v>2013</v>
      </c>
      <c r="F2261" s="22" t="s">
        <v>961</v>
      </c>
      <c r="G2261" s="22" t="s">
        <v>914</v>
      </c>
      <c r="H2261" s="51">
        <v>308315</v>
      </c>
      <c r="I2261" s="51">
        <v>315360</v>
      </c>
      <c r="J2261" s="51">
        <v>315360</v>
      </c>
      <c r="K2261" s="60">
        <f t="shared" si="36"/>
        <v>4.2088671383206266E-2</v>
      </c>
      <c r="L2261" s="51">
        <v>309052</v>
      </c>
      <c r="M2261" s="51">
        <v>305231</v>
      </c>
      <c r="N2261" s="4"/>
      <c r="P2261" s="51">
        <v>252</v>
      </c>
      <c r="Q2261" s="22">
        <v>942</v>
      </c>
      <c r="R2261" s="22">
        <v>2</v>
      </c>
    </row>
    <row r="2262" spans="1:18" s="22" customFormat="1">
      <c r="A2262">
        <v>2256</v>
      </c>
      <c r="B2262" s="22">
        <v>317010</v>
      </c>
      <c r="C2262" s="22" t="s">
        <v>849</v>
      </c>
      <c r="D2262" s="22" t="s">
        <v>904</v>
      </c>
      <c r="E2262" s="22">
        <v>2014</v>
      </c>
      <c r="F2262" s="22" t="s">
        <v>961</v>
      </c>
      <c r="G2262" s="22" t="s">
        <v>914</v>
      </c>
      <c r="H2262" s="51">
        <v>311691</v>
      </c>
      <c r="I2262" s="51">
        <v>318813</v>
      </c>
      <c r="J2262" s="51">
        <v>318813</v>
      </c>
      <c r="K2262" s="60">
        <f t="shared" si="36"/>
        <v>1.0949391171994005E-2</v>
      </c>
      <c r="L2262" s="51">
        <v>312436</v>
      </c>
      <c r="M2262" s="51">
        <v>308574</v>
      </c>
      <c r="N2262" s="4"/>
      <c r="P2262" s="51">
        <v>289</v>
      </c>
      <c r="Q2262" s="22">
        <v>1128</v>
      </c>
      <c r="R2262" s="22">
        <v>2</v>
      </c>
    </row>
    <row r="2263" spans="1:18" s="22" customFormat="1">
      <c r="A2263">
        <v>2257</v>
      </c>
      <c r="B2263" s="22">
        <v>317020</v>
      </c>
      <c r="C2263" s="22" t="s">
        <v>850</v>
      </c>
      <c r="D2263" s="22" t="s">
        <v>904</v>
      </c>
      <c r="E2263" s="22">
        <v>2007</v>
      </c>
      <c r="F2263" s="22" t="s">
        <v>962</v>
      </c>
      <c r="G2263" s="22" t="s">
        <v>914</v>
      </c>
      <c r="H2263" s="51">
        <v>593522</v>
      </c>
      <c r="I2263" s="51">
        <v>608369</v>
      </c>
      <c r="J2263" s="61">
        <v>608369</v>
      </c>
      <c r="K2263" s="60"/>
      <c r="L2263" s="51">
        <v>581655</v>
      </c>
      <c r="M2263" s="51">
        <v>581655</v>
      </c>
      <c r="N2263" s="4"/>
      <c r="P2263" s="51"/>
      <c r="Q2263" s="51"/>
    </row>
    <row r="2264" spans="1:18" s="22" customFormat="1">
      <c r="A2264">
        <v>2258</v>
      </c>
      <c r="B2264" s="22">
        <v>317020</v>
      </c>
      <c r="C2264" s="26" t="s">
        <v>850</v>
      </c>
      <c r="D2264" s="22" t="s">
        <v>904</v>
      </c>
      <c r="E2264" s="22">
        <v>2008</v>
      </c>
      <c r="F2264" s="22" t="s">
        <v>962</v>
      </c>
      <c r="G2264" s="22" t="s">
        <v>914</v>
      </c>
      <c r="H2264" s="51">
        <v>607251</v>
      </c>
      <c r="I2264" s="51">
        <v>622441</v>
      </c>
      <c r="J2264" s="51">
        <v>622441</v>
      </c>
      <c r="K2264" s="60">
        <f t="shared" ref="K2264:K2326" si="37">J2264/J2263-1</f>
        <v>2.313069863849071E-2</v>
      </c>
      <c r="L2264" s="51">
        <v>595106</v>
      </c>
      <c r="M2264" s="51">
        <v>595106</v>
      </c>
      <c r="N2264" s="4"/>
      <c r="P2264" s="51">
        <v>474</v>
      </c>
      <c r="Q2264" s="22">
        <v>1687</v>
      </c>
      <c r="R2264" s="22">
        <v>5</v>
      </c>
    </row>
    <row r="2265" spans="1:18" s="22" customFormat="1">
      <c r="A2265">
        <v>2259</v>
      </c>
      <c r="B2265" s="22">
        <v>317020</v>
      </c>
      <c r="C2265" s="22" t="s">
        <v>850</v>
      </c>
      <c r="D2265" s="22" t="s">
        <v>904</v>
      </c>
      <c r="E2265" s="22">
        <v>2009</v>
      </c>
      <c r="F2265" s="22" t="s">
        <v>962</v>
      </c>
      <c r="G2265" s="22" t="s">
        <v>914</v>
      </c>
      <c r="H2265" s="51">
        <v>618864</v>
      </c>
      <c r="I2265" s="51">
        <v>634345</v>
      </c>
      <c r="J2265" s="51">
        <v>634345</v>
      </c>
      <c r="K2265" s="60">
        <f t="shared" si="37"/>
        <v>1.9124704188830721E-2</v>
      </c>
      <c r="L2265" s="51">
        <v>606760</v>
      </c>
      <c r="M2265" s="51">
        <v>606760</v>
      </c>
      <c r="N2265" s="4"/>
      <c r="P2265" s="51">
        <v>379</v>
      </c>
      <c r="Q2265" s="22">
        <v>1475</v>
      </c>
      <c r="R2265" s="22">
        <v>1</v>
      </c>
    </row>
    <row r="2266" spans="1:18" s="22" customFormat="1">
      <c r="A2266">
        <v>2260</v>
      </c>
      <c r="B2266" s="22">
        <v>317020</v>
      </c>
      <c r="C2266" s="22" t="s">
        <v>850</v>
      </c>
      <c r="D2266" s="22" t="s">
        <v>904</v>
      </c>
      <c r="E2266" s="22">
        <v>2010</v>
      </c>
      <c r="F2266" s="22" t="s">
        <v>962</v>
      </c>
      <c r="G2266" s="22" t="s">
        <v>914</v>
      </c>
      <c r="H2266" s="51">
        <v>587266</v>
      </c>
      <c r="I2266" s="51">
        <v>604013</v>
      </c>
      <c r="J2266" s="51">
        <v>604013</v>
      </c>
      <c r="K2266" s="60">
        <f t="shared" si="37"/>
        <v>-4.7816251408933641E-2</v>
      </c>
      <c r="L2266" s="51">
        <v>587975</v>
      </c>
      <c r="M2266" s="51">
        <v>577635</v>
      </c>
      <c r="N2266" s="4"/>
      <c r="P2266" s="51">
        <v>444</v>
      </c>
      <c r="Q2266" s="22">
        <v>1497</v>
      </c>
      <c r="R2266" s="22">
        <v>3</v>
      </c>
    </row>
    <row r="2267" spans="1:18" s="22" customFormat="1">
      <c r="A2267">
        <v>2261</v>
      </c>
      <c r="B2267" s="22">
        <v>317020</v>
      </c>
      <c r="C2267" s="22" t="s">
        <v>850</v>
      </c>
      <c r="D2267" s="22" t="s">
        <v>904</v>
      </c>
      <c r="E2267" s="22">
        <v>2011</v>
      </c>
      <c r="F2267" s="22" t="s">
        <v>962</v>
      </c>
      <c r="G2267" s="22" t="s">
        <v>914</v>
      </c>
      <c r="H2267" s="51">
        <v>594938</v>
      </c>
      <c r="I2267" s="51">
        <v>611904</v>
      </c>
      <c r="J2267" s="51">
        <v>611904</v>
      </c>
      <c r="K2267" s="60">
        <f t="shared" si="37"/>
        <v>1.3064288351409603E-2</v>
      </c>
      <c r="L2267" s="51">
        <v>595049</v>
      </c>
      <c r="M2267" s="51">
        <v>584586</v>
      </c>
      <c r="N2267" s="4"/>
      <c r="P2267" s="51">
        <v>293</v>
      </c>
      <c r="Q2267" s="22">
        <v>1435</v>
      </c>
      <c r="R2267" s="22">
        <v>8</v>
      </c>
    </row>
    <row r="2268" spans="1:18" s="22" customFormat="1">
      <c r="A2268">
        <v>2262</v>
      </c>
      <c r="B2268" s="22">
        <v>317020</v>
      </c>
      <c r="C2268" s="22" t="s">
        <v>850</v>
      </c>
      <c r="D2268" s="22" t="s">
        <v>904</v>
      </c>
      <c r="E2268" s="22">
        <v>2012</v>
      </c>
      <c r="F2268" s="22" t="s">
        <v>962</v>
      </c>
      <c r="G2268" s="22" t="s">
        <v>914</v>
      </c>
      <c r="H2268" s="51">
        <v>602359</v>
      </c>
      <c r="I2268" s="51">
        <v>619536</v>
      </c>
      <c r="J2268" s="51">
        <v>619536</v>
      </c>
      <c r="K2268" s="60">
        <f t="shared" si="37"/>
        <v>1.2472544712896161E-2</v>
      </c>
      <c r="L2268" s="51">
        <v>602359</v>
      </c>
      <c r="M2268" s="51">
        <v>602359</v>
      </c>
      <c r="N2268" s="4"/>
      <c r="P2268" s="51">
        <v>262</v>
      </c>
      <c r="Q2268" s="22">
        <v>1323</v>
      </c>
      <c r="R2268" s="22">
        <v>4</v>
      </c>
    </row>
    <row r="2269" spans="1:18" s="22" customFormat="1">
      <c r="A2269">
        <v>2263</v>
      </c>
      <c r="B2269" s="22">
        <v>317020</v>
      </c>
      <c r="C2269" s="22" t="s">
        <v>850</v>
      </c>
      <c r="D2269" s="22" t="s">
        <v>904</v>
      </c>
      <c r="E2269" s="22">
        <v>2013</v>
      </c>
      <c r="F2269" s="22" t="s">
        <v>962</v>
      </c>
      <c r="G2269" s="22" t="s">
        <v>914</v>
      </c>
      <c r="H2269" s="51">
        <v>628743</v>
      </c>
      <c r="I2269" s="51">
        <v>646673</v>
      </c>
      <c r="J2269" s="51">
        <v>646673</v>
      </c>
      <c r="K2269" s="60">
        <f t="shared" si="37"/>
        <v>4.3802135791947583E-2</v>
      </c>
      <c r="L2269" s="51">
        <v>628743</v>
      </c>
      <c r="M2269" s="51">
        <v>628743</v>
      </c>
      <c r="N2269" s="4"/>
      <c r="P2269" s="51">
        <v>402</v>
      </c>
      <c r="Q2269" s="22">
        <v>1393</v>
      </c>
      <c r="R2269" s="22">
        <v>4</v>
      </c>
    </row>
    <row r="2270" spans="1:18" s="22" customFormat="1">
      <c r="A2270">
        <v>2264</v>
      </c>
      <c r="B2270" s="22">
        <v>317020</v>
      </c>
      <c r="C2270" s="22" t="s">
        <v>850</v>
      </c>
      <c r="D2270" s="22" t="s">
        <v>904</v>
      </c>
      <c r="E2270" s="22">
        <v>2014</v>
      </c>
      <c r="F2270" s="22" t="s">
        <v>962</v>
      </c>
      <c r="G2270" s="22" t="s">
        <v>914</v>
      </c>
      <c r="H2270" s="51">
        <v>636529</v>
      </c>
      <c r="I2270" s="51">
        <v>654681</v>
      </c>
      <c r="J2270" s="51">
        <v>654681</v>
      </c>
      <c r="K2270" s="60">
        <f t="shared" si="37"/>
        <v>1.2383383874075449E-2</v>
      </c>
      <c r="L2270" s="51">
        <v>636529</v>
      </c>
      <c r="M2270" s="51">
        <v>636529</v>
      </c>
      <c r="N2270" s="4"/>
      <c r="P2270" s="51">
        <v>698</v>
      </c>
      <c r="Q2270" s="22">
        <v>1904</v>
      </c>
      <c r="R2270" s="22">
        <v>6</v>
      </c>
    </row>
    <row r="2271" spans="1:18">
      <c r="A2271">
        <v>2265</v>
      </c>
      <c r="B2271">
        <v>317040</v>
      </c>
      <c r="C2271" t="s">
        <v>852</v>
      </c>
      <c r="D2271" t="s">
        <v>904</v>
      </c>
      <c r="E2271">
        <v>2007</v>
      </c>
      <c r="F2271" t="s">
        <v>2112</v>
      </c>
      <c r="G2271" t="s">
        <v>916</v>
      </c>
      <c r="H2271" s="1">
        <v>58677</v>
      </c>
      <c r="I2271" s="1">
        <v>74495</v>
      </c>
      <c r="J2271" s="61">
        <v>74495</v>
      </c>
      <c r="K2271" s="60"/>
      <c r="L2271" s="1">
        <v>56596</v>
      </c>
      <c r="M2271" s="1">
        <v>56596</v>
      </c>
      <c r="P2271" s="56"/>
    </row>
    <row r="2272" spans="1:18">
      <c r="A2272">
        <v>2266</v>
      </c>
      <c r="B2272">
        <v>317040</v>
      </c>
      <c r="C2272" s="26" t="s">
        <v>852</v>
      </c>
      <c r="D2272" t="s">
        <v>904</v>
      </c>
      <c r="E2272">
        <v>2008</v>
      </c>
      <c r="F2272" t="s">
        <v>2112</v>
      </c>
      <c r="G2272" t="s">
        <v>916</v>
      </c>
      <c r="H2272" s="1">
        <v>60991</v>
      </c>
      <c r="I2272" s="1">
        <v>77433</v>
      </c>
      <c r="J2272" s="1">
        <v>77433</v>
      </c>
      <c r="K2272" s="60">
        <f t="shared" si="37"/>
        <v>3.9438888516007742E-2</v>
      </c>
      <c r="L2272" s="1">
        <v>66966</v>
      </c>
      <c r="M2272" s="1">
        <v>66966</v>
      </c>
      <c r="P2272" s="56">
        <v>67</v>
      </c>
      <c r="Q2272">
        <v>152</v>
      </c>
      <c r="R2272">
        <v>2</v>
      </c>
    </row>
    <row r="2273" spans="1:18">
      <c r="A2273">
        <v>2267</v>
      </c>
      <c r="B2273">
        <v>317040</v>
      </c>
      <c r="C2273" t="s">
        <v>852</v>
      </c>
      <c r="D2273" t="s">
        <v>904</v>
      </c>
      <c r="E2273">
        <v>2009</v>
      </c>
      <c r="F2273" t="s">
        <v>2111</v>
      </c>
      <c r="G2273" t="s">
        <v>914</v>
      </c>
      <c r="H2273" s="1">
        <v>61536</v>
      </c>
      <c r="I2273" s="1">
        <v>78125</v>
      </c>
      <c r="J2273" s="1">
        <v>78125</v>
      </c>
      <c r="K2273" s="60">
        <f t="shared" si="37"/>
        <v>8.9367582296953074E-3</v>
      </c>
      <c r="L2273" s="1">
        <v>54608</v>
      </c>
      <c r="M2273" s="1">
        <v>54608</v>
      </c>
      <c r="P2273" s="56">
        <v>27</v>
      </c>
      <c r="Q2273">
        <v>77</v>
      </c>
      <c r="R2273">
        <v>1</v>
      </c>
    </row>
    <row r="2274" spans="1:18">
      <c r="A2274">
        <v>2268</v>
      </c>
      <c r="B2274">
        <v>317040</v>
      </c>
      <c r="C2274" t="s">
        <v>852</v>
      </c>
      <c r="D2274" t="s">
        <v>904</v>
      </c>
      <c r="E2274">
        <v>2010</v>
      </c>
      <c r="F2274" t="s">
        <v>2112</v>
      </c>
      <c r="G2274" t="s">
        <v>916</v>
      </c>
      <c r="H2274" s="1">
        <v>62329</v>
      </c>
      <c r="I2274" s="1">
        <v>77565</v>
      </c>
      <c r="J2274" s="1">
        <v>77565</v>
      </c>
      <c r="K2274" s="60">
        <f t="shared" si="37"/>
        <v>-7.1679999999999522E-3</v>
      </c>
      <c r="L2274" s="1">
        <v>54656</v>
      </c>
      <c r="M2274" s="1">
        <v>54656</v>
      </c>
      <c r="P2274" s="56">
        <v>40</v>
      </c>
      <c r="Q2274">
        <v>110</v>
      </c>
      <c r="R2274">
        <v>0</v>
      </c>
    </row>
    <row r="2275" spans="1:18">
      <c r="A2275">
        <v>2269</v>
      </c>
      <c r="B2275">
        <v>317040</v>
      </c>
      <c r="C2275" t="s">
        <v>852</v>
      </c>
      <c r="D2275" t="s">
        <v>904</v>
      </c>
      <c r="E2275">
        <v>2011</v>
      </c>
      <c r="F2275" t="s">
        <v>2111</v>
      </c>
      <c r="G2275" t="s">
        <v>914</v>
      </c>
      <c r="H2275" s="1">
        <v>62794</v>
      </c>
      <c r="I2275" s="1">
        <v>78144</v>
      </c>
      <c r="J2275" s="1">
        <v>78144</v>
      </c>
      <c r="K2275" s="60">
        <f t="shared" si="37"/>
        <v>7.4647070199187482E-3</v>
      </c>
      <c r="L2275" s="1">
        <v>54825</v>
      </c>
      <c r="M2275" s="1">
        <v>54825</v>
      </c>
      <c r="P2275" s="56">
        <v>27</v>
      </c>
      <c r="Q2275">
        <v>81</v>
      </c>
      <c r="R2275">
        <v>1</v>
      </c>
    </row>
    <row r="2276" spans="1:18">
      <c r="A2276">
        <v>2270</v>
      </c>
      <c r="B2276">
        <v>317040</v>
      </c>
      <c r="C2276" t="s">
        <v>852</v>
      </c>
      <c r="D2276" t="s">
        <v>904</v>
      </c>
      <c r="E2276">
        <v>2012</v>
      </c>
      <c r="F2276" t="s">
        <v>2111</v>
      </c>
      <c r="G2276" t="s">
        <v>914</v>
      </c>
      <c r="H2276" s="1">
        <v>63243</v>
      </c>
      <c r="I2276" s="1">
        <v>78703</v>
      </c>
      <c r="J2276" s="1">
        <v>78703</v>
      </c>
      <c r="K2276" s="60">
        <f t="shared" si="37"/>
        <v>7.1534602784601997E-3</v>
      </c>
      <c r="L2276" s="1">
        <v>55393</v>
      </c>
      <c r="M2276" s="1">
        <v>55393</v>
      </c>
      <c r="P2276" s="56">
        <v>6</v>
      </c>
      <c r="Q2276">
        <v>27</v>
      </c>
      <c r="R2276">
        <v>3</v>
      </c>
    </row>
    <row r="2277" spans="1:18">
      <c r="A2277">
        <v>2271</v>
      </c>
      <c r="B2277">
        <v>317040</v>
      </c>
      <c r="C2277" t="s">
        <v>852</v>
      </c>
      <c r="D2277" t="s">
        <v>904</v>
      </c>
      <c r="E2277">
        <v>2013</v>
      </c>
      <c r="F2277" t="s">
        <v>2111</v>
      </c>
      <c r="G2277" t="s">
        <v>914</v>
      </c>
      <c r="H2277" s="1">
        <v>65646</v>
      </c>
      <c r="I2277" s="1">
        <v>81693</v>
      </c>
      <c r="J2277" s="1">
        <v>81693</v>
      </c>
      <c r="K2277" s="60">
        <f t="shared" si="37"/>
        <v>3.7990927918885031E-2</v>
      </c>
      <c r="L2277" s="1">
        <v>57834</v>
      </c>
      <c r="M2277" s="1">
        <v>57834</v>
      </c>
      <c r="P2277" s="56">
        <v>27</v>
      </c>
      <c r="Q2277">
        <v>87</v>
      </c>
      <c r="R2277">
        <v>1</v>
      </c>
    </row>
    <row r="2278" spans="1:18">
      <c r="A2278">
        <v>2272</v>
      </c>
      <c r="B2278">
        <v>317040</v>
      </c>
      <c r="C2278" t="s">
        <v>852</v>
      </c>
      <c r="D2278" t="s">
        <v>904</v>
      </c>
      <c r="E2278">
        <v>2014</v>
      </c>
      <c r="F2278" t="s">
        <v>2111</v>
      </c>
      <c r="G2278" t="s">
        <v>914</v>
      </c>
      <c r="H2278" s="1">
        <v>66132</v>
      </c>
      <c r="I2278" s="1">
        <v>82298</v>
      </c>
      <c r="J2278" s="1">
        <v>82298</v>
      </c>
      <c r="K2278" s="60">
        <f t="shared" si="37"/>
        <v>7.4057752806238053E-3</v>
      </c>
      <c r="L2278" s="1">
        <v>59682</v>
      </c>
      <c r="M2278" s="1">
        <v>59682</v>
      </c>
      <c r="P2278" s="56">
        <v>30</v>
      </c>
      <c r="Q2278">
        <v>91</v>
      </c>
      <c r="R2278">
        <v>2</v>
      </c>
    </row>
    <row r="2279" spans="1:18" s="15" customFormat="1">
      <c r="A2279">
        <v>2273</v>
      </c>
      <c r="B2279" s="15">
        <v>317043</v>
      </c>
      <c r="C2279" s="15" t="s">
        <v>853</v>
      </c>
      <c r="D2279" s="15" t="s">
        <v>904</v>
      </c>
      <c r="E2279" s="15">
        <v>2007</v>
      </c>
      <c r="F2279" s="15" t="s">
        <v>905</v>
      </c>
      <c r="G2279" s="15" t="s">
        <v>916</v>
      </c>
      <c r="H2279" s="49">
        <v>2643</v>
      </c>
      <c r="I2279" s="49">
        <v>4593</v>
      </c>
      <c r="J2279" s="61">
        <v>4593</v>
      </c>
      <c r="K2279" s="60"/>
      <c r="L2279" s="49">
        <v>2606</v>
      </c>
      <c r="M2279" s="49">
        <v>2606</v>
      </c>
      <c r="N2279" s="4"/>
      <c r="P2279" s="49"/>
      <c r="Q2279" s="49"/>
    </row>
    <row r="2280" spans="1:18" s="15" customFormat="1">
      <c r="A2280">
        <v>2274</v>
      </c>
      <c r="B2280" s="15">
        <v>317043</v>
      </c>
      <c r="C2280" s="26" t="s">
        <v>853</v>
      </c>
      <c r="D2280" s="15" t="s">
        <v>904</v>
      </c>
      <c r="E2280" s="15">
        <v>2008</v>
      </c>
      <c r="F2280" s="15" t="s">
        <v>905</v>
      </c>
      <c r="G2280" s="15" t="s">
        <v>916</v>
      </c>
      <c r="H2280" s="49">
        <v>2722</v>
      </c>
      <c r="I2280" s="49">
        <v>4730</v>
      </c>
      <c r="J2280" s="49">
        <v>4730</v>
      </c>
      <c r="K2280" s="60">
        <f t="shared" si="37"/>
        <v>2.9827999129109495E-2</v>
      </c>
      <c r="L2280" s="49">
        <v>2968</v>
      </c>
      <c r="M2280" s="49">
        <v>2968</v>
      </c>
      <c r="N2280" s="4"/>
      <c r="P2280" s="49">
        <v>93</v>
      </c>
      <c r="Q2280" s="15">
        <v>298</v>
      </c>
    </row>
    <row r="2281" spans="1:18" s="15" customFormat="1">
      <c r="A2281">
        <v>2275</v>
      </c>
      <c r="B2281" s="15">
        <v>317043</v>
      </c>
      <c r="C2281" s="15" t="s">
        <v>853</v>
      </c>
      <c r="D2281" s="15" t="s">
        <v>904</v>
      </c>
      <c r="E2281" s="15">
        <v>2009</v>
      </c>
      <c r="F2281" s="15" t="s">
        <v>963</v>
      </c>
      <c r="G2281" s="15" t="s">
        <v>914</v>
      </c>
      <c r="H2281" s="49">
        <v>2725</v>
      </c>
      <c r="I2281" s="49">
        <v>4735</v>
      </c>
      <c r="J2281" s="49">
        <v>4735</v>
      </c>
      <c r="K2281" s="60">
        <f t="shared" si="37"/>
        <v>1.0570824524311906E-3</v>
      </c>
      <c r="L2281" s="49">
        <v>3244</v>
      </c>
      <c r="M2281" s="49">
        <v>3244</v>
      </c>
      <c r="N2281" s="4"/>
      <c r="P2281" s="49">
        <v>77</v>
      </c>
      <c r="Q2281" s="15">
        <v>246</v>
      </c>
    </row>
    <row r="2282" spans="1:18" s="15" customFormat="1">
      <c r="A2282">
        <v>2276</v>
      </c>
      <c r="B2282" s="15">
        <v>317043</v>
      </c>
      <c r="C2282" s="15" t="s">
        <v>853</v>
      </c>
      <c r="D2282" s="15" t="s">
        <v>904</v>
      </c>
      <c r="E2282" s="15">
        <v>2010</v>
      </c>
      <c r="F2282" s="15" t="s">
        <v>963</v>
      </c>
      <c r="G2282" s="15" t="s">
        <v>914</v>
      </c>
      <c r="H2282" s="49">
        <v>2726</v>
      </c>
      <c r="I2282" s="49">
        <v>4418</v>
      </c>
      <c r="J2282" s="49">
        <v>4418</v>
      </c>
      <c r="K2282" s="60">
        <f t="shared" si="37"/>
        <v>-6.6948257655754961E-2</v>
      </c>
      <c r="L2282" s="49">
        <v>2726</v>
      </c>
      <c r="M2282" s="49">
        <v>2726</v>
      </c>
      <c r="N2282" s="4"/>
      <c r="P2282" s="49">
        <v>146</v>
      </c>
      <c r="Q2282" s="15">
        <v>377</v>
      </c>
    </row>
    <row r="2283" spans="1:18" s="15" customFormat="1">
      <c r="A2283">
        <v>2277</v>
      </c>
      <c r="B2283" s="15">
        <v>317043</v>
      </c>
      <c r="C2283" s="15" t="s">
        <v>853</v>
      </c>
      <c r="D2283" s="15" t="s">
        <v>904</v>
      </c>
      <c r="E2283" s="15">
        <v>2011</v>
      </c>
      <c r="F2283" s="15" t="s">
        <v>963</v>
      </c>
      <c r="G2283" s="15" t="s">
        <v>914</v>
      </c>
      <c r="H2283" s="49">
        <v>2716</v>
      </c>
      <c r="I2283" s="49">
        <v>4402</v>
      </c>
      <c r="J2283" s="49">
        <v>4402</v>
      </c>
      <c r="K2283" s="60">
        <f t="shared" si="37"/>
        <v>-3.6215482118605591E-3</v>
      </c>
      <c r="L2283" s="49">
        <v>2716</v>
      </c>
      <c r="M2283" s="49">
        <v>2716</v>
      </c>
      <c r="N2283" s="4"/>
      <c r="P2283" s="49">
        <v>159</v>
      </c>
      <c r="Q2283" s="15">
        <v>388</v>
      </c>
    </row>
    <row r="2284" spans="1:18" s="15" customFormat="1">
      <c r="A2284">
        <v>2278</v>
      </c>
      <c r="B2284" s="15">
        <v>317043</v>
      </c>
      <c r="C2284" s="15" t="s">
        <v>853</v>
      </c>
      <c r="D2284" s="15" t="s">
        <v>904</v>
      </c>
      <c r="E2284" s="15">
        <v>2012</v>
      </c>
      <c r="F2284" s="15" t="s">
        <v>963</v>
      </c>
      <c r="G2284" s="15" t="s">
        <v>914</v>
      </c>
      <c r="H2284" s="49">
        <v>2706</v>
      </c>
      <c r="I2284" s="49">
        <v>4385</v>
      </c>
      <c r="J2284" s="49">
        <v>4385</v>
      </c>
      <c r="K2284" s="60">
        <f t="shared" si="37"/>
        <v>-3.8618809631985052E-3</v>
      </c>
      <c r="L2284" s="49">
        <v>2706</v>
      </c>
      <c r="M2284" s="49">
        <v>2706</v>
      </c>
      <c r="N2284" s="4"/>
      <c r="P2284" s="49">
        <v>205</v>
      </c>
      <c r="Q2284" s="15">
        <v>477</v>
      </c>
    </row>
    <row r="2285" spans="1:18" s="15" customFormat="1">
      <c r="A2285">
        <v>2279</v>
      </c>
      <c r="B2285" s="15">
        <v>317043</v>
      </c>
      <c r="C2285" s="15" t="s">
        <v>853</v>
      </c>
      <c r="D2285" s="15" t="s">
        <v>904</v>
      </c>
      <c r="E2285" s="15">
        <v>2013</v>
      </c>
      <c r="F2285" s="15" t="s">
        <v>963</v>
      </c>
      <c r="G2285" s="15" t="s">
        <v>914</v>
      </c>
      <c r="H2285" s="49">
        <v>2775</v>
      </c>
      <c r="I2285" s="49">
        <v>4498</v>
      </c>
      <c r="J2285" s="49">
        <v>4498</v>
      </c>
      <c r="K2285" s="60">
        <f t="shared" si="37"/>
        <v>2.5769669327251998E-2</v>
      </c>
      <c r="L2285" s="49">
        <v>2775</v>
      </c>
      <c r="M2285" s="49">
        <v>2775</v>
      </c>
      <c r="N2285" s="4"/>
      <c r="P2285" s="49">
        <v>108</v>
      </c>
      <c r="Q2285" s="15">
        <v>252</v>
      </c>
    </row>
    <row r="2286" spans="1:18" s="15" customFormat="1">
      <c r="A2286">
        <v>2280</v>
      </c>
      <c r="B2286" s="15">
        <v>317043</v>
      </c>
      <c r="C2286" s="15" t="s">
        <v>853</v>
      </c>
      <c r="D2286" s="15" t="s">
        <v>904</v>
      </c>
      <c r="E2286" s="15">
        <v>2014</v>
      </c>
      <c r="F2286" s="15" t="s">
        <v>963</v>
      </c>
      <c r="G2286" s="15" t="s">
        <v>914</v>
      </c>
      <c r="H2286" s="49">
        <v>2768</v>
      </c>
      <c r="I2286" s="49">
        <v>4486</v>
      </c>
      <c r="J2286" s="49">
        <v>4486</v>
      </c>
      <c r="K2286" s="60">
        <f t="shared" si="37"/>
        <v>-2.667852378835045E-3</v>
      </c>
      <c r="L2286" s="49">
        <v>2768</v>
      </c>
      <c r="M2286" s="49">
        <v>2768</v>
      </c>
      <c r="N2286" s="4"/>
      <c r="P2286" s="49">
        <v>102</v>
      </c>
      <c r="Q2286" s="15">
        <v>259</v>
      </c>
    </row>
    <row r="2287" spans="1:18">
      <c r="A2287">
        <v>2281</v>
      </c>
      <c r="B2287">
        <v>317052</v>
      </c>
      <c r="C2287" t="s">
        <v>856</v>
      </c>
      <c r="D2287" t="s">
        <v>904</v>
      </c>
      <c r="E2287">
        <v>2007</v>
      </c>
      <c r="F2287" t="s">
        <v>905</v>
      </c>
      <c r="G2287" t="s">
        <v>906</v>
      </c>
      <c r="J2287" s="61">
        <v>11376</v>
      </c>
      <c r="K2287" s="60"/>
      <c r="P2287" s="1"/>
    </row>
    <row r="2288" spans="1:18">
      <c r="A2288">
        <v>2282</v>
      </c>
      <c r="B2288">
        <v>317052</v>
      </c>
      <c r="C2288" t="s">
        <v>856</v>
      </c>
      <c r="D2288" t="s">
        <v>904</v>
      </c>
      <c r="E2288">
        <v>2008</v>
      </c>
      <c r="F2288" t="s">
        <v>2119</v>
      </c>
      <c r="G2288" t="s">
        <v>908</v>
      </c>
      <c r="J2288" s="1">
        <v>11971</v>
      </c>
      <c r="K2288" s="60">
        <f t="shared" si="37"/>
        <v>5.2303094233473901E-2</v>
      </c>
      <c r="P2288" s="1">
        <v>134</v>
      </c>
      <c r="Q2288" s="1">
        <v>432</v>
      </c>
      <c r="R2288">
        <v>1</v>
      </c>
    </row>
    <row r="2289" spans="1:18">
      <c r="A2289">
        <v>2283</v>
      </c>
      <c r="B2289">
        <v>317052</v>
      </c>
      <c r="C2289" t="s">
        <v>856</v>
      </c>
      <c r="D2289" t="s">
        <v>904</v>
      </c>
      <c r="E2289">
        <v>2009</v>
      </c>
      <c r="F2289" t="s">
        <v>905</v>
      </c>
      <c r="G2289" t="s">
        <v>906</v>
      </c>
      <c r="J2289" s="1">
        <v>12203</v>
      </c>
      <c r="K2289" s="60">
        <f t="shared" si="37"/>
        <v>1.9380168741124359E-2</v>
      </c>
      <c r="P2289" s="1">
        <v>17</v>
      </c>
      <c r="Q2289" s="1">
        <v>48</v>
      </c>
    </row>
    <row r="2290" spans="1:18">
      <c r="A2290">
        <v>2284</v>
      </c>
      <c r="B2290">
        <v>317052</v>
      </c>
      <c r="C2290" t="s">
        <v>856</v>
      </c>
      <c r="D2290" t="s">
        <v>904</v>
      </c>
      <c r="E2290">
        <v>2010</v>
      </c>
      <c r="F2290" t="s">
        <v>2118</v>
      </c>
      <c r="G2290" t="s">
        <v>912</v>
      </c>
      <c r="H2290" s="1">
        <v>6165</v>
      </c>
      <c r="I2290" s="1">
        <v>13604</v>
      </c>
      <c r="J2290" s="1">
        <v>13604</v>
      </c>
      <c r="K2290" s="60">
        <f t="shared" si="37"/>
        <v>0.11480783413914608</v>
      </c>
      <c r="L2290">
        <v>848</v>
      </c>
      <c r="M2290">
        <v>848</v>
      </c>
      <c r="P2290" s="1">
        <v>3</v>
      </c>
      <c r="Q2290" s="1">
        <v>8</v>
      </c>
    </row>
    <row r="2291" spans="1:18">
      <c r="A2291">
        <v>2285</v>
      </c>
      <c r="B2291">
        <v>317052</v>
      </c>
      <c r="C2291" t="s">
        <v>856</v>
      </c>
      <c r="D2291" t="s">
        <v>904</v>
      </c>
      <c r="E2291">
        <v>2011</v>
      </c>
      <c r="F2291" t="s">
        <v>2118</v>
      </c>
      <c r="G2291" t="s">
        <v>912</v>
      </c>
      <c r="H2291" s="1">
        <v>6304</v>
      </c>
      <c r="I2291" s="1">
        <v>13911</v>
      </c>
      <c r="J2291" s="1">
        <v>13911</v>
      </c>
      <c r="K2291" s="60">
        <f t="shared" si="37"/>
        <v>2.2566892090561508E-2</v>
      </c>
      <c r="L2291">
        <v>848</v>
      </c>
      <c r="M2291">
        <v>848</v>
      </c>
      <c r="P2291" s="1">
        <v>1</v>
      </c>
      <c r="Q2291" s="1">
        <v>8</v>
      </c>
    </row>
    <row r="2292" spans="1:18">
      <c r="A2292">
        <v>2286</v>
      </c>
      <c r="B2292">
        <v>317052</v>
      </c>
      <c r="C2292" t="s">
        <v>856</v>
      </c>
      <c r="D2292" t="s">
        <v>904</v>
      </c>
      <c r="E2292">
        <v>2012</v>
      </c>
      <c r="F2292" t="s">
        <v>2118</v>
      </c>
      <c r="G2292" t="s">
        <v>912</v>
      </c>
      <c r="H2292" s="1">
        <v>6438</v>
      </c>
      <c r="I2292" s="1">
        <v>14207</v>
      </c>
      <c r="J2292" s="1">
        <v>14207</v>
      </c>
      <c r="K2292" s="60">
        <f t="shared" si="37"/>
        <v>2.1278125224642341E-2</v>
      </c>
      <c r="L2292" s="1">
        <v>1200</v>
      </c>
      <c r="M2292" s="1">
        <v>1200</v>
      </c>
      <c r="P2292" s="1">
        <v>2</v>
      </c>
      <c r="Q2292" s="1">
        <v>9</v>
      </c>
    </row>
    <row r="2293" spans="1:18">
      <c r="A2293">
        <v>2287</v>
      </c>
      <c r="B2293">
        <v>317052</v>
      </c>
      <c r="C2293" t="s">
        <v>856</v>
      </c>
      <c r="D2293" t="s">
        <v>904</v>
      </c>
      <c r="E2293">
        <v>2013</v>
      </c>
      <c r="F2293" t="s">
        <v>2117</v>
      </c>
      <c r="G2293" t="s">
        <v>910</v>
      </c>
      <c r="H2293" s="1">
        <v>6781</v>
      </c>
      <c r="I2293" s="1">
        <v>14963</v>
      </c>
      <c r="J2293" s="1">
        <v>14963</v>
      </c>
      <c r="K2293" s="60">
        <f t="shared" si="37"/>
        <v>5.3213204758217669E-2</v>
      </c>
      <c r="L2293" s="1">
        <v>1200</v>
      </c>
      <c r="M2293" s="1">
        <v>1200</v>
      </c>
      <c r="P2293" s="1"/>
    </row>
    <row r="2294" spans="1:18">
      <c r="A2294">
        <v>2288</v>
      </c>
      <c r="B2294">
        <v>317052</v>
      </c>
      <c r="C2294" t="s">
        <v>856</v>
      </c>
      <c r="D2294" t="s">
        <v>904</v>
      </c>
      <c r="E2294">
        <v>2014</v>
      </c>
      <c r="F2294" t="s">
        <v>905</v>
      </c>
      <c r="G2294" t="s">
        <v>906</v>
      </c>
      <c r="J2294" s="1">
        <v>15266</v>
      </c>
      <c r="K2294" s="60">
        <f t="shared" si="37"/>
        <v>2.024994987636175E-2</v>
      </c>
      <c r="P2294" s="1"/>
    </row>
    <row r="2295" spans="1:18">
      <c r="A2295">
        <v>2289</v>
      </c>
      <c r="B2295">
        <v>317070</v>
      </c>
      <c r="C2295" t="s">
        <v>860</v>
      </c>
      <c r="D2295" t="s">
        <v>904</v>
      </c>
      <c r="E2295">
        <v>2007</v>
      </c>
      <c r="F2295" t="s">
        <v>905</v>
      </c>
      <c r="G2295" t="s">
        <v>916</v>
      </c>
      <c r="H2295" s="1">
        <v>112321</v>
      </c>
      <c r="I2295" s="1">
        <v>116093</v>
      </c>
      <c r="J2295" s="61">
        <v>116093</v>
      </c>
      <c r="K2295" s="60"/>
      <c r="L2295" s="1">
        <v>121828</v>
      </c>
      <c r="M2295" s="1">
        <v>121828</v>
      </c>
      <c r="P2295" s="1"/>
    </row>
    <row r="2296" spans="1:18">
      <c r="A2296">
        <v>2290</v>
      </c>
      <c r="B2296">
        <v>317070</v>
      </c>
      <c r="C2296" s="26" t="s">
        <v>860</v>
      </c>
      <c r="D2296" t="s">
        <v>904</v>
      </c>
      <c r="E2296">
        <v>2008</v>
      </c>
      <c r="F2296" t="s">
        <v>905</v>
      </c>
      <c r="G2296" t="s">
        <v>916</v>
      </c>
      <c r="H2296" s="1">
        <v>116770</v>
      </c>
      <c r="I2296" s="1">
        <v>120691</v>
      </c>
      <c r="J2296" s="1">
        <v>120691</v>
      </c>
      <c r="K2296" s="60">
        <f t="shared" si="37"/>
        <v>3.9606177805724618E-2</v>
      </c>
      <c r="L2296" s="1">
        <v>125128</v>
      </c>
      <c r="M2296" s="1">
        <v>125128</v>
      </c>
      <c r="P2296" s="1">
        <v>76</v>
      </c>
      <c r="Q2296">
        <v>334</v>
      </c>
      <c r="R2296">
        <v>1</v>
      </c>
    </row>
    <row r="2297" spans="1:18">
      <c r="A2297">
        <v>2291</v>
      </c>
      <c r="B2297">
        <v>317070</v>
      </c>
      <c r="C2297" t="s">
        <v>860</v>
      </c>
      <c r="D2297" t="s">
        <v>904</v>
      </c>
      <c r="E2297">
        <v>2009</v>
      </c>
      <c r="F2297" t="s">
        <v>2126</v>
      </c>
      <c r="G2297" t="s">
        <v>914</v>
      </c>
      <c r="H2297" s="1">
        <v>117828</v>
      </c>
      <c r="I2297" s="1">
        <v>121785</v>
      </c>
      <c r="J2297" s="1">
        <v>121785</v>
      </c>
      <c r="K2297" s="60">
        <f t="shared" si="37"/>
        <v>9.0644704244724483E-3</v>
      </c>
      <c r="L2297" s="1">
        <v>127269</v>
      </c>
      <c r="M2297" s="1">
        <v>127269</v>
      </c>
      <c r="P2297" s="1">
        <v>51</v>
      </c>
      <c r="Q2297">
        <v>212</v>
      </c>
      <c r="R2297">
        <v>1</v>
      </c>
    </row>
    <row r="2298" spans="1:18">
      <c r="A2298">
        <v>2292</v>
      </c>
      <c r="B2298">
        <v>317070</v>
      </c>
      <c r="C2298" t="s">
        <v>860</v>
      </c>
      <c r="D2298" t="s">
        <v>904</v>
      </c>
      <c r="E2298">
        <v>2010</v>
      </c>
      <c r="F2298" t="s">
        <v>2126</v>
      </c>
      <c r="G2298" t="s">
        <v>914</v>
      </c>
      <c r="H2298" s="1">
        <v>119061</v>
      </c>
      <c r="I2298" s="1">
        <v>123081</v>
      </c>
      <c r="J2298" s="1">
        <v>123081</v>
      </c>
      <c r="K2298" s="60">
        <f t="shared" si="37"/>
        <v>1.0641704643429062E-2</v>
      </c>
      <c r="L2298" s="1">
        <v>119061</v>
      </c>
      <c r="M2298" s="1">
        <v>119061</v>
      </c>
      <c r="P2298" s="1">
        <v>37</v>
      </c>
      <c r="Q2298">
        <v>149</v>
      </c>
      <c r="R2298">
        <v>0</v>
      </c>
    </row>
    <row r="2299" spans="1:18">
      <c r="A2299">
        <v>2293</v>
      </c>
      <c r="B2299">
        <v>317070</v>
      </c>
      <c r="C2299" t="s">
        <v>860</v>
      </c>
      <c r="D2299" t="s">
        <v>904</v>
      </c>
      <c r="E2299">
        <v>2011</v>
      </c>
      <c r="F2299" t="s">
        <v>2126</v>
      </c>
      <c r="G2299" t="s">
        <v>914</v>
      </c>
      <c r="H2299" s="1">
        <v>120107</v>
      </c>
      <c r="I2299" s="1">
        <v>124162</v>
      </c>
      <c r="J2299" s="1">
        <v>124162</v>
      </c>
      <c r="K2299" s="60">
        <f t="shared" si="37"/>
        <v>8.78283406862157E-3</v>
      </c>
      <c r="L2299" s="1">
        <v>120107</v>
      </c>
      <c r="M2299" s="1">
        <v>120107</v>
      </c>
      <c r="P2299" s="1">
        <v>17</v>
      </c>
      <c r="Q2299">
        <v>66</v>
      </c>
      <c r="R2299">
        <v>0</v>
      </c>
    </row>
    <row r="2300" spans="1:18">
      <c r="A2300">
        <v>2294</v>
      </c>
      <c r="B2300">
        <v>317070</v>
      </c>
      <c r="C2300" t="s">
        <v>860</v>
      </c>
      <c r="D2300" t="s">
        <v>904</v>
      </c>
      <c r="E2300">
        <v>2012</v>
      </c>
      <c r="F2300" t="s">
        <v>2126</v>
      </c>
      <c r="G2300" t="s">
        <v>914</v>
      </c>
      <c r="H2300" s="1">
        <v>121119</v>
      </c>
      <c r="I2300" s="1">
        <v>125208</v>
      </c>
      <c r="J2300" s="1">
        <v>125208</v>
      </c>
      <c r="K2300" s="60">
        <f t="shared" si="37"/>
        <v>8.424477698490751E-3</v>
      </c>
      <c r="L2300" s="1">
        <v>121119</v>
      </c>
      <c r="M2300" s="1">
        <v>121119</v>
      </c>
      <c r="P2300" s="1">
        <v>15</v>
      </c>
      <c r="Q2300">
        <v>71</v>
      </c>
      <c r="R2300">
        <v>1</v>
      </c>
    </row>
    <row r="2301" spans="1:18">
      <c r="A2301">
        <v>2295</v>
      </c>
      <c r="B2301">
        <v>317070</v>
      </c>
      <c r="C2301" t="s">
        <v>860</v>
      </c>
      <c r="D2301" t="s">
        <v>904</v>
      </c>
      <c r="E2301">
        <v>2013</v>
      </c>
      <c r="F2301" t="s">
        <v>2126</v>
      </c>
      <c r="G2301" t="s">
        <v>914</v>
      </c>
      <c r="H2301" s="1">
        <v>125888</v>
      </c>
      <c r="I2301" s="1">
        <v>130139</v>
      </c>
      <c r="J2301" s="1">
        <v>130139</v>
      </c>
      <c r="K2301" s="60">
        <f t="shared" si="37"/>
        <v>3.9382467573956914E-2</v>
      </c>
      <c r="L2301" s="1">
        <v>125888</v>
      </c>
      <c r="M2301" s="1">
        <v>125888</v>
      </c>
      <c r="P2301" s="1">
        <v>20</v>
      </c>
      <c r="Q2301">
        <v>81</v>
      </c>
      <c r="R2301">
        <v>0</v>
      </c>
    </row>
    <row r="2302" spans="1:18">
      <c r="A2302">
        <v>2296</v>
      </c>
      <c r="B2302">
        <v>317070</v>
      </c>
      <c r="C2302" t="s">
        <v>860</v>
      </c>
      <c r="D2302" t="s">
        <v>904</v>
      </c>
      <c r="E2302">
        <v>2014</v>
      </c>
      <c r="F2302" t="s">
        <v>2126</v>
      </c>
      <c r="G2302" t="s">
        <v>914</v>
      </c>
      <c r="H2302" s="1">
        <v>126982</v>
      </c>
      <c r="I2302" s="1">
        <v>131269</v>
      </c>
      <c r="J2302" s="1">
        <v>131269</v>
      </c>
      <c r="K2302" s="60">
        <f t="shared" si="37"/>
        <v>8.6830235363726249E-3</v>
      </c>
      <c r="L2302" s="1">
        <v>126982</v>
      </c>
      <c r="M2302" s="1">
        <v>126982</v>
      </c>
      <c r="P2302" s="1">
        <v>16</v>
      </c>
      <c r="Q2302">
        <v>46</v>
      </c>
      <c r="R2302">
        <v>0</v>
      </c>
    </row>
    <row r="2303" spans="1:18">
      <c r="A2303">
        <v>2297</v>
      </c>
      <c r="B2303">
        <v>317080</v>
      </c>
      <c r="C2303" t="s">
        <v>862</v>
      </c>
      <c r="D2303" t="s">
        <v>904</v>
      </c>
      <c r="E2303">
        <v>2007</v>
      </c>
      <c r="F2303" t="s">
        <v>905</v>
      </c>
      <c r="G2303" t="s">
        <v>906</v>
      </c>
      <c r="J2303" s="61">
        <v>34448</v>
      </c>
      <c r="K2303" s="60"/>
      <c r="P2303" s="1"/>
    </row>
    <row r="2304" spans="1:18">
      <c r="A2304">
        <v>2298</v>
      </c>
      <c r="B2304">
        <v>317080</v>
      </c>
      <c r="C2304" s="26" t="s">
        <v>862</v>
      </c>
      <c r="D2304" t="s">
        <v>904</v>
      </c>
      <c r="E2304">
        <v>2008</v>
      </c>
      <c r="F2304" t="s">
        <v>905</v>
      </c>
      <c r="G2304" t="s">
        <v>916</v>
      </c>
      <c r="H2304" s="1">
        <v>31401</v>
      </c>
      <c r="I2304" s="1">
        <v>35907</v>
      </c>
      <c r="J2304" s="1">
        <v>35907</v>
      </c>
      <c r="K2304" s="60">
        <f t="shared" si="37"/>
        <v>4.2353692522062225E-2</v>
      </c>
      <c r="L2304">
        <v>229</v>
      </c>
      <c r="M2304">
        <v>229</v>
      </c>
      <c r="P2304" s="1">
        <v>128</v>
      </c>
      <c r="Q2304">
        <v>414</v>
      </c>
      <c r="R2304">
        <v>0</v>
      </c>
    </row>
    <row r="2305" spans="1:18">
      <c r="A2305">
        <v>2299</v>
      </c>
      <c r="B2305">
        <v>317080</v>
      </c>
      <c r="C2305" t="s">
        <v>862</v>
      </c>
      <c r="D2305" t="s">
        <v>904</v>
      </c>
      <c r="E2305">
        <v>2009</v>
      </c>
      <c r="F2305" t="s">
        <v>905</v>
      </c>
      <c r="G2305" t="s">
        <v>916</v>
      </c>
      <c r="H2305" s="1">
        <v>31757</v>
      </c>
      <c r="I2305" s="1">
        <v>36314</v>
      </c>
      <c r="J2305" s="1">
        <v>36314</v>
      </c>
      <c r="K2305" s="60">
        <f t="shared" si="37"/>
        <v>1.1334837218369698E-2</v>
      </c>
      <c r="L2305" s="1">
        <v>2399</v>
      </c>
      <c r="M2305" s="1">
        <v>2399</v>
      </c>
      <c r="P2305" s="1">
        <v>136</v>
      </c>
      <c r="Q2305">
        <v>403</v>
      </c>
      <c r="R2305">
        <v>0</v>
      </c>
    </row>
    <row r="2306" spans="1:18">
      <c r="A2306">
        <v>2300</v>
      </c>
      <c r="B2306">
        <v>317080</v>
      </c>
      <c r="C2306" t="s">
        <v>862</v>
      </c>
      <c r="D2306" t="s">
        <v>904</v>
      </c>
      <c r="E2306">
        <v>2010</v>
      </c>
      <c r="F2306" t="s">
        <v>2128</v>
      </c>
      <c r="G2306" t="s">
        <v>914</v>
      </c>
      <c r="H2306" s="1">
        <v>31313</v>
      </c>
      <c r="I2306" s="1">
        <v>35809</v>
      </c>
      <c r="J2306" s="1">
        <v>35809</v>
      </c>
      <c r="K2306" s="60">
        <f t="shared" si="37"/>
        <v>-1.3906482348405524E-2</v>
      </c>
      <c r="L2306" s="1">
        <v>3044</v>
      </c>
      <c r="M2306" s="1">
        <v>3044</v>
      </c>
      <c r="P2306" s="1">
        <v>224</v>
      </c>
      <c r="Q2306">
        <v>688</v>
      </c>
      <c r="R2306">
        <v>0</v>
      </c>
    </row>
    <row r="2307" spans="1:18">
      <c r="A2307">
        <v>2301</v>
      </c>
      <c r="B2307">
        <v>317080</v>
      </c>
      <c r="C2307" t="s">
        <v>862</v>
      </c>
      <c r="D2307" t="s">
        <v>904</v>
      </c>
      <c r="E2307">
        <v>2011</v>
      </c>
      <c r="F2307" t="s">
        <v>905</v>
      </c>
      <c r="G2307" t="s">
        <v>916</v>
      </c>
      <c r="H2307" s="1">
        <v>31593</v>
      </c>
      <c r="I2307" s="1">
        <v>36129</v>
      </c>
      <c r="J2307" s="1">
        <v>36129</v>
      </c>
      <c r="K2307" s="60">
        <f t="shared" si="37"/>
        <v>8.9363009299339158E-3</v>
      </c>
      <c r="L2307" s="1">
        <v>7616</v>
      </c>
      <c r="M2307" s="1">
        <v>7616</v>
      </c>
      <c r="P2307" s="1">
        <v>80</v>
      </c>
      <c r="Q2307">
        <v>217</v>
      </c>
      <c r="R2307">
        <v>0</v>
      </c>
    </row>
    <row r="2308" spans="1:18">
      <c r="A2308">
        <v>2302</v>
      </c>
      <c r="B2308">
        <v>317080</v>
      </c>
      <c r="C2308" t="s">
        <v>862</v>
      </c>
      <c r="D2308" t="s">
        <v>904</v>
      </c>
      <c r="E2308">
        <v>2012</v>
      </c>
      <c r="F2308" t="s">
        <v>2128</v>
      </c>
      <c r="G2308" t="s">
        <v>914</v>
      </c>
      <c r="H2308" s="1">
        <v>31864</v>
      </c>
      <c r="I2308" s="1">
        <v>36439</v>
      </c>
      <c r="J2308" s="1">
        <v>36439</v>
      </c>
      <c r="K2308" s="60">
        <f t="shared" si="37"/>
        <v>8.5803648038971225E-3</v>
      </c>
      <c r="L2308" s="1">
        <v>5107</v>
      </c>
      <c r="M2308" s="1">
        <v>5107</v>
      </c>
      <c r="P2308" s="1">
        <v>74</v>
      </c>
      <c r="Q2308">
        <v>199</v>
      </c>
      <c r="R2308">
        <v>0</v>
      </c>
    </row>
    <row r="2309" spans="1:18">
      <c r="A2309">
        <v>2303</v>
      </c>
      <c r="B2309">
        <v>317080</v>
      </c>
      <c r="C2309" t="s">
        <v>862</v>
      </c>
      <c r="D2309" t="s">
        <v>904</v>
      </c>
      <c r="E2309">
        <v>2013</v>
      </c>
      <c r="F2309" t="s">
        <v>2128</v>
      </c>
      <c r="G2309" t="s">
        <v>914</v>
      </c>
      <c r="H2309" s="1">
        <v>33123</v>
      </c>
      <c r="I2309" s="1">
        <v>37879</v>
      </c>
      <c r="J2309" s="1">
        <v>37879</v>
      </c>
      <c r="K2309" s="60">
        <f t="shared" si="37"/>
        <v>3.9518098740360497E-2</v>
      </c>
      <c r="L2309" s="1">
        <v>6291</v>
      </c>
      <c r="M2309" s="1">
        <v>6291</v>
      </c>
      <c r="P2309" s="1">
        <v>44</v>
      </c>
      <c r="Q2309">
        <v>116</v>
      </c>
      <c r="R2309">
        <v>0</v>
      </c>
    </row>
    <row r="2310" spans="1:18">
      <c r="A2310">
        <v>2304</v>
      </c>
      <c r="B2310">
        <v>317080</v>
      </c>
      <c r="C2310" t="s">
        <v>862</v>
      </c>
      <c r="D2310" t="s">
        <v>904</v>
      </c>
      <c r="E2310">
        <v>2014</v>
      </c>
      <c r="F2310" t="s">
        <v>2128</v>
      </c>
      <c r="G2310" t="s">
        <v>914</v>
      </c>
      <c r="H2310" s="1">
        <v>33415</v>
      </c>
      <c r="I2310" s="1">
        <v>38213</v>
      </c>
      <c r="J2310" s="1">
        <v>38213</v>
      </c>
      <c r="K2310" s="60">
        <f t="shared" si="37"/>
        <v>8.8175506217165189E-3</v>
      </c>
      <c r="L2310" s="1">
        <v>8605</v>
      </c>
      <c r="M2310" s="1">
        <v>8605</v>
      </c>
      <c r="P2310" s="1">
        <v>38</v>
      </c>
      <c r="Q2310">
        <v>157</v>
      </c>
      <c r="R2310">
        <v>0</v>
      </c>
    </row>
    <row r="2311" spans="1:18">
      <c r="A2311">
        <v>2305</v>
      </c>
      <c r="B2311">
        <v>317090</v>
      </c>
      <c r="C2311" t="s">
        <v>863</v>
      </c>
      <c r="D2311" t="s">
        <v>904</v>
      </c>
      <c r="E2311">
        <v>2007</v>
      </c>
      <c r="F2311" t="s">
        <v>905</v>
      </c>
      <c r="G2311" t="s">
        <v>916</v>
      </c>
      <c r="H2311" s="1">
        <v>9259</v>
      </c>
      <c r="I2311" s="1">
        <v>19137</v>
      </c>
      <c r="J2311" s="61">
        <v>19137</v>
      </c>
      <c r="K2311" s="60"/>
      <c r="L2311" s="1">
        <v>1214</v>
      </c>
      <c r="M2311" s="1">
        <v>1214</v>
      </c>
      <c r="P2311" s="1"/>
    </row>
    <row r="2312" spans="1:18">
      <c r="A2312">
        <v>2306</v>
      </c>
      <c r="B2312">
        <v>317090</v>
      </c>
      <c r="C2312" s="26" t="s">
        <v>863</v>
      </c>
      <c r="D2312" t="s">
        <v>904</v>
      </c>
      <c r="E2312">
        <v>2008</v>
      </c>
      <c r="F2312" t="s">
        <v>905</v>
      </c>
      <c r="G2312" t="s">
        <v>916</v>
      </c>
      <c r="H2312" s="1">
        <v>9546</v>
      </c>
      <c r="I2312" s="1">
        <v>19731</v>
      </c>
      <c r="J2312" s="1">
        <v>19731</v>
      </c>
      <c r="K2312" s="60">
        <f t="shared" si="37"/>
        <v>3.1039347860166266E-2</v>
      </c>
      <c r="L2312" s="1">
        <v>2410</v>
      </c>
      <c r="M2312" s="1">
        <v>2410</v>
      </c>
      <c r="P2312" s="1">
        <v>116</v>
      </c>
      <c r="Q2312">
        <v>461</v>
      </c>
      <c r="R2312" s="14"/>
    </row>
    <row r="2313" spans="1:18">
      <c r="A2313">
        <v>2307</v>
      </c>
      <c r="B2313">
        <v>317090</v>
      </c>
      <c r="C2313" t="s">
        <v>863</v>
      </c>
      <c r="D2313" t="s">
        <v>904</v>
      </c>
      <c r="E2313">
        <v>2009</v>
      </c>
      <c r="F2313" t="s">
        <v>2129</v>
      </c>
      <c r="G2313" t="s">
        <v>914</v>
      </c>
      <c r="H2313" s="1">
        <v>9566</v>
      </c>
      <c r="I2313" s="1">
        <v>19771</v>
      </c>
      <c r="J2313" s="1">
        <v>19771</v>
      </c>
      <c r="K2313" s="60">
        <f t="shared" si="37"/>
        <v>2.0272667376211029E-3</v>
      </c>
      <c r="L2313" s="1">
        <v>3165</v>
      </c>
      <c r="M2313" s="1">
        <v>3165</v>
      </c>
      <c r="P2313" s="1">
        <v>86</v>
      </c>
      <c r="Q2313">
        <v>354</v>
      </c>
      <c r="R2313" s="14"/>
    </row>
    <row r="2314" spans="1:18">
      <c r="A2314">
        <v>2308</v>
      </c>
      <c r="B2314">
        <v>317090</v>
      </c>
      <c r="C2314" t="s">
        <v>863</v>
      </c>
      <c r="D2314" t="s">
        <v>904</v>
      </c>
      <c r="E2314">
        <v>2010</v>
      </c>
      <c r="F2314" t="s">
        <v>905</v>
      </c>
      <c r="G2314" t="s">
        <v>916</v>
      </c>
      <c r="H2314" s="1">
        <v>8904</v>
      </c>
      <c r="I2314" s="1">
        <v>19116</v>
      </c>
      <c r="J2314" s="1">
        <v>19116</v>
      </c>
      <c r="K2314" s="60">
        <f t="shared" si="37"/>
        <v>-3.3129330838096216E-2</v>
      </c>
      <c r="L2314" s="1">
        <v>3191</v>
      </c>
      <c r="M2314" s="1">
        <v>3191</v>
      </c>
      <c r="P2314" s="1">
        <v>108</v>
      </c>
      <c r="Q2314">
        <v>436</v>
      </c>
      <c r="R2314" s="14"/>
    </row>
    <row r="2315" spans="1:18">
      <c r="A2315">
        <v>2309</v>
      </c>
      <c r="B2315">
        <v>317090</v>
      </c>
      <c r="C2315" t="s">
        <v>863</v>
      </c>
      <c r="D2315" t="s">
        <v>904</v>
      </c>
      <c r="E2315">
        <v>2011</v>
      </c>
      <c r="F2315" t="s">
        <v>905</v>
      </c>
      <c r="G2315" t="s">
        <v>916</v>
      </c>
      <c r="H2315" s="1">
        <v>8902</v>
      </c>
      <c r="I2315" s="1">
        <v>19112</v>
      </c>
      <c r="J2315" s="1">
        <v>19112</v>
      </c>
      <c r="K2315" s="60">
        <f t="shared" si="37"/>
        <v>-2.0924879681938346E-4</v>
      </c>
      <c r="L2315" s="1">
        <v>3275</v>
      </c>
      <c r="M2315" s="1">
        <v>3275</v>
      </c>
      <c r="P2315" s="1">
        <v>96</v>
      </c>
      <c r="Q2315">
        <v>368</v>
      </c>
      <c r="R2315" s="14"/>
    </row>
    <row r="2316" spans="1:18">
      <c r="A2316">
        <v>2310</v>
      </c>
      <c r="B2316">
        <v>317090</v>
      </c>
      <c r="C2316" t="s">
        <v>863</v>
      </c>
      <c r="D2316" t="s">
        <v>904</v>
      </c>
      <c r="E2316">
        <v>2012</v>
      </c>
      <c r="F2316" t="s">
        <v>905</v>
      </c>
      <c r="G2316" t="s">
        <v>916</v>
      </c>
      <c r="H2316" s="1">
        <v>8900</v>
      </c>
      <c r="I2316" s="1">
        <v>19108</v>
      </c>
      <c r="J2316" s="1">
        <v>19108</v>
      </c>
      <c r="K2316" s="60">
        <f t="shared" si="37"/>
        <v>-2.0929259104229825E-4</v>
      </c>
      <c r="L2316" s="1">
        <v>1939</v>
      </c>
      <c r="M2316" s="1">
        <v>1939</v>
      </c>
      <c r="P2316" s="1">
        <v>113</v>
      </c>
      <c r="Q2316">
        <v>485</v>
      </c>
      <c r="R2316" s="14"/>
    </row>
    <row r="2317" spans="1:18">
      <c r="A2317">
        <v>2311</v>
      </c>
      <c r="B2317">
        <v>317090</v>
      </c>
      <c r="C2317" t="s">
        <v>863</v>
      </c>
      <c r="D2317" t="s">
        <v>904</v>
      </c>
      <c r="E2317">
        <v>2013</v>
      </c>
      <c r="F2317" t="s">
        <v>905</v>
      </c>
      <c r="G2317" t="s">
        <v>916</v>
      </c>
      <c r="H2317" s="1">
        <v>9166</v>
      </c>
      <c r="I2317" s="1">
        <v>19678</v>
      </c>
      <c r="J2317" s="1">
        <v>19678</v>
      </c>
      <c r="K2317" s="60">
        <f t="shared" si="37"/>
        <v>2.9830437513083563E-2</v>
      </c>
      <c r="L2317" s="1">
        <v>2028</v>
      </c>
      <c r="M2317" s="1">
        <v>2028</v>
      </c>
      <c r="P2317" s="1">
        <v>80</v>
      </c>
      <c r="Q2317">
        <v>302</v>
      </c>
      <c r="R2317" s="14"/>
    </row>
    <row r="2318" spans="1:18">
      <c r="A2318">
        <v>2312</v>
      </c>
      <c r="B2318">
        <v>317090</v>
      </c>
      <c r="C2318" t="s">
        <v>863</v>
      </c>
      <c r="D2318" t="s">
        <v>904</v>
      </c>
      <c r="E2318">
        <v>2014</v>
      </c>
      <c r="F2318" t="s">
        <v>905</v>
      </c>
      <c r="G2318" t="s">
        <v>916</v>
      </c>
      <c r="H2318" s="1">
        <v>9171</v>
      </c>
      <c r="I2318" s="1">
        <v>19690</v>
      </c>
      <c r="J2318" s="1">
        <v>19690</v>
      </c>
      <c r="K2318" s="60">
        <f t="shared" si="37"/>
        <v>6.0981807094218077E-4</v>
      </c>
      <c r="L2318" s="1">
        <v>2076</v>
      </c>
      <c r="M2318" s="1">
        <v>2076</v>
      </c>
      <c r="P2318" s="1">
        <v>70</v>
      </c>
      <c r="Q2318">
        <v>286</v>
      </c>
      <c r="R2318" s="14"/>
    </row>
    <row r="2319" spans="1:18">
      <c r="A2319">
        <v>2313</v>
      </c>
      <c r="B2319">
        <v>317100</v>
      </c>
      <c r="C2319" t="s">
        <v>864</v>
      </c>
      <c r="D2319" t="s">
        <v>904</v>
      </c>
      <c r="E2319">
        <v>2007</v>
      </c>
      <c r="F2319" t="s">
        <v>905</v>
      </c>
      <c r="G2319" t="s">
        <v>906</v>
      </c>
      <c r="J2319" s="61">
        <v>19300</v>
      </c>
      <c r="K2319" s="60"/>
      <c r="P2319" s="1"/>
    </row>
    <row r="2320" spans="1:18">
      <c r="A2320">
        <v>2314</v>
      </c>
      <c r="B2320">
        <v>317100</v>
      </c>
      <c r="C2320" s="26" t="s">
        <v>864</v>
      </c>
      <c r="D2320" t="s">
        <v>904</v>
      </c>
      <c r="E2320">
        <v>2008</v>
      </c>
      <c r="F2320" t="s">
        <v>905</v>
      </c>
      <c r="G2320" t="s">
        <v>916</v>
      </c>
      <c r="H2320" s="1">
        <v>16123</v>
      </c>
      <c r="I2320" s="1">
        <v>19954</v>
      </c>
      <c r="J2320" s="1">
        <v>19954</v>
      </c>
      <c r="K2320" s="60">
        <f t="shared" si="37"/>
        <v>3.3886010362694341E-2</v>
      </c>
      <c r="L2320" s="1">
        <v>14448</v>
      </c>
      <c r="M2320" s="1">
        <v>14448</v>
      </c>
      <c r="P2320" s="1">
        <v>43</v>
      </c>
      <c r="Q2320">
        <v>102</v>
      </c>
      <c r="R2320">
        <v>0</v>
      </c>
    </row>
    <row r="2321" spans="1:18">
      <c r="A2321">
        <v>2315</v>
      </c>
      <c r="B2321">
        <v>317100</v>
      </c>
      <c r="C2321" t="s">
        <v>864</v>
      </c>
      <c r="D2321" t="s">
        <v>904</v>
      </c>
      <c r="E2321">
        <v>2009</v>
      </c>
      <c r="F2321" t="s">
        <v>2130</v>
      </c>
      <c r="G2321" t="s">
        <v>914</v>
      </c>
      <c r="H2321" s="1">
        <v>16195</v>
      </c>
      <c r="I2321" s="1">
        <v>20042</v>
      </c>
      <c r="J2321" s="1">
        <v>20042</v>
      </c>
      <c r="K2321" s="60">
        <f t="shared" si="37"/>
        <v>4.4101433296581671E-3</v>
      </c>
      <c r="L2321" s="1">
        <v>17106</v>
      </c>
      <c r="M2321" s="1">
        <v>17106</v>
      </c>
      <c r="P2321" s="1">
        <v>9</v>
      </c>
      <c r="Q2321">
        <v>32</v>
      </c>
      <c r="R2321">
        <v>0</v>
      </c>
    </row>
    <row r="2322" spans="1:18">
      <c r="A2322">
        <v>2316</v>
      </c>
      <c r="B2322">
        <v>317100</v>
      </c>
      <c r="C2322" t="s">
        <v>864</v>
      </c>
      <c r="D2322" t="s">
        <v>904</v>
      </c>
      <c r="E2322">
        <v>2010</v>
      </c>
      <c r="F2322" t="s">
        <v>2130</v>
      </c>
      <c r="G2322" t="s">
        <v>914</v>
      </c>
      <c r="H2322" s="1">
        <v>15919</v>
      </c>
      <c r="I2322" s="1">
        <v>19723</v>
      </c>
      <c r="J2322" s="1">
        <v>19723</v>
      </c>
      <c r="K2322" s="60">
        <f t="shared" si="37"/>
        <v>-1.5916575192096549E-2</v>
      </c>
      <c r="L2322" s="1">
        <v>15919</v>
      </c>
      <c r="M2322" s="1">
        <v>15919</v>
      </c>
      <c r="P2322" s="1">
        <v>4</v>
      </c>
      <c r="Q2322">
        <v>10</v>
      </c>
      <c r="R2322">
        <v>0</v>
      </c>
    </row>
    <row r="2323" spans="1:18">
      <c r="A2323">
        <v>2317</v>
      </c>
      <c r="B2323">
        <v>317100</v>
      </c>
      <c r="C2323" t="s">
        <v>864</v>
      </c>
      <c r="D2323" t="s">
        <v>904</v>
      </c>
      <c r="E2323">
        <v>2011</v>
      </c>
      <c r="F2323" t="s">
        <v>905</v>
      </c>
      <c r="G2323" t="s">
        <v>916</v>
      </c>
      <c r="H2323" s="1">
        <v>15969</v>
      </c>
      <c r="I2323" s="1">
        <v>19785</v>
      </c>
      <c r="J2323" s="1">
        <v>19785</v>
      </c>
      <c r="K2323" s="60">
        <f t="shared" si="37"/>
        <v>3.1435380013182801E-3</v>
      </c>
      <c r="L2323" s="1">
        <v>15969</v>
      </c>
      <c r="M2323" s="1">
        <v>15969</v>
      </c>
      <c r="P2323" s="1">
        <v>8</v>
      </c>
      <c r="Q2323">
        <v>25</v>
      </c>
      <c r="R2323">
        <v>0</v>
      </c>
    </row>
    <row r="2324" spans="1:18">
      <c r="A2324">
        <v>2318</v>
      </c>
      <c r="B2324">
        <v>317100</v>
      </c>
      <c r="C2324" t="s">
        <v>864</v>
      </c>
      <c r="D2324" t="s">
        <v>904</v>
      </c>
      <c r="E2324">
        <v>2012</v>
      </c>
      <c r="F2324" t="s">
        <v>2130</v>
      </c>
      <c r="G2324" t="s">
        <v>914</v>
      </c>
      <c r="H2324" s="1">
        <v>16017</v>
      </c>
      <c r="I2324" s="1">
        <v>19844</v>
      </c>
      <c r="J2324" s="1">
        <v>19844</v>
      </c>
      <c r="K2324" s="60">
        <f t="shared" si="37"/>
        <v>2.9820571139751451E-3</v>
      </c>
      <c r="L2324" s="1">
        <v>16017</v>
      </c>
      <c r="M2324" s="1">
        <v>16017</v>
      </c>
      <c r="P2324" s="1">
        <v>9</v>
      </c>
      <c r="Q2324">
        <v>42</v>
      </c>
      <c r="R2324">
        <v>2</v>
      </c>
    </row>
    <row r="2325" spans="1:18">
      <c r="A2325">
        <v>2319</v>
      </c>
      <c r="B2325">
        <v>317100</v>
      </c>
      <c r="C2325" t="s">
        <v>864</v>
      </c>
      <c r="D2325" t="s">
        <v>904</v>
      </c>
      <c r="E2325">
        <v>2013</v>
      </c>
      <c r="F2325" t="s">
        <v>2130</v>
      </c>
      <c r="G2325" t="s">
        <v>914</v>
      </c>
      <c r="H2325" s="1">
        <v>16551</v>
      </c>
      <c r="I2325" s="1">
        <v>20506</v>
      </c>
      <c r="J2325" s="1">
        <v>20506</v>
      </c>
      <c r="K2325" s="60">
        <f t="shared" si="37"/>
        <v>3.3360209635154181E-2</v>
      </c>
      <c r="L2325" s="1">
        <v>16551</v>
      </c>
      <c r="M2325" s="1">
        <v>16551</v>
      </c>
      <c r="P2325" s="1">
        <v>21</v>
      </c>
      <c r="Q2325">
        <v>55</v>
      </c>
      <c r="R2325">
        <v>0</v>
      </c>
    </row>
    <row r="2326" spans="1:18">
      <c r="A2326">
        <v>2320</v>
      </c>
      <c r="B2326">
        <v>317100</v>
      </c>
      <c r="C2326" t="s">
        <v>864</v>
      </c>
      <c r="D2326" t="s">
        <v>904</v>
      </c>
      <c r="E2326">
        <v>2014</v>
      </c>
      <c r="F2326" t="s">
        <v>2130</v>
      </c>
      <c r="G2326" t="s">
        <v>914</v>
      </c>
      <c r="H2326" s="1">
        <v>16611</v>
      </c>
      <c r="I2326" s="1">
        <v>20580</v>
      </c>
      <c r="J2326" s="1">
        <v>20580</v>
      </c>
      <c r="K2326" s="60">
        <f t="shared" si="37"/>
        <v>3.6086998927142844E-3</v>
      </c>
      <c r="L2326" s="1">
        <v>16611</v>
      </c>
      <c r="M2326" s="1">
        <v>16611</v>
      </c>
      <c r="P2326" s="1">
        <v>32</v>
      </c>
      <c r="Q2326">
        <v>85</v>
      </c>
      <c r="R2326">
        <v>0</v>
      </c>
    </row>
    <row r="2327" spans="1:18">
      <c r="A2327">
        <v>2321</v>
      </c>
      <c r="B2327">
        <v>317120</v>
      </c>
      <c r="C2327" t="s">
        <v>869</v>
      </c>
      <c r="D2327" t="s">
        <v>904</v>
      </c>
      <c r="E2327">
        <v>2007</v>
      </c>
      <c r="F2327" t="s">
        <v>905</v>
      </c>
      <c r="G2327" t="s">
        <v>916</v>
      </c>
      <c r="H2327" s="1">
        <v>90200</v>
      </c>
      <c r="I2327" s="1">
        <v>94191</v>
      </c>
      <c r="J2327" s="61">
        <v>94191</v>
      </c>
      <c r="K2327" s="60"/>
      <c r="L2327" s="1">
        <v>74444</v>
      </c>
      <c r="M2327" s="1">
        <v>74444</v>
      </c>
      <c r="P2327" s="1"/>
    </row>
    <row r="2328" spans="1:18">
      <c r="A2328">
        <v>2322</v>
      </c>
      <c r="B2328">
        <v>317120</v>
      </c>
      <c r="C2328" s="26" t="s">
        <v>869</v>
      </c>
      <c r="D2328" t="s">
        <v>904</v>
      </c>
      <c r="E2328">
        <v>2008</v>
      </c>
      <c r="F2328" t="s">
        <v>2136</v>
      </c>
      <c r="G2328" t="s">
        <v>914</v>
      </c>
      <c r="H2328" s="1">
        <v>95339</v>
      </c>
      <c r="I2328" s="1">
        <v>99557</v>
      </c>
      <c r="J2328" s="1">
        <v>99557</v>
      </c>
      <c r="K2328" s="60">
        <f t="shared" ref="K2328:K2358" si="38">J2328/J2327-1</f>
        <v>5.6969349513223078E-2</v>
      </c>
      <c r="L2328" s="1">
        <v>77820</v>
      </c>
      <c r="M2328" s="1">
        <v>77820</v>
      </c>
      <c r="P2328" s="1">
        <v>9</v>
      </c>
      <c r="Q2328">
        <v>67</v>
      </c>
      <c r="R2328">
        <v>0</v>
      </c>
    </row>
    <row r="2329" spans="1:18">
      <c r="A2329">
        <v>2323</v>
      </c>
      <c r="B2329">
        <v>317120</v>
      </c>
      <c r="C2329" t="s">
        <v>869</v>
      </c>
      <c r="D2329" t="s">
        <v>904</v>
      </c>
      <c r="E2329">
        <v>2009</v>
      </c>
      <c r="F2329" t="s">
        <v>905</v>
      </c>
      <c r="G2329" t="s">
        <v>916</v>
      </c>
      <c r="H2329" s="1">
        <v>97531</v>
      </c>
      <c r="I2329" s="1">
        <v>101846</v>
      </c>
      <c r="J2329" s="1">
        <v>101846</v>
      </c>
      <c r="K2329" s="60">
        <f t="shared" si="38"/>
        <v>2.299185391283376E-2</v>
      </c>
      <c r="L2329" s="1">
        <v>87452</v>
      </c>
      <c r="M2329" s="1">
        <v>87452</v>
      </c>
      <c r="P2329" s="1">
        <v>9</v>
      </c>
      <c r="Q2329">
        <v>35</v>
      </c>
      <c r="R2329">
        <v>1</v>
      </c>
    </row>
    <row r="2330" spans="1:18">
      <c r="A2330">
        <v>2324</v>
      </c>
      <c r="B2330">
        <v>317120</v>
      </c>
      <c r="C2330" t="s">
        <v>869</v>
      </c>
      <c r="D2330" t="s">
        <v>904</v>
      </c>
      <c r="E2330">
        <v>2010</v>
      </c>
      <c r="F2330" t="s">
        <v>2136</v>
      </c>
      <c r="G2330" t="s">
        <v>914</v>
      </c>
      <c r="H2330" s="1">
        <v>104527</v>
      </c>
      <c r="I2330" s="1">
        <v>104527</v>
      </c>
      <c r="J2330" s="1">
        <v>104527</v>
      </c>
      <c r="K2330" s="60">
        <f t="shared" si="38"/>
        <v>2.6324057891326191E-2</v>
      </c>
      <c r="L2330" s="1">
        <v>89596</v>
      </c>
      <c r="M2330" s="1">
        <v>89596</v>
      </c>
      <c r="P2330" s="1">
        <v>3</v>
      </c>
      <c r="Q2330">
        <v>27</v>
      </c>
      <c r="R2330">
        <v>0</v>
      </c>
    </row>
    <row r="2331" spans="1:18">
      <c r="A2331">
        <v>2325</v>
      </c>
      <c r="B2331">
        <v>317120</v>
      </c>
      <c r="C2331" t="s">
        <v>869</v>
      </c>
      <c r="D2331" t="s">
        <v>904</v>
      </c>
      <c r="E2331">
        <v>2011</v>
      </c>
      <c r="F2331" t="s">
        <v>2136</v>
      </c>
      <c r="G2331" t="s">
        <v>914</v>
      </c>
      <c r="H2331" s="1">
        <v>106685</v>
      </c>
      <c r="I2331" s="1">
        <v>106685</v>
      </c>
      <c r="J2331" s="1">
        <v>106685</v>
      </c>
      <c r="K2331" s="60">
        <f t="shared" si="38"/>
        <v>2.0645383489433344E-2</v>
      </c>
      <c r="L2331" s="1">
        <v>92924</v>
      </c>
      <c r="M2331" s="1">
        <v>92924</v>
      </c>
      <c r="P2331" s="1">
        <v>6</v>
      </c>
      <c r="Q2331">
        <v>24</v>
      </c>
      <c r="R2331">
        <v>0</v>
      </c>
    </row>
    <row r="2332" spans="1:18">
      <c r="A2332">
        <v>2326</v>
      </c>
      <c r="B2332">
        <v>317120</v>
      </c>
      <c r="C2332" t="s">
        <v>869</v>
      </c>
      <c r="D2332" t="s">
        <v>904</v>
      </c>
      <c r="E2332">
        <v>2012</v>
      </c>
      <c r="F2332" t="s">
        <v>2136</v>
      </c>
      <c r="G2332" t="s">
        <v>914</v>
      </c>
      <c r="H2332" s="1">
        <v>108771</v>
      </c>
      <c r="I2332" s="1">
        <v>108771</v>
      </c>
      <c r="J2332" s="1">
        <v>108771</v>
      </c>
      <c r="K2332" s="60">
        <f t="shared" si="38"/>
        <v>1.9552889347143498E-2</v>
      </c>
      <c r="L2332" s="1">
        <v>92732</v>
      </c>
      <c r="M2332" s="1">
        <v>92732</v>
      </c>
      <c r="P2332" s="1">
        <v>10</v>
      </c>
      <c r="Q2332">
        <v>90</v>
      </c>
      <c r="R2332">
        <v>0</v>
      </c>
    </row>
    <row r="2333" spans="1:18">
      <c r="A2333">
        <v>2327</v>
      </c>
      <c r="B2333">
        <v>317120</v>
      </c>
      <c r="C2333" t="s">
        <v>869</v>
      </c>
      <c r="D2333" t="s">
        <v>904</v>
      </c>
      <c r="E2333">
        <v>2013</v>
      </c>
      <c r="F2333" t="s">
        <v>2136</v>
      </c>
      <c r="G2333" t="s">
        <v>914</v>
      </c>
      <c r="H2333" s="1">
        <v>114365</v>
      </c>
      <c r="I2333" s="1">
        <v>114365</v>
      </c>
      <c r="J2333" s="1">
        <v>114365</v>
      </c>
      <c r="K2333" s="60">
        <f t="shared" si="38"/>
        <v>5.1429149313695799E-2</v>
      </c>
      <c r="L2333" s="1">
        <v>96444</v>
      </c>
      <c r="M2333" s="1">
        <v>96444</v>
      </c>
      <c r="P2333" s="1">
        <v>11</v>
      </c>
      <c r="Q2333">
        <v>41</v>
      </c>
      <c r="R2333">
        <v>0</v>
      </c>
    </row>
    <row r="2334" spans="1:18">
      <c r="A2334">
        <v>2328</v>
      </c>
      <c r="B2334">
        <v>317120</v>
      </c>
      <c r="C2334" t="s">
        <v>869</v>
      </c>
      <c r="D2334" t="s">
        <v>904</v>
      </c>
      <c r="E2334">
        <v>2014</v>
      </c>
      <c r="F2334" t="s">
        <v>2136</v>
      </c>
      <c r="G2334" t="s">
        <v>914</v>
      </c>
      <c r="H2334" s="1">
        <v>116506</v>
      </c>
      <c r="I2334" s="1">
        <v>116506</v>
      </c>
      <c r="J2334" s="1">
        <v>116506</v>
      </c>
      <c r="K2334" s="60">
        <f t="shared" si="38"/>
        <v>1.8720762471035712E-2</v>
      </c>
      <c r="L2334" s="1">
        <v>104164</v>
      </c>
      <c r="M2334" s="1">
        <v>104164</v>
      </c>
      <c r="P2334" s="1">
        <v>17</v>
      </c>
      <c r="Q2334">
        <v>106</v>
      </c>
      <c r="R2334">
        <v>0</v>
      </c>
    </row>
    <row r="2335" spans="1:18">
      <c r="A2335">
        <v>2329</v>
      </c>
      <c r="B2335">
        <v>317130</v>
      </c>
      <c r="C2335" t="s">
        <v>870</v>
      </c>
      <c r="D2335" t="s">
        <v>904</v>
      </c>
      <c r="E2335">
        <v>2007</v>
      </c>
      <c r="F2335" t="s">
        <v>2138</v>
      </c>
      <c r="G2335" t="s">
        <v>916</v>
      </c>
      <c r="H2335" s="1">
        <v>65042</v>
      </c>
      <c r="I2335" s="1">
        <v>70404</v>
      </c>
      <c r="J2335" s="61">
        <v>70404</v>
      </c>
      <c r="K2335" s="60"/>
      <c r="L2335" s="1">
        <v>59918</v>
      </c>
      <c r="M2335" s="1">
        <v>57237</v>
      </c>
      <c r="P2335" s="1"/>
    </row>
    <row r="2336" spans="1:18">
      <c r="A2336">
        <v>2330</v>
      </c>
      <c r="B2336">
        <v>317130</v>
      </c>
      <c r="C2336" s="26" t="s">
        <v>870</v>
      </c>
      <c r="D2336" t="s">
        <v>904</v>
      </c>
      <c r="E2336">
        <v>2008</v>
      </c>
      <c r="F2336" t="s">
        <v>2137</v>
      </c>
      <c r="G2336" t="s">
        <v>914</v>
      </c>
      <c r="H2336" s="1">
        <v>67775</v>
      </c>
      <c r="I2336" s="1">
        <v>73362</v>
      </c>
      <c r="J2336" s="1">
        <v>73362</v>
      </c>
      <c r="K2336" s="60">
        <f t="shared" si="38"/>
        <v>4.2014658258053617E-2</v>
      </c>
      <c r="L2336" s="1">
        <v>64558</v>
      </c>
      <c r="M2336" s="1">
        <v>59642</v>
      </c>
      <c r="P2336" s="1">
        <v>145</v>
      </c>
      <c r="Q2336">
        <v>499</v>
      </c>
      <c r="R2336">
        <v>2</v>
      </c>
    </row>
    <row r="2337" spans="1:18">
      <c r="A2337">
        <v>2331</v>
      </c>
      <c r="B2337">
        <v>317130</v>
      </c>
      <c r="C2337" t="s">
        <v>870</v>
      </c>
      <c r="D2337" t="s">
        <v>904</v>
      </c>
      <c r="E2337">
        <v>2009</v>
      </c>
      <c r="F2337" t="s">
        <v>2138</v>
      </c>
      <c r="G2337" t="s">
        <v>916</v>
      </c>
      <c r="H2337" s="1">
        <v>68522</v>
      </c>
      <c r="I2337" s="1">
        <v>74171</v>
      </c>
      <c r="J2337" s="1">
        <v>74171</v>
      </c>
      <c r="K2337" s="60">
        <f t="shared" si="38"/>
        <v>1.1027507428914118E-2</v>
      </c>
      <c r="L2337" s="1">
        <v>67984</v>
      </c>
      <c r="M2337" s="1">
        <v>62953</v>
      </c>
      <c r="P2337" s="1">
        <v>114</v>
      </c>
      <c r="Q2337">
        <v>414</v>
      </c>
      <c r="R2337">
        <v>1</v>
      </c>
    </row>
    <row r="2338" spans="1:18">
      <c r="A2338">
        <v>2332</v>
      </c>
      <c r="B2338">
        <v>317130</v>
      </c>
      <c r="C2338" t="s">
        <v>870</v>
      </c>
      <c r="D2338" t="s">
        <v>904</v>
      </c>
      <c r="E2338">
        <v>2010</v>
      </c>
      <c r="F2338" t="s">
        <v>2137</v>
      </c>
      <c r="G2338" t="s">
        <v>914</v>
      </c>
      <c r="H2338" s="1">
        <v>67305</v>
      </c>
      <c r="I2338" s="1">
        <v>72220</v>
      </c>
      <c r="J2338" s="1">
        <v>72220</v>
      </c>
      <c r="K2338" s="60">
        <f t="shared" si="38"/>
        <v>-2.6304081109867705E-2</v>
      </c>
      <c r="L2338" s="1">
        <v>70470</v>
      </c>
      <c r="M2338" s="1">
        <v>65555</v>
      </c>
      <c r="P2338" s="1">
        <v>141</v>
      </c>
      <c r="Q2338">
        <v>471</v>
      </c>
      <c r="R2338">
        <v>1</v>
      </c>
    </row>
    <row r="2339" spans="1:18">
      <c r="A2339">
        <v>2333</v>
      </c>
      <c r="B2339">
        <v>317130</v>
      </c>
      <c r="C2339" t="s">
        <v>870</v>
      </c>
      <c r="D2339" t="s">
        <v>904</v>
      </c>
      <c r="E2339">
        <v>2011</v>
      </c>
      <c r="F2339" t="s">
        <v>2137</v>
      </c>
      <c r="G2339" t="s">
        <v>914</v>
      </c>
      <c r="H2339" s="1">
        <v>67832</v>
      </c>
      <c r="I2339" s="1">
        <v>72786</v>
      </c>
      <c r="J2339" s="1">
        <v>72786</v>
      </c>
      <c r="K2339" s="60">
        <f t="shared" si="38"/>
        <v>7.8371642204375647E-3</v>
      </c>
      <c r="L2339" s="1">
        <v>71786</v>
      </c>
      <c r="M2339" s="1">
        <v>67832</v>
      </c>
      <c r="P2339" s="1">
        <v>96</v>
      </c>
      <c r="Q2339">
        <v>422</v>
      </c>
      <c r="R2339">
        <v>1</v>
      </c>
    </row>
    <row r="2340" spans="1:18">
      <c r="A2340">
        <v>2334</v>
      </c>
      <c r="B2340">
        <v>317130</v>
      </c>
      <c r="C2340" t="s">
        <v>870</v>
      </c>
      <c r="D2340" t="s">
        <v>904</v>
      </c>
      <c r="E2340">
        <v>2012</v>
      </c>
      <c r="F2340" t="s">
        <v>2137</v>
      </c>
      <c r="G2340" t="s">
        <v>914</v>
      </c>
      <c r="H2340" s="1">
        <v>68342</v>
      </c>
      <c r="I2340" s="1">
        <v>73333</v>
      </c>
      <c r="J2340" s="1">
        <v>73333</v>
      </c>
      <c r="K2340" s="60">
        <f t="shared" si="38"/>
        <v>7.515181490945988E-3</v>
      </c>
      <c r="L2340" s="1">
        <v>61040</v>
      </c>
      <c r="M2340" s="1">
        <v>58583</v>
      </c>
      <c r="P2340" s="1">
        <v>91</v>
      </c>
      <c r="Q2340">
        <v>389</v>
      </c>
      <c r="R2340">
        <v>0</v>
      </c>
    </row>
    <row r="2341" spans="1:18">
      <c r="A2341">
        <v>2335</v>
      </c>
      <c r="B2341">
        <v>317130</v>
      </c>
      <c r="C2341" t="s">
        <v>870</v>
      </c>
      <c r="D2341" t="s">
        <v>904</v>
      </c>
      <c r="E2341">
        <v>2013</v>
      </c>
      <c r="F2341" t="s">
        <v>2137</v>
      </c>
      <c r="G2341" t="s">
        <v>914</v>
      </c>
      <c r="H2341" s="1">
        <v>70965</v>
      </c>
      <c r="I2341" s="1">
        <v>76147</v>
      </c>
      <c r="J2341" s="1">
        <v>76147</v>
      </c>
      <c r="K2341" s="60">
        <f t="shared" si="38"/>
        <v>3.8372901695007622E-2</v>
      </c>
      <c r="L2341" s="1">
        <v>66029</v>
      </c>
      <c r="M2341" s="1">
        <v>62449</v>
      </c>
      <c r="P2341" s="1">
        <v>68</v>
      </c>
      <c r="Q2341">
        <v>299</v>
      </c>
      <c r="R2341">
        <v>1</v>
      </c>
    </row>
    <row r="2342" spans="1:18">
      <c r="A2342">
        <v>2336</v>
      </c>
      <c r="B2342">
        <v>317130</v>
      </c>
      <c r="C2342" t="s">
        <v>870</v>
      </c>
      <c r="D2342" t="s">
        <v>904</v>
      </c>
      <c r="E2342">
        <v>2014</v>
      </c>
      <c r="F2342" t="s">
        <v>2137</v>
      </c>
      <c r="G2342" t="s">
        <v>914</v>
      </c>
      <c r="H2342" s="1">
        <v>71522</v>
      </c>
      <c r="I2342" s="1">
        <v>76745</v>
      </c>
      <c r="J2342" s="1">
        <v>76745</v>
      </c>
      <c r="K2342" s="60">
        <f t="shared" si="38"/>
        <v>7.8532312500820822E-3</v>
      </c>
      <c r="L2342" s="1">
        <v>67536</v>
      </c>
      <c r="M2342" s="1">
        <v>62939</v>
      </c>
      <c r="P2342" s="1">
        <v>83</v>
      </c>
      <c r="Q2342">
        <v>312</v>
      </c>
      <c r="R2342">
        <v>1</v>
      </c>
    </row>
    <row r="2343" spans="1:18">
      <c r="A2343">
        <v>2337</v>
      </c>
      <c r="B2343">
        <v>317170</v>
      </c>
      <c r="C2343" t="s">
        <v>873</v>
      </c>
      <c r="D2343" t="s">
        <v>904</v>
      </c>
      <c r="E2343">
        <v>2007</v>
      </c>
      <c r="J2343" s="61">
        <v>8351</v>
      </c>
      <c r="K2343" s="60"/>
      <c r="P2343" s="1"/>
    </row>
    <row r="2344" spans="1:18">
      <c r="A2344">
        <v>2338</v>
      </c>
      <c r="B2344">
        <v>317170</v>
      </c>
      <c r="C2344" t="s">
        <v>873</v>
      </c>
      <c r="D2344" t="s">
        <v>904</v>
      </c>
      <c r="E2344">
        <v>2008</v>
      </c>
      <c r="J2344" s="1">
        <v>8565</v>
      </c>
      <c r="K2344" s="60">
        <f t="shared" si="38"/>
        <v>2.5625673572027274E-2</v>
      </c>
      <c r="P2344" s="1">
        <v>1</v>
      </c>
      <c r="Q2344" s="1">
        <v>2</v>
      </c>
    </row>
    <row r="2345" spans="1:18">
      <c r="A2345">
        <v>2339</v>
      </c>
      <c r="B2345">
        <v>317170</v>
      </c>
      <c r="C2345" t="s">
        <v>873</v>
      </c>
      <c r="D2345" t="s">
        <v>904</v>
      </c>
      <c r="E2345">
        <v>2009</v>
      </c>
      <c r="J2345" s="1">
        <v>8544</v>
      </c>
      <c r="K2345" s="60">
        <f t="shared" si="38"/>
        <v>-2.4518388791593404E-3</v>
      </c>
      <c r="P2345" s="1">
        <v>2</v>
      </c>
      <c r="Q2345" s="1">
        <v>6</v>
      </c>
    </row>
    <row r="2346" spans="1:18">
      <c r="A2346">
        <v>2340</v>
      </c>
      <c r="B2346">
        <v>317170</v>
      </c>
      <c r="C2346" t="s">
        <v>873</v>
      </c>
      <c r="D2346" t="s">
        <v>904</v>
      </c>
      <c r="E2346">
        <v>2010</v>
      </c>
      <c r="F2346" t="s">
        <v>2142</v>
      </c>
      <c r="G2346" t="s">
        <v>914</v>
      </c>
      <c r="H2346" s="1">
        <v>3936</v>
      </c>
      <c r="I2346" s="1">
        <v>8623</v>
      </c>
      <c r="J2346" s="1">
        <v>8623</v>
      </c>
      <c r="K2346" s="60">
        <f t="shared" si="38"/>
        <v>9.2462546816478586E-3</v>
      </c>
      <c r="L2346" s="1">
        <v>4256</v>
      </c>
      <c r="M2346" s="1">
        <v>3936</v>
      </c>
      <c r="P2346" s="1">
        <v>4</v>
      </c>
      <c r="Q2346" s="1">
        <v>10</v>
      </c>
    </row>
    <row r="2347" spans="1:18">
      <c r="A2347">
        <v>2341</v>
      </c>
      <c r="B2347">
        <v>317170</v>
      </c>
      <c r="C2347" t="s">
        <v>873</v>
      </c>
      <c r="D2347" t="s">
        <v>904</v>
      </c>
      <c r="E2347">
        <v>2011</v>
      </c>
      <c r="F2347" t="s">
        <v>2142</v>
      </c>
      <c r="G2347" t="s">
        <v>914</v>
      </c>
      <c r="H2347" s="1">
        <v>3934</v>
      </c>
      <c r="I2347" s="1">
        <v>8618</v>
      </c>
      <c r="J2347" s="1">
        <v>8618</v>
      </c>
      <c r="K2347" s="60">
        <f t="shared" si="38"/>
        <v>-5.7984460164672846E-4</v>
      </c>
      <c r="L2347" s="1">
        <v>4320</v>
      </c>
      <c r="M2347" s="1">
        <v>3934</v>
      </c>
      <c r="P2347" s="1"/>
    </row>
    <row r="2348" spans="1:18">
      <c r="A2348">
        <v>2342</v>
      </c>
      <c r="B2348">
        <v>317170</v>
      </c>
      <c r="C2348" t="s">
        <v>873</v>
      </c>
      <c r="D2348" t="s">
        <v>904</v>
      </c>
      <c r="E2348">
        <v>2012</v>
      </c>
      <c r="F2348" t="s">
        <v>2142</v>
      </c>
      <c r="G2348" t="s">
        <v>914</v>
      </c>
      <c r="H2348" s="1">
        <v>3931</v>
      </c>
      <c r="I2348" s="1">
        <v>8612</v>
      </c>
      <c r="J2348" s="1">
        <v>8612</v>
      </c>
      <c r="K2348" s="60">
        <f t="shared" si="38"/>
        <v>-6.9621721977253248E-4</v>
      </c>
      <c r="L2348" s="1">
        <v>4320</v>
      </c>
      <c r="M2348" s="1">
        <v>3900</v>
      </c>
      <c r="P2348" s="1"/>
    </row>
    <row r="2349" spans="1:18">
      <c r="A2349">
        <v>2343</v>
      </c>
      <c r="B2349">
        <v>317170</v>
      </c>
      <c r="C2349" t="s">
        <v>873</v>
      </c>
      <c r="D2349" t="s">
        <v>904</v>
      </c>
      <c r="E2349">
        <v>2013</v>
      </c>
      <c r="F2349" t="s">
        <v>2142</v>
      </c>
      <c r="G2349" t="s">
        <v>914</v>
      </c>
      <c r="H2349" s="1">
        <v>4046</v>
      </c>
      <c r="I2349" s="1">
        <v>8864</v>
      </c>
      <c r="J2349" s="1">
        <v>8864</v>
      </c>
      <c r="K2349" s="60">
        <f t="shared" si="38"/>
        <v>2.9261495587552311E-2</v>
      </c>
      <c r="L2349" s="1">
        <v>4320</v>
      </c>
      <c r="M2349" s="1">
        <v>3900</v>
      </c>
      <c r="P2349" s="1">
        <v>2</v>
      </c>
      <c r="Q2349" s="1">
        <v>6</v>
      </c>
    </row>
    <row r="2350" spans="1:18">
      <c r="A2350">
        <v>2344</v>
      </c>
      <c r="B2350">
        <v>317170</v>
      </c>
      <c r="C2350" t="s">
        <v>873</v>
      </c>
      <c r="D2350" t="s">
        <v>904</v>
      </c>
      <c r="E2350">
        <v>2014</v>
      </c>
      <c r="J2350" s="1">
        <v>8865</v>
      </c>
      <c r="K2350" s="60">
        <f t="shared" si="38"/>
        <v>1.128158844765359E-4</v>
      </c>
      <c r="P2350" s="1">
        <v>2</v>
      </c>
      <c r="Q2350" s="1">
        <v>5</v>
      </c>
    </row>
    <row r="2351" spans="1:18">
      <c r="A2351">
        <v>2345</v>
      </c>
      <c r="B2351">
        <v>317200</v>
      </c>
      <c r="C2351" t="s">
        <v>876</v>
      </c>
      <c r="D2351" t="s">
        <v>904</v>
      </c>
      <c r="E2351">
        <v>2007</v>
      </c>
      <c r="F2351" t="s">
        <v>905</v>
      </c>
      <c r="G2351" t="s">
        <v>906</v>
      </c>
      <c r="J2351" s="61">
        <v>35346</v>
      </c>
      <c r="K2351" s="60"/>
      <c r="P2351" s="1"/>
    </row>
    <row r="2352" spans="1:18">
      <c r="A2352">
        <v>2346</v>
      </c>
      <c r="B2352">
        <v>317200</v>
      </c>
      <c r="C2352" t="s">
        <v>876</v>
      </c>
      <c r="D2352" t="s">
        <v>904</v>
      </c>
      <c r="E2352">
        <v>2008</v>
      </c>
      <c r="F2352" t="s">
        <v>905</v>
      </c>
      <c r="G2352" t="s">
        <v>906</v>
      </c>
      <c r="J2352" s="1">
        <v>36826</v>
      </c>
      <c r="K2352" s="60">
        <f t="shared" si="38"/>
        <v>4.1871781814066589E-2</v>
      </c>
      <c r="P2352" s="1">
        <v>240</v>
      </c>
      <c r="Q2352" s="1">
        <v>807</v>
      </c>
      <c r="R2352">
        <v>2</v>
      </c>
    </row>
    <row r="2353" spans="1:18">
      <c r="A2353">
        <v>2347</v>
      </c>
      <c r="B2353">
        <v>317200</v>
      </c>
      <c r="C2353" t="s">
        <v>876</v>
      </c>
      <c r="D2353" t="s">
        <v>904</v>
      </c>
      <c r="E2353">
        <v>2009</v>
      </c>
      <c r="F2353" t="s">
        <v>2149</v>
      </c>
      <c r="G2353" t="s">
        <v>912</v>
      </c>
      <c r="H2353" s="1">
        <v>30497</v>
      </c>
      <c r="I2353" s="1">
        <v>37228</v>
      </c>
      <c r="J2353" s="1">
        <v>37228</v>
      </c>
      <c r="K2353" s="60">
        <f t="shared" si="38"/>
        <v>1.0916200510508789E-2</v>
      </c>
      <c r="L2353" s="1">
        <v>33497</v>
      </c>
      <c r="M2353" s="1">
        <v>30497</v>
      </c>
      <c r="P2353" s="1">
        <v>256</v>
      </c>
      <c r="Q2353" s="1">
        <v>847</v>
      </c>
    </row>
    <row r="2354" spans="1:18">
      <c r="A2354">
        <v>2348</v>
      </c>
      <c r="B2354">
        <v>317200</v>
      </c>
      <c r="C2354" t="s">
        <v>876</v>
      </c>
      <c r="D2354" t="s">
        <v>904</v>
      </c>
      <c r="E2354">
        <v>2010</v>
      </c>
      <c r="F2354" t="s">
        <v>2149</v>
      </c>
      <c r="G2354" t="s">
        <v>912</v>
      </c>
      <c r="H2354" s="1">
        <v>31380</v>
      </c>
      <c r="I2354" s="1">
        <v>37942</v>
      </c>
      <c r="J2354" s="1">
        <v>37942</v>
      </c>
      <c r="K2354" s="60">
        <f t="shared" si="38"/>
        <v>1.9179112495970818E-2</v>
      </c>
      <c r="L2354" s="1">
        <v>34680</v>
      </c>
      <c r="M2354" s="1">
        <v>31380</v>
      </c>
      <c r="P2354" s="1">
        <v>353</v>
      </c>
      <c r="Q2354" s="1">
        <v>1020</v>
      </c>
      <c r="R2354" s="1">
        <v>1</v>
      </c>
    </row>
    <row r="2355" spans="1:18">
      <c r="A2355">
        <v>2349</v>
      </c>
      <c r="B2355">
        <v>317200</v>
      </c>
      <c r="C2355" t="s">
        <v>876</v>
      </c>
      <c r="D2355" t="s">
        <v>904</v>
      </c>
      <c r="E2355">
        <v>2011</v>
      </c>
      <c r="F2355" t="s">
        <v>2149</v>
      </c>
      <c r="G2355" t="s">
        <v>912</v>
      </c>
      <c r="H2355" s="1">
        <v>31720</v>
      </c>
      <c r="I2355" s="1">
        <v>38353</v>
      </c>
      <c r="J2355" s="1">
        <v>38353</v>
      </c>
      <c r="K2355" s="60">
        <f t="shared" si="38"/>
        <v>1.0832323019345225E-2</v>
      </c>
      <c r="L2355" s="1">
        <v>35000</v>
      </c>
      <c r="M2355" s="1">
        <v>31500</v>
      </c>
      <c r="P2355" s="1">
        <v>299</v>
      </c>
      <c r="Q2355" s="1">
        <v>999</v>
      </c>
    </row>
    <row r="2356" spans="1:18">
      <c r="A2356">
        <v>2350</v>
      </c>
      <c r="B2356">
        <v>317200</v>
      </c>
      <c r="C2356" t="s">
        <v>876</v>
      </c>
      <c r="D2356" t="s">
        <v>904</v>
      </c>
      <c r="E2356">
        <v>2012</v>
      </c>
      <c r="F2356" t="s">
        <v>2149</v>
      </c>
      <c r="G2356" t="s">
        <v>912</v>
      </c>
      <c r="H2356" s="1">
        <v>32047</v>
      </c>
      <c r="I2356" s="1">
        <v>38749</v>
      </c>
      <c r="J2356" s="1">
        <v>38749</v>
      </c>
      <c r="K2356" s="60">
        <f t="shared" si="38"/>
        <v>1.0325137538132578E-2</v>
      </c>
      <c r="L2356" s="1">
        <v>35000</v>
      </c>
      <c r="M2356" s="1">
        <v>31500</v>
      </c>
      <c r="P2356" s="1">
        <v>345</v>
      </c>
      <c r="Q2356" s="1">
        <v>1066</v>
      </c>
    </row>
    <row r="2357" spans="1:18">
      <c r="A2357">
        <v>2351</v>
      </c>
      <c r="B2357">
        <v>317200</v>
      </c>
      <c r="C2357" t="s">
        <v>876</v>
      </c>
      <c r="D2357" t="s">
        <v>904</v>
      </c>
      <c r="E2357">
        <v>2013</v>
      </c>
      <c r="F2357" t="s">
        <v>2149</v>
      </c>
      <c r="G2357" t="s">
        <v>912</v>
      </c>
      <c r="H2357" s="1">
        <v>33377</v>
      </c>
      <c r="I2357" s="1">
        <v>40356</v>
      </c>
      <c r="J2357" s="1">
        <v>40356</v>
      </c>
      <c r="K2357" s="60">
        <f t="shared" si="38"/>
        <v>4.1472037988077082E-2</v>
      </c>
      <c r="L2357" s="1">
        <v>36000</v>
      </c>
      <c r="M2357" s="1">
        <v>33000</v>
      </c>
      <c r="P2357" s="1">
        <v>328</v>
      </c>
      <c r="Q2357" s="1">
        <v>1018</v>
      </c>
    </row>
    <row r="2358" spans="1:18">
      <c r="A2358">
        <v>2352</v>
      </c>
      <c r="B2358">
        <v>317200</v>
      </c>
      <c r="C2358" t="s">
        <v>876</v>
      </c>
      <c r="D2358" t="s">
        <v>904</v>
      </c>
      <c r="E2358">
        <v>2014</v>
      </c>
      <c r="F2358" t="s">
        <v>2148</v>
      </c>
      <c r="G2358" t="s">
        <v>908</v>
      </c>
      <c r="J2358" s="1">
        <v>40778</v>
      </c>
      <c r="K2358" s="60">
        <f t="shared" si="38"/>
        <v>1.0456933293686133E-2</v>
      </c>
      <c r="P2358" s="1">
        <v>393</v>
      </c>
      <c r="Q2358" s="1">
        <v>1191</v>
      </c>
      <c r="R2358">
        <v>5</v>
      </c>
    </row>
    <row r="2361" spans="1:18">
      <c r="B2361">
        <v>4112</v>
      </c>
      <c r="C2361" t="s">
        <v>2154</v>
      </c>
    </row>
    <row r="2362" spans="1:18">
      <c r="B2362">
        <v>2352</v>
      </c>
      <c r="C2362" t="s">
        <v>2155</v>
      </c>
    </row>
  </sheetData>
  <mergeCells count="2">
    <mergeCell ref="A5:M5"/>
    <mergeCell ref="O5:R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122"/>
  <sheetViews>
    <sheetView workbookViewId="0">
      <pane xSplit="5" ySplit="6" topLeftCell="F568" activePane="bottomRight" state="frozen"/>
      <selection pane="topRight" activeCell="F1" sqref="F1"/>
      <selection pane="bottomLeft" activeCell="A7" sqref="A7"/>
      <selection pane="bottomRight" activeCell="H4" sqref="H4"/>
    </sheetView>
  </sheetViews>
  <sheetFormatPr baseColWidth="10" defaultRowHeight="15" x14ac:dyDescent="0"/>
  <cols>
    <col min="1" max="1" width="7" customWidth="1"/>
    <col min="2" max="2" width="9.83203125" customWidth="1"/>
    <col min="3" max="3" width="14.6640625" customWidth="1"/>
    <col min="4" max="4" width="6.83203125" customWidth="1"/>
    <col min="5" max="5" width="7.5" customWidth="1"/>
    <col min="8" max="8" width="19.5" customWidth="1"/>
    <col min="9" max="9" width="16.1640625" customWidth="1"/>
    <col min="10" max="10" width="18.33203125" customWidth="1"/>
    <col min="11" max="11" width="16" customWidth="1"/>
    <col min="12" max="12" width="14.6640625" customWidth="1"/>
    <col min="13" max="13" width="6.6640625" style="4" customWidth="1"/>
    <col min="14" max="14" width="10.5" customWidth="1"/>
    <col min="15" max="15" width="10.1640625" customWidth="1"/>
    <col min="16" max="16" width="12.33203125" customWidth="1"/>
    <col min="17" max="17" width="12.6640625" customWidth="1"/>
    <col min="18" max="18" width="12" customWidth="1"/>
    <col min="19" max="19" width="12.5" customWidth="1"/>
    <col min="21" max="21" width="12" customWidth="1"/>
    <col min="22" max="22" width="13.33203125" customWidth="1"/>
    <col min="23" max="23" width="12.33203125" customWidth="1"/>
    <col min="24" max="24" width="13.33203125" customWidth="1"/>
    <col min="25" max="26" width="12.5" customWidth="1"/>
    <col min="27" max="27" width="14.33203125" customWidth="1"/>
    <col min="28" max="28" width="14.1640625" customWidth="1"/>
    <col min="29" max="29" width="13.33203125" customWidth="1"/>
    <col min="30" max="30" width="12.83203125" customWidth="1"/>
    <col min="31" max="31" width="14.6640625" customWidth="1"/>
    <col min="32" max="32" width="12.83203125" customWidth="1"/>
    <col min="33" max="33" width="12.6640625" customWidth="1"/>
    <col min="34" max="34" width="13.1640625" customWidth="1"/>
    <col min="35" max="35" width="13.33203125" customWidth="1"/>
    <col min="36" max="36" width="14.1640625" customWidth="1"/>
    <col min="38" max="38" width="12.33203125" customWidth="1"/>
    <col min="39" max="39" width="12.6640625" customWidth="1"/>
    <col min="40" max="40" width="13.6640625" customWidth="1"/>
    <col min="41" max="41" width="13.5" customWidth="1"/>
    <col min="44" max="44" width="12.6640625" customWidth="1"/>
    <col min="47" max="47" width="12.33203125" customWidth="1"/>
    <col min="49" max="49" width="13.1640625" customWidth="1"/>
  </cols>
  <sheetData>
    <row r="1" spans="1:56">
      <c r="A1" s="44" t="s">
        <v>1232</v>
      </c>
      <c r="G1" s="22"/>
      <c r="H1" t="s">
        <v>2152</v>
      </c>
    </row>
    <row r="2" spans="1:56">
      <c r="A2" s="44" t="s">
        <v>2156</v>
      </c>
      <c r="G2" s="15"/>
      <c r="H2" s="46" t="s">
        <v>2153</v>
      </c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5"/>
    </row>
    <row r="3" spans="1:56" s="4" customFormat="1">
      <c r="G3" s="14"/>
      <c r="H3" s="4" t="s">
        <v>2159</v>
      </c>
    </row>
    <row r="4" spans="1:5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X4" s="27"/>
      <c r="Z4" s="27"/>
      <c r="AA4" s="27"/>
      <c r="AH4" s="27"/>
    </row>
    <row r="5" spans="1:56">
      <c r="A5" s="82" t="s">
        <v>217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N5" s="77" t="s">
        <v>216</v>
      </c>
      <c r="O5" s="77"/>
      <c r="P5" s="77"/>
      <c r="Q5" s="78"/>
      <c r="X5" s="27"/>
      <c r="Z5" s="27"/>
      <c r="AA5" s="27"/>
      <c r="AH5" s="27"/>
    </row>
    <row r="6" spans="1:56" ht="90">
      <c r="A6" s="55" t="s">
        <v>898</v>
      </c>
      <c r="B6" s="55" t="s">
        <v>899</v>
      </c>
      <c r="C6" s="55" t="s">
        <v>106</v>
      </c>
      <c r="D6" s="55" t="s">
        <v>900</v>
      </c>
      <c r="E6" s="55" t="s">
        <v>901</v>
      </c>
      <c r="F6" s="55" t="s">
        <v>902</v>
      </c>
      <c r="G6" s="55" t="s">
        <v>903</v>
      </c>
      <c r="H6" s="55" t="s">
        <v>891</v>
      </c>
      <c r="I6" s="55" t="s">
        <v>892</v>
      </c>
      <c r="J6" s="55" t="s">
        <v>893</v>
      </c>
      <c r="K6" s="55" t="s">
        <v>894</v>
      </c>
      <c r="L6" s="55" t="s">
        <v>895</v>
      </c>
      <c r="N6" s="42" t="s">
        <v>890</v>
      </c>
      <c r="O6" s="10" t="s">
        <v>219</v>
      </c>
      <c r="P6" s="11" t="s">
        <v>220</v>
      </c>
      <c r="Q6" s="11" t="s">
        <v>221</v>
      </c>
      <c r="X6" s="27"/>
      <c r="Z6" s="27"/>
      <c r="AA6" s="27"/>
      <c r="AH6" s="27"/>
    </row>
    <row r="7" spans="1:56" s="15" customFormat="1">
      <c r="A7" s="15">
        <v>1</v>
      </c>
      <c r="B7" s="15">
        <v>310010</v>
      </c>
      <c r="C7" s="15" t="s">
        <v>0</v>
      </c>
      <c r="D7" s="15" t="s">
        <v>904</v>
      </c>
      <c r="E7" s="15">
        <v>2007</v>
      </c>
      <c r="F7" s="15" t="s">
        <v>905</v>
      </c>
      <c r="G7" s="15" t="s">
        <v>906</v>
      </c>
      <c r="H7" s="49"/>
      <c r="I7" s="49"/>
      <c r="J7" s="49">
        <v>6556</v>
      </c>
      <c r="K7" s="49"/>
      <c r="L7" s="49"/>
      <c r="M7" s="4"/>
      <c r="O7" s="49"/>
      <c r="X7" s="50"/>
      <c r="Z7" s="50"/>
      <c r="AA7" s="50"/>
      <c r="AE7" s="50"/>
      <c r="AH7" s="50"/>
    </row>
    <row r="8" spans="1:56" s="15" customFormat="1">
      <c r="A8" s="15">
        <v>2</v>
      </c>
      <c r="B8" s="15">
        <v>310010</v>
      </c>
      <c r="C8" s="15" t="s">
        <v>0</v>
      </c>
      <c r="D8" s="15" t="s">
        <v>904</v>
      </c>
      <c r="E8" s="15">
        <v>2008</v>
      </c>
      <c r="F8" s="15" t="s">
        <v>905</v>
      </c>
      <c r="G8" s="15" t="s">
        <v>906</v>
      </c>
      <c r="H8" s="49"/>
      <c r="I8" s="49"/>
      <c r="J8" s="49">
        <v>6777</v>
      </c>
      <c r="K8" s="49"/>
      <c r="L8" s="49"/>
      <c r="M8" s="4"/>
      <c r="O8" s="49">
        <v>8</v>
      </c>
      <c r="X8" s="50"/>
      <c r="Z8" s="50"/>
      <c r="AA8" s="50"/>
      <c r="AE8" s="50"/>
      <c r="AH8" s="50"/>
    </row>
    <row r="9" spans="1:56" s="15" customFormat="1">
      <c r="A9" s="15">
        <v>3</v>
      </c>
      <c r="B9" s="15">
        <v>310010</v>
      </c>
      <c r="C9" s="15" t="s">
        <v>0</v>
      </c>
      <c r="D9" s="15" t="s">
        <v>904</v>
      </c>
      <c r="E9" s="15">
        <v>2009</v>
      </c>
      <c r="F9" s="15" t="s">
        <v>907</v>
      </c>
      <c r="G9" s="15" t="s">
        <v>908</v>
      </c>
      <c r="H9" s="49"/>
      <c r="I9" s="49"/>
      <c r="J9" s="49">
        <v>6805</v>
      </c>
      <c r="K9" s="49"/>
      <c r="L9" s="49"/>
      <c r="M9" s="4"/>
      <c r="O9" s="49">
        <v>11</v>
      </c>
      <c r="X9" s="50"/>
      <c r="Z9" s="50"/>
      <c r="AA9" s="50"/>
      <c r="AE9" s="50"/>
      <c r="AH9" s="50"/>
    </row>
    <row r="10" spans="1:56" s="15" customFormat="1">
      <c r="A10" s="15">
        <v>4</v>
      </c>
      <c r="B10" s="15">
        <v>310010</v>
      </c>
      <c r="C10" s="15" t="s">
        <v>0</v>
      </c>
      <c r="D10" s="15" t="s">
        <v>904</v>
      </c>
      <c r="E10" s="15">
        <v>2010</v>
      </c>
      <c r="F10" s="15" t="s">
        <v>905</v>
      </c>
      <c r="G10" s="15" t="s">
        <v>906</v>
      </c>
      <c r="H10" s="49"/>
      <c r="I10" s="49"/>
      <c r="J10" s="49">
        <v>6704</v>
      </c>
      <c r="K10" s="49"/>
      <c r="L10" s="49"/>
      <c r="M10" s="56"/>
      <c r="O10" s="49">
        <v>5</v>
      </c>
      <c r="Q10" s="49"/>
      <c r="R10" s="49"/>
      <c r="S10" s="49"/>
      <c r="X10" s="50"/>
      <c r="Z10" s="50"/>
      <c r="AA10" s="50"/>
      <c r="AE10" s="50"/>
      <c r="AH10" s="50"/>
    </row>
    <row r="11" spans="1:56" s="15" customFormat="1">
      <c r="A11" s="15">
        <v>5</v>
      </c>
      <c r="B11" s="15">
        <v>310010</v>
      </c>
      <c r="C11" s="15" t="s">
        <v>0</v>
      </c>
      <c r="D11" s="15" t="s">
        <v>904</v>
      </c>
      <c r="E11" s="15">
        <v>2011</v>
      </c>
      <c r="F11" s="15" t="s">
        <v>905</v>
      </c>
      <c r="G11" s="15" t="s">
        <v>906</v>
      </c>
      <c r="H11" s="49"/>
      <c r="I11" s="49"/>
      <c r="J11" s="49">
        <v>6724</v>
      </c>
      <c r="K11" s="49"/>
      <c r="L11" s="49"/>
      <c r="M11" s="56"/>
      <c r="O11" s="49">
        <v>7</v>
      </c>
      <c r="Q11" s="49"/>
      <c r="R11" s="49"/>
      <c r="S11" s="49"/>
      <c r="X11" s="50"/>
      <c r="Z11" s="50"/>
      <c r="AA11" s="50"/>
      <c r="AE11" s="50"/>
      <c r="AH11" s="50"/>
      <c r="AJ11" s="50"/>
      <c r="AL11" s="50"/>
      <c r="AO11" s="50"/>
    </row>
    <row r="12" spans="1:56" s="15" customFormat="1">
      <c r="A12" s="15">
        <v>6</v>
      </c>
      <c r="B12" s="15">
        <v>310010</v>
      </c>
      <c r="C12" s="15" t="s">
        <v>0</v>
      </c>
      <c r="D12" s="15" t="s">
        <v>904</v>
      </c>
      <c r="E12" s="15">
        <v>2012</v>
      </c>
      <c r="F12" s="15" t="s">
        <v>909</v>
      </c>
      <c r="G12" s="15" t="s">
        <v>910</v>
      </c>
      <c r="H12" s="49">
        <v>4213</v>
      </c>
      <c r="I12" s="49">
        <v>6743</v>
      </c>
      <c r="J12" s="49">
        <v>6743</v>
      </c>
      <c r="K12" s="49">
        <v>3806</v>
      </c>
      <c r="L12" s="49">
        <v>3806</v>
      </c>
      <c r="M12" s="56"/>
      <c r="O12" s="49">
        <v>7</v>
      </c>
      <c r="Q12" s="49"/>
      <c r="R12" s="49"/>
      <c r="S12" s="49"/>
      <c r="X12" s="50"/>
      <c r="Z12" s="50"/>
      <c r="AA12" s="50"/>
      <c r="AE12" s="50"/>
      <c r="AH12" s="50"/>
      <c r="AJ12" s="50"/>
      <c r="AL12" s="50"/>
      <c r="AO12" s="50"/>
    </row>
    <row r="13" spans="1:56" s="15" customFormat="1">
      <c r="A13" s="15">
        <v>7</v>
      </c>
      <c r="B13" s="15">
        <v>310010</v>
      </c>
      <c r="C13" s="15" t="s">
        <v>0</v>
      </c>
      <c r="D13" s="15" t="s">
        <v>904</v>
      </c>
      <c r="E13" s="15">
        <v>2013</v>
      </c>
      <c r="F13" s="15" t="s">
        <v>911</v>
      </c>
      <c r="G13" s="15" t="s">
        <v>912</v>
      </c>
      <c r="H13" s="49">
        <v>4353</v>
      </c>
      <c r="I13" s="49">
        <v>6967</v>
      </c>
      <c r="J13" s="49">
        <v>6967</v>
      </c>
      <c r="K13" s="49">
        <v>4300</v>
      </c>
      <c r="L13" s="49">
        <v>4300</v>
      </c>
      <c r="M13" s="56"/>
      <c r="N13" s="50"/>
      <c r="O13" s="49">
        <v>13</v>
      </c>
      <c r="P13" s="50"/>
      <c r="Q13" s="49"/>
      <c r="R13" s="49"/>
      <c r="S13" s="49"/>
      <c r="X13" s="50"/>
      <c r="Y13" s="50"/>
      <c r="AA13" s="50"/>
      <c r="AB13" s="50"/>
      <c r="AC13" s="50"/>
      <c r="AD13" s="50"/>
      <c r="AE13" s="50"/>
      <c r="AH13" s="50"/>
    </row>
    <row r="14" spans="1:56" s="15" customFormat="1">
      <c r="A14" s="15">
        <v>8</v>
      </c>
      <c r="B14" s="15">
        <v>310010</v>
      </c>
      <c r="C14" s="15" t="s">
        <v>0</v>
      </c>
      <c r="D14" s="15" t="s">
        <v>904</v>
      </c>
      <c r="E14" s="15">
        <v>2014</v>
      </c>
      <c r="F14" s="15" t="s">
        <v>911</v>
      </c>
      <c r="G14" s="15" t="s">
        <v>912</v>
      </c>
      <c r="H14" s="49">
        <v>4369</v>
      </c>
      <c r="I14" s="49">
        <v>6992</v>
      </c>
      <c r="J14" s="49">
        <v>6992</v>
      </c>
      <c r="K14" s="49">
        <v>4300</v>
      </c>
      <c r="L14" s="49">
        <v>4300</v>
      </c>
      <c r="M14" s="56"/>
      <c r="N14" s="50"/>
      <c r="O14" s="49">
        <v>6</v>
      </c>
      <c r="P14" s="50"/>
      <c r="Q14" s="49"/>
      <c r="R14" s="49"/>
      <c r="S14" s="49"/>
      <c r="X14" s="50"/>
      <c r="Y14" s="50"/>
      <c r="Z14" s="50"/>
      <c r="AA14" s="50"/>
    </row>
    <row r="15" spans="1:56">
      <c r="A15">
        <v>9</v>
      </c>
      <c r="B15">
        <v>310030</v>
      </c>
      <c r="C15" t="s">
        <v>2</v>
      </c>
      <c r="D15" t="s">
        <v>904</v>
      </c>
      <c r="E15">
        <v>2007</v>
      </c>
      <c r="H15" s="1"/>
      <c r="J15" s="1">
        <v>12867</v>
      </c>
      <c r="M15" s="56"/>
      <c r="N15" s="27"/>
      <c r="O15" s="1"/>
      <c r="P15" s="27"/>
      <c r="Q15" s="1"/>
      <c r="R15" s="1"/>
      <c r="S15" s="1"/>
      <c r="X15" s="27"/>
      <c r="Y15" s="27"/>
      <c r="Z15" s="27"/>
      <c r="AA15" s="27"/>
      <c r="AC15" s="27"/>
      <c r="AE15" s="27"/>
      <c r="AF15" s="27"/>
      <c r="AH15" s="27"/>
    </row>
    <row r="16" spans="1:56">
      <c r="A16">
        <v>10</v>
      </c>
      <c r="B16">
        <v>310030</v>
      </c>
      <c r="C16" t="s">
        <v>2</v>
      </c>
      <c r="D16" t="s">
        <v>904</v>
      </c>
      <c r="E16">
        <v>2008</v>
      </c>
      <c r="H16" s="1"/>
      <c r="J16" s="1">
        <v>13204</v>
      </c>
      <c r="M16" s="56"/>
      <c r="N16" s="27"/>
      <c r="O16" s="56">
        <v>73</v>
      </c>
      <c r="P16" s="27"/>
      <c r="Q16" s="1"/>
      <c r="R16" s="1"/>
      <c r="S16" s="1"/>
      <c r="X16" s="27"/>
      <c r="Y16" s="27"/>
      <c r="Z16" s="27"/>
      <c r="AA16" s="27"/>
      <c r="AC16" s="27"/>
      <c r="AE16" s="27"/>
      <c r="AF16" s="27"/>
      <c r="AH16" s="27"/>
    </row>
    <row r="17" spans="1:34">
      <c r="A17">
        <v>11</v>
      </c>
      <c r="B17">
        <v>310030</v>
      </c>
      <c r="C17" t="s">
        <v>2</v>
      </c>
      <c r="D17" t="s">
        <v>904</v>
      </c>
      <c r="E17">
        <v>2009</v>
      </c>
      <c r="F17" t="s">
        <v>966</v>
      </c>
      <c r="G17" t="s">
        <v>968</v>
      </c>
      <c r="H17" s="1">
        <v>6805</v>
      </c>
      <c r="I17" s="1">
        <v>13177</v>
      </c>
      <c r="J17" s="1">
        <v>13177</v>
      </c>
      <c r="K17" s="1">
        <v>8200</v>
      </c>
      <c r="L17" s="1">
        <v>8200</v>
      </c>
      <c r="M17" s="56"/>
      <c r="N17" s="27"/>
      <c r="O17" s="1">
        <v>128</v>
      </c>
      <c r="P17" s="27"/>
      <c r="Q17" s="1"/>
      <c r="R17" s="1"/>
      <c r="S17" s="1"/>
      <c r="X17" s="27"/>
      <c r="Y17" s="27"/>
      <c r="Z17" s="27"/>
      <c r="AA17" s="27"/>
      <c r="AC17" s="27"/>
      <c r="AE17" s="27"/>
      <c r="AF17" s="27"/>
      <c r="AH17" s="27"/>
    </row>
    <row r="18" spans="1:34">
      <c r="A18">
        <v>12</v>
      </c>
      <c r="B18">
        <v>310030</v>
      </c>
      <c r="C18" t="s">
        <v>2</v>
      </c>
      <c r="D18" t="s">
        <v>904</v>
      </c>
      <c r="E18">
        <v>2010</v>
      </c>
      <c r="F18" t="s">
        <v>967</v>
      </c>
      <c r="G18" t="s">
        <v>916</v>
      </c>
      <c r="H18" s="1">
        <v>7281</v>
      </c>
      <c r="I18" s="1">
        <v>13311</v>
      </c>
      <c r="J18" s="1">
        <v>13311</v>
      </c>
      <c r="K18" s="1">
        <v>7281</v>
      </c>
      <c r="L18" s="1">
        <v>7281</v>
      </c>
      <c r="M18" s="56"/>
      <c r="N18" s="27"/>
      <c r="O18" s="1">
        <v>198</v>
      </c>
      <c r="P18" s="27"/>
      <c r="Q18" s="1"/>
      <c r="R18" s="1"/>
      <c r="S18" s="1"/>
      <c r="X18" s="27"/>
      <c r="Y18" s="27"/>
      <c r="Z18" s="27"/>
      <c r="AA18" s="27"/>
      <c r="AC18" s="27"/>
      <c r="AE18" s="27"/>
      <c r="AF18" s="27"/>
      <c r="AG18" s="27"/>
      <c r="AH18" s="27"/>
    </row>
    <row r="19" spans="1:34">
      <c r="A19">
        <v>13</v>
      </c>
      <c r="B19">
        <v>310030</v>
      </c>
      <c r="C19" t="s">
        <v>2</v>
      </c>
      <c r="D19" t="s">
        <v>904</v>
      </c>
      <c r="E19">
        <v>2011</v>
      </c>
      <c r="F19" t="s">
        <v>967</v>
      </c>
      <c r="G19" t="s">
        <v>916</v>
      </c>
      <c r="H19" s="1">
        <v>7280</v>
      </c>
      <c r="I19" s="1">
        <v>13309</v>
      </c>
      <c r="J19" s="1">
        <v>13309</v>
      </c>
      <c r="K19" s="1">
        <v>7280</v>
      </c>
      <c r="L19" s="1">
        <v>7280</v>
      </c>
      <c r="O19" s="1">
        <v>187</v>
      </c>
    </row>
    <row r="20" spans="1:34">
      <c r="A20">
        <v>14</v>
      </c>
      <c r="B20">
        <v>310030</v>
      </c>
      <c r="C20" t="s">
        <v>2</v>
      </c>
      <c r="D20" t="s">
        <v>904</v>
      </c>
      <c r="E20">
        <v>2012</v>
      </c>
      <c r="F20" t="s">
        <v>966</v>
      </c>
      <c r="G20" t="s">
        <v>914</v>
      </c>
      <c r="H20" s="1">
        <v>7278</v>
      </c>
      <c r="I20" s="1">
        <v>13306</v>
      </c>
      <c r="J20" s="1">
        <v>13306</v>
      </c>
      <c r="K20" s="1">
        <v>7929</v>
      </c>
      <c r="L20" s="1">
        <v>5983</v>
      </c>
      <c r="O20" s="1">
        <v>183</v>
      </c>
      <c r="R20" s="1"/>
      <c r="S20" s="1"/>
      <c r="X20" s="27"/>
      <c r="Y20" s="27"/>
    </row>
    <row r="21" spans="1:34">
      <c r="A21">
        <v>15</v>
      </c>
      <c r="B21">
        <v>310030</v>
      </c>
      <c r="C21" t="s">
        <v>2</v>
      </c>
      <c r="D21" t="s">
        <v>904</v>
      </c>
      <c r="E21">
        <v>2013</v>
      </c>
      <c r="F21" t="s">
        <v>966</v>
      </c>
      <c r="G21" t="s">
        <v>914</v>
      </c>
      <c r="H21" s="1">
        <v>7495</v>
      </c>
      <c r="I21" s="1">
        <v>13703</v>
      </c>
      <c r="J21" s="1">
        <v>13703</v>
      </c>
      <c r="K21" s="1">
        <v>7929</v>
      </c>
      <c r="L21" s="1">
        <v>5983</v>
      </c>
      <c r="O21" s="1">
        <v>126</v>
      </c>
    </row>
    <row r="22" spans="1:34">
      <c r="A22">
        <v>16</v>
      </c>
      <c r="B22">
        <v>310030</v>
      </c>
      <c r="C22" t="s">
        <v>2</v>
      </c>
      <c r="D22" t="s">
        <v>904</v>
      </c>
      <c r="E22">
        <v>2014</v>
      </c>
      <c r="F22" t="s">
        <v>966</v>
      </c>
      <c r="G22" t="s">
        <v>914</v>
      </c>
      <c r="H22" s="1">
        <v>7500</v>
      </c>
      <c r="I22" s="1">
        <v>13711</v>
      </c>
      <c r="J22" s="1">
        <v>13711</v>
      </c>
      <c r="K22" s="1">
        <v>7929</v>
      </c>
      <c r="L22" s="1">
        <v>5983</v>
      </c>
      <c r="O22" s="1">
        <v>182</v>
      </c>
    </row>
    <row r="23" spans="1:34" s="14" customFormat="1">
      <c r="A23" s="14">
        <v>17</v>
      </c>
      <c r="B23" s="14">
        <v>310070</v>
      </c>
      <c r="C23" s="14" t="s">
        <v>6</v>
      </c>
      <c r="D23" s="14" t="s">
        <v>904</v>
      </c>
      <c r="E23" s="14">
        <v>2007</v>
      </c>
      <c r="F23" s="14" t="s">
        <v>905</v>
      </c>
      <c r="G23" s="14" t="s">
        <v>906</v>
      </c>
      <c r="H23" s="47"/>
      <c r="I23" s="47"/>
      <c r="J23" s="47">
        <v>2093</v>
      </c>
      <c r="O23" s="47"/>
      <c r="X23" s="48"/>
      <c r="Z23" s="48"/>
      <c r="AA23" s="48"/>
      <c r="AB23" s="48"/>
      <c r="AE23" s="48"/>
      <c r="AH23" s="48"/>
    </row>
    <row r="24" spans="1:34" s="14" customFormat="1">
      <c r="A24" s="14">
        <v>18</v>
      </c>
      <c r="B24" s="14">
        <v>310070</v>
      </c>
      <c r="C24" s="14" t="s">
        <v>6</v>
      </c>
      <c r="D24" s="14" t="s">
        <v>904</v>
      </c>
      <c r="E24" s="14">
        <v>2008</v>
      </c>
      <c r="F24" s="14" t="s">
        <v>905</v>
      </c>
      <c r="G24" s="14" t="s">
        <v>906</v>
      </c>
      <c r="H24" s="47"/>
      <c r="I24" s="47"/>
      <c r="J24" s="47">
        <v>2159</v>
      </c>
      <c r="K24" s="47"/>
      <c r="L24" s="47"/>
      <c r="O24" s="47"/>
      <c r="X24" s="48"/>
      <c r="Z24" s="48"/>
      <c r="AA24" s="48"/>
      <c r="AB24" s="48"/>
      <c r="AE24" s="48"/>
      <c r="AF24" s="48"/>
      <c r="AH24" s="48"/>
    </row>
    <row r="25" spans="1:34" s="14" customFormat="1">
      <c r="A25" s="14">
        <v>19</v>
      </c>
      <c r="B25" s="14">
        <v>310070</v>
      </c>
      <c r="C25" s="14" t="s">
        <v>6</v>
      </c>
      <c r="D25" s="14" t="s">
        <v>904</v>
      </c>
      <c r="E25" s="14">
        <v>2009</v>
      </c>
      <c r="F25" s="14" t="s">
        <v>978</v>
      </c>
      <c r="G25" s="14" t="s">
        <v>908</v>
      </c>
      <c r="H25" s="47"/>
      <c r="I25" s="47"/>
      <c r="J25" s="47">
        <v>2164</v>
      </c>
      <c r="K25" s="47"/>
      <c r="L25" s="47"/>
      <c r="M25" s="47"/>
      <c r="O25" s="47"/>
      <c r="Q25" s="47"/>
      <c r="R25" s="47"/>
      <c r="S25" s="47"/>
      <c r="X25" s="48"/>
      <c r="Y25" s="48"/>
      <c r="Z25" s="48"/>
      <c r="AA25" s="48"/>
      <c r="AB25" s="48"/>
      <c r="AC25" s="48"/>
      <c r="AE25" s="48"/>
      <c r="AF25" s="48"/>
      <c r="AH25" s="48"/>
    </row>
    <row r="26" spans="1:34" s="14" customFormat="1">
      <c r="A26" s="14">
        <v>20</v>
      </c>
      <c r="B26" s="14">
        <v>310070</v>
      </c>
      <c r="C26" s="14" t="s">
        <v>6</v>
      </c>
      <c r="D26" s="14" t="s">
        <v>904</v>
      </c>
      <c r="E26" s="14">
        <v>2010</v>
      </c>
      <c r="F26" s="14" t="s">
        <v>978</v>
      </c>
      <c r="G26" s="14" t="s">
        <v>908</v>
      </c>
      <c r="H26" s="47"/>
      <c r="I26" s="47"/>
      <c r="J26" s="47">
        <v>2025</v>
      </c>
      <c r="K26" s="47"/>
      <c r="L26" s="47"/>
      <c r="M26" s="47"/>
      <c r="O26" s="47"/>
      <c r="P26" s="48"/>
      <c r="Q26" s="47"/>
      <c r="R26" s="47"/>
      <c r="S26" s="47"/>
      <c r="X26" s="48"/>
      <c r="Y26" s="48"/>
      <c r="Z26" s="48"/>
      <c r="AA26" s="48"/>
      <c r="AB26" s="48"/>
      <c r="AC26" s="48"/>
      <c r="AE26" s="48"/>
      <c r="AF26" s="48"/>
      <c r="AH26" s="48"/>
    </row>
    <row r="27" spans="1:34" s="14" customFormat="1">
      <c r="A27" s="14">
        <v>21</v>
      </c>
      <c r="B27" s="14">
        <v>310070</v>
      </c>
      <c r="C27" s="14" t="s">
        <v>6</v>
      </c>
      <c r="D27" s="14" t="s">
        <v>904</v>
      </c>
      <c r="E27" s="14">
        <v>2011</v>
      </c>
      <c r="F27" s="14" t="s">
        <v>978</v>
      </c>
      <c r="G27" s="14" t="s">
        <v>908</v>
      </c>
      <c r="H27" s="47"/>
      <c r="I27" s="47"/>
      <c r="J27" s="47">
        <v>2020</v>
      </c>
      <c r="K27" s="47"/>
      <c r="L27" s="47"/>
      <c r="M27" s="47"/>
      <c r="O27" s="47"/>
      <c r="P27" s="48"/>
      <c r="Q27" s="47"/>
      <c r="R27" s="47"/>
      <c r="S27" s="47"/>
      <c r="X27" s="48"/>
      <c r="Y27" s="48"/>
      <c r="Z27" s="48"/>
      <c r="AA27" s="48"/>
      <c r="AB27" s="48"/>
      <c r="AC27" s="48"/>
      <c r="AE27" s="48"/>
      <c r="AF27" s="48"/>
      <c r="AH27" s="48"/>
    </row>
    <row r="28" spans="1:34" s="14" customFormat="1">
      <c r="A28" s="14">
        <v>22</v>
      </c>
      <c r="B28" s="14">
        <v>310070</v>
      </c>
      <c r="C28" s="14" t="s">
        <v>6</v>
      </c>
      <c r="D28" s="14" t="s">
        <v>904</v>
      </c>
      <c r="E28" s="14">
        <v>2012</v>
      </c>
      <c r="F28" s="14" t="s">
        <v>977</v>
      </c>
      <c r="G28" s="14" t="s">
        <v>912</v>
      </c>
      <c r="H28" s="47">
        <v>1512</v>
      </c>
      <c r="I28" s="47">
        <v>2015</v>
      </c>
      <c r="J28" s="47">
        <v>2015</v>
      </c>
      <c r="K28" s="47">
        <v>1512</v>
      </c>
      <c r="L28" s="47">
        <v>1512</v>
      </c>
      <c r="M28" s="47"/>
      <c r="N28" s="48"/>
      <c r="O28" s="47"/>
      <c r="P28" s="48"/>
      <c r="Q28" s="47"/>
      <c r="R28" s="47"/>
      <c r="S28" s="47"/>
      <c r="X28" s="48"/>
      <c r="Y28" s="48"/>
      <c r="Z28" s="48"/>
      <c r="AA28" s="48"/>
      <c r="AB28" s="48"/>
      <c r="AC28" s="48"/>
      <c r="AE28" s="48"/>
      <c r="AF28" s="48"/>
      <c r="AH28" s="48"/>
    </row>
    <row r="29" spans="1:34" s="14" customFormat="1">
      <c r="A29" s="14">
        <v>23</v>
      </c>
      <c r="B29" s="14">
        <v>310070</v>
      </c>
      <c r="C29" s="14" t="s">
        <v>6</v>
      </c>
      <c r="D29" s="14" t="s">
        <v>904</v>
      </c>
      <c r="E29" s="14">
        <v>2013</v>
      </c>
      <c r="F29" s="14" t="s">
        <v>977</v>
      </c>
      <c r="G29" s="14" t="s">
        <v>912</v>
      </c>
      <c r="H29" s="47">
        <v>1554</v>
      </c>
      <c r="I29" s="47">
        <v>2070</v>
      </c>
      <c r="J29" s="47">
        <v>2070</v>
      </c>
      <c r="K29" s="47">
        <v>1512</v>
      </c>
      <c r="L29" s="47">
        <v>1512</v>
      </c>
      <c r="M29" s="47"/>
      <c r="N29" s="48"/>
      <c r="O29" s="47"/>
      <c r="P29" s="48"/>
      <c r="Q29" s="47"/>
      <c r="R29" s="47"/>
      <c r="S29" s="47"/>
      <c r="X29" s="48"/>
      <c r="Y29" s="48"/>
      <c r="Z29" s="48"/>
      <c r="AA29" s="48"/>
      <c r="AB29" s="48"/>
      <c r="AE29" s="48"/>
      <c r="AF29" s="48"/>
      <c r="AH29" s="48"/>
    </row>
    <row r="30" spans="1:34" s="14" customFormat="1">
      <c r="A30" s="14">
        <v>24</v>
      </c>
      <c r="B30" s="14">
        <v>310070</v>
      </c>
      <c r="C30" s="14" t="s">
        <v>6</v>
      </c>
      <c r="D30" s="14" t="s">
        <v>904</v>
      </c>
      <c r="E30" s="14">
        <v>2014</v>
      </c>
      <c r="F30" s="14" t="s">
        <v>977</v>
      </c>
      <c r="G30" s="14" t="s">
        <v>912</v>
      </c>
      <c r="H30" s="47">
        <v>1552</v>
      </c>
      <c r="I30" s="47">
        <v>2067</v>
      </c>
      <c r="J30" s="47">
        <v>2067</v>
      </c>
      <c r="K30" s="47">
        <v>1552</v>
      </c>
      <c r="L30" s="47">
        <v>1552</v>
      </c>
      <c r="O30" s="47"/>
    </row>
    <row r="31" spans="1:34" s="14" customFormat="1">
      <c r="A31" s="14">
        <v>25</v>
      </c>
      <c r="B31" s="14">
        <v>310080</v>
      </c>
      <c r="C31" s="14" t="s">
        <v>7</v>
      </c>
      <c r="D31" s="14" t="s">
        <v>904</v>
      </c>
      <c r="E31" s="14">
        <v>2007</v>
      </c>
      <c r="F31" s="14" t="s">
        <v>980</v>
      </c>
      <c r="G31" s="14" t="s">
        <v>916</v>
      </c>
      <c r="H31" s="47">
        <v>2241</v>
      </c>
      <c r="I31" s="47">
        <v>4054</v>
      </c>
      <c r="J31" s="47">
        <v>4054</v>
      </c>
      <c r="K31" s="47">
        <v>2654</v>
      </c>
      <c r="L31" s="47">
        <v>2654</v>
      </c>
      <c r="M31" s="47"/>
      <c r="O31" s="47"/>
      <c r="Q31" s="47"/>
      <c r="R31" s="47"/>
      <c r="S31" s="47"/>
      <c r="X31" s="48"/>
      <c r="Y31" s="48"/>
      <c r="Z31" s="48"/>
      <c r="AA31" s="48"/>
    </row>
    <row r="32" spans="1:34" s="14" customFormat="1">
      <c r="A32" s="14">
        <v>26</v>
      </c>
      <c r="B32" s="14">
        <v>310080</v>
      </c>
      <c r="C32" s="14" t="s">
        <v>7</v>
      </c>
      <c r="D32" s="14" t="s">
        <v>904</v>
      </c>
      <c r="E32" s="14">
        <v>2008</v>
      </c>
      <c r="F32" s="14" t="s">
        <v>980</v>
      </c>
      <c r="G32" s="14" t="s">
        <v>916</v>
      </c>
      <c r="H32" s="47">
        <v>2348</v>
      </c>
      <c r="I32" s="47">
        <v>4248</v>
      </c>
      <c r="J32" s="47">
        <v>4248</v>
      </c>
      <c r="K32" s="47">
        <v>2229</v>
      </c>
      <c r="L32" s="47">
        <v>2229</v>
      </c>
      <c r="M32" s="47"/>
      <c r="O32" s="47"/>
      <c r="Q32" s="47"/>
      <c r="R32" s="47"/>
      <c r="S32" s="47"/>
      <c r="X32" s="48"/>
      <c r="Y32" s="48"/>
      <c r="Z32" s="48"/>
      <c r="AA32" s="48"/>
      <c r="AB32" s="48"/>
      <c r="AC32" s="48"/>
      <c r="AD32" s="48"/>
      <c r="AH32" s="48"/>
    </row>
    <row r="33" spans="1:44" s="14" customFormat="1">
      <c r="A33" s="14">
        <v>27</v>
      </c>
      <c r="B33" s="14">
        <v>310080</v>
      </c>
      <c r="C33" s="14" t="s">
        <v>7</v>
      </c>
      <c r="D33" s="14" t="s">
        <v>904</v>
      </c>
      <c r="E33" s="14">
        <v>2009</v>
      </c>
      <c r="F33" s="14" t="s">
        <v>980</v>
      </c>
      <c r="G33" s="14" t="s">
        <v>916</v>
      </c>
      <c r="H33" s="47">
        <v>2385</v>
      </c>
      <c r="I33" s="47">
        <v>4315</v>
      </c>
      <c r="J33" s="47">
        <v>4315</v>
      </c>
      <c r="K33" s="47">
        <v>1931</v>
      </c>
      <c r="L33" s="47">
        <v>1931</v>
      </c>
      <c r="M33" s="47"/>
      <c r="N33" s="48"/>
      <c r="O33" s="47"/>
      <c r="P33" s="48"/>
      <c r="Q33" s="47"/>
      <c r="R33" s="47"/>
      <c r="S33" s="47"/>
      <c r="X33" s="48"/>
      <c r="Y33" s="48"/>
      <c r="Z33" s="48"/>
      <c r="AA33" s="48"/>
      <c r="AI33" s="48"/>
      <c r="AJ33" s="48"/>
      <c r="AK33" s="48"/>
      <c r="AO33" s="48"/>
    </row>
    <row r="34" spans="1:44" s="14" customFormat="1">
      <c r="A34" s="14">
        <v>28</v>
      </c>
      <c r="B34" s="14">
        <v>310080</v>
      </c>
      <c r="C34" s="14" t="s">
        <v>7</v>
      </c>
      <c r="D34" s="14" t="s">
        <v>904</v>
      </c>
      <c r="E34" s="14">
        <v>2010</v>
      </c>
      <c r="F34" s="14" t="s">
        <v>979</v>
      </c>
      <c r="G34" s="14" t="s">
        <v>914</v>
      </c>
      <c r="H34" s="47">
        <v>2345</v>
      </c>
      <c r="I34" s="47">
        <v>4054</v>
      </c>
      <c r="J34" s="47">
        <v>4054</v>
      </c>
      <c r="K34" s="47">
        <v>1892</v>
      </c>
      <c r="L34" s="47">
        <v>1892</v>
      </c>
      <c r="M34" s="47"/>
      <c r="N34" s="48"/>
      <c r="O34" s="47"/>
      <c r="P34" s="48"/>
      <c r="Q34" s="47"/>
      <c r="R34" s="47"/>
      <c r="S34" s="47"/>
      <c r="X34" s="48"/>
      <c r="Y34" s="48"/>
      <c r="Z34" s="48"/>
      <c r="AA34" s="48"/>
      <c r="AI34" s="48"/>
      <c r="AJ34" s="48"/>
      <c r="AK34" s="48"/>
      <c r="AL34" s="48"/>
      <c r="AO34" s="48"/>
    </row>
    <row r="35" spans="1:44" s="14" customFormat="1">
      <c r="A35" s="14">
        <v>29</v>
      </c>
      <c r="B35" s="14">
        <v>310080</v>
      </c>
      <c r="C35" s="14" t="s">
        <v>7</v>
      </c>
      <c r="D35" s="14" t="s">
        <v>904</v>
      </c>
      <c r="E35" s="14">
        <v>2011</v>
      </c>
      <c r="F35" s="14" t="s">
        <v>979</v>
      </c>
      <c r="G35" s="14" t="s">
        <v>914</v>
      </c>
      <c r="H35" s="47">
        <v>2367</v>
      </c>
      <c r="I35" s="47">
        <v>4092</v>
      </c>
      <c r="J35" s="47">
        <v>4092</v>
      </c>
      <c r="K35" s="47">
        <v>1900</v>
      </c>
      <c r="L35" s="47">
        <v>1900</v>
      </c>
      <c r="M35" s="47"/>
      <c r="N35" s="48"/>
      <c r="O35" s="47"/>
      <c r="P35" s="48"/>
      <c r="Q35" s="47"/>
      <c r="R35" s="47"/>
      <c r="S35" s="47"/>
      <c r="X35" s="48"/>
      <c r="Y35" s="48"/>
      <c r="Z35" s="48"/>
      <c r="AA35" s="48"/>
      <c r="AI35" s="48"/>
      <c r="AJ35" s="48"/>
      <c r="AK35" s="48"/>
      <c r="AL35" s="48"/>
      <c r="AO35" s="48"/>
    </row>
    <row r="36" spans="1:44" s="14" customFormat="1">
      <c r="A36" s="14">
        <v>30</v>
      </c>
      <c r="B36" s="14">
        <v>310080</v>
      </c>
      <c r="C36" s="14" t="s">
        <v>7</v>
      </c>
      <c r="D36" s="14" t="s">
        <v>904</v>
      </c>
      <c r="E36" s="14">
        <v>2012</v>
      </c>
      <c r="F36" s="14" t="s">
        <v>979</v>
      </c>
      <c r="G36" s="14" t="s">
        <v>914</v>
      </c>
      <c r="H36" s="47">
        <v>2388</v>
      </c>
      <c r="I36" s="47">
        <v>4129</v>
      </c>
      <c r="J36" s="47">
        <v>4129</v>
      </c>
      <c r="K36" s="47">
        <v>1922</v>
      </c>
      <c r="L36" s="47">
        <v>1922</v>
      </c>
      <c r="M36" s="47"/>
      <c r="N36" s="48"/>
      <c r="O36" s="47"/>
      <c r="P36" s="48"/>
      <c r="Q36" s="47"/>
      <c r="R36" s="47"/>
      <c r="S36" s="47"/>
      <c r="X36" s="48"/>
      <c r="Y36" s="48"/>
      <c r="Z36" s="48"/>
      <c r="AA36" s="48"/>
      <c r="AI36" s="48"/>
      <c r="AJ36" s="48"/>
      <c r="AK36" s="48"/>
      <c r="AL36" s="48"/>
      <c r="AO36" s="48"/>
    </row>
    <row r="37" spans="1:44" s="14" customFormat="1">
      <c r="A37" s="14">
        <v>31</v>
      </c>
      <c r="B37" s="14">
        <v>310080</v>
      </c>
      <c r="C37" s="14" t="s">
        <v>7</v>
      </c>
      <c r="D37" s="14" t="s">
        <v>904</v>
      </c>
      <c r="E37" s="14">
        <v>2013</v>
      </c>
      <c r="F37" s="14" t="s">
        <v>979</v>
      </c>
      <c r="G37" s="14" t="s">
        <v>914</v>
      </c>
      <c r="H37" s="47">
        <v>2483</v>
      </c>
      <c r="I37" s="47">
        <v>4293</v>
      </c>
      <c r="J37" s="47">
        <v>4293</v>
      </c>
      <c r="K37" s="47">
        <v>2011</v>
      </c>
      <c r="L37" s="47">
        <v>2011</v>
      </c>
      <c r="O37" s="47"/>
      <c r="X37" s="48"/>
      <c r="Z37" s="48"/>
      <c r="AA37" s="48"/>
      <c r="AH37" s="48"/>
    </row>
    <row r="38" spans="1:44" s="14" customFormat="1">
      <c r="A38" s="14">
        <v>32</v>
      </c>
      <c r="B38" s="14">
        <v>310080</v>
      </c>
      <c r="C38" s="14" t="s">
        <v>7</v>
      </c>
      <c r="D38" s="14" t="s">
        <v>904</v>
      </c>
      <c r="E38" s="14">
        <v>2014</v>
      </c>
      <c r="F38" s="14" t="s">
        <v>979</v>
      </c>
      <c r="G38" s="14" t="s">
        <v>914</v>
      </c>
      <c r="H38" s="47">
        <v>2506</v>
      </c>
      <c r="I38" s="47">
        <v>4332</v>
      </c>
      <c r="J38" s="47">
        <v>4332</v>
      </c>
      <c r="K38" s="47">
        <v>2015</v>
      </c>
      <c r="L38" s="47">
        <v>2015</v>
      </c>
      <c r="O38" s="47"/>
      <c r="X38" s="48"/>
      <c r="Z38" s="48"/>
      <c r="AA38" s="48"/>
      <c r="AE38" s="48"/>
      <c r="AH38" s="48"/>
    </row>
    <row r="39" spans="1:44">
      <c r="A39">
        <v>33</v>
      </c>
      <c r="B39">
        <v>310100</v>
      </c>
      <c r="C39" t="s">
        <v>9</v>
      </c>
      <c r="D39" t="s">
        <v>904</v>
      </c>
      <c r="E39">
        <v>2007</v>
      </c>
      <c r="F39" t="s">
        <v>905</v>
      </c>
      <c r="G39" t="s">
        <v>916</v>
      </c>
      <c r="H39" s="1">
        <v>8838</v>
      </c>
      <c r="I39" s="1">
        <v>12674</v>
      </c>
      <c r="J39" s="1">
        <v>12674</v>
      </c>
      <c r="K39" s="1">
        <v>2149</v>
      </c>
      <c r="L39" s="1">
        <v>2149</v>
      </c>
      <c r="M39" s="56"/>
      <c r="O39" s="1"/>
      <c r="Q39" s="1"/>
      <c r="R39" s="1"/>
      <c r="S39" s="1"/>
      <c r="X39" s="27"/>
      <c r="Y39" s="27"/>
      <c r="Z39" s="27"/>
      <c r="AA39" s="27"/>
      <c r="AI39" s="27"/>
      <c r="AJ39" s="27"/>
      <c r="AK39" s="27"/>
      <c r="AO39" s="27"/>
    </row>
    <row r="40" spans="1:44">
      <c r="A40">
        <v>34</v>
      </c>
      <c r="B40">
        <v>310100</v>
      </c>
      <c r="C40" t="s">
        <v>9</v>
      </c>
      <c r="D40" t="s">
        <v>904</v>
      </c>
      <c r="E40">
        <v>2008</v>
      </c>
      <c r="F40" t="s">
        <v>905</v>
      </c>
      <c r="G40" t="s">
        <v>916</v>
      </c>
      <c r="H40" s="1">
        <v>9190</v>
      </c>
      <c r="I40" s="1">
        <v>13179</v>
      </c>
      <c r="J40" s="1">
        <v>13179</v>
      </c>
      <c r="K40" s="1">
        <v>2235</v>
      </c>
      <c r="L40" s="1">
        <v>2235</v>
      </c>
      <c r="M40" s="56"/>
      <c r="O40" s="56">
        <v>154</v>
      </c>
      <c r="Q40" s="1"/>
      <c r="R40" s="1"/>
      <c r="S40" s="1"/>
      <c r="X40" s="27"/>
      <c r="Y40" s="27"/>
      <c r="AA40" s="27"/>
      <c r="AI40" s="27"/>
      <c r="AJ40" s="27"/>
      <c r="AO40" s="27"/>
    </row>
    <row r="41" spans="1:44">
      <c r="A41">
        <v>35</v>
      </c>
      <c r="B41">
        <v>310100</v>
      </c>
      <c r="C41" t="s">
        <v>9</v>
      </c>
      <c r="D41" t="s">
        <v>904</v>
      </c>
      <c r="E41">
        <v>2009</v>
      </c>
      <c r="F41" t="s">
        <v>905</v>
      </c>
      <c r="G41" t="s">
        <v>916</v>
      </c>
      <c r="H41" s="1">
        <v>9275</v>
      </c>
      <c r="I41" s="1">
        <v>13301</v>
      </c>
      <c r="J41" s="1">
        <v>13301</v>
      </c>
      <c r="K41" s="1">
        <v>5078</v>
      </c>
      <c r="L41" s="1">
        <v>5078</v>
      </c>
      <c r="O41" s="1">
        <v>148</v>
      </c>
    </row>
    <row r="42" spans="1:44">
      <c r="A42">
        <v>36</v>
      </c>
      <c r="B42">
        <v>310100</v>
      </c>
      <c r="C42" t="s">
        <v>9</v>
      </c>
      <c r="D42" t="s">
        <v>904</v>
      </c>
      <c r="E42">
        <v>2010</v>
      </c>
      <c r="F42" t="s">
        <v>905</v>
      </c>
      <c r="G42" t="s">
        <v>916</v>
      </c>
      <c r="H42" s="1">
        <v>8941</v>
      </c>
      <c r="I42" s="1">
        <v>12722</v>
      </c>
      <c r="J42" s="1">
        <v>12722</v>
      </c>
      <c r="K42" s="1">
        <v>5375</v>
      </c>
      <c r="L42" s="1">
        <v>5375</v>
      </c>
      <c r="M42" s="56"/>
      <c r="O42" s="56">
        <v>137</v>
      </c>
      <c r="Q42" s="1"/>
      <c r="R42" s="1"/>
      <c r="S42" s="1"/>
      <c r="X42" s="27"/>
      <c r="Y42" s="27"/>
      <c r="Z42" s="27"/>
      <c r="AA42" s="27"/>
      <c r="AI42" s="27"/>
      <c r="AJ42" s="27"/>
      <c r="AO42" s="27"/>
    </row>
    <row r="43" spans="1:44">
      <c r="A43">
        <v>37</v>
      </c>
      <c r="B43">
        <v>310100</v>
      </c>
      <c r="C43" t="s">
        <v>9</v>
      </c>
      <c r="D43" t="s">
        <v>904</v>
      </c>
      <c r="E43">
        <v>2011</v>
      </c>
      <c r="F43" t="s">
        <v>905</v>
      </c>
      <c r="G43" t="s">
        <v>916</v>
      </c>
      <c r="H43" s="1">
        <v>8987</v>
      </c>
      <c r="I43" s="1">
        <v>12787</v>
      </c>
      <c r="J43" s="1">
        <v>12787</v>
      </c>
      <c r="K43" s="1">
        <v>5464</v>
      </c>
      <c r="L43" s="1">
        <v>5464</v>
      </c>
      <c r="O43" s="56">
        <v>160</v>
      </c>
      <c r="X43" s="27"/>
      <c r="Z43" s="27"/>
      <c r="AA43" s="27"/>
      <c r="AH43" s="27"/>
    </row>
    <row r="44" spans="1:44">
      <c r="A44">
        <v>38</v>
      </c>
      <c r="B44">
        <v>310100</v>
      </c>
      <c r="C44" t="s">
        <v>9</v>
      </c>
      <c r="D44" t="s">
        <v>904</v>
      </c>
      <c r="E44">
        <v>2012</v>
      </c>
      <c r="F44" t="s">
        <v>984</v>
      </c>
      <c r="G44" t="s">
        <v>914</v>
      </c>
      <c r="H44" s="1">
        <v>9031</v>
      </c>
      <c r="I44" s="1">
        <v>12850</v>
      </c>
      <c r="J44" s="1">
        <v>12850</v>
      </c>
      <c r="K44" s="1">
        <v>4368</v>
      </c>
      <c r="L44" s="1">
        <v>4368</v>
      </c>
      <c r="O44" s="56">
        <v>161</v>
      </c>
      <c r="X44" s="27"/>
      <c r="Z44" s="27"/>
      <c r="AA44" s="27"/>
      <c r="AB44" s="27"/>
      <c r="AE44" s="27"/>
      <c r="AF44" s="27"/>
      <c r="AH44" s="27"/>
    </row>
    <row r="45" spans="1:44">
      <c r="A45">
        <v>39</v>
      </c>
      <c r="B45">
        <v>310100</v>
      </c>
      <c r="C45" t="s">
        <v>9</v>
      </c>
      <c r="D45" t="s">
        <v>904</v>
      </c>
      <c r="E45">
        <v>2013</v>
      </c>
      <c r="F45" t="s">
        <v>984</v>
      </c>
      <c r="G45" t="s">
        <v>914</v>
      </c>
      <c r="H45" s="1">
        <v>9351</v>
      </c>
      <c r="I45" s="1">
        <v>13306</v>
      </c>
      <c r="J45" s="1">
        <v>13306</v>
      </c>
      <c r="K45" s="1">
        <v>4856</v>
      </c>
      <c r="L45" s="1">
        <v>4856</v>
      </c>
      <c r="M45" s="56"/>
      <c r="O45" s="56">
        <v>100</v>
      </c>
      <c r="Q45" s="1"/>
      <c r="R45" s="1"/>
      <c r="S45" s="1"/>
      <c r="X45" s="27"/>
      <c r="Y45" s="27"/>
      <c r="Z45" s="27"/>
      <c r="AA45" s="27"/>
      <c r="AB45" s="27"/>
      <c r="AE45" s="27"/>
      <c r="AF45" s="27"/>
      <c r="AH45" s="27"/>
    </row>
    <row r="46" spans="1:44">
      <c r="A46">
        <v>40</v>
      </c>
      <c r="B46">
        <v>310100</v>
      </c>
      <c r="C46" t="s">
        <v>9</v>
      </c>
      <c r="D46" t="s">
        <v>904</v>
      </c>
      <c r="E46">
        <v>2014</v>
      </c>
      <c r="F46" t="s">
        <v>984</v>
      </c>
      <c r="G46" t="s">
        <v>914</v>
      </c>
      <c r="H46" s="1">
        <v>9402</v>
      </c>
      <c r="I46" s="1">
        <v>13378</v>
      </c>
      <c r="J46" s="1">
        <v>13378</v>
      </c>
      <c r="K46" s="1">
        <v>5241</v>
      </c>
      <c r="L46" s="1">
        <v>5241</v>
      </c>
      <c r="M46" s="56"/>
      <c r="O46" s="56">
        <v>256</v>
      </c>
      <c r="Q46" s="1"/>
      <c r="R46" s="1"/>
      <c r="S46" s="1"/>
      <c r="X46" s="27"/>
      <c r="Y46" s="27"/>
      <c r="Z46" s="27"/>
      <c r="AA46" s="27"/>
      <c r="AE46" s="27"/>
      <c r="AH46" s="27"/>
    </row>
    <row r="47" spans="1:44">
      <c r="A47">
        <v>41</v>
      </c>
      <c r="B47">
        <v>310110</v>
      </c>
      <c r="C47" t="s">
        <v>10</v>
      </c>
      <c r="D47" t="s">
        <v>904</v>
      </c>
      <c r="E47">
        <v>2007</v>
      </c>
      <c r="F47" t="s">
        <v>986</v>
      </c>
      <c r="G47" t="s">
        <v>916</v>
      </c>
      <c r="H47" s="1">
        <v>19051</v>
      </c>
      <c r="I47" s="1">
        <v>24232</v>
      </c>
      <c r="J47" s="1">
        <v>24232</v>
      </c>
      <c r="K47" s="1">
        <v>15240</v>
      </c>
      <c r="L47" s="1">
        <v>15240</v>
      </c>
      <c r="M47" s="56"/>
      <c r="O47" s="1"/>
      <c r="Q47" s="1"/>
      <c r="R47" s="1"/>
      <c r="S47" s="1"/>
      <c r="X47" s="27"/>
      <c r="Y47" s="27"/>
      <c r="Z47" s="27"/>
      <c r="AA47" s="27"/>
      <c r="AC47" s="27"/>
      <c r="AE47" s="27"/>
      <c r="AH47" s="27"/>
      <c r="AQ47" s="27"/>
      <c r="AR47" s="27"/>
    </row>
    <row r="48" spans="1:44">
      <c r="A48">
        <v>42</v>
      </c>
      <c r="B48">
        <v>310110</v>
      </c>
      <c r="C48" t="s">
        <v>10</v>
      </c>
      <c r="D48" t="s">
        <v>904</v>
      </c>
      <c r="E48">
        <v>2008</v>
      </c>
      <c r="F48" t="s">
        <v>986</v>
      </c>
      <c r="G48" t="s">
        <v>916</v>
      </c>
      <c r="H48" s="1">
        <v>19553</v>
      </c>
      <c r="I48" s="1">
        <v>24871</v>
      </c>
      <c r="J48" s="1">
        <v>24871</v>
      </c>
      <c r="K48" s="1">
        <v>14292</v>
      </c>
      <c r="L48" s="1">
        <v>14292</v>
      </c>
      <c r="M48" s="56"/>
      <c r="O48" s="56">
        <v>90</v>
      </c>
      <c r="Q48" s="1"/>
      <c r="R48" s="1"/>
      <c r="S48" s="1"/>
      <c r="X48" s="27"/>
      <c r="Y48" s="27"/>
      <c r="Z48" s="27"/>
      <c r="AA48" s="27"/>
      <c r="AC48" s="27"/>
      <c r="AE48" s="27"/>
      <c r="AH48" s="27"/>
    </row>
    <row r="49" spans="1:34">
      <c r="A49">
        <v>43</v>
      </c>
      <c r="B49">
        <v>310110</v>
      </c>
      <c r="C49" t="s">
        <v>10</v>
      </c>
      <c r="D49" t="s">
        <v>904</v>
      </c>
      <c r="E49">
        <v>2009</v>
      </c>
      <c r="F49" t="s">
        <v>986</v>
      </c>
      <c r="G49" t="s">
        <v>916</v>
      </c>
      <c r="H49" s="1">
        <v>19517</v>
      </c>
      <c r="I49" s="1">
        <v>24825</v>
      </c>
      <c r="J49" s="1">
        <v>24825</v>
      </c>
      <c r="K49" s="1">
        <v>13746</v>
      </c>
      <c r="L49" s="1">
        <v>13746</v>
      </c>
      <c r="M49" s="56"/>
      <c r="O49" s="56">
        <v>94</v>
      </c>
      <c r="Q49" s="1"/>
      <c r="R49" s="1"/>
      <c r="S49" s="1"/>
      <c r="X49" s="27"/>
      <c r="Y49" s="27"/>
      <c r="Z49" s="27"/>
      <c r="AA49" s="27"/>
      <c r="AE49" s="27"/>
      <c r="AH49" s="27"/>
    </row>
    <row r="50" spans="1:34">
      <c r="A50">
        <v>44</v>
      </c>
      <c r="B50">
        <v>310110</v>
      </c>
      <c r="C50" t="s">
        <v>10</v>
      </c>
      <c r="D50" t="s">
        <v>904</v>
      </c>
      <c r="E50">
        <v>2010</v>
      </c>
      <c r="F50" t="s">
        <v>985</v>
      </c>
      <c r="G50" t="s">
        <v>914</v>
      </c>
      <c r="H50" s="1">
        <v>19700</v>
      </c>
      <c r="I50" s="1">
        <v>24959</v>
      </c>
      <c r="J50" s="1">
        <v>24959</v>
      </c>
      <c r="K50" s="1">
        <v>15502</v>
      </c>
      <c r="L50" s="1">
        <v>15502</v>
      </c>
      <c r="M50" s="56"/>
      <c r="O50" s="56">
        <v>60</v>
      </c>
      <c r="Q50" s="1"/>
      <c r="R50" s="1"/>
      <c r="S50" s="1"/>
      <c r="X50" s="27"/>
      <c r="Y50" s="27"/>
      <c r="Z50" s="27"/>
      <c r="AA50" s="27"/>
      <c r="AB50" s="27"/>
      <c r="AC50" s="27"/>
      <c r="AE50" s="27"/>
      <c r="AF50" s="27"/>
      <c r="AH50" s="27"/>
    </row>
    <row r="51" spans="1:34">
      <c r="A51">
        <v>45</v>
      </c>
      <c r="B51">
        <v>310110</v>
      </c>
      <c r="C51" t="s">
        <v>10</v>
      </c>
      <c r="D51" t="s">
        <v>904</v>
      </c>
      <c r="E51">
        <v>2011</v>
      </c>
      <c r="F51" t="s">
        <v>985</v>
      </c>
      <c r="G51" t="s">
        <v>914</v>
      </c>
      <c r="H51" s="1">
        <v>19691</v>
      </c>
      <c r="I51" s="1">
        <v>24948</v>
      </c>
      <c r="J51" s="1">
        <v>24948</v>
      </c>
      <c r="K51" s="1">
        <v>19051</v>
      </c>
      <c r="L51" s="1">
        <v>19051</v>
      </c>
      <c r="M51" s="56"/>
      <c r="O51" s="56">
        <v>43</v>
      </c>
      <c r="Q51" s="1"/>
      <c r="R51" s="1"/>
      <c r="S51" s="1"/>
      <c r="X51" s="27"/>
      <c r="Y51" s="27"/>
      <c r="Z51" s="27"/>
      <c r="AA51" s="27"/>
      <c r="AC51" s="27"/>
      <c r="AE51" s="27"/>
      <c r="AF51" s="27"/>
      <c r="AH51" s="27"/>
    </row>
    <row r="52" spans="1:34">
      <c r="A52">
        <v>46</v>
      </c>
      <c r="B52">
        <v>310110</v>
      </c>
      <c r="C52" t="s">
        <v>10</v>
      </c>
      <c r="D52" t="s">
        <v>904</v>
      </c>
      <c r="E52">
        <v>2012</v>
      </c>
      <c r="F52" t="s">
        <v>985</v>
      </c>
      <c r="G52" t="s">
        <v>914</v>
      </c>
      <c r="H52" s="1">
        <v>19683</v>
      </c>
      <c r="I52" s="1">
        <v>24937</v>
      </c>
      <c r="J52" s="1">
        <v>24937</v>
      </c>
      <c r="K52" s="1">
        <v>19051</v>
      </c>
      <c r="L52" s="1">
        <v>19051</v>
      </c>
      <c r="M52" s="56"/>
      <c r="O52" s="56">
        <v>54</v>
      </c>
      <c r="Q52" s="1"/>
      <c r="R52" s="1"/>
      <c r="S52" s="1"/>
      <c r="X52" s="27"/>
      <c r="Y52" s="27"/>
      <c r="Z52" s="27"/>
      <c r="AA52" s="27"/>
      <c r="AE52" s="27"/>
      <c r="AH52" s="27"/>
    </row>
    <row r="53" spans="1:34">
      <c r="A53">
        <v>47</v>
      </c>
      <c r="B53">
        <v>310110</v>
      </c>
      <c r="C53" t="s">
        <v>10</v>
      </c>
      <c r="D53" t="s">
        <v>904</v>
      </c>
      <c r="E53">
        <v>2013</v>
      </c>
      <c r="F53" t="s">
        <v>985</v>
      </c>
      <c r="G53" t="s">
        <v>914</v>
      </c>
      <c r="H53" s="1">
        <v>20265</v>
      </c>
      <c r="I53" s="1">
        <v>25675</v>
      </c>
      <c r="J53" s="1">
        <v>25675</v>
      </c>
      <c r="K53" s="1">
        <v>19821</v>
      </c>
      <c r="L53" s="1">
        <v>19821</v>
      </c>
      <c r="M53" s="56"/>
      <c r="O53" s="56">
        <v>43</v>
      </c>
      <c r="Q53" s="1"/>
      <c r="R53" s="1"/>
      <c r="S53" s="1"/>
      <c r="X53" s="27"/>
      <c r="Y53" s="27"/>
      <c r="Z53" s="27"/>
      <c r="AA53" s="27"/>
      <c r="AE53" s="27"/>
      <c r="AH53" s="27"/>
    </row>
    <row r="54" spans="1:34">
      <c r="A54">
        <v>48</v>
      </c>
      <c r="B54">
        <v>310110</v>
      </c>
      <c r="C54" t="s">
        <v>10</v>
      </c>
      <c r="D54" t="s">
        <v>904</v>
      </c>
      <c r="E54">
        <v>2014</v>
      </c>
      <c r="F54" t="s">
        <v>985</v>
      </c>
      <c r="G54" t="s">
        <v>914</v>
      </c>
      <c r="H54" s="1">
        <v>20273</v>
      </c>
      <c r="I54" s="1">
        <v>25685</v>
      </c>
      <c r="J54" s="1">
        <v>25685</v>
      </c>
      <c r="K54" s="1">
        <v>19821</v>
      </c>
      <c r="L54" s="1">
        <v>19821</v>
      </c>
      <c r="M54" s="56"/>
      <c r="O54" s="56">
        <v>118</v>
      </c>
      <c r="Q54" s="1"/>
      <c r="R54" s="1"/>
      <c r="S54" s="1"/>
      <c r="X54" s="27"/>
      <c r="Y54" s="27"/>
      <c r="Z54" s="27"/>
      <c r="AA54" s="27"/>
      <c r="AE54" s="27"/>
      <c r="AH54" s="27"/>
    </row>
    <row r="55" spans="1:34">
      <c r="A55">
        <v>49</v>
      </c>
      <c r="B55">
        <v>310120</v>
      </c>
      <c r="C55" t="s">
        <v>11</v>
      </c>
      <c r="D55" t="s">
        <v>904</v>
      </c>
      <c r="E55">
        <v>2007</v>
      </c>
      <c r="H55" s="1"/>
      <c r="I55" s="1"/>
      <c r="J55" s="1">
        <v>6099</v>
      </c>
      <c r="K55" s="1"/>
      <c r="L55" s="1"/>
      <c r="M55" s="56"/>
      <c r="O55" s="1"/>
      <c r="Q55" s="1"/>
      <c r="R55" s="1"/>
      <c r="S55" s="1"/>
      <c r="X55" s="27"/>
      <c r="Y55" s="27"/>
      <c r="Z55" s="27"/>
      <c r="AA55" s="27"/>
      <c r="AE55" s="27"/>
      <c r="AH55" s="27"/>
    </row>
    <row r="56" spans="1:34">
      <c r="A56">
        <v>50</v>
      </c>
      <c r="B56">
        <v>310120</v>
      </c>
      <c r="C56" t="s">
        <v>11</v>
      </c>
      <c r="D56" t="s">
        <v>904</v>
      </c>
      <c r="E56">
        <v>2008</v>
      </c>
      <c r="H56" s="1"/>
      <c r="I56" s="1"/>
      <c r="J56" s="1">
        <v>6239</v>
      </c>
      <c r="K56" s="1"/>
      <c r="L56" s="1"/>
      <c r="M56" s="56"/>
      <c r="O56" s="56">
        <v>5</v>
      </c>
      <c r="Q56" s="1"/>
      <c r="R56" s="1"/>
      <c r="S56" s="1"/>
      <c r="X56" s="27"/>
      <c r="Y56" s="27"/>
      <c r="Z56" s="27"/>
      <c r="AA56" s="27"/>
      <c r="AE56" s="27"/>
      <c r="AH56" s="27"/>
    </row>
    <row r="57" spans="1:34">
      <c r="A57">
        <v>51</v>
      </c>
      <c r="B57">
        <v>310120</v>
      </c>
      <c r="C57" t="s">
        <v>11</v>
      </c>
      <c r="D57" t="s">
        <v>904</v>
      </c>
      <c r="E57">
        <v>2009</v>
      </c>
      <c r="F57" t="s">
        <v>988</v>
      </c>
      <c r="G57" t="s">
        <v>930</v>
      </c>
      <c r="H57" s="1"/>
      <c r="I57" s="1"/>
      <c r="J57" s="1">
        <v>6210</v>
      </c>
      <c r="K57" s="1"/>
      <c r="L57" s="1"/>
      <c r="M57" s="56"/>
      <c r="N57" s="27"/>
      <c r="O57" s="1">
        <v>1</v>
      </c>
      <c r="P57" s="27"/>
      <c r="Q57" s="1"/>
      <c r="R57" s="1"/>
      <c r="S57" s="1"/>
      <c r="X57" s="27"/>
      <c r="Y57" s="27"/>
      <c r="Z57" s="27"/>
      <c r="AA57" s="27"/>
      <c r="AC57" s="27"/>
      <c r="AD57" s="27"/>
      <c r="AE57" s="27"/>
      <c r="AH57" s="27"/>
    </row>
    <row r="58" spans="1:34">
      <c r="A58">
        <v>52</v>
      </c>
      <c r="B58">
        <v>310120</v>
      </c>
      <c r="C58" t="s">
        <v>11</v>
      </c>
      <c r="D58" t="s">
        <v>904</v>
      </c>
      <c r="E58">
        <v>2010</v>
      </c>
      <c r="H58" s="1"/>
      <c r="I58" s="1"/>
      <c r="J58" s="1">
        <v>6162</v>
      </c>
      <c r="K58" s="1"/>
      <c r="L58" s="1"/>
      <c r="M58" s="56"/>
      <c r="N58" s="27"/>
      <c r="O58" s="1">
        <v>5</v>
      </c>
      <c r="P58" s="27"/>
      <c r="Q58" s="1"/>
      <c r="R58" s="1"/>
      <c r="S58" s="1"/>
      <c r="X58" s="27"/>
      <c r="Y58" s="27"/>
      <c r="Z58" s="27"/>
      <c r="AA58" s="27"/>
      <c r="AC58" s="27"/>
      <c r="AD58" s="27"/>
      <c r="AE58" s="27"/>
      <c r="AH58" s="27"/>
    </row>
    <row r="59" spans="1:34">
      <c r="A59">
        <v>53</v>
      </c>
      <c r="B59">
        <v>310120</v>
      </c>
      <c r="C59" t="s">
        <v>11</v>
      </c>
      <c r="D59" t="s">
        <v>904</v>
      </c>
      <c r="E59">
        <v>2011</v>
      </c>
      <c r="H59" s="1"/>
      <c r="I59" s="1"/>
      <c r="J59" s="1">
        <v>6139</v>
      </c>
      <c r="K59" s="1"/>
      <c r="L59" s="1"/>
      <c r="M59" s="56"/>
      <c r="N59" s="27"/>
      <c r="O59" s="1"/>
      <c r="P59" s="27"/>
      <c r="Q59" s="1"/>
      <c r="R59" s="1"/>
      <c r="S59" s="1"/>
      <c r="X59" s="27"/>
      <c r="Y59" s="27"/>
      <c r="Z59" s="27"/>
      <c r="AA59" s="27"/>
      <c r="AE59" s="27"/>
      <c r="AH59" s="27"/>
    </row>
    <row r="60" spans="1:34">
      <c r="A60">
        <v>54</v>
      </c>
      <c r="B60">
        <v>310120</v>
      </c>
      <c r="C60" t="s">
        <v>11</v>
      </c>
      <c r="D60" t="s">
        <v>904</v>
      </c>
      <c r="E60">
        <v>2012</v>
      </c>
      <c r="F60" t="s">
        <v>987</v>
      </c>
      <c r="G60" t="s">
        <v>914</v>
      </c>
      <c r="H60" s="1">
        <v>3100</v>
      </c>
      <c r="I60" s="1">
        <v>6116</v>
      </c>
      <c r="J60" s="1">
        <v>6116</v>
      </c>
      <c r="K60" s="1">
        <v>2000</v>
      </c>
      <c r="L60" s="1">
        <v>1600</v>
      </c>
      <c r="M60" s="56"/>
      <c r="N60" s="27"/>
      <c r="O60" s="1">
        <v>1</v>
      </c>
      <c r="P60" s="27"/>
      <c r="Q60" s="1"/>
      <c r="R60" s="1"/>
      <c r="S60" s="1"/>
      <c r="X60" s="27"/>
      <c r="Y60" s="27"/>
      <c r="Z60" s="27"/>
      <c r="AA60" s="27"/>
      <c r="AE60" s="27"/>
      <c r="AH60" s="27"/>
    </row>
    <row r="61" spans="1:34">
      <c r="A61">
        <v>55</v>
      </c>
      <c r="B61">
        <v>310120</v>
      </c>
      <c r="C61" t="s">
        <v>11</v>
      </c>
      <c r="D61" t="s">
        <v>904</v>
      </c>
      <c r="E61">
        <v>2013</v>
      </c>
      <c r="F61" t="s">
        <v>987</v>
      </c>
      <c r="G61" t="s">
        <v>914</v>
      </c>
      <c r="H61" s="1">
        <v>3180</v>
      </c>
      <c r="I61" s="1">
        <v>6274</v>
      </c>
      <c r="J61" s="1">
        <v>6274</v>
      </c>
      <c r="K61" s="1">
        <v>2600</v>
      </c>
      <c r="L61" s="1">
        <v>1300</v>
      </c>
      <c r="M61" s="56"/>
      <c r="N61" s="27"/>
      <c r="O61" s="1">
        <v>4</v>
      </c>
      <c r="P61" s="27"/>
      <c r="Q61" s="1"/>
      <c r="R61" s="1"/>
      <c r="S61" s="1"/>
      <c r="X61" s="27"/>
      <c r="Y61" s="27"/>
      <c r="Z61" s="27"/>
      <c r="AA61" s="27"/>
      <c r="AC61" s="27"/>
      <c r="AE61" s="27"/>
      <c r="AH61" s="27"/>
    </row>
    <row r="62" spans="1:34">
      <c r="A62">
        <v>56</v>
      </c>
      <c r="B62">
        <v>310120</v>
      </c>
      <c r="C62" t="s">
        <v>11</v>
      </c>
      <c r="D62" t="s">
        <v>904</v>
      </c>
      <c r="E62">
        <v>2014</v>
      </c>
      <c r="F62" t="s">
        <v>987</v>
      </c>
      <c r="G62" t="s">
        <v>914</v>
      </c>
      <c r="H62" s="1">
        <v>3171</v>
      </c>
      <c r="I62" s="1">
        <v>6257</v>
      </c>
      <c r="J62" s="1">
        <v>6257</v>
      </c>
      <c r="K62" s="1">
        <v>2000</v>
      </c>
      <c r="L62" s="1">
        <v>1300</v>
      </c>
      <c r="M62" s="56"/>
      <c r="N62" s="27"/>
      <c r="O62" s="1">
        <v>7</v>
      </c>
      <c r="P62" s="27"/>
      <c r="Q62" s="1"/>
      <c r="R62" s="1"/>
      <c r="S62" s="1"/>
      <c r="X62" s="27"/>
      <c r="Y62" s="27"/>
      <c r="Z62" s="27"/>
      <c r="AA62" s="27"/>
      <c r="AC62" s="27"/>
      <c r="AE62" s="27"/>
      <c r="AH62" s="27"/>
    </row>
    <row r="63" spans="1:34">
      <c r="A63">
        <v>57</v>
      </c>
      <c r="B63">
        <v>310150</v>
      </c>
      <c r="C63" t="s">
        <v>14</v>
      </c>
      <c r="D63" t="s">
        <v>904</v>
      </c>
      <c r="E63">
        <v>2007</v>
      </c>
      <c r="F63" t="s">
        <v>905</v>
      </c>
      <c r="G63" t="s">
        <v>906</v>
      </c>
      <c r="H63" s="1"/>
      <c r="I63" s="1"/>
      <c r="J63" s="1">
        <v>33495</v>
      </c>
      <c r="K63" s="1"/>
      <c r="L63" s="1"/>
      <c r="M63" s="56"/>
      <c r="N63" s="27"/>
      <c r="O63" s="1"/>
      <c r="P63" s="27"/>
      <c r="Q63" s="1"/>
      <c r="R63" s="1"/>
      <c r="S63" s="1"/>
      <c r="X63" s="27"/>
      <c r="Y63" s="27"/>
      <c r="Z63" s="27"/>
      <c r="AA63" s="27"/>
      <c r="AB63" s="27"/>
      <c r="AC63" s="27"/>
      <c r="AD63" s="27"/>
      <c r="AE63" s="27"/>
      <c r="AF63" s="27"/>
      <c r="AH63" s="27"/>
    </row>
    <row r="64" spans="1:34">
      <c r="A64">
        <v>58</v>
      </c>
      <c r="B64">
        <v>310150</v>
      </c>
      <c r="C64" t="s">
        <v>14</v>
      </c>
      <c r="D64" t="s">
        <v>904</v>
      </c>
      <c r="E64">
        <v>2008</v>
      </c>
      <c r="F64" t="s">
        <v>905</v>
      </c>
      <c r="G64" t="s">
        <v>906</v>
      </c>
      <c r="H64" s="1"/>
      <c r="I64" s="1"/>
      <c r="J64" s="1">
        <v>34527</v>
      </c>
      <c r="K64" s="1"/>
      <c r="L64" s="1"/>
      <c r="M64" s="56"/>
      <c r="N64" s="27"/>
      <c r="O64" s="1">
        <v>102</v>
      </c>
      <c r="P64" s="27"/>
      <c r="Q64" s="1"/>
      <c r="R64" s="1"/>
      <c r="S64" s="1"/>
      <c r="X64" s="27"/>
      <c r="Y64" s="27"/>
      <c r="Z64" s="27"/>
      <c r="AA64" s="27"/>
      <c r="AB64" s="27"/>
      <c r="AC64" s="27"/>
      <c r="AD64" s="27"/>
      <c r="AE64" s="27"/>
      <c r="AH64" s="27"/>
    </row>
    <row r="65" spans="1:34">
      <c r="A65">
        <v>59</v>
      </c>
      <c r="B65">
        <v>310150</v>
      </c>
      <c r="C65" t="s">
        <v>14</v>
      </c>
      <c r="D65" t="s">
        <v>904</v>
      </c>
      <c r="E65">
        <v>2009</v>
      </c>
      <c r="F65" t="s">
        <v>905</v>
      </c>
      <c r="G65" t="s">
        <v>906</v>
      </c>
      <c r="H65" s="1"/>
      <c r="I65" s="1"/>
      <c r="J65" s="1">
        <v>34591</v>
      </c>
      <c r="K65" s="1"/>
      <c r="L65" s="1"/>
      <c r="M65" s="56"/>
      <c r="N65" s="27"/>
      <c r="O65" s="1">
        <v>101</v>
      </c>
      <c r="P65" s="27"/>
      <c r="Q65" s="1"/>
      <c r="R65" s="1"/>
      <c r="S65" s="1"/>
      <c r="X65" s="27"/>
      <c r="Y65" s="27"/>
      <c r="Z65" s="27"/>
      <c r="AA65" s="27"/>
      <c r="AB65" s="27"/>
      <c r="AC65" s="27"/>
      <c r="AD65" s="27"/>
      <c r="AE65" s="27"/>
      <c r="AF65" s="27"/>
      <c r="AH65" s="27"/>
    </row>
    <row r="66" spans="1:34">
      <c r="A66">
        <v>60</v>
      </c>
      <c r="B66">
        <v>310150</v>
      </c>
      <c r="C66" t="s">
        <v>14</v>
      </c>
      <c r="D66" t="s">
        <v>904</v>
      </c>
      <c r="E66">
        <v>2010</v>
      </c>
      <c r="F66" t="s">
        <v>905</v>
      </c>
      <c r="G66" t="s">
        <v>906</v>
      </c>
      <c r="H66" s="1"/>
      <c r="I66" s="1"/>
      <c r="J66" s="1">
        <v>34349</v>
      </c>
      <c r="K66" s="1"/>
      <c r="L66" s="1"/>
      <c r="M66" s="56"/>
      <c r="N66" s="27"/>
      <c r="O66" s="1">
        <v>165</v>
      </c>
      <c r="P66" s="27"/>
      <c r="Q66" s="1"/>
      <c r="R66" s="1"/>
      <c r="S66" s="1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</row>
    <row r="67" spans="1:34">
      <c r="A67">
        <v>61</v>
      </c>
      <c r="B67">
        <v>310150</v>
      </c>
      <c r="C67" t="s">
        <v>14</v>
      </c>
      <c r="D67" t="s">
        <v>904</v>
      </c>
      <c r="E67">
        <v>2011</v>
      </c>
      <c r="F67" t="s">
        <v>905</v>
      </c>
      <c r="G67" t="s">
        <v>906</v>
      </c>
      <c r="H67" s="1"/>
      <c r="I67" s="1"/>
      <c r="J67" s="1">
        <v>34406</v>
      </c>
      <c r="K67" s="1"/>
      <c r="L67" s="1"/>
      <c r="M67" s="56"/>
      <c r="N67" s="27"/>
      <c r="O67" s="1">
        <v>116</v>
      </c>
      <c r="P67" s="27"/>
      <c r="Q67" s="1"/>
      <c r="R67" s="1"/>
      <c r="S67" s="1"/>
      <c r="X67" s="27"/>
      <c r="Y67" s="27"/>
      <c r="Z67" s="27"/>
      <c r="AA67" s="27"/>
      <c r="AB67" s="27"/>
      <c r="AC67" s="27"/>
      <c r="AD67" s="27"/>
      <c r="AE67" s="27"/>
      <c r="AG67" s="27"/>
      <c r="AH67" s="27"/>
    </row>
    <row r="68" spans="1:34">
      <c r="A68">
        <v>62</v>
      </c>
      <c r="B68">
        <v>310150</v>
      </c>
      <c r="C68" t="s">
        <v>14</v>
      </c>
      <c r="D68" t="s">
        <v>904</v>
      </c>
      <c r="E68">
        <v>2012</v>
      </c>
      <c r="F68" t="s">
        <v>991</v>
      </c>
      <c r="G68" t="s">
        <v>914</v>
      </c>
      <c r="H68" s="1">
        <v>32172</v>
      </c>
      <c r="I68" s="1">
        <v>34461</v>
      </c>
      <c r="J68" s="1">
        <v>34461</v>
      </c>
      <c r="K68" s="1">
        <v>22582</v>
      </c>
      <c r="L68" s="1">
        <v>22582</v>
      </c>
      <c r="M68" s="56"/>
      <c r="N68" s="27"/>
      <c r="O68" s="1">
        <v>98</v>
      </c>
      <c r="P68" s="27"/>
      <c r="Q68" s="1"/>
      <c r="R68" s="1"/>
      <c r="S68" s="1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</row>
    <row r="69" spans="1:34">
      <c r="A69">
        <v>63</v>
      </c>
      <c r="B69">
        <v>310150</v>
      </c>
      <c r="C69" t="s">
        <v>14</v>
      </c>
      <c r="D69" t="s">
        <v>904</v>
      </c>
      <c r="E69">
        <v>2013</v>
      </c>
      <c r="F69" t="s">
        <v>991</v>
      </c>
      <c r="G69" t="s">
        <v>914</v>
      </c>
      <c r="H69" s="1">
        <v>33197</v>
      </c>
      <c r="I69" s="1">
        <v>35559</v>
      </c>
      <c r="J69" s="1">
        <v>35559</v>
      </c>
      <c r="K69" s="1">
        <v>29625</v>
      </c>
      <c r="L69" s="1">
        <v>29625</v>
      </c>
      <c r="M69" s="56"/>
      <c r="N69" s="27"/>
      <c r="O69" s="1">
        <v>38</v>
      </c>
      <c r="P69" s="27"/>
      <c r="Q69" s="1"/>
      <c r="R69" s="1"/>
      <c r="S69" s="1"/>
      <c r="X69" s="27"/>
      <c r="Y69" s="27"/>
      <c r="Z69" s="27"/>
      <c r="AA69" s="27"/>
      <c r="AC69" s="27"/>
      <c r="AE69" s="27"/>
      <c r="AH69" s="27"/>
    </row>
    <row r="70" spans="1:34">
      <c r="A70">
        <v>64</v>
      </c>
      <c r="B70">
        <v>310150</v>
      </c>
      <c r="C70" t="s">
        <v>14</v>
      </c>
      <c r="D70" t="s">
        <v>904</v>
      </c>
      <c r="E70">
        <v>2014</v>
      </c>
      <c r="F70" t="s">
        <v>991</v>
      </c>
      <c r="G70" t="s">
        <v>914</v>
      </c>
      <c r="H70" s="1">
        <v>33273</v>
      </c>
      <c r="I70" s="1">
        <v>35641</v>
      </c>
      <c r="J70" s="1">
        <v>35641</v>
      </c>
      <c r="K70" s="1">
        <v>29728</v>
      </c>
      <c r="L70" s="1">
        <v>29728</v>
      </c>
      <c r="M70" s="56"/>
      <c r="N70" s="27"/>
      <c r="O70" s="1">
        <v>93</v>
      </c>
      <c r="P70" s="27"/>
      <c r="Q70" s="1"/>
      <c r="R70" s="1"/>
      <c r="S70" s="1"/>
      <c r="X70" s="27"/>
      <c r="Y70" s="27"/>
      <c r="Z70" s="27"/>
      <c r="AA70" s="27"/>
      <c r="AE70" s="27"/>
      <c r="AH70" s="27"/>
    </row>
    <row r="71" spans="1:34">
      <c r="A71">
        <v>65</v>
      </c>
      <c r="B71">
        <v>310160</v>
      </c>
      <c r="C71" t="s">
        <v>15</v>
      </c>
      <c r="D71" t="s">
        <v>904</v>
      </c>
      <c r="E71">
        <v>2007</v>
      </c>
      <c r="F71" t="s">
        <v>905</v>
      </c>
      <c r="G71" t="s">
        <v>916</v>
      </c>
      <c r="H71" s="1">
        <v>67162</v>
      </c>
      <c r="I71" s="1">
        <v>71628</v>
      </c>
      <c r="J71" s="1">
        <v>71628</v>
      </c>
      <c r="K71" s="1">
        <v>74530</v>
      </c>
      <c r="L71" s="1">
        <v>74530</v>
      </c>
      <c r="M71" s="56"/>
      <c r="N71" s="27"/>
      <c r="O71" s="1"/>
      <c r="P71" s="27"/>
      <c r="Q71" s="1"/>
      <c r="R71" s="1"/>
      <c r="S71" s="1"/>
      <c r="X71" s="27"/>
      <c r="Y71" s="27"/>
      <c r="Z71" s="27"/>
      <c r="AA71" s="27"/>
      <c r="AE71" s="27"/>
      <c r="AH71" s="27"/>
    </row>
    <row r="72" spans="1:34">
      <c r="A72">
        <v>66</v>
      </c>
      <c r="B72">
        <v>310160</v>
      </c>
      <c r="C72" t="s">
        <v>15</v>
      </c>
      <c r="D72" t="s">
        <v>904</v>
      </c>
      <c r="E72">
        <v>2008</v>
      </c>
      <c r="F72" t="s">
        <v>905</v>
      </c>
      <c r="G72" t="s">
        <v>916</v>
      </c>
      <c r="H72" s="1">
        <v>69860</v>
      </c>
      <c r="I72" s="1">
        <v>74505</v>
      </c>
      <c r="J72" s="1">
        <v>74505</v>
      </c>
      <c r="K72" s="1">
        <v>76195</v>
      </c>
      <c r="L72" s="1">
        <v>76195</v>
      </c>
      <c r="M72" s="56"/>
      <c r="N72" s="27"/>
      <c r="O72" s="1">
        <v>83</v>
      </c>
      <c r="P72" s="27"/>
      <c r="Q72" s="1"/>
      <c r="R72" s="1"/>
      <c r="S72" s="1"/>
      <c r="X72" s="27"/>
      <c r="Y72" s="27"/>
      <c r="Z72" s="27"/>
      <c r="AA72" s="27"/>
      <c r="AB72" s="27"/>
      <c r="AC72" s="27"/>
      <c r="AE72" s="27"/>
      <c r="AH72" s="27"/>
    </row>
    <row r="73" spans="1:34">
      <c r="A73">
        <v>67</v>
      </c>
      <c r="B73">
        <v>310160</v>
      </c>
      <c r="C73" t="s">
        <v>15</v>
      </c>
      <c r="D73" t="s">
        <v>904</v>
      </c>
      <c r="E73">
        <v>2009</v>
      </c>
      <c r="F73" t="s">
        <v>905</v>
      </c>
      <c r="G73" t="s">
        <v>916</v>
      </c>
      <c r="H73" s="1">
        <v>70524</v>
      </c>
      <c r="I73" s="1">
        <v>75214</v>
      </c>
      <c r="J73" s="1">
        <v>75214</v>
      </c>
      <c r="K73" s="1">
        <v>77568</v>
      </c>
      <c r="L73" s="1">
        <v>77568</v>
      </c>
      <c r="M73" s="56"/>
      <c r="N73" s="27"/>
      <c r="O73" s="1">
        <v>25</v>
      </c>
      <c r="P73" s="27"/>
      <c r="Q73" s="1"/>
      <c r="R73" s="1"/>
      <c r="S73" s="1"/>
      <c r="X73" s="27"/>
      <c r="Y73" s="27"/>
      <c r="Z73" s="27"/>
      <c r="AA73" s="27"/>
      <c r="AB73" s="27"/>
      <c r="AC73" s="27"/>
      <c r="AE73" s="27"/>
      <c r="AH73" s="27"/>
    </row>
    <row r="74" spans="1:34">
      <c r="A74">
        <v>68</v>
      </c>
      <c r="B74">
        <v>310160</v>
      </c>
      <c r="C74" t="s">
        <v>15</v>
      </c>
      <c r="D74" t="s">
        <v>904</v>
      </c>
      <c r="E74">
        <v>2010</v>
      </c>
      <c r="F74" t="s">
        <v>992</v>
      </c>
      <c r="G74" t="s">
        <v>914</v>
      </c>
      <c r="H74" s="1">
        <v>69176</v>
      </c>
      <c r="I74" s="1">
        <v>73774</v>
      </c>
      <c r="J74" s="1">
        <v>73774</v>
      </c>
      <c r="K74" s="1">
        <v>69176</v>
      </c>
      <c r="L74" s="1">
        <v>69176</v>
      </c>
      <c r="M74" s="56"/>
      <c r="N74" s="27"/>
      <c r="O74" s="1">
        <v>25</v>
      </c>
      <c r="P74" s="27"/>
      <c r="Q74" s="1"/>
      <c r="R74" s="1"/>
      <c r="S74" s="1"/>
      <c r="X74" s="27"/>
      <c r="Y74" s="27"/>
      <c r="Z74" s="27"/>
      <c r="AA74" s="27"/>
      <c r="AB74" s="27"/>
      <c r="AC74" s="27"/>
      <c r="AE74" s="27"/>
      <c r="AH74" s="27"/>
    </row>
    <row r="75" spans="1:34">
      <c r="A75">
        <v>69</v>
      </c>
      <c r="B75">
        <v>310160</v>
      </c>
      <c r="C75" t="s">
        <v>15</v>
      </c>
      <c r="D75" t="s">
        <v>904</v>
      </c>
      <c r="E75">
        <v>2011</v>
      </c>
      <c r="F75" t="s">
        <v>992</v>
      </c>
      <c r="G75" t="s">
        <v>914</v>
      </c>
      <c r="H75" s="1">
        <v>69667</v>
      </c>
      <c r="I75" s="1">
        <v>74298</v>
      </c>
      <c r="J75" s="1">
        <v>74298</v>
      </c>
      <c r="K75" s="1">
        <v>69667</v>
      </c>
      <c r="L75" s="1">
        <v>69667</v>
      </c>
      <c r="M75" s="56"/>
      <c r="N75" s="27"/>
      <c r="O75" s="1">
        <v>20</v>
      </c>
      <c r="P75" s="27"/>
      <c r="Q75" s="1"/>
      <c r="R75" s="1"/>
      <c r="S75" s="1"/>
      <c r="X75" s="27"/>
      <c r="Y75" s="27"/>
      <c r="Z75" s="27"/>
      <c r="AA75" s="27"/>
      <c r="AC75" s="27"/>
      <c r="AE75" s="27"/>
      <c r="AH75" s="27"/>
    </row>
    <row r="76" spans="1:34">
      <c r="A76">
        <v>70</v>
      </c>
      <c r="B76">
        <v>310160</v>
      </c>
      <c r="C76" t="s">
        <v>15</v>
      </c>
      <c r="D76" t="s">
        <v>904</v>
      </c>
      <c r="E76">
        <v>2012</v>
      </c>
      <c r="F76" t="s">
        <v>905</v>
      </c>
      <c r="G76" t="s">
        <v>916</v>
      </c>
      <c r="H76" s="1">
        <v>70142</v>
      </c>
      <c r="I76" s="1">
        <v>74804</v>
      </c>
      <c r="J76" s="1">
        <v>74804</v>
      </c>
      <c r="K76" s="1">
        <v>70142</v>
      </c>
      <c r="L76" s="1">
        <v>70142</v>
      </c>
      <c r="O76" s="1">
        <v>16</v>
      </c>
    </row>
    <row r="77" spans="1:34">
      <c r="A77">
        <v>71</v>
      </c>
      <c r="B77">
        <v>310160</v>
      </c>
      <c r="C77" t="s">
        <v>15</v>
      </c>
      <c r="D77" t="s">
        <v>904</v>
      </c>
      <c r="E77">
        <v>2013</v>
      </c>
      <c r="F77" t="s">
        <v>992</v>
      </c>
      <c r="G77" t="s">
        <v>914</v>
      </c>
      <c r="H77" s="1">
        <v>72780</v>
      </c>
      <c r="I77" s="1">
        <v>77618</v>
      </c>
      <c r="J77" s="1">
        <v>77618</v>
      </c>
      <c r="K77" s="1">
        <v>72780</v>
      </c>
      <c r="L77" s="1">
        <v>72780</v>
      </c>
      <c r="O77" s="1">
        <v>16</v>
      </c>
    </row>
    <row r="78" spans="1:34">
      <c r="A78">
        <v>72</v>
      </c>
      <c r="B78">
        <v>310160</v>
      </c>
      <c r="C78" t="s">
        <v>15</v>
      </c>
      <c r="D78" t="s">
        <v>904</v>
      </c>
      <c r="E78">
        <v>2014</v>
      </c>
      <c r="F78" t="s">
        <v>905</v>
      </c>
      <c r="G78" t="s">
        <v>916</v>
      </c>
      <c r="H78" s="1">
        <v>73304</v>
      </c>
      <c r="I78" s="1">
        <v>78176</v>
      </c>
      <c r="J78" s="1">
        <v>78176</v>
      </c>
      <c r="K78" s="1">
        <v>73304</v>
      </c>
      <c r="L78" s="1">
        <v>73304</v>
      </c>
      <c r="M78" s="56"/>
      <c r="N78" s="27"/>
      <c r="O78" s="1">
        <v>29</v>
      </c>
      <c r="Q78" s="1"/>
      <c r="R78" s="1"/>
      <c r="S78" s="1"/>
      <c r="X78" s="27"/>
      <c r="Y78" s="27"/>
      <c r="AA78" s="27"/>
      <c r="AB78" s="27"/>
      <c r="AC78" s="27"/>
      <c r="AD78" s="27"/>
      <c r="AH78" s="27"/>
    </row>
    <row r="79" spans="1:34">
      <c r="A79">
        <v>73</v>
      </c>
      <c r="B79">
        <v>310170</v>
      </c>
      <c r="C79" t="s">
        <v>17</v>
      </c>
      <c r="D79" t="s">
        <v>904</v>
      </c>
      <c r="E79">
        <v>2007</v>
      </c>
      <c r="F79" t="s">
        <v>905</v>
      </c>
      <c r="G79" t="s">
        <v>916</v>
      </c>
      <c r="H79" s="1">
        <v>29981</v>
      </c>
      <c r="I79" s="1">
        <v>36907</v>
      </c>
      <c r="J79" s="1">
        <v>36907</v>
      </c>
      <c r="K79" s="1">
        <v>28178</v>
      </c>
      <c r="L79" s="1">
        <v>28178</v>
      </c>
      <c r="M79" s="56"/>
      <c r="O79" s="1"/>
      <c r="Q79" s="1"/>
      <c r="R79" s="1"/>
      <c r="S79" s="1"/>
      <c r="X79" s="27"/>
      <c r="Y79" s="27"/>
      <c r="Z79" s="27"/>
      <c r="AA79" s="27"/>
      <c r="AE79" s="27"/>
      <c r="AH79" s="27"/>
    </row>
    <row r="80" spans="1:34">
      <c r="A80">
        <v>74</v>
      </c>
      <c r="B80">
        <v>310170</v>
      </c>
      <c r="C80" t="s">
        <v>17</v>
      </c>
      <c r="D80" t="s">
        <v>904</v>
      </c>
      <c r="E80">
        <v>2008</v>
      </c>
      <c r="F80" t="s">
        <v>905</v>
      </c>
      <c r="G80" t="s">
        <v>916</v>
      </c>
      <c r="H80" s="1">
        <v>31087</v>
      </c>
      <c r="I80" s="1">
        <v>38269</v>
      </c>
      <c r="J80" s="1">
        <v>38269</v>
      </c>
      <c r="K80" s="1">
        <v>30173</v>
      </c>
      <c r="L80" s="1">
        <v>30173</v>
      </c>
      <c r="M80" s="56"/>
      <c r="O80" s="1">
        <v>130</v>
      </c>
      <c r="Q80" s="1"/>
      <c r="R80" s="1"/>
      <c r="S80" s="1"/>
      <c r="X80" s="27"/>
      <c r="Y80" s="27"/>
      <c r="Z80" s="27"/>
      <c r="AA80" s="27"/>
      <c r="AC80" s="27"/>
      <c r="AE80" s="27"/>
      <c r="AH80" s="27"/>
    </row>
    <row r="81" spans="1:41">
      <c r="A81">
        <v>75</v>
      </c>
      <c r="B81">
        <v>310170</v>
      </c>
      <c r="C81" t="s">
        <v>17</v>
      </c>
      <c r="D81" t="s">
        <v>904</v>
      </c>
      <c r="E81">
        <v>2009</v>
      </c>
      <c r="F81" t="s">
        <v>905</v>
      </c>
      <c r="G81" t="s">
        <v>916</v>
      </c>
      <c r="H81" s="1">
        <v>31300</v>
      </c>
      <c r="I81" s="1">
        <v>38531</v>
      </c>
      <c r="J81" s="1">
        <v>38531</v>
      </c>
      <c r="K81" s="1">
        <v>30799</v>
      </c>
      <c r="L81" s="1">
        <v>30799</v>
      </c>
      <c r="M81" s="56"/>
      <c r="O81" s="1">
        <v>95</v>
      </c>
      <c r="Q81" s="1"/>
      <c r="R81" s="1"/>
      <c r="S81" s="1"/>
      <c r="X81" s="27"/>
      <c r="Y81" s="27"/>
      <c r="Z81" s="27"/>
      <c r="AA81" s="27"/>
      <c r="AC81" s="27"/>
      <c r="AE81" s="27"/>
      <c r="AH81" s="27"/>
    </row>
    <row r="82" spans="1:41">
      <c r="A82">
        <v>76</v>
      </c>
      <c r="B82">
        <v>310170</v>
      </c>
      <c r="C82" t="s">
        <v>17</v>
      </c>
      <c r="D82" t="s">
        <v>904</v>
      </c>
      <c r="E82">
        <v>2010</v>
      </c>
      <c r="F82" t="s">
        <v>905</v>
      </c>
      <c r="G82" t="s">
        <v>916</v>
      </c>
      <c r="H82" s="1">
        <v>31750</v>
      </c>
      <c r="I82" s="1">
        <v>38775</v>
      </c>
      <c r="J82" s="1">
        <v>38775</v>
      </c>
      <c r="K82" s="1">
        <v>31750</v>
      </c>
      <c r="L82" s="1">
        <v>31750</v>
      </c>
      <c r="M82" s="56"/>
      <c r="N82" s="27"/>
      <c r="O82" s="1">
        <v>140</v>
      </c>
      <c r="P82" s="27"/>
      <c r="Q82" s="1"/>
      <c r="R82" s="1"/>
      <c r="S82" s="1"/>
      <c r="X82" s="27"/>
      <c r="Y82" s="27"/>
      <c r="Z82" s="27"/>
      <c r="AA82" s="27"/>
      <c r="AB82" s="27"/>
      <c r="AC82" s="27"/>
      <c r="AD82" s="27"/>
      <c r="AE82" s="27"/>
      <c r="AH82" s="27"/>
    </row>
    <row r="83" spans="1:41">
      <c r="A83">
        <v>77</v>
      </c>
      <c r="B83">
        <v>310170</v>
      </c>
      <c r="C83" t="s">
        <v>17</v>
      </c>
      <c r="D83" t="s">
        <v>904</v>
      </c>
      <c r="E83">
        <v>2011</v>
      </c>
      <c r="F83" t="s">
        <v>905</v>
      </c>
      <c r="G83" t="s">
        <v>916</v>
      </c>
      <c r="H83" s="1">
        <v>31964</v>
      </c>
      <c r="I83" s="1">
        <v>39036</v>
      </c>
      <c r="J83" s="1">
        <v>39036</v>
      </c>
      <c r="K83" s="1">
        <v>31964</v>
      </c>
      <c r="L83" s="1">
        <v>31964</v>
      </c>
      <c r="M83" s="56"/>
      <c r="N83" s="27"/>
      <c r="O83" s="1">
        <v>97</v>
      </c>
      <c r="P83" s="27"/>
      <c r="Q83" s="1"/>
      <c r="R83" s="1"/>
      <c r="S83" s="1"/>
      <c r="X83" s="27"/>
      <c r="Y83" s="27"/>
      <c r="Z83" s="27"/>
      <c r="AA83" s="27"/>
      <c r="AC83" s="27"/>
      <c r="AD83" s="27"/>
      <c r="AE83" s="27"/>
      <c r="AH83" s="27"/>
      <c r="AJ83" s="27"/>
      <c r="AM83" s="27"/>
      <c r="AO83" s="27"/>
    </row>
    <row r="84" spans="1:41">
      <c r="A84">
        <v>78</v>
      </c>
      <c r="B84">
        <v>310170</v>
      </c>
      <c r="C84" t="s">
        <v>17</v>
      </c>
      <c r="D84" t="s">
        <v>904</v>
      </c>
      <c r="E84">
        <v>2012</v>
      </c>
      <c r="F84" t="s">
        <v>993</v>
      </c>
      <c r="G84" t="s">
        <v>994</v>
      </c>
      <c r="H84" s="1">
        <v>32169</v>
      </c>
      <c r="I84" s="1">
        <v>39287</v>
      </c>
      <c r="J84" s="1">
        <v>39287</v>
      </c>
      <c r="K84" s="1">
        <v>32169</v>
      </c>
      <c r="L84" s="1">
        <v>32169</v>
      </c>
      <c r="M84" s="56"/>
      <c r="N84" s="27"/>
      <c r="O84" s="1">
        <v>128</v>
      </c>
      <c r="P84" s="27"/>
      <c r="Q84" s="1"/>
      <c r="R84" s="1"/>
      <c r="S84" s="1"/>
      <c r="X84" s="27"/>
      <c r="Y84" s="27"/>
      <c r="Z84" s="27"/>
      <c r="AA84" s="27"/>
      <c r="AB84" s="27"/>
      <c r="AC84" s="27"/>
      <c r="AE84" s="27"/>
      <c r="AH84" s="27"/>
      <c r="AJ84" s="27"/>
      <c r="AM84" s="27"/>
      <c r="AO84" s="27"/>
    </row>
    <row r="85" spans="1:41">
      <c r="A85">
        <v>79</v>
      </c>
      <c r="B85">
        <v>310170</v>
      </c>
      <c r="C85" t="s">
        <v>17</v>
      </c>
      <c r="D85" t="s">
        <v>904</v>
      </c>
      <c r="E85">
        <v>2013</v>
      </c>
      <c r="F85" t="s">
        <v>993</v>
      </c>
      <c r="G85" t="s">
        <v>994</v>
      </c>
      <c r="H85" s="1">
        <v>33366</v>
      </c>
      <c r="I85" s="1">
        <v>40749</v>
      </c>
      <c r="J85" s="1">
        <v>40749</v>
      </c>
      <c r="K85" s="1">
        <v>33366</v>
      </c>
      <c r="L85" s="1">
        <v>33366</v>
      </c>
      <c r="M85" s="56"/>
      <c r="N85" s="27"/>
      <c r="O85" s="1">
        <v>109</v>
      </c>
      <c r="P85" s="27"/>
      <c r="Q85" s="1"/>
      <c r="R85" s="1"/>
      <c r="S85" s="1"/>
      <c r="X85" s="27"/>
      <c r="Y85" s="27"/>
      <c r="Z85" s="27"/>
      <c r="AA85" s="27"/>
      <c r="AB85" s="27"/>
      <c r="AC85" s="27"/>
      <c r="AE85" s="27"/>
      <c r="AH85" s="27"/>
    </row>
    <row r="86" spans="1:41">
      <c r="A86">
        <v>80</v>
      </c>
      <c r="B86">
        <v>310170</v>
      </c>
      <c r="C86" t="s">
        <v>17</v>
      </c>
      <c r="D86" t="s">
        <v>904</v>
      </c>
      <c r="E86">
        <v>2014</v>
      </c>
      <c r="F86" t="s">
        <v>993</v>
      </c>
      <c r="G86" t="s">
        <v>994</v>
      </c>
      <c r="H86" s="1">
        <v>33595</v>
      </c>
      <c r="I86" s="1">
        <v>41028</v>
      </c>
      <c r="J86" s="1">
        <v>41028</v>
      </c>
      <c r="K86" s="1">
        <v>33595</v>
      </c>
      <c r="L86" s="1">
        <v>33595</v>
      </c>
      <c r="M86" s="56"/>
      <c r="N86" s="27"/>
      <c r="O86" s="1">
        <v>113</v>
      </c>
      <c r="P86" s="27"/>
      <c r="Q86" s="1"/>
      <c r="R86" s="1"/>
      <c r="S86" s="1"/>
      <c r="X86" s="27"/>
      <c r="Y86" s="27"/>
      <c r="Z86" s="27"/>
      <c r="AA86" s="27"/>
      <c r="AB86" s="27"/>
      <c r="AH86" s="27"/>
    </row>
    <row r="87" spans="1:41">
      <c r="A87">
        <v>81</v>
      </c>
      <c r="B87">
        <v>310190</v>
      </c>
      <c r="C87" t="s">
        <v>19</v>
      </c>
      <c r="D87" t="s">
        <v>904</v>
      </c>
      <c r="E87">
        <v>2007</v>
      </c>
      <c r="F87" t="s">
        <v>905</v>
      </c>
      <c r="G87" t="s">
        <v>906</v>
      </c>
      <c r="H87" s="1"/>
      <c r="I87" s="1"/>
      <c r="J87" s="1">
        <v>17821</v>
      </c>
      <c r="K87" s="1"/>
      <c r="L87" s="1"/>
      <c r="M87" s="56"/>
      <c r="O87" s="1"/>
      <c r="Q87" s="1"/>
      <c r="R87" s="1"/>
      <c r="S87" s="1"/>
      <c r="X87" s="27"/>
      <c r="Y87" s="27"/>
      <c r="Z87" s="27"/>
      <c r="AA87" s="27"/>
      <c r="AI87" s="27"/>
      <c r="AJ87" s="27"/>
      <c r="AL87" s="27"/>
      <c r="AO87" s="27"/>
    </row>
    <row r="88" spans="1:41">
      <c r="A88">
        <v>82</v>
      </c>
      <c r="B88">
        <v>310190</v>
      </c>
      <c r="C88" t="s">
        <v>19</v>
      </c>
      <c r="D88" t="s">
        <v>904</v>
      </c>
      <c r="E88">
        <v>2008</v>
      </c>
      <c r="F88" t="s">
        <v>905</v>
      </c>
      <c r="G88" t="s">
        <v>906</v>
      </c>
      <c r="H88" s="1"/>
      <c r="I88" s="1"/>
      <c r="J88" s="1">
        <v>18486</v>
      </c>
      <c r="K88" s="1"/>
      <c r="L88" s="1"/>
      <c r="O88" s="1">
        <v>96</v>
      </c>
      <c r="X88" s="27"/>
      <c r="Z88" s="27"/>
      <c r="AA88" s="27"/>
      <c r="AB88" s="27"/>
      <c r="AC88" s="27"/>
      <c r="AE88" s="27"/>
      <c r="AF88" s="27"/>
      <c r="AH88" s="27"/>
    </row>
    <row r="89" spans="1:41">
      <c r="A89">
        <v>83</v>
      </c>
      <c r="B89">
        <v>310190</v>
      </c>
      <c r="C89" t="s">
        <v>19</v>
      </c>
      <c r="D89" t="s">
        <v>904</v>
      </c>
      <c r="E89">
        <v>2009</v>
      </c>
      <c r="F89" t="s">
        <v>997</v>
      </c>
      <c r="G89" t="s">
        <v>910</v>
      </c>
      <c r="H89" s="1">
        <v>14960</v>
      </c>
      <c r="I89" s="1">
        <v>18619</v>
      </c>
      <c r="J89" s="1">
        <v>18619</v>
      </c>
      <c r="K89" s="1">
        <v>14960</v>
      </c>
      <c r="L89" s="1">
        <v>14960</v>
      </c>
      <c r="M89" s="56"/>
      <c r="N89" s="27"/>
      <c r="O89" s="1">
        <v>43</v>
      </c>
      <c r="P89" s="27"/>
      <c r="Q89" s="1"/>
      <c r="R89" s="1"/>
      <c r="S89" s="1"/>
      <c r="X89" s="27"/>
      <c r="Y89" s="27"/>
      <c r="Z89" s="27"/>
      <c r="AA89" s="27"/>
      <c r="AB89" s="27"/>
      <c r="AC89" s="27"/>
      <c r="AE89" s="27"/>
      <c r="AF89" s="27"/>
      <c r="AH89" s="27"/>
    </row>
    <row r="90" spans="1:41">
      <c r="A90">
        <v>84</v>
      </c>
      <c r="B90">
        <v>310190</v>
      </c>
      <c r="C90" t="s">
        <v>19</v>
      </c>
      <c r="D90" t="s">
        <v>904</v>
      </c>
      <c r="E90">
        <v>2010</v>
      </c>
      <c r="F90" t="s">
        <v>997</v>
      </c>
      <c r="G90" t="s">
        <v>910</v>
      </c>
      <c r="H90" s="1">
        <v>14990</v>
      </c>
      <c r="I90" s="1">
        <v>18488</v>
      </c>
      <c r="J90" s="1">
        <v>18488</v>
      </c>
      <c r="K90" s="1">
        <v>14990</v>
      </c>
      <c r="L90" s="1">
        <v>14990</v>
      </c>
      <c r="M90" s="56"/>
      <c r="N90" s="27"/>
      <c r="O90" s="1">
        <v>57</v>
      </c>
      <c r="P90" s="27"/>
      <c r="Q90" s="1"/>
      <c r="R90" s="1"/>
      <c r="S90" s="1"/>
      <c r="X90" s="27"/>
      <c r="Y90" s="27"/>
      <c r="Z90" s="27"/>
      <c r="AA90" s="27"/>
      <c r="AB90" s="27"/>
      <c r="AC90" s="27"/>
      <c r="AE90" s="27"/>
      <c r="AF90" s="27"/>
      <c r="AH90" s="27"/>
    </row>
    <row r="91" spans="1:41">
      <c r="A91">
        <v>85</v>
      </c>
      <c r="B91">
        <v>310190</v>
      </c>
      <c r="C91" t="s">
        <v>19</v>
      </c>
      <c r="D91" t="s">
        <v>904</v>
      </c>
      <c r="E91">
        <v>2011</v>
      </c>
      <c r="F91" t="s">
        <v>905</v>
      </c>
      <c r="G91" t="s">
        <v>906</v>
      </c>
      <c r="H91" s="1"/>
      <c r="I91" s="1"/>
      <c r="J91" s="1">
        <v>18600</v>
      </c>
      <c r="K91" s="1"/>
      <c r="L91" s="1"/>
      <c r="M91" s="56"/>
      <c r="N91" s="27"/>
      <c r="O91" s="1">
        <v>47</v>
      </c>
      <c r="P91" s="27"/>
      <c r="Q91" s="1"/>
      <c r="R91" s="1"/>
      <c r="S91" s="1"/>
      <c r="X91" s="27"/>
      <c r="Y91" s="27"/>
      <c r="Z91" s="27"/>
      <c r="AA91" s="27"/>
      <c r="AB91" s="27"/>
      <c r="AC91" s="27"/>
      <c r="AE91" s="27"/>
      <c r="AF91" s="27"/>
      <c r="AH91" s="27"/>
    </row>
    <row r="92" spans="1:41">
      <c r="A92">
        <v>86</v>
      </c>
      <c r="B92">
        <v>310190</v>
      </c>
      <c r="C92" t="s">
        <v>19</v>
      </c>
      <c r="D92" t="s">
        <v>904</v>
      </c>
      <c r="E92">
        <v>2012</v>
      </c>
      <c r="F92" t="s">
        <v>996</v>
      </c>
      <c r="G92" t="s">
        <v>912</v>
      </c>
      <c r="H92" s="1">
        <v>15169</v>
      </c>
      <c r="I92" s="1">
        <v>18709</v>
      </c>
      <c r="J92" s="1">
        <v>18709</v>
      </c>
      <c r="K92" s="1">
        <v>17000</v>
      </c>
      <c r="L92" s="1">
        <v>15169</v>
      </c>
      <c r="M92" s="56"/>
      <c r="N92" s="27"/>
      <c r="O92" s="1">
        <v>71</v>
      </c>
      <c r="P92" s="27"/>
      <c r="Q92" s="1"/>
      <c r="R92" s="1"/>
      <c r="S92" s="1"/>
      <c r="X92" s="27"/>
      <c r="Y92" s="27"/>
      <c r="Z92" s="27"/>
      <c r="AA92" s="27"/>
      <c r="AB92" s="27"/>
      <c r="AC92" s="27"/>
      <c r="AE92" s="27"/>
      <c r="AF92" s="27"/>
      <c r="AH92" s="27"/>
    </row>
    <row r="93" spans="1:41">
      <c r="A93">
        <v>87</v>
      </c>
      <c r="B93">
        <v>310190</v>
      </c>
      <c r="C93" t="s">
        <v>19</v>
      </c>
      <c r="D93" t="s">
        <v>904</v>
      </c>
      <c r="E93">
        <v>2013</v>
      </c>
      <c r="F93" t="s">
        <v>996</v>
      </c>
      <c r="G93" t="s">
        <v>912</v>
      </c>
      <c r="H93" s="1">
        <v>15722</v>
      </c>
      <c r="I93" s="1">
        <v>19391</v>
      </c>
      <c r="J93" s="1">
        <v>19391</v>
      </c>
      <c r="K93" s="1">
        <v>19391</v>
      </c>
      <c r="L93" s="1">
        <v>15722</v>
      </c>
      <c r="M93" s="56"/>
      <c r="N93" s="27"/>
      <c r="O93" s="1">
        <v>64</v>
      </c>
      <c r="P93" s="27"/>
      <c r="Q93" s="1"/>
      <c r="R93" s="1"/>
      <c r="S93" s="1"/>
      <c r="X93" s="27"/>
      <c r="Y93" s="27"/>
      <c r="Z93" s="27"/>
      <c r="AA93" s="27"/>
      <c r="AB93" s="27"/>
      <c r="AE93" s="27"/>
      <c r="AF93" s="27"/>
      <c r="AH93" s="27"/>
    </row>
    <row r="94" spans="1:41">
      <c r="A94">
        <v>88</v>
      </c>
      <c r="B94">
        <v>310190</v>
      </c>
      <c r="C94" t="s">
        <v>19</v>
      </c>
      <c r="D94" t="s">
        <v>904</v>
      </c>
      <c r="E94">
        <v>2014</v>
      </c>
      <c r="F94" t="s">
        <v>996</v>
      </c>
      <c r="G94" t="s">
        <v>912</v>
      </c>
      <c r="H94" s="1">
        <v>15821</v>
      </c>
      <c r="I94" s="1">
        <v>19513</v>
      </c>
      <c r="J94" s="1">
        <v>19513</v>
      </c>
      <c r="K94" s="1">
        <v>19500</v>
      </c>
      <c r="L94" s="1">
        <v>15819</v>
      </c>
      <c r="M94" s="56"/>
      <c r="N94" s="27"/>
      <c r="O94" s="1">
        <v>52</v>
      </c>
      <c r="P94" s="27"/>
      <c r="Q94" s="1"/>
      <c r="R94" s="1"/>
      <c r="S94" s="1"/>
      <c r="X94" s="27"/>
      <c r="Y94" s="27"/>
      <c r="Z94" s="27"/>
      <c r="AA94" s="27"/>
      <c r="AB94" s="27"/>
      <c r="AC94" s="27"/>
      <c r="AE94" s="27"/>
      <c r="AF94" s="27"/>
      <c r="AH94" s="27"/>
    </row>
    <row r="95" spans="1:41">
      <c r="A95">
        <v>89</v>
      </c>
      <c r="B95">
        <v>310200</v>
      </c>
      <c r="C95" t="s">
        <v>20</v>
      </c>
      <c r="D95" t="s">
        <v>904</v>
      </c>
      <c r="E95">
        <v>2007</v>
      </c>
      <c r="F95" t="s">
        <v>905</v>
      </c>
      <c r="G95" t="s">
        <v>906</v>
      </c>
      <c r="J95" s="1">
        <v>13286</v>
      </c>
      <c r="M95" s="56"/>
      <c r="N95" s="27"/>
      <c r="O95" s="1"/>
      <c r="P95" s="27"/>
      <c r="Q95" s="1"/>
      <c r="R95" s="1"/>
      <c r="S95" s="1"/>
      <c r="X95" s="27"/>
      <c r="Y95" s="27"/>
      <c r="Z95" s="27"/>
      <c r="AA95" s="27"/>
      <c r="AB95" s="27"/>
      <c r="AC95" s="27"/>
      <c r="AD95" s="27"/>
      <c r="AE95" s="27"/>
      <c r="AH95" s="27"/>
    </row>
    <row r="96" spans="1:41">
      <c r="A96">
        <v>90</v>
      </c>
      <c r="B96">
        <v>310200</v>
      </c>
      <c r="C96" t="s">
        <v>20</v>
      </c>
      <c r="D96" t="s">
        <v>904</v>
      </c>
      <c r="E96">
        <v>2008</v>
      </c>
      <c r="F96" t="s">
        <v>905</v>
      </c>
      <c r="G96" t="s">
        <v>906</v>
      </c>
      <c r="H96" s="1"/>
      <c r="I96" s="1"/>
      <c r="J96" s="1">
        <v>13744</v>
      </c>
      <c r="K96" s="1"/>
      <c r="L96" s="1"/>
      <c r="M96" s="56"/>
      <c r="N96" s="27"/>
      <c r="O96" s="1">
        <v>14</v>
      </c>
      <c r="P96" s="27"/>
      <c r="Q96" s="1"/>
      <c r="R96" s="1"/>
      <c r="S96" s="1"/>
      <c r="X96" s="27"/>
      <c r="Y96" s="27"/>
      <c r="Z96" s="27"/>
      <c r="AA96" s="27"/>
      <c r="AB96" s="27"/>
      <c r="AC96" s="27"/>
      <c r="AD96" s="27"/>
      <c r="AE96" s="27"/>
      <c r="AH96" s="27"/>
    </row>
    <row r="97" spans="1:41">
      <c r="A97">
        <v>91</v>
      </c>
      <c r="B97">
        <v>310200</v>
      </c>
      <c r="C97" t="s">
        <v>20</v>
      </c>
      <c r="D97" t="s">
        <v>904</v>
      </c>
      <c r="E97">
        <v>2009</v>
      </c>
      <c r="F97" t="s">
        <v>999</v>
      </c>
      <c r="G97" t="s">
        <v>910</v>
      </c>
      <c r="H97" s="1">
        <v>10219</v>
      </c>
      <c r="I97" s="1">
        <v>13810</v>
      </c>
      <c r="J97" s="1">
        <v>13810</v>
      </c>
      <c r="K97" s="1">
        <v>10219</v>
      </c>
      <c r="L97" s="1">
        <v>10219</v>
      </c>
      <c r="M97" s="56"/>
      <c r="N97" s="27"/>
      <c r="O97" s="1">
        <v>9</v>
      </c>
      <c r="P97" s="27"/>
      <c r="Q97" s="1"/>
      <c r="R97" s="1"/>
      <c r="S97" s="1"/>
      <c r="X97" s="27"/>
      <c r="Y97" s="27"/>
      <c r="Z97" s="27"/>
      <c r="AA97" s="27"/>
      <c r="AB97" s="27"/>
      <c r="AC97" s="27"/>
      <c r="AD97" s="27"/>
      <c r="AE97" s="27"/>
      <c r="AH97" s="27"/>
      <c r="AI97" s="27"/>
      <c r="AJ97" s="27"/>
      <c r="AM97" s="27"/>
      <c r="AO97" s="27"/>
    </row>
    <row r="98" spans="1:41">
      <c r="A98">
        <v>92</v>
      </c>
      <c r="B98">
        <v>310200</v>
      </c>
      <c r="C98" t="s">
        <v>20</v>
      </c>
      <c r="D98" t="s">
        <v>904</v>
      </c>
      <c r="E98">
        <v>2010</v>
      </c>
      <c r="F98" t="s">
        <v>998</v>
      </c>
      <c r="G98" t="s">
        <v>912</v>
      </c>
      <c r="H98" s="1">
        <v>10002</v>
      </c>
      <c r="I98" s="1">
        <v>13717</v>
      </c>
      <c r="J98" s="1">
        <v>13717</v>
      </c>
      <c r="K98" s="1">
        <v>10002</v>
      </c>
      <c r="L98" s="1">
        <v>10002</v>
      </c>
      <c r="M98" s="56"/>
      <c r="N98" s="27"/>
      <c r="O98" s="1">
        <v>5</v>
      </c>
      <c r="P98" s="27"/>
      <c r="Q98" s="1"/>
      <c r="R98" s="1"/>
      <c r="S98" s="1"/>
      <c r="X98" s="27"/>
      <c r="Y98" s="27"/>
      <c r="Z98" s="27"/>
      <c r="AA98" s="27"/>
      <c r="AB98" s="27"/>
      <c r="AC98" s="27"/>
      <c r="AD98" s="27"/>
      <c r="AE98" s="27"/>
      <c r="AH98" s="27"/>
    </row>
    <row r="99" spans="1:41">
      <c r="A99">
        <v>93</v>
      </c>
      <c r="B99">
        <v>310200</v>
      </c>
      <c r="C99" t="s">
        <v>20</v>
      </c>
      <c r="D99" t="s">
        <v>904</v>
      </c>
      <c r="E99">
        <v>2011</v>
      </c>
      <c r="F99" t="s">
        <v>1000</v>
      </c>
      <c r="G99" t="s">
        <v>908</v>
      </c>
      <c r="H99" s="1"/>
      <c r="I99" s="1"/>
      <c r="J99" s="1">
        <v>13774</v>
      </c>
      <c r="K99" s="1"/>
      <c r="L99" s="1"/>
      <c r="M99" s="56"/>
      <c r="N99" s="27"/>
      <c r="O99" s="1">
        <v>4</v>
      </c>
      <c r="P99" s="27"/>
      <c r="Q99" s="1"/>
      <c r="R99" s="1"/>
      <c r="S99" s="1"/>
      <c r="X99" s="27"/>
      <c r="Y99" s="27"/>
      <c r="Z99" s="27"/>
      <c r="AA99" s="27"/>
      <c r="AB99" s="27"/>
      <c r="AC99" s="27"/>
      <c r="AD99" s="27"/>
      <c r="AE99" s="27"/>
      <c r="AH99" s="27"/>
    </row>
    <row r="100" spans="1:41">
      <c r="A100">
        <v>94</v>
      </c>
      <c r="B100">
        <v>310200</v>
      </c>
      <c r="C100" t="s">
        <v>20</v>
      </c>
      <c r="D100" t="s">
        <v>904</v>
      </c>
      <c r="E100">
        <v>2012</v>
      </c>
      <c r="F100" t="s">
        <v>1000</v>
      </c>
      <c r="G100" t="s">
        <v>908</v>
      </c>
      <c r="H100" s="1"/>
      <c r="I100" s="1"/>
      <c r="J100" s="1">
        <v>13829</v>
      </c>
      <c r="K100" s="1"/>
      <c r="L100" s="1"/>
      <c r="M100" s="56"/>
      <c r="N100" s="27"/>
      <c r="O100" s="1">
        <v>1</v>
      </c>
      <c r="P100" s="27"/>
      <c r="Q100" s="1"/>
      <c r="R100" s="1"/>
      <c r="S100" s="1"/>
      <c r="X100" s="27"/>
      <c r="Y100" s="27"/>
      <c r="Z100" s="27"/>
      <c r="AA100" s="27"/>
      <c r="AB100" s="27"/>
      <c r="AC100" s="27"/>
      <c r="AD100" s="27"/>
      <c r="AE100" s="27"/>
      <c r="AH100" s="27"/>
    </row>
    <row r="101" spans="1:41">
      <c r="A101">
        <v>95</v>
      </c>
      <c r="B101">
        <v>310200</v>
      </c>
      <c r="C101" t="s">
        <v>20</v>
      </c>
      <c r="D101" t="s">
        <v>904</v>
      </c>
      <c r="E101">
        <v>2013</v>
      </c>
      <c r="F101" t="s">
        <v>999</v>
      </c>
      <c r="G101" t="s">
        <v>910</v>
      </c>
      <c r="H101" s="1">
        <v>10431</v>
      </c>
      <c r="I101" s="1">
        <v>14306</v>
      </c>
      <c r="J101" s="1">
        <v>14306</v>
      </c>
      <c r="K101" s="1">
        <v>10431</v>
      </c>
      <c r="L101" s="1">
        <v>10431</v>
      </c>
      <c r="M101" s="56"/>
      <c r="N101" s="27"/>
      <c r="O101" s="1">
        <v>6</v>
      </c>
      <c r="P101" s="27"/>
      <c r="Q101" s="1"/>
      <c r="R101" s="1"/>
      <c r="S101" s="1"/>
      <c r="X101" s="27"/>
      <c r="Y101" s="27"/>
      <c r="Z101" s="27"/>
      <c r="AA101" s="27"/>
      <c r="AB101" s="27"/>
      <c r="AC101" s="27"/>
      <c r="AD101" s="27"/>
      <c r="AE101" s="27"/>
      <c r="AH101" s="27"/>
    </row>
    <row r="102" spans="1:41">
      <c r="A102">
        <v>96</v>
      </c>
      <c r="B102">
        <v>310200</v>
      </c>
      <c r="C102" t="s">
        <v>20</v>
      </c>
      <c r="D102" t="s">
        <v>904</v>
      </c>
      <c r="E102">
        <v>2014</v>
      </c>
      <c r="F102" t="s">
        <v>998</v>
      </c>
      <c r="G102" t="s">
        <v>912</v>
      </c>
      <c r="H102" s="1">
        <v>10479</v>
      </c>
      <c r="I102" s="1">
        <v>14371</v>
      </c>
      <c r="J102" s="1">
        <v>14371</v>
      </c>
      <c r="K102" s="1">
        <v>10431</v>
      </c>
      <c r="L102" s="1">
        <v>10431</v>
      </c>
      <c r="O102" s="1"/>
      <c r="X102" s="27"/>
      <c r="Z102" s="27"/>
      <c r="AA102" s="27"/>
      <c r="AH102" s="27"/>
    </row>
    <row r="103" spans="1:41" s="14" customFormat="1">
      <c r="A103" s="14">
        <v>97</v>
      </c>
      <c r="B103" s="14">
        <v>315350</v>
      </c>
      <c r="C103" s="14" t="s">
        <v>22</v>
      </c>
      <c r="D103" s="14" t="s">
        <v>904</v>
      </c>
      <c r="E103" s="14">
        <v>2007</v>
      </c>
      <c r="F103" s="14" t="s">
        <v>905</v>
      </c>
      <c r="G103" s="14" t="s">
        <v>906</v>
      </c>
      <c r="J103" s="47">
        <v>7976</v>
      </c>
      <c r="M103" s="47"/>
      <c r="N103" s="48"/>
      <c r="O103" s="47"/>
      <c r="Q103" s="47"/>
      <c r="R103" s="47"/>
      <c r="S103" s="47"/>
      <c r="X103" s="48"/>
      <c r="Y103" s="48"/>
      <c r="AA103" s="48"/>
      <c r="AB103" s="48"/>
      <c r="AC103" s="48"/>
      <c r="AD103" s="48"/>
      <c r="AE103" s="48"/>
      <c r="AH103" s="48"/>
    </row>
    <row r="104" spans="1:41" s="14" customFormat="1">
      <c r="A104" s="14">
        <v>98</v>
      </c>
      <c r="B104" s="14">
        <v>315350</v>
      </c>
      <c r="C104" s="14" t="s">
        <v>22</v>
      </c>
      <c r="D104" s="14" t="s">
        <v>904</v>
      </c>
      <c r="E104" s="14">
        <v>2008</v>
      </c>
      <c r="F104" s="14" t="s">
        <v>905</v>
      </c>
      <c r="G104" s="14" t="s">
        <v>906</v>
      </c>
      <c r="J104" s="47">
        <v>8160</v>
      </c>
      <c r="M104" s="47"/>
      <c r="O104" s="47"/>
      <c r="Q104" s="47"/>
      <c r="R104" s="47"/>
      <c r="S104" s="47"/>
      <c r="X104" s="48"/>
      <c r="Y104" s="48"/>
      <c r="AA104" s="48"/>
      <c r="AB104" s="48"/>
      <c r="AC104" s="48"/>
      <c r="AD104" s="48"/>
      <c r="AE104" s="48"/>
      <c r="AH104" s="48"/>
    </row>
    <row r="105" spans="1:41" s="14" customFormat="1">
      <c r="A105" s="14">
        <v>99</v>
      </c>
      <c r="B105" s="14">
        <v>315350</v>
      </c>
      <c r="C105" s="14" t="s">
        <v>22</v>
      </c>
      <c r="D105" s="14" t="s">
        <v>904</v>
      </c>
      <c r="E105" s="14">
        <v>2009</v>
      </c>
      <c r="F105" s="14" t="s">
        <v>1004</v>
      </c>
      <c r="G105" s="14" t="s">
        <v>910</v>
      </c>
      <c r="H105" s="47">
        <v>4252</v>
      </c>
      <c r="I105" s="47">
        <v>8122</v>
      </c>
      <c r="J105" s="47">
        <v>8122</v>
      </c>
      <c r="K105" s="47">
        <v>4252</v>
      </c>
      <c r="L105" s="47">
        <v>4252</v>
      </c>
      <c r="M105" s="47"/>
      <c r="N105" s="48"/>
      <c r="O105" s="47"/>
      <c r="Q105" s="47"/>
      <c r="R105" s="47"/>
      <c r="S105" s="47"/>
      <c r="X105" s="48"/>
      <c r="Y105" s="48"/>
      <c r="AA105" s="48"/>
      <c r="AB105" s="48"/>
      <c r="AC105" s="48"/>
      <c r="AD105" s="48"/>
      <c r="AE105" s="48"/>
      <c r="AH105" s="48"/>
    </row>
    <row r="106" spans="1:41" s="14" customFormat="1">
      <c r="A106" s="14">
        <v>100</v>
      </c>
      <c r="B106" s="14">
        <v>315350</v>
      </c>
      <c r="C106" s="14" t="s">
        <v>22</v>
      </c>
      <c r="D106" s="14" t="s">
        <v>904</v>
      </c>
      <c r="E106" s="14">
        <v>2010</v>
      </c>
      <c r="F106" s="14" t="s">
        <v>1003</v>
      </c>
      <c r="G106" s="14" t="s">
        <v>912</v>
      </c>
      <c r="H106" s="47">
        <v>4300</v>
      </c>
      <c r="I106" s="47">
        <v>8318</v>
      </c>
      <c r="J106" s="47">
        <v>8318</v>
      </c>
      <c r="K106" s="47">
        <v>4300</v>
      </c>
      <c r="L106" s="47">
        <v>4300</v>
      </c>
      <c r="M106" s="47"/>
      <c r="N106" s="48"/>
      <c r="O106" s="47"/>
      <c r="Q106" s="47"/>
      <c r="R106" s="47"/>
      <c r="S106" s="47"/>
      <c r="X106" s="48"/>
      <c r="Y106" s="48"/>
      <c r="AA106" s="48"/>
      <c r="AB106" s="48"/>
      <c r="AD106" s="48"/>
      <c r="AE106" s="48"/>
      <c r="AH106" s="48"/>
    </row>
    <row r="107" spans="1:41" s="14" customFormat="1">
      <c r="A107" s="14">
        <v>101</v>
      </c>
      <c r="B107" s="14">
        <v>315350</v>
      </c>
      <c r="C107" s="14" t="s">
        <v>22</v>
      </c>
      <c r="D107" s="14" t="s">
        <v>904</v>
      </c>
      <c r="E107" s="14">
        <v>2011</v>
      </c>
      <c r="F107" s="14" t="s">
        <v>1003</v>
      </c>
      <c r="G107" s="14" t="s">
        <v>912</v>
      </c>
      <c r="H107" s="47">
        <v>4295</v>
      </c>
      <c r="I107" s="47">
        <v>8308</v>
      </c>
      <c r="J107" s="47">
        <v>8308</v>
      </c>
      <c r="K107" s="47">
        <v>4300</v>
      </c>
      <c r="L107" s="47">
        <v>4095</v>
      </c>
      <c r="M107" s="47"/>
      <c r="N107" s="48"/>
      <c r="O107" s="47"/>
      <c r="Q107" s="47"/>
      <c r="R107" s="47"/>
      <c r="S107" s="47"/>
      <c r="X107" s="48"/>
      <c r="Y107" s="48"/>
      <c r="AA107" s="48"/>
      <c r="AB107" s="48"/>
      <c r="AD107" s="48"/>
      <c r="AE107" s="48"/>
      <c r="AH107" s="48"/>
    </row>
    <row r="108" spans="1:41" s="14" customFormat="1">
      <c r="A108" s="14">
        <v>102</v>
      </c>
      <c r="B108" s="14">
        <v>315350</v>
      </c>
      <c r="C108" s="14" t="s">
        <v>22</v>
      </c>
      <c r="D108" s="14" t="s">
        <v>904</v>
      </c>
      <c r="E108" s="14">
        <v>2012</v>
      </c>
      <c r="F108" s="14" t="s">
        <v>1002</v>
      </c>
      <c r="G108" s="14" t="s">
        <v>908</v>
      </c>
      <c r="H108" s="47"/>
      <c r="I108" s="47"/>
      <c r="J108" s="47">
        <v>8297</v>
      </c>
      <c r="K108" s="47"/>
      <c r="L108" s="47"/>
      <c r="O108" s="47"/>
      <c r="X108" s="48"/>
      <c r="Z108" s="48"/>
      <c r="AA108" s="48"/>
      <c r="AB108" s="48"/>
      <c r="AF108" s="48"/>
      <c r="AH108" s="48"/>
    </row>
    <row r="109" spans="1:41" s="14" customFormat="1">
      <c r="A109" s="14">
        <v>103</v>
      </c>
      <c r="B109" s="14">
        <v>315350</v>
      </c>
      <c r="C109" s="14" t="s">
        <v>22</v>
      </c>
      <c r="D109" s="14" t="s">
        <v>904</v>
      </c>
      <c r="E109" s="14">
        <v>2013</v>
      </c>
      <c r="F109" s="14" t="s">
        <v>1002</v>
      </c>
      <c r="G109" s="14" t="s">
        <v>908</v>
      </c>
      <c r="H109" s="47"/>
      <c r="I109" s="47"/>
      <c r="J109" s="47">
        <v>8535</v>
      </c>
      <c r="K109" s="47"/>
      <c r="L109" s="47"/>
      <c r="O109" s="47"/>
      <c r="X109" s="48"/>
      <c r="Z109" s="48"/>
      <c r="AA109" s="48"/>
      <c r="AE109" s="48"/>
      <c r="AH109" s="48"/>
    </row>
    <row r="110" spans="1:41" s="14" customFormat="1">
      <c r="A110" s="14">
        <v>104</v>
      </c>
      <c r="B110" s="14">
        <v>315350</v>
      </c>
      <c r="C110" s="14" t="s">
        <v>22</v>
      </c>
      <c r="D110" s="14" t="s">
        <v>904</v>
      </c>
      <c r="E110" s="14">
        <v>2014</v>
      </c>
      <c r="F110" s="14" t="s">
        <v>1002</v>
      </c>
      <c r="G110" s="14" t="s">
        <v>908</v>
      </c>
      <c r="H110" s="47"/>
      <c r="I110" s="47"/>
      <c r="J110" s="47">
        <v>8532</v>
      </c>
      <c r="K110" s="47"/>
      <c r="L110" s="47"/>
      <c r="O110" s="47"/>
      <c r="X110" s="48"/>
      <c r="Z110" s="48"/>
      <c r="AA110" s="48"/>
      <c r="AE110" s="48"/>
      <c r="AH110" s="48"/>
    </row>
    <row r="111" spans="1:41" s="14" customFormat="1">
      <c r="A111" s="14">
        <v>105</v>
      </c>
      <c r="B111" s="14">
        <v>310240</v>
      </c>
      <c r="C111" s="14" t="s">
        <v>26</v>
      </c>
      <c r="D111" s="14" t="s">
        <v>904</v>
      </c>
      <c r="E111" s="14">
        <v>2007</v>
      </c>
      <c r="F111" s="14" t="s">
        <v>905</v>
      </c>
      <c r="G111" s="14" t="s">
        <v>906</v>
      </c>
      <c r="H111" s="47"/>
      <c r="I111" s="47"/>
      <c r="J111" s="47">
        <v>3482</v>
      </c>
      <c r="K111" s="47"/>
      <c r="L111" s="47"/>
      <c r="M111" s="47"/>
      <c r="N111" s="48"/>
      <c r="O111" s="47"/>
      <c r="P111" s="48"/>
      <c r="Q111" s="47"/>
      <c r="R111" s="47"/>
      <c r="S111" s="47"/>
      <c r="X111" s="48"/>
      <c r="Y111" s="48"/>
      <c r="Z111" s="48"/>
      <c r="AA111" s="48"/>
      <c r="AD111" s="48"/>
      <c r="AE111" s="48"/>
      <c r="AH111" s="48"/>
    </row>
    <row r="112" spans="1:41" s="14" customFormat="1">
      <c r="A112" s="14">
        <v>106</v>
      </c>
      <c r="B112" s="14">
        <v>310240</v>
      </c>
      <c r="C112" s="14" t="s">
        <v>26</v>
      </c>
      <c r="D112" s="14" t="s">
        <v>904</v>
      </c>
      <c r="E112" s="14">
        <v>2008</v>
      </c>
      <c r="F112" s="14" t="s">
        <v>905</v>
      </c>
      <c r="G112" s="14" t="s">
        <v>906</v>
      </c>
      <c r="H112" s="47"/>
      <c r="I112" s="47"/>
      <c r="J112" s="47">
        <v>3585</v>
      </c>
      <c r="K112" s="47"/>
      <c r="L112" s="47"/>
      <c r="M112" s="47"/>
      <c r="N112" s="48"/>
      <c r="O112" s="47"/>
      <c r="P112" s="48"/>
      <c r="Q112" s="47"/>
      <c r="R112" s="47"/>
      <c r="S112" s="47"/>
      <c r="X112" s="48"/>
      <c r="Y112" s="48"/>
      <c r="Z112" s="48"/>
      <c r="AA112" s="48"/>
      <c r="AB112" s="48"/>
      <c r="AC112" s="48"/>
      <c r="AD112" s="48"/>
      <c r="AE112" s="48"/>
      <c r="AF112" s="48"/>
      <c r="AH112" s="48"/>
    </row>
    <row r="113" spans="1:41" s="14" customFormat="1">
      <c r="A113" s="14">
        <v>107</v>
      </c>
      <c r="B113" s="14">
        <v>310240</v>
      </c>
      <c r="C113" s="14" t="s">
        <v>26</v>
      </c>
      <c r="D113" s="14" t="s">
        <v>904</v>
      </c>
      <c r="E113" s="14">
        <v>2009</v>
      </c>
      <c r="F113" s="14" t="s">
        <v>905</v>
      </c>
      <c r="G113" s="14" t="s">
        <v>906</v>
      </c>
      <c r="H113" s="47"/>
      <c r="I113" s="47"/>
      <c r="J113" s="47">
        <v>3588</v>
      </c>
      <c r="K113" s="47"/>
      <c r="L113" s="47"/>
      <c r="M113" s="47"/>
      <c r="N113" s="48"/>
      <c r="O113" s="47"/>
      <c r="P113" s="48"/>
      <c r="Q113" s="47"/>
      <c r="R113" s="47"/>
      <c r="S113" s="47"/>
      <c r="X113" s="48"/>
      <c r="Y113" s="48"/>
      <c r="Z113" s="48"/>
      <c r="AA113" s="48"/>
      <c r="AB113" s="48"/>
      <c r="AC113" s="48"/>
      <c r="AD113" s="48"/>
      <c r="AE113" s="48"/>
      <c r="AF113" s="48"/>
      <c r="AH113" s="48"/>
    </row>
    <row r="114" spans="1:41" s="14" customFormat="1">
      <c r="A114" s="14">
        <v>108</v>
      </c>
      <c r="B114" s="14">
        <v>310240</v>
      </c>
      <c r="C114" s="14" t="s">
        <v>26</v>
      </c>
      <c r="D114" s="14" t="s">
        <v>904</v>
      </c>
      <c r="E114" s="14">
        <v>2010</v>
      </c>
      <c r="F114" s="14" t="s">
        <v>1010</v>
      </c>
      <c r="G114" s="14" t="s">
        <v>912</v>
      </c>
      <c r="H114" s="47">
        <v>1450</v>
      </c>
      <c r="I114" s="47">
        <v>3546</v>
      </c>
      <c r="J114" s="47">
        <v>3546</v>
      </c>
      <c r="K114" s="47">
        <v>1450</v>
      </c>
      <c r="L114" s="47">
        <v>1450</v>
      </c>
      <c r="M114" s="47"/>
      <c r="N114" s="48"/>
      <c r="O114" s="47"/>
      <c r="P114" s="48"/>
      <c r="Q114" s="47"/>
      <c r="R114" s="47"/>
      <c r="S114" s="47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</row>
    <row r="115" spans="1:41" s="14" customFormat="1">
      <c r="A115" s="14">
        <v>109</v>
      </c>
      <c r="B115" s="14">
        <v>310240</v>
      </c>
      <c r="C115" s="14" t="s">
        <v>26</v>
      </c>
      <c r="D115" s="14" t="s">
        <v>904</v>
      </c>
      <c r="E115" s="14">
        <v>2011</v>
      </c>
      <c r="F115" s="14" t="s">
        <v>1011</v>
      </c>
      <c r="G115" s="14" t="s">
        <v>908</v>
      </c>
      <c r="H115" s="47"/>
      <c r="I115" s="47"/>
      <c r="J115" s="47">
        <v>3548</v>
      </c>
      <c r="K115" s="47"/>
      <c r="L115" s="47"/>
      <c r="M115" s="47"/>
      <c r="N115" s="48"/>
      <c r="O115" s="47"/>
      <c r="P115" s="48"/>
      <c r="Q115" s="47"/>
      <c r="R115" s="47"/>
      <c r="S115" s="47"/>
      <c r="X115" s="48"/>
      <c r="Y115" s="48"/>
      <c r="Z115" s="48"/>
      <c r="AA115" s="48"/>
      <c r="AB115" s="48"/>
      <c r="AC115" s="48"/>
      <c r="AD115" s="48"/>
      <c r="AE115" s="48"/>
      <c r="AF115" s="48"/>
      <c r="AH115" s="48"/>
      <c r="AI115" s="48"/>
      <c r="AJ115" s="48"/>
      <c r="AL115" s="48"/>
      <c r="AM115" s="48"/>
      <c r="AO115" s="48"/>
    </row>
    <row r="116" spans="1:41" s="14" customFormat="1">
      <c r="A116" s="14">
        <v>110</v>
      </c>
      <c r="B116" s="14">
        <v>310240</v>
      </c>
      <c r="C116" s="14" t="s">
        <v>26</v>
      </c>
      <c r="D116" s="14" t="s">
        <v>904</v>
      </c>
      <c r="E116" s="14">
        <v>2012</v>
      </c>
      <c r="F116" s="14" t="s">
        <v>1010</v>
      </c>
      <c r="G116" s="14" t="s">
        <v>912</v>
      </c>
      <c r="H116" s="47">
        <v>1451</v>
      </c>
      <c r="I116" s="47">
        <v>3549</v>
      </c>
      <c r="J116" s="47">
        <v>3549</v>
      </c>
      <c r="K116" s="47">
        <v>1451</v>
      </c>
      <c r="L116" s="47">
        <v>1451</v>
      </c>
      <c r="M116" s="47"/>
      <c r="N116" s="48"/>
      <c r="O116" s="47"/>
      <c r="P116" s="48"/>
      <c r="Q116" s="47"/>
      <c r="R116" s="47"/>
      <c r="S116" s="47"/>
      <c r="X116" s="48"/>
      <c r="Y116" s="48"/>
      <c r="Z116" s="48"/>
      <c r="AA116" s="48"/>
      <c r="AB116" s="48"/>
      <c r="AC116" s="48"/>
      <c r="AD116" s="48"/>
      <c r="AE116" s="48"/>
      <c r="AF116" s="48"/>
      <c r="AH116" s="48"/>
      <c r="AI116" s="48"/>
      <c r="AJ116" s="48"/>
      <c r="AL116" s="48"/>
      <c r="AM116" s="48"/>
      <c r="AO116" s="48"/>
    </row>
    <row r="117" spans="1:41" s="14" customFormat="1">
      <c r="A117" s="14">
        <v>111</v>
      </c>
      <c r="B117" s="14">
        <v>310240</v>
      </c>
      <c r="C117" s="14" t="s">
        <v>26</v>
      </c>
      <c r="D117" s="14" t="s">
        <v>904</v>
      </c>
      <c r="E117" s="14">
        <v>2013</v>
      </c>
      <c r="F117" s="14" t="s">
        <v>1010</v>
      </c>
      <c r="G117" s="14" t="s">
        <v>912</v>
      </c>
      <c r="H117" s="47">
        <v>1495</v>
      </c>
      <c r="I117" s="47">
        <v>3657</v>
      </c>
      <c r="J117" s="47">
        <v>3657</v>
      </c>
      <c r="K117" s="47">
        <v>1451</v>
      </c>
      <c r="L117" s="47">
        <v>1451</v>
      </c>
      <c r="M117" s="47"/>
      <c r="N117" s="48"/>
      <c r="O117" s="47"/>
      <c r="P117" s="48"/>
      <c r="Q117" s="47"/>
      <c r="R117" s="47"/>
      <c r="S117" s="47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L117" s="48"/>
      <c r="AM117" s="48"/>
      <c r="AO117" s="48"/>
    </row>
    <row r="118" spans="1:41" s="14" customFormat="1">
      <c r="A118" s="14">
        <v>112</v>
      </c>
      <c r="B118" s="14">
        <v>310240</v>
      </c>
      <c r="C118" s="14" t="s">
        <v>26</v>
      </c>
      <c r="D118" s="14" t="s">
        <v>904</v>
      </c>
      <c r="E118" s="14">
        <v>2014</v>
      </c>
      <c r="F118" s="14" t="s">
        <v>1010</v>
      </c>
      <c r="G118" s="14" t="s">
        <v>912</v>
      </c>
      <c r="H118" s="47">
        <v>1497</v>
      </c>
      <c r="I118" s="47">
        <v>3661</v>
      </c>
      <c r="J118" s="47">
        <v>3661</v>
      </c>
      <c r="K118" s="47">
        <v>1451</v>
      </c>
      <c r="L118" s="47">
        <v>1451</v>
      </c>
      <c r="M118" s="47"/>
      <c r="N118" s="48"/>
      <c r="O118" s="47"/>
      <c r="P118" s="48"/>
      <c r="Q118" s="47"/>
      <c r="R118" s="47"/>
      <c r="S118" s="47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L118" s="48"/>
      <c r="AM118" s="48"/>
      <c r="AN118" s="48"/>
      <c r="AO118" s="48"/>
    </row>
    <row r="119" spans="1:41">
      <c r="A119">
        <v>113</v>
      </c>
      <c r="B119">
        <v>310260</v>
      </c>
      <c r="C119" t="s">
        <v>28</v>
      </c>
      <c r="D119" t="s">
        <v>904</v>
      </c>
      <c r="E119">
        <v>2007</v>
      </c>
      <c r="F119" t="s">
        <v>905</v>
      </c>
      <c r="G119" t="s">
        <v>906</v>
      </c>
      <c r="H119" s="1"/>
      <c r="I119" s="1"/>
      <c r="J119" s="1">
        <v>34956</v>
      </c>
      <c r="K119" s="1"/>
      <c r="L119" s="1"/>
      <c r="M119" s="56"/>
      <c r="O119" s="1"/>
      <c r="R119" s="1"/>
      <c r="S119" s="1"/>
      <c r="X119" s="27"/>
      <c r="Y119" s="27"/>
      <c r="Z119" s="27"/>
      <c r="AA119" s="27"/>
      <c r="AE119" s="27"/>
      <c r="AH119" s="27"/>
    </row>
    <row r="120" spans="1:41">
      <c r="A120">
        <v>114</v>
      </c>
      <c r="B120">
        <v>310260</v>
      </c>
      <c r="C120" t="s">
        <v>28</v>
      </c>
      <c r="D120" t="s">
        <v>904</v>
      </c>
      <c r="E120">
        <v>2008</v>
      </c>
      <c r="F120" t="s">
        <v>905</v>
      </c>
      <c r="G120" t="s">
        <v>906</v>
      </c>
      <c r="H120" s="1"/>
      <c r="I120" s="1"/>
      <c r="J120" s="1">
        <v>36320</v>
      </c>
      <c r="K120" s="1"/>
      <c r="L120" s="1"/>
      <c r="M120" s="56"/>
      <c r="O120" s="1">
        <v>69</v>
      </c>
      <c r="R120" s="1"/>
      <c r="S120" s="1"/>
      <c r="X120" s="27"/>
      <c r="Y120" s="27"/>
      <c r="Z120" s="27"/>
      <c r="AA120" s="27"/>
      <c r="AE120" s="27"/>
      <c r="AH120" s="27"/>
    </row>
    <row r="121" spans="1:41">
      <c r="A121">
        <v>115</v>
      </c>
      <c r="B121">
        <v>310260</v>
      </c>
      <c r="C121" t="s">
        <v>28</v>
      </c>
      <c r="D121" t="s">
        <v>904</v>
      </c>
      <c r="E121">
        <v>2009</v>
      </c>
      <c r="F121" t="s">
        <v>1013</v>
      </c>
      <c r="G121" t="s">
        <v>912</v>
      </c>
      <c r="H121" s="1">
        <v>27719</v>
      </c>
      <c r="I121" s="1">
        <v>36633</v>
      </c>
      <c r="J121" s="1">
        <v>36633</v>
      </c>
      <c r="K121" s="1">
        <v>36000</v>
      </c>
      <c r="L121" s="1">
        <v>31000</v>
      </c>
      <c r="M121" s="56"/>
      <c r="O121" s="56">
        <v>37</v>
      </c>
      <c r="Q121" s="1"/>
      <c r="R121" s="1"/>
      <c r="S121" s="1"/>
      <c r="X121" s="27"/>
      <c r="Y121" s="27"/>
      <c r="Z121" s="27"/>
      <c r="AA121" s="27"/>
      <c r="AE121" s="27"/>
      <c r="AH121" s="27"/>
    </row>
    <row r="122" spans="1:41">
      <c r="A122">
        <v>116</v>
      </c>
      <c r="B122">
        <v>310260</v>
      </c>
      <c r="C122" t="s">
        <v>28</v>
      </c>
      <c r="D122" t="s">
        <v>904</v>
      </c>
      <c r="E122">
        <v>2010</v>
      </c>
      <c r="F122" t="s">
        <v>1013</v>
      </c>
      <c r="G122" t="s">
        <v>912</v>
      </c>
      <c r="H122" s="1">
        <v>28026</v>
      </c>
      <c r="I122" s="1">
        <v>37270</v>
      </c>
      <c r="J122" s="1">
        <v>37270</v>
      </c>
      <c r="K122" s="1">
        <v>33026</v>
      </c>
      <c r="L122" s="1">
        <v>28026</v>
      </c>
      <c r="M122" s="56"/>
      <c r="O122" s="56">
        <v>13</v>
      </c>
      <c r="Q122" s="1"/>
      <c r="R122" s="1"/>
      <c r="S122" s="1"/>
      <c r="X122" s="27"/>
      <c r="Y122" s="27"/>
      <c r="Z122" s="27"/>
      <c r="AA122" s="27"/>
      <c r="AE122" s="27"/>
      <c r="AH122" s="27"/>
    </row>
    <row r="123" spans="1:41">
      <c r="A123">
        <v>117</v>
      </c>
      <c r="B123">
        <v>310260</v>
      </c>
      <c r="C123" t="s">
        <v>28</v>
      </c>
      <c r="D123" t="s">
        <v>904</v>
      </c>
      <c r="E123">
        <v>2011</v>
      </c>
      <c r="F123" t="s">
        <v>1013</v>
      </c>
      <c r="G123" t="s">
        <v>912</v>
      </c>
      <c r="H123" s="1">
        <v>28275</v>
      </c>
      <c r="I123" s="1">
        <v>37601</v>
      </c>
      <c r="J123" s="1">
        <v>37601</v>
      </c>
      <c r="K123" s="1">
        <v>33100</v>
      </c>
      <c r="L123" s="1">
        <v>28026</v>
      </c>
      <c r="M123" s="56"/>
      <c r="O123" s="56">
        <v>35</v>
      </c>
      <c r="Q123" s="1"/>
      <c r="R123" s="1"/>
      <c r="S123" s="1"/>
      <c r="X123" s="27"/>
      <c r="Y123" s="27"/>
      <c r="Z123" s="27"/>
      <c r="AA123" s="27"/>
      <c r="AE123" s="27"/>
      <c r="AH123" s="27"/>
    </row>
    <row r="124" spans="1:41">
      <c r="A124">
        <v>118</v>
      </c>
      <c r="B124">
        <v>310260</v>
      </c>
      <c r="C124" t="s">
        <v>28</v>
      </c>
      <c r="D124" t="s">
        <v>904</v>
      </c>
      <c r="E124">
        <v>2012</v>
      </c>
      <c r="F124" t="s">
        <v>1013</v>
      </c>
      <c r="G124" t="s">
        <v>912</v>
      </c>
      <c r="H124" s="1">
        <v>28515</v>
      </c>
      <c r="I124" s="1">
        <v>37920</v>
      </c>
      <c r="J124" s="1">
        <v>37920</v>
      </c>
      <c r="K124" s="1">
        <v>33133</v>
      </c>
      <c r="L124" s="1">
        <v>28059</v>
      </c>
      <c r="M124" s="56"/>
      <c r="O124" s="56">
        <v>29</v>
      </c>
      <c r="Q124" s="1"/>
      <c r="R124" s="1"/>
      <c r="S124" s="1"/>
      <c r="X124" s="27"/>
      <c r="Y124" s="27"/>
      <c r="Z124" s="27"/>
      <c r="AA124" s="27"/>
      <c r="AE124" s="27"/>
      <c r="AH124" s="27"/>
    </row>
    <row r="125" spans="1:41">
      <c r="A125">
        <v>119</v>
      </c>
      <c r="B125">
        <v>310260</v>
      </c>
      <c r="C125" t="s">
        <v>28</v>
      </c>
      <c r="D125" t="s">
        <v>904</v>
      </c>
      <c r="E125">
        <v>2013</v>
      </c>
      <c r="F125" t="s">
        <v>1013</v>
      </c>
      <c r="G125" t="s">
        <v>912</v>
      </c>
      <c r="H125" s="1">
        <v>29640</v>
      </c>
      <c r="I125" s="1">
        <v>39416</v>
      </c>
      <c r="J125" s="1">
        <v>39416</v>
      </c>
      <c r="K125" s="1">
        <v>33133</v>
      </c>
      <c r="L125" s="1">
        <v>28059</v>
      </c>
      <c r="M125" s="56"/>
      <c r="O125" s="56">
        <v>32</v>
      </c>
      <c r="Q125" s="1"/>
      <c r="R125" s="1"/>
      <c r="S125" s="1"/>
      <c r="X125" s="27"/>
      <c r="Y125" s="27"/>
      <c r="Z125" s="27"/>
    </row>
    <row r="126" spans="1:41">
      <c r="A126">
        <v>120</v>
      </c>
      <c r="B126">
        <v>310260</v>
      </c>
      <c r="C126" t="s">
        <v>28</v>
      </c>
      <c r="D126" t="s">
        <v>904</v>
      </c>
      <c r="E126">
        <v>2014</v>
      </c>
      <c r="F126" t="s">
        <v>1013</v>
      </c>
      <c r="G126" t="s">
        <v>912</v>
      </c>
      <c r="H126" s="1">
        <v>29899</v>
      </c>
      <c r="I126" s="1">
        <v>39761</v>
      </c>
      <c r="J126" s="1">
        <v>39761</v>
      </c>
      <c r="K126" s="1">
        <v>33795</v>
      </c>
      <c r="L126" s="1">
        <v>28620</v>
      </c>
      <c r="M126" s="56"/>
      <c r="O126" s="56">
        <v>42</v>
      </c>
      <c r="Q126" s="1"/>
      <c r="R126" s="1"/>
      <c r="S126" s="1"/>
      <c r="X126" s="27"/>
      <c r="Y126" s="27"/>
      <c r="Z126" s="27"/>
    </row>
    <row r="127" spans="1:41" s="14" customFormat="1">
      <c r="A127" s="14">
        <v>121</v>
      </c>
      <c r="B127" s="14">
        <v>310310</v>
      </c>
      <c r="C127" s="14" t="s">
        <v>33</v>
      </c>
      <c r="D127" s="14" t="s">
        <v>904</v>
      </c>
      <c r="E127" s="14">
        <v>2007</v>
      </c>
      <c r="F127" s="14" t="s">
        <v>905</v>
      </c>
      <c r="G127" s="14" t="s">
        <v>906</v>
      </c>
      <c r="J127" s="47">
        <v>1962</v>
      </c>
      <c r="O127" s="47"/>
    </row>
    <row r="128" spans="1:41" s="14" customFormat="1">
      <c r="A128" s="14">
        <v>122</v>
      </c>
      <c r="B128" s="14">
        <v>310310</v>
      </c>
      <c r="C128" s="14" t="s">
        <v>33</v>
      </c>
      <c r="D128" s="14" t="s">
        <v>904</v>
      </c>
      <c r="E128" s="14">
        <v>2008</v>
      </c>
      <c r="F128" s="14" t="s">
        <v>905</v>
      </c>
      <c r="G128" s="14" t="s">
        <v>906</v>
      </c>
      <c r="J128" s="47">
        <v>2046</v>
      </c>
      <c r="O128" s="47"/>
    </row>
    <row r="129" spans="1:15" s="14" customFormat="1">
      <c r="A129" s="14">
        <v>123</v>
      </c>
      <c r="B129" s="14">
        <v>310310</v>
      </c>
      <c r="C129" s="14" t="s">
        <v>33</v>
      </c>
      <c r="D129" s="14" t="s">
        <v>904</v>
      </c>
      <c r="E129" s="14">
        <v>2009</v>
      </c>
      <c r="F129" s="14" t="s">
        <v>1021</v>
      </c>
      <c r="G129" s="14" t="s">
        <v>908</v>
      </c>
      <c r="J129" s="47">
        <v>2070</v>
      </c>
      <c r="O129" s="47"/>
    </row>
    <row r="130" spans="1:15" s="14" customFormat="1">
      <c r="A130" s="14">
        <v>124</v>
      </c>
      <c r="B130" s="14">
        <v>310310</v>
      </c>
      <c r="C130" s="14" t="s">
        <v>33</v>
      </c>
      <c r="D130" s="14" t="s">
        <v>904</v>
      </c>
      <c r="E130" s="14">
        <v>2010</v>
      </c>
      <c r="F130" s="14" t="s">
        <v>1020</v>
      </c>
      <c r="G130" s="14" t="s">
        <v>912</v>
      </c>
      <c r="H130" s="47">
        <v>1003</v>
      </c>
      <c r="I130" s="47">
        <v>1671</v>
      </c>
      <c r="J130" s="47">
        <v>1671</v>
      </c>
      <c r="K130" s="47">
        <v>1250</v>
      </c>
      <c r="L130" s="47">
        <v>1000</v>
      </c>
      <c r="O130" s="47"/>
    </row>
    <row r="131" spans="1:15" s="14" customFormat="1">
      <c r="A131" s="14">
        <v>125</v>
      </c>
      <c r="B131" s="14">
        <v>310310</v>
      </c>
      <c r="C131" s="14" t="s">
        <v>33</v>
      </c>
      <c r="D131" s="14" t="s">
        <v>904</v>
      </c>
      <c r="E131" s="14">
        <v>2011</v>
      </c>
      <c r="F131" s="14" t="s">
        <v>1020</v>
      </c>
      <c r="G131" s="14" t="s">
        <v>912</v>
      </c>
      <c r="H131" s="14">
        <v>998</v>
      </c>
      <c r="I131" s="47">
        <v>1662</v>
      </c>
      <c r="J131" s="47">
        <v>1662</v>
      </c>
      <c r="K131" s="47">
        <v>1250</v>
      </c>
      <c r="L131" s="14">
        <v>950</v>
      </c>
      <c r="O131" s="47"/>
    </row>
    <row r="132" spans="1:15" s="14" customFormat="1">
      <c r="A132" s="14">
        <v>126</v>
      </c>
      <c r="B132" s="14">
        <v>310310</v>
      </c>
      <c r="C132" s="14" t="s">
        <v>33</v>
      </c>
      <c r="D132" s="14" t="s">
        <v>904</v>
      </c>
      <c r="E132" s="14">
        <v>2012</v>
      </c>
      <c r="F132" s="14" t="s">
        <v>1020</v>
      </c>
      <c r="G132" s="14" t="s">
        <v>912</v>
      </c>
      <c r="H132" s="14">
        <v>992</v>
      </c>
      <c r="I132" s="47">
        <v>1653</v>
      </c>
      <c r="J132" s="47">
        <v>1653</v>
      </c>
      <c r="K132" s="47">
        <v>1250</v>
      </c>
      <c r="L132" s="14">
        <v>950</v>
      </c>
      <c r="O132" s="47"/>
    </row>
    <row r="133" spans="1:15" s="14" customFormat="1">
      <c r="A133" s="14">
        <v>127</v>
      </c>
      <c r="B133" s="14">
        <v>310310</v>
      </c>
      <c r="C133" s="14" t="s">
        <v>33</v>
      </c>
      <c r="D133" s="14" t="s">
        <v>904</v>
      </c>
      <c r="E133" s="14">
        <v>2013</v>
      </c>
      <c r="F133" s="14" t="s">
        <v>1020</v>
      </c>
      <c r="G133" s="14" t="s">
        <v>912</v>
      </c>
      <c r="H133" s="47">
        <v>1016</v>
      </c>
      <c r="I133" s="47">
        <v>1692</v>
      </c>
      <c r="J133" s="47">
        <v>1692</v>
      </c>
      <c r="K133" s="47">
        <v>1320</v>
      </c>
      <c r="L133" s="47">
        <v>1016</v>
      </c>
      <c r="O133" s="47"/>
    </row>
    <row r="134" spans="1:15" s="14" customFormat="1">
      <c r="A134" s="14">
        <v>128</v>
      </c>
      <c r="B134" s="14">
        <v>310310</v>
      </c>
      <c r="C134" s="14" t="s">
        <v>33</v>
      </c>
      <c r="D134" s="14" t="s">
        <v>904</v>
      </c>
      <c r="E134" s="14">
        <v>2014</v>
      </c>
      <c r="F134" s="14" t="s">
        <v>1020</v>
      </c>
      <c r="G134" s="14" t="s">
        <v>912</v>
      </c>
      <c r="H134" s="47">
        <v>1011</v>
      </c>
      <c r="I134" s="47">
        <v>1685</v>
      </c>
      <c r="J134" s="47">
        <v>1685</v>
      </c>
      <c r="K134" s="47">
        <v>1320</v>
      </c>
      <c r="L134" s="47">
        <v>1010</v>
      </c>
      <c r="O134" s="47"/>
    </row>
    <row r="135" spans="1:15">
      <c r="A135">
        <v>129</v>
      </c>
      <c r="B135">
        <v>310340</v>
      </c>
      <c r="C135" t="s">
        <v>36</v>
      </c>
      <c r="D135" t="s">
        <v>904</v>
      </c>
      <c r="E135">
        <v>2007</v>
      </c>
      <c r="F135" t="s">
        <v>1027</v>
      </c>
      <c r="G135" t="s">
        <v>908</v>
      </c>
      <c r="J135" s="1">
        <v>36083</v>
      </c>
      <c r="O135" s="1"/>
    </row>
    <row r="136" spans="1:15">
      <c r="A136">
        <v>130</v>
      </c>
      <c r="B136">
        <v>310340</v>
      </c>
      <c r="C136" t="s">
        <v>36</v>
      </c>
      <c r="D136" t="s">
        <v>904</v>
      </c>
      <c r="E136">
        <v>2008</v>
      </c>
      <c r="F136" t="s">
        <v>1027</v>
      </c>
      <c r="G136" t="s">
        <v>914</v>
      </c>
      <c r="H136" s="1">
        <v>23132</v>
      </c>
      <c r="I136" s="1">
        <v>37262</v>
      </c>
      <c r="J136" s="1">
        <v>37262</v>
      </c>
      <c r="K136" s="1">
        <v>2675</v>
      </c>
      <c r="L136" s="1">
        <v>2675</v>
      </c>
      <c r="O136" s="1">
        <v>230</v>
      </c>
    </row>
    <row r="137" spans="1:15">
      <c r="A137">
        <v>131</v>
      </c>
      <c r="B137">
        <v>310340</v>
      </c>
      <c r="C137" t="s">
        <v>36</v>
      </c>
      <c r="D137" t="s">
        <v>904</v>
      </c>
      <c r="E137">
        <v>2009</v>
      </c>
      <c r="F137" t="s">
        <v>905</v>
      </c>
      <c r="G137" t="s">
        <v>916</v>
      </c>
      <c r="H137" s="1">
        <v>23210</v>
      </c>
      <c r="I137" s="1">
        <v>37388</v>
      </c>
      <c r="J137" s="1">
        <v>37388</v>
      </c>
      <c r="K137" s="1">
        <v>7022</v>
      </c>
      <c r="L137" s="1">
        <v>7022</v>
      </c>
      <c r="O137" s="1">
        <v>159</v>
      </c>
    </row>
    <row r="138" spans="1:15">
      <c r="A138">
        <v>132</v>
      </c>
      <c r="B138">
        <v>310340</v>
      </c>
      <c r="C138" t="s">
        <v>36</v>
      </c>
      <c r="D138" t="s">
        <v>904</v>
      </c>
      <c r="E138">
        <v>2010</v>
      </c>
      <c r="F138" t="s">
        <v>1027</v>
      </c>
      <c r="G138" t="s">
        <v>914</v>
      </c>
      <c r="H138" s="1">
        <v>23435</v>
      </c>
      <c r="I138" s="1">
        <v>36013</v>
      </c>
      <c r="J138" s="1">
        <v>36013</v>
      </c>
      <c r="K138" s="1">
        <v>11981</v>
      </c>
      <c r="L138" s="1">
        <v>11981</v>
      </c>
      <c r="O138" s="1">
        <v>79</v>
      </c>
    </row>
    <row r="139" spans="1:15">
      <c r="A139">
        <v>133</v>
      </c>
      <c r="B139">
        <v>310340</v>
      </c>
      <c r="C139" t="s">
        <v>36</v>
      </c>
      <c r="D139" t="s">
        <v>904</v>
      </c>
      <c r="E139">
        <v>2011</v>
      </c>
      <c r="F139" t="s">
        <v>993</v>
      </c>
      <c r="G139" t="s">
        <v>1026</v>
      </c>
      <c r="H139" s="1">
        <v>23451</v>
      </c>
      <c r="I139" s="1">
        <v>36037</v>
      </c>
      <c r="J139" s="1">
        <v>36037</v>
      </c>
      <c r="K139" s="1">
        <v>14600</v>
      </c>
      <c r="L139" s="1">
        <v>14600</v>
      </c>
      <c r="O139" s="1">
        <v>72</v>
      </c>
    </row>
    <row r="140" spans="1:15">
      <c r="A140">
        <v>134</v>
      </c>
      <c r="B140">
        <v>310340</v>
      </c>
      <c r="C140" t="s">
        <v>36</v>
      </c>
      <c r="D140" t="s">
        <v>904</v>
      </c>
      <c r="E140">
        <v>2012</v>
      </c>
      <c r="F140" t="s">
        <v>993</v>
      </c>
      <c r="G140" t="s">
        <v>1026</v>
      </c>
      <c r="H140" s="1">
        <v>23465</v>
      </c>
      <c r="I140" s="1">
        <v>36059</v>
      </c>
      <c r="J140" s="1">
        <v>36059</v>
      </c>
      <c r="K140" s="1">
        <v>16088</v>
      </c>
      <c r="L140" s="1">
        <v>15523</v>
      </c>
      <c r="O140" s="1">
        <v>66</v>
      </c>
    </row>
    <row r="141" spans="1:15">
      <c r="A141">
        <v>135</v>
      </c>
      <c r="B141">
        <v>310340</v>
      </c>
      <c r="C141" t="s">
        <v>36</v>
      </c>
      <c r="D141" t="s">
        <v>904</v>
      </c>
      <c r="E141">
        <v>2013</v>
      </c>
      <c r="F141" t="s">
        <v>993</v>
      </c>
      <c r="G141" t="s">
        <v>1026</v>
      </c>
      <c r="H141" s="1">
        <v>24187</v>
      </c>
      <c r="I141" s="1">
        <v>37169</v>
      </c>
      <c r="J141" s="1">
        <v>37169</v>
      </c>
      <c r="K141" s="1">
        <v>17995</v>
      </c>
      <c r="L141" s="1">
        <v>16560</v>
      </c>
      <c r="O141" s="1">
        <v>65</v>
      </c>
    </row>
    <row r="142" spans="1:15">
      <c r="A142">
        <v>136</v>
      </c>
      <c r="B142">
        <v>310340</v>
      </c>
      <c r="C142" t="s">
        <v>36</v>
      </c>
      <c r="D142" t="s">
        <v>904</v>
      </c>
      <c r="E142">
        <v>2014</v>
      </c>
      <c r="F142" t="s">
        <v>1024</v>
      </c>
      <c r="G142" t="s">
        <v>1025</v>
      </c>
      <c r="H142" s="1">
        <v>24220</v>
      </c>
      <c r="I142" s="1">
        <v>37220</v>
      </c>
      <c r="J142" s="1">
        <v>37220</v>
      </c>
      <c r="K142" s="1">
        <v>19480</v>
      </c>
      <c r="L142" s="1">
        <v>18122</v>
      </c>
      <c r="O142" s="1">
        <v>80</v>
      </c>
    </row>
    <row r="143" spans="1:15" s="15" customFormat="1">
      <c r="A143">
        <v>137</v>
      </c>
      <c r="B143" s="15">
        <v>310350</v>
      </c>
      <c r="C143" s="15" t="s">
        <v>37</v>
      </c>
      <c r="D143" s="15" t="s">
        <v>904</v>
      </c>
      <c r="E143" s="15">
        <v>2007</v>
      </c>
      <c r="F143" s="15" t="s">
        <v>913</v>
      </c>
      <c r="G143" s="15" t="s">
        <v>914</v>
      </c>
      <c r="H143" s="49">
        <v>99439</v>
      </c>
      <c r="I143" s="49">
        <v>106403</v>
      </c>
      <c r="J143" s="49">
        <v>106403</v>
      </c>
      <c r="K143" s="49">
        <v>96000</v>
      </c>
      <c r="L143" s="49">
        <v>96000</v>
      </c>
      <c r="M143" s="4"/>
      <c r="O143" s="49"/>
    </row>
    <row r="144" spans="1:15" s="15" customFormat="1">
      <c r="A144">
        <v>138</v>
      </c>
      <c r="B144" s="15">
        <v>310350</v>
      </c>
      <c r="C144" s="15" t="s">
        <v>37</v>
      </c>
      <c r="D144" s="15" t="s">
        <v>904</v>
      </c>
      <c r="E144" s="15">
        <v>2008</v>
      </c>
      <c r="F144" s="15" t="s">
        <v>913</v>
      </c>
      <c r="G144" s="15" t="s">
        <v>914</v>
      </c>
      <c r="H144" s="49">
        <v>103113</v>
      </c>
      <c r="I144" s="49">
        <v>110334</v>
      </c>
      <c r="J144" s="49">
        <v>110334</v>
      </c>
      <c r="K144" s="49">
        <v>99845</v>
      </c>
      <c r="L144" s="49">
        <v>99845</v>
      </c>
      <c r="M144" s="4"/>
      <c r="O144" s="49">
        <v>210</v>
      </c>
    </row>
    <row r="145" spans="1:15" s="15" customFormat="1">
      <c r="A145">
        <v>139</v>
      </c>
      <c r="B145" s="15">
        <v>310350</v>
      </c>
      <c r="C145" s="15" t="s">
        <v>37</v>
      </c>
      <c r="D145" s="15" t="s">
        <v>904</v>
      </c>
      <c r="E145" s="15">
        <v>2009</v>
      </c>
      <c r="F145" s="15" t="s">
        <v>913</v>
      </c>
      <c r="G145" s="15" t="s">
        <v>914</v>
      </c>
      <c r="H145" s="49">
        <v>103824</v>
      </c>
      <c r="I145" s="49">
        <v>111095</v>
      </c>
      <c r="J145" s="49">
        <v>111095</v>
      </c>
      <c r="K145" s="49">
        <v>98633</v>
      </c>
      <c r="L145" s="49">
        <v>98633</v>
      </c>
      <c r="M145" s="4"/>
      <c r="O145" s="49">
        <v>189</v>
      </c>
    </row>
    <row r="146" spans="1:15" s="15" customFormat="1">
      <c r="A146">
        <v>140</v>
      </c>
      <c r="B146" s="15">
        <v>310350</v>
      </c>
      <c r="C146" s="15" t="s">
        <v>37</v>
      </c>
      <c r="D146" s="15" t="s">
        <v>904</v>
      </c>
      <c r="E146" s="15">
        <v>2010</v>
      </c>
      <c r="F146" s="15" t="s">
        <v>913</v>
      </c>
      <c r="G146" s="15" t="s">
        <v>914</v>
      </c>
      <c r="H146" s="49">
        <v>102583</v>
      </c>
      <c r="I146" s="49">
        <v>109801</v>
      </c>
      <c r="J146" s="49">
        <v>109801</v>
      </c>
      <c r="K146" s="49">
        <v>102583</v>
      </c>
      <c r="L146" s="49">
        <v>102583</v>
      </c>
      <c r="M146" s="4"/>
      <c r="O146" s="49">
        <v>231</v>
      </c>
    </row>
    <row r="147" spans="1:15" s="15" customFormat="1">
      <c r="A147">
        <v>141</v>
      </c>
      <c r="B147" s="15">
        <v>310350</v>
      </c>
      <c r="C147" s="15" t="s">
        <v>37</v>
      </c>
      <c r="D147" s="15" t="s">
        <v>904</v>
      </c>
      <c r="E147" s="15">
        <v>2011</v>
      </c>
      <c r="F147" s="15" t="s">
        <v>913</v>
      </c>
      <c r="G147" s="15" t="s">
        <v>914</v>
      </c>
      <c r="H147" s="49">
        <v>103144</v>
      </c>
      <c r="I147" s="49">
        <v>110402</v>
      </c>
      <c r="J147" s="49">
        <v>110402</v>
      </c>
      <c r="K147" s="49">
        <v>110402</v>
      </c>
      <c r="L147" s="49">
        <v>103144</v>
      </c>
      <c r="M147" s="4"/>
      <c r="O147" s="49">
        <v>136</v>
      </c>
    </row>
    <row r="148" spans="1:15" s="15" customFormat="1">
      <c r="A148">
        <v>142</v>
      </c>
      <c r="B148" s="15">
        <v>310350</v>
      </c>
      <c r="C148" s="15" t="s">
        <v>37</v>
      </c>
      <c r="D148" s="15" t="s">
        <v>904</v>
      </c>
      <c r="E148" s="15">
        <v>2012</v>
      </c>
      <c r="F148" s="15" t="s">
        <v>913</v>
      </c>
      <c r="G148" s="15" t="s">
        <v>914</v>
      </c>
      <c r="H148" s="49">
        <v>103687</v>
      </c>
      <c r="I148" s="49">
        <v>110983</v>
      </c>
      <c r="J148" s="49">
        <v>110983</v>
      </c>
      <c r="K148" s="49">
        <v>110983</v>
      </c>
      <c r="L148" s="49">
        <v>103687</v>
      </c>
      <c r="M148" s="4"/>
      <c r="O148" s="49">
        <v>99</v>
      </c>
    </row>
    <row r="149" spans="1:15" s="15" customFormat="1">
      <c r="A149">
        <v>143</v>
      </c>
      <c r="B149" s="15">
        <v>310350</v>
      </c>
      <c r="C149" s="15" t="s">
        <v>37</v>
      </c>
      <c r="D149" s="15" t="s">
        <v>904</v>
      </c>
      <c r="E149" s="15">
        <v>2013</v>
      </c>
      <c r="F149" s="15" t="s">
        <v>913</v>
      </c>
      <c r="G149" s="15" t="s">
        <v>914</v>
      </c>
      <c r="H149" s="49">
        <v>107412</v>
      </c>
      <c r="I149" s="49">
        <v>114970</v>
      </c>
      <c r="J149" s="49">
        <v>114970</v>
      </c>
      <c r="K149" s="49">
        <v>114970</v>
      </c>
      <c r="L149" s="49">
        <v>107412</v>
      </c>
      <c r="M149" s="4"/>
      <c r="O149" s="49">
        <v>75</v>
      </c>
    </row>
    <row r="150" spans="1:15" s="15" customFormat="1">
      <c r="A150">
        <v>144</v>
      </c>
      <c r="B150" s="15">
        <v>310350</v>
      </c>
      <c r="C150" s="15" t="s">
        <v>37</v>
      </c>
      <c r="D150" s="15" t="s">
        <v>904</v>
      </c>
      <c r="E150" s="15">
        <v>2014</v>
      </c>
      <c r="F150" s="15" t="s">
        <v>915</v>
      </c>
      <c r="G150" s="15" t="s">
        <v>916</v>
      </c>
      <c r="H150" s="49">
        <v>108031</v>
      </c>
      <c r="I150" s="49">
        <v>115632</v>
      </c>
      <c r="J150" s="49">
        <v>115632</v>
      </c>
      <c r="K150" s="49">
        <v>115632</v>
      </c>
      <c r="L150" s="49">
        <v>108031</v>
      </c>
      <c r="M150" s="4"/>
      <c r="O150" s="49">
        <v>84</v>
      </c>
    </row>
    <row r="151" spans="1:15" s="14" customFormat="1">
      <c r="A151" s="14">
        <v>145</v>
      </c>
      <c r="B151" s="14">
        <v>310360</v>
      </c>
      <c r="C151" s="14" t="s">
        <v>38</v>
      </c>
      <c r="D151" s="14" t="s">
        <v>904</v>
      </c>
      <c r="E151" s="14">
        <v>2007</v>
      </c>
      <c r="J151" s="47">
        <v>2544</v>
      </c>
      <c r="O151" s="47"/>
    </row>
    <row r="152" spans="1:15" s="14" customFormat="1">
      <c r="A152" s="14">
        <v>146</v>
      </c>
      <c r="B152" s="14">
        <v>310360</v>
      </c>
      <c r="C152" s="14" t="s">
        <v>38</v>
      </c>
      <c r="D152" s="14" t="s">
        <v>904</v>
      </c>
      <c r="E152" s="14">
        <v>2008</v>
      </c>
      <c r="H152" s="47"/>
      <c r="I152" s="47"/>
      <c r="J152" s="47">
        <v>2575</v>
      </c>
      <c r="K152" s="47"/>
      <c r="L152" s="47"/>
      <c r="O152" s="47"/>
    </row>
    <row r="153" spans="1:15" s="14" customFormat="1">
      <c r="A153" s="14">
        <v>147</v>
      </c>
      <c r="B153" s="14">
        <v>310360</v>
      </c>
      <c r="C153" s="14" t="s">
        <v>38</v>
      </c>
      <c r="D153" s="14" t="s">
        <v>904</v>
      </c>
      <c r="E153" s="14">
        <v>2009</v>
      </c>
      <c r="H153" s="47"/>
      <c r="I153" s="47"/>
      <c r="J153" s="47">
        <v>2538</v>
      </c>
      <c r="K153" s="47"/>
      <c r="L153" s="47"/>
      <c r="O153" s="47"/>
    </row>
    <row r="154" spans="1:15" s="14" customFormat="1">
      <c r="A154" s="14">
        <v>148</v>
      </c>
      <c r="B154" s="14">
        <v>310360</v>
      </c>
      <c r="C154" s="14" t="s">
        <v>38</v>
      </c>
      <c r="D154" s="14" t="s">
        <v>904</v>
      </c>
      <c r="E154" s="14">
        <v>2010</v>
      </c>
      <c r="F154" s="14" t="s">
        <v>1028</v>
      </c>
      <c r="G154" s="14" t="s">
        <v>914</v>
      </c>
      <c r="H154" s="47">
        <v>2633</v>
      </c>
      <c r="I154" s="47">
        <v>2823</v>
      </c>
      <c r="J154" s="47">
        <v>2823</v>
      </c>
      <c r="K154" s="47">
        <v>2633</v>
      </c>
      <c r="L154" s="47">
        <v>2633</v>
      </c>
      <c r="O154" s="47"/>
    </row>
    <row r="155" spans="1:15" s="14" customFormat="1">
      <c r="A155" s="14">
        <v>149</v>
      </c>
      <c r="B155" s="14">
        <v>310360</v>
      </c>
      <c r="C155" s="14" t="s">
        <v>38</v>
      </c>
      <c r="D155" s="14" t="s">
        <v>904</v>
      </c>
      <c r="E155" s="14">
        <v>2011</v>
      </c>
      <c r="J155" s="47">
        <v>2817</v>
      </c>
      <c r="O155" s="47"/>
    </row>
    <row r="156" spans="1:15" s="14" customFormat="1">
      <c r="A156" s="14">
        <v>150</v>
      </c>
      <c r="B156" s="14">
        <v>310360</v>
      </c>
      <c r="C156" s="14" t="s">
        <v>38</v>
      </c>
      <c r="D156" s="14" t="s">
        <v>904</v>
      </c>
      <c r="E156" s="14">
        <v>2012</v>
      </c>
      <c r="F156" s="14" t="s">
        <v>1029</v>
      </c>
      <c r="G156" s="14" t="s">
        <v>916</v>
      </c>
      <c r="H156" s="47">
        <v>2622</v>
      </c>
      <c r="I156" s="47">
        <v>2811</v>
      </c>
      <c r="J156" s="47">
        <v>2811</v>
      </c>
      <c r="K156" s="47">
        <v>2560</v>
      </c>
      <c r="L156" s="47">
        <v>2495</v>
      </c>
      <c r="O156" s="47"/>
    </row>
    <row r="157" spans="1:15" s="14" customFormat="1">
      <c r="A157" s="14">
        <v>151</v>
      </c>
      <c r="B157" s="14">
        <v>310360</v>
      </c>
      <c r="C157" s="14" t="s">
        <v>38</v>
      </c>
      <c r="D157" s="14" t="s">
        <v>904</v>
      </c>
      <c r="E157" s="14">
        <v>2013</v>
      </c>
      <c r="F157" s="14" t="s">
        <v>1028</v>
      </c>
      <c r="G157" s="14" t="s">
        <v>914</v>
      </c>
      <c r="H157" s="47">
        <v>2694</v>
      </c>
      <c r="I157" s="47">
        <v>2888</v>
      </c>
      <c r="J157" s="47">
        <v>2888</v>
      </c>
      <c r="K157" s="47">
        <v>2560</v>
      </c>
      <c r="L157" s="47">
        <v>2495</v>
      </c>
      <c r="O157" s="47"/>
    </row>
    <row r="158" spans="1:15" s="14" customFormat="1">
      <c r="A158" s="14">
        <v>152</v>
      </c>
      <c r="B158" s="14">
        <v>310360</v>
      </c>
      <c r="C158" s="14" t="s">
        <v>38</v>
      </c>
      <c r="D158" s="14" t="s">
        <v>904</v>
      </c>
      <c r="E158" s="14">
        <v>2014</v>
      </c>
      <c r="F158" s="14" t="s">
        <v>1028</v>
      </c>
      <c r="G158" s="14" t="s">
        <v>914</v>
      </c>
      <c r="H158" s="47">
        <v>2690</v>
      </c>
      <c r="I158" s="47">
        <v>2884</v>
      </c>
      <c r="J158" s="47">
        <v>2884</v>
      </c>
      <c r="K158" s="47">
        <v>2690</v>
      </c>
      <c r="L158" s="47">
        <v>2690</v>
      </c>
      <c r="O158" s="47"/>
    </row>
    <row r="159" spans="1:15" s="14" customFormat="1">
      <c r="A159" s="14">
        <v>153</v>
      </c>
      <c r="B159" s="14">
        <v>310370</v>
      </c>
      <c r="C159" s="14" t="s">
        <v>39</v>
      </c>
      <c r="D159" s="14" t="s">
        <v>904</v>
      </c>
      <c r="E159" s="14">
        <v>2007</v>
      </c>
      <c r="F159" s="14" t="s">
        <v>905</v>
      </c>
      <c r="G159" s="14" t="s">
        <v>906</v>
      </c>
      <c r="J159" s="47">
        <v>8029</v>
      </c>
      <c r="O159" s="47"/>
    </row>
    <row r="160" spans="1:15" s="14" customFormat="1">
      <c r="A160" s="14">
        <v>154</v>
      </c>
      <c r="B160" s="14">
        <v>310370</v>
      </c>
      <c r="C160" s="14" t="s">
        <v>39</v>
      </c>
      <c r="D160" s="14" t="s">
        <v>904</v>
      </c>
      <c r="E160" s="14">
        <v>2008</v>
      </c>
      <c r="F160" s="14" t="s">
        <v>905</v>
      </c>
      <c r="G160" s="14" t="s">
        <v>906</v>
      </c>
      <c r="J160" s="47">
        <v>8296</v>
      </c>
      <c r="O160" s="47"/>
    </row>
    <row r="161" spans="1:15" s="14" customFormat="1">
      <c r="A161" s="14">
        <v>155</v>
      </c>
      <c r="B161" s="14">
        <v>310370</v>
      </c>
      <c r="C161" s="14" t="s">
        <v>39</v>
      </c>
      <c r="D161" s="14" t="s">
        <v>904</v>
      </c>
      <c r="E161" s="14">
        <v>2009</v>
      </c>
      <c r="F161" s="14" t="s">
        <v>905</v>
      </c>
      <c r="G161" s="14" t="s">
        <v>906</v>
      </c>
      <c r="J161" s="47">
        <v>8328</v>
      </c>
      <c r="O161" s="47"/>
    </row>
    <row r="162" spans="1:15" s="14" customFormat="1">
      <c r="A162" s="14">
        <v>156</v>
      </c>
      <c r="B162" s="14">
        <v>310370</v>
      </c>
      <c r="C162" s="14" t="s">
        <v>39</v>
      </c>
      <c r="D162" s="14" t="s">
        <v>904</v>
      </c>
      <c r="E162" s="14">
        <v>2010</v>
      </c>
      <c r="F162" s="14" t="s">
        <v>905</v>
      </c>
      <c r="G162" s="14" t="s">
        <v>906</v>
      </c>
      <c r="J162" s="47">
        <v>8152</v>
      </c>
      <c r="O162" s="47"/>
    </row>
    <row r="163" spans="1:15" s="14" customFormat="1">
      <c r="A163" s="14">
        <v>157</v>
      </c>
      <c r="B163" s="14">
        <v>310370</v>
      </c>
      <c r="C163" s="14" t="s">
        <v>39</v>
      </c>
      <c r="D163" s="14" t="s">
        <v>904</v>
      </c>
      <c r="E163" s="14">
        <v>2011</v>
      </c>
      <c r="F163" s="14" t="s">
        <v>905</v>
      </c>
      <c r="G163" s="14" t="s">
        <v>906</v>
      </c>
      <c r="J163" s="47">
        <v>8171</v>
      </c>
      <c r="O163" s="47"/>
    </row>
    <row r="164" spans="1:15" s="14" customFormat="1">
      <c r="A164" s="14">
        <v>158</v>
      </c>
      <c r="B164" s="14">
        <v>310370</v>
      </c>
      <c r="C164" s="14" t="s">
        <v>39</v>
      </c>
      <c r="D164" s="14" t="s">
        <v>904</v>
      </c>
      <c r="E164" s="14">
        <v>2012</v>
      </c>
      <c r="F164" s="14" t="s">
        <v>1030</v>
      </c>
      <c r="G164" s="14" t="s">
        <v>912</v>
      </c>
      <c r="H164" s="47">
        <v>3054</v>
      </c>
      <c r="I164" s="47">
        <v>8188</v>
      </c>
      <c r="J164" s="47">
        <v>8188</v>
      </c>
      <c r="K164" s="47">
        <v>3054</v>
      </c>
      <c r="L164" s="47">
        <v>3054</v>
      </c>
      <c r="O164" s="47"/>
    </row>
    <row r="165" spans="1:15" s="14" customFormat="1">
      <c r="A165" s="14">
        <v>159</v>
      </c>
      <c r="B165" s="14">
        <v>310370</v>
      </c>
      <c r="C165" s="14" t="s">
        <v>39</v>
      </c>
      <c r="D165" s="14" t="s">
        <v>904</v>
      </c>
      <c r="E165" s="14">
        <v>2013</v>
      </c>
      <c r="F165" s="14" t="s">
        <v>1030</v>
      </c>
      <c r="G165" s="14" t="s">
        <v>912</v>
      </c>
      <c r="H165" s="47">
        <v>3154</v>
      </c>
      <c r="I165" s="47">
        <v>8454</v>
      </c>
      <c r="J165" s="47">
        <v>8454</v>
      </c>
      <c r="K165" s="47">
        <v>3154</v>
      </c>
      <c r="L165" s="47">
        <v>3154</v>
      </c>
      <c r="O165" s="47"/>
    </row>
    <row r="166" spans="1:15" s="14" customFormat="1">
      <c r="A166" s="14">
        <v>160</v>
      </c>
      <c r="B166" s="14">
        <v>310370</v>
      </c>
      <c r="C166" s="14" t="s">
        <v>39</v>
      </c>
      <c r="D166" s="14" t="s">
        <v>904</v>
      </c>
      <c r="E166" s="14">
        <v>2014</v>
      </c>
      <c r="F166" s="14" t="s">
        <v>1030</v>
      </c>
      <c r="G166" s="14" t="s">
        <v>912</v>
      </c>
      <c r="H166" s="47">
        <v>3163</v>
      </c>
      <c r="I166" s="47">
        <v>8478</v>
      </c>
      <c r="J166" s="47">
        <v>8478</v>
      </c>
      <c r="K166" s="47">
        <v>3163</v>
      </c>
      <c r="L166" s="47">
        <v>3163</v>
      </c>
      <c r="O166" s="47"/>
    </row>
    <row r="167" spans="1:15">
      <c r="A167">
        <v>161</v>
      </c>
      <c r="B167">
        <v>310375</v>
      </c>
      <c r="C167" t="s">
        <v>40</v>
      </c>
      <c r="D167" t="s">
        <v>904</v>
      </c>
      <c r="E167">
        <v>2007</v>
      </c>
      <c r="H167" s="1"/>
      <c r="I167" s="1"/>
      <c r="J167" s="1">
        <v>6113</v>
      </c>
      <c r="K167" s="1"/>
      <c r="L167" s="1"/>
      <c r="O167" s="1"/>
    </row>
    <row r="168" spans="1:15">
      <c r="A168">
        <v>162</v>
      </c>
      <c r="B168">
        <v>310375</v>
      </c>
      <c r="C168" t="s">
        <v>40</v>
      </c>
      <c r="D168" t="s">
        <v>904</v>
      </c>
      <c r="E168">
        <v>2008</v>
      </c>
      <c r="H168" s="1"/>
      <c r="I168" s="1"/>
      <c r="J168" s="1">
        <v>6414</v>
      </c>
      <c r="K168" s="1"/>
      <c r="L168" s="1"/>
      <c r="O168" s="1">
        <v>4</v>
      </c>
    </row>
    <row r="169" spans="1:15">
      <c r="A169">
        <v>163</v>
      </c>
      <c r="B169">
        <v>310375</v>
      </c>
      <c r="C169" t="s">
        <v>40</v>
      </c>
      <c r="D169" t="s">
        <v>904</v>
      </c>
      <c r="E169">
        <v>2009</v>
      </c>
      <c r="H169" s="1"/>
      <c r="I169" s="1"/>
      <c r="J169" s="1">
        <v>6522</v>
      </c>
      <c r="K169" s="1"/>
      <c r="L169" s="1"/>
      <c r="O169" s="1">
        <v>2</v>
      </c>
    </row>
    <row r="170" spans="1:15">
      <c r="A170">
        <v>164</v>
      </c>
      <c r="B170">
        <v>310375</v>
      </c>
      <c r="C170" t="s">
        <v>40</v>
      </c>
      <c r="D170" t="s">
        <v>904</v>
      </c>
      <c r="E170">
        <v>2010</v>
      </c>
      <c r="F170" t="s">
        <v>1033</v>
      </c>
      <c r="G170" t="s">
        <v>930</v>
      </c>
      <c r="H170" s="1"/>
      <c r="I170" s="1"/>
      <c r="J170" s="1">
        <v>6144</v>
      </c>
      <c r="K170" s="1"/>
      <c r="L170" s="1"/>
      <c r="O170" s="1">
        <v>7</v>
      </c>
    </row>
    <row r="171" spans="1:15">
      <c r="A171">
        <v>165</v>
      </c>
      <c r="B171">
        <v>310375</v>
      </c>
      <c r="C171" t="s">
        <v>40</v>
      </c>
      <c r="D171" t="s">
        <v>904</v>
      </c>
      <c r="E171">
        <v>2011</v>
      </c>
      <c r="F171" t="s">
        <v>1033</v>
      </c>
      <c r="G171" t="s">
        <v>930</v>
      </c>
      <c r="J171" s="1">
        <v>6209</v>
      </c>
      <c r="O171" s="1"/>
    </row>
    <row r="172" spans="1:15">
      <c r="A172">
        <v>166</v>
      </c>
      <c r="B172">
        <v>310375</v>
      </c>
      <c r="C172" t="s">
        <v>40</v>
      </c>
      <c r="D172" t="s">
        <v>904</v>
      </c>
      <c r="E172">
        <v>2012</v>
      </c>
      <c r="F172" t="s">
        <v>1032</v>
      </c>
      <c r="G172" t="s">
        <v>914</v>
      </c>
      <c r="H172" s="1">
        <v>6020</v>
      </c>
      <c r="I172" s="1">
        <v>6271</v>
      </c>
      <c r="J172" s="1">
        <v>6271</v>
      </c>
      <c r="K172" s="1">
        <v>5950</v>
      </c>
      <c r="L172" s="1">
        <v>5950</v>
      </c>
      <c r="O172" s="1">
        <v>4</v>
      </c>
    </row>
    <row r="173" spans="1:15">
      <c r="A173">
        <v>167</v>
      </c>
      <c r="B173">
        <v>310375</v>
      </c>
      <c r="C173" t="s">
        <v>40</v>
      </c>
      <c r="D173" t="s">
        <v>904</v>
      </c>
      <c r="E173">
        <v>2013</v>
      </c>
      <c r="F173" t="s">
        <v>1031</v>
      </c>
      <c r="G173" t="s">
        <v>916</v>
      </c>
      <c r="H173" s="1">
        <v>6266</v>
      </c>
      <c r="I173" s="1">
        <v>6527</v>
      </c>
      <c r="J173" s="1">
        <v>6527</v>
      </c>
      <c r="K173" s="1">
        <v>6100</v>
      </c>
      <c r="L173" s="1">
        <v>6100</v>
      </c>
      <c r="O173" s="1">
        <v>3</v>
      </c>
    </row>
    <row r="174" spans="1:15">
      <c r="A174">
        <v>168</v>
      </c>
      <c r="B174">
        <v>310375</v>
      </c>
      <c r="C174" t="s">
        <v>40</v>
      </c>
      <c r="D174" t="s">
        <v>904</v>
      </c>
      <c r="E174">
        <v>2014</v>
      </c>
      <c r="F174" t="s">
        <v>1031</v>
      </c>
      <c r="G174" t="s">
        <v>916</v>
      </c>
      <c r="H174" s="1">
        <v>6329</v>
      </c>
      <c r="I174" s="1">
        <v>6593</v>
      </c>
      <c r="J174" s="1">
        <v>6593</v>
      </c>
      <c r="K174" s="1">
        <v>6329</v>
      </c>
      <c r="L174" s="1">
        <v>6329</v>
      </c>
      <c r="O174" s="1">
        <v>4</v>
      </c>
    </row>
    <row r="175" spans="1:15" s="22" customFormat="1">
      <c r="A175">
        <v>169</v>
      </c>
      <c r="B175" s="22">
        <v>310400</v>
      </c>
      <c r="C175" s="22" t="s">
        <v>43</v>
      </c>
      <c r="D175" s="22" t="s">
        <v>904</v>
      </c>
      <c r="E175" s="22">
        <v>2007</v>
      </c>
      <c r="F175" s="22" t="s">
        <v>905</v>
      </c>
      <c r="G175" s="22" t="s">
        <v>916</v>
      </c>
      <c r="H175" s="51">
        <v>86320</v>
      </c>
      <c r="I175" s="51">
        <v>87764</v>
      </c>
      <c r="J175" s="51">
        <v>87764</v>
      </c>
      <c r="K175" s="51">
        <v>91130</v>
      </c>
      <c r="L175" s="51">
        <v>91130</v>
      </c>
      <c r="M175" s="4"/>
      <c r="O175" s="51"/>
    </row>
    <row r="176" spans="1:15" s="22" customFormat="1">
      <c r="A176">
        <v>170</v>
      </c>
      <c r="B176" s="22">
        <v>310400</v>
      </c>
      <c r="C176" s="22" t="s">
        <v>43</v>
      </c>
      <c r="D176" s="22" t="s">
        <v>904</v>
      </c>
      <c r="E176" s="22">
        <v>2008</v>
      </c>
      <c r="F176" s="22" t="s">
        <v>905</v>
      </c>
      <c r="G176" s="22" t="s">
        <v>916</v>
      </c>
      <c r="H176" s="51">
        <v>90194</v>
      </c>
      <c r="I176" s="51">
        <v>91703</v>
      </c>
      <c r="J176" s="51">
        <v>91703</v>
      </c>
      <c r="K176" s="51">
        <v>93655</v>
      </c>
      <c r="L176" s="51">
        <v>93655</v>
      </c>
      <c r="M176" s="4"/>
      <c r="O176" s="51">
        <v>94</v>
      </c>
    </row>
    <row r="177" spans="1:15" s="22" customFormat="1">
      <c r="A177">
        <v>171</v>
      </c>
      <c r="B177" s="22">
        <v>310400</v>
      </c>
      <c r="C177" s="22" t="s">
        <v>43</v>
      </c>
      <c r="D177" s="22" t="s">
        <v>904</v>
      </c>
      <c r="E177" s="22">
        <v>2009</v>
      </c>
      <c r="F177" s="22" t="s">
        <v>905</v>
      </c>
      <c r="G177" s="22" t="s">
        <v>916</v>
      </c>
      <c r="H177" s="51">
        <v>91398</v>
      </c>
      <c r="I177" s="51">
        <v>92927</v>
      </c>
      <c r="J177" s="51">
        <v>92927</v>
      </c>
      <c r="K177" s="51">
        <v>96493</v>
      </c>
      <c r="L177" s="51">
        <v>96493</v>
      </c>
      <c r="M177" s="4"/>
      <c r="O177" s="51">
        <v>63</v>
      </c>
    </row>
    <row r="178" spans="1:15" s="22" customFormat="1">
      <c r="A178">
        <v>172</v>
      </c>
      <c r="B178" s="22">
        <v>310400</v>
      </c>
      <c r="C178" s="22" t="s">
        <v>43</v>
      </c>
      <c r="D178" s="22" t="s">
        <v>904</v>
      </c>
      <c r="E178" s="22">
        <v>2010</v>
      </c>
      <c r="F178" s="22" t="s">
        <v>905</v>
      </c>
      <c r="G178" s="22" t="s">
        <v>916</v>
      </c>
      <c r="H178" s="51">
        <v>92284</v>
      </c>
      <c r="I178" s="51">
        <v>93672</v>
      </c>
      <c r="J178" s="51">
        <v>93672</v>
      </c>
      <c r="K178" s="51">
        <v>92284</v>
      </c>
      <c r="L178" s="51">
        <v>92284</v>
      </c>
      <c r="M178" s="4"/>
      <c r="O178" s="51">
        <v>84</v>
      </c>
    </row>
    <row r="179" spans="1:15" s="22" customFormat="1">
      <c r="A179">
        <v>173</v>
      </c>
      <c r="B179" s="22">
        <v>310400</v>
      </c>
      <c r="C179" s="22" t="s">
        <v>43</v>
      </c>
      <c r="D179" s="22" t="s">
        <v>904</v>
      </c>
      <c r="E179" s="22">
        <v>2011</v>
      </c>
      <c r="F179" s="22" t="s">
        <v>905</v>
      </c>
      <c r="G179" s="22" t="s">
        <v>916</v>
      </c>
      <c r="H179" s="51">
        <v>93394</v>
      </c>
      <c r="I179" s="51">
        <v>94799</v>
      </c>
      <c r="J179" s="51">
        <v>94799</v>
      </c>
      <c r="K179" s="51">
        <v>93394</v>
      </c>
      <c r="L179" s="51">
        <v>93394</v>
      </c>
      <c r="M179" s="4"/>
      <c r="O179" s="51">
        <v>48</v>
      </c>
    </row>
    <row r="180" spans="1:15" s="22" customFormat="1">
      <c r="A180">
        <v>174</v>
      </c>
      <c r="B180" s="22">
        <v>310400</v>
      </c>
      <c r="C180" s="22" t="s">
        <v>43</v>
      </c>
      <c r="D180" s="22" t="s">
        <v>904</v>
      </c>
      <c r="E180" s="22">
        <v>2012</v>
      </c>
      <c r="F180" s="22" t="s">
        <v>917</v>
      </c>
      <c r="G180" s="22" t="s">
        <v>914</v>
      </c>
      <c r="H180" s="51">
        <v>94467</v>
      </c>
      <c r="I180" s="51">
        <v>95888</v>
      </c>
      <c r="J180" s="51">
        <v>95888</v>
      </c>
      <c r="K180" s="51">
        <v>94467</v>
      </c>
      <c r="L180" s="51">
        <v>94467</v>
      </c>
      <c r="M180" s="4"/>
      <c r="O180" s="51">
        <v>49</v>
      </c>
    </row>
    <row r="181" spans="1:15" s="22" customFormat="1">
      <c r="A181">
        <v>175</v>
      </c>
      <c r="B181" s="22">
        <v>310400</v>
      </c>
      <c r="C181" s="22" t="s">
        <v>43</v>
      </c>
      <c r="D181" s="22" t="s">
        <v>904</v>
      </c>
      <c r="E181" s="22">
        <v>2013</v>
      </c>
      <c r="F181" s="22" t="s">
        <v>917</v>
      </c>
      <c r="G181" s="22" t="s">
        <v>914</v>
      </c>
      <c r="H181" s="51">
        <v>98504</v>
      </c>
      <c r="I181" s="51">
        <v>99986</v>
      </c>
      <c r="J181" s="51">
        <v>99986</v>
      </c>
      <c r="K181" s="51">
        <v>98504</v>
      </c>
      <c r="L181" s="51">
        <v>98504</v>
      </c>
      <c r="M181" s="4"/>
      <c r="O181" s="51">
        <v>49</v>
      </c>
    </row>
    <row r="182" spans="1:15" s="22" customFormat="1">
      <c r="A182">
        <v>176</v>
      </c>
      <c r="B182" s="22">
        <v>310400</v>
      </c>
      <c r="C182" s="22" t="s">
        <v>43</v>
      </c>
      <c r="D182" s="22" t="s">
        <v>904</v>
      </c>
      <c r="E182" s="22">
        <v>2014</v>
      </c>
      <c r="F182" s="22" t="s">
        <v>917</v>
      </c>
      <c r="G182" s="22" t="s">
        <v>914</v>
      </c>
      <c r="H182" s="51">
        <v>99637</v>
      </c>
      <c r="I182" s="51">
        <v>101136</v>
      </c>
      <c r="J182" s="51">
        <v>101136</v>
      </c>
      <c r="K182" s="51">
        <v>99637</v>
      </c>
      <c r="L182" s="51">
        <v>99637</v>
      </c>
      <c r="M182" s="4"/>
      <c r="O182" s="51">
        <v>52</v>
      </c>
    </row>
    <row r="183" spans="1:15" s="14" customFormat="1">
      <c r="A183" s="14">
        <v>177</v>
      </c>
      <c r="B183" s="14">
        <v>310410</v>
      </c>
      <c r="C183" s="14" t="s">
        <v>44</v>
      </c>
      <c r="D183" s="14" t="s">
        <v>904</v>
      </c>
      <c r="E183" s="14">
        <v>2007</v>
      </c>
      <c r="F183" s="14" t="s">
        <v>905</v>
      </c>
      <c r="G183" s="14" t="s">
        <v>906</v>
      </c>
      <c r="J183" s="47">
        <v>7994</v>
      </c>
      <c r="O183" s="47"/>
    </row>
    <row r="184" spans="1:15" s="14" customFormat="1">
      <c r="A184" s="14">
        <v>178</v>
      </c>
      <c r="B184" s="14">
        <v>310410</v>
      </c>
      <c r="C184" s="14" t="s">
        <v>44</v>
      </c>
      <c r="D184" s="14" t="s">
        <v>904</v>
      </c>
      <c r="E184" s="14">
        <v>2008</v>
      </c>
      <c r="F184" s="14" t="s">
        <v>905</v>
      </c>
      <c r="G184" s="14" t="s">
        <v>906</v>
      </c>
      <c r="J184" s="47">
        <v>8239</v>
      </c>
      <c r="O184" s="47"/>
    </row>
    <row r="185" spans="1:15" s="14" customFormat="1">
      <c r="A185" s="14">
        <v>179</v>
      </c>
      <c r="B185" s="14">
        <v>310410</v>
      </c>
      <c r="C185" s="14" t="s">
        <v>44</v>
      </c>
      <c r="D185" s="14" t="s">
        <v>904</v>
      </c>
      <c r="E185" s="14">
        <v>2009</v>
      </c>
      <c r="F185" s="14" t="s">
        <v>905</v>
      </c>
      <c r="G185" s="14" t="s">
        <v>916</v>
      </c>
      <c r="H185" s="47">
        <v>7035</v>
      </c>
      <c r="I185" s="47">
        <v>8253</v>
      </c>
      <c r="J185" s="47">
        <v>8253</v>
      </c>
      <c r="K185" s="47">
        <v>9876</v>
      </c>
      <c r="L185" s="47">
        <v>9876</v>
      </c>
      <c r="O185" s="47"/>
    </row>
    <row r="186" spans="1:15" s="14" customFormat="1">
      <c r="A186" s="14">
        <v>180</v>
      </c>
      <c r="B186" s="14">
        <v>310410</v>
      </c>
      <c r="C186" s="14" t="s">
        <v>44</v>
      </c>
      <c r="D186" s="14" t="s">
        <v>904</v>
      </c>
      <c r="E186" s="14">
        <v>2010</v>
      </c>
      <c r="F186" s="14" t="s">
        <v>905</v>
      </c>
      <c r="G186" s="14" t="s">
        <v>916</v>
      </c>
      <c r="H186" s="47">
        <v>8179</v>
      </c>
      <c r="I186" s="47">
        <v>9509</v>
      </c>
      <c r="J186" s="47">
        <v>9509</v>
      </c>
      <c r="K186" s="47">
        <v>8179</v>
      </c>
      <c r="L186" s="47">
        <v>8179</v>
      </c>
      <c r="O186" s="47"/>
    </row>
    <row r="187" spans="1:15" s="14" customFormat="1">
      <c r="A187" s="14">
        <v>181</v>
      </c>
      <c r="B187" s="14">
        <v>310410</v>
      </c>
      <c r="C187" s="14" t="s">
        <v>44</v>
      </c>
      <c r="D187" s="14" t="s">
        <v>904</v>
      </c>
      <c r="E187" s="14">
        <v>2011</v>
      </c>
      <c r="F187" s="14" t="s">
        <v>905</v>
      </c>
      <c r="G187" s="14" t="s">
        <v>916</v>
      </c>
      <c r="H187" s="47">
        <v>8277</v>
      </c>
      <c r="I187" s="47">
        <v>9623</v>
      </c>
      <c r="J187" s="47">
        <v>9623</v>
      </c>
      <c r="K187" s="47">
        <v>8277</v>
      </c>
      <c r="L187" s="47">
        <v>8277</v>
      </c>
      <c r="O187" s="47"/>
    </row>
    <row r="188" spans="1:15" s="14" customFormat="1">
      <c r="A188" s="14">
        <v>182</v>
      </c>
      <c r="B188" s="14">
        <v>310410</v>
      </c>
      <c r="C188" s="14" t="s">
        <v>44</v>
      </c>
      <c r="D188" s="14" t="s">
        <v>904</v>
      </c>
      <c r="E188" s="14">
        <v>2012</v>
      </c>
      <c r="F188" s="14" t="s">
        <v>905</v>
      </c>
      <c r="G188" s="14" t="s">
        <v>916</v>
      </c>
      <c r="H188" s="47">
        <v>8371</v>
      </c>
      <c r="I188" s="47">
        <v>9732</v>
      </c>
      <c r="J188" s="47">
        <v>9732</v>
      </c>
      <c r="K188" s="47">
        <v>8371</v>
      </c>
      <c r="L188" s="47">
        <v>8371</v>
      </c>
      <c r="O188" s="47"/>
    </row>
    <row r="189" spans="1:15" s="14" customFormat="1">
      <c r="A189" s="14">
        <v>183</v>
      </c>
      <c r="B189" s="14">
        <v>310410</v>
      </c>
      <c r="C189" s="14" t="s">
        <v>44</v>
      </c>
      <c r="D189" s="14" t="s">
        <v>904</v>
      </c>
      <c r="E189" s="14">
        <v>2013</v>
      </c>
      <c r="F189" s="14" t="s">
        <v>1036</v>
      </c>
      <c r="G189" s="14" t="s">
        <v>914</v>
      </c>
      <c r="H189" s="47">
        <v>8727</v>
      </c>
      <c r="I189" s="47">
        <v>10146</v>
      </c>
      <c r="J189" s="47">
        <v>10146</v>
      </c>
      <c r="K189" s="47">
        <v>8727</v>
      </c>
      <c r="L189" s="47">
        <v>8727</v>
      </c>
      <c r="O189" s="47"/>
    </row>
    <row r="190" spans="1:15" s="14" customFormat="1">
      <c r="A190" s="14">
        <v>184</v>
      </c>
      <c r="B190" s="14">
        <v>310410</v>
      </c>
      <c r="C190" s="14" t="s">
        <v>44</v>
      </c>
      <c r="D190" s="14" t="s">
        <v>904</v>
      </c>
      <c r="E190" s="14">
        <v>2014</v>
      </c>
      <c r="F190" s="14" t="s">
        <v>1036</v>
      </c>
      <c r="G190" s="14" t="s">
        <v>914</v>
      </c>
      <c r="H190" s="47">
        <v>8827</v>
      </c>
      <c r="I190" s="47">
        <v>10262</v>
      </c>
      <c r="J190" s="47">
        <v>10262</v>
      </c>
      <c r="K190" s="47">
        <v>8827</v>
      </c>
      <c r="L190" s="47">
        <v>8827</v>
      </c>
      <c r="O190" s="47"/>
    </row>
    <row r="191" spans="1:15">
      <c r="A191">
        <v>185</v>
      </c>
      <c r="B191">
        <v>310420</v>
      </c>
      <c r="C191" t="s">
        <v>45</v>
      </c>
      <c r="D191" t="s">
        <v>904</v>
      </c>
      <c r="E191">
        <v>2007</v>
      </c>
      <c r="F191" t="s">
        <v>1038</v>
      </c>
      <c r="G191" t="s">
        <v>908</v>
      </c>
      <c r="I191" s="1"/>
      <c r="J191" s="1">
        <v>34763</v>
      </c>
      <c r="K191" s="1"/>
      <c r="O191" s="1"/>
    </row>
    <row r="192" spans="1:15">
      <c r="A192">
        <v>186</v>
      </c>
      <c r="B192">
        <v>310420</v>
      </c>
      <c r="C192" t="s">
        <v>45</v>
      </c>
      <c r="D192" t="s">
        <v>904</v>
      </c>
      <c r="E192">
        <v>2008</v>
      </c>
      <c r="F192" t="s">
        <v>1038</v>
      </c>
      <c r="G192" t="s">
        <v>908</v>
      </c>
      <c r="I192" s="1"/>
      <c r="J192" s="1">
        <v>36133</v>
      </c>
      <c r="K192" s="1"/>
      <c r="O192" s="1">
        <v>101</v>
      </c>
    </row>
    <row r="193" spans="1:15">
      <c r="A193">
        <v>187</v>
      </c>
      <c r="B193">
        <v>310420</v>
      </c>
      <c r="C193" t="s">
        <v>45</v>
      </c>
      <c r="D193" t="s">
        <v>904</v>
      </c>
      <c r="E193">
        <v>2009</v>
      </c>
      <c r="F193" t="s">
        <v>1039</v>
      </c>
      <c r="G193" t="s">
        <v>910</v>
      </c>
      <c r="H193" s="1">
        <v>33351</v>
      </c>
      <c r="I193" s="1">
        <v>36455</v>
      </c>
      <c r="J193" s="1">
        <v>36455</v>
      </c>
      <c r="K193" s="1">
        <v>36455</v>
      </c>
      <c r="L193" s="1">
        <v>36455</v>
      </c>
      <c r="O193" s="1">
        <v>114</v>
      </c>
    </row>
    <row r="194" spans="1:15">
      <c r="A194">
        <v>188</v>
      </c>
      <c r="B194">
        <v>310420</v>
      </c>
      <c r="C194" t="s">
        <v>45</v>
      </c>
      <c r="D194" t="s">
        <v>904</v>
      </c>
      <c r="E194">
        <v>2010</v>
      </c>
      <c r="F194" t="s">
        <v>1037</v>
      </c>
      <c r="G194" t="s">
        <v>912</v>
      </c>
      <c r="H194" s="1">
        <v>33961</v>
      </c>
      <c r="I194" s="1">
        <v>36597</v>
      </c>
      <c r="J194" s="1">
        <v>36597</v>
      </c>
      <c r="K194" s="1">
        <v>33961</v>
      </c>
      <c r="L194" s="1">
        <v>33961</v>
      </c>
      <c r="O194" s="1">
        <v>161</v>
      </c>
    </row>
    <row r="195" spans="1:15">
      <c r="A195">
        <v>189</v>
      </c>
      <c r="B195">
        <v>310420</v>
      </c>
      <c r="C195" t="s">
        <v>45</v>
      </c>
      <c r="D195" t="s">
        <v>904</v>
      </c>
      <c r="E195">
        <v>2011</v>
      </c>
      <c r="F195" t="s">
        <v>1039</v>
      </c>
      <c r="G195" t="s">
        <v>910</v>
      </c>
      <c r="H195" s="1">
        <v>34240</v>
      </c>
      <c r="I195" s="1">
        <v>36898</v>
      </c>
      <c r="J195" s="1">
        <v>36898</v>
      </c>
      <c r="K195" s="1">
        <v>34240</v>
      </c>
      <c r="L195" s="1">
        <v>34240</v>
      </c>
      <c r="O195" s="1">
        <v>101</v>
      </c>
    </row>
    <row r="196" spans="1:15">
      <c r="A196">
        <v>190</v>
      </c>
      <c r="B196">
        <v>310420</v>
      </c>
      <c r="C196" t="s">
        <v>45</v>
      </c>
      <c r="D196" t="s">
        <v>904</v>
      </c>
      <c r="E196">
        <v>2012</v>
      </c>
      <c r="F196" t="s">
        <v>1037</v>
      </c>
      <c r="G196" t="s">
        <v>912</v>
      </c>
      <c r="H196" s="1">
        <v>34509</v>
      </c>
      <c r="I196" s="1">
        <v>37188</v>
      </c>
      <c r="J196" s="1">
        <v>37188</v>
      </c>
      <c r="K196" s="1">
        <v>34509</v>
      </c>
      <c r="L196" s="1">
        <v>34509</v>
      </c>
      <c r="O196" s="1">
        <v>161</v>
      </c>
    </row>
    <row r="197" spans="1:15">
      <c r="A197">
        <v>191</v>
      </c>
      <c r="B197">
        <v>310420</v>
      </c>
      <c r="C197" t="s">
        <v>45</v>
      </c>
      <c r="D197" t="s">
        <v>904</v>
      </c>
      <c r="E197">
        <v>2013</v>
      </c>
      <c r="F197" t="s">
        <v>1038</v>
      </c>
      <c r="G197" t="s">
        <v>908</v>
      </c>
      <c r="J197" s="1">
        <v>38630</v>
      </c>
      <c r="O197" s="1">
        <v>81</v>
      </c>
    </row>
    <row r="198" spans="1:15">
      <c r="A198">
        <v>192</v>
      </c>
      <c r="B198">
        <v>310420</v>
      </c>
      <c r="C198" t="s">
        <v>45</v>
      </c>
      <c r="D198" t="s">
        <v>904</v>
      </c>
      <c r="E198">
        <v>2014</v>
      </c>
      <c r="F198" t="s">
        <v>1037</v>
      </c>
      <c r="G198" t="s">
        <v>912</v>
      </c>
      <c r="H198" s="1">
        <v>36141</v>
      </c>
      <c r="I198" s="1">
        <v>38946</v>
      </c>
      <c r="J198" s="1">
        <v>38946</v>
      </c>
      <c r="K198" s="1">
        <v>34333</v>
      </c>
      <c r="L198" s="1">
        <v>34333</v>
      </c>
      <c r="O198" s="1">
        <v>86</v>
      </c>
    </row>
    <row r="199" spans="1:15" s="14" customFormat="1">
      <c r="A199" s="14">
        <v>193</v>
      </c>
      <c r="B199" s="14">
        <v>310440</v>
      </c>
      <c r="C199" s="14" t="s">
        <v>47</v>
      </c>
      <c r="D199" s="14" t="s">
        <v>904</v>
      </c>
      <c r="E199" s="14">
        <v>2007</v>
      </c>
      <c r="J199" s="47">
        <v>2995</v>
      </c>
      <c r="O199" s="47"/>
    </row>
    <row r="200" spans="1:15" s="14" customFormat="1">
      <c r="A200" s="14">
        <v>194</v>
      </c>
      <c r="B200" s="14">
        <v>310440</v>
      </c>
      <c r="C200" s="14" t="s">
        <v>47</v>
      </c>
      <c r="D200" s="14" t="s">
        <v>904</v>
      </c>
      <c r="E200" s="14">
        <v>2008</v>
      </c>
      <c r="J200" s="47">
        <v>3065</v>
      </c>
      <c r="O200" s="47"/>
    </row>
    <row r="201" spans="1:15" s="14" customFormat="1">
      <c r="A201" s="14">
        <v>195</v>
      </c>
      <c r="B201" s="14">
        <v>310440</v>
      </c>
      <c r="C201" s="14" t="s">
        <v>47</v>
      </c>
      <c r="D201" s="14" t="s">
        <v>904</v>
      </c>
      <c r="E201" s="14">
        <v>2009</v>
      </c>
      <c r="F201" s="14" t="s">
        <v>1042</v>
      </c>
      <c r="G201" s="14" t="s">
        <v>916</v>
      </c>
      <c r="H201" s="47">
        <v>2117</v>
      </c>
      <c r="I201" s="47">
        <v>3051</v>
      </c>
      <c r="J201" s="47">
        <v>3051</v>
      </c>
      <c r="K201" s="47">
        <v>2117</v>
      </c>
      <c r="L201" s="47">
        <v>2117</v>
      </c>
      <c r="O201" s="47"/>
    </row>
    <row r="202" spans="1:15" s="14" customFormat="1">
      <c r="A202" s="14">
        <v>196</v>
      </c>
      <c r="B202" s="14">
        <v>310440</v>
      </c>
      <c r="C202" s="14" t="s">
        <v>47</v>
      </c>
      <c r="D202" s="14" t="s">
        <v>904</v>
      </c>
      <c r="E202" s="14">
        <v>2010</v>
      </c>
      <c r="F202" s="14" t="s">
        <v>1042</v>
      </c>
      <c r="G202" s="14" t="s">
        <v>916</v>
      </c>
      <c r="H202" s="47">
        <v>2192</v>
      </c>
      <c r="I202" s="47">
        <v>2901</v>
      </c>
      <c r="J202" s="47">
        <v>2901</v>
      </c>
      <c r="K202" s="47">
        <v>2117</v>
      </c>
      <c r="L202" s="47">
        <v>2117</v>
      </c>
      <c r="O202" s="47"/>
    </row>
    <row r="203" spans="1:15" s="14" customFormat="1">
      <c r="A203" s="14">
        <v>197</v>
      </c>
      <c r="B203" s="14">
        <v>310440</v>
      </c>
      <c r="C203" s="14" t="s">
        <v>47</v>
      </c>
      <c r="D203" s="14" t="s">
        <v>904</v>
      </c>
      <c r="E203" s="14">
        <v>2011</v>
      </c>
      <c r="F203" s="14" t="s">
        <v>1042</v>
      </c>
      <c r="G203" s="14" t="s">
        <v>916</v>
      </c>
      <c r="H203" s="47">
        <v>2177</v>
      </c>
      <c r="I203" s="47">
        <v>2881</v>
      </c>
      <c r="J203" s="47">
        <v>2881</v>
      </c>
      <c r="K203" s="47">
        <v>2117</v>
      </c>
      <c r="L203" s="47">
        <v>2117</v>
      </c>
      <c r="O203" s="47"/>
    </row>
    <row r="204" spans="1:15" s="14" customFormat="1">
      <c r="A204" s="14">
        <v>198</v>
      </c>
      <c r="B204" s="14">
        <v>310440</v>
      </c>
      <c r="C204" s="14" t="s">
        <v>47</v>
      </c>
      <c r="D204" s="14" t="s">
        <v>904</v>
      </c>
      <c r="E204" s="14">
        <v>2012</v>
      </c>
      <c r="F204" s="14" t="s">
        <v>1041</v>
      </c>
      <c r="G204" s="14" t="s">
        <v>914</v>
      </c>
      <c r="H204" s="47">
        <v>2161</v>
      </c>
      <c r="I204" s="47">
        <v>2860</v>
      </c>
      <c r="J204" s="47">
        <v>2860</v>
      </c>
      <c r="K204" s="47">
        <v>2117</v>
      </c>
      <c r="L204" s="47">
        <v>2117</v>
      </c>
      <c r="O204" s="47"/>
    </row>
    <row r="205" spans="1:15" s="14" customFormat="1">
      <c r="A205" s="14">
        <v>199</v>
      </c>
      <c r="B205" s="14">
        <v>310440</v>
      </c>
      <c r="C205" s="14" t="s">
        <v>47</v>
      </c>
      <c r="D205" s="14" t="s">
        <v>904</v>
      </c>
      <c r="E205" s="14">
        <v>2013</v>
      </c>
      <c r="F205" s="14" t="s">
        <v>1041</v>
      </c>
      <c r="G205" s="14" t="s">
        <v>914</v>
      </c>
      <c r="H205" s="47">
        <v>2209</v>
      </c>
      <c r="I205" s="47">
        <v>2924</v>
      </c>
      <c r="J205" s="47">
        <v>2924</v>
      </c>
      <c r="K205" s="47">
        <v>2117</v>
      </c>
      <c r="L205" s="47">
        <v>2117</v>
      </c>
      <c r="O205" s="47"/>
    </row>
    <row r="206" spans="1:15" s="14" customFormat="1">
      <c r="A206" s="14">
        <v>200</v>
      </c>
      <c r="B206" s="14">
        <v>310440</v>
      </c>
      <c r="C206" s="14" t="s">
        <v>47</v>
      </c>
      <c r="D206" s="14" t="s">
        <v>904</v>
      </c>
      <c r="E206" s="14">
        <v>2014</v>
      </c>
      <c r="F206" s="14" t="s">
        <v>1041</v>
      </c>
      <c r="G206" s="14" t="s">
        <v>914</v>
      </c>
      <c r="H206" s="47">
        <v>2197</v>
      </c>
      <c r="I206" s="47">
        <v>2907</v>
      </c>
      <c r="J206" s="47">
        <v>2907</v>
      </c>
      <c r="K206" s="47">
        <v>2274</v>
      </c>
      <c r="L206" s="47">
        <v>2192</v>
      </c>
      <c r="O206" s="47"/>
    </row>
    <row r="207" spans="1:15" s="14" customFormat="1">
      <c r="A207" s="14">
        <v>201</v>
      </c>
      <c r="B207" s="14">
        <v>310445</v>
      </c>
      <c r="C207" s="14" t="s">
        <v>48</v>
      </c>
      <c r="D207" s="14" t="s">
        <v>904</v>
      </c>
      <c r="E207" s="14">
        <v>2007</v>
      </c>
      <c r="F207" s="14" t="s">
        <v>905</v>
      </c>
      <c r="G207" s="14" t="s">
        <v>906</v>
      </c>
      <c r="H207" s="47"/>
      <c r="I207" s="47"/>
      <c r="J207" s="47">
        <v>4832</v>
      </c>
      <c r="K207" s="47"/>
      <c r="L207" s="47"/>
      <c r="O207" s="47"/>
    </row>
    <row r="208" spans="1:15" s="14" customFormat="1">
      <c r="A208" s="14">
        <v>202</v>
      </c>
      <c r="B208" s="14">
        <v>310445</v>
      </c>
      <c r="C208" s="14" t="s">
        <v>48</v>
      </c>
      <c r="D208" s="14" t="s">
        <v>904</v>
      </c>
      <c r="E208" s="14">
        <v>2008</v>
      </c>
      <c r="F208" s="14" t="s">
        <v>905</v>
      </c>
      <c r="G208" s="14" t="s">
        <v>906</v>
      </c>
      <c r="H208" s="47"/>
      <c r="I208" s="47"/>
      <c r="J208" s="47">
        <v>5062</v>
      </c>
      <c r="K208" s="47"/>
      <c r="L208" s="47"/>
      <c r="O208" s="47"/>
    </row>
    <row r="209" spans="1:15" s="14" customFormat="1">
      <c r="A209" s="14">
        <v>203</v>
      </c>
      <c r="B209" s="14">
        <v>310445</v>
      </c>
      <c r="C209" s="14" t="s">
        <v>48</v>
      </c>
      <c r="D209" s="14" t="s">
        <v>904</v>
      </c>
      <c r="E209" s="14">
        <v>2009</v>
      </c>
      <c r="F209" s="14" t="s">
        <v>1044</v>
      </c>
      <c r="G209" s="14" t="s">
        <v>910</v>
      </c>
      <c r="H209" s="47">
        <v>1606</v>
      </c>
      <c r="I209" s="47">
        <v>5140</v>
      </c>
      <c r="J209" s="47">
        <v>5140</v>
      </c>
      <c r="K209" s="47">
        <v>1580</v>
      </c>
      <c r="L209" s="47">
        <v>1580</v>
      </c>
      <c r="O209" s="47"/>
    </row>
    <row r="210" spans="1:15" s="14" customFormat="1">
      <c r="A210" s="14">
        <v>204</v>
      </c>
      <c r="B210" s="14">
        <v>310445</v>
      </c>
      <c r="C210" s="14" t="s">
        <v>48</v>
      </c>
      <c r="D210" s="14" t="s">
        <v>904</v>
      </c>
      <c r="E210" s="14">
        <v>2010</v>
      </c>
      <c r="F210" s="14" t="s">
        <v>1045</v>
      </c>
      <c r="G210" s="14" t="s">
        <v>912</v>
      </c>
      <c r="H210" s="47">
        <v>1695</v>
      </c>
      <c r="I210" s="47">
        <v>4770</v>
      </c>
      <c r="J210" s="47">
        <v>4770</v>
      </c>
      <c r="K210" s="47">
        <v>1695</v>
      </c>
      <c r="L210" s="47">
        <v>1695</v>
      </c>
      <c r="O210" s="47"/>
    </row>
    <row r="211" spans="1:15" s="14" customFormat="1">
      <c r="A211" s="14">
        <v>205</v>
      </c>
      <c r="B211" s="14">
        <v>310445</v>
      </c>
      <c r="C211" s="14" t="s">
        <v>48</v>
      </c>
      <c r="D211" s="14" t="s">
        <v>904</v>
      </c>
      <c r="E211" s="14">
        <v>2011</v>
      </c>
      <c r="F211" s="14" t="s">
        <v>1044</v>
      </c>
      <c r="G211" s="14" t="s">
        <v>910</v>
      </c>
      <c r="H211" s="47">
        <v>1709</v>
      </c>
      <c r="I211" s="47">
        <v>4810</v>
      </c>
      <c r="J211" s="47">
        <v>4810</v>
      </c>
      <c r="K211" s="47">
        <v>1700</v>
      </c>
      <c r="L211" s="47">
        <v>1700</v>
      </c>
      <c r="O211" s="47"/>
    </row>
    <row r="212" spans="1:15" s="14" customFormat="1">
      <c r="A212" s="14">
        <v>206</v>
      </c>
      <c r="B212" s="14">
        <v>310445</v>
      </c>
      <c r="C212" s="14" t="s">
        <v>48</v>
      </c>
      <c r="D212" s="14" t="s">
        <v>904</v>
      </c>
      <c r="E212" s="14">
        <v>2012</v>
      </c>
      <c r="F212" s="14" t="s">
        <v>1044</v>
      </c>
      <c r="G212" s="14" t="s">
        <v>910</v>
      </c>
      <c r="H212" s="47">
        <v>1723</v>
      </c>
      <c r="I212" s="47">
        <v>4848</v>
      </c>
      <c r="J212" s="47">
        <v>4848</v>
      </c>
      <c r="K212" s="47">
        <v>1700</v>
      </c>
      <c r="L212" s="47">
        <v>1700</v>
      </c>
      <c r="O212" s="47"/>
    </row>
    <row r="213" spans="1:15" s="14" customFormat="1">
      <c r="A213" s="14">
        <v>207</v>
      </c>
      <c r="B213" s="14">
        <v>310445</v>
      </c>
      <c r="C213" s="14" t="s">
        <v>48</v>
      </c>
      <c r="D213" s="14" t="s">
        <v>904</v>
      </c>
      <c r="E213" s="14">
        <v>2013</v>
      </c>
      <c r="F213" s="14" t="s">
        <v>1016</v>
      </c>
      <c r="G213" s="14" t="s">
        <v>916</v>
      </c>
      <c r="H213" s="47">
        <v>1790</v>
      </c>
      <c r="I213" s="47">
        <v>5036</v>
      </c>
      <c r="J213" s="47">
        <v>5036</v>
      </c>
      <c r="K213" s="47">
        <v>1780</v>
      </c>
      <c r="L213" s="47">
        <v>1780</v>
      </c>
      <c r="O213" s="47"/>
    </row>
    <row r="214" spans="1:15" s="14" customFormat="1">
      <c r="A214" s="14">
        <v>208</v>
      </c>
      <c r="B214" s="14">
        <v>310445</v>
      </c>
      <c r="C214" s="14" t="s">
        <v>48</v>
      </c>
      <c r="D214" s="14" t="s">
        <v>904</v>
      </c>
      <c r="E214" s="14">
        <v>2014</v>
      </c>
      <c r="F214" s="14" t="s">
        <v>1043</v>
      </c>
      <c r="G214" s="14" t="s">
        <v>914</v>
      </c>
      <c r="H214" s="47">
        <v>1804</v>
      </c>
      <c r="I214" s="47">
        <v>5078</v>
      </c>
      <c r="J214" s="47">
        <v>5078</v>
      </c>
      <c r="K214" s="47">
        <v>1486</v>
      </c>
      <c r="L214" s="47">
        <v>1486</v>
      </c>
      <c r="O214" s="47"/>
    </row>
    <row r="215" spans="1:15">
      <c r="A215">
        <v>209</v>
      </c>
      <c r="B215">
        <v>310460</v>
      </c>
      <c r="C215" t="s">
        <v>50</v>
      </c>
      <c r="D215" t="s">
        <v>904</v>
      </c>
      <c r="E215">
        <v>2007</v>
      </c>
      <c r="F215" t="s">
        <v>905</v>
      </c>
      <c r="G215" t="s">
        <v>906</v>
      </c>
      <c r="J215" s="1">
        <v>12510</v>
      </c>
      <c r="O215" s="1"/>
    </row>
    <row r="216" spans="1:15">
      <c r="A216">
        <v>210</v>
      </c>
      <c r="B216">
        <v>310460</v>
      </c>
      <c r="C216" t="s">
        <v>50</v>
      </c>
      <c r="D216" t="s">
        <v>904</v>
      </c>
      <c r="E216">
        <v>2008</v>
      </c>
      <c r="F216" t="s">
        <v>905</v>
      </c>
      <c r="G216" t="s">
        <v>906</v>
      </c>
      <c r="J216" s="1">
        <v>12998</v>
      </c>
      <c r="O216" s="1">
        <v>75</v>
      </c>
    </row>
    <row r="217" spans="1:15">
      <c r="A217">
        <v>211</v>
      </c>
      <c r="B217">
        <v>310460</v>
      </c>
      <c r="C217" t="s">
        <v>50</v>
      </c>
      <c r="D217" t="s">
        <v>904</v>
      </c>
      <c r="E217">
        <v>2009</v>
      </c>
      <c r="F217" t="s">
        <v>905</v>
      </c>
      <c r="G217" t="s">
        <v>906</v>
      </c>
      <c r="J217" s="1">
        <v>13109</v>
      </c>
      <c r="O217" s="1">
        <v>31</v>
      </c>
    </row>
    <row r="218" spans="1:15">
      <c r="A218">
        <v>212</v>
      </c>
      <c r="B218">
        <v>310460</v>
      </c>
      <c r="C218" t="s">
        <v>50</v>
      </c>
      <c r="D218" t="s">
        <v>904</v>
      </c>
      <c r="E218">
        <v>2010</v>
      </c>
      <c r="F218" t="s">
        <v>905</v>
      </c>
      <c r="G218" t="s">
        <v>906</v>
      </c>
      <c r="J218" s="1">
        <v>13049</v>
      </c>
      <c r="O218" s="1">
        <v>33</v>
      </c>
    </row>
    <row r="219" spans="1:15">
      <c r="A219">
        <v>213</v>
      </c>
      <c r="B219">
        <v>310460</v>
      </c>
      <c r="C219" t="s">
        <v>50</v>
      </c>
      <c r="D219" t="s">
        <v>904</v>
      </c>
      <c r="E219">
        <v>2011</v>
      </c>
      <c r="F219" t="s">
        <v>905</v>
      </c>
      <c r="G219" t="s">
        <v>906</v>
      </c>
      <c r="J219" s="1">
        <v>13145</v>
      </c>
      <c r="O219" s="1">
        <v>34</v>
      </c>
    </row>
    <row r="220" spans="1:15">
      <c r="A220">
        <v>214</v>
      </c>
      <c r="B220">
        <v>310460</v>
      </c>
      <c r="C220" t="s">
        <v>50</v>
      </c>
      <c r="D220" t="s">
        <v>904</v>
      </c>
      <c r="E220">
        <v>2012</v>
      </c>
      <c r="F220" t="s">
        <v>1047</v>
      </c>
      <c r="G220" t="s">
        <v>910</v>
      </c>
      <c r="H220" s="1">
        <v>12053</v>
      </c>
      <c r="I220" s="1">
        <v>13237</v>
      </c>
      <c r="J220" s="1">
        <v>13237</v>
      </c>
      <c r="K220" s="1">
        <v>13237</v>
      </c>
      <c r="L220" s="1">
        <v>11975</v>
      </c>
      <c r="O220" s="1">
        <v>35</v>
      </c>
    </row>
    <row r="221" spans="1:15">
      <c r="A221">
        <v>215</v>
      </c>
      <c r="B221">
        <v>310460</v>
      </c>
      <c r="C221" t="s">
        <v>50</v>
      </c>
      <c r="D221" t="s">
        <v>904</v>
      </c>
      <c r="E221">
        <v>2013</v>
      </c>
      <c r="F221" t="s">
        <v>1047</v>
      </c>
      <c r="G221" t="s">
        <v>910</v>
      </c>
      <c r="H221" s="1">
        <v>12509</v>
      </c>
      <c r="I221" s="1">
        <v>13738</v>
      </c>
      <c r="J221" s="1">
        <v>13738</v>
      </c>
      <c r="K221" s="1">
        <v>12190</v>
      </c>
      <c r="L221" s="1">
        <v>11828</v>
      </c>
      <c r="O221" s="1">
        <v>64</v>
      </c>
    </row>
    <row r="222" spans="1:15">
      <c r="A222">
        <v>216</v>
      </c>
      <c r="B222">
        <v>310460</v>
      </c>
      <c r="C222" t="s">
        <v>50</v>
      </c>
      <c r="D222" t="s">
        <v>904</v>
      </c>
      <c r="E222">
        <v>2014</v>
      </c>
      <c r="F222" t="s">
        <v>1047</v>
      </c>
      <c r="G222" t="s">
        <v>910</v>
      </c>
      <c r="H222" s="1">
        <v>12602</v>
      </c>
      <c r="I222" s="1">
        <v>13840</v>
      </c>
      <c r="J222" s="1">
        <v>13840</v>
      </c>
      <c r="K222" s="1">
        <v>12190</v>
      </c>
      <c r="L222" s="1">
        <v>11882</v>
      </c>
      <c r="O222" s="1">
        <v>39</v>
      </c>
    </row>
    <row r="223" spans="1:15">
      <c r="A223">
        <v>217</v>
      </c>
      <c r="B223">
        <v>310470</v>
      </c>
      <c r="C223" t="s">
        <v>51</v>
      </c>
      <c r="D223" t="s">
        <v>904</v>
      </c>
      <c r="E223">
        <v>2007</v>
      </c>
      <c r="F223" t="s">
        <v>905</v>
      </c>
      <c r="G223" t="s">
        <v>916</v>
      </c>
      <c r="H223" s="1">
        <v>7121</v>
      </c>
      <c r="I223" s="1">
        <v>15078</v>
      </c>
      <c r="J223" s="1">
        <v>15078</v>
      </c>
      <c r="K223" s="1">
        <v>3724</v>
      </c>
      <c r="L223" s="1">
        <v>3724</v>
      </c>
      <c r="O223" s="1"/>
    </row>
    <row r="224" spans="1:15">
      <c r="A224">
        <v>218</v>
      </c>
      <c r="B224">
        <v>310470</v>
      </c>
      <c r="C224" t="s">
        <v>51</v>
      </c>
      <c r="D224" t="s">
        <v>904</v>
      </c>
      <c r="E224">
        <v>2008</v>
      </c>
      <c r="F224" t="s">
        <v>905</v>
      </c>
      <c r="G224" t="s">
        <v>916</v>
      </c>
      <c r="H224" s="1">
        <v>7236</v>
      </c>
      <c r="I224" s="1">
        <v>15322</v>
      </c>
      <c r="J224" s="1">
        <v>15322</v>
      </c>
      <c r="K224" s="1">
        <v>3717</v>
      </c>
      <c r="L224" s="1">
        <v>3717</v>
      </c>
      <c r="O224" s="1">
        <v>127</v>
      </c>
    </row>
    <row r="225" spans="1:15">
      <c r="A225">
        <v>219</v>
      </c>
      <c r="B225">
        <v>310470</v>
      </c>
      <c r="C225" t="s">
        <v>51</v>
      </c>
      <c r="D225" t="s">
        <v>904</v>
      </c>
      <c r="E225">
        <v>2009</v>
      </c>
      <c r="F225" t="s">
        <v>993</v>
      </c>
      <c r="G225" t="s">
        <v>916</v>
      </c>
      <c r="H225" s="1">
        <v>7161</v>
      </c>
      <c r="I225" s="1">
        <v>15162</v>
      </c>
      <c r="J225" s="1">
        <v>15162</v>
      </c>
      <c r="K225" s="1">
        <v>3845</v>
      </c>
      <c r="L225" s="1">
        <v>3845</v>
      </c>
      <c r="O225" s="1">
        <v>134</v>
      </c>
    </row>
    <row r="226" spans="1:15">
      <c r="A226">
        <v>220</v>
      </c>
      <c r="B226">
        <v>310470</v>
      </c>
      <c r="C226" t="s">
        <v>51</v>
      </c>
      <c r="D226" t="s">
        <v>904</v>
      </c>
      <c r="E226">
        <v>2010</v>
      </c>
      <c r="F226" t="s">
        <v>993</v>
      </c>
      <c r="G226" t="s">
        <v>994</v>
      </c>
      <c r="H226" s="1">
        <v>7199</v>
      </c>
      <c r="I226" s="1">
        <v>14455</v>
      </c>
      <c r="J226" s="1">
        <v>14455</v>
      </c>
      <c r="K226" s="1">
        <v>3941</v>
      </c>
      <c r="L226" s="1">
        <v>3941</v>
      </c>
      <c r="O226" s="1">
        <v>133</v>
      </c>
    </row>
    <row r="227" spans="1:15">
      <c r="A227">
        <v>221</v>
      </c>
      <c r="B227">
        <v>310470</v>
      </c>
      <c r="C227" t="s">
        <v>51</v>
      </c>
      <c r="D227" t="s">
        <v>904</v>
      </c>
      <c r="E227">
        <v>2011</v>
      </c>
      <c r="F227" t="s">
        <v>993</v>
      </c>
      <c r="G227" t="s">
        <v>994</v>
      </c>
      <c r="H227" s="1">
        <v>7112</v>
      </c>
      <c r="I227" s="1">
        <v>14280</v>
      </c>
      <c r="J227" s="1">
        <v>14280</v>
      </c>
      <c r="K227" s="1">
        <v>4087</v>
      </c>
      <c r="L227" s="1">
        <v>4087</v>
      </c>
      <c r="O227" s="1">
        <v>131</v>
      </c>
    </row>
    <row r="228" spans="1:15">
      <c r="A228">
        <v>222</v>
      </c>
      <c r="B228">
        <v>310470</v>
      </c>
      <c r="C228" t="s">
        <v>51</v>
      </c>
      <c r="D228" t="s">
        <v>904</v>
      </c>
      <c r="E228">
        <v>2012</v>
      </c>
      <c r="F228" t="s">
        <v>993</v>
      </c>
      <c r="G228" t="s">
        <v>994</v>
      </c>
      <c r="H228" s="1">
        <v>7027</v>
      </c>
      <c r="I228" s="1">
        <v>14109</v>
      </c>
      <c r="J228" s="1">
        <v>14109</v>
      </c>
      <c r="K228" s="1">
        <v>4240</v>
      </c>
      <c r="L228" s="1">
        <v>4240</v>
      </c>
      <c r="O228" s="1">
        <v>117</v>
      </c>
    </row>
    <row r="229" spans="1:15">
      <c r="A229">
        <v>223</v>
      </c>
      <c r="B229">
        <v>310470</v>
      </c>
      <c r="C229" t="s">
        <v>51</v>
      </c>
      <c r="D229" t="s">
        <v>904</v>
      </c>
      <c r="E229">
        <v>2013</v>
      </c>
      <c r="F229" t="s">
        <v>993</v>
      </c>
      <c r="G229" t="s">
        <v>994</v>
      </c>
      <c r="H229" s="1">
        <v>7144</v>
      </c>
      <c r="I229" s="1">
        <v>14344</v>
      </c>
      <c r="J229" s="1">
        <v>14344</v>
      </c>
      <c r="K229" s="1">
        <v>4265</v>
      </c>
      <c r="L229" s="1">
        <v>4265</v>
      </c>
      <c r="O229" s="1">
        <v>71</v>
      </c>
    </row>
    <row r="230" spans="1:15">
      <c r="A230">
        <v>224</v>
      </c>
      <c r="B230">
        <v>310470</v>
      </c>
      <c r="C230" t="s">
        <v>51</v>
      </c>
      <c r="D230" t="s">
        <v>904</v>
      </c>
      <c r="E230">
        <v>2014</v>
      </c>
      <c r="F230" t="s">
        <v>993</v>
      </c>
      <c r="G230" t="s">
        <v>994</v>
      </c>
      <c r="H230" s="1">
        <v>7066</v>
      </c>
      <c r="I230" s="1">
        <v>14188</v>
      </c>
      <c r="J230" s="1">
        <v>14188</v>
      </c>
      <c r="K230" s="1">
        <v>4365</v>
      </c>
      <c r="L230" s="1">
        <v>4365</v>
      </c>
      <c r="O230" s="1">
        <v>98</v>
      </c>
    </row>
    <row r="231" spans="1:15" s="14" customFormat="1">
      <c r="A231" s="14">
        <v>225</v>
      </c>
      <c r="B231" s="14">
        <v>310500</v>
      </c>
      <c r="C231" s="14" t="s">
        <v>54</v>
      </c>
      <c r="D231" s="14" t="s">
        <v>904</v>
      </c>
      <c r="E231" s="14">
        <v>2007</v>
      </c>
      <c r="F231" s="14" t="s">
        <v>905</v>
      </c>
      <c r="G231" s="14" t="s">
        <v>906</v>
      </c>
      <c r="J231" s="47">
        <v>8274</v>
      </c>
      <c r="O231" s="47"/>
    </row>
    <row r="232" spans="1:15" s="14" customFormat="1">
      <c r="A232" s="14">
        <v>226</v>
      </c>
      <c r="B232" s="14">
        <v>310500</v>
      </c>
      <c r="C232" s="14" t="s">
        <v>54</v>
      </c>
      <c r="D232" s="14" t="s">
        <v>904</v>
      </c>
      <c r="E232" s="14">
        <v>2008</v>
      </c>
      <c r="F232" s="14" t="s">
        <v>905</v>
      </c>
      <c r="G232" s="14" t="s">
        <v>906</v>
      </c>
      <c r="J232" s="47">
        <v>8549</v>
      </c>
      <c r="O232" s="47"/>
    </row>
    <row r="233" spans="1:15" s="14" customFormat="1">
      <c r="A233" s="14">
        <v>227</v>
      </c>
      <c r="B233" s="14">
        <v>310500</v>
      </c>
      <c r="C233" s="14" t="s">
        <v>54</v>
      </c>
      <c r="D233" s="14" t="s">
        <v>904</v>
      </c>
      <c r="E233" s="14">
        <v>2009</v>
      </c>
      <c r="F233" s="14" t="s">
        <v>905</v>
      </c>
      <c r="G233" s="14" t="s">
        <v>906</v>
      </c>
      <c r="J233" s="47">
        <v>8582</v>
      </c>
      <c r="O233" s="47"/>
    </row>
    <row r="234" spans="1:15" s="14" customFormat="1">
      <c r="A234" s="14">
        <v>228</v>
      </c>
      <c r="B234" s="14">
        <v>310500</v>
      </c>
      <c r="C234" s="14" t="s">
        <v>54</v>
      </c>
      <c r="D234" s="14" t="s">
        <v>904</v>
      </c>
      <c r="E234" s="14">
        <v>2010</v>
      </c>
      <c r="F234" s="14" t="s">
        <v>905</v>
      </c>
      <c r="G234" s="14" t="s">
        <v>906</v>
      </c>
      <c r="J234" s="47">
        <v>7913</v>
      </c>
      <c r="O234" s="47"/>
    </row>
    <row r="235" spans="1:15" s="14" customFormat="1">
      <c r="A235" s="14">
        <v>229</v>
      </c>
      <c r="B235" s="14">
        <v>310500</v>
      </c>
      <c r="C235" s="14" t="s">
        <v>54</v>
      </c>
      <c r="D235" s="14" t="s">
        <v>904</v>
      </c>
      <c r="E235" s="14">
        <v>2011</v>
      </c>
      <c r="F235" s="14" t="s">
        <v>905</v>
      </c>
      <c r="G235" s="14" t="s">
        <v>906</v>
      </c>
      <c r="J235" s="47">
        <v>7895</v>
      </c>
      <c r="O235" s="47"/>
    </row>
    <row r="236" spans="1:15" s="14" customFormat="1">
      <c r="A236" s="14">
        <v>230</v>
      </c>
      <c r="B236" s="14">
        <v>310500</v>
      </c>
      <c r="C236" s="14" t="s">
        <v>54</v>
      </c>
      <c r="D236" s="14" t="s">
        <v>904</v>
      </c>
      <c r="E236" s="14">
        <v>2012</v>
      </c>
      <c r="F236" s="14" t="s">
        <v>1051</v>
      </c>
      <c r="G236" s="14" t="s">
        <v>912</v>
      </c>
      <c r="H236" s="47">
        <v>5044</v>
      </c>
      <c r="I236" s="47">
        <v>7877</v>
      </c>
      <c r="J236" s="47">
        <v>7877</v>
      </c>
      <c r="K236" s="47">
        <v>4592</v>
      </c>
      <c r="L236" s="47">
        <v>4217</v>
      </c>
      <c r="O236" s="47"/>
    </row>
    <row r="237" spans="1:15" s="14" customFormat="1">
      <c r="A237" s="14">
        <v>231</v>
      </c>
      <c r="B237" s="14">
        <v>310500</v>
      </c>
      <c r="C237" s="14" t="s">
        <v>54</v>
      </c>
      <c r="D237" s="14" t="s">
        <v>904</v>
      </c>
      <c r="E237" s="14">
        <v>2013</v>
      </c>
      <c r="F237" s="14" t="s">
        <v>1051</v>
      </c>
      <c r="G237" s="14" t="s">
        <v>912</v>
      </c>
      <c r="H237" s="47">
        <v>5182</v>
      </c>
      <c r="I237" s="47">
        <v>8093</v>
      </c>
      <c r="J237" s="47">
        <v>8093</v>
      </c>
      <c r="K237" s="47">
        <v>5078</v>
      </c>
      <c r="L237" s="47">
        <v>5078</v>
      </c>
      <c r="O237" s="47"/>
    </row>
    <row r="238" spans="1:15" s="14" customFormat="1">
      <c r="A238" s="14">
        <v>232</v>
      </c>
      <c r="B238" s="14">
        <v>310500</v>
      </c>
      <c r="C238" s="14" t="s">
        <v>54</v>
      </c>
      <c r="D238" s="14" t="s">
        <v>904</v>
      </c>
      <c r="E238" s="14">
        <v>2014</v>
      </c>
      <c r="F238" s="14" t="s">
        <v>1051</v>
      </c>
      <c r="G238" s="14" t="s">
        <v>912</v>
      </c>
      <c r="H238" s="47">
        <v>5175</v>
      </c>
      <c r="I238" s="47">
        <v>8082</v>
      </c>
      <c r="J238" s="47">
        <v>8082</v>
      </c>
      <c r="K238" s="47">
        <v>5175</v>
      </c>
      <c r="L238" s="47">
        <v>5175</v>
      </c>
      <c r="O238" s="47"/>
    </row>
    <row r="239" spans="1:15" s="14" customFormat="1">
      <c r="A239" s="14">
        <v>233</v>
      </c>
      <c r="B239" s="14">
        <v>310520</v>
      </c>
      <c r="C239" s="14" t="s">
        <v>56</v>
      </c>
      <c r="D239" s="14" t="s">
        <v>904</v>
      </c>
      <c r="E239" s="14">
        <v>2007</v>
      </c>
      <c r="F239" s="14" t="s">
        <v>905</v>
      </c>
      <c r="G239" s="14" t="s">
        <v>906</v>
      </c>
      <c r="J239" s="47">
        <v>5337</v>
      </c>
      <c r="O239" s="47"/>
    </row>
    <row r="240" spans="1:15" s="14" customFormat="1">
      <c r="A240" s="14">
        <v>234</v>
      </c>
      <c r="B240" s="14">
        <v>310520</v>
      </c>
      <c r="C240" s="14" t="s">
        <v>56</v>
      </c>
      <c r="D240" s="14" t="s">
        <v>904</v>
      </c>
      <c r="E240" s="14">
        <v>2008</v>
      </c>
      <c r="F240" s="14" t="s">
        <v>905</v>
      </c>
      <c r="G240" s="14" t="s">
        <v>906</v>
      </c>
      <c r="J240" s="47">
        <v>5507</v>
      </c>
      <c r="O240" s="47"/>
    </row>
    <row r="241" spans="1:15" s="14" customFormat="1">
      <c r="A241" s="14">
        <v>235</v>
      </c>
      <c r="B241" s="14">
        <v>310520</v>
      </c>
      <c r="C241" s="14" t="s">
        <v>56</v>
      </c>
      <c r="D241" s="14" t="s">
        <v>904</v>
      </c>
      <c r="E241" s="14">
        <v>2009</v>
      </c>
      <c r="F241" s="14" t="s">
        <v>1016</v>
      </c>
      <c r="G241" s="14" t="s">
        <v>906</v>
      </c>
      <c r="J241" s="47">
        <v>5521</v>
      </c>
      <c r="O241" s="47"/>
    </row>
    <row r="242" spans="1:15" s="14" customFormat="1">
      <c r="A242" s="14">
        <v>236</v>
      </c>
      <c r="B242" s="14">
        <v>310520</v>
      </c>
      <c r="C242" s="14" t="s">
        <v>56</v>
      </c>
      <c r="D242" s="14" t="s">
        <v>904</v>
      </c>
      <c r="E242" s="14">
        <v>2010</v>
      </c>
      <c r="F242" s="14" t="s">
        <v>1016</v>
      </c>
      <c r="G242" s="14" t="s">
        <v>906</v>
      </c>
      <c r="J242" s="47">
        <v>4987</v>
      </c>
      <c r="O242" s="47"/>
    </row>
    <row r="243" spans="1:15" s="14" customFormat="1">
      <c r="A243" s="14">
        <v>237</v>
      </c>
      <c r="B243" s="14">
        <v>310520</v>
      </c>
      <c r="C243" s="14" t="s">
        <v>56</v>
      </c>
      <c r="D243" s="14" t="s">
        <v>904</v>
      </c>
      <c r="E243" s="14">
        <v>2011</v>
      </c>
      <c r="F243" s="14" t="s">
        <v>1016</v>
      </c>
      <c r="G243" s="14" t="s">
        <v>906</v>
      </c>
      <c r="J243" s="47">
        <v>4962</v>
      </c>
      <c r="O243" s="47"/>
    </row>
    <row r="244" spans="1:15" s="14" customFormat="1">
      <c r="A244" s="14">
        <v>238</v>
      </c>
      <c r="B244" s="14">
        <v>310520</v>
      </c>
      <c r="C244" s="14" t="s">
        <v>56</v>
      </c>
      <c r="D244" s="14" t="s">
        <v>904</v>
      </c>
      <c r="E244" s="14">
        <v>2012</v>
      </c>
      <c r="F244" s="14" t="s">
        <v>1053</v>
      </c>
      <c r="G244" s="14" t="s">
        <v>914</v>
      </c>
      <c r="H244" s="47">
        <v>2354</v>
      </c>
      <c r="I244" s="47">
        <v>4938</v>
      </c>
      <c r="J244" s="47">
        <v>4938</v>
      </c>
      <c r="K244" s="47">
        <v>1907</v>
      </c>
      <c r="L244" s="47">
        <v>1907</v>
      </c>
      <c r="O244" s="47"/>
    </row>
    <row r="245" spans="1:15" s="14" customFormat="1">
      <c r="A245" s="14">
        <v>239</v>
      </c>
      <c r="B245" s="14">
        <v>310520</v>
      </c>
      <c r="C245" s="14" t="s">
        <v>56</v>
      </c>
      <c r="D245" s="14" t="s">
        <v>904</v>
      </c>
      <c r="E245" s="14">
        <v>2013</v>
      </c>
      <c r="F245" s="14" t="s">
        <v>1053</v>
      </c>
      <c r="G245" s="14" t="s">
        <v>914</v>
      </c>
      <c r="H245" s="47">
        <v>2411</v>
      </c>
      <c r="I245" s="47">
        <v>5059</v>
      </c>
      <c r="J245" s="47">
        <v>5059</v>
      </c>
      <c r="K245" s="47">
        <v>1907</v>
      </c>
      <c r="L245" s="47">
        <v>1907</v>
      </c>
      <c r="O245" s="47"/>
    </row>
    <row r="246" spans="1:15" s="14" customFormat="1">
      <c r="A246" s="14">
        <v>240</v>
      </c>
      <c r="B246" s="14">
        <v>310520</v>
      </c>
      <c r="C246" s="14" t="s">
        <v>56</v>
      </c>
      <c r="D246" s="14" t="s">
        <v>904</v>
      </c>
      <c r="E246" s="14">
        <v>2014</v>
      </c>
      <c r="F246" s="14" t="s">
        <v>1053</v>
      </c>
      <c r="G246" s="14" t="s">
        <v>914</v>
      </c>
      <c r="H246" s="47">
        <v>2402</v>
      </c>
      <c r="I246" s="47">
        <v>5039</v>
      </c>
      <c r="J246" s="47">
        <v>5039</v>
      </c>
      <c r="K246" s="47">
        <v>1883</v>
      </c>
      <c r="L246" s="47">
        <v>1883</v>
      </c>
      <c r="O246" s="47"/>
    </row>
    <row r="247" spans="1:15" s="14" customFormat="1">
      <c r="A247" s="14">
        <v>241</v>
      </c>
      <c r="B247" s="14">
        <v>310530</v>
      </c>
      <c r="C247" s="14" t="s">
        <v>57</v>
      </c>
      <c r="D247" s="14" t="s">
        <v>904</v>
      </c>
      <c r="E247" s="14">
        <v>2007</v>
      </c>
      <c r="F247" s="14" t="s">
        <v>1055</v>
      </c>
      <c r="G247" s="14" t="s">
        <v>916</v>
      </c>
      <c r="H247" s="47">
        <v>4522</v>
      </c>
      <c r="I247" s="47">
        <v>5106</v>
      </c>
      <c r="J247" s="47">
        <v>5106</v>
      </c>
      <c r="K247" s="47">
        <v>4477</v>
      </c>
      <c r="L247" s="47">
        <v>4477</v>
      </c>
      <c r="O247" s="47"/>
    </row>
    <row r="248" spans="1:15" s="14" customFormat="1">
      <c r="A248" s="14">
        <v>242</v>
      </c>
      <c r="B248" s="14">
        <v>310530</v>
      </c>
      <c r="C248" s="14" t="s">
        <v>57</v>
      </c>
      <c r="D248" s="14" t="s">
        <v>904</v>
      </c>
      <c r="E248" s="14">
        <v>2008</v>
      </c>
      <c r="F248" s="14" t="s">
        <v>1055</v>
      </c>
      <c r="G248" s="14" t="s">
        <v>916</v>
      </c>
      <c r="H248" s="47">
        <v>4688</v>
      </c>
      <c r="I248" s="47">
        <v>5294</v>
      </c>
      <c r="J248" s="47">
        <v>5294</v>
      </c>
      <c r="K248" s="47">
        <v>4664</v>
      </c>
      <c r="L248" s="47">
        <v>4664</v>
      </c>
      <c r="O248" s="47"/>
    </row>
    <row r="249" spans="1:15" s="14" customFormat="1">
      <c r="A249" s="14">
        <v>243</v>
      </c>
      <c r="B249" s="14">
        <v>310530</v>
      </c>
      <c r="C249" s="14" t="s">
        <v>57</v>
      </c>
      <c r="D249" s="14" t="s">
        <v>904</v>
      </c>
      <c r="E249" s="14">
        <v>2009</v>
      </c>
      <c r="F249" s="14" t="s">
        <v>1055</v>
      </c>
      <c r="G249" s="14" t="s">
        <v>916</v>
      </c>
      <c r="H249" s="47">
        <v>4720</v>
      </c>
      <c r="I249" s="47">
        <v>5330</v>
      </c>
      <c r="J249" s="47">
        <v>5330</v>
      </c>
      <c r="K249" s="47">
        <v>4696</v>
      </c>
      <c r="L249" s="47">
        <v>4696</v>
      </c>
      <c r="O249" s="47"/>
    </row>
    <row r="250" spans="1:15" s="14" customFormat="1">
      <c r="A250" s="14">
        <v>244</v>
      </c>
      <c r="B250" s="14">
        <v>310530</v>
      </c>
      <c r="C250" s="14" t="s">
        <v>57</v>
      </c>
      <c r="D250" s="14" t="s">
        <v>904</v>
      </c>
      <c r="E250" s="14">
        <v>2010</v>
      </c>
      <c r="F250" s="14" t="s">
        <v>1055</v>
      </c>
      <c r="G250" s="14" t="s">
        <v>916</v>
      </c>
      <c r="H250" s="47">
        <v>4870</v>
      </c>
      <c r="I250" s="47">
        <v>5338</v>
      </c>
      <c r="J250" s="47">
        <v>5338</v>
      </c>
      <c r="K250" s="47">
        <v>4846</v>
      </c>
      <c r="L250" s="47">
        <v>4846</v>
      </c>
      <c r="O250" s="47"/>
    </row>
    <row r="251" spans="1:15" s="14" customFormat="1">
      <c r="A251" s="14">
        <v>245</v>
      </c>
      <c r="B251" s="14">
        <v>310530</v>
      </c>
      <c r="C251" s="14" t="s">
        <v>57</v>
      </c>
      <c r="D251" s="14" t="s">
        <v>904</v>
      </c>
      <c r="E251" s="14">
        <v>2011</v>
      </c>
      <c r="F251" s="14" t="s">
        <v>1055</v>
      </c>
      <c r="G251" s="14" t="s">
        <v>916</v>
      </c>
      <c r="H251" s="47">
        <v>4901</v>
      </c>
      <c r="I251" s="47">
        <v>5372</v>
      </c>
      <c r="J251" s="47">
        <v>5372</v>
      </c>
      <c r="K251" s="47">
        <v>4846</v>
      </c>
      <c r="L251" s="47">
        <v>4846</v>
      </c>
      <c r="O251" s="47"/>
    </row>
    <row r="252" spans="1:15" s="14" customFormat="1">
      <c r="A252" s="14">
        <v>246</v>
      </c>
      <c r="B252" s="14">
        <v>310530</v>
      </c>
      <c r="C252" s="14" t="s">
        <v>57</v>
      </c>
      <c r="D252" s="14" t="s">
        <v>904</v>
      </c>
      <c r="E252" s="14">
        <v>2012</v>
      </c>
      <c r="F252" s="14" t="s">
        <v>1055</v>
      </c>
      <c r="G252" s="14" t="s">
        <v>916</v>
      </c>
      <c r="H252" s="47">
        <v>4931</v>
      </c>
      <c r="I252" s="47">
        <v>5405</v>
      </c>
      <c r="J252" s="47">
        <v>5405</v>
      </c>
      <c r="K252" s="47">
        <v>4875</v>
      </c>
      <c r="L252" s="47">
        <v>4875</v>
      </c>
      <c r="O252" s="47"/>
    </row>
    <row r="253" spans="1:15" s="14" customFormat="1">
      <c r="A253" s="14">
        <v>247</v>
      </c>
      <c r="B253" s="14">
        <v>310530</v>
      </c>
      <c r="C253" s="14" t="s">
        <v>57</v>
      </c>
      <c r="D253" s="14" t="s">
        <v>904</v>
      </c>
      <c r="E253" s="14">
        <v>2013</v>
      </c>
      <c r="F253" s="14" t="s">
        <v>1054</v>
      </c>
      <c r="G253" s="14" t="s">
        <v>914</v>
      </c>
      <c r="H253" s="47">
        <v>5112</v>
      </c>
      <c r="I253" s="47">
        <v>5603</v>
      </c>
      <c r="J253" s="47">
        <v>5603</v>
      </c>
      <c r="K253" s="47">
        <v>5054</v>
      </c>
      <c r="L253" s="47">
        <v>5054</v>
      </c>
      <c r="O253" s="47"/>
    </row>
    <row r="254" spans="1:15" s="14" customFormat="1">
      <c r="A254" s="14">
        <v>248</v>
      </c>
      <c r="B254" s="14">
        <v>310530</v>
      </c>
      <c r="C254" s="14" t="s">
        <v>57</v>
      </c>
      <c r="D254" s="14" t="s">
        <v>904</v>
      </c>
      <c r="E254" s="14">
        <v>2014</v>
      </c>
      <c r="F254" s="14" t="s">
        <v>1054</v>
      </c>
      <c r="G254" s="14" t="s">
        <v>914</v>
      </c>
      <c r="H254" s="47">
        <v>5145</v>
      </c>
      <c r="I254" s="47">
        <v>5639</v>
      </c>
      <c r="J254" s="47">
        <v>5639</v>
      </c>
      <c r="K254" s="47">
        <v>5086</v>
      </c>
      <c r="L254" s="47">
        <v>5086</v>
      </c>
      <c r="O254" s="47"/>
    </row>
    <row r="255" spans="1:15">
      <c r="A255">
        <v>249</v>
      </c>
      <c r="B255">
        <v>310540</v>
      </c>
      <c r="C255" t="s">
        <v>58</v>
      </c>
      <c r="D255" t="s">
        <v>904</v>
      </c>
      <c r="E255">
        <v>2007</v>
      </c>
      <c r="F255" t="s">
        <v>1057</v>
      </c>
      <c r="G255" t="s">
        <v>908</v>
      </c>
      <c r="J255" s="1">
        <v>26421</v>
      </c>
      <c r="O255" s="1"/>
    </row>
    <row r="256" spans="1:15">
      <c r="A256">
        <v>250</v>
      </c>
      <c r="B256">
        <v>310540</v>
      </c>
      <c r="C256" t="s">
        <v>58</v>
      </c>
      <c r="D256" t="s">
        <v>904</v>
      </c>
      <c r="E256">
        <v>2008</v>
      </c>
      <c r="F256" t="s">
        <v>1057</v>
      </c>
      <c r="G256" t="s">
        <v>908</v>
      </c>
      <c r="J256" s="1">
        <v>27660</v>
      </c>
      <c r="O256" s="1">
        <v>9</v>
      </c>
    </row>
    <row r="257" spans="1:15">
      <c r="A257">
        <v>251</v>
      </c>
      <c r="B257">
        <v>310540</v>
      </c>
      <c r="C257" t="s">
        <v>58</v>
      </c>
      <c r="D257" t="s">
        <v>904</v>
      </c>
      <c r="E257">
        <v>2009</v>
      </c>
      <c r="F257" t="s">
        <v>905</v>
      </c>
      <c r="G257" t="s">
        <v>906</v>
      </c>
      <c r="J257" s="1">
        <v>28074</v>
      </c>
      <c r="O257" s="1">
        <v>5</v>
      </c>
    </row>
    <row r="258" spans="1:15">
      <c r="A258">
        <v>252</v>
      </c>
      <c r="B258">
        <v>310540</v>
      </c>
      <c r="C258" t="s">
        <v>58</v>
      </c>
      <c r="D258" t="s">
        <v>904</v>
      </c>
      <c r="E258">
        <v>2010</v>
      </c>
      <c r="F258" t="s">
        <v>1056</v>
      </c>
      <c r="G258" t="s">
        <v>912</v>
      </c>
      <c r="H258" s="1">
        <v>25786</v>
      </c>
      <c r="I258" s="1">
        <v>28442</v>
      </c>
      <c r="J258" s="1">
        <v>28442</v>
      </c>
      <c r="K258" s="1">
        <v>26500</v>
      </c>
      <c r="L258" s="1">
        <v>24400</v>
      </c>
      <c r="O258" s="1">
        <v>17</v>
      </c>
    </row>
    <row r="259" spans="1:15">
      <c r="A259">
        <v>253</v>
      </c>
      <c r="B259">
        <v>310540</v>
      </c>
      <c r="C259" t="s">
        <v>58</v>
      </c>
      <c r="D259" t="s">
        <v>904</v>
      </c>
      <c r="E259">
        <v>2011</v>
      </c>
      <c r="F259" t="s">
        <v>1056</v>
      </c>
      <c r="G259" t="s">
        <v>912</v>
      </c>
      <c r="H259" s="1">
        <v>26138</v>
      </c>
      <c r="I259" s="1">
        <v>28830</v>
      </c>
      <c r="J259" s="1">
        <v>28830</v>
      </c>
      <c r="K259" s="1">
        <v>28000</v>
      </c>
      <c r="L259" s="1">
        <v>25800</v>
      </c>
      <c r="O259" s="1">
        <v>9</v>
      </c>
    </row>
    <row r="260" spans="1:15">
      <c r="A260">
        <v>254</v>
      </c>
      <c r="B260">
        <v>310540</v>
      </c>
      <c r="C260" t="s">
        <v>58</v>
      </c>
      <c r="D260" t="s">
        <v>904</v>
      </c>
      <c r="E260">
        <v>2012</v>
      </c>
      <c r="F260" t="s">
        <v>1056</v>
      </c>
      <c r="G260" t="s">
        <v>912</v>
      </c>
      <c r="H260" s="1">
        <v>26478</v>
      </c>
      <c r="I260" s="1">
        <v>29205</v>
      </c>
      <c r="J260" s="1">
        <v>29205</v>
      </c>
      <c r="K260" s="1">
        <v>28520</v>
      </c>
      <c r="L260" s="1">
        <v>26100</v>
      </c>
      <c r="O260" s="1">
        <v>11</v>
      </c>
    </row>
    <row r="261" spans="1:15">
      <c r="A261">
        <v>255</v>
      </c>
      <c r="B261">
        <v>310540</v>
      </c>
      <c r="C261" t="s">
        <v>58</v>
      </c>
      <c r="D261" t="s">
        <v>904</v>
      </c>
      <c r="E261">
        <v>2013</v>
      </c>
      <c r="F261" t="s">
        <v>1056</v>
      </c>
      <c r="G261" t="s">
        <v>912</v>
      </c>
      <c r="H261" s="1">
        <v>27653</v>
      </c>
      <c r="I261" s="1">
        <v>30501</v>
      </c>
      <c r="J261" s="1">
        <v>30501</v>
      </c>
      <c r="K261" s="1">
        <v>28520</v>
      </c>
      <c r="L261" s="1">
        <v>26100</v>
      </c>
      <c r="O261" s="1">
        <v>5</v>
      </c>
    </row>
    <row r="262" spans="1:15">
      <c r="A262">
        <v>256</v>
      </c>
      <c r="B262">
        <v>310540</v>
      </c>
      <c r="C262" t="s">
        <v>58</v>
      </c>
      <c r="D262" t="s">
        <v>904</v>
      </c>
      <c r="E262">
        <v>2014</v>
      </c>
      <c r="F262" t="s">
        <v>1056</v>
      </c>
      <c r="G262" t="s">
        <v>912</v>
      </c>
      <c r="H262" s="1">
        <v>28008</v>
      </c>
      <c r="I262" s="1">
        <v>30893</v>
      </c>
      <c r="J262" s="1">
        <v>30893</v>
      </c>
      <c r="K262" s="1">
        <v>28660</v>
      </c>
      <c r="L262" s="1">
        <v>26150</v>
      </c>
      <c r="O262" s="1">
        <v>5</v>
      </c>
    </row>
    <row r="263" spans="1:15">
      <c r="A263">
        <v>257</v>
      </c>
      <c r="B263">
        <v>310560</v>
      </c>
      <c r="C263" t="s">
        <v>60</v>
      </c>
      <c r="D263" t="s">
        <v>904</v>
      </c>
      <c r="E263">
        <v>2007</v>
      </c>
      <c r="F263" t="s">
        <v>1060</v>
      </c>
      <c r="G263" t="s">
        <v>914</v>
      </c>
      <c r="H263" s="1">
        <v>112563</v>
      </c>
      <c r="I263" s="1">
        <v>122377</v>
      </c>
      <c r="J263" s="1">
        <v>122377</v>
      </c>
      <c r="K263" s="1">
        <v>96388</v>
      </c>
      <c r="L263" s="1">
        <v>93351</v>
      </c>
      <c r="O263" s="1"/>
    </row>
    <row r="264" spans="1:15">
      <c r="A264">
        <v>258</v>
      </c>
      <c r="B264">
        <v>310560</v>
      </c>
      <c r="C264" t="s">
        <v>60</v>
      </c>
      <c r="D264" t="s">
        <v>904</v>
      </c>
      <c r="E264">
        <v>2008</v>
      </c>
      <c r="F264" t="s">
        <v>1060</v>
      </c>
      <c r="G264" t="s">
        <v>914</v>
      </c>
      <c r="H264" s="1">
        <v>117117</v>
      </c>
      <c r="I264" s="1">
        <v>127328</v>
      </c>
      <c r="J264" s="1">
        <v>127328</v>
      </c>
      <c r="K264" s="1">
        <v>106239</v>
      </c>
      <c r="L264" s="1">
        <v>101380</v>
      </c>
      <c r="O264" s="1">
        <v>76</v>
      </c>
    </row>
    <row r="265" spans="1:15">
      <c r="A265">
        <v>259</v>
      </c>
      <c r="B265">
        <v>310560</v>
      </c>
      <c r="C265" t="s">
        <v>60</v>
      </c>
      <c r="D265" t="s">
        <v>904</v>
      </c>
      <c r="E265">
        <v>2009</v>
      </c>
      <c r="F265" t="s">
        <v>1059</v>
      </c>
      <c r="G265" t="s">
        <v>1025</v>
      </c>
      <c r="H265" s="1">
        <v>118261</v>
      </c>
      <c r="I265" s="1">
        <v>128572</v>
      </c>
      <c r="J265" s="1">
        <v>128572</v>
      </c>
      <c r="K265" s="1">
        <v>107874</v>
      </c>
      <c r="L265" s="1">
        <v>102971</v>
      </c>
      <c r="O265" s="1">
        <v>55</v>
      </c>
    </row>
    <row r="266" spans="1:15">
      <c r="A266">
        <v>260</v>
      </c>
      <c r="B266">
        <v>310560</v>
      </c>
      <c r="C266" t="s">
        <v>60</v>
      </c>
      <c r="D266" t="s">
        <v>904</v>
      </c>
      <c r="E266">
        <v>2010</v>
      </c>
      <c r="F266" t="s">
        <v>1059</v>
      </c>
      <c r="G266" t="s">
        <v>1025</v>
      </c>
      <c r="H266" s="1">
        <v>115568</v>
      </c>
      <c r="I266" s="1">
        <v>126284</v>
      </c>
      <c r="J266" s="1">
        <v>126284</v>
      </c>
      <c r="K266" s="1">
        <v>111249</v>
      </c>
      <c r="L266" s="1">
        <v>106311</v>
      </c>
      <c r="O266" s="1">
        <v>57</v>
      </c>
    </row>
    <row r="267" spans="1:15">
      <c r="A267">
        <v>261</v>
      </c>
      <c r="B267">
        <v>310560</v>
      </c>
      <c r="C267" t="s">
        <v>60</v>
      </c>
      <c r="D267" t="s">
        <v>904</v>
      </c>
      <c r="E267">
        <v>2011</v>
      </c>
      <c r="F267" t="s">
        <v>1059</v>
      </c>
      <c r="G267" t="s">
        <v>1025</v>
      </c>
      <c r="H267" s="1">
        <v>116423</v>
      </c>
      <c r="I267" s="1">
        <v>127218</v>
      </c>
      <c r="J267" s="1">
        <v>127218</v>
      </c>
      <c r="K267" s="1">
        <v>92841</v>
      </c>
      <c r="L267" s="1">
        <v>92841</v>
      </c>
      <c r="O267" s="1">
        <v>36</v>
      </c>
    </row>
    <row r="268" spans="1:15">
      <c r="A268">
        <v>262</v>
      </c>
      <c r="B268">
        <v>310560</v>
      </c>
      <c r="C268" t="s">
        <v>60</v>
      </c>
      <c r="D268" t="s">
        <v>904</v>
      </c>
      <c r="E268">
        <v>2012</v>
      </c>
      <c r="F268" t="s">
        <v>1059</v>
      </c>
      <c r="G268" t="s">
        <v>1025</v>
      </c>
      <c r="H268" s="1">
        <v>117248</v>
      </c>
      <c r="I268" s="1">
        <v>128120</v>
      </c>
      <c r="J268" s="1">
        <v>128120</v>
      </c>
      <c r="K268" s="1">
        <v>94646</v>
      </c>
      <c r="L268" s="1">
        <v>94646</v>
      </c>
      <c r="O268" s="1">
        <v>24</v>
      </c>
    </row>
    <row r="269" spans="1:15">
      <c r="A269">
        <v>263</v>
      </c>
      <c r="B269">
        <v>310560</v>
      </c>
      <c r="C269" t="s">
        <v>60</v>
      </c>
      <c r="D269" t="s">
        <v>904</v>
      </c>
      <c r="E269">
        <v>2013</v>
      </c>
      <c r="F269" t="s">
        <v>1059</v>
      </c>
      <c r="G269" t="s">
        <v>1025</v>
      </c>
      <c r="H269" s="1">
        <v>121696</v>
      </c>
      <c r="I269" s="1">
        <v>132980</v>
      </c>
      <c r="J269" s="1">
        <v>132980</v>
      </c>
      <c r="K269" s="1">
        <v>99019</v>
      </c>
      <c r="L269" s="1">
        <v>99019</v>
      </c>
      <c r="O269" s="1">
        <v>39</v>
      </c>
    </row>
    <row r="270" spans="1:15">
      <c r="A270">
        <v>264</v>
      </c>
      <c r="B270">
        <v>310560</v>
      </c>
      <c r="C270" t="s">
        <v>60</v>
      </c>
      <c r="D270" t="s">
        <v>904</v>
      </c>
      <c r="E270">
        <v>2014</v>
      </c>
      <c r="F270" t="s">
        <v>1059</v>
      </c>
      <c r="G270" t="s">
        <v>1025</v>
      </c>
      <c r="H270" s="1">
        <v>122604</v>
      </c>
      <c r="I270" s="1">
        <v>133972</v>
      </c>
      <c r="J270" s="1">
        <v>133972</v>
      </c>
      <c r="K270" s="1">
        <v>101461</v>
      </c>
      <c r="L270" s="1">
        <v>100549</v>
      </c>
      <c r="O270" s="1">
        <v>32</v>
      </c>
    </row>
    <row r="271" spans="1:15" s="14" customFormat="1">
      <c r="A271" s="14">
        <v>265</v>
      </c>
      <c r="B271" s="14">
        <v>310570</v>
      </c>
      <c r="C271" s="14" t="s">
        <v>61</v>
      </c>
      <c r="D271" s="14" t="s">
        <v>904</v>
      </c>
      <c r="E271" s="14">
        <v>2007</v>
      </c>
      <c r="F271" s="14" t="s">
        <v>905</v>
      </c>
      <c r="G271" s="14" t="s">
        <v>906</v>
      </c>
      <c r="J271" s="47">
        <v>6965</v>
      </c>
      <c r="O271" s="47"/>
    </row>
    <row r="272" spans="1:15" s="14" customFormat="1">
      <c r="A272" s="14">
        <v>266</v>
      </c>
      <c r="B272" s="14">
        <v>310570</v>
      </c>
      <c r="C272" s="14" t="s">
        <v>61</v>
      </c>
      <c r="D272" s="14" t="s">
        <v>904</v>
      </c>
      <c r="E272" s="14">
        <v>2008</v>
      </c>
      <c r="F272" s="14" t="s">
        <v>905</v>
      </c>
      <c r="G272" s="14" t="s">
        <v>906</v>
      </c>
      <c r="J272" s="47">
        <v>7102</v>
      </c>
      <c r="O272" s="47"/>
    </row>
    <row r="273" spans="1:15" s="14" customFormat="1">
      <c r="A273" s="14">
        <v>267</v>
      </c>
      <c r="B273" s="14">
        <v>310570</v>
      </c>
      <c r="C273" s="14" t="s">
        <v>61</v>
      </c>
      <c r="D273" s="14" t="s">
        <v>904</v>
      </c>
      <c r="E273" s="14">
        <v>2009</v>
      </c>
      <c r="F273" s="14" t="s">
        <v>1061</v>
      </c>
      <c r="G273" s="14" t="s">
        <v>912</v>
      </c>
      <c r="H273" s="47">
        <v>2420</v>
      </c>
      <c r="I273" s="47">
        <v>7050</v>
      </c>
      <c r="J273" s="47">
        <v>7050</v>
      </c>
      <c r="K273" s="47">
        <v>2420</v>
      </c>
      <c r="L273" s="47">
        <v>2420</v>
      </c>
      <c r="O273" s="47"/>
    </row>
    <row r="274" spans="1:15" s="14" customFormat="1">
      <c r="A274" s="14">
        <v>268</v>
      </c>
      <c r="B274" s="14">
        <v>310570</v>
      </c>
      <c r="C274" s="14" t="s">
        <v>61</v>
      </c>
      <c r="D274" s="14" t="s">
        <v>904</v>
      </c>
      <c r="E274" s="14">
        <v>2010</v>
      </c>
      <c r="F274" s="14" t="s">
        <v>1061</v>
      </c>
      <c r="G274" s="14" t="s">
        <v>912</v>
      </c>
      <c r="H274" s="47">
        <v>2313</v>
      </c>
      <c r="I274" s="47">
        <v>6143</v>
      </c>
      <c r="J274" s="47">
        <v>6143</v>
      </c>
      <c r="K274" s="47">
        <v>2313</v>
      </c>
      <c r="L274" s="47">
        <v>2313</v>
      </c>
      <c r="O274" s="47"/>
    </row>
    <row r="275" spans="1:15" s="14" customFormat="1">
      <c r="A275" s="14">
        <v>269</v>
      </c>
      <c r="B275" s="14">
        <v>310570</v>
      </c>
      <c r="C275" s="14" t="s">
        <v>61</v>
      </c>
      <c r="D275" s="14" t="s">
        <v>904</v>
      </c>
      <c r="E275" s="14">
        <v>2011</v>
      </c>
      <c r="F275" s="14" t="s">
        <v>905</v>
      </c>
      <c r="G275" s="14" t="s">
        <v>906</v>
      </c>
      <c r="J275" s="47">
        <v>6035</v>
      </c>
      <c r="O275" s="47"/>
    </row>
    <row r="276" spans="1:15" s="14" customFormat="1">
      <c r="A276" s="14">
        <v>270</v>
      </c>
      <c r="B276" s="14">
        <v>310570</v>
      </c>
      <c r="C276" s="14" t="s">
        <v>61</v>
      </c>
      <c r="D276" s="14" t="s">
        <v>904</v>
      </c>
      <c r="E276" s="14">
        <v>2012</v>
      </c>
      <c r="F276" s="14" t="s">
        <v>1061</v>
      </c>
      <c r="G276" s="14" t="s">
        <v>912</v>
      </c>
      <c r="H276" s="47">
        <v>2233</v>
      </c>
      <c r="I276" s="47">
        <v>5930</v>
      </c>
      <c r="J276" s="47">
        <v>5930</v>
      </c>
      <c r="K276" s="47">
        <v>4896</v>
      </c>
      <c r="L276" s="47">
        <v>2233</v>
      </c>
      <c r="O276" s="47"/>
    </row>
    <row r="277" spans="1:15" s="14" customFormat="1">
      <c r="A277" s="14">
        <v>271</v>
      </c>
      <c r="B277" s="14">
        <v>310570</v>
      </c>
      <c r="C277" s="14" t="s">
        <v>61</v>
      </c>
      <c r="D277" s="14" t="s">
        <v>904</v>
      </c>
      <c r="E277" s="14">
        <v>2013</v>
      </c>
      <c r="F277" s="14" t="s">
        <v>1061</v>
      </c>
      <c r="G277" s="14" t="s">
        <v>912</v>
      </c>
      <c r="H277" s="47">
        <v>2256</v>
      </c>
      <c r="I277" s="47">
        <v>5991</v>
      </c>
      <c r="J277" s="47">
        <v>5991</v>
      </c>
      <c r="K277" s="47">
        <v>2733</v>
      </c>
      <c r="L277" s="47">
        <v>2233</v>
      </c>
      <c r="O277" s="47"/>
    </row>
    <row r="278" spans="1:15" s="14" customFormat="1">
      <c r="A278" s="14">
        <v>272</v>
      </c>
      <c r="B278" s="14">
        <v>310570</v>
      </c>
      <c r="C278" s="14" t="s">
        <v>61</v>
      </c>
      <c r="D278" s="14" t="s">
        <v>904</v>
      </c>
      <c r="E278" s="14">
        <v>2014</v>
      </c>
      <c r="F278" s="14" t="s">
        <v>1061</v>
      </c>
      <c r="G278" s="14" t="s">
        <v>912</v>
      </c>
      <c r="H278" s="47">
        <v>2219</v>
      </c>
      <c r="I278" s="47">
        <v>5893</v>
      </c>
      <c r="J278" s="47">
        <v>5893</v>
      </c>
      <c r="K278" s="47">
        <v>2733</v>
      </c>
      <c r="L278" s="47">
        <v>2000</v>
      </c>
      <c r="O278" s="47"/>
    </row>
    <row r="279" spans="1:15">
      <c r="A279">
        <v>273</v>
      </c>
      <c r="B279">
        <v>310590</v>
      </c>
      <c r="C279" t="s">
        <v>62</v>
      </c>
      <c r="D279" t="s">
        <v>904</v>
      </c>
      <c r="E279">
        <v>2007</v>
      </c>
      <c r="F279" t="s">
        <v>905</v>
      </c>
      <c r="G279" t="s">
        <v>906</v>
      </c>
      <c r="J279" s="1">
        <v>19352</v>
      </c>
      <c r="O279" s="1"/>
    </row>
    <row r="280" spans="1:15">
      <c r="A280">
        <v>274</v>
      </c>
      <c r="B280">
        <v>310590</v>
      </c>
      <c r="C280" t="s">
        <v>62</v>
      </c>
      <c r="D280" t="s">
        <v>904</v>
      </c>
      <c r="E280">
        <v>2008</v>
      </c>
      <c r="F280" t="s">
        <v>905</v>
      </c>
      <c r="G280" t="s">
        <v>906</v>
      </c>
      <c r="J280" s="1">
        <v>20093</v>
      </c>
      <c r="O280" s="1">
        <v>58</v>
      </c>
    </row>
    <row r="281" spans="1:15">
      <c r="A281">
        <v>275</v>
      </c>
      <c r="B281">
        <v>310590</v>
      </c>
      <c r="C281" t="s">
        <v>62</v>
      </c>
      <c r="D281" t="s">
        <v>904</v>
      </c>
      <c r="E281">
        <v>2009</v>
      </c>
      <c r="F281" t="s">
        <v>905</v>
      </c>
      <c r="G281" t="s">
        <v>906</v>
      </c>
      <c r="J281" s="1">
        <v>20253</v>
      </c>
      <c r="O281" s="1">
        <v>39</v>
      </c>
    </row>
    <row r="282" spans="1:15">
      <c r="A282">
        <v>276</v>
      </c>
      <c r="B282">
        <v>310590</v>
      </c>
      <c r="C282" t="s">
        <v>62</v>
      </c>
      <c r="D282" t="s">
        <v>904</v>
      </c>
      <c r="E282">
        <v>2010</v>
      </c>
      <c r="F282" t="s">
        <v>1062</v>
      </c>
      <c r="G282" t="s">
        <v>912</v>
      </c>
      <c r="H282" s="1">
        <v>18979</v>
      </c>
      <c r="I282" s="1">
        <v>19599</v>
      </c>
      <c r="J282" s="1">
        <v>19599</v>
      </c>
      <c r="K282" s="1">
        <v>14234</v>
      </c>
      <c r="L282" s="1">
        <v>14234</v>
      </c>
      <c r="O282" s="1">
        <v>20</v>
      </c>
    </row>
    <row r="283" spans="1:15">
      <c r="A283">
        <v>277</v>
      </c>
      <c r="B283">
        <v>310590</v>
      </c>
      <c r="C283" t="s">
        <v>62</v>
      </c>
      <c r="D283" t="s">
        <v>904</v>
      </c>
      <c r="E283">
        <v>2011</v>
      </c>
      <c r="F283" t="s">
        <v>1063</v>
      </c>
      <c r="G283" t="s">
        <v>910</v>
      </c>
      <c r="H283" s="1">
        <v>19072</v>
      </c>
      <c r="I283" s="1">
        <v>19695</v>
      </c>
      <c r="J283" s="1">
        <v>19695</v>
      </c>
      <c r="K283" s="1">
        <v>14234</v>
      </c>
      <c r="L283" s="1">
        <v>14234</v>
      </c>
      <c r="O283" s="1">
        <v>21</v>
      </c>
    </row>
    <row r="284" spans="1:15">
      <c r="A284">
        <v>278</v>
      </c>
      <c r="B284">
        <v>310590</v>
      </c>
      <c r="C284" t="s">
        <v>62</v>
      </c>
      <c r="D284" t="s">
        <v>904</v>
      </c>
      <c r="E284">
        <v>2012</v>
      </c>
      <c r="F284" t="s">
        <v>1063</v>
      </c>
      <c r="G284" t="s">
        <v>910</v>
      </c>
      <c r="H284" s="1">
        <v>19161</v>
      </c>
      <c r="I284" s="1">
        <v>19787</v>
      </c>
      <c r="J284" s="1">
        <v>19787</v>
      </c>
      <c r="K284" s="1">
        <v>15084</v>
      </c>
      <c r="L284" s="1">
        <v>14234</v>
      </c>
      <c r="O284" s="1">
        <v>17</v>
      </c>
    </row>
    <row r="285" spans="1:15">
      <c r="A285">
        <v>279</v>
      </c>
      <c r="B285">
        <v>310590</v>
      </c>
      <c r="C285" t="s">
        <v>62</v>
      </c>
      <c r="D285" t="s">
        <v>904</v>
      </c>
      <c r="E285">
        <v>2013</v>
      </c>
      <c r="F285" t="s">
        <v>1062</v>
      </c>
      <c r="G285" t="s">
        <v>912</v>
      </c>
      <c r="H285" s="1">
        <v>19836</v>
      </c>
      <c r="I285" s="1">
        <v>20484</v>
      </c>
      <c r="J285" s="1">
        <v>20484</v>
      </c>
      <c r="K285" s="1">
        <v>15385</v>
      </c>
      <c r="L285" s="1">
        <v>14661</v>
      </c>
      <c r="O285" s="1">
        <v>27</v>
      </c>
    </row>
    <row r="286" spans="1:15">
      <c r="A286">
        <v>280</v>
      </c>
      <c r="B286">
        <v>310590</v>
      </c>
      <c r="C286" t="s">
        <v>62</v>
      </c>
      <c r="D286" t="s">
        <v>904</v>
      </c>
      <c r="E286">
        <v>2014</v>
      </c>
      <c r="F286" t="s">
        <v>1062</v>
      </c>
      <c r="G286" t="s">
        <v>912</v>
      </c>
      <c r="H286" s="1">
        <v>19939</v>
      </c>
      <c r="I286" s="1">
        <v>20590</v>
      </c>
      <c r="J286" s="1">
        <v>20590</v>
      </c>
      <c r="K286" s="1">
        <v>17385</v>
      </c>
      <c r="L286" s="1">
        <v>16553</v>
      </c>
      <c r="O286" s="1">
        <v>13</v>
      </c>
    </row>
    <row r="287" spans="1:15">
      <c r="A287">
        <v>281</v>
      </c>
      <c r="B287">
        <v>310620</v>
      </c>
      <c r="C287" t="s">
        <v>65</v>
      </c>
      <c r="D287" t="s">
        <v>904</v>
      </c>
      <c r="E287">
        <v>2007</v>
      </c>
      <c r="F287" t="s">
        <v>1067</v>
      </c>
      <c r="G287" t="s">
        <v>914</v>
      </c>
      <c r="H287" s="1">
        <v>2412937</v>
      </c>
      <c r="I287" s="1">
        <v>2412937</v>
      </c>
      <c r="J287" s="1">
        <v>2412937</v>
      </c>
      <c r="K287" s="1">
        <v>2312002</v>
      </c>
      <c r="L287" s="1">
        <v>2312002</v>
      </c>
      <c r="O287" s="1"/>
    </row>
    <row r="288" spans="1:15">
      <c r="A288">
        <v>282</v>
      </c>
      <c r="B288">
        <v>310620</v>
      </c>
      <c r="C288" t="s">
        <v>65</v>
      </c>
      <c r="D288" t="s">
        <v>904</v>
      </c>
      <c r="E288">
        <v>2008</v>
      </c>
      <c r="F288" t="s">
        <v>1067</v>
      </c>
      <c r="G288" t="s">
        <v>914</v>
      </c>
      <c r="H288" s="1">
        <v>2434642</v>
      </c>
      <c r="I288" s="1">
        <v>2434642</v>
      </c>
      <c r="J288" s="1">
        <v>2434642</v>
      </c>
      <c r="K288" s="1">
        <v>2376993</v>
      </c>
      <c r="L288" s="1">
        <v>2376993</v>
      </c>
      <c r="O288" s="1">
        <v>3230</v>
      </c>
    </row>
    <row r="289" spans="1:15">
      <c r="A289">
        <v>283</v>
      </c>
      <c r="B289">
        <v>310620</v>
      </c>
      <c r="C289" t="s">
        <v>65</v>
      </c>
      <c r="D289" t="s">
        <v>904</v>
      </c>
      <c r="E289">
        <v>2009</v>
      </c>
      <c r="F289" t="s">
        <v>1067</v>
      </c>
      <c r="G289" t="s">
        <v>914</v>
      </c>
      <c r="H289" s="1">
        <v>2452617</v>
      </c>
      <c r="I289" s="1">
        <v>2452617</v>
      </c>
      <c r="J289" s="1">
        <v>2452617</v>
      </c>
      <c r="K289" s="1">
        <v>2456488</v>
      </c>
      <c r="L289" s="1">
        <v>2456488</v>
      </c>
      <c r="O289" s="1">
        <v>2570</v>
      </c>
    </row>
    <row r="290" spans="1:15">
      <c r="A290">
        <v>284</v>
      </c>
      <c r="B290">
        <v>310620</v>
      </c>
      <c r="C290" t="s">
        <v>65</v>
      </c>
      <c r="D290" t="s">
        <v>904</v>
      </c>
      <c r="E290">
        <v>2010</v>
      </c>
      <c r="F290" t="s">
        <v>1067</v>
      </c>
      <c r="G290" t="s">
        <v>914</v>
      </c>
      <c r="H290" s="1">
        <v>2375151</v>
      </c>
      <c r="I290" s="1">
        <v>2375151</v>
      </c>
      <c r="J290" s="1">
        <v>2375151</v>
      </c>
      <c r="K290" s="1">
        <v>2375151</v>
      </c>
      <c r="L290" s="1">
        <v>2375151</v>
      </c>
      <c r="O290" s="1">
        <v>2627</v>
      </c>
    </row>
    <row r="291" spans="1:15">
      <c r="A291">
        <v>285</v>
      </c>
      <c r="B291">
        <v>310620</v>
      </c>
      <c r="C291" t="s">
        <v>65</v>
      </c>
      <c r="D291" t="s">
        <v>904</v>
      </c>
      <c r="E291">
        <v>2011</v>
      </c>
      <c r="F291" t="s">
        <v>1067</v>
      </c>
      <c r="G291" t="s">
        <v>914</v>
      </c>
      <c r="H291" s="1">
        <v>2385640</v>
      </c>
      <c r="I291" s="1">
        <v>2385640</v>
      </c>
      <c r="J291" s="1">
        <v>2385640</v>
      </c>
      <c r="K291" s="1">
        <v>2385640</v>
      </c>
      <c r="L291" s="1">
        <v>2385640</v>
      </c>
      <c r="O291" s="1">
        <v>2129</v>
      </c>
    </row>
    <row r="292" spans="1:15">
      <c r="A292">
        <v>286</v>
      </c>
      <c r="B292">
        <v>310620</v>
      </c>
      <c r="C292" t="s">
        <v>65</v>
      </c>
      <c r="D292" t="s">
        <v>904</v>
      </c>
      <c r="E292">
        <v>2012</v>
      </c>
      <c r="F292" t="s">
        <v>1067</v>
      </c>
      <c r="G292" t="s">
        <v>914</v>
      </c>
      <c r="H292" s="1">
        <v>2395785</v>
      </c>
      <c r="I292" s="1">
        <v>2395785</v>
      </c>
      <c r="J292" s="1">
        <v>2395785</v>
      </c>
      <c r="K292" s="1">
        <v>2395785</v>
      </c>
      <c r="L292" s="1">
        <v>2395785</v>
      </c>
      <c r="O292" s="1">
        <v>2121</v>
      </c>
    </row>
    <row r="293" spans="1:15">
      <c r="A293">
        <v>287</v>
      </c>
      <c r="B293">
        <v>310620</v>
      </c>
      <c r="C293" t="s">
        <v>65</v>
      </c>
      <c r="D293" t="s">
        <v>904</v>
      </c>
      <c r="E293">
        <v>2013</v>
      </c>
      <c r="F293" t="s">
        <v>1067</v>
      </c>
      <c r="G293" t="s">
        <v>914</v>
      </c>
      <c r="H293" s="1">
        <v>2479165</v>
      </c>
      <c r="I293" s="1">
        <v>2479165</v>
      </c>
      <c r="J293" s="1">
        <v>2479165</v>
      </c>
      <c r="K293" s="1">
        <v>2479165</v>
      </c>
      <c r="L293" s="1">
        <v>2479165</v>
      </c>
      <c r="O293" s="1">
        <v>1697</v>
      </c>
    </row>
    <row r="294" spans="1:15">
      <c r="A294">
        <v>288</v>
      </c>
      <c r="B294">
        <v>310620</v>
      </c>
      <c r="C294" t="s">
        <v>65</v>
      </c>
      <c r="D294" t="s">
        <v>904</v>
      </c>
      <c r="E294">
        <v>2014</v>
      </c>
      <c r="F294" t="s">
        <v>1067</v>
      </c>
      <c r="G294" t="s">
        <v>914</v>
      </c>
      <c r="H294" s="1">
        <v>2491109</v>
      </c>
      <c r="I294" s="1">
        <v>2491109</v>
      </c>
      <c r="J294" s="1">
        <v>2491109</v>
      </c>
      <c r="K294" s="1">
        <v>2491109</v>
      </c>
      <c r="L294" s="1">
        <v>2491109</v>
      </c>
      <c r="O294" s="1">
        <v>1714</v>
      </c>
    </row>
    <row r="295" spans="1:15">
      <c r="A295">
        <v>289</v>
      </c>
      <c r="B295">
        <v>310630</v>
      </c>
      <c r="C295" t="s">
        <v>66</v>
      </c>
      <c r="D295" t="s">
        <v>904</v>
      </c>
      <c r="E295">
        <v>2007</v>
      </c>
      <c r="F295" t="s">
        <v>1070</v>
      </c>
      <c r="G295" t="s">
        <v>916</v>
      </c>
      <c r="H295" s="1">
        <v>17892</v>
      </c>
      <c r="I295" s="1">
        <v>21369</v>
      </c>
      <c r="J295" s="1">
        <v>21369</v>
      </c>
      <c r="K295" s="1">
        <v>18865</v>
      </c>
      <c r="L295" s="1">
        <v>15000</v>
      </c>
      <c r="O295" s="1"/>
    </row>
    <row r="296" spans="1:15">
      <c r="A296">
        <v>290</v>
      </c>
      <c r="B296">
        <v>310630</v>
      </c>
      <c r="C296" t="s">
        <v>66</v>
      </c>
      <c r="D296" t="s">
        <v>904</v>
      </c>
      <c r="E296">
        <v>2008</v>
      </c>
      <c r="F296" t="s">
        <v>1070</v>
      </c>
      <c r="G296" t="s">
        <v>916</v>
      </c>
      <c r="H296" s="1">
        <v>18662</v>
      </c>
      <c r="I296" s="1">
        <v>22289</v>
      </c>
      <c r="J296" s="1">
        <v>22289</v>
      </c>
      <c r="K296" s="1">
        <v>19000</v>
      </c>
      <c r="L296" s="1">
        <v>15500</v>
      </c>
      <c r="O296" s="1"/>
    </row>
    <row r="297" spans="1:15">
      <c r="A297">
        <v>291</v>
      </c>
      <c r="B297">
        <v>310630</v>
      </c>
      <c r="C297" t="s">
        <v>66</v>
      </c>
      <c r="D297" t="s">
        <v>904</v>
      </c>
      <c r="E297">
        <v>2009</v>
      </c>
      <c r="F297" t="s">
        <v>1070</v>
      </c>
      <c r="G297" t="s">
        <v>916</v>
      </c>
      <c r="H297" s="1">
        <v>18885</v>
      </c>
      <c r="I297" s="1">
        <v>22555</v>
      </c>
      <c r="J297" s="1">
        <v>22555</v>
      </c>
      <c r="K297" s="1">
        <v>19140</v>
      </c>
      <c r="L297" s="1">
        <v>15560</v>
      </c>
      <c r="O297" s="1">
        <v>2</v>
      </c>
    </row>
    <row r="298" spans="1:15">
      <c r="A298">
        <v>292</v>
      </c>
      <c r="B298">
        <v>310630</v>
      </c>
      <c r="C298" t="s">
        <v>66</v>
      </c>
      <c r="D298" t="s">
        <v>904</v>
      </c>
      <c r="E298">
        <v>2010</v>
      </c>
      <c r="J298" s="1">
        <v>23397</v>
      </c>
      <c r="O298" s="1">
        <v>4</v>
      </c>
    </row>
    <row r="299" spans="1:15">
      <c r="A299">
        <v>293</v>
      </c>
      <c r="B299">
        <v>310630</v>
      </c>
      <c r="C299" t="s">
        <v>66</v>
      </c>
      <c r="D299" t="s">
        <v>904</v>
      </c>
      <c r="E299">
        <v>2011</v>
      </c>
      <c r="J299" s="1">
        <v>23695</v>
      </c>
      <c r="O299" s="1">
        <v>3</v>
      </c>
    </row>
    <row r="300" spans="1:15">
      <c r="A300">
        <v>294</v>
      </c>
      <c r="B300">
        <v>310630</v>
      </c>
      <c r="C300" t="s">
        <v>66</v>
      </c>
      <c r="D300" t="s">
        <v>904</v>
      </c>
      <c r="E300">
        <v>2012</v>
      </c>
      <c r="F300" t="s">
        <v>1068</v>
      </c>
      <c r="G300" t="s">
        <v>914</v>
      </c>
      <c r="H300" s="1">
        <v>20176</v>
      </c>
      <c r="I300" s="1">
        <v>23984</v>
      </c>
      <c r="J300" s="1">
        <v>23984</v>
      </c>
      <c r="K300" s="1">
        <v>15342</v>
      </c>
      <c r="L300" s="1">
        <v>15342</v>
      </c>
      <c r="O300" s="1"/>
    </row>
    <row r="301" spans="1:15">
      <c r="A301">
        <v>295</v>
      </c>
      <c r="B301">
        <v>310630</v>
      </c>
      <c r="C301" t="s">
        <v>66</v>
      </c>
      <c r="D301" t="s">
        <v>904</v>
      </c>
      <c r="E301">
        <v>2013</v>
      </c>
      <c r="F301" t="s">
        <v>1069</v>
      </c>
      <c r="G301" t="s">
        <v>930</v>
      </c>
      <c r="J301" s="1">
        <v>25026</v>
      </c>
      <c r="O301" s="1"/>
    </row>
    <row r="302" spans="1:15">
      <c r="A302">
        <v>296</v>
      </c>
      <c r="B302">
        <v>310630</v>
      </c>
      <c r="C302" t="s">
        <v>66</v>
      </c>
      <c r="D302" t="s">
        <v>904</v>
      </c>
      <c r="E302">
        <v>2014</v>
      </c>
      <c r="F302" t="s">
        <v>1068</v>
      </c>
      <c r="G302" t="s">
        <v>914</v>
      </c>
      <c r="H302" s="1">
        <v>21307</v>
      </c>
      <c r="I302" s="1">
        <v>25329</v>
      </c>
      <c r="J302" s="1">
        <v>25329</v>
      </c>
      <c r="K302" s="1">
        <v>20600</v>
      </c>
      <c r="L302" s="1">
        <v>20000</v>
      </c>
      <c r="O302" s="1"/>
    </row>
    <row r="303" spans="1:15">
      <c r="A303">
        <v>297</v>
      </c>
      <c r="B303">
        <v>310650</v>
      </c>
      <c r="C303" t="s">
        <v>68</v>
      </c>
      <c r="D303" t="s">
        <v>904</v>
      </c>
      <c r="E303">
        <v>2007</v>
      </c>
      <c r="F303" t="s">
        <v>905</v>
      </c>
      <c r="G303" t="s">
        <v>916</v>
      </c>
      <c r="H303" s="1">
        <v>3689</v>
      </c>
      <c r="I303" s="1">
        <v>13214</v>
      </c>
      <c r="J303" s="1">
        <v>13214</v>
      </c>
      <c r="K303" s="1">
        <v>2485</v>
      </c>
      <c r="L303" s="1">
        <v>2485</v>
      </c>
      <c r="O303" s="1"/>
    </row>
    <row r="304" spans="1:15">
      <c r="A304">
        <v>298</v>
      </c>
      <c r="B304">
        <v>310650</v>
      </c>
      <c r="C304" t="s">
        <v>68</v>
      </c>
      <c r="D304" t="s">
        <v>904</v>
      </c>
      <c r="E304">
        <v>2008</v>
      </c>
      <c r="F304" t="s">
        <v>905</v>
      </c>
      <c r="G304" t="s">
        <v>916</v>
      </c>
      <c r="H304" s="1">
        <v>3813</v>
      </c>
      <c r="I304" s="1">
        <v>13659</v>
      </c>
      <c r="J304" s="1">
        <v>13659</v>
      </c>
      <c r="K304" s="1">
        <v>3095</v>
      </c>
      <c r="L304" s="1">
        <v>3095</v>
      </c>
      <c r="O304" s="1">
        <v>53</v>
      </c>
    </row>
    <row r="305" spans="1:15">
      <c r="A305">
        <v>299</v>
      </c>
      <c r="B305">
        <v>310650</v>
      </c>
      <c r="C305" t="s">
        <v>68</v>
      </c>
      <c r="D305" t="s">
        <v>904</v>
      </c>
      <c r="E305">
        <v>2009</v>
      </c>
      <c r="F305" t="s">
        <v>1072</v>
      </c>
      <c r="G305" t="s">
        <v>914</v>
      </c>
      <c r="H305" s="1">
        <v>3829</v>
      </c>
      <c r="I305" s="1">
        <v>13717</v>
      </c>
      <c r="J305" s="1">
        <v>13717</v>
      </c>
      <c r="K305" s="1">
        <v>3144</v>
      </c>
      <c r="L305" s="1">
        <v>3144</v>
      </c>
      <c r="O305" s="1">
        <v>78</v>
      </c>
    </row>
    <row r="306" spans="1:15">
      <c r="A306">
        <v>300</v>
      </c>
      <c r="B306">
        <v>310650</v>
      </c>
      <c r="C306" t="s">
        <v>68</v>
      </c>
      <c r="D306" t="s">
        <v>904</v>
      </c>
      <c r="E306">
        <v>2010</v>
      </c>
      <c r="F306" t="s">
        <v>1072</v>
      </c>
      <c r="G306" t="s">
        <v>914</v>
      </c>
      <c r="H306" s="1">
        <v>3888</v>
      </c>
      <c r="I306" s="1">
        <v>12300</v>
      </c>
      <c r="J306" s="1">
        <v>12300</v>
      </c>
      <c r="K306" s="1">
        <v>4500</v>
      </c>
      <c r="L306" s="1">
        <v>3200</v>
      </c>
      <c r="O306" s="1">
        <v>87</v>
      </c>
    </row>
    <row r="307" spans="1:15">
      <c r="A307">
        <v>301</v>
      </c>
      <c r="B307">
        <v>310650</v>
      </c>
      <c r="C307" t="s">
        <v>68</v>
      </c>
      <c r="D307" t="s">
        <v>904</v>
      </c>
      <c r="E307">
        <v>2011</v>
      </c>
      <c r="F307" t="s">
        <v>1016</v>
      </c>
      <c r="G307" t="s">
        <v>916</v>
      </c>
      <c r="H307" s="1">
        <v>3872</v>
      </c>
      <c r="I307" s="1">
        <v>12248</v>
      </c>
      <c r="J307" s="1">
        <v>12248</v>
      </c>
      <c r="K307" s="1">
        <v>2100</v>
      </c>
      <c r="L307" s="1">
        <v>2100</v>
      </c>
      <c r="O307" s="1">
        <v>66</v>
      </c>
    </row>
    <row r="308" spans="1:15">
      <c r="A308">
        <v>302</v>
      </c>
      <c r="B308">
        <v>310650</v>
      </c>
      <c r="C308" t="s">
        <v>68</v>
      </c>
      <c r="D308" t="s">
        <v>904</v>
      </c>
      <c r="E308">
        <v>2012</v>
      </c>
      <c r="F308" t="s">
        <v>1016</v>
      </c>
      <c r="G308" t="s">
        <v>916</v>
      </c>
      <c r="H308" s="1">
        <v>3856</v>
      </c>
      <c r="I308" s="1">
        <v>12198</v>
      </c>
      <c r="J308" s="1">
        <v>12198</v>
      </c>
      <c r="K308" s="1">
        <v>3547</v>
      </c>
      <c r="L308" s="1">
        <v>2546</v>
      </c>
      <c r="O308" s="1">
        <v>59</v>
      </c>
    </row>
    <row r="309" spans="1:15">
      <c r="A309">
        <v>303</v>
      </c>
      <c r="B309">
        <v>310650</v>
      </c>
      <c r="C309" t="s">
        <v>68</v>
      </c>
      <c r="D309" t="s">
        <v>904</v>
      </c>
      <c r="E309">
        <v>2013</v>
      </c>
      <c r="F309" t="s">
        <v>1072</v>
      </c>
      <c r="G309" t="s">
        <v>914</v>
      </c>
      <c r="H309" s="1">
        <v>3954</v>
      </c>
      <c r="I309" s="1">
        <v>12508</v>
      </c>
      <c r="J309" s="1">
        <v>12508</v>
      </c>
      <c r="K309" s="1">
        <v>4095</v>
      </c>
      <c r="L309" s="1">
        <v>2891</v>
      </c>
      <c r="O309" s="1">
        <v>62</v>
      </c>
    </row>
    <row r="310" spans="1:15">
      <c r="A310">
        <v>304</v>
      </c>
      <c r="B310">
        <v>310650</v>
      </c>
      <c r="C310" t="s">
        <v>68</v>
      </c>
      <c r="D310" t="s">
        <v>904</v>
      </c>
      <c r="E310">
        <v>2014</v>
      </c>
      <c r="F310" t="s">
        <v>1072</v>
      </c>
      <c r="G310" t="s">
        <v>914</v>
      </c>
      <c r="H310" s="1">
        <v>3941</v>
      </c>
      <c r="I310" s="1">
        <v>12469</v>
      </c>
      <c r="J310" s="1">
        <v>12469</v>
      </c>
      <c r="K310" s="1">
        <v>3666</v>
      </c>
      <c r="L310" s="1">
        <v>2628</v>
      </c>
      <c r="O310" s="1">
        <v>65</v>
      </c>
    </row>
    <row r="311" spans="1:15">
      <c r="A311">
        <v>305</v>
      </c>
      <c r="B311">
        <v>310670</v>
      </c>
      <c r="C311" t="s">
        <v>71</v>
      </c>
      <c r="D311" t="s">
        <v>904</v>
      </c>
      <c r="E311">
        <v>2007</v>
      </c>
      <c r="F311" t="s">
        <v>1076</v>
      </c>
      <c r="G311" t="s">
        <v>914</v>
      </c>
      <c r="H311" s="1">
        <v>403705</v>
      </c>
      <c r="I311" s="1">
        <v>415098</v>
      </c>
      <c r="J311" s="1">
        <v>415098</v>
      </c>
      <c r="K311" s="1">
        <v>267072</v>
      </c>
      <c r="L311" s="1">
        <v>267072</v>
      </c>
      <c r="O311" s="1"/>
    </row>
    <row r="312" spans="1:15">
      <c r="A312">
        <v>306</v>
      </c>
      <c r="B312">
        <v>310670</v>
      </c>
      <c r="C312" t="s">
        <v>71</v>
      </c>
      <c r="D312" t="s">
        <v>904</v>
      </c>
      <c r="E312">
        <v>2008</v>
      </c>
      <c r="F312" t="s">
        <v>1076</v>
      </c>
      <c r="G312" t="s">
        <v>914</v>
      </c>
      <c r="H312" s="1">
        <v>417719</v>
      </c>
      <c r="I312" s="1">
        <v>429507</v>
      </c>
      <c r="J312" s="1">
        <v>429507</v>
      </c>
      <c r="K312" s="1">
        <v>286108</v>
      </c>
      <c r="L312" s="1">
        <v>286108</v>
      </c>
      <c r="O312" s="1">
        <v>50</v>
      </c>
    </row>
    <row r="313" spans="1:15">
      <c r="A313">
        <v>307</v>
      </c>
      <c r="B313">
        <v>310670</v>
      </c>
      <c r="C313" t="s">
        <v>71</v>
      </c>
      <c r="D313" t="s">
        <v>904</v>
      </c>
      <c r="E313">
        <v>2009</v>
      </c>
      <c r="F313" t="s">
        <v>1076</v>
      </c>
      <c r="G313" t="s">
        <v>914</v>
      </c>
      <c r="H313" s="1">
        <v>429624</v>
      </c>
      <c r="I313" s="1">
        <v>441748</v>
      </c>
      <c r="J313" s="1">
        <v>441748</v>
      </c>
      <c r="K313" s="1">
        <v>317476</v>
      </c>
      <c r="L313" s="1">
        <v>317476</v>
      </c>
      <c r="O313" s="1">
        <v>40</v>
      </c>
    </row>
    <row r="314" spans="1:15">
      <c r="A314">
        <v>308</v>
      </c>
      <c r="B314">
        <v>310670</v>
      </c>
      <c r="C314" t="s">
        <v>71</v>
      </c>
      <c r="D314" t="s">
        <v>904</v>
      </c>
      <c r="E314">
        <v>2010</v>
      </c>
      <c r="F314" t="s">
        <v>1076</v>
      </c>
      <c r="G314" t="s">
        <v>914</v>
      </c>
      <c r="H314" s="1">
        <v>375331</v>
      </c>
      <c r="I314" s="1">
        <v>378089</v>
      </c>
      <c r="J314" s="1">
        <v>378089</v>
      </c>
      <c r="K314" s="1">
        <v>328628</v>
      </c>
      <c r="L314" s="1">
        <v>328628</v>
      </c>
      <c r="O314" s="1">
        <v>58</v>
      </c>
    </row>
    <row r="315" spans="1:15">
      <c r="A315">
        <v>309</v>
      </c>
      <c r="B315">
        <v>310670</v>
      </c>
      <c r="C315" t="s">
        <v>71</v>
      </c>
      <c r="D315" t="s">
        <v>904</v>
      </c>
      <c r="E315">
        <v>2011</v>
      </c>
      <c r="F315" t="s">
        <v>1076</v>
      </c>
      <c r="G315" t="s">
        <v>914</v>
      </c>
      <c r="H315" s="1">
        <v>380773</v>
      </c>
      <c r="I315" s="1">
        <v>383571</v>
      </c>
      <c r="J315" s="1">
        <v>383571</v>
      </c>
      <c r="K315" s="1">
        <v>339803</v>
      </c>
      <c r="L315" s="1">
        <v>339803</v>
      </c>
      <c r="O315" s="1">
        <v>36</v>
      </c>
    </row>
    <row r="316" spans="1:15">
      <c r="A316">
        <v>310</v>
      </c>
      <c r="B316">
        <v>310670</v>
      </c>
      <c r="C316" t="s">
        <v>71</v>
      </c>
      <c r="D316" t="s">
        <v>904</v>
      </c>
      <c r="E316">
        <v>2012</v>
      </c>
      <c r="F316" t="s">
        <v>1076</v>
      </c>
      <c r="G316" t="s">
        <v>914</v>
      </c>
      <c r="H316" s="1">
        <v>386036</v>
      </c>
      <c r="I316" s="1">
        <v>388873</v>
      </c>
      <c r="J316" s="1">
        <v>388873</v>
      </c>
      <c r="K316" s="1">
        <v>351934</v>
      </c>
      <c r="L316" s="1">
        <v>351934</v>
      </c>
      <c r="O316" s="1">
        <v>51</v>
      </c>
    </row>
    <row r="317" spans="1:15">
      <c r="A317">
        <v>311</v>
      </c>
      <c r="B317">
        <v>310670</v>
      </c>
      <c r="C317" t="s">
        <v>71</v>
      </c>
      <c r="D317" t="s">
        <v>904</v>
      </c>
      <c r="E317">
        <v>2013</v>
      </c>
      <c r="F317" t="s">
        <v>1076</v>
      </c>
      <c r="G317" t="s">
        <v>914</v>
      </c>
      <c r="H317" s="1">
        <v>403509</v>
      </c>
      <c r="I317" s="1">
        <v>406474</v>
      </c>
      <c r="J317" s="1">
        <v>406474</v>
      </c>
      <c r="K317" s="1">
        <v>378713</v>
      </c>
      <c r="L317" s="1">
        <v>378713</v>
      </c>
      <c r="O317" s="1">
        <v>25</v>
      </c>
    </row>
    <row r="318" spans="1:15">
      <c r="A318">
        <v>312</v>
      </c>
      <c r="B318">
        <v>310670</v>
      </c>
      <c r="C318" t="s">
        <v>71</v>
      </c>
      <c r="D318" t="s">
        <v>904</v>
      </c>
      <c r="E318">
        <v>2014</v>
      </c>
      <c r="F318" t="s">
        <v>1076</v>
      </c>
      <c r="G318" t="s">
        <v>914</v>
      </c>
      <c r="H318" s="1">
        <v>408998</v>
      </c>
      <c r="I318" s="1">
        <v>412003</v>
      </c>
      <c r="J318" s="1">
        <v>412003</v>
      </c>
      <c r="K318" s="1">
        <v>397252</v>
      </c>
      <c r="L318" s="1">
        <v>397252</v>
      </c>
      <c r="O318" s="1">
        <v>54</v>
      </c>
    </row>
    <row r="319" spans="1:15">
      <c r="A319">
        <v>313</v>
      </c>
      <c r="B319">
        <v>310690</v>
      </c>
      <c r="C319" t="s">
        <v>73</v>
      </c>
      <c r="D319" t="s">
        <v>904</v>
      </c>
      <c r="E319">
        <v>2007</v>
      </c>
      <c r="F319" t="s">
        <v>905</v>
      </c>
      <c r="G319" t="s">
        <v>906</v>
      </c>
      <c r="J319" s="1">
        <v>13638</v>
      </c>
      <c r="O319" s="1"/>
    </row>
    <row r="320" spans="1:15">
      <c r="A320">
        <v>314</v>
      </c>
      <c r="B320">
        <v>310690</v>
      </c>
      <c r="C320" t="s">
        <v>73</v>
      </c>
      <c r="D320" t="s">
        <v>904</v>
      </c>
      <c r="E320">
        <v>2008</v>
      </c>
      <c r="F320" t="s">
        <v>905</v>
      </c>
      <c r="G320" t="s">
        <v>906</v>
      </c>
      <c r="J320" s="1">
        <v>14180</v>
      </c>
      <c r="O320" s="1">
        <v>68</v>
      </c>
    </row>
    <row r="321" spans="1:15">
      <c r="A321">
        <v>315</v>
      </c>
      <c r="B321">
        <v>310690</v>
      </c>
      <c r="C321" t="s">
        <v>73</v>
      </c>
      <c r="D321" t="s">
        <v>904</v>
      </c>
      <c r="E321">
        <v>2009</v>
      </c>
      <c r="F321" t="s">
        <v>1079</v>
      </c>
      <c r="G321" t="s">
        <v>908</v>
      </c>
      <c r="J321" s="1">
        <v>14309</v>
      </c>
      <c r="O321" s="1">
        <v>41</v>
      </c>
    </row>
    <row r="322" spans="1:15">
      <c r="A322">
        <v>316</v>
      </c>
      <c r="B322">
        <v>310690</v>
      </c>
      <c r="C322" t="s">
        <v>73</v>
      </c>
      <c r="D322" t="s">
        <v>904</v>
      </c>
      <c r="E322">
        <v>2010</v>
      </c>
      <c r="F322" t="s">
        <v>1079</v>
      </c>
      <c r="G322" t="s">
        <v>908</v>
      </c>
      <c r="J322" s="1">
        <v>13653</v>
      </c>
      <c r="O322" s="1">
        <v>44</v>
      </c>
    </row>
    <row r="323" spans="1:15">
      <c r="A323">
        <v>317</v>
      </c>
      <c r="B323">
        <v>310690</v>
      </c>
      <c r="C323" t="s">
        <v>73</v>
      </c>
      <c r="D323" t="s">
        <v>904</v>
      </c>
      <c r="E323">
        <v>2011</v>
      </c>
      <c r="F323" t="s">
        <v>905</v>
      </c>
      <c r="G323" t="s">
        <v>906</v>
      </c>
      <c r="J323" s="1">
        <v>13720</v>
      </c>
      <c r="O323" s="1">
        <v>20</v>
      </c>
    </row>
    <row r="324" spans="1:15">
      <c r="A324">
        <v>318</v>
      </c>
      <c r="B324">
        <v>310690</v>
      </c>
      <c r="C324" t="s">
        <v>73</v>
      </c>
      <c r="D324" t="s">
        <v>904</v>
      </c>
      <c r="E324">
        <v>2012</v>
      </c>
      <c r="F324" t="s">
        <v>1078</v>
      </c>
      <c r="G324" t="s">
        <v>912</v>
      </c>
      <c r="H324" s="1">
        <v>13080</v>
      </c>
      <c r="I324" s="1">
        <v>13783</v>
      </c>
      <c r="J324" s="1">
        <v>13783</v>
      </c>
      <c r="K324" s="1">
        <v>9713</v>
      </c>
      <c r="L324" s="1">
        <v>9713</v>
      </c>
      <c r="O324" s="1">
        <v>23</v>
      </c>
    </row>
    <row r="325" spans="1:15">
      <c r="A325">
        <v>319</v>
      </c>
      <c r="B325">
        <v>310690</v>
      </c>
      <c r="C325" t="s">
        <v>73</v>
      </c>
      <c r="D325" t="s">
        <v>904</v>
      </c>
      <c r="E325">
        <v>2013</v>
      </c>
      <c r="F325" t="s">
        <v>1078</v>
      </c>
      <c r="G325" t="s">
        <v>912</v>
      </c>
      <c r="H325" s="1">
        <v>13541</v>
      </c>
      <c r="I325" s="1">
        <v>14268</v>
      </c>
      <c r="J325" s="1">
        <v>14268</v>
      </c>
      <c r="K325" s="1">
        <v>9713</v>
      </c>
      <c r="L325" s="1">
        <v>9713</v>
      </c>
      <c r="O325" s="1">
        <v>21</v>
      </c>
    </row>
    <row r="326" spans="1:15">
      <c r="A326">
        <v>320</v>
      </c>
      <c r="B326">
        <v>310690</v>
      </c>
      <c r="C326" t="s">
        <v>73</v>
      </c>
      <c r="D326" t="s">
        <v>904</v>
      </c>
      <c r="E326">
        <v>2014</v>
      </c>
      <c r="F326" t="s">
        <v>1078</v>
      </c>
      <c r="G326" t="s">
        <v>912</v>
      </c>
      <c r="H326" s="1">
        <v>13611</v>
      </c>
      <c r="I326" s="1">
        <v>14342</v>
      </c>
      <c r="J326" s="1">
        <v>14342</v>
      </c>
      <c r="K326" s="1">
        <v>9920</v>
      </c>
      <c r="L326" s="1">
        <v>9920</v>
      </c>
      <c r="O326" s="1">
        <v>6</v>
      </c>
    </row>
    <row r="327" spans="1:15">
      <c r="A327">
        <v>321</v>
      </c>
      <c r="B327">
        <v>310710</v>
      </c>
      <c r="C327" t="s">
        <v>75</v>
      </c>
      <c r="D327" t="s">
        <v>904</v>
      </c>
      <c r="E327">
        <v>2007</v>
      </c>
      <c r="F327" t="s">
        <v>1082</v>
      </c>
      <c r="G327" t="s">
        <v>916</v>
      </c>
      <c r="H327" s="1">
        <v>31200</v>
      </c>
      <c r="I327" s="1">
        <v>37801</v>
      </c>
      <c r="J327" s="1">
        <v>37801</v>
      </c>
      <c r="K327" s="1">
        <v>34150</v>
      </c>
      <c r="L327" s="1">
        <v>34150</v>
      </c>
      <c r="O327" s="1"/>
    </row>
    <row r="328" spans="1:15">
      <c r="A328">
        <v>322</v>
      </c>
      <c r="B328">
        <v>310710</v>
      </c>
      <c r="C328" t="s">
        <v>75</v>
      </c>
      <c r="D328" t="s">
        <v>904</v>
      </c>
      <c r="E328">
        <v>2008</v>
      </c>
      <c r="F328" t="s">
        <v>1082</v>
      </c>
      <c r="G328" t="s">
        <v>916</v>
      </c>
      <c r="H328" s="1">
        <v>32257</v>
      </c>
      <c r="I328" s="1">
        <v>39082</v>
      </c>
      <c r="J328" s="1">
        <v>39082</v>
      </c>
      <c r="K328" s="1">
        <v>34474</v>
      </c>
      <c r="L328" s="1">
        <v>34474</v>
      </c>
      <c r="O328" s="1">
        <v>47</v>
      </c>
    </row>
    <row r="329" spans="1:15">
      <c r="A329">
        <v>323</v>
      </c>
      <c r="B329">
        <v>310710</v>
      </c>
      <c r="C329" t="s">
        <v>75</v>
      </c>
      <c r="D329" t="s">
        <v>904</v>
      </c>
      <c r="E329">
        <v>2009</v>
      </c>
      <c r="F329" t="s">
        <v>1081</v>
      </c>
      <c r="G329" t="s">
        <v>914</v>
      </c>
      <c r="H329" s="1">
        <v>32399</v>
      </c>
      <c r="I329" s="1">
        <v>39254</v>
      </c>
      <c r="J329" s="1">
        <v>39254</v>
      </c>
      <c r="K329" s="1">
        <v>35339</v>
      </c>
      <c r="L329" s="1">
        <v>35339</v>
      </c>
      <c r="O329" s="1">
        <v>40</v>
      </c>
    </row>
    <row r="330" spans="1:15">
      <c r="A330">
        <v>324</v>
      </c>
      <c r="B330">
        <v>310710</v>
      </c>
      <c r="C330" t="s">
        <v>75</v>
      </c>
      <c r="D330" t="s">
        <v>904</v>
      </c>
      <c r="E330">
        <v>2010</v>
      </c>
      <c r="F330" t="s">
        <v>1082</v>
      </c>
      <c r="G330" t="s">
        <v>916</v>
      </c>
      <c r="H330" s="1">
        <v>32191</v>
      </c>
      <c r="I330" s="1">
        <v>38516</v>
      </c>
      <c r="J330" s="1">
        <v>38516</v>
      </c>
      <c r="K330" s="1">
        <v>32191</v>
      </c>
      <c r="L330" s="1">
        <v>32191</v>
      </c>
      <c r="O330" s="1">
        <v>42</v>
      </c>
    </row>
    <row r="331" spans="1:15">
      <c r="A331">
        <v>325</v>
      </c>
      <c r="B331">
        <v>310710</v>
      </c>
      <c r="C331" t="s">
        <v>75</v>
      </c>
      <c r="D331" t="s">
        <v>904</v>
      </c>
      <c r="E331">
        <v>2011</v>
      </c>
      <c r="F331" t="s">
        <v>1081</v>
      </c>
      <c r="G331" t="s">
        <v>914</v>
      </c>
      <c r="H331" s="1">
        <v>32284</v>
      </c>
      <c r="I331" s="1">
        <v>38627</v>
      </c>
      <c r="J331" s="1">
        <v>38627</v>
      </c>
      <c r="K331" s="1">
        <v>32284</v>
      </c>
      <c r="L331" s="1">
        <v>32284</v>
      </c>
      <c r="O331" s="1">
        <v>43</v>
      </c>
    </row>
    <row r="332" spans="1:15">
      <c r="A332">
        <v>326</v>
      </c>
      <c r="B332">
        <v>310710</v>
      </c>
      <c r="C332" t="s">
        <v>75</v>
      </c>
      <c r="D332" t="s">
        <v>904</v>
      </c>
      <c r="E332">
        <v>2012</v>
      </c>
      <c r="F332" t="s">
        <v>1082</v>
      </c>
      <c r="G332" t="s">
        <v>916</v>
      </c>
      <c r="H332" s="1">
        <v>32373</v>
      </c>
      <c r="I332" s="1">
        <v>38734</v>
      </c>
      <c r="J332" s="1">
        <v>38734</v>
      </c>
      <c r="K332" s="1">
        <v>32373</v>
      </c>
      <c r="L332" s="1">
        <v>32373</v>
      </c>
      <c r="O332" s="1">
        <v>47</v>
      </c>
    </row>
    <row r="333" spans="1:15">
      <c r="A333">
        <v>327</v>
      </c>
      <c r="B333">
        <v>310710</v>
      </c>
      <c r="C333" t="s">
        <v>75</v>
      </c>
      <c r="D333" t="s">
        <v>904</v>
      </c>
      <c r="E333">
        <v>2013</v>
      </c>
      <c r="F333" t="s">
        <v>1081</v>
      </c>
      <c r="G333" t="s">
        <v>914</v>
      </c>
      <c r="H333" s="1">
        <v>33446</v>
      </c>
      <c r="I333" s="1">
        <v>40018</v>
      </c>
      <c r="J333" s="1">
        <v>40018</v>
      </c>
      <c r="K333" s="1">
        <v>33446</v>
      </c>
      <c r="L333" s="1">
        <v>33446</v>
      </c>
      <c r="O333" s="1">
        <v>29</v>
      </c>
    </row>
    <row r="334" spans="1:15">
      <c r="A334">
        <v>328</v>
      </c>
      <c r="B334">
        <v>310710</v>
      </c>
      <c r="C334" t="s">
        <v>75</v>
      </c>
      <c r="D334" t="s">
        <v>904</v>
      </c>
      <c r="E334">
        <v>2014</v>
      </c>
      <c r="F334" t="s">
        <v>1081</v>
      </c>
      <c r="G334" t="s">
        <v>914</v>
      </c>
      <c r="H334" s="1">
        <v>33561</v>
      </c>
      <c r="I334" s="1">
        <v>40155</v>
      </c>
      <c r="J334" s="1">
        <v>40155</v>
      </c>
      <c r="K334" s="1">
        <v>33561</v>
      </c>
      <c r="L334" s="1">
        <v>33561</v>
      </c>
      <c r="O334" s="1">
        <v>32</v>
      </c>
    </row>
    <row r="335" spans="1:15">
      <c r="A335">
        <v>329</v>
      </c>
      <c r="B335">
        <v>310730</v>
      </c>
      <c r="C335" t="s">
        <v>77</v>
      </c>
      <c r="D335" t="s">
        <v>904</v>
      </c>
      <c r="E335">
        <v>2007</v>
      </c>
      <c r="F335" t="s">
        <v>1083</v>
      </c>
      <c r="G335" t="s">
        <v>916</v>
      </c>
      <c r="H335" s="1">
        <v>34999</v>
      </c>
      <c r="I335" s="1">
        <v>44657</v>
      </c>
      <c r="J335" s="1">
        <v>44657</v>
      </c>
      <c r="K335" s="1">
        <v>32000</v>
      </c>
      <c r="L335" s="1">
        <v>30000</v>
      </c>
      <c r="O335" s="1"/>
    </row>
    <row r="336" spans="1:15">
      <c r="A336">
        <v>330</v>
      </c>
      <c r="B336">
        <v>310730</v>
      </c>
      <c r="C336" t="s">
        <v>77</v>
      </c>
      <c r="D336" t="s">
        <v>904</v>
      </c>
      <c r="E336">
        <v>2008</v>
      </c>
      <c r="F336" t="s">
        <v>1083</v>
      </c>
      <c r="G336" t="s">
        <v>916</v>
      </c>
      <c r="H336" s="1">
        <v>36291</v>
      </c>
      <c r="I336" s="1">
        <v>46306</v>
      </c>
      <c r="J336" s="1">
        <v>46306</v>
      </c>
      <c r="K336" s="1">
        <v>34352</v>
      </c>
      <c r="L336" s="1">
        <v>32352</v>
      </c>
      <c r="O336" s="1">
        <v>43</v>
      </c>
    </row>
    <row r="337" spans="1:15">
      <c r="A337">
        <v>331</v>
      </c>
      <c r="B337">
        <v>310730</v>
      </c>
      <c r="C337" t="s">
        <v>77</v>
      </c>
      <c r="D337" t="s">
        <v>904</v>
      </c>
      <c r="E337">
        <v>2009</v>
      </c>
      <c r="F337" t="s">
        <v>1083</v>
      </c>
      <c r="G337" t="s">
        <v>916</v>
      </c>
      <c r="H337" s="1">
        <v>36541</v>
      </c>
      <c r="I337" s="1">
        <v>46624</v>
      </c>
      <c r="J337" s="1">
        <v>46624</v>
      </c>
      <c r="K337" s="1">
        <v>34600</v>
      </c>
      <c r="L337" s="1">
        <v>32600</v>
      </c>
      <c r="O337" s="1">
        <v>66</v>
      </c>
    </row>
    <row r="338" spans="1:15">
      <c r="A338">
        <v>332</v>
      </c>
      <c r="B338">
        <v>310730</v>
      </c>
      <c r="C338" t="s">
        <v>77</v>
      </c>
      <c r="D338" t="s">
        <v>904</v>
      </c>
      <c r="E338">
        <v>2010</v>
      </c>
      <c r="F338" t="s">
        <v>1083</v>
      </c>
      <c r="G338" t="s">
        <v>916</v>
      </c>
      <c r="H338" s="1">
        <v>36600</v>
      </c>
      <c r="I338" s="1">
        <v>46654</v>
      </c>
      <c r="J338" s="1">
        <v>46654</v>
      </c>
      <c r="K338" s="1">
        <v>34850</v>
      </c>
      <c r="L338" s="1">
        <v>32850</v>
      </c>
      <c r="O338" s="1">
        <v>84</v>
      </c>
    </row>
    <row r="339" spans="1:15">
      <c r="A339">
        <v>333</v>
      </c>
      <c r="B339">
        <v>310730</v>
      </c>
      <c r="C339" t="s">
        <v>77</v>
      </c>
      <c r="D339" t="s">
        <v>904</v>
      </c>
      <c r="E339">
        <v>2011</v>
      </c>
      <c r="F339" t="s">
        <v>1083</v>
      </c>
      <c r="G339" t="s">
        <v>916</v>
      </c>
      <c r="H339" s="1">
        <v>36832</v>
      </c>
      <c r="I339" s="1">
        <v>46950</v>
      </c>
      <c r="J339" s="1">
        <v>46950</v>
      </c>
      <c r="K339" s="1">
        <v>35000</v>
      </c>
      <c r="L339" s="1">
        <v>33000</v>
      </c>
      <c r="O339" s="1">
        <v>30</v>
      </c>
    </row>
    <row r="340" spans="1:15">
      <c r="A340">
        <v>334</v>
      </c>
      <c r="B340">
        <v>310730</v>
      </c>
      <c r="C340" t="s">
        <v>77</v>
      </c>
      <c r="D340" t="s">
        <v>904</v>
      </c>
      <c r="E340">
        <v>2012</v>
      </c>
      <c r="F340" t="s">
        <v>1083</v>
      </c>
      <c r="G340" t="s">
        <v>916</v>
      </c>
      <c r="H340" s="1">
        <v>37057</v>
      </c>
      <c r="I340" s="1">
        <v>47236</v>
      </c>
      <c r="J340" s="1">
        <v>47236</v>
      </c>
      <c r="K340" s="1">
        <v>36000</v>
      </c>
      <c r="L340" s="1">
        <v>34040</v>
      </c>
      <c r="O340" s="1">
        <v>38</v>
      </c>
    </row>
    <row r="341" spans="1:15">
      <c r="A341">
        <v>335</v>
      </c>
      <c r="B341">
        <v>310730</v>
      </c>
      <c r="C341" t="s">
        <v>77</v>
      </c>
      <c r="D341" t="s">
        <v>904</v>
      </c>
      <c r="E341">
        <v>2013</v>
      </c>
      <c r="F341" t="s">
        <v>1083</v>
      </c>
      <c r="G341" t="s">
        <v>916</v>
      </c>
      <c r="H341" s="1">
        <v>38420</v>
      </c>
      <c r="I341" s="1">
        <v>48974</v>
      </c>
      <c r="J341" s="1">
        <v>48974</v>
      </c>
      <c r="K341" s="1">
        <v>37700</v>
      </c>
      <c r="L341" s="1">
        <v>35700</v>
      </c>
      <c r="O341" s="1">
        <v>22</v>
      </c>
    </row>
    <row r="342" spans="1:15">
      <c r="A342">
        <v>336</v>
      </c>
      <c r="B342">
        <v>310730</v>
      </c>
      <c r="C342" t="s">
        <v>77</v>
      </c>
      <c r="D342" t="s">
        <v>904</v>
      </c>
      <c r="E342">
        <v>2014</v>
      </c>
      <c r="F342" t="s">
        <v>1083</v>
      </c>
      <c r="G342" t="s">
        <v>916</v>
      </c>
      <c r="H342" s="1">
        <v>38670</v>
      </c>
      <c r="I342" s="1">
        <v>49293</v>
      </c>
      <c r="J342" s="1">
        <v>49293</v>
      </c>
      <c r="K342" s="1">
        <v>37900</v>
      </c>
      <c r="L342" s="1">
        <v>36000</v>
      </c>
      <c r="O342" s="1">
        <v>54</v>
      </c>
    </row>
    <row r="343" spans="1:15">
      <c r="A343">
        <v>337</v>
      </c>
      <c r="B343">
        <v>310740</v>
      </c>
      <c r="C343" t="s">
        <v>78</v>
      </c>
      <c r="D343" t="s">
        <v>904</v>
      </c>
      <c r="E343">
        <v>2007</v>
      </c>
      <c r="F343" t="s">
        <v>905</v>
      </c>
      <c r="G343" t="s">
        <v>916</v>
      </c>
      <c r="H343" s="1">
        <v>39494</v>
      </c>
      <c r="I343" s="1">
        <v>42260</v>
      </c>
      <c r="J343" s="1">
        <v>42260</v>
      </c>
      <c r="K343" s="1">
        <v>43419</v>
      </c>
      <c r="L343" s="1">
        <v>43419</v>
      </c>
      <c r="O343" s="1"/>
    </row>
    <row r="344" spans="1:15">
      <c r="A344">
        <v>338</v>
      </c>
      <c r="B344">
        <v>310740</v>
      </c>
      <c r="C344" t="s">
        <v>78</v>
      </c>
      <c r="D344" t="s">
        <v>904</v>
      </c>
      <c r="E344">
        <v>2008</v>
      </c>
      <c r="F344" t="s">
        <v>905</v>
      </c>
      <c r="G344" t="s">
        <v>916</v>
      </c>
      <c r="H344" s="1">
        <v>41025</v>
      </c>
      <c r="I344" s="1">
        <v>43898</v>
      </c>
      <c r="J344" s="1">
        <v>43898</v>
      </c>
      <c r="K344" s="1">
        <v>45198</v>
      </c>
      <c r="L344" s="1">
        <v>45198</v>
      </c>
      <c r="O344" s="1">
        <v>50</v>
      </c>
    </row>
    <row r="345" spans="1:15">
      <c r="A345">
        <v>339</v>
      </c>
      <c r="B345">
        <v>310740</v>
      </c>
      <c r="C345" t="s">
        <v>78</v>
      </c>
      <c r="D345" t="s">
        <v>904</v>
      </c>
      <c r="E345">
        <v>2009</v>
      </c>
      <c r="F345" t="s">
        <v>905</v>
      </c>
      <c r="G345" t="s">
        <v>916</v>
      </c>
      <c r="H345" s="1">
        <v>41368</v>
      </c>
      <c r="I345" s="1">
        <v>44265</v>
      </c>
      <c r="J345" s="1">
        <v>44265</v>
      </c>
      <c r="K345" s="1">
        <v>46947</v>
      </c>
      <c r="L345" s="1">
        <v>46947</v>
      </c>
      <c r="O345" s="1">
        <v>15</v>
      </c>
    </row>
    <row r="346" spans="1:15">
      <c r="A346">
        <v>340</v>
      </c>
      <c r="B346">
        <v>310740</v>
      </c>
      <c r="C346" t="s">
        <v>78</v>
      </c>
      <c r="D346" t="s">
        <v>904</v>
      </c>
      <c r="E346">
        <v>2010</v>
      </c>
      <c r="F346" t="s">
        <v>905</v>
      </c>
      <c r="G346" t="s">
        <v>916</v>
      </c>
      <c r="H346" s="1">
        <v>42963</v>
      </c>
      <c r="I346" s="1">
        <v>45624</v>
      </c>
      <c r="J346" s="1">
        <v>45624</v>
      </c>
      <c r="K346" s="1">
        <v>42963</v>
      </c>
      <c r="L346" s="1">
        <v>42963</v>
      </c>
      <c r="O346" s="1">
        <v>37</v>
      </c>
    </row>
    <row r="347" spans="1:15">
      <c r="A347">
        <v>341</v>
      </c>
      <c r="B347">
        <v>310740</v>
      </c>
      <c r="C347" t="s">
        <v>78</v>
      </c>
      <c r="D347" t="s">
        <v>904</v>
      </c>
      <c r="E347">
        <v>2011</v>
      </c>
      <c r="F347" t="s">
        <v>905</v>
      </c>
      <c r="G347" t="s">
        <v>916</v>
      </c>
      <c r="H347" s="1">
        <v>43375</v>
      </c>
      <c r="I347" s="1">
        <v>46061</v>
      </c>
      <c r="J347" s="1">
        <v>46061</v>
      </c>
      <c r="K347" s="1">
        <v>43375</v>
      </c>
      <c r="L347" s="1">
        <v>43375</v>
      </c>
      <c r="O347" s="1">
        <v>29</v>
      </c>
    </row>
    <row r="348" spans="1:15">
      <c r="A348">
        <v>342</v>
      </c>
      <c r="B348">
        <v>310740</v>
      </c>
      <c r="C348" t="s">
        <v>78</v>
      </c>
      <c r="D348" t="s">
        <v>904</v>
      </c>
      <c r="E348">
        <v>2012</v>
      </c>
      <c r="F348" t="s">
        <v>1084</v>
      </c>
      <c r="G348" t="s">
        <v>914</v>
      </c>
      <c r="H348" s="1">
        <v>43771</v>
      </c>
      <c r="I348" s="1">
        <v>46482</v>
      </c>
      <c r="J348" s="1">
        <v>46482</v>
      </c>
      <c r="K348" s="1">
        <v>43771</v>
      </c>
      <c r="L348" s="1">
        <v>43771</v>
      </c>
      <c r="O348" s="1">
        <v>21</v>
      </c>
    </row>
    <row r="349" spans="1:15">
      <c r="A349">
        <v>343</v>
      </c>
      <c r="B349">
        <v>310740</v>
      </c>
      <c r="C349" t="s">
        <v>78</v>
      </c>
      <c r="D349" t="s">
        <v>904</v>
      </c>
      <c r="E349">
        <v>2013</v>
      </c>
      <c r="F349" t="s">
        <v>1084</v>
      </c>
      <c r="G349" t="s">
        <v>914</v>
      </c>
      <c r="H349" s="1">
        <v>45530</v>
      </c>
      <c r="I349" s="1">
        <v>48350</v>
      </c>
      <c r="J349" s="1">
        <v>48350</v>
      </c>
      <c r="K349" s="1">
        <v>45530</v>
      </c>
      <c r="L349" s="1">
        <v>45530</v>
      </c>
      <c r="O349" s="1">
        <v>16</v>
      </c>
    </row>
    <row r="350" spans="1:15">
      <c r="A350">
        <v>344</v>
      </c>
      <c r="B350">
        <v>310740</v>
      </c>
      <c r="C350" t="s">
        <v>78</v>
      </c>
      <c r="D350" t="s">
        <v>904</v>
      </c>
      <c r="E350">
        <v>2014</v>
      </c>
      <c r="F350" t="s">
        <v>1084</v>
      </c>
      <c r="G350" t="s">
        <v>914</v>
      </c>
      <c r="H350" s="1">
        <v>45956</v>
      </c>
      <c r="I350" s="1">
        <v>48802</v>
      </c>
      <c r="J350" s="1">
        <v>48802</v>
      </c>
      <c r="K350" s="1">
        <v>45956</v>
      </c>
      <c r="L350" s="1">
        <v>45956</v>
      </c>
      <c r="O350" s="1">
        <v>12</v>
      </c>
    </row>
    <row r="351" spans="1:15" s="14" customFormat="1">
      <c r="A351" s="14">
        <v>345</v>
      </c>
      <c r="B351" s="14">
        <v>310770</v>
      </c>
      <c r="C351" s="14" t="s">
        <v>81</v>
      </c>
      <c r="D351" s="14" t="s">
        <v>904</v>
      </c>
      <c r="E351" s="14">
        <v>2007</v>
      </c>
      <c r="F351" s="14" t="s">
        <v>905</v>
      </c>
      <c r="G351" s="14" t="s">
        <v>906</v>
      </c>
      <c r="J351" s="47">
        <v>5412</v>
      </c>
      <c r="O351" s="47"/>
    </row>
    <row r="352" spans="1:15" s="14" customFormat="1">
      <c r="A352" s="14">
        <v>346</v>
      </c>
      <c r="B352" s="14">
        <v>310770</v>
      </c>
      <c r="C352" s="14" t="s">
        <v>81</v>
      </c>
      <c r="D352" s="14" t="s">
        <v>904</v>
      </c>
      <c r="E352" s="14">
        <v>2008</v>
      </c>
      <c r="F352" s="14" t="s">
        <v>905</v>
      </c>
      <c r="G352" s="14" t="s">
        <v>906</v>
      </c>
      <c r="J352" s="47">
        <v>5663</v>
      </c>
      <c r="O352" s="47"/>
    </row>
    <row r="353" spans="1:15" s="14" customFormat="1">
      <c r="A353" s="14">
        <v>347</v>
      </c>
      <c r="B353" s="14">
        <v>310770</v>
      </c>
      <c r="C353" s="14" t="s">
        <v>81</v>
      </c>
      <c r="D353" s="14" t="s">
        <v>904</v>
      </c>
      <c r="E353" s="14">
        <v>2009</v>
      </c>
      <c r="F353" s="14" t="s">
        <v>905</v>
      </c>
      <c r="G353" s="14" t="s">
        <v>906</v>
      </c>
      <c r="H353" s="47">
        <v>2712</v>
      </c>
      <c r="I353" s="47">
        <v>5744</v>
      </c>
      <c r="J353" s="47">
        <v>5744</v>
      </c>
      <c r="K353" s="47">
        <v>2712</v>
      </c>
      <c r="L353" s="47">
        <v>2712</v>
      </c>
      <c r="O353" s="47"/>
    </row>
    <row r="354" spans="1:15" s="14" customFormat="1">
      <c r="A354" s="14">
        <v>348</v>
      </c>
      <c r="B354" s="14">
        <v>310770</v>
      </c>
      <c r="C354" s="14" t="s">
        <v>81</v>
      </c>
      <c r="D354" s="14" t="s">
        <v>904</v>
      </c>
      <c r="E354" s="14">
        <v>2010</v>
      </c>
      <c r="F354" s="14" t="s">
        <v>905</v>
      </c>
      <c r="G354" s="14" t="s">
        <v>906</v>
      </c>
      <c r="J354" s="47">
        <v>5491</v>
      </c>
      <c r="O354" s="47"/>
    </row>
    <row r="355" spans="1:15" s="14" customFormat="1">
      <c r="A355" s="14">
        <v>349</v>
      </c>
      <c r="B355" s="14">
        <v>310770</v>
      </c>
      <c r="C355" s="14" t="s">
        <v>81</v>
      </c>
      <c r="D355" s="14" t="s">
        <v>904</v>
      </c>
      <c r="E355" s="14">
        <v>2011</v>
      </c>
      <c r="F355" s="14" t="s">
        <v>1087</v>
      </c>
      <c r="G355" s="14" t="s">
        <v>910</v>
      </c>
      <c r="H355" s="47">
        <v>2540</v>
      </c>
      <c r="I355" s="47">
        <v>5543</v>
      </c>
      <c r="J355" s="47">
        <v>5543</v>
      </c>
      <c r="K355" s="47">
        <v>2622</v>
      </c>
      <c r="L355" s="47">
        <v>2422</v>
      </c>
      <c r="O355" s="47"/>
    </row>
    <row r="356" spans="1:15" s="14" customFormat="1">
      <c r="A356" s="14">
        <v>350</v>
      </c>
      <c r="B356" s="14">
        <v>310770</v>
      </c>
      <c r="C356" s="14" t="s">
        <v>81</v>
      </c>
      <c r="D356" s="14" t="s">
        <v>904</v>
      </c>
      <c r="E356" s="14">
        <v>2012</v>
      </c>
      <c r="F356" s="14" t="s">
        <v>905</v>
      </c>
      <c r="G356" s="14" t="s">
        <v>906</v>
      </c>
      <c r="J356" s="47">
        <v>5593</v>
      </c>
      <c r="O356" s="47"/>
    </row>
    <row r="357" spans="1:15" s="14" customFormat="1">
      <c r="A357" s="14">
        <v>351</v>
      </c>
      <c r="B357" s="14">
        <v>310770</v>
      </c>
      <c r="C357" s="14" t="s">
        <v>81</v>
      </c>
      <c r="D357" s="14" t="s">
        <v>904</v>
      </c>
      <c r="E357" s="14">
        <v>2013</v>
      </c>
      <c r="F357" s="14" t="s">
        <v>905</v>
      </c>
      <c r="G357" s="14" t="s">
        <v>906</v>
      </c>
      <c r="J357" s="47">
        <v>5817</v>
      </c>
      <c r="O357" s="47"/>
    </row>
    <row r="358" spans="1:15" s="14" customFormat="1">
      <c r="A358" s="14">
        <v>352</v>
      </c>
      <c r="B358" s="14">
        <v>310770</v>
      </c>
      <c r="C358" s="14" t="s">
        <v>81</v>
      </c>
      <c r="D358" s="14" t="s">
        <v>904</v>
      </c>
      <c r="E358" s="14">
        <v>2014</v>
      </c>
      <c r="F358" s="14" t="s">
        <v>1087</v>
      </c>
      <c r="G358" s="14" t="s">
        <v>910</v>
      </c>
      <c r="H358" s="47">
        <v>2690</v>
      </c>
      <c r="I358" s="47">
        <v>5871</v>
      </c>
      <c r="J358" s="47">
        <v>5871</v>
      </c>
      <c r="K358" s="47">
        <v>5871</v>
      </c>
      <c r="L358" s="47">
        <v>2690</v>
      </c>
      <c r="O358" s="47"/>
    </row>
    <row r="359" spans="1:15" s="14" customFormat="1">
      <c r="A359" s="14">
        <v>353</v>
      </c>
      <c r="B359" s="14">
        <v>310790</v>
      </c>
      <c r="C359" s="14" t="s">
        <v>83</v>
      </c>
      <c r="D359" s="14" t="s">
        <v>904</v>
      </c>
      <c r="E359" s="14">
        <v>2007</v>
      </c>
      <c r="F359" s="14" t="s">
        <v>905</v>
      </c>
      <c r="G359" s="14" t="s">
        <v>916</v>
      </c>
      <c r="H359" s="47">
        <v>5548</v>
      </c>
      <c r="I359" s="47">
        <v>10482</v>
      </c>
      <c r="J359" s="47">
        <v>10482</v>
      </c>
      <c r="K359" s="47">
        <v>5622</v>
      </c>
      <c r="L359" s="47">
        <v>5622</v>
      </c>
      <c r="O359" s="47"/>
    </row>
    <row r="360" spans="1:15" s="14" customFormat="1">
      <c r="A360" s="14">
        <v>354</v>
      </c>
      <c r="B360" s="14">
        <v>310790</v>
      </c>
      <c r="C360" s="14" t="s">
        <v>83</v>
      </c>
      <c r="D360" s="14" t="s">
        <v>904</v>
      </c>
      <c r="E360" s="14">
        <v>2008</v>
      </c>
      <c r="F360" s="14" t="s">
        <v>905</v>
      </c>
      <c r="G360" s="14" t="s">
        <v>916</v>
      </c>
      <c r="H360" s="47">
        <v>5719</v>
      </c>
      <c r="I360" s="47">
        <v>10806</v>
      </c>
      <c r="J360" s="47">
        <v>10806</v>
      </c>
      <c r="K360" s="47">
        <v>5901</v>
      </c>
      <c r="L360" s="47">
        <v>5901</v>
      </c>
      <c r="O360" s="47"/>
    </row>
    <row r="361" spans="1:15" s="14" customFormat="1">
      <c r="A361" s="14">
        <v>355</v>
      </c>
      <c r="B361" s="14">
        <v>310790</v>
      </c>
      <c r="C361" s="14" t="s">
        <v>83</v>
      </c>
      <c r="D361" s="14" t="s">
        <v>904</v>
      </c>
      <c r="E361" s="14">
        <v>2009</v>
      </c>
      <c r="F361" s="14" t="s">
        <v>1090</v>
      </c>
      <c r="G361" s="14" t="s">
        <v>914</v>
      </c>
      <c r="H361" s="47">
        <v>5730</v>
      </c>
      <c r="I361" s="47">
        <v>10826</v>
      </c>
      <c r="J361" s="47">
        <v>10826</v>
      </c>
      <c r="K361" s="47">
        <v>5958</v>
      </c>
      <c r="L361" s="47">
        <v>5958</v>
      </c>
      <c r="O361" s="47"/>
    </row>
    <row r="362" spans="1:15" s="14" customFormat="1">
      <c r="A362" s="14">
        <v>356</v>
      </c>
      <c r="B362" s="14">
        <v>310790</v>
      </c>
      <c r="C362" s="14" t="s">
        <v>83</v>
      </c>
      <c r="D362" s="14" t="s">
        <v>904</v>
      </c>
      <c r="E362" s="14">
        <v>2010</v>
      </c>
      <c r="F362" s="14" t="s">
        <v>905</v>
      </c>
      <c r="G362" s="14" t="s">
        <v>916</v>
      </c>
      <c r="H362" s="47">
        <v>5679</v>
      </c>
      <c r="I362" s="47">
        <v>10457</v>
      </c>
      <c r="J362" s="47">
        <v>10457</v>
      </c>
      <c r="K362" s="47">
        <v>5679</v>
      </c>
      <c r="L362" s="47">
        <v>5679</v>
      </c>
      <c r="O362" s="47"/>
    </row>
    <row r="363" spans="1:15" s="14" customFormat="1">
      <c r="A363" s="14">
        <v>357</v>
      </c>
      <c r="B363" s="14">
        <v>310790</v>
      </c>
      <c r="C363" s="14" t="s">
        <v>83</v>
      </c>
      <c r="D363" s="14" t="s">
        <v>904</v>
      </c>
      <c r="E363" s="14">
        <v>2011</v>
      </c>
      <c r="F363" s="14" t="s">
        <v>905</v>
      </c>
      <c r="G363" s="14" t="s">
        <v>916</v>
      </c>
      <c r="H363" s="47">
        <v>5677</v>
      </c>
      <c r="I363" s="47">
        <v>10453</v>
      </c>
      <c r="J363" s="47">
        <v>10453</v>
      </c>
      <c r="K363" s="47">
        <v>5677</v>
      </c>
      <c r="L363" s="47">
        <v>5677</v>
      </c>
      <c r="O363" s="47"/>
    </row>
    <row r="364" spans="1:15" s="14" customFormat="1">
      <c r="A364" s="14">
        <v>358</v>
      </c>
      <c r="B364" s="14">
        <v>310790</v>
      </c>
      <c r="C364" s="14" t="s">
        <v>83</v>
      </c>
      <c r="D364" s="14" t="s">
        <v>904</v>
      </c>
      <c r="E364" s="14">
        <v>2012</v>
      </c>
      <c r="F364" s="14" t="s">
        <v>905</v>
      </c>
      <c r="G364" s="14" t="s">
        <v>916</v>
      </c>
      <c r="H364" s="47">
        <v>5675</v>
      </c>
      <c r="I364" s="47">
        <v>10449</v>
      </c>
      <c r="J364" s="47">
        <v>10449</v>
      </c>
      <c r="K364" s="47">
        <v>5675</v>
      </c>
      <c r="L364" s="47">
        <v>5675</v>
      </c>
      <c r="O364" s="47"/>
    </row>
    <row r="365" spans="1:15" s="14" customFormat="1">
      <c r="A365" s="14">
        <v>359</v>
      </c>
      <c r="B365" s="14">
        <v>310790</v>
      </c>
      <c r="C365" s="14" t="s">
        <v>83</v>
      </c>
      <c r="D365" s="14" t="s">
        <v>904</v>
      </c>
      <c r="E365" s="14">
        <v>2013</v>
      </c>
      <c r="F365" s="14" t="s">
        <v>1090</v>
      </c>
      <c r="G365" s="14" t="s">
        <v>914</v>
      </c>
      <c r="H365" s="47">
        <v>5843</v>
      </c>
      <c r="I365" s="47">
        <v>10759</v>
      </c>
      <c r="J365" s="47">
        <v>10759</v>
      </c>
      <c r="K365" s="47">
        <v>5843</v>
      </c>
      <c r="L365" s="47">
        <v>5843</v>
      </c>
      <c r="O365" s="47"/>
    </row>
    <row r="366" spans="1:15" s="14" customFormat="1">
      <c r="A366" s="14">
        <v>360</v>
      </c>
      <c r="B366" s="14">
        <v>310790</v>
      </c>
      <c r="C366" s="14" t="s">
        <v>83</v>
      </c>
      <c r="D366" s="14" t="s">
        <v>904</v>
      </c>
      <c r="E366" s="14">
        <v>2014</v>
      </c>
      <c r="F366" s="14" t="s">
        <v>1090</v>
      </c>
      <c r="G366" s="14" t="s">
        <v>914</v>
      </c>
      <c r="H366" s="47">
        <v>5845</v>
      </c>
      <c r="I366" s="47">
        <v>10763</v>
      </c>
      <c r="J366" s="47">
        <v>10763</v>
      </c>
      <c r="K366" s="47">
        <v>5845</v>
      </c>
      <c r="L366" s="47">
        <v>5845</v>
      </c>
      <c r="O366" s="47"/>
    </row>
    <row r="367" spans="1:15">
      <c r="A367">
        <v>361</v>
      </c>
      <c r="B367">
        <v>310800</v>
      </c>
      <c r="C367" t="s">
        <v>84</v>
      </c>
      <c r="D367" t="s">
        <v>904</v>
      </c>
      <c r="E367">
        <v>2007</v>
      </c>
      <c r="J367" s="1">
        <v>17194</v>
      </c>
      <c r="O367" s="1"/>
    </row>
    <row r="368" spans="1:15">
      <c r="A368">
        <v>362</v>
      </c>
      <c r="B368">
        <v>310800</v>
      </c>
      <c r="C368" t="s">
        <v>84</v>
      </c>
      <c r="D368" t="s">
        <v>904</v>
      </c>
      <c r="E368">
        <v>2008</v>
      </c>
      <c r="F368" t="s">
        <v>1093</v>
      </c>
      <c r="G368" t="s">
        <v>916</v>
      </c>
      <c r="H368" s="1">
        <v>14477</v>
      </c>
      <c r="I368" s="1">
        <v>17750</v>
      </c>
      <c r="J368" s="1">
        <v>17750</v>
      </c>
      <c r="K368" s="1">
        <v>13586</v>
      </c>
      <c r="L368" s="1">
        <v>12450</v>
      </c>
      <c r="O368" s="1">
        <v>17</v>
      </c>
    </row>
    <row r="369" spans="1:15">
      <c r="A369">
        <v>363</v>
      </c>
      <c r="B369">
        <v>310800</v>
      </c>
      <c r="C369" t="s">
        <v>84</v>
      </c>
      <c r="D369" t="s">
        <v>904</v>
      </c>
      <c r="E369">
        <v>2009</v>
      </c>
      <c r="F369" t="s">
        <v>1093</v>
      </c>
      <c r="G369" t="s">
        <v>916</v>
      </c>
      <c r="H369" s="1">
        <v>14522</v>
      </c>
      <c r="I369" s="1">
        <v>17805</v>
      </c>
      <c r="J369" s="1">
        <v>17805</v>
      </c>
      <c r="K369" s="1">
        <v>14264</v>
      </c>
      <c r="L369" s="1">
        <v>13072</v>
      </c>
      <c r="O369" s="1">
        <v>9</v>
      </c>
    </row>
    <row r="370" spans="1:15">
      <c r="A370">
        <v>364</v>
      </c>
      <c r="B370">
        <v>310800</v>
      </c>
      <c r="C370" t="s">
        <v>84</v>
      </c>
      <c r="D370" t="s">
        <v>904</v>
      </c>
      <c r="E370">
        <v>2010</v>
      </c>
      <c r="F370" t="s">
        <v>1093</v>
      </c>
      <c r="G370" t="s">
        <v>916</v>
      </c>
      <c r="H370" s="1">
        <v>14194</v>
      </c>
      <c r="I370" s="1">
        <v>17243</v>
      </c>
      <c r="J370" s="1">
        <v>17243</v>
      </c>
      <c r="K370" s="1">
        <v>14355</v>
      </c>
      <c r="L370" s="1">
        <v>13154</v>
      </c>
      <c r="O370" s="1">
        <v>12</v>
      </c>
    </row>
    <row r="371" spans="1:15">
      <c r="A371">
        <v>365</v>
      </c>
      <c r="B371">
        <v>310800</v>
      </c>
      <c r="C371" t="s">
        <v>84</v>
      </c>
      <c r="D371" t="s">
        <v>904</v>
      </c>
      <c r="E371">
        <v>2011</v>
      </c>
      <c r="J371" s="1">
        <v>17257</v>
      </c>
      <c r="O371" s="1">
        <v>21</v>
      </c>
    </row>
    <row r="372" spans="1:15">
      <c r="A372">
        <v>366</v>
      </c>
      <c r="B372">
        <v>310800</v>
      </c>
      <c r="C372" t="s">
        <v>84</v>
      </c>
      <c r="D372" t="s">
        <v>904</v>
      </c>
      <c r="E372">
        <v>2012</v>
      </c>
      <c r="F372" t="s">
        <v>1092</v>
      </c>
      <c r="G372" t="s">
        <v>914</v>
      </c>
      <c r="H372" s="1">
        <v>14217</v>
      </c>
      <c r="I372" s="1">
        <v>17271</v>
      </c>
      <c r="J372" s="1">
        <v>17271</v>
      </c>
      <c r="K372" s="1">
        <v>15182</v>
      </c>
      <c r="L372" s="1">
        <v>13932</v>
      </c>
      <c r="O372" s="1">
        <v>13</v>
      </c>
    </row>
    <row r="373" spans="1:15">
      <c r="A373">
        <v>367</v>
      </c>
      <c r="B373">
        <v>310800</v>
      </c>
      <c r="C373" t="s">
        <v>84</v>
      </c>
      <c r="D373" t="s">
        <v>904</v>
      </c>
      <c r="E373">
        <v>2013</v>
      </c>
      <c r="F373" t="s">
        <v>1091</v>
      </c>
      <c r="G373" t="s">
        <v>930</v>
      </c>
      <c r="J373" s="1">
        <v>17805</v>
      </c>
      <c r="O373" s="1">
        <v>7</v>
      </c>
    </row>
    <row r="374" spans="1:15">
      <c r="A374">
        <v>368</v>
      </c>
      <c r="B374">
        <v>310800</v>
      </c>
      <c r="C374" t="s">
        <v>84</v>
      </c>
      <c r="D374" t="s">
        <v>904</v>
      </c>
      <c r="E374">
        <v>2014</v>
      </c>
      <c r="F374" t="s">
        <v>1091</v>
      </c>
      <c r="G374" t="s">
        <v>930</v>
      </c>
      <c r="J374" s="1">
        <v>17832</v>
      </c>
      <c r="O374" s="1">
        <v>10</v>
      </c>
    </row>
    <row r="375" spans="1:15" s="14" customFormat="1">
      <c r="A375" s="14">
        <v>369</v>
      </c>
      <c r="B375" s="14">
        <v>310810</v>
      </c>
      <c r="C375" s="14" t="s">
        <v>85</v>
      </c>
      <c r="D375" s="14" t="s">
        <v>904</v>
      </c>
      <c r="E375" s="14">
        <v>2007</v>
      </c>
      <c r="F375" s="14" t="s">
        <v>905</v>
      </c>
      <c r="G375" s="14" t="s">
        <v>916</v>
      </c>
      <c r="H375" s="47">
        <v>2878</v>
      </c>
      <c r="I375" s="47">
        <v>6715</v>
      </c>
      <c r="J375" s="47">
        <v>6715</v>
      </c>
      <c r="K375" s="47">
        <v>2924</v>
      </c>
      <c r="L375" s="47">
        <v>2924</v>
      </c>
      <c r="O375" s="47"/>
    </row>
    <row r="376" spans="1:15" s="14" customFormat="1">
      <c r="A376" s="14">
        <v>370</v>
      </c>
      <c r="B376" s="14">
        <v>310810</v>
      </c>
      <c r="C376" s="14" t="s">
        <v>85</v>
      </c>
      <c r="D376" s="14" t="s">
        <v>904</v>
      </c>
      <c r="E376" s="14">
        <v>2008</v>
      </c>
      <c r="F376" s="14" t="s">
        <v>905</v>
      </c>
      <c r="G376" s="14" t="s">
        <v>916</v>
      </c>
      <c r="H376" s="47">
        <v>2959</v>
      </c>
      <c r="I376" s="47">
        <v>6904</v>
      </c>
      <c r="J376" s="47">
        <v>6904</v>
      </c>
      <c r="K376" s="47">
        <v>3111</v>
      </c>
      <c r="L376" s="47">
        <v>3111</v>
      </c>
      <c r="O376" s="47"/>
    </row>
    <row r="377" spans="1:15" s="14" customFormat="1">
      <c r="A377" s="14">
        <v>371</v>
      </c>
      <c r="B377" s="14">
        <v>310810</v>
      </c>
      <c r="C377" s="14" t="s">
        <v>85</v>
      </c>
      <c r="D377" s="14" t="s">
        <v>904</v>
      </c>
      <c r="E377" s="14">
        <v>2009</v>
      </c>
      <c r="F377" s="14" t="s">
        <v>1094</v>
      </c>
      <c r="G377" s="14" t="s">
        <v>914</v>
      </c>
      <c r="H377" s="47">
        <v>2958</v>
      </c>
      <c r="I377" s="47">
        <v>6902</v>
      </c>
      <c r="J377" s="47">
        <v>6902</v>
      </c>
      <c r="K377" s="47">
        <v>3223</v>
      </c>
      <c r="L377" s="47">
        <v>3223</v>
      </c>
      <c r="O377" s="47"/>
    </row>
    <row r="378" spans="1:15" s="14" customFormat="1">
      <c r="A378" s="14">
        <v>372</v>
      </c>
      <c r="B378" s="14">
        <v>310810</v>
      </c>
      <c r="C378" s="14" t="s">
        <v>85</v>
      </c>
      <c r="D378" s="14" t="s">
        <v>904</v>
      </c>
      <c r="E378" s="14">
        <v>2010</v>
      </c>
      <c r="F378" s="14" t="s">
        <v>1094</v>
      </c>
      <c r="G378" s="14" t="s">
        <v>914</v>
      </c>
      <c r="H378" s="47">
        <v>3332</v>
      </c>
      <c r="I378" s="47">
        <v>6818</v>
      </c>
      <c r="J378" s="47">
        <v>6818</v>
      </c>
      <c r="K378" s="47">
        <v>3332</v>
      </c>
      <c r="L378" s="47">
        <v>3332</v>
      </c>
      <c r="O378" s="47"/>
    </row>
    <row r="379" spans="1:15" s="14" customFormat="1">
      <c r="A379" s="14">
        <v>373</v>
      </c>
      <c r="B379" s="14">
        <v>310810</v>
      </c>
      <c r="C379" s="14" t="s">
        <v>85</v>
      </c>
      <c r="D379" s="14" t="s">
        <v>904</v>
      </c>
      <c r="E379" s="14">
        <v>2011</v>
      </c>
      <c r="F379" s="14" t="s">
        <v>1094</v>
      </c>
      <c r="G379" s="14" t="s">
        <v>914</v>
      </c>
      <c r="H379" s="47">
        <v>3331</v>
      </c>
      <c r="I379" s="47">
        <v>6815</v>
      </c>
      <c r="J379" s="47">
        <v>6815</v>
      </c>
      <c r="K379" s="47">
        <v>3331</v>
      </c>
      <c r="L379" s="47">
        <v>3331</v>
      </c>
      <c r="O379" s="47"/>
    </row>
    <row r="380" spans="1:15" s="14" customFormat="1">
      <c r="A380" s="14">
        <v>374</v>
      </c>
      <c r="B380" s="14">
        <v>310810</v>
      </c>
      <c r="C380" s="14" t="s">
        <v>85</v>
      </c>
      <c r="D380" s="14" t="s">
        <v>904</v>
      </c>
      <c r="E380" s="14">
        <v>2012</v>
      </c>
      <c r="F380" s="14" t="s">
        <v>1094</v>
      </c>
      <c r="G380" s="14" t="s">
        <v>914</v>
      </c>
      <c r="H380" s="47">
        <v>3329</v>
      </c>
      <c r="I380" s="47">
        <v>6811</v>
      </c>
      <c r="J380" s="47">
        <v>6811</v>
      </c>
      <c r="K380" s="47">
        <v>3329</v>
      </c>
      <c r="L380" s="47">
        <v>3329</v>
      </c>
      <c r="O380" s="47"/>
    </row>
    <row r="381" spans="1:15" s="14" customFormat="1">
      <c r="A381" s="14">
        <v>375</v>
      </c>
      <c r="B381" s="14">
        <v>310810</v>
      </c>
      <c r="C381" s="14" t="s">
        <v>85</v>
      </c>
      <c r="D381" s="14" t="s">
        <v>904</v>
      </c>
      <c r="E381" s="14">
        <v>2013</v>
      </c>
      <c r="F381" s="14" t="s">
        <v>1094</v>
      </c>
      <c r="G381" s="14" t="s">
        <v>914</v>
      </c>
      <c r="H381" s="47">
        <v>3427</v>
      </c>
      <c r="I381" s="47">
        <v>7012</v>
      </c>
      <c r="J381" s="47">
        <v>7012</v>
      </c>
      <c r="K381" s="47">
        <v>3427</v>
      </c>
      <c r="L381" s="47">
        <v>3427</v>
      </c>
      <c r="O381" s="47"/>
    </row>
    <row r="382" spans="1:15" s="14" customFormat="1">
      <c r="A382" s="14">
        <v>376</v>
      </c>
      <c r="B382" s="14">
        <v>310810</v>
      </c>
      <c r="C382" s="14" t="s">
        <v>85</v>
      </c>
      <c r="D382" s="14" t="s">
        <v>904</v>
      </c>
      <c r="E382" s="14">
        <v>2014</v>
      </c>
      <c r="F382" s="14" t="s">
        <v>1094</v>
      </c>
      <c r="G382" s="14" t="s">
        <v>914</v>
      </c>
      <c r="H382" s="47">
        <v>3428</v>
      </c>
      <c r="I382" s="47">
        <v>7014</v>
      </c>
      <c r="J382" s="47">
        <v>7014</v>
      </c>
      <c r="K382" s="47">
        <v>3428</v>
      </c>
      <c r="L382" s="47">
        <v>3428</v>
      </c>
      <c r="O382" s="47"/>
    </row>
    <row r="383" spans="1:15" s="14" customFormat="1">
      <c r="A383" s="14">
        <v>377</v>
      </c>
      <c r="B383" s="14">
        <v>310820</v>
      </c>
      <c r="C383" s="14" t="s">
        <v>86</v>
      </c>
      <c r="D383" s="14" t="s">
        <v>904</v>
      </c>
      <c r="E383" s="14">
        <v>2007</v>
      </c>
      <c r="F383" s="14" t="s">
        <v>905</v>
      </c>
      <c r="G383" s="14" t="s">
        <v>906</v>
      </c>
      <c r="J383" s="47">
        <v>5828</v>
      </c>
      <c r="O383" s="47"/>
    </row>
    <row r="384" spans="1:15" s="14" customFormat="1">
      <c r="A384" s="14">
        <v>378</v>
      </c>
      <c r="B384" s="14">
        <v>310820</v>
      </c>
      <c r="C384" s="14" t="s">
        <v>86</v>
      </c>
      <c r="D384" s="14" t="s">
        <v>904</v>
      </c>
      <c r="E384" s="14">
        <v>2008</v>
      </c>
      <c r="F384" s="14" t="s">
        <v>905</v>
      </c>
      <c r="G384" s="14" t="s">
        <v>906</v>
      </c>
      <c r="J384" s="47">
        <v>5927</v>
      </c>
      <c r="O384" s="47"/>
    </row>
    <row r="385" spans="1:15" s="14" customFormat="1">
      <c r="A385" s="14">
        <v>379</v>
      </c>
      <c r="B385" s="14">
        <v>310820</v>
      </c>
      <c r="C385" s="14" t="s">
        <v>86</v>
      </c>
      <c r="D385" s="14" t="s">
        <v>904</v>
      </c>
      <c r="E385" s="14">
        <v>2009</v>
      </c>
      <c r="F385" s="14" t="s">
        <v>905</v>
      </c>
      <c r="G385" s="14" t="s">
        <v>906</v>
      </c>
      <c r="J385" s="47">
        <v>5869</v>
      </c>
      <c r="O385" s="47"/>
    </row>
    <row r="386" spans="1:15" s="14" customFormat="1">
      <c r="A386" s="14">
        <v>380</v>
      </c>
      <c r="B386" s="14">
        <v>310820</v>
      </c>
      <c r="C386" s="14" t="s">
        <v>86</v>
      </c>
      <c r="D386" s="14" t="s">
        <v>904</v>
      </c>
      <c r="E386" s="14">
        <v>2010</v>
      </c>
      <c r="F386" s="14" t="s">
        <v>905</v>
      </c>
      <c r="G386" s="14" t="s">
        <v>906</v>
      </c>
      <c r="J386" s="47">
        <v>5865</v>
      </c>
      <c r="O386" s="47"/>
    </row>
    <row r="387" spans="1:15" s="14" customFormat="1">
      <c r="A387" s="14">
        <v>381</v>
      </c>
      <c r="B387" s="14">
        <v>310820</v>
      </c>
      <c r="C387" s="14" t="s">
        <v>86</v>
      </c>
      <c r="D387" s="14" t="s">
        <v>904</v>
      </c>
      <c r="E387" s="14">
        <v>2011</v>
      </c>
      <c r="F387" s="14" t="s">
        <v>1096</v>
      </c>
      <c r="G387" s="14" t="s">
        <v>910</v>
      </c>
      <c r="H387" s="47">
        <v>4106</v>
      </c>
      <c r="I387" s="47">
        <v>5821</v>
      </c>
      <c r="J387" s="47">
        <v>5821</v>
      </c>
      <c r="K387" s="47">
        <v>3900</v>
      </c>
      <c r="L387" s="47">
        <v>3900</v>
      </c>
      <c r="O387" s="47"/>
    </row>
    <row r="388" spans="1:15" s="14" customFormat="1">
      <c r="A388" s="14">
        <v>382</v>
      </c>
      <c r="B388" s="14">
        <v>310820</v>
      </c>
      <c r="C388" s="14" t="s">
        <v>86</v>
      </c>
      <c r="D388" s="14" t="s">
        <v>904</v>
      </c>
      <c r="E388" s="14">
        <v>2012</v>
      </c>
      <c r="F388" s="14" t="s">
        <v>1095</v>
      </c>
      <c r="G388" s="14" t="s">
        <v>912</v>
      </c>
      <c r="H388" s="47">
        <v>4076</v>
      </c>
      <c r="I388" s="47">
        <v>5778</v>
      </c>
      <c r="J388" s="47">
        <v>5778</v>
      </c>
      <c r="K388" s="47">
        <v>3900</v>
      </c>
      <c r="L388" s="47">
        <v>3900</v>
      </c>
      <c r="O388" s="47"/>
    </row>
    <row r="389" spans="1:15" s="14" customFormat="1">
      <c r="A389" s="14">
        <v>383</v>
      </c>
      <c r="B389" s="14">
        <v>310820</v>
      </c>
      <c r="C389" s="14" t="s">
        <v>86</v>
      </c>
      <c r="D389" s="14" t="s">
        <v>904</v>
      </c>
      <c r="E389" s="14">
        <v>2013</v>
      </c>
      <c r="F389" s="14" t="s">
        <v>1095</v>
      </c>
      <c r="G389" s="14" t="s">
        <v>912</v>
      </c>
      <c r="H389" s="47">
        <v>4165</v>
      </c>
      <c r="I389" s="47">
        <v>5904</v>
      </c>
      <c r="J389" s="47">
        <v>5904</v>
      </c>
      <c r="K389" s="47">
        <v>3900</v>
      </c>
      <c r="L389" s="47">
        <v>3900</v>
      </c>
      <c r="O389" s="47"/>
    </row>
    <row r="390" spans="1:15" s="14" customFormat="1">
      <c r="A390" s="14">
        <v>384</v>
      </c>
      <c r="B390" s="14">
        <v>310820</v>
      </c>
      <c r="C390" s="14" t="s">
        <v>86</v>
      </c>
      <c r="D390" s="14" t="s">
        <v>904</v>
      </c>
      <c r="E390" s="14">
        <v>2014</v>
      </c>
      <c r="F390" s="14" t="s">
        <v>1095</v>
      </c>
      <c r="G390" s="14" t="s">
        <v>912</v>
      </c>
      <c r="H390" s="47">
        <v>4138</v>
      </c>
      <c r="I390" s="47">
        <v>5867</v>
      </c>
      <c r="J390" s="47">
        <v>5867</v>
      </c>
      <c r="K390" s="47">
        <v>3900</v>
      </c>
      <c r="L390" s="47">
        <v>3900</v>
      </c>
      <c r="O390" s="47"/>
    </row>
    <row r="391" spans="1:15">
      <c r="A391">
        <v>385</v>
      </c>
      <c r="B391">
        <v>310830</v>
      </c>
      <c r="C391" t="s">
        <v>88</v>
      </c>
      <c r="D391" t="s">
        <v>904</v>
      </c>
      <c r="E391">
        <v>2007</v>
      </c>
      <c r="F391" t="s">
        <v>905</v>
      </c>
      <c r="G391" t="s">
        <v>916</v>
      </c>
      <c r="H391" s="1">
        <v>12121</v>
      </c>
      <c r="I391" s="1">
        <v>14892</v>
      </c>
      <c r="J391" s="1">
        <v>14892</v>
      </c>
      <c r="K391" s="1">
        <v>12429</v>
      </c>
      <c r="L391" s="1">
        <v>12429</v>
      </c>
      <c r="O391" s="1"/>
    </row>
    <row r="392" spans="1:15">
      <c r="A392">
        <v>386</v>
      </c>
      <c r="B392">
        <v>310830</v>
      </c>
      <c r="C392" t="s">
        <v>88</v>
      </c>
      <c r="D392" t="s">
        <v>904</v>
      </c>
      <c r="E392">
        <v>2008</v>
      </c>
      <c r="F392" t="s">
        <v>905</v>
      </c>
      <c r="G392" t="s">
        <v>916</v>
      </c>
      <c r="H392" s="1">
        <v>12551</v>
      </c>
      <c r="I392" s="1">
        <v>15420</v>
      </c>
      <c r="J392" s="1">
        <v>15420</v>
      </c>
      <c r="K392" s="1">
        <v>13068</v>
      </c>
      <c r="L392" s="1">
        <v>13068</v>
      </c>
      <c r="O392" s="1">
        <v>22</v>
      </c>
    </row>
    <row r="393" spans="1:15">
      <c r="A393">
        <v>387</v>
      </c>
      <c r="B393">
        <v>310830</v>
      </c>
      <c r="C393" t="s">
        <v>88</v>
      </c>
      <c r="D393" t="s">
        <v>904</v>
      </c>
      <c r="E393">
        <v>2009</v>
      </c>
      <c r="F393" t="s">
        <v>905</v>
      </c>
      <c r="G393" t="s">
        <v>916</v>
      </c>
      <c r="H393" s="1">
        <v>12622</v>
      </c>
      <c r="I393" s="1">
        <v>15507</v>
      </c>
      <c r="J393" s="1">
        <v>15507</v>
      </c>
      <c r="K393" s="1">
        <v>13232</v>
      </c>
      <c r="L393" s="1">
        <v>13232</v>
      </c>
      <c r="O393" s="1">
        <v>10</v>
      </c>
    </row>
    <row r="394" spans="1:15">
      <c r="A394">
        <v>388</v>
      </c>
      <c r="B394">
        <v>310830</v>
      </c>
      <c r="C394" t="s">
        <v>88</v>
      </c>
      <c r="D394" t="s">
        <v>904</v>
      </c>
      <c r="E394">
        <v>2010</v>
      </c>
      <c r="F394" t="s">
        <v>905</v>
      </c>
      <c r="G394" t="s">
        <v>916</v>
      </c>
      <c r="H394" s="1">
        <v>13718</v>
      </c>
      <c r="I394" s="1">
        <v>17118</v>
      </c>
      <c r="J394" s="1">
        <v>17118</v>
      </c>
      <c r="K394" s="1">
        <v>13588</v>
      </c>
      <c r="L394" s="1">
        <v>13588</v>
      </c>
      <c r="O394" s="1">
        <v>6</v>
      </c>
    </row>
    <row r="395" spans="1:15">
      <c r="A395">
        <v>389</v>
      </c>
      <c r="B395">
        <v>310830</v>
      </c>
      <c r="C395" t="s">
        <v>88</v>
      </c>
      <c r="D395" t="s">
        <v>904</v>
      </c>
      <c r="E395">
        <v>2011</v>
      </c>
      <c r="F395" t="s">
        <v>905</v>
      </c>
      <c r="G395" t="s">
        <v>916</v>
      </c>
      <c r="H395" s="1">
        <v>13883</v>
      </c>
      <c r="I395" s="1">
        <v>17324</v>
      </c>
      <c r="J395" s="1">
        <v>17324</v>
      </c>
      <c r="K395" s="1">
        <v>13883</v>
      </c>
      <c r="L395" s="1">
        <v>13883</v>
      </c>
      <c r="O395" s="1">
        <v>14</v>
      </c>
    </row>
    <row r="396" spans="1:15">
      <c r="A396">
        <v>390</v>
      </c>
      <c r="B396">
        <v>310830</v>
      </c>
      <c r="C396" t="s">
        <v>88</v>
      </c>
      <c r="D396" t="s">
        <v>904</v>
      </c>
      <c r="E396">
        <v>2012</v>
      </c>
      <c r="F396" t="s">
        <v>905</v>
      </c>
      <c r="G396" t="s">
        <v>916</v>
      </c>
      <c r="H396" s="1">
        <v>14043</v>
      </c>
      <c r="I396" s="1">
        <v>17523</v>
      </c>
      <c r="J396" s="1">
        <v>17523</v>
      </c>
      <c r="K396" s="1">
        <v>14043</v>
      </c>
      <c r="L396" s="1">
        <v>14043</v>
      </c>
      <c r="O396" s="1">
        <v>14</v>
      </c>
    </row>
    <row r="397" spans="1:15">
      <c r="A397">
        <v>391</v>
      </c>
      <c r="B397">
        <v>310830</v>
      </c>
      <c r="C397" t="s">
        <v>88</v>
      </c>
      <c r="D397" t="s">
        <v>904</v>
      </c>
      <c r="E397">
        <v>2013</v>
      </c>
      <c r="F397" t="s">
        <v>905</v>
      </c>
      <c r="G397" t="s">
        <v>916</v>
      </c>
      <c r="H397" s="1">
        <v>14642</v>
      </c>
      <c r="I397" s="1">
        <v>18271</v>
      </c>
      <c r="J397" s="1">
        <v>18271</v>
      </c>
      <c r="K397" s="1">
        <v>14642</v>
      </c>
      <c r="L397" s="1">
        <v>14642</v>
      </c>
      <c r="O397" s="1">
        <v>5</v>
      </c>
    </row>
    <row r="398" spans="1:15">
      <c r="A398">
        <v>392</v>
      </c>
      <c r="B398">
        <v>310830</v>
      </c>
      <c r="C398" t="s">
        <v>88</v>
      </c>
      <c r="D398" t="s">
        <v>904</v>
      </c>
      <c r="E398">
        <v>2014</v>
      </c>
      <c r="F398" t="s">
        <v>905</v>
      </c>
      <c r="G398" t="s">
        <v>916</v>
      </c>
      <c r="H398" s="1">
        <v>14810</v>
      </c>
      <c r="I398" s="1">
        <v>18481</v>
      </c>
      <c r="J398" s="1">
        <v>18481</v>
      </c>
      <c r="K398" s="1">
        <v>14810</v>
      </c>
      <c r="L398" s="1">
        <v>14810</v>
      </c>
      <c r="O398" s="1"/>
    </row>
    <row r="399" spans="1:15">
      <c r="A399">
        <v>393</v>
      </c>
      <c r="B399">
        <v>310840</v>
      </c>
      <c r="C399" t="s">
        <v>89</v>
      </c>
      <c r="D399" t="s">
        <v>904</v>
      </c>
      <c r="E399">
        <v>2007</v>
      </c>
      <c r="F399" t="s">
        <v>905</v>
      </c>
      <c r="G399" t="s">
        <v>906</v>
      </c>
      <c r="J399" s="1">
        <v>14853</v>
      </c>
      <c r="O399" s="1"/>
    </row>
    <row r="400" spans="1:15">
      <c r="A400">
        <v>394</v>
      </c>
      <c r="B400">
        <v>310840</v>
      </c>
      <c r="C400" t="s">
        <v>89</v>
      </c>
      <c r="D400" t="s">
        <v>904</v>
      </c>
      <c r="E400">
        <v>2008</v>
      </c>
      <c r="F400" t="s">
        <v>905</v>
      </c>
      <c r="G400" t="s">
        <v>916</v>
      </c>
      <c r="H400" s="1">
        <v>11099</v>
      </c>
      <c r="I400" s="1">
        <v>15284</v>
      </c>
      <c r="J400" s="1">
        <v>15284</v>
      </c>
      <c r="K400" s="1">
        <v>9859</v>
      </c>
      <c r="L400" s="1">
        <v>9859</v>
      </c>
      <c r="O400" s="1">
        <v>16</v>
      </c>
    </row>
    <row r="401" spans="1:15">
      <c r="A401">
        <v>395</v>
      </c>
      <c r="B401">
        <v>310840</v>
      </c>
      <c r="C401" t="s">
        <v>89</v>
      </c>
      <c r="D401" t="s">
        <v>904</v>
      </c>
      <c r="E401">
        <v>2009</v>
      </c>
      <c r="F401" t="s">
        <v>1098</v>
      </c>
      <c r="G401" t="s">
        <v>914</v>
      </c>
      <c r="H401" s="1">
        <v>11103</v>
      </c>
      <c r="I401" s="1">
        <v>15289</v>
      </c>
      <c r="J401" s="1">
        <v>15289</v>
      </c>
      <c r="K401" s="1">
        <v>9909</v>
      </c>
      <c r="L401" s="1">
        <v>9909</v>
      </c>
      <c r="O401" s="1">
        <v>15</v>
      </c>
    </row>
    <row r="402" spans="1:15">
      <c r="A402">
        <v>396</v>
      </c>
      <c r="B402">
        <v>310840</v>
      </c>
      <c r="C402" t="s">
        <v>89</v>
      </c>
      <c r="D402" t="s">
        <v>904</v>
      </c>
      <c r="E402">
        <v>2010</v>
      </c>
      <c r="F402" t="s">
        <v>1098</v>
      </c>
      <c r="G402" t="s">
        <v>914</v>
      </c>
      <c r="H402" s="1">
        <v>11366</v>
      </c>
      <c r="I402" s="1">
        <v>14920</v>
      </c>
      <c r="J402" s="1">
        <v>14920</v>
      </c>
      <c r="K402" s="1">
        <v>10124</v>
      </c>
      <c r="L402" s="1">
        <v>10124</v>
      </c>
      <c r="O402" s="1">
        <v>9</v>
      </c>
    </row>
    <row r="403" spans="1:15">
      <c r="A403">
        <v>397</v>
      </c>
      <c r="B403">
        <v>310840</v>
      </c>
      <c r="C403" t="s">
        <v>89</v>
      </c>
      <c r="D403" t="s">
        <v>904</v>
      </c>
      <c r="E403">
        <v>2011</v>
      </c>
      <c r="F403" t="s">
        <v>1098</v>
      </c>
      <c r="G403" t="s">
        <v>914</v>
      </c>
      <c r="H403" s="1">
        <v>11356</v>
      </c>
      <c r="I403" s="1">
        <v>14907</v>
      </c>
      <c r="J403" s="1">
        <v>14907</v>
      </c>
      <c r="K403" s="1">
        <v>10341</v>
      </c>
      <c r="L403" s="1">
        <v>10341</v>
      </c>
      <c r="O403" s="1">
        <v>15</v>
      </c>
    </row>
    <row r="404" spans="1:15">
      <c r="A404">
        <v>398</v>
      </c>
      <c r="B404">
        <v>310840</v>
      </c>
      <c r="C404" t="s">
        <v>89</v>
      </c>
      <c r="D404" t="s">
        <v>904</v>
      </c>
      <c r="E404">
        <v>2012</v>
      </c>
      <c r="F404" t="s">
        <v>1098</v>
      </c>
      <c r="G404" t="s">
        <v>914</v>
      </c>
      <c r="H404" s="1">
        <v>11345</v>
      </c>
      <c r="I404" s="1">
        <v>14893</v>
      </c>
      <c r="J404" s="1">
        <v>14893</v>
      </c>
      <c r="K404" s="1">
        <v>10707</v>
      </c>
      <c r="L404" s="1">
        <v>10707</v>
      </c>
      <c r="O404" s="1">
        <v>26</v>
      </c>
    </row>
    <row r="405" spans="1:15">
      <c r="A405">
        <v>399</v>
      </c>
      <c r="B405">
        <v>310840</v>
      </c>
      <c r="C405" t="s">
        <v>89</v>
      </c>
      <c r="D405" t="s">
        <v>904</v>
      </c>
      <c r="E405">
        <v>2013</v>
      </c>
      <c r="F405" t="s">
        <v>1098</v>
      </c>
      <c r="G405" t="s">
        <v>914</v>
      </c>
      <c r="H405" s="1">
        <v>11675</v>
      </c>
      <c r="I405" s="1">
        <v>15326</v>
      </c>
      <c r="J405" s="1">
        <v>15326</v>
      </c>
      <c r="K405" s="1">
        <v>10948</v>
      </c>
      <c r="L405" s="1">
        <v>10948</v>
      </c>
      <c r="O405" s="1">
        <v>29</v>
      </c>
    </row>
    <row r="406" spans="1:15">
      <c r="A406">
        <v>400</v>
      </c>
      <c r="B406">
        <v>310840</v>
      </c>
      <c r="C406" t="s">
        <v>89</v>
      </c>
      <c r="D406" t="s">
        <v>904</v>
      </c>
      <c r="E406">
        <v>2014</v>
      </c>
      <c r="F406" t="s">
        <v>1098</v>
      </c>
      <c r="G406" t="s">
        <v>914</v>
      </c>
      <c r="H406" s="1">
        <v>11675</v>
      </c>
      <c r="I406" s="1">
        <v>15325</v>
      </c>
      <c r="J406" s="1">
        <v>15325</v>
      </c>
      <c r="K406" s="1">
        <v>11089</v>
      </c>
      <c r="L406" s="1">
        <v>11089</v>
      </c>
      <c r="O406" s="1">
        <v>21</v>
      </c>
    </row>
    <row r="407" spans="1:15" s="14" customFormat="1">
      <c r="A407" s="14">
        <v>401</v>
      </c>
      <c r="B407" s="14">
        <v>310850</v>
      </c>
      <c r="C407" s="14" t="s">
        <v>90</v>
      </c>
      <c r="D407" s="14" t="s">
        <v>904</v>
      </c>
      <c r="E407" s="14">
        <v>2007</v>
      </c>
      <c r="F407" s="14" t="s">
        <v>905</v>
      </c>
      <c r="G407" s="14" t="s">
        <v>906</v>
      </c>
      <c r="J407" s="47">
        <v>6435</v>
      </c>
      <c r="O407" s="47"/>
    </row>
    <row r="408" spans="1:15" s="14" customFormat="1">
      <c r="A408" s="14">
        <v>402</v>
      </c>
      <c r="B408" s="14">
        <v>310850</v>
      </c>
      <c r="C408" s="14" t="s">
        <v>90</v>
      </c>
      <c r="D408" s="14" t="s">
        <v>904</v>
      </c>
      <c r="E408" s="14">
        <v>2008</v>
      </c>
      <c r="F408" s="14" t="s">
        <v>905</v>
      </c>
      <c r="G408" s="14" t="s">
        <v>906</v>
      </c>
      <c r="J408" s="47">
        <v>6582</v>
      </c>
      <c r="O408" s="47"/>
    </row>
    <row r="409" spans="1:15" s="14" customFormat="1">
      <c r="A409" s="14">
        <v>403</v>
      </c>
      <c r="B409" s="14">
        <v>310850</v>
      </c>
      <c r="C409" s="14" t="s">
        <v>90</v>
      </c>
      <c r="D409" s="14" t="s">
        <v>904</v>
      </c>
      <c r="E409" s="14">
        <v>2009</v>
      </c>
      <c r="F409" s="14" t="s">
        <v>905</v>
      </c>
      <c r="G409" s="14" t="s">
        <v>906</v>
      </c>
      <c r="J409" s="47">
        <v>6550</v>
      </c>
      <c r="O409" s="47"/>
    </row>
    <row r="410" spans="1:15" s="14" customFormat="1">
      <c r="A410" s="14">
        <v>404</v>
      </c>
      <c r="B410" s="14">
        <v>310850</v>
      </c>
      <c r="C410" s="14" t="s">
        <v>90</v>
      </c>
      <c r="D410" s="14" t="s">
        <v>904</v>
      </c>
      <c r="E410" s="14">
        <v>2010</v>
      </c>
      <c r="F410" s="14" t="s">
        <v>905</v>
      </c>
      <c r="G410" s="14" t="s">
        <v>906</v>
      </c>
      <c r="J410" s="47">
        <v>6497</v>
      </c>
      <c r="O410" s="47"/>
    </row>
    <row r="411" spans="1:15" s="14" customFormat="1">
      <c r="A411" s="14">
        <v>405</v>
      </c>
      <c r="B411" s="14">
        <v>310850</v>
      </c>
      <c r="C411" s="14" t="s">
        <v>90</v>
      </c>
      <c r="D411" s="14" t="s">
        <v>904</v>
      </c>
      <c r="E411" s="14">
        <v>2011</v>
      </c>
      <c r="F411" s="14" t="s">
        <v>1016</v>
      </c>
      <c r="G411" s="14" t="s">
        <v>906</v>
      </c>
      <c r="J411" s="47">
        <v>6472</v>
      </c>
      <c r="O411" s="47"/>
    </row>
    <row r="412" spans="1:15" s="14" customFormat="1">
      <c r="A412" s="14">
        <v>406</v>
      </c>
      <c r="B412" s="14">
        <v>310850</v>
      </c>
      <c r="C412" s="14" t="s">
        <v>90</v>
      </c>
      <c r="D412" s="14" t="s">
        <v>904</v>
      </c>
      <c r="E412" s="14">
        <v>2012</v>
      </c>
      <c r="F412" s="14" t="s">
        <v>1099</v>
      </c>
      <c r="G412" s="14" t="s">
        <v>914</v>
      </c>
      <c r="H412" s="47">
        <v>3443</v>
      </c>
      <c r="I412" s="47">
        <v>6447</v>
      </c>
      <c r="J412" s="47">
        <v>6447</v>
      </c>
      <c r="K412" s="47">
        <v>1380</v>
      </c>
      <c r="L412" s="47">
        <v>1380</v>
      </c>
      <c r="O412" s="47"/>
    </row>
    <row r="413" spans="1:15" s="14" customFormat="1">
      <c r="A413" s="14">
        <v>407</v>
      </c>
      <c r="B413" s="14">
        <v>310850</v>
      </c>
      <c r="C413" s="14" t="s">
        <v>90</v>
      </c>
      <c r="D413" s="14" t="s">
        <v>904</v>
      </c>
      <c r="E413" s="14">
        <v>2013</v>
      </c>
      <c r="F413" s="14" t="s">
        <v>1099</v>
      </c>
      <c r="G413" s="14" t="s">
        <v>914</v>
      </c>
      <c r="H413" s="47">
        <v>3531</v>
      </c>
      <c r="I413" s="47">
        <v>6612</v>
      </c>
      <c r="J413" s="47">
        <v>6612</v>
      </c>
      <c r="K413" s="47">
        <v>1680</v>
      </c>
      <c r="L413" s="47">
        <v>1680</v>
      </c>
      <c r="O413" s="47"/>
    </row>
    <row r="414" spans="1:15" s="14" customFormat="1">
      <c r="A414" s="14">
        <v>408</v>
      </c>
      <c r="B414" s="14">
        <v>310850</v>
      </c>
      <c r="C414" s="14" t="s">
        <v>90</v>
      </c>
      <c r="D414" s="14" t="s">
        <v>904</v>
      </c>
      <c r="E414" s="14">
        <v>2014</v>
      </c>
      <c r="F414" s="14" t="s">
        <v>1099</v>
      </c>
      <c r="G414" s="14" t="s">
        <v>914</v>
      </c>
      <c r="H414" s="47">
        <v>3521</v>
      </c>
      <c r="I414" s="47">
        <v>6593</v>
      </c>
      <c r="J414" s="47">
        <v>6593</v>
      </c>
      <c r="K414" s="47">
        <v>1825</v>
      </c>
      <c r="L414" s="47">
        <v>1825</v>
      </c>
      <c r="O414" s="47"/>
    </row>
    <row r="415" spans="1:15">
      <c r="A415">
        <v>409</v>
      </c>
      <c r="B415">
        <v>310860</v>
      </c>
      <c r="C415" t="s">
        <v>92</v>
      </c>
      <c r="D415" t="s">
        <v>904</v>
      </c>
      <c r="E415">
        <v>2007</v>
      </c>
      <c r="F415" t="s">
        <v>905</v>
      </c>
      <c r="G415" t="s">
        <v>916</v>
      </c>
      <c r="H415" s="1">
        <v>18833</v>
      </c>
      <c r="I415" s="1">
        <v>31165</v>
      </c>
      <c r="J415" s="1">
        <v>31165</v>
      </c>
      <c r="K415" s="1">
        <v>16116</v>
      </c>
      <c r="L415" s="1">
        <v>16116</v>
      </c>
      <c r="O415" s="1"/>
    </row>
    <row r="416" spans="1:15">
      <c r="A416">
        <v>410</v>
      </c>
      <c r="B416">
        <v>310860</v>
      </c>
      <c r="C416" t="s">
        <v>92</v>
      </c>
      <c r="D416" t="s">
        <v>904</v>
      </c>
      <c r="E416">
        <v>2008</v>
      </c>
      <c r="F416" t="s">
        <v>905</v>
      </c>
      <c r="G416" t="s">
        <v>916</v>
      </c>
      <c r="H416" s="1">
        <v>19496</v>
      </c>
      <c r="I416" s="1">
        <v>32262</v>
      </c>
      <c r="J416" s="1">
        <v>32262</v>
      </c>
      <c r="K416" s="1">
        <v>18232</v>
      </c>
      <c r="L416" s="1">
        <v>18232</v>
      </c>
      <c r="O416" s="1">
        <v>128</v>
      </c>
    </row>
    <row r="417" spans="1:15">
      <c r="A417">
        <v>411</v>
      </c>
      <c r="B417">
        <v>310860</v>
      </c>
      <c r="C417" t="s">
        <v>92</v>
      </c>
      <c r="D417" t="s">
        <v>904</v>
      </c>
      <c r="E417">
        <v>2009</v>
      </c>
      <c r="F417" t="s">
        <v>1102</v>
      </c>
      <c r="G417" t="s">
        <v>914</v>
      </c>
      <c r="H417" s="1">
        <v>19602</v>
      </c>
      <c r="I417" s="1">
        <v>32438</v>
      </c>
      <c r="J417" s="1">
        <v>32438</v>
      </c>
      <c r="K417" s="1">
        <v>17617</v>
      </c>
      <c r="L417" s="1">
        <v>17617</v>
      </c>
      <c r="O417" s="1">
        <v>115</v>
      </c>
    </row>
    <row r="418" spans="1:15">
      <c r="A418">
        <v>412</v>
      </c>
      <c r="B418">
        <v>310860</v>
      </c>
      <c r="C418" t="s">
        <v>92</v>
      </c>
      <c r="D418" t="s">
        <v>904</v>
      </c>
      <c r="E418">
        <v>2010</v>
      </c>
      <c r="F418" t="s">
        <v>905</v>
      </c>
      <c r="G418" t="s">
        <v>916</v>
      </c>
      <c r="H418" s="1">
        <v>20675</v>
      </c>
      <c r="I418" s="1">
        <v>31213</v>
      </c>
      <c r="J418" s="1">
        <v>31213</v>
      </c>
      <c r="K418" s="1">
        <v>18008</v>
      </c>
      <c r="L418" s="1">
        <v>18008</v>
      </c>
      <c r="O418" s="1">
        <v>168</v>
      </c>
    </row>
    <row r="419" spans="1:15">
      <c r="A419">
        <v>413</v>
      </c>
      <c r="B419">
        <v>310860</v>
      </c>
      <c r="C419" t="s">
        <v>92</v>
      </c>
      <c r="D419" t="s">
        <v>904</v>
      </c>
      <c r="E419">
        <v>2011</v>
      </c>
      <c r="F419" t="s">
        <v>905</v>
      </c>
      <c r="G419" t="s">
        <v>916</v>
      </c>
      <c r="H419" s="1">
        <v>20723</v>
      </c>
      <c r="I419" s="1">
        <v>31286</v>
      </c>
      <c r="J419" s="1">
        <v>31286</v>
      </c>
      <c r="K419" s="1">
        <v>18605</v>
      </c>
      <c r="L419" s="1">
        <v>18605</v>
      </c>
      <c r="O419" s="1">
        <v>137</v>
      </c>
    </row>
    <row r="420" spans="1:15">
      <c r="A420">
        <v>414</v>
      </c>
      <c r="B420">
        <v>310860</v>
      </c>
      <c r="C420" t="s">
        <v>92</v>
      </c>
      <c r="D420" t="s">
        <v>904</v>
      </c>
      <c r="E420">
        <v>2012</v>
      </c>
      <c r="F420" t="s">
        <v>905</v>
      </c>
      <c r="G420" t="s">
        <v>916</v>
      </c>
      <c r="H420" s="1">
        <v>20770</v>
      </c>
      <c r="I420" s="1">
        <v>31356</v>
      </c>
      <c r="J420" s="1">
        <v>31356</v>
      </c>
      <c r="K420" s="1">
        <v>19384</v>
      </c>
      <c r="L420" s="1">
        <v>19384</v>
      </c>
      <c r="O420" s="1">
        <v>44</v>
      </c>
    </row>
    <row r="421" spans="1:15">
      <c r="A421">
        <v>415</v>
      </c>
      <c r="B421">
        <v>310860</v>
      </c>
      <c r="C421" t="s">
        <v>92</v>
      </c>
      <c r="D421" t="s">
        <v>904</v>
      </c>
      <c r="E421">
        <v>2013</v>
      </c>
      <c r="F421" t="s">
        <v>905</v>
      </c>
      <c r="G421" t="s">
        <v>916</v>
      </c>
      <c r="H421" s="1">
        <v>21447</v>
      </c>
      <c r="I421" s="1">
        <v>32378</v>
      </c>
      <c r="J421" s="1">
        <v>32378</v>
      </c>
      <c r="K421" s="1">
        <v>19950</v>
      </c>
      <c r="L421" s="1">
        <v>19950</v>
      </c>
      <c r="O421" s="1">
        <v>12</v>
      </c>
    </row>
    <row r="422" spans="1:15">
      <c r="A422">
        <v>416</v>
      </c>
      <c r="B422">
        <v>310860</v>
      </c>
      <c r="C422" t="s">
        <v>92</v>
      </c>
      <c r="D422" t="s">
        <v>904</v>
      </c>
      <c r="E422">
        <v>2014</v>
      </c>
      <c r="F422" t="s">
        <v>1102</v>
      </c>
      <c r="G422" t="s">
        <v>914</v>
      </c>
      <c r="H422" s="1">
        <v>21510</v>
      </c>
      <c r="I422" s="1">
        <v>32473</v>
      </c>
      <c r="J422" s="1">
        <v>32473</v>
      </c>
      <c r="K422" s="1">
        <v>20862</v>
      </c>
      <c r="L422" s="1">
        <v>20862</v>
      </c>
      <c r="O422" s="1">
        <v>9</v>
      </c>
    </row>
    <row r="423" spans="1:15">
      <c r="A423">
        <v>417</v>
      </c>
      <c r="B423">
        <v>310890</v>
      </c>
      <c r="C423" t="s">
        <v>93</v>
      </c>
      <c r="D423" t="s">
        <v>904</v>
      </c>
      <c r="E423">
        <v>2007</v>
      </c>
      <c r="F423" t="s">
        <v>905</v>
      </c>
      <c r="G423" t="s">
        <v>906</v>
      </c>
      <c r="J423" s="1">
        <v>14452</v>
      </c>
      <c r="O423" s="1"/>
    </row>
    <row r="424" spans="1:15">
      <c r="A424">
        <v>418</v>
      </c>
      <c r="B424">
        <v>310890</v>
      </c>
      <c r="C424" t="s">
        <v>93</v>
      </c>
      <c r="D424" t="s">
        <v>904</v>
      </c>
      <c r="E424">
        <v>2008</v>
      </c>
      <c r="F424" t="s">
        <v>905</v>
      </c>
      <c r="G424" t="s">
        <v>906</v>
      </c>
      <c r="J424" s="1">
        <v>14807</v>
      </c>
      <c r="O424" s="1">
        <v>16</v>
      </c>
    </row>
    <row r="425" spans="1:15">
      <c r="A425">
        <v>419</v>
      </c>
      <c r="B425">
        <v>310890</v>
      </c>
      <c r="C425" t="s">
        <v>93</v>
      </c>
      <c r="D425" t="s">
        <v>904</v>
      </c>
      <c r="E425">
        <v>2009</v>
      </c>
      <c r="F425" t="s">
        <v>1105</v>
      </c>
      <c r="G425" t="s">
        <v>908</v>
      </c>
      <c r="J425" s="1">
        <v>14756</v>
      </c>
      <c r="O425" s="1">
        <v>5</v>
      </c>
    </row>
    <row r="426" spans="1:15">
      <c r="A426">
        <v>420</v>
      </c>
      <c r="B426">
        <v>310890</v>
      </c>
      <c r="C426" t="s">
        <v>93</v>
      </c>
      <c r="D426" t="s">
        <v>904</v>
      </c>
      <c r="E426">
        <v>2010</v>
      </c>
      <c r="F426" t="s">
        <v>1103</v>
      </c>
      <c r="G426" t="s">
        <v>912</v>
      </c>
      <c r="H426" s="1">
        <v>7891</v>
      </c>
      <c r="I426" s="1">
        <v>14661</v>
      </c>
      <c r="J426" s="1">
        <v>14661</v>
      </c>
      <c r="K426" s="1">
        <v>14270</v>
      </c>
      <c r="L426" s="1">
        <v>7500</v>
      </c>
      <c r="O426" s="1">
        <v>2</v>
      </c>
    </row>
    <row r="427" spans="1:15">
      <c r="A427">
        <v>421</v>
      </c>
      <c r="B427">
        <v>310890</v>
      </c>
      <c r="C427" t="s">
        <v>93</v>
      </c>
      <c r="D427" t="s">
        <v>904</v>
      </c>
      <c r="E427">
        <v>2011</v>
      </c>
      <c r="F427" t="s">
        <v>1104</v>
      </c>
      <c r="G427" t="s">
        <v>910</v>
      </c>
      <c r="H427" s="1">
        <v>7871</v>
      </c>
      <c r="I427" s="1">
        <v>14623</v>
      </c>
      <c r="J427" s="1">
        <v>14623</v>
      </c>
      <c r="K427" s="1">
        <v>14460</v>
      </c>
      <c r="L427" s="1">
        <v>7690</v>
      </c>
      <c r="O427" s="1"/>
    </row>
    <row r="428" spans="1:15">
      <c r="A428">
        <v>422</v>
      </c>
      <c r="B428">
        <v>310890</v>
      </c>
      <c r="C428" t="s">
        <v>93</v>
      </c>
      <c r="D428" t="s">
        <v>904</v>
      </c>
      <c r="E428">
        <v>2012</v>
      </c>
      <c r="F428" t="s">
        <v>1103</v>
      </c>
      <c r="G428" t="s">
        <v>912</v>
      </c>
      <c r="H428" s="1">
        <v>7850</v>
      </c>
      <c r="I428" s="1">
        <v>14585</v>
      </c>
      <c r="J428" s="1">
        <v>14585</v>
      </c>
      <c r="K428" s="1">
        <v>14585</v>
      </c>
      <c r="L428" s="1">
        <v>7850</v>
      </c>
      <c r="O428" s="1">
        <v>1</v>
      </c>
    </row>
    <row r="429" spans="1:15">
      <c r="A429">
        <v>423</v>
      </c>
      <c r="B429">
        <v>310890</v>
      </c>
      <c r="C429" t="s">
        <v>93</v>
      </c>
      <c r="D429" t="s">
        <v>904</v>
      </c>
      <c r="E429">
        <v>2013</v>
      </c>
      <c r="F429" t="s">
        <v>1103</v>
      </c>
      <c r="G429" t="s">
        <v>912</v>
      </c>
      <c r="H429" s="1">
        <v>8064</v>
      </c>
      <c r="I429" s="1">
        <v>14982</v>
      </c>
      <c r="J429" s="1">
        <v>14982</v>
      </c>
      <c r="K429" s="1">
        <v>14585</v>
      </c>
      <c r="L429" s="1">
        <v>7900</v>
      </c>
      <c r="O429" s="1">
        <v>1</v>
      </c>
    </row>
    <row r="430" spans="1:15">
      <c r="A430">
        <v>424</v>
      </c>
      <c r="B430">
        <v>310890</v>
      </c>
      <c r="C430" t="s">
        <v>93</v>
      </c>
      <c r="D430" t="s">
        <v>904</v>
      </c>
      <c r="E430">
        <v>2014</v>
      </c>
      <c r="F430" t="s">
        <v>1103</v>
      </c>
      <c r="G430" t="s">
        <v>912</v>
      </c>
      <c r="H430" s="1">
        <v>8050</v>
      </c>
      <c r="I430" s="1">
        <v>14957</v>
      </c>
      <c r="J430" s="1">
        <v>14957</v>
      </c>
      <c r="K430" s="1">
        <v>10000</v>
      </c>
      <c r="L430" s="1">
        <v>7900</v>
      </c>
      <c r="O430" s="1">
        <v>1</v>
      </c>
    </row>
    <row r="431" spans="1:15">
      <c r="A431">
        <v>425</v>
      </c>
      <c r="B431">
        <v>310900</v>
      </c>
      <c r="C431" t="s">
        <v>96</v>
      </c>
      <c r="D431" t="s">
        <v>904</v>
      </c>
      <c r="E431">
        <v>2007</v>
      </c>
      <c r="F431" t="s">
        <v>1109</v>
      </c>
      <c r="G431" t="s">
        <v>914</v>
      </c>
      <c r="H431" s="1">
        <v>26617</v>
      </c>
      <c r="I431" s="1">
        <v>31965</v>
      </c>
      <c r="J431" s="1">
        <v>31965</v>
      </c>
      <c r="K431" s="1">
        <v>1956</v>
      </c>
      <c r="L431" s="1">
        <v>1956</v>
      </c>
      <c r="O431" s="1"/>
    </row>
    <row r="432" spans="1:15">
      <c r="A432">
        <v>426</v>
      </c>
      <c r="B432">
        <v>310900</v>
      </c>
      <c r="C432" t="s">
        <v>96</v>
      </c>
      <c r="D432" t="s">
        <v>904</v>
      </c>
      <c r="E432">
        <v>2008</v>
      </c>
      <c r="F432" t="s">
        <v>1109</v>
      </c>
      <c r="G432" t="s">
        <v>914</v>
      </c>
      <c r="H432" s="1">
        <v>28056</v>
      </c>
      <c r="I432" s="1">
        <v>33693</v>
      </c>
      <c r="J432" s="1">
        <v>33693</v>
      </c>
      <c r="K432" s="1">
        <v>20230</v>
      </c>
      <c r="L432" s="1">
        <v>20230</v>
      </c>
      <c r="O432" s="1">
        <v>25</v>
      </c>
    </row>
    <row r="433" spans="1:15">
      <c r="A433">
        <v>427</v>
      </c>
      <c r="B433">
        <v>310900</v>
      </c>
      <c r="C433" t="s">
        <v>96</v>
      </c>
      <c r="D433" t="s">
        <v>904</v>
      </c>
      <c r="E433">
        <v>2009</v>
      </c>
      <c r="F433" t="s">
        <v>905</v>
      </c>
      <c r="G433" t="s">
        <v>916</v>
      </c>
      <c r="H433" s="1">
        <v>28637</v>
      </c>
      <c r="I433" s="1">
        <v>34391</v>
      </c>
      <c r="J433" s="1">
        <v>34391</v>
      </c>
      <c r="K433" s="1">
        <v>20583</v>
      </c>
      <c r="L433" s="1">
        <v>20583</v>
      </c>
      <c r="O433" s="1">
        <v>19</v>
      </c>
    </row>
    <row r="434" spans="1:15">
      <c r="A434">
        <v>428</v>
      </c>
      <c r="B434">
        <v>310900</v>
      </c>
      <c r="C434" t="s">
        <v>96</v>
      </c>
      <c r="D434" t="s">
        <v>904</v>
      </c>
      <c r="E434">
        <v>2010</v>
      </c>
      <c r="F434" t="s">
        <v>1109</v>
      </c>
      <c r="G434" t="s">
        <v>914</v>
      </c>
      <c r="H434" s="1">
        <v>28642</v>
      </c>
      <c r="I434" s="1">
        <v>33973</v>
      </c>
      <c r="J434" s="1">
        <v>33973</v>
      </c>
      <c r="K434" s="1">
        <v>21099</v>
      </c>
      <c r="L434" s="1">
        <v>21099</v>
      </c>
      <c r="O434" s="1">
        <v>12</v>
      </c>
    </row>
    <row r="435" spans="1:15">
      <c r="A435">
        <v>429</v>
      </c>
      <c r="B435">
        <v>310900</v>
      </c>
      <c r="C435" t="s">
        <v>96</v>
      </c>
      <c r="D435" t="s">
        <v>904</v>
      </c>
      <c r="E435">
        <v>2011</v>
      </c>
      <c r="F435" t="s">
        <v>1109</v>
      </c>
      <c r="G435" t="s">
        <v>914</v>
      </c>
      <c r="H435" s="1">
        <v>29118</v>
      </c>
      <c r="I435" s="1">
        <v>34538</v>
      </c>
      <c r="J435" s="1">
        <v>34538</v>
      </c>
      <c r="K435" s="1">
        <v>21618</v>
      </c>
      <c r="L435" s="1">
        <v>21618</v>
      </c>
      <c r="O435" s="1">
        <v>16</v>
      </c>
    </row>
    <row r="436" spans="1:15">
      <c r="A436">
        <v>430</v>
      </c>
      <c r="B436">
        <v>310900</v>
      </c>
      <c r="C436" t="s">
        <v>96</v>
      </c>
      <c r="D436" t="s">
        <v>904</v>
      </c>
      <c r="E436">
        <v>2012</v>
      </c>
      <c r="F436" t="s">
        <v>1109</v>
      </c>
      <c r="G436" t="s">
        <v>914</v>
      </c>
      <c r="H436" s="1">
        <v>29580</v>
      </c>
      <c r="I436" s="1">
        <v>35085</v>
      </c>
      <c r="J436" s="1">
        <v>35085</v>
      </c>
      <c r="K436" s="1">
        <v>22027</v>
      </c>
      <c r="L436" s="1">
        <v>22027</v>
      </c>
      <c r="O436" s="1">
        <v>13</v>
      </c>
    </row>
    <row r="437" spans="1:15">
      <c r="A437">
        <v>431</v>
      </c>
      <c r="B437">
        <v>310900</v>
      </c>
      <c r="C437" t="s">
        <v>96</v>
      </c>
      <c r="D437" t="s">
        <v>904</v>
      </c>
      <c r="E437">
        <v>2013</v>
      </c>
      <c r="F437" t="s">
        <v>905</v>
      </c>
      <c r="G437" t="s">
        <v>916</v>
      </c>
      <c r="H437" s="1">
        <v>30982</v>
      </c>
      <c r="I437" s="1">
        <v>36748</v>
      </c>
      <c r="J437" s="1">
        <v>36748</v>
      </c>
      <c r="K437" s="1">
        <v>23478</v>
      </c>
      <c r="L437" s="1">
        <v>23478</v>
      </c>
      <c r="O437" s="1">
        <v>19</v>
      </c>
    </row>
    <row r="438" spans="1:15">
      <c r="A438">
        <v>432</v>
      </c>
      <c r="B438">
        <v>310900</v>
      </c>
      <c r="C438" t="s">
        <v>96</v>
      </c>
      <c r="D438" t="s">
        <v>904</v>
      </c>
      <c r="E438">
        <v>2014</v>
      </c>
      <c r="F438" t="s">
        <v>1109</v>
      </c>
      <c r="G438" t="s">
        <v>914</v>
      </c>
      <c r="H438" s="1">
        <v>31459</v>
      </c>
      <c r="I438" s="1">
        <v>37314</v>
      </c>
      <c r="J438" s="1">
        <v>37314</v>
      </c>
      <c r="K438" s="1">
        <v>24000</v>
      </c>
      <c r="L438" s="1">
        <v>24000</v>
      </c>
      <c r="O438" s="1">
        <v>5</v>
      </c>
    </row>
    <row r="439" spans="1:15">
      <c r="A439">
        <v>433</v>
      </c>
      <c r="B439">
        <v>310910</v>
      </c>
      <c r="C439" t="s">
        <v>97</v>
      </c>
      <c r="D439" t="s">
        <v>904</v>
      </c>
      <c r="E439">
        <v>2007</v>
      </c>
      <c r="F439" t="s">
        <v>905</v>
      </c>
      <c r="G439" t="s">
        <v>916</v>
      </c>
      <c r="H439" s="1">
        <v>5488</v>
      </c>
      <c r="I439" s="1">
        <v>10864</v>
      </c>
      <c r="J439" s="1">
        <v>10864</v>
      </c>
      <c r="K439" s="1">
        <v>6092</v>
      </c>
      <c r="L439" s="1">
        <v>6092</v>
      </c>
      <c r="O439" s="1"/>
    </row>
    <row r="440" spans="1:15">
      <c r="A440">
        <v>434</v>
      </c>
      <c r="B440">
        <v>310910</v>
      </c>
      <c r="C440" t="s">
        <v>97</v>
      </c>
      <c r="D440" t="s">
        <v>904</v>
      </c>
      <c r="E440">
        <v>2008</v>
      </c>
      <c r="F440" t="s">
        <v>905</v>
      </c>
      <c r="G440" t="s">
        <v>916</v>
      </c>
      <c r="H440" s="1">
        <v>5655</v>
      </c>
      <c r="I440" s="1">
        <v>11195</v>
      </c>
      <c r="J440" s="1">
        <v>11195</v>
      </c>
      <c r="K440" s="1">
        <v>6399</v>
      </c>
      <c r="L440" s="1">
        <v>6399</v>
      </c>
      <c r="O440" s="1">
        <v>88</v>
      </c>
    </row>
    <row r="441" spans="1:15">
      <c r="A441">
        <v>435</v>
      </c>
      <c r="B441">
        <v>310910</v>
      </c>
      <c r="C441" t="s">
        <v>97</v>
      </c>
      <c r="D441" t="s">
        <v>904</v>
      </c>
      <c r="E441">
        <v>2009</v>
      </c>
      <c r="F441" t="s">
        <v>905</v>
      </c>
      <c r="G441" t="s">
        <v>916</v>
      </c>
      <c r="H441" s="1">
        <v>5664</v>
      </c>
      <c r="I441" s="1">
        <v>11212</v>
      </c>
      <c r="J441" s="1">
        <v>11212</v>
      </c>
      <c r="K441" s="1">
        <v>6460</v>
      </c>
      <c r="L441" s="1">
        <v>6460</v>
      </c>
      <c r="O441" s="1">
        <v>24</v>
      </c>
    </row>
    <row r="442" spans="1:15">
      <c r="A442">
        <v>436</v>
      </c>
      <c r="B442">
        <v>310910</v>
      </c>
      <c r="C442" t="s">
        <v>97</v>
      </c>
      <c r="D442" t="s">
        <v>904</v>
      </c>
      <c r="E442">
        <v>2010</v>
      </c>
      <c r="F442" t="s">
        <v>1110</v>
      </c>
      <c r="G442" t="s">
        <v>914</v>
      </c>
      <c r="H442" s="1">
        <v>5674</v>
      </c>
      <c r="I442" s="1">
        <v>10892</v>
      </c>
      <c r="J442" s="1">
        <v>10892</v>
      </c>
      <c r="K442" s="1">
        <v>5674</v>
      </c>
      <c r="L442" s="1">
        <v>5674</v>
      </c>
      <c r="O442" s="1">
        <v>8</v>
      </c>
    </row>
    <row r="443" spans="1:15">
      <c r="A443">
        <v>437</v>
      </c>
      <c r="B443">
        <v>310910</v>
      </c>
      <c r="C443" t="s">
        <v>97</v>
      </c>
      <c r="D443" t="s">
        <v>904</v>
      </c>
      <c r="E443">
        <v>2011</v>
      </c>
      <c r="F443" t="s">
        <v>1110</v>
      </c>
      <c r="G443" t="s">
        <v>914</v>
      </c>
      <c r="H443" s="1">
        <v>5672</v>
      </c>
      <c r="I443" s="1">
        <v>10889</v>
      </c>
      <c r="J443" s="1">
        <v>10889</v>
      </c>
      <c r="K443" s="1">
        <v>5672</v>
      </c>
      <c r="L443" s="1">
        <v>5672</v>
      </c>
      <c r="O443" s="1">
        <v>13</v>
      </c>
    </row>
    <row r="444" spans="1:15">
      <c r="A444">
        <v>438</v>
      </c>
      <c r="B444">
        <v>310910</v>
      </c>
      <c r="C444" t="s">
        <v>97</v>
      </c>
      <c r="D444" t="s">
        <v>904</v>
      </c>
      <c r="E444">
        <v>2012</v>
      </c>
      <c r="F444" t="s">
        <v>1110</v>
      </c>
      <c r="G444" t="s">
        <v>914</v>
      </c>
      <c r="H444" s="1">
        <v>5671</v>
      </c>
      <c r="I444" s="1">
        <v>10886</v>
      </c>
      <c r="J444" s="1">
        <v>10886</v>
      </c>
      <c r="K444" s="1">
        <v>5671</v>
      </c>
      <c r="L444" s="1">
        <v>5671</v>
      </c>
      <c r="O444" s="1">
        <v>39</v>
      </c>
    </row>
    <row r="445" spans="1:15">
      <c r="A445">
        <v>439</v>
      </c>
      <c r="B445">
        <v>310910</v>
      </c>
      <c r="C445" t="s">
        <v>97</v>
      </c>
      <c r="D445" t="s">
        <v>904</v>
      </c>
      <c r="E445">
        <v>2013</v>
      </c>
      <c r="F445" t="s">
        <v>1110</v>
      </c>
      <c r="G445" t="s">
        <v>914</v>
      </c>
      <c r="H445" s="1">
        <v>5840</v>
      </c>
      <c r="I445" s="1">
        <v>11211</v>
      </c>
      <c r="J445" s="1">
        <v>11211</v>
      </c>
      <c r="K445" s="1">
        <v>5840</v>
      </c>
      <c r="L445" s="1">
        <v>5840</v>
      </c>
      <c r="O445" s="1">
        <v>30</v>
      </c>
    </row>
    <row r="446" spans="1:15">
      <c r="A446">
        <v>440</v>
      </c>
      <c r="B446">
        <v>310910</v>
      </c>
      <c r="C446" t="s">
        <v>97</v>
      </c>
      <c r="D446" t="s">
        <v>904</v>
      </c>
      <c r="E446">
        <v>2014</v>
      </c>
      <c r="F446" t="s">
        <v>1110</v>
      </c>
      <c r="G446" t="s">
        <v>914</v>
      </c>
      <c r="H446" s="1">
        <v>5843</v>
      </c>
      <c r="I446" s="1">
        <v>11217</v>
      </c>
      <c r="J446" s="1">
        <v>11217</v>
      </c>
      <c r="K446" s="1">
        <v>5843</v>
      </c>
      <c r="L446" s="1">
        <v>5843</v>
      </c>
      <c r="O446" s="1">
        <v>39</v>
      </c>
    </row>
    <row r="447" spans="1:15" s="14" customFormat="1">
      <c r="A447" s="14">
        <v>441</v>
      </c>
      <c r="B447" s="14">
        <v>310925</v>
      </c>
      <c r="C447" s="14" t="s">
        <v>99</v>
      </c>
      <c r="D447" s="14" t="s">
        <v>904</v>
      </c>
      <c r="E447" s="14">
        <v>2007</v>
      </c>
      <c r="F447" s="14" t="s">
        <v>905</v>
      </c>
      <c r="G447" s="14" t="s">
        <v>906</v>
      </c>
      <c r="J447" s="47">
        <v>3960</v>
      </c>
      <c r="O447" s="47"/>
    </row>
    <row r="448" spans="1:15" s="14" customFormat="1">
      <c r="A448" s="14">
        <v>442</v>
      </c>
      <c r="B448" s="14">
        <v>310925</v>
      </c>
      <c r="C448" s="14" t="s">
        <v>99</v>
      </c>
      <c r="D448" s="14" t="s">
        <v>904</v>
      </c>
      <c r="E448" s="14">
        <v>2008</v>
      </c>
      <c r="F448" s="14" t="s">
        <v>905</v>
      </c>
      <c r="G448" s="14" t="s">
        <v>906</v>
      </c>
      <c r="J448" s="47">
        <v>4085</v>
      </c>
      <c r="O448" s="47"/>
    </row>
    <row r="449" spans="1:15" s="14" customFormat="1">
      <c r="A449" s="14">
        <v>443</v>
      </c>
      <c r="B449" s="14">
        <v>310925</v>
      </c>
      <c r="C449" s="14" t="s">
        <v>99</v>
      </c>
      <c r="D449" s="14" t="s">
        <v>904</v>
      </c>
      <c r="E449" s="14">
        <v>2009</v>
      </c>
      <c r="F449" s="14" t="s">
        <v>905</v>
      </c>
      <c r="G449" s="14" t="s">
        <v>906</v>
      </c>
      <c r="J449" s="47">
        <v>4095</v>
      </c>
      <c r="O449" s="47"/>
    </row>
    <row r="450" spans="1:15" s="14" customFormat="1">
      <c r="A450" s="14">
        <v>444</v>
      </c>
      <c r="B450" s="14">
        <v>310925</v>
      </c>
      <c r="C450" s="14" t="s">
        <v>99</v>
      </c>
      <c r="D450" s="14" t="s">
        <v>904</v>
      </c>
      <c r="E450" s="14">
        <v>2010</v>
      </c>
      <c r="F450" s="14" t="s">
        <v>1114</v>
      </c>
      <c r="G450" s="14" t="s">
        <v>908</v>
      </c>
      <c r="J450" s="47">
        <v>3992</v>
      </c>
      <c r="O450" s="47"/>
    </row>
    <row r="451" spans="1:15" s="14" customFormat="1">
      <c r="A451" s="14">
        <v>445</v>
      </c>
      <c r="B451" s="14">
        <v>310925</v>
      </c>
      <c r="C451" s="14" t="s">
        <v>99</v>
      </c>
      <c r="D451" s="14" t="s">
        <v>904</v>
      </c>
      <c r="E451" s="14">
        <v>2011</v>
      </c>
      <c r="F451" s="14" t="s">
        <v>1113</v>
      </c>
      <c r="G451" s="14" t="s">
        <v>912</v>
      </c>
      <c r="H451" s="47">
        <v>1533</v>
      </c>
      <c r="I451" s="47">
        <v>3996</v>
      </c>
      <c r="J451" s="47">
        <v>3996</v>
      </c>
      <c r="K451" s="47">
        <v>3500</v>
      </c>
      <c r="L451" s="47">
        <v>1533</v>
      </c>
      <c r="O451" s="47"/>
    </row>
    <row r="452" spans="1:15" s="14" customFormat="1">
      <c r="A452" s="14">
        <v>446</v>
      </c>
      <c r="B452" s="14">
        <v>310925</v>
      </c>
      <c r="C452" s="14" t="s">
        <v>99</v>
      </c>
      <c r="D452" s="14" t="s">
        <v>904</v>
      </c>
      <c r="E452" s="14">
        <v>2012</v>
      </c>
      <c r="F452" s="14" t="s">
        <v>905</v>
      </c>
      <c r="G452" s="14" t="s">
        <v>906</v>
      </c>
      <c r="J452" s="47">
        <v>3999</v>
      </c>
      <c r="O452" s="47"/>
    </row>
    <row r="453" spans="1:15" s="14" customFormat="1">
      <c r="A453" s="14">
        <v>447</v>
      </c>
      <c r="B453" s="14">
        <v>310925</v>
      </c>
      <c r="C453" s="14" t="s">
        <v>99</v>
      </c>
      <c r="D453" s="14" t="s">
        <v>904</v>
      </c>
      <c r="E453" s="14">
        <v>2013</v>
      </c>
      <c r="F453" s="14" t="s">
        <v>1113</v>
      </c>
      <c r="G453" s="14" t="s">
        <v>912</v>
      </c>
      <c r="H453" s="47">
        <v>1581</v>
      </c>
      <c r="I453" s="47">
        <v>4122</v>
      </c>
      <c r="J453" s="47">
        <v>4122</v>
      </c>
      <c r="K453" s="47">
        <v>2470</v>
      </c>
      <c r="L453" s="47">
        <v>1581</v>
      </c>
      <c r="O453" s="47"/>
    </row>
    <row r="454" spans="1:15" s="14" customFormat="1">
      <c r="A454" s="14">
        <v>448</v>
      </c>
      <c r="B454" s="14">
        <v>310925</v>
      </c>
      <c r="C454" s="14" t="s">
        <v>99</v>
      </c>
      <c r="D454" s="14" t="s">
        <v>904</v>
      </c>
      <c r="E454" s="14">
        <v>2014</v>
      </c>
      <c r="F454" s="14" t="s">
        <v>1113</v>
      </c>
      <c r="G454" s="14" t="s">
        <v>912</v>
      </c>
      <c r="H454" s="47">
        <v>1583</v>
      </c>
      <c r="I454" s="47">
        <v>4128</v>
      </c>
      <c r="J454" s="47">
        <v>4128</v>
      </c>
      <c r="K454" s="47">
        <v>2470</v>
      </c>
      <c r="L454" s="47">
        <v>1581</v>
      </c>
      <c r="O454" s="47"/>
    </row>
    <row r="455" spans="1:15">
      <c r="A455">
        <v>449</v>
      </c>
      <c r="B455">
        <v>310930</v>
      </c>
      <c r="C455" t="s">
        <v>116</v>
      </c>
      <c r="D455" t="s">
        <v>904</v>
      </c>
      <c r="E455">
        <v>2007</v>
      </c>
      <c r="F455" t="s">
        <v>1115</v>
      </c>
      <c r="G455" t="s">
        <v>908</v>
      </c>
      <c r="J455" s="1">
        <v>21472</v>
      </c>
      <c r="O455" s="1"/>
    </row>
    <row r="456" spans="1:15">
      <c r="A456">
        <v>450</v>
      </c>
      <c r="B456">
        <v>310930</v>
      </c>
      <c r="C456" t="s">
        <v>116</v>
      </c>
      <c r="D456" t="s">
        <v>904</v>
      </c>
      <c r="E456">
        <v>2008</v>
      </c>
      <c r="F456" t="s">
        <v>905</v>
      </c>
      <c r="G456" t="s">
        <v>906</v>
      </c>
      <c r="J456" s="1">
        <v>22290</v>
      </c>
      <c r="O456" s="1">
        <v>145</v>
      </c>
    </row>
    <row r="457" spans="1:15">
      <c r="A457">
        <v>451</v>
      </c>
      <c r="B457">
        <v>310930</v>
      </c>
      <c r="C457" t="s">
        <v>116</v>
      </c>
      <c r="D457" t="s">
        <v>904</v>
      </c>
      <c r="E457">
        <v>2009</v>
      </c>
      <c r="F457" t="s">
        <v>1115</v>
      </c>
      <c r="G457" t="s">
        <v>908</v>
      </c>
      <c r="J457" s="1">
        <v>22465</v>
      </c>
      <c r="O457" s="1">
        <v>55</v>
      </c>
    </row>
    <row r="458" spans="1:15">
      <c r="A458">
        <v>452</v>
      </c>
      <c r="B458">
        <v>310930</v>
      </c>
      <c r="C458" t="s">
        <v>116</v>
      </c>
      <c r="D458" t="s">
        <v>904</v>
      </c>
      <c r="E458">
        <v>2010</v>
      </c>
      <c r="F458" t="s">
        <v>905</v>
      </c>
      <c r="G458" t="s">
        <v>916</v>
      </c>
      <c r="H458" s="1">
        <v>16100</v>
      </c>
      <c r="I458" s="1">
        <v>22737</v>
      </c>
      <c r="J458" s="1">
        <v>22737</v>
      </c>
      <c r="K458" s="1">
        <v>3024</v>
      </c>
      <c r="L458" s="1">
        <v>3024</v>
      </c>
      <c r="O458" s="1">
        <v>46</v>
      </c>
    </row>
    <row r="459" spans="1:15">
      <c r="A459">
        <v>453</v>
      </c>
      <c r="B459">
        <v>310930</v>
      </c>
      <c r="C459" t="s">
        <v>116</v>
      </c>
      <c r="D459" t="s">
        <v>904</v>
      </c>
      <c r="E459">
        <v>2011</v>
      </c>
      <c r="F459" t="s">
        <v>905</v>
      </c>
      <c r="G459" t="s">
        <v>916</v>
      </c>
      <c r="H459" s="1">
        <v>16227</v>
      </c>
      <c r="I459" s="1">
        <v>22917</v>
      </c>
      <c r="J459" s="1">
        <v>22917</v>
      </c>
      <c r="K459" s="1">
        <v>5036</v>
      </c>
      <c r="L459" s="1">
        <v>5036</v>
      </c>
      <c r="O459" s="1">
        <v>33</v>
      </c>
    </row>
    <row r="460" spans="1:15">
      <c r="A460">
        <v>454</v>
      </c>
      <c r="B460">
        <v>310930</v>
      </c>
      <c r="C460" t="s">
        <v>116</v>
      </c>
      <c r="D460" t="s">
        <v>904</v>
      </c>
      <c r="E460">
        <v>2012</v>
      </c>
      <c r="F460" t="s">
        <v>1115</v>
      </c>
      <c r="G460" t="s">
        <v>914</v>
      </c>
      <c r="H460" s="1">
        <v>16351</v>
      </c>
      <c r="I460" s="1">
        <v>23091</v>
      </c>
      <c r="J460" s="1">
        <v>23091</v>
      </c>
      <c r="K460" s="1">
        <v>5610</v>
      </c>
      <c r="L460" s="1">
        <v>5610</v>
      </c>
      <c r="O460" s="1">
        <v>35</v>
      </c>
    </row>
    <row r="461" spans="1:15">
      <c r="A461">
        <v>455</v>
      </c>
      <c r="B461">
        <v>310930</v>
      </c>
      <c r="C461" t="s">
        <v>116</v>
      </c>
      <c r="D461" t="s">
        <v>904</v>
      </c>
      <c r="E461">
        <v>2013</v>
      </c>
      <c r="F461" t="s">
        <v>905</v>
      </c>
      <c r="G461" t="s">
        <v>916</v>
      </c>
      <c r="H461" s="1">
        <v>16979</v>
      </c>
      <c r="I461" s="1">
        <v>23979</v>
      </c>
      <c r="J461" s="1">
        <v>23979</v>
      </c>
      <c r="K461" s="1">
        <v>6114</v>
      </c>
      <c r="L461" s="1">
        <v>6114</v>
      </c>
      <c r="O461" s="1">
        <v>50</v>
      </c>
    </row>
    <row r="462" spans="1:15">
      <c r="A462">
        <v>456</v>
      </c>
      <c r="B462">
        <v>310930</v>
      </c>
      <c r="C462" t="s">
        <v>116</v>
      </c>
      <c r="D462" t="s">
        <v>904</v>
      </c>
      <c r="E462">
        <v>2014</v>
      </c>
      <c r="F462" t="s">
        <v>1115</v>
      </c>
      <c r="G462" t="s">
        <v>914</v>
      </c>
      <c r="H462" s="1">
        <v>17114</v>
      </c>
      <c r="I462" s="1">
        <v>24169</v>
      </c>
      <c r="J462" s="1">
        <v>24169</v>
      </c>
      <c r="K462" s="1">
        <v>6473</v>
      </c>
      <c r="L462" s="1">
        <v>6473</v>
      </c>
      <c r="O462" s="1">
        <v>71</v>
      </c>
    </row>
    <row r="463" spans="1:15">
      <c r="A463">
        <v>457</v>
      </c>
      <c r="B463">
        <v>310950</v>
      </c>
      <c r="C463" t="s">
        <v>119</v>
      </c>
      <c r="D463" t="s">
        <v>904</v>
      </c>
      <c r="E463">
        <v>2007</v>
      </c>
      <c r="F463" t="s">
        <v>905</v>
      </c>
      <c r="G463" t="s">
        <v>906</v>
      </c>
      <c r="J463" s="1">
        <v>13614</v>
      </c>
      <c r="O463" s="1"/>
    </row>
    <row r="464" spans="1:15">
      <c r="A464">
        <v>458</v>
      </c>
      <c r="B464">
        <v>310950</v>
      </c>
      <c r="C464" t="s">
        <v>119</v>
      </c>
      <c r="D464" t="s">
        <v>904</v>
      </c>
      <c r="E464">
        <v>2008</v>
      </c>
      <c r="F464" t="s">
        <v>905</v>
      </c>
      <c r="G464" t="s">
        <v>906</v>
      </c>
      <c r="J464" s="1">
        <v>14024</v>
      </c>
      <c r="O464" s="1">
        <v>11</v>
      </c>
    </row>
    <row r="465" spans="1:15">
      <c r="A465">
        <v>459</v>
      </c>
      <c r="B465">
        <v>310950</v>
      </c>
      <c r="C465" t="s">
        <v>119</v>
      </c>
      <c r="D465" t="s">
        <v>904</v>
      </c>
      <c r="E465">
        <v>2009</v>
      </c>
      <c r="F465" t="s">
        <v>1122</v>
      </c>
      <c r="G465" t="s">
        <v>908</v>
      </c>
      <c r="J465" s="1">
        <v>14042</v>
      </c>
      <c r="O465" s="1">
        <v>10</v>
      </c>
    </row>
    <row r="466" spans="1:15">
      <c r="A466">
        <v>460</v>
      </c>
      <c r="B466">
        <v>310950</v>
      </c>
      <c r="C466" t="s">
        <v>119</v>
      </c>
      <c r="D466" t="s">
        <v>904</v>
      </c>
      <c r="E466">
        <v>2010</v>
      </c>
      <c r="F466" t="s">
        <v>905</v>
      </c>
      <c r="G466" t="s">
        <v>906</v>
      </c>
      <c r="J466" s="1">
        <v>13823</v>
      </c>
      <c r="O466" s="1">
        <v>16</v>
      </c>
    </row>
    <row r="467" spans="1:15">
      <c r="A467">
        <v>461</v>
      </c>
      <c r="B467">
        <v>310950</v>
      </c>
      <c r="C467" t="s">
        <v>119</v>
      </c>
      <c r="D467" t="s">
        <v>904</v>
      </c>
      <c r="E467">
        <v>2011</v>
      </c>
      <c r="F467" t="s">
        <v>905</v>
      </c>
      <c r="G467" t="s">
        <v>916</v>
      </c>
      <c r="H467" s="1">
        <v>7631</v>
      </c>
      <c r="I467" s="1">
        <v>13831</v>
      </c>
      <c r="J467" s="1">
        <v>13831</v>
      </c>
      <c r="K467" s="1">
        <v>7631</v>
      </c>
      <c r="L467" s="1">
        <v>7631</v>
      </c>
      <c r="O467" s="1">
        <v>5</v>
      </c>
    </row>
    <row r="468" spans="1:15">
      <c r="A468">
        <v>462</v>
      </c>
      <c r="B468">
        <v>310950</v>
      </c>
      <c r="C468" t="s">
        <v>119</v>
      </c>
      <c r="D468" t="s">
        <v>904</v>
      </c>
      <c r="E468">
        <v>2012</v>
      </c>
      <c r="F468" t="s">
        <v>1122</v>
      </c>
      <c r="G468" t="s">
        <v>914</v>
      </c>
      <c r="H468" s="1">
        <v>7635</v>
      </c>
      <c r="I468" s="1">
        <v>13838</v>
      </c>
      <c r="J468" s="1">
        <v>13838</v>
      </c>
      <c r="K468" s="1">
        <v>7635</v>
      </c>
      <c r="L468" s="1">
        <v>7635</v>
      </c>
      <c r="O468" s="1">
        <v>13</v>
      </c>
    </row>
    <row r="469" spans="1:15">
      <c r="A469">
        <v>463</v>
      </c>
      <c r="B469">
        <v>310950</v>
      </c>
      <c r="C469" t="s">
        <v>119</v>
      </c>
      <c r="D469" t="s">
        <v>904</v>
      </c>
      <c r="E469">
        <v>2013</v>
      </c>
      <c r="F469" t="s">
        <v>1122</v>
      </c>
      <c r="G469" t="s">
        <v>914</v>
      </c>
      <c r="H469" s="1">
        <v>7869</v>
      </c>
      <c r="I469" s="1">
        <v>14262</v>
      </c>
      <c r="J469" s="1">
        <v>14262</v>
      </c>
      <c r="K469" s="1">
        <v>7869</v>
      </c>
      <c r="L469" s="1">
        <v>7869</v>
      </c>
      <c r="O469" s="1">
        <v>11</v>
      </c>
    </row>
    <row r="470" spans="1:15">
      <c r="A470">
        <v>464</v>
      </c>
      <c r="B470">
        <v>310950</v>
      </c>
      <c r="C470" t="s">
        <v>119</v>
      </c>
      <c r="D470" t="s">
        <v>904</v>
      </c>
      <c r="E470">
        <v>2014</v>
      </c>
      <c r="F470" t="s">
        <v>1122</v>
      </c>
      <c r="G470" t="s">
        <v>914</v>
      </c>
      <c r="H470" s="1">
        <v>7879</v>
      </c>
      <c r="I470" s="1">
        <v>14280</v>
      </c>
      <c r="J470" s="1">
        <v>14280</v>
      </c>
      <c r="K470" s="1">
        <v>7879</v>
      </c>
      <c r="L470" s="1">
        <v>7879</v>
      </c>
      <c r="O470" s="1">
        <v>10</v>
      </c>
    </row>
    <row r="471" spans="1:15" s="14" customFormat="1">
      <c r="A471" s="14">
        <v>465</v>
      </c>
      <c r="B471" s="14">
        <v>310960</v>
      </c>
      <c r="C471" s="14" t="s">
        <v>120</v>
      </c>
      <c r="D471" s="14" t="s">
        <v>904</v>
      </c>
      <c r="E471" s="14">
        <v>2007</v>
      </c>
      <c r="J471" s="47">
        <v>3802</v>
      </c>
      <c r="O471" s="47"/>
    </row>
    <row r="472" spans="1:15" s="14" customFormat="1">
      <c r="A472" s="14">
        <v>466</v>
      </c>
      <c r="B472" s="14">
        <v>310960</v>
      </c>
      <c r="C472" s="14" t="s">
        <v>120</v>
      </c>
      <c r="D472" s="14" t="s">
        <v>904</v>
      </c>
      <c r="E472" s="14">
        <v>2008</v>
      </c>
      <c r="J472" s="47">
        <v>3924</v>
      </c>
      <c r="O472" s="47"/>
    </row>
    <row r="473" spans="1:15" s="14" customFormat="1">
      <c r="A473" s="14">
        <v>467</v>
      </c>
      <c r="B473" s="14">
        <v>310960</v>
      </c>
      <c r="C473" s="14" t="s">
        <v>120</v>
      </c>
      <c r="D473" s="14" t="s">
        <v>904</v>
      </c>
      <c r="E473" s="14">
        <v>2009</v>
      </c>
      <c r="F473" s="14" t="s">
        <v>1124</v>
      </c>
      <c r="G473" s="14" t="s">
        <v>914</v>
      </c>
      <c r="H473" s="47">
        <v>3693</v>
      </c>
      <c r="I473" s="47">
        <v>3936</v>
      </c>
      <c r="J473" s="47">
        <v>3936</v>
      </c>
      <c r="K473" s="47">
        <v>1425</v>
      </c>
      <c r="L473" s="47">
        <v>1425</v>
      </c>
      <c r="O473" s="47"/>
    </row>
    <row r="474" spans="1:15" s="14" customFormat="1">
      <c r="A474" s="14">
        <v>468</v>
      </c>
      <c r="B474" s="14">
        <v>310960</v>
      </c>
      <c r="C474" s="14" t="s">
        <v>120</v>
      </c>
      <c r="D474" s="14" t="s">
        <v>904</v>
      </c>
      <c r="E474" s="14">
        <v>2010</v>
      </c>
      <c r="F474" s="14" t="s">
        <v>1124</v>
      </c>
      <c r="G474" s="14" t="s">
        <v>914</v>
      </c>
      <c r="H474" s="47">
        <v>3528</v>
      </c>
      <c r="I474" s="47">
        <v>3654</v>
      </c>
      <c r="J474" s="47">
        <v>3654</v>
      </c>
      <c r="K474" s="47">
        <v>3528</v>
      </c>
      <c r="L474" s="47">
        <v>3528</v>
      </c>
      <c r="O474" s="47"/>
    </row>
    <row r="475" spans="1:15" s="14" customFormat="1">
      <c r="A475" s="14">
        <v>469</v>
      </c>
      <c r="B475" s="14">
        <v>310960</v>
      </c>
      <c r="C475" s="14" t="s">
        <v>120</v>
      </c>
      <c r="D475" s="14" t="s">
        <v>904</v>
      </c>
      <c r="E475" s="14">
        <v>2011</v>
      </c>
      <c r="J475" s="47">
        <v>3645</v>
      </c>
      <c r="O475" s="47"/>
    </row>
    <row r="476" spans="1:15" s="14" customFormat="1">
      <c r="A476" s="14">
        <v>470</v>
      </c>
      <c r="B476" s="14">
        <v>310960</v>
      </c>
      <c r="C476" s="14" t="s">
        <v>120</v>
      </c>
      <c r="D476" s="14" t="s">
        <v>904</v>
      </c>
      <c r="E476" s="14">
        <v>2012</v>
      </c>
      <c r="F476" s="14" t="s">
        <v>1124</v>
      </c>
      <c r="G476" s="14" t="s">
        <v>914</v>
      </c>
      <c r="H476" s="47">
        <v>3510</v>
      </c>
      <c r="I476" s="47">
        <v>3635</v>
      </c>
      <c r="J476" s="47">
        <v>3635</v>
      </c>
      <c r="K476" s="47">
        <v>3488</v>
      </c>
      <c r="L476" s="47">
        <v>2852</v>
      </c>
      <c r="O476" s="47"/>
    </row>
    <row r="477" spans="1:15" s="14" customFormat="1">
      <c r="A477" s="14">
        <v>471</v>
      </c>
      <c r="B477" s="14">
        <v>310960</v>
      </c>
      <c r="C477" s="14" t="s">
        <v>120</v>
      </c>
      <c r="D477" s="14" t="s">
        <v>904</v>
      </c>
      <c r="E477" s="14">
        <v>2013</v>
      </c>
      <c r="F477" s="14" t="s">
        <v>1124</v>
      </c>
      <c r="G477" s="14" t="s">
        <v>914</v>
      </c>
      <c r="H477" s="47">
        <v>3605</v>
      </c>
      <c r="I477" s="47">
        <v>3734</v>
      </c>
      <c r="J477" s="47">
        <v>3734</v>
      </c>
      <c r="K477" s="47">
        <v>3500</v>
      </c>
      <c r="L477" s="47">
        <v>3500</v>
      </c>
      <c r="O477" s="47"/>
    </row>
    <row r="478" spans="1:15" s="14" customFormat="1">
      <c r="A478" s="14">
        <v>472</v>
      </c>
      <c r="B478" s="14">
        <v>310960</v>
      </c>
      <c r="C478" s="14" t="s">
        <v>120</v>
      </c>
      <c r="D478" s="14" t="s">
        <v>904</v>
      </c>
      <c r="E478" s="14">
        <v>2014</v>
      </c>
      <c r="F478" s="14" t="s">
        <v>1123</v>
      </c>
      <c r="G478" s="14" t="s">
        <v>916</v>
      </c>
      <c r="H478" s="47">
        <v>3598</v>
      </c>
      <c r="I478" s="47">
        <v>3727</v>
      </c>
      <c r="J478" s="47">
        <v>3727</v>
      </c>
      <c r="K478" s="47">
        <v>3528</v>
      </c>
      <c r="L478" s="47">
        <v>3528</v>
      </c>
      <c r="O478" s="47"/>
    </row>
    <row r="479" spans="1:15" s="14" customFormat="1">
      <c r="A479" s="14">
        <v>473</v>
      </c>
      <c r="B479" s="14">
        <v>310980</v>
      </c>
      <c r="C479" s="14" t="s">
        <v>123</v>
      </c>
      <c r="D479" s="14" t="s">
        <v>904</v>
      </c>
      <c r="E479" s="14">
        <v>2007</v>
      </c>
      <c r="J479" s="47">
        <v>2470</v>
      </c>
      <c r="O479" s="47"/>
    </row>
    <row r="480" spans="1:15" s="14" customFormat="1">
      <c r="A480" s="14">
        <v>474</v>
      </c>
      <c r="B480" s="14">
        <v>310980</v>
      </c>
      <c r="C480" s="14" t="s">
        <v>123</v>
      </c>
      <c r="D480" s="14" t="s">
        <v>904</v>
      </c>
      <c r="E480" s="14">
        <v>2008</v>
      </c>
      <c r="J480" s="47">
        <v>2570</v>
      </c>
      <c r="O480" s="47"/>
    </row>
    <row r="481" spans="1:15" s="14" customFormat="1">
      <c r="A481" s="14">
        <v>475</v>
      </c>
      <c r="B481" s="14">
        <v>310980</v>
      </c>
      <c r="C481" s="14" t="s">
        <v>123</v>
      </c>
      <c r="D481" s="14" t="s">
        <v>904</v>
      </c>
      <c r="E481" s="14">
        <v>2009</v>
      </c>
      <c r="F481" s="14" t="s">
        <v>918</v>
      </c>
      <c r="G481" s="14" t="s">
        <v>916</v>
      </c>
      <c r="H481" s="47">
        <v>2247</v>
      </c>
      <c r="I481" s="47">
        <v>2595</v>
      </c>
      <c r="J481" s="47">
        <v>2595</v>
      </c>
      <c r="K481" s="47">
        <v>2247</v>
      </c>
      <c r="L481" s="47">
        <v>2247</v>
      </c>
      <c r="O481" s="47"/>
    </row>
    <row r="482" spans="1:15" s="14" customFormat="1">
      <c r="A482" s="14">
        <v>476</v>
      </c>
      <c r="B482" s="14">
        <v>310980</v>
      </c>
      <c r="C482" s="14" t="s">
        <v>123</v>
      </c>
      <c r="D482" s="14" t="s">
        <v>904</v>
      </c>
      <c r="E482" s="14">
        <v>2010</v>
      </c>
      <c r="J482" s="47">
        <v>2505</v>
      </c>
      <c r="O482" s="47"/>
    </row>
    <row r="483" spans="1:15" s="14" customFormat="1">
      <c r="A483" s="14">
        <v>477</v>
      </c>
      <c r="B483" s="14">
        <v>310980</v>
      </c>
      <c r="C483" s="14" t="s">
        <v>123</v>
      </c>
      <c r="D483" s="14" t="s">
        <v>904</v>
      </c>
      <c r="E483" s="14">
        <v>2011</v>
      </c>
      <c r="J483" s="47">
        <v>2521</v>
      </c>
      <c r="O483" s="47"/>
    </row>
    <row r="484" spans="1:15" s="14" customFormat="1">
      <c r="A484" s="14">
        <v>478</v>
      </c>
      <c r="B484" s="14">
        <v>310980</v>
      </c>
      <c r="C484" s="14" t="s">
        <v>123</v>
      </c>
      <c r="D484" s="14" t="s">
        <v>904</v>
      </c>
      <c r="E484" s="14">
        <v>2012</v>
      </c>
      <c r="F484" s="14" t="s">
        <v>919</v>
      </c>
      <c r="G484" s="14" t="s">
        <v>914</v>
      </c>
      <c r="H484" s="47">
        <v>2253</v>
      </c>
      <c r="I484" s="47">
        <v>2536</v>
      </c>
      <c r="J484" s="47">
        <v>2536</v>
      </c>
      <c r="K484" s="47">
        <v>2253</v>
      </c>
      <c r="L484" s="47">
        <v>2253</v>
      </c>
      <c r="O484" s="47"/>
    </row>
    <row r="485" spans="1:15" s="14" customFormat="1">
      <c r="A485" s="14">
        <v>479</v>
      </c>
      <c r="B485" s="14">
        <v>310980</v>
      </c>
      <c r="C485" s="14" t="s">
        <v>123</v>
      </c>
      <c r="D485" s="14" t="s">
        <v>904</v>
      </c>
      <c r="E485" s="14">
        <v>2013</v>
      </c>
      <c r="F485" s="14" t="s">
        <v>919</v>
      </c>
      <c r="G485" s="14" t="s">
        <v>914</v>
      </c>
      <c r="H485" s="47">
        <v>2334</v>
      </c>
      <c r="I485" s="47">
        <v>2628</v>
      </c>
      <c r="J485" s="47">
        <v>2628</v>
      </c>
      <c r="K485" s="47">
        <v>2306</v>
      </c>
      <c r="L485" s="47">
        <v>2306</v>
      </c>
      <c r="O485" s="47"/>
    </row>
    <row r="486" spans="1:15" s="14" customFormat="1">
      <c r="A486" s="14">
        <v>480</v>
      </c>
      <c r="B486" s="14">
        <v>310980</v>
      </c>
      <c r="C486" s="14" t="s">
        <v>123</v>
      </c>
      <c r="D486" s="14" t="s">
        <v>904</v>
      </c>
      <c r="E486" s="14">
        <v>2014</v>
      </c>
      <c r="F486" s="14" t="s">
        <v>919</v>
      </c>
      <c r="G486" s="14" t="s">
        <v>914</v>
      </c>
      <c r="H486" s="47">
        <v>2349</v>
      </c>
      <c r="I486" s="47">
        <v>2645</v>
      </c>
      <c r="J486" s="47">
        <v>2645</v>
      </c>
      <c r="K486" s="47">
        <v>2306</v>
      </c>
      <c r="L486" s="47">
        <v>2306</v>
      </c>
      <c r="O486" s="47"/>
    </row>
    <row r="487" spans="1:15">
      <c r="A487">
        <v>481</v>
      </c>
      <c r="B487">
        <v>311000</v>
      </c>
      <c r="C487" t="s">
        <v>125</v>
      </c>
      <c r="D487" t="s">
        <v>904</v>
      </c>
      <c r="E487">
        <v>2007</v>
      </c>
      <c r="F487" t="s">
        <v>1132</v>
      </c>
      <c r="G487" t="s">
        <v>916</v>
      </c>
      <c r="H487" s="1">
        <v>33692</v>
      </c>
      <c r="I487" s="1">
        <v>39039</v>
      </c>
      <c r="J487" s="1">
        <v>39039</v>
      </c>
      <c r="K487" s="1">
        <v>29490</v>
      </c>
      <c r="L487" s="1">
        <v>25180</v>
      </c>
      <c r="O487" s="1"/>
    </row>
    <row r="488" spans="1:15">
      <c r="A488">
        <v>482</v>
      </c>
      <c r="B488">
        <v>311000</v>
      </c>
      <c r="C488" t="s">
        <v>125</v>
      </c>
      <c r="D488" t="s">
        <v>904</v>
      </c>
      <c r="E488">
        <v>2008</v>
      </c>
      <c r="F488" t="s">
        <v>1132</v>
      </c>
      <c r="G488" t="s">
        <v>916</v>
      </c>
      <c r="H488" s="1">
        <v>35069</v>
      </c>
      <c r="I488" s="1">
        <v>40634</v>
      </c>
      <c r="J488" s="1">
        <v>40634</v>
      </c>
      <c r="K488" s="1">
        <v>29785</v>
      </c>
      <c r="L488" s="1">
        <v>25432</v>
      </c>
      <c r="O488" s="1">
        <v>29</v>
      </c>
    </row>
    <row r="489" spans="1:15">
      <c r="A489">
        <v>483</v>
      </c>
      <c r="B489">
        <v>311000</v>
      </c>
      <c r="C489" t="s">
        <v>125</v>
      </c>
      <c r="D489" t="s">
        <v>904</v>
      </c>
      <c r="E489">
        <v>2009</v>
      </c>
      <c r="F489" t="s">
        <v>1131</v>
      </c>
      <c r="G489" t="s">
        <v>930</v>
      </c>
      <c r="J489" s="1">
        <v>41043</v>
      </c>
      <c r="O489" s="1">
        <v>16</v>
      </c>
    </row>
    <row r="490" spans="1:15">
      <c r="A490">
        <v>484</v>
      </c>
      <c r="B490">
        <v>311000</v>
      </c>
      <c r="C490" t="s">
        <v>125</v>
      </c>
      <c r="D490" t="s">
        <v>904</v>
      </c>
      <c r="E490">
        <v>2010</v>
      </c>
      <c r="F490" t="s">
        <v>1130</v>
      </c>
      <c r="G490" t="s">
        <v>914</v>
      </c>
      <c r="H490" s="1">
        <v>35436</v>
      </c>
      <c r="I490" s="1">
        <v>40750</v>
      </c>
      <c r="J490" s="1">
        <v>40750</v>
      </c>
      <c r="K490" s="1">
        <v>35452</v>
      </c>
      <c r="L490" s="1">
        <v>30829</v>
      </c>
      <c r="O490" s="1">
        <v>17</v>
      </c>
    </row>
    <row r="491" spans="1:15">
      <c r="A491">
        <v>485</v>
      </c>
      <c r="B491">
        <v>311000</v>
      </c>
      <c r="C491" t="s">
        <v>125</v>
      </c>
      <c r="D491" t="s">
        <v>904</v>
      </c>
      <c r="E491">
        <v>2011</v>
      </c>
      <c r="F491" t="s">
        <v>1130</v>
      </c>
      <c r="G491" t="s">
        <v>914</v>
      </c>
      <c r="H491" s="1">
        <v>35733</v>
      </c>
      <c r="I491" s="1">
        <v>41092</v>
      </c>
      <c r="J491" s="1">
        <v>41092</v>
      </c>
      <c r="K491" s="1">
        <v>39264</v>
      </c>
      <c r="L491" s="1">
        <v>34608</v>
      </c>
      <c r="O491" s="1">
        <v>13</v>
      </c>
    </row>
    <row r="492" spans="1:15">
      <c r="A492">
        <v>486</v>
      </c>
      <c r="B492">
        <v>311000</v>
      </c>
      <c r="C492" t="s">
        <v>125</v>
      </c>
      <c r="D492" t="s">
        <v>904</v>
      </c>
      <c r="E492">
        <v>2012</v>
      </c>
      <c r="F492" t="s">
        <v>1130</v>
      </c>
      <c r="G492" t="s">
        <v>914</v>
      </c>
      <c r="H492" s="1">
        <v>36021</v>
      </c>
      <c r="I492" s="1">
        <v>41423</v>
      </c>
      <c r="J492" s="1">
        <v>41423</v>
      </c>
      <c r="K492" s="1">
        <v>39507</v>
      </c>
      <c r="L492" s="1">
        <v>34986</v>
      </c>
      <c r="O492" s="1">
        <v>13</v>
      </c>
    </row>
    <row r="493" spans="1:15">
      <c r="A493">
        <v>487</v>
      </c>
      <c r="B493">
        <v>311000</v>
      </c>
      <c r="C493" t="s">
        <v>125</v>
      </c>
      <c r="D493" t="s">
        <v>904</v>
      </c>
      <c r="E493">
        <v>2013</v>
      </c>
      <c r="F493" t="s">
        <v>1130</v>
      </c>
      <c r="G493" t="s">
        <v>914</v>
      </c>
      <c r="H493" s="1">
        <v>37424</v>
      </c>
      <c r="I493" s="1">
        <v>43036</v>
      </c>
      <c r="J493" s="1">
        <v>43036</v>
      </c>
      <c r="K493" s="1">
        <v>40261</v>
      </c>
      <c r="L493" s="1">
        <v>34986</v>
      </c>
      <c r="O493" s="1">
        <v>14</v>
      </c>
    </row>
    <row r="494" spans="1:15">
      <c r="A494">
        <v>488</v>
      </c>
      <c r="B494">
        <v>311000</v>
      </c>
      <c r="C494" t="s">
        <v>125</v>
      </c>
      <c r="D494" t="s">
        <v>904</v>
      </c>
      <c r="E494">
        <v>2014</v>
      </c>
      <c r="F494" t="s">
        <v>1130</v>
      </c>
      <c r="G494" t="s">
        <v>914</v>
      </c>
      <c r="H494" s="1">
        <v>37736</v>
      </c>
      <c r="I494" s="1">
        <v>43395</v>
      </c>
      <c r="J494" s="1">
        <v>43395</v>
      </c>
      <c r="K494" s="1">
        <v>40341</v>
      </c>
      <c r="L494" s="1">
        <v>35685</v>
      </c>
      <c r="O494" s="1">
        <v>11</v>
      </c>
    </row>
    <row r="495" spans="1:15" s="14" customFormat="1">
      <c r="A495" s="14">
        <v>489</v>
      </c>
      <c r="B495" s="14">
        <v>311020</v>
      </c>
      <c r="C495" s="14" t="s">
        <v>127</v>
      </c>
      <c r="D495" s="14" t="s">
        <v>904</v>
      </c>
      <c r="E495" s="14">
        <v>2007</v>
      </c>
      <c r="F495" s="14" t="s">
        <v>905</v>
      </c>
      <c r="G495" s="14" t="s">
        <v>906</v>
      </c>
      <c r="J495" s="47">
        <v>4015</v>
      </c>
      <c r="O495" s="47"/>
    </row>
    <row r="496" spans="1:15" s="14" customFormat="1">
      <c r="A496" s="14">
        <v>490</v>
      </c>
      <c r="B496" s="14">
        <v>311020</v>
      </c>
      <c r="C496" s="14" t="s">
        <v>127</v>
      </c>
      <c r="D496" s="14" t="s">
        <v>904</v>
      </c>
      <c r="E496" s="14">
        <v>2008</v>
      </c>
      <c r="F496" s="14" t="s">
        <v>905</v>
      </c>
      <c r="G496" s="14" t="s">
        <v>906</v>
      </c>
      <c r="J496" s="47">
        <v>4117</v>
      </c>
      <c r="O496" s="47"/>
    </row>
    <row r="497" spans="1:15" s="14" customFormat="1">
      <c r="A497" s="14">
        <v>491</v>
      </c>
      <c r="B497" s="14">
        <v>311020</v>
      </c>
      <c r="C497" s="14" t="s">
        <v>127</v>
      </c>
      <c r="D497" s="14" t="s">
        <v>904</v>
      </c>
      <c r="E497" s="14">
        <v>2009</v>
      </c>
      <c r="F497" s="14" t="s">
        <v>905</v>
      </c>
      <c r="G497" s="14" t="s">
        <v>906</v>
      </c>
      <c r="J497" s="47">
        <v>4106</v>
      </c>
      <c r="O497" s="47"/>
    </row>
    <row r="498" spans="1:15" s="14" customFormat="1">
      <c r="A498" s="14">
        <v>492</v>
      </c>
      <c r="B498" s="14">
        <v>311020</v>
      </c>
      <c r="C498" s="14" t="s">
        <v>127</v>
      </c>
      <c r="D498" s="14" t="s">
        <v>904</v>
      </c>
      <c r="E498" s="14">
        <v>2010</v>
      </c>
      <c r="F498" s="14" t="s">
        <v>905</v>
      </c>
      <c r="G498" s="14" t="s">
        <v>906</v>
      </c>
      <c r="J498" s="47">
        <v>4047</v>
      </c>
      <c r="O498" s="47"/>
    </row>
    <row r="499" spans="1:15" s="14" customFormat="1">
      <c r="A499" s="14">
        <v>493</v>
      </c>
      <c r="B499" s="14">
        <v>311020</v>
      </c>
      <c r="C499" s="14" t="s">
        <v>127</v>
      </c>
      <c r="D499" s="14" t="s">
        <v>904</v>
      </c>
      <c r="E499" s="14">
        <v>2011</v>
      </c>
      <c r="F499" s="14" t="s">
        <v>1136</v>
      </c>
      <c r="G499" s="14" t="s">
        <v>908</v>
      </c>
      <c r="J499" s="47">
        <v>4037</v>
      </c>
      <c r="O499" s="47"/>
    </row>
    <row r="500" spans="1:15" s="14" customFormat="1">
      <c r="A500" s="14">
        <v>494</v>
      </c>
      <c r="B500" s="14">
        <v>311020</v>
      </c>
      <c r="C500" s="14" t="s">
        <v>127</v>
      </c>
      <c r="D500" s="14" t="s">
        <v>904</v>
      </c>
      <c r="E500" s="14">
        <v>2012</v>
      </c>
      <c r="F500" s="14" t="s">
        <v>1135</v>
      </c>
      <c r="G500" s="14" t="s">
        <v>912</v>
      </c>
      <c r="H500" s="47">
        <v>2085</v>
      </c>
      <c r="I500" s="47">
        <v>4026</v>
      </c>
      <c r="J500" s="47">
        <v>4026</v>
      </c>
      <c r="K500" s="47">
        <v>2085</v>
      </c>
      <c r="L500" s="47">
        <v>2085</v>
      </c>
      <c r="O500" s="47"/>
    </row>
    <row r="501" spans="1:15" s="14" customFormat="1">
      <c r="A501" s="14">
        <v>495</v>
      </c>
      <c r="B501" s="14">
        <v>311020</v>
      </c>
      <c r="C501" s="14" t="s">
        <v>127</v>
      </c>
      <c r="D501" s="14" t="s">
        <v>904</v>
      </c>
      <c r="E501" s="14">
        <v>2013</v>
      </c>
      <c r="F501" s="14" t="s">
        <v>1135</v>
      </c>
      <c r="G501" s="14" t="s">
        <v>912</v>
      </c>
      <c r="H501" s="47">
        <v>2142</v>
      </c>
      <c r="I501" s="47">
        <v>4135</v>
      </c>
      <c r="J501" s="47">
        <v>4135</v>
      </c>
      <c r="K501" s="47">
        <v>2142</v>
      </c>
      <c r="L501" s="47">
        <v>2142</v>
      </c>
      <c r="O501" s="47"/>
    </row>
    <row r="502" spans="1:15" s="14" customFormat="1">
      <c r="A502" s="14">
        <v>496</v>
      </c>
      <c r="B502" s="14">
        <v>311020</v>
      </c>
      <c r="C502" s="14" t="s">
        <v>127</v>
      </c>
      <c r="D502" s="14" t="s">
        <v>904</v>
      </c>
      <c r="E502" s="14">
        <v>2014</v>
      </c>
      <c r="F502" s="14" t="s">
        <v>1135</v>
      </c>
      <c r="G502" s="14" t="s">
        <v>912</v>
      </c>
      <c r="H502" s="47">
        <v>2138</v>
      </c>
      <c r="I502" s="47">
        <v>4128</v>
      </c>
      <c r="J502" s="47">
        <v>4128</v>
      </c>
      <c r="K502" s="47">
        <v>1795</v>
      </c>
      <c r="L502" s="47">
        <v>1795</v>
      </c>
      <c r="O502" s="47"/>
    </row>
    <row r="503" spans="1:15" s="14" customFormat="1">
      <c r="A503" s="14">
        <v>497</v>
      </c>
      <c r="B503" s="14">
        <v>311040</v>
      </c>
      <c r="C503" s="14" t="s">
        <v>129</v>
      </c>
      <c r="D503" s="14" t="s">
        <v>904</v>
      </c>
      <c r="E503" s="14">
        <v>2007</v>
      </c>
      <c r="F503" s="14" t="s">
        <v>905</v>
      </c>
      <c r="G503" s="14" t="s">
        <v>906</v>
      </c>
      <c r="J503" s="47">
        <v>3204</v>
      </c>
      <c r="O503" s="47"/>
    </row>
    <row r="504" spans="1:15" s="14" customFormat="1">
      <c r="A504" s="14">
        <v>498</v>
      </c>
      <c r="B504" s="14">
        <v>311040</v>
      </c>
      <c r="C504" s="14" t="s">
        <v>129</v>
      </c>
      <c r="D504" s="14" t="s">
        <v>904</v>
      </c>
      <c r="E504" s="14">
        <v>2008</v>
      </c>
      <c r="F504" s="14" t="s">
        <v>905</v>
      </c>
      <c r="G504" s="14" t="s">
        <v>906</v>
      </c>
      <c r="J504" s="47">
        <v>3260</v>
      </c>
      <c r="O504" s="47"/>
    </row>
    <row r="505" spans="1:15" s="14" customFormat="1">
      <c r="A505" s="14">
        <v>499</v>
      </c>
      <c r="B505" s="14">
        <v>311040</v>
      </c>
      <c r="C505" s="14" t="s">
        <v>129</v>
      </c>
      <c r="D505" s="14" t="s">
        <v>904</v>
      </c>
      <c r="E505" s="14">
        <v>2009</v>
      </c>
      <c r="F505" s="14" t="s">
        <v>905</v>
      </c>
      <c r="G505" s="14" t="s">
        <v>906</v>
      </c>
      <c r="J505" s="47">
        <v>3229</v>
      </c>
      <c r="O505" s="47"/>
    </row>
    <row r="506" spans="1:15" s="14" customFormat="1">
      <c r="A506" s="14">
        <v>500</v>
      </c>
      <c r="B506" s="14">
        <v>311040</v>
      </c>
      <c r="C506" s="14" t="s">
        <v>129</v>
      </c>
      <c r="D506" s="14" t="s">
        <v>904</v>
      </c>
      <c r="E506" s="14">
        <v>2010</v>
      </c>
      <c r="F506" s="14" t="s">
        <v>1139</v>
      </c>
      <c r="G506" s="14" t="s">
        <v>910</v>
      </c>
      <c r="H506" s="47">
        <v>1458</v>
      </c>
      <c r="I506" s="47">
        <v>3154</v>
      </c>
      <c r="J506" s="47">
        <v>3154</v>
      </c>
      <c r="K506" s="47">
        <v>2408</v>
      </c>
      <c r="L506" s="47">
        <v>1458</v>
      </c>
      <c r="O506" s="47"/>
    </row>
    <row r="507" spans="1:15" s="14" customFormat="1">
      <c r="A507" s="14">
        <v>501</v>
      </c>
      <c r="B507" s="14">
        <v>311040</v>
      </c>
      <c r="C507" s="14" t="s">
        <v>129</v>
      </c>
      <c r="D507" s="14" t="s">
        <v>904</v>
      </c>
      <c r="E507" s="14">
        <v>2011</v>
      </c>
      <c r="F507" s="14" t="s">
        <v>905</v>
      </c>
      <c r="G507" s="14" t="s">
        <v>906</v>
      </c>
      <c r="J507" s="47">
        <v>3125</v>
      </c>
      <c r="O507" s="47"/>
    </row>
    <row r="508" spans="1:15" s="14" customFormat="1">
      <c r="A508" s="14">
        <v>502</v>
      </c>
      <c r="B508" s="14">
        <v>311040</v>
      </c>
      <c r="C508" s="14" t="s">
        <v>129</v>
      </c>
      <c r="D508" s="14" t="s">
        <v>904</v>
      </c>
      <c r="E508" s="14">
        <v>2012</v>
      </c>
      <c r="F508" s="14" t="s">
        <v>1139</v>
      </c>
      <c r="G508" s="14" t="s">
        <v>910</v>
      </c>
      <c r="H508" s="47">
        <v>1432</v>
      </c>
      <c r="I508" s="47">
        <v>3097</v>
      </c>
      <c r="J508" s="47">
        <v>3097</v>
      </c>
      <c r="K508" s="47">
        <v>1738</v>
      </c>
      <c r="L508" s="47">
        <v>1432</v>
      </c>
      <c r="O508" s="47"/>
    </row>
    <row r="509" spans="1:15" s="14" customFormat="1">
      <c r="A509" s="14">
        <v>503</v>
      </c>
      <c r="B509" s="14">
        <v>311040</v>
      </c>
      <c r="C509" s="14" t="s">
        <v>129</v>
      </c>
      <c r="D509" s="14" t="s">
        <v>904</v>
      </c>
      <c r="E509" s="14">
        <v>2013</v>
      </c>
      <c r="F509" s="14" t="s">
        <v>905</v>
      </c>
      <c r="G509" s="14" t="s">
        <v>906</v>
      </c>
      <c r="J509" s="47">
        <v>3158</v>
      </c>
      <c r="O509" s="47"/>
    </row>
    <row r="510" spans="1:15" s="14" customFormat="1">
      <c r="A510" s="14">
        <v>504</v>
      </c>
      <c r="B510" s="14">
        <v>311040</v>
      </c>
      <c r="C510" s="14" t="s">
        <v>129</v>
      </c>
      <c r="D510" s="14" t="s">
        <v>904</v>
      </c>
      <c r="E510" s="14">
        <v>2014</v>
      </c>
      <c r="F510" s="14" t="s">
        <v>1138</v>
      </c>
      <c r="G510" s="14" t="s">
        <v>912</v>
      </c>
      <c r="H510" s="47">
        <v>1448</v>
      </c>
      <c r="I510" s="47">
        <v>3133</v>
      </c>
      <c r="J510" s="47">
        <v>3133</v>
      </c>
      <c r="K510" s="47">
        <v>2560</v>
      </c>
      <c r="L510" s="47">
        <v>1308</v>
      </c>
      <c r="O510" s="47"/>
    </row>
    <row r="511" spans="1:15">
      <c r="A511">
        <v>505</v>
      </c>
      <c r="B511">
        <v>311050</v>
      </c>
      <c r="C511" t="s">
        <v>130</v>
      </c>
      <c r="D511" t="s">
        <v>904</v>
      </c>
      <c r="E511">
        <v>2007</v>
      </c>
      <c r="F511" t="s">
        <v>905</v>
      </c>
      <c r="G511" t="s">
        <v>906</v>
      </c>
      <c r="J511" s="1">
        <v>19708</v>
      </c>
      <c r="O511" s="1"/>
    </row>
    <row r="512" spans="1:15">
      <c r="A512">
        <v>506</v>
      </c>
      <c r="B512">
        <v>311050</v>
      </c>
      <c r="C512" t="s">
        <v>130</v>
      </c>
      <c r="D512" t="s">
        <v>904</v>
      </c>
      <c r="E512">
        <v>2008</v>
      </c>
      <c r="F512" t="s">
        <v>905</v>
      </c>
      <c r="G512" t="s">
        <v>906</v>
      </c>
      <c r="J512" s="1">
        <v>20212</v>
      </c>
      <c r="O512" s="1">
        <v>107</v>
      </c>
    </row>
    <row r="513" spans="1:15">
      <c r="A513">
        <v>507</v>
      </c>
      <c r="B513">
        <v>311050</v>
      </c>
      <c r="C513" t="s">
        <v>130</v>
      </c>
      <c r="D513" t="s">
        <v>904</v>
      </c>
      <c r="E513">
        <v>2009</v>
      </c>
      <c r="F513" t="s">
        <v>905</v>
      </c>
      <c r="G513" t="s">
        <v>916</v>
      </c>
      <c r="H513" s="1">
        <v>14662</v>
      </c>
      <c r="I513" s="1">
        <v>20160</v>
      </c>
      <c r="J513" s="1">
        <v>20160</v>
      </c>
      <c r="K513" s="1">
        <v>14072</v>
      </c>
      <c r="L513" s="1">
        <v>14072</v>
      </c>
      <c r="O513" s="1">
        <v>51</v>
      </c>
    </row>
    <row r="514" spans="1:15">
      <c r="A514">
        <v>508</v>
      </c>
      <c r="B514">
        <v>311050</v>
      </c>
      <c r="C514" t="s">
        <v>130</v>
      </c>
      <c r="D514" t="s">
        <v>904</v>
      </c>
      <c r="E514">
        <v>2010</v>
      </c>
      <c r="F514" t="s">
        <v>905</v>
      </c>
      <c r="G514" t="s">
        <v>916</v>
      </c>
      <c r="H514" s="1">
        <v>15469</v>
      </c>
      <c r="I514" s="1">
        <v>21080</v>
      </c>
      <c r="J514" s="1">
        <v>21080</v>
      </c>
      <c r="K514" s="1">
        <v>14817</v>
      </c>
      <c r="L514" s="1">
        <v>14817</v>
      </c>
      <c r="O514" s="1">
        <v>60</v>
      </c>
    </row>
    <row r="515" spans="1:15">
      <c r="A515">
        <v>509</v>
      </c>
      <c r="B515">
        <v>311050</v>
      </c>
      <c r="C515" t="s">
        <v>130</v>
      </c>
      <c r="D515" t="s">
        <v>904</v>
      </c>
      <c r="E515">
        <v>2011</v>
      </c>
      <c r="F515" t="s">
        <v>905</v>
      </c>
      <c r="G515" t="s">
        <v>916</v>
      </c>
      <c r="H515" s="1">
        <v>15500</v>
      </c>
      <c r="I515" s="1">
        <v>21122</v>
      </c>
      <c r="J515" s="1">
        <v>21122</v>
      </c>
      <c r="K515" s="1">
        <v>15478</v>
      </c>
      <c r="L515" s="1">
        <v>15478</v>
      </c>
      <c r="O515" s="1">
        <v>35</v>
      </c>
    </row>
    <row r="516" spans="1:15">
      <c r="A516">
        <v>510</v>
      </c>
      <c r="B516">
        <v>311050</v>
      </c>
      <c r="C516" t="s">
        <v>130</v>
      </c>
      <c r="D516" t="s">
        <v>904</v>
      </c>
      <c r="E516">
        <v>2012</v>
      </c>
      <c r="F516" t="s">
        <v>905</v>
      </c>
      <c r="G516" t="s">
        <v>916</v>
      </c>
      <c r="H516" s="1">
        <v>15529</v>
      </c>
      <c r="I516" s="1">
        <v>21162</v>
      </c>
      <c r="J516" s="1">
        <v>21162</v>
      </c>
      <c r="K516" s="1">
        <v>15529</v>
      </c>
      <c r="L516" s="1">
        <v>15529</v>
      </c>
      <c r="O516" s="1">
        <v>24</v>
      </c>
    </row>
    <row r="517" spans="1:15">
      <c r="A517">
        <v>511</v>
      </c>
      <c r="B517">
        <v>311050</v>
      </c>
      <c r="C517" t="s">
        <v>130</v>
      </c>
      <c r="D517" t="s">
        <v>904</v>
      </c>
      <c r="E517">
        <v>2013</v>
      </c>
      <c r="F517" t="s">
        <v>1140</v>
      </c>
      <c r="G517" t="s">
        <v>914</v>
      </c>
      <c r="H517" s="1">
        <v>16030</v>
      </c>
      <c r="I517" s="1">
        <v>21844</v>
      </c>
      <c r="J517" s="1">
        <v>21844</v>
      </c>
      <c r="K517" s="1">
        <v>16030</v>
      </c>
      <c r="L517" s="1">
        <v>16030</v>
      </c>
      <c r="O517" s="1">
        <v>30</v>
      </c>
    </row>
    <row r="518" spans="1:15">
      <c r="A518">
        <v>512</v>
      </c>
      <c r="B518">
        <v>311050</v>
      </c>
      <c r="C518" t="s">
        <v>130</v>
      </c>
      <c r="D518" t="s">
        <v>904</v>
      </c>
      <c r="E518">
        <v>2014</v>
      </c>
      <c r="F518" t="s">
        <v>1140</v>
      </c>
      <c r="G518" t="s">
        <v>914</v>
      </c>
      <c r="H518" s="1">
        <v>16071</v>
      </c>
      <c r="I518" s="1">
        <v>21901</v>
      </c>
      <c r="J518" s="1">
        <v>21901</v>
      </c>
      <c r="K518" s="1">
        <v>16071</v>
      </c>
      <c r="L518" s="1">
        <v>16071</v>
      </c>
      <c r="O518" s="1">
        <v>46</v>
      </c>
    </row>
    <row r="519" spans="1:15">
      <c r="A519">
        <v>513</v>
      </c>
      <c r="B519">
        <v>311060</v>
      </c>
      <c r="C519" t="s">
        <v>131</v>
      </c>
      <c r="D519" t="s">
        <v>904</v>
      </c>
      <c r="E519">
        <v>2007</v>
      </c>
      <c r="F519" t="s">
        <v>1142</v>
      </c>
      <c r="G519" t="s">
        <v>916</v>
      </c>
      <c r="H519" s="1">
        <v>20059</v>
      </c>
      <c r="I519" s="1">
        <v>25010</v>
      </c>
      <c r="J519" s="1">
        <v>25010</v>
      </c>
      <c r="K519" s="1">
        <v>21900</v>
      </c>
      <c r="L519" s="1">
        <v>21300</v>
      </c>
      <c r="O519" s="1"/>
    </row>
    <row r="520" spans="1:15">
      <c r="A520">
        <v>514</v>
      </c>
      <c r="B520">
        <v>311060</v>
      </c>
      <c r="C520" t="s">
        <v>131</v>
      </c>
      <c r="D520" t="s">
        <v>904</v>
      </c>
      <c r="E520">
        <v>2008</v>
      </c>
      <c r="F520" t="s">
        <v>1142</v>
      </c>
      <c r="G520" t="s">
        <v>916</v>
      </c>
      <c r="H520" s="1">
        <v>20909</v>
      </c>
      <c r="I520" s="1">
        <v>26070</v>
      </c>
      <c r="J520" s="1">
        <v>26070</v>
      </c>
      <c r="K520" s="1">
        <v>23385</v>
      </c>
      <c r="L520" s="1">
        <v>23385</v>
      </c>
      <c r="O520" s="1">
        <v>40</v>
      </c>
    </row>
    <row r="521" spans="1:15">
      <c r="A521">
        <v>515</v>
      </c>
      <c r="B521">
        <v>311060</v>
      </c>
      <c r="C521" t="s">
        <v>131</v>
      </c>
      <c r="D521" t="s">
        <v>904</v>
      </c>
      <c r="E521">
        <v>2009</v>
      </c>
      <c r="F521" t="s">
        <v>1142</v>
      </c>
      <c r="G521" t="s">
        <v>916</v>
      </c>
      <c r="H521" s="1">
        <v>21146</v>
      </c>
      <c r="I521" s="1">
        <v>26365</v>
      </c>
      <c r="J521" s="1">
        <v>26365</v>
      </c>
      <c r="K521" s="1">
        <v>23500</v>
      </c>
      <c r="L521" s="1">
        <v>23500</v>
      </c>
      <c r="O521" s="1">
        <v>29</v>
      </c>
    </row>
    <row r="522" spans="1:15">
      <c r="A522">
        <v>516</v>
      </c>
      <c r="B522">
        <v>311060</v>
      </c>
      <c r="C522" t="s">
        <v>131</v>
      </c>
      <c r="D522" t="s">
        <v>904</v>
      </c>
      <c r="E522">
        <v>2010</v>
      </c>
      <c r="F522" t="s">
        <v>1141</v>
      </c>
      <c r="G522" t="s">
        <v>914</v>
      </c>
      <c r="H522" s="1">
        <v>22359</v>
      </c>
      <c r="I522" s="1">
        <v>26488</v>
      </c>
      <c r="J522" s="1">
        <v>26488</v>
      </c>
      <c r="K522" s="1">
        <v>22359</v>
      </c>
      <c r="L522" s="1">
        <v>22359</v>
      </c>
      <c r="O522" s="1">
        <v>38</v>
      </c>
    </row>
    <row r="523" spans="1:15">
      <c r="A523">
        <v>517</v>
      </c>
      <c r="B523">
        <v>311060</v>
      </c>
      <c r="C523" t="s">
        <v>131</v>
      </c>
      <c r="D523" t="s">
        <v>904</v>
      </c>
      <c r="E523">
        <v>2011</v>
      </c>
      <c r="F523" t="s">
        <v>1142</v>
      </c>
      <c r="G523" t="s">
        <v>916</v>
      </c>
      <c r="H523" s="1">
        <v>22588</v>
      </c>
      <c r="I523" s="1">
        <v>26759</v>
      </c>
      <c r="J523" s="1">
        <v>26759</v>
      </c>
      <c r="K523" s="1">
        <v>22500</v>
      </c>
      <c r="L523" s="1">
        <v>22500</v>
      </c>
      <c r="O523" s="1">
        <v>52</v>
      </c>
    </row>
    <row r="524" spans="1:15">
      <c r="A524">
        <v>518</v>
      </c>
      <c r="B524">
        <v>311060</v>
      </c>
      <c r="C524" t="s">
        <v>131</v>
      </c>
      <c r="D524" t="s">
        <v>904</v>
      </c>
      <c r="E524">
        <v>2012</v>
      </c>
      <c r="F524" t="s">
        <v>1142</v>
      </c>
      <c r="G524" t="s">
        <v>916</v>
      </c>
      <c r="H524" s="1">
        <v>22808</v>
      </c>
      <c r="I524" s="1">
        <v>27020</v>
      </c>
      <c r="J524" s="1">
        <v>27020</v>
      </c>
      <c r="K524" s="1">
        <v>24426</v>
      </c>
      <c r="L524" s="1">
        <v>22362</v>
      </c>
      <c r="O524" s="1">
        <v>17</v>
      </c>
    </row>
    <row r="525" spans="1:15">
      <c r="A525">
        <v>519</v>
      </c>
      <c r="B525">
        <v>311060</v>
      </c>
      <c r="C525" t="s">
        <v>131</v>
      </c>
      <c r="D525" t="s">
        <v>904</v>
      </c>
      <c r="E525">
        <v>2013</v>
      </c>
      <c r="F525" t="s">
        <v>1141</v>
      </c>
      <c r="G525" t="s">
        <v>914</v>
      </c>
      <c r="H525" s="1">
        <v>23739</v>
      </c>
      <c r="I525" s="1">
        <v>28123</v>
      </c>
      <c r="J525" s="1">
        <v>28123</v>
      </c>
      <c r="K525" s="1">
        <v>25077</v>
      </c>
      <c r="L525" s="1">
        <v>23739</v>
      </c>
      <c r="O525" s="1">
        <v>30</v>
      </c>
    </row>
    <row r="526" spans="1:15">
      <c r="A526">
        <v>520</v>
      </c>
      <c r="B526">
        <v>311060</v>
      </c>
      <c r="C526" t="s">
        <v>131</v>
      </c>
      <c r="D526" t="s">
        <v>904</v>
      </c>
      <c r="E526">
        <v>2014</v>
      </c>
      <c r="F526" t="s">
        <v>1141</v>
      </c>
      <c r="G526" t="s">
        <v>914</v>
      </c>
      <c r="H526" s="1">
        <v>23975</v>
      </c>
      <c r="I526" s="1">
        <v>28402</v>
      </c>
      <c r="J526" s="1">
        <v>28402</v>
      </c>
      <c r="K526" s="1">
        <v>24900</v>
      </c>
      <c r="L526" s="1">
        <v>23892</v>
      </c>
      <c r="O526" s="1">
        <v>50</v>
      </c>
    </row>
    <row r="527" spans="1:15">
      <c r="A527">
        <v>521</v>
      </c>
      <c r="B527">
        <v>311070</v>
      </c>
      <c r="C527" t="s">
        <v>132</v>
      </c>
      <c r="D527" t="s">
        <v>904</v>
      </c>
      <c r="E527">
        <v>2007</v>
      </c>
      <c r="J527" s="1">
        <v>12520</v>
      </c>
      <c r="O527" s="1"/>
    </row>
    <row r="528" spans="1:15">
      <c r="A528">
        <v>522</v>
      </c>
      <c r="B528">
        <v>311070</v>
      </c>
      <c r="C528" t="s">
        <v>132</v>
      </c>
      <c r="D528" t="s">
        <v>904</v>
      </c>
      <c r="E528">
        <v>2008</v>
      </c>
      <c r="J528" s="1">
        <v>12909</v>
      </c>
      <c r="O528" s="1">
        <v>10</v>
      </c>
    </row>
    <row r="529" spans="1:15">
      <c r="A529">
        <v>523</v>
      </c>
      <c r="B529">
        <v>311070</v>
      </c>
      <c r="C529" t="s">
        <v>132</v>
      </c>
      <c r="D529" t="s">
        <v>904</v>
      </c>
      <c r="E529">
        <v>2009</v>
      </c>
      <c r="J529" s="1">
        <v>12936</v>
      </c>
      <c r="O529" s="1">
        <v>10</v>
      </c>
    </row>
    <row r="530" spans="1:15">
      <c r="A530">
        <v>524</v>
      </c>
      <c r="B530">
        <v>311070</v>
      </c>
      <c r="C530" t="s">
        <v>132</v>
      </c>
      <c r="D530" t="s">
        <v>904</v>
      </c>
      <c r="E530">
        <v>2010</v>
      </c>
      <c r="F530" t="s">
        <v>1144</v>
      </c>
      <c r="G530" t="s">
        <v>916</v>
      </c>
      <c r="H530" s="1">
        <v>10457</v>
      </c>
      <c r="I530" s="1">
        <v>12602</v>
      </c>
      <c r="J530" s="1">
        <v>12602</v>
      </c>
      <c r="K530" s="1">
        <v>10457</v>
      </c>
      <c r="L530" s="1">
        <v>10457</v>
      </c>
      <c r="O530" s="1">
        <v>18</v>
      </c>
    </row>
    <row r="531" spans="1:15">
      <c r="A531">
        <v>525</v>
      </c>
      <c r="B531">
        <v>311070</v>
      </c>
      <c r="C531" t="s">
        <v>132</v>
      </c>
      <c r="D531" t="s">
        <v>904</v>
      </c>
      <c r="E531">
        <v>2011</v>
      </c>
      <c r="F531" t="s">
        <v>1145</v>
      </c>
      <c r="G531" t="s">
        <v>916</v>
      </c>
      <c r="H531" s="1">
        <v>10461</v>
      </c>
      <c r="I531" s="1">
        <v>12607</v>
      </c>
      <c r="J531" s="1">
        <v>12607</v>
      </c>
      <c r="K531" s="1">
        <v>10457</v>
      </c>
      <c r="L531" s="1">
        <v>10457</v>
      </c>
      <c r="O531" s="1">
        <v>10</v>
      </c>
    </row>
    <row r="532" spans="1:15">
      <c r="A532">
        <v>526</v>
      </c>
      <c r="B532">
        <v>311070</v>
      </c>
      <c r="C532" t="s">
        <v>132</v>
      </c>
      <c r="D532" t="s">
        <v>904</v>
      </c>
      <c r="E532">
        <v>2012</v>
      </c>
      <c r="F532" t="s">
        <v>1145</v>
      </c>
      <c r="G532" t="s">
        <v>916</v>
      </c>
      <c r="H532" s="1">
        <v>10465</v>
      </c>
      <c r="I532" s="1">
        <v>12612</v>
      </c>
      <c r="J532" s="1">
        <v>12612</v>
      </c>
      <c r="K532" s="1">
        <v>10500</v>
      </c>
      <c r="L532" s="1">
        <v>10457</v>
      </c>
      <c r="O532" s="1">
        <v>5</v>
      </c>
    </row>
    <row r="533" spans="1:15">
      <c r="A533">
        <v>527</v>
      </c>
      <c r="B533">
        <v>311070</v>
      </c>
      <c r="C533" t="s">
        <v>132</v>
      </c>
      <c r="D533" t="s">
        <v>904</v>
      </c>
      <c r="E533">
        <v>2013</v>
      </c>
      <c r="F533" t="s">
        <v>1144</v>
      </c>
      <c r="G533" t="s">
        <v>916</v>
      </c>
      <c r="H533" s="1">
        <v>10785</v>
      </c>
      <c r="I533" s="1">
        <v>12997</v>
      </c>
      <c r="J533" s="1">
        <v>12997</v>
      </c>
      <c r="K533" s="1">
        <v>10500</v>
      </c>
      <c r="L533" s="1">
        <v>10457</v>
      </c>
      <c r="O533" s="1">
        <v>11</v>
      </c>
    </row>
    <row r="534" spans="1:15">
      <c r="A534">
        <v>528</v>
      </c>
      <c r="B534">
        <v>311070</v>
      </c>
      <c r="C534" t="s">
        <v>132</v>
      </c>
      <c r="D534" t="s">
        <v>904</v>
      </c>
      <c r="E534">
        <v>2014</v>
      </c>
      <c r="F534" t="s">
        <v>1143</v>
      </c>
      <c r="G534" t="s">
        <v>914</v>
      </c>
      <c r="H534" s="1">
        <v>10797</v>
      </c>
      <c r="I534" s="1">
        <v>13012</v>
      </c>
      <c r="J534" s="1">
        <v>13012</v>
      </c>
      <c r="K534" s="1">
        <v>10511</v>
      </c>
      <c r="L534" s="1">
        <v>10470</v>
      </c>
      <c r="O534" s="1">
        <v>21</v>
      </c>
    </row>
    <row r="535" spans="1:15">
      <c r="A535">
        <v>529</v>
      </c>
      <c r="B535">
        <v>311090</v>
      </c>
      <c r="C535" t="s">
        <v>134</v>
      </c>
      <c r="D535" t="s">
        <v>904</v>
      </c>
      <c r="E535">
        <v>2007</v>
      </c>
      <c r="F535" t="s">
        <v>905</v>
      </c>
      <c r="G535" t="s">
        <v>916</v>
      </c>
      <c r="H535" s="1">
        <v>13011</v>
      </c>
      <c r="I535" s="1">
        <v>15169</v>
      </c>
      <c r="J535" s="1">
        <v>15169</v>
      </c>
      <c r="K535" s="1">
        <v>13570</v>
      </c>
      <c r="L535" s="1">
        <v>13570</v>
      </c>
      <c r="O535" s="1"/>
    </row>
    <row r="536" spans="1:15">
      <c r="A536">
        <v>530</v>
      </c>
      <c r="B536">
        <v>311090</v>
      </c>
      <c r="C536" t="s">
        <v>134</v>
      </c>
      <c r="D536" t="s">
        <v>904</v>
      </c>
      <c r="E536">
        <v>2008</v>
      </c>
      <c r="F536" t="s">
        <v>905</v>
      </c>
      <c r="G536" t="s">
        <v>916</v>
      </c>
      <c r="H536" s="1">
        <v>13544</v>
      </c>
      <c r="I536" s="1">
        <v>15790</v>
      </c>
      <c r="J536" s="1">
        <v>15790</v>
      </c>
      <c r="K536" s="1">
        <v>13980</v>
      </c>
      <c r="L536" s="1">
        <v>13980</v>
      </c>
      <c r="O536" s="1">
        <v>42</v>
      </c>
    </row>
    <row r="537" spans="1:15">
      <c r="A537">
        <v>531</v>
      </c>
      <c r="B537">
        <v>311090</v>
      </c>
      <c r="C537" t="s">
        <v>134</v>
      </c>
      <c r="D537" t="s">
        <v>904</v>
      </c>
      <c r="E537">
        <v>2009</v>
      </c>
      <c r="F537" t="s">
        <v>905</v>
      </c>
      <c r="G537" t="s">
        <v>916</v>
      </c>
      <c r="H537" s="1">
        <v>13680</v>
      </c>
      <c r="I537" s="1">
        <v>15949</v>
      </c>
      <c r="J537" s="1">
        <v>15949</v>
      </c>
      <c r="K537" s="1">
        <v>14366</v>
      </c>
      <c r="L537" s="1">
        <v>14366</v>
      </c>
      <c r="O537" s="1">
        <v>51</v>
      </c>
    </row>
    <row r="538" spans="1:15">
      <c r="A538">
        <v>532</v>
      </c>
      <c r="B538">
        <v>311090</v>
      </c>
      <c r="C538" t="s">
        <v>134</v>
      </c>
      <c r="D538" t="s">
        <v>904</v>
      </c>
      <c r="E538">
        <v>2010</v>
      </c>
      <c r="F538" t="s">
        <v>905</v>
      </c>
      <c r="G538" t="s">
        <v>916</v>
      </c>
      <c r="H538" s="1">
        <v>13326</v>
      </c>
      <c r="I538" s="1">
        <v>15433</v>
      </c>
      <c r="J538" s="1">
        <v>15433</v>
      </c>
      <c r="K538" s="1">
        <v>13326</v>
      </c>
      <c r="L538" s="1">
        <v>13326</v>
      </c>
      <c r="O538" s="1">
        <v>57</v>
      </c>
    </row>
    <row r="539" spans="1:15">
      <c r="A539">
        <v>533</v>
      </c>
      <c r="B539">
        <v>311090</v>
      </c>
      <c r="C539" t="s">
        <v>134</v>
      </c>
      <c r="D539" t="s">
        <v>904</v>
      </c>
      <c r="E539">
        <v>2011</v>
      </c>
      <c r="F539" t="s">
        <v>905</v>
      </c>
      <c r="G539" t="s">
        <v>916</v>
      </c>
      <c r="H539" s="1">
        <v>13415</v>
      </c>
      <c r="I539" s="1">
        <v>15536</v>
      </c>
      <c r="J539" s="1">
        <v>15536</v>
      </c>
      <c r="K539" s="1">
        <v>13415</v>
      </c>
      <c r="L539" s="1">
        <v>13415</v>
      </c>
      <c r="O539" s="1">
        <v>80</v>
      </c>
    </row>
    <row r="540" spans="1:15">
      <c r="A540">
        <v>534</v>
      </c>
      <c r="B540">
        <v>311090</v>
      </c>
      <c r="C540" t="s">
        <v>134</v>
      </c>
      <c r="D540" t="s">
        <v>904</v>
      </c>
      <c r="E540">
        <v>2012</v>
      </c>
      <c r="F540" t="s">
        <v>905</v>
      </c>
      <c r="G540" t="s">
        <v>916</v>
      </c>
      <c r="H540" s="1">
        <v>13500</v>
      </c>
      <c r="I540" s="1">
        <v>15635</v>
      </c>
      <c r="J540" s="1">
        <v>15635</v>
      </c>
      <c r="K540" s="1">
        <v>13500</v>
      </c>
      <c r="L540" s="1">
        <v>13500</v>
      </c>
      <c r="O540" s="1">
        <v>50</v>
      </c>
    </row>
    <row r="541" spans="1:15">
      <c r="A541">
        <v>535</v>
      </c>
      <c r="B541">
        <v>311090</v>
      </c>
      <c r="C541" t="s">
        <v>134</v>
      </c>
      <c r="D541" t="s">
        <v>904</v>
      </c>
      <c r="E541">
        <v>2013</v>
      </c>
      <c r="F541" t="s">
        <v>1146</v>
      </c>
      <c r="G541" t="s">
        <v>914</v>
      </c>
      <c r="H541" s="1">
        <v>14001</v>
      </c>
      <c r="I541" s="1">
        <v>16215</v>
      </c>
      <c r="J541" s="1">
        <v>16215</v>
      </c>
      <c r="K541" s="1">
        <v>14001</v>
      </c>
      <c r="L541" s="1">
        <v>14001</v>
      </c>
      <c r="O541" s="1">
        <v>54</v>
      </c>
    </row>
    <row r="542" spans="1:15">
      <c r="A542">
        <v>536</v>
      </c>
      <c r="B542">
        <v>311090</v>
      </c>
      <c r="C542" t="s">
        <v>134</v>
      </c>
      <c r="D542" t="s">
        <v>904</v>
      </c>
      <c r="E542">
        <v>2014</v>
      </c>
      <c r="F542" t="s">
        <v>1146</v>
      </c>
      <c r="G542" t="s">
        <v>914</v>
      </c>
      <c r="H542" s="1">
        <v>14096</v>
      </c>
      <c r="I542" s="1">
        <v>16325</v>
      </c>
      <c r="J542" s="1">
        <v>16325</v>
      </c>
      <c r="K542" s="1">
        <v>14096</v>
      </c>
      <c r="L542" s="1">
        <v>14096</v>
      </c>
      <c r="O542" s="1">
        <v>37</v>
      </c>
    </row>
    <row r="543" spans="1:15">
      <c r="A543">
        <v>537</v>
      </c>
      <c r="B543">
        <v>311100</v>
      </c>
      <c r="C543" t="s">
        <v>135</v>
      </c>
      <c r="D543" t="s">
        <v>904</v>
      </c>
      <c r="E543">
        <v>2007</v>
      </c>
      <c r="F543" t="s">
        <v>905</v>
      </c>
      <c r="G543" t="s">
        <v>906</v>
      </c>
      <c r="J543" s="1">
        <v>20251</v>
      </c>
      <c r="O543" s="1"/>
    </row>
    <row r="544" spans="1:15">
      <c r="A544">
        <v>538</v>
      </c>
      <c r="B544">
        <v>311100</v>
      </c>
      <c r="C544" t="s">
        <v>135</v>
      </c>
      <c r="D544" t="s">
        <v>904</v>
      </c>
      <c r="E544">
        <v>2008</v>
      </c>
      <c r="F544" t="s">
        <v>905</v>
      </c>
      <c r="G544" t="s">
        <v>906</v>
      </c>
      <c r="J544" s="1">
        <v>20843</v>
      </c>
      <c r="O544" s="1">
        <v>4</v>
      </c>
    </row>
    <row r="545" spans="1:15">
      <c r="A545">
        <v>539</v>
      </c>
      <c r="B545">
        <v>311100</v>
      </c>
      <c r="C545" t="s">
        <v>135</v>
      </c>
      <c r="D545" t="s">
        <v>904</v>
      </c>
      <c r="E545">
        <v>2009</v>
      </c>
      <c r="F545" t="s">
        <v>905</v>
      </c>
      <c r="G545" t="s">
        <v>906</v>
      </c>
      <c r="J545" s="1">
        <v>20854</v>
      </c>
      <c r="O545" s="1">
        <v>3</v>
      </c>
    </row>
    <row r="546" spans="1:15">
      <c r="A546">
        <v>540</v>
      </c>
      <c r="B546">
        <v>311100</v>
      </c>
      <c r="C546" t="s">
        <v>135</v>
      </c>
      <c r="D546" t="s">
        <v>904</v>
      </c>
      <c r="E546">
        <v>2010</v>
      </c>
      <c r="F546" t="s">
        <v>905</v>
      </c>
      <c r="G546" t="s">
        <v>906</v>
      </c>
      <c r="J546" s="1">
        <v>20686</v>
      </c>
      <c r="O546" s="1">
        <v>15</v>
      </c>
    </row>
    <row r="547" spans="1:15">
      <c r="A547">
        <v>541</v>
      </c>
      <c r="B547">
        <v>311100</v>
      </c>
      <c r="C547" t="s">
        <v>135</v>
      </c>
      <c r="D547" t="s">
        <v>904</v>
      </c>
      <c r="E547">
        <v>2011</v>
      </c>
      <c r="F547" t="s">
        <v>1147</v>
      </c>
      <c r="G547" t="s">
        <v>910</v>
      </c>
      <c r="H547" s="1">
        <v>10965</v>
      </c>
      <c r="I547" s="1">
        <v>20697</v>
      </c>
      <c r="J547" s="1">
        <v>20697</v>
      </c>
      <c r="K547" s="1">
        <v>11500</v>
      </c>
      <c r="L547" s="1">
        <v>10500</v>
      </c>
      <c r="O547" s="1">
        <v>13</v>
      </c>
    </row>
    <row r="548" spans="1:15">
      <c r="A548">
        <v>542</v>
      </c>
      <c r="B548">
        <v>311100</v>
      </c>
      <c r="C548" t="s">
        <v>135</v>
      </c>
      <c r="D548" t="s">
        <v>904</v>
      </c>
      <c r="E548">
        <v>2012</v>
      </c>
      <c r="F548" t="s">
        <v>1147</v>
      </c>
      <c r="G548" t="s">
        <v>910</v>
      </c>
      <c r="H548" s="1">
        <v>10970</v>
      </c>
      <c r="I548" s="1">
        <v>20707</v>
      </c>
      <c r="J548" s="1">
        <v>20707</v>
      </c>
      <c r="K548" s="1">
        <v>11500</v>
      </c>
      <c r="L548" s="1">
        <v>10500</v>
      </c>
      <c r="O548" s="1">
        <v>8</v>
      </c>
    </row>
    <row r="549" spans="1:15">
      <c r="A549">
        <v>543</v>
      </c>
      <c r="B549">
        <v>311100</v>
      </c>
      <c r="C549" t="s">
        <v>135</v>
      </c>
      <c r="D549" t="s">
        <v>904</v>
      </c>
      <c r="E549">
        <v>2013</v>
      </c>
      <c r="F549" t="s">
        <v>1147</v>
      </c>
      <c r="G549" t="s">
        <v>910</v>
      </c>
      <c r="H549" s="1">
        <v>11305</v>
      </c>
      <c r="I549" s="1">
        <v>21340</v>
      </c>
      <c r="J549" s="1">
        <v>21340</v>
      </c>
      <c r="K549" s="1">
        <v>11500</v>
      </c>
      <c r="L549" s="1">
        <v>10700</v>
      </c>
      <c r="O549" s="1">
        <v>24</v>
      </c>
    </row>
    <row r="550" spans="1:15">
      <c r="A550">
        <v>544</v>
      </c>
      <c r="B550">
        <v>311100</v>
      </c>
      <c r="C550" t="s">
        <v>135</v>
      </c>
      <c r="D550" t="s">
        <v>904</v>
      </c>
      <c r="E550">
        <v>2014</v>
      </c>
      <c r="F550" t="s">
        <v>1147</v>
      </c>
      <c r="G550" t="s">
        <v>910</v>
      </c>
      <c r="H550" s="1">
        <v>11320</v>
      </c>
      <c r="I550" s="1">
        <v>21367</v>
      </c>
      <c r="J550" s="1">
        <v>21367</v>
      </c>
      <c r="K550" s="1">
        <v>12000</v>
      </c>
      <c r="L550" s="1">
        <v>10900</v>
      </c>
      <c r="O550" s="1">
        <v>23</v>
      </c>
    </row>
    <row r="551" spans="1:15" s="15" customFormat="1">
      <c r="A551">
        <v>545</v>
      </c>
      <c r="B551" s="15">
        <v>311110</v>
      </c>
      <c r="C551" s="15" t="s">
        <v>136</v>
      </c>
      <c r="D551" s="15" t="s">
        <v>904</v>
      </c>
      <c r="E551" s="15">
        <v>2007</v>
      </c>
      <c r="F551" s="15" t="s">
        <v>905</v>
      </c>
      <c r="G551" s="15" t="s">
        <v>916</v>
      </c>
      <c r="H551" s="49">
        <v>13333</v>
      </c>
      <c r="I551" s="49">
        <v>18680</v>
      </c>
      <c r="J551" s="49">
        <v>18680</v>
      </c>
      <c r="K551" s="49">
        <v>16385</v>
      </c>
      <c r="L551" s="49">
        <v>16385</v>
      </c>
      <c r="M551" s="4"/>
      <c r="O551" s="49"/>
    </row>
    <row r="552" spans="1:15" s="15" customFormat="1">
      <c r="A552">
        <v>546</v>
      </c>
      <c r="B552" s="15">
        <v>311110</v>
      </c>
      <c r="C552" s="15" t="s">
        <v>136</v>
      </c>
      <c r="D552" s="15" t="s">
        <v>904</v>
      </c>
      <c r="E552" s="15">
        <v>2008</v>
      </c>
      <c r="F552" s="15" t="s">
        <v>905</v>
      </c>
      <c r="G552" s="15" t="s">
        <v>916</v>
      </c>
      <c r="H552" s="49">
        <v>13709</v>
      </c>
      <c r="I552" s="49">
        <v>19207</v>
      </c>
      <c r="J552" s="49">
        <v>19207</v>
      </c>
      <c r="K552" s="49">
        <v>17102</v>
      </c>
      <c r="L552" s="49">
        <v>17102</v>
      </c>
      <c r="M552" s="4"/>
      <c r="O552" s="49">
        <v>54</v>
      </c>
    </row>
    <row r="553" spans="1:15" s="15" customFormat="1">
      <c r="A553">
        <v>547</v>
      </c>
      <c r="B553" s="15">
        <v>311110</v>
      </c>
      <c r="C553" s="15" t="s">
        <v>136</v>
      </c>
      <c r="D553" s="15" t="s">
        <v>904</v>
      </c>
      <c r="E553" s="15">
        <v>2009</v>
      </c>
      <c r="F553" s="15" t="s">
        <v>905</v>
      </c>
      <c r="G553" s="15" t="s">
        <v>916</v>
      </c>
      <c r="H553" s="49">
        <v>13705</v>
      </c>
      <c r="I553" s="49">
        <v>19201</v>
      </c>
      <c r="J553" s="49">
        <v>19201</v>
      </c>
      <c r="K553" s="49">
        <v>17496</v>
      </c>
      <c r="L553" s="49">
        <v>17496</v>
      </c>
      <c r="M553" s="4"/>
      <c r="O553" s="49">
        <v>89</v>
      </c>
    </row>
    <row r="554" spans="1:15" s="15" customFormat="1">
      <c r="A554">
        <v>548</v>
      </c>
      <c r="B554" s="15">
        <v>311110</v>
      </c>
      <c r="C554" s="15" t="s">
        <v>136</v>
      </c>
      <c r="D554" s="15" t="s">
        <v>904</v>
      </c>
      <c r="E554" s="15">
        <v>2010</v>
      </c>
      <c r="F554" s="15" t="s">
        <v>905</v>
      </c>
      <c r="G554" s="15" t="s">
        <v>916</v>
      </c>
      <c r="H554" s="49">
        <v>14433</v>
      </c>
      <c r="I554" s="49">
        <v>19324</v>
      </c>
      <c r="J554" s="49">
        <v>19324</v>
      </c>
      <c r="K554" s="49">
        <v>14433</v>
      </c>
      <c r="L554" s="49">
        <v>14433</v>
      </c>
      <c r="M554" s="4"/>
      <c r="O554" s="49">
        <v>50</v>
      </c>
    </row>
    <row r="555" spans="1:15" s="15" customFormat="1">
      <c r="A555">
        <v>549</v>
      </c>
      <c r="B555" s="15">
        <v>311110</v>
      </c>
      <c r="C555" s="15" t="s">
        <v>136</v>
      </c>
      <c r="D555" s="15" t="s">
        <v>904</v>
      </c>
      <c r="E555" s="15">
        <v>2011</v>
      </c>
      <c r="F555" s="15" t="s">
        <v>905</v>
      </c>
      <c r="G555" s="15" t="s">
        <v>916</v>
      </c>
      <c r="H555" s="49">
        <v>14446</v>
      </c>
      <c r="I555" s="49">
        <v>19342</v>
      </c>
      <c r="J555" s="49">
        <v>19342</v>
      </c>
      <c r="K555" s="49">
        <v>14446</v>
      </c>
      <c r="L555" s="49">
        <v>14446</v>
      </c>
      <c r="M555" s="4"/>
      <c r="O555" s="49">
        <v>53</v>
      </c>
    </row>
    <row r="556" spans="1:15" s="15" customFormat="1">
      <c r="A556">
        <v>550</v>
      </c>
      <c r="B556" s="15">
        <v>311110</v>
      </c>
      <c r="C556" s="15" t="s">
        <v>136</v>
      </c>
      <c r="D556" s="15" t="s">
        <v>904</v>
      </c>
      <c r="E556" s="15">
        <v>2012</v>
      </c>
      <c r="F556" s="15" t="s">
        <v>905</v>
      </c>
      <c r="G556" s="15" t="s">
        <v>916</v>
      </c>
      <c r="H556" s="49">
        <v>14458</v>
      </c>
      <c r="I556" s="49">
        <v>19358</v>
      </c>
      <c r="J556" s="49">
        <v>19358</v>
      </c>
      <c r="K556" s="49">
        <v>14458</v>
      </c>
      <c r="L556" s="49">
        <v>14458</v>
      </c>
      <c r="M556" s="4"/>
      <c r="O556" s="49">
        <v>73</v>
      </c>
    </row>
    <row r="557" spans="1:15" s="15" customFormat="1">
      <c r="A557">
        <v>551</v>
      </c>
      <c r="B557" s="15">
        <v>311110</v>
      </c>
      <c r="C557" s="15" t="s">
        <v>136</v>
      </c>
      <c r="D557" s="15" t="s">
        <v>904</v>
      </c>
      <c r="E557" s="15">
        <v>2013</v>
      </c>
      <c r="F557" s="15" t="s">
        <v>905</v>
      </c>
      <c r="G557" s="15" t="s">
        <v>916</v>
      </c>
      <c r="H557" s="49">
        <v>14907</v>
      </c>
      <c r="I557" s="49">
        <v>19959</v>
      </c>
      <c r="J557" s="49">
        <v>19959</v>
      </c>
      <c r="K557" s="49">
        <v>14907</v>
      </c>
      <c r="L557" s="49">
        <v>14907</v>
      </c>
      <c r="M557" s="4"/>
      <c r="O557" s="49">
        <v>50</v>
      </c>
    </row>
    <row r="558" spans="1:15" s="15" customFormat="1">
      <c r="A558">
        <v>552</v>
      </c>
      <c r="B558" s="15">
        <v>311110</v>
      </c>
      <c r="C558" s="15" t="s">
        <v>136</v>
      </c>
      <c r="D558" s="15" t="s">
        <v>904</v>
      </c>
      <c r="E558" s="15">
        <v>2014</v>
      </c>
      <c r="F558" s="15" t="s">
        <v>920</v>
      </c>
      <c r="G558" s="15" t="s">
        <v>914</v>
      </c>
      <c r="H558" s="49">
        <v>14931</v>
      </c>
      <c r="I558" s="49">
        <v>19991</v>
      </c>
      <c r="J558" s="49">
        <v>19991</v>
      </c>
      <c r="K558" s="49">
        <v>14931</v>
      </c>
      <c r="L558" s="49">
        <v>14931</v>
      </c>
      <c r="M558" s="4"/>
      <c r="O558" s="49">
        <v>60</v>
      </c>
    </row>
    <row r="559" spans="1:15">
      <c r="A559">
        <v>553</v>
      </c>
      <c r="B559">
        <v>311120</v>
      </c>
      <c r="C559" t="s">
        <v>138</v>
      </c>
      <c r="D559" t="s">
        <v>904</v>
      </c>
      <c r="E559">
        <v>2007</v>
      </c>
      <c r="F559" t="s">
        <v>1150</v>
      </c>
      <c r="G559" t="s">
        <v>916</v>
      </c>
      <c r="H559" s="1">
        <v>48103</v>
      </c>
      <c r="I559" s="1">
        <v>51375</v>
      </c>
      <c r="J559" s="1">
        <v>51375</v>
      </c>
      <c r="K559" s="1">
        <v>48542</v>
      </c>
      <c r="L559" s="1">
        <v>48103</v>
      </c>
      <c r="O559" s="1"/>
    </row>
    <row r="560" spans="1:15">
      <c r="A560">
        <v>554</v>
      </c>
      <c r="B560">
        <v>311120</v>
      </c>
      <c r="C560" t="s">
        <v>138</v>
      </c>
      <c r="D560" t="s">
        <v>904</v>
      </c>
      <c r="E560">
        <v>2008</v>
      </c>
      <c r="F560" t="s">
        <v>1150</v>
      </c>
      <c r="G560" t="s">
        <v>916</v>
      </c>
      <c r="H560" s="1">
        <v>49887</v>
      </c>
      <c r="I560" s="1">
        <v>53280</v>
      </c>
      <c r="J560" s="1">
        <v>53280</v>
      </c>
      <c r="K560" s="1">
        <v>50278</v>
      </c>
      <c r="L560" s="1">
        <v>49887</v>
      </c>
      <c r="O560" s="56">
        <v>64</v>
      </c>
    </row>
    <row r="561" spans="1:15">
      <c r="A561">
        <v>555</v>
      </c>
      <c r="B561">
        <v>311120</v>
      </c>
      <c r="C561" t="s">
        <v>138</v>
      </c>
      <c r="D561" t="s">
        <v>904</v>
      </c>
      <c r="E561">
        <v>2009</v>
      </c>
      <c r="F561" t="s">
        <v>1150</v>
      </c>
      <c r="G561" t="s">
        <v>916</v>
      </c>
      <c r="H561" s="1">
        <v>50236</v>
      </c>
      <c r="I561" s="1">
        <v>53653</v>
      </c>
      <c r="J561" s="1">
        <v>53653</v>
      </c>
      <c r="K561" s="1">
        <v>50572</v>
      </c>
      <c r="L561" s="1">
        <v>50236</v>
      </c>
      <c r="O561" s="56">
        <v>42</v>
      </c>
    </row>
    <row r="562" spans="1:15">
      <c r="A562">
        <v>556</v>
      </c>
      <c r="B562">
        <v>311120</v>
      </c>
      <c r="C562" t="s">
        <v>138</v>
      </c>
      <c r="D562" t="s">
        <v>904</v>
      </c>
      <c r="E562">
        <v>2010</v>
      </c>
      <c r="F562" t="s">
        <v>1149</v>
      </c>
      <c r="G562" t="s">
        <v>914</v>
      </c>
      <c r="H562" s="1">
        <v>48626</v>
      </c>
      <c r="I562" s="1">
        <v>51544</v>
      </c>
      <c r="J562" s="1">
        <v>51544</v>
      </c>
      <c r="K562" s="1">
        <v>48962</v>
      </c>
      <c r="L562" s="1">
        <v>48626</v>
      </c>
      <c r="O562" s="56">
        <v>1</v>
      </c>
    </row>
    <row r="563" spans="1:15">
      <c r="A563">
        <v>557</v>
      </c>
      <c r="B563">
        <v>311120</v>
      </c>
      <c r="C563" t="s">
        <v>138</v>
      </c>
      <c r="D563" t="s">
        <v>904</v>
      </c>
      <c r="E563">
        <v>2011</v>
      </c>
      <c r="F563" t="s">
        <v>1149</v>
      </c>
      <c r="G563" t="s">
        <v>914</v>
      </c>
      <c r="H563" s="1">
        <v>48797</v>
      </c>
      <c r="I563" s="1">
        <v>51725</v>
      </c>
      <c r="J563" s="1">
        <v>51725</v>
      </c>
      <c r="K563" s="1">
        <v>51725</v>
      </c>
      <c r="L563" s="1">
        <v>48797</v>
      </c>
      <c r="O563" s="56">
        <v>3</v>
      </c>
    </row>
    <row r="564" spans="1:15">
      <c r="A564">
        <v>558</v>
      </c>
      <c r="B564">
        <v>311120</v>
      </c>
      <c r="C564" t="s">
        <v>138</v>
      </c>
      <c r="D564" t="s">
        <v>904</v>
      </c>
      <c r="E564">
        <v>2012</v>
      </c>
      <c r="F564" t="s">
        <v>1149</v>
      </c>
      <c r="G564" t="s">
        <v>914</v>
      </c>
      <c r="H564" s="1">
        <v>48962</v>
      </c>
      <c r="I564" s="1">
        <v>51900</v>
      </c>
      <c r="J564" s="1">
        <v>51900</v>
      </c>
      <c r="K564" s="1">
        <v>51900</v>
      </c>
      <c r="L564" s="1">
        <v>48962</v>
      </c>
      <c r="O564" s="56">
        <v>5</v>
      </c>
    </row>
    <row r="565" spans="1:15">
      <c r="A565">
        <v>559</v>
      </c>
      <c r="B565">
        <v>311120</v>
      </c>
      <c r="C565" t="s">
        <v>138</v>
      </c>
      <c r="D565" t="s">
        <v>904</v>
      </c>
      <c r="E565">
        <v>2013</v>
      </c>
      <c r="F565" t="s">
        <v>1149</v>
      </c>
      <c r="G565" t="s">
        <v>914</v>
      </c>
      <c r="H565" s="1">
        <v>50618</v>
      </c>
      <c r="I565" s="1">
        <v>53656</v>
      </c>
      <c r="J565" s="1">
        <v>53656</v>
      </c>
      <c r="K565" s="1">
        <v>51900</v>
      </c>
      <c r="L565" s="1">
        <v>50618</v>
      </c>
      <c r="O565" s="56">
        <v>5</v>
      </c>
    </row>
    <row r="566" spans="1:15">
      <c r="A566">
        <v>560</v>
      </c>
      <c r="B566">
        <v>311120</v>
      </c>
      <c r="C566" t="s">
        <v>138</v>
      </c>
      <c r="D566" t="s">
        <v>904</v>
      </c>
      <c r="E566">
        <v>2014</v>
      </c>
      <c r="F566" t="s">
        <v>1149</v>
      </c>
      <c r="G566" t="s">
        <v>914</v>
      </c>
      <c r="H566" s="1">
        <v>50820</v>
      </c>
      <c r="I566" s="1">
        <v>53870</v>
      </c>
      <c r="J566" s="1">
        <v>53870</v>
      </c>
      <c r="K566" s="1">
        <v>51156</v>
      </c>
      <c r="L566" s="1">
        <v>50820</v>
      </c>
      <c r="O566" s="56">
        <v>5</v>
      </c>
    </row>
    <row r="567" spans="1:15">
      <c r="A567">
        <v>561</v>
      </c>
      <c r="B567">
        <v>311130</v>
      </c>
      <c r="C567" t="s">
        <v>139</v>
      </c>
      <c r="D567" t="s">
        <v>904</v>
      </c>
      <c r="E567">
        <v>2007</v>
      </c>
      <c r="F567" t="s">
        <v>1151</v>
      </c>
      <c r="G567" t="s">
        <v>916</v>
      </c>
      <c r="H567" s="1">
        <v>10125</v>
      </c>
      <c r="I567" s="1">
        <v>11476</v>
      </c>
      <c r="J567" s="1">
        <v>11476</v>
      </c>
      <c r="K567" s="1">
        <v>10925</v>
      </c>
      <c r="L567" s="1">
        <v>10925</v>
      </c>
      <c r="O567" s="56"/>
    </row>
    <row r="568" spans="1:15">
      <c r="A568">
        <v>562</v>
      </c>
      <c r="B568">
        <v>311130</v>
      </c>
      <c r="C568" t="s">
        <v>139</v>
      </c>
      <c r="D568" t="s">
        <v>904</v>
      </c>
      <c r="E568">
        <v>2008</v>
      </c>
      <c r="F568" t="s">
        <v>1151</v>
      </c>
      <c r="G568" t="s">
        <v>916</v>
      </c>
      <c r="H568" s="1">
        <v>10446</v>
      </c>
      <c r="I568" s="1">
        <v>11840</v>
      </c>
      <c r="J568" s="1">
        <v>11840</v>
      </c>
      <c r="K568" s="1">
        <v>11250</v>
      </c>
      <c r="L568" s="1">
        <v>11250</v>
      </c>
      <c r="O568" s="1"/>
    </row>
    <row r="569" spans="1:15">
      <c r="A569">
        <v>563</v>
      </c>
      <c r="B569">
        <v>311130</v>
      </c>
      <c r="C569" t="s">
        <v>139</v>
      </c>
      <c r="D569" t="s">
        <v>904</v>
      </c>
      <c r="E569">
        <v>2009</v>
      </c>
      <c r="F569" t="s">
        <v>1151</v>
      </c>
      <c r="G569" t="s">
        <v>916</v>
      </c>
      <c r="H569" s="1">
        <v>10473</v>
      </c>
      <c r="I569" s="1">
        <v>11871</v>
      </c>
      <c r="J569" s="1">
        <v>11871</v>
      </c>
      <c r="K569" s="1">
        <v>11390</v>
      </c>
      <c r="L569" s="1">
        <v>11390</v>
      </c>
      <c r="O569" s="1"/>
    </row>
    <row r="570" spans="1:15">
      <c r="A570">
        <v>564</v>
      </c>
      <c r="B570">
        <v>311130</v>
      </c>
      <c r="C570" t="s">
        <v>139</v>
      </c>
      <c r="D570" t="s">
        <v>904</v>
      </c>
      <c r="E570">
        <v>2010</v>
      </c>
      <c r="F570" t="s">
        <v>1151</v>
      </c>
      <c r="G570" t="s">
        <v>916</v>
      </c>
      <c r="H570" s="1">
        <v>10059</v>
      </c>
      <c r="I570" s="1">
        <v>11476</v>
      </c>
      <c r="J570" s="1">
        <v>11476</v>
      </c>
      <c r="K570" s="1">
        <v>10059</v>
      </c>
      <c r="L570" s="1">
        <v>10059</v>
      </c>
      <c r="O570" s="1">
        <v>1</v>
      </c>
    </row>
    <row r="571" spans="1:15">
      <c r="A571">
        <v>565</v>
      </c>
      <c r="B571">
        <v>311130</v>
      </c>
      <c r="C571" t="s">
        <v>139</v>
      </c>
      <c r="D571" t="s">
        <v>904</v>
      </c>
      <c r="E571">
        <v>2011</v>
      </c>
      <c r="F571" t="s">
        <v>1151</v>
      </c>
      <c r="G571" t="s">
        <v>916</v>
      </c>
      <c r="H571" s="1">
        <v>10063</v>
      </c>
      <c r="I571" s="1">
        <v>11480</v>
      </c>
      <c r="J571" s="1">
        <v>11480</v>
      </c>
      <c r="K571" s="1">
        <v>10010</v>
      </c>
      <c r="L571" s="1">
        <v>10010</v>
      </c>
      <c r="O571" s="1"/>
    </row>
    <row r="572" spans="1:15">
      <c r="A572">
        <v>566</v>
      </c>
      <c r="B572">
        <v>311130</v>
      </c>
      <c r="C572" t="s">
        <v>139</v>
      </c>
      <c r="D572" t="s">
        <v>904</v>
      </c>
      <c r="E572">
        <v>2012</v>
      </c>
      <c r="F572" t="s">
        <v>1152</v>
      </c>
      <c r="G572" t="s">
        <v>914</v>
      </c>
      <c r="H572" s="1">
        <v>10065</v>
      </c>
      <c r="I572" s="1">
        <v>11483</v>
      </c>
      <c r="J572" s="1">
        <v>11483</v>
      </c>
      <c r="K572" s="1">
        <v>10010</v>
      </c>
      <c r="L572" s="1">
        <v>10010</v>
      </c>
      <c r="O572" s="1">
        <v>5</v>
      </c>
    </row>
    <row r="573" spans="1:15">
      <c r="A573">
        <v>567</v>
      </c>
      <c r="B573">
        <v>311130</v>
      </c>
      <c r="C573" t="s">
        <v>139</v>
      </c>
      <c r="D573" t="s">
        <v>904</v>
      </c>
      <c r="E573">
        <v>2013</v>
      </c>
      <c r="F573" t="s">
        <v>1152</v>
      </c>
      <c r="G573" t="s">
        <v>914</v>
      </c>
      <c r="H573" s="1">
        <v>10370</v>
      </c>
      <c r="I573" s="1">
        <v>11831</v>
      </c>
      <c r="J573" s="1">
        <v>11831</v>
      </c>
      <c r="K573" s="1">
        <v>10180</v>
      </c>
      <c r="L573" s="1">
        <v>10180</v>
      </c>
      <c r="O573" s="1">
        <v>3</v>
      </c>
    </row>
    <row r="574" spans="1:15">
      <c r="A574">
        <v>568</v>
      </c>
      <c r="B574">
        <v>311130</v>
      </c>
      <c r="C574" t="s">
        <v>139</v>
      </c>
      <c r="D574" t="s">
        <v>904</v>
      </c>
      <c r="E574">
        <v>2014</v>
      </c>
      <c r="F574" t="s">
        <v>1151</v>
      </c>
      <c r="G574" t="s">
        <v>916</v>
      </c>
      <c r="H574" s="1">
        <v>10382</v>
      </c>
      <c r="I574" s="1">
        <v>11844</v>
      </c>
      <c r="J574" s="1">
        <v>11844</v>
      </c>
      <c r="K574" s="1">
        <v>10200</v>
      </c>
      <c r="L574" s="1">
        <v>10200</v>
      </c>
      <c r="O574" s="1">
        <v>7</v>
      </c>
    </row>
    <row r="575" spans="1:15" s="14" customFormat="1">
      <c r="A575" s="14">
        <v>569</v>
      </c>
      <c r="B575" s="14">
        <v>311140</v>
      </c>
      <c r="C575" s="14" t="s">
        <v>140</v>
      </c>
      <c r="D575" s="14" t="s">
        <v>904</v>
      </c>
      <c r="E575" s="14">
        <v>2007</v>
      </c>
      <c r="F575" s="14" t="s">
        <v>905</v>
      </c>
      <c r="G575" s="14" t="s">
        <v>916</v>
      </c>
      <c r="H575" s="47">
        <v>4552</v>
      </c>
      <c r="I575" s="47">
        <v>6570</v>
      </c>
      <c r="J575" s="47">
        <v>6570</v>
      </c>
      <c r="K575" s="47">
        <v>4602</v>
      </c>
      <c r="L575" s="47">
        <v>4602</v>
      </c>
      <c r="O575" s="47"/>
    </row>
    <row r="576" spans="1:15" s="14" customFormat="1">
      <c r="A576" s="14">
        <v>570</v>
      </c>
      <c r="B576" s="14">
        <v>311140</v>
      </c>
      <c r="C576" s="14" t="s">
        <v>140</v>
      </c>
      <c r="D576" s="14" t="s">
        <v>904</v>
      </c>
      <c r="E576" s="14">
        <v>2008</v>
      </c>
      <c r="F576" s="14" t="s">
        <v>905</v>
      </c>
      <c r="G576" s="14" t="s">
        <v>916</v>
      </c>
      <c r="H576" s="47">
        <v>4812</v>
      </c>
      <c r="I576" s="47">
        <v>6945</v>
      </c>
      <c r="J576" s="47">
        <v>6945</v>
      </c>
      <c r="K576" s="47">
        <v>5061</v>
      </c>
      <c r="L576" s="47">
        <v>5061</v>
      </c>
      <c r="O576" s="47"/>
    </row>
    <row r="577" spans="1:15" s="14" customFormat="1">
      <c r="A577" s="14">
        <v>571</v>
      </c>
      <c r="B577" s="14">
        <v>311140</v>
      </c>
      <c r="C577" s="14" t="s">
        <v>140</v>
      </c>
      <c r="D577" s="14" t="s">
        <v>904</v>
      </c>
      <c r="E577" s="14">
        <v>2009</v>
      </c>
      <c r="F577" s="14" t="s">
        <v>921</v>
      </c>
      <c r="G577" s="14" t="s">
        <v>914</v>
      </c>
      <c r="H577" s="47">
        <v>4923</v>
      </c>
      <c r="I577" s="47">
        <v>7105</v>
      </c>
      <c r="J577" s="47">
        <v>7105</v>
      </c>
      <c r="K577" s="47">
        <v>5178</v>
      </c>
      <c r="L577" s="47">
        <v>5178</v>
      </c>
      <c r="O577" s="47"/>
    </row>
    <row r="578" spans="1:15" s="14" customFormat="1">
      <c r="A578" s="14">
        <v>572</v>
      </c>
      <c r="B578" s="14">
        <v>311140</v>
      </c>
      <c r="C578" s="14" t="s">
        <v>140</v>
      </c>
      <c r="D578" s="14" t="s">
        <v>904</v>
      </c>
      <c r="E578" s="14">
        <v>2010</v>
      </c>
      <c r="F578" s="14" t="s">
        <v>921</v>
      </c>
      <c r="G578" s="14" t="s">
        <v>914</v>
      </c>
      <c r="H578" s="47">
        <v>5208</v>
      </c>
      <c r="I578" s="47">
        <v>6870</v>
      </c>
      <c r="J578" s="47">
        <v>6870</v>
      </c>
      <c r="K578" s="47">
        <v>5208</v>
      </c>
      <c r="L578" s="47">
        <v>5208</v>
      </c>
      <c r="O578" s="47"/>
    </row>
    <row r="579" spans="1:15" s="14" customFormat="1">
      <c r="A579" s="14">
        <v>573</v>
      </c>
      <c r="B579" s="14">
        <v>311140</v>
      </c>
      <c r="C579" s="14" t="s">
        <v>140</v>
      </c>
      <c r="D579" s="14" t="s">
        <v>904</v>
      </c>
      <c r="E579" s="14">
        <v>2011</v>
      </c>
      <c r="F579" s="14" t="s">
        <v>921</v>
      </c>
      <c r="G579" s="14" t="s">
        <v>914</v>
      </c>
      <c r="H579" s="47">
        <v>5298</v>
      </c>
      <c r="I579" s="47">
        <v>6989</v>
      </c>
      <c r="J579" s="47">
        <v>6989</v>
      </c>
      <c r="K579" s="47">
        <v>5298</v>
      </c>
      <c r="L579" s="47">
        <v>5298</v>
      </c>
      <c r="O579" s="47"/>
    </row>
    <row r="580" spans="1:15" s="14" customFormat="1">
      <c r="A580" s="14">
        <v>574</v>
      </c>
      <c r="B580" s="14">
        <v>311140</v>
      </c>
      <c r="C580" s="14" t="s">
        <v>140</v>
      </c>
      <c r="D580" s="14" t="s">
        <v>904</v>
      </c>
      <c r="E580" s="14">
        <v>2012</v>
      </c>
      <c r="F580" s="14" t="s">
        <v>921</v>
      </c>
      <c r="G580" s="14" t="s">
        <v>914</v>
      </c>
      <c r="H580" s="47">
        <v>5385</v>
      </c>
      <c r="I580" s="47">
        <v>7103</v>
      </c>
      <c r="J580" s="47">
        <v>7103</v>
      </c>
      <c r="K580" s="47">
        <v>5385</v>
      </c>
      <c r="L580" s="47">
        <v>5385</v>
      </c>
      <c r="O580" s="47"/>
    </row>
    <row r="581" spans="1:15" s="14" customFormat="1">
      <c r="A581" s="14">
        <v>575</v>
      </c>
      <c r="B581" s="14">
        <v>311140</v>
      </c>
      <c r="C581" s="14" t="s">
        <v>140</v>
      </c>
      <c r="D581" s="14" t="s">
        <v>904</v>
      </c>
      <c r="E581" s="14">
        <v>2013</v>
      </c>
      <c r="F581" s="14" t="s">
        <v>921</v>
      </c>
      <c r="G581" s="14" t="s">
        <v>914</v>
      </c>
      <c r="H581" s="47">
        <v>5643</v>
      </c>
      <c r="I581" s="47">
        <v>7444</v>
      </c>
      <c r="J581" s="47">
        <v>7444</v>
      </c>
      <c r="K581" s="47">
        <v>5643</v>
      </c>
      <c r="L581" s="47">
        <v>5643</v>
      </c>
      <c r="O581" s="47"/>
    </row>
    <row r="582" spans="1:15" s="14" customFormat="1">
      <c r="A582" s="14">
        <v>576</v>
      </c>
      <c r="B582" s="14">
        <v>311140</v>
      </c>
      <c r="C582" s="14" t="s">
        <v>140</v>
      </c>
      <c r="D582" s="14" t="s">
        <v>904</v>
      </c>
      <c r="E582" s="14">
        <v>2014</v>
      </c>
      <c r="F582" s="14" t="s">
        <v>921</v>
      </c>
      <c r="G582" s="14" t="s">
        <v>914</v>
      </c>
      <c r="H582" s="47">
        <v>5733</v>
      </c>
      <c r="I582" s="47">
        <v>7562</v>
      </c>
      <c r="J582" s="47">
        <v>7562</v>
      </c>
      <c r="K582" s="47">
        <v>5733</v>
      </c>
      <c r="L582" s="47">
        <v>5733</v>
      </c>
      <c r="O582" s="47"/>
    </row>
    <row r="583" spans="1:15">
      <c r="A583">
        <v>577</v>
      </c>
      <c r="B583">
        <v>311150</v>
      </c>
      <c r="C583" t="s">
        <v>141</v>
      </c>
      <c r="D583" t="s">
        <v>904</v>
      </c>
      <c r="E583">
        <v>2007</v>
      </c>
      <c r="F583" t="s">
        <v>905</v>
      </c>
      <c r="G583" t="s">
        <v>906</v>
      </c>
      <c r="J583" s="1">
        <v>13184</v>
      </c>
      <c r="O583" s="1"/>
    </row>
    <row r="584" spans="1:15">
      <c r="A584">
        <v>578</v>
      </c>
      <c r="B584">
        <v>311150</v>
      </c>
      <c r="C584" t="s">
        <v>141</v>
      </c>
      <c r="D584" t="s">
        <v>904</v>
      </c>
      <c r="E584">
        <v>2008</v>
      </c>
      <c r="F584" t="s">
        <v>905</v>
      </c>
      <c r="G584" t="s">
        <v>906</v>
      </c>
      <c r="J584" s="1">
        <v>13646</v>
      </c>
      <c r="O584" s="1">
        <v>50</v>
      </c>
    </row>
    <row r="585" spans="1:15">
      <c r="A585">
        <v>579</v>
      </c>
      <c r="B585">
        <v>311150</v>
      </c>
      <c r="C585" t="s">
        <v>141</v>
      </c>
      <c r="D585" t="s">
        <v>904</v>
      </c>
      <c r="E585">
        <v>2009</v>
      </c>
      <c r="F585" t="s">
        <v>1155</v>
      </c>
      <c r="G585" t="s">
        <v>908</v>
      </c>
      <c r="J585" s="1">
        <v>13719</v>
      </c>
      <c r="O585" s="1">
        <v>28</v>
      </c>
    </row>
    <row r="586" spans="1:15">
      <c r="A586">
        <v>580</v>
      </c>
      <c r="B586">
        <v>311150</v>
      </c>
      <c r="C586" t="s">
        <v>141</v>
      </c>
      <c r="D586" t="s">
        <v>904</v>
      </c>
      <c r="E586">
        <v>2010</v>
      </c>
      <c r="F586" t="s">
        <v>905</v>
      </c>
      <c r="G586" t="s">
        <v>906</v>
      </c>
      <c r="J586" s="1">
        <v>14206</v>
      </c>
      <c r="O586" s="1">
        <v>32</v>
      </c>
    </row>
    <row r="587" spans="1:15">
      <c r="A587">
        <v>581</v>
      </c>
      <c r="B587">
        <v>311150</v>
      </c>
      <c r="C587" t="s">
        <v>141</v>
      </c>
      <c r="D587" t="s">
        <v>904</v>
      </c>
      <c r="E587">
        <v>2011</v>
      </c>
      <c r="F587" t="s">
        <v>905</v>
      </c>
      <c r="G587" t="s">
        <v>906</v>
      </c>
      <c r="J587" s="1">
        <v>14313</v>
      </c>
      <c r="O587" s="1">
        <v>34</v>
      </c>
    </row>
    <row r="588" spans="1:15">
      <c r="A588">
        <v>582</v>
      </c>
      <c r="B588">
        <v>311150</v>
      </c>
      <c r="C588" t="s">
        <v>141</v>
      </c>
      <c r="D588" t="s">
        <v>904</v>
      </c>
      <c r="E588">
        <v>2012</v>
      </c>
      <c r="F588" t="s">
        <v>1153</v>
      </c>
      <c r="G588" t="s">
        <v>912</v>
      </c>
      <c r="H588" s="1">
        <v>13104</v>
      </c>
      <c r="I588" s="1">
        <v>14416</v>
      </c>
      <c r="J588" s="1">
        <v>14416</v>
      </c>
      <c r="K588" s="1">
        <v>14416</v>
      </c>
      <c r="L588" s="1">
        <v>13104</v>
      </c>
      <c r="O588" s="1">
        <v>22</v>
      </c>
    </row>
    <row r="589" spans="1:15">
      <c r="A589">
        <v>583</v>
      </c>
      <c r="B589">
        <v>311150</v>
      </c>
      <c r="C589" t="s">
        <v>141</v>
      </c>
      <c r="D589" t="s">
        <v>904</v>
      </c>
      <c r="E589">
        <v>2013</v>
      </c>
      <c r="F589" t="s">
        <v>1154</v>
      </c>
      <c r="G589" t="s">
        <v>910</v>
      </c>
      <c r="H589" s="1">
        <v>13602</v>
      </c>
      <c r="I589" s="1">
        <v>14964</v>
      </c>
      <c r="J589" s="1">
        <v>14964</v>
      </c>
      <c r="K589" s="1">
        <v>14964</v>
      </c>
      <c r="L589" s="1">
        <v>13602</v>
      </c>
      <c r="O589" s="1">
        <v>19</v>
      </c>
    </row>
    <row r="590" spans="1:15">
      <c r="A590">
        <v>584</v>
      </c>
      <c r="B590">
        <v>311150</v>
      </c>
      <c r="C590" t="s">
        <v>141</v>
      </c>
      <c r="D590" t="s">
        <v>904</v>
      </c>
      <c r="E590">
        <v>2014</v>
      </c>
      <c r="F590" t="s">
        <v>1153</v>
      </c>
      <c r="G590" t="s">
        <v>912</v>
      </c>
      <c r="H590" s="1">
        <v>13706</v>
      </c>
      <c r="I590" s="1">
        <v>15078</v>
      </c>
      <c r="J590" s="1">
        <v>15078</v>
      </c>
      <c r="K590" s="1">
        <v>14964</v>
      </c>
      <c r="L590" s="1">
        <v>13602</v>
      </c>
      <c r="O590" s="1">
        <v>48</v>
      </c>
    </row>
    <row r="591" spans="1:15">
      <c r="A591">
        <v>585</v>
      </c>
      <c r="B591">
        <v>311160</v>
      </c>
      <c r="C591" t="s">
        <v>142</v>
      </c>
      <c r="D591" t="s">
        <v>904</v>
      </c>
      <c r="E591">
        <v>2007</v>
      </c>
      <c r="F591" t="s">
        <v>905</v>
      </c>
      <c r="G591" t="s">
        <v>906</v>
      </c>
      <c r="J591" s="1">
        <v>26954</v>
      </c>
      <c r="O591" s="1"/>
    </row>
    <row r="592" spans="1:15">
      <c r="A592">
        <v>586</v>
      </c>
      <c r="B592">
        <v>311160</v>
      </c>
      <c r="C592" t="s">
        <v>142</v>
      </c>
      <c r="D592" t="s">
        <v>904</v>
      </c>
      <c r="E592">
        <v>2008</v>
      </c>
      <c r="F592" t="s">
        <v>905</v>
      </c>
      <c r="G592" t="s">
        <v>906</v>
      </c>
      <c r="J592" s="1">
        <v>27853</v>
      </c>
      <c r="O592" s="1">
        <v>33</v>
      </c>
    </row>
    <row r="593" spans="1:15">
      <c r="A593">
        <v>587</v>
      </c>
      <c r="B593">
        <v>311160</v>
      </c>
      <c r="C593" t="s">
        <v>142</v>
      </c>
      <c r="D593" t="s">
        <v>904</v>
      </c>
      <c r="E593">
        <v>2009</v>
      </c>
      <c r="F593" t="s">
        <v>1157</v>
      </c>
      <c r="G593" t="s">
        <v>910</v>
      </c>
      <c r="H593" s="1">
        <v>19570</v>
      </c>
      <c r="I593" s="1">
        <v>27964</v>
      </c>
      <c r="J593" s="1">
        <v>27964</v>
      </c>
      <c r="K593" s="1">
        <v>20000</v>
      </c>
      <c r="L593" s="1">
        <v>20000</v>
      </c>
      <c r="O593" s="1">
        <v>47</v>
      </c>
    </row>
    <row r="594" spans="1:15">
      <c r="A594">
        <v>588</v>
      </c>
      <c r="B594">
        <v>311160</v>
      </c>
      <c r="C594" t="s">
        <v>142</v>
      </c>
      <c r="D594" t="s">
        <v>904</v>
      </c>
      <c r="E594">
        <v>2010</v>
      </c>
      <c r="F594" t="s">
        <v>905</v>
      </c>
      <c r="G594" t="s">
        <v>906</v>
      </c>
      <c r="J594" s="1">
        <v>27600</v>
      </c>
      <c r="O594" s="1">
        <v>61</v>
      </c>
    </row>
    <row r="595" spans="1:15">
      <c r="A595">
        <v>589</v>
      </c>
      <c r="B595">
        <v>311160</v>
      </c>
      <c r="C595" t="s">
        <v>142</v>
      </c>
      <c r="D595" t="s">
        <v>904</v>
      </c>
      <c r="E595">
        <v>2011</v>
      </c>
      <c r="F595" t="s">
        <v>1157</v>
      </c>
      <c r="G595" t="s">
        <v>910</v>
      </c>
      <c r="H595" s="1">
        <v>19213</v>
      </c>
      <c r="I595" s="1">
        <v>27682</v>
      </c>
      <c r="J595" s="1">
        <v>27682</v>
      </c>
      <c r="K595" s="1">
        <v>19213</v>
      </c>
      <c r="L595" s="1">
        <v>19213</v>
      </c>
      <c r="O595" s="1">
        <v>41</v>
      </c>
    </row>
    <row r="596" spans="1:15">
      <c r="A596">
        <v>590</v>
      </c>
      <c r="B596">
        <v>311160</v>
      </c>
      <c r="C596" t="s">
        <v>142</v>
      </c>
      <c r="D596" t="s">
        <v>904</v>
      </c>
      <c r="E596">
        <v>2012</v>
      </c>
      <c r="F596" t="s">
        <v>1156</v>
      </c>
      <c r="G596" t="s">
        <v>912</v>
      </c>
      <c r="H596" s="1">
        <v>19267</v>
      </c>
      <c r="I596" s="1">
        <v>27760</v>
      </c>
      <c r="J596" s="1">
        <v>27760</v>
      </c>
      <c r="K596" s="1">
        <v>19877</v>
      </c>
      <c r="L596" s="1">
        <v>19177</v>
      </c>
      <c r="O596" s="1">
        <v>47</v>
      </c>
    </row>
    <row r="597" spans="1:15">
      <c r="A597">
        <v>591</v>
      </c>
      <c r="B597">
        <v>311160</v>
      </c>
      <c r="C597" t="s">
        <v>142</v>
      </c>
      <c r="D597" t="s">
        <v>904</v>
      </c>
      <c r="E597">
        <v>2013</v>
      </c>
      <c r="F597" t="s">
        <v>1156</v>
      </c>
      <c r="G597" t="s">
        <v>912</v>
      </c>
      <c r="H597" s="1">
        <v>19908</v>
      </c>
      <c r="I597" s="1">
        <v>28683</v>
      </c>
      <c r="J597" s="1">
        <v>28683</v>
      </c>
      <c r="K597" s="1">
        <v>19877</v>
      </c>
      <c r="L597" s="1">
        <v>19177</v>
      </c>
      <c r="O597" s="1">
        <v>30</v>
      </c>
    </row>
    <row r="598" spans="1:15">
      <c r="A598">
        <v>592</v>
      </c>
      <c r="B598">
        <v>311160</v>
      </c>
      <c r="C598" t="s">
        <v>142</v>
      </c>
      <c r="D598" t="s">
        <v>904</v>
      </c>
      <c r="E598">
        <v>2014</v>
      </c>
      <c r="F598" t="s">
        <v>1156</v>
      </c>
      <c r="G598" t="s">
        <v>912</v>
      </c>
      <c r="H598" s="1">
        <v>19977</v>
      </c>
      <c r="I598" s="1">
        <v>28783</v>
      </c>
      <c r="J598" s="1">
        <v>28783</v>
      </c>
      <c r="K598" s="1">
        <v>19877</v>
      </c>
      <c r="L598" s="1">
        <v>19177</v>
      </c>
      <c r="O598" s="1">
        <v>66</v>
      </c>
    </row>
    <row r="599" spans="1:15" s="14" customFormat="1">
      <c r="A599" s="14">
        <v>593</v>
      </c>
      <c r="B599" s="14">
        <v>311190</v>
      </c>
      <c r="C599" s="14" t="s">
        <v>145</v>
      </c>
      <c r="D599" s="14" t="s">
        <v>904</v>
      </c>
      <c r="E599" s="14">
        <v>2007</v>
      </c>
      <c r="F599" s="14" t="s">
        <v>905</v>
      </c>
      <c r="G599" s="14" t="s">
        <v>906</v>
      </c>
      <c r="J599" s="47">
        <v>5712</v>
      </c>
      <c r="O599" s="47"/>
    </row>
    <row r="600" spans="1:15" s="14" customFormat="1">
      <c r="A600" s="14">
        <v>594</v>
      </c>
      <c r="B600" s="14">
        <v>311190</v>
      </c>
      <c r="C600" s="14" t="s">
        <v>145</v>
      </c>
      <c r="D600" s="14" t="s">
        <v>904</v>
      </c>
      <c r="E600" s="14">
        <v>2008</v>
      </c>
      <c r="F600" s="14" t="s">
        <v>905</v>
      </c>
      <c r="G600" s="14" t="s">
        <v>906</v>
      </c>
      <c r="J600" s="47">
        <v>5897</v>
      </c>
      <c r="O600" s="47"/>
    </row>
    <row r="601" spans="1:15" s="14" customFormat="1">
      <c r="A601" s="14">
        <v>595</v>
      </c>
      <c r="B601" s="14">
        <v>311190</v>
      </c>
      <c r="C601" s="14" t="s">
        <v>145</v>
      </c>
      <c r="D601" s="14" t="s">
        <v>904</v>
      </c>
      <c r="E601" s="14">
        <v>2009</v>
      </c>
      <c r="F601" s="14" t="s">
        <v>1160</v>
      </c>
      <c r="G601" s="14" t="s">
        <v>912</v>
      </c>
      <c r="H601" s="47">
        <v>4029</v>
      </c>
      <c r="I601" s="47">
        <v>5915</v>
      </c>
      <c r="J601" s="47">
        <v>5915</v>
      </c>
      <c r="K601" s="47">
        <v>4100</v>
      </c>
      <c r="L601" s="47">
        <v>3700</v>
      </c>
      <c r="O601" s="47"/>
    </row>
    <row r="602" spans="1:15" s="14" customFormat="1">
      <c r="A602" s="14">
        <v>596</v>
      </c>
      <c r="B602" s="14">
        <v>311190</v>
      </c>
      <c r="C602" s="14" t="s">
        <v>145</v>
      </c>
      <c r="D602" s="14" t="s">
        <v>904</v>
      </c>
      <c r="E602" s="14">
        <v>2010</v>
      </c>
      <c r="F602" s="14" t="s">
        <v>1160</v>
      </c>
      <c r="G602" s="14" t="s">
        <v>912</v>
      </c>
      <c r="H602" s="47">
        <v>4068</v>
      </c>
      <c r="I602" s="47">
        <v>5589</v>
      </c>
      <c r="J602" s="47">
        <v>5589</v>
      </c>
      <c r="K602" s="47">
        <v>4100</v>
      </c>
      <c r="L602" s="47">
        <v>3700</v>
      </c>
      <c r="O602" s="47"/>
    </row>
    <row r="603" spans="1:15" s="14" customFormat="1">
      <c r="A603" s="14">
        <v>597</v>
      </c>
      <c r="B603" s="14">
        <v>311190</v>
      </c>
      <c r="C603" s="14" t="s">
        <v>145</v>
      </c>
      <c r="D603" s="14" t="s">
        <v>904</v>
      </c>
      <c r="E603" s="14">
        <v>2011</v>
      </c>
      <c r="F603" s="14" t="s">
        <v>1160</v>
      </c>
      <c r="G603" s="14" t="s">
        <v>912</v>
      </c>
      <c r="H603" s="47">
        <v>4064</v>
      </c>
      <c r="I603" s="47">
        <v>5584</v>
      </c>
      <c r="J603" s="47">
        <v>5584</v>
      </c>
      <c r="K603" s="47">
        <v>4100</v>
      </c>
      <c r="L603" s="47">
        <v>3700</v>
      </c>
      <c r="O603" s="47"/>
    </row>
    <row r="604" spans="1:15" s="14" customFormat="1">
      <c r="A604" s="14">
        <v>598</v>
      </c>
      <c r="B604" s="14">
        <v>311190</v>
      </c>
      <c r="C604" s="14" t="s">
        <v>145</v>
      </c>
      <c r="D604" s="14" t="s">
        <v>904</v>
      </c>
      <c r="E604" s="14">
        <v>2012</v>
      </c>
      <c r="F604" s="14" t="s">
        <v>1161</v>
      </c>
      <c r="G604" s="14" t="s">
        <v>910</v>
      </c>
      <c r="H604" s="47">
        <v>4060</v>
      </c>
      <c r="I604" s="47">
        <v>5578</v>
      </c>
      <c r="J604" s="47">
        <v>5578</v>
      </c>
      <c r="K604" s="47">
        <v>4100</v>
      </c>
      <c r="L604" s="47">
        <v>3700</v>
      </c>
      <c r="O604" s="47"/>
    </row>
    <row r="605" spans="1:15" s="14" customFormat="1">
      <c r="A605" s="14">
        <v>599</v>
      </c>
      <c r="B605" s="14">
        <v>311190</v>
      </c>
      <c r="C605" s="14" t="s">
        <v>145</v>
      </c>
      <c r="D605" s="14" t="s">
        <v>904</v>
      </c>
      <c r="E605" s="14">
        <v>2013</v>
      </c>
      <c r="F605" s="14" t="s">
        <v>905</v>
      </c>
      <c r="G605" s="14" t="s">
        <v>906</v>
      </c>
      <c r="J605" s="47">
        <v>5739</v>
      </c>
      <c r="O605" s="47"/>
    </row>
    <row r="606" spans="1:15" s="14" customFormat="1">
      <c r="A606" s="14">
        <v>600</v>
      </c>
      <c r="B606" s="14">
        <v>311190</v>
      </c>
      <c r="C606" s="14" t="s">
        <v>145</v>
      </c>
      <c r="D606" s="14" t="s">
        <v>904</v>
      </c>
      <c r="E606" s="14">
        <v>2014</v>
      </c>
      <c r="F606" s="14" t="s">
        <v>1160</v>
      </c>
      <c r="G606" s="14" t="s">
        <v>912</v>
      </c>
      <c r="H606" s="47">
        <v>4176</v>
      </c>
      <c r="I606" s="47">
        <v>5738</v>
      </c>
      <c r="J606" s="47">
        <v>5738</v>
      </c>
      <c r="K606" s="47">
        <v>4000</v>
      </c>
      <c r="L606" s="47">
        <v>3526</v>
      </c>
      <c r="O606" s="47"/>
    </row>
    <row r="607" spans="1:15">
      <c r="A607">
        <v>601</v>
      </c>
      <c r="B607">
        <v>311200</v>
      </c>
      <c r="C607" t="s">
        <v>146</v>
      </c>
      <c r="D607" t="s">
        <v>904</v>
      </c>
      <c r="E607">
        <v>2007</v>
      </c>
      <c r="F607" t="s">
        <v>905</v>
      </c>
      <c r="G607" t="s">
        <v>906</v>
      </c>
      <c r="J607" s="1">
        <v>15499</v>
      </c>
      <c r="O607" s="1"/>
    </row>
    <row r="608" spans="1:15">
      <c r="A608">
        <v>602</v>
      </c>
      <c r="B608">
        <v>311200</v>
      </c>
      <c r="C608" t="s">
        <v>146</v>
      </c>
      <c r="D608" t="s">
        <v>904</v>
      </c>
      <c r="E608">
        <v>2008</v>
      </c>
      <c r="F608" t="s">
        <v>905</v>
      </c>
      <c r="G608" t="s">
        <v>906</v>
      </c>
      <c r="J608" s="1">
        <v>16125</v>
      </c>
      <c r="O608" s="1">
        <v>12</v>
      </c>
    </row>
    <row r="609" spans="1:15">
      <c r="A609">
        <v>603</v>
      </c>
      <c r="B609">
        <v>311200</v>
      </c>
      <c r="C609" t="s">
        <v>146</v>
      </c>
      <c r="D609" t="s">
        <v>904</v>
      </c>
      <c r="E609">
        <v>2009</v>
      </c>
      <c r="F609" t="s">
        <v>905</v>
      </c>
      <c r="G609" t="s">
        <v>906</v>
      </c>
      <c r="J609" s="1">
        <v>16281</v>
      </c>
      <c r="O609" s="1">
        <v>14</v>
      </c>
    </row>
    <row r="610" spans="1:15">
      <c r="A610">
        <v>604</v>
      </c>
      <c r="B610">
        <v>311200</v>
      </c>
      <c r="C610" t="s">
        <v>146</v>
      </c>
      <c r="D610" t="s">
        <v>904</v>
      </c>
      <c r="E610">
        <v>2010</v>
      </c>
      <c r="F610" t="s">
        <v>1162</v>
      </c>
      <c r="G610" t="s">
        <v>912</v>
      </c>
      <c r="H610" s="1">
        <v>10206</v>
      </c>
      <c r="I610" s="1">
        <v>14595</v>
      </c>
      <c r="J610" s="1">
        <v>14595</v>
      </c>
      <c r="K610" s="1">
        <v>10098</v>
      </c>
      <c r="L610" s="1">
        <v>10098</v>
      </c>
      <c r="O610" s="1">
        <v>9</v>
      </c>
    </row>
    <row r="611" spans="1:15">
      <c r="A611">
        <v>605</v>
      </c>
      <c r="B611">
        <v>311200</v>
      </c>
      <c r="C611" t="s">
        <v>146</v>
      </c>
      <c r="D611" t="s">
        <v>904</v>
      </c>
      <c r="E611">
        <v>2011</v>
      </c>
      <c r="F611" t="s">
        <v>1162</v>
      </c>
      <c r="G611" t="s">
        <v>912</v>
      </c>
      <c r="H611" s="1">
        <v>10214</v>
      </c>
      <c r="I611" s="1">
        <v>14606</v>
      </c>
      <c r="J611" s="1">
        <v>14606</v>
      </c>
      <c r="K611" s="1">
        <v>10214</v>
      </c>
      <c r="L611" s="1">
        <v>10214</v>
      </c>
      <c r="O611" s="1">
        <v>26</v>
      </c>
    </row>
    <row r="612" spans="1:15">
      <c r="A612">
        <v>606</v>
      </c>
      <c r="B612">
        <v>311200</v>
      </c>
      <c r="C612" t="s">
        <v>146</v>
      </c>
      <c r="D612" t="s">
        <v>904</v>
      </c>
      <c r="E612">
        <v>2012</v>
      </c>
      <c r="F612" t="s">
        <v>1163</v>
      </c>
      <c r="G612" t="s">
        <v>910</v>
      </c>
      <c r="H612" s="1">
        <v>10221</v>
      </c>
      <c r="I612" s="1">
        <v>14616</v>
      </c>
      <c r="J612" s="1">
        <v>14616</v>
      </c>
      <c r="K612" s="1">
        <v>11500</v>
      </c>
      <c r="L612" s="1">
        <v>10214</v>
      </c>
      <c r="O612" s="1">
        <v>20</v>
      </c>
    </row>
    <row r="613" spans="1:15">
      <c r="A613">
        <v>607</v>
      </c>
      <c r="B613">
        <v>311200</v>
      </c>
      <c r="C613" t="s">
        <v>146</v>
      </c>
      <c r="D613" t="s">
        <v>904</v>
      </c>
      <c r="E613">
        <v>2013</v>
      </c>
      <c r="F613" t="s">
        <v>1163</v>
      </c>
      <c r="G613" t="s">
        <v>910</v>
      </c>
      <c r="H613" s="1">
        <v>10535</v>
      </c>
      <c r="I613" s="1">
        <v>15066</v>
      </c>
      <c r="J613" s="1">
        <v>15066</v>
      </c>
      <c r="K613" s="1">
        <v>11500</v>
      </c>
      <c r="L613" s="1">
        <v>10214</v>
      </c>
      <c r="O613" s="1">
        <v>7</v>
      </c>
    </row>
    <row r="614" spans="1:15">
      <c r="A614">
        <v>608</v>
      </c>
      <c r="B614">
        <v>311200</v>
      </c>
      <c r="C614" t="s">
        <v>146</v>
      </c>
      <c r="D614" t="s">
        <v>904</v>
      </c>
      <c r="E614">
        <v>2014</v>
      </c>
      <c r="F614" t="s">
        <v>1162</v>
      </c>
      <c r="G614" t="s">
        <v>912</v>
      </c>
      <c r="H614" s="1">
        <v>10551</v>
      </c>
      <c r="I614" s="1">
        <v>15088</v>
      </c>
      <c r="J614" s="1">
        <v>15088</v>
      </c>
      <c r="K614" s="1">
        <v>11628</v>
      </c>
      <c r="L614" s="1">
        <v>10342</v>
      </c>
      <c r="O614" s="1">
        <v>4</v>
      </c>
    </row>
    <row r="615" spans="1:15" s="14" customFormat="1">
      <c r="A615" s="14">
        <v>609</v>
      </c>
      <c r="B615" s="14">
        <v>311210</v>
      </c>
      <c r="C615" s="14" t="s">
        <v>148</v>
      </c>
      <c r="D615" s="14" t="s">
        <v>904</v>
      </c>
      <c r="E615" s="14">
        <v>2007</v>
      </c>
      <c r="F615" s="14" t="s">
        <v>905</v>
      </c>
      <c r="G615" s="14" t="s">
        <v>906</v>
      </c>
      <c r="J615" s="47">
        <v>4863</v>
      </c>
      <c r="O615" s="47"/>
    </row>
    <row r="616" spans="1:15" s="14" customFormat="1">
      <c r="A616" s="14">
        <v>610</v>
      </c>
      <c r="B616" s="14">
        <v>311210</v>
      </c>
      <c r="C616" s="14" t="s">
        <v>148</v>
      </c>
      <c r="D616" s="14" t="s">
        <v>904</v>
      </c>
      <c r="E616" s="14">
        <v>2008</v>
      </c>
      <c r="F616" s="14" t="s">
        <v>905</v>
      </c>
      <c r="G616" s="14" t="s">
        <v>906</v>
      </c>
      <c r="J616" s="47">
        <v>4996</v>
      </c>
      <c r="O616" s="47"/>
    </row>
    <row r="617" spans="1:15" s="14" customFormat="1">
      <c r="A617" s="14">
        <v>611</v>
      </c>
      <c r="B617" s="14">
        <v>311210</v>
      </c>
      <c r="C617" s="14" t="s">
        <v>148</v>
      </c>
      <c r="D617" s="14" t="s">
        <v>904</v>
      </c>
      <c r="E617" s="14">
        <v>2009</v>
      </c>
      <c r="F617" s="14" t="s">
        <v>1167</v>
      </c>
      <c r="G617" s="14" t="s">
        <v>908</v>
      </c>
      <c r="H617" s="47">
        <v>1939</v>
      </c>
      <c r="I617" s="47">
        <v>4991</v>
      </c>
      <c r="J617" s="47">
        <v>4991</v>
      </c>
      <c r="K617" s="47">
        <v>1939</v>
      </c>
      <c r="L617" s="47">
        <v>1939</v>
      </c>
      <c r="O617" s="47"/>
    </row>
    <row r="618" spans="1:15" s="14" customFormat="1">
      <c r="A618" s="14">
        <v>612</v>
      </c>
      <c r="B618" s="14">
        <v>311210</v>
      </c>
      <c r="C618" s="14" t="s">
        <v>148</v>
      </c>
      <c r="D618" s="14" t="s">
        <v>904</v>
      </c>
      <c r="E618" s="14">
        <v>2010</v>
      </c>
      <c r="F618" s="14" t="s">
        <v>1167</v>
      </c>
      <c r="G618" s="14" t="s">
        <v>908</v>
      </c>
      <c r="J618" s="47">
        <v>5209</v>
      </c>
      <c r="O618" s="47"/>
    </row>
    <row r="619" spans="1:15" s="14" customFormat="1">
      <c r="A619" s="14">
        <v>613</v>
      </c>
      <c r="B619" s="14">
        <v>311210</v>
      </c>
      <c r="C619" s="14" t="s">
        <v>148</v>
      </c>
      <c r="D619" s="14" t="s">
        <v>904</v>
      </c>
      <c r="E619" s="14">
        <v>2011</v>
      </c>
      <c r="F619" s="14" t="s">
        <v>1166</v>
      </c>
      <c r="G619" s="14" t="s">
        <v>912</v>
      </c>
      <c r="H619" s="47">
        <v>2013</v>
      </c>
      <c r="I619" s="47">
        <v>5226</v>
      </c>
      <c r="J619" s="47">
        <v>5226</v>
      </c>
      <c r="K619" s="47">
        <v>2013</v>
      </c>
      <c r="L619" s="47">
        <v>2013</v>
      </c>
      <c r="O619" s="47"/>
    </row>
    <row r="620" spans="1:15" s="14" customFormat="1">
      <c r="A620" s="14">
        <v>614</v>
      </c>
      <c r="B620" s="14">
        <v>311210</v>
      </c>
      <c r="C620" s="14" t="s">
        <v>148</v>
      </c>
      <c r="D620" s="14" t="s">
        <v>904</v>
      </c>
      <c r="E620" s="14">
        <v>2012</v>
      </c>
      <c r="F620" s="14" t="s">
        <v>1166</v>
      </c>
      <c r="G620" s="14" t="s">
        <v>912</v>
      </c>
      <c r="H620" s="47">
        <v>2018</v>
      </c>
      <c r="I620" s="47">
        <v>5241</v>
      </c>
      <c r="J620" s="47">
        <v>5241</v>
      </c>
      <c r="K620" s="47">
        <v>2013</v>
      </c>
      <c r="L620" s="47">
        <v>2013</v>
      </c>
      <c r="O620" s="47"/>
    </row>
    <row r="621" spans="1:15" s="14" customFormat="1">
      <c r="A621" s="14">
        <v>615</v>
      </c>
      <c r="B621" s="14">
        <v>311210</v>
      </c>
      <c r="C621" s="14" t="s">
        <v>148</v>
      </c>
      <c r="D621" s="14" t="s">
        <v>904</v>
      </c>
      <c r="E621" s="14">
        <v>2013</v>
      </c>
      <c r="F621" s="14" t="s">
        <v>1166</v>
      </c>
      <c r="G621" s="14" t="s">
        <v>912</v>
      </c>
      <c r="H621" s="47">
        <v>2086</v>
      </c>
      <c r="I621" s="47">
        <v>5416</v>
      </c>
      <c r="J621" s="47">
        <v>5416</v>
      </c>
      <c r="K621" s="47">
        <v>2013</v>
      </c>
      <c r="L621" s="47">
        <v>2013</v>
      </c>
      <c r="O621" s="47"/>
    </row>
    <row r="622" spans="1:15" s="14" customFormat="1">
      <c r="A622" s="14">
        <v>616</v>
      </c>
      <c r="B622" s="14">
        <v>311210</v>
      </c>
      <c r="C622" s="14" t="s">
        <v>148</v>
      </c>
      <c r="D622" s="14" t="s">
        <v>904</v>
      </c>
      <c r="E622" s="14">
        <v>2014</v>
      </c>
      <c r="F622" s="14" t="s">
        <v>1166</v>
      </c>
      <c r="G622" s="14" t="s">
        <v>912</v>
      </c>
      <c r="H622" s="47">
        <v>2093</v>
      </c>
      <c r="I622" s="47">
        <v>5435</v>
      </c>
      <c r="J622" s="47">
        <v>5435</v>
      </c>
      <c r="K622" s="47">
        <v>2013</v>
      </c>
      <c r="L622" s="47">
        <v>2006</v>
      </c>
      <c r="O622" s="47"/>
    </row>
    <row r="623" spans="1:15" s="14" customFormat="1">
      <c r="A623" s="14">
        <v>617</v>
      </c>
      <c r="B623" s="14">
        <v>311220</v>
      </c>
      <c r="C623" s="14" t="s">
        <v>149</v>
      </c>
      <c r="D623" s="14" t="s">
        <v>904</v>
      </c>
      <c r="E623" s="14">
        <v>2007</v>
      </c>
      <c r="F623" s="14" t="s">
        <v>905</v>
      </c>
      <c r="G623" s="14" t="s">
        <v>906</v>
      </c>
      <c r="J623" s="47">
        <v>4598</v>
      </c>
      <c r="O623" s="47"/>
    </row>
    <row r="624" spans="1:15" s="14" customFormat="1">
      <c r="A624" s="14">
        <v>618</v>
      </c>
      <c r="B624" s="14">
        <v>311220</v>
      </c>
      <c r="C624" s="14" t="s">
        <v>149</v>
      </c>
      <c r="D624" s="14" t="s">
        <v>904</v>
      </c>
      <c r="E624" s="14">
        <v>2008</v>
      </c>
      <c r="F624" s="14" t="s">
        <v>905</v>
      </c>
      <c r="G624" s="14" t="s">
        <v>906</v>
      </c>
      <c r="J624" s="47">
        <v>4693</v>
      </c>
      <c r="O624" s="47"/>
    </row>
    <row r="625" spans="1:15" s="14" customFormat="1">
      <c r="A625" s="14">
        <v>619</v>
      </c>
      <c r="B625" s="14">
        <v>311220</v>
      </c>
      <c r="C625" s="14" t="s">
        <v>149</v>
      </c>
      <c r="D625" s="14" t="s">
        <v>904</v>
      </c>
      <c r="E625" s="14">
        <v>2009</v>
      </c>
      <c r="F625" s="14" t="s">
        <v>1169</v>
      </c>
      <c r="G625" s="14" t="s">
        <v>910</v>
      </c>
      <c r="H625" s="47">
        <v>2085</v>
      </c>
      <c r="I625" s="47">
        <v>4661</v>
      </c>
      <c r="J625" s="47">
        <v>4661</v>
      </c>
      <c r="K625" s="47">
        <v>1450</v>
      </c>
      <c r="L625" s="47">
        <v>1300</v>
      </c>
      <c r="O625" s="47"/>
    </row>
    <row r="626" spans="1:15" s="14" customFormat="1">
      <c r="A626" s="14">
        <v>620</v>
      </c>
      <c r="B626" s="14">
        <v>311220</v>
      </c>
      <c r="C626" s="14" t="s">
        <v>149</v>
      </c>
      <c r="D626" s="14" t="s">
        <v>904</v>
      </c>
      <c r="E626" s="14">
        <v>2010</v>
      </c>
      <c r="F626" s="14" t="s">
        <v>905</v>
      </c>
      <c r="G626" s="14" t="s">
        <v>906</v>
      </c>
      <c r="J626" s="47">
        <v>4755</v>
      </c>
      <c r="O626" s="47"/>
    </row>
    <row r="627" spans="1:15" s="14" customFormat="1">
      <c r="A627" s="14">
        <v>621</v>
      </c>
      <c r="B627" s="14">
        <v>311220</v>
      </c>
      <c r="C627" s="14" t="s">
        <v>149</v>
      </c>
      <c r="D627" s="14" t="s">
        <v>904</v>
      </c>
      <c r="E627" s="14">
        <v>2011</v>
      </c>
      <c r="F627" s="14" t="s">
        <v>905</v>
      </c>
      <c r="G627" s="14" t="s">
        <v>906</v>
      </c>
      <c r="J627" s="47">
        <v>4739</v>
      </c>
      <c r="O627" s="47"/>
    </row>
    <row r="628" spans="1:15" s="14" customFormat="1">
      <c r="A628" s="14">
        <v>622</v>
      </c>
      <c r="B628" s="14">
        <v>311220</v>
      </c>
      <c r="C628" s="14" t="s">
        <v>149</v>
      </c>
      <c r="D628" s="14" t="s">
        <v>904</v>
      </c>
      <c r="E628" s="14">
        <v>2012</v>
      </c>
      <c r="F628" s="14" t="s">
        <v>905</v>
      </c>
      <c r="G628" s="14" t="s">
        <v>906</v>
      </c>
      <c r="J628" s="47">
        <v>4724</v>
      </c>
      <c r="O628" s="47"/>
    </row>
    <row r="629" spans="1:15" s="14" customFormat="1">
      <c r="A629" s="14">
        <v>623</v>
      </c>
      <c r="B629" s="14">
        <v>311220</v>
      </c>
      <c r="C629" s="14" t="s">
        <v>149</v>
      </c>
      <c r="D629" s="14" t="s">
        <v>904</v>
      </c>
      <c r="E629" s="14">
        <v>2013</v>
      </c>
      <c r="F629" s="14" t="s">
        <v>1168</v>
      </c>
      <c r="G629" s="14" t="s">
        <v>912</v>
      </c>
      <c r="H629" s="47">
        <v>2174</v>
      </c>
      <c r="I629" s="47">
        <v>4848</v>
      </c>
      <c r="J629" s="47">
        <v>4848</v>
      </c>
      <c r="K629" s="47">
        <v>2200</v>
      </c>
      <c r="L629" s="47">
        <v>2000</v>
      </c>
      <c r="O629" s="47"/>
    </row>
    <row r="630" spans="1:15" s="14" customFormat="1">
      <c r="A630" s="14">
        <v>624</v>
      </c>
      <c r="B630" s="14">
        <v>311220</v>
      </c>
      <c r="C630" s="14" t="s">
        <v>149</v>
      </c>
      <c r="D630" s="14" t="s">
        <v>904</v>
      </c>
      <c r="E630" s="14">
        <v>2014</v>
      </c>
      <c r="F630" s="14" t="s">
        <v>1168</v>
      </c>
      <c r="G630" s="14" t="s">
        <v>912</v>
      </c>
      <c r="H630" s="47">
        <v>2168</v>
      </c>
      <c r="I630" s="47">
        <v>4836</v>
      </c>
      <c r="J630" s="47">
        <v>4836</v>
      </c>
      <c r="K630" s="47">
        <v>2250</v>
      </c>
      <c r="L630" s="47">
        <v>2000</v>
      </c>
      <c r="O630" s="47"/>
    </row>
    <row r="631" spans="1:15">
      <c r="A631">
        <v>625</v>
      </c>
      <c r="B631">
        <v>311230</v>
      </c>
      <c r="C631" t="s">
        <v>150</v>
      </c>
      <c r="D631" t="s">
        <v>904</v>
      </c>
      <c r="E631">
        <v>2007</v>
      </c>
      <c r="F631" t="s">
        <v>905</v>
      </c>
      <c r="G631" t="s">
        <v>906</v>
      </c>
      <c r="J631" s="1">
        <v>33061</v>
      </c>
      <c r="O631" s="1"/>
    </row>
    <row r="632" spans="1:15">
      <c r="A632">
        <v>626</v>
      </c>
      <c r="B632">
        <v>311230</v>
      </c>
      <c r="C632" t="s">
        <v>150</v>
      </c>
      <c r="D632" t="s">
        <v>904</v>
      </c>
      <c r="E632">
        <v>2008</v>
      </c>
      <c r="F632" t="s">
        <v>905</v>
      </c>
      <c r="G632" t="s">
        <v>916</v>
      </c>
      <c r="H632" s="1">
        <v>23898</v>
      </c>
      <c r="I632" s="1">
        <v>34345</v>
      </c>
      <c r="J632" s="1">
        <v>34345</v>
      </c>
      <c r="K632" s="1">
        <v>17846</v>
      </c>
      <c r="L632" s="1">
        <v>17846</v>
      </c>
      <c r="O632" s="1">
        <v>214</v>
      </c>
    </row>
    <row r="633" spans="1:15">
      <c r="A633">
        <v>627</v>
      </c>
      <c r="B633">
        <v>311230</v>
      </c>
      <c r="C633" t="s">
        <v>150</v>
      </c>
      <c r="D633" t="s">
        <v>904</v>
      </c>
      <c r="E633">
        <v>2009</v>
      </c>
      <c r="F633" t="s">
        <v>905</v>
      </c>
      <c r="G633" t="s">
        <v>916</v>
      </c>
      <c r="H633" s="1">
        <v>24100</v>
      </c>
      <c r="I633" s="1">
        <v>34634</v>
      </c>
      <c r="J633" s="1">
        <v>34634</v>
      </c>
      <c r="K633" s="1">
        <v>18311</v>
      </c>
      <c r="L633" s="1">
        <v>18311</v>
      </c>
      <c r="O633" s="1">
        <v>84</v>
      </c>
    </row>
    <row r="634" spans="1:15">
      <c r="A634">
        <v>628</v>
      </c>
      <c r="B634">
        <v>311230</v>
      </c>
      <c r="C634" t="s">
        <v>150</v>
      </c>
      <c r="D634" t="s">
        <v>904</v>
      </c>
      <c r="E634">
        <v>2010</v>
      </c>
      <c r="F634" t="s">
        <v>905</v>
      </c>
      <c r="G634" t="s">
        <v>916</v>
      </c>
      <c r="H634" s="1">
        <v>24753</v>
      </c>
      <c r="I634" s="1">
        <v>34803</v>
      </c>
      <c r="J634" s="1">
        <v>34803</v>
      </c>
      <c r="K634" s="1">
        <v>20610</v>
      </c>
      <c r="L634" s="1">
        <v>20610</v>
      </c>
      <c r="O634" s="1">
        <v>167</v>
      </c>
    </row>
    <row r="635" spans="1:15">
      <c r="A635">
        <v>629</v>
      </c>
      <c r="B635">
        <v>311230</v>
      </c>
      <c r="C635" t="s">
        <v>150</v>
      </c>
      <c r="D635" t="s">
        <v>904</v>
      </c>
      <c r="E635">
        <v>2011</v>
      </c>
      <c r="F635" t="s">
        <v>993</v>
      </c>
      <c r="G635" t="s">
        <v>994</v>
      </c>
      <c r="H635" s="1">
        <v>24957</v>
      </c>
      <c r="I635" s="1">
        <v>35090</v>
      </c>
      <c r="J635" s="1">
        <v>35090</v>
      </c>
      <c r="K635" s="1">
        <v>21919</v>
      </c>
      <c r="L635" s="1">
        <v>21919</v>
      </c>
      <c r="O635" s="1">
        <v>122</v>
      </c>
    </row>
    <row r="636" spans="1:15">
      <c r="A636">
        <v>630</v>
      </c>
      <c r="B636">
        <v>311230</v>
      </c>
      <c r="C636" t="s">
        <v>150</v>
      </c>
      <c r="D636" t="s">
        <v>904</v>
      </c>
      <c r="E636">
        <v>2012</v>
      </c>
      <c r="F636" t="s">
        <v>1170</v>
      </c>
      <c r="G636" t="s">
        <v>1171</v>
      </c>
      <c r="H636" s="1">
        <v>25155</v>
      </c>
      <c r="I636" s="1">
        <v>35368</v>
      </c>
      <c r="J636" s="1">
        <v>35368</v>
      </c>
      <c r="K636" s="1">
        <v>22820</v>
      </c>
      <c r="L636" s="1">
        <v>22820</v>
      </c>
      <c r="O636" s="1">
        <v>171</v>
      </c>
    </row>
    <row r="637" spans="1:15">
      <c r="A637">
        <v>631</v>
      </c>
      <c r="B637">
        <v>311230</v>
      </c>
      <c r="C637" t="s">
        <v>150</v>
      </c>
      <c r="D637" t="s">
        <v>904</v>
      </c>
      <c r="E637">
        <v>2013</v>
      </c>
      <c r="F637" t="s">
        <v>1170</v>
      </c>
      <c r="G637" t="s">
        <v>1171</v>
      </c>
      <c r="H637" s="1">
        <v>26131</v>
      </c>
      <c r="I637" s="1">
        <v>36740</v>
      </c>
      <c r="J637" s="1">
        <v>36740</v>
      </c>
      <c r="K637" s="1">
        <v>23503</v>
      </c>
      <c r="L637" s="1">
        <v>23503</v>
      </c>
      <c r="O637" s="1">
        <v>105</v>
      </c>
    </row>
    <row r="638" spans="1:15">
      <c r="A638">
        <v>632</v>
      </c>
      <c r="B638">
        <v>311230</v>
      </c>
      <c r="C638" t="s">
        <v>150</v>
      </c>
      <c r="D638" t="s">
        <v>904</v>
      </c>
      <c r="E638">
        <v>2014</v>
      </c>
      <c r="F638" t="s">
        <v>1170</v>
      </c>
      <c r="G638" t="s">
        <v>1171</v>
      </c>
      <c r="H638" s="1">
        <v>26345</v>
      </c>
      <c r="I638" s="1">
        <v>37041</v>
      </c>
      <c r="J638" s="1">
        <v>37041</v>
      </c>
      <c r="K638" s="1">
        <v>24827</v>
      </c>
      <c r="L638" s="1">
        <v>24827</v>
      </c>
      <c r="O638" s="1">
        <v>189</v>
      </c>
    </row>
    <row r="639" spans="1:15">
      <c r="A639">
        <v>633</v>
      </c>
      <c r="B639">
        <v>311240</v>
      </c>
      <c r="C639" t="s">
        <v>151</v>
      </c>
      <c r="D639" t="s">
        <v>904</v>
      </c>
      <c r="E639">
        <v>2007</v>
      </c>
      <c r="F639" t="s">
        <v>905</v>
      </c>
      <c r="G639" t="s">
        <v>916</v>
      </c>
      <c r="H639" s="1">
        <v>6018</v>
      </c>
      <c r="I639" s="1">
        <v>7154</v>
      </c>
      <c r="J639" s="1">
        <v>7154</v>
      </c>
      <c r="K639">
        <v>515</v>
      </c>
      <c r="L639">
        <v>515</v>
      </c>
      <c r="O639" s="1"/>
    </row>
    <row r="640" spans="1:15">
      <c r="A640">
        <v>634</v>
      </c>
      <c r="B640">
        <v>311240</v>
      </c>
      <c r="C640" t="s">
        <v>151</v>
      </c>
      <c r="D640" t="s">
        <v>904</v>
      </c>
      <c r="E640">
        <v>2008</v>
      </c>
      <c r="F640" t="s">
        <v>905</v>
      </c>
      <c r="G640" t="s">
        <v>916</v>
      </c>
      <c r="H640" s="1">
        <v>6175</v>
      </c>
      <c r="I640" s="1">
        <v>7341</v>
      </c>
      <c r="J640" s="1">
        <v>7341</v>
      </c>
      <c r="K640">
        <v>744</v>
      </c>
      <c r="L640">
        <v>744</v>
      </c>
      <c r="O640" s="1">
        <v>1</v>
      </c>
    </row>
    <row r="641" spans="1:15">
      <c r="A641">
        <v>635</v>
      </c>
      <c r="B641">
        <v>311240</v>
      </c>
      <c r="C641" t="s">
        <v>151</v>
      </c>
      <c r="D641" t="s">
        <v>904</v>
      </c>
      <c r="E641">
        <v>2009</v>
      </c>
      <c r="F641" t="s">
        <v>905</v>
      </c>
      <c r="G641" t="s">
        <v>916</v>
      </c>
      <c r="H641" s="1">
        <v>6163</v>
      </c>
      <c r="I641" s="1">
        <v>7326</v>
      </c>
      <c r="J641" s="1">
        <v>7326</v>
      </c>
      <c r="K641">
        <v>732</v>
      </c>
      <c r="L641">
        <v>732</v>
      </c>
      <c r="O641" s="1">
        <v>5</v>
      </c>
    </row>
    <row r="642" spans="1:15">
      <c r="A642">
        <v>636</v>
      </c>
      <c r="B642">
        <v>311240</v>
      </c>
      <c r="C642" t="s">
        <v>151</v>
      </c>
      <c r="D642" t="s">
        <v>904</v>
      </c>
      <c r="E642">
        <v>2010</v>
      </c>
      <c r="F642" t="s">
        <v>905</v>
      </c>
      <c r="G642" t="s">
        <v>916</v>
      </c>
      <c r="H642" s="1">
        <v>5919</v>
      </c>
      <c r="I642" s="1">
        <v>7089</v>
      </c>
      <c r="J642" s="1">
        <v>7089</v>
      </c>
      <c r="K642">
        <v>729</v>
      </c>
      <c r="L642">
        <v>729</v>
      </c>
      <c r="O642" s="1">
        <v>2</v>
      </c>
    </row>
    <row r="643" spans="1:15">
      <c r="A643">
        <v>637</v>
      </c>
      <c r="B643">
        <v>311240</v>
      </c>
      <c r="C643" t="s">
        <v>151</v>
      </c>
      <c r="D643" t="s">
        <v>904</v>
      </c>
      <c r="E643">
        <v>2011</v>
      </c>
      <c r="F643" t="s">
        <v>905</v>
      </c>
      <c r="G643" t="s">
        <v>916</v>
      </c>
      <c r="H643" s="1">
        <v>5898</v>
      </c>
      <c r="I643" s="1">
        <v>7064</v>
      </c>
      <c r="J643" s="1">
        <v>7064</v>
      </c>
      <c r="K643">
        <v>691</v>
      </c>
      <c r="L643">
        <v>691</v>
      </c>
      <c r="O643" s="1">
        <v>1</v>
      </c>
    </row>
    <row r="644" spans="1:15">
      <c r="A644">
        <v>638</v>
      </c>
      <c r="B644">
        <v>311240</v>
      </c>
      <c r="C644" t="s">
        <v>151</v>
      </c>
      <c r="D644" t="s">
        <v>904</v>
      </c>
      <c r="E644">
        <v>2012</v>
      </c>
      <c r="F644" t="s">
        <v>905</v>
      </c>
      <c r="G644" t="s">
        <v>916</v>
      </c>
      <c r="H644" s="1">
        <v>5877</v>
      </c>
      <c r="I644" s="1">
        <v>7039</v>
      </c>
      <c r="J644" s="1">
        <v>7039</v>
      </c>
      <c r="K644">
        <v>601</v>
      </c>
      <c r="L644">
        <v>601</v>
      </c>
      <c r="O644" s="1"/>
    </row>
    <row r="645" spans="1:15">
      <c r="A645">
        <v>639</v>
      </c>
      <c r="B645">
        <v>311240</v>
      </c>
      <c r="C645" t="s">
        <v>151</v>
      </c>
      <c r="D645" t="s">
        <v>904</v>
      </c>
      <c r="E645">
        <v>2013</v>
      </c>
      <c r="F645" t="s">
        <v>1172</v>
      </c>
      <c r="G645" t="s">
        <v>914</v>
      </c>
      <c r="H645" s="1">
        <v>6030</v>
      </c>
      <c r="I645" s="1">
        <v>7222</v>
      </c>
      <c r="J645" s="1">
        <v>7222</v>
      </c>
      <c r="K645">
        <v>614</v>
      </c>
      <c r="L645">
        <v>614</v>
      </c>
      <c r="O645" s="1"/>
    </row>
    <row r="646" spans="1:15">
      <c r="A646">
        <v>640</v>
      </c>
      <c r="B646">
        <v>311240</v>
      </c>
      <c r="C646" t="s">
        <v>151</v>
      </c>
      <c r="D646" t="s">
        <v>904</v>
      </c>
      <c r="E646">
        <v>2014</v>
      </c>
      <c r="F646" t="s">
        <v>905</v>
      </c>
      <c r="G646" t="s">
        <v>916</v>
      </c>
      <c r="H646" s="1">
        <v>6014</v>
      </c>
      <c r="I646" s="1">
        <v>7203</v>
      </c>
      <c r="J646" s="1">
        <v>7203</v>
      </c>
      <c r="K646">
        <v>645</v>
      </c>
      <c r="L646">
        <v>645</v>
      </c>
      <c r="O646" s="1"/>
    </row>
    <row r="647" spans="1:15" s="14" customFormat="1">
      <c r="A647" s="14">
        <v>641</v>
      </c>
      <c r="B647" s="14">
        <v>311250</v>
      </c>
      <c r="C647" s="14" t="s">
        <v>152</v>
      </c>
      <c r="D647" s="14" t="s">
        <v>904</v>
      </c>
      <c r="E647" s="14">
        <v>2007</v>
      </c>
      <c r="F647" s="14" t="s">
        <v>905</v>
      </c>
      <c r="G647" s="14" t="s">
        <v>906</v>
      </c>
      <c r="J647" s="47">
        <v>8763</v>
      </c>
      <c r="O647" s="47"/>
    </row>
    <row r="648" spans="1:15" s="14" customFormat="1">
      <c r="A648" s="14">
        <v>642</v>
      </c>
      <c r="B648" s="14">
        <v>311250</v>
      </c>
      <c r="C648" s="14" t="s">
        <v>152</v>
      </c>
      <c r="D648" s="14" t="s">
        <v>904</v>
      </c>
      <c r="E648" s="14">
        <v>2008</v>
      </c>
      <c r="F648" s="14" t="s">
        <v>905</v>
      </c>
      <c r="G648" s="14" t="s">
        <v>906</v>
      </c>
      <c r="J648" s="47">
        <v>9155</v>
      </c>
      <c r="O648" s="47">
        <v>3</v>
      </c>
    </row>
    <row r="649" spans="1:15" s="14" customFormat="1">
      <c r="A649" s="14">
        <v>643</v>
      </c>
      <c r="B649" s="14">
        <v>311250</v>
      </c>
      <c r="C649" s="14" t="s">
        <v>152</v>
      </c>
      <c r="D649" s="14" t="s">
        <v>904</v>
      </c>
      <c r="E649" s="14">
        <v>2009</v>
      </c>
      <c r="F649" s="14" t="s">
        <v>1173</v>
      </c>
      <c r="G649" s="14" t="s">
        <v>908</v>
      </c>
      <c r="J649" s="47">
        <v>9276</v>
      </c>
      <c r="O649" s="47">
        <v>2</v>
      </c>
    </row>
    <row r="650" spans="1:15" s="14" customFormat="1">
      <c r="A650" s="14">
        <v>644</v>
      </c>
      <c r="B650" s="14">
        <v>311250</v>
      </c>
      <c r="C650" s="14" t="s">
        <v>152</v>
      </c>
      <c r="D650" s="14" t="s">
        <v>904</v>
      </c>
      <c r="E650" s="14">
        <v>2010</v>
      </c>
      <c r="F650" s="14" t="s">
        <v>1173</v>
      </c>
      <c r="G650" s="14" t="s">
        <v>908</v>
      </c>
      <c r="J650" s="47">
        <v>8881</v>
      </c>
      <c r="O650" s="47"/>
    </row>
    <row r="651" spans="1:15" s="14" customFormat="1">
      <c r="A651" s="14">
        <v>645</v>
      </c>
      <c r="B651" s="14">
        <v>311250</v>
      </c>
      <c r="C651" s="14" t="s">
        <v>152</v>
      </c>
      <c r="D651" s="14" t="s">
        <v>904</v>
      </c>
      <c r="E651" s="14">
        <v>2011</v>
      </c>
      <c r="F651" s="14" t="s">
        <v>905</v>
      </c>
      <c r="G651" s="14" t="s">
        <v>906</v>
      </c>
      <c r="J651" s="47">
        <v>8957</v>
      </c>
      <c r="O651" s="47"/>
    </row>
    <row r="652" spans="1:15" s="14" customFormat="1">
      <c r="A652" s="14">
        <v>646</v>
      </c>
      <c r="B652" s="14">
        <v>311250</v>
      </c>
      <c r="C652" s="14" t="s">
        <v>152</v>
      </c>
      <c r="D652" s="14" t="s">
        <v>904</v>
      </c>
      <c r="E652" s="14">
        <v>2012</v>
      </c>
      <c r="F652" s="14" t="s">
        <v>1174</v>
      </c>
      <c r="G652" s="14" t="s">
        <v>912</v>
      </c>
      <c r="H652" s="47">
        <v>8226</v>
      </c>
      <c r="I652" s="47">
        <v>9030</v>
      </c>
      <c r="J652" s="47">
        <v>9030</v>
      </c>
      <c r="K652" s="47">
        <v>8226</v>
      </c>
      <c r="L652" s="47">
        <v>8226</v>
      </c>
      <c r="O652" s="47"/>
    </row>
    <row r="653" spans="1:15" s="14" customFormat="1">
      <c r="A653" s="14">
        <v>647</v>
      </c>
      <c r="B653" s="14">
        <v>311250</v>
      </c>
      <c r="C653" s="14" t="s">
        <v>152</v>
      </c>
      <c r="D653" s="14" t="s">
        <v>904</v>
      </c>
      <c r="E653" s="14">
        <v>2013</v>
      </c>
      <c r="F653" s="14" t="s">
        <v>1173</v>
      </c>
      <c r="G653" s="14" t="s">
        <v>914</v>
      </c>
      <c r="H653" s="47">
        <v>8546</v>
      </c>
      <c r="I653" s="47">
        <v>9382</v>
      </c>
      <c r="J653" s="47">
        <v>9382</v>
      </c>
      <c r="K653" s="14">
        <v>733</v>
      </c>
      <c r="L653" s="14">
        <v>733</v>
      </c>
      <c r="O653" s="47"/>
    </row>
    <row r="654" spans="1:15" s="14" customFormat="1">
      <c r="A654" s="14">
        <v>648</v>
      </c>
      <c r="B654" s="14">
        <v>311250</v>
      </c>
      <c r="C654" s="14" t="s">
        <v>152</v>
      </c>
      <c r="D654" s="14" t="s">
        <v>904</v>
      </c>
      <c r="E654" s="14">
        <v>2014</v>
      </c>
      <c r="F654" s="14" t="s">
        <v>1173</v>
      </c>
      <c r="G654" s="14" t="s">
        <v>914</v>
      </c>
      <c r="H654" s="47">
        <v>8618</v>
      </c>
      <c r="I654" s="47">
        <v>9461</v>
      </c>
      <c r="J654" s="47">
        <v>9461</v>
      </c>
      <c r="K654" s="14">
        <v>960</v>
      </c>
      <c r="L654" s="14">
        <v>960</v>
      </c>
      <c r="O654" s="47"/>
    </row>
    <row r="655" spans="1:15" s="15" customFormat="1">
      <c r="A655">
        <v>649</v>
      </c>
      <c r="B655" s="15">
        <v>311260</v>
      </c>
      <c r="C655" s="15" t="s">
        <v>153</v>
      </c>
      <c r="D655" s="15" t="s">
        <v>904</v>
      </c>
      <c r="E655" s="15">
        <v>2007</v>
      </c>
      <c r="F655" s="15" t="s">
        <v>905</v>
      </c>
      <c r="G655" s="15" t="s">
        <v>906</v>
      </c>
      <c r="J655" s="49">
        <v>15302</v>
      </c>
      <c r="M655" s="4"/>
      <c r="O655" s="49"/>
    </row>
    <row r="656" spans="1:15" s="15" customFormat="1">
      <c r="A656">
        <v>650</v>
      </c>
      <c r="B656" s="15">
        <v>311260</v>
      </c>
      <c r="C656" s="15" t="s">
        <v>153</v>
      </c>
      <c r="D656" s="15" t="s">
        <v>904</v>
      </c>
      <c r="E656" s="15">
        <v>2008</v>
      </c>
      <c r="F656" s="15" t="s">
        <v>905</v>
      </c>
      <c r="G656" s="15" t="s">
        <v>906</v>
      </c>
      <c r="J656" s="49">
        <v>15903</v>
      </c>
      <c r="M656" s="4"/>
      <c r="O656" s="49">
        <v>39</v>
      </c>
    </row>
    <row r="657" spans="1:15" s="15" customFormat="1">
      <c r="A657">
        <v>651</v>
      </c>
      <c r="B657" s="15">
        <v>311260</v>
      </c>
      <c r="C657" s="15" t="s">
        <v>153</v>
      </c>
      <c r="D657" s="15" t="s">
        <v>904</v>
      </c>
      <c r="E657" s="15">
        <v>2009</v>
      </c>
      <c r="F657" s="15" t="s">
        <v>922</v>
      </c>
      <c r="G657" s="15" t="s">
        <v>912</v>
      </c>
      <c r="H657" s="49">
        <v>14831</v>
      </c>
      <c r="I657" s="49">
        <v>16043</v>
      </c>
      <c r="J657" s="49">
        <v>16043</v>
      </c>
      <c r="K657" s="49">
        <v>14831</v>
      </c>
      <c r="L657" s="49">
        <v>14831</v>
      </c>
      <c r="M657" s="4"/>
      <c r="O657" s="49">
        <v>24</v>
      </c>
    </row>
    <row r="658" spans="1:15" s="15" customFormat="1">
      <c r="A658">
        <v>652</v>
      </c>
      <c r="B658" s="15">
        <v>311260</v>
      </c>
      <c r="C658" s="15" t="s">
        <v>153</v>
      </c>
      <c r="D658" s="15" t="s">
        <v>904</v>
      </c>
      <c r="E658" s="15">
        <v>2010</v>
      </c>
      <c r="F658" s="15" t="s">
        <v>922</v>
      </c>
      <c r="G658" s="15" t="s">
        <v>912</v>
      </c>
      <c r="H658" s="49">
        <v>14302</v>
      </c>
      <c r="I658" s="49">
        <v>15290</v>
      </c>
      <c r="J658" s="49">
        <v>15290</v>
      </c>
      <c r="K658" s="49">
        <v>14302</v>
      </c>
      <c r="L658" s="49">
        <v>14302</v>
      </c>
      <c r="M658" s="4"/>
      <c r="O658" s="49">
        <v>14</v>
      </c>
    </row>
    <row r="659" spans="1:15" s="15" customFormat="1">
      <c r="A659">
        <v>653</v>
      </c>
      <c r="B659" s="15">
        <v>311260</v>
      </c>
      <c r="C659" s="15" t="s">
        <v>153</v>
      </c>
      <c r="D659" s="15" t="s">
        <v>904</v>
      </c>
      <c r="E659" s="15">
        <v>2011</v>
      </c>
      <c r="F659" s="15" t="s">
        <v>922</v>
      </c>
      <c r="G659" s="15" t="s">
        <v>912</v>
      </c>
      <c r="H659" s="49">
        <v>14367</v>
      </c>
      <c r="I659" s="49">
        <v>15359</v>
      </c>
      <c r="J659" s="49">
        <v>15359</v>
      </c>
      <c r="K659" s="49">
        <v>14367</v>
      </c>
      <c r="L659" s="49">
        <v>14367</v>
      </c>
      <c r="M659" s="4"/>
      <c r="O659" s="49">
        <v>5</v>
      </c>
    </row>
    <row r="660" spans="1:15" s="15" customFormat="1">
      <c r="A660">
        <v>654</v>
      </c>
      <c r="B660" s="15">
        <v>311260</v>
      </c>
      <c r="C660" s="15" t="s">
        <v>153</v>
      </c>
      <c r="D660" s="15" t="s">
        <v>904</v>
      </c>
      <c r="E660" s="15">
        <v>2012</v>
      </c>
      <c r="F660" s="15" t="s">
        <v>922</v>
      </c>
      <c r="G660" s="15" t="s">
        <v>912</v>
      </c>
      <c r="H660" s="49">
        <v>14427</v>
      </c>
      <c r="I660" s="49">
        <v>15424</v>
      </c>
      <c r="J660" s="49">
        <v>15424</v>
      </c>
      <c r="K660" s="49">
        <v>14400</v>
      </c>
      <c r="L660" s="49">
        <v>14400</v>
      </c>
      <c r="M660" s="4"/>
      <c r="O660" s="49">
        <v>1</v>
      </c>
    </row>
    <row r="661" spans="1:15" s="15" customFormat="1">
      <c r="A661">
        <v>655</v>
      </c>
      <c r="B661" s="15">
        <v>311260</v>
      </c>
      <c r="C661" s="15" t="s">
        <v>153</v>
      </c>
      <c r="D661" s="15" t="s">
        <v>904</v>
      </c>
      <c r="E661" s="15">
        <v>2013</v>
      </c>
      <c r="F661" s="15" t="s">
        <v>922</v>
      </c>
      <c r="G661" s="15" t="s">
        <v>912</v>
      </c>
      <c r="H661" s="49">
        <v>14930</v>
      </c>
      <c r="I661" s="49">
        <v>15961</v>
      </c>
      <c r="J661" s="49">
        <v>15961</v>
      </c>
      <c r="K661" s="49">
        <v>14544</v>
      </c>
      <c r="L661" s="49">
        <v>14544</v>
      </c>
      <c r="M661" s="4"/>
      <c r="O661" s="49"/>
    </row>
    <row r="662" spans="1:15" s="15" customFormat="1">
      <c r="A662">
        <v>656</v>
      </c>
      <c r="B662" s="15">
        <v>311260</v>
      </c>
      <c r="C662" s="15" t="s">
        <v>153</v>
      </c>
      <c r="D662" s="15" t="s">
        <v>904</v>
      </c>
      <c r="E662" s="15">
        <v>2014</v>
      </c>
      <c r="F662" s="15" t="s">
        <v>922</v>
      </c>
      <c r="G662" s="15" t="s">
        <v>912</v>
      </c>
      <c r="H662" s="49">
        <v>15002</v>
      </c>
      <c r="I662" s="49">
        <v>16038</v>
      </c>
      <c r="J662" s="49">
        <v>16038</v>
      </c>
      <c r="K662" s="49">
        <v>14680</v>
      </c>
      <c r="L662" s="49">
        <v>14680</v>
      </c>
      <c r="M662" s="4"/>
      <c r="O662" s="49">
        <v>2</v>
      </c>
    </row>
    <row r="663" spans="1:15" s="14" customFormat="1">
      <c r="A663" s="14">
        <v>657</v>
      </c>
      <c r="B663" s="14">
        <v>311265</v>
      </c>
      <c r="C663" s="14" t="s">
        <v>154</v>
      </c>
      <c r="D663" s="14" t="s">
        <v>904</v>
      </c>
      <c r="E663" s="14">
        <v>2007</v>
      </c>
      <c r="J663" s="47">
        <v>4801</v>
      </c>
      <c r="O663" s="47"/>
    </row>
    <row r="664" spans="1:15" s="14" customFormat="1">
      <c r="A664" s="14">
        <v>658</v>
      </c>
      <c r="B664" s="14">
        <v>311265</v>
      </c>
      <c r="C664" s="14" t="s">
        <v>154</v>
      </c>
      <c r="D664" s="14" t="s">
        <v>904</v>
      </c>
      <c r="E664" s="14">
        <v>2008</v>
      </c>
      <c r="J664" s="47">
        <v>5018</v>
      </c>
      <c r="O664" s="47"/>
    </row>
    <row r="665" spans="1:15" s="14" customFormat="1">
      <c r="A665" s="14">
        <v>659</v>
      </c>
      <c r="B665" s="14">
        <v>311265</v>
      </c>
      <c r="C665" s="14" t="s">
        <v>154</v>
      </c>
      <c r="D665" s="14" t="s">
        <v>904</v>
      </c>
      <c r="E665" s="14">
        <v>2009</v>
      </c>
      <c r="F665" s="14" t="s">
        <v>1175</v>
      </c>
      <c r="G665" s="14" t="s">
        <v>914</v>
      </c>
      <c r="H665" s="47">
        <v>3607</v>
      </c>
      <c r="I665" s="47">
        <v>5087</v>
      </c>
      <c r="J665" s="47">
        <v>5087</v>
      </c>
      <c r="K665" s="47">
        <v>3450</v>
      </c>
      <c r="L665" s="47">
        <v>3450</v>
      </c>
      <c r="O665" s="47"/>
    </row>
    <row r="666" spans="1:15" s="14" customFormat="1">
      <c r="A666" s="14">
        <v>660</v>
      </c>
      <c r="B666" s="14">
        <v>311265</v>
      </c>
      <c r="C666" s="14" t="s">
        <v>154</v>
      </c>
      <c r="D666" s="14" t="s">
        <v>904</v>
      </c>
      <c r="E666" s="14">
        <v>2010</v>
      </c>
      <c r="F666" s="14" t="s">
        <v>1175</v>
      </c>
      <c r="G666" s="14" t="s">
        <v>914</v>
      </c>
      <c r="H666" s="47">
        <v>3573</v>
      </c>
      <c r="I666" s="47">
        <v>4925</v>
      </c>
      <c r="J666" s="47">
        <v>4925</v>
      </c>
      <c r="K666" s="47">
        <v>3450</v>
      </c>
      <c r="L666" s="47">
        <v>3450</v>
      </c>
      <c r="O666" s="47"/>
    </row>
    <row r="667" spans="1:15" s="14" customFormat="1">
      <c r="A667" s="14">
        <v>661</v>
      </c>
      <c r="B667" s="14">
        <v>311265</v>
      </c>
      <c r="C667" s="14" t="s">
        <v>154</v>
      </c>
      <c r="D667" s="14" t="s">
        <v>904</v>
      </c>
      <c r="E667" s="14">
        <v>2011</v>
      </c>
      <c r="F667" s="14" t="s">
        <v>1177</v>
      </c>
      <c r="G667" s="14" t="s">
        <v>916</v>
      </c>
      <c r="H667" s="47">
        <v>3608</v>
      </c>
      <c r="I667" s="47">
        <v>4973</v>
      </c>
      <c r="J667" s="47">
        <v>4973</v>
      </c>
      <c r="K667" s="47">
        <v>3450</v>
      </c>
      <c r="L667" s="47">
        <v>3450</v>
      </c>
      <c r="O667" s="47"/>
    </row>
    <row r="668" spans="1:15" s="14" customFormat="1">
      <c r="A668" s="14">
        <v>662</v>
      </c>
      <c r="B668" s="14">
        <v>311265</v>
      </c>
      <c r="C668" s="14" t="s">
        <v>154</v>
      </c>
      <c r="D668" s="14" t="s">
        <v>904</v>
      </c>
      <c r="E668" s="14">
        <v>2012</v>
      </c>
      <c r="F668" s="14" t="s">
        <v>1176</v>
      </c>
      <c r="G668" s="14" t="s">
        <v>930</v>
      </c>
      <c r="J668" s="47">
        <v>5019</v>
      </c>
      <c r="O668" s="47"/>
    </row>
    <row r="669" spans="1:15" s="14" customFormat="1">
      <c r="A669" s="14">
        <v>663</v>
      </c>
      <c r="B669" s="14">
        <v>311265</v>
      </c>
      <c r="C669" s="14" t="s">
        <v>154</v>
      </c>
      <c r="D669" s="14" t="s">
        <v>904</v>
      </c>
      <c r="E669" s="14">
        <v>2013</v>
      </c>
      <c r="F669" s="14" t="s">
        <v>1175</v>
      </c>
      <c r="G669" s="14" t="s">
        <v>914</v>
      </c>
      <c r="H669" s="47">
        <v>3788</v>
      </c>
      <c r="I669" s="47">
        <v>5221</v>
      </c>
      <c r="J669" s="47">
        <v>5221</v>
      </c>
      <c r="K669" s="47">
        <v>3578</v>
      </c>
      <c r="L669" s="47">
        <v>3578</v>
      </c>
      <c r="O669" s="47"/>
    </row>
    <row r="670" spans="1:15" s="14" customFormat="1">
      <c r="A670" s="14">
        <v>664</v>
      </c>
      <c r="B670" s="14">
        <v>311265</v>
      </c>
      <c r="C670" s="14" t="s">
        <v>154</v>
      </c>
      <c r="D670" s="14" t="s">
        <v>904</v>
      </c>
      <c r="E670" s="14">
        <v>2014</v>
      </c>
      <c r="F670" s="14" t="s">
        <v>1175</v>
      </c>
      <c r="G670" s="14" t="s">
        <v>914</v>
      </c>
      <c r="H670" s="47">
        <v>3823</v>
      </c>
      <c r="I670" s="47">
        <v>5270</v>
      </c>
      <c r="J670" s="47">
        <v>5270</v>
      </c>
      <c r="K670" s="47">
        <v>3580</v>
      </c>
      <c r="L670" s="47">
        <v>3580</v>
      </c>
      <c r="O670" s="47"/>
    </row>
    <row r="671" spans="1:15">
      <c r="A671">
        <v>665</v>
      </c>
      <c r="B671">
        <v>311320</v>
      </c>
      <c r="C671" t="s">
        <v>160</v>
      </c>
      <c r="D671" t="s">
        <v>904</v>
      </c>
      <c r="E671">
        <v>2007</v>
      </c>
      <c r="F671" t="s">
        <v>905</v>
      </c>
      <c r="G671" t="s">
        <v>906</v>
      </c>
      <c r="J671" s="1">
        <v>22240</v>
      </c>
      <c r="O671" s="1"/>
    </row>
    <row r="672" spans="1:15">
      <c r="A672">
        <v>666</v>
      </c>
      <c r="B672">
        <v>311320</v>
      </c>
      <c r="C672" t="s">
        <v>160</v>
      </c>
      <c r="D672" t="s">
        <v>904</v>
      </c>
      <c r="E672">
        <v>2008</v>
      </c>
      <c r="F672" t="s">
        <v>905</v>
      </c>
      <c r="G672" t="s">
        <v>906</v>
      </c>
      <c r="J672" s="1">
        <v>23097</v>
      </c>
      <c r="O672" s="1">
        <v>3</v>
      </c>
    </row>
    <row r="673" spans="1:15">
      <c r="A673">
        <v>667</v>
      </c>
      <c r="B673">
        <v>311320</v>
      </c>
      <c r="C673" t="s">
        <v>160</v>
      </c>
      <c r="D673" t="s">
        <v>904</v>
      </c>
      <c r="E673">
        <v>2009</v>
      </c>
      <c r="F673" t="s">
        <v>905</v>
      </c>
      <c r="G673" t="s">
        <v>906</v>
      </c>
      <c r="J673" s="1">
        <v>23286</v>
      </c>
      <c r="O673" s="1">
        <v>6</v>
      </c>
    </row>
    <row r="674" spans="1:15">
      <c r="A674">
        <v>668</v>
      </c>
      <c r="B674">
        <v>311320</v>
      </c>
      <c r="C674" t="s">
        <v>160</v>
      </c>
      <c r="D674" t="s">
        <v>904</v>
      </c>
      <c r="E674">
        <v>2010</v>
      </c>
      <c r="F674" t="s">
        <v>905</v>
      </c>
      <c r="G674" t="s">
        <v>906</v>
      </c>
      <c r="J674" s="1">
        <v>23346</v>
      </c>
      <c r="O674" s="1">
        <v>10</v>
      </c>
    </row>
    <row r="675" spans="1:15">
      <c r="A675">
        <v>669</v>
      </c>
      <c r="B675">
        <v>311320</v>
      </c>
      <c r="C675" t="s">
        <v>160</v>
      </c>
      <c r="D675" t="s">
        <v>904</v>
      </c>
      <c r="E675">
        <v>2011</v>
      </c>
      <c r="F675" t="s">
        <v>905</v>
      </c>
      <c r="G675" t="s">
        <v>906</v>
      </c>
      <c r="J675" s="1">
        <v>23522</v>
      </c>
      <c r="O675" s="1">
        <v>8</v>
      </c>
    </row>
    <row r="676" spans="1:15">
      <c r="A676">
        <v>670</v>
      </c>
      <c r="B676">
        <v>311320</v>
      </c>
      <c r="C676" t="s">
        <v>160</v>
      </c>
      <c r="D676" t="s">
        <v>904</v>
      </c>
      <c r="E676">
        <v>2012</v>
      </c>
      <c r="F676" t="s">
        <v>1186</v>
      </c>
      <c r="G676" t="s">
        <v>912</v>
      </c>
      <c r="H676" s="1">
        <v>18475</v>
      </c>
      <c r="I676" s="1">
        <v>23692</v>
      </c>
      <c r="J676" s="1">
        <v>23692</v>
      </c>
      <c r="K676" s="1">
        <v>21000</v>
      </c>
      <c r="L676" s="1">
        <v>18475</v>
      </c>
      <c r="O676" s="1">
        <v>9</v>
      </c>
    </row>
    <row r="677" spans="1:15">
      <c r="A677">
        <v>671</v>
      </c>
      <c r="B677">
        <v>311320</v>
      </c>
      <c r="C677" t="s">
        <v>160</v>
      </c>
      <c r="D677" t="s">
        <v>904</v>
      </c>
      <c r="E677">
        <v>2013</v>
      </c>
      <c r="F677" t="s">
        <v>1186</v>
      </c>
      <c r="G677" t="s">
        <v>912</v>
      </c>
      <c r="H677" s="1">
        <v>19178</v>
      </c>
      <c r="I677" s="1">
        <v>24594</v>
      </c>
      <c r="J677" s="1">
        <v>24594</v>
      </c>
      <c r="K677" s="1">
        <v>22000</v>
      </c>
      <c r="L677" s="1">
        <v>18800</v>
      </c>
      <c r="O677" s="1">
        <v>3</v>
      </c>
    </row>
    <row r="678" spans="1:15">
      <c r="A678">
        <v>672</v>
      </c>
      <c r="B678">
        <v>311320</v>
      </c>
      <c r="C678" t="s">
        <v>160</v>
      </c>
      <c r="D678" t="s">
        <v>904</v>
      </c>
      <c r="E678">
        <v>2014</v>
      </c>
      <c r="F678" t="s">
        <v>1186</v>
      </c>
      <c r="G678" t="s">
        <v>912</v>
      </c>
      <c r="H678" s="1">
        <v>19389</v>
      </c>
      <c r="I678" s="1">
        <v>24864</v>
      </c>
      <c r="J678" s="1">
        <v>24864</v>
      </c>
      <c r="K678" s="1">
        <v>24594</v>
      </c>
      <c r="L678" s="1">
        <v>19389</v>
      </c>
      <c r="O678" s="1">
        <v>2</v>
      </c>
    </row>
    <row r="679" spans="1:15">
      <c r="A679">
        <v>673</v>
      </c>
      <c r="B679">
        <v>311330</v>
      </c>
      <c r="C679" t="s">
        <v>161</v>
      </c>
      <c r="D679" t="s">
        <v>904</v>
      </c>
      <c r="E679">
        <v>2007</v>
      </c>
      <c r="F679" t="s">
        <v>1188</v>
      </c>
      <c r="G679" t="s">
        <v>916</v>
      </c>
      <c r="H679" s="1">
        <v>25413</v>
      </c>
      <c r="I679" s="1">
        <v>32068</v>
      </c>
      <c r="J679" s="1">
        <v>32068</v>
      </c>
      <c r="K679" s="1">
        <v>21375</v>
      </c>
      <c r="L679" s="1">
        <v>21375</v>
      </c>
      <c r="O679" s="1"/>
    </row>
    <row r="680" spans="1:15">
      <c r="A680">
        <v>674</v>
      </c>
      <c r="B680">
        <v>311330</v>
      </c>
      <c r="C680" t="s">
        <v>161</v>
      </c>
      <c r="D680" t="s">
        <v>904</v>
      </c>
      <c r="E680">
        <v>2008</v>
      </c>
      <c r="F680" t="s">
        <v>1188</v>
      </c>
      <c r="G680" t="s">
        <v>916</v>
      </c>
      <c r="H680" s="1">
        <v>26224</v>
      </c>
      <c r="I680" s="1">
        <v>33091</v>
      </c>
      <c r="J680" s="1">
        <v>33091</v>
      </c>
      <c r="K680" s="1">
        <v>21504</v>
      </c>
      <c r="L680" s="1">
        <v>21504</v>
      </c>
      <c r="O680" s="1">
        <v>107</v>
      </c>
    </row>
    <row r="681" spans="1:15">
      <c r="A681">
        <v>675</v>
      </c>
      <c r="B681">
        <v>311330</v>
      </c>
      <c r="C681" t="s">
        <v>161</v>
      </c>
      <c r="D681" t="s">
        <v>904</v>
      </c>
      <c r="E681">
        <v>2009</v>
      </c>
      <c r="F681" t="s">
        <v>1188</v>
      </c>
      <c r="G681" t="s">
        <v>916</v>
      </c>
      <c r="H681" s="1">
        <v>26296</v>
      </c>
      <c r="I681" s="1">
        <v>33182</v>
      </c>
      <c r="J681" s="1">
        <v>33182</v>
      </c>
      <c r="K681" s="1">
        <v>22512</v>
      </c>
      <c r="L681" s="1">
        <v>22512</v>
      </c>
      <c r="O681" s="1">
        <v>177</v>
      </c>
    </row>
    <row r="682" spans="1:15">
      <c r="A682">
        <v>676</v>
      </c>
      <c r="B682">
        <v>311330</v>
      </c>
      <c r="C682" t="s">
        <v>161</v>
      </c>
      <c r="D682" t="s">
        <v>904</v>
      </c>
      <c r="E682">
        <v>2010</v>
      </c>
      <c r="F682" t="s">
        <v>1188</v>
      </c>
      <c r="G682" t="s">
        <v>916</v>
      </c>
      <c r="H682" s="1">
        <v>26059</v>
      </c>
      <c r="I682" s="1">
        <v>32296</v>
      </c>
      <c r="J682" s="1">
        <v>32296</v>
      </c>
      <c r="K682" s="1">
        <v>18761</v>
      </c>
      <c r="L682" s="1">
        <v>18761</v>
      </c>
      <c r="O682" s="1">
        <v>200</v>
      </c>
    </row>
    <row r="683" spans="1:15">
      <c r="A683">
        <v>677</v>
      </c>
      <c r="B683">
        <v>311330</v>
      </c>
      <c r="C683" t="s">
        <v>161</v>
      </c>
      <c r="D683" t="s">
        <v>904</v>
      </c>
      <c r="E683">
        <v>2011</v>
      </c>
      <c r="F683" t="s">
        <v>1188</v>
      </c>
      <c r="G683" t="s">
        <v>916</v>
      </c>
      <c r="H683" s="1">
        <v>26082</v>
      </c>
      <c r="I683" s="1">
        <v>32325</v>
      </c>
      <c r="J683" s="1">
        <v>32325</v>
      </c>
      <c r="K683" s="1">
        <v>18761</v>
      </c>
      <c r="L683" s="1">
        <v>18761</v>
      </c>
      <c r="O683" s="1">
        <v>185</v>
      </c>
    </row>
    <row r="684" spans="1:15">
      <c r="A684">
        <v>678</v>
      </c>
      <c r="B684">
        <v>311330</v>
      </c>
      <c r="C684" t="s">
        <v>161</v>
      </c>
      <c r="D684" t="s">
        <v>904</v>
      </c>
      <c r="E684">
        <v>2012</v>
      </c>
      <c r="F684" t="s">
        <v>1187</v>
      </c>
      <c r="G684" t="s">
        <v>914</v>
      </c>
      <c r="H684" s="1">
        <v>26105</v>
      </c>
      <c r="I684" s="1">
        <v>32353</v>
      </c>
      <c r="J684" s="1">
        <v>32353</v>
      </c>
      <c r="K684" s="1">
        <v>19698</v>
      </c>
      <c r="L684" s="1">
        <v>19698</v>
      </c>
      <c r="O684" s="1">
        <v>153</v>
      </c>
    </row>
    <row r="685" spans="1:15">
      <c r="A685">
        <v>679</v>
      </c>
      <c r="B685">
        <v>311330</v>
      </c>
      <c r="C685" t="s">
        <v>161</v>
      </c>
      <c r="D685" t="s">
        <v>904</v>
      </c>
      <c r="E685">
        <v>2013</v>
      </c>
      <c r="F685" t="s">
        <v>1187</v>
      </c>
      <c r="G685" t="s">
        <v>914</v>
      </c>
      <c r="H685" s="1">
        <v>26916</v>
      </c>
      <c r="I685" s="1">
        <v>33358</v>
      </c>
      <c r="J685" s="1">
        <v>33358</v>
      </c>
      <c r="K685" s="1">
        <v>21318</v>
      </c>
      <c r="L685" s="1">
        <v>21318</v>
      </c>
      <c r="O685" s="1">
        <v>126</v>
      </c>
    </row>
    <row r="686" spans="1:15">
      <c r="A686">
        <v>680</v>
      </c>
      <c r="B686">
        <v>311330</v>
      </c>
      <c r="C686" t="s">
        <v>161</v>
      </c>
      <c r="D686" t="s">
        <v>904</v>
      </c>
      <c r="E686">
        <v>2014</v>
      </c>
      <c r="F686" t="s">
        <v>1187</v>
      </c>
      <c r="G686" t="s">
        <v>914</v>
      </c>
      <c r="H686" s="1">
        <v>26959</v>
      </c>
      <c r="I686" s="1">
        <v>33412</v>
      </c>
      <c r="J686" s="1">
        <v>33412</v>
      </c>
      <c r="K686" s="1">
        <v>21372</v>
      </c>
      <c r="L686" s="1">
        <v>21372</v>
      </c>
      <c r="O686" s="1">
        <v>184</v>
      </c>
    </row>
    <row r="687" spans="1:15">
      <c r="A687">
        <v>681</v>
      </c>
      <c r="B687">
        <v>311340</v>
      </c>
      <c r="C687" t="s">
        <v>162</v>
      </c>
      <c r="D687" t="s">
        <v>904</v>
      </c>
      <c r="E687">
        <v>2007</v>
      </c>
      <c r="F687" t="s">
        <v>905</v>
      </c>
      <c r="G687" t="s">
        <v>916</v>
      </c>
      <c r="H687" s="1">
        <v>67934</v>
      </c>
      <c r="I687" s="1">
        <v>81731</v>
      </c>
      <c r="J687" s="1">
        <v>81731</v>
      </c>
      <c r="K687" s="1">
        <v>48083</v>
      </c>
      <c r="L687" s="1">
        <v>48083</v>
      </c>
      <c r="O687" s="1"/>
    </row>
    <row r="688" spans="1:15">
      <c r="A688">
        <v>682</v>
      </c>
      <c r="B688">
        <v>311340</v>
      </c>
      <c r="C688" t="s">
        <v>162</v>
      </c>
      <c r="D688" t="s">
        <v>904</v>
      </c>
      <c r="E688">
        <v>2008</v>
      </c>
      <c r="F688" t="s">
        <v>905</v>
      </c>
      <c r="G688" t="s">
        <v>916</v>
      </c>
      <c r="H688" s="1">
        <v>70506</v>
      </c>
      <c r="I688" s="1">
        <v>84825</v>
      </c>
      <c r="J688" s="1">
        <v>84825</v>
      </c>
      <c r="K688" s="1">
        <v>49821</v>
      </c>
      <c r="L688" s="1">
        <v>49821</v>
      </c>
      <c r="O688" s="1">
        <v>76</v>
      </c>
    </row>
    <row r="689" spans="1:15">
      <c r="A689">
        <v>683</v>
      </c>
      <c r="B689">
        <v>311340</v>
      </c>
      <c r="C689" t="s">
        <v>162</v>
      </c>
      <c r="D689" t="s">
        <v>904</v>
      </c>
      <c r="E689">
        <v>2009</v>
      </c>
      <c r="F689" t="s">
        <v>905</v>
      </c>
      <c r="G689" t="s">
        <v>916</v>
      </c>
      <c r="H689" s="1">
        <v>71043</v>
      </c>
      <c r="I689" s="1">
        <v>85472</v>
      </c>
      <c r="J689" s="1">
        <v>85472</v>
      </c>
      <c r="K689" s="1">
        <v>51590</v>
      </c>
      <c r="L689" s="1">
        <v>51590</v>
      </c>
      <c r="O689" s="1">
        <v>82</v>
      </c>
    </row>
    <row r="690" spans="1:15">
      <c r="A690">
        <v>684</v>
      </c>
      <c r="B690">
        <v>311340</v>
      </c>
      <c r="C690" t="s">
        <v>162</v>
      </c>
      <c r="D690" t="s">
        <v>904</v>
      </c>
      <c r="E690">
        <v>2010</v>
      </c>
      <c r="F690" t="s">
        <v>905</v>
      </c>
      <c r="G690" t="s">
        <v>916</v>
      </c>
      <c r="H690" s="1">
        <v>70474</v>
      </c>
      <c r="I690" s="1">
        <v>85239</v>
      </c>
      <c r="J690" s="1">
        <v>85239</v>
      </c>
      <c r="K690" s="1">
        <v>54314</v>
      </c>
      <c r="L690" s="1">
        <v>54314</v>
      </c>
      <c r="O690" s="1">
        <v>40</v>
      </c>
    </row>
    <row r="691" spans="1:15">
      <c r="A691">
        <v>685</v>
      </c>
      <c r="B691">
        <v>311340</v>
      </c>
      <c r="C691" t="s">
        <v>162</v>
      </c>
      <c r="D691" t="s">
        <v>904</v>
      </c>
      <c r="E691">
        <v>2011</v>
      </c>
      <c r="F691" t="s">
        <v>905</v>
      </c>
      <c r="G691" t="s">
        <v>916</v>
      </c>
      <c r="H691" s="1">
        <v>70947</v>
      </c>
      <c r="I691" s="1">
        <v>85811</v>
      </c>
      <c r="J691" s="1">
        <v>85811</v>
      </c>
      <c r="K691" s="1">
        <v>56655</v>
      </c>
      <c r="L691" s="1">
        <v>56655</v>
      </c>
      <c r="O691" s="1">
        <v>19</v>
      </c>
    </row>
    <row r="692" spans="1:15">
      <c r="A692">
        <v>686</v>
      </c>
      <c r="B692">
        <v>311340</v>
      </c>
      <c r="C692" t="s">
        <v>162</v>
      </c>
      <c r="D692" t="s">
        <v>904</v>
      </c>
      <c r="E692">
        <v>2012</v>
      </c>
      <c r="F692" t="s">
        <v>905</v>
      </c>
      <c r="G692" t="s">
        <v>916</v>
      </c>
      <c r="H692" s="1">
        <v>71404</v>
      </c>
      <c r="I692" s="1">
        <v>86364</v>
      </c>
      <c r="J692" s="1">
        <v>86364</v>
      </c>
      <c r="K692" s="1">
        <v>59084</v>
      </c>
      <c r="L692" s="1">
        <v>59084</v>
      </c>
      <c r="O692" s="1">
        <v>86</v>
      </c>
    </row>
    <row r="693" spans="1:15">
      <c r="A693">
        <v>687</v>
      </c>
      <c r="B693">
        <v>311340</v>
      </c>
      <c r="C693" t="s">
        <v>162</v>
      </c>
      <c r="D693" t="s">
        <v>904</v>
      </c>
      <c r="E693">
        <v>2013</v>
      </c>
      <c r="F693" t="s">
        <v>1189</v>
      </c>
      <c r="G693" t="s">
        <v>914</v>
      </c>
      <c r="H693" s="1">
        <v>74061</v>
      </c>
      <c r="I693" s="1">
        <v>89578</v>
      </c>
      <c r="J693" s="1">
        <v>89578</v>
      </c>
      <c r="K693" s="1">
        <v>65285</v>
      </c>
      <c r="L693" s="1">
        <v>65285</v>
      </c>
      <c r="O693" s="1">
        <v>79</v>
      </c>
    </row>
    <row r="694" spans="1:15">
      <c r="A694">
        <v>688</v>
      </c>
      <c r="B694">
        <v>311340</v>
      </c>
      <c r="C694" t="s">
        <v>162</v>
      </c>
      <c r="D694" t="s">
        <v>904</v>
      </c>
      <c r="E694">
        <v>2014</v>
      </c>
      <c r="F694" t="s">
        <v>1189</v>
      </c>
      <c r="G694" t="s">
        <v>914</v>
      </c>
      <c r="H694" s="1">
        <v>74569</v>
      </c>
      <c r="I694" s="1">
        <v>90192</v>
      </c>
      <c r="J694" s="1">
        <v>90192</v>
      </c>
      <c r="K694" s="1">
        <v>67302</v>
      </c>
      <c r="L694" s="1">
        <v>67302</v>
      </c>
      <c r="O694" s="1">
        <v>70</v>
      </c>
    </row>
    <row r="695" spans="1:15">
      <c r="A695">
        <v>689</v>
      </c>
      <c r="B695">
        <v>311350</v>
      </c>
      <c r="C695" t="s">
        <v>163</v>
      </c>
      <c r="D695" t="s">
        <v>904</v>
      </c>
      <c r="E695">
        <v>2007</v>
      </c>
      <c r="F695" t="s">
        <v>905</v>
      </c>
      <c r="G695" t="s">
        <v>906</v>
      </c>
      <c r="J695" s="1">
        <v>10145</v>
      </c>
      <c r="O695" s="1"/>
    </row>
    <row r="696" spans="1:15">
      <c r="A696">
        <v>690</v>
      </c>
      <c r="B696">
        <v>311350</v>
      </c>
      <c r="C696" t="s">
        <v>163</v>
      </c>
      <c r="D696" t="s">
        <v>904</v>
      </c>
      <c r="E696">
        <v>2008</v>
      </c>
      <c r="F696" t="s">
        <v>905</v>
      </c>
      <c r="G696" t="s">
        <v>916</v>
      </c>
      <c r="H696" s="1">
        <v>7482</v>
      </c>
      <c r="I696" s="1">
        <v>10623</v>
      </c>
      <c r="J696" s="1">
        <v>10623</v>
      </c>
      <c r="K696" s="1">
        <v>5479</v>
      </c>
      <c r="L696" s="1">
        <v>5479</v>
      </c>
      <c r="O696" s="1">
        <v>18</v>
      </c>
    </row>
    <row r="697" spans="1:15">
      <c r="A697">
        <v>691</v>
      </c>
      <c r="B697">
        <v>311350</v>
      </c>
      <c r="C697" t="s">
        <v>163</v>
      </c>
      <c r="D697" t="s">
        <v>904</v>
      </c>
      <c r="E697">
        <v>2009</v>
      </c>
      <c r="F697" t="s">
        <v>1191</v>
      </c>
      <c r="G697" t="s">
        <v>914</v>
      </c>
      <c r="H697" s="1">
        <v>7594</v>
      </c>
      <c r="I697" s="1">
        <v>10783</v>
      </c>
      <c r="J697" s="1">
        <v>10783</v>
      </c>
      <c r="K697" s="1">
        <v>5454</v>
      </c>
      <c r="L697" s="1">
        <v>5454</v>
      </c>
      <c r="O697" s="1">
        <v>25</v>
      </c>
    </row>
    <row r="698" spans="1:15">
      <c r="A698">
        <v>692</v>
      </c>
      <c r="B698">
        <v>311350</v>
      </c>
      <c r="C698" t="s">
        <v>163</v>
      </c>
      <c r="D698" t="s">
        <v>904</v>
      </c>
      <c r="E698">
        <v>2010</v>
      </c>
      <c r="F698" t="s">
        <v>1191</v>
      </c>
      <c r="G698" t="s">
        <v>914</v>
      </c>
      <c r="H698" s="1">
        <v>6738</v>
      </c>
      <c r="I698" s="1">
        <v>9148</v>
      </c>
      <c r="J698" s="1">
        <v>9148</v>
      </c>
      <c r="K698" s="1">
        <v>5894</v>
      </c>
      <c r="L698" s="1">
        <v>5894</v>
      </c>
      <c r="O698" s="1">
        <v>40</v>
      </c>
    </row>
    <row r="699" spans="1:15">
      <c r="A699">
        <v>693</v>
      </c>
      <c r="B699">
        <v>311350</v>
      </c>
      <c r="C699" t="s">
        <v>163</v>
      </c>
      <c r="D699" t="s">
        <v>904</v>
      </c>
      <c r="E699">
        <v>2011</v>
      </c>
      <c r="F699" t="s">
        <v>905</v>
      </c>
      <c r="G699" t="s">
        <v>916</v>
      </c>
      <c r="H699" s="1">
        <v>6748</v>
      </c>
      <c r="I699" s="1">
        <v>9162</v>
      </c>
      <c r="J699" s="1">
        <v>9162</v>
      </c>
      <c r="K699" s="1">
        <v>5983</v>
      </c>
      <c r="L699" s="1">
        <v>5983</v>
      </c>
      <c r="O699" s="1">
        <v>27</v>
      </c>
    </row>
    <row r="700" spans="1:15">
      <c r="A700">
        <v>694</v>
      </c>
      <c r="B700">
        <v>311350</v>
      </c>
      <c r="C700" t="s">
        <v>163</v>
      </c>
      <c r="D700" t="s">
        <v>904</v>
      </c>
      <c r="E700">
        <v>2012</v>
      </c>
      <c r="F700" t="s">
        <v>1190</v>
      </c>
      <c r="G700" t="s">
        <v>1171</v>
      </c>
      <c r="H700" s="1">
        <v>6759</v>
      </c>
      <c r="I700" s="1">
        <v>9176</v>
      </c>
      <c r="J700" s="1">
        <v>9176</v>
      </c>
      <c r="K700" s="1">
        <v>6157</v>
      </c>
      <c r="L700" s="1">
        <v>6157</v>
      </c>
      <c r="O700" s="1">
        <v>17</v>
      </c>
    </row>
    <row r="701" spans="1:15">
      <c r="A701">
        <v>695</v>
      </c>
      <c r="B701">
        <v>311350</v>
      </c>
      <c r="C701" t="s">
        <v>163</v>
      </c>
      <c r="D701" t="s">
        <v>904</v>
      </c>
      <c r="E701">
        <v>2013</v>
      </c>
      <c r="F701" t="s">
        <v>1190</v>
      </c>
      <c r="G701" t="s">
        <v>1171</v>
      </c>
      <c r="H701" s="1">
        <v>6973</v>
      </c>
      <c r="I701" s="1">
        <v>9467</v>
      </c>
      <c r="J701" s="1">
        <v>9467</v>
      </c>
      <c r="K701" s="1">
        <v>6269</v>
      </c>
      <c r="L701" s="1">
        <v>6269</v>
      </c>
      <c r="O701" s="1">
        <v>20</v>
      </c>
    </row>
    <row r="702" spans="1:15">
      <c r="A702">
        <v>696</v>
      </c>
      <c r="B702">
        <v>311350</v>
      </c>
      <c r="C702" t="s">
        <v>163</v>
      </c>
      <c r="D702" t="s">
        <v>904</v>
      </c>
      <c r="E702">
        <v>2014</v>
      </c>
      <c r="F702" t="s">
        <v>1190</v>
      </c>
      <c r="G702" t="s">
        <v>1171</v>
      </c>
      <c r="H702" s="1">
        <v>6988</v>
      </c>
      <c r="I702" s="1">
        <v>9487</v>
      </c>
      <c r="J702" s="1">
        <v>9487</v>
      </c>
      <c r="K702" s="1">
        <v>6622</v>
      </c>
      <c r="L702" s="1">
        <v>6622</v>
      </c>
      <c r="O702" s="1">
        <v>11</v>
      </c>
    </row>
    <row r="703" spans="1:15">
      <c r="A703">
        <v>697</v>
      </c>
      <c r="B703">
        <v>311370</v>
      </c>
      <c r="C703" t="s">
        <v>165</v>
      </c>
      <c r="D703" t="s">
        <v>904</v>
      </c>
      <c r="E703">
        <v>2007</v>
      </c>
      <c r="F703" t="s">
        <v>905</v>
      </c>
      <c r="G703" t="s">
        <v>916</v>
      </c>
      <c r="H703" s="1">
        <v>13289</v>
      </c>
      <c r="I703" s="1">
        <v>20812</v>
      </c>
      <c r="J703" s="1">
        <v>20812</v>
      </c>
      <c r="K703" s="1">
        <v>10647</v>
      </c>
      <c r="L703" s="1">
        <v>10647</v>
      </c>
      <c r="O703" s="1"/>
    </row>
    <row r="704" spans="1:15">
      <c r="A704">
        <v>698</v>
      </c>
      <c r="B704">
        <v>311370</v>
      </c>
      <c r="C704" t="s">
        <v>165</v>
      </c>
      <c r="D704" t="s">
        <v>904</v>
      </c>
      <c r="E704">
        <v>2008</v>
      </c>
      <c r="F704" t="s">
        <v>1195</v>
      </c>
      <c r="G704" t="s">
        <v>914</v>
      </c>
      <c r="H704" s="1">
        <v>13602</v>
      </c>
      <c r="I704" s="1">
        <v>21302</v>
      </c>
      <c r="J704" s="1">
        <v>21302</v>
      </c>
      <c r="K704" s="1">
        <v>11361</v>
      </c>
      <c r="L704" s="1">
        <v>11361</v>
      </c>
      <c r="O704" s="1">
        <v>103</v>
      </c>
    </row>
    <row r="705" spans="1:15">
      <c r="A705">
        <v>699</v>
      </c>
      <c r="B705">
        <v>311370</v>
      </c>
      <c r="C705" t="s">
        <v>165</v>
      </c>
      <c r="D705" t="s">
        <v>904</v>
      </c>
      <c r="E705">
        <v>2009</v>
      </c>
      <c r="F705" t="s">
        <v>1195</v>
      </c>
      <c r="G705" t="s">
        <v>914</v>
      </c>
      <c r="H705" s="1">
        <v>13544</v>
      </c>
      <c r="I705" s="1">
        <v>21212</v>
      </c>
      <c r="J705" s="1">
        <v>21212</v>
      </c>
      <c r="K705" s="1">
        <v>11967</v>
      </c>
      <c r="L705" s="1">
        <v>11967</v>
      </c>
      <c r="O705" s="1">
        <v>133</v>
      </c>
    </row>
    <row r="706" spans="1:15">
      <c r="A706">
        <v>700</v>
      </c>
      <c r="B706">
        <v>311370</v>
      </c>
      <c r="C706" t="s">
        <v>165</v>
      </c>
      <c r="D706" t="s">
        <v>904</v>
      </c>
      <c r="E706">
        <v>2010</v>
      </c>
      <c r="F706" t="s">
        <v>1195</v>
      </c>
      <c r="G706" t="s">
        <v>914</v>
      </c>
      <c r="H706" s="1">
        <v>12964</v>
      </c>
      <c r="I706" s="1">
        <v>20069</v>
      </c>
      <c r="J706" s="1">
        <v>20069</v>
      </c>
      <c r="K706" s="1">
        <v>12350</v>
      </c>
      <c r="L706" s="1">
        <v>12350</v>
      </c>
      <c r="O706" s="1">
        <v>115</v>
      </c>
    </row>
    <row r="707" spans="1:15">
      <c r="A707">
        <v>701</v>
      </c>
      <c r="B707">
        <v>311370</v>
      </c>
      <c r="C707" t="s">
        <v>165</v>
      </c>
      <c r="D707" t="s">
        <v>904</v>
      </c>
      <c r="E707">
        <v>2011</v>
      </c>
      <c r="F707" t="s">
        <v>1195</v>
      </c>
      <c r="G707" t="s">
        <v>914</v>
      </c>
      <c r="H707" s="1">
        <v>12869</v>
      </c>
      <c r="I707" s="1">
        <v>19922</v>
      </c>
      <c r="J707" s="1">
        <v>19922</v>
      </c>
      <c r="K707" s="1">
        <v>12869</v>
      </c>
      <c r="L707" s="1">
        <v>12869</v>
      </c>
      <c r="O707" s="1">
        <v>111</v>
      </c>
    </row>
    <row r="708" spans="1:15">
      <c r="A708">
        <v>702</v>
      </c>
      <c r="B708">
        <v>311370</v>
      </c>
      <c r="C708" t="s">
        <v>165</v>
      </c>
      <c r="D708" t="s">
        <v>904</v>
      </c>
      <c r="E708">
        <v>2012</v>
      </c>
      <c r="F708" t="s">
        <v>1195</v>
      </c>
      <c r="G708" t="s">
        <v>914</v>
      </c>
      <c r="H708" s="1">
        <v>12777</v>
      </c>
      <c r="I708" s="1">
        <v>19779</v>
      </c>
      <c r="J708" s="1">
        <v>19779</v>
      </c>
      <c r="K708" s="1">
        <v>12777</v>
      </c>
      <c r="L708" s="1">
        <v>12777</v>
      </c>
      <c r="O708" s="1">
        <v>131</v>
      </c>
    </row>
    <row r="709" spans="1:15">
      <c r="A709">
        <v>703</v>
      </c>
      <c r="B709">
        <v>311370</v>
      </c>
      <c r="C709" t="s">
        <v>165</v>
      </c>
      <c r="D709" t="s">
        <v>904</v>
      </c>
      <c r="E709">
        <v>2013</v>
      </c>
      <c r="F709" t="s">
        <v>1194</v>
      </c>
      <c r="G709" t="s">
        <v>1171</v>
      </c>
      <c r="H709" s="1">
        <v>13058</v>
      </c>
      <c r="I709" s="1">
        <v>20214</v>
      </c>
      <c r="J709" s="1">
        <v>20214</v>
      </c>
      <c r="K709" s="1">
        <v>13058</v>
      </c>
      <c r="L709" s="1">
        <v>13058</v>
      </c>
      <c r="O709" s="1">
        <v>146</v>
      </c>
    </row>
    <row r="710" spans="1:15">
      <c r="A710">
        <v>704</v>
      </c>
      <c r="B710">
        <v>311370</v>
      </c>
      <c r="C710" t="s">
        <v>165</v>
      </c>
      <c r="D710" t="s">
        <v>904</v>
      </c>
      <c r="E710">
        <v>2014</v>
      </c>
      <c r="F710" t="s">
        <v>1194</v>
      </c>
      <c r="G710" t="s">
        <v>1171</v>
      </c>
      <c r="H710" s="1">
        <v>12978</v>
      </c>
      <c r="I710" s="1">
        <v>20090</v>
      </c>
      <c r="J710" s="1">
        <v>20090</v>
      </c>
      <c r="K710" s="1">
        <v>12978</v>
      </c>
      <c r="L710" s="1">
        <v>12978</v>
      </c>
      <c r="O710" s="1">
        <v>143</v>
      </c>
    </row>
    <row r="711" spans="1:15" s="14" customFormat="1">
      <c r="A711" s="14">
        <v>705</v>
      </c>
      <c r="B711" s="14">
        <v>311380</v>
      </c>
      <c r="C711" s="14" t="s">
        <v>166</v>
      </c>
      <c r="D711" s="14" t="s">
        <v>904</v>
      </c>
      <c r="E711" s="14">
        <v>2007</v>
      </c>
      <c r="J711" s="47">
        <v>2550</v>
      </c>
      <c r="O711" s="47"/>
    </row>
    <row r="712" spans="1:15" s="14" customFormat="1">
      <c r="A712" s="14">
        <v>706</v>
      </c>
      <c r="B712" s="14">
        <v>311380</v>
      </c>
      <c r="C712" s="14" t="s">
        <v>166</v>
      </c>
      <c r="D712" s="14" t="s">
        <v>904</v>
      </c>
      <c r="E712" s="14">
        <v>2008</v>
      </c>
      <c r="J712" s="47">
        <v>2671</v>
      </c>
      <c r="O712" s="47"/>
    </row>
    <row r="713" spans="1:15" s="14" customFormat="1">
      <c r="A713" s="14">
        <v>707</v>
      </c>
      <c r="B713" s="14">
        <v>311380</v>
      </c>
      <c r="C713" s="14" t="s">
        <v>166</v>
      </c>
      <c r="D713" s="14" t="s">
        <v>904</v>
      </c>
      <c r="E713" s="14">
        <v>2009</v>
      </c>
      <c r="J713" s="47">
        <v>2712</v>
      </c>
      <c r="O713" s="47"/>
    </row>
    <row r="714" spans="1:15" s="14" customFormat="1">
      <c r="A714" s="14">
        <v>708</v>
      </c>
      <c r="B714" s="14">
        <v>311380</v>
      </c>
      <c r="C714" s="14" t="s">
        <v>166</v>
      </c>
      <c r="D714" s="14" t="s">
        <v>904</v>
      </c>
      <c r="E714" s="14">
        <v>2010</v>
      </c>
      <c r="J714" s="47">
        <v>2446</v>
      </c>
      <c r="O714" s="47"/>
    </row>
    <row r="715" spans="1:15" s="14" customFormat="1">
      <c r="A715" s="14">
        <v>709</v>
      </c>
      <c r="B715" s="14">
        <v>311380</v>
      </c>
      <c r="C715" s="14" t="s">
        <v>166</v>
      </c>
      <c r="D715" s="14" t="s">
        <v>904</v>
      </c>
      <c r="E715" s="14">
        <v>2011</v>
      </c>
      <c r="J715" s="47">
        <v>2462</v>
      </c>
      <c r="O715" s="47"/>
    </row>
    <row r="716" spans="1:15" s="14" customFormat="1">
      <c r="A716" s="14">
        <v>710</v>
      </c>
      <c r="B716" s="14">
        <v>311380</v>
      </c>
      <c r="C716" s="14" t="s">
        <v>166</v>
      </c>
      <c r="D716" s="14" t="s">
        <v>904</v>
      </c>
      <c r="E716" s="14">
        <v>2012</v>
      </c>
      <c r="F716" s="14" t="s">
        <v>1196</v>
      </c>
      <c r="G716" s="14" t="s">
        <v>914</v>
      </c>
      <c r="H716" s="47">
        <v>1328</v>
      </c>
      <c r="I716" s="47">
        <v>2477</v>
      </c>
      <c r="J716" s="47">
        <v>2477</v>
      </c>
      <c r="K716" s="47">
        <v>1328</v>
      </c>
      <c r="L716" s="47">
        <v>1328</v>
      </c>
      <c r="O716" s="47"/>
    </row>
    <row r="717" spans="1:15" s="14" customFormat="1">
      <c r="A717" s="14">
        <v>711</v>
      </c>
      <c r="B717" s="14">
        <v>311380</v>
      </c>
      <c r="C717" s="14" t="s">
        <v>166</v>
      </c>
      <c r="D717" s="14" t="s">
        <v>904</v>
      </c>
      <c r="E717" s="14">
        <v>2013</v>
      </c>
      <c r="F717" s="14" t="s">
        <v>1196</v>
      </c>
      <c r="G717" s="14" t="s">
        <v>914</v>
      </c>
      <c r="H717" s="47">
        <v>1376</v>
      </c>
      <c r="I717" s="47">
        <v>2567</v>
      </c>
      <c r="J717" s="47">
        <v>2567</v>
      </c>
      <c r="K717" s="47">
        <v>1330</v>
      </c>
      <c r="L717" s="47">
        <v>1311</v>
      </c>
      <c r="O717" s="47"/>
    </row>
    <row r="718" spans="1:15" s="14" customFormat="1">
      <c r="A718" s="14">
        <v>712</v>
      </c>
      <c r="B718" s="14">
        <v>311380</v>
      </c>
      <c r="C718" s="14" t="s">
        <v>166</v>
      </c>
      <c r="D718" s="14" t="s">
        <v>904</v>
      </c>
      <c r="E718" s="14">
        <v>2014</v>
      </c>
      <c r="F718" s="14" t="s">
        <v>1196</v>
      </c>
      <c r="G718" s="14" t="s">
        <v>914</v>
      </c>
      <c r="H718" s="47">
        <v>1385</v>
      </c>
      <c r="I718" s="47">
        <v>2584</v>
      </c>
      <c r="J718" s="47">
        <v>2584</v>
      </c>
      <c r="K718" s="47">
        <v>1330</v>
      </c>
      <c r="L718" s="47">
        <v>1311</v>
      </c>
      <c r="O718" s="47"/>
    </row>
    <row r="719" spans="1:15">
      <c r="A719">
        <v>713</v>
      </c>
      <c r="B719">
        <v>311390</v>
      </c>
      <c r="C719" t="s">
        <v>167</v>
      </c>
      <c r="D719" t="s">
        <v>904</v>
      </c>
      <c r="E719">
        <v>2007</v>
      </c>
      <c r="F719" t="s">
        <v>905</v>
      </c>
      <c r="G719" t="s">
        <v>906</v>
      </c>
      <c r="J719" s="1">
        <v>11656</v>
      </c>
      <c r="O719" s="1"/>
    </row>
    <row r="720" spans="1:15">
      <c r="A720">
        <v>714</v>
      </c>
      <c r="B720">
        <v>311390</v>
      </c>
      <c r="C720" t="s">
        <v>167</v>
      </c>
      <c r="D720" t="s">
        <v>904</v>
      </c>
      <c r="E720">
        <v>2008</v>
      </c>
      <c r="F720" t="s">
        <v>1197</v>
      </c>
      <c r="G720" t="s">
        <v>908</v>
      </c>
      <c r="J720" s="1">
        <v>12028</v>
      </c>
      <c r="O720" s="1">
        <v>16</v>
      </c>
    </row>
    <row r="721" spans="1:15">
      <c r="A721">
        <v>715</v>
      </c>
      <c r="B721">
        <v>311390</v>
      </c>
      <c r="C721" t="s">
        <v>167</v>
      </c>
      <c r="D721" t="s">
        <v>904</v>
      </c>
      <c r="E721">
        <v>2009</v>
      </c>
      <c r="F721" t="s">
        <v>1198</v>
      </c>
      <c r="G721" t="s">
        <v>912</v>
      </c>
      <c r="H721" s="1">
        <v>8771</v>
      </c>
      <c r="I721" s="1">
        <v>12061</v>
      </c>
      <c r="J721" s="1">
        <v>12061</v>
      </c>
      <c r="K721" s="1">
        <v>7266</v>
      </c>
      <c r="L721" s="1">
        <v>6730</v>
      </c>
      <c r="O721" s="1">
        <v>13</v>
      </c>
    </row>
    <row r="722" spans="1:15">
      <c r="A722">
        <v>716</v>
      </c>
      <c r="B722">
        <v>311390</v>
      </c>
      <c r="C722" t="s">
        <v>167</v>
      </c>
      <c r="D722" t="s">
        <v>904</v>
      </c>
      <c r="E722">
        <v>2010</v>
      </c>
      <c r="F722" t="s">
        <v>1198</v>
      </c>
      <c r="G722" t="s">
        <v>1199</v>
      </c>
      <c r="H722" s="1">
        <v>8966</v>
      </c>
      <c r="I722" s="1">
        <v>11836</v>
      </c>
      <c r="J722" s="1">
        <v>11836</v>
      </c>
      <c r="K722" s="1">
        <v>17045</v>
      </c>
      <c r="L722" s="1">
        <v>16476</v>
      </c>
      <c r="O722" s="1">
        <v>15</v>
      </c>
    </row>
    <row r="723" spans="1:15">
      <c r="A723">
        <v>717</v>
      </c>
      <c r="B723">
        <v>311390</v>
      </c>
      <c r="C723" t="s">
        <v>167</v>
      </c>
      <c r="D723" t="s">
        <v>904</v>
      </c>
      <c r="E723">
        <v>2011</v>
      </c>
      <c r="F723" t="s">
        <v>1197</v>
      </c>
      <c r="G723" t="s">
        <v>914</v>
      </c>
      <c r="H723" s="1">
        <v>8980</v>
      </c>
      <c r="I723" s="1">
        <v>11855</v>
      </c>
      <c r="J723" s="1">
        <v>11855</v>
      </c>
      <c r="K723" s="1">
        <v>8980</v>
      </c>
      <c r="L723" s="1">
        <v>8980</v>
      </c>
      <c r="O723" s="1">
        <v>3</v>
      </c>
    </row>
    <row r="724" spans="1:15">
      <c r="A724">
        <v>718</v>
      </c>
      <c r="B724">
        <v>311390</v>
      </c>
      <c r="C724" t="s">
        <v>167</v>
      </c>
      <c r="D724" t="s">
        <v>904</v>
      </c>
      <c r="E724">
        <v>2012</v>
      </c>
      <c r="F724" t="s">
        <v>1197</v>
      </c>
      <c r="G724" t="s">
        <v>914</v>
      </c>
      <c r="H724" s="1">
        <v>8993</v>
      </c>
      <c r="I724" s="1">
        <v>11872</v>
      </c>
      <c r="J724" s="1">
        <v>11872</v>
      </c>
      <c r="K724" s="1">
        <v>8993</v>
      </c>
      <c r="L724" s="1">
        <v>8993</v>
      </c>
      <c r="O724" s="1">
        <v>10</v>
      </c>
    </row>
    <row r="725" spans="1:15">
      <c r="A725">
        <v>719</v>
      </c>
      <c r="B725">
        <v>311390</v>
      </c>
      <c r="C725" t="s">
        <v>167</v>
      </c>
      <c r="D725" t="s">
        <v>904</v>
      </c>
      <c r="E725">
        <v>2013</v>
      </c>
      <c r="F725" t="s">
        <v>1197</v>
      </c>
      <c r="G725" t="s">
        <v>914</v>
      </c>
      <c r="H725" s="1">
        <v>9279</v>
      </c>
      <c r="I725" s="1">
        <v>12249</v>
      </c>
      <c r="J725" s="1">
        <v>12249</v>
      </c>
      <c r="K725" s="1">
        <v>9279</v>
      </c>
      <c r="L725" s="1">
        <v>9279</v>
      </c>
      <c r="O725" s="1">
        <v>3</v>
      </c>
    </row>
    <row r="726" spans="1:15">
      <c r="A726">
        <v>720</v>
      </c>
      <c r="B726">
        <v>311390</v>
      </c>
      <c r="C726" t="s">
        <v>167</v>
      </c>
      <c r="D726" t="s">
        <v>904</v>
      </c>
      <c r="E726">
        <v>2014</v>
      </c>
      <c r="F726" t="s">
        <v>1197</v>
      </c>
      <c r="G726" t="s">
        <v>914</v>
      </c>
      <c r="H726" s="1">
        <v>9299</v>
      </c>
      <c r="I726" s="1">
        <v>12276</v>
      </c>
      <c r="J726" s="1">
        <v>12276</v>
      </c>
      <c r="K726" s="1">
        <v>9299</v>
      </c>
      <c r="L726" s="1">
        <v>9299</v>
      </c>
      <c r="O726" s="1">
        <v>7</v>
      </c>
    </row>
    <row r="727" spans="1:15">
      <c r="A727">
        <v>721</v>
      </c>
      <c r="B727">
        <v>311400</v>
      </c>
      <c r="C727" t="s">
        <v>168</v>
      </c>
      <c r="D727" t="s">
        <v>904</v>
      </c>
      <c r="E727">
        <v>2007</v>
      </c>
      <c r="J727" s="1">
        <v>10942</v>
      </c>
      <c r="O727" s="1"/>
    </row>
    <row r="728" spans="1:15">
      <c r="A728">
        <v>722</v>
      </c>
      <c r="B728">
        <v>311400</v>
      </c>
      <c r="C728" t="s">
        <v>168</v>
      </c>
      <c r="D728" t="s">
        <v>904</v>
      </c>
      <c r="E728">
        <v>2008</v>
      </c>
      <c r="F728" t="s">
        <v>1201</v>
      </c>
      <c r="G728" t="s">
        <v>916</v>
      </c>
      <c r="H728" s="1">
        <v>8706</v>
      </c>
      <c r="I728" s="1">
        <v>11358</v>
      </c>
      <c r="J728" s="1">
        <v>11358</v>
      </c>
      <c r="K728" s="1">
        <v>8135</v>
      </c>
      <c r="L728" s="1">
        <v>7583</v>
      </c>
      <c r="O728" s="1">
        <v>20</v>
      </c>
    </row>
    <row r="729" spans="1:15">
      <c r="A729">
        <v>723</v>
      </c>
      <c r="B729">
        <v>311400</v>
      </c>
      <c r="C729" t="s">
        <v>168</v>
      </c>
      <c r="D729" t="s">
        <v>904</v>
      </c>
      <c r="E729">
        <v>2009</v>
      </c>
      <c r="J729" s="1">
        <v>11446</v>
      </c>
      <c r="O729" s="1">
        <v>18</v>
      </c>
    </row>
    <row r="730" spans="1:15">
      <c r="A730">
        <v>724</v>
      </c>
      <c r="B730">
        <v>311400</v>
      </c>
      <c r="C730" t="s">
        <v>168</v>
      </c>
      <c r="D730" t="s">
        <v>904</v>
      </c>
      <c r="E730">
        <v>2010</v>
      </c>
      <c r="F730" t="s">
        <v>1201</v>
      </c>
      <c r="G730" t="s">
        <v>916</v>
      </c>
      <c r="H730" s="1">
        <v>8610</v>
      </c>
      <c r="I730" s="1">
        <v>10927</v>
      </c>
      <c r="J730" s="1">
        <v>10927</v>
      </c>
      <c r="K730" s="1">
        <v>9066</v>
      </c>
      <c r="L730" s="1">
        <v>8437</v>
      </c>
      <c r="O730" s="1">
        <v>28</v>
      </c>
    </row>
    <row r="731" spans="1:15">
      <c r="A731">
        <v>725</v>
      </c>
      <c r="B731">
        <v>311400</v>
      </c>
      <c r="C731" t="s">
        <v>168</v>
      </c>
      <c r="D731" t="s">
        <v>904</v>
      </c>
      <c r="E731">
        <v>2011</v>
      </c>
      <c r="F731" t="s">
        <v>1201</v>
      </c>
      <c r="G731" t="s">
        <v>916</v>
      </c>
      <c r="H731" s="1">
        <v>8642</v>
      </c>
      <c r="I731" s="1">
        <v>10968</v>
      </c>
      <c r="J731" s="1">
        <v>10968</v>
      </c>
      <c r="K731" s="1">
        <v>9066</v>
      </c>
      <c r="L731" s="1">
        <v>8469</v>
      </c>
      <c r="O731" s="1">
        <v>14</v>
      </c>
    </row>
    <row r="732" spans="1:15">
      <c r="A732">
        <v>726</v>
      </c>
      <c r="B732">
        <v>311400</v>
      </c>
      <c r="C732" t="s">
        <v>168</v>
      </c>
      <c r="D732" t="s">
        <v>904</v>
      </c>
      <c r="E732">
        <v>2012</v>
      </c>
      <c r="F732" t="s">
        <v>1201</v>
      </c>
      <c r="G732" t="s">
        <v>916</v>
      </c>
      <c r="H732" s="1">
        <v>8673</v>
      </c>
      <c r="I732" s="1">
        <v>11007</v>
      </c>
      <c r="J732" s="1">
        <v>11007</v>
      </c>
      <c r="K732" s="1">
        <v>9066</v>
      </c>
      <c r="L732" s="1">
        <v>8469</v>
      </c>
      <c r="O732" s="1">
        <v>6</v>
      </c>
    </row>
    <row r="733" spans="1:15">
      <c r="A733">
        <v>727</v>
      </c>
      <c r="B733">
        <v>311400</v>
      </c>
      <c r="C733" t="s">
        <v>168</v>
      </c>
      <c r="D733" t="s">
        <v>904</v>
      </c>
      <c r="E733">
        <v>2013</v>
      </c>
      <c r="F733" t="s">
        <v>1200</v>
      </c>
      <c r="G733" t="s">
        <v>914</v>
      </c>
      <c r="H733" s="1">
        <v>8969</v>
      </c>
      <c r="I733" s="1">
        <v>11382</v>
      </c>
      <c r="J733" s="1">
        <v>11382</v>
      </c>
      <c r="K733" s="1">
        <v>9500</v>
      </c>
      <c r="L733" s="1">
        <v>8624</v>
      </c>
      <c r="O733" s="1">
        <v>2</v>
      </c>
    </row>
    <row r="734" spans="1:15">
      <c r="A734">
        <v>728</v>
      </c>
      <c r="B734">
        <v>311400</v>
      </c>
      <c r="C734" t="s">
        <v>168</v>
      </c>
      <c r="D734" t="s">
        <v>904</v>
      </c>
      <c r="E734">
        <v>2014</v>
      </c>
      <c r="F734" t="s">
        <v>1200</v>
      </c>
      <c r="G734" t="s">
        <v>914</v>
      </c>
      <c r="H734" s="1">
        <v>9006</v>
      </c>
      <c r="I734" s="1">
        <v>11429</v>
      </c>
      <c r="J734" s="1">
        <v>11429</v>
      </c>
      <c r="K734" s="1">
        <v>9845</v>
      </c>
      <c r="L734" s="1">
        <v>9006</v>
      </c>
      <c r="O734" s="1"/>
    </row>
    <row r="735" spans="1:15">
      <c r="A735">
        <v>729</v>
      </c>
      <c r="B735">
        <v>311410</v>
      </c>
      <c r="C735" t="s">
        <v>169</v>
      </c>
      <c r="D735" t="s">
        <v>904</v>
      </c>
      <c r="E735">
        <v>2007</v>
      </c>
      <c r="J735" s="1">
        <v>13657</v>
      </c>
      <c r="O735" s="1"/>
    </row>
    <row r="736" spans="1:15">
      <c r="A736">
        <v>730</v>
      </c>
      <c r="B736">
        <v>311410</v>
      </c>
      <c r="C736" t="s">
        <v>169</v>
      </c>
      <c r="D736" t="s">
        <v>904</v>
      </c>
      <c r="E736">
        <v>2008</v>
      </c>
      <c r="F736" t="s">
        <v>1203</v>
      </c>
      <c r="G736" t="s">
        <v>916</v>
      </c>
      <c r="H736" s="1">
        <v>9210</v>
      </c>
      <c r="I736" s="1">
        <v>14236</v>
      </c>
      <c r="J736" s="1">
        <v>14236</v>
      </c>
      <c r="K736" s="1">
        <v>7600</v>
      </c>
      <c r="L736" s="1">
        <v>7500</v>
      </c>
      <c r="O736" s="1">
        <v>16</v>
      </c>
    </row>
    <row r="737" spans="1:15">
      <c r="A737">
        <v>731</v>
      </c>
      <c r="B737">
        <v>311410</v>
      </c>
      <c r="C737" t="s">
        <v>169</v>
      </c>
      <c r="D737" t="s">
        <v>904</v>
      </c>
      <c r="E737">
        <v>2009</v>
      </c>
      <c r="F737" t="s">
        <v>1202</v>
      </c>
      <c r="G737" t="s">
        <v>914</v>
      </c>
      <c r="H737" s="1">
        <v>9314</v>
      </c>
      <c r="I737" s="1">
        <v>14397</v>
      </c>
      <c r="J737" s="1">
        <v>14397</v>
      </c>
      <c r="K737" s="1">
        <v>9514</v>
      </c>
      <c r="L737" s="1">
        <v>9314</v>
      </c>
      <c r="O737" s="1">
        <v>35</v>
      </c>
    </row>
    <row r="738" spans="1:15">
      <c r="A738">
        <v>732</v>
      </c>
      <c r="B738">
        <v>311410</v>
      </c>
      <c r="C738" t="s">
        <v>169</v>
      </c>
      <c r="D738" t="s">
        <v>904</v>
      </c>
      <c r="E738">
        <v>2010</v>
      </c>
      <c r="F738" t="s">
        <v>1202</v>
      </c>
      <c r="G738" t="s">
        <v>914</v>
      </c>
      <c r="H738" s="1">
        <v>10189</v>
      </c>
      <c r="I738" s="1">
        <v>13750</v>
      </c>
      <c r="J738" s="1">
        <v>13750</v>
      </c>
      <c r="K738" s="1">
        <v>10489</v>
      </c>
      <c r="L738" s="1">
        <v>10189</v>
      </c>
      <c r="O738" s="1">
        <v>45</v>
      </c>
    </row>
    <row r="739" spans="1:15">
      <c r="A739">
        <v>733</v>
      </c>
      <c r="B739">
        <v>311410</v>
      </c>
      <c r="C739" t="s">
        <v>169</v>
      </c>
      <c r="D739" t="s">
        <v>904</v>
      </c>
      <c r="E739">
        <v>2011</v>
      </c>
      <c r="F739" t="s">
        <v>1202</v>
      </c>
      <c r="G739" t="s">
        <v>914</v>
      </c>
      <c r="H739" s="1">
        <v>10258</v>
      </c>
      <c r="I739" s="1">
        <v>13843</v>
      </c>
      <c r="J739" s="1">
        <v>13843</v>
      </c>
      <c r="K739" s="1">
        <v>10489</v>
      </c>
      <c r="L739" s="1">
        <v>10189</v>
      </c>
      <c r="O739" s="1">
        <v>15</v>
      </c>
    </row>
    <row r="740" spans="1:15">
      <c r="A740">
        <v>734</v>
      </c>
      <c r="B740">
        <v>311410</v>
      </c>
      <c r="C740" t="s">
        <v>169</v>
      </c>
      <c r="D740" t="s">
        <v>904</v>
      </c>
      <c r="E740">
        <v>2012</v>
      </c>
      <c r="F740" t="s">
        <v>1202</v>
      </c>
      <c r="G740" t="s">
        <v>914</v>
      </c>
      <c r="H740" s="1">
        <v>10324</v>
      </c>
      <c r="I740" s="1">
        <v>13932</v>
      </c>
      <c r="J740" s="1">
        <v>13932</v>
      </c>
      <c r="K740" s="1">
        <v>10626</v>
      </c>
      <c r="L740" s="1">
        <v>10324</v>
      </c>
      <c r="O740" s="1">
        <v>19</v>
      </c>
    </row>
    <row r="741" spans="1:15">
      <c r="A741">
        <v>735</v>
      </c>
      <c r="B741">
        <v>311410</v>
      </c>
      <c r="C741" t="s">
        <v>169</v>
      </c>
      <c r="D741" t="s">
        <v>904</v>
      </c>
      <c r="E741">
        <v>2013</v>
      </c>
      <c r="F741" t="s">
        <v>1202</v>
      </c>
      <c r="G741" t="s">
        <v>914</v>
      </c>
      <c r="H741" s="1">
        <v>10708</v>
      </c>
      <c r="I741" s="1">
        <v>14451</v>
      </c>
      <c r="J741" s="1">
        <v>14451</v>
      </c>
      <c r="K741" s="1">
        <v>10708</v>
      </c>
      <c r="L741" s="1">
        <v>10708</v>
      </c>
      <c r="O741" s="1">
        <v>9</v>
      </c>
    </row>
    <row r="742" spans="1:15">
      <c r="A742">
        <v>736</v>
      </c>
      <c r="B742">
        <v>311410</v>
      </c>
      <c r="C742" t="s">
        <v>169</v>
      </c>
      <c r="D742" t="s">
        <v>904</v>
      </c>
      <c r="E742">
        <v>2014</v>
      </c>
      <c r="F742" t="s">
        <v>1202</v>
      </c>
      <c r="G742" t="s">
        <v>914</v>
      </c>
      <c r="H742" s="1">
        <v>10782</v>
      </c>
      <c r="I742" s="1">
        <v>14550</v>
      </c>
      <c r="J742" s="1">
        <v>14550</v>
      </c>
      <c r="K742" s="1">
        <v>10782</v>
      </c>
      <c r="L742" s="1">
        <v>10082</v>
      </c>
      <c r="O742" s="1">
        <v>4</v>
      </c>
    </row>
    <row r="743" spans="1:15" s="14" customFormat="1">
      <c r="A743" s="14">
        <v>737</v>
      </c>
      <c r="B743" s="14">
        <v>311420</v>
      </c>
      <c r="C743" s="14" t="s">
        <v>170</v>
      </c>
      <c r="D743" s="14" t="s">
        <v>904</v>
      </c>
      <c r="E743" s="14">
        <v>2007</v>
      </c>
      <c r="F743" s="14" t="s">
        <v>1205</v>
      </c>
      <c r="G743" s="14" t="s">
        <v>916</v>
      </c>
      <c r="H743" s="47">
        <v>16198</v>
      </c>
      <c r="I743" s="47">
        <v>18943</v>
      </c>
      <c r="J743" s="47">
        <v>18943</v>
      </c>
      <c r="K743" s="47">
        <v>11338</v>
      </c>
      <c r="L743" s="47">
        <v>11338</v>
      </c>
      <c r="O743" s="47"/>
    </row>
    <row r="744" spans="1:15" s="14" customFormat="1">
      <c r="A744" s="14">
        <v>738</v>
      </c>
      <c r="B744" s="14">
        <v>311420</v>
      </c>
      <c r="C744" s="14" t="s">
        <v>170</v>
      </c>
      <c r="D744" s="14" t="s">
        <v>904</v>
      </c>
      <c r="E744" s="14">
        <v>2008</v>
      </c>
      <c r="F744" s="14" t="s">
        <v>1205</v>
      </c>
      <c r="G744" s="14" t="s">
        <v>916</v>
      </c>
      <c r="H744" s="47">
        <v>16913</v>
      </c>
      <c r="I744" s="47">
        <v>19779</v>
      </c>
      <c r="J744" s="47">
        <v>19779</v>
      </c>
      <c r="K744" s="47">
        <v>11839</v>
      </c>
      <c r="L744" s="47">
        <v>11839</v>
      </c>
      <c r="O744" s="47"/>
    </row>
    <row r="745" spans="1:15" s="14" customFormat="1">
      <c r="A745" s="14">
        <v>739</v>
      </c>
      <c r="B745" s="14">
        <v>311420</v>
      </c>
      <c r="C745" s="14" t="s">
        <v>170</v>
      </c>
      <c r="D745" s="14" t="s">
        <v>904</v>
      </c>
      <c r="E745" s="14">
        <v>2009</v>
      </c>
      <c r="F745" s="14" t="s">
        <v>1205</v>
      </c>
      <c r="G745" s="14" t="s">
        <v>916</v>
      </c>
      <c r="H745" s="47">
        <v>17128</v>
      </c>
      <c r="I745" s="47">
        <v>20031</v>
      </c>
      <c r="J745" s="47">
        <v>20031</v>
      </c>
      <c r="K745" s="47">
        <v>16442</v>
      </c>
      <c r="L745" s="47">
        <v>16442</v>
      </c>
      <c r="O745" s="47"/>
    </row>
    <row r="746" spans="1:15" s="14" customFormat="1">
      <c r="A746" s="14">
        <v>740</v>
      </c>
      <c r="B746" s="14">
        <v>311420</v>
      </c>
      <c r="C746" s="14" t="s">
        <v>170</v>
      </c>
      <c r="D746" s="14" t="s">
        <v>904</v>
      </c>
      <c r="E746" s="14">
        <v>2010</v>
      </c>
      <c r="F746" s="14" t="s">
        <v>1205</v>
      </c>
      <c r="G746" s="14" t="s">
        <v>916</v>
      </c>
      <c r="H746" s="47">
        <v>17340</v>
      </c>
      <c r="I746" s="47">
        <v>20012</v>
      </c>
      <c r="J746" s="47">
        <v>20012</v>
      </c>
      <c r="K746" s="47">
        <v>11896</v>
      </c>
      <c r="L746" s="47">
        <v>11896</v>
      </c>
      <c r="O746" s="47"/>
    </row>
    <row r="747" spans="1:15" s="14" customFormat="1">
      <c r="A747" s="14">
        <v>741</v>
      </c>
      <c r="B747" s="14">
        <v>311420</v>
      </c>
      <c r="C747" s="14" t="s">
        <v>170</v>
      </c>
      <c r="D747" s="14" t="s">
        <v>904</v>
      </c>
      <c r="E747" s="14">
        <v>2011</v>
      </c>
      <c r="F747" s="14" t="s">
        <v>1205</v>
      </c>
      <c r="G747" s="14" t="s">
        <v>916</v>
      </c>
      <c r="H747" s="47">
        <v>17531</v>
      </c>
      <c r="I747" s="47">
        <v>20232</v>
      </c>
      <c r="J747" s="47">
        <v>20232</v>
      </c>
      <c r="K747" s="47">
        <v>15778</v>
      </c>
      <c r="L747" s="47">
        <v>15778</v>
      </c>
      <c r="O747" s="47"/>
    </row>
    <row r="748" spans="1:15" s="14" customFormat="1">
      <c r="A748" s="14">
        <v>742</v>
      </c>
      <c r="B748" s="14">
        <v>311420</v>
      </c>
      <c r="C748" s="14" t="s">
        <v>170</v>
      </c>
      <c r="D748" s="14" t="s">
        <v>904</v>
      </c>
      <c r="E748" s="14">
        <v>2012</v>
      </c>
      <c r="F748" s="14" t="s">
        <v>1204</v>
      </c>
      <c r="G748" s="14" t="s">
        <v>914</v>
      </c>
      <c r="H748" s="47">
        <v>17714</v>
      </c>
      <c r="I748" s="47">
        <v>20444</v>
      </c>
      <c r="J748" s="47">
        <v>20444</v>
      </c>
      <c r="K748" s="47">
        <v>15921</v>
      </c>
      <c r="L748" s="47">
        <v>15921</v>
      </c>
      <c r="O748" s="47"/>
    </row>
    <row r="749" spans="1:15" s="14" customFormat="1">
      <c r="A749" s="14">
        <v>743</v>
      </c>
      <c r="B749" s="14">
        <v>311420</v>
      </c>
      <c r="C749" s="14" t="s">
        <v>170</v>
      </c>
      <c r="D749" s="14" t="s">
        <v>904</v>
      </c>
      <c r="E749" s="14">
        <v>2013</v>
      </c>
      <c r="F749" s="14" t="s">
        <v>1204</v>
      </c>
      <c r="G749" s="14" t="s">
        <v>914</v>
      </c>
      <c r="H749" s="47">
        <v>18451</v>
      </c>
      <c r="I749" s="47">
        <v>21294</v>
      </c>
      <c r="J749" s="47">
        <v>21294</v>
      </c>
      <c r="K749" s="47">
        <v>15444</v>
      </c>
      <c r="L749" s="47">
        <v>14502</v>
      </c>
      <c r="O749" s="47"/>
    </row>
    <row r="750" spans="1:15" s="14" customFormat="1">
      <c r="A750" s="14">
        <v>744</v>
      </c>
      <c r="B750" s="14">
        <v>311420</v>
      </c>
      <c r="C750" s="14" t="s">
        <v>170</v>
      </c>
      <c r="D750" s="14" t="s">
        <v>904</v>
      </c>
      <c r="E750" s="14">
        <v>2014</v>
      </c>
      <c r="F750" s="14" t="s">
        <v>1204</v>
      </c>
      <c r="G750" s="14" t="s">
        <v>914</v>
      </c>
      <c r="H750" s="47">
        <v>18646</v>
      </c>
      <c r="I750" s="47">
        <v>21519</v>
      </c>
      <c r="J750" s="47">
        <v>21519</v>
      </c>
      <c r="K750" s="47">
        <v>18239</v>
      </c>
      <c r="L750" s="47">
        <v>15646</v>
      </c>
      <c r="O750" s="47"/>
    </row>
    <row r="751" spans="1:15" s="15" customFormat="1">
      <c r="A751">
        <v>745</v>
      </c>
      <c r="B751" s="15">
        <v>311430</v>
      </c>
      <c r="C751" s="15" t="s">
        <v>171</v>
      </c>
      <c r="D751" s="15" t="s">
        <v>904</v>
      </c>
      <c r="E751" s="15">
        <v>2007</v>
      </c>
      <c r="F751" s="15" t="s">
        <v>905</v>
      </c>
      <c r="G751" s="15" t="s">
        <v>906</v>
      </c>
      <c r="J751" s="49">
        <v>30712</v>
      </c>
      <c r="M751" s="4"/>
      <c r="O751" s="49"/>
    </row>
    <row r="752" spans="1:15" s="15" customFormat="1">
      <c r="A752">
        <v>746</v>
      </c>
      <c r="B752" s="15">
        <v>311430</v>
      </c>
      <c r="C752" s="15" t="s">
        <v>171</v>
      </c>
      <c r="D752" s="15" t="s">
        <v>904</v>
      </c>
      <c r="E752" s="15">
        <v>2008</v>
      </c>
      <c r="F752" s="15" t="s">
        <v>905</v>
      </c>
      <c r="G752" s="15" t="s">
        <v>906</v>
      </c>
      <c r="J752" s="49">
        <v>31843</v>
      </c>
      <c r="M752" s="4"/>
      <c r="O752" s="49">
        <v>36</v>
      </c>
    </row>
    <row r="753" spans="1:15" s="15" customFormat="1">
      <c r="A753">
        <v>747</v>
      </c>
      <c r="B753" s="15">
        <v>311430</v>
      </c>
      <c r="C753" s="15" t="s">
        <v>171</v>
      </c>
      <c r="D753" s="15" t="s">
        <v>904</v>
      </c>
      <c r="E753" s="15">
        <v>2009</v>
      </c>
      <c r="F753" s="15" t="s">
        <v>905</v>
      </c>
      <c r="G753" s="15" t="s">
        <v>906</v>
      </c>
      <c r="J753" s="49">
        <v>32059</v>
      </c>
      <c r="M753" s="4"/>
      <c r="O753" s="49">
        <v>31</v>
      </c>
    </row>
    <row r="754" spans="1:15" s="15" customFormat="1">
      <c r="A754">
        <v>748</v>
      </c>
      <c r="B754" s="15">
        <v>311430</v>
      </c>
      <c r="C754" s="15" t="s">
        <v>171</v>
      </c>
      <c r="D754" s="15" t="s">
        <v>904</v>
      </c>
      <c r="E754" s="15">
        <v>2010</v>
      </c>
      <c r="F754" s="15" t="s">
        <v>905</v>
      </c>
      <c r="G754" s="15" t="s">
        <v>916</v>
      </c>
      <c r="H754" s="49">
        <v>25200</v>
      </c>
      <c r="I754" s="49">
        <v>29735</v>
      </c>
      <c r="J754" s="49">
        <v>29735</v>
      </c>
      <c r="K754" s="49">
        <v>25200</v>
      </c>
      <c r="L754" s="49">
        <v>25200</v>
      </c>
      <c r="M754" s="4"/>
      <c r="O754" s="49">
        <v>57</v>
      </c>
    </row>
    <row r="755" spans="1:15" s="15" customFormat="1">
      <c r="A755">
        <v>749</v>
      </c>
      <c r="B755" s="15">
        <v>311430</v>
      </c>
      <c r="C755" s="15" t="s">
        <v>171</v>
      </c>
      <c r="D755" s="15" t="s">
        <v>904</v>
      </c>
      <c r="E755" s="15">
        <v>2011</v>
      </c>
      <c r="F755" s="15" t="s">
        <v>905</v>
      </c>
      <c r="G755" s="15" t="s">
        <v>916</v>
      </c>
      <c r="H755" s="49">
        <v>25219</v>
      </c>
      <c r="I755" s="49">
        <v>29757</v>
      </c>
      <c r="J755" s="49">
        <v>29757</v>
      </c>
      <c r="K755" s="49">
        <v>25219</v>
      </c>
      <c r="L755" s="49">
        <v>25219</v>
      </c>
      <c r="M755" s="4"/>
      <c r="O755" s="49">
        <v>14</v>
      </c>
    </row>
    <row r="756" spans="1:15" s="15" customFormat="1">
      <c r="A756">
        <v>750</v>
      </c>
      <c r="B756" s="15">
        <v>311430</v>
      </c>
      <c r="C756" s="15" t="s">
        <v>171</v>
      </c>
      <c r="D756" s="15" t="s">
        <v>904</v>
      </c>
      <c r="E756" s="15">
        <v>2012</v>
      </c>
      <c r="F756" s="15" t="s">
        <v>905</v>
      </c>
      <c r="G756" s="15" t="s">
        <v>916</v>
      </c>
      <c r="H756" s="49">
        <v>25236</v>
      </c>
      <c r="I756" s="49">
        <v>29777</v>
      </c>
      <c r="J756" s="49">
        <v>29777</v>
      </c>
      <c r="K756" s="49">
        <v>25236</v>
      </c>
      <c r="L756" s="49">
        <v>25236</v>
      </c>
      <c r="M756" s="4"/>
      <c r="O756" s="49">
        <v>19</v>
      </c>
    </row>
    <row r="757" spans="1:15" s="15" customFormat="1">
      <c r="A757">
        <v>751</v>
      </c>
      <c r="B757" s="15">
        <v>311430</v>
      </c>
      <c r="C757" s="15" t="s">
        <v>171</v>
      </c>
      <c r="D757" s="15" t="s">
        <v>904</v>
      </c>
      <c r="E757" s="15">
        <v>2013</v>
      </c>
      <c r="F757" s="15" t="s">
        <v>905</v>
      </c>
      <c r="G757" s="15" t="s">
        <v>916</v>
      </c>
      <c r="H757" s="49">
        <v>26014</v>
      </c>
      <c r="I757" s="49">
        <v>30695</v>
      </c>
      <c r="J757" s="49">
        <v>30695</v>
      </c>
      <c r="K757" s="49">
        <v>26014</v>
      </c>
      <c r="L757" s="49">
        <v>26014</v>
      </c>
      <c r="M757" s="4"/>
      <c r="O757" s="49">
        <v>17</v>
      </c>
    </row>
    <row r="758" spans="1:15" s="15" customFormat="1">
      <c r="A758">
        <v>752</v>
      </c>
      <c r="B758" s="15">
        <v>311430</v>
      </c>
      <c r="C758" s="15" t="s">
        <v>171</v>
      </c>
      <c r="D758" s="15" t="s">
        <v>904</v>
      </c>
      <c r="E758" s="15">
        <v>2014</v>
      </c>
      <c r="F758" s="15" t="s">
        <v>905</v>
      </c>
      <c r="G758" s="15" t="s">
        <v>916</v>
      </c>
      <c r="H758" s="49">
        <v>26051</v>
      </c>
      <c r="I758" s="49">
        <v>30739</v>
      </c>
      <c r="J758" s="49">
        <v>30739</v>
      </c>
      <c r="K758" s="49">
        <v>26051</v>
      </c>
      <c r="L758" s="49">
        <v>26051</v>
      </c>
      <c r="M758" s="4"/>
      <c r="O758" s="49">
        <v>28</v>
      </c>
    </row>
    <row r="759" spans="1:15">
      <c r="A759">
        <v>753</v>
      </c>
      <c r="B759">
        <v>311440</v>
      </c>
      <c r="C759" t="s">
        <v>172</v>
      </c>
      <c r="D759" t="s">
        <v>904</v>
      </c>
      <c r="E759">
        <v>2007</v>
      </c>
      <c r="F759" t="s">
        <v>905</v>
      </c>
      <c r="G759" t="s">
        <v>906</v>
      </c>
      <c r="J759" s="1">
        <v>19480</v>
      </c>
      <c r="O759" s="1"/>
    </row>
    <row r="760" spans="1:15">
      <c r="A760">
        <v>754</v>
      </c>
      <c r="B760">
        <v>311440</v>
      </c>
      <c r="C760" t="s">
        <v>172</v>
      </c>
      <c r="D760" t="s">
        <v>904</v>
      </c>
      <c r="E760">
        <v>2008</v>
      </c>
      <c r="F760" t="s">
        <v>905</v>
      </c>
      <c r="G760" t="s">
        <v>916</v>
      </c>
      <c r="H760" s="1">
        <v>14260</v>
      </c>
      <c r="I760" s="1">
        <v>20055</v>
      </c>
      <c r="J760" s="1">
        <v>20055</v>
      </c>
      <c r="K760" s="1">
        <v>15972</v>
      </c>
      <c r="L760" s="1">
        <v>15972</v>
      </c>
      <c r="O760" s="56">
        <v>43</v>
      </c>
    </row>
    <row r="761" spans="1:15">
      <c r="A761">
        <v>755</v>
      </c>
      <c r="B761">
        <v>311440</v>
      </c>
      <c r="C761" t="s">
        <v>172</v>
      </c>
      <c r="D761" t="s">
        <v>904</v>
      </c>
      <c r="E761">
        <v>2009</v>
      </c>
      <c r="F761" t="s">
        <v>1206</v>
      </c>
      <c r="G761" t="s">
        <v>914</v>
      </c>
      <c r="H761" s="1">
        <v>14271</v>
      </c>
      <c r="I761" s="1">
        <v>20070</v>
      </c>
      <c r="J761" s="1">
        <v>20070</v>
      </c>
      <c r="K761" s="1">
        <v>16276</v>
      </c>
      <c r="L761" s="1">
        <v>16276</v>
      </c>
      <c r="O761" s="56">
        <v>41</v>
      </c>
    </row>
    <row r="762" spans="1:15">
      <c r="A762">
        <v>756</v>
      </c>
      <c r="B762">
        <v>311440</v>
      </c>
      <c r="C762" t="s">
        <v>172</v>
      </c>
      <c r="D762" t="s">
        <v>904</v>
      </c>
      <c r="E762">
        <v>2010</v>
      </c>
      <c r="F762" t="s">
        <v>1206</v>
      </c>
      <c r="G762" t="s">
        <v>914</v>
      </c>
      <c r="H762" s="1">
        <v>14362</v>
      </c>
      <c r="I762" s="1">
        <v>20426</v>
      </c>
      <c r="J762" s="1">
        <v>20426</v>
      </c>
      <c r="K762" s="1">
        <v>14362</v>
      </c>
      <c r="L762" s="1">
        <v>14362</v>
      </c>
      <c r="O762" s="56">
        <v>35</v>
      </c>
    </row>
    <row r="763" spans="1:15">
      <c r="A763">
        <v>757</v>
      </c>
      <c r="B763">
        <v>311440</v>
      </c>
      <c r="C763" t="s">
        <v>172</v>
      </c>
      <c r="D763" t="s">
        <v>904</v>
      </c>
      <c r="E763">
        <v>2011</v>
      </c>
      <c r="F763" t="s">
        <v>1206</v>
      </c>
      <c r="G763" t="s">
        <v>914</v>
      </c>
      <c r="H763" s="1">
        <v>14400</v>
      </c>
      <c r="I763" s="1">
        <v>20480</v>
      </c>
      <c r="J763" s="1">
        <v>20480</v>
      </c>
      <c r="K763" s="1">
        <v>14400</v>
      </c>
      <c r="L763" s="1">
        <v>14400</v>
      </c>
      <c r="O763" s="56">
        <v>24</v>
      </c>
    </row>
    <row r="764" spans="1:15">
      <c r="A764">
        <v>758</v>
      </c>
      <c r="B764">
        <v>311440</v>
      </c>
      <c r="C764" t="s">
        <v>172</v>
      </c>
      <c r="D764" t="s">
        <v>904</v>
      </c>
      <c r="E764">
        <v>2012</v>
      </c>
      <c r="F764" t="s">
        <v>1206</v>
      </c>
      <c r="G764" t="s">
        <v>914</v>
      </c>
      <c r="H764" s="1">
        <v>14436</v>
      </c>
      <c r="I764" s="1">
        <v>20531</v>
      </c>
      <c r="J764" s="1">
        <v>20531</v>
      </c>
      <c r="K764" s="1">
        <v>14436</v>
      </c>
      <c r="L764" s="1">
        <v>14436</v>
      </c>
      <c r="O764" s="56">
        <v>26</v>
      </c>
    </row>
    <row r="765" spans="1:15">
      <c r="A765">
        <v>759</v>
      </c>
      <c r="B765">
        <v>311440</v>
      </c>
      <c r="C765" t="s">
        <v>172</v>
      </c>
      <c r="D765" t="s">
        <v>904</v>
      </c>
      <c r="E765">
        <v>2013</v>
      </c>
      <c r="F765" t="s">
        <v>1206</v>
      </c>
      <c r="G765" t="s">
        <v>914</v>
      </c>
      <c r="H765" s="1">
        <v>14910</v>
      </c>
      <c r="I765" s="1">
        <v>21206</v>
      </c>
      <c r="J765" s="1">
        <v>21206</v>
      </c>
      <c r="K765" s="1">
        <v>14910</v>
      </c>
      <c r="L765" s="1">
        <v>14910</v>
      </c>
      <c r="O765" s="56">
        <v>13</v>
      </c>
    </row>
    <row r="766" spans="1:15">
      <c r="A766">
        <v>760</v>
      </c>
      <c r="B766">
        <v>311440</v>
      </c>
      <c r="C766" t="s">
        <v>172</v>
      </c>
      <c r="D766" t="s">
        <v>904</v>
      </c>
      <c r="E766">
        <v>2014</v>
      </c>
      <c r="F766" t="s">
        <v>1206</v>
      </c>
      <c r="G766" t="s">
        <v>914</v>
      </c>
      <c r="H766" s="1">
        <v>14958</v>
      </c>
      <c r="I766" s="1">
        <v>21273</v>
      </c>
      <c r="J766" s="1">
        <v>21273</v>
      </c>
      <c r="K766" s="1">
        <v>14958</v>
      </c>
      <c r="L766" s="1">
        <v>14958</v>
      </c>
      <c r="O766" s="56">
        <v>28</v>
      </c>
    </row>
    <row r="767" spans="1:15">
      <c r="A767">
        <v>761</v>
      </c>
      <c r="B767">
        <v>311450</v>
      </c>
      <c r="C767" t="s">
        <v>173</v>
      </c>
      <c r="D767" t="s">
        <v>904</v>
      </c>
      <c r="E767">
        <v>2007</v>
      </c>
      <c r="J767" s="1">
        <v>15743</v>
      </c>
      <c r="O767" s="1"/>
    </row>
    <row r="768" spans="1:15">
      <c r="A768">
        <v>762</v>
      </c>
      <c r="B768">
        <v>311450</v>
      </c>
      <c r="C768" t="s">
        <v>173</v>
      </c>
      <c r="D768" t="s">
        <v>904</v>
      </c>
      <c r="E768">
        <v>2008</v>
      </c>
      <c r="F768" t="s">
        <v>1208</v>
      </c>
      <c r="G768" t="s">
        <v>916</v>
      </c>
      <c r="H768" s="1">
        <v>11052</v>
      </c>
      <c r="I768" s="1">
        <v>16425</v>
      </c>
      <c r="J768" s="1">
        <v>16425</v>
      </c>
      <c r="K768" s="1">
        <v>11460</v>
      </c>
      <c r="L768" s="1">
        <v>11033</v>
      </c>
      <c r="O768" s="56">
        <v>21</v>
      </c>
    </row>
    <row r="769" spans="1:15">
      <c r="A769">
        <v>763</v>
      </c>
      <c r="B769">
        <v>311450</v>
      </c>
      <c r="C769" t="s">
        <v>173</v>
      </c>
      <c r="D769" t="s">
        <v>904</v>
      </c>
      <c r="E769">
        <v>2009</v>
      </c>
      <c r="F769" t="s">
        <v>1208</v>
      </c>
      <c r="G769" t="s">
        <v>916</v>
      </c>
      <c r="H769" s="1">
        <v>11186</v>
      </c>
      <c r="I769" s="1">
        <v>16624</v>
      </c>
      <c r="J769" s="1">
        <v>16624</v>
      </c>
      <c r="K769" s="1">
        <v>11618</v>
      </c>
      <c r="L769" s="1">
        <v>11186</v>
      </c>
      <c r="O769" s="56">
        <v>15</v>
      </c>
    </row>
    <row r="770" spans="1:15">
      <c r="A770">
        <v>764</v>
      </c>
      <c r="B770">
        <v>311450</v>
      </c>
      <c r="C770" t="s">
        <v>173</v>
      </c>
      <c r="D770" t="s">
        <v>904</v>
      </c>
      <c r="E770">
        <v>2010</v>
      </c>
      <c r="F770" t="s">
        <v>1207</v>
      </c>
      <c r="G770" t="s">
        <v>914</v>
      </c>
      <c r="H770" s="1">
        <v>11821</v>
      </c>
      <c r="I770" s="1">
        <v>17048</v>
      </c>
      <c r="J770" s="1">
        <v>17048</v>
      </c>
      <c r="K770" s="1">
        <v>12224</v>
      </c>
      <c r="L770" s="1">
        <v>11821</v>
      </c>
      <c r="O770" s="56">
        <v>22</v>
      </c>
    </row>
    <row r="771" spans="1:15">
      <c r="A771">
        <v>765</v>
      </c>
      <c r="B771">
        <v>311450</v>
      </c>
      <c r="C771" t="s">
        <v>173</v>
      </c>
      <c r="D771" t="s">
        <v>904</v>
      </c>
      <c r="E771">
        <v>2011</v>
      </c>
      <c r="F771" t="s">
        <v>1207</v>
      </c>
      <c r="G771" t="s">
        <v>914</v>
      </c>
      <c r="H771" s="1">
        <v>11965</v>
      </c>
      <c r="I771" s="1">
        <v>17256</v>
      </c>
      <c r="J771" s="1">
        <v>17256</v>
      </c>
      <c r="K771" s="1">
        <v>12714</v>
      </c>
      <c r="L771" s="1">
        <v>11965</v>
      </c>
      <c r="O771" s="56">
        <v>6</v>
      </c>
    </row>
    <row r="772" spans="1:15">
      <c r="A772">
        <v>766</v>
      </c>
      <c r="B772">
        <v>311450</v>
      </c>
      <c r="C772" t="s">
        <v>173</v>
      </c>
      <c r="D772" t="s">
        <v>904</v>
      </c>
      <c r="E772">
        <v>2012</v>
      </c>
      <c r="F772" t="s">
        <v>1207</v>
      </c>
      <c r="G772" t="s">
        <v>914</v>
      </c>
      <c r="H772" s="1">
        <v>12104</v>
      </c>
      <c r="I772" s="1">
        <v>17456</v>
      </c>
      <c r="J772" s="1">
        <v>17456</v>
      </c>
      <c r="K772" s="1">
        <v>12866</v>
      </c>
      <c r="L772" s="1">
        <v>12104</v>
      </c>
      <c r="O772" s="56">
        <v>13</v>
      </c>
    </row>
    <row r="773" spans="1:15">
      <c r="A773">
        <v>767</v>
      </c>
      <c r="B773">
        <v>311450</v>
      </c>
      <c r="C773" t="s">
        <v>173</v>
      </c>
      <c r="D773" t="s">
        <v>904</v>
      </c>
      <c r="E773">
        <v>2013</v>
      </c>
      <c r="F773" t="s">
        <v>1207</v>
      </c>
      <c r="G773" t="s">
        <v>914</v>
      </c>
      <c r="H773" s="1">
        <v>12623</v>
      </c>
      <c r="I773" s="1">
        <v>18205</v>
      </c>
      <c r="J773" s="1">
        <v>18205</v>
      </c>
      <c r="K773" s="1">
        <v>18205</v>
      </c>
      <c r="L773" s="1">
        <v>12623</v>
      </c>
      <c r="O773" s="56">
        <v>15</v>
      </c>
    </row>
    <row r="774" spans="1:15">
      <c r="A774">
        <v>768</v>
      </c>
      <c r="B774">
        <v>311450</v>
      </c>
      <c r="C774" t="s">
        <v>173</v>
      </c>
      <c r="D774" t="s">
        <v>904</v>
      </c>
      <c r="E774">
        <v>2014</v>
      </c>
      <c r="F774" t="s">
        <v>1207</v>
      </c>
      <c r="G774" t="s">
        <v>914</v>
      </c>
      <c r="H774" s="1">
        <v>12770</v>
      </c>
      <c r="I774" s="1">
        <v>18416</v>
      </c>
      <c r="J774" s="1">
        <v>18416</v>
      </c>
      <c r="K774" s="1">
        <v>18416</v>
      </c>
      <c r="L774" s="1">
        <v>12770</v>
      </c>
      <c r="O774" s="56">
        <v>7</v>
      </c>
    </row>
    <row r="775" spans="1:15" s="14" customFormat="1">
      <c r="A775" s="14">
        <v>769</v>
      </c>
      <c r="B775" s="14">
        <v>311455</v>
      </c>
      <c r="C775" s="14" t="s">
        <v>174</v>
      </c>
      <c r="D775" s="14" t="s">
        <v>904</v>
      </c>
      <c r="E775" s="14">
        <v>2007</v>
      </c>
      <c r="F775" s="14" t="s">
        <v>905</v>
      </c>
      <c r="G775" s="14" t="s">
        <v>916</v>
      </c>
      <c r="H775" s="47">
        <v>6200</v>
      </c>
      <c r="I775" s="47">
        <v>8859</v>
      </c>
      <c r="J775" s="47">
        <v>8859</v>
      </c>
      <c r="K775" s="47">
        <v>5774</v>
      </c>
      <c r="L775" s="47">
        <v>5774</v>
      </c>
      <c r="O775" s="47"/>
    </row>
    <row r="776" spans="1:15" s="14" customFormat="1">
      <c r="A776" s="14">
        <v>770</v>
      </c>
      <c r="B776" s="14">
        <v>311455</v>
      </c>
      <c r="C776" s="14" t="s">
        <v>174</v>
      </c>
      <c r="D776" s="14" t="s">
        <v>904</v>
      </c>
      <c r="E776" s="14">
        <v>2008</v>
      </c>
      <c r="F776" s="14" t="s">
        <v>905</v>
      </c>
      <c r="G776" s="14" t="s">
        <v>916</v>
      </c>
      <c r="H776" s="47">
        <v>6389</v>
      </c>
      <c r="I776" s="47">
        <v>9129</v>
      </c>
      <c r="J776" s="47">
        <v>9129</v>
      </c>
      <c r="K776" s="47">
        <v>6427</v>
      </c>
      <c r="L776" s="47">
        <v>6427</v>
      </c>
      <c r="O776" s="47"/>
    </row>
    <row r="777" spans="1:15" s="14" customFormat="1">
      <c r="A777" s="14">
        <v>771</v>
      </c>
      <c r="B777" s="14">
        <v>311455</v>
      </c>
      <c r="C777" s="14" t="s">
        <v>174</v>
      </c>
      <c r="D777" s="14" t="s">
        <v>904</v>
      </c>
      <c r="E777" s="14">
        <v>2009</v>
      </c>
      <c r="F777" s="14" t="s">
        <v>905</v>
      </c>
      <c r="G777" s="14" t="s">
        <v>916</v>
      </c>
      <c r="H777" s="47">
        <v>6399</v>
      </c>
      <c r="I777" s="47">
        <v>9143</v>
      </c>
      <c r="J777" s="47">
        <v>9143</v>
      </c>
      <c r="K777" s="47">
        <v>6926</v>
      </c>
      <c r="L777" s="47">
        <v>6926</v>
      </c>
      <c r="O777" s="47"/>
    </row>
    <row r="778" spans="1:15" s="14" customFormat="1">
      <c r="A778" s="14">
        <v>772</v>
      </c>
      <c r="B778" s="14">
        <v>311455</v>
      </c>
      <c r="C778" s="14" t="s">
        <v>174</v>
      </c>
      <c r="D778" s="14" t="s">
        <v>904</v>
      </c>
      <c r="E778" s="14">
        <v>2010</v>
      </c>
      <c r="F778" s="14" t="s">
        <v>1209</v>
      </c>
      <c r="G778" s="14" t="s">
        <v>914</v>
      </c>
      <c r="H778" s="47">
        <v>6975</v>
      </c>
      <c r="I778" s="47">
        <v>9471</v>
      </c>
      <c r="J778" s="47">
        <v>9471</v>
      </c>
      <c r="K778" s="47">
        <v>6975</v>
      </c>
      <c r="L778" s="47">
        <v>6975</v>
      </c>
      <c r="O778" s="47"/>
    </row>
    <row r="779" spans="1:15" s="14" customFormat="1">
      <c r="A779" s="14">
        <v>773</v>
      </c>
      <c r="B779" s="14">
        <v>311455</v>
      </c>
      <c r="C779" s="14" t="s">
        <v>174</v>
      </c>
      <c r="D779" s="14" t="s">
        <v>904</v>
      </c>
      <c r="E779" s="14">
        <v>2011</v>
      </c>
      <c r="F779" s="14" t="s">
        <v>1209</v>
      </c>
      <c r="G779" s="14" t="s">
        <v>914</v>
      </c>
      <c r="H779" s="47">
        <v>7007</v>
      </c>
      <c r="I779" s="47">
        <v>9515</v>
      </c>
      <c r="J779" s="47">
        <v>9515</v>
      </c>
      <c r="K779" s="47">
        <v>7007</v>
      </c>
      <c r="L779" s="47">
        <v>7007</v>
      </c>
      <c r="O779" s="47"/>
    </row>
    <row r="780" spans="1:15" s="14" customFormat="1">
      <c r="A780" s="14">
        <v>774</v>
      </c>
      <c r="B780" s="14">
        <v>311455</v>
      </c>
      <c r="C780" s="14" t="s">
        <v>174</v>
      </c>
      <c r="D780" s="14" t="s">
        <v>904</v>
      </c>
      <c r="E780" s="14">
        <v>2012</v>
      </c>
      <c r="F780" s="14" t="s">
        <v>1209</v>
      </c>
      <c r="G780" s="14" t="s">
        <v>914</v>
      </c>
      <c r="H780" s="47">
        <v>7038</v>
      </c>
      <c r="I780" s="47">
        <v>9556</v>
      </c>
      <c r="J780" s="47">
        <v>9556</v>
      </c>
      <c r="K780" s="47">
        <v>7038</v>
      </c>
      <c r="L780" s="47">
        <v>7038</v>
      </c>
      <c r="O780" s="47"/>
    </row>
    <row r="781" spans="1:15" s="14" customFormat="1">
      <c r="A781" s="14">
        <v>775</v>
      </c>
      <c r="B781" s="14">
        <v>311455</v>
      </c>
      <c r="C781" s="14" t="s">
        <v>174</v>
      </c>
      <c r="D781" s="14" t="s">
        <v>904</v>
      </c>
      <c r="E781" s="14">
        <v>2013</v>
      </c>
      <c r="F781" s="14" t="s">
        <v>1209</v>
      </c>
      <c r="G781" s="14" t="s">
        <v>914</v>
      </c>
      <c r="H781" s="47">
        <v>7284</v>
      </c>
      <c r="I781" s="47">
        <v>9890</v>
      </c>
      <c r="J781" s="47">
        <v>9890</v>
      </c>
      <c r="K781" s="47">
        <v>7284</v>
      </c>
      <c r="L781" s="47">
        <v>7284</v>
      </c>
      <c r="O781" s="47"/>
    </row>
    <row r="782" spans="1:15" s="14" customFormat="1">
      <c r="A782" s="14">
        <v>776</v>
      </c>
      <c r="B782" s="14">
        <v>311455</v>
      </c>
      <c r="C782" s="14" t="s">
        <v>174</v>
      </c>
      <c r="D782" s="14" t="s">
        <v>904</v>
      </c>
      <c r="E782" s="14">
        <v>2014</v>
      </c>
      <c r="F782" s="14" t="s">
        <v>1209</v>
      </c>
      <c r="G782" s="14" t="s">
        <v>914</v>
      </c>
      <c r="H782" s="47">
        <v>7320</v>
      </c>
      <c r="I782" s="47">
        <v>9939</v>
      </c>
      <c r="J782" s="47">
        <v>9939</v>
      </c>
      <c r="K782" s="47">
        <v>7320</v>
      </c>
      <c r="L782" s="47">
        <v>7320</v>
      </c>
      <c r="O782" s="47"/>
    </row>
    <row r="783" spans="1:15">
      <c r="A783">
        <v>777</v>
      </c>
      <c r="B783">
        <v>311460</v>
      </c>
      <c r="C783" t="s">
        <v>175</v>
      </c>
      <c r="D783" t="s">
        <v>904</v>
      </c>
      <c r="E783">
        <v>2007</v>
      </c>
      <c r="J783" s="1">
        <v>4015</v>
      </c>
      <c r="O783" s="1"/>
    </row>
    <row r="784" spans="1:15">
      <c r="A784">
        <v>778</v>
      </c>
      <c r="B784">
        <v>311460</v>
      </c>
      <c r="C784" t="s">
        <v>175</v>
      </c>
      <c r="D784" t="s">
        <v>904</v>
      </c>
      <c r="E784">
        <v>2008</v>
      </c>
      <c r="J784" s="1">
        <v>4158</v>
      </c>
      <c r="O784" s="1">
        <v>1</v>
      </c>
    </row>
    <row r="785" spans="1:15">
      <c r="A785">
        <v>779</v>
      </c>
      <c r="B785">
        <v>311460</v>
      </c>
      <c r="C785" t="s">
        <v>175</v>
      </c>
      <c r="D785" t="s">
        <v>904</v>
      </c>
      <c r="E785">
        <v>2009</v>
      </c>
      <c r="F785" t="s">
        <v>1211</v>
      </c>
      <c r="G785" t="s">
        <v>914</v>
      </c>
      <c r="H785" s="1">
        <v>2622</v>
      </c>
      <c r="I785" s="1">
        <v>4182</v>
      </c>
      <c r="J785" s="1">
        <v>4182</v>
      </c>
      <c r="K785" s="1">
        <v>2622</v>
      </c>
      <c r="L785" s="1">
        <v>2622</v>
      </c>
      <c r="O785" s="1"/>
    </row>
    <row r="786" spans="1:15">
      <c r="A786">
        <v>780</v>
      </c>
      <c r="B786">
        <v>311460</v>
      </c>
      <c r="C786" t="s">
        <v>175</v>
      </c>
      <c r="D786" t="s">
        <v>904</v>
      </c>
      <c r="E786">
        <v>2010</v>
      </c>
      <c r="F786" t="s">
        <v>1211</v>
      </c>
      <c r="G786" t="s">
        <v>914</v>
      </c>
      <c r="H786" s="1">
        <v>2612</v>
      </c>
      <c r="I786" s="1">
        <v>3948</v>
      </c>
      <c r="J786" s="1">
        <v>3948</v>
      </c>
      <c r="K786" s="1">
        <v>2612</v>
      </c>
      <c r="L786" s="1">
        <v>2612</v>
      </c>
      <c r="O786" s="1">
        <v>1</v>
      </c>
    </row>
    <row r="787" spans="1:15">
      <c r="A787">
        <v>781</v>
      </c>
      <c r="B787">
        <v>311460</v>
      </c>
      <c r="C787" t="s">
        <v>175</v>
      </c>
      <c r="D787" t="s">
        <v>904</v>
      </c>
      <c r="E787">
        <v>2011</v>
      </c>
      <c r="F787" t="s">
        <v>1210</v>
      </c>
      <c r="G787" t="s">
        <v>916</v>
      </c>
      <c r="H787" s="1">
        <v>2615</v>
      </c>
      <c r="I787" s="1">
        <v>3953</v>
      </c>
      <c r="J787" s="1">
        <v>3953</v>
      </c>
      <c r="K787" s="1">
        <v>2612</v>
      </c>
      <c r="L787" s="1">
        <v>2612</v>
      </c>
      <c r="O787" s="1"/>
    </row>
    <row r="788" spans="1:15">
      <c r="A788">
        <v>782</v>
      </c>
      <c r="B788">
        <v>311460</v>
      </c>
      <c r="C788" t="s">
        <v>175</v>
      </c>
      <c r="D788" t="s">
        <v>904</v>
      </c>
      <c r="E788">
        <v>2012</v>
      </c>
      <c r="J788" s="1">
        <v>3958</v>
      </c>
      <c r="O788" s="1">
        <v>3</v>
      </c>
    </row>
    <row r="789" spans="1:15">
      <c r="A789">
        <v>783</v>
      </c>
      <c r="B789">
        <v>311460</v>
      </c>
      <c r="C789" t="s">
        <v>175</v>
      </c>
      <c r="D789" t="s">
        <v>904</v>
      </c>
      <c r="E789">
        <v>2013</v>
      </c>
      <c r="J789" s="1">
        <v>4081</v>
      </c>
      <c r="O789" s="1">
        <v>2</v>
      </c>
    </row>
    <row r="790" spans="1:15">
      <c r="A790">
        <v>784</v>
      </c>
      <c r="B790">
        <v>311460</v>
      </c>
      <c r="C790" t="s">
        <v>175</v>
      </c>
      <c r="D790" t="s">
        <v>904</v>
      </c>
      <c r="E790">
        <v>2014</v>
      </c>
      <c r="J790" s="1">
        <v>4089</v>
      </c>
      <c r="O790" s="1">
        <v>6</v>
      </c>
    </row>
    <row r="791" spans="1:15" s="14" customFormat="1">
      <c r="A791" s="14">
        <v>785</v>
      </c>
      <c r="B791" s="14">
        <v>311470</v>
      </c>
      <c r="C791" s="14" t="s">
        <v>176</v>
      </c>
      <c r="D791" s="14" t="s">
        <v>904</v>
      </c>
      <c r="E791" s="14">
        <v>2007</v>
      </c>
      <c r="F791" s="14" t="s">
        <v>905</v>
      </c>
      <c r="G791" s="14" t="s">
        <v>906</v>
      </c>
      <c r="J791" s="47">
        <v>3234</v>
      </c>
      <c r="O791" s="47"/>
    </row>
    <row r="792" spans="1:15" s="14" customFormat="1">
      <c r="A792" s="14">
        <v>786</v>
      </c>
      <c r="B792" s="14">
        <v>311470</v>
      </c>
      <c r="C792" s="14" t="s">
        <v>176</v>
      </c>
      <c r="D792" s="14" t="s">
        <v>904</v>
      </c>
      <c r="E792" s="14">
        <v>2008</v>
      </c>
      <c r="F792" s="14" t="s">
        <v>905</v>
      </c>
      <c r="G792" s="14" t="s">
        <v>906</v>
      </c>
      <c r="J792" s="47">
        <v>3355</v>
      </c>
      <c r="O792" s="47"/>
    </row>
    <row r="793" spans="1:15" s="14" customFormat="1">
      <c r="A793" s="14">
        <v>787</v>
      </c>
      <c r="B793" s="14">
        <v>311470</v>
      </c>
      <c r="C793" s="14" t="s">
        <v>176</v>
      </c>
      <c r="D793" s="14" t="s">
        <v>904</v>
      </c>
      <c r="E793" s="14">
        <v>2009</v>
      </c>
      <c r="F793" s="14" t="s">
        <v>1213</v>
      </c>
      <c r="G793" s="14" t="s">
        <v>908</v>
      </c>
      <c r="J793" s="47">
        <v>3380</v>
      </c>
      <c r="O793" s="47"/>
    </row>
    <row r="794" spans="1:15" s="14" customFormat="1">
      <c r="A794" s="14">
        <v>788</v>
      </c>
      <c r="B794" s="14">
        <v>311470</v>
      </c>
      <c r="C794" s="14" t="s">
        <v>176</v>
      </c>
      <c r="D794" s="14" t="s">
        <v>904</v>
      </c>
      <c r="E794" s="14">
        <v>2010</v>
      </c>
      <c r="F794" s="14" t="s">
        <v>1212</v>
      </c>
      <c r="G794" s="14" t="s">
        <v>912</v>
      </c>
      <c r="H794" s="47">
        <v>2459</v>
      </c>
      <c r="I794" s="47">
        <v>3341</v>
      </c>
      <c r="J794" s="47">
        <v>3341</v>
      </c>
      <c r="K794" s="47">
        <v>2459</v>
      </c>
      <c r="L794" s="47">
        <v>2459</v>
      </c>
      <c r="O794" s="47"/>
    </row>
    <row r="795" spans="1:15" s="14" customFormat="1">
      <c r="A795" s="14">
        <v>789</v>
      </c>
      <c r="B795" s="14">
        <v>311470</v>
      </c>
      <c r="C795" s="14" t="s">
        <v>176</v>
      </c>
      <c r="D795" s="14" t="s">
        <v>904</v>
      </c>
      <c r="E795" s="14">
        <v>2011</v>
      </c>
      <c r="F795" s="14" t="s">
        <v>1212</v>
      </c>
      <c r="G795" s="14" t="s">
        <v>912</v>
      </c>
      <c r="H795" s="47">
        <v>2474</v>
      </c>
      <c r="I795" s="47">
        <v>3361</v>
      </c>
      <c r="J795" s="47">
        <v>3361</v>
      </c>
      <c r="K795" s="47">
        <v>2474</v>
      </c>
      <c r="L795" s="47">
        <v>2474</v>
      </c>
      <c r="O795" s="47"/>
    </row>
    <row r="796" spans="1:15" s="14" customFormat="1">
      <c r="A796" s="14">
        <v>790</v>
      </c>
      <c r="B796" s="14">
        <v>311470</v>
      </c>
      <c r="C796" s="14" t="s">
        <v>176</v>
      </c>
      <c r="D796" s="14" t="s">
        <v>904</v>
      </c>
      <c r="E796" s="14">
        <v>2012</v>
      </c>
      <c r="F796" s="14" t="s">
        <v>1212</v>
      </c>
      <c r="G796" s="14" t="s">
        <v>912</v>
      </c>
      <c r="H796" s="47">
        <v>2488</v>
      </c>
      <c r="I796" s="47">
        <v>3380</v>
      </c>
      <c r="J796" s="47">
        <v>3380</v>
      </c>
      <c r="K796" s="47">
        <v>2459</v>
      </c>
      <c r="L796" s="47">
        <v>2459</v>
      </c>
      <c r="O796" s="47"/>
    </row>
    <row r="797" spans="1:15" s="14" customFormat="1">
      <c r="A797" s="14">
        <v>791</v>
      </c>
      <c r="B797" s="14">
        <v>311470</v>
      </c>
      <c r="C797" s="14" t="s">
        <v>176</v>
      </c>
      <c r="D797" s="14" t="s">
        <v>904</v>
      </c>
      <c r="E797" s="14">
        <v>2013</v>
      </c>
      <c r="F797" s="14" t="s">
        <v>1212</v>
      </c>
      <c r="G797" s="14" t="s">
        <v>912</v>
      </c>
      <c r="H797" s="47">
        <v>2577</v>
      </c>
      <c r="I797" s="47">
        <v>3502</v>
      </c>
      <c r="J797" s="47">
        <v>3502</v>
      </c>
      <c r="K797" s="47">
        <v>2577</v>
      </c>
      <c r="L797" s="47">
        <v>2577</v>
      </c>
      <c r="O797" s="47"/>
    </row>
    <row r="798" spans="1:15" s="14" customFormat="1">
      <c r="A798" s="14">
        <v>792</v>
      </c>
      <c r="B798" s="14">
        <v>311470</v>
      </c>
      <c r="C798" s="14" t="s">
        <v>176</v>
      </c>
      <c r="D798" s="14" t="s">
        <v>904</v>
      </c>
      <c r="E798" s="14">
        <v>2014</v>
      </c>
      <c r="F798" s="14" t="s">
        <v>1212</v>
      </c>
      <c r="G798" s="14" t="s">
        <v>912</v>
      </c>
      <c r="H798" s="47">
        <v>2593</v>
      </c>
      <c r="I798" s="47">
        <v>3523</v>
      </c>
      <c r="J798" s="47">
        <v>3523</v>
      </c>
      <c r="K798" s="47">
        <v>2593</v>
      </c>
      <c r="L798" s="47">
        <v>2593</v>
      </c>
      <c r="O798" s="47"/>
    </row>
    <row r="799" spans="1:15">
      <c r="A799">
        <v>793</v>
      </c>
      <c r="B799">
        <v>311480</v>
      </c>
      <c r="C799" t="s">
        <v>177</v>
      </c>
      <c r="D799" t="s">
        <v>904</v>
      </c>
      <c r="E799">
        <v>2007</v>
      </c>
      <c r="F799" t="s">
        <v>905</v>
      </c>
      <c r="G799" t="s">
        <v>916</v>
      </c>
      <c r="H799" s="1">
        <v>2409</v>
      </c>
      <c r="I799" s="1">
        <v>4611</v>
      </c>
      <c r="J799" s="1">
        <v>4611</v>
      </c>
      <c r="K799" s="1">
        <v>2142</v>
      </c>
      <c r="L799" s="1">
        <v>2142</v>
      </c>
      <c r="O799" s="1"/>
    </row>
    <row r="800" spans="1:15">
      <c r="A800">
        <v>794</v>
      </c>
      <c r="B800">
        <v>311480</v>
      </c>
      <c r="C800" t="s">
        <v>177</v>
      </c>
      <c r="D800" t="s">
        <v>904</v>
      </c>
      <c r="E800">
        <v>2008</v>
      </c>
      <c r="F800" t="s">
        <v>905</v>
      </c>
      <c r="G800" t="s">
        <v>916</v>
      </c>
      <c r="H800" s="1">
        <v>2476</v>
      </c>
      <c r="I800" s="1">
        <v>4739</v>
      </c>
      <c r="J800" s="1">
        <v>4739</v>
      </c>
      <c r="K800" s="1">
        <v>2278</v>
      </c>
      <c r="L800" s="1">
        <v>2278</v>
      </c>
      <c r="O800" s="1">
        <v>11</v>
      </c>
    </row>
    <row r="801" spans="1:15">
      <c r="A801">
        <v>795</v>
      </c>
      <c r="B801">
        <v>311480</v>
      </c>
      <c r="C801" t="s">
        <v>177</v>
      </c>
      <c r="D801" t="s">
        <v>904</v>
      </c>
      <c r="E801">
        <v>2009</v>
      </c>
      <c r="F801" t="s">
        <v>905</v>
      </c>
      <c r="G801" t="s">
        <v>916</v>
      </c>
      <c r="H801" s="1">
        <v>2474</v>
      </c>
      <c r="I801" s="1">
        <v>4735</v>
      </c>
      <c r="J801" s="1">
        <v>4735</v>
      </c>
      <c r="K801" s="1">
        <v>2415</v>
      </c>
      <c r="L801" s="1">
        <v>2415</v>
      </c>
      <c r="O801" s="1">
        <v>27</v>
      </c>
    </row>
    <row r="802" spans="1:15">
      <c r="A802">
        <v>796</v>
      </c>
      <c r="B802">
        <v>311480</v>
      </c>
      <c r="C802" t="s">
        <v>177</v>
      </c>
      <c r="D802" t="s">
        <v>904</v>
      </c>
      <c r="E802">
        <v>2010</v>
      </c>
      <c r="F802" t="s">
        <v>905</v>
      </c>
      <c r="G802" t="s">
        <v>916</v>
      </c>
      <c r="H802" s="1">
        <v>2437</v>
      </c>
      <c r="I802" s="1">
        <v>4556</v>
      </c>
      <c r="J802" s="1">
        <v>4556</v>
      </c>
      <c r="K802" s="1">
        <v>2437</v>
      </c>
      <c r="L802" s="1">
        <v>2437</v>
      </c>
      <c r="O802" s="1">
        <v>21</v>
      </c>
    </row>
    <row r="803" spans="1:15">
      <c r="A803">
        <v>797</v>
      </c>
      <c r="B803">
        <v>311480</v>
      </c>
      <c r="C803" t="s">
        <v>177</v>
      </c>
      <c r="D803" t="s">
        <v>904</v>
      </c>
      <c r="E803">
        <v>2011</v>
      </c>
      <c r="F803" t="s">
        <v>1214</v>
      </c>
      <c r="G803" t="s">
        <v>914</v>
      </c>
      <c r="H803" s="1">
        <v>2430</v>
      </c>
      <c r="I803" s="1">
        <v>4543</v>
      </c>
      <c r="J803" s="1">
        <v>4543</v>
      </c>
      <c r="K803" s="1">
        <v>2430</v>
      </c>
      <c r="L803" s="1">
        <v>2430</v>
      </c>
      <c r="O803" s="1">
        <v>26</v>
      </c>
    </row>
    <row r="804" spans="1:15">
      <c r="A804">
        <v>798</v>
      </c>
      <c r="B804">
        <v>311480</v>
      </c>
      <c r="C804" t="s">
        <v>177</v>
      </c>
      <c r="D804" t="s">
        <v>904</v>
      </c>
      <c r="E804">
        <v>2012</v>
      </c>
      <c r="F804" t="s">
        <v>1214</v>
      </c>
      <c r="G804" t="s">
        <v>914</v>
      </c>
      <c r="H804" s="1">
        <v>2423</v>
      </c>
      <c r="I804" s="1">
        <v>4530</v>
      </c>
      <c r="J804" s="1">
        <v>4530</v>
      </c>
      <c r="K804" s="1">
        <v>2423</v>
      </c>
      <c r="L804" s="1">
        <v>2423</v>
      </c>
      <c r="O804" s="1">
        <v>45</v>
      </c>
    </row>
    <row r="805" spans="1:15">
      <c r="A805">
        <v>799</v>
      </c>
      <c r="B805">
        <v>311480</v>
      </c>
      <c r="C805" t="s">
        <v>177</v>
      </c>
      <c r="D805" t="s">
        <v>904</v>
      </c>
      <c r="E805">
        <v>2013</v>
      </c>
      <c r="F805" t="s">
        <v>1214</v>
      </c>
      <c r="G805" t="s">
        <v>914</v>
      </c>
      <c r="H805" s="1">
        <v>2488</v>
      </c>
      <c r="I805" s="1">
        <v>4651</v>
      </c>
      <c r="J805" s="1">
        <v>4651</v>
      </c>
      <c r="K805" s="1">
        <v>2488</v>
      </c>
      <c r="L805" s="1">
        <v>2488</v>
      </c>
      <c r="O805" s="1">
        <v>1</v>
      </c>
    </row>
    <row r="806" spans="1:15">
      <c r="A806">
        <v>800</v>
      </c>
      <c r="B806">
        <v>311480</v>
      </c>
      <c r="C806" t="s">
        <v>177</v>
      </c>
      <c r="D806" t="s">
        <v>904</v>
      </c>
      <c r="E806">
        <v>2014</v>
      </c>
      <c r="F806" t="s">
        <v>905</v>
      </c>
      <c r="G806" t="s">
        <v>916</v>
      </c>
      <c r="H806" s="1">
        <v>2483</v>
      </c>
      <c r="I806" s="1">
        <v>4642</v>
      </c>
      <c r="J806" s="1">
        <v>4642</v>
      </c>
      <c r="K806" s="1">
        <v>2483</v>
      </c>
      <c r="L806" s="1">
        <v>2483</v>
      </c>
      <c r="O806" s="1"/>
    </row>
    <row r="807" spans="1:15" s="14" customFormat="1">
      <c r="A807" s="14">
        <v>801</v>
      </c>
      <c r="B807" s="14">
        <v>311500</v>
      </c>
      <c r="C807" s="14" t="s">
        <v>179</v>
      </c>
      <c r="D807" s="14" t="s">
        <v>904</v>
      </c>
      <c r="E807" s="14">
        <v>2007</v>
      </c>
      <c r="F807" s="14" t="s">
        <v>905</v>
      </c>
      <c r="G807" s="14" t="s">
        <v>906</v>
      </c>
      <c r="J807" s="47">
        <v>2799</v>
      </c>
      <c r="O807" s="47"/>
    </row>
    <row r="808" spans="1:15" s="14" customFormat="1">
      <c r="A808" s="14">
        <v>802</v>
      </c>
      <c r="B808" s="14">
        <v>311500</v>
      </c>
      <c r="C808" s="14" t="s">
        <v>179</v>
      </c>
      <c r="D808" s="14" t="s">
        <v>904</v>
      </c>
      <c r="E808" s="14">
        <v>2008</v>
      </c>
      <c r="F808" s="14" t="s">
        <v>905</v>
      </c>
      <c r="G808" s="14" t="s">
        <v>906</v>
      </c>
      <c r="J808" s="47">
        <v>2911</v>
      </c>
      <c r="O808" s="47"/>
    </row>
    <row r="809" spans="1:15" s="14" customFormat="1">
      <c r="A809" s="14">
        <v>803</v>
      </c>
      <c r="B809" s="14">
        <v>311500</v>
      </c>
      <c r="C809" s="14" t="s">
        <v>179</v>
      </c>
      <c r="D809" s="14" t="s">
        <v>904</v>
      </c>
      <c r="E809" s="14">
        <v>2009</v>
      </c>
      <c r="F809" s="14" t="s">
        <v>905</v>
      </c>
      <c r="G809" s="14" t="s">
        <v>906</v>
      </c>
      <c r="J809" s="47">
        <v>2938</v>
      </c>
      <c r="O809" s="47"/>
    </row>
    <row r="810" spans="1:15" s="14" customFormat="1">
      <c r="A810" s="14">
        <v>804</v>
      </c>
      <c r="B810" s="14">
        <v>311500</v>
      </c>
      <c r="C810" s="14" t="s">
        <v>179</v>
      </c>
      <c r="D810" s="14" t="s">
        <v>904</v>
      </c>
      <c r="E810" s="14">
        <v>2010</v>
      </c>
      <c r="F810" s="14" t="s">
        <v>905</v>
      </c>
      <c r="G810" s="14" t="s">
        <v>906</v>
      </c>
      <c r="J810" s="47">
        <v>2857</v>
      </c>
      <c r="O810" s="47"/>
    </row>
    <row r="811" spans="1:15" s="14" customFormat="1">
      <c r="A811" s="14">
        <v>805</v>
      </c>
      <c r="B811" s="14">
        <v>311500</v>
      </c>
      <c r="C811" s="14" t="s">
        <v>179</v>
      </c>
      <c r="D811" s="14" t="s">
        <v>904</v>
      </c>
      <c r="E811" s="14">
        <v>2011</v>
      </c>
      <c r="F811" s="14" t="s">
        <v>1216</v>
      </c>
      <c r="G811" s="14" t="s">
        <v>910</v>
      </c>
      <c r="H811" s="47">
        <v>1808</v>
      </c>
      <c r="I811" s="47">
        <v>2876</v>
      </c>
      <c r="J811" s="47">
        <v>2876</v>
      </c>
      <c r="K811" s="47">
        <v>1796</v>
      </c>
      <c r="L811" s="47">
        <v>1796</v>
      </c>
      <c r="O811" s="47"/>
    </row>
    <row r="812" spans="1:15" s="14" customFormat="1">
      <c r="A812" s="14">
        <v>806</v>
      </c>
      <c r="B812" s="14">
        <v>311500</v>
      </c>
      <c r="C812" s="14" t="s">
        <v>179</v>
      </c>
      <c r="D812" s="14" t="s">
        <v>904</v>
      </c>
      <c r="E812" s="14">
        <v>2012</v>
      </c>
      <c r="F812" s="14" t="s">
        <v>1216</v>
      </c>
      <c r="G812" s="14" t="s">
        <v>910</v>
      </c>
      <c r="H812" s="47">
        <v>1819</v>
      </c>
      <c r="I812" s="47">
        <v>2893</v>
      </c>
      <c r="J812" s="47">
        <v>2893</v>
      </c>
      <c r="K812" s="47">
        <v>1796</v>
      </c>
      <c r="L812" s="47">
        <v>1796</v>
      </c>
      <c r="O812" s="47"/>
    </row>
    <row r="813" spans="1:15" s="14" customFormat="1">
      <c r="A813" s="14">
        <v>807</v>
      </c>
      <c r="B813" s="14">
        <v>311500</v>
      </c>
      <c r="C813" s="14" t="s">
        <v>179</v>
      </c>
      <c r="D813" s="14" t="s">
        <v>904</v>
      </c>
      <c r="E813" s="14">
        <v>2013</v>
      </c>
      <c r="F813" s="14" t="s">
        <v>905</v>
      </c>
      <c r="G813" s="14" t="s">
        <v>906</v>
      </c>
      <c r="J813" s="47">
        <v>2999</v>
      </c>
      <c r="O813" s="47"/>
    </row>
    <row r="814" spans="1:15" s="14" customFormat="1">
      <c r="A814" s="14">
        <v>808</v>
      </c>
      <c r="B814" s="14">
        <v>311500</v>
      </c>
      <c r="C814" s="14" t="s">
        <v>179</v>
      </c>
      <c r="D814" s="14" t="s">
        <v>904</v>
      </c>
      <c r="E814" s="14">
        <v>2014</v>
      </c>
      <c r="F814" s="14" t="s">
        <v>1216</v>
      </c>
      <c r="G814" s="14" t="s">
        <v>910</v>
      </c>
      <c r="H814" s="47">
        <v>1897</v>
      </c>
      <c r="I814" s="47">
        <v>3018</v>
      </c>
      <c r="J814" s="47">
        <v>3018</v>
      </c>
      <c r="K814" s="47">
        <v>1800</v>
      </c>
      <c r="L814" s="47">
        <v>1800</v>
      </c>
      <c r="O814" s="47"/>
    </row>
    <row r="815" spans="1:15">
      <c r="A815">
        <v>809</v>
      </c>
      <c r="B815">
        <v>311510</v>
      </c>
      <c r="C815" t="s">
        <v>180</v>
      </c>
      <c r="D815" t="s">
        <v>904</v>
      </c>
      <c r="E815">
        <v>2007</v>
      </c>
      <c r="F815" t="s">
        <v>905</v>
      </c>
      <c r="G815" t="s">
        <v>906</v>
      </c>
      <c r="J815" s="1">
        <v>17067</v>
      </c>
      <c r="O815" s="1"/>
    </row>
    <row r="816" spans="1:15">
      <c r="A816">
        <v>810</v>
      </c>
      <c r="B816">
        <v>311510</v>
      </c>
      <c r="C816" t="s">
        <v>180</v>
      </c>
      <c r="D816" t="s">
        <v>904</v>
      </c>
      <c r="E816">
        <v>2008</v>
      </c>
      <c r="F816" t="s">
        <v>905</v>
      </c>
      <c r="G816" t="s">
        <v>906</v>
      </c>
      <c r="J816" s="1">
        <v>17572</v>
      </c>
      <c r="O816" s="1">
        <v>165</v>
      </c>
    </row>
    <row r="817" spans="1:15">
      <c r="A817">
        <v>811</v>
      </c>
      <c r="B817">
        <v>311510</v>
      </c>
      <c r="C817" t="s">
        <v>180</v>
      </c>
      <c r="D817" t="s">
        <v>904</v>
      </c>
      <c r="E817">
        <v>2009</v>
      </c>
      <c r="F817" t="s">
        <v>1219</v>
      </c>
      <c r="G817" t="s">
        <v>912</v>
      </c>
      <c r="H817" s="1">
        <v>14608</v>
      </c>
      <c r="I817" s="1">
        <v>17587</v>
      </c>
      <c r="J817" s="1">
        <v>17587</v>
      </c>
      <c r="K817" s="1">
        <v>14608</v>
      </c>
      <c r="L817" s="1">
        <v>14608</v>
      </c>
      <c r="O817" s="1">
        <v>133</v>
      </c>
    </row>
    <row r="818" spans="1:15">
      <c r="A818">
        <v>812</v>
      </c>
      <c r="B818">
        <v>311510</v>
      </c>
      <c r="C818" t="s">
        <v>180</v>
      </c>
      <c r="D818" t="s">
        <v>904</v>
      </c>
      <c r="E818">
        <v>2010</v>
      </c>
      <c r="F818" t="s">
        <v>1218</v>
      </c>
      <c r="G818" t="s">
        <v>910</v>
      </c>
      <c r="H818" s="1">
        <v>14221</v>
      </c>
      <c r="I818" s="1">
        <v>17412</v>
      </c>
      <c r="J818" s="1">
        <v>17412</v>
      </c>
      <c r="K818" s="1">
        <v>14221</v>
      </c>
      <c r="L818" s="1">
        <v>14221</v>
      </c>
      <c r="O818" s="1">
        <v>174</v>
      </c>
    </row>
    <row r="819" spans="1:15">
      <c r="A819">
        <v>813</v>
      </c>
      <c r="B819">
        <v>311510</v>
      </c>
      <c r="C819" t="s">
        <v>180</v>
      </c>
      <c r="D819" t="s">
        <v>904</v>
      </c>
      <c r="E819">
        <v>2011</v>
      </c>
      <c r="F819" t="s">
        <v>1218</v>
      </c>
      <c r="G819" t="s">
        <v>910</v>
      </c>
      <c r="H819" s="1">
        <v>14230</v>
      </c>
      <c r="I819" s="1">
        <v>17423</v>
      </c>
      <c r="J819" s="1">
        <v>17423</v>
      </c>
      <c r="K819" s="1">
        <v>14221</v>
      </c>
      <c r="L819" s="1">
        <v>14221</v>
      </c>
      <c r="O819" s="1">
        <v>115</v>
      </c>
    </row>
    <row r="820" spans="1:15">
      <c r="A820">
        <v>814</v>
      </c>
      <c r="B820">
        <v>311510</v>
      </c>
      <c r="C820" t="s">
        <v>180</v>
      </c>
      <c r="D820" t="s">
        <v>904</v>
      </c>
      <c r="E820">
        <v>2012</v>
      </c>
      <c r="F820" t="s">
        <v>1217</v>
      </c>
      <c r="G820" t="s">
        <v>908</v>
      </c>
      <c r="J820" s="1">
        <v>17433</v>
      </c>
      <c r="O820" s="1">
        <v>98</v>
      </c>
    </row>
    <row r="821" spans="1:15">
      <c r="A821">
        <v>815</v>
      </c>
      <c r="B821">
        <v>311510</v>
      </c>
      <c r="C821" t="s">
        <v>180</v>
      </c>
      <c r="D821" t="s">
        <v>904</v>
      </c>
      <c r="E821">
        <v>2013</v>
      </c>
      <c r="F821" t="s">
        <v>1217</v>
      </c>
      <c r="G821" t="s">
        <v>908</v>
      </c>
      <c r="J821" s="1">
        <v>17967</v>
      </c>
      <c r="O821" s="1">
        <v>104</v>
      </c>
    </row>
    <row r="822" spans="1:15">
      <c r="A822">
        <v>816</v>
      </c>
      <c r="B822">
        <v>311510</v>
      </c>
      <c r="C822" t="s">
        <v>180</v>
      </c>
      <c r="D822" t="s">
        <v>904</v>
      </c>
      <c r="E822">
        <v>2014</v>
      </c>
      <c r="F822" t="s">
        <v>1217</v>
      </c>
      <c r="G822" t="s">
        <v>908</v>
      </c>
      <c r="J822" s="1">
        <v>17991</v>
      </c>
      <c r="O822" s="1">
        <v>102</v>
      </c>
    </row>
    <row r="823" spans="1:15">
      <c r="A823">
        <v>817</v>
      </c>
      <c r="B823">
        <v>311530</v>
      </c>
      <c r="C823" t="s">
        <v>181</v>
      </c>
      <c r="D823" t="s">
        <v>904</v>
      </c>
      <c r="E823">
        <v>2007</v>
      </c>
      <c r="F823" t="s">
        <v>905</v>
      </c>
      <c r="G823" t="s">
        <v>906</v>
      </c>
      <c r="J823" s="1">
        <v>67384</v>
      </c>
      <c r="O823" s="1"/>
    </row>
    <row r="824" spans="1:15">
      <c r="A824">
        <v>818</v>
      </c>
      <c r="B824">
        <v>311530</v>
      </c>
      <c r="C824" t="s">
        <v>181</v>
      </c>
      <c r="D824" t="s">
        <v>904</v>
      </c>
      <c r="E824">
        <v>2008</v>
      </c>
      <c r="F824" t="s">
        <v>905</v>
      </c>
      <c r="G824" t="s">
        <v>906</v>
      </c>
      <c r="J824" s="1">
        <v>69955</v>
      </c>
      <c r="O824" s="1">
        <v>133</v>
      </c>
    </row>
    <row r="825" spans="1:15">
      <c r="A825">
        <v>819</v>
      </c>
      <c r="B825">
        <v>311530</v>
      </c>
      <c r="C825" t="s">
        <v>181</v>
      </c>
      <c r="D825" t="s">
        <v>904</v>
      </c>
      <c r="E825">
        <v>2009</v>
      </c>
      <c r="F825" t="s">
        <v>905</v>
      </c>
      <c r="G825" t="s">
        <v>906</v>
      </c>
      <c r="J825" s="1">
        <v>70507</v>
      </c>
      <c r="O825" s="1">
        <v>197</v>
      </c>
    </row>
    <row r="826" spans="1:15">
      <c r="A826">
        <v>820</v>
      </c>
      <c r="B826">
        <v>311530</v>
      </c>
      <c r="C826" t="s">
        <v>181</v>
      </c>
      <c r="D826" t="s">
        <v>904</v>
      </c>
      <c r="E826">
        <v>2010</v>
      </c>
      <c r="F826" t="s">
        <v>905</v>
      </c>
      <c r="G826" t="s">
        <v>906</v>
      </c>
      <c r="J826" s="1">
        <v>69757</v>
      </c>
      <c r="O826" s="1">
        <v>201</v>
      </c>
    </row>
    <row r="827" spans="1:15">
      <c r="A827">
        <v>821</v>
      </c>
      <c r="B827">
        <v>311530</v>
      </c>
      <c r="C827" t="s">
        <v>181</v>
      </c>
      <c r="D827" t="s">
        <v>904</v>
      </c>
      <c r="E827">
        <v>2011</v>
      </c>
      <c r="F827" t="s">
        <v>905</v>
      </c>
      <c r="G827" t="s">
        <v>916</v>
      </c>
      <c r="H827" s="1">
        <v>67205</v>
      </c>
      <c r="I827" s="1">
        <v>70201</v>
      </c>
      <c r="J827" s="1">
        <v>70201</v>
      </c>
      <c r="K827" s="1">
        <v>63312</v>
      </c>
      <c r="L827" s="1">
        <v>63312</v>
      </c>
      <c r="O827" s="1">
        <v>136</v>
      </c>
    </row>
    <row r="828" spans="1:15">
      <c r="A828">
        <v>822</v>
      </c>
      <c r="B828">
        <v>311530</v>
      </c>
      <c r="C828" t="s">
        <v>181</v>
      </c>
      <c r="D828" t="s">
        <v>904</v>
      </c>
      <c r="E828">
        <v>2012</v>
      </c>
      <c r="F828" t="s">
        <v>1220</v>
      </c>
      <c r="G828" t="s">
        <v>914</v>
      </c>
      <c r="H828" s="1">
        <v>67616</v>
      </c>
      <c r="I828" s="1">
        <v>70630</v>
      </c>
      <c r="J828" s="1">
        <v>70630</v>
      </c>
      <c r="K828" s="1">
        <v>61779</v>
      </c>
      <c r="L828" s="1">
        <v>61779</v>
      </c>
      <c r="O828" s="1">
        <v>81</v>
      </c>
    </row>
    <row r="829" spans="1:15">
      <c r="A829">
        <v>823</v>
      </c>
      <c r="B829">
        <v>311530</v>
      </c>
      <c r="C829" t="s">
        <v>181</v>
      </c>
      <c r="D829" t="s">
        <v>904</v>
      </c>
      <c r="E829">
        <v>2013</v>
      </c>
      <c r="F829" t="s">
        <v>1220</v>
      </c>
      <c r="G829" t="s">
        <v>914</v>
      </c>
      <c r="H829" s="1">
        <v>70107</v>
      </c>
      <c r="I829" s="1">
        <v>73232</v>
      </c>
      <c r="J829" s="1">
        <v>73232</v>
      </c>
      <c r="K829" s="1">
        <v>62199</v>
      </c>
      <c r="L829" s="1">
        <v>62199</v>
      </c>
      <c r="O829" s="1">
        <v>114</v>
      </c>
    </row>
    <row r="830" spans="1:15">
      <c r="A830">
        <v>824</v>
      </c>
      <c r="B830">
        <v>311530</v>
      </c>
      <c r="C830" t="s">
        <v>181</v>
      </c>
      <c r="D830" t="s">
        <v>904</v>
      </c>
      <c r="E830">
        <v>2014</v>
      </c>
      <c r="F830" t="s">
        <v>1220</v>
      </c>
      <c r="G830" t="s">
        <v>914</v>
      </c>
      <c r="H830" s="1">
        <v>70566</v>
      </c>
      <c r="I830" s="1">
        <v>73712</v>
      </c>
      <c r="J830" s="1">
        <v>73712</v>
      </c>
      <c r="K830" s="1">
        <v>63767</v>
      </c>
      <c r="L830" s="1">
        <v>63767</v>
      </c>
      <c r="O830" s="1">
        <v>124</v>
      </c>
    </row>
    <row r="831" spans="1:15" s="14" customFormat="1">
      <c r="A831" s="14">
        <v>825</v>
      </c>
      <c r="B831" s="14">
        <v>311535</v>
      </c>
      <c r="C831" s="14" t="s">
        <v>182</v>
      </c>
      <c r="D831" s="14" t="s">
        <v>904</v>
      </c>
      <c r="E831" s="14">
        <v>2007</v>
      </c>
      <c r="J831" s="47">
        <v>4561</v>
      </c>
      <c r="O831" s="47"/>
    </row>
    <row r="832" spans="1:15" s="14" customFormat="1">
      <c r="A832" s="14">
        <v>826</v>
      </c>
      <c r="B832" s="14">
        <v>311535</v>
      </c>
      <c r="C832" s="14" t="s">
        <v>182</v>
      </c>
      <c r="D832" s="14" t="s">
        <v>904</v>
      </c>
      <c r="E832" s="14">
        <v>2008</v>
      </c>
      <c r="J832" s="47">
        <v>4747</v>
      </c>
      <c r="O832" s="47"/>
    </row>
    <row r="833" spans="1:15" s="14" customFormat="1">
      <c r="A833" s="14">
        <v>827</v>
      </c>
      <c r="B833" s="14">
        <v>311535</v>
      </c>
      <c r="C833" s="14" t="s">
        <v>182</v>
      </c>
      <c r="D833" s="14" t="s">
        <v>904</v>
      </c>
      <c r="E833" s="14">
        <v>2009</v>
      </c>
      <c r="F833" s="14" t="s">
        <v>1222</v>
      </c>
      <c r="G833" s="14" t="s">
        <v>930</v>
      </c>
      <c r="H833" s="47">
        <v>4155</v>
      </c>
      <c r="I833" s="47">
        <v>4795</v>
      </c>
      <c r="J833" s="47">
        <v>4795</v>
      </c>
      <c r="K833" s="47">
        <v>2201</v>
      </c>
      <c r="L833" s="47">
        <v>2011</v>
      </c>
      <c r="O833" s="47"/>
    </row>
    <row r="834" spans="1:15" s="14" customFormat="1">
      <c r="A834" s="14">
        <v>828</v>
      </c>
      <c r="B834" s="14">
        <v>311535</v>
      </c>
      <c r="C834" s="14" t="s">
        <v>182</v>
      </c>
      <c r="D834" s="14" t="s">
        <v>904</v>
      </c>
      <c r="E834" s="14">
        <v>2010</v>
      </c>
      <c r="F834" s="14" t="s">
        <v>1221</v>
      </c>
      <c r="G834" s="14" t="s">
        <v>914</v>
      </c>
      <c r="H834" s="47">
        <v>4240</v>
      </c>
      <c r="I834" s="47">
        <v>4846</v>
      </c>
      <c r="J834" s="47">
        <v>4846</v>
      </c>
      <c r="K834" s="47">
        <v>2745</v>
      </c>
      <c r="L834" s="47">
        <v>2510</v>
      </c>
      <c r="O834" s="47"/>
    </row>
    <row r="835" spans="1:15" s="14" customFormat="1">
      <c r="A835" s="14">
        <v>829</v>
      </c>
      <c r="B835" s="14">
        <v>311535</v>
      </c>
      <c r="C835" s="14" t="s">
        <v>182</v>
      </c>
      <c r="D835" s="14" t="s">
        <v>904</v>
      </c>
      <c r="E835" s="14">
        <v>2011</v>
      </c>
      <c r="F835" s="14" t="s">
        <v>1221</v>
      </c>
      <c r="G835" s="14" t="s">
        <v>914</v>
      </c>
      <c r="H835" s="47">
        <v>4281</v>
      </c>
      <c r="I835" s="47">
        <v>4893</v>
      </c>
      <c r="J835" s="47">
        <v>4893</v>
      </c>
      <c r="K835" s="47">
        <v>2850</v>
      </c>
      <c r="L835" s="47">
        <v>2600</v>
      </c>
      <c r="O835" s="47"/>
    </row>
    <row r="836" spans="1:15" s="14" customFormat="1">
      <c r="A836" s="14">
        <v>830</v>
      </c>
      <c r="B836" s="14">
        <v>311535</v>
      </c>
      <c r="C836" s="14" t="s">
        <v>182</v>
      </c>
      <c r="D836" s="14" t="s">
        <v>904</v>
      </c>
      <c r="E836" s="14">
        <v>2012</v>
      </c>
      <c r="F836" s="14" t="s">
        <v>1221</v>
      </c>
      <c r="G836" s="14" t="s">
        <v>914</v>
      </c>
      <c r="H836" s="47">
        <v>4320</v>
      </c>
      <c r="I836" s="47">
        <v>4938</v>
      </c>
      <c r="J836" s="47">
        <v>4938</v>
      </c>
      <c r="K836" s="47">
        <v>3604</v>
      </c>
      <c r="L836" s="47">
        <v>3604</v>
      </c>
      <c r="O836" s="47"/>
    </row>
    <row r="837" spans="1:15" s="14" customFormat="1">
      <c r="A837" s="14">
        <v>831</v>
      </c>
      <c r="B837" s="14">
        <v>311535</v>
      </c>
      <c r="C837" s="14" t="s">
        <v>182</v>
      </c>
      <c r="D837" s="14" t="s">
        <v>904</v>
      </c>
      <c r="E837" s="14">
        <v>2013</v>
      </c>
      <c r="F837" s="14" t="s">
        <v>1221</v>
      </c>
      <c r="G837" s="14" t="s">
        <v>914</v>
      </c>
      <c r="H837" s="47">
        <v>4494</v>
      </c>
      <c r="I837" s="47">
        <v>5136</v>
      </c>
      <c r="J837" s="47">
        <v>5136</v>
      </c>
      <c r="K837" s="47">
        <v>3604</v>
      </c>
      <c r="L837" s="47">
        <v>3604</v>
      </c>
      <c r="O837" s="47"/>
    </row>
    <row r="838" spans="1:15" s="14" customFormat="1">
      <c r="A838" s="14">
        <v>832</v>
      </c>
      <c r="B838" s="14">
        <v>311535</v>
      </c>
      <c r="C838" s="14" t="s">
        <v>182</v>
      </c>
      <c r="D838" s="14" t="s">
        <v>904</v>
      </c>
      <c r="E838" s="14">
        <v>2014</v>
      </c>
      <c r="F838" s="14" t="s">
        <v>1221</v>
      </c>
      <c r="G838" s="14" t="s">
        <v>914</v>
      </c>
      <c r="H838" s="47">
        <v>4536</v>
      </c>
      <c r="I838" s="47">
        <v>5184</v>
      </c>
      <c r="J838" s="47">
        <v>5184</v>
      </c>
      <c r="K838" s="47">
        <v>3604</v>
      </c>
      <c r="L838" s="47">
        <v>3604</v>
      </c>
      <c r="O838" s="47"/>
    </row>
    <row r="839" spans="1:15" s="14" customFormat="1">
      <c r="A839" s="14">
        <v>833</v>
      </c>
      <c r="B839" s="14">
        <v>311540</v>
      </c>
      <c r="C839" s="14" t="s">
        <v>183</v>
      </c>
      <c r="D839" s="14" t="s">
        <v>904</v>
      </c>
      <c r="E839" s="14">
        <v>2007</v>
      </c>
      <c r="F839" s="14" t="s">
        <v>1224</v>
      </c>
      <c r="G839" s="14" t="s">
        <v>930</v>
      </c>
      <c r="J839" s="47">
        <v>3424</v>
      </c>
      <c r="O839" s="47"/>
    </row>
    <row r="840" spans="1:15" s="14" customFormat="1">
      <c r="A840" s="14">
        <v>834</v>
      </c>
      <c r="B840" s="14">
        <v>311540</v>
      </c>
      <c r="C840" s="14" t="s">
        <v>183</v>
      </c>
      <c r="D840" s="14" t="s">
        <v>904</v>
      </c>
      <c r="E840" s="14">
        <v>2008</v>
      </c>
      <c r="J840" s="47">
        <v>3550</v>
      </c>
      <c r="O840" s="47"/>
    </row>
    <row r="841" spans="1:15" s="14" customFormat="1">
      <c r="A841" s="14">
        <v>835</v>
      </c>
      <c r="B841" s="14">
        <v>311540</v>
      </c>
      <c r="C841" s="14" t="s">
        <v>183</v>
      </c>
      <c r="D841" s="14" t="s">
        <v>904</v>
      </c>
      <c r="E841" s="14">
        <v>2009</v>
      </c>
      <c r="F841" s="14" t="s">
        <v>1224</v>
      </c>
      <c r="G841" s="14" t="s">
        <v>930</v>
      </c>
      <c r="J841" s="47">
        <v>3573</v>
      </c>
      <c r="O841" s="47"/>
    </row>
    <row r="842" spans="1:15" s="14" customFormat="1">
      <c r="A842" s="14">
        <v>836</v>
      </c>
      <c r="B842" s="14">
        <v>311540</v>
      </c>
      <c r="C842" s="14" t="s">
        <v>183</v>
      </c>
      <c r="D842" s="14" t="s">
        <v>904</v>
      </c>
      <c r="E842" s="14">
        <v>2010</v>
      </c>
      <c r="F842" s="14" t="s">
        <v>1223</v>
      </c>
      <c r="G842" s="14" t="s">
        <v>916</v>
      </c>
      <c r="H842" s="47">
        <v>1429</v>
      </c>
      <c r="I842" s="47">
        <v>3462</v>
      </c>
      <c r="J842" s="47">
        <v>3462</v>
      </c>
      <c r="K842" s="47">
        <v>1429</v>
      </c>
      <c r="L842" s="47">
        <v>1429</v>
      </c>
      <c r="O842" s="47"/>
    </row>
    <row r="843" spans="1:15" s="14" customFormat="1">
      <c r="A843" s="14">
        <v>837</v>
      </c>
      <c r="B843" s="14">
        <v>311540</v>
      </c>
      <c r="C843" s="14" t="s">
        <v>183</v>
      </c>
      <c r="D843" s="14" t="s">
        <v>904</v>
      </c>
      <c r="E843" s="14">
        <v>2011</v>
      </c>
      <c r="J843" s="47">
        <v>3476</v>
      </c>
      <c r="O843" s="47"/>
    </row>
    <row r="844" spans="1:15" s="14" customFormat="1">
      <c r="A844" s="14">
        <v>838</v>
      </c>
      <c r="B844" s="14">
        <v>311540</v>
      </c>
      <c r="C844" s="14" t="s">
        <v>183</v>
      </c>
      <c r="D844" s="14" t="s">
        <v>904</v>
      </c>
      <c r="E844" s="14">
        <v>2012</v>
      </c>
      <c r="F844" s="14" t="s">
        <v>1223</v>
      </c>
      <c r="G844" s="14" t="s">
        <v>916</v>
      </c>
      <c r="H844" s="47">
        <v>1440</v>
      </c>
      <c r="I844" s="47">
        <v>3489</v>
      </c>
      <c r="J844" s="47">
        <v>3489</v>
      </c>
      <c r="K844" s="47">
        <v>1403</v>
      </c>
      <c r="L844" s="47">
        <v>1403</v>
      </c>
      <c r="O844" s="47"/>
    </row>
    <row r="845" spans="1:15" s="14" customFormat="1">
      <c r="A845" s="14">
        <v>839</v>
      </c>
      <c r="B845" s="14">
        <v>311540</v>
      </c>
      <c r="C845" s="14" t="s">
        <v>183</v>
      </c>
      <c r="D845" s="14" t="s">
        <v>904</v>
      </c>
      <c r="E845" s="14">
        <v>2013</v>
      </c>
      <c r="J845" s="47">
        <v>3608</v>
      </c>
      <c r="O845" s="47"/>
    </row>
    <row r="846" spans="1:15" s="14" customFormat="1">
      <c r="A846" s="14">
        <v>840</v>
      </c>
      <c r="B846" s="14">
        <v>311540</v>
      </c>
      <c r="C846" s="14" t="s">
        <v>183</v>
      </c>
      <c r="D846" s="14" t="s">
        <v>904</v>
      </c>
      <c r="E846" s="14">
        <v>2014</v>
      </c>
      <c r="J846" s="47">
        <v>3623</v>
      </c>
      <c r="O846" s="47"/>
    </row>
    <row r="847" spans="1:15">
      <c r="A847">
        <v>841</v>
      </c>
      <c r="B847">
        <v>311550</v>
      </c>
      <c r="C847" t="s">
        <v>186</v>
      </c>
      <c r="D847" t="s">
        <v>904</v>
      </c>
      <c r="E847">
        <v>2007</v>
      </c>
      <c r="F847" t="s">
        <v>905</v>
      </c>
      <c r="G847" t="s">
        <v>916</v>
      </c>
      <c r="H847" s="1">
        <v>20432</v>
      </c>
      <c r="I847" s="1">
        <v>21009</v>
      </c>
      <c r="J847" s="1">
        <v>21009</v>
      </c>
      <c r="K847" s="1">
        <v>24051</v>
      </c>
      <c r="L847" s="1">
        <v>24051</v>
      </c>
      <c r="O847" s="1"/>
    </row>
    <row r="848" spans="1:15">
      <c r="A848">
        <v>842</v>
      </c>
      <c r="B848">
        <v>311550</v>
      </c>
      <c r="C848" t="s">
        <v>186</v>
      </c>
      <c r="D848" t="s">
        <v>904</v>
      </c>
      <c r="E848">
        <v>2008</v>
      </c>
      <c r="F848" t="s">
        <v>905</v>
      </c>
      <c r="G848" t="s">
        <v>916</v>
      </c>
      <c r="H848" s="1">
        <v>20923</v>
      </c>
      <c r="I848" s="1">
        <v>21514</v>
      </c>
      <c r="J848" s="1">
        <v>21514</v>
      </c>
      <c r="K848" s="1">
        <v>24345</v>
      </c>
      <c r="L848" s="1">
        <v>24345</v>
      </c>
      <c r="O848" s="1">
        <v>22</v>
      </c>
    </row>
    <row r="849" spans="1:15">
      <c r="A849">
        <v>843</v>
      </c>
      <c r="B849">
        <v>311550</v>
      </c>
      <c r="C849" t="s">
        <v>186</v>
      </c>
      <c r="D849" t="s">
        <v>904</v>
      </c>
      <c r="E849">
        <v>2009</v>
      </c>
      <c r="F849" t="s">
        <v>905</v>
      </c>
      <c r="G849" t="s">
        <v>916</v>
      </c>
      <c r="H849" s="1">
        <v>20842</v>
      </c>
      <c r="I849" s="1">
        <v>21431</v>
      </c>
      <c r="J849" s="1">
        <v>21431</v>
      </c>
      <c r="K849" s="1">
        <v>24762</v>
      </c>
      <c r="L849" s="1">
        <v>24762</v>
      </c>
      <c r="O849" s="1">
        <v>30</v>
      </c>
    </row>
    <row r="850" spans="1:15">
      <c r="A850">
        <v>844</v>
      </c>
      <c r="B850">
        <v>311550</v>
      </c>
      <c r="C850" t="s">
        <v>186</v>
      </c>
      <c r="D850" t="s">
        <v>904</v>
      </c>
      <c r="E850">
        <v>2010</v>
      </c>
      <c r="F850" t="s">
        <v>905</v>
      </c>
      <c r="G850" t="s">
        <v>916</v>
      </c>
      <c r="H850" s="1">
        <v>21252</v>
      </c>
      <c r="I850" s="1">
        <v>21705</v>
      </c>
      <c r="J850" s="1">
        <v>21705</v>
      </c>
      <c r="K850" s="1">
        <v>21252</v>
      </c>
      <c r="L850" s="1">
        <v>21252</v>
      </c>
      <c r="O850" s="1">
        <v>36</v>
      </c>
    </row>
    <row r="851" spans="1:15">
      <c r="A851">
        <v>845</v>
      </c>
      <c r="B851">
        <v>311550</v>
      </c>
      <c r="C851" t="s">
        <v>186</v>
      </c>
      <c r="D851" t="s">
        <v>904</v>
      </c>
      <c r="E851">
        <v>2011</v>
      </c>
      <c r="F851" t="s">
        <v>905</v>
      </c>
      <c r="G851" t="s">
        <v>916</v>
      </c>
      <c r="H851" s="1">
        <v>21221</v>
      </c>
      <c r="I851" s="1">
        <v>21673</v>
      </c>
      <c r="J851" s="1">
        <v>21673</v>
      </c>
      <c r="K851" s="1">
        <v>21221</v>
      </c>
      <c r="L851" s="1">
        <v>21221</v>
      </c>
      <c r="O851" s="1">
        <v>6</v>
      </c>
    </row>
    <row r="852" spans="1:15">
      <c r="A852">
        <v>846</v>
      </c>
      <c r="B852">
        <v>311550</v>
      </c>
      <c r="C852" t="s">
        <v>186</v>
      </c>
      <c r="D852" t="s">
        <v>904</v>
      </c>
      <c r="E852">
        <v>2012</v>
      </c>
      <c r="F852" t="s">
        <v>1227</v>
      </c>
      <c r="G852" t="s">
        <v>914</v>
      </c>
      <c r="H852" s="1">
        <v>21189</v>
      </c>
      <c r="I852" s="1">
        <v>21641</v>
      </c>
      <c r="J852" s="1">
        <v>21641</v>
      </c>
      <c r="K852" s="1">
        <v>21189</v>
      </c>
      <c r="L852" s="1">
        <v>21189</v>
      </c>
      <c r="O852" s="1">
        <v>1</v>
      </c>
    </row>
    <row r="853" spans="1:15">
      <c r="A853">
        <v>847</v>
      </c>
      <c r="B853">
        <v>311550</v>
      </c>
      <c r="C853" t="s">
        <v>186</v>
      </c>
      <c r="D853" t="s">
        <v>904</v>
      </c>
      <c r="E853">
        <v>2013</v>
      </c>
      <c r="F853" t="s">
        <v>905</v>
      </c>
      <c r="G853" t="s">
        <v>916</v>
      </c>
      <c r="H853" s="1">
        <v>21792</v>
      </c>
      <c r="I853" s="1">
        <v>22257</v>
      </c>
      <c r="J853" s="1">
        <v>22257</v>
      </c>
      <c r="K853" s="1">
        <v>21792</v>
      </c>
      <c r="L853" s="1">
        <v>21792</v>
      </c>
      <c r="O853" s="1">
        <v>3</v>
      </c>
    </row>
    <row r="854" spans="1:15">
      <c r="A854">
        <v>848</v>
      </c>
      <c r="B854">
        <v>311550</v>
      </c>
      <c r="C854" t="s">
        <v>186</v>
      </c>
      <c r="D854" t="s">
        <v>904</v>
      </c>
      <c r="E854">
        <v>2014</v>
      </c>
      <c r="F854" t="s">
        <v>1227</v>
      </c>
      <c r="G854" t="s">
        <v>914</v>
      </c>
      <c r="H854" s="1">
        <v>21780</v>
      </c>
      <c r="I854" s="1">
        <v>22244</v>
      </c>
      <c r="J854" s="1">
        <v>22244</v>
      </c>
      <c r="K854" s="1">
        <v>21780</v>
      </c>
      <c r="L854" s="1">
        <v>21780</v>
      </c>
      <c r="O854" s="1">
        <v>5</v>
      </c>
    </row>
    <row r="855" spans="1:15">
      <c r="A855">
        <v>849</v>
      </c>
      <c r="B855">
        <v>311570</v>
      </c>
      <c r="C855" t="s">
        <v>188</v>
      </c>
      <c r="D855" t="s">
        <v>904</v>
      </c>
      <c r="E855">
        <v>2007</v>
      </c>
      <c r="J855" s="1">
        <v>6590</v>
      </c>
      <c r="O855" s="1"/>
    </row>
    <row r="856" spans="1:15">
      <c r="A856">
        <v>850</v>
      </c>
      <c r="B856">
        <v>311570</v>
      </c>
      <c r="C856" t="s">
        <v>188</v>
      </c>
      <c r="D856" t="s">
        <v>904</v>
      </c>
      <c r="E856">
        <v>2008</v>
      </c>
      <c r="J856" s="1">
        <v>6801</v>
      </c>
      <c r="O856" s="1">
        <v>20</v>
      </c>
    </row>
    <row r="857" spans="1:15">
      <c r="A857">
        <v>851</v>
      </c>
      <c r="B857">
        <v>311570</v>
      </c>
      <c r="C857" t="s">
        <v>188</v>
      </c>
      <c r="D857" t="s">
        <v>904</v>
      </c>
      <c r="E857">
        <v>2009</v>
      </c>
      <c r="F857" t="s">
        <v>1231</v>
      </c>
      <c r="G857" t="s">
        <v>916</v>
      </c>
      <c r="H857" s="1">
        <v>5792</v>
      </c>
      <c r="I857" s="1">
        <v>6821</v>
      </c>
      <c r="J857" s="1">
        <v>6821</v>
      </c>
      <c r="K857" s="1">
        <v>6821</v>
      </c>
      <c r="L857" s="1">
        <v>6821</v>
      </c>
      <c r="O857" s="1">
        <v>33</v>
      </c>
    </row>
    <row r="858" spans="1:15">
      <c r="A858">
        <v>852</v>
      </c>
      <c r="B858">
        <v>311570</v>
      </c>
      <c r="C858" t="s">
        <v>188</v>
      </c>
      <c r="D858" t="s">
        <v>904</v>
      </c>
      <c r="E858">
        <v>2010</v>
      </c>
      <c r="J858" s="1">
        <v>6772</v>
      </c>
      <c r="O858" s="1">
        <v>41</v>
      </c>
    </row>
    <row r="859" spans="1:15">
      <c r="A859">
        <v>853</v>
      </c>
      <c r="B859">
        <v>311570</v>
      </c>
      <c r="C859" t="s">
        <v>188</v>
      </c>
      <c r="D859" t="s">
        <v>904</v>
      </c>
      <c r="E859">
        <v>2011</v>
      </c>
      <c r="J859" s="1">
        <v>6790</v>
      </c>
      <c r="O859" s="1">
        <v>27</v>
      </c>
    </row>
    <row r="860" spans="1:15">
      <c r="A860">
        <v>854</v>
      </c>
      <c r="B860">
        <v>311570</v>
      </c>
      <c r="C860" t="s">
        <v>188</v>
      </c>
      <c r="D860" t="s">
        <v>904</v>
      </c>
      <c r="E860">
        <v>2012</v>
      </c>
      <c r="F860" t="s">
        <v>1230</v>
      </c>
      <c r="G860" t="s">
        <v>930</v>
      </c>
      <c r="J860" s="1">
        <v>6806</v>
      </c>
      <c r="O860" s="1">
        <v>52</v>
      </c>
    </row>
    <row r="861" spans="1:15">
      <c r="A861">
        <v>855</v>
      </c>
      <c r="B861">
        <v>311570</v>
      </c>
      <c r="C861" t="s">
        <v>188</v>
      </c>
      <c r="D861" t="s">
        <v>904</v>
      </c>
      <c r="E861">
        <v>2013</v>
      </c>
      <c r="F861" t="s">
        <v>1229</v>
      </c>
      <c r="G861" t="s">
        <v>914</v>
      </c>
      <c r="H861" s="1">
        <v>5806</v>
      </c>
      <c r="I861" s="1">
        <v>7029</v>
      </c>
      <c r="J861" s="1">
        <v>7029</v>
      </c>
      <c r="K861" s="1">
        <v>4934</v>
      </c>
      <c r="L861" s="1">
        <v>4934</v>
      </c>
      <c r="O861" s="1">
        <v>27</v>
      </c>
    </row>
    <row r="862" spans="1:15">
      <c r="A862">
        <v>856</v>
      </c>
      <c r="B862">
        <v>311570</v>
      </c>
      <c r="C862" t="s">
        <v>188</v>
      </c>
      <c r="D862" t="s">
        <v>904</v>
      </c>
      <c r="E862">
        <v>2014</v>
      </c>
      <c r="F862" t="s">
        <v>1229</v>
      </c>
      <c r="G862" t="s">
        <v>914</v>
      </c>
      <c r="H862" s="1">
        <v>5824</v>
      </c>
      <c r="I862" s="1">
        <v>7051</v>
      </c>
      <c r="J862" s="1">
        <v>7051</v>
      </c>
      <c r="K862" s="1">
        <v>5276</v>
      </c>
      <c r="L862" s="1">
        <v>5276</v>
      </c>
      <c r="O862" s="1">
        <v>59</v>
      </c>
    </row>
    <row r="863" spans="1:15" s="14" customFormat="1">
      <c r="A863" s="14">
        <v>857</v>
      </c>
      <c r="B863" s="14">
        <v>311600</v>
      </c>
      <c r="C863" s="14" t="s">
        <v>191</v>
      </c>
      <c r="D863" s="14" t="s">
        <v>904</v>
      </c>
      <c r="E863" s="14">
        <v>2007</v>
      </c>
      <c r="J863" s="47">
        <v>5465</v>
      </c>
      <c r="O863" s="47"/>
    </row>
    <row r="864" spans="1:15" s="14" customFormat="1">
      <c r="A864" s="14">
        <v>858</v>
      </c>
      <c r="B864" s="14">
        <v>311600</v>
      </c>
      <c r="C864" s="14" t="s">
        <v>191</v>
      </c>
      <c r="D864" s="14" t="s">
        <v>904</v>
      </c>
      <c r="E864" s="14">
        <v>2008</v>
      </c>
      <c r="J864" s="47">
        <v>5609</v>
      </c>
      <c r="O864" s="47"/>
    </row>
    <row r="865" spans="1:15" s="14" customFormat="1">
      <c r="A865" s="14">
        <v>859</v>
      </c>
      <c r="B865" s="14">
        <v>311600</v>
      </c>
      <c r="C865" s="14" t="s">
        <v>191</v>
      </c>
      <c r="D865" s="14" t="s">
        <v>904</v>
      </c>
      <c r="E865" s="14">
        <v>2009</v>
      </c>
      <c r="J865" s="47">
        <v>5598</v>
      </c>
      <c r="O865" s="47"/>
    </row>
    <row r="866" spans="1:15" s="14" customFormat="1">
      <c r="A866" s="14">
        <v>860</v>
      </c>
      <c r="B866" s="14">
        <v>311600</v>
      </c>
      <c r="C866" s="14" t="s">
        <v>191</v>
      </c>
      <c r="D866" s="14" t="s">
        <v>904</v>
      </c>
      <c r="E866" s="14">
        <v>2010</v>
      </c>
      <c r="J866" s="47">
        <v>5645</v>
      </c>
      <c r="O866" s="47"/>
    </row>
    <row r="867" spans="1:15" s="14" customFormat="1">
      <c r="A867" s="14">
        <v>861</v>
      </c>
      <c r="B867" s="14">
        <v>311600</v>
      </c>
      <c r="C867" s="14" t="s">
        <v>191</v>
      </c>
      <c r="D867" s="14" t="s">
        <v>904</v>
      </c>
      <c r="E867" s="14">
        <v>2011</v>
      </c>
      <c r="F867" s="14" t="s">
        <v>1234</v>
      </c>
      <c r="G867" s="14" t="s">
        <v>914</v>
      </c>
      <c r="H867" s="47">
        <v>2784</v>
      </c>
      <c r="I867" s="47">
        <v>5644</v>
      </c>
      <c r="J867" s="47">
        <v>5644</v>
      </c>
      <c r="K867" s="47">
        <v>3047</v>
      </c>
      <c r="L867" s="47">
        <v>2733</v>
      </c>
      <c r="O867" s="47"/>
    </row>
    <row r="868" spans="1:15" s="14" customFormat="1">
      <c r="A868" s="14">
        <v>862</v>
      </c>
      <c r="B868" s="14">
        <v>311600</v>
      </c>
      <c r="C868" s="14" t="s">
        <v>191</v>
      </c>
      <c r="D868" s="14" t="s">
        <v>904</v>
      </c>
      <c r="E868" s="14">
        <v>2012</v>
      </c>
      <c r="F868" s="14" t="s">
        <v>1234</v>
      </c>
      <c r="G868" s="14" t="s">
        <v>914</v>
      </c>
      <c r="H868" s="47">
        <v>2783</v>
      </c>
      <c r="I868" s="47">
        <v>5643</v>
      </c>
      <c r="J868" s="47">
        <v>5643</v>
      </c>
      <c r="K868" s="47">
        <v>3047</v>
      </c>
      <c r="L868" s="47">
        <v>2763</v>
      </c>
      <c r="O868" s="47"/>
    </row>
    <row r="869" spans="1:15" s="14" customFormat="1">
      <c r="A869" s="14">
        <v>863</v>
      </c>
      <c r="B869" s="14">
        <v>311600</v>
      </c>
      <c r="C869" s="14" t="s">
        <v>191</v>
      </c>
      <c r="D869" s="14" t="s">
        <v>904</v>
      </c>
      <c r="E869" s="14">
        <v>2013</v>
      </c>
      <c r="F869" s="14" t="s">
        <v>1234</v>
      </c>
      <c r="G869" s="14" t="s">
        <v>914</v>
      </c>
      <c r="H869" s="47">
        <v>2866</v>
      </c>
      <c r="I869" s="47">
        <v>5811</v>
      </c>
      <c r="J869" s="47">
        <v>5811</v>
      </c>
      <c r="K869" s="47">
        <v>3130</v>
      </c>
      <c r="L869" s="47">
        <v>2866</v>
      </c>
      <c r="O869" s="47"/>
    </row>
    <row r="870" spans="1:15" s="14" customFormat="1">
      <c r="A870" s="14">
        <v>864</v>
      </c>
      <c r="B870" s="14">
        <v>311600</v>
      </c>
      <c r="C870" s="14" t="s">
        <v>191</v>
      </c>
      <c r="D870" s="14" t="s">
        <v>904</v>
      </c>
      <c r="E870" s="14">
        <v>2014</v>
      </c>
      <c r="F870" s="14" t="s">
        <v>1234</v>
      </c>
      <c r="G870" s="14" t="s">
        <v>914</v>
      </c>
      <c r="H870" s="47">
        <v>2867</v>
      </c>
      <c r="I870" s="47">
        <v>5814</v>
      </c>
      <c r="J870" s="47">
        <v>5814</v>
      </c>
      <c r="K870" s="47">
        <v>3140</v>
      </c>
      <c r="L870" s="47">
        <v>2867</v>
      </c>
      <c r="O870" s="47"/>
    </row>
    <row r="871" spans="1:15">
      <c r="A871">
        <v>865</v>
      </c>
      <c r="B871">
        <v>311630</v>
      </c>
      <c r="C871" t="s">
        <v>195</v>
      </c>
      <c r="D871" t="s">
        <v>904</v>
      </c>
      <c r="E871">
        <v>2007</v>
      </c>
      <c r="F871" t="s">
        <v>905</v>
      </c>
      <c r="G871" t="s">
        <v>906</v>
      </c>
      <c r="J871" s="1">
        <v>6539</v>
      </c>
      <c r="O871" s="1"/>
    </row>
    <row r="872" spans="1:15">
      <c r="A872">
        <v>866</v>
      </c>
      <c r="B872">
        <v>311630</v>
      </c>
      <c r="C872" t="s">
        <v>195</v>
      </c>
      <c r="D872" t="s">
        <v>904</v>
      </c>
      <c r="E872">
        <v>2008</v>
      </c>
      <c r="F872" t="s">
        <v>905</v>
      </c>
      <c r="G872" t="s">
        <v>906</v>
      </c>
      <c r="J872" s="1">
        <v>6770</v>
      </c>
      <c r="O872" s="1">
        <v>4</v>
      </c>
    </row>
    <row r="873" spans="1:15">
      <c r="A873">
        <v>867</v>
      </c>
      <c r="B873">
        <v>311630</v>
      </c>
      <c r="C873" t="s">
        <v>195</v>
      </c>
      <c r="D873" t="s">
        <v>904</v>
      </c>
      <c r="E873">
        <v>2009</v>
      </c>
      <c r="F873" t="s">
        <v>1237</v>
      </c>
      <c r="G873" t="s">
        <v>908</v>
      </c>
      <c r="J873" s="1">
        <v>6807</v>
      </c>
      <c r="O873" s="1">
        <v>3</v>
      </c>
    </row>
    <row r="874" spans="1:15">
      <c r="A874">
        <v>868</v>
      </c>
      <c r="B874">
        <v>311630</v>
      </c>
      <c r="C874" t="s">
        <v>195</v>
      </c>
      <c r="D874" t="s">
        <v>904</v>
      </c>
      <c r="E874">
        <v>2010</v>
      </c>
      <c r="F874" t="s">
        <v>1238</v>
      </c>
      <c r="G874" t="s">
        <v>912</v>
      </c>
      <c r="H874" s="1">
        <v>3014</v>
      </c>
      <c r="I874" s="1">
        <v>6547</v>
      </c>
      <c r="J874" s="1">
        <v>6547</v>
      </c>
      <c r="K874" s="1">
        <v>2850</v>
      </c>
      <c r="L874" s="1">
        <v>2850</v>
      </c>
      <c r="O874" s="1">
        <v>2</v>
      </c>
    </row>
    <row r="875" spans="1:15">
      <c r="A875">
        <v>869</v>
      </c>
      <c r="B875">
        <v>311630</v>
      </c>
      <c r="C875" t="s">
        <v>195</v>
      </c>
      <c r="D875" t="s">
        <v>904</v>
      </c>
      <c r="E875">
        <v>2011</v>
      </c>
      <c r="F875" t="s">
        <v>1238</v>
      </c>
      <c r="G875" t="s">
        <v>912</v>
      </c>
      <c r="H875" s="1">
        <v>3021</v>
      </c>
      <c r="I875" s="1">
        <v>6563</v>
      </c>
      <c r="J875" s="1">
        <v>6563</v>
      </c>
      <c r="K875" s="1">
        <v>2930</v>
      </c>
      <c r="L875" s="1">
        <v>2930</v>
      </c>
      <c r="O875" s="1">
        <v>2</v>
      </c>
    </row>
    <row r="876" spans="1:15">
      <c r="A876">
        <v>870</v>
      </c>
      <c r="B876">
        <v>311630</v>
      </c>
      <c r="C876" t="s">
        <v>195</v>
      </c>
      <c r="D876" t="s">
        <v>904</v>
      </c>
      <c r="E876">
        <v>2012</v>
      </c>
      <c r="F876" t="s">
        <v>1238</v>
      </c>
      <c r="G876" t="s">
        <v>912</v>
      </c>
      <c r="H876" s="1">
        <v>3028</v>
      </c>
      <c r="I876" s="1">
        <v>6578</v>
      </c>
      <c r="J876" s="1">
        <v>6578</v>
      </c>
      <c r="K876" s="1">
        <v>2930</v>
      </c>
      <c r="L876" s="1">
        <v>2930</v>
      </c>
      <c r="O876" s="1">
        <v>1</v>
      </c>
    </row>
    <row r="877" spans="1:15">
      <c r="A877">
        <v>871</v>
      </c>
      <c r="B877">
        <v>311630</v>
      </c>
      <c r="C877" t="s">
        <v>195</v>
      </c>
      <c r="D877" t="s">
        <v>904</v>
      </c>
      <c r="E877">
        <v>2013</v>
      </c>
      <c r="F877" t="s">
        <v>1238</v>
      </c>
      <c r="G877" t="s">
        <v>912</v>
      </c>
      <c r="H877" s="1">
        <v>3127</v>
      </c>
      <c r="I877" s="1">
        <v>6793</v>
      </c>
      <c r="J877" s="1">
        <v>6793</v>
      </c>
      <c r="K877" s="1">
        <v>2930</v>
      </c>
      <c r="L877" s="1">
        <v>2930</v>
      </c>
      <c r="O877" s="1"/>
    </row>
    <row r="878" spans="1:15">
      <c r="A878">
        <v>872</v>
      </c>
      <c r="B878">
        <v>311630</v>
      </c>
      <c r="C878" t="s">
        <v>195</v>
      </c>
      <c r="D878" t="s">
        <v>904</v>
      </c>
      <c r="E878">
        <v>2014</v>
      </c>
      <c r="F878" t="s">
        <v>1237</v>
      </c>
      <c r="G878" t="s">
        <v>908</v>
      </c>
      <c r="J878" s="1">
        <v>6813</v>
      </c>
      <c r="O878" s="1"/>
    </row>
    <row r="879" spans="1:15" s="14" customFormat="1">
      <c r="A879" s="14">
        <v>873</v>
      </c>
      <c r="B879" s="14">
        <v>311650</v>
      </c>
      <c r="C879" s="14" t="s">
        <v>197</v>
      </c>
      <c r="D879" s="14" t="s">
        <v>904</v>
      </c>
      <c r="E879" s="14">
        <v>2007</v>
      </c>
      <c r="F879" s="14" t="s">
        <v>905</v>
      </c>
      <c r="G879" s="14" t="s">
        <v>916</v>
      </c>
      <c r="H879" s="47">
        <v>5406</v>
      </c>
      <c r="I879" s="47">
        <v>8131</v>
      </c>
      <c r="J879" s="47">
        <v>8131</v>
      </c>
      <c r="K879" s="47">
        <v>1450</v>
      </c>
      <c r="L879" s="47">
        <v>1450</v>
      </c>
      <c r="O879" s="47"/>
    </row>
    <row r="880" spans="1:15" s="14" customFormat="1">
      <c r="A880" s="14">
        <v>874</v>
      </c>
      <c r="B880" s="14">
        <v>311650</v>
      </c>
      <c r="C880" s="14" t="s">
        <v>197</v>
      </c>
      <c r="D880" s="14" t="s">
        <v>904</v>
      </c>
      <c r="E880" s="14">
        <v>2008</v>
      </c>
      <c r="F880" s="14" t="s">
        <v>905</v>
      </c>
      <c r="G880" s="14" t="s">
        <v>916</v>
      </c>
      <c r="H880" s="47">
        <v>5570</v>
      </c>
      <c r="I880" s="47">
        <v>8377</v>
      </c>
      <c r="J880" s="47">
        <v>8377</v>
      </c>
      <c r="K880" s="47">
        <v>1701</v>
      </c>
      <c r="L880" s="47">
        <v>1701</v>
      </c>
      <c r="O880" s="47"/>
    </row>
    <row r="881" spans="1:15" s="14" customFormat="1">
      <c r="A881" s="14">
        <v>875</v>
      </c>
      <c r="B881" s="14">
        <v>311650</v>
      </c>
      <c r="C881" s="14" t="s">
        <v>197</v>
      </c>
      <c r="D881" s="14" t="s">
        <v>904</v>
      </c>
      <c r="E881" s="14">
        <v>2009</v>
      </c>
      <c r="F881" s="14" t="s">
        <v>905</v>
      </c>
      <c r="G881" s="14" t="s">
        <v>916</v>
      </c>
      <c r="H881" s="47">
        <v>5578</v>
      </c>
      <c r="I881" s="47">
        <v>8389</v>
      </c>
      <c r="J881" s="47">
        <v>8389</v>
      </c>
      <c r="K881" s="47">
        <v>2184</v>
      </c>
      <c r="L881" s="47">
        <v>2184</v>
      </c>
      <c r="O881" s="47"/>
    </row>
    <row r="882" spans="1:15" s="14" customFormat="1">
      <c r="A882" s="14">
        <v>876</v>
      </c>
      <c r="B882" s="14">
        <v>311650</v>
      </c>
      <c r="C882" s="14" t="s">
        <v>197</v>
      </c>
      <c r="D882" s="14" t="s">
        <v>904</v>
      </c>
      <c r="E882" s="14">
        <v>2010</v>
      </c>
      <c r="F882" s="14" t="s">
        <v>905</v>
      </c>
      <c r="G882" s="14" t="s">
        <v>916</v>
      </c>
      <c r="H882" s="47">
        <v>5251</v>
      </c>
      <c r="I882" s="47">
        <v>7775</v>
      </c>
      <c r="J882" s="47">
        <v>7775</v>
      </c>
      <c r="K882" s="47">
        <v>2421</v>
      </c>
      <c r="L882" s="47">
        <v>2421</v>
      </c>
      <c r="O882" s="47"/>
    </row>
    <row r="883" spans="1:15" s="14" customFormat="1">
      <c r="A883" s="14">
        <v>877</v>
      </c>
      <c r="B883" s="14">
        <v>311650</v>
      </c>
      <c r="C883" s="14" t="s">
        <v>197</v>
      </c>
      <c r="D883" s="14" t="s">
        <v>904</v>
      </c>
      <c r="E883" s="14">
        <v>2011</v>
      </c>
      <c r="F883" s="14" t="s">
        <v>905</v>
      </c>
      <c r="G883" s="14" t="s">
        <v>916</v>
      </c>
      <c r="H883" s="47">
        <v>5229</v>
      </c>
      <c r="I883" s="47">
        <v>7743</v>
      </c>
      <c r="J883" s="47">
        <v>7743</v>
      </c>
      <c r="K883" s="47">
        <v>2550</v>
      </c>
      <c r="L883" s="47">
        <v>2550</v>
      </c>
      <c r="O883" s="47"/>
    </row>
    <row r="884" spans="1:15" s="14" customFormat="1">
      <c r="A884" s="14">
        <v>878</v>
      </c>
      <c r="B884" s="14">
        <v>311650</v>
      </c>
      <c r="C884" s="14" t="s">
        <v>197</v>
      </c>
      <c r="D884" s="14" t="s">
        <v>904</v>
      </c>
      <c r="E884" s="14">
        <v>2012</v>
      </c>
      <c r="F884" s="14" t="s">
        <v>905</v>
      </c>
      <c r="G884" s="14" t="s">
        <v>916</v>
      </c>
      <c r="H884" s="47">
        <v>5208</v>
      </c>
      <c r="I884" s="47">
        <v>7712</v>
      </c>
      <c r="J884" s="47">
        <v>7712</v>
      </c>
      <c r="K884" s="47">
        <v>2612</v>
      </c>
      <c r="L884" s="47">
        <v>2612</v>
      </c>
      <c r="O884" s="47"/>
    </row>
    <row r="885" spans="1:15" s="14" customFormat="1">
      <c r="A885" s="14">
        <v>879</v>
      </c>
      <c r="B885" s="14">
        <v>311650</v>
      </c>
      <c r="C885" s="14" t="s">
        <v>197</v>
      </c>
      <c r="D885" s="14" t="s">
        <v>904</v>
      </c>
      <c r="E885" s="14">
        <v>2013</v>
      </c>
      <c r="F885" s="14" t="s">
        <v>1241</v>
      </c>
      <c r="G885" s="14" t="s">
        <v>914</v>
      </c>
      <c r="H885" s="47">
        <v>5341</v>
      </c>
      <c r="I885" s="47">
        <v>7909</v>
      </c>
      <c r="J885" s="47">
        <v>7909</v>
      </c>
      <c r="K885" s="47">
        <v>2914</v>
      </c>
      <c r="L885" s="47">
        <v>2914</v>
      </c>
      <c r="O885" s="47"/>
    </row>
    <row r="886" spans="1:15" s="14" customFormat="1">
      <c r="A886" s="14">
        <v>880</v>
      </c>
      <c r="B886" s="14">
        <v>311650</v>
      </c>
      <c r="C886" s="14" t="s">
        <v>197</v>
      </c>
      <c r="D886" s="14" t="s">
        <v>904</v>
      </c>
      <c r="E886" s="14">
        <v>2014</v>
      </c>
      <c r="F886" s="14" t="s">
        <v>905</v>
      </c>
      <c r="G886" s="14" t="s">
        <v>916</v>
      </c>
      <c r="H886" s="47">
        <v>5325</v>
      </c>
      <c r="I886" s="47">
        <v>7885</v>
      </c>
      <c r="J886" s="47">
        <v>7885</v>
      </c>
      <c r="K886" s="47">
        <v>3173</v>
      </c>
      <c r="L886" s="47">
        <v>3173</v>
      </c>
      <c r="O886" s="47"/>
    </row>
    <row r="887" spans="1:15">
      <c r="A887">
        <v>881</v>
      </c>
      <c r="B887">
        <v>311660</v>
      </c>
      <c r="C887" t="s">
        <v>198</v>
      </c>
      <c r="D887" t="s">
        <v>904</v>
      </c>
      <c r="E887">
        <v>2007</v>
      </c>
      <c r="F887" t="s">
        <v>905</v>
      </c>
      <c r="G887" t="s">
        <v>916</v>
      </c>
      <c r="H887" s="1">
        <v>19254</v>
      </c>
      <c r="I887" s="1">
        <v>24590</v>
      </c>
      <c r="J887" s="1">
        <v>24590</v>
      </c>
      <c r="K887" s="1">
        <v>18488</v>
      </c>
      <c r="L887" s="1">
        <v>18488</v>
      </c>
      <c r="O887" s="1"/>
    </row>
    <row r="888" spans="1:15">
      <c r="A888">
        <v>882</v>
      </c>
      <c r="B888">
        <v>311660</v>
      </c>
      <c r="C888" t="s">
        <v>198</v>
      </c>
      <c r="D888" t="s">
        <v>904</v>
      </c>
      <c r="E888">
        <v>2008</v>
      </c>
      <c r="F888" t="s">
        <v>905</v>
      </c>
      <c r="G888" t="s">
        <v>916</v>
      </c>
      <c r="H888" s="1">
        <v>20076</v>
      </c>
      <c r="I888" s="1">
        <v>25640</v>
      </c>
      <c r="J888" s="1">
        <v>25640</v>
      </c>
      <c r="K888" s="1">
        <v>20080</v>
      </c>
      <c r="L888" s="1">
        <v>20080</v>
      </c>
      <c r="O888" s="1">
        <v>134</v>
      </c>
    </row>
    <row r="889" spans="1:15">
      <c r="A889">
        <v>883</v>
      </c>
      <c r="B889">
        <v>311660</v>
      </c>
      <c r="C889" t="s">
        <v>198</v>
      </c>
      <c r="D889" t="s">
        <v>904</v>
      </c>
      <c r="E889">
        <v>2009</v>
      </c>
      <c r="F889" t="s">
        <v>905</v>
      </c>
      <c r="G889" t="s">
        <v>916</v>
      </c>
      <c r="H889" s="1">
        <v>20309</v>
      </c>
      <c r="I889" s="1">
        <v>25938</v>
      </c>
      <c r="J889" s="1">
        <v>25938</v>
      </c>
      <c r="K889" s="1">
        <v>20334</v>
      </c>
      <c r="L889" s="1">
        <v>20334</v>
      </c>
      <c r="O889" s="1">
        <v>76</v>
      </c>
    </row>
    <row r="890" spans="1:15">
      <c r="A890">
        <v>884</v>
      </c>
      <c r="B890">
        <v>311660</v>
      </c>
      <c r="C890" t="s">
        <v>198</v>
      </c>
      <c r="D890" t="s">
        <v>904</v>
      </c>
      <c r="E890">
        <v>2010</v>
      </c>
      <c r="F890" t="s">
        <v>1242</v>
      </c>
      <c r="G890" t="s">
        <v>914</v>
      </c>
      <c r="H890" s="1">
        <v>21154</v>
      </c>
      <c r="I890" s="1">
        <v>25771</v>
      </c>
      <c r="J890" s="1">
        <v>25771</v>
      </c>
      <c r="K890" s="1">
        <v>20942</v>
      </c>
      <c r="L890" s="1">
        <v>20942</v>
      </c>
      <c r="O890" s="1">
        <v>102</v>
      </c>
    </row>
    <row r="891" spans="1:15">
      <c r="A891">
        <v>885</v>
      </c>
      <c r="B891">
        <v>311660</v>
      </c>
      <c r="C891" t="s">
        <v>198</v>
      </c>
      <c r="D891" t="s">
        <v>904</v>
      </c>
      <c r="E891">
        <v>2011</v>
      </c>
      <c r="F891" t="s">
        <v>905</v>
      </c>
      <c r="G891" t="s">
        <v>916</v>
      </c>
      <c r="H891" s="1">
        <v>21359</v>
      </c>
      <c r="I891" s="1">
        <v>26021</v>
      </c>
      <c r="J891" s="1">
        <v>26021</v>
      </c>
      <c r="K891" s="1">
        <v>21359</v>
      </c>
      <c r="L891" s="1">
        <v>21359</v>
      </c>
      <c r="O891" s="1">
        <v>68</v>
      </c>
    </row>
    <row r="892" spans="1:15">
      <c r="A892">
        <v>886</v>
      </c>
      <c r="B892">
        <v>311660</v>
      </c>
      <c r="C892" t="s">
        <v>198</v>
      </c>
      <c r="D892" t="s">
        <v>904</v>
      </c>
      <c r="E892">
        <v>2012</v>
      </c>
      <c r="F892" t="s">
        <v>1242</v>
      </c>
      <c r="G892" t="s">
        <v>914</v>
      </c>
      <c r="H892" s="1">
        <v>21557</v>
      </c>
      <c r="I892" s="1">
        <v>26262</v>
      </c>
      <c r="J892" s="1">
        <v>26262</v>
      </c>
      <c r="K892" s="1">
        <v>21557</v>
      </c>
      <c r="L892" s="1">
        <v>21557</v>
      </c>
      <c r="O892" s="1">
        <v>64</v>
      </c>
    </row>
    <row r="893" spans="1:15">
      <c r="A893">
        <v>887</v>
      </c>
      <c r="B893">
        <v>311660</v>
      </c>
      <c r="C893" t="s">
        <v>198</v>
      </c>
      <c r="D893" t="s">
        <v>904</v>
      </c>
      <c r="E893">
        <v>2013</v>
      </c>
      <c r="F893" t="s">
        <v>1242</v>
      </c>
      <c r="G893" t="s">
        <v>914</v>
      </c>
      <c r="H893" s="1">
        <v>22426</v>
      </c>
      <c r="I893" s="1">
        <v>27321</v>
      </c>
      <c r="J893" s="1">
        <v>27321</v>
      </c>
      <c r="K893" s="1">
        <v>22426</v>
      </c>
      <c r="L893" s="1">
        <v>22426</v>
      </c>
      <c r="O893" s="1">
        <v>24</v>
      </c>
    </row>
    <row r="894" spans="1:15">
      <c r="A894">
        <v>888</v>
      </c>
      <c r="B894">
        <v>311660</v>
      </c>
      <c r="C894" t="s">
        <v>198</v>
      </c>
      <c r="D894" t="s">
        <v>904</v>
      </c>
      <c r="E894">
        <v>2014</v>
      </c>
      <c r="F894" t="s">
        <v>1242</v>
      </c>
      <c r="G894" t="s">
        <v>914</v>
      </c>
      <c r="H894" s="1">
        <v>22638</v>
      </c>
      <c r="I894" s="1">
        <v>27579</v>
      </c>
      <c r="J894" s="1">
        <v>27579</v>
      </c>
      <c r="K894" s="1">
        <v>22638</v>
      </c>
      <c r="L894" s="1">
        <v>22638</v>
      </c>
      <c r="O894" s="1">
        <v>17</v>
      </c>
    </row>
    <row r="895" spans="1:15" s="14" customFormat="1">
      <c r="A895" s="14">
        <v>889</v>
      </c>
      <c r="B895" s="14">
        <v>311670</v>
      </c>
      <c r="C895" s="14" t="s">
        <v>199</v>
      </c>
      <c r="D895" s="14" t="s">
        <v>904</v>
      </c>
      <c r="E895" s="14">
        <v>2007</v>
      </c>
      <c r="F895" s="14" t="s">
        <v>1245</v>
      </c>
      <c r="G895" s="14" t="s">
        <v>908</v>
      </c>
      <c r="J895" s="47">
        <v>6886</v>
      </c>
      <c r="O895" s="47"/>
    </row>
    <row r="896" spans="1:15" s="14" customFormat="1">
      <c r="A896" s="14">
        <v>890</v>
      </c>
      <c r="B896" s="14">
        <v>311670</v>
      </c>
      <c r="C896" s="14" t="s">
        <v>199</v>
      </c>
      <c r="D896" s="14" t="s">
        <v>904</v>
      </c>
      <c r="E896" s="14">
        <v>2008</v>
      </c>
      <c r="F896" s="14" t="s">
        <v>1245</v>
      </c>
      <c r="G896" s="14" t="s">
        <v>908</v>
      </c>
      <c r="J896" s="47">
        <v>7151</v>
      </c>
      <c r="O896" s="47"/>
    </row>
    <row r="897" spans="1:15" s="14" customFormat="1">
      <c r="A897" s="14">
        <v>891</v>
      </c>
      <c r="B897" s="14">
        <v>311670</v>
      </c>
      <c r="C897" s="14" t="s">
        <v>199</v>
      </c>
      <c r="D897" s="14" t="s">
        <v>904</v>
      </c>
      <c r="E897" s="14">
        <v>2009</v>
      </c>
      <c r="F897" s="14" t="s">
        <v>905</v>
      </c>
      <c r="G897" s="14" t="s">
        <v>906</v>
      </c>
      <c r="J897" s="47">
        <v>7209</v>
      </c>
      <c r="O897" s="47"/>
    </row>
    <row r="898" spans="1:15" s="14" customFormat="1">
      <c r="A898" s="14">
        <v>892</v>
      </c>
      <c r="B898" s="14">
        <v>311670</v>
      </c>
      <c r="C898" s="14" t="s">
        <v>199</v>
      </c>
      <c r="D898" s="14" t="s">
        <v>904</v>
      </c>
      <c r="E898" s="14">
        <v>2010</v>
      </c>
      <c r="F898" s="14" t="s">
        <v>905</v>
      </c>
      <c r="G898" s="14" t="s">
        <v>906</v>
      </c>
      <c r="J898" s="47">
        <v>7054</v>
      </c>
      <c r="O898" s="47"/>
    </row>
    <row r="899" spans="1:15" s="14" customFormat="1">
      <c r="A899" s="14">
        <v>893</v>
      </c>
      <c r="B899" s="14">
        <v>311670</v>
      </c>
      <c r="C899" s="14" t="s">
        <v>199</v>
      </c>
      <c r="D899" s="14" t="s">
        <v>904</v>
      </c>
      <c r="E899" s="14">
        <v>2011</v>
      </c>
      <c r="F899" s="14" t="s">
        <v>905</v>
      </c>
      <c r="G899" s="14" t="s">
        <v>906</v>
      </c>
      <c r="J899" s="47">
        <v>7095</v>
      </c>
      <c r="O899" s="47"/>
    </row>
    <row r="900" spans="1:15" s="14" customFormat="1">
      <c r="A900" s="14">
        <v>894</v>
      </c>
      <c r="B900" s="14">
        <v>311670</v>
      </c>
      <c r="C900" s="14" t="s">
        <v>199</v>
      </c>
      <c r="D900" s="14" t="s">
        <v>904</v>
      </c>
      <c r="E900" s="14">
        <v>2012</v>
      </c>
      <c r="F900" s="14" t="s">
        <v>1244</v>
      </c>
      <c r="G900" s="14" t="s">
        <v>910</v>
      </c>
      <c r="H900" s="47">
        <v>5215</v>
      </c>
      <c r="I900" s="47">
        <v>7135</v>
      </c>
      <c r="J900" s="47">
        <v>7135</v>
      </c>
      <c r="K900" s="47">
        <v>5000</v>
      </c>
      <c r="L900" s="47">
        <v>5000</v>
      </c>
      <c r="O900" s="47"/>
    </row>
    <row r="901" spans="1:15" s="14" customFormat="1">
      <c r="A901" s="14">
        <v>895</v>
      </c>
      <c r="B901" s="14">
        <v>311670</v>
      </c>
      <c r="C901" s="14" t="s">
        <v>199</v>
      </c>
      <c r="D901" s="14" t="s">
        <v>904</v>
      </c>
      <c r="E901" s="14">
        <v>2013</v>
      </c>
      <c r="F901" s="14" t="s">
        <v>1243</v>
      </c>
      <c r="G901" s="14" t="s">
        <v>912</v>
      </c>
      <c r="H901" s="47">
        <v>5403</v>
      </c>
      <c r="I901" s="47">
        <v>7392</v>
      </c>
      <c r="J901" s="47">
        <v>7392</v>
      </c>
      <c r="K901" s="47">
        <v>5400</v>
      </c>
      <c r="L901" s="47">
        <v>5400</v>
      </c>
      <c r="O901" s="47"/>
    </row>
    <row r="902" spans="1:15" s="14" customFormat="1">
      <c r="A902" s="14">
        <v>896</v>
      </c>
      <c r="B902" s="14">
        <v>311670</v>
      </c>
      <c r="C902" s="14" t="s">
        <v>199</v>
      </c>
      <c r="D902" s="14" t="s">
        <v>904</v>
      </c>
      <c r="E902" s="14">
        <v>2014</v>
      </c>
      <c r="F902" s="14" t="s">
        <v>1243</v>
      </c>
      <c r="G902" s="14" t="s">
        <v>912</v>
      </c>
      <c r="H902" s="47">
        <v>5436</v>
      </c>
      <c r="I902" s="47">
        <v>7437</v>
      </c>
      <c r="J902" s="47">
        <v>7437</v>
      </c>
      <c r="K902" s="47">
        <v>5400</v>
      </c>
      <c r="L902" s="47">
        <v>5400</v>
      </c>
      <c r="O902" s="47"/>
    </row>
    <row r="903" spans="1:15" s="14" customFormat="1">
      <c r="A903" s="14">
        <v>897</v>
      </c>
      <c r="B903" s="14">
        <v>311690</v>
      </c>
      <c r="C903" s="14" t="s">
        <v>201</v>
      </c>
      <c r="D903" s="14" t="s">
        <v>904</v>
      </c>
      <c r="E903" s="14">
        <v>2007</v>
      </c>
      <c r="F903" s="14" t="s">
        <v>905</v>
      </c>
      <c r="G903" s="14" t="s">
        <v>906</v>
      </c>
      <c r="J903" s="47">
        <v>3087</v>
      </c>
      <c r="O903" s="47"/>
    </row>
    <row r="904" spans="1:15" s="14" customFormat="1">
      <c r="A904" s="14">
        <v>898</v>
      </c>
      <c r="B904" s="14">
        <v>311690</v>
      </c>
      <c r="C904" s="14" t="s">
        <v>201</v>
      </c>
      <c r="D904" s="14" t="s">
        <v>904</v>
      </c>
      <c r="E904" s="14">
        <v>2008</v>
      </c>
      <c r="F904" s="14" t="s">
        <v>905</v>
      </c>
      <c r="G904" s="14" t="s">
        <v>906</v>
      </c>
      <c r="J904" s="47">
        <v>3217</v>
      </c>
      <c r="O904" s="47"/>
    </row>
    <row r="905" spans="1:15" s="14" customFormat="1">
      <c r="A905" s="14">
        <v>899</v>
      </c>
      <c r="B905" s="14">
        <v>311690</v>
      </c>
      <c r="C905" s="14" t="s">
        <v>201</v>
      </c>
      <c r="D905" s="14" t="s">
        <v>904</v>
      </c>
      <c r="E905" s="14">
        <v>2009</v>
      </c>
      <c r="F905" s="14" t="s">
        <v>1248</v>
      </c>
      <c r="G905" s="14" t="s">
        <v>908</v>
      </c>
      <c r="J905" s="47">
        <v>3252</v>
      </c>
      <c r="O905" s="47"/>
    </row>
    <row r="906" spans="1:15" s="14" customFormat="1">
      <c r="A906" s="14">
        <v>900</v>
      </c>
      <c r="B906" s="14">
        <v>311690</v>
      </c>
      <c r="C906" s="14" t="s">
        <v>201</v>
      </c>
      <c r="D906" s="14" t="s">
        <v>904</v>
      </c>
      <c r="E906" s="14">
        <v>2010</v>
      </c>
      <c r="F906" s="14" t="s">
        <v>905</v>
      </c>
      <c r="G906" s="14" t="s">
        <v>906</v>
      </c>
      <c r="J906" s="47">
        <v>2972</v>
      </c>
      <c r="O906" s="47"/>
    </row>
    <row r="907" spans="1:15" s="14" customFormat="1">
      <c r="A907" s="14">
        <v>901</v>
      </c>
      <c r="B907" s="14">
        <v>311690</v>
      </c>
      <c r="C907" s="14" t="s">
        <v>201</v>
      </c>
      <c r="D907" s="14" t="s">
        <v>904</v>
      </c>
      <c r="E907" s="14">
        <v>2011</v>
      </c>
      <c r="F907" s="14" t="s">
        <v>905</v>
      </c>
      <c r="G907" s="14" t="s">
        <v>906</v>
      </c>
      <c r="J907" s="47">
        <v>2982</v>
      </c>
      <c r="O907" s="47"/>
    </row>
    <row r="908" spans="1:15" s="14" customFormat="1">
      <c r="A908" s="14">
        <v>902</v>
      </c>
      <c r="B908" s="14">
        <v>311690</v>
      </c>
      <c r="C908" s="14" t="s">
        <v>201</v>
      </c>
      <c r="D908" s="14" t="s">
        <v>904</v>
      </c>
      <c r="E908" s="14">
        <v>2012</v>
      </c>
      <c r="F908" s="14" t="s">
        <v>1247</v>
      </c>
      <c r="G908" s="14" t="s">
        <v>912</v>
      </c>
      <c r="H908" s="47">
        <v>1518</v>
      </c>
      <c r="I908" s="47">
        <v>2992</v>
      </c>
      <c r="J908" s="47">
        <v>2992</v>
      </c>
      <c r="K908" s="47">
        <v>1500</v>
      </c>
      <c r="L908" s="47">
        <v>1500</v>
      </c>
      <c r="O908" s="47"/>
    </row>
    <row r="909" spans="1:15" s="14" customFormat="1">
      <c r="A909" s="14">
        <v>903</v>
      </c>
      <c r="B909" s="14">
        <v>311690</v>
      </c>
      <c r="C909" s="14" t="s">
        <v>201</v>
      </c>
      <c r="D909" s="14" t="s">
        <v>904</v>
      </c>
      <c r="E909" s="14">
        <v>2013</v>
      </c>
      <c r="F909" s="14" t="s">
        <v>1247</v>
      </c>
      <c r="G909" s="14" t="s">
        <v>912</v>
      </c>
      <c r="H909" s="47">
        <v>1569</v>
      </c>
      <c r="I909" s="47">
        <v>3093</v>
      </c>
      <c r="J909" s="47">
        <v>3093</v>
      </c>
      <c r="K909" s="47">
        <v>2500</v>
      </c>
      <c r="L909" s="47">
        <v>1500</v>
      </c>
      <c r="O909" s="47"/>
    </row>
    <row r="910" spans="1:15" s="14" customFormat="1">
      <c r="A910" s="14">
        <v>904</v>
      </c>
      <c r="B910" s="14">
        <v>311690</v>
      </c>
      <c r="C910" s="14" t="s">
        <v>201</v>
      </c>
      <c r="D910" s="14" t="s">
        <v>904</v>
      </c>
      <c r="E910" s="14">
        <v>2014</v>
      </c>
      <c r="F910" s="14" t="s">
        <v>1247</v>
      </c>
      <c r="G910" s="14" t="s">
        <v>912</v>
      </c>
      <c r="H910" s="47">
        <v>1575</v>
      </c>
      <c r="I910" s="47">
        <v>3105</v>
      </c>
      <c r="J910" s="47">
        <v>3105</v>
      </c>
      <c r="K910" s="47">
        <v>1550</v>
      </c>
      <c r="L910" s="47">
        <v>1550</v>
      </c>
      <c r="O910" s="47"/>
    </row>
    <row r="911" spans="1:15" s="14" customFormat="1">
      <c r="A911" s="14">
        <v>905</v>
      </c>
      <c r="B911" s="14">
        <v>311700</v>
      </c>
      <c r="C911" s="14" t="s">
        <v>202</v>
      </c>
      <c r="D911" s="14" t="s">
        <v>904</v>
      </c>
      <c r="E911" s="14">
        <v>2007</v>
      </c>
      <c r="F911" s="14" t="s">
        <v>905</v>
      </c>
      <c r="G911" s="14" t="s">
        <v>906</v>
      </c>
      <c r="J911" s="47">
        <v>8720</v>
      </c>
      <c r="O911" s="47"/>
    </row>
    <row r="912" spans="1:15" s="14" customFormat="1">
      <c r="A912" s="14">
        <v>906</v>
      </c>
      <c r="B912" s="14">
        <v>311700</v>
      </c>
      <c r="C912" s="14" t="s">
        <v>202</v>
      </c>
      <c r="D912" s="14" t="s">
        <v>904</v>
      </c>
      <c r="E912" s="14">
        <v>2008</v>
      </c>
      <c r="F912" s="14" t="s">
        <v>905</v>
      </c>
      <c r="G912" s="14" t="s">
        <v>916</v>
      </c>
      <c r="H912" s="47">
        <v>3366</v>
      </c>
      <c r="I912" s="47">
        <v>8790</v>
      </c>
      <c r="J912" s="47">
        <v>8790</v>
      </c>
      <c r="K912" s="47">
        <v>2152</v>
      </c>
      <c r="L912" s="47">
        <v>2152</v>
      </c>
      <c r="O912" s="47"/>
    </row>
    <row r="913" spans="1:15" s="14" customFormat="1">
      <c r="A913" s="14">
        <v>907</v>
      </c>
      <c r="B913" s="14">
        <v>311700</v>
      </c>
      <c r="C913" s="14" t="s">
        <v>202</v>
      </c>
      <c r="D913" s="14" t="s">
        <v>904</v>
      </c>
      <c r="E913" s="14">
        <v>2009</v>
      </c>
      <c r="F913" s="14" t="s">
        <v>1016</v>
      </c>
      <c r="G913" s="14" t="s">
        <v>916</v>
      </c>
      <c r="H913" s="47">
        <v>3307</v>
      </c>
      <c r="I913" s="47">
        <v>8637</v>
      </c>
      <c r="J913" s="47">
        <v>8637</v>
      </c>
      <c r="K913" s="47">
        <v>2063</v>
      </c>
      <c r="L913" s="47">
        <v>2063</v>
      </c>
      <c r="O913" s="47"/>
    </row>
    <row r="914" spans="1:15" s="14" customFormat="1">
      <c r="A914" s="14">
        <v>908</v>
      </c>
      <c r="B914" s="14">
        <v>311700</v>
      </c>
      <c r="C914" s="14" t="s">
        <v>202</v>
      </c>
      <c r="D914" s="14" t="s">
        <v>904</v>
      </c>
      <c r="E914" s="14">
        <v>2010</v>
      </c>
      <c r="F914" s="14" t="s">
        <v>1016</v>
      </c>
      <c r="G914" s="14" t="s">
        <v>916</v>
      </c>
      <c r="H914" s="47">
        <v>3547</v>
      </c>
      <c r="I914" s="47">
        <v>8298</v>
      </c>
      <c r="J914" s="47">
        <v>8298</v>
      </c>
      <c r="K914" s="47">
        <v>2000</v>
      </c>
      <c r="L914" s="47">
        <v>2000</v>
      </c>
      <c r="O914" s="47"/>
    </row>
    <row r="915" spans="1:15" s="14" customFormat="1">
      <c r="A915" s="14">
        <v>909</v>
      </c>
      <c r="B915" s="14">
        <v>311700</v>
      </c>
      <c r="C915" s="14" t="s">
        <v>202</v>
      </c>
      <c r="D915" s="14" t="s">
        <v>904</v>
      </c>
      <c r="E915" s="14">
        <v>2011</v>
      </c>
      <c r="F915" s="14" t="s">
        <v>1016</v>
      </c>
      <c r="G915" s="14" t="s">
        <v>916</v>
      </c>
      <c r="H915" s="47">
        <v>3485</v>
      </c>
      <c r="I915" s="47">
        <v>8152</v>
      </c>
      <c r="J915" s="47">
        <v>8152</v>
      </c>
      <c r="K915" s="47">
        <v>1800</v>
      </c>
      <c r="L915" s="47">
        <v>1800</v>
      </c>
      <c r="O915" s="47"/>
    </row>
    <row r="916" spans="1:15" s="14" customFormat="1">
      <c r="A916" s="14">
        <v>910</v>
      </c>
      <c r="B916" s="14">
        <v>311700</v>
      </c>
      <c r="C916" s="14" t="s">
        <v>202</v>
      </c>
      <c r="D916" s="14" t="s">
        <v>904</v>
      </c>
      <c r="E916" s="14">
        <v>2012</v>
      </c>
      <c r="F916" s="14" t="s">
        <v>1016</v>
      </c>
      <c r="G916" s="14" t="s">
        <v>916</v>
      </c>
      <c r="H916" s="47">
        <v>3424</v>
      </c>
      <c r="I916" s="47">
        <v>8011</v>
      </c>
      <c r="J916" s="47">
        <v>8011</v>
      </c>
      <c r="K916" s="47">
        <v>1997</v>
      </c>
      <c r="L916" s="47">
        <v>1997</v>
      </c>
      <c r="O916" s="47"/>
    </row>
    <row r="917" spans="1:15" s="14" customFormat="1">
      <c r="A917" s="14">
        <v>911</v>
      </c>
      <c r="B917" s="14">
        <v>311700</v>
      </c>
      <c r="C917" s="14" t="s">
        <v>202</v>
      </c>
      <c r="D917" s="14" t="s">
        <v>904</v>
      </c>
      <c r="E917" s="14">
        <v>2013</v>
      </c>
      <c r="F917" s="14" t="s">
        <v>1249</v>
      </c>
      <c r="G917" s="14" t="s">
        <v>914</v>
      </c>
      <c r="H917" s="47">
        <v>3460</v>
      </c>
      <c r="I917" s="47">
        <v>8094</v>
      </c>
      <c r="J917" s="47">
        <v>8094</v>
      </c>
      <c r="K917" s="47">
        <v>1997</v>
      </c>
      <c r="L917" s="47">
        <v>1997</v>
      </c>
      <c r="O917" s="47"/>
    </row>
    <row r="918" spans="1:15" s="14" customFormat="1">
      <c r="A918" s="14">
        <v>912</v>
      </c>
      <c r="B918" s="14">
        <v>311700</v>
      </c>
      <c r="C918" s="14" t="s">
        <v>202</v>
      </c>
      <c r="D918" s="14" t="s">
        <v>904</v>
      </c>
      <c r="E918" s="14">
        <v>2014</v>
      </c>
      <c r="F918" s="14" t="s">
        <v>1249</v>
      </c>
      <c r="G918" s="14" t="s">
        <v>914</v>
      </c>
      <c r="H918" s="47">
        <v>3403</v>
      </c>
      <c r="I918" s="47">
        <v>7962</v>
      </c>
      <c r="J918" s="47">
        <v>7962</v>
      </c>
      <c r="K918" s="47">
        <v>1831</v>
      </c>
      <c r="L918" s="47">
        <v>1831</v>
      </c>
      <c r="O918" s="47"/>
    </row>
    <row r="919" spans="1:15" s="14" customFormat="1">
      <c r="A919" s="14">
        <v>913</v>
      </c>
      <c r="B919" s="14">
        <v>311520</v>
      </c>
      <c r="C919" s="14" t="s">
        <v>204</v>
      </c>
      <c r="D919" s="14" t="s">
        <v>904</v>
      </c>
      <c r="E919" s="14">
        <v>2007</v>
      </c>
      <c r="F919" s="14" t="s">
        <v>905</v>
      </c>
      <c r="G919" s="14" t="s">
        <v>916</v>
      </c>
      <c r="H919" s="47">
        <v>2716</v>
      </c>
      <c r="I919" s="47">
        <v>3960</v>
      </c>
      <c r="J919" s="47">
        <v>3960</v>
      </c>
      <c r="K919" s="47">
        <v>1400</v>
      </c>
      <c r="L919" s="47">
        <v>1400</v>
      </c>
      <c r="O919" s="47"/>
    </row>
    <row r="920" spans="1:15" s="14" customFormat="1">
      <c r="A920" s="14">
        <v>914</v>
      </c>
      <c r="B920" s="14">
        <v>311520</v>
      </c>
      <c r="C920" s="14" t="s">
        <v>204</v>
      </c>
      <c r="D920" s="14" t="s">
        <v>904</v>
      </c>
      <c r="E920" s="14">
        <v>2008</v>
      </c>
      <c r="F920" s="14" t="s">
        <v>905</v>
      </c>
      <c r="G920" s="14" t="s">
        <v>916</v>
      </c>
      <c r="H920" s="47">
        <v>2795</v>
      </c>
      <c r="I920" s="47">
        <v>4075</v>
      </c>
      <c r="J920" s="47">
        <v>4075</v>
      </c>
      <c r="K920" s="47">
        <v>2184</v>
      </c>
      <c r="L920" s="47">
        <v>2184</v>
      </c>
      <c r="O920" s="47"/>
    </row>
    <row r="921" spans="1:15" s="14" customFormat="1">
      <c r="A921" s="14">
        <v>915</v>
      </c>
      <c r="B921" s="14">
        <v>311520</v>
      </c>
      <c r="C921" s="14" t="s">
        <v>204</v>
      </c>
      <c r="D921" s="14" t="s">
        <v>904</v>
      </c>
      <c r="E921" s="14">
        <v>2009</v>
      </c>
      <c r="F921" s="14" t="s">
        <v>1252</v>
      </c>
      <c r="G921" s="14" t="s">
        <v>914</v>
      </c>
      <c r="H921" s="47">
        <v>2796</v>
      </c>
      <c r="I921" s="47">
        <v>4077</v>
      </c>
      <c r="J921" s="47">
        <v>4077</v>
      </c>
      <c r="K921" s="47">
        <v>2203</v>
      </c>
      <c r="L921" s="47">
        <v>2203</v>
      </c>
      <c r="O921" s="47"/>
    </row>
    <row r="922" spans="1:15" s="14" customFormat="1">
      <c r="A922" s="14">
        <v>916</v>
      </c>
      <c r="B922" s="14">
        <v>311520</v>
      </c>
      <c r="C922" s="14" t="s">
        <v>204</v>
      </c>
      <c r="D922" s="14" t="s">
        <v>904</v>
      </c>
      <c r="E922" s="14">
        <v>2010</v>
      </c>
      <c r="F922" s="14" t="s">
        <v>1252</v>
      </c>
      <c r="G922" s="14" t="s">
        <v>914</v>
      </c>
      <c r="H922" s="47">
        <v>2793</v>
      </c>
      <c r="I922" s="47">
        <v>3954</v>
      </c>
      <c r="J922" s="47">
        <v>3954</v>
      </c>
      <c r="K922" s="47">
        <v>2728</v>
      </c>
      <c r="L922" s="47">
        <v>2728</v>
      </c>
      <c r="O922" s="47"/>
    </row>
    <row r="923" spans="1:15" s="14" customFormat="1">
      <c r="A923" s="14">
        <v>917</v>
      </c>
      <c r="B923" s="14">
        <v>311520</v>
      </c>
      <c r="C923" s="14" t="s">
        <v>204</v>
      </c>
      <c r="D923" s="14" t="s">
        <v>904</v>
      </c>
      <c r="E923" s="14">
        <v>2011</v>
      </c>
      <c r="F923" s="14" t="s">
        <v>1252</v>
      </c>
      <c r="G923" s="14" t="s">
        <v>914</v>
      </c>
      <c r="H923" s="47">
        <v>2789</v>
      </c>
      <c r="I923" s="47">
        <v>3949</v>
      </c>
      <c r="J923" s="47">
        <v>3949</v>
      </c>
      <c r="K923" s="47">
        <v>2789</v>
      </c>
      <c r="L923" s="47">
        <v>2789</v>
      </c>
      <c r="O923" s="47"/>
    </row>
    <row r="924" spans="1:15" s="14" customFormat="1">
      <c r="A924" s="14">
        <v>918</v>
      </c>
      <c r="B924" s="14">
        <v>311520</v>
      </c>
      <c r="C924" s="14" t="s">
        <v>204</v>
      </c>
      <c r="D924" s="14" t="s">
        <v>904</v>
      </c>
      <c r="E924" s="14">
        <v>2012</v>
      </c>
      <c r="F924" s="14" t="s">
        <v>1252</v>
      </c>
      <c r="G924" s="14" t="s">
        <v>914</v>
      </c>
      <c r="H924" s="47">
        <v>2786</v>
      </c>
      <c r="I924" s="47">
        <v>3944</v>
      </c>
      <c r="J924" s="47">
        <v>3944</v>
      </c>
      <c r="K924" s="47">
        <v>1905</v>
      </c>
      <c r="L924" s="47">
        <v>1905</v>
      </c>
      <c r="O924" s="47"/>
    </row>
    <row r="925" spans="1:15" s="14" customFormat="1">
      <c r="A925" s="14">
        <v>919</v>
      </c>
      <c r="B925" s="14">
        <v>311520</v>
      </c>
      <c r="C925" s="14" t="s">
        <v>204</v>
      </c>
      <c r="D925" s="14" t="s">
        <v>904</v>
      </c>
      <c r="E925" s="14">
        <v>2013</v>
      </c>
      <c r="F925" s="14" t="s">
        <v>1252</v>
      </c>
      <c r="G925" s="14" t="s">
        <v>914</v>
      </c>
      <c r="H925" s="47">
        <v>2866</v>
      </c>
      <c r="I925" s="47">
        <v>4057</v>
      </c>
      <c r="J925" s="47">
        <v>4057</v>
      </c>
      <c r="K925" s="47">
        <v>1970</v>
      </c>
      <c r="L925" s="47">
        <v>1970</v>
      </c>
      <c r="O925" s="47"/>
    </row>
    <row r="926" spans="1:15" s="14" customFormat="1">
      <c r="A926" s="14">
        <v>920</v>
      </c>
      <c r="B926" s="14">
        <v>311520</v>
      </c>
      <c r="C926" s="14" t="s">
        <v>204</v>
      </c>
      <c r="D926" s="14" t="s">
        <v>904</v>
      </c>
      <c r="E926" s="14">
        <v>2014</v>
      </c>
      <c r="F926" s="14" t="s">
        <v>1252</v>
      </c>
      <c r="G926" s="14" t="s">
        <v>914</v>
      </c>
      <c r="H926" s="47">
        <v>2864</v>
      </c>
      <c r="I926" s="47">
        <v>4055</v>
      </c>
      <c r="J926" s="47">
        <v>4055</v>
      </c>
      <c r="K926" s="47">
        <v>2064</v>
      </c>
      <c r="L926" s="47">
        <v>2064</v>
      </c>
      <c r="O926" s="47"/>
    </row>
    <row r="927" spans="1:15" s="15" customFormat="1">
      <c r="A927">
        <v>921</v>
      </c>
      <c r="B927" s="15">
        <v>311730</v>
      </c>
      <c r="C927" s="15" t="s">
        <v>205</v>
      </c>
      <c r="D927" s="15" t="s">
        <v>904</v>
      </c>
      <c r="E927" s="15">
        <v>2007</v>
      </c>
      <c r="J927" s="49">
        <v>20426</v>
      </c>
      <c r="M927" s="4"/>
      <c r="O927" s="49"/>
    </row>
    <row r="928" spans="1:15" s="15" customFormat="1">
      <c r="A928">
        <v>922</v>
      </c>
      <c r="B928" s="15">
        <v>311730</v>
      </c>
      <c r="C928" s="15" t="s">
        <v>205</v>
      </c>
      <c r="D928" s="15" t="s">
        <v>904</v>
      </c>
      <c r="E928" s="15">
        <v>2008</v>
      </c>
      <c r="J928" s="49">
        <v>21510</v>
      </c>
      <c r="M928" s="4"/>
      <c r="O928" s="49">
        <v>23</v>
      </c>
    </row>
    <row r="929" spans="1:15" s="15" customFormat="1">
      <c r="A929">
        <v>923</v>
      </c>
      <c r="B929" s="15">
        <v>311730</v>
      </c>
      <c r="C929" s="15" t="s">
        <v>205</v>
      </c>
      <c r="D929" s="15" t="s">
        <v>904</v>
      </c>
      <c r="E929" s="15">
        <v>2009</v>
      </c>
      <c r="F929" s="15" t="s">
        <v>923</v>
      </c>
      <c r="G929" s="15" t="s">
        <v>916</v>
      </c>
      <c r="H929" s="49">
        <v>20563</v>
      </c>
      <c r="I929" s="49">
        <v>21938</v>
      </c>
      <c r="J929" s="49">
        <v>21938</v>
      </c>
      <c r="K929" s="49">
        <v>20563</v>
      </c>
      <c r="L929" s="49">
        <v>20563</v>
      </c>
      <c r="M929" s="4"/>
      <c r="O929" s="49">
        <v>7</v>
      </c>
    </row>
    <row r="930" spans="1:15" s="15" customFormat="1">
      <c r="A930">
        <v>924</v>
      </c>
      <c r="B930" s="15">
        <v>311730</v>
      </c>
      <c r="C930" s="15" t="s">
        <v>205</v>
      </c>
      <c r="D930" s="15" t="s">
        <v>904</v>
      </c>
      <c r="E930" s="15">
        <v>2010</v>
      </c>
      <c r="F930" s="15" t="s">
        <v>923</v>
      </c>
      <c r="G930" s="15" t="s">
        <v>916</v>
      </c>
      <c r="H930" s="49">
        <v>20880</v>
      </c>
      <c r="I930" s="49">
        <v>23043</v>
      </c>
      <c r="J930" s="49">
        <v>23043</v>
      </c>
      <c r="K930" s="49">
        <v>20880</v>
      </c>
      <c r="L930" s="49">
        <v>20880</v>
      </c>
      <c r="M930" s="4"/>
      <c r="O930" s="49">
        <v>54</v>
      </c>
    </row>
    <row r="931" spans="1:15" s="15" customFormat="1">
      <c r="A931">
        <v>925</v>
      </c>
      <c r="B931" s="15">
        <v>311730</v>
      </c>
      <c r="C931" s="15" t="s">
        <v>205</v>
      </c>
      <c r="D931" s="15" t="s">
        <v>904</v>
      </c>
      <c r="E931" s="15">
        <v>2011</v>
      </c>
      <c r="F931" s="15" t="s">
        <v>923</v>
      </c>
      <c r="G931" s="15" t="s">
        <v>916</v>
      </c>
      <c r="H931" s="49">
        <v>21290</v>
      </c>
      <c r="I931" s="49">
        <v>23495</v>
      </c>
      <c r="J931" s="49">
        <v>23495</v>
      </c>
      <c r="K931" s="49">
        <v>21215</v>
      </c>
      <c r="L931" s="49">
        <v>21215</v>
      </c>
      <c r="M931" s="4"/>
      <c r="O931" s="49">
        <v>41</v>
      </c>
    </row>
    <row r="932" spans="1:15" s="15" customFormat="1">
      <c r="A932">
        <v>926</v>
      </c>
      <c r="B932" s="15">
        <v>311730</v>
      </c>
      <c r="C932" s="15" t="s">
        <v>205</v>
      </c>
      <c r="D932" s="15" t="s">
        <v>904</v>
      </c>
      <c r="E932" s="15">
        <v>2012</v>
      </c>
      <c r="F932" s="15" t="s">
        <v>924</v>
      </c>
      <c r="G932" s="15" t="s">
        <v>914</v>
      </c>
      <c r="H932" s="49">
        <v>21686</v>
      </c>
      <c r="I932" s="49">
        <v>23932</v>
      </c>
      <c r="J932" s="49">
        <v>23932</v>
      </c>
      <c r="K932" s="49">
        <v>21651</v>
      </c>
      <c r="L932" s="49">
        <v>21651</v>
      </c>
      <c r="M932" s="4"/>
      <c r="O932" s="49">
        <v>14</v>
      </c>
    </row>
    <row r="933" spans="1:15" s="15" customFormat="1">
      <c r="A933">
        <v>927</v>
      </c>
      <c r="B933" s="15">
        <v>311730</v>
      </c>
      <c r="C933" s="15" t="s">
        <v>205</v>
      </c>
      <c r="D933" s="15" t="s">
        <v>904</v>
      </c>
      <c r="E933" s="15">
        <v>2013</v>
      </c>
      <c r="F933" s="15" t="s">
        <v>924</v>
      </c>
      <c r="G933" s="15" t="s">
        <v>914</v>
      </c>
      <c r="H933" s="49">
        <v>22779</v>
      </c>
      <c r="I933" s="49">
        <v>25139</v>
      </c>
      <c r="J933" s="49">
        <v>25139</v>
      </c>
      <c r="K933" s="49">
        <v>21859</v>
      </c>
      <c r="L933" s="49">
        <v>21859</v>
      </c>
      <c r="M933" s="4"/>
      <c r="O933" s="49">
        <v>18</v>
      </c>
    </row>
    <row r="934" spans="1:15" s="15" customFormat="1">
      <c r="A934">
        <v>928</v>
      </c>
      <c r="B934" s="15">
        <v>311730</v>
      </c>
      <c r="C934" s="15" t="s">
        <v>205</v>
      </c>
      <c r="D934" s="15" t="s">
        <v>904</v>
      </c>
      <c r="E934" s="15">
        <v>2014</v>
      </c>
      <c r="F934" s="15" t="s">
        <v>923</v>
      </c>
      <c r="G934" s="15" t="s">
        <v>916</v>
      </c>
      <c r="H934" s="49">
        <v>23186</v>
      </c>
      <c r="I934" s="49">
        <v>25588</v>
      </c>
      <c r="J934" s="49">
        <v>25588</v>
      </c>
      <c r="K934" s="49">
        <v>25144</v>
      </c>
      <c r="L934" s="49">
        <v>22700</v>
      </c>
      <c r="M934" s="4"/>
      <c r="O934" s="49">
        <v>9</v>
      </c>
    </row>
    <row r="935" spans="1:15" s="14" customFormat="1">
      <c r="A935" s="14">
        <v>929</v>
      </c>
      <c r="B935" s="14">
        <v>311720</v>
      </c>
      <c r="C935" s="14" t="s">
        <v>206</v>
      </c>
      <c r="D935" s="14" t="s">
        <v>904</v>
      </c>
      <c r="E935" s="14">
        <v>2007</v>
      </c>
      <c r="J935" s="47">
        <v>2726</v>
      </c>
      <c r="O935" s="47"/>
    </row>
    <row r="936" spans="1:15" s="14" customFormat="1">
      <c r="A936" s="14">
        <v>930</v>
      </c>
      <c r="B936" s="14">
        <v>311720</v>
      </c>
      <c r="C936" s="14" t="s">
        <v>206</v>
      </c>
      <c r="D936" s="14" t="s">
        <v>904</v>
      </c>
      <c r="E936" s="14">
        <v>2008</v>
      </c>
      <c r="J936" s="47">
        <v>2813</v>
      </c>
      <c r="O936" s="47"/>
    </row>
    <row r="937" spans="1:15" s="14" customFormat="1">
      <c r="A937" s="14">
        <v>931</v>
      </c>
      <c r="B937" s="14">
        <v>311720</v>
      </c>
      <c r="C937" s="14" t="s">
        <v>206</v>
      </c>
      <c r="D937" s="14" t="s">
        <v>904</v>
      </c>
      <c r="E937" s="14">
        <v>2009</v>
      </c>
      <c r="J937" s="47">
        <v>2821</v>
      </c>
      <c r="O937" s="47"/>
    </row>
    <row r="938" spans="1:15" s="14" customFormat="1">
      <c r="A938" s="14">
        <v>932</v>
      </c>
      <c r="B938" s="14">
        <v>311720</v>
      </c>
      <c r="C938" s="14" t="s">
        <v>206</v>
      </c>
      <c r="D938" s="14" t="s">
        <v>904</v>
      </c>
      <c r="E938" s="14">
        <v>2010</v>
      </c>
      <c r="F938" s="14" t="s">
        <v>1254</v>
      </c>
      <c r="G938" s="14" t="s">
        <v>916</v>
      </c>
      <c r="H938" s="47">
        <v>1509</v>
      </c>
      <c r="I938" s="47">
        <v>2749</v>
      </c>
      <c r="J938" s="47">
        <v>2749</v>
      </c>
      <c r="K938" s="47">
        <v>1589</v>
      </c>
      <c r="L938" s="47">
        <v>1509</v>
      </c>
      <c r="O938" s="47"/>
    </row>
    <row r="939" spans="1:15" s="14" customFormat="1">
      <c r="A939" s="14">
        <v>933</v>
      </c>
      <c r="B939" s="14">
        <v>311720</v>
      </c>
      <c r="C939" s="14" t="s">
        <v>206</v>
      </c>
      <c r="D939" s="14" t="s">
        <v>904</v>
      </c>
      <c r="E939" s="14">
        <v>2011</v>
      </c>
      <c r="J939" s="47">
        <v>2752</v>
      </c>
      <c r="O939" s="47"/>
    </row>
    <row r="940" spans="1:15" s="14" customFormat="1">
      <c r="A940" s="14">
        <v>934</v>
      </c>
      <c r="B940" s="14">
        <v>311720</v>
      </c>
      <c r="C940" s="14" t="s">
        <v>206</v>
      </c>
      <c r="D940" s="14" t="s">
        <v>904</v>
      </c>
      <c r="E940" s="14">
        <v>2012</v>
      </c>
      <c r="F940" s="14" t="s">
        <v>1253</v>
      </c>
      <c r="G940" s="14" t="s">
        <v>914</v>
      </c>
      <c r="H940" s="47">
        <v>1512</v>
      </c>
      <c r="I940" s="47">
        <v>2755</v>
      </c>
      <c r="J940" s="47">
        <v>2755</v>
      </c>
      <c r="K940" s="47">
        <v>1512</v>
      </c>
      <c r="L940" s="47">
        <v>1512</v>
      </c>
      <c r="O940" s="47"/>
    </row>
    <row r="941" spans="1:15" s="14" customFormat="1">
      <c r="A941" s="14">
        <v>935</v>
      </c>
      <c r="B941" s="14">
        <v>311720</v>
      </c>
      <c r="C941" s="14" t="s">
        <v>206</v>
      </c>
      <c r="D941" s="14" t="s">
        <v>904</v>
      </c>
      <c r="E941" s="14">
        <v>2013</v>
      </c>
      <c r="F941" s="14" t="s">
        <v>1253</v>
      </c>
      <c r="G941" s="14" t="s">
        <v>914</v>
      </c>
      <c r="H941" s="47">
        <v>1559</v>
      </c>
      <c r="I941" s="47">
        <v>2840</v>
      </c>
      <c r="J941" s="47">
        <v>2840</v>
      </c>
      <c r="K941" s="47">
        <v>1559</v>
      </c>
      <c r="L941" s="47">
        <v>1559</v>
      </c>
      <c r="O941" s="47"/>
    </row>
    <row r="942" spans="1:15" s="14" customFormat="1">
      <c r="A942" s="14">
        <v>936</v>
      </c>
      <c r="B942" s="14">
        <v>311720</v>
      </c>
      <c r="C942" s="14" t="s">
        <v>206</v>
      </c>
      <c r="D942" s="14" t="s">
        <v>904</v>
      </c>
      <c r="E942" s="14">
        <v>2014</v>
      </c>
      <c r="F942" s="14" t="s">
        <v>1253</v>
      </c>
      <c r="G942" s="14" t="s">
        <v>914</v>
      </c>
      <c r="H942" s="47">
        <v>1562</v>
      </c>
      <c r="I942" s="47">
        <v>2845</v>
      </c>
      <c r="J942" s="47">
        <v>2845</v>
      </c>
      <c r="K942" s="47">
        <v>1562</v>
      </c>
      <c r="L942" s="47">
        <v>1562</v>
      </c>
      <c r="O942" s="47"/>
    </row>
    <row r="943" spans="1:15">
      <c r="A943">
        <v>937</v>
      </c>
      <c r="B943">
        <v>311740</v>
      </c>
      <c r="C943" t="s">
        <v>207</v>
      </c>
      <c r="D943" t="s">
        <v>904</v>
      </c>
      <c r="E943">
        <v>2007</v>
      </c>
      <c r="J943" s="1">
        <v>4396</v>
      </c>
      <c r="O943" s="1"/>
    </row>
    <row r="944" spans="1:15">
      <c r="A944">
        <v>938</v>
      </c>
      <c r="B944">
        <v>311740</v>
      </c>
      <c r="C944" t="s">
        <v>207</v>
      </c>
      <c r="D944" t="s">
        <v>904</v>
      </c>
      <c r="E944">
        <v>2008</v>
      </c>
      <c r="J944" s="1">
        <v>4536</v>
      </c>
      <c r="O944" s="1">
        <v>36</v>
      </c>
    </row>
    <row r="945" spans="1:15">
      <c r="A945">
        <v>939</v>
      </c>
      <c r="B945">
        <v>311740</v>
      </c>
      <c r="C945" t="s">
        <v>207</v>
      </c>
      <c r="D945" t="s">
        <v>904</v>
      </c>
      <c r="E945">
        <v>2009</v>
      </c>
      <c r="F945" t="s">
        <v>1255</v>
      </c>
      <c r="G945" t="s">
        <v>914</v>
      </c>
      <c r="H945" s="1">
        <v>1475</v>
      </c>
      <c r="I945" s="1">
        <v>4549</v>
      </c>
      <c r="J945" s="1">
        <v>4549</v>
      </c>
      <c r="K945" s="1">
        <v>2675</v>
      </c>
      <c r="L945" s="1">
        <v>1475</v>
      </c>
      <c r="O945" s="1">
        <v>56</v>
      </c>
    </row>
    <row r="946" spans="1:15">
      <c r="A946">
        <v>940</v>
      </c>
      <c r="B946">
        <v>311740</v>
      </c>
      <c r="C946" t="s">
        <v>207</v>
      </c>
      <c r="D946" t="s">
        <v>904</v>
      </c>
      <c r="E946">
        <v>2010</v>
      </c>
      <c r="F946" t="s">
        <v>1255</v>
      </c>
      <c r="G946" t="s">
        <v>914</v>
      </c>
      <c r="H946" s="1">
        <v>1523</v>
      </c>
      <c r="I946" s="1">
        <v>4456</v>
      </c>
      <c r="J946" s="1">
        <v>4456</v>
      </c>
      <c r="K946" s="1">
        <v>3203</v>
      </c>
      <c r="L946" s="1">
        <v>1523</v>
      </c>
      <c r="O946" s="1">
        <v>79</v>
      </c>
    </row>
    <row r="947" spans="1:15">
      <c r="A947">
        <v>941</v>
      </c>
      <c r="B947">
        <v>311740</v>
      </c>
      <c r="C947" t="s">
        <v>207</v>
      </c>
      <c r="D947" t="s">
        <v>904</v>
      </c>
      <c r="E947">
        <v>2011</v>
      </c>
      <c r="F947" t="s">
        <v>1255</v>
      </c>
      <c r="G947" t="s">
        <v>914</v>
      </c>
      <c r="H947" s="1">
        <v>1525</v>
      </c>
      <c r="I947" s="1">
        <v>4463</v>
      </c>
      <c r="J947" s="1">
        <v>4463</v>
      </c>
      <c r="K947" s="1">
        <v>2886</v>
      </c>
      <c r="L947" s="1">
        <v>1525</v>
      </c>
      <c r="O947" s="1">
        <v>70</v>
      </c>
    </row>
    <row r="948" spans="1:15">
      <c r="A948">
        <v>942</v>
      </c>
      <c r="B948">
        <v>311740</v>
      </c>
      <c r="C948" t="s">
        <v>207</v>
      </c>
      <c r="D948" t="s">
        <v>904</v>
      </c>
      <c r="E948">
        <v>2012</v>
      </c>
      <c r="F948" t="s">
        <v>1255</v>
      </c>
      <c r="G948" t="s">
        <v>914</v>
      </c>
      <c r="H948" s="1">
        <v>1527</v>
      </c>
      <c r="I948" s="1">
        <v>4468</v>
      </c>
      <c r="J948" s="1">
        <v>4468</v>
      </c>
      <c r="K948" s="1">
        <v>2886</v>
      </c>
      <c r="L948" s="1">
        <v>1525</v>
      </c>
      <c r="O948" s="1">
        <v>108</v>
      </c>
    </row>
    <row r="949" spans="1:15">
      <c r="A949">
        <v>943</v>
      </c>
      <c r="B949">
        <v>311740</v>
      </c>
      <c r="C949" t="s">
        <v>207</v>
      </c>
      <c r="D949" t="s">
        <v>904</v>
      </c>
      <c r="E949">
        <v>2013</v>
      </c>
      <c r="F949" t="s">
        <v>1255</v>
      </c>
      <c r="G949" t="s">
        <v>914</v>
      </c>
      <c r="H949" s="1">
        <v>1575</v>
      </c>
      <c r="I949" s="1">
        <v>4609</v>
      </c>
      <c r="J949" s="1">
        <v>4609</v>
      </c>
      <c r="K949" s="1">
        <v>3250</v>
      </c>
      <c r="L949" s="1">
        <v>1575</v>
      </c>
      <c r="O949" s="1">
        <v>66</v>
      </c>
    </row>
    <row r="950" spans="1:15">
      <c r="A950">
        <v>944</v>
      </c>
      <c r="B950">
        <v>311740</v>
      </c>
      <c r="C950" t="s">
        <v>207</v>
      </c>
      <c r="D950" t="s">
        <v>904</v>
      </c>
      <c r="E950">
        <v>2014</v>
      </c>
      <c r="F950" t="s">
        <v>1255</v>
      </c>
      <c r="G950" t="s">
        <v>914</v>
      </c>
      <c r="H950" s="1">
        <v>1578</v>
      </c>
      <c r="I950" s="1">
        <v>4618</v>
      </c>
      <c r="J950" s="1">
        <v>4618</v>
      </c>
      <c r="K950" s="1">
        <v>4618</v>
      </c>
      <c r="L950" s="1">
        <v>1578</v>
      </c>
      <c r="O950" s="1">
        <v>84</v>
      </c>
    </row>
    <row r="951" spans="1:15">
      <c r="A951">
        <v>945</v>
      </c>
      <c r="B951">
        <v>311750</v>
      </c>
      <c r="C951" t="s">
        <v>208</v>
      </c>
      <c r="D951" t="s">
        <v>904</v>
      </c>
      <c r="E951">
        <v>2007</v>
      </c>
      <c r="F951" t="s">
        <v>1256</v>
      </c>
      <c r="G951" t="s">
        <v>914</v>
      </c>
      <c r="H951" s="1">
        <v>11640</v>
      </c>
      <c r="I951" s="1">
        <v>18070</v>
      </c>
      <c r="J951" s="1">
        <v>18070</v>
      </c>
      <c r="K951">
        <v>3</v>
      </c>
      <c r="L951">
        <v>3</v>
      </c>
      <c r="O951" s="1"/>
    </row>
    <row r="952" spans="1:15">
      <c r="A952">
        <v>946</v>
      </c>
      <c r="B952">
        <v>311750</v>
      </c>
      <c r="C952" t="s">
        <v>208</v>
      </c>
      <c r="D952" t="s">
        <v>904</v>
      </c>
      <c r="E952">
        <v>2008</v>
      </c>
      <c r="F952" t="s">
        <v>1256</v>
      </c>
      <c r="G952" t="s">
        <v>914</v>
      </c>
      <c r="H952" s="1">
        <v>11954</v>
      </c>
      <c r="I952" s="1">
        <v>18558</v>
      </c>
      <c r="J952" s="1">
        <v>18558</v>
      </c>
      <c r="K952" s="1">
        <v>8863</v>
      </c>
      <c r="L952" s="1">
        <v>8863</v>
      </c>
      <c r="O952" s="1">
        <v>55</v>
      </c>
    </row>
    <row r="953" spans="1:15">
      <c r="A953">
        <v>947</v>
      </c>
      <c r="B953">
        <v>311750</v>
      </c>
      <c r="C953" t="s">
        <v>208</v>
      </c>
      <c r="D953" t="s">
        <v>904</v>
      </c>
      <c r="E953">
        <v>2009</v>
      </c>
      <c r="F953" t="s">
        <v>905</v>
      </c>
      <c r="G953" t="s">
        <v>916</v>
      </c>
      <c r="H953" s="1">
        <v>11939</v>
      </c>
      <c r="I953" s="1">
        <v>18534</v>
      </c>
      <c r="J953" s="1">
        <v>18534</v>
      </c>
      <c r="K953" s="1">
        <v>8705</v>
      </c>
      <c r="L953" s="1">
        <v>8705</v>
      </c>
      <c r="O953" s="1">
        <v>51</v>
      </c>
    </row>
    <row r="954" spans="1:15">
      <c r="A954">
        <v>948</v>
      </c>
      <c r="B954">
        <v>311750</v>
      </c>
      <c r="C954" t="s">
        <v>208</v>
      </c>
      <c r="D954" t="s">
        <v>904</v>
      </c>
      <c r="E954">
        <v>2010</v>
      </c>
      <c r="F954" t="s">
        <v>905</v>
      </c>
      <c r="G954" t="s">
        <v>916</v>
      </c>
      <c r="H954" s="1">
        <v>12269</v>
      </c>
      <c r="I954" s="1">
        <v>17908</v>
      </c>
      <c r="J954" s="1">
        <v>17908</v>
      </c>
      <c r="K954" s="1">
        <v>8705</v>
      </c>
      <c r="L954" s="1">
        <v>8705</v>
      </c>
      <c r="O954" s="1">
        <v>55</v>
      </c>
    </row>
    <row r="955" spans="1:15">
      <c r="A955">
        <v>949</v>
      </c>
      <c r="B955">
        <v>311750</v>
      </c>
      <c r="C955" t="s">
        <v>208</v>
      </c>
      <c r="D955" t="s">
        <v>904</v>
      </c>
      <c r="E955">
        <v>2011</v>
      </c>
      <c r="F955" t="s">
        <v>1256</v>
      </c>
      <c r="G955" t="s">
        <v>914</v>
      </c>
      <c r="H955" s="1">
        <v>12231</v>
      </c>
      <c r="I955" s="1">
        <v>17853</v>
      </c>
      <c r="J955" s="1">
        <v>17853</v>
      </c>
      <c r="K955" s="1">
        <v>9454</v>
      </c>
      <c r="L955" s="1">
        <v>9454</v>
      </c>
      <c r="O955" s="1">
        <v>65</v>
      </c>
    </row>
    <row r="956" spans="1:15">
      <c r="A956">
        <v>950</v>
      </c>
      <c r="B956">
        <v>311750</v>
      </c>
      <c r="C956" t="s">
        <v>208</v>
      </c>
      <c r="D956" t="s">
        <v>904</v>
      </c>
      <c r="E956">
        <v>2012</v>
      </c>
      <c r="F956" t="s">
        <v>1256</v>
      </c>
      <c r="G956" t="s">
        <v>914</v>
      </c>
      <c r="H956" s="1">
        <v>12194</v>
      </c>
      <c r="I956" s="1">
        <v>17798</v>
      </c>
      <c r="J956" s="1">
        <v>17798</v>
      </c>
      <c r="K956" s="1">
        <v>10236</v>
      </c>
      <c r="L956" s="1">
        <v>10236</v>
      </c>
      <c r="O956" s="1">
        <v>47</v>
      </c>
    </row>
    <row r="957" spans="1:15">
      <c r="A957">
        <v>951</v>
      </c>
      <c r="B957">
        <v>311750</v>
      </c>
      <c r="C957" t="s">
        <v>208</v>
      </c>
      <c r="D957" t="s">
        <v>904</v>
      </c>
      <c r="E957">
        <v>2013</v>
      </c>
      <c r="F957" t="s">
        <v>1256</v>
      </c>
      <c r="G957" t="s">
        <v>914</v>
      </c>
      <c r="H957" s="1">
        <v>12519</v>
      </c>
      <c r="I957" s="1">
        <v>18273</v>
      </c>
      <c r="J957" s="1">
        <v>18273</v>
      </c>
      <c r="K957" s="1">
        <v>11857</v>
      </c>
      <c r="L957" s="1">
        <v>11857</v>
      </c>
      <c r="O957" s="1">
        <v>41</v>
      </c>
    </row>
    <row r="958" spans="1:15">
      <c r="A958">
        <v>952</v>
      </c>
      <c r="B958">
        <v>311750</v>
      </c>
      <c r="C958" t="s">
        <v>208</v>
      </c>
      <c r="D958" t="s">
        <v>904</v>
      </c>
      <c r="E958">
        <v>2014</v>
      </c>
      <c r="F958" t="s">
        <v>905</v>
      </c>
      <c r="G958" t="s">
        <v>916</v>
      </c>
      <c r="H958" s="1">
        <v>12493</v>
      </c>
      <c r="I958" s="1">
        <v>18235</v>
      </c>
      <c r="J958" s="1">
        <v>18235</v>
      </c>
      <c r="K958" s="1">
        <v>12493</v>
      </c>
      <c r="L958" s="1">
        <v>12493</v>
      </c>
      <c r="O958" s="1">
        <v>29</v>
      </c>
    </row>
    <row r="959" spans="1:15">
      <c r="A959">
        <v>953</v>
      </c>
      <c r="B959">
        <v>311770</v>
      </c>
      <c r="C959" t="s">
        <v>210</v>
      </c>
      <c r="D959" t="s">
        <v>904</v>
      </c>
      <c r="E959">
        <v>2007</v>
      </c>
      <c r="F959" t="s">
        <v>905</v>
      </c>
      <c r="G959" t="s">
        <v>906</v>
      </c>
      <c r="J959" s="1">
        <v>12708</v>
      </c>
      <c r="O959" s="1"/>
    </row>
    <row r="960" spans="1:15">
      <c r="A960">
        <v>954</v>
      </c>
      <c r="B960">
        <v>311770</v>
      </c>
      <c r="C960" t="s">
        <v>210</v>
      </c>
      <c r="D960" t="s">
        <v>904</v>
      </c>
      <c r="E960">
        <v>2008</v>
      </c>
      <c r="F960" t="s">
        <v>905</v>
      </c>
      <c r="G960" t="s">
        <v>906</v>
      </c>
      <c r="J960" s="1">
        <v>13164</v>
      </c>
      <c r="O960" s="1">
        <v>12</v>
      </c>
    </row>
    <row r="961" spans="1:15">
      <c r="A961">
        <v>955</v>
      </c>
      <c r="B961">
        <v>311770</v>
      </c>
      <c r="C961" t="s">
        <v>210</v>
      </c>
      <c r="D961" t="s">
        <v>904</v>
      </c>
      <c r="E961">
        <v>2009</v>
      </c>
      <c r="F961" t="s">
        <v>905</v>
      </c>
      <c r="G961" t="s">
        <v>906</v>
      </c>
      <c r="J961" s="1">
        <v>13244</v>
      </c>
      <c r="O961" s="1">
        <v>6</v>
      </c>
    </row>
    <row r="962" spans="1:15">
      <c r="A962">
        <v>956</v>
      </c>
      <c r="B962">
        <v>311770</v>
      </c>
      <c r="C962" t="s">
        <v>210</v>
      </c>
      <c r="D962" t="s">
        <v>904</v>
      </c>
      <c r="E962">
        <v>2010</v>
      </c>
      <c r="F962" t="s">
        <v>1259</v>
      </c>
      <c r="G962" t="s">
        <v>908</v>
      </c>
      <c r="J962" s="1">
        <v>12949</v>
      </c>
      <c r="O962" s="1">
        <v>6</v>
      </c>
    </row>
    <row r="963" spans="1:15">
      <c r="A963">
        <v>957</v>
      </c>
      <c r="B963">
        <v>311770</v>
      </c>
      <c r="C963" t="s">
        <v>210</v>
      </c>
      <c r="D963" t="s">
        <v>904</v>
      </c>
      <c r="E963">
        <v>2011</v>
      </c>
      <c r="F963" t="s">
        <v>1259</v>
      </c>
      <c r="G963" t="s">
        <v>908</v>
      </c>
      <c r="J963" s="1">
        <v>13001</v>
      </c>
      <c r="O963" s="1">
        <v>4</v>
      </c>
    </row>
    <row r="964" spans="1:15">
      <c r="A964">
        <v>958</v>
      </c>
      <c r="B964">
        <v>311770</v>
      </c>
      <c r="C964" t="s">
        <v>210</v>
      </c>
      <c r="D964" t="s">
        <v>904</v>
      </c>
      <c r="E964">
        <v>2012</v>
      </c>
      <c r="F964" t="s">
        <v>1258</v>
      </c>
      <c r="G964" t="s">
        <v>912</v>
      </c>
      <c r="H964" s="1">
        <v>11545</v>
      </c>
      <c r="I964" s="1">
        <v>13052</v>
      </c>
      <c r="J964" s="1">
        <v>13052</v>
      </c>
      <c r="K964" s="1">
        <v>11000</v>
      </c>
      <c r="L964" s="1">
        <v>11000</v>
      </c>
      <c r="O964" s="1">
        <v>1</v>
      </c>
    </row>
    <row r="965" spans="1:15">
      <c r="A965">
        <v>959</v>
      </c>
      <c r="B965">
        <v>311770</v>
      </c>
      <c r="C965" t="s">
        <v>210</v>
      </c>
      <c r="D965" t="s">
        <v>904</v>
      </c>
      <c r="E965">
        <v>2013</v>
      </c>
      <c r="F965" t="s">
        <v>1258</v>
      </c>
      <c r="G965" t="s">
        <v>912</v>
      </c>
      <c r="H965" s="1">
        <v>11941</v>
      </c>
      <c r="I965" s="1">
        <v>13499</v>
      </c>
      <c r="J965" s="1">
        <v>13499</v>
      </c>
      <c r="K965" s="1">
        <v>11200</v>
      </c>
      <c r="L965" s="1">
        <v>11200</v>
      </c>
      <c r="O965" s="1"/>
    </row>
    <row r="966" spans="1:15">
      <c r="A966">
        <v>960</v>
      </c>
      <c r="B966">
        <v>311770</v>
      </c>
      <c r="C966" t="s">
        <v>210</v>
      </c>
      <c r="D966" t="s">
        <v>904</v>
      </c>
      <c r="E966">
        <v>2014</v>
      </c>
      <c r="F966" t="s">
        <v>1258</v>
      </c>
      <c r="G966" t="s">
        <v>912</v>
      </c>
      <c r="H966" s="1">
        <v>11994</v>
      </c>
      <c r="I966" s="1">
        <v>13559</v>
      </c>
      <c r="J966" s="1">
        <v>13559</v>
      </c>
      <c r="K966" s="1">
        <v>11200</v>
      </c>
      <c r="L966" s="1">
        <v>11200</v>
      </c>
      <c r="O966" s="1">
        <v>1</v>
      </c>
    </row>
    <row r="967" spans="1:15" s="14" customFormat="1">
      <c r="A967" s="14">
        <v>961</v>
      </c>
      <c r="B967" s="14">
        <v>311787</v>
      </c>
      <c r="C967" s="14" t="s">
        <v>213</v>
      </c>
      <c r="D967" s="14" t="s">
        <v>904</v>
      </c>
      <c r="E967" s="14">
        <v>2007</v>
      </c>
      <c r="F967" s="14" t="s">
        <v>905</v>
      </c>
      <c r="G967" s="14" t="s">
        <v>916</v>
      </c>
      <c r="H967" s="47">
        <v>3677</v>
      </c>
      <c r="I967" s="47">
        <v>5680</v>
      </c>
      <c r="J967" s="47">
        <v>5680</v>
      </c>
      <c r="K967" s="14">
        <v>0</v>
      </c>
      <c r="L967" s="14">
        <v>0</v>
      </c>
      <c r="O967" s="47"/>
    </row>
    <row r="968" spans="1:15" s="14" customFormat="1">
      <c r="A968" s="14">
        <v>962</v>
      </c>
      <c r="B968" s="14">
        <v>311787</v>
      </c>
      <c r="C968" s="14" t="s">
        <v>213</v>
      </c>
      <c r="D968" s="14" t="s">
        <v>904</v>
      </c>
      <c r="E968" s="14">
        <v>2008</v>
      </c>
      <c r="F968" s="14" t="s">
        <v>1262</v>
      </c>
      <c r="G968" s="14" t="s">
        <v>914</v>
      </c>
      <c r="H968" s="47">
        <v>3862</v>
      </c>
      <c r="I968" s="47">
        <v>5966</v>
      </c>
      <c r="J968" s="47">
        <v>5966</v>
      </c>
      <c r="O968" s="47"/>
    </row>
    <row r="969" spans="1:15" s="14" customFormat="1">
      <c r="A969" s="14">
        <v>963</v>
      </c>
      <c r="B969" s="14">
        <v>311787</v>
      </c>
      <c r="C969" s="14" t="s">
        <v>213</v>
      </c>
      <c r="D969" s="14" t="s">
        <v>904</v>
      </c>
      <c r="E969" s="14">
        <v>2009</v>
      </c>
      <c r="F969" s="14" t="s">
        <v>1262</v>
      </c>
      <c r="G969" s="14" t="s">
        <v>914</v>
      </c>
      <c r="H969" s="47">
        <v>3931</v>
      </c>
      <c r="I969" s="47">
        <v>6072</v>
      </c>
      <c r="J969" s="47">
        <v>6072</v>
      </c>
      <c r="O969" s="47"/>
    </row>
    <row r="970" spans="1:15" s="14" customFormat="1">
      <c r="A970" s="14">
        <v>964</v>
      </c>
      <c r="B970" s="14">
        <v>311787</v>
      </c>
      <c r="C970" s="14" t="s">
        <v>213</v>
      </c>
      <c r="D970" s="14" t="s">
        <v>904</v>
      </c>
      <c r="E970" s="14">
        <v>2010</v>
      </c>
      <c r="F970" s="14" t="s">
        <v>905</v>
      </c>
      <c r="G970" s="14" t="s">
        <v>906</v>
      </c>
      <c r="J970" s="47">
        <v>5936</v>
      </c>
      <c r="O970" s="47"/>
    </row>
    <row r="971" spans="1:15" s="14" customFormat="1">
      <c r="A971" s="14">
        <v>965</v>
      </c>
      <c r="B971" s="14">
        <v>311787</v>
      </c>
      <c r="C971" s="14" t="s">
        <v>213</v>
      </c>
      <c r="D971" s="14" t="s">
        <v>904</v>
      </c>
      <c r="E971" s="14">
        <v>2011</v>
      </c>
      <c r="F971" s="14" t="s">
        <v>905</v>
      </c>
      <c r="G971" s="14" t="s">
        <v>906</v>
      </c>
      <c r="J971" s="47">
        <v>6008</v>
      </c>
      <c r="O971" s="47"/>
    </row>
    <row r="972" spans="1:15" s="14" customFormat="1">
      <c r="A972" s="14">
        <v>966</v>
      </c>
      <c r="B972" s="14">
        <v>311787</v>
      </c>
      <c r="C972" s="14" t="s">
        <v>213</v>
      </c>
      <c r="D972" s="14" t="s">
        <v>904</v>
      </c>
      <c r="E972" s="14">
        <v>2012</v>
      </c>
      <c r="F972" s="14" t="s">
        <v>905</v>
      </c>
      <c r="G972" s="14" t="s">
        <v>906</v>
      </c>
      <c r="J972" s="47">
        <v>6077</v>
      </c>
      <c r="O972" s="47"/>
    </row>
    <row r="973" spans="1:15" s="14" customFormat="1">
      <c r="A973" s="14">
        <v>967</v>
      </c>
      <c r="B973" s="14">
        <v>311787</v>
      </c>
      <c r="C973" s="14" t="s">
        <v>213</v>
      </c>
      <c r="D973" s="14" t="s">
        <v>904</v>
      </c>
      <c r="E973" s="14">
        <v>2013</v>
      </c>
      <c r="F973" s="14" t="s">
        <v>905</v>
      </c>
      <c r="G973" s="14" t="s">
        <v>906</v>
      </c>
      <c r="J973" s="47">
        <v>6336</v>
      </c>
      <c r="O973" s="47"/>
    </row>
    <row r="974" spans="1:15" s="14" customFormat="1">
      <c r="A974" s="14">
        <v>968</v>
      </c>
      <c r="B974" s="14">
        <v>311787</v>
      </c>
      <c r="C974" s="14" t="s">
        <v>213</v>
      </c>
      <c r="D974" s="14" t="s">
        <v>904</v>
      </c>
      <c r="E974" s="14">
        <v>2014</v>
      </c>
      <c r="F974" s="14" t="s">
        <v>905</v>
      </c>
      <c r="G974" s="14" t="s">
        <v>906</v>
      </c>
      <c r="J974" s="47">
        <v>6409</v>
      </c>
      <c r="O974" s="47"/>
    </row>
    <row r="975" spans="1:15" s="14" customFormat="1">
      <c r="A975" s="14">
        <v>969</v>
      </c>
      <c r="B975" s="14">
        <v>311790</v>
      </c>
      <c r="C975" s="14" t="s">
        <v>214</v>
      </c>
      <c r="D975" s="14" t="s">
        <v>904</v>
      </c>
      <c r="E975" s="14">
        <v>2007</v>
      </c>
      <c r="F975" s="14" t="s">
        <v>905</v>
      </c>
      <c r="G975" s="14" t="s">
        <v>916</v>
      </c>
      <c r="H975" s="47">
        <v>7115</v>
      </c>
      <c r="I975" s="47">
        <v>9692</v>
      </c>
      <c r="J975" s="47">
        <v>9692</v>
      </c>
      <c r="K975" s="47">
        <v>7433</v>
      </c>
      <c r="L975" s="47">
        <v>7433</v>
      </c>
      <c r="O975" s="47"/>
    </row>
    <row r="976" spans="1:15" s="14" customFormat="1">
      <c r="A976" s="14">
        <v>970</v>
      </c>
      <c r="B976" s="14">
        <v>311790</v>
      </c>
      <c r="C976" s="14" t="s">
        <v>214</v>
      </c>
      <c r="D976" s="14" t="s">
        <v>904</v>
      </c>
      <c r="E976" s="14">
        <v>2008</v>
      </c>
      <c r="F976" s="14" t="s">
        <v>905</v>
      </c>
      <c r="G976" s="14" t="s">
        <v>916</v>
      </c>
      <c r="H976" s="47">
        <v>7434</v>
      </c>
      <c r="I976" s="47">
        <v>10127</v>
      </c>
      <c r="J976" s="47">
        <v>10127</v>
      </c>
      <c r="K976" s="47">
        <v>7716</v>
      </c>
      <c r="L976" s="47">
        <v>7716</v>
      </c>
      <c r="O976" s="47"/>
    </row>
    <row r="977" spans="1:18" s="14" customFormat="1">
      <c r="A977" s="14">
        <v>971</v>
      </c>
      <c r="B977" s="14">
        <v>311790</v>
      </c>
      <c r="C977" s="14" t="s">
        <v>214</v>
      </c>
      <c r="D977" s="14" t="s">
        <v>904</v>
      </c>
      <c r="E977" s="14">
        <v>2009</v>
      </c>
      <c r="F977" s="14" t="s">
        <v>1263</v>
      </c>
      <c r="G977" s="14" t="s">
        <v>914</v>
      </c>
      <c r="H977" s="47">
        <v>7533</v>
      </c>
      <c r="I977" s="47">
        <v>10261</v>
      </c>
      <c r="J977" s="47">
        <v>10261</v>
      </c>
      <c r="K977" s="47">
        <v>7909</v>
      </c>
      <c r="L977" s="47">
        <v>7909</v>
      </c>
      <c r="O977" s="47"/>
    </row>
    <row r="978" spans="1:18" s="14" customFormat="1">
      <c r="A978" s="14">
        <v>972</v>
      </c>
      <c r="B978" s="14">
        <v>311790</v>
      </c>
      <c r="C978" s="14" t="s">
        <v>214</v>
      </c>
      <c r="D978" s="14" t="s">
        <v>904</v>
      </c>
      <c r="E978" s="14">
        <v>2010</v>
      </c>
      <c r="F978" s="14" t="s">
        <v>1263</v>
      </c>
      <c r="G978" s="14" t="s">
        <v>914</v>
      </c>
      <c r="H978" s="47">
        <v>7755</v>
      </c>
      <c r="I978" s="47">
        <v>10468</v>
      </c>
      <c r="J978" s="47">
        <v>10468</v>
      </c>
      <c r="K978" s="47">
        <v>7755</v>
      </c>
      <c r="L978" s="47">
        <v>7755</v>
      </c>
      <c r="O978" s="47"/>
    </row>
    <row r="979" spans="1:18" s="14" customFormat="1">
      <c r="A979" s="14">
        <v>973</v>
      </c>
      <c r="B979" s="14">
        <v>311790</v>
      </c>
      <c r="C979" s="14" t="s">
        <v>214</v>
      </c>
      <c r="D979" s="14" t="s">
        <v>904</v>
      </c>
      <c r="E979" s="14">
        <v>2011</v>
      </c>
      <c r="F979" s="14" t="s">
        <v>1263</v>
      </c>
      <c r="G979" s="14" t="s">
        <v>914</v>
      </c>
      <c r="H979" s="47">
        <v>7854</v>
      </c>
      <c r="I979" s="47">
        <v>10602</v>
      </c>
      <c r="J979" s="47">
        <v>10602</v>
      </c>
      <c r="K979" s="47">
        <v>7854</v>
      </c>
      <c r="L979" s="47">
        <v>7854</v>
      </c>
      <c r="O979" s="47"/>
    </row>
    <row r="980" spans="1:18" s="14" customFormat="1">
      <c r="A980" s="14">
        <v>974</v>
      </c>
      <c r="B980" s="14">
        <v>311790</v>
      </c>
      <c r="C980" s="14" t="s">
        <v>214</v>
      </c>
      <c r="D980" s="14" t="s">
        <v>904</v>
      </c>
      <c r="E980" s="14">
        <v>2012</v>
      </c>
      <c r="F980" s="14" t="s">
        <v>1263</v>
      </c>
      <c r="G980" s="14" t="s">
        <v>914</v>
      </c>
      <c r="H980" s="47">
        <v>7951</v>
      </c>
      <c r="I980" s="47">
        <v>10732</v>
      </c>
      <c r="J980" s="47">
        <v>10732</v>
      </c>
      <c r="K980" s="47">
        <v>7951</v>
      </c>
      <c r="L980" s="47">
        <v>7951</v>
      </c>
      <c r="O980" s="47"/>
    </row>
    <row r="981" spans="1:18" s="14" customFormat="1">
      <c r="A981" s="14">
        <v>975</v>
      </c>
      <c r="B981" s="14">
        <v>311790</v>
      </c>
      <c r="C981" s="14" t="s">
        <v>214</v>
      </c>
      <c r="D981" s="14" t="s">
        <v>904</v>
      </c>
      <c r="E981" s="14">
        <v>2013</v>
      </c>
      <c r="F981" s="14" t="s">
        <v>905</v>
      </c>
      <c r="G981" s="14" t="s">
        <v>916</v>
      </c>
      <c r="H981" s="47">
        <v>8296</v>
      </c>
      <c r="I981" s="47">
        <v>11198</v>
      </c>
      <c r="J981" s="47">
        <v>11198</v>
      </c>
      <c r="K981" s="47">
        <v>8296</v>
      </c>
      <c r="L981" s="47">
        <v>8296</v>
      </c>
      <c r="O981" s="47"/>
    </row>
    <row r="982" spans="1:18" s="14" customFormat="1">
      <c r="A982" s="14">
        <v>976</v>
      </c>
      <c r="B982" s="14">
        <v>311790</v>
      </c>
      <c r="C982" s="14" t="s">
        <v>214</v>
      </c>
      <c r="D982" s="14" t="s">
        <v>904</v>
      </c>
      <c r="E982" s="14">
        <v>2014</v>
      </c>
      <c r="F982" s="14" t="s">
        <v>905</v>
      </c>
      <c r="G982" s="14" t="s">
        <v>916</v>
      </c>
      <c r="H982" s="47">
        <v>8397</v>
      </c>
      <c r="I982" s="47">
        <v>11334</v>
      </c>
      <c r="J982" s="47">
        <v>11334</v>
      </c>
      <c r="K982" s="47">
        <v>8397</v>
      </c>
      <c r="L982" s="47">
        <v>8397</v>
      </c>
      <c r="O982" s="47"/>
    </row>
    <row r="983" spans="1:18" s="14" customFormat="1">
      <c r="A983" s="4">
        <v>977</v>
      </c>
      <c r="B983" s="4">
        <v>311800</v>
      </c>
      <c r="C983" s="4" t="s">
        <v>215</v>
      </c>
      <c r="D983" s="4" t="s">
        <v>904</v>
      </c>
      <c r="E983" s="4">
        <v>2007</v>
      </c>
      <c r="F983" s="4" t="s">
        <v>905</v>
      </c>
      <c r="G983" s="4" t="s">
        <v>916</v>
      </c>
      <c r="H983" s="56">
        <v>43486</v>
      </c>
      <c r="I983" s="56">
        <v>45984</v>
      </c>
      <c r="J983" s="56">
        <v>45984</v>
      </c>
      <c r="K983" s="56">
        <v>36689</v>
      </c>
      <c r="L983" s="56">
        <v>36689</v>
      </c>
      <c r="M983" s="4"/>
      <c r="N983" s="4"/>
      <c r="O983" s="56"/>
      <c r="P983" s="4"/>
      <c r="Q983" s="4"/>
      <c r="R983" s="4"/>
    </row>
    <row r="984" spans="1:18">
      <c r="A984">
        <v>978</v>
      </c>
      <c r="B984">
        <v>311800</v>
      </c>
      <c r="C984" t="s">
        <v>215</v>
      </c>
      <c r="D984" t="s">
        <v>904</v>
      </c>
      <c r="E984">
        <v>2008</v>
      </c>
      <c r="F984" t="s">
        <v>905</v>
      </c>
      <c r="G984" t="s">
        <v>916</v>
      </c>
      <c r="H984" s="1">
        <v>45455</v>
      </c>
      <c r="I984" s="1">
        <v>48066</v>
      </c>
      <c r="J984" s="1">
        <v>48066</v>
      </c>
      <c r="K984" s="1">
        <v>37311</v>
      </c>
      <c r="L984" s="1">
        <v>37311</v>
      </c>
      <c r="O984" s="1">
        <v>75</v>
      </c>
    </row>
    <row r="985" spans="1:18">
      <c r="A985">
        <v>979</v>
      </c>
      <c r="B985">
        <v>311800</v>
      </c>
      <c r="C985" t="s">
        <v>215</v>
      </c>
      <c r="D985" t="s">
        <v>904</v>
      </c>
      <c r="E985">
        <v>2009</v>
      </c>
      <c r="F985" t="s">
        <v>1264</v>
      </c>
      <c r="G985" t="s">
        <v>914</v>
      </c>
      <c r="H985" s="1">
        <v>46076</v>
      </c>
      <c r="I985" s="1">
        <v>48723</v>
      </c>
      <c r="J985" s="1">
        <v>48723</v>
      </c>
      <c r="K985" s="1">
        <v>38093</v>
      </c>
      <c r="L985" s="1">
        <v>38093</v>
      </c>
      <c r="O985" s="1">
        <v>28</v>
      </c>
    </row>
    <row r="986" spans="1:18">
      <c r="A986">
        <v>980</v>
      </c>
      <c r="B986">
        <v>311800</v>
      </c>
      <c r="C986" t="s">
        <v>215</v>
      </c>
      <c r="D986" t="s">
        <v>904</v>
      </c>
      <c r="E986">
        <v>2010</v>
      </c>
      <c r="F986" t="s">
        <v>905</v>
      </c>
      <c r="G986" t="s">
        <v>916</v>
      </c>
      <c r="H986" s="1">
        <v>47236</v>
      </c>
      <c r="I986" s="1">
        <v>48519</v>
      </c>
      <c r="J986" s="1">
        <v>48519</v>
      </c>
      <c r="K986" s="1">
        <v>38806</v>
      </c>
      <c r="L986" s="1">
        <v>38806</v>
      </c>
      <c r="O986" s="1">
        <v>10</v>
      </c>
    </row>
    <row r="987" spans="1:18">
      <c r="A987">
        <v>981</v>
      </c>
      <c r="B987">
        <v>311800</v>
      </c>
      <c r="C987" t="s">
        <v>215</v>
      </c>
      <c r="D987" t="s">
        <v>904</v>
      </c>
      <c r="E987">
        <v>2011</v>
      </c>
      <c r="F987" t="s">
        <v>905</v>
      </c>
      <c r="G987" t="s">
        <v>916</v>
      </c>
      <c r="H987" s="1">
        <v>47779</v>
      </c>
      <c r="I987" s="1">
        <v>49077</v>
      </c>
      <c r="J987" s="1">
        <v>49077</v>
      </c>
      <c r="K987" s="1">
        <v>39965</v>
      </c>
      <c r="L987" s="1">
        <v>39965</v>
      </c>
      <c r="O987" s="1">
        <v>12</v>
      </c>
    </row>
    <row r="988" spans="1:18">
      <c r="A988">
        <v>982</v>
      </c>
      <c r="B988">
        <v>311800</v>
      </c>
      <c r="C988" t="s">
        <v>215</v>
      </c>
      <c r="D988" t="s">
        <v>904</v>
      </c>
      <c r="E988">
        <v>2012</v>
      </c>
      <c r="F988" t="s">
        <v>1264</v>
      </c>
      <c r="G988" t="s">
        <v>914</v>
      </c>
      <c r="H988" s="1">
        <v>48304</v>
      </c>
      <c r="I988" s="1">
        <v>49616</v>
      </c>
      <c r="J988" s="1">
        <v>49616</v>
      </c>
      <c r="K988" s="1">
        <v>41492</v>
      </c>
      <c r="L988" s="1">
        <v>41492</v>
      </c>
      <c r="O988" s="1">
        <v>24</v>
      </c>
    </row>
    <row r="989" spans="1:18">
      <c r="A989">
        <v>983</v>
      </c>
      <c r="B989">
        <v>311800</v>
      </c>
      <c r="C989" t="s">
        <v>215</v>
      </c>
      <c r="D989" t="s">
        <v>904</v>
      </c>
      <c r="E989">
        <v>2013</v>
      </c>
      <c r="F989" t="s">
        <v>1264</v>
      </c>
      <c r="G989" t="s">
        <v>914</v>
      </c>
      <c r="H989" s="1">
        <v>50342</v>
      </c>
      <c r="I989" s="1">
        <v>51709</v>
      </c>
      <c r="J989" s="1">
        <v>51709</v>
      </c>
      <c r="K989" s="1">
        <v>42781</v>
      </c>
      <c r="L989" s="1">
        <v>42781</v>
      </c>
      <c r="O989" s="1">
        <v>17</v>
      </c>
    </row>
    <row r="990" spans="1:18">
      <c r="A990">
        <v>984</v>
      </c>
      <c r="B990">
        <v>311800</v>
      </c>
      <c r="C990" t="s">
        <v>215</v>
      </c>
      <c r="D990" t="s">
        <v>904</v>
      </c>
      <c r="E990">
        <v>2014</v>
      </c>
      <c r="F990" t="s">
        <v>1264</v>
      </c>
      <c r="G990" t="s">
        <v>914</v>
      </c>
      <c r="H990" s="1">
        <v>50898</v>
      </c>
      <c r="I990" s="1">
        <v>52280</v>
      </c>
      <c r="J990" s="1">
        <v>52280</v>
      </c>
      <c r="K990" s="1">
        <v>44385</v>
      </c>
      <c r="L990" s="1">
        <v>44385</v>
      </c>
      <c r="O990" s="1">
        <v>20</v>
      </c>
    </row>
    <row r="991" spans="1:18" s="14" customFormat="1">
      <c r="A991" s="14">
        <v>985</v>
      </c>
      <c r="B991" s="14">
        <v>311810</v>
      </c>
      <c r="C991" s="14" t="s">
        <v>226</v>
      </c>
      <c r="D991" s="14" t="s">
        <v>904</v>
      </c>
      <c r="E991" s="14">
        <v>2007</v>
      </c>
      <c r="J991" s="47">
        <v>5110</v>
      </c>
      <c r="O991" s="47"/>
    </row>
    <row r="992" spans="1:18" s="14" customFormat="1">
      <c r="A992" s="14">
        <v>986</v>
      </c>
      <c r="B992" s="14">
        <v>311810</v>
      </c>
      <c r="C992" s="14" t="s">
        <v>226</v>
      </c>
      <c r="D992" s="14" t="s">
        <v>904</v>
      </c>
      <c r="E992" s="14">
        <v>2008</v>
      </c>
      <c r="F992" s="14" t="s">
        <v>1266</v>
      </c>
      <c r="G992" s="14" t="s">
        <v>916</v>
      </c>
      <c r="H992" s="47">
        <v>2573</v>
      </c>
      <c r="I992" s="47">
        <v>5299</v>
      </c>
      <c r="J992" s="47">
        <v>5299</v>
      </c>
      <c r="K992" s="14">
        <v>575</v>
      </c>
      <c r="L992" s="14">
        <v>575</v>
      </c>
      <c r="O992" s="47"/>
    </row>
    <row r="993" spans="1:15" s="14" customFormat="1">
      <c r="A993" s="14">
        <v>987</v>
      </c>
      <c r="B993" s="14">
        <v>311810</v>
      </c>
      <c r="C993" s="14" t="s">
        <v>226</v>
      </c>
      <c r="D993" s="14" t="s">
        <v>904</v>
      </c>
      <c r="E993" s="14">
        <v>2009</v>
      </c>
      <c r="J993" s="47">
        <v>5335</v>
      </c>
      <c r="O993" s="47"/>
    </row>
    <row r="994" spans="1:15" s="14" customFormat="1">
      <c r="A994" s="14">
        <v>988</v>
      </c>
      <c r="B994" s="14">
        <v>311810</v>
      </c>
      <c r="C994" s="14" t="s">
        <v>226</v>
      </c>
      <c r="D994" s="14" t="s">
        <v>904</v>
      </c>
      <c r="E994" s="14">
        <v>2010</v>
      </c>
      <c r="F994" s="14" t="s">
        <v>1266</v>
      </c>
      <c r="G994" s="14" t="s">
        <v>916</v>
      </c>
      <c r="H994" s="47">
        <v>2598</v>
      </c>
      <c r="I994" s="47">
        <v>4943</v>
      </c>
      <c r="J994" s="47">
        <v>4943</v>
      </c>
      <c r="K994" s="47">
        <v>1040</v>
      </c>
      <c r="L994" s="47">
        <v>1040</v>
      </c>
      <c r="O994" s="47"/>
    </row>
    <row r="995" spans="1:15" s="14" customFormat="1">
      <c r="A995" s="14">
        <v>989</v>
      </c>
      <c r="B995" s="14">
        <v>311810</v>
      </c>
      <c r="C995" s="14" t="s">
        <v>226</v>
      </c>
      <c r="D995" s="14" t="s">
        <v>904</v>
      </c>
      <c r="E995" s="14">
        <v>2011</v>
      </c>
      <c r="F995" s="14" t="s">
        <v>1266</v>
      </c>
      <c r="G995" s="14" t="s">
        <v>916</v>
      </c>
      <c r="H995" s="47">
        <v>2600</v>
      </c>
      <c r="I995" s="47">
        <v>4947</v>
      </c>
      <c r="J995" s="47">
        <v>4947</v>
      </c>
      <c r="K995" s="47">
        <v>1040</v>
      </c>
      <c r="L995" s="47">
        <v>1040</v>
      </c>
      <c r="O995" s="47"/>
    </row>
    <row r="996" spans="1:15" s="14" customFormat="1">
      <c r="A996" s="14">
        <v>990</v>
      </c>
      <c r="B996" s="14">
        <v>311810</v>
      </c>
      <c r="C996" s="14" t="s">
        <v>226</v>
      </c>
      <c r="D996" s="14" t="s">
        <v>904</v>
      </c>
      <c r="E996" s="14">
        <v>2012</v>
      </c>
      <c r="F996" s="14" t="s">
        <v>1265</v>
      </c>
      <c r="G996" s="14" t="s">
        <v>914</v>
      </c>
      <c r="H996" s="47">
        <v>2602</v>
      </c>
      <c r="I996" s="47">
        <v>4950</v>
      </c>
      <c r="J996" s="47">
        <v>4950</v>
      </c>
      <c r="K996" s="47">
        <v>1050</v>
      </c>
      <c r="L996" s="47">
        <v>1050</v>
      </c>
      <c r="O996" s="47"/>
    </row>
    <row r="997" spans="1:15" s="14" customFormat="1">
      <c r="A997" s="14">
        <v>991</v>
      </c>
      <c r="B997" s="14">
        <v>311810</v>
      </c>
      <c r="C997" s="14" t="s">
        <v>226</v>
      </c>
      <c r="D997" s="14" t="s">
        <v>904</v>
      </c>
      <c r="E997" s="14">
        <v>2013</v>
      </c>
      <c r="F997" s="14" t="s">
        <v>1265</v>
      </c>
      <c r="G997" s="14" t="s">
        <v>914</v>
      </c>
      <c r="H997" s="47">
        <v>2682</v>
      </c>
      <c r="I997" s="47">
        <v>5103</v>
      </c>
      <c r="J997" s="47">
        <v>5103</v>
      </c>
      <c r="K997" s="47">
        <v>1054</v>
      </c>
      <c r="L997" s="47">
        <v>1054</v>
      </c>
      <c r="O997" s="47"/>
    </row>
    <row r="998" spans="1:15" s="14" customFormat="1">
      <c r="A998" s="14">
        <v>992</v>
      </c>
      <c r="B998" s="14">
        <v>311810</v>
      </c>
      <c r="C998" s="14" t="s">
        <v>226</v>
      </c>
      <c r="D998" s="14" t="s">
        <v>904</v>
      </c>
      <c r="E998" s="14">
        <v>2014</v>
      </c>
      <c r="F998" s="14" t="s">
        <v>1265</v>
      </c>
      <c r="G998" s="14" t="s">
        <v>914</v>
      </c>
      <c r="H998" s="47">
        <v>2686</v>
      </c>
      <c r="I998" s="47">
        <v>5111</v>
      </c>
      <c r="J998" s="47">
        <v>5111</v>
      </c>
      <c r="K998" s="47">
        <v>1060</v>
      </c>
      <c r="L998" s="47">
        <v>1060</v>
      </c>
      <c r="O998" s="47"/>
    </row>
    <row r="999" spans="1:15" s="15" customFormat="1">
      <c r="A999">
        <v>993</v>
      </c>
      <c r="B999" s="15">
        <v>311820</v>
      </c>
      <c r="C999" s="15" t="s">
        <v>227</v>
      </c>
      <c r="D999" s="15" t="s">
        <v>904</v>
      </c>
      <c r="E999" s="15">
        <v>2007</v>
      </c>
      <c r="F999" s="15" t="s">
        <v>905</v>
      </c>
      <c r="G999" s="15" t="s">
        <v>906</v>
      </c>
      <c r="J999" s="49">
        <v>6580</v>
      </c>
      <c r="M999" s="4"/>
      <c r="O999" s="49"/>
    </row>
    <row r="1000" spans="1:15" s="15" customFormat="1">
      <c r="A1000">
        <v>994</v>
      </c>
      <c r="B1000" s="15">
        <v>311820</v>
      </c>
      <c r="C1000" s="15" t="s">
        <v>227</v>
      </c>
      <c r="D1000" s="15" t="s">
        <v>904</v>
      </c>
      <c r="E1000" s="15">
        <v>2008</v>
      </c>
      <c r="F1000" s="15" t="s">
        <v>905</v>
      </c>
      <c r="G1000" s="15" t="s">
        <v>906</v>
      </c>
      <c r="J1000" s="49">
        <v>6851</v>
      </c>
      <c r="M1000" s="4"/>
      <c r="O1000" s="49">
        <v>13</v>
      </c>
    </row>
    <row r="1001" spans="1:15" s="15" customFormat="1">
      <c r="A1001">
        <v>995</v>
      </c>
      <c r="B1001" s="15">
        <v>311820</v>
      </c>
      <c r="C1001" s="15" t="s">
        <v>227</v>
      </c>
      <c r="D1001" s="15" t="s">
        <v>904</v>
      </c>
      <c r="E1001" s="15">
        <v>2009</v>
      </c>
      <c r="F1001" s="15" t="s">
        <v>925</v>
      </c>
      <c r="G1001" s="15" t="s">
        <v>908</v>
      </c>
      <c r="J1001" s="49">
        <v>6922</v>
      </c>
      <c r="M1001" s="4"/>
      <c r="O1001" s="49">
        <v>17</v>
      </c>
    </row>
    <row r="1002" spans="1:15" s="15" customFormat="1">
      <c r="A1002">
        <v>996</v>
      </c>
      <c r="B1002" s="15">
        <v>311820</v>
      </c>
      <c r="C1002" s="15" t="s">
        <v>227</v>
      </c>
      <c r="D1002" s="15" t="s">
        <v>904</v>
      </c>
      <c r="E1002" s="15">
        <v>2010</v>
      </c>
      <c r="F1002" s="15" t="s">
        <v>926</v>
      </c>
      <c r="G1002" s="15" t="s">
        <v>910</v>
      </c>
      <c r="H1002" s="49">
        <v>5671</v>
      </c>
      <c r="I1002" s="49">
        <v>6526</v>
      </c>
      <c r="J1002" s="49">
        <v>6526</v>
      </c>
      <c r="K1002" s="49">
        <v>6065</v>
      </c>
      <c r="L1002" s="49">
        <v>5671</v>
      </c>
      <c r="M1002" s="4"/>
      <c r="O1002" s="49">
        <v>20</v>
      </c>
    </row>
    <row r="1003" spans="1:15" s="15" customFormat="1">
      <c r="A1003">
        <v>997</v>
      </c>
      <c r="B1003" s="15">
        <v>311820</v>
      </c>
      <c r="C1003" s="15" t="s">
        <v>227</v>
      </c>
      <c r="D1003" s="15" t="s">
        <v>904</v>
      </c>
      <c r="E1003" s="15">
        <v>2011</v>
      </c>
      <c r="F1003" s="15" t="s">
        <v>927</v>
      </c>
      <c r="G1003" s="15" t="s">
        <v>912</v>
      </c>
      <c r="H1003" s="49">
        <v>5700</v>
      </c>
      <c r="I1003" s="49">
        <v>6559</v>
      </c>
      <c r="J1003" s="49">
        <v>6559</v>
      </c>
      <c r="K1003" s="49">
        <v>6429</v>
      </c>
      <c r="L1003" s="49">
        <v>5680</v>
      </c>
      <c r="M1003" s="4"/>
      <c r="O1003" s="49">
        <v>8</v>
      </c>
    </row>
    <row r="1004" spans="1:15" s="15" customFormat="1">
      <c r="A1004">
        <v>998</v>
      </c>
      <c r="B1004" s="15">
        <v>311820</v>
      </c>
      <c r="C1004" s="15" t="s">
        <v>227</v>
      </c>
      <c r="D1004" s="15" t="s">
        <v>904</v>
      </c>
      <c r="E1004" s="15">
        <v>2012</v>
      </c>
      <c r="F1004" s="15" t="s">
        <v>927</v>
      </c>
      <c r="G1004" s="15" t="s">
        <v>912</v>
      </c>
      <c r="H1004" s="49">
        <v>5727</v>
      </c>
      <c r="I1004" s="49">
        <v>6591</v>
      </c>
      <c r="J1004" s="49">
        <v>6591</v>
      </c>
      <c r="K1004" s="49">
        <v>6498</v>
      </c>
      <c r="L1004" s="49">
        <v>5695</v>
      </c>
      <c r="M1004" s="4"/>
      <c r="O1004" s="49">
        <v>6</v>
      </c>
    </row>
    <row r="1005" spans="1:15" s="15" customFormat="1">
      <c r="A1005">
        <v>999</v>
      </c>
      <c r="B1005" s="15">
        <v>311820</v>
      </c>
      <c r="C1005" s="15" t="s">
        <v>227</v>
      </c>
      <c r="D1005" s="15" t="s">
        <v>904</v>
      </c>
      <c r="E1005" s="15">
        <v>2013</v>
      </c>
      <c r="F1005" s="15" t="s">
        <v>927</v>
      </c>
      <c r="G1005" s="15" t="s">
        <v>912</v>
      </c>
      <c r="H1005" s="49">
        <v>5930</v>
      </c>
      <c r="I1005" s="49">
        <v>6824</v>
      </c>
      <c r="J1005" s="49">
        <v>6824</v>
      </c>
      <c r="K1005" s="49">
        <v>6535</v>
      </c>
      <c r="L1005" s="49">
        <v>5780</v>
      </c>
      <c r="M1005" s="4"/>
      <c r="O1005" s="49">
        <v>2</v>
      </c>
    </row>
    <row r="1006" spans="1:15" s="15" customFormat="1">
      <c r="A1006">
        <v>1000</v>
      </c>
      <c r="B1006" s="15">
        <v>311820</v>
      </c>
      <c r="C1006" s="15" t="s">
        <v>227</v>
      </c>
      <c r="D1006" s="15" t="s">
        <v>904</v>
      </c>
      <c r="E1006" s="15">
        <v>2014</v>
      </c>
      <c r="F1006" s="15" t="s">
        <v>927</v>
      </c>
      <c r="G1006" s="15" t="s">
        <v>912</v>
      </c>
      <c r="H1006" s="49">
        <v>5961</v>
      </c>
      <c r="I1006" s="49">
        <v>6860</v>
      </c>
      <c r="J1006" s="49">
        <v>6860</v>
      </c>
      <c r="K1006" s="49">
        <v>6680</v>
      </c>
      <c r="L1006" s="49">
        <v>5875</v>
      </c>
      <c r="M1006" s="4"/>
      <c r="O1006" s="49"/>
    </row>
    <row r="1007" spans="1:15">
      <c r="A1007">
        <v>1001</v>
      </c>
      <c r="B1007">
        <v>311830</v>
      </c>
      <c r="C1007" t="s">
        <v>228</v>
      </c>
      <c r="D1007" t="s">
        <v>904</v>
      </c>
      <c r="E1007">
        <v>2007</v>
      </c>
      <c r="F1007" t="s">
        <v>905</v>
      </c>
      <c r="G1007" t="s">
        <v>916</v>
      </c>
      <c r="H1007" s="1">
        <v>106324</v>
      </c>
      <c r="I1007" s="1">
        <v>109280</v>
      </c>
      <c r="J1007" s="1">
        <v>109280</v>
      </c>
      <c r="K1007" s="1">
        <v>98182</v>
      </c>
      <c r="L1007" s="1">
        <v>98182</v>
      </c>
      <c r="O1007" s="56"/>
    </row>
    <row r="1008" spans="1:15">
      <c r="A1008">
        <v>1002</v>
      </c>
      <c r="B1008">
        <v>311830</v>
      </c>
      <c r="C1008" t="s">
        <v>228</v>
      </c>
      <c r="D1008" t="s">
        <v>904</v>
      </c>
      <c r="E1008">
        <v>2008</v>
      </c>
      <c r="F1008" t="s">
        <v>905</v>
      </c>
      <c r="G1008" t="s">
        <v>916</v>
      </c>
      <c r="H1008" s="1">
        <v>110504</v>
      </c>
      <c r="I1008" s="1">
        <v>113576</v>
      </c>
      <c r="J1008" s="1">
        <v>113576</v>
      </c>
      <c r="K1008" s="1">
        <v>102440</v>
      </c>
      <c r="L1008" s="1">
        <v>102440</v>
      </c>
      <c r="O1008" s="56">
        <v>429</v>
      </c>
    </row>
    <row r="1009" spans="1:15">
      <c r="A1009">
        <v>1003</v>
      </c>
      <c r="B1009">
        <v>311830</v>
      </c>
      <c r="C1009" t="s">
        <v>228</v>
      </c>
      <c r="D1009" t="s">
        <v>904</v>
      </c>
      <c r="E1009">
        <v>2009</v>
      </c>
      <c r="F1009" t="s">
        <v>1267</v>
      </c>
      <c r="G1009" t="s">
        <v>914</v>
      </c>
      <c r="H1009" s="1">
        <v>111480</v>
      </c>
      <c r="I1009" s="1">
        <v>114579</v>
      </c>
      <c r="J1009" s="1">
        <v>114579</v>
      </c>
      <c r="K1009" s="1">
        <v>107515</v>
      </c>
      <c r="L1009" s="1">
        <v>107515</v>
      </c>
      <c r="O1009" s="56">
        <v>307</v>
      </c>
    </row>
    <row r="1010" spans="1:15">
      <c r="A1010">
        <v>1004</v>
      </c>
      <c r="B1010">
        <v>311830</v>
      </c>
      <c r="C1010" t="s">
        <v>228</v>
      </c>
      <c r="D1010" t="s">
        <v>904</v>
      </c>
      <c r="E1010">
        <v>2010</v>
      </c>
      <c r="F1010" t="s">
        <v>1267</v>
      </c>
      <c r="G1010" t="s">
        <v>914</v>
      </c>
      <c r="H1010" s="1">
        <v>111266</v>
      </c>
      <c r="I1010" s="1">
        <v>116512</v>
      </c>
      <c r="J1010" s="1">
        <v>116512</v>
      </c>
      <c r="K1010" s="1">
        <v>111266</v>
      </c>
      <c r="L1010" s="1">
        <v>111266</v>
      </c>
      <c r="O1010" s="56">
        <v>372</v>
      </c>
    </row>
    <row r="1011" spans="1:15">
      <c r="A1011">
        <v>1005</v>
      </c>
      <c r="B1011">
        <v>311830</v>
      </c>
      <c r="C1011" t="s">
        <v>228</v>
      </c>
      <c r="D1011" t="s">
        <v>904</v>
      </c>
      <c r="E1011">
        <v>2011</v>
      </c>
      <c r="F1011" t="s">
        <v>1267</v>
      </c>
      <c r="G1011" t="s">
        <v>914</v>
      </c>
      <c r="H1011" s="1">
        <v>112269</v>
      </c>
      <c r="I1011" s="1">
        <v>117562</v>
      </c>
      <c r="J1011" s="1">
        <v>117562</v>
      </c>
      <c r="K1011" s="1">
        <v>112269</v>
      </c>
      <c r="L1011" s="1">
        <v>112269</v>
      </c>
      <c r="O1011" s="56">
        <v>251</v>
      </c>
    </row>
    <row r="1012" spans="1:15">
      <c r="A1012">
        <v>1006</v>
      </c>
      <c r="B1012">
        <v>311830</v>
      </c>
      <c r="C1012" t="s">
        <v>228</v>
      </c>
      <c r="D1012" t="s">
        <v>904</v>
      </c>
      <c r="E1012">
        <v>2012</v>
      </c>
      <c r="F1012" t="s">
        <v>1267</v>
      </c>
      <c r="G1012" t="s">
        <v>914</v>
      </c>
      <c r="H1012" s="1">
        <v>113239</v>
      </c>
      <c r="I1012" s="1">
        <v>118578</v>
      </c>
      <c r="J1012" s="1">
        <v>118578</v>
      </c>
      <c r="K1012" s="1">
        <v>113239</v>
      </c>
      <c r="L1012" s="1">
        <v>113239</v>
      </c>
      <c r="O1012" s="56">
        <v>492</v>
      </c>
    </row>
    <row r="1013" spans="1:15">
      <c r="A1013">
        <v>1007</v>
      </c>
      <c r="B1013">
        <v>311830</v>
      </c>
      <c r="C1013" t="s">
        <v>228</v>
      </c>
      <c r="D1013" t="s">
        <v>904</v>
      </c>
      <c r="E1013">
        <v>2013</v>
      </c>
      <c r="F1013" t="s">
        <v>1267</v>
      </c>
      <c r="G1013" t="s">
        <v>914</v>
      </c>
      <c r="H1013" s="1">
        <v>117724</v>
      </c>
      <c r="I1013" s="1">
        <v>123275</v>
      </c>
      <c r="J1013" s="1">
        <v>123275</v>
      </c>
      <c r="K1013" s="1">
        <v>117724</v>
      </c>
      <c r="L1013" s="1">
        <v>117724</v>
      </c>
      <c r="O1013" s="56">
        <v>315</v>
      </c>
    </row>
    <row r="1014" spans="1:15">
      <c r="A1014">
        <v>1008</v>
      </c>
      <c r="B1014">
        <v>311830</v>
      </c>
      <c r="C1014" t="s">
        <v>228</v>
      </c>
      <c r="D1014" t="s">
        <v>904</v>
      </c>
      <c r="E1014">
        <v>2014</v>
      </c>
      <c r="F1014" t="s">
        <v>1267</v>
      </c>
      <c r="G1014" t="s">
        <v>914</v>
      </c>
      <c r="H1014" s="1">
        <v>118770</v>
      </c>
      <c r="I1014" s="1">
        <v>124370</v>
      </c>
      <c r="J1014" s="1">
        <v>124370</v>
      </c>
      <c r="K1014" s="1">
        <v>118770</v>
      </c>
      <c r="L1014" s="1">
        <v>118770</v>
      </c>
      <c r="O1014" s="56">
        <v>386</v>
      </c>
    </row>
    <row r="1015" spans="1:15">
      <c r="A1015">
        <v>1009</v>
      </c>
      <c r="B1015">
        <v>311840</v>
      </c>
      <c r="C1015" t="s">
        <v>229</v>
      </c>
      <c r="D1015" t="s">
        <v>904</v>
      </c>
      <c r="E1015">
        <v>2007</v>
      </c>
      <c r="J1015" s="1">
        <v>21793</v>
      </c>
      <c r="O1015" s="56"/>
    </row>
    <row r="1016" spans="1:15">
      <c r="A1016">
        <v>1010</v>
      </c>
      <c r="B1016">
        <v>311840</v>
      </c>
      <c r="C1016" t="s">
        <v>229</v>
      </c>
      <c r="D1016" t="s">
        <v>904</v>
      </c>
      <c r="E1016">
        <v>2008</v>
      </c>
      <c r="J1016" s="1">
        <v>22482</v>
      </c>
      <c r="O1016" s="56">
        <v>29</v>
      </c>
    </row>
    <row r="1017" spans="1:15">
      <c r="A1017">
        <v>1011</v>
      </c>
      <c r="B1017">
        <v>311840</v>
      </c>
      <c r="C1017" t="s">
        <v>229</v>
      </c>
      <c r="D1017" t="s">
        <v>904</v>
      </c>
      <c r="E1017">
        <v>2009</v>
      </c>
      <c r="J1017" s="1">
        <v>22539</v>
      </c>
      <c r="O1017" s="56">
        <v>25</v>
      </c>
    </row>
    <row r="1018" spans="1:15">
      <c r="A1018">
        <v>1012</v>
      </c>
      <c r="B1018">
        <v>311840</v>
      </c>
      <c r="C1018" t="s">
        <v>229</v>
      </c>
      <c r="D1018" t="s">
        <v>904</v>
      </c>
      <c r="E1018">
        <v>2010</v>
      </c>
      <c r="F1018" t="s">
        <v>1268</v>
      </c>
      <c r="G1018" t="s">
        <v>914</v>
      </c>
      <c r="H1018" s="1">
        <v>17601</v>
      </c>
      <c r="I1018" s="1">
        <v>22242</v>
      </c>
      <c r="J1018" s="1">
        <v>22242</v>
      </c>
      <c r="K1018" s="1">
        <v>18270</v>
      </c>
      <c r="L1018" s="1">
        <v>14500</v>
      </c>
      <c r="O1018" s="56">
        <v>14</v>
      </c>
    </row>
    <row r="1019" spans="1:15">
      <c r="A1019">
        <v>1013</v>
      </c>
      <c r="B1019">
        <v>311840</v>
      </c>
      <c r="C1019" t="s">
        <v>229</v>
      </c>
      <c r="D1019" t="s">
        <v>904</v>
      </c>
      <c r="E1019">
        <v>2011</v>
      </c>
      <c r="F1019" t="s">
        <v>1269</v>
      </c>
      <c r="G1019" t="s">
        <v>930</v>
      </c>
      <c r="J1019" s="1">
        <v>22281</v>
      </c>
      <c r="O1019" s="56">
        <v>32</v>
      </c>
    </row>
    <row r="1020" spans="1:15">
      <c r="A1020">
        <v>1014</v>
      </c>
      <c r="B1020">
        <v>311840</v>
      </c>
      <c r="C1020" t="s">
        <v>229</v>
      </c>
      <c r="D1020" t="s">
        <v>904</v>
      </c>
      <c r="E1020">
        <v>2012</v>
      </c>
      <c r="F1020" t="s">
        <v>1268</v>
      </c>
      <c r="G1020" t="s">
        <v>914</v>
      </c>
      <c r="H1020" s="1">
        <v>17662</v>
      </c>
      <c r="I1020" s="1">
        <v>22319</v>
      </c>
      <c r="J1020" s="1">
        <v>22319</v>
      </c>
      <c r="K1020" s="1">
        <v>18270</v>
      </c>
      <c r="L1020" s="1">
        <v>14500</v>
      </c>
      <c r="O1020" s="56">
        <v>47</v>
      </c>
    </row>
    <row r="1021" spans="1:15">
      <c r="A1021">
        <v>1015</v>
      </c>
      <c r="B1021">
        <v>311840</v>
      </c>
      <c r="C1021" t="s">
        <v>229</v>
      </c>
      <c r="D1021" t="s">
        <v>904</v>
      </c>
      <c r="E1021">
        <v>2013</v>
      </c>
      <c r="F1021" t="s">
        <v>1268</v>
      </c>
      <c r="G1021" t="s">
        <v>914</v>
      </c>
      <c r="H1021" s="1">
        <v>18226</v>
      </c>
      <c r="I1021" s="1">
        <v>23032</v>
      </c>
      <c r="J1021" s="1">
        <v>23032</v>
      </c>
      <c r="K1021" s="1">
        <v>18270</v>
      </c>
      <c r="L1021" s="1">
        <v>17314</v>
      </c>
      <c r="O1021" s="56">
        <v>35</v>
      </c>
    </row>
    <row r="1022" spans="1:15">
      <c r="A1022">
        <v>1016</v>
      </c>
      <c r="B1022">
        <v>311840</v>
      </c>
      <c r="C1022" t="s">
        <v>229</v>
      </c>
      <c r="D1022" t="s">
        <v>904</v>
      </c>
      <c r="E1022">
        <v>2014</v>
      </c>
      <c r="F1022" t="s">
        <v>1268</v>
      </c>
      <c r="G1022" t="s">
        <v>914</v>
      </c>
      <c r="H1022" s="1">
        <v>18270</v>
      </c>
      <c r="I1022" s="1">
        <v>23088</v>
      </c>
      <c r="J1022" s="1">
        <v>23088</v>
      </c>
      <c r="K1022" s="1">
        <v>18270</v>
      </c>
      <c r="L1022" s="1">
        <v>18270</v>
      </c>
      <c r="O1022" s="56">
        <v>17</v>
      </c>
    </row>
    <row r="1023" spans="1:15" s="14" customFormat="1">
      <c r="A1023" s="14">
        <v>1017</v>
      </c>
      <c r="B1023" s="14">
        <v>311850</v>
      </c>
      <c r="C1023" s="14" t="s">
        <v>230</v>
      </c>
      <c r="D1023" s="14" t="s">
        <v>904</v>
      </c>
      <c r="E1023" s="14">
        <v>2007</v>
      </c>
      <c r="J1023" s="47">
        <v>1695</v>
      </c>
      <c r="O1023" s="47"/>
    </row>
    <row r="1024" spans="1:15" s="14" customFormat="1">
      <c r="A1024" s="14">
        <v>1018</v>
      </c>
      <c r="B1024" s="14">
        <v>311850</v>
      </c>
      <c r="C1024" s="14" t="s">
        <v>230</v>
      </c>
      <c r="D1024" s="14" t="s">
        <v>904</v>
      </c>
      <c r="E1024" s="14">
        <v>2008</v>
      </c>
      <c r="J1024" s="47">
        <v>1747</v>
      </c>
      <c r="O1024" s="47"/>
    </row>
    <row r="1025" spans="1:15" s="14" customFormat="1">
      <c r="A1025" s="14">
        <v>1019</v>
      </c>
      <c r="B1025" s="14">
        <v>311850</v>
      </c>
      <c r="C1025" s="14" t="s">
        <v>230</v>
      </c>
      <c r="D1025" s="14" t="s">
        <v>904</v>
      </c>
      <c r="E1025" s="14">
        <v>2009</v>
      </c>
      <c r="F1025" s="14" t="s">
        <v>1271</v>
      </c>
      <c r="G1025" s="14" t="s">
        <v>930</v>
      </c>
      <c r="H1025" s="14">
        <v>940</v>
      </c>
      <c r="I1025" s="47">
        <v>1750</v>
      </c>
      <c r="J1025" s="47">
        <v>1750</v>
      </c>
      <c r="K1025" s="47">
        <v>1695</v>
      </c>
      <c r="L1025" s="14">
        <v>849</v>
      </c>
      <c r="O1025" s="47"/>
    </row>
    <row r="1026" spans="1:15" s="14" customFormat="1">
      <c r="A1026" s="14">
        <v>1020</v>
      </c>
      <c r="B1026" s="14">
        <v>311850</v>
      </c>
      <c r="C1026" s="14" t="s">
        <v>230</v>
      </c>
      <c r="D1026" s="14" t="s">
        <v>904</v>
      </c>
      <c r="E1026" s="14">
        <v>2010</v>
      </c>
      <c r="F1026" s="14" t="s">
        <v>1271</v>
      </c>
      <c r="G1026" s="14" t="s">
        <v>930</v>
      </c>
      <c r="J1026" s="47">
        <v>1727</v>
      </c>
      <c r="O1026" s="47"/>
    </row>
    <row r="1027" spans="1:15" s="14" customFormat="1">
      <c r="A1027" s="14">
        <v>1021</v>
      </c>
      <c r="B1027" s="14">
        <v>311850</v>
      </c>
      <c r="C1027" s="14" t="s">
        <v>230</v>
      </c>
      <c r="D1027" s="14" t="s">
        <v>904</v>
      </c>
      <c r="E1027" s="14">
        <v>2011</v>
      </c>
      <c r="F1027" s="14" t="s">
        <v>1270</v>
      </c>
      <c r="G1027" s="14" t="s">
        <v>914</v>
      </c>
      <c r="H1027" s="14">
        <v>952</v>
      </c>
      <c r="I1027" s="47">
        <v>1730</v>
      </c>
      <c r="J1027" s="47">
        <v>1730</v>
      </c>
      <c r="K1027" s="14">
        <v>860</v>
      </c>
      <c r="L1027" s="14">
        <v>860</v>
      </c>
      <c r="O1027" s="47"/>
    </row>
    <row r="1028" spans="1:15" s="14" customFormat="1">
      <c r="A1028" s="14">
        <v>1022</v>
      </c>
      <c r="B1028" s="14">
        <v>311850</v>
      </c>
      <c r="C1028" s="14" t="s">
        <v>230</v>
      </c>
      <c r="D1028" s="14" t="s">
        <v>904</v>
      </c>
      <c r="E1028" s="14">
        <v>2012</v>
      </c>
      <c r="F1028" s="14" t="s">
        <v>1270</v>
      </c>
      <c r="G1028" s="14" t="s">
        <v>914</v>
      </c>
      <c r="H1028" s="14">
        <v>953</v>
      </c>
      <c r="I1028" s="47">
        <v>1732</v>
      </c>
      <c r="J1028" s="47">
        <v>1732</v>
      </c>
      <c r="K1028" s="14">
        <v>907</v>
      </c>
      <c r="L1028" s="14">
        <v>907</v>
      </c>
      <c r="O1028" s="47"/>
    </row>
    <row r="1029" spans="1:15" s="14" customFormat="1">
      <c r="A1029" s="14">
        <v>1023</v>
      </c>
      <c r="B1029" s="14">
        <v>311850</v>
      </c>
      <c r="C1029" s="14" t="s">
        <v>230</v>
      </c>
      <c r="D1029" s="14" t="s">
        <v>904</v>
      </c>
      <c r="E1029" s="14">
        <v>2013</v>
      </c>
      <c r="F1029" s="14" t="s">
        <v>1270</v>
      </c>
      <c r="G1029" s="14" t="s">
        <v>914</v>
      </c>
      <c r="H1029" s="14">
        <v>982</v>
      </c>
      <c r="I1029" s="47">
        <v>1785</v>
      </c>
      <c r="J1029" s="47">
        <v>1785</v>
      </c>
      <c r="K1029" s="14">
        <v>982</v>
      </c>
      <c r="L1029" s="14">
        <v>982</v>
      </c>
      <c r="O1029" s="47"/>
    </row>
    <row r="1030" spans="1:15" s="14" customFormat="1">
      <c r="A1030" s="14">
        <v>1024</v>
      </c>
      <c r="B1030" s="14">
        <v>311850</v>
      </c>
      <c r="C1030" s="14" t="s">
        <v>230</v>
      </c>
      <c r="D1030" s="14" t="s">
        <v>904</v>
      </c>
      <c r="E1030" s="14">
        <v>2014</v>
      </c>
      <c r="F1030" s="14" t="s">
        <v>1270</v>
      </c>
      <c r="G1030" s="14" t="s">
        <v>914</v>
      </c>
      <c r="H1030" s="14">
        <v>991</v>
      </c>
      <c r="I1030" s="47">
        <v>1801</v>
      </c>
      <c r="J1030" s="47">
        <v>1801</v>
      </c>
      <c r="K1030" s="14">
        <v>982</v>
      </c>
      <c r="L1030" s="14">
        <v>982</v>
      </c>
      <c r="O1030" s="47"/>
    </row>
    <row r="1031" spans="1:15">
      <c r="A1031">
        <v>1025</v>
      </c>
      <c r="B1031">
        <v>311860</v>
      </c>
      <c r="C1031" t="s">
        <v>231</v>
      </c>
      <c r="D1031" t="s">
        <v>904</v>
      </c>
      <c r="E1031">
        <v>2007</v>
      </c>
      <c r="F1031" t="s">
        <v>1272</v>
      </c>
      <c r="G1031" t="s">
        <v>914</v>
      </c>
      <c r="H1031" s="1">
        <v>603348</v>
      </c>
      <c r="I1031" s="1">
        <v>608650</v>
      </c>
      <c r="J1031" s="1">
        <v>608650</v>
      </c>
      <c r="K1031" s="1">
        <v>473395</v>
      </c>
      <c r="L1031" s="1">
        <v>473395</v>
      </c>
      <c r="O1031" s="1"/>
    </row>
    <row r="1032" spans="1:15">
      <c r="A1032">
        <v>1026</v>
      </c>
      <c r="B1032">
        <v>311860</v>
      </c>
      <c r="C1032" t="s">
        <v>231</v>
      </c>
      <c r="D1032" t="s">
        <v>904</v>
      </c>
      <c r="E1032">
        <v>2008</v>
      </c>
      <c r="F1032" t="s">
        <v>1272</v>
      </c>
      <c r="G1032" t="s">
        <v>914</v>
      </c>
      <c r="H1032" s="1">
        <v>612368</v>
      </c>
      <c r="I1032" s="1">
        <v>617749</v>
      </c>
      <c r="J1032" s="1">
        <v>617749</v>
      </c>
      <c r="K1032" s="1">
        <v>487197</v>
      </c>
      <c r="L1032" s="1">
        <v>487197</v>
      </c>
      <c r="O1032" s="1">
        <v>82</v>
      </c>
    </row>
    <row r="1033" spans="1:15">
      <c r="A1033">
        <v>1027</v>
      </c>
      <c r="B1033">
        <v>311860</v>
      </c>
      <c r="C1033" t="s">
        <v>231</v>
      </c>
      <c r="D1033" t="s">
        <v>904</v>
      </c>
      <c r="E1033">
        <v>2009</v>
      </c>
      <c r="F1033" t="s">
        <v>1272</v>
      </c>
      <c r="G1033" t="s">
        <v>914</v>
      </c>
      <c r="H1033" s="1">
        <v>619945</v>
      </c>
      <c r="I1033" s="1">
        <v>625393</v>
      </c>
      <c r="J1033" s="1">
        <v>625393</v>
      </c>
      <c r="K1033" s="1">
        <v>558999</v>
      </c>
      <c r="L1033" s="1">
        <v>558999</v>
      </c>
      <c r="O1033" s="1">
        <v>113</v>
      </c>
    </row>
    <row r="1034" spans="1:15">
      <c r="A1034">
        <v>1028</v>
      </c>
      <c r="B1034">
        <v>311860</v>
      </c>
      <c r="C1034" t="s">
        <v>231</v>
      </c>
      <c r="D1034" t="s">
        <v>904</v>
      </c>
      <c r="E1034">
        <v>2010</v>
      </c>
      <c r="F1034" t="s">
        <v>1272</v>
      </c>
      <c r="G1034" t="s">
        <v>914</v>
      </c>
      <c r="H1034" s="1">
        <v>601400</v>
      </c>
      <c r="I1034" s="1">
        <v>603442</v>
      </c>
      <c r="J1034" s="1">
        <v>603442</v>
      </c>
      <c r="K1034" s="1">
        <v>575794</v>
      </c>
      <c r="L1034" s="1">
        <v>575794</v>
      </c>
      <c r="O1034" s="1">
        <v>133</v>
      </c>
    </row>
    <row r="1035" spans="1:15">
      <c r="A1035">
        <v>1029</v>
      </c>
      <c r="B1035">
        <v>311860</v>
      </c>
      <c r="C1035" t="s">
        <v>231</v>
      </c>
      <c r="D1035" t="s">
        <v>904</v>
      </c>
      <c r="E1035">
        <v>2011</v>
      </c>
      <c r="F1035" t="s">
        <v>1272</v>
      </c>
      <c r="G1035" t="s">
        <v>914</v>
      </c>
      <c r="H1035" s="1">
        <v>606655</v>
      </c>
      <c r="I1035" s="1">
        <v>608715</v>
      </c>
      <c r="J1035" s="1">
        <v>608715</v>
      </c>
      <c r="K1035" s="1">
        <v>593458</v>
      </c>
      <c r="L1035" s="1">
        <v>593458</v>
      </c>
      <c r="O1035" s="1">
        <v>95</v>
      </c>
    </row>
    <row r="1036" spans="1:15">
      <c r="A1036">
        <v>1030</v>
      </c>
      <c r="B1036">
        <v>311860</v>
      </c>
      <c r="C1036" t="s">
        <v>231</v>
      </c>
      <c r="D1036" t="s">
        <v>904</v>
      </c>
      <c r="E1036">
        <v>2012</v>
      </c>
      <c r="F1036" t="s">
        <v>1272</v>
      </c>
      <c r="G1036" t="s">
        <v>914</v>
      </c>
      <c r="H1036" s="1">
        <v>611738</v>
      </c>
      <c r="I1036" s="1">
        <v>613815</v>
      </c>
      <c r="J1036" s="1">
        <v>613815</v>
      </c>
      <c r="K1036" s="1">
        <v>603129</v>
      </c>
      <c r="L1036" s="1">
        <v>603129</v>
      </c>
      <c r="O1036" s="1">
        <v>99</v>
      </c>
    </row>
    <row r="1037" spans="1:15">
      <c r="A1037">
        <v>1031</v>
      </c>
      <c r="B1037">
        <v>311860</v>
      </c>
      <c r="C1037" t="s">
        <v>231</v>
      </c>
      <c r="D1037" t="s">
        <v>904</v>
      </c>
      <c r="E1037">
        <v>2013</v>
      </c>
      <c r="F1037" t="s">
        <v>1272</v>
      </c>
      <c r="G1037" t="s">
        <v>914</v>
      </c>
      <c r="H1037" s="1">
        <v>635802</v>
      </c>
      <c r="I1037" s="1">
        <v>637961</v>
      </c>
      <c r="J1037" s="1">
        <v>637961</v>
      </c>
      <c r="K1037" s="1">
        <v>629292</v>
      </c>
      <c r="L1037" s="1">
        <v>629292</v>
      </c>
      <c r="O1037" s="1">
        <v>65</v>
      </c>
    </row>
    <row r="1038" spans="1:15">
      <c r="A1038">
        <v>1032</v>
      </c>
      <c r="B1038">
        <v>311860</v>
      </c>
      <c r="C1038" t="s">
        <v>231</v>
      </c>
      <c r="D1038" t="s">
        <v>904</v>
      </c>
      <c r="E1038">
        <v>2014</v>
      </c>
      <c r="F1038" t="s">
        <v>1272</v>
      </c>
      <c r="G1038" t="s">
        <v>914</v>
      </c>
      <c r="H1038" s="1">
        <v>641299</v>
      </c>
      <c r="I1038" s="1">
        <v>643476</v>
      </c>
      <c r="J1038" s="1">
        <v>643476</v>
      </c>
      <c r="K1038" s="1">
        <v>641299</v>
      </c>
      <c r="L1038" s="1">
        <v>641299</v>
      </c>
      <c r="O1038" s="1">
        <v>101</v>
      </c>
    </row>
    <row r="1039" spans="1:15" s="14" customFormat="1">
      <c r="A1039" s="14">
        <v>1033</v>
      </c>
      <c r="B1039" s="14">
        <v>311870</v>
      </c>
      <c r="C1039" s="14" t="s">
        <v>232</v>
      </c>
      <c r="D1039" s="14" t="s">
        <v>904</v>
      </c>
      <c r="E1039" s="14">
        <v>2007</v>
      </c>
      <c r="F1039" s="14" t="s">
        <v>1274</v>
      </c>
      <c r="G1039" s="14" t="s">
        <v>916</v>
      </c>
      <c r="H1039" s="47">
        <v>6217</v>
      </c>
      <c r="I1039" s="47">
        <v>9466</v>
      </c>
      <c r="J1039" s="47">
        <v>9466</v>
      </c>
      <c r="K1039" s="47">
        <v>6523</v>
      </c>
      <c r="L1039" s="47">
        <v>6217</v>
      </c>
      <c r="O1039" s="47"/>
    </row>
    <row r="1040" spans="1:15" s="14" customFormat="1">
      <c r="A1040" s="14">
        <v>1034</v>
      </c>
      <c r="B1040" s="14">
        <v>311870</v>
      </c>
      <c r="C1040" s="14" t="s">
        <v>232</v>
      </c>
      <c r="D1040" s="14" t="s">
        <v>904</v>
      </c>
      <c r="E1040" s="14">
        <v>2008</v>
      </c>
      <c r="F1040" s="14" t="s">
        <v>1274</v>
      </c>
      <c r="G1040" s="14" t="s">
        <v>916</v>
      </c>
      <c r="H1040" s="47">
        <v>6399</v>
      </c>
      <c r="I1040" s="47">
        <v>9743</v>
      </c>
      <c r="J1040" s="47">
        <v>9743</v>
      </c>
      <c r="K1040" s="47">
        <v>6118</v>
      </c>
      <c r="L1040" s="47">
        <v>5812</v>
      </c>
      <c r="O1040" s="47"/>
    </row>
    <row r="1041" spans="1:15" s="14" customFormat="1">
      <c r="A1041" s="14">
        <v>1035</v>
      </c>
      <c r="B1041" s="14">
        <v>311870</v>
      </c>
      <c r="C1041" s="14" t="s">
        <v>232</v>
      </c>
      <c r="D1041" s="14" t="s">
        <v>904</v>
      </c>
      <c r="E1041" s="14">
        <v>2009</v>
      </c>
      <c r="F1041" s="14" t="s">
        <v>1273</v>
      </c>
      <c r="G1041" s="14" t="s">
        <v>914</v>
      </c>
      <c r="H1041" s="47">
        <v>6402</v>
      </c>
      <c r="I1041" s="47">
        <v>9747</v>
      </c>
      <c r="J1041" s="47">
        <v>9747</v>
      </c>
      <c r="K1041" s="47">
        <v>6118</v>
      </c>
      <c r="L1041" s="47">
        <v>5812</v>
      </c>
      <c r="O1041" s="47"/>
    </row>
    <row r="1042" spans="1:15" s="14" customFormat="1">
      <c r="A1042" s="14">
        <v>1036</v>
      </c>
      <c r="B1042" s="14">
        <v>311870</v>
      </c>
      <c r="C1042" s="14" t="s">
        <v>232</v>
      </c>
      <c r="D1042" s="14" t="s">
        <v>904</v>
      </c>
      <c r="E1042" s="14">
        <v>2010</v>
      </c>
      <c r="F1042" s="14" t="s">
        <v>1273</v>
      </c>
      <c r="G1042" s="14" t="s">
        <v>914</v>
      </c>
      <c r="H1042" s="47">
        <v>6588</v>
      </c>
      <c r="I1042" s="47">
        <v>9289</v>
      </c>
      <c r="J1042" s="47">
        <v>9289</v>
      </c>
      <c r="K1042" s="47">
        <v>6912</v>
      </c>
      <c r="L1042" s="47">
        <v>6588</v>
      </c>
      <c r="O1042" s="47"/>
    </row>
    <row r="1043" spans="1:15" s="14" customFormat="1">
      <c r="A1043" s="14">
        <v>1037</v>
      </c>
      <c r="B1043" s="14">
        <v>311870</v>
      </c>
      <c r="C1043" s="14" t="s">
        <v>232</v>
      </c>
      <c r="D1043" s="14" t="s">
        <v>904</v>
      </c>
      <c r="E1043" s="14">
        <v>2011</v>
      </c>
      <c r="F1043" s="14" t="s">
        <v>1273</v>
      </c>
      <c r="G1043" s="14" t="s">
        <v>914</v>
      </c>
      <c r="H1043" s="47">
        <v>6571</v>
      </c>
      <c r="I1043" s="47">
        <v>9265</v>
      </c>
      <c r="J1043" s="47">
        <v>9265</v>
      </c>
      <c r="K1043" s="47">
        <v>6912</v>
      </c>
      <c r="L1043" s="47">
        <v>6571</v>
      </c>
      <c r="O1043" s="47"/>
    </row>
    <row r="1044" spans="1:15" s="14" customFormat="1">
      <c r="A1044" s="14">
        <v>1038</v>
      </c>
      <c r="B1044" s="14">
        <v>311870</v>
      </c>
      <c r="C1044" s="14" t="s">
        <v>232</v>
      </c>
      <c r="D1044" s="14" t="s">
        <v>904</v>
      </c>
      <c r="E1044" s="14">
        <v>2012</v>
      </c>
      <c r="F1044" s="14" t="s">
        <v>1273</v>
      </c>
      <c r="G1044" s="14" t="s">
        <v>914</v>
      </c>
      <c r="H1044" s="47">
        <v>6554</v>
      </c>
      <c r="I1044" s="47">
        <v>9241</v>
      </c>
      <c r="J1044" s="47">
        <v>9241</v>
      </c>
      <c r="K1044" s="47">
        <v>6860</v>
      </c>
      <c r="L1044" s="47">
        <v>6554</v>
      </c>
      <c r="O1044" s="47"/>
    </row>
    <row r="1045" spans="1:15" s="14" customFormat="1">
      <c r="A1045" s="14">
        <v>1039</v>
      </c>
      <c r="B1045" s="14">
        <v>311870</v>
      </c>
      <c r="C1045" s="14" t="s">
        <v>232</v>
      </c>
      <c r="D1045" s="14" t="s">
        <v>904</v>
      </c>
      <c r="E1045" s="14">
        <v>2013</v>
      </c>
      <c r="F1045" s="14" t="s">
        <v>1273</v>
      </c>
      <c r="G1045" s="14" t="s">
        <v>914</v>
      </c>
      <c r="H1045" s="47">
        <v>6732</v>
      </c>
      <c r="I1045" s="47">
        <v>9492</v>
      </c>
      <c r="J1045" s="47">
        <v>9492</v>
      </c>
      <c r="K1045" s="47">
        <v>7202</v>
      </c>
      <c r="L1045" s="47">
        <v>6732</v>
      </c>
      <c r="O1045" s="47"/>
    </row>
    <row r="1046" spans="1:15" s="14" customFormat="1">
      <c r="A1046" s="14">
        <v>1040</v>
      </c>
      <c r="B1046" s="14">
        <v>311870</v>
      </c>
      <c r="C1046" s="14" t="s">
        <v>232</v>
      </c>
      <c r="D1046" s="14" t="s">
        <v>904</v>
      </c>
      <c r="E1046" s="14">
        <v>2014</v>
      </c>
      <c r="F1046" s="14" t="s">
        <v>1273</v>
      </c>
      <c r="G1046" s="14" t="s">
        <v>914</v>
      </c>
      <c r="H1046" s="47">
        <v>6721</v>
      </c>
      <c r="I1046" s="47">
        <v>9476</v>
      </c>
      <c r="J1046" s="47">
        <v>9476</v>
      </c>
      <c r="K1046" s="47">
        <v>7027</v>
      </c>
      <c r="L1046" s="47">
        <v>6721</v>
      </c>
      <c r="O1046" s="47"/>
    </row>
    <row r="1047" spans="1:15">
      <c r="A1047">
        <v>1041</v>
      </c>
      <c r="B1047">
        <v>311880</v>
      </c>
      <c r="C1047" t="s">
        <v>233</v>
      </c>
      <c r="D1047" t="s">
        <v>904</v>
      </c>
      <c r="E1047">
        <v>2007</v>
      </c>
      <c r="F1047" t="s">
        <v>905</v>
      </c>
      <c r="G1047" t="s">
        <v>906</v>
      </c>
      <c r="J1047" s="1">
        <v>26131</v>
      </c>
      <c r="O1047" s="1"/>
    </row>
    <row r="1048" spans="1:15">
      <c r="A1048">
        <v>1042</v>
      </c>
      <c r="B1048">
        <v>311880</v>
      </c>
      <c r="C1048" t="s">
        <v>233</v>
      </c>
      <c r="D1048" t="s">
        <v>904</v>
      </c>
      <c r="E1048">
        <v>2008</v>
      </c>
      <c r="F1048" t="s">
        <v>905</v>
      </c>
      <c r="G1048" t="s">
        <v>916</v>
      </c>
      <c r="H1048" s="1">
        <v>14699</v>
      </c>
      <c r="I1048" s="1">
        <v>27003</v>
      </c>
      <c r="J1048" s="1">
        <v>27003</v>
      </c>
      <c r="K1048" s="1">
        <v>3437</v>
      </c>
      <c r="L1048" s="1">
        <v>3437</v>
      </c>
      <c r="O1048" s="1">
        <v>90</v>
      </c>
    </row>
    <row r="1049" spans="1:15">
      <c r="A1049">
        <v>1043</v>
      </c>
      <c r="B1049">
        <v>311880</v>
      </c>
      <c r="C1049" t="s">
        <v>233</v>
      </c>
      <c r="D1049" t="s">
        <v>904</v>
      </c>
      <c r="E1049">
        <v>2009</v>
      </c>
      <c r="F1049" t="s">
        <v>905</v>
      </c>
      <c r="G1049" t="s">
        <v>916</v>
      </c>
      <c r="H1049" s="1">
        <v>14757</v>
      </c>
      <c r="I1049" s="1">
        <v>27110</v>
      </c>
      <c r="J1049" s="1">
        <v>27110</v>
      </c>
      <c r="K1049" s="1">
        <v>5078</v>
      </c>
      <c r="L1049" s="1">
        <v>5078</v>
      </c>
      <c r="O1049" s="1">
        <v>47</v>
      </c>
    </row>
    <row r="1050" spans="1:15">
      <c r="A1050">
        <v>1044</v>
      </c>
      <c r="B1050">
        <v>311880</v>
      </c>
      <c r="C1050" t="s">
        <v>233</v>
      </c>
      <c r="D1050" t="s">
        <v>904</v>
      </c>
      <c r="E1050">
        <v>2010</v>
      </c>
      <c r="F1050" t="s">
        <v>905</v>
      </c>
      <c r="G1050" t="s">
        <v>916</v>
      </c>
      <c r="H1050" s="1">
        <v>14766</v>
      </c>
      <c r="I1050" s="1">
        <v>26033</v>
      </c>
      <c r="J1050" s="1">
        <v>26033</v>
      </c>
      <c r="K1050" s="1">
        <v>7875</v>
      </c>
      <c r="L1050" s="1">
        <v>7875</v>
      </c>
      <c r="O1050" s="1">
        <v>44</v>
      </c>
    </row>
    <row r="1051" spans="1:15">
      <c r="A1051">
        <v>1045</v>
      </c>
      <c r="B1051">
        <v>311880</v>
      </c>
      <c r="C1051" t="s">
        <v>233</v>
      </c>
      <c r="D1051" t="s">
        <v>904</v>
      </c>
      <c r="E1051">
        <v>2011</v>
      </c>
      <c r="F1051" t="s">
        <v>905</v>
      </c>
      <c r="G1051" t="s">
        <v>916</v>
      </c>
      <c r="H1051" s="1">
        <v>14780</v>
      </c>
      <c r="I1051" s="1">
        <v>26057</v>
      </c>
      <c r="J1051" s="1">
        <v>26057</v>
      </c>
      <c r="K1051" s="1">
        <v>8273</v>
      </c>
      <c r="L1051" s="1">
        <v>8273</v>
      </c>
      <c r="O1051" s="1">
        <v>34</v>
      </c>
    </row>
    <row r="1052" spans="1:15">
      <c r="A1052">
        <v>1046</v>
      </c>
      <c r="B1052">
        <v>311880</v>
      </c>
      <c r="C1052" t="s">
        <v>233</v>
      </c>
      <c r="D1052" t="s">
        <v>904</v>
      </c>
      <c r="E1052">
        <v>2012</v>
      </c>
      <c r="F1052" t="s">
        <v>905</v>
      </c>
      <c r="G1052" t="s">
        <v>916</v>
      </c>
      <c r="H1052" s="1">
        <v>14792</v>
      </c>
      <c r="I1052" s="1">
        <v>26079</v>
      </c>
      <c r="J1052" s="1">
        <v>26079</v>
      </c>
      <c r="K1052" s="1">
        <v>5733</v>
      </c>
      <c r="L1052" s="1">
        <v>5733</v>
      </c>
      <c r="O1052" s="1">
        <v>16</v>
      </c>
    </row>
    <row r="1053" spans="1:15">
      <c r="A1053">
        <v>1047</v>
      </c>
      <c r="B1053">
        <v>311880</v>
      </c>
      <c r="C1053" t="s">
        <v>233</v>
      </c>
      <c r="D1053" t="s">
        <v>904</v>
      </c>
      <c r="E1053">
        <v>2013</v>
      </c>
      <c r="F1053" t="s">
        <v>1275</v>
      </c>
      <c r="G1053" t="s">
        <v>914</v>
      </c>
      <c r="H1053" s="1">
        <v>15252</v>
      </c>
      <c r="I1053" s="1">
        <v>26889</v>
      </c>
      <c r="J1053" s="1">
        <v>26889</v>
      </c>
      <c r="K1053" s="1">
        <v>6458</v>
      </c>
      <c r="L1053" s="1">
        <v>6458</v>
      </c>
      <c r="O1053" s="1">
        <v>6</v>
      </c>
    </row>
    <row r="1054" spans="1:15">
      <c r="A1054">
        <v>1048</v>
      </c>
      <c r="B1054">
        <v>311880</v>
      </c>
      <c r="C1054" t="s">
        <v>233</v>
      </c>
      <c r="D1054" t="s">
        <v>904</v>
      </c>
      <c r="E1054">
        <v>2014</v>
      </c>
      <c r="F1054" t="s">
        <v>1275</v>
      </c>
      <c r="G1054" t="s">
        <v>914</v>
      </c>
      <c r="H1054" s="1">
        <v>15276</v>
      </c>
      <c r="I1054" s="1">
        <v>26933</v>
      </c>
      <c r="J1054" s="1">
        <v>26933</v>
      </c>
      <c r="K1054" s="1">
        <v>6956</v>
      </c>
      <c r="L1054" s="1">
        <v>6956</v>
      </c>
      <c r="O1054" s="1">
        <v>4</v>
      </c>
    </row>
    <row r="1055" spans="1:15" s="14" customFormat="1">
      <c r="A1055" s="14">
        <v>1049</v>
      </c>
      <c r="B1055" s="14">
        <v>311890</v>
      </c>
      <c r="C1055" s="14" t="s">
        <v>234</v>
      </c>
      <c r="D1055" s="14" t="s">
        <v>904</v>
      </c>
      <c r="E1055" s="14">
        <v>2007</v>
      </c>
      <c r="F1055" s="14" t="s">
        <v>905</v>
      </c>
      <c r="G1055" s="14" t="s">
        <v>916</v>
      </c>
      <c r="H1055" s="47">
        <v>5944</v>
      </c>
      <c r="I1055" s="47">
        <v>9033</v>
      </c>
      <c r="J1055" s="47">
        <v>9033</v>
      </c>
      <c r="K1055" s="14">
        <v>27</v>
      </c>
      <c r="L1055" s="14">
        <v>27</v>
      </c>
      <c r="O1055" s="47"/>
    </row>
    <row r="1056" spans="1:15" s="14" customFormat="1">
      <c r="A1056" s="14">
        <v>1050</v>
      </c>
      <c r="B1056" s="14">
        <v>311890</v>
      </c>
      <c r="C1056" s="14" t="s">
        <v>234</v>
      </c>
      <c r="D1056" s="14" t="s">
        <v>904</v>
      </c>
      <c r="E1056" s="14">
        <v>2008</v>
      </c>
      <c r="F1056" s="14" t="s">
        <v>905</v>
      </c>
      <c r="G1056" s="14" t="s">
        <v>916</v>
      </c>
      <c r="H1056" s="47">
        <v>6176</v>
      </c>
      <c r="I1056" s="47">
        <v>9385</v>
      </c>
      <c r="J1056" s="47">
        <v>9385</v>
      </c>
      <c r="O1056" s="47">
        <v>4</v>
      </c>
    </row>
    <row r="1057" spans="1:15" s="14" customFormat="1">
      <c r="A1057" s="14">
        <v>1051</v>
      </c>
      <c r="B1057" s="14">
        <v>311890</v>
      </c>
      <c r="C1057" s="14" t="s">
        <v>234</v>
      </c>
      <c r="D1057" s="14" t="s">
        <v>904</v>
      </c>
      <c r="E1057" s="14">
        <v>2009</v>
      </c>
      <c r="F1057" s="14" t="s">
        <v>905</v>
      </c>
      <c r="G1057" s="14" t="s">
        <v>916</v>
      </c>
      <c r="H1057" s="47">
        <v>6228</v>
      </c>
      <c r="I1057" s="47">
        <v>9465</v>
      </c>
      <c r="J1057" s="47">
        <v>9465</v>
      </c>
      <c r="K1057" s="47">
        <v>2097</v>
      </c>
      <c r="L1057" s="47">
        <v>2097</v>
      </c>
      <c r="O1057" s="47"/>
    </row>
    <row r="1058" spans="1:15" s="14" customFormat="1">
      <c r="A1058" s="14">
        <v>1052</v>
      </c>
      <c r="B1058" s="14">
        <v>311890</v>
      </c>
      <c r="C1058" s="14" t="s">
        <v>234</v>
      </c>
      <c r="D1058" s="14" t="s">
        <v>904</v>
      </c>
      <c r="E1058" s="14">
        <v>2010</v>
      </c>
      <c r="F1058" s="14" t="s">
        <v>1276</v>
      </c>
      <c r="G1058" s="14" t="s">
        <v>914</v>
      </c>
      <c r="H1058" s="47">
        <v>5961</v>
      </c>
      <c r="I1058" s="47">
        <v>8667</v>
      </c>
      <c r="J1058" s="47">
        <v>8667</v>
      </c>
      <c r="K1058" s="47">
        <v>2422</v>
      </c>
      <c r="L1058" s="47">
        <v>2422</v>
      </c>
      <c r="O1058" s="47"/>
    </row>
    <row r="1059" spans="1:15" s="14" customFormat="1">
      <c r="A1059" s="14">
        <v>1053</v>
      </c>
      <c r="B1059" s="14">
        <v>311890</v>
      </c>
      <c r="C1059" s="14" t="s">
        <v>234</v>
      </c>
      <c r="D1059" s="14" t="s">
        <v>904</v>
      </c>
      <c r="E1059" s="14">
        <v>2011</v>
      </c>
      <c r="F1059" s="14" t="s">
        <v>1276</v>
      </c>
      <c r="G1059" s="14" t="s">
        <v>914</v>
      </c>
      <c r="H1059" s="47">
        <v>5969</v>
      </c>
      <c r="I1059" s="47">
        <v>8679</v>
      </c>
      <c r="J1059" s="47">
        <v>8679</v>
      </c>
      <c r="K1059" s="47">
        <v>2429</v>
      </c>
      <c r="L1059" s="47">
        <v>2429</v>
      </c>
      <c r="O1059" s="47"/>
    </row>
    <row r="1060" spans="1:15" s="14" customFormat="1">
      <c r="A1060" s="14">
        <v>1054</v>
      </c>
      <c r="B1060" s="14">
        <v>311890</v>
      </c>
      <c r="C1060" s="14" t="s">
        <v>234</v>
      </c>
      <c r="D1060" s="14" t="s">
        <v>904</v>
      </c>
      <c r="E1060" s="14">
        <v>2012</v>
      </c>
      <c r="F1060" s="14" t="s">
        <v>1276</v>
      </c>
      <c r="G1060" s="14" t="s">
        <v>914</v>
      </c>
      <c r="H1060" s="47">
        <v>5976</v>
      </c>
      <c r="I1060" s="47">
        <v>8689</v>
      </c>
      <c r="J1060" s="47">
        <v>8689</v>
      </c>
      <c r="K1060" s="47">
        <v>3109</v>
      </c>
      <c r="L1060" s="47">
        <v>3109</v>
      </c>
      <c r="O1060" s="47"/>
    </row>
    <row r="1061" spans="1:15" s="14" customFormat="1">
      <c r="A1061" s="14">
        <v>1055</v>
      </c>
      <c r="B1061" s="14">
        <v>311890</v>
      </c>
      <c r="C1061" s="14" t="s">
        <v>234</v>
      </c>
      <c r="D1061" s="14" t="s">
        <v>904</v>
      </c>
      <c r="E1061" s="14">
        <v>2013</v>
      </c>
      <c r="F1061" s="14" t="s">
        <v>1276</v>
      </c>
      <c r="G1061" s="14" t="s">
        <v>914</v>
      </c>
      <c r="H1061" s="47">
        <v>6165</v>
      </c>
      <c r="I1061" s="47">
        <v>8963</v>
      </c>
      <c r="J1061" s="47">
        <v>8963</v>
      </c>
      <c r="K1061" s="47">
        <v>3229</v>
      </c>
      <c r="L1061" s="47">
        <v>3229</v>
      </c>
      <c r="O1061" s="47"/>
    </row>
    <row r="1062" spans="1:15" s="14" customFormat="1">
      <c r="A1062" s="14">
        <v>1056</v>
      </c>
      <c r="B1062" s="14">
        <v>311890</v>
      </c>
      <c r="C1062" s="14" t="s">
        <v>234</v>
      </c>
      <c r="D1062" s="14" t="s">
        <v>904</v>
      </c>
      <c r="E1062" s="14">
        <v>2014</v>
      </c>
      <c r="F1062" s="14" t="s">
        <v>1276</v>
      </c>
      <c r="G1062" s="14" t="s">
        <v>914</v>
      </c>
      <c r="H1062" s="47">
        <v>6177</v>
      </c>
      <c r="I1062" s="47">
        <v>8981</v>
      </c>
      <c r="J1062" s="47">
        <v>8981</v>
      </c>
      <c r="K1062" s="47">
        <v>3357</v>
      </c>
      <c r="L1062" s="47">
        <v>3357</v>
      </c>
      <c r="O1062" s="47"/>
    </row>
    <row r="1063" spans="1:15" s="14" customFormat="1">
      <c r="A1063" s="14">
        <v>1057</v>
      </c>
      <c r="B1063" s="14">
        <v>311900</v>
      </c>
      <c r="C1063" s="14" t="s">
        <v>235</v>
      </c>
      <c r="D1063" s="14" t="s">
        <v>904</v>
      </c>
      <c r="E1063" s="14">
        <v>2007</v>
      </c>
      <c r="F1063" s="14" t="s">
        <v>905</v>
      </c>
      <c r="G1063" s="14" t="s">
        <v>906</v>
      </c>
      <c r="J1063" s="47">
        <v>3570</v>
      </c>
      <c r="O1063" s="47"/>
    </row>
    <row r="1064" spans="1:15" s="14" customFormat="1">
      <c r="A1064" s="14">
        <v>1058</v>
      </c>
      <c r="B1064" s="14">
        <v>311900</v>
      </c>
      <c r="C1064" s="14" t="s">
        <v>235</v>
      </c>
      <c r="D1064" s="14" t="s">
        <v>904</v>
      </c>
      <c r="E1064" s="14">
        <v>2008</v>
      </c>
      <c r="F1064" s="14" t="s">
        <v>905</v>
      </c>
      <c r="G1064" s="14" t="s">
        <v>906</v>
      </c>
      <c r="J1064" s="47">
        <v>3710</v>
      </c>
      <c r="O1064" s="47"/>
    </row>
    <row r="1065" spans="1:15" s="14" customFormat="1">
      <c r="A1065" s="14">
        <v>1059</v>
      </c>
      <c r="B1065" s="14">
        <v>311900</v>
      </c>
      <c r="C1065" s="14" t="s">
        <v>235</v>
      </c>
      <c r="D1065" s="14" t="s">
        <v>904</v>
      </c>
      <c r="E1065" s="14">
        <v>2009</v>
      </c>
      <c r="F1065" s="14" t="s">
        <v>1278</v>
      </c>
      <c r="G1065" s="14" t="s">
        <v>908</v>
      </c>
      <c r="J1065" s="47">
        <v>3743</v>
      </c>
      <c r="O1065" s="47"/>
    </row>
    <row r="1066" spans="1:15" s="14" customFormat="1">
      <c r="A1066" s="14">
        <v>1060</v>
      </c>
      <c r="B1066" s="14">
        <v>311900</v>
      </c>
      <c r="C1066" s="14" t="s">
        <v>235</v>
      </c>
      <c r="D1066" s="14" t="s">
        <v>904</v>
      </c>
      <c r="E1066" s="14">
        <v>2010</v>
      </c>
      <c r="F1066" s="14" t="s">
        <v>1277</v>
      </c>
      <c r="G1066" s="14" t="s">
        <v>912</v>
      </c>
      <c r="H1066" s="47">
        <v>2757</v>
      </c>
      <c r="I1066" s="47">
        <v>3435</v>
      </c>
      <c r="J1066" s="47">
        <v>3435</v>
      </c>
      <c r="K1066" s="47">
        <v>2757</v>
      </c>
      <c r="L1066" s="47">
        <v>2757</v>
      </c>
      <c r="O1066" s="47"/>
    </row>
    <row r="1067" spans="1:15" s="14" customFormat="1">
      <c r="A1067" s="14">
        <v>1061</v>
      </c>
      <c r="B1067" s="14">
        <v>311900</v>
      </c>
      <c r="C1067" s="14" t="s">
        <v>235</v>
      </c>
      <c r="D1067" s="14" t="s">
        <v>904</v>
      </c>
      <c r="E1067" s="14">
        <v>2011</v>
      </c>
      <c r="F1067" s="14" t="s">
        <v>1277</v>
      </c>
      <c r="G1067" s="14" t="s">
        <v>912</v>
      </c>
      <c r="H1067" s="47">
        <v>2762</v>
      </c>
      <c r="I1067" s="47">
        <v>3441</v>
      </c>
      <c r="J1067" s="47">
        <v>3441</v>
      </c>
      <c r="K1067" s="47">
        <v>2762</v>
      </c>
      <c r="L1067" s="47">
        <v>2762</v>
      </c>
      <c r="O1067" s="47"/>
    </row>
    <row r="1068" spans="1:15" s="14" customFormat="1">
      <c r="A1068" s="14">
        <v>1062</v>
      </c>
      <c r="B1068" s="14">
        <v>311900</v>
      </c>
      <c r="C1068" s="14" t="s">
        <v>235</v>
      </c>
      <c r="D1068" s="14" t="s">
        <v>904</v>
      </c>
      <c r="E1068" s="14">
        <v>2012</v>
      </c>
      <c r="F1068" s="14" t="s">
        <v>1277</v>
      </c>
      <c r="G1068" s="14" t="s">
        <v>912</v>
      </c>
      <c r="H1068" s="47">
        <v>2767</v>
      </c>
      <c r="I1068" s="47">
        <v>3447</v>
      </c>
      <c r="J1068" s="47">
        <v>3447</v>
      </c>
      <c r="K1068" s="47">
        <v>2767</v>
      </c>
      <c r="L1068" s="47">
        <v>2767</v>
      </c>
      <c r="O1068" s="47"/>
    </row>
    <row r="1069" spans="1:15" s="14" customFormat="1">
      <c r="A1069" s="14">
        <v>1063</v>
      </c>
      <c r="B1069" s="14">
        <v>311900</v>
      </c>
      <c r="C1069" s="14" t="s">
        <v>235</v>
      </c>
      <c r="D1069" s="14" t="s">
        <v>904</v>
      </c>
      <c r="E1069" s="14">
        <v>2013</v>
      </c>
      <c r="F1069" s="14" t="s">
        <v>905</v>
      </c>
      <c r="G1069" s="14" t="s">
        <v>906</v>
      </c>
      <c r="J1069" s="47">
        <v>3556</v>
      </c>
      <c r="O1069" s="47"/>
    </row>
    <row r="1070" spans="1:15" s="14" customFormat="1">
      <c r="A1070" s="14">
        <v>1064</v>
      </c>
      <c r="B1070" s="14">
        <v>311900</v>
      </c>
      <c r="C1070" s="14" t="s">
        <v>235</v>
      </c>
      <c r="D1070" s="14" t="s">
        <v>904</v>
      </c>
      <c r="E1070" s="14">
        <v>2014</v>
      </c>
      <c r="F1070" s="14" t="s">
        <v>905</v>
      </c>
      <c r="G1070" s="14" t="s">
        <v>906</v>
      </c>
      <c r="J1070" s="47">
        <v>3565</v>
      </c>
      <c r="O1070" s="47"/>
    </row>
    <row r="1071" spans="1:15" s="14" customFormat="1">
      <c r="A1071" s="14">
        <v>1065</v>
      </c>
      <c r="B1071" s="14">
        <v>311910</v>
      </c>
      <c r="C1071" s="14" t="s">
        <v>236</v>
      </c>
      <c r="D1071" s="14" t="s">
        <v>904</v>
      </c>
      <c r="E1071" s="14">
        <v>2007</v>
      </c>
      <c r="F1071" s="14" t="s">
        <v>905</v>
      </c>
      <c r="G1071" s="14" t="s">
        <v>916</v>
      </c>
      <c r="H1071" s="47">
        <v>20277</v>
      </c>
      <c r="I1071" s="47">
        <v>22741</v>
      </c>
      <c r="J1071" s="47">
        <v>22741</v>
      </c>
      <c r="K1071" s="47">
        <v>15083</v>
      </c>
      <c r="L1071" s="47">
        <v>15083</v>
      </c>
      <c r="O1071" s="47"/>
    </row>
    <row r="1072" spans="1:15" s="14" customFormat="1">
      <c r="A1072" s="14">
        <v>1066</v>
      </c>
      <c r="B1072" s="14">
        <v>311910</v>
      </c>
      <c r="C1072" s="14" t="s">
        <v>236</v>
      </c>
      <c r="D1072" s="14" t="s">
        <v>904</v>
      </c>
      <c r="E1072" s="14">
        <v>2008</v>
      </c>
      <c r="F1072" s="14" t="s">
        <v>905</v>
      </c>
      <c r="G1072" s="14" t="s">
        <v>916</v>
      </c>
      <c r="H1072" s="47">
        <v>20692</v>
      </c>
      <c r="I1072" s="47">
        <v>23206</v>
      </c>
      <c r="J1072" s="47">
        <v>23206</v>
      </c>
      <c r="K1072" s="47">
        <v>16181</v>
      </c>
      <c r="L1072" s="47">
        <v>16181</v>
      </c>
      <c r="O1072" s="47"/>
    </row>
    <row r="1073" spans="1:15" s="14" customFormat="1">
      <c r="A1073" s="14">
        <v>1067</v>
      </c>
      <c r="B1073" s="14">
        <v>311910</v>
      </c>
      <c r="C1073" s="14" t="s">
        <v>236</v>
      </c>
      <c r="D1073" s="14" t="s">
        <v>904</v>
      </c>
      <c r="E1073" s="14">
        <v>2009</v>
      </c>
      <c r="F1073" s="14" t="s">
        <v>905</v>
      </c>
      <c r="G1073" s="14" t="s">
        <v>916</v>
      </c>
      <c r="H1073" s="47">
        <v>20551</v>
      </c>
      <c r="I1073" s="47">
        <v>23048</v>
      </c>
      <c r="J1073" s="47">
        <v>23048</v>
      </c>
      <c r="K1073" s="47">
        <v>19524</v>
      </c>
      <c r="L1073" s="47">
        <v>19524</v>
      </c>
      <c r="O1073" s="47"/>
    </row>
    <row r="1074" spans="1:15" s="14" customFormat="1">
      <c r="A1074" s="14">
        <v>1068</v>
      </c>
      <c r="B1074" s="14">
        <v>311910</v>
      </c>
      <c r="C1074" s="14" t="s">
        <v>236</v>
      </c>
      <c r="D1074" s="14" t="s">
        <v>904</v>
      </c>
      <c r="E1074" s="14">
        <v>2010</v>
      </c>
      <c r="F1074" s="14" t="s">
        <v>1279</v>
      </c>
      <c r="G1074" s="14" t="s">
        <v>914</v>
      </c>
      <c r="H1074" s="47">
        <v>21194</v>
      </c>
      <c r="I1074" s="47">
        <v>23914</v>
      </c>
      <c r="J1074" s="47">
        <v>23914</v>
      </c>
      <c r="K1074" s="47">
        <v>19717</v>
      </c>
      <c r="L1074" s="47">
        <v>19717</v>
      </c>
      <c r="O1074" s="47"/>
    </row>
    <row r="1075" spans="1:15" s="14" customFormat="1">
      <c r="A1075" s="14">
        <v>1069</v>
      </c>
      <c r="B1075" s="14">
        <v>311910</v>
      </c>
      <c r="C1075" s="14" t="s">
        <v>236</v>
      </c>
      <c r="D1075" s="14" t="s">
        <v>904</v>
      </c>
      <c r="E1075" s="14">
        <v>2011</v>
      </c>
      <c r="F1075" s="14" t="s">
        <v>1279</v>
      </c>
      <c r="G1075" s="14" t="s">
        <v>914</v>
      </c>
      <c r="H1075" s="47">
        <v>21151</v>
      </c>
      <c r="I1075" s="47">
        <v>23866</v>
      </c>
      <c r="J1075" s="47">
        <v>23866</v>
      </c>
      <c r="K1075" s="47">
        <v>20303</v>
      </c>
      <c r="L1075" s="47">
        <v>20303</v>
      </c>
      <c r="O1075" s="47"/>
    </row>
    <row r="1076" spans="1:15" s="14" customFormat="1">
      <c r="A1076" s="14">
        <v>1070</v>
      </c>
      <c r="B1076" s="14">
        <v>311910</v>
      </c>
      <c r="C1076" s="14" t="s">
        <v>236</v>
      </c>
      <c r="D1076" s="14" t="s">
        <v>904</v>
      </c>
      <c r="E1076" s="14">
        <v>2012</v>
      </c>
      <c r="F1076" s="14" t="s">
        <v>1279</v>
      </c>
      <c r="G1076" s="14" t="s">
        <v>914</v>
      </c>
      <c r="H1076" s="47">
        <v>21110</v>
      </c>
      <c r="I1076" s="47">
        <v>23819</v>
      </c>
      <c r="J1076" s="47">
        <v>23819</v>
      </c>
      <c r="K1076" s="47">
        <v>18696</v>
      </c>
      <c r="L1076" s="47">
        <v>18696</v>
      </c>
      <c r="O1076" s="47"/>
    </row>
    <row r="1077" spans="1:15" s="14" customFormat="1">
      <c r="A1077" s="14">
        <v>1071</v>
      </c>
      <c r="B1077" s="14">
        <v>311910</v>
      </c>
      <c r="C1077" s="14" t="s">
        <v>236</v>
      </c>
      <c r="D1077" s="14" t="s">
        <v>904</v>
      </c>
      <c r="E1077" s="14">
        <v>2013</v>
      </c>
      <c r="F1077" s="14" t="s">
        <v>1279</v>
      </c>
      <c r="G1077" s="14" t="s">
        <v>914</v>
      </c>
      <c r="H1077" s="47">
        <v>21699</v>
      </c>
      <c r="I1077" s="47">
        <v>24484</v>
      </c>
      <c r="J1077" s="47">
        <v>24484</v>
      </c>
      <c r="K1077" s="47">
        <v>18920</v>
      </c>
      <c r="L1077" s="47">
        <v>18920</v>
      </c>
      <c r="O1077" s="47"/>
    </row>
    <row r="1078" spans="1:15" s="14" customFormat="1">
      <c r="A1078" s="14">
        <v>1072</v>
      </c>
      <c r="B1078" s="14">
        <v>311910</v>
      </c>
      <c r="C1078" s="14" t="s">
        <v>236</v>
      </c>
      <c r="D1078" s="14" t="s">
        <v>904</v>
      </c>
      <c r="E1078" s="14">
        <v>2014</v>
      </c>
      <c r="F1078" s="14" t="s">
        <v>1279</v>
      </c>
      <c r="G1078" s="14" t="s">
        <v>914</v>
      </c>
      <c r="H1078" s="47">
        <v>21675</v>
      </c>
      <c r="I1078" s="47">
        <v>24457</v>
      </c>
      <c r="J1078" s="47">
        <v>24457</v>
      </c>
      <c r="K1078" s="47">
        <v>19130</v>
      </c>
      <c r="L1078" s="47">
        <v>19130</v>
      </c>
      <c r="O1078" s="47"/>
    </row>
    <row r="1079" spans="1:15">
      <c r="A1079">
        <v>1073</v>
      </c>
      <c r="B1079">
        <v>311940</v>
      </c>
      <c r="C1079" t="s">
        <v>239</v>
      </c>
      <c r="D1079" t="s">
        <v>904</v>
      </c>
      <c r="E1079">
        <v>2007</v>
      </c>
      <c r="F1079" t="s">
        <v>1283</v>
      </c>
      <c r="G1079" t="s">
        <v>914</v>
      </c>
      <c r="H1079" s="1">
        <v>99425</v>
      </c>
      <c r="I1079" s="1">
        <v>100805</v>
      </c>
      <c r="J1079" s="1">
        <v>100805</v>
      </c>
      <c r="K1079" s="1">
        <v>95224</v>
      </c>
      <c r="L1079" s="1">
        <v>95224</v>
      </c>
      <c r="O1079" s="1"/>
    </row>
    <row r="1080" spans="1:15">
      <c r="A1080">
        <v>1074</v>
      </c>
      <c r="B1080">
        <v>311940</v>
      </c>
      <c r="C1080" t="s">
        <v>239</v>
      </c>
      <c r="D1080" t="s">
        <v>904</v>
      </c>
      <c r="E1080">
        <v>2008</v>
      </c>
      <c r="F1080" t="s">
        <v>1283</v>
      </c>
      <c r="G1080" t="s">
        <v>914</v>
      </c>
      <c r="H1080" s="1">
        <v>102986</v>
      </c>
      <c r="I1080" s="1">
        <v>104415</v>
      </c>
      <c r="J1080" s="1">
        <v>104415</v>
      </c>
      <c r="K1080" s="1">
        <v>97963</v>
      </c>
      <c r="L1080" s="1">
        <v>97963</v>
      </c>
      <c r="O1080" s="1">
        <v>166</v>
      </c>
    </row>
    <row r="1081" spans="1:15">
      <c r="A1081">
        <v>1075</v>
      </c>
      <c r="B1081">
        <v>311940</v>
      </c>
      <c r="C1081" t="s">
        <v>239</v>
      </c>
      <c r="D1081" t="s">
        <v>904</v>
      </c>
      <c r="E1081">
        <v>2009</v>
      </c>
      <c r="F1081" t="s">
        <v>1283</v>
      </c>
      <c r="G1081" t="s">
        <v>914</v>
      </c>
      <c r="H1081" s="1">
        <v>103599</v>
      </c>
      <c r="I1081" s="1">
        <v>105037</v>
      </c>
      <c r="J1081" s="1">
        <v>105037</v>
      </c>
      <c r="K1081" s="1">
        <v>100824</v>
      </c>
      <c r="L1081" s="1">
        <v>100824</v>
      </c>
      <c r="O1081" s="1">
        <v>134</v>
      </c>
    </row>
    <row r="1082" spans="1:15">
      <c r="A1082">
        <v>1076</v>
      </c>
      <c r="B1082">
        <v>311940</v>
      </c>
      <c r="C1082" t="s">
        <v>239</v>
      </c>
      <c r="D1082" t="s">
        <v>904</v>
      </c>
      <c r="E1082">
        <v>2010</v>
      </c>
      <c r="F1082" t="s">
        <v>1283</v>
      </c>
      <c r="G1082" t="s">
        <v>914</v>
      </c>
      <c r="H1082" s="1">
        <v>102395</v>
      </c>
      <c r="I1082" s="1">
        <v>103694</v>
      </c>
      <c r="J1082" s="1">
        <v>103694</v>
      </c>
      <c r="K1082" s="1">
        <v>102395</v>
      </c>
      <c r="L1082" s="1">
        <v>102395</v>
      </c>
      <c r="O1082" s="1">
        <v>102</v>
      </c>
    </row>
    <row r="1083" spans="1:15">
      <c r="A1083">
        <v>1077</v>
      </c>
      <c r="B1083">
        <v>311940</v>
      </c>
      <c r="C1083" t="s">
        <v>239</v>
      </c>
      <c r="D1083" t="s">
        <v>904</v>
      </c>
      <c r="E1083">
        <v>2011</v>
      </c>
      <c r="F1083" t="s">
        <v>1283</v>
      </c>
      <c r="G1083" t="s">
        <v>914</v>
      </c>
      <c r="H1083" s="1">
        <v>102869</v>
      </c>
      <c r="I1083" s="1">
        <v>104174</v>
      </c>
      <c r="J1083" s="1">
        <v>104174</v>
      </c>
      <c r="K1083" s="1">
        <v>102869</v>
      </c>
      <c r="L1083" s="1">
        <v>102869</v>
      </c>
      <c r="O1083" s="1">
        <v>27</v>
      </c>
    </row>
    <row r="1084" spans="1:15">
      <c r="A1084">
        <v>1078</v>
      </c>
      <c r="B1084">
        <v>311940</v>
      </c>
      <c r="C1084" t="s">
        <v>239</v>
      </c>
      <c r="D1084" t="s">
        <v>904</v>
      </c>
      <c r="E1084">
        <v>2012</v>
      </c>
      <c r="F1084" t="s">
        <v>1283</v>
      </c>
      <c r="G1084" t="s">
        <v>914</v>
      </c>
      <c r="H1084" s="1">
        <v>103326</v>
      </c>
      <c r="I1084" s="1">
        <v>104637</v>
      </c>
      <c r="J1084" s="1">
        <v>104637</v>
      </c>
      <c r="K1084" s="1">
        <v>103326</v>
      </c>
      <c r="L1084" s="1">
        <v>103326</v>
      </c>
      <c r="O1084" s="1">
        <v>9</v>
      </c>
    </row>
    <row r="1085" spans="1:15">
      <c r="A1085">
        <v>1079</v>
      </c>
      <c r="B1085">
        <v>311940</v>
      </c>
      <c r="C1085" t="s">
        <v>239</v>
      </c>
      <c r="D1085" t="s">
        <v>904</v>
      </c>
      <c r="E1085">
        <v>2013</v>
      </c>
      <c r="F1085" t="s">
        <v>1283</v>
      </c>
      <c r="G1085" t="s">
        <v>914</v>
      </c>
      <c r="H1085" s="1">
        <v>106945</v>
      </c>
      <c r="I1085" s="1">
        <v>108302</v>
      </c>
      <c r="J1085" s="1">
        <v>108302</v>
      </c>
      <c r="K1085" s="1">
        <v>106945</v>
      </c>
      <c r="L1085" s="1">
        <v>106945</v>
      </c>
      <c r="O1085" s="1">
        <v>35</v>
      </c>
    </row>
    <row r="1086" spans="1:15">
      <c r="A1086">
        <v>1080</v>
      </c>
      <c r="B1086">
        <v>311940</v>
      </c>
      <c r="C1086" t="s">
        <v>239</v>
      </c>
      <c r="D1086" t="s">
        <v>904</v>
      </c>
      <c r="E1086">
        <v>2014</v>
      </c>
      <c r="F1086" t="s">
        <v>1283</v>
      </c>
      <c r="G1086" t="s">
        <v>914</v>
      </c>
      <c r="H1086" s="1">
        <v>107479</v>
      </c>
      <c r="I1086" s="1">
        <v>108843</v>
      </c>
      <c r="J1086" s="1">
        <v>108843</v>
      </c>
      <c r="K1086" s="1">
        <v>107479</v>
      </c>
      <c r="L1086" s="1">
        <v>107479</v>
      </c>
      <c r="O1086" s="1">
        <v>22</v>
      </c>
    </row>
    <row r="1087" spans="1:15" s="14" customFormat="1">
      <c r="A1087" s="14">
        <v>1081</v>
      </c>
      <c r="B1087" s="14">
        <v>311950</v>
      </c>
      <c r="C1087" s="14" t="s">
        <v>240</v>
      </c>
      <c r="D1087" s="14" t="s">
        <v>904</v>
      </c>
      <c r="E1087" s="14">
        <v>2007</v>
      </c>
      <c r="F1087" s="14" t="s">
        <v>905</v>
      </c>
      <c r="G1087" s="14" t="s">
        <v>906</v>
      </c>
      <c r="J1087" s="47">
        <v>9120</v>
      </c>
      <c r="O1087" s="47"/>
    </row>
    <row r="1088" spans="1:15" s="14" customFormat="1">
      <c r="A1088" s="14">
        <v>1082</v>
      </c>
      <c r="B1088" s="14">
        <v>311950</v>
      </c>
      <c r="C1088" s="14" t="s">
        <v>240</v>
      </c>
      <c r="D1088" s="14" t="s">
        <v>904</v>
      </c>
      <c r="E1088" s="14">
        <v>2008</v>
      </c>
      <c r="F1088" s="14" t="s">
        <v>905</v>
      </c>
      <c r="G1088" s="14" t="s">
        <v>916</v>
      </c>
      <c r="H1088" s="47">
        <v>6812</v>
      </c>
      <c r="I1088" s="47">
        <v>9404</v>
      </c>
      <c r="J1088" s="47">
        <v>9404</v>
      </c>
      <c r="K1088" s="47">
        <v>4285</v>
      </c>
      <c r="L1088" s="47">
        <v>4285</v>
      </c>
      <c r="O1088" s="47"/>
    </row>
    <row r="1089" spans="1:15" s="14" customFormat="1">
      <c r="A1089" s="14">
        <v>1083</v>
      </c>
      <c r="B1089" s="14">
        <v>311950</v>
      </c>
      <c r="C1089" s="14" t="s">
        <v>240</v>
      </c>
      <c r="D1089" s="14" t="s">
        <v>904</v>
      </c>
      <c r="E1089" s="14">
        <v>2009</v>
      </c>
      <c r="F1089" s="14" t="s">
        <v>993</v>
      </c>
      <c r="G1089" s="14" t="s">
        <v>916</v>
      </c>
      <c r="H1089" s="47">
        <v>6825</v>
      </c>
      <c r="I1089" s="47">
        <v>9423</v>
      </c>
      <c r="J1089" s="47">
        <v>9423</v>
      </c>
      <c r="K1089" s="47">
        <v>4122</v>
      </c>
      <c r="L1089" s="47">
        <v>4122</v>
      </c>
      <c r="O1089" s="47"/>
    </row>
    <row r="1090" spans="1:15" s="14" customFormat="1">
      <c r="A1090" s="14">
        <v>1084</v>
      </c>
      <c r="B1090" s="14">
        <v>311950</v>
      </c>
      <c r="C1090" s="14" t="s">
        <v>240</v>
      </c>
      <c r="D1090" s="14" t="s">
        <v>904</v>
      </c>
      <c r="E1090" s="14">
        <v>2010</v>
      </c>
      <c r="F1090" s="14" t="s">
        <v>993</v>
      </c>
      <c r="G1090" s="14" t="s">
        <v>994</v>
      </c>
      <c r="H1090" s="47">
        <v>6693</v>
      </c>
      <c r="I1090" s="47">
        <v>9117</v>
      </c>
      <c r="J1090" s="47">
        <v>9117</v>
      </c>
      <c r="K1090" s="47">
        <v>4273</v>
      </c>
      <c r="L1090" s="47">
        <v>4273</v>
      </c>
      <c r="O1090" s="47"/>
    </row>
    <row r="1091" spans="1:15" s="14" customFormat="1">
      <c r="A1091" s="14">
        <v>1085</v>
      </c>
      <c r="B1091" s="14">
        <v>311950</v>
      </c>
      <c r="C1091" s="14" t="s">
        <v>240</v>
      </c>
      <c r="D1091" s="14" t="s">
        <v>904</v>
      </c>
      <c r="E1091" s="14">
        <v>2011</v>
      </c>
      <c r="F1091" s="14" t="s">
        <v>1284</v>
      </c>
      <c r="G1091" s="14" t="s">
        <v>1171</v>
      </c>
      <c r="H1091" s="47">
        <v>6692</v>
      </c>
      <c r="I1091" s="47">
        <v>9116</v>
      </c>
      <c r="J1091" s="47">
        <v>9116</v>
      </c>
      <c r="K1091" s="47">
        <v>4420</v>
      </c>
      <c r="L1091" s="47">
        <v>4420</v>
      </c>
      <c r="O1091" s="47"/>
    </row>
    <row r="1092" spans="1:15" s="14" customFormat="1">
      <c r="A1092" s="14">
        <v>1086</v>
      </c>
      <c r="B1092" s="14">
        <v>311950</v>
      </c>
      <c r="C1092" s="14" t="s">
        <v>240</v>
      </c>
      <c r="D1092" s="14" t="s">
        <v>904</v>
      </c>
      <c r="E1092" s="14">
        <v>2012</v>
      </c>
      <c r="F1092" s="14" t="s">
        <v>1284</v>
      </c>
      <c r="G1092" s="14" t="s">
        <v>1171</v>
      </c>
      <c r="H1092" s="47">
        <v>6692</v>
      </c>
      <c r="I1092" s="47">
        <v>9115</v>
      </c>
      <c r="J1092" s="47">
        <v>9115</v>
      </c>
      <c r="K1092" s="47">
        <v>4397</v>
      </c>
      <c r="L1092" s="47">
        <v>4397</v>
      </c>
      <c r="O1092" s="47"/>
    </row>
    <row r="1093" spans="1:15" s="14" customFormat="1">
      <c r="A1093" s="14">
        <v>1087</v>
      </c>
      <c r="B1093" s="14">
        <v>311950</v>
      </c>
      <c r="C1093" s="14" t="s">
        <v>240</v>
      </c>
      <c r="D1093" s="14" t="s">
        <v>904</v>
      </c>
      <c r="E1093" s="14">
        <v>2013</v>
      </c>
      <c r="F1093" s="14" t="s">
        <v>1284</v>
      </c>
      <c r="G1093" s="14" t="s">
        <v>1171</v>
      </c>
      <c r="H1093" s="47">
        <v>6891</v>
      </c>
      <c r="I1093" s="47">
        <v>9387</v>
      </c>
      <c r="J1093" s="47">
        <v>9387</v>
      </c>
      <c r="K1093" s="47">
        <v>4574</v>
      </c>
      <c r="L1093" s="47">
        <v>4574</v>
      </c>
      <c r="O1093" s="47"/>
    </row>
    <row r="1094" spans="1:15" s="14" customFormat="1">
      <c r="A1094" s="14">
        <v>1088</v>
      </c>
      <c r="B1094" s="14">
        <v>311950</v>
      </c>
      <c r="C1094" s="14" t="s">
        <v>240</v>
      </c>
      <c r="D1094" s="14" t="s">
        <v>904</v>
      </c>
      <c r="E1094" s="14">
        <v>2014</v>
      </c>
      <c r="F1094" s="14" t="s">
        <v>1284</v>
      </c>
      <c r="G1094" s="14" t="s">
        <v>1171</v>
      </c>
      <c r="H1094" s="47">
        <v>6896</v>
      </c>
      <c r="I1094" s="47">
        <v>9394</v>
      </c>
      <c r="J1094" s="47">
        <v>9394</v>
      </c>
      <c r="K1094" s="47">
        <v>4655</v>
      </c>
      <c r="L1094" s="47">
        <v>4655</v>
      </c>
      <c r="O1094" s="47"/>
    </row>
    <row r="1095" spans="1:15" s="14" customFormat="1">
      <c r="A1095" s="14">
        <v>1089</v>
      </c>
      <c r="B1095" s="14">
        <v>311995</v>
      </c>
      <c r="C1095" s="14" t="s">
        <v>245</v>
      </c>
      <c r="D1095" s="14" t="s">
        <v>904</v>
      </c>
      <c r="E1095" s="14">
        <v>2007</v>
      </c>
      <c r="F1095" s="14" t="s">
        <v>1290</v>
      </c>
      <c r="G1095" s="14" t="s">
        <v>916</v>
      </c>
      <c r="H1095" s="47">
        <v>4106</v>
      </c>
      <c r="I1095" s="47">
        <v>5635</v>
      </c>
      <c r="J1095" s="47">
        <v>5635</v>
      </c>
      <c r="K1095" s="47">
        <v>1440</v>
      </c>
      <c r="L1095" s="47">
        <v>1440</v>
      </c>
      <c r="O1095" s="47"/>
    </row>
    <row r="1096" spans="1:15" s="14" customFormat="1">
      <c r="A1096" s="14">
        <v>1090</v>
      </c>
      <c r="B1096" s="14">
        <v>311995</v>
      </c>
      <c r="C1096" s="14" t="s">
        <v>245</v>
      </c>
      <c r="D1096" s="14" t="s">
        <v>904</v>
      </c>
      <c r="E1096" s="14">
        <v>2008</v>
      </c>
      <c r="F1096" s="14" t="s">
        <v>1290</v>
      </c>
      <c r="G1096" s="14" t="s">
        <v>916</v>
      </c>
      <c r="H1096" s="47">
        <v>4279</v>
      </c>
      <c r="I1096" s="47">
        <v>5873</v>
      </c>
      <c r="J1096" s="47">
        <v>5873</v>
      </c>
      <c r="K1096" s="47">
        <v>2021</v>
      </c>
      <c r="L1096" s="47">
        <v>2021</v>
      </c>
      <c r="O1096" s="47"/>
    </row>
    <row r="1097" spans="1:15" s="14" customFormat="1">
      <c r="A1097" s="14">
        <v>1091</v>
      </c>
      <c r="B1097" s="14">
        <v>311995</v>
      </c>
      <c r="C1097" s="14" t="s">
        <v>245</v>
      </c>
      <c r="D1097" s="14" t="s">
        <v>904</v>
      </c>
      <c r="E1097" s="14">
        <v>2009</v>
      </c>
      <c r="F1097" s="14" t="s">
        <v>1290</v>
      </c>
      <c r="G1097" s="14" t="s">
        <v>916</v>
      </c>
      <c r="H1097" s="47">
        <v>4328</v>
      </c>
      <c r="I1097" s="47">
        <v>5939</v>
      </c>
      <c r="J1097" s="47">
        <v>5939</v>
      </c>
      <c r="K1097" s="47">
        <v>2008</v>
      </c>
      <c r="L1097" s="47">
        <v>2008</v>
      </c>
      <c r="O1097" s="47"/>
    </row>
    <row r="1098" spans="1:15" s="14" customFormat="1">
      <c r="A1098" s="14">
        <v>1092</v>
      </c>
      <c r="B1098" s="14">
        <v>311995</v>
      </c>
      <c r="C1098" s="14" t="s">
        <v>245</v>
      </c>
      <c r="D1098" s="14" t="s">
        <v>904</v>
      </c>
      <c r="E1098" s="14">
        <v>2010</v>
      </c>
      <c r="F1098" s="14" t="s">
        <v>1290</v>
      </c>
      <c r="G1098" s="14" t="s">
        <v>916</v>
      </c>
      <c r="H1098" s="47">
        <v>4430</v>
      </c>
      <c r="I1098" s="47">
        <v>5790</v>
      </c>
      <c r="J1098" s="47">
        <v>5790</v>
      </c>
      <c r="K1098" s="47">
        <v>2741</v>
      </c>
      <c r="L1098" s="47">
        <v>2741</v>
      </c>
      <c r="O1098" s="47"/>
    </row>
    <row r="1099" spans="1:15" s="14" customFormat="1">
      <c r="A1099" s="14">
        <v>1093</v>
      </c>
      <c r="B1099" s="14">
        <v>311995</v>
      </c>
      <c r="C1099" s="14" t="s">
        <v>245</v>
      </c>
      <c r="D1099" s="14" t="s">
        <v>904</v>
      </c>
      <c r="E1099" s="14">
        <v>2011</v>
      </c>
      <c r="F1099" s="14" t="s">
        <v>1289</v>
      </c>
      <c r="G1099" s="14" t="s">
        <v>914</v>
      </c>
      <c r="H1099" s="47">
        <v>4466</v>
      </c>
      <c r="I1099" s="47">
        <v>5837</v>
      </c>
      <c r="J1099" s="47">
        <v>5837</v>
      </c>
      <c r="K1099" s="47">
        <v>2859</v>
      </c>
      <c r="L1099" s="47">
        <v>2859</v>
      </c>
      <c r="O1099" s="47"/>
    </row>
    <row r="1100" spans="1:15" s="14" customFormat="1">
      <c r="A1100" s="14">
        <v>1094</v>
      </c>
      <c r="B1100" s="14">
        <v>311995</v>
      </c>
      <c r="C1100" s="14" t="s">
        <v>245</v>
      </c>
      <c r="D1100" s="14" t="s">
        <v>904</v>
      </c>
      <c r="E1100" s="14">
        <v>2012</v>
      </c>
      <c r="F1100" s="14" t="s">
        <v>1289</v>
      </c>
      <c r="G1100" s="14" t="s">
        <v>914</v>
      </c>
      <c r="H1100" s="47">
        <v>4501</v>
      </c>
      <c r="I1100" s="47">
        <v>5883</v>
      </c>
      <c r="J1100" s="47">
        <v>5883</v>
      </c>
      <c r="K1100" s="47">
        <v>3144</v>
      </c>
      <c r="L1100" s="47">
        <v>3144</v>
      </c>
      <c r="O1100" s="47"/>
    </row>
    <row r="1101" spans="1:15" s="14" customFormat="1">
      <c r="A1101" s="14">
        <v>1095</v>
      </c>
      <c r="B1101" s="14">
        <v>311995</v>
      </c>
      <c r="C1101" s="14" t="s">
        <v>245</v>
      </c>
      <c r="D1101" s="14" t="s">
        <v>904</v>
      </c>
      <c r="E1101" s="14">
        <v>2013</v>
      </c>
      <c r="F1101" s="14" t="s">
        <v>1289</v>
      </c>
      <c r="G1101" s="14" t="s">
        <v>914</v>
      </c>
      <c r="H1101" s="47">
        <v>4675</v>
      </c>
      <c r="I1101" s="47">
        <v>6110</v>
      </c>
      <c r="J1101" s="47">
        <v>6110</v>
      </c>
      <c r="K1101" s="47">
        <v>3250</v>
      </c>
      <c r="L1101" s="47">
        <v>3250</v>
      </c>
      <c r="O1101" s="47"/>
    </row>
    <row r="1102" spans="1:15" s="14" customFormat="1">
      <c r="A1102" s="14">
        <v>1096</v>
      </c>
      <c r="B1102" s="14">
        <v>311995</v>
      </c>
      <c r="C1102" s="14" t="s">
        <v>245</v>
      </c>
      <c r="D1102" s="14" t="s">
        <v>904</v>
      </c>
      <c r="E1102" s="14">
        <v>2014</v>
      </c>
      <c r="F1102" s="14" t="s">
        <v>1289</v>
      </c>
      <c r="G1102" s="14" t="s">
        <v>914</v>
      </c>
      <c r="H1102" s="47">
        <v>4712</v>
      </c>
      <c r="I1102" s="47">
        <v>6159</v>
      </c>
      <c r="J1102" s="47">
        <v>6159</v>
      </c>
      <c r="K1102" s="47">
        <v>3772</v>
      </c>
      <c r="L1102" s="47">
        <v>3772</v>
      </c>
      <c r="O1102" s="47"/>
    </row>
    <row r="1103" spans="1:15" s="14" customFormat="1">
      <c r="A1103" s="14">
        <v>1097</v>
      </c>
      <c r="B1103" s="14">
        <v>312010</v>
      </c>
      <c r="C1103" s="14" t="s">
        <v>247</v>
      </c>
      <c r="D1103" s="14" t="s">
        <v>904</v>
      </c>
      <c r="E1103" s="14">
        <v>2007</v>
      </c>
      <c r="J1103" s="47">
        <v>4332</v>
      </c>
      <c r="O1103" s="47"/>
    </row>
    <row r="1104" spans="1:15" s="14" customFormat="1">
      <c r="A1104" s="14">
        <v>1098</v>
      </c>
      <c r="B1104" s="14">
        <v>312010</v>
      </c>
      <c r="C1104" s="14" t="s">
        <v>247</v>
      </c>
      <c r="D1104" s="14" t="s">
        <v>904</v>
      </c>
      <c r="E1104" s="14">
        <v>2008</v>
      </c>
      <c r="F1104" s="14" t="s">
        <v>1294</v>
      </c>
      <c r="G1104" s="14" t="s">
        <v>916</v>
      </c>
      <c r="H1104" s="47">
        <v>4065</v>
      </c>
      <c r="I1104" s="47">
        <v>4512</v>
      </c>
      <c r="J1104" s="47">
        <v>4512</v>
      </c>
      <c r="K1104" s="47">
        <v>3862</v>
      </c>
      <c r="L1104" s="47">
        <v>3862</v>
      </c>
      <c r="O1104" s="47"/>
    </row>
    <row r="1105" spans="1:15" s="14" customFormat="1">
      <c r="A1105" s="14">
        <v>1099</v>
      </c>
      <c r="B1105" s="14">
        <v>312010</v>
      </c>
      <c r="C1105" s="14" t="s">
        <v>247</v>
      </c>
      <c r="D1105" s="14" t="s">
        <v>904</v>
      </c>
      <c r="E1105" s="14">
        <v>2009</v>
      </c>
      <c r="F1105" s="14" t="s">
        <v>1294</v>
      </c>
      <c r="G1105" s="14" t="s">
        <v>916</v>
      </c>
      <c r="H1105" s="47">
        <v>4108</v>
      </c>
      <c r="I1105" s="47">
        <v>4560</v>
      </c>
      <c r="J1105" s="47">
        <v>4560</v>
      </c>
      <c r="K1105" s="47">
        <v>3878</v>
      </c>
      <c r="L1105" s="47">
        <v>3878</v>
      </c>
      <c r="O1105" s="47"/>
    </row>
    <row r="1106" spans="1:15" s="14" customFormat="1">
      <c r="A1106" s="14">
        <v>1100</v>
      </c>
      <c r="B1106" s="14">
        <v>312010</v>
      </c>
      <c r="C1106" s="14" t="s">
        <v>247</v>
      </c>
      <c r="D1106" s="14" t="s">
        <v>904</v>
      </c>
      <c r="E1106" s="14">
        <v>2010</v>
      </c>
      <c r="J1106" s="47">
        <v>4204</v>
      </c>
      <c r="O1106" s="47"/>
    </row>
    <row r="1107" spans="1:15" s="14" customFormat="1">
      <c r="A1107" s="14">
        <v>1101</v>
      </c>
      <c r="B1107" s="14">
        <v>312010</v>
      </c>
      <c r="C1107" s="14" t="s">
        <v>247</v>
      </c>
      <c r="D1107" s="14" t="s">
        <v>904</v>
      </c>
      <c r="E1107" s="14">
        <v>2011</v>
      </c>
      <c r="F1107" s="14" t="s">
        <v>1294</v>
      </c>
      <c r="G1107" s="14" t="s">
        <v>916</v>
      </c>
      <c r="H1107" s="47">
        <v>3850</v>
      </c>
      <c r="I1107" s="47">
        <v>4220</v>
      </c>
      <c r="J1107" s="47">
        <v>4220</v>
      </c>
      <c r="K1107" s="47">
        <v>3850</v>
      </c>
      <c r="L1107" s="47">
        <v>3850</v>
      </c>
      <c r="O1107" s="47"/>
    </row>
    <row r="1108" spans="1:15" s="14" customFormat="1">
      <c r="A1108" s="14">
        <v>1102</v>
      </c>
      <c r="B1108" s="14">
        <v>312010</v>
      </c>
      <c r="C1108" s="14" t="s">
        <v>247</v>
      </c>
      <c r="D1108" s="14" t="s">
        <v>904</v>
      </c>
      <c r="E1108" s="14">
        <v>2012</v>
      </c>
      <c r="F1108" s="14" t="s">
        <v>1293</v>
      </c>
      <c r="G1108" s="14" t="s">
        <v>914</v>
      </c>
      <c r="H1108" s="47">
        <v>3862</v>
      </c>
      <c r="I1108" s="47">
        <v>4234</v>
      </c>
      <c r="J1108" s="47">
        <v>4234</v>
      </c>
      <c r="K1108" s="47">
        <v>3850</v>
      </c>
      <c r="L1108" s="47">
        <v>3850</v>
      </c>
      <c r="O1108" s="47"/>
    </row>
    <row r="1109" spans="1:15" s="14" customFormat="1">
      <c r="A1109" s="14">
        <v>1103</v>
      </c>
      <c r="B1109" s="14">
        <v>312010</v>
      </c>
      <c r="C1109" s="14" t="s">
        <v>247</v>
      </c>
      <c r="D1109" s="14" t="s">
        <v>904</v>
      </c>
      <c r="E1109" s="14">
        <v>2013</v>
      </c>
      <c r="F1109" s="14" t="s">
        <v>1293</v>
      </c>
      <c r="G1109" s="14" t="s">
        <v>914</v>
      </c>
      <c r="H1109" s="47">
        <v>3993</v>
      </c>
      <c r="I1109" s="47">
        <v>4377</v>
      </c>
      <c r="J1109" s="47">
        <v>4377</v>
      </c>
      <c r="K1109" s="47">
        <v>3850</v>
      </c>
      <c r="L1109" s="47">
        <v>3850</v>
      </c>
      <c r="O1109" s="47"/>
    </row>
    <row r="1110" spans="1:15" s="14" customFormat="1">
      <c r="A1110" s="14">
        <v>1104</v>
      </c>
      <c r="B1110" s="14">
        <v>312010</v>
      </c>
      <c r="C1110" s="14" t="s">
        <v>247</v>
      </c>
      <c r="D1110" s="14" t="s">
        <v>904</v>
      </c>
      <c r="E1110" s="14">
        <v>2014</v>
      </c>
      <c r="F1110" s="14" t="s">
        <v>1293</v>
      </c>
      <c r="G1110" s="14" t="s">
        <v>914</v>
      </c>
      <c r="H1110" s="47">
        <v>4009</v>
      </c>
      <c r="I1110" s="47">
        <v>4395</v>
      </c>
      <c r="J1110" s="47">
        <v>4395</v>
      </c>
      <c r="K1110" s="47">
        <v>3850</v>
      </c>
      <c r="L1110" s="47">
        <v>3850</v>
      </c>
      <c r="O1110" s="47"/>
    </row>
    <row r="1111" spans="1:15" s="14" customFormat="1">
      <c r="A1111" s="14">
        <v>1105</v>
      </c>
      <c r="B1111" s="14">
        <v>312015</v>
      </c>
      <c r="C1111" s="14" t="s">
        <v>248</v>
      </c>
      <c r="D1111" s="14" t="s">
        <v>904</v>
      </c>
      <c r="E1111" s="14">
        <v>2007</v>
      </c>
      <c r="F1111" s="14" t="s">
        <v>905</v>
      </c>
      <c r="G1111" s="14" t="s">
        <v>906</v>
      </c>
      <c r="J1111" s="47">
        <v>5659</v>
      </c>
      <c r="O1111" s="47"/>
    </row>
    <row r="1112" spans="1:15" s="14" customFormat="1">
      <c r="A1112" s="14">
        <v>1106</v>
      </c>
      <c r="B1112" s="14">
        <v>312015</v>
      </c>
      <c r="C1112" s="14" t="s">
        <v>248</v>
      </c>
      <c r="D1112" s="14" t="s">
        <v>904</v>
      </c>
      <c r="E1112" s="14">
        <v>2008</v>
      </c>
      <c r="F1112" s="14" t="s">
        <v>905</v>
      </c>
      <c r="G1112" s="14" t="s">
        <v>906</v>
      </c>
      <c r="J1112" s="47">
        <v>5885</v>
      </c>
      <c r="O1112" s="47"/>
    </row>
    <row r="1113" spans="1:15" s="14" customFormat="1">
      <c r="A1113" s="14">
        <v>1107</v>
      </c>
      <c r="B1113" s="14">
        <v>312015</v>
      </c>
      <c r="C1113" s="14" t="s">
        <v>248</v>
      </c>
      <c r="D1113" s="14" t="s">
        <v>904</v>
      </c>
      <c r="E1113" s="14">
        <v>2009</v>
      </c>
      <c r="F1113" s="14" t="s">
        <v>993</v>
      </c>
      <c r="G1113" s="14" t="s">
        <v>906</v>
      </c>
      <c r="J1113" s="47">
        <v>5941</v>
      </c>
      <c r="O1113" s="47"/>
    </row>
    <row r="1114" spans="1:15" s="14" customFormat="1">
      <c r="A1114" s="14">
        <v>1108</v>
      </c>
      <c r="B1114" s="14">
        <v>312015</v>
      </c>
      <c r="C1114" s="14" t="s">
        <v>248</v>
      </c>
      <c r="D1114" s="14" t="s">
        <v>904</v>
      </c>
      <c r="E1114" s="14">
        <v>2010</v>
      </c>
      <c r="F1114" s="14" t="s">
        <v>1016</v>
      </c>
      <c r="G1114" s="14" t="s">
        <v>916</v>
      </c>
      <c r="H1114" s="47">
        <v>3489</v>
      </c>
      <c r="I1114" s="47">
        <v>6047</v>
      </c>
      <c r="J1114" s="47">
        <v>6047</v>
      </c>
      <c r="K1114" s="47">
        <v>1814</v>
      </c>
      <c r="L1114" s="47">
        <v>1814</v>
      </c>
      <c r="O1114" s="47"/>
    </row>
    <row r="1115" spans="1:15" s="14" customFormat="1">
      <c r="A1115" s="14">
        <v>1109</v>
      </c>
      <c r="B1115" s="14">
        <v>312015</v>
      </c>
      <c r="C1115" s="14" t="s">
        <v>248</v>
      </c>
      <c r="D1115" s="14" t="s">
        <v>904</v>
      </c>
      <c r="E1115" s="14">
        <v>2011</v>
      </c>
      <c r="F1115" s="14" t="s">
        <v>1016</v>
      </c>
      <c r="G1115" s="14" t="s">
        <v>916</v>
      </c>
      <c r="H1115" s="47">
        <v>3522</v>
      </c>
      <c r="I1115" s="47">
        <v>6105</v>
      </c>
      <c r="J1115" s="47">
        <v>6105</v>
      </c>
      <c r="K1115" s="47">
        <v>2800</v>
      </c>
      <c r="L1115" s="47">
        <v>2800</v>
      </c>
      <c r="O1115" s="47"/>
    </row>
    <row r="1116" spans="1:15" s="14" customFormat="1">
      <c r="A1116" s="14">
        <v>1110</v>
      </c>
      <c r="B1116" s="14">
        <v>312015</v>
      </c>
      <c r="C1116" s="14" t="s">
        <v>248</v>
      </c>
      <c r="D1116" s="14" t="s">
        <v>904</v>
      </c>
      <c r="E1116" s="14">
        <v>2012</v>
      </c>
      <c r="F1116" s="14" t="s">
        <v>1016</v>
      </c>
      <c r="G1116" s="14" t="s">
        <v>916</v>
      </c>
      <c r="H1116" s="47">
        <v>3555</v>
      </c>
      <c r="I1116" s="47">
        <v>6161</v>
      </c>
      <c r="J1116" s="47">
        <v>6161</v>
      </c>
      <c r="K1116" s="47">
        <v>1750</v>
      </c>
      <c r="L1116" s="47">
        <v>1750</v>
      </c>
      <c r="O1116" s="47"/>
    </row>
    <row r="1117" spans="1:15" s="14" customFormat="1">
      <c r="A1117" s="14">
        <v>1111</v>
      </c>
      <c r="B1117" s="14">
        <v>312015</v>
      </c>
      <c r="C1117" s="14" t="s">
        <v>248</v>
      </c>
      <c r="D1117" s="14" t="s">
        <v>904</v>
      </c>
      <c r="E1117" s="14">
        <v>2013</v>
      </c>
      <c r="F1117" s="14" t="s">
        <v>1295</v>
      </c>
      <c r="G1117" s="14" t="s">
        <v>914</v>
      </c>
      <c r="H1117" s="47">
        <v>3697</v>
      </c>
      <c r="I1117" s="47">
        <v>6408</v>
      </c>
      <c r="J1117" s="47">
        <v>6408</v>
      </c>
      <c r="K1117" s="47">
        <v>1880</v>
      </c>
      <c r="L1117" s="47">
        <v>1880</v>
      </c>
      <c r="O1117" s="47"/>
    </row>
    <row r="1118" spans="1:15" s="14" customFormat="1">
      <c r="A1118" s="14">
        <v>1112</v>
      </c>
      <c r="B1118" s="14">
        <v>312015</v>
      </c>
      <c r="C1118" s="14" t="s">
        <v>248</v>
      </c>
      <c r="D1118" s="14" t="s">
        <v>904</v>
      </c>
      <c r="E1118" s="14">
        <v>2014</v>
      </c>
      <c r="F1118" s="14" t="s">
        <v>1295</v>
      </c>
      <c r="G1118" s="14" t="s">
        <v>914</v>
      </c>
      <c r="H1118" s="47">
        <v>3731</v>
      </c>
      <c r="I1118" s="47">
        <v>6467</v>
      </c>
      <c r="J1118" s="47">
        <v>6467</v>
      </c>
      <c r="K1118" s="47">
        <v>2003</v>
      </c>
      <c r="L1118" s="47">
        <v>2003</v>
      </c>
      <c r="O1118" s="47"/>
    </row>
    <row r="1119" spans="1:15" s="14" customFormat="1">
      <c r="A1119" s="14">
        <v>1113</v>
      </c>
      <c r="B1119" s="14">
        <v>312030</v>
      </c>
      <c r="C1119" s="14" t="s">
        <v>250</v>
      </c>
      <c r="D1119" s="14" t="s">
        <v>904</v>
      </c>
      <c r="E1119" s="14">
        <v>2007</v>
      </c>
      <c r="F1119" s="14" t="s">
        <v>905</v>
      </c>
      <c r="G1119" s="14" t="s">
        <v>916</v>
      </c>
      <c r="H1119" s="47">
        <v>3072</v>
      </c>
      <c r="I1119" s="47">
        <v>5731</v>
      </c>
      <c r="J1119" s="47">
        <v>5731</v>
      </c>
      <c r="K1119" s="14">
        <v>479</v>
      </c>
      <c r="L1119" s="14">
        <v>479</v>
      </c>
      <c r="O1119" s="47"/>
    </row>
    <row r="1120" spans="1:15" s="14" customFormat="1">
      <c r="A1120" s="14">
        <v>1114</v>
      </c>
      <c r="B1120" s="14">
        <v>312030</v>
      </c>
      <c r="C1120" s="14" t="s">
        <v>250</v>
      </c>
      <c r="D1120" s="14" t="s">
        <v>904</v>
      </c>
      <c r="E1120" s="14">
        <v>2008</v>
      </c>
      <c r="F1120" s="14" t="s">
        <v>905</v>
      </c>
      <c r="G1120" s="14" t="s">
        <v>916</v>
      </c>
      <c r="H1120" s="47">
        <v>3179</v>
      </c>
      <c r="I1120" s="47">
        <v>5930</v>
      </c>
      <c r="J1120" s="47">
        <v>5930</v>
      </c>
      <c r="K1120" s="47">
        <v>1426</v>
      </c>
      <c r="L1120" s="47">
        <v>1426</v>
      </c>
      <c r="O1120" s="47"/>
    </row>
    <row r="1121" spans="1:15" s="14" customFormat="1">
      <c r="A1121" s="14">
        <v>1115</v>
      </c>
      <c r="B1121" s="14">
        <v>312030</v>
      </c>
      <c r="C1121" s="14" t="s">
        <v>250</v>
      </c>
      <c r="D1121" s="14" t="s">
        <v>904</v>
      </c>
      <c r="E1121" s="14">
        <v>2009</v>
      </c>
      <c r="F1121" s="14" t="s">
        <v>905</v>
      </c>
      <c r="G1121" s="14" t="s">
        <v>916</v>
      </c>
      <c r="H1121" s="47">
        <v>3195</v>
      </c>
      <c r="I1121" s="47">
        <v>5961</v>
      </c>
      <c r="J1121" s="47">
        <v>5961</v>
      </c>
      <c r="K1121" s="47">
        <v>2154</v>
      </c>
      <c r="L1121" s="47">
        <v>2154</v>
      </c>
      <c r="O1121" s="47"/>
    </row>
    <row r="1122" spans="1:15" s="14" customFormat="1">
      <c r="A1122" s="14">
        <v>1116</v>
      </c>
      <c r="B1122" s="14">
        <v>312030</v>
      </c>
      <c r="C1122" s="14" t="s">
        <v>250</v>
      </c>
      <c r="D1122" s="14" t="s">
        <v>904</v>
      </c>
      <c r="E1122" s="14">
        <v>2010</v>
      </c>
      <c r="F1122" s="14" t="s">
        <v>1297</v>
      </c>
      <c r="G1122" s="14" t="s">
        <v>914</v>
      </c>
      <c r="H1122" s="47">
        <v>3053</v>
      </c>
      <c r="I1122" s="47">
        <v>5760</v>
      </c>
      <c r="J1122" s="47">
        <v>5760</v>
      </c>
      <c r="K1122" s="47">
        <v>2098</v>
      </c>
      <c r="L1122" s="47">
        <v>2098</v>
      </c>
      <c r="O1122" s="47"/>
    </row>
    <row r="1123" spans="1:15" s="14" customFormat="1">
      <c r="A1123" s="14">
        <v>1117</v>
      </c>
      <c r="B1123" s="14">
        <v>312030</v>
      </c>
      <c r="C1123" s="14" t="s">
        <v>250</v>
      </c>
      <c r="D1123" s="14" t="s">
        <v>904</v>
      </c>
      <c r="E1123" s="14">
        <v>2011</v>
      </c>
      <c r="F1123" s="14" t="s">
        <v>905</v>
      </c>
      <c r="G1123" s="14" t="s">
        <v>916</v>
      </c>
      <c r="H1123" s="47">
        <v>3060</v>
      </c>
      <c r="I1123" s="47">
        <v>5774</v>
      </c>
      <c r="J1123" s="47">
        <v>5774</v>
      </c>
      <c r="K1123" s="47">
        <v>2105</v>
      </c>
      <c r="L1123" s="47">
        <v>2105</v>
      </c>
      <c r="O1123" s="47"/>
    </row>
    <row r="1124" spans="1:15" s="14" customFormat="1">
      <c r="A1124" s="14">
        <v>1118</v>
      </c>
      <c r="B1124" s="14">
        <v>312030</v>
      </c>
      <c r="C1124" s="14" t="s">
        <v>250</v>
      </c>
      <c r="D1124" s="14" t="s">
        <v>904</v>
      </c>
      <c r="E1124" s="14">
        <v>2012</v>
      </c>
      <c r="F1124" s="14" t="s">
        <v>1297</v>
      </c>
      <c r="G1124" s="14" t="s">
        <v>914</v>
      </c>
      <c r="H1124" s="47">
        <v>3067</v>
      </c>
      <c r="I1124" s="47">
        <v>5787</v>
      </c>
      <c r="J1124" s="47">
        <v>5787</v>
      </c>
      <c r="K1124" s="47">
        <v>1126</v>
      </c>
      <c r="L1124" s="47">
        <v>1126</v>
      </c>
      <c r="O1124" s="47"/>
    </row>
    <row r="1125" spans="1:15" s="14" customFormat="1">
      <c r="A1125" s="14">
        <v>1119</v>
      </c>
      <c r="B1125" s="14">
        <v>312030</v>
      </c>
      <c r="C1125" s="14" t="s">
        <v>250</v>
      </c>
      <c r="D1125" s="14" t="s">
        <v>904</v>
      </c>
      <c r="E1125" s="14">
        <v>2013</v>
      </c>
      <c r="F1125" s="14" t="s">
        <v>1297</v>
      </c>
      <c r="G1125" s="14" t="s">
        <v>914</v>
      </c>
      <c r="H1125" s="47">
        <v>3167</v>
      </c>
      <c r="I1125" s="47">
        <v>5976</v>
      </c>
      <c r="J1125" s="47">
        <v>5976</v>
      </c>
      <c r="K1125" s="47">
        <v>1260</v>
      </c>
      <c r="L1125" s="47">
        <v>1260</v>
      </c>
      <c r="O1125" s="47"/>
    </row>
    <row r="1126" spans="1:15" s="14" customFormat="1">
      <c r="A1126" s="14">
        <v>1120</v>
      </c>
      <c r="B1126" s="14">
        <v>312030</v>
      </c>
      <c r="C1126" s="14" t="s">
        <v>250</v>
      </c>
      <c r="D1126" s="14" t="s">
        <v>904</v>
      </c>
      <c r="E1126" s="14">
        <v>2014</v>
      </c>
      <c r="F1126" s="14" t="s">
        <v>1297</v>
      </c>
      <c r="G1126" s="14" t="s">
        <v>914</v>
      </c>
      <c r="H1126" s="47">
        <v>3176</v>
      </c>
      <c r="I1126" s="47">
        <v>5993</v>
      </c>
      <c r="J1126" s="47">
        <v>5993</v>
      </c>
      <c r="K1126" s="47">
        <v>1281</v>
      </c>
      <c r="L1126" s="47">
        <v>1281</v>
      </c>
      <c r="O1126" s="47"/>
    </row>
    <row r="1127" spans="1:15">
      <c r="A1127">
        <v>1121</v>
      </c>
      <c r="B1127">
        <v>312050</v>
      </c>
      <c r="C1127" t="s">
        <v>252</v>
      </c>
      <c r="D1127" t="s">
        <v>904</v>
      </c>
      <c r="E1127">
        <v>2007</v>
      </c>
      <c r="J1127" s="1">
        <v>10955</v>
      </c>
      <c r="O1127" s="1"/>
    </row>
    <row r="1128" spans="1:15">
      <c r="A1128">
        <v>1122</v>
      </c>
      <c r="B1128">
        <v>312050</v>
      </c>
      <c r="C1128" t="s">
        <v>252</v>
      </c>
      <c r="D1128" t="s">
        <v>904</v>
      </c>
      <c r="E1128">
        <v>2008</v>
      </c>
      <c r="J1128" s="1">
        <v>11381</v>
      </c>
      <c r="O1128" s="1">
        <v>7</v>
      </c>
    </row>
    <row r="1129" spans="1:15">
      <c r="A1129">
        <v>1123</v>
      </c>
      <c r="B1129">
        <v>312050</v>
      </c>
      <c r="C1129" t="s">
        <v>252</v>
      </c>
      <c r="D1129" t="s">
        <v>904</v>
      </c>
      <c r="E1129">
        <v>2009</v>
      </c>
      <c r="F1129" t="s">
        <v>1298</v>
      </c>
      <c r="G1129" t="s">
        <v>908</v>
      </c>
      <c r="J1129" s="1">
        <v>11478</v>
      </c>
      <c r="O1129" s="1">
        <v>19</v>
      </c>
    </row>
    <row r="1130" spans="1:15">
      <c r="A1130">
        <v>1124</v>
      </c>
      <c r="B1130">
        <v>312050</v>
      </c>
      <c r="C1130" t="s">
        <v>252</v>
      </c>
      <c r="D1130" t="s">
        <v>904</v>
      </c>
      <c r="E1130">
        <v>2010</v>
      </c>
      <c r="F1130" t="s">
        <v>1298</v>
      </c>
      <c r="G1130" t="s">
        <v>914</v>
      </c>
      <c r="H1130" s="1">
        <v>5955</v>
      </c>
      <c r="I1130" s="1">
        <v>10210</v>
      </c>
      <c r="J1130" s="1">
        <v>10210</v>
      </c>
      <c r="K1130" s="1">
        <v>5955</v>
      </c>
      <c r="L1130" s="1">
        <v>5955</v>
      </c>
      <c r="O1130" s="1">
        <v>15</v>
      </c>
    </row>
    <row r="1131" spans="1:15">
      <c r="A1131">
        <v>1125</v>
      </c>
      <c r="B1131">
        <v>312050</v>
      </c>
      <c r="C1131" t="s">
        <v>252</v>
      </c>
      <c r="D1131" t="s">
        <v>904</v>
      </c>
      <c r="E1131">
        <v>2011</v>
      </c>
      <c r="F1131" t="s">
        <v>1299</v>
      </c>
      <c r="G1131" t="s">
        <v>916</v>
      </c>
      <c r="H1131" s="1">
        <v>5950</v>
      </c>
      <c r="I1131" s="1">
        <v>10201</v>
      </c>
      <c r="J1131" s="1">
        <v>10201</v>
      </c>
      <c r="K1131" s="1">
        <v>8000</v>
      </c>
      <c r="L1131" s="1">
        <v>5720</v>
      </c>
      <c r="O1131" s="1">
        <v>17</v>
      </c>
    </row>
    <row r="1132" spans="1:15">
      <c r="A1132">
        <v>1126</v>
      </c>
      <c r="B1132">
        <v>312050</v>
      </c>
      <c r="C1132" t="s">
        <v>252</v>
      </c>
      <c r="D1132" t="s">
        <v>904</v>
      </c>
      <c r="E1132">
        <v>2012</v>
      </c>
      <c r="F1132" t="s">
        <v>1298</v>
      </c>
      <c r="G1132" t="s">
        <v>914</v>
      </c>
      <c r="H1132" s="1">
        <v>5944</v>
      </c>
      <c r="I1132" s="1">
        <v>10191</v>
      </c>
      <c r="J1132" s="1">
        <v>10191</v>
      </c>
      <c r="K1132" s="1">
        <v>8050</v>
      </c>
      <c r="L1132" s="1">
        <v>5944</v>
      </c>
      <c r="O1132" s="1">
        <v>10</v>
      </c>
    </row>
    <row r="1133" spans="1:15">
      <c r="A1133">
        <v>1127</v>
      </c>
      <c r="B1133">
        <v>312050</v>
      </c>
      <c r="C1133" t="s">
        <v>252</v>
      </c>
      <c r="D1133" t="s">
        <v>904</v>
      </c>
      <c r="E1133">
        <v>2013</v>
      </c>
      <c r="F1133" t="s">
        <v>1298</v>
      </c>
      <c r="G1133" t="s">
        <v>914</v>
      </c>
      <c r="H1133" s="1">
        <v>6116</v>
      </c>
      <c r="I1133" s="1">
        <v>10486</v>
      </c>
      <c r="J1133" s="1">
        <v>10486</v>
      </c>
      <c r="K1133" s="1">
        <v>8080</v>
      </c>
      <c r="L1133" s="1">
        <v>6002</v>
      </c>
      <c r="O1133" s="1">
        <v>12</v>
      </c>
    </row>
    <row r="1134" spans="1:15">
      <c r="A1134">
        <v>1128</v>
      </c>
      <c r="B1134">
        <v>312050</v>
      </c>
      <c r="C1134" t="s">
        <v>252</v>
      </c>
      <c r="D1134" t="s">
        <v>904</v>
      </c>
      <c r="E1134">
        <v>2014</v>
      </c>
      <c r="F1134" t="s">
        <v>1298</v>
      </c>
      <c r="G1134" t="s">
        <v>914</v>
      </c>
      <c r="H1134" s="1">
        <v>6115</v>
      </c>
      <c r="I1134" s="1">
        <v>10485</v>
      </c>
      <c r="J1134" s="1">
        <v>10485</v>
      </c>
      <c r="K1134" s="1">
        <v>8125</v>
      </c>
      <c r="L1134" s="1">
        <v>6047</v>
      </c>
      <c r="O1134" s="1">
        <v>5</v>
      </c>
    </row>
    <row r="1135" spans="1:15" s="14" customFormat="1">
      <c r="A1135" s="14">
        <v>1129</v>
      </c>
      <c r="B1135" s="14">
        <v>312060</v>
      </c>
      <c r="C1135" s="14" t="s">
        <v>253</v>
      </c>
      <c r="D1135" s="14" t="s">
        <v>904</v>
      </c>
      <c r="E1135" s="14">
        <v>2007</v>
      </c>
      <c r="F1135" s="14" t="s">
        <v>905</v>
      </c>
      <c r="G1135" s="14" t="s">
        <v>906</v>
      </c>
      <c r="J1135" s="47">
        <v>4593</v>
      </c>
      <c r="O1135" s="47"/>
    </row>
    <row r="1136" spans="1:15" s="14" customFormat="1">
      <c r="A1136" s="14">
        <v>1130</v>
      </c>
      <c r="B1136" s="14">
        <v>312060</v>
      </c>
      <c r="C1136" s="14" t="s">
        <v>253</v>
      </c>
      <c r="D1136" s="14" t="s">
        <v>904</v>
      </c>
      <c r="E1136" s="14">
        <v>2008</v>
      </c>
      <c r="F1136" s="14" t="s">
        <v>905</v>
      </c>
      <c r="G1136" s="14" t="s">
        <v>906</v>
      </c>
      <c r="J1136" s="47">
        <v>4752</v>
      </c>
      <c r="O1136" s="47"/>
    </row>
    <row r="1137" spans="1:15" s="14" customFormat="1">
      <c r="A1137" s="14">
        <v>1131</v>
      </c>
      <c r="B1137" s="14">
        <v>312060</v>
      </c>
      <c r="C1137" s="14" t="s">
        <v>253</v>
      </c>
      <c r="D1137" s="14" t="s">
        <v>904</v>
      </c>
      <c r="E1137" s="14">
        <v>2009</v>
      </c>
      <c r="F1137" s="14" t="s">
        <v>905</v>
      </c>
      <c r="G1137" s="14" t="s">
        <v>906</v>
      </c>
      <c r="J1137" s="47">
        <v>4776</v>
      </c>
      <c r="O1137" s="47"/>
    </row>
    <row r="1138" spans="1:15" s="14" customFormat="1">
      <c r="A1138" s="14">
        <v>1132</v>
      </c>
      <c r="B1138" s="14">
        <v>312060</v>
      </c>
      <c r="C1138" s="14" t="s">
        <v>253</v>
      </c>
      <c r="D1138" s="14" t="s">
        <v>904</v>
      </c>
      <c r="E1138" s="14">
        <v>2010</v>
      </c>
      <c r="F1138" s="14" t="s">
        <v>1300</v>
      </c>
      <c r="G1138" s="14" t="s">
        <v>910</v>
      </c>
      <c r="H1138" s="47">
        <v>2979</v>
      </c>
      <c r="I1138" s="47">
        <v>4757</v>
      </c>
      <c r="J1138" s="47">
        <v>4757</v>
      </c>
      <c r="K1138" s="47">
        <v>4757</v>
      </c>
      <c r="L1138" s="47">
        <v>2979</v>
      </c>
      <c r="O1138" s="47"/>
    </row>
    <row r="1139" spans="1:15" s="14" customFormat="1">
      <c r="A1139" s="14">
        <v>1133</v>
      </c>
      <c r="B1139" s="14">
        <v>312060</v>
      </c>
      <c r="C1139" s="14" t="s">
        <v>253</v>
      </c>
      <c r="D1139" s="14" t="s">
        <v>904</v>
      </c>
      <c r="E1139" s="14">
        <v>2011</v>
      </c>
      <c r="F1139" s="14" t="s">
        <v>905</v>
      </c>
      <c r="G1139" s="14" t="s">
        <v>906</v>
      </c>
      <c r="J1139" s="47">
        <v>4779</v>
      </c>
      <c r="O1139" s="47"/>
    </row>
    <row r="1140" spans="1:15" s="14" customFormat="1">
      <c r="A1140" s="14">
        <v>1134</v>
      </c>
      <c r="B1140" s="14">
        <v>312060</v>
      </c>
      <c r="C1140" s="14" t="s">
        <v>253</v>
      </c>
      <c r="D1140" s="14" t="s">
        <v>904</v>
      </c>
      <c r="E1140" s="14">
        <v>2012</v>
      </c>
      <c r="F1140" s="14" t="s">
        <v>1300</v>
      </c>
      <c r="G1140" s="14" t="s">
        <v>910</v>
      </c>
      <c r="H1140" s="47">
        <v>3006</v>
      </c>
      <c r="I1140" s="47">
        <v>4800</v>
      </c>
      <c r="J1140" s="47">
        <v>4800</v>
      </c>
      <c r="K1140" s="47">
        <v>4800</v>
      </c>
      <c r="L1140" s="47">
        <v>3006</v>
      </c>
      <c r="O1140" s="47"/>
    </row>
    <row r="1141" spans="1:15" s="14" customFormat="1">
      <c r="A1141" s="14">
        <v>1135</v>
      </c>
      <c r="B1141" s="14">
        <v>312060</v>
      </c>
      <c r="C1141" s="14" t="s">
        <v>253</v>
      </c>
      <c r="D1141" s="14" t="s">
        <v>904</v>
      </c>
      <c r="E1141" s="14">
        <v>2013</v>
      </c>
      <c r="F1141" s="14" t="s">
        <v>1301</v>
      </c>
      <c r="G1141" s="14" t="s">
        <v>908</v>
      </c>
      <c r="J1141" s="47">
        <v>4966</v>
      </c>
      <c r="O1141" s="47"/>
    </row>
    <row r="1142" spans="1:15" s="14" customFormat="1">
      <c r="A1142" s="14">
        <v>1136</v>
      </c>
      <c r="B1142" s="14">
        <v>312060</v>
      </c>
      <c r="C1142" s="14" t="s">
        <v>253</v>
      </c>
      <c r="D1142" s="14" t="s">
        <v>904</v>
      </c>
      <c r="E1142" s="14">
        <v>2014</v>
      </c>
      <c r="F1142" s="14" t="s">
        <v>1300</v>
      </c>
      <c r="G1142" s="14" t="s">
        <v>910</v>
      </c>
      <c r="H1142" s="47">
        <v>3126</v>
      </c>
      <c r="I1142" s="47">
        <v>4991</v>
      </c>
      <c r="J1142" s="47">
        <v>4991</v>
      </c>
      <c r="K1142" s="47">
        <v>3126</v>
      </c>
      <c r="L1142" s="47">
        <v>3126</v>
      </c>
      <c r="O1142" s="47"/>
    </row>
    <row r="1143" spans="1:15">
      <c r="A1143">
        <v>1137</v>
      </c>
      <c r="B1143">
        <v>312080</v>
      </c>
      <c r="C1143" t="s">
        <v>255</v>
      </c>
      <c r="D1143" t="s">
        <v>904</v>
      </c>
      <c r="E1143">
        <v>2007</v>
      </c>
      <c r="F1143" t="s">
        <v>905</v>
      </c>
      <c r="G1143" t="s">
        <v>906</v>
      </c>
      <c r="J1143" s="1">
        <v>14656</v>
      </c>
      <c r="O1143" s="1"/>
    </row>
    <row r="1144" spans="1:15">
      <c r="A1144">
        <v>1138</v>
      </c>
      <c r="B1144">
        <v>312080</v>
      </c>
      <c r="C1144" t="s">
        <v>255</v>
      </c>
      <c r="D1144" t="s">
        <v>904</v>
      </c>
      <c r="E1144">
        <v>2008</v>
      </c>
      <c r="F1144" t="s">
        <v>905</v>
      </c>
      <c r="G1144" t="s">
        <v>906</v>
      </c>
      <c r="J1144" s="1">
        <v>15236</v>
      </c>
      <c r="O1144" s="1">
        <v>14</v>
      </c>
    </row>
    <row r="1145" spans="1:15">
      <c r="A1145">
        <v>1139</v>
      </c>
      <c r="B1145">
        <v>312080</v>
      </c>
      <c r="C1145" t="s">
        <v>255</v>
      </c>
      <c r="D1145" t="s">
        <v>904</v>
      </c>
      <c r="E1145">
        <v>2009</v>
      </c>
      <c r="F1145" t="s">
        <v>905</v>
      </c>
      <c r="G1145" t="s">
        <v>906</v>
      </c>
      <c r="J1145" s="1">
        <v>15373</v>
      </c>
      <c r="O1145" s="1">
        <v>11</v>
      </c>
    </row>
    <row r="1146" spans="1:15">
      <c r="A1146">
        <v>1140</v>
      </c>
      <c r="B1146">
        <v>312080</v>
      </c>
      <c r="C1146" t="s">
        <v>255</v>
      </c>
      <c r="D1146" t="s">
        <v>904</v>
      </c>
      <c r="E1146">
        <v>2010</v>
      </c>
      <c r="F1146" t="s">
        <v>905</v>
      </c>
      <c r="G1146" t="s">
        <v>916</v>
      </c>
      <c r="H1146" s="1">
        <v>13286</v>
      </c>
      <c r="I1146" s="1">
        <v>14591</v>
      </c>
      <c r="J1146" s="1">
        <v>14591</v>
      </c>
      <c r="K1146" s="1">
        <v>9604</v>
      </c>
      <c r="L1146" s="1">
        <v>9604</v>
      </c>
      <c r="O1146" s="1">
        <v>9</v>
      </c>
    </row>
    <row r="1147" spans="1:15">
      <c r="A1147">
        <v>1141</v>
      </c>
      <c r="B1147">
        <v>312080</v>
      </c>
      <c r="C1147" t="s">
        <v>255</v>
      </c>
      <c r="D1147" t="s">
        <v>904</v>
      </c>
      <c r="E1147">
        <v>2011</v>
      </c>
      <c r="F1147" t="s">
        <v>905</v>
      </c>
      <c r="G1147" t="s">
        <v>916</v>
      </c>
      <c r="H1147" s="1">
        <v>13344</v>
      </c>
      <c r="I1147" s="1">
        <v>14655</v>
      </c>
      <c r="J1147" s="1">
        <v>14655</v>
      </c>
      <c r="K1147" s="1">
        <v>13344</v>
      </c>
      <c r="L1147" s="1">
        <v>13344</v>
      </c>
      <c r="O1147" s="1">
        <v>9</v>
      </c>
    </row>
    <row r="1148" spans="1:15">
      <c r="A1148">
        <v>1142</v>
      </c>
      <c r="B1148">
        <v>312080</v>
      </c>
      <c r="C1148" t="s">
        <v>255</v>
      </c>
      <c r="D1148" t="s">
        <v>904</v>
      </c>
      <c r="E1148">
        <v>2012</v>
      </c>
      <c r="F1148" t="s">
        <v>1302</v>
      </c>
      <c r="G1148" t="s">
        <v>914</v>
      </c>
      <c r="H1148" s="1">
        <v>13400</v>
      </c>
      <c r="I1148" s="1">
        <v>14716</v>
      </c>
      <c r="J1148" s="1">
        <v>14716</v>
      </c>
      <c r="K1148" s="1">
        <v>13400</v>
      </c>
      <c r="L1148" s="1">
        <v>13400</v>
      </c>
      <c r="O1148" s="1">
        <v>12</v>
      </c>
    </row>
    <row r="1149" spans="1:15">
      <c r="A1149">
        <v>1143</v>
      </c>
      <c r="B1149">
        <v>312080</v>
      </c>
      <c r="C1149" t="s">
        <v>255</v>
      </c>
      <c r="D1149" t="s">
        <v>904</v>
      </c>
      <c r="E1149">
        <v>2013</v>
      </c>
      <c r="F1149" t="s">
        <v>1302</v>
      </c>
      <c r="G1149" t="s">
        <v>914</v>
      </c>
      <c r="H1149" s="1">
        <v>13865</v>
      </c>
      <c r="I1149" s="1">
        <v>15227</v>
      </c>
      <c r="J1149" s="1">
        <v>15227</v>
      </c>
      <c r="K1149" s="1">
        <v>13865</v>
      </c>
      <c r="L1149" s="1">
        <v>13865</v>
      </c>
      <c r="O1149" s="1">
        <v>18</v>
      </c>
    </row>
    <row r="1150" spans="1:15">
      <c r="A1150">
        <v>1144</v>
      </c>
      <c r="B1150">
        <v>312080</v>
      </c>
      <c r="C1150" t="s">
        <v>255</v>
      </c>
      <c r="D1150" t="s">
        <v>904</v>
      </c>
      <c r="E1150">
        <v>2014</v>
      </c>
      <c r="F1150" t="s">
        <v>1302</v>
      </c>
      <c r="G1150" t="s">
        <v>914</v>
      </c>
      <c r="H1150" s="1">
        <v>13931</v>
      </c>
      <c r="I1150" s="1">
        <v>15299</v>
      </c>
      <c r="J1150" s="1">
        <v>15299</v>
      </c>
      <c r="K1150" s="1">
        <v>13931</v>
      </c>
      <c r="L1150" s="1">
        <v>13931</v>
      </c>
      <c r="O1150" s="1">
        <v>18</v>
      </c>
    </row>
    <row r="1151" spans="1:15" s="14" customFormat="1">
      <c r="A1151" s="14">
        <v>1145</v>
      </c>
      <c r="B1151" s="14">
        <v>312083</v>
      </c>
      <c r="C1151" s="14" t="s">
        <v>256</v>
      </c>
      <c r="D1151" s="14" t="s">
        <v>904</v>
      </c>
      <c r="E1151" s="14">
        <v>2007</v>
      </c>
      <c r="F1151" s="14" t="s">
        <v>905</v>
      </c>
      <c r="G1151" s="14" t="s">
        <v>906</v>
      </c>
      <c r="J1151" s="47">
        <v>4404</v>
      </c>
      <c r="O1151" s="47"/>
    </row>
    <row r="1152" spans="1:15" s="14" customFormat="1">
      <c r="A1152" s="14">
        <v>1146</v>
      </c>
      <c r="B1152" s="14">
        <v>312083</v>
      </c>
      <c r="C1152" s="14" t="s">
        <v>256</v>
      </c>
      <c r="D1152" s="14" t="s">
        <v>904</v>
      </c>
      <c r="E1152" s="14">
        <v>2008</v>
      </c>
      <c r="F1152" s="14" t="s">
        <v>905</v>
      </c>
      <c r="G1152" s="14" t="s">
        <v>906</v>
      </c>
      <c r="J1152" s="47">
        <v>4547</v>
      </c>
      <c r="O1152" s="47"/>
    </row>
    <row r="1153" spans="1:15" s="14" customFormat="1">
      <c r="A1153" s="14">
        <v>1147</v>
      </c>
      <c r="B1153" s="14">
        <v>312083</v>
      </c>
      <c r="C1153" s="14" t="s">
        <v>256</v>
      </c>
      <c r="D1153" s="14" t="s">
        <v>904</v>
      </c>
      <c r="E1153" s="14">
        <v>2009</v>
      </c>
      <c r="F1153" s="14" t="s">
        <v>905</v>
      </c>
      <c r="G1153" s="14" t="s">
        <v>906</v>
      </c>
      <c r="J1153" s="47">
        <v>4561</v>
      </c>
      <c r="O1153" s="47"/>
    </row>
    <row r="1154" spans="1:15" s="14" customFormat="1">
      <c r="A1154" s="14">
        <v>1148</v>
      </c>
      <c r="B1154" s="14">
        <v>312083</v>
      </c>
      <c r="C1154" s="14" t="s">
        <v>256</v>
      </c>
      <c r="D1154" s="14" t="s">
        <v>904</v>
      </c>
      <c r="E1154" s="14">
        <v>2010</v>
      </c>
      <c r="F1154" s="14" t="s">
        <v>905</v>
      </c>
      <c r="G1154" s="14" t="s">
        <v>906</v>
      </c>
      <c r="J1154" s="47">
        <v>4680</v>
      </c>
      <c r="O1154" s="47"/>
    </row>
    <row r="1155" spans="1:15" s="14" customFormat="1">
      <c r="A1155" s="14">
        <v>1149</v>
      </c>
      <c r="B1155" s="14">
        <v>312083</v>
      </c>
      <c r="C1155" s="14" t="s">
        <v>256</v>
      </c>
      <c r="D1155" s="14" t="s">
        <v>904</v>
      </c>
      <c r="E1155" s="14">
        <v>2011</v>
      </c>
      <c r="F1155" s="14" t="s">
        <v>1303</v>
      </c>
      <c r="G1155" s="14" t="s">
        <v>912</v>
      </c>
      <c r="H1155" s="47">
        <v>3906</v>
      </c>
      <c r="I1155" s="47">
        <v>4705</v>
      </c>
      <c r="J1155" s="47">
        <v>4705</v>
      </c>
      <c r="K1155" s="47">
        <v>3906</v>
      </c>
      <c r="L1155" s="47">
        <v>3906</v>
      </c>
      <c r="O1155" s="47"/>
    </row>
    <row r="1156" spans="1:15" s="14" customFormat="1">
      <c r="A1156" s="14">
        <v>1150</v>
      </c>
      <c r="B1156" s="14">
        <v>312083</v>
      </c>
      <c r="C1156" s="14" t="s">
        <v>256</v>
      </c>
      <c r="D1156" s="14" t="s">
        <v>904</v>
      </c>
      <c r="E1156" s="14">
        <v>2012</v>
      </c>
      <c r="F1156" s="14" t="s">
        <v>1303</v>
      </c>
      <c r="G1156" s="14" t="s">
        <v>912</v>
      </c>
      <c r="H1156" s="47">
        <v>3925</v>
      </c>
      <c r="I1156" s="47">
        <v>4728</v>
      </c>
      <c r="J1156" s="47">
        <v>4728</v>
      </c>
      <c r="K1156" s="47">
        <v>3925</v>
      </c>
      <c r="L1156" s="47">
        <v>3925</v>
      </c>
      <c r="O1156" s="47"/>
    </row>
    <row r="1157" spans="1:15" s="14" customFormat="1">
      <c r="A1157" s="14">
        <v>1151</v>
      </c>
      <c r="B1157" s="14">
        <v>312083</v>
      </c>
      <c r="C1157" s="14" t="s">
        <v>256</v>
      </c>
      <c r="D1157" s="14" t="s">
        <v>904</v>
      </c>
      <c r="E1157" s="14">
        <v>2013</v>
      </c>
      <c r="F1157" s="14" t="s">
        <v>1303</v>
      </c>
      <c r="G1157" s="14" t="s">
        <v>912</v>
      </c>
      <c r="H1157" s="47">
        <v>4063</v>
      </c>
      <c r="I1157" s="47">
        <v>4895</v>
      </c>
      <c r="J1157" s="47">
        <v>4895</v>
      </c>
      <c r="K1157" s="47">
        <v>4000</v>
      </c>
      <c r="L1157" s="47">
        <v>4000</v>
      </c>
      <c r="O1157" s="47"/>
    </row>
    <row r="1158" spans="1:15" s="14" customFormat="1">
      <c r="A1158" s="14">
        <v>1152</v>
      </c>
      <c r="B1158" s="14">
        <v>312083</v>
      </c>
      <c r="C1158" s="14" t="s">
        <v>256</v>
      </c>
      <c r="D1158" s="14" t="s">
        <v>904</v>
      </c>
      <c r="E1158" s="14">
        <v>2014</v>
      </c>
      <c r="F1158" s="14" t="s">
        <v>1303</v>
      </c>
      <c r="G1158" s="14" t="s">
        <v>912</v>
      </c>
      <c r="H1158" s="47">
        <v>4086</v>
      </c>
      <c r="I1158" s="47">
        <v>4922</v>
      </c>
      <c r="J1158" s="47">
        <v>4922</v>
      </c>
      <c r="K1158" s="47">
        <v>4200</v>
      </c>
      <c r="L1158" s="47">
        <v>4086</v>
      </c>
      <c r="O1158" s="47"/>
    </row>
    <row r="1159" spans="1:15">
      <c r="A1159">
        <v>1153</v>
      </c>
      <c r="B1159">
        <v>312090</v>
      </c>
      <c r="C1159" t="s">
        <v>258</v>
      </c>
      <c r="D1159" t="s">
        <v>904</v>
      </c>
      <c r="E1159">
        <v>2007</v>
      </c>
      <c r="F1159" t="s">
        <v>905</v>
      </c>
      <c r="G1159" t="s">
        <v>916</v>
      </c>
      <c r="H1159" s="1">
        <v>64375</v>
      </c>
      <c r="I1159" s="1">
        <v>71611</v>
      </c>
      <c r="J1159" s="1">
        <v>71611</v>
      </c>
      <c r="K1159" s="1">
        <v>47260</v>
      </c>
      <c r="L1159" s="1">
        <v>47260</v>
      </c>
      <c r="O1159" s="1"/>
    </row>
    <row r="1160" spans="1:15">
      <c r="A1160">
        <v>1154</v>
      </c>
      <c r="B1160">
        <v>312090</v>
      </c>
      <c r="C1160" t="s">
        <v>258</v>
      </c>
      <c r="D1160" t="s">
        <v>904</v>
      </c>
      <c r="E1160">
        <v>2008</v>
      </c>
      <c r="F1160" t="s">
        <v>905</v>
      </c>
      <c r="G1160" t="s">
        <v>916</v>
      </c>
      <c r="H1160" s="1">
        <v>66890</v>
      </c>
      <c r="I1160" s="1">
        <v>74409</v>
      </c>
      <c r="J1160" s="1">
        <v>74409</v>
      </c>
      <c r="K1160" s="1">
        <v>51425</v>
      </c>
      <c r="L1160" s="1">
        <v>51425</v>
      </c>
      <c r="O1160" s="1">
        <v>83</v>
      </c>
    </row>
    <row r="1161" spans="1:15">
      <c r="A1161">
        <v>1155</v>
      </c>
      <c r="B1161">
        <v>312090</v>
      </c>
      <c r="C1161" t="s">
        <v>258</v>
      </c>
      <c r="D1161" t="s">
        <v>904</v>
      </c>
      <c r="E1161">
        <v>2009</v>
      </c>
      <c r="F1161" t="s">
        <v>1305</v>
      </c>
      <c r="G1161" t="s">
        <v>914</v>
      </c>
      <c r="H1161" s="1">
        <v>67467</v>
      </c>
      <c r="I1161" s="1">
        <v>75051</v>
      </c>
      <c r="J1161" s="1">
        <v>75051</v>
      </c>
      <c r="K1161" s="1">
        <v>56331</v>
      </c>
      <c r="L1161" s="1">
        <v>56331</v>
      </c>
      <c r="O1161" s="1">
        <v>54</v>
      </c>
    </row>
    <row r="1162" spans="1:15">
      <c r="A1162">
        <v>1156</v>
      </c>
      <c r="B1162">
        <v>312090</v>
      </c>
      <c r="C1162" t="s">
        <v>258</v>
      </c>
      <c r="D1162" t="s">
        <v>904</v>
      </c>
      <c r="E1162">
        <v>2010</v>
      </c>
      <c r="F1162" t="s">
        <v>1305</v>
      </c>
      <c r="G1162" t="s">
        <v>914</v>
      </c>
      <c r="H1162" s="1">
        <v>67382</v>
      </c>
      <c r="I1162" s="1">
        <v>74219</v>
      </c>
      <c r="J1162" s="1">
        <v>74219</v>
      </c>
      <c r="K1162" s="1">
        <v>59915</v>
      </c>
      <c r="L1162" s="1">
        <v>59915</v>
      </c>
      <c r="O1162" s="1">
        <v>68</v>
      </c>
    </row>
    <row r="1163" spans="1:15">
      <c r="A1163">
        <v>1157</v>
      </c>
      <c r="B1163">
        <v>312090</v>
      </c>
      <c r="C1163" t="s">
        <v>258</v>
      </c>
      <c r="D1163" t="s">
        <v>904</v>
      </c>
      <c r="E1163">
        <v>2011</v>
      </c>
      <c r="F1163" t="s">
        <v>1305</v>
      </c>
      <c r="G1163" t="s">
        <v>914</v>
      </c>
      <c r="H1163" s="1">
        <v>67850</v>
      </c>
      <c r="I1163" s="1">
        <v>74734</v>
      </c>
      <c r="J1163" s="1">
        <v>74734</v>
      </c>
      <c r="K1163" s="1">
        <v>62710</v>
      </c>
      <c r="L1163" s="1">
        <v>62710</v>
      </c>
      <c r="O1163" s="1">
        <v>45</v>
      </c>
    </row>
    <row r="1164" spans="1:15">
      <c r="A1164">
        <v>1158</v>
      </c>
      <c r="B1164">
        <v>312090</v>
      </c>
      <c r="C1164" t="s">
        <v>258</v>
      </c>
      <c r="D1164" t="s">
        <v>904</v>
      </c>
      <c r="E1164">
        <v>2012</v>
      </c>
      <c r="F1164" t="s">
        <v>1305</v>
      </c>
      <c r="G1164" t="s">
        <v>914</v>
      </c>
      <c r="H1164" s="1">
        <v>68104</v>
      </c>
      <c r="I1164" s="1">
        <v>75014</v>
      </c>
      <c r="J1164" s="1">
        <v>75014</v>
      </c>
      <c r="K1164" s="1">
        <v>65294</v>
      </c>
      <c r="L1164" s="1">
        <v>65294</v>
      </c>
      <c r="O1164" s="1">
        <v>61</v>
      </c>
    </row>
    <row r="1165" spans="1:15">
      <c r="A1165">
        <v>1159</v>
      </c>
      <c r="B1165">
        <v>312090</v>
      </c>
      <c r="C1165" t="s">
        <v>258</v>
      </c>
      <c r="D1165" t="s">
        <v>904</v>
      </c>
      <c r="E1165">
        <v>2013</v>
      </c>
      <c r="F1165" t="s">
        <v>1305</v>
      </c>
      <c r="G1165" t="s">
        <v>914</v>
      </c>
      <c r="H1165" s="1">
        <v>70655</v>
      </c>
      <c r="I1165" s="1">
        <v>77824</v>
      </c>
      <c r="J1165" s="1">
        <v>77824</v>
      </c>
      <c r="K1165" s="1">
        <v>69377</v>
      </c>
      <c r="L1165" s="1">
        <v>69377</v>
      </c>
      <c r="O1165" s="1">
        <v>38</v>
      </c>
    </row>
    <row r="1166" spans="1:15">
      <c r="A1166">
        <v>1160</v>
      </c>
      <c r="B1166">
        <v>312090</v>
      </c>
      <c r="C1166" t="s">
        <v>258</v>
      </c>
      <c r="D1166" t="s">
        <v>904</v>
      </c>
      <c r="E1166">
        <v>2014</v>
      </c>
      <c r="F1166" t="s">
        <v>1305</v>
      </c>
      <c r="G1166" t="s">
        <v>914</v>
      </c>
      <c r="H1166" s="1">
        <v>71153</v>
      </c>
      <c r="I1166" s="1">
        <v>78373</v>
      </c>
      <c r="J1166" s="1">
        <v>78373</v>
      </c>
      <c r="K1166" s="1">
        <v>71153</v>
      </c>
      <c r="L1166" s="1">
        <v>71153</v>
      </c>
      <c r="O1166" s="1">
        <v>33</v>
      </c>
    </row>
    <row r="1167" spans="1:15">
      <c r="A1167">
        <v>1161</v>
      </c>
      <c r="B1167">
        <v>312100</v>
      </c>
      <c r="C1167" t="s">
        <v>259</v>
      </c>
      <c r="D1167" t="s">
        <v>904</v>
      </c>
      <c r="E1167">
        <v>2007</v>
      </c>
      <c r="J1167" s="1">
        <v>5418</v>
      </c>
      <c r="O1167" s="1"/>
    </row>
    <row r="1168" spans="1:15">
      <c r="A1168">
        <v>1162</v>
      </c>
      <c r="B1168">
        <v>312100</v>
      </c>
      <c r="C1168" t="s">
        <v>259</v>
      </c>
      <c r="D1168" t="s">
        <v>904</v>
      </c>
      <c r="E1168">
        <v>2008</v>
      </c>
      <c r="J1168" s="1">
        <v>5639</v>
      </c>
      <c r="O1168" s="1">
        <v>24</v>
      </c>
    </row>
    <row r="1169" spans="1:15">
      <c r="A1169">
        <v>1163</v>
      </c>
      <c r="B1169">
        <v>312100</v>
      </c>
      <c r="C1169" t="s">
        <v>259</v>
      </c>
      <c r="D1169" t="s">
        <v>904</v>
      </c>
      <c r="E1169">
        <v>2009</v>
      </c>
      <c r="J1169" s="1">
        <v>5696</v>
      </c>
      <c r="O1169" s="1">
        <v>23</v>
      </c>
    </row>
    <row r="1170" spans="1:15">
      <c r="A1170">
        <v>1164</v>
      </c>
      <c r="B1170">
        <v>312100</v>
      </c>
      <c r="C1170" t="s">
        <v>259</v>
      </c>
      <c r="D1170" t="s">
        <v>904</v>
      </c>
      <c r="E1170">
        <v>2010</v>
      </c>
      <c r="J1170" s="1">
        <v>5211</v>
      </c>
      <c r="O1170" s="1">
        <v>22</v>
      </c>
    </row>
    <row r="1171" spans="1:15">
      <c r="A1171">
        <v>1165</v>
      </c>
      <c r="B1171">
        <v>312100</v>
      </c>
      <c r="C1171" t="s">
        <v>259</v>
      </c>
      <c r="D1171" t="s">
        <v>904</v>
      </c>
      <c r="E1171">
        <v>2011</v>
      </c>
      <c r="J1171" s="1">
        <v>5225</v>
      </c>
      <c r="O1171" s="1">
        <v>30</v>
      </c>
    </row>
    <row r="1172" spans="1:15">
      <c r="A1172">
        <v>1166</v>
      </c>
      <c r="B1172">
        <v>312100</v>
      </c>
      <c r="C1172" t="s">
        <v>259</v>
      </c>
      <c r="D1172" t="s">
        <v>904</v>
      </c>
      <c r="E1172">
        <v>2012</v>
      </c>
      <c r="F1172" t="s">
        <v>1307</v>
      </c>
      <c r="G1172" t="s">
        <v>914</v>
      </c>
      <c r="H1172" s="1">
        <v>3103</v>
      </c>
      <c r="I1172" s="1">
        <v>5237</v>
      </c>
      <c r="J1172" s="1">
        <v>5237</v>
      </c>
      <c r="K1172" s="1">
        <v>2170</v>
      </c>
      <c r="L1172" s="1">
        <v>2170</v>
      </c>
      <c r="O1172" s="1">
        <v>9</v>
      </c>
    </row>
    <row r="1173" spans="1:15">
      <c r="A1173">
        <v>1167</v>
      </c>
      <c r="B1173">
        <v>312100</v>
      </c>
      <c r="C1173" t="s">
        <v>259</v>
      </c>
      <c r="D1173" t="s">
        <v>904</v>
      </c>
      <c r="E1173">
        <v>2013</v>
      </c>
      <c r="F1173" t="s">
        <v>1307</v>
      </c>
      <c r="G1173" t="s">
        <v>914</v>
      </c>
      <c r="H1173" s="1">
        <v>3205</v>
      </c>
      <c r="I1173" s="1">
        <v>5409</v>
      </c>
      <c r="J1173" s="1">
        <v>5409</v>
      </c>
      <c r="K1173" s="1">
        <v>2244</v>
      </c>
      <c r="L1173" s="1">
        <v>2244</v>
      </c>
      <c r="O1173" s="1">
        <v>22</v>
      </c>
    </row>
    <row r="1174" spans="1:15">
      <c r="A1174">
        <v>1168</v>
      </c>
      <c r="B1174">
        <v>312100</v>
      </c>
      <c r="C1174" t="s">
        <v>259</v>
      </c>
      <c r="D1174" t="s">
        <v>904</v>
      </c>
      <c r="E1174">
        <v>2014</v>
      </c>
      <c r="F1174" t="s">
        <v>1306</v>
      </c>
      <c r="G1174" t="s">
        <v>930</v>
      </c>
      <c r="J1174" s="1">
        <v>5425</v>
      </c>
      <c r="O1174" s="1">
        <v>7</v>
      </c>
    </row>
    <row r="1175" spans="1:15" s="14" customFormat="1">
      <c r="A1175" s="14">
        <v>1169</v>
      </c>
      <c r="B1175" s="14">
        <v>312110</v>
      </c>
      <c r="C1175" s="14" t="s">
        <v>260</v>
      </c>
      <c r="D1175" s="14" t="s">
        <v>904</v>
      </c>
      <c r="E1175" s="14">
        <v>2007</v>
      </c>
      <c r="J1175" s="47">
        <v>7834</v>
      </c>
      <c r="O1175" s="47"/>
    </row>
    <row r="1176" spans="1:15" s="14" customFormat="1">
      <c r="A1176" s="14">
        <v>1170</v>
      </c>
      <c r="B1176" s="14">
        <v>312110</v>
      </c>
      <c r="C1176" s="14" t="s">
        <v>260</v>
      </c>
      <c r="D1176" s="14" t="s">
        <v>904</v>
      </c>
      <c r="E1176" s="14">
        <v>2008</v>
      </c>
      <c r="J1176" s="47">
        <v>8052</v>
      </c>
      <c r="O1176" s="47"/>
    </row>
    <row r="1177" spans="1:15" s="14" customFormat="1">
      <c r="A1177" s="14">
        <v>1171</v>
      </c>
      <c r="B1177" s="14">
        <v>312110</v>
      </c>
      <c r="C1177" s="14" t="s">
        <v>260</v>
      </c>
      <c r="D1177" s="14" t="s">
        <v>904</v>
      </c>
      <c r="E1177" s="14">
        <v>2009</v>
      </c>
      <c r="F1177" s="14" t="s">
        <v>1308</v>
      </c>
      <c r="G1177" s="14" t="s">
        <v>914</v>
      </c>
      <c r="H1177" s="47">
        <v>2787</v>
      </c>
      <c r="I1177" s="47">
        <v>8047</v>
      </c>
      <c r="J1177" s="47">
        <v>8047</v>
      </c>
      <c r="K1177" s="47">
        <v>3987</v>
      </c>
      <c r="L1177" s="47">
        <v>2787</v>
      </c>
      <c r="O1177" s="47"/>
    </row>
    <row r="1178" spans="1:15" s="14" customFormat="1">
      <c r="A1178" s="14">
        <v>1172</v>
      </c>
      <c r="B1178" s="14">
        <v>312110</v>
      </c>
      <c r="C1178" s="14" t="s">
        <v>260</v>
      </c>
      <c r="D1178" s="14" t="s">
        <v>904</v>
      </c>
      <c r="E1178" s="14">
        <v>2010</v>
      </c>
      <c r="J1178" s="47">
        <v>7971</v>
      </c>
      <c r="O1178" s="47"/>
    </row>
    <row r="1179" spans="1:15" s="14" customFormat="1">
      <c r="A1179" s="14">
        <v>1173</v>
      </c>
      <c r="B1179" s="14">
        <v>312110</v>
      </c>
      <c r="C1179" s="14" t="s">
        <v>260</v>
      </c>
      <c r="D1179" s="14" t="s">
        <v>904</v>
      </c>
      <c r="E1179" s="14">
        <v>2011</v>
      </c>
      <c r="F1179" s="14" t="s">
        <v>905</v>
      </c>
      <c r="J1179" s="47">
        <v>7967</v>
      </c>
      <c r="O1179" s="47"/>
    </row>
    <row r="1180" spans="1:15" s="14" customFormat="1">
      <c r="A1180" s="14">
        <v>1174</v>
      </c>
      <c r="B1180" s="14">
        <v>312110</v>
      </c>
      <c r="C1180" s="14" t="s">
        <v>260</v>
      </c>
      <c r="D1180" s="14" t="s">
        <v>904</v>
      </c>
      <c r="E1180" s="14">
        <v>2012</v>
      </c>
      <c r="F1180" s="14" t="s">
        <v>1309</v>
      </c>
      <c r="G1180" s="14" t="s">
        <v>914</v>
      </c>
      <c r="H1180" s="47">
        <v>3022</v>
      </c>
      <c r="I1180" s="47">
        <v>7962</v>
      </c>
      <c r="J1180" s="47">
        <v>7962</v>
      </c>
      <c r="K1180" s="47">
        <v>3022</v>
      </c>
      <c r="L1180" s="47">
        <v>3022</v>
      </c>
      <c r="O1180" s="47"/>
    </row>
    <row r="1181" spans="1:15" s="14" customFormat="1">
      <c r="A1181" s="14">
        <v>1175</v>
      </c>
      <c r="B1181" s="14">
        <v>312110</v>
      </c>
      <c r="C1181" s="14" t="s">
        <v>260</v>
      </c>
      <c r="D1181" s="14" t="s">
        <v>904</v>
      </c>
      <c r="E1181" s="14">
        <v>2013</v>
      </c>
      <c r="F1181" s="14" t="s">
        <v>1308</v>
      </c>
      <c r="G1181" s="14" t="s">
        <v>914</v>
      </c>
      <c r="H1181" s="47">
        <v>3111</v>
      </c>
      <c r="I1181" s="47">
        <v>8197</v>
      </c>
      <c r="J1181" s="47">
        <v>8197</v>
      </c>
      <c r="K1181" s="47">
        <v>3111</v>
      </c>
      <c r="L1181" s="47">
        <v>3111</v>
      </c>
      <c r="O1181" s="47"/>
    </row>
    <row r="1182" spans="1:15" s="14" customFormat="1">
      <c r="A1182" s="14">
        <v>1176</v>
      </c>
      <c r="B1182" s="14">
        <v>312110</v>
      </c>
      <c r="C1182" s="14" t="s">
        <v>260</v>
      </c>
      <c r="D1182" s="14" t="s">
        <v>904</v>
      </c>
      <c r="E1182" s="14">
        <v>2014</v>
      </c>
      <c r="F1182" s="14" t="s">
        <v>1308</v>
      </c>
      <c r="G1182" s="14" t="s">
        <v>914</v>
      </c>
      <c r="H1182" s="47">
        <v>3112</v>
      </c>
      <c r="I1182" s="47">
        <v>8199</v>
      </c>
      <c r="J1182" s="47">
        <v>8199</v>
      </c>
      <c r="K1182" s="47">
        <v>3111</v>
      </c>
      <c r="L1182" s="47">
        <v>3111</v>
      </c>
      <c r="O1182" s="47"/>
    </row>
    <row r="1183" spans="1:15">
      <c r="A1183">
        <v>1177</v>
      </c>
      <c r="B1183">
        <v>312120</v>
      </c>
      <c r="C1183" t="s">
        <v>261</v>
      </c>
      <c r="D1183" t="s">
        <v>904</v>
      </c>
      <c r="E1183">
        <v>2007</v>
      </c>
      <c r="F1183" t="s">
        <v>905</v>
      </c>
      <c r="G1183" t="s">
        <v>906</v>
      </c>
      <c r="J1183" s="1">
        <v>6698</v>
      </c>
      <c r="O1183" s="1"/>
    </row>
    <row r="1184" spans="1:15">
      <c r="A1184">
        <v>1178</v>
      </c>
      <c r="B1184">
        <v>312120</v>
      </c>
      <c r="C1184" t="s">
        <v>261</v>
      </c>
      <c r="D1184" t="s">
        <v>904</v>
      </c>
      <c r="E1184">
        <v>2008</v>
      </c>
      <c r="F1184" t="s">
        <v>905</v>
      </c>
      <c r="G1184" t="s">
        <v>906</v>
      </c>
      <c r="J1184" s="1">
        <v>6924</v>
      </c>
      <c r="O1184" s="1">
        <v>53</v>
      </c>
    </row>
    <row r="1185" spans="1:15">
      <c r="A1185">
        <v>1179</v>
      </c>
      <c r="B1185">
        <v>312120</v>
      </c>
      <c r="C1185" t="s">
        <v>261</v>
      </c>
      <c r="D1185" t="s">
        <v>904</v>
      </c>
      <c r="E1185">
        <v>2009</v>
      </c>
      <c r="F1185" t="s">
        <v>905</v>
      </c>
      <c r="G1185" t="s">
        <v>906</v>
      </c>
      <c r="J1185" s="1">
        <v>6954</v>
      </c>
      <c r="O1185" s="1">
        <v>27</v>
      </c>
    </row>
    <row r="1186" spans="1:15">
      <c r="A1186">
        <v>1180</v>
      </c>
      <c r="B1186">
        <v>312120</v>
      </c>
      <c r="C1186" t="s">
        <v>261</v>
      </c>
      <c r="D1186" t="s">
        <v>904</v>
      </c>
      <c r="E1186">
        <v>2010</v>
      </c>
      <c r="F1186" t="s">
        <v>905</v>
      </c>
      <c r="G1186" t="s">
        <v>906</v>
      </c>
      <c r="J1186" s="1">
        <v>6830</v>
      </c>
      <c r="O1186" s="1">
        <v>22</v>
      </c>
    </row>
    <row r="1187" spans="1:15">
      <c r="A1187">
        <v>1181</v>
      </c>
      <c r="B1187">
        <v>312120</v>
      </c>
      <c r="C1187" t="s">
        <v>261</v>
      </c>
      <c r="D1187" t="s">
        <v>904</v>
      </c>
      <c r="E1187">
        <v>2011</v>
      </c>
      <c r="F1187" t="s">
        <v>1311</v>
      </c>
      <c r="G1187" t="s">
        <v>910</v>
      </c>
      <c r="H1187" s="1">
        <v>4860</v>
      </c>
      <c r="I1187" s="1">
        <v>6850</v>
      </c>
      <c r="J1187" s="1">
        <v>6850</v>
      </c>
      <c r="K1187" s="1">
        <v>4480</v>
      </c>
      <c r="L1187" s="1">
        <v>4480</v>
      </c>
      <c r="O1187" s="1">
        <v>24</v>
      </c>
    </row>
    <row r="1188" spans="1:15">
      <c r="A1188">
        <v>1182</v>
      </c>
      <c r="B1188">
        <v>312120</v>
      </c>
      <c r="C1188" t="s">
        <v>261</v>
      </c>
      <c r="D1188" t="s">
        <v>904</v>
      </c>
      <c r="E1188">
        <v>2012</v>
      </c>
      <c r="F1188" t="s">
        <v>1310</v>
      </c>
      <c r="G1188" t="s">
        <v>912</v>
      </c>
      <c r="H1188" s="1">
        <v>4874</v>
      </c>
      <c r="I1188" s="1">
        <v>6869</v>
      </c>
      <c r="J1188" s="1">
        <v>6869</v>
      </c>
      <c r="K1188" s="1">
        <v>6869</v>
      </c>
      <c r="L1188" s="1">
        <v>4874</v>
      </c>
      <c r="O1188" s="1">
        <v>19</v>
      </c>
    </row>
    <row r="1189" spans="1:15">
      <c r="A1189">
        <v>1183</v>
      </c>
      <c r="B1189">
        <v>312120</v>
      </c>
      <c r="C1189" t="s">
        <v>261</v>
      </c>
      <c r="D1189" t="s">
        <v>904</v>
      </c>
      <c r="E1189">
        <v>2013</v>
      </c>
      <c r="F1189" t="s">
        <v>1310</v>
      </c>
      <c r="G1189" t="s">
        <v>912</v>
      </c>
      <c r="H1189" s="1">
        <v>5035</v>
      </c>
      <c r="I1189" s="1">
        <v>7096</v>
      </c>
      <c r="J1189" s="1">
        <v>7096</v>
      </c>
      <c r="K1189" s="1">
        <v>6869</v>
      </c>
      <c r="L1189" s="1">
        <v>4874</v>
      </c>
      <c r="O1189" s="1">
        <v>7</v>
      </c>
    </row>
    <row r="1190" spans="1:15">
      <c r="A1190">
        <v>1184</v>
      </c>
      <c r="B1190">
        <v>312120</v>
      </c>
      <c r="C1190" t="s">
        <v>261</v>
      </c>
      <c r="D1190" t="s">
        <v>904</v>
      </c>
      <c r="E1190">
        <v>2014</v>
      </c>
      <c r="F1190" t="s">
        <v>1310</v>
      </c>
      <c r="G1190" t="s">
        <v>912</v>
      </c>
      <c r="H1190" s="1">
        <v>5052</v>
      </c>
      <c r="I1190" s="1">
        <v>7120</v>
      </c>
      <c r="J1190" s="1">
        <v>7120</v>
      </c>
      <c r="K1190" s="1">
        <v>6869</v>
      </c>
      <c r="L1190" s="1">
        <v>4874</v>
      </c>
      <c r="O1190" s="1">
        <v>8</v>
      </c>
    </row>
    <row r="1191" spans="1:15" s="14" customFormat="1">
      <c r="A1191" s="14">
        <v>1185</v>
      </c>
      <c r="B1191" s="14">
        <v>312125</v>
      </c>
      <c r="C1191" s="14" t="s">
        <v>262</v>
      </c>
      <c r="D1191" s="14" t="s">
        <v>904</v>
      </c>
      <c r="E1191" s="14">
        <v>2007</v>
      </c>
      <c r="J1191" s="47">
        <v>6600</v>
      </c>
      <c r="O1191" s="47"/>
    </row>
    <row r="1192" spans="1:15" s="14" customFormat="1">
      <c r="A1192" s="14">
        <v>1186</v>
      </c>
      <c r="B1192" s="14">
        <v>312125</v>
      </c>
      <c r="C1192" s="14" t="s">
        <v>262</v>
      </c>
      <c r="D1192" s="14" t="s">
        <v>904</v>
      </c>
      <c r="E1192" s="14">
        <v>2008</v>
      </c>
      <c r="J1192" s="47">
        <v>7016</v>
      </c>
      <c r="O1192" s="47"/>
    </row>
    <row r="1193" spans="1:15" s="14" customFormat="1">
      <c r="A1193" s="14">
        <v>1187</v>
      </c>
      <c r="B1193" s="14">
        <v>312125</v>
      </c>
      <c r="C1193" s="14" t="s">
        <v>262</v>
      </c>
      <c r="D1193" s="14" t="s">
        <v>904</v>
      </c>
      <c r="E1193" s="14">
        <v>2009</v>
      </c>
      <c r="H1193" s="47">
        <v>6807</v>
      </c>
      <c r="I1193" s="47">
        <v>7210</v>
      </c>
      <c r="J1193" s="47">
        <v>7210</v>
      </c>
      <c r="K1193" s="47">
        <v>6489</v>
      </c>
      <c r="L1193" s="47">
        <v>6489</v>
      </c>
      <c r="O1193" s="47"/>
    </row>
    <row r="1194" spans="1:15" s="14" customFormat="1">
      <c r="A1194" s="14">
        <v>1188</v>
      </c>
      <c r="B1194" s="14">
        <v>312125</v>
      </c>
      <c r="C1194" s="14" t="s">
        <v>262</v>
      </c>
      <c r="D1194" s="14" t="s">
        <v>904</v>
      </c>
      <c r="E1194" s="14">
        <v>2010</v>
      </c>
      <c r="F1194" s="14" t="s">
        <v>928</v>
      </c>
      <c r="G1194" s="14" t="s">
        <v>914</v>
      </c>
      <c r="H1194" s="47">
        <v>7584</v>
      </c>
      <c r="I1194" s="47">
        <v>8089</v>
      </c>
      <c r="J1194" s="47">
        <v>8089</v>
      </c>
      <c r="K1194" s="47">
        <v>6640</v>
      </c>
      <c r="L1194" s="47">
        <v>6640</v>
      </c>
      <c r="O1194" s="47"/>
    </row>
    <row r="1195" spans="1:15" s="14" customFormat="1">
      <c r="A1195" s="14">
        <v>1189</v>
      </c>
      <c r="B1195" s="14">
        <v>312125</v>
      </c>
      <c r="C1195" s="14" t="s">
        <v>262</v>
      </c>
      <c r="D1195" s="14" t="s">
        <v>904</v>
      </c>
      <c r="E1195" s="14">
        <v>2011</v>
      </c>
      <c r="F1195" s="14" t="s">
        <v>928</v>
      </c>
      <c r="G1195" s="14" t="s">
        <v>914</v>
      </c>
      <c r="H1195" s="47">
        <v>7802</v>
      </c>
      <c r="I1195" s="47">
        <v>8322</v>
      </c>
      <c r="J1195" s="47">
        <v>8322</v>
      </c>
      <c r="K1195" s="47">
        <v>7000</v>
      </c>
      <c r="L1195" s="47">
        <v>7000</v>
      </c>
      <c r="O1195" s="47"/>
    </row>
    <row r="1196" spans="1:15" s="14" customFormat="1">
      <c r="A1196" s="14">
        <v>1190</v>
      </c>
      <c r="B1196" s="14">
        <v>312125</v>
      </c>
      <c r="C1196" s="14" t="s">
        <v>262</v>
      </c>
      <c r="D1196" s="14" t="s">
        <v>904</v>
      </c>
      <c r="E1196" s="14">
        <v>2012</v>
      </c>
      <c r="F1196" s="14" t="s">
        <v>928</v>
      </c>
      <c r="G1196" s="14" t="s">
        <v>914</v>
      </c>
      <c r="H1196" s="47">
        <v>8012</v>
      </c>
      <c r="I1196" s="47">
        <v>8546</v>
      </c>
      <c r="J1196" s="47">
        <v>8546</v>
      </c>
      <c r="K1196" s="47">
        <v>8546</v>
      </c>
      <c r="L1196" s="47">
        <v>8012</v>
      </c>
      <c r="O1196" s="47"/>
    </row>
    <row r="1197" spans="1:15" s="14" customFormat="1">
      <c r="A1197" s="14">
        <v>1191</v>
      </c>
      <c r="B1197" s="14">
        <v>312125</v>
      </c>
      <c r="C1197" s="14" t="s">
        <v>262</v>
      </c>
      <c r="D1197" s="14" t="s">
        <v>904</v>
      </c>
      <c r="E1197" s="14">
        <v>2013</v>
      </c>
      <c r="F1197" s="14" t="s">
        <v>929</v>
      </c>
      <c r="G1197" s="14" t="s">
        <v>930</v>
      </c>
      <c r="J1197" s="47">
        <v>9053</v>
      </c>
      <c r="O1197" s="47"/>
    </row>
    <row r="1198" spans="1:15" s="14" customFormat="1">
      <c r="A1198" s="14">
        <v>1192</v>
      </c>
      <c r="B1198" s="14">
        <v>312125</v>
      </c>
      <c r="C1198" s="14" t="s">
        <v>262</v>
      </c>
      <c r="D1198" s="14" t="s">
        <v>904</v>
      </c>
      <c r="E1198" s="14">
        <v>2014</v>
      </c>
      <c r="F1198" s="14" t="s">
        <v>928</v>
      </c>
      <c r="G1198" s="14" t="s">
        <v>914</v>
      </c>
      <c r="H1198" s="47">
        <v>8701</v>
      </c>
      <c r="I1198" s="47">
        <v>9280</v>
      </c>
      <c r="J1198" s="47">
        <v>9280</v>
      </c>
      <c r="K1198" s="47">
        <v>8701</v>
      </c>
      <c r="L1198" s="47">
        <v>8425</v>
      </c>
      <c r="O1198" s="47"/>
    </row>
    <row r="1199" spans="1:15" s="14" customFormat="1">
      <c r="A1199" s="14">
        <v>1193</v>
      </c>
      <c r="B1199" s="14">
        <v>312130</v>
      </c>
      <c r="C1199" s="14" t="s">
        <v>263</v>
      </c>
      <c r="D1199" s="14" t="s">
        <v>904</v>
      </c>
      <c r="E1199" s="14">
        <v>2007</v>
      </c>
      <c r="J1199" s="47">
        <v>4876</v>
      </c>
      <c r="O1199" s="47"/>
    </row>
    <row r="1200" spans="1:15" s="14" customFormat="1">
      <c r="A1200" s="14">
        <v>1194</v>
      </c>
      <c r="B1200" s="14">
        <v>312130</v>
      </c>
      <c r="C1200" s="14" t="s">
        <v>263</v>
      </c>
      <c r="D1200" s="14" t="s">
        <v>904</v>
      </c>
      <c r="E1200" s="14">
        <v>2008</v>
      </c>
      <c r="J1200" s="47">
        <v>5075</v>
      </c>
      <c r="O1200" s="47"/>
    </row>
    <row r="1201" spans="1:15" s="14" customFormat="1">
      <c r="A1201" s="14">
        <v>1195</v>
      </c>
      <c r="B1201" s="14">
        <v>312130</v>
      </c>
      <c r="C1201" s="14" t="s">
        <v>263</v>
      </c>
      <c r="D1201" s="14" t="s">
        <v>904</v>
      </c>
      <c r="E1201" s="14">
        <v>2009</v>
      </c>
      <c r="F1201" s="14" t="s">
        <v>1312</v>
      </c>
      <c r="G1201" s="14" t="s">
        <v>968</v>
      </c>
      <c r="H1201" s="47">
        <v>4016</v>
      </c>
      <c r="I1201" s="47">
        <v>5126</v>
      </c>
      <c r="J1201" s="47">
        <v>5126</v>
      </c>
      <c r="K1201" s="47">
        <v>5020</v>
      </c>
      <c r="L1201" s="47">
        <v>5020</v>
      </c>
      <c r="O1201" s="47"/>
    </row>
    <row r="1202" spans="1:15" s="14" customFormat="1">
      <c r="A1202" s="14">
        <v>1196</v>
      </c>
      <c r="B1202" s="14">
        <v>312130</v>
      </c>
      <c r="C1202" s="14" t="s">
        <v>263</v>
      </c>
      <c r="D1202" s="14" t="s">
        <v>904</v>
      </c>
      <c r="E1202" s="14">
        <v>2010</v>
      </c>
      <c r="J1202" s="47">
        <v>4768</v>
      </c>
      <c r="O1202" s="47"/>
    </row>
    <row r="1203" spans="1:15" s="14" customFormat="1">
      <c r="A1203" s="14">
        <v>1197</v>
      </c>
      <c r="B1203" s="14">
        <v>312130</v>
      </c>
      <c r="C1203" s="14" t="s">
        <v>263</v>
      </c>
      <c r="D1203" s="14" t="s">
        <v>904</v>
      </c>
      <c r="E1203" s="14">
        <v>2011</v>
      </c>
      <c r="J1203" s="47">
        <v>4787</v>
      </c>
      <c r="O1203" s="47"/>
    </row>
    <row r="1204" spans="1:15" s="14" customFormat="1">
      <c r="A1204" s="14">
        <v>1198</v>
      </c>
      <c r="B1204" s="14">
        <v>312130</v>
      </c>
      <c r="C1204" s="14" t="s">
        <v>263</v>
      </c>
      <c r="D1204" s="14" t="s">
        <v>904</v>
      </c>
      <c r="E1204" s="14">
        <v>2012</v>
      </c>
      <c r="F1204" s="14" t="s">
        <v>1313</v>
      </c>
      <c r="G1204" s="14" t="s">
        <v>930</v>
      </c>
      <c r="J1204" s="47">
        <v>4804</v>
      </c>
      <c r="O1204" s="47"/>
    </row>
    <row r="1205" spans="1:15" s="14" customFormat="1">
      <c r="A1205" s="14">
        <v>1199</v>
      </c>
      <c r="B1205" s="14">
        <v>312130</v>
      </c>
      <c r="C1205" s="14" t="s">
        <v>263</v>
      </c>
      <c r="D1205" s="14" t="s">
        <v>904</v>
      </c>
      <c r="E1205" s="14">
        <v>2013</v>
      </c>
      <c r="F1205" s="14" t="s">
        <v>1312</v>
      </c>
      <c r="G1205" s="14" t="s">
        <v>914</v>
      </c>
      <c r="H1205" s="47">
        <v>4240</v>
      </c>
      <c r="I1205" s="47">
        <v>4968</v>
      </c>
      <c r="J1205" s="47">
        <v>4968</v>
      </c>
      <c r="K1205" s="47">
        <v>4240</v>
      </c>
      <c r="L1205" s="14">
        <v>0</v>
      </c>
      <c r="O1205" s="47"/>
    </row>
    <row r="1206" spans="1:15" s="14" customFormat="1">
      <c r="A1206" s="14">
        <v>1200</v>
      </c>
      <c r="B1206" s="14">
        <v>312130</v>
      </c>
      <c r="C1206" s="14" t="s">
        <v>263</v>
      </c>
      <c r="D1206" s="14" t="s">
        <v>904</v>
      </c>
      <c r="E1206" s="14">
        <v>2014</v>
      </c>
      <c r="F1206" s="14" t="s">
        <v>1312</v>
      </c>
      <c r="G1206" s="14" t="s">
        <v>914</v>
      </c>
      <c r="H1206" s="47">
        <v>4258</v>
      </c>
      <c r="I1206" s="47">
        <v>4989</v>
      </c>
      <c r="J1206" s="47">
        <v>4989</v>
      </c>
      <c r="K1206" s="47">
        <v>4258</v>
      </c>
      <c r="L1206" s="47">
        <v>4258</v>
      </c>
      <c r="O1206" s="47"/>
    </row>
    <row r="1207" spans="1:15" s="14" customFormat="1">
      <c r="A1207" s="14">
        <v>1201</v>
      </c>
      <c r="B1207" s="14">
        <v>312140</v>
      </c>
      <c r="C1207" s="14" t="s">
        <v>264</v>
      </c>
      <c r="D1207" s="14" t="s">
        <v>904</v>
      </c>
      <c r="E1207" s="14">
        <v>2007</v>
      </c>
      <c r="J1207" s="47">
        <v>6914</v>
      </c>
      <c r="O1207" s="47"/>
    </row>
    <row r="1208" spans="1:15" s="14" customFormat="1">
      <c r="A1208" s="14">
        <v>1202</v>
      </c>
      <c r="B1208" s="14">
        <v>312140</v>
      </c>
      <c r="C1208" s="14" t="s">
        <v>264</v>
      </c>
      <c r="D1208" s="14" t="s">
        <v>904</v>
      </c>
      <c r="E1208" s="14">
        <v>2008</v>
      </c>
      <c r="J1208" s="47">
        <v>7145</v>
      </c>
      <c r="O1208" s="47"/>
    </row>
    <row r="1209" spans="1:15" s="14" customFormat="1">
      <c r="A1209" s="14">
        <v>1203</v>
      </c>
      <c r="B1209" s="14">
        <v>312140</v>
      </c>
      <c r="C1209" s="14" t="s">
        <v>264</v>
      </c>
      <c r="D1209" s="14" t="s">
        <v>904</v>
      </c>
      <c r="E1209" s="14">
        <v>2009</v>
      </c>
      <c r="F1209" s="14" t="s">
        <v>1314</v>
      </c>
      <c r="G1209" s="14" t="s">
        <v>914</v>
      </c>
      <c r="H1209" s="47">
        <v>3376</v>
      </c>
      <c r="I1209" s="47">
        <v>7173</v>
      </c>
      <c r="J1209" s="47">
        <v>7173</v>
      </c>
      <c r="K1209" s="47">
        <v>3150</v>
      </c>
      <c r="L1209" s="47">
        <v>3150</v>
      </c>
      <c r="O1209" s="47"/>
    </row>
    <row r="1210" spans="1:15" s="14" customFormat="1">
      <c r="A1210" s="14">
        <v>1204</v>
      </c>
      <c r="B1210" s="14">
        <v>312140</v>
      </c>
      <c r="C1210" s="14" t="s">
        <v>264</v>
      </c>
      <c r="D1210" s="14" t="s">
        <v>904</v>
      </c>
      <c r="E1210" s="14">
        <v>2010</v>
      </c>
      <c r="F1210" s="14" t="s">
        <v>1314</v>
      </c>
      <c r="G1210" s="14" t="s">
        <v>914</v>
      </c>
      <c r="H1210" s="47">
        <v>3596</v>
      </c>
      <c r="I1210" s="47">
        <v>7002</v>
      </c>
      <c r="J1210" s="47">
        <v>7002</v>
      </c>
      <c r="K1210" s="47">
        <v>3150</v>
      </c>
      <c r="L1210" s="47">
        <v>3150</v>
      </c>
      <c r="O1210" s="47"/>
    </row>
    <row r="1211" spans="1:15" s="14" customFormat="1">
      <c r="A1211" s="14">
        <v>1205</v>
      </c>
      <c r="B1211" s="14">
        <v>312140</v>
      </c>
      <c r="C1211" s="14" t="s">
        <v>264</v>
      </c>
      <c r="D1211" s="14" t="s">
        <v>904</v>
      </c>
      <c r="E1211" s="14">
        <v>2011</v>
      </c>
      <c r="F1211" s="14" t="s">
        <v>1314</v>
      </c>
      <c r="G1211" s="14" t="s">
        <v>914</v>
      </c>
      <c r="H1211" s="47">
        <v>3604</v>
      </c>
      <c r="I1211" s="47">
        <v>7017</v>
      </c>
      <c r="J1211" s="47">
        <v>7017</v>
      </c>
      <c r="K1211" s="47">
        <v>3351</v>
      </c>
      <c r="L1211" s="47">
        <v>3351</v>
      </c>
      <c r="O1211" s="47"/>
    </row>
    <row r="1212" spans="1:15" s="14" customFormat="1">
      <c r="A1212" s="14">
        <v>1206</v>
      </c>
      <c r="B1212" s="14">
        <v>312140</v>
      </c>
      <c r="C1212" s="14" t="s">
        <v>264</v>
      </c>
      <c r="D1212" s="14" t="s">
        <v>904</v>
      </c>
      <c r="E1212" s="14">
        <v>2012</v>
      </c>
      <c r="F1212" s="14" t="s">
        <v>1314</v>
      </c>
      <c r="G1212" s="14" t="s">
        <v>914</v>
      </c>
      <c r="H1212" s="47">
        <v>3611</v>
      </c>
      <c r="I1212" s="47">
        <v>7032</v>
      </c>
      <c r="J1212" s="47">
        <v>7032</v>
      </c>
      <c r="K1212" s="47">
        <v>3351</v>
      </c>
      <c r="L1212" s="47">
        <v>3229</v>
      </c>
      <c r="O1212" s="47"/>
    </row>
    <row r="1213" spans="1:15" s="14" customFormat="1">
      <c r="A1213" s="14">
        <v>1207</v>
      </c>
      <c r="B1213" s="14">
        <v>312140</v>
      </c>
      <c r="C1213" s="14" t="s">
        <v>264</v>
      </c>
      <c r="D1213" s="14" t="s">
        <v>904</v>
      </c>
      <c r="E1213" s="14">
        <v>2013</v>
      </c>
      <c r="F1213" s="14" t="s">
        <v>1314</v>
      </c>
      <c r="G1213" s="14" t="s">
        <v>914</v>
      </c>
      <c r="H1213" s="47">
        <v>3728</v>
      </c>
      <c r="I1213" s="47">
        <v>7259</v>
      </c>
      <c r="J1213" s="47">
        <v>7259</v>
      </c>
      <c r="K1213" s="47">
        <v>3367</v>
      </c>
      <c r="L1213" s="47">
        <v>3245</v>
      </c>
      <c r="O1213" s="47"/>
    </row>
    <row r="1214" spans="1:15" s="14" customFormat="1">
      <c r="A1214" s="14">
        <v>1208</v>
      </c>
      <c r="B1214" s="14">
        <v>312140</v>
      </c>
      <c r="C1214" s="14" t="s">
        <v>264</v>
      </c>
      <c r="D1214" s="14" t="s">
        <v>904</v>
      </c>
      <c r="E1214" s="14">
        <v>2014</v>
      </c>
      <c r="F1214" s="14" t="s">
        <v>1314</v>
      </c>
      <c r="G1214" s="14" t="s">
        <v>914</v>
      </c>
      <c r="H1214" s="47">
        <v>3738</v>
      </c>
      <c r="I1214" s="47">
        <v>7279</v>
      </c>
      <c r="J1214" s="47">
        <v>7279</v>
      </c>
      <c r="K1214" s="47">
        <v>3398</v>
      </c>
      <c r="L1214" s="47">
        <v>3325</v>
      </c>
      <c r="O1214" s="47"/>
    </row>
    <row r="1215" spans="1:15" s="14" customFormat="1">
      <c r="A1215" s="14">
        <v>1209</v>
      </c>
      <c r="B1215" s="14">
        <v>312150</v>
      </c>
      <c r="C1215" s="14" t="s">
        <v>265</v>
      </c>
      <c r="D1215" s="14" t="s">
        <v>904</v>
      </c>
      <c r="E1215" s="14">
        <v>2007</v>
      </c>
      <c r="F1215" s="14" t="s">
        <v>905</v>
      </c>
      <c r="G1215" s="14" t="s">
        <v>916</v>
      </c>
      <c r="H1215" s="47">
        <v>1327</v>
      </c>
      <c r="I1215" s="47">
        <v>3198</v>
      </c>
      <c r="J1215" s="47">
        <v>3198</v>
      </c>
      <c r="K1215" s="47">
        <v>1116</v>
      </c>
      <c r="L1215" s="47">
        <v>1116</v>
      </c>
      <c r="O1215" s="47"/>
    </row>
    <row r="1216" spans="1:15" s="14" customFormat="1">
      <c r="A1216" s="14">
        <v>1210</v>
      </c>
      <c r="B1216" s="14">
        <v>312150</v>
      </c>
      <c r="C1216" s="14" t="s">
        <v>265</v>
      </c>
      <c r="D1216" s="14" t="s">
        <v>904</v>
      </c>
      <c r="E1216" s="14">
        <v>2008</v>
      </c>
      <c r="F1216" s="14" t="s">
        <v>905</v>
      </c>
      <c r="G1216" s="14" t="s">
        <v>916</v>
      </c>
      <c r="H1216" s="47">
        <v>1368</v>
      </c>
      <c r="I1216" s="47">
        <v>3296</v>
      </c>
      <c r="J1216" s="47">
        <v>3296</v>
      </c>
      <c r="K1216" s="47">
        <v>1401</v>
      </c>
      <c r="L1216" s="47">
        <v>1401</v>
      </c>
      <c r="O1216" s="47"/>
    </row>
    <row r="1217" spans="1:15" s="14" customFormat="1">
      <c r="A1217" s="14">
        <v>1211</v>
      </c>
      <c r="B1217" s="14">
        <v>312150</v>
      </c>
      <c r="C1217" s="14" t="s">
        <v>265</v>
      </c>
      <c r="D1217" s="14" t="s">
        <v>904</v>
      </c>
      <c r="E1217" s="14">
        <v>2009</v>
      </c>
      <c r="F1217" s="14" t="s">
        <v>1315</v>
      </c>
      <c r="G1217" s="14" t="s">
        <v>914</v>
      </c>
      <c r="H1217" s="47">
        <v>1370</v>
      </c>
      <c r="I1217" s="47">
        <v>3302</v>
      </c>
      <c r="J1217" s="47">
        <v>3302</v>
      </c>
      <c r="K1217" s="47">
        <v>1539</v>
      </c>
      <c r="L1217" s="47">
        <v>1539</v>
      </c>
      <c r="O1217" s="47"/>
    </row>
    <row r="1218" spans="1:15" s="14" customFormat="1">
      <c r="A1218" s="14">
        <v>1212</v>
      </c>
      <c r="B1218" s="14">
        <v>312150</v>
      </c>
      <c r="C1218" s="14" t="s">
        <v>265</v>
      </c>
      <c r="D1218" s="14" t="s">
        <v>904</v>
      </c>
      <c r="E1218" s="14">
        <v>2010</v>
      </c>
      <c r="F1218" s="14" t="s">
        <v>905</v>
      </c>
      <c r="G1218" s="14" t="s">
        <v>916</v>
      </c>
      <c r="H1218" s="47">
        <v>1390</v>
      </c>
      <c r="I1218" s="47">
        <v>3015</v>
      </c>
      <c r="J1218" s="47">
        <v>3015</v>
      </c>
      <c r="K1218" s="47">
        <v>1390</v>
      </c>
      <c r="L1218" s="47">
        <v>1390</v>
      </c>
      <c r="O1218" s="47"/>
    </row>
    <row r="1219" spans="1:15" s="14" customFormat="1">
      <c r="A1219" s="14">
        <v>1213</v>
      </c>
      <c r="B1219" s="14">
        <v>312150</v>
      </c>
      <c r="C1219" s="14" t="s">
        <v>265</v>
      </c>
      <c r="D1219" s="14" t="s">
        <v>904</v>
      </c>
      <c r="E1219" s="14">
        <v>2011</v>
      </c>
      <c r="F1219" s="14" t="s">
        <v>905</v>
      </c>
      <c r="G1219" s="14" t="s">
        <v>916</v>
      </c>
      <c r="H1219" s="47">
        <v>1383</v>
      </c>
      <c r="I1219" s="47">
        <v>3000</v>
      </c>
      <c r="J1219" s="47">
        <v>3000</v>
      </c>
      <c r="K1219" s="47">
        <v>1383</v>
      </c>
      <c r="L1219" s="47">
        <v>1383</v>
      </c>
      <c r="O1219" s="47"/>
    </row>
    <row r="1220" spans="1:15" s="14" customFormat="1">
      <c r="A1220" s="14">
        <v>1214</v>
      </c>
      <c r="B1220" s="14">
        <v>312150</v>
      </c>
      <c r="C1220" s="14" t="s">
        <v>265</v>
      </c>
      <c r="D1220" s="14" t="s">
        <v>904</v>
      </c>
      <c r="E1220" s="14">
        <v>2012</v>
      </c>
      <c r="F1220" s="14" t="s">
        <v>1315</v>
      </c>
      <c r="G1220" s="14" t="s">
        <v>914</v>
      </c>
      <c r="H1220" s="47">
        <v>1377</v>
      </c>
      <c r="I1220" s="47">
        <v>2986</v>
      </c>
      <c r="J1220" s="47">
        <v>2986</v>
      </c>
      <c r="K1220" s="47">
        <v>1377</v>
      </c>
      <c r="L1220" s="47">
        <v>1377</v>
      </c>
      <c r="O1220" s="47"/>
    </row>
    <row r="1221" spans="1:15" s="14" customFormat="1">
      <c r="A1221" s="14">
        <v>1215</v>
      </c>
      <c r="B1221" s="14">
        <v>312150</v>
      </c>
      <c r="C1221" s="14" t="s">
        <v>265</v>
      </c>
      <c r="D1221" s="14" t="s">
        <v>904</v>
      </c>
      <c r="E1221" s="14">
        <v>2013</v>
      </c>
      <c r="F1221" s="14" t="s">
        <v>1315</v>
      </c>
      <c r="G1221" s="14" t="s">
        <v>914</v>
      </c>
      <c r="H1221" s="47">
        <v>1411</v>
      </c>
      <c r="I1221" s="47">
        <v>3060</v>
      </c>
      <c r="J1221" s="47">
        <v>3060</v>
      </c>
      <c r="K1221" s="47">
        <v>1411</v>
      </c>
      <c r="L1221" s="47">
        <v>1411</v>
      </c>
      <c r="O1221" s="47"/>
    </row>
    <row r="1222" spans="1:15" s="14" customFormat="1">
      <c r="A1222" s="14">
        <v>1216</v>
      </c>
      <c r="B1222" s="14">
        <v>312150</v>
      </c>
      <c r="C1222" s="14" t="s">
        <v>265</v>
      </c>
      <c r="D1222" s="14" t="s">
        <v>904</v>
      </c>
      <c r="E1222" s="14">
        <v>2014</v>
      </c>
      <c r="F1222" s="14" t="s">
        <v>1315</v>
      </c>
      <c r="G1222" s="14" t="s">
        <v>914</v>
      </c>
      <c r="H1222" s="47">
        <v>1405</v>
      </c>
      <c r="I1222" s="47">
        <v>3048</v>
      </c>
      <c r="J1222" s="47">
        <v>3048</v>
      </c>
      <c r="K1222" s="47">
        <v>1405</v>
      </c>
      <c r="L1222" s="47">
        <v>1405</v>
      </c>
      <c r="O1222" s="47"/>
    </row>
    <row r="1223" spans="1:15">
      <c r="A1223">
        <v>1217</v>
      </c>
      <c r="B1223">
        <v>312160</v>
      </c>
      <c r="C1223" t="s">
        <v>266</v>
      </c>
      <c r="D1223" t="s">
        <v>904</v>
      </c>
      <c r="E1223">
        <v>2007</v>
      </c>
      <c r="F1223" t="s">
        <v>1317</v>
      </c>
      <c r="G1223" t="s">
        <v>914</v>
      </c>
      <c r="H1223" s="1">
        <v>39288</v>
      </c>
      <c r="I1223" s="1">
        <v>44746</v>
      </c>
      <c r="J1223" s="1">
        <v>44746</v>
      </c>
      <c r="K1223" s="1">
        <v>28721</v>
      </c>
      <c r="L1223" s="1">
        <v>28721</v>
      </c>
      <c r="O1223" s="1"/>
    </row>
    <row r="1224" spans="1:15">
      <c r="A1224">
        <v>1218</v>
      </c>
      <c r="B1224">
        <v>312160</v>
      </c>
      <c r="C1224" t="s">
        <v>266</v>
      </c>
      <c r="D1224" t="s">
        <v>904</v>
      </c>
      <c r="E1224">
        <v>2008</v>
      </c>
      <c r="F1224" t="s">
        <v>905</v>
      </c>
      <c r="G1224" t="s">
        <v>916</v>
      </c>
      <c r="H1224" s="1">
        <v>40575</v>
      </c>
      <c r="I1224" s="1">
        <v>46212</v>
      </c>
      <c r="J1224" s="1">
        <v>46212</v>
      </c>
      <c r="K1224" s="1">
        <v>29809</v>
      </c>
      <c r="L1224" s="1">
        <v>29809</v>
      </c>
      <c r="O1224" s="1">
        <v>67</v>
      </c>
    </row>
    <row r="1225" spans="1:15">
      <c r="A1225">
        <v>1219</v>
      </c>
      <c r="B1225">
        <v>312160</v>
      </c>
      <c r="C1225" t="s">
        <v>266</v>
      </c>
      <c r="D1225" t="s">
        <v>904</v>
      </c>
      <c r="E1225">
        <v>2009</v>
      </c>
      <c r="F1225" t="s">
        <v>905</v>
      </c>
      <c r="G1225" t="s">
        <v>916</v>
      </c>
      <c r="H1225" s="1">
        <v>40716</v>
      </c>
      <c r="I1225" s="1">
        <v>46372</v>
      </c>
      <c r="J1225" s="1">
        <v>46372</v>
      </c>
      <c r="K1225" s="1">
        <v>32378</v>
      </c>
      <c r="L1225" s="1">
        <v>32378</v>
      </c>
      <c r="O1225" s="1">
        <v>24</v>
      </c>
    </row>
    <row r="1226" spans="1:15">
      <c r="A1226">
        <v>1220</v>
      </c>
      <c r="B1226">
        <v>312160</v>
      </c>
      <c r="C1226" t="s">
        <v>266</v>
      </c>
      <c r="D1226" t="s">
        <v>904</v>
      </c>
      <c r="E1226">
        <v>2010</v>
      </c>
      <c r="F1226" t="s">
        <v>905</v>
      </c>
      <c r="G1226" t="s">
        <v>916</v>
      </c>
      <c r="H1226" s="1">
        <v>40064</v>
      </c>
      <c r="I1226" s="1">
        <v>45880</v>
      </c>
      <c r="J1226" s="1">
        <v>45880</v>
      </c>
      <c r="K1226" s="1">
        <v>33056</v>
      </c>
      <c r="L1226" s="1">
        <v>33056</v>
      </c>
      <c r="O1226" s="1">
        <v>20</v>
      </c>
    </row>
    <row r="1227" spans="1:15">
      <c r="A1227">
        <v>1221</v>
      </c>
      <c r="B1227">
        <v>312160</v>
      </c>
      <c r="C1227" t="s">
        <v>266</v>
      </c>
      <c r="D1227" t="s">
        <v>904</v>
      </c>
      <c r="E1227">
        <v>2011</v>
      </c>
      <c r="F1227" t="s">
        <v>993</v>
      </c>
      <c r="G1227" t="s">
        <v>1026</v>
      </c>
      <c r="H1227" s="1">
        <v>40173</v>
      </c>
      <c r="I1227" s="1">
        <v>46005</v>
      </c>
      <c r="J1227" s="1">
        <v>46005</v>
      </c>
      <c r="K1227" s="1">
        <v>43011</v>
      </c>
      <c r="L1227" s="1">
        <v>43011</v>
      </c>
      <c r="O1227" s="1">
        <v>17</v>
      </c>
    </row>
    <row r="1228" spans="1:15">
      <c r="A1228">
        <v>1222</v>
      </c>
      <c r="B1228">
        <v>312160</v>
      </c>
      <c r="C1228" t="s">
        <v>266</v>
      </c>
      <c r="D1228" t="s">
        <v>904</v>
      </c>
      <c r="E1228">
        <v>2012</v>
      </c>
      <c r="F1228" t="s">
        <v>993</v>
      </c>
      <c r="G1228" t="s">
        <v>1026</v>
      </c>
      <c r="H1228" s="1">
        <v>40278</v>
      </c>
      <c r="I1228" s="1">
        <v>46125</v>
      </c>
      <c r="J1228" s="1">
        <v>46125</v>
      </c>
      <c r="K1228" s="1">
        <v>46777</v>
      </c>
      <c r="L1228" s="1">
        <v>38273</v>
      </c>
      <c r="O1228" s="1">
        <v>18</v>
      </c>
    </row>
    <row r="1229" spans="1:15">
      <c r="A1229">
        <v>1223</v>
      </c>
      <c r="B1229">
        <v>312160</v>
      </c>
      <c r="C1229" t="s">
        <v>266</v>
      </c>
      <c r="D1229" t="s">
        <v>904</v>
      </c>
      <c r="E1229">
        <v>2013</v>
      </c>
      <c r="F1229" t="s">
        <v>993</v>
      </c>
      <c r="G1229" t="s">
        <v>1026</v>
      </c>
      <c r="H1229" s="1">
        <v>41607</v>
      </c>
      <c r="I1229" s="1">
        <v>47647</v>
      </c>
      <c r="J1229" s="1">
        <v>47647</v>
      </c>
      <c r="K1229" s="1">
        <v>38363</v>
      </c>
      <c r="L1229" s="1">
        <v>36383</v>
      </c>
      <c r="O1229" s="1">
        <v>12</v>
      </c>
    </row>
    <row r="1230" spans="1:15">
      <c r="A1230">
        <v>1224</v>
      </c>
      <c r="B1230">
        <v>312160</v>
      </c>
      <c r="C1230" t="s">
        <v>266</v>
      </c>
      <c r="D1230" t="s">
        <v>904</v>
      </c>
      <c r="E1230">
        <v>2014</v>
      </c>
      <c r="F1230" t="s">
        <v>1316</v>
      </c>
      <c r="G1230" t="s">
        <v>1025</v>
      </c>
      <c r="H1230" s="1">
        <v>41743</v>
      </c>
      <c r="I1230" s="1">
        <v>47803</v>
      </c>
      <c r="J1230" s="1">
        <v>47803</v>
      </c>
      <c r="K1230" s="1">
        <v>45528</v>
      </c>
      <c r="L1230" s="1">
        <v>38145</v>
      </c>
      <c r="O1230" s="1">
        <v>11</v>
      </c>
    </row>
    <row r="1231" spans="1:15">
      <c r="A1231">
        <v>1225</v>
      </c>
      <c r="B1231">
        <v>312180</v>
      </c>
      <c r="C1231" t="s">
        <v>268</v>
      </c>
      <c r="D1231" t="s">
        <v>904</v>
      </c>
      <c r="E1231">
        <v>2007</v>
      </c>
      <c r="F1231" t="s">
        <v>905</v>
      </c>
      <c r="G1231" t="s">
        <v>906</v>
      </c>
      <c r="J1231" s="1">
        <v>10234</v>
      </c>
      <c r="O1231" s="1"/>
    </row>
    <row r="1232" spans="1:15">
      <c r="A1232">
        <v>1226</v>
      </c>
      <c r="B1232">
        <v>312180</v>
      </c>
      <c r="C1232" t="s">
        <v>268</v>
      </c>
      <c r="D1232" t="s">
        <v>904</v>
      </c>
      <c r="E1232">
        <v>2008</v>
      </c>
      <c r="F1232" t="s">
        <v>1320</v>
      </c>
      <c r="G1232" t="s">
        <v>908</v>
      </c>
      <c r="J1232" s="1">
        <v>10560</v>
      </c>
      <c r="O1232" s="1">
        <v>35</v>
      </c>
    </row>
    <row r="1233" spans="1:15">
      <c r="A1233">
        <v>1227</v>
      </c>
      <c r="B1233">
        <v>312180</v>
      </c>
      <c r="C1233" t="s">
        <v>268</v>
      </c>
      <c r="D1233" t="s">
        <v>904</v>
      </c>
      <c r="E1233">
        <v>2009</v>
      </c>
      <c r="F1233" t="s">
        <v>905</v>
      </c>
      <c r="G1233" t="s">
        <v>906</v>
      </c>
      <c r="J1233" s="1">
        <v>10589</v>
      </c>
      <c r="O1233" s="1">
        <v>1</v>
      </c>
    </row>
    <row r="1234" spans="1:15">
      <c r="A1234">
        <v>1228</v>
      </c>
      <c r="B1234">
        <v>312180</v>
      </c>
      <c r="C1234" t="s">
        <v>268</v>
      </c>
      <c r="D1234" t="s">
        <v>904</v>
      </c>
      <c r="E1234">
        <v>2010</v>
      </c>
      <c r="F1234" t="s">
        <v>1320</v>
      </c>
      <c r="G1234" t="s">
        <v>908</v>
      </c>
      <c r="J1234" s="1">
        <v>8739</v>
      </c>
      <c r="O1234" s="1">
        <v>1</v>
      </c>
    </row>
    <row r="1235" spans="1:15">
      <c r="A1235">
        <v>1229</v>
      </c>
      <c r="B1235">
        <v>312180</v>
      </c>
      <c r="C1235" t="s">
        <v>268</v>
      </c>
      <c r="D1235" t="s">
        <v>904</v>
      </c>
      <c r="E1235">
        <v>2011</v>
      </c>
      <c r="F1235" t="s">
        <v>1320</v>
      </c>
      <c r="G1235" t="s">
        <v>908</v>
      </c>
      <c r="J1235" s="1">
        <v>8628</v>
      </c>
      <c r="O1235" s="1">
        <v>1</v>
      </c>
    </row>
    <row r="1236" spans="1:15">
      <c r="A1236">
        <v>1230</v>
      </c>
      <c r="B1236">
        <v>312180</v>
      </c>
      <c r="C1236" t="s">
        <v>268</v>
      </c>
      <c r="D1236" t="s">
        <v>904</v>
      </c>
      <c r="E1236">
        <v>2012</v>
      </c>
      <c r="F1236" t="s">
        <v>1319</v>
      </c>
      <c r="G1236" t="s">
        <v>912</v>
      </c>
      <c r="H1236" s="1">
        <v>6985</v>
      </c>
      <c r="I1236" s="1">
        <v>8520</v>
      </c>
      <c r="J1236" s="1">
        <v>8520</v>
      </c>
      <c r="K1236" s="1">
        <v>6985</v>
      </c>
      <c r="L1236" s="1">
        <v>6985</v>
      </c>
      <c r="O1236" s="1"/>
    </row>
    <row r="1237" spans="1:15">
      <c r="A1237">
        <v>1231</v>
      </c>
      <c r="B1237">
        <v>312180</v>
      </c>
      <c r="C1237" t="s">
        <v>268</v>
      </c>
      <c r="D1237" t="s">
        <v>904</v>
      </c>
      <c r="E1237">
        <v>2013</v>
      </c>
      <c r="F1237" t="s">
        <v>1319</v>
      </c>
      <c r="G1237" t="s">
        <v>912</v>
      </c>
      <c r="H1237" s="1">
        <v>7098</v>
      </c>
      <c r="I1237" s="1">
        <v>8657</v>
      </c>
      <c r="J1237" s="1">
        <v>8657</v>
      </c>
      <c r="K1237" s="1">
        <v>7098</v>
      </c>
      <c r="L1237" s="1">
        <v>7098</v>
      </c>
      <c r="O1237" s="1">
        <v>4</v>
      </c>
    </row>
    <row r="1238" spans="1:15">
      <c r="A1238">
        <v>1232</v>
      </c>
      <c r="B1238">
        <v>312180</v>
      </c>
      <c r="C1238" t="s">
        <v>268</v>
      </c>
      <c r="D1238" t="s">
        <v>904</v>
      </c>
      <c r="E1238">
        <v>2014</v>
      </c>
      <c r="F1238" t="s">
        <v>1319</v>
      </c>
      <c r="G1238" t="s">
        <v>912</v>
      </c>
      <c r="H1238" s="1">
        <v>7017</v>
      </c>
      <c r="I1238" s="1">
        <v>8558</v>
      </c>
      <c r="J1238" s="1">
        <v>8558</v>
      </c>
      <c r="K1238" s="1">
        <v>4474</v>
      </c>
      <c r="L1238" s="1">
        <v>4474</v>
      </c>
      <c r="O1238" s="1">
        <v>1</v>
      </c>
    </row>
    <row r="1239" spans="1:15">
      <c r="A1239">
        <v>1233</v>
      </c>
      <c r="B1239">
        <v>312200</v>
      </c>
      <c r="C1239" t="s">
        <v>270</v>
      </c>
      <c r="D1239" t="s">
        <v>904</v>
      </c>
      <c r="E1239">
        <v>2007</v>
      </c>
      <c r="F1239" t="s">
        <v>905</v>
      </c>
      <c r="G1239" t="s">
        <v>906</v>
      </c>
      <c r="J1239" s="1">
        <v>19245</v>
      </c>
      <c r="O1239" s="1"/>
    </row>
    <row r="1240" spans="1:15">
      <c r="A1240">
        <v>1234</v>
      </c>
      <c r="B1240">
        <v>312200</v>
      </c>
      <c r="C1240" t="s">
        <v>270</v>
      </c>
      <c r="D1240" t="s">
        <v>904</v>
      </c>
      <c r="E1240">
        <v>2008</v>
      </c>
      <c r="F1240" t="s">
        <v>905</v>
      </c>
      <c r="G1240" t="s">
        <v>906</v>
      </c>
      <c r="J1240" s="1">
        <v>19959</v>
      </c>
      <c r="O1240" s="1">
        <v>64</v>
      </c>
    </row>
    <row r="1241" spans="1:15">
      <c r="A1241">
        <v>1235</v>
      </c>
      <c r="B1241">
        <v>312200</v>
      </c>
      <c r="C1241" t="s">
        <v>270</v>
      </c>
      <c r="D1241" t="s">
        <v>904</v>
      </c>
      <c r="E1241">
        <v>2009</v>
      </c>
      <c r="F1241" t="s">
        <v>905</v>
      </c>
      <c r="G1241" t="s">
        <v>906</v>
      </c>
      <c r="J1241" s="1">
        <v>20099</v>
      </c>
      <c r="O1241" s="1">
        <v>37</v>
      </c>
    </row>
    <row r="1242" spans="1:15">
      <c r="A1242">
        <v>1236</v>
      </c>
      <c r="B1242">
        <v>312200</v>
      </c>
      <c r="C1242" t="s">
        <v>270</v>
      </c>
      <c r="D1242" t="s">
        <v>904</v>
      </c>
      <c r="E1242">
        <v>2010</v>
      </c>
      <c r="F1242" t="s">
        <v>1322</v>
      </c>
      <c r="G1242" t="s">
        <v>914</v>
      </c>
      <c r="H1242" s="1">
        <v>10796</v>
      </c>
      <c r="I1242" s="1">
        <v>19133</v>
      </c>
      <c r="J1242" s="1">
        <v>19133</v>
      </c>
      <c r="K1242" s="1">
        <v>10033</v>
      </c>
      <c r="L1242" s="1">
        <v>10033</v>
      </c>
      <c r="O1242" s="1">
        <v>71</v>
      </c>
    </row>
    <row r="1243" spans="1:15">
      <c r="A1243">
        <v>1237</v>
      </c>
      <c r="B1243">
        <v>312200</v>
      </c>
      <c r="C1243" t="s">
        <v>270</v>
      </c>
      <c r="D1243" t="s">
        <v>904</v>
      </c>
      <c r="E1243">
        <v>2011</v>
      </c>
      <c r="F1243" t="s">
        <v>1322</v>
      </c>
      <c r="G1243" t="s">
        <v>914</v>
      </c>
      <c r="H1243" s="1">
        <v>10827</v>
      </c>
      <c r="I1243" s="1">
        <v>19188</v>
      </c>
      <c r="J1243" s="1">
        <v>19188</v>
      </c>
      <c r="K1243" s="1">
        <v>10529</v>
      </c>
      <c r="L1243" s="1">
        <v>10529</v>
      </c>
      <c r="O1243" s="1">
        <v>38</v>
      </c>
    </row>
    <row r="1244" spans="1:15">
      <c r="A1244">
        <v>1238</v>
      </c>
      <c r="B1244">
        <v>312200</v>
      </c>
      <c r="C1244" t="s">
        <v>270</v>
      </c>
      <c r="D1244" t="s">
        <v>904</v>
      </c>
      <c r="E1244">
        <v>2012</v>
      </c>
      <c r="F1244" t="s">
        <v>1322</v>
      </c>
      <c r="G1244" t="s">
        <v>914</v>
      </c>
      <c r="H1244" s="1">
        <v>10857</v>
      </c>
      <c r="I1244" s="1">
        <v>19241</v>
      </c>
      <c r="J1244" s="1">
        <v>19241</v>
      </c>
      <c r="K1244" s="1">
        <v>10711</v>
      </c>
      <c r="L1244" s="1">
        <v>10711</v>
      </c>
      <c r="O1244" s="1">
        <v>33</v>
      </c>
    </row>
    <row r="1245" spans="1:15">
      <c r="A1245">
        <v>1239</v>
      </c>
      <c r="B1245">
        <v>312200</v>
      </c>
      <c r="C1245" t="s">
        <v>270</v>
      </c>
      <c r="D1245" t="s">
        <v>904</v>
      </c>
      <c r="E1245">
        <v>2013</v>
      </c>
      <c r="F1245" t="s">
        <v>1322</v>
      </c>
      <c r="G1245" t="s">
        <v>914</v>
      </c>
      <c r="H1245" s="1">
        <v>11217</v>
      </c>
      <c r="I1245" s="1">
        <v>19879</v>
      </c>
      <c r="J1245" s="1">
        <v>19879</v>
      </c>
      <c r="K1245" s="1">
        <v>11029</v>
      </c>
      <c r="L1245" s="1">
        <v>11029</v>
      </c>
      <c r="O1245" s="1">
        <v>27</v>
      </c>
    </row>
    <row r="1246" spans="1:15">
      <c r="A1246">
        <v>1240</v>
      </c>
      <c r="B1246">
        <v>312200</v>
      </c>
      <c r="C1246" t="s">
        <v>270</v>
      </c>
      <c r="D1246" t="s">
        <v>904</v>
      </c>
      <c r="E1246">
        <v>2014</v>
      </c>
      <c r="F1246" t="s">
        <v>1322</v>
      </c>
      <c r="G1246" t="s">
        <v>914</v>
      </c>
      <c r="H1246" s="1">
        <v>11255</v>
      </c>
      <c r="I1246" s="1">
        <v>19947</v>
      </c>
      <c r="J1246" s="1">
        <v>19947</v>
      </c>
      <c r="K1246" s="1">
        <v>11175</v>
      </c>
      <c r="L1246" s="1">
        <v>11175</v>
      </c>
      <c r="O1246" s="1">
        <v>29</v>
      </c>
    </row>
    <row r="1247" spans="1:15" s="14" customFormat="1">
      <c r="A1247" s="14">
        <v>1241</v>
      </c>
      <c r="B1247" s="14">
        <v>312220</v>
      </c>
      <c r="C1247" s="14" t="s">
        <v>272</v>
      </c>
      <c r="D1247" s="14" t="s">
        <v>904</v>
      </c>
      <c r="E1247" s="14">
        <v>2007</v>
      </c>
      <c r="J1247" s="47">
        <v>6724</v>
      </c>
      <c r="O1247" s="47"/>
    </row>
    <row r="1248" spans="1:15" s="14" customFormat="1">
      <c r="A1248" s="14">
        <v>1242</v>
      </c>
      <c r="B1248" s="14">
        <v>312220</v>
      </c>
      <c r="C1248" s="14" t="s">
        <v>272</v>
      </c>
      <c r="D1248" s="14" t="s">
        <v>904</v>
      </c>
      <c r="E1248" s="14">
        <v>2008</v>
      </c>
      <c r="J1248" s="47">
        <v>6973</v>
      </c>
      <c r="O1248" s="47"/>
    </row>
    <row r="1249" spans="1:15" s="14" customFormat="1">
      <c r="A1249" s="14">
        <v>1243</v>
      </c>
      <c r="B1249" s="14">
        <v>312220</v>
      </c>
      <c r="C1249" s="14" t="s">
        <v>272</v>
      </c>
      <c r="D1249" s="14" t="s">
        <v>904</v>
      </c>
      <c r="E1249" s="14">
        <v>2009</v>
      </c>
      <c r="F1249" s="14" t="s">
        <v>1323</v>
      </c>
      <c r="G1249" s="14" t="s">
        <v>914</v>
      </c>
      <c r="H1249" s="47">
        <v>5684</v>
      </c>
      <c r="I1249" s="47">
        <v>7023</v>
      </c>
      <c r="J1249" s="47">
        <v>7023</v>
      </c>
      <c r="K1249" s="47">
        <v>3948</v>
      </c>
      <c r="L1249" s="47">
        <v>3758</v>
      </c>
      <c r="O1249" s="47"/>
    </row>
    <row r="1250" spans="1:15" s="14" customFormat="1">
      <c r="A1250" s="14">
        <v>1244</v>
      </c>
      <c r="B1250" s="14">
        <v>312220</v>
      </c>
      <c r="C1250" s="14" t="s">
        <v>272</v>
      </c>
      <c r="D1250" s="14" t="s">
        <v>904</v>
      </c>
      <c r="E1250" s="14">
        <v>2010</v>
      </c>
      <c r="J1250" s="47">
        <v>7024</v>
      </c>
      <c r="O1250" s="47"/>
    </row>
    <row r="1251" spans="1:15" s="14" customFormat="1">
      <c r="A1251" s="14">
        <v>1245</v>
      </c>
      <c r="B1251" s="14">
        <v>312220</v>
      </c>
      <c r="C1251" s="14" t="s">
        <v>272</v>
      </c>
      <c r="D1251" s="14" t="s">
        <v>904</v>
      </c>
      <c r="E1251" s="14">
        <v>2011</v>
      </c>
      <c r="J1251" s="47">
        <v>7070</v>
      </c>
      <c r="O1251" s="47"/>
    </row>
    <row r="1252" spans="1:15" s="14" customFormat="1">
      <c r="A1252" s="14">
        <v>1246</v>
      </c>
      <c r="B1252" s="14">
        <v>312220</v>
      </c>
      <c r="C1252" s="14" t="s">
        <v>272</v>
      </c>
      <c r="D1252" s="14" t="s">
        <v>904</v>
      </c>
      <c r="E1252" s="14">
        <v>2012</v>
      </c>
      <c r="F1252" s="14" t="s">
        <v>1323</v>
      </c>
      <c r="G1252" s="14" t="s">
        <v>914</v>
      </c>
      <c r="H1252" s="47">
        <v>5834</v>
      </c>
      <c r="I1252" s="47">
        <v>7114</v>
      </c>
      <c r="J1252" s="47">
        <v>7114</v>
      </c>
      <c r="K1252" s="47">
        <v>4041</v>
      </c>
      <c r="L1252" s="47">
        <v>4041</v>
      </c>
      <c r="O1252" s="47"/>
    </row>
    <row r="1253" spans="1:15" s="14" customFormat="1">
      <c r="A1253" s="14">
        <v>1247</v>
      </c>
      <c r="B1253" s="14">
        <v>312220</v>
      </c>
      <c r="C1253" s="14" t="s">
        <v>272</v>
      </c>
      <c r="D1253" s="14" t="s">
        <v>904</v>
      </c>
      <c r="E1253" s="14">
        <v>2013</v>
      </c>
      <c r="F1253" s="14" t="s">
        <v>1323</v>
      </c>
      <c r="G1253" s="14" t="s">
        <v>914</v>
      </c>
      <c r="H1253" s="47">
        <v>6049</v>
      </c>
      <c r="I1253" s="47">
        <v>7376</v>
      </c>
      <c r="J1253" s="47">
        <v>7376</v>
      </c>
      <c r="K1253" s="47">
        <v>4100</v>
      </c>
      <c r="L1253" s="47">
        <v>4100</v>
      </c>
      <c r="O1253" s="47"/>
    </row>
    <row r="1254" spans="1:15" s="14" customFormat="1">
      <c r="A1254" s="14">
        <v>1248</v>
      </c>
      <c r="B1254" s="14">
        <v>312220</v>
      </c>
      <c r="C1254" s="14" t="s">
        <v>272</v>
      </c>
      <c r="D1254" s="14" t="s">
        <v>904</v>
      </c>
      <c r="E1254" s="14">
        <v>2014</v>
      </c>
      <c r="F1254" s="14" t="s">
        <v>1323</v>
      </c>
      <c r="G1254" s="14" t="s">
        <v>914</v>
      </c>
      <c r="H1254" s="47">
        <v>6089</v>
      </c>
      <c r="I1254" s="47">
        <v>7425</v>
      </c>
      <c r="J1254" s="47">
        <v>7425</v>
      </c>
      <c r="K1254" s="47">
        <v>4180</v>
      </c>
      <c r="L1254" s="47">
        <v>4180</v>
      </c>
      <c r="O1254" s="47"/>
    </row>
    <row r="1255" spans="1:15">
      <c r="A1255">
        <v>1249</v>
      </c>
      <c r="B1255">
        <v>312230</v>
      </c>
      <c r="C1255" t="s">
        <v>273</v>
      </c>
      <c r="D1255" t="s">
        <v>904</v>
      </c>
      <c r="E1255">
        <v>2007</v>
      </c>
      <c r="F1255" t="s">
        <v>905</v>
      </c>
      <c r="G1255" t="s">
        <v>906</v>
      </c>
      <c r="J1255" s="1">
        <v>209921</v>
      </c>
      <c r="O1255" s="1"/>
    </row>
    <row r="1256" spans="1:15">
      <c r="A1256">
        <v>1250</v>
      </c>
      <c r="B1256">
        <v>312230</v>
      </c>
      <c r="C1256" t="s">
        <v>273</v>
      </c>
      <c r="D1256" t="s">
        <v>904</v>
      </c>
      <c r="E1256">
        <v>2008</v>
      </c>
      <c r="F1256" t="s">
        <v>1324</v>
      </c>
      <c r="G1256" t="s">
        <v>908</v>
      </c>
      <c r="J1256" s="1">
        <v>213277</v>
      </c>
      <c r="O1256" s="1">
        <v>81</v>
      </c>
    </row>
    <row r="1257" spans="1:15">
      <c r="A1257">
        <v>1251</v>
      </c>
      <c r="B1257">
        <v>312230</v>
      </c>
      <c r="C1257" t="s">
        <v>273</v>
      </c>
      <c r="D1257" t="s">
        <v>904</v>
      </c>
      <c r="E1257">
        <v>2009</v>
      </c>
      <c r="F1257" t="s">
        <v>1325</v>
      </c>
      <c r="G1257" t="s">
        <v>912</v>
      </c>
      <c r="H1257" s="1">
        <v>209064</v>
      </c>
      <c r="I1257" s="1">
        <v>216099</v>
      </c>
      <c r="J1257" s="1">
        <v>216099</v>
      </c>
      <c r="K1257" s="1">
        <v>180000</v>
      </c>
      <c r="L1257" s="1">
        <v>180000</v>
      </c>
      <c r="O1257" s="1">
        <v>71</v>
      </c>
    </row>
    <row r="1258" spans="1:15">
      <c r="A1258">
        <v>1252</v>
      </c>
      <c r="B1258">
        <v>312230</v>
      </c>
      <c r="C1258" t="s">
        <v>273</v>
      </c>
      <c r="D1258" t="s">
        <v>904</v>
      </c>
      <c r="E1258">
        <v>2010</v>
      </c>
      <c r="F1258" t="s">
        <v>1325</v>
      </c>
      <c r="G1258" t="s">
        <v>912</v>
      </c>
      <c r="H1258" s="1">
        <v>207516</v>
      </c>
      <c r="I1258" s="1">
        <v>213016</v>
      </c>
      <c r="J1258" s="1">
        <v>213016</v>
      </c>
      <c r="K1258" s="1">
        <v>184770</v>
      </c>
      <c r="L1258" s="1">
        <v>184770</v>
      </c>
      <c r="O1258" s="1">
        <v>39</v>
      </c>
    </row>
    <row r="1259" spans="1:15">
      <c r="A1259">
        <v>1253</v>
      </c>
      <c r="B1259">
        <v>312230</v>
      </c>
      <c r="C1259" t="s">
        <v>273</v>
      </c>
      <c r="D1259" t="s">
        <v>904</v>
      </c>
      <c r="E1259">
        <v>2011</v>
      </c>
      <c r="F1259" t="s">
        <v>1325</v>
      </c>
      <c r="G1259" t="s">
        <v>912</v>
      </c>
      <c r="H1259" s="1">
        <v>209689</v>
      </c>
      <c r="I1259" s="1">
        <v>215247</v>
      </c>
      <c r="J1259" s="1">
        <v>215247</v>
      </c>
      <c r="K1259" s="1">
        <v>189270</v>
      </c>
      <c r="L1259" s="1">
        <v>189270</v>
      </c>
      <c r="O1259" s="1">
        <v>56</v>
      </c>
    </row>
    <row r="1260" spans="1:15">
      <c r="A1260">
        <v>1254</v>
      </c>
      <c r="B1260">
        <v>312230</v>
      </c>
      <c r="C1260" t="s">
        <v>273</v>
      </c>
      <c r="D1260" t="s">
        <v>904</v>
      </c>
      <c r="E1260">
        <v>2012</v>
      </c>
      <c r="F1260" t="s">
        <v>1324</v>
      </c>
      <c r="G1260" t="s">
        <v>914</v>
      </c>
      <c r="H1260" s="1">
        <v>211791</v>
      </c>
      <c r="I1260" s="1">
        <v>217404</v>
      </c>
      <c r="J1260" s="1">
        <v>217404</v>
      </c>
      <c r="K1260" s="1">
        <v>211791</v>
      </c>
      <c r="L1260" s="1">
        <v>211791</v>
      </c>
      <c r="O1260" s="1">
        <v>36</v>
      </c>
    </row>
    <row r="1261" spans="1:15">
      <c r="A1261">
        <v>1255</v>
      </c>
      <c r="B1261">
        <v>312230</v>
      </c>
      <c r="C1261" t="s">
        <v>273</v>
      </c>
      <c r="D1261" t="s">
        <v>904</v>
      </c>
      <c r="E1261">
        <v>2013</v>
      </c>
      <c r="F1261" t="s">
        <v>1324</v>
      </c>
      <c r="G1261" t="s">
        <v>914</v>
      </c>
      <c r="H1261" s="1">
        <v>220501</v>
      </c>
      <c r="I1261" s="1">
        <v>226345</v>
      </c>
      <c r="J1261" s="1">
        <v>226345</v>
      </c>
      <c r="K1261" s="1">
        <v>220501</v>
      </c>
      <c r="L1261" s="1">
        <v>220501</v>
      </c>
      <c r="O1261" s="1">
        <v>40</v>
      </c>
    </row>
    <row r="1262" spans="1:15">
      <c r="A1262">
        <v>1256</v>
      </c>
      <c r="B1262">
        <v>312230</v>
      </c>
      <c r="C1262" t="s">
        <v>273</v>
      </c>
      <c r="D1262" t="s">
        <v>904</v>
      </c>
      <c r="E1262">
        <v>2014</v>
      </c>
      <c r="F1262" t="s">
        <v>1324</v>
      </c>
      <c r="G1262" t="s">
        <v>914</v>
      </c>
      <c r="H1262" s="1">
        <v>222740</v>
      </c>
      <c r="I1262" s="1">
        <v>228643</v>
      </c>
      <c r="J1262" s="1">
        <v>228643</v>
      </c>
      <c r="K1262" s="1">
        <v>222740</v>
      </c>
      <c r="L1262" s="1">
        <v>222740</v>
      </c>
      <c r="O1262" s="1">
        <v>48</v>
      </c>
    </row>
    <row r="1263" spans="1:15" s="14" customFormat="1">
      <c r="A1263" s="14">
        <v>1257</v>
      </c>
      <c r="B1263" s="14">
        <v>312240</v>
      </c>
      <c r="C1263" s="14" t="s">
        <v>275</v>
      </c>
      <c r="D1263" s="14" t="s">
        <v>904</v>
      </c>
      <c r="E1263" s="14">
        <v>2007</v>
      </c>
      <c r="F1263" s="14" t="s">
        <v>905</v>
      </c>
      <c r="G1263" s="14" t="s">
        <v>906</v>
      </c>
      <c r="J1263" s="47">
        <v>5619</v>
      </c>
      <c r="O1263" s="47"/>
    </row>
    <row r="1264" spans="1:15" s="14" customFormat="1">
      <c r="A1264" s="14">
        <v>1258</v>
      </c>
      <c r="B1264" s="14">
        <v>312240</v>
      </c>
      <c r="C1264" s="14" t="s">
        <v>275</v>
      </c>
      <c r="D1264" s="14" t="s">
        <v>904</v>
      </c>
      <c r="E1264" s="14">
        <v>2008</v>
      </c>
      <c r="F1264" s="14" t="s">
        <v>905</v>
      </c>
      <c r="G1264" s="14" t="s">
        <v>906</v>
      </c>
      <c r="J1264" s="47">
        <v>5806</v>
      </c>
      <c r="O1264" s="47"/>
    </row>
    <row r="1265" spans="1:15" s="14" customFormat="1">
      <c r="A1265" s="14">
        <v>1259</v>
      </c>
      <c r="B1265" s="14">
        <v>312240</v>
      </c>
      <c r="C1265" s="14" t="s">
        <v>275</v>
      </c>
      <c r="D1265" s="14" t="s">
        <v>904</v>
      </c>
      <c r="E1265" s="14">
        <v>2009</v>
      </c>
      <c r="F1265" s="14" t="s">
        <v>1327</v>
      </c>
      <c r="G1265" s="14" t="s">
        <v>912</v>
      </c>
      <c r="H1265" s="47">
        <v>4676</v>
      </c>
      <c r="I1265" s="47">
        <v>5828</v>
      </c>
      <c r="J1265" s="47">
        <v>5828</v>
      </c>
      <c r="K1265" s="47">
        <v>4442</v>
      </c>
      <c r="L1265" s="47">
        <v>4442</v>
      </c>
      <c r="O1265" s="47"/>
    </row>
    <row r="1266" spans="1:15" s="14" customFormat="1">
      <c r="A1266" s="14">
        <v>1260</v>
      </c>
      <c r="B1266" s="14">
        <v>312240</v>
      </c>
      <c r="C1266" s="14" t="s">
        <v>275</v>
      </c>
      <c r="D1266" s="14" t="s">
        <v>904</v>
      </c>
      <c r="E1266" s="14">
        <v>2010</v>
      </c>
      <c r="F1266" s="14" t="s">
        <v>1327</v>
      </c>
      <c r="G1266" s="14" t="s">
        <v>912</v>
      </c>
      <c r="H1266" s="47">
        <v>4659</v>
      </c>
      <c r="I1266" s="47">
        <v>5763</v>
      </c>
      <c r="J1266" s="47">
        <v>5763</v>
      </c>
      <c r="K1266" s="47">
        <v>4659</v>
      </c>
      <c r="L1266" s="47">
        <v>4659</v>
      </c>
      <c r="O1266" s="47"/>
    </row>
    <row r="1267" spans="1:15" s="14" customFormat="1">
      <c r="A1267" s="14">
        <v>1261</v>
      </c>
      <c r="B1267" s="14">
        <v>312240</v>
      </c>
      <c r="C1267" s="14" t="s">
        <v>275</v>
      </c>
      <c r="D1267" s="14" t="s">
        <v>904</v>
      </c>
      <c r="E1267" s="14">
        <v>2011</v>
      </c>
      <c r="F1267" s="14" t="s">
        <v>1327</v>
      </c>
      <c r="G1267" s="14" t="s">
        <v>912</v>
      </c>
      <c r="H1267" s="47">
        <v>4674</v>
      </c>
      <c r="I1267" s="47">
        <v>5781</v>
      </c>
      <c r="J1267" s="47">
        <v>5781</v>
      </c>
      <c r="K1267" s="47">
        <v>4671</v>
      </c>
      <c r="L1267" s="47">
        <v>4671</v>
      </c>
      <c r="O1267" s="47"/>
    </row>
    <row r="1268" spans="1:15" s="14" customFormat="1">
      <c r="A1268" s="14">
        <v>1262</v>
      </c>
      <c r="B1268" s="14">
        <v>312240</v>
      </c>
      <c r="C1268" s="14" t="s">
        <v>275</v>
      </c>
      <c r="D1268" s="14" t="s">
        <v>904</v>
      </c>
      <c r="E1268" s="14">
        <v>2012</v>
      </c>
      <c r="F1268" s="14" t="s">
        <v>1327</v>
      </c>
      <c r="G1268" s="14" t="s">
        <v>912</v>
      </c>
      <c r="H1268" s="47">
        <v>4686</v>
      </c>
      <c r="I1268" s="47">
        <v>5797</v>
      </c>
      <c r="J1268" s="47">
        <v>5797</v>
      </c>
      <c r="K1268" s="47">
        <v>4671</v>
      </c>
      <c r="L1268" s="47">
        <v>4671</v>
      </c>
      <c r="O1268" s="47"/>
    </row>
    <row r="1269" spans="1:15" s="14" customFormat="1">
      <c r="A1269" s="14">
        <v>1263</v>
      </c>
      <c r="B1269" s="14">
        <v>312240</v>
      </c>
      <c r="C1269" s="14" t="s">
        <v>275</v>
      </c>
      <c r="D1269" s="14" t="s">
        <v>904</v>
      </c>
      <c r="E1269" s="14">
        <v>2013</v>
      </c>
      <c r="F1269" s="14" t="s">
        <v>1327</v>
      </c>
      <c r="G1269" s="14" t="s">
        <v>912</v>
      </c>
      <c r="H1269" s="47">
        <v>4843</v>
      </c>
      <c r="I1269" s="47">
        <v>5990</v>
      </c>
      <c r="J1269" s="47">
        <v>5990</v>
      </c>
      <c r="K1269" s="47">
        <v>4843</v>
      </c>
      <c r="L1269" s="47">
        <v>4843</v>
      </c>
      <c r="O1269" s="47"/>
    </row>
    <row r="1270" spans="1:15" s="14" customFormat="1">
      <c r="A1270" s="14">
        <v>1264</v>
      </c>
      <c r="B1270" s="14">
        <v>312240</v>
      </c>
      <c r="C1270" s="14" t="s">
        <v>275</v>
      </c>
      <c r="D1270" s="14" t="s">
        <v>904</v>
      </c>
      <c r="E1270" s="14">
        <v>2014</v>
      </c>
      <c r="F1270" s="14" t="s">
        <v>1326</v>
      </c>
      <c r="G1270" s="14" t="s">
        <v>910</v>
      </c>
      <c r="H1270" s="47">
        <v>4859</v>
      </c>
      <c r="I1270" s="47">
        <v>6011</v>
      </c>
      <c r="J1270" s="47">
        <v>6011</v>
      </c>
      <c r="K1270" s="47">
        <v>4843</v>
      </c>
      <c r="L1270" s="47">
        <v>4843</v>
      </c>
      <c r="O1270" s="47"/>
    </row>
    <row r="1271" spans="1:15">
      <c r="A1271">
        <v>1265</v>
      </c>
      <c r="B1271">
        <v>312245</v>
      </c>
      <c r="C1271" t="s">
        <v>276</v>
      </c>
      <c r="D1271" t="s">
        <v>904</v>
      </c>
      <c r="E1271">
        <v>2007</v>
      </c>
      <c r="F1271" t="s">
        <v>905</v>
      </c>
      <c r="G1271" t="s">
        <v>906</v>
      </c>
      <c r="J1271" s="1">
        <v>7852</v>
      </c>
      <c r="O1271" s="1"/>
    </row>
    <row r="1272" spans="1:15">
      <c r="A1272">
        <v>1266</v>
      </c>
      <c r="B1272">
        <v>312245</v>
      </c>
      <c r="C1272" t="s">
        <v>276</v>
      </c>
      <c r="D1272" t="s">
        <v>904</v>
      </c>
      <c r="E1272">
        <v>2008</v>
      </c>
      <c r="F1272" t="s">
        <v>905</v>
      </c>
      <c r="G1272" t="s">
        <v>916</v>
      </c>
      <c r="H1272" s="1">
        <v>6341</v>
      </c>
      <c r="I1272" s="1">
        <v>8285</v>
      </c>
      <c r="J1272" s="1">
        <v>8285</v>
      </c>
      <c r="K1272">
        <v>154</v>
      </c>
      <c r="L1272">
        <v>154</v>
      </c>
      <c r="O1272" s="1">
        <v>82</v>
      </c>
    </row>
    <row r="1273" spans="1:15">
      <c r="A1273">
        <v>1267</v>
      </c>
      <c r="B1273">
        <v>312245</v>
      </c>
      <c r="C1273" t="s">
        <v>276</v>
      </c>
      <c r="D1273" t="s">
        <v>904</v>
      </c>
      <c r="E1273">
        <v>2009</v>
      </c>
      <c r="F1273" t="s">
        <v>905</v>
      </c>
      <c r="G1273" t="s">
        <v>916</v>
      </c>
      <c r="H1273" s="1">
        <v>6478</v>
      </c>
      <c r="I1273" s="1">
        <v>8463</v>
      </c>
      <c r="J1273" s="1">
        <v>8463</v>
      </c>
      <c r="K1273">
        <v>448</v>
      </c>
      <c r="L1273">
        <v>448</v>
      </c>
      <c r="O1273" s="1">
        <v>86</v>
      </c>
    </row>
    <row r="1274" spans="1:15">
      <c r="A1274">
        <v>1268</v>
      </c>
      <c r="B1274">
        <v>312245</v>
      </c>
      <c r="C1274" t="s">
        <v>276</v>
      </c>
      <c r="D1274" t="s">
        <v>904</v>
      </c>
      <c r="E1274">
        <v>2010</v>
      </c>
      <c r="F1274" t="s">
        <v>905</v>
      </c>
      <c r="G1274" t="s">
        <v>916</v>
      </c>
      <c r="H1274" s="1">
        <v>6403</v>
      </c>
      <c r="I1274" s="1">
        <v>8974</v>
      </c>
      <c r="J1274" s="1">
        <v>8974</v>
      </c>
      <c r="K1274">
        <v>715</v>
      </c>
      <c r="L1274">
        <v>715</v>
      </c>
      <c r="O1274" s="1">
        <v>133</v>
      </c>
    </row>
    <row r="1275" spans="1:15">
      <c r="A1275">
        <v>1269</v>
      </c>
      <c r="B1275">
        <v>312245</v>
      </c>
      <c r="C1275" t="s">
        <v>276</v>
      </c>
      <c r="D1275" t="s">
        <v>904</v>
      </c>
      <c r="E1275">
        <v>2011</v>
      </c>
      <c r="F1275" t="s">
        <v>1328</v>
      </c>
      <c r="G1275" t="s">
        <v>914</v>
      </c>
      <c r="H1275" s="1">
        <v>6540</v>
      </c>
      <c r="I1275" s="1">
        <v>9166</v>
      </c>
      <c r="J1275" s="1">
        <v>9166</v>
      </c>
      <c r="K1275" s="1">
        <v>1142</v>
      </c>
      <c r="L1275" s="1">
        <v>1142</v>
      </c>
      <c r="O1275" s="1">
        <v>221</v>
      </c>
    </row>
    <row r="1276" spans="1:15">
      <c r="A1276">
        <v>1270</v>
      </c>
      <c r="B1276">
        <v>312245</v>
      </c>
      <c r="C1276" t="s">
        <v>276</v>
      </c>
      <c r="D1276" t="s">
        <v>904</v>
      </c>
      <c r="E1276">
        <v>2012</v>
      </c>
      <c r="F1276" t="s">
        <v>905</v>
      </c>
      <c r="G1276" t="s">
        <v>916</v>
      </c>
      <c r="H1276" s="1">
        <v>6672</v>
      </c>
      <c r="I1276" s="1">
        <v>9351</v>
      </c>
      <c r="J1276" s="1">
        <v>9351</v>
      </c>
      <c r="K1276" s="1">
        <v>1658</v>
      </c>
      <c r="L1276" s="1">
        <v>1658</v>
      </c>
      <c r="O1276" s="1">
        <v>175</v>
      </c>
    </row>
    <row r="1277" spans="1:15">
      <c r="A1277">
        <v>1271</v>
      </c>
      <c r="B1277">
        <v>312245</v>
      </c>
      <c r="C1277" t="s">
        <v>276</v>
      </c>
      <c r="D1277" t="s">
        <v>904</v>
      </c>
      <c r="E1277">
        <v>2013</v>
      </c>
      <c r="F1277" t="s">
        <v>1328</v>
      </c>
      <c r="G1277" t="s">
        <v>914</v>
      </c>
      <c r="H1277" s="1">
        <v>7019</v>
      </c>
      <c r="I1277" s="1">
        <v>9838</v>
      </c>
      <c r="J1277" s="1">
        <v>9838</v>
      </c>
      <c r="K1277" s="1">
        <v>2444</v>
      </c>
      <c r="L1277" s="1">
        <v>2444</v>
      </c>
      <c r="O1277" s="1">
        <v>50</v>
      </c>
    </row>
    <row r="1278" spans="1:15">
      <c r="A1278">
        <v>1272</v>
      </c>
      <c r="B1278">
        <v>312245</v>
      </c>
      <c r="C1278" t="s">
        <v>276</v>
      </c>
      <c r="D1278" t="s">
        <v>904</v>
      </c>
      <c r="E1278">
        <v>2014</v>
      </c>
      <c r="F1278" t="s">
        <v>1328</v>
      </c>
      <c r="G1278" t="s">
        <v>914</v>
      </c>
      <c r="H1278" s="1">
        <v>7154</v>
      </c>
      <c r="I1278" s="1">
        <v>10027</v>
      </c>
      <c r="J1278" s="1">
        <v>10027</v>
      </c>
      <c r="K1278" s="1">
        <v>2563</v>
      </c>
      <c r="L1278" s="1">
        <v>2563</v>
      </c>
      <c r="O1278" s="1">
        <v>51</v>
      </c>
    </row>
    <row r="1279" spans="1:15">
      <c r="A1279">
        <v>1273</v>
      </c>
      <c r="B1279">
        <v>312270</v>
      </c>
      <c r="C1279" t="s">
        <v>280</v>
      </c>
      <c r="D1279" t="s">
        <v>904</v>
      </c>
      <c r="E1279">
        <v>2007</v>
      </c>
      <c r="F1279" t="s">
        <v>905</v>
      </c>
      <c r="G1279" t="s">
        <v>906</v>
      </c>
      <c r="J1279" s="1">
        <v>5284</v>
      </c>
      <c r="O1279" s="1"/>
    </row>
    <row r="1280" spans="1:15">
      <c r="A1280">
        <v>1274</v>
      </c>
      <c r="B1280">
        <v>312270</v>
      </c>
      <c r="C1280" t="s">
        <v>280</v>
      </c>
      <c r="D1280" t="s">
        <v>904</v>
      </c>
      <c r="E1280">
        <v>2008</v>
      </c>
      <c r="F1280" t="s">
        <v>905</v>
      </c>
      <c r="G1280" t="s">
        <v>906</v>
      </c>
      <c r="J1280" s="1">
        <v>5457</v>
      </c>
      <c r="O1280" s="1">
        <v>54</v>
      </c>
    </row>
    <row r="1281" spans="1:15">
      <c r="A1281">
        <v>1275</v>
      </c>
      <c r="B1281">
        <v>312270</v>
      </c>
      <c r="C1281" t="s">
        <v>280</v>
      </c>
      <c r="D1281" t="s">
        <v>904</v>
      </c>
      <c r="E1281">
        <v>2009</v>
      </c>
      <c r="F1281" t="s">
        <v>905</v>
      </c>
      <c r="G1281" t="s">
        <v>906</v>
      </c>
      <c r="J1281" s="1">
        <v>5475</v>
      </c>
      <c r="O1281" s="1">
        <v>29</v>
      </c>
    </row>
    <row r="1282" spans="1:15">
      <c r="A1282">
        <v>1276</v>
      </c>
      <c r="B1282">
        <v>312270</v>
      </c>
      <c r="C1282" t="s">
        <v>280</v>
      </c>
      <c r="D1282" t="s">
        <v>904</v>
      </c>
      <c r="E1282">
        <v>2010</v>
      </c>
      <c r="F1282" t="s">
        <v>1331</v>
      </c>
      <c r="G1282" t="s">
        <v>912</v>
      </c>
      <c r="H1282" s="1">
        <v>4058</v>
      </c>
      <c r="I1282" s="1">
        <v>5196</v>
      </c>
      <c r="J1282" s="1">
        <v>5196</v>
      </c>
      <c r="K1282" s="1">
        <v>4150</v>
      </c>
      <c r="L1282" s="1">
        <v>4000</v>
      </c>
      <c r="O1282" s="1">
        <v>17</v>
      </c>
    </row>
    <row r="1283" spans="1:15">
      <c r="A1283">
        <v>1277</v>
      </c>
      <c r="B1283">
        <v>312270</v>
      </c>
      <c r="C1283" t="s">
        <v>280</v>
      </c>
      <c r="D1283" t="s">
        <v>904</v>
      </c>
      <c r="E1283">
        <v>2011</v>
      </c>
      <c r="F1283" t="s">
        <v>905</v>
      </c>
      <c r="G1283" t="s">
        <v>906</v>
      </c>
      <c r="J1283" s="1">
        <v>5194</v>
      </c>
      <c r="O1283" s="1">
        <v>22</v>
      </c>
    </row>
    <row r="1284" spans="1:15">
      <c r="A1284">
        <v>1278</v>
      </c>
      <c r="B1284">
        <v>312270</v>
      </c>
      <c r="C1284" t="s">
        <v>280</v>
      </c>
      <c r="D1284" t="s">
        <v>904</v>
      </c>
      <c r="E1284">
        <v>2012</v>
      </c>
      <c r="F1284" t="s">
        <v>1332</v>
      </c>
      <c r="G1284" t="s">
        <v>908</v>
      </c>
      <c r="J1284" s="1">
        <v>5192</v>
      </c>
      <c r="O1284" s="1">
        <v>19</v>
      </c>
    </row>
    <row r="1285" spans="1:15">
      <c r="A1285">
        <v>1279</v>
      </c>
      <c r="B1285">
        <v>312270</v>
      </c>
      <c r="C1285" t="s">
        <v>280</v>
      </c>
      <c r="D1285" t="s">
        <v>904</v>
      </c>
      <c r="E1285">
        <v>2013</v>
      </c>
      <c r="F1285" t="s">
        <v>1331</v>
      </c>
      <c r="G1285" t="s">
        <v>912</v>
      </c>
      <c r="H1285" s="1">
        <v>4174</v>
      </c>
      <c r="I1285" s="1">
        <v>5344</v>
      </c>
      <c r="J1285" s="1">
        <v>5344</v>
      </c>
      <c r="K1285" s="1">
        <v>5344</v>
      </c>
      <c r="L1285" s="1">
        <v>4174</v>
      </c>
      <c r="O1285" s="1">
        <v>10</v>
      </c>
    </row>
    <row r="1286" spans="1:15">
      <c r="A1286">
        <v>1280</v>
      </c>
      <c r="B1286">
        <v>312270</v>
      </c>
      <c r="C1286" t="s">
        <v>280</v>
      </c>
      <c r="D1286" t="s">
        <v>904</v>
      </c>
      <c r="E1286">
        <v>2014</v>
      </c>
      <c r="F1286" t="s">
        <v>1331</v>
      </c>
      <c r="G1286" t="s">
        <v>912</v>
      </c>
      <c r="H1286" s="1">
        <v>4175</v>
      </c>
      <c r="I1286" s="1">
        <v>5346</v>
      </c>
      <c r="J1286" s="1">
        <v>5346</v>
      </c>
      <c r="K1286" s="1">
        <v>5344</v>
      </c>
      <c r="L1286" s="1">
        <v>4174</v>
      </c>
      <c r="O1286" s="1">
        <v>9</v>
      </c>
    </row>
    <row r="1287" spans="1:15" s="14" customFormat="1">
      <c r="A1287" s="14">
        <v>1281</v>
      </c>
      <c r="B1287" s="14">
        <v>312280</v>
      </c>
      <c r="C1287" s="14" t="s">
        <v>281</v>
      </c>
      <c r="D1287" s="14" t="s">
        <v>904</v>
      </c>
      <c r="E1287" s="14">
        <v>2007</v>
      </c>
      <c r="J1287" s="47">
        <v>3020</v>
      </c>
      <c r="O1287" s="47"/>
    </row>
    <row r="1288" spans="1:15" s="14" customFormat="1">
      <c r="A1288" s="14">
        <v>1282</v>
      </c>
      <c r="B1288" s="14">
        <v>312280</v>
      </c>
      <c r="C1288" s="14" t="s">
        <v>281</v>
      </c>
      <c r="D1288" s="14" t="s">
        <v>904</v>
      </c>
      <c r="E1288" s="14">
        <v>2008</v>
      </c>
      <c r="J1288" s="47">
        <v>3112</v>
      </c>
      <c r="O1288" s="47"/>
    </row>
    <row r="1289" spans="1:15" s="14" customFormat="1">
      <c r="A1289" s="14">
        <v>1283</v>
      </c>
      <c r="B1289" s="14">
        <v>312280</v>
      </c>
      <c r="C1289" s="14" t="s">
        <v>281</v>
      </c>
      <c r="D1289" s="14" t="s">
        <v>904</v>
      </c>
      <c r="E1289" s="14">
        <v>2009</v>
      </c>
      <c r="F1289" s="14" t="s">
        <v>1334</v>
      </c>
      <c r="G1289" s="14" t="s">
        <v>916</v>
      </c>
      <c r="H1289" s="47">
        <v>1011</v>
      </c>
      <c r="I1289" s="47">
        <v>3117</v>
      </c>
      <c r="J1289" s="47">
        <v>3117</v>
      </c>
      <c r="K1289" s="47">
        <v>2011</v>
      </c>
      <c r="L1289" s="47">
        <v>1011</v>
      </c>
      <c r="O1289" s="47"/>
    </row>
    <row r="1290" spans="1:15" s="14" customFormat="1">
      <c r="A1290" s="14">
        <v>1284</v>
      </c>
      <c r="B1290" s="14">
        <v>312280</v>
      </c>
      <c r="C1290" s="14" t="s">
        <v>281</v>
      </c>
      <c r="D1290" s="14" t="s">
        <v>904</v>
      </c>
      <c r="E1290" s="14">
        <v>2010</v>
      </c>
      <c r="F1290" s="14" t="s">
        <v>1334</v>
      </c>
      <c r="G1290" s="14" t="s">
        <v>916</v>
      </c>
      <c r="H1290" s="14">
        <v>998</v>
      </c>
      <c r="I1290" s="47">
        <v>2994</v>
      </c>
      <c r="J1290" s="47">
        <v>2994</v>
      </c>
      <c r="K1290" s="47">
        <v>1998</v>
      </c>
      <c r="L1290" s="14">
        <v>998</v>
      </c>
      <c r="O1290" s="47"/>
    </row>
    <row r="1291" spans="1:15" s="14" customFormat="1">
      <c r="A1291" s="14">
        <v>1285</v>
      </c>
      <c r="B1291" s="14">
        <v>312280</v>
      </c>
      <c r="C1291" s="14" t="s">
        <v>281</v>
      </c>
      <c r="D1291" s="14" t="s">
        <v>904</v>
      </c>
      <c r="E1291" s="14">
        <v>2011</v>
      </c>
      <c r="F1291" s="14" t="s">
        <v>1334</v>
      </c>
      <c r="G1291" s="14" t="s">
        <v>916</v>
      </c>
      <c r="H1291" s="14">
        <v>997</v>
      </c>
      <c r="I1291" s="47">
        <v>2991</v>
      </c>
      <c r="J1291" s="47">
        <v>2991</v>
      </c>
      <c r="K1291" s="47">
        <v>1998</v>
      </c>
      <c r="L1291" s="14">
        <v>990</v>
      </c>
      <c r="O1291" s="47"/>
    </row>
    <row r="1292" spans="1:15" s="14" customFormat="1">
      <c r="A1292" s="14">
        <v>1286</v>
      </c>
      <c r="B1292" s="14">
        <v>312280</v>
      </c>
      <c r="C1292" s="14" t="s">
        <v>281</v>
      </c>
      <c r="D1292" s="14" t="s">
        <v>904</v>
      </c>
      <c r="E1292" s="14">
        <v>2012</v>
      </c>
      <c r="F1292" s="14" t="s">
        <v>1333</v>
      </c>
      <c r="G1292" s="14" t="s">
        <v>914</v>
      </c>
      <c r="H1292" s="14">
        <v>996</v>
      </c>
      <c r="I1292" s="47">
        <v>2988</v>
      </c>
      <c r="J1292" s="47">
        <v>2988</v>
      </c>
      <c r="K1292" s="47">
        <v>2000</v>
      </c>
      <c r="L1292" s="14">
        <v>990</v>
      </c>
      <c r="O1292" s="47"/>
    </row>
    <row r="1293" spans="1:15" s="14" customFormat="1">
      <c r="A1293" s="14">
        <v>1287</v>
      </c>
      <c r="B1293" s="14">
        <v>312280</v>
      </c>
      <c r="C1293" s="14" t="s">
        <v>281</v>
      </c>
      <c r="D1293" s="14" t="s">
        <v>904</v>
      </c>
      <c r="E1293" s="14">
        <v>2013</v>
      </c>
      <c r="F1293" s="14" t="s">
        <v>1333</v>
      </c>
      <c r="G1293" s="14" t="s">
        <v>914</v>
      </c>
      <c r="H1293" s="47">
        <v>1025</v>
      </c>
      <c r="I1293" s="47">
        <v>3074</v>
      </c>
      <c r="J1293" s="47">
        <v>3074</v>
      </c>
      <c r="K1293" s="47">
        <v>2000</v>
      </c>
      <c r="L1293" s="14">
        <v>998</v>
      </c>
      <c r="O1293" s="47"/>
    </row>
    <row r="1294" spans="1:15" s="14" customFormat="1">
      <c r="A1294" s="14">
        <v>1288</v>
      </c>
      <c r="B1294" s="14">
        <v>312280</v>
      </c>
      <c r="C1294" s="14" t="s">
        <v>281</v>
      </c>
      <c r="D1294" s="14" t="s">
        <v>904</v>
      </c>
      <c r="E1294" s="14">
        <v>2014</v>
      </c>
      <c r="F1294" s="14" t="s">
        <v>1333</v>
      </c>
      <c r="G1294" s="14" t="s">
        <v>914</v>
      </c>
      <c r="H1294" s="47">
        <v>1025</v>
      </c>
      <c r="I1294" s="47">
        <v>3074</v>
      </c>
      <c r="J1294" s="47">
        <v>3074</v>
      </c>
      <c r="K1294" s="47">
        <v>2076</v>
      </c>
      <c r="L1294" s="14">
        <v>998</v>
      </c>
      <c r="O1294" s="47"/>
    </row>
    <row r="1295" spans="1:15" s="14" customFormat="1">
      <c r="A1295" s="14">
        <v>1289</v>
      </c>
      <c r="B1295" s="14">
        <v>312290</v>
      </c>
      <c r="C1295" s="14" t="s">
        <v>282</v>
      </c>
      <c r="D1295" s="14" t="s">
        <v>904</v>
      </c>
      <c r="E1295" s="14">
        <v>2007</v>
      </c>
      <c r="F1295" s="14" t="s">
        <v>905</v>
      </c>
      <c r="G1295" s="14" t="s">
        <v>906</v>
      </c>
      <c r="J1295" s="47">
        <v>5569</v>
      </c>
      <c r="O1295" s="47"/>
    </row>
    <row r="1296" spans="1:15" s="14" customFormat="1">
      <c r="A1296" s="14">
        <v>1290</v>
      </c>
      <c r="B1296" s="14">
        <v>312290</v>
      </c>
      <c r="C1296" s="14" t="s">
        <v>282</v>
      </c>
      <c r="D1296" s="14" t="s">
        <v>904</v>
      </c>
      <c r="E1296" s="14">
        <v>2008</v>
      </c>
      <c r="F1296" s="14" t="s">
        <v>905</v>
      </c>
      <c r="G1296" s="14" t="s">
        <v>906</v>
      </c>
      <c r="J1296" s="47">
        <v>5771</v>
      </c>
      <c r="O1296" s="47"/>
    </row>
    <row r="1297" spans="1:15" s="14" customFormat="1">
      <c r="A1297" s="14">
        <v>1291</v>
      </c>
      <c r="B1297" s="14">
        <v>312290</v>
      </c>
      <c r="C1297" s="14" t="s">
        <v>282</v>
      </c>
      <c r="D1297" s="14" t="s">
        <v>904</v>
      </c>
      <c r="E1297" s="14">
        <v>2009</v>
      </c>
      <c r="F1297" s="14" t="s">
        <v>1336</v>
      </c>
      <c r="G1297" s="14" t="s">
        <v>908</v>
      </c>
      <c r="J1297" s="47">
        <v>5808</v>
      </c>
      <c r="O1297" s="47"/>
    </row>
    <row r="1298" spans="1:15" s="14" customFormat="1">
      <c r="A1298" s="14">
        <v>1292</v>
      </c>
      <c r="B1298" s="14">
        <v>312290</v>
      </c>
      <c r="C1298" s="14" t="s">
        <v>282</v>
      </c>
      <c r="D1298" s="14" t="s">
        <v>904</v>
      </c>
      <c r="E1298" s="14">
        <v>2010</v>
      </c>
      <c r="F1298" s="14" t="s">
        <v>1335</v>
      </c>
      <c r="G1298" s="14" t="s">
        <v>912</v>
      </c>
      <c r="H1298" s="47">
        <v>5133</v>
      </c>
      <c r="I1298" s="47">
        <v>6001</v>
      </c>
      <c r="J1298" s="47">
        <v>6001</v>
      </c>
      <c r="K1298" s="47">
        <v>5433</v>
      </c>
      <c r="L1298" s="47">
        <v>5133</v>
      </c>
      <c r="O1298" s="47"/>
    </row>
    <row r="1299" spans="1:15" s="14" customFormat="1">
      <c r="A1299" s="14">
        <v>1293</v>
      </c>
      <c r="B1299" s="14">
        <v>312290</v>
      </c>
      <c r="C1299" s="14" t="s">
        <v>282</v>
      </c>
      <c r="D1299" s="14" t="s">
        <v>904</v>
      </c>
      <c r="E1299" s="14">
        <v>2011</v>
      </c>
      <c r="F1299" s="14" t="s">
        <v>1335</v>
      </c>
      <c r="G1299" s="14" t="s">
        <v>912</v>
      </c>
      <c r="H1299" s="47">
        <v>5176</v>
      </c>
      <c r="I1299" s="47">
        <v>6051</v>
      </c>
      <c r="J1299" s="47">
        <v>6051</v>
      </c>
      <c r="K1299" s="47">
        <v>5433</v>
      </c>
      <c r="L1299" s="47">
        <v>5133</v>
      </c>
      <c r="O1299" s="47"/>
    </row>
    <row r="1300" spans="1:15" s="14" customFormat="1">
      <c r="A1300" s="14">
        <v>1294</v>
      </c>
      <c r="B1300" s="14">
        <v>312290</v>
      </c>
      <c r="C1300" s="14" t="s">
        <v>282</v>
      </c>
      <c r="D1300" s="14" t="s">
        <v>904</v>
      </c>
      <c r="E1300" s="14">
        <v>2012</v>
      </c>
      <c r="F1300" s="14" t="s">
        <v>905</v>
      </c>
      <c r="G1300" s="14" t="s">
        <v>906</v>
      </c>
      <c r="J1300" s="47">
        <v>6098</v>
      </c>
      <c r="O1300" s="47"/>
    </row>
    <row r="1301" spans="1:15" s="14" customFormat="1">
      <c r="A1301" s="14">
        <v>1295</v>
      </c>
      <c r="B1301" s="14">
        <v>312290</v>
      </c>
      <c r="C1301" s="14" t="s">
        <v>282</v>
      </c>
      <c r="D1301" s="14" t="s">
        <v>904</v>
      </c>
      <c r="E1301" s="14">
        <v>2013</v>
      </c>
      <c r="F1301" s="14" t="s">
        <v>1335</v>
      </c>
      <c r="G1301" s="14" t="s">
        <v>912</v>
      </c>
      <c r="H1301" s="47">
        <v>5418</v>
      </c>
      <c r="I1301" s="47">
        <v>6334</v>
      </c>
      <c r="J1301" s="47">
        <v>6334</v>
      </c>
      <c r="K1301" s="47">
        <v>6334</v>
      </c>
      <c r="L1301" s="47">
        <v>5262</v>
      </c>
      <c r="O1301" s="47"/>
    </row>
    <row r="1302" spans="1:15" s="14" customFormat="1">
      <c r="A1302" s="14">
        <v>1296</v>
      </c>
      <c r="B1302" s="14">
        <v>312290</v>
      </c>
      <c r="C1302" s="14" t="s">
        <v>282</v>
      </c>
      <c r="D1302" s="14" t="s">
        <v>904</v>
      </c>
      <c r="E1302" s="14">
        <v>2014</v>
      </c>
      <c r="F1302" s="14" t="s">
        <v>905</v>
      </c>
      <c r="G1302" s="14" t="s">
        <v>906</v>
      </c>
      <c r="J1302" s="47">
        <v>6386</v>
      </c>
      <c r="O1302" s="47"/>
    </row>
    <row r="1303" spans="1:15" s="14" customFormat="1">
      <c r="A1303" s="14">
        <v>1297</v>
      </c>
      <c r="B1303" s="14">
        <v>312300</v>
      </c>
      <c r="C1303" s="14" t="s">
        <v>283</v>
      </c>
      <c r="D1303" s="14" t="s">
        <v>904</v>
      </c>
      <c r="E1303" s="14">
        <v>2007</v>
      </c>
      <c r="J1303" s="47">
        <v>9276</v>
      </c>
      <c r="O1303" s="47"/>
    </row>
    <row r="1304" spans="1:15" s="14" customFormat="1">
      <c r="A1304" s="14">
        <v>1298</v>
      </c>
      <c r="B1304" s="14">
        <v>312300</v>
      </c>
      <c r="C1304" s="14" t="s">
        <v>283</v>
      </c>
      <c r="D1304" s="14" t="s">
        <v>904</v>
      </c>
      <c r="E1304" s="14">
        <v>2008</v>
      </c>
      <c r="J1304" s="47">
        <v>9692</v>
      </c>
      <c r="O1304" s="47"/>
    </row>
    <row r="1305" spans="1:15" s="14" customFormat="1">
      <c r="A1305" s="14">
        <v>1299</v>
      </c>
      <c r="B1305" s="14">
        <v>312300</v>
      </c>
      <c r="C1305" s="14" t="s">
        <v>283</v>
      </c>
      <c r="D1305" s="14" t="s">
        <v>904</v>
      </c>
      <c r="E1305" s="14">
        <v>2009</v>
      </c>
      <c r="J1305" s="47">
        <v>9821</v>
      </c>
      <c r="O1305" s="47"/>
    </row>
    <row r="1306" spans="1:15" s="14" customFormat="1">
      <c r="A1306" s="14">
        <v>1300</v>
      </c>
      <c r="B1306" s="14">
        <v>312300</v>
      </c>
      <c r="C1306" s="14" t="s">
        <v>283</v>
      </c>
      <c r="D1306" s="14" t="s">
        <v>904</v>
      </c>
      <c r="E1306" s="14">
        <v>2010</v>
      </c>
      <c r="J1306" s="47">
        <v>9299</v>
      </c>
      <c r="O1306" s="47"/>
    </row>
    <row r="1307" spans="1:15" s="14" customFormat="1">
      <c r="A1307" s="14">
        <v>1301</v>
      </c>
      <c r="B1307" s="14">
        <v>312300</v>
      </c>
      <c r="C1307" s="14" t="s">
        <v>283</v>
      </c>
      <c r="D1307" s="14" t="s">
        <v>904</v>
      </c>
      <c r="E1307" s="14">
        <v>2011</v>
      </c>
      <c r="J1307" s="47">
        <v>9372</v>
      </c>
      <c r="O1307" s="47"/>
    </row>
    <row r="1308" spans="1:15" s="14" customFormat="1">
      <c r="A1308" s="14">
        <v>1302</v>
      </c>
      <c r="B1308" s="14">
        <v>312300</v>
      </c>
      <c r="C1308" s="14" t="s">
        <v>283</v>
      </c>
      <c r="D1308" s="14" t="s">
        <v>904</v>
      </c>
      <c r="E1308" s="14">
        <v>2012</v>
      </c>
      <c r="F1308" s="14" t="s">
        <v>1337</v>
      </c>
      <c r="G1308" s="14" t="s">
        <v>914</v>
      </c>
      <c r="H1308" s="47">
        <v>8588</v>
      </c>
      <c r="I1308" s="47">
        <v>9443</v>
      </c>
      <c r="J1308" s="47">
        <v>9443</v>
      </c>
      <c r="K1308" s="47">
        <v>8588</v>
      </c>
      <c r="L1308" s="47">
        <v>8588</v>
      </c>
      <c r="O1308" s="47"/>
    </row>
    <row r="1309" spans="1:15" s="14" customFormat="1">
      <c r="A1309" s="14">
        <v>1303</v>
      </c>
      <c r="B1309" s="14">
        <v>312300</v>
      </c>
      <c r="C1309" s="14" t="s">
        <v>283</v>
      </c>
      <c r="D1309" s="14" t="s">
        <v>904</v>
      </c>
      <c r="E1309" s="14">
        <v>2013</v>
      </c>
      <c r="F1309" s="14" t="s">
        <v>1337</v>
      </c>
      <c r="G1309" s="14" t="s">
        <v>914</v>
      </c>
      <c r="H1309" s="47">
        <v>8917</v>
      </c>
      <c r="I1309" s="47">
        <v>9805</v>
      </c>
      <c r="J1309" s="47">
        <v>9805</v>
      </c>
      <c r="K1309" s="47">
        <v>9805</v>
      </c>
      <c r="L1309" s="47">
        <v>8917</v>
      </c>
      <c r="O1309" s="47"/>
    </row>
    <row r="1310" spans="1:15" s="14" customFormat="1">
      <c r="A1310" s="14">
        <v>1304</v>
      </c>
      <c r="B1310" s="14">
        <v>312300</v>
      </c>
      <c r="C1310" s="14" t="s">
        <v>283</v>
      </c>
      <c r="D1310" s="14" t="s">
        <v>904</v>
      </c>
      <c r="E1310" s="14">
        <v>2014</v>
      </c>
      <c r="F1310" s="14" t="s">
        <v>1337</v>
      </c>
      <c r="G1310" s="14" t="s">
        <v>914</v>
      </c>
      <c r="H1310" s="47">
        <v>8987</v>
      </c>
      <c r="I1310" s="47">
        <v>9882</v>
      </c>
      <c r="J1310" s="47">
        <v>9882</v>
      </c>
      <c r="K1310" s="47">
        <v>9882</v>
      </c>
      <c r="L1310" s="47">
        <v>8917</v>
      </c>
      <c r="O1310" s="47"/>
    </row>
    <row r="1311" spans="1:15" s="14" customFormat="1">
      <c r="A1311" s="14">
        <v>1305</v>
      </c>
      <c r="B1311" s="14">
        <v>312310</v>
      </c>
      <c r="C1311" s="14" t="s">
        <v>284</v>
      </c>
      <c r="D1311" s="14" t="s">
        <v>904</v>
      </c>
      <c r="E1311" s="14">
        <v>2007</v>
      </c>
      <c r="J1311" s="47">
        <v>5528</v>
      </c>
      <c r="O1311" s="47"/>
    </row>
    <row r="1312" spans="1:15" s="14" customFormat="1">
      <c r="A1312" s="14">
        <v>1306</v>
      </c>
      <c r="B1312" s="14">
        <v>312310</v>
      </c>
      <c r="C1312" s="14" t="s">
        <v>284</v>
      </c>
      <c r="D1312" s="14" t="s">
        <v>904</v>
      </c>
      <c r="E1312" s="14">
        <v>2008</v>
      </c>
      <c r="J1312" s="47">
        <v>5721</v>
      </c>
      <c r="O1312" s="47"/>
    </row>
    <row r="1313" spans="1:15" s="14" customFormat="1">
      <c r="A1313" s="14">
        <v>1307</v>
      </c>
      <c r="B1313" s="14">
        <v>312310</v>
      </c>
      <c r="C1313" s="14" t="s">
        <v>284</v>
      </c>
      <c r="D1313" s="14" t="s">
        <v>904</v>
      </c>
      <c r="E1313" s="14">
        <v>2009</v>
      </c>
      <c r="F1313" s="14" t="s">
        <v>1339</v>
      </c>
      <c r="G1313" s="14" t="s">
        <v>908</v>
      </c>
      <c r="J1313" s="47">
        <v>5751</v>
      </c>
      <c r="O1313" s="47"/>
    </row>
    <row r="1314" spans="1:15" s="14" customFormat="1">
      <c r="A1314" s="14">
        <v>1308</v>
      </c>
      <c r="B1314" s="14">
        <v>312310</v>
      </c>
      <c r="C1314" s="14" t="s">
        <v>284</v>
      </c>
      <c r="D1314" s="14" t="s">
        <v>904</v>
      </c>
      <c r="E1314" s="14">
        <v>2010</v>
      </c>
      <c r="F1314" s="14" t="s">
        <v>1339</v>
      </c>
      <c r="G1314" s="14" t="s">
        <v>908</v>
      </c>
      <c r="J1314" s="47">
        <v>5223</v>
      </c>
      <c r="O1314" s="47"/>
    </row>
    <row r="1315" spans="1:15" s="14" customFormat="1">
      <c r="A1315" s="14">
        <v>1309</v>
      </c>
      <c r="B1315" s="14">
        <v>312310</v>
      </c>
      <c r="C1315" s="14" t="s">
        <v>284</v>
      </c>
      <c r="D1315" s="14" t="s">
        <v>904</v>
      </c>
      <c r="E1315" s="14">
        <v>2011</v>
      </c>
      <c r="F1315" s="14" t="s">
        <v>1339</v>
      </c>
      <c r="G1315" s="14" t="s">
        <v>908</v>
      </c>
      <c r="J1315" s="47">
        <v>5211</v>
      </c>
      <c r="O1315" s="47"/>
    </row>
    <row r="1316" spans="1:15" s="14" customFormat="1">
      <c r="A1316" s="14">
        <v>1310</v>
      </c>
      <c r="B1316" s="14">
        <v>312310</v>
      </c>
      <c r="C1316" s="14" t="s">
        <v>284</v>
      </c>
      <c r="D1316" s="14" t="s">
        <v>904</v>
      </c>
      <c r="E1316" s="14">
        <v>2012</v>
      </c>
      <c r="F1316" s="14" t="s">
        <v>1339</v>
      </c>
      <c r="G1316" s="14" t="s">
        <v>908</v>
      </c>
      <c r="J1316" s="47">
        <v>5200</v>
      </c>
      <c r="O1316" s="47"/>
    </row>
    <row r="1317" spans="1:15" s="14" customFormat="1">
      <c r="A1317" s="14">
        <v>1311</v>
      </c>
      <c r="B1317" s="14">
        <v>312310</v>
      </c>
      <c r="C1317" s="14" t="s">
        <v>284</v>
      </c>
      <c r="D1317" s="14" t="s">
        <v>904</v>
      </c>
      <c r="E1317" s="14">
        <v>2013</v>
      </c>
      <c r="J1317" s="47">
        <v>5343</v>
      </c>
      <c r="O1317" s="47"/>
    </row>
    <row r="1318" spans="1:15" s="14" customFormat="1">
      <c r="A1318" s="14">
        <v>1312</v>
      </c>
      <c r="B1318" s="14">
        <v>312310</v>
      </c>
      <c r="C1318" s="14" t="s">
        <v>284</v>
      </c>
      <c r="D1318" s="14" t="s">
        <v>904</v>
      </c>
      <c r="E1318" s="14">
        <v>2014</v>
      </c>
      <c r="F1318" s="14" t="s">
        <v>1338</v>
      </c>
      <c r="G1318" s="14" t="s">
        <v>930</v>
      </c>
      <c r="J1318" s="47">
        <v>5335</v>
      </c>
      <c r="O1318" s="47"/>
    </row>
    <row r="1319" spans="1:15">
      <c r="A1319">
        <v>1313</v>
      </c>
      <c r="B1319">
        <v>312320</v>
      </c>
      <c r="C1319" t="s">
        <v>285</v>
      </c>
      <c r="D1319" t="s">
        <v>904</v>
      </c>
      <c r="E1319">
        <v>2007</v>
      </c>
      <c r="F1319" t="s">
        <v>905</v>
      </c>
      <c r="G1319" t="s">
        <v>916</v>
      </c>
      <c r="H1319" s="1">
        <v>12984</v>
      </c>
      <c r="I1319" s="1">
        <v>13996</v>
      </c>
      <c r="J1319" s="1">
        <v>13996</v>
      </c>
      <c r="K1319" s="1">
        <v>14271</v>
      </c>
      <c r="L1319" s="1">
        <v>14271</v>
      </c>
      <c r="O1319" s="1"/>
    </row>
    <row r="1320" spans="1:15">
      <c r="A1320">
        <v>1314</v>
      </c>
      <c r="B1320">
        <v>312320</v>
      </c>
      <c r="C1320" t="s">
        <v>285</v>
      </c>
      <c r="D1320" t="s">
        <v>904</v>
      </c>
      <c r="E1320">
        <v>2008</v>
      </c>
      <c r="F1320" t="s">
        <v>905</v>
      </c>
      <c r="G1320" t="s">
        <v>916</v>
      </c>
      <c r="H1320" s="1">
        <v>13340</v>
      </c>
      <c r="I1320" s="1">
        <v>14380</v>
      </c>
      <c r="J1320" s="1">
        <v>14380</v>
      </c>
      <c r="K1320" s="1">
        <v>14718</v>
      </c>
      <c r="L1320" s="1">
        <v>14718</v>
      </c>
      <c r="O1320" s="1">
        <v>39</v>
      </c>
    </row>
    <row r="1321" spans="1:15">
      <c r="A1321">
        <v>1315</v>
      </c>
      <c r="B1321">
        <v>312320</v>
      </c>
      <c r="C1321" t="s">
        <v>285</v>
      </c>
      <c r="D1321" t="s">
        <v>904</v>
      </c>
      <c r="E1321">
        <v>2009</v>
      </c>
      <c r="F1321" t="s">
        <v>905</v>
      </c>
      <c r="G1321" t="s">
        <v>916</v>
      </c>
      <c r="H1321" s="1">
        <v>13327</v>
      </c>
      <c r="I1321" s="1">
        <v>14366</v>
      </c>
      <c r="J1321" s="1">
        <v>14366</v>
      </c>
      <c r="K1321" s="1">
        <v>15260</v>
      </c>
      <c r="L1321" s="1">
        <v>15260</v>
      </c>
      <c r="O1321" s="1">
        <v>21</v>
      </c>
    </row>
    <row r="1322" spans="1:15">
      <c r="A1322">
        <v>1316</v>
      </c>
      <c r="B1322">
        <v>312320</v>
      </c>
      <c r="C1322" t="s">
        <v>285</v>
      </c>
      <c r="D1322" t="s">
        <v>904</v>
      </c>
      <c r="E1322">
        <v>2010</v>
      </c>
      <c r="F1322" t="s">
        <v>905</v>
      </c>
      <c r="G1322" t="s">
        <v>916</v>
      </c>
      <c r="H1322" s="1">
        <v>12614</v>
      </c>
      <c r="I1322" s="1">
        <v>13778</v>
      </c>
      <c r="J1322" s="1">
        <v>13778</v>
      </c>
      <c r="K1322" s="1">
        <v>12614</v>
      </c>
      <c r="L1322" s="1">
        <v>12614</v>
      </c>
      <c r="O1322" s="1">
        <v>27</v>
      </c>
    </row>
    <row r="1323" spans="1:15">
      <c r="A1323">
        <v>1317</v>
      </c>
      <c r="B1323">
        <v>312320</v>
      </c>
      <c r="C1323" t="s">
        <v>285</v>
      </c>
      <c r="D1323" t="s">
        <v>904</v>
      </c>
      <c r="E1323">
        <v>2011</v>
      </c>
      <c r="F1323" t="s">
        <v>905</v>
      </c>
      <c r="G1323" t="s">
        <v>916</v>
      </c>
      <c r="H1323" s="1">
        <v>12572</v>
      </c>
      <c r="I1323" s="1">
        <v>13732</v>
      </c>
      <c r="J1323" s="1">
        <v>13732</v>
      </c>
      <c r="K1323" s="1">
        <v>12572</v>
      </c>
      <c r="L1323" s="1">
        <v>12572</v>
      </c>
      <c r="O1323" s="1">
        <v>11</v>
      </c>
    </row>
    <row r="1324" spans="1:15">
      <c r="A1324">
        <v>1318</v>
      </c>
      <c r="B1324">
        <v>312320</v>
      </c>
      <c r="C1324" t="s">
        <v>285</v>
      </c>
      <c r="D1324" t="s">
        <v>904</v>
      </c>
      <c r="E1324">
        <v>2012</v>
      </c>
      <c r="F1324" t="s">
        <v>1340</v>
      </c>
      <c r="G1324" t="s">
        <v>914</v>
      </c>
      <c r="H1324" s="1">
        <v>12530</v>
      </c>
      <c r="I1324" s="1">
        <v>13686</v>
      </c>
      <c r="J1324" s="1">
        <v>13686</v>
      </c>
      <c r="K1324" s="1">
        <v>12530</v>
      </c>
      <c r="L1324" s="1">
        <v>12530</v>
      </c>
      <c r="O1324" s="1">
        <v>5</v>
      </c>
    </row>
    <row r="1325" spans="1:15">
      <c r="A1325">
        <v>1319</v>
      </c>
      <c r="B1325">
        <v>312320</v>
      </c>
      <c r="C1325" t="s">
        <v>285</v>
      </c>
      <c r="D1325" t="s">
        <v>904</v>
      </c>
      <c r="E1325">
        <v>2013</v>
      </c>
      <c r="F1325" t="s">
        <v>1340</v>
      </c>
      <c r="G1325" t="s">
        <v>914</v>
      </c>
      <c r="H1325" s="1">
        <v>12861</v>
      </c>
      <c r="I1325" s="1">
        <v>14048</v>
      </c>
      <c r="J1325" s="1">
        <v>14048</v>
      </c>
      <c r="K1325" s="1">
        <v>12861</v>
      </c>
      <c r="L1325" s="1">
        <v>12861</v>
      </c>
      <c r="O1325" s="1">
        <v>14</v>
      </c>
    </row>
    <row r="1326" spans="1:15">
      <c r="A1326">
        <v>1320</v>
      </c>
      <c r="B1326">
        <v>312320</v>
      </c>
      <c r="C1326" t="s">
        <v>285</v>
      </c>
      <c r="D1326" t="s">
        <v>904</v>
      </c>
      <c r="E1326">
        <v>2014</v>
      </c>
      <c r="F1326" t="s">
        <v>1340</v>
      </c>
      <c r="G1326" t="s">
        <v>914</v>
      </c>
      <c r="H1326" s="1">
        <v>12830</v>
      </c>
      <c r="I1326" s="1">
        <v>14014</v>
      </c>
      <c r="J1326" s="1">
        <v>14014</v>
      </c>
      <c r="K1326" s="1">
        <v>12830</v>
      </c>
      <c r="L1326" s="1">
        <v>12830</v>
      </c>
      <c r="O1326" s="1">
        <v>37</v>
      </c>
    </row>
    <row r="1327" spans="1:15" s="14" customFormat="1">
      <c r="A1327" s="14">
        <v>1321</v>
      </c>
      <c r="B1327" s="14">
        <v>312340</v>
      </c>
      <c r="C1327" s="14" t="s">
        <v>287</v>
      </c>
      <c r="D1327" s="14" t="s">
        <v>904</v>
      </c>
      <c r="E1327" s="14">
        <v>2007</v>
      </c>
      <c r="J1327" s="47">
        <v>1492</v>
      </c>
      <c r="O1327" s="47"/>
    </row>
    <row r="1328" spans="1:15" s="14" customFormat="1">
      <c r="A1328" s="14">
        <v>1322</v>
      </c>
      <c r="B1328" s="14">
        <v>312340</v>
      </c>
      <c r="C1328" s="14" t="s">
        <v>287</v>
      </c>
      <c r="D1328" s="14" t="s">
        <v>904</v>
      </c>
      <c r="E1328" s="14">
        <v>2008</v>
      </c>
      <c r="J1328" s="47">
        <v>1558</v>
      </c>
      <c r="O1328" s="47"/>
    </row>
    <row r="1329" spans="1:15" s="14" customFormat="1">
      <c r="A1329" s="14">
        <v>1323</v>
      </c>
      <c r="B1329" s="14">
        <v>312340</v>
      </c>
      <c r="C1329" s="14" t="s">
        <v>287</v>
      </c>
      <c r="D1329" s="14" t="s">
        <v>904</v>
      </c>
      <c r="E1329" s="14">
        <v>2009</v>
      </c>
      <c r="F1329" s="14" t="s">
        <v>1344</v>
      </c>
      <c r="G1329" s="14" t="s">
        <v>914</v>
      </c>
      <c r="H1329" s="47">
        <v>1169</v>
      </c>
      <c r="I1329" s="47">
        <v>1578</v>
      </c>
      <c r="J1329" s="47">
        <v>1578</v>
      </c>
      <c r="K1329" s="47">
        <v>1169</v>
      </c>
      <c r="L1329" s="47">
        <v>1169</v>
      </c>
      <c r="O1329" s="47"/>
    </row>
    <row r="1330" spans="1:15" s="14" customFormat="1">
      <c r="A1330" s="14">
        <v>1324</v>
      </c>
      <c r="B1330" s="14">
        <v>312340</v>
      </c>
      <c r="C1330" s="14" t="s">
        <v>287</v>
      </c>
      <c r="D1330" s="14" t="s">
        <v>904</v>
      </c>
      <c r="E1330" s="14">
        <v>2010</v>
      </c>
      <c r="F1330" s="14" t="s">
        <v>1344</v>
      </c>
      <c r="G1330" s="14" t="s">
        <v>914</v>
      </c>
      <c r="H1330" s="47">
        <v>1132</v>
      </c>
      <c r="I1330" s="47">
        <v>1440</v>
      </c>
      <c r="J1330" s="47">
        <v>1440</v>
      </c>
      <c r="K1330" s="47">
        <v>1132</v>
      </c>
      <c r="L1330" s="47">
        <v>1132</v>
      </c>
      <c r="O1330" s="47"/>
    </row>
    <row r="1331" spans="1:15" s="14" customFormat="1">
      <c r="A1331" s="14">
        <v>1325</v>
      </c>
      <c r="B1331" s="14">
        <v>312340</v>
      </c>
      <c r="C1331" s="14" t="s">
        <v>287</v>
      </c>
      <c r="D1331" s="14" t="s">
        <v>904</v>
      </c>
      <c r="E1331" s="14">
        <v>2011</v>
      </c>
      <c r="F1331" s="14" t="s">
        <v>1344</v>
      </c>
      <c r="G1331" s="14" t="s">
        <v>914</v>
      </c>
      <c r="H1331" s="47">
        <v>1138</v>
      </c>
      <c r="I1331" s="47">
        <v>1447</v>
      </c>
      <c r="J1331" s="47">
        <v>1447</v>
      </c>
      <c r="K1331" s="47">
        <v>1132</v>
      </c>
      <c r="L1331" s="47">
        <v>1132</v>
      </c>
      <c r="O1331" s="47"/>
    </row>
    <row r="1332" spans="1:15" s="14" customFormat="1">
      <c r="A1332" s="14">
        <v>1326</v>
      </c>
      <c r="B1332" s="14">
        <v>312340</v>
      </c>
      <c r="C1332" s="14" t="s">
        <v>287</v>
      </c>
      <c r="D1332" s="14" t="s">
        <v>904</v>
      </c>
      <c r="E1332" s="14">
        <v>2012</v>
      </c>
      <c r="F1332" s="14" t="s">
        <v>1342</v>
      </c>
      <c r="G1332" s="14" t="s">
        <v>916</v>
      </c>
      <c r="H1332" s="47">
        <v>1143</v>
      </c>
      <c r="I1332" s="47">
        <v>1454</v>
      </c>
      <c r="J1332" s="47">
        <v>1454</v>
      </c>
      <c r="K1332" s="47">
        <v>1132</v>
      </c>
      <c r="L1332" s="47">
        <v>1132</v>
      </c>
      <c r="O1332" s="47"/>
    </row>
    <row r="1333" spans="1:15" s="14" customFormat="1">
      <c r="A1333" s="14">
        <v>1327</v>
      </c>
      <c r="B1333" s="14">
        <v>312340</v>
      </c>
      <c r="C1333" s="14" t="s">
        <v>287</v>
      </c>
      <c r="D1333" s="14" t="s">
        <v>904</v>
      </c>
      <c r="E1333" s="14">
        <v>2013</v>
      </c>
      <c r="F1333" s="14" t="s">
        <v>1343</v>
      </c>
      <c r="G1333" s="14" t="s">
        <v>930</v>
      </c>
      <c r="J1333" s="47">
        <v>1504</v>
      </c>
      <c r="O1333" s="47"/>
    </row>
    <row r="1334" spans="1:15" s="14" customFormat="1">
      <c r="A1334" s="14">
        <v>1328</v>
      </c>
      <c r="B1334" s="14">
        <v>312340</v>
      </c>
      <c r="C1334" s="14" t="s">
        <v>287</v>
      </c>
      <c r="D1334" s="14" t="s">
        <v>904</v>
      </c>
      <c r="E1334" s="14">
        <v>2014</v>
      </c>
      <c r="F1334" s="14" t="s">
        <v>1342</v>
      </c>
      <c r="G1334" s="14" t="s">
        <v>916</v>
      </c>
      <c r="H1334" s="47">
        <v>1189</v>
      </c>
      <c r="I1334" s="47">
        <v>1512</v>
      </c>
      <c r="J1334" s="47">
        <v>1512</v>
      </c>
      <c r="K1334" s="47">
        <v>1110</v>
      </c>
      <c r="L1334" s="47">
        <v>1110</v>
      </c>
      <c r="O1334" s="47"/>
    </row>
    <row r="1335" spans="1:15" s="14" customFormat="1">
      <c r="A1335" s="14">
        <v>1329</v>
      </c>
      <c r="B1335" s="14">
        <v>312352</v>
      </c>
      <c r="C1335" s="14" t="s">
        <v>289</v>
      </c>
      <c r="D1335" s="14" t="s">
        <v>904</v>
      </c>
      <c r="E1335" s="14">
        <v>2007</v>
      </c>
      <c r="F1335" s="14" t="s">
        <v>905</v>
      </c>
      <c r="G1335" s="14" t="s">
        <v>906</v>
      </c>
      <c r="J1335" s="47">
        <v>6932</v>
      </c>
      <c r="O1335" s="47"/>
    </row>
    <row r="1336" spans="1:15" s="14" customFormat="1">
      <c r="A1336" s="14">
        <v>1330</v>
      </c>
      <c r="B1336" s="14">
        <v>312352</v>
      </c>
      <c r="C1336" s="14" t="s">
        <v>289</v>
      </c>
      <c r="D1336" s="14" t="s">
        <v>904</v>
      </c>
      <c r="E1336" s="14">
        <v>2008</v>
      </c>
      <c r="F1336" s="14" t="s">
        <v>905</v>
      </c>
      <c r="G1336" s="14" t="s">
        <v>906</v>
      </c>
      <c r="J1336" s="47">
        <v>7139</v>
      </c>
      <c r="O1336" s="47"/>
    </row>
    <row r="1337" spans="1:15" s="14" customFormat="1">
      <c r="A1337" s="14">
        <v>1331</v>
      </c>
      <c r="B1337" s="14">
        <v>312352</v>
      </c>
      <c r="C1337" s="14" t="s">
        <v>289</v>
      </c>
      <c r="D1337" s="14" t="s">
        <v>904</v>
      </c>
      <c r="E1337" s="14">
        <v>2009</v>
      </c>
      <c r="F1337" s="14" t="s">
        <v>905</v>
      </c>
      <c r="G1337" s="14" t="s">
        <v>906</v>
      </c>
      <c r="J1337" s="47">
        <v>7146</v>
      </c>
      <c r="O1337" s="47"/>
    </row>
    <row r="1338" spans="1:15" s="14" customFormat="1">
      <c r="A1338" s="14">
        <v>1332</v>
      </c>
      <c r="B1338" s="14">
        <v>312352</v>
      </c>
      <c r="C1338" s="14" t="s">
        <v>289</v>
      </c>
      <c r="D1338" s="14" t="s">
        <v>904</v>
      </c>
      <c r="E1338" s="14">
        <v>2010</v>
      </c>
      <c r="F1338" s="14" t="s">
        <v>905</v>
      </c>
      <c r="G1338" s="14" t="s">
        <v>906</v>
      </c>
      <c r="J1338" s="47">
        <v>7423</v>
      </c>
      <c r="O1338" s="47"/>
    </row>
    <row r="1339" spans="1:15" s="14" customFormat="1">
      <c r="A1339" s="14">
        <v>1333</v>
      </c>
      <c r="B1339" s="14">
        <v>312352</v>
      </c>
      <c r="C1339" s="14" t="s">
        <v>289</v>
      </c>
      <c r="D1339" s="14" t="s">
        <v>904</v>
      </c>
      <c r="E1339" s="14">
        <v>2011</v>
      </c>
      <c r="F1339" s="14" t="s">
        <v>1346</v>
      </c>
      <c r="G1339" s="14" t="s">
        <v>912</v>
      </c>
      <c r="H1339" s="47">
        <v>3563</v>
      </c>
      <c r="I1339" s="47">
        <v>7456</v>
      </c>
      <c r="J1339" s="47">
        <v>7456</v>
      </c>
      <c r="K1339" s="47">
        <v>6763</v>
      </c>
      <c r="L1339" s="47">
        <v>3563</v>
      </c>
      <c r="O1339" s="47"/>
    </row>
    <row r="1340" spans="1:15" s="14" customFormat="1">
      <c r="A1340" s="14">
        <v>1334</v>
      </c>
      <c r="B1340" s="14">
        <v>312352</v>
      </c>
      <c r="C1340" s="14" t="s">
        <v>289</v>
      </c>
      <c r="D1340" s="14" t="s">
        <v>904</v>
      </c>
      <c r="E1340" s="14">
        <v>2012</v>
      </c>
      <c r="F1340" s="14" t="s">
        <v>1346</v>
      </c>
      <c r="G1340" s="14" t="s">
        <v>912</v>
      </c>
      <c r="H1340" s="47">
        <v>3578</v>
      </c>
      <c r="I1340" s="47">
        <v>7487</v>
      </c>
      <c r="J1340" s="47">
        <v>7487</v>
      </c>
      <c r="K1340" s="47">
        <v>6763</v>
      </c>
      <c r="L1340" s="47">
        <v>3563</v>
      </c>
      <c r="O1340" s="47"/>
    </row>
    <row r="1341" spans="1:15" s="14" customFormat="1">
      <c r="A1341" s="14">
        <v>1335</v>
      </c>
      <c r="B1341" s="14">
        <v>312352</v>
      </c>
      <c r="C1341" s="14" t="s">
        <v>289</v>
      </c>
      <c r="D1341" s="14" t="s">
        <v>904</v>
      </c>
      <c r="E1341" s="14">
        <v>2013</v>
      </c>
      <c r="F1341" s="14" t="s">
        <v>1346</v>
      </c>
      <c r="G1341" s="14" t="s">
        <v>912</v>
      </c>
      <c r="H1341" s="47">
        <v>3702</v>
      </c>
      <c r="I1341" s="47">
        <v>7747</v>
      </c>
      <c r="J1341" s="47">
        <v>7747</v>
      </c>
      <c r="K1341" s="47">
        <v>6900</v>
      </c>
      <c r="L1341" s="47">
        <v>3578</v>
      </c>
      <c r="O1341" s="47"/>
    </row>
    <row r="1342" spans="1:15" s="14" customFormat="1">
      <c r="A1342" s="14">
        <v>1336</v>
      </c>
      <c r="B1342" s="14">
        <v>312352</v>
      </c>
      <c r="C1342" s="14" t="s">
        <v>289</v>
      </c>
      <c r="D1342" s="14" t="s">
        <v>904</v>
      </c>
      <c r="E1342" s="14">
        <v>2014</v>
      </c>
      <c r="F1342" s="14" t="s">
        <v>1346</v>
      </c>
      <c r="G1342" s="14" t="s">
        <v>912</v>
      </c>
      <c r="H1342" s="47">
        <v>3719</v>
      </c>
      <c r="I1342" s="47">
        <v>7783</v>
      </c>
      <c r="J1342" s="47">
        <v>7783</v>
      </c>
      <c r="K1342" s="47">
        <v>7130</v>
      </c>
      <c r="L1342" s="47">
        <v>3719</v>
      </c>
      <c r="O1342" s="47"/>
    </row>
    <row r="1343" spans="1:15">
      <c r="A1343">
        <v>1337</v>
      </c>
      <c r="B1343">
        <v>312360</v>
      </c>
      <c r="C1343" t="s">
        <v>290</v>
      </c>
      <c r="D1343" t="s">
        <v>904</v>
      </c>
      <c r="E1343">
        <v>2007</v>
      </c>
      <c r="F1343" t="s">
        <v>1348</v>
      </c>
      <c r="G1343" t="s">
        <v>916</v>
      </c>
      <c r="H1343" s="1">
        <v>19642</v>
      </c>
      <c r="I1343" s="1">
        <v>24161</v>
      </c>
      <c r="J1343" s="1">
        <v>24161</v>
      </c>
      <c r="K1343" s="1">
        <v>25103</v>
      </c>
      <c r="L1343" s="1">
        <v>25103</v>
      </c>
      <c r="O1343" s="1"/>
    </row>
    <row r="1344" spans="1:15">
      <c r="A1344">
        <v>1338</v>
      </c>
      <c r="B1344">
        <v>312360</v>
      </c>
      <c r="C1344" t="s">
        <v>290</v>
      </c>
      <c r="D1344" t="s">
        <v>904</v>
      </c>
      <c r="E1344">
        <v>2008</v>
      </c>
      <c r="F1344" t="s">
        <v>1348</v>
      </c>
      <c r="G1344" t="s">
        <v>916</v>
      </c>
      <c r="H1344" s="1">
        <v>20501</v>
      </c>
      <c r="I1344" s="1">
        <v>25218</v>
      </c>
      <c r="J1344" s="1">
        <v>25218</v>
      </c>
      <c r="K1344" s="1">
        <v>16400</v>
      </c>
      <c r="L1344" s="1">
        <v>16400</v>
      </c>
      <c r="O1344" s="1">
        <v>24</v>
      </c>
    </row>
    <row r="1345" spans="1:15">
      <c r="A1345">
        <v>1339</v>
      </c>
      <c r="B1345">
        <v>312360</v>
      </c>
      <c r="C1345" t="s">
        <v>290</v>
      </c>
      <c r="D1345" t="s">
        <v>904</v>
      </c>
      <c r="E1345">
        <v>2009</v>
      </c>
      <c r="F1345" t="s">
        <v>1347</v>
      </c>
      <c r="G1345" t="s">
        <v>914</v>
      </c>
      <c r="H1345" s="1">
        <v>20757</v>
      </c>
      <c r="I1345" s="1">
        <v>25532</v>
      </c>
      <c r="J1345" s="1">
        <v>25532</v>
      </c>
      <c r="K1345" s="1">
        <v>25480</v>
      </c>
      <c r="L1345" s="1">
        <v>25480</v>
      </c>
      <c r="O1345" s="1">
        <v>25</v>
      </c>
    </row>
    <row r="1346" spans="1:15">
      <c r="A1346">
        <v>1340</v>
      </c>
      <c r="B1346">
        <v>312360</v>
      </c>
      <c r="C1346" t="s">
        <v>290</v>
      </c>
      <c r="D1346" t="s">
        <v>904</v>
      </c>
      <c r="E1346">
        <v>2010</v>
      </c>
      <c r="F1346" t="s">
        <v>1347</v>
      </c>
      <c r="G1346" t="s">
        <v>914</v>
      </c>
      <c r="H1346" s="1">
        <v>20374</v>
      </c>
      <c r="I1346" s="1">
        <v>25220</v>
      </c>
      <c r="J1346" s="1">
        <v>25220</v>
      </c>
      <c r="K1346" s="1">
        <v>20374</v>
      </c>
      <c r="L1346" s="1">
        <v>20374</v>
      </c>
      <c r="O1346" s="1">
        <v>27</v>
      </c>
    </row>
    <row r="1347" spans="1:15">
      <c r="A1347">
        <v>1341</v>
      </c>
      <c r="B1347">
        <v>312360</v>
      </c>
      <c r="C1347" t="s">
        <v>290</v>
      </c>
      <c r="D1347" t="s">
        <v>904</v>
      </c>
      <c r="E1347">
        <v>2011</v>
      </c>
      <c r="F1347" t="s">
        <v>1347</v>
      </c>
      <c r="G1347" t="s">
        <v>914</v>
      </c>
      <c r="H1347" s="1">
        <v>20578</v>
      </c>
      <c r="I1347" s="1">
        <v>25472</v>
      </c>
      <c r="J1347" s="1">
        <v>25472</v>
      </c>
      <c r="K1347" s="1">
        <v>20578</v>
      </c>
      <c r="L1347" s="1">
        <v>20578</v>
      </c>
      <c r="O1347" s="1">
        <v>12</v>
      </c>
    </row>
    <row r="1348" spans="1:15">
      <c r="A1348">
        <v>1342</v>
      </c>
      <c r="B1348">
        <v>312360</v>
      </c>
      <c r="C1348" t="s">
        <v>290</v>
      </c>
      <c r="D1348" t="s">
        <v>904</v>
      </c>
      <c r="E1348">
        <v>2012</v>
      </c>
      <c r="F1348" t="s">
        <v>1347</v>
      </c>
      <c r="G1348" t="s">
        <v>914</v>
      </c>
      <c r="H1348" s="1">
        <v>20774</v>
      </c>
      <c r="I1348" s="1">
        <v>25715</v>
      </c>
      <c r="J1348" s="1">
        <v>25715</v>
      </c>
      <c r="K1348" s="1">
        <v>20578</v>
      </c>
      <c r="L1348" s="1">
        <v>20578</v>
      </c>
      <c r="O1348" s="1">
        <v>21</v>
      </c>
    </row>
    <row r="1349" spans="1:15">
      <c r="A1349">
        <v>1343</v>
      </c>
      <c r="B1349">
        <v>312360</v>
      </c>
      <c r="C1349" t="s">
        <v>290</v>
      </c>
      <c r="D1349" t="s">
        <v>904</v>
      </c>
      <c r="E1349">
        <v>2013</v>
      </c>
      <c r="F1349" t="s">
        <v>1347</v>
      </c>
      <c r="G1349" t="s">
        <v>914</v>
      </c>
      <c r="H1349" s="1">
        <v>21617</v>
      </c>
      <c r="I1349" s="1">
        <v>26759</v>
      </c>
      <c r="J1349" s="1">
        <v>26759</v>
      </c>
      <c r="K1349" s="1">
        <v>21617</v>
      </c>
      <c r="L1349" s="1">
        <v>21617</v>
      </c>
      <c r="O1349" s="1">
        <v>16</v>
      </c>
    </row>
    <row r="1350" spans="1:15">
      <c r="A1350">
        <v>1344</v>
      </c>
      <c r="B1350">
        <v>312360</v>
      </c>
      <c r="C1350" t="s">
        <v>290</v>
      </c>
      <c r="D1350" t="s">
        <v>904</v>
      </c>
      <c r="E1350">
        <v>2014</v>
      </c>
      <c r="F1350" t="s">
        <v>1347</v>
      </c>
      <c r="G1350" t="s">
        <v>914</v>
      </c>
      <c r="H1350" s="1">
        <v>21827</v>
      </c>
      <c r="I1350" s="1">
        <v>27019</v>
      </c>
      <c r="J1350" s="1">
        <v>27019</v>
      </c>
      <c r="K1350" s="1">
        <v>21827</v>
      </c>
      <c r="L1350" s="1">
        <v>21827</v>
      </c>
      <c r="O1350" s="1">
        <v>12</v>
      </c>
    </row>
    <row r="1351" spans="1:15" s="14" customFormat="1">
      <c r="A1351" s="14">
        <v>1345</v>
      </c>
      <c r="B1351" s="14">
        <v>312380</v>
      </c>
      <c r="C1351" s="14" t="s">
        <v>292</v>
      </c>
      <c r="D1351" s="14" t="s">
        <v>904</v>
      </c>
      <c r="E1351" s="14">
        <v>2007</v>
      </c>
      <c r="F1351" s="14" t="s">
        <v>905</v>
      </c>
      <c r="G1351" s="14" t="s">
        <v>906</v>
      </c>
      <c r="J1351" s="47">
        <v>7079</v>
      </c>
      <c r="O1351" s="47"/>
    </row>
    <row r="1352" spans="1:15" s="14" customFormat="1">
      <c r="A1352" s="14">
        <v>1346</v>
      </c>
      <c r="B1352" s="14">
        <v>312380</v>
      </c>
      <c r="C1352" s="14" t="s">
        <v>292</v>
      </c>
      <c r="D1352" s="14" t="s">
        <v>904</v>
      </c>
      <c r="E1352" s="14">
        <v>2008</v>
      </c>
      <c r="F1352" s="14" t="s">
        <v>905</v>
      </c>
      <c r="G1352" s="14" t="s">
        <v>906</v>
      </c>
      <c r="J1352" s="47">
        <v>7299</v>
      </c>
      <c r="O1352" s="47"/>
    </row>
    <row r="1353" spans="1:15" s="14" customFormat="1">
      <c r="A1353" s="14">
        <v>1347</v>
      </c>
      <c r="B1353" s="14">
        <v>312380</v>
      </c>
      <c r="C1353" s="14" t="s">
        <v>292</v>
      </c>
      <c r="D1353" s="14" t="s">
        <v>904</v>
      </c>
      <c r="E1353" s="14">
        <v>2009</v>
      </c>
      <c r="F1353" s="14" t="s">
        <v>905</v>
      </c>
      <c r="G1353" s="14" t="s">
        <v>916</v>
      </c>
      <c r="H1353" s="47">
        <v>4980</v>
      </c>
      <c r="I1353" s="47">
        <v>7315</v>
      </c>
      <c r="J1353" s="47">
        <v>7315</v>
      </c>
      <c r="K1353" s="47">
        <v>1335</v>
      </c>
      <c r="L1353" s="47">
        <v>1335</v>
      </c>
      <c r="O1353" s="47"/>
    </row>
    <row r="1354" spans="1:15" s="14" customFormat="1">
      <c r="A1354" s="14">
        <v>1348</v>
      </c>
      <c r="B1354" s="14">
        <v>312380</v>
      </c>
      <c r="C1354" s="14" t="s">
        <v>292</v>
      </c>
      <c r="D1354" s="14" t="s">
        <v>904</v>
      </c>
      <c r="E1354" s="14">
        <v>2010</v>
      </c>
      <c r="F1354" s="14" t="s">
        <v>1350</v>
      </c>
      <c r="G1354" s="14" t="s">
        <v>914</v>
      </c>
      <c r="H1354" s="47">
        <v>4750</v>
      </c>
      <c r="I1354" s="47">
        <v>7122</v>
      </c>
      <c r="J1354" s="47">
        <v>7122</v>
      </c>
      <c r="K1354" s="47">
        <v>1590</v>
      </c>
      <c r="L1354" s="47">
        <v>1590</v>
      </c>
      <c r="O1354" s="47"/>
    </row>
    <row r="1355" spans="1:15" s="14" customFormat="1">
      <c r="A1355" s="14">
        <v>1349</v>
      </c>
      <c r="B1355" s="14">
        <v>312380</v>
      </c>
      <c r="C1355" s="14" t="s">
        <v>292</v>
      </c>
      <c r="D1355" s="14" t="s">
        <v>904</v>
      </c>
      <c r="E1355" s="14">
        <v>2011</v>
      </c>
      <c r="F1355" s="14" t="s">
        <v>1350</v>
      </c>
      <c r="G1355" s="14" t="s">
        <v>914</v>
      </c>
      <c r="H1355" s="47">
        <v>4752</v>
      </c>
      <c r="I1355" s="47">
        <v>7125</v>
      </c>
      <c r="J1355" s="47">
        <v>7125</v>
      </c>
      <c r="K1355" s="47">
        <v>4752</v>
      </c>
      <c r="L1355" s="47">
        <v>4752</v>
      </c>
      <c r="O1355" s="47"/>
    </row>
    <row r="1356" spans="1:15" s="14" customFormat="1">
      <c r="A1356" s="14">
        <v>1350</v>
      </c>
      <c r="B1356" s="14">
        <v>312380</v>
      </c>
      <c r="C1356" s="14" t="s">
        <v>292</v>
      </c>
      <c r="D1356" s="14" t="s">
        <v>904</v>
      </c>
      <c r="E1356" s="14">
        <v>2012</v>
      </c>
      <c r="F1356" s="14" t="s">
        <v>1350</v>
      </c>
      <c r="G1356" s="14" t="s">
        <v>914</v>
      </c>
      <c r="H1356" s="47">
        <v>4754</v>
      </c>
      <c r="I1356" s="47">
        <v>7128</v>
      </c>
      <c r="J1356" s="47">
        <v>7128</v>
      </c>
      <c r="K1356" s="47">
        <v>2057</v>
      </c>
      <c r="L1356" s="47">
        <v>2057</v>
      </c>
      <c r="O1356" s="47"/>
    </row>
    <row r="1357" spans="1:15" s="14" customFormat="1">
      <c r="A1357" s="14">
        <v>1351</v>
      </c>
      <c r="B1357" s="14">
        <v>312380</v>
      </c>
      <c r="C1357" s="14" t="s">
        <v>292</v>
      </c>
      <c r="D1357" s="14" t="s">
        <v>904</v>
      </c>
      <c r="E1357" s="14">
        <v>2013</v>
      </c>
      <c r="F1357" s="14" t="s">
        <v>1350</v>
      </c>
      <c r="G1357" s="14" t="s">
        <v>914</v>
      </c>
      <c r="H1357" s="47">
        <v>4899</v>
      </c>
      <c r="I1357" s="47">
        <v>7345</v>
      </c>
      <c r="J1357" s="47">
        <v>7345</v>
      </c>
      <c r="K1357" s="47">
        <v>2452</v>
      </c>
      <c r="L1357" s="47">
        <v>2452</v>
      </c>
      <c r="O1357" s="47"/>
    </row>
    <row r="1358" spans="1:15" s="14" customFormat="1">
      <c r="A1358" s="14">
        <v>1352</v>
      </c>
      <c r="B1358" s="14">
        <v>312380</v>
      </c>
      <c r="C1358" s="14" t="s">
        <v>292</v>
      </c>
      <c r="D1358" s="14" t="s">
        <v>904</v>
      </c>
      <c r="E1358" s="14">
        <v>2014</v>
      </c>
      <c r="F1358" s="14" t="s">
        <v>1350</v>
      </c>
      <c r="G1358" s="14" t="s">
        <v>914</v>
      </c>
      <c r="H1358" s="47">
        <v>4904</v>
      </c>
      <c r="I1358" s="47">
        <v>7353</v>
      </c>
      <c r="J1358" s="47">
        <v>7353</v>
      </c>
      <c r="K1358" s="47">
        <v>3365</v>
      </c>
      <c r="L1358" s="47">
        <v>3365</v>
      </c>
      <c r="O1358" s="47"/>
    </row>
    <row r="1359" spans="1:15">
      <c r="A1359">
        <v>1353</v>
      </c>
      <c r="B1359">
        <v>312390</v>
      </c>
      <c r="C1359" t="s">
        <v>294</v>
      </c>
      <c r="D1359" t="s">
        <v>904</v>
      </c>
      <c r="E1359">
        <v>2007</v>
      </c>
      <c r="F1359" t="s">
        <v>905</v>
      </c>
      <c r="G1359" t="s">
        <v>906</v>
      </c>
      <c r="J1359" s="1">
        <v>13887</v>
      </c>
      <c r="O1359" s="1"/>
    </row>
    <row r="1360" spans="1:15">
      <c r="A1360">
        <v>1354</v>
      </c>
      <c r="B1360">
        <v>312390</v>
      </c>
      <c r="C1360" t="s">
        <v>294</v>
      </c>
      <c r="D1360" t="s">
        <v>904</v>
      </c>
      <c r="E1360">
        <v>2008</v>
      </c>
      <c r="F1360" t="s">
        <v>905</v>
      </c>
      <c r="G1360" t="s">
        <v>906</v>
      </c>
      <c r="J1360" s="1">
        <v>14426</v>
      </c>
      <c r="O1360" s="1">
        <v>169</v>
      </c>
    </row>
    <row r="1361" spans="1:15">
      <c r="A1361">
        <v>1355</v>
      </c>
      <c r="B1361">
        <v>312390</v>
      </c>
      <c r="C1361" t="s">
        <v>294</v>
      </c>
      <c r="D1361" t="s">
        <v>904</v>
      </c>
      <c r="E1361">
        <v>2009</v>
      </c>
      <c r="F1361" t="s">
        <v>905</v>
      </c>
      <c r="G1361" t="s">
        <v>906</v>
      </c>
      <c r="J1361" s="1">
        <v>14548</v>
      </c>
      <c r="O1361" s="1">
        <v>130</v>
      </c>
    </row>
    <row r="1362" spans="1:15">
      <c r="A1362">
        <v>1356</v>
      </c>
      <c r="B1362">
        <v>312390</v>
      </c>
      <c r="C1362" t="s">
        <v>294</v>
      </c>
      <c r="D1362" t="s">
        <v>904</v>
      </c>
      <c r="E1362">
        <v>2010</v>
      </c>
      <c r="F1362" t="s">
        <v>905</v>
      </c>
      <c r="G1362" t="s">
        <v>906</v>
      </c>
      <c r="J1362" s="1">
        <v>14242</v>
      </c>
      <c r="O1362" s="1">
        <v>151</v>
      </c>
    </row>
    <row r="1363" spans="1:15">
      <c r="A1363">
        <v>1357</v>
      </c>
      <c r="B1363">
        <v>312390</v>
      </c>
      <c r="C1363" t="s">
        <v>294</v>
      </c>
      <c r="D1363" t="s">
        <v>904</v>
      </c>
      <c r="E1363">
        <v>2011</v>
      </c>
      <c r="F1363" t="s">
        <v>1352</v>
      </c>
      <c r="G1363" t="s">
        <v>912</v>
      </c>
      <c r="H1363" s="1">
        <v>9938</v>
      </c>
      <c r="I1363" s="1">
        <v>14329</v>
      </c>
      <c r="J1363" s="1">
        <v>14329</v>
      </c>
      <c r="K1363" s="1">
        <v>9000</v>
      </c>
      <c r="L1363" s="1">
        <v>9000</v>
      </c>
      <c r="O1363" s="1">
        <v>195</v>
      </c>
    </row>
    <row r="1364" spans="1:15">
      <c r="A1364">
        <v>1358</v>
      </c>
      <c r="B1364">
        <v>312390</v>
      </c>
      <c r="C1364" t="s">
        <v>294</v>
      </c>
      <c r="D1364" t="s">
        <v>904</v>
      </c>
      <c r="E1364">
        <v>2012</v>
      </c>
      <c r="F1364" t="s">
        <v>1352</v>
      </c>
      <c r="G1364" t="s">
        <v>912</v>
      </c>
      <c r="H1364" s="1">
        <v>9997</v>
      </c>
      <c r="I1364" s="1">
        <v>14413</v>
      </c>
      <c r="J1364" s="1">
        <v>14413</v>
      </c>
      <c r="K1364" s="1">
        <v>9053</v>
      </c>
      <c r="L1364" s="1">
        <v>9053</v>
      </c>
      <c r="O1364" s="1">
        <v>175</v>
      </c>
    </row>
    <row r="1365" spans="1:15">
      <c r="A1365">
        <v>1359</v>
      </c>
      <c r="B1365">
        <v>312390</v>
      </c>
      <c r="C1365" t="s">
        <v>294</v>
      </c>
      <c r="D1365" t="s">
        <v>904</v>
      </c>
      <c r="E1365">
        <v>2013</v>
      </c>
      <c r="F1365" t="s">
        <v>1352</v>
      </c>
      <c r="G1365" t="s">
        <v>912</v>
      </c>
      <c r="H1365" s="1">
        <v>10362</v>
      </c>
      <c r="I1365" s="1">
        <v>14940</v>
      </c>
      <c r="J1365" s="1">
        <v>14940</v>
      </c>
      <c r="K1365" s="1">
        <v>9380</v>
      </c>
      <c r="L1365" s="1">
        <v>9380</v>
      </c>
      <c r="O1365" s="1">
        <v>107</v>
      </c>
    </row>
    <row r="1366" spans="1:15">
      <c r="A1366">
        <v>1360</v>
      </c>
      <c r="B1366">
        <v>312390</v>
      </c>
      <c r="C1366" t="s">
        <v>294</v>
      </c>
      <c r="D1366" t="s">
        <v>904</v>
      </c>
      <c r="E1366">
        <v>2014</v>
      </c>
      <c r="F1366" t="s">
        <v>1352</v>
      </c>
      <c r="G1366" t="s">
        <v>912</v>
      </c>
      <c r="H1366" s="1">
        <v>10427</v>
      </c>
      <c r="I1366" s="1">
        <v>15034</v>
      </c>
      <c r="J1366" s="1">
        <v>15034</v>
      </c>
      <c r="K1366" s="1">
        <v>9380</v>
      </c>
      <c r="L1366" s="1">
        <v>9380</v>
      </c>
      <c r="O1366" s="1">
        <v>136</v>
      </c>
    </row>
    <row r="1367" spans="1:15">
      <c r="A1367">
        <v>1361</v>
      </c>
      <c r="B1367">
        <v>312410</v>
      </c>
      <c r="C1367" t="s">
        <v>296</v>
      </c>
      <c r="D1367" t="s">
        <v>904</v>
      </c>
      <c r="E1367">
        <v>2007</v>
      </c>
      <c r="F1367" t="s">
        <v>905</v>
      </c>
      <c r="G1367" t="s">
        <v>916</v>
      </c>
      <c r="H1367" s="1">
        <v>25112</v>
      </c>
      <c r="I1367" s="1">
        <v>55436</v>
      </c>
      <c r="J1367" s="1">
        <v>55436</v>
      </c>
      <c r="K1367" s="1">
        <v>7534</v>
      </c>
      <c r="L1367" s="1">
        <v>7534</v>
      </c>
      <c r="O1367" s="1"/>
    </row>
    <row r="1368" spans="1:15">
      <c r="A1368">
        <v>1362</v>
      </c>
      <c r="B1368">
        <v>312410</v>
      </c>
      <c r="C1368" t="s">
        <v>296</v>
      </c>
      <c r="D1368" t="s">
        <v>904</v>
      </c>
      <c r="E1368">
        <v>2008</v>
      </c>
      <c r="F1368" t="s">
        <v>905</v>
      </c>
      <c r="G1368" t="s">
        <v>916</v>
      </c>
      <c r="H1368" s="1">
        <v>26413</v>
      </c>
      <c r="I1368" s="1">
        <v>58307</v>
      </c>
      <c r="J1368" s="1">
        <v>58307</v>
      </c>
      <c r="K1368" s="1">
        <v>8007</v>
      </c>
      <c r="L1368" s="1">
        <v>8007</v>
      </c>
      <c r="O1368" s="1">
        <v>7</v>
      </c>
    </row>
    <row r="1369" spans="1:15">
      <c r="A1369">
        <v>1363</v>
      </c>
      <c r="B1369">
        <v>312410</v>
      </c>
      <c r="C1369" t="s">
        <v>296</v>
      </c>
      <c r="D1369" t="s">
        <v>904</v>
      </c>
      <c r="E1369">
        <v>2009</v>
      </c>
      <c r="F1369" t="s">
        <v>905</v>
      </c>
      <c r="G1369" t="s">
        <v>916</v>
      </c>
      <c r="H1369" s="1">
        <v>26911</v>
      </c>
      <c r="I1369" s="1">
        <v>59408</v>
      </c>
      <c r="J1369" s="1">
        <v>59408</v>
      </c>
      <c r="K1369" s="1">
        <v>9142</v>
      </c>
      <c r="L1369" s="1">
        <v>9142</v>
      </c>
      <c r="O1369" s="1">
        <v>17</v>
      </c>
    </row>
    <row r="1370" spans="1:15">
      <c r="A1370">
        <v>1364</v>
      </c>
      <c r="B1370">
        <v>312410</v>
      </c>
      <c r="C1370" t="s">
        <v>296</v>
      </c>
      <c r="D1370" t="s">
        <v>904</v>
      </c>
      <c r="E1370">
        <v>2010</v>
      </c>
      <c r="F1370" t="s">
        <v>905</v>
      </c>
      <c r="G1370" t="s">
        <v>916</v>
      </c>
      <c r="H1370" s="1">
        <v>56215</v>
      </c>
      <c r="I1370" s="1">
        <v>60271</v>
      </c>
      <c r="J1370" s="1">
        <v>60271</v>
      </c>
      <c r="K1370" s="1">
        <v>9306</v>
      </c>
      <c r="L1370" s="1">
        <v>9306</v>
      </c>
      <c r="O1370" s="1">
        <v>23</v>
      </c>
    </row>
    <row r="1371" spans="1:15">
      <c r="A1371">
        <v>1365</v>
      </c>
      <c r="B1371">
        <v>312410</v>
      </c>
      <c r="C1371" t="s">
        <v>296</v>
      </c>
      <c r="D1371" t="s">
        <v>904</v>
      </c>
      <c r="E1371">
        <v>2011</v>
      </c>
      <c r="F1371" t="s">
        <v>905</v>
      </c>
      <c r="G1371" t="s">
        <v>916</v>
      </c>
      <c r="H1371" s="1">
        <v>57159</v>
      </c>
      <c r="I1371" s="1">
        <v>61283</v>
      </c>
      <c r="J1371" s="1">
        <v>61283</v>
      </c>
      <c r="K1371" s="1">
        <v>9605</v>
      </c>
      <c r="L1371" s="1">
        <v>9605</v>
      </c>
      <c r="O1371" s="1">
        <v>5</v>
      </c>
    </row>
    <row r="1372" spans="1:15">
      <c r="A1372">
        <v>1366</v>
      </c>
      <c r="B1372">
        <v>312410</v>
      </c>
      <c r="C1372" t="s">
        <v>296</v>
      </c>
      <c r="D1372" t="s">
        <v>904</v>
      </c>
      <c r="E1372">
        <v>2012</v>
      </c>
      <c r="F1372" t="s">
        <v>905</v>
      </c>
      <c r="G1372" t="s">
        <v>916</v>
      </c>
      <c r="H1372" s="1">
        <v>58072</v>
      </c>
      <c r="I1372" s="1">
        <v>62262</v>
      </c>
      <c r="J1372" s="1">
        <v>62262</v>
      </c>
      <c r="K1372" s="1">
        <v>9455</v>
      </c>
      <c r="L1372" s="1">
        <v>9455</v>
      </c>
      <c r="O1372" s="1">
        <v>7</v>
      </c>
    </row>
    <row r="1373" spans="1:15">
      <c r="A1373">
        <v>1367</v>
      </c>
      <c r="B1373">
        <v>312410</v>
      </c>
      <c r="C1373" t="s">
        <v>296</v>
      </c>
      <c r="D1373" t="s">
        <v>904</v>
      </c>
      <c r="E1373">
        <v>2013</v>
      </c>
      <c r="F1373" t="s">
        <v>905</v>
      </c>
      <c r="G1373" t="s">
        <v>916</v>
      </c>
      <c r="H1373" s="1">
        <v>60835</v>
      </c>
      <c r="I1373" s="1">
        <v>65224</v>
      </c>
      <c r="J1373" s="1">
        <v>65224</v>
      </c>
      <c r="K1373" s="1">
        <v>9657</v>
      </c>
      <c r="L1373" s="1">
        <v>9657</v>
      </c>
      <c r="O1373" s="1">
        <v>4</v>
      </c>
    </row>
    <row r="1374" spans="1:15">
      <c r="A1374">
        <v>1368</v>
      </c>
      <c r="B1374">
        <v>312410</v>
      </c>
      <c r="C1374" t="s">
        <v>296</v>
      </c>
      <c r="D1374" t="s">
        <v>904</v>
      </c>
      <c r="E1374">
        <v>2014</v>
      </c>
      <c r="F1374" t="s">
        <v>905</v>
      </c>
      <c r="G1374" t="s">
        <v>916</v>
      </c>
      <c r="H1374" s="1">
        <v>61780</v>
      </c>
      <c r="I1374" s="1">
        <v>66237</v>
      </c>
      <c r="J1374" s="1">
        <v>66237</v>
      </c>
      <c r="K1374" s="1">
        <v>11755</v>
      </c>
      <c r="L1374" s="1">
        <v>11755</v>
      </c>
      <c r="O1374" s="1">
        <v>7</v>
      </c>
    </row>
    <row r="1375" spans="1:15">
      <c r="A1375">
        <v>1369</v>
      </c>
      <c r="B1375">
        <v>312420</v>
      </c>
      <c r="C1375" t="s">
        <v>297</v>
      </c>
      <c r="D1375" t="s">
        <v>904</v>
      </c>
      <c r="E1375">
        <v>2007</v>
      </c>
      <c r="F1375" t="s">
        <v>905</v>
      </c>
      <c r="G1375" t="s">
        <v>906</v>
      </c>
      <c r="J1375" s="1">
        <v>20835</v>
      </c>
      <c r="O1375" s="1"/>
    </row>
    <row r="1376" spans="1:15">
      <c r="A1376">
        <v>1370</v>
      </c>
      <c r="B1376">
        <v>312420</v>
      </c>
      <c r="C1376" t="s">
        <v>297</v>
      </c>
      <c r="D1376" t="s">
        <v>904</v>
      </c>
      <c r="E1376">
        <v>2008</v>
      </c>
      <c r="F1376" t="s">
        <v>905</v>
      </c>
      <c r="G1376" t="s">
        <v>906</v>
      </c>
      <c r="J1376" s="1">
        <v>21529</v>
      </c>
      <c r="O1376" s="1">
        <v>44</v>
      </c>
    </row>
    <row r="1377" spans="1:15">
      <c r="A1377">
        <v>1371</v>
      </c>
      <c r="B1377">
        <v>312420</v>
      </c>
      <c r="C1377" t="s">
        <v>297</v>
      </c>
      <c r="D1377" t="s">
        <v>904</v>
      </c>
      <c r="E1377">
        <v>2009</v>
      </c>
      <c r="F1377" t="s">
        <v>905</v>
      </c>
      <c r="G1377" t="s">
        <v>906</v>
      </c>
      <c r="J1377" s="1">
        <v>21612</v>
      </c>
      <c r="O1377" s="1">
        <v>54</v>
      </c>
    </row>
    <row r="1378" spans="1:15">
      <c r="A1378">
        <v>1372</v>
      </c>
      <c r="B1378">
        <v>312420</v>
      </c>
      <c r="C1378" t="s">
        <v>297</v>
      </c>
      <c r="D1378" t="s">
        <v>904</v>
      </c>
      <c r="E1378">
        <v>2010</v>
      </c>
      <c r="F1378" t="s">
        <v>905</v>
      </c>
      <c r="G1378" t="s">
        <v>906</v>
      </c>
      <c r="J1378" s="1">
        <v>22856</v>
      </c>
      <c r="O1378" s="1">
        <v>67</v>
      </c>
    </row>
    <row r="1379" spans="1:15">
      <c r="A1379">
        <v>1373</v>
      </c>
      <c r="B1379">
        <v>312420</v>
      </c>
      <c r="C1379" t="s">
        <v>297</v>
      </c>
      <c r="D1379" t="s">
        <v>904</v>
      </c>
      <c r="E1379">
        <v>2011</v>
      </c>
      <c r="F1379" t="s">
        <v>905</v>
      </c>
      <c r="G1379" t="s">
        <v>906</v>
      </c>
      <c r="J1379" s="1">
        <v>23035</v>
      </c>
      <c r="O1379" s="1">
        <v>35</v>
      </c>
    </row>
    <row r="1380" spans="1:15">
      <c r="A1380">
        <v>1374</v>
      </c>
      <c r="B1380">
        <v>312420</v>
      </c>
      <c r="C1380" t="s">
        <v>297</v>
      </c>
      <c r="D1380" t="s">
        <v>904</v>
      </c>
      <c r="E1380">
        <v>2012</v>
      </c>
      <c r="F1380" t="s">
        <v>1353</v>
      </c>
      <c r="G1380" t="s">
        <v>908</v>
      </c>
      <c r="J1380" s="1">
        <v>23208</v>
      </c>
      <c r="O1380" s="1">
        <v>30</v>
      </c>
    </row>
    <row r="1381" spans="1:15">
      <c r="A1381">
        <v>1375</v>
      </c>
      <c r="B1381">
        <v>312420</v>
      </c>
      <c r="C1381" t="s">
        <v>297</v>
      </c>
      <c r="D1381" t="s">
        <v>904</v>
      </c>
      <c r="E1381">
        <v>2013</v>
      </c>
      <c r="F1381" t="s">
        <v>1353</v>
      </c>
      <c r="G1381" t="s">
        <v>908</v>
      </c>
      <c r="J1381" s="1">
        <v>24098</v>
      </c>
      <c r="O1381" s="1">
        <v>57</v>
      </c>
    </row>
    <row r="1382" spans="1:15">
      <c r="A1382">
        <v>1376</v>
      </c>
      <c r="B1382">
        <v>312420</v>
      </c>
      <c r="C1382" t="s">
        <v>297</v>
      </c>
      <c r="D1382" t="s">
        <v>904</v>
      </c>
      <c r="E1382">
        <v>2014</v>
      </c>
      <c r="F1382" t="s">
        <v>1353</v>
      </c>
      <c r="G1382" t="s">
        <v>908</v>
      </c>
      <c r="J1382" s="1">
        <v>24287</v>
      </c>
      <c r="O1382" s="1">
        <v>57</v>
      </c>
    </row>
    <row r="1383" spans="1:15" s="14" customFormat="1">
      <c r="A1383" s="14">
        <v>1377</v>
      </c>
      <c r="B1383" s="14">
        <v>312440</v>
      </c>
      <c r="C1383" s="14" t="s">
        <v>299</v>
      </c>
      <c r="D1383" s="14" t="s">
        <v>904</v>
      </c>
      <c r="E1383" s="14">
        <v>2007</v>
      </c>
      <c r="F1383" s="14" t="s">
        <v>1355</v>
      </c>
      <c r="G1383" s="14" t="s">
        <v>906</v>
      </c>
      <c r="J1383" s="47">
        <v>4293</v>
      </c>
      <c r="O1383" s="47"/>
    </row>
    <row r="1384" spans="1:15" s="14" customFormat="1">
      <c r="A1384" s="14">
        <v>1378</v>
      </c>
      <c r="B1384" s="14">
        <v>312440</v>
      </c>
      <c r="C1384" s="14" t="s">
        <v>299</v>
      </c>
      <c r="D1384" s="14" t="s">
        <v>904</v>
      </c>
      <c r="E1384" s="14">
        <v>2008</v>
      </c>
      <c r="F1384" s="14" t="s">
        <v>1355</v>
      </c>
      <c r="G1384" s="14" t="s">
        <v>916</v>
      </c>
      <c r="H1384" s="47">
        <v>1716</v>
      </c>
      <c r="I1384" s="47">
        <v>4445</v>
      </c>
      <c r="J1384" s="47">
        <v>4445</v>
      </c>
      <c r="K1384" s="47">
        <v>1850</v>
      </c>
      <c r="L1384" s="47">
        <v>1850</v>
      </c>
      <c r="O1384" s="47"/>
    </row>
    <row r="1385" spans="1:15" s="14" customFormat="1">
      <c r="A1385" s="14">
        <v>1379</v>
      </c>
      <c r="B1385" s="14">
        <v>312440</v>
      </c>
      <c r="C1385" s="14" t="s">
        <v>299</v>
      </c>
      <c r="D1385" s="14" t="s">
        <v>904</v>
      </c>
      <c r="E1385" s="14">
        <v>2009</v>
      </c>
      <c r="F1385" s="14" t="s">
        <v>1355</v>
      </c>
      <c r="G1385" s="14" t="s">
        <v>916</v>
      </c>
      <c r="H1385" s="47">
        <v>1726</v>
      </c>
      <c r="I1385" s="47">
        <v>4471</v>
      </c>
      <c r="J1385" s="47">
        <v>4471</v>
      </c>
      <c r="K1385" s="47">
        <v>1850</v>
      </c>
      <c r="L1385" s="47">
        <v>1850</v>
      </c>
      <c r="O1385" s="47"/>
    </row>
    <row r="1386" spans="1:15" s="14" customFormat="1">
      <c r="A1386" s="14">
        <v>1380</v>
      </c>
      <c r="B1386" s="14">
        <v>312440</v>
      </c>
      <c r="C1386" s="14" t="s">
        <v>299</v>
      </c>
      <c r="D1386" s="14" t="s">
        <v>904</v>
      </c>
      <c r="E1386" s="14">
        <v>2010</v>
      </c>
      <c r="F1386" s="14" t="s">
        <v>1356</v>
      </c>
      <c r="G1386" s="14" t="s">
        <v>930</v>
      </c>
      <c r="J1386" s="47">
        <v>4429</v>
      </c>
      <c r="O1386" s="47"/>
    </row>
    <row r="1387" spans="1:15" s="14" customFormat="1">
      <c r="A1387" s="14">
        <v>1381</v>
      </c>
      <c r="B1387" s="14">
        <v>312440</v>
      </c>
      <c r="C1387" s="14" t="s">
        <v>299</v>
      </c>
      <c r="D1387" s="14" t="s">
        <v>904</v>
      </c>
      <c r="E1387" s="14">
        <v>2011</v>
      </c>
      <c r="J1387" s="47">
        <v>4450</v>
      </c>
      <c r="O1387" s="47"/>
    </row>
    <row r="1388" spans="1:15" s="14" customFormat="1">
      <c r="A1388" s="14">
        <v>1382</v>
      </c>
      <c r="B1388" s="14">
        <v>312440</v>
      </c>
      <c r="C1388" s="14" t="s">
        <v>299</v>
      </c>
      <c r="D1388" s="14" t="s">
        <v>904</v>
      </c>
      <c r="E1388" s="14">
        <v>2012</v>
      </c>
      <c r="F1388" s="14" t="s">
        <v>1355</v>
      </c>
      <c r="G1388" s="14" t="s">
        <v>916</v>
      </c>
      <c r="H1388" s="47">
        <v>1699</v>
      </c>
      <c r="I1388" s="47">
        <v>4470</v>
      </c>
      <c r="J1388" s="47">
        <v>4470</v>
      </c>
      <c r="K1388" s="47">
        <v>2040</v>
      </c>
      <c r="L1388" s="47">
        <v>1640</v>
      </c>
      <c r="O1388" s="47"/>
    </row>
    <row r="1389" spans="1:15" s="14" customFormat="1">
      <c r="A1389" s="14">
        <v>1383</v>
      </c>
      <c r="B1389" s="14">
        <v>312440</v>
      </c>
      <c r="C1389" s="14" t="s">
        <v>299</v>
      </c>
      <c r="D1389" s="14" t="s">
        <v>904</v>
      </c>
      <c r="E1389" s="14">
        <v>2013</v>
      </c>
      <c r="J1389" s="47">
        <v>4625</v>
      </c>
      <c r="O1389" s="47"/>
    </row>
    <row r="1390" spans="1:15" s="14" customFormat="1">
      <c r="A1390" s="14">
        <v>1384</v>
      </c>
      <c r="B1390" s="14">
        <v>312440</v>
      </c>
      <c r="C1390" s="14" t="s">
        <v>299</v>
      </c>
      <c r="D1390" s="14" t="s">
        <v>904</v>
      </c>
      <c r="E1390" s="14">
        <v>2014</v>
      </c>
      <c r="J1390" s="47">
        <v>4648</v>
      </c>
      <c r="O1390" s="47"/>
    </row>
    <row r="1391" spans="1:15" s="15" customFormat="1">
      <c r="A1391">
        <v>1385</v>
      </c>
      <c r="B1391" s="15">
        <v>312480</v>
      </c>
      <c r="C1391" s="15" t="s">
        <v>303</v>
      </c>
      <c r="D1391" s="15" t="s">
        <v>904</v>
      </c>
      <c r="E1391" s="15">
        <v>2007</v>
      </c>
      <c r="F1391" s="15" t="s">
        <v>905</v>
      </c>
      <c r="G1391" s="15" t="s">
        <v>906</v>
      </c>
      <c r="J1391" s="49">
        <v>7136</v>
      </c>
      <c r="M1391" s="4"/>
      <c r="O1391" s="49"/>
    </row>
    <row r="1392" spans="1:15" s="15" customFormat="1">
      <c r="A1392">
        <v>1386</v>
      </c>
      <c r="B1392" s="15">
        <v>312480</v>
      </c>
      <c r="C1392" s="15" t="s">
        <v>303</v>
      </c>
      <c r="D1392" s="15" t="s">
        <v>904</v>
      </c>
      <c r="E1392" s="15">
        <v>2008</v>
      </c>
      <c r="F1392" s="15" t="s">
        <v>905</v>
      </c>
      <c r="G1392" s="15" t="s">
        <v>906</v>
      </c>
      <c r="J1392" s="49">
        <v>7394</v>
      </c>
      <c r="M1392" s="4"/>
      <c r="O1392" s="49">
        <v>13</v>
      </c>
    </row>
    <row r="1393" spans="1:15" s="15" customFormat="1">
      <c r="A1393">
        <v>1387</v>
      </c>
      <c r="B1393" s="15">
        <v>312480</v>
      </c>
      <c r="C1393" s="15" t="s">
        <v>303</v>
      </c>
      <c r="D1393" s="15" t="s">
        <v>904</v>
      </c>
      <c r="E1393" s="15">
        <v>2009</v>
      </c>
      <c r="F1393" s="15" t="s">
        <v>905</v>
      </c>
      <c r="G1393" s="15" t="s">
        <v>906</v>
      </c>
      <c r="J1393" s="49">
        <v>7439</v>
      </c>
      <c r="M1393" s="4"/>
      <c r="O1393" s="49">
        <v>9</v>
      </c>
    </row>
    <row r="1394" spans="1:15" s="15" customFormat="1">
      <c r="A1394">
        <v>1388</v>
      </c>
      <c r="B1394" s="15">
        <v>312480</v>
      </c>
      <c r="C1394" s="15" t="s">
        <v>303</v>
      </c>
      <c r="D1394" s="15" t="s">
        <v>904</v>
      </c>
      <c r="E1394" s="15">
        <v>2010</v>
      </c>
      <c r="F1394" s="15" t="s">
        <v>905</v>
      </c>
      <c r="G1394" s="15" t="s">
        <v>916</v>
      </c>
      <c r="H1394" s="49">
        <v>6057</v>
      </c>
      <c r="I1394" s="49">
        <v>7446</v>
      </c>
      <c r="J1394" s="49">
        <v>7446</v>
      </c>
      <c r="K1394" s="49">
        <v>3494</v>
      </c>
      <c r="L1394" s="49">
        <v>3494</v>
      </c>
      <c r="M1394" s="4"/>
      <c r="O1394" s="49">
        <v>23</v>
      </c>
    </row>
    <row r="1395" spans="1:15" s="15" customFormat="1">
      <c r="A1395">
        <v>1389</v>
      </c>
      <c r="B1395" s="15">
        <v>312480</v>
      </c>
      <c r="C1395" s="15" t="s">
        <v>303</v>
      </c>
      <c r="D1395" s="15" t="s">
        <v>904</v>
      </c>
      <c r="E1395" s="15">
        <v>2011</v>
      </c>
      <c r="F1395" s="15" t="s">
        <v>905</v>
      </c>
      <c r="G1395" s="15" t="s">
        <v>916</v>
      </c>
      <c r="H1395" s="49">
        <v>6093</v>
      </c>
      <c r="I1395" s="49">
        <v>7490</v>
      </c>
      <c r="J1395" s="49">
        <v>7490</v>
      </c>
      <c r="K1395" s="49">
        <v>3519</v>
      </c>
      <c r="L1395" s="49">
        <v>3519</v>
      </c>
      <c r="M1395" s="4"/>
      <c r="O1395" s="49">
        <v>9</v>
      </c>
    </row>
    <row r="1396" spans="1:15" s="15" customFormat="1">
      <c r="A1396">
        <v>1390</v>
      </c>
      <c r="B1396" s="15">
        <v>312480</v>
      </c>
      <c r="C1396" s="15" t="s">
        <v>303</v>
      </c>
      <c r="D1396" s="15" t="s">
        <v>904</v>
      </c>
      <c r="E1396" s="15">
        <v>2012</v>
      </c>
      <c r="F1396" s="15" t="s">
        <v>931</v>
      </c>
      <c r="G1396" s="15" t="s">
        <v>932</v>
      </c>
      <c r="H1396" s="49">
        <v>6127</v>
      </c>
      <c r="I1396" s="49">
        <v>7532</v>
      </c>
      <c r="J1396" s="49">
        <v>7532</v>
      </c>
      <c r="K1396" s="49">
        <v>7252</v>
      </c>
      <c r="L1396" s="49">
        <v>7252</v>
      </c>
      <c r="M1396" s="4"/>
      <c r="O1396" s="49">
        <v>18</v>
      </c>
    </row>
    <row r="1397" spans="1:15" s="15" customFormat="1">
      <c r="A1397">
        <v>1391</v>
      </c>
      <c r="B1397" s="15">
        <v>312480</v>
      </c>
      <c r="C1397" s="15" t="s">
        <v>303</v>
      </c>
      <c r="D1397" s="15" t="s">
        <v>904</v>
      </c>
      <c r="E1397" s="15">
        <v>2013</v>
      </c>
      <c r="F1397" s="15" t="s">
        <v>905</v>
      </c>
      <c r="G1397" s="15" t="s">
        <v>916</v>
      </c>
      <c r="H1397" s="49">
        <v>6348</v>
      </c>
      <c r="I1397" s="49">
        <v>7804</v>
      </c>
      <c r="J1397" s="49">
        <v>7804</v>
      </c>
      <c r="K1397" s="49">
        <v>3706</v>
      </c>
      <c r="L1397" s="49">
        <v>3706</v>
      </c>
      <c r="M1397" s="4"/>
      <c r="O1397" s="49"/>
    </row>
    <row r="1398" spans="1:15" s="15" customFormat="1">
      <c r="A1398">
        <v>1392</v>
      </c>
      <c r="B1398" s="15">
        <v>312480</v>
      </c>
      <c r="C1398" s="15" t="s">
        <v>303</v>
      </c>
      <c r="D1398" s="15" t="s">
        <v>904</v>
      </c>
      <c r="E1398" s="15">
        <v>2014</v>
      </c>
      <c r="F1398" s="15" t="s">
        <v>905</v>
      </c>
      <c r="G1398" s="15" t="s">
        <v>916</v>
      </c>
      <c r="H1398" s="49">
        <v>6386</v>
      </c>
      <c r="I1398" s="49">
        <v>7851</v>
      </c>
      <c r="J1398" s="49">
        <v>7851</v>
      </c>
      <c r="K1398" s="49">
        <v>3855</v>
      </c>
      <c r="L1398" s="49">
        <v>3855</v>
      </c>
      <c r="M1398" s="4"/>
      <c r="O1398" s="49"/>
    </row>
    <row r="1399" spans="1:15">
      <c r="A1399">
        <v>1393</v>
      </c>
      <c r="B1399">
        <v>312490</v>
      </c>
      <c r="C1399" t="s">
        <v>304</v>
      </c>
      <c r="D1399" t="s">
        <v>904</v>
      </c>
      <c r="E1399">
        <v>2007</v>
      </c>
      <c r="F1399" t="s">
        <v>905</v>
      </c>
      <c r="G1399" t="s">
        <v>906</v>
      </c>
      <c r="J1399" s="1">
        <v>10291</v>
      </c>
      <c r="O1399" s="1"/>
    </row>
    <row r="1400" spans="1:15">
      <c r="A1400">
        <v>1394</v>
      </c>
      <c r="B1400">
        <v>312490</v>
      </c>
      <c r="C1400" t="s">
        <v>304</v>
      </c>
      <c r="D1400" t="s">
        <v>904</v>
      </c>
      <c r="E1400">
        <v>2008</v>
      </c>
      <c r="F1400" t="s">
        <v>905</v>
      </c>
      <c r="G1400" t="s">
        <v>906</v>
      </c>
      <c r="J1400" s="1">
        <v>10684</v>
      </c>
      <c r="O1400" s="1">
        <v>31</v>
      </c>
    </row>
    <row r="1401" spans="1:15">
      <c r="A1401">
        <v>1395</v>
      </c>
      <c r="B1401">
        <v>312490</v>
      </c>
      <c r="C1401" t="s">
        <v>304</v>
      </c>
      <c r="D1401" t="s">
        <v>904</v>
      </c>
      <c r="E1401">
        <v>2009</v>
      </c>
      <c r="F1401" t="s">
        <v>905</v>
      </c>
      <c r="G1401" t="s">
        <v>906</v>
      </c>
      <c r="J1401" s="1">
        <v>10769</v>
      </c>
      <c r="O1401" s="1">
        <v>33</v>
      </c>
    </row>
    <row r="1402" spans="1:15">
      <c r="A1402">
        <v>1396</v>
      </c>
      <c r="B1402">
        <v>312490</v>
      </c>
      <c r="C1402" t="s">
        <v>304</v>
      </c>
      <c r="D1402" t="s">
        <v>904</v>
      </c>
      <c r="E1402">
        <v>2010</v>
      </c>
      <c r="F1402" t="s">
        <v>1364</v>
      </c>
      <c r="G1402" t="s">
        <v>910</v>
      </c>
      <c r="H1402" s="1">
        <v>7405</v>
      </c>
      <c r="I1402" s="1">
        <v>10540</v>
      </c>
      <c r="J1402" s="1">
        <v>10540</v>
      </c>
      <c r="K1402" s="1">
        <v>8605</v>
      </c>
      <c r="L1402" s="1">
        <v>7405</v>
      </c>
      <c r="O1402" s="1">
        <v>58</v>
      </c>
    </row>
    <row r="1403" spans="1:15">
      <c r="A1403">
        <v>1397</v>
      </c>
      <c r="B1403">
        <v>312490</v>
      </c>
      <c r="C1403" t="s">
        <v>304</v>
      </c>
      <c r="D1403" t="s">
        <v>904</v>
      </c>
      <c r="E1403">
        <v>2011</v>
      </c>
      <c r="F1403" t="s">
        <v>905</v>
      </c>
      <c r="G1403" t="s">
        <v>906</v>
      </c>
      <c r="J1403" s="1">
        <v>10600</v>
      </c>
      <c r="O1403" s="1">
        <v>77</v>
      </c>
    </row>
    <row r="1404" spans="1:15">
      <c r="A1404">
        <v>1398</v>
      </c>
      <c r="B1404">
        <v>312490</v>
      </c>
      <c r="C1404" t="s">
        <v>304</v>
      </c>
      <c r="D1404" t="s">
        <v>904</v>
      </c>
      <c r="E1404">
        <v>2012</v>
      </c>
      <c r="F1404" t="s">
        <v>1363</v>
      </c>
      <c r="G1404" t="s">
        <v>912</v>
      </c>
      <c r="H1404" s="1">
        <v>7487</v>
      </c>
      <c r="I1404" s="1">
        <v>10657</v>
      </c>
      <c r="J1404" s="1">
        <v>10657</v>
      </c>
      <c r="K1404" s="1">
        <v>9000</v>
      </c>
      <c r="L1404" s="1">
        <v>7487</v>
      </c>
      <c r="O1404" s="1">
        <v>109</v>
      </c>
    </row>
    <row r="1405" spans="1:15">
      <c r="A1405">
        <v>1399</v>
      </c>
      <c r="B1405">
        <v>312490</v>
      </c>
      <c r="C1405" t="s">
        <v>304</v>
      </c>
      <c r="D1405" t="s">
        <v>904</v>
      </c>
      <c r="E1405">
        <v>2013</v>
      </c>
      <c r="F1405" t="s">
        <v>1363</v>
      </c>
      <c r="G1405" t="s">
        <v>912</v>
      </c>
      <c r="H1405" s="1">
        <v>7758</v>
      </c>
      <c r="I1405" s="1">
        <v>11042</v>
      </c>
      <c r="J1405" s="1">
        <v>11042</v>
      </c>
      <c r="K1405" s="1">
        <v>9000</v>
      </c>
      <c r="L1405" s="1">
        <v>7487</v>
      </c>
      <c r="O1405" s="1">
        <v>96</v>
      </c>
    </row>
    <row r="1406" spans="1:15">
      <c r="A1406">
        <v>1400</v>
      </c>
      <c r="B1406">
        <v>312490</v>
      </c>
      <c r="C1406" t="s">
        <v>304</v>
      </c>
      <c r="D1406" t="s">
        <v>904</v>
      </c>
      <c r="E1406">
        <v>2014</v>
      </c>
      <c r="F1406" t="s">
        <v>1363</v>
      </c>
      <c r="G1406" t="s">
        <v>912</v>
      </c>
      <c r="H1406" s="1">
        <v>7803</v>
      </c>
      <c r="I1406" s="1">
        <v>11107</v>
      </c>
      <c r="J1406" s="1">
        <v>11107</v>
      </c>
      <c r="K1406" s="1">
        <v>9000</v>
      </c>
      <c r="L1406" s="1">
        <v>7487</v>
      </c>
      <c r="O1406" s="1">
        <v>98</v>
      </c>
    </row>
    <row r="1407" spans="1:15">
      <c r="A1407">
        <v>1401</v>
      </c>
      <c r="B1407">
        <v>312510</v>
      </c>
      <c r="C1407" t="s">
        <v>306</v>
      </c>
      <c r="D1407" t="s">
        <v>904</v>
      </c>
      <c r="E1407">
        <v>2007</v>
      </c>
      <c r="F1407" t="s">
        <v>905</v>
      </c>
      <c r="G1407" t="s">
        <v>916</v>
      </c>
      <c r="H1407" s="1">
        <v>22085</v>
      </c>
      <c r="I1407" s="1">
        <v>24886</v>
      </c>
      <c r="J1407" s="1">
        <v>24886</v>
      </c>
      <c r="K1407" s="1">
        <v>19600</v>
      </c>
      <c r="L1407" s="1">
        <v>19600</v>
      </c>
      <c r="O1407" s="1"/>
    </row>
    <row r="1408" spans="1:15">
      <c r="A1408">
        <v>1402</v>
      </c>
      <c r="B1408">
        <v>312510</v>
      </c>
      <c r="C1408" t="s">
        <v>306</v>
      </c>
      <c r="D1408" t="s">
        <v>904</v>
      </c>
      <c r="E1408">
        <v>2008</v>
      </c>
      <c r="F1408" t="s">
        <v>1366</v>
      </c>
      <c r="G1408" t="s">
        <v>914</v>
      </c>
      <c r="H1408" s="1">
        <v>23461</v>
      </c>
      <c r="I1408" s="1">
        <v>26436</v>
      </c>
      <c r="J1408" s="1">
        <v>26436</v>
      </c>
      <c r="K1408" s="1">
        <v>21778</v>
      </c>
      <c r="L1408" s="1">
        <v>21778</v>
      </c>
      <c r="O1408" s="1">
        <v>111</v>
      </c>
    </row>
    <row r="1409" spans="1:15">
      <c r="A1409">
        <v>1403</v>
      </c>
      <c r="B1409">
        <v>312510</v>
      </c>
      <c r="C1409" t="s">
        <v>306</v>
      </c>
      <c r="D1409" t="s">
        <v>904</v>
      </c>
      <c r="E1409">
        <v>2009</v>
      </c>
      <c r="F1409" t="s">
        <v>905</v>
      </c>
      <c r="G1409" t="s">
        <v>916</v>
      </c>
      <c r="H1409" s="1">
        <v>24099</v>
      </c>
      <c r="I1409" s="1">
        <v>27155</v>
      </c>
      <c r="J1409" s="1">
        <v>27155</v>
      </c>
      <c r="K1409" s="1">
        <v>22305</v>
      </c>
      <c r="L1409" s="1">
        <v>22305</v>
      </c>
      <c r="O1409" s="1">
        <v>68</v>
      </c>
    </row>
    <row r="1410" spans="1:15">
      <c r="A1410">
        <v>1404</v>
      </c>
      <c r="B1410">
        <v>312510</v>
      </c>
      <c r="C1410" t="s">
        <v>306</v>
      </c>
      <c r="D1410" t="s">
        <v>904</v>
      </c>
      <c r="E1410">
        <v>2010</v>
      </c>
      <c r="F1410" t="s">
        <v>1366</v>
      </c>
      <c r="G1410" t="s">
        <v>914</v>
      </c>
      <c r="H1410" s="1">
        <v>26023</v>
      </c>
      <c r="I1410" s="1">
        <v>28599</v>
      </c>
      <c r="J1410" s="1">
        <v>28599</v>
      </c>
      <c r="K1410" s="1">
        <v>23606</v>
      </c>
      <c r="L1410" s="1">
        <v>23606</v>
      </c>
      <c r="O1410" s="1">
        <v>61</v>
      </c>
    </row>
    <row r="1411" spans="1:15">
      <c r="A1411">
        <v>1405</v>
      </c>
      <c r="B1411">
        <v>312510</v>
      </c>
      <c r="C1411" t="s">
        <v>306</v>
      </c>
      <c r="D1411" t="s">
        <v>904</v>
      </c>
      <c r="E1411">
        <v>2011</v>
      </c>
      <c r="F1411" t="s">
        <v>1366</v>
      </c>
      <c r="G1411" t="s">
        <v>914</v>
      </c>
      <c r="H1411" s="1">
        <v>26678</v>
      </c>
      <c r="I1411" s="1">
        <v>29319</v>
      </c>
      <c r="J1411" s="1">
        <v>29319</v>
      </c>
      <c r="K1411" s="1">
        <v>24758</v>
      </c>
      <c r="L1411" s="1">
        <v>24758</v>
      </c>
      <c r="O1411" s="1">
        <v>60</v>
      </c>
    </row>
    <row r="1412" spans="1:15">
      <c r="A1412">
        <v>1406</v>
      </c>
      <c r="B1412">
        <v>312510</v>
      </c>
      <c r="C1412" t="s">
        <v>306</v>
      </c>
      <c r="D1412" t="s">
        <v>904</v>
      </c>
      <c r="E1412">
        <v>2012</v>
      </c>
      <c r="F1412" t="s">
        <v>1366</v>
      </c>
      <c r="G1412" t="s">
        <v>914</v>
      </c>
      <c r="H1412" s="1">
        <v>27312</v>
      </c>
      <c r="I1412" s="1">
        <v>30016</v>
      </c>
      <c r="J1412" s="1">
        <v>30016</v>
      </c>
      <c r="K1412" s="1">
        <v>26433</v>
      </c>
      <c r="L1412" s="1">
        <v>26433</v>
      </c>
      <c r="O1412" s="1">
        <v>58</v>
      </c>
    </row>
    <row r="1413" spans="1:15">
      <c r="A1413">
        <v>1407</v>
      </c>
      <c r="B1413">
        <v>312510</v>
      </c>
      <c r="C1413" t="s">
        <v>306</v>
      </c>
      <c r="D1413" t="s">
        <v>904</v>
      </c>
      <c r="E1413">
        <v>2013</v>
      </c>
      <c r="F1413" t="s">
        <v>1366</v>
      </c>
      <c r="G1413" t="s">
        <v>914</v>
      </c>
      <c r="H1413" s="1">
        <v>28838</v>
      </c>
      <c r="I1413" s="1">
        <v>31693</v>
      </c>
      <c r="J1413" s="1">
        <v>31693</v>
      </c>
      <c r="K1413" s="1">
        <v>27721</v>
      </c>
      <c r="L1413" s="1">
        <v>27721</v>
      </c>
      <c r="O1413" s="1">
        <v>39</v>
      </c>
    </row>
    <row r="1414" spans="1:15">
      <c r="A1414">
        <v>1408</v>
      </c>
      <c r="B1414">
        <v>312510</v>
      </c>
      <c r="C1414" t="s">
        <v>306</v>
      </c>
      <c r="D1414" t="s">
        <v>904</v>
      </c>
      <c r="E1414">
        <v>2014</v>
      </c>
      <c r="F1414" t="s">
        <v>1366</v>
      </c>
      <c r="G1414" t="s">
        <v>914</v>
      </c>
      <c r="H1414" s="1">
        <v>29483</v>
      </c>
      <c r="I1414" s="1">
        <v>32402</v>
      </c>
      <c r="J1414" s="1">
        <v>32402</v>
      </c>
      <c r="K1414" s="1">
        <v>29483</v>
      </c>
      <c r="L1414" s="1">
        <v>29483</v>
      </c>
      <c r="O1414" s="1">
        <v>21</v>
      </c>
    </row>
    <row r="1415" spans="1:15" s="14" customFormat="1">
      <c r="A1415" s="14">
        <v>1409</v>
      </c>
      <c r="B1415" s="14">
        <v>312520</v>
      </c>
      <c r="C1415" s="14" t="s">
        <v>307</v>
      </c>
      <c r="D1415" s="14" t="s">
        <v>904</v>
      </c>
      <c r="E1415" s="14">
        <v>2007</v>
      </c>
      <c r="F1415" s="14" t="s">
        <v>905</v>
      </c>
      <c r="G1415" s="14" t="s">
        <v>916</v>
      </c>
      <c r="H1415" s="47">
        <v>1457</v>
      </c>
      <c r="I1415" s="47">
        <v>2219</v>
      </c>
      <c r="J1415" s="47">
        <v>2219</v>
      </c>
      <c r="K1415" s="47">
        <v>1600</v>
      </c>
      <c r="L1415" s="47">
        <v>1600</v>
      </c>
      <c r="O1415" s="47"/>
    </row>
    <row r="1416" spans="1:15" s="14" customFormat="1">
      <c r="A1416" s="14">
        <v>1410</v>
      </c>
      <c r="B1416" s="14">
        <v>312520</v>
      </c>
      <c r="C1416" s="14" t="s">
        <v>307</v>
      </c>
      <c r="D1416" s="14" t="s">
        <v>904</v>
      </c>
      <c r="E1416" s="14">
        <v>2008</v>
      </c>
      <c r="F1416" s="14" t="s">
        <v>905</v>
      </c>
      <c r="G1416" s="14" t="s">
        <v>916</v>
      </c>
      <c r="H1416" s="47">
        <v>1490</v>
      </c>
      <c r="I1416" s="47">
        <v>2270</v>
      </c>
      <c r="J1416" s="47">
        <v>2270</v>
      </c>
      <c r="K1416" s="47">
        <v>1662</v>
      </c>
      <c r="L1416" s="47">
        <v>1662</v>
      </c>
      <c r="O1416" s="47"/>
    </row>
    <row r="1417" spans="1:15" s="14" customFormat="1">
      <c r="A1417" s="14">
        <v>1411</v>
      </c>
      <c r="B1417" s="14">
        <v>312520</v>
      </c>
      <c r="C1417" s="14" t="s">
        <v>307</v>
      </c>
      <c r="D1417" s="14" t="s">
        <v>904</v>
      </c>
      <c r="E1417" s="14">
        <v>2009</v>
      </c>
      <c r="F1417" s="14" t="s">
        <v>905</v>
      </c>
      <c r="G1417" s="14" t="s">
        <v>916</v>
      </c>
      <c r="H1417" s="47">
        <v>1483</v>
      </c>
      <c r="I1417" s="47">
        <v>2259</v>
      </c>
      <c r="J1417" s="47">
        <v>2259</v>
      </c>
      <c r="K1417" s="47">
        <v>1659</v>
      </c>
      <c r="L1417" s="47">
        <v>1659</v>
      </c>
      <c r="O1417" s="47"/>
    </row>
    <row r="1418" spans="1:15" s="14" customFormat="1">
      <c r="A1418" s="14">
        <v>1412</v>
      </c>
      <c r="B1418" s="14">
        <v>312520</v>
      </c>
      <c r="C1418" s="14" t="s">
        <v>307</v>
      </c>
      <c r="D1418" s="14" t="s">
        <v>904</v>
      </c>
      <c r="E1418" s="14">
        <v>2010</v>
      </c>
      <c r="F1418" s="14" t="s">
        <v>1367</v>
      </c>
      <c r="G1418" s="14" t="s">
        <v>914</v>
      </c>
      <c r="H1418" s="47">
        <v>1515</v>
      </c>
      <c r="I1418" s="47">
        <v>2350</v>
      </c>
      <c r="J1418" s="47">
        <v>2350</v>
      </c>
      <c r="K1418" s="47">
        <v>1515</v>
      </c>
      <c r="L1418" s="47">
        <v>1515</v>
      </c>
      <c r="O1418" s="47"/>
    </row>
    <row r="1419" spans="1:15" s="14" customFormat="1">
      <c r="A1419" s="14">
        <v>1413</v>
      </c>
      <c r="B1419" s="14">
        <v>312520</v>
      </c>
      <c r="C1419" s="14" t="s">
        <v>307</v>
      </c>
      <c r="D1419" s="14" t="s">
        <v>904</v>
      </c>
      <c r="E1419" s="14">
        <v>2011</v>
      </c>
      <c r="F1419" s="14" t="s">
        <v>1367</v>
      </c>
      <c r="G1419" s="14" t="s">
        <v>914</v>
      </c>
      <c r="H1419" s="47">
        <v>1515</v>
      </c>
      <c r="I1419" s="47">
        <v>2350</v>
      </c>
      <c r="J1419" s="47">
        <v>2350</v>
      </c>
      <c r="K1419" s="47">
        <v>1515</v>
      </c>
      <c r="L1419" s="47">
        <v>1515</v>
      </c>
      <c r="O1419" s="47"/>
    </row>
    <row r="1420" spans="1:15" s="14" customFormat="1">
      <c r="A1420" s="14">
        <v>1414</v>
      </c>
      <c r="B1420" s="14">
        <v>312520</v>
      </c>
      <c r="C1420" s="14" t="s">
        <v>307</v>
      </c>
      <c r="D1420" s="14" t="s">
        <v>904</v>
      </c>
      <c r="E1420" s="14">
        <v>2012</v>
      </c>
      <c r="F1420" s="14" t="s">
        <v>905</v>
      </c>
      <c r="G1420" s="14" t="s">
        <v>916</v>
      </c>
      <c r="H1420" s="47">
        <v>1515</v>
      </c>
      <c r="I1420" s="47">
        <v>2350</v>
      </c>
      <c r="J1420" s="47">
        <v>2350</v>
      </c>
      <c r="K1420" s="47">
        <v>1515</v>
      </c>
      <c r="L1420" s="47">
        <v>1515</v>
      </c>
      <c r="O1420" s="47"/>
    </row>
    <row r="1421" spans="1:15" s="14" customFormat="1">
      <c r="A1421" s="14">
        <v>1415</v>
      </c>
      <c r="B1421" s="14">
        <v>312520</v>
      </c>
      <c r="C1421" s="14" t="s">
        <v>307</v>
      </c>
      <c r="D1421" s="14" t="s">
        <v>904</v>
      </c>
      <c r="E1421" s="14">
        <v>2013</v>
      </c>
      <c r="F1421" s="14" t="s">
        <v>905</v>
      </c>
      <c r="G1421" s="14" t="s">
        <v>916</v>
      </c>
      <c r="H1421" s="47">
        <v>1559</v>
      </c>
      <c r="I1421" s="47">
        <v>2419</v>
      </c>
      <c r="J1421" s="47">
        <v>2419</v>
      </c>
      <c r="K1421" s="47">
        <v>1559</v>
      </c>
      <c r="L1421" s="47">
        <v>1559</v>
      </c>
      <c r="O1421" s="47"/>
    </row>
    <row r="1422" spans="1:15" s="14" customFormat="1">
      <c r="A1422" s="14">
        <v>1416</v>
      </c>
      <c r="B1422" s="14">
        <v>312520</v>
      </c>
      <c r="C1422" s="14" t="s">
        <v>307</v>
      </c>
      <c r="D1422" s="14" t="s">
        <v>904</v>
      </c>
      <c r="E1422" s="14">
        <v>2014</v>
      </c>
      <c r="F1422" s="14" t="s">
        <v>1367</v>
      </c>
      <c r="G1422" s="14" t="s">
        <v>914</v>
      </c>
      <c r="H1422" s="47">
        <v>1561</v>
      </c>
      <c r="I1422" s="47">
        <v>2421</v>
      </c>
      <c r="J1422" s="47">
        <v>2421</v>
      </c>
      <c r="K1422" s="47">
        <v>1561</v>
      </c>
      <c r="L1422" s="47">
        <v>1561</v>
      </c>
      <c r="O1422" s="47"/>
    </row>
    <row r="1423" spans="1:15" s="14" customFormat="1">
      <c r="A1423" s="14">
        <v>1417</v>
      </c>
      <c r="B1423" s="14">
        <v>312530</v>
      </c>
      <c r="C1423" s="14" t="s">
        <v>308</v>
      </c>
      <c r="D1423" s="14" t="s">
        <v>904</v>
      </c>
      <c r="E1423" s="14">
        <v>2007</v>
      </c>
      <c r="F1423" s="14" t="s">
        <v>905</v>
      </c>
      <c r="G1423" s="14" t="s">
        <v>906</v>
      </c>
      <c r="J1423" s="47">
        <v>3612</v>
      </c>
      <c r="O1423" s="47"/>
    </row>
    <row r="1424" spans="1:15" s="14" customFormat="1">
      <c r="A1424" s="14">
        <v>1418</v>
      </c>
      <c r="B1424" s="14">
        <v>312530</v>
      </c>
      <c r="C1424" s="14" t="s">
        <v>308</v>
      </c>
      <c r="D1424" s="14" t="s">
        <v>904</v>
      </c>
      <c r="E1424" s="14">
        <v>2008</v>
      </c>
      <c r="F1424" s="14" t="s">
        <v>905</v>
      </c>
      <c r="G1424" s="14" t="s">
        <v>906</v>
      </c>
      <c r="J1424" s="47">
        <v>3725</v>
      </c>
      <c r="O1424" s="47"/>
    </row>
    <row r="1425" spans="1:15" s="14" customFormat="1">
      <c r="A1425" s="14">
        <v>1419</v>
      </c>
      <c r="B1425" s="14">
        <v>312530</v>
      </c>
      <c r="C1425" s="14" t="s">
        <v>308</v>
      </c>
      <c r="D1425" s="14" t="s">
        <v>904</v>
      </c>
      <c r="E1425" s="14">
        <v>2009</v>
      </c>
      <c r="F1425" s="14" t="s">
        <v>905</v>
      </c>
      <c r="G1425" s="14" t="s">
        <v>906</v>
      </c>
      <c r="J1425" s="47">
        <v>3734</v>
      </c>
      <c r="O1425" s="47"/>
    </row>
    <row r="1426" spans="1:15" s="14" customFormat="1">
      <c r="A1426" s="14">
        <v>1420</v>
      </c>
      <c r="B1426" s="14">
        <v>312530</v>
      </c>
      <c r="C1426" s="14" t="s">
        <v>308</v>
      </c>
      <c r="D1426" s="14" t="s">
        <v>904</v>
      </c>
      <c r="E1426" s="14">
        <v>2010</v>
      </c>
      <c r="F1426" s="14" t="s">
        <v>1369</v>
      </c>
      <c r="G1426" s="14" t="s">
        <v>908</v>
      </c>
      <c r="J1426" s="47">
        <v>3376</v>
      </c>
      <c r="O1426" s="47"/>
    </row>
    <row r="1427" spans="1:15" s="14" customFormat="1">
      <c r="A1427" s="14">
        <v>1421</v>
      </c>
      <c r="B1427" s="14">
        <v>312530</v>
      </c>
      <c r="C1427" s="14" t="s">
        <v>308</v>
      </c>
      <c r="D1427" s="14" t="s">
        <v>904</v>
      </c>
      <c r="E1427" s="14">
        <v>2011</v>
      </c>
      <c r="F1427" s="14" t="s">
        <v>1369</v>
      </c>
      <c r="G1427" s="14" t="s">
        <v>908</v>
      </c>
      <c r="J1427" s="47">
        <v>3359</v>
      </c>
      <c r="O1427" s="47"/>
    </row>
    <row r="1428" spans="1:15" s="14" customFormat="1">
      <c r="A1428" s="14">
        <v>1422</v>
      </c>
      <c r="B1428" s="14">
        <v>312530</v>
      </c>
      <c r="C1428" s="14" t="s">
        <v>308</v>
      </c>
      <c r="D1428" s="14" t="s">
        <v>904</v>
      </c>
      <c r="E1428" s="14">
        <v>2012</v>
      </c>
      <c r="F1428" s="14" t="s">
        <v>1368</v>
      </c>
      <c r="G1428" s="14" t="s">
        <v>912</v>
      </c>
      <c r="H1428" s="47">
        <v>2309</v>
      </c>
      <c r="I1428" s="47">
        <v>3342</v>
      </c>
      <c r="J1428" s="47">
        <v>3342</v>
      </c>
      <c r="K1428" s="47">
        <v>2609</v>
      </c>
      <c r="L1428" s="47">
        <v>2309</v>
      </c>
      <c r="O1428" s="47"/>
    </row>
    <row r="1429" spans="1:15" s="14" customFormat="1">
      <c r="A1429" s="14">
        <v>1423</v>
      </c>
      <c r="B1429" s="14">
        <v>312530</v>
      </c>
      <c r="C1429" s="14" t="s">
        <v>308</v>
      </c>
      <c r="D1429" s="14" t="s">
        <v>904</v>
      </c>
      <c r="E1429" s="14">
        <v>2013</v>
      </c>
      <c r="F1429" s="14" t="s">
        <v>1368</v>
      </c>
      <c r="G1429" s="14" t="s">
        <v>912</v>
      </c>
      <c r="H1429" s="47">
        <v>2364</v>
      </c>
      <c r="I1429" s="47">
        <v>3423</v>
      </c>
      <c r="J1429" s="47">
        <v>3423</v>
      </c>
      <c r="K1429" s="47">
        <v>2609</v>
      </c>
      <c r="L1429" s="47">
        <v>2364</v>
      </c>
      <c r="O1429" s="47"/>
    </row>
    <row r="1430" spans="1:15" s="14" customFormat="1">
      <c r="A1430" s="14">
        <v>1424</v>
      </c>
      <c r="B1430" s="14">
        <v>312530</v>
      </c>
      <c r="C1430" s="14" t="s">
        <v>308</v>
      </c>
      <c r="D1430" s="14" t="s">
        <v>904</v>
      </c>
      <c r="E1430" s="14">
        <v>2014</v>
      </c>
      <c r="F1430" s="14" t="s">
        <v>1368</v>
      </c>
      <c r="G1430" s="14" t="s">
        <v>912</v>
      </c>
      <c r="H1430" s="47">
        <v>2355</v>
      </c>
      <c r="I1430" s="47">
        <v>3409</v>
      </c>
      <c r="J1430" s="47">
        <v>3409</v>
      </c>
      <c r="K1430" s="47">
        <v>2609</v>
      </c>
      <c r="L1430" s="47">
        <v>2312</v>
      </c>
      <c r="O1430" s="47"/>
    </row>
    <row r="1431" spans="1:15">
      <c r="A1431">
        <v>1425</v>
      </c>
      <c r="B1431">
        <v>312595</v>
      </c>
      <c r="C1431" t="s">
        <v>314</v>
      </c>
      <c r="D1431" t="s">
        <v>904</v>
      </c>
      <c r="E1431">
        <v>2007</v>
      </c>
      <c r="J1431" s="1">
        <v>10261</v>
      </c>
      <c r="O1431" s="1"/>
    </row>
    <row r="1432" spans="1:15">
      <c r="A1432">
        <v>1426</v>
      </c>
      <c r="B1432">
        <v>312595</v>
      </c>
      <c r="C1432" t="s">
        <v>314</v>
      </c>
      <c r="D1432" t="s">
        <v>904</v>
      </c>
      <c r="E1432">
        <v>2008</v>
      </c>
      <c r="J1432" s="1">
        <v>10662</v>
      </c>
      <c r="O1432" s="1">
        <v>2</v>
      </c>
    </row>
    <row r="1433" spans="1:15">
      <c r="A1433">
        <v>1427</v>
      </c>
      <c r="B1433">
        <v>312595</v>
      </c>
      <c r="C1433" t="s">
        <v>314</v>
      </c>
      <c r="D1433" t="s">
        <v>904</v>
      </c>
      <c r="E1433">
        <v>2009</v>
      </c>
      <c r="J1433" s="1">
        <v>10754</v>
      </c>
      <c r="O1433" s="1">
        <v>30</v>
      </c>
    </row>
    <row r="1434" spans="1:15">
      <c r="A1434">
        <v>1428</v>
      </c>
      <c r="B1434">
        <v>312595</v>
      </c>
      <c r="C1434" t="s">
        <v>314</v>
      </c>
      <c r="D1434" t="s">
        <v>904</v>
      </c>
      <c r="E1434">
        <v>2010</v>
      </c>
      <c r="J1434" s="1">
        <v>10349</v>
      </c>
      <c r="O1434" s="1">
        <v>22</v>
      </c>
    </row>
    <row r="1435" spans="1:15">
      <c r="A1435">
        <v>1429</v>
      </c>
      <c r="B1435">
        <v>312595</v>
      </c>
      <c r="C1435" t="s">
        <v>314</v>
      </c>
      <c r="D1435" t="s">
        <v>904</v>
      </c>
      <c r="E1435">
        <v>2011</v>
      </c>
      <c r="F1435" t="s">
        <v>1376</v>
      </c>
      <c r="G1435" t="s">
        <v>916</v>
      </c>
      <c r="H1435" s="1">
        <v>4788</v>
      </c>
      <c r="I1435" s="1">
        <v>10402</v>
      </c>
      <c r="J1435" s="1">
        <v>10402</v>
      </c>
      <c r="K1435" s="1">
        <v>4788</v>
      </c>
      <c r="L1435" s="1">
        <v>4788</v>
      </c>
      <c r="O1435" s="1">
        <v>15</v>
      </c>
    </row>
    <row r="1436" spans="1:15">
      <c r="A1436">
        <v>1430</v>
      </c>
      <c r="B1436">
        <v>312595</v>
      </c>
      <c r="C1436" t="s">
        <v>314</v>
      </c>
      <c r="D1436" t="s">
        <v>904</v>
      </c>
      <c r="E1436">
        <v>2012</v>
      </c>
      <c r="F1436" t="s">
        <v>1375</v>
      </c>
      <c r="G1436" t="s">
        <v>914</v>
      </c>
      <c r="H1436" s="1">
        <v>4811</v>
      </c>
      <c r="I1436" s="1">
        <v>10452</v>
      </c>
      <c r="J1436" s="1">
        <v>10452</v>
      </c>
      <c r="K1436" s="1">
        <v>4788</v>
      </c>
      <c r="L1436" s="1">
        <v>4788</v>
      </c>
      <c r="O1436" s="1">
        <v>8</v>
      </c>
    </row>
    <row r="1437" spans="1:15">
      <c r="A1437">
        <v>1431</v>
      </c>
      <c r="B1437">
        <v>312595</v>
      </c>
      <c r="C1437" t="s">
        <v>314</v>
      </c>
      <c r="D1437" t="s">
        <v>904</v>
      </c>
      <c r="E1437">
        <v>2013</v>
      </c>
      <c r="F1437" t="s">
        <v>1375</v>
      </c>
      <c r="G1437" t="s">
        <v>914</v>
      </c>
      <c r="H1437" s="1">
        <v>4982</v>
      </c>
      <c r="I1437" s="1">
        <v>10822</v>
      </c>
      <c r="J1437" s="1">
        <v>10822</v>
      </c>
      <c r="K1437" s="1">
        <v>4788</v>
      </c>
      <c r="L1437" s="1">
        <v>4788</v>
      </c>
      <c r="O1437" s="1">
        <v>6</v>
      </c>
    </row>
    <row r="1438" spans="1:15">
      <c r="A1438">
        <v>1432</v>
      </c>
      <c r="B1438">
        <v>312595</v>
      </c>
      <c r="C1438" t="s">
        <v>314</v>
      </c>
      <c r="D1438" t="s">
        <v>904</v>
      </c>
      <c r="E1438">
        <v>2014</v>
      </c>
      <c r="F1438" t="s">
        <v>1375</v>
      </c>
      <c r="G1438" t="s">
        <v>914</v>
      </c>
      <c r="H1438" s="1">
        <v>5008</v>
      </c>
      <c r="I1438" s="1">
        <v>10880</v>
      </c>
      <c r="J1438" s="1">
        <v>10880</v>
      </c>
      <c r="K1438" s="1">
        <v>4925</v>
      </c>
      <c r="L1438" s="1">
        <v>4925</v>
      </c>
      <c r="O1438" s="1">
        <v>2</v>
      </c>
    </row>
    <row r="1439" spans="1:15" s="14" customFormat="1">
      <c r="A1439" s="14">
        <v>1433</v>
      </c>
      <c r="B1439" s="14">
        <v>312600</v>
      </c>
      <c r="C1439" s="14" t="s">
        <v>315</v>
      </c>
      <c r="D1439" s="14" t="s">
        <v>904</v>
      </c>
      <c r="E1439" s="14">
        <v>2007</v>
      </c>
      <c r="F1439" s="14" t="s">
        <v>905</v>
      </c>
      <c r="G1439" s="14" t="s">
        <v>906</v>
      </c>
      <c r="J1439" s="47">
        <v>5928</v>
      </c>
      <c r="O1439" s="47"/>
    </row>
    <row r="1440" spans="1:15" s="14" customFormat="1">
      <c r="A1440" s="14">
        <v>1434</v>
      </c>
      <c r="B1440" s="14">
        <v>312600</v>
      </c>
      <c r="C1440" s="14" t="s">
        <v>315</v>
      </c>
      <c r="D1440" s="14" t="s">
        <v>904</v>
      </c>
      <c r="E1440" s="14">
        <v>2008</v>
      </c>
      <c r="F1440" s="14" t="s">
        <v>905</v>
      </c>
      <c r="G1440" s="14" t="s">
        <v>906</v>
      </c>
      <c r="J1440" s="47">
        <v>6152</v>
      </c>
      <c r="O1440" s="47"/>
    </row>
    <row r="1441" spans="1:15" s="14" customFormat="1">
      <c r="A1441" s="14">
        <v>1435</v>
      </c>
      <c r="B1441" s="14">
        <v>312600</v>
      </c>
      <c r="C1441" s="14" t="s">
        <v>315</v>
      </c>
      <c r="D1441" s="14" t="s">
        <v>904</v>
      </c>
      <c r="E1441" s="14">
        <v>2009</v>
      </c>
      <c r="F1441" s="14" t="s">
        <v>905</v>
      </c>
      <c r="G1441" s="14" t="s">
        <v>906</v>
      </c>
      <c r="J1441" s="47">
        <v>6199</v>
      </c>
      <c r="O1441" s="47"/>
    </row>
    <row r="1442" spans="1:15" s="14" customFormat="1">
      <c r="A1442" s="14">
        <v>1436</v>
      </c>
      <c r="B1442" s="14">
        <v>312600</v>
      </c>
      <c r="C1442" s="14" t="s">
        <v>315</v>
      </c>
      <c r="D1442" s="14" t="s">
        <v>904</v>
      </c>
      <c r="E1442" s="14">
        <v>2010</v>
      </c>
      <c r="F1442" s="14" t="s">
        <v>1377</v>
      </c>
      <c r="G1442" s="14" t="s">
        <v>912</v>
      </c>
      <c r="H1442" s="47">
        <v>5504</v>
      </c>
      <c r="I1442" s="47">
        <v>6600</v>
      </c>
      <c r="J1442" s="47">
        <v>6600</v>
      </c>
      <c r="K1442" s="47">
        <v>5504</v>
      </c>
      <c r="L1442" s="47">
        <v>5504</v>
      </c>
      <c r="O1442" s="47"/>
    </row>
    <row r="1443" spans="1:15" s="14" customFormat="1">
      <c r="A1443" s="14">
        <v>1437</v>
      </c>
      <c r="B1443" s="14">
        <v>312600</v>
      </c>
      <c r="C1443" s="14" t="s">
        <v>315</v>
      </c>
      <c r="D1443" s="14" t="s">
        <v>904</v>
      </c>
      <c r="E1443" s="14">
        <v>2011</v>
      </c>
      <c r="F1443" s="14" t="s">
        <v>1377</v>
      </c>
      <c r="G1443" s="14" t="s">
        <v>912</v>
      </c>
      <c r="H1443" s="47">
        <v>5566</v>
      </c>
      <c r="I1443" s="47">
        <v>6674</v>
      </c>
      <c r="J1443" s="47">
        <v>6674</v>
      </c>
      <c r="K1443" s="47">
        <v>5560</v>
      </c>
      <c r="L1443" s="47">
        <v>5560</v>
      </c>
      <c r="O1443" s="47"/>
    </row>
    <row r="1444" spans="1:15" s="14" customFormat="1">
      <c r="A1444" s="14">
        <v>1438</v>
      </c>
      <c r="B1444" s="14">
        <v>312600</v>
      </c>
      <c r="C1444" s="14" t="s">
        <v>315</v>
      </c>
      <c r="D1444" s="14" t="s">
        <v>904</v>
      </c>
      <c r="E1444" s="14">
        <v>2012</v>
      </c>
      <c r="F1444" s="14" t="s">
        <v>1377</v>
      </c>
      <c r="G1444" s="14" t="s">
        <v>912</v>
      </c>
      <c r="H1444" s="47">
        <v>5624</v>
      </c>
      <c r="I1444" s="47">
        <v>6744</v>
      </c>
      <c r="J1444" s="47">
        <v>6744</v>
      </c>
      <c r="K1444" s="47">
        <v>5624</v>
      </c>
      <c r="L1444" s="47">
        <v>5624</v>
      </c>
      <c r="O1444" s="47"/>
    </row>
    <row r="1445" spans="1:15" s="14" customFormat="1">
      <c r="A1445" s="14">
        <v>1439</v>
      </c>
      <c r="B1445" s="14">
        <v>312600</v>
      </c>
      <c r="C1445" s="14" t="s">
        <v>315</v>
      </c>
      <c r="D1445" s="14" t="s">
        <v>904</v>
      </c>
      <c r="E1445" s="14">
        <v>2013</v>
      </c>
      <c r="F1445" s="14" t="s">
        <v>905</v>
      </c>
      <c r="G1445" s="14" t="s">
        <v>906</v>
      </c>
      <c r="J1445" s="47">
        <v>7026</v>
      </c>
      <c r="O1445" s="47"/>
    </row>
    <row r="1446" spans="1:15" s="14" customFormat="1">
      <c r="A1446" s="14">
        <v>1440</v>
      </c>
      <c r="B1446" s="14">
        <v>312600</v>
      </c>
      <c r="C1446" s="14" t="s">
        <v>315</v>
      </c>
      <c r="D1446" s="14" t="s">
        <v>904</v>
      </c>
      <c r="E1446" s="14">
        <v>2014</v>
      </c>
      <c r="F1446" s="14" t="s">
        <v>1377</v>
      </c>
      <c r="G1446" s="14" t="s">
        <v>912</v>
      </c>
      <c r="H1446" s="47">
        <v>5952</v>
      </c>
      <c r="I1446" s="47">
        <v>7137</v>
      </c>
      <c r="J1446" s="47">
        <v>7137</v>
      </c>
      <c r="K1446" s="47">
        <v>7137</v>
      </c>
      <c r="L1446" s="47">
        <v>5952</v>
      </c>
      <c r="O1446" s="47"/>
    </row>
    <row r="1447" spans="1:15">
      <c r="A1447">
        <v>1441</v>
      </c>
      <c r="B1447">
        <v>312610</v>
      </c>
      <c r="C1447" t="s">
        <v>316</v>
      </c>
      <c r="D1447" t="s">
        <v>904</v>
      </c>
      <c r="E1447">
        <v>2007</v>
      </c>
      <c r="F1447" t="s">
        <v>1379</v>
      </c>
      <c r="G1447" t="s">
        <v>916</v>
      </c>
      <c r="H1447" s="1">
        <v>58365</v>
      </c>
      <c r="I1447" s="1">
        <v>64585</v>
      </c>
      <c r="J1447" s="1">
        <v>64585</v>
      </c>
      <c r="K1447" s="1">
        <v>58305</v>
      </c>
      <c r="L1447" s="1">
        <v>58000</v>
      </c>
      <c r="O1447" s="1"/>
    </row>
    <row r="1448" spans="1:15">
      <c r="A1448">
        <v>1442</v>
      </c>
      <c r="B1448">
        <v>312610</v>
      </c>
      <c r="C1448" t="s">
        <v>316</v>
      </c>
      <c r="D1448" t="s">
        <v>904</v>
      </c>
      <c r="E1448">
        <v>2008</v>
      </c>
      <c r="F1448" t="s">
        <v>1379</v>
      </c>
      <c r="G1448" t="s">
        <v>916</v>
      </c>
      <c r="H1448" s="1">
        <v>60397</v>
      </c>
      <c r="I1448" s="1">
        <v>66834</v>
      </c>
      <c r="J1448" s="1">
        <v>66834</v>
      </c>
      <c r="K1448" s="1">
        <v>59315</v>
      </c>
      <c r="L1448" s="1">
        <v>59000</v>
      </c>
      <c r="O1448" s="1">
        <v>109</v>
      </c>
    </row>
    <row r="1449" spans="1:15">
      <c r="A1449">
        <v>1443</v>
      </c>
      <c r="B1449">
        <v>312610</v>
      </c>
      <c r="C1449" t="s">
        <v>316</v>
      </c>
      <c r="D1449" t="s">
        <v>904</v>
      </c>
      <c r="E1449">
        <v>2009</v>
      </c>
      <c r="F1449" t="s">
        <v>1378</v>
      </c>
      <c r="G1449" t="s">
        <v>914</v>
      </c>
      <c r="H1449" s="1">
        <v>60708</v>
      </c>
      <c r="I1449" s="1">
        <v>67178</v>
      </c>
      <c r="J1449" s="1">
        <v>67178</v>
      </c>
      <c r="K1449" s="1">
        <v>60501</v>
      </c>
      <c r="L1449" s="1">
        <v>60180</v>
      </c>
      <c r="O1449" s="1">
        <v>115</v>
      </c>
    </row>
    <row r="1450" spans="1:15">
      <c r="A1450">
        <v>1444</v>
      </c>
      <c r="B1450">
        <v>312610</v>
      </c>
      <c r="C1450" t="s">
        <v>316</v>
      </c>
      <c r="D1450" t="s">
        <v>904</v>
      </c>
      <c r="E1450">
        <v>2010</v>
      </c>
      <c r="F1450" t="s">
        <v>1378</v>
      </c>
      <c r="G1450" t="s">
        <v>914</v>
      </c>
      <c r="H1450" s="1">
        <v>59487</v>
      </c>
      <c r="I1450" s="1">
        <v>65128</v>
      </c>
      <c r="J1450" s="1">
        <v>65128</v>
      </c>
      <c r="K1450" s="1">
        <v>59809</v>
      </c>
      <c r="L1450" s="1">
        <v>59487</v>
      </c>
      <c r="O1450" s="1">
        <v>111</v>
      </c>
    </row>
    <row r="1451" spans="1:15">
      <c r="A1451">
        <v>1445</v>
      </c>
      <c r="B1451">
        <v>312610</v>
      </c>
      <c r="C1451" t="s">
        <v>316</v>
      </c>
      <c r="D1451" t="s">
        <v>904</v>
      </c>
      <c r="E1451">
        <v>2011</v>
      </c>
      <c r="F1451" t="s">
        <v>1378</v>
      </c>
      <c r="G1451" t="s">
        <v>914</v>
      </c>
      <c r="H1451" s="1">
        <v>59643</v>
      </c>
      <c r="I1451" s="1">
        <v>65299</v>
      </c>
      <c r="J1451" s="1">
        <v>65299</v>
      </c>
      <c r="K1451" s="1">
        <v>60330</v>
      </c>
      <c r="L1451" s="1">
        <v>59643</v>
      </c>
      <c r="O1451" s="1">
        <v>84</v>
      </c>
    </row>
    <row r="1452" spans="1:15">
      <c r="A1452">
        <v>1446</v>
      </c>
      <c r="B1452">
        <v>312610</v>
      </c>
      <c r="C1452" t="s">
        <v>316</v>
      </c>
      <c r="D1452" t="s">
        <v>904</v>
      </c>
      <c r="E1452">
        <v>2012</v>
      </c>
      <c r="F1452" t="s">
        <v>1378</v>
      </c>
      <c r="G1452" t="s">
        <v>914</v>
      </c>
      <c r="H1452" s="1">
        <v>59794</v>
      </c>
      <c r="I1452" s="1">
        <v>65464</v>
      </c>
      <c r="J1452" s="1">
        <v>65464</v>
      </c>
      <c r="K1452" s="1">
        <v>60487</v>
      </c>
      <c r="L1452" s="1">
        <v>59794</v>
      </c>
      <c r="O1452" s="1">
        <v>131</v>
      </c>
    </row>
    <row r="1453" spans="1:15">
      <c r="A1453">
        <v>1447</v>
      </c>
      <c r="B1453">
        <v>312610</v>
      </c>
      <c r="C1453" t="s">
        <v>316</v>
      </c>
      <c r="D1453" t="s">
        <v>904</v>
      </c>
      <c r="E1453">
        <v>2013</v>
      </c>
      <c r="F1453" t="s">
        <v>1378</v>
      </c>
      <c r="G1453" t="s">
        <v>914</v>
      </c>
      <c r="H1453" s="1">
        <v>61760</v>
      </c>
      <c r="I1453" s="1">
        <v>67617</v>
      </c>
      <c r="J1453" s="1">
        <v>67617</v>
      </c>
      <c r="K1453" s="1">
        <v>63743</v>
      </c>
      <c r="L1453" s="1">
        <v>59919</v>
      </c>
      <c r="O1453" s="1">
        <v>59</v>
      </c>
    </row>
    <row r="1454" spans="1:15">
      <c r="A1454">
        <v>1448</v>
      </c>
      <c r="B1454">
        <v>312610</v>
      </c>
      <c r="C1454" t="s">
        <v>316</v>
      </c>
      <c r="D1454" t="s">
        <v>904</v>
      </c>
      <c r="E1454">
        <v>2014</v>
      </c>
      <c r="F1454" t="s">
        <v>1378</v>
      </c>
      <c r="G1454" t="s">
        <v>914</v>
      </c>
      <c r="H1454" s="1">
        <v>61958</v>
      </c>
      <c r="I1454" s="1">
        <v>67833</v>
      </c>
      <c r="J1454" s="1">
        <v>67833</v>
      </c>
      <c r="K1454" s="1">
        <v>63780</v>
      </c>
      <c r="L1454" s="1">
        <v>61800</v>
      </c>
      <c r="O1454" s="1">
        <v>117</v>
      </c>
    </row>
    <row r="1455" spans="1:15" s="14" customFormat="1">
      <c r="A1455" s="14">
        <v>1449</v>
      </c>
      <c r="B1455" s="14">
        <v>312630</v>
      </c>
      <c r="C1455" s="14" t="s">
        <v>318</v>
      </c>
      <c r="D1455" s="14" t="s">
        <v>904</v>
      </c>
      <c r="E1455" s="14">
        <v>2007</v>
      </c>
      <c r="F1455" s="14" t="s">
        <v>905</v>
      </c>
      <c r="G1455" s="14" t="s">
        <v>906</v>
      </c>
      <c r="J1455" s="47">
        <v>3837</v>
      </c>
      <c r="O1455" s="47"/>
    </row>
    <row r="1456" spans="1:15" s="14" customFormat="1">
      <c r="A1456" s="14">
        <v>1450</v>
      </c>
      <c r="B1456" s="14">
        <v>312630</v>
      </c>
      <c r="C1456" s="14" t="s">
        <v>318</v>
      </c>
      <c r="D1456" s="14" t="s">
        <v>904</v>
      </c>
      <c r="E1456" s="14">
        <v>2008</v>
      </c>
      <c r="F1456" s="14" t="s">
        <v>905</v>
      </c>
      <c r="G1456" s="14" t="s">
        <v>906</v>
      </c>
      <c r="J1456" s="47">
        <v>3968</v>
      </c>
      <c r="O1456" s="47"/>
    </row>
    <row r="1457" spans="1:15" s="14" customFormat="1">
      <c r="A1457" s="14">
        <v>1451</v>
      </c>
      <c r="B1457" s="14">
        <v>312630</v>
      </c>
      <c r="C1457" s="14" t="s">
        <v>318</v>
      </c>
      <c r="D1457" s="14" t="s">
        <v>904</v>
      </c>
      <c r="E1457" s="14">
        <v>2009</v>
      </c>
      <c r="F1457" s="14" t="s">
        <v>1381</v>
      </c>
      <c r="G1457" s="14" t="s">
        <v>910</v>
      </c>
      <c r="H1457" s="47">
        <v>2938</v>
      </c>
      <c r="I1457" s="47">
        <v>3986</v>
      </c>
      <c r="J1457" s="47">
        <v>3986</v>
      </c>
      <c r="K1457" s="47">
        <v>2880</v>
      </c>
      <c r="L1457" s="47">
        <v>2880</v>
      </c>
      <c r="O1457" s="47"/>
    </row>
    <row r="1458" spans="1:15" s="14" customFormat="1">
      <c r="A1458" s="14">
        <v>1452</v>
      </c>
      <c r="B1458" s="14">
        <v>312630</v>
      </c>
      <c r="C1458" s="14" t="s">
        <v>318</v>
      </c>
      <c r="D1458" s="14" t="s">
        <v>904</v>
      </c>
      <c r="E1458" s="14">
        <v>2010</v>
      </c>
      <c r="F1458" s="14" t="s">
        <v>1380</v>
      </c>
      <c r="G1458" s="14" t="s">
        <v>912</v>
      </c>
      <c r="H1458" s="47">
        <v>2950</v>
      </c>
      <c r="I1458" s="47">
        <v>4098</v>
      </c>
      <c r="J1458" s="47">
        <v>4098</v>
      </c>
      <c r="K1458" s="47">
        <v>2950</v>
      </c>
      <c r="L1458" s="47">
        <v>2950</v>
      </c>
      <c r="O1458" s="47"/>
    </row>
    <row r="1459" spans="1:15" s="14" customFormat="1">
      <c r="A1459" s="14">
        <v>1453</v>
      </c>
      <c r="B1459" s="14">
        <v>312630</v>
      </c>
      <c r="C1459" s="14" t="s">
        <v>318</v>
      </c>
      <c r="D1459" s="14" t="s">
        <v>904</v>
      </c>
      <c r="E1459" s="14">
        <v>2011</v>
      </c>
      <c r="F1459" s="14" t="s">
        <v>905</v>
      </c>
      <c r="G1459" s="14" t="s">
        <v>906</v>
      </c>
      <c r="J1459" s="47">
        <v>4125</v>
      </c>
      <c r="O1459" s="47"/>
    </row>
    <row r="1460" spans="1:15" s="14" customFormat="1">
      <c r="A1460" s="14">
        <v>1454</v>
      </c>
      <c r="B1460" s="14">
        <v>312630</v>
      </c>
      <c r="C1460" s="14" t="s">
        <v>318</v>
      </c>
      <c r="D1460" s="14" t="s">
        <v>904</v>
      </c>
      <c r="E1460" s="14">
        <v>2012</v>
      </c>
      <c r="F1460" s="14" t="s">
        <v>1380</v>
      </c>
      <c r="G1460" s="14" t="s">
        <v>912</v>
      </c>
      <c r="H1460" s="47">
        <v>2987</v>
      </c>
      <c r="I1460" s="47">
        <v>4150</v>
      </c>
      <c r="J1460" s="47">
        <v>4150</v>
      </c>
      <c r="K1460" s="47">
        <v>2987</v>
      </c>
      <c r="L1460" s="47">
        <v>2987</v>
      </c>
      <c r="O1460" s="47"/>
    </row>
    <row r="1461" spans="1:15" s="14" customFormat="1">
      <c r="A1461" s="14">
        <v>1455</v>
      </c>
      <c r="B1461" s="14">
        <v>312630</v>
      </c>
      <c r="C1461" s="14" t="s">
        <v>318</v>
      </c>
      <c r="D1461" s="14" t="s">
        <v>904</v>
      </c>
      <c r="E1461" s="14">
        <v>2013</v>
      </c>
      <c r="F1461" s="14" t="s">
        <v>1380</v>
      </c>
      <c r="G1461" s="14" t="s">
        <v>912</v>
      </c>
      <c r="H1461" s="47">
        <v>3097</v>
      </c>
      <c r="I1461" s="47">
        <v>4302</v>
      </c>
      <c r="J1461" s="47">
        <v>4302</v>
      </c>
      <c r="K1461" s="47">
        <v>3097</v>
      </c>
      <c r="L1461" s="47">
        <v>3097</v>
      </c>
      <c r="O1461" s="47"/>
    </row>
    <row r="1462" spans="1:15" s="14" customFormat="1">
      <c r="A1462" s="14">
        <v>1456</v>
      </c>
      <c r="B1462" s="14">
        <v>312630</v>
      </c>
      <c r="C1462" s="14" t="s">
        <v>318</v>
      </c>
      <c r="D1462" s="14" t="s">
        <v>904</v>
      </c>
      <c r="E1462" s="14">
        <v>2014</v>
      </c>
      <c r="F1462" s="14" t="s">
        <v>1380</v>
      </c>
      <c r="G1462" s="14" t="s">
        <v>912</v>
      </c>
      <c r="H1462" s="47">
        <v>3117</v>
      </c>
      <c r="I1462" s="47">
        <v>4330</v>
      </c>
      <c r="J1462" s="47">
        <v>4330</v>
      </c>
      <c r="K1462" s="47">
        <v>3117</v>
      </c>
      <c r="L1462" s="47">
        <v>3117</v>
      </c>
      <c r="O1462" s="47"/>
    </row>
    <row r="1463" spans="1:15" s="14" customFormat="1">
      <c r="A1463" s="14">
        <v>1457</v>
      </c>
      <c r="B1463" s="14">
        <v>312640</v>
      </c>
      <c r="C1463" s="14" t="s">
        <v>319</v>
      </c>
      <c r="D1463" s="14" t="s">
        <v>904</v>
      </c>
      <c r="E1463" s="14">
        <v>2007</v>
      </c>
      <c r="F1463" s="14" t="s">
        <v>1384</v>
      </c>
      <c r="G1463" s="14" t="s">
        <v>916</v>
      </c>
      <c r="H1463" s="47">
        <v>1642</v>
      </c>
      <c r="I1463" s="47">
        <v>2454</v>
      </c>
      <c r="J1463" s="47">
        <v>2454</v>
      </c>
      <c r="K1463" s="47">
        <v>1300</v>
      </c>
      <c r="L1463" s="47">
        <v>1300</v>
      </c>
      <c r="O1463" s="47"/>
    </row>
    <row r="1464" spans="1:15" s="14" customFormat="1">
      <c r="A1464" s="14">
        <v>1458</v>
      </c>
      <c r="B1464" s="14">
        <v>312640</v>
      </c>
      <c r="C1464" s="14" t="s">
        <v>319</v>
      </c>
      <c r="D1464" s="14" t="s">
        <v>904</v>
      </c>
      <c r="E1464" s="14">
        <v>2008</v>
      </c>
      <c r="F1464" s="14" t="s">
        <v>1383</v>
      </c>
      <c r="G1464" s="14" t="s">
        <v>930</v>
      </c>
      <c r="J1464" s="47">
        <v>2533</v>
      </c>
      <c r="O1464" s="47"/>
    </row>
    <row r="1465" spans="1:15" s="14" customFormat="1">
      <c r="A1465" s="14">
        <v>1459</v>
      </c>
      <c r="B1465" s="14">
        <v>312640</v>
      </c>
      <c r="C1465" s="14" t="s">
        <v>319</v>
      </c>
      <c r="D1465" s="14" t="s">
        <v>904</v>
      </c>
      <c r="E1465" s="14">
        <v>2009</v>
      </c>
      <c r="F1465" s="14" t="s">
        <v>1382</v>
      </c>
      <c r="G1465" s="14" t="s">
        <v>914</v>
      </c>
      <c r="H1465" s="47">
        <v>1700</v>
      </c>
      <c r="I1465" s="47">
        <v>2541</v>
      </c>
      <c r="J1465" s="47">
        <v>2541</v>
      </c>
      <c r="K1465" s="47">
        <v>1020</v>
      </c>
      <c r="L1465" s="47">
        <v>1020</v>
      </c>
      <c r="O1465" s="47"/>
    </row>
    <row r="1466" spans="1:15" s="14" customFormat="1">
      <c r="A1466" s="14">
        <v>1460</v>
      </c>
      <c r="B1466" s="14">
        <v>312640</v>
      </c>
      <c r="C1466" s="14" t="s">
        <v>319</v>
      </c>
      <c r="D1466" s="14" t="s">
        <v>904</v>
      </c>
      <c r="E1466" s="14">
        <v>2010</v>
      </c>
      <c r="F1466" s="14" t="s">
        <v>1382</v>
      </c>
      <c r="G1466" s="14" t="s">
        <v>914</v>
      </c>
      <c r="H1466" s="47">
        <v>1865</v>
      </c>
      <c r="I1466" s="47">
        <v>2705</v>
      </c>
      <c r="J1466" s="47">
        <v>2705</v>
      </c>
      <c r="K1466" s="47">
        <v>1024</v>
      </c>
      <c r="L1466" s="47">
        <v>1024</v>
      </c>
      <c r="O1466" s="47"/>
    </row>
    <row r="1467" spans="1:15" s="14" customFormat="1">
      <c r="A1467" s="14">
        <v>1461</v>
      </c>
      <c r="B1467" s="14">
        <v>312640</v>
      </c>
      <c r="C1467" s="14" t="s">
        <v>319</v>
      </c>
      <c r="D1467" s="14" t="s">
        <v>904</v>
      </c>
      <c r="E1467" s="14">
        <v>2011</v>
      </c>
      <c r="F1467" s="14" t="s">
        <v>1382</v>
      </c>
      <c r="G1467" s="14" t="s">
        <v>914</v>
      </c>
      <c r="H1467" s="47">
        <v>1879</v>
      </c>
      <c r="I1467" s="47">
        <v>2726</v>
      </c>
      <c r="J1467" s="47">
        <v>2726</v>
      </c>
      <c r="K1467" s="47">
        <v>1500</v>
      </c>
      <c r="L1467" s="47">
        <v>1500</v>
      </c>
      <c r="O1467" s="47"/>
    </row>
    <row r="1468" spans="1:15" s="14" customFormat="1">
      <c r="A1468" s="14">
        <v>1462</v>
      </c>
      <c r="B1468" s="14">
        <v>312640</v>
      </c>
      <c r="C1468" s="14" t="s">
        <v>319</v>
      </c>
      <c r="D1468" s="14" t="s">
        <v>904</v>
      </c>
      <c r="E1468" s="14">
        <v>2012</v>
      </c>
      <c r="F1468" s="14" t="s">
        <v>1382</v>
      </c>
      <c r="G1468" s="14" t="s">
        <v>914</v>
      </c>
      <c r="H1468" s="47">
        <v>1893</v>
      </c>
      <c r="I1468" s="47">
        <v>2746</v>
      </c>
      <c r="J1468" s="47">
        <v>2746</v>
      </c>
      <c r="K1468" s="47">
        <v>1750</v>
      </c>
      <c r="L1468" s="47">
        <v>1750</v>
      </c>
      <c r="O1468" s="47"/>
    </row>
    <row r="1469" spans="1:15" s="14" customFormat="1">
      <c r="A1469" s="14">
        <v>1463</v>
      </c>
      <c r="B1469" s="14">
        <v>312640</v>
      </c>
      <c r="C1469" s="14" t="s">
        <v>319</v>
      </c>
      <c r="D1469" s="14" t="s">
        <v>904</v>
      </c>
      <c r="E1469" s="14">
        <v>2013</v>
      </c>
      <c r="F1469" s="14" t="s">
        <v>1382</v>
      </c>
      <c r="G1469" s="14" t="s">
        <v>914</v>
      </c>
      <c r="H1469" s="47">
        <v>1965</v>
      </c>
      <c r="I1469" s="47">
        <v>2850</v>
      </c>
      <c r="J1469" s="47">
        <v>2850</v>
      </c>
      <c r="K1469" s="47">
        <v>1771</v>
      </c>
      <c r="L1469" s="47">
        <v>1771</v>
      </c>
      <c r="O1469" s="47"/>
    </row>
    <row r="1470" spans="1:15" s="14" customFormat="1">
      <c r="A1470" s="14">
        <v>1464</v>
      </c>
      <c r="B1470" s="14">
        <v>312640</v>
      </c>
      <c r="C1470" s="14" t="s">
        <v>319</v>
      </c>
      <c r="D1470" s="14" t="s">
        <v>904</v>
      </c>
      <c r="E1470" s="14">
        <v>2014</v>
      </c>
      <c r="F1470" s="14" t="s">
        <v>1382</v>
      </c>
      <c r="G1470" s="14" t="s">
        <v>914</v>
      </c>
      <c r="H1470" s="47">
        <v>1980</v>
      </c>
      <c r="I1470" s="47">
        <v>2872</v>
      </c>
      <c r="J1470" s="47">
        <v>2872</v>
      </c>
      <c r="K1470" s="47">
        <v>1786</v>
      </c>
      <c r="L1470" s="47">
        <v>1786</v>
      </c>
      <c r="O1470" s="47"/>
    </row>
    <row r="1471" spans="1:15" s="14" customFormat="1">
      <c r="A1471" s="14">
        <v>1465</v>
      </c>
      <c r="B1471" s="14">
        <v>312660</v>
      </c>
      <c r="C1471" s="14" t="s">
        <v>321</v>
      </c>
      <c r="D1471" s="14" t="s">
        <v>904</v>
      </c>
      <c r="E1471" s="14">
        <v>2007</v>
      </c>
      <c r="F1471" s="14" t="s">
        <v>905</v>
      </c>
      <c r="G1471" s="14" t="s">
        <v>906</v>
      </c>
      <c r="J1471" s="47">
        <v>4759</v>
      </c>
      <c r="O1471" s="47"/>
    </row>
    <row r="1472" spans="1:15" s="14" customFormat="1">
      <c r="A1472" s="14">
        <v>1466</v>
      </c>
      <c r="B1472" s="14">
        <v>312660</v>
      </c>
      <c r="C1472" s="14" t="s">
        <v>321</v>
      </c>
      <c r="D1472" s="14" t="s">
        <v>904</v>
      </c>
      <c r="E1472" s="14">
        <v>2008</v>
      </c>
      <c r="F1472" s="14" t="s">
        <v>905</v>
      </c>
      <c r="G1472" s="14" t="s">
        <v>916</v>
      </c>
      <c r="H1472" s="47">
        <v>3042</v>
      </c>
      <c r="I1472" s="47">
        <v>4945</v>
      </c>
      <c r="J1472" s="47">
        <v>4945</v>
      </c>
      <c r="K1472" s="14">
        <v>450</v>
      </c>
      <c r="L1472" s="14">
        <v>450</v>
      </c>
      <c r="O1472" s="47"/>
    </row>
    <row r="1473" spans="1:15" s="14" customFormat="1">
      <c r="A1473" s="14">
        <v>1467</v>
      </c>
      <c r="B1473" s="14">
        <v>312660</v>
      </c>
      <c r="C1473" s="14" t="s">
        <v>321</v>
      </c>
      <c r="D1473" s="14" t="s">
        <v>904</v>
      </c>
      <c r="E1473" s="14">
        <v>2009</v>
      </c>
      <c r="F1473" s="14" t="s">
        <v>905</v>
      </c>
      <c r="G1473" s="14" t="s">
        <v>916</v>
      </c>
      <c r="H1473" s="47">
        <v>3068</v>
      </c>
      <c r="I1473" s="47">
        <v>4987</v>
      </c>
      <c r="J1473" s="47">
        <v>4987</v>
      </c>
      <c r="K1473" s="14">
        <v>556</v>
      </c>
      <c r="L1473" s="14">
        <v>556</v>
      </c>
      <c r="O1473" s="47"/>
    </row>
    <row r="1474" spans="1:15" s="14" customFormat="1">
      <c r="A1474" s="14">
        <v>1468</v>
      </c>
      <c r="B1474" s="14">
        <v>312660</v>
      </c>
      <c r="C1474" s="14" t="s">
        <v>321</v>
      </c>
      <c r="D1474" s="14" t="s">
        <v>904</v>
      </c>
      <c r="E1474" s="14">
        <v>2010</v>
      </c>
      <c r="F1474" s="14" t="s">
        <v>1386</v>
      </c>
      <c r="G1474" s="14" t="s">
        <v>914</v>
      </c>
      <c r="H1474" s="47">
        <v>3197</v>
      </c>
      <c r="I1474" s="47">
        <v>4863</v>
      </c>
      <c r="J1474" s="47">
        <v>4863</v>
      </c>
      <c r="K1474" s="14">
        <v>732</v>
      </c>
      <c r="L1474" s="14">
        <v>732</v>
      </c>
      <c r="O1474" s="47"/>
    </row>
    <row r="1475" spans="1:15" s="14" customFormat="1">
      <c r="A1475" s="14">
        <v>1469</v>
      </c>
      <c r="B1475" s="14">
        <v>312660</v>
      </c>
      <c r="C1475" s="14" t="s">
        <v>321</v>
      </c>
      <c r="D1475" s="14" t="s">
        <v>904</v>
      </c>
      <c r="E1475" s="14">
        <v>2011</v>
      </c>
      <c r="F1475" s="14" t="s">
        <v>1386</v>
      </c>
      <c r="G1475" s="14" t="s">
        <v>914</v>
      </c>
      <c r="H1475" s="47">
        <v>3216</v>
      </c>
      <c r="I1475" s="47">
        <v>4892</v>
      </c>
      <c r="J1475" s="47">
        <v>4892</v>
      </c>
      <c r="K1475" s="14">
        <v>743</v>
      </c>
      <c r="L1475" s="14">
        <v>743</v>
      </c>
      <c r="O1475" s="47"/>
    </row>
    <row r="1476" spans="1:15" s="14" customFormat="1">
      <c r="A1476" s="14">
        <v>1470</v>
      </c>
      <c r="B1476" s="14">
        <v>312660</v>
      </c>
      <c r="C1476" s="14" t="s">
        <v>321</v>
      </c>
      <c r="D1476" s="14" t="s">
        <v>904</v>
      </c>
      <c r="E1476" s="14">
        <v>2012</v>
      </c>
      <c r="F1476" s="14" t="s">
        <v>1386</v>
      </c>
      <c r="G1476" s="14" t="s">
        <v>914</v>
      </c>
      <c r="H1476" s="47">
        <v>3234</v>
      </c>
      <c r="I1476" s="47">
        <v>4920</v>
      </c>
      <c r="J1476" s="47">
        <v>4920</v>
      </c>
      <c r="K1476" s="14">
        <v>725</v>
      </c>
      <c r="L1476" s="14">
        <v>725</v>
      </c>
      <c r="O1476" s="47"/>
    </row>
    <row r="1477" spans="1:15" s="14" customFormat="1">
      <c r="A1477" s="14">
        <v>1471</v>
      </c>
      <c r="B1477" s="14">
        <v>312660</v>
      </c>
      <c r="C1477" s="14" t="s">
        <v>321</v>
      </c>
      <c r="D1477" s="14" t="s">
        <v>904</v>
      </c>
      <c r="E1477" s="14">
        <v>2013</v>
      </c>
      <c r="F1477" s="14" t="s">
        <v>1386</v>
      </c>
      <c r="G1477" s="14" t="s">
        <v>914</v>
      </c>
      <c r="H1477" s="47">
        <v>3351</v>
      </c>
      <c r="I1477" s="47">
        <v>5098</v>
      </c>
      <c r="J1477" s="47">
        <v>5098</v>
      </c>
      <c r="K1477" s="14">
        <v>791</v>
      </c>
      <c r="L1477" s="14">
        <v>791</v>
      </c>
      <c r="O1477" s="47"/>
    </row>
    <row r="1478" spans="1:15" s="14" customFormat="1">
      <c r="A1478" s="14">
        <v>1472</v>
      </c>
      <c r="B1478" s="14">
        <v>312660</v>
      </c>
      <c r="C1478" s="14" t="s">
        <v>321</v>
      </c>
      <c r="D1478" s="14" t="s">
        <v>904</v>
      </c>
      <c r="E1478" s="14">
        <v>2014</v>
      </c>
      <c r="F1478" s="14" t="s">
        <v>1386</v>
      </c>
      <c r="G1478" s="14" t="s">
        <v>914</v>
      </c>
      <c r="H1478" s="47">
        <v>3373</v>
      </c>
      <c r="I1478" s="47">
        <v>5130</v>
      </c>
      <c r="J1478" s="47">
        <v>5130</v>
      </c>
      <c r="K1478" s="14">
        <v>867</v>
      </c>
      <c r="L1478" s="14">
        <v>867</v>
      </c>
      <c r="O1478" s="47"/>
    </row>
    <row r="1479" spans="1:15">
      <c r="A1479">
        <v>1473</v>
      </c>
      <c r="B1479">
        <v>312670</v>
      </c>
      <c r="C1479" t="s">
        <v>323</v>
      </c>
      <c r="D1479" t="s">
        <v>904</v>
      </c>
      <c r="E1479">
        <v>2007</v>
      </c>
      <c r="F1479" t="s">
        <v>1388</v>
      </c>
      <c r="G1479" t="s">
        <v>916</v>
      </c>
      <c r="H1479" s="1">
        <v>14530</v>
      </c>
      <c r="I1479" s="1">
        <v>24838</v>
      </c>
      <c r="J1479" s="1">
        <v>24838</v>
      </c>
      <c r="K1479" s="1">
        <v>10600</v>
      </c>
      <c r="L1479" s="1">
        <v>10600</v>
      </c>
      <c r="O1479" s="1"/>
    </row>
    <row r="1480" spans="1:15">
      <c r="A1480">
        <v>1474</v>
      </c>
      <c r="B1480">
        <v>312670</v>
      </c>
      <c r="C1480" t="s">
        <v>323</v>
      </c>
      <c r="D1480" t="s">
        <v>904</v>
      </c>
      <c r="E1480">
        <v>2008</v>
      </c>
      <c r="F1480" t="s">
        <v>1388</v>
      </c>
      <c r="G1480" t="s">
        <v>916</v>
      </c>
      <c r="H1480" s="1">
        <v>15086</v>
      </c>
      <c r="I1480" s="1">
        <v>25788</v>
      </c>
      <c r="J1480" s="1">
        <v>25788</v>
      </c>
      <c r="K1480" s="1">
        <v>11465</v>
      </c>
      <c r="L1480" s="1">
        <v>11465</v>
      </c>
      <c r="O1480" s="1">
        <v>37</v>
      </c>
    </row>
    <row r="1481" spans="1:15">
      <c r="A1481">
        <v>1475</v>
      </c>
      <c r="B1481">
        <v>312670</v>
      </c>
      <c r="C1481" t="s">
        <v>323</v>
      </c>
      <c r="D1481" t="s">
        <v>904</v>
      </c>
      <c r="E1481">
        <v>2009</v>
      </c>
      <c r="F1481" t="s">
        <v>1388</v>
      </c>
      <c r="G1481" t="s">
        <v>916</v>
      </c>
      <c r="H1481" s="1">
        <v>15206</v>
      </c>
      <c r="I1481" s="1">
        <v>25994</v>
      </c>
      <c r="J1481" s="1">
        <v>25994</v>
      </c>
      <c r="K1481" s="1">
        <v>12164</v>
      </c>
      <c r="L1481" s="1">
        <v>12164</v>
      </c>
      <c r="O1481" s="1">
        <v>26</v>
      </c>
    </row>
    <row r="1482" spans="1:15">
      <c r="A1482">
        <v>1476</v>
      </c>
      <c r="B1482">
        <v>312670</v>
      </c>
      <c r="C1482" t="s">
        <v>323</v>
      </c>
      <c r="D1482" t="s">
        <v>904</v>
      </c>
      <c r="E1482">
        <v>2010</v>
      </c>
      <c r="F1482" t="s">
        <v>1388</v>
      </c>
      <c r="G1482" t="s">
        <v>916</v>
      </c>
      <c r="H1482" s="1">
        <v>14897</v>
      </c>
      <c r="I1482" s="1">
        <v>24912</v>
      </c>
      <c r="J1482" s="1">
        <v>24912</v>
      </c>
      <c r="K1482" s="1">
        <v>11973</v>
      </c>
      <c r="L1482" s="1">
        <v>11973</v>
      </c>
      <c r="O1482" s="1">
        <v>16</v>
      </c>
    </row>
    <row r="1483" spans="1:15">
      <c r="A1483">
        <v>1477</v>
      </c>
      <c r="B1483">
        <v>312670</v>
      </c>
      <c r="C1483" t="s">
        <v>323</v>
      </c>
      <c r="D1483" t="s">
        <v>904</v>
      </c>
      <c r="E1483">
        <v>2011</v>
      </c>
      <c r="F1483" t="s">
        <v>1388</v>
      </c>
      <c r="G1483" t="s">
        <v>916</v>
      </c>
      <c r="H1483" s="1">
        <v>14959</v>
      </c>
      <c r="I1483" s="1">
        <v>25016</v>
      </c>
      <c r="J1483" s="1">
        <v>25016</v>
      </c>
      <c r="K1483" s="1">
        <v>12667</v>
      </c>
      <c r="L1483" s="1">
        <v>12667</v>
      </c>
      <c r="O1483" s="1">
        <v>19</v>
      </c>
    </row>
    <row r="1484" spans="1:15">
      <c r="A1484">
        <v>1478</v>
      </c>
      <c r="B1484">
        <v>312670</v>
      </c>
      <c r="C1484" t="s">
        <v>323</v>
      </c>
      <c r="D1484" t="s">
        <v>904</v>
      </c>
      <c r="E1484">
        <v>2012</v>
      </c>
      <c r="F1484" t="s">
        <v>1390</v>
      </c>
      <c r="G1484" t="s">
        <v>914</v>
      </c>
      <c r="H1484" s="1">
        <v>15019</v>
      </c>
      <c r="I1484" s="1">
        <v>25116</v>
      </c>
      <c r="J1484" s="1">
        <v>25116</v>
      </c>
      <c r="K1484" s="1">
        <v>12667</v>
      </c>
      <c r="L1484" s="1">
        <v>12667</v>
      </c>
      <c r="O1484" s="1">
        <v>8</v>
      </c>
    </row>
    <row r="1485" spans="1:15">
      <c r="A1485">
        <v>1479</v>
      </c>
      <c r="B1485">
        <v>312670</v>
      </c>
      <c r="C1485" t="s">
        <v>323</v>
      </c>
      <c r="D1485" t="s">
        <v>904</v>
      </c>
      <c r="E1485">
        <v>2013</v>
      </c>
      <c r="F1485" t="s">
        <v>1389</v>
      </c>
      <c r="G1485" t="s">
        <v>930</v>
      </c>
      <c r="J1485" s="1">
        <v>25983</v>
      </c>
      <c r="O1485" s="1">
        <v>36</v>
      </c>
    </row>
    <row r="1486" spans="1:15">
      <c r="A1486">
        <v>1480</v>
      </c>
      <c r="B1486">
        <v>312670</v>
      </c>
      <c r="C1486" t="s">
        <v>323</v>
      </c>
      <c r="D1486" t="s">
        <v>904</v>
      </c>
      <c r="E1486">
        <v>2014</v>
      </c>
      <c r="F1486" t="s">
        <v>1388</v>
      </c>
      <c r="G1486" t="s">
        <v>916</v>
      </c>
      <c r="H1486" s="1">
        <v>15609</v>
      </c>
      <c r="I1486" s="1">
        <v>26102</v>
      </c>
      <c r="J1486" s="1">
        <v>26102</v>
      </c>
      <c r="K1486" s="1">
        <v>13311</v>
      </c>
      <c r="L1486" s="1">
        <v>13311</v>
      </c>
      <c r="O1486" s="1">
        <v>24</v>
      </c>
    </row>
    <row r="1487" spans="1:15" s="14" customFormat="1">
      <c r="A1487" s="14">
        <v>1481</v>
      </c>
      <c r="B1487" s="14">
        <v>312675</v>
      </c>
      <c r="C1487" s="14" t="s">
        <v>322</v>
      </c>
      <c r="D1487" s="14" t="s">
        <v>904</v>
      </c>
      <c r="E1487" s="14">
        <v>2007</v>
      </c>
      <c r="F1487" s="14" t="s">
        <v>905</v>
      </c>
      <c r="G1487" s="14" t="s">
        <v>906</v>
      </c>
      <c r="J1487" s="47">
        <v>5664</v>
      </c>
      <c r="O1487" s="47"/>
    </row>
    <row r="1488" spans="1:15" s="14" customFormat="1">
      <c r="A1488" s="14">
        <v>1482</v>
      </c>
      <c r="B1488" s="14">
        <v>312675</v>
      </c>
      <c r="C1488" s="14" t="s">
        <v>322</v>
      </c>
      <c r="D1488" s="14" t="s">
        <v>904</v>
      </c>
      <c r="E1488" s="14">
        <v>2008</v>
      </c>
      <c r="F1488" s="14" t="s">
        <v>905</v>
      </c>
      <c r="G1488" s="14" t="s">
        <v>906</v>
      </c>
      <c r="J1488" s="47">
        <v>5737</v>
      </c>
      <c r="O1488" s="47"/>
    </row>
    <row r="1489" spans="1:15" s="14" customFormat="1">
      <c r="A1489" s="14">
        <v>1483</v>
      </c>
      <c r="B1489" s="14">
        <v>312675</v>
      </c>
      <c r="C1489" s="14" t="s">
        <v>322</v>
      </c>
      <c r="D1489" s="14" t="s">
        <v>904</v>
      </c>
      <c r="E1489" s="14">
        <v>2009</v>
      </c>
      <c r="F1489" s="14" t="s">
        <v>1387</v>
      </c>
      <c r="G1489" s="14" t="s">
        <v>912</v>
      </c>
      <c r="H1489" s="47">
        <v>2212</v>
      </c>
      <c r="I1489" s="47">
        <v>5662</v>
      </c>
      <c r="J1489" s="47">
        <v>5662</v>
      </c>
      <c r="K1489" s="47">
        <v>1702</v>
      </c>
      <c r="L1489" s="47">
        <v>1380</v>
      </c>
      <c r="O1489" s="47"/>
    </row>
    <row r="1490" spans="1:15" s="14" customFormat="1">
      <c r="A1490" s="14">
        <v>1484</v>
      </c>
      <c r="B1490" s="14">
        <v>312675</v>
      </c>
      <c r="C1490" s="14" t="s">
        <v>322</v>
      </c>
      <c r="D1490" s="14" t="s">
        <v>904</v>
      </c>
      <c r="E1490" s="14">
        <v>2010</v>
      </c>
      <c r="F1490" s="14" t="s">
        <v>905</v>
      </c>
      <c r="G1490" s="14" t="s">
        <v>906</v>
      </c>
      <c r="J1490" s="47">
        <v>5800</v>
      </c>
      <c r="O1490" s="47"/>
    </row>
    <row r="1491" spans="1:15" s="14" customFormat="1">
      <c r="A1491" s="14">
        <v>1485</v>
      </c>
      <c r="B1491" s="14">
        <v>312675</v>
      </c>
      <c r="C1491" s="14" t="s">
        <v>322</v>
      </c>
      <c r="D1491" s="14" t="s">
        <v>904</v>
      </c>
      <c r="E1491" s="14">
        <v>2011</v>
      </c>
      <c r="F1491" s="14" t="s">
        <v>1387</v>
      </c>
      <c r="G1491" s="14" t="s">
        <v>912</v>
      </c>
      <c r="H1491" s="47">
        <v>2378</v>
      </c>
      <c r="I1491" s="47">
        <v>5752</v>
      </c>
      <c r="J1491" s="47">
        <v>5752</v>
      </c>
      <c r="K1491" s="47">
        <v>2300</v>
      </c>
      <c r="L1491" s="47">
        <v>2300</v>
      </c>
      <c r="O1491" s="47"/>
    </row>
    <row r="1492" spans="1:15" s="14" customFormat="1">
      <c r="A1492" s="14">
        <v>1486</v>
      </c>
      <c r="B1492" s="14">
        <v>312675</v>
      </c>
      <c r="C1492" s="14" t="s">
        <v>322</v>
      </c>
      <c r="D1492" s="14" t="s">
        <v>904</v>
      </c>
      <c r="E1492" s="14">
        <v>2012</v>
      </c>
      <c r="F1492" s="14" t="s">
        <v>1387</v>
      </c>
      <c r="G1492" s="14" t="s">
        <v>912</v>
      </c>
      <c r="H1492" s="47">
        <v>2359</v>
      </c>
      <c r="I1492" s="47">
        <v>5706</v>
      </c>
      <c r="J1492" s="47">
        <v>5706</v>
      </c>
      <c r="K1492" s="47">
        <v>2300</v>
      </c>
      <c r="L1492" s="47">
        <v>2300</v>
      </c>
      <c r="O1492" s="47"/>
    </row>
    <row r="1493" spans="1:15" s="14" customFormat="1">
      <c r="A1493" s="14">
        <v>1487</v>
      </c>
      <c r="B1493" s="14">
        <v>312675</v>
      </c>
      <c r="C1493" s="14" t="s">
        <v>322</v>
      </c>
      <c r="D1493" s="14" t="s">
        <v>904</v>
      </c>
      <c r="E1493" s="14">
        <v>2013</v>
      </c>
      <c r="F1493" s="14" t="s">
        <v>1387</v>
      </c>
      <c r="G1493" s="14" t="s">
        <v>912</v>
      </c>
      <c r="H1493" s="47">
        <v>2408</v>
      </c>
      <c r="I1493" s="47">
        <v>5825</v>
      </c>
      <c r="J1493" s="47">
        <v>5825</v>
      </c>
      <c r="K1493" s="47">
        <v>2408</v>
      </c>
      <c r="L1493" s="47">
        <v>2408</v>
      </c>
      <c r="O1493" s="47"/>
    </row>
    <row r="1494" spans="1:15" s="14" customFormat="1">
      <c r="A1494" s="14">
        <v>1488</v>
      </c>
      <c r="B1494" s="14">
        <v>312675</v>
      </c>
      <c r="C1494" s="14" t="s">
        <v>322</v>
      </c>
      <c r="D1494" s="14" t="s">
        <v>904</v>
      </c>
      <c r="E1494" s="14">
        <v>2014</v>
      </c>
      <c r="F1494" s="14" t="s">
        <v>1387</v>
      </c>
      <c r="G1494" s="14" t="s">
        <v>912</v>
      </c>
      <c r="H1494" s="47">
        <v>2391</v>
      </c>
      <c r="I1494" s="47">
        <v>5784</v>
      </c>
      <c r="J1494" s="47">
        <v>5784</v>
      </c>
      <c r="K1494" s="47">
        <v>2391</v>
      </c>
      <c r="L1494" s="47">
        <v>2391</v>
      </c>
      <c r="O1494" s="47"/>
    </row>
    <row r="1495" spans="1:15" s="14" customFormat="1">
      <c r="A1495" s="14">
        <v>1489</v>
      </c>
      <c r="B1495" s="14">
        <v>312680</v>
      </c>
      <c r="C1495" s="14" t="s">
        <v>324</v>
      </c>
      <c r="D1495" s="14" t="s">
        <v>904</v>
      </c>
      <c r="E1495" s="14">
        <v>2007</v>
      </c>
      <c r="F1495" s="14" t="s">
        <v>905</v>
      </c>
      <c r="G1495" s="14" t="s">
        <v>906</v>
      </c>
      <c r="J1495" s="47">
        <v>6343</v>
      </c>
      <c r="O1495" s="47"/>
    </row>
    <row r="1496" spans="1:15" s="14" customFormat="1">
      <c r="A1496" s="14">
        <v>1490</v>
      </c>
      <c r="B1496" s="14">
        <v>312680</v>
      </c>
      <c r="C1496" s="14" t="s">
        <v>324</v>
      </c>
      <c r="D1496" s="14" t="s">
        <v>904</v>
      </c>
      <c r="E1496" s="14">
        <v>2008</v>
      </c>
      <c r="F1496" s="14" t="s">
        <v>905</v>
      </c>
      <c r="G1496" s="14" t="s">
        <v>906</v>
      </c>
      <c r="J1496" s="47">
        <v>6591</v>
      </c>
      <c r="O1496" s="47"/>
    </row>
    <row r="1497" spans="1:15" s="14" customFormat="1">
      <c r="A1497" s="14">
        <v>1491</v>
      </c>
      <c r="B1497" s="14">
        <v>312680</v>
      </c>
      <c r="C1497" s="14" t="s">
        <v>324</v>
      </c>
      <c r="D1497" s="14" t="s">
        <v>904</v>
      </c>
      <c r="E1497" s="14">
        <v>2009</v>
      </c>
      <c r="F1497" s="14" t="s">
        <v>1016</v>
      </c>
      <c r="G1497" s="14" t="s">
        <v>906</v>
      </c>
      <c r="J1497" s="47">
        <v>6649</v>
      </c>
      <c r="O1497" s="47"/>
    </row>
    <row r="1498" spans="1:15" s="14" customFormat="1">
      <c r="A1498" s="14">
        <v>1492</v>
      </c>
      <c r="B1498" s="14">
        <v>312680</v>
      </c>
      <c r="C1498" s="14" t="s">
        <v>324</v>
      </c>
      <c r="D1498" s="14" t="s">
        <v>904</v>
      </c>
      <c r="E1498" s="14">
        <v>2010</v>
      </c>
      <c r="F1498" s="14" t="s">
        <v>1016</v>
      </c>
      <c r="G1498" s="14" t="s">
        <v>906</v>
      </c>
      <c r="J1498" s="47">
        <v>5879</v>
      </c>
      <c r="O1498" s="47"/>
    </row>
    <row r="1499" spans="1:15" s="14" customFormat="1">
      <c r="A1499" s="14">
        <v>1493</v>
      </c>
      <c r="B1499" s="14">
        <v>312680</v>
      </c>
      <c r="C1499" s="14" t="s">
        <v>324</v>
      </c>
      <c r="D1499" s="14" t="s">
        <v>904</v>
      </c>
      <c r="E1499" s="14">
        <v>2011</v>
      </c>
      <c r="F1499" s="14" t="s">
        <v>1016</v>
      </c>
      <c r="G1499" s="14" t="s">
        <v>906</v>
      </c>
      <c r="J1499" s="47">
        <v>5872</v>
      </c>
      <c r="O1499" s="47"/>
    </row>
    <row r="1500" spans="1:15" s="14" customFormat="1">
      <c r="A1500" s="14">
        <v>1494</v>
      </c>
      <c r="B1500" s="14">
        <v>312680</v>
      </c>
      <c r="C1500" s="14" t="s">
        <v>324</v>
      </c>
      <c r="D1500" s="14" t="s">
        <v>904</v>
      </c>
      <c r="E1500" s="14">
        <v>2012</v>
      </c>
      <c r="F1500" s="14" t="s">
        <v>1391</v>
      </c>
      <c r="G1500" s="14" t="s">
        <v>914</v>
      </c>
      <c r="H1500" s="47">
        <v>1911</v>
      </c>
      <c r="I1500" s="47">
        <v>5865</v>
      </c>
      <c r="J1500" s="47">
        <v>5865</v>
      </c>
      <c r="K1500" s="47">
        <v>3207</v>
      </c>
      <c r="L1500" s="47">
        <v>1891</v>
      </c>
      <c r="O1500" s="47"/>
    </row>
    <row r="1501" spans="1:15" s="14" customFormat="1">
      <c r="A1501" s="14">
        <v>1495</v>
      </c>
      <c r="B1501" s="14">
        <v>312680</v>
      </c>
      <c r="C1501" s="14" t="s">
        <v>324</v>
      </c>
      <c r="D1501" s="14" t="s">
        <v>904</v>
      </c>
      <c r="E1501" s="14">
        <v>2013</v>
      </c>
      <c r="F1501" s="14" t="s">
        <v>1391</v>
      </c>
      <c r="G1501" s="14" t="s">
        <v>914</v>
      </c>
      <c r="H1501" s="47">
        <v>1966</v>
      </c>
      <c r="I1501" s="47">
        <v>6033</v>
      </c>
      <c r="J1501" s="47">
        <v>6033</v>
      </c>
      <c r="K1501" s="47">
        <v>4024</v>
      </c>
      <c r="L1501" s="47">
        <v>1966</v>
      </c>
      <c r="O1501" s="47"/>
    </row>
    <row r="1502" spans="1:15" s="14" customFormat="1">
      <c r="A1502" s="14">
        <v>1496</v>
      </c>
      <c r="B1502" s="14">
        <v>312680</v>
      </c>
      <c r="C1502" s="14" t="s">
        <v>324</v>
      </c>
      <c r="D1502" s="14" t="s">
        <v>904</v>
      </c>
      <c r="E1502" s="14">
        <v>2014</v>
      </c>
      <c r="F1502" s="14" t="s">
        <v>1391</v>
      </c>
      <c r="G1502" s="14" t="s">
        <v>914</v>
      </c>
      <c r="H1502" s="47">
        <v>1966</v>
      </c>
      <c r="I1502" s="47">
        <v>6031</v>
      </c>
      <c r="J1502" s="47">
        <v>6031</v>
      </c>
      <c r="K1502" s="47">
        <v>5024</v>
      </c>
      <c r="L1502" s="47">
        <v>1966</v>
      </c>
      <c r="O1502" s="47"/>
    </row>
    <row r="1503" spans="1:15" s="14" customFormat="1">
      <c r="A1503" s="14">
        <v>1497</v>
      </c>
      <c r="B1503" s="14">
        <v>312695</v>
      </c>
      <c r="C1503" s="14" t="s">
        <v>326</v>
      </c>
      <c r="D1503" s="14" t="s">
        <v>904</v>
      </c>
      <c r="E1503" s="14">
        <v>2007</v>
      </c>
      <c r="J1503" s="47">
        <v>3342</v>
      </c>
      <c r="O1503" s="47"/>
    </row>
    <row r="1504" spans="1:15" s="14" customFormat="1">
      <c r="A1504" s="14">
        <v>1498</v>
      </c>
      <c r="B1504" s="14">
        <v>312695</v>
      </c>
      <c r="C1504" s="14" t="s">
        <v>326</v>
      </c>
      <c r="D1504" s="14" t="s">
        <v>904</v>
      </c>
      <c r="E1504" s="14">
        <v>2008</v>
      </c>
      <c r="J1504" s="47">
        <v>3468</v>
      </c>
      <c r="O1504" s="47"/>
    </row>
    <row r="1505" spans="1:15" s="14" customFormat="1">
      <c r="A1505" s="14">
        <v>1499</v>
      </c>
      <c r="B1505" s="14">
        <v>312695</v>
      </c>
      <c r="C1505" s="14" t="s">
        <v>326</v>
      </c>
      <c r="D1505" s="14" t="s">
        <v>904</v>
      </c>
      <c r="E1505" s="14">
        <v>2009</v>
      </c>
      <c r="F1505" s="14" t="s">
        <v>1396</v>
      </c>
      <c r="G1505" s="14" t="s">
        <v>930</v>
      </c>
      <c r="J1505" s="47">
        <v>3493</v>
      </c>
      <c r="O1505" s="47"/>
    </row>
    <row r="1506" spans="1:15" s="14" customFormat="1">
      <c r="A1506" s="14">
        <v>1500</v>
      </c>
      <c r="B1506" s="14">
        <v>312695</v>
      </c>
      <c r="C1506" s="14" t="s">
        <v>326</v>
      </c>
      <c r="D1506" s="14" t="s">
        <v>904</v>
      </c>
      <c r="E1506" s="14">
        <v>2010</v>
      </c>
      <c r="J1506" s="47">
        <v>3329</v>
      </c>
      <c r="O1506" s="47"/>
    </row>
    <row r="1507" spans="1:15" s="14" customFormat="1">
      <c r="A1507" s="14">
        <v>1501</v>
      </c>
      <c r="B1507" s="14">
        <v>312695</v>
      </c>
      <c r="C1507" s="14" t="s">
        <v>326</v>
      </c>
      <c r="D1507" s="14" t="s">
        <v>904</v>
      </c>
      <c r="E1507" s="14">
        <v>2011</v>
      </c>
      <c r="J1507" s="47">
        <v>3340</v>
      </c>
      <c r="O1507" s="47"/>
    </row>
    <row r="1508" spans="1:15" s="14" customFormat="1">
      <c r="A1508" s="14">
        <v>1502</v>
      </c>
      <c r="B1508" s="14">
        <v>312695</v>
      </c>
      <c r="C1508" s="14" t="s">
        <v>326</v>
      </c>
      <c r="D1508" s="14" t="s">
        <v>904</v>
      </c>
      <c r="E1508" s="14">
        <v>2012</v>
      </c>
      <c r="F1508" s="14" t="s">
        <v>1395</v>
      </c>
      <c r="G1508" s="14" t="s">
        <v>914</v>
      </c>
      <c r="H1508" s="14">
        <v>622</v>
      </c>
      <c r="I1508" s="47">
        <v>3350</v>
      </c>
      <c r="J1508" s="47">
        <v>3350</v>
      </c>
      <c r="K1508" s="14">
        <v>560</v>
      </c>
      <c r="L1508" s="14">
        <v>560</v>
      </c>
      <c r="O1508" s="47"/>
    </row>
    <row r="1509" spans="1:15" s="14" customFormat="1">
      <c r="A1509" s="14">
        <v>1503</v>
      </c>
      <c r="B1509" s="14">
        <v>312695</v>
      </c>
      <c r="C1509" s="14" t="s">
        <v>326</v>
      </c>
      <c r="D1509" s="14" t="s">
        <v>904</v>
      </c>
      <c r="E1509" s="14">
        <v>2013</v>
      </c>
      <c r="F1509" s="14" t="s">
        <v>1394</v>
      </c>
      <c r="G1509" s="14" t="s">
        <v>914</v>
      </c>
      <c r="H1509" s="14">
        <v>643</v>
      </c>
      <c r="I1509" s="47">
        <v>3462</v>
      </c>
      <c r="J1509" s="47">
        <v>3462</v>
      </c>
      <c r="K1509" s="14">
        <v>572</v>
      </c>
      <c r="L1509" s="14">
        <v>572</v>
      </c>
      <c r="O1509" s="47"/>
    </row>
    <row r="1510" spans="1:15" s="14" customFormat="1">
      <c r="A1510" s="14">
        <v>1504</v>
      </c>
      <c r="B1510" s="14">
        <v>312695</v>
      </c>
      <c r="C1510" s="14" t="s">
        <v>326</v>
      </c>
      <c r="D1510" s="14" t="s">
        <v>904</v>
      </c>
      <c r="E1510" s="14">
        <v>2014</v>
      </c>
      <c r="F1510" s="14" t="s">
        <v>1394</v>
      </c>
      <c r="G1510" s="14" t="s">
        <v>914</v>
      </c>
      <c r="H1510" s="14">
        <v>645</v>
      </c>
      <c r="I1510" s="47">
        <v>3475</v>
      </c>
      <c r="J1510" s="47">
        <v>3475</v>
      </c>
      <c r="K1510" s="14">
        <v>572</v>
      </c>
      <c r="L1510" s="14">
        <v>572</v>
      </c>
      <c r="O1510" s="47"/>
    </row>
    <row r="1511" spans="1:15" s="14" customFormat="1">
      <c r="A1511" s="14">
        <v>1505</v>
      </c>
      <c r="B1511" s="14">
        <v>312700</v>
      </c>
      <c r="C1511" s="14" t="s">
        <v>327</v>
      </c>
      <c r="D1511" s="14" t="s">
        <v>904</v>
      </c>
      <c r="E1511" s="14">
        <v>2007</v>
      </c>
      <c r="F1511" s="14" t="s">
        <v>905</v>
      </c>
      <c r="G1511" s="14" t="s">
        <v>916</v>
      </c>
      <c r="H1511" s="47">
        <v>12593</v>
      </c>
      <c r="I1511" s="47">
        <v>13983</v>
      </c>
      <c r="J1511" s="47">
        <v>13983</v>
      </c>
      <c r="K1511" s="47">
        <v>10803</v>
      </c>
      <c r="L1511" s="47">
        <v>10803</v>
      </c>
      <c r="O1511" s="47"/>
    </row>
    <row r="1512" spans="1:15" s="14" customFormat="1">
      <c r="A1512" s="14">
        <v>1506</v>
      </c>
      <c r="B1512" s="14">
        <v>312700</v>
      </c>
      <c r="C1512" s="14" t="s">
        <v>327</v>
      </c>
      <c r="D1512" s="14" t="s">
        <v>904</v>
      </c>
      <c r="E1512" s="14">
        <v>2008</v>
      </c>
      <c r="F1512" s="14" t="s">
        <v>905</v>
      </c>
      <c r="G1512" s="14" t="s">
        <v>916</v>
      </c>
      <c r="H1512" s="47">
        <v>13595</v>
      </c>
      <c r="I1512" s="47">
        <v>15096</v>
      </c>
      <c r="J1512" s="47">
        <v>15096</v>
      </c>
      <c r="K1512" s="47">
        <v>12726</v>
      </c>
      <c r="L1512" s="47">
        <v>12726</v>
      </c>
      <c r="O1512" s="47"/>
    </row>
    <row r="1513" spans="1:15" s="14" customFormat="1">
      <c r="A1513" s="14">
        <v>1507</v>
      </c>
      <c r="B1513" s="14">
        <v>312700</v>
      </c>
      <c r="C1513" s="14" t="s">
        <v>327</v>
      </c>
      <c r="D1513" s="14" t="s">
        <v>904</v>
      </c>
      <c r="E1513" s="14">
        <v>2009</v>
      </c>
      <c r="F1513" s="14" t="s">
        <v>905</v>
      </c>
      <c r="G1513" s="14" t="s">
        <v>916</v>
      </c>
      <c r="H1513" s="47">
        <v>14145</v>
      </c>
      <c r="I1513" s="47">
        <v>15706</v>
      </c>
      <c r="J1513" s="47">
        <v>15706</v>
      </c>
      <c r="K1513" s="47">
        <v>12525</v>
      </c>
      <c r="L1513" s="47">
        <v>12525</v>
      </c>
      <c r="O1513" s="47"/>
    </row>
    <row r="1514" spans="1:15" s="14" customFormat="1">
      <c r="A1514" s="14">
        <v>1508</v>
      </c>
      <c r="B1514" s="14">
        <v>312700</v>
      </c>
      <c r="C1514" s="14" t="s">
        <v>327</v>
      </c>
      <c r="D1514" s="14" t="s">
        <v>904</v>
      </c>
      <c r="E1514" s="14">
        <v>2010</v>
      </c>
      <c r="F1514" s="14" t="s">
        <v>905</v>
      </c>
      <c r="G1514" s="14" t="s">
        <v>916</v>
      </c>
      <c r="H1514" s="47">
        <v>13095</v>
      </c>
      <c r="I1514" s="47">
        <v>14041</v>
      </c>
      <c r="J1514" s="47">
        <v>14041</v>
      </c>
      <c r="K1514" s="47">
        <v>12885</v>
      </c>
      <c r="L1514" s="47">
        <v>12885</v>
      </c>
      <c r="O1514" s="47"/>
    </row>
    <row r="1515" spans="1:15" s="14" customFormat="1">
      <c r="A1515" s="14">
        <v>1509</v>
      </c>
      <c r="B1515" s="14">
        <v>312700</v>
      </c>
      <c r="C1515" s="14" t="s">
        <v>327</v>
      </c>
      <c r="D1515" s="14" t="s">
        <v>904</v>
      </c>
      <c r="E1515" s="14">
        <v>2011</v>
      </c>
      <c r="F1515" s="14" t="s">
        <v>905</v>
      </c>
      <c r="G1515" s="14" t="s">
        <v>916</v>
      </c>
      <c r="H1515" s="47">
        <v>13455</v>
      </c>
      <c r="I1515" s="47">
        <v>14427</v>
      </c>
      <c r="J1515" s="47">
        <v>14427</v>
      </c>
      <c r="K1515" s="47">
        <v>12873</v>
      </c>
      <c r="L1515" s="47">
        <v>12873</v>
      </c>
      <c r="O1515" s="47"/>
    </row>
    <row r="1516" spans="1:15" s="14" customFormat="1">
      <c r="A1516" s="14">
        <v>1510</v>
      </c>
      <c r="B1516" s="14">
        <v>312700</v>
      </c>
      <c r="C1516" s="14" t="s">
        <v>327</v>
      </c>
      <c r="D1516" s="14" t="s">
        <v>904</v>
      </c>
      <c r="E1516" s="14">
        <v>2012</v>
      </c>
      <c r="F1516" s="14" t="s">
        <v>933</v>
      </c>
      <c r="G1516" s="14" t="s">
        <v>914</v>
      </c>
      <c r="H1516" s="47">
        <v>13802</v>
      </c>
      <c r="I1516" s="47">
        <v>14799</v>
      </c>
      <c r="J1516" s="47">
        <v>14799</v>
      </c>
      <c r="K1516" s="47">
        <v>13191</v>
      </c>
      <c r="L1516" s="47">
        <v>13191</v>
      </c>
      <c r="O1516" s="47"/>
    </row>
    <row r="1517" spans="1:15" s="14" customFormat="1">
      <c r="A1517" s="14">
        <v>1511</v>
      </c>
      <c r="B1517" s="14">
        <v>312700</v>
      </c>
      <c r="C1517" s="14" t="s">
        <v>327</v>
      </c>
      <c r="D1517" s="14" t="s">
        <v>904</v>
      </c>
      <c r="E1517" s="14">
        <v>2013</v>
      </c>
      <c r="F1517" s="14" t="s">
        <v>933</v>
      </c>
      <c r="G1517" s="14" t="s">
        <v>914</v>
      </c>
      <c r="H1517" s="47">
        <v>14603</v>
      </c>
      <c r="I1517" s="47">
        <v>15658</v>
      </c>
      <c r="J1517" s="47">
        <v>15658</v>
      </c>
      <c r="K1517" s="47">
        <v>13434</v>
      </c>
      <c r="L1517" s="47">
        <v>13434</v>
      </c>
      <c r="O1517" s="47"/>
    </row>
    <row r="1518" spans="1:15" s="14" customFormat="1">
      <c r="A1518" s="14">
        <v>1512</v>
      </c>
      <c r="B1518" s="14">
        <v>312700</v>
      </c>
      <c r="C1518" s="14" t="s">
        <v>327</v>
      </c>
      <c r="D1518" s="14" t="s">
        <v>904</v>
      </c>
      <c r="E1518" s="14">
        <v>2014</v>
      </c>
      <c r="F1518" s="14" t="s">
        <v>933</v>
      </c>
      <c r="G1518" s="14" t="s">
        <v>914</v>
      </c>
      <c r="H1518" s="47">
        <v>14956</v>
      </c>
      <c r="I1518" s="47">
        <v>16036</v>
      </c>
      <c r="J1518" s="47">
        <v>16036</v>
      </c>
      <c r="K1518" s="47">
        <v>13482</v>
      </c>
      <c r="L1518" s="47">
        <v>13482</v>
      </c>
      <c r="O1518" s="47"/>
    </row>
    <row r="1519" spans="1:15" s="22" customFormat="1">
      <c r="A1519">
        <v>1513</v>
      </c>
      <c r="B1519" s="22">
        <v>312710</v>
      </c>
      <c r="C1519" s="22" t="s">
        <v>330</v>
      </c>
      <c r="D1519" s="22" t="s">
        <v>904</v>
      </c>
      <c r="E1519" s="22">
        <v>2007</v>
      </c>
      <c r="F1519" s="22" t="s">
        <v>905</v>
      </c>
      <c r="G1519" s="22" t="s">
        <v>916</v>
      </c>
      <c r="H1519" s="51">
        <v>46045</v>
      </c>
      <c r="I1519" s="51">
        <v>51766</v>
      </c>
      <c r="J1519" s="51">
        <v>51766</v>
      </c>
      <c r="K1519" s="51">
        <v>45267</v>
      </c>
      <c r="L1519" s="51">
        <v>45267</v>
      </c>
      <c r="M1519" s="4"/>
      <c r="O1519" s="51"/>
    </row>
    <row r="1520" spans="1:15" s="22" customFormat="1">
      <c r="A1520">
        <v>1514</v>
      </c>
      <c r="B1520" s="22">
        <v>312710</v>
      </c>
      <c r="C1520" s="22" t="s">
        <v>330</v>
      </c>
      <c r="D1520" s="22" t="s">
        <v>904</v>
      </c>
      <c r="E1520" s="22">
        <v>2008</v>
      </c>
      <c r="F1520" s="22" t="s">
        <v>905</v>
      </c>
      <c r="G1520" s="22" t="s">
        <v>916</v>
      </c>
      <c r="H1520" s="51">
        <v>48116</v>
      </c>
      <c r="I1520" s="51">
        <v>54094</v>
      </c>
      <c r="J1520" s="51">
        <v>54094</v>
      </c>
      <c r="K1520" s="51">
        <v>46406</v>
      </c>
      <c r="L1520" s="51">
        <v>46406</v>
      </c>
      <c r="M1520" s="4"/>
      <c r="O1520" s="51">
        <v>90</v>
      </c>
    </row>
    <row r="1521" spans="1:15" s="22" customFormat="1">
      <c r="A1521">
        <v>1515</v>
      </c>
      <c r="B1521" s="22">
        <v>312710</v>
      </c>
      <c r="C1521" s="22" t="s">
        <v>330</v>
      </c>
      <c r="D1521" s="22" t="s">
        <v>904</v>
      </c>
      <c r="E1521" s="22">
        <v>2009</v>
      </c>
      <c r="F1521" s="22" t="s">
        <v>934</v>
      </c>
      <c r="G1521" s="22" t="s">
        <v>914</v>
      </c>
      <c r="H1521" s="51">
        <v>48761</v>
      </c>
      <c r="I1521" s="51">
        <v>54819</v>
      </c>
      <c r="J1521" s="51">
        <v>54819</v>
      </c>
      <c r="K1521" s="51">
        <v>47818</v>
      </c>
      <c r="L1521" s="51">
        <v>47818</v>
      </c>
      <c r="M1521" s="4"/>
      <c r="O1521" s="51">
        <v>61</v>
      </c>
    </row>
    <row r="1522" spans="1:15" s="22" customFormat="1">
      <c r="A1522">
        <v>1516</v>
      </c>
      <c r="B1522" s="22">
        <v>312710</v>
      </c>
      <c r="C1522" s="22" t="s">
        <v>330</v>
      </c>
      <c r="D1522" s="22" t="s">
        <v>904</v>
      </c>
      <c r="E1522" s="22">
        <v>2010</v>
      </c>
      <c r="F1522" s="22" t="s">
        <v>934</v>
      </c>
      <c r="G1522" s="22" t="s">
        <v>914</v>
      </c>
      <c r="H1522" s="51">
        <v>46089</v>
      </c>
      <c r="I1522" s="51">
        <v>53468</v>
      </c>
      <c r="J1522" s="51">
        <v>53468</v>
      </c>
      <c r="K1522" s="51">
        <v>46089</v>
      </c>
      <c r="L1522" s="51">
        <v>46089</v>
      </c>
      <c r="M1522" s="4"/>
      <c r="O1522" s="51">
        <v>31</v>
      </c>
    </row>
    <row r="1523" spans="1:15" s="22" customFormat="1">
      <c r="A1523">
        <v>1517</v>
      </c>
      <c r="B1523" s="22">
        <v>312710</v>
      </c>
      <c r="C1523" s="22" t="s">
        <v>330</v>
      </c>
      <c r="D1523" s="22" t="s">
        <v>904</v>
      </c>
      <c r="E1523" s="22">
        <v>2011</v>
      </c>
      <c r="F1523" s="22" t="s">
        <v>934</v>
      </c>
      <c r="G1523" s="22" t="s">
        <v>914</v>
      </c>
      <c r="H1523" s="51">
        <v>46546</v>
      </c>
      <c r="I1523" s="51">
        <v>53998</v>
      </c>
      <c r="J1523" s="51">
        <v>53998</v>
      </c>
      <c r="K1523" s="51">
        <v>46546</v>
      </c>
      <c r="L1523" s="51">
        <v>46546</v>
      </c>
      <c r="M1523" s="4"/>
      <c r="O1523" s="51">
        <v>35</v>
      </c>
    </row>
    <row r="1524" spans="1:15" s="22" customFormat="1">
      <c r="A1524">
        <v>1518</v>
      </c>
      <c r="B1524" s="22">
        <v>312710</v>
      </c>
      <c r="C1524" s="22" t="s">
        <v>330</v>
      </c>
      <c r="D1524" s="22" t="s">
        <v>904</v>
      </c>
      <c r="E1524" s="22">
        <v>2012</v>
      </c>
      <c r="F1524" s="22" t="s">
        <v>934</v>
      </c>
      <c r="G1524" s="22" t="s">
        <v>914</v>
      </c>
      <c r="H1524" s="51">
        <v>46988</v>
      </c>
      <c r="I1524" s="51">
        <v>54511</v>
      </c>
      <c r="J1524" s="51">
        <v>54511</v>
      </c>
      <c r="K1524" s="51">
        <v>46988</v>
      </c>
      <c r="L1524" s="51">
        <v>46988</v>
      </c>
      <c r="M1524" s="4"/>
      <c r="O1524" s="51">
        <v>31</v>
      </c>
    </row>
    <row r="1525" spans="1:15" s="22" customFormat="1">
      <c r="A1525">
        <v>1519</v>
      </c>
      <c r="B1525" s="22">
        <v>312710</v>
      </c>
      <c r="C1525" s="22" t="s">
        <v>330</v>
      </c>
      <c r="D1525" s="22" t="s">
        <v>904</v>
      </c>
      <c r="E1525" s="22">
        <v>2013</v>
      </c>
      <c r="F1525" s="22" t="s">
        <v>934</v>
      </c>
      <c r="G1525" s="22" t="s">
        <v>914</v>
      </c>
      <c r="H1525" s="51">
        <v>48892</v>
      </c>
      <c r="I1525" s="51">
        <v>56720</v>
      </c>
      <c r="J1525" s="51">
        <v>56720</v>
      </c>
      <c r="K1525" s="51">
        <v>48892</v>
      </c>
      <c r="L1525" s="51">
        <v>48892</v>
      </c>
      <c r="M1525" s="4"/>
      <c r="O1525" s="51">
        <v>80</v>
      </c>
    </row>
    <row r="1526" spans="1:15" s="22" customFormat="1">
      <c r="A1526">
        <v>1520</v>
      </c>
      <c r="B1526" s="22">
        <v>312710</v>
      </c>
      <c r="C1526" s="22" t="s">
        <v>330</v>
      </c>
      <c r="D1526" s="22" t="s">
        <v>904</v>
      </c>
      <c r="E1526" s="22">
        <v>2014</v>
      </c>
      <c r="F1526" s="22" t="s">
        <v>934</v>
      </c>
      <c r="G1526" s="22" t="s">
        <v>914</v>
      </c>
      <c r="H1526" s="51">
        <v>49365</v>
      </c>
      <c r="I1526" s="51">
        <v>57269</v>
      </c>
      <c r="J1526" s="51">
        <v>57269</v>
      </c>
      <c r="K1526" s="51">
        <v>49365</v>
      </c>
      <c r="L1526" s="51">
        <v>49365</v>
      </c>
      <c r="M1526" s="4"/>
      <c r="O1526" s="51">
        <v>67</v>
      </c>
    </row>
    <row r="1527" spans="1:15" s="14" customFormat="1">
      <c r="A1527" s="14">
        <v>1521</v>
      </c>
      <c r="B1527" s="14">
        <v>312720</v>
      </c>
      <c r="C1527" s="14" t="s">
        <v>331</v>
      </c>
      <c r="D1527" s="14" t="s">
        <v>904</v>
      </c>
      <c r="E1527" s="14">
        <v>2007</v>
      </c>
      <c r="F1527" s="14" t="s">
        <v>905</v>
      </c>
      <c r="G1527" s="14" t="s">
        <v>906</v>
      </c>
      <c r="J1527" s="47">
        <v>3639</v>
      </c>
      <c r="O1527" s="47"/>
    </row>
    <row r="1528" spans="1:15" s="14" customFormat="1">
      <c r="A1528" s="14">
        <v>1522</v>
      </c>
      <c r="B1528" s="14">
        <v>312720</v>
      </c>
      <c r="C1528" s="14" t="s">
        <v>331</v>
      </c>
      <c r="D1528" s="14" t="s">
        <v>904</v>
      </c>
      <c r="E1528" s="14">
        <v>2008</v>
      </c>
      <c r="F1528" s="14" t="s">
        <v>905</v>
      </c>
      <c r="G1528" s="14" t="s">
        <v>916</v>
      </c>
      <c r="H1528" s="47">
        <v>1926</v>
      </c>
      <c r="I1528" s="47">
        <v>3801</v>
      </c>
      <c r="J1528" s="47">
        <v>3801</v>
      </c>
      <c r="O1528" s="47"/>
    </row>
    <row r="1529" spans="1:15" s="14" customFormat="1">
      <c r="A1529" s="14">
        <v>1523</v>
      </c>
      <c r="B1529" s="14">
        <v>312720</v>
      </c>
      <c r="C1529" s="14" t="s">
        <v>331</v>
      </c>
      <c r="D1529" s="14" t="s">
        <v>904</v>
      </c>
      <c r="E1529" s="14">
        <v>2009</v>
      </c>
      <c r="F1529" s="14" t="s">
        <v>905</v>
      </c>
      <c r="G1529" s="14" t="s">
        <v>916</v>
      </c>
      <c r="H1529" s="47">
        <v>1952</v>
      </c>
      <c r="I1529" s="47">
        <v>3852</v>
      </c>
      <c r="J1529" s="47">
        <v>3852</v>
      </c>
      <c r="K1529" s="47">
        <v>1029</v>
      </c>
      <c r="L1529" s="47">
        <v>1029</v>
      </c>
      <c r="O1529" s="47"/>
    </row>
    <row r="1530" spans="1:15" s="14" customFormat="1">
      <c r="A1530" s="14">
        <v>1524</v>
      </c>
      <c r="B1530" s="14">
        <v>312720</v>
      </c>
      <c r="C1530" s="14" t="s">
        <v>331</v>
      </c>
      <c r="D1530" s="14" t="s">
        <v>904</v>
      </c>
      <c r="E1530" s="14">
        <v>2010</v>
      </c>
      <c r="F1530" s="14" t="s">
        <v>905</v>
      </c>
      <c r="G1530" s="14" t="s">
        <v>916</v>
      </c>
      <c r="H1530" s="47">
        <v>2029</v>
      </c>
      <c r="I1530" s="47">
        <v>3855</v>
      </c>
      <c r="J1530" s="47">
        <v>3855</v>
      </c>
      <c r="K1530" s="47">
        <v>1147</v>
      </c>
      <c r="L1530" s="47">
        <v>1147</v>
      </c>
      <c r="O1530" s="47"/>
    </row>
    <row r="1531" spans="1:15" s="14" customFormat="1">
      <c r="A1531" s="14">
        <v>1525</v>
      </c>
      <c r="B1531" s="14">
        <v>312720</v>
      </c>
      <c r="C1531" s="14" t="s">
        <v>331</v>
      </c>
      <c r="D1531" s="14" t="s">
        <v>904</v>
      </c>
      <c r="E1531" s="14">
        <v>2011</v>
      </c>
      <c r="F1531" s="14" t="s">
        <v>1398</v>
      </c>
      <c r="G1531" s="14" t="s">
        <v>914</v>
      </c>
      <c r="H1531" s="47">
        <v>2053</v>
      </c>
      <c r="I1531" s="47">
        <v>3900</v>
      </c>
      <c r="J1531" s="47">
        <v>3900</v>
      </c>
      <c r="K1531" s="47">
        <v>1206</v>
      </c>
      <c r="L1531" s="47">
        <v>1206</v>
      </c>
      <c r="O1531" s="47"/>
    </row>
    <row r="1532" spans="1:15" s="14" customFormat="1">
      <c r="A1532" s="14">
        <v>1526</v>
      </c>
      <c r="B1532" s="14">
        <v>312720</v>
      </c>
      <c r="C1532" s="14" t="s">
        <v>331</v>
      </c>
      <c r="D1532" s="14" t="s">
        <v>904</v>
      </c>
      <c r="E1532" s="14">
        <v>2012</v>
      </c>
      <c r="F1532" s="14" t="s">
        <v>905</v>
      </c>
      <c r="G1532" s="14" t="s">
        <v>916</v>
      </c>
      <c r="H1532" s="47">
        <v>2075</v>
      </c>
      <c r="I1532" s="47">
        <v>3942</v>
      </c>
      <c r="J1532" s="47">
        <v>3942</v>
      </c>
      <c r="K1532" s="47">
        <v>1330</v>
      </c>
      <c r="L1532" s="47">
        <v>1330</v>
      </c>
      <c r="O1532" s="47"/>
    </row>
    <row r="1533" spans="1:15" s="14" customFormat="1">
      <c r="A1533" s="14">
        <v>1527</v>
      </c>
      <c r="B1533" s="14">
        <v>312720</v>
      </c>
      <c r="C1533" s="14" t="s">
        <v>331</v>
      </c>
      <c r="D1533" s="14" t="s">
        <v>904</v>
      </c>
      <c r="E1533" s="14">
        <v>2013</v>
      </c>
      <c r="F1533" s="14" t="s">
        <v>1398</v>
      </c>
      <c r="G1533" s="14" t="s">
        <v>914</v>
      </c>
      <c r="H1533" s="47">
        <v>2162</v>
      </c>
      <c r="I1533" s="47">
        <v>4108</v>
      </c>
      <c r="J1533" s="47">
        <v>4108</v>
      </c>
      <c r="K1533" s="47">
        <v>1426</v>
      </c>
      <c r="L1533" s="47">
        <v>1426</v>
      </c>
      <c r="O1533" s="47"/>
    </row>
    <row r="1534" spans="1:15" s="14" customFormat="1">
      <c r="A1534" s="14">
        <v>1528</v>
      </c>
      <c r="B1534" s="14">
        <v>312720</v>
      </c>
      <c r="C1534" s="14" t="s">
        <v>331</v>
      </c>
      <c r="D1534" s="14" t="s">
        <v>904</v>
      </c>
      <c r="E1534" s="14">
        <v>2014</v>
      </c>
      <c r="F1534" s="14" t="s">
        <v>1398</v>
      </c>
      <c r="G1534" s="14" t="s">
        <v>914</v>
      </c>
      <c r="H1534" s="47">
        <v>2186</v>
      </c>
      <c r="I1534" s="47">
        <v>4153</v>
      </c>
      <c r="J1534" s="47">
        <v>4153</v>
      </c>
      <c r="K1534" s="47">
        <v>1519</v>
      </c>
      <c r="L1534" s="47">
        <v>1519</v>
      </c>
      <c r="O1534" s="47"/>
    </row>
    <row r="1535" spans="1:15" s="14" customFormat="1">
      <c r="A1535" s="14">
        <v>1529</v>
      </c>
      <c r="B1535" s="14">
        <v>312735</v>
      </c>
      <c r="C1535" s="14" t="s">
        <v>334</v>
      </c>
      <c r="D1535" s="14" t="s">
        <v>904</v>
      </c>
      <c r="E1535" s="14">
        <v>2007</v>
      </c>
      <c r="F1535" s="14" t="s">
        <v>905</v>
      </c>
      <c r="G1535" s="14" t="s">
        <v>916</v>
      </c>
      <c r="H1535" s="47">
        <v>1052</v>
      </c>
      <c r="I1535" s="47">
        <v>2932</v>
      </c>
      <c r="J1535" s="47">
        <v>2932</v>
      </c>
      <c r="K1535" s="14">
        <v>221</v>
      </c>
      <c r="L1535" s="14">
        <v>221</v>
      </c>
      <c r="O1535" s="47"/>
    </row>
    <row r="1536" spans="1:15" s="14" customFormat="1">
      <c r="A1536" s="14">
        <v>1530</v>
      </c>
      <c r="B1536" s="14">
        <v>312735</v>
      </c>
      <c r="C1536" s="14" t="s">
        <v>334</v>
      </c>
      <c r="D1536" s="14" t="s">
        <v>904</v>
      </c>
      <c r="E1536" s="14">
        <v>2008</v>
      </c>
      <c r="F1536" s="14" t="s">
        <v>905</v>
      </c>
      <c r="G1536" s="14" t="s">
        <v>916</v>
      </c>
      <c r="H1536" s="47">
        <v>1093</v>
      </c>
      <c r="I1536" s="47">
        <v>3046</v>
      </c>
      <c r="J1536" s="47">
        <v>3046</v>
      </c>
      <c r="K1536" s="14">
        <v>599</v>
      </c>
      <c r="L1536" s="14">
        <v>599</v>
      </c>
      <c r="O1536" s="47"/>
    </row>
    <row r="1537" spans="1:15" s="14" customFormat="1">
      <c r="A1537" s="14">
        <v>1531</v>
      </c>
      <c r="B1537" s="14">
        <v>312735</v>
      </c>
      <c r="C1537" s="14" t="s">
        <v>334</v>
      </c>
      <c r="D1537" s="14" t="s">
        <v>904</v>
      </c>
      <c r="E1537" s="14">
        <v>2009</v>
      </c>
      <c r="F1537" s="14" t="s">
        <v>1401</v>
      </c>
      <c r="G1537" s="14" t="s">
        <v>914</v>
      </c>
      <c r="H1537" s="47">
        <v>1102</v>
      </c>
      <c r="I1537" s="47">
        <v>3072</v>
      </c>
      <c r="J1537" s="47">
        <v>3072</v>
      </c>
      <c r="K1537" s="14">
        <v>674</v>
      </c>
      <c r="L1537" s="14">
        <v>674</v>
      </c>
      <c r="O1537" s="47"/>
    </row>
    <row r="1538" spans="1:15" s="14" customFormat="1">
      <c r="A1538" s="14">
        <v>1532</v>
      </c>
      <c r="B1538" s="14">
        <v>312735</v>
      </c>
      <c r="C1538" s="14" t="s">
        <v>334</v>
      </c>
      <c r="D1538" s="14" t="s">
        <v>904</v>
      </c>
      <c r="E1538" s="14">
        <v>2010</v>
      </c>
      <c r="F1538" s="14" t="s">
        <v>1401</v>
      </c>
      <c r="G1538" s="14" t="s">
        <v>914</v>
      </c>
      <c r="H1538" s="47">
        <v>1048</v>
      </c>
      <c r="I1538" s="47">
        <v>2962</v>
      </c>
      <c r="J1538" s="47">
        <v>2962</v>
      </c>
      <c r="K1538" s="14">
        <v>781</v>
      </c>
      <c r="L1538" s="14">
        <v>781</v>
      </c>
      <c r="O1538" s="47"/>
    </row>
    <row r="1539" spans="1:15" s="14" customFormat="1">
      <c r="A1539" s="14">
        <v>1533</v>
      </c>
      <c r="B1539" s="14">
        <v>312735</v>
      </c>
      <c r="C1539" s="14" t="s">
        <v>334</v>
      </c>
      <c r="D1539" s="14" t="s">
        <v>904</v>
      </c>
      <c r="E1539" s="14">
        <v>2011</v>
      </c>
      <c r="F1539" s="14" t="s">
        <v>1401</v>
      </c>
      <c r="G1539" s="14" t="s">
        <v>914</v>
      </c>
      <c r="H1539" s="47">
        <v>1053</v>
      </c>
      <c r="I1539" s="47">
        <v>2977</v>
      </c>
      <c r="J1539" s="47">
        <v>2977</v>
      </c>
      <c r="K1539" s="14">
        <v>838</v>
      </c>
      <c r="L1539" s="14">
        <v>838</v>
      </c>
      <c r="O1539" s="47"/>
    </row>
    <row r="1540" spans="1:15" s="14" customFormat="1">
      <c r="A1540" s="14">
        <v>1534</v>
      </c>
      <c r="B1540" s="14">
        <v>312735</v>
      </c>
      <c r="C1540" s="14" t="s">
        <v>334</v>
      </c>
      <c r="D1540" s="14" t="s">
        <v>904</v>
      </c>
      <c r="E1540" s="14">
        <v>2012</v>
      </c>
      <c r="F1540" s="14" t="s">
        <v>905</v>
      </c>
      <c r="G1540" s="14" t="s">
        <v>916</v>
      </c>
      <c r="H1540" s="47">
        <v>1059</v>
      </c>
      <c r="I1540" s="47">
        <v>2992</v>
      </c>
      <c r="J1540" s="47">
        <v>2992</v>
      </c>
      <c r="K1540" s="14">
        <v>803</v>
      </c>
      <c r="L1540" s="14">
        <v>803</v>
      </c>
      <c r="O1540" s="47"/>
    </row>
    <row r="1541" spans="1:15" s="14" customFormat="1">
      <c r="A1541" s="14">
        <v>1535</v>
      </c>
      <c r="B1541" s="14">
        <v>312735</v>
      </c>
      <c r="C1541" s="14" t="s">
        <v>334</v>
      </c>
      <c r="D1541" s="14" t="s">
        <v>904</v>
      </c>
      <c r="E1541" s="14">
        <v>2013</v>
      </c>
      <c r="F1541" s="14" t="s">
        <v>1401</v>
      </c>
      <c r="G1541" s="14" t="s">
        <v>914</v>
      </c>
      <c r="H1541" s="47">
        <v>1096</v>
      </c>
      <c r="I1541" s="47">
        <v>3097</v>
      </c>
      <c r="J1541" s="47">
        <v>3097</v>
      </c>
      <c r="K1541" s="14">
        <v>847</v>
      </c>
      <c r="L1541" s="14">
        <v>847</v>
      </c>
      <c r="O1541" s="47"/>
    </row>
    <row r="1542" spans="1:15" s="14" customFormat="1">
      <c r="A1542" s="14">
        <v>1536</v>
      </c>
      <c r="B1542" s="14">
        <v>312735</v>
      </c>
      <c r="C1542" s="14" t="s">
        <v>334</v>
      </c>
      <c r="D1542" s="14" t="s">
        <v>904</v>
      </c>
      <c r="E1542" s="14">
        <v>2014</v>
      </c>
      <c r="F1542" s="14" t="s">
        <v>1401</v>
      </c>
      <c r="G1542" s="14" t="s">
        <v>914</v>
      </c>
      <c r="H1542" s="47">
        <v>1102</v>
      </c>
      <c r="I1542" s="47">
        <v>3114</v>
      </c>
      <c r="J1542" s="47">
        <v>3114</v>
      </c>
      <c r="K1542" s="14">
        <v>914</v>
      </c>
      <c r="L1542" s="14">
        <v>914</v>
      </c>
      <c r="O1542" s="47"/>
    </row>
    <row r="1543" spans="1:15" s="14" customFormat="1">
      <c r="A1543" s="14">
        <v>1537</v>
      </c>
      <c r="B1543" s="14">
        <v>312737</v>
      </c>
      <c r="C1543" s="14" t="s">
        <v>335</v>
      </c>
      <c r="D1543" s="14" t="s">
        <v>904</v>
      </c>
      <c r="E1543" s="14">
        <v>2007</v>
      </c>
      <c r="J1543" s="47">
        <v>3052</v>
      </c>
      <c r="O1543" s="47"/>
    </row>
    <row r="1544" spans="1:15" s="14" customFormat="1">
      <c r="A1544" s="14">
        <v>1538</v>
      </c>
      <c r="B1544" s="14">
        <v>312737</v>
      </c>
      <c r="C1544" s="14" t="s">
        <v>335</v>
      </c>
      <c r="D1544" s="14" t="s">
        <v>904</v>
      </c>
      <c r="E1544" s="14">
        <v>2008</v>
      </c>
      <c r="J1544" s="47">
        <v>3193</v>
      </c>
      <c r="O1544" s="47"/>
    </row>
    <row r="1545" spans="1:15" s="14" customFormat="1">
      <c r="A1545" s="14">
        <v>1539</v>
      </c>
      <c r="B1545" s="14">
        <v>312737</v>
      </c>
      <c r="C1545" s="14" t="s">
        <v>335</v>
      </c>
      <c r="D1545" s="14" t="s">
        <v>904</v>
      </c>
      <c r="E1545" s="14">
        <v>2009</v>
      </c>
      <c r="F1545" s="14" t="s">
        <v>1404</v>
      </c>
      <c r="G1545" s="14" t="s">
        <v>930</v>
      </c>
      <c r="H1545" s="47">
        <v>2650</v>
      </c>
      <c r="I1545" s="47">
        <v>3239</v>
      </c>
      <c r="J1545" s="47">
        <v>3239</v>
      </c>
      <c r="K1545" s="47">
        <v>2500</v>
      </c>
      <c r="L1545" s="47">
        <v>2500</v>
      </c>
      <c r="O1545" s="47"/>
    </row>
    <row r="1546" spans="1:15" s="14" customFormat="1">
      <c r="A1546" s="14">
        <v>1540</v>
      </c>
      <c r="B1546" s="14">
        <v>312737</v>
      </c>
      <c r="C1546" s="14" t="s">
        <v>335</v>
      </c>
      <c r="D1546" s="14" t="s">
        <v>904</v>
      </c>
      <c r="E1546" s="14">
        <v>2010</v>
      </c>
      <c r="F1546" s="14" t="s">
        <v>1402</v>
      </c>
      <c r="G1546" s="14" t="s">
        <v>916</v>
      </c>
      <c r="H1546" s="47">
        <v>2473</v>
      </c>
      <c r="I1546" s="47">
        <v>3053</v>
      </c>
      <c r="J1546" s="47">
        <v>3053</v>
      </c>
      <c r="K1546" s="47">
        <v>2473</v>
      </c>
      <c r="L1546" s="47">
        <v>2473</v>
      </c>
      <c r="O1546" s="47"/>
    </row>
    <row r="1547" spans="1:15" s="14" customFormat="1">
      <c r="A1547" s="14">
        <v>1541</v>
      </c>
      <c r="B1547" s="14">
        <v>312737</v>
      </c>
      <c r="C1547" s="14" t="s">
        <v>335</v>
      </c>
      <c r="D1547" s="14" t="s">
        <v>904</v>
      </c>
      <c r="E1547" s="14">
        <v>2011</v>
      </c>
      <c r="F1547" s="14" t="s">
        <v>1403</v>
      </c>
      <c r="G1547" s="14" t="s">
        <v>914</v>
      </c>
      <c r="H1547" s="47">
        <v>2494</v>
      </c>
      <c r="I1547" s="47">
        <v>3079</v>
      </c>
      <c r="J1547" s="47">
        <v>3079</v>
      </c>
      <c r="K1547" s="47">
        <v>2480</v>
      </c>
      <c r="L1547" s="47">
        <v>2475</v>
      </c>
      <c r="O1547" s="47"/>
    </row>
    <row r="1548" spans="1:15" s="14" customFormat="1">
      <c r="A1548" s="14">
        <v>1542</v>
      </c>
      <c r="B1548" s="14">
        <v>312737</v>
      </c>
      <c r="C1548" s="14" t="s">
        <v>335</v>
      </c>
      <c r="D1548" s="14" t="s">
        <v>904</v>
      </c>
      <c r="E1548" s="14">
        <v>2012</v>
      </c>
      <c r="F1548" s="14" t="s">
        <v>1403</v>
      </c>
      <c r="G1548" s="14" t="s">
        <v>914</v>
      </c>
      <c r="H1548" s="47">
        <v>2515</v>
      </c>
      <c r="I1548" s="47">
        <v>3105</v>
      </c>
      <c r="J1548" s="47">
        <v>3105</v>
      </c>
      <c r="K1548" s="47">
        <v>2515</v>
      </c>
      <c r="L1548" s="47">
        <v>2515</v>
      </c>
      <c r="O1548" s="47"/>
    </row>
    <row r="1549" spans="1:15" s="14" customFormat="1">
      <c r="A1549" s="14">
        <v>1543</v>
      </c>
      <c r="B1549" s="14">
        <v>312737</v>
      </c>
      <c r="C1549" s="14" t="s">
        <v>335</v>
      </c>
      <c r="D1549" s="14" t="s">
        <v>904</v>
      </c>
      <c r="E1549" s="14">
        <v>2013</v>
      </c>
      <c r="J1549" s="47">
        <v>3226</v>
      </c>
      <c r="O1549" s="47"/>
    </row>
    <row r="1550" spans="1:15" s="14" customFormat="1">
      <c r="A1550" s="14">
        <v>1544</v>
      </c>
      <c r="B1550" s="14">
        <v>312737</v>
      </c>
      <c r="C1550" s="14" t="s">
        <v>335</v>
      </c>
      <c r="D1550" s="14" t="s">
        <v>904</v>
      </c>
      <c r="E1550" s="14">
        <v>2014</v>
      </c>
      <c r="F1550" s="14" t="s">
        <v>1402</v>
      </c>
      <c r="G1550" s="14" t="s">
        <v>916</v>
      </c>
      <c r="H1550" s="47">
        <v>2635</v>
      </c>
      <c r="I1550" s="47">
        <v>3253</v>
      </c>
      <c r="J1550" s="47">
        <v>3253</v>
      </c>
      <c r="K1550" s="47">
        <v>3253</v>
      </c>
      <c r="L1550" s="47">
        <v>2635</v>
      </c>
      <c r="O1550" s="47"/>
    </row>
    <row r="1551" spans="1:15" s="14" customFormat="1">
      <c r="A1551" s="14">
        <v>1545</v>
      </c>
      <c r="B1551" s="14">
        <v>312740</v>
      </c>
      <c r="C1551" s="14" t="s">
        <v>337</v>
      </c>
      <c r="D1551" s="14" t="s">
        <v>904</v>
      </c>
      <c r="E1551" s="14">
        <v>2007</v>
      </c>
      <c r="F1551" s="14" t="s">
        <v>905</v>
      </c>
      <c r="G1551" s="14" t="s">
        <v>916</v>
      </c>
      <c r="H1551" s="47">
        <v>1084</v>
      </c>
      <c r="I1551" s="47">
        <v>4270</v>
      </c>
      <c r="J1551" s="47">
        <v>4270</v>
      </c>
      <c r="K1551" s="47">
        <v>1320</v>
      </c>
      <c r="L1551" s="47">
        <v>1320</v>
      </c>
      <c r="O1551" s="47"/>
    </row>
    <row r="1552" spans="1:15" s="14" customFormat="1">
      <c r="A1552" s="14">
        <v>1546</v>
      </c>
      <c r="B1552" s="14">
        <v>312740</v>
      </c>
      <c r="C1552" s="14" t="s">
        <v>337</v>
      </c>
      <c r="D1552" s="14" t="s">
        <v>904</v>
      </c>
      <c r="E1552" s="14">
        <v>2008</v>
      </c>
      <c r="F1552" s="14" t="s">
        <v>905</v>
      </c>
      <c r="G1552" s="14" t="s">
        <v>916</v>
      </c>
      <c r="H1552" s="47">
        <v>1123</v>
      </c>
      <c r="I1552" s="47">
        <v>4423</v>
      </c>
      <c r="J1552" s="47">
        <v>4423</v>
      </c>
      <c r="K1552" s="47">
        <v>1359</v>
      </c>
      <c r="L1552" s="47">
        <v>1359</v>
      </c>
      <c r="O1552" s="47"/>
    </row>
    <row r="1553" spans="1:15" s="14" customFormat="1">
      <c r="A1553" s="14">
        <v>1547</v>
      </c>
      <c r="B1553" s="14">
        <v>312740</v>
      </c>
      <c r="C1553" s="14" t="s">
        <v>337</v>
      </c>
      <c r="D1553" s="14" t="s">
        <v>904</v>
      </c>
      <c r="E1553" s="14">
        <v>2009</v>
      </c>
      <c r="F1553" s="14" t="s">
        <v>905</v>
      </c>
      <c r="G1553" s="14" t="s">
        <v>916</v>
      </c>
      <c r="H1553" s="47">
        <v>1130</v>
      </c>
      <c r="I1553" s="47">
        <v>4450</v>
      </c>
      <c r="J1553" s="47">
        <v>4450</v>
      </c>
      <c r="K1553" s="47">
        <v>1372</v>
      </c>
      <c r="L1553" s="47">
        <v>1372</v>
      </c>
      <c r="O1553" s="47"/>
    </row>
    <row r="1554" spans="1:15" s="14" customFormat="1">
      <c r="A1554" s="14">
        <v>1548</v>
      </c>
      <c r="B1554" s="14">
        <v>312740</v>
      </c>
      <c r="C1554" s="14" t="s">
        <v>337</v>
      </c>
      <c r="D1554" s="14" t="s">
        <v>904</v>
      </c>
      <c r="E1554" s="14">
        <v>2010</v>
      </c>
      <c r="F1554" s="14" t="s">
        <v>905</v>
      </c>
      <c r="G1554" s="14" t="s">
        <v>916</v>
      </c>
      <c r="H1554" s="47">
        <v>1164</v>
      </c>
      <c r="I1554" s="47">
        <v>4220</v>
      </c>
      <c r="J1554" s="47">
        <v>4220</v>
      </c>
      <c r="K1554" s="47">
        <v>1164</v>
      </c>
      <c r="L1554" s="47">
        <v>1164</v>
      </c>
      <c r="O1554" s="47"/>
    </row>
    <row r="1555" spans="1:15" s="14" customFormat="1">
      <c r="A1555" s="14">
        <v>1549</v>
      </c>
      <c r="B1555" s="14">
        <v>312740</v>
      </c>
      <c r="C1555" s="14" t="s">
        <v>337</v>
      </c>
      <c r="D1555" s="14" t="s">
        <v>904</v>
      </c>
      <c r="E1555" s="14">
        <v>2011</v>
      </c>
      <c r="F1555" s="14" t="s">
        <v>905</v>
      </c>
      <c r="G1555" s="14" t="s">
        <v>916</v>
      </c>
      <c r="H1555" s="47">
        <v>1166</v>
      </c>
      <c r="I1555" s="47">
        <v>4228</v>
      </c>
      <c r="J1555" s="47">
        <v>4228</v>
      </c>
      <c r="K1555" s="47">
        <v>1166</v>
      </c>
      <c r="L1555" s="47">
        <v>1166</v>
      </c>
      <c r="O1555" s="47"/>
    </row>
    <row r="1556" spans="1:15" s="14" customFormat="1">
      <c r="A1556" s="14">
        <v>1550</v>
      </c>
      <c r="B1556" s="14">
        <v>312740</v>
      </c>
      <c r="C1556" s="14" t="s">
        <v>337</v>
      </c>
      <c r="D1556" s="14" t="s">
        <v>904</v>
      </c>
      <c r="E1556" s="14">
        <v>2012</v>
      </c>
      <c r="F1556" s="14" t="s">
        <v>1407</v>
      </c>
      <c r="G1556" s="14" t="s">
        <v>914</v>
      </c>
      <c r="H1556" s="47">
        <v>1168</v>
      </c>
      <c r="I1556" s="47">
        <v>4235</v>
      </c>
      <c r="J1556" s="47">
        <v>4235</v>
      </c>
      <c r="K1556" s="47">
        <v>1168</v>
      </c>
      <c r="L1556" s="47">
        <v>1168</v>
      </c>
      <c r="O1556" s="47"/>
    </row>
    <row r="1557" spans="1:15" s="14" customFormat="1">
      <c r="A1557" s="14">
        <v>1551</v>
      </c>
      <c r="B1557" s="14">
        <v>312740</v>
      </c>
      <c r="C1557" s="14" t="s">
        <v>337</v>
      </c>
      <c r="D1557" s="14" t="s">
        <v>904</v>
      </c>
      <c r="E1557" s="14">
        <v>2013</v>
      </c>
      <c r="F1557" s="14" t="s">
        <v>1407</v>
      </c>
      <c r="G1557" s="14" t="s">
        <v>914</v>
      </c>
      <c r="H1557" s="47">
        <v>1205</v>
      </c>
      <c r="I1557" s="47">
        <v>4370</v>
      </c>
      <c r="J1557" s="47">
        <v>4370</v>
      </c>
      <c r="K1557" s="47">
        <v>1205</v>
      </c>
      <c r="L1557" s="47">
        <v>1205</v>
      </c>
      <c r="O1557" s="47"/>
    </row>
    <row r="1558" spans="1:15" s="14" customFormat="1">
      <c r="A1558" s="14">
        <v>1552</v>
      </c>
      <c r="B1558" s="14">
        <v>312740</v>
      </c>
      <c r="C1558" s="14" t="s">
        <v>337</v>
      </c>
      <c r="D1558" s="14" t="s">
        <v>904</v>
      </c>
      <c r="E1558" s="14">
        <v>2014</v>
      </c>
      <c r="F1558" s="14" t="s">
        <v>1407</v>
      </c>
      <c r="G1558" s="14" t="s">
        <v>914</v>
      </c>
      <c r="H1558" s="47">
        <v>1208</v>
      </c>
      <c r="I1558" s="47">
        <v>4381</v>
      </c>
      <c r="J1558" s="47">
        <v>4381</v>
      </c>
      <c r="K1558" s="47">
        <v>1208</v>
      </c>
      <c r="L1558" s="47">
        <v>1208</v>
      </c>
      <c r="O1558" s="47"/>
    </row>
    <row r="1559" spans="1:15" s="14" customFormat="1">
      <c r="A1559" s="14">
        <v>1553</v>
      </c>
      <c r="B1559" s="14">
        <v>312750</v>
      </c>
      <c r="C1559" s="14" t="s">
        <v>338</v>
      </c>
      <c r="D1559" s="14" t="s">
        <v>904</v>
      </c>
      <c r="E1559" s="14">
        <v>2007</v>
      </c>
      <c r="J1559" s="47">
        <v>5620</v>
      </c>
      <c r="O1559" s="47"/>
    </row>
    <row r="1560" spans="1:15" s="14" customFormat="1">
      <c r="A1560" s="14">
        <v>1554</v>
      </c>
      <c r="B1560" s="14">
        <v>312750</v>
      </c>
      <c r="C1560" s="14" t="s">
        <v>338</v>
      </c>
      <c r="D1560" s="14" t="s">
        <v>904</v>
      </c>
      <c r="E1560" s="14">
        <v>2008</v>
      </c>
      <c r="J1560" s="47">
        <v>5783</v>
      </c>
      <c r="O1560" s="47"/>
    </row>
    <row r="1561" spans="1:15" s="14" customFormat="1">
      <c r="A1561" s="14">
        <v>1555</v>
      </c>
      <c r="B1561" s="14">
        <v>312750</v>
      </c>
      <c r="C1561" s="14" t="s">
        <v>338</v>
      </c>
      <c r="D1561" s="14" t="s">
        <v>904</v>
      </c>
      <c r="E1561" s="14">
        <v>2009</v>
      </c>
      <c r="F1561" s="14" t="s">
        <v>1408</v>
      </c>
      <c r="G1561" s="14" t="s">
        <v>968</v>
      </c>
      <c r="H1561" s="47">
        <v>2983</v>
      </c>
      <c r="I1561" s="47">
        <v>5786</v>
      </c>
      <c r="J1561" s="47">
        <v>5786</v>
      </c>
      <c r="K1561" s="47">
        <v>3246</v>
      </c>
      <c r="L1561" s="47">
        <v>2796</v>
      </c>
      <c r="O1561" s="47"/>
    </row>
    <row r="1562" spans="1:15" s="14" customFormat="1">
      <c r="A1562" s="14">
        <v>1556</v>
      </c>
      <c r="B1562" s="14">
        <v>312750</v>
      </c>
      <c r="C1562" s="14" t="s">
        <v>338</v>
      </c>
      <c r="D1562" s="14" t="s">
        <v>904</v>
      </c>
      <c r="E1562" s="14">
        <v>2010</v>
      </c>
      <c r="F1562" s="14" t="s">
        <v>1408</v>
      </c>
      <c r="G1562" s="14" t="s">
        <v>914</v>
      </c>
      <c r="H1562" s="47">
        <v>3237</v>
      </c>
      <c r="I1562" s="47">
        <v>5921</v>
      </c>
      <c r="J1562" s="47">
        <v>5921</v>
      </c>
      <c r="K1562" s="47">
        <v>3280</v>
      </c>
      <c r="L1562" s="47">
        <v>2830</v>
      </c>
      <c r="O1562" s="47"/>
    </row>
    <row r="1563" spans="1:15" s="14" customFormat="1">
      <c r="A1563" s="14">
        <v>1557</v>
      </c>
      <c r="B1563" s="14">
        <v>312750</v>
      </c>
      <c r="C1563" s="14" t="s">
        <v>338</v>
      </c>
      <c r="D1563" s="14" t="s">
        <v>904</v>
      </c>
      <c r="E1563" s="14">
        <v>2011</v>
      </c>
      <c r="F1563" s="14" t="s">
        <v>1408</v>
      </c>
      <c r="G1563" s="14" t="s">
        <v>914</v>
      </c>
      <c r="H1563" s="47">
        <v>3246</v>
      </c>
      <c r="I1563" s="47">
        <v>5937</v>
      </c>
      <c r="J1563" s="47">
        <v>5937</v>
      </c>
      <c r="K1563" s="47">
        <v>3280</v>
      </c>
      <c r="L1563" s="47">
        <v>3113</v>
      </c>
      <c r="O1563" s="47"/>
    </row>
    <row r="1564" spans="1:15" s="14" customFormat="1">
      <c r="A1564" s="14">
        <v>1558</v>
      </c>
      <c r="B1564" s="14">
        <v>312750</v>
      </c>
      <c r="C1564" s="14" t="s">
        <v>338</v>
      </c>
      <c r="D1564" s="14" t="s">
        <v>904</v>
      </c>
      <c r="E1564" s="14">
        <v>2012</v>
      </c>
      <c r="F1564" s="14" t="s">
        <v>1408</v>
      </c>
      <c r="G1564" s="14" t="s">
        <v>914</v>
      </c>
      <c r="H1564" s="47">
        <v>3254</v>
      </c>
      <c r="I1564" s="47">
        <v>5953</v>
      </c>
      <c r="J1564" s="47">
        <v>5953</v>
      </c>
      <c r="K1564" s="47">
        <v>3280</v>
      </c>
      <c r="L1564" s="47">
        <v>3113</v>
      </c>
      <c r="O1564" s="47"/>
    </row>
    <row r="1565" spans="1:15" s="14" customFormat="1">
      <c r="A1565" s="14">
        <v>1559</v>
      </c>
      <c r="B1565" s="14">
        <v>312750</v>
      </c>
      <c r="C1565" s="14" t="s">
        <v>338</v>
      </c>
      <c r="D1565" s="14" t="s">
        <v>904</v>
      </c>
      <c r="E1565" s="14">
        <v>2013</v>
      </c>
      <c r="F1565" s="14" t="s">
        <v>1408</v>
      </c>
      <c r="G1565" s="14" t="s">
        <v>914</v>
      </c>
      <c r="H1565" s="47">
        <v>3361</v>
      </c>
      <c r="I1565" s="47">
        <v>6148</v>
      </c>
      <c r="J1565" s="47">
        <v>6148</v>
      </c>
      <c r="K1565" s="47">
        <v>3280</v>
      </c>
      <c r="L1565" s="47">
        <v>3113</v>
      </c>
      <c r="O1565" s="47"/>
    </row>
    <row r="1566" spans="1:15" s="14" customFormat="1">
      <c r="A1566" s="14">
        <v>1560</v>
      </c>
      <c r="B1566" s="14">
        <v>312750</v>
      </c>
      <c r="C1566" s="14" t="s">
        <v>338</v>
      </c>
      <c r="D1566" s="14" t="s">
        <v>904</v>
      </c>
      <c r="E1566" s="14">
        <v>2014</v>
      </c>
      <c r="F1566" s="14" t="s">
        <v>1408</v>
      </c>
      <c r="G1566" s="14" t="s">
        <v>914</v>
      </c>
      <c r="H1566" s="47">
        <v>3372</v>
      </c>
      <c r="I1566" s="47">
        <v>6168</v>
      </c>
      <c r="J1566" s="47">
        <v>6168</v>
      </c>
      <c r="K1566" s="47">
        <v>3280</v>
      </c>
      <c r="L1566" s="47">
        <v>3113</v>
      </c>
      <c r="O1566" s="47"/>
    </row>
    <row r="1567" spans="1:15">
      <c r="A1567">
        <v>1561</v>
      </c>
      <c r="B1567">
        <v>312760</v>
      </c>
      <c r="C1567" t="s">
        <v>339</v>
      </c>
      <c r="D1567" t="s">
        <v>904</v>
      </c>
      <c r="E1567">
        <v>2007</v>
      </c>
      <c r="F1567" t="s">
        <v>905</v>
      </c>
      <c r="G1567" t="s">
        <v>906</v>
      </c>
      <c r="J1567" s="1">
        <v>11569</v>
      </c>
      <c r="O1567" s="1"/>
    </row>
    <row r="1568" spans="1:15">
      <c r="A1568">
        <v>1562</v>
      </c>
      <c r="B1568">
        <v>312760</v>
      </c>
      <c r="C1568" t="s">
        <v>339</v>
      </c>
      <c r="D1568" t="s">
        <v>904</v>
      </c>
      <c r="E1568">
        <v>2008</v>
      </c>
      <c r="F1568" t="s">
        <v>905</v>
      </c>
      <c r="G1568" t="s">
        <v>906</v>
      </c>
      <c r="J1568" s="1">
        <v>11915</v>
      </c>
      <c r="O1568" s="1">
        <v>34</v>
      </c>
    </row>
    <row r="1569" spans="1:15">
      <c r="A1569">
        <v>1563</v>
      </c>
      <c r="B1569">
        <v>312760</v>
      </c>
      <c r="C1569" t="s">
        <v>339</v>
      </c>
      <c r="D1569" t="s">
        <v>904</v>
      </c>
      <c r="E1569">
        <v>2009</v>
      </c>
      <c r="F1569" t="s">
        <v>1410</v>
      </c>
      <c r="G1569" t="s">
        <v>908</v>
      </c>
      <c r="J1569" s="1">
        <v>11927</v>
      </c>
      <c r="O1569" s="1">
        <v>62</v>
      </c>
    </row>
    <row r="1570" spans="1:15">
      <c r="A1570">
        <v>1564</v>
      </c>
      <c r="B1570">
        <v>312760</v>
      </c>
      <c r="C1570" t="s">
        <v>339</v>
      </c>
      <c r="D1570" t="s">
        <v>904</v>
      </c>
      <c r="E1570">
        <v>2010</v>
      </c>
      <c r="F1570" t="s">
        <v>1409</v>
      </c>
      <c r="G1570" t="s">
        <v>912</v>
      </c>
      <c r="H1570" s="1">
        <v>8229</v>
      </c>
      <c r="I1570" s="1">
        <v>11681</v>
      </c>
      <c r="J1570" s="1">
        <v>11681</v>
      </c>
      <c r="K1570" s="1">
        <v>4938</v>
      </c>
      <c r="L1570" s="1">
        <v>4938</v>
      </c>
      <c r="O1570" s="1">
        <v>44</v>
      </c>
    </row>
    <row r="1571" spans="1:15">
      <c r="A1571">
        <v>1565</v>
      </c>
      <c r="B1571">
        <v>312760</v>
      </c>
      <c r="C1571" t="s">
        <v>339</v>
      </c>
      <c r="D1571" t="s">
        <v>904</v>
      </c>
      <c r="E1571">
        <v>2011</v>
      </c>
      <c r="F1571" t="s">
        <v>1410</v>
      </c>
      <c r="G1571" t="s">
        <v>908</v>
      </c>
      <c r="J1571" s="1">
        <v>11681</v>
      </c>
      <c r="O1571" s="1">
        <v>41</v>
      </c>
    </row>
    <row r="1572" spans="1:15">
      <c r="A1572">
        <v>1566</v>
      </c>
      <c r="B1572">
        <v>312760</v>
      </c>
      <c r="C1572" t="s">
        <v>339</v>
      </c>
      <c r="D1572" t="s">
        <v>904</v>
      </c>
      <c r="E1572">
        <v>2012</v>
      </c>
      <c r="F1572" t="s">
        <v>1409</v>
      </c>
      <c r="G1572" t="s">
        <v>912</v>
      </c>
      <c r="H1572" s="1">
        <v>8228</v>
      </c>
      <c r="I1572" s="1">
        <v>11680</v>
      </c>
      <c r="J1572" s="1">
        <v>11680</v>
      </c>
      <c r="K1572" s="1">
        <v>10512</v>
      </c>
      <c r="L1572" s="1">
        <v>7405</v>
      </c>
      <c r="O1572" s="1">
        <v>37</v>
      </c>
    </row>
    <row r="1573" spans="1:15">
      <c r="A1573">
        <v>1567</v>
      </c>
      <c r="B1573">
        <v>312760</v>
      </c>
      <c r="C1573" t="s">
        <v>339</v>
      </c>
      <c r="D1573" t="s">
        <v>904</v>
      </c>
      <c r="E1573">
        <v>2013</v>
      </c>
      <c r="F1573" t="s">
        <v>1409</v>
      </c>
      <c r="G1573" t="s">
        <v>912</v>
      </c>
      <c r="H1573" s="1">
        <v>8475</v>
      </c>
      <c r="I1573" s="1">
        <v>12030</v>
      </c>
      <c r="J1573" s="1">
        <v>12030</v>
      </c>
      <c r="K1573" s="1">
        <v>10722</v>
      </c>
      <c r="L1573" s="1">
        <v>8228</v>
      </c>
      <c r="O1573" s="1">
        <v>42</v>
      </c>
    </row>
    <row r="1574" spans="1:15">
      <c r="A1574">
        <v>1568</v>
      </c>
      <c r="B1574">
        <v>312760</v>
      </c>
      <c r="C1574" t="s">
        <v>339</v>
      </c>
      <c r="D1574" t="s">
        <v>904</v>
      </c>
      <c r="E1574">
        <v>2014</v>
      </c>
      <c r="F1574" t="s">
        <v>1409</v>
      </c>
      <c r="G1574" t="s">
        <v>912</v>
      </c>
      <c r="H1574" s="1">
        <v>8481</v>
      </c>
      <c r="I1574" s="1">
        <v>12039</v>
      </c>
      <c r="J1574" s="1">
        <v>12039</v>
      </c>
      <c r="K1574" s="1">
        <v>10724</v>
      </c>
      <c r="L1574" s="1">
        <v>8228</v>
      </c>
      <c r="O1574" s="1">
        <v>59</v>
      </c>
    </row>
    <row r="1575" spans="1:15">
      <c r="A1575">
        <v>1569</v>
      </c>
      <c r="B1575">
        <v>312770</v>
      </c>
      <c r="C1575" t="s">
        <v>340</v>
      </c>
      <c r="D1575" t="s">
        <v>904</v>
      </c>
      <c r="E1575">
        <v>2007</v>
      </c>
      <c r="F1575" t="s">
        <v>1411</v>
      </c>
      <c r="G1575" t="s">
        <v>914</v>
      </c>
      <c r="H1575" s="1">
        <v>248771</v>
      </c>
      <c r="I1575" s="1">
        <v>260396</v>
      </c>
      <c r="J1575" s="1">
        <v>260396</v>
      </c>
      <c r="K1575" s="1">
        <v>250526</v>
      </c>
      <c r="L1575" s="1">
        <v>250526</v>
      </c>
      <c r="O1575" s="1"/>
    </row>
    <row r="1576" spans="1:15">
      <c r="A1576">
        <v>1570</v>
      </c>
      <c r="B1576">
        <v>312770</v>
      </c>
      <c r="C1576" t="s">
        <v>340</v>
      </c>
      <c r="D1576" t="s">
        <v>904</v>
      </c>
      <c r="E1576">
        <v>2008</v>
      </c>
      <c r="F1576" t="s">
        <v>1411</v>
      </c>
      <c r="G1576" t="s">
        <v>914</v>
      </c>
      <c r="H1576" s="1">
        <v>250285</v>
      </c>
      <c r="I1576" s="1">
        <v>261981</v>
      </c>
      <c r="J1576" s="1">
        <v>261981</v>
      </c>
      <c r="K1576" s="1">
        <v>254422</v>
      </c>
      <c r="L1576" s="1">
        <v>243907</v>
      </c>
      <c r="O1576" s="1">
        <v>604</v>
      </c>
    </row>
    <row r="1577" spans="1:15">
      <c r="A1577">
        <v>1571</v>
      </c>
      <c r="B1577">
        <v>312770</v>
      </c>
      <c r="C1577" t="s">
        <v>340</v>
      </c>
      <c r="D1577" t="s">
        <v>904</v>
      </c>
      <c r="E1577">
        <v>2009</v>
      </c>
      <c r="F1577" t="s">
        <v>1411</v>
      </c>
      <c r="G1577" t="s">
        <v>914</v>
      </c>
      <c r="H1577" s="1">
        <v>251521</v>
      </c>
      <c r="I1577" s="1">
        <v>263274</v>
      </c>
      <c r="J1577" s="1">
        <v>263274</v>
      </c>
      <c r="K1577" s="1">
        <v>255762</v>
      </c>
      <c r="L1577" s="1">
        <v>245157</v>
      </c>
      <c r="O1577" s="1">
        <v>270</v>
      </c>
    </row>
    <row r="1578" spans="1:15">
      <c r="A1578">
        <v>1572</v>
      </c>
      <c r="B1578">
        <v>312770</v>
      </c>
      <c r="C1578" t="s">
        <v>340</v>
      </c>
      <c r="D1578" t="s">
        <v>904</v>
      </c>
      <c r="E1578">
        <v>2010</v>
      </c>
      <c r="F1578" t="s">
        <v>1411</v>
      </c>
      <c r="G1578" t="s">
        <v>914</v>
      </c>
      <c r="H1578" s="1">
        <v>253300</v>
      </c>
      <c r="I1578" s="1">
        <v>263689</v>
      </c>
      <c r="J1578" s="1">
        <v>263689</v>
      </c>
      <c r="K1578" s="1">
        <v>256530</v>
      </c>
      <c r="L1578" s="1">
        <v>247132</v>
      </c>
      <c r="O1578" s="1">
        <v>276</v>
      </c>
    </row>
    <row r="1579" spans="1:15">
      <c r="A1579">
        <v>1573</v>
      </c>
      <c r="B1579">
        <v>312770</v>
      </c>
      <c r="C1579" t="s">
        <v>340</v>
      </c>
      <c r="D1579" t="s">
        <v>904</v>
      </c>
      <c r="E1579">
        <v>2011</v>
      </c>
      <c r="F1579" t="s">
        <v>1411</v>
      </c>
      <c r="G1579" t="s">
        <v>914</v>
      </c>
      <c r="H1579" s="1">
        <v>254521</v>
      </c>
      <c r="I1579" s="1">
        <v>264960</v>
      </c>
      <c r="J1579" s="1">
        <v>264960</v>
      </c>
      <c r="K1579" s="1">
        <v>257936</v>
      </c>
      <c r="L1579" s="1">
        <v>248467</v>
      </c>
      <c r="O1579" s="1">
        <v>176</v>
      </c>
    </row>
    <row r="1580" spans="1:15">
      <c r="A1580">
        <v>1574</v>
      </c>
      <c r="B1580">
        <v>312770</v>
      </c>
      <c r="C1580" t="s">
        <v>340</v>
      </c>
      <c r="D1580" t="s">
        <v>904</v>
      </c>
      <c r="E1580">
        <v>2012</v>
      </c>
      <c r="F1580" t="s">
        <v>1411</v>
      </c>
      <c r="G1580" t="s">
        <v>914</v>
      </c>
      <c r="H1580" s="1">
        <v>255702</v>
      </c>
      <c r="I1580" s="1">
        <v>266190</v>
      </c>
      <c r="J1580" s="1">
        <v>266190</v>
      </c>
      <c r="K1580" s="1">
        <v>259258</v>
      </c>
      <c r="L1580" s="1">
        <v>249742</v>
      </c>
      <c r="O1580" s="1">
        <v>337</v>
      </c>
    </row>
    <row r="1581" spans="1:15">
      <c r="A1581">
        <v>1575</v>
      </c>
      <c r="B1581">
        <v>312770</v>
      </c>
      <c r="C1581" t="s">
        <v>340</v>
      </c>
      <c r="D1581" t="s">
        <v>904</v>
      </c>
      <c r="E1581">
        <v>2013</v>
      </c>
      <c r="F1581" t="s">
        <v>1411</v>
      </c>
      <c r="G1581" t="s">
        <v>914</v>
      </c>
      <c r="H1581" s="1">
        <v>264711</v>
      </c>
      <c r="I1581" s="1">
        <v>275568</v>
      </c>
      <c r="J1581" s="1">
        <v>275568</v>
      </c>
      <c r="K1581" s="1">
        <v>268453</v>
      </c>
      <c r="L1581" s="1">
        <v>258601</v>
      </c>
      <c r="O1581" s="1">
        <v>259</v>
      </c>
    </row>
    <row r="1582" spans="1:15">
      <c r="A1582">
        <v>1576</v>
      </c>
      <c r="B1582">
        <v>312770</v>
      </c>
      <c r="C1582" t="s">
        <v>340</v>
      </c>
      <c r="D1582" t="s">
        <v>904</v>
      </c>
      <c r="E1582">
        <v>2014</v>
      </c>
      <c r="F1582" t="s">
        <v>1411</v>
      </c>
      <c r="G1582" t="s">
        <v>914</v>
      </c>
      <c r="H1582" s="1">
        <v>266082</v>
      </c>
      <c r="I1582" s="1">
        <v>276995</v>
      </c>
      <c r="J1582" s="1">
        <v>276995</v>
      </c>
      <c r="K1582" s="1">
        <v>269879</v>
      </c>
      <c r="L1582" s="1">
        <v>259974</v>
      </c>
      <c r="O1582" s="1">
        <v>242</v>
      </c>
    </row>
    <row r="1583" spans="1:15">
      <c r="A1583">
        <v>1577</v>
      </c>
      <c r="B1583">
        <v>312780</v>
      </c>
      <c r="C1583" t="s">
        <v>341</v>
      </c>
      <c r="D1583" t="s">
        <v>904</v>
      </c>
      <c r="E1583">
        <v>2007</v>
      </c>
      <c r="F1583" t="s">
        <v>905</v>
      </c>
      <c r="G1583" t="s">
        <v>906</v>
      </c>
      <c r="J1583" s="1">
        <v>14594</v>
      </c>
      <c r="O1583" s="1"/>
    </row>
    <row r="1584" spans="1:15">
      <c r="A1584">
        <v>1578</v>
      </c>
      <c r="B1584">
        <v>312780</v>
      </c>
      <c r="C1584" t="s">
        <v>341</v>
      </c>
      <c r="D1584" t="s">
        <v>904</v>
      </c>
      <c r="E1584">
        <v>2008</v>
      </c>
      <c r="F1584" t="s">
        <v>905</v>
      </c>
      <c r="G1584" t="s">
        <v>906</v>
      </c>
      <c r="J1584" s="1">
        <v>15100</v>
      </c>
      <c r="O1584" s="1">
        <v>78</v>
      </c>
    </row>
    <row r="1585" spans="1:15">
      <c r="A1585">
        <v>1579</v>
      </c>
      <c r="B1585">
        <v>312780</v>
      </c>
      <c r="C1585" t="s">
        <v>341</v>
      </c>
      <c r="D1585" t="s">
        <v>904</v>
      </c>
      <c r="E1585">
        <v>2009</v>
      </c>
      <c r="F1585" t="s">
        <v>1413</v>
      </c>
      <c r="G1585" t="s">
        <v>908</v>
      </c>
      <c r="J1585" s="1">
        <v>15177</v>
      </c>
      <c r="O1585" s="1">
        <v>77</v>
      </c>
    </row>
    <row r="1586" spans="1:15">
      <c r="A1586">
        <v>1580</v>
      </c>
      <c r="B1586">
        <v>312780</v>
      </c>
      <c r="C1586" t="s">
        <v>341</v>
      </c>
      <c r="D1586" t="s">
        <v>904</v>
      </c>
      <c r="E1586">
        <v>2010</v>
      </c>
      <c r="F1586" t="s">
        <v>1414</v>
      </c>
      <c r="G1586" t="s">
        <v>912</v>
      </c>
      <c r="H1586" s="1">
        <v>5391</v>
      </c>
      <c r="I1586" s="1">
        <v>15024</v>
      </c>
      <c r="J1586" s="1">
        <v>15024</v>
      </c>
      <c r="K1586" s="1">
        <v>4852</v>
      </c>
      <c r="L1586" s="1">
        <v>4852</v>
      </c>
      <c r="O1586" s="1">
        <v>99</v>
      </c>
    </row>
    <row r="1587" spans="1:15">
      <c r="A1587">
        <v>1581</v>
      </c>
      <c r="B1587">
        <v>312780</v>
      </c>
      <c r="C1587" t="s">
        <v>341</v>
      </c>
      <c r="D1587" t="s">
        <v>904</v>
      </c>
      <c r="E1587">
        <v>2011</v>
      </c>
      <c r="F1587" t="s">
        <v>1414</v>
      </c>
      <c r="G1587" t="s">
        <v>912</v>
      </c>
      <c r="H1587" s="1">
        <v>5413</v>
      </c>
      <c r="I1587" s="1">
        <v>15086</v>
      </c>
      <c r="J1587" s="1">
        <v>15086</v>
      </c>
      <c r="K1587" s="1">
        <v>4852</v>
      </c>
      <c r="L1587" s="1">
        <v>4852</v>
      </c>
      <c r="O1587" s="1">
        <v>71</v>
      </c>
    </row>
    <row r="1588" spans="1:15">
      <c r="A1588">
        <v>1582</v>
      </c>
      <c r="B1588">
        <v>312780</v>
      </c>
      <c r="C1588" t="s">
        <v>341</v>
      </c>
      <c r="D1588" t="s">
        <v>904</v>
      </c>
      <c r="E1588">
        <v>2012</v>
      </c>
      <c r="F1588" t="s">
        <v>1414</v>
      </c>
      <c r="G1588" t="s">
        <v>912</v>
      </c>
      <c r="H1588" s="1">
        <v>5434</v>
      </c>
      <c r="I1588" s="1">
        <v>15145</v>
      </c>
      <c r="J1588" s="1">
        <v>15145</v>
      </c>
      <c r="K1588" s="1">
        <v>5434</v>
      </c>
      <c r="L1588" s="1">
        <v>5434</v>
      </c>
      <c r="O1588" s="1">
        <v>53</v>
      </c>
    </row>
    <row r="1589" spans="1:15">
      <c r="A1589">
        <v>1583</v>
      </c>
      <c r="B1589">
        <v>312780</v>
      </c>
      <c r="C1589" t="s">
        <v>341</v>
      </c>
      <c r="D1589" t="s">
        <v>904</v>
      </c>
      <c r="E1589">
        <v>2013</v>
      </c>
      <c r="F1589" t="s">
        <v>1413</v>
      </c>
      <c r="G1589" t="s">
        <v>914</v>
      </c>
      <c r="H1589" s="1">
        <v>5622</v>
      </c>
      <c r="I1589" s="1">
        <v>15667</v>
      </c>
      <c r="J1589" s="1">
        <v>15667</v>
      </c>
      <c r="K1589" s="1">
        <v>3980</v>
      </c>
      <c r="L1589" s="1">
        <v>3980</v>
      </c>
      <c r="O1589" s="1">
        <v>66</v>
      </c>
    </row>
    <row r="1590" spans="1:15">
      <c r="A1590">
        <v>1584</v>
      </c>
      <c r="B1590">
        <v>312780</v>
      </c>
      <c r="C1590" t="s">
        <v>341</v>
      </c>
      <c r="D1590" t="s">
        <v>904</v>
      </c>
      <c r="E1590">
        <v>2014</v>
      </c>
      <c r="F1590" t="s">
        <v>1412</v>
      </c>
      <c r="G1590" t="s">
        <v>1171</v>
      </c>
      <c r="H1590" s="1">
        <v>5647</v>
      </c>
      <c r="I1590" s="1">
        <v>15737</v>
      </c>
      <c r="J1590" s="1">
        <v>15737</v>
      </c>
      <c r="K1590" s="1">
        <v>4158</v>
      </c>
      <c r="L1590" s="1">
        <v>4158</v>
      </c>
      <c r="O1590" s="1">
        <v>56</v>
      </c>
    </row>
    <row r="1591" spans="1:15">
      <c r="A1591">
        <v>1585</v>
      </c>
      <c r="B1591">
        <v>312800</v>
      </c>
      <c r="C1591" t="s">
        <v>343</v>
      </c>
      <c r="D1591" t="s">
        <v>904</v>
      </c>
      <c r="E1591">
        <v>2007</v>
      </c>
      <c r="F1591" t="s">
        <v>1417</v>
      </c>
      <c r="G1591" t="s">
        <v>916</v>
      </c>
      <c r="H1591" s="1">
        <v>23199</v>
      </c>
      <c r="I1591" s="1">
        <v>29286</v>
      </c>
      <c r="J1591" s="1">
        <v>29286</v>
      </c>
      <c r="K1591" s="1">
        <v>24331</v>
      </c>
      <c r="L1591" s="1">
        <v>23478</v>
      </c>
      <c r="O1591" s="1"/>
    </row>
    <row r="1592" spans="1:15">
      <c r="A1592">
        <v>1586</v>
      </c>
      <c r="B1592">
        <v>312800</v>
      </c>
      <c r="C1592" t="s">
        <v>343</v>
      </c>
      <c r="D1592" t="s">
        <v>904</v>
      </c>
      <c r="E1592">
        <v>2008</v>
      </c>
      <c r="F1592" t="s">
        <v>1417</v>
      </c>
      <c r="G1592" t="s">
        <v>916</v>
      </c>
      <c r="H1592" s="1">
        <v>24082</v>
      </c>
      <c r="I1592" s="1">
        <v>30401</v>
      </c>
      <c r="J1592" s="1">
        <v>30401</v>
      </c>
      <c r="K1592" s="1">
        <v>24331</v>
      </c>
      <c r="L1592" s="1">
        <v>23478</v>
      </c>
      <c r="O1592" s="1">
        <v>133</v>
      </c>
    </row>
    <row r="1593" spans="1:15">
      <c r="A1593">
        <v>1587</v>
      </c>
      <c r="B1593">
        <v>312800</v>
      </c>
      <c r="C1593" t="s">
        <v>343</v>
      </c>
      <c r="D1593" t="s">
        <v>904</v>
      </c>
      <c r="E1593">
        <v>2009</v>
      </c>
      <c r="F1593" t="s">
        <v>1416</v>
      </c>
      <c r="G1593" t="s">
        <v>914</v>
      </c>
      <c r="H1593" s="1">
        <v>24270</v>
      </c>
      <c r="I1593" s="1">
        <v>30638</v>
      </c>
      <c r="J1593" s="1">
        <v>30638</v>
      </c>
      <c r="K1593" s="1">
        <v>24935</v>
      </c>
      <c r="L1593" s="1">
        <v>24082</v>
      </c>
      <c r="O1593" s="1">
        <v>81</v>
      </c>
    </row>
    <row r="1594" spans="1:15">
      <c r="A1594">
        <v>1588</v>
      </c>
      <c r="B1594">
        <v>312800</v>
      </c>
      <c r="C1594" t="s">
        <v>343</v>
      </c>
      <c r="D1594" t="s">
        <v>904</v>
      </c>
      <c r="E1594">
        <v>2010</v>
      </c>
      <c r="F1594" t="s">
        <v>1416</v>
      </c>
      <c r="G1594" t="s">
        <v>914</v>
      </c>
      <c r="H1594" s="1">
        <v>25421</v>
      </c>
      <c r="I1594" s="1">
        <v>31262</v>
      </c>
      <c r="J1594" s="1">
        <v>31262</v>
      </c>
      <c r="K1594" s="1">
        <v>24935</v>
      </c>
      <c r="L1594" s="1">
        <v>24082</v>
      </c>
      <c r="O1594" s="1">
        <v>27</v>
      </c>
    </row>
    <row r="1595" spans="1:15">
      <c r="A1595">
        <v>1589</v>
      </c>
      <c r="B1595">
        <v>312800</v>
      </c>
      <c r="C1595" t="s">
        <v>343</v>
      </c>
      <c r="D1595" t="s">
        <v>904</v>
      </c>
      <c r="E1595">
        <v>2011</v>
      </c>
      <c r="F1595" t="s">
        <v>1416</v>
      </c>
      <c r="G1595" t="s">
        <v>914</v>
      </c>
      <c r="H1595" s="1">
        <v>25636</v>
      </c>
      <c r="I1595" s="1">
        <v>31526</v>
      </c>
      <c r="J1595" s="1">
        <v>31526</v>
      </c>
      <c r="K1595" s="1">
        <v>25636</v>
      </c>
      <c r="L1595" s="1">
        <v>25636</v>
      </c>
      <c r="O1595" s="1">
        <v>24</v>
      </c>
    </row>
    <row r="1596" spans="1:15">
      <c r="A1596">
        <v>1590</v>
      </c>
      <c r="B1596">
        <v>312800</v>
      </c>
      <c r="C1596" t="s">
        <v>343</v>
      </c>
      <c r="D1596" t="s">
        <v>904</v>
      </c>
      <c r="E1596">
        <v>2012</v>
      </c>
      <c r="F1596" t="s">
        <v>1416</v>
      </c>
      <c r="G1596" t="s">
        <v>914</v>
      </c>
      <c r="H1596" s="1">
        <v>25843</v>
      </c>
      <c r="I1596" s="1">
        <v>31781</v>
      </c>
      <c r="J1596" s="1">
        <v>31781</v>
      </c>
      <c r="K1596" s="1">
        <v>25636</v>
      </c>
      <c r="L1596" s="1">
        <v>25636</v>
      </c>
      <c r="O1596" s="1">
        <v>19</v>
      </c>
    </row>
    <row r="1597" spans="1:15">
      <c r="A1597">
        <v>1591</v>
      </c>
      <c r="B1597">
        <v>312800</v>
      </c>
      <c r="C1597" t="s">
        <v>343</v>
      </c>
      <c r="D1597" t="s">
        <v>904</v>
      </c>
      <c r="E1597">
        <v>2013</v>
      </c>
      <c r="F1597" t="s">
        <v>1416</v>
      </c>
      <c r="G1597" t="s">
        <v>914</v>
      </c>
      <c r="H1597" s="1">
        <v>26851</v>
      </c>
      <c r="I1597" s="1">
        <v>33020</v>
      </c>
      <c r="J1597" s="1">
        <v>33020</v>
      </c>
      <c r="K1597" s="1">
        <v>25636</v>
      </c>
      <c r="L1597" s="1">
        <v>25636</v>
      </c>
      <c r="O1597" s="1">
        <v>32</v>
      </c>
    </row>
    <row r="1598" spans="1:15">
      <c r="A1598">
        <v>1592</v>
      </c>
      <c r="B1598">
        <v>312800</v>
      </c>
      <c r="C1598" t="s">
        <v>343</v>
      </c>
      <c r="D1598" t="s">
        <v>904</v>
      </c>
      <c r="E1598">
        <v>2014</v>
      </c>
      <c r="F1598" t="s">
        <v>1416</v>
      </c>
      <c r="G1598" t="s">
        <v>914</v>
      </c>
      <c r="H1598" s="1">
        <v>27076</v>
      </c>
      <c r="I1598" s="1">
        <v>33297</v>
      </c>
      <c r="J1598" s="1">
        <v>33297</v>
      </c>
      <c r="K1598" s="1">
        <v>25636</v>
      </c>
      <c r="L1598" s="1">
        <v>25636</v>
      </c>
      <c r="O1598" s="1">
        <v>64</v>
      </c>
    </row>
    <row r="1599" spans="1:15">
      <c r="A1599">
        <v>1593</v>
      </c>
      <c r="B1599">
        <v>312810</v>
      </c>
      <c r="C1599" t="s">
        <v>344</v>
      </c>
      <c r="D1599" t="s">
        <v>904</v>
      </c>
      <c r="E1599">
        <v>2007</v>
      </c>
      <c r="F1599" t="s">
        <v>1419</v>
      </c>
      <c r="G1599" t="s">
        <v>916</v>
      </c>
      <c r="H1599" s="1">
        <v>6431</v>
      </c>
      <c r="I1599" s="1">
        <v>13152</v>
      </c>
      <c r="J1599" s="1">
        <v>13152</v>
      </c>
      <c r="K1599" s="1">
        <v>10287</v>
      </c>
      <c r="L1599" s="1">
        <v>10287</v>
      </c>
      <c r="O1599" s="1"/>
    </row>
    <row r="1600" spans="1:15">
      <c r="A1600">
        <v>1594</v>
      </c>
      <c r="B1600">
        <v>312810</v>
      </c>
      <c r="C1600" t="s">
        <v>344</v>
      </c>
      <c r="D1600" t="s">
        <v>904</v>
      </c>
      <c r="E1600">
        <v>2008</v>
      </c>
      <c r="F1600" t="s">
        <v>1419</v>
      </c>
      <c r="G1600" t="s">
        <v>916</v>
      </c>
      <c r="H1600" s="1">
        <v>6601</v>
      </c>
      <c r="I1600" s="1">
        <v>13500</v>
      </c>
      <c r="J1600" s="1">
        <v>13500</v>
      </c>
      <c r="K1600" s="1">
        <v>10415</v>
      </c>
      <c r="L1600" s="1">
        <v>10415</v>
      </c>
      <c r="O1600" s="1">
        <v>3</v>
      </c>
    </row>
    <row r="1601" spans="1:15">
      <c r="A1601">
        <v>1595</v>
      </c>
      <c r="B1601">
        <v>312810</v>
      </c>
      <c r="C1601" t="s">
        <v>344</v>
      </c>
      <c r="D1601" t="s">
        <v>904</v>
      </c>
      <c r="E1601">
        <v>2009</v>
      </c>
      <c r="F1601" t="s">
        <v>1419</v>
      </c>
      <c r="G1601" t="s">
        <v>916</v>
      </c>
      <c r="H1601" s="1">
        <v>6589</v>
      </c>
      <c r="I1601" s="1">
        <v>13475</v>
      </c>
      <c r="J1601" s="1">
        <v>13475</v>
      </c>
      <c r="K1601" s="1">
        <v>10469</v>
      </c>
      <c r="L1601" s="1">
        <v>10469</v>
      </c>
      <c r="O1601" s="1">
        <v>6</v>
      </c>
    </row>
    <row r="1602" spans="1:15">
      <c r="A1602">
        <v>1596</v>
      </c>
      <c r="B1602">
        <v>312810</v>
      </c>
      <c r="C1602" t="s">
        <v>344</v>
      </c>
      <c r="D1602" t="s">
        <v>904</v>
      </c>
      <c r="E1602">
        <v>2010</v>
      </c>
      <c r="F1602" t="s">
        <v>1419</v>
      </c>
      <c r="G1602" t="s">
        <v>916</v>
      </c>
      <c r="H1602" s="1">
        <v>7174</v>
      </c>
      <c r="I1602" s="1">
        <v>13872</v>
      </c>
      <c r="J1602" s="1">
        <v>13872</v>
      </c>
      <c r="K1602" s="1">
        <v>10650</v>
      </c>
      <c r="L1602" s="1">
        <v>7174</v>
      </c>
      <c r="O1602" s="1">
        <v>4</v>
      </c>
    </row>
    <row r="1603" spans="1:15">
      <c r="A1603">
        <v>1597</v>
      </c>
      <c r="B1603">
        <v>312810</v>
      </c>
      <c r="C1603" t="s">
        <v>344</v>
      </c>
      <c r="D1603" t="s">
        <v>904</v>
      </c>
      <c r="E1603">
        <v>2011</v>
      </c>
      <c r="F1603" t="s">
        <v>1419</v>
      </c>
      <c r="G1603" t="s">
        <v>916</v>
      </c>
      <c r="H1603" s="1">
        <v>7184</v>
      </c>
      <c r="I1603" s="1">
        <v>13892</v>
      </c>
      <c r="J1603" s="1">
        <v>13892</v>
      </c>
      <c r="K1603" s="1">
        <v>10650</v>
      </c>
      <c r="L1603" s="1">
        <v>7174</v>
      </c>
      <c r="O1603" s="1">
        <v>4</v>
      </c>
    </row>
    <row r="1604" spans="1:15">
      <c r="A1604">
        <v>1598</v>
      </c>
      <c r="B1604">
        <v>312810</v>
      </c>
      <c r="C1604" t="s">
        <v>344</v>
      </c>
      <c r="D1604" t="s">
        <v>904</v>
      </c>
      <c r="E1604">
        <v>2012</v>
      </c>
      <c r="F1604" t="s">
        <v>1418</v>
      </c>
      <c r="G1604" t="s">
        <v>914</v>
      </c>
      <c r="H1604" s="1">
        <v>7194</v>
      </c>
      <c r="I1604" s="1">
        <v>13911</v>
      </c>
      <c r="J1604" s="1">
        <v>13911</v>
      </c>
      <c r="K1604" s="1">
        <v>10703</v>
      </c>
      <c r="L1604" s="1">
        <v>6936</v>
      </c>
      <c r="O1604" s="1">
        <v>2</v>
      </c>
    </row>
    <row r="1605" spans="1:15">
      <c r="A1605">
        <v>1599</v>
      </c>
      <c r="B1605">
        <v>312810</v>
      </c>
      <c r="C1605" t="s">
        <v>344</v>
      </c>
      <c r="D1605" t="s">
        <v>904</v>
      </c>
      <c r="E1605">
        <v>2013</v>
      </c>
      <c r="F1605" t="s">
        <v>1419</v>
      </c>
      <c r="G1605" t="s">
        <v>916</v>
      </c>
      <c r="H1605" s="1">
        <v>7421</v>
      </c>
      <c r="I1605" s="1">
        <v>14349</v>
      </c>
      <c r="J1605" s="1">
        <v>14349</v>
      </c>
      <c r="K1605" s="1">
        <v>10831</v>
      </c>
      <c r="L1605" s="1">
        <v>7019</v>
      </c>
      <c r="O1605" s="1">
        <v>3</v>
      </c>
    </row>
    <row r="1606" spans="1:15">
      <c r="A1606">
        <v>1600</v>
      </c>
      <c r="B1606">
        <v>312810</v>
      </c>
      <c r="C1606" t="s">
        <v>344</v>
      </c>
      <c r="D1606" t="s">
        <v>904</v>
      </c>
      <c r="E1606">
        <v>2014</v>
      </c>
      <c r="F1606" t="s">
        <v>1418</v>
      </c>
      <c r="G1606" t="s">
        <v>914</v>
      </c>
      <c r="H1606" s="1">
        <v>7436</v>
      </c>
      <c r="I1606" s="1">
        <v>14379</v>
      </c>
      <c r="J1606" s="1">
        <v>14379</v>
      </c>
      <c r="K1606" s="1">
        <v>10993</v>
      </c>
      <c r="L1606" s="1">
        <v>7124</v>
      </c>
      <c r="O1606" s="1">
        <v>2</v>
      </c>
    </row>
    <row r="1607" spans="1:15">
      <c r="A1607">
        <v>1601</v>
      </c>
      <c r="B1607">
        <v>312820</v>
      </c>
      <c r="C1607" t="s">
        <v>345</v>
      </c>
      <c r="D1607" t="s">
        <v>904</v>
      </c>
      <c r="E1607">
        <v>2007</v>
      </c>
      <c r="F1607" t="s">
        <v>905</v>
      </c>
      <c r="G1607" t="s">
        <v>916</v>
      </c>
      <c r="H1607" s="1">
        <v>3200</v>
      </c>
      <c r="I1607" s="1">
        <v>10428</v>
      </c>
      <c r="J1607" s="1">
        <v>10428</v>
      </c>
      <c r="K1607" s="1">
        <v>2218</v>
      </c>
      <c r="L1607" s="1">
        <v>2218</v>
      </c>
      <c r="O1607" s="1"/>
    </row>
    <row r="1608" spans="1:15">
      <c r="A1608">
        <v>1602</v>
      </c>
      <c r="B1608">
        <v>312820</v>
      </c>
      <c r="C1608" t="s">
        <v>345</v>
      </c>
      <c r="D1608" t="s">
        <v>904</v>
      </c>
      <c r="E1608">
        <v>2008</v>
      </c>
      <c r="F1608" t="s">
        <v>905</v>
      </c>
      <c r="G1608" t="s">
        <v>916</v>
      </c>
      <c r="H1608" s="1">
        <v>3307</v>
      </c>
      <c r="I1608" s="1">
        <v>10776</v>
      </c>
      <c r="J1608" s="1">
        <v>10776</v>
      </c>
      <c r="K1608" s="1">
        <v>2614</v>
      </c>
      <c r="L1608" s="1">
        <v>2614</v>
      </c>
      <c r="O1608" s="1">
        <v>73</v>
      </c>
    </row>
    <row r="1609" spans="1:15">
      <c r="A1609">
        <v>1603</v>
      </c>
      <c r="B1609">
        <v>312820</v>
      </c>
      <c r="C1609" t="s">
        <v>345</v>
      </c>
      <c r="D1609" t="s">
        <v>904</v>
      </c>
      <c r="E1609">
        <v>2009</v>
      </c>
      <c r="F1609" t="s">
        <v>905</v>
      </c>
      <c r="G1609" t="s">
        <v>916</v>
      </c>
      <c r="H1609" s="1">
        <v>3320</v>
      </c>
      <c r="I1609" s="1">
        <v>10820</v>
      </c>
      <c r="J1609" s="1">
        <v>10820</v>
      </c>
      <c r="K1609" s="1">
        <v>2643</v>
      </c>
      <c r="L1609" s="1">
        <v>2643</v>
      </c>
      <c r="O1609" s="1">
        <v>80</v>
      </c>
    </row>
    <row r="1610" spans="1:15">
      <c r="A1610">
        <v>1604</v>
      </c>
      <c r="B1610">
        <v>312820</v>
      </c>
      <c r="C1610" t="s">
        <v>345</v>
      </c>
      <c r="D1610" t="s">
        <v>904</v>
      </c>
      <c r="E1610">
        <v>2010</v>
      </c>
      <c r="F1610" t="s">
        <v>1420</v>
      </c>
      <c r="G1610" t="s">
        <v>914</v>
      </c>
      <c r="H1610" s="1">
        <v>3218</v>
      </c>
      <c r="I1610" s="1">
        <v>10223</v>
      </c>
      <c r="J1610" s="1">
        <v>10223</v>
      </c>
      <c r="K1610" s="1">
        <v>2765</v>
      </c>
      <c r="L1610" s="1">
        <v>2765</v>
      </c>
      <c r="O1610" s="1">
        <v>85</v>
      </c>
    </row>
    <row r="1611" spans="1:15">
      <c r="A1611">
        <v>1605</v>
      </c>
      <c r="B1611">
        <v>312820</v>
      </c>
      <c r="C1611" t="s">
        <v>345</v>
      </c>
      <c r="D1611" t="s">
        <v>904</v>
      </c>
      <c r="E1611">
        <v>2011</v>
      </c>
      <c r="F1611" t="s">
        <v>1420</v>
      </c>
      <c r="G1611" t="s">
        <v>914</v>
      </c>
      <c r="H1611" s="1">
        <v>3217</v>
      </c>
      <c r="I1611" s="1">
        <v>10221</v>
      </c>
      <c r="J1611" s="1">
        <v>10221</v>
      </c>
      <c r="K1611" s="1">
        <v>2851</v>
      </c>
      <c r="L1611" s="1">
        <v>2851</v>
      </c>
      <c r="O1611" s="1">
        <v>76</v>
      </c>
    </row>
    <row r="1612" spans="1:15">
      <c r="A1612">
        <v>1606</v>
      </c>
      <c r="B1612">
        <v>312820</v>
      </c>
      <c r="C1612" t="s">
        <v>345</v>
      </c>
      <c r="D1612" t="s">
        <v>904</v>
      </c>
      <c r="E1612">
        <v>2012</v>
      </c>
      <c r="F1612" t="s">
        <v>1420</v>
      </c>
      <c r="G1612" t="s">
        <v>914</v>
      </c>
      <c r="H1612" s="1">
        <v>3216</v>
      </c>
      <c r="I1612" s="1">
        <v>10218</v>
      </c>
      <c r="J1612" s="1">
        <v>10218</v>
      </c>
      <c r="K1612" s="1">
        <v>2954</v>
      </c>
      <c r="L1612" s="1">
        <v>2954</v>
      </c>
      <c r="O1612" s="1">
        <v>69</v>
      </c>
    </row>
    <row r="1613" spans="1:15">
      <c r="A1613">
        <v>1607</v>
      </c>
      <c r="B1613">
        <v>312820</v>
      </c>
      <c r="C1613" t="s">
        <v>345</v>
      </c>
      <c r="D1613" t="s">
        <v>904</v>
      </c>
      <c r="E1613">
        <v>2013</v>
      </c>
      <c r="F1613" t="s">
        <v>1420</v>
      </c>
      <c r="G1613" t="s">
        <v>914</v>
      </c>
      <c r="H1613" s="1">
        <v>3312</v>
      </c>
      <c r="I1613" s="1">
        <v>10521</v>
      </c>
      <c r="J1613" s="1">
        <v>10521</v>
      </c>
      <c r="K1613" s="1">
        <v>3059</v>
      </c>
      <c r="L1613" s="1">
        <v>3059</v>
      </c>
      <c r="O1613" s="1">
        <v>31</v>
      </c>
    </row>
    <row r="1614" spans="1:15">
      <c r="A1614">
        <v>1608</v>
      </c>
      <c r="B1614">
        <v>312820</v>
      </c>
      <c r="C1614" t="s">
        <v>345</v>
      </c>
      <c r="D1614" t="s">
        <v>904</v>
      </c>
      <c r="E1614">
        <v>2014</v>
      </c>
      <c r="F1614" t="s">
        <v>1420</v>
      </c>
      <c r="G1614" t="s">
        <v>914</v>
      </c>
      <c r="H1614" s="1">
        <v>3314</v>
      </c>
      <c r="I1614" s="1">
        <v>10527</v>
      </c>
      <c r="J1614" s="1">
        <v>10527</v>
      </c>
      <c r="K1614" s="1">
        <v>3114</v>
      </c>
      <c r="L1614" s="1">
        <v>3114</v>
      </c>
      <c r="O1614" s="1">
        <v>70</v>
      </c>
    </row>
    <row r="1615" spans="1:15">
      <c r="A1615">
        <v>1609</v>
      </c>
      <c r="B1615">
        <v>312830</v>
      </c>
      <c r="C1615" t="s">
        <v>347</v>
      </c>
      <c r="D1615" t="s">
        <v>904</v>
      </c>
      <c r="E1615">
        <v>2007</v>
      </c>
      <c r="F1615" t="s">
        <v>905</v>
      </c>
      <c r="G1615" t="s">
        <v>906</v>
      </c>
      <c r="J1615" s="1">
        <v>18147</v>
      </c>
      <c r="O1615" s="1"/>
    </row>
    <row r="1616" spans="1:15">
      <c r="A1616">
        <v>1610</v>
      </c>
      <c r="B1616">
        <v>312830</v>
      </c>
      <c r="C1616" t="s">
        <v>347</v>
      </c>
      <c r="D1616" t="s">
        <v>904</v>
      </c>
      <c r="E1616">
        <v>2008</v>
      </c>
      <c r="F1616" t="s">
        <v>905</v>
      </c>
      <c r="G1616" t="s">
        <v>906</v>
      </c>
      <c r="J1616" s="1">
        <v>18649</v>
      </c>
      <c r="O1616" s="1">
        <v>24</v>
      </c>
    </row>
    <row r="1617" spans="1:15">
      <c r="A1617">
        <v>1611</v>
      </c>
      <c r="B1617">
        <v>312830</v>
      </c>
      <c r="C1617" t="s">
        <v>347</v>
      </c>
      <c r="D1617" t="s">
        <v>904</v>
      </c>
      <c r="E1617">
        <v>2009</v>
      </c>
      <c r="F1617" t="s">
        <v>905</v>
      </c>
      <c r="G1617" t="s">
        <v>906</v>
      </c>
      <c r="J1617" s="1">
        <v>18635</v>
      </c>
      <c r="O1617" s="1">
        <v>29</v>
      </c>
    </row>
    <row r="1618" spans="1:15">
      <c r="A1618">
        <v>1612</v>
      </c>
      <c r="B1618">
        <v>312830</v>
      </c>
      <c r="C1618" t="s">
        <v>347</v>
      </c>
      <c r="D1618" t="s">
        <v>904</v>
      </c>
      <c r="E1618">
        <v>2010</v>
      </c>
      <c r="F1618" t="s">
        <v>1424</v>
      </c>
      <c r="G1618" t="s">
        <v>910</v>
      </c>
      <c r="H1618" s="1">
        <v>16836</v>
      </c>
      <c r="I1618" s="1">
        <v>18714</v>
      </c>
      <c r="J1618" s="1">
        <v>18714</v>
      </c>
      <c r="K1618" s="1">
        <v>16836</v>
      </c>
      <c r="L1618" s="1">
        <v>16836</v>
      </c>
      <c r="O1618" s="1">
        <v>31</v>
      </c>
    </row>
    <row r="1619" spans="1:15">
      <c r="A1619">
        <v>1613</v>
      </c>
      <c r="B1619">
        <v>312830</v>
      </c>
      <c r="C1619" t="s">
        <v>347</v>
      </c>
      <c r="D1619" t="s">
        <v>904</v>
      </c>
      <c r="E1619">
        <v>2011</v>
      </c>
      <c r="F1619" t="s">
        <v>1423</v>
      </c>
      <c r="G1619" t="s">
        <v>912</v>
      </c>
      <c r="H1619" s="1">
        <v>16842</v>
      </c>
      <c r="I1619" s="1">
        <v>18721</v>
      </c>
      <c r="J1619" s="1">
        <v>18721</v>
      </c>
      <c r="K1619" s="1">
        <v>16836</v>
      </c>
      <c r="L1619" s="1">
        <v>16836</v>
      </c>
      <c r="O1619" s="1">
        <v>11</v>
      </c>
    </row>
    <row r="1620" spans="1:15">
      <c r="A1620">
        <v>1614</v>
      </c>
      <c r="B1620">
        <v>312830</v>
      </c>
      <c r="C1620" t="s">
        <v>347</v>
      </c>
      <c r="D1620" t="s">
        <v>904</v>
      </c>
      <c r="E1620">
        <v>2012</v>
      </c>
      <c r="F1620" t="s">
        <v>1423</v>
      </c>
      <c r="G1620" t="s">
        <v>912</v>
      </c>
      <c r="H1620" s="1">
        <v>16848</v>
      </c>
      <c r="I1620" s="1">
        <v>18727</v>
      </c>
      <c r="J1620" s="1">
        <v>18727</v>
      </c>
      <c r="K1620" s="1">
        <v>16848</v>
      </c>
      <c r="L1620" s="1">
        <v>16848</v>
      </c>
      <c r="O1620" s="1">
        <v>29</v>
      </c>
    </row>
    <row r="1621" spans="1:15">
      <c r="A1621">
        <v>1615</v>
      </c>
      <c r="B1621">
        <v>312830</v>
      </c>
      <c r="C1621" t="s">
        <v>347</v>
      </c>
      <c r="D1621" t="s">
        <v>904</v>
      </c>
      <c r="E1621">
        <v>2013</v>
      </c>
      <c r="F1621" t="s">
        <v>1423</v>
      </c>
      <c r="G1621" t="s">
        <v>912</v>
      </c>
      <c r="H1621" s="1">
        <v>17361</v>
      </c>
      <c r="I1621" s="1">
        <v>19298</v>
      </c>
      <c r="J1621" s="1">
        <v>19298</v>
      </c>
      <c r="K1621" s="1">
        <v>17361</v>
      </c>
      <c r="L1621" s="1">
        <v>17000</v>
      </c>
      <c r="O1621" s="1">
        <v>25</v>
      </c>
    </row>
    <row r="1622" spans="1:15">
      <c r="A1622">
        <v>1616</v>
      </c>
      <c r="B1622">
        <v>312830</v>
      </c>
      <c r="C1622" t="s">
        <v>347</v>
      </c>
      <c r="D1622" t="s">
        <v>904</v>
      </c>
      <c r="E1622">
        <v>2014</v>
      </c>
      <c r="F1622" t="s">
        <v>1423</v>
      </c>
      <c r="G1622" t="s">
        <v>912</v>
      </c>
      <c r="H1622" s="1">
        <v>17380</v>
      </c>
      <c r="I1622" s="1">
        <v>19319</v>
      </c>
      <c r="J1622" s="1">
        <v>19319</v>
      </c>
      <c r="K1622" s="1">
        <v>17400</v>
      </c>
      <c r="L1622" s="1">
        <v>17250</v>
      </c>
      <c r="O1622" s="1">
        <v>23</v>
      </c>
    </row>
    <row r="1623" spans="1:15">
      <c r="A1623">
        <v>1617</v>
      </c>
      <c r="B1623">
        <v>312840</v>
      </c>
      <c r="C1623" t="s">
        <v>348</v>
      </c>
      <c r="D1623" t="s">
        <v>904</v>
      </c>
      <c r="E1623">
        <v>2007</v>
      </c>
      <c r="J1623" s="1">
        <v>9487</v>
      </c>
      <c r="O1623" s="1"/>
    </row>
    <row r="1624" spans="1:15">
      <c r="A1624">
        <v>1618</v>
      </c>
      <c r="B1624">
        <v>312840</v>
      </c>
      <c r="C1624" t="s">
        <v>348</v>
      </c>
      <c r="D1624" t="s">
        <v>904</v>
      </c>
      <c r="E1624">
        <v>2008</v>
      </c>
      <c r="J1624" s="1">
        <v>9915</v>
      </c>
      <c r="O1624" s="1">
        <v>10</v>
      </c>
    </row>
    <row r="1625" spans="1:15">
      <c r="A1625">
        <v>1619</v>
      </c>
      <c r="B1625">
        <v>312840</v>
      </c>
      <c r="C1625" t="s">
        <v>348</v>
      </c>
      <c r="D1625" t="s">
        <v>904</v>
      </c>
      <c r="E1625">
        <v>2009</v>
      </c>
      <c r="F1625" t="s">
        <v>1426</v>
      </c>
      <c r="G1625" t="s">
        <v>930</v>
      </c>
      <c r="H1625" s="1">
        <v>7578</v>
      </c>
      <c r="I1625" s="1">
        <v>10049</v>
      </c>
      <c r="J1625" s="1">
        <v>10049</v>
      </c>
      <c r="K1625" s="1">
        <v>5760</v>
      </c>
      <c r="L1625" s="1">
        <v>5760</v>
      </c>
      <c r="O1625" s="1">
        <v>6</v>
      </c>
    </row>
    <row r="1626" spans="1:15">
      <c r="A1626">
        <v>1620</v>
      </c>
      <c r="B1626">
        <v>312840</v>
      </c>
      <c r="C1626" t="s">
        <v>348</v>
      </c>
      <c r="D1626" t="s">
        <v>904</v>
      </c>
      <c r="E1626">
        <v>2010</v>
      </c>
      <c r="F1626" t="s">
        <v>1425</v>
      </c>
      <c r="G1626" t="s">
        <v>914</v>
      </c>
      <c r="H1626" s="1">
        <v>6876</v>
      </c>
      <c r="I1626" s="1">
        <v>8678</v>
      </c>
      <c r="J1626" s="1">
        <v>8678</v>
      </c>
      <c r="K1626" s="1">
        <v>5378</v>
      </c>
      <c r="L1626" s="1">
        <v>5378</v>
      </c>
      <c r="O1626" s="1">
        <v>13</v>
      </c>
    </row>
    <row r="1627" spans="1:15">
      <c r="A1627">
        <v>1621</v>
      </c>
      <c r="B1627">
        <v>312840</v>
      </c>
      <c r="C1627" t="s">
        <v>348</v>
      </c>
      <c r="D1627" t="s">
        <v>904</v>
      </c>
      <c r="E1627">
        <v>2011</v>
      </c>
      <c r="F1627" t="s">
        <v>1425</v>
      </c>
      <c r="G1627" t="s">
        <v>914</v>
      </c>
      <c r="H1627" s="1">
        <v>6886</v>
      </c>
      <c r="I1627" s="1">
        <v>8691</v>
      </c>
      <c r="J1627" s="1">
        <v>8691</v>
      </c>
      <c r="K1627" s="1">
        <v>5378</v>
      </c>
      <c r="L1627" s="1">
        <v>5378</v>
      </c>
      <c r="O1627" s="1">
        <v>6</v>
      </c>
    </row>
    <row r="1628" spans="1:15">
      <c r="A1628">
        <v>1622</v>
      </c>
      <c r="B1628">
        <v>312840</v>
      </c>
      <c r="C1628" t="s">
        <v>348</v>
      </c>
      <c r="D1628" t="s">
        <v>904</v>
      </c>
      <c r="E1628">
        <v>2012</v>
      </c>
      <c r="F1628" t="s">
        <v>1425</v>
      </c>
      <c r="G1628" t="s">
        <v>914</v>
      </c>
      <c r="H1628" s="1">
        <v>6895</v>
      </c>
      <c r="I1628" s="1">
        <v>8702</v>
      </c>
      <c r="J1628" s="1">
        <v>8702</v>
      </c>
      <c r="K1628" s="1">
        <v>6895</v>
      </c>
      <c r="L1628" s="1">
        <v>6895</v>
      </c>
      <c r="O1628" s="1">
        <v>5</v>
      </c>
    </row>
    <row r="1629" spans="1:15">
      <c r="A1629">
        <v>1623</v>
      </c>
      <c r="B1629">
        <v>312840</v>
      </c>
      <c r="C1629" t="s">
        <v>348</v>
      </c>
      <c r="D1629" t="s">
        <v>904</v>
      </c>
      <c r="E1629">
        <v>2013</v>
      </c>
      <c r="F1629" t="s">
        <v>1425</v>
      </c>
      <c r="G1629" t="s">
        <v>914</v>
      </c>
      <c r="H1629" s="1">
        <v>7113</v>
      </c>
      <c r="I1629" s="1">
        <v>8977</v>
      </c>
      <c r="J1629" s="1">
        <v>8977</v>
      </c>
      <c r="K1629" s="1">
        <v>6900</v>
      </c>
      <c r="L1629" s="1">
        <v>6900</v>
      </c>
      <c r="O1629" s="1">
        <v>12</v>
      </c>
    </row>
    <row r="1630" spans="1:15">
      <c r="A1630">
        <v>1624</v>
      </c>
      <c r="B1630">
        <v>312840</v>
      </c>
      <c r="C1630" t="s">
        <v>348</v>
      </c>
      <c r="D1630" t="s">
        <v>904</v>
      </c>
      <c r="E1630">
        <v>2014</v>
      </c>
      <c r="F1630" t="s">
        <v>1425</v>
      </c>
      <c r="G1630" t="s">
        <v>914</v>
      </c>
      <c r="H1630" s="1">
        <v>7128</v>
      </c>
      <c r="I1630" s="1">
        <v>8996</v>
      </c>
      <c r="J1630" s="1">
        <v>8996</v>
      </c>
      <c r="K1630" s="1">
        <v>6950</v>
      </c>
      <c r="L1630" s="1">
        <v>6950</v>
      </c>
      <c r="O1630" s="1">
        <v>16</v>
      </c>
    </row>
    <row r="1631" spans="1:15">
      <c r="A1631">
        <v>1625</v>
      </c>
      <c r="B1631">
        <v>312860</v>
      </c>
      <c r="C1631" t="s">
        <v>350</v>
      </c>
      <c r="D1631" t="s">
        <v>904</v>
      </c>
      <c r="E1631">
        <v>2007</v>
      </c>
      <c r="F1631" t="s">
        <v>905</v>
      </c>
      <c r="G1631" t="s">
        <v>916</v>
      </c>
      <c r="H1631" s="1">
        <v>3474</v>
      </c>
      <c r="I1631" s="1">
        <v>6577</v>
      </c>
      <c r="J1631" s="1">
        <v>6577</v>
      </c>
      <c r="K1631" s="1">
        <v>3354</v>
      </c>
      <c r="L1631" s="1">
        <v>3354</v>
      </c>
      <c r="O1631" s="1"/>
    </row>
    <row r="1632" spans="1:15">
      <c r="A1632">
        <v>1626</v>
      </c>
      <c r="B1632">
        <v>312860</v>
      </c>
      <c r="C1632" t="s">
        <v>350</v>
      </c>
      <c r="D1632" t="s">
        <v>904</v>
      </c>
      <c r="E1632">
        <v>2008</v>
      </c>
      <c r="F1632" t="s">
        <v>905</v>
      </c>
      <c r="G1632" t="s">
        <v>916</v>
      </c>
      <c r="H1632" s="1">
        <v>3577</v>
      </c>
      <c r="I1632" s="1">
        <v>6772</v>
      </c>
      <c r="J1632" s="1">
        <v>6772</v>
      </c>
      <c r="K1632" s="1">
        <v>3670</v>
      </c>
      <c r="L1632" s="1">
        <v>3670</v>
      </c>
      <c r="O1632" s="1">
        <v>7</v>
      </c>
    </row>
    <row r="1633" spans="1:15">
      <c r="A1633">
        <v>1627</v>
      </c>
      <c r="B1633">
        <v>312860</v>
      </c>
      <c r="C1633" t="s">
        <v>350</v>
      </c>
      <c r="D1633" t="s">
        <v>904</v>
      </c>
      <c r="E1633">
        <v>2009</v>
      </c>
      <c r="F1633" t="s">
        <v>905</v>
      </c>
      <c r="G1633" t="s">
        <v>916</v>
      </c>
      <c r="H1633" s="1">
        <v>3580</v>
      </c>
      <c r="I1633" s="1">
        <v>6778</v>
      </c>
      <c r="J1633" s="1">
        <v>6778</v>
      </c>
      <c r="K1633" s="1">
        <v>3910</v>
      </c>
      <c r="L1633" s="1">
        <v>3910</v>
      </c>
      <c r="O1633" s="1">
        <v>10</v>
      </c>
    </row>
    <row r="1634" spans="1:15">
      <c r="A1634">
        <v>1628</v>
      </c>
      <c r="B1634">
        <v>312860</v>
      </c>
      <c r="C1634" t="s">
        <v>350</v>
      </c>
      <c r="D1634" t="s">
        <v>904</v>
      </c>
      <c r="E1634">
        <v>2010</v>
      </c>
      <c r="F1634" t="s">
        <v>905</v>
      </c>
      <c r="G1634" t="s">
        <v>916</v>
      </c>
      <c r="H1634" s="1">
        <v>3688</v>
      </c>
      <c r="I1634" s="1">
        <v>6565</v>
      </c>
      <c r="J1634" s="1">
        <v>6565</v>
      </c>
      <c r="K1634" s="1">
        <v>3688</v>
      </c>
      <c r="L1634" s="1">
        <v>3688</v>
      </c>
      <c r="O1634" s="1">
        <v>19</v>
      </c>
    </row>
    <row r="1635" spans="1:15">
      <c r="A1635">
        <v>1629</v>
      </c>
      <c r="B1635">
        <v>312860</v>
      </c>
      <c r="C1635" t="s">
        <v>350</v>
      </c>
      <c r="D1635" t="s">
        <v>904</v>
      </c>
      <c r="E1635">
        <v>2011</v>
      </c>
      <c r="F1635" t="s">
        <v>905</v>
      </c>
      <c r="G1635" t="s">
        <v>916</v>
      </c>
      <c r="H1635" s="1">
        <v>3685</v>
      </c>
      <c r="I1635" s="1">
        <v>6559</v>
      </c>
      <c r="J1635" s="1">
        <v>6559</v>
      </c>
      <c r="K1635" s="1">
        <v>3685</v>
      </c>
      <c r="L1635" s="1">
        <v>3685</v>
      </c>
      <c r="O1635" s="1">
        <v>13</v>
      </c>
    </row>
    <row r="1636" spans="1:15">
      <c r="A1636">
        <v>1630</v>
      </c>
      <c r="B1636">
        <v>312860</v>
      </c>
      <c r="C1636" t="s">
        <v>350</v>
      </c>
      <c r="D1636" t="s">
        <v>904</v>
      </c>
      <c r="E1636">
        <v>2012</v>
      </c>
      <c r="F1636" t="s">
        <v>1428</v>
      </c>
      <c r="G1636" t="s">
        <v>914</v>
      </c>
      <c r="H1636" s="1">
        <v>3681</v>
      </c>
      <c r="I1636" s="1">
        <v>6552</v>
      </c>
      <c r="J1636" s="1">
        <v>6552</v>
      </c>
      <c r="K1636" s="1">
        <v>3681</v>
      </c>
      <c r="L1636" s="1">
        <v>3681</v>
      </c>
      <c r="O1636" s="1">
        <v>6</v>
      </c>
    </row>
    <row r="1637" spans="1:15">
      <c r="A1637">
        <v>1631</v>
      </c>
      <c r="B1637">
        <v>312860</v>
      </c>
      <c r="C1637" t="s">
        <v>350</v>
      </c>
      <c r="D1637" t="s">
        <v>904</v>
      </c>
      <c r="E1637">
        <v>2013</v>
      </c>
      <c r="F1637" t="s">
        <v>1428</v>
      </c>
      <c r="G1637" t="s">
        <v>914</v>
      </c>
      <c r="H1637" s="1">
        <v>3787</v>
      </c>
      <c r="I1637" s="1">
        <v>6741</v>
      </c>
      <c r="J1637" s="1">
        <v>6741</v>
      </c>
      <c r="K1637" s="1">
        <v>3787</v>
      </c>
      <c r="L1637" s="1">
        <v>3787</v>
      </c>
      <c r="O1637" s="1">
        <v>7</v>
      </c>
    </row>
    <row r="1638" spans="1:15">
      <c r="A1638">
        <v>1632</v>
      </c>
      <c r="B1638">
        <v>312860</v>
      </c>
      <c r="C1638" t="s">
        <v>350</v>
      </c>
      <c r="D1638" t="s">
        <v>904</v>
      </c>
      <c r="E1638">
        <v>2014</v>
      </c>
      <c r="F1638" t="s">
        <v>1428</v>
      </c>
      <c r="G1638" t="s">
        <v>914</v>
      </c>
      <c r="H1638" s="1">
        <v>3786</v>
      </c>
      <c r="I1638" s="1">
        <v>6739</v>
      </c>
      <c r="J1638" s="1">
        <v>6739</v>
      </c>
      <c r="K1638" s="1">
        <v>3786</v>
      </c>
      <c r="L1638" s="1">
        <v>3786</v>
      </c>
      <c r="O1638" s="1">
        <v>7</v>
      </c>
    </row>
    <row r="1639" spans="1:15" s="14" customFormat="1">
      <c r="A1639" s="14">
        <v>1633</v>
      </c>
      <c r="B1639" s="14">
        <v>312880</v>
      </c>
      <c r="C1639" s="14" t="s">
        <v>352</v>
      </c>
      <c r="D1639" s="14" t="s">
        <v>904</v>
      </c>
      <c r="E1639" s="14">
        <v>2007</v>
      </c>
      <c r="F1639" s="14" t="s">
        <v>905</v>
      </c>
      <c r="G1639" s="14" t="s">
        <v>906</v>
      </c>
      <c r="J1639" s="47">
        <v>7321</v>
      </c>
      <c r="O1639" s="47"/>
    </row>
    <row r="1640" spans="1:15" s="14" customFormat="1">
      <c r="A1640" s="14">
        <v>1634</v>
      </c>
      <c r="B1640" s="14">
        <v>312880</v>
      </c>
      <c r="C1640" s="14" t="s">
        <v>352</v>
      </c>
      <c r="D1640" s="14" t="s">
        <v>904</v>
      </c>
      <c r="E1640" s="14">
        <v>2008</v>
      </c>
      <c r="F1640" s="14" t="s">
        <v>905</v>
      </c>
      <c r="G1640" s="14" t="s">
        <v>906</v>
      </c>
      <c r="J1640" s="47">
        <v>7526</v>
      </c>
      <c r="O1640" s="47"/>
    </row>
    <row r="1641" spans="1:15" s="14" customFormat="1">
      <c r="A1641" s="14">
        <v>1635</v>
      </c>
      <c r="B1641" s="14">
        <v>312880</v>
      </c>
      <c r="C1641" s="14" t="s">
        <v>352</v>
      </c>
      <c r="D1641" s="14" t="s">
        <v>904</v>
      </c>
      <c r="E1641" s="14">
        <v>2009</v>
      </c>
      <c r="F1641" s="14" t="s">
        <v>1430</v>
      </c>
      <c r="G1641" s="14" t="s">
        <v>912</v>
      </c>
      <c r="H1641" s="47">
        <v>5149</v>
      </c>
      <c r="I1641" s="47">
        <v>7523</v>
      </c>
      <c r="J1641" s="47">
        <v>7523</v>
      </c>
      <c r="K1641" s="47">
        <v>5149</v>
      </c>
      <c r="L1641" s="47">
        <v>5149</v>
      </c>
      <c r="O1641" s="47"/>
    </row>
    <row r="1642" spans="1:15" s="14" customFormat="1">
      <c r="A1642" s="14">
        <v>1636</v>
      </c>
      <c r="B1642" s="14">
        <v>312880</v>
      </c>
      <c r="C1642" s="14" t="s">
        <v>352</v>
      </c>
      <c r="D1642" s="14" t="s">
        <v>904</v>
      </c>
      <c r="E1642" s="14">
        <v>2010</v>
      </c>
      <c r="F1642" s="14" t="s">
        <v>1430</v>
      </c>
      <c r="G1642" s="14" t="s">
        <v>912</v>
      </c>
      <c r="H1642" s="47">
        <v>5199</v>
      </c>
      <c r="I1642" s="47">
        <v>7206</v>
      </c>
      <c r="J1642" s="47">
        <v>7206</v>
      </c>
      <c r="K1642" s="47">
        <v>5149</v>
      </c>
      <c r="L1642" s="47">
        <v>5149</v>
      </c>
      <c r="O1642" s="47"/>
    </row>
    <row r="1643" spans="1:15" s="14" customFormat="1">
      <c r="A1643" s="14">
        <v>1637</v>
      </c>
      <c r="B1643" s="14">
        <v>312880</v>
      </c>
      <c r="C1643" s="14" t="s">
        <v>352</v>
      </c>
      <c r="D1643" s="14" t="s">
        <v>904</v>
      </c>
      <c r="E1643" s="14">
        <v>2011</v>
      </c>
      <c r="F1643" s="14" t="s">
        <v>1432</v>
      </c>
      <c r="G1643" s="14" t="s">
        <v>910</v>
      </c>
      <c r="H1643" s="47">
        <v>5184</v>
      </c>
      <c r="I1643" s="47">
        <v>7185</v>
      </c>
      <c r="J1643" s="47">
        <v>7185</v>
      </c>
      <c r="K1643" s="47">
        <v>5149</v>
      </c>
      <c r="L1643" s="47">
        <v>5149</v>
      </c>
      <c r="O1643" s="47"/>
    </row>
    <row r="1644" spans="1:15" s="14" customFormat="1">
      <c r="A1644" s="14">
        <v>1638</v>
      </c>
      <c r="B1644" s="14">
        <v>312880</v>
      </c>
      <c r="C1644" s="14" t="s">
        <v>352</v>
      </c>
      <c r="D1644" s="14" t="s">
        <v>904</v>
      </c>
      <c r="E1644" s="14">
        <v>2012</v>
      </c>
      <c r="F1644" s="14" t="s">
        <v>1431</v>
      </c>
      <c r="G1644" s="14" t="s">
        <v>908</v>
      </c>
      <c r="J1644" s="47">
        <v>7164</v>
      </c>
      <c r="O1644" s="47"/>
    </row>
    <row r="1645" spans="1:15" s="14" customFormat="1">
      <c r="A1645" s="14">
        <v>1639</v>
      </c>
      <c r="B1645" s="14">
        <v>312880</v>
      </c>
      <c r="C1645" s="14" t="s">
        <v>352</v>
      </c>
      <c r="D1645" s="14" t="s">
        <v>904</v>
      </c>
      <c r="E1645" s="14">
        <v>2013</v>
      </c>
      <c r="F1645" s="14" t="s">
        <v>1431</v>
      </c>
      <c r="G1645" s="14" t="s">
        <v>908</v>
      </c>
      <c r="J1645" s="47">
        <v>7356</v>
      </c>
      <c r="O1645" s="47"/>
    </row>
    <row r="1646" spans="1:15" s="14" customFormat="1">
      <c r="A1646" s="14">
        <v>1640</v>
      </c>
      <c r="B1646" s="14">
        <v>312880</v>
      </c>
      <c r="C1646" s="14" t="s">
        <v>352</v>
      </c>
      <c r="D1646" s="14" t="s">
        <v>904</v>
      </c>
      <c r="E1646" s="14">
        <v>2014</v>
      </c>
      <c r="F1646" s="14" t="s">
        <v>1430</v>
      </c>
      <c r="G1646" s="14" t="s">
        <v>912</v>
      </c>
      <c r="H1646" s="47">
        <v>5296</v>
      </c>
      <c r="I1646" s="47">
        <v>7341</v>
      </c>
      <c r="J1646" s="47">
        <v>7341</v>
      </c>
      <c r="K1646" s="47">
        <v>5216</v>
      </c>
      <c r="L1646" s="47">
        <v>5216</v>
      </c>
      <c r="O1646" s="47"/>
    </row>
    <row r="1647" spans="1:15" s="14" customFormat="1">
      <c r="A1647" s="14">
        <v>1641</v>
      </c>
      <c r="B1647" s="14">
        <v>312890</v>
      </c>
      <c r="C1647" s="14" t="s">
        <v>353</v>
      </c>
      <c r="D1647" s="14" t="s">
        <v>904</v>
      </c>
      <c r="E1647" s="14">
        <v>2007</v>
      </c>
      <c r="J1647" s="47">
        <v>6946</v>
      </c>
      <c r="O1647" s="47"/>
    </row>
    <row r="1648" spans="1:15" s="14" customFormat="1">
      <c r="A1648" s="14">
        <v>1642</v>
      </c>
      <c r="B1648" s="14">
        <v>312890</v>
      </c>
      <c r="C1648" s="14" t="s">
        <v>353</v>
      </c>
      <c r="D1648" s="14" t="s">
        <v>904</v>
      </c>
      <c r="E1648" s="14">
        <v>2008</v>
      </c>
      <c r="J1648" s="47">
        <v>7240</v>
      </c>
      <c r="O1648" s="47"/>
    </row>
    <row r="1649" spans="1:15" s="14" customFormat="1">
      <c r="A1649" s="14">
        <v>1643</v>
      </c>
      <c r="B1649" s="14">
        <v>312890</v>
      </c>
      <c r="C1649" s="14" t="s">
        <v>353</v>
      </c>
      <c r="D1649" s="14" t="s">
        <v>904</v>
      </c>
      <c r="E1649" s="14">
        <v>2009</v>
      </c>
      <c r="J1649" s="47">
        <v>7322</v>
      </c>
      <c r="O1649" s="47"/>
    </row>
    <row r="1650" spans="1:15" s="14" customFormat="1">
      <c r="A1650" s="14">
        <v>1644</v>
      </c>
      <c r="B1650" s="14">
        <v>312890</v>
      </c>
      <c r="C1650" s="14" t="s">
        <v>353</v>
      </c>
      <c r="D1650" s="14" t="s">
        <v>904</v>
      </c>
      <c r="E1650" s="14">
        <v>2010</v>
      </c>
      <c r="J1650" s="47">
        <v>7265</v>
      </c>
      <c r="O1650" s="47"/>
    </row>
    <row r="1651" spans="1:15" s="14" customFormat="1">
      <c r="A1651" s="14">
        <v>1645</v>
      </c>
      <c r="B1651" s="14">
        <v>312890</v>
      </c>
      <c r="C1651" s="14" t="s">
        <v>353</v>
      </c>
      <c r="D1651" s="14" t="s">
        <v>904</v>
      </c>
      <c r="E1651" s="14">
        <v>2011</v>
      </c>
      <c r="F1651" s="14" t="s">
        <v>1434</v>
      </c>
      <c r="G1651" s="14" t="s">
        <v>916</v>
      </c>
      <c r="H1651" s="47">
        <v>5979</v>
      </c>
      <c r="I1651" s="47">
        <v>7333</v>
      </c>
      <c r="J1651" s="47">
        <v>7333</v>
      </c>
      <c r="K1651" s="47">
        <v>5979</v>
      </c>
      <c r="L1651" s="47">
        <v>5979</v>
      </c>
      <c r="O1651" s="47"/>
    </row>
    <row r="1652" spans="1:15" s="14" customFormat="1">
      <c r="A1652" s="14">
        <v>1646</v>
      </c>
      <c r="B1652" s="14">
        <v>312890</v>
      </c>
      <c r="C1652" s="14" t="s">
        <v>353</v>
      </c>
      <c r="D1652" s="14" t="s">
        <v>904</v>
      </c>
      <c r="E1652" s="14">
        <v>2012</v>
      </c>
      <c r="F1652" s="14" t="s">
        <v>1433</v>
      </c>
      <c r="G1652" s="14" t="s">
        <v>914</v>
      </c>
      <c r="H1652" s="47">
        <v>6033</v>
      </c>
      <c r="I1652" s="47">
        <v>7399</v>
      </c>
      <c r="J1652" s="47">
        <v>7399</v>
      </c>
      <c r="K1652" s="47">
        <v>6000</v>
      </c>
      <c r="L1652" s="47">
        <v>6000</v>
      </c>
      <c r="O1652" s="47"/>
    </row>
    <row r="1653" spans="1:15" s="14" customFormat="1">
      <c r="A1653" s="14">
        <v>1647</v>
      </c>
      <c r="B1653" s="14">
        <v>312890</v>
      </c>
      <c r="C1653" s="14" t="s">
        <v>353</v>
      </c>
      <c r="D1653" s="14" t="s">
        <v>904</v>
      </c>
      <c r="E1653" s="14">
        <v>2013</v>
      </c>
      <c r="F1653" s="14" t="s">
        <v>1433</v>
      </c>
      <c r="G1653" s="14" t="s">
        <v>914</v>
      </c>
      <c r="H1653" s="47">
        <v>6273</v>
      </c>
      <c r="I1653" s="47">
        <v>7693</v>
      </c>
      <c r="J1653" s="47">
        <v>7693</v>
      </c>
      <c r="K1653" s="47">
        <v>6500</v>
      </c>
      <c r="L1653" s="47">
        <v>6000</v>
      </c>
      <c r="O1653" s="47"/>
    </row>
    <row r="1654" spans="1:15" s="14" customFormat="1">
      <c r="A1654" s="14">
        <v>1648</v>
      </c>
      <c r="B1654" s="14">
        <v>312890</v>
      </c>
      <c r="C1654" s="14" t="s">
        <v>353</v>
      </c>
      <c r="D1654" s="14" t="s">
        <v>904</v>
      </c>
      <c r="E1654" s="14">
        <v>2014</v>
      </c>
      <c r="F1654" s="14" t="s">
        <v>1433</v>
      </c>
      <c r="G1654" s="14" t="s">
        <v>914</v>
      </c>
      <c r="H1654" s="47">
        <v>6331</v>
      </c>
      <c r="I1654" s="47">
        <v>7764</v>
      </c>
      <c r="J1654" s="47">
        <v>7764</v>
      </c>
      <c r="K1654" s="47">
        <v>6500</v>
      </c>
      <c r="L1654" s="47">
        <v>6000</v>
      </c>
      <c r="O1654" s="47"/>
    </row>
    <row r="1655" spans="1:15" s="14" customFormat="1">
      <c r="A1655" s="14">
        <v>1649</v>
      </c>
      <c r="B1655" s="14">
        <v>312930</v>
      </c>
      <c r="C1655" s="14" t="s">
        <v>357</v>
      </c>
      <c r="D1655" s="14" t="s">
        <v>904</v>
      </c>
      <c r="E1655" s="14">
        <v>2007</v>
      </c>
      <c r="F1655" s="14" t="s">
        <v>905</v>
      </c>
      <c r="G1655" s="14" t="s">
        <v>906</v>
      </c>
      <c r="J1655" s="47">
        <v>10851</v>
      </c>
      <c r="O1655" s="47"/>
    </row>
    <row r="1656" spans="1:15" s="14" customFormat="1">
      <c r="A1656" s="14">
        <v>1650</v>
      </c>
      <c r="B1656" s="14">
        <v>312930</v>
      </c>
      <c r="C1656" s="14" t="s">
        <v>357</v>
      </c>
      <c r="D1656" s="14" t="s">
        <v>904</v>
      </c>
      <c r="E1656" s="14">
        <v>2008</v>
      </c>
      <c r="F1656" s="14" t="s">
        <v>905</v>
      </c>
      <c r="G1656" s="14" t="s">
        <v>906</v>
      </c>
      <c r="J1656" s="47">
        <v>11344</v>
      </c>
      <c r="O1656" s="47"/>
    </row>
    <row r="1657" spans="1:15" s="14" customFormat="1">
      <c r="A1657" s="14">
        <v>1651</v>
      </c>
      <c r="B1657" s="14">
        <v>312930</v>
      </c>
      <c r="C1657" s="14" t="s">
        <v>357</v>
      </c>
      <c r="D1657" s="14" t="s">
        <v>904</v>
      </c>
      <c r="E1657" s="14">
        <v>2009</v>
      </c>
      <c r="F1657" s="14" t="s">
        <v>1439</v>
      </c>
      <c r="G1657" s="14" t="s">
        <v>912</v>
      </c>
      <c r="H1657" s="47">
        <v>7814</v>
      </c>
      <c r="I1657" s="47">
        <v>11501</v>
      </c>
      <c r="J1657" s="47">
        <v>11501</v>
      </c>
      <c r="K1657" s="47">
        <v>8164</v>
      </c>
      <c r="L1657" s="47">
        <v>7814</v>
      </c>
      <c r="O1657" s="47"/>
    </row>
    <row r="1658" spans="1:15" s="14" customFormat="1">
      <c r="A1658" s="14">
        <v>1652</v>
      </c>
      <c r="B1658" s="14">
        <v>312930</v>
      </c>
      <c r="C1658" s="14" t="s">
        <v>357</v>
      </c>
      <c r="D1658" s="14" t="s">
        <v>904</v>
      </c>
      <c r="E1658" s="14">
        <v>2010</v>
      </c>
      <c r="F1658" s="14" t="s">
        <v>905</v>
      </c>
      <c r="G1658" s="14" t="s">
        <v>906</v>
      </c>
      <c r="J1658" s="47">
        <v>10315</v>
      </c>
      <c r="O1658" s="47"/>
    </row>
    <row r="1659" spans="1:15" s="14" customFormat="1">
      <c r="A1659" s="14">
        <v>1653</v>
      </c>
      <c r="B1659" s="14">
        <v>312930</v>
      </c>
      <c r="C1659" s="14" t="s">
        <v>357</v>
      </c>
      <c r="D1659" s="14" t="s">
        <v>904</v>
      </c>
      <c r="E1659" s="14">
        <v>2011</v>
      </c>
      <c r="F1659" s="14" t="s">
        <v>905</v>
      </c>
      <c r="G1659" s="14" t="s">
        <v>906</v>
      </c>
      <c r="J1659" s="47">
        <v>10361</v>
      </c>
      <c r="O1659" s="47"/>
    </row>
    <row r="1660" spans="1:15" s="14" customFormat="1">
      <c r="A1660" s="14">
        <v>1654</v>
      </c>
      <c r="B1660" s="14">
        <v>312930</v>
      </c>
      <c r="C1660" s="14" t="s">
        <v>357</v>
      </c>
      <c r="D1660" s="14" t="s">
        <v>904</v>
      </c>
      <c r="E1660" s="14">
        <v>2012</v>
      </c>
      <c r="F1660" s="14" t="s">
        <v>905</v>
      </c>
      <c r="G1660" s="14" t="s">
        <v>906</v>
      </c>
      <c r="J1660" s="47">
        <v>10406</v>
      </c>
      <c r="O1660" s="47"/>
    </row>
    <row r="1661" spans="1:15" s="14" customFormat="1">
      <c r="A1661" s="14">
        <v>1655</v>
      </c>
      <c r="B1661" s="14">
        <v>312930</v>
      </c>
      <c r="C1661" s="14" t="s">
        <v>357</v>
      </c>
      <c r="D1661" s="14" t="s">
        <v>904</v>
      </c>
      <c r="E1661" s="14">
        <v>2013</v>
      </c>
      <c r="F1661" s="14" t="s">
        <v>1439</v>
      </c>
      <c r="G1661" s="14" t="s">
        <v>912</v>
      </c>
      <c r="H1661" s="47">
        <v>7479</v>
      </c>
      <c r="I1661" s="47">
        <v>10768</v>
      </c>
      <c r="J1661" s="47">
        <v>10768</v>
      </c>
      <c r="K1661" s="47">
        <v>7175</v>
      </c>
      <c r="L1661" s="47">
        <v>7175</v>
      </c>
      <c r="O1661" s="47"/>
    </row>
    <row r="1662" spans="1:15" s="14" customFormat="1">
      <c r="A1662" s="14">
        <v>1656</v>
      </c>
      <c r="B1662" s="14">
        <v>312930</v>
      </c>
      <c r="C1662" s="14" t="s">
        <v>357</v>
      </c>
      <c r="D1662" s="14" t="s">
        <v>904</v>
      </c>
      <c r="E1662" s="14">
        <v>2014</v>
      </c>
      <c r="F1662" s="14" t="s">
        <v>1438</v>
      </c>
      <c r="G1662" s="14" t="s">
        <v>910</v>
      </c>
      <c r="H1662" s="47">
        <v>7515</v>
      </c>
      <c r="I1662" s="47">
        <v>10820</v>
      </c>
      <c r="J1662" s="47">
        <v>10820</v>
      </c>
      <c r="K1662" s="47">
        <v>7175</v>
      </c>
      <c r="L1662" s="47">
        <v>7175</v>
      </c>
      <c r="O1662" s="47"/>
    </row>
    <row r="1663" spans="1:15" s="15" customFormat="1">
      <c r="A1663">
        <v>1657</v>
      </c>
      <c r="B1663" s="15">
        <v>312950</v>
      </c>
      <c r="C1663" s="15" t="s">
        <v>359</v>
      </c>
      <c r="D1663" s="15" t="s">
        <v>904</v>
      </c>
      <c r="E1663" s="15">
        <v>2007</v>
      </c>
      <c r="F1663" s="15" t="s">
        <v>935</v>
      </c>
      <c r="G1663" s="15" t="s">
        <v>916</v>
      </c>
      <c r="H1663" s="49">
        <v>18952</v>
      </c>
      <c r="I1663" s="49">
        <v>22069</v>
      </c>
      <c r="J1663" s="49">
        <v>22069</v>
      </c>
      <c r="K1663" s="49">
        <v>17986</v>
      </c>
      <c r="L1663" s="49">
        <v>17986</v>
      </c>
      <c r="M1663" s="4"/>
      <c r="O1663" s="49"/>
    </row>
    <row r="1664" spans="1:15" s="15" customFormat="1">
      <c r="A1664">
        <v>1658</v>
      </c>
      <c r="B1664" s="15">
        <v>312950</v>
      </c>
      <c r="C1664" s="15" t="s">
        <v>359</v>
      </c>
      <c r="D1664" s="15" t="s">
        <v>904</v>
      </c>
      <c r="E1664" s="15">
        <v>2008</v>
      </c>
      <c r="F1664" s="15" t="s">
        <v>935</v>
      </c>
      <c r="G1664" s="15" t="s">
        <v>916</v>
      </c>
      <c r="H1664" s="49">
        <v>19665</v>
      </c>
      <c r="I1664" s="49">
        <v>22899</v>
      </c>
      <c r="J1664" s="49">
        <v>22899</v>
      </c>
      <c r="K1664" s="49">
        <v>19750</v>
      </c>
      <c r="L1664" s="49">
        <v>18308</v>
      </c>
      <c r="M1664" s="4"/>
      <c r="O1664" s="49">
        <v>7</v>
      </c>
    </row>
    <row r="1665" spans="1:15" s="15" customFormat="1">
      <c r="A1665">
        <v>1659</v>
      </c>
      <c r="B1665" s="15">
        <v>312950</v>
      </c>
      <c r="C1665" s="15" t="s">
        <v>359</v>
      </c>
      <c r="D1665" s="15" t="s">
        <v>904</v>
      </c>
      <c r="E1665" s="15">
        <v>2009</v>
      </c>
      <c r="J1665" s="49">
        <v>23069</v>
      </c>
      <c r="M1665" s="4"/>
      <c r="O1665" s="49">
        <v>7</v>
      </c>
    </row>
    <row r="1666" spans="1:15" s="15" customFormat="1">
      <c r="A1666">
        <v>1660</v>
      </c>
      <c r="B1666" s="15">
        <v>312950</v>
      </c>
      <c r="C1666" s="15" t="s">
        <v>359</v>
      </c>
      <c r="D1666" s="15" t="s">
        <v>904</v>
      </c>
      <c r="E1666" s="15">
        <v>2010</v>
      </c>
      <c r="F1666" s="15" t="s">
        <v>936</v>
      </c>
      <c r="G1666" s="15" t="s">
        <v>914</v>
      </c>
      <c r="H1666" s="49">
        <v>19646</v>
      </c>
      <c r="I1666" s="49">
        <v>23218</v>
      </c>
      <c r="J1666" s="49">
        <v>23218</v>
      </c>
      <c r="K1666" s="49">
        <v>19308</v>
      </c>
      <c r="L1666" s="49">
        <v>19308</v>
      </c>
      <c r="M1666" s="4"/>
      <c r="O1666" s="49">
        <v>5</v>
      </c>
    </row>
    <row r="1667" spans="1:15" s="15" customFormat="1">
      <c r="A1667">
        <v>1661</v>
      </c>
      <c r="B1667" s="15">
        <v>312950</v>
      </c>
      <c r="C1667" s="15" t="s">
        <v>359</v>
      </c>
      <c r="D1667" s="15" t="s">
        <v>904</v>
      </c>
      <c r="E1667" s="15">
        <v>2011</v>
      </c>
      <c r="F1667" s="15" t="s">
        <v>935</v>
      </c>
      <c r="G1667" s="15" t="s">
        <v>916</v>
      </c>
      <c r="H1667" s="49">
        <v>19787</v>
      </c>
      <c r="I1667" s="49">
        <v>23385</v>
      </c>
      <c r="J1667" s="49">
        <v>23385</v>
      </c>
      <c r="K1667" s="49">
        <v>20729</v>
      </c>
      <c r="L1667" s="49">
        <v>19722</v>
      </c>
      <c r="M1667" s="4"/>
      <c r="O1667" s="49">
        <v>1</v>
      </c>
    </row>
    <row r="1668" spans="1:15" s="15" customFormat="1">
      <c r="A1668">
        <v>1662</v>
      </c>
      <c r="B1668" s="15">
        <v>312950</v>
      </c>
      <c r="C1668" s="15" t="s">
        <v>359</v>
      </c>
      <c r="D1668" s="15" t="s">
        <v>904</v>
      </c>
      <c r="E1668" s="15">
        <v>2012</v>
      </c>
      <c r="F1668" s="15" t="s">
        <v>936</v>
      </c>
      <c r="G1668" s="15" t="s">
        <v>914</v>
      </c>
      <c r="H1668" s="49">
        <v>19924</v>
      </c>
      <c r="I1668" s="49">
        <v>23547</v>
      </c>
      <c r="J1668" s="49">
        <v>23547</v>
      </c>
      <c r="K1668" s="49">
        <v>20803</v>
      </c>
      <c r="L1668" s="49">
        <v>18930</v>
      </c>
      <c r="M1668" s="4"/>
      <c r="O1668" s="49">
        <v>2</v>
      </c>
    </row>
    <row r="1669" spans="1:15" s="15" customFormat="1">
      <c r="A1669">
        <v>1663</v>
      </c>
      <c r="B1669" s="15">
        <v>312950</v>
      </c>
      <c r="C1669" s="15" t="s">
        <v>359</v>
      </c>
      <c r="D1669" s="15" t="s">
        <v>904</v>
      </c>
      <c r="E1669" s="15">
        <v>2013</v>
      </c>
      <c r="F1669" s="15" t="s">
        <v>936</v>
      </c>
      <c r="G1669" s="15" t="s">
        <v>914</v>
      </c>
      <c r="H1669" s="49">
        <v>20676</v>
      </c>
      <c r="I1669" s="49">
        <v>24435</v>
      </c>
      <c r="J1669" s="49">
        <v>24435</v>
      </c>
      <c r="K1669" s="49">
        <v>20875</v>
      </c>
      <c r="L1669" s="49">
        <v>18969</v>
      </c>
      <c r="M1669" s="4"/>
      <c r="O1669" s="49">
        <v>4</v>
      </c>
    </row>
    <row r="1670" spans="1:15" s="15" customFormat="1">
      <c r="A1670">
        <v>1664</v>
      </c>
      <c r="B1670" s="15">
        <v>312950</v>
      </c>
      <c r="C1670" s="15" t="s">
        <v>359</v>
      </c>
      <c r="D1670" s="15" t="s">
        <v>904</v>
      </c>
      <c r="E1670" s="15">
        <v>2014</v>
      </c>
      <c r="F1670" s="15" t="s">
        <v>936</v>
      </c>
      <c r="G1670" s="15" t="s">
        <v>914</v>
      </c>
      <c r="H1670" s="49">
        <v>20826</v>
      </c>
      <c r="I1670" s="49">
        <v>24613</v>
      </c>
      <c r="J1670" s="49">
        <v>24613</v>
      </c>
      <c r="K1670" s="49">
        <v>20921</v>
      </c>
      <c r="L1670" s="49">
        <v>19159</v>
      </c>
      <c r="M1670" s="4"/>
      <c r="O1670" s="49">
        <v>3</v>
      </c>
    </row>
    <row r="1671" spans="1:15">
      <c r="A1671">
        <v>1665</v>
      </c>
      <c r="B1671">
        <v>312970</v>
      </c>
      <c r="C1671" t="s">
        <v>362</v>
      </c>
      <c r="D1671" t="s">
        <v>904</v>
      </c>
      <c r="E1671">
        <v>2007</v>
      </c>
      <c r="F1671" t="s">
        <v>905</v>
      </c>
      <c r="G1671" t="s">
        <v>906</v>
      </c>
      <c r="J1671" s="1">
        <v>11023</v>
      </c>
      <c r="O1671" s="56"/>
    </row>
    <row r="1672" spans="1:15">
      <c r="A1672">
        <v>1666</v>
      </c>
      <c r="B1672">
        <v>312970</v>
      </c>
      <c r="C1672" t="s">
        <v>362</v>
      </c>
      <c r="D1672" t="s">
        <v>904</v>
      </c>
      <c r="E1672">
        <v>2008</v>
      </c>
      <c r="F1672" t="s">
        <v>905</v>
      </c>
      <c r="G1672" t="s">
        <v>906</v>
      </c>
      <c r="J1672" s="1">
        <v>11476</v>
      </c>
      <c r="O1672" s="56">
        <v>8</v>
      </c>
    </row>
    <row r="1673" spans="1:15">
      <c r="A1673">
        <v>1667</v>
      </c>
      <c r="B1673">
        <v>312970</v>
      </c>
      <c r="C1673" t="s">
        <v>362</v>
      </c>
      <c r="D1673" t="s">
        <v>904</v>
      </c>
      <c r="E1673">
        <v>2009</v>
      </c>
      <c r="F1673" t="s">
        <v>905</v>
      </c>
      <c r="G1673" t="s">
        <v>906</v>
      </c>
      <c r="J1673" s="1">
        <v>11593</v>
      </c>
      <c r="O1673" s="56">
        <v>9</v>
      </c>
    </row>
    <row r="1674" spans="1:15">
      <c r="A1674">
        <v>1668</v>
      </c>
      <c r="B1674">
        <v>312970</v>
      </c>
      <c r="C1674" t="s">
        <v>362</v>
      </c>
      <c r="D1674" t="s">
        <v>904</v>
      </c>
      <c r="E1674">
        <v>2010</v>
      </c>
      <c r="F1674" t="s">
        <v>1444</v>
      </c>
      <c r="G1674" t="s">
        <v>912</v>
      </c>
      <c r="H1674" s="1">
        <v>8208</v>
      </c>
      <c r="I1674" s="1">
        <v>12176</v>
      </c>
      <c r="J1674" s="1">
        <v>12176</v>
      </c>
      <c r="K1674" s="1">
        <v>8958</v>
      </c>
      <c r="L1674" s="1">
        <v>8208</v>
      </c>
      <c r="O1674" s="56">
        <v>2</v>
      </c>
    </row>
    <row r="1675" spans="1:15">
      <c r="A1675">
        <v>1669</v>
      </c>
      <c r="B1675">
        <v>312970</v>
      </c>
      <c r="C1675" t="s">
        <v>362</v>
      </c>
      <c r="D1675" t="s">
        <v>904</v>
      </c>
      <c r="E1675">
        <v>2011</v>
      </c>
      <c r="F1675" t="s">
        <v>1444</v>
      </c>
      <c r="G1675" t="s">
        <v>912</v>
      </c>
      <c r="H1675" s="1">
        <v>8309</v>
      </c>
      <c r="I1675" s="1">
        <v>12326</v>
      </c>
      <c r="J1675" s="1">
        <v>12326</v>
      </c>
      <c r="K1675" s="1">
        <v>12300</v>
      </c>
      <c r="L1675" s="1">
        <v>8309</v>
      </c>
      <c r="O1675" s="56">
        <v>5</v>
      </c>
    </row>
    <row r="1676" spans="1:15">
      <c r="A1676">
        <v>1670</v>
      </c>
      <c r="B1676">
        <v>312970</v>
      </c>
      <c r="C1676" t="s">
        <v>362</v>
      </c>
      <c r="D1676" t="s">
        <v>904</v>
      </c>
      <c r="E1676">
        <v>2012</v>
      </c>
      <c r="F1676" t="s">
        <v>1444</v>
      </c>
      <c r="G1676" t="s">
        <v>912</v>
      </c>
      <c r="H1676" s="1">
        <v>8406</v>
      </c>
      <c r="I1676" s="1">
        <v>12470</v>
      </c>
      <c r="J1676" s="1">
        <v>12470</v>
      </c>
      <c r="K1676" s="1">
        <v>8309</v>
      </c>
      <c r="L1676" s="1">
        <v>8000</v>
      </c>
      <c r="O1676" s="56">
        <v>2</v>
      </c>
    </row>
    <row r="1677" spans="1:15">
      <c r="A1677">
        <v>1671</v>
      </c>
      <c r="B1677">
        <v>312970</v>
      </c>
      <c r="C1677" t="s">
        <v>362</v>
      </c>
      <c r="D1677" t="s">
        <v>904</v>
      </c>
      <c r="E1677">
        <v>2013</v>
      </c>
      <c r="F1677" t="s">
        <v>1444</v>
      </c>
      <c r="G1677" t="s">
        <v>912</v>
      </c>
      <c r="H1677" s="1">
        <v>8768</v>
      </c>
      <c r="I1677" s="1">
        <v>13006</v>
      </c>
      <c r="J1677" s="1">
        <v>13006</v>
      </c>
      <c r="K1677" s="1">
        <v>8826</v>
      </c>
      <c r="L1677" s="1">
        <v>8768</v>
      </c>
      <c r="O1677" s="56">
        <v>4</v>
      </c>
    </row>
    <row r="1678" spans="1:15">
      <c r="A1678">
        <v>1672</v>
      </c>
      <c r="B1678">
        <v>312970</v>
      </c>
      <c r="C1678" t="s">
        <v>362</v>
      </c>
      <c r="D1678" t="s">
        <v>904</v>
      </c>
      <c r="E1678">
        <v>2014</v>
      </c>
      <c r="F1678" t="s">
        <v>1443</v>
      </c>
      <c r="G1678" t="s">
        <v>908</v>
      </c>
      <c r="J1678" s="1">
        <v>13158</v>
      </c>
      <c r="O1678" s="56">
        <v>3</v>
      </c>
    </row>
    <row r="1679" spans="1:15">
      <c r="A1679">
        <v>1673</v>
      </c>
      <c r="B1679">
        <v>312980</v>
      </c>
      <c r="C1679" t="s">
        <v>363</v>
      </c>
      <c r="D1679" t="s">
        <v>904</v>
      </c>
      <c r="E1679">
        <v>2007</v>
      </c>
      <c r="F1679" t="s">
        <v>1445</v>
      </c>
      <c r="G1679" t="s">
        <v>914</v>
      </c>
      <c r="H1679" s="1">
        <v>148024</v>
      </c>
      <c r="I1679" s="1">
        <v>148535</v>
      </c>
      <c r="J1679" s="1">
        <v>148535</v>
      </c>
      <c r="K1679" s="1">
        <v>98320</v>
      </c>
      <c r="L1679" s="1">
        <v>98320</v>
      </c>
      <c r="O1679" s="56"/>
    </row>
    <row r="1680" spans="1:15">
      <c r="A1680">
        <v>1674</v>
      </c>
      <c r="B1680">
        <v>312980</v>
      </c>
      <c r="C1680" t="s">
        <v>363</v>
      </c>
      <c r="D1680" t="s">
        <v>904</v>
      </c>
      <c r="E1680">
        <v>2008</v>
      </c>
      <c r="F1680" t="s">
        <v>905</v>
      </c>
      <c r="G1680" t="s">
        <v>916</v>
      </c>
      <c r="H1680" s="1">
        <v>154756</v>
      </c>
      <c r="I1680" s="1">
        <v>155290</v>
      </c>
      <c r="J1680" s="1">
        <v>155290</v>
      </c>
      <c r="K1680" s="1">
        <v>107703</v>
      </c>
      <c r="L1680" s="1">
        <v>107703</v>
      </c>
      <c r="O1680" s="1"/>
    </row>
    <row r="1681" spans="1:15">
      <c r="A1681">
        <v>1675</v>
      </c>
      <c r="B1681">
        <v>312980</v>
      </c>
      <c r="C1681" t="s">
        <v>363</v>
      </c>
      <c r="D1681" t="s">
        <v>904</v>
      </c>
      <c r="E1681">
        <v>2009</v>
      </c>
      <c r="F1681" t="s">
        <v>1445</v>
      </c>
      <c r="G1681" t="s">
        <v>914</v>
      </c>
      <c r="H1681" s="1">
        <v>156896</v>
      </c>
      <c r="I1681" s="1">
        <v>157438</v>
      </c>
      <c r="J1681" s="1">
        <v>157438</v>
      </c>
      <c r="K1681" s="1">
        <v>113322</v>
      </c>
      <c r="L1681" s="1">
        <v>113322</v>
      </c>
      <c r="O1681" s="1"/>
    </row>
    <row r="1682" spans="1:15">
      <c r="A1682">
        <v>1676</v>
      </c>
      <c r="B1682">
        <v>312980</v>
      </c>
      <c r="C1682" t="s">
        <v>363</v>
      </c>
      <c r="D1682" t="s">
        <v>904</v>
      </c>
      <c r="E1682">
        <v>2010</v>
      </c>
      <c r="F1682" t="s">
        <v>1445</v>
      </c>
      <c r="G1682" t="s">
        <v>914</v>
      </c>
      <c r="H1682" s="1">
        <v>158590</v>
      </c>
      <c r="I1682" s="1">
        <v>158954</v>
      </c>
      <c r="J1682" s="1">
        <v>158954</v>
      </c>
      <c r="K1682" s="1">
        <v>120120</v>
      </c>
      <c r="L1682" s="1">
        <v>120120</v>
      </c>
      <c r="O1682" s="1"/>
    </row>
    <row r="1683" spans="1:15">
      <c r="A1683">
        <v>1677</v>
      </c>
      <c r="B1683">
        <v>312980</v>
      </c>
      <c r="C1683" t="s">
        <v>363</v>
      </c>
      <c r="D1683" t="s">
        <v>904</v>
      </c>
      <c r="E1683">
        <v>2011</v>
      </c>
      <c r="F1683" t="s">
        <v>1445</v>
      </c>
      <c r="G1683" t="s">
        <v>914</v>
      </c>
      <c r="H1683" s="1">
        <v>160574</v>
      </c>
      <c r="I1683" s="1">
        <v>160943</v>
      </c>
      <c r="J1683" s="1">
        <v>160943</v>
      </c>
      <c r="K1683" s="1">
        <v>127933</v>
      </c>
      <c r="L1683" s="1">
        <v>127933</v>
      </c>
      <c r="O1683" s="1"/>
    </row>
    <row r="1684" spans="1:15">
      <c r="A1684">
        <v>1678</v>
      </c>
      <c r="B1684">
        <v>312980</v>
      </c>
      <c r="C1684" t="s">
        <v>363</v>
      </c>
      <c r="D1684" t="s">
        <v>904</v>
      </c>
      <c r="E1684">
        <v>2012</v>
      </c>
      <c r="F1684" t="s">
        <v>1445</v>
      </c>
      <c r="G1684" t="s">
        <v>914</v>
      </c>
      <c r="H1684" s="1">
        <v>162494</v>
      </c>
      <c r="I1684" s="1">
        <v>162867</v>
      </c>
      <c r="J1684" s="1">
        <v>162867</v>
      </c>
      <c r="K1684" s="1">
        <v>135865</v>
      </c>
      <c r="L1684" s="1">
        <v>135865</v>
      </c>
      <c r="O1684" s="1">
        <v>6</v>
      </c>
    </row>
    <row r="1685" spans="1:15">
      <c r="A1685">
        <v>1679</v>
      </c>
      <c r="B1685">
        <v>312980</v>
      </c>
      <c r="C1685" t="s">
        <v>363</v>
      </c>
      <c r="D1685" t="s">
        <v>904</v>
      </c>
      <c r="E1685">
        <v>2013</v>
      </c>
      <c r="F1685" t="s">
        <v>1445</v>
      </c>
      <c r="G1685" t="s">
        <v>914</v>
      </c>
      <c r="H1685" s="1">
        <v>169519</v>
      </c>
      <c r="I1685" s="1">
        <v>169908</v>
      </c>
      <c r="J1685" s="1">
        <v>169908</v>
      </c>
      <c r="K1685" s="1">
        <v>141626</v>
      </c>
      <c r="L1685" s="1">
        <v>141626</v>
      </c>
      <c r="O1685" s="1">
        <v>12</v>
      </c>
    </row>
    <row r="1686" spans="1:15">
      <c r="A1686">
        <v>1680</v>
      </c>
      <c r="B1686">
        <v>312980</v>
      </c>
      <c r="C1686" t="s">
        <v>363</v>
      </c>
      <c r="D1686" t="s">
        <v>904</v>
      </c>
      <c r="E1686">
        <v>2014</v>
      </c>
      <c r="F1686" t="s">
        <v>1445</v>
      </c>
      <c r="G1686" t="s">
        <v>914</v>
      </c>
      <c r="H1686" s="1">
        <v>171538</v>
      </c>
      <c r="I1686" s="1">
        <v>171932</v>
      </c>
      <c r="J1686" s="1">
        <v>171932</v>
      </c>
      <c r="K1686" s="1">
        <v>149117</v>
      </c>
      <c r="L1686" s="1">
        <v>149117</v>
      </c>
      <c r="O1686" s="1">
        <v>21</v>
      </c>
    </row>
    <row r="1687" spans="1:15" s="14" customFormat="1">
      <c r="A1687" s="14">
        <v>1681</v>
      </c>
      <c r="B1687" s="14">
        <v>313000</v>
      </c>
      <c r="C1687" s="14" t="s">
        <v>365</v>
      </c>
      <c r="D1687" s="14" t="s">
        <v>904</v>
      </c>
      <c r="E1687" s="14">
        <v>2007</v>
      </c>
      <c r="J1687" s="47">
        <v>2825</v>
      </c>
      <c r="O1687" s="47"/>
    </row>
    <row r="1688" spans="1:15" s="14" customFormat="1">
      <c r="A1688" s="14">
        <v>1682</v>
      </c>
      <c r="B1688" s="14">
        <v>313000</v>
      </c>
      <c r="C1688" s="14" t="s">
        <v>365</v>
      </c>
      <c r="D1688" s="14" t="s">
        <v>904</v>
      </c>
      <c r="E1688" s="14">
        <v>2008</v>
      </c>
      <c r="J1688" s="47">
        <v>2923</v>
      </c>
      <c r="O1688" s="47"/>
    </row>
    <row r="1689" spans="1:15" s="14" customFormat="1">
      <c r="A1689" s="14">
        <v>1683</v>
      </c>
      <c r="B1689" s="14">
        <v>313000</v>
      </c>
      <c r="C1689" s="14" t="s">
        <v>365</v>
      </c>
      <c r="D1689" s="14" t="s">
        <v>904</v>
      </c>
      <c r="E1689" s="14">
        <v>2009</v>
      </c>
      <c r="F1689" s="14" t="s">
        <v>1447</v>
      </c>
      <c r="G1689" s="14" t="s">
        <v>914</v>
      </c>
      <c r="H1689" s="47">
        <v>2291</v>
      </c>
      <c r="I1689" s="47">
        <v>2938</v>
      </c>
      <c r="J1689" s="47">
        <v>2938</v>
      </c>
      <c r="K1689" s="47">
        <v>2938</v>
      </c>
      <c r="L1689" s="47">
        <v>2291</v>
      </c>
      <c r="O1689" s="47"/>
    </row>
    <row r="1690" spans="1:15" s="14" customFormat="1">
      <c r="A1690" s="14">
        <v>1684</v>
      </c>
      <c r="B1690" s="14">
        <v>313000</v>
      </c>
      <c r="C1690" s="14" t="s">
        <v>365</v>
      </c>
      <c r="D1690" s="14" t="s">
        <v>904</v>
      </c>
      <c r="E1690" s="14">
        <v>2010</v>
      </c>
      <c r="F1690" s="14" t="s">
        <v>1449</v>
      </c>
      <c r="G1690" s="14" t="s">
        <v>916</v>
      </c>
      <c r="H1690" s="47">
        <v>2485</v>
      </c>
      <c r="I1690" s="47">
        <v>2866</v>
      </c>
      <c r="J1690" s="47">
        <v>2866</v>
      </c>
      <c r="K1690" s="47">
        <v>2485</v>
      </c>
      <c r="L1690" s="47">
        <v>2485</v>
      </c>
      <c r="O1690" s="47"/>
    </row>
    <row r="1691" spans="1:15" s="14" customFormat="1">
      <c r="A1691" s="14">
        <v>1685</v>
      </c>
      <c r="B1691" s="14">
        <v>313000</v>
      </c>
      <c r="C1691" s="14" t="s">
        <v>365</v>
      </c>
      <c r="D1691" s="14" t="s">
        <v>904</v>
      </c>
      <c r="E1691" s="14">
        <v>2011</v>
      </c>
      <c r="J1691" s="47">
        <v>2875</v>
      </c>
      <c r="O1691" s="47"/>
    </row>
    <row r="1692" spans="1:15" s="14" customFormat="1">
      <c r="A1692" s="14">
        <v>1686</v>
      </c>
      <c r="B1692" s="14">
        <v>313000</v>
      </c>
      <c r="C1692" s="14" t="s">
        <v>365</v>
      </c>
      <c r="D1692" s="14" t="s">
        <v>904</v>
      </c>
      <c r="E1692" s="14">
        <v>2012</v>
      </c>
      <c r="F1692" s="14" t="s">
        <v>1448</v>
      </c>
      <c r="G1692" s="14" t="s">
        <v>930</v>
      </c>
      <c r="J1692" s="47">
        <v>2883</v>
      </c>
      <c r="O1692" s="47"/>
    </row>
    <row r="1693" spans="1:15" s="14" customFormat="1">
      <c r="A1693" s="14">
        <v>1687</v>
      </c>
      <c r="B1693" s="14">
        <v>313000</v>
      </c>
      <c r="C1693" s="14" t="s">
        <v>365</v>
      </c>
      <c r="D1693" s="14" t="s">
        <v>904</v>
      </c>
      <c r="E1693" s="14">
        <v>2013</v>
      </c>
      <c r="F1693" s="14" t="s">
        <v>1448</v>
      </c>
      <c r="G1693" s="14" t="s">
        <v>930</v>
      </c>
      <c r="J1693" s="47">
        <v>2979</v>
      </c>
      <c r="O1693" s="47"/>
    </row>
    <row r="1694" spans="1:15" s="14" customFormat="1">
      <c r="A1694" s="14">
        <v>1688</v>
      </c>
      <c r="B1694" s="14">
        <v>313000</v>
      </c>
      <c r="C1694" s="14" t="s">
        <v>365</v>
      </c>
      <c r="D1694" s="14" t="s">
        <v>904</v>
      </c>
      <c r="E1694" s="14">
        <v>2014</v>
      </c>
      <c r="F1694" s="14" t="s">
        <v>1447</v>
      </c>
      <c r="G1694" s="14" t="s">
        <v>914</v>
      </c>
      <c r="H1694" s="47">
        <v>2593</v>
      </c>
      <c r="I1694" s="47">
        <v>2990</v>
      </c>
      <c r="J1694" s="47">
        <v>2990</v>
      </c>
      <c r="K1694" s="47">
        <v>2300</v>
      </c>
      <c r="L1694" s="47">
        <v>2300</v>
      </c>
      <c r="O1694" s="47"/>
    </row>
    <row r="1695" spans="1:15" s="14" customFormat="1">
      <c r="A1695" s="14">
        <v>1689</v>
      </c>
      <c r="B1695" s="14">
        <v>313010</v>
      </c>
      <c r="C1695" s="14" t="s">
        <v>367</v>
      </c>
      <c r="D1695" s="14" t="s">
        <v>904</v>
      </c>
      <c r="E1695" s="14">
        <v>2007</v>
      </c>
      <c r="F1695" s="14" t="s">
        <v>905</v>
      </c>
      <c r="G1695" s="14" t="s">
        <v>916</v>
      </c>
      <c r="H1695" s="47">
        <v>28411</v>
      </c>
      <c r="I1695" s="47">
        <v>31135</v>
      </c>
      <c r="J1695" s="47">
        <v>31135</v>
      </c>
      <c r="K1695" s="47">
        <v>18332</v>
      </c>
      <c r="L1695" s="47">
        <v>18332</v>
      </c>
      <c r="O1695" s="47"/>
    </row>
    <row r="1696" spans="1:15" s="14" customFormat="1">
      <c r="A1696" s="14">
        <v>1690</v>
      </c>
      <c r="B1696" s="14">
        <v>313010</v>
      </c>
      <c r="C1696" s="14" t="s">
        <v>367</v>
      </c>
      <c r="D1696" s="14" t="s">
        <v>904</v>
      </c>
      <c r="E1696" s="14">
        <v>2008</v>
      </c>
      <c r="F1696" s="14" t="s">
        <v>905</v>
      </c>
      <c r="G1696" s="14" t="s">
        <v>916</v>
      </c>
      <c r="H1696" s="47">
        <v>30083</v>
      </c>
      <c r="I1696" s="47">
        <v>32967</v>
      </c>
      <c r="J1696" s="47">
        <v>32967</v>
      </c>
      <c r="K1696" s="47">
        <v>21921</v>
      </c>
      <c r="L1696" s="47">
        <v>21921</v>
      </c>
      <c r="O1696" s="47"/>
    </row>
    <row r="1697" spans="1:15" s="14" customFormat="1">
      <c r="A1697" s="14">
        <v>1691</v>
      </c>
      <c r="B1697" s="14">
        <v>313010</v>
      </c>
      <c r="C1697" s="14" t="s">
        <v>367</v>
      </c>
      <c r="D1697" s="14" t="s">
        <v>904</v>
      </c>
      <c r="E1697" s="14">
        <v>2009</v>
      </c>
      <c r="F1697" s="14" t="s">
        <v>1450</v>
      </c>
      <c r="G1697" s="14" t="s">
        <v>914</v>
      </c>
      <c r="H1697" s="47">
        <v>30818</v>
      </c>
      <c r="I1697" s="47">
        <v>33773</v>
      </c>
      <c r="J1697" s="47">
        <v>33773</v>
      </c>
      <c r="K1697" s="47">
        <v>22159</v>
      </c>
      <c r="L1697" s="47">
        <v>22159</v>
      </c>
      <c r="O1697" s="47"/>
    </row>
    <row r="1698" spans="1:15" s="14" customFormat="1">
      <c r="A1698" s="14">
        <v>1692</v>
      </c>
      <c r="B1698" s="14">
        <v>313010</v>
      </c>
      <c r="C1698" s="14" t="s">
        <v>367</v>
      </c>
      <c r="D1698" s="14" t="s">
        <v>904</v>
      </c>
      <c r="E1698" s="14">
        <v>2010</v>
      </c>
      <c r="F1698" s="14" t="s">
        <v>1450</v>
      </c>
      <c r="G1698" s="14" t="s">
        <v>914</v>
      </c>
      <c r="H1698" s="47">
        <v>32661</v>
      </c>
      <c r="I1698" s="47">
        <v>34851</v>
      </c>
      <c r="J1698" s="47">
        <v>34851</v>
      </c>
      <c r="K1698" s="47">
        <v>23114</v>
      </c>
      <c r="L1698" s="47">
        <v>23114</v>
      </c>
      <c r="O1698" s="47"/>
    </row>
    <row r="1699" spans="1:15" s="14" customFormat="1">
      <c r="A1699" s="14">
        <v>1693</v>
      </c>
      <c r="B1699" s="14">
        <v>313010</v>
      </c>
      <c r="C1699" s="14" t="s">
        <v>367</v>
      </c>
      <c r="D1699" s="14" t="s">
        <v>904</v>
      </c>
      <c r="E1699" s="14">
        <v>2011</v>
      </c>
      <c r="F1699" s="14" t="s">
        <v>1450</v>
      </c>
      <c r="G1699" s="14" t="s">
        <v>914</v>
      </c>
      <c r="H1699" s="47">
        <v>33382</v>
      </c>
      <c r="I1699" s="47">
        <v>35620</v>
      </c>
      <c r="J1699" s="47">
        <v>35620</v>
      </c>
      <c r="K1699" s="47">
        <v>24618</v>
      </c>
      <c r="L1699" s="47">
        <v>24618</v>
      </c>
      <c r="O1699" s="47"/>
    </row>
    <row r="1700" spans="1:15" s="14" customFormat="1">
      <c r="A1700" s="14">
        <v>1694</v>
      </c>
      <c r="B1700" s="14">
        <v>313010</v>
      </c>
      <c r="C1700" s="14" t="s">
        <v>367</v>
      </c>
      <c r="D1700" s="14" t="s">
        <v>904</v>
      </c>
      <c r="E1700" s="14">
        <v>2012</v>
      </c>
      <c r="F1700" s="14" t="s">
        <v>1450</v>
      </c>
      <c r="G1700" s="14" t="s">
        <v>914</v>
      </c>
      <c r="H1700" s="47">
        <v>34078</v>
      </c>
      <c r="I1700" s="47">
        <v>36363</v>
      </c>
      <c r="J1700" s="47">
        <v>36363</v>
      </c>
      <c r="K1700" s="47">
        <v>27617</v>
      </c>
      <c r="L1700" s="47">
        <v>27617</v>
      </c>
      <c r="O1700" s="47"/>
    </row>
    <row r="1701" spans="1:15" s="14" customFormat="1">
      <c r="A1701" s="14">
        <v>1695</v>
      </c>
      <c r="B1701" s="14">
        <v>313010</v>
      </c>
      <c r="C1701" s="14" t="s">
        <v>367</v>
      </c>
      <c r="D1701" s="14" t="s">
        <v>904</v>
      </c>
      <c r="E1701" s="14">
        <v>2013</v>
      </c>
      <c r="F1701" s="14" t="s">
        <v>1450</v>
      </c>
      <c r="G1701" s="14" t="s">
        <v>914</v>
      </c>
      <c r="H1701" s="47">
        <v>35879</v>
      </c>
      <c r="I1701" s="47">
        <v>38285</v>
      </c>
      <c r="J1701" s="47">
        <v>38285</v>
      </c>
      <c r="K1701" s="47">
        <v>28655</v>
      </c>
      <c r="L1701" s="47">
        <v>28655</v>
      </c>
      <c r="O1701" s="47"/>
    </row>
    <row r="1702" spans="1:15" s="14" customFormat="1">
      <c r="A1702" s="14">
        <v>1696</v>
      </c>
      <c r="B1702" s="14">
        <v>313010</v>
      </c>
      <c r="C1702" s="14" t="s">
        <v>367</v>
      </c>
      <c r="D1702" s="14" t="s">
        <v>904</v>
      </c>
      <c r="E1702" s="14">
        <v>2014</v>
      </c>
      <c r="F1702" s="14" t="s">
        <v>1450</v>
      </c>
      <c r="G1702" s="14" t="s">
        <v>914</v>
      </c>
      <c r="H1702" s="47">
        <v>36591</v>
      </c>
      <c r="I1702" s="47">
        <v>39045</v>
      </c>
      <c r="J1702" s="47">
        <v>39045</v>
      </c>
      <c r="K1702" s="47">
        <v>29775</v>
      </c>
      <c r="L1702" s="47">
        <v>29775</v>
      </c>
      <c r="O1702" s="47"/>
    </row>
    <row r="1703" spans="1:15" s="14" customFormat="1">
      <c r="A1703" s="14">
        <v>1697</v>
      </c>
      <c r="B1703" s="14">
        <v>313040</v>
      </c>
      <c r="C1703" s="14" t="s">
        <v>370</v>
      </c>
      <c r="D1703" s="14" t="s">
        <v>904</v>
      </c>
      <c r="E1703" s="14">
        <v>2007</v>
      </c>
      <c r="J1703" s="47">
        <v>5687</v>
      </c>
      <c r="O1703" s="47"/>
    </row>
    <row r="1704" spans="1:15" s="14" customFormat="1">
      <c r="A1704" s="14">
        <v>1698</v>
      </c>
      <c r="B1704" s="14">
        <v>313040</v>
      </c>
      <c r="C1704" s="14" t="s">
        <v>370</v>
      </c>
      <c r="D1704" s="14" t="s">
        <v>904</v>
      </c>
      <c r="E1704" s="14">
        <v>2008</v>
      </c>
      <c r="J1704" s="47">
        <v>5950</v>
      </c>
      <c r="O1704" s="47"/>
    </row>
    <row r="1705" spans="1:15" s="14" customFormat="1">
      <c r="A1705" s="14">
        <v>1699</v>
      </c>
      <c r="B1705" s="14">
        <v>313040</v>
      </c>
      <c r="C1705" s="14" t="s">
        <v>370</v>
      </c>
      <c r="D1705" s="14" t="s">
        <v>904</v>
      </c>
      <c r="E1705" s="14">
        <v>2009</v>
      </c>
      <c r="J1705" s="47">
        <v>6036</v>
      </c>
      <c r="O1705" s="47"/>
    </row>
    <row r="1706" spans="1:15" s="14" customFormat="1">
      <c r="A1706" s="14">
        <v>1700</v>
      </c>
      <c r="B1706" s="14">
        <v>313040</v>
      </c>
      <c r="C1706" s="14" t="s">
        <v>370</v>
      </c>
      <c r="D1706" s="14" t="s">
        <v>904</v>
      </c>
      <c r="E1706" s="14">
        <v>2010</v>
      </c>
      <c r="F1706" s="14" t="s">
        <v>1456</v>
      </c>
      <c r="G1706" s="14" t="s">
        <v>914</v>
      </c>
      <c r="H1706" s="47">
        <v>5605</v>
      </c>
      <c r="I1706" s="47">
        <v>5859</v>
      </c>
      <c r="J1706" s="47">
        <v>5859</v>
      </c>
      <c r="K1706" s="47">
        <v>4900</v>
      </c>
      <c r="L1706" s="47">
        <v>4900</v>
      </c>
      <c r="O1706" s="47"/>
    </row>
    <row r="1707" spans="1:15" s="14" customFormat="1">
      <c r="A1707" s="14">
        <v>1701</v>
      </c>
      <c r="B1707" s="14">
        <v>313040</v>
      </c>
      <c r="C1707" s="14" t="s">
        <v>370</v>
      </c>
      <c r="D1707" s="14" t="s">
        <v>904</v>
      </c>
      <c r="E1707" s="14">
        <v>2011</v>
      </c>
      <c r="F1707" s="14" t="s">
        <v>1455</v>
      </c>
      <c r="G1707" s="14" t="s">
        <v>916</v>
      </c>
      <c r="H1707" s="47">
        <v>5664</v>
      </c>
      <c r="I1707" s="47">
        <v>5921</v>
      </c>
      <c r="J1707" s="47">
        <v>5921</v>
      </c>
      <c r="K1707" s="47">
        <v>4947</v>
      </c>
      <c r="L1707" s="47">
        <v>4947</v>
      </c>
      <c r="O1707" s="47"/>
    </row>
    <row r="1708" spans="1:15" s="14" customFormat="1">
      <c r="A1708" s="14">
        <v>1702</v>
      </c>
      <c r="B1708" s="14">
        <v>313040</v>
      </c>
      <c r="C1708" s="14" t="s">
        <v>370</v>
      </c>
      <c r="D1708" s="14" t="s">
        <v>904</v>
      </c>
      <c r="E1708" s="14">
        <v>2012</v>
      </c>
      <c r="F1708" s="14" t="s">
        <v>1455</v>
      </c>
      <c r="G1708" s="14" t="s">
        <v>916</v>
      </c>
      <c r="H1708" s="47">
        <v>5721</v>
      </c>
      <c r="I1708" s="47">
        <v>5980</v>
      </c>
      <c r="J1708" s="47">
        <v>5980</v>
      </c>
      <c r="K1708" s="47">
        <v>4947</v>
      </c>
      <c r="L1708" s="47">
        <v>4947</v>
      </c>
      <c r="O1708" s="47"/>
    </row>
    <row r="1709" spans="1:15" s="14" customFormat="1">
      <c r="A1709" s="14">
        <v>1703</v>
      </c>
      <c r="B1709" s="14">
        <v>313040</v>
      </c>
      <c r="C1709" s="14" t="s">
        <v>370</v>
      </c>
      <c r="D1709" s="14" t="s">
        <v>904</v>
      </c>
      <c r="E1709" s="14">
        <v>2013</v>
      </c>
      <c r="F1709" s="14" t="s">
        <v>1455</v>
      </c>
      <c r="G1709" s="14" t="s">
        <v>916</v>
      </c>
      <c r="H1709" s="47">
        <v>5955</v>
      </c>
      <c r="I1709" s="47">
        <v>6225</v>
      </c>
      <c r="J1709" s="47">
        <v>6225</v>
      </c>
      <c r="K1709" s="47">
        <v>5149</v>
      </c>
      <c r="L1709" s="47">
        <v>5149</v>
      </c>
      <c r="O1709" s="47"/>
    </row>
    <row r="1710" spans="1:15" s="14" customFormat="1">
      <c r="A1710" s="14">
        <v>1704</v>
      </c>
      <c r="B1710" s="14">
        <v>313040</v>
      </c>
      <c r="C1710" s="14" t="s">
        <v>370</v>
      </c>
      <c r="D1710" s="14" t="s">
        <v>904</v>
      </c>
      <c r="E1710" s="14">
        <v>2014</v>
      </c>
      <c r="F1710" s="14" t="s">
        <v>1455</v>
      </c>
      <c r="G1710" s="14" t="s">
        <v>916</v>
      </c>
      <c r="H1710" s="47">
        <v>6015</v>
      </c>
      <c r="I1710" s="47">
        <v>6288</v>
      </c>
      <c r="J1710" s="47">
        <v>6288</v>
      </c>
      <c r="K1710" s="47">
        <v>6015</v>
      </c>
      <c r="L1710" s="47">
        <v>6015</v>
      </c>
      <c r="O1710" s="47"/>
    </row>
    <row r="1711" spans="1:15">
      <c r="A1711">
        <v>1705</v>
      </c>
      <c r="B1711">
        <v>313050</v>
      </c>
      <c r="C1711" t="s">
        <v>371</v>
      </c>
      <c r="D1711" t="s">
        <v>904</v>
      </c>
      <c r="E1711">
        <v>2007</v>
      </c>
      <c r="F1711" t="s">
        <v>905</v>
      </c>
      <c r="G1711" t="s">
        <v>906</v>
      </c>
      <c r="J1711" s="1">
        <v>11265</v>
      </c>
      <c r="O1711" s="1"/>
    </row>
    <row r="1712" spans="1:15">
      <c r="A1712">
        <v>1706</v>
      </c>
      <c r="B1712">
        <v>313050</v>
      </c>
      <c r="C1712" t="s">
        <v>371</v>
      </c>
      <c r="D1712" t="s">
        <v>904</v>
      </c>
      <c r="E1712">
        <v>2008</v>
      </c>
      <c r="F1712" t="s">
        <v>905</v>
      </c>
      <c r="G1712" t="s">
        <v>906</v>
      </c>
      <c r="J1712" s="1">
        <v>11717</v>
      </c>
      <c r="O1712" s="1">
        <v>9</v>
      </c>
    </row>
    <row r="1713" spans="1:15">
      <c r="A1713">
        <v>1707</v>
      </c>
      <c r="B1713">
        <v>313050</v>
      </c>
      <c r="C1713" t="s">
        <v>371</v>
      </c>
      <c r="D1713" t="s">
        <v>904</v>
      </c>
      <c r="E1713">
        <v>2009</v>
      </c>
      <c r="F1713" t="s">
        <v>1458</v>
      </c>
      <c r="G1713" t="s">
        <v>908</v>
      </c>
      <c r="J1713" s="1">
        <v>11828</v>
      </c>
      <c r="O1713" s="1">
        <v>9</v>
      </c>
    </row>
    <row r="1714" spans="1:15">
      <c r="A1714">
        <v>1708</v>
      </c>
      <c r="B1714">
        <v>313050</v>
      </c>
      <c r="C1714" t="s">
        <v>371</v>
      </c>
      <c r="D1714" t="s">
        <v>904</v>
      </c>
      <c r="E1714">
        <v>2010</v>
      </c>
      <c r="F1714" t="s">
        <v>1457</v>
      </c>
      <c r="G1714" t="s">
        <v>912</v>
      </c>
      <c r="H1714" s="1">
        <v>9096</v>
      </c>
      <c r="I1714" s="1">
        <v>11488</v>
      </c>
      <c r="J1714" s="1">
        <v>11488</v>
      </c>
      <c r="K1714" s="1">
        <v>9096</v>
      </c>
      <c r="L1714" s="1">
        <v>9096</v>
      </c>
      <c r="O1714" s="1">
        <v>23</v>
      </c>
    </row>
    <row r="1715" spans="1:15">
      <c r="A1715">
        <v>1709</v>
      </c>
      <c r="B1715">
        <v>313050</v>
      </c>
      <c r="C1715" t="s">
        <v>371</v>
      </c>
      <c r="D1715" t="s">
        <v>904</v>
      </c>
      <c r="E1715">
        <v>2011</v>
      </c>
      <c r="F1715" t="s">
        <v>1457</v>
      </c>
      <c r="G1715" t="s">
        <v>912</v>
      </c>
      <c r="H1715" s="1">
        <v>9155</v>
      </c>
      <c r="I1715" s="1">
        <v>11562</v>
      </c>
      <c r="J1715" s="1">
        <v>11562</v>
      </c>
      <c r="K1715" s="1">
        <v>9155</v>
      </c>
      <c r="L1715" s="1">
        <v>9155</v>
      </c>
      <c r="O1715" s="1">
        <v>10</v>
      </c>
    </row>
    <row r="1716" spans="1:15">
      <c r="A1716">
        <v>1710</v>
      </c>
      <c r="B1716">
        <v>313050</v>
      </c>
      <c r="C1716" t="s">
        <v>371</v>
      </c>
      <c r="D1716" t="s">
        <v>904</v>
      </c>
      <c r="E1716">
        <v>2012</v>
      </c>
      <c r="F1716" t="s">
        <v>1457</v>
      </c>
      <c r="G1716" t="s">
        <v>912</v>
      </c>
      <c r="H1716" s="1">
        <v>9211</v>
      </c>
      <c r="I1716" s="1">
        <v>11633</v>
      </c>
      <c r="J1716" s="1">
        <v>11633</v>
      </c>
      <c r="K1716" s="1">
        <v>9211</v>
      </c>
      <c r="L1716" s="1">
        <v>9211</v>
      </c>
      <c r="O1716" s="1">
        <v>5</v>
      </c>
    </row>
    <row r="1717" spans="1:15">
      <c r="A1717">
        <v>1711</v>
      </c>
      <c r="B1717">
        <v>313050</v>
      </c>
      <c r="C1717" t="s">
        <v>371</v>
      </c>
      <c r="D1717" t="s">
        <v>904</v>
      </c>
      <c r="E1717">
        <v>2013</v>
      </c>
      <c r="F1717" t="s">
        <v>1457</v>
      </c>
      <c r="G1717" t="s">
        <v>912</v>
      </c>
      <c r="H1717" s="1">
        <v>9550</v>
      </c>
      <c r="I1717" s="1">
        <v>12061</v>
      </c>
      <c r="J1717" s="1">
        <v>12061</v>
      </c>
      <c r="K1717" s="1">
        <v>9550</v>
      </c>
      <c r="L1717" s="1">
        <v>9550</v>
      </c>
      <c r="O1717" s="1">
        <v>11</v>
      </c>
    </row>
    <row r="1718" spans="1:15">
      <c r="A1718">
        <v>1712</v>
      </c>
      <c r="B1718">
        <v>313050</v>
      </c>
      <c r="C1718" t="s">
        <v>371</v>
      </c>
      <c r="D1718" t="s">
        <v>904</v>
      </c>
      <c r="E1718">
        <v>2014</v>
      </c>
      <c r="F1718" t="s">
        <v>1457</v>
      </c>
      <c r="G1718" t="s">
        <v>912</v>
      </c>
      <c r="H1718" s="1">
        <v>9613</v>
      </c>
      <c r="I1718" s="1">
        <v>12141</v>
      </c>
      <c r="J1718" s="1">
        <v>12141</v>
      </c>
      <c r="K1718" s="1">
        <v>9613</v>
      </c>
      <c r="L1718" s="1">
        <v>9613</v>
      </c>
      <c r="O1718" s="1">
        <v>5</v>
      </c>
    </row>
    <row r="1719" spans="1:15" s="14" customFormat="1">
      <c r="A1719" s="14">
        <v>1713</v>
      </c>
      <c r="B1719" s="14">
        <v>313065</v>
      </c>
      <c r="C1719" s="14" t="s">
        <v>374</v>
      </c>
      <c r="D1719" s="14" t="s">
        <v>904</v>
      </c>
      <c r="E1719" s="14">
        <v>2007</v>
      </c>
      <c r="F1719" s="14" t="s">
        <v>905</v>
      </c>
      <c r="G1719" s="14" t="s">
        <v>916</v>
      </c>
      <c r="H1719" s="47">
        <v>2831</v>
      </c>
      <c r="I1719" s="47">
        <v>7482</v>
      </c>
      <c r="J1719" s="47">
        <v>7482</v>
      </c>
      <c r="K1719" s="14">
        <v>965</v>
      </c>
      <c r="L1719" s="14">
        <v>965</v>
      </c>
      <c r="O1719" s="47"/>
    </row>
    <row r="1720" spans="1:15" s="14" customFormat="1">
      <c r="A1720" s="14">
        <v>1714</v>
      </c>
      <c r="B1720" s="14">
        <v>313065</v>
      </c>
      <c r="C1720" s="14" t="s">
        <v>374</v>
      </c>
      <c r="D1720" s="14" t="s">
        <v>904</v>
      </c>
      <c r="E1720" s="14">
        <v>2008</v>
      </c>
      <c r="F1720" s="14" t="s">
        <v>905</v>
      </c>
      <c r="G1720" s="14" t="s">
        <v>916</v>
      </c>
      <c r="H1720" s="47">
        <v>2923</v>
      </c>
      <c r="I1720" s="47">
        <v>7724</v>
      </c>
      <c r="J1720" s="47">
        <v>7724</v>
      </c>
      <c r="K1720" s="47">
        <v>1018</v>
      </c>
      <c r="L1720" s="47">
        <v>1018</v>
      </c>
      <c r="O1720" s="47"/>
    </row>
    <row r="1721" spans="1:15" s="14" customFormat="1">
      <c r="A1721" s="14">
        <v>1715</v>
      </c>
      <c r="B1721" s="14">
        <v>313065</v>
      </c>
      <c r="C1721" s="14" t="s">
        <v>374</v>
      </c>
      <c r="D1721" s="14" t="s">
        <v>904</v>
      </c>
      <c r="E1721" s="14">
        <v>2009</v>
      </c>
      <c r="F1721" s="14" t="s">
        <v>905</v>
      </c>
      <c r="G1721" s="14" t="s">
        <v>916</v>
      </c>
      <c r="H1721" s="47">
        <v>2932</v>
      </c>
      <c r="I1721" s="47">
        <v>7748</v>
      </c>
      <c r="J1721" s="47">
        <v>7748</v>
      </c>
      <c r="K1721" s="47">
        <v>1018</v>
      </c>
      <c r="L1721" s="47">
        <v>1018</v>
      </c>
      <c r="O1721" s="47"/>
    </row>
    <row r="1722" spans="1:15" s="14" customFormat="1">
      <c r="A1722" s="14">
        <v>1716</v>
      </c>
      <c r="B1722" s="14">
        <v>313065</v>
      </c>
      <c r="C1722" s="14" t="s">
        <v>374</v>
      </c>
      <c r="D1722" s="14" t="s">
        <v>904</v>
      </c>
      <c r="E1722" s="14">
        <v>2010</v>
      </c>
      <c r="F1722" s="14" t="s">
        <v>905</v>
      </c>
      <c r="G1722" s="14" t="s">
        <v>916</v>
      </c>
      <c r="H1722" s="47">
        <v>2742</v>
      </c>
      <c r="I1722" s="47">
        <v>7330</v>
      </c>
      <c r="J1722" s="47">
        <v>7330</v>
      </c>
      <c r="K1722" s="47">
        <v>1050</v>
      </c>
      <c r="L1722" s="47">
        <v>1050</v>
      </c>
      <c r="O1722" s="47"/>
    </row>
    <row r="1723" spans="1:15" s="14" customFormat="1">
      <c r="A1723" s="14">
        <v>1717</v>
      </c>
      <c r="B1723" s="14">
        <v>313065</v>
      </c>
      <c r="C1723" s="14" t="s">
        <v>374</v>
      </c>
      <c r="D1723" s="14" t="s">
        <v>904</v>
      </c>
      <c r="E1723" s="14">
        <v>2011</v>
      </c>
      <c r="F1723" s="14" t="s">
        <v>905</v>
      </c>
      <c r="G1723" s="14" t="s">
        <v>916</v>
      </c>
      <c r="H1723" s="47">
        <v>2739</v>
      </c>
      <c r="I1723" s="47">
        <v>7323</v>
      </c>
      <c r="J1723" s="47">
        <v>7323</v>
      </c>
      <c r="K1723" s="47">
        <v>1185</v>
      </c>
      <c r="L1723" s="47">
        <v>1185</v>
      </c>
      <c r="O1723" s="47"/>
    </row>
    <row r="1724" spans="1:15" s="14" customFormat="1">
      <c r="A1724" s="14">
        <v>1718</v>
      </c>
      <c r="B1724" s="14">
        <v>313065</v>
      </c>
      <c r="C1724" s="14" t="s">
        <v>374</v>
      </c>
      <c r="D1724" s="14" t="s">
        <v>904</v>
      </c>
      <c r="E1724" s="14">
        <v>2012</v>
      </c>
      <c r="F1724" s="14" t="s">
        <v>1461</v>
      </c>
      <c r="G1724" s="14" t="s">
        <v>914</v>
      </c>
      <c r="H1724" s="47">
        <v>2737</v>
      </c>
      <c r="I1724" s="47">
        <v>7316</v>
      </c>
      <c r="J1724" s="47">
        <v>7316</v>
      </c>
      <c r="K1724" s="47">
        <v>1107</v>
      </c>
      <c r="L1724" s="47">
        <v>1107</v>
      </c>
      <c r="O1724" s="47"/>
    </row>
    <row r="1725" spans="1:15" s="14" customFormat="1">
      <c r="A1725" s="14">
        <v>1719</v>
      </c>
      <c r="B1725" s="14">
        <v>313065</v>
      </c>
      <c r="C1725" s="14" t="s">
        <v>374</v>
      </c>
      <c r="D1725" s="14" t="s">
        <v>904</v>
      </c>
      <c r="E1725" s="14">
        <v>2013</v>
      </c>
      <c r="F1725" s="14" t="s">
        <v>1461</v>
      </c>
      <c r="G1725" s="14" t="s">
        <v>914</v>
      </c>
      <c r="H1725" s="47">
        <v>2816</v>
      </c>
      <c r="I1725" s="47">
        <v>7528</v>
      </c>
      <c r="J1725" s="47">
        <v>7528</v>
      </c>
      <c r="K1725" s="47">
        <v>1161</v>
      </c>
      <c r="L1725" s="47">
        <v>1161</v>
      </c>
      <c r="O1725" s="47"/>
    </row>
    <row r="1726" spans="1:15" s="14" customFormat="1">
      <c r="A1726" s="14">
        <v>1720</v>
      </c>
      <c r="B1726" s="14">
        <v>313065</v>
      </c>
      <c r="C1726" s="14" t="s">
        <v>374</v>
      </c>
      <c r="D1726" s="14" t="s">
        <v>904</v>
      </c>
      <c r="E1726" s="14">
        <v>2014</v>
      </c>
      <c r="F1726" s="14" t="s">
        <v>1461</v>
      </c>
      <c r="G1726" s="14" t="s">
        <v>914</v>
      </c>
      <c r="H1726" s="47">
        <v>2816</v>
      </c>
      <c r="I1726" s="47">
        <v>7527</v>
      </c>
      <c r="J1726" s="47">
        <v>7527</v>
      </c>
      <c r="K1726" s="47">
        <v>1271</v>
      </c>
      <c r="L1726" s="47">
        <v>1271</v>
      </c>
      <c r="O1726" s="47"/>
    </row>
    <row r="1727" spans="1:15">
      <c r="A1727">
        <v>1721</v>
      </c>
      <c r="B1727">
        <v>313090</v>
      </c>
      <c r="C1727" t="s">
        <v>377</v>
      </c>
      <c r="D1727" t="s">
        <v>904</v>
      </c>
      <c r="E1727">
        <v>2007</v>
      </c>
      <c r="F1727" t="s">
        <v>905</v>
      </c>
      <c r="G1727" t="s">
        <v>906</v>
      </c>
      <c r="J1727" s="1">
        <v>24289</v>
      </c>
      <c r="O1727" s="1"/>
    </row>
    <row r="1728" spans="1:15">
      <c r="A1728">
        <v>1722</v>
      </c>
      <c r="B1728">
        <v>313090</v>
      </c>
      <c r="C1728" t="s">
        <v>377</v>
      </c>
      <c r="D1728" t="s">
        <v>904</v>
      </c>
      <c r="E1728">
        <v>2008</v>
      </c>
      <c r="F1728" t="s">
        <v>905</v>
      </c>
      <c r="G1728" t="s">
        <v>906</v>
      </c>
      <c r="J1728" s="1">
        <v>24967</v>
      </c>
      <c r="O1728" s="1">
        <v>88</v>
      </c>
    </row>
    <row r="1729" spans="1:15">
      <c r="A1729">
        <v>1723</v>
      </c>
      <c r="B1729">
        <v>313090</v>
      </c>
      <c r="C1729" t="s">
        <v>377</v>
      </c>
      <c r="D1729" t="s">
        <v>904</v>
      </c>
      <c r="E1729">
        <v>2009</v>
      </c>
      <c r="F1729" t="s">
        <v>905</v>
      </c>
      <c r="G1729" t="s">
        <v>906</v>
      </c>
      <c r="J1729" s="1">
        <v>24952</v>
      </c>
      <c r="O1729" s="1">
        <v>71</v>
      </c>
    </row>
    <row r="1730" spans="1:15">
      <c r="A1730">
        <v>1724</v>
      </c>
      <c r="B1730">
        <v>313090</v>
      </c>
      <c r="C1730" t="s">
        <v>377</v>
      </c>
      <c r="D1730" t="s">
        <v>904</v>
      </c>
      <c r="E1730">
        <v>2010</v>
      </c>
      <c r="F1730" t="s">
        <v>1464</v>
      </c>
      <c r="G1730" t="s">
        <v>910</v>
      </c>
      <c r="H1730" s="1">
        <v>13993</v>
      </c>
      <c r="I1730" s="1">
        <v>24294</v>
      </c>
      <c r="J1730" s="1">
        <v>24294</v>
      </c>
      <c r="K1730" s="1">
        <v>13993</v>
      </c>
      <c r="L1730" s="1">
        <v>13993</v>
      </c>
      <c r="O1730" s="1">
        <v>99</v>
      </c>
    </row>
    <row r="1731" spans="1:15">
      <c r="A1731">
        <v>1725</v>
      </c>
      <c r="B1731">
        <v>313090</v>
      </c>
      <c r="C1731" t="s">
        <v>377</v>
      </c>
      <c r="D1731" t="s">
        <v>904</v>
      </c>
      <c r="E1731">
        <v>2011</v>
      </c>
      <c r="F1731" t="s">
        <v>905</v>
      </c>
      <c r="G1731" t="s">
        <v>916</v>
      </c>
      <c r="H1731" s="1">
        <v>13967</v>
      </c>
      <c r="I1731" s="1">
        <v>24248</v>
      </c>
      <c r="J1731" s="1">
        <v>24248</v>
      </c>
      <c r="K1731">
        <v>25</v>
      </c>
      <c r="L1731">
        <v>25</v>
      </c>
      <c r="O1731" s="1">
        <v>184</v>
      </c>
    </row>
    <row r="1732" spans="1:15">
      <c r="A1732">
        <v>1726</v>
      </c>
      <c r="B1732">
        <v>313090</v>
      </c>
      <c r="C1732" t="s">
        <v>377</v>
      </c>
      <c r="D1732" t="s">
        <v>904</v>
      </c>
      <c r="E1732">
        <v>2012</v>
      </c>
      <c r="F1732" t="s">
        <v>1464</v>
      </c>
      <c r="G1732" t="s">
        <v>932</v>
      </c>
      <c r="H1732" s="1">
        <v>13941</v>
      </c>
      <c r="I1732" s="1">
        <v>24204</v>
      </c>
      <c r="J1732" s="1">
        <v>24204</v>
      </c>
      <c r="K1732" s="1">
        <v>23198</v>
      </c>
      <c r="L1732" s="1">
        <v>21198</v>
      </c>
      <c r="O1732" s="1">
        <v>127</v>
      </c>
    </row>
    <row r="1733" spans="1:15">
      <c r="A1733">
        <v>1727</v>
      </c>
      <c r="B1733">
        <v>313090</v>
      </c>
      <c r="C1733" t="s">
        <v>377</v>
      </c>
      <c r="D1733" t="s">
        <v>904</v>
      </c>
      <c r="E1733">
        <v>2013</v>
      </c>
      <c r="F1733" t="s">
        <v>905</v>
      </c>
      <c r="G1733" t="s">
        <v>916</v>
      </c>
      <c r="H1733" s="1">
        <v>14332</v>
      </c>
      <c r="I1733" s="1">
        <v>24882</v>
      </c>
      <c r="J1733" s="1">
        <v>24882</v>
      </c>
      <c r="K1733" s="1">
        <v>8575</v>
      </c>
      <c r="L1733" s="1">
        <v>8575</v>
      </c>
      <c r="O1733" s="1">
        <v>179</v>
      </c>
    </row>
    <row r="1734" spans="1:15">
      <c r="A1734">
        <v>1728</v>
      </c>
      <c r="B1734">
        <v>313090</v>
      </c>
      <c r="C1734" t="s">
        <v>377</v>
      </c>
      <c r="D1734" t="s">
        <v>904</v>
      </c>
      <c r="E1734">
        <v>2014</v>
      </c>
      <c r="F1734" t="s">
        <v>905</v>
      </c>
      <c r="G1734" t="s">
        <v>916</v>
      </c>
      <c r="H1734" s="1">
        <v>14318</v>
      </c>
      <c r="I1734" s="1">
        <v>24858</v>
      </c>
      <c r="J1734" s="1">
        <v>24858</v>
      </c>
      <c r="K1734" s="1">
        <v>8726</v>
      </c>
      <c r="L1734" s="1">
        <v>8726</v>
      </c>
      <c r="O1734" s="1">
        <v>421</v>
      </c>
    </row>
    <row r="1735" spans="1:15" s="14" customFormat="1">
      <c r="A1735" s="14">
        <v>1729</v>
      </c>
      <c r="B1735" s="14">
        <v>313100</v>
      </c>
      <c r="C1735" s="14" t="s">
        <v>378</v>
      </c>
      <c r="D1735" s="14" t="s">
        <v>904</v>
      </c>
      <c r="E1735" s="14">
        <v>2007</v>
      </c>
      <c r="F1735" s="14" t="s">
        <v>1466</v>
      </c>
      <c r="G1735" s="14" t="s">
        <v>916</v>
      </c>
      <c r="H1735" s="47">
        <v>3378</v>
      </c>
      <c r="I1735" s="47">
        <v>5347</v>
      </c>
      <c r="J1735" s="47">
        <v>5347</v>
      </c>
      <c r="K1735" s="47">
        <v>1032</v>
      </c>
      <c r="L1735" s="47">
        <v>1032</v>
      </c>
      <c r="O1735" s="47"/>
    </row>
    <row r="1736" spans="1:15" s="14" customFormat="1">
      <c r="A1736" s="14">
        <v>1730</v>
      </c>
      <c r="B1736" s="14">
        <v>313100</v>
      </c>
      <c r="C1736" s="14" t="s">
        <v>378</v>
      </c>
      <c r="D1736" s="14" t="s">
        <v>904</v>
      </c>
      <c r="E1736" s="14">
        <v>2008</v>
      </c>
      <c r="F1736" s="14" t="s">
        <v>1466</v>
      </c>
      <c r="G1736" s="14" t="s">
        <v>916</v>
      </c>
      <c r="H1736" s="47">
        <v>3497</v>
      </c>
      <c r="I1736" s="47">
        <v>5535</v>
      </c>
      <c r="J1736" s="47">
        <v>5535</v>
      </c>
      <c r="K1736" s="47">
        <v>1102</v>
      </c>
      <c r="L1736" s="47">
        <v>1102</v>
      </c>
      <c r="O1736" s="47"/>
    </row>
    <row r="1737" spans="1:15" s="14" customFormat="1">
      <c r="A1737" s="14">
        <v>1731</v>
      </c>
      <c r="B1737" s="14">
        <v>313100</v>
      </c>
      <c r="C1737" s="14" t="s">
        <v>378</v>
      </c>
      <c r="D1737" s="14" t="s">
        <v>904</v>
      </c>
      <c r="E1737" s="14">
        <v>2009</v>
      </c>
      <c r="J1737" s="47">
        <v>5565</v>
      </c>
      <c r="O1737" s="47"/>
    </row>
    <row r="1738" spans="1:15" s="14" customFormat="1">
      <c r="A1738" s="14">
        <v>1732</v>
      </c>
      <c r="B1738" s="14">
        <v>313100</v>
      </c>
      <c r="C1738" s="14" t="s">
        <v>378</v>
      </c>
      <c r="D1738" s="14" t="s">
        <v>904</v>
      </c>
      <c r="E1738" s="14">
        <v>2010</v>
      </c>
      <c r="J1738" s="47">
        <v>5760</v>
      </c>
      <c r="O1738" s="47"/>
    </row>
    <row r="1739" spans="1:15" s="14" customFormat="1">
      <c r="A1739" s="14">
        <v>1733</v>
      </c>
      <c r="B1739" s="14">
        <v>313100</v>
      </c>
      <c r="C1739" s="14" t="s">
        <v>378</v>
      </c>
      <c r="D1739" s="14" t="s">
        <v>904</v>
      </c>
      <c r="E1739" s="14">
        <v>2011</v>
      </c>
      <c r="J1739" s="47">
        <v>5804</v>
      </c>
      <c r="O1739" s="47"/>
    </row>
    <row r="1740" spans="1:15" s="14" customFormat="1">
      <c r="A1740" s="14">
        <v>1734</v>
      </c>
      <c r="B1740" s="14">
        <v>313100</v>
      </c>
      <c r="C1740" s="14" t="s">
        <v>378</v>
      </c>
      <c r="D1740" s="14" t="s">
        <v>904</v>
      </c>
      <c r="E1740" s="14">
        <v>2012</v>
      </c>
      <c r="F1740" s="14" t="s">
        <v>1465</v>
      </c>
      <c r="G1740" s="14" t="s">
        <v>914</v>
      </c>
      <c r="H1740" s="47">
        <v>4269</v>
      </c>
      <c r="I1740" s="47">
        <v>5846</v>
      </c>
      <c r="J1740" s="47">
        <v>5846</v>
      </c>
      <c r="K1740" s="47">
        <v>1987</v>
      </c>
      <c r="L1740" s="47">
        <v>1987</v>
      </c>
      <c r="O1740" s="47"/>
    </row>
    <row r="1741" spans="1:15" s="14" customFormat="1">
      <c r="A1741" s="14">
        <v>1735</v>
      </c>
      <c r="B1741" s="14">
        <v>313100</v>
      </c>
      <c r="C1741" s="14" t="s">
        <v>378</v>
      </c>
      <c r="D1741" s="14" t="s">
        <v>904</v>
      </c>
      <c r="E1741" s="14">
        <v>2013</v>
      </c>
      <c r="F1741" s="14" t="s">
        <v>1465</v>
      </c>
      <c r="G1741" s="14" t="s">
        <v>914</v>
      </c>
      <c r="H1741" s="47">
        <v>4431</v>
      </c>
      <c r="I1741" s="47">
        <v>6068</v>
      </c>
      <c r="J1741" s="47">
        <v>6068</v>
      </c>
      <c r="K1741" s="47">
        <v>2020</v>
      </c>
      <c r="L1741" s="47">
        <v>2020</v>
      </c>
      <c r="O1741" s="47"/>
    </row>
    <row r="1742" spans="1:15" s="14" customFormat="1">
      <c r="A1742" s="14">
        <v>1736</v>
      </c>
      <c r="B1742" s="14">
        <v>313100</v>
      </c>
      <c r="C1742" s="14" t="s">
        <v>378</v>
      </c>
      <c r="D1742" s="14" t="s">
        <v>904</v>
      </c>
      <c r="E1742" s="14">
        <v>2014</v>
      </c>
      <c r="F1742" s="14" t="s">
        <v>1465</v>
      </c>
      <c r="G1742" s="14" t="s">
        <v>914</v>
      </c>
      <c r="H1742" s="47">
        <v>4464</v>
      </c>
      <c r="I1742" s="47">
        <v>6114</v>
      </c>
      <c r="J1742" s="47">
        <v>6114</v>
      </c>
      <c r="K1742" s="47">
        <v>2056</v>
      </c>
      <c r="L1742" s="47">
        <v>2056</v>
      </c>
      <c r="O1742" s="47"/>
    </row>
    <row r="1743" spans="1:15" s="14" customFormat="1">
      <c r="A1743" s="14">
        <v>1737</v>
      </c>
      <c r="B1743" s="14">
        <v>313110</v>
      </c>
      <c r="C1743" s="14" t="s">
        <v>379</v>
      </c>
      <c r="D1743" s="14" t="s">
        <v>904</v>
      </c>
      <c r="E1743" s="14">
        <v>2007</v>
      </c>
      <c r="F1743" s="14" t="s">
        <v>905</v>
      </c>
      <c r="G1743" s="14" t="s">
        <v>906</v>
      </c>
      <c r="J1743" s="47">
        <v>6420</v>
      </c>
      <c r="O1743" s="47"/>
    </row>
    <row r="1744" spans="1:15" s="14" customFormat="1">
      <c r="A1744" s="14">
        <v>1738</v>
      </c>
      <c r="B1744" s="14">
        <v>313110</v>
      </c>
      <c r="C1744" s="14" t="s">
        <v>379</v>
      </c>
      <c r="D1744" s="14" t="s">
        <v>904</v>
      </c>
      <c r="E1744" s="14">
        <v>2008</v>
      </c>
      <c r="F1744" s="14" t="s">
        <v>905</v>
      </c>
      <c r="G1744" s="14" t="s">
        <v>906</v>
      </c>
      <c r="J1744" s="47">
        <v>6663</v>
      </c>
      <c r="O1744" s="47"/>
    </row>
    <row r="1745" spans="1:15" s="14" customFormat="1">
      <c r="A1745" s="14">
        <v>1739</v>
      </c>
      <c r="B1745" s="14">
        <v>313110</v>
      </c>
      <c r="C1745" s="14" t="s">
        <v>379</v>
      </c>
      <c r="D1745" s="14" t="s">
        <v>904</v>
      </c>
      <c r="E1745" s="14">
        <v>2009</v>
      </c>
      <c r="F1745" s="14" t="s">
        <v>905</v>
      </c>
      <c r="G1745" s="14" t="s">
        <v>906</v>
      </c>
      <c r="J1745" s="47">
        <v>6713</v>
      </c>
      <c r="O1745" s="47"/>
    </row>
    <row r="1746" spans="1:15" s="14" customFormat="1">
      <c r="A1746" s="14">
        <v>1740</v>
      </c>
      <c r="B1746" s="14">
        <v>313110</v>
      </c>
      <c r="C1746" s="14" t="s">
        <v>379</v>
      </c>
      <c r="D1746" s="14" t="s">
        <v>904</v>
      </c>
      <c r="E1746" s="14">
        <v>2010</v>
      </c>
      <c r="F1746" s="14" t="s">
        <v>1469</v>
      </c>
      <c r="G1746" s="14" t="s">
        <v>908</v>
      </c>
      <c r="J1746" s="47">
        <v>6724</v>
      </c>
      <c r="O1746" s="47"/>
    </row>
    <row r="1747" spans="1:15" s="14" customFormat="1">
      <c r="A1747" s="14">
        <v>1741</v>
      </c>
      <c r="B1747" s="14">
        <v>313110</v>
      </c>
      <c r="C1747" s="14" t="s">
        <v>379</v>
      </c>
      <c r="D1747" s="14" t="s">
        <v>904</v>
      </c>
      <c r="E1747" s="14">
        <v>2011</v>
      </c>
      <c r="F1747" s="14" t="s">
        <v>905</v>
      </c>
      <c r="G1747" s="14" t="s">
        <v>906</v>
      </c>
      <c r="J1747" s="47">
        <v>6771</v>
      </c>
      <c r="O1747" s="47"/>
    </row>
    <row r="1748" spans="1:15" s="14" customFormat="1">
      <c r="A1748" s="14">
        <v>1742</v>
      </c>
      <c r="B1748" s="14">
        <v>313110</v>
      </c>
      <c r="C1748" s="14" t="s">
        <v>379</v>
      </c>
      <c r="D1748" s="14" t="s">
        <v>904</v>
      </c>
      <c r="E1748" s="14">
        <v>2012</v>
      </c>
      <c r="F1748" s="14" t="s">
        <v>1468</v>
      </c>
      <c r="G1748" s="14" t="s">
        <v>910</v>
      </c>
      <c r="H1748" s="47">
        <v>4962</v>
      </c>
      <c r="I1748" s="47">
        <v>7034</v>
      </c>
      <c r="J1748" s="47">
        <v>7034</v>
      </c>
      <c r="K1748" s="47">
        <v>3300</v>
      </c>
      <c r="L1748" s="47">
        <v>3300</v>
      </c>
      <c r="O1748" s="47"/>
    </row>
    <row r="1749" spans="1:15" s="14" customFormat="1">
      <c r="A1749" s="14">
        <v>1743</v>
      </c>
      <c r="B1749" s="14">
        <v>313110</v>
      </c>
      <c r="C1749" s="14" t="s">
        <v>379</v>
      </c>
      <c r="D1749" s="14" t="s">
        <v>904</v>
      </c>
      <c r="E1749" s="14">
        <v>2013</v>
      </c>
      <c r="F1749" s="14" t="s">
        <v>1467</v>
      </c>
      <c r="G1749" s="14" t="s">
        <v>912</v>
      </c>
      <c r="H1749" s="47">
        <v>5147</v>
      </c>
      <c r="I1749" s="47">
        <v>7297</v>
      </c>
      <c r="J1749" s="47">
        <v>7297</v>
      </c>
      <c r="K1749" s="47">
        <v>3410</v>
      </c>
      <c r="L1749" s="47">
        <v>3410</v>
      </c>
      <c r="O1749" s="47"/>
    </row>
    <row r="1750" spans="1:15" s="14" customFormat="1">
      <c r="A1750" s="14">
        <v>1744</v>
      </c>
      <c r="B1750" s="14">
        <v>313110</v>
      </c>
      <c r="C1750" s="14" t="s">
        <v>379</v>
      </c>
      <c r="D1750" s="14" t="s">
        <v>904</v>
      </c>
      <c r="E1750" s="14">
        <v>2014</v>
      </c>
      <c r="F1750" s="14" t="s">
        <v>1467</v>
      </c>
      <c r="G1750" s="14" t="s">
        <v>912</v>
      </c>
      <c r="H1750" s="47">
        <v>5184</v>
      </c>
      <c r="I1750" s="47">
        <v>7349</v>
      </c>
      <c r="J1750" s="47">
        <v>7349</v>
      </c>
      <c r="K1750" s="47">
        <v>3710</v>
      </c>
      <c r="L1750" s="47">
        <v>3710</v>
      </c>
      <c r="O1750" s="47"/>
    </row>
    <row r="1751" spans="1:15" s="14" customFormat="1">
      <c r="A1751" s="14">
        <v>1745</v>
      </c>
      <c r="B1751" s="14">
        <v>313115</v>
      </c>
      <c r="C1751" s="14" t="s">
        <v>380</v>
      </c>
      <c r="D1751" s="14" t="s">
        <v>904</v>
      </c>
      <c r="E1751" s="14">
        <v>2007</v>
      </c>
      <c r="F1751" s="14" t="s">
        <v>905</v>
      </c>
      <c r="G1751" s="14" t="s">
        <v>906</v>
      </c>
      <c r="J1751" s="47">
        <v>14844</v>
      </c>
      <c r="O1751" s="47"/>
    </row>
    <row r="1752" spans="1:15" s="14" customFormat="1">
      <c r="A1752" s="14">
        <v>1746</v>
      </c>
      <c r="B1752" s="14">
        <v>313115</v>
      </c>
      <c r="C1752" s="14" t="s">
        <v>380</v>
      </c>
      <c r="D1752" s="14" t="s">
        <v>904</v>
      </c>
      <c r="E1752" s="14">
        <v>2008</v>
      </c>
      <c r="F1752" s="14" t="s">
        <v>905</v>
      </c>
      <c r="G1752" s="14" t="s">
        <v>906</v>
      </c>
      <c r="J1752" s="47">
        <v>15351</v>
      </c>
      <c r="O1752" s="47"/>
    </row>
    <row r="1753" spans="1:15" s="14" customFormat="1">
      <c r="A1753" s="14">
        <v>1747</v>
      </c>
      <c r="B1753" s="14">
        <v>313115</v>
      </c>
      <c r="C1753" s="14" t="s">
        <v>380</v>
      </c>
      <c r="D1753" s="14" t="s">
        <v>904</v>
      </c>
      <c r="E1753" s="14">
        <v>2009</v>
      </c>
      <c r="F1753" s="14" t="s">
        <v>1471</v>
      </c>
      <c r="G1753" s="14" t="s">
        <v>910</v>
      </c>
      <c r="H1753" s="47">
        <v>14135</v>
      </c>
      <c r="I1753" s="47">
        <v>15422</v>
      </c>
      <c r="J1753" s="47">
        <v>15422</v>
      </c>
      <c r="K1753" s="47">
        <v>10500</v>
      </c>
      <c r="L1753" s="47">
        <v>10500</v>
      </c>
      <c r="O1753" s="47"/>
    </row>
    <row r="1754" spans="1:15" s="14" customFormat="1">
      <c r="A1754" s="14">
        <v>1748</v>
      </c>
      <c r="B1754" s="14">
        <v>313115</v>
      </c>
      <c r="C1754" s="14" t="s">
        <v>380</v>
      </c>
      <c r="D1754" s="14" t="s">
        <v>904</v>
      </c>
      <c r="E1754" s="14">
        <v>2010</v>
      </c>
      <c r="F1754" s="14" t="s">
        <v>1470</v>
      </c>
      <c r="G1754" s="14" t="s">
        <v>912</v>
      </c>
      <c r="H1754" s="47">
        <v>15028</v>
      </c>
      <c r="I1754" s="47">
        <v>16708</v>
      </c>
      <c r="J1754" s="47">
        <v>16708</v>
      </c>
      <c r="K1754" s="47">
        <v>12000</v>
      </c>
      <c r="L1754" s="47">
        <v>12000</v>
      </c>
      <c r="O1754" s="47"/>
    </row>
    <row r="1755" spans="1:15" s="14" customFormat="1">
      <c r="A1755" s="14">
        <v>1749</v>
      </c>
      <c r="B1755" s="14">
        <v>313115</v>
      </c>
      <c r="C1755" s="14" t="s">
        <v>380</v>
      </c>
      <c r="D1755" s="14" t="s">
        <v>904</v>
      </c>
      <c r="E1755" s="14">
        <v>2011</v>
      </c>
      <c r="F1755" s="14" t="s">
        <v>1470</v>
      </c>
      <c r="G1755" s="14" t="s">
        <v>912</v>
      </c>
      <c r="H1755" s="47">
        <v>15179</v>
      </c>
      <c r="I1755" s="47">
        <v>16876</v>
      </c>
      <c r="J1755" s="47">
        <v>16876</v>
      </c>
      <c r="K1755" s="47">
        <v>12200</v>
      </c>
      <c r="L1755" s="47">
        <v>12200</v>
      </c>
      <c r="O1755" s="47"/>
    </row>
    <row r="1756" spans="1:15" s="14" customFormat="1">
      <c r="A1756" s="14">
        <v>1750</v>
      </c>
      <c r="B1756" s="14">
        <v>313115</v>
      </c>
      <c r="C1756" s="14" t="s">
        <v>380</v>
      </c>
      <c r="D1756" s="14" t="s">
        <v>904</v>
      </c>
      <c r="E1756" s="14">
        <v>2012</v>
      </c>
      <c r="F1756" s="14" t="s">
        <v>1470</v>
      </c>
      <c r="G1756" s="14" t="s">
        <v>912</v>
      </c>
      <c r="H1756" s="47">
        <v>15324</v>
      </c>
      <c r="I1756" s="47">
        <v>17037</v>
      </c>
      <c r="J1756" s="47">
        <v>17037</v>
      </c>
      <c r="K1756" s="47">
        <v>14100</v>
      </c>
      <c r="L1756" s="47">
        <v>14100</v>
      </c>
      <c r="O1756" s="47"/>
    </row>
    <row r="1757" spans="1:15" s="14" customFormat="1">
      <c r="A1757" s="14">
        <v>1751</v>
      </c>
      <c r="B1757" s="14">
        <v>313115</v>
      </c>
      <c r="C1757" s="14" t="s">
        <v>380</v>
      </c>
      <c r="D1757" s="14" t="s">
        <v>904</v>
      </c>
      <c r="E1757" s="14">
        <v>2013</v>
      </c>
      <c r="F1757" s="14" t="s">
        <v>1470</v>
      </c>
      <c r="G1757" s="14" t="s">
        <v>912</v>
      </c>
      <c r="H1757" s="47">
        <v>15946</v>
      </c>
      <c r="I1757" s="47">
        <v>17729</v>
      </c>
      <c r="J1757" s="47">
        <v>17729</v>
      </c>
      <c r="K1757" s="47">
        <v>14500</v>
      </c>
      <c r="L1757" s="47">
        <v>14500</v>
      </c>
      <c r="O1757" s="47"/>
    </row>
    <row r="1758" spans="1:15" s="14" customFormat="1">
      <c r="A1758" s="14">
        <v>1752</v>
      </c>
      <c r="B1758" s="14">
        <v>313115</v>
      </c>
      <c r="C1758" s="14" t="s">
        <v>380</v>
      </c>
      <c r="D1758" s="14" t="s">
        <v>904</v>
      </c>
      <c r="E1758" s="14">
        <v>2014</v>
      </c>
      <c r="F1758" s="14" t="s">
        <v>1470</v>
      </c>
      <c r="G1758" s="14" t="s">
        <v>912</v>
      </c>
      <c r="H1758" s="47">
        <v>16102</v>
      </c>
      <c r="I1758" s="47">
        <v>17902</v>
      </c>
      <c r="J1758" s="47">
        <v>17902</v>
      </c>
      <c r="K1758" s="47">
        <v>14580</v>
      </c>
      <c r="L1758" s="47">
        <v>14580</v>
      </c>
      <c r="O1758" s="47"/>
    </row>
    <row r="1759" spans="1:15">
      <c r="A1759">
        <v>1753</v>
      </c>
      <c r="B1759">
        <v>313120</v>
      </c>
      <c r="C1759" t="s">
        <v>381</v>
      </c>
      <c r="D1759" t="s">
        <v>904</v>
      </c>
      <c r="E1759">
        <v>2007</v>
      </c>
      <c r="F1759" t="s">
        <v>1473</v>
      </c>
      <c r="G1759" t="s">
        <v>916</v>
      </c>
      <c r="H1759" s="1">
        <v>13201</v>
      </c>
      <c r="I1759" s="1">
        <v>17128</v>
      </c>
      <c r="J1759" s="1">
        <v>17128</v>
      </c>
      <c r="K1759" s="1">
        <v>10125</v>
      </c>
      <c r="L1759" s="1">
        <v>10125</v>
      </c>
      <c r="O1759" s="1"/>
    </row>
    <row r="1760" spans="1:15">
      <c r="A1760">
        <v>1754</v>
      </c>
      <c r="B1760">
        <v>313120</v>
      </c>
      <c r="C1760" t="s">
        <v>381</v>
      </c>
      <c r="D1760" t="s">
        <v>904</v>
      </c>
      <c r="E1760">
        <v>2008</v>
      </c>
      <c r="F1760" t="s">
        <v>1473</v>
      </c>
      <c r="G1760" t="s">
        <v>916</v>
      </c>
      <c r="H1760" s="1">
        <v>13702</v>
      </c>
      <c r="I1760" s="1">
        <v>17778</v>
      </c>
      <c r="J1760" s="1">
        <v>17778</v>
      </c>
      <c r="K1760" s="1">
        <v>10128</v>
      </c>
      <c r="L1760" s="1">
        <v>10128</v>
      </c>
      <c r="O1760" s="1">
        <v>74</v>
      </c>
    </row>
    <row r="1761" spans="1:15">
      <c r="A1761">
        <v>1755</v>
      </c>
      <c r="B1761">
        <v>313120</v>
      </c>
      <c r="C1761" t="s">
        <v>381</v>
      </c>
      <c r="D1761" t="s">
        <v>904</v>
      </c>
      <c r="E1761">
        <v>2009</v>
      </c>
      <c r="F1761" t="s">
        <v>1472</v>
      </c>
      <c r="G1761" t="s">
        <v>914</v>
      </c>
      <c r="H1761" s="1">
        <v>13808</v>
      </c>
      <c r="I1761" s="1">
        <v>17916</v>
      </c>
      <c r="J1761" s="1">
        <v>17916</v>
      </c>
      <c r="K1761" s="1">
        <v>11798</v>
      </c>
      <c r="L1761" s="1">
        <v>11798</v>
      </c>
      <c r="O1761" s="1">
        <v>81</v>
      </c>
    </row>
    <row r="1762" spans="1:15">
      <c r="A1762">
        <v>1756</v>
      </c>
      <c r="B1762">
        <v>313120</v>
      </c>
      <c r="C1762" t="s">
        <v>381</v>
      </c>
      <c r="D1762" t="s">
        <v>904</v>
      </c>
      <c r="E1762">
        <v>2010</v>
      </c>
      <c r="F1762" t="s">
        <v>1472</v>
      </c>
      <c r="G1762" t="s">
        <v>914</v>
      </c>
      <c r="H1762" s="1">
        <v>14200</v>
      </c>
      <c r="I1762" s="1">
        <v>18170</v>
      </c>
      <c r="J1762" s="1">
        <v>18170</v>
      </c>
      <c r="K1762" s="1">
        <v>12070</v>
      </c>
      <c r="L1762" s="1">
        <v>12070</v>
      </c>
      <c r="O1762" s="1">
        <v>93</v>
      </c>
    </row>
    <row r="1763" spans="1:15">
      <c r="A1763">
        <v>1757</v>
      </c>
      <c r="B1763">
        <v>313120</v>
      </c>
      <c r="C1763" t="s">
        <v>381</v>
      </c>
      <c r="D1763" t="s">
        <v>904</v>
      </c>
      <c r="E1763">
        <v>2011</v>
      </c>
      <c r="F1763" t="s">
        <v>1472</v>
      </c>
      <c r="G1763" t="s">
        <v>914</v>
      </c>
      <c r="H1763" s="1">
        <v>14313</v>
      </c>
      <c r="I1763" s="1">
        <v>18315</v>
      </c>
      <c r="J1763" s="1">
        <v>18315</v>
      </c>
      <c r="K1763" s="1">
        <v>12468</v>
      </c>
      <c r="L1763" s="1">
        <v>12468</v>
      </c>
      <c r="O1763" s="1">
        <v>31</v>
      </c>
    </row>
    <row r="1764" spans="1:15">
      <c r="A1764">
        <v>1758</v>
      </c>
      <c r="B1764">
        <v>313120</v>
      </c>
      <c r="C1764" t="s">
        <v>381</v>
      </c>
      <c r="D1764" t="s">
        <v>904</v>
      </c>
      <c r="E1764">
        <v>2012</v>
      </c>
      <c r="F1764" t="s">
        <v>1472</v>
      </c>
      <c r="G1764" t="s">
        <v>914</v>
      </c>
      <c r="H1764" s="1">
        <v>14423</v>
      </c>
      <c r="I1764" s="1">
        <v>18455</v>
      </c>
      <c r="J1764" s="1">
        <v>18455</v>
      </c>
      <c r="K1764" s="1">
        <v>12984</v>
      </c>
      <c r="L1764" s="1">
        <v>12984</v>
      </c>
      <c r="O1764" s="1">
        <v>78</v>
      </c>
    </row>
    <row r="1765" spans="1:15">
      <c r="A1765">
        <v>1759</v>
      </c>
      <c r="B1765">
        <v>313120</v>
      </c>
      <c r="C1765" t="s">
        <v>381</v>
      </c>
      <c r="D1765" t="s">
        <v>904</v>
      </c>
      <c r="E1765">
        <v>2013</v>
      </c>
      <c r="F1765" t="s">
        <v>1472</v>
      </c>
      <c r="G1765" t="s">
        <v>914</v>
      </c>
      <c r="H1765" s="1">
        <v>14978</v>
      </c>
      <c r="I1765" s="1">
        <v>19165</v>
      </c>
      <c r="J1765" s="1">
        <v>19165</v>
      </c>
      <c r="K1765" s="1">
        <v>13034</v>
      </c>
      <c r="L1765" s="1">
        <v>13034</v>
      </c>
      <c r="O1765" s="1">
        <v>42</v>
      </c>
    </row>
    <row r="1766" spans="1:15">
      <c r="A1766">
        <v>1760</v>
      </c>
      <c r="B1766">
        <v>313120</v>
      </c>
      <c r="C1766" t="s">
        <v>381</v>
      </c>
      <c r="D1766" t="s">
        <v>904</v>
      </c>
      <c r="E1766">
        <v>2014</v>
      </c>
      <c r="F1766" t="s">
        <v>1472</v>
      </c>
      <c r="G1766" t="s">
        <v>914</v>
      </c>
      <c r="H1766" s="1">
        <v>15097</v>
      </c>
      <c r="I1766" s="1">
        <v>19318</v>
      </c>
      <c r="J1766" s="1">
        <v>19318</v>
      </c>
      <c r="K1766" s="1">
        <v>13562</v>
      </c>
      <c r="L1766" s="1">
        <v>13562</v>
      </c>
      <c r="O1766" s="1">
        <v>18</v>
      </c>
    </row>
    <row r="1767" spans="1:15">
      <c r="A1767">
        <v>1761</v>
      </c>
      <c r="B1767">
        <v>313130</v>
      </c>
      <c r="C1767" t="s">
        <v>382</v>
      </c>
      <c r="D1767" t="s">
        <v>904</v>
      </c>
      <c r="E1767">
        <v>2007</v>
      </c>
      <c r="F1767" t="s">
        <v>1474</v>
      </c>
      <c r="G1767" t="s">
        <v>914</v>
      </c>
      <c r="H1767" s="1">
        <v>236601</v>
      </c>
      <c r="I1767" s="1">
        <v>238397</v>
      </c>
      <c r="J1767" s="1">
        <v>238397</v>
      </c>
      <c r="K1767" s="1">
        <v>260056</v>
      </c>
      <c r="L1767" s="1">
        <v>260056</v>
      </c>
      <c r="O1767" s="1"/>
    </row>
    <row r="1768" spans="1:15">
      <c r="A1768">
        <v>1762</v>
      </c>
      <c r="B1768">
        <v>313130</v>
      </c>
      <c r="C1768" t="s">
        <v>382</v>
      </c>
      <c r="D1768" t="s">
        <v>904</v>
      </c>
      <c r="E1768">
        <v>2008</v>
      </c>
      <c r="F1768" t="s">
        <v>1474</v>
      </c>
      <c r="G1768" t="s">
        <v>914</v>
      </c>
      <c r="H1768" s="1">
        <v>239899</v>
      </c>
      <c r="I1768" s="1">
        <v>241720</v>
      </c>
      <c r="J1768" s="1">
        <v>241720</v>
      </c>
      <c r="K1768" s="1">
        <v>270101</v>
      </c>
      <c r="L1768" s="1">
        <v>270101</v>
      </c>
      <c r="O1768" s="1">
        <v>785</v>
      </c>
    </row>
    <row r="1769" spans="1:15">
      <c r="A1769">
        <v>1763</v>
      </c>
      <c r="B1769">
        <v>313130</v>
      </c>
      <c r="C1769" t="s">
        <v>382</v>
      </c>
      <c r="D1769" t="s">
        <v>904</v>
      </c>
      <c r="E1769">
        <v>2009</v>
      </c>
      <c r="F1769" t="s">
        <v>1474</v>
      </c>
      <c r="G1769" t="s">
        <v>914</v>
      </c>
      <c r="H1769" s="1">
        <v>242666</v>
      </c>
      <c r="I1769" s="1">
        <v>244508</v>
      </c>
      <c r="J1769" s="1">
        <v>244508</v>
      </c>
      <c r="K1769" s="1">
        <v>278621</v>
      </c>
      <c r="L1769" s="1">
        <v>278621</v>
      </c>
      <c r="O1769" s="1">
        <v>927</v>
      </c>
    </row>
    <row r="1770" spans="1:15">
      <c r="A1770">
        <v>1764</v>
      </c>
      <c r="B1770">
        <v>313130</v>
      </c>
      <c r="C1770" t="s">
        <v>382</v>
      </c>
      <c r="D1770" t="s">
        <v>904</v>
      </c>
      <c r="E1770">
        <v>2010</v>
      </c>
      <c r="F1770" t="s">
        <v>1474</v>
      </c>
      <c r="G1770" t="s">
        <v>914</v>
      </c>
      <c r="H1770" s="1">
        <v>236968</v>
      </c>
      <c r="I1770" s="1">
        <v>239468</v>
      </c>
      <c r="J1770" s="1">
        <v>239468</v>
      </c>
      <c r="K1770" s="1">
        <v>236968</v>
      </c>
      <c r="L1770" s="1">
        <v>236968</v>
      </c>
      <c r="O1770" s="1">
        <v>741</v>
      </c>
    </row>
    <row r="1771" spans="1:15">
      <c r="A1771">
        <v>1765</v>
      </c>
      <c r="B1771">
        <v>313130</v>
      </c>
      <c r="C1771" t="s">
        <v>382</v>
      </c>
      <c r="D1771" t="s">
        <v>904</v>
      </c>
      <c r="E1771">
        <v>2011</v>
      </c>
      <c r="F1771" t="s">
        <v>1474</v>
      </c>
      <c r="G1771" t="s">
        <v>914</v>
      </c>
      <c r="H1771" s="1">
        <v>239017</v>
      </c>
      <c r="I1771" s="1">
        <v>241539</v>
      </c>
      <c r="J1771" s="1">
        <v>241539</v>
      </c>
      <c r="K1771" s="1">
        <v>239017</v>
      </c>
      <c r="L1771" s="1">
        <v>239017</v>
      </c>
      <c r="O1771" s="1">
        <v>623</v>
      </c>
    </row>
    <row r="1772" spans="1:15">
      <c r="A1772">
        <v>1766</v>
      </c>
      <c r="B1772">
        <v>313130</v>
      </c>
      <c r="C1772" t="s">
        <v>382</v>
      </c>
      <c r="D1772" t="s">
        <v>904</v>
      </c>
      <c r="E1772">
        <v>2012</v>
      </c>
      <c r="F1772" t="s">
        <v>1474</v>
      </c>
      <c r="G1772" t="s">
        <v>914</v>
      </c>
      <c r="H1772" s="1">
        <v>240998</v>
      </c>
      <c r="I1772" s="1">
        <v>243541</v>
      </c>
      <c r="J1772" s="1">
        <v>243541</v>
      </c>
      <c r="K1772" s="1">
        <v>240998</v>
      </c>
      <c r="L1772" s="1">
        <v>240998</v>
      </c>
      <c r="O1772" s="1">
        <v>515</v>
      </c>
    </row>
    <row r="1773" spans="1:15">
      <c r="A1773">
        <v>1767</v>
      </c>
      <c r="B1773">
        <v>313130</v>
      </c>
      <c r="C1773" t="s">
        <v>382</v>
      </c>
      <c r="D1773" t="s">
        <v>904</v>
      </c>
      <c r="E1773">
        <v>2013</v>
      </c>
      <c r="F1773" t="s">
        <v>1474</v>
      </c>
      <c r="G1773" t="s">
        <v>914</v>
      </c>
      <c r="H1773" s="1">
        <v>250456</v>
      </c>
      <c r="I1773" s="1">
        <v>253098</v>
      </c>
      <c r="J1773" s="1">
        <v>253098</v>
      </c>
      <c r="K1773" s="1">
        <v>250456</v>
      </c>
      <c r="L1773" s="1">
        <v>250456</v>
      </c>
      <c r="O1773" s="1">
        <v>270</v>
      </c>
    </row>
    <row r="1774" spans="1:15">
      <c r="A1774">
        <v>1768</v>
      </c>
      <c r="B1774">
        <v>313130</v>
      </c>
      <c r="C1774" t="s">
        <v>382</v>
      </c>
      <c r="D1774" t="s">
        <v>904</v>
      </c>
      <c r="E1774">
        <v>2014</v>
      </c>
      <c r="F1774" t="s">
        <v>1474</v>
      </c>
      <c r="G1774" t="s">
        <v>914</v>
      </c>
      <c r="H1774" s="1">
        <v>252601</v>
      </c>
      <c r="I1774" s="1">
        <v>255266</v>
      </c>
      <c r="J1774" s="1">
        <v>255266</v>
      </c>
      <c r="K1774" s="1">
        <v>252601</v>
      </c>
      <c r="L1774" s="1">
        <v>252601</v>
      </c>
      <c r="O1774" s="1">
        <v>261</v>
      </c>
    </row>
    <row r="1775" spans="1:15" s="15" customFormat="1">
      <c r="A1775">
        <v>1769</v>
      </c>
      <c r="B1775" s="15">
        <v>313140</v>
      </c>
      <c r="C1775" s="15" t="s">
        <v>383</v>
      </c>
      <c r="D1775" s="15" t="s">
        <v>904</v>
      </c>
      <c r="E1775" s="15">
        <v>2007</v>
      </c>
      <c r="J1775" s="49">
        <v>4191</v>
      </c>
      <c r="M1775" s="4"/>
      <c r="O1775" s="49"/>
    </row>
    <row r="1776" spans="1:15" s="15" customFormat="1">
      <c r="A1776">
        <v>1770</v>
      </c>
      <c r="B1776" s="15">
        <v>313140</v>
      </c>
      <c r="C1776" s="15" t="s">
        <v>383</v>
      </c>
      <c r="D1776" s="15" t="s">
        <v>904</v>
      </c>
      <c r="E1776" s="15">
        <v>2008</v>
      </c>
      <c r="J1776" s="49">
        <v>4345</v>
      </c>
      <c r="M1776" s="4"/>
      <c r="O1776" s="49">
        <v>17</v>
      </c>
    </row>
    <row r="1777" spans="1:15" s="15" customFormat="1">
      <c r="A1777">
        <v>1771</v>
      </c>
      <c r="B1777" s="15">
        <v>313140</v>
      </c>
      <c r="C1777" s="15" t="s">
        <v>383</v>
      </c>
      <c r="D1777" s="15" t="s">
        <v>904</v>
      </c>
      <c r="E1777" s="15">
        <v>2009</v>
      </c>
      <c r="J1777" s="49">
        <v>4374</v>
      </c>
      <c r="M1777" s="4"/>
      <c r="O1777" s="49">
        <v>52</v>
      </c>
    </row>
    <row r="1778" spans="1:15" s="15" customFormat="1">
      <c r="A1778">
        <v>1772</v>
      </c>
      <c r="B1778" s="15">
        <v>313140</v>
      </c>
      <c r="C1778" s="15" t="s">
        <v>383</v>
      </c>
      <c r="D1778" s="15" t="s">
        <v>904</v>
      </c>
      <c r="E1778" s="15">
        <v>2010</v>
      </c>
      <c r="F1778" s="15" t="s">
        <v>937</v>
      </c>
      <c r="G1778" s="15" t="s">
        <v>916</v>
      </c>
      <c r="H1778" s="49">
        <v>3741</v>
      </c>
      <c r="I1778" s="49">
        <v>4107</v>
      </c>
      <c r="J1778" s="49">
        <v>4107</v>
      </c>
      <c r="K1778" s="49">
        <v>3741</v>
      </c>
      <c r="L1778" s="49">
        <v>3741</v>
      </c>
      <c r="M1778" s="4"/>
      <c r="O1778" s="49">
        <v>59</v>
      </c>
    </row>
    <row r="1779" spans="1:15" s="15" customFormat="1">
      <c r="A1779">
        <v>1773</v>
      </c>
      <c r="B1779" s="15">
        <v>313140</v>
      </c>
      <c r="C1779" s="15" t="s">
        <v>383</v>
      </c>
      <c r="D1779" s="15" t="s">
        <v>904</v>
      </c>
      <c r="E1779" s="15">
        <v>2011</v>
      </c>
      <c r="F1779" s="15" t="s">
        <v>937</v>
      </c>
      <c r="G1779" s="15" t="s">
        <v>916</v>
      </c>
      <c r="H1779" s="49">
        <v>3747</v>
      </c>
      <c r="I1779" s="49">
        <v>4114</v>
      </c>
      <c r="J1779" s="49">
        <v>4114</v>
      </c>
      <c r="K1779" s="49">
        <v>3741</v>
      </c>
      <c r="L1779" s="49">
        <v>3741</v>
      </c>
      <c r="M1779" s="4"/>
      <c r="O1779" s="49">
        <v>4</v>
      </c>
    </row>
    <row r="1780" spans="1:15" s="15" customFormat="1">
      <c r="A1780">
        <v>1774</v>
      </c>
      <c r="B1780" s="15">
        <v>313140</v>
      </c>
      <c r="C1780" s="15" t="s">
        <v>383</v>
      </c>
      <c r="D1780" s="15" t="s">
        <v>904</v>
      </c>
      <c r="E1780" s="15">
        <v>2012</v>
      </c>
      <c r="F1780" s="15" t="s">
        <v>938</v>
      </c>
      <c r="G1780" s="15" t="s">
        <v>914</v>
      </c>
      <c r="H1780" s="49">
        <v>3753</v>
      </c>
      <c r="I1780" s="49">
        <v>4120</v>
      </c>
      <c r="J1780" s="49">
        <v>4120</v>
      </c>
      <c r="K1780" s="49">
        <v>3741</v>
      </c>
      <c r="L1780" s="49">
        <v>3741</v>
      </c>
      <c r="M1780" s="4"/>
      <c r="O1780" s="49">
        <v>15</v>
      </c>
    </row>
    <row r="1781" spans="1:15" s="15" customFormat="1">
      <c r="A1781">
        <v>1775</v>
      </c>
      <c r="B1781" s="15">
        <v>313140</v>
      </c>
      <c r="C1781" s="15" t="s">
        <v>383</v>
      </c>
      <c r="D1781" s="15" t="s">
        <v>904</v>
      </c>
      <c r="E1781" s="15">
        <v>2013</v>
      </c>
      <c r="F1781" s="15" t="s">
        <v>938</v>
      </c>
      <c r="G1781" s="15" t="s">
        <v>914</v>
      </c>
      <c r="H1781" s="49">
        <v>3871</v>
      </c>
      <c r="I1781" s="49">
        <v>4250</v>
      </c>
      <c r="J1781" s="49">
        <v>4250</v>
      </c>
      <c r="K1781" s="49">
        <v>3805</v>
      </c>
      <c r="L1781" s="49">
        <v>3805</v>
      </c>
      <c r="M1781" s="4"/>
      <c r="O1781" s="49"/>
    </row>
    <row r="1782" spans="1:15" s="15" customFormat="1">
      <c r="A1782">
        <v>1776</v>
      </c>
      <c r="B1782" s="15">
        <v>313140</v>
      </c>
      <c r="C1782" s="15" t="s">
        <v>383</v>
      </c>
      <c r="D1782" s="15" t="s">
        <v>904</v>
      </c>
      <c r="E1782" s="15">
        <v>2014</v>
      </c>
      <c r="F1782" s="15" t="s">
        <v>937</v>
      </c>
      <c r="G1782" s="15" t="s">
        <v>916</v>
      </c>
      <c r="H1782" s="49">
        <v>3880</v>
      </c>
      <c r="I1782" s="49">
        <v>4260</v>
      </c>
      <c r="J1782" s="49">
        <v>4260</v>
      </c>
      <c r="K1782" s="49">
        <v>3880</v>
      </c>
      <c r="L1782" s="49">
        <v>3880</v>
      </c>
      <c r="M1782" s="4"/>
      <c r="O1782" s="49"/>
    </row>
    <row r="1783" spans="1:15">
      <c r="A1783">
        <v>1777</v>
      </c>
      <c r="B1783">
        <v>313150</v>
      </c>
      <c r="C1783" t="s">
        <v>384</v>
      </c>
      <c r="D1783" t="s">
        <v>904</v>
      </c>
      <c r="E1783">
        <v>2007</v>
      </c>
      <c r="F1783" t="s">
        <v>905</v>
      </c>
      <c r="G1783" t="s">
        <v>906</v>
      </c>
      <c r="J1783" s="1">
        <v>9183</v>
      </c>
      <c r="O1783" s="1"/>
    </row>
    <row r="1784" spans="1:15">
      <c r="A1784">
        <v>1778</v>
      </c>
      <c r="B1784">
        <v>313150</v>
      </c>
      <c r="C1784" t="s">
        <v>384</v>
      </c>
      <c r="D1784" t="s">
        <v>904</v>
      </c>
      <c r="E1784">
        <v>2008</v>
      </c>
      <c r="F1784" t="s">
        <v>905</v>
      </c>
      <c r="G1784" t="s">
        <v>906</v>
      </c>
      <c r="J1784" s="1">
        <v>9501</v>
      </c>
      <c r="O1784" s="1">
        <v>23</v>
      </c>
    </row>
    <row r="1785" spans="1:15">
      <c r="A1785">
        <v>1779</v>
      </c>
      <c r="B1785">
        <v>313150</v>
      </c>
      <c r="C1785" t="s">
        <v>384</v>
      </c>
      <c r="D1785" t="s">
        <v>904</v>
      </c>
      <c r="E1785">
        <v>2009</v>
      </c>
      <c r="F1785" t="s">
        <v>905</v>
      </c>
      <c r="G1785" t="s">
        <v>916</v>
      </c>
      <c r="H1785" s="1">
        <v>7465</v>
      </c>
      <c r="I1785" s="1">
        <v>9549</v>
      </c>
      <c r="J1785" s="1">
        <v>9549</v>
      </c>
      <c r="K1785" s="1">
        <v>5997</v>
      </c>
      <c r="L1785" s="1">
        <v>5997</v>
      </c>
      <c r="O1785" s="1">
        <v>5</v>
      </c>
    </row>
    <row r="1786" spans="1:15">
      <c r="A1786">
        <v>1780</v>
      </c>
      <c r="B1786">
        <v>313150</v>
      </c>
      <c r="C1786" t="s">
        <v>384</v>
      </c>
      <c r="D1786" t="s">
        <v>904</v>
      </c>
      <c r="E1786">
        <v>2010</v>
      </c>
      <c r="F1786" t="s">
        <v>905</v>
      </c>
      <c r="G1786" t="s">
        <v>916</v>
      </c>
      <c r="H1786" s="1">
        <v>7448</v>
      </c>
      <c r="I1786" s="1">
        <v>9521</v>
      </c>
      <c r="J1786" s="1">
        <v>9521</v>
      </c>
      <c r="K1786" s="1">
        <v>6183</v>
      </c>
      <c r="L1786" s="1">
        <v>6183</v>
      </c>
      <c r="O1786" s="1">
        <v>3</v>
      </c>
    </row>
    <row r="1787" spans="1:15">
      <c r="A1787">
        <v>1781</v>
      </c>
      <c r="B1787">
        <v>313150</v>
      </c>
      <c r="C1787" t="s">
        <v>384</v>
      </c>
      <c r="D1787" t="s">
        <v>904</v>
      </c>
      <c r="E1787">
        <v>2011</v>
      </c>
      <c r="F1787" t="s">
        <v>905</v>
      </c>
      <c r="G1787" t="s">
        <v>916</v>
      </c>
      <c r="H1787" s="1">
        <v>7482</v>
      </c>
      <c r="I1787" s="1">
        <v>9565</v>
      </c>
      <c r="J1787" s="1">
        <v>9565</v>
      </c>
      <c r="K1787" s="1">
        <v>6488</v>
      </c>
      <c r="L1787" s="1">
        <v>6488</v>
      </c>
      <c r="O1787" s="1">
        <v>2</v>
      </c>
    </row>
    <row r="1788" spans="1:15">
      <c r="A1788">
        <v>1782</v>
      </c>
      <c r="B1788">
        <v>313150</v>
      </c>
      <c r="C1788" t="s">
        <v>384</v>
      </c>
      <c r="D1788" t="s">
        <v>904</v>
      </c>
      <c r="E1788">
        <v>2012</v>
      </c>
      <c r="F1788" t="s">
        <v>905</v>
      </c>
      <c r="G1788" t="s">
        <v>916</v>
      </c>
      <c r="H1788" s="1">
        <v>7515</v>
      </c>
      <c r="I1788" s="1">
        <v>9607</v>
      </c>
      <c r="J1788" s="1">
        <v>9607</v>
      </c>
      <c r="K1788" s="1">
        <v>6566</v>
      </c>
      <c r="L1788" s="1">
        <v>6566</v>
      </c>
      <c r="O1788" s="1"/>
    </row>
    <row r="1789" spans="1:15">
      <c r="A1789">
        <v>1783</v>
      </c>
      <c r="B1789">
        <v>313150</v>
      </c>
      <c r="C1789" t="s">
        <v>384</v>
      </c>
      <c r="D1789" t="s">
        <v>904</v>
      </c>
      <c r="E1789">
        <v>2013</v>
      </c>
      <c r="F1789" t="s">
        <v>905</v>
      </c>
      <c r="G1789" t="s">
        <v>916</v>
      </c>
      <c r="H1789" s="1">
        <v>7777</v>
      </c>
      <c r="I1789" s="1">
        <v>9942</v>
      </c>
      <c r="J1789" s="1">
        <v>9942</v>
      </c>
      <c r="K1789" s="1">
        <v>6702</v>
      </c>
      <c r="L1789" s="1">
        <v>6702</v>
      </c>
      <c r="O1789" s="1">
        <v>2</v>
      </c>
    </row>
    <row r="1790" spans="1:15">
      <c r="A1790">
        <v>1784</v>
      </c>
      <c r="B1790">
        <v>313150</v>
      </c>
      <c r="C1790" t="s">
        <v>384</v>
      </c>
      <c r="D1790" t="s">
        <v>904</v>
      </c>
      <c r="E1790">
        <v>2014</v>
      </c>
      <c r="F1790" t="s">
        <v>905</v>
      </c>
      <c r="G1790" t="s">
        <v>916</v>
      </c>
      <c r="H1790" s="1">
        <v>7816</v>
      </c>
      <c r="I1790" s="1">
        <v>9991</v>
      </c>
      <c r="J1790" s="1">
        <v>9991</v>
      </c>
      <c r="K1790" s="1">
        <v>6790</v>
      </c>
      <c r="L1790" s="1">
        <v>6790</v>
      </c>
      <c r="O1790" s="1">
        <v>3</v>
      </c>
    </row>
    <row r="1791" spans="1:15">
      <c r="A1791">
        <v>1785</v>
      </c>
      <c r="B1791">
        <v>313170</v>
      </c>
      <c r="C1791" t="s">
        <v>386</v>
      </c>
      <c r="D1791" t="s">
        <v>904</v>
      </c>
      <c r="E1791">
        <v>2007</v>
      </c>
      <c r="F1791" t="s">
        <v>1476</v>
      </c>
      <c r="G1791" t="s">
        <v>914</v>
      </c>
      <c r="H1791" s="1">
        <v>97564</v>
      </c>
      <c r="I1791" s="1">
        <v>105159</v>
      </c>
      <c r="J1791" s="1">
        <v>105159</v>
      </c>
      <c r="K1791" s="1">
        <v>102833</v>
      </c>
      <c r="L1791" s="1">
        <v>97633</v>
      </c>
      <c r="O1791" s="1"/>
    </row>
    <row r="1792" spans="1:15">
      <c r="A1792">
        <v>1786</v>
      </c>
      <c r="B1792">
        <v>313170</v>
      </c>
      <c r="C1792" t="s">
        <v>386</v>
      </c>
      <c r="D1792" t="s">
        <v>904</v>
      </c>
      <c r="E1792">
        <v>2008</v>
      </c>
      <c r="F1792" t="s">
        <v>1476</v>
      </c>
      <c r="G1792" t="s">
        <v>914</v>
      </c>
      <c r="H1792" s="1">
        <v>101480</v>
      </c>
      <c r="I1792" s="1">
        <v>109380</v>
      </c>
      <c r="J1792" s="1">
        <v>109380</v>
      </c>
      <c r="K1792" s="1">
        <v>103107</v>
      </c>
      <c r="L1792" s="1">
        <v>97907</v>
      </c>
      <c r="O1792" s="1">
        <v>46</v>
      </c>
    </row>
    <row r="1793" spans="1:15">
      <c r="A1793">
        <v>1787</v>
      </c>
      <c r="B1793">
        <v>313170</v>
      </c>
      <c r="C1793" t="s">
        <v>386</v>
      </c>
      <c r="D1793" t="s">
        <v>904</v>
      </c>
      <c r="E1793">
        <v>2009</v>
      </c>
      <c r="F1793" t="s">
        <v>1476</v>
      </c>
      <c r="G1793" t="s">
        <v>914</v>
      </c>
      <c r="H1793" s="1">
        <v>102444</v>
      </c>
      <c r="I1793" s="1">
        <v>110419</v>
      </c>
      <c r="J1793" s="1">
        <v>110419</v>
      </c>
      <c r="K1793" s="1">
        <v>104402</v>
      </c>
      <c r="L1793" s="1">
        <v>98427</v>
      </c>
      <c r="O1793" s="1">
        <v>63</v>
      </c>
    </row>
    <row r="1794" spans="1:15">
      <c r="A1794">
        <v>1788</v>
      </c>
      <c r="B1794">
        <v>313170</v>
      </c>
      <c r="C1794" t="s">
        <v>386</v>
      </c>
      <c r="D1794" t="s">
        <v>904</v>
      </c>
      <c r="E1794">
        <v>2010</v>
      </c>
      <c r="F1794" t="s">
        <v>1476</v>
      </c>
      <c r="G1794" t="s">
        <v>914</v>
      </c>
      <c r="H1794" s="1">
        <v>102316</v>
      </c>
      <c r="I1794" s="1">
        <v>109783</v>
      </c>
      <c r="J1794" s="1">
        <v>109783</v>
      </c>
      <c r="K1794" s="1">
        <v>104915</v>
      </c>
      <c r="L1794" s="1">
        <v>98905</v>
      </c>
      <c r="O1794" s="1">
        <v>59</v>
      </c>
    </row>
    <row r="1795" spans="1:15">
      <c r="A1795">
        <v>1789</v>
      </c>
      <c r="B1795">
        <v>313170</v>
      </c>
      <c r="C1795" t="s">
        <v>386</v>
      </c>
      <c r="D1795" t="s">
        <v>904</v>
      </c>
      <c r="E1795">
        <v>2011</v>
      </c>
      <c r="F1795" t="s">
        <v>1476</v>
      </c>
      <c r="G1795" t="s">
        <v>914</v>
      </c>
      <c r="H1795" s="1">
        <v>103136</v>
      </c>
      <c r="I1795" s="1">
        <v>110663</v>
      </c>
      <c r="J1795" s="1">
        <v>110663</v>
      </c>
      <c r="K1795" s="1">
        <v>98563</v>
      </c>
      <c r="L1795" s="1">
        <v>95351</v>
      </c>
      <c r="O1795" s="1">
        <v>49</v>
      </c>
    </row>
    <row r="1796" spans="1:15">
      <c r="A1796">
        <v>1790</v>
      </c>
      <c r="B1796">
        <v>313170</v>
      </c>
      <c r="C1796" t="s">
        <v>386</v>
      </c>
      <c r="D1796" t="s">
        <v>904</v>
      </c>
      <c r="E1796">
        <v>2012</v>
      </c>
      <c r="F1796" t="s">
        <v>1476</v>
      </c>
      <c r="G1796" t="s">
        <v>914</v>
      </c>
      <c r="H1796" s="1">
        <v>103929</v>
      </c>
      <c r="I1796" s="1">
        <v>111514</v>
      </c>
      <c r="J1796" s="1">
        <v>111514</v>
      </c>
      <c r="K1796" s="1">
        <v>99548</v>
      </c>
      <c r="L1796" s="1">
        <v>96304</v>
      </c>
      <c r="O1796" s="1">
        <v>42</v>
      </c>
    </row>
    <row r="1797" spans="1:15">
      <c r="A1797">
        <v>1791</v>
      </c>
      <c r="B1797">
        <v>313170</v>
      </c>
      <c r="C1797" t="s">
        <v>386</v>
      </c>
      <c r="D1797" t="s">
        <v>904</v>
      </c>
      <c r="E1797">
        <v>2013</v>
      </c>
      <c r="F1797" t="s">
        <v>1476</v>
      </c>
      <c r="G1797" t="s">
        <v>914</v>
      </c>
      <c r="H1797" s="1">
        <v>107940</v>
      </c>
      <c r="I1797" s="1">
        <v>115817</v>
      </c>
      <c r="J1797" s="1">
        <v>115817</v>
      </c>
      <c r="K1797" s="1">
        <v>100443</v>
      </c>
      <c r="L1797" s="1">
        <v>97170</v>
      </c>
      <c r="O1797" s="1">
        <v>45</v>
      </c>
    </row>
    <row r="1798" spans="1:15">
      <c r="A1798">
        <v>1792</v>
      </c>
      <c r="B1798">
        <v>313170</v>
      </c>
      <c r="C1798" t="s">
        <v>386</v>
      </c>
      <c r="D1798" t="s">
        <v>904</v>
      </c>
      <c r="E1798">
        <v>2014</v>
      </c>
      <c r="F1798" t="s">
        <v>1476</v>
      </c>
      <c r="G1798" t="s">
        <v>914</v>
      </c>
      <c r="H1798" s="1">
        <v>108804</v>
      </c>
      <c r="I1798" s="1">
        <v>116745</v>
      </c>
      <c r="J1798" s="1">
        <v>116745</v>
      </c>
      <c r="K1798" s="1">
        <v>104359</v>
      </c>
      <c r="L1798" s="1">
        <v>101336</v>
      </c>
      <c r="O1798" s="1">
        <v>80</v>
      </c>
    </row>
    <row r="1799" spans="1:15">
      <c r="A1799">
        <v>1793</v>
      </c>
      <c r="B1799">
        <v>313180</v>
      </c>
      <c r="C1799" t="s">
        <v>387</v>
      </c>
      <c r="D1799" t="s">
        <v>904</v>
      </c>
      <c r="E1799">
        <v>2007</v>
      </c>
      <c r="F1799" t="s">
        <v>905</v>
      </c>
      <c r="G1799" t="s">
        <v>916</v>
      </c>
      <c r="H1799" s="1">
        <v>7954</v>
      </c>
      <c r="I1799" s="1">
        <v>10338</v>
      </c>
      <c r="J1799" s="1">
        <v>10338</v>
      </c>
      <c r="K1799" s="1">
        <v>5648</v>
      </c>
      <c r="L1799" s="1">
        <v>5648</v>
      </c>
      <c r="O1799" s="1"/>
    </row>
    <row r="1800" spans="1:15">
      <c r="A1800">
        <v>1794</v>
      </c>
      <c r="B1800">
        <v>313180</v>
      </c>
      <c r="C1800" t="s">
        <v>387</v>
      </c>
      <c r="D1800" t="s">
        <v>904</v>
      </c>
      <c r="E1800">
        <v>2008</v>
      </c>
      <c r="F1800" t="s">
        <v>905</v>
      </c>
      <c r="G1800" t="s">
        <v>916</v>
      </c>
      <c r="H1800" s="1">
        <v>8259</v>
      </c>
      <c r="I1800" s="1">
        <v>10734</v>
      </c>
      <c r="J1800" s="1">
        <v>10734</v>
      </c>
      <c r="K1800" s="1">
        <v>5980</v>
      </c>
      <c r="L1800" s="1">
        <v>5980</v>
      </c>
      <c r="O1800" s="1">
        <v>137</v>
      </c>
    </row>
    <row r="1801" spans="1:15">
      <c r="A1801">
        <v>1795</v>
      </c>
      <c r="B1801">
        <v>313180</v>
      </c>
      <c r="C1801" t="s">
        <v>387</v>
      </c>
      <c r="D1801" t="s">
        <v>904</v>
      </c>
      <c r="E1801">
        <v>2009</v>
      </c>
      <c r="F1801" t="s">
        <v>1478</v>
      </c>
      <c r="G1801" t="s">
        <v>914</v>
      </c>
      <c r="H1801" s="1">
        <v>8324</v>
      </c>
      <c r="I1801" s="1">
        <v>10819</v>
      </c>
      <c r="J1801" s="1">
        <v>10819</v>
      </c>
      <c r="K1801" s="1">
        <v>6319</v>
      </c>
      <c r="L1801" s="1">
        <v>6319</v>
      </c>
      <c r="O1801" s="1">
        <v>210</v>
      </c>
    </row>
    <row r="1802" spans="1:15">
      <c r="A1802">
        <v>1796</v>
      </c>
      <c r="B1802">
        <v>313180</v>
      </c>
      <c r="C1802" t="s">
        <v>387</v>
      </c>
      <c r="D1802" t="s">
        <v>904</v>
      </c>
      <c r="E1802">
        <v>2010</v>
      </c>
      <c r="F1802" t="s">
        <v>905</v>
      </c>
      <c r="G1802" t="s">
        <v>916</v>
      </c>
      <c r="H1802" s="1">
        <v>8370</v>
      </c>
      <c r="I1802" s="1">
        <v>10692</v>
      </c>
      <c r="J1802" s="1">
        <v>10692</v>
      </c>
      <c r="K1802" s="1">
        <v>6344</v>
      </c>
      <c r="L1802" s="1">
        <v>6344</v>
      </c>
      <c r="O1802" s="1">
        <v>178</v>
      </c>
    </row>
    <row r="1803" spans="1:15">
      <c r="A1803">
        <v>1797</v>
      </c>
      <c r="B1803">
        <v>313180</v>
      </c>
      <c r="C1803" t="s">
        <v>387</v>
      </c>
      <c r="D1803" t="s">
        <v>904</v>
      </c>
      <c r="E1803">
        <v>2011</v>
      </c>
      <c r="F1803" t="s">
        <v>993</v>
      </c>
      <c r="G1803" t="s">
        <v>994</v>
      </c>
      <c r="H1803" s="1">
        <v>8423</v>
      </c>
      <c r="I1803" s="1">
        <v>10760</v>
      </c>
      <c r="J1803" s="1">
        <v>10760</v>
      </c>
      <c r="K1803" s="1">
        <v>6615</v>
      </c>
      <c r="L1803" s="1">
        <v>6615</v>
      </c>
      <c r="O1803" s="1">
        <v>199</v>
      </c>
    </row>
    <row r="1804" spans="1:15">
      <c r="A1804">
        <v>1798</v>
      </c>
      <c r="B1804">
        <v>313180</v>
      </c>
      <c r="C1804" t="s">
        <v>387</v>
      </c>
      <c r="D1804" t="s">
        <v>904</v>
      </c>
      <c r="E1804">
        <v>2012</v>
      </c>
      <c r="F1804" t="s">
        <v>1477</v>
      </c>
      <c r="G1804" t="s">
        <v>1025</v>
      </c>
      <c r="H1804" s="1">
        <v>8475</v>
      </c>
      <c r="I1804" s="1">
        <v>10826</v>
      </c>
      <c r="J1804" s="1">
        <v>10826</v>
      </c>
      <c r="K1804" s="1">
        <v>8987</v>
      </c>
      <c r="L1804" s="1">
        <v>6783</v>
      </c>
      <c r="O1804" s="1">
        <v>218</v>
      </c>
    </row>
    <row r="1805" spans="1:15">
      <c r="A1805">
        <v>1799</v>
      </c>
      <c r="B1805">
        <v>313180</v>
      </c>
      <c r="C1805" t="s">
        <v>387</v>
      </c>
      <c r="D1805" t="s">
        <v>904</v>
      </c>
      <c r="E1805">
        <v>2013</v>
      </c>
      <c r="F1805" t="s">
        <v>993</v>
      </c>
      <c r="G1805" t="s">
        <v>1026</v>
      </c>
      <c r="H1805" s="1">
        <v>8786</v>
      </c>
      <c r="I1805" s="1">
        <v>11224</v>
      </c>
      <c r="J1805" s="1">
        <v>11224</v>
      </c>
      <c r="K1805" s="1">
        <v>9146</v>
      </c>
      <c r="L1805" s="1">
        <v>6958</v>
      </c>
      <c r="O1805" s="1">
        <v>266</v>
      </c>
    </row>
    <row r="1806" spans="1:15">
      <c r="A1806">
        <v>1800</v>
      </c>
      <c r="B1806">
        <v>313180</v>
      </c>
      <c r="C1806" t="s">
        <v>387</v>
      </c>
      <c r="D1806" t="s">
        <v>904</v>
      </c>
      <c r="E1806">
        <v>2014</v>
      </c>
      <c r="F1806" t="s">
        <v>1477</v>
      </c>
      <c r="G1806" t="s">
        <v>1025</v>
      </c>
      <c r="H1806" s="1">
        <v>8844</v>
      </c>
      <c r="I1806" s="1">
        <v>11297</v>
      </c>
      <c r="J1806" s="1">
        <v>11297</v>
      </c>
      <c r="K1806" s="1">
        <v>9843</v>
      </c>
      <c r="L1806" s="1">
        <v>7244</v>
      </c>
      <c r="O1806" s="1">
        <v>143</v>
      </c>
    </row>
    <row r="1807" spans="1:15">
      <c r="A1807">
        <v>1801</v>
      </c>
      <c r="B1807">
        <v>313190</v>
      </c>
      <c r="C1807" t="s">
        <v>388</v>
      </c>
      <c r="D1807" t="s">
        <v>904</v>
      </c>
      <c r="E1807">
        <v>2007</v>
      </c>
      <c r="F1807" t="s">
        <v>1480</v>
      </c>
      <c r="G1807" t="s">
        <v>916</v>
      </c>
      <c r="H1807" s="1">
        <v>39860</v>
      </c>
      <c r="I1807" s="1">
        <v>41522</v>
      </c>
      <c r="J1807" s="1">
        <v>41522</v>
      </c>
      <c r="K1807" s="1">
        <v>34212</v>
      </c>
      <c r="L1807" s="1">
        <v>34212</v>
      </c>
      <c r="O1807" s="1"/>
    </row>
    <row r="1808" spans="1:15">
      <c r="A1808">
        <v>1802</v>
      </c>
      <c r="B1808">
        <v>313190</v>
      </c>
      <c r="C1808" t="s">
        <v>388</v>
      </c>
      <c r="D1808" t="s">
        <v>904</v>
      </c>
      <c r="E1808">
        <v>2008</v>
      </c>
      <c r="F1808" t="s">
        <v>1480</v>
      </c>
      <c r="G1808" t="s">
        <v>916</v>
      </c>
      <c r="H1808" s="1">
        <v>41580</v>
      </c>
      <c r="I1808" s="1">
        <v>43314</v>
      </c>
      <c r="J1808" s="1">
        <v>43314</v>
      </c>
      <c r="K1808" s="1">
        <v>35462</v>
      </c>
      <c r="L1808" s="1">
        <v>35462</v>
      </c>
      <c r="O1808" s="1">
        <v>64</v>
      </c>
    </row>
    <row r="1809" spans="1:15">
      <c r="A1809">
        <v>1803</v>
      </c>
      <c r="B1809">
        <v>313190</v>
      </c>
      <c r="C1809" t="s">
        <v>388</v>
      </c>
      <c r="D1809" t="s">
        <v>904</v>
      </c>
      <c r="E1809">
        <v>2009</v>
      </c>
      <c r="F1809" t="s">
        <v>1479</v>
      </c>
      <c r="G1809" t="s">
        <v>914</v>
      </c>
      <c r="H1809" s="1">
        <v>42078</v>
      </c>
      <c r="I1809" s="1">
        <v>43832</v>
      </c>
      <c r="J1809" s="1">
        <v>43832</v>
      </c>
      <c r="K1809" s="1">
        <v>36171</v>
      </c>
      <c r="L1809" s="1">
        <v>36171</v>
      </c>
      <c r="O1809" s="1">
        <v>54</v>
      </c>
    </row>
    <row r="1810" spans="1:15">
      <c r="A1810">
        <v>1804</v>
      </c>
      <c r="B1810">
        <v>313190</v>
      </c>
      <c r="C1810" t="s">
        <v>388</v>
      </c>
      <c r="D1810" t="s">
        <v>904</v>
      </c>
      <c r="E1810">
        <v>2010</v>
      </c>
      <c r="F1810" t="s">
        <v>1479</v>
      </c>
      <c r="G1810" t="s">
        <v>914</v>
      </c>
      <c r="H1810" s="1">
        <v>43566</v>
      </c>
      <c r="I1810" s="1">
        <v>45449</v>
      </c>
      <c r="J1810" s="1">
        <v>45449</v>
      </c>
      <c r="K1810" s="1">
        <v>36661</v>
      </c>
      <c r="L1810" s="1">
        <v>36661</v>
      </c>
      <c r="O1810" s="1">
        <v>43</v>
      </c>
    </row>
    <row r="1811" spans="1:15">
      <c r="A1811">
        <v>1805</v>
      </c>
      <c r="B1811">
        <v>313190</v>
      </c>
      <c r="C1811" t="s">
        <v>388</v>
      </c>
      <c r="D1811" t="s">
        <v>904</v>
      </c>
      <c r="E1811">
        <v>2011</v>
      </c>
      <c r="F1811" t="s">
        <v>1480</v>
      </c>
      <c r="G1811" t="s">
        <v>916</v>
      </c>
      <c r="H1811" s="1">
        <v>44122</v>
      </c>
      <c r="I1811" s="1">
        <v>46029</v>
      </c>
      <c r="J1811" s="1">
        <v>46029</v>
      </c>
      <c r="K1811" s="1">
        <v>37026</v>
      </c>
      <c r="L1811" s="1">
        <v>37026</v>
      </c>
      <c r="O1811" s="1">
        <v>22</v>
      </c>
    </row>
    <row r="1812" spans="1:15">
      <c r="A1812">
        <v>1806</v>
      </c>
      <c r="B1812">
        <v>313190</v>
      </c>
      <c r="C1812" t="s">
        <v>388</v>
      </c>
      <c r="D1812" t="s">
        <v>904</v>
      </c>
      <c r="E1812">
        <v>2012</v>
      </c>
      <c r="F1812" t="s">
        <v>1479</v>
      </c>
      <c r="G1812" t="s">
        <v>914</v>
      </c>
      <c r="H1812" s="1">
        <v>44659</v>
      </c>
      <c r="I1812" s="1">
        <v>46589</v>
      </c>
      <c r="J1812" s="1">
        <v>46589</v>
      </c>
      <c r="K1812" s="1">
        <v>37271</v>
      </c>
      <c r="L1812" s="1">
        <v>37271</v>
      </c>
      <c r="O1812" s="1">
        <v>28</v>
      </c>
    </row>
    <row r="1813" spans="1:15">
      <c r="A1813">
        <v>1807</v>
      </c>
      <c r="B1813">
        <v>313190</v>
      </c>
      <c r="C1813" t="s">
        <v>388</v>
      </c>
      <c r="D1813" t="s">
        <v>904</v>
      </c>
      <c r="E1813">
        <v>2013</v>
      </c>
      <c r="F1813" t="s">
        <v>1479</v>
      </c>
      <c r="G1813" t="s">
        <v>914</v>
      </c>
      <c r="H1813" s="1">
        <v>46600</v>
      </c>
      <c r="I1813" s="1">
        <v>48614</v>
      </c>
      <c r="J1813" s="1">
        <v>48614</v>
      </c>
      <c r="K1813" s="1">
        <v>37280</v>
      </c>
      <c r="L1813" s="1">
        <v>37280</v>
      </c>
      <c r="O1813" s="1">
        <v>32</v>
      </c>
    </row>
    <row r="1814" spans="1:15">
      <c r="A1814">
        <v>1808</v>
      </c>
      <c r="B1814">
        <v>313190</v>
      </c>
      <c r="C1814" t="s">
        <v>388</v>
      </c>
      <c r="D1814" t="s">
        <v>904</v>
      </c>
      <c r="E1814">
        <v>2014</v>
      </c>
      <c r="F1814" t="s">
        <v>1479</v>
      </c>
      <c r="G1814" t="s">
        <v>914</v>
      </c>
      <c r="H1814" s="1">
        <v>47164</v>
      </c>
      <c r="I1814" s="1">
        <v>49203</v>
      </c>
      <c r="J1814" s="1">
        <v>49203</v>
      </c>
      <c r="K1814" s="1">
        <v>42225</v>
      </c>
      <c r="L1814" s="1">
        <v>42225</v>
      </c>
      <c r="O1814" s="1">
        <v>21</v>
      </c>
    </row>
    <row r="1815" spans="1:15">
      <c r="A1815">
        <v>1809</v>
      </c>
      <c r="B1815">
        <v>313210</v>
      </c>
      <c r="C1815" t="s">
        <v>390</v>
      </c>
      <c r="D1815" t="s">
        <v>904</v>
      </c>
      <c r="E1815">
        <v>2007</v>
      </c>
      <c r="F1815" t="s">
        <v>905</v>
      </c>
      <c r="G1815" t="s">
        <v>906</v>
      </c>
      <c r="J1815" s="1">
        <v>17626</v>
      </c>
      <c r="O1815" s="1"/>
    </row>
    <row r="1816" spans="1:15">
      <c r="A1816">
        <v>1810</v>
      </c>
      <c r="B1816">
        <v>313210</v>
      </c>
      <c r="C1816" t="s">
        <v>390</v>
      </c>
      <c r="D1816" t="s">
        <v>904</v>
      </c>
      <c r="E1816">
        <v>2008</v>
      </c>
      <c r="F1816" t="s">
        <v>905</v>
      </c>
      <c r="G1816" t="s">
        <v>906</v>
      </c>
      <c r="J1816" s="1">
        <v>18200</v>
      </c>
      <c r="O1816" s="1">
        <v>39</v>
      </c>
    </row>
    <row r="1817" spans="1:15">
      <c r="A1817">
        <v>1811</v>
      </c>
      <c r="B1817">
        <v>313210</v>
      </c>
      <c r="C1817" t="s">
        <v>390</v>
      </c>
      <c r="D1817" t="s">
        <v>904</v>
      </c>
      <c r="E1817">
        <v>2009</v>
      </c>
      <c r="F1817" t="s">
        <v>905</v>
      </c>
      <c r="G1817" t="s">
        <v>906</v>
      </c>
      <c r="J1817" s="1">
        <v>18261</v>
      </c>
      <c r="O1817" s="1">
        <v>56</v>
      </c>
    </row>
    <row r="1818" spans="1:15">
      <c r="A1818">
        <v>1812</v>
      </c>
      <c r="B1818">
        <v>313210</v>
      </c>
      <c r="C1818" t="s">
        <v>390</v>
      </c>
      <c r="D1818" t="s">
        <v>904</v>
      </c>
      <c r="E1818">
        <v>2010</v>
      </c>
      <c r="F1818" t="s">
        <v>905</v>
      </c>
      <c r="G1818" t="s">
        <v>916</v>
      </c>
      <c r="H1818" s="1">
        <v>13799</v>
      </c>
      <c r="I1818" s="1">
        <v>17720</v>
      </c>
      <c r="J1818" s="1">
        <v>17720</v>
      </c>
      <c r="K1818" s="1">
        <v>1623</v>
      </c>
      <c r="L1818" s="1">
        <v>1623</v>
      </c>
      <c r="O1818" s="1">
        <v>7</v>
      </c>
    </row>
    <row r="1819" spans="1:15">
      <c r="A1819">
        <v>1813</v>
      </c>
      <c r="B1819">
        <v>313210</v>
      </c>
      <c r="C1819" t="s">
        <v>390</v>
      </c>
      <c r="D1819" t="s">
        <v>904</v>
      </c>
      <c r="E1819">
        <v>2011</v>
      </c>
      <c r="F1819" t="s">
        <v>1482</v>
      </c>
      <c r="G1819" t="s">
        <v>914</v>
      </c>
      <c r="H1819" s="1">
        <v>13815</v>
      </c>
      <c r="I1819" s="1">
        <v>17741</v>
      </c>
      <c r="J1819" s="1">
        <v>17741</v>
      </c>
      <c r="K1819" s="1">
        <v>2590</v>
      </c>
      <c r="L1819" s="1">
        <v>2590</v>
      </c>
      <c r="O1819" s="1">
        <v>10</v>
      </c>
    </row>
    <row r="1820" spans="1:15">
      <c r="A1820">
        <v>1814</v>
      </c>
      <c r="B1820">
        <v>313210</v>
      </c>
      <c r="C1820" t="s">
        <v>390</v>
      </c>
      <c r="D1820" t="s">
        <v>904</v>
      </c>
      <c r="E1820">
        <v>2012</v>
      </c>
      <c r="F1820" t="s">
        <v>1482</v>
      </c>
      <c r="G1820" t="s">
        <v>914</v>
      </c>
      <c r="H1820" s="1">
        <v>13831</v>
      </c>
      <c r="I1820" s="1">
        <v>17761</v>
      </c>
      <c r="J1820" s="1">
        <v>17761</v>
      </c>
      <c r="K1820" s="1">
        <v>3050</v>
      </c>
      <c r="L1820" s="1">
        <v>3050</v>
      </c>
      <c r="O1820" s="1">
        <v>2</v>
      </c>
    </row>
    <row r="1821" spans="1:15">
      <c r="A1821">
        <v>1815</v>
      </c>
      <c r="B1821">
        <v>313210</v>
      </c>
      <c r="C1821" t="s">
        <v>390</v>
      </c>
      <c r="D1821" t="s">
        <v>904</v>
      </c>
      <c r="E1821">
        <v>2013</v>
      </c>
      <c r="F1821" t="s">
        <v>1482</v>
      </c>
      <c r="G1821" t="s">
        <v>914</v>
      </c>
      <c r="H1821" s="1">
        <v>14263</v>
      </c>
      <c r="I1821" s="1">
        <v>18316</v>
      </c>
      <c r="J1821" s="1">
        <v>18316</v>
      </c>
      <c r="K1821" s="1">
        <v>4092</v>
      </c>
      <c r="L1821" s="1">
        <v>4092</v>
      </c>
      <c r="O1821" s="1">
        <v>3</v>
      </c>
    </row>
    <row r="1822" spans="1:15">
      <c r="A1822">
        <v>1816</v>
      </c>
      <c r="B1822">
        <v>313210</v>
      </c>
      <c r="C1822" t="s">
        <v>390</v>
      </c>
      <c r="D1822" t="s">
        <v>904</v>
      </c>
      <c r="E1822">
        <v>2014</v>
      </c>
      <c r="F1822" t="s">
        <v>1482</v>
      </c>
      <c r="G1822" t="s">
        <v>914</v>
      </c>
      <c r="H1822" s="1">
        <v>14290</v>
      </c>
      <c r="I1822" s="1">
        <v>18350</v>
      </c>
      <c r="J1822" s="1">
        <v>18350</v>
      </c>
      <c r="K1822" s="1">
        <v>5532</v>
      </c>
      <c r="L1822" s="1">
        <v>5532</v>
      </c>
      <c r="O1822" s="1">
        <v>16</v>
      </c>
    </row>
    <row r="1823" spans="1:15">
      <c r="A1823">
        <v>1817</v>
      </c>
      <c r="B1823">
        <v>313220</v>
      </c>
      <c r="C1823" t="s">
        <v>391</v>
      </c>
      <c r="D1823" t="s">
        <v>904</v>
      </c>
      <c r="E1823">
        <v>2007</v>
      </c>
      <c r="F1823" t="s">
        <v>1484</v>
      </c>
      <c r="G1823" t="s">
        <v>916</v>
      </c>
      <c r="H1823" s="1">
        <v>9100</v>
      </c>
      <c r="I1823" s="1">
        <v>12292</v>
      </c>
      <c r="J1823" s="1">
        <v>12292</v>
      </c>
      <c r="K1823" s="1">
        <v>9621</v>
      </c>
      <c r="L1823" s="1">
        <v>8821</v>
      </c>
      <c r="O1823" s="1"/>
    </row>
    <row r="1824" spans="1:15">
      <c r="A1824">
        <v>1818</v>
      </c>
      <c r="B1824">
        <v>313220</v>
      </c>
      <c r="C1824" t="s">
        <v>391</v>
      </c>
      <c r="D1824" t="s">
        <v>904</v>
      </c>
      <c r="E1824">
        <v>2008</v>
      </c>
      <c r="F1824" t="s">
        <v>1484</v>
      </c>
      <c r="G1824" t="s">
        <v>916</v>
      </c>
      <c r="H1824" s="1">
        <v>9485</v>
      </c>
      <c r="I1824" s="1">
        <v>12812</v>
      </c>
      <c r="J1824" s="1">
        <v>12812</v>
      </c>
      <c r="K1824" s="1">
        <v>12070</v>
      </c>
      <c r="L1824" s="1">
        <v>10990</v>
      </c>
      <c r="O1824" s="1">
        <v>26</v>
      </c>
    </row>
    <row r="1825" spans="1:15">
      <c r="A1825">
        <v>1819</v>
      </c>
      <c r="B1825">
        <v>313220</v>
      </c>
      <c r="C1825" t="s">
        <v>391</v>
      </c>
      <c r="D1825" t="s">
        <v>904</v>
      </c>
      <c r="E1825">
        <v>2009</v>
      </c>
      <c r="F1825" t="s">
        <v>1483</v>
      </c>
      <c r="G1825" t="s">
        <v>914</v>
      </c>
      <c r="H1825" s="1">
        <v>9592</v>
      </c>
      <c r="I1825" s="1">
        <v>12956</v>
      </c>
      <c r="J1825" s="1">
        <v>12956</v>
      </c>
      <c r="K1825" s="1">
        <v>12080</v>
      </c>
      <c r="L1825" s="1">
        <v>10995</v>
      </c>
      <c r="O1825" s="1">
        <v>24</v>
      </c>
    </row>
    <row r="1826" spans="1:15">
      <c r="A1826">
        <v>1820</v>
      </c>
      <c r="B1826">
        <v>313220</v>
      </c>
      <c r="C1826" t="s">
        <v>391</v>
      </c>
      <c r="D1826" t="s">
        <v>904</v>
      </c>
      <c r="E1826">
        <v>2010</v>
      </c>
      <c r="F1826" t="s">
        <v>1483</v>
      </c>
      <c r="G1826" t="s">
        <v>914</v>
      </c>
      <c r="H1826" s="1">
        <v>9526</v>
      </c>
      <c r="I1826" s="1">
        <v>12372</v>
      </c>
      <c r="J1826" s="1">
        <v>12372</v>
      </c>
      <c r="K1826" s="1">
        <v>10035</v>
      </c>
      <c r="L1826" s="1">
        <v>9050</v>
      </c>
      <c r="O1826" s="1">
        <v>52</v>
      </c>
    </row>
    <row r="1827" spans="1:15">
      <c r="A1827">
        <v>1821</v>
      </c>
      <c r="B1827">
        <v>313220</v>
      </c>
      <c r="C1827" t="s">
        <v>391</v>
      </c>
      <c r="D1827" t="s">
        <v>904</v>
      </c>
      <c r="E1827">
        <v>2011</v>
      </c>
      <c r="F1827" t="s">
        <v>1483</v>
      </c>
      <c r="G1827" t="s">
        <v>914</v>
      </c>
      <c r="H1827" s="1">
        <v>9590</v>
      </c>
      <c r="I1827" s="1">
        <v>12455</v>
      </c>
      <c r="J1827" s="1">
        <v>12455</v>
      </c>
      <c r="K1827" s="1">
        <v>10035</v>
      </c>
      <c r="L1827" s="1">
        <v>9062</v>
      </c>
      <c r="O1827" s="1">
        <v>9</v>
      </c>
    </row>
    <row r="1828" spans="1:15">
      <c r="A1828">
        <v>1822</v>
      </c>
      <c r="B1828">
        <v>313220</v>
      </c>
      <c r="C1828" t="s">
        <v>391</v>
      </c>
      <c r="D1828" t="s">
        <v>904</v>
      </c>
      <c r="E1828">
        <v>2012</v>
      </c>
      <c r="F1828" t="s">
        <v>1483</v>
      </c>
      <c r="G1828" t="s">
        <v>914</v>
      </c>
      <c r="H1828" s="1">
        <v>9651</v>
      </c>
      <c r="I1828" s="1">
        <v>12534</v>
      </c>
      <c r="J1828" s="1">
        <v>12534</v>
      </c>
      <c r="K1828" s="1">
        <v>10042</v>
      </c>
      <c r="L1828" s="1">
        <v>9080</v>
      </c>
      <c r="O1828" s="1">
        <v>20</v>
      </c>
    </row>
    <row r="1829" spans="1:15">
      <c r="A1829">
        <v>1823</v>
      </c>
      <c r="B1829">
        <v>313220</v>
      </c>
      <c r="C1829" t="s">
        <v>391</v>
      </c>
      <c r="D1829" t="s">
        <v>904</v>
      </c>
      <c r="E1829">
        <v>2013</v>
      </c>
      <c r="F1829" t="s">
        <v>1483</v>
      </c>
      <c r="G1829" t="s">
        <v>914</v>
      </c>
      <c r="H1829" s="1">
        <v>10009</v>
      </c>
      <c r="I1829" s="1">
        <v>12999</v>
      </c>
      <c r="J1829" s="1">
        <v>12999</v>
      </c>
      <c r="K1829" s="1">
        <v>10453</v>
      </c>
      <c r="L1829" s="1">
        <v>9595</v>
      </c>
      <c r="O1829" s="1">
        <v>28</v>
      </c>
    </row>
    <row r="1830" spans="1:15">
      <c r="A1830">
        <v>1824</v>
      </c>
      <c r="B1830">
        <v>313220</v>
      </c>
      <c r="C1830" t="s">
        <v>391</v>
      </c>
      <c r="D1830" t="s">
        <v>904</v>
      </c>
      <c r="E1830">
        <v>2014</v>
      </c>
      <c r="F1830" t="s">
        <v>1483</v>
      </c>
      <c r="G1830" t="s">
        <v>914</v>
      </c>
      <c r="H1830" s="1">
        <v>10077</v>
      </c>
      <c r="I1830" s="1">
        <v>13087</v>
      </c>
      <c r="J1830" s="1">
        <v>13087</v>
      </c>
      <c r="K1830" s="1">
        <v>10620</v>
      </c>
      <c r="L1830" s="1">
        <v>9595</v>
      </c>
      <c r="O1830" s="1">
        <v>27</v>
      </c>
    </row>
    <row r="1831" spans="1:15">
      <c r="A1831">
        <v>1825</v>
      </c>
      <c r="B1831">
        <v>313230</v>
      </c>
      <c r="C1831" t="s">
        <v>392</v>
      </c>
      <c r="D1831" t="s">
        <v>904</v>
      </c>
      <c r="E1831">
        <v>2007</v>
      </c>
      <c r="F1831" t="s">
        <v>905</v>
      </c>
      <c r="G1831" t="s">
        <v>906</v>
      </c>
      <c r="J1831" s="1">
        <v>11497</v>
      </c>
      <c r="O1831" s="1"/>
    </row>
    <row r="1832" spans="1:15">
      <c r="A1832">
        <v>1826</v>
      </c>
      <c r="B1832">
        <v>313230</v>
      </c>
      <c r="C1832" t="s">
        <v>392</v>
      </c>
      <c r="D1832" t="s">
        <v>904</v>
      </c>
      <c r="E1832">
        <v>2008</v>
      </c>
      <c r="F1832" t="s">
        <v>905</v>
      </c>
      <c r="G1832" t="s">
        <v>906</v>
      </c>
      <c r="J1832" s="1">
        <v>11958</v>
      </c>
      <c r="O1832" s="1">
        <v>64</v>
      </c>
    </row>
    <row r="1833" spans="1:15">
      <c r="A1833">
        <v>1827</v>
      </c>
      <c r="B1833">
        <v>313230</v>
      </c>
      <c r="C1833" t="s">
        <v>392</v>
      </c>
      <c r="D1833" t="s">
        <v>904</v>
      </c>
      <c r="E1833">
        <v>2009</v>
      </c>
      <c r="F1833" t="s">
        <v>1486</v>
      </c>
      <c r="G1833" t="s">
        <v>912</v>
      </c>
      <c r="H1833" s="1">
        <v>5088</v>
      </c>
      <c r="I1833" s="1">
        <v>12072</v>
      </c>
      <c r="J1833" s="1">
        <v>12072</v>
      </c>
      <c r="K1833" s="1">
        <v>4260</v>
      </c>
      <c r="L1833" s="1">
        <v>4260</v>
      </c>
      <c r="O1833" s="1">
        <v>57</v>
      </c>
    </row>
    <row r="1834" spans="1:15">
      <c r="A1834">
        <v>1828</v>
      </c>
      <c r="B1834">
        <v>313230</v>
      </c>
      <c r="C1834" t="s">
        <v>392</v>
      </c>
      <c r="D1834" t="s">
        <v>904</v>
      </c>
      <c r="E1834">
        <v>2010</v>
      </c>
      <c r="F1834" t="s">
        <v>1486</v>
      </c>
      <c r="G1834" t="s">
        <v>912</v>
      </c>
      <c r="H1834" s="1">
        <v>4943</v>
      </c>
      <c r="I1834" s="1">
        <v>11798</v>
      </c>
      <c r="J1834" s="1">
        <v>11798</v>
      </c>
      <c r="K1834" s="1">
        <v>4943</v>
      </c>
      <c r="L1834" s="1">
        <v>4943</v>
      </c>
      <c r="O1834" s="1">
        <v>64</v>
      </c>
    </row>
    <row r="1835" spans="1:15">
      <c r="A1835">
        <v>1829</v>
      </c>
      <c r="B1835">
        <v>313230</v>
      </c>
      <c r="C1835" t="s">
        <v>392</v>
      </c>
      <c r="D1835" t="s">
        <v>904</v>
      </c>
      <c r="E1835">
        <v>2011</v>
      </c>
      <c r="F1835" t="s">
        <v>1485</v>
      </c>
      <c r="G1835" t="s">
        <v>908</v>
      </c>
      <c r="J1835" s="1">
        <v>11879</v>
      </c>
      <c r="O1835" s="1">
        <v>44</v>
      </c>
    </row>
    <row r="1836" spans="1:15">
      <c r="A1836">
        <v>1830</v>
      </c>
      <c r="B1836">
        <v>313230</v>
      </c>
      <c r="C1836" t="s">
        <v>392</v>
      </c>
      <c r="D1836" t="s">
        <v>904</v>
      </c>
      <c r="E1836">
        <v>2012</v>
      </c>
      <c r="F1836" t="s">
        <v>1485</v>
      </c>
      <c r="G1836" t="s">
        <v>914</v>
      </c>
      <c r="H1836" s="1">
        <v>5010</v>
      </c>
      <c r="I1836" s="1">
        <v>11957</v>
      </c>
      <c r="J1836" s="1">
        <v>11957</v>
      </c>
      <c r="K1836" s="1">
        <v>4802</v>
      </c>
      <c r="L1836" s="1">
        <v>4802</v>
      </c>
      <c r="O1836" s="1">
        <v>44</v>
      </c>
    </row>
    <row r="1837" spans="1:15">
      <c r="A1837">
        <v>1831</v>
      </c>
      <c r="B1837">
        <v>313230</v>
      </c>
      <c r="C1837" t="s">
        <v>392</v>
      </c>
      <c r="D1837" t="s">
        <v>904</v>
      </c>
      <c r="E1837">
        <v>2013</v>
      </c>
      <c r="F1837" t="s">
        <v>1485</v>
      </c>
      <c r="G1837" t="s">
        <v>914</v>
      </c>
      <c r="H1837" s="1">
        <v>5196</v>
      </c>
      <c r="I1837" s="1">
        <v>12403</v>
      </c>
      <c r="J1837" s="1">
        <v>12403</v>
      </c>
      <c r="K1837" s="1">
        <v>5196</v>
      </c>
      <c r="L1837" s="1">
        <v>5196</v>
      </c>
      <c r="O1837" s="1">
        <v>14</v>
      </c>
    </row>
    <row r="1838" spans="1:15">
      <c r="A1838">
        <v>1832</v>
      </c>
      <c r="B1838">
        <v>313230</v>
      </c>
      <c r="C1838" t="s">
        <v>392</v>
      </c>
      <c r="D1838" t="s">
        <v>904</v>
      </c>
      <c r="E1838">
        <v>2014</v>
      </c>
      <c r="F1838" t="s">
        <v>1485</v>
      </c>
      <c r="G1838" t="s">
        <v>914</v>
      </c>
      <c r="H1838" s="1">
        <v>5233</v>
      </c>
      <c r="I1838" s="1">
        <v>12489</v>
      </c>
      <c r="J1838" s="1">
        <v>12489</v>
      </c>
      <c r="K1838" s="1">
        <v>5233</v>
      </c>
      <c r="L1838" s="1">
        <v>5233</v>
      </c>
      <c r="O1838" s="1">
        <v>45</v>
      </c>
    </row>
    <row r="1839" spans="1:15">
      <c r="A1839">
        <v>1833</v>
      </c>
      <c r="B1839">
        <v>313240</v>
      </c>
      <c r="C1839" t="s">
        <v>393</v>
      </c>
      <c r="D1839" t="s">
        <v>904</v>
      </c>
      <c r="E1839">
        <v>2007</v>
      </c>
      <c r="F1839" t="s">
        <v>1487</v>
      </c>
      <c r="G1839" t="s">
        <v>914</v>
      </c>
      <c r="H1839" s="1">
        <v>79461</v>
      </c>
      <c r="I1839" s="1">
        <v>86673</v>
      </c>
      <c r="J1839" s="1">
        <v>86673</v>
      </c>
      <c r="K1839" s="1">
        <v>82349</v>
      </c>
      <c r="L1839" s="1">
        <v>82349</v>
      </c>
      <c r="O1839" s="1"/>
    </row>
    <row r="1840" spans="1:15">
      <c r="A1840">
        <v>1834</v>
      </c>
      <c r="B1840">
        <v>313240</v>
      </c>
      <c r="C1840" t="s">
        <v>393</v>
      </c>
      <c r="D1840" t="s">
        <v>904</v>
      </c>
      <c r="E1840">
        <v>2008</v>
      </c>
      <c r="F1840" t="s">
        <v>1487</v>
      </c>
      <c r="G1840" t="s">
        <v>914</v>
      </c>
      <c r="H1840" s="1">
        <v>82264</v>
      </c>
      <c r="I1840" s="1">
        <v>89730</v>
      </c>
      <c r="J1840" s="1">
        <v>89730</v>
      </c>
      <c r="K1840" s="1">
        <v>84474</v>
      </c>
      <c r="L1840" s="1">
        <v>84474</v>
      </c>
      <c r="O1840" s="1">
        <v>52</v>
      </c>
    </row>
    <row r="1841" spans="1:15">
      <c r="A1841">
        <v>1835</v>
      </c>
      <c r="B1841">
        <v>313240</v>
      </c>
      <c r="C1841" t="s">
        <v>393</v>
      </c>
      <c r="D1841" t="s">
        <v>904</v>
      </c>
      <c r="E1841">
        <v>2009</v>
      </c>
      <c r="F1841" t="s">
        <v>1487</v>
      </c>
      <c r="G1841" t="s">
        <v>914</v>
      </c>
      <c r="H1841" s="1">
        <v>82717</v>
      </c>
      <c r="I1841" s="1">
        <v>90225</v>
      </c>
      <c r="J1841" s="1">
        <v>90225</v>
      </c>
      <c r="K1841" s="1">
        <v>87050</v>
      </c>
      <c r="L1841" s="1">
        <v>87050</v>
      </c>
      <c r="O1841" s="1">
        <v>80</v>
      </c>
    </row>
    <row r="1842" spans="1:15">
      <c r="A1842">
        <v>1836</v>
      </c>
      <c r="B1842">
        <v>313240</v>
      </c>
      <c r="C1842" t="s">
        <v>393</v>
      </c>
      <c r="D1842" t="s">
        <v>904</v>
      </c>
      <c r="E1842">
        <v>2010</v>
      </c>
      <c r="F1842" t="s">
        <v>1487</v>
      </c>
      <c r="G1842" t="s">
        <v>914</v>
      </c>
      <c r="H1842" s="1">
        <v>82764</v>
      </c>
      <c r="I1842" s="1">
        <v>90658</v>
      </c>
      <c r="J1842" s="1">
        <v>90658</v>
      </c>
      <c r="K1842" s="1">
        <v>82764</v>
      </c>
      <c r="L1842" s="1">
        <v>82764</v>
      </c>
      <c r="O1842" s="1">
        <v>39</v>
      </c>
    </row>
    <row r="1843" spans="1:15">
      <c r="A1843">
        <v>1837</v>
      </c>
      <c r="B1843">
        <v>313240</v>
      </c>
      <c r="C1843" t="s">
        <v>393</v>
      </c>
      <c r="D1843" t="s">
        <v>904</v>
      </c>
      <c r="E1843">
        <v>2011</v>
      </c>
      <c r="F1843" t="s">
        <v>1487</v>
      </c>
      <c r="G1843" t="s">
        <v>914</v>
      </c>
      <c r="H1843" s="1">
        <v>83221</v>
      </c>
      <c r="I1843" s="1">
        <v>91159</v>
      </c>
      <c r="J1843" s="1">
        <v>91159</v>
      </c>
      <c r="K1843" s="1">
        <v>83221</v>
      </c>
      <c r="L1843" s="1">
        <v>83221</v>
      </c>
      <c r="O1843" s="1">
        <v>50</v>
      </c>
    </row>
    <row r="1844" spans="1:15">
      <c r="A1844">
        <v>1838</v>
      </c>
      <c r="B1844">
        <v>313240</v>
      </c>
      <c r="C1844" t="s">
        <v>393</v>
      </c>
      <c r="D1844" t="s">
        <v>904</v>
      </c>
      <c r="E1844">
        <v>2012</v>
      </c>
      <c r="F1844" t="s">
        <v>1487</v>
      </c>
      <c r="G1844" t="s">
        <v>914</v>
      </c>
      <c r="H1844" s="1">
        <v>83663</v>
      </c>
      <c r="I1844" s="1">
        <v>91643</v>
      </c>
      <c r="J1844" s="1">
        <v>91643</v>
      </c>
      <c r="K1844" s="1">
        <v>83663</v>
      </c>
      <c r="L1844" s="1">
        <v>83663</v>
      </c>
      <c r="O1844" s="1">
        <v>43</v>
      </c>
    </row>
    <row r="1845" spans="1:15">
      <c r="A1845">
        <v>1839</v>
      </c>
      <c r="B1845">
        <v>313240</v>
      </c>
      <c r="C1845" t="s">
        <v>393</v>
      </c>
      <c r="D1845" t="s">
        <v>904</v>
      </c>
      <c r="E1845">
        <v>2013</v>
      </c>
      <c r="F1845" t="s">
        <v>1487</v>
      </c>
      <c r="G1845" t="s">
        <v>914</v>
      </c>
      <c r="H1845" s="1">
        <v>86673</v>
      </c>
      <c r="I1845" s="1">
        <v>94940</v>
      </c>
      <c r="J1845" s="1">
        <v>94940</v>
      </c>
      <c r="K1845" s="1">
        <v>86673</v>
      </c>
      <c r="L1845" s="1">
        <v>86673</v>
      </c>
      <c r="O1845" s="1">
        <v>48</v>
      </c>
    </row>
    <row r="1846" spans="1:15">
      <c r="A1846">
        <v>1840</v>
      </c>
      <c r="B1846">
        <v>313240</v>
      </c>
      <c r="C1846" t="s">
        <v>393</v>
      </c>
      <c r="D1846" t="s">
        <v>904</v>
      </c>
      <c r="E1846">
        <v>2014</v>
      </c>
      <c r="F1846" t="s">
        <v>1487</v>
      </c>
      <c r="G1846" t="s">
        <v>914</v>
      </c>
      <c r="H1846" s="1">
        <v>87176</v>
      </c>
      <c r="I1846" s="1">
        <v>95491</v>
      </c>
      <c r="J1846" s="1">
        <v>95491</v>
      </c>
      <c r="K1846" s="1">
        <v>87176</v>
      </c>
      <c r="L1846" s="1">
        <v>87176</v>
      </c>
      <c r="O1846" s="1">
        <v>43</v>
      </c>
    </row>
    <row r="1847" spans="1:15">
      <c r="A1847">
        <v>1841</v>
      </c>
      <c r="B1847">
        <v>313250</v>
      </c>
      <c r="C1847" t="s">
        <v>394</v>
      </c>
      <c r="D1847" t="s">
        <v>904</v>
      </c>
      <c r="E1847">
        <v>2007</v>
      </c>
      <c r="F1847" t="s">
        <v>905</v>
      </c>
      <c r="G1847" t="s">
        <v>906</v>
      </c>
      <c r="J1847" s="1">
        <v>31883</v>
      </c>
      <c r="O1847" s="1"/>
    </row>
    <row r="1848" spans="1:15">
      <c r="A1848">
        <v>1842</v>
      </c>
      <c r="B1848">
        <v>313250</v>
      </c>
      <c r="C1848" t="s">
        <v>394</v>
      </c>
      <c r="D1848" t="s">
        <v>904</v>
      </c>
      <c r="E1848">
        <v>2008</v>
      </c>
      <c r="F1848" t="s">
        <v>905</v>
      </c>
      <c r="G1848" t="s">
        <v>906</v>
      </c>
      <c r="J1848" s="1">
        <v>33219</v>
      </c>
      <c r="O1848" s="1">
        <v>66</v>
      </c>
    </row>
    <row r="1849" spans="1:15">
      <c r="A1849">
        <v>1843</v>
      </c>
      <c r="B1849">
        <v>313250</v>
      </c>
      <c r="C1849" t="s">
        <v>394</v>
      </c>
      <c r="D1849" t="s">
        <v>904</v>
      </c>
      <c r="E1849">
        <v>2009</v>
      </c>
      <c r="F1849" t="s">
        <v>905</v>
      </c>
      <c r="G1849" t="s">
        <v>906</v>
      </c>
      <c r="J1849" s="1">
        <v>33581</v>
      </c>
      <c r="O1849" s="1">
        <v>113</v>
      </c>
    </row>
    <row r="1850" spans="1:15">
      <c r="A1850">
        <v>1844</v>
      </c>
      <c r="B1850">
        <v>313250</v>
      </c>
      <c r="C1850" t="s">
        <v>394</v>
      </c>
      <c r="D1850" t="s">
        <v>904</v>
      </c>
      <c r="E1850">
        <v>2010</v>
      </c>
      <c r="F1850" t="s">
        <v>1489</v>
      </c>
      <c r="G1850" t="s">
        <v>908</v>
      </c>
      <c r="J1850" s="1">
        <v>32175</v>
      </c>
      <c r="O1850" s="1">
        <v>349</v>
      </c>
    </row>
    <row r="1851" spans="1:15">
      <c r="A1851">
        <v>1845</v>
      </c>
      <c r="B1851">
        <v>313250</v>
      </c>
      <c r="C1851" t="s">
        <v>394</v>
      </c>
      <c r="D1851" t="s">
        <v>904</v>
      </c>
      <c r="E1851">
        <v>2011</v>
      </c>
      <c r="F1851" t="s">
        <v>1489</v>
      </c>
      <c r="G1851" t="s">
        <v>914</v>
      </c>
      <c r="H1851" s="1">
        <v>22134</v>
      </c>
      <c r="I1851" s="1">
        <v>32388</v>
      </c>
      <c r="J1851" s="1">
        <v>32388</v>
      </c>
      <c r="K1851" s="1">
        <v>16100</v>
      </c>
      <c r="L1851" s="1">
        <v>16100</v>
      </c>
      <c r="O1851" s="1">
        <v>268</v>
      </c>
    </row>
    <row r="1852" spans="1:15">
      <c r="A1852">
        <v>1846</v>
      </c>
      <c r="B1852">
        <v>313250</v>
      </c>
      <c r="C1852" t="s">
        <v>394</v>
      </c>
      <c r="D1852" t="s">
        <v>904</v>
      </c>
      <c r="E1852">
        <v>2012</v>
      </c>
      <c r="F1852" t="s">
        <v>1488</v>
      </c>
      <c r="G1852" t="s">
        <v>1171</v>
      </c>
      <c r="H1852" s="1">
        <v>22275</v>
      </c>
      <c r="I1852" s="1">
        <v>32595</v>
      </c>
      <c r="J1852" s="1">
        <v>32595</v>
      </c>
      <c r="K1852" s="1">
        <v>17138</v>
      </c>
      <c r="L1852" s="1">
        <v>17138</v>
      </c>
      <c r="O1852" s="1">
        <v>225</v>
      </c>
    </row>
    <row r="1853" spans="1:15">
      <c r="A1853">
        <v>1847</v>
      </c>
      <c r="B1853">
        <v>313250</v>
      </c>
      <c r="C1853" t="s">
        <v>394</v>
      </c>
      <c r="D1853" t="s">
        <v>904</v>
      </c>
      <c r="E1853">
        <v>2013</v>
      </c>
      <c r="F1853" t="s">
        <v>993</v>
      </c>
      <c r="G1853" t="s">
        <v>994</v>
      </c>
      <c r="H1853" s="1">
        <v>23101</v>
      </c>
      <c r="I1853" s="1">
        <v>33804</v>
      </c>
      <c r="J1853" s="1">
        <v>33804</v>
      </c>
      <c r="K1853" s="1">
        <v>17874</v>
      </c>
      <c r="L1853" s="1">
        <v>17874</v>
      </c>
      <c r="O1853" s="1">
        <v>273</v>
      </c>
    </row>
    <row r="1854" spans="1:15">
      <c r="A1854">
        <v>1848</v>
      </c>
      <c r="B1854">
        <v>313250</v>
      </c>
      <c r="C1854" t="s">
        <v>394</v>
      </c>
      <c r="D1854" t="s">
        <v>904</v>
      </c>
      <c r="E1854">
        <v>2014</v>
      </c>
      <c r="F1854" t="s">
        <v>993</v>
      </c>
      <c r="G1854" t="s">
        <v>994</v>
      </c>
      <c r="H1854" s="1">
        <v>23258</v>
      </c>
      <c r="I1854" s="1">
        <v>34033</v>
      </c>
      <c r="J1854" s="1">
        <v>34033</v>
      </c>
      <c r="K1854" s="1">
        <v>19096</v>
      </c>
      <c r="L1854" s="1">
        <v>19096</v>
      </c>
      <c r="O1854" s="1">
        <v>475</v>
      </c>
    </row>
    <row r="1855" spans="1:15">
      <c r="A1855">
        <v>1849</v>
      </c>
      <c r="B1855">
        <v>313270</v>
      </c>
      <c r="C1855" t="s">
        <v>396</v>
      </c>
      <c r="D1855" t="s">
        <v>904</v>
      </c>
      <c r="E1855">
        <v>2007</v>
      </c>
      <c r="J1855" s="1">
        <v>22635</v>
      </c>
      <c r="O1855" s="1"/>
    </row>
    <row r="1856" spans="1:15">
      <c r="A1856">
        <v>1850</v>
      </c>
      <c r="B1856">
        <v>313270</v>
      </c>
      <c r="C1856" t="s">
        <v>396</v>
      </c>
      <c r="D1856" t="s">
        <v>904</v>
      </c>
      <c r="E1856">
        <v>2008</v>
      </c>
      <c r="J1856" s="1">
        <v>23338</v>
      </c>
      <c r="O1856" s="1">
        <v>122</v>
      </c>
    </row>
    <row r="1857" spans="1:15">
      <c r="A1857">
        <v>1851</v>
      </c>
      <c r="B1857">
        <v>313270</v>
      </c>
      <c r="C1857" t="s">
        <v>396</v>
      </c>
      <c r="D1857" t="s">
        <v>904</v>
      </c>
      <c r="E1857">
        <v>2009</v>
      </c>
      <c r="F1857" t="s">
        <v>1491</v>
      </c>
      <c r="G1857" t="s">
        <v>916</v>
      </c>
      <c r="H1857" s="1">
        <v>15102</v>
      </c>
      <c r="I1857" s="1">
        <v>23386</v>
      </c>
      <c r="J1857" s="1">
        <v>23386</v>
      </c>
      <c r="K1857" s="1">
        <v>15102</v>
      </c>
      <c r="L1857" s="1">
        <v>15102</v>
      </c>
      <c r="O1857" s="1">
        <v>97</v>
      </c>
    </row>
    <row r="1858" spans="1:15">
      <c r="A1858">
        <v>1852</v>
      </c>
      <c r="B1858">
        <v>313270</v>
      </c>
      <c r="C1858" t="s">
        <v>396</v>
      </c>
      <c r="D1858" t="s">
        <v>904</v>
      </c>
      <c r="E1858">
        <v>2010</v>
      </c>
      <c r="F1858" t="s">
        <v>1491</v>
      </c>
      <c r="G1858" t="s">
        <v>916</v>
      </c>
      <c r="H1858" s="1">
        <v>15119</v>
      </c>
      <c r="I1858" s="1">
        <v>22809</v>
      </c>
      <c r="J1858" s="1">
        <v>22809</v>
      </c>
      <c r="K1858" s="1">
        <v>15102</v>
      </c>
      <c r="L1858" s="1">
        <v>15102</v>
      </c>
      <c r="O1858" s="1">
        <v>123</v>
      </c>
    </row>
    <row r="1859" spans="1:15">
      <c r="A1859">
        <v>1853</v>
      </c>
      <c r="B1859">
        <v>313270</v>
      </c>
      <c r="C1859" t="s">
        <v>396</v>
      </c>
      <c r="D1859" t="s">
        <v>904</v>
      </c>
      <c r="E1859">
        <v>2011</v>
      </c>
      <c r="F1859" t="s">
        <v>1491</v>
      </c>
      <c r="G1859" t="s">
        <v>916</v>
      </c>
      <c r="H1859" s="1">
        <v>15126</v>
      </c>
      <c r="I1859" s="1">
        <v>22820</v>
      </c>
      <c r="J1859" s="1">
        <v>22820</v>
      </c>
      <c r="K1859" s="1">
        <v>18000</v>
      </c>
      <c r="L1859" s="1">
        <v>15126</v>
      </c>
      <c r="O1859" s="1">
        <v>121</v>
      </c>
    </row>
    <row r="1860" spans="1:15">
      <c r="A1860">
        <v>1854</v>
      </c>
      <c r="B1860">
        <v>313270</v>
      </c>
      <c r="C1860" t="s">
        <v>396</v>
      </c>
      <c r="D1860" t="s">
        <v>904</v>
      </c>
      <c r="E1860">
        <v>2012</v>
      </c>
      <c r="J1860" s="1">
        <v>22831</v>
      </c>
      <c r="O1860" s="1">
        <v>102</v>
      </c>
    </row>
    <row r="1861" spans="1:15">
      <c r="A1861">
        <v>1855</v>
      </c>
      <c r="B1861">
        <v>313270</v>
      </c>
      <c r="C1861" t="s">
        <v>396</v>
      </c>
      <c r="D1861" t="s">
        <v>904</v>
      </c>
      <c r="E1861">
        <v>2013</v>
      </c>
      <c r="F1861" t="s">
        <v>1490</v>
      </c>
      <c r="G1861" t="s">
        <v>914</v>
      </c>
      <c r="H1861" s="1">
        <v>15596</v>
      </c>
      <c r="I1861" s="1">
        <v>23528</v>
      </c>
      <c r="J1861" s="1">
        <v>23528</v>
      </c>
      <c r="K1861" s="1">
        <v>12113</v>
      </c>
      <c r="L1861" s="1">
        <v>10113</v>
      </c>
      <c r="O1861" s="1">
        <v>71</v>
      </c>
    </row>
    <row r="1862" spans="1:15">
      <c r="A1862">
        <v>1856</v>
      </c>
      <c r="B1862">
        <v>313270</v>
      </c>
      <c r="C1862" t="s">
        <v>396</v>
      </c>
      <c r="D1862" t="s">
        <v>904</v>
      </c>
      <c r="E1862">
        <v>2014</v>
      </c>
      <c r="F1862" t="s">
        <v>1490</v>
      </c>
      <c r="G1862" t="s">
        <v>914</v>
      </c>
      <c r="H1862" s="1">
        <v>15615</v>
      </c>
      <c r="I1862" s="1">
        <v>23557</v>
      </c>
      <c r="J1862" s="1">
        <v>23557</v>
      </c>
      <c r="K1862" s="1">
        <v>12113</v>
      </c>
      <c r="L1862" s="1">
        <v>10113</v>
      </c>
      <c r="O1862" s="1">
        <v>112</v>
      </c>
    </row>
    <row r="1863" spans="1:15">
      <c r="A1863">
        <v>1857</v>
      </c>
      <c r="B1863">
        <v>313290</v>
      </c>
      <c r="C1863" t="s">
        <v>398</v>
      </c>
      <c r="D1863" t="s">
        <v>904</v>
      </c>
      <c r="E1863">
        <v>2007</v>
      </c>
      <c r="F1863" t="s">
        <v>905</v>
      </c>
      <c r="G1863" t="s">
        <v>906</v>
      </c>
      <c r="J1863" s="1">
        <v>10828</v>
      </c>
      <c r="O1863" s="1"/>
    </row>
    <row r="1864" spans="1:15">
      <c r="A1864">
        <v>1858</v>
      </c>
      <c r="B1864">
        <v>313290</v>
      </c>
      <c r="C1864" t="s">
        <v>398</v>
      </c>
      <c r="D1864" t="s">
        <v>904</v>
      </c>
      <c r="E1864">
        <v>2008</v>
      </c>
      <c r="F1864" t="s">
        <v>905</v>
      </c>
      <c r="G1864" t="s">
        <v>906</v>
      </c>
      <c r="J1864" s="1">
        <v>11181</v>
      </c>
      <c r="O1864" s="1">
        <v>89</v>
      </c>
    </row>
    <row r="1865" spans="1:15">
      <c r="A1865">
        <v>1859</v>
      </c>
      <c r="B1865">
        <v>313290</v>
      </c>
      <c r="C1865" t="s">
        <v>398</v>
      </c>
      <c r="D1865" t="s">
        <v>904</v>
      </c>
      <c r="E1865">
        <v>2009</v>
      </c>
      <c r="F1865" t="s">
        <v>1495</v>
      </c>
      <c r="G1865" t="s">
        <v>912</v>
      </c>
      <c r="H1865" s="1">
        <v>8430</v>
      </c>
      <c r="I1865" s="1">
        <v>11218</v>
      </c>
      <c r="J1865" s="1">
        <v>11218</v>
      </c>
      <c r="K1865" s="1">
        <v>8430</v>
      </c>
      <c r="L1865" s="1">
        <v>8430</v>
      </c>
      <c r="O1865" s="1">
        <v>98</v>
      </c>
    </row>
    <row r="1866" spans="1:15">
      <c r="A1866">
        <v>1860</v>
      </c>
      <c r="B1866">
        <v>313290</v>
      </c>
      <c r="C1866" t="s">
        <v>398</v>
      </c>
      <c r="D1866" t="s">
        <v>904</v>
      </c>
      <c r="E1866">
        <v>2010</v>
      </c>
      <c r="F1866" t="s">
        <v>1495</v>
      </c>
      <c r="G1866" t="s">
        <v>912</v>
      </c>
      <c r="H1866" s="1">
        <v>7759</v>
      </c>
      <c r="I1866" s="1">
        <v>10349</v>
      </c>
      <c r="J1866" s="1">
        <v>10349</v>
      </c>
      <c r="K1866" s="1">
        <v>7759</v>
      </c>
      <c r="L1866" s="1">
        <v>7759</v>
      </c>
      <c r="O1866" s="1">
        <v>109</v>
      </c>
    </row>
    <row r="1867" spans="1:15">
      <c r="A1867">
        <v>1861</v>
      </c>
      <c r="B1867">
        <v>313290</v>
      </c>
      <c r="C1867" t="s">
        <v>398</v>
      </c>
      <c r="D1867" t="s">
        <v>904</v>
      </c>
      <c r="E1867">
        <v>2011</v>
      </c>
      <c r="F1867" t="s">
        <v>1495</v>
      </c>
      <c r="G1867" t="s">
        <v>912</v>
      </c>
      <c r="H1867" s="1">
        <v>7738</v>
      </c>
      <c r="I1867" s="1">
        <v>10321</v>
      </c>
      <c r="J1867" s="1">
        <v>10321</v>
      </c>
      <c r="K1867" s="1">
        <v>7738</v>
      </c>
      <c r="L1867" s="1">
        <v>7738</v>
      </c>
      <c r="O1867" s="1">
        <v>101</v>
      </c>
    </row>
    <row r="1868" spans="1:15">
      <c r="A1868">
        <v>1862</v>
      </c>
      <c r="B1868">
        <v>313290</v>
      </c>
      <c r="C1868" t="s">
        <v>398</v>
      </c>
      <c r="D1868" t="s">
        <v>904</v>
      </c>
      <c r="E1868">
        <v>2012</v>
      </c>
      <c r="F1868" t="s">
        <v>1495</v>
      </c>
      <c r="G1868" t="s">
        <v>912</v>
      </c>
      <c r="H1868" s="1">
        <v>7717</v>
      </c>
      <c r="I1868" s="1">
        <v>10293</v>
      </c>
      <c r="J1868" s="1">
        <v>10293</v>
      </c>
      <c r="K1868" s="1">
        <v>7717</v>
      </c>
      <c r="L1868" s="1">
        <v>7717</v>
      </c>
      <c r="O1868" s="1">
        <v>81</v>
      </c>
    </row>
    <row r="1869" spans="1:15">
      <c r="A1869">
        <v>1863</v>
      </c>
      <c r="B1869">
        <v>313290</v>
      </c>
      <c r="C1869" t="s">
        <v>398</v>
      </c>
      <c r="D1869" t="s">
        <v>904</v>
      </c>
      <c r="E1869">
        <v>2013</v>
      </c>
      <c r="F1869" t="s">
        <v>1495</v>
      </c>
      <c r="G1869" t="s">
        <v>912</v>
      </c>
      <c r="H1869" s="1">
        <v>7926</v>
      </c>
      <c r="I1869" s="1">
        <v>10572</v>
      </c>
      <c r="J1869" s="1">
        <v>10572</v>
      </c>
      <c r="K1869" s="1">
        <v>7926</v>
      </c>
      <c r="L1869" s="1">
        <v>7926</v>
      </c>
      <c r="O1869" s="1">
        <v>113</v>
      </c>
    </row>
    <row r="1870" spans="1:15">
      <c r="A1870">
        <v>1864</v>
      </c>
      <c r="B1870">
        <v>313290</v>
      </c>
      <c r="C1870" t="s">
        <v>398</v>
      </c>
      <c r="D1870" t="s">
        <v>904</v>
      </c>
      <c r="E1870">
        <v>2014</v>
      </c>
      <c r="F1870" t="s">
        <v>1495</v>
      </c>
      <c r="G1870" t="s">
        <v>912</v>
      </c>
      <c r="H1870" s="1">
        <v>7912</v>
      </c>
      <c r="I1870" s="1">
        <v>10553</v>
      </c>
      <c r="J1870" s="1">
        <v>10553</v>
      </c>
      <c r="K1870" s="1">
        <v>7912</v>
      </c>
      <c r="L1870" s="1">
        <v>7912</v>
      </c>
      <c r="O1870" s="1">
        <v>161</v>
      </c>
    </row>
    <row r="1871" spans="1:15">
      <c r="A1871">
        <v>1865</v>
      </c>
      <c r="B1871">
        <v>313300</v>
      </c>
      <c r="C1871" t="s">
        <v>399</v>
      </c>
      <c r="D1871" t="s">
        <v>904</v>
      </c>
      <c r="E1871">
        <v>2007</v>
      </c>
      <c r="F1871" t="s">
        <v>905</v>
      </c>
      <c r="G1871" t="s">
        <v>906</v>
      </c>
      <c r="J1871" s="1">
        <v>13756</v>
      </c>
      <c r="O1871" s="1"/>
    </row>
    <row r="1872" spans="1:15">
      <c r="A1872">
        <v>1866</v>
      </c>
      <c r="B1872">
        <v>313300</v>
      </c>
      <c r="C1872" t="s">
        <v>399</v>
      </c>
      <c r="D1872" t="s">
        <v>904</v>
      </c>
      <c r="E1872">
        <v>2008</v>
      </c>
      <c r="F1872" t="s">
        <v>905</v>
      </c>
      <c r="G1872" t="s">
        <v>906</v>
      </c>
      <c r="J1872" s="1">
        <v>14398</v>
      </c>
      <c r="O1872" s="1">
        <v>31</v>
      </c>
    </row>
    <row r="1873" spans="1:15">
      <c r="A1873">
        <v>1867</v>
      </c>
      <c r="B1873">
        <v>313300</v>
      </c>
      <c r="C1873" t="s">
        <v>399</v>
      </c>
      <c r="D1873" t="s">
        <v>904</v>
      </c>
      <c r="E1873">
        <v>2009</v>
      </c>
      <c r="F1873" t="s">
        <v>1497</v>
      </c>
      <c r="G1873" t="s">
        <v>908</v>
      </c>
      <c r="J1873" s="1">
        <v>14611</v>
      </c>
      <c r="O1873" s="1">
        <v>13</v>
      </c>
    </row>
    <row r="1874" spans="1:15">
      <c r="A1874">
        <v>1868</v>
      </c>
      <c r="B1874">
        <v>313300</v>
      </c>
      <c r="C1874" t="s">
        <v>399</v>
      </c>
      <c r="D1874" t="s">
        <v>904</v>
      </c>
      <c r="E1874">
        <v>2010</v>
      </c>
      <c r="F1874" t="s">
        <v>1496</v>
      </c>
      <c r="G1874" t="s">
        <v>912</v>
      </c>
      <c r="H1874" s="1">
        <v>9612</v>
      </c>
      <c r="I1874" s="1">
        <v>14003</v>
      </c>
      <c r="J1874" s="1">
        <v>14003</v>
      </c>
      <c r="K1874" s="1">
        <v>8551</v>
      </c>
      <c r="L1874" s="1">
        <v>8551</v>
      </c>
      <c r="O1874" s="1">
        <v>22</v>
      </c>
    </row>
    <row r="1875" spans="1:15">
      <c r="A1875">
        <v>1869</v>
      </c>
      <c r="B1875">
        <v>313300</v>
      </c>
      <c r="C1875" t="s">
        <v>399</v>
      </c>
      <c r="D1875" t="s">
        <v>904</v>
      </c>
      <c r="E1875">
        <v>2011</v>
      </c>
      <c r="F1875" t="s">
        <v>1497</v>
      </c>
      <c r="G1875" t="s">
        <v>908</v>
      </c>
      <c r="J1875" s="1">
        <v>14142</v>
      </c>
      <c r="O1875" s="1">
        <v>24</v>
      </c>
    </row>
    <row r="1876" spans="1:15">
      <c r="A1876">
        <v>1870</v>
      </c>
      <c r="B1876">
        <v>313300</v>
      </c>
      <c r="C1876" t="s">
        <v>399</v>
      </c>
      <c r="D1876" t="s">
        <v>904</v>
      </c>
      <c r="E1876">
        <v>2012</v>
      </c>
      <c r="F1876" t="s">
        <v>1496</v>
      </c>
      <c r="G1876" t="s">
        <v>912</v>
      </c>
      <c r="H1876" s="1">
        <v>9799</v>
      </c>
      <c r="I1876" s="1">
        <v>14276</v>
      </c>
      <c r="J1876" s="1">
        <v>14276</v>
      </c>
      <c r="K1876" s="1">
        <v>9799</v>
      </c>
      <c r="L1876" s="1">
        <v>9799</v>
      </c>
      <c r="O1876" s="1">
        <v>27</v>
      </c>
    </row>
    <row r="1877" spans="1:15">
      <c r="A1877">
        <v>1871</v>
      </c>
      <c r="B1877">
        <v>313300</v>
      </c>
      <c r="C1877" t="s">
        <v>399</v>
      </c>
      <c r="D1877" t="s">
        <v>904</v>
      </c>
      <c r="E1877">
        <v>2013</v>
      </c>
      <c r="F1877" t="s">
        <v>1496</v>
      </c>
      <c r="G1877" t="s">
        <v>912</v>
      </c>
      <c r="H1877" s="1">
        <v>10197</v>
      </c>
      <c r="I1877" s="1">
        <v>14855</v>
      </c>
      <c r="J1877" s="1">
        <v>14855</v>
      </c>
      <c r="K1877" s="1">
        <v>10000</v>
      </c>
      <c r="L1877" s="1">
        <v>9849</v>
      </c>
      <c r="O1877" s="1">
        <v>30</v>
      </c>
    </row>
    <row r="1878" spans="1:15">
      <c r="A1878">
        <v>1872</v>
      </c>
      <c r="B1878">
        <v>313300</v>
      </c>
      <c r="C1878" t="s">
        <v>399</v>
      </c>
      <c r="D1878" t="s">
        <v>904</v>
      </c>
      <c r="E1878">
        <v>2014</v>
      </c>
      <c r="F1878" t="s">
        <v>1496</v>
      </c>
      <c r="G1878" t="s">
        <v>912</v>
      </c>
      <c r="H1878" s="1">
        <v>10295</v>
      </c>
      <c r="I1878" s="1">
        <v>14998</v>
      </c>
      <c r="J1878" s="1">
        <v>14998</v>
      </c>
      <c r="K1878" s="1">
        <v>10000</v>
      </c>
      <c r="L1878" s="1">
        <v>9849</v>
      </c>
      <c r="O1878" s="1">
        <v>15</v>
      </c>
    </row>
    <row r="1879" spans="1:15">
      <c r="A1879">
        <v>1873</v>
      </c>
      <c r="B1879">
        <v>313310</v>
      </c>
      <c r="C1879" t="s">
        <v>400</v>
      </c>
      <c r="D1879" t="s">
        <v>904</v>
      </c>
      <c r="E1879">
        <v>2007</v>
      </c>
      <c r="J1879" s="1">
        <v>14395</v>
      </c>
      <c r="O1879" s="1"/>
    </row>
    <row r="1880" spans="1:15">
      <c r="A1880">
        <v>1874</v>
      </c>
      <c r="B1880">
        <v>313310</v>
      </c>
      <c r="C1880" t="s">
        <v>400</v>
      </c>
      <c r="D1880" t="s">
        <v>904</v>
      </c>
      <c r="E1880">
        <v>2008</v>
      </c>
      <c r="F1880" t="s">
        <v>1500</v>
      </c>
      <c r="G1880" t="s">
        <v>916</v>
      </c>
      <c r="H1880" s="1">
        <v>12211</v>
      </c>
      <c r="I1880" s="1">
        <v>15047</v>
      </c>
      <c r="J1880" s="1">
        <v>15047</v>
      </c>
      <c r="K1880" s="1">
        <v>14958</v>
      </c>
      <c r="L1880" s="1">
        <v>12211</v>
      </c>
      <c r="O1880" s="1">
        <v>23</v>
      </c>
    </row>
    <row r="1881" spans="1:15">
      <c r="A1881">
        <v>1875</v>
      </c>
      <c r="B1881">
        <v>313310</v>
      </c>
      <c r="C1881" t="s">
        <v>400</v>
      </c>
      <c r="D1881" t="s">
        <v>904</v>
      </c>
      <c r="E1881">
        <v>2009</v>
      </c>
      <c r="F1881" t="s">
        <v>1499</v>
      </c>
      <c r="G1881" t="s">
        <v>914</v>
      </c>
      <c r="H1881" s="1">
        <v>12378</v>
      </c>
      <c r="I1881" s="1">
        <v>15253</v>
      </c>
      <c r="J1881" s="1">
        <v>15253</v>
      </c>
      <c r="K1881" s="1">
        <v>15253</v>
      </c>
      <c r="L1881" s="1">
        <v>12378</v>
      </c>
      <c r="O1881" s="1">
        <v>35</v>
      </c>
    </row>
    <row r="1882" spans="1:15">
      <c r="A1882">
        <v>1876</v>
      </c>
      <c r="B1882">
        <v>313310</v>
      </c>
      <c r="C1882" t="s">
        <v>400</v>
      </c>
      <c r="D1882" t="s">
        <v>904</v>
      </c>
      <c r="E1882">
        <v>2010</v>
      </c>
      <c r="F1882" t="s">
        <v>1499</v>
      </c>
      <c r="G1882" t="s">
        <v>914</v>
      </c>
      <c r="H1882" s="1">
        <v>11925</v>
      </c>
      <c r="I1882" s="1">
        <v>14175</v>
      </c>
      <c r="J1882" s="1">
        <v>14175</v>
      </c>
      <c r="K1882" s="1">
        <v>13710</v>
      </c>
      <c r="L1882" s="1">
        <v>11925</v>
      </c>
      <c r="O1882" s="1">
        <v>27</v>
      </c>
    </row>
    <row r="1883" spans="1:15">
      <c r="A1883">
        <v>1877</v>
      </c>
      <c r="B1883">
        <v>313310</v>
      </c>
      <c r="C1883" t="s">
        <v>400</v>
      </c>
      <c r="D1883" t="s">
        <v>904</v>
      </c>
      <c r="E1883">
        <v>2011</v>
      </c>
      <c r="F1883" t="s">
        <v>1500</v>
      </c>
      <c r="G1883" t="s">
        <v>916</v>
      </c>
      <c r="H1883" s="1">
        <v>12007</v>
      </c>
      <c r="I1883" s="1">
        <v>14272</v>
      </c>
      <c r="J1883" s="1">
        <v>14272</v>
      </c>
      <c r="K1883" s="1">
        <v>14101</v>
      </c>
      <c r="L1883" s="1">
        <v>12005</v>
      </c>
      <c r="O1883" s="1">
        <v>16</v>
      </c>
    </row>
    <row r="1884" spans="1:15">
      <c r="A1884">
        <v>1878</v>
      </c>
      <c r="B1884">
        <v>313310</v>
      </c>
      <c r="C1884" t="s">
        <v>400</v>
      </c>
      <c r="D1884" t="s">
        <v>904</v>
      </c>
      <c r="E1884">
        <v>2012</v>
      </c>
      <c r="F1884" t="s">
        <v>1499</v>
      </c>
      <c r="G1884" t="s">
        <v>914</v>
      </c>
      <c r="H1884" s="1">
        <v>12086</v>
      </c>
      <c r="I1884" s="1">
        <v>14366</v>
      </c>
      <c r="J1884" s="1">
        <v>14366</v>
      </c>
      <c r="K1884" s="1">
        <v>14200</v>
      </c>
      <c r="L1884" s="1">
        <v>12030</v>
      </c>
      <c r="O1884" s="1">
        <v>26</v>
      </c>
    </row>
    <row r="1885" spans="1:15">
      <c r="A1885">
        <v>1879</v>
      </c>
      <c r="B1885">
        <v>313310</v>
      </c>
      <c r="C1885" t="s">
        <v>400</v>
      </c>
      <c r="D1885" t="s">
        <v>904</v>
      </c>
      <c r="E1885">
        <v>2013</v>
      </c>
      <c r="F1885" t="s">
        <v>1499</v>
      </c>
      <c r="G1885" t="s">
        <v>914</v>
      </c>
      <c r="H1885" s="1">
        <v>12537</v>
      </c>
      <c r="I1885" s="1">
        <v>14902</v>
      </c>
      <c r="J1885" s="1">
        <v>14902</v>
      </c>
      <c r="K1885" s="1">
        <v>14895</v>
      </c>
      <c r="L1885" s="1">
        <v>12537</v>
      </c>
      <c r="O1885" s="1">
        <v>10</v>
      </c>
    </row>
    <row r="1886" spans="1:15">
      <c r="A1886">
        <v>1880</v>
      </c>
      <c r="B1886">
        <v>313310</v>
      </c>
      <c r="C1886" t="s">
        <v>400</v>
      </c>
      <c r="D1886" t="s">
        <v>904</v>
      </c>
      <c r="E1886">
        <v>2014</v>
      </c>
      <c r="F1886" t="s">
        <v>1498</v>
      </c>
      <c r="G1886" t="s">
        <v>930</v>
      </c>
      <c r="J1886" s="1">
        <v>15006</v>
      </c>
      <c r="O1886" s="1">
        <v>17</v>
      </c>
    </row>
    <row r="1887" spans="1:15">
      <c r="A1887">
        <v>1881</v>
      </c>
      <c r="B1887">
        <v>313330</v>
      </c>
      <c r="C1887" t="s">
        <v>402</v>
      </c>
      <c r="D1887" t="s">
        <v>904</v>
      </c>
      <c r="E1887">
        <v>2007</v>
      </c>
      <c r="F1887" t="s">
        <v>905</v>
      </c>
      <c r="G1887" t="s">
        <v>906</v>
      </c>
      <c r="J1887" s="1">
        <v>20986</v>
      </c>
      <c r="O1887" s="1"/>
    </row>
    <row r="1888" spans="1:15">
      <c r="A1888">
        <v>1882</v>
      </c>
      <c r="B1888">
        <v>313330</v>
      </c>
      <c r="C1888" t="s">
        <v>402</v>
      </c>
      <c r="D1888" t="s">
        <v>904</v>
      </c>
      <c r="E1888">
        <v>2008</v>
      </c>
      <c r="F1888" t="s">
        <v>905</v>
      </c>
      <c r="G1888" t="s">
        <v>916</v>
      </c>
      <c r="H1888" s="1">
        <v>16244</v>
      </c>
      <c r="I1888" s="1">
        <v>21603</v>
      </c>
      <c r="J1888" s="1">
        <v>21603</v>
      </c>
      <c r="K1888" s="1">
        <v>2388</v>
      </c>
      <c r="L1888" s="1">
        <v>2388</v>
      </c>
      <c r="O1888" s="1">
        <v>179</v>
      </c>
    </row>
    <row r="1889" spans="1:15">
      <c r="A1889">
        <v>1883</v>
      </c>
      <c r="B1889">
        <v>313330</v>
      </c>
      <c r="C1889" t="s">
        <v>402</v>
      </c>
      <c r="D1889" t="s">
        <v>904</v>
      </c>
      <c r="E1889">
        <v>2009</v>
      </c>
      <c r="F1889" t="s">
        <v>1503</v>
      </c>
      <c r="G1889" t="s">
        <v>914</v>
      </c>
      <c r="H1889" s="1">
        <v>16255</v>
      </c>
      <c r="I1889" s="1">
        <v>21618</v>
      </c>
      <c r="J1889" s="1">
        <v>21618</v>
      </c>
      <c r="K1889" s="1">
        <v>4011</v>
      </c>
      <c r="L1889" s="1">
        <v>4011</v>
      </c>
      <c r="O1889" s="1">
        <v>139</v>
      </c>
    </row>
    <row r="1890" spans="1:15">
      <c r="A1890">
        <v>1884</v>
      </c>
      <c r="B1890">
        <v>313330</v>
      </c>
      <c r="C1890" t="s">
        <v>402</v>
      </c>
      <c r="D1890" t="s">
        <v>904</v>
      </c>
      <c r="E1890">
        <v>2010</v>
      </c>
      <c r="F1890" t="s">
        <v>1503</v>
      </c>
      <c r="G1890" t="s">
        <v>914</v>
      </c>
      <c r="H1890" s="1">
        <v>15779</v>
      </c>
      <c r="I1890" s="1">
        <v>21001</v>
      </c>
      <c r="J1890" s="1">
        <v>21001</v>
      </c>
      <c r="K1890" s="1">
        <v>4790</v>
      </c>
      <c r="L1890" s="1">
        <v>4790</v>
      </c>
      <c r="O1890" s="1">
        <v>155</v>
      </c>
    </row>
    <row r="1891" spans="1:15">
      <c r="A1891">
        <v>1885</v>
      </c>
      <c r="B1891">
        <v>313330</v>
      </c>
      <c r="C1891" t="s">
        <v>402</v>
      </c>
      <c r="D1891" t="s">
        <v>904</v>
      </c>
      <c r="E1891">
        <v>2011</v>
      </c>
      <c r="F1891" t="s">
        <v>1502</v>
      </c>
      <c r="G1891" t="s">
        <v>1171</v>
      </c>
      <c r="H1891" s="1">
        <v>15764</v>
      </c>
      <c r="I1891" s="1">
        <v>20981</v>
      </c>
      <c r="J1891" s="1">
        <v>20981</v>
      </c>
      <c r="K1891" s="1">
        <v>6137</v>
      </c>
      <c r="L1891" s="1">
        <v>6137</v>
      </c>
      <c r="O1891" s="1">
        <v>89</v>
      </c>
    </row>
    <row r="1892" spans="1:15">
      <c r="A1892">
        <v>1886</v>
      </c>
      <c r="B1892">
        <v>313330</v>
      </c>
      <c r="C1892" t="s">
        <v>402</v>
      </c>
      <c r="D1892" t="s">
        <v>904</v>
      </c>
      <c r="E1892">
        <v>2012</v>
      </c>
      <c r="F1892" t="s">
        <v>1502</v>
      </c>
      <c r="G1892" t="s">
        <v>1171</v>
      </c>
      <c r="H1892" s="1">
        <v>15749</v>
      </c>
      <c r="I1892" s="1">
        <v>20961</v>
      </c>
      <c r="J1892" s="1">
        <v>20961</v>
      </c>
      <c r="K1892" s="1">
        <v>8769</v>
      </c>
      <c r="L1892" s="1">
        <v>8769</v>
      </c>
      <c r="O1892" s="1">
        <v>107</v>
      </c>
    </row>
    <row r="1893" spans="1:15">
      <c r="A1893">
        <v>1887</v>
      </c>
      <c r="B1893">
        <v>313330</v>
      </c>
      <c r="C1893" t="s">
        <v>402</v>
      </c>
      <c r="D1893" t="s">
        <v>904</v>
      </c>
      <c r="E1893">
        <v>2013</v>
      </c>
      <c r="F1893" t="s">
        <v>1502</v>
      </c>
      <c r="G1893" t="s">
        <v>1171</v>
      </c>
      <c r="H1893" s="1">
        <v>16206</v>
      </c>
      <c r="I1893" s="1">
        <v>21569</v>
      </c>
      <c r="J1893" s="1">
        <v>21569</v>
      </c>
      <c r="K1893" s="1">
        <v>8794</v>
      </c>
      <c r="L1893" s="1">
        <v>8794</v>
      </c>
      <c r="O1893" s="1">
        <v>27</v>
      </c>
    </row>
    <row r="1894" spans="1:15">
      <c r="A1894">
        <v>1888</v>
      </c>
      <c r="B1894">
        <v>313330</v>
      </c>
      <c r="C1894" t="s">
        <v>402</v>
      </c>
      <c r="D1894" t="s">
        <v>904</v>
      </c>
      <c r="E1894">
        <v>2014</v>
      </c>
      <c r="F1894" t="s">
        <v>1502</v>
      </c>
      <c r="G1894" t="s">
        <v>1171</v>
      </c>
      <c r="H1894" s="1">
        <v>16204</v>
      </c>
      <c r="I1894" s="1">
        <v>21566</v>
      </c>
      <c r="J1894" s="1">
        <v>21566</v>
      </c>
      <c r="K1894" s="1">
        <v>9533</v>
      </c>
      <c r="L1894" s="1">
        <v>9533</v>
      </c>
      <c r="O1894" s="1">
        <v>10</v>
      </c>
    </row>
    <row r="1895" spans="1:15">
      <c r="A1895">
        <v>1889</v>
      </c>
      <c r="B1895">
        <v>313340</v>
      </c>
      <c r="C1895" t="s">
        <v>403</v>
      </c>
      <c r="D1895" t="s">
        <v>904</v>
      </c>
      <c r="E1895">
        <v>2007</v>
      </c>
      <c r="F1895" t="s">
        <v>905</v>
      </c>
      <c r="G1895" t="s">
        <v>906</v>
      </c>
      <c r="J1895" s="1">
        <v>14019</v>
      </c>
      <c r="O1895" s="1"/>
    </row>
    <row r="1896" spans="1:15">
      <c r="A1896">
        <v>1890</v>
      </c>
      <c r="B1896">
        <v>313340</v>
      </c>
      <c r="C1896" t="s">
        <v>403</v>
      </c>
      <c r="D1896" t="s">
        <v>904</v>
      </c>
      <c r="E1896">
        <v>2008</v>
      </c>
      <c r="F1896" t="s">
        <v>905</v>
      </c>
      <c r="G1896" t="s">
        <v>906</v>
      </c>
      <c r="J1896" s="1">
        <v>14755</v>
      </c>
      <c r="O1896" s="1">
        <v>45</v>
      </c>
    </row>
    <row r="1897" spans="1:15">
      <c r="A1897">
        <v>1891</v>
      </c>
      <c r="B1897">
        <v>313340</v>
      </c>
      <c r="C1897" t="s">
        <v>403</v>
      </c>
      <c r="D1897" t="s">
        <v>904</v>
      </c>
      <c r="E1897">
        <v>2009</v>
      </c>
      <c r="F1897" t="s">
        <v>1506</v>
      </c>
      <c r="G1897" t="s">
        <v>910</v>
      </c>
      <c r="H1897" s="1">
        <v>10160</v>
      </c>
      <c r="I1897" s="1">
        <v>15043</v>
      </c>
      <c r="J1897" s="1">
        <v>15043</v>
      </c>
      <c r="K1897" s="1">
        <v>10250</v>
      </c>
      <c r="L1897" s="1">
        <v>10250</v>
      </c>
      <c r="O1897" s="1">
        <v>28</v>
      </c>
    </row>
    <row r="1898" spans="1:15">
      <c r="A1898">
        <v>1892</v>
      </c>
      <c r="B1898">
        <v>313340</v>
      </c>
      <c r="C1898" t="s">
        <v>403</v>
      </c>
      <c r="D1898" t="s">
        <v>904</v>
      </c>
      <c r="E1898">
        <v>2010</v>
      </c>
      <c r="F1898" t="s">
        <v>905</v>
      </c>
      <c r="G1898" t="s">
        <v>906</v>
      </c>
      <c r="J1898" s="1">
        <v>13656</v>
      </c>
      <c r="O1898" s="1">
        <v>39</v>
      </c>
    </row>
    <row r="1899" spans="1:15">
      <c r="A1899">
        <v>1893</v>
      </c>
      <c r="B1899">
        <v>313340</v>
      </c>
      <c r="C1899" t="s">
        <v>403</v>
      </c>
      <c r="D1899" t="s">
        <v>904</v>
      </c>
      <c r="E1899">
        <v>2011</v>
      </c>
      <c r="F1899" t="s">
        <v>1505</v>
      </c>
      <c r="G1899" t="s">
        <v>908</v>
      </c>
      <c r="J1899" s="1">
        <v>13797</v>
      </c>
      <c r="O1899" s="1">
        <v>30</v>
      </c>
    </row>
    <row r="1900" spans="1:15">
      <c r="A1900">
        <v>1894</v>
      </c>
      <c r="B1900">
        <v>313340</v>
      </c>
      <c r="C1900" t="s">
        <v>403</v>
      </c>
      <c r="D1900" t="s">
        <v>904</v>
      </c>
      <c r="E1900">
        <v>2012</v>
      </c>
      <c r="F1900" t="s">
        <v>1504</v>
      </c>
      <c r="G1900" t="s">
        <v>912</v>
      </c>
      <c r="H1900" s="1">
        <v>9751</v>
      </c>
      <c r="I1900" s="1">
        <v>13932</v>
      </c>
      <c r="J1900" s="1">
        <v>13932</v>
      </c>
      <c r="K1900" s="1">
        <v>9751</v>
      </c>
      <c r="L1900" s="1">
        <v>9751</v>
      </c>
      <c r="O1900" s="1">
        <v>21</v>
      </c>
    </row>
    <row r="1901" spans="1:15">
      <c r="A1901">
        <v>1895</v>
      </c>
      <c r="B1901">
        <v>313340</v>
      </c>
      <c r="C1901" t="s">
        <v>403</v>
      </c>
      <c r="D1901" t="s">
        <v>904</v>
      </c>
      <c r="E1901">
        <v>2013</v>
      </c>
      <c r="F1901" t="s">
        <v>905</v>
      </c>
      <c r="G1901" t="s">
        <v>906</v>
      </c>
      <c r="J1901" s="1">
        <v>14501</v>
      </c>
      <c r="O1901" s="1">
        <v>13</v>
      </c>
    </row>
    <row r="1902" spans="1:15">
      <c r="A1902">
        <v>1896</v>
      </c>
      <c r="B1902">
        <v>313340</v>
      </c>
      <c r="C1902" t="s">
        <v>403</v>
      </c>
      <c r="D1902" t="s">
        <v>904</v>
      </c>
      <c r="E1902">
        <v>2014</v>
      </c>
      <c r="F1902" t="s">
        <v>1504</v>
      </c>
      <c r="G1902" t="s">
        <v>912</v>
      </c>
      <c r="H1902" s="1">
        <v>10250</v>
      </c>
      <c r="I1902" s="1">
        <v>14645</v>
      </c>
      <c r="J1902" s="1">
        <v>14645</v>
      </c>
      <c r="K1902" s="1">
        <v>10250</v>
      </c>
      <c r="L1902" s="1">
        <v>10250</v>
      </c>
      <c r="O1902" s="1">
        <v>2</v>
      </c>
    </row>
    <row r="1903" spans="1:15">
      <c r="A1903">
        <v>1897</v>
      </c>
      <c r="B1903">
        <v>313350</v>
      </c>
      <c r="C1903" t="s">
        <v>404</v>
      </c>
      <c r="D1903" t="s">
        <v>904</v>
      </c>
      <c r="E1903">
        <v>2007</v>
      </c>
      <c r="F1903" t="s">
        <v>905</v>
      </c>
      <c r="G1903" t="s">
        <v>916</v>
      </c>
      <c r="H1903" s="1">
        <v>15875</v>
      </c>
      <c r="I1903" s="1">
        <v>20653</v>
      </c>
      <c r="J1903" s="1">
        <v>20653</v>
      </c>
      <c r="K1903" s="1">
        <v>15130</v>
      </c>
      <c r="L1903" s="1">
        <v>15130</v>
      </c>
      <c r="O1903" s="1"/>
    </row>
    <row r="1904" spans="1:15">
      <c r="A1904">
        <v>1898</v>
      </c>
      <c r="B1904">
        <v>313350</v>
      </c>
      <c r="C1904" t="s">
        <v>404</v>
      </c>
      <c r="D1904" t="s">
        <v>904</v>
      </c>
      <c r="E1904">
        <v>2008</v>
      </c>
      <c r="F1904" t="s">
        <v>905</v>
      </c>
      <c r="G1904" t="s">
        <v>916</v>
      </c>
      <c r="H1904" s="1">
        <v>16311</v>
      </c>
      <c r="I1904" s="1">
        <v>21220</v>
      </c>
      <c r="J1904" s="1">
        <v>21220</v>
      </c>
      <c r="K1904" s="1">
        <v>15722</v>
      </c>
      <c r="L1904" s="1">
        <v>15722</v>
      </c>
      <c r="O1904" s="1">
        <v>59</v>
      </c>
    </row>
    <row r="1905" spans="1:15">
      <c r="A1905">
        <v>1899</v>
      </c>
      <c r="B1905">
        <v>313350</v>
      </c>
      <c r="C1905" t="s">
        <v>404</v>
      </c>
      <c r="D1905" t="s">
        <v>904</v>
      </c>
      <c r="E1905">
        <v>2009</v>
      </c>
      <c r="F1905" t="s">
        <v>1507</v>
      </c>
      <c r="G1905" t="s">
        <v>914</v>
      </c>
      <c r="H1905" s="1">
        <v>16295</v>
      </c>
      <c r="I1905" s="1">
        <v>21200</v>
      </c>
      <c r="J1905" s="1">
        <v>21200</v>
      </c>
      <c r="K1905" s="1">
        <v>16036</v>
      </c>
      <c r="L1905" s="1">
        <v>16036</v>
      </c>
      <c r="O1905" s="1">
        <v>51</v>
      </c>
    </row>
    <row r="1906" spans="1:15">
      <c r="A1906">
        <v>1900</v>
      </c>
      <c r="B1906">
        <v>313350</v>
      </c>
      <c r="C1906" t="s">
        <v>404</v>
      </c>
      <c r="D1906" t="s">
        <v>904</v>
      </c>
      <c r="E1906">
        <v>2010</v>
      </c>
      <c r="F1906" t="s">
        <v>1507</v>
      </c>
      <c r="G1906" t="s">
        <v>914</v>
      </c>
      <c r="H1906" s="1">
        <v>16503</v>
      </c>
      <c r="I1906" s="1">
        <v>21377</v>
      </c>
      <c r="J1906" s="1">
        <v>21377</v>
      </c>
      <c r="K1906" s="1">
        <v>16375</v>
      </c>
      <c r="L1906" s="1">
        <v>16375</v>
      </c>
      <c r="O1906" s="1">
        <v>77</v>
      </c>
    </row>
    <row r="1907" spans="1:15">
      <c r="A1907">
        <v>1901</v>
      </c>
      <c r="B1907">
        <v>313350</v>
      </c>
      <c r="C1907" t="s">
        <v>404</v>
      </c>
      <c r="D1907" t="s">
        <v>904</v>
      </c>
      <c r="E1907">
        <v>2011</v>
      </c>
      <c r="F1907" t="s">
        <v>1507</v>
      </c>
      <c r="G1907" t="s">
        <v>914</v>
      </c>
      <c r="H1907" s="1">
        <v>16511</v>
      </c>
      <c r="I1907" s="1">
        <v>21388</v>
      </c>
      <c r="J1907" s="1">
        <v>21388</v>
      </c>
      <c r="K1907" s="1">
        <v>16511</v>
      </c>
      <c r="L1907" s="1">
        <v>16511</v>
      </c>
      <c r="O1907" s="1">
        <v>62</v>
      </c>
    </row>
    <row r="1908" spans="1:15">
      <c r="A1908">
        <v>1902</v>
      </c>
      <c r="B1908">
        <v>313350</v>
      </c>
      <c r="C1908" t="s">
        <v>404</v>
      </c>
      <c r="D1908" t="s">
        <v>904</v>
      </c>
      <c r="E1908">
        <v>2012</v>
      </c>
      <c r="F1908" t="s">
        <v>1507</v>
      </c>
      <c r="G1908" t="s">
        <v>914</v>
      </c>
      <c r="H1908" s="1">
        <v>16520</v>
      </c>
      <c r="I1908" s="1">
        <v>21399</v>
      </c>
      <c r="J1908" s="1">
        <v>21399</v>
      </c>
      <c r="K1908" s="1">
        <v>16520</v>
      </c>
      <c r="L1908" s="1">
        <v>16520</v>
      </c>
      <c r="O1908" s="1">
        <v>65</v>
      </c>
    </row>
    <row r="1909" spans="1:15">
      <c r="A1909">
        <v>1903</v>
      </c>
      <c r="B1909">
        <v>313350</v>
      </c>
      <c r="C1909" t="s">
        <v>404</v>
      </c>
      <c r="D1909" t="s">
        <v>904</v>
      </c>
      <c r="E1909">
        <v>2013</v>
      </c>
      <c r="F1909" t="s">
        <v>1507</v>
      </c>
      <c r="G1909" t="s">
        <v>914</v>
      </c>
      <c r="H1909" s="1">
        <v>17026</v>
      </c>
      <c r="I1909" s="1">
        <v>22054</v>
      </c>
      <c r="J1909" s="1">
        <v>22054</v>
      </c>
      <c r="K1909" s="1">
        <v>17026</v>
      </c>
      <c r="L1909" s="1">
        <v>17026</v>
      </c>
      <c r="O1909" s="1">
        <v>50</v>
      </c>
    </row>
    <row r="1910" spans="1:15">
      <c r="A1910">
        <v>1904</v>
      </c>
      <c r="B1910">
        <v>313350</v>
      </c>
      <c r="C1910" t="s">
        <v>404</v>
      </c>
      <c r="D1910" t="s">
        <v>904</v>
      </c>
      <c r="E1910">
        <v>2014</v>
      </c>
      <c r="F1910" t="s">
        <v>1507</v>
      </c>
      <c r="G1910" t="s">
        <v>914</v>
      </c>
      <c r="H1910" s="1">
        <v>17047</v>
      </c>
      <c r="I1910" s="1">
        <v>22082</v>
      </c>
      <c r="J1910" s="1">
        <v>22082</v>
      </c>
      <c r="K1910" s="1">
        <v>17047</v>
      </c>
      <c r="L1910" s="1">
        <v>17047</v>
      </c>
      <c r="O1910" s="1">
        <v>79</v>
      </c>
    </row>
    <row r="1911" spans="1:15">
      <c r="A1911">
        <v>1905</v>
      </c>
      <c r="B1911">
        <v>313375</v>
      </c>
      <c r="C1911" t="s">
        <v>407</v>
      </c>
      <c r="D1911" t="s">
        <v>904</v>
      </c>
      <c r="E1911">
        <v>2007</v>
      </c>
      <c r="F1911" t="s">
        <v>905</v>
      </c>
      <c r="G1911" t="s">
        <v>906</v>
      </c>
      <c r="J1911" s="1">
        <v>14551</v>
      </c>
      <c r="O1911" s="1"/>
    </row>
    <row r="1912" spans="1:15">
      <c r="A1912">
        <v>1906</v>
      </c>
      <c r="B1912">
        <v>313375</v>
      </c>
      <c r="C1912" t="s">
        <v>407</v>
      </c>
      <c r="D1912" t="s">
        <v>904</v>
      </c>
      <c r="E1912">
        <v>2008</v>
      </c>
      <c r="F1912" t="s">
        <v>905</v>
      </c>
      <c r="G1912" t="s">
        <v>906</v>
      </c>
      <c r="J1912" s="1">
        <v>15123</v>
      </c>
      <c r="O1912" s="1">
        <v>28</v>
      </c>
    </row>
    <row r="1913" spans="1:15">
      <c r="A1913">
        <v>1907</v>
      </c>
      <c r="B1913">
        <v>313375</v>
      </c>
      <c r="C1913" t="s">
        <v>407</v>
      </c>
      <c r="D1913" t="s">
        <v>904</v>
      </c>
      <c r="E1913">
        <v>2009</v>
      </c>
      <c r="F1913" t="s">
        <v>1509</v>
      </c>
      <c r="G1913" t="s">
        <v>912</v>
      </c>
      <c r="H1913" s="1">
        <v>14913</v>
      </c>
      <c r="I1913" s="1">
        <v>15257</v>
      </c>
      <c r="J1913" s="1">
        <v>15257</v>
      </c>
      <c r="K1913" s="1">
        <v>15132</v>
      </c>
      <c r="L1913" s="1">
        <v>15132</v>
      </c>
      <c r="O1913" s="1">
        <v>19</v>
      </c>
    </row>
    <row r="1914" spans="1:15">
      <c r="A1914">
        <v>1908</v>
      </c>
      <c r="B1914">
        <v>313375</v>
      </c>
      <c r="C1914" t="s">
        <v>407</v>
      </c>
      <c r="D1914" t="s">
        <v>904</v>
      </c>
      <c r="E1914">
        <v>2010</v>
      </c>
      <c r="F1914" t="s">
        <v>1510</v>
      </c>
      <c r="G1914" t="s">
        <v>910</v>
      </c>
      <c r="H1914" s="1">
        <v>14562</v>
      </c>
      <c r="I1914" s="1">
        <v>14945</v>
      </c>
      <c r="J1914" s="1">
        <v>14945</v>
      </c>
      <c r="K1914" s="1">
        <v>14562</v>
      </c>
      <c r="L1914" s="1">
        <v>14562</v>
      </c>
      <c r="O1914" s="1">
        <v>35</v>
      </c>
    </row>
    <row r="1915" spans="1:15">
      <c r="A1915">
        <v>1909</v>
      </c>
      <c r="B1915">
        <v>313375</v>
      </c>
      <c r="C1915" t="s">
        <v>407</v>
      </c>
      <c r="D1915" t="s">
        <v>904</v>
      </c>
      <c r="E1915">
        <v>2011</v>
      </c>
      <c r="F1915" t="s">
        <v>1509</v>
      </c>
      <c r="G1915" t="s">
        <v>912</v>
      </c>
      <c r="H1915" s="1">
        <v>14657</v>
      </c>
      <c r="I1915" s="1">
        <v>15042</v>
      </c>
      <c r="J1915" s="1">
        <v>15042</v>
      </c>
      <c r="K1915" s="1">
        <v>14657</v>
      </c>
      <c r="L1915" s="1">
        <v>14657</v>
      </c>
      <c r="O1915" s="1">
        <v>12</v>
      </c>
    </row>
    <row r="1916" spans="1:15">
      <c r="A1916">
        <v>1910</v>
      </c>
      <c r="B1916">
        <v>313375</v>
      </c>
      <c r="C1916" t="s">
        <v>407</v>
      </c>
      <c r="D1916" t="s">
        <v>904</v>
      </c>
      <c r="E1916">
        <v>2012</v>
      </c>
      <c r="F1916" t="s">
        <v>1509</v>
      </c>
      <c r="G1916" t="s">
        <v>912</v>
      </c>
      <c r="H1916" s="1">
        <v>14747</v>
      </c>
      <c r="I1916" s="1">
        <v>15135</v>
      </c>
      <c r="J1916" s="1">
        <v>15135</v>
      </c>
      <c r="K1916" s="1">
        <v>14747</v>
      </c>
      <c r="L1916" s="1">
        <v>14747</v>
      </c>
      <c r="O1916" s="1">
        <v>13</v>
      </c>
    </row>
    <row r="1917" spans="1:15">
      <c r="A1917">
        <v>1911</v>
      </c>
      <c r="B1917">
        <v>313375</v>
      </c>
      <c r="C1917" t="s">
        <v>407</v>
      </c>
      <c r="D1917" t="s">
        <v>904</v>
      </c>
      <c r="E1917">
        <v>2013</v>
      </c>
      <c r="F1917" t="s">
        <v>1509</v>
      </c>
      <c r="G1917" t="s">
        <v>912</v>
      </c>
      <c r="H1917" s="1">
        <v>15292</v>
      </c>
      <c r="I1917" s="1">
        <v>15694</v>
      </c>
      <c r="J1917" s="1">
        <v>15694</v>
      </c>
      <c r="K1917" s="1">
        <v>15694</v>
      </c>
      <c r="L1917" s="1">
        <v>15292</v>
      </c>
      <c r="O1917" s="1">
        <v>11</v>
      </c>
    </row>
    <row r="1918" spans="1:15">
      <c r="A1918">
        <v>1912</v>
      </c>
      <c r="B1918">
        <v>313375</v>
      </c>
      <c r="C1918" t="s">
        <v>407</v>
      </c>
      <c r="D1918" t="s">
        <v>904</v>
      </c>
      <c r="E1918">
        <v>2014</v>
      </c>
      <c r="F1918" t="s">
        <v>1509</v>
      </c>
      <c r="G1918" t="s">
        <v>912</v>
      </c>
      <c r="H1918" s="1">
        <v>15393</v>
      </c>
      <c r="I1918" s="1">
        <v>15798</v>
      </c>
      <c r="J1918" s="1">
        <v>15798</v>
      </c>
      <c r="K1918" s="1">
        <v>15798</v>
      </c>
      <c r="L1918" s="1">
        <v>15393</v>
      </c>
      <c r="O1918" s="1">
        <v>7</v>
      </c>
    </row>
    <row r="1919" spans="1:15">
      <c r="A1919">
        <v>1913</v>
      </c>
      <c r="B1919">
        <v>313380</v>
      </c>
      <c r="C1919" t="s">
        <v>408</v>
      </c>
      <c r="D1919" t="s">
        <v>904</v>
      </c>
      <c r="E1919">
        <v>2007</v>
      </c>
      <c r="F1919" t="s">
        <v>1512</v>
      </c>
      <c r="G1919" t="s">
        <v>916</v>
      </c>
      <c r="H1919" s="1">
        <v>77100</v>
      </c>
      <c r="I1919" s="1">
        <v>81833</v>
      </c>
      <c r="J1919" s="1">
        <v>81833</v>
      </c>
      <c r="K1919" s="1">
        <v>76756</v>
      </c>
      <c r="L1919" s="1">
        <v>76084</v>
      </c>
      <c r="O1919" s="1"/>
    </row>
    <row r="1920" spans="1:15">
      <c r="A1920">
        <v>1914</v>
      </c>
      <c r="B1920">
        <v>313380</v>
      </c>
      <c r="C1920" t="s">
        <v>408</v>
      </c>
      <c r="D1920" t="s">
        <v>904</v>
      </c>
      <c r="E1920">
        <v>2008</v>
      </c>
      <c r="F1920" t="s">
        <v>1512</v>
      </c>
      <c r="G1920" t="s">
        <v>916</v>
      </c>
      <c r="H1920" s="1">
        <v>80150</v>
      </c>
      <c r="I1920" s="1">
        <v>85070</v>
      </c>
      <c r="J1920" s="1">
        <v>85070</v>
      </c>
      <c r="K1920" s="1">
        <v>81262</v>
      </c>
      <c r="L1920" s="1">
        <v>80069</v>
      </c>
      <c r="O1920" s="1">
        <v>66</v>
      </c>
    </row>
    <row r="1921" spans="1:15">
      <c r="A1921">
        <v>1915</v>
      </c>
      <c r="B1921">
        <v>313380</v>
      </c>
      <c r="C1921" t="s">
        <v>408</v>
      </c>
      <c r="D1921" t="s">
        <v>904</v>
      </c>
      <c r="E1921">
        <v>2009</v>
      </c>
      <c r="F1921" t="s">
        <v>1512</v>
      </c>
      <c r="G1921" t="s">
        <v>916</v>
      </c>
      <c r="H1921" s="1">
        <v>80873</v>
      </c>
      <c r="I1921" s="1">
        <v>85838</v>
      </c>
      <c r="J1921" s="1">
        <v>85838</v>
      </c>
      <c r="K1921" s="1">
        <v>81985</v>
      </c>
      <c r="L1921" s="1">
        <v>80792</v>
      </c>
      <c r="O1921" s="1">
        <v>73</v>
      </c>
    </row>
    <row r="1922" spans="1:15">
      <c r="A1922">
        <v>1916</v>
      </c>
      <c r="B1922">
        <v>313380</v>
      </c>
      <c r="C1922" t="s">
        <v>408</v>
      </c>
      <c r="D1922" t="s">
        <v>904</v>
      </c>
      <c r="E1922">
        <v>2010</v>
      </c>
      <c r="F1922" t="s">
        <v>1511</v>
      </c>
      <c r="G1922" t="s">
        <v>914</v>
      </c>
      <c r="H1922" s="1">
        <v>80451</v>
      </c>
      <c r="I1922" s="1">
        <v>85463</v>
      </c>
      <c r="J1922" s="1">
        <v>85463</v>
      </c>
      <c r="K1922" s="1">
        <v>81598</v>
      </c>
      <c r="L1922" s="1">
        <v>80370</v>
      </c>
      <c r="O1922" s="1">
        <v>103</v>
      </c>
    </row>
    <row r="1923" spans="1:15">
      <c r="A1923">
        <v>1917</v>
      </c>
      <c r="B1923">
        <v>313380</v>
      </c>
      <c r="C1923" t="s">
        <v>408</v>
      </c>
      <c r="D1923" t="s">
        <v>904</v>
      </c>
      <c r="E1923">
        <v>2011</v>
      </c>
      <c r="F1923" t="s">
        <v>1511</v>
      </c>
      <c r="G1923" t="s">
        <v>914</v>
      </c>
      <c r="H1923" s="1">
        <v>81073</v>
      </c>
      <c r="I1923" s="1">
        <v>86124</v>
      </c>
      <c r="J1923" s="1">
        <v>86124</v>
      </c>
      <c r="K1923" s="1">
        <v>81598</v>
      </c>
      <c r="L1923" s="1">
        <v>80991</v>
      </c>
      <c r="O1923" s="1">
        <v>73</v>
      </c>
    </row>
    <row r="1924" spans="1:15">
      <c r="A1924">
        <v>1918</v>
      </c>
      <c r="B1924">
        <v>313380</v>
      </c>
      <c r="C1924" t="s">
        <v>408</v>
      </c>
      <c r="D1924" t="s">
        <v>904</v>
      </c>
      <c r="E1924">
        <v>2012</v>
      </c>
      <c r="F1924" t="s">
        <v>1511</v>
      </c>
      <c r="G1924" t="s">
        <v>914</v>
      </c>
      <c r="H1924" s="1">
        <v>81674</v>
      </c>
      <c r="I1924" s="1">
        <v>86762</v>
      </c>
      <c r="J1924" s="1">
        <v>86762</v>
      </c>
      <c r="K1924" s="1">
        <v>82182</v>
      </c>
      <c r="L1924" s="1">
        <v>81674</v>
      </c>
      <c r="O1924" s="1">
        <v>77</v>
      </c>
    </row>
    <row r="1925" spans="1:15">
      <c r="A1925">
        <v>1919</v>
      </c>
      <c r="B1925">
        <v>313380</v>
      </c>
      <c r="C1925" t="s">
        <v>408</v>
      </c>
      <c r="D1925" t="s">
        <v>904</v>
      </c>
      <c r="E1925">
        <v>2013</v>
      </c>
      <c r="F1925" t="s">
        <v>1511</v>
      </c>
      <c r="G1925" t="s">
        <v>914</v>
      </c>
      <c r="H1925" s="1">
        <v>84801</v>
      </c>
      <c r="I1925" s="1">
        <v>90084</v>
      </c>
      <c r="J1925" s="1">
        <v>90084</v>
      </c>
      <c r="K1925" s="1">
        <v>86753</v>
      </c>
      <c r="L1925" s="1">
        <v>82975</v>
      </c>
      <c r="O1925" s="1">
        <v>55</v>
      </c>
    </row>
    <row r="1926" spans="1:15">
      <c r="A1926">
        <v>1920</v>
      </c>
      <c r="B1926">
        <v>313380</v>
      </c>
      <c r="C1926" t="s">
        <v>408</v>
      </c>
      <c r="D1926" t="s">
        <v>904</v>
      </c>
      <c r="E1926">
        <v>2014</v>
      </c>
      <c r="F1926" t="s">
        <v>1511</v>
      </c>
      <c r="G1926" t="s">
        <v>914</v>
      </c>
      <c r="H1926" s="1">
        <v>85459</v>
      </c>
      <c r="I1926" s="1">
        <v>90783</v>
      </c>
      <c r="J1926" s="1">
        <v>90783</v>
      </c>
      <c r="K1926" s="1">
        <v>86753</v>
      </c>
      <c r="L1926" s="1">
        <v>85246</v>
      </c>
      <c r="O1926" s="1">
        <v>77</v>
      </c>
    </row>
    <row r="1927" spans="1:15" s="14" customFormat="1">
      <c r="A1927" s="14">
        <v>1921</v>
      </c>
      <c r="B1927" s="14">
        <v>313400</v>
      </c>
      <c r="C1927" s="14" t="s">
        <v>410</v>
      </c>
      <c r="D1927" s="14" t="s">
        <v>904</v>
      </c>
      <c r="E1927" s="14">
        <v>2007</v>
      </c>
      <c r="J1927" s="47">
        <v>14587</v>
      </c>
      <c r="O1927" s="47"/>
    </row>
    <row r="1928" spans="1:15" s="14" customFormat="1">
      <c r="A1928" s="14">
        <v>1922</v>
      </c>
      <c r="B1928" s="14">
        <v>313400</v>
      </c>
      <c r="C1928" s="14" t="s">
        <v>410</v>
      </c>
      <c r="D1928" s="14" t="s">
        <v>904</v>
      </c>
      <c r="E1928" s="14">
        <v>2008</v>
      </c>
      <c r="J1928" s="47">
        <v>15137</v>
      </c>
      <c r="O1928" s="47"/>
    </row>
    <row r="1929" spans="1:15" s="14" customFormat="1">
      <c r="A1929" s="14">
        <v>1923</v>
      </c>
      <c r="B1929" s="14">
        <v>313400</v>
      </c>
      <c r="C1929" s="14" t="s">
        <v>410</v>
      </c>
      <c r="D1929" s="14" t="s">
        <v>904</v>
      </c>
      <c r="E1929" s="14">
        <v>2009</v>
      </c>
      <c r="F1929" s="14" t="s">
        <v>1016</v>
      </c>
      <c r="J1929" s="47">
        <v>15252</v>
      </c>
      <c r="O1929" s="47"/>
    </row>
    <row r="1930" spans="1:15" s="14" customFormat="1">
      <c r="A1930" s="14">
        <v>1924</v>
      </c>
      <c r="B1930" s="14">
        <v>313400</v>
      </c>
      <c r="C1930" s="14" t="s">
        <v>410</v>
      </c>
      <c r="D1930" s="14" t="s">
        <v>904</v>
      </c>
      <c r="E1930" s="14">
        <v>2010</v>
      </c>
      <c r="F1930" s="14" t="s">
        <v>1016</v>
      </c>
      <c r="G1930" s="14" t="s">
        <v>906</v>
      </c>
      <c r="J1930" s="47">
        <v>14407</v>
      </c>
      <c r="O1930" s="47"/>
    </row>
    <row r="1931" spans="1:15" s="14" customFormat="1">
      <c r="A1931" s="14">
        <v>1925</v>
      </c>
      <c r="B1931" s="14">
        <v>313400</v>
      </c>
      <c r="C1931" s="14" t="s">
        <v>410</v>
      </c>
      <c r="D1931" s="14" t="s">
        <v>904</v>
      </c>
      <c r="E1931" s="14">
        <v>2011</v>
      </c>
      <c r="F1931" s="14" t="s">
        <v>1514</v>
      </c>
      <c r="G1931" s="14" t="s">
        <v>908</v>
      </c>
      <c r="J1931" s="47">
        <v>14447</v>
      </c>
      <c r="O1931" s="47"/>
    </row>
    <row r="1932" spans="1:15" s="14" customFormat="1">
      <c r="A1932" s="14">
        <v>1926</v>
      </c>
      <c r="B1932" s="14">
        <v>313400</v>
      </c>
      <c r="C1932" s="14" t="s">
        <v>410</v>
      </c>
      <c r="D1932" s="14" t="s">
        <v>904</v>
      </c>
      <c r="E1932" s="14">
        <v>2012</v>
      </c>
      <c r="F1932" s="14" t="s">
        <v>1514</v>
      </c>
      <c r="G1932" s="14" t="s">
        <v>914</v>
      </c>
      <c r="H1932" s="47">
        <v>6589</v>
      </c>
      <c r="I1932" s="47">
        <v>14485</v>
      </c>
      <c r="J1932" s="47">
        <v>14485</v>
      </c>
      <c r="K1932" s="47">
        <v>5965</v>
      </c>
      <c r="L1932" s="47">
        <v>5965</v>
      </c>
      <c r="O1932" s="47"/>
    </row>
    <row r="1933" spans="1:15" s="14" customFormat="1">
      <c r="A1933" s="14">
        <v>1927</v>
      </c>
      <c r="B1933" s="14">
        <v>313400</v>
      </c>
      <c r="C1933" s="14" t="s">
        <v>410</v>
      </c>
      <c r="D1933" s="14" t="s">
        <v>904</v>
      </c>
      <c r="E1933" s="14">
        <v>2013</v>
      </c>
      <c r="F1933" s="14" t="s">
        <v>1514</v>
      </c>
      <c r="G1933" s="14" t="s">
        <v>914</v>
      </c>
      <c r="H1933" s="47">
        <v>6807</v>
      </c>
      <c r="I1933" s="47">
        <v>14963</v>
      </c>
      <c r="J1933" s="47">
        <v>14963</v>
      </c>
      <c r="K1933" s="47">
        <v>5105</v>
      </c>
      <c r="L1933" s="47">
        <v>5105</v>
      </c>
      <c r="O1933" s="47"/>
    </row>
    <row r="1934" spans="1:15" s="14" customFormat="1">
      <c r="A1934" s="14">
        <v>1928</v>
      </c>
      <c r="B1934" s="14">
        <v>313400</v>
      </c>
      <c r="C1934" s="14" t="s">
        <v>410</v>
      </c>
      <c r="D1934" s="14" t="s">
        <v>904</v>
      </c>
      <c r="E1934" s="14">
        <v>2014</v>
      </c>
      <c r="F1934" s="14" t="s">
        <v>1514</v>
      </c>
      <c r="G1934" s="14" t="s">
        <v>914</v>
      </c>
      <c r="H1934" s="47">
        <v>6829</v>
      </c>
      <c r="I1934" s="47">
        <v>15012</v>
      </c>
      <c r="J1934" s="47">
        <v>15012</v>
      </c>
      <c r="K1934" s="47">
        <v>5594</v>
      </c>
      <c r="L1934" s="47">
        <v>5594</v>
      </c>
      <c r="O1934" s="47"/>
    </row>
    <row r="1935" spans="1:15" s="14" customFormat="1">
      <c r="A1935" s="14">
        <v>1929</v>
      </c>
      <c r="B1935" s="14">
        <v>313410</v>
      </c>
      <c r="C1935" s="14" t="s">
        <v>411</v>
      </c>
      <c r="D1935" s="14" t="s">
        <v>904</v>
      </c>
      <c r="E1935" s="14">
        <v>2007</v>
      </c>
      <c r="F1935" s="14" t="s">
        <v>905</v>
      </c>
      <c r="G1935" s="14" t="s">
        <v>906</v>
      </c>
      <c r="J1935" s="47">
        <v>5830</v>
      </c>
      <c r="O1935" s="47"/>
    </row>
    <row r="1936" spans="1:15" s="14" customFormat="1">
      <c r="A1936" s="14">
        <v>1930</v>
      </c>
      <c r="B1936" s="14">
        <v>313410</v>
      </c>
      <c r="C1936" s="14" t="s">
        <v>411</v>
      </c>
      <c r="D1936" s="14" t="s">
        <v>904</v>
      </c>
      <c r="E1936" s="14">
        <v>2008</v>
      </c>
      <c r="F1936" s="14" t="s">
        <v>905</v>
      </c>
      <c r="G1936" s="14" t="s">
        <v>906</v>
      </c>
      <c r="J1936" s="47">
        <v>6038</v>
      </c>
      <c r="O1936" s="47"/>
    </row>
    <row r="1937" spans="1:15" s="14" customFormat="1">
      <c r="A1937" s="14">
        <v>1931</v>
      </c>
      <c r="B1937" s="14">
        <v>313410</v>
      </c>
      <c r="C1937" s="14" t="s">
        <v>411</v>
      </c>
      <c r="D1937" s="14" t="s">
        <v>904</v>
      </c>
      <c r="E1937" s="14">
        <v>2009</v>
      </c>
      <c r="F1937" s="14" t="s">
        <v>1515</v>
      </c>
      <c r="G1937" s="14" t="s">
        <v>910</v>
      </c>
      <c r="H1937" s="47">
        <v>3179</v>
      </c>
      <c r="I1937" s="47">
        <v>6074</v>
      </c>
      <c r="J1937" s="47">
        <v>6074</v>
      </c>
      <c r="K1937" s="47">
        <v>3000</v>
      </c>
      <c r="L1937" s="47">
        <v>3000</v>
      </c>
      <c r="O1937" s="47"/>
    </row>
    <row r="1938" spans="1:15" s="14" customFormat="1">
      <c r="A1938" s="14">
        <v>1932</v>
      </c>
      <c r="B1938" s="14">
        <v>313410</v>
      </c>
      <c r="C1938" s="14" t="s">
        <v>411</v>
      </c>
      <c r="D1938" s="14" t="s">
        <v>904</v>
      </c>
      <c r="E1938" s="14">
        <v>2010</v>
      </c>
      <c r="F1938" s="14" t="s">
        <v>905</v>
      </c>
      <c r="G1938" s="14" t="s">
        <v>906</v>
      </c>
      <c r="J1938" s="47">
        <v>5830</v>
      </c>
      <c r="O1938" s="47"/>
    </row>
    <row r="1939" spans="1:15" s="14" customFormat="1">
      <c r="A1939" s="14">
        <v>1933</v>
      </c>
      <c r="B1939" s="14">
        <v>313410</v>
      </c>
      <c r="C1939" s="14" t="s">
        <v>411</v>
      </c>
      <c r="D1939" s="14" t="s">
        <v>904</v>
      </c>
      <c r="E1939" s="14">
        <v>2011</v>
      </c>
      <c r="F1939" s="14" t="s">
        <v>1515</v>
      </c>
      <c r="G1939" s="14" t="s">
        <v>910</v>
      </c>
      <c r="H1939" s="47">
        <v>3307</v>
      </c>
      <c r="I1939" s="47">
        <v>5845</v>
      </c>
      <c r="J1939" s="47">
        <v>5845</v>
      </c>
      <c r="K1939" s="47">
        <v>2698</v>
      </c>
      <c r="L1939" s="47">
        <v>2698</v>
      </c>
      <c r="O1939" s="47"/>
    </row>
    <row r="1940" spans="1:15" s="14" customFormat="1">
      <c r="A1940" s="14">
        <v>1934</v>
      </c>
      <c r="B1940" s="14">
        <v>313410</v>
      </c>
      <c r="C1940" s="14" t="s">
        <v>411</v>
      </c>
      <c r="D1940" s="14" t="s">
        <v>904</v>
      </c>
      <c r="E1940" s="14">
        <v>2012</v>
      </c>
      <c r="F1940" s="14" t="s">
        <v>1515</v>
      </c>
      <c r="G1940" s="14" t="s">
        <v>910</v>
      </c>
      <c r="H1940" s="47">
        <v>3315</v>
      </c>
      <c r="I1940" s="47">
        <v>5859</v>
      </c>
      <c r="J1940" s="47">
        <v>5859</v>
      </c>
      <c r="K1940" s="47">
        <v>2698</v>
      </c>
      <c r="L1940" s="47">
        <v>2698</v>
      </c>
      <c r="O1940" s="47"/>
    </row>
    <row r="1941" spans="1:15" s="14" customFormat="1">
      <c r="A1941" s="14">
        <v>1935</v>
      </c>
      <c r="B1941" s="14">
        <v>313410</v>
      </c>
      <c r="C1941" s="14" t="s">
        <v>411</v>
      </c>
      <c r="D1941" s="14" t="s">
        <v>904</v>
      </c>
      <c r="E1941" s="14">
        <v>2013</v>
      </c>
      <c r="F1941" s="14" t="s">
        <v>1515</v>
      </c>
      <c r="G1941" s="14" t="s">
        <v>910</v>
      </c>
      <c r="H1941" s="47">
        <v>3424</v>
      </c>
      <c r="I1941" s="47">
        <v>6051</v>
      </c>
      <c r="J1941" s="47">
        <v>6051</v>
      </c>
      <c r="K1941" s="47">
        <v>3424</v>
      </c>
      <c r="L1941" s="47">
        <v>3424</v>
      </c>
      <c r="O1941" s="47"/>
    </row>
    <row r="1942" spans="1:15" s="14" customFormat="1">
      <c r="A1942" s="14">
        <v>1936</v>
      </c>
      <c r="B1942" s="14">
        <v>313410</v>
      </c>
      <c r="C1942" s="14" t="s">
        <v>411</v>
      </c>
      <c r="D1942" s="14" t="s">
        <v>904</v>
      </c>
      <c r="E1942" s="14">
        <v>2014</v>
      </c>
      <c r="F1942" s="14" t="s">
        <v>1515</v>
      </c>
      <c r="G1942" s="14" t="s">
        <v>910</v>
      </c>
      <c r="H1942" s="47">
        <v>3434</v>
      </c>
      <c r="I1942" s="47">
        <v>6069</v>
      </c>
      <c r="J1942" s="47">
        <v>6069</v>
      </c>
      <c r="K1942" s="47">
        <v>3424</v>
      </c>
      <c r="L1942" s="47">
        <v>3424</v>
      </c>
      <c r="O1942" s="47"/>
    </row>
    <row r="1943" spans="1:15" s="22" customFormat="1">
      <c r="A1943">
        <v>1937</v>
      </c>
      <c r="B1943" s="22">
        <v>313420</v>
      </c>
      <c r="C1943" s="22" t="s">
        <v>412</v>
      </c>
      <c r="D1943" s="22" t="s">
        <v>904</v>
      </c>
      <c r="E1943" s="22">
        <v>2007</v>
      </c>
      <c r="F1943" s="22" t="s">
        <v>939</v>
      </c>
      <c r="G1943" s="22" t="s">
        <v>914</v>
      </c>
      <c r="H1943" s="51">
        <v>88132</v>
      </c>
      <c r="I1943" s="51">
        <v>92727</v>
      </c>
      <c r="J1943" s="51">
        <v>92727</v>
      </c>
      <c r="K1943" s="51">
        <v>87937</v>
      </c>
      <c r="L1943" s="51">
        <v>87937</v>
      </c>
      <c r="M1943" s="4"/>
      <c r="O1943" s="51"/>
    </row>
    <row r="1944" spans="1:15" s="22" customFormat="1">
      <c r="A1944">
        <v>1938</v>
      </c>
      <c r="B1944" s="22">
        <v>313420</v>
      </c>
      <c r="C1944" s="22" t="s">
        <v>412</v>
      </c>
      <c r="D1944" s="22" t="s">
        <v>904</v>
      </c>
      <c r="E1944" s="22">
        <v>2008</v>
      </c>
      <c r="F1944" s="22" t="s">
        <v>939</v>
      </c>
      <c r="G1944" s="22" t="s">
        <v>914</v>
      </c>
      <c r="H1944" s="51">
        <v>91359</v>
      </c>
      <c r="I1944" s="51">
        <v>96122</v>
      </c>
      <c r="J1944" s="51">
        <v>96122</v>
      </c>
      <c r="K1944" s="51">
        <v>91103</v>
      </c>
      <c r="L1944" s="51">
        <v>91103</v>
      </c>
      <c r="M1944" s="4"/>
      <c r="O1944" s="51">
        <v>340</v>
      </c>
    </row>
    <row r="1945" spans="1:15" s="22" customFormat="1">
      <c r="A1945">
        <v>1939</v>
      </c>
      <c r="B1945" s="22">
        <v>313420</v>
      </c>
      <c r="C1945" s="22" t="s">
        <v>412</v>
      </c>
      <c r="D1945" s="22" t="s">
        <v>904</v>
      </c>
      <c r="E1945" s="22">
        <v>2009</v>
      </c>
      <c r="F1945" s="22" t="s">
        <v>939</v>
      </c>
      <c r="G1945" s="22" t="s">
        <v>914</v>
      </c>
      <c r="H1945" s="51">
        <v>91964</v>
      </c>
      <c r="I1945" s="51">
        <v>96759</v>
      </c>
      <c r="J1945" s="51">
        <v>96759</v>
      </c>
      <c r="K1945" s="51">
        <v>91780</v>
      </c>
      <c r="L1945" s="51">
        <v>91780</v>
      </c>
      <c r="M1945" s="4"/>
      <c r="O1945" s="51">
        <v>230</v>
      </c>
    </row>
    <row r="1946" spans="1:15" s="22" customFormat="1">
      <c r="A1946">
        <v>1940</v>
      </c>
      <c r="B1946" s="22">
        <v>313420</v>
      </c>
      <c r="C1946" s="22" t="s">
        <v>412</v>
      </c>
      <c r="D1946" s="22" t="s">
        <v>904</v>
      </c>
      <c r="E1946" s="22">
        <v>2010</v>
      </c>
      <c r="F1946" s="22" t="s">
        <v>939</v>
      </c>
      <c r="G1946" s="22" t="s">
        <v>914</v>
      </c>
      <c r="H1946" s="51">
        <v>93125</v>
      </c>
      <c r="I1946" s="51">
        <v>97171</v>
      </c>
      <c r="J1946" s="51">
        <v>97171</v>
      </c>
      <c r="K1946" s="51">
        <v>92939</v>
      </c>
      <c r="L1946" s="51">
        <v>92939</v>
      </c>
      <c r="M1946" s="4"/>
      <c r="O1946" s="51">
        <v>217</v>
      </c>
    </row>
    <row r="1947" spans="1:15" s="22" customFormat="1">
      <c r="A1947">
        <v>1941</v>
      </c>
      <c r="B1947" s="22">
        <v>313420</v>
      </c>
      <c r="C1947" s="22" t="s">
        <v>412</v>
      </c>
      <c r="D1947" s="22" t="s">
        <v>904</v>
      </c>
      <c r="E1947" s="22">
        <v>2011</v>
      </c>
      <c r="F1947" s="22" t="s">
        <v>939</v>
      </c>
      <c r="G1947" s="22" t="s">
        <v>914</v>
      </c>
      <c r="H1947" s="51">
        <v>93720</v>
      </c>
      <c r="I1947" s="51">
        <v>97792</v>
      </c>
      <c r="J1947" s="51">
        <v>97792</v>
      </c>
      <c r="K1947" s="51">
        <v>93533</v>
      </c>
      <c r="L1947" s="51">
        <v>93533</v>
      </c>
      <c r="M1947" s="4"/>
      <c r="O1947" s="51">
        <v>141</v>
      </c>
    </row>
    <row r="1948" spans="1:15" s="22" customFormat="1">
      <c r="A1948">
        <v>1942</v>
      </c>
      <c r="B1948" s="22">
        <v>313420</v>
      </c>
      <c r="C1948" s="22" t="s">
        <v>412</v>
      </c>
      <c r="D1948" s="22" t="s">
        <v>904</v>
      </c>
      <c r="E1948" s="22">
        <v>2012</v>
      </c>
      <c r="F1948" s="22" t="s">
        <v>939</v>
      </c>
      <c r="G1948" s="22" t="s">
        <v>914</v>
      </c>
      <c r="H1948" s="51">
        <v>94295</v>
      </c>
      <c r="I1948" s="51">
        <v>98392</v>
      </c>
      <c r="J1948" s="51">
        <v>98392</v>
      </c>
      <c r="K1948" s="51">
        <v>94107</v>
      </c>
      <c r="L1948" s="51">
        <v>94107</v>
      </c>
      <c r="M1948" s="4"/>
      <c r="O1948" s="51">
        <v>194</v>
      </c>
    </row>
    <row r="1949" spans="1:15" s="22" customFormat="1">
      <c r="A1949">
        <v>1943</v>
      </c>
      <c r="B1949" s="22">
        <v>313420</v>
      </c>
      <c r="C1949" s="22" t="s">
        <v>412</v>
      </c>
      <c r="D1949" s="22" t="s">
        <v>904</v>
      </c>
      <c r="E1949" s="22">
        <v>2013</v>
      </c>
      <c r="F1949" s="22" t="s">
        <v>939</v>
      </c>
      <c r="G1949" s="22" t="s">
        <v>914</v>
      </c>
      <c r="H1949" s="51">
        <v>97772</v>
      </c>
      <c r="I1949" s="51">
        <v>102020</v>
      </c>
      <c r="J1949" s="51">
        <v>102020</v>
      </c>
      <c r="K1949" s="51">
        <v>97577</v>
      </c>
      <c r="L1949" s="51">
        <v>97577</v>
      </c>
      <c r="M1949" s="4"/>
      <c r="O1949" s="51">
        <v>207</v>
      </c>
    </row>
    <row r="1950" spans="1:15" s="22" customFormat="1">
      <c r="A1950">
        <v>1944</v>
      </c>
      <c r="B1950" s="22">
        <v>313420</v>
      </c>
      <c r="C1950" s="22" t="s">
        <v>412</v>
      </c>
      <c r="D1950" s="22" t="s">
        <v>904</v>
      </c>
      <c r="E1950" s="22">
        <v>2014</v>
      </c>
      <c r="F1950" s="22" t="s">
        <v>939</v>
      </c>
      <c r="G1950" s="22" t="s">
        <v>914</v>
      </c>
      <c r="H1950" s="51">
        <v>98414</v>
      </c>
      <c r="I1950" s="51">
        <v>102690</v>
      </c>
      <c r="J1950" s="51">
        <v>102690</v>
      </c>
      <c r="K1950" s="51">
        <v>98218</v>
      </c>
      <c r="L1950" s="51">
        <v>98218</v>
      </c>
      <c r="M1950" s="4"/>
      <c r="O1950" s="51">
        <v>289</v>
      </c>
    </row>
    <row r="1951" spans="1:15" s="14" customFormat="1">
      <c r="A1951" s="14">
        <v>1945</v>
      </c>
      <c r="B1951" s="14">
        <v>313430</v>
      </c>
      <c r="C1951" s="14" t="s">
        <v>413</v>
      </c>
      <c r="D1951" s="14" t="s">
        <v>904</v>
      </c>
      <c r="E1951" s="14">
        <v>2007</v>
      </c>
      <c r="F1951" s="14" t="s">
        <v>905</v>
      </c>
      <c r="G1951" s="14" t="s">
        <v>906</v>
      </c>
      <c r="J1951" s="47">
        <v>6439</v>
      </c>
      <c r="O1951" s="47"/>
    </row>
    <row r="1952" spans="1:15" s="14" customFormat="1">
      <c r="A1952" s="14">
        <v>1946</v>
      </c>
      <c r="B1952" s="14">
        <v>313430</v>
      </c>
      <c r="C1952" s="14" t="s">
        <v>413</v>
      </c>
      <c r="D1952" s="14" t="s">
        <v>904</v>
      </c>
      <c r="E1952" s="14">
        <v>2008</v>
      </c>
      <c r="F1952" s="14" t="s">
        <v>905</v>
      </c>
      <c r="G1952" s="14" t="s">
        <v>906</v>
      </c>
      <c r="J1952" s="47">
        <v>6647</v>
      </c>
      <c r="O1952" s="47"/>
    </row>
    <row r="1953" spans="1:15" s="14" customFormat="1">
      <c r="A1953" s="14">
        <v>1947</v>
      </c>
      <c r="B1953" s="14">
        <v>313430</v>
      </c>
      <c r="C1953" s="14" t="s">
        <v>413</v>
      </c>
      <c r="D1953" s="14" t="s">
        <v>904</v>
      </c>
      <c r="E1953" s="14">
        <v>2009</v>
      </c>
      <c r="F1953" s="14" t="s">
        <v>905</v>
      </c>
      <c r="G1953" s="14" t="s">
        <v>906</v>
      </c>
      <c r="J1953" s="47">
        <v>6667</v>
      </c>
      <c r="O1953" s="47"/>
    </row>
    <row r="1954" spans="1:15" s="14" customFormat="1">
      <c r="A1954" s="14">
        <v>1948</v>
      </c>
      <c r="B1954" s="14">
        <v>313430</v>
      </c>
      <c r="C1954" s="14" t="s">
        <v>413</v>
      </c>
      <c r="D1954" s="14" t="s">
        <v>904</v>
      </c>
      <c r="E1954" s="14">
        <v>2010</v>
      </c>
      <c r="F1954" s="14" t="s">
        <v>905</v>
      </c>
      <c r="G1954" s="14" t="s">
        <v>906</v>
      </c>
      <c r="J1954" s="47">
        <v>6139</v>
      </c>
      <c r="O1954" s="47"/>
    </row>
    <row r="1955" spans="1:15" s="14" customFormat="1">
      <c r="A1955" s="14">
        <v>1949</v>
      </c>
      <c r="B1955" s="14">
        <v>313430</v>
      </c>
      <c r="C1955" s="14" t="s">
        <v>413</v>
      </c>
      <c r="D1955" s="14" t="s">
        <v>904</v>
      </c>
      <c r="E1955" s="14">
        <v>2011</v>
      </c>
      <c r="F1955" s="14" t="s">
        <v>905</v>
      </c>
      <c r="G1955" s="14" t="s">
        <v>906</v>
      </c>
      <c r="J1955" s="47">
        <v>6120</v>
      </c>
      <c r="O1955" s="47"/>
    </row>
    <row r="1956" spans="1:15" s="14" customFormat="1">
      <c r="A1956" s="14">
        <v>1950</v>
      </c>
      <c r="B1956" s="14">
        <v>313430</v>
      </c>
      <c r="C1956" s="14" t="s">
        <v>413</v>
      </c>
      <c r="D1956" s="14" t="s">
        <v>904</v>
      </c>
      <c r="E1956" s="14">
        <v>2012</v>
      </c>
      <c r="F1956" s="14" t="s">
        <v>1516</v>
      </c>
      <c r="G1956" s="14" t="s">
        <v>912</v>
      </c>
      <c r="H1956" s="47">
        <v>4675</v>
      </c>
      <c r="I1956" s="47">
        <v>6101</v>
      </c>
      <c r="J1956" s="47">
        <v>6101</v>
      </c>
      <c r="K1956" s="47">
        <v>4100</v>
      </c>
      <c r="L1956" s="47">
        <v>4100</v>
      </c>
      <c r="O1956" s="47"/>
    </row>
    <row r="1957" spans="1:15" s="14" customFormat="1">
      <c r="A1957" s="14">
        <v>1951</v>
      </c>
      <c r="B1957" s="14">
        <v>313430</v>
      </c>
      <c r="C1957" s="14" t="s">
        <v>413</v>
      </c>
      <c r="D1957" s="14" t="s">
        <v>904</v>
      </c>
      <c r="E1957" s="14">
        <v>2013</v>
      </c>
      <c r="F1957" s="14" t="s">
        <v>1516</v>
      </c>
      <c r="G1957" s="14" t="s">
        <v>912</v>
      </c>
      <c r="H1957" s="47">
        <v>4799</v>
      </c>
      <c r="I1957" s="47">
        <v>6263</v>
      </c>
      <c r="J1957" s="47">
        <v>6263</v>
      </c>
      <c r="K1957" s="47">
        <v>6263</v>
      </c>
      <c r="L1957" s="47">
        <v>4100</v>
      </c>
      <c r="O1957" s="47"/>
    </row>
    <row r="1958" spans="1:15" s="14" customFormat="1">
      <c r="A1958" s="14">
        <v>1952</v>
      </c>
      <c r="B1958" s="14">
        <v>313430</v>
      </c>
      <c r="C1958" s="14" t="s">
        <v>413</v>
      </c>
      <c r="D1958" s="14" t="s">
        <v>904</v>
      </c>
      <c r="E1958" s="14">
        <v>2014</v>
      </c>
      <c r="F1958" s="14" t="s">
        <v>1516</v>
      </c>
      <c r="G1958" s="14" t="s">
        <v>912</v>
      </c>
      <c r="H1958" s="47">
        <v>4789</v>
      </c>
      <c r="I1958" s="47">
        <v>6250</v>
      </c>
      <c r="J1958" s="47">
        <v>6250</v>
      </c>
      <c r="K1958" s="47">
        <v>4100</v>
      </c>
      <c r="L1958" s="47">
        <v>4100</v>
      </c>
      <c r="O1958" s="47"/>
    </row>
    <row r="1959" spans="1:15" s="15" customFormat="1">
      <c r="A1959">
        <v>1953</v>
      </c>
      <c r="B1959" s="15">
        <v>313440</v>
      </c>
      <c r="C1959" s="15" t="s">
        <v>414</v>
      </c>
      <c r="D1959" s="15" t="s">
        <v>904</v>
      </c>
      <c r="E1959" s="15">
        <v>2007</v>
      </c>
      <c r="F1959" s="15" t="s">
        <v>905</v>
      </c>
      <c r="G1959" s="15" t="s">
        <v>916</v>
      </c>
      <c r="H1959" s="49">
        <v>29592</v>
      </c>
      <c r="I1959" s="49">
        <v>31495</v>
      </c>
      <c r="J1959" s="49">
        <v>31495</v>
      </c>
      <c r="K1959" s="49">
        <v>32239</v>
      </c>
      <c r="L1959" s="49">
        <v>32239</v>
      </c>
      <c r="M1959" s="4"/>
      <c r="O1959" s="49"/>
    </row>
    <row r="1960" spans="1:15" s="15" customFormat="1">
      <c r="A1960">
        <v>1954</v>
      </c>
      <c r="B1960" s="15">
        <v>313440</v>
      </c>
      <c r="C1960" s="15" t="s">
        <v>414</v>
      </c>
      <c r="D1960" s="15" t="s">
        <v>904</v>
      </c>
      <c r="E1960" s="15">
        <v>2008</v>
      </c>
      <c r="F1960" s="15" t="s">
        <v>905</v>
      </c>
      <c r="G1960" s="15" t="s">
        <v>916</v>
      </c>
      <c r="H1960" s="49">
        <v>30860</v>
      </c>
      <c r="I1960" s="49">
        <v>32845</v>
      </c>
      <c r="J1960" s="49">
        <v>32845</v>
      </c>
      <c r="K1960" s="49">
        <v>33759</v>
      </c>
      <c r="L1960" s="49">
        <v>33759</v>
      </c>
      <c r="M1960" s="4"/>
      <c r="O1960" s="49">
        <v>383</v>
      </c>
    </row>
    <row r="1961" spans="1:15" s="15" customFormat="1">
      <c r="A1961">
        <v>1955</v>
      </c>
      <c r="B1961" s="15">
        <v>313440</v>
      </c>
      <c r="C1961" s="15" t="s">
        <v>414</v>
      </c>
      <c r="D1961" s="15" t="s">
        <v>904</v>
      </c>
      <c r="E1961" s="15">
        <v>2009</v>
      </c>
      <c r="F1961" s="15" t="s">
        <v>940</v>
      </c>
      <c r="G1961" s="15" t="s">
        <v>914</v>
      </c>
      <c r="H1961" s="49">
        <v>31223</v>
      </c>
      <c r="I1961" s="49">
        <v>33231</v>
      </c>
      <c r="J1961" s="49">
        <v>33231</v>
      </c>
      <c r="K1961" s="49">
        <v>34517</v>
      </c>
      <c r="L1961" s="49">
        <v>34517</v>
      </c>
      <c r="M1961" s="4"/>
      <c r="O1961" s="49">
        <v>253</v>
      </c>
    </row>
    <row r="1962" spans="1:15" s="15" customFormat="1">
      <c r="A1962">
        <v>1956</v>
      </c>
      <c r="B1962" s="15">
        <v>313440</v>
      </c>
      <c r="C1962" s="15" t="s">
        <v>414</v>
      </c>
      <c r="D1962" s="15" t="s">
        <v>904</v>
      </c>
      <c r="E1962" s="15">
        <v>2010</v>
      </c>
      <c r="F1962" s="15" t="s">
        <v>940</v>
      </c>
      <c r="G1962" s="15" t="s">
        <v>914</v>
      </c>
      <c r="H1962" s="49">
        <v>32598</v>
      </c>
      <c r="I1962" s="49">
        <v>34456</v>
      </c>
      <c r="J1962" s="49">
        <v>34456</v>
      </c>
      <c r="K1962" s="49">
        <v>32598</v>
      </c>
      <c r="L1962" s="49">
        <v>32598</v>
      </c>
      <c r="M1962" s="4"/>
      <c r="O1962" s="49">
        <v>311</v>
      </c>
    </row>
    <row r="1963" spans="1:15" s="15" customFormat="1">
      <c r="A1963">
        <v>1957</v>
      </c>
      <c r="B1963" s="15">
        <v>313440</v>
      </c>
      <c r="C1963" s="15" t="s">
        <v>414</v>
      </c>
      <c r="D1963" s="15" t="s">
        <v>904</v>
      </c>
      <c r="E1963" s="15">
        <v>2011</v>
      </c>
      <c r="F1963" s="15" t="s">
        <v>905</v>
      </c>
      <c r="G1963" s="15" t="s">
        <v>916</v>
      </c>
      <c r="H1963" s="49">
        <v>33009</v>
      </c>
      <c r="I1963" s="49">
        <v>34890</v>
      </c>
      <c r="J1963" s="49">
        <v>34890</v>
      </c>
      <c r="K1963" s="49">
        <v>33009</v>
      </c>
      <c r="L1963" s="49">
        <v>33009</v>
      </c>
      <c r="M1963" s="4"/>
      <c r="O1963" s="49">
        <v>264</v>
      </c>
    </row>
    <row r="1964" spans="1:15" s="15" customFormat="1">
      <c r="A1964">
        <v>1958</v>
      </c>
      <c r="B1964" s="15">
        <v>313440</v>
      </c>
      <c r="C1964" s="15" t="s">
        <v>414</v>
      </c>
      <c r="D1964" s="15" t="s">
        <v>904</v>
      </c>
      <c r="E1964" s="15">
        <v>2012</v>
      </c>
      <c r="F1964" s="15" t="s">
        <v>940</v>
      </c>
      <c r="G1964" s="15" t="s">
        <v>914</v>
      </c>
      <c r="H1964" s="49">
        <v>33404</v>
      </c>
      <c r="I1964" s="49">
        <v>35308</v>
      </c>
      <c r="J1964" s="49">
        <v>35308</v>
      </c>
      <c r="K1964" s="49">
        <v>33404</v>
      </c>
      <c r="L1964" s="49">
        <v>33404</v>
      </c>
      <c r="M1964" s="4"/>
      <c r="O1964" s="49">
        <v>347</v>
      </c>
    </row>
    <row r="1965" spans="1:15" s="15" customFormat="1">
      <c r="A1965">
        <v>1959</v>
      </c>
      <c r="B1965" s="15">
        <v>313440</v>
      </c>
      <c r="C1965" s="15" t="s">
        <v>414</v>
      </c>
      <c r="D1965" s="15" t="s">
        <v>904</v>
      </c>
      <c r="E1965" s="15">
        <v>2013</v>
      </c>
      <c r="F1965" s="15" t="s">
        <v>940</v>
      </c>
      <c r="G1965" s="15" t="s">
        <v>914</v>
      </c>
      <c r="H1965" s="49">
        <v>34851</v>
      </c>
      <c r="I1965" s="49">
        <v>36837</v>
      </c>
      <c r="J1965" s="49">
        <v>36837</v>
      </c>
      <c r="K1965" s="49">
        <v>34851</v>
      </c>
      <c r="L1965" s="49">
        <v>34851</v>
      </c>
      <c r="M1965" s="4"/>
      <c r="O1965" s="49">
        <v>276</v>
      </c>
    </row>
    <row r="1966" spans="1:15" s="15" customFormat="1">
      <c r="A1966">
        <v>1960</v>
      </c>
      <c r="B1966" s="15">
        <v>313440</v>
      </c>
      <c r="C1966" s="15" t="s">
        <v>414</v>
      </c>
      <c r="D1966" s="15" t="s">
        <v>904</v>
      </c>
      <c r="E1966" s="15">
        <v>2014</v>
      </c>
      <c r="F1966" s="15" t="s">
        <v>940</v>
      </c>
      <c r="G1966" s="15" t="s">
        <v>914</v>
      </c>
      <c r="H1966" s="49">
        <v>35267</v>
      </c>
      <c r="I1966" s="49">
        <v>37277</v>
      </c>
      <c r="J1966" s="49">
        <v>37277</v>
      </c>
      <c r="K1966" s="49">
        <v>35267</v>
      </c>
      <c r="L1966" s="49">
        <v>35267</v>
      </c>
      <c r="M1966" s="4"/>
      <c r="O1966" s="49">
        <v>266</v>
      </c>
    </row>
    <row r="1967" spans="1:15" s="14" customFormat="1">
      <c r="A1967" s="14">
        <v>1961</v>
      </c>
      <c r="B1967" s="14">
        <v>313450</v>
      </c>
      <c r="C1967" s="14" t="s">
        <v>415</v>
      </c>
      <c r="D1967" s="14" t="s">
        <v>904</v>
      </c>
      <c r="E1967" s="14">
        <v>2007</v>
      </c>
      <c r="F1967" s="14" t="s">
        <v>905</v>
      </c>
      <c r="G1967" s="14" t="s">
        <v>906</v>
      </c>
      <c r="J1967" s="47">
        <v>4051</v>
      </c>
      <c r="O1967" s="47"/>
    </row>
    <row r="1968" spans="1:15" s="14" customFormat="1">
      <c r="A1968" s="14">
        <v>1962</v>
      </c>
      <c r="B1968" s="14">
        <v>313450</v>
      </c>
      <c r="C1968" s="14" t="s">
        <v>415</v>
      </c>
      <c r="D1968" s="14" t="s">
        <v>904</v>
      </c>
      <c r="E1968" s="14">
        <v>2008</v>
      </c>
      <c r="F1968" s="14" t="s">
        <v>905</v>
      </c>
      <c r="G1968" s="14" t="s">
        <v>906</v>
      </c>
      <c r="J1968" s="47">
        <v>4166</v>
      </c>
      <c r="O1968" s="47"/>
    </row>
    <row r="1969" spans="1:15" s="14" customFormat="1">
      <c r="A1969" s="14">
        <v>1963</v>
      </c>
      <c r="B1969" s="14">
        <v>313450</v>
      </c>
      <c r="C1969" s="14" t="s">
        <v>415</v>
      </c>
      <c r="D1969" s="14" t="s">
        <v>904</v>
      </c>
      <c r="E1969" s="14">
        <v>2009</v>
      </c>
      <c r="F1969" s="14" t="s">
        <v>905</v>
      </c>
      <c r="G1969" s="14" t="s">
        <v>906</v>
      </c>
      <c r="J1969" s="47">
        <v>4165</v>
      </c>
      <c r="O1969" s="47"/>
    </row>
    <row r="1970" spans="1:15" s="14" customFormat="1">
      <c r="A1970" s="14">
        <v>1964</v>
      </c>
      <c r="B1970" s="14">
        <v>313450</v>
      </c>
      <c r="C1970" s="14" t="s">
        <v>415</v>
      </c>
      <c r="D1970" s="14" t="s">
        <v>904</v>
      </c>
      <c r="E1970" s="14">
        <v>2010</v>
      </c>
      <c r="F1970" s="14" t="s">
        <v>1518</v>
      </c>
      <c r="G1970" s="14" t="s">
        <v>908</v>
      </c>
      <c r="J1970" s="47">
        <v>3913</v>
      </c>
      <c r="O1970" s="47"/>
    </row>
    <row r="1971" spans="1:15" s="14" customFormat="1">
      <c r="A1971" s="14">
        <v>1965</v>
      </c>
      <c r="B1971" s="14">
        <v>313450</v>
      </c>
      <c r="C1971" s="14" t="s">
        <v>415</v>
      </c>
      <c r="D1971" s="14" t="s">
        <v>904</v>
      </c>
      <c r="E1971" s="14">
        <v>2011</v>
      </c>
      <c r="F1971" s="14" t="s">
        <v>1518</v>
      </c>
      <c r="G1971" s="14" t="s">
        <v>908</v>
      </c>
      <c r="J1971" s="47">
        <v>3896</v>
      </c>
      <c r="O1971" s="47"/>
    </row>
    <row r="1972" spans="1:15" s="14" customFormat="1">
      <c r="A1972" s="14">
        <v>1966</v>
      </c>
      <c r="B1972" s="14">
        <v>313450</v>
      </c>
      <c r="C1972" s="14" t="s">
        <v>415</v>
      </c>
      <c r="D1972" s="14" t="s">
        <v>904</v>
      </c>
      <c r="E1972" s="14">
        <v>2012</v>
      </c>
      <c r="F1972" s="14" t="s">
        <v>1517</v>
      </c>
      <c r="G1972" s="14" t="s">
        <v>912</v>
      </c>
      <c r="H1972" s="47">
        <v>2732</v>
      </c>
      <c r="I1972" s="47">
        <v>3879</v>
      </c>
      <c r="J1972" s="47">
        <v>3879</v>
      </c>
      <c r="K1972" s="47">
        <v>2330</v>
      </c>
      <c r="L1972" s="47">
        <v>2330</v>
      </c>
      <c r="O1972" s="47"/>
    </row>
    <row r="1973" spans="1:15" s="14" customFormat="1">
      <c r="A1973" s="14">
        <v>1967</v>
      </c>
      <c r="B1973" s="14">
        <v>313450</v>
      </c>
      <c r="C1973" s="14" t="s">
        <v>415</v>
      </c>
      <c r="D1973" s="14" t="s">
        <v>904</v>
      </c>
      <c r="E1973" s="14">
        <v>2013</v>
      </c>
      <c r="F1973" s="14" t="s">
        <v>1517</v>
      </c>
      <c r="G1973" s="14" t="s">
        <v>912</v>
      </c>
      <c r="H1973" s="47">
        <v>2800</v>
      </c>
      <c r="I1973" s="47">
        <v>3976</v>
      </c>
      <c r="J1973" s="47">
        <v>3976</v>
      </c>
      <c r="K1973" s="47">
        <v>2335</v>
      </c>
      <c r="L1973" s="47">
        <v>2330</v>
      </c>
      <c r="O1973" s="47"/>
    </row>
    <row r="1974" spans="1:15" s="14" customFormat="1">
      <c r="A1974" s="14">
        <v>1968</v>
      </c>
      <c r="B1974" s="14">
        <v>313450</v>
      </c>
      <c r="C1974" s="14" t="s">
        <v>415</v>
      </c>
      <c r="D1974" s="14" t="s">
        <v>904</v>
      </c>
      <c r="E1974" s="14">
        <v>2014</v>
      </c>
      <c r="F1974" s="14" t="s">
        <v>1517</v>
      </c>
      <c r="G1974" s="14" t="s">
        <v>912</v>
      </c>
      <c r="H1974" s="47">
        <v>2791</v>
      </c>
      <c r="I1974" s="47">
        <v>3963</v>
      </c>
      <c r="J1974" s="47">
        <v>3963</v>
      </c>
      <c r="K1974" s="47">
        <v>2335</v>
      </c>
      <c r="L1974" s="47">
        <v>2330</v>
      </c>
      <c r="O1974" s="47"/>
    </row>
    <row r="1975" spans="1:15">
      <c r="A1975">
        <v>1969</v>
      </c>
      <c r="B1975">
        <v>313460</v>
      </c>
      <c r="C1975" t="s">
        <v>416</v>
      </c>
      <c r="D1975" t="s">
        <v>904</v>
      </c>
      <c r="E1975">
        <v>2007</v>
      </c>
      <c r="F1975" t="s">
        <v>905</v>
      </c>
      <c r="G1975" t="s">
        <v>906</v>
      </c>
      <c r="J1975" s="1">
        <v>15496</v>
      </c>
      <c r="O1975" s="1"/>
    </row>
    <row r="1976" spans="1:15">
      <c r="A1976">
        <v>1970</v>
      </c>
      <c r="B1976">
        <v>313460</v>
      </c>
      <c r="C1976" t="s">
        <v>416</v>
      </c>
      <c r="D1976" t="s">
        <v>904</v>
      </c>
      <c r="E1976">
        <v>2008</v>
      </c>
      <c r="F1976" t="s">
        <v>905</v>
      </c>
      <c r="G1976" t="s">
        <v>906</v>
      </c>
      <c r="J1976" s="1">
        <v>16248</v>
      </c>
      <c r="O1976" s="1">
        <v>14</v>
      </c>
    </row>
    <row r="1977" spans="1:15">
      <c r="A1977">
        <v>1971</v>
      </c>
      <c r="B1977">
        <v>313460</v>
      </c>
      <c r="C1977" t="s">
        <v>416</v>
      </c>
      <c r="D1977" t="s">
        <v>904</v>
      </c>
      <c r="E1977">
        <v>2009</v>
      </c>
      <c r="F1977" t="s">
        <v>905</v>
      </c>
      <c r="G1977" t="s">
        <v>906</v>
      </c>
      <c r="J1977" s="1">
        <v>16513</v>
      </c>
      <c r="O1977" s="1">
        <v>14</v>
      </c>
    </row>
    <row r="1978" spans="1:15">
      <c r="A1978">
        <v>1972</v>
      </c>
      <c r="B1978">
        <v>313460</v>
      </c>
      <c r="C1978" t="s">
        <v>416</v>
      </c>
      <c r="D1978" t="s">
        <v>904</v>
      </c>
      <c r="E1978">
        <v>2010</v>
      </c>
      <c r="F1978" t="s">
        <v>905</v>
      </c>
      <c r="G1978" t="s">
        <v>906</v>
      </c>
      <c r="J1978" s="1">
        <v>17134</v>
      </c>
      <c r="O1978" s="1">
        <v>11</v>
      </c>
    </row>
    <row r="1979" spans="1:15">
      <c r="A1979">
        <v>1973</v>
      </c>
      <c r="B1979">
        <v>313460</v>
      </c>
      <c r="C1979" t="s">
        <v>416</v>
      </c>
      <c r="D1979" t="s">
        <v>904</v>
      </c>
      <c r="E1979">
        <v>2011</v>
      </c>
      <c r="F1979" t="s">
        <v>905</v>
      </c>
      <c r="G1979" t="s">
        <v>906</v>
      </c>
      <c r="J1979" s="1">
        <v>17411</v>
      </c>
      <c r="O1979" s="1">
        <v>13</v>
      </c>
    </row>
    <row r="1980" spans="1:15">
      <c r="A1980">
        <v>1974</v>
      </c>
      <c r="B1980">
        <v>313460</v>
      </c>
      <c r="C1980" t="s">
        <v>416</v>
      </c>
      <c r="D1980" t="s">
        <v>904</v>
      </c>
      <c r="E1980">
        <v>2012</v>
      </c>
      <c r="F1980" t="s">
        <v>1519</v>
      </c>
      <c r="G1980" t="s">
        <v>912</v>
      </c>
      <c r="H1980" s="1">
        <v>11082</v>
      </c>
      <c r="I1980" s="1">
        <v>17679</v>
      </c>
      <c r="J1980" s="1">
        <v>17679</v>
      </c>
      <c r="K1980" s="1">
        <v>11082</v>
      </c>
      <c r="L1980" s="1">
        <v>11082</v>
      </c>
      <c r="O1980" s="1">
        <v>5</v>
      </c>
    </row>
    <row r="1981" spans="1:15">
      <c r="A1981">
        <v>1975</v>
      </c>
      <c r="B1981">
        <v>313460</v>
      </c>
      <c r="C1981" t="s">
        <v>416</v>
      </c>
      <c r="D1981" t="s">
        <v>904</v>
      </c>
      <c r="E1981">
        <v>2013</v>
      </c>
      <c r="F1981" t="s">
        <v>1520</v>
      </c>
      <c r="G1981" t="s">
        <v>914</v>
      </c>
      <c r="H1981" s="1">
        <v>11601</v>
      </c>
      <c r="I1981" s="1">
        <v>18508</v>
      </c>
      <c r="J1981" s="1">
        <v>18508</v>
      </c>
      <c r="K1981" s="1">
        <v>7541</v>
      </c>
      <c r="L1981" s="1">
        <v>7541</v>
      </c>
      <c r="O1981" s="1">
        <v>3</v>
      </c>
    </row>
    <row r="1982" spans="1:15">
      <c r="A1982">
        <v>1976</v>
      </c>
      <c r="B1982">
        <v>313460</v>
      </c>
      <c r="C1982" t="s">
        <v>416</v>
      </c>
      <c r="D1982" t="s">
        <v>904</v>
      </c>
      <c r="E1982">
        <v>2014</v>
      </c>
      <c r="F1982" t="s">
        <v>1519</v>
      </c>
      <c r="G1982" t="s">
        <v>1199</v>
      </c>
      <c r="H1982" s="1">
        <v>11775</v>
      </c>
      <c r="I1982" s="1">
        <v>18785</v>
      </c>
      <c r="J1982" s="1">
        <v>18785</v>
      </c>
      <c r="K1982" s="1">
        <v>9274</v>
      </c>
      <c r="L1982" s="1">
        <v>9274</v>
      </c>
      <c r="O1982" s="1">
        <v>8</v>
      </c>
    </row>
    <row r="1983" spans="1:15">
      <c r="A1983">
        <v>1977</v>
      </c>
      <c r="B1983">
        <v>313470</v>
      </c>
      <c r="C1983" t="s">
        <v>417</v>
      </c>
      <c r="D1983" t="s">
        <v>904</v>
      </c>
      <c r="E1983">
        <v>2007</v>
      </c>
      <c r="F1983" t="s">
        <v>905</v>
      </c>
      <c r="G1983" t="s">
        <v>906</v>
      </c>
      <c r="J1983" s="1">
        <v>12422</v>
      </c>
      <c r="O1983" s="1"/>
    </row>
    <row r="1984" spans="1:15">
      <c r="A1984">
        <v>1978</v>
      </c>
      <c r="B1984">
        <v>313470</v>
      </c>
      <c r="C1984" t="s">
        <v>417</v>
      </c>
      <c r="D1984" t="s">
        <v>904</v>
      </c>
      <c r="E1984">
        <v>2008</v>
      </c>
      <c r="F1984" t="s">
        <v>905</v>
      </c>
      <c r="G1984" t="s">
        <v>916</v>
      </c>
      <c r="H1984" s="1">
        <v>9320</v>
      </c>
      <c r="I1984" s="1">
        <v>12856</v>
      </c>
      <c r="J1984" s="1">
        <v>12856</v>
      </c>
      <c r="K1984" s="1">
        <v>4210</v>
      </c>
      <c r="L1984" s="1">
        <v>4210</v>
      </c>
      <c r="O1984" s="1">
        <v>260</v>
      </c>
    </row>
    <row r="1985" spans="1:15">
      <c r="A1985">
        <v>1979</v>
      </c>
      <c r="B1985">
        <v>313470</v>
      </c>
      <c r="C1985" t="s">
        <v>417</v>
      </c>
      <c r="D1985" t="s">
        <v>904</v>
      </c>
      <c r="E1985">
        <v>2009</v>
      </c>
      <c r="F1985" t="s">
        <v>1521</v>
      </c>
      <c r="G1985" t="s">
        <v>914</v>
      </c>
      <c r="H1985" s="1">
        <v>9368</v>
      </c>
      <c r="I1985" s="1">
        <v>12923</v>
      </c>
      <c r="J1985" s="1">
        <v>12923</v>
      </c>
      <c r="K1985" s="1">
        <v>4186</v>
      </c>
      <c r="L1985" s="1">
        <v>4186</v>
      </c>
      <c r="O1985" s="1">
        <v>313</v>
      </c>
    </row>
    <row r="1986" spans="1:15">
      <c r="A1986">
        <v>1980</v>
      </c>
      <c r="B1986">
        <v>313470</v>
      </c>
      <c r="C1986" t="s">
        <v>417</v>
      </c>
      <c r="D1986" t="s">
        <v>904</v>
      </c>
      <c r="E1986">
        <v>2010</v>
      </c>
      <c r="F1986" t="s">
        <v>1521</v>
      </c>
      <c r="G1986" t="s">
        <v>914</v>
      </c>
      <c r="H1986" s="1">
        <v>9197</v>
      </c>
      <c r="I1986" s="1">
        <v>12134</v>
      </c>
      <c r="J1986" s="1">
        <v>12134</v>
      </c>
      <c r="K1986" s="1">
        <v>4617</v>
      </c>
      <c r="L1986" s="1">
        <v>4617</v>
      </c>
      <c r="O1986" s="1">
        <v>334</v>
      </c>
    </row>
    <row r="1987" spans="1:15">
      <c r="A1987">
        <v>1981</v>
      </c>
      <c r="B1987">
        <v>313470</v>
      </c>
      <c r="C1987" t="s">
        <v>417</v>
      </c>
      <c r="D1987" t="s">
        <v>904</v>
      </c>
      <c r="E1987">
        <v>2011</v>
      </c>
      <c r="F1987" t="s">
        <v>905</v>
      </c>
      <c r="G1987" t="s">
        <v>916</v>
      </c>
      <c r="H1987" s="1">
        <v>9200</v>
      </c>
      <c r="I1987" s="1">
        <v>12138</v>
      </c>
      <c r="J1987" s="1">
        <v>12138</v>
      </c>
      <c r="K1987" s="1">
        <v>5192</v>
      </c>
      <c r="L1987" s="1">
        <v>5192</v>
      </c>
      <c r="O1987" s="1">
        <v>214</v>
      </c>
    </row>
    <row r="1988" spans="1:15">
      <c r="A1988">
        <v>1982</v>
      </c>
      <c r="B1988">
        <v>313470</v>
      </c>
      <c r="C1988" t="s">
        <v>417</v>
      </c>
      <c r="D1988" t="s">
        <v>904</v>
      </c>
      <c r="E1988">
        <v>2012</v>
      </c>
      <c r="F1988" t="s">
        <v>1521</v>
      </c>
      <c r="G1988" t="s">
        <v>914</v>
      </c>
      <c r="H1988" s="1">
        <v>9203</v>
      </c>
      <c r="I1988" s="1">
        <v>12142</v>
      </c>
      <c r="J1988" s="1">
        <v>12142</v>
      </c>
      <c r="K1988" s="1">
        <v>5424</v>
      </c>
      <c r="L1988" s="1">
        <v>5424</v>
      </c>
      <c r="O1988" s="1">
        <v>170</v>
      </c>
    </row>
    <row r="1989" spans="1:15">
      <c r="A1989">
        <v>1983</v>
      </c>
      <c r="B1989">
        <v>313470</v>
      </c>
      <c r="C1989" t="s">
        <v>417</v>
      </c>
      <c r="D1989" t="s">
        <v>904</v>
      </c>
      <c r="E1989">
        <v>2013</v>
      </c>
      <c r="F1989" t="s">
        <v>993</v>
      </c>
      <c r="G1989" t="s">
        <v>994</v>
      </c>
      <c r="H1989" s="1">
        <v>9483</v>
      </c>
      <c r="I1989" s="1">
        <v>12511</v>
      </c>
      <c r="J1989" s="1">
        <v>12511</v>
      </c>
      <c r="K1989" s="1">
        <v>5486</v>
      </c>
      <c r="L1989" s="1">
        <v>5486</v>
      </c>
      <c r="O1989" s="1">
        <v>177</v>
      </c>
    </row>
    <row r="1990" spans="1:15">
      <c r="A1990">
        <v>1984</v>
      </c>
      <c r="B1990">
        <v>313470</v>
      </c>
      <c r="C1990" t="s">
        <v>417</v>
      </c>
      <c r="D1990" t="s">
        <v>904</v>
      </c>
      <c r="E1990">
        <v>2014</v>
      </c>
      <c r="F1990" t="s">
        <v>993</v>
      </c>
      <c r="G1990" t="s">
        <v>994</v>
      </c>
      <c r="H1990" s="1">
        <v>9493</v>
      </c>
      <c r="I1990" s="1">
        <v>12524</v>
      </c>
      <c r="J1990" s="1">
        <v>12524</v>
      </c>
      <c r="K1990" s="1">
        <v>6214</v>
      </c>
      <c r="L1990" s="1">
        <v>6214</v>
      </c>
      <c r="O1990" s="1">
        <v>193</v>
      </c>
    </row>
    <row r="1991" spans="1:15">
      <c r="A1991">
        <v>1985</v>
      </c>
      <c r="B1991">
        <v>313480</v>
      </c>
      <c r="C1991" t="s">
        <v>418</v>
      </c>
      <c r="D1991" t="s">
        <v>904</v>
      </c>
      <c r="E1991">
        <v>2007</v>
      </c>
      <c r="F1991" t="s">
        <v>905</v>
      </c>
      <c r="G1991" t="s">
        <v>906</v>
      </c>
      <c r="J1991" s="1">
        <v>7225</v>
      </c>
      <c r="O1991" s="1"/>
    </row>
    <row r="1992" spans="1:15">
      <c r="A1992">
        <v>1986</v>
      </c>
      <c r="B1992">
        <v>313480</v>
      </c>
      <c r="C1992" t="s">
        <v>418</v>
      </c>
      <c r="D1992" t="s">
        <v>904</v>
      </c>
      <c r="E1992">
        <v>2008</v>
      </c>
      <c r="F1992" t="s">
        <v>905</v>
      </c>
      <c r="G1992" t="s">
        <v>906</v>
      </c>
      <c r="J1992" s="1">
        <v>7429</v>
      </c>
      <c r="O1992" s="1">
        <v>32</v>
      </c>
    </row>
    <row r="1993" spans="1:15">
      <c r="A1993">
        <v>1987</v>
      </c>
      <c r="B1993">
        <v>313480</v>
      </c>
      <c r="C1993" t="s">
        <v>418</v>
      </c>
      <c r="D1993" t="s">
        <v>904</v>
      </c>
      <c r="E1993">
        <v>2009</v>
      </c>
      <c r="F1993" t="s">
        <v>1522</v>
      </c>
      <c r="G1993" t="s">
        <v>912</v>
      </c>
      <c r="H1993" s="1">
        <v>4278</v>
      </c>
      <c r="I1993" s="1">
        <v>7426</v>
      </c>
      <c r="J1993" s="1">
        <v>7426</v>
      </c>
      <c r="K1993" s="1">
        <v>4192</v>
      </c>
      <c r="L1993" s="1">
        <v>4192</v>
      </c>
      <c r="O1993" s="1"/>
    </row>
    <row r="1994" spans="1:15">
      <c r="A1994">
        <v>1988</v>
      </c>
      <c r="B1994">
        <v>313480</v>
      </c>
      <c r="C1994" t="s">
        <v>418</v>
      </c>
      <c r="D1994" t="s">
        <v>904</v>
      </c>
      <c r="E1994">
        <v>2010</v>
      </c>
      <c r="F1994" t="s">
        <v>1522</v>
      </c>
      <c r="G1994" t="s">
        <v>912</v>
      </c>
      <c r="H1994" s="1">
        <v>4570</v>
      </c>
      <c r="I1994" s="1">
        <v>7502</v>
      </c>
      <c r="J1994" s="1">
        <v>7502</v>
      </c>
      <c r="K1994" s="1">
        <v>4570</v>
      </c>
      <c r="L1994" s="1">
        <v>4570</v>
      </c>
      <c r="O1994" s="1">
        <v>2</v>
      </c>
    </row>
    <row r="1995" spans="1:15">
      <c r="A1995">
        <v>1989</v>
      </c>
      <c r="B1995">
        <v>313480</v>
      </c>
      <c r="C1995" t="s">
        <v>418</v>
      </c>
      <c r="D1995" t="s">
        <v>904</v>
      </c>
      <c r="E1995">
        <v>2011</v>
      </c>
      <c r="F1995" t="s">
        <v>1523</v>
      </c>
      <c r="G1995" t="s">
        <v>910</v>
      </c>
      <c r="H1995" s="1">
        <v>4575</v>
      </c>
      <c r="I1995" s="1">
        <v>7511</v>
      </c>
      <c r="J1995" s="1">
        <v>7511</v>
      </c>
      <c r="K1995" s="1">
        <v>4570</v>
      </c>
      <c r="L1995" s="1">
        <v>4570</v>
      </c>
      <c r="O1995" s="1">
        <v>2</v>
      </c>
    </row>
    <row r="1996" spans="1:15">
      <c r="A1996">
        <v>1990</v>
      </c>
      <c r="B1996">
        <v>313480</v>
      </c>
      <c r="C1996" t="s">
        <v>418</v>
      </c>
      <c r="D1996" t="s">
        <v>904</v>
      </c>
      <c r="E1996">
        <v>2012</v>
      </c>
      <c r="F1996" t="s">
        <v>1522</v>
      </c>
      <c r="G1996" t="s">
        <v>912</v>
      </c>
      <c r="H1996" s="1">
        <v>4581</v>
      </c>
      <c r="I1996" s="1">
        <v>7520</v>
      </c>
      <c r="J1996" s="1">
        <v>7520</v>
      </c>
      <c r="K1996" s="1">
        <v>4570</v>
      </c>
      <c r="L1996" s="1">
        <v>4570</v>
      </c>
      <c r="O1996" s="1">
        <v>1</v>
      </c>
    </row>
    <row r="1997" spans="1:15">
      <c r="A1997">
        <v>1991</v>
      </c>
      <c r="B1997">
        <v>313480</v>
      </c>
      <c r="C1997" t="s">
        <v>418</v>
      </c>
      <c r="D1997" t="s">
        <v>904</v>
      </c>
      <c r="E1997">
        <v>2013</v>
      </c>
      <c r="F1997" t="s">
        <v>1522</v>
      </c>
      <c r="G1997" t="s">
        <v>912</v>
      </c>
      <c r="H1997" s="1">
        <v>4724</v>
      </c>
      <c r="I1997" s="1">
        <v>7755</v>
      </c>
      <c r="J1997" s="1">
        <v>7755</v>
      </c>
      <c r="K1997" s="1">
        <v>4724</v>
      </c>
      <c r="L1997" s="1">
        <v>4724</v>
      </c>
      <c r="O1997" s="1">
        <v>1</v>
      </c>
    </row>
    <row r="1998" spans="1:15">
      <c r="A1998">
        <v>1992</v>
      </c>
      <c r="B1998">
        <v>313480</v>
      </c>
      <c r="C1998" t="s">
        <v>418</v>
      </c>
      <c r="D1998" t="s">
        <v>904</v>
      </c>
      <c r="E1998">
        <v>2014</v>
      </c>
      <c r="F1998" t="s">
        <v>1522</v>
      </c>
      <c r="G1998" t="s">
        <v>912</v>
      </c>
      <c r="H1998" s="1">
        <v>4733</v>
      </c>
      <c r="I1998" s="1">
        <v>7770</v>
      </c>
      <c r="J1998" s="1">
        <v>7770</v>
      </c>
      <c r="K1998" s="1">
        <v>4730</v>
      </c>
      <c r="L1998" s="1">
        <v>4730</v>
      </c>
      <c r="O1998" s="1"/>
    </row>
    <row r="1999" spans="1:15" s="14" customFormat="1">
      <c r="A1999" s="14">
        <v>1993</v>
      </c>
      <c r="B1999" s="14">
        <v>313500</v>
      </c>
      <c r="C1999" s="14" t="s">
        <v>420</v>
      </c>
      <c r="D1999" s="14" t="s">
        <v>904</v>
      </c>
      <c r="E1999" s="14">
        <v>2007</v>
      </c>
      <c r="F1999" s="14" t="s">
        <v>1527</v>
      </c>
      <c r="G1999" s="14" t="s">
        <v>916</v>
      </c>
      <c r="H1999" s="47">
        <v>2070</v>
      </c>
      <c r="I1999" s="47">
        <v>2782</v>
      </c>
      <c r="J1999" s="47">
        <v>2782</v>
      </c>
      <c r="K1999" s="47">
        <v>2324</v>
      </c>
      <c r="L1999" s="47">
        <v>1718</v>
      </c>
      <c r="O1999" s="47"/>
    </row>
    <row r="2000" spans="1:15" s="14" customFormat="1">
      <c r="A2000" s="14">
        <v>1994</v>
      </c>
      <c r="B2000" s="14">
        <v>313500</v>
      </c>
      <c r="C2000" s="14" t="s">
        <v>420</v>
      </c>
      <c r="D2000" s="14" t="s">
        <v>904</v>
      </c>
      <c r="E2000" s="14">
        <v>2008</v>
      </c>
      <c r="F2000" s="14" t="s">
        <v>1527</v>
      </c>
      <c r="G2000" s="14" t="s">
        <v>916</v>
      </c>
      <c r="H2000" s="47">
        <v>2128</v>
      </c>
      <c r="I2000" s="47">
        <v>2860</v>
      </c>
      <c r="J2000" s="47">
        <v>2860</v>
      </c>
      <c r="K2000" s="47">
        <v>2324</v>
      </c>
      <c r="L2000" s="47">
        <v>1718</v>
      </c>
      <c r="O2000" s="47"/>
    </row>
    <row r="2001" spans="1:15" s="14" customFormat="1">
      <c r="A2001" s="14">
        <v>1995</v>
      </c>
      <c r="B2001" s="14">
        <v>313500</v>
      </c>
      <c r="C2001" s="14" t="s">
        <v>420</v>
      </c>
      <c r="D2001" s="14" t="s">
        <v>904</v>
      </c>
      <c r="E2001" s="14">
        <v>2009</v>
      </c>
      <c r="J2001" s="47">
        <v>2857</v>
      </c>
      <c r="O2001" s="47"/>
    </row>
    <row r="2002" spans="1:15" s="14" customFormat="1">
      <c r="A2002" s="14">
        <v>1996</v>
      </c>
      <c r="B2002" s="14">
        <v>313500</v>
      </c>
      <c r="C2002" s="14" t="s">
        <v>420</v>
      </c>
      <c r="D2002" s="14" t="s">
        <v>904</v>
      </c>
      <c r="E2002" s="14">
        <v>2010</v>
      </c>
      <c r="J2002" s="47">
        <v>2990</v>
      </c>
      <c r="O2002" s="47"/>
    </row>
    <row r="2003" spans="1:15" s="14" customFormat="1">
      <c r="A2003" s="14">
        <v>1997</v>
      </c>
      <c r="B2003" s="14">
        <v>313500</v>
      </c>
      <c r="C2003" s="14" t="s">
        <v>420</v>
      </c>
      <c r="D2003" s="14" t="s">
        <v>904</v>
      </c>
      <c r="E2003" s="14">
        <v>2011</v>
      </c>
      <c r="J2003" s="47">
        <v>3001</v>
      </c>
      <c r="O2003" s="47"/>
    </row>
    <row r="2004" spans="1:15" s="14" customFormat="1">
      <c r="A2004" s="14">
        <v>1998</v>
      </c>
      <c r="B2004" s="14">
        <v>313500</v>
      </c>
      <c r="C2004" s="14" t="s">
        <v>420</v>
      </c>
      <c r="D2004" s="14" t="s">
        <v>904</v>
      </c>
      <c r="E2004" s="14">
        <v>2012</v>
      </c>
      <c r="J2004" s="47">
        <v>3011</v>
      </c>
      <c r="O2004" s="47"/>
    </row>
    <row r="2005" spans="1:15" s="14" customFormat="1">
      <c r="A2005" s="14">
        <v>1999</v>
      </c>
      <c r="B2005" s="14">
        <v>313500</v>
      </c>
      <c r="C2005" s="14" t="s">
        <v>420</v>
      </c>
      <c r="D2005" s="14" t="s">
        <v>904</v>
      </c>
      <c r="E2005" s="14">
        <v>2013</v>
      </c>
      <c r="F2005" s="14" t="s">
        <v>1526</v>
      </c>
      <c r="G2005" s="14" t="s">
        <v>914</v>
      </c>
      <c r="H2005" s="47">
        <v>2225</v>
      </c>
      <c r="I2005" s="47">
        <v>3112</v>
      </c>
      <c r="J2005" s="47">
        <v>3112</v>
      </c>
      <c r="K2005" s="47">
        <v>2225</v>
      </c>
      <c r="L2005" s="47">
        <v>2225</v>
      </c>
      <c r="O2005" s="47"/>
    </row>
    <row r="2006" spans="1:15" s="14" customFormat="1">
      <c r="A2006" s="14">
        <v>2000</v>
      </c>
      <c r="B2006" s="14">
        <v>313500</v>
      </c>
      <c r="C2006" s="14" t="s">
        <v>420</v>
      </c>
      <c r="D2006" s="14" t="s">
        <v>904</v>
      </c>
      <c r="E2006" s="14">
        <v>2014</v>
      </c>
      <c r="F2006" s="14" t="s">
        <v>1526</v>
      </c>
      <c r="G2006" s="14" t="s">
        <v>914</v>
      </c>
      <c r="H2006" s="47">
        <v>2234</v>
      </c>
      <c r="I2006" s="47">
        <v>3124</v>
      </c>
      <c r="J2006" s="47">
        <v>3124</v>
      </c>
      <c r="K2006" s="47">
        <v>2234</v>
      </c>
      <c r="L2006" s="47">
        <v>2234</v>
      </c>
      <c r="O2006" s="47"/>
    </row>
    <row r="2007" spans="1:15">
      <c r="A2007">
        <v>2001</v>
      </c>
      <c r="B2007">
        <v>313505</v>
      </c>
      <c r="C2007" t="s">
        <v>421</v>
      </c>
      <c r="D2007" t="s">
        <v>904</v>
      </c>
      <c r="E2007">
        <v>2007</v>
      </c>
      <c r="F2007" t="s">
        <v>905</v>
      </c>
      <c r="G2007" t="s">
        <v>906</v>
      </c>
      <c r="J2007" s="1">
        <v>30386</v>
      </c>
      <c r="O2007" s="1"/>
    </row>
    <row r="2008" spans="1:15">
      <c r="A2008">
        <v>2002</v>
      </c>
      <c r="B2008">
        <v>313505</v>
      </c>
      <c r="C2008" t="s">
        <v>421</v>
      </c>
      <c r="D2008" t="s">
        <v>904</v>
      </c>
      <c r="E2008">
        <v>2008</v>
      </c>
      <c r="F2008" t="s">
        <v>905</v>
      </c>
      <c r="G2008" t="s">
        <v>916</v>
      </c>
      <c r="H2008" s="1">
        <v>16274</v>
      </c>
      <c r="I2008" s="1">
        <v>31758</v>
      </c>
      <c r="J2008" s="1">
        <v>31758</v>
      </c>
      <c r="K2008">
        <v>578</v>
      </c>
      <c r="L2008">
        <v>578</v>
      </c>
      <c r="O2008" s="1">
        <v>53</v>
      </c>
    </row>
    <row r="2009" spans="1:15">
      <c r="A2009">
        <v>2003</v>
      </c>
      <c r="B2009">
        <v>313505</v>
      </c>
      <c r="C2009" t="s">
        <v>421</v>
      </c>
      <c r="D2009" t="s">
        <v>904</v>
      </c>
      <c r="E2009">
        <v>2009</v>
      </c>
      <c r="F2009" t="s">
        <v>905</v>
      </c>
      <c r="G2009" t="s">
        <v>916</v>
      </c>
      <c r="H2009" s="1">
        <v>16495</v>
      </c>
      <c r="I2009" s="1">
        <v>32190</v>
      </c>
      <c r="J2009" s="1">
        <v>32190</v>
      </c>
      <c r="K2009" s="1">
        <v>2503</v>
      </c>
      <c r="L2009" s="1">
        <v>2503</v>
      </c>
      <c r="O2009" s="1">
        <v>13</v>
      </c>
    </row>
    <row r="2010" spans="1:15">
      <c r="A2010">
        <v>2004</v>
      </c>
      <c r="B2010">
        <v>313505</v>
      </c>
      <c r="C2010" t="s">
        <v>421</v>
      </c>
      <c r="D2010" t="s">
        <v>904</v>
      </c>
      <c r="E2010">
        <v>2010</v>
      </c>
      <c r="F2010" t="s">
        <v>905</v>
      </c>
      <c r="G2010" t="s">
        <v>916</v>
      </c>
      <c r="H2010" s="1">
        <v>17635</v>
      </c>
      <c r="I2010" s="1">
        <v>33587</v>
      </c>
      <c r="J2010" s="1">
        <v>33587</v>
      </c>
      <c r="K2010" s="1">
        <v>7623</v>
      </c>
      <c r="L2010" s="1">
        <v>7623</v>
      </c>
      <c r="O2010" s="1">
        <v>5</v>
      </c>
    </row>
    <row r="2011" spans="1:15">
      <c r="A2011">
        <v>2005</v>
      </c>
      <c r="B2011">
        <v>313505</v>
      </c>
      <c r="C2011" t="s">
        <v>421</v>
      </c>
      <c r="D2011" t="s">
        <v>904</v>
      </c>
      <c r="E2011">
        <v>2011</v>
      </c>
      <c r="F2011" t="s">
        <v>905</v>
      </c>
      <c r="G2011" t="s">
        <v>916</v>
      </c>
      <c r="H2011" s="1">
        <v>17889</v>
      </c>
      <c r="I2011" s="1">
        <v>34071</v>
      </c>
      <c r="J2011" s="1">
        <v>34071</v>
      </c>
      <c r="K2011" s="1">
        <v>7935</v>
      </c>
      <c r="L2011" s="1">
        <v>7935</v>
      </c>
      <c r="O2011" s="1">
        <v>8</v>
      </c>
    </row>
    <row r="2012" spans="1:15">
      <c r="A2012">
        <v>2006</v>
      </c>
      <c r="B2012">
        <v>313505</v>
      </c>
      <c r="C2012" t="s">
        <v>421</v>
      </c>
      <c r="D2012" t="s">
        <v>904</v>
      </c>
      <c r="E2012">
        <v>2012</v>
      </c>
      <c r="F2012" t="s">
        <v>1528</v>
      </c>
      <c r="G2012" t="s">
        <v>914</v>
      </c>
      <c r="H2012" s="1">
        <v>18135</v>
      </c>
      <c r="I2012" s="1">
        <v>34539</v>
      </c>
      <c r="J2012" s="1">
        <v>34539</v>
      </c>
      <c r="K2012" s="1">
        <v>4859</v>
      </c>
      <c r="L2012" s="1">
        <v>4859</v>
      </c>
      <c r="O2012" s="1">
        <v>18</v>
      </c>
    </row>
    <row r="2013" spans="1:15">
      <c r="A2013">
        <v>2007</v>
      </c>
      <c r="B2013">
        <v>313505</v>
      </c>
      <c r="C2013" t="s">
        <v>421</v>
      </c>
      <c r="D2013" t="s">
        <v>904</v>
      </c>
      <c r="E2013">
        <v>2013</v>
      </c>
      <c r="F2013" t="s">
        <v>1528</v>
      </c>
      <c r="G2013" t="s">
        <v>914</v>
      </c>
      <c r="H2013" s="1">
        <v>18953</v>
      </c>
      <c r="I2013" s="1">
        <v>36098</v>
      </c>
      <c r="J2013" s="1">
        <v>36098</v>
      </c>
      <c r="K2013" s="1">
        <v>6025</v>
      </c>
      <c r="L2013" s="1">
        <v>6025</v>
      </c>
      <c r="O2013" s="1">
        <v>14</v>
      </c>
    </row>
    <row r="2014" spans="1:15">
      <c r="A2014">
        <v>2008</v>
      </c>
      <c r="B2014">
        <v>313505</v>
      </c>
      <c r="C2014" t="s">
        <v>421</v>
      </c>
      <c r="D2014" t="s">
        <v>904</v>
      </c>
      <c r="E2014">
        <v>2014</v>
      </c>
      <c r="F2014" t="s">
        <v>1528</v>
      </c>
      <c r="G2014" t="s">
        <v>914</v>
      </c>
      <c r="H2014" s="1">
        <v>19210</v>
      </c>
      <c r="I2014" s="1">
        <v>36586</v>
      </c>
      <c r="J2014" s="1">
        <v>36586</v>
      </c>
      <c r="K2014" s="1">
        <v>6637</v>
      </c>
      <c r="L2014" s="1">
        <v>6637</v>
      </c>
      <c r="O2014" s="1">
        <v>11</v>
      </c>
    </row>
    <row r="2015" spans="1:15">
      <c r="A2015">
        <v>2009</v>
      </c>
      <c r="B2015">
        <v>313510</v>
      </c>
      <c r="C2015" t="s">
        <v>423</v>
      </c>
      <c r="D2015" t="s">
        <v>904</v>
      </c>
      <c r="E2015">
        <v>2007</v>
      </c>
      <c r="F2015" t="s">
        <v>905</v>
      </c>
      <c r="G2015" t="s">
        <v>916</v>
      </c>
      <c r="H2015" s="1">
        <v>58738</v>
      </c>
      <c r="I2015" s="1">
        <v>65387</v>
      </c>
      <c r="J2015" s="1">
        <v>65387</v>
      </c>
      <c r="K2015" s="1">
        <v>1302</v>
      </c>
      <c r="L2015" s="1">
        <v>1302</v>
      </c>
      <c r="O2015" s="1"/>
    </row>
    <row r="2016" spans="1:15">
      <c r="A2016">
        <v>2010</v>
      </c>
      <c r="B2016">
        <v>313510</v>
      </c>
      <c r="C2016" t="s">
        <v>423</v>
      </c>
      <c r="D2016" t="s">
        <v>904</v>
      </c>
      <c r="E2016">
        <v>2008</v>
      </c>
      <c r="F2016" t="s">
        <v>905</v>
      </c>
      <c r="G2016" t="s">
        <v>916</v>
      </c>
      <c r="H2016" s="1">
        <v>61032</v>
      </c>
      <c r="I2016" s="1">
        <v>67941</v>
      </c>
      <c r="J2016" s="1">
        <v>67941</v>
      </c>
      <c r="K2016" s="1">
        <v>6738</v>
      </c>
      <c r="L2016" s="1">
        <v>6738</v>
      </c>
      <c r="O2016" s="1">
        <v>61</v>
      </c>
    </row>
    <row r="2017" spans="1:15">
      <c r="A2017">
        <v>2011</v>
      </c>
      <c r="B2017">
        <v>313510</v>
      </c>
      <c r="C2017" t="s">
        <v>423</v>
      </c>
      <c r="D2017" t="s">
        <v>904</v>
      </c>
      <c r="E2017">
        <v>2009</v>
      </c>
      <c r="F2017" t="s">
        <v>905</v>
      </c>
      <c r="G2017" t="s">
        <v>916</v>
      </c>
      <c r="H2017" s="1">
        <v>61559</v>
      </c>
      <c r="I2017" s="1">
        <v>68527</v>
      </c>
      <c r="J2017" s="1">
        <v>68527</v>
      </c>
      <c r="K2017" s="1">
        <v>16269</v>
      </c>
      <c r="L2017" s="1">
        <v>16269</v>
      </c>
      <c r="O2017" s="1">
        <v>67</v>
      </c>
    </row>
    <row r="2018" spans="1:15">
      <c r="A2018">
        <v>2012</v>
      </c>
      <c r="B2018">
        <v>313510</v>
      </c>
      <c r="C2018" t="s">
        <v>423</v>
      </c>
      <c r="D2018" t="s">
        <v>904</v>
      </c>
      <c r="E2018">
        <v>2010</v>
      </c>
      <c r="F2018" t="s">
        <v>905</v>
      </c>
      <c r="G2018" t="s">
        <v>916</v>
      </c>
      <c r="H2018" s="1">
        <v>60570</v>
      </c>
      <c r="I2018" s="1">
        <v>66803</v>
      </c>
      <c r="J2018" s="1">
        <v>66803</v>
      </c>
      <c r="K2018" s="1">
        <v>18892</v>
      </c>
      <c r="L2018" s="1">
        <v>18892</v>
      </c>
      <c r="O2018" s="1">
        <v>34</v>
      </c>
    </row>
    <row r="2019" spans="1:15">
      <c r="A2019">
        <v>2013</v>
      </c>
      <c r="B2019">
        <v>313510</v>
      </c>
      <c r="C2019" t="s">
        <v>423</v>
      </c>
      <c r="D2019" t="s">
        <v>904</v>
      </c>
      <c r="E2019">
        <v>2011</v>
      </c>
      <c r="F2019" t="s">
        <v>905</v>
      </c>
      <c r="G2019" t="s">
        <v>916</v>
      </c>
      <c r="H2019" s="1">
        <v>60929</v>
      </c>
      <c r="I2019" s="1">
        <v>67199</v>
      </c>
      <c r="J2019" s="1">
        <v>67199</v>
      </c>
      <c r="K2019" s="1">
        <v>20187</v>
      </c>
      <c r="L2019" s="1">
        <v>20187</v>
      </c>
      <c r="O2019" s="1">
        <v>33</v>
      </c>
    </row>
    <row r="2020" spans="1:15">
      <c r="A2020">
        <v>2014</v>
      </c>
      <c r="B2020">
        <v>313510</v>
      </c>
      <c r="C2020" t="s">
        <v>423</v>
      </c>
      <c r="D2020" t="s">
        <v>904</v>
      </c>
      <c r="E2020">
        <v>2012</v>
      </c>
      <c r="F2020" t="s">
        <v>1530</v>
      </c>
      <c r="G2020" t="s">
        <v>914</v>
      </c>
      <c r="H2020" s="1">
        <v>61275</v>
      </c>
      <c r="I2020" s="1">
        <v>67581</v>
      </c>
      <c r="J2020" s="1">
        <v>67581</v>
      </c>
      <c r="K2020" s="1">
        <v>13161</v>
      </c>
      <c r="L2020" s="1">
        <v>13161</v>
      </c>
      <c r="O2020" s="1">
        <v>43</v>
      </c>
    </row>
    <row r="2021" spans="1:15">
      <c r="A2021">
        <v>2015</v>
      </c>
      <c r="B2021">
        <v>313510</v>
      </c>
      <c r="C2021" t="s">
        <v>423</v>
      </c>
      <c r="D2021" t="s">
        <v>904</v>
      </c>
      <c r="E2021">
        <v>2013</v>
      </c>
      <c r="F2021" t="s">
        <v>1530</v>
      </c>
      <c r="G2021" t="s">
        <v>914</v>
      </c>
      <c r="H2021" s="1">
        <v>63506</v>
      </c>
      <c r="I2021" s="1">
        <v>70041</v>
      </c>
      <c r="J2021" s="1">
        <v>70041</v>
      </c>
      <c r="K2021" s="1">
        <v>16509</v>
      </c>
      <c r="L2021" s="1">
        <v>16509</v>
      </c>
      <c r="O2021" s="1">
        <v>31</v>
      </c>
    </row>
    <row r="2022" spans="1:15">
      <c r="A2022">
        <v>2016</v>
      </c>
      <c r="B2022">
        <v>313510</v>
      </c>
      <c r="C2022" t="s">
        <v>423</v>
      </c>
      <c r="D2022" t="s">
        <v>904</v>
      </c>
      <c r="E2022">
        <v>2014</v>
      </c>
      <c r="F2022" t="s">
        <v>1530</v>
      </c>
      <c r="G2022" t="s">
        <v>914</v>
      </c>
      <c r="H2022" s="1">
        <v>63897</v>
      </c>
      <c r="I2022" s="1">
        <v>70472</v>
      </c>
      <c r="J2022" s="1">
        <v>70472</v>
      </c>
      <c r="K2022" s="1">
        <v>20772</v>
      </c>
      <c r="L2022" s="1">
        <v>20772</v>
      </c>
      <c r="O2022" s="1">
        <v>68</v>
      </c>
    </row>
    <row r="2023" spans="1:15">
      <c r="A2023">
        <v>2017</v>
      </c>
      <c r="B2023">
        <v>313520</v>
      </c>
      <c r="C2023" t="s">
        <v>424</v>
      </c>
      <c r="D2023" t="s">
        <v>904</v>
      </c>
      <c r="E2023">
        <v>2007</v>
      </c>
      <c r="F2023" t="s">
        <v>905</v>
      </c>
      <c r="G2023" t="s">
        <v>916</v>
      </c>
      <c r="H2023" s="1">
        <v>39673</v>
      </c>
      <c r="I2023" s="1">
        <v>64985</v>
      </c>
      <c r="J2023" s="1">
        <v>64985</v>
      </c>
      <c r="K2023" s="1">
        <v>4724</v>
      </c>
      <c r="L2023" s="1">
        <v>4724</v>
      </c>
      <c r="O2023" s="1"/>
    </row>
    <row r="2024" spans="1:15">
      <c r="A2024">
        <v>2018</v>
      </c>
      <c r="B2024">
        <v>313520</v>
      </c>
      <c r="C2024" t="s">
        <v>424</v>
      </c>
      <c r="D2024" t="s">
        <v>904</v>
      </c>
      <c r="E2024">
        <v>2008</v>
      </c>
      <c r="F2024" t="s">
        <v>905</v>
      </c>
      <c r="G2024" t="s">
        <v>916</v>
      </c>
      <c r="H2024" s="1">
        <v>41029</v>
      </c>
      <c r="I2024" s="1">
        <v>67206</v>
      </c>
      <c r="J2024" s="1">
        <v>67206</v>
      </c>
      <c r="K2024" s="1">
        <v>16252</v>
      </c>
      <c r="L2024" s="1">
        <v>16252</v>
      </c>
      <c r="O2024" s="1">
        <v>145</v>
      </c>
    </row>
    <row r="2025" spans="1:15">
      <c r="A2025">
        <v>2019</v>
      </c>
      <c r="B2025">
        <v>313520</v>
      </c>
      <c r="C2025" t="s">
        <v>424</v>
      </c>
      <c r="D2025" t="s">
        <v>904</v>
      </c>
      <c r="E2025">
        <v>2009</v>
      </c>
      <c r="F2025" t="s">
        <v>905</v>
      </c>
      <c r="G2025" t="s">
        <v>916</v>
      </c>
      <c r="H2025" s="1">
        <v>41218</v>
      </c>
      <c r="I2025" s="1">
        <v>67516</v>
      </c>
      <c r="J2025" s="1">
        <v>67516</v>
      </c>
      <c r="K2025" s="1">
        <v>17452</v>
      </c>
      <c r="L2025" s="1">
        <v>17452</v>
      </c>
      <c r="O2025" s="1">
        <v>35</v>
      </c>
    </row>
    <row r="2026" spans="1:15">
      <c r="A2026">
        <v>2020</v>
      </c>
      <c r="B2026">
        <v>313520</v>
      </c>
      <c r="C2026" t="s">
        <v>424</v>
      </c>
      <c r="D2026" t="s">
        <v>904</v>
      </c>
      <c r="E2026">
        <v>2010</v>
      </c>
      <c r="F2026" t="s">
        <v>905</v>
      </c>
      <c r="G2026" t="s">
        <v>916</v>
      </c>
      <c r="H2026" s="1">
        <v>41322</v>
      </c>
      <c r="I2026" s="1">
        <v>65463</v>
      </c>
      <c r="J2026" s="1">
        <v>65463</v>
      </c>
      <c r="K2026" s="1">
        <v>6350</v>
      </c>
      <c r="L2026" s="1">
        <v>6350</v>
      </c>
      <c r="O2026" s="1">
        <v>23</v>
      </c>
    </row>
    <row r="2027" spans="1:15">
      <c r="A2027">
        <v>2021</v>
      </c>
      <c r="B2027">
        <v>313520</v>
      </c>
      <c r="C2027" t="s">
        <v>424</v>
      </c>
      <c r="D2027" t="s">
        <v>904</v>
      </c>
      <c r="E2027">
        <v>2011</v>
      </c>
      <c r="F2027" t="s">
        <v>905</v>
      </c>
      <c r="G2027" t="s">
        <v>916</v>
      </c>
      <c r="H2027" s="1">
        <v>41412</v>
      </c>
      <c r="I2027" s="1">
        <v>65606</v>
      </c>
      <c r="J2027" s="1">
        <v>65606</v>
      </c>
      <c r="K2027" s="1">
        <v>6987</v>
      </c>
      <c r="L2027" s="1">
        <v>6987</v>
      </c>
      <c r="O2027" s="1">
        <v>17</v>
      </c>
    </row>
    <row r="2028" spans="1:15">
      <c r="A2028">
        <v>2022</v>
      </c>
      <c r="B2028">
        <v>313520</v>
      </c>
      <c r="C2028" t="s">
        <v>424</v>
      </c>
      <c r="D2028" t="s">
        <v>904</v>
      </c>
      <c r="E2028">
        <v>2012</v>
      </c>
      <c r="F2028" t="s">
        <v>905</v>
      </c>
      <c r="G2028" t="s">
        <v>916</v>
      </c>
      <c r="H2028" s="1">
        <v>41499</v>
      </c>
      <c r="I2028" s="1">
        <v>65744</v>
      </c>
      <c r="J2028" s="1">
        <v>65744</v>
      </c>
      <c r="K2028" s="1">
        <v>7512</v>
      </c>
      <c r="L2028" s="1">
        <v>7512</v>
      </c>
      <c r="O2028" s="1">
        <v>11</v>
      </c>
    </row>
    <row r="2029" spans="1:15">
      <c r="A2029">
        <v>2023</v>
      </c>
      <c r="B2029">
        <v>313520</v>
      </c>
      <c r="C2029" t="s">
        <v>424</v>
      </c>
      <c r="D2029" t="s">
        <v>904</v>
      </c>
      <c r="E2029">
        <v>2013</v>
      </c>
      <c r="F2029" t="s">
        <v>905</v>
      </c>
      <c r="G2029" t="s">
        <v>916</v>
      </c>
      <c r="H2029" s="1">
        <v>42845</v>
      </c>
      <c r="I2029" s="1">
        <v>67875</v>
      </c>
      <c r="J2029" s="1">
        <v>67875</v>
      </c>
      <c r="K2029" s="1">
        <v>9508</v>
      </c>
      <c r="L2029" s="1">
        <v>9508</v>
      </c>
      <c r="O2029" s="1">
        <v>6</v>
      </c>
    </row>
    <row r="2030" spans="1:15">
      <c r="A2030">
        <v>2024</v>
      </c>
      <c r="B2030">
        <v>313520</v>
      </c>
      <c r="C2030" t="s">
        <v>424</v>
      </c>
      <c r="D2030" t="s">
        <v>904</v>
      </c>
      <c r="E2030">
        <v>2014</v>
      </c>
      <c r="F2030" t="s">
        <v>1531</v>
      </c>
      <c r="G2030" t="s">
        <v>914</v>
      </c>
      <c r="H2030" s="1">
        <v>42964</v>
      </c>
      <c r="I2030" s="1">
        <v>68065</v>
      </c>
      <c r="J2030" s="1">
        <v>68065</v>
      </c>
      <c r="K2030" s="1">
        <v>11433</v>
      </c>
      <c r="L2030" s="1">
        <v>11433</v>
      </c>
      <c r="O2030" s="1">
        <v>6</v>
      </c>
    </row>
    <row r="2031" spans="1:15" s="14" customFormat="1">
      <c r="A2031" s="14">
        <v>2025</v>
      </c>
      <c r="B2031" s="14">
        <v>313530</v>
      </c>
      <c r="C2031" s="14" t="s">
        <v>425</v>
      </c>
      <c r="D2031" s="14" t="s">
        <v>904</v>
      </c>
      <c r="E2031" s="14">
        <v>2007</v>
      </c>
      <c r="J2031" s="47">
        <v>3688</v>
      </c>
      <c r="O2031" s="47"/>
    </row>
    <row r="2032" spans="1:15" s="14" customFormat="1">
      <c r="A2032" s="14">
        <v>2026</v>
      </c>
      <c r="B2032" s="14">
        <v>313530</v>
      </c>
      <c r="C2032" s="14" t="s">
        <v>425</v>
      </c>
      <c r="D2032" s="14" t="s">
        <v>904</v>
      </c>
      <c r="E2032" s="14">
        <v>2008</v>
      </c>
      <c r="J2032" s="47">
        <v>3832</v>
      </c>
      <c r="O2032" s="47"/>
    </row>
    <row r="2033" spans="1:15" s="14" customFormat="1">
      <c r="A2033" s="14">
        <v>2027</v>
      </c>
      <c r="B2033" s="14">
        <v>313530</v>
      </c>
      <c r="C2033" s="14" t="s">
        <v>425</v>
      </c>
      <c r="D2033" s="14" t="s">
        <v>904</v>
      </c>
      <c r="E2033" s="14">
        <v>2009</v>
      </c>
      <c r="J2033" s="47">
        <v>3866</v>
      </c>
      <c r="O2033" s="47"/>
    </row>
    <row r="2034" spans="1:15" s="14" customFormat="1">
      <c r="A2034" s="14">
        <v>2028</v>
      </c>
      <c r="B2034" s="14">
        <v>313530</v>
      </c>
      <c r="C2034" s="14" t="s">
        <v>425</v>
      </c>
      <c r="D2034" s="14" t="s">
        <v>904</v>
      </c>
      <c r="E2034" s="14">
        <v>2010</v>
      </c>
      <c r="F2034" s="14" t="s">
        <v>1533</v>
      </c>
      <c r="G2034" s="14" t="s">
        <v>916</v>
      </c>
      <c r="H2034" s="47">
        <v>2550</v>
      </c>
      <c r="I2034" s="47">
        <v>3939</v>
      </c>
      <c r="J2034" s="47">
        <v>3939</v>
      </c>
      <c r="K2034" s="47">
        <v>2550</v>
      </c>
      <c r="L2034" s="47">
        <v>2550</v>
      </c>
      <c r="O2034" s="47"/>
    </row>
    <row r="2035" spans="1:15" s="14" customFormat="1">
      <c r="A2035" s="14">
        <v>2029</v>
      </c>
      <c r="B2035" s="14">
        <v>313530</v>
      </c>
      <c r="C2035" s="14" t="s">
        <v>425</v>
      </c>
      <c r="D2035" s="14" t="s">
        <v>904</v>
      </c>
      <c r="E2035" s="14">
        <v>2011</v>
      </c>
      <c r="F2035" s="14" t="s">
        <v>1533</v>
      </c>
      <c r="G2035" s="14" t="s">
        <v>916</v>
      </c>
      <c r="H2035" s="47">
        <v>2573</v>
      </c>
      <c r="I2035" s="47">
        <v>3975</v>
      </c>
      <c r="J2035" s="47">
        <v>3975</v>
      </c>
      <c r="K2035" s="47">
        <v>2550</v>
      </c>
      <c r="L2035" s="47">
        <v>2550</v>
      </c>
      <c r="O2035" s="47"/>
    </row>
    <row r="2036" spans="1:15" s="14" customFormat="1">
      <c r="A2036" s="14">
        <v>2030</v>
      </c>
      <c r="B2036" s="14">
        <v>313530</v>
      </c>
      <c r="C2036" s="14" t="s">
        <v>425</v>
      </c>
      <c r="D2036" s="14" t="s">
        <v>904</v>
      </c>
      <c r="E2036" s="14">
        <v>2012</v>
      </c>
      <c r="F2036" s="14" t="s">
        <v>1532</v>
      </c>
      <c r="G2036" s="14" t="s">
        <v>914</v>
      </c>
      <c r="H2036" s="47">
        <v>2596</v>
      </c>
      <c r="I2036" s="47">
        <v>4010</v>
      </c>
      <c r="J2036" s="47">
        <v>4010</v>
      </c>
      <c r="K2036" s="47">
        <v>2550</v>
      </c>
      <c r="L2036" s="47">
        <v>2550</v>
      </c>
      <c r="O2036" s="47"/>
    </row>
    <row r="2037" spans="1:15" s="14" customFormat="1">
      <c r="A2037" s="14">
        <v>2031</v>
      </c>
      <c r="B2037" s="14">
        <v>313530</v>
      </c>
      <c r="C2037" s="14" t="s">
        <v>425</v>
      </c>
      <c r="D2037" s="14" t="s">
        <v>904</v>
      </c>
      <c r="E2037" s="14">
        <v>2013</v>
      </c>
      <c r="F2037" s="14" t="s">
        <v>1532</v>
      </c>
      <c r="G2037" s="14" t="s">
        <v>914</v>
      </c>
      <c r="H2037" s="47">
        <v>2698</v>
      </c>
      <c r="I2037" s="47">
        <v>4168</v>
      </c>
      <c r="J2037" s="47">
        <v>4168</v>
      </c>
      <c r="K2037" s="47">
        <v>2550</v>
      </c>
      <c r="L2037" s="47">
        <v>2550</v>
      </c>
      <c r="O2037" s="47"/>
    </row>
    <row r="2038" spans="1:15" s="14" customFormat="1">
      <c r="A2038" s="14">
        <v>2032</v>
      </c>
      <c r="B2038" s="14">
        <v>313530</v>
      </c>
      <c r="C2038" s="14" t="s">
        <v>425</v>
      </c>
      <c r="D2038" s="14" t="s">
        <v>904</v>
      </c>
      <c r="E2038" s="14">
        <v>2014</v>
      </c>
      <c r="F2038" s="14" t="s">
        <v>1532</v>
      </c>
      <c r="G2038" s="14" t="s">
        <v>914</v>
      </c>
      <c r="H2038" s="47">
        <v>2723</v>
      </c>
      <c r="I2038" s="47">
        <v>4206</v>
      </c>
      <c r="J2038" s="47">
        <v>4206</v>
      </c>
      <c r="K2038" s="47">
        <v>2550</v>
      </c>
      <c r="L2038" s="47">
        <v>2550</v>
      </c>
      <c r="O2038" s="47"/>
    </row>
    <row r="2039" spans="1:15">
      <c r="A2039">
        <v>2033</v>
      </c>
      <c r="B2039">
        <v>313540</v>
      </c>
      <c r="C2039" t="s">
        <v>427</v>
      </c>
      <c r="D2039" t="s">
        <v>904</v>
      </c>
      <c r="E2039">
        <v>2007</v>
      </c>
      <c r="J2039" s="1">
        <v>5892</v>
      </c>
      <c r="O2039" s="1"/>
    </row>
    <row r="2040" spans="1:15">
      <c r="A2040">
        <v>2034</v>
      </c>
      <c r="B2040">
        <v>313540</v>
      </c>
      <c r="C2040" t="s">
        <v>427</v>
      </c>
      <c r="D2040" t="s">
        <v>904</v>
      </c>
      <c r="E2040">
        <v>2008</v>
      </c>
      <c r="J2040" s="1">
        <v>6047</v>
      </c>
      <c r="O2040" s="1"/>
    </row>
    <row r="2041" spans="1:15">
      <c r="A2041">
        <v>2035</v>
      </c>
      <c r="B2041">
        <v>313540</v>
      </c>
      <c r="C2041" t="s">
        <v>427</v>
      </c>
      <c r="D2041" t="s">
        <v>904</v>
      </c>
      <c r="E2041">
        <v>2009</v>
      </c>
      <c r="J2041" s="1">
        <v>6036</v>
      </c>
      <c r="O2041" s="1">
        <v>4</v>
      </c>
    </row>
    <row r="2042" spans="1:15">
      <c r="A2042">
        <v>2036</v>
      </c>
      <c r="B2042">
        <v>313540</v>
      </c>
      <c r="C2042" t="s">
        <v>427</v>
      </c>
      <c r="D2042" t="s">
        <v>904</v>
      </c>
      <c r="E2042">
        <v>2010</v>
      </c>
      <c r="F2042" t="s">
        <v>1535</v>
      </c>
      <c r="G2042" t="s">
        <v>914</v>
      </c>
      <c r="H2042" s="1">
        <v>2988</v>
      </c>
      <c r="I2042" s="1">
        <v>5395</v>
      </c>
      <c r="J2042" s="1">
        <v>5395</v>
      </c>
      <c r="K2042" s="1">
        <v>3988</v>
      </c>
      <c r="L2042" s="1">
        <v>2988</v>
      </c>
      <c r="O2042" s="1">
        <v>2</v>
      </c>
    </row>
    <row r="2043" spans="1:15">
      <c r="A2043">
        <v>2037</v>
      </c>
      <c r="B2043">
        <v>313540</v>
      </c>
      <c r="C2043" t="s">
        <v>427</v>
      </c>
      <c r="D2043" t="s">
        <v>904</v>
      </c>
      <c r="E2043">
        <v>2011</v>
      </c>
      <c r="F2043" t="s">
        <v>1535</v>
      </c>
      <c r="G2043" t="s">
        <v>914</v>
      </c>
      <c r="H2043" s="1">
        <v>2958</v>
      </c>
      <c r="I2043" s="1">
        <v>5341</v>
      </c>
      <c r="J2043" s="1">
        <v>5341</v>
      </c>
      <c r="K2043" s="1">
        <v>3702</v>
      </c>
      <c r="L2043" s="1">
        <v>2500</v>
      </c>
      <c r="O2043" s="1"/>
    </row>
    <row r="2044" spans="1:15">
      <c r="A2044">
        <v>2038</v>
      </c>
      <c r="B2044">
        <v>313540</v>
      </c>
      <c r="C2044" t="s">
        <v>427</v>
      </c>
      <c r="D2044" t="s">
        <v>904</v>
      </c>
      <c r="E2044">
        <v>2012</v>
      </c>
      <c r="F2044" t="s">
        <v>1535</v>
      </c>
      <c r="G2044" t="s">
        <v>914</v>
      </c>
      <c r="H2044" s="1">
        <v>2929</v>
      </c>
      <c r="I2044" s="1">
        <v>5288</v>
      </c>
      <c r="J2044" s="1">
        <v>5288</v>
      </c>
      <c r="K2044" s="1">
        <v>3890</v>
      </c>
      <c r="L2044" s="1">
        <v>2594</v>
      </c>
      <c r="O2044" s="1"/>
    </row>
    <row r="2045" spans="1:15">
      <c r="A2045">
        <v>2039</v>
      </c>
      <c r="B2045">
        <v>313540</v>
      </c>
      <c r="C2045" t="s">
        <v>427</v>
      </c>
      <c r="D2045" t="s">
        <v>904</v>
      </c>
      <c r="E2045">
        <v>2013</v>
      </c>
      <c r="F2045" t="s">
        <v>1535</v>
      </c>
      <c r="G2045" t="s">
        <v>914</v>
      </c>
      <c r="H2045" s="1">
        <v>2984</v>
      </c>
      <c r="I2045" s="1">
        <v>5387</v>
      </c>
      <c r="J2045" s="1">
        <v>5387</v>
      </c>
      <c r="K2045" s="1">
        <v>3947</v>
      </c>
      <c r="L2045" s="1">
        <v>2984</v>
      </c>
      <c r="O2045" s="1"/>
    </row>
    <row r="2046" spans="1:15">
      <c r="A2046">
        <v>2040</v>
      </c>
      <c r="B2046">
        <v>313540</v>
      </c>
      <c r="C2046" t="s">
        <v>427</v>
      </c>
      <c r="D2046" t="s">
        <v>904</v>
      </c>
      <c r="E2046">
        <v>2014</v>
      </c>
      <c r="F2046" t="s">
        <v>1535</v>
      </c>
      <c r="G2046" t="s">
        <v>914</v>
      </c>
      <c r="H2046" s="1">
        <v>2958</v>
      </c>
      <c r="I2046" s="1">
        <v>5340</v>
      </c>
      <c r="J2046" s="1">
        <v>5340</v>
      </c>
      <c r="K2046" s="1">
        <v>3947</v>
      </c>
      <c r="L2046" s="1">
        <v>2712</v>
      </c>
      <c r="O2046" s="1">
        <v>1</v>
      </c>
    </row>
    <row r="2047" spans="1:15" s="14" customFormat="1">
      <c r="A2047" s="14">
        <v>2041</v>
      </c>
      <c r="B2047" s="14">
        <v>313545</v>
      </c>
      <c r="C2047" s="14" t="s">
        <v>428</v>
      </c>
      <c r="D2047" s="14" t="s">
        <v>904</v>
      </c>
      <c r="E2047" s="14">
        <v>2007</v>
      </c>
      <c r="F2047" s="14" t="s">
        <v>905</v>
      </c>
      <c r="G2047" s="14" t="s">
        <v>906</v>
      </c>
      <c r="J2047" s="47">
        <v>6905</v>
      </c>
      <c r="O2047" s="47"/>
    </row>
    <row r="2048" spans="1:15" s="14" customFormat="1">
      <c r="A2048" s="14">
        <v>2042</v>
      </c>
      <c r="B2048" s="14">
        <v>313545</v>
      </c>
      <c r="C2048" s="14" t="s">
        <v>428</v>
      </c>
      <c r="D2048" s="14" t="s">
        <v>904</v>
      </c>
      <c r="E2048" s="14">
        <v>2008</v>
      </c>
      <c r="F2048" s="14" t="s">
        <v>905</v>
      </c>
      <c r="G2048" s="14" t="s">
        <v>906</v>
      </c>
      <c r="J2048" s="47">
        <v>7178</v>
      </c>
      <c r="O2048" s="47"/>
    </row>
    <row r="2049" spans="1:15" s="14" customFormat="1">
      <c r="A2049" s="14">
        <v>2043</v>
      </c>
      <c r="B2049" s="14">
        <v>313545</v>
      </c>
      <c r="C2049" s="14" t="s">
        <v>428</v>
      </c>
      <c r="D2049" s="14" t="s">
        <v>904</v>
      </c>
      <c r="E2049" s="14">
        <v>2009</v>
      </c>
      <c r="F2049" s="14" t="s">
        <v>1016</v>
      </c>
      <c r="G2049" s="14" t="s">
        <v>906</v>
      </c>
      <c r="J2049" s="47">
        <v>7242</v>
      </c>
      <c r="O2049" s="47"/>
    </row>
    <row r="2050" spans="1:15" s="14" customFormat="1">
      <c r="A2050" s="14">
        <v>2044</v>
      </c>
      <c r="B2050" s="14">
        <v>313545</v>
      </c>
      <c r="C2050" s="14" t="s">
        <v>428</v>
      </c>
      <c r="D2050" s="14" t="s">
        <v>904</v>
      </c>
      <c r="E2050" s="14">
        <v>2010</v>
      </c>
      <c r="F2050" s="14" t="s">
        <v>1016</v>
      </c>
      <c r="G2050" s="14" t="s">
        <v>906</v>
      </c>
      <c r="J2050" s="47">
        <v>7116</v>
      </c>
      <c r="O2050" s="47"/>
    </row>
    <row r="2051" spans="1:15" s="14" customFormat="1">
      <c r="A2051" s="14">
        <v>2045</v>
      </c>
      <c r="B2051" s="14">
        <v>313545</v>
      </c>
      <c r="C2051" s="14" t="s">
        <v>428</v>
      </c>
      <c r="D2051" s="14" t="s">
        <v>904</v>
      </c>
      <c r="E2051" s="14">
        <v>2011</v>
      </c>
      <c r="F2051" s="14" t="s">
        <v>1016</v>
      </c>
      <c r="G2051" s="14" t="s">
        <v>906</v>
      </c>
      <c r="J2051" s="47">
        <v>7165</v>
      </c>
      <c r="O2051" s="47"/>
    </row>
    <row r="2052" spans="1:15" s="14" customFormat="1">
      <c r="A2052" s="14">
        <v>2046</v>
      </c>
      <c r="B2052" s="14">
        <v>313545</v>
      </c>
      <c r="C2052" s="14" t="s">
        <v>428</v>
      </c>
      <c r="D2052" s="14" t="s">
        <v>904</v>
      </c>
      <c r="E2052" s="14">
        <v>2012</v>
      </c>
      <c r="F2052" s="14" t="s">
        <v>1016</v>
      </c>
      <c r="G2052" s="14" t="s">
        <v>916</v>
      </c>
      <c r="H2052" s="47">
        <v>2921</v>
      </c>
      <c r="I2052" s="47">
        <v>7211</v>
      </c>
      <c r="J2052" s="47">
        <v>7211</v>
      </c>
      <c r="K2052" s="47">
        <v>1537</v>
      </c>
      <c r="L2052" s="47">
        <v>1537</v>
      </c>
      <c r="O2052" s="47"/>
    </row>
    <row r="2053" spans="1:15" s="14" customFormat="1">
      <c r="A2053" s="14">
        <v>2047</v>
      </c>
      <c r="B2053" s="14">
        <v>313545</v>
      </c>
      <c r="C2053" s="14" t="s">
        <v>428</v>
      </c>
      <c r="D2053" s="14" t="s">
        <v>904</v>
      </c>
      <c r="E2053" s="14">
        <v>2013</v>
      </c>
      <c r="F2053" s="14" t="s">
        <v>1016</v>
      </c>
      <c r="G2053" s="14" t="s">
        <v>916</v>
      </c>
      <c r="H2053" s="47">
        <v>3030</v>
      </c>
      <c r="I2053" s="47">
        <v>7479</v>
      </c>
      <c r="J2053" s="47">
        <v>7479</v>
      </c>
      <c r="K2053" s="47">
        <v>2446</v>
      </c>
      <c r="L2053" s="47">
        <v>2446</v>
      </c>
      <c r="O2053" s="47"/>
    </row>
    <row r="2054" spans="1:15" s="14" customFormat="1">
      <c r="A2054" s="14">
        <v>2048</v>
      </c>
      <c r="B2054" s="14">
        <v>313545</v>
      </c>
      <c r="C2054" s="14" t="s">
        <v>428</v>
      </c>
      <c r="D2054" s="14" t="s">
        <v>904</v>
      </c>
      <c r="E2054" s="14">
        <v>2014</v>
      </c>
      <c r="F2054" s="14" t="s">
        <v>1016</v>
      </c>
      <c r="G2054" s="14" t="s">
        <v>916</v>
      </c>
      <c r="H2054" s="47">
        <v>3051</v>
      </c>
      <c r="I2054" s="47">
        <v>7531</v>
      </c>
      <c r="J2054" s="47">
        <v>7531</v>
      </c>
      <c r="K2054" s="47">
        <v>1546</v>
      </c>
      <c r="L2054" s="47">
        <v>1546</v>
      </c>
      <c r="O2054" s="47"/>
    </row>
    <row r="2055" spans="1:15">
      <c r="A2055">
        <v>2049</v>
      </c>
      <c r="B2055">
        <v>313550</v>
      </c>
      <c r="C2055" t="s">
        <v>429</v>
      </c>
      <c r="D2055" t="s">
        <v>904</v>
      </c>
      <c r="E2055">
        <v>2007</v>
      </c>
      <c r="J2055" s="1">
        <v>12965</v>
      </c>
      <c r="O2055" s="1"/>
    </row>
    <row r="2056" spans="1:15">
      <c r="A2056">
        <v>2050</v>
      </c>
      <c r="B2056">
        <v>313550</v>
      </c>
      <c r="C2056" t="s">
        <v>429</v>
      </c>
      <c r="D2056" t="s">
        <v>904</v>
      </c>
      <c r="E2056">
        <v>2008</v>
      </c>
      <c r="J2056" s="1">
        <v>13276</v>
      </c>
      <c r="O2056" s="1">
        <v>47</v>
      </c>
    </row>
    <row r="2057" spans="1:15">
      <c r="A2057">
        <v>2051</v>
      </c>
      <c r="B2057">
        <v>313550</v>
      </c>
      <c r="C2057" t="s">
        <v>429</v>
      </c>
      <c r="D2057" t="s">
        <v>904</v>
      </c>
      <c r="E2057">
        <v>2009</v>
      </c>
      <c r="F2057" t="s">
        <v>1536</v>
      </c>
      <c r="G2057" t="s">
        <v>914</v>
      </c>
      <c r="H2057" s="1">
        <v>7076</v>
      </c>
      <c r="I2057" s="1">
        <v>13225</v>
      </c>
      <c r="J2057" s="1">
        <v>13225</v>
      </c>
      <c r="K2057" s="1">
        <v>5001</v>
      </c>
      <c r="L2057" s="1">
        <v>5001</v>
      </c>
      <c r="O2057" s="1">
        <v>50</v>
      </c>
    </row>
    <row r="2058" spans="1:15">
      <c r="A2058">
        <v>2052</v>
      </c>
      <c r="B2058">
        <v>313550</v>
      </c>
      <c r="C2058" t="s">
        <v>429</v>
      </c>
      <c r="D2058" t="s">
        <v>904</v>
      </c>
      <c r="E2058">
        <v>2010</v>
      </c>
      <c r="F2058" t="s">
        <v>1536</v>
      </c>
      <c r="G2058" t="s">
        <v>914</v>
      </c>
      <c r="H2058" s="1">
        <v>7293</v>
      </c>
      <c r="I2058" s="1">
        <v>12848</v>
      </c>
      <c r="J2058" s="1">
        <v>12848</v>
      </c>
      <c r="K2058" s="1">
        <v>5163</v>
      </c>
      <c r="L2058" s="1">
        <v>5163</v>
      </c>
      <c r="O2058" s="1">
        <v>1</v>
      </c>
    </row>
    <row r="2059" spans="1:15">
      <c r="A2059">
        <v>2053</v>
      </c>
      <c r="B2059">
        <v>313550</v>
      </c>
      <c r="C2059" t="s">
        <v>429</v>
      </c>
      <c r="D2059" t="s">
        <v>904</v>
      </c>
      <c r="E2059">
        <v>2011</v>
      </c>
      <c r="F2059" t="s">
        <v>1536</v>
      </c>
      <c r="G2059" t="s">
        <v>914</v>
      </c>
      <c r="H2059" s="1">
        <v>7258</v>
      </c>
      <c r="I2059" s="1">
        <v>12786</v>
      </c>
      <c r="J2059" s="1">
        <v>12786</v>
      </c>
      <c r="K2059" s="1">
        <v>5202</v>
      </c>
      <c r="L2059" s="1">
        <v>5202</v>
      </c>
      <c r="O2059" s="1"/>
    </row>
    <row r="2060" spans="1:15">
      <c r="A2060">
        <v>2054</v>
      </c>
      <c r="B2060">
        <v>313550</v>
      </c>
      <c r="C2060" t="s">
        <v>429</v>
      </c>
      <c r="D2060" t="s">
        <v>904</v>
      </c>
      <c r="E2060">
        <v>2012</v>
      </c>
      <c r="F2060" t="s">
        <v>1536</v>
      </c>
      <c r="G2060" t="s">
        <v>914</v>
      </c>
      <c r="H2060" s="1">
        <v>7224</v>
      </c>
      <c r="I2060" s="1">
        <v>12726</v>
      </c>
      <c r="J2060" s="1">
        <v>12726</v>
      </c>
      <c r="K2060" s="1">
        <v>6000</v>
      </c>
      <c r="L2060" s="1">
        <v>6000</v>
      </c>
      <c r="O2060" s="1"/>
    </row>
    <row r="2061" spans="1:15">
      <c r="A2061">
        <v>2055</v>
      </c>
      <c r="B2061">
        <v>313550</v>
      </c>
      <c r="C2061" t="s">
        <v>429</v>
      </c>
      <c r="D2061" t="s">
        <v>904</v>
      </c>
      <c r="E2061">
        <v>2013</v>
      </c>
      <c r="F2061" t="s">
        <v>1536</v>
      </c>
      <c r="G2061" t="s">
        <v>914</v>
      </c>
      <c r="H2061" s="1">
        <v>7403</v>
      </c>
      <c r="I2061" s="1">
        <v>13041</v>
      </c>
      <c r="J2061" s="1">
        <v>13041</v>
      </c>
      <c r="K2061" s="1">
        <v>6500</v>
      </c>
      <c r="L2061" s="1">
        <v>6500</v>
      </c>
      <c r="O2061" s="1"/>
    </row>
    <row r="2062" spans="1:15">
      <c r="A2062">
        <v>2056</v>
      </c>
      <c r="B2062">
        <v>313550</v>
      </c>
      <c r="C2062" t="s">
        <v>429</v>
      </c>
      <c r="D2062" t="s">
        <v>904</v>
      </c>
      <c r="E2062">
        <v>2014</v>
      </c>
      <c r="F2062" t="s">
        <v>1536</v>
      </c>
      <c r="G2062" t="s">
        <v>914</v>
      </c>
      <c r="H2062" s="1">
        <v>7375</v>
      </c>
      <c r="I2062" s="1">
        <v>12993</v>
      </c>
      <c r="J2062" s="1">
        <v>12993</v>
      </c>
      <c r="K2062" s="1">
        <v>6500</v>
      </c>
      <c r="L2062" s="1">
        <v>6500</v>
      </c>
      <c r="O2062" s="1"/>
    </row>
    <row r="2063" spans="1:15" s="14" customFormat="1">
      <c r="A2063" s="14">
        <v>2057</v>
      </c>
      <c r="B2063" s="14">
        <v>313570</v>
      </c>
      <c r="C2063" s="14" t="s">
        <v>431</v>
      </c>
      <c r="D2063" s="14" t="s">
        <v>904</v>
      </c>
      <c r="E2063" s="14">
        <v>2007</v>
      </c>
      <c r="F2063" s="14" t="s">
        <v>905</v>
      </c>
      <c r="G2063" s="14" t="s">
        <v>906</v>
      </c>
      <c r="J2063" s="47">
        <v>5491</v>
      </c>
      <c r="O2063" s="47"/>
    </row>
    <row r="2064" spans="1:15" s="14" customFormat="1">
      <c r="A2064" s="14">
        <v>2058</v>
      </c>
      <c r="B2064" s="14">
        <v>313570</v>
      </c>
      <c r="C2064" s="14" t="s">
        <v>431</v>
      </c>
      <c r="D2064" s="14" t="s">
        <v>904</v>
      </c>
      <c r="E2064" s="14">
        <v>2008</v>
      </c>
      <c r="F2064" s="14" t="s">
        <v>905</v>
      </c>
      <c r="G2064" s="14" t="s">
        <v>906</v>
      </c>
      <c r="J2064" s="47">
        <v>5706</v>
      </c>
      <c r="O2064" s="47"/>
    </row>
    <row r="2065" spans="1:15" s="14" customFormat="1">
      <c r="A2065" s="14">
        <v>2059</v>
      </c>
      <c r="B2065" s="14">
        <v>313570</v>
      </c>
      <c r="C2065" s="14" t="s">
        <v>431</v>
      </c>
      <c r="D2065" s="14" t="s">
        <v>904</v>
      </c>
      <c r="E2065" s="14">
        <v>2009</v>
      </c>
      <c r="F2065" s="14" t="s">
        <v>905</v>
      </c>
      <c r="G2065" s="14" t="s">
        <v>906</v>
      </c>
      <c r="J2065" s="47">
        <v>5756</v>
      </c>
      <c r="O2065" s="47"/>
    </row>
    <row r="2066" spans="1:15" s="14" customFormat="1">
      <c r="A2066" s="14">
        <v>2060</v>
      </c>
      <c r="B2066" s="14">
        <v>313570</v>
      </c>
      <c r="C2066" s="14" t="s">
        <v>431</v>
      </c>
      <c r="D2066" s="14" t="s">
        <v>904</v>
      </c>
      <c r="E2066" s="14">
        <v>2010</v>
      </c>
      <c r="F2066" s="14" t="s">
        <v>905</v>
      </c>
      <c r="G2066" s="14" t="s">
        <v>906</v>
      </c>
      <c r="J2066" s="47">
        <v>5156</v>
      </c>
      <c r="O2066" s="47"/>
    </row>
    <row r="2067" spans="1:15" s="14" customFormat="1">
      <c r="A2067" s="14">
        <v>2061</v>
      </c>
      <c r="B2067" s="14">
        <v>313570</v>
      </c>
      <c r="C2067" s="14" t="s">
        <v>431</v>
      </c>
      <c r="D2067" s="14" t="s">
        <v>904</v>
      </c>
      <c r="E2067" s="14">
        <v>2011</v>
      </c>
      <c r="F2067" s="14" t="s">
        <v>905</v>
      </c>
      <c r="G2067" s="14" t="s">
        <v>906</v>
      </c>
      <c r="J2067" s="47">
        <v>5155</v>
      </c>
      <c r="O2067" s="47"/>
    </row>
    <row r="2068" spans="1:15" s="14" customFormat="1">
      <c r="A2068" s="14">
        <v>2062</v>
      </c>
      <c r="B2068" s="14">
        <v>313570</v>
      </c>
      <c r="C2068" s="14" t="s">
        <v>431</v>
      </c>
      <c r="D2068" s="14" t="s">
        <v>904</v>
      </c>
      <c r="E2068" s="14">
        <v>2012</v>
      </c>
      <c r="F2068" s="14" t="s">
        <v>1537</v>
      </c>
      <c r="G2068" s="14" t="s">
        <v>912</v>
      </c>
      <c r="H2068" s="47">
        <v>1962</v>
      </c>
      <c r="I2068" s="47">
        <v>5154</v>
      </c>
      <c r="J2068" s="47">
        <v>5154</v>
      </c>
      <c r="K2068" s="47">
        <v>1585</v>
      </c>
      <c r="L2068" s="47">
        <v>1585</v>
      </c>
      <c r="O2068" s="47"/>
    </row>
    <row r="2069" spans="1:15" s="14" customFormat="1">
      <c r="A2069" s="14">
        <v>2063</v>
      </c>
      <c r="B2069" s="14">
        <v>313570</v>
      </c>
      <c r="C2069" s="14" t="s">
        <v>431</v>
      </c>
      <c r="D2069" s="14" t="s">
        <v>904</v>
      </c>
      <c r="E2069" s="14">
        <v>2013</v>
      </c>
      <c r="F2069" s="14" t="s">
        <v>1537</v>
      </c>
      <c r="G2069" s="14" t="s">
        <v>912</v>
      </c>
      <c r="H2069" s="47">
        <v>2020</v>
      </c>
      <c r="I2069" s="47">
        <v>5307</v>
      </c>
      <c r="J2069" s="47">
        <v>5307</v>
      </c>
      <c r="K2069" s="47">
        <v>1585</v>
      </c>
      <c r="L2069" s="47">
        <v>1585</v>
      </c>
      <c r="O2069" s="47"/>
    </row>
    <row r="2070" spans="1:15" s="14" customFormat="1">
      <c r="A2070" s="14">
        <v>2064</v>
      </c>
      <c r="B2070" s="14">
        <v>313570</v>
      </c>
      <c r="C2070" s="14" t="s">
        <v>431</v>
      </c>
      <c r="D2070" s="14" t="s">
        <v>904</v>
      </c>
      <c r="E2070" s="14">
        <v>2014</v>
      </c>
      <c r="F2070" s="14" t="s">
        <v>1537</v>
      </c>
      <c r="G2070" s="14" t="s">
        <v>912</v>
      </c>
      <c r="H2070" s="47">
        <v>2022</v>
      </c>
      <c r="I2070" s="47">
        <v>5310</v>
      </c>
      <c r="J2070" s="47">
        <v>5310</v>
      </c>
      <c r="K2070" s="47">
        <v>1590</v>
      </c>
      <c r="L2070" s="47">
        <v>1590</v>
      </c>
      <c r="O2070" s="47"/>
    </row>
    <row r="2071" spans="1:15">
      <c r="A2071">
        <v>2065</v>
      </c>
      <c r="B2071">
        <v>313580</v>
      </c>
      <c r="C2071" t="s">
        <v>432</v>
      </c>
      <c r="D2071" t="s">
        <v>904</v>
      </c>
      <c r="E2071">
        <v>2007</v>
      </c>
      <c r="F2071" t="s">
        <v>905</v>
      </c>
      <c r="G2071" t="s">
        <v>906</v>
      </c>
      <c r="J2071" s="1">
        <v>23982</v>
      </c>
      <c r="O2071" s="1"/>
    </row>
    <row r="2072" spans="1:15">
      <c r="A2072">
        <v>2066</v>
      </c>
      <c r="B2072">
        <v>313580</v>
      </c>
      <c r="C2072" t="s">
        <v>432</v>
      </c>
      <c r="D2072" t="s">
        <v>904</v>
      </c>
      <c r="E2072">
        <v>2008</v>
      </c>
      <c r="F2072" t="s">
        <v>905</v>
      </c>
      <c r="G2072" t="s">
        <v>916</v>
      </c>
      <c r="H2072" s="1">
        <v>17525</v>
      </c>
      <c r="I2072" s="1">
        <v>24879</v>
      </c>
      <c r="J2072" s="1">
        <v>24879</v>
      </c>
      <c r="K2072" s="1">
        <v>8515</v>
      </c>
      <c r="L2072" s="1">
        <v>8515</v>
      </c>
      <c r="O2072" s="1">
        <v>93</v>
      </c>
    </row>
    <row r="2073" spans="1:15">
      <c r="A2073">
        <v>2067</v>
      </c>
      <c r="B2073">
        <v>313580</v>
      </c>
      <c r="C2073" t="s">
        <v>432</v>
      </c>
      <c r="D2073" t="s">
        <v>904</v>
      </c>
      <c r="E2073">
        <v>2009</v>
      </c>
      <c r="F2073" t="s">
        <v>905</v>
      </c>
      <c r="G2073" t="s">
        <v>916</v>
      </c>
      <c r="H2073" s="1">
        <v>17652</v>
      </c>
      <c r="I2073" s="1">
        <v>25060</v>
      </c>
      <c r="J2073" s="1">
        <v>25060</v>
      </c>
      <c r="K2073" s="1">
        <v>8294</v>
      </c>
      <c r="L2073" s="1">
        <v>8294</v>
      </c>
      <c r="O2073" s="1">
        <v>152</v>
      </c>
    </row>
    <row r="2074" spans="1:15">
      <c r="A2074">
        <v>2068</v>
      </c>
      <c r="B2074">
        <v>313580</v>
      </c>
      <c r="C2074" t="s">
        <v>432</v>
      </c>
      <c r="D2074" t="s">
        <v>904</v>
      </c>
      <c r="E2074">
        <v>2010</v>
      </c>
      <c r="F2074" t="s">
        <v>905</v>
      </c>
      <c r="G2074" t="s">
        <v>916</v>
      </c>
      <c r="H2074" s="1">
        <v>17061</v>
      </c>
      <c r="I2074" s="1">
        <v>24131</v>
      </c>
      <c r="J2074" s="1">
        <v>24131</v>
      </c>
      <c r="K2074" s="1">
        <v>8466</v>
      </c>
      <c r="L2074" s="1">
        <v>8466</v>
      </c>
      <c r="O2074" s="1">
        <v>241</v>
      </c>
    </row>
    <row r="2075" spans="1:15">
      <c r="A2075">
        <v>2069</v>
      </c>
      <c r="B2075">
        <v>313580</v>
      </c>
      <c r="C2075" t="s">
        <v>432</v>
      </c>
      <c r="D2075" t="s">
        <v>904</v>
      </c>
      <c r="E2075">
        <v>2011</v>
      </c>
      <c r="F2075" t="s">
        <v>993</v>
      </c>
      <c r="G2075" t="s">
        <v>994</v>
      </c>
      <c r="H2075" s="1">
        <v>17128</v>
      </c>
      <c r="I2075" s="1">
        <v>24226</v>
      </c>
      <c r="J2075" s="1">
        <v>24226</v>
      </c>
      <c r="K2075" s="1">
        <v>12410</v>
      </c>
      <c r="L2075" s="1">
        <v>12410</v>
      </c>
      <c r="O2075" s="1">
        <v>122</v>
      </c>
    </row>
    <row r="2076" spans="1:15">
      <c r="A2076">
        <v>2070</v>
      </c>
      <c r="B2076">
        <v>313580</v>
      </c>
      <c r="C2076" t="s">
        <v>432</v>
      </c>
      <c r="D2076" t="s">
        <v>904</v>
      </c>
      <c r="E2076">
        <v>2012</v>
      </c>
      <c r="F2076" t="s">
        <v>1538</v>
      </c>
      <c r="G2076" t="s">
        <v>1171</v>
      </c>
      <c r="H2076" s="1">
        <v>17193</v>
      </c>
      <c r="I2076" s="1">
        <v>24317</v>
      </c>
      <c r="J2076" s="1">
        <v>24317</v>
      </c>
      <c r="K2076" s="1">
        <v>13455</v>
      </c>
      <c r="L2076" s="1">
        <v>13455</v>
      </c>
      <c r="O2076" s="1">
        <v>121</v>
      </c>
    </row>
    <row r="2077" spans="1:15">
      <c r="A2077">
        <v>2071</v>
      </c>
      <c r="B2077">
        <v>313580</v>
      </c>
      <c r="C2077" t="s">
        <v>432</v>
      </c>
      <c r="D2077" t="s">
        <v>904</v>
      </c>
      <c r="E2077">
        <v>2013</v>
      </c>
      <c r="F2077" t="s">
        <v>1538</v>
      </c>
      <c r="G2077" t="s">
        <v>1171</v>
      </c>
      <c r="H2077" s="1">
        <v>17781</v>
      </c>
      <c r="I2077" s="1">
        <v>25150</v>
      </c>
      <c r="J2077" s="1">
        <v>25150</v>
      </c>
      <c r="K2077" s="1">
        <v>13721</v>
      </c>
      <c r="L2077" s="1">
        <v>13721</v>
      </c>
      <c r="O2077" s="1">
        <v>61</v>
      </c>
    </row>
    <row r="2078" spans="1:15">
      <c r="A2078">
        <v>2072</v>
      </c>
      <c r="B2078">
        <v>313580</v>
      </c>
      <c r="C2078" t="s">
        <v>432</v>
      </c>
      <c r="D2078" t="s">
        <v>904</v>
      </c>
      <c r="E2078">
        <v>2014</v>
      </c>
      <c r="F2078" t="s">
        <v>993</v>
      </c>
      <c r="G2078" t="s">
        <v>994</v>
      </c>
      <c r="H2078" s="1">
        <v>17859</v>
      </c>
      <c r="I2078" s="1">
        <v>25260</v>
      </c>
      <c r="J2078" s="1">
        <v>25260</v>
      </c>
      <c r="K2078" s="1">
        <v>14504</v>
      </c>
      <c r="L2078" s="1">
        <v>14504</v>
      </c>
      <c r="O2078" s="1">
        <v>10</v>
      </c>
    </row>
    <row r="2079" spans="1:15">
      <c r="A2079">
        <v>2073</v>
      </c>
      <c r="B2079">
        <v>313600</v>
      </c>
      <c r="C2079" t="s">
        <v>434</v>
      </c>
      <c r="D2079" t="s">
        <v>904</v>
      </c>
      <c r="E2079">
        <v>2007</v>
      </c>
      <c r="F2079" t="s">
        <v>905</v>
      </c>
      <c r="G2079" t="s">
        <v>906</v>
      </c>
      <c r="J2079" s="1">
        <v>14881</v>
      </c>
      <c r="O2079" s="1"/>
    </row>
    <row r="2080" spans="1:15">
      <c r="A2080">
        <v>2074</v>
      </c>
      <c r="B2080">
        <v>313600</v>
      </c>
      <c r="C2080" t="s">
        <v>434</v>
      </c>
      <c r="D2080" t="s">
        <v>904</v>
      </c>
      <c r="E2080">
        <v>2008</v>
      </c>
      <c r="F2080" t="s">
        <v>905</v>
      </c>
      <c r="G2080" t="s">
        <v>916</v>
      </c>
      <c r="H2080" s="1">
        <v>10713</v>
      </c>
      <c r="I2080" s="1">
        <v>15391</v>
      </c>
      <c r="J2080" s="1">
        <v>15391</v>
      </c>
      <c r="K2080" s="1">
        <v>11164</v>
      </c>
      <c r="L2080" s="1">
        <v>11164</v>
      </c>
      <c r="O2080" s="1">
        <v>128</v>
      </c>
    </row>
    <row r="2081" spans="1:15">
      <c r="A2081">
        <v>2075</v>
      </c>
      <c r="B2081">
        <v>313600</v>
      </c>
      <c r="C2081" t="s">
        <v>434</v>
      </c>
      <c r="D2081" t="s">
        <v>904</v>
      </c>
      <c r="E2081">
        <v>2009</v>
      </c>
      <c r="F2081" t="s">
        <v>905</v>
      </c>
      <c r="G2081" t="s">
        <v>916</v>
      </c>
      <c r="H2081" s="1">
        <v>10764</v>
      </c>
      <c r="I2081" s="1">
        <v>15464</v>
      </c>
      <c r="J2081" s="1">
        <v>15464</v>
      </c>
      <c r="K2081" s="1">
        <v>9743</v>
      </c>
      <c r="L2081" s="1">
        <v>9743</v>
      </c>
      <c r="O2081" s="1">
        <v>120</v>
      </c>
    </row>
    <row r="2082" spans="1:15">
      <c r="A2082">
        <v>2076</v>
      </c>
      <c r="B2082">
        <v>313600</v>
      </c>
      <c r="C2082" t="s">
        <v>434</v>
      </c>
      <c r="D2082" t="s">
        <v>904</v>
      </c>
      <c r="E2082">
        <v>2010</v>
      </c>
      <c r="F2082" t="s">
        <v>905</v>
      </c>
      <c r="G2082" t="s">
        <v>916</v>
      </c>
      <c r="H2082" s="1">
        <v>10273</v>
      </c>
      <c r="I2082" s="1">
        <v>14941</v>
      </c>
      <c r="J2082" s="1">
        <v>14941</v>
      </c>
      <c r="K2082" s="1">
        <v>10009</v>
      </c>
      <c r="L2082" s="1">
        <v>10009</v>
      </c>
      <c r="O2082" s="1">
        <v>78</v>
      </c>
    </row>
    <row r="2083" spans="1:15">
      <c r="A2083">
        <v>2077</v>
      </c>
      <c r="B2083">
        <v>313600</v>
      </c>
      <c r="C2083" t="s">
        <v>434</v>
      </c>
      <c r="D2083" t="s">
        <v>904</v>
      </c>
      <c r="E2083">
        <v>2011</v>
      </c>
      <c r="F2083" t="s">
        <v>993</v>
      </c>
      <c r="G2083" t="s">
        <v>994</v>
      </c>
      <c r="H2083" s="1">
        <v>10294</v>
      </c>
      <c r="I2083" s="1">
        <v>14971</v>
      </c>
      <c r="J2083" s="1">
        <v>14971</v>
      </c>
      <c r="K2083" s="1">
        <v>10223</v>
      </c>
      <c r="L2083" s="1">
        <v>10223</v>
      </c>
      <c r="O2083" s="1">
        <v>36</v>
      </c>
    </row>
    <row r="2084" spans="1:15">
      <c r="A2084">
        <v>2078</v>
      </c>
      <c r="B2084">
        <v>313600</v>
      </c>
      <c r="C2084" t="s">
        <v>434</v>
      </c>
      <c r="D2084" t="s">
        <v>904</v>
      </c>
      <c r="E2084">
        <v>2012</v>
      </c>
      <c r="F2084" t="s">
        <v>993</v>
      </c>
      <c r="G2084" t="s">
        <v>994</v>
      </c>
      <c r="H2084" s="1">
        <v>10314</v>
      </c>
      <c r="I2084" s="1">
        <v>15000</v>
      </c>
      <c r="J2084" s="1">
        <v>15000</v>
      </c>
      <c r="K2084" s="1">
        <v>10314</v>
      </c>
      <c r="L2084" s="1">
        <v>10314</v>
      </c>
      <c r="O2084" s="1">
        <v>48</v>
      </c>
    </row>
    <row r="2085" spans="1:15">
      <c r="A2085">
        <v>2079</v>
      </c>
      <c r="B2085">
        <v>313600</v>
      </c>
      <c r="C2085" t="s">
        <v>434</v>
      </c>
      <c r="D2085" t="s">
        <v>904</v>
      </c>
      <c r="E2085">
        <v>2013</v>
      </c>
      <c r="F2085" t="s">
        <v>993</v>
      </c>
      <c r="G2085" t="s">
        <v>994</v>
      </c>
      <c r="H2085" s="1">
        <v>10646</v>
      </c>
      <c r="I2085" s="1">
        <v>15483</v>
      </c>
      <c r="J2085" s="1">
        <v>15483</v>
      </c>
      <c r="K2085" s="1">
        <v>10485</v>
      </c>
      <c r="L2085" s="1">
        <v>10485</v>
      </c>
      <c r="O2085" s="1">
        <v>41</v>
      </c>
    </row>
    <row r="2086" spans="1:15">
      <c r="A2086">
        <v>2080</v>
      </c>
      <c r="B2086">
        <v>313600</v>
      </c>
      <c r="C2086" t="s">
        <v>434</v>
      </c>
      <c r="D2086" t="s">
        <v>904</v>
      </c>
      <c r="E2086">
        <v>2014</v>
      </c>
      <c r="F2086" t="s">
        <v>993</v>
      </c>
      <c r="G2086" t="s">
        <v>994</v>
      </c>
      <c r="H2086" s="1">
        <v>10673</v>
      </c>
      <c r="I2086" s="1">
        <v>15523</v>
      </c>
      <c r="J2086" s="1">
        <v>15523</v>
      </c>
      <c r="K2086" s="1">
        <v>10673</v>
      </c>
      <c r="L2086" s="1">
        <v>10673</v>
      </c>
      <c r="O2086" s="1">
        <v>20</v>
      </c>
    </row>
    <row r="2087" spans="1:15" s="14" customFormat="1">
      <c r="A2087" s="14">
        <v>2081</v>
      </c>
      <c r="B2087" s="14">
        <v>313610</v>
      </c>
      <c r="C2087" s="14" t="s">
        <v>435</v>
      </c>
      <c r="D2087" s="14" t="s">
        <v>904</v>
      </c>
      <c r="E2087" s="14">
        <v>2007</v>
      </c>
      <c r="F2087" s="14" t="s">
        <v>1541</v>
      </c>
      <c r="G2087" s="14" t="s">
        <v>916</v>
      </c>
      <c r="H2087" s="47">
        <v>1983</v>
      </c>
      <c r="I2087" s="47">
        <v>5628</v>
      </c>
      <c r="J2087" s="47">
        <v>5628</v>
      </c>
      <c r="K2087" s="47">
        <v>2481</v>
      </c>
      <c r="L2087" s="47">
        <v>1907</v>
      </c>
      <c r="O2087" s="47"/>
    </row>
    <row r="2088" spans="1:15" s="14" customFormat="1">
      <c r="A2088" s="14">
        <v>2082</v>
      </c>
      <c r="B2088" s="14">
        <v>313610</v>
      </c>
      <c r="C2088" s="14" t="s">
        <v>435</v>
      </c>
      <c r="D2088" s="14" t="s">
        <v>904</v>
      </c>
      <c r="E2088" s="14">
        <v>2008</v>
      </c>
      <c r="F2088" s="14" t="s">
        <v>1541</v>
      </c>
      <c r="G2088" s="14" t="s">
        <v>916</v>
      </c>
      <c r="H2088" s="47">
        <v>1997</v>
      </c>
      <c r="I2088" s="47">
        <v>5669</v>
      </c>
      <c r="J2088" s="47">
        <v>5669</v>
      </c>
      <c r="K2088" s="47">
        <v>2065</v>
      </c>
      <c r="L2088" s="47">
        <v>1683</v>
      </c>
      <c r="O2088" s="47"/>
    </row>
    <row r="2089" spans="1:15" s="14" customFormat="1">
      <c r="A2089" s="14">
        <v>2083</v>
      </c>
      <c r="B2089" s="14">
        <v>313610</v>
      </c>
      <c r="C2089" s="14" t="s">
        <v>435</v>
      </c>
      <c r="D2089" s="14" t="s">
        <v>904</v>
      </c>
      <c r="E2089" s="14">
        <v>2009</v>
      </c>
      <c r="F2089" s="14" t="s">
        <v>1540</v>
      </c>
      <c r="G2089" s="14" t="s">
        <v>914</v>
      </c>
      <c r="H2089" s="47">
        <v>1962</v>
      </c>
      <c r="I2089" s="47">
        <v>5567</v>
      </c>
      <c r="J2089" s="47">
        <v>5567</v>
      </c>
      <c r="K2089" s="47">
        <v>2081</v>
      </c>
      <c r="L2089" s="47">
        <v>1694</v>
      </c>
      <c r="O2089" s="47"/>
    </row>
    <row r="2090" spans="1:15" s="14" customFormat="1">
      <c r="A2090" s="14">
        <v>2084</v>
      </c>
      <c r="B2090" s="14">
        <v>313610</v>
      </c>
      <c r="C2090" s="14" t="s">
        <v>435</v>
      </c>
      <c r="D2090" s="14" t="s">
        <v>904</v>
      </c>
      <c r="E2090" s="14">
        <v>2010</v>
      </c>
      <c r="F2090" s="14" t="s">
        <v>1540</v>
      </c>
      <c r="G2090" s="14" t="s">
        <v>914</v>
      </c>
      <c r="H2090" s="47">
        <v>2062</v>
      </c>
      <c r="I2090" s="47">
        <v>5425</v>
      </c>
      <c r="J2090" s="47">
        <v>5425</v>
      </c>
      <c r="K2090" s="47">
        <v>1426</v>
      </c>
      <c r="L2090" s="47">
        <v>1186</v>
      </c>
      <c r="O2090" s="47"/>
    </row>
    <row r="2091" spans="1:15" s="14" customFormat="1">
      <c r="A2091" s="14">
        <v>2085</v>
      </c>
      <c r="B2091" s="14">
        <v>313610</v>
      </c>
      <c r="C2091" s="14" t="s">
        <v>435</v>
      </c>
      <c r="D2091" s="14" t="s">
        <v>904</v>
      </c>
      <c r="E2091" s="14">
        <v>2011</v>
      </c>
      <c r="F2091" s="14" t="s">
        <v>1540</v>
      </c>
      <c r="G2091" s="14" t="s">
        <v>914</v>
      </c>
      <c r="H2091" s="47">
        <v>2027</v>
      </c>
      <c r="I2091" s="47">
        <v>5334</v>
      </c>
      <c r="J2091" s="47">
        <v>5334</v>
      </c>
      <c r="K2091" s="47">
        <v>1470</v>
      </c>
      <c r="L2091" s="47">
        <v>1228</v>
      </c>
      <c r="O2091" s="47"/>
    </row>
    <row r="2092" spans="1:15" s="14" customFormat="1">
      <c r="A2092" s="14">
        <v>2086</v>
      </c>
      <c r="B2092" s="14">
        <v>313610</v>
      </c>
      <c r="C2092" s="14" t="s">
        <v>435</v>
      </c>
      <c r="D2092" s="14" t="s">
        <v>904</v>
      </c>
      <c r="E2092" s="14">
        <v>2012</v>
      </c>
      <c r="F2092" s="14" t="s">
        <v>1540</v>
      </c>
      <c r="G2092" s="14" t="s">
        <v>914</v>
      </c>
      <c r="H2092" s="47">
        <v>1994</v>
      </c>
      <c r="I2092" s="47">
        <v>5246</v>
      </c>
      <c r="J2092" s="47">
        <v>5246</v>
      </c>
      <c r="K2092" s="47">
        <v>1470</v>
      </c>
      <c r="L2092" s="47">
        <v>1228</v>
      </c>
      <c r="O2092" s="47"/>
    </row>
    <row r="2093" spans="1:15" s="14" customFormat="1">
      <c r="A2093" s="14">
        <v>2087</v>
      </c>
      <c r="B2093" s="14">
        <v>313610</v>
      </c>
      <c r="C2093" s="14" t="s">
        <v>435</v>
      </c>
      <c r="D2093" s="14" t="s">
        <v>904</v>
      </c>
      <c r="E2093" s="14">
        <v>2013</v>
      </c>
      <c r="F2093" s="14" t="s">
        <v>1540</v>
      </c>
      <c r="G2093" s="14" t="s">
        <v>914</v>
      </c>
      <c r="H2093" s="47">
        <v>2016</v>
      </c>
      <c r="I2093" s="47">
        <v>5305</v>
      </c>
      <c r="J2093" s="47">
        <v>5305</v>
      </c>
      <c r="K2093" s="47">
        <v>1500</v>
      </c>
      <c r="L2093" s="47">
        <v>1300</v>
      </c>
      <c r="O2093" s="47"/>
    </row>
    <row r="2094" spans="1:15" s="14" customFormat="1">
      <c r="A2094" s="14">
        <v>2088</v>
      </c>
      <c r="B2094" s="14">
        <v>313610</v>
      </c>
      <c r="C2094" s="14" t="s">
        <v>435</v>
      </c>
      <c r="D2094" s="14" t="s">
        <v>904</v>
      </c>
      <c r="E2094" s="14">
        <v>2014</v>
      </c>
      <c r="F2094" s="14" t="s">
        <v>1540</v>
      </c>
      <c r="G2094" s="14" t="s">
        <v>914</v>
      </c>
      <c r="H2094" s="47">
        <v>1985</v>
      </c>
      <c r="I2094" s="47">
        <v>5222</v>
      </c>
      <c r="J2094" s="47">
        <v>5222</v>
      </c>
      <c r="K2094" s="47">
        <v>1700</v>
      </c>
      <c r="L2094" s="47">
        <v>1500</v>
      </c>
      <c r="O2094" s="47"/>
    </row>
    <row r="2095" spans="1:15">
      <c r="A2095">
        <v>2089</v>
      </c>
      <c r="B2095">
        <v>313620</v>
      </c>
      <c r="C2095" t="s">
        <v>436</v>
      </c>
      <c r="D2095" t="s">
        <v>904</v>
      </c>
      <c r="E2095">
        <v>2007</v>
      </c>
      <c r="F2095" t="s">
        <v>1542</v>
      </c>
      <c r="G2095" t="s">
        <v>914</v>
      </c>
      <c r="H2095" s="1">
        <v>71295</v>
      </c>
      <c r="I2095" s="1">
        <v>71658</v>
      </c>
      <c r="J2095" s="1">
        <v>71658</v>
      </c>
      <c r="K2095" s="1">
        <v>71658</v>
      </c>
      <c r="L2095" s="1">
        <v>71295</v>
      </c>
      <c r="O2095" s="1"/>
    </row>
    <row r="2096" spans="1:15">
      <c r="A2096">
        <v>2090</v>
      </c>
      <c r="B2096">
        <v>313620</v>
      </c>
      <c r="C2096" t="s">
        <v>436</v>
      </c>
      <c r="D2096" t="s">
        <v>904</v>
      </c>
      <c r="E2096">
        <v>2008</v>
      </c>
      <c r="F2096" t="s">
        <v>1542</v>
      </c>
      <c r="G2096" t="s">
        <v>914</v>
      </c>
      <c r="H2096" s="1">
        <v>74198</v>
      </c>
      <c r="I2096" s="1">
        <v>74576</v>
      </c>
      <c r="J2096" s="1">
        <v>74576</v>
      </c>
      <c r="K2096" s="1">
        <v>72051</v>
      </c>
      <c r="L2096" s="1">
        <v>71658</v>
      </c>
      <c r="O2096" s="1">
        <v>48</v>
      </c>
    </row>
    <row r="2097" spans="1:15">
      <c r="A2097">
        <v>2091</v>
      </c>
      <c r="B2097">
        <v>313620</v>
      </c>
      <c r="C2097" t="s">
        <v>436</v>
      </c>
      <c r="D2097" t="s">
        <v>904</v>
      </c>
      <c r="E2097">
        <v>2009</v>
      </c>
      <c r="F2097" t="s">
        <v>1542</v>
      </c>
      <c r="G2097" t="s">
        <v>914</v>
      </c>
      <c r="H2097" s="1">
        <v>74938</v>
      </c>
      <c r="I2097" s="1">
        <v>75320</v>
      </c>
      <c r="J2097" s="1">
        <v>75320</v>
      </c>
      <c r="K2097" s="1">
        <v>72051</v>
      </c>
      <c r="L2097" s="1">
        <v>71658</v>
      </c>
      <c r="O2097" s="1">
        <v>35</v>
      </c>
    </row>
    <row r="2098" spans="1:15">
      <c r="A2098">
        <v>2092</v>
      </c>
      <c r="B2098">
        <v>313620</v>
      </c>
      <c r="C2098" t="s">
        <v>436</v>
      </c>
      <c r="D2098" t="s">
        <v>904</v>
      </c>
      <c r="E2098">
        <v>2010</v>
      </c>
      <c r="F2098" t="s">
        <v>1542</v>
      </c>
      <c r="G2098" t="s">
        <v>914</v>
      </c>
      <c r="H2098" s="1">
        <v>73277</v>
      </c>
      <c r="I2098" s="1">
        <v>73610</v>
      </c>
      <c r="J2098" s="1">
        <v>73610</v>
      </c>
      <c r="K2098" s="1">
        <v>73277</v>
      </c>
      <c r="L2098" s="1">
        <v>73277</v>
      </c>
      <c r="O2098" s="1">
        <v>62</v>
      </c>
    </row>
    <row r="2099" spans="1:15">
      <c r="A2099">
        <v>2093</v>
      </c>
      <c r="B2099">
        <v>313620</v>
      </c>
      <c r="C2099" t="s">
        <v>436</v>
      </c>
      <c r="D2099" t="s">
        <v>904</v>
      </c>
      <c r="E2099">
        <v>2011</v>
      </c>
      <c r="F2099" t="s">
        <v>1542</v>
      </c>
      <c r="G2099" t="s">
        <v>914</v>
      </c>
      <c r="H2099" s="1">
        <v>73807</v>
      </c>
      <c r="I2099" s="1">
        <v>74142</v>
      </c>
      <c r="J2099" s="1">
        <v>74142</v>
      </c>
      <c r="K2099" s="1">
        <v>74000</v>
      </c>
      <c r="L2099" s="1">
        <v>72989</v>
      </c>
      <c r="O2099" s="1">
        <v>28</v>
      </c>
    </row>
    <row r="2100" spans="1:15">
      <c r="A2100">
        <v>2094</v>
      </c>
      <c r="B2100">
        <v>313620</v>
      </c>
      <c r="C2100" t="s">
        <v>436</v>
      </c>
      <c r="D2100" t="s">
        <v>904</v>
      </c>
      <c r="E2100">
        <v>2012</v>
      </c>
      <c r="F2100" t="s">
        <v>1542</v>
      </c>
      <c r="G2100" t="s">
        <v>914</v>
      </c>
      <c r="H2100" s="1">
        <v>74317</v>
      </c>
      <c r="I2100" s="1">
        <v>74655</v>
      </c>
      <c r="J2100" s="1">
        <v>74655</v>
      </c>
      <c r="K2100" s="1">
        <v>74317</v>
      </c>
      <c r="L2100" s="1">
        <v>74317</v>
      </c>
      <c r="O2100" s="1">
        <v>43</v>
      </c>
    </row>
    <row r="2101" spans="1:15">
      <c r="A2101">
        <v>2095</v>
      </c>
      <c r="B2101">
        <v>313620</v>
      </c>
      <c r="C2101" t="s">
        <v>436</v>
      </c>
      <c r="D2101" t="s">
        <v>904</v>
      </c>
      <c r="E2101">
        <v>2013</v>
      </c>
      <c r="F2101" t="s">
        <v>1542</v>
      </c>
      <c r="G2101" t="s">
        <v>914</v>
      </c>
      <c r="H2101" s="1">
        <v>77124</v>
      </c>
      <c r="I2101" s="1">
        <v>77474</v>
      </c>
      <c r="J2101" s="1">
        <v>77474</v>
      </c>
      <c r="K2101" s="1">
        <v>77474</v>
      </c>
      <c r="L2101" s="1">
        <v>77124</v>
      </c>
      <c r="O2101" s="1">
        <v>30</v>
      </c>
    </row>
    <row r="2102" spans="1:15">
      <c r="A2102">
        <v>2096</v>
      </c>
      <c r="B2102">
        <v>313620</v>
      </c>
      <c r="C2102" t="s">
        <v>436</v>
      </c>
      <c r="D2102" t="s">
        <v>904</v>
      </c>
      <c r="E2102">
        <v>2014</v>
      </c>
      <c r="F2102" t="s">
        <v>1542</v>
      </c>
      <c r="G2102" t="s">
        <v>914</v>
      </c>
      <c r="H2102" s="1">
        <v>77687</v>
      </c>
      <c r="I2102" s="1">
        <v>78040</v>
      </c>
      <c r="J2102" s="1">
        <v>78040</v>
      </c>
      <c r="K2102" s="1">
        <v>78040</v>
      </c>
      <c r="L2102" s="1">
        <v>77260</v>
      </c>
      <c r="O2102" s="1">
        <v>27</v>
      </c>
    </row>
    <row r="2103" spans="1:15">
      <c r="A2103">
        <v>2097</v>
      </c>
      <c r="B2103">
        <v>313630</v>
      </c>
      <c r="C2103" t="s">
        <v>437</v>
      </c>
      <c r="D2103" t="s">
        <v>904</v>
      </c>
      <c r="E2103">
        <v>2007</v>
      </c>
      <c r="F2103" t="s">
        <v>905</v>
      </c>
      <c r="G2103" t="s">
        <v>916</v>
      </c>
      <c r="H2103" s="1">
        <v>34209</v>
      </c>
      <c r="I2103" s="1">
        <v>43229</v>
      </c>
      <c r="J2103" s="1">
        <v>43229</v>
      </c>
      <c r="K2103" s="1">
        <v>28468</v>
      </c>
      <c r="L2103" s="1">
        <v>28468</v>
      </c>
      <c r="O2103" s="1"/>
    </row>
    <row r="2104" spans="1:15">
      <c r="A2104">
        <v>2098</v>
      </c>
      <c r="B2104">
        <v>313630</v>
      </c>
      <c r="C2104" t="s">
        <v>437</v>
      </c>
      <c r="D2104" t="s">
        <v>904</v>
      </c>
      <c r="E2104">
        <v>2008</v>
      </c>
      <c r="F2104" t="s">
        <v>905</v>
      </c>
      <c r="G2104" t="s">
        <v>916</v>
      </c>
      <c r="H2104" s="1">
        <v>35479</v>
      </c>
      <c r="I2104" s="1">
        <v>44834</v>
      </c>
      <c r="J2104" s="1">
        <v>44834</v>
      </c>
      <c r="K2104" s="1">
        <v>29413</v>
      </c>
      <c r="L2104" s="1">
        <v>29413</v>
      </c>
      <c r="O2104" s="1">
        <v>52</v>
      </c>
    </row>
    <row r="2105" spans="1:15">
      <c r="A2105">
        <v>2099</v>
      </c>
      <c r="B2105">
        <v>313630</v>
      </c>
      <c r="C2105" t="s">
        <v>437</v>
      </c>
      <c r="D2105" t="s">
        <v>904</v>
      </c>
      <c r="E2105">
        <v>2009</v>
      </c>
      <c r="F2105" t="s">
        <v>1543</v>
      </c>
      <c r="G2105" t="s">
        <v>914</v>
      </c>
      <c r="H2105" s="1">
        <v>35729</v>
      </c>
      <c r="I2105" s="1">
        <v>45150</v>
      </c>
      <c r="J2105" s="1">
        <v>45150</v>
      </c>
      <c r="K2105" s="1">
        <v>31433</v>
      </c>
      <c r="L2105" s="1">
        <v>31433</v>
      </c>
      <c r="O2105" s="1">
        <v>49</v>
      </c>
    </row>
    <row r="2106" spans="1:15">
      <c r="A2106">
        <v>2100</v>
      </c>
      <c r="B2106">
        <v>313630</v>
      </c>
      <c r="C2106" t="s">
        <v>437</v>
      </c>
      <c r="D2106" t="s">
        <v>904</v>
      </c>
      <c r="E2106">
        <v>2010</v>
      </c>
      <c r="F2106" t="s">
        <v>905</v>
      </c>
      <c r="G2106" t="s">
        <v>916</v>
      </c>
      <c r="H2106" s="1">
        <v>36761</v>
      </c>
      <c r="I2106" s="1">
        <v>45260</v>
      </c>
      <c r="J2106" s="1">
        <v>45260</v>
      </c>
      <c r="K2106" s="1">
        <v>32222</v>
      </c>
      <c r="L2106" s="1">
        <v>32222</v>
      </c>
      <c r="O2106" s="1">
        <v>35</v>
      </c>
    </row>
    <row r="2107" spans="1:15">
      <c r="A2107">
        <v>2101</v>
      </c>
      <c r="B2107">
        <v>313630</v>
      </c>
      <c r="C2107" t="s">
        <v>437</v>
      </c>
      <c r="D2107" t="s">
        <v>904</v>
      </c>
      <c r="E2107">
        <v>2011</v>
      </c>
      <c r="F2107" t="s">
        <v>905</v>
      </c>
      <c r="G2107" t="s">
        <v>916</v>
      </c>
      <c r="H2107" s="1">
        <v>37004</v>
      </c>
      <c r="I2107" s="1">
        <v>45559</v>
      </c>
      <c r="J2107" s="1">
        <v>45559</v>
      </c>
      <c r="K2107" s="1">
        <v>35462</v>
      </c>
      <c r="L2107" s="1">
        <v>35462</v>
      </c>
      <c r="O2107" s="1">
        <v>16</v>
      </c>
    </row>
    <row r="2108" spans="1:15">
      <c r="A2108">
        <v>2102</v>
      </c>
      <c r="B2108">
        <v>313630</v>
      </c>
      <c r="C2108" t="s">
        <v>437</v>
      </c>
      <c r="D2108" t="s">
        <v>904</v>
      </c>
      <c r="E2108">
        <v>2012</v>
      </c>
      <c r="F2108" t="s">
        <v>1543</v>
      </c>
      <c r="G2108" t="s">
        <v>914</v>
      </c>
      <c r="H2108" s="1">
        <v>37239</v>
      </c>
      <c r="I2108" s="1">
        <v>45848</v>
      </c>
      <c r="J2108" s="1">
        <v>45848</v>
      </c>
      <c r="K2108" s="1">
        <v>35647</v>
      </c>
      <c r="L2108" s="1">
        <v>35647</v>
      </c>
      <c r="O2108" s="1">
        <v>18</v>
      </c>
    </row>
    <row r="2109" spans="1:15">
      <c r="A2109">
        <v>2103</v>
      </c>
      <c r="B2109">
        <v>313630</v>
      </c>
      <c r="C2109" t="s">
        <v>437</v>
      </c>
      <c r="D2109" t="s">
        <v>904</v>
      </c>
      <c r="E2109">
        <v>2013</v>
      </c>
      <c r="F2109" t="s">
        <v>1543</v>
      </c>
      <c r="G2109" t="s">
        <v>914</v>
      </c>
      <c r="H2109" s="1">
        <v>38620</v>
      </c>
      <c r="I2109" s="1">
        <v>47549</v>
      </c>
      <c r="J2109" s="1">
        <v>47549</v>
      </c>
      <c r="K2109" s="1">
        <v>38620</v>
      </c>
      <c r="L2109" s="1">
        <v>38620</v>
      </c>
      <c r="O2109" s="1">
        <v>32</v>
      </c>
    </row>
    <row r="2110" spans="1:15">
      <c r="A2110">
        <v>2104</v>
      </c>
      <c r="B2110">
        <v>313630</v>
      </c>
      <c r="C2110" t="s">
        <v>437</v>
      </c>
      <c r="D2110" t="s">
        <v>904</v>
      </c>
      <c r="E2110">
        <v>2014</v>
      </c>
      <c r="F2110" t="s">
        <v>1543</v>
      </c>
      <c r="G2110" t="s">
        <v>914</v>
      </c>
      <c r="H2110" s="1">
        <v>38881</v>
      </c>
      <c r="I2110" s="1">
        <v>47870</v>
      </c>
      <c r="J2110" s="1">
        <v>47870</v>
      </c>
      <c r="K2110" s="1">
        <v>38881</v>
      </c>
      <c r="L2110" s="1">
        <v>38881</v>
      </c>
      <c r="O2110" s="1">
        <v>62</v>
      </c>
    </row>
    <row r="2111" spans="1:15">
      <c r="A2111">
        <v>2105</v>
      </c>
      <c r="B2111">
        <v>313640</v>
      </c>
      <c r="C2111" t="s">
        <v>438</v>
      </c>
      <c r="D2111" t="s">
        <v>904</v>
      </c>
      <c r="E2111">
        <v>2007</v>
      </c>
      <c r="F2111" t="s">
        <v>905</v>
      </c>
      <c r="G2111" t="s">
        <v>906</v>
      </c>
      <c r="J2111" s="1">
        <v>3937</v>
      </c>
      <c r="O2111" s="1"/>
    </row>
    <row r="2112" spans="1:15">
      <c r="A2112">
        <v>2106</v>
      </c>
      <c r="B2112">
        <v>313640</v>
      </c>
      <c r="C2112" t="s">
        <v>438</v>
      </c>
      <c r="D2112" t="s">
        <v>904</v>
      </c>
      <c r="E2112">
        <v>2008</v>
      </c>
      <c r="F2112" t="s">
        <v>905</v>
      </c>
      <c r="G2112" t="s">
        <v>906</v>
      </c>
      <c r="J2112" s="1">
        <v>4069</v>
      </c>
      <c r="O2112" s="1">
        <v>16</v>
      </c>
    </row>
    <row r="2113" spans="1:15">
      <c r="A2113">
        <v>2107</v>
      </c>
      <c r="B2113">
        <v>313640</v>
      </c>
      <c r="C2113" t="s">
        <v>438</v>
      </c>
      <c r="D2113" t="s">
        <v>904</v>
      </c>
      <c r="E2113">
        <v>2009</v>
      </c>
      <c r="F2113" t="s">
        <v>1545</v>
      </c>
      <c r="G2113" t="s">
        <v>908</v>
      </c>
      <c r="J2113" s="1">
        <v>4086</v>
      </c>
      <c r="O2113" s="1">
        <v>10</v>
      </c>
    </row>
    <row r="2114" spans="1:15">
      <c r="A2114">
        <v>2108</v>
      </c>
      <c r="B2114">
        <v>313640</v>
      </c>
      <c r="C2114" t="s">
        <v>438</v>
      </c>
      <c r="D2114" t="s">
        <v>904</v>
      </c>
      <c r="E2114">
        <v>2010</v>
      </c>
      <c r="F2114" t="s">
        <v>905</v>
      </c>
      <c r="G2114" t="s">
        <v>906</v>
      </c>
      <c r="J2114" s="1">
        <v>4305</v>
      </c>
      <c r="O2114" s="1">
        <v>6</v>
      </c>
    </row>
    <row r="2115" spans="1:15">
      <c r="A2115">
        <v>2109</v>
      </c>
      <c r="B2115">
        <v>313640</v>
      </c>
      <c r="C2115" t="s">
        <v>438</v>
      </c>
      <c r="D2115" t="s">
        <v>904</v>
      </c>
      <c r="E2115">
        <v>2011</v>
      </c>
      <c r="F2115" t="s">
        <v>905</v>
      </c>
      <c r="G2115" t="s">
        <v>906</v>
      </c>
      <c r="J2115" s="1">
        <v>4339</v>
      </c>
      <c r="O2115" s="1">
        <v>6</v>
      </c>
    </row>
    <row r="2116" spans="1:15">
      <c r="A2116">
        <v>2110</v>
      </c>
      <c r="B2116">
        <v>313640</v>
      </c>
      <c r="C2116" t="s">
        <v>438</v>
      </c>
      <c r="D2116" t="s">
        <v>904</v>
      </c>
      <c r="E2116">
        <v>2012</v>
      </c>
      <c r="F2116" t="s">
        <v>1544</v>
      </c>
      <c r="G2116" t="s">
        <v>912</v>
      </c>
      <c r="H2116" s="1">
        <v>2565</v>
      </c>
      <c r="I2116" s="1">
        <v>4371</v>
      </c>
      <c r="J2116" s="1">
        <v>4371</v>
      </c>
      <c r="K2116">
        <v>550</v>
      </c>
      <c r="L2116">
        <v>550</v>
      </c>
      <c r="O2116" s="1">
        <v>3</v>
      </c>
    </row>
    <row r="2117" spans="1:15">
      <c r="A2117">
        <v>2111</v>
      </c>
      <c r="B2117">
        <v>313640</v>
      </c>
      <c r="C2117" t="s">
        <v>438</v>
      </c>
      <c r="D2117" t="s">
        <v>904</v>
      </c>
      <c r="E2117">
        <v>2013</v>
      </c>
      <c r="F2117" t="s">
        <v>1544</v>
      </c>
      <c r="G2117" t="s">
        <v>912</v>
      </c>
      <c r="H2117" s="1">
        <v>2663</v>
      </c>
      <c r="I2117" s="1">
        <v>4538</v>
      </c>
      <c r="J2117" s="1">
        <v>4538</v>
      </c>
      <c r="K2117">
        <v>550</v>
      </c>
      <c r="L2117">
        <v>550</v>
      </c>
      <c r="O2117" s="1"/>
    </row>
    <row r="2118" spans="1:15">
      <c r="A2118">
        <v>2112</v>
      </c>
      <c r="B2118">
        <v>313640</v>
      </c>
      <c r="C2118" t="s">
        <v>438</v>
      </c>
      <c r="D2118" t="s">
        <v>904</v>
      </c>
      <c r="E2118">
        <v>2014</v>
      </c>
      <c r="F2118" t="s">
        <v>1544</v>
      </c>
      <c r="G2118" t="s">
        <v>912</v>
      </c>
      <c r="H2118" s="1">
        <v>2683</v>
      </c>
      <c r="I2118" s="1">
        <v>4573</v>
      </c>
      <c r="J2118" s="1">
        <v>4573</v>
      </c>
      <c r="K2118">
        <v>550</v>
      </c>
      <c r="L2118">
        <v>550</v>
      </c>
      <c r="O2118" s="1"/>
    </row>
    <row r="2119" spans="1:15">
      <c r="A2119">
        <v>2113</v>
      </c>
      <c r="B2119">
        <v>313650</v>
      </c>
      <c r="C2119" t="s">
        <v>439</v>
      </c>
      <c r="D2119" t="s">
        <v>904</v>
      </c>
      <c r="E2119">
        <v>2007</v>
      </c>
      <c r="F2119" t="s">
        <v>905</v>
      </c>
      <c r="G2119" t="s">
        <v>906</v>
      </c>
      <c r="J2119" s="1">
        <v>10751</v>
      </c>
      <c r="O2119" s="1"/>
    </row>
    <row r="2120" spans="1:15">
      <c r="A2120">
        <v>2114</v>
      </c>
      <c r="B2120">
        <v>313650</v>
      </c>
      <c r="C2120" t="s">
        <v>439</v>
      </c>
      <c r="D2120" t="s">
        <v>904</v>
      </c>
      <c r="E2120">
        <v>2008</v>
      </c>
      <c r="F2120" t="s">
        <v>905</v>
      </c>
      <c r="G2120" t="s">
        <v>906</v>
      </c>
      <c r="J2120" s="1">
        <v>11209</v>
      </c>
      <c r="O2120" s="1">
        <v>76</v>
      </c>
    </row>
    <row r="2121" spans="1:15">
      <c r="A2121">
        <v>2115</v>
      </c>
      <c r="B2121">
        <v>313650</v>
      </c>
      <c r="C2121" t="s">
        <v>439</v>
      </c>
      <c r="D2121" t="s">
        <v>904</v>
      </c>
      <c r="E2121">
        <v>2009</v>
      </c>
      <c r="F2121" t="s">
        <v>905</v>
      </c>
      <c r="G2121" t="s">
        <v>906</v>
      </c>
      <c r="J2121" s="1">
        <v>11337</v>
      </c>
      <c r="O2121" s="1">
        <v>68</v>
      </c>
    </row>
    <row r="2122" spans="1:15">
      <c r="A2122">
        <v>2116</v>
      </c>
      <c r="B2122">
        <v>313650</v>
      </c>
      <c r="C2122" t="s">
        <v>439</v>
      </c>
      <c r="D2122" t="s">
        <v>904</v>
      </c>
      <c r="E2122">
        <v>2010</v>
      </c>
      <c r="F2122" t="s">
        <v>905</v>
      </c>
      <c r="G2122" t="s">
        <v>906</v>
      </c>
      <c r="J2122" s="1">
        <v>10324</v>
      </c>
      <c r="O2122" s="1">
        <v>76</v>
      </c>
    </row>
    <row r="2123" spans="1:15">
      <c r="A2123">
        <v>2117</v>
      </c>
      <c r="B2123">
        <v>313650</v>
      </c>
      <c r="C2123" t="s">
        <v>439</v>
      </c>
      <c r="D2123" t="s">
        <v>904</v>
      </c>
      <c r="E2123">
        <v>2011</v>
      </c>
      <c r="F2123" t="s">
        <v>905</v>
      </c>
      <c r="G2123" t="s">
        <v>906</v>
      </c>
      <c r="J2123" s="1">
        <v>10360</v>
      </c>
      <c r="O2123" s="1">
        <v>113</v>
      </c>
    </row>
    <row r="2124" spans="1:15">
      <c r="A2124">
        <v>2118</v>
      </c>
      <c r="B2124">
        <v>313650</v>
      </c>
      <c r="C2124" t="s">
        <v>439</v>
      </c>
      <c r="D2124" t="s">
        <v>904</v>
      </c>
      <c r="E2124">
        <v>2012</v>
      </c>
      <c r="F2124" t="s">
        <v>1546</v>
      </c>
      <c r="G2124" t="s">
        <v>912</v>
      </c>
      <c r="H2124" s="1">
        <v>7270</v>
      </c>
      <c r="I2124" s="1">
        <v>10394</v>
      </c>
      <c r="J2124" s="1">
        <v>10394</v>
      </c>
      <c r="K2124" s="1">
        <v>7394</v>
      </c>
      <c r="L2124" s="1">
        <v>6543</v>
      </c>
      <c r="O2124" s="1">
        <v>169</v>
      </c>
    </row>
    <row r="2125" spans="1:15">
      <c r="A2125">
        <v>2119</v>
      </c>
      <c r="B2125">
        <v>313650</v>
      </c>
      <c r="C2125" t="s">
        <v>439</v>
      </c>
      <c r="D2125" t="s">
        <v>904</v>
      </c>
      <c r="E2125">
        <v>2013</v>
      </c>
      <c r="F2125" t="s">
        <v>1546</v>
      </c>
      <c r="G2125" t="s">
        <v>912</v>
      </c>
      <c r="H2125" s="1">
        <v>7515</v>
      </c>
      <c r="I2125" s="1">
        <v>10744</v>
      </c>
      <c r="J2125" s="1">
        <v>10744</v>
      </c>
      <c r="K2125" s="1">
        <v>10740</v>
      </c>
      <c r="L2125" s="1">
        <v>7512</v>
      </c>
      <c r="O2125" s="1">
        <v>63</v>
      </c>
    </row>
    <row r="2126" spans="1:15">
      <c r="A2126">
        <v>2120</v>
      </c>
      <c r="B2126">
        <v>313650</v>
      </c>
      <c r="C2126" t="s">
        <v>439</v>
      </c>
      <c r="D2126" t="s">
        <v>904</v>
      </c>
      <c r="E2126">
        <v>2014</v>
      </c>
      <c r="F2126" t="s">
        <v>1546</v>
      </c>
      <c r="G2126" t="s">
        <v>912</v>
      </c>
      <c r="H2126" s="1">
        <v>7544</v>
      </c>
      <c r="I2126" s="1">
        <v>10786</v>
      </c>
      <c r="J2126" s="1">
        <v>10786</v>
      </c>
      <c r="K2126" s="1">
        <v>10750</v>
      </c>
      <c r="L2126" s="1">
        <v>7520</v>
      </c>
      <c r="O2126" s="1">
        <v>171</v>
      </c>
    </row>
    <row r="2127" spans="1:15" s="14" customFormat="1">
      <c r="A2127" s="14">
        <v>2121</v>
      </c>
      <c r="B2127" s="14">
        <v>313652</v>
      </c>
      <c r="C2127" s="14" t="s">
        <v>440</v>
      </c>
      <c r="D2127" s="14" t="s">
        <v>904</v>
      </c>
      <c r="E2127" s="14">
        <v>2007</v>
      </c>
      <c r="F2127" s="14" t="s">
        <v>905</v>
      </c>
      <c r="G2127" s="14" t="s">
        <v>906</v>
      </c>
      <c r="J2127" s="47">
        <v>4547</v>
      </c>
      <c r="O2127" s="47"/>
    </row>
    <row r="2128" spans="1:15" s="14" customFormat="1">
      <c r="A2128" s="14">
        <v>2122</v>
      </c>
      <c r="B2128" s="14">
        <v>313652</v>
      </c>
      <c r="C2128" s="14" t="s">
        <v>440</v>
      </c>
      <c r="D2128" s="14" t="s">
        <v>904</v>
      </c>
      <c r="E2128" s="14">
        <v>2008</v>
      </c>
      <c r="F2128" s="14" t="s">
        <v>905</v>
      </c>
      <c r="G2128" s="14" t="s">
        <v>906</v>
      </c>
      <c r="J2128" s="47">
        <v>4669</v>
      </c>
      <c r="O2128" s="47"/>
    </row>
    <row r="2129" spans="1:15" s="14" customFormat="1">
      <c r="A2129" s="14">
        <v>2123</v>
      </c>
      <c r="B2129" s="14">
        <v>313652</v>
      </c>
      <c r="C2129" s="14" t="s">
        <v>440</v>
      </c>
      <c r="D2129" s="14" t="s">
        <v>904</v>
      </c>
      <c r="E2129" s="14">
        <v>2009</v>
      </c>
      <c r="F2129" s="14" t="s">
        <v>905</v>
      </c>
      <c r="G2129" s="14" t="s">
        <v>906</v>
      </c>
      <c r="J2129" s="47">
        <v>4662</v>
      </c>
      <c r="O2129" s="47"/>
    </row>
    <row r="2130" spans="1:15" s="14" customFormat="1">
      <c r="A2130" s="14">
        <v>2124</v>
      </c>
      <c r="B2130" s="14">
        <v>313652</v>
      </c>
      <c r="C2130" s="14" t="s">
        <v>440</v>
      </c>
      <c r="D2130" s="14" t="s">
        <v>904</v>
      </c>
      <c r="E2130" s="14">
        <v>2010</v>
      </c>
      <c r="F2130" s="14" t="s">
        <v>905</v>
      </c>
      <c r="G2130" s="14" t="s">
        <v>906</v>
      </c>
      <c r="J2130" s="47">
        <v>4553</v>
      </c>
      <c r="O2130" s="47"/>
    </row>
    <row r="2131" spans="1:15" s="14" customFormat="1">
      <c r="A2131" s="14">
        <v>2125</v>
      </c>
      <c r="B2131" s="14">
        <v>313652</v>
      </c>
      <c r="C2131" s="14" t="s">
        <v>440</v>
      </c>
      <c r="D2131" s="14" t="s">
        <v>904</v>
      </c>
      <c r="E2131" s="14">
        <v>2011</v>
      </c>
      <c r="F2131" s="14" t="s">
        <v>905</v>
      </c>
      <c r="G2131" s="14" t="s">
        <v>906</v>
      </c>
      <c r="J2131" s="47">
        <v>4543</v>
      </c>
      <c r="O2131" s="47"/>
    </row>
    <row r="2132" spans="1:15" s="14" customFormat="1">
      <c r="A2132" s="14">
        <v>2126</v>
      </c>
      <c r="B2132" s="14">
        <v>313652</v>
      </c>
      <c r="C2132" s="14" t="s">
        <v>440</v>
      </c>
      <c r="D2132" s="14" t="s">
        <v>904</v>
      </c>
      <c r="E2132" s="14">
        <v>2012</v>
      </c>
      <c r="F2132" s="14" t="s">
        <v>1548</v>
      </c>
      <c r="G2132" s="14" t="s">
        <v>912</v>
      </c>
      <c r="H2132" s="47">
        <v>1133</v>
      </c>
      <c r="I2132" s="47">
        <v>4532</v>
      </c>
      <c r="J2132" s="47">
        <v>4532</v>
      </c>
      <c r="K2132" s="47">
        <v>1133</v>
      </c>
      <c r="L2132" s="47">
        <v>1133</v>
      </c>
      <c r="O2132" s="47"/>
    </row>
    <row r="2133" spans="1:15" s="14" customFormat="1">
      <c r="A2133" s="14">
        <v>2127</v>
      </c>
      <c r="B2133" s="14">
        <v>313652</v>
      </c>
      <c r="C2133" s="14" t="s">
        <v>440</v>
      </c>
      <c r="D2133" s="14" t="s">
        <v>904</v>
      </c>
      <c r="E2133" s="14">
        <v>2013</v>
      </c>
      <c r="F2133" s="14" t="s">
        <v>1547</v>
      </c>
      <c r="G2133" s="14" t="s">
        <v>914</v>
      </c>
      <c r="H2133" s="47">
        <v>1164</v>
      </c>
      <c r="I2133" s="47">
        <v>4656</v>
      </c>
      <c r="J2133" s="47">
        <v>4656</v>
      </c>
      <c r="K2133" s="47">
        <v>1155</v>
      </c>
      <c r="L2133" s="47">
        <v>1155</v>
      </c>
      <c r="O2133" s="47"/>
    </row>
    <row r="2134" spans="1:15" s="14" customFormat="1">
      <c r="A2134" s="14">
        <v>2128</v>
      </c>
      <c r="B2134" s="14">
        <v>313652</v>
      </c>
      <c r="C2134" s="14" t="s">
        <v>440</v>
      </c>
      <c r="D2134" s="14" t="s">
        <v>904</v>
      </c>
      <c r="E2134" s="14">
        <v>2014</v>
      </c>
      <c r="F2134" s="14" t="s">
        <v>1547</v>
      </c>
      <c r="G2134" s="14" t="s">
        <v>914</v>
      </c>
      <c r="H2134" s="47">
        <v>1162</v>
      </c>
      <c r="I2134" s="47">
        <v>4650</v>
      </c>
      <c r="J2134" s="47">
        <v>4650</v>
      </c>
      <c r="K2134" s="14">
        <v>988</v>
      </c>
      <c r="L2134" s="14">
        <v>988</v>
      </c>
      <c r="O2134" s="47"/>
    </row>
    <row r="2135" spans="1:15" s="14" customFormat="1">
      <c r="A2135" s="14">
        <v>2129</v>
      </c>
      <c r="B2135" s="14">
        <v>313657</v>
      </c>
      <c r="C2135" s="14" t="s">
        <v>441</v>
      </c>
      <c r="D2135" s="14" t="s">
        <v>904</v>
      </c>
      <c r="E2135" s="14">
        <v>2007</v>
      </c>
      <c r="F2135" s="14" t="s">
        <v>905</v>
      </c>
      <c r="G2135" s="14" t="s">
        <v>916</v>
      </c>
      <c r="H2135" s="47">
        <v>2278</v>
      </c>
      <c r="I2135" s="47">
        <v>4440</v>
      </c>
      <c r="J2135" s="47">
        <v>4440</v>
      </c>
      <c r="K2135" s="14">
        <v>575</v>
      </c>
      <c r="L2135" s="14">
        <v>575</v>
      </c>
      <c r="O2135" s="47"/>
    </row>
    <row r="2136" spans="1:15" s="14" customFormat="1">
      <c r="A2136" s="14">
        <v>2130</v>
      </c>
      <c r="B2136" s="14">
        <v>313657</v>
      </c>
      <c r="C2136" s="14" t="s">
        <v>441</v>
      </c>
      <c r="D2136" s="14" t="s">
        <v>904</v>
      </c>
      <c r="E2136" s="14">
        <v>2008</v>
      </c>
      <c r="F2136" s="14" t="s">
        <v>905</v>
      </c>
      <c r="G2136" s="14" t="s">
        <v>916</v>
      </c>
      <c r="H2136" s="47">
        <v>2362</v>
      </c>
      <c r="I2136" s="47">
        <v>4604</v>
      </c>
      <c r="J2136" s="47">
        <v>4604</v>
      </c>
      <c r="K2136" s="14">
        <v>709</v>
      </c>
      <c r="L2136" s="14">
        <v>709</v>
      </c>
      <c r="O2136" s="47"/>
    </row>
    <row r="2137" spans="1:15" s="14" customFormat="1">
      <c r="A2137" s="14">
        <v>2131</v>
      </c>
      <c r="B2137" s="14">
        <v>313657</v>
      </c>
      <c r="C2137" s="14" t="s">
        <v>441</v>
      </c>
      <c r="D2137" s="14" t="s">
        <v>904</v>
      </c>
      <c r="E2137" s="14">
        <v>2009</v>
      </c>
      <c r="F2137" s="14" t="s">
        <v>905</v>
      </c>
      <c r="G2137" s="14" t="s">
        <v>916</v>
      </c>
      <c r="H2137" s="47">
        <v>2379</v>
      </c>
      <c r="I2137" s="47">
        <v>4636</v>
      </c>
      <c r="J2137" s="47">
        <v>4636</v>
      </c>
      <c r="K2137" s="47">
        <v>1913</v>
      </c>
      <c r="L2137" s="47">
        <v>1913</v>
      </c>
      <c r="O2137" s="47"/>
    </row>
    <row r="2138" spans="1:15" s="14" customFormat="1">
      <c r="A2138" s="14">
        <v>2132</v>
      </c>
      <c r="B2138" s="14">
        <v>313657</v>
      </c>
      <c r="C2138" s="14" t="s">
        <v>441</v>
      </c>
      <c r="D2138" s="14" t="s">
        <v>904</v>
      </c>
      <c r="E2138" s="14">
        <v>2010</v>
      </c>
      <c r="F2138" s="14" t="s">
        <v>905</v>
      </c>
      <c r="G2138" s="14" t="s">
        <v>916</v>
      </c>
      <c r="H2138" s="47">
        <v>2444</v>
      </c>
      <c r="I2138" s="47">
        <v>4566</v>
      </c>
      <c r="J2138" s="47">
        <v>4566</v>
      </c>
      <c r="K2138" s="47">
        <v>2065</v>
      </c>
      <c r="L2138" s="47">
        <v>2065</v>
      </c>
      <c r="O2138" s="47"/>
    </row>
    <row r="2139" spans="1:15" s="14" customFormat="1">
      <c r="A2139" s="14">
        <v>2133</v>
      </c>
      <c r="B2139" s="14">
        <v>313657</v>
      </c>
      <c r="C2139" s="14" t="s">
        <v>441</v>
      </c>
      <c r="D2139" s="14" t="s">
        <v>904</v>
      </c>
      <c r="E2139" s="14">
        <v>2011</v>
      </c>
      <c r="F2139" s="14" t="s">
        <v>1016</v>
      </c>
      <c r="G2139" s="14" t="s">
        <v>916</v>
      </c>
      <c r="H2139" s="47">
        <v>2457</v>
      </c>
      <c r="I2139" s="47">
        <v>4591</v>
      </c>
      <c r="J2139" s="47">
        <v>4591</v>
      </c>
      <c r="K2139" s="47">
        <v>1544</v>
      </c>
      <c r="L2139" s="47">
        <v>1544</v>
      </c>
      <c r="O2139" s="47"/>
    </row>
    <row r="2140" spans="1:15" s="14" customFormat="1">
      <c r="A2140" s="14">
        <v>2134</v>
      </c>
      <c r="B2140" s="14">
        <v>313657</v>
      </c>
      <c r="C2140" s="14" t="s">
        <v>441</v>
      </c>
      <c r="D2140" s="14" t="s">
        <v>904</v>
      </c>
      <c r="E2140" s="14">
        <v>2012</v>
      </c>
      <c r="F2140" s="14" t="s">
        <v>1549</v>
      </c>
      <c r="G2140" s="14" t="s">
        <v>914</v>
      </c>
      <c r="H2140" s="47">
        <v>2470</v>
      </c>
      <c r="I2140" s="47">
        <v>4614</v>
      </c>
      <c r="J2140" s="47">
        <v>4614</v>
      </c>
      <c r="K2140" s="47">
        <v>1419</v>
      </c>
      <c r="L2140" s="47">
        <v>1419</v>
      </c>
      <c r="O2140" s="47"/>
    </row>
    <row r="2141" spans="1:15" s="14" customFormat="1">
      <c r="A2141" s="14">
        <v>2135</v>
      </c>
      <c r="B2141" s="14">
        <v>313657</v>
      </c>
      <c r="C2141" s="14" t="s">
        <v>441</v>
      </c>
      <c r="D2141" s="14" t="s">
        <v>904</v>
      </c>
      <c r="E2141" s="14">
        <v>2013</v>
      </c>
      <c r="F2141" s="14" t="s">
        <v>1549</v>
      </c>
      <c r="G2141" s="14" t="s">
        <v>914</v>
      </c>
      <c r="H2141" s="47">
        <v>2557</v>
      </c>
      <c r="I2141" s="47">
        <v>4778</v>
      </c>
      <c r="J2141" s="47">
        <v>4778</v>
      </c>
      <c r="K2141" s="47">
        <v>2040</v>
      </c>
      <c r="L2141" s="47">
        <v>2040</v>
      </c>
      <c r="O2141" s="47"/>
    </row>
    <row r="2142" spans="1:15" s="14" customFormat="1">
      <c r="A2142" s="14">
        <v>2136</v>
      </c>
      <c r="B2142" s="14">
        <v>313657</v>
      </c>
      <c r="C2142" s="14" t="s">
        <v>441</v>
      </c>
      <c r="D2142" s="14" t="s">
        <v>904</v>
      </c>
      <c r="E2142" s="14">
        <v>2014</v>
      </c>
      <c r="F2142" s="14" t="s">
        <v>1549</v>
      </c>
      <c r="G2142" s="14" t="s">
        <v>914</v>
      </c>
      <c r="H2142" s="47">
        <v>2571</v>
      </c>
      <c r="I2142" s="47">
        <v>4804</v>
      </c>
      <c r="J2142" s="47">
        <v>4804</v>
      </c>
      <c r="K2142" s="47">
        <v>1481</v>
      </c>
      <c r="L2142" s="47">
        <v>1481</v>
      </c>
      <c r="O2142" s="47"/>
    </row>
    <row r="2143" spans="1:15" s="14" customFormat="1">
      <c r="A2143" s="14">
        <v>2137</v>
      </c>
      <c r="B2143" s="14">
        <v>313665</v>
      </c>
      <c r="C2143" s="14" t="s">
        <v>443</v>
      </c>
      <c r="D2143" s="14" t="s">
        <v>904</v>
      </c>
      <c r="E2143" s="14">
        <v>2007</v>
      </c>
      <c r="F2143" s="14" t="s">
        <v>905</v>
      </c>
      <c r="G2143" s="14" t="s">
        <v>916</v>
      </c>
      <c r="H2143" s="47">
        <v>18916</v>
      </c>
      <c r="I2143" s="47">
        <v>19528</v>
      </c>
      <c r="J2143" s="47">
        <v>19528</v>
      </c>
      <c r="K2143" s="47">
        <v>9128</v>
      </c>
      <c r="L2143" s="47">
        <v>9128</v>
      </c>
      <c r="O2143" s="47"/>
    </row>
    <row r="2144" spans="1:15" s="14" customFormat="1">
      <c r="A2144" s="14">
        <v>2138</v>
      </c>
      <c r="B2144" s="14">
        <v>313665</v>
      </c>
      <c r="C2144" s="14" t="s">
        <v>443</v>
      </c>
      <c r="D2144" s="14" t="s">
        <v>904</v>
      </c>
      <c r="E2144" s="14">
        <v>2008</v>
      </c>
      <c r="F2144" s="14" t="s">
        <v>905</v>
      </c>
      <c r="G2144" s="14" t="s">
        <v>916</v>
      </c>
      <c r="H2144" s="47">
        <v>19922</v>
      </c>
      <c r="I2144" s="47">
        <v>20567</v>
      </c>
      <c r="J2144" s="47">
        <v>20567</v>
      </c>
      <c r="K2144" s="47">
        <v>10876</v>
      </c>
      <c r="L2144" s="47">
        <v>10876</v>
      </c>
      <c r="O2144" s="47"/>
    </row>
    <row r="2145" spans="1:15" s="14" customFormat="1">
      <c r="A2145" s="14">
        <v>2139</v>
      </c>
      <c r="B2145" s="14">
        <v>313665</v>
      </c>
      <c r="C2145" s="14" t="s">
        <v>443</v>
      </c>
      <c r="D2145" s="14" t="s">
        <v>904</v>
      </c>
      <c r="E2145" s="14">
        <v>2009</v>
      </c>
      <c r="F2145" s="14" t="s">
        <v>905</v>
      </c>
      <c r="G2145" s="14" t="s">
        <v>916</v>
      </c>
      <c r="H2145" s="47">
        <v>20321</v>
      </c>
      <c r="I2145" s="47">
        <v>20978</v>
      </c>
      <c r="J2145" s="47">
        <v>20978</v>
      </c>
      <c r="K2145" s="47">
        <v>11290</v>
      </c>
      <c r="L2145" s="47">
        <v>11290</v>
      </c>
      <c r="O2145" s="47"/>
    </row>
    <row r="2146" spans="1:15" s="14" customFormat="1">
      <c r="A2146" s="14">
        <v>2140</v>
      </c>
      <c r="B2146" s="14">
        <v>313665</v>
      </c>
      <c r="C2146" s="14" t="s">
        <v>443</v>
      </c>
      <c r="D2146" s="14" t="s">
        <v>904</v>
      </c>
      <c r="E2146" s="14">
        <v>2010</v>
      </c>
      <c r="F2146" s="14" t="s">
        <v>905</v>
      </c>
      <c r="G2146" s="14" t="s">
        <v>916</v>
      </c>
      <c r="H2146" s="47">
        <v>21827</v>
      </c>
      <c r="I2146" s="47">
        <v>22202</v>
      </c>
      <c r="J2146" s="47">
        <v>22202</v>
      </c>
      <c r="K2146" s="47">
        <v>11841</v>
      </c>
      <c r="L2146" s="47">
        <v>11841</v>
      </c>
      <c r="O2146" s="47"/>
    </row>
    <row r="2147" spans="1:15" s="14" customFormat="1">
      <c r="A2147" s="14">
        <v>2141</v>
      </c>
      <c r="B2147" s="14">
        <v>313665</v>
      </c>
      <c r="C2147" s="14" t="s">
        <v>443</v>
      </c>
      <c r="D2147" s="14" t="s">
        <v>904</v>
      </c>
      <c r="E2147" s="14">
        <v>2011</v>
      </c>
      <c r="F2147" s="14" t="s">
        <v>905</v>
      </c>
      <c r="G2147" s="14" t="s">
        <v>916</v>
      </c>
      <c r="H2147" s="47">
        <v>22266</v>
      </c>
      <c r="I2147" s="47">
        <v>22649</v>
      </c>
      <c r="J2147" s="47">
        <v>22649</v>
      </c>
      <c r="K2147" s="47">
        <v>12570</v>
      </c>
      <c r="L2147" s="47">
        <v>12570</v>
      </c>
      <c r="O2147" s="47"/>
    </row>
    <row r="2148" spans="1:15" s="14" customFormat="1">
      <c r="A2148" s="14">
        <v>2142</v>
      </c>
      <c r="B2148" s="14">
        <v>313665</v>
      </c>
      <c r="C2148" s="14" t="s">
        <v>443</v>
      </c>
      <c r="D2148" s="14" t="s">
        <v>904</v>
      </c>
      <c r="E2148" s="14">
        <v>2012</v>
      </c>
      <c r="F2148" s="14" t="s">
        <v>905</v>
      </c>
      <c r="G2148" s="14" t="s">
        <v>916</v>
      </c>
      <c r="H2148" s="47">
        <v>22690</v>
      </c>
      <c r="I2148" s="47">
        <v>23080</v>
      </c>
      <c r="J2148" s="47">
        <v>23080</v>
      </c>
      <c r="K2148" s="47">
        <v>12931</v>
      </c>
      <c r="L2148" s="47">
        <v>12931</v>
      </c>
      <c r="O2148" s="47"/>
    </row>
    <row r="2149" spans="1:15" s="14" customFormat="1">
      <c r="A2149" s="14">
        <v>2143</v>
      </c>
      <c r="B2149" s="14">
        <v>313665</v>
      </c>
      <c r="C2149" s="14" t="s">
        <v>443</v>
      </c>
      <c r="D2149" s="14" t="s">
        <v>904</v>
      </c>
      <c r="E2149" s="14">
        <v>2013</v>
      </c>
      <c r="F2149" s="14" t="s">
        <v>905</v>
      </c>
      <c r="G2149" s="14" t="s">
        <v>916</v>
      </c>
      <c r="H2149" s="47">
        <v>23845</v>
      </c>
      <c r="I2149" s="47">
        <v>24255</v>
      </c>
      <c r="J2149" s="47">
        <v>24255</v>
      </c>
      <c r="K2149" s="47">
        <v>13323</v>
      </c>
      <c r="L2149" s="47">
        <v>13323</v>
      </c>
      <c r="O2149" s="47"/>
    </row>
    <row r="2150" spans="1:15" s="14" customFormat="1">
      <c r="A2150" s="14">
        <v>2144</v>
      </c>
      <c r="B2150" s="14">
        <v>313665</v>
      </c>
      <c r="C2150" s="14" t="s">
        <v>443</v>
      </c>
      <c r="D2150" s="14" t="s">
        <v>904</v>
      </c>
      <c r="E2150" s="14">
        <v>2014</v>
      </c>
      <c r="F2150" s="14" t="s">
        <v>905</v>
      </c>
      <c r="G2150" s="14" t="s">
        <v>916</v>
      </c>
      <c r="H2150" s="47">
        <v>24245</v>
      </c>
      <c r="I2150" s="47">
        <v>24662</v>
      </c>
      <c r="J2150" s="47">
        <v>24662</v>
      </c>
      <c r="K2150" s="47">
        <v>14482</v>
      </c>
      <c r="L2150" s="47">
        <v>14482</v>
      </c>
      <c r="O2150" s="47"/>
    </row>
    <row r="2151" spans="1:15">
      <c r="A2151">
        <v>2145</v>
      </c>
      <c r="B2151">
        <v>313670</v>
      </c>
      <c r="C2151" t="s">
        <v>444</v>
      </c>
      <c r="D2151" t="s">
        <v>904</v>
      </c>
      <c r="E2151">
        <v>2007</v>
      </c>
      <c r="F2151" t="s">
        <v>1553</v>
      </c>
      <c r="G2151" t="s">
        <v>914</v>
      </c>
      <c r="H2151" s="1">
        <v>509084</v>
      </c>
      <c r="I2151" s="1">
        <v>513348</v>
      </c>
      <c r="J2151" s="1">
        <v>513348</v>
      </c>
      <c r="K2151" s="1">
        <v>498144</v>
      </c>
      <c r="L2151" s="1">
        <v>498144</v>
      </c>
      <c r="O2151" s="1"/>
    </row>
    <row r="2152" spans="1:15">
      <c r="A2152">
        <v>2146</v>
      </c>
      <c r="B2152">
        <v>313670</v>
      </c>
      <c r="C2152" t="s">
        <v>444</v>
      </c>
      <c r="D2152" t="s">
        <v>904</v>
      </c>
      <c r="E2152">
        <v>2008</v>
      </c>
      <c r="F2152" t="s">
        <v>1553</v>
      </c>
      <c r="G2152" t="s">
        <v>914</v>
      </c>
      <c r="H2152" s="1">
        <v>516288</v>
      </c>
      <c r="I2152" s="1">
        <v>520612</v>
      </c>
      <c r="J2152" s="1">
        <v>520612</v>
      </c>
      <c r="K2152" s="1">
        <v>506104</v>
      </c>
      <c r="L2152" s="1">
        <v>506104</v>
      </c>
      <c r="O2152" s="1">
        <v>319</v>
      </c>
    </row>
    <row r="2153" spans="1:15">
      <c r="A2153">
        <v>2147</v>
      </c>
      <c r="B2153">
        <v>313670</v>
      </c>
      <c r="C2153" t="s">
        <v>444</v>
      </c>
      <c r="D2153" t="s">
        <v>904</v>
      </c>
      <c r="E2153">
        <v>2009</v>
      </c>
      <c r="F2153" t="s">
        <v>1553</v>
      </c>
      <c r="G2153" t="s">
        <v>914</v>
      </c>
      <c r="H2153" s="1">
        <v>522331</v>
      </c>
      <c r="I2153" s="1">
        <v>526706</v>
      </c>
      <c r="J2153" s="1">
        <v>526706</v>
      </c>
      <c r="K2153" s="1">
        <v>512083</v>
      </c>
      <c r="L2153" s="1">
        <v>512083</v>
      </c>
      <c r="O2153" s="1">
        <v>204</v>
      </c>
    </row>
    <row r="2154" spans="1:15">
      <c r="A2154">
        <v>2148</v>
      </c>
      <c r="B2154">
        <v>313670</v>
      </c>
      <c r="C2154" t="s">
        <v>444</v>
      </c>
      <c r="D2154" t="s">
        <v>904</v>
      </c>
      <c r="E2154">
        <v>2010</v>
      </c>
      <c r="F2154" t="s">
        <v>1553</v>
      </c>
      <c r="G2154" t="s">
        <v>914</v>
      </c>
      <c r="H2154" s="1">
        <v>510378</v>
      </c>
      <c r="I2154" s="1">
        <v>516247</v>
      </c>
      <c r="J2154" s="1">
        <v>516247</v>
      </c>
      <c r="K2154" s="1">
        <v>500610</v>
      </c>
      <c r="L2154" s="1">
        <v>500610</v>
      </c>
      <c r="O2154" s="1">
        <v>254</v>
      </c>
    </row>
    <row r="2155" spans="1:15">
      <c r="A2155">
        <v>2149</v>
      </c>
      <c r="B2155">
        <v>313670</v>
      </c>
      <c r="C2155" t="s">
        <v>444</v>
      </c>
      <c r="D2155" t="s">
        <v>904</v>
      </c>
      <c r="E2155">
        <v>2011</v>
      </c>
      <c r="F2155" t="s">
        <v>1553</v>
      </c>
      <c r="G2155" t="s">
        <v>914</v>
      </c>
      <c r="H2155" s="1">
        <v>514890</v>
      </c>
      <c r="I2155" s="1">
        <v>520811</v>
      </c>
      <c r="J2155" s="1">
        <v>520811</v>
      </c>
      <c r="K2155" s="1">
        <v>505233</v>
      </c>
      <c r="L2155" s="1">
        <v>505233</v>
      </c>
      <c r="O2155" s="1">
        <v>215</v>
      </c>
    </row>
    <row r="2156" spans="1:15">
      <c r="A2156">
        <v>2150</v>
      </c>
      <c r="B2156">
        <v>313670</v>
      </c>
      <c r="C2156" t="s">
        <v>444</v>
      </c>
      <c r="D2156" t="s">
        <v>904</v>
      </c>
      <c r="E2156">
        <v>2012</v>
      </c>
      <c r="F2156" t="s">
        <v>1553</v>
      </c>
      <c r="G2156" t="s">
        <v>914</v>
      </c>
      <c r="H2156" s="1">
        <v>519254</v>
      </c>
      <c r="I2156" s="1">
        <v>525225</v>
      </c>
      <c r="J2156" s="1">
        <v>525225</v>
      </c>
      <c r="K2156" s="1">
        <v>509799</v>
      </c>
      <c r="L2156" s="1">
        <v>509799</v>
      </c>
      <c r="O2156" s="1">
        <v>371</v>
      </c>
    </row>
    <row r="2157" spans="1:15">
      <c r="A2157">
        <v>2151</v>
      </c>
      <c r="B2157">
        <v>313670</v>
      </c>
      <c r="C2157" t="s">
        <v>444</v>
      </c>
      <c r="D2157" t="s">
        <v>904</v>
      </c>
      <c r="E2157">
        <v>2013</v>
      </c>
      <c r="F2157" t="s">
        <v>1553</v>
      </c>
      <c r="G2157" t="s">
        <v>914</v>
      </c>
      <c r="H2157" s="1">
        <v>539735</v>
      </c>
      <c r="I2157" s="1">
        <v>545942</v>
      </c>
      <c r="J2157" s="1">
        <v>545942</v>
      </c>
      <c r="K2157" s="1">
        <v>530295</v>
      </c>
      <c r="L2157" s="1">
        <v>530295</v>
      </c>
      <c r="O2157" s="1">
        <v>269</v>
      </c>
    </row>
    <row r="2158" spans="1:15">
      <c r="A2158">
        <v>2152</v>
      </c>
      <c r="B2158">
        <v>313670</v>
      </c>
      <c r="C2158" t="s">
        <v>444</v>
      </c>
      <c r="D2158" t="s">
        <v>904</v>
      </c>
      <c r="E2158">
        <v>2014</v>
      </c>
      <c r="F2158" t="s">
        <v>1553</v>
      </c>
      <c r="G2158" t="s">
        <v>914</v>
      </c>
      <c r="H2158" s="1">
        <v>544449</v>
      </c>
      <c r="I2158" s="1">
        <v>550710</v>
      </c>
      <c r="J2158" s="1">
        <v>550710</v>
      </c>
      <c r="K2158" s="1">
        <v>522056</v>
      </c>
      <c r="L2158" s="1">
        <v>522056</v>
      </c>
      <c r="O2158" s="1">
        <v>314</v>
      </c>
    </row>
    <row r="2159" spans="1:15" s="14" customFormat="1">
      <c r="A2159" s="14">
        <v>2153</v>
      </c>
      <c r="B2159" s="14">
        <v>313680</v>
      </c>
      <c r="C2159" s="14" t="s">
        <v>445</v>
      </c>
      <c r="D2159" s="14" t="s">
        <v>904</v>
      </c>
      <c r="E2159" s="14">
        <v>2007</v>
      </c>
      <c r="F2159" s="14" t="s">
        <v>905</v>
      </c>
      <c r="G2159" s="14" t="s">
        <v>916</v>
      </c>
      <c r="H2159" s="47">
        <v>2079</v>
      </c>
      <c r="I2159" s="47">
        <v>3960</v>
      </c>
      <c r="J2159" s="47">
        <v>3960</v>
      </c>
      <c r="K2159" s="47">
        <v>1587</v>
      </c>
      <c r="L2159" s="47">
        <v>1587</v>
      </c>
      <c r="O2159" s="47"/>
    </row>
    <row r="2160" spans="1:15" s="14" customFormat="1">
      <c r="A2160" s="14">
        <v>2154</v>
      </c>
      <c r="B2160" s="14">
        <v>313680</v>
      </c>
      <c r="C2160" s="14" t="s">
        <v>445</v>
      </c>
      <c r="D2160" s="14" t="s">
        <v>904</v>
      </c>
      <c r="E2160" s="14">
        <v>2008</v>
      </c>
      <c r="F2160" s="14" t="s">
        <v>905</v>
      </c>
      <c r="G2160" s="14" t="s">
        <v>916</v>
      </c>
      <c r="H2160" s="47">
        <v>2148</v>
      </c>
      <c r="I2160" s="47">
        <v>4092</v>
      </c>
      <c r="J2160" s="47">
        <v>4092</v>
      </c>
      <c r="K2160" s="47">
        <v>1794</v>
      </c>
      <c r="L2160" s="47">
        <v>1794</v>
      </c>
      <c r="O2160" s="47">
        <v>4</v>
      </c>
    </row>
    <row r="2161" spans="1:15" s="14" customFormat="1">
      <c r="A2161" s="14">
        <v>2155</v>
      </c>
      <c r="B2161" s="14">
        <v>313680</v>
      </c>
      <c r="C2161" s="14" t="s">
        <v>445</v>
      </c>
      <c r="D2161" s="14" t="s">
        <v>904</v>
      </c>
      <c r="E2161" s="14">
        <v>2009</v>
      </c>
      <c r="F2161" s="14" t="s">
        <v>905</v>
      </c>
      <c r="G2161" s="14" t="s">
        <v>916</v>
      </c>
      <c r="H2161" s="47">
        <v>2157</v>
      </c>
      <c r="I2161" s="47">
        <v>4108</v>
      </c>
      <c r="J2161" s="47">
        <v>4108</v>
      </c>
      <c r="K2161" s="47">
        <v>1888</v>
      </c>
      <c r="L2161" s="47">
        <v>1888</v>
      </c>
      <c r="O2161" s="47"/>
    </row>
    <row r="2162" spans="1:15" s="14" customFormat="1">
      <c r="A2162" s="14">
        <v>2156</v>
      </c>
      <c r="B2162" s="14">
        <v>313680</v>
      </c>
      <c r="C2162" s="14" t="s">
        <v>445</v>
      </c>
      <c r="D2162" s="14" t="s">
        <v>904</v>
      </c>
      <c r="E2162" s="14">
        <v>2010</v>
      </c>
      <c r="F2162" s="14" t="s">
        <v>905</v>
      </c>
      <c r="G2162" s="14" t="s">
        <v>916</v>
      </c>
      <c r="H2162" s="47">
        <v>2272</v>
      </c>
      <c r="I2162" s="47">
        <v>4113</v>
      </c>
      <c r="J2162" s="47">
        <v>4113</v>
      </c>
      <c r="K2162" s="47">
        <v>1923</v>
      </c>
      <c r="L2162" s="47">
        <v>1923</v>
      </c>
      <c r="O2162" s="47"/>
    </row>
    <row r="2163" spans="1:15" s="14" customFormat="1">
      <c r="A2163" s="14">
        <v>2157</v>
      </c>
      <c r="B2163" s="14">
        <v>313680</v>
      </c>
      <c r="C2163" s="14" t="s">
        <v>445</v>
      </c>
      <c r="D2163" s="14" t="s">
        <v>904</v>
      </c>
      <c r="E2163" s="14">
        <v>2011</v>
      </c>
      <c r="F2163" s="14" t="s">
        <v>905</v>
      </c>
      <c r="G2163" s="14" t="s">
        <v>916</v>
      </c>
      <c r="H2163" s="47">
        <v>2281</v>
      </c>
      <c r="I2163" s="47">
        <v>4130</v>
      </c>
      <c r="J2163" s="47">
        <v>4130</v>
      </c>
      <c r="K2163" s="47">
        <v>1962</v>
      </c>
      <c r="L2163" s="47">
        <v>1962</v>
      </c>
      <c r="O2163" s="47"/>
    </row>
    <row r="2164" spans="1:15" s="14" customFormat="1">
      <c r="A2164" s="14">
        <v>2158</v>
      </c>
      <c r="B2164" s="14">
        <v>313680</v>
      </c>
      <c r="C2164" s="14" t="s">
        <v>445</v>
      </c>
      <c r="D2164" s="14" t="s">
        <v>904</v>
      </c>
      <c r="E2164" s="14">
        <v>2012</v>
      </c>
      <c r="F2164" s="14" t="s">
        <v>1554</v>
      </c>
      <c r="G2164" s="14" t="s">
        <v>914</v>
      </c>
      <c r="H2164" s="47">
        <v>2290</v>
      </c>
      <c r="I2164" s="47">
        <v>4146</v>
      </c>
      <c r="J2164" s="47">
        <v>4146</v>
      </c>
      <c r="K2164" s="47">
        <v>1954</v>
      </c>
      <c r="L2164" s="47">
        <v>1954</v>
      </c>
      <c r="O2164" s="47"/>
    </row>
    <row r="2165" spans="1:15" s="14" customFormat="1">
      <c r="A2165" s="14">
        <v>2159</v>
      </c>
      <c r="B2165" s="14">
        <v>313680</v>
      </c>
      <c r="C2165" s="14" t="s">
        <v>445</v>
      </c>
      <c r="D2165" s="14" t="s">
        <v>904</v>
      </c>
      <c r="E2165" s="14">
        <v>2013</v>
      </c>
      <c r="F2165" s="14" t="s">
        <v>1554</v>
      </c>
      <c r="G2165" s="14" t="s">
        <v>914</v>
      </c>
      <c r="H2165" s="47">
        <v>2369</v>
      </c>
      <c r="I2165" s="47">
        <v>4288</v>
      </c>
      <c r="J2165" s="47">
        <v>4288</v>
      </c>
      <c r="K2165" s="47">
        <v>1981</v>
      </c>
      <c r="L2165" s="47">
        <v>1981</v>
      </c>
      <c r="O2165" s="47"/>
    </row>
    <row r="2166" spans="1:15" s="14" customFormat="1">
      <c r="A2166" s="14">
        <v>2160</v>
      </c>
      <c r="B2166" s="14">
        <v>313680</v>
      </c>
      <c r="C2166" s="14" t="s">
        <v>445</v>
      </c>
      <c r="D2166" s="14" t="s">
        <v>904</v>
      </c>
      <c r="E2166" s="14">
        <v>2014</v>
      </c>
      <c r="F2166" s="14" t="s">
        <v>905</v>
      </c>
      <c r="G2166" s="14" t="s">
        <v>916</v>
      </c>
      <c r="H2166" s="47">
        <v>2379</v>
      </c>
      <c r="I2166" s="47">
        <v>4307</v>
      </c>
      <c r="J2166" s="47">
        <v>4307</v>
      </c>
      <c r="K2166" s="47">
        <v>2379</v>
      </c>
      <c r="L2166" s="47">
        <v>2379</v>
      </c>
      <c r="O2166" s="47"/>
    </row>
    <row r="2167" spans="1:15">
      <c r="A2167">
        <v>2161</v>
      </c>
      <c r="B2167">
        <v>313690</v>
      </c>
      <c r="C2167" t="s">
        <v>446</v>
      </c>
      <c r="D2167" t="s">
        <v>904</v>
      </c>
      <c r="E2167">
        <v>2007</v>
      </c>
      <c r="F2167" t="s">
        <v>905</v>
      </c>
      <c r="G2167" t="s">
        <v>906</v>
      </c>
      <c r="J2167" s="1">
        <v>8260</v>
      </c>
      <c r="O2167" s="1"/>
    </row>
    <row r="2168" spans="1:15">
      <c r="A2168">
        <v>2162</v>
      </c>
      <c r="B2168">
        <v>313690</v>
      </c>
      <c r="C2168" t="s">
        <v>446</v>
      </c>
      <c r="D2168" t="s">
        <v>904</v>
      </c>
      <c r="E2168">
        <v>2008</v>
      </c>
      <c r="F2168" t="s">
        <v>905</v>
      </c>
      <c r="G2168" t="s">
        <v>906</v>
      </c>
      <c r="J2168" s="1">
        <v>8597</v>
      </c>
      <c r="O2168" s="1">
        <v>7</v>
      </c>
    </row>
    <row r="2169" spans="1:15">
      <c r="A2169">
        <v>2163</v>
      </c>
      <c r="B2169">
        <v>313690</v>
      </c>
      <c r="C2169" t="s">
        <v>446</v>
      </c>
      <c r="D2169" t="s">
        <v>904</v>
      </c>
      <c r="E2169">
        <v>2009</v>
      </c>
      <c r="F2169" t="s">
        <v>905</v>
      </c>
      <c r="G2169" t="s">
        <v>906</v>
      </c>
      <c r="H2169" s="1">
        <v>4040</v>
      </c>
      <c r="I2169" s="1">
        <v>8684</v>
      </c>
      <c r="J2169" s="1">
        <v>8684</v>
      </c>
      <c r="K2169" s="1">
        <v>4640</v>
      </c>
      <c r="L2169" s="1">
        <v>4040</v>
      </c>
      <c r="O2169" s="1">
        <v>7</v>
      </c>
    </row>
    <row r="2170" spans="1:15">
      <c r="A2170">
        <v>2164</v>
      </c>
      <c r="B2170">
        <v>313690</v>
      </c>
      <c r="C2170" t="s">
        <v>446</v>
      </c>
      <c r="D2170" t="s">
        <v>904</v>
      </c>
      <c r="E2170">
        <v>2010</v>
      </c>
      <c r="F2170" t="s">
        <v>1555</v>
      </c>
      <c r="G2170" t="s">
        <v>912</v>
      </c>
      <c r="H2170" s="1">
        <v>4514</v>
      </c>
      <c r="I2170" s="1">
        <v>9238</v>
      </c>
      <c r="J2170" s="1">
        <v>9238</v>
      </c>
      <c r="K2170" s="1">
        <v>5164</v>
      </c>
      <c r="L2170" s="1">
        <v>4514</v>
      </c>
      <c r="O2170" s="1">
        <v>7</v>
      </c>
    </row>
    <row r="2171" spans="1:15">
      <c r="A2171">
        <v>2165</v>
      </c>
      <c r="B2171">
        <v>313690</v>
      </c>
      <c r="C2171" t="s">
        <v>446</v>
      </c>
      <c r="D2171" t="s">
        <v>904</v>
      </c>
      <c r="E2171">
        <v>2011</v>
      </c>
      <c r="F2171" t="s">
        <v>1557</v>
      </c>
      <c r="G2171" t="s">
        <v>910</v>
      </c>
      <c r="H2171" s="1">
        <v>4573</v>
      </c>
      <c r="I2171" s="1">
        <v>9358</v>
      </c>
      <c r="J2171" s="1">
        <v>9358</v>
      </c>
      <c r="K2171" s="1">
        <v>5164</v>
      </c>
      <c r="L2171" s="1">
        <v>4514</v>
      </c>
      <c r="O2171" s="1">
        <v>2</v>
      </c>
    </row>
    <row r="2172" spans="1:15">
      <c r="A2172">
        <v>2166</v>
      </c>
      <c r="B2172">
        <v>313690</v>
      </c>
      <c r="C2172" t="s">
        <v>446</v>
      </c>
      <c r="D2172" t="s">
        <v>904</v>
      </c>
      <c r="E2172">
        <v>2012</v>
      </c>
      <c r="F2172" t="s">
        <v>1555</v>
      </c>
      <c r="G2172" t="s">
        <v>912</v>
      </c>
      <c r="H2172" s="1">
        <v>4629</v>
      </c>
      <c r="I2172" s="1">
        <v>9474</v>
      </c>
      <c r="J2172" s="1">
        <v>9474</v>
      </c>
      <c r="K2172" s="1">
        <v>5499</v>
      </c>
      <c r="L2172" s="1">
        <v>4514</v>
      </c>
      <c r="O2172" s="1">
        <v>7</v>
      </c>
    </row>
    <row r="2173" spans="1:15">
      <c r="A2173">
        <v>2167</v>
      </c>
      <c r="B2173">
        <v>313690</v>
      </c>
      <c r="C2173" t="s">
        <v>446</v>
      </c>
      <c r="D2173" t="s">
        <v>904</v>
      </c>
      <c r="E2173">
        <v>2013</v>
      </c>
      <c r="F2173" t="s">
        <v>1556</v>
      </c>
      <c r="G2173" t="s">
        <v>908</v>
      </c>
      <c r="J2173" s="1">
        <v>9887</v>
      </c>
      <c r="O2173" s="1">
        <v>6</v>
      </c>
    </row>
    <row r="2174" spans="1:15">
      <c r="A2174">
        <v>2168</v>
      </c>
      <c r="B2174">
        <v>313690</v>
      </c>
      <c r="C2174" t="s">
        <v>446</v>
      </c>
      <c r="D2174" t="s">
        <v>904</v>
      </c>
      <c r="E2174">
        <v>2014</v>
      </c>
      <c r="F2174" t="s">
        <v>1555</v>
      </c>
      <c r="G2174" t="s">
        <v>912</v>
      </c>
      <c r="H2174" s="1">
        <v>4890</v>
      </c>
      <c r="I2174" s="1">
        <v>10008</v>
      </c>
      <c r="J2174" s="1">
        <v>10008</v>
      </c>
      <c r="K2174" s="1">
        <v>5499</v>
      </c>
      <c r="L2174" s="1">
        <v>4890</v>
      </c>
      <c r="O2174" s="1">
        <v>3</v>
      </c>
    </row>
    <row r="2175" spans="1:15">
      <c r="A2175">
        <v>2169</v>
      </c>
      <c r="B2175">
        <v>313700</v>
      </c>
      <c r="C2175" t="s">
        <v>448</v>
      </c>
      <c r="D2175" t="s">
        <v>904</v>
      </c>
      <c r="E2175">
        <v>2007</v>
      </c>
      <c r="F2175" t="s">
        <v>905</v>
      </c>
      <c r="G2175" t="s">
        <v>906</v>
      </c>
      <c r="J2175" s="1">
        <v>16479</v>
      </c>
      <c r="O2175" s="1"/>
    </row>
    <row r="2176" spans="1:15">
      <c r="A2176">
        <v>2170</v>
      </c>
      <c r="B2176">
        <v>313700</v>
      </c>
      <c r="C2176" t="s">
        <v>448</v>
      </c>
      <c r="D2176" t="s">
        <v>904</v>
      </c>
      <c r="E2176">
        <v>2008</v>
      </c>
      <c r="F2176" t="s">
        <v>905</v>
      </c>
      <c r="G2176" t="s">
        <v>906</v>
      </c>
      <c r="J2176" s="1">
        <v>17082</v>
      </c>
      <c r="O2176" s="1">
        <v>44</v>
      </c>
    </row>
    <row r="2177" spans="1:15">
      <c r="A2177">
        <v>2171</v>
      </c>
      <c r="B2177">
        <v>313700</v>
      </c>
      <c r="C2177" t="s">
        <v>448</v>
      </c>
      <c r="D2177" t="s">
        <v>904</v>
      </c>
      <c r="E2177">
        <v>2009</v>
      </c>
      <c r="F2177" t="s">
        <v>1016</v>
      </c>
      <c r="G2177" t="s">
        <v>906</v>
      </c>
      <c r="J2177" s="1">
        <v>17195</v>
      </c>
      <c r="O2177" s="1">
        <v>16</v>
      </c>
    </row>
    <row r="2178" spans="1:15">
      <c r="A2178">
        <v>2172</v>
      </c>
      <c r="B2178">
        <v>313700</v>
      </c>
      <c r="C2178" t="s">
        <v>448</v>
      </c>
      <c r="D2178" t="s">
        <v>904</v>
      </c>
      <c r="E2178">
        <v>2010</v>
      </c>
      <c r="F2178" t="s">
        <v>1016</v>
      </c>
      <c r="G2178" t="s">
        <v>906</v>
      </c>
      <c r="J2178" s="1">
        <v>16994</v>
      </c>
      <c r="O2178" s="1">
        <v>14</v>
      </c>
    </row>
    <row r="2179" spans="1:15">
      <c r="A2179">
        <v>2173</v>
      </c>
      <c r="B2179">
        <v>313700</v>
      </c>
      <c r="C2179" t="s">
        <v>448</v>
      </c>
      <c r="D2179" t="s">
        <v>904</v>
      </c>
      <c r="E2179">
        <v>2011</v>
      </c>
      <c r="F2179" t="s">
        <v>1016</v>
      </c>
      <c r="G2179" t="s">
        <v>906</v>
      </c>
      <c r="J2179" s="1">
        <v>17084</v>
      </c>
      <c r="O2179" s="1">
        <v>13</v>
      </c>
    </row>
    <row r="2180" spans="1:15">
      <c r="A2180">
        <v>2174</v>
      </c>
      <c r="B2180">
        <v>313700</v>
      </c>
      <c r="C2180" t="s">
        <v>448</v>
      </c>
      <c r="D2180" t="s">
        <v>904</v>
      </c>
      <c r="E2180">
        <v>2012</v>
      </c>
      <c r="F2180" t="s">
        <v>1558</v>
      </c>
      <c r="G2180" t="s">
        <v>914</v>
      </c>
      <c r="H2180" s="1">
        <v>4355</v>
      </c>
      <c r="I2180" s="1">
        <v>17170</v>
      </c>
      <c r="J2180" s="1">
        <v>17170</v>
      </c>
      <c r="K2180" s="1">
        <v>1004</v>
      </c>
      <c r="L2180" s="1">
        <v>1004</v>
      </c>
      <c r="O2180" s="1">
        <v>13</v>
      </c>
    </row>
    <row r="2181" spans="1:15">
      <c r="A2181">
        <v>2175</v>
      </c>
      <c r="B2181">
        <v>313700</v>
      </c>
      <c r="C2181" t="s">
        <v>448</v>
      </c>
      <c r="D2181" t="s">
        <v>904</v>
      </c>
      <c r="E2181">
        <v>2013</v>
      </c>
      <c r="F2181" t="s">
        <v>1558</v>
      </c>
      <c r="G2181" t="s">
        <v>914</v>
      </c>
      <c r="H2181" s="1">
        <v>4510</v>
      </c>
      <c r="I2181" s="1">
        <v>17782</v>
      </c>
      <c r="J2181" s="1">
        <v>17782</v>
      </c>
      <c r="K2181" s="1">
        <v>6117</v>
      </c>
      <c r="L2181" s="1">
        <v>4510</v>
      </c>
      <c r="O2181" s="1">
        <v>3</v>
      </c>
    </row>
    <row r="2182" spans="1:15">
      <c r="A2182">
        <v>2176</v>
      </c>
      <c r="B2182">
        <v>313700</v>
      </c>
      <c r="C2182" t="s">
        <v>448</v>
      </c>
      <c r="D2182" t="s">
        <v>904</v>
      </c>
      <c r="E2182">
        <v>2014</v>
      </c>
      <c r="F2182" t="s">
        <v>1558</v>
      </c>
      <c r="G2182" t="s">
        <v>914</v>
      </c>
      <c r="H2182" s="1">
        <v>4535</v>
      </c>
      <c r="I2182" s="1">
        <v>17881</v>
      </c>
      <c r="J2182" s="1">
        <v>17881</v>
      </c>
      <c r="K2182" s="1">
        <v>5352</v>
      </c>
      <c r="L2182" s="1">
        <v>4535</v>
      </c>
      <c r="O2182" s="1">
        <v>9</v>
      </c>
    </row>
    <row r="2183" spans="1:15">
      <c r="A2183">
        <v>2177</v>
      </c>
      <c r="B2183">
        <v>313710</v>
      </c>
      <c r="C2183" t="s">
        <v>449</v>
      </c>
      <c r="D2183" t="s">
        <v>904</v>
      </c>
      <c r="E2183">
        <v>2007</v>
      </c>
      <c r="F2183" t="s">
        <v>905</v>
      </c>
      <c r="G2183" t="s">
        <v>906</v>
      </c>
      <c r="J2183" s="1">
        <v>7636</v>
      </c>
      <c r="O2183" s="1"/>
    </row>
    <row r="2184" spans="1:15">
      <c r="A2184">
        <v>2178</v>
      </c>
      <c r="B2184">
        <v>313710</v>
      </c>
      <c r="C2184" t="s">
        <v>449</v>
      </c>
      <c r="D2184" t="s">
        <v>904</v>
      </c>
      <c r="E2184">
        <v>2008</v>
      </c>
      <c r="F2184" t="s">
        <v>905</v>
      </c>
      <c r="G2184" t="s">
        <v>906</v>
      </c>
      <c r="J2184" s="1">
        <v>7864</v>
      </c>
      <c r="O2184" s="1">
        <v>3</v>
      </c>
    </row>
    <row r="2185" spans="1:15">
      <c r="A2185">
        <v>2179</v>
      </c>
      <c r="B2185">
        <v>313710</v>
      </c>
      <c r="C2185" t="s">
        <v>449</v>
      </c>
      <c r="D2185" t="s">
        <v>904</v>
      </c>
      <c r="E2185">
        <v>2009</v>
      </c>
      <c r="F2185" t="s">
        <v>1559</v>
      </c>
      <c r="G2185" t="s">
        <v>912</v>
      </c>
      <c r="H2185" s="1">
        <v>5161</v>
      </c>
      <c r="I2185" s="1">
        <v>7873</v>
      </c>
      <c r="J2185" s="1">
        <v>7873</v>
      </c>
      <c r="K2185" s="1">
        <v>7688</v>
      </c>
      <c r="L2185" s="1">
        <v>4792</v>
      </c>
      <c r="O2185" s="1">
        <v>11</v>
      </c>
    </row>
    <row r="2186" spans="1:15">
      <c r="A2186">
        <v>2180</v>
      </c>
      <c r="B2186">
        <v>313710</v>
      </c>
      <c r="C2186" t="s">
        <v>449</v>
      </c>
      <c r="D2186" t="s">
        <v>904</v>
      </c>
      <c r="E2186">
        <v>2010</v>
      </c>
      <c r="F2186" t="s">
        <v>1559</v>
      </c>
      <c r="G2186" t="s">
        <v>912</v>
      </c>
      <c r="H2186" s="1">
        <v>5128</v>
      </c>
      <c r="I2186" s="1">
        <v>7600</v>
      </c>
      <c r="J2186" s="1">
        <v>7600</v>
      </c>
      <c r="K2186" s="1">
        <v>7264</v>
      </c>
      <c r="L2186" s="1">
        <v>4792</v>
      </c>
      <c r="O2186" s="1">
        <v>3</v>
      </c>
    </row>
    <row r="2187" spans="1:15">
      <c r="A2187">
        <v>2181</v>
      </c>
      <c r="B2187">
        <v>313710</v>
      </c>
      <c r="C2187" t="s">
        <v>449</v>
      </c>
      <c r="D2187" t="s">
        <v>904</v>
      </c>
      <c r="E2187">
        <v>2011</v>
      </c>
      <c r="F2187" t="s">
        <v>1560</v>
      </c>
      <c r="G2187" t="s">
        <v>910</v>
      </c>
      <c r="H2187" s="1">
        <v>5123</v>
      </c>
      <c r="I2187" s="1">
        <v>7592</v>
      </c>
      <c r="J2187" s="1">
        <v>7592</v>
      </c>
      <c r="K2187" s="1">
        <v>7592</v>
      </c>
      <c r="L2187" s="1">
        <v>5123</v>
      </c>
      <c r="O2187" s="1">
        <v>1</v>
      </c>
    </row>
    <row r="2188" spans="1:15">
      <c r="A2188">
        <v>2182</v>
      </c>
      <c r="B2188">
        <v>313710</v>
      </c>
      <c r="C2188" t="s">
        <v>449</v>
      </c>
      <c r="D2188" t="s">
        <v>904</v>
      </c>
      <c r="E2188">
        <v>2012</v>
      </c>
      <c r="F2188" t="s">
        <v>905</v>
      </c>
      <c r="G2188" t="s">
        <v>906</v>
      </c>
      <c r="J2188" s="1">
        <v>7584</v>
      </c>
      <c r="O2188" s="1">
        <v>1</v>
      </c>
    </row>
    <row r="2189" spans="1:15">
      <c r="A2189">
        <v>2183</v>
      </c>
      <c r="B2189">
        <v>313710</v>
      </c>
      <c r="C2189" t="s">
        <v>449</v>
      </c>
      <c r="D2189" t="s">
        <v>904</v>
      </c>
      <c r="E2189">
        <v>2013</v>
      </c>
      <c r="F2189" t="s">
        <v>1560</v>
      </c>
      <c r="G2189" t="s">
        <v>910</v>
      </c>
      <c r="H2189" s="1">
        <v>5264</v>
      </c>
      <c r="I2189" s="1">
        <v>7802</v>
      </c>
      <c r="J2189" s="1">
        <v>7802</v>
      </c>
      <c r="K2189" s="1">
        <v>7800</v>
      </c>
      <c r="L2189" s="1">
        <v>5260</v>
      </c>
      <c r="O2189" s="1">
        <v>1</v>
      </c>
    </row>
    <row r="2190" spans="1:15">
      <c r="A2190">
        <v>2184</v>
      </c>
      <c r="B2190">
        <v>313710</v>
      </c>
      <c r="C2190" t="s">
        <v>449</v>
      </c>
      <c r="D2190" t="s">
        <v>904</v>
      </c>
      <c r="E2190">
        <v>2014</v>
      </c>
      <c r="F2190" t="s">
        <v>1559</v>
      </c>
      <c r="G2190" t="s">
        <v>912</v>
      </c>
      <c r="H2190" s="1">
        <v>5263</v>
      </c>
      <c r="I2190" s="1">
        <v>7800</v>
      </c>
      <c r="J2190" s="1">
        <v>7800</v>
      </c>
      <c r="K2190" s="1">
        <v>7800</v>
      </c>
      <c r="L2190" s="1">
        <v>5260</v>
      </c>
      <c r="O2190" s="1">
        <v>2</v>
      </c>
    </row>
    <row r="2191" spans="1:15">
      <c r="A2191">
        <v>2185</v>
      </c>
      <c r="B2191">
        <v>313720</v>
      </c>
      <c r="C2191" t="s">
        <v>450</v>
      </c>
      <c r="D2191" t="s">
        <v>904</v>
      </c>
      <c r="E2191">
        <v>2007</v>
      </c>
      <c r="F2191" t="s">
        <v>1562</v>
      </c>
      <c r="G2191" t="s">
        <v>916</v>
      </c>
      <c r="H2191" s="1">
        <v>43177</v>
      </c>
      <c r="I2191" s="1">
        <v>44159</v>
      </c>
      <c r="J2191" s="1">
        <v>44159</v>
      </c>
      <c r="K2191" s="1">
        <v>43295</v>
      </c>
      <c r="L2191" s="1">
        <v>42313</v>
      </c>
      <c r="O2191" s="1"/>
    </row>
    <row r="2192" spans="1:15">
      <c r="A2192">
        <v>2186</v>
      </c>
      <c r="B2192">
        <v>313720</v>
      </c>
      <c r="C2192" t="s">
        <v>450</v>
      </c>
      <c r="D2192" t="s">
        <v>904</v>
      </c>
      <c r="E2192">
        <v>2008</v>
      </c>
      <c r="F2192" t="s">
        <v>1562</v>
      </c>
      <c r="G2192" t="s">
        <v>916</v>
      </c>
      <c r="H2192" s="1">
        <v>45247</v>
      </c>
      <c r="I2192" s="1">
        <v>46276</v>
      </c>
      <c r="J2192" s="1">
        <v>46276</v>
      </c>
      <c r="K2192" s="1">
        <v>43941</v>
      </c>
      <c r="L2192" s="1">
        <v>43554</v>
      </c>
      <c r="O2192" s="1">
        <v>61</v>
      </c>
    </row>
    <row r="2193" spans="1:15">
      <c r="A2193">
        <v>2187</v>
      </c>
      <c r="B2193">
        <v>313720</v>
      </c>
      <c r="C2193" t="s">
        <v>450</v>
      </c>
      <c r="D2193" t="s">
        <v>904</v>
      </c>
      <c r="E2193">
        <v>2009</v>
      </c>
      <c r="F2193" t="s">
        <v>1561</v>
      </c>
      <c r="G2193" t="s">
        <v>914</v>
      </c>
      <c r="H2193" s="1">
        <v>45962</v>
      </c>
      <c r="I2193" s="1">
        <v>47007</v>
      </c>
      <c r="J2193" s="1">
        <v>47007</v>
      </c>
      <c r="K2193" s="1">
        <v>45444</v>
      </c>
      <c r="L2193" s="1">
        <v>45042</v>
      </c>
      <c r="O2193" s="1">
        <v>47</v>
      </c>
    </row>
    <row r="2194" spans="1:15">
      <c r="A2194">
        <v>2188</v>
      </c>
      <c r="B2194">
        <v>313720</v>
      </c>
      <c r="C2194" t="s">
        <v>450</v>
      </c>
      <c r="D2194" t="s">
        <v>904</v>
      </c>
      <c r="E2194">
        <v>2010</v>
      </c>
      <c r="F2194" t="s">
        <v>1562</v>
      </c>
      <c r="G2194" t="s">
        <v>916</v>
      </c>
      <c r="H2194" s="1">
        <v>44938</v>
      </c>
      <c r="I2194" s="1">
        <v>45984</v>
      </c>
      <c r="J2194" s="1">
        <v>45984</v>
      </c>
      <c r="K2194" s="1">
        <v>44938</v>
      </c>
      <c r="L2194" s="1">
        <v>44938</v>
      </c>
      <c r="O2194" s="1">
        <v>78</v>
      </c>
    </row>
    <row r="2195" spans="1:15">
      <c r="A2195">
        <v>2189</v>
      </c>
      <c r="B2195">
        <v>313720</v>
      </c>
      <c r="C2195" t="s">
        <v>450</v>
      </c>
      <c r="D2195" t="s">
        <v>904</v>
      </c>
      <c r="E2195">
        <v>2011</v>
      </c>
      <c r="F2195" t="s">
        <v>1562</v>
      </c>
      <c r="G2195" t="s">
        <v>916</v>
      </c>
      <c r="H2195" s="1">
        <v>45480</v>
      </c>
      <c r="I2195" s="1">
        <v>46539</v>
      </c>
      <c r="J2195" s="1">
        <v>46539</v>
      </c>
      <c r="K2195" s="1">
        <v>45025</v>
      </c>
      <c r="L2195" s="1">
        <v>45025</v>
      </c>
      <c r="O2195" s="1">
        <v>27</v>
      </c>
    </row>
    <row r="2196" spans="1:15">
      <c r="A2196">
        <v>2190</v>
      </c>
      <c r="B2196">
        <v>313720</v>
      </c>
      <c r="C2196" t="s">
        <v>450</v>
      </c>
      <c r="D2196" t="s">
        <v>904</v>
      </c>
      <c r="E2196">
        <v>2012</v>
      </c>
      <c r="F2196" t="s">
        <v>1562</v>
      </c>
      <c r="G2196" t="s">
        <v>916</v>
      </c>
      <c r="H2196" s="1">
        <v>46005</v>
      </c>
      <c r="I2196" s="1">
        <v>47076</v>
      </c>
      <c r="J2196" s="1">
        <v>47076</v>
      </c>
      <c r="K2196" s="1">
        <v>45545</v>
      </c>
      <c r="L2196" s="1">
        <v>45545</v>
      </c>
      <c r="O2196" s="1">
        <v>23</v>
      </c>
    </row>
    <row r="2197" spans="1:15">
      <c r="A2197">
        <v>2191</v>
      </c>
      <c r="B2197">
        <v>313720</v>
      </c>
      <c r="C2197" t="s">
        <v>450</v>
      </c>
      <c r="D2197" t="s">
        <v>904</v>
      </c>
      <c r="E2197">
        <v>2013</v>
      </c>
      <c r="F2197" t="s">
        <v>1561</v>
      </c>
      <c r="G2197" t="s">
        <v>914</v>
      </c>
      <c r="H2197" s="1">
        <v>47972</v>
      </c>
      <c r="I2197" s="1">
        <v>49089</v>
      </c>
      <c r="J2197" s="1">
        <v>49089</v>
      </c>
      <c r="K2197" s="1">
        <v>47792</v>
      </c>
      <c r="L2197" s="1">
        <v>47492</v>
      </c>
      <c r="O2197" s="1">
        <v>10</v>
      </c>
    </row>
    <row r="2198" spans="1:15">
      <c r="A2198">
        <v>2192</v>
      </c>
      <c r="B2198">
        <v>313720</v>
      </c>
      <c r="C2198" t="s">
        <v>450</v>
      </c>
      <c r="D2198" t="s">
        <v>904</v>
      </c>
      <c r="E2198">
        <v>2014</v>
      </c>
      <c r="F2198" t="s">
        <v>1561</v>
      </c>
      <c r="G2198" t="s">
        <v>914</v>
      </c>
      <c r="H2198" s="1">
        <v>48525</v>
      </c>
      <c r="I2198" s="1">
        <v>49654</v>
      </c>
      <c r="J2198" s="1">
        <v>49654</v>
      </c>
      <c r="K2198" s="1">
        <v>48339</v>
      </c>
      <c r="L2198" s="1">
        <v>48039</v>
      </c>
      <c r="O2198" s="1">
        <v>23</v>
      </c>
    </row>
    <row r="2199" spans="1:15" s="14" customFormat="1">
      <c r="A2199" s="14">
        <v>2193</v>
      </c>
      <c r="B2199" s="14">
        <v>313730</v>
      </c>
      <c r="C2199" s="14" t="s">
        <v>451</v>
      </c>
      <c r="D2199" s="14" t="s">
        <v>904</v>
      </c>
      <c r="E2199" s="14">
        <v>2007</v>
      </c>
      <c r="F2199" s="14" t="s">
        <v>905</v>
      </c>
      <c r="G2199" s="14" t="s">
        <v>906</v>
      </c>
      <c r="J2199" s="47">
        <v>4448</v>
      </c>
      <c r="O2199" s="47"/>
    </row>
    <row r="2200" spans="1:15" s="14" customFormat="1">
      <c r="A2200" s="14">
        <v>2194</v>
      </c>
      <c r="B2200" s="14">
        <v>313730</v>
      </c>
      <c r="C2200" s="14" t="s">
        <v>451</v>
      </c>
      <c r="D2200" s="14" t="s">
        <v>904</v>
      </c>
      <c r="E2200" s="14">
        <v>2008</v>
      </c>
      <c r="F2200" s="14" t="s">
        <v>905</v>
      </c>
      <c r="G2200" s="14" t="s">
        <v>906</v>
      </c>
      <c r="J2200" s="47">
        <v>4586</v>
      </c>
      <c r="O2200" s="47"/>
    </row>
    <row r="2201" spans="1:15" s="14" customFormat="1">
      <c r="A2201" s="14">
        <v>2195</v>
      </c>
      <c r="B2201" s="14">
        <v>313730</v>
      </c>
      <c r="C2201" s="14" t="s">
        <v>451</v>
      </c>
      <c r="D2201" s="14" t="s">
        <v>904</v>
      </c>
      <c r="E2201" s="14">
        <v>2009</v>
      </c>
      <c r="F2201" s="14" t="s">
        <v>905</v>
      </c>
      <c r="G2201" s="14" t="s">
        <v>906</v>
      </c>
      <c r="J2201" s="47">
        <v>4596</v>
      </c>
      <c r="O2201" s="47"/>
    </row>
    <row r="2202" spans="1:15" s="14" customFormat="1">
      <c r="A2202" s="14">
        <v>2196</v>
      </c>
      <c r="B2202" s="14">
        <v>313730</v>
      </c>
      <c r="C2202" s="14" t="s">
        <v>451</v>
      </c>
      <c r="D2202" s="14" t="s">
        <v>904</v>
      </c>
      <c r="E2202" s="14">
        <v>2010</v>
      </c>
      <c r="F2202" s="14" t="s">
        <v>905</v>
      </c>
      <c r="G2202" s="14" t="s">
        <v>906</v>
      </c>
      <c r="J2202" s="47">
        <v>4225</v>
      </c>
      <c r="O2202" s="47"/>
    </row>
    <row r="2203" spans="1:15" s="14" customFormat="1">
      <c r="A2203" s="14">
        <v>2197</v>
      </c>
      <c r="B2203" s="14">
        <v>313730</v>
      </c>
      <c r="C2203" s="14" t="s">
        <v>451</v>
      </c>
      <c r="D2203" s="14" t="s">
        <v>904</v>
      </c>
      <c r="E2203" s="14">
        <v>2011</v>
      </c>
      <c r="F2203" s="14" t="s">
        <v>905</v>
      </c>
      <c r="G2203" s="14" t="s">
        <v>906</v>
      </c>
      <c r="J2203" s="47">
        <v>4208</v>
      </c>
      <c r="O2203" s="47"/>
    </row>
    <row r="2204" spans="1:15" s="14" customFormat="1">
      <c r="A2204" s="14">
        <v>2198</v>
      </c>
      <c r="B2204" s="14">
        <v>313730</v>
      </c>
      <c r="C2204" s="14" t="s">
        <v>451</v>
      </c>
      <c r="D2204" s="14" t="s">
        <v>904</v>
      </c>
      <c r="E2204" s="14">
        <v>2012</v>
      </c>
      <c r="F2204" s="14" t="s">
        <v>1564</v>
      </c>
      <c r="G2204" s="14" t="s">
        <v>912</v>
      </c>
      <c r="H2204" s="47">
        <v>3054</v>
      </c>
      <c r="I2204" s="47">
        <v>4191</v>
      </c>
      <c r="J2204" s="47">
        <v>4191</v>
      </c>
      <c r="K2204" s="47">
        <v>3054</v>
      </c>
      <c r="L2204" s="47">
        <v>3054</v>
      </c>
      <c r="O2204" s="47"/>
    </row>
    <row r="2205" spans="1:15" s="14" customFormat="1">
      <c r="A2205" s="14">
        <v>2199</v>
      </c>
      <c r="B2205" s="14">
        <v>313730</v>
      </c>
      <c r="C2205" s="14" t="s">
        <v>451</v>
      </c>
      <c r="D2205" s="14" t="s">
        <v>904</v>
      </c>
      <c r="E2205" s="14">
        <v>2013</v>
      </c>
      <c r="F2205" s="14" t="s">
        <v>1563</v>
      </c>
      <c r="G2205" s="14" t="s">
        <v>914</v>
      </c>
      <c r="H2205" s="47">
        <v>3132</v>
      </c>
      <c r="I2205" s="47">
        <v>4298</v>
      </c>
      <c r="J2205" s="47">
        <v>4298</v>
      </c>
      <c r="K2205" s="47">
        <v>1361</v>
      </c>
      <c r="L2205" s="47">
        <v>1361</v>
      </c>
      <c r="O2205" s="47"/>
    </row>
    <row r="2206" spans="1:15" s="14" customFormat="1">
      <c r="A2206" s="14">
        <v>2200</v>
      </c>
      <c r="B2206" s="14">
        <v>313730</v>
      </c>
      <c r="C2206" s="14" t="s">
        <v>451</v>
      </c>
      <c r="D2206" s="14" t="s">
        <v>904</v>
      </c>
      <c r="E2206" s="14">
        <v>2014</v>
      </c>
      <c r="F2206" s="14" t="s">
        <v>1563</v>
      </c>
      <c r="G2206" s="14" t="s">
        <v>914</v>
      </c>
      <c r="H2206" s="47">
        <v>3123</v>
      </c>
      <c r="I2206" s="47">
        <v>4285</v>
      </c>
      <c r="J2206" s="47">
        <v>4285</v>
      </c>
      <c r="K2206" s="47">
        <v>2807</v>
      </c>
      <c r="L2206" s="47">
        <v>2807</v>
      </c>
      <c r="O2206" s="47"/>
    </row>
    <row r="2207" spans="1:15" s="14" customFormat="1">
      <c r="A2207" s="14">
        <v>2201</v>
      </c>
      <c r="B2207" s="14">
        <v>313740</v>
      </c>
      <c r="C2207" s="14" t="s">
        <v>452</v>
      </c>
      <c r="D2207" s="14" t="s">
        <v>904</v>
      </c>
      <c r="E2207" s="14">
        <v>2007</v>
      </c>
      <c r="F2207" s="14" t="s">
        <v>905</v>
      </c>
      <c r="G2207" s="14" t="s">
        <v>906</v>
      </c>
      <c r="J2207" s="47">
        <v>11792</v>
      </c>
      <c r="O2207" s="47"/>
    </row>
    <row r="2208" spans="1:15" s="14" customFormat="1">
      <c r="A2208" s="14">
        <v>2202</v>
      </c>
      <c r="B2208" s="14">
        <v>313740</v>
      </c>
      <c r="C2208" s="14" t="s">
        <v>452</v>
      </c>
      <c r="D2208" s="14" t="s">
        <v>904</v>
      </c>
      <c r="E2208" s="14">
        <v>2008</v>
      </c>
      <c r="F2208" s="14" t="s">
        <v>905</v>
      </c>
      <c r="G2208" s="14" t="s">
        <v>906</v>
      </c>
      <c r="J2208" s="47">
        <v>12202</v>
      </c>
      <c r="O2208" s="47"/>
    </row>
    <row r="2209" spans="1:15" s="14" customFormat="1">
      <c r="A2209" s="14">
        <v>2203</v>
      </c>
      <c r="B2209" s="14">
        <v>313740</v>
      </c>
      <c r="C2209" s="14" t="s">
        <v>452</v>
      </c>
      <c r="D2209" s="14" t="s">
        <v>904</v>
      </c>
      <c r="E2209" s="14">
        <v>2009</v>
      </c>
      <c r="F2209" s="14" t="s">
        <v>905</v>
      </c>
      <c r="G2209" s="14" t="s">
        <v>906</v>
      </c>
      <c r="J2209" s="47">
        <v>12265</v>
      </c>
      <c r="O2209" s="47"/>
    </row>
    <row r="2210" spans="1:15" s="14" customFormat="1">
      <c r="A2210" s="14">
        <v>2204</v>
      </c>
      <c r="B2210" s="14">
        <v>313740</v>
      </c>
      <c r="C2210" s="14" t="s">
        <v>452</v>
      </c>
      <c r="D2210" s="14" t="s">
        <v>904</v>
      </c>
      <c r="E2210" s="14">
        <v>2010</v>
      </c>
      <c r="F2210" s="14" t="s">
        <v>1566</v>
      </c>
      <c r="G2210" s="14" t="s">
        <v>910</v>
      </c>
      <c r="H2210" s="47">
        <v>6889</v>
      </c>
      <c r="I2210" s="47">
        <v>12256</v>
      </c>
      <c r="J2210" s="47">
        <v>12256</v>
      </c>
      <c r="K2210" s="47">
        <v>8696</v>
      </c>
      <c r="L2210" s="47">
        <v>6546</v>
      </c>
      <c r="O2210" s="47"/>
    </row>
    <row r="2211" spans="1:15" s="14" customFormat="1">
      <c r="A2211" s="14">
        <v>2205</v>
      </c>
      <c r="B2211" s="14">
        <v>313740</v>
      </c>
      <c r="C2211" s="14" t="s">
        <v>452</v>
      </c>
      <c r="D2211" s="14" t="s">
        <v>904</v>
      </c>
      <c r="E2211" s="14">
        <v>2011</v>
      </c>
      <c r="F2211" s="14" t="s">
        <v>1566</v>
      </c>
      <c r="G2211" s="14" t="s">
        <v>910</v>
      </c>
      <c r="H2211" s="47">
        <v>6923</v>
      </c>
      <c r="I2211" s="47">
        <v>12316</v>
      </c>
      <c r="J2211" s="47">
        <v>12316</v>
      </c>
      <c r="K2211" s="47">
        <v>8750</v>
      </c>
      <c r="L2211" s="47">
        <v>6600</v>
      </c>
      <c r="O2211" s="47"/>
    </row>
    <row r="2212" spans="1:15" s="14" customFormat="1">
      <c r="A2212" s="14">
        <v>2206</v>
      </c>
      <c r="B2212" s="14">
        <v>313740</v>
      </c>
      <c r="C2212" s="14" t="s">
        <v>452</v>
      </c>
      <c r="D2212" s="14" t="s">
        <v>904</v>
      </c>
      <c r="E2212" s="14">
        <v>2012</v>
      </c>
      <c r="F2212" s="14" t="s">
        <v>1565</v>
      </c>
      <c r="G2212" s="14" t="s">
        <v>912</v>
      </c>
      <c r="H2212" s="47">
        <v>6955</v>
      </c>
      <c r="I2212" s="47">
        <v>12373</v>
      </c>
      <c r="J2212" s="47">
        <v>12373</v>
      </c>
      <c r="K2212" s="47">
        <v>8750</v>
      </c>
      <c r="L2212" s="47">
        <v>6600</v>
      </c>
      <c r="O2212" s="47"/>
    </row>
    <row r="2213" spans="1:15" s="14" customFormat="1">
      <c r="A2213" s="14">
        <v>2207</v>
      </c>
      <c r="B2213" s="14">
        <v>313740</v>
      </c>
      <c r="C2213" s="14" t="s">
        <v>452</v>
      </c>
      <c r="D2213" s="14" t="s">
        <v>904</v>
      </c>
      <c r="E2213" s="14">
        <v>2013</v>
      </c>
      <c r="F2213" s="14" t="s">
        <v>1565</v>
      </c>
      <c r="G2213" s="14" t="s">
        <v>912</v>
      </c>
      <c r="H2213" s="47">
        <v>7199</v>
      </c>
      <c r="I2213" s="47">
        <v>12808</v>
      </c>
      <c r="J2213" s="47">
        <v>12808</v>
      </c>
      <c r="K2213" s="47">
        <v>8750</v>
      </c>
      <c r="L2213" s="47">
        <v>6600</v>
      </c>
      <c r="O2213" s="47"/>
    </row>
    <row r="2214" spans="1:15" s="14" customFormat="1">
      <c r="A2214" s="14">
        <v>2208</v>
      </c>
      <c r="B2214" s="14">
        <v>313740</v>
      </c>
      <c r="C2214" s="14" t="s">
        <v>452</v>
      </c>
      <c r="D2214" s="14" t="s">
        <v>904</v>
      </c>
      <c r="E2214" s="14">
        <v>2014</v>
      </c>
      <c r="F2214" s="14" t="s">
        <v>1565</v>
      </c>
      <c r="G2214" s="14" t="s">
        <v>912</v>
      </c>
      <c r="H2214" s="47">
        <v>7236</v>
      </c>
      <c r="I2214" s="47">
        <v>12874</v>
      </c>
      <c r="J2214" s="47">
        <v>12874</v>
      </c>
      <c r="K2214" s="47">
        <v>9386</v>
      </c>
      <c r="L2214" s="47">
        <v>7236</v>
      </c>
      <c r="O2214" s="47"/>
    </row>
    <row r="2215" spans="1:15" s="15" customFormat="1">
      <c r="A2215">
        <v>2209</v>
      </c>
      <c r="B2215" s="15">
        <v>313750</v>
      </c>
      <c r="C2215" s="15" t="s">
        <v>453</v>
      </c>
      <c r="D2215" s="15" t="s">
        <v>904</v>
      </c>
      <c r="E2215" s="15">
        <v>2007</v>
      </c>
      <c r="J2215" s="49">
        <v>16521</v>
      </c>
      <c r="M2215" s="4"/>
      <c r="O2215" s="49"/>
    </row>
    <row r="2216" spans="1:15" s="15" customFormat="1">
      <c r="A2216">
        <v>2210</v>
      </c>
      <c r="B2216" s="15">
        <v>313750</v>
      </c>
      <c r="C2216" s="15" t="s">
        <v>453</v>
      </c>
      <c r="D2216" s="15" t="s">
        <v>904</v>
      </c>
      <c r="E2216" s="15">
        <v>2008</v>
      </c>
      <c r="J2216" s="49">
        <v>17069</v>
      </c>
      <c r="M2216" s="4"/>
      <c r="O2216" s="49">
        <v>31</v>
      </c>
    </row>
    <row r="2217" spans="1:15" s="15" customFormat="1">
      <c r="A2217">
        <v>2211</v>
      </c>
      <c r="B2217" s="15">
        <v>313750</v>
      </c>
      <c r="C2217" s="15" t="s">
        <v>453</v>
      </c>
      <c r="D2217" s="15" t="s">
        <v>904</v>
      </c>
      <c r="E2217" s="15">
        <v>2009</v>
      </c>
      <c r="J2217" s="49">
        <v>17134</v>
      </c>
      <c r="M2217" s="4"/>
      <c r="O2217" s="49">
        <v>18</v>
      </c>
    </row>
    <row r="2218" spans="1:15" s="15" customFormat="1">
      <c r="A2218">
        <v>2212</v>
      </c>
      <c r="B2218" s="15">
        <v>313750</v>
      </c>
      <c r="C2218" s="15" t="s">
        <v>453</v>
      </c>
      <c r="D2218" s="15" t="s">
        <v>904</v>
      </c>
      <c r="E2218" s="15">
        <v>2010</v>
      </c>
      <c r="F2218" s="15" t="s">
        <v>941</v>
      </c>
      <c r="G2218" s="15" t="s">
        <v>914</v>
      </c>
      <c r="H2218" s="49">
        <v>12967</v>
      </c>
      <c r="I2218" s="49">
        <v>17161</v>
      </c>
      <c r="J2218" s="49">
        <v>17161</v>
      </c>
      <c r="K2218" s="49">
        <v>13386</v>
      </c>
      <c r="L2218" s="49">
        <v>12967</v>
      </c>
      <c r="M2218" s="4"/>
      <c r="O2218" s="49">
        <v>21</v>
      </c>
    </row>
    <row r="2219" spans="1:15" s="15" customFormat="1">
      <c r="A2219">
        <v>2213</v>
      </c>
      <c r="B2219" s="15">
        <v>313750</v>
      </c>
      <c r="C2219" s="15" t="s">
        <v>453</v>
      </c>
      <c r="D2219" s="15" t="s">
        <v>904</v>
      </c>
      <c r="E2219" s="15">
        <v>2011</v>
      </c>
      <c r="F2219" s="15" t="s">
        <v>942</v>
      </c>
      <c r="G2219" s="15" t="s">
        <v>916</v>
      </c>
      <c r="H2219" s="49">
        <v>13018</v>
      </c>
      <c r="I2219" s="49">
        <v>17228</v>
      </c>
      <c r="J2219" s="49">
        <v>17228</v>
      </c>
      <c r="K2219" s="49">
        <v>14155</v>
      </c>
      <c r="L2219" s="49">
        <v>12941</v>
      </c>
      <c r="M2219" s="4"/>
      <c r="O2219" s="49">
        <v>7</v>
      </c>
    </row>
    <row r="2220" spans="1:15" s="15" customFormat="1">
      <c r="A2220">
        <v>2214</v>
      </c>
      <c r="B2220" s="15">
        <v>313750</v>
      </c>
      <c r="C2220" s="15" t="s">
        <v>453</v>
      </c>
      <c r="D2220" s="15" t="s">
        <v>904</v>
      </c>
      <c r="E2220" s="15">
        <v>2012</v>
      </c>
      <c r="F2220" s="15" t="s">
        <v>941</v>
      </c>
      <c r="G2220" s="15" t="s">
        <v>914</v>
      </c>
      <c r="H2220" s="49">
        <v>13067</v>
      </c>
      <c r="I2220" s="49">
        <v>17293</v>
      </c>
      <c r="J2220" s="49">
        <v>17293</v>
      </c>
      <c r="K2220" s="49">
        <v>14237</v>
      </c>
      <c r="L2220" s="49">
        <v>12967</v>
      </c>
      <c r="M2220" s="4"/>
      <c r="O2220" s="49">
        <v>13</v>
      </c>
    </row>
    <row r="2221" spans="1:15" s="15" customFormat="1">
      <c r="A2221">
        <v>2215</v>
      </c>
      <c r="B2221" s="15">
        <v>313750</v>
      </c>
      <c r="C2221" s="15" t="s">
        <v>453</v>
      </c>
      <c r="D2221" s="15" t="s">
        <v>904</v>
      </c>
      <c r="E2221" s="15">
        <v>2013</v>
      </c>
      <c r="F2221" s="15" t="s">
        <v>941</v>
      </c>
      <c r="G2221" s="15" t="s">
        <v>914</v>
      </c>
      <c r="H2221" s="49">
        <v>13514</v>
      </c>
      <c r="I2221" s="49">
        <v>17885</v>
      </c>
      <c r="J2221" s="49">
        <v>17885</v>
      </c>
      <c r="K2221" s="49">
        <v>14656</v>
      </c>
      <c r="L2221" s="49">
        <v>13514</v>
      </c>
      <c r="M2221" s="4"/>
      <c r="O2221" s="49">
        <v>10</v>
      </c>
    </row>
    <row r="2222" spans="1:15" s="15" customFormat="1">
      <c r="A2222">
        <v>2216</v>
      </c>
      <c r="B2222" s="15">
        <v>313750</v>
      </c>
      <c r="C2222" s="15" t="s">
        <v>453</v>
      </c>
      <c r="D2222" s="15" t="s">
        <v>904</v>
      </c>
      <c r="E2222" s="15">
        <v>2014</v>
      </c>
      <c r="F2222" s="15" t="s">
        <v>941</v>
      </c>
      <c r="G2222" s="15" t="s">
        <v>914</v>
      </c>
      <c r="H2222" s="49">
        <v>13572</v>
      </c>
      <c r="I2222" s="49">
        <v>17962</v>
      </c>
      <c r="J2222" s="49">
        <v>17962</v>
      </c>
      <c r="K2222" s="49">
        <v>15264</v>
      </c>
      <c r="L2222" s="49">
        <v>13572</v>
      </c>
      <c r="M2222" s="4"/>
      <c r="O2222" s="49">
        <v>3</v>
      </c>
    </row>
    <row r="2223" spans="1:15" s="14" customFormat="1">
      <c r="A2223" s="14">
        <v>2217</v>
      </c>
      <c r="B2223" s="14">
        <v>313753</v>
      </c>
      <c r="C2223" s="14" t="s">
        <v>454</v>
      </c>
      <c r="D2223" s="14" t="s">
        <v>904</v>
      </c>
      <c r="E2223" s="14">
        <v>2007</v>
      </c>
      <c r="F2223" s="14" t="s">
        <v>905</v>
      </c>
      <c r="G2223" s="14" t="s">
        <v>906</v>
      </c>
      <c r="J2223" s="47">
        <v>8660</v>
      </c>
      <c r="O2223" s="47"/>
    </row>
    <row r="2224" spans="1:15" s="14" customFormat="1">
      <c r="A2224" s="14">
        <v>2218</v>
      </c>
      <c r="B2224" s="14">
        <v>313753</v>
      </c>
      <c r="C2224" s="14" t="s">
        <v>454</v>
      </c>
      <c r="D2224" s="14" t="s">
        <v>904</v>
      </c>
      <c r="E2224" s="14">
        <v>2008</v>
      </c>
      <c r="F2224" s="14" t="s">
        <v>905</v>
      </c>
      <c r="G2224" s="14" t="s">
        <v>906</v>
      </c>
      <c r="J2224" s="47">
        <v>9074</v>
      </c>
      <c r="O2224" s="47"/>
    </row>
    <row r="2225" spans="1:15" s="14" customFormat="1">
      <c r="A2225" s="14">
        <v>2219</v>
      </c>
      <c r="B2225" s="14">
        <v>313753</v>
      </c>
      <c r="C2225" s="14" t="s">
        <v>454</v>
      </c>
      <c r="D2225" s="14" t="s">
        <v>904</v>
      </c>
      <c r="E2225" s="14">
        <v>2009</v>
      </c>
      <c r="F2225" s="14" t="s">
        <v>1568</v>
      </c>
      <c r="G2225" s="14" t="s">
        <v>910</v>
      </c>
      <c r="H2225" s="47">
        <v>6832</v>
      </c>
      <c r="I2225" s="47">
        <v>9216</v>
      </c>
      <c r="J2225" s="47">
        <v>9216</v>
      </c>
      <c r="K2225" s="47">
        <v>6321</v>
      </c>
      <c r="L2225" s="47">
        <v>6321</v>
      </c>
      <c r="O2225" s="47"/>
    </row>
    <row r="2226" spans="1:15" s="14" customFormat="1">
      <c r="A2226" s="14">
        <v>2220</v>
      </c>
      <c r="B2226" s="14">
        <v>313753</v>
      </c>
      <c r="C2226" s="14" t="s">
        <v>454</v>
      </c>
      <c r="D2226" s="14" t="s">
        <v>904</v>
      </c>
      <c r="E2226" s="14">
        <v>2010</v>
      </c>
      <c r="F2226" s="14" t="s">
        <v>905</v>
      </c>
      <c r="G2226" s="14" t="s">
        <v>906</v>
      </c>
      <c r="J2226" s="47">
        <v>8631</v>
      </c>
      <c r="O2226" s="47"/>
    </row>
    <row r="2227" spans="1:15" s="14" customFormat="1">
      <c r="A2227" s="14">
        <v>2221</v>
      </c>
      <c r="B2227" s="14">
        <v>313753</v>
      </c>
      <c r="C2227" s="14" t="s">
        <v>454</v>
      </c>
      <c r="D2227" s="14" t="s">
        <v>904</v>
      </c>
      <c r="E2227" s="14">
        <v>2011</v>
      </c>
      <c r="F2227" s="14" t="s">
        <v>1567</v>
      </c>
      <c r="G2227" s="14" t="s">
        <v>912</v>
      </c>
      <c r="H2227" s="47">
        <v>6467</v>
      </c>
      <c r="I2227" s="47">
        <v>8710</v>
      </c>
      <c r="J2227" s="47">
        <v>8710</v>
      </c>
      <c r="K2227" s="47">
        <v>6467</v>
      </c>
      <c r="L2227" s="47">
        <v>6467</v>
      </c>
      <c r="O2227" s="47"/>
    </row>
    <row r="2228" spans="1:15" s="14" customFormat="1">
      <c r="A2228" s="14">
        <v>2222</v>
      </c>
      <c r="B2228" s="14">
        <v>313753</v>
      </c>
      <c r="C2228" s="14" t="s">
        <v>454</v>
      </c>
      <c r="D2228" s="14" t="s">
        <v>904</v>
      </c>
      <c r="E2228" s="14">
        <v>2012</v>
      </c>
      <c r="F2228" s="14" t="s">
        <v>1567</v>
      </c>
      <c r="G2228" s="14" t="s">
        <v>912</v>
      </c>
      <c r="H2228" s="47">
        <v>6523</v>
      </c>
      <c r="I2228" s="47">
        <v>8786</v>
      </c>
      <c r="J2228" s="47">
        <v>8786</v>
      </c>
      <c r="K2228" s="47">
        <v>8631</v>
      </c>
      <c r="L2228" s="47">
        <v>6216</v>
      </c>
      <c r="O2228" s="47"/>
    </row>
    <row r="2229" spans="1:15" s="14" customFormat="1">
      <c r="A2229" s="14">
        <v>2223</v>
      </c>
      <c r="B2229" s="14">
        <v>313753</v>
      </c>
      <c r="C2229" s="14" t="s">
        <v>454</v>
      </c>
      <c r="D2229" s="14" t="s">
        <v>904</v>
      </c>
      <c r="E2229" s="14">
        <v>2013</v>
      </c>
      <c r="F2229" s="14" t="s">
        <v>1567</v>
      </c>
      <c r="G2229" s="14" t="s">
        <v>912</v>
      </c>
      <c r="H2229" s="47">
        <v>6781</v>
      </c>
      <c r="I2229" s="47">
        <v>9134</v>
      </c>
      <c r="J2229" s="47">
        <v>9134</v>
      </c>
      <c r="K2229" s="47">
        <v>8631</v>
      </c>
      <c r="L2229" s="47">
        <v>6216</v>
      </c>
      <c r="O2229" s="47"/>
    </row>
    <row r="2230" spans="1:15" s="14" customFormat="1">
      <c r="A2230" s="14">
        <v>2224</v>
      </c>
      <c r="B2230" s="14">
        <v>313753</v>
      </c>
      <c r="C2230" s="14" t="s">
        <v>454</v>
      </c>
      <c r="D2230" s="14" t="s">
        <v>904</v>
      </c>
      <c r="E2230" s="14">
        <v>2014</v>
      </c>
      <c r="F2230" s="14" t="s">
        <v>1567</v>
      </c>
      <c r="G2230" s="14" t="s">
        <v>912</v>
      </c>
      <c r="H2230" s="47">
        <v>6842</v>
      </c>
      <c r="I2230" s="47">
        <v>9216</v>
      </c>
      <c r="J2230" s="47">
        <v>9216</v>
      </c>
      <c r="K2230" s="47">
        <v>9000</v>
      </c>
      <c r="L2230" s="47">
        <v>6500</v>
      </c>
      <c r="O2230" s="47"/>
    </row>
    <row r="2231" spans="1:15">
      <c r="A2231">
        <v>2225</v>
      </c>
      <c r="B2231">
        <v>313760</v>
      </c>
      <c r="C2231" t="s">
        <v>455</v>
      </c>
      <c r="D2231" t="s">
        <v>904</v>
      </c>
      <c r="E2231">
        <v>2007</v>
      </c>
      <c r="F2231" t="s">
        <v>905</v>
      </c>
      <c r="G2231" t="s">
        <v>916</v>
      </c>
      <c r="H2231" s="1">
        <v>42386</v>
      </c>
      <c r="I2231" s="1">
        <v>44922</v>
      </c>
      <c r="J2231" s="1">
        <v>44922</v>
      </c>
      <c r="K2231" s="1">
        <v>13949</v>
      </c>
      <c r="L2231" s="1">
        <v>13949</v>
      </c>
      <c r="O2231" s="1"/>
    </row>
    <row r="2232" spans="1:15">
      <c r="A2232">
        <v>2226</v>
      </c>
      <c r="B2232">
        <v>313760</v>
      </c>
      <c r="C2232" t="s">
        <v>455</v>
      </c>
      <c r="D2232" t="s">
        <v>904</v>
      </c>
      <c r="E2232">
        <v>2008</v>
      </c>
      <c r="F2232" t="s">
        <v>905</v>
      </c>
      <c r="G2232" t="s">
        <v>916</v>
      </c>
      <c r="H2232" s="1">
        <v>44617</v>
      </c>
      <c r="I2232" s="1">
        <v>47287</v>
      </c>
      <c r="J2232" s="1">
        <v>47287</v>
      </c>
      <c r="K2232" s="1">
        <v>16784</v>
      </c>
      <c r="L2232" s="1">
        <v>16784</v>
      </c>
      <c r="O2232" s="1">
        <v>7</v>
      </c>
    </row>
    <row r="2233" spans="1:15">
      <c r="A2233">
        <v>2227</v>
      </c>
      <c r="B2233">
        <v>313760</v>
      </c>
      <c r="C2233" t="s">
        <v>455</v>
      </c>
      <c r="D2233" t="s">
        <v>904</v>
      </c>
      <c r="E2233">
        <v>2009</v>
      </c>
      <c r="F2233" t="s">
        <v>1569</v>
      </c>
      <c r="G2233" t="s">
        <v>914</v>
      </c>
      <c r="H2233" s="1">
        <v>45491</v>
      </c>
      <c r="I2233" s="1">
        <v>48213</v>
      </c>
      <c r="J2233" s="1">
        <v>48213</v>
      </c>
      <c r="K2233" s="1">
        <v>21728</v>
      </c>
      <c r="L2233" s="1">
        <v>21728</v>
      </c>
      <c r="O2233" s="1">
        <v>9</v>
      </c>
    </row>
    <row r="2234" spans="1:15">
      <c r="A2234">
        <v>2228</v>
      </c>
      <c r="B2234">
        <v>313760</v>
      </c>
      <c r="C2234" t="s">
        <v>455</v>
      </c>
      <c r="D2234" t="s">
        <v>904</v>
      </c>
      <c r="E2234">
        <v>2010</v>
      </c>
      <c r="F2234" t="s">
        <v>1569</v>
      </c>
      <c r="G2234" t="s">
        <v>914</v>
      </c>
      <c r="H2234" s="1">
        <v>48949</v>
      </c>
      <c r="I2234" s="1">
        <v>52520</v>
      </c>
      <c r="J2234" s="1">
        <v>52520</v>
      </c>
      <c r="K2234" s="1">
        <v>23025</v>
      </c>
      <c r="L2234" s="1">
        <v>23025</v>
      </c>
      <c r="O2234" s="1">
        <v>7</v>
      </c>
    </row>
    <row r="2235" spans="1:15">
      <c r="A2235">
        <v>2229</v>
      </c>
      <c r="B2235">
        <v>313760</v>
      </c>
      <c r="C2235" t="s">
        <v>455</v>
      </c>
      <c r="D2235" t="s">
        <v>904</v>
      </c>
      <c r="E2235">
        <v>2011</v>
      </c>
      <c r="F2235" t="s">
        <v>905</v>
      </c>
      <c r="G2235" t="s">
        <v>916</v>
      </c>
      <c r="H2235" s="1">
        <v>49998</v>
      </c>
      <c r="I2235" s="1">
        <v>53645</v>
      </c>
      <c r="J2235" s="1">
        <v>53645</v>
      </c>
      <c r="K2235" s="1">
        <v>24947</v>
      </c>
      <c r="L2235" s="1">
        <v>24947</v>
      </c>
      <c r="O2235" s="1">
        <v>6</v>
      </c>
    </row>
    <row r="2236" spans="1:15">
      <c r="A2236">
        <v>2230</v>
      </c>
      <c r="B2236">
        <v>313760</v>
      </c>
      <c r="C2236" t="s">
        <v>455</v>
      </c>
      <c r="D2236" t="s">
        <v>904</v>
      </c>
      <c r="E2236">
        <v>2012</v>
      </c>
      <c r="F2236" t="s">
        <v>1569</v>
      </c>
      <c r="G2236" t="s">
        <v>914</v>
      </c>
      <c r="H2236" s="1">
        <v>51011</v>
      </c>
      <c r="I2236" s="1">
        <v>54732</v>
      </c>
      <c r="J2236" s="1">
        <v>54732</v>
      </c>
      <c r="K2236" s="1">
        <v>24566</v>
      </c>
      <c r="L2236" s="1">
        <v>24566</v>
      </c>
      <c r="O2236" s="1">
        <v>4</v>
      </c>
    </row>
    <row r="2237" spans="1:15">
      <c r="A2237">
        <v>2231</v>
      </c>
      <c r="B2237">
        <v>313760</v>
      </c>
      <c r="C2237" t="s">
        <v>455</v>
      </c>
      <c r="D2237" t="s">
        <v>904</v>
      </c>
      <c r="E2237">
        <v>2013</v>
      </c>
      <c r="F2237" t="s">
        <v>1569</v>
      </c>
      <c r="G2237" t="s">
        <v>914</v>
      </c>
      <c r="H2237" s="1">
        <v>53673</v>
      </c>
      <c r="I2237" s="1">
        <v>57589</v>
      </c>
      <c r="J2237" s="1">
        <v>57589</v>
      </c>
      <c r="K2237" s="1">
        <v>26733</v>
      </c>
      <c r="L2237" s="1">
        <v>26733</v>
      </c>
      <c r="O2237" s="1">
        <v>12</v>
      </c>
    </row>
    <row r="2238" spans="1:15">
      <c r="A2238">
        <v>2232</v>
      </c>
      <c r="B2238">
        <v>313760</v>
      </c>
      <c r="C2238" t="s">
        <v>455</v>
      </c>
      <c r="D2238" t="s">
        <v>904</v>
      </c>
      <c r="E2238">
        <v>2014</v>
      </c>
      <c r="F2238" t="s">
        <v>1569</v>
      </c>
      <c r="G2238" t="s">
        <v>914</v>
      </c>
      <c r="H2238" s="1">
        <v>54711</v>
      </c>
      <c r="I2238" s="1">
        <v>58702</v>
      </c>
      <c r="J2238" s="1">
        <v>58702</v>
      </c>
      <c r="K2238" s="1">
        <v>33222</v>
      </c>
      <c r="L2238" s="1">
        <v>33222</v>
      </c>
      <c r="O2238" s="1">
        <v>5</v>
      </c>
    </row>
    <row r="2239" spans="1:15">
      <c r="A2239">
        <v>2233</v>
      </c>
      <c r="B2239">
        <v>313770</v>
      </c>
      <c r="C2239" t="s">
        <v>456</v>
      </c>
      <c r="D2239" t="s">
        <v>904</v>
      </c>
      <c r="E2239">
        <v>2007</v>
      </c>
      <c r="F2239" t="s">
        <v>1571</v>
      </c>
      <c r="G2239" t="s">
        <v>916</v>
      </c>
      <c r="H2239" s="1">
        <v>10721</v>
      </c>
      <c r="I2239" s="1">
        <v>17580</v>
      </c>
      <c r="J2239" s="1">
        <v>17580</v>
      </c>
      <c r="K2239" s="1">
        <v>6084</v>
      </c>
      <c r="L2239" s="1">
        <v>6084</v>
      </c>
      <c r="O2239" s="1"/>
    </row>
    <row r="2240" spans="1:15">
      <c r="A2240">
        <v>2234</v>
      </c>
      <c r="B2240">
        <v>313770</v>
      </c>
      <c r="C2240" t="s">
        <v>456</v>
      </c>
      <c r="D2240" t="s">
        <v>904</v>
      </c>
      <c r="E2240">
        <v>2008</v>
      </c>
      <c r="F2240" t="s">
        <v>1571</v>
      </c>
      <c r="G2240" t="s">
        <v>916</v>
      </c>
      <c r="H2240" s="1">
        <v>10895</v>
      </c>
      <c r="I2240" s="1">
        <v>17865</v>
      </c>
      <c r="J2240" s="1">
        <v>17865</v>
      </c>
      <c r="K2240" s="1">
        <v>6677</v>
      </c>
      <c r="L2240" s="1">
        <v>6677</v>
      </c>
      <c r="O2240" s="1">
        <v>27</v>
      </c>
    </row>
    <row r="2241" spans="1:15">
      <c r="A2241">
        <v>2235</v>
      </c>
      <c r="B2241">
        <v>313770</v>
      </c>
      <c r="C2241" t="s">
        <v>456</v>
      </c>
      <c r="D2241" t="s">
        <v>904</v>
      </c>
      <c r="E2241">
        <v>2009</v>
      </c>
      <c r="F2241" t="s">
        <v>1571</v>
      </c>
      <c r="G2241" t="s">
        <v>916</v>
      </c>
      <c r="H2241" s="1">
        <v>10781</v>
      </c>
      <c r="I2241" s="1">
        <v>17678</v>
      </c>
      <c r="J2241" s="1">
        <v>17678</v>
      </c>
      <c r="K2241" s="1">
        <v>6800</v>
      </c>
      <c r="L2241" s="1">
        <v>6800</v>
      </c>
      <c r="O2241" s="1">
        <v>32</v>
      </c>
    </row>
    <row r="2242" spans="1:15">
      <c r="A2242">
        <v>2236</v>
      </c>
      <c r="B2242">
        <v>313770</v>
      </c>
      <c r="C2242" t="s">
        <v>456</v>
      </c>
      <c r="D2242" t="s">
        <v>904</v>
      </c>
      <c r="E2242">
        <v>2010</v>
      </c>
      <c r="F2242" t="s">
        <v>1571</v>
      </c>
      <c r="G2242" t="s">
        <v>916</v>
      </c>
      <c r="H2242" s="1">
        <v>12250</v>
      </c>
      <c r="I2242" s="1">
        <v>19609</v>
      </c>
      <c r="J2242" s="1">
        <v>19609</v>
      </c>
      <c r="K2242" s="1">
        <v>7720</v>
      </c>
      <c r="L2242" s="1">
        <v>7720</v>
      </c>
      <c r="O2242" s="1">
        <v>6</v>
      </c>
    </row>
    <row r="2243" spans="1:15">
      <c r="A2243">
        <v>2237</v>
      </c>
      <c r="B2243">
        <v>313770</v>
      </c>
      <c r="C2243" t="s">
        <v>456</v>
      </c>
      <c r="D2243" t="s">
        <v>904</v>
      </c>
      <c r="E2243">
        <v>2011</v>
      </c>
      <c r="F2243" t="s">
        <v>1571</v>
      </c>
      <c r="G2243" t="s">
        <v>916</v>
      </c>
      <c r="H2243" s="1">
        <v>12254</v>
      </c>
      <c r="I2243" s="1">
        <v>19616</v>
      </c>
      <c r="J2243" s="1">
        <v>19616</v>
      </c>
      <c r="K2243" s="1">
        <v>7720</v>
      </c>
      <c r="L2243" s="1">
        <v>7720</v>
      </c>
      <c r="O2243" s="1">
        <v>2</v>
      </c>
    </row>
    <row r="2244" spans="1:15">
      <c r="A2244">
        <v>2238</v>
      </c>
      <c r="B2244">
        <v>313770</v>
      </c>
      <c r="C2244" t="s">
        <v>456</v>
      </c>
      <c r="D2244" t="s">
        <v>904</v>
      </c>
      <c r="E2244">
        <v>2012</v>
      </c>
      <c r="F2244" t="s">
        <v>1570</v>
      </c>
      <c r="G2244" t="s">
        <v>914</v>
      </c>
      <c r="H2244" s="1">
        <v>12258</v>
      </c>
      <c r="I2244" s="1">
        <v>19622</v>
      </c>
      <c r="J2244" s="1">
        <v>19622</v>
      </c>
      <c r="K2244" s="1">
        <v>7916</v>
      </c>
      <c r="L2244" s="1">
        <v>7916</v>
      </c>
      <c r="O2244" s="1">
        <v>1</v>
      </c>
    </row>
    <row r="2245" spans="1:15">
      <c r="A2245">
        <v>2239</v>
      </c>
      <c r="B2245">
        <v>313770</v>
      </c>
      <c r="C2245" t="s">
        <v>456</v>
      </c>
      <c r="D2245" t="s">
        <v>904</v>
      </c>
      <c r="E2245">
        <v>2013</v>
      </c>
      <c r="F2245" t="s">
        <v>1570</v>
      </c>
      <c r="G2245" t="s">
        <v>914</v>
      </c>
      <c r="H2245" s="1">
        <v>12631</v>
      </c>
      <c r="I2245" s="1">
        <v>20219</v>
      </c>
      <c r="J2245" s="1">
        <v>20219</v>
      </c>
      <c r="K2245" s="1">
        <v>8062</v>
      </c>
      <c r="L2245" s="1">
        <v>8062</v>
      </c>
      <c r="O2245" s="1">
        <v>12</v>
      </c>
    </row>
    <row r="2246" spans="1:15">
      <c r="A2246">
        <v>2240</v>
      </c>
      <c r="B2246">
        <v>313770</v>
      </c>
      <c r="C2246" t="s">
        <v>456</v>
      </c>
      <c r="D2246" t="s">
        <v>904</v>
      </c>
      <c r="E2246">
        <v>2014</v>
      </c>
      <c r="F2246" t="s">
        <v>1570</v>
      </c>
      <c r="G2246" t="s">
        <v>914</v>
      </c>
      <c r="H2246" s="1">
        <v>12645</v>
      </c>
      <c r="I2246" s="1">
        <v>20241</v>
      </c>
      <c r="J2246" s="1">
        <v>20241</v>
      </c>
      <c r="K2246" s="1">
        <v>8561</v>
      </c>
      <c r="L2246" s="1">
        <v>8561</v>
      </c>
      <c r="O2246" s="1">
        <v>29</v>
      </c>
    </row>
    <row r="2247" spans="1:15">
      <c r="A2247">
        <v>2241</v>
      </c>
      <c r="B2247">
        <v>313780</v>
      </c>
      <c r="C2247" t="s">
        <v>457</v>
      </c>
      <c r="D2247" t="s">
        <v>904</v>
      </c>
      <c r="E2247">
        <v>2007</v>
      </c>
      <c r="F2247" t="s">
        <v>1573</v>
      </c>
      <c r="G2247" t="s">
        <v>916</v>
      </c>
      <c r="H2247" s="1">
        <v>13595</v>
      </c>
      <c r="I2247" s="1">
        <v>18547</v>
      </c>
      <c r="J2247" s="1">
        <v>18547</v>
      </c>
      <c r="K2247" s="1">
        <v>17229</v>
      </c>
      <c r="L2247" s="1">
        <v>17229</v>
      </c>
      <c r="O2247" s="1"/>
    </row>
    <row r="2248" spans="1:15">
      <c r="A2248">
        <v>2242</v>
      </c>
      <c r="B2248">
        <v>313780</v>
      </c>
      <c r="C2248" t="s">
        <v>457</v>
      </c>
      <c r="D2248" t="s">
        <v>904</v>
      </c>
      <c r="E2248">
        <v>2008</v>
      </c>
      <c r="F2248" t="s">
        <v>1573</v>
      </c>
      <c r="G2248" t="s">
        <v>916</v>
      </c>
      <c r="H2248" s="1">
        <v>14049</v>
      </c>
      <c r="I2248" s="1">
        <v>19167</v>
      </c>
      <c r="J2248" s="1">
        <v>19167</v>
      </c>
      <c r="K2248" s="1">
        <v>11239</v>
      </c>
      <c r="L2248" s="1">
        <v>11239</v>
      </c>
      <c r="O2248" s="1">
        <v>8</v>
      </c>
    </row>
    <row r="2249" spans="1:15">
      <c r="A2249">
        <v>2243</v>
      </c>
      <c r="B2249">
        <v>313780</v>
      </c>
      <c r="C2249" t="s">
        <v>457</v>
      </c>
      <c r="D2249" t="s">
        <v>904</v>
      </c>
      <c r="E2249">
        <v>2009</v>
      </c>
      <c r="F2249" t="s">
        <v>1573</v>
      </c>
      <c r="G2249" t="s">
        <v>916</v>
      </c>
      <c r="H2249" s="1">
        <v>14106</v>
      </c>
      <c r="I2249" s="1">
        <v>19244</v>
      </c>
      <c r="J2249" s="1">
        <v>19244</v>
      </c>
      <c r="K2249" s="1">
        <v>11239</v>
      </c>
      <c r="L2249" s="1">
        <v>11239</v>
      </c>
      <c r="O2249" s="1">
        <v>3</v>
      </c>
    </row>
    <row r="2250" spans="1:15">
      <c r="A2250">
        <v>2244</v>
      </c>
      <c r="B2250">
        <v>313780</v>
      </c>
      <c r="C2250" t="s">
        <v>457</v>
      </c>
      <c r="D2250" t="s">
        <v>904</v>
      </c>
      <c r="E2250">
        <v>2010</v>
      </c>
      <c r="F2250" t="s">
        <v>1572</v>
      </c>
      <c r="G2250" t="s">
        <v>914</v>
      </c>
      <c r="H2250" s="1">
        <v>14036</v>
      </c>
      <c r="I2250" s="1">
        <v>19554</v>
      </c>
      <c r="J2250" s="1">
        <v>19554</v>
      </c>
      <c r="K2250" s="1">
        <v>11748</v>
      </c>
      <c r="L2250" s="1">
        <v>11239</v>
      </c>
      <c r="O2250" s="1">
        <v>9</v>
      </c>
    </row>
    <row r="2251" spans="1:15">
      <c r="A2251">
        <v>2245</v>
      </c>
      <c r="B2251">
        <v>313780</v>
      </c>
      <c r="C2251" t="s">
        <v>457</v>
      </c>
      <c r="D2251" t="s">
        <v>904</v>
      </c>
      <c r="E2251">
        <v>2011</v>
      </c>
      <c r="F2251" t="s">
        <v>1572</v>
      </c>
      <c r="G2251" t="s">
        <v>914</v>
      </c>
      <c r="H2251" s="1">
        <v>14108</v>
      </c>
      <c r="I2251" s="1">
        <v>19655</v>
      </c>
      <c r="J2251" s="1">
        <v>19655</v>
      </c>
      <c r="K2251" s="1">
        <v>11748</v>
      </c>
      <c r="L2251" s="1">
        <v>11239</v>
      </c>
      <c r="O2251" s="1">
        <v>4</v>
      </c>
    </row>
    <row r="2252" spans="1:15">
      <c r="A2252">
        <v>2246</v>
      </c>
      <c r="B2252">
        <v>313780</v>
      </c>
      <c r="C2252" t="s">
        <v>457</v>
      </c>
      <c r="D2252" t="s">
        <v>904</v>
      </c>
      <c r="E2252">
        <v>2012</v>
      </c>
      <c r="F2252" t="s">
        <v>1572</v>
      </c>
      <c r="G2252" t="s">
        <v>914</v>
      </c>
      <c r="H2252" s="1">
        <v>14178</v>
      </c>
      <c r="I2252" s="1">
        <v>19752</v>
      </c>
      <c r="J2252" s="1">
        <v>19752</v>
      </c>
      <c r="K2252" s="1">
        <v>12205</v>
      </c>
      <c r="L2252" s="1">
        <v>11696</v>
      </c>
      <c r="O2252" s="1">
        <v>13</v>
      </c>
    </row>
    <row r="2253" spans="1:15">
      <c r="A2253">
        <v>2247</v>
      </c>
      <c r="B2253">
        <v>313780</v>
      </c>
      <c r="C2253" t="s">
        <v>457</v>
      </c>
      <c r="D2253" t="s">
        <v>904</v>
      </c>
      <c r="E2253">
        <v>2013</v>
      </c>
      <c r="F2253" t="s">
        <v>1572</v>
      </c>
      <c r="G2253" t="s">
        <v>914</v>
      </c>
      <c r="H2253" s="1">
        <v>14681</v>
      </c>
      <c r="I2253" s="1">
        <v>20453</v>
      </c>
      <c r="J2253" s="1">
        <v>20453</v>
      </c>
      <c r="K2253" s="1">
        <v>12814</v>
      </c>
      <c r="L2253" s="1">
        <v>12211</v>
      </c>
      <c r="O2253" s="1">
        <v>16</v>
      </c>
    </row>
    <row r="2254" spans="1:15">
      <c r="A2254">
        <v>2248</v>
      </c>
      <c r="B2254">
        <v>313780</v>
      </c>
      <c r="C2254" t="s">
        <v>457</v>
      </c>
      <c r="D2254" t="s">
        <v>904</v>
      </c>
      <c r="E2254">
        <v>2014</v>
      </c>
      <c r="F2254" t="s">
        <v>1572</v>
      </c>
      <c r="G2254" t="s">
        <v>914</v>
      </c>
      <c r="H2254" s="1">
        <v>14761</v>
      </c>
      <c r="I2254" s="1">
        <v>20564</v>
      </c>
      <c r="J2254" s="1">
        <v>20564</v>
      </c>
      <c r="K2254" s="1">
        <v>13841</v>
      </c>
      <c r="L2254" s="1">
        <v>13170</v>
      </c>
      <c r="O2254" s="1">
        <v>10</v>
      </c>
    </row>
    <row r="2255" spans="1:15">
      <c r="A2255">
        <v>2249</v>
      </c>
      <c r="B2255">
        <v>313790</v>
      </c>
      <c r="C2255" t="s">
        <v>458</v>
      </c>
      <c r="D2255" t="s">
        <v>904</v>
      </c>
      <c r="E2255">
        <v>2007</v>
      </c>
      <c r="J2255" s="1">
        <v>3546</v>
      </c>
      <c r="O2255" s="1"/>
    </row>
    <row r="2256" spans="1:15">
      <c r="A2256">
        <v>2250</v>
      </c>
      <c r="B2256">
        <v>313790</v>
      </c>
      <c r="C2256" t="s">
        <v>458</v>
      </c>
      <c r="D2256" t="s">
        <v>904</v>
      </c>
      <c r="E2256">
        <v>2008</v>
      </c>
      <c r="J2256" s="1">
        <v>3651</v>
      </c>
      <c r="O2256" s="1">
        <v>3</v>
      </c>
    </row>
    <row r="2257" spans="1:15">
      <c r="A2257">
        <v>2251</v>
      </c>
      <c r="B2257">
        <v>313790</v>
      </c>
      <c r="C2257" t="s">
        <v>458</v>
      </c>
      <c r="D2257" t="s">
        <v>904</v>
      </c>
      <c r="E2257">
        <v>2009</v>
      </c>
      <c r="J2257" s="1">
        <v>3654</v>
      </c>
      <c r="O2257" s="1">
        <v>5</v>
      </c>
    </row>
    <row r="2258" spans="1:15">
      <c r="A2258">
        <v>2252</v>
      </c>
      <c r="B2258">
        <v>313790</v>
      </c>
      <c r="C2258" t="s">
        <v>458</v>
      </c>
      <c r="D2258" t="s">
        <v>904</v>
      </c>
      <c r="E2258">
        <v>2010</v>
      </c>
      <c r="F2258" t="s">
        <v>1575</v>
      </c>
      <c r="G2258" t="s">
        <v>916</v>
      </c>
      <c r="H2258" s="1">
        <v>1511</v>
      </c>
      <c r="I2258" s="1">
        <v>3452</v>
      </c>
      <c r="J2258" s="1">
        <v>3452</v>
      </c>
      <c r="K2258" s="1">
        <v>1511</v>
      </c>
      <c r="L2258" s="1">
        <v>1511</v>
      </c>
      <c r="O2258" s="1">
        <v>2</v>
      </c>
    </row>
    <row r="2259" spans="1:15">
      <c r="A2259">
        <v>2253</v>
      </c>
      <c r="B2259">
        <v>313790</v>
      </c>
      <c r="C2259" t="s">
        <v>458</v>
      </c>
      <c r="D2259" t="s">
        <v>904</v>
      </c>
      <c r="E2259">
        <v>2011</v>
      </c>
      <c r="J2259" s="1">
        <v>3442</v>
      </c>
      <c r="O2259" s="1"/>
    </row>
    <row r="2260" spans="1:15">
      <c r="A2260">
        <v>2254</v>
      </c>
      <c r="B2260">
        <v>313790</v>
      </c>
      <c r="C2260" t="s">
        <v>458</v>
      </c>
      <c r="D2260" t="s">
        <v>904</v>
      </c>
      <c r="E2260">
        <v>2012</v>
      </c>
      <c r="F2260" t="s">
        <v>1575</v>
      </c>
      <c r="G2260" t="s">
        <v>916</v>
      </c>
      <c r="H2260" s="1">
        <v>1502</v>
      </c>
      <c r="I2260" s="1">
        <v>3432</v>
      </c>
      <c r="J2260" s="1">
        <v>3432</v>
      </c>
      <c r="K2260" s="1">
        <v>1450</v>
      </c>
      <c r="L2260" s="1">
        <v>1450</v>
      </c>
      <c r="O2260" s="1"/>
    </row>
    <row r="2261" spans="1:15">
      <c r="A2261">
        <v>2255</v>
      </c>
      <c r="B2261">
        <v>313790</v>
      </c>
      <c r="C2261" t="s">
        <v>458</v>
      </c>
      <c r="D2261" t="s">
        <v>904</v>
      </c>
      <c r="E2261">
        <v>2013</v>
      </c>
      <c r="J2261" s="1">
        <v>3524</v>
      </c>
      <c r="O2261" s="1"/>
    </row>
    <row r="2262" spans="1:15">
      <c r="A2262">
        <v>2256</v>
      </c>
      <c r="B2262">
        <v>313790</v>
      </c>
      <c r="C2262" t="s">
        <v>458</v>
      </c>
      <c r="D2262" t="s">
        <v>904</v>
      </c>
      <c r="E2262">
        <v>2014</v>
      </c>
      <c r="F2262" t="s">
        <v>1574</v>
      </c>
      <c r="G2262" t="s">
        <v>914</v>
      </c>
      <c r="H2262" s="1">
        <v>1539</v>
      </c>
      <c r="I2262" s="1">
        <v>3517</v>
      </c>
      <c r="J2262" s="1">
        <v>3517</v>
      </c>
      <c r="K2262" s="1">
        <v>1450</v>
      </c>
      <c r="L2262" s="1">
        <v>1450</v>
      </c>
      <c r="O2262" s="1"/>
    </row>
    <row r="2263" spans="1:15">
      <c r="A2263">
        <v>2257</v>
      </c>
      <c r="B2263">
        <v>313820</v>
      </c>
      <c r="C2263" t="s">
        <v>461</v>
      </c>
      <c r="D2263" t="s">
        <v>904</v>
      </c>
      <c r="E2263">
        <v>2007</v>
      </c>
      <c r="F2263" t="s">
        <v>905</v>
      </c>
      <c r="G2263" t="s">
        <v>916</v>
      </c>
      <c r="H2263" s="1">
        <v>82133</v>
      </c>
      <c r="I2263" s="1">
        <v>87421</v>
      </c>
      <c r="J2263" s="1">
        <v>87421</v>
      </c>
      <c r="K2263" s="1">
        <v>86365</v>
      </c>
      <c r="L2263" s="1">
        <v>86365</v>
      </c>
      <c r="O2263" s="1"/>
    </row>
    <row r="2264" spans="1:15">
      <c r="A2264">
        <v>2258</v>
      </c>
      <c r="B2264">
        <v>313820</v>
      </c>
      <c r="C2264" t="s">
        <v>461</v>
      </c>
      <c r="D2264" t="s">
        <v>904</v>
      </c>
      <c r="E2264">
        <v>2008</v>
      </c>
      <c r="F2264" t="s">
        <v>905</v>
      </c>
      <c r="G2264" t="s">
        <v>916</v>
      </c>
      <c r="H2264" s="1">
        <v>85808</v>
      </c>
      <c r="I2264" s="1">
        <v>91333</v>
      </c>
      <c r="J2264" s="1">
        <v>91333</v>
      </c>
      <c r="K2264" s="1">
        <v>88829</v>
      </c>
      <c r="L2264" s="1">
        <v>88829</v>
      </c>
      <c r="O2264" s="1">
        <v>109</v>
      </c>
    </row>
    <row r="2265" spans="1:15">
      <c r="A2265">
        <v>2259</v>
      </c>
      <c r="B2265">
        <v>313820</v>
      </c>
      <c r="C2265" t="s">
        <v>461</v>
      </c>
      <c r="D2265" t="s">
        <v>904</v>
      </c>
      <c r="E2265">
        <v>2009</v>
      </c>
      <c r="F2265" t="s">
        <v>905</v>
      </c>
      <c r="G2265" t="s">
        <v>916</v>
      </c>
      <c r="H2265" s="1">
        <v>86944</v>
      </c>
      <c r="I2265" s="1">
        <v>92542</v>
      </c>
      <c r="J2265" s="1">
        <v>92542</v>
      </c>
      <c r="K2265" s="1">
        <v>92138</v>
      </c>
      <c r="L2265" s="1">
        <v>92138</v>
      </c>
      <c r="O2265" s="1">
        <v>104</v>
      </c>
    </row>
    <row r="2266" spans="1:15">
      <c r="A2266">
        <v>2260</v>
      </c>
      <c r="B2266">
        <v>313820</v>
      </c>
      <c r="C2266" t="s">
        <v>461</v>
      </c>
      <c r="D2266" t="s">
        <v>904</v>
      </c>
      <c r="E2266">
        <v>2010</v>
      </c>
      <c r="F2266" t="s">
        <v>905</v>
      </c>
      <c r="G2266" t="s">
        <v>916</v>
      </c>
      <c r="H2266" s="1">
        <v>87856</v>
      </c>
      <c r="I2266" s="1">
        <v>92200</v>
      </c>
      <c r="J2266" s="1">
        <v>92200</v>
      </c>
      <c r="K2266" s="1">
        <v>87856</v>
      </c>
      <c r="L2266" s="1">
        <v>87856</v>
      </c>
      <c r="O2266" s="1">
        <v>97</v>
      </c>
    </row>
    <row r="2267" spans="1:15">
      <c r="A2267">
        <v>2261</v>
      </c>
      <c r="B2267">
        <v>313820</v>
      </c>
      <c r="C2267" t="s">
        <v>461</v>
      </c>
      <c r="D2267" t="s">
        <v>904</v>
      </c>
      <c r="E2267">
        <v>2011</v>
      </c>
      <c r="F2267" t="s">
        <v>905</v>
      </c>
      <c r="G2267" t="s">
        <v>916</v>
      </c>
      <c r="H2267" s="1">
        <v>88838</v>
      </c>
      <c r="I2267" s="1">
        <v>93231</v>
      </c>
      <c r="J2267" s="1">
        <v>93231</v>
      </c>
      <c r="K2267" s="1">
        <v>88838</v>
      </c>
      <c r="L2267" s="1">
        <v>88838</v>
      </c>
      <c r="O2267" s="1">
        <v>56</v>
      </c>
    </row>
    <row r="2268" spans="1:15">
      <c r="A2268">
        <v>2262</v>
      </c>
      <c r="B2268">
        <v>313820</v>
      </c>
      <c r="C2268" t="s">
        <v>461</v>
      </c>
      <c r="D2268" t="s">
        <v>904</v>
      </c>
      <c r="E2268">
        <v>2012</v>
      </c>
      <c r="F2268" t="s">
        <v>1581</v>
      </c>
      <c r="G2268" t="s">
        <v>914</v>
      </c>
      <c r="H2268" s="1">
        <v>89788</v>
      </c>
      <c r="I2268" s="1">
        <v>94228</v>
      </c>
      <c r="J2268" s="1">
        <v>94228</v>
      </c>
      <c r="K2268" s="1">
        <v>89788</v>
      </c>
      <c r="L2268" s="1">
        <v>89788</v>
      </c>
      <c r="O2268" s="1">
        <v>61</v>
      </c>
    </row>
    <row r="2269" spans="1:15">
      <c r="A2269">
        <v>2263</v>
      </c>
      <c r="B2269">
        <v>313820</v>
      </c>
      <c r="C2269" t="s">
        <v>461</v>
      </c>
      <c r="D2269" t="s">
        <v>904</v>
      </c>
      <c r="E2269">
        <v>2013</v>
      </c>
      <c r="F2269" t="s">
        <v>1581</v>
      </c>
      <c r="G2269" t="s">
        <v>914</v>
      </c>
      <c r="H2269" s="1">
        <v>93547</v>
      </c>
      <c r="I2269" s="1">
        <v>98172</v>
      </c>
      <c r="J2269" s="1">
        <v>98172</v>
      </c>
      <c r="K2269" s="1">
        <v>93547</v>
      </c>
      <c r="L2269" s="1">
        <v>93547</v>
      </c>
      <c r="O2269" s="1">
        <v>44</v>
      </c>
    </row>
    <row r="2270" spans="1:15">
      <c r="A2270">
        <v>2264</v>
      </c>
      <c r="B2270">
        <v>313820</v>
      </c>
      <c r="C2270" t="s">
        <v>461</v>
      </c>
      <c r="D2270" t="s">
        <v>904</v>
      </c>
      <c r="E2270">
        <v>2014</v>
      </c>
      <c r="F2270" t="s">
        <v>1581</v>
      </c>
      <c r="G2270" t="s">
        <v>914</v>
      </c>
      <c r="H2270" s="1">
        <v>94554</v>
      </c>
      <c r="I2270" s="1">
        <v>99229</v>
      </c>
      <c r="J2270" s="1">
        <v>99229</v>
      </c>
      <c r="K2270" s="1">
        <v>94554</v>
      </c>
      <c r="L2270" s="1">
        <v>94554</v>
      </c>
      <c r="O2270" s="1">
        <v>49</v>
      </c>
    </row>
    <row r="2271" spans="1:15" s="14" customFormat="1">
      <c r="A2271" s="14">
        <v>2265</v>
      </c>
      <c r="B2271" s="14">
        <v>313830</v>
      </c>
      <c r="C2271" s="14" t="s">
        <v>462</v>
      </c>
      <c r="D2271" s="14" t="s">
        <v>904</v>
      </c>
      <c r="E2271" s="14">
        <v>2007</v>
      </c>
      <c r="F2271" s="14" t="s">
        <v>905</v>
      </c>
      <c r="G2271" s="14" t="s">
        <v>906</v>
      </c>
      <c r="J2271" s="47">
        <v>2955</v>
      </c>
      <c r="O2271" s="47"/>
    </row>
    <row r="2272" spans="1:15" s="14" customFormat="1">
      <c r="A2272" s="14">
        <v>2266</v>
      </c>
      <c r="B2272" s="14">
        <v>313830</v>
      </c>
      <c r="C2272" s="14" t="s">
        <v>462</v>
      </c>
      <c r="D2272" s="14" t="s">
        <v>904</v>
      </c>
      <c r="E2272" s="14">
        <v>2008</v>
      </c>
      <c r="F2272" s="14" t="s">
        <v>905</v>
      </c>
      <c r="G2272" s="14" t="s">
        <v>906</v>
      </c>
      <c r="J2272" s="47">
        <v>3011</v>
      </c>
      <c r="O2272" s="47"/>
    </row>
    <row r="2273" spans="1:15" s="14" customFormat="1">
      <c r="A2273" s="14">
        <v>2267</v>
      </c>
      <c r="B2273" s="14">
        <v>313830</v>
      </c>
      <c r="C2273" s="14" t="s">
        <v>462</v>
      </c>
      <c r="D2273" s="14" t="s">
        <v>904</v>
      </c>
      <c r="E2273" s="14">
        <v>2009</v>
      </c>
      <c r="F2273" s="14" t="s">
        <v>1583</v>
      </c>
      <c r="G2273" s="14" t="s">
        <v>912</v>
      </c>
      <c r="H2273" s="47">
        <v>2040</v>
      </c>
      <c r="I2273" s="47">
        <v>2986</v>
      </c>
      <c r="J2273" s="47">
        <v>2986</v>
      </c>
      <c r="K2273" s="47">
        <v>2040</v>
      </c>
      <c r="L2273" s="47">
        <v>2040</v>
      </c>
      <c r="O2273" s="47"/>
    </row>
    <row r="2274" spans="1:15" s="14" customFormat="1">
      <c r="A2274" s="14">
        <v>2268</v>
      </c>
      <c r="B2274" s="14">
        <v>313830</v>
      </c>
      <c r="C2274" s="14" t="s">
        <v>462</v>
      </c>
      <c r="D2274" s="14" t="s">
        <v>904</v>
      </c>
      <c r="E2274" s="14">
        <v>2010</v>
      </c>
      <c r="F2274" s="14" t="s">
        <v>1582</v>
      </c>
      <c r="G2274" s="14" t="s">
        <v>910</v>
      </c>
      <c r="H2274" s="47">
        <v>2152</v>
      </c>
      <c r="I2274" s="47">
        <v>3205</v>
      </c>
      <c r="J2274" s="47">
        <v>3205</v>
      </c>
      <c r="K2274" s="47">
        <v>2040</v>
      </c>
      <c r="L2274" s="47">
        <v>2040</v>
      </c>
      <c r="O2274" s="47"/>
    </row>
    <row r="2275" spans="1:15" s="14" customFormat="1">
      <c r="A2275" s="14">
        <v>2269</v>
      </c>
      <c r="B2275" s="14">
        <v>313830</v>
      </c>
      <c r="C2275" s="14" t="s">
        <v>462</v>
      </c>
      <c r="D2275" s="14" t="s">
        <v>904</v>
      </c>
      <c r="E2275" s="14">
        <v>2011</v>
      </c>
      <c r="F2275" s="14" t="s">
        <v>905</v>
      </c>
      <c r="G2275" s="14" t="s">
        <v>916</v>
      </c>
      <c r="H2275" s="47">
        <v>2151</v>
      </c>
      <c r="I2275" s="47">
        <v>3204</v>
      </c>
      <c r="J2275" s="47">
        <v>3204</v>
      </c>
      <c r="K2275" s="47">
        <v>2151</v>
      </c>
      <c r="L2275" s="47">
        <v>2151</v>
      </c>
      <c r="O2275" s="47"/>
    </row>
    <row r="2276" spans="1:15" s="14" customFormat="1">
      <c r="A2276" s="14">
        <v>2270</v>
      </c>
      <c r="B2276" s="14">
        <v>313830</v>
      </c>
      <c r="C2276" s="14" t="s">
        <v>462</v>
      </c>
      <c r="D2276" s="14" t="s">
        <v>904</v>
      </c>
      <c r="E2276" s="14">
        <v>2012</v>
      </c>
      <c r="F2276" s="14" t="s">
        <v>905</v>
      </c>
      <c r="G2276" s="14" t="s">
        <v>916</v>
      </c>
      <c r="H2276" s="47">
        <v>2150</v>
      </c>
      <c r="I2276" s="47">
        <v>3202</v>
      </c>
      <c r="J2276" s="47">
        <v>3202</v>
      </c>
      <c r="K2276" s="47">
        <v>2150</v>
      </c>
      <c r="L2276" s="47">
        <v>2150</v>
      </c>
      <c r="O2276" s="47"/>
    </row>
    <row r="2277" spans="1:15" s="14" customFormat="1">
      <c r="A2277" s="14">
        <v>2271</v>
      </c>
      <c r="B2277" s="14">
        <v>313830</v>
      </c>
      <c r="C2277" s="14" t="s">
        <v>462</v>
      </c>
      <c r="D2277" s="14" t="s">
        <v>904</v>
      </c>
      <c r="E2277" s="14">
        <v>2013</v>
      </c>
      <c r="F2277" s="14" t="s">
        <v>905</v>
      </c>
      <c r="G2277" s="14" t="s">
        <v>916</v>
      </c>
      <c r="H2277" s="47">
        <v>2213</v>
      </c>
      <c r="I2277" s="47">
        <v>3296</v>
      </c>
      <c r="J2277" s="47">
        <v>3296</v>
      </c>
      <c r="K2277" s="47">
        <v>2213</v>
      </c>
      <c r="L2277" s="47">
        <v>2213</v>
      </c>
      <c r="O2277" s="47"/>
    </row>
    <row r="2278" spans="1:15" s="14" customFormat="1">
      <c r="A2278" s="14">
        <v>2272</v>
      </c>
      <c r="B2278" s="14">
        <v>313830</v>
      </c>
      <c r="C2278" s="14" t="s">
        <v>462</v>
      </c>
      <c r="D2278" s="14" t="s">
        <v>904</v>
      </c>
      <c r="E2278" s="14">
        <v>2014</v>
      </c>
      <c r="F2278" s="14" t="s">
        <v>905</v>
      </c>
      <c r="G2278" s="14" t="s">
        <v>916</v>
      </c>
      <c r="H2278" s="47">
        <v>2214</v>
      </c>
      <c r="I2278" s="47">
        <v>3297</v>
      </c>
      <c r="J2278" s="47">
        <v>3297</v>
      </c>
      <c r="K2278" s="47">
        <v>2214</v>
      </c>
      <c r="L2278" s="47">
        <v>2214</v>
      </c>
      <c r="O2278" s="47"/>
    </row>
    <row r="2279" spans="1:15" s="14" customFormat="1">
      <c r="A2279" s="14">
        <v>2273</v>
      </c>
      <c r="B2279" s="14">
        <v>313835</v>
      </c>
      <c r="C2279" s="14" t="s">
        <v>463</v>
      </c>
      <c r="D2279" s="14" t="s">
        <v>904</v>
      </c>
      <c r="E2279" s="14">
        <v>2007</v>
      </c>
      <c r="J2279" s="47">
        <v>4930</v>
      </c>
      <c r="O2279" s="47"/>
    </row>
    <row r="2280" spans="1:15" s="14" customFormat="1">
      <c r="A2280" s="14">
        <v>2274</v>
      </c>
      <c r="B2280" s="14">
        <v>313835</v>
      </c>
      <c r="C2280" s="14" t="s">
        <v>463</v>
      </c>
      <c r="D2280" s="14" t="s">
        <v>904</v>
      </c>
      <c r="E2280" s="14">
        <v>2008</v>
      </c>
      <c r="J2280" s="47">
        <v>5111</v>
      </c>
      <c r="O2280" s="47"/>
    </row>
    <row r="2281" spans="1:15" s="14" customFormat="1">
      <c r="A2281" s="14">
        <v>2275</v>
      </c>
      <c r="B2281" s="14">
        <v>313835</v>
      </c>
      <c r="C2281" s="14" t="s">
        <v>463</v>
      </c>
      <c r="D2281" s="14" t="s">
        <v>904</v>
      </c>
      <c r="E2281" s="14">
        <v>2009</v>
      </c>
      <c r="J2281" s="47">
        <v>5145</v>
      </c>
      <c r="O2281" s="47"/>
    </row>
    <row r="2282" spans="1:15" s="14" customFormat="1">
      <c r="A2282" s="14">
        <v>2276</v>
      </c>
      <c r="B2282" s="14">
        <v>313835</v>
      </c>
      <c r="C2282" s="14" t="s">
        <v>463</v>
      </c>
      <c r="D2282" s="14" t="s">
        <v>904</v>
      </c>
      <c r="E2282" s="14">
        <v>2010</v>
      </c>
      <c r="F2282" s="14" t="s">
        <v>1584</v>
      </c>
      <c r="G2282" s="14" t="s">
        <v>930</v>
      </c>
      <c r="J2282" s="47">
        <v>4804</v>
      </c>
      <c r="O2282" s="47"/>
    </row>
    <row r="2283" spans="1:15" s="14" customFormat="1">
      <c r="A2283" s="14">
        <v>2277</v>
      </c>
      <c r="B2283" s="14">
        <v>313835</v>
      </c>
      <c r="C2283" s="14" t="s">
        <v>463</v>
      </c>
      <c r="D2283" s="14" t="s">
        <v>904</v>
      </c>
      <c r="E2283" s="14">
        <v>2011</v>
      </c>
      <c r="F2283" s="14" t="s">
        <v>1016</v>
      </c>
      <c r="G2283" s="14" t="s">
        <v>906</v>
      </c>
      <c r="J2283" s="47">
        <v>4810</v>
      </c>
      <c r="O2283" s="47"/>
    </row>
    <row r="2284" spans="1:15" s="14" customFormat="1">
      <c r="A2284" s="14">
        <v>2278</v>
      </c>
      <c r="B2284" s="14">
        <v>313835</v>
      </c>
      <c r="C2284" s="14" t="s">
        <v>463</v>
      </c>
      <c r="D2284" s="14" t="s">
        <v>904</v>
      </c>
      <c r="E2284" s="14">
        <v>2012</v>
      </c>
      <c r="F2284" s="14" t="s">
        <v>1016</v>
      </c>
      <c r="G2284" s="14" t="s">
        <v>916</v>
      </c>
      <c r="H2284" s="47">
        <v>1765</v>
      </c>
      <c r="I2284" s="47">
        <v>4815</v>
      </c>
      <c r="J2284" s="47">
        <v>4815</v>
      </c>
      <c r="K2284" s="47">
        <v>1783</v>
      </c>
      <c r="L2284" s="47">
        <v>1760</v>
      </c>
      <c r="O2284" s="47"/>
    </row>
    <row r="2285" spans="1:15" s="14" customFormat="1">
      <c r="A2285" s="14">
        <v>2279</v>
      </c>
      <c r="B2285" s="14">
        <v>313835</v>
      </c>
      <c r="C2285" s="14" t="s">
        <v>463</v>
      </c>
      <c r="D2285" s="14" t="s">
        <v>904</v>
      </c>
      <c r="E2285" s="14">
        <v>2013</v>
      </c>
      <c r="F2285" s="14" t="s">
        <v>1016</v>
      </c>
      <c r="G2285" s="14" t="s">
        <v>916</v>
      </c>
      <c r="H2285" s="47">
        <v>1820</v>
      </c>
      <c r="I2285" s="47">
        <v>4965</v>
      </c>
      <c r="J2285" s="47">
        <v>4965</v>
      </c>
      <c r="K2285" s="47">
        <v>1785</v>
      </c>
      <c r="L2285" s="47">
        <v>1765</v>
      </c>
      <c r="O2285" s="47"/>
    </row>
    <row r="2286" spans="1:15" s="14" customFormat="1">
      <c r="A2286" s="14">
        <v>2280</v>
      </c>
      <c r="B2286" s="14">
        <v>313835</v>
      </c>
      <c r="C2286" s="14" t="s">
        <v>463</v>
      </c>
      <c r="D2286" s="14" t="s">
        <v>904</v>
      </c>
      <c r="E2286" s="14">
        <v>2014</v>
      </c>
      <c r="F2286" s="14" t="s">
        <v>1016</v>
      </c>
      <c r="G2286" s="14" t="s">
        <v>916</v>
      </c>
      <c r="H2286" s="47">
        <v>1823</v>
      </c>
      <c r="I2286" s="47">
        <v>4974</v>
      </c>
      <c r="J2286" s="47">
        <v>4974</v>
      </c>
      <c r="K2286" s="47">
        <v>3070</v>
      </c>
      <c r="L2286" s="47">
        <v>1612</v>
      </c>
      <c r="O2286" s="47"/>
    </row>
    <row r="2287" spans="1:15">
      <c r="A2287">
        <v>2281</v>
      </c>
      <c r="B2287">
        <v>313860</v>
      </c>
      <c r="C2287" t="s">
        <v>466</v>
      </c>
      <c r="D2287" t="s">
        <v>904</v>
      </c>
      <c r="E2287">
        <v>2007</v>
      </c>
      <c r="J2287" s="1">
        <v>15909</v>
      </c>
      <c r="O2287" s="1"/>
    </row>
    <row r="2288" spans="1:15">
      <c r="A2288">
        <v>2282</v>
      </c>
      <c r="B2288">
        <v>313860</v>
      </c>
      <c r="C2288" t="s">
        <v>466</v>
      </c>
      <c r="D2288" t="s">
        <v>904</v>
      </c>
      <c r="E2288">
        <v>2008</v>
      </c>
      <c r="F2288" t="s">
        <v>1589</v>
      </c>
      <c r="G2288" t="s">
        <v>916</v>
      </c>
      <c r="H2288" s="1">
        <v>11984</v>
      </c>
      <c r="I2288" s="1">
        <v>16434</v>
      </c>
      <c r="J2288" s="1">
        <v>16434</v>
      </c>
      <c r="K2288" s="1">
        <v>9012</v>
      </c>
      <c r="L2288" s="1">
        <v>9012</v>
      </c>
      <c r="O2288" s="1">
        <v>46</v>
      </c>
    </row>
    <row r="2289" spans="1:15">
      <c r="A2289">
        <v>2283</v>
      </c>
      <c r="B2289">
        <v>313860</v>
      </c>
      <c r="C2289" t="s">
        <v>466</v>
      </c>
      <c r="D2289" t="s">
        <v>904</v>
      </c>
      <c r="E2289">
        <v>2009</v>
      </c>
      <c r="F2289" t="s">
        <v>1589</v>
      </c>
      <c r="G2289" t="s">
        <v>916</v>
      </c>
      <c r="H2289" s="1">
        <v>12028</v>
      </c>
      <c r="I2289" s="1">
        <v>16494</v>
      </c>
      <c r="J2289" s="1">
        <v>16494</v>
      </c>
      <c r="K2289" s="1">
        <v>11700</v>
      </c>
      <c r="L2289" s="1">
        <v>11700</v>
      </c>
      <c r="O2289" s="1">
        <v>19</v>
      </c>
    </row>
    <row r="2290" spans="1:15">
      <c r="A2290">
        <v>2284</v>
      </c>
      <c r="B2290">
        <v>313860</v>
      </c>
      <c r="C2290" t="s">
        <v>466</v>
      </c>
      <c r="D2290" t="s">
        <v>904</v>
      </c>
      <c r="E2290">
        <v>2010</v>
      </c>
      <c r="F2290" t="s">
        <v>1588</v>
      </c>
      <c r="G2290" t="s">
        <v>914</v>
      </c>
      <c r="H2290" s="1">
        <v>12363</v>
      </c>
      <c r="I2290" s="1">
        <v>16149</v>
      </c>
      <c r="J2290" s="1">
        <v>16149</v>
      </c>
      <c r="K2290" s="1">
        <v>11700</v>
      </c>
      <c r="L2290" s="1">
        <v>11700</v>
      </c>
      <c r="O2290" s="1">
        <v>13</v>
      </c>
    </row>
    <row r="2291" spans="1:15">
      <c r="A2291">
        <v>2285</v>
      </c>
      <c r="B2291">
        <v>313860</v>
      </c>
      <c r="C2291" t="s">
        <v>466</v>
      </c>
      <c r="D2291" t="s">
        <v>904</v>
      </c>
      <c r="E2291">
        <v>2011</v>
      </c>
      <c r="F2291" t="s">
        <v>1589</v>
      </c>
      <c r="G2291" t="s">
        <v>916</v>
      </c>
      <c r="H2291" s="1">
        <v>12389</v>
      </c>
      <c r="I2291" s="1">
        <v>16183</v>
      </c>
      <c r="J2291" s="1">
        <v>16183</v>
      </c>
      <c r="K2291" s="1">
        <v>11769</v>
      </c>
      <c r="L2291" s="1">
        <v>11769</v>
      </c>
      <c r="O2291" s="1">
        <v>13</v>
      </c>
    </row>
    <row r="2292" spans="1:15">
      <c r="A2292">
        <v>2286</v>
      </c>
      <c r="B2292">
        <v>313860</v>
      </c>
      <c r="C2292" t="s">
        <v>466</v>
      </c>
      <c r="D2292" t="s">
        <v>904</v>
      </c>
      <c r="E2292">
        <v>2012</v>
      </c>
      <c r="F2292" t="s">
        <v>1589</v>
      </c>
      <c r="G2292" t="s">
        <v>916</v>
      </c>
      <c r="H2292" s="1">
        <v>12414</v>
      </c>
      <c r="I2292" s="1">
        <v>16216</v>
      </c>
      <c r="J2292" s="1">
        <v>16216</v>
      </c>
      <c r="K2292" s="1">
        <v>11769</v>
      </c>
      <c r="L2292" s="1">
        <v>11769</v>
      </c>
      <c r="O2292" s="1">
        <v>18</v>
      </c>
    </row>
    <row r="2293" spans="1:15">
      <c r="A2293">
        <v>2287</v>
      </c>
      <c r="B2293">
        <v>313860</v>
      </c>
      <c r="C2293" t="s">
        <v>466</v>
      </c>
      <c r="D2293" t="s">
        <v>904</v>
      </c>
      <c r="E2293">
        <v>2013</v>
      </c>
      <c r="F2293" t="s">
        <v>1588</v>
      </c>
      <c r="G2293" t="s">
        <v>914</v>
      </c>
      <c r="H2293" s="1">
        <v>12815</v>
      </c>
      <c r="I2293" s="1">
        <v>16740</v>
      </c>
      <c r="J2293" s="1">
        <v>16740</v>
      </c>
      <c r="K2293" s="1">
        <v>12363</v>
      </c>
      <c r="L2293" s="1">
        <v>12363</v>
      </c>
      <c r="O2293" s="1">
        <v>18</v>
      </c>
    </row>
    <row r="2294" spans="1:15">
      <c r="A2294">
        <v>2288</v>
      </c>
      <c r="B2294">
        <v>313860</v>
      </c>
      <c r="C2294" t="s">
        <v>466</v>
      </c>
      <c r="D2294" t="s">
        <v>904</v>
      </c>
      <c r="E2294">
        <v>2014</v>
      </c>
      <c r="F2294" t="s">
        <v>1588</v>
      </c>
      <c r="G2294" t="s">
        <v>914</v>
      </c>
      <c r="H2294" s="1">
        <v>12851</v>
      </c>
      <c r="I2294" s="1">
        <v>16786</v>
      </c>
      <c r="J2294" s="1">
        <v>16786</v>
      </c>
      <c r="K2294" s="1">
        <v>12851</v>
      </c>
      <c r="L2294" s="1">
        <v>12851</v>
      </c>
      <c r="O2294" s="1">
        <v>43</v>
      </c>
    </row>
    <row r="2295" spans="1:15" s="14" customFormat="1">
      <c r="A2295" s="14">
        <v>2289</v>
      </c>
      <c r="B2295" s="14">
        <v>313862</v>
      </c>
      <c r="C2295" s="14" t="s">
        <v>467</v>
      </c>
      <c r="D2295" s="14" t="s">
        <v>904</v>
      </c>
      <c r="E2295" s="14">
        <v>2007</v>
      </c>
      <c r="F2295" s="14" t="s">
        <v>905</v>
      </c>
      <c r="G2295" s="14" t="s">
        <v>916</v>
      </c>
      <c r="H2295" s="47">
        <v>3867</v>
      </c>
      <c r="I2295" s="47">
        <v>6492</v>
      </c>
      <c r="J2295" s="47">
        <v>6492</v>
      </c>
      <c r="K2295" s="47">
        <v>2714</v>
      </c>
      <c r="L2295" s="47">
        <v>2714</v>
      </c>
      <c r="O2295" s="47"/>
    </row>
    <row r="2296" spans="1:15" s="14" customFormat="1">
      <c r="A2296" s="14">
        <v>2290</v>
      </c>
      <c r="B2296" s="14">
        <v>313862</v>
      </c>
      <c r="C2296" s="14" t="s">
        <v>467</v>
      </c>
      <c r="D2296" s="14" t="s">
        <v>904</v>
      </c>
      <c r="E2296" s="14">
        <v>2008</v>
      </c>
      <c r="F2296" s="14" t="s">
        <v>905</v>
      </c>
      <c r="G2296" s="14" t="s">
        <v>916</v>
      </c>
      <c r="H2296" s="47">
        <v>4014</v>
      </c>
      <c r="I2296" s="47">
        <v>6739</v>
      </c>
      <c r="J2296" s="47">
        <v>6739</v>
      </c>
      <c r="K2296" s="47">
        <v>3001</v>
      </c>
      <c r="L2296" s="47">
        <v>3001</v>
      </c>
      <c r="O2296" s="47"/>
    </row>
    <row r="2297" spans="1:15" s="14" customFormat="1">
      <c r="A2297" s="14">
        <v>2291</v>
      </c>
      <c r="B2297" s="14">
        <v>313862</v>
      </c>
      <c r="C2297" s="14" t="s">
        <v>467</v>
      </c>
      <c r="D2297" s="14" t="s">
        <v>904</v>
      </c>
      <c r="E2297" s="14">
        <v>2009</v>
      </c>
      <c r="F2297" s="14" t="s">
        <v>943</v>
      </c>
      <c r="G2297" s="14" t="s">
        <v>914</v>
      </c>
      <c r="H2297" s="47">
        <v>4046</v>
      </c>
      <c r="I2297" s="47">
        <v>6792</v>
      </c>
      <c r="J2297" s="47">
        <v>6792</v>
      </c>
      <c r="K2297" s="47">
        <v>4965</v>
      </c>
      <c r="L2297" s="47">
        <v>4965</v>
      </c>
      <c r="O2297" s="47"/>
    </row>
    <row r="2298" spans="1:15" s="14" customFormat="1">
      <c r="A2298" s="14">
        <v>2292</v>
      </c>
      <c r="B2298" s="14">
        <v>313862</v>
      </c>
      <c r="C2298" s="14" t="s">
        <v>467</v>
      </c>
      <c r="D2298" s="14" t="s">
        <v>904</v>
      </c>
      <c r="E2298" s="14">
        <v>2010</v>
      </c>
      <c r="F2298" s="14" t="s">
        <v>943</v>
      </c>
      <c r="G2298" s="14" t="s">
        <v>914</v>
      </c>
      <c r="H2298" s="47">
        <v>5017</v>
      </c>
      <c r="I2298" s="47">
        <v>6890</v>
      </c>
      <c r="J2298" s="47">
        <v>6890</v>
      </c>
      <c r="K2298" s="47">
        <v>5017</v>
      </c>
      <c r="L2298" s="47">
        <v>5017</v>
      </c>
      <c r="O2298" s="47"/>
    </row>
    <row r="2299" spans="1:15" s="14" customFormat="1">
      <c r="A2299" s="14">
        <v>2293</v>
      </c>
      <c r="B2299" s="14">
        <v>313862</v>
      </c>
      <c r="C2299" s="14" t="s">
        <v>467</v>
      </c>
      <c r="D2299" s="14" t="s">
        <v>904</v>
      </c>
      <c r="E2299" s="14">
        <v>2011</v>
      </c>
      <c r="F2299" s="14" t="s">
        <v>943</v>
      </c>
      <c r="G2299" s="14" t="s">
        <v>914</v>
      </c>
      <c r="H2299" s="47">
        <v>5058</v>
      </c>
      <c r="I2299" s="47">
        <v>6946</v>
      </c>
      <c r="J2299" s="47">
        <v>6946</v>
      </c>
      <c r="K2299" s="47">
        <v>5058</v>
      </c>
      <c r="L2299" s="47">
        <v>5058</v>
      </c>
      <c r="O2299" s="47"/>
    </row>
    <row r="2300" spans="1:15" s="14" customFormat="1">
      <c r="A2300" s="14">
        <v>2294</v>
      </c>
      <c r="B2300" s="14">
        <v>313862</v>
      </c>
      <c r="C2300" s="14" t="s">
        <v>467</v>
      </c>
      <c r="D2300" s="14" t="s">
        <v>904</v>
      </c>
      <c r="E2300" s="14">
        <v>2012</v>
      </c>
      <c r="F2300" s="14" t="s">
        <v>943</v>
      </c>
      <c r="G2300" s="14" t="s">
        <v>914</v>
      </c>
      <c r="H2300" s="47">
        <v>5096</v>
      </c>
      <c r="I2300" s="47">
        <v>6999</v>
      </c>
      <c r="J2300" s="47">
        <v>6999</v>
      </c>
      <c r="K2300" s="47">
        <v>4810</v>
      </c>
      <c r="L2300" s="47">
        <v>4810</v>
      </c>
      <c r="O2300" s="47"/>
    </row>
    <row r="2301" spans="1:15" s="14" customFormat="1">
      <c r="A2301" s="14">
        <v>2295</v>
      </c>
      <c r="B2301" s="14">
        <v>313862</v>
      </c>
      <c r="C2301" s="14" t="s">
        <v>467</v>
      </c>
      <c r="D2301" s="14" t="s">
        <v>904</v>
      </c>
      <c r="E2301" s="14">
        <v>2013</v>
      </c>
      <c r="F2301" s="14" t="s">
        <v>943</v>
      </c>
      <c r="G2301" s="14" t="s">
        <v>914</v>
      </c>
      <c r="H2301" s="47">
        <v>5293</v>
      </c>
      <c r="I2301" s="47">
        <v>7269</v>
      </c>
      <c r="J2301" s="47">
        <v>7269</v>
      </c>
      <c r="K2301" s="47">
        <v>4942</v>
      </c>
      <c r="L2301" s="47">
        <v>4942</v>
      </c>
      <c r="O2301" s="47"/>
    </row>
    <row r="2302" spans="1:15" s="14" customFormat="1">
      <c r="A2302" s="14">
        <v>2296</v>
      </c>
      <c r="B2302" s="14">
        <v>313862</v>
      </c>
      <c r="C2302" s="14" t="s">
        <v>467</v>
      </c>
      <c r="D2302" s="14" t="s">
        <v>904</v>
      </c>
      <c r="E2302" s="14">
        <v>2014</v>
      </c>
      <c r="F2302" s="14" t="s">
        <v>943</v>
      </c>
      <c r="G2302" s="14" t="s">
        <v>914</v>
      </c>
      <c r="H2302" s="47">
        <v>5335</v>
      </c>
      <c r="I2302" s="47">
        <v>7327</v>
      </c>
      <c r="J2302" s="47">
        <v>7327</v>
      </c>
      <c r="K2302" s="47">
        <v>5111</v>
      </c>
      <c r="L2302" s="47">
        <v>5111</v>
      </c>
      <c r="O2302" s="47"/>
    </row>
    <row r="2303" spans="1:15" s="14" customFormat="1">
      <c r="A2303" s="14">
        <v>2297</v>
      </c>
      <c r="B2303" s="14">
        <v>313867</v>
      </c>
      <c r="C2303" s="14" t="s">
        <v>469</v>
      </c>
      <c r="D2303" s="14" t="s">
        <v>904</v>
      </c>
      <c r="E2303" s="14">
        <v>2007</v>
      </c>
      <c r="J2303" s="47">
        <v>6276</v>
      </c>
      <c r="O2303" s="47"/>
    </row>
    <row r="2304" spans="1:15" s="14" customFormat="1">
      <c r="A2304" s="14">
        <v>2298</v>
      </c>
      <c r="B2304" s="14">
        <v>313867</v>
      </c>
      <c r="C2304" s="14" t="s">
        <v>469</v>
      </c>
      <c r="D2304" s="14" t="s">
        <v>904</v>
      </c>
      <c r="E2304" s="14">
        <v>2008</v>
      </c>
      <c r="J2304" s="47">
        <v>6470</v>
      </c>
      <c r="O2304" s="47"/>
    </row>
    <row r="2305" spans="1:15" s="14" customFormat="1">
      <c r="A2305" s="14">
        <v>2299</v>
      </c>
      <c r="B2305" s="14">
        <v>313867</v>
      </c>
      <c r="C2305" s="14" t="s">
        <v>469</v>
      </c>
      <c r="D2305" s="14" t="s">
        <v>904</v>
      </c>
      <c r="E2305" s="14">
        <v>2009</v>
      </c>
      <c r="J2305" s="47">
        <v>6482</v>
      </c>
      <c r="O2305" s="47"/>
    </row>
    <row r="2306" spans="1:15" s="14" customFormat="1">
      <c r="A2306" s="14">
        <v>2300</v>
      </c>
      <c r="B2306" s="14">
        <v>313867</v>
      </c>
      <c r="C2306" s="14" t="s">
        <v>469</v>
      </c>
      <c r="D2306" s="14" t="s">
        <v>904</v>
      </c>
      <c r="E2306" s="14">
        <v>2010</v>
      </c>
      <c r="J2306" s="47">
        <v>6234</v>
      </c>
      <c r="O2306" s="47"/>
    </row>
    <row r="2307" spans="1:15" s="14" customFormat="1">
      <c r="A2307" s="14">
        <v>2301</v>
      </c>
      <c r="B2307" s="14">
        <v>313867</v>
      </c>
      <c r="C2307" s="14" t="s">
        <v>469</v>
      </c>
      <c r="D2307" s="14" t="s">
        <v>904</v>
      </c>
      <c r="E2307" s="14">
        <v>2011</v>
      </c>
      <c r="J2307" s="47">
        <v>6230</v>
      </c>
      <c r="O2307" s="47"/>
    </row>
    <row r="2308" spans="1:15" s="14" customFormat="1">
      <c r="A2308" s="14">
        <v>2302</v>
      </c>
      <c r="B2308" s="14">
        <v>313867</v>
      </c>
      <c r="C2308" s="14" t="s">
        <v>469</v>
      </c>
      <c r="D2308" s="14" t="s">
        <v>904</v>
      </c>
      <c r="E2308" s="14">
        <v>2012</v>
      </c>
      <c r="F2308" s="14" t="s">
        <v>1591</v>
      </c>
      <c r="G2308" s="14" t="s">
        <v>914</v>
      </c>
      <c r="H2308" s="47">
        <v>1833</v>
      </c>
      <c r="I2308" s="47">
        <v>6225</v>
      </c>
      <c r="J2308" s="47">
        <v>6225</v>
      </c>
      <c r="K2308" s="47">
        <v>1833</v>
      </c>
      <c r="L2308" s="47">
        <v>1833</v>
      </c>
      <c r="O2308" s="47"/>
    </row>
    <row r="2309" spans="1:15" s="14" customFormat="1">
      <c r="A2309" s="14">
        <v>2303</v>
      </c>
      <c r="B2309" s="14">
        <v>313867</v>
      </c>
      <c r="C2309" s="14" t="s">
        <v>469</v>
      </c>
      <c r="D2309" s="14" t="s">
        <v>904</v>
      </c>
      <c r="E2309" s="14">
        <v>2013</v>
      </c>
      <c r="F2309" s="14" t="s">
        <v>1591</v>
      </c>
      <c r="G2309" s="14" t="s">
        <v>914</v>
      </c>
      <c r="H2309" s="47">
        <v>1887</v>
      </c>
      <c r="I2309" s="47">
        <v>6407</v>
      </c>
      <c r="J2309" s="47">
        <v>6407</v>
      </c>
      <c r="K2309" s="47">
        <v>1887</v>
      </c>
      <c r="L2309" s="47">
        <v>1887</v>
      </c>
      <c r="O2309" s="47"/>
    </row>
    <row r="2310" spans="1:15" s="14" customFormat="1">
      <c r="A2310" s="14">
        <v>2304</v>
      </c>
      <c r="B2310" s="14">
        <v>313867</v>
      </c>
      <c r="C2310" s="14" t="s">
        <v>469</v>
      </c>
      <c r="D2310" s="14" t="s">
        <v>904</v>
      </c>
      <c r="E2310" s="14">
        <v>2014</v>
      </c>
      <c r="F2310" s="14" t="s">
        <v>1591</v>
      </c>
      <c r="G2310" s="14" t="s">
        <v>914</v>
      </c>
      <c r="H2310" s="47">
        <v>1887</v>
      </c>
      <c r="I2310" s="47">
        <v>6407</v>
      </c>
      <c r="J2310" s="47">
        <v>6407</v>
      </c>
      <c r="K2310" s="47">
        <v>1887</v>
      </c>
      <c r="L2310" s="47">
        <v>1887</v>
      </c>
      <c r="O2310" s="47"/>
    </row>
    <row r="2311" spans="1:15" s="14" customFormat="1">
      <c r="A2311" s="14">
        <v>2305</v>
      </c>
      <c r="B2311" s="14">
        <v>313870</v>
      </c>
      <c r="C2311" s="14" t="s">
        <v>471</v>
      </c>
      <c r="D2311" s="14" t="s">
        <v>904</v>
      </c>
      <c r="E2311" s="14">
        <v>2007</v>
      </c>
      <c r="J2311" s="47">
        <v>5374</v>
      </c>
      <c r="O2311" s="47"/>
    </row>
    <row r="2312" spans="1:15" s="14" customFormat="1">
      <c r="A2312" s="14">
        <v>2306</v>
      </c>
      <c r="B2312" s="14">
        <v>313870</v>
      </c>
      <c r="C2312" s="14" t="s">
        <v>471</v>
      </c>
      <c r="D2312" s="14" t="s">
        <v>904</v>
      </c>
      <c r="E2312" s="14">
        <v>2008</v>
      </c>
      <c r="J2312" s="47">
        <v>5528</v>
      </c>
      <c r="O2312" s="47"/>
    </row>
    <row r="2313" spans="1:15" s="14" customFormat="1">
      <c r="A2313" s="14">
        <v>2307</v>
      </c>
      <c r="B2313" s="14">
        <v>313870</v>
      </c>
      <c r="C2313" s="14" t="s">
        <v>471</v>
      </c>
      <c r="D2313" s="14" t="s">
        <v>904</v>
      </c>
      <c r="E2313" s="14">
        <v>2009</v>
      </c>
      <c r="F2313" s="14" t="s">
        <v>1593</v>
      </c>
      <c r="G2313" s="14" t="s">
        <v>914</v>
      </c>
      <c r="H2313" s="47">
        <v>4273</v>
      </c>
      <c r="I2313" s="47">
        <v>5527</v>
      </c>
      <c r="J2313" s="47">
        <v>5527</v>
      </c>
      <c r="K2313" s="47">
        <v>4300</v>
      </c>
      <c r="L2313" s="47">
        <v>4300</v>
      </c>
      <c r="O2313" s="47"/>
    </row>
    <row r="2314" spans="1:15" s="14" customFormat="1">
      <c r="A2314" s="14">
        <v>2308</v>
      </c>
      <c r="B2314" s="14">
        <v>313870</v>
      </c>
      <c r="C2314" s="14" t="s">
        <v>471</v>
      </c>
      <c r="D2314" s="14" t="s">
        <v>904</v>
      </c>
      <c r="E2314" s="14">
        <v>2010</v>
      </c>
      <c r="J2314" s="47">
        <v>5422</v>
      </c>
      <c r="O2314" s="47"/>
    </row>
    <row r="2315" spans="1:15" s="14" customFormat="1">
      <c r="A2315" s="14">
        <v>2309</v>
      </c>
      <c r="B2315" s="14">
        <v>313870</v>
      </c>
      <c r="C2315" s="14" t="s">
        <v>471</v>
      </c>
      <c r="D2315" s="14" t="s">
        <v>904</v>
      </c>
      <c r="E2315" s="14">
        <v>2011</v>
      </c>
      <c r="F2315" s="14" t="s">
        <v>1594</v>
      </c>
      <c r="G2315" s="14" t="s">
        <v>916</v>
      </c>
      <c r="H2315" s="47">
        <v>4163</v>
      </c>
      <c r="I2315" s="47">
        <v>5418</v>
      </c>
      <c r="J2315" s="47">
        <v>5418</v>
      </c>
      <c r="K2315" s="47">
        <v>4163</v>
      </c>
      <c r="L2315" s="47">
        <v>4163</v>
      </c>
      <c r="O2315" s="47"/>
    </row>
    <row r="2316" spans="1:15" s="14" customFormat="1">
      <c r="A2316" s="14">
        <v>2310</v>
      </c>
      <c r="B2316" s="14">
        <v>313870</v>
      </c>
      <c r="C2316" s="14" t="s">
        <v>471</v>
      </c>
      <c r="D2316" s="14" t="s">
        <v>904</v>
      </c>
      <c r="E2316" s="14">
        <v>2012</v>
      </c>
      <c r="F2316" s="14" t="s">
        <v>1593</v>
      </c>
      <c r="G2316" s="14" t="s">
        <v>914</v>
      </c>
      <c r="H2316" s="47">
        <v>4159</v>
      </c>
      <c r="I2316" s="47">
        <v>5413</v>
      </c>
      <c r="J2316" s="47">
        <v>5413</v>
      </c>
      <c r="K2316" s="47">
        <v>4159</v>
      </c>
      <c r="L2316" s="47">
        <v>4159</v>
      </c>
      <c r="O2316" s="47"/>
    </row>
    <row r="2317" spans="1:15" s="14" customFormat="1">
      <c r="A2317" s="14">
        <v>2311</v>
      </c>
      <c r="B2317" s="14">
        <v>313870</v>
      </c>
      <c r="C2317" s="14" t="s">
        <v>471</v>
      </c>
      <c r="D2317" s="14" t="s">
        <v>904</v>
      </c>
      <c r="E2317" s="14">
        <v>2013</v>
      </c>
      <c r="J2317" s="47">
        <v>5571</v>
      </c>
      <c r="O2317" s="47"/>
    </row>
    <row r="2318" spans="1:15" s="14" customFormat="1">
      <c r="A2318" s="14">
        <v>2312</v>
      </c>
      <c r="B2318" s="14">
        <v>313870</v>
      </c>
      <c r="C2318" s="14" t="s">
        <v>471</v>
      </c>
      <c r="D2318" s="14" t="s">
        <v>904</v>
      </c>
      <c r="E2318" s="14">
        <v>2014</v>
      </c>
      <c r="F2318" s="14" t="s">
        <v>1593</v>
      </c>
      <c r="G2318" s="14" t="s">
        <v>914</v>
      </c>
      <c r="H2318" s="47">
        <v>4280</v>
      </c>
      <c r="I2318" s="47">
        <v>5571</v>
      </c>
      <c r="J2318" s="47">
        <v>5571</v>
      </c>
      <c r="K2318" s="47">
        <v>3930</v>
      </c>
      <c r="L2318" s="47">
        <v>3930</v>
      </c>
      <c r="O2318" s="47"/>
    </row>
    <row r="2319" spans="1:15">
      <c r="A2319">
        <v>2313</v>
      </c>
      <c r="B2319">
        <v>313880</v>
      </c>
      <c r="C2319" t="s">
        <v>472</v>
      </c>
      <c r="D2319" t="s">
        <v>904</v>
      </c>
      <c r="E2319">
        <v>2007</v>
      </c>
      <c r="F2319" t="s">
        <v>905</v>
      </c>
      <c r="G2319" t="s">
        <v>906</v>
      </c>
      <c r="J2319" s="1">
        <v>17173</v>
      </c>
      <c r="O2319" s="1"/>
    </row>
    <row r="2320" spans="1:15">
      <c r="A2320">
        <v>2314</v>
      </c>
      <c r="B2320">
        <v>313880</v>
      </c>
      <c r="C2320" t="s">
        <v>472</v>
      </c>
      <c r="D2320" t="s">
        <v>904</v>
      </c>
      <c r="E2320">
        <v>2008</v>
      </c>
      <c r="F2320" t="s">
        <v>905</v>
      </c>
      <c r="G2320" t="s">
        <v>906</v>
      </c>
      <c r="J2320" s="1">
        <v>17756</v>
      </c>
      <c r="O2320" s="1">
        <v>66</v>
      </c>
    </row>
    <row r="2321" spans="1:15">
      <c r="A2321">
        <v>2315</v>
      </c>
      <c r="B2321">
        <v>313880</v>
      </c>
      <c r="C2321" t="s">
        <v>472</v>
      </c>
      <c r="D2321" t="s">
        <v>904</v>
      </c>
      <c r="E2321">
        <v>2009</v>
      </c>
      <c r="F2321" t="s">
        <v>905</v>
      </c>
      <c r="G2321" t="s">
        <v>906</v>
      </c>
      <c r="J2321" s="1">
        <v>17835</v>
      </c>
      <c r="O2321" s="1">
        <v>51</v>
      </c>
    </row>
    <row r="2322" spans="1:15">
      <c r="A2322">
        <v>2316</v>
      </c>
      <c r="B2322">
        <v>313880</v>
      </c>
      <c r="C2322" t="s">
        <v>472</v>
      </c>
      <c r="D2322" t="s">
        <v>904</v>
      </c>
      <c r="E2322">
        <v>2010</v>
      </c>
      <c r="F2322" t="s">
        <v>1595</v>
      </c>
      <c r="G2322" t="s">
        <v>912</v>
      </c>
      <c r="H2322" s="1">
        <v>15709</v>
      </c>
      <c r="I2322" s="1">
        <v>17486</v>
      </c>
      <c r="J2322" s="1">
        <v>17486</v>
      </c>
      <c r="K2322" s="1">
        <v>15709</v>
      </c>
      <c r="L2322" s="1">
        <v>15709</v>
      </c>
      <c r="O2322" s="1">
        <v>63</v>
      </c>
    </row>
    <row r="2323" spans="1:15">
      <c r="A2323">
        <v>2317</v>
      </c>
      <c r="B2323">
        <v>313880</v>
      </c>
      <c r="C2323" t="s">
        <v>472</v>
      </c>
      <c r="D2323" t="s">
        <v>904</v>
      </c>
      <c r="E2323">
        <v>2011</v>
      </c>
      <c r="F2323" t="s">
        <v>1596</v>
      </c>
      <c r="G2323" t="s">
        <v>910</v>
      </c>
      <c r="H2323" s="1">
        <v>15755</v>
      </c>
      <c r="I2323" s="1">
        <v>17537</v>
      </c>
      <c r="J2323" s="1">
        <v>17537</v>
      </c>
      <c r="K2323" s="1">
        <v>15755</v>
      </c>
      <c r="L2323" s="1">
        <v>15755</v>
      </c>
      <c r="O2323" s="1">
        <v>62</v>
      </c>
    </row>
    <row r="2324" spans="1:15">
      <c r="A2324">
        <v>2318</v>
      </c>
      <c r="B2324">
        <v>313880</v>
      </c>
      <c r="C2324" t="s">
        <v>472</v>
      </c>
      <c r="D2324" t="s">
        <v>904</v>
      </c>
      <c r="E2324">
        <v>2012</v>
      </c>
      <c r="F2324" t="s">
        <v>1595</v>
      </c>
      <c r="G2324" t="s">
        <v>912</v>
      </c>
      <c r="H2324" s="1">
        <v>15798</v>
      </c>
      <c r="I2324" s="1">
        <v>17585</v>
      </c>
      <c r="J2324" s="1">
        <v>17585</v>
      </c>
      <c r="K2324" s="1">
        <v>15798</v>
      </c>
      <c r="L2324" s="1">
        <v>15798</v>
      </c>
      <c r="O2324" s="1">
        <v>78</v>
      </c>
    </row>
    <row r="2325" spans="1:15">
      <c r="A2325">
        <v>2319</v>
      </c>
      <c r="B2325">
        <v>313880</v>
      </c>
      <c r="C2325" t="s">
        <v>472</v>
      </c>
      <c r="D2325" t="s">
        <v>904</v>
      </c>
      <c r="E2325">
        <v>2013</v>
      </c>
      <c r="F2325" t="s">
        <v>1595</v>
      </c>
      <c r="G2325" t="s">
        <v>912</v>
      </c>
      <c r="H2325" s="1">
        <v>16322</v>
      </c>
      <c r="I2325" s="1">
        <v>18168</v>
      </c>
      <c r="J2325" s="1">
        <v>18168</v>
      </c>
      <c r="K2325" s="1">
        <v>16322</v>
      </c>
      <c r="L2325" s="1">
        <v>16322</v>
      </c>
      <c r="O2325" s="1">
        <v>38</v>
      </c>
    </row>
    <row r="2326" spans="1:15">
      <c r="A2326">
        <v>2320</v>
      </c>
      <c r="B2326">
        <v>313880</v>
      </c>
      <c r="C2326" t="s">
        <v>472</v>
      </c>
      <c r="D2326" t="s">
        <v>904</v>
      </c>
      <c r="E2326">
        <v>2014</v>
      </c>
      <c r="F2326" t="s">
        <v>1595</v>
      </c>
      <c r="G2326" t="s">
        <v>912</v>
      </c>
      <c r="H2326" s="1">
        <v>16377</v>
      </c>
      <c r="I2326" s="1">
        <v>18230</v>
      </c>
      <c r="J2326" s="1">
        <v>18230</v>
      </c>
      <c r="K2326" s="1">
        <v>16520</v>
      </c>
      <c r="L2326" s="1">
        <v>16300</v>
      </c>
      <c r="O2326" s="1">
        <v>57</v>
      </c>
    </row>
    <row r="2327" spans="1:15">
      <c r="A2327">
        <v>2321</v>
      </c>
      <c r="B2327">
        <v>313900</v>
      </c>
      <c r="C2327" t="s">
        <v>474</v>
      </c>
      <c r="D2327" t="s">
        <v>904</v>
      </c>
      <c r="E2327">
        <v>2007</v>
      </c>
      <c r="F2327" t="s">
        <v>1600</v>
      </c>
      <c r="G2327" t="s">
        <v>916</v>
      </c>
      <c r="H2327" s="1">
        <v>30429</v>
      </c>
      <c r="I2327" s="1">
        <v>37567</v>
      </c>
      <c r="J2327" s="1">
        <v>37567</v>
      </c>
      <c r="K2327" s="1">
        <v>34524</v>
      </c>
      <c r="L2327" s="1">
        <v>27386</v>
      </c>
      <c r="O2327" s="1"/>
    </row>
    <row r="2328" spans="1:15">
      <c r="A2328">
        <v>2322</v>
      </c>
      <c r="B2328">
        <v>313900</v>
      </c>
      <c r="C2328" t="s">
        <v>474</v>
      </c>
      <c r="D2328" t="s">
        <v>904</v>
      </c>
      <c r="E2328">
        <v>2008</v>
      </c>
      <c r="F2328" t="s">
        <v>1600</v>
      </c>
      <c r="G2328" t="s">
        <v>916</v>
      </c>
      <c r="H2328" s="1">
        <v>31678</v>
      </c>
      <c r="I2328" s="1">
        <v>39109</v>
      </c>
      <c r="J2328" s="1">
        <v>39109</v>
      </c>
      <c r="K2328" s="1">
        <v>35941</v>
      </c>
      <c r="L2328" s="1">
        <v>28510</v>
      </c>
      <c r="O2328" s="1">
        <v>76</v>
      </c>
    </row>
    <row r="2329" spans="1:15">
      <c r="A2329">
        <v>2323</v>
      </c>
      <c r="B2329">
        <v>313900</v>
      </c>
      <c r="C2329" t="s">
        <v>474</v>
      </c>
      <c r="D2329" t="s">
        <v>904</v>
      </c>
      <c r="E2329">
        <v>2009</v>
      </c>
      <c r="F2329" t="s">
        <v>1600</v>
      </c>
      <c r="G2329" t="s">
        <v>916</v>
      </c>
      <c r="H2329" s="1">
        <v>32002</v>
      </c>
      <c r="I2329" s="1">
        <v>39509</v>
      </c>
      <c r="J2329" s="1">
        <v>39509</v>
      </c>
      <c r="K2329" s="1">
        <v>36308</v>
      </c>
      <c r="L2329" s="1">
        <v>28801</v>
      </c>
      <c r="O2329" s="1">
        <v>53</v>
      </c>
    </row>
    <row r="2330" spans="1:15">
      <c r="A2330">
        <v>2324</v>
      </c>
      <c r="B2330">
        <v>313900</v>
      </c>
      <c r="C2330" t="s">
        <v>474</v>
      </c>
      <c r="D2330" t="s">
        <v>904</v>
      </c>
      <c r="E2330">
        <v>2010</v>
      </c>
      <c r="F2330" t="s">
        <v>1600</v>
      </c>
      <c r="G2330" t="s">
        <v>916</v>
      </c>
      <c r="H2330" s="1">
        <v>32068</v>
      </c>
      <c r="I2330" s="1">
        <v>38688</v>
      </c>
      <c r="J2330" s="1">
        <v>38688</v>
      </c>
      <c r="K2330" s="1">
        <v>37086</v>
      </c>
      <c r="L2330" s="1">
        <v>30466</v>
      </c>
      <c r="O2330" s="1">
        <v>62</v>
      </c>
    </row>
    <row r="2331" spans="1:15">
      <c r="A2331">
        <v>2325</v>
      </c>
      <c r="B2331">
        <v>313900</v>
      </c>
      <c r="C2331" t="s">
        <v>474</v>
      </c>
      <c r="D2331" t="s">
        <v>904</v>
      </c>
      <c r="E2331">
        <v>2011</v>
      </c>
      <c r="F2331" t="s">
        <v>1600</v>
      </c>
      <c r="G2331" t="s">
        <v>916</v>
      </c>
      <c r="H2331" s="1">
        <v>32311</v>
      </c>
      <c r="I2331" s="1">
        <v>38981</v>
      </c>
      <c r="J2331" s="1">
        <v>38981</v>
      </c>
      <c r="K2331" s="1">
        <v>37421</v>
      </c>
      <c r="L2331" s="1">
        <v>30695</v>
      </c>
      <c r="O2331" s="1">
        <v>41</v>
      </c>
    </row>
    <row r="2332" spans="1:15">
      <c r="A2332">
        <v>2326</v>
      </c>
      <c r="B2332">
        <v>313900</v>
      </c>
      <c r="C2332" t="s">
        <v>474</v>
      </c>
      <c r="D2332" t="s">
        <v>904</v>
      </c>
      <c r="E2332">
        <v>2012</v>
      </c>
      <c r="F2332" t="s">
        <v>1599</v>
      </c>
      <c r="G2332" t="s">
        <v>914</v>
      </c>
      <c r="H2332" s="1">
        <v>32545</v>
      </c>
      <c r="I2332" s="1">
        <v>39264</v>
      </c>
      <c r="J2332" s="1">
        <v>39264</v>
      </c>
      <c r="K2332" s="1">
        <v>37421</v>
      </c>
      <c r="L2332" s="1">
        <v>30917</v>
      </c>
      <c r="O2332" s="1">
        <v>51</v>
      </c>
    </row>
    <row r="2333" spans="1:15">
      <c r="A2333">
        <v>2327</v>
      </c>
      <c r="B2333">
        <v>313900</v>
      </c>
      <c r="C2333" t="s">
        <v>474</v>
      </c>
      <c r="D2333" t="s">
        <v>904</v>
      </c>
      <c r="E2333">
        <v>2013</v>
      </c>
      <c r="F2333" t="s">
        <v>1600</v>
      </c>
      <c r="G2333" t="s">
        <v>916</v>
      </c>
      <c r="H2333" s="1">
        <v>33785</v>
      </c>
      <c r="I2333" s="1">
        <v>40760</v>
      </c>
      <c r="J2333" s="1">
        <v>40760</v>
      </c>
      <c r="K2333" s="1">
        <v>40760</v>
      </c>
      <c r="L2333" s="1">
        <v>33785</v>
      </c>
      <c r="O2333" s="1">
        <v>45</v>
      </c>
    </row>
    <row r="2334" spans="1:15">
      <c r="A2334">
        <v>2328</v>
      </c>
      <c r="B2334">
        <v>313900</v>
      </c>
      <c r="C2334" t="s">
        <v>474</v>
      </c>
      <c r="D2334" t="s">
        <v>904</v>
      </c>
      <c r="E2334">
        <v>2014</v>
      </c>
      <c r="F2334" t="s">
        <v>1599</v>
      </c>
      <c r="G2334" t="s">
        <v>914</v>
      </c>
      <c r="H2334" s="1">
        <v>34042</v>
      </c>
      <c r="I2334" s="1">
        <v>41070</v>
      </c>
      <c r="J2334" s="1">
        <v>41070</v>
      </c>
      <c r="K2334" s="1">
        <v>41070</v>
      </c>
      <c r="L2334" s="1">
        <v>34042</v>
      </c>
      <c r="O2334" s="1">
        <v>41</v>
      </c>
    </row>
    <row r="2335" spans="1:15">
      <c r="A2335">
        <v>2329</v>
      </c>
      <c r="B2335">
        <v>313920</v>
      </c>
      <c r="C2335" t="s">
        <v>476</v>
      </c>
      <c r="D2335" t="s">
        <v>904</v>
      </c>
      <c r="E2335">
        <v>2007</v>
      </c>
      <c r="F2335" t="s">
        <v>905</v>
      </c>
      <c r="G2335" t="s">
        <v>916</v>
      </c>
      <c r="H2335" s="1">
        <v>10912</v>
      </c>
      <c r="I2335" s="1">
        <v>17917</v>
      </c>
      <c r="J2335" s="1">
        <v>17917</v>
      </c>
      <c r="K2335" s="1">
        <v>9131</v>
      </c>
      <c r="L2335" s="1">
        <v>9131</v>
      </c>
      <c r="O2335" s="1"/>
    </row>
    <row r="2336" spans="1:15">
      <c r="A2336">
        <v>2330</v>
      </c>
      <c r="B2336">
        <v>313920</v>
      </c>
      <c r="C2336" t="s">
        <v>476</v>
      </c>
      <c r="D2336" t="s">
        <v>904</v>
      </c>
      <c r="E2336">
        <v>2008</v>
      </c>
      <c r="F2336" t="s">
        <v>905</v>
      </c>
      <c r="G2336" t="s">
        <v>916</v>
      </c>
      <c r="H2336" s="1">
        <v>11143</v>
      </c>
      <c r="I2336" s="1">
        <v>18296</v>
      </c>
      <c r="J2336" s="1">
        <v>18296</v>
      </c>
      <c r="K2336" s="1">
        <v>9199</v>
      </c>
      <c r="L2336" s="1">
        <v>9199</v>
      </c>
      <c r="O2336" s="1">
        <v>77</v>
      </c>
    </row>
    <row r="2337" spans="1:15">
      <c r="A2337">
        <v>2331</v>
      </c>
      <c r="B2337">
        <v>313920</v>
      </c>
      <c r="C2337" t="s">
        <v>476</v>
      </c>
      <c r="D2337" t="s">
        <v>904</v>
      </c>
      <c r="E2337">
        <v>2009</v>
      </c>
      <c r="F2337" t="s">
        <v>905</v>
      </c>
      <c r="G2337" t="s">
        <v>916</v>
      </c>
      <c r="H2337" s="1">
        <v>11073</v>
      </c>
      <c r="I2337" s="1">
        <v>18181</v>
      </c>
      <c r="J2337" s="1">
        <v>18181</v>
      </c>
      <c r="K2337" s="1">
        <v>9694</v>
      </c>
      <c r="L2337" s="1">
        <v>9694</v>
      </c>
      <c r="O2337" s="1">
        <v>69</v>
      </c>
    </row>
    <row r="2338" spans="1:15">
      <c r="A2338">
        <v>2332</v>
      </c>
      <c r="B2338">
        <v>313920</v>
      </c>
      <c r="C2338" t="s">
        <v>476</v>
      </c>
      <c r="D2338" t="s">
        <v>904</v>
      </c>
      <c r="E2338">
        <v>2010</v>
      </c>
      <c r="F2338" t="s">
        <v>905</v>
      </c>
      <c r="G2338" t="s">
        <v>916</v>
      </c>
      <c r="H2338" s="1">
        <v>11818</v>
      </c>
      <c r="I2338" s="1">
        <v>18776</v>
      </c>
      <c r="J2338" s="1">
        <v>18776</v>
      </c>
      <c r="K2338" s="1">
        <v>10616</v>
      </c>
      <c r="L2338" s="1">
        <v>10616</v>
      </c>
      <c r="O2338" s="1">
        <v>73</v>
      </c>
    </row>
    <row r="2339" spans="1:15">
      <c r="A2339">
        <v>2333</v>
      </c>
      <c r="B2339">
        <v>313920</v>
      </c>
      <c r="C2339" t="s">
        <v>476</v>
      </c>
      <c r="D2339" t="s">
        <v>904</v>
      </c>
      <c r="E2339">
        <v>2011</v>
      </c>
      <c r="F2339" t="s">
        <v>905</v>
      </c>
      <c r="G2339" t="s">
        <v>916</v>
      </c>
      <c r="H2339" s="1">
        <v>11795</v>
      </c>
      <c r="I2339" s="1">
        <v>18740</v>
      </c>
      <c r="J2339" s="1">
        <v>18740</v>
      </c>
      <c r="K2339" s="1">
        <v>10659</v>
      </c>
      <c r="L2339" s="1">
        <v>10659</v>
      </c>
      <c r="O2339" s="1">
        <v>48</v>
      </c>
    </row>
    <row r="2340" spans="1:15">
      <c r="A2340">
        <v>2334</v>
      </c>
      <c r="B2340">
        <v>313920</v>
      </c>
      <c r="C2340" t="s">
        <v>476</v>
      </c>
      <c r="D2340" t="s">
        <v>904</v>
      </c>
      <c r="E2340">
        <v>2012</v>
      </c>
      <c r="F2340" t="s">
        <v>993</v>
      </c>
      <c r="G2340" t="s">
        <v>994</v>
      </c>
      <c r="H2340" s="1">
        <v>11773</v>
      </c>
      <c r="I2340" s="1">
        <v>18705</v>
      </c>
      <c r="J2340" s="1">
        <v>18705</v>
      </c>
      <c r="K2340" s="1">
        <v>10919</v>
      </c>
      <c r="L2340" s="1">
        <v>10919</v>
      </c>
      <c r="O2340" s="1">
        <v>22</v>
      </c>
    </row>
    <row r="2341" spans="1:15">
      <c r="A2341">
        <v>2335</v>
      </c>
      <c r="B2341">
        <v>313920</v>
      </c>
      <c r="C2341" t="s">
        <v>476</v>
      </c>
      <c r="D2341" t="s">
        <v>904</v>
      </c>
      <c r="E2341">
        <v>2013</v>
      </c>
      <c r="F2341" t="s">
        <v>993</v>
      </c>
      <c r="G2341" t="s">
        <v>994</v>
      </c>
      <c r="H2341" s="1">
        <v>12102</v>
      </c>
      <c r="I2341" s="1">
        <v>19228</v>
      </c>
      <c r="J2341" s="1">
        <v>19228</v>
      </c>
      <c r="K2341" s="1">
        <v>11303</v>
      </c>
      <c r="L2341" s="1">
        <v>11303</v>
      </c>
      <c r="O2341" s="1">
        <v>18</v>
      </c>
    </row>
    <row r="2342" spans="1:15">
      <c r="A2342">
        <v>2336</v>
      </c>
      <c r="B2342">
        <v>313920</v>
      </c>
      <c r="C2342" t="s">
        <v>476</v>
      </c>
      <c r="D2342" t="s">
        <v>904</v>
      </c>
      <c r="E2342">
        <v>2014</v>
      </c>
      <c r="F2342" t="s">
        <v>1603</v>
      </c>
      <c r="G2342" t="s">
        <v>1171</v>
      </c>
      <c r="H2342" s="1">
        <v>12091</v>
      </c>
      <c r="I2342" s="1">
        <v>19209</v>
      </c>
      <c r="J2342" s="1">
        <v>19209</v>
      </c>
      <c r="K2342" s="1">
        <v>11684</v>
      </c>
      <c r="L2342" s="1">
        <v>11684</v>
      </c>
      <c r="O2342" s="1">
        <v>61</v>
      </c>
    </row>
    <row r="2343" spans="1:15" s="14" customFormat="1">
      <c r="A2343" s="14">
        <v>2337</v>
      </c>
      <c r="B2343" s="14">
        <v>313925</v>
      </c>
      <c r="C2343" s="14" t="s">
        <v>477</v>
      </c>
      <c r="D2343" s="14" t="s">
        <v>904</v>
      </c>
      <c r="E2343" s="14">
        <v>2007</v>
      </c>
      <c r="J2343" s="47">
        <v>6247</v>
      </c>
      <c r="O2343" s="47"/>
    </row>
    <row r="2344" spans="1:15" s="14" customFormat="1">
      <c r="A2344" s="14">
        <v>2338</v>
      </c>
      <c r="B2344" s="14">
        <v>313925</v>
      </c>
      <c r="C2344" s="14" t="s">
        <v>477</v>
      </c>
      <c r="D2344" s="14" t="s">
        <v>904</v>
      </c>
      <c r="E2344" s="14">
        <v>2008</v>
      </c>
      <c r="J2344" s="47">
        <v>6458</v>
      </c>
      <c r="O2344" s="47"/>
    </row>
    <row r="2345" spans="1:15" s="14" customFormat="1">
      <c r="A2345" s="14">
        <v>2339</v>
      </c>
      <c r="B2345" s="14">
        <v>313925</v>
      </c>
      <c r="C2345" s="14" t="s">
        <v>477</v>
      </c>
      <c r="D2345" s="14" t="s">
        <v>904</v>
      </c>
      <c r="E2345" s="14">
        <v>2009</v>
      </c>
      <c r="J2345" s="47">
        <v>6485</v>
      </c>
      <c r="O2345" s="47"/>
    </row>
    <row r="2346" spans="1:15" s="14" customFormat="1">
      <c r="A2346" s="14">
        <v>2340</v>
      </c>
      <c r="B2346" s="14">
        <v>313925</v>
      </c>
      <c r="C2346" s="14" t="s">
        <v>477</v>
      </c>
      <c r="D2346" s="14" t="s">
        <v>904</v>
      </c>
      <c r="E2346" s="14">
        <v>2010</v>
      </c>
      <c r="J2346" s="47">
        <v>6321</v>
      </c>
      <c r="O2346" s="47"/>
    </row>
    <row r="2347" spans="1:15" s="14" customFormat="1">
      <c r="A2347" s="14">
        <v>2341</v>
      </c>
      <c r="B2347" s="14">
        <v>313925</v>
      </c>
      <c r="C2347" s="14" t="s">
        <v>477</v>
      </c>
      <c r="D2347" s="14" t="s">
        <v>904</v>
      </c>
      <c r="E2347" s="14">
        <v>2011</v>
      </c>
      <c r="J2347" s="47">
        <v>6336</v>
      </c>
      <c r="O2347" s="47"/>
    </row>
    <row r="2348" spans="1:15" s="14" customFormat="1">
      <c r="A2348" s="14">
        <v>2342</v>
      </c>
      <c r="B2348" s="14">
        <v>313925</v>
      </c>
      <c r="C2348" s="14" t="s">
        <v>477</v>
      </c>
      <c r="D2348" s="14" t="s">
        <v>904</v>
      </c>
      <c r="E2348" s="14">
        <v>2012</v>
      </c>
      <c r="F2348" s="14" t="s">
        <v>1604</v>
      </c>
      <c r="G2348" s="14" t="s">
        <v>914</v>
      </c>
      <c r="H2348" s="47">
        <v>2824</v>
      </c>
      <c r="I2348" s="47">
        <v>6349</v>
      </c>
      <c r="J2348" s="47">
        <v>6349</v>
      </c>
      <c r="K2348" s="14">
        <v>600</v>
      </c>
      <c r="L2348" s="14">
        <v>600</v>
      </c>
      <c r="O2348" s="47"/>
    </row>
    <row r="2349" spans="1:15" s="14" customFormat="1">
      <c r="A2349" s="14">
        <v>2343</v>
      </c>
      <c r="B2349" s="14">
        <v>313925</v>
      </c>
      <c r="C2349" s="14" t="s">
        <v>477</v>
      </c>
      <c r="D2349" s="14" t="s">
        <v>904</v>
      </c>
      <c r="E2349" s="14">
        <v>2013</v>
      </c>
      <c r="F2349" s="14" t="s">
        <v>1604</v>
      </c>
      <c r="G2349" s="14" t="s">
        <v>914</v>
      </c>
      <c r="H2349" s="47">
        <v>2916</v>
      </c>
      <c r="I2349" s="47">
        <v>6554</v>
      </c>
      <c r="J2349" s="47">
        <v>6554</v>
      </c>
      <c r="K2349" s="14">
        <v>600</v>
      </c>
      <c r="L2349" s="14">
        <v>600</v>
      </c>
      <c r="O2349" s="47"/>
    </row>
    <row r="2350" spans="1:15" s="14" customFormat="1">
      <c r="A2350" s="14">
        <v>2344</v>
      </c>
      <c r="B2350" s="14">
        <v>313925</v>
      </c>
      <c r="C2350" s="14" t="s">
        <v>477</v>
      </c>
      <c r="D2350" s="14" t="s">
        <v>904</v>
      </c>
      <c r="E2350" s="14">
        <v>2014</v>
      </c>
      <c r="F2350" s="14" t="s">
        <v>1604</v>
      </c>
      <c r="G2350" s="14" t="s">
        <v>914</v>
      </c>
      <c r="H2350" s="47">
        <v>2924</v>
      </c>
      <c r="I2350" s="47">
        <v>6573</v>
      </c>
      <c r="J2350" s="47">
        <v>6573</v>
      </c>
      <c r="K2350" s="14">
        <v>620</v>
      </c>
      <c r="L2350" s="14">
        <v>620</v>
      </c>
      <c r="O2350" s="47"/>
    </row>
    <row r="2351" spans="1:15">
      <c r="A2351">
        <v>2345</v>
      </c>
      <c r="B2351">
        <v>313940</v>
      </c>
      <c r="C2351" t="s">
        <v>479</v>
      </c>
      <c r="D2351" t="s">
        <v>904</v>
      </c>
      <c r="E2351">
        <v>2007</v>
      </c>
      <c r="F2351" t="s">
        <v>1607</v>
      </c>
      <c r="G2351" t="s">
        <v>916</v>
      </c>
      <c r="H2351" s="1">
        <v>59908</v>
      </c>
      <c r="I2351" s="1">
        <v>74297</v>
      </c>
      <c r="J2351" s="1">
        <v>74297</v>
      </c>
      <c r="K2351" s="1">
        <v>53917</v>
      </c>
      <c r="L2351" s="1">
        <v>53917</v>
      </c>
      <c r="O2351" s="1"/>
    </row>
    <row r="2352" spans="1:15">
      <c r="A2352">
        <v>2346</v>
      </c>
      <c r="B2352">
        <v>313940</v>
      </c>
      <c r="C2352" t="s">
        <v>479</v>
      </c>
      <c r="D2352" t="s">
        <v>904</v>
      </c>
      <c r="E2352">
        <v>2008</v>
      </c>
      <c r="F2352" t="s">
        <v>1607</v>
      </c>
      <c r="G2352" t="s">
        <v>916</v>
      </c>
      <c r="H2352" s="1">
        <v>62570</v>
      </c>
      <c r="I2352" s="1">
        <v>77598</v>
      </c>
      <c r="J2352" s="1">
        <v>77598</v>
      </c>
      <c r="K2352" s="1">
        <v>59309</v>
      </c>
      <c r="L2352" s="1">
        <v>59309</v>
      </c>
      <c r="O2352" s="1">
        <v>186</v>
      </c>
    </row>
    <row r="2353" spans="1:15">
      <c r="A2353">
        <v>2347</v>
      </c>
      <c r="B2353">
        <v>313940</v>
      </c>
      <c r="C2353" t="s">
        <v>479</v>
      </c>
      <c r="D2353" t="s">
        <v>904</v>
      </c>
      <c r="E2353">
        <v>2009</v>
      </c>
      <c r="F2353" t="s">
        <v>1606</v>
      </c>
      <c r="G2353" t="s">
        <v>914</v>
      </c>
      <c r="H2353" s="1">
        <v>63382</v>
      </c>
      <c r="I2353" s="1">
        <v>78605</v>
      </c>
      <c r="J2353" s="1">
        <v>78605</v>
      </c>
      <c r="K2353" s="1">
        <v>61102</v>
      </c>
      <c r="L2353" s="1">
        <v>61102</v>
      </c>
      <c r="O2353" s="1">
        <v>129</v>
      </c>
    </row>
    <row r="2354" spans="1:15">
      <c r="A2354">
        <v>2348</v>
      </c>
      <c r="B2354">
        <v>313940</v>
      </c>
      <c r="C2354" t="s">
        <v>479</v>
      </c>
      <c r="D2354" t="s">
        <v>904</v>
      </c>
      <c r="E2354">
        <v>2010</v>
      </c>
      <c r="F2354" t="s">
        <v>1606</v>
      </c>
      <c r="G2354" t="s">
        <v>914</v>
      </c>
      <c r="H2354" s="1">
        <v>64839</v>
      </c>
      <c r="I2354" s="1">
        <v>79574</v>
      </c>
      <c r="J2354" s="1">
        <v>79574</v>
      </c>
      <c r="K2354" s="1">
        <v>61968</v>
      </c>
      <c r="L2354" s="1">
        <v>61968</v>
      </c>
      <c r="O2354" s="1">
        <v>175</v>
      </c>
    </row>
    <row r="2355" spans="1:15">
      <c r="A2355">
        <v>2349</v>
      </c>
      <c r="B2355">
        <v>313940</v>
      </c>
      <c r="C2355" t="s">
        <v>479</v>
      </c>
      <c r="D2355" t="s">
        <v>904</v>
      </c>
      <c r="E2355">
        <v>2011</v>
      </c>
      <c r="F2355" t="s">
        <v>1606</v>
      </c>
      <c r="G2355" t="s">
        <v>914</v>
      </c>
      <c r="H2355" s="1">
        <v>65618</v>
      </c>
      <c r="I2355" s="1">
        <v>80530</v>
      </c>
      <c r="J2355" s="1">
        <v>80530</v>
      </c>
      <c r="K2355" s="1">
        <v>76800</v>
      </c>
      <c r="L2355" s="1">
        <v>65618</v>
      </c>
      <c r="O2355" s="1">
        <v>118</v>
      </c>
    </row>
    <row r="2356" spans="1:15">
      <c r="A2356">
        <v>2350</v>
      </c>
      <c r="B2356">
        <v>313940</v>
      </c>
      <c r="C2356" t="s">
        <v>479</v>
      </c>
      <c r="D2356" t="s">
        <v>904</v>
      </c>
      <c r="E2356">
        <v>2012</v>
      </c>
      <c r="F2356" t="s">
        <v>1606</v>
      </c>
      <c r="G2356" t="s">
        <v>914</v>
      </c>
      <c r="H2356" s="1">
        <v>66372</v>
      </c>
      <c r="I2356" s="1">
        <v>81455</v>
      </c>
      <c r="J2356" s="1">
        <v>81455</v>
      </c>
      <c r="K2356" s="1">
        <v>76800</v>
      </c>
      <c r="L2356" s="1">
        <v>65618</v>
      </c>
      <c r="O2356" s="1">
        <v>121</v>
      </c>
    </row>
    <row r="2357" spans="1:15">
      <c r="A2357">
        <v>2351</v>
      </c>
      <c r="B2357">
        <v>313940</v>
      </c>
      <c r="C2357" t="s">
        <v>479</v>
      </c>
      <c r="D2357" t="s">
        <v>904</v>
      </c>
      <c r="E2357">
        <v>2013</v>
      </c>
      <c r="F2357" t="s">
        <v>1606</v>
      </c>
      <c r="G2357" t="s">
        <v>914</v>
      </c>
      <c r="H2357" s="1">
        <v>69206</v>
      </c>
      <c r="I2357" s="1">
        <v>84934</v>
      </c>
      <c r="J2357" s="1">
        <v>84934</v>
      </c>
      <c r="K2357" s="1">
        <v>76800</v>
      </c>
      <c r="L2357" s="1">
        <v>65618</v>
      </c>
      <c r="O2357" s="1">
        <v>85</v>
      </c>
    </row>
    <row r="2358" spans="1:15">
      <c r="A2358">
        <v>2352</v>
      </c>
      <c r="B2358">
        <v>313940</v>
      </c>
      <c r="C2358" t="s">
        <v>479</v>
      </c>
      <c r="D2358" t="s">
        <v>904</v>
      </c>
      <c r="E2358">
        <v>2014</v>
      </c>
      <c r="F2358" t="s">
        <v>1606</v>
      </c>
      <c r="G2358" t="s">
        <v>914</v>
      </c>
      <c r="H2358" s="1">
        <v>70001</v>
      </c>
      <c r="I2358" s="1">
        <v>85909</v>
      </c>
      <c r="J2358" s="1">
        <v>85909</v>
      </c>
      <c r="K2358" s="1">
        <v>85909</v>
      </c>
      <c r="L2358" s="1">
        <v>70001</v>
      </c>
      <c r="O2358" s="1">
        <v>154</v>
      </c>
    </row>
    <row r="2359" spans="1:15">
      <c r="A2359">
        <v>2353</v>
      </c>
      <c r="B2359">
        <v>313950</v>
      </c>
      <c r="C2359" t="s">
        <v>480</v>
      </c>
      <c r="D2359" t="s">
        <v>904</v>
      </c>
      <c r="E2359">
        <v>2007</v>
      </c>
      <c r="F2359" t="s">
        <v>1608</v>
      </c>
      <c r="G2359" t="s">
        <v>916</v>
      </c>
      <c r="H2359" s="1">
        <v>16675</v>
      </c>
      <c r="I2359" s="1">
        <v>20209</v>
      </c>
      <c r="J2359" s="1">
        <v>20209</v>
      </c>
      <c r="K2359" s="1">
        <v>16542</v>
      </c>
      <c r="L2359" s="1">
        <v>16542</v>
      </c>
      <c r="O2359" s="1"/>
    </row>
    <row r="2360" spans="1:15">
      <c r="A2360">
        <v>2354</v>
      </c>
      <c r="B2360">
        <v>313950</v>
      </c>
      <c r="C2360" t="s">
        <v>480</v>
      </c>
      <c r="D2360" t="s">
        <v>904</v>
      </c>
      <c r="E2360">
        <v>2008</v>
      </c>
      <c r="F2360" t="s">
        <v>1608</v>
      </c>
      <c r="G2360" t="s">
        <v>916</v>
      </c>
      <c r="H2360" s="1">
        <v>17217</v>
      </c>
      <c r="I2360" s="1">
        <v>20866</v>
      </c>
      <c r="J2360" s="1">
        <v>20866</v>
      </c>
      <c r="K2360" s="1">
        <v>17172</v>
      </c>
      <c r="L2360" s="1">
        <v>17172</v>
      </c>
      <c r="O2360" s="1">
        <v>115</v>
      </c>
    </row>
    <row r="2361" spans="1:15">
      <c r="A2361">
        <v>2355</v>
      </c>
      <c r="B2361">
        <v>313950</v>
      </c>
      <c r="C2361" t="s">
        <v>480</v>
      </c>
      <c r="D2361" t="s">
        <v>904</v>
      </c>
      <c r="E2361">
        <v>2009</v>
      </c>
      <c r="F2361" t="s">
        <v>1608</v>
      </c>
      <c r="G2361" t="s">
        <v>916</v>
      </c>
      <c r="H2361" s="1">
        <v>17273</v>
      </c>
      <c r="I2361" s="1">
        <v>20934</v>
      </c>
      <c r="J2361" s="1">
        <v>20934</v>
      </c>
      <c r="K2361" s="1">
        <v>17250</v>
      </c>
      <c r="L2361" s="1">
        <v>17250</v>
      </c>
      <c r="O2361" s="1">
        <v>62</v>
      </c>
    </row>
    <row r="2362" spans="1:15">
      <c r="A2362">
        <v>2356</v>
      </c>
      <c r="B2362">
        <v>313950</v>
      </c>
      <c r="C2362" t="s">
        <v>480</v>
      </c>
      <c r="D2362" t="s">
        <v>904</v>
      </c>
      <c r="E2362">
        <v>2010</v>
      </c>
      <c r="F2362" t="s">
        <v>1608</v>
      </c>
      <c r="G2362" t="s">
        <v>916</v>
      </c>
      <c r="H2362" s="1">
        <v>17043</v>
      </c>
      <c r="I2362" s="1">
        <v>21382</v>
      </c>
      <c r="J2362" s="1">
        <v>21382</v>
      </c>
      <c r="K2362" s="1">
        <v>17043</v>
      </c>
      <c r="L2362" s="1">
        <v>17043</v>
      </c>
      <c r="O2362" s="1">
        <v>58</v>
      </c>
    </row>
    <row r="2363" spans="1:15">
      <c r="A2363">
        <v>2357</v>
      </c>
      <c r="B2363">
        <v>313950</v>
      </c>
      <c r="C2363" t="s">
        <v>480</v>
      </c>
      <c r="D2363" t="s">
        <v>904</v>
      </c>
      <c r="E2363">
        <v>2011</v>
      </c>
      <c r="F2363" t="s">
        <v>1608</v>
      </c>
      <c r="G2363" t="s">
        <v>916</v>
      </c>
      <c r="H2363" s="1">
        <v>17127</v>
      </c>
      <c r="I2363" s="1">
        <v>21487</v>
      </c>
      <c r="J2363" s="1">
        <v>21487</v>
      </c>
      <c r="K2363" s="1">
        <v>17127</v>
      </c>
      <c r="L2363" s="1">
        <v>17127</v>
      </c>
      <c r="O2363" s="1">
        <v>19</v>
      </c>
    </row>
    <row r="2364" spans="1:15">
      <c r="A2364">
        <v>2358</v>
      </c>
      <c r="B2364">
        <v>313950</v>
      </c>
      <c r="C2364" t="s">
        <v>480</v>
      </c>
      <c r="D2364" t="s">
        <v>904</v>
      </c>
      <c r="E2364">
        <v>2012</v>
      </c>
      <c r="F2364" t="s">
        <v>1608</v>
      </c>
      <c r="G2364" t="s">
        <v>916</v>
      </c>
      <c r="H2364" s="1">
        <v>17206</v>
      </c>
      <c r="I2364" s="1">
        <v>21587</v>
      </c>
      <c r="J2364" s="1">
        <v>21587</v>
      </c>
      <c r="K2364" s="1">
        <v>17130</v>
      </c>
      <c r="L2364" s="1">
        <v>17130</v>
      </c>
      <c r="O2364" s="1">
        <v>12</v>
      </c>
    </row>
    <row r="2365" spans="1:15">
      <c r="A2365">
        <v>2359</v>
      </c>
      <c r="B2365">
        <v>313950</v>
      </c>
      <c r="C2365" t="s">
        <v>480</v>
      </c>
      <c r="D2365" t="s">
        <v>904</v>
      </c>
      <c r="E2365">
        <v>2013</v>
      </c>
      <c r="F2365" t="s">
        <v>1608</v>
      </c>
      <c r="G2365" t="s">
        <v>916</v>
      </c>
      <c r="H2365" s="1">
        <v>17813</v>
      </c>
      <c r="I2365" s="1">
        <v>22348</v>
      </c>
      <c r="J2365" s="1">
        <v>22348</v>
      </c>
      <c r="K2365" s="1">
        <v>17130</v>
      </c>
      <c r="L2365" s="1">
        <v>17130</v>
      </c>
      <c r="O2365" s="1">
        <v>4</v>
      </c>
    </row>
    <row r="2366" spans="1:15">
      <c r="A2366">
        <v>2360</v>
      </c>
      <c r="B2366">
        <v>313950</v>
      </c>
      <c r="C2366" t="s">
        <v>480</v>
      </c>
      <c r="D2366" t="s">
        <v>904</v>
      </c>
      <c r="E2366">
        <v>2014</v>
      </c>
      <c r="F2366" t="s">
        <v>1608</v>
      </c>
      <c r="G2366" t="s">
        <v>916</v>
      </c>
      <c r="H2366" s="1">
        <v>17906</v>
      </c>
      <c r="I2366" s="1">
        <v>22465</v>
      </c>
      <c r="J2366" s="1">
        <v>22465</v>
      </c>
      <c r="K2366" s="1">
        <v>17130</v>
      </c>
      <c r="L2366" s="1">
        <v>17130</v>
      </c>
      <c r="O2366" s="1">
        <v>2</v>
      </c>
    </row>
    <row r="2367" spans="1:15">
      <c r="A2367">
        <v>2361</v>
      </c>
      <c r="B2367">
        <v>313960</v>
      </c>
      <c r="C2367" t="s">
        <v>481</v>
      </c>
      <c r="D2367" t="s">
        <v>904</v>
      </c>
      <c r="E2367">
        <v>2007</v>
      </c>
      <c r="F2367" t="s">
        <v>1609</v>
      </c>
      <c r="G2367" t="s">
        <v>916</v>
      </c>
      <c r="H2367" s="1">
        <v>20620</v>
      </c>
      <c r="I2367" s="1">
        <v>26721</v>
      </c>
      <c r="J2367" s="1">
        <v>26721</v>
      </c>
      <c r="K2367" s="1">
        <v>21108</v>
      </c>
      <c r="L2367" s="1">
        <v>21108</v>
      </c>
      <c r="O2367" s="1"/>
    </row>
    <row r="2368" spans="1:15">
      <c r="A2368">
        <v>2362</v>
      </c>
      <c r="B2368">
        <v>313960</v>
      </c>
      <c r="C2368" t="s">
        <v>481</v>
      </c>
      <c r="D2368" t="s">
        <v>904</v>
      </c>
      <c r="E2368">
        <v>2008</v>
      </c>
      <c r="F2368" t="s">
        <v>1609</v>
      </c>
      <c r="G2368" t="s">
        <v>916</v>
      </c>
      <c r="H2368" s="1">
        <v>21249</v>
      </c>
      <c r="I2368" s="1">
        <v>27536</v>
      </c>
      <c r="J2368" s="1">
        <v>27536</v>
      </c>
      <c r="K2368" s="1">
        <v>21249</v>
      </c>
      <c r="L2368" s="1">
        <v>21249</v>
      </c>
      <c r="O2368" s="1">
        <v>118</v>
      </c>
    </row>
    <row r="2369" spans="1:15">
      <c r="A2369">
        <v>2363</v>
      </c>
      <c r="B2369">
        <v>313960</v>
      </c>
      <c r="C2369" t="s">
        <v>481</v>
      </c>
      <c r="D2369" t="s">
        <v>904</v>
      </c>
      <c r="E2369">
        <v>2009</v>
      </c>
      <c r="J2369" s="1">
        <v>27580</v>
      </c>
      <c r="O2369" s="1">
        <v>113</v>
      </c>
    </row>
    <row r="2370" spans="1:15">
      <c r="A2370">
        <v>2364</v>
      </c>
      <c r="B2370">
        <v>313960</v>
      </c>
      <c r="C2370" t="s">
        <v>481</v>
      </c>
      <c r="D2370" t="s">
        <v>904</v>
      </c>
      <c r="E2370">
        <v>2010</v>
      </c>
      <c r="F2370" t="s">
        <v>1610</v>
      </c>
      <c r="G2370" t="s">
        <v>914</v>
      </c>
      <c r="H2370" s="1">
        <v>21258</v>
      </c>
      <c r="I2370" s="1">
        <v>27111</v>
      </c>
      <c r="J2370" s="1">
        <v>27111</v>
      </c>
      <c r="K2370" s="1">
        <v>15620</v>
      </c>
      <c r="L2370" s="1">
        <v>15620</v>
      </c>
      <c r="O2370" s="1">
        <v>135</v>
      </c>
    </row>
    <row r="2371" spans="1:15">
      <c r="A2371">
        <v>2365</v>
      </c>
      <c r="B2371">
        <v>313960</v>
      </c>
      <c r="C2371" t="s">
        <v>481</v>
      </c>
      <c r="D2371" t="s">
        <v>904</v>
      </c>
      <c r="E2371">
        <v>2011</v>
      </c>
      <c r="F2371" t="s">
        <v>1610</v>
      </c>
      <c r="G2371" t="s">
        <v>914</v>
      </c>
      <c r="H2371" s="1">
        <v>21273</v>
      </c>
      <c r="I2371" s="1">
        <v>27130</v>
      </c>
      <c r="J2371" s="1">
        <v>27130</v>
      </c>
      <c r="K2371" s="1">
        <v>21185</v>
      </c>
      <c r="L2371" s="1">
        <v>21185</v>
      </c>
      <c r="O2371" s="1">
        <v>137</v>
      </c>
    </row>
    <row r="2372" spans="1:15">
      <c r="A2372">
        <v>2366</v>
      </c>
      <c r="B2372">
        <v>313960</v>
      </c>
      <c r="C2372" t="s">
        <v>481</v>
      </c>
      <c r="D2372" t="s">
        <v>904</v>
      </c>
      <c r="E2372">
        <v>2012</v>
      </c>
      <c r="F2372" t="s">
        <v>1609</v>
      </c>
      <c r="G2372" t="s">
        <v>916</v>
      </c>
      <c r="H2372" s="1">
        <v>21287</v>
      </c>
      <c r="I2372" s="1">
        <v>27148</v>
      </c>
      <c r="J2372" s="1">
        <v>27148</v>
      </c>
      <c r="K2372" s="1">
        <v>21269</v>
      </c>
      <c r="L2372" s="1">
        <v>21269</v>
      </c>
      <c r="O2372" s="1">
        <v>213</v>
      </c>
    </row>
    <row r="2373" spans="1:15">
      <c r="A2373">
        <v>2367</v>
      </c>
      <c r="B2373">
        <v>313960</v>
      </c>
      <c r="C2373" t="s">
        <v>481</v>
      </c>
      <c r="D2373" t="s">
        <v>904</v>
      </c>
      <c r="E2373">
        <v>2013</v>
      </c>
      <c r="F2373" t="s">
        <v>1609</v>
      </c>
      <c r="G2373" t="s">
        <v>916</v>
      </c>
      <c r="H2373" s="1">
        <v>21942</v>
      </c>
      <c r="I2373" s="1">
        <v>27983</v>
      </c>
      <c r="J2373" s="1">
        <v>27983</v>
      </c>
      <c r="K2373" s="1">
        <v>21633</v>
      </c>
      <c r="L2373" s="1">
        <v>21633</v>
      </c>
      <c r="O2373" s="1">
        <v>190</v>
      </c>
    </row>
    <row r="2374" spans="1:15">
      <c r="A2374">
        <v>2368</v>
      </c>
      <c r="B2374">
        <v>313960</v>
      </c>
      <c r="C2374" t="s">
        <v>481</v>
      </c>
      <c r="D2374" t="s">
        <v>904</v>
      </c>
      <c r="E2374">
        <v>2014</v>
      </c>
      <c r="F2374" t="s">
        <v>1609</v>
      </c>
      <c r="G2374" t="s">
        <v>916</v>
      </c>
      <c r="H2374" s="1">
        <v>21973</v>
      </c>
      <c r="I2374" s="1">
        <v>28023</v>
      </c>
      <c r="J2374" s="1">
        <v>28023</v>
      </c>
      <c r="K2374" s="1">
        <v>21789</v>
      </c>
      <c r="L2374" s="1">
        <v>21789</v>
      </c>
      <c r="O2374" s="1">
        <v>215</v>
      </c>
    </row>
    <row r="2375" spans="1:15">
      <c r="A2375">
        <v>2369</v>
      </c>
      <c r="B2375">
        <v>314000</v>
      </c>
      <c r="C2375" t="s">
        <v>485</v>
      </c>
      <c r="D2375" t="s">
        <v>904</v>
      </c>
      <c r="E2375">
        <v>2007</v>
      </c>
      <c r="F2375" t="s">
        <v>1618</v>
      </c>
      <c r="G2375" t="s">
        <v>916</v>
      </c>
      <c r="H2375" s="1">
        <v>44744</v>
      </c>
      <c r="I2375" s="1">
        <v>51693</v>
      </c>
      <c r="J2375" s="1">
        <v>51693</v>
      </c>
      <c r="K2375" s="1">
        <v>31320</v>
      </c>
      <c r="L2375" s="1">
        <v>31320</v>
      </c>
      <c r="O2375" s="1"/>
    </row>
    <row r="2376" spans="1:15">
      <c r="A2376">
        <v>2370</v>
      </c>
      <c r="B2376">
        <v>314000</v>
      </c>
      <c r="C2376" t="s">
        <v>485</v>
      </c>
      <c r="D2376" t="s">
        <v>904</v>
      </c>
      <c r="E2376">
        <v>2008</v>
      </c>
      <c r="F2376" t="s">
        <v>1618</v>
      </c>
      <c r="G2376" t="s">
        <v>916</v>
      </c>
      <c r="H2376" s="1">
        <v>46731</v>
      </c>
      <c r="I2376" s="1">
        <v>53989</v>
      </c>
      <c r="J2376" s="1">
        <v>53989</v>
      </c>
      <c r="K2376" s="1">
        <v>35077</v>
      </c>
      <c r="L2376" s="1">
        <v>35077</v>
      </c>
      <c r="O2376" s="1">
        <v>56</v>
      </c>
    </row>
    <row r="2377" spans="1:15">
      <c r="A2377">
        <v>2371</v>
      </c>
      <c r="B2377">
        <v>314000</v>
      </c>
      <c r="C2377" t="s">
        <v>485</v>
      </c>
      <c r="D2377" t="s">
        <v>904</v>
      </c>
      <c r="E2377">
        <v>2009</v>
      </c>
      <c r="F2377" t="s">
        <v>1616</v>
      </c>
      <c r="G2377" t="s">
        <v>914</v>
      </c>
      <c r="H2377" s="1">
        <v>47337</v>
      </c>
      <c r="I2377" s="1">
        <v>54689</v>
      </c>
      <c r="J2377" s="1">
        <v>54689</v>
      </c>
      <c r="K2377" s="1">
        <v>28576</v>
      </c>
      <c r="L2377" s="1">
        <v>28576</v>
      </c>
      <c r="O2377" s="1">
        <v>40</v>
      </c>
    </row>
    <row r="2378" spans="1:15">
      <c r="A2378">
        <v>2372</v>
      </c>
      <c r="B2378">
        <v>314000</v>
      </c>
      <c r="C2378" t="s">
        <v>485</v>
      </c>
      <c r="D2378" t="s">
        <v>904</v>
      </c>
      <c r="E2378">
        <v>2010</v>
      </c>
      <c r="F2378" t="s">
        <v>1616</v>
      </c>
      <c r="G2378" t="s">
        <v>914</v>
      </c>
      <c r="H2378" s="1">
        <v>47642</v>
      </c>
      <c r="I2378" s="1">
        <v>54219</v>
      </c>
      <c r="J2378" s="1">
        <v>54219</v>
      </c>
      <c r="K2378" s="1">
        <v>31472</v>
      </c>
      <c r="L2378" s="1">
        <v>31472</v>
      </c>
      <c r="O2378" s="1">
        <v>61</v>
      </c>
    </row>
    <row r="2379" spans="1:15">
      <c r="A2379">
        <v>2373</v>
      </c>
      <c r="B2379">
        <v>314000</v>
      </c>
      <c r="C2379" t="s">
        <v>485</v>
      </c>
      <c r="D2379" t="s">
        <v>904</v>
      </c>
      <c r="E2379">
        <v>2011</v>
      </c>
      <c r="F2379" t="s">
        <v>1617</v>
      </c>
      <c r="G2379" t="s">
        <v>930</v>
      </c>
      <c r="J2379" s="1">
        <v>54796</v>
      </c>
      <c r="O2379" s="1">
        <v>36</v>
      </c>
    </row>
    <row r="2380" spans="1:15">
      <c r="A2380">
        <v>2374</v>
      </c>
      <c r="B2380">
        <v>314000</v>
      </c>
      <c r="C2380" t="s">
        <v>485</v>
      </c>
      <c r="D2380" t="s">
        <v>904</v>
      </c>
      <c r="E2380">
        <v>2012</v>
      </c>
      <c r="F2380" t="s">
        <v>1616</v>
      </c>
      <c r="G2380" t="s">
        <v>914</v>
      </c>
      <c r="H2380" s="1">
        <v>48638</v>
      </c>
      <c r="I2380" s="1">
        <v>55353</v>
      </c>
      <c r="J2380" s="1">
        <v>55353</v>
      </c>
      <c r="K2380" s="1">
        <v>37378</v>
      </c>
      <c r="L2380" s="1">
        <v>32817</v>
      </c>
      <c r="O2380" s="1">
        <v>43</v>
      </c>
    </row>
    <row r="2381" spans="1:15">
      <c r="A2381">
        <v>2375</v>
      </c>
      <c r="B2381">
        <v>314000</v>
      </c>
      <c r="C2381" t="s">
        <v>485</v>
      </c>
      <c r="D2381" t="s">
        <v>904</v>
      </c>
      <c r="E2381">
        <v>2013</v>
      </c>
      <c r="F2381" t="s">
        <v>1616</v>
      </c>
      <c r="G2381" t="s">
        <v>914</v>
      </c>
      <c r="H2381" s="1">
        <v>50647</v>
      </c>
      <c r="I2381" s="1">
        <v>57639</v>
      </c>
      <c r="J2381" s="1">
        <v>57639</v>
      </c>
      <c r="K2381" s="1">
        <v>37465</v>
      </c>
      <c r="L2381" s="1">
        <v>35453</v>
      </c>
      <c r="O2381" s="1">
        <v>40</v>
      </c>
    </row>
    <row r="2382" spans="1:15">
      <c r="A2382">
        <v>2376</v>
      </c>
      <c r="B2382">
        <v>314000</v>
      </c>
      <c r="C2382" t="s">
        <v>485</v>
      </c>
      <c r="D2382" t="s">
        <v>904</v>
      </c>
      <c r="E2382">
        <v>2014</v>
      </c>
      <c r="F2382" t="s">
        <v>1616</v>
      </c>
      <c r="G2382" t="s">
        <v>914</v>
      </c>
      <c r="H2382" s="1">
        <v>51169</v>
      </c>
      <c r="I2382" s="1">
        <v>58233</v>
      </c>
      <c r="J2382" s="1">
        <v>58233</v>
      </c>
      <c r="K2382" s="1">
        <v>40700</v>
      </c>
      <c r="L2382" s="1">
        <v>37704</v>
      </c>
      <c r="O2382" s="1">
        <v>117</v>
      </c>
    </row>
    <row r="2383" spans="1:15" s="14" customFormat="1">
      <c r="A2383" s="14">
        <v>2377</v>
      </c>
      <c r="B2383" s="14">
        <v>314010</v>
      </c>
      <c r="C2383" s="14" t="s">
        <v>486</v>
      </c>
      <c r="D2383" s="14" t="s">
        <v>904</v>
      </c>
      <c r="E2383" s="14">
        <v>2007</v>
      </c>
      <c r="F2383" s="14" t="s">
        <v>905</v>
      </c>
      <c r="G2383" s="14" t="s">
        <v>906</v>
      </c>
      <c r="J2383" s="47">
        <v>4285</v>
      </c>
      <c r="O2383" s="47"/>
    </row>
    <row r="2384" spans="1:15" s="14" customFormat="1">
      <c r="A2384" s="14">
        <v>2378</v>
      </c>
      <c r="B2384" s="14">
        <v>314010</v>
      </c>
      <c r="C2384" s="14" t="s">
        <v>486</v>
      </c>
      <c r="D2384" s="14" t="s">
        <v>904</v>
      </c>
      <c r="E2384" s="14">
        <v>2008</v>
      </c>
      <c r="F2384" s="14" t="s">
        <v>905</v>
      </c>
      <c r="G2384" s="14" t="s">
        <v>906</v>
      </c>
      <c r="J2384" s="47">
        <v>4401</v>
      </c>
      <c r="O2384" s="47"/>
    </row>
    <row r="2385" spans="1:15" s="14" customFormat="1">
      <c r="A2385" s="14">
        <v>2379</v>
      </c>
      <c r="B2385" s="14">
        <v>314010</v>
      </c>
      <c r="C2385" s="14" t="s">
        <v>486</v>
      </c>
      <c r="D2385" s="14" t="s">
        <v>904</v>
      </c>
      <c r="E2385" s="14">
        <v>2009</v>
      </c>
      <c r="F2385" s="14" t="s">
        <v>905</v>
      </c>
      <c r="G2385" s="14" t="s">
        <v>906</v>
      </c>
      <c r="J2385" s="47">
        <v>4394</v>
      </c>
      <c r="O2385" s="47"/>
    </row>
    <row r="2386" spans="1:15" s="14" customFormat="1">
      <c r="A2386" s="14">
        <v>2380</v>
      </c>
      <c r="B2386" s="14">
        <v>314010</v>
      </c>
      <c r="C2386" s="14" t="s">
        <v>486</v>
      </c>
      <c r="D2386" s="14" t="s">
        <v>904</v>
      </c>
      <c r="E2386" s="14">
        <v>2010</v>
      </c>
      <c r="F2386" s="14" t="s">
        <v>1620</v>
      </c>
      <c r="G2386" s="14" t="s">
        <v>910</v>
      </c>
      <c r="H2386" s="47">
        <v>3423</v>
      </c>
      <c r="I2386" s="47">
        <v>4219</v>
      </c>
      <c r="J2386" s="47">
        <v>4219</v>
      </c>
      <c r="K2386" s="47">
        <v>3300</v>
      </c>
      <c r="L2386" s="47">
        <v>3300</v>
      </c>
      <c r="O2386" s="47"/>
    </row>
    <row r="2387" spans="1:15" s="14" customFormat="1">
      <c r="A2387" s="14">
        <v>2381</v>
      </c>
      <c r="B2387" s="14">
        <v>314010</v>
      </c>
      <c r="C2387" s="14" t="s">
        <v>486</v>
      </c>
      <c r="D2387" s="14" t="s">
        <v>904</v>
      </c>
      <c r="E2387" s="14">
        <v>2011</v>
      </c>
      <c r="F2387" s="14" t="s">
        <v>1619</v>
      </c>
      <c r="G2387" s="14" t="s">
        <v>912</v>
      </c>
      <c r="H2387" s="47">
        <v>3411</v>
      </c>
      <c r="I2387" s="47">
        <v>4204</v>
      </c>
      <c r="J2387" s="47">
        <v>4204</v>
      </c>
      <c r="K2387" s="47">
        <v>3340</v>
      </c>
      <c r="L2387" s="47">
        <v>3340</v>
      </c>
      <c r="O2387" s="47"/>
    </row>
    <row r="2388" spans="1:15" s="14" customFormat="1">
      <c r="A2388" s="14">
        <v>2382</v>
      </c>
      <c r="B2388" s="14">
        <v>314010</v>
      </c>
      <c r="C2388" s="14" t="s">
        <v>486</v>
      </c>
      <c r="D2388" s="14" t="s">
        <v>904</v>
      </c>
      <c r="E2388" s="14">
        <v>2012</v>
      </c>
      <c r="F2388" s="14" t="s">
        <v>1619</v>
      </c>
      <c r="G2388" s="14" t="s">
        <v>912</v>
      </c>
      <c r="H2388" s="47">
        <v>3399</v>
      </c>
      <c r="I2388" s="47">
        <v>4189</v>
      </c>
      <c r="J2388" s="47">
        <v>4189</v>
      </c>
      <c r="K2388" s="47">
        <v>3340</v>
      </c>
      <c r="L2388" s="47">
        <v>3340</v>
      </c>
      <c r="O2388" s="47"/>
    </row>
    <row r="2389" spans="1:15" s="14" customFormat="1">
      <c r="A2389" s="14">
        <v>2383</v>
      </c>
      <c r="B2389" s="14">
        <v>314010</v>
      </c>
      <c r="C2389" s="14" t="s">
        <v>486</v>
      </c>
      <c r="D2389" s="14" t="s">
        <v>904</v>
      </c>
      <c r="E2389" s="14">
        <v>2013</v>
      </c>
      <c r="F2389" s="14" t="s">
        <v>1619</v>
      </c>
      <c r="G2389" s="14" t="s">
        <v>912</v>
      </c>
      <c r="H2389" s="47">
        <v>3486</v>
      </c>
      <c r="I2389" s="47">
        <v>4297</v>
      </c>
      <c r="J2389" s="47">
        <v>4297</v>
      </c>
      <c r="K2389" s="47">
        <v>3340</v>
      </c>
      <c r="L2389" s="47">
        <v>3340</v>
      </c>
      <c r="O2389" s="47"/>
    </row>
    <row r="2390" spans="1:15" s="14" customFormat="1">
      <c r="A2390" s="14">
        <v>2384</v>
      </c>
      <c r="B2390" s="14">
        <v>314010</v>
      </c>
      <c r="C2390" s="14" t="s">
        <v>486</v>
      </c>
      <c r="D2390" s="14" t="s">
        <v>904</v>
      </c>
      <c r="E2390" s="14">
        <v>2014</v>
      </c>
      <c r="F2390" s="14" t="s">
        <v>1619</v>
      </c>
      <c r="G2390" s="14" t="s">
        <v>912</v>
      </c>
      <c r="H2390" s="47">
        <v>3477</v>
      </c>
      <c r="I2390" s="47">
        <v>4286</v>
      </c>
      <c r="J2390" s="47">
        <v>4286</v>
      </c>
      <c r="K2390" s="47">
        <v>3390</v>
      </c>
      <c r="L2390" s="47">
        <v>3390</v>
      </c>
      <c r="O2390" s="47"/>
    </row>
    <row r="2391" spans="1:15" s="14" customFormat="1">
      <c r="A2391" s="14">
        <v>2385</v>
      </c>
      <c r="B2391" s="14">
        <v>314015</v>
      </c>
      <c r="C2391" s="14" t="s">
        <v>487</v>
      </c>
      <c r="D2391" s="14" t="s">
        <v>904</v>
      </c>
      <c r="E2391" s="14">
        <v>2007</v>
      </c>
      <c r="F2391" s="14" t="s">
        <v>905</v>
      </c>
      <c r="G2391" s="14" t="s">
        <v>906</v>
      </c>
      <c r="J2391" s="47">
        <v>11421</v>
      </c>
      <c r="O2391" s="47"/>
    </row>
    <row r="2392" spans="1:15" s="14" customFormat="1">
      <c r="A2392" s="14">
        <v>2386</v>
      </c>
      <c r="B2392" s="14">
        <v>314015</v>
      </c>
      <c r="C2392" s="14" t="s">
        <v>487</v>
      </c>
      <c r="D2392" s="14" t="s">
        <v>904</v>
      </c>
      <c r="E2392" s="14">
        <v>2008</v>
      </c>
      <c r="F2392" s="14" t="s">
        <v>905</v>
      </c>
      <c r="G2392" s="14" t="s">
        <v>906</v>
      </c>
      <c r="J2392" s="47">
        <v>11899</v>
      </c>
      <c r="O2392" s="47"/>
    </row>
    <row r="2393" spans="1:15" s="14" customFormat="1">
      <c r="A2393" s="14">
        <v>2387</v>
      </c>
      <c r="B2393" s="14">
        <v>314015</v>
      </c>
      <c r="C2393" s="14" t="s">
        <v>487</v>
      </c>
      <c r="D2393" s="14" t="s">
        <v>904</v>
      </c>
      <c r="E2393" s="14">
        <v>2009</v>
      </c>
      <c r="F2393" s="14" t="s">
        <v>905</v>
      </c>
      <c r="G2393" s="14" t="s">
        <v>906</v>
      </c>
      <c r="J2393" s="47">
        <v>12029</v>
      </c>
      <c r="O2393" s="47"/>
    </row>
    <row r="2394" spans="1:15" s="14" customFormat="1">
      <c r="A2394" s="14">
        <v>2388</v>
      </c>
      <c r="B2394" s="14">
        <v>314015</v>
      </c>
      <c r="C2394" s="14" t="s">
        <v>487</v>
      </c>
      <c r="D2394" s="14" t="s">
        <v>904</v>
      </c>
      <c r="E2394" s="14">
        <v>2010</v>
      </c>
      <c r="F2394" s="14" t="s">
        <v>905</v>
      </c>
      <c r="G2394" s="14" t="s">
        <v>906</v>
      </c>
      <c r="J2394" s="47">
        <v>13192</v>
      </c>
      <c r="O2394" s="47"/>
    </row>
    <row r="2395" spans="1:15" s="14" customFormat="1">
      <c r="A2395" s="14">
        <v>2389</v>
      </c>
      <c r="B2395" s="14">
        <v>314015</v>
      </c>
      <c r="C2395" s="14" t="s">
        <v>487</v>
      </c>
      <c r="D2395" s="14" t="s">
        <v>904</v>
      </c>
      <c r="E2395" s="14">
        <v>2011</v>
      </c>
      <c r="F2395" s="14" t="s">
        <v>905</v>
      </c>
      <c r="G2395" s="14" t="s">
        <v>906</v>
      </c>
      <c r="J2395" s="47">
        <v>13396</v>
      </c>
      <c r="O2395" s="47"/>
    </row>
    <row r="2396" spans="1:15" s="14" customFormat="1">
      <c r="A2396" s="14">
        <v>2390</v>
      </c>
      <c r="B2396" s="14">
        <v>314015</v>
      </c>
      <c r="C2396" s="14" t="s">
        <v>487</v>
      </c>
      <c r="D2396" s="14" t="s">
        <v>904</v>
      </c>
      <c r="E2396" s="14">
        <v>2012</v>
      </c>
      <c r="F2396" s="14" t="s">
        <v>1621</v>
      </c>
      <c r="G2396" s="14" t="s">
        <v>912</v>
      </c>
      <c r="H2396" s="47">
        <v>12838</v>
      </c>
      <c r="I2396" s="47">
        <v>13594</v>
      </c>
      <c r="J2396" s="47">
        <v>13594</v>
      </c>
      <c r="K2396" s="47">
        <v>5295</v>
      </c>
      <c r="L2396" s="47">
        <v>5295</v>
      </c>
      <c r="O2396" s="47"/>
    </row>
    <row r="2397" spans="1:15" s="14" customFormat="1">
      <c r="A2397" s="14">
        <v>2391</v>
      </c>
      <c r="B2397" s="14">
        <v>314015</v>
      </c>
      <c r="C2397" s="14" t="s">
        <v>487</v>
      </c>
      <c r="D2397" s="14" t="s">
        <v>904</v>
      </c>
      <c r="E2397" s="14">
        <v>2013</v>
      </c>
      <c r="F2397" s="14" t="s">
        <v>1621</v>
      </c>
      <c r="G2397" s="14" t="s">
        <v>912</v>
      </c>
      <c r="H2397" s="47">
        <v>13431</v>
      </c>
      <c r="I2397" s="47">
        <v>14222</v>
      </c>
      <c r="J2397" s="47">
        <v>14222</v>
      </c>
      <c r="K2397" s="47">
        <v>5295</v>
      </c>
      <c r="L2397" s="47">
        <v>5295</v>
      </c>
      <c r="O2397" s="47"/>
    </row>
    <row r="2398" spans="1:15" s="14" customFormat="1">
      <c r="A2398" s="14">
        <v>2392</v>
      </c>
      <c r="B2398" s="14">
        <v>314015</v>
      </c>
      <c r="C2398" s="14" t="s">
        <v>487</v>
      </c>
      <c r="D2398" s="14" t="s">
        <v>904</v>
      </c>
      <c r="E2398" s="14">
        <v>2014</v>
      </c>
      <c r="F2398" s="14" t="s">
        <v>1621</v>
      </c>
      <c r="G2398" s="14" t="s">
        <v>912</v>
      </c>
      <c r="H2398" s="47">
        <v>13624</v>
      </c>
      <c r="I2398" s="47">
        <v>14427</v>
      </c>
      <c r="J2398" s="47">
        <v>14427</v>
      </c>
      <c r="K2398" s="47">
        <v>5372</v>
      </c>
      <c r="L2398" s="47">
        <v>5372</v>
      </c>
      <c r="O2398" s="47"/>
    </row>
    <row r="2399" spans="1:15" s="14" customFormat="1">
      <c r="A2399" s="14">
        <v>2393</v>
      </c>
      <c r="B2399" s="14">
        <v>314020</v>
      </c>
      <c r="C2399" s="14" t="s">
        <v>488</v>
      </c>
      <c r="D2399" s="14" t="s">
        <v>904</v>
      </c>
      <c r="E2399" s="14">
        <v>2007</v>
      </c>
      <c r="F2399" s="14" t="s">
        <v>1623</v>
      </c>
      <c r="G2399" s="14" t="s">
        <v>908</v>
      </c>
      <c r="J2399" s="47">
        <v>2827</v>
      </c>
      <c r="O2399" s="47"/>
    </row>
    <row r="2400" spans="1:15" s="14" customFormat="1">
      <c r="A2400" s="14">
        <v>2394</v>
      </c>
      <c r="B2400" s="14">
        <v>314020</v>
      </c>
      <c r="C2400" s="14" t="s">
        <v>488</v>
      </c>
      <c r="D2400" s="14" t="s">
        <v>904</v>
      </c>
      <c r="E2400" s="14">
        <v>2008</v>
      </c>
      <c r="F2400" s="14" t="s">
        <v>1623</v>
      </c>
      <c r="G2400" s="14" t="s">
        <v>908</v>
      </c>
      <c r="J2400" s="47">
        <v>2947</v>
      </c>
      <c r="O2400" s="47"/>
    </row>
    <row r="2401" spans="1:15" s="14" customFormat="1">
      <c r="A2401" s="14">
        <v>2395</v>
      </c>
      <c r="B2401" s="14">
        <v>314020</v>
      </c>
      <c r="C2401" s="14" t="s">
        <v>488</v>
      </c>
      <c r="D2401" s="14" t="s">
        <v>904</v>
      </c>
      <c r="E2401" s="14">
        <v>2009</v>
      </c>
      <c r="F2401" s="14" t="s">
        <v>1622</v>
      </c>
      <c r="G2401" s="14" t="s">
        <v>912</v>
      </c>
      <c r="H2401" s="47">
        <v>2384</v>
      </c>
      <c r="I2401" s="47">
        <v>2981</v>
      </c>
      <c r="J2401" s="47">
        <v>2981</v>
      </c>
      <c r="K2401" s="47">
        <v>2000</v>
      </c>
      <c r="L2401" s="47">
        <v>2000</v>
      </c>
      <c r="O2401" s="47"/>
    </row>
    <row r="2402" spans="1:15" s="14" customFormat="1">
      <c r="A2402" s="14">
        <v>2396</v>
      </c>
      <c r="B2402" s="14">
        <v>314020</v>
      </c>
      <c r="C2402" s="14" t="s">
        <v>488</v>
      </c>
      <c r="D2402" s="14" t="s">
        <v>904</v>
      </c>
      <c r="E2402" s="14">
        <v>2010</v>
      </c>
      <c r="F2402" s="14" t="s">
        <v>1622</v>
      </c>
      <c r="G2402" s="14" t="s">
        <v>912</v>
      </c>
      <c r="H2402" s="47">
        <v>2266</v>
      </c>
      <c r="I2402" s="47">
        <v>2788</v>
      </c>
      <c r="J2402" s="47">
        <v>2788</v>
      </c>
      <c r="K2402" s="47">
        <v>2021</v>
      </c>
      <c r="L2402" s="47">
        <v>2021</v>
      </c>
      <c r="O2402" s="47"/>
    </row>
    <row r="2403" spans="1:15" s="14" customFormat="1">
      <c r="A2403" s="14">
        <v>2397</v>
      </c>
      <c r="B2403" s="14">
        <v>314020</v>
      </c>
      <c r="C2403" s="14" t="s">
        <v>488</v>
      </c>
      <c r="D2403" s="14" t="s">
        <v>904</v>
      </c>
      <c r="E2403" s="14">
        <v>2011</v>
      </c>
      <c r="F2403" s="14" t="s">
        <v>1622</v>
      </c>
      <c r="G2403" s="14" t="s">
        <v>912</v>
      </c>
      <c r="H2403" s="47">
        <v>2278</v>
      </c>
      <c r="I2403" s="47">
        <v>2803</v>
      </c>
      <c r="J2403" s="47">
        <v>2803</v>
      </c>
      <c r="K2403" s="47">
        <v>2023</v>
      </c>
      <c r="L2403" s="47">
        <v>2023</v>
      </c>
      <c r="O2403" s="47"/>
    </row>
    <row r="2404" spans="1:15" s="14" customFormat="1">
      <c r="A2404" s="14">
        <v>2398</v>
      </c>
      <c r="B2404" s="14">
        <v>314020</v>
      </c>
      <c r="C2404" s="14" t="s">
        <v>488</v>
      </c>
      <c r="D2404" s="14" t="s">
        <v>904</v>
      </c>
      <c r="E2404" s="14">
        <v>2012</v>
      </c>
      <c r="F2404" s="14" t="s">
        <v>1622</v>
      </c>
      <c r="G2404" s="14" t="s">
        <v>912</v>
      </c>
      <c r="H2404" s="47">
        <v>2290</v>
      </c>
      <c r="I2404" s="47">
        <v>2818</v>
      </c>
      <c r="J2404" s="47">
        <v>2818</v>
      </c>
      <c r="K2404" s="47">
        <v>2042</v>
      </c>
      <c r="L2404" s="47">
        <v>2042</v>
      </c>
      <c r="O2404" s="47"/>
    </row>
    <row r="2405" spans="1:15" s="14" customFormat="1">
      <c r="A2405" s="14">
        <v>2399</v>
      </c>
      <c r="B2405" s="14">
        <v>314020</v>
      </c>
      <c r="C2405" s="14" t="s">
        <v>488</v>
      </c>
      <c r="D2405" s="14" t="s">
        <v>904</v>
      </c>
      <c r="E2405" s="14">
        <v>2013</v>
      </c>
      <c r="F2405" s="14" t="s">
        <v>1622</v>
      </c>
      <c r="G2405" s="14" t="s">
        <v>912</v>
      </c>
      <c r="H2405" s="47">
        <v>2371</v>
      </c>
      <c r="I2405" s="47">
        <v>2917</v>
      </c>
      <c r="J2405" s="47">
        <v>2917</v>
      </c>
      <c r="K2405" s="47">
        <v>2042</v>
      </c>
      <c r="L2405" s="47">
        <v>2042</v>
      </c>
      <c r="O2405" s="47"/>
    </row>
    <row r="2406" spans="1:15" s="14" customFormat="1">
      <c r="A2406" s="14">
        <v>2400</v>
      </c>
      <c r="B2406" s="14">
        <v>314020</v>
      </c>
      <c r="C2406" s="14" t="s">
        <v>488</v>
      </c>
      <c r="D2406" s="14" t="s">
        <v>904</v>
      </c>
      <c r="E2406" s="14">
        <v>2014</v>
      </c>
      <c r="F2406" s="14" t="s">
        <v>1622</v>
      </c>
      <c r="G2406" s="14" t="s">
        <v>912</v>
      </c>
      <c r="H2406" s="47">
        <v>2385</v>
      </c>
      <c r="I2406" s="47">
        <v>2934</v>
      </c>
      <c r="J2406" s="47">
        <v>2934</v>
      </c>
      <c r="K2406" s="47">
        <v>2046</v>
      </c>
      <c r="L2406" s="47">
        <v>2046</v>
      </c>
      <c r="O2406" s="47"/>
    </row>
    <row r="2407" spans="1:15" s="14" customFormat="1">
      <c r="A2407" s="14">
        <v>2401</v>
      </c>
      <c r="B2407" s="14">
        <v>314030</v>
      </c>
      <c r="C2407" s="14" t="s">
        <v>489</v>
      </c>
      <c r="D2407" s="14" t="s">
        <v>904</v>
      </c>
      <c r="E2407" s="14">
        <v>2007</v>
      </c>
      <c r="J2407" s="47">
        <v>3743</v>
      </c>
      <c r="O2407" s="47"/>
    </row>
    <row r="2408" spans="1:15" s="14" customFormat="1">
      <c r="A2408" s="14">
        <v>2402</v>
      </c>
      <c r="B2408" s="14">
        <v>314030</v>
      </c>
      <c r="C2408" s="14" t="s">
        <v>489</v>
      </c>
      <c r="D2408" s="14" t="s">
        <v>904</v>
      </c>
      <c r="E2408" s="14">
        <v>2008</v>
      </c>
      <c r="F2408" s="14" t="s">
        <v>1624</v>
      </c>
      <c r="G2408" s="14" t="s">
        <v>916</v>
      </c>
      <c r="H2408" s="47">
        <v>2684</v>
      </c>
      <c r="I2408" s="47">
        <v>3819</v>
      </c>
      <c r="J2408" s="47">
        <v>3819</v>
      </c>
      <c r="K2408" s="47">
        <v>2550</v>
      </c>
      <c r="L2408" s="47">
        <v>1650</v>
      </c>
      <c r="O2408" s="47"/>
    </row>
    <row r="2409" spans="1:15" s="14" customFormat="1">
      <c r="A2409" s="14">
        <v>2403</v>
      </c>
      <c r="B2409" s="14">
        <v>314030</v>
      </c>
      <c r="C2409" s="14" t="s">
        <v>489</v>
      </c>
      <c r="D2409" s="14" t="s">
        <v>904</v>
      </c>
      <c r="E2409" s="14">
        <v>2009</v>
      </c>
      <c r="F2409" s="14" t="s">
        <v>1624</v>
      </c>
      <c r="G2409" s="14" t="s">
        <v>916</v>
      </c>
      <c r="H2409" s="47">
        <v>2666</v>
      </c>
      <c r="I2409" s="47">
        <v>3793</v>
      </c>
      <c r="J2409" s="47">
        <v>3793</v>
      </c>
      <c r="K2409" s="47">
        <v>2800</v>
      </c>
      <c r="L2409" s="47">
        <v>2200</v>
      </c>
      <c r="O2409" s="47"/>
    </row>
    <row r="2410" spans="1:15" s="14" customFormat="1">
      <c r="A2410" s="14">
        <v>2404</v>
      </c>
      <c r="B2410" s="14">
        <v>314030</v>
      </c>
      <c r="C2410" s="14" t="s">
        <v>489</v>
      </c>
      <c r="D2410" s="14" t="s">
        <v>904</v>
      </c>
      <c r="E2410" s="14">
        <v>2010</v>
      </c>
      <c r="F2410" s="14" t="s">
        <v>1624</v>
      </c>
      <c r="G2410" s="14" t="s">
        <v>916</v>
      </c>
      <c r="H2410" s="47">
        <v>2844</v>
      </c>
      <c r="I2410" s="47">
        <v>4012</v>
      </c>
      <c r="J2410" s="47">
        <v>4012</v>
      </c>
      <c r="K2410" s="47">
        <v>4012</v>
      </c>
      <c r="L2410" s="47">
        <v>2844</v>
      </c>
      <c r="O2410" s="47"/>
    </row>
    <row r="2411" spans="1:15" s="14" customFormat="1">
      <c r="A2411" s="14">
        <v>2405</v>
      </c>
      <c r="B2411" s="14">
        <v>314030</v>
      </c>
      <c r="C2411" s="14" t="s">
        <v>489</v>
      </c>
      <c r="D2411" s="14" t="s">
        <v>904</v>
      </c>
      <c r="E2411" s="14">
        <v>2011</v>
      </c>
      <c r="J2411" s="47">
        <v>4010</v>
      </c>
      <c r="O2411" s="47"/>
    </row>
    <row r="2412" spans="1:15" s="14" customFormat="1">
      <c r="A2412" s="14">
        <v>2406</v>
      </c>
      <c r="B2412" s="14">
        <v>314030</v>
      </c>
      <c r="C2412" s="14" t="s">
        <v>489</v>
      </c>
      <c r="D2412" s="14" t="s">
        <v>904</v>
      </c>
      <c r="E2412" s="14">
        <v>2012</v>
      </c>
      <c r="F2412" s="14" t="s">
        <v>1625</v>
      </c>
      <c r="G2412" s="14" t="s">
        <v>914</v>
      </c>
      <c r="H2412" s="47">
        <v>2841</v>
      </c>
      <c r="I2412" s="47">
        <v>4008</v>
      </c>
      <c r="J2412" s="47">
        <v>4008</v>
      </c>
      <c r="K2412" s="47">
        <v>2558</v>
      </c>
      <c r="L2412" s="47">
        <v>2558</v>
      </c>
      <c r="O2412" s="47"/>
    </row>
    <row r="2413" spans="1:15" s="14" customFormat="1">
      <c r="A2413" s="14">
        <v>2407</v>
      </c>
      <c r="B2413" s="14">
        <v>314030</v>
      </c>
      <c r="C2413" s="14" t="s">
        <v>489</v>
      </c>
      <c r="D2413" s="14" t="s">
        <v>904</v>
      </c>
      <c r="E2413" s="14">
        <v>2013</v>
      </c>
      <c r="F2413" s="14" t="s">
        <v>1625</v>
      </c>
      <c r="G2413" s="14" t="s">
        <v>914</v>
      </c>
      <c r="H2413" s="47">
        <v>2924</v>
      </c>
      <c r="I2413" s="47">
        <v>4125</v>
      </c>
      <c r="J2413" s="47">
        <v>4125</v>
      </c>
      <c r="K2413" s="47">
        <v>3762</v>
      </c>
      <c r="L2413" s="47">
        <v>1200</v>
      </c>
      <c r="O2413" s="47"/>
    </row>
    <row r="2414" spans="1:15" s="14" customFormat="1">
      <c r="A2414" s="14">
        <v>2408</v>
      </c>
      <c r="B2414" s="14">
        <v>314030</v>
      </c>
      <c r="C2414" s="14" t="s">
        <v>489</v>
      </c>
      <c r="D2414" s="14" t="s">
        <v>904</v>
      </c>
      <c r="E2414" s="14">
        <v>2014</v>
      </c>
      <c r="F2414" s="14" t="s">
        <v>1624</v>
      </c>
      <c r="G2414" s="14" t="s">
        <v>916</v>
      </c>
      <c r="H2414" s="47">
        <v>2925</v>
      </c>
      <c r="I2414" s="47">
        <v>4126</v>
      </c>
      <c r="J2414" s="47">
        <v>4126</v>
      </c>
      <c r="K2414" s="47">
        <v>3770</v>
      </c>
      <c r="L2414" s="47">
        <v>1260</v>
      </c>
      <c r="O2414" s="47"/>
    </row>
    <row r="2415" spans="1:15" s="14" customFormat="1">
      <c r="A2415" s="14">
        <v>2409</v>
      </c>
      <c r="B2415" s="14">
        <v>314040</v>
      </c>
      <c r="C2415" s="14" t="s">
        <v>490</v>
      </c>
      <c r="D2415" s="14" t="s">
        <v>904</v>
      </c>
      <c r="E2415" s="14">
        <v>2007</v>
      </c>
      <c r="J2415" s="47">
        <v>3100</v>
      </c>
      <c r="O2415" s="47"/>
    </row>
    <row r="2416" spans="1:15" s="14" customFormat="1">
      <c r="A2416" s="14">
        <v>2410</v>
      </c>
      <c r="B2416" s="14">
        <v>314040</v>
      </c>
      <c r="C2416" s="14" t="s">
        <v>490</v>
      </c>
      <c r="D2416" s="14" t="s">
        <v>904</v>
      </c>
      <c r="E2416" s="14">
        <v>2008</v>
      </c>
      <c r="J2416" s="47">
        <v>3171</v>
      </c>
      <c r="O2416" s="47"/>
    </row>
    <row r="2417" spans="1:15" s="14" customFormat="1">
      <c r="A2417" s="14">
        <v>2411</v>
      </c>
      <c r="B2417" s="14">
        <v>314040</v>
      </c>
      <c r="C2417" s="14" t="s">
        <v>490</v>
      </c>
      <c r="D2417" s="14" t="s">
        <v>904</v>
      </c>
      <c r="E2417" s="14">
        <v>2009</v>
      </c>
      <c r="J2417" s="47">
        <v>3156</v>
      </c>
      <c r="O2417" s="47"/>
    </row>
    <row r="2418" spans="1:15" s="14" customFormat="1">
      <c r="A2418" s="14">
        <v>2412</v>
      </c>
      <c r="B2418" s="14">
        <v>314040</v>
      </c>
      <c r="C2418" s="14" t="s">
        <v>490</v>
      </c>
      <c r="D2418" s="14" t="s">
        <v>904</v>
      </c>
      <c r="E2418" s="14">
        <v>2010</v>
      </c>
      <c r="J2418" s="47">
        <v>2968</v>
      </c>
      <c r="O2418" s="47"/>
    </row>
    <row r="2419" spans="1:15" s="14" customFormat="1">
      <c r="A2419" s="14">
        <v>2413</v>
      </c>
      <c r="B2419" s="14">
        <v>314040</v>
      </c>
      <c r="C2419" s="14" t="s">
        <v>490</v>
      </c>
      <c r="D2419" s="14" t="s">
        <v>904</v>
      </c>
      <c r="E2419" s="14">
        <v>2011</v>
      </c>
      <c r="J2419" s="47">
        <v>2944</v>
      </c>
      <c r="O2419" s="47"/>
    </row>
    <row r="2420" spans="1:15" s="14" customFormat="1">
      <c r="A2420" s="14">
        <v>2414</v>
      </c>
      <c r="B2420" s="14">
        <v>314040</v>
      </c>
      <c r="C2420" s="14" t="s">
        <v>490</v>
      </c>
      <c r="D2420" s="14" t="s">
        <v>904</v>
      </c>
      <c r="E2420" s="14">
        <v>2012</v>
      </c>
      <c r="F2420" s="14" t="s">
        <v>1627</v>
      </c>
      <c r="G2420" s="14" t="s">
        <v>916</v>
      </c>
      <c r="H2420" s="47">
        <v>1531</v>
      </c>
      <c r="I2420" s="47">
        <v>2919</v>
      </c>
      <c r="J2420" s="47">
        <v>2919</v>
      </c>
      <c r="K2420" s="47">
        <v>2000</v>
      </c>
      <c r="L2420" s="47">
        <v>1500</v>
      </c>
      <c r="O2420" s="47"/>
    </row>
    <row r="2421" spans="1:15" s="14" customFormat="1">
      <c r="A2421" s="14">
        <v>2415</v>
      </c>
      <c r="B2421" s="14">
        <v>314040</v>
      </c>
      <c r="C2421" s="14" t="s">
        <v>490</v>
      </c>
      <c r="D2421" s="14" t="s">
        <v>904</v>
      </c>
      <c r="E2421" s="14">
        <v>2013</v>
      </c>
      <c r="F2421" s="14" t="s">
        <v>1627</v>
      </c>
      <c r="G2421" s="14" t="s">
        <v>916</v>
      </c>
      <c r="H2421" s="47">
        <v>1563</v>
      </c>
      <c r="I2421" s="47">
        <v>2979</v>
      </c>
      <c r="J2421" s="47">
        <v>2979</v>
      </c>
      <c r="K2421" s="47">
        <v>2000</v>
      </c>
      <c r="L2421" s="47">
        <v>1550</v>
      </c>
      <c r="O2421" s="47"/>
    </row>
    <row r="2422" spans="1:15" s="14" customFormat="1">
      <c r="A2422" s="14">
        <v>2416</v>
      </c>
      <c r="B2422" s="14">
        <v>314040</v>
      </c>
      <c r="C2422" s="14" t="s">
        <v>490</v>
      </c>
      <c r="D2422" s="14" t="s">
        <v>904</v>
      </c>
      <c r="E2422" s="14">
        <v>2014</v>
      </c>
      <c r="F2422" s="14" t="s">
        <v>1626</v>
      </c>
      <c r="G2422" s="14" t="s">
        <v>914</v>
      </c>
      <c r="H2422" s="47">
        <v>1552</v>
      </c>
      <c r="I2422" s="47">
        <v>2958</v>
      </c>
      <c r="J2422" s="47">
        <v>2958</v>
      </c>
      <c r="K2422" s="47">
        <v>2000</v>
      </c>
      <c r="L2422" s="47">
        <v>1550</v>
      </c>
      <c r="O2422" s="47"/>
    </row>
    <row r="2423" spans="1:15">
      <c r="A2423">
        <v>2417</v>
      </c>
      <c r="B2423">
        <v>314050</v>
      </c>
      <c r="C2423" t="s">
        <v>491</v>
      </c>
      <c r="D2423" t="s">
        <v>904</v>
      </c>
      <c r="E2423">
        <v>2007</v>
      </c>
      <c r="F2423" t="s">
        <v>905</v>
      </c>
      <c r="G2423" t="s">
        <v>916</v>
      </c>
      <c r="H2423" s="1">
        <v>10010</v>
      </c>
      <c r="I2423" s="1">
        <v>12165</v>
      </c>
      <c r="J2423" s="1">
        <v>12165</v>
      </c>
      <c r="K2423">
        <v>577</v>
      </c>
      <c r="L2423">
        <v>577</v>
      </c>
      <c r="O2423" s="1"/>
    </row>
    <row r="2424" spans="1:15">
      <c r="A2424">
        <v>2418</v>
      </c>
      <c r="B2424">
        <v>314050</v>
      </c>
      <c r="C2424" t="s">
        <v>491</v>
      </c>
      <c r="D2424" t="s">
        <v>904</v>
      </c>
      <c r="E2424">
        <v>2008</v>
      </c>
      <c r="F2424" t="s">
        <v>905</v>
      </c>
      <c r="G2424" t="s">
        <v>916</v>
      </c>
      <c r="H2424" s="1">
        <v>10362</v>
      </c>
      <c r="I2424" s="1">
        <v>12593</v>
      </c>
      <c r="J2424" s="1">
        <v>12593</v>
      </c>
      <c r="K2424">
        <v>993</v>
      </c>
      <c r="L2424">
        <v>993</v>
      </c>
      <c r="O2424" s="1">
        <v>22</v>
      </c>
    </row>
    <row r="2425" spans="1:15">
      <c r="A2425">
        <v>2419</v>
      </c>
      <c r="B2425">
        <v>314050</v>
      </c>
      <c r="C2425" t="s">
        <v>491</v>
      </c>
      <c r="D2425" t="s">
        <v>904</v>
      </c>
      <c r="E2425">
        <v>2009</v>
      </c>
      <c r="F2425" t="s">
        <v>1628</v>
      </c>
      <c r="G2425" t="s">
        <v>914</v>
      </c>
      <c r="H2425" s="1">
        <v>10419</v>
      </c>
      <c r="I2425" s="1">
        <v>12662</v>
      </c>
      <c r="J2425" s="1">
        <v>12662</v>
      </c>
      <c r="K2425" s="1">
        <v>4481</v>
      </c>
      <c r="L2425" s="1">
        <v>4481</v>
      </c>
      <c r="O2425" s="1">
        <v>14</v>
      </c>
    </row>
    <row r="2426" spans="1:15">
      <c r="A2426">
        <v>2420</v>
      </c>
      <c r="B2426">
        <v>314050</v>
      </c>
      <c r="C2426" t="s">
        <v>491</v>
      </c>
      <c r="D2426" t="s">
        <v>904</v>
      </c>
      <c r="E2426">
        <v>2010</v>
      </c>
      <c r="F2426" t="s">
        <v>905</v>
      </c>
      <c r="G2426" t="s">
        <v>916</v>
      </c>
      <c r="H2426" s="1">
        <v>11010</v>
      </c>
      <c r="I2426" s="1">
        <v>12611</v>
      </c>
      <c r="J2426" s="1">
        <v>12611</v>
      </c>
      <c r="K2426" s="1">
        <v>8237</v>
      </c>
      <c r="L2426" s="1">
        <v>8237</v>
      </c>
      <c r="O2426" s="1">
        <v>24</v>
      </c>
    </row>
    <row r="2427" spans="1:15">
      <c r="A2427">
        <v>2421</v>
      </c>
      <c r="B2427">
        <v>314050</v>
      </c>
      <c r="C2427" t="s">
        <v>491</v>
      </c>
      <c r="D2427" t="s">
        <v>904</v>
      </c>
      <c r="E2427">
        <v>2011</v>
      </c>
      <c r="F2427" t="s">
        <v>905</v>
      </c>
      <c r="G2427" t="s">
        <v>916</v>
      </c>
      <c r="H2427" s="1">
        <v>11063</v>
      </c>
      <c r="I2427" s="1">
        <v>12672</v>
      </c>
      <c r="J2427" s="1">
        <v>12672</v>
      </c>
      <c r="K2427" s="1">
        <v>11048</v>
      </c>
      <c r="L2427" s="1">
        <v>11048</v>
      </c>
      <c r="O2427" s="1">
        <v>36</v>
      </c>
    </row>
    <row r="2428" spans="1:15">
      <c r="A2428">
        <v>2422</v>
      </c>
      <c r="B2428">
        <v>314050</v>
      </c>
      <c r="C2428" t="s">
        <v>491</v>
      </c>
      <c r="D2428" t="s">
        <v>904</v>
      </c>
      <c r="E2428">
        <v>2012</v>
      </c>
      <c r="F2428" t="s">
        <v>1628</v>
      </c>
      <c r="G2428" t="s">
        <v>914</v>
      </c>
      <c r="H2428" s="1">
        <v>11115</v>
      </c>
      <c r="I2428" s="1">
        <v>12731</v>
      </c>
      <c r="J2428" s="1">
        <v>12731</v>
      </c>
      <c r="K2428" s="1">
        <v>5455</v>
      </c>
      <c r="L2428" s="1">
        <v>5455</v>
      </c>
      <c r="O2428" s="1">
        <v>39</v>
      </c>
    </row>
    <row r="2429" spans="1:15">
      <c r="A2429">
        <v>2423</v>
      </c>
      <c r="B2429">
        <v>314050</v>
      </c>
      <c r="C2429" t="s">
        <v>491</v>
      </c>
      <c r="D2429" t="s">
        <v>904</v>
      </c>
      <c r="E2429">
        <v>2013</v>
      </c>
      <c r="F2429" t="s">
        <v>905</v>
      </c>
      <c r="G2429" t="s">
        <v>916</v>
      </c>
      <c r="H2429" s="1">
        <v>11507</v>
      </c>
      <c r="I2429" s="1">
        <v>13180</v>
      </c>
      <c r="J2429" s="1">
        <v>13180</v>
      </c>
      <c r="K2429" s="1">
        <v>5997</v>
      </c>
      <c r="L2429" s="1">
        <v>5997</v>
      </c>
      <c r="O2429" s="1">
        <v>19</v>
      </c>
    </row>
    <row r="2430" spans="1:15">
      <c r="A2430">
        <v>2424</v>
      </c>
      <c r="B2430">
        <v>314050</v>
      </c>
      <c r="C2430" t="s">
        <v>491</v>
      </c>
      <c r="D2430" t="s">
        <v>904</v>
      </c>
      <c r="E2430">
        <v>2014</v>
      </c>
      <c r="F2430" t="s">
        <v>905</v>
      </c>
      <c r="G2430" t="s">
        <v>916</v>
      </c>
      <c r="H2430" s="1">
        <v>11566</v>
      </c>
      <c r="I2430" s="1">
        <v>13248</v>
      </c>
      <c r="J2430" s="1">
        <v>13248</v>
      </c>
      <c r="K2430" s="1">
        <v>7372</v>
      </c>
      <c r="L2430" s="1">
        <v>7372</v>
      </c>
      <c r="O2430" s="1">
        <v>13</v>
      </c>
    </row>
    <row r="2431" spans="1:15" s="14" customFormat="1">
      <c r="A2431" s="14">
        <v>2425</v>
      </c>
      <c r="B2431" s="14">
        <v>314055</v>
      </c>
      <c r="C2431" s="14" t="s">
        <v>493</v>
      </c>
      <c r="D2431" s="14" t="s">
        <v>904</v>
      </c>
      <c r="E2431" s="14">
        <v>2007</v>
      </c>
      <c r="F2431" s="14" t="s">
        <v>905</v>
      </c>
      <c r="G2431" s="14" t="s">
        <v>906</v>
      </c>
      <c r="J2431" s="47">
        <v>7458</v>
      </c>
      <c r="O2431" s="47"/>
    </row>
    <row r="2432" spans="1:15" s="14" customFormat="1">
      <c r="A2432" s="14">
        <v>2426</v>
      </c>
      <c r="B2432" s="14">
        <v>314055</v>
      </c>
      <c r="C2432" s="14" t="s">
        <v>493</v>
      </c>
      <c r="D2432" s="14" t="s">
        <v>904</v>
      </c>
      <c r="E2432" s="14">
        <v>2008</v>
      </c>
      <c r="F2432" s="14" t="s">
        <v>905</v>
      </c>
      <c r="G2432" s="14" t="s">
        <v>916</v>
      </c>
      <c r="H2432" s="47">
        <v>6320</v>
      </c>
      <c r="I2432" s="47">
        <v>7742</v>
      </c>
      <c r="J2432" s="47">
        <v>7742</v>
      </c>
      <c r="K2432" s="47">
        <v>4792</v>
      </c>
      <c r="L2432" s="47">
        <v>4792</v>
      </c>
      <c r="O2432" s="47"/>
    </row>
    <row r="2433" spans="1:15" s="14" customFormat="1">
      <c r="A2433" s="14">
        <v>2427</v>
      </c>
      <c r="B2433" s="14">
        <v>314055</v>
      </c>
      <c r="C2433" s="14" t="s">
        <v>493</v>
      </c>
      <c r="D2433" s="14" t="s">
        <v>904</v>
      </c>
      <c r="E2433" s="14">
        <v>2009</v>
      </c>
      <c r="F2433" s="14" t="s">
        <v>905</v>
      </c>
      <c r="G2433" s="14" t="s">
        <v>916</v>
      </c>
      <c r="H2433" s="47">
        <v>6369</v>
      </c>
      <c r="I2433" s="47">
        <v>7802</v>
      </c>
      <c r="J2433" s="47">
        <v>7802</v>
      </c>
      <c r="K2433" s="47">
        <v>4961</v>
      </c>
      <c r="L2433" s="47">
        <v>4961</v>
      </c>
      <c r="O2433" s="47"/>
    </row>
    <row r="2434" spans="1:15" s="14" customFormat="1">
      <c r="A2434" s="14">
        <v>2428</v>
      </c>
      <c r="B2434" s="14">
        <v>314055</v>
      </c>
      <c r="C2434" s="14" t="s">
        <v>493</v>
      </c>
      <c r="D2434" s="14" t="s">
        <v>904</v>
      </c>
      <c r="E2434" s="14">
        <v>2010</v>
      </c>
      <c r="F2434" s="14" t="s">
        <v>905</v>
      </c>
      <c r="G2434" s="14" t="s">
        <v>916</v>
      </c>
      <c r="H2434" s="47">
        <v>6388</v>
      </c>
      <c r="I2434" s="47">
        <v>7874</v>
      </c>
      <c r="J2434" s="47">
        <v>7874</v>
      </c>
      <c r="K2434" s="47">
        <v>5206</v>
      </c>
      <c r="L2434" s="47">
        <v>5206</v>
      </c>
      <c r="O2434" s="47"/>
    </row>
    <row r="2435" spans="1:15" s="14" customFormat="1">
      <c r="A2435" s="14">
        <v>2429</v>
      </c>
      <c r="B2435" s="14">
        <v>314055</v>
      </c>
      <c r="C2435" s="14" t="s">
        <v>493</v>
      </c>
      <c r="D2435" s="14" t="s">
        <v>904</v>
      </c>
      <c r="E2435" s="14">
        <v>2011</v>
      </c>
      <c r="F2435" s="14" t="s">
        <v>905</v>
      </c>
      <c r="G2435" s="14" t="s">
        <v>916</v>
      </c>
      <c r="H2435" s="47">
        <v>6437</v>
      </c>
      <c r="I2435" s="47">
        <v>7935</v>
      </c>
      <c r="J2435" s="47">
        <v>7935</v>
      </c>
      <c r="K2435" s="47">
        <v>6029</v>
      </c>
      <c r="L2435" s="47">
        <v>6029</v>
      </c>
      <c r="O2435" s="47"/>
    </row>
    <row r="2436" spans="1:15" s="14" customFormat="1">
      <c r="A2436" s="14">
        <v>2430</v>
      </c>
      <c r="B2436" s="14">
        <v>314055</v>
      </c>
      <c r="C2436" s="14" t="s">
        <v>493</v>
      </c>
      <c r="D2436" s="14" t="s">
        <v>904</v>
      </c>
      <c r="E2436" s="14">
        <v>2012</v>
      </c>
      <c r="F2436" s="14" t="s">
        <v>1629</v>
      </c>
      <c r="G2436" s="14" t="s">
        <v>914</v>
      </c>
      <c r="H2436" s="47">
        <v>6485</v>
      </c>
      <c r="I2436" s="47">
        <v>7994</v>
      </c>
      <c r="J2436" s="47">
        <v>7994</v>
      </c>
      <c r="K2436" s="47">
        <v>6485</v>
      </c>
      <c r="L2436" s="47">
        <v>6485</v>
      </c>
      <c r="O2436" s="47"/>
    </row>
    <row r="2437" spans="1:15" s="14" customFormat="1">
      <c r="A2437" s="14">
        <v>2431</v>
      </c>
      <c r="B2437" s="14">
        <v>314055</v>
      </c>
      <c r="C2437" s="14" t="s">
        <v>493</v>
      </c>
      <c r="D2437" s="14" t="s">
        <v>904</v>
      </c>
      <c r="E2437" s="14">
        <v>2013</v>
      </c>
      <c r="F2437" s="14" t="s">
        <v>1629</v>
      </c>
      <c r="G2437" s="14" t="s">
        <v>914</v>
      </c>
      <c r="H2437" s="47">
        <v>6733</v>
      </c>
      <c r="I2437" s="47">
        <v>8299</v>
      </c>
      <c r="J2437" s="47">
        <v>8299</v>
      </c>
      <c r="K2437" s="47">
        <v>6733</v>
      </c>
      <c r="L2437" s="47">
        <v>6733</v>
      </c>
      <c r="O2437" s="47"/>
    </row>
    <row r="2438" spans="1:15" s="14" customFormat="1">
      <c r="A2438" s="14">
        <v>2432</v>
      </c>
      <c r="B2438" s="14">
        <v>314055</v>
      </c>
      <c r="C2438" s="14" t="s">
        <v>493</v>
      </c>
      <c r="D2438" s="14" t="s">
        <v>904</v>
      </c>
      <c r="E2438" s="14">
        <v>2014</v>
      </c>
      <c r="F2438" s="14" t="s">
        <v>1629</v>
      </c>
      <c r="G2438" s="14" t="s">
        <v>914</v>
      </c>
      <c r="H2438" s="47">
        <v>6785</v>
      </c>
      <c r="I2438" s="47">
        <v>8363</v>
      </c>
      <c r="J2438" s="47">
        <v>8363</v>
      </c>
      <c r="K2438" s="47">
        <v>6785</v>
      </c>
      <c r="L2438" s="47">
        <v>6785</v>
      </c>
      <c r="O2438" s="47"/>
    </row>
    <row r="2439" spans="1:15">
      <c r="A2439">
        <v>2433</v>
      </c>
      <c r="B2439">
        <v>314070</v>
      </c>
      <c r="C2439" t="s">
        <v>495</v>
      </c>
      <c r="D2439" t="s">
        <v>904</v>
      </c>
      <c r="E2439">
        <v>2007</v>
      </c>
      <c r="F2439" t="s">
        <v>905</v>
      </c>
      <c r="G2439" t="s">
        <v>906</v>
      </c>
      <c r="J2439" s="1">
        <v>25627</v>
      </c>
      <c r="O2439" s="1"/>
    </row>
    <row r="2440" spans="1:15">
      <c r="A2440">
        <v>2434</v>
      </c>
      <c r="B2440">
        <v>314070</v>
      </c>
      <c r="C2440" t="s">
        <v>495</v>
      </c>
      <c r="D2440" t="s">
        <v>904</v>
      </c>
      <c r="E2440">
        <v>2008</v>
      </c>
      <c r="F2440" t="s">
        <v>905</v>
      </c>
      <c r="G2440" t="s">
        <v>906</v>
      </c>
      <c r="J2440" s="1">
        <v>26631</v>
      </c>
      <c r="O2440" s="1">
        <v>43</v>
      </c>
    </row>
    <row r="2441" spans="1:15">
      <c r="A2441">
        <v>2435</v>
      </c>
      <c r="B2441">
        <v>314070</v>
      </c>
      <c r="C2441" t="s">
        <v>495</v>
      </c>
      <c r="D2441" t="s">
        <v>904</v>
      </c>
      <c r="E2441">
        <v>2009</v>
      </c>
      <c r="F2441" t="s">
        <v>905</v>
      </c>
      <c r="G2441" t="s">
        <v>906</v>
      </c>
      <c r="J2441" s="1">
        <v>26862</v>
      </c>
      <c r="O2441" s="1">
        <v>31</v>
      </c>
    </row>
    <row r="2442" spans="1:15">
      <c r="A2442">
        <v>2436</v>
      </c>
      <c r="B2442">
        <v>314070</v>
      </c>
      <c r="C2442" t="s">
        <v>495</v>
      </c>
      <c r="D2442" t="s">
        <v>904</v>
      </c>
      <c r="E2442">
        <v>2010</v>
      </c>
      <c r="F2442" t="s">
        <v>1631</v>
      </c>
      <c r="G2442" t="s">
        <v>914</v>
      </c>
      <c r="H2442" s="1">
        <v>24679</v>
      </c>
      <c r="I2442" s="1">
        <v>27856</v>
      </c>
      <c r="J2442" s="1">
        <v>27856</v>
      </c>
      <c r="K2442" s="1">
        <v>18392</v>
      </c>
      <c r="L2442" s="1">
        <v>18392</v>
      </c>
      <c r="O2442" s="1">
        <v>33</v>
      </c>
    </row>
    <row r="2443" spans="1:15">
      <c r="A2443">
        <v>2437</v>
      </c>
      <c r="B2443">
        <v>314070</v>
      </c>
      <c r="C2443" t="s">
        <v>495</v>
      </c>
      <c r="D2443" t="s">
        <v>904</v>
      </c>
      <c r="E2443">
        <v>2011</v>
      </c>
      <c r="F2443" t="s">
        <v>1631</v>
      </c>
      <c r="G2443" t="s">
        <v>914</v>
      </c>
      <c r="H2443" s="1">
        <v>24931</v>
      </c>
      <c r="I2443" s="1">
        <v>28141</v>
      </c>
      <c r="J2443" s="1">
        <v>28141</v>
      </c>
      <c r="K2443" s="1">
        <v>19318</v>
      </c>
      <c r="L2443" s="1">
        <v>19318</v>
      </c>
      <c r="O2443" s="1">
        <v>15</v>
      </c>
    </row>
    <row r="2444" spans="1:15">
      <c r="A2444">
        <v>2438</v>
      </c>
      <c r="B2444">
        <v>314070</v>
      </c>
      <c r="C2444" t="s">
        <v>495</v>
      </c>
      <c r="D2444" t="s">
        <v>904</v>
      </c>
      <c r="E2444">
        <v>2012</v>
      </c>
      <c r="F2444" t="s">
        <v>1631</v>
      </c>
      <c r="G2444" t="s">
        <v>914</v>
      </c>
      <c r="H2444" s="1">
        <v>25176</v>
      </c>
      <c r="I2444" s="1">
        <v>28417</v>
      </c>
      <c r="J2444" s="1">
        <v>28417</v>
      </c>
      <c r="K2444" s="1">
        <v>20158</v>
      </c>
      <c r="L2444" s="1">
        <v>20158</v>
      </c>
      <c r="O2444" s="1"/>
    </row>
    <row r="2445" spans="1:15">
      <c r="A2445">
        <v>2439</v>
      </c>
      <c r="B2445">
        <v>314070</v>
      </c>
      <c r="C2445" t="s">
        <v>495</v>
      </c>
      <c r="D2445" t="s">
        <v>904</v>
      </c>
      <c r="E2445">
        <v>2013</v>
      </c>
      <c r="F2445" t="s">
        <v>1631</v>
      </c>
      <c r="G2445" t="s">
        <v>914</v>
      </c>
      <c r="H2445" s="1">
        <v>26205</v>
      </c>
      <c r="I2445" s="1">
        <v>29578</v>
      </c>
      <c r="J2445" s="1">
        <v>29578</v>
      </c>
      <c r="K2445" s="1">
        <v>20686</v>
      </c>
      <c r="L2445" s="1">
        <v>20686</v>
      </c>
      <c r="O2445" s="1">
        <v>5</v>
      </c>
    </row>
    <row r="2446" spans="1:15">
      <c r="A2446">
        <v>2440</v>
      </c>
      <c r="B2446">
        <v>314070</v>
      </c>
      <c r="C2446" t="s">
        <v>495</v>
      </c>
      <c r="D2446" t="s">
        <v>904</v>
      </c>
      <c r="E2446">
        <v>2014</v>
      </c>
      <c r="F2446" t="s">
        <v>905</v>
      </c>
      <c r="G2446" t="s">
        <v>916</v>
      </c>
      <c r="H2446" s="1">
        <v>26466</v>
      </c>
      <c r="I2446" s="1">
        <v>29873</v>
      </c>
      <c r="J2446" s="1">
        <v>29873</v>
      </c>
      <c r="K2446" s="1">
        <v>21095</v>
      </c>
      <c r="L2446" s="1">
        <v>21095</v>
      </c>
      <c r="O2446" s="1">
        <v>4</v>
      </c>
    </row>
    <row r="2447" spans="1:15">
      <c r="A2447">
        <v>2441</v>
      </c>
      <c r="B2447">
        <v>314110</v>
      </c>
      <c r="C2447" t="s">
        <v>501</v>
      </c>
      <c r="D2447" t="s">
        <v>904</v>
      </c>
      <c r="E2447">
        <v>2007</v>
      </c>
      <c r="F2447" t="s">
        <v>905</v>
      </c>
      <c r="G2447" t="s">
        <v>916</v>
      </c>
      <c r="H2447" s="1">
        <v>30056</v>
      </c>
      <c r="I2447" s="1">
        <v>33317</v>
      </c>
      <c r="J2447" s="1">
        <v>33317</v>
      </c>
      <c r="K2447" s="1">
        <v>18057</v>
      </c>
      <c r="L2447" s="1">
        <v>18057</v>
      </c>
      <c r="O2447" s="1"/>
    </row>
    <row r="2448" spans="1:15">
      <c r="A2448">
        <v>2442</v>
      </c>
      <c r="B2448">
        <v>314110</v>
      </c>
      <c r="C2448" t="s">
        <v>501</v>
      </c>
      <c r="D2448" t="s">
        <v>904</v>
      </c>
      <c r="E2448">
        <v>2008</v>
      </c>
      <c r="F2448" t="s">
        <v>905</v>
      </c>
      <c r="G2448" t="s">
        <v>916</v>
      </c>
      <c r="H2448" s="1">
        <v>31384</v>
      </c>
      <c r="I2448" s="1">
        <v>34789</v>
      </c>
      <c r="J2448" s="1">
        <v>34789</v>
      </c>
      <c r="K2448" s="1">
        <v>20223</v>
      </c>
      <c r="L2448" s="1">
        <v>20223</v>
      </c>
      <c r="O2448" s="1">
        <v>63</v>
      </c>
    </row>
    <row r="2449" spans="1:15">
      <c r="A2449">
        <v>2443</v>
      </c>
      <c r="B2449">
        <v>314110</v>
      </c>
      <c r="C2449" t="s">
        <v>501</v>
      </c>
      <c r="D2449" t="s">
        <v>904</v>
      </c>
      <c r="E2449">
        <v>2009</v>
      </c>
      <c r="F2449" t="s">
        <v>905</v>
      </c>
      <c r="G2449" t="s">
        <v>916</v>
      </c>
      <c r="H2449" s="1">
        <v>31784</v>
      </c>
      <c r="I2449" s="1">
        <v>35233</v>
      </c>
      <c r="J2449" s="1">
        <v>35233</v>
      </c>
      <c r="K2449" s="1">
        <v>25442</v>
      </c>
      <c r="L2449" s="1">
        <v>25442</v>
      </c>
      <c r="O2449" s="1">
        <v>32</v>
      </c>
    </row>
    <row r="2450" spans="1:15">
      <c r="A2450">
        <v>2444</v>
      </c>
      <c r="B2450">
        <v>314110</v>
      </c>
      <c r="C2450" t="s">
        <v>501</v>
      </c>
      <c r="D2450" t="s">
        <v>904</v>
      </c>
      <c r="E2450">
        <v>2010</v>
      </c>
      <c r="F2450" t="s">
        <v>905</v>
      </c>
      <c r="G2450" t="s">
        <v>916</v>
      </c>
      <c r="H2450" s="1">
        <v>30877</v>
      </c>
      <c r="I2450" s="1">
        <v>33955</v>
      </c>
      <c r="J2450" s="1">
        <v>33955</v>
      </c>
      <c r="K2450" s="1">
        <v>26961</v>
      </c>
      <c r="L2450" s="1">
        <v>26961</v>
      </c>
      <c r="O2450" s="1">
        <v>66</v>
      </c>
    </row>
    <row r="2451" spans="1:15">
      <c r="A2451">
        <v>2445</v>
      </c>
      <c r="B2451">
        <v>314110</v>
      </c>
      <c r="C2451" t="s">
        <v>501</v>
      </c>
      <c r="D2451" t="s">
        <v>904</v>
      </c>
      <c r="E2451">
        <v>2011</v>
      </c>
      <c r="F2451" t="s">
        <v>905</v>
      </c>
      <c r="G2451" t="s">
        <v>916</v>
      </c>
      <c r="H2451" s="1">
        <v>31186</v>
      </c>
      <c r="I2451" s="1">
        <v>34295</v>
      </c>
      <c r="J2451" s="1">
        <v>34295</v>
      </c>
      <c r="K2451" s="1">
        <v>27881</v>
      </c>
      <c r="L2451" s="1">
        <v>27881</v>
      </c>
      <c r="O2451" s="1">
        <v>6</v>
      </c>
    </row>
    <row r="2452" spans="1:15">
      <c r="A2452">
        <v>2446</v>
      </c>
      <c r="B2452">
        <v>314110</v>
      </c>
      <c r="C2452" t="s">
        <v>501</v>
      </c>
      <c r="D2452" t="s">
        <v>904</v>
      </c>
      <c r="E2452">
        <v>2012</v>
      </c>
      <c r="F2452" t="s">
        <v>905</v>
      </c>
      <c r="G2452" t="s">
        <v>916</v>
      </c>
      <c r="H2452" s="1">
        <v>31485</v>
      </c>
      <c r="I2452" s="1">
        <v>34624</v>
      </c>
      <c r="J2452" s="1">
        <v>34624</v>
      </c>
      <c r="K2452" s="1">
        <v>26317</v>
      </c>
      <c r="L2452" s="1">
        <v>26317</v>
      </c>
      <c r="O2452" s="1">
        <v>27</v>
      </c>
    </row>
    <row r="2453" spans="1:15">
      <c r="A2453">
        <v>2447</v>
      </c>
      <c r="B2453">
        <v>314110</v>
      </c>
      <c r="C2453" t="s">
        <v>501</v>
      </c>
      <c r="D2453" t="s">
        <v>904</v>
      </c>
      <c r="E2453">
        <v>2013</v>
      </c>
      <c r="F2453" t="s">
        <v>1635</v>
      </c>
      <c r="G2453" t="s">
        <v>914</v>
      </c>
      <c r="H2453" s="1">
        <v>32765</v>
      </c>
      <c r="I2453" s="1">
        <v>36031</v>
      </c>
      <c r="J2453" s="1">
        <v>36031</v>
      </c>
      <c r="K2453" s="1">
        <v>27213</v>
      </c>
      <c r="L2453" s="1">
        <v>27213</v>
      </c>
      <c r="O2453" s="1">
        <v>9</v>
      </c>
    </row>
    <row r="2454" spans="1:15">
      <c r="A2454">
        <v>2448</v>
      </c>
      <c r="B2454">
        <v>314110</v>
      </c>
      <c r="C2454" t="s">
        <v>501</v>
      </c>
      <c r="D2454" t="s">
        <v>904</v>
      </c>
      <c r="E2454">
        <v>2014</v>
      </c>
      <c r="F2454" t="s">
        <v>905</v>
      </c>
      <c r="G2454" t="s">
        <v>916</v>
      </c>
      <c r="H2454" s="1">
        <v>33084</v>
      </c>
      <c r="I2454" s="1">
        <v>36382</v>
      </c>
      <c r="J2454" s="1">
        <v>36382</v>
      </c>
      <c r="K2454" s="1">
        <v>28711</v>
      </c>
      <c r="L2454" s="1">
        <v>28711</v>
      </c>
      <c r="O2454" s="1">
        <v>29</v>
      </c>
    </row>
    <row r="2455" spans="1:15">
      <c r="A2455">
        <v>2449</v>
      </c>
      <c r="B2455">
        <v>314120</v>
      </c>
      <c r="C2455" t="s">
        <v>502</v>
      </c>
      <c r="D2455" t="s">
        <v>904</v>
      </c>
      <c r="E2455">
        <v>2007</v>
      </c>
      <c r="F2455" t="s">
        <v>905</v>
      </c>
      <c r="G2455" t="s">
        <v>906</v>
      </c>
      <c r="J2455" s="1">
        <v>3700</v>
      </c>
      <c r="O2455" s="1"/>
    </row>
    <row r="2456" spans="1:15">
      <c r="A2456">
        <v>2450</v>
      </c>
      <c r="B2456">
        <v>314120</v>
      </c>
      <c r="C2456" t="s">
        <v>502</v>
      </c>
      <c r="D2456" t="s">
        <v>904</v>
      </c>
      <c r="E2456">
        <v>2008</v>
      </c>
      <c r="F2456" t="s">
        <v>905</v>
      </c>
      <c r="G2456" t="s">
        <v>906</v>
      </c>
      <c r="J2456" s="1">
        <v>3797</v>
      </c>
      <c r="O2456" s="1">
        <v>4</v>
      </c>
    </row>
    <row r="2457" spans="1:15">
      <c r="A2457">
        <v>2451</v>
      </c>
      <c r="B2457">
        <v>314120</v>
      </c>
      <c r="C2457" t="s">
        <v>502</v>
      </c>
      <c r="D2457" t="s">
        <v>904</v>
      </c>
      <c r="E2457">
        <v>2009</v>
      </c>
      <c r="F2457" t="s">
        <v>905</v>
      </c>
      <c r="G2457" t="s">
        <v>906</v>
      </c>
      <c r="H2457" s="1">
        <v>2820</v>
      </c>
      <c r="I2457" s="1">
        <v>3789</v>
      </c>
      <c r="J2457" s="1">
        <v>3789</v>
      </c>
      <c r="O2457" s="1"/>
    </row>
    <row r="2458" spans="1:15">
      <c r="A2458">
        <v>2452</v>
      </c>
      <c r="B2458">
        <v>314120</v>
      </c>
      <c r="C2458" t="s">
        <v>502</v>
      </c>
      <c r="D2458" t="s">
        <v>904</v>
      </c>
      <c r="E2458">
        <v>2010</v>
      </c>
      <c r="F2458" t="s">
        <v>1637</v>
      </c>
      <c r="G2458" t="s">
        <v>908</v>
      </c>
      <c r="J2458" s="1">
        <v>3761</v>
      </c>
      <c r="O2458" s="1">
        <v>3</v>
      </c>
    </row>
    <row r="2459" spans="1:15">
      <c r="A2459">
        <v>2453</v>
      </c>
      <c r="B2459">
        <v>314120</v>
      </c>
      <c r="C2459" t="s">
        <v>502</v>
      </c>
      <c r="D2459" t="s">
        <v>904</v>
      </c>
      <c r="E2459">
        <v>2011</v>
      </c>
      <c r="F2459" t="s">
        <v>1637</v>
      </c>
      <c r="G2459" t="s">
        <v>908</v>
      </c>
      <c r="J2459" s="1">
        <v>3756</v>
      </c>
      <c r="O2459" s="1">
        <v>2</v>
      </c>
    </row>
    <row r="2460" spans="1:15">
      <c r="A2460">
        <v>2454</v>
      </c>
      <c r="B2460">
        <v>314120</v>
      </c>
      <c r="C2460" t="s">
        <v>502</v>
      </c>
      <c r="D2460" t="s">
        <v>904</v>
      </c>
      <c r="E2460">
        <v>2012</v>
      </c>
      <c r="F2460" t="s">
        <v>1636</v>
      </c>
      <c r="G2460" t="s">
        <v>912</v>
      </c>
      <c r="H2460" s="1">
        <v>2685</v>
      </c>
      <c r="I2460" s="1">
        <v>3750</v>
      </c>
      <c r="J2460" s="1">
        <v>3750</v>
      </c>
      <c r="K2460" s="1">
        <v>2685</v>
      </c>
      <c r="L2460" s="1">
        <v>2685</v>
      </c>
      <c r="O2460" s="1"/>
    </row>
    <row r="2461" spans="1:15">
      <c r="A2461">
        <v>2455</v>
      </c>
      <c r="B2461">
        <v>314120</v>
      </c>
      <c r="C2461" t="s">
        <v>502</v>
      </c>
      <c r="D2461" t="s">
        <v>904</v>
      </c>
      <c r="E2461">
        <v>2013</v>
      </c>
      <c r="F2461" t="s">
        <v>1636</v>
      </c>
      <c r="G2461" t="s">
        <v>912</v>
      </c>
      <c r="H2461" s="1">
        <v>2761</v>
      </c>
      <c r="I2461" s="1">
        <v>3856</v>
      </c>
      <c r="J2461" s="1">
        <v>3856</v>
      </c>
      <c r="K2461" s="1">
        <v>2761</v>
      </c>
      <c r="L2461" s="1">
        <v>2761</v>
      </c>
      <c r="O2461" s="1"/>
    </row>
    <row r="2462" spans="1:15">
      <c r="A2462">
        <v>2456</v>
      </c>
      <c r="B2462">
        <v>314120</v>
      </c>
      <c r="C2462" t="s">
        <v>502</v>
      </c>
      <c r="D2462" t="s">
        <v>904</v>
      </c>
      <c r="E2462">
        <v>2014</v>
      </c>
      <c r="F2462" t="s">
        <v>1636</v>
      </c>
      <c r="G2462" t="s">
        <v>912</v>
      </c>
      <c r="H2462" s="1">
        <v>2759</v>
      </c>
      <c r="I2462" s="1">
        <v>3853</v>
      </c>
      <c r="J2462" s="1">
        <v>3853</v>
      </c>
      <c r="K2462" s="1">
        <v>2759</v>
      </c>
      <c r="L2462" s="1">
        <v>2759</v>
      </c>
      <c r="O2462" s="1"/>
    </row>
    <row r="2463" spans="1:15" s="14" customFormat="1">
      <c r="A2463" s="14">
        <v>2457</v>
      </c>
      <c r="B2463" s="14">
        <v>314130</v>
      </c>
      <c r="C2463" s="14" t="s">
        <v>503</v>
      </c>
      <c r="D2463" s="14" t="s">
        <v>904</v>
      </c>
      <c r="E2463" s="14">
        <v>2007</v>
      </c>
      <c r="F2463" s="14" t="s">
        <v>905</v>
      </c>
      <c r="G2463" s="14" t="s">
        <v>906</v>
      </c>
      <c r="J2463" s="47">
        <v>3238</v>
      </c>
      <c r="O2463" s="47"/>
    </row>
    <row r="2464" spans="1:15" s="14" customFormat="1">
      <c r="A2464" s="14">
        <v>2458</v>
      </c>
      <c r="B2464" s="14">
        <v>314130</v>
      </c>
      <c r="C2464" s="14" t="s">
        <v>503</v>
      </c>
      <c r="D2464" s="14" t="s">
        <v>904</v>
      </c>
      <c r="E2464" s="14">
        <v>2008</v>
      </c>
      <c r="F2464" s="14" t="s">
        <v>905</v>
      </c>
      <c r="G2464" s="14" t="s">
        <v>906</v>
      </c>
      <c r="J2464" s="47">
        <v>3367</v>
      </c>
      <c r="O2464" s="47"/>
    </row>
    <row r="2465" spans="1:15" s="14" customFormat="1">
      <c r="A2465" s="14">
        <v>2459</v>
      </c>
      <c r="B2465" s="14">
        <v>314130</v>
      </c>
      <c r="C2465" s="14" t="s">
        <v>503</v>
      </c>
      <c r="D2465" s="14" t="s">
        <v>904</v>
      </c>
      <c r="E2465" s="14">
        <v>2009</v>
      </c>
      <c r="F2465" s="14" t="s">
        <v>1639</v>
      </c>
      <c r="G2465" s="14" t="s">
        <v>910</v>
      </c>
      <c r="H2465" s="47">
        <v>1889</v>
      </c>
      <c r="I2465" s="47">
        <v>3398</v>
      </c>
      <c r="J2465" s="47">
        <v>3398</v>
      </c>
      <c r="K2465" s="47">
        <v>1889</v>
      </c>
      <c r="L2465" s="47">
        <v>1889</v>
      </c>
      <c r="O2465" s="47"/>
    </row>
    <row r="2466" spans="1:15" s="14" customFormat="1">
      <c r="A2466" s="14">
        <v>2460</v>
      </c>
      <c r="B2466" s="14">
        <v>314130</v>
      </c>
      <c r="C2466" s="14" t="s">
        <v>503</v>
      </c>
      <c r="D2466" s="14" t="s">
        <v>904</v>
      </c>
      <c r="E2466" s="14">
        <v>2010</v>
      </c>
      <c r="F2466" s="14" t="s">
        <v>905</v>
      </c>
      <c r="G2466" s="14" t="s">
        <v>906</v>
      </c>
      <c r="J2466" s="47">
        <v>3444</v>
      </c>
      <c r="O2466" s="47"/>
    </row>
    <row r="2467" spans="1:15" s="14" customFormat="1">
      <c r="A2467" s="14">
        <v>2461</v>
      </c>
      <c r="B2467" s="14">
        <v>314130</v>
      </c>
      <c r="C2467" s="14" t="s">
        <v>503</v>
      </c>
      <c r="D2467" s="14" t="s">
        <v>904</v>
      </c>
      <c r="E2467" s="14">
        <v>2011</v>
      </c>
      <c r="F2467" s="14" t="s">
        <v>1639</v>
      </c>
      <c r="G2467" s="14" t="s">
        <v>910</v>
      </c>
      <c r="H2467" s="47">
        <v>1966</v>
      </c>
      <c r="I2467" s="47">
        <v>3476</v>
      </c>
      <c r="J2467" s="47">
        <v>3476</v>
      </c>
      <c r="K2467" s="47">
        <v>1966</v>
      </c>
      <c r="L2467" s="47">
        <v>1966</v>
      </c>
      <c r="O2467" s="47"/>
    </row>
    <row r="2468" spans="1:15" s="14" customFormat="1">
      <c r="A2468" s="14">
        <v>2462</v>
      </c>
      <c r="B2468" s="14">
        <v>314130</v>
      </c>
      <c r="C2468" s="14" t="s">
        <v>503</v>
      </c>
      <c r="D2468" s="14" t="s">
        <v>904</v>
      </c>
      <c r="E2468" s="14">
        <v>2012</v>
      </c>
      <c r="F2468" s="14" t="s">
        <v>1638</v>
      </c>
      <c r="G2468" s="14" t="s">
        <v>912</v>
      </c>
      <c r="H2468" s="47">
        <v>1983</v>
      </c>
      <c r="I2468" s="47">
        <v>3506</v>
      </c>
      <c r="J2468" s="47">
        <v>3506</v>
      </c>
      <c r="K2468" s="47">
        <v>1966</v>
      </c>
      <c r="L2468" s="47">
        <v>1966</v>
      </c>
      <c r="O2468" s="47"/>
    </row>
    <row r="2469" spans="1:15" s="14" customFormat="1">
      <c r="A2469" s="14">
        <v>2463</v>
      </c>
      <c r="B2469" s="14">
        <v>314130</v>
      </c>
      <c r="C2469" s="14" t="s">
        <v>503</v>
      </c>
      <c r="D2469" s="14" t="s">
        <v>904</v>
      </c>
      <c r="E2469" s="14">
        <v>2013</v>
      </c>
      <c r="F2469" s="14" t="s">
        <v>1638</v>
      </c>
      <c r="G2469" s="14" t="s">
        <v>912</v>
      </c>
      <c r="H2469" s="47">
        <v>2061</v>
      </c>
      <c r="I2469" s="47">
        <v>3644</v>
      </c>
      <c r="J2469" s="47">
        <v>3644</v>
      </c>
      <c r="K2469" s="47">
        <v>1966</v>
      </c>
      <c r="L2469" s="47">
        <v>1966</v>
      </c>
      <c r="O2469" s="47"/>
    </row>
    <row r="2470" spans="1:15" s="14" customFormat="1">
      <c r="A2470" s="14">
        <v>2464</v>
      </c>
      <c r="B2470" s="14">
        <v>314130</v>
      </c>
      <c r="C2470" s="14" t="s">
        <v>503</v>
      </c>
      <c r="D2470" s="14" t="s">
        <v>904</v>
      </c>
      <c r="E2470" s="14">
        <v>2014</v>
      </c>
      <c r="F2470" s="14" t="s">
        <v>1638</v>
      </c>
      <c r="G2470" s="14" t="s">
        <v>912</v>
      </c>
      <c r="H2470" s="47">
        <v>2079</v>
      </c>
      <c r="I2470" s="47">
        <v>3676</v>
      </c>
      <c r="J2470" s="47">
        <v>3676</v>
      </c>
      <c r="K2470" s="47">
        <v>1985</v>
      </c>
      <c r="L2470" s="47">
        <v>1985</v>
      </c>
      <c r="O2470" s="47"/>
    </row>
    <row r="2471" spans="1:15">
      <c r="A2471">
        <v>2465</v>
      </c>
      <c r="B2471">
        <v>314140</v>
      </c>
      <c r="C2471" t="s">
        <v>504</v>
      </c>
      <c r="D2471" t="s">
        <v>904</v>
      </c>
      <c r="E2471">
        <v>2007</v>
      </c>
      <c r="F2471" t="s">
        <v>905</v>
      </c>
      <c r="G2471" t="s">
        <v>916</v>
      </c>
      <c r="H2471" s="1">
        <v>14393</v>
      </c>
      <c r="I2471" s="1">
        <v>20667</v>
      </c>
      <c r="J2471" s="1">
        <v>20667</v>
      </c>
      <c r="K2471" s="1">
        <v>16059</v>
      </c>
      <c r="L2471" s="1">
        <v>16059</v>
      </c>
      <c r="O2471" s="1"/>
    </row>
    <row r="2472" spans="1:15">
      <c r="A2472">
        <v>2466</v>
      </c>
      <c r="B2472">
        <v>314140</v>
      </c>
      <c r="C2472" t="s">
        <v>504</v>
      </c>
      <c r="D2472" t="s">
        <v>904</v>
      </c>
      <c r="E2472">
        <v>2008</v>
      </c>
      <c r="F2472" t="s">
        <v>905</v>
      </c>
      <c r="G2472" t="s">
        <v>916</v>
      </c>
      <c r="H2472" s="1">
        <v>14751</v>
      </c>
      <c r="I2472" s="1">
        <v>21181</v>
      </c>
      <c r="J2472" s="1">
        <v>21181</v>
      </c>
      <c r="K2472" s="1">
        <v>14915</v>
      </c>
      <c r="L2472" s="1">
        <v>14915</v>
      </c>
      <c r="O2472" s="1">
        <v>180</v>
      </c>
    </row>
    <row r="2473" spans="1:15">
      <c r="A2473">
        <v>2467</v>
      </c>
      <c r="B2473">
        <v>314140</v>
      </c>
      <c r="C2473" t="s">
        <v>504</v>
      </c>
      <c r="D2473" t="s">
        <v>904</v>
      </c>
      <c r="E2473">
        <v>2009</v>
      </c>
      <c r="F2473" t="s">
        <v>905</v>
      </c>
      <c r="G2473" t="s">
        <v>916</v>
      </c>
      <c r="H2473" s="1">
        <v>14705</v>
      </c>
      <c r="I2473" s="1">
        <v>21115</v>
      </c>
      <c r="J2473" s="1">
        <v>21115</v>
      </c>
      <c r="K2473" s="1">
        <v>15268</v>
      </c>
      <c r="L2473" s="1">
        <v>15268</v>
      </c>
      <c r="O2473" s="1">
        <v>151</v>
      </c>
    </row>
    <row r="2474" spans="1:15">
      <c r="A2474">
        <v>2468</v>
      </c>
      <c r="B2474">
        <v>314140</v>
      </c>
      <c r="C2474" t="s">
        <v>504</v>
      </c>
      <c r="D2474" t="s">
        <v>904</v>
      </c>
      <c r="E2474">
        <v>2010</v>
      </c>
      <c r="F2474" t="s">
        <v>1641</v>
      </c>
      <c r="G2474" t="s">
        <v>914</v>
      </c>
      <c r="H2474" s="1">
        <v>15092</v>
      </c>
      <c r="I2474" s="1">
        <v>21026</v>
      </c>
      <c r="J2474" s="1">
        <v>21026</v>
      </c>
      <c r="K2474" s="1">
        <v>15092</v>
      </c>
      <c r="L2474" s="1">
        <v>15092</v>
      </c>
      <c r="O2474" s="1">
        <v>137</v>
      </c>
    </row>
    <row r="2475" spans="1:15">
      <c r="A2475">
        <v>2469</v>
      </c>
      <c r="B2475">
        <v>314140</v>
      </c>
      <c r="C2475" t="s">
        <v>504</v>
      </c>
      <c r="D2475" t="s">
        <v>904</v>
      </c>
      <c r="E2475">
        <v>2011</v>
      </c>
      <c r="F2475" t="s">
        <v>993</v>
      </c>
      <c r="G2475" t="s">
        <v>994</v>
      </c>
      <c r="H2475" s="1">
        <v>15058</v>
      </c>
      <c r="I2475" s="1">
        <v>20979</v>
      </c>
      <c r="J2475" s="1">
        <v>20979</v>
      </c>
      <c r="K2475" s="1">
        <v>15058</v>
      </c>
      <c r="L2475" s="1">
        <v>15058</v>
      </c>
      <c r="O2475" s="1">
        <v>87</v>
      </c>
    </row>
    <row r="2476" spans="1:15">
      <c r="A2476">
        <v>2470</v>
      </c>
      <c r="B2476">
        <v>314140</v>
      </c>
      <c r="C2476" t="s">
        <v>504</v>
      </c>
      <c r="D2476" t="s">
        <v>904</v>
      </c>
      <c r="E2476">
        <v>2012</v>
      </c>
      <c r="F2476" t="s">
        <v>993</v>
      </c>
      <c r="G2476" t="s">
        <v>994</v>
      </c>
      <c r="H2476" s="1">
        <v>15026</v>
      </c>
      <c r="I2476" s="1">
        <v>20934</v>
      </c>
      <c r="J2476" s="1">
        <v>20934</v>
      </c>
      <c r="K2476" s="1">
        <v>15026</v>
      </c>
      <c r="L2476" s="1">
        <v>15026</v>
      </c>
      <c r="O2476" s="1">
        <v>89</v>
      </c>
    </row>
    <row r="2477" spans="1:15">
      <c r="A2477">
        <v>2471</v>
      </c>
      <c r="B2477">
        <v>314140</v>
      </c>
      <c r="C2477" t="s">
        <v>504</v>
      </c>
      <c r="D2477" t="s">
        <v>904</v>
      </c>
      <c r="E2477">
        <v>2013</v>
      </c>
      <c r="F2477" t="s">
        <v>1640</v>
      </c>
      <c r="G2477" t="s">
        <v>1171</v>
      </c>
      <c r="H2477" s="1">
        <v>15442</v>
      </c>
      <c r="I2477" s="1">
        <v>21513</v>
      </c>
      <c r="J2477" s="1">
        <v>21513</v>
      </c>
      <c r="K2477" s="1">
        <v>15442</v>
      </c>
      <c r="L2477" s="1">
        <v>15442</v>
      </c>
      <c r="O2477" s="1">
        <v>69</v>
      </c>
    </row>
    <row r="2478" spans="1:15">
      <c r="A2478">
        <v>2472</v>
      </c>
      <c r="B2478">
        <v>314140</v>
      </c>
      <c r="C2478" t="s">
        <v>504</v>
      </c>
      <c r="D2478" t="s">
        <v>904</v>
      </c>
      <c r="E2478">
        <v>2014</v>
      </c>
      <c r="F2478" t="s">
        <v>993</v>
      </c>
      <c r="G2478" t="s">
        <v>994</v>
      </c>
      <c r="H2478" s="1">
        <v>15421</v>
      </c>
      <c r="I2478" s="1">
        <v>21485</v>
      </c>
      <c r="J2478" s="1">
        <v>21485</v>
      </c>
      <c r="K2478" s="1">
        <v>15421</v>
      </c>
      <c r="L2478" s="1">
        <v>15421</v>
      </c>
      <c r="O2478" s="1">
        <v>36</v>
      </c>
    </row>
    <row r="2479" spans="1:15" s="14" customFormat="1">
      <c r="A2479" s="14">
        <v>2473</v>
      </c>
      <c r="B2479" s="14">
        <v>314170</v>
      </c>
      <c r="C2479" s="14" t="s">
        <v>507</v>
      </c>
      <c r="D2479" s="14" t="s">
        <v>904</v>
      </c>
      <c r="E2479" s="14">
        <v>2007</v>
      </c>
      <c r="F2479" s="14" t="s">
        <v>1646</v>
      </c>
      <c r="G2479" s="14" t="s">
        <v>916</v>
      </c>
      <c r="H2479" s="47">
        <v>3797</v>
      </c>
      <c r="I2479" s="47">
        <v>6493</v>
      </c>
      <c r="J2479" s="47">
        <v>6493</v>
      </c>
      <c r="K2479" s="47">
        <v>3500</v>
      </c>
      <c r="L2479" s="47">
        <v>3500</v>
      </c>
      <c r="O2479" s="47"/>
    </row>
    <row r="2480" spans="1:15" s="14" customFormat="1">
      <c r="A2480" s="14">
        <v>2474</v>
      </c>
      <c r="B2480" s="14">
        <v>314170</v>
      </c>
      <c r="C2480" s="14" t="s">
        <v>507</v>
      </c>
      <c r="D2480" s="14" t="s">
        <v>904</v>
      </c>
      <c r="E2480" s="14">
        <v>2008</v>
      </c>
      <c r="F2480" s="14" t="s">
        <v>1646</v>
      </c>
      <c r="G2480" s="14" t="s">
        <v>916</v>
      </c>
      <c r="H2480" s="47">
        <v>3894</v>
      </c>
      <c r="I2480" s="47">
        <v>6659</v>
      </c>
      <c r="J2480" s="47">
        <v>6659</v>
      </c>
      <c r="K2480" s="47">
        <v>3563</v>
      </c>
      <c r="L2480" s="47">
        <v>3563</v>
      </c>
      <c r="O2480" s="47"/>
    </row>
    <row r="2481" spans="1:15" s="14" customFormat="1">
      <c r="A2481" s="14">
        <v>2475</v>
      </c>
      <c r="B2481" s="14">
        <v>314170</v>
      </c>
      <c r="C2481" s="14" t="s">
        <v>507</v>
      </c>
      <c r="D2481" s="14" t="s">
        <v>904</v>
      </c>
      <c r="E2481" s="14">
        <v>2009</v>
      </c>
      <c r="F2481" s="14" t="s">
        <v>1646</v>
      </c>
      <c r="G2481" s="14" t="s">
        <v>916</v>
      </c>
      <c r="H2481" s="47">
        <v>3884</v>
      </c>
      <c r="I2481" s="47">
        <v>6641</v>
      </c>
      <c r="J2481" s="47">
        <v>6641</v>
      </c>
      <c r="K2481" s="47">
        <v>3571</v>
      </c>
      <c r="L2481" s="47">
        <v>3571</v>
      </c>
      <c r="O2481" s="47"/>
    </row>
    <row r="2482" spans="1:15" s="14" customFormat="1">
      <c r="A2482" s="14">
        <v>2476</v>
      </c>
      <c r="B2482" s="14">
        <v>314170</v>
      </c>
      <c r="C2482" s="14" t="s">
        <v>507</v>
      </c>
      <c r="D2482" s="14" t="s">
        <v>904</v>
      </c>
      <c r="E2482" s="14">
        <v>2010</v>
      </c>
      <c r="J2482" s="47">
        <v>6069</v>
      </c>
      <c r="O2482" s="47"/>
    </row>
    <row r="2483" spans="1:15" s="14" customFormat="1">
      <c r="A2483" s="14">
        <v>2477</v>
      </c>
      <c r="B2483" s="14">
        <v>314170</v>
      </c>
      <c r="C2483" s="14" t="s">
        <v>507</v>
      </c>
      <c r="D2483" s="14" t="s">
        <v>904</v>
      </c>
      <c r="E2483" s="14">
        <v>2011</v>
      </c>
      <c r="J2483" s="47">
        <v>6016</v>
      </c>
      <c r="O2483" s="47"/>
    </row>
    <row r="2484" spans="1:15" s="14" customFormat="1">
      <c r="A2484" s="14">
        <v>2478</v>
      </c>
      <c r="B2484" s="14">
        <v>314170</v>
      </c>
      <c r="C2484" s="14" t="s">
        <v>507</v>
      </c>
      <c r="D2484" s="14" t="s">
        <v>904</v>
      </c>
      <c r="E2484" s="14">
        <v>2012</v>
      </c>
      <c r="F2484" s="14" t="s">
        <v>1646</v>
      </c>
      <c r="G2484" s="14" t="s">
        <v>916</v>
      </c>
      <c r="H2484" s="47">
        <v>3752</v>
      </c>
      <c r="I2484" s="47">
        <v>5963</v>
      </c>
      <c r="J2484" s="47">
        <v>5963</v>
      </c>
      <c r="K2484" s="47">
        <v>3752</v>
      </c>
      <c r="L2484" s="47">
        <v>3752</v>
      </c>
      <c r="O2484" s="47"/>
    </row>
    <row r="2485" spans="1:15" s="14" customFormat="1">
      <c r="A2485" s="14">
        <v>2479</v>
      </c>
      <c r="B2485" s="14">
        <v>314170</v>
      </c>
      <c r="C2485" s="14" t="s">
        <v>507</v>
      </c>
      <c r="D2485" s="14" t="s">
        <v>904</v>
      </c>
      <c r="E2485" s="14">
        <v>2013</v>
      </c>
      <c r="F2485" s="14" t="s">
        <v>1646</v>
      </c>
      <c r="G2485" s="14" t="s">
        <v>916</v>
      </c>
      <c r="H2485" s="47">
        <v>3828</v>
      </c>
      <c r="I2485" s="47">
        <v>6084</v>
      </c>
      <c r="J2485" s="47">
        <v>6084</v>
      </c>
      <c r="K2485" s="47">
        <v>3752</v>
      </c>
      <c r="L2485" s="47">
        <v>3752</v>
      </c>
      <c r="O2485" s="47"/>
    </row>
    <row r="2486" spans="1:15" s="14" customFormat="1">
      <c r="A2486" s="14">
        <v>2480</v>
      </c>
      <c r="B2486" s="14">
        <v>314170</v>
      </c>
      <c r="C2486" s="14" t="s">
        <v>507</v>
      </c>
      <c r="D2486" s="14" t="s">
        <v>904</v>
      </c>
      <c r="E2486" s="14">
        <v>2014</v>
      </c>
      <c r="F2486" s="14" t="s">
        <v>1646</v>
      </c>
      <c r="G2486" s="14" t="s">
        <v>916</v>
      </c>
      <c r="H2486" s="47">
        <v>3799</v>
      </c>
      <c r="I2486" s="47">
        <v>6038</v>
      </c>
      <c r="J2486" s="47">
        <v>6038</v>
      </c>
      <c r="K2486" s="47">
        <v>3752</v>
      </c>
      <c r="L2486" s="47">
        <v>3752</v>
      </c>
      <c r="O2486" s="47"/>
    </row>
    <row r="2487" spans="1:15">
      <c r="A2487">
        <v>2481</v>
      </c>
      <c r="B2487">
        <v>314180</v>
      </c>
      <c r="C2487" t="s">
        <v>508</v>
      </c>
      <c r="D2487" t="s">
        <v>904</v>
      </c>
      <c r="E2487">
        <v>2007</v>
      </c>
      <c r="F2487" t="s">
        <v>905</v>
      </c>
      <c r="G2487" t="s">
        <v>906</v>
      </c>
      <c r="J2487" s="1">
        <v>30578</v>
      </c>
      <c r="O2487" s="1"/>
    </row>
    <row r="2488" spans="1:15">
      <c r="A2488">
        <v>2482</v>
      </c>
      <c r="B2488">
        <v>314180</v>
      </c>
      <c r="C2488" t="s">
        <v>508</v>
      </c>
      <c r="D2488" t="s">
        <v>904</v>
      </c>
      <c r="E2488">
        <v>2008</v>
      </c>
      <c r="F2488" t="s">
        <v>905</v>
      </c>
      <c r="G2488" t="s">
        <v>906</v>
      </c>
      <c r="J2488" s="1">
        <v>31557</v>
      </c>
      <c r="O2488" s="1">
        <v>360</v>
      </c>
    </row>
    <row r="2489" spans="1:15">
      <c r="A2489">
        <v>2483</v>
      </c>
      <c r="B2489">
        <v>314180</v>
      </c>
      <c r="C2489" t="s">
        <v>508</v>
      </c>
      <c r="D2489" t="s">
        <v>904</v>
      </c>
      <c r="E2489">
        <v>2009</v>
      </c>
      <c r="F2489" t="s">
        <v>993</v>
      </c>
      <c r="G2489" t="s">
        <v>906</v>
      </c>
      <c r="J2489" s="1">
        <v>31647</v>
      </c>
      <c r="O2489" s="1">
        <v>205</v>
      </c>
    </row>
    <row r="2490" spans="1:15">
      <c r="A2490">
        <v>2484</v>
      </c>
      <c r="B2490">
        <v>314180</v>
      </c>
      <c r="C2490" t="s">
        <v>508</v>
      </c>
      <c r="D2490" t="s">
        <v>904</v>
      </c>
      <c r="E2490">
        <v>2010</v>
      </c>
      <c r="F2490" t="s">
        <v>993</v>
      </c>
      <c r="G2490" t="s">
        <v>1647</v>
      </c>
      <c r="J2490" s="1">
        <v>30794</v>
      </c>
      <c r="O2490" s="1">
        <v>192</v>
      </c>
    </row>
    <row r="2491" spans="1:15">
      <c r="A2491">
        <v>2485</v>
      </c>
      <c r="B2491">
        <v>314180</v>
      </c>
      <c r="C2491" t="s">
        <v>508</v>
      </c>
      <c r="D2491" t="s">
        <v>904</v>
      </c>
      <c r="E2491">
        <v>2011</v>
      </c>
      <c r="F2491" t="s">
        <v>993</v>
      </c>
      <c r="G2491" t="s">
        <v>994</v>
      </c>
      <c r="H2491" s="1">
        <v>12596</v>
      </c>
      <c r="I2491" s="1">
        <v>30824</v>
      </c>
      <c r="J2491" s="1">
        <v>30824</v>
      </c>
      <c r="K2491" s="1">
        <v>4181</v>
      </c>
      <c r="L2491" s="1">
        <v>4181</v>
      </c>
      <c r="O2491" s="1">
        <v>81</v>
      </c>
    </row>
    <row r="2492" spans="1:15">
      <c r="A2492">
        <v>2486</v>
      </c>
      <c r="B2492">
        <v>314180</v>
      </c>
      <c r="C2492" t="s">
        <v>508</v>
      </c>
      <c r="D2492" t="s">
        <v>904</v>
      </c>
      <c r="E2492">
        <v>2012</v>
      </c>
      <c r="F2492" t="s">
        <v>993</v>
      </c>
      <c r="G2492" t="s">
        <v>1026</v>
      </c>
      <c r="H2492" s="1">
        <v>12608</v>
      </c>
      <c r="I2492" s="1">
        <v>30852</v>
      </c>
      <c r="J2492" s="1">
        <v>30852</v>
      </c>
      <c r="K2492" s="1">
        <v>8242</v>
      </c>
      <c r="L2492" s="1">
        <v>8111</v>
      </c>
      <c r="O2492" s="1">
        <v>23</v>
      </c>
    </row>
    <row r="2493" spans="1:15">
      <c r="A2493">
        <v>2487</v>
      </c>
      <c r="B2493">
        <v>314180</v>
      </c>
      <c r="C2493" t="s">
        <v>508</v>
      </c>
      <c r="D2493" t="s">
        <v>904</v>
      </c>
      <c r="E2493">
        <v>2013</v>
      </c>
      <c r="F2493" t="s">
        <v>993</v>
      </c>
      <c r="G2493" t="s">
        <v>1026</v>
      </c>
      <c r="H2493" s="1">
        <v>13000</v>
      </c>
      <c r="I2493" s="1">
        <v>31811</v>
      </c>
      <c r="J2493" s="1">
        <v>31811</v>
      </c>
      <c r="K2493" s="1">
        <v>8395</v>
      </c>
      <c r="L2493" s="1">
        <v>6830</v>
      </c>
      <c r="O2493" s="1">
        <v>33</v>
      </c>
    </row>
    <row r="2494" spans="1:15">
      <c r="A2494">
        <v>2488</v>
      </c>
      <c r="B2494">
        <v>314180</v>
      </c>
      <c r="C2494" t="s">
        <v>508</v>
      </c>
      <c r="D2494" t="s">
        <v>904</v>
      </c>
      <c r="E2494">
        <v>2014</v>
      </c>
      <c r="F2494" t="s">
        <v>993</v>
      </c>
      <c r="G2494" t="s">
        <v>1026</v>
      </c>
      <c r="H2494" s="1">
        <v>13021</v>
      </c>
      <c r="I2494" s="1">
        <v>31864</v>
      </c>
      <c r="J2494" s="1">
        <v>31864</v>
      </c>
      <c r="K2494" s="1">
        <v>8915</v>
      </c>
      <c r="L2494" s="1">
        <v>6849</v>
      </c>
      <c r="O2494" s="1">
        <v>40</v>
      </c>
    </row>
    <row r="2495" spans="1:15">
      <c r="A2495">
        <v>2489</v>
      </c>
      <c r="B2495">
        <v>314190</v>
      </c>
      <c r="C2495" t="s">
        <v>509</v>
      </c>
      <c r="D2495" t="s">
        <v>904</v>
      </c>
      <c r="E2495">
        <v>2007</v>
      </c>
      <c r="F2495" t="s">
        <v>905</v>
      </c>
      <c r="G2495" t="s">
        <v>906</v>
      </c>
      <c r="J2495" s="1">
        <v>3603</v>
      </c>
      <c r="O2495" s="1"/>
    </row>
    <row r="2496" spans="1:15">
      <c r="A2496">
        <v>2490</v>
      </c>
      <c r="B2496">
        <v>314190</v>
      </c>
      <c r="C2496" t="s">
        <v>509</v>
      </c>
      <c r="D2496" t="s">
        <v>904</v>
      </c>
      <c r="E2496">
        <v>2008</v>
      </c>
      <c r="F2496" t="s">
        <v>905</v>
      </c>
      <c r="G2496" t="s">
        <v>906</v>
      </c>
      <c r="J2496" s="1">
        <v>3684</v>
      </c>
      <c r="O2496" s="1">
        <v>4</v>
      </c>
    </row>
    <row r="2497" spans="1:15">
      <c r="A2497">
        <v>2491</v>
      </c>
      <c r="B2497">
        <v>314190</v>
      </c>
      <c r="C2497" t="s">
        <v>509</v>
      </c>
      <c r="D2497" t="s">
        <v>904</v>
      </c>
      <c r="E2497">
        <v>2009</v>
      </c>
      <c r="F2497" t="s">
        <v>1648</v>
      </c>
      <c r="G2497" t="s">
        <v>912</v>
      </c>
      <c r="H2497" s="1">
        <v>3193</v>
      </c>
      <c r="I2497" s="1">
        <v>3665</v>
      </c>
      <c r="J2497" s="1">
        <v>3665</v>
      </c>
      <c r="K2497" s="1">
        <v>3193</v>
      </c>
      <c r="L2497" s="1">
        <v>3193</v>
      </c>
      <c r="O2497" s="1"/>
    </row>
    <row r="2498" spans="1:15">
      <c r="A2498">
        <v>2492</v>
      </c>
      <c r="B2498">
        <v>314190</v>
      </c>
      <c r="C2498" t="s">
        <v>509</v>
      </c>
      <c r="D2498" t="s">
        <v>904</v>
      </c>
      <c r="E2498">
        <v>2010</v>
      </c>
      <c r="F2498" t="s">
        <v>1648</v>
      </c>
      <c r="G2498" t="s">
        <v>912</v>
      </c>
      <c r="H2498" s="1">
        <v>3396</v>
      </c>
      <c r="I2498" s="1">
        <v>3840</v>
      </c>
      <c r="J2498" s="1">
        <v>3840</v>
      </c>
      <c r="K2498" s="1">
        <v>3396</v>
      </c>
      <c r="L2498" s="1">
        <v>3396</v>
      </c>
      <c r="O2498" s="1">
        <v>1</v>
      </c>
    </row>
    <row r="2499" spans="1:15">
      <c r="A2499">
        <v>2493</v>
      </c>
      <c r="B2499">
        <v>314190</v>
      </c>
      <c r="C2499" t="s">
        <v>509</v>
      </c>
      <c r="D2499" t="s">
        <v>904</v>
      </c>
      <c r="E2499">
        <v>2011</v>
      </c>
      <c r="F2499" t="s">
        <v>1649</v>
      </c>
      <c r="G2499" t="s">
        <v>908</v>
      </c>
      <c r="J2499" s="1">
        <v>3841</v>
      </c>
      <c r="O2499" s="1">
        <v>1</v>
      </c>
    </row>
    <row r="2500" spans="1:15">
      <c r="A2500">
        <v>2494</v>
      </c>
      <c r="B2500">
        <v>314190</v>
      </c>
      <c r="C2500" t="s">
        <v>509</v>
      </c>
      <c r="D2500" t="s">
        <v>904</v>
      </c>
      <c r="E2500">
        <v>2012</v>
      </c>
      <c r="F2500" t="s">
        <v>1648</v>
      </c>
      <c r="G2500" t="s">
        <v>912</v>
      </c>
      <c r="H2500" s="1">
        <v>3397</v>
      </c>
      <c r="I2500" s="1">
        <v>3841</v>
      </c>
      <c r="J2500" s="1">
        <v>3841</v>
      </c>
      <c r="K2500" s="1">
        <v>3397</v>
      </c>
      <c r="L2500" s="1">
        <v>3397</v>
      </c>
      <c r="O2500" s="1">
        <v>4</v>
      </c>
    </row>
    <row r="2501" spans="1:15">
      <c r="A2501">
        <v>2495</v>
      </c>
      <c r="B2501">
        <v>314190</v>
      </c>
      <c r="C2501" t="s">
        <v>509</v>
      </c>
      <c r="D2501" t="s">
        <v>904</v>
      </c>
      <c r="E2501">
        <v>2013</v>
      </c>
      <c r="F2501" t="s">
        <v>1648</v>
      </c>
      <c r="G2501" t="s">
        <v>912</v>
      </c>
      <c r="H2501" s="1">
        <v>3499</v>
      </c>
      <c r="I2501" s="1">
        <v>3957</v>
      </c>
      <c r="J2501" s="1">
        <v>3957</v>
      </c>
      <c r="K2501" s="1">
        <v>3397</v>
      </c>
      <c r="L2501" s="1">
        <v>3397</v>
      </c>
      <c r="O2501" s="1"/>
    </row>
    <row r="2502" spans="1:15">
      <c r="A2502">
        <v>2496</v>
      </c>
      <c r="B2502">
        <v>314190</v>
      </c>
      <c r="C2502" t="s">
        <v>509</v>
      </c>
      <c r="D2502" t="s">
        <v>904</v>
      </c>
      <c r="E2502">
        <v>2014</v>
      </c>
      <c r="F2502" t="s">
        <v>1648</v>
      </c>
      <c r="G2502" t="s">
        <v>912</v>
      </c>
      <c r="H2502" s="1">
        <v>3502</v>
      </c>
      <c r="I2502" s="1">
        <v>3960</v>
      </c>
      <c r="J2502" s="1">
        <v>3960</v>
      </c>
      <c r="K2502" s="1">
        <v>3397</v>
      </c>
      <c r="L2502" s="1">
        <v>3397</v>
      </c>
      <c r="O2502" s="1">
        <v>1</v>
      </c>
    </row>
    <row r="2503" spans="1:15">
      <c r="A2503">
        <v>2497</v>
      </c>
      <c r="B2503">
        <v>314210</v>
      </c>
      <c r="C2503" t="s">
        <v>511</v>
      </c>
      <c r="D2503" t="s">
        <v>904</v>
      </c>
      <c r="E2503">
        <v>2007</v>
      </c>
      <c r="F2503" t="s">
        <v>905</v>
      </c>
      <c r="G2503" t="s">
        <v>906</v>
      </c>
      <c r="J2503" s="1">
        <v>10197</v>
      </c>
      <c r="O2503" s="1"/>
    </row>
    <row r="2504" spans="1:15">
      <c r="A2504">
        <v>2498</v>
      </c>
      <c r="B2504">
        <v>314210</v>
      </c>
      <c r="C2504" t="s">
        <v>511</v>
      </c>
      <c r="D2504" t="s">
        <v>904</v>
      </c>
      <c r="E2504">
        <v>2008</v>
      </c>
      <c r="F2504" t="s">
        <v>905</v>
      </c>
      <c r="G2504" t="s">
        <v>906</v>
      </c>
      <c r="J2504" s="1">
        <v>10575</v>
      </c>
      <c r="O2504" s="1">
        <v>27</v>
      </c>
    </row>
    <row r="2505" spans="1:15">
      <c r="A2505">
        <v>2499</v>
      </c>
      <c r="B2505">
        <v>314210</v>
      </c>
      <c r="C2505" t="s">
        <v>511</v>
      </c>
      <c r="D2505" t="s">
        <v>904</v>
      </c>
      <c r="E2505">
        <v>2009</v>
      </c>
      <c r="F2505" t="s">
        <v>1651</v>
      </c>
      <c r="G2505" t="s">
        <v>908</v>
      </c>
      <c r="J2505" s="1">
        <v>10648</v>
      </c>
      <c r="O2505" s="1">
        <v>42</v>
      </c>
    </row>
    <row r="2506" spans="1:15">
      <c r="A2506">
        <v>2500</v>
      </c>
      <c r="B2506">
        <v>314210</v>
      </c>
      <c r="C2506" t="s">
        <v>511</v>
      </c>
      <c r="D2506" t="s">
        <v>904</v>
      </c>
      <c r="E2506">
        <v>2010</v>
      </c>
      <c r="F2506" t="s">
        <v>905</v>
      </c>
      <c r="G2506" t="s">
        <v>906</v>
      </c>
      <c r="J2506" s="1">
        <v>10251</v>
      </c>
      <c r="O2506" s="1">
        <v>56</v>
      </c>
    </row>
    <row r="2507" spans="1:15">
      <c r="A2507">
        <v>2501</v>
      </c>
      <c r="B2507">
        <v>314210</v>
      </c>
      <c r="C2507" t="s">
        <v>511</v>
      </c>
      <c r="D2507" t="s">
        <v>904</v>
      </c>
      <c r="E2507">
        <v>2011</v>
      </c>
      <c r="F2507" t="s">
        <v>905</v>
      </c>
      <c r="G2507" t="s">
        <v>906</v>
      </c>
      <c r="J2507" s="1">
        <v>10288</v>
      </c>
      <c r="O2507" s="1">
        <v>41</v>
      </c>
    </row>
    <row r="2508" spans="1:15">
      <c r="A2508">
        <v>2502</v>
      </c>
      <c r="B2508">
        <v>314210</v>
      </c>
      <c r="C2508" t="s">
        <v>511</v>
      </c>
      <c r="D2508" t="s">
        <v>904</v>
      </c>
      <c r="E2508">
        <v>2012</v>
      </c>
      <c r="F2508" t="s">
        <v>1650</v>
      </c>
      <c r="G2508" t="s">
        <v>910</v>
      </c>
      <c r="H2508" s="1">
        <v>5711</v>
      </c>
      <c r="I2508" s="1">
        <v>10324</v>
      </c>
      <c r="J2508" s="1">
        <v>10324</v>
      </c>
      <c r="K2508" s="1">
        <v>5711</v>
      </c>
      <c r="L2508" s="1">
        <v>5711</v>
      </c>
      <c r="O2508" s="1">
        <v>54</v>
      </c>
    </row>
    <row r="2509" spans="1:15">
      <c r="A2509">
        <v>2503</v>
      </c>
      <c r="B2509">
        <v>314210</v>
      </c>
      <c r="C2509" t="s">
        <v>511</v>
      </c>
      <c r="D2509" t="s">
        <v>904</v>
      </c>
      <c r="E2509">
        <v>2013</v>
      </c>
      <c r="F2509" t="s">
        <v>1650</v>
      </c>
      <c r="G2509" t="s">
        <v>910</v>
      </c>
      <c r="H2509" s="1">
        <v>5905</v>
      </c>
      <c r="I2509" s="1">
        <v>10674</v>
      </c>
      <c r="J2509" s="1">
        <v>10674</v>
      </c>
      <c r="K2509" s="1">
        <v>5711</v>
      </c>
      <c r="L2509" s="1">
        <v>5711</v>
      </c>
      <c r="O2509" s="1"/>
    </row>
    <row r="2510" spans="1:15">
      <c r="A2510">
        <v>2504</v>
      </c>
      <c r="B2510">
        <v>314210</v>
      </c>
      <c r="C2510" t="s">
        <v>511</v>
      </c>
      <c r="D2510" t="s">
        <v>904</v>
      </c>
      <c r="E2510">
        <v>2014</v>
      </c>
      <c r="F2510" t="s">
        <v>1650</v>
      </c>
      <c r="G2510" t="s">
        <v>910</v>
      </c>
      <c r="H2510" s="1">
        <v>5929</v>
      </c>
      <c r="I2510" s="1">
        <v>10718</v>
      </c>
      <c r="J2510" s="1">
        <v>10718</v>
      </c>
      <c r="K2510" s="1">
        <v>5711</v>
      </c>
      <c r="L2510" s="1">
        <v>5711</v>
      </c>
      <c r="O2510" s="1"/>
    </row>
    <row r="2511" spans="1:15" s="15" customFormat="1">
      <c r="A2511">
        <v>2505</v>
      </c>
      <c r="B2511" s="15">
        <v>314310</v>
      </c>
      <c r="C2511" s="15" t="s">
        <v>522</v>
      </c>
      <c r="D2511" s="15" t="s">
        <v>904</v>
      </c>
      <c r="E2511" s="15">
        <v>2007</v>
      </c>
      <c r="F2511" s="15" t="s">
        <v>944</v>
      </c>
      <c r="G2511" s="15" t="s">
        <v>916</v>
      </c>
      <c r="H2511" s="49">
        <v>38674</v>
      </c>
      <c r="I2511" s="49">
        <v>44367</v>
      </c>
      <c r="J2511" s="49">
        <v>44367</v>
      </c>
      <c r="K2511" s="49">
        <v>44640</v>
      </c>
      <c r="L2511" s="49">
        <v>44640</v>
      </c>
      <c r="M2511" s="4"/>
      <c r="O2511" s="49"/>
    </row>
    <row r="2512" spans="1:15" s="15" customFormat="1">
      <c r="A2512">
        <v>2506</v>
      </c>
      <c r="B2512" s="15">
        <v>314310</v>
      </c>
      <c r="C2512" s="15" t="s">
        <v>522</v>
      </c>
      <c r="D2512" s="15" t="s">
        <v>904</v>
      </c>
      <c r="E2512" s="15">
        <v>2008</v>
      </c>
      <c r="F2512" s="15" t="s">
        <v>944</v>
      </c>
      <c r="G2512" s="15" t="s">
        <v>916</v>
      </c>
      <c r="H2512" s="49">
        <v>39940</v>
      </c>
      <c r="I2512" s="49">
        <v>45819</v>
      </c>
      <c r="J2512" s="49">
        <v>45819</v>
      </c>
      <c r="K2512" s="49">
        <v>39142</v>
      </c>
      <c r="L2512" s="49">
        <v>39142</v>
      </c>
      <c r="M2512" s="4"/>
      <c r="O2512" s="49">
        <v>84</v>
      </c>
    </row>
    <row r="2513" spans="1:15" s="15" customFormat="1">
      <c r="A2513">
        <v>2507</v>
      </c>
      <c r="B2513" s="15">
        <v>314310</v>
      </c>
      <c r="C2513" s="15" t="s">
        <v>522</v>
      </c>
      <c r="D2513" s="15" t="s">
        <v>904</v>
      </c>
      <c r="E2513" s="15">
        <v>2009</v>
      </c>
      <c r="F2513" s="15" t="s">
        <v>944</v>
      </c>
      <c r="G2513" s="15" t="s">
        <v>916</v>
      </c>
      <c r="H2513" s="49">
        <v>40076</v>
      </c>
      <c r="I2513" s="49">
        <v>45975</v>
      </c>
      <c r="J2513" s="49">
        <v>45975</v>
      </c>
      <c r="K2513" s="49">
        <v>39274</v>
      </c>
      <c r="L2513" s="49">
        <v>39274</v>
      </c>
      <c r="M2513" s="4"/>
      <c r="O2513" s="49">
        <v>114</v>
      </c>
    </row>
    <row r="2514" spans="1:15" s="15" customFormat="1">
      <c r="A2514">
        <v>2508</v>
      </c>
      <c r="B2514" s="15">
        <v>314310</v>
      </c>
      <c r="C2514" s="15" t="s">
        <v>522</v>
      </c>
      <c r="D2514" s="15" t="s">
        <v>904</v>
      </c>
      <c r="E2514" s="15">
        <v>2010</v>
      </c>
      <c r="F2514" s="15" t="s">
        <v>945</v>
      </c>
      <c r="G2514" s="15" t="s">
        <v>914</v>
      </c>
      <c r="H2514" s="49">
        <v>40100</v>
      </c>
      <c r="I2514" s="49">
        <v>45772</v>
      </c>
      <c r="J2514" s="49">
        <v>45772</v>
      </c>
      <c r="K2514" s="49">
        <v>39667</v>
      </c>
      <c r="L2514" s="49">
        <v>39667</v>
      </c>
      <c r="M2514" s="4"/>
      <c r="O2514" s="49">
        <v>143</v>
      </c>
    </row>
    <row r="2515" spans="1:15" s="15" customFormat="1">
      <c r="A2515">
        <v>2509</v>
      </c>
      <c r="B2515" s="15">
        <v>314310</v>
      </c>
      <c r="C2515" s="15" t="s">
        <v>522</v>
      </c>
      <c r="D2515" s="15" t="s">
        <v>904</v>
      </c>
      <c r="E2515" s="15">
        <v>2011</v>
      </c>
      <c r="F2515" s="15" t="s">
        <v>945</v>
      </c>
      <c r="G2515" s="15" t="s">
        <v>914</v>
      </c>
      <c r="H2515" s="49">
        <v>40226</v>
      </c>
      <c r="I2515" s="49">
        <v>45916</v>
      </c>
      <c r="J2515" s="49">
        <v>45916</v>
      </c>
      <c r="K2515" s="49">
        <v>39824</v>
      </c>
      <c r="L2515" s="49">
        <v>39824</v>
      </c>
      <c r="M2515" s="4"/>
      <c r="O2515" s="49">
        <v>90</v>
      </c>
    </row>
    <row r="2516" spans="1:15" s="15" customFormat="1">
      <c r="A2516">
        <v>2510</v>
      </c>
      <c r="B2516" s="15">
        <v>314310</v>
      </c>
      <c r="C2516" s="15" t="s">
        <v>522</v>
      </c>
      <c r="D2516" s="15" t="s">
        <v>904</v>
      </c>
      <c r="E2516" s="15">
        <v>2012</v>
      </c>
      <c r="F2516" s="15" t="s">
        <v>945</v>
      </c>
      <c r="G2516" s="15" t="s">
        <v>914</v>
      </c>
      <c r="H2516" s="49">
        <v>40348</v>
      </c>
      <c r="I2516" s="49">
        <v>46055</v>
      </c>
      <c r="J2516" s="49">
        <v>46055</v>
      </c>
      <c r="K2516" s="49">
        <v>39831</v>
      </c>
      <c r="L2516" s="49">
        <v>39831</v>
      </c>
      <c r="M2516" s="4"/>
      <c r="O2516" s="49">
        <v>190</v>
      </c>
    </row>
    <row r="2517" spans="1:15" s="15" customFormat="1">
      <c r="A2517">
        <v>2511</v>
      </c>
      <c r="B2517" s="15">
        <v>314310</v>
      </c>
      <c r="C2517" s="15" t="s">
        <v>522</v>
      </c>
      <c r="D2517" s="15" t="s">
        <v>904</v>
      </c>
      <c r="E2517" s="15">
        <v>2013</v>
      </c>
      <c r="F2517" s="15" t="s">
        <v>945</v>
      </c>
      <c r="G2517" s="15" t="s">
        <v>914</v>
      </c>
      <c r="H2517" s="49">
        <v>41697</v>
      </c>
      <c r="I2517" s="49">
        <v>47595</v>
      </c>
      <c r="J2517" s="49">
        <v>47595</v>
      </c>
      <c r="K2517" s="49">
        <v>39832</v>
      </c>
      <c r="L2517" s="49">
        <v>39832</v>
      </c>
      <c r="M2517" s="4"/>
      <c r="O2517" s="49">
        <v>243</v>
      </c>
    </row>
    <row r="2518" spans="1:15" s="15" customFormat="1">
      <c r="A2518">
        <v>2512</v>
      </c>
      <c r="B2518" s="15">
        <v>314310</v>
      </c>
      <c r="C2518" s="15" t="s">
        <v>522</v>
      </c>
      <c r="D2518" s="15" t="s">
        <v>904</v>
      </c>
      <c r="E2518" s="15">
        <v>2014</v>
      </c>
      <c r="F2518" s="15" t="s">
        <v>945</v>
      </c>
      <c r="G2518" s="15" t="s">
        <v>914</v>
      </c>
      <c r="H2518" s="49">
        <v>41850</v>
      </c>
      <c r="I2518" s="49">
        <v>47770</v>
      </c>
      <c r="J2518" s="49">
        <v>47770</v>
      </c>
      <c r="K2518" s="49">
        <v>40007</v>
      </c>
      <c r="L2518" s="49">
        <v>40007</v>
      </c>
      <c r="M2518" s="4"/>
      <c r="O2518" s="49">
        <v>219</v>
      </c>
    </row>
    <row r="2519" spans="1:15" s="14" customFormat="1">
      <c r="A2519" s="14">
        <v>2513</v>
      </c>
      <c r="B2519" s="14">
        <v>314315</v>
      </c>
      <c r="C2519" s="14" t="s">
        <v>523</v>
      </c>
      <c r="D2519" s="14" t="s">
        <v>904</v>
      </c>
      <c r="E2519" s="14">
        <v>2007</v>
      </c>
      <c r="F2519" s="14" t="s">
        <v>905</v>
      </c>
      <c r="G2519" s="14" t="s">
        <v>906</v>
      </c>
      <c r="J2519" s="47">
        <v>4709</v>
      </c>
      <c r="O2519" s="47"/>
    </row>
    <row r="2520" spans="1:15" s="14" customFormat="1">
      <c r="A2520" s="14">
        <v>2514</v>
      </c>
      <c r="B2520" s="14">
        <v>314315</v>
      </c>
      <c r="C2520" s="14" t="s">
        <v>523</v>
      </c>
      <c r="D2520" s="14" t="s">
        <v>904</v>
      </c>
      <c r="E2520" s="14">
        <v>2008</v>
      </c>
      <c r="F2520" s="14" t="s">
        <v>905</v>
      </c>
      <c r="G2520" s="14" t="s">
        <v>906</v>
      </c>
      <c r="J2520" s="47">
        <v>4897</v>
      </c>
      <c r="O2520" s="47"/>
    </row>
    <row r="2521" spans="1:15" s="14" customFormat="1">
      <c r="A2521" s="14">
        <v>2515</v>
      </c>
      <c r="B2521" s="14">
        <v>314315</v>
      </c>
      <c r="C2521" s="14" t="s">
        <v>523</v>
      </c>
      <c r="D2521" s="14" t="s">
        <v>904</v>
      </c>
      <c r="E2521" s="14">
        <v>2009</v>
      </c>
      <c r="F2521" s="14" t="s">
        <v>1658</v>
      </c>
      <c r="G2521" s="14" t="s">
        <v>908</v>
      </c>
      <c r="J2521" s="47">
        <v>4943</v>
      </c>
      <c r="O2521" s="47"/>
    </row>
    <row r="2522" spans="1:15" s="14" customFormat="1">
      <c r="A2522" s="14">
        <v>2516</v>
      </c>
      <c r="B2522" s="14">
        <v>314315</v>
      </c>
      <c r="C2522" s="14" t="s">
        <v>523</v>
      </c>
      <c r="D2522" s="14" t="s">
        <v>904</v>
      </c>
      <c r="E2522" s="14">
        <v>2010</v>
      </c>
      <c r="F2522" s="14" t="s">
        <v>1016</v>
      </c>
      <c r="G2522" s="14" t="s">
        <v>906</v>
      </c>
      <c r="J2522" s="47">
        <v>4656</v>
      </c>
      <c r="O2522" s="47"/>
    </row>
    <row r="2523" spans="1:15" s="14" customFormat="1">
      <c r="A2523" s="14">
        <v>2517</v>
      </c>
      <c r="B2523" s="14">
        <v>314315</v>
      </c>
      <c r="C2523" s="14" t="s">
        <v>523</v>
      </c>
      <c r="D2523" s="14" t="s">
        <v>904</v>
      </c>
      <c r="E2523" s="14">
        <v>2011</v>
      </c>
      <c r="F2523" s="14" t="s">
        <v>1016</v>
      </c>
      <c r="G2523" s="14" t="s">
        <v>906</v>
      </c>
      <c r="J2523" s="47">
        <v>4675</v>
      </c>
      <c r="O2523" s="47"/>
    </row>
    <row r="2524" spans="1:15" s="14" customFormat="1">
      <c r="A2524" s="14">
        <v>2518</v>
      </c>
      <c r="B2524" s="14">
        <v>314315</v>
      </c>
      <c r="C2524" s="14" t="s">
        <v>523</v>
      </c>
      <c r="D2524" s="14" t="s">
        <v>904</v>
      </c>
      <c r="E2524" s="14">
        <v>2012</v>
      </c>
      <c r="F2524" s="14" t="s">
        <v>1658</v>
      </c>
      <c r="G2524" s="14" t="s">
        <v>914</v>
      </c>
      <c r="H2524" s="47">
        <v>1714</v>
      </c>
      <c r="I2524" s="47">
        <v>4693</v>
      </c>
      <c r="J2524" s="47">
        <v>4693</v>
      </c>
      <c r="K2524" s="47">
        <v>1623</v>
      </c>
      <c r="L2524" s="47">
        <v>1623</v>
      </c>
      <c r="O2524" s="47"/>
    </row>
    <row r="2525" spans="1:15" s="14" customFormat="1">
      <c r="A2525" s="14">
        <v>2519</v>
      </c>
      <c r="B2525" s="14">
        <v>314315</v>
      </c>
      <c r="C2525" s="14" t="s">
        <v>523</v>
      </c>
      <c r="D2525" s="14" t="s">
        <v>904</v>
      </c>
      <c r="E2525" s="14">
        <v>2013</v>
      </c>
      <c r="F2525" s="14" t="s">
        <v>1658</v>
      </c>
      <c r="G2525" s="14" t="s">
        <v>914</v>
      </c>
      <c r="H2525" s="47">
        <v>1773</v>
      </c>
      <c r="I2525" s="47">
        <v>4855</v>
      </c>
      <c r="J2525" s="47">
        <v>4855</v>
      </c>
      <c r="K2525" s="47">
        <v>1660</v>
      </c>
      <c r="L2525" s="47">
        <v>1660</v>
      </c>
      <c r="O2525" s="47"/>
    </row>
    <row r="2526" spans="1:15" s="14" customFormat="1">
      <c r="A2526" s="14">
        <v>2520</v>
      </c>
      <c r="B2526" s="14">
        <v>314315</v>
      </c>
      <c r="C2526" s="14" t="s">
        <v>523</v>
      </c>
      <c r="D2526" s="14" t="s">
        <v>904</v>
      </c>
      <c r="E2526" s="14">
        <v>2014</v>
      </c>
      <c r="F2526" s="14" t="s">
        <v>1658</v>
      </c>
      <c r="G2526" s="14" t="s">
        <v>914</v>
      </c>
      <c r="H2526" s="47">
        <v>1781</v>
      </c>
      <c r="I2526" s="47">
        <v>4877</v>
      </c>
      <c r="J2526" s="47">
        <v>4877</v>
      </c>
      <c r="K2526" s="47">
        <v>1551</v>
      </c>
      <c r="L2526" s="47">
        <v>1551</v>
      </c>
      <c r="O2526" s="47"/>
    </row>
    <row r="2527" spans="1:15">
      <c r="A2527">
        <v>2521</v>
      </c>
      <c r="B2527">
        <v>314320</v>
      </c>
      <c r="C2527" t="s">
        <v>524</v>
      </c>
      <c r="D2527" t="s">
        <v>904</v>
      </c>
      <c r="E2527">
        <v>2007</v>
      </c>
      <c r="F2527" t="s">
        <v>905</v>
      </c>
      <c r="G2527" t="s">
        <v>906</v>
      </c>
      <c r="J2527" s="1">
        <v>20133</v>
      </c>
      <c r="O2527" s="1"/>
    </row>
    <row r="2528" spans="1:15">
      <c r="A2528">
        <v>2522</v>
      </c>
      <c r="B2528">
        <v>314320</v>
      </c>
      <c r="C2528" t="s">
        <v>524</v>
      </c>
      <c r="D2528" t="s">
        <v>904</v>
      </c>
      <c r="E2528">
        <v>2008</v>
      </c>
      <c r="F2528" t="s">
        <v>905</v>
      </c>
      <c r="G2528" t="s">
        <v>906</v>
      </c>
      <c r="J2528" s="1">
        <v>20616</v>
      </c>
      <c r="O2528" s="1">
        <v>108</v>
      </c>
    </row>
    <row r="2529" spans="1:15">
      <c r="A2529">
        <v>2523</v>
      </c>
      <c r="B2529">
        <v>314320</v>
      </c>
      <c r="C2529" t="s">
        <v>524</v>
      </c>
      <c r="D2529" t="s">
        <v>904</v>
      </c>
      <c r="E2529">
        <v>2009</v>
      </c>
      <c r="F2529" t="s">
        <v>1659</v>
      </c>
      <c r="G2529" t="s">
        <v>912</v>
      </c>
      <c r="H2529" s="1">
        <v>16202</v>
      </c>
      <c r="I2529" s="1">
        <v>20536</v>
      </c>
      <c r="J2529" s="1">
        <v>20536</v>
      </c>
      <c r="K2529" s="1">
        <v>20536</v>
      </c>
      <c r="L2529" s="1">
        <v>20536</v>
      </c>
      <c r="O2529" s="1">
        <v>75</v>
      </c>
    </row>
    <row r="2530" spans="1:15">
      <c r="A2530">
        <v>2524</v>
      </c>
      <c r="B2530">
        <v>314320</v>
      </c>
      <c r="C2530" t="s">
        <v>524</v>
      </c>
      <c r="D2530" t="s">
        <v>904</v>
      </c>
      <c r="E2530">
        <v>2010</v>
      </c>
      <c r="F2530" t="s">
        <v>1659</v>
      </c>
      <c r="G2530" t="s">
        <v>912</v>
      </c>
      <c r="H2530" s="1">
        <v>16423</v>
      </c>
      <c r="I2530" s="1">
        <v>21234</v>
      </c>
      <c r="J2530" s="1">
        <v>21234</v>
      </c>
      <c r="K2530" s="1">
        <v>16423</v>
      </c>
      <c r="L2530" s="1">
        <v>16423</v>
      </c>
      <c r="O2530" s="1">
        <v>58</v>
      </c>
    </row>
    <row r="2531" spans="1:15">
      <c r="A2531">
        <v>2525</v>
      </c>
      <c r="B2531">
        <v>314320</v>
      </c>
      <c r="C2531" t="s">
        <v>524</v>
      </c>
      <c r="D2531" t="s">
        <v>904</v>
      </c>
      <c r="E2531">
        <v>2011</v>
      </c>
      <c r="F2531" t="s">
        <v>1659</v>
      </c>
      <c r="G2531" t="s">
        <v>912</v>
      </c>
      <c r="H2531" s="1">
        <v>16425</v>
      </c>
      <c r="I2531" s="1">
        <v>21236</v>
      </c>
      <c r="J2531" s="1">
        <v>21236</v>
      </c>
      <c r="K2531" s="1">
        <v>16425</v>
      </c>
      <c r="L2531" s="1">
        <v>16425</v>
      </c>
      <c r="O2531" s="1">
        <v>47</v>
      </c>
    </row>
    <row r="2532" spans="1:15">
      <c r="A2532">
        <v>2526</v>
      </c>
      <c r="B2532">
        <v>314320</v>
      </c>
      <c r="C2532" t="s">
        <v>524</v>
      </c>
      <c r="D2532" t="s">
        <v>904</v>
      </c>
      <c r="E2532">
        <v>2012</v>
      </c>
      <c r="F2532" t="s">
        <v>1659</v>
      </c>
      <c r="G2532" t="s">
        <v>912</v>
      </c>
      <c r="H2532" s="1">
        <v>16426</v>
      </c>
      <c r="I2532" s="1">
        <v>21238</v>
      </c>
      <c r="J2532" s="1">
        <v>21238</v>
      </c>
      <c r="K2532" s="1">
        <v>16425</v>
      </c>
      <c r="L2532" s="1">
        <v>16425</v>
      </c>
      <c r="O2532" s="1">
        <v>56</v>
      </c>
    </row>
    <row r="2533" spans="1:15">
      <c r="A2533">
        <v>2527</v>
      </c>
      <c r="B2533">
        <v>314320</v>
      </c>
      <c r="C2533" t="s">
        <v>524</v>
      </c>
      <c r="D2533" t="s">
        <v>904</v>
      </c>
      <c r="E2533">
        <v>2013</v>
      </c>
      <c r="F2533" t="s">
        <v>1659</v>
      </c>
      <c r="G2533" t="s">
        <v>912</v>
      </c>
      <c r="H2533" s="1">
        <v>16921</v>
      </c>
      <c r="I2533" s="1">
        <v>21878</v>
      </c>
      <c r="J2533" s="1">
        <v>21878</v>
      </c>
      <c r="K2533" s="1">
        <v>16425</v>
      </c>
      <c r="L2533" s="1">
        <v>16425</v>
      </c>
      <c r="O2533" s="1">
        <v>26</v>
      </c>
    </row>
    <row r="2534" spans="1:15">
      <c r="A2534">
        <v>2528</v>
      </c>
      <c r="B2534">
        <v>314320</v>
      </c>
      <c r="C2534" t="s">
        <v>524</v>
      </c>
      <c r="D2534" t="s">
        <v>904</v>
      </c>
      <c r="E2534">
        <v>2014</v>
      </c>
      <c r="F2534" t="s">
        <v>1659</v>
      </c>
      <c r="G2534" t="s">
        <v>912</v>
      </c>
      <c r="H2534" s="1">
        <v>16936</v>
      </c>
      <c r="I2534" s="1">
        <v>21897</v>
      </c>
      <c r="J2534" s="1">
        <v>21897</v>
      </c>
      <c r="K2534" s="1">
        <v>16425</v>
      </c>
      <c r="L2534" s="1">
        <v>16425</v>
      </c>
      <c r="O2534" s="1">
        <v>36</v>
      </c>
    </row>
    <row r="2535" spans="1:15" s="14" customFormat="1">
      <c r="A2535" s="14">
        <v>2529</v>
      </c>
      <c r="B2535" s="14">
        <v>314340</v>
      </c>
      <c r="C2535" s="14" t="s">
        <v>526</v>
      </c>
      <c r="D2535" s="14" t="s">
        <v>904</v>
      </c>
      <c r="E2535" s="14">
        <v>2007</v>
      </c>
      <c r="F2535" s="14" t="s">
        <v>905</v>
      </c>
      <c r="G2535" s="14" t="s">
        <v>916</v>
      </c>
      <c r="H2535" s="47">
        <v>14198</v>
      </c>
      <c r="I2535" s="47">
        <v>19228</v>
      </c>
      <c r="J2535" s="47">
        <v>19228</v>
      </c>
      <c r="K2535" s="47">
        <v>16728</v>
      </c>
      <c r="L2535" s="47">
        <v>16728</v>
      </c>
      <c r="O2535" s="47"/>
    </row>
    <row r="2536" spans="1:15" s="14" customFormat="1">
      <c r="A2536" s="14">
        <v>2530</v>
      </c>
      <c r="B2536" s="14">
        <v>314340</v>
      </c>
      <c r="C2536" s="14" t="s">
        <v>526</v>
      </c>
      <c r="D2536" s="14" t="s">
        <v>904</v>
      </c>
      <c r="E2536" s="14">
        <v>2008</v>
      </c>
      <c r="F2536" s="14" t="s">
        <v>905</v>
      </c>
      <c r="G2536" s="14" t="s">
        <v>916</v>
      </c>
      <c r="H2536" s="47">
        <v>14746</v>
      </c>
      <c r="I2536" s="47">
        <v>19970</v>
      </c>
      <c r="J2536" s="47">
        <v>19970</v>
      </c>
      <c r="K2536" s="47">
        <v>17300</v>
      </c>
      <c r="L2536" s="47">
        <v>17300</v>
      </c>
      <c r="O2536" s="47"/>
    </row>
    <row r="2537" spans="1:15" s="14" customFormat="1">
      <c r="A2537" s="14">
        <v>2531</v>
      </c>
      <c r="B2537" s="14">
        <v>314340</v>
      </c>
      <c r="C2537" s="14" t="s">
        <v>526</v>
      </c>
      <c r="D2537" s="14" t="s">
        <v>904</v>
      </c>
      <c r="E2537" s="14">
        <v>2009</v>
      </c>
      <c r="F2537" s="14" t="s">
        <v>905</v>
      </c>
      <c r="G2537" s="14" t="s">
        <v>916</v>
      </c>
      <c r="H2537" s="47">
        <v>14868</v>
      </c>
      <c r="I2537" s="47">
        <v>20135</v>
      </c>
      <c r="J2537" s="47">
        <v>20135</v>
      </c>
      <c r="K2537" s="47">
        <v>17855</v>
      </c>
      <c r="L2537" s="47">
        <v>17855</v>
      </c>
      <c r="O2537" s="47"/>
    </row>
    <row r="2538" spans="1:15" s="14" customFormat="1">
      <c r="A2538" s="14">
        <v>2532</v>
      </c>
      <c r="B2538" s="14">
        <v>314340</v>
      </c>
      <c r="C2538" s="14" t="s">
        <v>526</v>
      </c>
      <c r="D2538" s="14" t="s">
        <v>904</v>
      </c>
      <c r="E2538" s="14">
        <v>2010</v>
      </c>
      <c r="F2538" s="14" t="s">
        <v>1661</v>
      </c>
      <c r="G2538" s="14" t="s">
        <v>914</v>
      </c>
      <c r="H2538" s="47">
        <v>16268</v>
      </c>
      <c r="I2538" s="47">
        <v>21203</v>
      </c>
      <c r="J2538" s="47">
        <v>21203</v>
      </c>
      <c r="K2538" s="47">
        <v>16268</v>
      </c>
      <c r="L2538" s="47">
        <v>16268</v>
      </c>
      <c r="O2538" s="47"/>
    </row>
    <row r="2539" spans="1:15" s="14" customFormat="1">
      <c r="A2539" s="14">
        <v>2533</v>
      </c>
      <c r="B2539" s="14">
        <v>314340</v>
      </c>
      <c r="C2539" s="14" t="s">
        <v>526</v>
      </c>
      <c r="D2539" s="14" t="s">
        <v>904</v>
      </c>
      <c r="E2539" s="14">
        <v>2011</v>
      </c>
      <c r="F2539" s="14" t="s">
        <v>905</v>
      </c>
      <c r="G2539" s="14" t="s">
        <v>916</v>
      </c>
      <c r="H2539" s="47">
        <v>16445</v>
      </c>
      <c r="I2539" s="47">
        <v>21434</v>
      </c>
      <c r="J2539" s="47">
        <v>21434</v>
      </c>
      <c r="K2539" s="47">
        <v>16445</v>
      </c>
      <c r="L2539" s="47">
        <v>16445</v>
      </c>
      <c r="O2539" s="47"/>
    </row>
    <row r="2540" spans="1:15" s="14" customFormat="1">
      <c r="A2540" s="14">
        <v>2534</v>
      </c>
      <c r="B2540" s="14">
        <v>314340</v>
      </c>
      <c r="C2540" s="14" t="s">
        <v>526</v>
      </c>
      <c r="D2540" s="14" t="s">
        <v>904</v>
      </c>
      <c r="E2540" s="14">
        <v>2012</v>
      </c>
      <c r="F2540" s="14" t="s">
        <v>1661</v>
      </c>
      <c r="G2540" s="14" t="s">
        <v>914</v>
      </c>
      <c r="H2540" s="47">
        <v>16617</v>
      </c>
      <c r="I2540" s="47">
        <v>21658</v>
      </c>
      <c r="J2540" s="47">
        <v>21658</v>
      </c>
      <c r="K2540" s="47">
        <v>16617</v>
      </c>
      <c r="L2540" s="47">
        <v>16617</v>
      </c>
      <c r="O2540" s="47"/>
    </row>
    <row r="2541" spans="1:15" s="14" customFormat="1">
      <c r="A2541" s="14">
        <v>2535</v>
      </c>
      <c r="B2541" s="14">
        <v>314340</v>
      </c>
      <c r="C2541" s="14" t="s">
        <v>526</v>
      </c>
      <c r="D2541" s="14" t="s">
        <v>904</v>
      </c>
      <c r="E2541" s="14">
        <v>2013</v>
      </c>
      <c r="F2541" s="14" t="s">
        <v>905</v>
      </c>
      <c r="G2541" s="14" t="s">
        <v>916</v>
      </c>
      <c r="H2541" s="47">
        <v>17307</v>
      </c>
      <c r="I2541" s="47">
        <v>22557</v>
      </c>
      <c r="J2541" s="47">
        <v>22557</v>
      </c>
      <c r="K2541" s="47">
        <v>17307</v>
      </c>
      <c r="L2541" s="47">
        <v>17307</v>
      </c>
      <c r="O2541" s="47"/>
    </row>
    <row r="2542" spans="1:15" s="14" customFormat="1">
      <c r="A2542" s="14">
        <v>2536</v>
      </c>
      <c r="B2542" s="14">
        <v>314340</v>
      </c>
      <c r="C2542" s="14" t="s">
        <v>526</v>
      </c>
      <c r="D2542" s="14" t="s">
        <v>904</v>
      </c>
      <c r="E2542" s="14">
        <v>2014</v>
      </c>
      <c r="F2542" s="14" t="s">
        <v>905</v>
      </c>
      <c r="G2542" s="14" t="s">
        <v>916</v>
      </c>
      <c r="H2542" s="47">
        <v>17489</v>
      </c>
      <c r="I2542" s="47">
        <v>22794</v>
      </c>
      <c r="J2542" s="47">
        <v>22794</v>
      </c>
      <c r="K2542" s="47">
        <v>17489</v>
      </c>
      <c r="L2542" s="47">
        <v>17489</v>
      </c>
      <c r="O2542" s="47"/>
    </row>
    <row r="2543" spans="1:15">
      <c r="A2543">
        <v>2537</v>
      </c>
      <c r="B2543">
        <v>314330</v>
      </c>
      <c r="C2543" s="4" t="s">
        <v>525</v>
      </c>
      <c r="D2543" t="s">
        <v>904</v>
      </c>
      <c r="E2543">
        <v>2007</v>
      </c>
      <c r="F2543" t="s">
        <v>1660</v>
      </c>
      <c r="G2543" t="s">
        <v>914</v>
      </c>
      <c r="H2543" s="1">
        <v>331990</v>
      </c>
      <c r="I2543" s="1">
        <v>352384</v>
      </c>
      <c r="J2543" s="1">
        <v>352384</v>
      </c>
      <c r="K2543" s="1">
        <v>335910</v>
      </c>
      <c r="L2543" s="1">
        <v>335910</v>
      </c>
      <c r="O2543" s="1"/>
    </row>
    <row r="2544" spans="1:15">
      <c r="A2544">
        <v>2538</v>
      </c>
      <c r="B2544">
        <v>314330</v>
      </c>
      <c r="C2544" t="s">
        <v>525</v>
      </c>
      <c r="D2544" t="s">
        <v>904</v>
      </c>
      <c r="E2544">
        <v>2008</v>
      </c>
      <c r="F2544" t="s">
        <v>905</v>
      </c>
      <c r="G2544" t="s">
        <v>916</v>
      </c>
      <c r="H2544" s="1">
        <v>337536</v>
      </c>
      <c r="I2544" s="1">
        <v>358271</v>
      </c>
      <c r="J2544" s="1">
        <v>358271</v>
      </c>
      <c r="K2544" s="1">
        <v>355831</v>
      </c>
      <c r="L2544" s="1">
        <v>355831</v>
      </c>
      <c r="O2544" s="1">
        <v>188</v>
      </c>
    </row>
    <row r="2545" spans="1:15">
      <c r="A2545">
        <v>2539</v>
      </c>
      <c r="B2545">
        <v>314330</v>
      </c>
      <c r="C2545" t="s">
        <v>525</v>
      </c>
      <c r="D2545" t="s">
        <v>904</v>
      </c>
      <c r="E2545">
        <v>2009</v>
      </c>
      <c r="F2545" t="s">
        <v>905</v>
      </c>
      <c r="G2545" t="s">
        <v>916</v>
      </c>
      <c r="H2545" s="1">
        <v>342205</v>
      </c>
      <c r="I2545" s="1">
        <v>363227</v>
      </c>
      <c r="J2545" s="1">
        <v>363227</v>
      </c>
      <c r="K2545" s="1">
        <v>369850</v>
      </c>
      <c r="L2545" s="1">
        <v>369850</v>
      </c>
      <c r="O2545" s="1">
        <v>160</v>
      </c>
    </row>
    <row r="2546" spans="1:15">
      <c r="A2546">
        <v>2540</v>
      </c>
      <c r="B2546">
        <v>314330</v>
      </c>
      <c r="C2546" t="s">
        <v>525</v>
      </c>
      <c r="D2546" t="s">
        <v>904</v>
      </c>
      <c r="E2546">
        <v>2010</v>
      </c>
      <c r="F2546" t="s">
        <v>1660</v>
      </c>
      <c r="G2546" t="s">
        <v>914</v>
      </c>
      <c r="H2546" s="1">
        <v>344427</v>
      </c>
      <c r="I2546" s="1">
        <v>361915</v>
      </c>
      <c r="J2546" s="1">
        <v>361915</v>
      </c>
      <c r="K2546" s="1">
        <v>344427</v>
      </c>
      <c r="L2546" s="1">
        <v>344427</v>
      </c>
      <c r="O2546" s="1">
        <v>132</v>
      </c>
    </row>
    <row r="2547" spans="1:15">
      <c r="A2547">
        <v>2541</v>
      </c>
      <c r="B2547">
        <v>314330</v>
      </c>
      <c r="C2547" t="s">
        <v>525</v>
      </c>
      <c r="D2547" t="s">
        <v>904</v>
      </c>
      <c r="E2547">
        <v>2011</v>
      </c>
      <c r="F2547" t="s">
        <v>1660</v>
      </c>
      <c r="G2547" t="s">
        <v>914</v>
      </c>
      <c r="H2547" s="1">
        <v>348443</v>
      </c>
      <c r="I2547" s="1">
        <v>366135</v>
      </c>
      <c r="J2547" s="1">
        <v>366135</v>
      </c>
      <c r="K2547" s="1">
        <v>348443</v>
      </c>
      <c r="L2547" s="1">
        <v>348443</v>
      </c>
      <c r="O2547" s="1">
        <v>133</v>
      </c>
    </row>
    <row r="2548" spans="1:15">
      <c r="A2548">
        <v>2542</v>
      </c>
      <c r="B2548">
        <v>314330</v>
      </c>
      <c r="C2548" t="s">
        <v>525</v>
      </c>
      <c r="D2548" t="s">
        <v>904</v>
      </c>
      <c r="E2548">
        <v>2012</v>
      </c>
      <c r="F2548" t="s">
        <v>1660</v>
      </c>
      <c r="G2548" t="s">
        <v>914</v>
      </c>
      <c r="H2548" s="1">
        <v>352327</v>
      </c>
      <c r="I2548" s="1">
        <v>370216</v>
      </c>
      <c r="J2548" s="1">
        <v>370216</v>
      </c>
      <c r="K2548" s="1">
        <v>352327</v>
      </c>
      <c r="L2548" s="1">
        <v>352327</v>
      </c>
      <c r="O2548" s="1">
        <v>119</v>
      </c>
    </row>
    <row r="2549" spans="1:15">
      <c r="A2549">
        <v>2543</v>
      </c>
      <c r="B2549">
        <v>314330</v>
      </c>
      <c r="C2549" t="s">
        <v>525</v>
      </c>
      <c r="D2549" t="s">
        <v>904</v>
      </c>
      <c r="E2549">
        <v>2013</v>
      </c>
      <c r="F2549" t="s">
        <v>1660</v>
      </c>
      <c r="G2549" t="s">
        <v>914</v>
      </c>
      <c r="H2549" s="1">
        <v>367251</v>
      </c>
      <c r="I2549" s="1">
        <v>385898</v>
      </c>
      <c r="J2549" s="1">
        <v>385898</v>
      </c>
      <c r="K2549" s="1">
        <v>367251</v>
      </c>
      <c r="L2549" s="1">
        <v>367251</v>
      </c>
      <c r="O2549" s="1">
        <v>148</v>
      </c>
    </row>
    <row r="2550" spans="1:15">
      <c r="A2550">
        <v>2544</v>
      </c>
      <c r="B2550">
        <v>314330</v>
      </c>
      <c r="C2550" t="s">
        <v>525</v>
      </c>
      <c r="D2550" t="s">
        <v>904</v>
      </c>
      <c r="E2550">
        <v>2014</v>
      </c>
      <c r="F2550" t="s">
        <v>905</v>
      </c>
      <c r="G2550" t="s">
        <v>916</v>
      </c>
      <c r="H2550" s="1">
        <v>371357</v>
      </c>
      <c r="I2550" s="1">
        <v>390212</v>
      </c>
      <c r="J2550" s="1">
        <v>390212</v>
      </c>
      <c r="K2550" s="1">
        <v>371357</v>
      </c>
      <c r="L2550" s="1">
        <v>371357</v>
      </c>
      <c r="O2550" s="1">
        <v>138</v>
      </c>
    </row>
    <row r="2551" spans="1:15" s="14" customFormat="1">
      <c r="A2551" s="14">
        <v>2545</v>
      </c>
      <c r="B2551" s="14">
        <v>314360</v>
      </c>
      <c r="C2551" s="14" t="s">
        <v>529</v>
      </c>
      <c r="D2551" s="14" t="s">
        <v>904</v>
      </c>
      <c r="E2551" s="14">
        <v>2007</v>
      </c>
      <c r="F2551" s="14" t="s">
        <v>905</v>
      </c>
      <c r="G2551" s="14" t="s">
        <v>906</v>
      </c>
      <c r="J2551" s="47">
        <v>2887</v>
      </c>
      <c r="O2551" s="47"/>
    </row>
    <row r="2552" spans="1:15" s="14" customFormat="1">
      <c r="A2552" s="14">
        <v>2546</v>
      </c>
      <c r="B2552" s="14">
        <v>314360</v>
      </c>
      <c r="C2552" s="14" t="s">
        <v>529</v>
      </c>
      <c r="D2552" s="14" t="s">
        <v>904</v>
      </c>
      <c r="E2552" s="14">
        <v>2008</v>
      </c>
      <c r="F2552" s="14" t="s">
        <v>905</v>
      </c>
      <c r="G2552" s="14" t="s">
        <v>906</v>
      </c>
      <c r="J2552" s="47">
        <v>2968</v>
      </c>
      <c r="O2552" s="47"/>
    </row>
    <row r="2553" spans="1:15" s="14" customFormat="1">
      <c r="A2553" s="14">
        <v>2547</v>
      </c>
      <c r="B2553" s="14">
        <v>314360</v>
      </c>
      <c r="C2553" s="14" t="s">
        <v>529</v>
      </c>
      <c r="D2553" s="14" t="s">
        <v>904</v>
      </c>
      <c r="E2553" s="14">
        <v>2009</v>
      </c>
      <c r="F2553" s="14" t="s">
        <v>1665</v>
      </c>
      <c r="G2553" s="14" t="s">
        <v>912</v>
      </c>
      <c r="H2553" s="47">
        <v>1762</v>
      </c>
      <c r="I2553" s="47">
        <v>2966</v>
      </c>
      <c r="J2553" s="47">
        <v>2966</v>
      </c>
      <c r="K2553" s="47">
        <v>1233</v>
      </c>
      <c r="L2553" s="47">
        <v>1233</v>
      </c>
      <c r="O2553" s="47"/>
    </row>
    <row r="2554" spans="1:15" s="14" customFormat="1">
      <c r="A2554" s="14">
        <v>2548</v>
      </c>
      <c r="B2554" s="14">
        <v>314360</v>
      </c>
      <c r="C2554" s="14" t="s">
        <v>529</v>
      </c>
      <c r="D2554" s="14" t="s">
        <v>904</v>
      </c>
      <c r="E2554" s="14">
        <v>2010</v>
      </c>
      <c r="F2554" s="14" t="s">
        <v>1665</v>
      </c>
      <c r="G2554" s="14" t="s">
        <v>912</v>
      </c>
      <c r="H2554" s="47">
        <v>1522</v>
      </c>
      <c r="I2554" s="47">
        <v>2660</v>
      </c>
      <c r="J2554" s="47">
        <v>2660</v>
      </c>
      <c r="K2554" s="47">
        <v>1233</v>
      </c>
      <c r="L2554" s="47">
        <v>1233</v>
      </c>
      <c r="O2554" s="47"/>
    </row>
    <row r="2555" spans="1:15" s="14" customFormat="1">
      <c r="A2555" s="14">
        <v>2549</v>
      </c>
      <c r="B2555" s="14">
        <v>314360</v>
      </c>
      <c r="C2555" s="14" t="s">
        <v>529</v>
      </c>
      <c r="D2555" s="14" t="s">
        <v>904</v>
      </c>
      <c r="E2555" s="14">
        <v>2011</v>
      </c>
      <c r="F2555" s="14" t="s">
        <v>1665</v>
      </c>
      <c r="G2555" s="14" t="s">
        <v>912</v>
      </c>
      <c r="H2555" s="47">
        <v>1509</v>
      </c>
      <c r="I2555" s="47">
        <v>2637</v>
      </c>
      <c r="J2555" s="47">
        <v>2637</v>
      </c>
      <c r="K2555" s="47">
        <v>1233</v>
      </c>
      <c r="L2555" s="47">
        <v>1233</v>
      </c>
      <c r="O2555" s="47"/>
    </row>
    <row r="2556" spans="1:15" s="14" customFormat="1">
      <c r="A2556" s="14">
        <v>2550</v>
      </c>
      <c r="B2556" s="14">
        <v>314360</v>
      </c>
      <c r="C2556" s="14" t="s">
        <v>529</v>
      </c>
      <c r="D2556" s="14" t="s">
        <v>904</v>
      </c>
      <c r="E2556" s="14">
        <v>2012</v>
      </c>
      <c r="F2556" s="14" t="s">
        <v>905</v>
      </c>
      <c r="G2556" s="14" t="s">
        <v>906</v>
      </c>
      <c r="J2556" s="47">
        <v>2615</v>
      </c>
      <c r="O2556" s="47"/>
    </row>
    <row r="2557" spans="1:15" s="14" customFormat="1">
      <c r="A2557" s="14">
        <v>2551</v>
      </c>
      <c r="B2557" s="14">
        <v>314360</v>
      </c>
      <c r="C2557" s="14" t="s">
        <v>529</v>
      </c>
      <c r="D2557" s="14" t="s">
        <v>904</v>
      </c>
      <c r="E2557" s="14">
        <v>2013</v>
      </c>
      <c r="F2557" s="14" t="s">
        <v>905</v>
      </c>
      <c r="G2557" s="14" t="s">
        <v>906</v>
      </c>
      <c r="J2557" s="47">
        <v>2669</v>
      </c>
      <c r="O2557" s="47"/>
    </row>
    <row r="2558" spans="1:15" s="14" customFormat="1">
      <c r="A2558" s="14">
        <v>2552</v>
      </c>
      <c r="B2558" s="14">
        <v>314360</v>
      </c>
      <c r="C2558" s="14" t="s">
        <v>529</v>
      </c>
      <c r="D2558" s="14" t="s">
        <v>904</v>
      </c>
      <c r="E2558" s="14">
        <v>2014</v>
      </c>
      <c r="F2558" s="14" t="s">
        <v>905</v>
      </c>
      <c r="G2558" s="14" t="s">
        <v>906</v>
      </c>
      <c r="J2558" s="47">
        <v>2649</v>
      </c>
      <c r="O2558" s="47"/>
    </row>
    <row r="2559" spans="1:15">
      <c r="A2559">
        <v>2553</v>
      </c>
      <c r="B2559">
        <v>314390</v>
      </c>
      <c r="C2559" t="s">
        <v>532</v>
      </c>
      <c r="D2559" t="s">
        <v>904</v>
      </c>
      <c r="E2559">
        <v>2007</v>
      </c>
      <c r="F2559" t="s">
        <v>1670</v>
      </c>
      <c r="G2559" t="s">
        <v>914</v>
      </c>
      <c r="H2559" s="1">
        <v>88428</v>
      </c>
      <c r="I2559" s="1">
        <v>95548</v>
      </c>
      <c r="J2559" s="1">
        <v>95548</v>
      </c>
      <c r="K2559" s="1">
        <v>92505</v>
      </c>
      <c r="L2559" s="1">
        <v>92505</v>
      </c>
      <c r="O2559" s="1"/>
    </row>
    <row r="2560" spans="1:15">
      <c r="A2560">
        <v>2554</v>
      </c>
      <c r="B2560">
        <v>314390</v>
      </c>
      <c r="C2560" t="s">
        <v>532</v>
      </c>
      <c r="D2560" t="s">
        <v>904</v>
      </c>
      <c r="E2560">
        <v>2008</v>
      </c>
      <c r="F2560" t="s">
        <v>1670</v>
      </c>
      <c r="G2560" t="s">
        <v>914</v>
      </c>
      <c r="H2560" s="1">
        <v>91628</v>
      </c>
      <c r="I2560" s="1">
        <v>99006</v>
      </c>
      <c r="J2560" s="1">
        <v>99006</v>
      </c>
      <c r="K2560" s="1">
        <v>91100</v>
      </c>
      <c r="L2560" s="1">
        <v>91100</v>
      </c>
      <c r="O2560" s="1">
        <v>464</v>
      </c>
    </row>
    <row r="2561" spans="1:15">
      <c r="A2561">
        <v>2555</v>
      </c>
      <c r="B2561">
        <v>314390</v>
      </c>
      <c r="C2561" t="s">
        <v>532</v>
      </c>
      <c r="D2561" t="s">
        <v>904</v>
      </c>
      <c r="E2561">
        <v>2009</v>
      </c>
      <c r="F2561" t="s">
        <v>1670</v>
      </c>
      <c r="G2561" t="s">
        <v>914</v>
      </c>
      <c r="H2561" s="1">
        <v>92204</v>
      </c>
      <c r="I2561" s="1">
        <v>99628</v>
      </c>
      <c r="J2561" s="1">
        <v>99628</v>
      </c>
      <c r="K2561" s="1">
        <v>91281</v>
      </c>
      <c r="L2561" s="1">
        <v>91281</v>
      </c>
      <c r="O2561" s="1">
        <v>517</v>
      </c>
    </row>
    <row r="2562" spans="1:15">
      <c r="A2562">
        <v>2556</v>
      </c>
      <c r="B2562">
        <v>314390</v>
      </c>
      <c r="C2562" t="s">
        <v>532</v>
      </c>
      <c r="D2562" t="s">
        <v>904</v>
      </c>
      <c r="E2562">
        <v>2010</v>
      </c>
      <c r="F2562" t="s">
        <v>1670</v>
      </c>
      <c r="G2562" t="s">
        <v>914</v>
      </c>
      <c r="H2562" s="1">
        <v>93225</v>
      </c>
      <c r="I2562" s="1">
        <v>100765</v>
      </c>
      <c r="J2562" s="1">
        <v>100765</v>
      </c>
      <c r="K2562" s="1">
        <v>93225</v>
      </c>
      <c r="L2562" s="1">
        <v>93225</v>
      </c>
      <c r="O2562" s="1">
        <v>629</v>
      </c>
    </row>
    <row r="2563" spans="1:15">
      <c r="A2563">
        <v>2557</v>
      </c>
      <c r="B2563">
        <v>314390</v>
      </c>
      <c r="C2563" t="s">
        <v>532</v>
      </c>
      <c r="D2563" t="s">
        <v>904</v>
      </c>
      <c r="E2563">
        <v>2011</v>
      </c>
      <c r="F2563" t="s">
        <v>1670</v>
      </c>
      <c r="G2563" t="s">
        <v>914</v>
      </c>
      <c r="H2563" s="1">
        <v>93841</v>
      </c>
      <c r="I2563" s="1">
        <v>101431</v>
      </c>
      <c r="J2563" s="1">
        <v>101431</v>
      </c>
      <c r="K2563" s="1">
        <v>93841</v>
      </c>
      <c r="L2563" s="1">
        <v>93841</v>
      </c>
      <c r="O2563" s="1">
        <v>321</v>
      </c>
    </row>
    <row r="2564" spans="1:15">
      <c r="A2564">
        <v>2558</v>
      </c>
      <c r="B2564">
        <v>314390</v>
      </c>
      <c r="C2564" t="s">
        <v>532</v>
      </c>
      <c r="D2564" t="s">
        <v>904</v>
      </c>
      <c r="E2564">
        <v>2012</v>
      </c>
      <c r="F2564" t="s">
        <v>1670</v>
      </c>
      <c r="G2564" t="s">
        <v>914</v>
      </c>
      <c r="H2564" s="1">
        <v>94436</v>
      </c>
      <c r="I2564" s="1">
        <v>102074</v>
      </c>
      <c r="J2564" s="1">
        <v>102074</v>
      </c>
      <c r="K2564" s="1">
        <v>94436</v>
      </c>
      <c r="L2564" s="1">
        <v>94436</v>
      </c>
      <c r="O2564" s="1">
        <v>301</v>
      </c>
    </row>
    <row r="2565" spans="1:15">
      <c r="A2565">
        <v>2559</v>
      </c>
      <c r="B2565">
        <v>314390</v>
      </c>
      <c r="C2565" t="s">
        <v>532</v>
      </c>
      <c r="D2565" t="s">
        <v>904</v>
      </c>
      <c r="E2565">
        <v>2013</v>
      </c>
      <c r="F2565" t="s">
        <v>1670</v>
      </c>
      <c r="G2565" t="s">
        <v>914</v>
      </c>
      <c r="H2565" s="1">
        <v>97940</v>
      </c>
      <c r="I2565" s="1">
        <v>105861</v>
      </c>
      <c r="J2565" s="1">
        <v>105861</v>
      </c>
      <c r="K2565" s="1">
        <v>105861</v>
      </c>
      <c r="L2565" s="1">
        <v>97940</v>
      </c>
      <c r="O2565" s="1">
        <v>177</v>
      </c>
    </row>
    <row r="2566" spans="1:15">
      <c r="A2566">
        <v>2560</v>
      </c>
      <c r="B2566">
        <v>314390</v>
      </c>
      <c r="C2566" t="s">
        <v>532</v>
      </c>
      <c r="D2566" t="s">
        <v>904</v>
      </c>
      <c r="E2566">
        <v>2014</v>
      </c>
      <c r="F2566" t="s">
        <v>1670</v>
      </c>
      <c r="G2566" t="s">
        <v>914</v>
      </c>
      <c r="H2566" s="1">
        <v>98601</v>
      </c>
      <c r="I2566" s="1">
        <v>106576</v>
      </c>
      <c r="J2566" s="1">
        <v>106576</v>
      </c>
      <c r="K2566" s="1">
        <v>106576</v>
      </c>
      <c r="L2566" s="1">
        <v>98601</v>
      </c>
      <c r="O2566" s="1">
        <v>205</v>
      </c>
    </row>
    <row r="2567" spans="1:15">
      <c r="A2567">
        <v>2561</v>
      </c>
      <c r="B2567">
        <v>314410</v>
      </c>
      <c r="C2567" t="s">
        <v>534</v>
      </c>
      <c r="D2567" t="s">
        <v>904</v>
      </c>
      <c r="E2567">
        <v>2007</v>
      </c>
      <c r="F2567" t="s">
        <v>905</v>
      </c>
      <c r="G2567" t="s">
        <v>906</v>
      </c>
      <c r="J2567" s="1">
        <v>19925</v>
      </c>
      <c r="O2567" s="1"/>
    </row>
    <row r="2568" spans="1:15">
      <c r="A2568">
        <v>2562</v>
      </c>
      <c r="B2568">
        <v>314410</v>
      </c>
      <c r="C2568" t="s">
        <v>534</v>
      </c>
      <c r="D2568" t="s">
        <v>904</v>
      </c>
      <c r="E2568">
        <v>2008</v>
      </c>
      <c r="F2568" t="s">
        <v>905</v>
      </c>
      <c r="G2568" t="s">
        <v>906</v>
      </c>
      <c r="J2568" s="1">
        <v>20458</v>
      </c>
      <c r="O2568" s="1">
        <v>74</v>
      </c>
    </row>
    <row r="2569" spans="1:15">
      <c r="A2569">
        <v>2563</v>
      </c>
      <c r="B2569">
        <v>314410</v>
      </c>
      <c r="C2569" t="s">
        <v>534</v>
      </c>
      <c r="D2569" t="s">
        <v>904</v>
      </c>
      <c r="E2569">
        <v>2009</v>
      </c>
      <c r="F2569" t="s">
        <v>905</v>
      </c>
      <c r="G2569" t="s">
        <v>906</v>
      </c>
      <c r="J2569" s="1">
        <v>20426</v>
      </c>
      <c r="O2569" s="1">
        <v>68</v>
      </c>
    </row>
    <row r="2570" spans="1:15">
      <c r="A2570">
        <v>2564</v>
      </c>
      <c r="B2570">
        <v>314410</v>
      </c>
      <c r="C2570" t="s">
        <v>534</v>
      </c>
      <c r="D2570" t="s">
        <v>904</v>
      </c>
      <c r="E2570">
        <v>2010</v>
      </c>
      <c r="F2570" t="s">
        <v>1673</v>
      </c>
      <c r="G2570" t="s">
        <v>912</v>
      </c>
      <c r="H2570" s="1">
        <v>15729</v>
      </c>
      <c r="I2570" s="1">
        <v>20430</v>
      </c>
      <c r="J2570" s="1">
        <v>20430</v>
      </c>
      <c r="K2570" s="1">
        <v>1500</v>
      </c>
      <c r="L2570" s="1">
        <v>1500</v>
      </c>
      <c r="O2570" s="1">
        <v>39</v>
      </c>
    </row>
    <row r="2571" spans="1:15">
      <c r="A2571">
        <v>2565</v>
      </c>
      <c r="B2571">
        <v>314410</v>
      </c>
      <c r="C2571" t="s">
        <v>534</v>
      </c>
      <c r="D2571" t="s">
        <v>904</v>
      </c>
      <c r="E2571">
        <v>2011</v>
      </c>
      <c r="F2571" t="s">
        <v>1673</v>
      </c>
      <c r="G2571" t="s">
        <v>912</v>
      </c>
      <c r="H2571" s="1">
        <v>15720</v>
      </c>
      <c r="I2571" s="1">
        <v>20418</v>
      </c>
      <c r="J2571" s="1">
        <v>20418</v>
      </c>
      <c r="K2571" s="1">
        <v>1500</v>
      </c>
      <c r="L2571" s="1">
        <v>1500</v>
      </c>
      <c r="O2571" s="1">
        <v>40</v>
      </c>
    </row>
    <row r="2572" spans="1:15">
      <c r="A2572">
        <v>2566</v>
      </c>
      <c r="B2572">
        <v>314410</v>
      </c>
      <c r="C2572" t="s">
        <v>534</v>
      </c>
      <c r="D2572" t="s">
        <v>904</v>
      </c>
      <c r="E2572">
        <v>2012</v>
      </c>
      <c r="F2572" t="s">
        <v>1672</v>
      </c>
      <c r="G2572" t="s">
        <v>910</v>
      </c>
      <c r="H2572" s="1">
        <v>15711</v>
      </c>
      <c r="I2572" s="1">
        <v>20406</v>
      </c>
      <c r="J2572" s="1">
        <v>20406</v>
      </c>
      <c r="K2572" s="1">
        <v>15711</v>
      </c>
      <c r="L2572" s="1">
        <v>15711</v>
      </c>
      <c r="O2572" s="1">
        <v>36</v>
      </c>
    </row>
    <row r="2573" spans="1:15">
      <c r="A2573">
        <v>2567</v>
      </c>
      <c r="B2573">
        <v>314410</v>
      </c>
      <c r="C2573" t="s">
        <v>534</v>
      </c>
      <c r="D2573" t="s">
        <v>904</v>
      </c>
      <c r="E2573">
        <v>2013</v>
      </c>
      <c r="F2573" t="s">
        <v>905</v>
      </c>
      <c r="G2573" t="s">
        <v>906</v>
      </c>
      <c r="J2573" s="1">
        <v>21007</v>
      </c>
      <c r="O2573" s="1">
        <v>38</v>
      </c>
    </row>
    <row r="2574" spans="1:15">
      <c r="A2574">
        <v>2568</v>
      </c>
      <c r="B2574">
        <v>314410</v>
      </c>
      <c r="C2574" t="s">
        <v>534</v>
      </c>
      <c r="D2574" t="s">
        <v>904</v>
      </c>
      <c r="E2574">
        <v>2014</v>
      </c>
      <c r="F2574" t="s">
        <v>1672</v>
      </c>
      <c r="G2574" t="s">
        <v>910</v>
      </c>
      <c r="H2574" s="1">
        <v>16177</v>
      </c>
      <c r="I2574" s="1">
        <v>21012</v>
      </c>
      <c r="J2574" s="1">
        <v>21012</v>
      </c>
      <c r="K2574" s="1">
        <v>16177</v>
      </c>
      <c r="L2574" s="1">
        <v>16177</v>
      </c>
      <c r="O2574" s="1">
        <v>49</v>
      </c>
    </row>
    <row r="2575" spans="1:15" s="14" customFormat="1">
      <c r="A2575" s="14">
        <v>2569</v>
      </c>
      <c r="B2575" s="14">
        <v>314420</v>
      </c>
      <c r="C2575" s="14" t="s">
        <v>535</v>
      </c>
      <c r="D2575" s="14" t="s">
        <v>904</v>
      </c>
      <c r="E2575" s="14">
        <v>2007</v>
      </c>
      <c r="F2575" s="14" t="s">
        <v>905</v>
      </c>
      <c r="G2575" s="14" t="s">
        <v>906</v>
      </c>
      <c r="J2575" s="47">
        <v>2957</v>
      </c>
      <c r="O2575" s="47"/>
    </row>
    <row r="2576" spans="1:15" s="14" customFormat="1">
      <c r="A2576" s="14">
        <v>2570</v>
      </c>
      <c r="B2576" s="14">
        <v>314420</v>
      </c>
      <c r="C2576" s="14" t="s">
        <v>535</v>
      </c>
      <c r="D2576" s="14" t="s">
        <v>904</v>
      </c>
      <c r="E2576" s="14">
        <v>2008</v>
      </c>
      <c r="F2576" s="14" t="s">
        <v>905</v>
      </c>
      <c r="G2576" s="14" t="s">
        <v>906</v>
      </c>
      <c r="J2576" s="47">
        <v>3028</v>
      </c>
      <c r="O2576" s="47"/>
    </row>
    <row r="2577" spans="1:15" s="14" customFormat="1">
      <c r="A2577" s="14">
        <v>2571</v>
      </c>
      <c r="B2577" s="14">
        <v>314420</v>
      </c>
      <c r="C2577" s="14" t="s">
        <v>535</v>
      </c>
      <c r="D2577" s="14" t="s">
        <v>904</v>
      </c>
      <c r="E2577" s="14">
        <v>2009</v>
      </c>
      <c r="F2577" s="14" t="s">
        <v>905</v>
      </c>
      <c r="G2577" s="14" t="s">
        <v>906</v>
      </c>
      <c r="J2577" s="47">
        <v>3015</v>
      </c>
      <c r="O2577" s="47"/>
    </row>
    <row r="2578" spans="1:15" s="14" customFormat="1">
      <c r="A2578" s="14">
        <v>2572</v>
      </c>
      <c r="B2578" s="14">
        <v>314420</v>
      </c>
      <c r="C2578" s="14" t="s">
        <v>535</v>
      </c>
      <c r="D2578" s="14" t="s">
        <v>904</v>
      </c>
      <c r="E2578" s="14">
        <v>2010</v>
      </c>
      <c r="F2578" s="14" t="s">
        <v>1675</v>
      </c>
      <c r="G2578" s="14" t="s">
        <v>910</v>
      </c>
      <c r="H2578" s="47">
        <v>1979</v>
      </c>
      <c r="I2578" s="47">
        <v>3154</v>
      </c>
      <c r="J2578" s="47">
        <v>3154</v>
      </c>
      <c r="K2578" s="47">
        <v>1979</v>
      </c>
      <c r="L2578" s="47">
        <v>1979</v>
      </c>
      <c r="O2578" s="47"/>
    </row>
    <row r="2579" spans="1:15" s="14" customFormat="1">
      <c r="A2579" s="14">
        <v>2573</v>
      </c>
      <c r="B2579" s="14">
        <v>314420</v>
      </c>
      <c r="C2579" s="14" t="s">
        <v>535</v>
      </c>
      <c r="D2579" s="14" t="s">
        <v>904</v>
      </c>
      <c r="E2579" s="14">
        <v>2011</v>
      </c>
      <c r="F2579" s="14" t="s">
        <v>1674</v>
      </c>
      <c r="G2579" s="14" t="s">
        <v>912</v>
      </c>
      <c r="H2579" s="47">
        <v>1981</v>
      </c>
      <c r="I2579" s="47">
        <v>3157</v>
      </c>
      <c r="J2579" s="47">
        <v>3157</v>
      </c>
      <c r="K2579" s="47">
        <v>1979</v>
      </c>
      <c r="L2579" s="47">
        <v>1979</v>
      </c>
      <c r="O2579" s="47"/>
    </row>
    <row r="2580" spans="1:15" s="14" customFormat="1">
      <c r="A2580" s="14">
        <v>2574</v>
      </c>
      <c r="B2580" s="14">
        <v>314420</v>
      </c>
      <c r="C2580" s="14" t="s">
        <v>535</v>
      </c>
      <c r="D2580" s="14" t="s">
        <v>904</v>
      </c>
      <c r="E2580" s="14">
        <v>2012</v>
      </c>
      <c r="F2580" s="14" t="s">
        <v>1674</v>
      </c>
      <c r="G2580" s="14" t="s">
        <v>912</v>
      </c>
      <c r="H2580" s="47">
        <v>1982</v>
      </c>
      <c r="I2580" s="47">
        <v>3159</v>
      </c>
      <c r="J2580" s="47">
        <v>3159</v>
      </c>
      <c r="K2580" s="47">
        <v>1979</v>
      </c>
      <c r="L2580" s="47">
        <v>1979</v>
      </c>
      <c r="O2580" s="47"/>
    </row>
    <row r="2581" spans="1:15" s="14" customFormat="1">
      <c r="A2581" s="14">
        <v>2575</v>
      </c>
      <c r="B2581" s="14">
        <v>314420</v>
      </c>
      <c r="C2581" s="14" t="s">
        <v>535</v>
      </c>
      <c r="D2581" s="14" t="s">
        <v>904</v>
      </c>
      <c r="E2581" s="14">
        <v>2013</v>
      </c>
      <c r="F2581" s="14" t="s">
        <v>1674</v>
      </c>
      <c r="G2581" s="14" t="s">
        <v>912</v>
      </c>
      <c r="H2581" s="47">
        <v>2043</v>
      </c>
      <c r="I2581" s="47">
        <v>3256</v>
      </c>
      <c r="J2581" s="47">
        <v>3256</v>
      </c>
      <c r="K2581" s="47">
        <v>3100</v>
      </c>
      <c r="L2581" s="47">
        <v>2043</v>
      </c>
      <c r="O2581" s="47"/>
    </row>
    <row r="2582" spans="1:15" s="14" customFormat="1">
      <c r="A2582" s="14">
        <v>2576</v>
      </c>
      <c r="B2582" s="14">
        <v>314420</v>
      </c>
      <c r="C2582" s="14" t="s">
        <v>535</v>
      </c>
      <c r="D2582" s="14" t="s">
        <v>904</v>
      </c>
      <c r="E2582" s="14">
        <v>2014</v>
      </c>
      <c r="F2582" s="14" t="s">
        <v>1674</v>
      </c>
      <c r="G2582" s="14" t="s">
        <v>912</v>
      </c>
      <c r="H2582" s="47">
        <v>2046</v>
      </c>
      <c r="I2582" s="47">
        <v>3261</v>
      </c>
      <c r="J2582" s="47">
        <v>3261</v>
      </c>
      <c r="K2582" s="47">
        <v>3100</v>
      </c>
      <c r="L2582" s="47">
        <v>2043</v>
      </c>
      <c r="O2582" s="47"/>
    </row>
    <row r="2583" spans="1:15">
      <c r="A2583">
        <v>2577</v>
      </c>
      <c r="B2583">
        <v>314430</v>
      </c>
      <c r="C2583" t="s">
        <v>536</v>
      </c>
      <c r="D2583" t="s">
        <v>904</v>
      </c>
      <c r="E2583">
        <v>2007</v>
      </c>
      <c r="F2583" t="s">
        <v>905</v>
      </c>
      <c r="G2583" t="s">
        <v>916</v>
      </c>
      <c r="H2583" s="1">
        <v>37253</v>
      </c>
      <c r="I2583" s="1">
        <v>40307</v>
      </c>
      <c r="J2583" s="1">
        <v>40307</v>
      </c>
      <c r="K2583" s="1">
        <v>30754</v>
      </c>
      <c r="L2583" s="1">
        <v>30754</v>
      </c>
      <c r="O2583" s="1"/>
    </row>
    <row r="2584" spans="1:15">
      <c r="A2584">
        <v>2578</v>
      </c>
      <c r="B2584">
        <v>314430</v>
      </c>
      <c r="C2584" t="s">
        <v>536</v>
      </c>
      <c r="D2584" t="s">
        <v>904</v>
      </c>
      <c r="E2584">
        <v>2008</v>
      </c>
      <c r="F2584" t="s">
        <v>905</v>
      </c>
      <c r="G2584" t="s">
        <v>916</v>
      </c>
      <c r="H2584" s="1">
        <v>38253</v>
      </c>
      <c r="I2584" s="1">
        <v>41389</v>
      </c>
      <c r="J2584" s="1">
        <v>41389</v>
      </c>
      <c r="K2584" s="1">
        <v>32275</v>
      </c>
      <c r="L2584" s="1">
        <v>32275</v>
      </c>
      <c r="O2584" s="1">
        <v>119</v>
      </c>
    </row>
    <row r="2585" spans="1:15">
      <c r="A2585">
        <v>2579</v>
      </c>
      <c r="B2585">
        <v>314430</v>
      </c>
      <c r="C2585" t="s">
        <v>536</v>
      </c>
      <c r="D2585" t="s">
        <v>904</v>
      </c>
      <c r="E2585">
        <v>2009</v>
      </c>
      <c r="F2585" t="s">
        <v>905</v>
      </c>
      <c r="G2585" t="s">
        <v>916</v>
      </c>
      <c r="H2585" s="1">
        <v>38198</v>
      </c>
      <c r="I2585" s="1">
        <v>41329</v>
      </c>
      <c r="J2585" s="1">
        <v>41329</v>
      </c>
      <c r="K2585" s="1">
        <v>33454</v>
      </c>
      <c r="L2585" s="1">
        <v>33454</v>
      </c>
      <c r="O2585" s="1">
        <v>60</v>
      </c>
    </row>
    <row r="2586" spans="1:15">
      <c r="A2586">
        <v>2580</v>
      </c>
      <c r="B2586">
        <v>314430</v>
      </c>
      <c r="C2586" t="s">
        <v>536</v>
      </c>
      <c r="D2586" t="s">
        <v>904</v>
      </c>
      <c r="E2586">
        <v>2010</v>
      </c>
      <c r="F2586" t="s">
        <v>905</v>
      </c>
      <c r="G2586" t="s">
        <v>916</v>
      </c>
      <c r="H2586" s="1">
        <v>36789</v>
      </c>
      <c r="I2586" s="1">
        <v>40834</v>
      </c>
      <c r="J2586" s="1">
        <v>40834</v>
      </c>
      <c r="K2586" s="1">
        <v>33940</v>
      </c>
      <c r="L2586" s="1">
        <v>33940</v>
      </c>
      <c r="O2586" s="1">
        <v>53</v>
      </c>
    </row>
    <row r="2587" spans="1:15">
      <c r="A2587">
        <v>2581</v>
      </c>
      <c r="B2587">
        <v>314430</v>
      </c>
      <c r="C2587" t="s">
        <v>536</v>
      </c>
      <c r="D2587" t="s">
        <v>904</v>
      </c>
      <c r="E2587">
        <v>2011</v>
      </c>
      <c r="F2587" t="s">
        <v>905</v>
      </c>
      <c r="G2587" t="s">
        <v>916</v>
      </c>
      <c r="H2587" s="1">
        <v>36735</v>
      </c>
      <c r="I2587" s="1">
        <v>40774</v>
      </c>
      <c r="J2587" s="1">
        <v>40774</v>
      </c>
      <c r="K2587" s="1">
        <v>34320</v>
      </c>
      <c r="L2587" s="1">
        <v>34320</v>
      </c>
      <c r="O2587" s="1">
        <v>29</v>
      </c>
    </row>
    <row r="2588" spans="1:15">
      <c r="A2588">
        <v>2582</v>
      </c>
      <c r="B2588">
        <v>314430</v>
      </c>
      <c r="C2588" t="s">
        <v>536</v>
      </c>
      <c r="D2588" t="s">
        <v>904</v>
      </c>
      <c r="E2588">
        <v>2012</v>
      </c>
      <c r="F2588" t="s">
        <v>1676</v>
      </c>
      <c r="G2588" t="s">
        <v>914</v>
      </c>
      <c r="H2588" s="1">
        <v>36683</v>
      </c>
      <c r="I2588" s="1">
        <v>40716</v>
      </c>
      <c r="J2588" s="1">
        <v>40716</v>
      </c>
      <c r="K2588" s="1">
        <v>34809</v>
      </c>
      <c r="L2588" s="1">
        <v>34809</v>
      </c>
      <c r="O2588" s="1">
        <v>40</v>
      </c>
    </row>
    <row r="2589" spans="1:15">
      <c r="A2589">
        <v>2583</v>
      </c>
      <c r="B2589">
        <v>314430</v>
      </c>
      <c r="C2589" t="s">
        <v>536</v>
      </c>
      <c r="D2589" t="s">
        <v>904</v>
      </c>
      <c r="E2589">
        <v>2013</v>
      </c>
      <c r="F2589" t="s">
        <v>1676</v>
      </c>
      <c r="G2589" t="s">
        <v>914</v>
      </c>
      <c r="H2589" s="1">
        <v>37728</v>
      </c>
      <c r="I2589" s="1">
        <v>41876</v>
      </c>
      <c r="J2589" s="1">
        <v>41876</v>
      </c>
      <c r="K2589" s="1">
        <v>35327</v>
      </c>
      <c r="L2589" s="1">
        <v>35327</v>
      </c>
      <c r="O2589" s="1">
        <v>9</v>
      </c>
    </row>
    <row r="2590" spans="1:15">
      <c r="A2590">
        <v>2584</v>
      </c>
      <c r="B2590">
        <v>314430</v>
      </c>
      <c r="C2590" t="s">
        <v>536</v>
      </c>
      <c r="D2590" t="s">
        <v>904</v>
      </c>
      <c r="E2590">
        <v>2014</v>
      </c>
      <c r="F2590" t="s">
        <v>1676</v>
      </c>
      <c r="G2590" t="s">
        <v>914</v>
      </c>
      <c r="H2590" s="1">
        <v>37706</v>
      </c>
      <c r="I2590" s="1">
        <v>41852</v>
      </c>
      <c r="J2590" s="1">
        <v>41852</v>
      </c>
      <c r="K2590" s="1">
        <v>36080</v>
      </c>
      <c r="L2590" s="1">
        <v>36080</v>
      </c>
      <c r="O2590" s="1">
        <v>34</v>
      </c>
    </row>
    <row r="2591" spans="1:15">
      <c r="A2591">
        <v>2585</v>
      </c>
      <c r="B2591">
        <v>314440</v>
      </c>
      <c r="C2591" t="s">
        <v>539</v>
      </c>
      <c r="D2591" t="s">
        <v>904</v>
      </c>
      <c r="E2591">
        <v>2007</v>
      </c>
      <c r="F2591" t="s">
        <v>905</v>
      </c>
      <c r="G2591" t="s">
        <v>906</v>
      </c>
      <c r="J2591" s="1">
        <v>4623</v>
      </c>
      <c r="O2591" s="1"/>
    </row>
    <row r="2592" spans="1:15">
      <c r="A2592">
        <v>2586</v>
      </c>
      <c r="B2592">
        <v>314440</v>
      </c>
      <c r="C2592" t="s">
        <v>539</v>
      </c>
      <c r="D2592" t="s">
        <v>904</v>
      </c>
      <c r="E2592">
        <v>2008</v>
      </c>
      <c r="F2592" t="s">
        <v>905</v>
      </c>
      <c r="G2592" t="s">
        <v>906</v>
      </c>
      <c r="J2592" s="1">
        <v>4764</v>
      </c>
      <c r="O2592" s="1">
        <v>3</v>
      </c>
    </row>
    <row r="2593" spans="1:15">
      <c r="A2593">
        <v>2587</v>
      </c>
      <c r="B2593">
        <v>314440</v>
      </c>
      <c r="C2593" t="s">
        <v>539</v>
      </c>
      <c r="D2593" t="s">
        <v>904</v>
      </c>
      <c r="E2593">
        <v>2009</v>
      </c>
      <c r="F2593" t="s">
        <v>905</v>
      </c>
      <c r="G2593" t="s">
        <v>906</v>
      </c>
      <c r="J2593" s="1">
        <v>4773</v>
      </c>
      <c r="O2593" s="1">
        <v>2</v>
      </c>
    </row>
    <row r="2594" spans="1:15">
      <c r="A2594">
        <v>2588</v>
      </c>
      <c r="B2594">
        <v>314440</v>
      </c>
      <c r="C2594" t="s">
        <v>539</v>
      </c>
      <c r="D2594" t="s">
        <v>904</v>
      </c>
      <c r="E2594">
        <v>2010</v>
      </c>
      <c r="F2594" t="s">
        <v>905</v>
      </c>
      <c r="G2594" t="s">
        <v>916</v>
      </c>
      <c r="H2594" s="1">
        <v>2760</v>
      </c>
      <c r="I2594" s="1">
        <v>4658</v>
      </c>
      <c r="J2594" s="1">
        <v>4658</v>
      </c>
      <c r="K2594" s="1">
        <v>2760</v>
      </c>
      <c r="L2594" s="1">
        <v>2760</v>
      </c>
      <c r="O2594" s="1">
        <v>1</v>
      </c>
    </row>
    <row r="2595" spans="1:15">
      <c r="A2595">
        <v>2589</v>
      </c>
      <c r="B2595">
        <v>314440</v>
      </c>
      <c r="C2595" t="s">
        <v>539</v>
      </c>
      <c r="D2595" t="s">
        <v>904</v>
      </c>
      <c r="E2595">
        <v>2011</v>
      </c>
      <c r="F2595" t="s">
        <v>905</v>
      </c>
      <c r="G2595" t="s">
        <v>916</v>
      </c>
      <c r="H2595" s="1">
        <v>2761</v>
      </c>
      <c r="I2595" s="1">
        <v>4660</v>
      </c>
      <c r="J2595" s="1">
        <v>4660</v>
      </c>
      <c r="K2595" s="1">
        <v>2761</v>
      </c>
      <c r="L2595" s="1">
        <v>2761</v>
      </c>
      <c r="O2595" s="1"/>
    </row>
    <row r="2596" spans="1:15">
      <c r="A2596">
        <v>2590</v>
      </c>
      <c r="B2596">
        <v>314440</v>
      </c>
      <c r="C2596" t="s">
        <v>539</v>
      </c>
      <c r="D2596" t="s">
        <v>904</v>
      </c>
      <c r="E2596">
        <v>2012</v>
      </c>
      <c r="F2596" t="s">
        <v>905</v>
      </c>
      <c r="G2596" t="s">
        <v>916</v>
      </c>
      <c r="H2596" s="1">
        <v>2762</v>
      </c>
      <c r="I2596" s="1">
        <v>4661</v>
      </c>
      <c r="J2596" s="1">
        <v>4661</v>
      </c>
      <c r="K2596" s="1">
        <v>2762</v>
      </c>
      <c r="L2596" s="1">
        <v>2762</v>
      </c>
      <c r="O2596" s="1"/>
    </row>
    <row r="2597" spans="1:15">
      <c r="A2597">
        <v>2591</v>
      </c>
      <c r="B2597">
        <v>314440</v>
      </c>
      <c r="C2597" t="s">
        <v>539</v>
      </c>
      <c r="D2597" t="s">
        <v>904</v>
      </c>
      <c r="E2597">
        <v>2013</v>
      </c>
      <c r="F2597" t="s">
        <v>1681</v>
      </c>
      <c r="G2597" t="s">
        <v>914</v>
      </c>
      <c r="H2597" s="1">
        <v>2845</v>
      </c>
      <c r="I2597" s="1">
        <v>4802</v>
      </c>
      <c r="J2597" s="1">
        <v>4802</v>
      </c>
      <c r="K2597" s="1">
        <v>2845</v>
      </c>
      <c r="L2597" s="1">
        <v>2845</v>
      </c>
      <c r="O2597" s="1">
        <v>1</v>
      </c>
    </row>
    <row r="2598" spans="1:15">
      <c r="A2598">
        <v>2592</v>
      </c>
      <c r="B2598">
        <v>314440</v>
      </c>
      <c r="C2598" t="s">
        <v>539</v>
      </c>
      <c r="D2598" t="s">
        <v>904</v>
      </c>
      <c r="E2598">
        <v>2014</v>
      </c>
      <c r="F2598" t="s">
        <v>1681</v>
      </c>
      <c r="G2598" t="s">
        <v>914</v>
      </c>
      <c r="H2598" s="1">
        <v>2848</v>
      </c>
      <c r="I2598" s="1">
        <v>4807</v>
      </c>
      <c r="J2598" s="1">
        <v>4807</v>
      </c>
      <c r="K2598" s="1">
        <v>2848</v>
      </c>
      <c r="L2598" s="1">
        <v>2848</v>
      </c>
      <c r="O2598" s="1"/>
    </row>
    <row r="2599" spans="1:15">
      <c r="A2599">
        <v>2593</v>
      </c>
      <c r="B2599">
        <v>314450</v>
      </c>
      <c r="C2599" t="s">
        <v>540</v>
      </c>
      <c r="D2599" t="s">
        <v>904</v>
      </c>
      <c r="E2599">
        <v>2007</v>
      </c>
      <c r="F2599" t="s">
        <v>905</v>
      </c>
      <c r="G2599" t="s">
        <v>906</v>
      </c>
      <c r="J2599" s="1">
        <v>7716</v>
      </c>
      <c r="O2599" s="1"/>
    </row>
    <row r="2600" spans="1:15">
      <c r="A2600">
        <v>2594</v>
      </c>
      <c r="B2600">
        <v>314450</v>
      </c>
      <c r="C2600" t="s">
        <v>540</v>
      </c>
      <c r="D2600" t="s">
        <v>904</v>
      </c>
      <c r="E2600">
        <v>2008</v>
      </c>
      <c r="F2600" t="s">
        <v>905</v>
      </c>
      <c r="G2600" t="s">
        <v>906</v>
      </c>
      <c r="J2600" s="1">
        <v>8023</v>
      </c>
      <c r="O2600" s="1">
        <v>2</v>
      </c>
    </row>
    <row r="2601" spans="1:15">
      <c r="A2601">
        <v>2595</v>
      </c>
      <c r="B2601">
        <v>314450</v>
      </c>
      <c r="C2601" t="s">
        <v>540</v>
      </c>
      <c r="D2601" t="s">
        <v>904</v>
      </c>
      <c r="E2601">
        <v>2009</v>
      </c>
      <c r="F2601" t="s">
        <v>1682</v>
      </c>
      <c r="G2601" t="s">
        <v>912</v>
      </c>
      <c r="H2601" s="1">
        <v>6230</v>
      </c>
      <c r="I2601" s="1">
        <v>8096</v>
      </c>
      <c r="J2601" s="1">
        <v>8096</v>
      </c>
      <c r="K2601" s="1">
        <v>5234</v>
      </c>
      <c r="L2601" s="1">
        <v>4984</v>
      </c>
      <c r="O2601" s="1">
        <v>3</v>
      </c>
    </row>
    <row r="2602" spans="1:15">
      <c r="A2602">
        <v>2596</v>
      </c>
      <c r="B2602">
        <v>314450</v>
      </c>
      <c r="C2602" t="s">
        <v>540</v>
      </c>
      <c r="D2602" t="s">
        <v>904</v>
      </c>
      <c r="E2602">
        <v>2010</v>
      </c>
      <c r="F2602" t="s">
        <v>1682</v>
      </c>
      <c r="G2602" t="s">
        <v>912</v>
      </c>
      <c r="H2602" s="1">
        <v>6046</v>
      </c>
      <c r="I2602" s="1">
        <v>7954</v>
      </c>
      <c r="J2602" s="1">
        <v>7954</v>
      </c>
      <c r="K2602" s="1">
        <v>6296</v>
      </c>
      <c r="L2602" s="1">
        <v>6046</v>
      </c>
      <c r="O2602" s="1">
        <v>3</v>
      </c>
    </row>
    <row r="2603" spans="1:15">
      <c r="A2603">
        <v>2597</v>
      </c>
      <c r="B2603">
        <v>314450</v>
      </c>
      <c r="C2603" t="s">
        <v>540</v>
      </c>
      <c r="D2603" t="s">
        <v>904</v>
      </c>
      <c r="E2603">
        <v>2011</v>
      </c>
      <c r="F2603" t="s">
        <v>1682</v>
      </c>
      <c r="G2603" t="s">
        <v>912</v>
      </c>
      <c r="H2603" s="1">
        <v>6088</v>
      </c>
      <c r="I2603" s="1">
        <v>8009</v>
      </c>
      <c r="J2603" s="1">
        <v>8009</v>
      </c>
      <c r="K2603" s="1">
        <v>6088</v>
      </c>
      <c r="L2603" s="1">
        <v>6088</v>
      </c>
      <c r="O2603" s="1">
        <v>1</v>
      </c>
    </row>
    <row r="2604" spans="1:15">
      <c r="A2604">
        <v>2598</v>
      </c>
      <c r="B2604">
        <v>314450</v>
      </c>
      <c r="C2604" t="s">
        <v>540</v>
      </c>
      <c r="D2604" t="s">
        <v>904</v>
      </c>
      <c r="E2604">
        <v>2012</v>
      </c>
      <c r="F2604" t="s">
        <v>1682</v>
      </c>
      <c r="G2604" t="s">
        <v>912</v>
      </c>
      <c r="H2604" s="1">
        <v>6128</v>
      </c>
      <c r="I2604" s="1">
        <v>8062</v>
      </c>
      <c r="J2604" s="1">
        <v>8062</v>
      </c>
      <c r="K2604" s="1">
        <v>6340</v>
      </c>
      <c r="L2604" s="1">
        <v>6098</v>
      </c>
      <c r="O2604" s="1"/>
    </row>
    <row r="2605" spans="1:15">
      <c r="A2605">
        <v>2599</v>
      </c>
      <c r="B2605">
        <v>314450</v>
      </c>
      <c r="C2605" t="s">
        <v>540</v>
      </c>
      <c r="D2605" t="s">
        <v>904</v>
      </c>
      <c r="E2605">
        <v>2013</v>
      </c>
      <c r="F2605" t="s">
        <v>1682</v>
      </c>
      <c r="G2605" t="s">
        <v>912</v>
      </c>
      <c r="H2605" s="1">
        <v>6357</v>
      </c>
      <c r="I2605" s="1">
        <v>8363</v>
      </c>
      <c r="J2605" s="1">
        <v>8363</v>
      </c>
      <c r="K2605" s="1">
        <v>6380</v>
      </c>
      <c r="L2605" s="1">
        <v>6357</v>
      </c>
      <c r="O2605" s="1"/>
    </row>
    <row r="2606" spans="1:15">
      <c r="A2606">
        <v>2600</v>
      </c>
      <c r="B2606">
        <v>314450</v>
      </c>
      <c r="C2606" t="s">
        <v>540</v>
      </c>
      <c r="D2606" t="s">
        <v>904</v>
      </c>
      <c r="E2606">
        <v>2014</v>
      </c>
      <c r="F2606" t="s">
        <v>1682</v>
      </c>
      <c r="G2606" t="s">
        <v>912</v>
      </c>
      <c r="H2606" s="1">
        <v>6402</v>
      </c>
      <c r="I2606" s="1">
        <v>8422</v>
      </c>
      <c r="J2606" s="1">
        <v>8422</v>
      </c>
      <c r="K2606" s="1">
        <v>6402</v>
      </c>
      <c r="L2606" s="1">
        <v>6402</v>
      </c>
      <c r="O2606" s="1">
        <v>3</v>
      </c>
    </row>
    <row r="2607" spans="1:15">
      <c r="A2607">
        <v>2601</v>
      </c>
      <c r="B2607">
        <v>314460</v>
      </c>
      <c r="C2607" t="s">
        <v>541</v>
      </c>
      <c r="D2607" t="s">
        <v>904</v>
      </c>
      <c r="E2607">
        <v>2007</v>
      </c>
      <c r="F2607" t="s">
        <v>1683</v>
      </c>
      <c r="G2607" t="s">
        <v>916</v>
      </c>
      <c r="H2607" s="1">
        <v>18708</v>
      </c>
      <c r="I2607" s="1">
        <v>24430</v>
      </c>
      <c r="J2607" s="1">
        <v>24430</v>
      </c>
      <c r="K2607" s="1">
        <v>23828</v>
      </c>
      <c r="L2607" s="1">
        <v>22360</v>
      </c>
      <c r="O2607" s="1"/>
    </row>
    <row r="2608" spans="1:15">
      <c r="A2608">
        <v>2602</v>
      </c>
      <c r="B2608">
        <v>314460</v>
      </c>
      <c r="C2608" t="s">
        <v>541</v>
      </c>
      <c r="D2608" t="s">
        <v>904</v>
      </c>
      <c r="E2608">
        <v>2008</v>
      </c>
      <c r="F2608" t="s">
        <v>1683</v>
      </c>
      <c r="G2608" t="s">
        <v>916</v>
      </c>
      <c r="H2608" s="1">
        <v>19252</v>
      </c>
      <c r="I2608" s="1">
        <v>25141</v>
      </c>
      <c r="J2608" s="1">
        <v>25141</v>
      </c>
      <c r="K2608" s="1">
        <v>19236</v>
      </c>
      <c r="L2608" s="1">
        <v>17712</v>
      </c>
      <c r="O2608" s="1">
        <v>12</v>
      </c>
    </row>
    <row r="2609" spans="1:15">
      <c r="A2609">
        <v>2603</v>
      </c>
      <c r="B2609">
        <v>314460</v>
      </c>
      <c r="C2609" t="s">
        <v>541</v>
      </c>
      <c r="D2609" t="s">
        <v>904</v>
      </c>
      <c r="E2609">
        <v>2009</v>
      </c>
      <c r="F2609" t="s">
        <v>1683</v>
      </c>
      <c r="G2609" t="s">
        <v>916</v>
      </c>
      <c r="H2609" s="1">
        <v>19261</v>
      </c>
      <c r="I2609" s="1">
        <v>25152</v>
      </c>
      <c r="J2609" s="1">
        <v>25152</v>
      </c>
      <c r="K2609" s="1">
        <v>19753</v>
      </c>
      <c r="L2609" s="1">
        <v>18190</v>
      </c>
      <c r="O2609" s="1">
        <v>5</v>
      </c>
    </row>
    <row r="2610" spans="1:15">
      <c r="A2610">
        <v>2604</v>
      </c>
      <c r="B2610">
        <v>314460</v>
      </c>
      <c r="C2610" t="s">
        <v>541</v>
      </c>
      <c r="D2610" t="s">
        <v>904</v>
      </c>
      <c r="E2610">
        <v>2010</v>
      </c>
      <c r="F2610" t="s">
        <v>1684</v>
      </c>
      <c r="G2610" t="s">
        <v>914</v>
      </c>
      <c r="H2610" s="1">
        <v>19936</v>
      </c>
      <c r="I2610" s="1">
        <v>25733</v>
      </c>
      <c r="J2610" s="1">
        <v>25733</v>
      </c>
      <c r="K2610" s="1">
        <v>19903</v>
      </c>
      <c r="L2610" s="1">
        <v>18210</v>
      </c>
      <c r="O2610" s="1">
        <v>10</v>
      </c>
    </row>
    <row r="2611" spans="1:15">
      <c r="A2611">
        <v>2605</v>
      </c>
      <c r="B2611">
        <v>314460</v>
      </c>
      <c r="C2611" t="s">
        <v>541</v>
      </c>
      <c r="D2611" t="s">
        <v>904</v>
      </c>
      <c r="E2611">
        <v>2011</v>
      </c>
      <c r="F2611" t="s">
        <v>1683</v>
      </c>
      <c r="G2611" t="s">
        <v>916</v>
      </c>
      <c r="H2611" s="1">
        <v>19990</v>
      </c>
      <c r="I2611" s="1">
        <v>25803</v>
      </c>
      <c r="J2611" s="1">
        <v>25803</v>
      </c>
      <c r="K2611" s="1">
        <v>20606</v>
      </c>
      <c r="L2611" s="1">
        <v>18643</v>
      </c>
      <c r="O2611" s="1">
        <v>3</v>
      </c>
    </row>
    <row r="2612" spans="1:15">
      <c r="A2612">
        <v>2606</v>
      </c>
      <c r="B2612">
        <v>314460</v>
      </c>
      <c r="C2612" t="s">
        <v>541</v>
      </c>
      <c r="D2612" t="s">
        <v>904</v>
      </c>
      <c r="E2612">
        <v>2012</v>
      </c>
      <c r="F2612" t="s">
        <v>1684</v>
      </c>
      <c r="G2612" t="s">
        <v>914</v>
      </c>
      <c r="H2612" s="1">
        <v>20043</v>
      </c>
      <c r="I2612" s="1">
        <v>25871</v>
      </c>
      <c r="J2612" s="1">
        <v>25871</v>
      </c>
      <c r="K2612" s="1">
        <v>20700</v>
      </c>
      <c r="L2612" s="1">
        <v>19500</v>
      </c>
      <c r="O2612" s="1">
        <v>3</v>
      </c>
    </row>
    <row r="2613" spans="1:15">
      <c r="A2613">
        <v>2607</v>
      </c>
      <c r="B2613">
        <v>314460</v>
      </c>
      <c r="C2613" t="s">
        <v>541</v>
      </c>
      <c r="D2613" t="s">
        <v>904</v>
      </c>
      <c r="E2613">
        <v>2013</v>
      </c>
      <c r="F2613" t="s">
        <v>1683</v>
      </c>
      <c r="G2613" t="s">
        <v>916</v>
      </c>
      <c r="H2613" s="1">
        <v>20705</v>
      </c>
      <c r="I2613" s="1">
        <v>26725</v>
      </c>
      <c r="J2613" s="1">
        <v>26725</v>
      </c>
      <c r="K2613" s="1">
        <v>21000</v>
      </c>
      <c r="L2613" s="1">
        <v>20000</v>
      </c>
      <c r="O2613" s="1">
        <v>8</v>
      </c>
    </row>
    <row r="2614" spans="1:15">
      <c r="A2614">
        <v>2608</v>
      </c>
      <c r="B2614">
        <v>314460</v>
      </c>
      <c r="C2614" t="s">
        <v>541</v>
      </c>
      <c r="D2614" t="s">
        <v>904</v>
      </c>
      <c r="E2614">
        <v>2014</v>
      </c>
      <c r="F2614" t="s">
        <v>1683</v>
      </c>
      <c r="G2614" t="s">
        <v>916</v>
      </c>
      <c r="H2614" s="1">
        <v>20772</v>
      </c>
      <c r="I2614" s="1">
        <v>26812</v>
      </c>
      <c r="J2614" s="1">
        <v>26812</v>
      </c>
      <c r="K2614" s="1">
        <v>22500</v>
      </c>
      <c r="L2614" s="1">
        <v>20600</v>
      </c>
      <c r="O2614" s="1">
        <v>5</v>
      </c>
    </row>
    <row r="2615" spans="1:15" s="14" customFormat="1">
      <c r="A2615" s="14">
        <v>2609</v>
      </c>
      <c r="B2615" s="14">
        <v>314467</v>
      </c>
      <c r="C2615" s="14" t="s">
        <v>543</v>
      </c>
      <c r="D2615" s="14" t="s">
        <v>904</v>
      </c>
      <c r="E2615" s="14">
        <v>2007</v>
      </c>
      <c r="J2615" s="47">
        <v>3629</v>
      </c>
      <c r="O2615" s="47"/>
    </row>
    <row r="2616" spans="1:15" s="14" customFormat="1">
      <c r="A2616" s="14">
        <v>2610</v>
      </c>
      <c r="B2616" s="14">
        <v>314467</v>
      </c>
      <c r="C2616" s="14" t="s">
        <v>543</v>
      </c>
      <c r="D2616" s="14" t="s">
        <v>904</v>
      </c>
      <c r="E2616" s="14">
        <v>2008</v>
      </c>
      <c r="J2616" s="47">
        <v>3625</v>
      </c>
      <c r="O2616" s="47"/>
    </row>
    <row r="2617" spans="1:15" s="14" customFormat="1">
      <c r="A2617" s="14">
        <v>2611</v>
      </c>
      <c r="B2617" s="14">
        <v>314467</v>
      </c>
      <c r="C2617" s="14" t="s">
        <v>543</v>
      </c>
      <c r="D2617" s="14" t="s">
        <v>904</v>
      </c>
      <c r="E2617" s="14">
        <v>2009</v>
      </c>
      <c r="F2617" s="14" t="s">
        <v>1688</v>
      </c>
      <c r="G2617" s="14" t="s">
        <v>914</v>
      </c>
      <c r="H2617" s="47">
        <v>1031</v>
      </c>
      <c r="I2617" s="47">
        <v>3532</v>
      </c>
      <c r="J2617" s="47">
        <v>3532</v>
      </c>
      <c r="K2617" s="47">
        <v>1031</v>
      </c>
      <c r="L2617" s="47">
        <v>1031</v>
      </c>
      <c r="O2617" s="47"/>
    </row>
    <row r="2618" spans="1:15" s="14" customFormat="1">
      <c r="A2618" s="14">
        <v>2612</v>
      </c>
      <c r="B2618" s="14">
        <v>314467</v>
      </c>
      <c r="C2618" s="14" t="s">
        <v>543</v>
      </c>
      <c r="D2618" s="14" t="s">
        <v>904</v>
      </c>
      <c r="E2618" s="14">
        <v>2010</v>
      </c>
      <c r="F2618" s="14" t="s">
        <v>1688</v>
      </c>
      <c r="G2618" s="14" t="s">
        <v>914</v>
      </c>
      <c r="H2618" s="47">
        <v>1348</v>
      </c>
      <c r="I2618" s="47">
        <v>3732</v>
      </c>
      <c r="J2618" s="47">
        <v>3732</v>
      </c>
      <c r="K2618" s="47">
        <v>1348</v>
      </c>
      <c r="L2618" s="47">
        <v>1348</v>
      </c>
      <c r="O2618" s="47"/>
    </row>
    <row r="2619" spans="1:15" s="14" customFormat="1">
      <c r="A2619" s="14">
        <v>2613</v>
      </c>
      <c r="B2619" s="14">
        <v>314467</v>
      </c>
      <c r="C2619" s="14" t="s">
        <v>543</v>
      </c>
      <c r="D2619" s="14" t="s">
        <v>904</v>
      </c>
      <c r="E2619" s="14">
        <v>2011</v>
      </c>
      <c r="F2619" s="14" t="s">
        <v>1687</v>
      </c>
      <c r="G2619" s="14" t="s">
        <v>1171</v>
      </c>
      <c r="H2619" s="47">
        <v>1327</v>
      </c>
      <c r="I2619" s="47">
        <v>3674</v>
      </c>
      <c r="J2619" s="47">
        <v>3674</v>
      </c>
      <c r="K2619" s="47">
        <v>1348</v>
      </c>
      <c r="L2619" s="47">
        <v>1300</v>
      </c>
      <c r="O2619" s="47"/>
    </row>
    <row r="2620" spans="1:15" s="14" customFormat="1">
      <c r="A2620" s="14">
        <v>2614</v>
      </c>
      <c r="B2620" s="14">
        <v>314467</v>
      </c>
      <c r="C2620" s="14" t="s">
        <v>543</v>
      </c>
      <c r="D2620" s="14" t="s">
        <v>904</v>
      </c>
      <c r="E2620" s="14">
        <v>2012</v>
      </c>
      <c r="F2620" s="14" t="s">
        <v>1686</v>
      </c>
      <c r="G2620" s="14" t="s">
        <v>914</v>
      </c>
      <c r="H2620" s="47">
        <v>1306</v>
      </c>
      <c r="I2620" s="47">
        <v>3617</v>
      </c>
      <c r="J2620" s="47">
        <v>3617</v>
      </c>
      <c r="K2620" s="47">
        <v>1291</v>
      </c>
      <c r="L2620" s="47">
        <v>1291</v>
      </c>
      <c r="O2620" s="47"/>
    </row>
    <row r="2621" spans="1:15" s="14" customFormat="1">
      <c r="A2621" s="14">
        <v>2615</v>
      </c>
      <c r="B2621" s="14">
        <v>314467</v>
      </c>
      <c r="C2621" s="14" t="s">
        <v>543</v>
      </c>
      <c r="D2621" s="14" t="s">
        <v>904</v>
      </c>
      <c r="E2621" s="14">
        <v>2013</v>
      </c>
      <c r="F2621" s="14" t="s">
        <v>1016</v>
      </c>
      <c r="G2621" s="14" t="s">
        <v>916</v>
      </c>
      <c r="H2621" s="47">
        <v>1323</v>
      </c>
      <c r="I2621" s="47">
        <v>3662</v>
      </c>
      <c r="J2621" s="47">
        <v>3662</v>
      </c>
      <c r="K2621" s="47">
        <v>1323</v>
      </c>
      <c r="L2621" s="47">
        <v>1323</v>
      </c>
      <c r="O2621" s="47"/>
    </row>
    <row r="2622" spans="1:15" s="14" customFormat="1">
      <c r="A2622" s="14">
        <v>2616</v>
      </c>
      <c r="B2622" s="14">
        <v>314467</v>
      </c>
      <c r="C2622" s="14" t="s">
        <v>543</v>
      </c>
      <c r="D2622" s="14" t="s">
        <v>904</v>
      </c>
      <c r="E2622" s="14">
        <v>2014</v>
      </c>
      <c r="F2622" s="14" t="s">
        <v>1016</v>
      </c>
      <c r="G2622" s="14" t="s">
        <v>916</v>
      </c>
      <c r="H2622" s="47">
        <v>1304</v>
      </c>
      <c r="I2622" s="47">
        <v>3609</v>
      </c>
      <c r="J2622" s="47">
        <v>3609</v>
      </c>
      <c r="K2622" s="47">
        <v>1843</v>
      </c>
      <c r="L2622" s="47">
        <v>1304</v>
      </c>
      <c r="O2622" s="47"/>
    </row>
    <row r="2623" spans="1:15">
      <c r="A2623">
        <v>2617</v>
      </c>
      <c r="B2623">
        <v>314480</v>
      </c>
      <c r="C2623" t="s">
        <v>545</v>
      </c>
      <c r="D2623" t="s">
        <v>904</v>
      </c>
      <c r="E2623">
        <v>2007</v>
      </c>
      <c r="F2623" t="s">
        <v>1690</v>
      </c>
      <c r="G2623" t="s">
        <v>914</v>
      </c>
      <c r="H2623" s="1">
        <v>70561</v>
      </c>
      <c r="I2623" s="1">
        <v>72207</v>
      </c>
      <c r="J2623" s="1">
        <v>72207</v>
      </c>
      <c r="K2623" s="1">
        <v>3353</v>
      </c>
      <c r="L2623" s="1">
        <v>3353</v>
      </c>
      <c r="O2623" s="1"/>
    </row>
    <row r="2624" spans="1:15">
      <c r="A2624">
        <v>2618</v>
      </c>
      <c r="B2624">
        <v>314480</v>
      </c>
      <c r="C2624" t="s">
        <v>545</v>
      </c>
      <c r="D2624" t="s">
        <v>904</v>
      </c>
      <c r="E2624">
        <v>2008</v>
      </c>
      <c r="F2624" t="s">
        <v>1690</v>
      </c>
      <c r="G2624" t="s">
        <v>914</v>
      </c>
      <c r="H2624" s="1">
        <v>73808</v>
      </c>
      <c r="I2624" s="1">
        <v>75530</v>
      </c>
      <c r="J2624" s="1">
        <v>75530</v>
      </c>
      <c r="K2624" s="1">
        <v>6611</v>
      </c>
      <c r="L2624" s="1">
        <v>6611</v>
      </c>
      <c r="O2624" s="1">
        <v>27</v>
      </c>
    </row>
    <row r="2625" spans="1:15">
      <c r="A2625">
        <v>2619</v>
      </c>
      <c r="B2625">
        <v>314480</v>
      </c>
      <c r="C2625" t="s">
        <v>545</v>
      </c>
      <c r="D2625" t="s">
        <v>904</v>
      </c>
      <c r="E2625">
        <v>2009</v>
      </c>
      <c r="F2625" t="s">
        <v>1690</v>
      </c>
      <c r="G2625" t="s">
        <v>914</v>
      </c>
      <c r="H2625" s="1">
        <v>74862</v>
      </c>
      <c r="I2625" s="1">
        <v>76608</v>
      </c>
      <c r="J2625" s="1">
        <v>76608</v>
      </c>
      <c r="K2625" s="1">
        <v>8183</v>
      </c>
      <c r="L2625" s="1">
        <v>8183</v>
      </c>
      <c r="O2625" s="1">
        <v>27</v>
      </c>
    </row>
    <row r="2626" spans="1:15">
      <c r="A2626">
        <v>2620</v>
      </c>
      <c r="B2626">
        <v>314480</v>
      </c>
      <c r="C2626" t="s">
        <v>545</v>
      </c>
      <c r="D2626" t="s">
        <v>904</v>
      </c>
      <c r="E2626">
        <v>2010</v>
      </c>
      <c r="F2626" t="s">
        <v>1690</v>
      </c>
      <c r="G2626" t="s">
        <v>914</v>
      </c>
      <c r="H2626" s="1">
        <v>79232</v>
      </c>
      <c r="I2626" s="1">
        <v>80998</v>
      </c>
      <c r="J2626" s="1">
        <v>80998</v>
      </c>
      <c r="K2626" s="1">
        <v>9225</v>
      </c>
      <c r="L2626" s="1">
        <v>9225</v>
      </c>
      <c r="O2626" s="1">
        <v>19</v>
      </c>
    </row>
    <row r="2627" spans="1:15">
      <c r="A2627">
        <v>2621</v>
      </c>
      <c r="B2627">
        <v>314480</v>
      </c>
      <c r="C2627" t="s">
        <v>545</v>
      </c>
      <c r="D2627" t="s">
        <v>904</v>
      </c>
      <c r="E2627">
        <v>2011</v>
      </c>
      <c r="F2627" t="s">
        <v>1690</v>
      </c>
      <c r="G2627" t="s">
        <v>914</v>
      </c>
      <c r="H2627" s="1">
        <v>80479</v>
      </c>
      <c r="I2627" s="1">
        <v>82273</v>
      </c>
      <c r="J2627" s="1">
        <v>82273</v>
      </c>
      <c r="K2627" s="1">
        <v>11989</v>
      </c>
      <c r="L2627" s="1">
        <v>11989</v>
      </c>
      <c r="O2627" s="1">
        <v>9</v>
      </c>
    </row>
    <row r="2628" spans="1:15">
      <c r="A2628">
        <v>2622</v>
      </c>
      <c r="B2628">
        <v>314480</v>
      </c>
      <c r="C2628" t="s">
        <v>545</v>
      </c>
      <c r="D2628" t="s">
        <v>904</v>
      </c>
      <c r="E2628">
        <v>2012</v>
      </c>
      <c r="F2628" t="s">
        <v>1690</v>
      </c>
      <c r="G2628" t="s">
        <v>914</v>
      </c>
      <c r="H2628" s="1">
        <v>81686</v>
      </c>
      <c r="I2628" s="1">
        <v>83507</v>
      </c>
      <c r="J2628" s="1">
        <v>83507</v>
      </c>
      <c r="K2628" s="1">
        <v>14918</v>
      </c>
      <c r="L2628" s="1">
        <v>14918</v>
      </c>
      <c r="O2628" s="1">
        <v>18</v>
      </c>
    </row>
    <row r="2629" spans="1:15">
      <c r="A2629">
        <v>2623</v>
      </c>
      <c r="B2629">
        <v>314480</v>
      </c>
      <c r="C2629" t="s">
        <v>545</v>
      </c>
      <c r="D2629" t="s">
        <v>904</v>
      </c>
      <c r="E2629">
        <v>2013</v>
      </c>
      <c r="F2629" t="s">
        <v>1690</v>
      </c>
      <c r="G2629" t="s">
        <v>914</v>
      </c>
      <c r="H2629" s="1">
        <v>85486</v>
      </c>
      <c r="I2629" s="1">
        <v>87391</v>
      </c>
      <c r="J2629" s="1">
        <v>87391</v>
      </c>
      <c r="K2629" s="1">
        <v>20036</v>
      </c>
      <c r="L2629" s="1">
        <v>20036</v>
      </c>
      <c r="O2629" s="1">
        <v>30</v>
      </c>
    </row>
    <row r="2630" spans="1:15">
      <c r="A2630">
        <v>2624</v>
      </c>
      <c r="B2630">
        <v>314480</v>
      </c>
      <c r="C2630" t="s">
        <v>545</v>
      </c>
      <c r="D2630" t="s">
        <v>904</v>
      </c>
      <c r="E2630">
        <v>2014</v>
      </c>
      <c r="F2630" t="s">
        <v>1690</v>
      </c>
      <c r="G2630" t="s">
        <v>914</v>
      </c>
      <c r="H2630" s="1">
        <v>86739</v>
      </c>
      <c r="I2630" s="1">
        <v>88672</v>
      </c>
      <c r="J2630" s="1">
        <v>88672</v>
      </c>
      <c r="K2630" s="1">
        <v>24806</v>
      </c>
      <c r="L2630" s="1">
        <v>24806</v>
      </c>
      <c r="O2630" s="1">
        <v>12</v>
      </c>
    </row>
    <row r="2631" spans="1:15" s="15" customFormat="1">
      <c r="A2631">
        <v>2625</v>
      </c>
      <c r="B2631" s="15">
        <v>314500</v>
      </c>
      <c r="C2631" s="15" t="s">
        <v>547</v>
      </c>
      <c r="D2631" s="15" t="s">
        <v>904</v>
      </c>
      <c r="E2631" s="15">
        <v>2007</v>
      </c>
      <c r="J2631" s="49">
        <v>11586</v>
      </c>
      <c r="M2631" s="4"/>
      <c r="O2631" s="49"/>
    </row>
    <row r="2632" spans="1:15" s="15" customFormat="1">
      <c r="A2632">
        <v>2626</v>
      </c>
      <c r="B2632" s="15">
        <v>314500</v>
      </c>
      <c r="C2632" s="15" t="s">
        <v>547</v>
      </c>
      <c r="D2632" s="15" t="s">
        <v>904</v>
      </c>
      <c r="E2632" s="15">
        <v>2008</v>
      </c>
      <c r="J2632" s="49">
        <v>12233</v>
      </c>
      <c r="M2632" s="4"/>
      <c r="O2632" s="49">
        <v>7</v>
      </c>
    </row>
    <row r="2633" spans="1:15" s="15" customFormat="1">
      <c r="A2633">
        <v>2627</v>
      </c>
      <c r="B2633" s="15">
        <v>314500</v>
      </c>
      <c r="C2633" s="15" t="s">
        <v>547</v>
      </c>
      <c r="D2633" s="15" t="s">
        <v>904</v>
      </c>
      <c r="E2633" s="15">
        <v>2009</v>
      </c>
      <c r="J2633" s="49">
        <v>12504</v>
      </c>
      <c r="M2633" s="4"/>
      <c r="O2633" s="49">
        <v>2</v>
      </c>
    </row>
    <row r="2634" spans="1:15" s="15" customFormat="1">
      <c r="A2634">
        <v>2628</v>
      </c>
      <c r="B2634" s="15">
        <v>314500</v>
      </c>
      <c r="C2634" s="15" t="s">
        <v>547</v>
      </c>
      <c r="D2634" s="15" t="s">
        <v>904</v>
      </c>
      <c r="E2634" s="15">
        <v>2010</v>
      </c>
      <c r="F2634" s="15" t="s">
        <v>946</v>
      </c>
      <c r="G2634" s="15" t="s">
        <v>916</v>
      </c>
      <c r="H2634" s="49">
        <v>10991</v>
      </c>
      <c r="I2634" s="49">
        <v>12812</v>
      </c>
      <c r="J2634" s="49">
        <v>12812</v>
      </c>
      <c r="K2634" s="49">
        <v>10991</v>
      </c>
      <c r="L2634" s="49">
        <v>10991</v>
      </c>
      <c r="M2634" s="4"/>
      <c r="O2634" s="49">
        <v>9</v>
      </c>
    </row>
    <row r="2635" spans="1:15" s="15" customFormat="1">
      <c r="A2635">
        <v>2629</v>
      </c>
      <c r="B2635" s="15">
        <v>314500</v>
      </c>
      <c r="C2635" s="15" t="s">
        <v>547</v>
      </c>
      <c r="D2635" s="15" t="s">
        <v>904</v>
      </c>
      <c r="E2635" s="15">
        <v>2011</v>
      </c>
      <c r="F2635" s="15" t="s">
        <v>946</v>
      </c>
      <c r="G2635" s="15" t="s">
        <v>916</v>
      </c>
      <c r="H2635" s="49">
        <v>11210</v>
      </c>
      <c r="I2635" s="49">
        <v>13067</v>
      </c>
      <c r="J2635" s="49">
        <v>13067</v>
      </c>
      <c r="K2635" s="49">
        <v>12067</v>
      </c>
      <c r="L2635" s="49">
        <v>11210</v>
      </c>
      <c r="M2635" s="4"/>
      <c r="O2635" s="49">
        <v>6</v>
      </c>
    </row>
    <row r="2636" spans="1:15" s="15" customFormat="1">
      <c r="A2636">
        <v>2630</v>
      </c>
      <c r="B2636" s="15">
        <v>314500</v>
      </c>
      <c r="C2636" s="15" t="s">
        <v>547</v>
      </c>
      <c r="D2636" s="15" t="s">
        <v>904</v>
      </c>
      <c r="E2636" s="15">
        <v>2012</v>
      </c>
      <c r="F2636" s="15" t="s">
        <v>947</v>
      </c>
      <c r="G2636" s="15" t="s">
        <v>914</v>
      </c>
      <c r="H2636" s="49">
        <v>11422</v>
      </c>
      <c r="I2636" s="49">
        <v>13314</v>
      </c>
      <c r="J2636" s="49">
        <v>13314</v>
      </c>
      <c r="K2636" s="49">
        <v>12067</v>
      </c>
      <c r="L2636" s="49">
        <v>11210</v>
      </c>
      <c r="M2636" s="4"/>
      <c r="O2636" s="49">
        <v>3</v>
      </c>
    </row>
    <row r="2637" spans="1:15" s="15" customFormat="1">
      <c r="A2637">
        <v>2631</v>
      </c>
      <c r="B2637" s="15">
        <v>314500</v>
      </c>
      <c r="C2637" s="15" t="s">
        <v>547</v>
      </c>
      <c r="D2637" s="15" t="s">
        <v>904</v>
      </c>
      <c r="E2637" s="15">
        <v>2013</v>
      </c>
      <c r="F2637" s="15" t="s">
        <v>947</v>
      </c>
      <c r="G2637" s="15" t="s">
        <v>914</v>
      </c>
      <c r="H2637" s="49">
        <v>12000</v>
      </c>
      <c r="I2637" s="49">
        <v>13988</v>
      </c>
      <c r="J2637" s="49">
        <v>13988</v>
      </c>
      <c r="K2637" s="49">
        <v>12677</v>
      </c>
      <c r="L2637" s="49">
        <v>11777</v>
      </c>
      <c r="M2637" s="4"/>
      <c r="O2637" s="49">
        <v>1</v>
      </c>
    </row>
    <row r="2638" spans="1:15" s="15" customFormat="1">
      <c r="A2638">
        <v>2632</v>
      </c>
      <c r="B2638" s="15">
        <v>314500</v>
      </c>
      <c r="C2638" s="15" t="s">
        <v>547</v>
      </c>
      <c r="D2638" s="15" t="s">
        <v>904</v>
      </c>
      <c r="E2638" s="15">
        <v>2014</v>
      </c>
      <c r="F2638" s="15" t="s">
        <v>947</v>
      </c>
      <c r="G2638" s="15" t="s">
        <v>914</v>
      </c>
      <c r="H2638" s="49">
        <v>12217</v>
      </c>
      <c r="I2638" s="49">
        <v>14241</v>
      </c>
      <c r="J2638" s="49">
        <v>14241</v>
      </c>
      <c r="K2638" s="49">
        <v>12217</v>
      </c>
      <c r="L2638" s="49">
        <v>12217</v>
      </c>
      <c r="M2638" s="4"/>
      <c r="O2638" s="49"/>
    </row>
    <row r="2639" spans="1:15" s="14" customFormat="1">
      <c r="A2639" s="14">
        <v>2633</v>
      </c>
      <c r="B2639" s="14">
        <v>314505</v>
      </c>
      <c r="C2639" s="14" t="s">
        <v>548</v>
      </c>
      <c r="D2639" s="14" t="s">
        <v>904</v>
      </c>
      <c r="E2639" s="14">
        <v>2007</v>
      </c>
      <c r="F2639" s="14" t="s">
        <v>905</v>
      </c>
      <c r="G2639" s="14" t="s">
        <v>916</v>
      </c>
      <c r="H2639" s="47">
        <v>4039</v>
      </c>
      <c r="I2639" s="47">
        <v>7358</v>
      </c>
      <c r="J2639" s="47">
        <v>7358</v>
      </c>
      <c r="K2639" s="14">
        <v>784</v>
      </c>
      <c r="L2639" s="14">
        <v>784</v>
      </c>
      <c r="O2639" s="47"/>
    </row>
    <row r="2640" spans="1:15" s="14" customFormat="1">
      <c r="A2640" s="14">
        <v>2634</v>
      </c>
      <c r="B2640" s="14">
        <v>314505</v>
      </c>
      <c r="C2640" s="14" t="s">
        <v>548</v>
      </c>
      <c r="D2640" s="14" t="s">
        <v>904</v>
      </c>
      <c r="E2640" s="14">
        <v>2008</v>
      </c>
      <c r="F2640" s="14" t="s">
        <v>905</v>
      </c>
      <c r="G2640" s="14" t="s">
        <v>916</v>
      </c>
      <c r="H2640" s="47">
        <v>4163</v>
      </c>
      <c r="I2640" s="47">
        <v>7583</v>
      </c>
      <c r="J2640" s="47">
        <v>7583</v>
      </c>
      <c r="K2640" s="47">
        <v>1275</v>
      </c>
      <c r="L2640" s="47">
        <v>1275</v>
      </c>
      <c r="O2640" s="47"/>
    </row>
    <row r="2641" spans="1:15" s="14" customFormat="1">
      <c r="A2641" s="14">
        <v>2635</v>
      </c>
      <c r="B2641" s="14">
        <v>314505</v>
      </c>
      <c r="C2641" s="14" t="s">
        <v>548</v>
      </c>
      <c r="D2641" s="14" t="s">
        <v>904</v>
      </c>
      <c r="E2641" s="14">
        <v>2009</v>
      </c>
      <c r="F2641" s="14" t="s">
        <v>905</v>
      </c>
      <c r="G2641" s="14" t="s">
        <v>916</v>
      </c>
      <c r="H2641" s="47">
        <v>4170</v>
      </c>
      <c r="I2641" s="47">
        <v>7597</v>
      </c>
      <c r="J2641" s="47">
        <v>7597</v>
      </c>
      <c r="K2641" s="47">
        <v>2391</v>
      </c>
      <c r="L2641" s="47">
        <v>2391</v>
      </c>
      <c r="O2641" s="47"/>
    </row>
    <row r="2642" spans="1:15" s="14" customFormat="1">
      <c r="A2642" s="14">
        <v>2636</v>
      </c>
      <c r="B2642" s="14">
        <v>314505</v>
      </c>
      <c r="C2642" s="14" t="s">
        <v>548</v>
      </c>
      <c r="D2642" s="14" t="s">
        <v>904</v>
      </c>
      <c r="E2642" s="14">
        <v>2010</v>
      </c>
      <c r="F2642" s="14" t="s">
        <v>905</v>
      </c>
      <c r="G2642" s="14" t="s">
        <v>916</v>
      </c>
      <c r="H2642" s="47">
        <v>4069</v>
      </c>
      <c r="I2642" s="47">
        <v>7398</v>
      </c>
      <c r="J2642" s="47">
        <v>7398</v>
      </c>
      <c r="K2642" s="47">
        <v>2707</v>
      </c>
      <c r="L2642" s="47">
        <v>2707</v>
      </c>
      <c r="O2642" s="47"/>
    </row>
    <row r="2643" spans="1:15" s="14" customFormat="1">
      <c r="A2643" s="14">
        <v>2637</v>
      </c>
      <c r="B2643" s="14">
        <v>314505</v>
      </c>
      <c r="C2643" s="14" t="s">
        <v>548</v>
      </c>
      <c r="D2643" s="14" t="s">
        <v>904</v>
      </c>
      <c r="E2643" s="14">
        <v>2011</v>
      </c>
      <c r="F2643" s="14" t="s">
        <v>905</v>
      </c>
      <c r="G2643" s="14" t="s">
        <v>916</v>
      </c>
      <c r="H2643" s="47">
        <v>4070</v>
      </c>
      <c r="I2643" s="47">
        <v>7399</v>
      </c>
      <c r="J2643" s="47">
        <v>7399</v>
      </c>
      <c r="K2643" s="47">
        <v>3077</v>
      </c>
      <c r="L2643" s="47">
        <v>3077</v>
      </c>
      <c r="O2643" s="47"/>
    </row>
    <row r="2644" spans="1:15" s="14" customFormat="1">
      <c r="A2644" s="14">
        <v>2638</v>
      </c>
      <c r="B2644" s="14">
        <v>314505</v>
      </c>
      <c r="C2644" s="14" t="s">
        <v>548</v>
      </c>
      <c r="D2644" s="14" t="s">
        <v>904</v>
      </c>
      <c r="E2644" s="14">
        <v>2012</v>
      </c>
      <c r="F2644" s="14" t="s">
        <v>905</v>
      </c>
      <c r="G2644" s="14" t="s">
        <v>916</v>
      </c>
      <c r="H2644" s="47">
        <v>4070</v>
      </c>
      <c r="I2644" s="47">
        <v>7400</v>
      </c>
      <c r="J2644" s="47">
        <v>7400</v>
      </c>
      <c r="K2644" s="47">
        <v>2652</v>
      </c>
      <c r="L2644" s="47">
        <v>2652</v>
      </c>
      <c r="O2644" s="47"/>
    </row>
    <row r="2645" spans="1:15" s="14" customFormat="1">
      <c r="A2645" s="14">
        <v>2639</v>
      </c>
      <c r="B2645" s="14">
        <v>314505</v>
      </c>
      <c r="C2645" s="14" t="s">
        <v>548</v>
      </c>
      <c r="D2645" s="14" t="s">
        <v>904</v>
      </c>
      <c r="E2645" s="14">
        <v>2013</v>
      </c>
      <c r="F2645" s="14" t="s">
        <v>1692</v>
      </c>
      <c r="G2645" s="14" t="s">
        <v>914</v>
      </c>
      <c r="H2645" s="47">
        <v>4193</v>
      </c>
      <c r="I2645" s="47">
        <v>7623</v>
      </c>
      <c r="J2645" s="47">
        <v>7623</v>
      </c>
      <c r="K2645" s="47">
        <v>2691</v>
      </c>
      <c r="L2645" s="47">
        <v>2691</v>
      </c>
      <c r="O2645" s="47"/>
    </row>
    <row r="2646" spans="1:15" s="14" customFormat="1">
      <c r="A2646" s="14">
        <v>2640</v>
      </c>
      <c r="B2646" s="14">
        <v>314505</v>
      </c>
      <c r="C2646" s="14" t="s">
        <v>548</v>
      </c>
      <c r="D2646" s="14" t="s">
        <v>904</v>
      </c>
      <c r="E2646" s="14">
        <v>2014</v>
      </c>
      <c r="F2646" s="14" t="s">
        <v>1692</v>
      </c>
      <c r="G2646" s="14" t="s">
        <v>914</v>
      </c>
      <c r="H2646" s="47">
        <v>4197</v>
      </c>
      <c r="I2646" s="47">
        <v>7630</v>
      </c>
      <c r="J2646" s="47">
        <v>7630</v>
      </c>
      <c r="K2646" s="47">
        <v>2769</v>
      </c>
      <c r="L2646" s="47">
        <v>2769</v>
      </c>
      <c r="O2646" s="47"/>
    </row>
    <row r="2647" spans="1:15">
      <c r="A2647">
        <v>2641</v>
      </c>
      <c r="B2647">
        <v>314520</v>
      </c>
      <c r="C2647" t="s">
        <v>550</v>
      </c>
      <c r="D2647" t="s">
        <v>904</v>
      </c>
      <c r="E2647">
        <v>2007</v>
      </c>
      <c r="F2647" t="s">
        <v>905</v>
      </c>
      <c r="G2647" t="s">
        <v>916</v>
      </c>
      <c r="H2647" s="1">
        <v>56833</v>
      </c>
      <c r="I2647" s="1">
        <v>60195</v>
      </c>
      <c r="J2647" s="1">
        <v>60195</v>
      </c>
      <c r="K2647" s="1">
        <v>53577</v>
      </c>
      <c r="L2647" s="1">
        <v>53577</v>
      </c>
      <c r="O2647" s="1"/>
    </row>
    <row r="2648" spans="1:15">
      <c r="A2648">
        <v>2642</v>
      </c>
      <c r="B2648">
        <v>314520</v>
      </c>
      <c r="C2648" t="s">
        <v>550</v>
      </c>
      <c r="D2648" t="s">
        <v>904</v>
      </c>
      <c r="E2648">
        <v>2008</v>
      </c>
      <c r="F2648" t="s">
        <v>905</v>
      </c>
      <c r="G2648" t="s">
        <v>916</v>
      </c>
      <c r="H2648" s="1">
        <v>61536</v>
      </c>
      <c r="I2648" s="1">
        <v>65176</v>
      </c>
      <c r="J2648" s="1">
        <v>65176</v>
      </c>
      <c r="K2648" s="1">
        <v>58026</v>
      </c>
      <c r="L2648" s="1">
        <v>58026</v>
      </c>
      <c r="O2648" s="1">
        <v>22</v>
      </c>
    </row>
    <row r="2649" spans="1:15">
      <c r="A2649">
        <v>2643</v>
      </c>
      <c r="B2649">
        <v>314520</v>
      </c>
      <c r="C2649" t="s">
        <v>550</v>
      </c>
      <c r="D2649" t="s">
        <v>904</v>
      </c>
      <c r="E2649">
        <v>2009</v>
      </c>
      <c r="F2649" t="s">
        <v>905</v>
      </c>
      <c r="G2649" t="s">
        <v>916</v>
      </c>
      <c r="H2649" s="1">
        <v>64171</v>
      </c>
      <c r="I2649" s="1">
        <v>67967</v>
      </c>
      <c r="J2649" s="1">
        <v>67967</v>
      </c>
      <c r="K2649" s="1">
        <v>61994</v>
      </c>
      <c r="L2649" s="1">
        <v>61994</v>
      </c>
      <c r="O2649" s="1">
        <v>11</v>
      </c>
    </row>
    <row r="2650" spans="1:15">
      <c r="A2650">
        <v>2644</v>
      </c>
      <c r="B2650">
        <v>314520</v>
      </c>
      <c r="C2650" t="s">
        <v>550</v>
      </c>
      <c r="D2650" t="s">
        <v>904</v>
      </c>
      <c r="E2650">
        <v>2010</v>
      </c>
      <c r="F2650" t="s">
        <v>905</v>
      </c>
      <c r="G2650" t="s">
        <v>916</v>
      </c>
      <c r="H2650" s="1">
        <v>69695</v>
      </c>
      <c r="I2650" s="1">
        <v>73699</v>
      </c>
      <c r="J2650" s="1">
        <v>73699</v>
      </c>
      <c r="K2650" s="1">
        <v>65995</v>
      </c>
      <c r="L2650" s="1">
        <v>65995</v>
      </c>
      <c r="O2650" s="1">
        <v>36</v>
      </c>
    </row>
    <row r="2651" spans="1:15">
      <c r="A2651">
        <v>2645</v>
      </c>
      <c r="B2651">
        <v>314520</v>
      </c>
      <c r="C2651" t="s">
        <v>550</v>
      </c>
      <c r="D2651" t="s">
        <v>904</v>
      </c>
      <c r="E2651">
        <v>2011</v>
      </c>
      <c r="F2651" t="s">
        <v>905</v>
      </c>
      <c r="G2651" t="s">
        <v>916</v>
      </c>
      <c r="H2651" s="1">
        <v>72327</v>
      </c>
      <c r="I2651" s="1">
        <v>76482</v>
      </c>
      <c r="J2651" s="1">
        <v>76482</v>
      </c>
      <c r="K2651" s="1">
        <v>70143</v>
      </c>
      <c r="L2651" s="1">
        <v>70143</v>
      </c>
      <c r="O2651" s="1">
        <v>15</v>
      </c>
    </row>
    <row r="2652" spans="1:15">
      <c r="A2652">
        <v>2646</v>
      </c>
      <c r="B2652">
        <v>314520</v>
      </c>
      <c r="C2652" t="s">
        <v>550</v>
      </c>
      <c r="D2652" t="s">
        <v>904</v>
      </c>
      <c r="E2652">
        <v>2012</v>
      </c>
      <c r="F2652" t="s">
        <v>1694</v>
      </c>
      <c r="G2652" t="s">
        <v>914</v>
      </c>
      <c r="H2652" s="1">
        <v>74873</v>
      </c>
      <c r="I2652" s="1">
        <v>79174</v>
      </c>
      <c r="J2652" s="1">
        <v>79174</v>
      </c>
      <c r="K2652" s="1">
        <v>74873</v>
      </c>
      <c r="L2652" s="1">
        <v>74873</v>
      </c>
      <c r="O2652" s="1">
        <v>13</v>
      </c>
    </row>
    <row r="2653" spans="1:15">
      <c r="A2653">
        <v>2647</v>
      </c>
      <c r="B2653">
        <v>314520</v>
      </c>
      <c r="C2653" t="s">
        <v>550</v>
      </c>
      <c r="D2653" t="s">
        <v>904</v>
      </c>
      <c r="E2653">
        <v>2013</v>
      </c>
      <c r="F2653" t="s">
        <v>905</v>
      </c>
      <c r="G2653" t="s">
        <v>916</v>
      </c>
      <c r="H2653" s="1">
        <v>79956</v>
      </c>
      <c r="I2653" s="1">
        <v>84550</v>
      </c>
      <c r="J2653" s="1">
        <v>84550</v>
      </c>
      <c r="K2653" s="1">
        <v>79956</v>
      </c>
      <c r="L2653" s="1">
        <v>79956</v>
      </c>
      <c r="O2653" s="1">
        <v>6</v>
      </c>
    </row>
    <row r="2654" spans="1:15">
      <c r="A2654">
        <v>2648</v>
      </c>
      <c r="B2654">
        <v>314520</v>
      </c>
      <c r="C2654" t="s">
        <v>550</v>
      </c>
      <c r="D2654" t="s">
        <v>904</v>
      </c>
      <c r="E2654">
        <v>2014</v>
      </c>
      <c r="F2654" t="s">
        <v>905</v>
      </c>
      <c r="G2654" t="s">
        <v>916</v>
      </c>
      <c r="H2654" s="1">
        <v>82519</v>
      </c>
      <c r="I2654" s="1">
        <v>87260</v>
      </c>
      <c r="J2654" s="1">
        <v>87260</v>
      </c>
      <c r="K2654" s="1">
        <v>82519</v>
      </c>
      <c r="L2654" s="1">
        <v>82519</v>
      </c>
      <c r="O2654" s="1">
        <v>6</v>
      </c>
    </row>
    <row r="2655" spans="1:15">
      <c r="A2655">
        <v>2649</v>
      </c>
      <c r="B2655">
        <v>314530</v>
      </c>
      <c r="C2655" t="s">
        <v>552</v>
      </c>
      <c r="D2655" t="s">
        <v>904</v>
      </c>
      <c r="E2655">
        <v>2007</v>
      </c>
      <c r="F2655" t="s">
        <v>905</v>
      </c>
      <c r="G2655" t="s">
        <v>916</v>
      </c>
      <c r="H2655" s="1">
        <v>9359</v>
      </c>
      <c r="I2655" s="1">
        <v>30331</v>
      </c>
      <c r="J2655" s="1">
        <v>30331</v>
      </c>
      <c r="K2655">
        <v>465</v>
      </c>
      <c r="L2655">
        <v>465</v>
      </c>
      <c r="O2655" s="1"/>
    </row>
    <row r="2656" spans="1:15">
      <c r="A2656">
        <v>2650</v>
      </c>
      <c r="B2656">
        <v>314530</v>
      </c>
      <c r="C2656" t="s">
        <v>552</v>
      </c>
      <c r="D2656" t="s">
        <v>904</v>
      </c>
      <c r="E2656">
        <v>2008</v>
      </c>
      <c r="F2656" t="s">
        <v>905</v>
      </c>
      <c r="G2656" t="s">
        <v>916</v>
      </c>
      <c r="H2656" s="1">
        <v>9647</v>
      </c>
      <c r="I2656" s="1">
        <v>31264</v>
      </c>
      <c r="J2656" s="1">
        <v>31264</v>
      </c>
      <c r="K2656" s="1">
        <v>6085</v>
      </c>
      <c r="L2656" s="1">
        <v>6085</v>
      </c>
      <c r="O2656" s="1">
        <v>149</v>
      </c>
    </row>
    <row r="2657" spans="1:15">
      <c r="A2657">
        <v>2651</v>
      </c>
      <c r="B2657">
        <v>314530</v>
      </c>
      <c r="C2657" t="s">
        <v>552</v>
      </c>
      <c r="D2657" t="s">
        <v>904</v>
      </c>
      <c r="E2657">
        <v>2009</v>
      </c>
      <c r="F2657" t="s">
        <v>1697</v>
      </c>
      <c r="G2657" t="s">
        <v>914</v>
      </c>
      <c r="H2657" s="1">
        <v>9664</v>
      </c>
      <c r="I2657" s="1">
        <v>31319</v>
      </c>
      <c r="J2657" s="1">
        <v>31319</v>
      </c>
      <c r="K2657" s="1">
        <v>5996</v>
      </c>
      <c r="L2657" s="1">
        <v>5996</v>
      </c>
      <c r="O2657" s="1">
        <v>59</v>
      </c>
    </row>
    <row r="2658" spans="1:15">
      <c r="A2658">
        <v>2652</v>
      </c>
      <c r="B2658">
        <v>314530</v>
      </c>
      <c r="C2658" t="s">
        <v>552</v>
      </c>
      <c r="D2658" t="s">
        <v>904</v>
      </c>
      <c r="E2658">
        <v>2010</v>
      </c>
      <c r="F2658" t="s">
        <v>1697</v>
      </c>
      <c r="G2658" t="s">
        <v>914</v>
      </c>
      <c r="H2658" s="1">
        <v>10522</v>
      </c>
      <c r="I2658" s="1">
        <v>30725</v>
      </c>
      <c r="J2658" s="1">
        <v>30725</v>
      </c>
      <c r="K2658" s="1">
        <v>7218</v>
      </c>
      <c r="L2658" s="1">
        <v>7218</v>
      </c>
      <c r="O2658" s="1">
        <v>65</v>
      </c>
    </row>
    <row r="2659" spans="1:15">
      <c r="A2659">
        <v>2653</v>
      </c>
      <c r="B2659">
        <v>314530</v>
      </c>
      <c r="C2659" t="s">
        <v>552</v>
      </c>
      <c r="D2659" t="s">
        <v>904</v>
      </c>
      <c r="E2659">
        <v>2011</v>
      </c>
      <c r="F2659" t="s">
        <v>993</v>
      </c>
      <c r="G2659" t="s">
        <v>1026</v>
      </c>
      <c r="H2659" s="1">
        <v>10529</v>
      </c>
      <c r="I2659" s="1">
        <v>30746</v>
      </c>
      <c r="J2659" s="1">
        <v>30746</v>
      </c>
      <c r="K2659" s="1">
        <v>7748</v>
      </c>
      <c r="L2659" s="1">
        <v>7748</v>
      </c>
      <c r="O2659" s="1">
        <v>76</v>
      </c>
    </row>
    <row r="2660" spans="1:15">
      <c r="A2660">
        <v>2654</v>
      </c>
      <c r="B2660">
        <v>314530</v>
      </c>
      <c r="C2660" t="s">
        <v>552</v>
      </c>
      <c r="D2660" t="s">
        <v>904</v>
      </c>
      <c r="E2660">
        <v>2012</v>
      </c>
      <c r="F2660" t="s">
        <v>1696</v>
      </c>
      <c r="G2660" t="s">
        <v>1025</v>
      </c>
      <c r="H2660" s="1">
        <v>10536</v>
      </c>
      <c r="I2660" s="1">
        <v>30767</v>
      </c>
      <c r="J2660" s="1">
        <v>30767</v>
      </c>
      <c r="K2660" s="1">
        <v>8081</v>
      </c>
      <c r="L2660" s="1">
        <v>7629</v>
      </c>
      <c r="O2660" s="1">
        <v>88</v>
      </c>
    </row>
    <row r="2661" spans="1:15">
      <c r="A2661">
        <v>2655</v>
      </c>
      <c r="B2661">
        <v>314530</v>
      </c>
      <c r="C2661" t="s">
        <v>552</v>
      </c>
      <c r="D2661" t="s">
        <v>904</v>
      </c>
      <c r="E2661">
        <v>2013</v>
      </c>
      <c r="F2661" t="s">
        <v>1696</v>
      </c>
      <c r="G2661" t="s">
        <v>1025</v>
      </c>
      <c r="H2661" s="1">
        <v>10861</v>
      </c>
      <c r="I2661" s="1">
        <v>31715</v>
      </c>
      <c r="J2661" s="1">
        <v>31715</v>
      </c>
      <c r="K2661" s="1">
        <v>8238</v>
      </c>
      <c r="L2661" s="1">
        <v>7766</v>
      </c>
      <c r="O2661" s="1">
        <v>61</v>
      </c>
    </row>
    <row r="2662" spans="1:15">
      <c r="A2662">
        <v>2656</v>
      </c>
      <c r="B2662">
        <v>314530</v>
      </c>
      <c r="C2662" t="s">
        <v>552</v>
      </c>
      <c r="D2662" t="s">
        <v>904</v>
      </c>
      <c r="E2662">
        <v>2014</v>
      </c>
      <c r="F2662" t="s">
        <v>1696</v>
      </c>
      <c r="G2662" t="s">
        <v>1025</v>
      </c>
      <c r="H2662" s="1">
        <v>10876</v>
      </c>
      <c r="I2662" s="1">
        <v>31760</v>
      </c>
      <c r="J2662" s="1">
        <v>31760</v>
      </c>
      <c r="K2662" s="1">
        <v>8577</v>
      </c>
      <c r="L2662" s="1">
        <v>8088</v>
      </c>
      <c r="O2662" s="1">
        <v>102</v>
      </c>
    </row>
    <row r="2663" spans="1:15" s="14" customFormat="1">
      <c r="A2663" s="14">
        <v>2657</v>
      </c>
      <c r="B2663" s="14">
        <v>314550</v>
      </c>
      <c r="C2663" s="14" t="s">
        <v>557</v>
      </c>
      <c r="D2663" s="14" t="s">
        <v>904</v>
      </c>
      <c r="E2663" s="14">
        <v>2007</v>
      </c>
      <c r="J2663" s="47">
        <v>2505</v>
      </c>
      <c r="O2663" s="47"/>
    </row>
    <row r="2664" spans="1:15" s="14" customFormat="1">
      <c r="A2664" s="14">
        <v>2658</v>
      </c>
      <c r="B2664" s="14">
        <v>314550</v>
      </c>
      <c r="C2664" s="14" t="s">
        <v>557</v>
      </c>
      <c r="D2664" s="14" t="s">
        <v>904</v>
      </c>
      <c r="E2664" s="14">
        <v>2008</v>
      </c>
      <c r="J2664" s="47">
        <v>2619</v>
      </c>
      <c r="O2664" s="47"/>
    </row>
    <row r="2665" spans="1:15" s="14" customFormat="1">
      <c r="A2665" s="14">
        <v>2659</v>
      </c>
      <c r="B2665" s="14">
        <v>314550</v>
      </c>
      <c r="C2665" s="14" t="s">
        <v>557</v>
      </c>
      <c r="D2665" s="14" t="s">
        <v>904</v>
      </c>
      <c r="E2665" s="14">
        <v>2009</v>
      </c>
      <c r="F2665" s="14" t="s">
        <v>1701</v>
      </c>
      <c r="G2665" s="14" t="s">
        <v>914</v>
      </c>
      <c r="H2665" s="47">
        <v>2167</v>
      </c>
      <c r="I2665" s="47">
        <v>2655</v>
      </c>
      <c r="J2665" s="47">
        <v>2655</v>
      </c>
      <c r="K2665" s="47">
        <v>2167</v>
      </c>
      <c r="L2665" s="47">
        <v>2167</v>
      </c>
      <c r="O2665" s="47"/>
    </row>
    <row r="2666" spans="1:15" s="14" customFormat="1">
      <c r="A2666" s="14">
        <v>2660</v>
      </c>
      <c r="B2666" s="14">
        <v>314550</v>
      </c>
      <c r="C2666" s="14" t="s">
        <v>557</v>
      </c>
      <c r="D2666" s="14" t="s">
        <v>904</v>
      </c>
      <c r="E2666" s="14">
        <v>2010</v>
      </c>
      <c r="F2666" s="14" t="s">
        <v>1701</v>
      </c>
      <c r="G2666" s="14" t="s">
        <v>914</v>
      </c>
      <c r="H2666" s="47">
        <v>2249</v>
      </c>
      <c r="I2666" s="47">
        <v>2533</v>
      </c>
      <c r="J2666" s="47">
        <v>2533</v>
      </c>
      <c r="K2666" s="47">
        <v>2167</v>
      </c>
      <c r="L2666" s="47">
        <v>2167</v>
      </c>
      <c r="O2666" s="47"/>
    </row>
    <row r="2667" spans="1:15" s="14" customFormat="1">
      <c r="A2667" s="14">
        <v>2661</v>
      </c>
      <c r="B2667" s="14">
        <v>314550</v>
      </c>
      <c r="C2667" s="14" t="s">
        <v>557</v>
      </c>
      <c r="D2667" s="14" t="s">
        <v>904</v>
      </c>
      <c r="E2667" s="14">
        <v>2011</v>
      </c>
      <c r="F2667" s="14" t="s">
        <v>1701</v>
      </c>
      <c r="G2667" s="14" t="s">
        <v>914</v>
      </c>
      <c r="H2667" s="47">
        <v>2269</v>
      </c>
      <c r="I2667" s="47">
        <v>2555</v>
      </c>
      <c r="J2667" s="47">
        <v>2555</v>
      </c>
      <c r="K2667" s="47">
        <v>2190</v>
      </c>
      <c r="L2667" s="47">
        <v>2190</v>
      </c>
      <c r="O2667" s="47"/>
    </row>
    <row r="2668" spans="1:15" s="14" customFormat="1">
      <c r="A2668" s="14">
        <v>2662</v>
      </c>
      <c r="B2668" s="14">
        <v>314550</v>
      </c>
      <c r="C2668" s="14" t="s">
        <v>557</v>
      </c>
      <c r="D2668" s="14" t="s">
        <v>904</v>
      </c>
      <c r="E2668" s="14">
        <v>2012</v>
      </c>
      <c r="F2668" s="14" t="s">
        <v>1701</v>
      </c>
      <c r="G2668" s="14" t="s">
        <v>914</v>
      </c>
      <c r="H2668" s="47">
        <v>2288</v>
      </c>
      <c r="I2668" s="47">
        <v>2577</v>
      </c>
      <c r="J2668" s="47">
        <v>2577</v>
      </c>
      <c r="K2668" s="47">
        <v>2250</v>
      </c>
      <c r="L2668" s="47">
        <v>2250</v>
      </c>
      <c r="O2668" s="47"/>
    </row>
    <row r="2669" spans="1:15" s="14" customFormat="1">
      <c r="A2669" s="14">
        <v>2663</v>
      </c>
      <c r="B2669" s="14">
        <v>314550</v>
      </c>
      <c r="C2669" s="14" t="s">
        <v>557</v>
      </c>
      <c r="D2669" s="14" t="s">
        <v>904</v>
      </c>
      <c r="E2669" s="14">
        <v>2013</v>
      </c>
      <c r="F2669" s="14" t="s">
        <v>1701</v>
      </c>
      <c r="G2669" s="14" t="s">
        <v>914</v>
      </c>
      <c r="H2669" s="47">
        <v>2377</v>
      </c>
      <c r="I2669" s="47">
        <v>2677</v>
      </c>
      <c r="J2669" s="47">
        <v>2677</v>
      </c>
      <c r="K2669" s="47">
        <v>2377</v>
      </c>
      <c r="L2669" s="47">
        <v>2377</v>
      </c>
      <c r="O2669" s="47"/>
    </row>
    <row r="2670" spans="1:15" s="14" customFormat="1">
      <c r="A2670" s="14">
        <v>2664</v>
      </c>
      <c r="B2670" s="14">
        <v>314550</v>
      </c>
      <c r="C2670" s="14" t="s">
        <v>557</v>
      </c>
      <c r="D2670" s="14" t="s">
        <v>904</v>
      </c>
      <c r="E2670" s="14">
        <v>2014</v>
      </c>
      <c r="F2670" s="14" t="s">
        <v>1701</v>
      </c>
      <c r="G2670" s="14" t="s">
        <v>914</v>
      </c>
      <c r="H2670" s="47">
        <v>2397</v>
      </c>
      <c r="I2670" s="47">
        <v>2700</v>
      </c>
      <c r="J2670" s="47">
        <v>2700</v>
      </c>
      <c r="K2670" s="47">
        <v>2381</v>
      </c>
      <c r="L2670" s="47">
        <v>2381</v>
      </c>
      <c r="O2670" s="47"/>
    </row>
    <row r="2671" spans="1:15">
      <c r="A2671">
        <v>2665</v>
      </c>
      <c r="B2671">
        <v>314560</v>
      </c>
      <c r="C2671" t="s">
        <v>558</v>
      </c>
      <c r="D2671" t="s">
        <v>904</v>
      </c>
      <c r="E2671">
        <v>2007</v>
      </c>
      <c r="F2671" t="s">
        <v>1703</v>
      </c>
      <c r="G2671" t="s">
        <v>916</v>
      </c>
      <c r="H2671" s="1">
        <v>33653</v>
      </c>
      <c r="I2671" s="1">
        <v>37805</v>
      </c>
      <c r="J2671" s="1">
        <v>37805</v>
      </c>
      <c r="K2671" s="1">
        <v>39607</v>
      </c>
      <c r="L2671" s="1">
        <v>39538</v>
      </c>
      <c r="O2671" s="1"/>
    </row>
    <row r="2672" spans="1:15">
      <c r="A2672">
        <v>2666</v>
      </c>
      <c r="B2672">
        <v>314560</v>
      </c>
      <c r="C2672" t="s">
        <v>558</v>
      </c>
      <c r="D2672" t="s">
        <v>904</v>
      </c>
      <c r="E2672">
        <v>2008</v>
      </c>
      <c r="F2672" t="s">
        <v>1703</v>
      </c>
      <c r="G2672" t="s">
        <v>916</v>
      </c>
      <c r="H2672" s="1">
        <v>34773</v>
      </c>
      <c r="I2672" s="1">
        <v>39063</v>
      </c>
      <c r="J2672" s="1">
        <v>39063</v>
      </c>
      <c r="K2672" s="1">
        <v>34849</v>
      </c>
      <c r="L2672" s="1">
        <v>34773</v>
      </c>
      <c r="O2672" s="1">
        <v>49</v>
      </c>
    </row>
    <row r="2673" spans="1:15">
      <c r="A2673">
        <v>2667</v>
      </c>
      <c r="B2673">
        <v>314560</v>
      </c>
      <c r="C2673" t="s">
        <v>558</v>
      </c>
      <c r="D2673" t="s">
        <v>904</v>
      </c>
      <c r="E2673">
        <v>2009</v>
      </c>
      <c r="F2673" t="s">
        <v>1703</v>
      </c>
      <c r="G2673" t="s">
        <v>916</v>
      </c>
      <c r="H2673" s="1">
        <v>34907</v>
      </c>
      <c r="I2673" s="1">
        <v>39214</v>
      </c>
      <c r="J2673" s="1">
        <v>39214</v>
      </c>
      <c r="K2673" s="1">
        <v>39214</v>
      </c>
      <c r="L2673" s="1">
        <v>39138</v>
      </c>
      <c r="O2673" s="1">
        <v>49</v>
      </c>
    </row>
    <row r="2674" spans="1:15">
      <c r="A2674">
        <v>2668</v>
      </c>
      <c r="B2674">
        <v>314560</v>
      </c>
      <c r="C2674" t="s">
        <v>558</v>
      </c>
      <c r="D2674" t="s">
        <v>904</v>
      </c>
      <c r="E2674">
        <v>2010</v>
      </c>
      <c r="F2674" t="s">
        <v>1702</v>
      </c>
      <c r="G2674" t="s">
        <v>914</v>
      </c>
      <c r="H2674" s="1">
        <v>35185</v>
      </c>
      <c r="I2674" s="1">
        <v>39466</v>
      </c>
      <c r="J2674" s="1">
        <v>39466</v>
      </c>
      <c r="K2674" s="1">
        <v>35272</v>
      </c>
      <c r="L2674" s="1">
        <v>35185</v>
      </c>
      <c r="O2674" s="1">
        <v>62</v>
      </c>
    </row>
    <row r="2675" spans="1:15">
      <c r="A2675">
        <v>2669</v>
      </c>
      <c r="B2675">
        <v>314560</v>
      </c>
      <c r="C2675" t="s">
        <v>558</v>
      </c>
      <c r="D2675" t="s">
        <v>904</v>
      </c>
      <c r="E2675">
        <v>2011</v>
      </c>
      <c r="F2675" t="s">
        <v>1702</v>
      </c>
      <c r="G2675" t="s">
        <v>914</v>
      </c>
      <c r="H2675" s="1">
        <v>35337</v>
      </c>
      <c r="I2675" s="1">
        <v>39637</v>
      </c>
      <c r="J2675" s="1">
        <v>39637</v>
      </c>
      <c r="K2675" s="1">
        <v>35424</v>
      </c>
      <c r="L2675" s="1">
        <v>35337</v>
      </c>
      <c r="O2675" s="1">
        <v>48</v>
      </c>
    </row>
    <row r="2676" spans="1:15">
      <c r="A2676">
        <v>2670</v>
      </c>
      <c r="B2676">
        <v>314560</v>
      </c>
      <c r="C2676" t="s">
        <v>558</v>
      </c>
      <c r="D2676" t="s">
        <v>904</v>
      </c>
      <c r="E2676">
        <v>2012</v>
      </c>
      <c r="F2676" t="s">
        <v>1702</v>
      </c>
      <c r="G2676" t="s">
        <v>914</v>
      </c>
      <c r="H2676" s="1">
        <v>35484</v>
      </c>
      <c r="I2676" s="1">
        <v>39801</v>
      </c>
      <c r="J2676" s="1">
        <v>39801</v>
      </c>
      <c r="K2676" s="1">
        <v>35581</v>
      </c>
      <c r="L2676" s="1">
        <v>35484</v>
      </c>
      <c r="O2676" s="1">
        <v>22</v>
      </c>
    </row>
    <row r="2677" spans="1:15">
      <c r="A2677">
        <v>2671</v>
      </c>
      <c r="B2677">
        <v>314560</v>
      </c>
      <c r="C2677" t="s">
        <v>558</v>
      </c>
      <c r="D2677" t="s">
        <v>904</v>
      </c>
      <c r="E2677">
        <v>2013</v>
      </c>
      <c r="F2677" t="s">
        <v>1702</v>
      </c>
      <c r="G2677" t="s">
        <v>914</v>
      </c>
      <c r="H2677" s="1">
        <v>36714</v>
      </c>
      <c r="I2677" s="1">
        <v>41181</v>
      </c>
      <c r="J2677" s="1">
        <v>41181</v>
      </c>
      <c r="K2677" s="1">
        <v>37010</v>
      </c>
      <c r="L2677" s="1">
        <v>36714</v>
      </c>
      <c r="O2677" s="1">
        <v>17</v>
      </c>
    </row>
    <row r="2678" spans="1:15">
      <c r="A2678">
        <v>2672</v>
      </c>
      <c r="B2678">
        <v>314560</v>
      </c>
      <c r="C2678" t="s">
        <v>558</v>
      </c>
      <c r="D2678" t="s">
        <v>904</v>
      </c>
      <c r="E2678">
        <v>2014</v>
      </c>
      <c r="F2678" t="s">
        <v>1702</v>
      </c>
      <c r="G2678" t="s">
        <v>914</v>
      </c>
      <c r="H2678" s="1">
        <v>36887</v>
      </c>
      <c r="I2678" s="1">
        <v>41375</v>
      </c>
      <c r="J2678" s="1">
        <v>41375</v>
      </c>
      <c r="K2678" s="1">
        <v>37193</v>
      </c>
      <c r="L2678" s="1">
        <v>36887</v>
      </c>
      <c r="O2678" s="1">
        <v>23</v>
      </c>
    </row>
    <row r="2679" spans="1:15" s="14" customFormat="1">
      <c r="A2679" s="14">
        <v>2673</v>
      </c>
      <c r="B2679" s="14">
        <v>314570</v>
      </c>
      <c r="C2679" s="14" t="s">
        <v>559</v>
      </c>
      <c r="D2679" s="14" t="s">
        <v>904</v>
      </c>
      <c r="E2679" s="14">
        <v>2007</v>
      </c>
      <c r="F2679" s="14" t="s">
        <v>905</v>
      </c>
      <c r="G2679" s="14" t="s">
        <v>906</v>
      </c>
      <c r="J2679" s="47">
        <v>1939</v>
      </c>
      <c r="O2679" s="47"/>
    </row>
    <row r="2680" spans="1:15" s="14" customFormat="1">
      <c r="A2680" s="14">
        <v>2674</v>
      </c>
      <c r="B2680" s="14">
        <v>314570</v>
      </c>
      <c r="C2680" s="14" t="s">
        <v>559</v>
      </c>
      <c r="D2680" s="14" t="s">
        <v>904</v>
      </c>
      <c r="E2680" s="14">
        <v>2008</v>
      </c>
      <c r="F2680" s="14" t="s">
        <v>905</v>
      </c>
      <c r="G2680" s="14" t="s">
        <v>906</v>
      </c>
      <c r="J2680" s="47">
        <v>1971</v>
      </c>
      <c r="O2680" s="47"/>
    </row>
    <row r="2681" spans="1:15" s="14" customFormat="1">
      <c r="A2681" s="14">
        <v>2675</v>
      </c>
      <c r="B2681" s="14">
        <v>314570</v>
      </c>
      <c r="C2681" s="14" t="s">
        <v>559</v>
      </c>
      <c r="D2681" s="14" t="s">
        <v>904</v>
      </c>
      <c r="E2681" s="14">
        <v>2009</v>
      </c>
      <c r="F2681" s="14" t="s">
        <v>1704</v>
      </c>
      <c r="G2681" s="14" t="s">
        <v>908</v>
      </c>
      <c r="J2681" s="47">
        <v>1951</v>
      </c>
      <c r="O2681" s="47"/>
    </row>
    <row r="2682" spans="1:15" s="14" customFormat="1">
      <c r="A2682" s="14">
        <v>2676</v>
      </c>
      <c r="B2682" s="14">
        <v>314570</v>
      </c>
      <c r="C2682" s="14" t="s">
        <v>559</v>
      </c>
      <c r="D2682" s="14" t="s">
        <v>904</v>
      </c>
      <c r="E2682" s="14">
        <v>2010</v>
      </c>
      <c r="F2682" s="14" t="s">
        <v>1705</v>
      </c>
      <c r="G2682" s="14" t="s">
        <v>912</v>
      </c>
      <c r="H2682" s="47">
        <v>1177</v>
      </c>
      <c r="I2682" s="47">
        <v>2123</v>
      </c>
      <c r="J2682" s="47">
        <v>2123</v>
      </c>
      <c r="K2682" s="47">
        <v>1177</v>
      </c>
      <c r="L2682" s="47">
        <v>1177</v>
      </c>
      <c r="O2682" s="47"/>
    </row>
    <row r="2683" spans="1:15" s="14" customFormat="1">
      <c r="A2683" s="14">
        <v>2677</v>
      </c>
      <c r="B2683" s="14">
        <v>314570</v>
      </c>
      <c r="C2683" s="14" t="s">
        <v>559</v>
      </c>
      <c r="D2683" s="14" t="s">
        <v>904</v>
      </c>
      <c r="E2683" s="14">
        <v>2011</v>
      </c>
      <c r="F2683" s="14" t="s">
        <v>1705</v>
      </c>
      <c r="G2683" s="14" t="s">
        <v>912</v>
      </c>
      <c r="H2683" s="47">
        <v>1176</v>
      </c>
      <c r="I2683" s="47">
        <v>2122</v>
      </c>
      <c r="J2683" s="47">
        <v>2122</v>
      </c>
      <c r="K2683" s="47">
        <v>1180</v>
      </c>
      <c r="L2683" s="14">
        <v>550</v>
      </c>
      <c r="O2683" s="47"/>
    </row>
    <row r="2684" spans="1:15" s="14" customFormat="1">
      <c r="A2684" s="14">
        <v>2678</v>
      </c>
      <c r="B2684" s="14">
        <v>314570</v>
      </c>
      <c r="C2684" s="14" t="s">
        <v>559</v>
      </c>
      <c r="D2684" s="14" t="s">
        <v>904</v>
      </c>
      <c r="E2684" s="14">
        <v>2012</v>
      </c>
      <c r="F2684" s="14" t="s">
        <v>1705</v>
      </c>
      <c r="G2684" s="14" t="s">
        <v>912</v>
      </c>
      <c r="H2684" s="47">
        <v>1175</v>
      </c>
      <c r="I2684" s="47">
        <v>2120</v>
      </c>
      <c r="J2684" s="47">
        <v>2120</v>
      </c>
      <c r="K2684" s="47">
        <v>1200</v>
      </c>
      <c r="L2684" s="47">
        <v>1100</v>
      </c>
      <c r="O2684" s="47"/>
    </row>
    <row r="2685" spans="1:15" s="14" customFormat="1">
      <c r="A2685" s="14">
        <v>2679</v>
      </c>
      <c r="B2685" s="14">
        <v>314570</v>
      </c>
      <c r="C2685" s="14" t="s">
        <v>559</v>
      </c>
      <c r="D2685" s="14" t="s">
        <v>904</v>
      </c>
      <c r="E2685" s="14">
        <v>2013</v>
      </c>
      <c r="F2685" s="14" t="s">
        <v>1704</v>
      </c>
      <c r="G2685" s="14" t="s">
        <v>908</v>
      </c>
      <c r="J2685" s="47">
        <v>2181</v>
      </c>
      <c r="O2685" s="47"/>
    </row>
    <row r="2686" spans="1:15" s="14" customFormat="1">
      <c r="A2686" s="14">
        <v>2680</v>
      </c>
      <c r="B2686" s="14">
        <v>314570</v>
      </c>
      <c r="C2686" s="14" t="s">
        <v>559</v>
      </c>
      <c r="D2686" s="14" t="s">
        <v>904</v>
      </c>
      <c r="E2686" s="14">
        <v>2014</v>
      </c>
      <c r="F2686" s="14" t="s">
        <v>905</v>
      </c>
      <c r="G2686" s="14" t="s">
        <v>906</v>
      </c>
      <c r="J2686" s="47">
        <v>2182</v>
      </c>
      <c r="O2686" s="47"/>
    </row>
    <row r="2687" spans="1:15">
      <c r="A2687">
        <v>2681</v>
      </c>
      <c r="B2687">
        <v>314590</v>
      </c>
      <c r="C2687" t="s">
        <v>563</v>
      </c>
      <c r="D2687" t="s">
        <v>904</v>
      </c>
      <c r="E2687">
        <v>2007</v>
      </c>
      <c r="F2687" t="s">
        <v>905</v>
      </c>
      <c r="G2687" t="s">
        <v>916</v>
      </c>
      <c r="H2687" s="1">
        <v>29631</v>
      </c>
      <c r="I2687" s="1">
        <v>33548</v>
      </c>
      <c r="J2687" s="1">
        <v>33548</v>
      </c>
      <c r="K2687" s="1">
        <v>28927</v>
      </c>
      <c r="L2687" s="1">
        <v>28927</v>
      </c>
      <c r="O2687" s="1"/>
    </row>
    <row r="2688" spans="1:15">
      <c r="A2688">
        <v>2682</v>
      </c>
      <c r="B2688">
        <v>314590</v>
      </c>
      <c r="C2688" t="s">
        <v>563</v>
      </c>
      <c r="D2688" t="s">
        <v>904</v>
      </c>
      <c r="E2688">
        <v>2008</v>
      </c>
      <c r="F2688" t="s">
        <v>905</v>
      </c>
      <c r="G2688" t="s">
        <v>916</v>
      </c>
      <c r="H2688" s="1">
        <v>30939</v>
      </c>
      <c r="I2688" s="1">
        <v>35029</v>
      </c>
      <c r="J2688" s="1">
        <v>35029</v>
      </c>
      <c r="K2688" s="1">
        <v>30356</v>
      </c>
      <c r="L2688" s="1">
        <v>30356</v>
      </c>
      <c r="O2688" s="1">
        <v>17</v>
      </c>
    </row>
    <row r="2689" spans="1:15">
      <c r="A2689">
        <v>2683</v>
      </c>
      <c r="B2689">
        <v>314590</v>
      </c>
      <c r="C2689" t="s">
        <v>563</v>
      </c>
      <c r="D2689" t="s">
        <v>904</v>
      </c>
      <c r="E2689">
        <v>2009</v>
      </c>
      <c r="F2689" t="s">
        <v>1712</v>
      </c>
      <c r="G2689" t="s">
        <v>914</v>
      </c>
      <c r="H2689" s="1">
        <v>31333</v>
      </c>
      <c r="I2689" s="1">
        <v>35475</v>
      </c>
      <c r="J2689" s="1">
        <v>35475</v>
      </c>
      <c r="K2689" s="1">
        <v>31597</v>
      </c>
      <c r="L2689" s="1">
        <v>31597</v>
      </c>
      <c r="O2689" s="1">
        <v>5</v>
      </c>
    </row>
    <row r="2690" spans="1:15">
      <c r="A2690">
        <v>2684</v>
      </c>
      <c r="B2690">
        <v>314590</v>
      </c>
      <c r="C2690" t="s">
        <v>563</v>
      </c>
      <c r="D2690" t="s">
        <v>904</v>
      </c>
      <c r="E2690">
        <v>2010</v>
      </c>
      <c r="F2690" t="s">
        <v>1712</v>
      </c>
      <c r="G2690" t="s">
        <v>914</v>
      </c>
      <c r="H2690" s="1">
        <v>31609</v>
      </c>
      <c r="I2690" s="1">
        <v>35268</v>
      </c>
      <c r="J2690" s="1">
        <v>35268</v>
      </c>
      <c r="K2690" s="1">
        <v>31609</v>
      </c>
      <c r="L2690" s="1">
        <v>31609</v>
      </c>
      <c r="O2690" s="1">
        <v>20</v>
      </c>
    </row>
    <row r="2691" spans="1:15">
      <c r="A2691">
        <v>2685</v>
      </c>
      <c r="B2691">
        <v>314590</v>
      </c>
      <c r="C2691" t="s">
        <v>563</v>
      </c>
      <c r="D2691" t="s">
        <v>904</v>
      </c>
      <c r="E2691">
        <v>2011</v>
      </c>
      <c r="F2691" t="s">
        <v>1712</v>
      </c>
      <c r="G2691" t="s">
        <v>914</v>
      </c>
      <c r="H2691" s="1">
        <v>31945</v>
      </c>
      <c r="I2691" s="1">
        <v>35643</v>
      </c>
      <c r="J2691" s="1">
        <v>35643</v>
      </c>
      <c r="K2691" s="1">
        <v>31945</v>
      </c>
      <c r="L2691" s="1">
        <v>31945</v>
      </c>
      <c r="O2691" s="1">
        <v>18</v>
      </c>
    </row>
    <row r="2692" spans="1:15">
      <c r="A2692">
        <v>2686</v>
      </c>
      <c r="B2692">
        <v>314590</v>
      </c>
      <c r="C2692" t="s">
        <v>563</v>
      </c>
      <c r="D2692" t="s">
        <v>904</v>
      </c>
      <c r="E2692">
        <v>2012</v>
      </c>
      <c r="F2692" t="s">
        <v>1712</v>
      </c>
      <c r="G2692" t="s">
        <v>914</v>
      </c>
      <c r="H2692" s="1">
        <v>32270</v>
      </c>
      <c r="I2692" s="1">
        <v>36006</v>
      </c>
      <c r="J2692" s="1">
        <v>36006</v>
      </c>
      <c r="K2692" s="1">
        <v>32270</v>
      </c>
      <c r="L2692" s="1">
        <v>32270</v>
      </c>
      <c r="O2692" s="1">
        <v>8</v>
      </c>
    </row>
    <row r="2693" spans="1:15">
      <c r="A2693">
        <v>2687</v>
      </c>
      <c r="B2693">
        <v>314590</v>
      </c>
      <c r="C2693" t="s">
        <v>563</v>
      </c>
      <c r="D2693" t="s">
        <v>904</v>
      </c>
      <c r="E2693">
        <v>2013</v>
      </c>
      <c r="F2693" t="s">
        <v>1712</v>
      </c>
      <c r="G2693" t="s">
        <v>914</v>
      </c>
      <c r="H2693" s="1">
        <v>33602</v>
      </c>
      <c r="I2693" s="1">
        <v>37492</v>
      </c>
      <c r="J2693" s="1">
        <v>37492</v>
      </c>
      <c r="K2693" s="1">
        <v>33602</v>
      </c>
      <c r="L2693" s="1">
        <v>33602</v>
      </c>
      <c r="O2693" s="1">
        <v>5</v>
      </c>
    </row>
    <row r="2694" spans="1:15">
      <c r="A2694">
        <v>2688</v>
      </c>
      <c r="B2694">
        <v>314590</v>
      </c>
      <c r="C2694" t="s">
        <v>563</v>
      </c>
      <c r="D2694" t="s">
        <v>904</v>
      </c>
      <c r="E2694">
        <v>2014</v>
      </c>
      <c r="F2694" t="s">
        <v>1712</v>
      </c>
      <c r="G2694" t="s">
        <v>914</v>
      </c>
      <c r="H2694" s="1">
        <v>33948</v>
      </c>
      <c r="I2694" s="1">
        <v>37878</v>
      </c>
      <c r="J2694" s="1">
        <v>37878</v>
      </c>
      <c r="K2694" s="1">
        <v>33948</v>
      </c>
      <c r="L2694" s="1">
        <v>33948</v>
      </c>
      <c r="O2694" s="1">
        <v>7</v>
      </c>
    </row>
    <row r="2695" spans="1:15">
      <c r="A2695">
        <v>2689</v>
      </c>
      <c r="B2695">
        <v>314600</v>
      </c>
      <c r="C2695" t="s">
        <v>564</v>
      </c>
      <c r="D2695" t="s">
        <v>904</v>
      </c>
      <c r="E2695">
        <v>2007</v>
      </c>
      <c r="F2695" t="s">
        <v>1714</v>
      </c>
      <c r="G2695" t="s">
        <v>916</v>
      </c>
      <c r="H2695" s="1">
        <v>22115</v>
      </c>
      <c r="I2695" s="1">
        <v>31154</v>
      </c>
      <c r="J2695" s="1">
        <v>31154</v>
      </c>
      <c r="K2695" s="1">
        <v>21191</v>
      </c>
      <c r="L2695" s="1">
        <v>17451</v>
      </c>
      <c r="O2695" s="1"/>
    </row>
    <row r="2696" spans="1:15">
      <c r="A2696">
        <v>2690</v>
      </c>
      <c r="B2696">
        <v>314600</v>
      </c>
      <c r="C2696" t="s">
        <v>564</v>
      </c>
      <c r="D2696" t="s">
        <v>904</v>
      </c>
      <c r="E2696">
        <v>2008</v>
      </c>
      <c r="F2696" t="s">
        <v>1714</v>
      </c>
      <c r="G2696" t="s">
        <v>916</v>
      </c>
      <c r="H2696" s="1">
        <v>22975</v>
      </c>
      <c r="I2696" s="1">
        <v>32365</v>
      </c>
      <c r="J2696" s="1">
        <v>32365</v>
      </c>
      <c r="K2696" s="1">
        <v>21983</v>
      </c>
      <c r="L2696" s="1">
        <v>18130</v>
      </c>
      <c r="O2696" s="1">
        <v>115</v>
      </c>
    </row>
    <row r="2697" spans="1:15">
      <c r="A2697">
        <v>2691</v>
      </c>
      <c r="B2697">
        <v>314600</v>
      </c>
      <c r="C2697" t="s">
        <v>564</v>
      </c>
      <c r="D2697" t="s">
        <v>904</v>
      </c>
      <c r="E2697">
        <v>2009</v>
      </c>
      <c r="J2697" s="1">
        <v>32639</v>
      </c>
      <c r="O2697" s="1">
        <v>82</v>
      </c>
    </row>
    <row r="2698" spans="1:15">
      <c r="A2698">
        <v>2692</v>
      </c>
      <c r="B2698">
        <v>314600</v>
      </c>
      <c r="C2698" t="s">
        <v>564</v>
      </c>
      <c r="D2698" t="s">
        <v>904</v>
      </c>
      <c r="E2698">
        <v>2010</v>
      </c>
      <c r="F2698" t="s">
        <v>1713</v>
      </c>
      <c r="G2698" t="s">
        <v>914</v>
      </c>
      <c r="H2698" s="1">
        <v>23763</v>
      </c>
      <c r="I2698" s="1">
        <v>31568</v>
      </c>
      <c r="J2698" s="1">
        <v>31568</v>
      </c>
      <c r="K2698" s="1">
        <v>31568</v>
      </c>
      <c r="L2698" s="1">
        <v>23763</v>
      </c>
      <c r="O2698" s="1">
        <v>82</v>
      </c>
    </row>
    <row r="2699" spans="1:15">
      <c r="A2699">
        <v>2693</v>
      </c>
      <c r="B2699">
        <v>314600</v>
      </c>
      <c r="C2699" t="s">
        <v>564</v>
      </c>
      <c r="D2699" t="s">
        <v>904</v>
      </c>
      <c r="E2699">
        <v>2011</v>
      </c>
      <c r="F2699" t="s">
        <v>1714</v>
      </c>
      <c r="G2699" t="s">
        <v>916</v>
      </c>
      <c r="H2699" s="1">
        <v>23888</v>
      </c>
      <c r="I2699" s="1">
        <v>31734</v>
      </c>
      <c r="J2699" s="1">
        <v>31734</v>
      </c>
      <c r="K2699" s="1">
        <v>31568</v>
      </c>
      <c r="L2699" s="1">
        <v>23763</v>
      </c>
      <c r="O2699" s="1">
        <v>53</v>
      </c>
    </row>
    <row r="2700" spans="1:15">
      <c r="A2700">
        <v>2694</v>
      </c>
      <c r="B2700">
        <v>314600</v>
      </c>
      <c r="C2700" t="s">
        <v>564</v>
      </c>
      <c r="D2700" t="s">
        <v>904</v>
      </c>
      <c r="E2700">
        <v>2012</v>
      </c>
      <c r="F2700" t="s">
        <v>1713</v>
      </c>
      <c r="G2700" t="s">
        <v>914</v>
      </c>
      <c r="H2700" s="1">
        <v>24008</v>
      </c>
      <c r="I2700" s="1">
        <v>31893</v>
      </c>
      <c r="J2700" s="1">
        <v>31893</v>
      </c>
      <c r="K2700" s="1">
        <v>31580</v>
      </c>
      <c r="L2700" s="1">
        <v>23882</v>
      </c>
      <c r="O2700" s="1">
        <v>115</v>
      </c>
    </row>
    <row r="2701" spans="1:15">
      <c r="A2701">
        <v>2695</v>
      </c>
      <c r="B2701">
        <v>314600</v>
      </c>
      <c r="C2701" t="s">
        <v>564</v>
      </c>
      <c r="D2701" t="s">
        <v>904</v>
      </c>
      <c r="E2701">
        <v>2013</v>
      </c>
      <c r="F2701" t="s">
        <v>1713</v>
      </c>
      <c r="G2701" t="s">
        <v>914</v>
      </c>
      <c r="H2701" s="1">
        <v>24864</v>
      </c>
      <c r="I2701" s="1">
        <v>33031</v>
      </c>
      <c r="J2701" s="1">
        <v>33031</v>
      </c>
      <c r="K2701" s="1">
        <v>32707</v>
      </c>
      <c r="L2701" s="1">
        <v>24734</v>
      </c>
      <c r="O2701" s="1">
        <v>69</v>
      </c>
    </row>
    <row r="2702" spans="1:15">
      <c r="A2702">
        <v>2696</v>
      </c>
      <c r="B2702">
        <v>314600</v>
      </c>
      <c r="C2702" t="s">
        <v>564</v>
      </c>
      <c r="D2702" t="s">
        <v>904</v>
      </c>
      <c r="E2702">
        <v>2014</v>
      </c>
      <c r="F2702" t="s">
        <v>1713</v>
      </c>
      <c r="G2702" t="s">
        <v>914</v>
      </c>
      <c r="H2702" s="1">
        <v>25002</v>
      </c>
      <c r="I2702" s="1">
        <v>33214</v>
      </c>
      <c r="J2702" s="1">
        <v>33214</v>
      </c>
      <c r="K2702" s="1">
        <v>32888</v>
      </c>
      <c r="L2702" s="1">
        <v>24871</v>
      </c>
      <c r="O2702" s="1">
        <v>115</v>
      </c>
    </row>
    <row r="2703" spans="1:15">
      <c r="A2703">
        <v>2697</v>
      </c>
      <c r="B2703">
        <v>314610</v>
      </c>
      <c r="C2703" t="s">
        <v>565</v>
      </c>
      <c r="D2703" t="s">
        <v>904</v>
      </c>
      <c r="E2703">
        <v>2007</v>
      </c>
      <c r="F2703" t="s">
        <v>1716</v>
      </c>
      <c r="G2703" t="s">
        <v>916</v>
      </c>
      <c r="H2703" s="1">
        <v>57946</v>
      </c>
      <c r="I2703" s="1">
        <v>67048</v>
      </c>
      <c r="J2703" s="1">
        <v>67048</v>
      </c>
      <c r="K2703" s="1">
        <v>54058</v>
      </c>
      <c r="L2703" s="1">
        <v>49855</v>
      </c>
      <c r="O2703" s="1"/>
    </row>
    <row r="2704" spans="1:15">
      <c r="A2704">
        <v>2698</v>
      </c>
      <c r="B2704">
        <v>314610</v>
      </c>
      <c r="C2704" t="s">
        <v>565</v>
      </c>
      <c r="D2704" t="s">
        <v>904</v>
      </c>
      <c r="E2704">
        <v>2008</v>
      </c>
      <c r="F2704" t="s">
        <v>1716</v>
      </c>
      <c r="G2704" t="s">
        <v>916</v>
      </c>
      <c r="H2704" s="1">
        <v>59850</v>
      </c>
      <c r="I2704" s="1">
        <v>69251</v>
      </c>
      <c r="J2704" s="1">
        <v>69251</v>
      </c>
      <c r="K2704" s="1">
        <v>54302</v>
      </c>
      <c r="L2704" s="1">
        <v>49977</v>
      </c>
      <c r="O2704" s="1">
        <v>38</v>
      </c>
    </row>
    <row r="2705" spans="1:15">
      <c r="A2705">
        <v>2699</v>
      </c>
      <c r="B2705">
        <v>314610</v>
      </c>
      <c r="C2705" t="s">
        <v>565</v>
      </c>
      <c r="D2705" t="s">
        <v>904</v>
      </c>
      <c r="E2705">
        <v>2009</v>
      </c>
      <c r="F2705" t="s">
        <v>1715</v>
      </c>
      <c r="G2705" t="s">
        <v>914</v>
      </c>
      <c r="H2705" s="1">
        <v>60061</v>
      </c>
      <c r="I2705" s="1">
        <v>69495</v>
      </c>
      <c r="J2705" s="1">
        <v>69495</v>
      </c>
      <c r="K2705" s="1">
        <v>54302</v>
      </c>
      <c r="L2705" s="1">
        <v>49977</v>
      </c>
      <c r="O2705" s="1">
        <v>27</v>
      </c>
    </row>
    <row r="2706" spans="1:15">
      <c r="A2706">
        <v>2700</v>
      </c>
      <c r="B2706">
        <v>314610</v>
      </c>
      <c r="C2706" t="s">
        <v>565</v>
      </c>
      <c r="D2706" t="s">
        <v>904</v>
      </c>
      <c r="E2706">
        <v>2010</v>
      </c>
      <c r="F2706" t="s">
        <v>1715</v>
      </c>
      <c r="G2706" t="s">
        <v>914</v>
      </c>
      <c r="H2706" s="1">
        <v>61120</v>
      </c>
      <c r="I2706" s="1">
        <v>70281</v>
      </c>
      <c r="J2706" s="1">
        <v>70281</v>
      </c>
      <c r="K2706" s="1">
        <v>46947</v>
      </c>
      <c r="L2706" s="1">
        <v>42441</v>
      </c>
      <c r="O2706" s="1">
        <v>46</v>
      </c>
    </row>
    <row r="2707" spans="1:15">
      <c r="A2707">
        <v>2701</v>
      </c>
      <c r="B2707">
        <v>314610</v>
      </c>
      <c r="C2707" t="s">
        <v>565</v>
      </c>
      <c r="D2707" t="s">
        <v>904</v>
      </c>
      <c r="E2707">
        <v>2011</v>
      </c>
      <c r="F2707" t="s">
        <v>1715</v>
      </c>
      <c r="G2707" t="s">
        <v>914</v>
      </c>
      <c r="H2707" s="1">
        <v>61388</v>
      </c>
      <c r="I2707" s="1">
        <v>70589</v>
      </c>
      <c r="J2707" s="1">
        <v>70589</v>
      </c>
      <c r="K2707" s="1">
        <v>46947</v>
      </c>
      <c r="L2707" s="1">
        <v>42441</v>
      </c>
      <c r="O2707" s="1">
        <v>30</v>
      </c>
    </row>
    <row r="2708" spans="1:15">
      <c r="A2708">
        <v>2702</v>
      </c>
      <c r="B2708">
        <v>314610</v>
      </c>
      <c r="C2708" t="s">
        <v>565</v>
      </c>
      <c r="D2708" t="s">
        <v>904</v>
      </c>
      <c r="E2708">
        <v>2012</v>
      </c>
      <c r="F2708" t="s">
        <v>1715</v>
      </c>
      <c r="G2708" t="s">
        <v>914</v>
      </c>
      <c r="H2708" s="1">
        <v>61646</v>
      </c>
      <c r="I2708" s="1">
        <v>70886</v>
      </c>
      <c r="J2708" s="1">
        <v>70886</v>
      </c>
      <c r="K2708" s="1">
        <v>46947</v>
      </c>
      <c r="L2708" s="1">
        <v>42441</v>
      </c>
      <c r="O2708" s="1">
        <v>47</v>
      </c>
    </row>
    <row r="2709" spans="1:15">
      <c r="A2709">
        <v>2703</v>
      </c>
      <c r="B2709">
        <v>314610</v>
      </c>
      <c r="C2709" t="s">
        <v>565</v>
      </c>
      <c r="D2709" t="s">
        <v>904</v>
      </c>
      <c r="E2709">
        <v>2013</v>
      </c>
      <c r="F2709" t="s">
        <v>1715</v>
      </c>
      <c r="G2709" t="s">
        <v>914</v>
      </c>
      <c r="H2709" s="1">
        <v>63788</v>
      </c>
      <c r="I2709" s="1">
        <v>73349</v>
      </c>
      <c r="J2709" s="1">
        <v>73349</v>
      </c>
      <c r="K2709" s="1">
        <v>47124</v>
      </c>
      <c r="L2709" s="1">
        <v>42632</v>
      </c>
      <c r="O2709" s="1">
        <v>27</v>
      </c>
    </row>
    <row r="2710" spans="1:15">
      <c r="A2710">
        <v>2704</v>
      </c>
      <c r="B2710">
        <v>314610</v>
      </c>
      <c r="C2710" t="s">
        <v>565</v>
      </c>
      <c r="D2710" t="s">
        <v>904</v>
      </c>
      <c r="E2710">
        <v>2014</v>
      </c>
      <c r="F2710" t="s">
        <v>1715</v>
      </c>
      <c r="G2710" t="s">
        <v>914</v>
      </c>
      <c r="H2710" s="1">
        <v>64093</v>
      </c>
      <c r="I2710" s="1">
        <v>73700</v>
      </c>
      <c r="J2710" s="1">
        <v>73700</v>
      </c>
      <c r="K2710" s="1">
        <v>47340</v>
      </c>
      <c r="L2710" s="1">
        <v>42828</v>
      </c>
      <c r="O2710" s="1">
        <v>20</v>
      </c>
    </row>
    <row r="2711" spans="1:15">
      <c r="A2711">
        <v>2705</v>
      </c>
      <c r="B2711">
        <v>314630</v>
      </c>
      <c r="C2711" t="s">
        <v>568</v>
      </c>
      <c r="D2711" t="s">
        <v>904</v>
      </c>
      <c r="E2711">
        <v>2007</v>
      </c>
      <c r="F2711" t="s">
        <v>905</v>
      </c>
      <c r="G2711" t="s">
        <v>906</v>
      </c>
      <c r="J2711" s="1">
        <v>18120</v>
      </c>
      <c r="O2711" s="1"/>
    </row>
    <row r="2712" spans="1:15">
      <c r="A2712">
        <v>2706</v>
      </c>
      <c r="B2712">
        <v>314630</v>
      </c>
      <c r="C2712" t="s">
        <v>568</v>
      </c>
      <c r="D2712" t="s">
        <v>904</v>
      </c>
      <c r="E2712">
        <v>2008</v>
      </c>
      <c r="F2712" t="s">
        <v>905</v>
      </c>
      <c r="G2712" t="s">
        <v>906</v>
      </c>
      <c r="J2712" s="1">
        <v>18774</v>
      </c>
      <c r="O2712" s="1">
        <v>261</v>
      </c>
    </row>
    <row r="2713" spans="1:15">
      <c r="A2713">
        <v>2707</v>
      </c>
      <c r="B2713">
        <v>314630</v>
      </c>
      <c r="C2713" t="s">
        <v>568</v>
      </c>
      <c r="D2713" t="s">
        <v>904</v>
      </c>
      <c r="E2713">
        <v>2009</v>
      </c>
      <c r="F2713" t="s">
        <v>905</v>
      </c>
      <c r="G2713" t="s">
        <v>906</v>
      </c>
      <c r="J2713" s="1">
        <v>18891</v>
      </c>
      <c r="O2713" s="1">
        <v>136</v>
      </c>
    </row>
    <row r="2714" spans="1:15">
      <c r="A2714">
        <v>2708</v>
      </c>
      <c r="B2714">
        <v>314630</v>
      </c>
      <c r="C2714" t="s">
        <v>568</v>
      </c>
      <c r="D2714" t="s">
        <v>904</v>
      </c>
      <c r="E2714">
        <v>2010</v>
      </c>
      <c r="F2714" t="s">
        <v>1718</v>
      </c>
      <c r="G2714" t="s">
        <v>912</v>
      </c>
      <c r="H2714" s="1">
        <v>11520</v>
      </c>
      <c r="I2714" s="1">
        <v>18849</v>
      </c>
      <c r="J2714" s="1">
        <v>18849</v>
      </c>
      <c r="K2714" s="1">
        <v>10500</v>
      </c>
      <c r="L2714" s="1">
        <v>10500</v>
      </c>
      <c r="O2714" s="1">
        <v>278</v>
      </c>
    </row>
    <row r="2715" spans="1:15">
      <c r="A2715">
        <v>2709</v>
      </c>
      <c r="B2715">
        <v>314630</v>
      </c>
      <c r="C2715" t="s">
        <v>568</v>
      </c>
      <c r="D2715" t="s">
        <v>904</v>
      </c>
      <c r="E2715">
        <v>2011</v>
      </c>
      <c r="F2715" t="s">
        <v>1717</v>
      </c>
      <c r="G2715" t="s">
        <v>910</v>
      </c>
      <c r="H2715" s="1">
        <v>11585</v>
      </c>
      <c r="I2715" s="1">
        <v>18955</v>
      </c>
      <c r="J2715" s="1">
        <v>18955</v>
      </c>
      <c r="K2715" s="1">
        <v>11585</v>
      </c>
      <c r="L2715" s="1">
        <v>11585</v>
      </c>
      <c r="O2715" s="1">
        <v>102</v>
      </c>
    </row>
    <row r="2716" spans="1:15">
      <c r="A2716">
        <v>2710</v>
      </c>
      <c r="B2716">
        <v>314630</v>
      </c>
      <c r="C2716" t="s">
        <v>568</v>
      </c>
      <c r="D2716" t="s">
        <v>904</v>
      </c>
      <c r="E2716">
        <v>2012</v>
      </c>
      <c r="F2716" t="s">
        <v>905</v>
      </c>
      <c r="G2716" t="s">
        <v>906</v>
      </c>
      <c r="J2716" s="1">
        <v>19057</v>
      </c>
      <c r="O2716" s="1">
        <v>105</v>
      </c>
    </row>
    <row r="2717" spans="1:15">
      <c r="A2717">
        <v>2711</v>
      </c>
      <c r="B2717">
        <v>314630</v>
      </c>
      <c r="C2717" t="s">
        <v>568</v>
      </c>
      <c r="D2717" t="s">
        <v>904</v>
      </c>
      <c r="E2717">
        <v>2013</v>
      </c>
      <c r="F2717" t="s">
        <v>1717</v>
      </c>
      <c r="G2717" t="s">
        <v>910</v>
      </c>
      <c r="H2717" s="1">
        <v>12067</v>
      </c>
      <c r="I2717" s="1">
        <v>19744</v>
      </c>
      <c r="J2717" s="1">
        <v>19744</v>
      </c>
      <c r="K2717" s="1">
        <v>11585</v>
      </c>
      <c r="L2717" s="1">
        <v>11585</v>
      </c>
      <c r="O2717" s="1">
        <v>147</v>
      </c>
    </row>
    <row r="2718" spans="1:15">
      <c r="A2718">
        <v>2712</v>
      </c>
      <c r="B2718">
        <v>314630</v>
      </c>
      <c r="C2718" t="s">
        <v>568</v>
      </c>
      <c r="D2718" t="s">
        <v>904</v>
      </c>
      <c r="E2718">
        <v>2014</v>
      </c>
      <c r="F2718" t="s">
        <v>905</v>
      </c>
      <c r="G2718" t="s">
        <v>906</v>
      </c>
      <c r="J2718" s="1">
        <v>19859</v>
      </c>
      <c r="O2718" s="1">
        <v>151</v>
      </c>
    </row>
    <row r="2719" spans="1:15">
      <c r="A2719">
        <v>2713</v>
      </c>
      <c r="B2719">
        <v>314650</v>
      </c>
      <c r="C2719" t="s">
        <v>570</v>
      </c>
      <c r="D2719" t="s">
        <v>904</v>
      </c>
      <c r="E2719">
        <v>2007</v>
      </c>
      <c r="J2719" s="1">
        <v>8122</v>
      </c>
      <c r="O2719" s="1"/>
    </row>
    <row r="2720" spans="1:15">
      <c r="A2720">
        <v>2714</v>
      </c>
      <c r="B2720">
        <v>314650</v>
      </c>
      <c r="C2720" t="s">
        <v>570</v>
      </c>
      <c r="D2720" t="s">
        <v>904</v>
      </c>
      <c r="E2720">
        <v>2008</v>
      </c>
      <c r="J2720" s="1">
        <v>8420</v>
      </c>
      <c r="O2720" s="1"/>
    </row>
    <row r="2721" spans="1:15">
      <c r="A2721">
        <v>2715</v>
      </c>
      <c r="B2721">
        <v>314650</v>
      </c>
      <c r="C2721" t="s">
        <v>570</v>
      </c>
      <c r="D2721" t="s">
        <v>904</v>
      </c>
      <c r="E2721">
        <v>2009</v>
      </c>
      <c r="F2721" t="s">
        <v>1719</v>
      </c>
      <c r="G2721" t="s">
        <v>914</v>
      </c>
      <c r="H2721" s="1">
        <v>6030</v>
      </c>
      <c r="I2721" s="1">
        <v>8476</v>
      </c>
      <c r="J2721" s="1">
        <v>8476</v>
      </c>
      <c r="K2721" s="1">
        <v>5750</v>
      </c>
      <c r="L2721" s="1">
        <v>5500</v>
      </c>
      <c r="O2721" s="1">
        <v>2</v>
      </c>
    </row>
    <row r="2722" spans="1:15">
      <c r="A2722">
        <v>2716</v>
      </c>
      <c r="B2722">
        <v>314650</v>
      </c>
      <c r="C2722" t="s">
        <v>570</v>
      </c>
      <c r="D2722" t="s">
        <v>904</v>
      </c>
      <c r="E2722">
        <v>2010</v>
      </c>
      <c r="F2722" t="s">
        <v>1719</v>
      </c>
      <c r="G2722" t="s">
        <v>914</v>
      </c>
      <c r="H2722" s="1">
        <v>6608</v>
      </c>
      <c r="I2722" s="1">
        <v>8014</v>
      </c>
      <c r="J2722" s="1">
        <v>8014</v>
      </c>
      <c r="K2722" s="1">
        <v>6550</v>
      </c>
      <c r="L2722" s="1">
        <v>5950</v>
      </c>
      <c r="O2722" s="1">
        <v>1</v>
      </c>
    </row>
    <row r="2723" spans="1:15">
      <c r="A2723">
        <v>2717</v>
      </c>
      <c r="B2723">
        <v>314650</v>
      </c>
      <c r="C2723" t="s">
        <v>570</v>
      </c>
      <c r="D2723" t="s">
        <v>904</v>
      </c>
      <c r="E2723">
        <v>2011</v>
      </c>
      <c r="F2723" t="s">
        <v>1719</v>
      </c>
      <c r="G2723" t="s">
        <v>914</v>
      </c>
      <c r="H2723" s="1">
        <v>6622</v>
      </c>
      <c r="I2723" s="1">
        <v>8031</v>
      </c>
      <c r="J2723" s="1">
        <v>8031</v>
      </c>
      <c r="K2723" s="1">
        <v>6565</v>
      </c>
      <c r="L2723" s="1">
        <v>6010</v>
      </c>
      <c r="O2723" s="1">
        <v>3</v>
      </c>
    </row>
    <row r="2724" spans="1:15">
      <c r="A2724">
        <v>2718</v>
      </c>
      <c r="B2724">
        <v>314650</v>
      </c>
      <c r="C2724" t="s">
        <v>570</v>
      </c>
      <c r="D2724" t="s">
        <v>904</v>
      </c>
      <c r="E2724">
        <v>2012</v>
      </c>
      <c r="F2724" t="s">
        <v>1719</v>
      </c>
      <c r="G2724" t="s">
        <v>914</v>
      </c>
      <c r="H2724" s="1">
        <v>6635</v>
      </c>
      <c r="I2724" s="1">
        <v>8047</v>
      </c>
      <c r="J2724" s="1">
        <v>8047</v>
      </c>
      <c r="K2724" s="1">
        <v>6630</v>
      </c>
      <c r="L2724" s="1">
        <v>6070</v>
      </c>
      <c r="O2724" s="1">
        <v>2</v>
      </c>
    </row>
    <row r="2725" spans="1:15">
      <c r="A2725">
        <v>2719</v>
      </c>
      <c r="B2725">
        <v>314650</v>
      </c>
      <c r="C2725" t="s">
        <v>570</v>
      </c>
      <c r="D2725" t="s">
        <v>904</v>
      </c>
      <c r="E2725">
        <v>2013</v>
      </c>
      <c r="F2725" t="s">
        <v>1719</v>
      </c>
      <c r="G2725" t="s">
        <v>914</v>
      </c>
      <c r="H2725" s="1">
        <v>6850</v>
      </c>
      <c r="I2725" s="1">
        <v>8307</v>
      </c>
      <c r="J2725" s="1">
        <v>8307</v>
      </c>
      <c r="K2725" s="1">
        <v>6660</v>
      </c>
      <c r="L2725" s="1">
        <v>6100</v>
      </c>
      <c r="O2725" s="1">
        <v>4</v>
      </c>
    </row>
    <row r="2726" spans="1:15">
      <c r="A2726">
        <v>2720</v>
      </c>
      <c r="B2726">
        <v>314650</v>
      </c>
      <c r="C2726" t="s">
        <v>570</v>
      </c>
      <c r="D2726" t="s">
        <v>904</v>
      </c>
      <c r="E2726">
        <v>2014</v>
      </c>
      <c r="F2726" t="s">
        <v>1719</v>
      </c>
      <c r="G2726" t="s">
        <v>914</v>
      </c>
      <c r="H2726" s="1">
        <v>6868</v>
      </c>
      <c r="I2726" s="1">
        <v>8329</v>
      </c>
      <c r="J2726" s="1">
        <v>8329</v>
      </c>
      <c r="K2726" s="1">
        <v>6726</v>
      </c>
      <c r="L2726" s="1">
        <v>6161</v>
      </c>
      <c r="O2726" s="1">
        <v>2</v>
      </c>
    </row>
    <row r="2727" spans="1:15" s="14" customFormat="1">
      <c r="A2727" s="14">
        <v>2721</v>
      </c>
      <c r="B2727" s="14">
        <v>314690</v>
      </c>
      <c r="C2727" s="14" t="s">
        <v>575</v>
      </c>
      <c r="D2727" s="14" t="s">
        <v>904</v>
      </c>
      <c r="E2727" s="14">
        <v>2007</v>
      </c>
      <c r="J2727" s="47">
        <v>14410</v>
      </c>
      <c r="O2727" s="47"/>
    </row>
    <row r="2728" spans="1:15" s="14" customFormat="1">
      <c r="A2728" s="14">
        <v>2722</v>
      </c>
      <c r="B2728" s="14">
        <v>314690</v>
      </c>
      <c r="C2728" s="14" t="s">
        <v>575</v>
      </c>
      <c r="D2728" s="14" t="s">
        <v>904</v>
      </c>
      <c r="E2728" s="14">
        <v>2008</v>
      </c>
      <c r="J2728" s="47">
        <v>15124</v>
      </c>
      <c r="O2728" s="47"/>
    </row>
    <row r="2729" spans="1:15" s="14" customFormat="1">
      <c r="A2729" s="14">
        <v>2723</v>
      </c>
      <c r="B2729" s="14">
        <v>314690</v>
      </c>
      <c r="C2729" s="14" t="s">
        <v>575</v>
      </c>
      <c r="D2729" s="14" t="s">
        <v>904</v>
      </c>
      <c r="E2729" s="14">
        <v>2009</v>
      </c>
      <c r="F2729" s="14" t="s">
        <v>1728</v>
      </c>
      <c r="G2729" s="14" t="s">
        <v>914</v>
      </c>
      <c r="H2729" s="47">
        <v>12903</v>
      </c>
      <c r="I2729" s="47">
        <v>15384</v>
      </c>
      <c r="J2729" s="47">
        <v>15384</v>
      </c>
      <c r="K2729" s="47">
        <v>12257</v>
      </c>
      <c r="L2729" s="47">
        <v>12257</v>
      </c>
      <c r="O2729" s="47"/>
    </row>
    <row r="2730" spans="1:15" s="14" customFormat="1">
      <c r="A2730" s="14">
        <v>2724</v>
      </c>
      <c r="B2730" s="14">
        <v>314690</v>
      </c>
      <c r="C2730" s="14" t="s">
        <v>575</v>
      </c>
      <c r="D2730" s="14" t="s">
        <v>904</v>
      </c>
      <c r="E2730" s="14">
        <v>2010</v>
      </c>
      <c r="F2730" s="14" t="s">
        <v>1727</v>
      </c>
      <c r="G2730" s="14" t="s">
        <v>916</v>
      </c>
      <c r="H2730" s="47">
        <v>11920</v>
      </c>
      <c r="I2730" s="47">
        <v>14175</v>
      </c>
      <c r="J2730" s="47">
        <v>14175</v>
      </c>
      <c r="K2730" s="47">
        <v>11267</v>
      </c>
      <c r="L2730" s="47">
        <v>11267</v>
      </c>
      <c r="O2730" s="47"/>
    </row>
    <row r="2731" spans="1:15" s="14" customFormat="1">
      <c r="A2731" s="14">
        <v>2725</v>
      </c>
      <c r="B2731" s="14">
        <v>314690</v>
      </c>
      <c r="C2731" s="14" t="s">
        <v>575</v>
      </c>
      <c r="D2731" s="14" t="s">
        <v>904</v>
      </c>
      <c r="E2731" s="14">
        <v>2011</v>
      </c>
      <c r="F2731" s="14" t="s">
        <v>1727</v>
      </c>
      <c r="G2731" s="14" t="s">
        <v>916</v>
      </c>
      <c r="H2731" s="47">
        <v>12030</v>
      </c>
      <c r="I2731" s="47">
        <v>14306</v>
      </c>
      <c r="J2731" s="47">
        <v>14306</v>
      </c>
      <c r="K2731" s="47">
        <v>11600</v>
      </c>
      <c r="L2731" s="47">
        <v>11600</v>
      </c>
      <c r="O2731" s="47"/>
    </row>
    <row r="2732" spans="1:15" s="14" customFormat="1">
      <c r="A2732" s="14">
        <v>2726</v>
      </c>
      <c r="B2732" s="14">
        <v>314690</v>
      </c>
      <c r="C2732" s="14" t="s">
        <v>575</v>
      </c>
      <c r="D2732" s="14" t="s">
        <v>904</v>
      </c>
      <c r="E2732" s="14">
        <v>2012</v>
      </c>
      <c r="F2732" s="14" t="s">
        <v>1727</v>
      </c>
      <c r="G2732" s="14" t="s">
        <v>916</v>
      </c>
      <c r="H2732" s="47">
        <v>12137</v>
      </c>
      <c r="I2732" s="47">
        <v>14433</v>
      </c>
      <c r="J2732" s="47">
        <v>14433</v>
      </c>
      <c r="K2732" s="47">
        <v>11817</v>
      </c>
      <c r="L2732" s="47">
        <v>11817</v>
      </c>
      <c r="O2732" s="47"/>
    </row>
    <row r="2733" spans="1:15" s="14" customFormat="1">
      <c r="A2733" s="14">
        <v>2727</v>
      </c>
      <c r="B2733" s="14">
        <v>314690</v>
      </c>
      <c r="C2733" s="14" t="s">
        <v>575</v>
      </c>
      <c r="D2733" s="14" t="s">
        <v>904</v>
      </c>
      <c r="E2733" s="14">
        <v>2013</v>
      </c>
      <c r="F2733" s="14" t="s">
        <v>1727</v>
      </c>
      <c r="G2733" s="14" t="s">
        <v>916</v>
      </c>
      <c r="H2733" s="47">
        <v>12620</v>
      </c>
      <c r="I2733" s="47">
        <v>15007</v>
      </c>
      <c r="J2733" s="47">
        <v>15007</v>
      </c>
      <c r="K2733" s="47">
        <v>12280</v>
      </c>
      <c r="L2733" s="47">
        <v>12280</v>
      </c>
      <c r="O2733" s="47"/>
    </row>
    <row r="2734" spans="1:15" s="14" customFormat="1">
      <c r="A2734" s="14">
        <v>2728</v>
      </c>
      <c r="B2734" s="14">
        <v>314690</v>
      </c>
      <c r="C2734" s="14" t="s">
        <v>575</v>
      </c>
      <c r="D2734" s="14" t="s">
        <v>904</v>
      </c>
      <c r="E2734" s="14">
        <v>2014</v>
      </c>
      <c r="F2734" s="14" t="s">
        <v>1727</v>
      </c>
      <c r="G2734" s="14" t="s">
        <v>916</v>
      </c>
      <c r="H2734" s="47">
        <v>12735</v>
      </c>
      <c r="I2734" s="47">
        <v>15144</v>
      </c>
      <c r="J2734" s="47">
        <v>15144</v>
      </c>
      <c r="K2734" s="47">
        <v>12735</v>
      </c>
      <c r="L2734" s="47">
        <v>12735</v>
      </c>
      <c r="O2734" s="47"/>
    </row>
    <row r="2735" spans="1:15">
      <c r="A2735">
        <v>2729</v>
      </c>
      <c r="B2735">
        <v>314710</v>
      </c>
      <c r="C2735" t="s">
        <v>577</v>
      </c>
      <c r="D2735" t="s">
        <v>904</v>
      </c>
      <c r="E2735">
        <v>2007</v>
      </c>
      <c r="F2735" t="s">
        <v>905</v>
      </c>
      <c r="G2735" t="s">
        <v>916</v>
      </c>
      <c r="H2735" s="1">
        <v>75731</v>
      </c>
      <c r="I2735" s="1">
        <v>79852</v>
      </c>
      <c r="J2735" s="1">
        <v>79852</v>
      </c>
      <c r="K2735" s="1">
        <v>72051</v>
      </c>
      <c r="L2735" s="1">
        <v>72051</v>
      </c>
      <c r="O2735" s="1"/>
    </row>
    <row r="2736" spans="1:15">
      <c r="A2736">
        <v>2730</v>
      </c>
      <c r="B2736">
        <v>314710</v>
      </c>
      <c r="C2736" t="s">
        <v>577</v>
      </c>
      <c r="D2736" t="s">
        <v>904</v>
      </c>
      <c r="E2736">
        <v>2008</v>
      </c>
      <c r="F2736" t="s">
        <v>1730</v>
      </c>
      <c r="G2736" t="s">
        <v>914</v>
      </c>
      <c r="H2736" s="1">
        <v>78984</v>
      </c>
      <c r="I2736" s="1">
        <v>83282</v>
      </c>
      <c r="J2736" s="1">
        <v>83282</v>
      </c>
      <c r="K2736" s="1">
        <v>75844</v>
      </c>
      <c r="L2736" s="1">
        <v>75844</v>
      </c>
      <c r="O2736" s="1">
        <v>46</v>
      </c>
    </row>
    <row r="2737" spans="1:15">
      <c r="A2737">
        <v>2731</v>
      </c>
      <c r="B2737">
        <v>314710</v>
      </c>
      <c r="C2737" t="s">
        <v>577</v>
      </c>
      <c r="D2737" t="s">
        <v>904</v>
      </c>
      <c r="E2737">
        <v>2009</v>
      </c>
      <c r="F2737" t="s">
        <v>1730</v>
      </c>
      <c r="G2737" t="s">
        <v>914</v>
      </c>
      <c r="H2737" s="1">
        <v>79915</v>
      </c>
      <c r="I2737" s="1">
        <v>84264</v>
      </c>
      <c r="J2737" s="1">
        <v>84264</v>
      </c>
      <c r="K2737" s="1">
        <v>78406</v>
      </c>
      <c r="L2737" s="1">
        <v>78406</v>
      </c>
      <c r="O2737" s="1">
        <v>64</v>
      </c>
    </row>
    <row r="2738" spans="1:15">
      <c r="A2738">
        <v>2732</v>
      </c>
      <c r="B2738">
        <v>314710</v>
      </c>
      <c r="C2738" t="s">
        <v>577</v>
      </c>
      <c r="D2738" t="s">
        <v>904</v>
      </c>
      <c r="E2738">
        <v>2010</v>
      </c>
      <c r="F2738" t="s">
        <v>905</v>
      </c>
      <c r="G2738" t="s">
        <v>916</v>
      </c>
      <c r="H2738" s="1">
        <v>79599</v>
      </c>
      <c r="I2738" s="1">
        <v>84215</v>
      </c>
      <c r="J2738" s="1">
        <v>84215</v>
      </c>
      <c r="K2738" s="1">
        <v>79599</v>
      </c>
      <c r="L2738" s="1">
        <v>79599</v>
      </c>
      <c r="O2738" s="1">
        <v>50</v>
      </c>
    </row>
    <row r="2739" spans="1:15">
      <c r="A2739">
        <v>2733</v>
      </c>
      <c r="B2739">
        <v>314710</v>
      </c>
      <c r="C2739" t="s">
        <v>577</v>
      </c>
      <c r="D2739" t="s">
        <v>904</v>
      </c>
      <c r="E2739">
        <v>2011</v>
      </c>
      <c r="F2739" t="s">
        <v>905</v>
      </c>
      <c r="G2739" t="s">
        <v>916</v>
      </c>
      <c r="H2739" s="1">
        <v>80413</v>
      </c>
      <c r="I2739" s="1">
        <v>85076</v>
      </c>
      <c r="J2739" s="1">
        <v>85076</v>
      </c>
      <c r="K2739" s="1">
        <v>80413</v>
      </c>
      <c r="L2739" s="1">
        <v>80413</v>
      </c>
      <c r="O2739" s="1">
        <v>59</v>
      </c>
    </row>
    <row r="2740" spans="1:15">
      <c r="A2740">
        <v>2734</v>
      </c>
      <c r="B2740">
        <v>314710</v>
      </c>
      <c r="C2740" t="s">
        <v>577</v>
      </c>
      <c r="D2740" t="s">
        <v>904</v>
      </c>
      <c r="E2740">
        <v>2012</v>
      </c>
      <c r="F2740" t="s">
        <v>1730</v>
      </c>
      <c r="G2740" t="s">
        <v>914</v>
      </c>
      <c r="H2740" s="1">
        <v>81199</v>
      </c>
      <c r="I2740" s="1">
        <v>85908</v>
      </c>
      <c r="J2740" s="1">
        <v>85908</v>
      </c>
      <c r="K2740" s="1">
        <v>81199</v>
      </c>
      <c r="L2740" s="1">
        <v>81199</v>
      </c>
      <c r="O2740" s="1">
        <v>32</v>
      </c>
    </row>
    <row r="2741" spans="1:15">
      <c r="A2741">
        <v>2735</v>
      </c>
      <c r="B2741">
        <v>314710</v>
      </c>
      <c r="C2741" t="s">
        <v>577</v>
      </c>
      <c r="D2741" t="s">
        <v>904</v>
      </c>
      <c r="E2741">
        <v>2013</v>
      </c>
      <c r="F2741" t="s">
        <v>1730</v>
      </c>
      <c r="G2741" t="s">
        <v>914</v>
      </c>
      <c r="H2741" s="1">
        <v>84517</v>
      </c>
      <c r="I2741" s="1">
        <v>89418</v>
      </c>
      <c r="J2741" s="1">
        <v>89418</v>
      </c>
      <c r="K2741" s="1">
        <v>84517</v>
      </c>
      <c r="L2741" s="1">
        <v>84517</v>
      </c>
      <c r="O2741" s="1">
        <v>25</v>
      </c>
    </row>
    <row r="2742" spans="1:15">
      <c r="A2742">
        <v>2736</v>
      </c>
      <c r="B2742">
        <v>314710</v>
      </c>
      <c r="C2742" t="s">
        <v>577</v>
      </c>
      <c r="D2742" t="s">
        <v>904</v>
      </c>
      <c r="E2742">
        <v>2014</v>
      </c>
      <c r="F2742" t="s">
        <v>1730</v>
      </c>
      <c r="G2742" t="s">
        <v>914</v>
      </c>
      <c r="H2742" s="1">
        <v>85356</v>
      </c>
      <c r="I2742" s="1">
        <v>90306</v>
      </c>
      <c r="J2742" s="1">
        <v>90306</v>
      </c>
      <c r="K2742" s="1">
        <v>85356</v>
      </c>
      <c r="L2742" s="1">
        <v>85356</v>
      </c>
      <c r="O2742" s="1">
        <v>19</v>
      </c>
    </row>
    <row r="2743" spans="1:15">
      <c r="A2743">
        <v>2737</v>
      </c>
      <c r="B2743">
        <v>314700</v>
      </c>
      <c r="C2743" t="s">
        <v>576</v>
      </c>
      <c r="D2743" t="s">
        <v>904</v>
      </c>
      <c r="E2743">
        <v>2007</v>
      </c>
      <c r="F2743" t="s">
        <v>1729</v>
      </c>
      <c r="G2743" t="s">
        <v>914</v>
      </c>
      <c r="H2743" s="1">
        <v>68625</v>
      </c>
      <c r="I2743" s="1">
        <v>79739</v>
      </c>
      <c r="J2743" s="1">
        <v>79739</v>
      </c>
      <c r="K2743" s="1">
        <v>60760</v>
      </c>
      <c r="L2743" s="1">
        <v>60760</v>
      </c>
      <c r="O2743" s="1"/>
    </row>
    <row r="2744" spans="1:15">
      <c r="A2744">
        <v>2738</v>
      </c>
      <c r="B2744">
        <v>314700</v>
      </c>
      <c r="C2744" t="s">
        <v>576</v>
      </c>
      <c r="D2744" t="s">
        <v>904</v>
      </c>
      <c r="E2744">
        <v>2008</v>
      </c>
      <c r="F2744" t="s">
        <v>1729</v>
      </c>
      <c r="G2744" t="s">
        <v>914</v>
      </c>
      <c r="H2744" s="1">
        <v>71302</v>
      </c>
      <c r="I2744" s="1">
        <v>82850</v>
      </c>
      <c r="J2744" s="1">
        <v>82850</v>
      </c>
      <c r="K2744" s="1">
        <v>64377</v>
      </c>
      <c r="L2744" s="1">
        <v>64377</v>
      </c>
      <c r="O2744" s="1">
        <v>43</v>
      </c>
    </row>
    <row r="2745" spans="1:15">
      <c r="A2745">
        <v>2739</v>
      </c>
      <c r="B2745">
        <v>314700</v>
      </c>
      <c r="C2745" t="s">
        <v>576</v>
      </c>
      <c r="D2745" t="s">
        <v>904</v>
      </c>
      <c r="E2745">
        <v>2009</v>
      </c>
      <c r="F2745" t="s">
        <v>905</v>
      </c>
      <c r="G2745" t="s">
        <v>916</v>
      </c>
      <c r="H2745" s="1">
        <v>71913</v>
      </c>
      <c r="I2745" s="1">
        <v>83560</v>
      </c>
      <c r="J2745" s="1">
        <v>83560</v>
      </c>
      <c r="K2745" s="1">
        <v>72517</v>
      </c>
      <c r="L2745" s="1">
        <v>72517</v>
      </c>
      <c r="O2745" s="1">
        <v>37</v>
      </c>
    </row>
    <row r="2746" spans="1:15">
      <c r="A2746">
        <v>2740</v>
      </c>
      <c r="B2746">
        <v>314700</v>
      </c>
      <c r="C2746" t="s">
        <v>576</v>
      </c>
      <c r="D2746" t="s">
        <v>904</v>
      </c>
      <c r="E2746">
        <v>2010</v>
      </c>
      <c r="F2746" t="s">
        <v>1729</v>
      </c>
      <c r="G2746" t="s">
        <v>914</v>
      </c>
      <c r="H2746" s="1">
        <v>73772</v>
      </c>
      <c r="I2746" s="1">
        <v>84718</v>
      </c>
      <c r="J2746" s="1">
        <v>84718</v>
      </c>
      <c r="K2746" s="1">
        <v>73772</v>
      </c>
      <c r="L2746" s="1">
        <v>73772</v>
      </c>
      <c r="O2746" s="1">
        <v>62</v>
      </c>
    </row>
    <row r="2747" spans="1:15">
      <c r="A2747">
        <v>2741</v>
      </c>
      <c r="B2747">
        <v>314700</v>
      </c>
      <c r="C2747" t="s">
        <v>576</v>
      </c>
      <c r="D2747" t="s">
        <v>904</v>
      </c>
      <c r="E2747">
        <v>2011</v>
      </c>
      <c r="F2747" t="s">
        <v>1729</v>
      </c>
      <c r="G2747" t="s">
        <v>914</v>
      </c>
      <c r="H2747" s="1">
        <v>74408</v>
      </c>
      <c r="I2747" s="1">
        <v>85448</v>
      </c>
      <c r="J2747" s="1">
        <v>85448</v>
      </c>
      <c r="K2747" s="1">
        <v>74408</v>
      </c>
      <c r="L2747" s="1">
        <v>74408</v>
      </c>
      <c r="O2747" s="1">
        <v>24</v>
      </c>
    </row>
    <row r="2748" spans="1:15">
      <c r="A2748">
        <v>2742</v>
      </c>
      <c r="B2748">
        <v>314700</v>
      </c>
      <c r="C2748" t="s">
        <v>576</v>
      </c>
      <c r="D2748" t="s">
        <v>904</v>
      </c>
      <c r="E2748">
        <v>2012</v>
      </c>
      <c r="F2748" t="s">
        <v>1729</v>
      </c>
      <c r="G2748" t="s">
        <v>914</v>
      </c>
      <c r="H2748" s="1">
        <v>75022</v>
      </c>
      <c r="I2748" s="1">
        <v>86153</v>
      </c>
      <c r="J2748" s="1">
        <v>86153</v>
      </c>
      <c r="K2748" s="1">
        <v>75022</v>
      </c>
      <c r="L2748" s="1">
        <v>75022</v>
      </c>
      <c r="O2748" s="1">
        <v>23</v>
      </c>
    </row>
    <row r="2749" spans="1:15">
      <c r="A2749">
        <v>2743</v>
      </c>
      <c r="B2749">
        <v>314700</v>
      </c>
      <c r="C2749" t="s">
        <v>576</v>
      </c>
      <c r="D2749" t="s">
        <v>904</v>
      </c>
      <c r="E2749">
        <v>2013</v>
      </c>
      <c r="F2749" t="s">
        <v>1729</v>
      </c>
      <c r="G2749" t="s">
        <v>914</v>
      </c>
      <c r="H2749" s="1">
        <v>77962</v>
      </c>
      <c r="I2749" s="1">
        <v>89530</v>
      </c>
      <c r="J2749" s="1">
        <v>89530</v>
      </c>
      <c r="K2749" s="1">
        <v>77962</v>
      </c>
      <c r="L2749" s="1">
        <v>77962</v>
      </c>
      <c r="O2749" s="1">
        <v>13</v>
      </c>
    </row>
    <row r="2750" spans="1:15">
      <c r="A2750">
        <v>2744</v>
      </c>
      <c r="B2750">
        <v>314700</v>
      </c>
      <c r="C2750" t="s">
        <v>576</v>
      </c>
      <c r="D2750" t="s">
        <v>904</v>
      </c>
      <c r="E2750">
        <v>2014</v>
      </c>
      <c r="F2750" t="s">
        <v>1729</v>
      </c>
      <c r="G2750" t="s">
        <v>914</v>
      </c>
      <c r="H2750" s="1">
        <v>78628</v>
      </c>
      <c r="I2750" s="1">
        <v>90294</v>
      </c>
      <c r="J2750" s="1">
        <v>90294</v>
      </c>
      <c r="K2750" s="1">
        <v>78628</v>
      </c>
      <c r="L2750" s="1">
        <v>78628</v>
      </c>
      <c r="O2750" s="1">
        <v>16</v>
      </c>
    </row>
    <row r="2751" spans="1:15">
      <c r="A2751">
        <v>2745</v>
      </c>
      <c r="B2751">
        <v>314720</v>
      </c>
      <c r="C2751" t="s">
        <v>578</v>
      </c>
      <c r="D2751" t="s">
        <v>904</v>
      </c>
      <c r="E2751">
        <v>2007</v>
      </c>
      <c r="F2751" t="s">
        <v>1731</v>
      </c>
      <c r="G2751" t="s">
        <v>916</v>
      </c>
      <c r="H2751" s="1">
        <v>15822</v>
      </c>
      <c r="I2751" s="1">
        <v>19603</v>
      </c>
      <c r="J2751" s="1">
        <v>19603</v>
      </c>
      <c r="K2751" s="1">
        <v>20005</v>
      </c>
      <c r="L2751" s="1">
        <v>19600</v>
      </c>
      <c r="O2751" s="1"/>
    </row>
    <row r="2752" spans="1:15">
      <c r="A2752">
        <v>2746</v>
      </c>
      <c r="B2752">
        <v>314720</v>
      </c>
      <c r="C2752" t="s">
        <v>578</v>
      </c>
      <c r="D2752" t="s">
        <v>904</v>
      </c>
      <c r="E2752">
        <v>2008</v>
      </c>
      <c r="F2752" t="s">
        <v>1731</v>
      </c>
      <c r="G2752" t="s">
        <v>916</v>
      </c>
      <c r="H2752" s="1">
        <v>16390</v>
      </c>
      <c r="I2752" s="1">
        <v>20307</v>
      </c>
      <c r="J2752" s="1">
        <v>20307</v>
      </c>
      <c r="K2752" s="1">
        <v>16699</v>
      </c>
      <c r="L2752" s="1">
        <v>16290</v>
      </c>
      <c r="O2752" s="1">
        <v>11</v>
      </c>
    </row>
    <row r="2753" spans="1:15">
      <c r="A2753">
        <v>2747</v>
      </c>
      <c r="B2753">
        <v>314720</v>
      </c>
      <c r="C2753" t="s">
        <v>578</v>
      </c>
      <c r="D2753" t="s">
        <v>904</v>
      </c>
      <c r="E2753">
        <v>2009</v>
      </c>
      <c r="F2753" t="s">
        <v>1731</v>
      </c>
      <c r="G2753" t="s">
        <v>916</v>
      </c>
      <c r="H2753" s="1">
        <v>16489</v>
      </c>
      <c r="I2753" s="1">
        <v>20429</v>
      </c>
      <c r="J2753" s="1">
        <v>20429</v>
      </c>
      <c r="K2753" s="1">
        <v>18964</v>
      </c>
      <c r="L2753" s="1">
        <v>18554</v>
      </c>
      <c r="O2753" s="1">
        <v>8</v>
      </c>
    </row>
    <row r="2754" spans="1:15">
      <c r="A2754">
        <v>2748</v>
      </c>
      <c r="B2754">
        <v>314720</v>
      </c>
      <c r="C2754" t="s">
        <v>578</v>
      </c>
      <c r="D2754" t="s">
        <v>904</v>
      </c>
      <c r="E2754">
        <v>2010</v>
      </c>
      <c r="F2754" t="s">
        <v>1731</v>
      </c>
      <c r="G2754" t="s">
        <v>916</v>
      </c>
      <c r="H2754" s="1">
        <v>16679</v>
      </c>
      <c r="I2754" s="1">
        <v>20245</v>
      </c>
      <c r="J2754" s="1">
        <v>20245</v>
      </c>
      <c r="K2754" s="1">
        <v>17089</v>
      </c>
      <c r="L2754" s="1">
        <v>16679</v>
      </c>
      <c r="O2754" s="1">
        <v>15</v>
      </c>
    </row>
    <row r="2755" spans="1:15">
      <c r="A2755">
        <v>2749</v>
      </c>
      <c r="B2755">
        <v>314720</v>
      </c>
      <c r="C2755" t="s">
        <v>578</v>
      </c>
      <c r="D2755" t="s">
        <v>904</v>
      </c>
      <c r="E2755">
        <v>2011</v>
      </c>
      <c r="F2755" t="s">
        <v>1731</v>
      </c>
      <c r="G2755" t="s">
        <v>916</v>
      </c>
      <c r="H2755" s="1">
        <v>16762</v>
      </c>
      <c r="I2755" s="1">
        <v>20346</v>
      </c>
      <c r="J2755" s="1">
        <v>20346</v>
      </c>
      <c r="K2755" s="1">
        <v>17103</v>
      </c>
      <c r="L2755" s="1">
        <v>16653</v>
      </c>
      <c r="O2755" s="1">
        <v>13</v>
      </c>
    </row>
    <row r="2756" spans="1:15">
      <c r="A2756">
        <v>2750</v>
      </c>
      <c r="B2756">
        <v>314720</v>
      </c>
      <c r="C2756" t="s">
        <v>578</v>
      </c>
      <c r="D2756" t="s">
        <v>904</v>
      </c>
      <c r="E2756">
        <v>2012</v>
      </c>
      <c r="F2756" t="s">
        <v>1731</v>
      </c>
      <c r="G2756" t="s">
        <v>916</v>
      </c>
      <c r="H2756" s="1">
        <v>16841</v>
      </c>
      <c r="I2756" s="1">
        <v>20442</v>
      </c>
      <c r="J2756" s="1">
        <v>20442</v>
      </c>
      <c r="K2756" s="1">
        <v>17880</v>
      </c>
      <c r="L2756" s="1">
        <v>16841</v>
      </c>
      <c r="O2756" s="1">
        <v>2</v>
      </c>
    </row>
    <row r="2757" spans="1:15">
      <c r="A2757">
        <v>2751</v>
      </c>
      <c r="B2757">
        <v>314720</v>
      </c>
      <c r="C2757" t="s">
        <v>578</v>
      </c>
      <c r="D2757" t="s">
        <v>904</v>
      </c>
      <c r="E2757">
        <v>2013</v>
      </c>
      <c r="F2757" t="s">
        <v>1731</v>
      </c>
      <c r="G2757" t="s">
        <v>916</v>
      </c>
      <c r="H2757" s="1">
        <v>17436</v>
      </c>
      <c r="I2757" s="1">
        <v>21164</v>
      </c>
      <c r="J2757" s="1">
        <v>21164</v>
      </c>
      <c r="K2757" s="1">
        <v>18640</v>
      </c>
      <c r="L2757" s="1">
        <v>17436</v>
      </c>
      <c r="O2757" s="1">
        <v>11</v>
      </c>
    </row>
    <row r="2758" spans="1:15">
      <c r="A2758">
        <v>2752</v>
      </c>
      <c r="B2758">
        <v>314720</v>
      </c>
      <c r="C2758" t="s">
        <v>578</v>
      </c>
      <c r="D2758" t="s">
        <v>904</v>
      </c>
      <c r="E2758">
        <v>2014</v>
      </c>
      <c r="F2758" t="s">
        <v>1731</v>
      </c>
      <c r="G2758" t="s">
        <v>916</v>
      </c>
      <c r="H2758" s="1">
        <v>17528</v>
      </c>
      <c r="I2758" s="1">
        <v>21276</v>
      </c>
      <c r="J2758" s="1">
        <v>21276</v>
      </c>
      <c r="K2758" s="1">
        <v>18920</v>
      </c>
      <c r="L2758" s="1">
        <v>17500</v>
      </c>
      <c r="O2758" s="1">
        <v>7</v>
      </c>
    </row>
    <row r="2759" spans="1:15">
      <c r="A2759">
        <v>2753</v>
      </c>
      <c r="B2759">
        <v>314730</v>
      </c>
      <c r="C2759" t="s">
        <v>579</v>
      </c>
      <c r="D2759" t="s">
        <v>904</v>
      </c>
      <c r="E2759">
        <v>2007</v>
      </c>
      <c r="F2759" t="s">
        <v>1733</v>
      </c>
      <c r="G2759" t="s">
        <v>916</v>
      </c>
      <c r="H2759" s="1">
        <v>15227</v>
      </c>
      <c r="I2759" s="1">
        <v>18088</v>
      </c>
      <c r="J2759" s="1">
        <v>18088</v>
      </c>
      <c r="K2759" s="1">
        <v>11661</v>
      </c>
      <c r="L2759" s="1">
        <v>11661</v>
      </c>
      <c r="O2759" s="1"/>
    </row>
    <row r="2760" spans="1:15">
      <c r="A2760">
        <v>2754</v>
      </c>
      <c r="B2760">
        <v>314730</v>
      </c>
      <c r="C2760" t="s">
        <v>579</v>
      </c>
      <c r="D2760" t="s">
        <v>904</v>
      </c>
      <c r="E2760">
        <v>2008</v>
      </c>
      <c r="F2760" t="s">
        <v>1733</v>
      </c>
      <c r="G2760" t="s">
        <v>916</v>
      </c>
      <c r="H2760" s="1">
        <v>15771</v>
      </c>
      <c r="I2760" s="1">
        <v>18734</v>
      </c>
      <c r="J2760" s="1">
        <v>18734</v>
      </c>
      <c r="K2760" s="1">
        <v>13566</v>
      </c>
      <c r="L2760" s="1">
        <v>13566</v>
      </c>
      <c r="O2760" s="1">
        <v>19</v>
      </c>
    </row>
    <row r="2761" spans="1:15">
      <c r="A2761">
        <v>2755</v>
      </c>
      <c r="B2761">
        <v>314730</v>
      </c>
      <c r="C2761" t="s">
        <v>579</v>
      </c>
      <c r="D2761" t="s">
        <v>904</v>
      </c>
      <c r="E2761">
        <v>2009</v>
      </c>
      <c r="F2761" t="s">
        <v>1732</v>
      </c>
      <c r="G2761" t="s">
        <v>914</v>
      </c>
      <c r="H2761" s="1">
        <v>15863</v>
      </c>
      <c r="I2761" s="1">
        <v>18844</v>
      </c>
      <c r="J2761" s="1">
        <v>18844</v>
      </c>
      <c r="K2761" s="1">
        <v>13190</v>
      </c>
      <c r="L2761" s="1">
        <v>13190</v>
      </c>
      <c r="O2761" s="1">
        <v>21</v>
      </c>
    </row>
    <row r="2762" spans="1:15">
      <c r="A2762">
        <v>2756</v>
      </c>
      <c r="B2762">
        <v>314730</v>
      </c>
      <c r="C2762" t="s">
        <v>579</v>
      </c>
      <c r="D2762" t="s">
        <v>904</v>
      </c>
      <c r="E2762">
        <v>2010</v>
      </c>
      <c r="F2762" t="s">
        <v>1732</v>
      </c>
      <c r="G2762" t="s">
        <v>914</v>
      </c>
      <c r="H2762" s="1">
        <v>16058</v>
      </c>
      <c r="I2762" s="1">
        <v>19379</v>
      </c>
      <c r="J2762" s="1">
        <v>19379</v>
      </c>
      <c r="K2762" s="1">
        <v>16281</v>
      </c>
      <c r="L2762" s="1">
        <v>16058</v>
      </c>
      <c r="O2762" s="1">
        <v>20</v>
      </c>
    </row>
    <row r="2763" spans="1:15">
      <c r="A2763">
        <v>2757</v>
      </c>
      <c r="B2763">
        <v>314730</v>
      </c>
      <c r="C2763" t="s">
        <v>579</v>
      </c>
      <c r="D2763" t="s">
        <v>904</v>
      </c>
      <c r="E2763">
        <v>2011</v>
      </c>
      <c r="F2763" t="s">
        <v>1732</v>
      </c>
      <c r="G2763" t="s">
        <v>914</v>
      </c>
      <c r="H2763" s="1">
        <v>16178</v>
      </c>
      <c r="I2763" s="1">
        <v>19524</v>
      </c>
      <c r="J2763" s="1">
        <v>19524</v>
      </c>
      <c r="K2763" s="1">
        <v>16378</v>
      </c>
      <c r="L2763" s="1">
        <v>16178</v>
      </c>
      <c r="O2763" s="1">
        <v>6</v>
      </c>
    </row>
    <row r="2764" spans="1:15">
      <c r="A2764">
        <v>2758</v>
      </c>
      <c r="B2764">
        <v>314730</v>
      </c>
      <c r="C2764" t="s">
        <v>579</v>
      </c>
      <c r="D2764" t="s">
        <v>904</v>
      </c>
      <c r="E2764">
        <v>2012</v>
      </c>
      <c r="F2764" t="s">
        <v>1732</v>
      </c>
      <c r="G2764" t="s">
        <v>914</v>
      </c>
      <c r="H2764" s="1">
        <v>16294</v>
      </c>
      <c r="I2764" s="1">
        <v>19664</v>
      </c>
      <c r="J2764" s="1">
        <v>19664</v>
      </c>
      <c r="K2764" s="1">
        <v>16494</v>
      </c>
      <c r="L2764" s="1">
        <v>16294</v>
      </c>
      <c r="O2764" s="1">
        <v>6</v>
      </c>
    </row>
    <row r="2765" spans="1:15">
      <c r="A2765">
        <v>2759</v>
      </c>
      <c r="B2765">
        <v>314730</v>
      </c>
      <c r="C2765" t="s">
        <v>579</v>
      </c>
      <c r="D2765" t="s">
        <v>904</v>
      </c>
      <c r="E2765">
        <v>2013</v>
      </c>
      <c r="F2765" t="s">
        <v>1732</v>
      </c>
      <c r="G2765" t="s">
        <v>914</v>
      </c>
      <c r="H2765" s="1">
        <v>16912</v>
      </c>
      <c r="I2765" s="1">
        <v>20410</v>
      </c>
      <c r="J2765" s="1">
        <v>20410</v>
      </c>
      <c r="K2765" s="1">
        <v>17287</v>
      </c>
      <c r="L2765" s="1">
        <v>16912</v>
      </c>
      <c r="O2765" s="1">
        <v>5</v>
      </c>
    </row>
    <row r="2766" spans="1:15">
      <c r="A2766">
        <v>2760</v>
      </c>
      <c r="B2766">
        <v>314730</v>
      </c>
      <c r="C2766" t="s">
        <v>579</v>
      </c>
      <c r="D2766" t="s">
        <v>904</v>
      </c>
      <c r="E2766">
        <v>2014</v>
      </c>
      <c r="F2766" t="s">
        <v>1732</v>
      </c>
      <c r="G2766" t="s">
        <v>914</v>
      </c>
      <c r="H2766" s="1">
        <v>17039</v>
      </c>
      <c r="I2766" s="1">
        <v>20563</v>
      </c>
      <c r="J2766" s="1">
        <v>20563</v>
      </c>
      <c r="K2766" s="1">
        <v>20563</v>
      </c>
      <c r="L2766" s="1">
        <v>17038</v>
      </c>
      <c r="O2766" s="1">
        <v>7</v>
      </c>
    </row>
    <row r="2767" spans="1:15">
      <c r="A2767">
        <v>2761</v>
      </c>
      <c r="B2767">
        <v>314740</v>
      </c>
      <c r="C2767" t="s">
        <v>580</v>
      </c>
      <c r="D2767" t="s">
        <v>904</v>
      </c>
      <c r="E2767">
        <v>2007</v>
      </c>
      <c r="F2767" t="s">
        <v>905</v>
      </c>
      <c r="G2767" t="s">
        <v>906</v>
      </c>
      <c r="J2767" s="1">
        <v>22204</v>
      </c>
      <c r="O2767" s="1"/>
    </row>
    <row r="2768" spans="1:15">
      <c r="A2768">
        <v>2762</v>
      </c>
      <c r="B2768">
        <v>314740</v>
      </c>
      <c r="C2768" t="s">
        <v>580</v>
      </c>
      <c r="D2768" t="s">
        <v>904</v>
      </c>
      <c r="E2768">
        <v>2008</v>
      </c>
      <c r="F2768" t="s">
        <v>905</v>
      </c>
      <c r="G2768" t="s">
        <v>906</v>
      </c>
      <c r="J2768" s="1">
        <v>23146</v>
      </c>
      <c r="O2768" s="1">
        <v>54</v>
      </c>
    </row>
    <row r="2769" spans="1:15">
      <c r="A2769">
        <v>2763</v>
      </c>
      <c r="B2769">
        <v>314740</v>
      </c>
      <c r="C2769" t="s">
        <v>580</v>
      </c>
      <c r="D2769" t="s">
        <v>904</v>
      </c>
      <c r="E2769">
        <v>2009</v>
      </c>
      <c r="F2769" t="s">
        <v>905</v>
      </c>
      <c r="G2769" t="s">
        <v>906</v>
      </c>
      <c r="J2769" s="1">
        <v>23410</v>
      </c>
      <c r="O2769" s="1">
        <v>75</v>
      </c>
    </row>
    <row r="2770" spans="1:15">
      <c r="A2770">
        <v>2764</v>
      </c>
      <c r="B2770">
        <v>314740</v>
      </c>
      <c r="C2770" t="s">
        <v>580</v>
      </c>
      <c r="D2770" t="s">
        <v>904</v>
      </c>
      <c r="E2770">
        <v>2010</v>
      </c>
      <c r="F2770" t="s">
        <v>1735</v>
      </c>
      <c r="G2770" t="s">
        <v>910</v>
      </c>
      <c r="H2770" s="1">
        <v>19663</v>
      </c>
      <c r="I2770" s="1">
        <v>22563</v>
      </c>
      <c r="J2770" s="1">
        <v>22563</v>
      </c>
      <c r="K2770" s="1">
        <v>15730</v>
      </c>
      <c r="L2770" s="1">
        <v>15730</v>
      </c>
      <c r="O2770" s="1">
        <v>62</v>
      </c>
    </row>
    <row r="2771" spans="1:15">
      <c r="A2771">
        <v>2765</v>
      </c>
      <c r="B2771">
        <v>314740</v>
      </c>
      <c r="C2771" t="s">
        <v>580</v>
      </c>
      <c r="D2771" t="s">
        <v>904</v>
      </c>
      <c r="E2771">
        <v>2011</v>
      </c>
      <c r="F2771" t="s">
        <v>1734</v>
      </c>
      <c r="G2771" t="s">
        <v>912</v>
      </c>
      <c r="H2771" s="1">
        <v>19809</v>
      </c>
      <c r="I2771" s="1">
        <v>22731</v>
      </c>
      <c r="J2771" s="1">
        <v>22731</v>
      </c>
      <c r="K2771" s="1">
        <v>15730</v>
      </c>
      <c r="L2771" s="1">
        <v>15730</v>
      </c>
      <c r="O2771" s="1">
        <v>54</v>
      </c>
    </row>
    <row r="2772" spans="1:15">
      <c r="A2772">
        <v>2766</v>
      </c>
      <c r="B2772">
        <v>314740</v>
      </c>
      <c r="C2772" t="s">
        <v>580</v>
      </c>
      <c r="D2772" t="s">
        <v>904</v>
      </c>
      <c r="E2772">
        <v>2012</v>
      </c>
      <c r="F2772" t="s">
        <v>1734</v>
      </c>
      <c r="G2772" t="s">
        <v>912</v>
      </c>
      <c r="H2772" s="1">
        <v>19951</v>
      </c>
      <c r="I2772" s="1">
        <v>22893</v>
      </c>
      <c r="J2772" s="1">
        <v>22893</v>
      </c>
      <c r="K2772" s="1">
        <v>15730</v>
      </c>
      <c r="L2772" s="1">
        <v>15730</v>
      </c>
      <c r="O2772" s="1">
        <v>36</v>
      </c>
    </row>
    <row r="2773" spans="1:15">
      <c r="A2773">
        <v>2767</v>
      </c>
      <c r="B2773">
        <v>314740</v>
      </c>
      <c r="C2773" t="s">
        <v>580</v>
      </c>
      <c r="D2773" t="s">
        <v>904</v>
      </c>
      <c r="E2773">
        <v>2013</v>
      </c>
      <c r="F2773" t="s">
        <v>1734</v>
      </c>
      <c r="G2773" t="s">
        <v>912</v>
      </c>
      <c r="H2773" s="1">
        <v>20708</v>
      </c>
      <c r="I2773" s="1">
        <v>23762</v>
      </c>
      <c r="J2773" s="1">
        <v>23762</v>
      </c>
      <c r="K2773" s="1">
        <v>18500</v>
      </c>
      <c r="L2773" s="1">
        <v>18500</v>
      </c>
      <c r="O2773" s="1"/>
    </row>
    <row r="2774" spans="1:15">
      <c r="A2774">
        <v>2768</v>
      </c>
      <c r="B2774">
        <v>314740</v>
      </c>
      <c r="C2774" t="s">
        <v>580</v>
      </c>
      <c r="D2774" t="s">
        <v>904</v>
      </c>
      <c r="E2774">
        <v>2014</v>
      </c>
      <c r="F2774" t="s">
        <v>1734</v>
      </c>
      <c r="G2774" t="s">
        <v>912</v>
      </c>
      <c r="H2774" s="1">
        <v>20863</v>
      </c>
      <c r="I2774" s="1">
        <v>23940</v>
      </c>
      <c r="J2774" s="1">
        <v>23940</v>
      </c>
      <c r="K2774" s="1">
        <v>20863</v>
      </c>
      <c r="L2774" s="1">
        <v>20863</v>
      </c>
      <c r="O2774" s="1"/>
    </row>
    <row r="2775" spans="1:15">
      <c r="A2775">
        <v>2769</v>
      </c>
      <c r="B2775">
        <v>314760</v>
      </c>
      <c r="C2775" t="s">
        <v>582</v>
      </c>
      <c r="D2775" t="s">
        <v>904</v>
      </c>
      <c r="E2775">
        <v>2007</v>
      </c>
      <c r="J2775" s="1">
        <v>15285</v>
      </c>
      <c r="O2775" s="1"/>
    </row>
    <row r="2776" spans="1:15">
      <c r="A2776">
        <v>2770</v>
      </c>
      <c r="B2776">
        <v>314760</v>
      </c>
      <c r="C2776" t="s">
        <v>582</v>
      </c>
      <c r="D2776" t="s">
        <v>904</v>
      </c>
      <c r="E2776">
        <v>2008</v>
      </c>
      <c r="F2776" t="s">
        <v>1739</v>
      </c>
      <c r="G2776" t="s">
        <v>916</v>
      </c>
      <c r="H2776" s="1">
        <v>12099</v>
      </c>
      <c r="I2776" s="1">
        <v>15821</v>
      </c>
      <c r="J2776" s="1">
        <v>15821</v>
      </c>
      <c r="K2776" s="1">
        <v>13099</v>
      </c>
      <c r="L2776" s="1">
        <v>12099</v>
      </c>
      <c r="O2776" s="1">
        <v>5</v>
      </c>
    </row>
    <row r="2777" spans="1:15">
      <c r="A2777">
        <v>2771</v>
      </c>
      <c r="B2777">
        <v>314760</v>
      </c>
      <c r="C2777" t="s">
        <v>582</v>
      </c>
      <c r="D2777" t="s">
        <v>904</v>
      </c>
      <c r="E2777">
        <v>2009</v>
      </c>
      <c r="J2777" s="1">
        <v>15907</v>
      </c>
      <c r="O2777" s="1">
        <v>9</v>
      </c>
    </row>
    <row r="2778" spans="1:15">
      <c r="A2778">
        <v>2772</v>
      </c>
      <c r="B2778">
        <v>314760</v>
      </c>
      <c r="C2778" t="s">
        <v>582</v>
      </c>
      <c r="D2778" t="s">
        <v>904</v>
      </c>
      <c r="E2778">
        <v>2010</v>
      </c>
      <c r="J2778" s="1">
        <v>15582</v>
      </c>
      <c r="O2778" s="1">
        <v>16</v>
      </c>
    </row>
    <row r="2779" spans="1:15">
      <c r="A2779">
        <v>2773</v>
      </c>
      <c r="B2779">
        <v>314760</v>
      </c>
      <c r="C2779" t="s">
        <v>582</v>
      </c>
      <c r="D2779" t="s">
        <v>904</v>
      </c>
      <c r="E2779">
        <v>2011</v>
      </c>
      <c r="F2779" t="s">
        <v>1738</v>
      </c>
      <c r="G2779" t="s">
        <v>914</v>
      </c>
      <c r="H2779" s="1">
        <v>12028</v>
      </c>
      <c r="I2779" s="1">
        <v>15638</v>
      </c>
      <c r="J2779" s="1">
        <v>15638</v>
      </c>
      <c r="K2779" s="1">
        <v>13500</v>
      </c>
      <c r="L2779" s="1">
        <v>11000</v>
      </c>
      <c r="O2779" s="1">
        <v>11</v>
      </c>
    </row>
    <row r="2780" spans="1:15">
      <c r="A2780">
        <v>2774</v>
      </c>
      <c r="B2780">
        <v>314760</v>
      </c>
      <c r="C2780" t="s">
        <v>582</v>
      </c>
      <c r="D2780" t="s">
        <v>904</v>
      </c>
      <c r="E2780">
        <v>2012</v>
      </c>
      <c r="F2780" t="s">
        <v>1738</v>
      </c>
      <c r="G2780" t="s">
        <v>914</v>
      </c>
      <c r="H2780" s="1">
        <v>12070</v>
      </c>
      <c r="I2780" s="1">
        <v>15692</v>
      </c>
      <c r="J2780" s="1">
        <v>15692</v>
      </c>
      <c r="K2780" s="1">
        <v>13500</v>
      </c>
      <c r="L2780" s="1">
        <v>11000</v>
      </c>
      <c r="O2780" s="1">
        <v>19</v>
      </c>
    </row>
    <row r="2781" spans="1:15">
      <c r="A2781">
        <v>2775</v>
      </c>
      <c r="B2781">
        <v>314760</v>
      </c>
      <c r="C2781" t="s">
        <v>582</v>
      </c>
      <c r="D2781" t="s">
        <v>904</v>
      </c>
      <c r="E2781">
        <v>2013</v>
      </c>
      <c r="F2781" t="s">
        <v>1738</v>
      </c>
      <c r="G2781" t="s">
        <v>914</v>
      </c>
      <c r="H2781" s="1">
        <v>12479</v>
      </c>
      <c r="I2781" s="1">
        <v>16224</v>
      </c>
      <c r="J2781" s="1">
        <v>16224</v>
      </c>
      <c r="K2781" s="1">
        <v>13700</v>
      </c>
      <c r="L2781" s="1">
        <v>11200</v>
      </c>
      <c r="O2781" s="1">
        <v>17</v>
      </c>
    </row>
    <row r="2782" spans="1:15">
      <c r="A2782">
        <v>2776</v>
      </c>
      <c r="B2782">
        <v>314760</v>
      </c>
      <c r="C2782" t="s">
        <v>582</v>
      </c>
      <c r="D2782" t="s">
        <v>904</v>
      </c>
      <c r="E2782">
        <v>2014</v>
      </c>
      <c r="F2782" t="s">
        <v>1738</v>
      </c>
      <c r="G2782" t="s">
        <v>914</v>
      </c>
      <c r="H2782" s="1">
        <v>12530</v>
      </c>
      <c r="I2782" s="1">
        <v>16290</v>
      </c>
      <c r="J2782" s="1">
        <v>16290</v>
      </c>
      <c r="K2782" s="1">
        <v>13943</v>
      </c>
      <c r="L2782" s="1">
        <v>11305</v>
      </c>
      <c r="O2782" s="1">
        <v>21</v>
      </c>
    </row>
    <row r="2783" spans="1:15">
      <c r="A2783">
        <v>2777</v>
      </c>
      <c r="B2783">
        <v>314770</v>
      </c>
      <c r="C2783" t="s">
        <v>583</v>
      </c>
      <c r="D2783" t="s">
        <v>904</v>
      </c>
      <c r="E2783">
        <v>2007</v>
      </c>
      <c r="F2783" t="s">
        <v>905</v>
      </c>
      <c r="G2783" t="s">
        <v>906</v>
      </c>
      <c r="J2783" s="1">
        <v>8494</v>
      </c>
      <c r="O2783" s="1"/>
    </row>
    <row r="2784" spans="1:15">
      <c r="A2784">
        <v>2778</v>
      </c>
      <c r="B2784">
        <v>314770</v>
      </c>
      <c r="C2784" t="s">
        <v>583</v>
      </c>
      <c r="D2784" t="s">
        <v>904</v>
      </c>
      <c r="E2784">
        <v>2008</v>
      </c>
      <c r="F2784" t="s">
        <v>905</v>
      </c>
      <c r="G2784" t="s">
        <v>906</v>
      </c>
      <c r="J2784" s="1">
        <v>8762</v>
      </c>
      <c r="O2784" s="1">
        <v>17</v>
      </c>
    </row>
    <row r="2785" spans="1:15">
      <c r="A2785">
        <v>2779</v>
      </c>
      <c r="B2785">
        <v>314770</v>
      </c>
      <c r="C2785" t="s">
        <v>583</v>
      </c>
      <c r="D2785" t="s">
        <v>904</v>
      </c>
      <c r="E2785">
        <v>2009</v>
      </c>
      <c r="F2785" t="s">
        <v>905</v>
      </c>
      <c r="G2785" t="s">
        <v>906</v>
      </c>
      <c r="J2785" s="1">
        <v>8783</v>
      </c>
      <c r="O2785" s="1">
        <v>31</v>
      </c>
    </row>
    <row r="2786" spans="1:15">
      <c r="A2786">
        <v>2780</v>
      </c>
      <c r="B2786">
        <v>314770</v>
      </c>
      <c r="C2786" t="s">
        <v>583</v>
      </c>
      <c r="D2786" t="s">
        <v>904</v>
      </c>
      <c r="E2786">
        <v>2010</v>
      </c>
      <c r="F2786" t="s">
        <v>1740</v>
      </c>
      <c r="G2786" t="s">
        <v>910</v>
      </c>
      <c r="H2786" s="1">
        <v>6385</v>
      </c>
      <c r="I2786" s="1">
        <v>8197</v>
      </c>
      <c r="J2786" s="1">
        <v>8197</v>
      </c>
      <c r="K2786" s="1">
        <v>6385</v>
      </c>
      <c r="L2786" s="1">
        <v>6385</v>
      </c>
      <c r="O2786" s="1">
        <v>35</v>
      </c>
    </row>
    <row r="2787" spans="1:15">
      <c r="A2787">
        <v>2781</v>
      </c>
      <c r="B2787">
        <v>314770</v>
      </c>
      <c r="C2787" t="s">
        <v>583</v>
      </c>
      <c r="D2787" t="s">
        <v>904</v>
      </c>
      <c r="E2787">
        <v>2011</v>
      </c>
      <c r="F2787" t="s">
        <v>905</v>
      </c>
      <c r="G2787" t="s">
        <v>906</v>
      </c>
      <c r="J2787" s="1">
        <v>8176</v>
      </c>
      <c r="O2787" s="1">
        <v>45</v>
      </c>
    </row>
    <row r="2788" spans="1:15">
      <c r="A2788">
        <v>2782</v>
      </c>
      <c r="B2788">
        <v>314770</v>
      </c>
      <c r="C2788" t="s">
        <v>583</v>
      </c>
      <c r="D2788" t="s">
        <v>904</v>
      </c>
      <c r="E2788">
        <v>2012</v>
      </c>
      <c r="F2788" t="s">
        <v>1740</v>
      </c>
      <c r="G2788" t="s">
        <v>910</v>
      </c>
      <c r="H2788" s="1">
        <v>6352</v>
      </c>
      <c r="I2788" s="1">
        <v>8155</v>
      </c>
      <c r="J2788" s="1">
        <v>8155</v>
      </c>
      <c r="K2788" s="1">
        <v>5892</v>
      </c>
      <c r="L2788" s="1">
        <v>5892</v>
      </c>
      <c r="O2788" s="1">
        <v>34</v>
      </c>
    </row>
    <row r="2789" spans="1:15">
      <c r="A2789">
        <v>2783</v>
      </c>
      <c r="B2789">
        <v>314770</v>
      </c>
      <c r="C2789" t="s">
        <v>583</v>
      </c>
      <c r="D2789" t="s">
        <v>904</v>
      </c>
      <c r="E2789">
        <v>2013</v>
      </c>
      <c r="F2789" t="s">
        <v>1740</v>
      </c>
      <c r="G2789" t="s">
        <v>910</v>
      </c>
      <c r="H2789" s="1">
        <v>6525</v>
      </c>
      <c r="I2789" s="1">
        <v>8377</v>
      </c>
      <c r="J2789" s="1">
        <v>8377</v>
      </c>
      <c r="K2789" s="1">
        <v>6042</v>
      </c>
      <c r="L2789" s="1">
        <v>6042</v>
      </c>
      <c r="O2789" s="1">
        <v>16</v>
      </c>
    </row>
    <row r="2790" spans="1:15">
      <c r="A2790">
        <v>2784</v>
      </c>
      <c r="B2790">
        <v>314770</v>
      </c>
      <c r="C2790" t="s">
        <v>583</v>
      </c>
      <c r="D2790" t="s">
        <v>904</v>
      </c>
      <c r="E2790">
        <v>2014</v>
      </c>
      <c r="F2790" t="s">
        <v>1740</v>
      </c>
      <c r="G2790" t="s">
        <v>910</v>
      </c>
      <c r="H2790" s="1">
        <v>6514</v>
      </c>
      <c r="I2790" s="1">
        <v>8363</v>
      </c>
      <c r="J2790" s="1">
        <v>8363</v>
      </c>
      <c r="K2790" s="1">
        <v>6156</v>
      </c>
      <c r="L2790" s="1">
        <v>6156</v>
      </c>
      <c r="O2790" s="1">
        <v>29</v>
      </c>
    </row>
    <row r="2791" spans="1:15">
      <c r="A2791">
        <v>2785</v>
      </c>
      <c r="B2791">
        <v>314790</v>
      </c>
      <c r="C2791" t="s">
        <v>585</v>
      </c>
      <c r="D2791" t="s">
        <v>904</v>
      </c>
      <c r="E2791">
        <v>2007</v>
      </c>
      <c r="F2791" t="s">
        <v>1743</v>
      </c>
      <c r="G2791" t="s">
        <v>916</v>
      </c>
      <c r="H2791" s="1">
        <v>97880</v>
      </c>
      <c r="I2791" s="1">
        <v>102765</v>
      </c>
      <c r="J2791" s="1">
        <v>102765</v>
      </c>
      <c r="K2791" s="1">
        <v>104388</v>
      </c>
      <c r="L2791" s="1">
        <v>104388</v>
      </c>
      <c r="O2791" s="1"/>
    </row>
    <row r="2792" spans="1:15">
      <c r="A2792">
        <v>2786</v>
      </c>
      <c r="B2792">
        <v>314790</v>
      </c>
      <c r="C2792" t="s">
        <v>585</v>
      </c>
      <c r="D2792" t="s">
        <v>904</v>
      </c>
      <c r="E2792">
        <v>2008</v>
      </c>
      <c r="F2792" t="s">
        <v>1743</v>
      </c>
      <c r="G2792" t="s">
        <v>916</v>
      </c>
      <c r="H2792" s="1">
        <v>101661</v>
      </c>
      <c r="I2792" s="1">
        <v>106735</v>
      </c>
      <c r="J2792" s="1">
        <v>106735</v>
      </c>
      <c r="K2792" s="1">
        <v>100136</v>
      </c>
      <c r="L2792" s="1">
        <v>100136</v>
      </c>
      <c r="O2792" s="1">
        <v>121</v>
      </c>
    </row>
    <row r="2793" spans="1:15">
      <c r="A2793">
        <v>2787</v>
      </c>
      <c r="B2793">
        <v>314790</v>
      </c>
      <c r="C2793" t="s">
        <v>585</v>
      </c>
      <c r="D2793" t="s">
        <v>904</v>
      </c>
      <c r="E2793">
        <v>2009</v>
      </c>
      <c r="F2793" t="s">
        <v>1742</v>
      </c>
      <c r="G2793" t="s">
        <v>914</v>
      </c>
      <c r="H2793" s="1">
        <v>102503</v>
      </c>
      <c r="I2793" s="1">
        <v>107619</v>
      </c>
      <c r="J2793" s="1">
        <v>107619</v>
      </c>
      <c r="K2793" s="1">
        <v>101170</v>
      </c>
      <c r="L2793" s="1">
        <v>101170</v>
      </c>
      <c r="O2793" s="1">
        <v>133</v>
      </c>
    </row>
    <row r="2794" spans="1:15">
      <c r="A2794">
        <v>2788</v>
      </c>
      <c r="B2794">
        <v>314790</v>
      </c>
      <c r="C2794" t="s">
        <v>585</v>
      </c>
      <c r="D2794" t="s">
        <v>904</v>
      </c>
      <c r="E2794">
        <v>2010</v>
      </c>
      <c r="F2794" t="s">
        <v>1742</v>
      </c>
      <c r="G2794" t="s">
        <v>914</v>
      </c>
      <c r="H2794" s="1">
        <v>100842</v>
      </c>
      <c r="I2794" s="1">
        <v>106290</v>
      </c>
      <c r="J2794" s="1">
        <v>106290</v>
      </c>
      <c r="K2794" s="1">
        <v>99732</v>
      </c>
      <c r="L2794" s="1">
        <v>99732</v>
      </c>
      <c r="O2794" s="1">
        <v>146</v>
      </c>
    </row>
    <row r="2795" spans="1:15">
      <c r="A2795">
        <v>2789</v>
      </c>
      <c r="B2795">
        <v>314790</v>
      </c>
      <c r="C2795" t="s">
        <v>585</v>
      </c>
      <c r="D2795" t="s">
        <v>904</v>
      </c>
      <c r="E2795">
        <v>2011</v>
      </c>
      <c r="F2795" t="s">
        <v>1742</v>
      </c>
      <c r="G2795" t="s">
        <v>914</v>
      </c>
      <c r="H2795" s="1">
        <v>101503</v>
      </c>
      <c r="I2795" s="1">
        <v>106987</v>
      </c>
      <c r="J2795" s="1">
        <v>106987</v>
      </c>
      <c r="K2795" s="1">
        <v>100315</v>
      </c>
      <c r="L2795" s="1">
        <v>100315</v>
      </c>
      <c r="O2795" s="1">
        <v>105</v>
      </c>
    </row>
    <row r="2796" spans="1:15">
      <c r="A2796">
        <v>2790</v>
      </c>
      <c r="B2796">
        <v>314790</v>
      </c>
      <c r="C2796" t="s">
        <v>585</v>
      </c>
      <c r="D2796" t="s">
        <v>904</v>
      </c>
      <c r="E2796">
        <v>2012</v>
      </c>
      <c r="F2796" t="s">
        <v>1742</v>
      </c>
      <c r="G2796" t="s">
        <v>914</v>
      </c>
      <c r="H2796" s="1">
        <v>102143</v>
      </c>
      <c r="I2796" s="1">
        <v>107661</v>
      </c>
      <c r="J2796" s="1">
        <v>107661</v>
      </c>
      <c r="K2796" s="1">
        <v>100897</v>
      </c>
      <c r="L2796" s="1">
        <v>100897</v>
      </c>
      <c r="O2796" s="1">
        <v>113</v>
      </c>
    </row>
    <row r="2797" spans="1:15">
      <c r="A2797">
        <v>2791</v>
      </c>
      <c r="B2797">
        <v>314790</v>
      </c>
      <c r="C2797" t="s">
        <v>585</v>
      </c>
      <c r="D2797" t="s">
        <v>904</v>
      </c>
      <c r="E2797">
        <v>2013</v>
      </c>
      <c r="F2797" t="s">
        <v>1742</v>
      </c>
      <c r="G2797" t="s">
        <v>914</v>
      </c>
      <c r="H2797" s="1">
        <v>105928</v>
      </c>
      <c r="I2797" s="1">
        <v>111651</v>
      </c>
      <c r="J2797" s="1">
        <v>111651</v>
      </c>
      <c r="K2797" s="1">
        <v>104975</v>
      </c>
      <c r="L2797" s="1">
        <v>104975</v>
      </c>
      <c r="O2797" s="1">
        <v>97</v>
      </c>
    </row>
    <row r="2798" spans="1:15">
      <c r="A2798">
        <v>2792</v>
      </c>
      <c r="B2798">
        <v>314790</v>
      </c>
      <c r="C2798" t="s">
        <v>585</v>
      </c>
      <c r="D2798" t="s">
        <v>904</v>
      </c>
      <c r="E2798">
        <v>2014</v>
      </c>
      <c r="F2798" t="s">
        <v>1742</v>
      </c>
      <c r="G2798" t="s">
        <v>914</v>
      </c>
      <c r="H2798" s="1">
        <v>106641</v>
      </c>
      <c r="I2798" s="1">
        <v>112402</v>
      </c>
      <c r="J2798" s="1">
        <v>112402</v>
      </c>
      <c r="K2798" s="1">
        <v>105681</v>
      </c>
      <c r="L2798" s="1">
        <v>105681</v>
      </c>
      <c r="O2798" s="1">
        <v>82</v>
      </c>
    </row>
    <row r="2799" spans="1:15" s="22" customFormat="1">
      <c r="A2799">
        <v>2793</v>
      </c>
      <c r="B2799" s="22">
        <v>314800</v>
      </c>
      <c r="C2799" s="22" t="s">
        <v>587</v>
      </c>
      <c r="D2799" s="22" t="s">
        <v>904</v>
      </c>
      <c r="E2799" s="22">
        <v>2007</v>
      </c>
      <c r="F2799" s="22" t="s">
        <v>948</v>
      </c>
      <c r="G2799" s="22" t="s">
        <v>908</v>
      </c>
      <c r="J2799" s="51">
        <v>133054</v>
      </c>
      <c r="M2799" s="4"/>
      <c r="O2799" s="51"/>
    </row>
    <row r="2800" spans="1:15" s="22" customFormat="1">
      <c r="A2800">
        <v>2794</v>
      </c>
      <c r="B2800" s="22">
        <v>314800</v>
      </c>
      <c r="C2800" s="22" t="s">
        <v>587</v>
      </c>
      <c r="D2800" s="22" t="s">
        <v>904</v>
      </c>
      <c r="E2800" s="22">
        <v>2008</v>
      </c>
      <c r="F2800" s="22" t="s">
        <v>948</v>
      </c>
      <c r="G2800" s="22" t="s">
        <v>908</v>
      </c>
      <c r="J2800" s="51">
        <v>138466</v>
      </c>
      <c r="M2800" s="4"/>
      <c r="O2800" s="51">
        <v>219</v>
      </c>
    </row>
    <row r="2801" spans="1:15" s="22" customFormat="1">
      <c r="A2801">
        <v>2795</v>
      </c>
      <c r="B2801" s="22">
        <v>314800</v>
      </c>
      <c r="C2801" s="22" t="s">
        <v>587</v>
      </c>
      <c r="D2801" s="22" t="s">
        <v>904</v>
      </c>
      <c r="E2801" s="22">
        <v>2009</v>
      </c>
      <c r="F2801" s="22" t="s">
        <v>905</v>
      </c>
      <c r="G2801" s="22" t="s">
        <v>916</v>
      </c>
      <c r="H2801" s="51">
        <v>128018</v>
      </c>
      <c r="I2801" s="51">
        <v>139841</v>
      </c>
      <c r="J2801" s="51">
        <v>139841</v>
      </c>
      <c r="K2801" s="51">
        <v>151212</v>
      </c>
      <c r="L2801" s="51">
        <v>151212</v>
      </c>
      <c r="M2801" s="4"/>
      <c r="O2801" s="51">
        <v>246</v>
      </c>
    </row>
    <row r="2802" spans="1:15" s="22" customFormat="1">
      <c r="A2802">
        <v>2796</v>
      </c>
      <c r="B2802" s="22">
        <v>314800</v>
      </c>
      <c r="C2802" s="22" t="s">
        <v>587</v>
      </c>
      <c r="D2802" s="22" t="s">
        <v>904</v>
      </c>
      <c r="E2802" s="22">
        <v>2010</v>
      </c>
      <c r="F2802" s="22" t="s">
        <v>948</v>
      </c>
      <c r="G2802" s="22" t="s">
        <v>914</v>
      </c>
      <c r="H2802" s="51">
        <v>127724</v>
      </c>
      <c r="I2802" s="51">
        <v>138710</v>
      </c>
      <c r="J2802" s="51">
        <v>138710</v>
      </c>
      <c r="K2802" s="51">
        <v>127724</v>
      </c>
      <c r="L2802" s="51">
        <v>127724</v>
      </c>
      <c r="M2802" s="4"/>
      <c r="O2802" s="51">
        <v>157</v>
      </c>
    </row>
    <row r="2803" spans="1:15" s="22" customFormat="1">
      <c r="A2803">
        <v>2797</v>
      </c>
      <c r="B2803" s="22">
        <v>314800</v>
      </c>
      <c r="C2803" s="22" t="s">
        <v>587</v>
      </c>
      <c r="D2803" s="22" t="s">
        <v>904</v>
      </c>
      <c r="E2803" s="22">
        <v>2011</v>
      </c>
      <c r="F2803" s="22" t="s">
        <v>948</v>
      </c>
      <c r="G2803" s="22" t="s">
        <v>914</v>
      </c>
      <c r="H2803" s="51">
        <v>128773</v>
      </c>
      <c r="I2803" s="51">
        <v>139849</v>
      </c>
      <c r="J2803" s="51">
        <v>139849</v>
      </c>
      <c r="K2803" s="51">
        <v>128773</v>
      </c>
      <c r="L2803" s="51">
        <v>128773</v>
      </c>
      <c r="M2803" s="4"/>
      <c r="O2803" s="51">
        <v>107</v>
      </c>
    </row>
    <row r="2804" spans="1:15" s="22" customFormat="1">
      <c r="A2804">
        <v>2798</v>
      </c>
      <c r="B2804" s="22">
        <v>314800</v>
      </c>
      <c r="C2804" s="22" t="s">
        <v>587</v>
      </c>
      <c r="D2804" s="22" t="s">
        <v>904</v>
      </c>
      <c r="E2804" s="22">
        <v>2012</v>
      </c>
      <c r="F2804" s="22" t="s">
        <v>948</v>
      </c>
      <c r="G2804" s="22" t="s">
        <v>914</v>
      </c>
      <c r="H2804" s="51">
        <v>129787</v>
      </c>
      <c r="I2804" s="51">
        <v>140950</v>
      </c>
      <c r="J2804" s="51">
        <v>140950</v>
      </c>
      <c r="K2804" s="51">
        <v>129787</v>
      </c>
      <c r="L2804" s="51">
        <v>129787</v>
      </c>
      <c r="M2804" s="4"/>
      <c r="O2804" s="51">
        <v>64</v>
      </c>
    </row>
    <row r="2805" spans="1:15" s="22" customFormat="1">
      <c r="A2805">
        <v>2799</v>
      </c>
      <c r="B2805" s="22">
        <v>314800</v>
      </c>
      <c r="C2805" s="22" t="s">
        <v>587</v>
      </c>
      <c r="D2805" s="22" t="s">
        <v>904</v>
      </c>
      <c r="E2805" s="22">
        <v>2013</v>
      </c>
      <c r="F2805" s="22" t="s">
        <v>948</v>
      </c>
      <c r="G2805" s="22" t="s">
        <v>914</v>
      </c>
      <c r="H2805" s="51">
        <v>134820</v>
      </c>
      <c r="I2805" s="51">
        <v>146416</v>
      </c>
      <c r="J2805" s="51">
        <v>146416</v>
      </c>
      <c r="K2805" s="51">
        <v>134820</v>
      </c>
      <c r="L2805" s="51">
        <v>134820</v>
      </c>
      <c r="M2805" s="4"/>
      <c r="O2805" s="51">
        <v>96</v>
      </c>
    </row>
    <row r="2806" spans="1:15" s="22" customFormat="1">
      <c r="A2806">
        <v>2800</v>
      </c>
      <c r="B2806" s="22">
        <v>314800</v>
      </c>
      <c r="C2806" s="22" t="s">
        <v>587</v>
      </c>
      <c r="D2806" s="22" t="s">
        <v>904</v>
      </c>
      <c r="E2806" s="22">
        <v>2014</v>
      </c>
      <c r="F2806" s="22" t="s">
        <v>948</v>
      </c>
      <c r="G2806" s="22" t="s">
        <v>914</v>
      </c>
      <c r="H2806" s="51">
        <v>135923</v>
      </c>
      <c r="I2806" s="51">
        <v>147614</v>
      </c>
      <c r="J2806" s="51">
        <v>147614</v>
      </c>
      <c r="K2806" s="51">
        <v>135923</v>
      </c>
      <c r="L2806" s="51">
        <v>135923</v>
      </c>
      <c r="M2806" s="4"/>
      <c r="O2806" s="51">
        <v>95</v>
      </c>
    </row>
    <row r="2807" spans="1:15" s="22" customFormat="1">
      <c r="A2807">
        <v>2801</v>
      </c>
      <c r="B2807" s="22">
        <v>314810</v>
      </c>
      <c r="C2807" s="22" t="s">
        <v>588</v>
      </c>
      <c r="D2807" s="22" t="s">
        <v>904</v>
      </c>
      <c r="E2807" s="22">
        <v>2007</v>
      </c>
      <c r="F2807" s="22" t="s">
        <v>949</v>
      </c>
      <c r="G2807" s="22" t="s">
        <v>916</v>
      </c>
      <c r="H2807" s="51">
        <v>70976</v>
      </c>
      <c r="I2807" s="51">
        <v>81589</v>
      </c>
      <c r="J2807" s="51">
        <v>81589</v>
      </c>
      <c r="K2807" s="51">
        <v>76966</v>
      </c>
      <c r="L2807" s="51">
        <v>70966</v>
      </c>
      <c r="M2807" s="4"/>
      <c r="O2807" s="51"/>
    </row>
    <row r="2808" spans="1:15" s="22" customFormat="1">
      <c r="A2808">
        <v>2802</v>
      </c>
      <c r="B2808" s="22">
        <v>314810</v>
      </c>
      <c r="C2808" s="22" t="s">
        <v>588</v>
      </c>
      <c r="D2808" s="22" t="s">
        <v>904</v>
      </c>
      <c r="E2808" s="22">
        <v>2008</v>
      </c>
      <c r="F2808" s="22" t="s">
        <v>949</v>
      </c>
      <c r="G2808" s="22" t="s">
        <v>916</v>
      </c>
      <c r="H2808" s="51">
        <v>74198</v>
      </c>
      <c r="I2808" s="51">
        <v>85293</v>
      </c>
      <c r="J2808" s="51">
        <v>85293</v>
      </c>
      <c r="K2808" s="51">
        <v>76919</v>
      </c>
      <c r="L2808" s="51">
        <v>74198</v>
      </c>
      <c r="M2808" s="4"/>
      <c r="O2808" s="51">
        <v>87</v>
      </c>
    </row>
    <row r="2809" spans="1:15" s="22" customFormat="1">
      <c r="A2809">
        <v>2803</v>
      </c>
      <c r="B2809" s="22">
        <v>314810</v>
      </c>
      <c r="C2809" s="22" t="s">
        <v>588</v>
      </c>
      <c r="D2809" s="22" t="s">
        <v>904</v>
      </c>
      <c r="E2809" s="22">
        <v>2009</v>
      </c>
      <c r="F2809" s="22" t="s">
        <v>949</v>
      </c>
      <c r="G2809" s="22" t="s">
        <v>916</v>
      </c>
      <c r="H2809" s="51">
        <v>75219</v>
      </c>
      <c r="I2809" s="51">
        <v>86467</v>
      </c>
      <c r="J2809" s="51">
        <v>86467</v>
      </c>
      <c r="K2809" s="51">
        <v>77986</v>
      </c>
      <c r="L2809" s="51">
        <v>75219</v>
      </c>
      <c r="M2809" s="4"/>
      <c r="O2809" s="51">
        <v>62</v>
      </c>
    </row>
    <row r="2810" spans="1:15" s="22" customFormat="1">
      <c r="A2810">
        <v>2804</v>
      </c>
      <c r="B2810" s="22">
        <v>314810</v>
      </c>
      <c r="C2810" s="22" t="s">
        <v>588</v>
      </c>
      <c r="D2810" s="22" t="s">
        <v>904</v>
      </c>
      <c r="E2810" s="22">
        <v>2010</v>
      </c>
      <c r="F2810" s="22" t="s">
        <v>949</v>
      </c>
      <c r="G2810" s="22" t="s">
        <v>916</v>
      </c>
      <c r="H2810" s="51">
        <v>72758</v>
      </c>
      <c r="I2810" s="51">
        <v>82471</v>
      </c>
      <c r="J2810" s="51">
        <v>82471</v>
      </c>
      <c r="K2810" s="51">
        <v>72758</v>
      </c>
      <c r="L2810" s="51">
        <v>72758</v>
      </c>
      <c r="M2810" s="4"/>
      <c r="O2810" s="51">
        <v>82</v>
      </c>
    </row>
    <row r="2811" spans="1:15" s="22" customFormat="1">
      <c r="A2811">
        <v>2805</v>
      </c>
      <c r="B2811" s="22">
        <v>314810</v>
      </c>
      <c r="C2811" s="22" t="s">
        <v>588</v>
      </c>
      <c r="D2811" s="22" t="s">
        <v>904</v>
      </c>
      <c r="E2811" s="22">
        <v>2011</v>
      </c>
      <c r="F2811" s="22" t="s">
        <v>950</v>
      </c>
      <c r="G2811" s="22" t="s">
        <v>914</v>
      </c>
      <c r="H2811" s="51">
        <v>73391</v>
      </c>
      <c r="I2811" s="51">
        <v>83188</v>
      </c>
      <c r="J2811" s="51">
        <v>83188</v>
      </c>
      <c r="K2811" s="51">
        <v>72758</v>
      </c>
      <c r="L2811" s="51">
        <v>72758</v>
      </c>
      <c r="M2811" s="4"/>
      <c r="O2811" s="51">
        <v>52</v>
      </c>
    </row>
    <row r="2812" spans="1:15" s="22" customFormat="1">
      <c r="A2812">
        <v>2806</v>
      </c>
      <c r="B2812" s="22">
        <v>314810</v>
      </c>
      <c r="C2812" s="22" t="s">
        <v>588</v>
      </c>
      <c r="D2812" s="22" t="s">
        <v>904</v>
      </c>
      <c r="E2812" s="22">
        <v>2012</v>
      </c>
      <c r="F2812" s="22" t="s">
        <v>949</v>
      </c>
      <c r="G2812" s="22" t="s">
        <v>916</v>
      </c>
      <c r="H2812" s="51">
        <v>74003</v>
      </c>
      <c r="I2812" s="51">
        <v>83882</v>
      </c>
      <c r="J2812" s="51">
        <v>83882</v>
      </c>
      <c r="K2812" s="51">
        <v>73364</v>
      </c>
      <c r="L2812" s="51">
        <v>73364</v>
      </c>
      <c r="M2812" s="4"/>
      <c r="O2812" s="51">
        <v>49</v>
      </c>
    </row>
    <row r="2813" spans="1:15" s="22" customFormat="1">
      <c r="A2813">
        <v>2807</v>
      </c>
      <c r="B2813" s="22">
        <v>314810</v>
      </c>
      <c r="C2813" s="22" t="s">
        <v>588</v>
      </c>
      <c r="D2813" s="22" t="s">
        <v>904</v>
      </c>
      <c r="E2813" s="22">
        <v>2013</v>
      </c>
      <c r="F2813" s="22" t="s">
        <v>950</v>
      </c>
      <c r="G2813" s="22" t="s">
        <v>914</v>
      </c>
      <c r="H2813" s="51">
        <v>76911</v>
      </c>
      <c r="I2813" s="51">
        <v>87178</v>
      </c>
      <c r="J2813" s="51">
        <v>87178</v>
      </c>
      <c r="K2813" s="51">
        <v>76246</v>
      </c>
      <c r="L2813" s="51">
        <v>76246</v>
      </c>
      <c r="M2813" s="4"/>
      <c r="O2813" s="51">
        <v>74</v>
      </c>
    </row>
    <row r="2814" spans="1:15" s="22" customFormat="1">
      <c r="A2814">
        <v>2808</v>
      </c>
      <c r="B2814" s="22">
        <v>314810</v>
      </c>
      <c r="C2814" s="22" t="s">
        <v>588</v>
      </c>
      <c r="D2814" s="22" t="s">
        <v>904</v>
      </c>
      <c r="E2814" s="22">
        <v>2014</v>
      </c>
      <c r="F2814" s="22" t="s">
        <v>950</v>
      </c>
      <c r="G2814" s="22" t="s">
        <v>914</v>
      </c>
      <c r="H2814" s="51">
        <v>77572</v>
      </c>
      <c r="I2814" s="51">
        <v>87928</v>
      </c>
      <c r="J2814" s="51">
        <v>87928</v>
      </c>
      <c r="K2814" s="51">
        <v>77572</v>
      </c>
      <c r="L2814" s="51">
        <v>77572</v>
      </c>
      <c r="M2814" s="4"/>
      <c r="O2814" s="51">
        <v>76</v>
      </c>
    </row>
    <row r="2815" spans="1:15">
      <c r="A2815">
        <v>2809</v>
      </c>
      <c r="B2815">
        <v>314820</v>
      </c>
      <c r="C2815" t="s">
        <v>589</v>
      </c>
      <c r="D2815" t="s">
        <v>904</v>
      </c>
      <c r="E2815">
        <v>2007</v>
      </c>
      <c r="F2815" t="s">
        <v>905</v>
      </c>
      <c r="G2815" t="s">
        <v>906</v>
      </c>
      <c r="J2815" s="1">
        <v>5319</v>
      </c>
      <c r="O2815" s="56"/>
    </row>
    <row r="2816" spans="1:15">
      <c r="A2816">
        <v>2810</v>
      </c>
      <c r="B2816">
        <v>314820</v>
      </c>
      <c r="C2816" t="s">
        <v>589</v>
      </c>
      <c r="D2816" t="s">
        <v>904</v>
      </c>
      <c r="E2816">
        <v>2008</v>
      </c>
      <c r="F2816" t="s">
        <v>905</v>
      </c>
      <c r="G2816" t="s">
        <v>906</v>
      </c>
      <c r="J2816" s="1">
        <v>5548</v>
      </c>
      <c r="O2816" s="56">
        <v>25</v>
      </c>
    </row>
    <row r="2817" spans="1:15">
      <c r="A2817">
        <v>2811</v>
      </c>
      <c r="B2817">
        <v>314820</v>
      </c>
      <c r="C2817" t="s">
        <v>589</v>
      </c>
      <c r="D2817" t="s">
        <v>904</v>
      </c>
      <c r="E2817">
        <v>2009</v>
      </c>
      <c r="F2817" t="s">
        <v>1746</v>
      </c>
      <c r="G2817" t="s">
        <v>908</v>
      </c>
      <c r="H2817" s="1">
        <v>4289</v>
      </c>
      <c r="I2817" s="1">
        <v>5613</v>
      </c>
      <c r="J2817" s="1">
        <v>5613</v>
      </c>
      <c r="K2817" s="1">
        <v>5613</v>
      </c>
      <c r="L2817" s="1">
        <v>4289</v>
      </c>
      <c r="O2817" s="56">
        <v>39</v>
      </c>
    </row>
    <row r="2818" spans="1:15">
      <c r="A2818">
        <v>2812</v>
      </c>
      <c r="B2818">
        <v>314820</v>
      </c>
      <c r="C2818" t="s">
        <v>589</v>
      </c>
      <c r="D2818" t="s">
        <v>904</v>
      </c>
      <c r="E2818">
        <v>2010</v>
      </c>
      <c r="F2818" t="s">
        <v>905</v>
      </c>
      <c r="G2818" t="s">
        <v>906</v>
      </c>
      <c r="J2818" s="1">
        <v>5287</v>
      </c>
      <c r="O2818" s="56">
        <v>18</v>
      </c>
    </row>
    <row r="2819" spans="1:15">
      <c r="A2819">
        <v>2813</v>
      </c>
      <c r="B2819">
        <v>314820</v>
      </c>
      <c r="C2819" t="s">
        <v>589</v>
      </c>
      <c r="D2819" t="s">
        <v>904</v>
      </c>
      <c r="E2819">
        <v>2011</v>
      </c>
      <c r="F2819" t="s">
        <v>905</v>
      </c>
      <c r="G2819" t="s">
        <v>906</v>
      </c>
      <c r="J2819" s="1">
        <v>5320</v>
      </c>
      <c r="O2819" s="56">
        <v>12</v>
      </c>
    </row>
    <row r="2820" spans="1:15">
      <c r="A2820">
        <v>2814</v>
      </c>
      <c r="B2820">
        <v>314820</v>
      </c>
      <c r="C2820" t="s">
        <v>589</v>
      </c>
      <c r="D2820" t="s">
        <v>904</v>
      </c>
      <c r="E2820">
        <v>2012</v>
      </c>
      <c r="F2820" t="s">
        <v>905</v>
      </c>
      <c r="G2820" t="s">
        <v>906</v>
      </c>
      <c r="J2820" s="1">
        <v>5352</v>
      </c>
      <c r="O2820" s="56">
        <v>10</v>
      </c>
    </row>
    <row r="2821" spans="1:15">
      <c r="A2821">
        <v>2815</v>
      </c>
      <c r="B2821">
        <v>314820</v>
      </c>
      <c r="C2821" t="s">
        <v>589</v>
      </c>
      <c r="D2821" t="s">
        <v>904</v>
      </c>
      <c r="E2821">
        <v>2013</v>
      </c>
      <c r="F2821" t="s">
        <v>1745</v>
      </c>
      <c r="G2821" t="s">
        <v>912</v>
      </c>
      <c r="H2821" s="1">
        <v>4521</v>
      </c>
      <c r="I2821" s="1">
        <v>5548</v>
      </c>
      <c r="J2821" s="1">
        <v>5548</v>
      </c>
      <c r="K2821" s="1">
        <v>4700</v>
      </c>
      <c r="L2821" s="1">
        <v>4521</v>
      </c>
      <c r="O2821" s="56"/>
    </row>
    <row r="2822" spans="1:15">
      <c r="A2822">
        <v>2816</v>
      </c>
      <c r="B2822">
        <v>314820</v>
      </c>
      <c r="C2822" t="s">
        <v>589</v>
      </c>
      <c r="D2822" t="s">
        <v>904</v>
      </c>
      <c r="E2822">
        <v>2014</v>
      </c>
      <c r="F2822" t="s">
        <v>1745</v>
      </c>
      <c r="G2822" t="s">
        <v>912</v>
      </c>
      <c r="H2822" s="1">
        <v>4549</v>
      </c>
      <c r="I2822" s="1">
        <v>5583</v>
      </c>
      <c r="J2822" s="1">
        <v>5583</v>
      </c>
      <c r="K2822" s="1">
        <v>4700</v>
      </c>
      <c r="L2822" s="1">
        <v>4521</v>
      </c>
      <c r="O2822" s="56"/>
    </row>
    <row r="2823" spans="1:15" s="14" customFormat="1">
      <c r="A2823" s="14">
        <v>2817</v>
      </c>
      <c r="B2823" s="14">
        <v>314830</v>
      </c>
      <c r="C2823" s="14" t="s">
        <v>590</v>
      </c>
      <c r="D2823" s="14" t="s">
        <v>904</v>
      </c>
      <c r="E2823" s="14">
        <v>2007</v>
      </c>
      <c r="F2823" s="14" t="s">
        <v>905</v>
      </c>
      <c r="G2823" s="14" t="s">
        <v>906</v>
      </c>
      <c r="J2823" s="47">
        <v>9086</v>
      </c>
      <c r="O2823" s="47"/>
    </row>
    <row r="2824" spans="1:15" s="14" customFormat="1">
      <c r="A2824" s="14">
        <v>2818</v>
      </c>
      <c r="B2824" s="14">
        <v>314830</v>
      </c>
      <c r="C2824" s="14" t="s">
        <v>590</v>
      </c>
      <c r="D2824" s="14" t="s">
        <v>904</v>
      </c>
      <c r="E2824" s="14">
        <v>2008</v>
      </c>
      <c r="F2824" s="14" t="s">
        <v>905</v>
      </c>
      <c r="G2824" s="14" t="s">
        <v>906</v>
      </c>
      <c r="J2824" s="47">
        <v>9377</v>
      </c>
      <c r="O2824" s="47"/>
    </row>
    <row r="2825" spans="1:15" s="14" customFormat="1">
      <c r="A2825" s="14">
        <v>2819</v>
      </c>
      <c r="B2825" s="14">
        <v>314830</v>
      </c>
      <c r="C2825" s="14" t="s">
        <v>590</v>
      </c>
      <c r="D2825" s="14" t="s">
        <v>904</v>
      </c>
      <c r="E2825" s="14">
        <v>2009</v>
      </c>
      <c r="F2825" s="14" t="s">
        <v>905</v>
      </c>
      <c r="G2825" s="14" t="s">
        <v>906</v>
      </c>
      <c r="J2825" s="47">
        <v>9404</v>
      </c>
      <c r="O2825" s="47"/>
    </row>
    <row r="2826" spans="1:15" s="14" customFormat="1">
      <c r="A2826" s="14">
        <v>2820</v>
      </c>
      <c r="B2826" s="14">
        <v>314830</v>
      </c>
      <c r="C2826" s="14" t="s">
        <v>590</v>
      </c>
      <c r="D2826" s="14" t="s">
        <v>904</v>
      </c>
      <c r="E2826" s="14">
        <v>2010</v>
      </c>
      <c r="F2826" s="14" t="s">
        <v>905</v>
      </c>
      <c r="G2826" s="14" t="s">
        <v>906</v>
      </c>
      <c r="J2826" s="47">
        <v>9271</v>
      </c>
      <c r="O2826" s="47"/>
    </row>
    <row r="2827" spans="1:15" s="14" customFormat="1">
      <c r="A2827" s="14">
        <v>2821</v>
      </c>
      <c r="B2827" s="14">
        <v>314830</v>
      </c>
      <c r="C2827" s="14" t="s">
        <v>590</v>
      </c>
      <c r="D2827" s="14" t="s">
        <v>904</v>
      </c>
      <c r="E2827" s="14">
        <v>2011</v>
      </c>
      <c r="F2827" s="14" t="s">
        <v>905</v>
      </c>
      <c r="G2827" s="14" t="s">
        <v>906</v>
      </c>
      <c r="J2827" s="47">
        <v>9289</v>
      </c>
      <c r="O2827" s="47"/>
    </row>
    <row r="2828" spans="1:15" s="14" customFormat="1">
      <c r="A2828" s="14">
        <v>2822</v>
      </c>
      <c r="B2828" s="14">
        <v>314830</v>
      </c>
      <c r="C2828" s="14" t="s">
        <v>590</v>
      </c>
      <c r="D2828" s="14" t="s">
        <v>904</v>
      </c>
      <c r="E2828" s="14">
        <v>2012</v>
      </c>
      <c r="F2828" s="14" t="s">
        <v>1747</v>
      </c>
      <c r="G2828" s="14" t="s">
        <v>910</v>
      </c>
      <c r="H2828" s="47">
        <v>4955</v>
      </c>
      <c r="I2828" s="47">
        <v>9307</v>
      </c>
      <c r="J2828" s="47">
        <v>9307</v>
      </c>
      <c r="K2828" s="47">
        <v>4680</v>
      </c>
      <c r="L2828" s="47">
        <v>4680</v>
      </c>
      <c r="O2828" s="47"/>
    </row>
    <row r="2829" spans="1:15" s="14" customFormat="1">
      <c r="A2829" s="14">
        <v>2823</v>
      </c>
      <c r="B2829" s="14">
        <v>314830</v>
      </c>
      <c r="C2829" s="14" t="s">
        <v>590</v>
      </c>
      <c r="D2829" s="14" t="s">
        <v>904</v>
      </c>
      <c r="E2829" s="14">
        <v>2013</v>
      </c>
      <c r="F2829" s="14" t="s">
        <v>1747</v>
      </c>
      <c r="G2829" s="14" t="s">
        <v>910</v>
      </c>
      <c r="H2829" s="47">
        <v>5114</v>
      </c>
      <c r="I2829" s="47">
        <v>9605</v>
      </c>
      <c r="J2829" s="47">
        <v>9605</v>
      </c>
      <c r="K2829" s="47">
        <v>5200</v>
      </c>
      <c r="L2829" s="47">
        <v>4700</v>
      </c>
      <c r="O2829" s="47"/>
    </row>
    <row r="2830" spans="1:15" s="14" customFormat="1">
      <c r="A2830" s="14">
        <v>2824</v>
      </c>
      <c r="B2830" s="14">
        <v>314830</v>
      </c>
      <c r="C2830" s="14" t="s">
        <v>590</v>
      </c>
      <c r="D2830" s="14" t="s">
        <v>904</v>
      </c>
      <c r="E2830" s="14">
        <v>2014</v>
      </c>
      <c r="F2830" s="14" t="s">
        <v>1747</v>
      </c>
      <c r="G2830" s="14" t="s">
        <v>910</v>
      </c>
      <c r="H2830" s="47">
        <v>5127</v>
      </c>
      <c r="I2830" s="47">
        <v>9630</v>
      </c>
      <c r="J2830" s="47">
        <v>9630</v>
      </c>
      <c r="K2830" s="47">
        <v>5845</v>
      </c>
      <c r="L2830" s="47">
        <v>4936</v>
      </c>
      <c r="O2830" s="47"/>
    </row>
    <row r="2831" spans="1:15" s="14" customFormat="1">
      <c r="A2831" s="14">
        <v>2825</v>
      </c>
      <c r="B2831" s="14">
        <v>314840</v>
      </c>
      <c r="C2831" s="14" t="s">
        <v>591</v>
      </c>
      <c r="D2831" s="14" t="s">
        <v>904</v>
      </c>
      <c r="E2831" s="14">
        <v>2007</v>
      </c>
      <c r="F2831" s="14" t="s">
        <v>905</v>
      </c>
      <c r="G2831" s="14" t="s">
        <v>906</v>
      </c>
      <c r="J2831" s="47">
        <v>4893</v>
      </c>
      <c r="O2831" s="47"/>
    </row>
    <row r="2832" spans="1:15" s="14" customFormat="1">
      <c r="A2832" s="14">
        <v>2826</v>
      </c>
      <c r="B2832" s="14">
        <v>314840</v>
      </c>
      <c r="C2832" s="14" t="s">
        <v>591</v>
      </c>
      <c r="D2832" s="14" t="s">
        <v>904</v>
      </c>
      <c r="E2832" s="14">
        <v>2008</v>
      </c>
      <c r="F2832" s="14" t="s">
        <v>905</v>
      </c>
      <c r="G2832" s="14" t="s">
        <v>906</v>
      </c>
      <c r="J2832" s="47">
        <v>5016</v>
      </c>
      <c r="O2832" s="47"/>
    </row>
    <row r="2833" spans="1:15" s="14" customFormat="1">
      <c r="A2833" s="14">
        <v>2827</v>
      </c>
      <c r="B2833" s="14">
        <v>314840</v>
      </c>
      <c r="C2833" s="14" t="s">
        <v>591</v>
      </c>
      <c r="D2833" s="14" t="s">
        <v>904</v>
      </c>
      <c r="E2833" s="14">
        <v>2009</v>
      </c>
      <c r="F2833" s="14" t="s">
        <v>1749</v>
      </c>
      <c r="G2833" s="14" t="s">
        <v>908</v>
      </c>
      <c r="J2833" s="47">
        <v>5002</v>
      </c>
      <c r="O2833" s="47"/>
    </row>
    <row r="2834" spans="1:15" s="14" customFormat="1">
      <c r="A2834" s="14">
        <v>2828</v>
      </c>
      <c r="B2834" s="14">
        <v>314840</v>
      </c>
      <c r="C2834" s="14" t="s">
        <v>591</v>
      </c>
      <c r="D2834" s="14" t="s">
        <v>904</v>
      </c>
      <c r="E2834" s="14">
        <v>2010</v>
      </c>
      <c r="F2834" s="14" t="s">
        <v>1748</v>
      </c>
      <c r="G2834" s="14" t="s">
        <v>912</v>
      </c>
      <c r="H2834" s="47">
        <v>2303</v>
      </c>
      <c r="I2834" s="47">
        <v>4918</v>
      </c>
      <c r="J2834" s="47">
        <v>4918</v>
      </c>
      <c r="K2834" s="47">
        <v>3500</v>
      </c>
      <c r="L2834" s="47">
        <v>2300</v>
      </c>
      <c r="O2834" s="47"/>
    </row>
    <row r="2835" spans="1:15" s="14" customFormat="1">
      <c r="A2835" s="14">
        <v>2829</v>
      </c>
      <c r="B2835" s="14">
        <v>314840</v>
      </c>
      <c r="C2835" s="14" t="s">
        <v>591</v>
      </c>
      <c r="D2835" s="14" t="s">
        <v>904</v>
      </c>
      <c r="E2835" s="14">
        <v>2011</v>
      </c>
      <c r="F2835" s="14" t="s">
        <v>1748</v>
      </c>
      <c r="G2835" s="14" t="s">
        <v>912</v>
      </c>
      <c r="H2835" s="47">
        <v>2296</v>
      </c>
      <c r="I2835" s="47">
        <v>4904</v>
      </c>
      <c r="J2835" s="47">
        <v>4904</v>
      </c>
      <c r="K2835" s="47">
        <v>3698</v>
      </c>
      <c r="L2835" s="47">
        <v>2286</v>
      </c>
      <c r="O2835" s="47"/>
    </row>
    <row r="2836" spans="1:15" s="14" customFormat="1">
      <c r="A2836" s="14">
        <v>2830</v>
      </c>
      <c r="B2836" s="14">
        <v>314840</v>
      </c>
      <c r="C2836" s="14" t="s">
        <v>591</v>
      </c>
      <c r="D2836" s="14" t="s">
        <v>904</v>
      </c>
      <c r="E2836" s="14">
        <v>2012</v>
      </c>
      <c r="F2836" s="14" t="s">
        <v>1748</v>
      </c>
      <c r="G2836" s="14" t="s">
        <v>912</v>
      </c>
      <c r="H2836" s="47">
        <v>2289</v>
      </c>
      <c r="I2836" s="47">
        <v>4889</v>
      </c>
      <c r="J2836" s="47">
        <v>4889</v>
      </c>
      <c r="K2836" s="47">
        <v>3700</v>
      </c>
      <c r="L2836" s="47">
        <v>2289</v>
      </c>
      <c r="O2836" s="47"/>
    </row>
    <row r="2837" spans="1:15" s="14" customFormat="1">
      <c r="A2837" s="14">
        <v>2831</v>
      </c>
      <c r="B2837" s="14">
        <v>314840</v>
      </c>
      <c r="C2837" s="14" t="s">
        <v>591</v>
      </c>
      <c r="D2837" s="14" t="s">
        <v>904</v>
      </c>
      <c r="E2837" s="14">
        <v>2013</v>
      </c>
      <c r="F2837" s="14" t="s">
        <v>1749</v>
      </c>
      <c r="G2837" s="14" t="s">
        <v>908</v>
      </c>
      <c r="J2837" s="47">
        <v>5020</v>
      </c>
      <c r="O2837" s="47"/>
    </row>
    <row r="2838" spans="1:15" s="14" customFormat="1">
      <c r="A2838" s="14">
        <v>2832</v>
      </c>
      <c r="B2838" s="14">
        <v>314840</v>
      </c>
      <c r="C2838" s="14" t="s">
        <v>591</v>
      </c>
      <c r="D2838" s="14" t="s">
        <v>904</v>
      </c>
      <c r="E2838" s="14">
        <v>2014</v>
      </c>
      <c r="F2838" s="14" t="s">
        <v>1748</v>
      </c>
      <c r="G2838" s="14" t="s">
        <v>912</v>
      </c>
      <c r="H2838" s="47">
        <v>2346</v>
      </c>
      <c r="I2838" s="47">
        <v>5010</v>
      </c>
      <c r="J2838" s="47">
        <v>5010</v>
      </c>
      <c r="K2838" s="47">
        <v>2346</v>
      </c>
      <c r="L2838" s="47">
        <v>2346</v>
      </c>
      <c r="O2838" s="47"/>
    </row>
    <row r="2839" spans="1:15">
      <c r="A2839">
        <v>2833</v>
      </c>
      <c r="B2839">
        <v>314870</v>
      </c>
      <c r="C2839" t="s">
        <v>594</v>
      </c>
      <c r="D2839" t="s">
        <v>904</v>
      </c>
      <c r="E2839">
        <v>2007</v>
      </c>
      <c r="F2839" t="s">
        <v>905</v>
      </c>
      <c r="G2839" t="s">
        <v>906</v>
      </c>
      <c r="J2839" s="1">
        <v>24851</v>
      </c>
      <c r="O2839" s="1"/>
    </row>
    <row r="2840" spans="1:15">
      <c r="A2840">
        <v>2834</v>
      </c>
      <c r="B2840">
        <v>314870</v>
      </c>
      <c r="C2840" t="s">
        <v>594</v>
      </c>
      <c r="D2840" t="s">
        <v>904</v>
      </c>
      <c r="E2840">
        <v>2008</v>
      </c>
      <c r="F2840" t="s">
        <v>905</v>
      </c>
      <c r="G2840" t="s">
        <v>906</v>
      </c>
      <c r="J2840" s="1">
        <v>25798</v>
      </c>
      <c r="O2840" s="1">
        <v>195</v>
      </c>
    </row>
    <row r="2841" spans="1:15">
      <c r="A2841">
        <v>2835</v>
      </c>
      <c r="B2841">
        <v>314870</v>
      </c>
      <c r="C2841" t="s">
        <v>594</v>
      </c>
      <c r="D2841" t="s">
        <v>904</v>
      </c>
      <c r="E2841">
        <v>2009</v>
      </c>
      <c r="F2841" t="s">
        <v>905</v>
      </c>
      <c r="G2841" t="s">
        <v>906</v>
      </c>
      <c r="J2841" s="1">
        <v>26000</v>
      </c>
      <c r="O2841" s="1">
        <v>217</v>
      </c>
    </row>
    <row r="2842" spans="1:15">
      <c r="A2842">
        <v>2836</v>
      </c>
      <c r="B2842">
        <v>314870</v>
      </c>
      <c r="C2842" t="s">
        <v>594</v>
      </c>
      <c r="D2842" t="s">
        <v>904</v>
      </c>
      <c r="E2842">
        <v>2010</v>
      </c>
      <c r="F2842" t="s">
        <v>905</v>
      </c>
      <c r="G2842" t="s">
        <v>906</v>
      </c>
      <c r="J2842" s="1">
        <v>23839</v>
      </c>
      <c r="O2842" s="1">
        <v>140</v>
      </c>
    </row>
    <row r="2843" spans="1:15">
      <c r="A2843">
        <v>2837</v>
      </c>
      <c r="B2843">
        <v>314870</v>
      </c>
      <c r="C2843" t="s">
        <v>594</v>
      </c>
      <c r="D2843" t="s">
        <v>904</v>
      </c>
      <c r="E2843">
        <v>2011</v>
      </c>
      <c r="F2843" t="s">
        <v>905</v>
      </c>
      <c r="G2843" t="s">
        <v>916</v>
      </c>
      <c r="H2843" s="1">
        <v>21022</v>
      </c>
      <c r="I2843" s="1">
        <v>23857</v>
      </c>
      <c r="J2843" s="1">
        <v>23857</v>
      </c>
      <c r="K2843" s="1">
        <v>18684</v>
      </c>
      <c r="L2843" s="1">
        <v>18684</v>
      </c>
      <c r="O2843" s="1">
        <v>94</v>
      </c>
    </row>
    <row r="2844" spans="1:15">
      <c r="A2844">
        <v>2838</v>
      </c>
      <c r="B2844">
        <v>314870</v>
      </c>
      <c r="C2844" t="s">
        <v>594</v>
      </c>
      <c r="D2844" t="s">
        <v>904</v>
      </c>
      <c r="E2844">
        <v>2012</v>
      </c>
      <c r="F2844" t="s">
        <v>1753</v>
      </c>
      <c r="G2844" t="s">
        <v>914</v>
      </c>
      <c r="H2844" s="1">
        <v>21037</v>
      </c>
      <c r="I2844" s="1">
        <v>23874</v>
      </c>
      <c r="J2844" s="1">
        <v>23874</v>
      </c>
      <c r="K2844" s="1">
        <v>20488</v>
      </c>
      <c r="L2844" s="1">
        <v>20488</v>
      </c>
      <c r="O2844" s="1">
        <v>89</v>
      </c>
    </row>
    <row r="2845" spans="1:15">
      <c r="A2845">
        <v>2839</v>
      </c>
      <c r="B2845">
        <v>314870</v>
      </c>
      <c r="C2845" t="s">
        <v>594</v>
      </c>
      <c r="D2845" t="s">
        <v>904</v>
      </c>
      <c r="E2845">
        <v>2013</v>
      </c>
      <c r="F2845" t="s">
        <v>1753</v>
      </c>
      <c r="G2845" t="s">
        <v>914</v>
      </c>
      <c r="H2845" s="1">
        <v>21687</v>
      </c>
      <c r="I2845" s="1">
        <v>24612</v>
      </c>
      <c r="J2845" s="1">
        <v>24612</v>
      </c>
      <c r="K2845" s="1">
        <v>21687</v>
      </c>
      <c r="L2845" s="1">
        <v>21687</v>
      </c>
      <c r="O2845" s="1">
        <v>107</v>
      </c>
    </row>
    <row r="2846" spans="1:15">
      <c r="A2846">
        <v>2840</v>
      </c>
      <c r="B2846">
        <v>314870</v>
      </c>
      <c r="C2846" t="s">
        <v>594</v>
      </c>
      <c r="D2846" t="s">
        <v>904</v>
      </c>
      <c r="E2846">
        <v>2014</v>
      </c>
      <c r="F2846" t="s">
        <v>1753</v>
      </c>
      <c r="G2846" t="s">
        <v>914</v>
      </c>
      <c r="H2846" s="1">
        <v>21719</v>
      </c>
      <c r="I2846" s="1">
        <v>24648</v>
      </c>
      <c r="J2846" s="1">
        <v>24648</v>
      </c>
      <c r="K2846" s="1">
        <v>21719</v>
      </c>
      <c r="L2846" s="1">
        <v>21719</v>
      </c>
      <c r="O2846" s="1">
        <v>65</v>
      </c>
    </row>
    <row r="2847" spans="1:15" s="14" customFormat="1">
      <c r="A2847" s="14">
        <v>2841</v>
      </c>
      <c r="B2847" s="14">
        <v>314875</v>
      </c>
      <c r="C2847" s="14" t="s">
        <v>595</v>
      </c>
      <c r="D2847" s="14" t="s">
        <v>904</v>
      </c>
      <c r="E2847" s="14">
        <v>2007</v>
      </c>
      <c r="J2847" s="47">
        <v>6474</v>
      </c>
      <c r="O2847" s="47"/>
    </row>
    <row r="2848" spans="1:15" s="14" customFormat="1">
      <c r="A2848" s="14">
        <v>2842</v>
      </c>
      <c r="B2848" s="14">
        <v>314875</v>
      </c>
      <c r="C2848" s="14" t="s">
        <v>595</v>
      </c>
      <c r="D2848" s="14" t="s">
        <v>904</v>
      </c>
      <c r="E2848" s="14">
        <v>2008</v>
      </c>
      <c r="J2848" s="47">
        <v>6709</v>
      </c>
      <c r="O2848" s="47"/>
    </row>
    <row r="2849" spans="1:15" s="14" customFormat="1">
      <c r="A2849" s="14">
        <v>2843</v>
      </c>
      <c r="B2849" s="14">
        <v>314875</v>
      </c>
      <c r="C2849" s="14" t="s">
        <v>595</v>
      </c>
      <c r="D2849" s="14" t="s">
        <v>904</v>
      </c>
      <c r="E2849" s="14">
        <v>2009</v>
      </c>
      <c r="F2849" s="14" t="s">
        <v>1756</v>
      </c>
      <c r="G2849" s="14" t="s">
        <v>930</v>
      </c>
      <c r="J2849" s="47">
        <v>6751</v>
      </c>
      <c r="O2849" s="47"/>
    </row>
    <row r="2850" spans="1:15" s="14" customFormat="1">
      <c r="A2850" s="14">
        <v>2844</v>
      </c>
      <c r="B2850" s="14">
        <v>314875</v>
      </c>
      <c r="C2850" s="14" t="s">
        <v>595</v>
      </c>
      <c r="D2850" s="14" t="s">
        <v>904</v>
      </c>
      <c r="E2850" s="14">
        <v>2010</v>
      </c>
      <c r="F2850" s="14" t="s">
        <v>1755</v>
      </c>
      <c r="G2850" s="14" t="s">
        <v>916</v>
      </c>
      <c r="H2850" s="47">
        <v>1807</v>
      </c>
      <c r="I2850" s="47">
        <v>6673</v>
      </c>
      <c r="J2850" s="47">
        <v>6673</v>
      </c>
      <c r="K2850" s="47">
        <v>1825</v>
      </c>
      <c r="L2850" s="47">
        <v>1445</v>
      </c>
      <c r="O2850" s="47"/>
    </row>
    <row r="2851" spans="1:15" s="14" customFormat="1">
      <c r="A2851" s="14">
        <v>2845</v>
      </c>
      <c r="B2851" s="14">
        <v>314875</v>
      </c>
      <c r="C2851" s="14" t="s">
        <v>595</v>
      </c>
      <c r="D2851" s="14" t="s">
        <v>904</v>
      </c>
      <c r="E2851" s="14">
        <v>2011</v>
      </c>
      <c r="F2851" s="14" t="s">
        <v>1754</v>
      </c>
      <c r="G2851" s="14" t="s">
        <v>914</v>
      </c>
      <c r="H2851" s="47">
        <v>1816</v>
      </c>
      <c r="I2851" s="47">
        <v>6707</v>
      </c>
      <c r="J2851" s="47">
        <v>6707</v>
      </c>
      <c r="K2851" s="47">
        <v>1940</v>
      </c>
      <c r="L2851" s="47">
        <v>1520</v>
      </c>
      <c r="O2851" s="47"/>
    </row>
    <row r="2852" spans="1:15" s="14" customFormat="1">
      <c r="A2852" s="14">
        <v>2846</v>
      </c>
      <c r="B2852" s="14">
        <v>314875</v>
      </c>
      <c r="C2852" s="14" t="s">
        <v>595</v>
      </c>
      <c r="D2852" s="14" t="s">
        <v>904</v>
      </c>
      <c r="E2852" s="14">
        <v>2012</v>
      </c>
      <c r="F2852" s="14" t="s">
        <v>1754</v>
      </c>
      <c r="G2852" s="14" t="s">
        <v>914</v>
      </c>
      <c r="H2852" s="47">
        <v>1825</v>
      </c>
      <c r="I2852" s="47">
        <v>6739</v>
      </c>
      <c r="J2852" s="47">
        <v>6739</v>
      </c>
      <c r="K2852" s="47">
        <v>2320</v>
      </c>
      <c r="L2852" s="47">
        <v>1822</v>
      </c>
      <c r="O2852" s="47"/>
    </row>
    <row r="2853" spans="1:15" s="14" customFormat="1">
      <c r="A2853" s="14">
        <v>2847</v>
      </c>
      <c r="B2853" s="14">
        <v>314875</v>
      </c>
      <c r="C2853" s="14" t="s">
        <v>595</v>
      </c>
      <c r="D2853" s="14" t="s">
        <v>904</v>
      </c>
      <c r="E2853" s="14">
        <v>2013</v>
      </c>
      <c r="F2853" s="14" t="s">
        <v>1754</v>
      </c>
      <c r="G2853" s="14" t="s">
        <v>914</v>
      </c>
      <c r="H2853" s="47">
        <v>1890</v>
      </c>
      <c r="I2853" s="47">
        <v>6978</v>
      </c>
      <c r="J2853" s="47">
        <v>6978</v>
      </c>
      <c r="K2853" s="47">
        <v>2380</v>
      </c>
      <c r="L2853" s="47">
        <v>1890</v>
      </c>
      <c r="O2853" s="47"/>
    </row>
    <row r="2854" spans="1:15" s="14" customFormat="1">
      <c r="A2854" s="14">
        <v>2848</v>
      </c>
      <c r="B2854" s="14">
        <v>314875</v>
      </c>
      <c r="C2854" s="14" t="s">
        <v>595</v>
      </c>
      <c r="D2854" s="14" t="s">
        <v>904</v>
      </c>
      <c r="E2854" s="14">
        <v>2014</v>
      </c>
      <c r="F2854" s="14" t="s">
        <v>1754</v>
      </c>
      <c r="G2854" s="14" t="s">
        <v>914</v>
      </c>
      <c r="H2854" s="47">
        <v>1900</v>
      </c>
      <c r="I2854" s="47">
        <v>7015</v>
      </c>
      <c r="J2854" s="47">
        <v>7015</v>
      </c>
      <c r="K2854" s="47">
        <v>2450</v>
      </c>
      <c r="L2854" s="47">
        <v>1900</v>
      </c>
      <c r="O2854" s="47"/>
    </row>
    <row r="2855" spans="1:15" s="14" customFormat="1">
      <c r="A2855" s="14">
        <v>2849</v>
      </c>
      <c r="B2855" s="14">
        <v>314900</v>
      </c>
      <c r="C2855" s="14" t="s">
        <v>598</v>
      </c>
      <c r="D2855" s="14" t="s">
        <v>904</v>
      </c>
      <c r="E2855" s="14">
        <v>2007</v>
      </c>
      <c r="J2855" s="47">
        <v>2100</v>
      </c>
      <c r="O2855" s="47"/>
    </row>
    <row r="2856" spans="1:15" s="14" customFormat="1">
      <c r="A2856" s="14">
        <v>2850</v>
      </c>
      <c r="B2856" s="14">
        <v>314900</v>
      </c>
      <c r="C2856" s="14" t="s">
        <v>598</v>
      </c>
      <c r="D2856" s="14" t="s">
        <v>904</v>
      </c>
      <c r="E2856" s="14">
        <v>2008</v>
      </c>
      <c r="J2856" s="47">
        <v>2203</v>
      </c>
      <c r="O2856" s="47"/>
    </row>
    <row r="2857" spans="1:15" s="14" customFormat="1">
      <c r="A2857" s="14">
        <v>2851</v>
      </c>
      <c r="B2857" s="14">
        <v>314900</v>
      </c>
      <c r="C2857" s="14" t="s">
        <v>598</v>
      </c>
      <c r="D2857" s="14" t="s">
        <v>904</v>
      </c>
      <c r="E2857" s="14">
        <v>2009</v>
      </c>
      <c r="J2857" s="47">
        <v>2241</v>
      </c>
      <c r="O2857" s="47"/>
    </row>
    <row r="2858" spans="1:15" s="14" customFormat="1">
      <c r="A2858" s="14">
        <v>2852</v>
      </c>
      <c r="B2858" s="14">
        <v>314900</v>
      </c>
      <c r="C2858" s="14" t="s">
        <v>598</v>
      </c>
      <c r="D2858" s="14" t="s">
        <v>904</v>
      </c>
      <c r="E2858" s="14">
        <v>2010</v>
      </c>
      <c r="F2858" s="14" t="s">
        <v>1760</v>
      </c>
      <c r="G2858" s="14" t="s">
        <v>914</v>
      </c>
      <c r="H2858" s="47">
        <v>1301</v>
      </c>
      <c r="I2858" s="47">
        <v>2191</v>
      </c>
      <c r="J2858" s="47">
        <v>2191</v>
      </c>
      <c r="K2858" s="47">
        <v>1301</v>
      </c>
      <c r="L2858" s="47">
        <v>1301</v>
      </c>
      <c r="O2858" s="47"/>
    </row>
    <row r="2859" spans="1:15" s="14" customFormat="1">
      <c r="A2859" s="14">
        <v>2853</v>
      </c>
      <c r="B2859" s="14">
        <v>314900</v>
      </c>
      <c r="C2859" s="14" t="s">
        <v>598</v>
      </c>
      <c r="D2859" s="14" t="s">
        <v>904</v>
      </c>
      <c r="E2859" s="14">
        <v>2011</v>
      </c>
      <c r="F2859" s="14" t="s">
        <v>1760</v>
      </c>
      <c r="G2859" s="14" t="s">
        <v>914</v>
      </c>
      <c r="H2859" s="47">
        <v>1318</v>
      </c>
      <c r="I2859" s="47">
        <v>2220</v>
      </c>
      <c r="J2859" s="47">
        <v>2220</v>
      </c>
      <c r="K2859" s="47">
        <v>1301</v>
      </c>
      <c r="L2859" s="47">
        <v>1301</v>
      </c>
      <c r="O2859" s="47"/>
    </row>
    <row r="2860" spans="1:15" s="14" customFormat="1">
      <c r="A2860" s="14">
        <v>2854</v>
      </c>
      <c r="B2860" s="14">
        <v>314900</v>
      </c>
      <c r="C2860" s="14" t="s">
        <v>598</v>
      </c>
      <c r="D2860" s="14" t="s">
        <v>904</v>
      </c>
      <c r="E2860" s="14">
        <v>2012</v>
      </c>
      <c r="F2860" s="14" t="s">
        <v>1760</v>
      </c>
      <c r="G2860" s="14" t="s">
        <v>914</v>
      </c>
      <c r="H2860" s="47">
        <v>1334</v>
      </c>
      <c r="I2860" s="47">
        <v>2247</v>
      </c>
      <c r="J2860" s="47">
        <v>2247</v>
      </c>
      <c r="K2860" s="47">
        <v>1301</v>
      </c>
      <c r="L2860" s="47">
        <v>1301</v>
      </c>
      <c r="O2860" s="47"/>
    </row>
    <row r="2861" spans="1:15" s="14" customFormat="1">
      <c r="A2861" s="14">
        <v>2855</v>
      </c>
      <c r="B2861" s="14">
        <v>314900</v>
      </c>
      <c r="C2861" s="14" t="s">
        <v>598</v>
      </c>
      <c r="D2861" s="14" t="s">
        <v>904</v>
      </c>
      <c r="E2861" s="14">
        <v>2013</v>
      </c>
      <c r="F2861" s="14" t="s">
        <v>1760</v>
      </c>
      <c r="G2861" s="14" t="s">
        <v>914</v>
      </c>
      <c r="H2861" s="47">
        <v>1392</v>
      </c>
      <c r="I2861" s="47">
        <v>2345</v>
      </c>
      <c r="J2861" s="47">
        <v>2345</v>
      </c>
      <c r="K2861" s="47">
        <v>1306</v>
      </c>
      <c r="L2861" s="47">
        <v>1306</v>
      </c>
      <c r="O2861" s="47"/>
    </row>
    <row r="2862" spans="1:15" s="14" customFormat="1">
      <c r="A2862" s="14">
        <v>2856</v>
      </c>
      <c r="B2862" s="14">
        <v>314900</v>
      </c>
      <c r="C2862" s="14" t="s">
        <v>598</v>
      </c>
      <c r="D2862" s="14" t="s">
        <v>904</v>
      </c>
      <c r="E2862" s="14">
        <v>2014</v>
      </c>
      <c r="F2862" s="14" t="s">
        <v>1760</v>
      </c>
      <c r="G2862" s="14" t="s">
        <v>914</v>
      </c>
      <c r="H2862" s="47">
        <v>1410</v>
      </c>
      <c r="I2862" s="47">
        <v>2374</v>
      </c>
      <c r="J2862" s="47">
        <v>2374</v>
      </c>
      <c r="K2862" s="47">
        <v>1311</v>
      </c>
      <c r="L2862" s="47">
        <v>1311</v>
      </c>
      <c r="O2862" s="47"/>
    </row>
    <row r="2863" spans="1:15">
      <c r="A2863">
        <v>2857</v>
      </c>
      <c r="B2863">
        <v>314910</v>
      </c>
      <c r="C2863" t="s">
        <v>599</v>
      </c>
      <c r="D2863" t="s">
        <v>904</v>
      </c>
      <c r="E2863">
        <v>2007</v>
      </c>
      <c r="F2863" t="s">
        <v>905</v>
      </c>
      <c r="G2863" t="s">
        <v>916</v>
      </c>
      <c r="H2863" s="1">
        <v>5234</v>
      </c>
      <c r="I2863" s="1">
        <v>11184</v>
      </c>
      <c r="J2863" s="1">
        <v>11184</v>
      </c>
      <c r="K2863" s="1">
        <v>5770</v>
      </c>
      <c r="L2863" s="1">
        <v>5770</v>
      </c>
      <c r="O2863" s="1"/>
    </row>
    <row r="2864" spans="1:15">
      <c r="A2864">
        <v>2858</v>
      </c>
      <c r="B2864">
        <v>314910</v>
      </c>
      <c r="C2864" t="s">
        <v>599</v>
      </c>
      <c r="D2864" t="s">
        <v>904</v>
      </c>
      <c r="E2864">
        <v>2008</v>
      </c>
      <c r="F2864" t="s">
        <v>905</v>
      </c>
      <c r="G2864" t="s">
        <v>916</v>
      </c>
      <c r="H2864" s="1">
        <v>5345</v>
      </c>
      <c r="I2864" s="1">
        <v>11422</v>
      </c>
      <c r="J2864" s="1">
        <v>11422</v>
      </c>
      <c r="K2864" s="1">
        <v>5947</v>
      </c>
      <c r="L2864" s="1">
        <v>5947</v>
      </c>
      <c r="O2864" s="1">
        <v>3</v>
      </c>
    </row>
    <row r="2865" spans="1:15">
      <c r="A2865">
        <v>2859</v>
      </c>
      <c r="B2865">
        <v>314910</v>
      </c>
      <c r="C2865" t="s">
        <v>599</v>
      </c>
      <c r="D2865" t="s">
        <v>904</v>
      </c>
      <c r="E2865">
        <v>2009</v>
      </c>
      <c r="F2865" t="s">
        <v>1761</v>
      </c>
      <c r="G2865" t="s">
        <v>914</v>
      </c>
      <c r="H2865" s="1">
        <v>5312</v>
      </c>
      <c r="I2865" s="1">
        <v>11351</v>
      </c>
      <c r="J2865" s="1">
        <v>11351</v>
      </c>
      <c r="K2865" s="1">
        <v>6045</v>
      </c>
      <c r="L2865" s="1">
        <v>6045</v>
      </c>
      <c r="O2865" s="1">
        <v>1</v>
      </c>
    </row>
    <row r="2866" spans="1:15">
      <c r="A2866">
        <v>2860</v>
      </c>
      <c r="B2866">
        <v>314910</v>
      </c>
      <c r="C2866" t="s">
        <v>599</v>
      </c>
      <c r="D2866" t="s">
        <v>904</v>
      </c>
      <c r="E2866">
        <v>2010</v>
      </c>
      <c r="F2866" t="s">
        <v>1761</v>
      </c>
      <c r="G2866" t="s">
        <v>914</v>
      </c>
      <c r="H2866" s="1">
        <v>5563</v>
      </c>
      <c r="I2866" s="1">
        <v>11467</v>
      </c>
      <c r="J2866" s="1">
        <v>11467</v>
      </c>
      <c r="K2866" s="1">
        <v>5563</v>
      </c>
      <c r="L2866" s="1">
        <v>5563</v>
      </c>
      <c r="O2866" s="1">
        <v>3</v>
      </c>
    </row>
    <row r="2867" spans="1:15">
      <c r="A2867">
        <v>2861</v>
      </c>
      <c r="B2867">
        <v>314910</v>
      </c>
      <c r="C2867" t="s">
        <v>599</v>
      </c>
      <c r="D2867" t="s">
        <v>904</v>
      </c>
      <c r="E2867">
        <v>2011</v>
      </c>
      <c r="F2867" t="s">
        <v>1761</v>
      </c>
      <c r="G2867" t="s">
        <v>914</v>
      </c>
      <c r="H2867" s="1">
        <v>5543</v>
      </c>
      <c r="I2867" s="1">
        <v>11426</v>
      </c>
      <c r="J2867" s="1">
        <v>11426</v>
      </c>
      <c r="K2867" s="1">
        <v>5543</v>
      </c>
      <c r="L2867" s="1">
        <v>5543</v>
      </c>
      <c r="O2867" s="1">
        <v>1</v>
      </c>
    </row>
    <row r="2868" spans="1:15">
      <c r="A2868">
        <v>2862</v>
      </c>
      <c r="B2868">
        <v>314910</v>
      </c>
      <c r="C2868" t="s">
        <v>599</v>
      </c>
      <c r="D2868" t="s">
        <v>904</v>
      </c>
      <c r="E2868">
        <v>2012</v>
      </c>
      <c r="F2868" t="s">
        <v>1761</v>
      </c>
      <c r="G2868" t="s">
        <v>914</v>
      </c>
      <c r="H2868" s="1">
        <v>5524</v>
      </c>
      <c r="I2868" s="1">
        <v>11386</v>
      </c>
      <c r="J2868" s="1">
        <v>11386</v>
      </c>
      <c r="K2868" s="1">
        <v>5524</v>
      </c>
      <c r="L2868" s="1">
        <v>5524</v>
      </c>
      <c r="O2868" s="1"/>
    </row>
    <row r="2869" spans="1:15">
      <c r="A2869">
        <v>2863</v>
      </c>
      <c r="B2869">
        <v>314910</v>
      </c>
      <c r="C2869" t="s">
        <v>599</v>
      </c>
      <c r="D2869" t="s">
        <v>904</v>
      </c>
      <c r="E2869">
        <v>2013</v>
      </c>
      <c r="F2869" t="s">
        <v>1761</v>
      </c>
      <c r="G2869" t="s">
        <v>914</v>
      </c>
      <c r="H2869" s="1">
        <v>5668</v>
      </c>
      <c r="I2869" s="1">
        <v>11683</v>
      </c>
      <c r="J2869" s="1">
        <v>11683</v>
      </c>
      <c r="K2869" s="1">
        <v>5668</v>
      </c>
      <c r="L2869" s="1">
        <v>5668</v>
      </c>
      <c r="O2869" s="1"/>
    </row>
    <row r="2870" spans="1:15">
      <c r="A2870">
        <v>2864</v>
      </c>
      <c r="B2870">
        <v>314910</v>
      </c>
      <c r="C2870" t="s">
        <v>599</v>
      </c>
      <c r="D2870" t="s">
        <v>904</v>
      </c>
      <c r="E2870">
        <v>2014</v>
      </c>
      <c r="F2870" t="s">
        <v>1761</v>
      </c>
      <c r="G2870" t="s">
        <v>914</v>
      </c>
      <c r="H2870" s="1">
        <v>5653</v>
      </c>
      <c r="I2870" s="1">
        <v>11652</v>
      </c>
      <c r="J2870" s="1">
        <v>11652</v>
      </c>
      <c r="K2870" s="1">
        <v>5653</v>
      </c>
      <c r="L2870" s="1">
        <v>5653</v>
      </c>
      <c r="O2870" s="1">
        <v>4</v>
      </c>
    </row>
    <row r="2871" spans="1:15">
      <c r="A2871">
        <v>2865</v>
      </c>
      <c r="B2871">
        <v>314920</v>
      </c>
      <c r="C2871" t="s">
        <v>601</v>
      </c>
      <c r="D2871" t="s">
        <v>904</v>
      </c>
      <c r="E2871">
        <v>2007</v>
      </c>
      <c r="F2871" t="s">
        <v>905</v>
      </c>
      <c r="G2871" t="s">
        <v>906</v>
      </c>
      <c r="J2871" s="1">
        <v>3448</v>
      </c>
      <c r="O2871" s="1"/>
    </row>
    <row r="2872" spans="1:15">
      <c r="A2872">
        <v>2866</v>
      </c>
      <c r="B2872">
        <v>314920</v>
      </c>
      <c r="C2872" t="s">
        <v>601</v>
      </c>
      <c r="D2872" t="s">
        <v>904</v>
      </c>
      <c r="E2872">
        <v>2008</v>
      </c>
      <c r="F2872" t="s">
        <v>905</v>
      </c>
      <c r="G2872" t="s">
        <v>906</v>
      </c>
      <c r="J2872" s="1">
        <v>3568</v>
      </c>
      <c r="O2872" s="1">
        <v>15</v>
      </c>
    </row>
    <row r="2873" spans="1:15">
      <c r="A2873">
        <v>2867</v>
      </c>
      <c r="B2873">
        <v>314920</v>
      </c>
      <c r="C2873" t="s">
        <v>601</v>
      </c>
      <c r="D2873" t="s">
        <v>904</v>
      </c>
      <c r="E2873">
        <v>2009</v>
      </c>
      <c r="F2873" t="s">
        <v>905</v>
      </c>
      <c r="G2873" t="s">
        <v>906</v>
      </c>
      <c r="J2873" s="1">
        <v>3586</v>
      </c>
      <c r="O2873" s="1">
        <v>19</v>
      </c>
    </row>
    <row r="2874" spans="1:15">
      <c r="A2874">
        <v>2868</v>
      </c>
      <c r="B2874">
        <v>314920</v>
      </c>
      <c r="C2874" t="s">
        <v>601</v>
      </c>
      <c r="D2874" t="s">
        <v>904</v>
      </c>
      <c r="E2874">
        <v>2010</v>
      </c>
      <c r="F2874" t="s">
        <v>905</v>
      </c>
      <c r="G2874" t="s">
        <v>906</v>
      </c>
      <c r="J2874" s="1">
        <v>3490</v>
      </c>
      <c r="O2874" s="1">
        <v>4</v>
      </c>
    </row>
    <row r="2875" spans="1:15">
      <c r="A2875">
        <v>2869</v>
      </c>
      <c r="B2875">
        <v>314920</v>
      </c>
      <c r="C2875" t="s">
        <v>601</v>
      </c>
      <c r="D2875" t="s">
        <v>904</v>
      </c>
      <c r="E2875">
        <v>2011</v>
      </c>
      <c r="F2875" t="s">
        <v>1763</v>
      </c>
      <c r="G2875" t="s">
        <v>912</v>
      </c>
      <c r="H2875" s="1">
        <v>2935</v>
      </c>
      <c r="I2875" s="1">
        <v>3500</v>
      </c>
      <c r="J2875" s="1">
        <v>3500</v>
      </c>
      <c r="K2875" s="1">
        <v>2935</v>
      </c>
      <c r="L2875" s="1">
        <v>2935</v>
      </c>
      <c r="O2875" s="1">
        <v>2</v>
      </c>
    </row>
    <row r="2876" spans="1:15">
      <c r="A2876">
        <v>2870</v>
      </c>
      <c r="B2876">
        <v>314920</v>
      </c>
      <c r="C2876" t="s">
        <v>601</v>
      </c>
      <c r="D2876" t="s">
        <v>904</v>
      </c>
      <c r="E2876">
        <v>2012</v>
      </c>
      <c r="F2876" t="s">
        <v>1763</v>
      </c>
      <c r="G2876" t="s">
        <v>912</v>
      </c>
      <c r="H2876" s="1">
        <v>2944</v>
      </c>
      <c r="I2876" s="1">
        <v>3510</v>
      </c>
      <c r="J2876" s="1">
        <v>3510</v>
      </c>
      <c r="K2876" s="1">
        <v>2935</v>
      </c>
      <c r="L2876" s="1">
        <v>2935</v>
      </c>
      <c r="O2876" s="1"/>
    </row>
    <row r="2877" spans="1:15">
      <c r="A2877">
        <v>2871</v>
      </c>
      <c r="B2877">
        <v>314920</v>
      </c>
      <c r="C2877" t="s">
        <v>601</v>
      </c>
      <c r="D2877" t="s">
        <v>904</v>
      </c>
      <c r="E2877">
        <v>2013</v>
      </c>
      <c r="F2877" t="s">
        <v>1763</v>
      </c>
      <c r="G2877" t="s">
        <v>912</v>
      </c>
      <c r="H2877" s="1">
        <v>3041</v>
      </c>
      <c r="I2877" s="1">
        <v>3626</v>
      </c>
      <c r="J2877" s="1">
        <v>3626</v>
      </c>
      <c r="K2877" s="1">
        <v>3041</v>
      </c>
      <c r="L2877" s="1">
        <v>3041</v>
      </c>
      <c r="O2877" s="1"/>
    </row>
    <row r="2878" spans="1:15">
      <c r="A2878">
        <v>2872</v>
      </c>
      <c r="B2878">
        <v>314920</v>
      </c>
      <c r="C2878" t="s">
        <v>601</v>
      </c>
      <c r="D2878" t="s">
        <v>904</v>
      </c>
      <c r="E2878">
        <v>2014</v>
      </c>
      <c r="F2878" t="s">
        <v>1763</v>
      </c>
      <c r="G2878" t="s">
        <v>912</v>
      </c>
      <c r="H2878" s="1">
        <v>3051</v>
      </c>
      <c r="I2878" s="1">
        <v>3638</v>
      </c>
      <c r="J2878" s="1">
        <v>3638</v>
      </c>
      <c r="K2878" s="1">
        <v>3041</v>
      </c>
      <c r="L2878" s="1">
        <v>3041</v>
      </c>
      <c r="O2878" s="1"/>
    </row>
    <row r="2879" spans="1:15">
      <c r="A2879">
        <v>2873</v>
      </c>
      <c r="B2879">
        <v>314930</v>
      </c>
      <c r="C2879" t="s">
        <v>602</v>
      </c>
      <c r="D2879" t="s">
        <v>904</v>
      </c>
      <c r="E2879">
        <v>2007</v>
      </c>
      <c r="F2879" t="s">
        <v>905</v>
      </c>
      <c r="G2879" t="s">
        <v>916</v>
      </c>
      <c r="H2879" s="1">
        <v>47338</v>
      </c>
      <c r="I2879" s="1">
        <v>56518</v>
      </c>
      <c r="J2879" s="1">
        <v>56518</v>
      </c>
      <c r="K2879" s="1">
        <v>36989</v>
      </c>
      <c r="L2879" s="1">
        <v>36989</v>
      </c>
      <c r="O2879" s="1"/>
    </row>
    <row r="2880" spans="1:15">
      <c r="A2880">
        <v>2874</v>
      </c>
      <c r="B2880">
        <v>314930</v>
      </c>
      <c r="C2880" t="s">
        <v>602</v>
      </c>
      <c r="D2880" t="s">
        <v>904</v>
      </c>
      <c r="E2880">
        <v>2008</v>
      </c>
      <c r="F2880" t="s">
        <v>905</v>
      </c>
      <c r="G2880" t="s">
        <v>916</v>
      </c>
      <c r="H2880" s="1">
        <v>49111</v>
      </c>
      <c r="I2880" s="1">
        <v>58635</v>
      </c>
      <c r="J2880" s="1">
        <v>58635</v>
      </c>
      <c r="K2880" s="1">
        <v>39897</v>
      </c>
      <c r="L2880" s="1">
        <v>39897</v>
      </c>
      <c r="O2880" s="1">
        <v>15</v>
      </c>
    </row>
    <row r="2881" spans="1:15">
      <c r="A2881">
        <v>2875</v>
      </c>
      <c r="B2881">
        <v>314930</v>
      </c>
      <c r="C2881" t="s">
        <v>602</v>
      </c>
      <c r="D2881" t="s">
        <v>904</v>
      </c>
      <c r="E2881">
        <v>2009</v>
      </c>
      <c r="F2881" t="s">
        <v>1764</v>
      </c>
      <c r="G2881" t="s">
        <v>914</v>
      </c>
      <c r="H2881" s="1">
        <v>49470</v>
      </c>
      <c r="I2881" s="1">
        <v>59064</v>
      </c>
      <c r="J2881" s="1">
        <v>59064</v>
      </c>
      <c r="K2881" s="1">
        <v>40497</v>
      </c>
      <c r="L2881" s="1">
        <v>40497</v>
      </c>
      <c r="O2881" s="1">
        <v>12</v>
      </c>
    </row>
    <row r="2882" spans="1:15">
      <c r="A2882">
        <v>2876</v>
      </c>
      <c r="B2882">
        <v>314930</v>
      </c>
      <c r="C2882" t="s">
        <v>602</v>
      </c>
      <c r="D2882" t="s">
        <v>904</v>
      </c>
      <c r="E2882">
        <v>2010</v>
      </c>
      <c r="F2882" t="s">
        <v>905</v>
      </c>
      <c r="G2882" t="s">
        <v>916</v>
      </c>
      <c r="H2882" s="1">
        <v>49953</v>
      </c>
      <c r="I2882" s="1">
        <v>58740</v>
      </c>
      <c r="J2882" s="1">
        <v>58740</v>
      </c>
      <c r="K2882" s="1">
        <v>41203</v>
      </c>
      <c r="L2882" s="1">
        <v>41203</v>
      </c>
      <c r="O2882" s="1">
        <v>15</v>
      </c>
    </row>
    <row r="2883" spans="1:15">
      <c r="A2883">
        <v>2877</v>
      </c>
      <c r="B2883">
        <v>314930</v>
      </c>
      <c r="C2883" t="s">
        <v>602</v>
      </c>
      <c r="D2883" t="s">
        <v>904</v>
      </c>
      <c r="E2883">
        <v>2011</v>
      </c>
      <c r="F2883" t="s">
        <v>905</v>
      </c>
      <c r="G2883" t="s">
        <v>916</v>
      </c>
      <c r="H2883" s="1">
        <v>50355</v>
      </c>
      <c r="I2883" s="1">
        <v>59213</v>
      </c>
      <c r="J2883" s="1">
        <v>59213</v>
      </c>
      <c r="K2883" s="1">
        <v>41803</v>
      </c>
      <c r="L2883" s="1">
        <v>41803</v>
      </c>
      <c r="O2883" s="1">
        <v>13</v>
      </c>
    </row>
    <row r="2884" spans="1:15">
      <c r="A2884">
        <v>2878</v>
      </c>
      <c r="B2884">
        <v>314930</v>
      </c>
      <c r="C2884" t="s">
        <v>602</v>
      </c>
      <c r="D2884" t="s">
        <v>904</v>
      </c>
      <c r="E2884">
        <v>2012</v>
      </c>
      <c r="F2884" t="s">
        <v>905</v>
      </c>
      <c r="G2884" t="s">
        <v>916</v>
      </c>
      <c r="H2884" s="1">
        <v>50744</v>
      </c>
      <c r="I2884" s="1">
        <v>59670</v>
      </c>
      <c r="J2884" s="1">
        <v>59670</v>
      </c>
      <c r="K2884" s="1">
        <v>42631</v>
      </c>
      <c r="L2884" s="1">
        <v>42631</v>
      </c>
      <c r="O2884" s="1">
        <v>5</v>
      </c>
    </row>
    <row r="2885" spans="1:15">
      <c r="A2885">
        <v>2879</v>
      </c>
      <c r="B2885">
        <v>314930</v>
      </c>
      <c r="C2885" t="s">
        <v>602</v>
      </c>
      <c r="D2885" t="s">
        <v>904</v>
      </c>
      <c r="E2885">
        <v>2013</v>
      </c>
      <c r="F2885" t="s">
        <v>1764</v>
      </c>
      <c r="G2885" t="s">
        <v>914</v>
      </c>
      <c r="H2885" s="1">
        <v>52704</v>
      </c>
      <c r="I2885" s="1">
        <v>61975</v>
      </c>
      <c r="J2885" s="1">
        <v>61975</v>
      </c>
      <c r="K2885" s="1">
        <v>43716</v>
      </c>
      <c r="L2885" s="1">
        <v>43716</v>
      </c>
      <c r="O2885" s="1">
        <v>2</v>
      </c>
    </row>
    <row r="2886" spans="1:15">
      <c r="A2886">
        <v>2880</v>
      </c>
      <c r="B2886">
        <v>314930</v>
      </c>
      <c r="C2886" t="s">
        <v>602</v>
      </c>
      <c r="D2886" t="s">
        <v>904</v>
      </c>
      <c r="E2886">
        <v>2014</v>
      </c>
      <c r="F2886" t="s">
        <v>1764</v>
      </c>
      <c r="G2886" t="s">
        <v>914</v>
      </c>
      <c r="H2886" s="1">
        <v>53128</v>
      </c>
      <c r="I2886" s="1">
        <v>62473</v>
      </c>
      <c r="J2886" s="1">
        <v>62473</v>
      </c>
      <c r="K2886" s="1">
        <v>44389</v>
      </c>
      <c r="L2886" s="1">
        <v>44389</v>
      </c>
      <c r="O2886" s="1">
        <v>3</v>
      </c>
    </row>
    <row r="2887" spans="1:15">
      <c r="A2887">
        <v>2881</v>
      </c>
      <c r="B2887">
        <v>314990</v>
      </c>
      <c r="C2887" t="s">
        <v>608</v>
      </c>
      <c r="D2887" t="s">
        <v>904</v>
      </c>
      <c r="E2887">
        <v>2007</v>
      </c>
      <c r="F2887" t="s">
        <v>905</v>
      </c>
      <c r="G2887" t="s">
        <v>906</v>
      </c>
      <c r="J2887" s="1">
        <v>19407</v>
      </c>
      <c r="O2887" s="1"/>
    </row>
    <row r="2888" spans="1:15">
      <c r="A2888">
        <v>2882</v>
      </c>
      <c r="B2888">
        <v>314990</v>
      </c>
      <c r="C2888" t="s">
        <v>608</v>
      </c>
      <c r="D2888" t="s">
        <v>904</v>
      </c>
      <c r="E2888">
        <v>2008</v>
      </c>
      <c r="F2888" t="s">
        <v>905</v>
      </c>
      <c r="G2888" t="s">
        <v>906</v>
      </c>
      <c r="J2888" s="1">
        <v>20105</v>
      </c>
      <c r="O2888" s="1">
        <v>29</v>
      </c>
    </row>
    <row r="2889" spans="1:15">
      <c r="A2889">
        <v>2883</v>
      </c>
      <c r="B2889">
        <v>314990</v>
      </c>
      <c r="C2889" t="s">
        <v>608</v>
      </c>
      <c r="D2889" t="s">
        <v>904</v>
      </c>
      <c r="E2889">
        <v>2009</v>
      </c>
      <c r="F2889" t="s">
        <v>905</v>
      </c>
      <c r="G2889" t="s">
        <v>906</v>
      </c>
      <c r="J2889" s="1">
        <v>20228</v>
      </c>
      <c r="O2889" s="1">
        <v>24</v>
      </c>
    </row>
    <row r="2890" spans="1:15">
      <c r="A2890">
        <v>2884</v>
      </c>
      <c r="B2890">
        <v>314990</v>
      </c>
      <c r="C2890" t="s">
        <v>608</v>
      </c>
      <c r="D2890" t="s">
        <v>904</v>
      </c>
      <c r="E2890">
        <v>2010</v>
      </c>
      <c r="F2890" t="s">
        <v>905</v>
      </c>
      <c r="G2890" t="s">
        <v>906</v>
      </c>
      <c r="J2890" s="1">
        <v>20087</v>
      </c>
      <c r="O2890" s="1">
        <v>37</v>
      </c>
    </row>
    <row r="2891" spans="1:15">
      <c r="A2891">
        <v>2885</v>
      </c>
      <c r="B2891">
        <v>314990</v>
      </c>
      <c r="C2891" t="s">
        <v>608</v>
      </c>
      <c r="D2891" t="s">
        <v>904</v>
      </c>
      <c r="E2891">
        <v>2011</v>
      </c>
      <c r="F2891" t="s">
        <v>905</v>
      </c>
      <c r="G2891" t="s">
        <v>916</v>
      </c>
      <c r="H2891" s="1">
        <v>17868</v>
      </c>
      <c r="I2891" s="1">
        <v>20191</v>
      </c>
      <c r="J2891" s="1">
        <v>20191</v>
      </c>
      <c r="K2891" s="1">
        <v>17519</v>
      </c>
      <c r="L2891" s="1">
        <v>17519</v>
      </c>
      <c r="O2891" s="1">
        <v>24</v>
      </c>
    </row>
    <row r="2892" spans="1:15">
      <c r="A2892">
        <v>2886</v>
      </c>
      <c r="B2892">
        <v>314990</v>
      </c>
      <c r="C2892" t="s">
        <v>608</v>
      </c>
      <c r="D2892" t="s">
        <v>904</v>
      </c>
      <c r="E2892">
        <v>2012</v>
      </c>
      <c r="F2892" t="s">
        <v>905</v>
      </c>
      <c r="G2892" t="s">
        <v>916</v>
      </c>
      <c r="H2892" s="1">
        <v>17957</v>
      </c>
      <c r="I2892" s="1">
        <v>20292</v>
      </c>
      <c r="J2892" s="1">
        <v>20292</v>
      </c>
      <c r="K2892" s="1">
        <v>17716</v>
      </c>
      <c r="L2892" s="1">
        <v>17716</v>
      </c>
      <c r="O2892" s="1">
        <v>21</v>
      </c>
    </row>
    <row r="2893" spans="1:15">
      <c r="A2893">
        <v>2887</v>
      </c>
      <c r="B2893">
        <v>314990</v>
      </c>
      <c r="C2893" t="s">
        <v>608</v>
      </c>
      <c r="D2893" t="s">
        <v>904</v>
      </c>
      <c r="E2893">
        <v>2013</v>
      </c>
      <c r="F2893" t="s">
        <v>1770</v>
      </c>
      <c r="G2893" t="s">
        <v>914</v>
      </c>
      <c r="H2893" s="1">
        <v>18595</v>
      </c>
      <c r="I2893" s="1">
        <v>21013</v>
      </c>
      <c r="J2893" s="1">
        <v>21013</v>
      </c>
      <c r="K2893" s="1">
        <v>18409</v>
      </c>
      <c r="L2893" s="1">
        <v>18409</v>
      </c>
      <c r="O2893" s="1">
        <v>16</v>
      </c>
    </row>
    <row r="2894" spans="1:15">
      <c r="A2894">
        <v>2888</v>
      </c>
      <c r="B2894">
        <v>314990</v>
      </c>
      <c r="C2894" t="s">
        <v>608</v>
      </c>
      <c r="D2894" t="s">
        <v>904</v>
      </c>
      <c r="E2894">
        <v>2014</v>
      </c>
      <c r="F2894" t="s">
        <v>1770</v>
      </c>
      <c r="G2894" t="s">
        <v>914</v>
      </c>
      <c r="H2894" s="1">
        <v>18698</v>
      </c>
      <c r="I2894" s="1">
        <v>21129</v>
      </c>
      <c r="J2894" s="1">
        <v>21129</v>
      </c>
      <c r="K2894" s="1">
        <v>18698</v>
      </c>
      <c r="L2894" s="1">
        <v>18698</v>
      </c>
      <c r="O2894" s="1">
        <v>16</v>
      </c>
    </row>
    <row r="2895" spans="1:15" s="14" customFormat="1">
      <c r="A2895" s="14">
        <v>2889</v>
      </c>
      <c r="B2895" s="14">
        <v>315000</v>
      </c>
      <c r="C2895" s="14" t="s">
        <v>610</v>
      </c>
      <c r="D2895" s="14" t="s">
        <v>904</v>
      </c>
      <c r="E2895" s="14">
        <v>2007</v>
      </c>
      <c r="F2895" s="14" t="s">
        <v>905</v>
      </c>
      <c r="G2895" s="14" t="s">
        <v>906</v>
      </c>
      <c r="J2895" s="47">
        <v>4056</v>
      </c>
      <c r="O2895" s="47"/>
    </row>
    <row r="2896" spans="1:15" s="14" customFormat="1">
      <c r="A2896" s="14">
        <v>2890</v>
      </c>
      <c r="B2896" s="14">
        <v>315000</v>
      </c>
      <c r="C2896" s="14" t="s">
        <v>610</v>
      </c>
      <c r="D2896" s="14" t="s">
        <v>904</v>
      </c>
      <c r="E2896" s="14">
        <v>2008</v>
      </c>
      <c r="F2896" s="14" t="s">
        <v>905</v>
      </c>
      <c r="G2896" s="14" t="s">
        <v>906</v>
      </c>
      <c r="J2896" s="47">
        <v>4185</v>
      </c>
      <c r="O2896" s="47"/>
    </row>
    <row r="2897" spans="1:15" s="14" customFormat="1">
      <c r="A2897" s="14">
        <v>2891</v>
      </c>
      <c r="B2897" s="14">
        <v>315000</v>
      </c>
      <c r="C2897" s="14" t="s">
        <v>610</v>
      </c>
      <c r="D2897" s="14" t="s">
        <v>904</v>
      </c>
      <c r="E2897" s="14">
        <v>2009</v>
      </c>
      <c r="F2897" s="14" t="s">
        <v>905</v>
      </c>
      <c r="G2897" s="14" t="s">
        <v>906</v>
      </c>
      <c r="J2897" s="47">
        <v>4197</v>
      </c>
      <c r="O2897" s="47"/>
    </row>
    <row r="2898" spans="1:15" s="14" customFormat="1">
      <c r="A2898" s="14">
        <v>2892</v>
      </c>
      <c r="B2898" s="14">
        <v>315000</v>
      </c>
      <c r="C2898" s="14" t="s">
        <v>610</v>
      </c>
      <c r="D2898" s="14" t="s">
        <v>904</v>
      </c>
      <c r="E2898" s="14">
        <v>2010</v>
      </c>
      <c r="F2898" s="14" t="s">
        <v>1776</v>
      </c>
      <c r="G2898" s="14" t="s">
        <v>908</v>
      </c>
      <c r="J2898" s="47">
        <v>4128</v>
      </c>
      <c r="O2898" s="47"/>
    </row>
    <row r="2899" spans="1:15" s="14" customFormat="1">
      <c r="A2899" s="14">
        <v>2893</v>
      </c>
      <c r="B2899" s="14">
        <v>315000</v>
      </c>
      <c r="C2899" s="14" t="s">
        <v>610</v>
      </c>
      <c r="D2899" s="14" t="s">
        <v>904</v>
      </c>
      <c r="E2899" s="14">
        <v>2011</v>
      </c>
      <c r="F2899" s="14" t="s">
        <v>1775</v>
      </c>
      <c r="G2899" s="14" t="s">
        <v>908</v>
      </c>
      <c r="J2899" s="47">
        <v>4135</v>
      </c>
      <c r="O2899" s="47"/>
    </row>
    <row r="2900" spans="1:15" s="14" customFormat="1">
      <c r="A2900" s="14">
        <v>2894</v>
      </c>
      <c r="B2900" s="14">
        <v>315000</v>
      </c>
      <c r="C2900" s="14" t="s">
        <v>610</v>
      </c>
      <c r="D2900" s="14" t="s">
        <v>904</v>
      </c>
      <c r="E2900" s="14">
        <v>2012</v>
      </c>
      <c r="F2900" s="14" t="s">
        <v>1774</v>
      </c>
      <c r="G2900" s="14" t="s">
        <v>910</v>
      </c>
      <c r="H2900" s="47">
        <v>3270</v>
      </c>
      <c r="I2900" s="47">
        <v>4142</v>
      </c>
      <c r="J2900" s="47">
        <v>4142</v>
      </c>
      <c r="K2900" s="47">
        <v>4142</v>
      </c>
      <c r="L2900" s="47">
        <v>2730</v>
      </c>
      <c r="O2900" s="47"/>
    </row>
    <row r="2901" spans="1:15" s="14" customFormat="1">
      <c r="A2901" s="14">
        <v>2895</v>
      </c>
      <c r="B2901" s="14">
        <v>315000</v>
      </c>
      <c r="C2901" s="14" t="s">
        <v>610</v>
      </c>
      <c r="D2901" s="14" t="s">
        <v>904</v>
      </c>
      <c r="E2901" s="14">
        <v>2013</v>
      </c>
      <c r="F2901" s="14" t="s">
        <v>1774</v>
      </c>
      <c r="G2901" s="14" t="s">
        <v>910</v>
      </c>
      <c r="H2901" s="47">
        <v>3374</v>
      </c>
      <c r="I2901" s="47">
        <v>4274</v>
      </c>
      <c r="J2901" s="47">
        <v>4274</v>
      </c>
      <c r="K2901" s="47">
        <v>3820</v>
      </c>
      <c r="L2901" s="47">
        <v>3017</v>
      </c>
      <c r="O2901" s="47"/>
    </row>
    <row r="2902" spans="1:15" s="14" customFormat="1">
      <c r="A2902" s="14">
        <v>2896</v>
      </c>
      <c r="B2902" s="14">
        <v>315000</v>
      </c>
      <c r="C2902" s="14" t="s">
        <v>610</v>
      </c>
      <c r="D2902" s="14" t="s">
        <v>904</v>
      </c>
      <c r="E2902" s="14">
        <v>2014</v>
      </c>
      <c r="F2902" s="14" t="s">
        <v>1773</v>
      </c>
      <c r="G2902" s="14" t="s">
        <v>912</v>
      </c>
      <c r="H2902" s="47">
        <v>3382</v>
      </c>
      <c r="I2902" s="47">
        <v>4284</v>
      </c>
      <c r="J2902" s="47">
        <v>4284</v>
      </c>
      <c r="K2902" s="47">
        <v>3850</v>
      </c>
      <c r="L2902" s="47">
        <v>3150</v>
      </c>
      <c r="O2902" s="47"/>
    </row>
    <row r="2903" spans="1:15" s="14" customFormat="1">
      <c r="A2903" s="14">
        <v>2897</v>
      </c>
      <c r="B2903" s="14">
        <v>315010</v>
      </c>
      <c r="C2903" s="14" t="s">
        <v>611</v>
      </c>
      <c r="D2903" s="14" t="s">
        <v>904</v>
      </c>
      <c r="E2903" s="14">
        <v>2007</v>
      </c>
      <c r="J2903" s="47">
        <v>2973</v>
      </c>
      <c r="O2903" s="47"/>
    </row>
    <row r="2904" spans="1:15" s="14" customFormat="1">
      <c r="A2904" s="14">
        <v>2898</v>
      </c>
      <c r="B2904" s="14">
        <v>315010</v>
      </c>
      <c r="C2904" s="14" t="s">
        <v>611</v>
      </c>
      <c r="D2904" s="14" t="s">
        <v>904</v>
      </c>
      <c r="E2904" s="14">
        <v>2008</v>
      </c>
      <c r="J2904" s="47">
        <v>3061</v>
      </c>
      <c r="O2904" s="47"/>
    </row>
    <row r="2905" spans="1:15" s="14" customFormat="1">
      <c r="A2905" s="14">
        <v>2899</v>
      </c>
      <c r="B2905" s="14">
        <v>315010</v>
      </c>
      <c r="C2905" s="14" t="s">
        <v>611</v>
      </c>
      <c r="D2905" s="14" t="s">
        <v>904</v>
      </c>
      <c r="E2905" s="14">
        <v>2009</v>
      </c>
      <c r="J2905" s="47">
        <v>3064</v>
      </c>
      <c r="O2905" s="47"/>
    </row>
    <row r="2906" spans="1:15" s="14" customFormat="1">
      <c r="A2906" s="14">
        <v>2900</v>
      </c>
      <c r="B2906" s="14">
        <v>315010</v>
      </c>
      <c r="C2906" s="14" t="s">
        <v>611</v>
      </c>
      <c r="D2906" s="14" t="s">
        <v>904</v>
      </c>
      <c r="E2906" s="14">
        <v>2010</v>
      </c>
      <c r="J2906" s="47">
        <v>2841</v>
      </c>
      <c r="O2906" s="47"/>
    </row>
    <row r="2907" spans="1:15" s="14" customFormat="1">
      <c r="A2907" s="14">
        <v>2901</v>
      </c>
      <c r="B2907" s="14">
        <v>315010</v>
      </c>
      <c r="C2907" s="14" t="s">
        <v>611</v>
      </c>
      <c r="D2907" s="14" t="s">
        <v>904</v>
      </c>
      <c r="E2907" s="14">
        <v>2011</v>
      </c>
      <c r="J2907" s="47">
        <v>2829</v>
      </c>
      <c r="O2907" s="47"/>
    </row>
    <row r="2908" spans="1:15" s="14" customFormat="1">
      <c r="A2908" s="14">
        <v>2902</v>
      </c>
      <c r="B2908" s="14">
        <v>315010</v>
      </c>
      <c r="C2908" s="14" t="s">
        <v>611</v>
      </c>
      <c r="D2908" s="14" t="s">
        <v>904</v>
      </c>
      <c r="E2908" s="14">
        <v>2012</v>
      </c>
      <c r="F2908" s="14" t="s">
        <v>1777</v>
      </c>
      <c r="G2908" s="14" t="s">
        <v>916</v>
      </c>
      <c r="H2908" s="47">
        <v>1655</v>
      </c>
      <c r="I2908" s="47">
        <v>2816</v>
      </c>
      <c r="J2908" s="47">
        <v>2816</v>
      </c>
      <c r="K2908" s="14">
        <v>570</v>
      </c>
      <c r="L2908" s="14">
        <v>570</v>
      </c>
      <c r="O2908" s="47"/>
    </row>
    <row r="2909" spans="1:15" s="14" customFormat="1">
      <c r="A2909" s="14">
        <v>2903</v>
      </c>
      <c r="B2909" s="14">
        <v>315010</v>
      </c>
      <c r="C2909" s="14" t="s">
        <v>611</v>
      </c>
      <c r="D2909" s="14" t="s">
        <v>904</v>
      </c>
      <c r="E2909" s="14">
        <v>2013</v>
      </c>
      <c r="F2909" s="14" t="s">
        <v>1777</v>
      </c>
      <c r="G2909" s="14" t="s">
        <v>916</v>
      </c>
      <c r="H2909" s="47">
        <v>1697</v>
      </c>
      <c r="I2909" s="47">
        <v>2887</v>
      </c>
      <c r="J2909" s="47">
        <v>2887</v>
      </c>
      <c r="K2909" s="14">
        <v>570</v>
      </c>
      <c r="L2909" s="14">
        <v>570</v>
      </c>
      <c r="O2909" s="47"/>
    </row>
    <row r="2910" spans="1:15" s="14" customFormat="1">
      <c r="A2910" s="14">
        <v>2904</v>
      </c>
      <c r="B2910" s="14">
        <v>315010</v>
      </c>
      <c r="C2910" s="14" t="s">
        <v>611</v>
      </c>
      <c r="D2910" s="14" t="s">
        <v>904</v>
      </c>
      <c r="E2910" s="14">
        <v>2014</v>
      </c>
      <c r="F2910" s="14" t="s">
        <v>1777</v>
      </c>
      <c r="G2910" s="14" t="s">
        <v>916</v>
      </c>
      <c r="H2910" s="47">
        <v>1691</v>
      </c>
      <c r="I2910" s="47">
        <v>2877</v>
      </c>
      <c r="J2910" s="47">
        <v>2877</v>
      </c>
      <c r="K2910" s="14">
        <v>855</v>
      </c>
      <c r="L2910" s="14">
        <v>570</v>
      </c>
      <c r="O2910" s="47"/>
    </row>
    <row r="2911" spans="1:15">
      <c r="A2911">
        <v>2905</v>
      </c>
      <c r="B2911">
        <v>315030</v>
      </c>
      <c r="C2911" t="s">
        <v>614</v>
      </c>
      <c r="D2911" t="s">
        <v>904</v>
      </c>
      <c r="E2911">
        <v>2007</v>
      </c>
      <c r="F2911" t="s">
        <v>905</v>
      </c>
      <c r="G2911" t="s">
        <v>906</v>
      </c>
      <c r="J2911" s="1">
        <v>4781</v>
      </c>
      <c r="O2911" s="1"/>
    </row>
    <row r="2912" spans="1:15">
      <c r="A2912">
        <v>2906</v>
      </c>
      <c r="B2912">
        <v>315030</v>
      </c>
      <c r="C2912" t="s">
        <v>614</v>
      </c>
      <c r="D2912" t="s">
        <v>904</v>
      </c>
      <c r="E2912">
        <v>2008</v>
      </c>
      <c r="F2912" t="s">
        <v>905</v>
      </c>
      <c r="G2912" t="s">
        <v>906</v>
      </c>
      <c r="J2912" s="1">
        <v>4892</v>
      </c>
      <c r="O2912" s="1">
        <v>6</v>
      </c>
    </row>
    <row r="2913" spans="1:15">
      <c r="A2913">
        <v>2907</v>
      </c>
      <c r="B2913">
        <v>315030</v>
      </c>
      <c r="C2913" t="s">
        <v>614</v>
      </c>
      <c r="D2913" t="s">
        <v>904</v>
      </c>
      <c r="E2913">
        <v>2009</v>
      </c>
      <c r="F2913" t="s">
        <v>905</v>
      </c>
      <c r="G2913" t="s">
        <v>906</v>
      </c>
      <c r="J2913" s="1">
        <v>4871</v>
      </c>
      <c r="O2913" s="1">
        <v>5</v>
      </c>
    </row>
    <row r="2914" spans="1:15">
      <c r="A2914">
        <v>2908</v>
      </c>
      <c r="B2914">
        <v>315030</v>
      </c>
      <c r="C2914" t="s">
        <v>614</v>
      </c>
      <c r="D2914" t="s">
        <v>904</v>
      </c>
      <c r="E2914">
        <v>2010</v>
      </c>
      <c r="F2914" t="s">
        <v>905</v>
      </c>
      <c r="G2914" t="s">
        <v>906</v>
      </c>
      <c r="J2914" s="1">
        <v>4709</v>
      </c>
      <c r="O2914" s="1">
        <v>5</v>
      </c>
    </row>
    <row r="2915" spans="1:15">
      <c r="A2915">
        <v>2909</v>
      </c>
      <c r="B2915">
        <v>315030</v>
      </c>
      <c r="C2915" t="s">
        <v>614</v>
      </c>
      <c r="D2915" t="s">
        <v>904</v>
      </c>
      <c r="E2915">
        <v>2011</v>
      </c>
      <c r="F2915" t="s">
        <v>905</v>
      </c>
      <c r="G2915" t="s">
        <v>906</v>
      </c>
      <c r="J2915" s="1">
        <v>4682</v>
      </c>
      <c r="O2915" s="1">
        <v>2</v>
      </c>
    </row>
    <row r="2916" spans="1:15">
      <c r="A2916">
        <v>2910</v>
      </c>
      <c r="B2916">
        <v>315030</v>
      </c>
      <c r="C2916" t="s">
        <v>614</v>
      </c>
      <c r="D2916" t="s">
        <v>904</v>
      </c>
      <c r="E2916">
        <v>2012</v>
      </c>
      <c r="F2916" t="s">
        <v>1780</v>
      </c>
      <c r="G2916" t="s">
        <v>912</v>
      </c>
      <c r="H2916" s="1">
        <v>3438</v>
      </c>
      <c r="I2916" s="1">
        <v>4656</v>
      </c>
      <c r="J2916" s="1">
        <v>4656</v>
      </c>
      <c r="K2916" s="1">
        <v>4656</v>
      </c>
      <c r="L2916" s="1">
        <v>3438</v>
      </c>
      <c r="O2916" s="1">
        <v>4</v>
      </c>
    </row>
    <row r="2917" spans="1:15">
      <c r="A2917">
        <v>2911</v>
      </c>
      <c r="B2917">
        <v>315030</v>
      </c>
      <c r="C2917" t="s">
        <v>614</v>
      </c>
      <c r="D2917" t="s">
        <v>904</v>
      </c>
      <c r="E2917">
        <v>2013</v>
      </c>
      <c r="F2917" t="s">
        <v>1780</v>
      </c>
      <c r="G2917" t="s">
        <v>912</v>
      </c>
      <c r="H2917" s="1">
        <v>3519</v>
      </c>
      <c r="I2917" s="1">
        <v>4766</v>
      </c>
      <c r="J2917" s="1">
        <v>4766</v>
      </c>
      <c r="K2917" s="1">
        <v>4696</v>
      </c>
      <c r="L2917" s="1">
        <v>3471</v>
      </c>
      <c r="O2917" s="1">
        <v>3</v>
      </c>
    </row>
    <row r="2918" spans="1:15">
      <c r="A2918">
        <v>2912</v>
      </c>
      <c r="B2918">
        <v>315030</v>
      </c>
      <c r="C2918" t="s">
        <v>614</v>
      </c>
      <c r="D2918" t="s">
        <v>904</v>
      </c>
      <c r="E2918">
        <v>2014</v>
      </c>
      <c r="F2918" t="s">
        <v>1779</v>
      </c>
      <c r="G2918" t="s">
        <v>910</v>
      </c>
      <c r="H2918" s="1">
        <v>3503</v>
      </c>
      <c r="I2918" s="1">
        <v>4744</v>
      </c>
      <c r="J2918" s="1">
        <v>4744</v>
      </c>
      <c r="K2918" s="1">
        <v>4696</v>
      </c>
      <c r="L2918" s="1">
        <v>3471</v>
      </c>
      <c r="O2918" s="1">
        <v>3</v>
      </c>
    </row>
    <row r="2919" spans="1:15">
      <c r="A2919">
        <v>2913</v>
      </c>
      <c r="B2919">
        <v>315050</v>
      </c>
      <c r="C2919" t="s">
        <v>616</v>
      </c>
      <c r="D2919" t="s">
        <v>904</v>
      </c>
      <c r="E2919">
        <v>2007</v>
      </c>
      <c r="F2919" t="s">
        <v>1783</v>
      </c>
      <c r="G2919" t="s">
        <v>916</v>
      </c>
      <c r="H2919" s="1">
        <v>6652</v>
      </c>
      <c r="I2919" s="1">
        <v>8164</v>
      </c>
      <c r="J2919" s="1">
        <v>8164</v>
      </c>
      <c r="K2919" s="1">
        <v>6887</v>
      </c>
      <c r="L2919" s="1">
        <v>6887</v>
      </c>
      <c r="O2919" s="1"/>
    </row>
    <row r="2920" spans="1:15">
      <c r="A2920">
        <v>2914</v>
      </c>
      <c r="B2920">
        <v>315050</v>
      </c>
      <c r="C2920" t="s">
        <v>616</v>
      </c>
      <c r="D2920" t="s">
        <v>904</v>
      </c>
      <c r="E2920">
        <v>2008</v>
      </c>
      <c r="F2920" t="s">
        <v>1783</v>
      </c>
      <c r="G2920" t="s">
        <v>916</v>
      </c>
      <c r="H2920" s="1">
        <v>6898</v>
      </c>
      <c r="I2920" s="1">
        <v>8466</v>
      </c>
      <c r="J2920" s="1">
        <v>8466</v>
      </c>
      <c r="K2920" s="1">
        <v>6500</v>
      </c>
      <c r="L2920" s="1">
        <v>6500</v>
      </c>
      <c r="O2920" s="1">
        <v>8</v>
      </c>
    </row>
    <row r="2921" spans="1:15">
      <c r="A2921">
        <v>2915</v>
      </c>
      <c r="B2921">
        <v>315050</v>
      </c>
      <c r="C2921" t="s">
        <v>616</v>
      </c>
      <c r="D2921" t="s">
        <v>904</v>
      </c>
      <c r="E2921">
        <v>2009</v>
      </c>
      <c r="F2921" t="s">
        <v>1782</v>
      </c>
      <c r="G2921" t="s">
        <v>914</v>
      </c>
      <c r="H2921" s="1">
        <v>6946</v>
      </c>
      <c r="I2921" s="1">
        <v>8525</v>
      </c>
      <c r="J2921" s="1">
        <v>8525</v>
      </c>
      <c r="K2921" s="1">
        <v>6600</v>
      </c>
      <c r="L2921" s="1">
        <v>6600</v>
      </c>
      <c r="O2921" s="1"/>
    </row>
    <row r="2922" spans="1:15">
      <c r="A2922">
        <v>2916</v>
      </c>
      <c r="B2922">
        <v>315050</v>
      </c>
      <c r="C2922" t="s">
        <v>616</v>
      </c>
      <c r="D2922" t="s">
        <v>904</v>
      </c>
      <c r="E2922">
        <v>2010</v>
      </c>
      <c r="F2922" t="s">
        <v>1782</v>
      </c>
      <c r="G2922" t="s">
        <v>914</v>
      </c>
      <c r="H2922" s="1">
        <v>6945</v>
      </c>
      <c r="I2922" s="1">
        <v>8236</v>
      </c>
      <c r="J2922" s="1">
        <v>8236</v>
      </c>
      <c r="K2922" s="1">
        <v>6600</v>
      </c>
      <c r="L2922" s="1">
        <v>6600</v>
      </c>
      <c r="O2922" s="1">
        <v>2</v>
      </c>
    </row>
    <row r="2923" spans="1:15">
      <c r="A2923">
        <v>2917</v>
      </c>
      <c r="B2923">
        <v>315050</v>
      </c>
      <c r="C2923" t="s">
        <v>616</v>
      </c>
      <c r="D2923" t="s">
        <v>904</v>
      </c>
      <c r="E2923">
        <v>2011</v>
      </c>
      <c r="F2923" t="s">
        <v>1783</v>
      </c>
      <c r="G2923" t="s">
        <v>916</v>
      </c>
      <c r="H2923" s="1">
        <v>6972</v>
      </c>
      <c r="I2923" s="1">
        <v>8268</v>
      </c>
      <c r="J2923" s="1">
        <v>8268</v>
      </c>
      <c r="K2923" s="1">
        <v>6800</v>
      </c>
      <c r="L2923" s="1">
        <v>6800</v>
      </c>
      <c r="O2923" s="1">
        <v>4</v>
      </c>
    </row>
    <row r="2924" spans="1:15">
      <c r="A2924">
        <v>2918</v>
      </c>
      <c r="B2924">
        <v>315050</v>
      </c>
      <c r="C2924" t="s">
        <v>616</v>
      </c>
      <c r="D2924" t="s">
        <v>904</v>
      </c>
      <c r="E2924">
        <v>2012</v>
      </c>
      <c r="F2924" t="s">
        <v>1782</v>
      </c>
      <c r="G2924" t="s">
        <v>914</v>
      </c>
      <c r="H2924" s="1">
        <v>6998</v>
      </c>
      <c r="I2924" s="1">
        <v>8299</v>
      </c>
      <c r="J2924" s="1">
        <v>8299</v>
      </c>
      <c r="K2924" s="1">
        <v>6800</v>
      </c>
      <c r="L2924" s="1">
        <v>6800</v>
      </c>
      <c r="O2924" s="1">
        <v>2</v>
      </c>
    </row>
    <row r="2925" spans="1:15">
      <c r="A2925">
        <v>2919</v>
      </c>
      <c r="B2925">
        <v>315050</v>
      </c>
      <c r="C2925" t="s">
        <v>616</v>
      </c>
      <c r="D2925" t="s">
        <v>904</v>
      </c>
      <c r="E2925">
        <v>2013</v>
      </c>
      <c r="F2925" t="s">
        <v>1782</v>
      </c>
      <c r="G2925" t="s">
        <v>914</v>
      </c>
      <c r="H2925" s="1">
        <v>7237</v>
      </c>
      <c r="I2925" s="1">
        <v>8582</v>
      </c>
      <c r="J2925" s="1">
        <v>8582</v>
      </c>
      <c r="K2925" s="1">
        <v>7300</v>
      </c>
      <c r="L2925" s="1">
        <v>7000</v>
      </c>
      <c r="O2925" s="1">
        <v>2</v>
      </c>
    </row>
    <row r="2926" spans="1:15">
      <c r="A2926">
        <v>2920</v>
      </c>
      <c r="B2926">
        <v>315050</v>
      </c>
      <c r="C2926" t="s">
        <v>616</v>
      </c>
      <c r="D2926" t="s">
        <v>904</v>
      </c>
      <c r="E2926">
        <v>2014</v>
      </c>
      <c r="F2926" t="s">
        <v>1782</v>
      </c>
      <c r="G2926" t="s">
        <v>914</v>
      </c>
      <c r="H2926" s="1">
        <v>7268</v>
      </c>
      <c r="I2926" s="1">
        <v>8619</v>
      </c>
      <c r="J2926" s="1">
        <v>8619</v>
      </c>
      <c r="K2926" s="1">
        <v>7300</v>
      </c>
      <c r="L2926" s="1">
        <v>7100</v>
      </c>
      <c r="O2926" s="1">
        <v>3</v>
      </c>
    </row>
    <row r="2927" spans="1:15" s="14" customFormat="1">
      <c r="A2927" s="14">
        <v>2921</v>
      </c>
      <c r="B2927" s="14">
        <v>315060</v>
      </c>
      <c r="C2927" s="14" t="s">
        <v>619</v>
      </c>
      <c r="D2927" s="14" t="s">
        <v>904</v>
      </c>
      <c r="E2927" s="14">
        <v>2007</v>
      </c>
      <c r="J2927" s="47">
        <v>6554</v>
      </c>
      <c r="O2927" s="47"/>
    </row>
    <row r="2928" spans="1:15" s="14" customFormat="1">
      <c r="A2928" s="14">
        <v>2922</v>
      </c>
      <c r="B2928" s="14">
        <v>315060</v>
      </c>
      <c r="C2928" s="14" t="s">
        <v>619</v>
      </c>
      <c r="D2928" s="14" t="s">
        <v>904</v>
      </c>
      <c r="E2928" s="14">
        <v>2008</v>
      </c>
      <c r="F2928" s="14" t="s">
        <v>1787</v>
      </c>
      <c r="G2928" s="14" t="s">
        <v>906</v>
      </c>
      <c r="J2928" s="47">
        <v>6765</v>
      </c>
      <c r="O2928" s="47"/>
    </row>
    <row r="2929" spans="1:15" s="14" customFormat="1">
      <c r="A2929" s="14">
        <v>2923</v>
      </c>
      <c r="B2929" s="14">
        <v>315060</v>
      </c>
      <c r="C2929" s="14" t="s">
        <v>619</v>
      </c>
      <c r="D2929" s="14" t="s">
        <v>904</v>
      </c>
      <c r="E2929" s="14">
        <v>2009</v>
      </c>
      <c r="F2929" s="14" t="s">
        <v>1788</v>
      </c>
      <c r="G2929" s="14" t="s">
        <v>930</v>
      </c>
      <c r="J2929" s="47">
        <v>6785</v>
      </c>
      <c r="O2929" s="47"/>
    </row>
    <row r="2930" spans="1:15" s="14" customFormat="1">
      <c r="A2930" s="14">
        <v>2924</v>
      </c>
      <c r="B2930" s="14">
        <v>315060</v>
      </c>
      <c r="C2930" s="14" t="s">
        <v>619</v>
      </c>
      <c r="D2930" s="14" t="s">
        <v>904</v>
      </c>
      <c r="E2930" s="14">
        <v>2010</v>
      </c>
      <c r="F2930" s="14" t="s">
        <v>1788</v>
      </c>
      <c r="G2930" s="14" t="s">
        <v>930</v>
      </c>
      <c r="J2930" s="47">
        <v>6406</v>
      </c>
      <c r="O2930" s="47"/>
    </row>
    <row r="2931" spans="1:15" s="14" customFormat="1">
      <c r="A2931" s="14">
        <v>2925</v>
      </c>
      <c r="B2931" s="14">
        <v>315060</v>
      </c>
      <c r="C2931" s="14" t="s">
        <v>619</v>
      </c>
      <c r="D2931" s="14" t="s">
        <v>904</v>
      </c>
      <c r="E2931" s="14">
        <v>2011</v>
      </c>
      <c r="F2931" s="14" t="s">
        <v>1786</v>
      </c>
      <c r="G2931" s="14" t="s">
        <v>914</v>
      </c>
      <c r="H2931" s="47">
        <v>3031</v>
      </c>
      <c r="I2931" s="47">
        <v>6399</v>
      </c>
      <c r="J2931" s="47">
        <v>6399</v>
      </c>
      <c r="K2931" s="47">
        <v>2728</v>
      </c>
      <c r="L2931" s="47">
        <v>2728</v>
      </c>
      <c r="O2931" s="47"/>
    </row>
    <row r="2932" spans="1:15" s="14" customFormat="1">
      <c r="A2932" s="14">
        <v>2926</v>
      </c>
      <c r="B2932" s="14">
        <v>315060</v>
      </c>
      <c r="C2932" s="14" t="s">
        <v>619</v>
      </c>
      <c r="D2932" s="14" t="s">
        <v>904</v>
      </c>
      <c r="E2932" s="14">
        <v>2012</v>
      </c>
      <c r="F2932" s="14" t="s">
        <v>1787</v>
      </c>
      <c r="G2932" s="14" t="s">
        <v>916</v>
      </c>
      <c r="H2932" s="47">
        <v>3027</v>
      </c>
      <c r="I2932" s="47">
        <v>6391</v>
      </c>
      <c r="J2932" s="47">
        <v>6391</v>
      </c>
      <c r="K2932" s="47">
        <v>3027</v>
      </c>
      <c r="L2932" s="47">
        <v>3027</v>
      </c>
      <c r="O2932" s="47"/>
    </row>
    <row r="2933" spans="1:15" s="14" customFormat="1">
      <c r="A2933" s="14">
        <v>2927</v>
      </c>
      <c r="B2933" s="14">
        <v>315060</v>
      </c>
      <c r="C2933" s="14" t="s">
        <v>619</v>
      </c>
      <c r="D2933" s="14" t="s">
        <v>904</v>
      </c>
      <c r="E2933" s="14">
        <v>2013</v>
      </c>
      <c r="F2933" s="14" t="s">
        <v>1787</v>
      </c>
      <c r="G2933" s="14" t="s">
        <v>916</v>
      </c>
      <c r="H2933" s="47">
        <v>3114</v>
      </c>
      <c r="I2933" s="47">
        <v>6575</v>
      </c>
      <c r="J2933" s="47">
        <v>6575</v>
      </c>
      <c r="K2933" s="47">
        <v>3027</v>
      </c>
      <c r="L2933" s="47">
        <v>3027</v>
      </c>
      <c r="O2933" s="47"/>
    </row>
    <row r="2934" spans="1:15" s="14" customFormat="1">
      <c r="A2934" s="14">
        <v>2928</v>
      </c>
      <c r="B2934" s="14">
        <v>315060</v>
      </c>
      <c r="C2934" s="14" t="s">
        <v>619</v>
      </c>
      <c r="D2934" s="14" t="s">
        <v>904</v>
      </c>
      <c r="E2934" s="14">
        <v>2014</v>
      </c>
      <c r="F2934" s="14" t="s">
        <v>1786</v>
      </c>
      <c r="G2934" s="14" t="s">
        <v>914</v>
      </c>
      <c r="H2934" s="47">
        <v>3113</v>
      </c>
      <c r="I2934" s="47">
        <v>6573</v>
      </c>
      <c r="J2934" s="47">
        <v>6573</v>
      </c>
      <c r="K2934" s="47">
        <v>3096</v>
      </c>
      <c r="L2934" s="47">
        <v>3096</v>
      </c>
      <c r="O2934" s="47"/>
    </row>
    <row r="2935" spans="1:15" s="14" customFormat="1">
      <c r="A2935" s="14">
        <v>2929</v>
      </c>
      <c r="B2935" s="14">
        <v>315070</v>
      </c>
      <c r="C2935" s="14" t="s">
        <v>620</v>
      </c>
      <c r="D2935" s="14" t="s">
        <v>904</v>
      </c>
      <c r="E2935" s="14">
        <v>2007</v>
      </c>
      <c r="F2935" s="14" t="s">
        <v>905</v>
      </c>
      <c r="G2935" s="14" t="s">
        <v>906</v>
      </c>
      <c r="J2935" s="47">
        <v>3694</v>
      </c>
      <c r="O2935" s="47"/>
    </row>
    <row r="2936" spans="1:15" s="14" customFormat="1">
      <c r="A2936" s="14">
        <v>2930</v>
      </c>
      <c r="B2936" s="14">
        <v>315070</v>
      </c>
      <c r="C2936" s="14" t="s">
        <v>620</v>
      </c>
      <c r="D2936" s="14" t="s">
        <v>904</v>
      </c>
      <c r="E2936" s="14">
        <v>2008</v>
      </c>
      <c r="F2936" s="14" t="s">
        <v>905</v>
      </c>
      <c r="G2936" s="14" t="s">
        <v>906</v>
      </c>
      <c r="J2936" s="47">
        <v>3940</v>
      </c>
      <c r="O2936" s="47"/>
    </row>
    <row r="2937" spans="1:15" s="14" customFormat="1">
      <c r="A2937" s="14">
        <v>2931</v>
      </c>
      <c r="B2937" s="14">
        <v>315070</v>
      </c>
      <c r="C2937" s="14" t="s">
        <v>620</v>
      </c>
      <c r="D2937" s="14" t="s">
        <v>904</v>
      </c>
      <c r="E2937" s="14">
        <v>2009</v>
      </c>
      <c r="F2937" s="14" t="s">
        <v>1789</v>
      </c>
      <c r="G2937" s="14" t="s">
        <v>912</v>
      </c>
      <c r="H2937" s="47">
        <v>3690</v>
      </c>
      <c r="I2937" s="47">
        <v>4059</v>
      </c>
      <c r="J2937" s="47">
        <v>4059</v>
      </c>
      <c r="K2937" s="47">
        <v>3690</v>
      </c>
      <c r="L2937" s="47">
        <v>3690</v>
      </c>
      <c r="O2937" s="47"/>
    </row>
    <row r="2938" spans="1:15" s="14" customFormat="1">
      <c r="A2938" s="14">
        <v>2932</v>
      </c>
      <c r="B2938" s="14">
        <v>315070</v>
      </c>
      <c r="C2938" s="14" t="s">
        <v>620</v>
      </c>
      <c r="D2938" s="14" t="s">
        <v>904</v>
      </c>
      <c r="E2938" s="14">
        <v>2010</v>
      </c>
      <c r="F2938" s="14" t="s">
        <v>1789</v>
      </c>
      <c r="G2938" s="14" t="s">
        <v>912</v>
      </c>
      <c r="H2938" s="47">
        <v>4131</v>
      </c>
      <c r="I2938" s="47">
        <v>4656</v>
      </c>
      <c r="J2938" s="47">
        <v>4656</v>
      </c>
      <c r="K2938" s="47">
        <v>4131</v>
      </c>
      <c r="L2938" s="47">
        <v>4131</v>
      </c>
      <c r="O2938" s="47"/>
    </row>
    <row r="2939" spans="1:15" s="14" customFormat="1">
      <c r="A2939" s="14">
        <v>2933</v>
      </c>
      <c r="B2939" s="14">
        <v>315070</v>
      </c>
      <c r="C2939" s="14" t="s">
        <v>620</v>
      </c>
      <c r="D2939" s="14" t="s">
        <v>904</v>
      </c>
      <c r="E2939" s="14">
        <v>2011</v>
      </c>
      <c r="F2939" s="14" t="s">
        <v>905</v>
      </c>
      <c r="G2939" s="14" t="s">
        <v>906</v>
      </c>
      <c r="J2939" s="47">
        <v>4803</v>
      </c>
      <c r="O2939" s="47"/>
    </row>
    <row r="2940" spans="1:15" s="14" customFormat="1">
      <c r="A2940" s="14">
        <v>2934</v>
      </c>
      <c r="B2940" s="14">
        <v>315070</v>
      </c>
      <c r="C2940" s="14" t="s">
        <v>620</v>
      </c>
      <c r="D2940" s="14" t="s">
        <v>904</v>
      </c>
      <c r="E2940" s="14">
        <v>2012</v>
      </c>
      <c r="F2940" s="14" t="s">
        <v>1789</v>
      </c>
      <c r="G2940" s="14" t="s">
        <v>912</v>
      </c>
      <c r="H2940" s="47">
        <v>4388</v>
      </c>
      <c r="I2940" s="47">
        <v>4946</v>
      </c>
      <c r="J2940" s="47">
        <v>4946</v>
      </c>
      <c r="K2940" s="47">
        <v>4946</v>
      </c>
      <c r="L2940" s="47">
        <v>4388</v>
      </c>
      <c r="O2940" s="47"/>
    </row>
    <row r="2941" spans="1:15" s="14" customFormat="1">
      <c r="A2941" s="14">
        <v>2935</v>
      </c>
      <c r="B2941" s="14">
        <v>315070</v>
      </c>
      <c r="C2941" s="14" t="s">
        <v>620</v>
      </c>
      <c r="D2941" s="14" t="s">
        <v>904</v>
      </c>
      <c r="E2941" s="14">
        <v>2013</v>
      </c>
      <c r="F2941" s="14" t="s">
        <v>1789</v>
      </c>
      <c r="G2941" s="14" t="s">
        <v>912</v>
      </c>
      <c r="H2941" s="47">
        <v>4661</v>
      </c>
      <c r="I2941" s="47">
        <v>5253</v>
      </c>
      <c r="J2941" s="47">
        <v>5253</v>
      </c>
      <c r="K2941" s="47">
        <v>5244</v>
      </c>
      <c r="L2941" s="47">
        <v>4656</v>
      </c>
      <c r="O2941" s="47"/>
    </row>
    <row r="2942" spans="1:15" s="14" customFormat="1">
      <c r="A2942" s="14">
        <v>2936</v>
      </c>
      <c r="B2942" s="14">
        <v>315070</v>
      </c>
      <c r="C2942" s="14" t="s">
        <v>620</v>
      </c>
      <c r="D2942" s="14" t="s">
        <v>904</v>
      </c>
      <c r="E2942" s="14">
        <v>2014</v>
      </c>
      <c r="F2942" s="14" t="s">
        <v>1789</v>
      </c>
      <c r="G2942" s="14" t="s">
        <v>912</v>
      </c>
      <c r="H2942" s="47">
        <v>4788</v>
      </c>
      <c r="I2942" s="47">
        <v>5396</v>
      </c>
      <c r="J2942" s="47">
        <v>5396</v>
      </c>
      <c r="K2942" s="47">
        <v>5396</v>
      </c>
      <c r="L2942" s="47">
        <v>4661</v>
      </c>
      <c r="O2942" s="47"/>
    </row>
    <row r="2943" spans="1:15" s="14" customFormat="1">
      <c r="A2943" s="14">
        <v>2937</v>
      </c>
      <c r="B2943" s="14">
        <v>315080</v>
      </c>
      <c r="C2943" s="14" t="s">
        <v>621</v>
      </c>
      <c r="D2943" s="14" t="s">
        <v>904</v>
      </c>
      <c r="E2943" s="14">
        <v>2007</v>
      </c>
      <c r="F2943" s="14" t="s">
        <v>905</v>
      </c>
      <c r="G2943" s="14" t="s">
        <v>906</v>
      </c>
      <c r="J2943" s="47">
        <v>17208</v>
      </c>
      <c r="O2943" s="47"/>
    </row>
    <row r="2944" spans="1:15" s="14" customFormat="1">
      <c r="A2944" s="14">
        <v>2938</v>
      </c>
      <c r="B2944" s="14">
        <v>315080</v>
      </c>
      <c r="C2944" s="14" t="s">
        <v>621</v>
      </c>
      <c r="D2944" s="14" t="s">
        <v>904</v>
      </c>
      <c r="E2944" s="14">
        <v>2008</v>
      </c>
      <c r="F2944" s="14" t="s">
        <v>905</v>
      </c>
      <c r="G2944" s="14" t="s">
        <v>906</v>
      </c>
      <c r="J2944" s="47">
        <v>17773</v>
      </c>
      <c r="O2944" s="47"/>
    </row>
    <row r="2945" spans="1:15" s="14" customFormat="1">
      <c r="A2945" s="14">
        <v>2939</v>
      </c>
      <c r="B2945" s="14">
        <v>315080</v>
      </c>
      <c r="C2945" s="14" t="s">
        <v>621</v>
      </c>
      <c r="D2945" s="14" t="s">
        <v>904</v>
      </c>
      <c r="E2945" s="14">
        <v>2009</v>
      </c>
      <c r="F2945" s="14" t="s">
        <v>905</v>
      </c>
      <c r="G2945" s="14" t="s">
        <v>906</v>
      </c>
      <c r="J2945" s="47">
        <v>17836</v>
      </c>
      <c r="O2945" s="47"/>
    </row>
    <row r="2946" spans="1:15" s="14" customFormat="1">
      <c r="A2946" s="14">
        <v>2940</v>
      </c>
      <c r="B2946" s="14">
        <v>315080</v>
      </c>
      <c r="C2946" s="14" t="s">
        <v>621</v>
      </c>
      <c r="D2946" s="14" t="s">
        <v>904</v>
      </c>
      <c r="E2946" s="14">
        <v>2010</v>
      </c>
      <c r="F2946" s="14" t="s">
        <v>905</v>
      </c>
      <c r="G2946" s="14" t="s">
        <v>906</v>
      </c>
      <c r="J2946" s="47">
        <v>17232</v>
      </c>
      <c r="O2946" s="47"/>
    </row>
    <row r="2947" spans="1:15" s="14" customFormat="1">
      <c r="A2947" s="14">
        <v>2941</v>
      </c>
      <c r="B2947" s="14">
        <v>315080</v>
      </c>
      <c r="C2947" s="14" t="s">
        <v>621</v>
      </c>
      <c r="D2947" s="14" t="s">
        <v>904</v>
      </c>
      <c r="E2947" s="14">
        <v>2011</v>
      </c>
      <c r="F2947" s="14" t="s">
        <v>905</v>
      </c>
      <c r="G2947" s="14" t="s">
        <v>906</v>
      </c>
      <c r="J2947" s="47">
        <v>17250</v>
      </c>
      <c r="O2947" s="47"/>
    </row>
    <row r="2948" spans="1:15" s="14" customFormat="1">
      <c r="A2948" s="14">
        <v>2942</v>
      </c>
      <c r="B2948" s="14">
        <v>315080</v>
      </c>
      <c r="C2948" s="14" t="s">
        <v>621</v>
      </c>
      <c r="D2948" s="14" t="s">
        <v>904</v>
      </c>
      <c r="E2948" s="14">
        <v>2012</v>
      </c>
      <c r="F2948" s="14" t="s">
        <v>1790</v>
      </c>
      <c r="G2948" s="14" t="s">
        <v>912</v>
      </c>
      <c r="H2948" s="47">
        <v>5970</v>
      </c>
      <c r="I2948" s="47">
        <v>17266</v>
      </c>
      <c r="J2948" s="47">
        <v>17266</v>
      </c>
      <c r="K2948" s="47">
        <v>5958</v>
      </c>
      <c r="L2948" s="47">
        <v>5384</v>
      </c>
      <c r="O2948" s="47"/>
    </row>
    <row r="2949" spans="1:15" s="14" customFormat="1">
      <c r="A2949" s="14">
        <v>2943</v>
      </c>
      <c r="B2949" s="14">
        <v>315080</v>
      </c>
      <c r="C2949" s="14" t="s">
        <v>621</v>
      </c>
      <c r="D2949" s="14" t="s">
        <v>904</v>
      </c>
      <c r="E2949" s="14">
        <v>2013</v>
      </c>
      <c r="F2949" s="14" t="s">
        <v>1790</v>
      </c>
      <c r="G2949" s="14" t="s">
        <v>912</v>
      </c>
      <c r="H2949" s="47">
        <v>6156</v>
      </c>
      <c r="I2949" s="47">
        <v>17804</v>
      </c>
      <c r="J2949" s="47">
        <v>17804</v>
      </c>
      <c r="K2949" s="47">
        <v>5972</v>
      </c>
      <c r="L2949" s="47">
        <v>5398</v>
      </c>
      <c r="O2949" s="47"/>
    </row>
    <row r="2950" spans="1:15" s="14" customFormat="1">
      <c r="A2950" s="14">
        <v>2944</v>
      </c>
      <c r="B2950" s="14">
        <v>315080</v>
      </c>
      <c r="C2950" s="14" t="s">
        <v>621</v>
      </c>
      <c r="D2950" s="14" t="s">
        <v>904</v>
      </c>
      <c r="E2950" s="14">
        <v>2014</v>
      </c>
      <c r="F2950" s="14" t="s">
        <v>1790</v>
      </c>
      <c r="G2950" s="14" t="s">
        <v>912</v>
      </c>
      <c r="H2950" s="47">
        <v>6166</v>
      </c>
      <c r="I2950" s="47">
        <v>17835</v>
      </c>
      <c r="J2950" s="47">
        <v>17835</v>
      </c>
      <c r="K2950" s="47">
        <v>5988</v>
      </c>
      <c r="L2950" s="47">
        <v>5406</v>
      </c>
      <c r="O2950" s="47"/>
    </row>
    <row r="2951" spans="1:15" s="14" customFormat="1">
      <c r="A2951" s="14">
        <v>2945</v>
      </c>
      <c r="B2951" s="14">
        <v>315100</v>
      </c>
      <c r="C2951" s="14" t="s">
        <v>623</v>
      </c>
      <c r="D2951" s="14" t="s">
        <v>904</v>
      </c>
      <c r="E2951" s="14">
        <v>2007</v>
      </c>
      <c r="F2951" s="14" t="s">
        <v>905</v>
      </c>
      <c r="G2951" s="14" t="s">
        <v>906</v>
      </c>
      <c r="J2951" s="47">
        <v>7849</v>
      </c>
      <c r="O2951" s="47"/>
    </row>
    <row r="2952" spans="1:15" s="14" customFormat="1">
      <c r="A2952" s="14">
        <v>2946</v>
      </c>
      <c r="B2952" s="14">
        <v>315100</v>
      </c>
      <c r="C2952" s="14" t="s">
        <v>623</v>
      </c>
      <c r="D2952" s="14" t="s">
        <v>904</v>
      </c>
      <c r="E2952" s="14">
        <v>2008</v>
      </c>
      <c r="F2952" s="14" t="s">
        <v>905</v>
      </c>
      <c r="G2952" s="14" t="s">
        <v>906</v>
      </c>
      <c r="J2952" s="47">
        <v>8156</v>
      </c>
      <c r="O2952" s="47"/>
    </row>
    <row r="2953" spans="1:15" s="14" customFormat="1">
      <c r="A2953" s="14">
        <v>2947</v>
      </c>
      <c r="B2953" s="14">
        <v>315100</v>
      </c>
      <c r="C2953" s="14" t="s">
        <v>623</v>
      </c>
      <c r="D2953" s="14" t="s">
        <v>904</v>
      </c>
      <c r="E2953" s="14">
        <v>2009</v>
      </c>
      <c r="F2953" s="14" t="s">
        <v>905</v>
      </c>
      <c r="G2953" s="14" t="s">
        <v>906</v>
      </c>
      <c r="J2953" s="47">
        <v>8227</v>
      </c>
      <c r="O2953" s="47"/>
    </row>
    <row r="2954" spans="1:15" s="14" customFormat="1">
      <c r="A2954" s="14">
        <v>2948</v>
      </c>
      <c r="B2954" s="14">
        <v>315100</v>
      </c>
      <c r="C2954" s="14" t="s">
        <v>623</v>
      </c>
      <c r="D2954" s="14" t="s">
        <v>904</v>
      </c>
      <c r="E2954" s="14">
        <v>2010</v>
      </c>
      <c r="F2954" s="14" t="s">
        <v>905</v>
      </c>
      <c r="G2954" s="14" t="s">
        <v>906</v>
      </c>
      <c r="J2954" s="47">
        <v>8016</v>
      </c>
      <c r="O2954" s="47"/>
    </row>
    <row r="2955" spans="1:15" s="14" customFormat="1">
      <c r="A2955" s="14">
        <v>2949</v>
      </c>
      <c r="B2955" s="14">
        <v>315100</v>
      </c>
      <c r="C2955" s="14" t="s">
        <v>623</v>
      </c>
      <c r="D2955" s="14" t="s">
        <v>904</v>
      </c>
      <c r="E2955" s="14">
        <v>2011</v>
      </c>
      <c r="F2955" s="14" t="s">
        <v>1792</v>
      </c>
      <c r="G2955" s="14" t="s">
        <v>912</v>
      </c>
      <c r="H2955" s="47">
        <v>4983</v>
      </c>
      <c r="I2955" s="47">
        <v>8064</v>
      </c>
      <c r="J2955" s="47">
        <v>8064</v>
      </c>
      <c r="K2955" s="47">
        <v>4983</v>
      </c>
      <c r="L2955" s="47">
        <v>4983</v>
      </c>
      <c r="O2955" s="47"/>
    </row>
    <row r="2956" spans="1:15" s="14" customFormat="1">
      <c r="A2956" s="14">
        <v>2950</v>
      </c>
      <c r="B2956" s="14">
        <v>315100</v>
      </c>
      <c r="C2956" s="14" t="s">
        <v>623</v>
      </c>
      <c r="D2956" s="14" t="s">
        <v>904</v>
      </c>
      <c r="E2956" s="14">
        <v>2012</v>
      </c>
      <c r="F2956" s="14" t="s">
        <v>1792</v>
      </c>
      <c r="G2956" s="14" t="s">
        <v>912</v>
      </c>
      <c r="H2956" s="47">
        <v>5011</v>
      </c>
      <c r="I2956" s="47">
        <v>8110</v>
      </c>
      <c r="J2956" s="47">
        <v>8110</v>
      </c>
      <c r="K2956" s="47">
        <v>4983</v>
      </c>
      <c r="L2956" s="47">
        <v>4983</v>
      </c>
      <c r="O2956" s="47"/>
    </row>
    <row r="2957" spans="1:15" s="14" customFormat="1">
      <c r="A2957" s="14">
        <v>2951</v>
      </c>
      <c r="B2957" s="14">
        <v>315100</v>
      </c>
      <c r="C2957" s="14" t="s">
        <v>623</v>
      </c>
      <c r="D2957" s="14" t="s">
        <v>904</v>
      </c>
      <c r="E2957" s="14">
        <v>2013</v>
      </c>
      <c r="F2957" s="14" t="s">
        <v>1792</v>
      </c>
      <c r="G2957" s="14" t="s">
        <v>912</v>
      </c>
      <c r="H2957" s="47">
        <v>5193</v>
      </c>
      <c r="I2957" s="47">
        <v>8404</v>
      </c>
      <c r="J2957" s="47">
        <v>8404</v>
      </c>
      <c r="K2957" s="47">
        <v>4983</v>
      </c>
      <c r="L2957" s="47">
        <v>4983</v>
      </c>
      <c r="O2957" s="47"/>
    </row>
    <row r="2958" spans="1:15" s="14" customFormat="1">
      <c r="A2958" s="14">
        <v>2952</v>
      </c>
      <c r="B2958" s="14">
        <v>315100</v>
      </c>
      <c r="C2958" s="14" t="s">
        <v>623</v>
      </c>
      <c r="D2958" s="14" t="s">
        <v>904</v>
      </c>
      <c r="E2958" s="14">
        <v>2014</v>
      </c>
      <c r="F2958" s="14" t="s">
        <v>1792</v>
      </c>
      <c r="G2958" s="14" t="s">
        <v>912</v>
      </c>
      <c r="H2958" s="47">
        <v>5225</v>
      </c>
      <c r="I2958" s="47">
        <v>8456</v>
      </c>
      <c r="J2958" s="47">
        <v>8456</v>
      </c>
      <c r="K2958" s="47">
        <v>5225</v>
      </c>
      <c r="L2958" s="47">
        <v>5225</v>
      </c>
      <c r="O2958" s="47"/>
    </row>
    <row r="2959" spans="1:15">
      <c r="A2959">
        <v>2953</v>
      </c>
      <c r="B2959">
        <v>315120</v>
      </c>
      <c r="C2959" t="s">
        <v>625</v>
      </c>
      <c r="D2959" t="s">
        <v>904</v>
      </c>
      <c r="E2959">
        <v>2007</v>
      </c>
      <c r="F2959" t="s">
        <v>1796</v>
      </c>
      <c r="G2959" t="s">
        <v>916</v>
      </c>
      <c r="H2959" s="1">
        <v>50439</v>
      </c>
      <c r="I2959" s="1">
        <v>51636</v>
      </c>
      <c r="J2959" s="1">
        <v>51636</v>
      </c>
      <c r="K2959">
        <v>1</v>
      </c>
      <c r="L2959">
        <v>1</v>
      </c>
      <c r="O2959" s="1"/>
    </row>
    <row r="2960" spans="1:15">
      <c r="A2960">
        <v>2954</v>
      </c>
      <c r="B2960">
        <v>315120</v>
      </c>
      <c r="C2960" t="s">
        <v>625</v>
      </c>
      <c r="D2960" t="s">
        <v>904</v>
      </c>
      <c r="E2960">
        <v>2008</v>
      </c>
      <c r="F2960" t="s">
        <v>1796</v>
      </c>
      <c r="G2960" t="s">
        <v>916</v>
      </c>
      <c r="H2960" s="1">
        <v>52194</v>
      </c>
      <c r="I2960" s="1">
        <v>53433</v>
      </c>
      <c r="J2960" s="1">
        <v>53433</v>
      </c>
      <c r="K2960" s="1">
        <v>1080</v>
      </c>
      <c r="L2960" s="1">
        <v>1080</v>
      </c>
      <c r="O2960" s="1">
        <v>91</v>
      </c>
    </row>
    <row r="2961" spans="1:15">
      <c r="A2961">
        <v>2955</v>
      </c>
      <c r="B2961">
        <v>315120</v>
      </c>
      <c r="C2961" t="s">
        <v>625</v>
      </c>
      <c r="D2961" t="s">
        <v>904</v>
      </c>
      <c r="E2961">
        <v>2009</v>
      </c>
      <c r="F2961" t="s">
        <v>1795</v>
      </c>
      <c r="G2961" t="s">
        <v>914</v>
      </c>
      <c r="H2961" s="1">
        <v>52463</v>
      </c>
      <c r="I2961" s="1">
        <v>53708</v>
      </c>
      <c r="J2961" s="1">
        <v>53708</v>
      </c>
      <c r="K2961" s="1">
        <v>4496</v>
      </c>
      <c r="L2961" s="1">
        <v>4496</v>
      </c>
      <c r="O2961" s="1">
        <v>75</v>
      </c>
    </row>
    <row r="2962" spans="1:15">
      <c r="A2962">
        <v>2956</v>
      </c>
      <c r="B2962">
        <v>315120</v>
      </c>
      <c r="C2962" t="s">
        <v>625</v>
      </c>
      <c r="D2962" t="s">
        <v>904</v>
      </c>
      <c r="E2962">
        <v>2010</v>
      </c>
      <c r="F2962" t="s">
        <v>1795</v>
      </c>
      <c r="G2962" t="s">
        <v>914</v>
      </c>
      <c r="H2962" s="1">
        <v>52385</v>
      </c>
      <c r="I2962" s="1">
        <v>53368</v>
      </c>
      <c r="J2962" s="1">
        <v>53368</v>
      </c>
      <c r="K2962" s="1">
        <v>11708</v>
      </c>
      <c r="L2962" s="1">
        <v>11708</v>
      </c>
      <c r="O2962" s="1">
        <v>48</v>
      </c>
    </row>
    <row r="2963" spans="1:15">
      <c r="A2963">
        <v>2957</v>
      </c>
      <c r="B2963">
        <v>315120</v>
      </c>
      <c r="C2963" t="s">
        <v>625</v>
      </c>
      <c r="D2963" t="s">
        <v>904</v>
      </c>
      <c r="E2963">
        <v>2011</v>
      </c>
      <c r="F2963" t="s">
        <v>1795</v>
      </c>
      <c r="G2963" t="s">
        <v>914</v>
      </c>
      <c r="H2963" s="1">
        <v>52617</v>
      </c>
      <c r="I2963" s="1">
        <v>53604</v>
      </c>
      <c r="J2963" s="1">
        <v>53604</v>
      </c>
      <c r="K2963" s="1">
        <v>12425</v>
      </c>
      <c r="L2963" s="1">
        <v>12425</v>
      </c>
      <c r="O2963" s="1">
        <v>35</v>
      </c>
    </row>
    <row r="2964" spans="1:15">
      <c r="A2964">
        <v>2958</v>
      </c>
      <c r="B2964">
        <v>315120</v>
      </c>
      <c r="C2964" t="s">
        <v>625</v>
      </c>
      <c r="D2964" t="s">
        <v>904</v>
      </c>
      <c r="E2964">
        <v>2012</v>
      </c>
      <c r="F2964" t="s">
        <v>1795</v>
      </c>
      <c r="G2964" t="s">
        <v>914</v>
      </c>
      <c r="H2964" s="1">
        <v>52840</v>
      </c>
      <c r="I2964" s="1">
        <v>53832</v>
      </c>
      <c r="J2964" s="1">
        <v>53832</v>
      </c>
      <c r="K2964" s="1">
        <v>16772</v>
      </c>
      <c r="L2964" s="1">
        <v>16772</v>
      </c>
      <c r="O2964" s="1">
        <v>46</v>
      </c>
    </row>
    <row r="2965" spans="1:15">
      <c r="A2965">
        <v>2959</v>
      </c>
      <c r="B2965">
        <v>315120</v>
      </c>
      <c r="C2965" t="s">
        <v>625</v>
      </c>
      <c r="D2965" t="s">
        <v>904</v>
      </c>
      <c r="E2965">
        <v>2013</v>
      </c>
      <c r="F2965" t="s">
        <v>1795</v>
      </c>
      <c r="G2965" t="s">
        <v>914</v>
      </c>
      <c r="H2965" s="1">
        <v>54678</v>
      </c>
      <c r="I2965" s="1">
        <v>55704</v>
      </c>
      <c r="J2965" s="1">
        <v>55704</v>
      </c>
      <c r="K2965" s="1">
        <v>20777</v>
      </c>
      <c r="L2965" s="1">
        <v>20777</v>
      </c>
      <c r="O2965" s="1">
        <v>49</v>
      </c>
    </row>
    <row r="2966" spans="1:15">
      <c r="A2966">
        <v>2960</v>
      </c>
      <c r="B2966">
        <v>315120</v>
      </c>
      <c r="C2966" t="s">
        <v>625</v>
      </c>
      <c r="D2966" t="s">
        <v>904</v>
      </c>
      <c r="E2966">
        <v>2014</v>
      </c>
      <c r="F2966" t="s">
        <v>1795</v>
      </c>
      <c r="G2966" t="s">
        <v>914</v>
      </c>
      <c r="H2966" s="1">
        <v>54941</v>
      </c>
      <c r="I2966" s="1">
        <v>55972</v>
      </c>
      <c r="J2966" s="1">
        <v>55972</v>
      </c>
      <c r="K2966" s="1">
        <v>29440</v>
      </c>
      <c r="L2966" s="1">
        <v>29440</v>
      </c>
      <c r="O2966" s="1">
        <v>61</v>
      </c>
    </row>
    <row r="2967" spans="1:15" s="14" customFormat="1">
      <c r="A2967" s="14">
        <v>2961</v>
      </c>
      <c r="B2967" s="14">
        <v>315130</v>
      </c>
      <c r="C2967" s="14" t="s">
        <v>626</v>
      </c>
      <c r="D2967" s="14" t="s">
        <v>904</v>
      </c>
      <c r="E2967" s="14">
        <v>2007</v>
      </c>
      <c r="F2967" s="14" t="s">
        <v>905</v>
      </c>
      <c r="G2967" s="14" t="s">
        <v>906</v>
      </c>
      <c r="J2967" s="47">
        <v>10686</v>
      </c>
      <c r="O2967" s="47"/>
    </row>
    <row r="2968" spans="1:15" s="14" customFormat="1">
      <c r="A2968" s="14">
        <v>2962</v>
      </c>
      <c r="B2968" s="14">
        <v>315130</v>
      </c>
      <c r="C2968" s="14" t="s">
        <v>626</v>
      </c>
      <c r="D2968" s="14" t="s">
        <v>904</v>
      </c>
      <c r="E2968" s="14">
        <v>2008</v>
      </c>
      <c r="F2968" s="14" t="s">
        <v>905</v>
      </c>
      <c r="G2968" s="14" t="s">
        <v>906</v>
      </c>
      <c r="J2968" s="47">
        <v>10959</v>
      </c>
      <c r="O2968" s="47"/>
    </row>
    <row r="2969" spans="1:15" s="14" customFormat="1">
      <c r="A2969" s="14">
        <v>2963</v>
      </c>
      <c r="B2969" s="14">
        <v>315130</v>
      </c>
      <c r="C2969" s="14" t="s">
        <v>626</v>
      </c>
      <c r="D2969" s="14" t="s">
        <v>904</v>
      </c>
      <c r="E2969" s="14">
        <v>2009</v>
      </c>
      <c r="F2969" s="14" t="s">
        <v>905</v>
      </c>
      <c r="G2969" s="14" t="s">
        <v>906</v>
      </c>
      <c r="J2969" s="47">
        <v>10931</v>
      </c>
      <c r="O2969" s="47"/>
    </row>
    <row r="2970" spans="1:15" s="14" customFormat="1">
      <c r="A2970" s="14">
        <v>2964</v>
      </c>
      <c r="B2970" s="14">
        <v>315130</v>
      </c>
      <c r="C2970" s="14" t="s">
        <v>626</v>
      </c>
      <c r="D2970" s="14" t="s">
        <v>904</v>
      </c>
      <c r="E2970" s="14">
        <v>2010</v>
      </c>
      <c r="F2970" s="14" t="s">
        <v>1797</v>
      </c>
      <c r="G2970" s="14" t="s">
        <v>910</v>
      </c>
      <c r="H2970" s="47">
        <v>8814</v>
      </c>
      <c r="I2970" s="47">
        <v>10862</v>
      </c>
      <c r="J2970" s="47">
        <v>10862</v>
      </c>
      <c r="K2970" s="47">
        <v>8814</v>
      </c>
      <c r="L2970" s="47">
        <v>8814</v>
      </c>
      <c r="O2970" s="47"/>
    </row>
    <row r="2971" spans="1:15" s="14" customFormat="1">
      <c r="A2971" s="14">
        <v>2965</v>
      </c>
      <c r="B2971" s="14">
        <v>315130</v>
      </c>
      <c r="C2971" s="14" t="s">
        <v>626</v>
      </c>
      <c r="D2971" s="14" t="s">
        <v>904</v>
      </c>
      <c r="E2971" s="14">
        <v>2011</v>
      </c>
      <c r="F2971" s="14" t="s">
        <v>1797</v>
      </c>
      <c r="G2971" s="14" t="s">
        <v>910</v>
      </c>
      <c r="H2971" s="47">
        <v>8797</v>
      </c>
      <c r="I2971" s="47">
        <v>10841</v>
      </c>
      <c r="J2971" s="47">
        <v>10841</v>
      </c>
      <c r="K2971" s="47">
        <v>8900</v>
      </c>
      <c r="L2971" s="47">
        <v>8797</v>
      </c>
      <c r="O2971" s="47"/>
    </row>
    <row r="2972" spans="1:15" s="14" customFormat="1">
      <c r="A2972" s="14">
        <v>2966</v>
      </c>
      <c r="B2972" s="14">
        <v>315130</v>
      </c>
      <c r="C2972" s="14" t="s">
        <v>626</v>
      </c>
      <c r="D2972" s="14" t="s">
        <v>904</v>
      </c>
      <c r="E2972" s="14">
        <v>2012</v>
      </c>
      <c r="F2972" s="14" t="s">
        <v>1797</v>
      </c>
      <c r="G2972" s="14" t="s">
        <v>910</v>
      </c>
      <c r="H2972" s="47">
        <v>8781</v>
      </c>
      <c r="I2972" s="47">
        <v>10821</v>
      </c>
      <c r="J2972" s="47">
        <v>10821</v>
      </c>
      <c r="K2972" s="47">
        <v>8950</v>
      </c>
      <c r="L2972" s="47">
        <v>8693</v>
      </c>
      <c r="O2972" s="47"/>
    </row>
    <row r="2973" spans="1:15" s="14" customFormat="1">
      <c r="A2973" s="14">
        <v>2967</v>
      </c>
      <c r="B2973" s="14">
        <v>315130</v>
      </c>
      <c r="C2973" s="14" t="s">
        <v>626</v>
      </c>
      <c r="D2973" s="14" t="s">
        <v>904</v>
      </c>
      <c r="E2973" s="14">
        <v>2013</v>
      </c>
      <c r="F2973" s="14" t="s">
        <v>1797</v>
      </c>
      <c r="G2973" s="14" t="s">
        <v>910</v>
      </c>
      <c r="H2973" s="47">
        <v>9026</v>
      </c>
      <c r="I2973" s="47">
        <v>11123</v>
      </c>
      <c r="J2973" s="47">
        <v>11123</v>
      </c>
      <c r="K2973" s="47">
        <v>9100</v>
      </c>
      <c r="L2973" s="47">
        <v>8743</v>
      </c>
      <c r="O2973" s="47"/>
    </row>
    <row r="2974" spans="1:15" s="14" customFormat="1">
      <c r="A2974" s="14">
        <v>2968</v>
      </c>
      <c r="B2974" s="14">
        <v>315130</v>
      </c>
      <c r="C2974" s="14" t="s">
        <v>626</v>
      </c>
      <c r="D2974" s="14" t="s">
        <v>904</v>
      </c>
      <c r="E2974" s="14">
        <v>2014</v>
      </c>
      <c r="F2974" s="14" t="s">
        <v>1797</v>
      </c>
      <c r="G2974" s="14" t="s">
        <v>910</v>
      </c>
      <c r="H2974" s="47">
        <v>9017</v>
      </c>
      <c r="I2974" s="47">
        <v>11112</v>
      </c>
      <c r="J2974" s="47">
        <v>11112</v>
      </c>
      <c r="K2974" s="47">
        <v>9017</v>
      </c>
      <c r="L2974" s="47">
        <v>8967</v>
      </c>
      <c r="O2974" s="47"/>
    </row>
    <row r="2975" spans="1:15">
      <c r="A2975">
        <v>2969</v>
      </c>
      <c r="B2975">
        <v>315140</v>
      </c>
      <c r="C2975" t="s">
        <v>627</v>
      </c>
      <c r="D2975" t="s">
        <v>904</v>
      </c>
      <c r="E2975">
        <v>2007</v>
      </c>
      <c r="F2975" t="s">
        <v>905</v>
      </c>
      <c r="G2975" t="s">
        <v>906</v>
      </c>
      <c r="J2975" s="1">
        <v>24618</v>
      </c>
      <c r="O2975" s="1"/>
    </row>
    <row r="2976" spans="1:15">
      <c r="A2976">
        <v>2970</v>
      </c>
      <c r="B2976">
        <v>315140</v>
      </c>
      <c r="C2976" t="s">
        <v>627</v>
      </c>
      <c r="D2976" t="s">
        <v>904</v>
      </c>
      <c r="E2976">
        <v>2008</v>
      </c>
      <c r="F2976" t="s">
        <v>905</v>
      </c>
      <c r="G2976" t="s">
        <v>906</v>
      </c>
      <c r="J2976" s="1">
        <v>25708</v>
      </c>
      <c r="O2976" s="1">
        <v>89</v>
      </c>
    </row>
    <row r="2977" spans="1:15">
      <c r="A2977">
        <v>2971</v>
      </c>
      <c r="B2977">
        <v>315140</v>
      </c>
      <c r="C2977" t="s">
        <v>627</v>
      </c>
      <c r="D2977" t="s">
        <v>904</v>
      </c>
      <c r="E2977">
        <v>2009</v>
      </c>
      <c r="F2977" t="s">
        <v>905</v>
      </c>
      <c r="G2977" t="s">
        <v>906</v>
      </c>
      <c r="J2977" s="1">
        <v>26038</v>
      </c>
      <c r="O2977" s="1">
        <v>114</v>
      </c>
    </row>
    <row r="2978" spans="1:15">
      <c r="A2978">
        <v>2972</v>
      </c>
      <c r="B2978">
        <v>315140</v>
      </c>
      <c r="C2978" t="s">
        <v>627</v>
      </c>
      <c r="D2978" t="s">
        <v>904</v>
      </c>
      <c r="E2978">
        <v>2010</v>
      </c>
      <c r="F2978" t="s">
        <v>905</v>
      </c>
      <c r="G2978" t="s">
        <v>906</v>
      </c>
      <c r="J2978" s="1">
        <v>25311</v>
      </c>
      <c r="O2978" s="1">
        <v>131</v>
      </c>
    </row>
    <row r="2979" spans="1:15">
      <c r="A2979">
        <v>2973</v>
      </c>
      <c r="B2979">
        <v>315140</v>
      </c>
      <c r="C2979" t="s">
        <v>627</v>
      </c>
      <c r="D2979" t="s">
        <v>904</v>
      </c>
      <c r="E2979">
        <v>2011</v>
      </c>
      <c r="F2979" t="s">
        <v>1799</v>
      </c>
      <c r="G2979" t="s">
        <v>910</v>
      </c>
      <c r="H2979" s="1">
        <v>22833</v>
      </c>
      <c r="I2979" s="1">
        <v>25545</v>
      </c>
      <c r="J2979" s="1">
        <v>25545</v>
      </c>
      <c r="K2979" s="1">
        <v>23283</v>
      </c>
      <c r="L2979" s="1">
        <v>22150</v>
      </c>
      <c r="O2979" s="1">
        <v>132</v>
      </c>
    </row>
    <row r="2980" spans="1:15">
      <c r="A2980">
        <v>2974</v>
      </c>
      <c r="B2980">
        <v>315140</v>
      </c>
      <c r="C2980" t="s">
        <v>627</v>
      </c>
      <c r="D2980" t="s">
        <v>904</v>
      </c>
      <c r="E2980">
        <v>2012</v>
      </c>
      <c r="F2980" t="s">
        <v>1798</v>
      </c>
      <c r="G2980" t="s">
        <v>912</v>
      </c>
      <c r="H2980" s="1">
        <v>23035</v>
      </c>
      <c r="I2980" s="1">
        <v>25771</v>
      </c>
      <c r="J2980" s="1">
        <v>25771</v>
      </c>
      <c r="K2980" s="1">
        <v>23250</v>
      </c>
      <c r="L2980" s="1">
        <v>22850</v>
      </c>
      <c r="O2980" s="1">
        <v>107</v>
      </c>
    </row>
    <row r="2981" spans="1:15">
      <c r="A2981">
        <v>2975</v>
      </c>
      <c r="B2981">
        <v>315140</v>
      </c>
      <c r="C2981" t="s">
        <v>627</v>
      </c>
      <c r="D2981" t="s">
        <v>904</v>
      </c>
      <c r="E2981">
        <v>2013</v>
      </c>
      <c r="F2981" t="s">
        <v>1798</v>
      </c>
      <c r="G2981" t="s">
        <v>912</v>
      </c>
      <c r="H2981" s="1">
        <v>23952</v>
      </c>
      <c r="I2981" s="1">
        <v>26797</v>
      </c>
      <c r="J2981" s="1">
        <v>26797</v>
      </c>
      <c r="K2981" s="1">
        <v>25985</v>
      </c>
      <c r="L2981" s="1">
        <v>23589</v>
      </c>
      <c r="O2981" s="1">
        <v>64</v>
      </c>
    </row>
    <row r="2982" spans="1:15">
      <c r="A2982">
        <v>2976</v>
      </c>
      <c r="B2982">
        <v>315140</v>
      </c>
      <c r="C2982" t="s">
        <v>627</v>
      </c>
      <c r="D2982" t="s">
        <v>904</v>
      </c>
      <c r="E2982">
        <v>2014</v>
      </c>
      <c r="F2982" t="s">
        <v>1798</v>
      </c>
      <c r="G2982" t="s">
        <v>912</v>
      </c>
      <c r="H2982" s="1">
        <v>24169</v>
      </c>
      <c r="I2982" s="1">
        <v>27040</v>
      </c>
      <c r="J2982" s="1">
        <v>27040</v>
      </c>
      <c r="K2982" s="1">
        <v>25985</v>
      </c>
      <c r="L2982" s="1">
        <v>23589</v>
      </c>
      <c r="O2982" s="1">
        <v>60</v>
      </c>
    </row>
    <row r="2983" spans="1:15">
      <c r="A2983">
        <v>2977</v>
      </c>
      <c r="B2983">
        <v>315150</v>
      </c>
      <c r="C2983" t="s">
        <v>628</v>
      </c>
      <c r="D2983" t="s">
        <v>904</v>
      </c>
      <c r="E2983">
        <v>2007</v>
      </c>
      <c r="F2983" t="s">
        <v>1801</v>
      </c>
      <c r="G2983" t="s">
        <v>916</v>
      </c>
      <c r="H2983" s="1">
        <v>27491</v>
      </c>
      <c r="I2983" s="1">
        <v>30984</v>
      </c>
      <c r="J2983" s="1">
        <v>30984</v>
      </c>
      <c r="K2983" s="1">
        <v>22212</v>
      </c>
      <c r="L2983" s="1">
        <v>22034</v>
      </c>
      <c r="O2983" s="1"/>
    </row>
    <row r="2984" spans="1:15">
      <c r="A2984">
        <v>2978</v>
      </c>
      <c r="B2984">
        <v>315150</v>
      </c>
      <c r="C2984" t="s">
        <v>628</v>
      </c>
      <c r="D2984" t="s">
        <v>904</v>
      </c>
      <c r="E2984">
        <v>2008</v>
      </c>
      <c r="F2984" t="s">
        <v>1801</v>
      </c>
      <c r="G2984" t="s">
        <v>916</v>
      </c>
      <c r="H2984" s="1">
        <v>28617</v>
      </c>
      <c r="I2984" s="1">
        <v>32253</v>
      </c>
      <c r="J2984" s="1">
        <v>32253</v>
      </c>
      <c r="K2984" s="1">
        <v>27104</v>
      </c>
      <c r="L2984" s="1">
        <v>26903</v>
      </c>
      <c r="O2984" s="1">
        <v>394</v>
      </c>
    </row>
    <row r="2985" spans="1:15">
      <c r="A2985">
        <v>2979</v>
      </c>
      <c r="B2985">
        <v>315150</v>
      </c>
      <c r="C2985" t="s">
        <v>628</v>
      </c>
      <c r="D2985" t="s">
        <v>904</v>
      </c>
      <c r="E2985">
        <v>2009</v>
      </c>
      <c r="F2985" t="s">
        <v>1800</v>
      </c>
      <c r="G2985" t="s">
        <v>914</v>
      </c>
      <c r="H2985" s="1">
        <v>28907</v>
      </c>
      <c r="I2985" s="1">
        <v>32580</v>
      </c>
      <c r="J2985" s="1">
        <v>32580</v>
      </c>
      <c r="K2985" s="1">
        <v>27286</v>
      </c>
      <c r="L2985" s="1">
        <v>27079</v>
      </c>
      <c r="O2985" s="1">
        <v>373</v>
      </c>
    </row>
    <row r="2986" spans="1:15">
      <c r="A2986">
        <v>2980</v>
      </c>
      <c r="B2986">
        <v>315150</v>
      </c>
      <c r="C2986" t="s">
        <v>628</v>
      </c>
      <c r="D2986" t="s">
        <v>904</v>
      </c>
      <c r="E2986">
        <v>2010</v>
      </c>
      <c r="F2986" t="s">
        <v>1801</v>
      </c>
      <c r="G2986" t="s">
        <v>916</v>
      </c>
      <c r="H2986" s="1">
        <v>28564</v>
      </c>
      <c r="I2986" s="1">
        <v>31883</v>
      </c>
      <c r="J2986" s="1">
        <v>31883</v>
      </c>
      <c r="K2986" s="1">
        <v>27640</v>
      </c>
      <c r="L2986" s="1">
        <v>27430</v>
      </c>
      <c r="O2986" s="1">
        <v>493</v>
      </c>
    </row>
    <row r="2987" spans="1:15">
      <c r="A2987">
        <v>2981</v>
      </c>
      <c r="B2987">
        <v>315150</v>
      </c>
      <c r="C2987" t="s">
        <v>628</v>
      </c>
      <c r="D2987" t="s">
        <v>904</v>
      </c>
      <c r="E2987">
        <v>2011</v>
      </c>
      <c r="F2987" t="s">
        <v>1801</v>
      </c>
      <c r="G2987" t="s">
        <v>916</v>
      </c>
      <c r="H2987" s="1">
        <v>28777</v>
      </c>
      <c r="I2987" s="1">
        <v>32121</v>
      </c>
      <c r="J2987" s="1">
        <v>32121</v>
      </c>
      <c r="K2987" s="1">
        <v>28806</v>
      </c>
      <c r="L2987" s="1">
        <v>28566</v>
      </c>
      <c r="O2987" s="1">
        <v>278</v>
      </c>
    </row>
    <row r="2988" spans="1:15">
      <c r="A2988">
        <v>2982</v>
      </c>
      <c r="B2988">
        <v>315150</v>
      </c>
      <c r="C2988" t="s">
        <v>628</v>
      </c>
      <c r="D2988" t="s">
        <v>904</v>
      </c>
      <c r="E2988">
        <v>2012</v>
      </c>
      <c r="F2988" t="s">
        <v>1800</v>
      </c>
      <c r="G2988" t="s">
        <v>914</v>
      </c>
      <c r="H2988" s="1">
        <v>28984</v>
      </c>
      <c r="I2988" s="1">
        <v>32352</v>
      </c>
      <c r="J2988" s="1">
        <v>32352</v>
      </c>
      <c r="K2988" s="1">
        <v>28900</v>
      </c>
      <c r="L2988" s="1">
        <v>28900</v>
      </c>
      <c r="O2988" s="1">
        <v>330</v>
      </c>
    </row>
    <row r="2989" spans="1:15">
      <c r="A2989">
        <v>2983</v>
      </c>
      <c r="B2989">
        <v>315150</v>
      </c>
      <c r="C2989" t="s">
        <v>628</v>
      </c>
      <c r="D2989" t="s">
        <v>904</v>
      </c>
      <c r="E2989">
        <v>2013</v>
      </c>
      <c r="F2989" t="s">
        <v>1800</v>
      </c>
      <c r="G2989" t="s">
        <v>914</v>
      </c>
      <c r="H2989" s="1">
        <v>30084</v>
      </c>
      <c r="I2989" s="1">
        <v>33580</v>
      </c>
      <c r="J2989" s="1">
        <v>33580</v>
      </c>
      <c r="K2989" s="1">
        <v>30084</v>
      </c>
      <c r="L2989" s="1">
        <v>30084</v>
      </c>
      <c r="O2989" s="1">
        <v>303</v>
      </c>
    </row>
    <row r="2990" spans="1:15">
      <c r="A2990">
        <v>2984</v>
      </c>
      <c r="B2990">
        <v>315150</v>
      </c>
      <c r="C2990" t="s">
        <v>628</v>
      </c>
      <c r="D2990" t="s">
        <v>904</v>
      </c>
      <c r="E2990">
        <v>2014</v>
      </c>
      <c r="F2990" t="s">
        <v>1800</v>
      </c>
      <c r="G2990" t="s">
        <v>914</v>
      </c>
      <c r="H2990" s="1">
        <v>30311</v>
      </c>
      <c r="I2990" s="1">
        <v>33833</v>
      </c>
      <c r="J2990" s="1">
        <v>33833</v>
      </c>
      <c r="K2990" s="1">
        <v>30311</v>
      </c>
      <c r="L2990" s="1">
        <v>30311</v>
      </c>
      <c r="O2990" s="1">
        <v>468</v>
      </c>
    </row>
    <row r="2991" spans="1:15">
      <c r="A2991">
        <v>2985</v>
      </c>
      <c r="B2991">
        <v>315180</v>
      </c>
      <c r="C2991" t="s">
        <v>631</v>
      </c>
      <c r="D2991" t="s">
        <v>904</v>
      </c>
      <c r="E2991">
        <v>2007</v>
      </c>
      <c r="F2991" t="s">
        <v>1806</v>
      </c>
      <c r="G2991" t="s">
        <v>914</v>
      </c>
      <c r="H2991" s="1">
        <v>140455</v>
      </c>
      <c r="I2991" s="1">
        <v>144386</v>
      </c>
      <c r="J2991" s="1">
        <v>144386</v>
      </c>
      <c r="K2991" s="1">
        <v>150355</v>
      </c>
      <c r="L2991" s="1">
        <v>150355</v>
      </c>
      <c r="O2991" s="1"/>
    </row>
    <row r="2992" spans="1:15">
      <c r="A2992">
        <v>2986</v>
      </c>
      <c r="B2992">
        <v>315180</v>
      </c>
      <c r="C2992" t="s">
        <v>631</v>
      </c>
      <c r="D2992" t="s">
        <v>904</v>
      </c>
      <c r="E2992">
        <v>2008</v>
      </c>
      <c r="F2992" t="s">
        <v>1806</v>
      </c>
      <c r="G2992" t="s">
        <v>914</v>
      </c>
      <c r="H2992" s="1">
        <v>146009</v>
      </c>
      <c r="I2992" s="1">
        <v>150095</v>
      </c>
      <c r="J2992" s="1">
        <v>150095</v>
      </c>
      <c r="K2992" s="1">
        <v>143612</v>
      </c>
      <c r="L2992" s="1">
        <v>143612</v>
      </c>
      <c r="O2992" s="1">
        <v>106</v>
      </c>
    </row>
    <row r="2993" spans="1:15">
      <c r="A2993">
        <v>2987</v>
      </c>
      <c r="B2993">
        <v>315180</v>
      </c>
      <c r="C2993" t="s">
        <v>631</v>
      </c>
      <c r="D2993" t="s">
        <v>904</v>
      </c>
      <c r="E2993">
        <v>2009</v>
      </c>
      <c r="F2993" t="s">
        <v>1806</v>
      </c>
      <c r="G2993" t="s">
        <v>914</v>
      </c>
      <c r="H2993" s="1">
        <v>147326</v>
      </c>
      <c r="I2993" s="1">
        <v>151449</v>
      </c>
      <c r="J2993" s="1">
        <v>151449</v>
      </c>
      <c r="K2993" s="1">
        <v>146580</v>
      </c>
      <c r="L2993" s="1">
        <v>146580</v>
      </c>
      <c r="O2993" s="1">
        <v>52</v>
      </c>
    </row>
    <row r="2994" spans="1:15">
      <c r="A2994">
        <v>2988</v>
      </c>
      <c r="B2994">
        <v>315180</v>
      </c>
      <c r="C2994" t="s">
        <v>631</v>
      </c>
      <c r="D2994" t="s">
        <v>904</v>
      </c>
      <c r="E2994">
        <v>2010</v>
      </c>
      <c r="F2994" t="s">
        <v>1806</v>
      </c>
      <c r="G2994" t="s">
        <v>914</v>
      </c>
      <c r="H2994" s="1">
        <v>148722</v>
      </c>
      <c r="I2994" s="1">
        <v>152435</v>
      </c>
      <c r="J2994" s="1">
        <v>152435</v>
      </c>
      <c r="K2994" s="1">
        <v>146900</v>
      </c>
      <c r="L2994" s="1">
        <v>146900</v>
      </c>
      <c r="O2994" s="1">
        <v>49</v>
      </c>
    </row>
    <row r="2995" spans="1:15">
      <c r="A2995">
        <v>2989</v>
      </c>
      <c r="B2995">
        <v>315180</v>
      </c>
      <c r="C2995" t="s">
        <v>631</v>
      </c>
      <c r="D2995" t="s">
        <v>904</v>
      </c>
      <c r="E2995">
        <v>2011</v>
      </c>
      <c r="F2995" t="s">
        <v>1806</v>
      </c>
      <c r="G2995" t="s">
        <v>914</v>
      </c>
      <c r="H2995" s="1">
        <v>149982</v>
      </c>
      <c r="I2995" s="1">
        <v>153726</v>
      </c>
      <c r="J2995" s="1">
        <v>153726</v>
      </c>
      <c r="K2995" s="1">
        <v>149682</v>
      </c>
      <c r="L2995" s="1">
        <v>149682</v>
      </c>
      <c r="O2995" s="1">
        <v>23</v>
      </c>
    </row>
    <row r="2996" spans="1:15">
      <c r="A2996">
        <v>2990</v>
      </c>
      <c r="B2996">
        <v>315180</v>
      </c>
      <c r="C2996" t="s">
        <v>631</v>
      </c>
      <c r="D2996" t="s">
        <v>904</v>
      </c>
      <c r="E2996">
        <v>2012</v>
      </c>
      <c r="F2996" t="s">
        <v>1806</v>
      </c>
      <c r="G2996" t="s">
        <v>914</v>
      </c>
      <c r="H2996" s="1">
        <v>151199</v>
      </c>
      <c r="I2996" s="1">
        <v>154974</v>
      </c>
      <c r="J2996" s="1">
        <v>154974</v>
      </c>
      <c r="K2996" s="1">
        <v>150896</v>
      </c>
      <c r="L2996" s="1">
        <v>150896</v>
      </c>
      <c r="O2996" s="1">
        <v>25</v>
      </c>
    </row>
    <row r="2997" spans="1:15">
      <c r="A2997">
        <v>2991</v>
      </c>
      <c r="B2997">
        <v>315180</v>
      </c>
      <c r="C2997" t="s">
        <v>631</v>
      </c>
      <c r="D2997" t="s">
        <v>904</v>
      </c>
      <c r="E2997">
        <v>2013</v>
      </c>
      <c r="F2997" t="s">
        <v>1806</v>
      </c>
      <c r="G2997" t="s">
        <v>914</v>
      </c>
      <c r="H2997" s="1">
        <v>157103</v>
      </c>
      <c r="I2997" s="1">
        <v>161025</v>
      </c>
      <c r="J2997" s="1">
        <v>161025</v>
      </c>
      <c r="K2997" s="1">
        <v>160702</v>
      </c>
      <c r="L2997" s="1">
        <v>157103</v>
      </c>
      <c r="O2997" s="1">
        <v>28</v>
      </c>
    </row>
    <row r="2998" spans="1:15">
      <c r="A2998">
        <v>2992</v>
      </c>
      <c r="B2998">
        <v>315180</v>
      </c>
      <c r="C2998" t="s">
        <v>631</v>
      </c>
      <c r="D2998" t="s">
        <v>904</v>
      </c>
      <c r="E2998">
        <v>2014</v>
      </c>
      <c r="F2998" t="s">
        <v>1806</v>
      </c>
      <c r="G2998" t="s">
        <v>914</v>
      </c>
      <c r="H2998" s="1">
        <v>158424</v>
      </c>
      <c r="I2998" s="1">
        <v>162379</v>
      </c>
      <c r="J2998" s="1">
        <v>162379</v>
      </c>
      <c r="K2998" s="1">
        <v>162023</v>
      </c>
      <c r="L2998" s="1">
        <v>158424</v>
      </c>
      <c r="O2998" s="1">
        <v>33</v>
      </c>
    </row>
    <row r="2999" spans="1:15">
      <c r="A2999">
        <v>2993</v>
      </c>
      <c r="B2999">
        <v>315190</v>
      </c>
      <c r="C2999" t="s">
        <v>632</v>
      </c>
      <c r="D2999" t="s">
        <v>904</v>
      </c>
      <c r="E2999">
        <v>2007</v>
      </c>
      <c r="J2999" s="1">
        <v>8769</v>
      </c>
      <c r="O2999" s="1"/>
    </row>
    <row r="3000" spans="1:15">
      <c r="A3000">
        <v>2994</v>
      </c>
      <c r="B3000">
        <v>315190</v>
      </c>
      <c r="C3000" t="s">
        <v>632</v>
      </c>
      <c r="D3000" t="s">
        <v>904</v>
      </c>
      <c r="E3000">
        <v>2008</v>
      </c>
      <c r="J3000" s="1">
        <v>8896</v>
      </c>
      <c r="O3000" s="1">
        <v>8</v>
      </c>
    </row>
    <row r="3001" spans="1:15">
      <c r="A3001">
        <v>2995</v>
      </c>
      <c r="B3001">
        <v>315190</v>
      </c>
      <c r="C3001" t="s">
        <v>632</v>
      </c>
      <c r="D3001" t="s">
        <v>904</v>
      </c>
      <c r="E3001">
        <v>2009</v>
      </c>
      <c r="F3001" t="s">
        <v>1807</v>
      </c>
      <c r="G3001" t="s">
        <v>914</v>
      </c>
      <c r="H3001" s="1">
        <v>4838</v>
      </c>
      <c r="I3001" s="1">
        <v>8790</v>
      </c>
      <c r="J3001" s="1">
        <v>8790</v>
      </c>
      <c r="K3001" s="1">
        <v>2300</v>
      </c>
      <c r="L3001" s="1">
        <v>2300</v>
      </c>
      <c r="O3001" s="1">
        <v>3</v>
      </c>
    </row>
    <row r="3002" spans="1:15">
      <c r="A3002">
        <v>2996</v>
      </c>
      <c r="B3002">
        <v>315190</v>
      </c>
      <c r="C3002" t="s">
        <v>632</v>
      </c>
      <c r="D3002" t="s">
        <v>904</v>
      </c>
      <c r="E3002">
        <v>2010</v>
      </c>
      <c r="F3002" t="s">
        <v>1808</v>
      </c>
      <c r="G3002" t="s">
        <v>916</v>
      </c>
      <c r="H3002" s="1">
        <v>5399</v>
      </c>
      <c r="I3002" s="1">
        <v>8986</v>
      </c>
      <c r="J3002" s="1">
        <v>8986</v>
      </c>
      <c r="K3002" s="1">
        <v>4160</v>
      </c>
      <c r="L3002" s="1">
        <v>4160</v>
      </c>
      <c r="O3002" s="1"/>
    </row>
    <row r="3003" spans="1:15">
      <c r="A3003">
        <v>2997</v>
      </c>
      <c r="B3003">
        <v>315190</v>
      </c>
      <c r="C3003" t="s">
        <v>632</v>
      </c>
      <c r="D3003" t="s">
        <v>904</v>
      </c>
      <c r="E3003">
        <v>2011</v>
      </c>
      <c r="J3003" s="1">
        <v>8920</v>
      </c>
      <c r="O3003" s="1">
        <v>1</v>
      </c>
    </row>
    <row r="3004" spans="1:15">
      <c r="A3004">
        <v>2998</v>
      </c>
      <c r="B3004">
        <v>315190</v>
      </c>
      <c r="C3004" t="s">
        <v>632</v>
      </c>
      <c r="D3004" t="s">
        <v>904</v>
      </c>
      <c r="E3004">
        <v>2012</v>
      </c>
      <c r="J3004" s="1">
        <v>8856</v>
      </c>
      <c r="O3004" s="1"/>
    </row>
    <row r="3005" spans="1:15">
      <c r="A3005">
        <v>2999</v>
      </c>
      <c r="B3005">
        <v>315190</v>
      </c>
      <c r="C3005" t="s">
        <v>632</v>
      </c>
      <c r="D3005" t="s">
        <v>904</v>
      </c>
      <c r="E3005">
        <v>2013</v>
      </c>
      <c r="F3005" t="s">
        <v>1807</v>
      </c>
      <c r="G3005" t="s">
        <v>914</v>
      </c>
      <c r="H3005" s="1">
        <v>5437</v>
      </c>
      <c r="I3005" s="1">
        <v>9050</v>
      </c>
      <c r="J3005" s="1">
        <v>9050</v>
      </c>
      <c r="K3005" s="1">
        <v>9050</v>
      </c>
      <c r="L3005" s="1">
        <v>5399</v>
      </c>
      <c r="O3005" s="1">
        <v>5</v>
      </c>
    </row>
    <row r="3006" spans="1:15">
      <c r="A3006">
        <v>3000</v>
      </c>
      <c r="B3006">
        <v>315190</v>
      </c>
      <c r="C3006" t="s">
        <v>632</v>
      </c>
      <c r="D3006" t="s">
        <v>904</v>
      </c>
      <c r="E3006">
        <v>2014</v>
      </c>
      <c r="F3006" t="s">
        <v>1807</v>
      </c>
      <c r="G3006" t="s">
        <v>914</v>
      </c>
      <c r="H3006" s="1">
        <v>5404</v>
      </c>
      <c r="I3006" s="1">
        <v>8994</v>
      </c>
      <c r="J3006" s="1">
        <v>8994</v>
      </c>
      <c r="K3006" s="1">
        <v>8994</v>
      </c>
      <c r="L3006" s="1">
        <v>5396</v>
      </c>
      <c r="O3006" s="1">
        <v>3</v>
      </c>
    </row>
    <row r="3007" spans="1:15">
      <c r="A3007">
        <v>3001</v>
      </c>
      <c r="B3007">
        <v>315200</v>
      </c>
      <c r="C3007" t="s">
        <v>633</v>
      </c>
      <c r="D3007" t="s">
        <v>904</v>
      </c>
      <c r="E3007">
        <v>2007</v>
      </c>
      <c r="F3007" t="s">
        <v>905</v>
      </c>
      <c r="G3007" t="s">
        <v>906</v>
      </c>
      <c r="J3007" s="1">
        <v>28393</v>
      </c>
      <c r="O3007" s="1"/>
    </row>
    <row r="3008" spans="1:15">
      <c r="A3008">
        <v>3002</v>
      </c>
      <c r="B3008">
        <v>315200</v>
      </c>
      <c r="C3008" t="s">
        <v>633</v>
      </c>
      <c r="D3008" t="s">
        <v>904</v>
      </c>
      <c r="E3008">
        <v>2008</v>
      </c>
      <c r="F3008" t="s">
        <v>905</v>
      </c>
      <c r="G3008" t="s">
        <v>906</v>
      </c>
      <c r="J3008" s="1">
        <v>29595</v>
      </c>
      <c r="O3008" s="1">
        <v>52</v>
      </c>
    </row>
    <row r="3009" spans="1:15">
      <c r="A3009">
        <v>3003</v>
      </c>
      <c r="B3009">
        <v>315200</v>
      </c>
      <c r="C3009" t="s">
        <v>633</v>
      </c>
      <c r="D3009" t="s">
        <v>904</v>
      </c>
      <c r="E3009">
        <v>2009</v>
      </c>
      <c r="F3009" t="s">
        <v>1810</v>
      </c>
      <c r="G3009" t="s">
        <v>912</v>
      </c>
      <c r="H3009" s="1">
        <v>26456</v>
      </c>
      <c r="I3009" s="1">
        <v>29929</v>
      </c>
      <c r="J3009" s="1">
        <v>29929</v>
      </c>
      <c r="K3009" s="1">
        <v>18876</v>
      </c>
      <c r="L3009" s="1">
        <v>18348</v>
      </c>
      <c r="O3009" s="1">
        <v>9</v>
      </c>
    </row>
    <row r="3010" spans="1:15">
      <c r="A3010">
        <v>3004</v>
      </c>
      <c r="B3010">
        <v>315200</v>
      </c>
      <c r="C3010" t="s">
        <v>633</v>
      </c>
      <c r="D3010" t="s">
        <v>904</v>
      </c>
      <c r="E3010">
        <v>2010</v>
      </c>
      <c r="F3010" t="s">
        <v>1810</v>
      </c>
      <c r="G3010" t="s">
        <v>912</v>
      </c>
      <c r="H3010" s="1">
        <v>25740</v>
      </c>
      <c r="I3010" s="1">
        <v>29105</v>
      </c>
      <c r="J3010" s="1">
        <v>29105</v>
      </c>
      <c r="K3010" s="1">
        <v>23080</v>
      </c>
      <c r="L3010" s="1">
        <v>22528</v>
      </c>
      <c r="O3010" s="1">
        <v>13</v>
      </c>
    </row>
    <row r="3011" spans="1:15">
      <c r="A3011">
        <v>3005</v>
      </c>
      <c r="B3011">
        <v>315200</v>
      </c>
      <c r="C3011" t="s">
        <v>633</v>
      </c>
      <c r="D3011" t="s">
        <v>904</v>
      </c>
      <c r="E3011">
        <v>2011</v>
      </c>
      <c r="F3011" t="s">
        <v>1809</v>
      </c>
      <c r="G3011" t="s">
        <v>908</v>
      </c>
      <c r="J3011" s="1">
        <v>29337</v>
      </c>
      <c r="O3011" s="1">
        <v>15</v>
      </c>
    </row>
    <row r="3012" spans="1:15">
      <c r="A3012">
        <v>3006</v>
      </c>
      <c r="B3012">
        <v>315200</v>
      </c>
      <c r="C3012" t="s">
        <v>633</v>
      </c>
      <c r="D3012" t="s">
        <v>904</v>
      </c>
      <c r="E3012">
        <v>2012</v>
      </c>
      <c r="F3012" t="s">
        <v>1809</v>
      </c>
      <c r="G3012" t="s">
        <v>908</v>
      </c>
      <c r="J3012" s="1">
        <v>29561</v>
      </c>
      <c r="O3012" s="1">
        <v>10</v>
      </c>
    </row>
    <row r="3013" spans="1:15">
      <c r="A3013">
        <v>3007</v>
      </c>
      <c r="B3013">
        <v>315200</v>
      </c>
      <c r="C3013" t="s">
        <v>633</v>
      </c>
      <c r="D3013" t="s">
        <v>904</v>
      </c>
      <c r="E3013">
        <v>2013</v>
      </c>
      <c r="F3013" t="s">
        <v>1810</v>
      </c>
      <c r="G3013" t="s">
        <v>912</v>
      </c>
      <c r="H3013" s="1">
        <v>27150</v>
      </c>
      <c r="I3013" s="1">
        <v>30699</v>
      </c>
      <c r="J3013" s="1">
        <v>30699</v>
      </c>
      <c r="K3013" s="1">
        <v>27150</v>
      </c>
      <c r="L3013" s="1">
        <v>27150</v>
      </c>
      <c r="O3013" s="1">
        <v>8</v>
      </c>
    </row>
    <row r="3014" spans="1:15">
      <c r="A3014">
        <v>3008</v>
      </c>
      <c r="B3014">
        <v>315200</v>
      </c>
      <c r="C3014" t="s">
        <v>633</v>
      </c>
      <c r="D3014" t="s">
        <v>904</v>
      </c>
      <c r="E3014">
        <v>2014</v>
      </c>
      <c r="F3014" t="s">
        <v>1809</v>
      </c>
      <c r="G3014" t="s">
        <v>908</v>
      </c>
      <c r="J3014" s="1">
        <v>30943</v>
      </c>
      <c r="O3014" s="1">
        <v>20</v>
      </c>
    </row>
    <row r="3015" spans="1:15">
      <c r="A3015">
        <v>3009</v>
      </c>
      <c r="B3015">
        <v>315210</v>
      </c>
      <c r="C3015" t="s">
        <v>634</v>
      </c>
      <c r="D3015" t="s">
        <v>904</v>
      </c>
      <c r="E3015">
        <v>2007</v>
      </c>
      <c r="F3015" t="s">
        <v>1812</v>
      </c>
      <c r="G3015" t="s">
        <v>916</v>
      </c>
      <c r="H3015" s="1">
        <v>49845</v>
      </c>
      <c r="I3015" s="1">
        <v>55687</v>
      </c>
      <c r="J3015" s="1">
        <v>55687</v>
      </c>
      <c r="K3015" s="1">
        <v>48949</v>
      </c>
      <c r="L3015" s="1">
        <v>44860</v>
      </c>
      <c r="O3015" s="1"/>
    </row>
    <row r="3016" spans="1:15">
      <c r="A3016">
        <v>3010</v>
      </c>
      <c r="B3016">
        <v>315210</v>
      </c>
      <c r="C3016" t="s">
        <v>634</v>
      </c>
      <c r="D3016" t="s">
        <v>904</v>
      </c>
      <c r="E3016">
        <v>2008</v>
      </c>
      <c r="F3016" t="s">
        <v>1812</v>
      </c>
      <c r="G3016" t="s">
        <v>916</v>
      </c>
      <c r="H3016" s="1">
        <v>51452</v>
      </c>
      <c r="I3016" s="1">
        <v>57482</v>
      </c>
      <c r="J3016" s="1">
        <v>57482</v>
      </c>
      <c r="K3016" s="1">
        <v>51733</v>
      </c>
      <c r="L3016" s="1">
        <v>46306</v>
      </c>
      <c r="O3016" s="1">
        <v>109</v>
      </c>
    </row>
    <row r="3017" spans="1:15">
      <c r="A3017">
        <v>3011</v>
      </c>
      <c r="B3017">
        <v>315210</v>
      </c>
      <c r="C3017" t="s">
        <v>634</v>
      </c>
      <c r="D3017" t="s">
        <v>904</v>
      </c>
      <c r="E3017">
        <v>2009</v>
      </c>
      <c r="F3017" t="s">
        <v>1812</v>
      </c>
      <c r="G3017" t="s">
        <v>916</v>
      </c>
      <c r="H3017" s="1">
        <v>51606</v>
      </c>
      <c r="I3017" s="1">
        <v>57654</v>
      </c>
      <c r="J3017" s="1">
        <v>57654</v>
      </c>
      <c r="K3017" s="1">
        <v>49460</v>
      </c>
      <c r="L3017" s="1">
        <v>46445</v>
      </c>
      <c r="O3017" s="1">
        <v>202</v>
      </c>
    </row>
    <row r="3018" spans="1:15">
      <c r="A3018">
        <v>3012</v>
      </c>
      <c r="B3018">
        <v>315210</v>
      </c>
      <c r="C3018" t="s">
        <v>634</v>
      </c>
      <c r="D3018" t="s">
        <v>904</v>
      </c>
      <c r="E3018">
        <v>2010</v>
      </c>
      <c r="F3018" t="s">
        <v>1812</v>
      </c>
      <c r="G3018" t="s">
        <v>916</v>
      </c>
      <c r="H3018" s="1">
        <v>51185</v>
      </c>
      <c r="I3018" s="1">
        <v>57390</v>
      </c>
      <c r="J3018" s="1">
        <v>57390</v>
      </c>
      <c r="K3018" s="1">
        <v>50492</v>
      </c>
      <c r="L3018" s="1">
        <v>46980</v>
      </c>
      <c r="O3018" s="1">
        <v>155</v>
      </c>
    </row>
    <row r="3019" spans="1:15">
      <c r="A3019">
        <v>3013</v>
      </c>
      <c r="B3019">
        <v>315210</v>
      </c>
      <c r="C3019" t="s">
        <v>634</v>
      </c>
      <c r="D3019" t="s">
        <v>904</v>
      </c>
      <c r="E3019">
        <v>2011</v>
      </c>
      <c r="F3019" t="s">
        <v>1812</v>
      </c>
      <c r="G3019" t="s">
        <v>916</v>
      </c>
      <c r="H3019" s="1">
        <v>51329</v>
      </c>
      <c r="I3019" s="1">
        <v>57551</v>
      </c>
      <c r="J3019" s="1">
        <v>57551</v>
      </c>
      <c r="K3019" s="1">
        <v>51300</v>
      </c>
      <c r="L3019" s="1">
        <v>47150</v>
      </c>
      <c r="O3019" s="1">
        <v>124</v>
      </c>
    </row>
    <row r="3020" spans="1:15">
      <c r="A3020">
        <v>3014</v>
      </c>
      <c r="B3020">
        <v>315210</v>
      </c>
      <c r="C3020" t="s">
        <v>634</v>
      </c>
      <c r="D3020" t="s">
        <v>904</v>
      </c>
      <c r="E3020">
        <v>2012</v>
      </c>
      <c r="F3020" t="s">
        <v>1811</v>
      </c>
      <c r="G3020" t="s">
        <v>914</v>
      </c>
      <c r="H3020" s="1">
        <v>51467</v>
      </c>
      <c r="I3020" s="1">
        <v>57706</v>
      </c>
      <c r="J3020" s="1">
        <v>57706</v>
      </c>
      <c r="K3020" s="1">
        <v>56056</v>
      </c>
      <c r="L3020" s="1">
        <v>50437</v>
      </c>
      <c r="O3020" s="1">
        <v>63</v>
      </c>
    </row>
    <row r="3021" spans="1:15">
      <c r="A3021">
        <v>3015</v>
      </c>
      <c r="B3021">
        <v>315210</v>
      </c>
      <c r="C3021" t="s">
        <v>634</v>
      </c>
      <c r="D3021" t="s">
        <v>904</v>
      </c>
      <c r="E3021">
        <v>2013</v>
      </c>
      <c r="F3021" t="s">
        <v>1811</v>
      </c>
      <c r="G3021" t="s">
        <v>914</v>
      </c>
      <c r="H3021" s="1">
        <v>53169</v>
      </c>
      <c r="I3021" s="1">
        <v>59614</v>
      </c>
      <c r="J3021" s="1">
        <v>59614</v>
      </c>
      <c r="K3021" s="1">
        <v>56633</v>
      </c>
      <c r="L3021" s="1">
        <v>50510</v>
      </c>
      <c r="O3021" s="1">
        <v>50</v>
      </c>
    </row>
    <row r="3022" spans="1:15">
      <c r="A3022">
        <v>3016</v>
      </c>
      <c r="B3022">
        <v>315210</v>
      </c>
      <c r="C3022" t="s">
        <v>634</v>
      </c>
      <c r="D3022" t="s">
        <v>904</v>
      </c>
      <c r="E3022">
        <v>2014</v>
      </c>
      <c r="F3022" t="s">
        <v>1811</v>
      </c>
      <c r="G3022" t="s">
        <v>914</v>
      </c>
      <c r="H3022" s="1">
        <v>53347</v>
      </c>
      <c r="I3022" s="1">
        <v>59814</v>
      </c>
      <c r="J3022" s="1">
        <v>59814</v>
      </c>
      <c r="K3022" s="1">
        <v>57421</v>
      </c>
      <c r="L3022" s="1">
        <v>51213</v>
      </c>
      <c r="O3022" s="1">
        <v>55</v>
      </c>
    </row>
    <row r="3023" spans="1:15">
      <c r="A3023">
        <v>3017</v>
      </c>
      <c r="B3023">
        <v>315220</v>
      </c>
      <c r="C3023" t="s">
        <v>637</v>
      </c>
      <c r="D3023" t="s">
        <v>904</v>
      </c>
      <c r="E3023">
        <v>2007</v>
      </c>
      <c r="F3023" t="s">
        <v>905</v>
      </c>
      <c r="G3023" t="s">
        <v>906</v>
      </c>
      <c r="J3023" s="1">
        <v>36864</v>
      </c>
      <c r="O3023" s="1"/>
    </row>
    <row r="3024" spans="1:15">
      <c r="A3024">
        <v>3018</v>
      </c>
      <c r="B3024">
        <v>315220</v>
      </c>
      <c r="C3024" t="s">
        <v>637</v>
      </c>
      <c r="D3024" t="s">
        <v>904</v>
      </c>
      <c r="E3024">
        <v>2008</v>
      </c>
      <c r="F3024" t="s">
        <v>905</v>
      </c>
      <c r="G3024" t="s">
        <v>916</v>
      </c>
      <c r="H3024" s="1">
        <v>18844</v>
      </c>
      <c r="I3024" s="1">
        <v>37877</v>
      </c>
      <c r="J3024" s="1">
        <v>37877</v>
      </c>
      <c r="K3024" s="1">
        <v>9521</v>
      </c>
      <c r="L3024" s="1">
        <v>9521</v>
      </c>
      <c r="O3024" s="1">
        <v>345</v>
      </c>
    </row>
    <row r="3025" spans="1:15">
      <c r="A3025">
        <v>3019</v>
      </c>
      <c r="B3025">
        <v>315220</v>
      </c>
      <c r="C3025" t="s">
        <v>637</v>
      </c>
      <c r="D3025" t="s">
        <v>904</v>
      </c>
      <c r="E3025">
        <v>2009</v>
      </c>
      <c r="F3025" t="s">
        <v>1816</v>
      </c>
      <c r="G3025" t="s">
        <v>914</v>
      </c>
      <c r="H3025" s="1">
        <v>18827</v>
      </c>
      <c r="I3025" s="1">
        <v>37842</v>
      </c>
      <c r="J3025" s="1">
        <v>37842</v>
      </c>
      <c r="K3025" s="1">
        <v>10678</v>
      </c>
      <c r="L3025" s="1">
        <v>10678</v>
      </c>
      <c r="O3025" s="1">
        <v>256</v>
      </c>
    </row>
    <row r="3026" spans="1:15">
      <c r="A3026">
        <v>3020</v>
      </c>
      <c r="B3026">
        <v>315220</v>
      </c>
      <c r="C3026" t="s">
        <v>637</v>
      </c>
      <c r="D3026" t="s">
        <v>904</v>
      </c>
      <c r="E3026">
        <v>2010</v>
      </c>
      <c r="F3026" t="s">
        <v>905</v>
      </c>
      <c r="G3026" t="s">
        <v>916</v>
      </c>
      <c r="H3026" s="1">
        <v>19338</v>
      </c>
      <c r="I3026" s="1">
        <v>37627</v>
      </c>
      <c r="J3026" s="1">
        <v>37627</v>
      </c>
      <c r="K3026" s="1">
        <v>11630</v>
      </c>
      <c r="L3026" s="1">
        <v>11630</v>
      </c>
      <c r="O3026" s="1">
        <v>204</v>
      </c>
    </row>
    <row r="3027" spans="1:15">
      <c r="A3027">
        <v>3021</v>
      </c>
      <c r="B3027">
        <v>315220</v>
      </c>
      <c r="C3027" t="s">
        <v>637</v>
      </c>
      <c r="D3027" t="s">
        <v>904</v>
      </c>
      <c r="E3027">
        <v>2011</v>
      </c>
      <c r="F3027" t="s">
        <v>905</v>
      </c>
      <c r="G3027" t="s">
        <v>916</v>
      </c>
      <c r="H3027" s="1">
        <v>19328</v>
      </c>
      <c r="I3027" s="1">
        <v>37607</v>
      </c>
      <c r="J3027" s="1">
        <v>37607</v>
      </c>
      <c r="K3027" s="1">
        <v>12248</v>
      </c>
      <c r="L3027" s="1">
        <v>12248</v>
      </c>
      <c r="O3027" s="1">
        <v>176</v>
      </c>
    </row>
    <row r="3028" spans="1:15">
      <c r="A3028">
        <v>3022</v>
      </c>
      <c r="B3028">
        <v>315220</v>
      </c>
      <c r="C3028" t="s">
        <v>637</v>
      </c>
      <c r="D3028" t="s">
        <v>904</v>
      </c>
      <c r="E3028">
        <v>2012</v>
      </c>
      <c r="F3028" t="s">
        <v>1816</v>
      </c>
      <c r="G3028" t="s">
        <v>914</v>
      </c>
      <c r="H3028" s="1">
        <v>19318</v>
      </c>
      <c r="I3028" s="1">
        <v>37588</v>
      </c>
      <c r="J3028" s="1">
        <v>37588</v>
      </c>
      <c r="K3028" s="1">
        <v>8900</v>
      </c>
      <c r="L3028" s="1">
        <v>8900</v>
      </c>
      <c r="O3028" s="1">
        <v>137</v>
      </c>
    </row>
    <row r="3029" spans="1:15">
      <c r="A3029">
        <v>3023</v>
      </c>
      <c r="B3029">
        <v>315220</v>
      </c>
      <c r="C3029" t="s">
        <v>637</v>
      </c>
      <c r="D3029" t="s">
        <v>904</v>
      </c>
      <c r="E3029">
        <v>2013</v>
      </c>
      <c r="F3029" t="s">
        <v>1816</v>
      </c>
      <c r="G3029" t="s">
        <v>914</v>
      </c>
      <c r="H3029" s="1">
        <v>19888</v>
      </c>
      <c r="I3029" s="1">
        <v>38697</v>
      </c>
      <c r="J3029" s="1">
        <v>38697</v>
      </c>
      <c r="K3029" s="1">
        <v>9684</v>
      </c>
      <c r="L3029" s="1">
        <v>9684</v>
      </c>
      <c r="O3029" s="1">
        <v>129</v>
      </c>
    </row>
    <row r="3030" spans="1:15">
      <c r="A3030">
        <v>3024</v>
      </c>
      <c r="B3030">
        <v>315220</v>
      </c>
      <c r="C3030" t="s">
        <v>637</v>
      </c>
      <c r="D3030" t="s">
        <v>904</v>
      </c>
      <c r="E3030">
        <v>2014</v>
      </c>
      <c r="F3030" t="s">
        <v>1816</v>
      </c>
      <c r="G3030" t="s">
        <v>914</v>
      </c>
      <c r="H3030" s="1">
        <v>19894</v>
      </c>
      <c r="I3030" s="1">
        <v>38709</v>
      </c>
      <c r="J3030" s="1">
        <v>38709</v>
      </c>
      <c r="K3030" s="1">
        <v>10242</v>
      </c>
      <c r="L3030" s="1">
        <v>10242</v>
      </c>
      <c r="O3030" s="1">
        <v>90</v>
      </c>
    </row>
    <row r="3031" spans="1:15">
      <c r="A3031">
        <v>3025</v>
      </c>
      <c r="B3031">
        <v>315240</v>
      </c>
      <c r="C3031" t="s">
        <v>639</v>
      </c>
      <c r="D3031" t="s">
        <v>904</v>
      </c>
      <c r="E3031">
        <v>2007</v>
      </c>
      <c r="J3031" s="1">
        <v>14749</v>
      </c>
      <c r="O3031" s="1"/>
    </row>
    <row r="3032" spans="1:15">
      <c r="A3032">
        <v>3026</v>
      </c>
      <c r="B3032">
        <v>315240</v>
      </c>
      <c r="C3032" t="s">
        <v>639</v>
      </c>
      <c r="D3032" t="s">
        <v>904</v>
      </c>
      <c r="E3032">
        <v>2008</v>
      </c>
      <c r="F3032" t="s">
        <v>905</v>
      </c>
      <c r="G3032" t="s">
        <v>916</v>
      </c>
      <c r="H3032" s="1">
        <v>9023</v>
      </c>
      <c r="I3032" s="1">
        <v>15206</v>
      </c>
      <c r="J3032" s="1">
        <v>15206</v>
      </c>
      <c r="K3032" s="1">
        <v>5189</v>
      </c>
      <c r="L3032" s="1">
        <v>5189</v>
      </c>
      <c r="O3032" s="1">
        <v>64</v>
      </c>
    </row>
    <row r="3033" spans="1:15">
      <c r="A3033">
        <v>3027</v>
      </c>
      <c r="B3033">
        <v>315240</v>
      </c>
      <c r="C3033" t="s">
        <v>639</v>
      </c>
      <c r="D3033" t="s">
        <v>904</v>
      </c>
      <c r="E3033">
        <v>2009</v>
      </c>
      <c r="F3033" t="s">
        <v>905</v>
      </c>
      <c r="G3033" t="s">
        <v>916</v>
      </c>
      <c r="H3033" s="1">
        <v>9042</v>
      </c>
      <c r="I3033" s="1">
        <v>15237</v>
      </c>
      <c r="J3033" s="1">
        <v>15237</v>
      </c>
      <c r="K3033" s="1">
        <v>5481</v>
      </c>
      <c r="L3033" s="1">
        <v>5481</v>
      </c>
      <c r="O3033" s="1">
        <v>33</v>
      </c>
    </row>
    <row r="3034" spans="1:15">
      <c r="A3034">
        <v>3028</v>
      </c>
      <c r="B3034">
        <v>315240</v>
      </c>
      <c r="C3034" t="s">
        <v>639</v>
      </c>
      <c r="D3034" t="s">
        <v>904</v>
      </c>
      <c r="E3034">
        <v>2010</v>
      </c>
      <c r="F3034" t="s">
        <v>905</v>
      </c>
      <c r="G3034" t="s">
        <v>916</v>
      </c>
      <c r="H3034" s="1">
        <v>9337</v>
      </c>
      <c r="I3034" s="1">
        <v>15667</v>
      </c>
      <c r="J3034" s="1">
        <v>15667</v>
      </c>
      <c r="K3034" s="1">
        <v>5878</v>
      </c>
      <c r="L3034" s="1">
        <v>5878</v>
      </c>
      <c r="O3034" s="1">
        <v>7</v>
      </c>
    </row>
    <row r="3035" spans="1:15">
      <c r="A3035">
        <v>3029</v>
      </c>
      <c r="B3035">
        <v>315240</v>
      </c>
      <c r="C3035" t="s">
        <v>639</v>
      </c>
      <c r="D3035" t="s">
        <v>904</v>
      </c>
      <c r="E3035">
        <v>2011</v>
      </c>
      <c r="F3035" t="s">
        <v>1818</v>
      </c>
      <c r="G3035" t="s">
        <v>1171</v>
      </c>
      <c r="H3035" s="1">
        <v>9378</v>
      </c>
      <c r="I3035" s="1">
        <v>15736</v>
      </c>
      <c r="J3035" s="1">
        <v>15736</v>
      </c>
      <c r="K3035" s="1">
        <v>6135</v>
      </c>
      <c r="L3035" s="1">
        <v>6135</v>
      </c>
      <c r="O3035" s="1">
        <v>12</v>
      </c>
    </row>
    <row r="3036" spans="1:15">
      <c r="A3036">
        <v>3030</v>
      </c>
      <c r="B3036">
        <v>315240</v>
      </c>
      <c r="C3036" t="s">
        <v>639</v>
      </c>
      <c r="D3036" t="s">
        <v>904</v>
      </c>
      <c r="E3036">
        <v>2012</v>
      </c>
      <c r="F3036" t="s">
        <v>993</v>
      </c>
      <c r="G3036" t="s">
        <v>1026</v>
      </c>
      <c r="H3036" s="1">
        <v>9417</v>
      </c>
      <c r="I3036" s="1">
        <v>15801</v>
      </c>
      <c r="J3036" s="1">
        <v>15801</v>
      </c>
      <c r="K3036" s="1">
        <v>7381</v>
      </c>
      <c r="L3036" s="1">
        <v>6671</v>
      </c>
      <c r="O3036" s="1">
        <v>3</v>
      </c>
    </row>
    <row r="3037" spans="1:15">
      <c r="A3037">
        <v>3031</v>
      </c>
      <c r="B3037">
        <v>315240</v>
      </c>
      <c r="C3037" t="s">
        <v>639</v>
      </c>
      <c r="D3037" t="s">
        <v>904</v>
      </c>
      <c r="E3037">
        <v>2013</v>
      </c>
      <c r="F3037" t="s">
        <v>993</v>
      </c>
      <c r="G3037" t="s">
        <v>1026</v>
      </c>
      <c r="H3037" s="1">
        <v>9744</v>
      </c>
      <c r="I3037" s="1">
        <v>16350</v>
      </c>
      <c r="J3037" s="1">
        <v>16350</v>
      </c>
      <c r="K3037" s="1">
        <v>8426</v>
      </c>
      <c r="L3037" s="1">
        <v>6974</v>
      </c>
      <c r="O3037" s="1">
        <v>3</v>
      </c>
    </row>
    <row r="3038" spans="1:15">
      <c r="A3038">
        <v>3032</v>
      </c>
      <c r="B3038">
        <v>315240</v>
      </c>
      <c r="C3038" t="s">
        <v>639</v>
      </c>
      <c r="D3038" t="s">
        <v>904</v>
      </c>
      <c r="E3038">
        <v>2014</v>
      </c>
      <c r="F3038" t="s">
        <v>1818</v>
      </c>
      <c r="G3038" t="s">
        <v>1025</v>
      </c>
      <c r="H3038" s="1">
        <v>9791</v>
      </c>
      <c r="I3038" s="1">
        <v>16428</v>
      </c>
      <c r="J3038" s="1">
        <v>16428</v>
      </c>
      <c r="K3038" s="1">
        <v>8498</v>
      </c>
      <c r="L3038" s="1">
        <v>7127</v>
      </c>
      <c r="O3038" s="1">
        <v>2</v>
      </c>
    </row>
    <row r="3039" spans="1:15">
      <c r="A3039">
        <v>3033</v>
      </c>
      <c r="B3039">
        <v>315250</v>
      </c>
      <c r="C3039" t="s">
        <v>640</v>
      </c>
      <c r="D3039" t="s">
        <v>904</v>
      </c>
      <c r="E3039">
        <v>2007</v>
      </c>
      <c r="F3039" t="s">
        <v>1819</v>
      </c>
      <c r="G3039" t="s">
        <v>914</v>
      </c>
      <c r="H3039" s="1">
        <v>110567</v>
      </c>
      <c r="I3039" s="1">
        <v>120467</v>
      </c>
      <c r="J3039" s="1">
        <v>120467</v>
      </c>
      <c r="K3039" s="1">
        <v>122806</v>
      </c>
      <c r="L3039" s="1">
        <v>122806</v>
      </c>
      <c r="O3039" s="1"/>
    </row>
    <row r="3040" spans="1:15">
      <c r="A3040">
        <v>3034</v>
      </c>
      <c r="B3040">
        <v>315250</v>
      </c>
      <c r="C3040" t="s">
        <v>640</v>
      </c>
      <c r="D3040" t="s">
        <v>904</v>
      </c>
      <c r="E3040">
        <v>2008</v>
      </c>
      <c r="F3040" t="s">
        <v>1819</v>
      </c>
      <c r="G3040" t="s">
        <v>914</v>
      </c>
      <c r="H3040" s="1">
        <v>115737</v>
      </c>
      <c r="I3040" s="1">
        <v>126100</v>
      </c>
      <c r="J3040" s="1">
        <v>126100</v>
      </c>
      <c r="K3040" s="1">
        <v>127429</v>
      </c>
      <c r="L3040" s="1">
        <v>127429</v>
      </c>
      <c r="O3040" s="1">
        <v>46</v>
      </c>
    </row>
    <row r="3041" spans="1:15">
      <c r="A3041">
        <v>3035</v>
      </c>
      <c r="B3041">
        <v>315250</v>
      </c>
      <c r="C3041" t="s">
        <v>640</v>
      </c>
      <c r="D3041" t="s">
        <v>904</v>
      </c>
      <c r="E3041">
        <v>2009</v>
      </c>
      <c r="F3041" t="s">
        <v>1819</v>
      </c>
      <c r="G3041" t="s">
        <v>914</v>
      </c>
      <c r="H3041" s="1">
        <v>117457</v>
      </c>
      <c r="I3041" s="1">
        <v>127974</v>
      </c>
      <c r="J3041" s="1">
        <v>127974</v>
      </c>
      <c r="K3041" s="1">
        <v>129773</v>
      </c>
      <c r="L3041" s="1">
        <v>129773</v>
      </c>
      <c r="O3041" s="1">
        <v>58</v>
      </c>
    </row>
    <row r="3042" spans="1:15">
      <c r="A3042">
        <v>3036</v>
      </c>
      <c r="B3042">
        <v>315250</v>
      </c>
      <c r="C3042" t="s">
        <v>640</v>
      </c>
      <c r="D3042" t="s">
        <v>904</v>
      </c>
      <c r="E3042">
        <v>2010</v>
      </c>
      <c r="F3042" t="s">
        <v>1819</v>
      </c>
      <c r="G3042" t="s">
        <v>914</v>
      </c>
      <c r="H3042" s="1">
        <v>119590</v>
      </c>
      <c r="I3042" s="1">
        <v>130615</v>
      </c>
      <c r="J3042" s="1">
        <v>130615</v>
      </c>
      <c r="K3042" s="1">
        <v>119590</v>
      </c>
      <c r="L3042" s="1">
        <v>119590</v>
      </c>
      <c r="O3042" s="1">
        <v>63</v>
      </c>
    </row>
    <row r="3043" spans="1:15">
      <c r="A3043">
        <v>3037</v>
      </c>
      <c r="B3043">
        <v>315250</v>
      </c>
      <c r="C3043" t="s">
        <v>640</v>
      </c>
      <c r="D3043" t="s">
        <v>904</v>
      </c>
      <c r="E3043">
        <v>2011</v>
      </c>
      <c r="F3043" t="s">
        <v>1819</v>
      </c>
      <c r="G3043" t="s">
        <v>914</v>
      </c>
      <c r="H3043" s="1">
        <v>121266</v>
      </c>
      <c r="I3043" s="1">
        <v>132445</v>
      </c>
      <c r="J3043" s="1">
        <v>132445</v>
      </c>
      <c r="K3043" s="1">
        <v>121266</v>
      </c>
      <c r="L3043" s="1">
        <v>121266</v>
      </c>
      <c r="O3043" s="1">
        <v>42</v>
      </c>
    </row>
    <row r="3044" spans="1:15">
      <c r="A3044">
        <v>3038</v>
      </c>
      <c r="B3044">
        <v>315250</v>
      </c>
      <c r="C3044" t="s">
        <v>640</v>
      </c>
      <c r="D3044" t="s">
        <v>904</v>
      </c>
      <c r="E3044">
        <v>2012</v>
      </c>
      <c r="F3044" t="s">
        <v>1819</v>
      </c>
      <c r="G3044" t="s">
        <v>914</v>
      </c>
      <c r="H3044" s="1">
        <v>122886</v>
      </c>
      <c r="I3044" s="1">
        <v>134215</v>
      </c>
      <c r="J3044" s="1">
        <v>134215</v>
      </c>
      <c r="K3044" s="1">
        <v>122886</v>
      </c>
      <c r="L3044" s="1">
        <v>122886</v>
      </c>
      <c r="O3044" s="1">
        <v>61</v>
      </c>
    </row>
    <row r="3045" spans="1:15">
      <c r="A3045">
        <v>3039</v>
      </c>
      <c r="B3045">
        <v>315250</v>
      </c>
      <c r="C3045" t="s">
        <v>640</v>
      </c>
      <c r="D3045" t="s">
        <v>904</v>
      </c>
      <c r="E3045">
        <v>2013</v>
      </c>
      <c r="F3045" t="s">
        <v>1819</v>
      </c>
      <c r="G3045" t="s">
        <v>914</v>
      </c>
      <c r="H3045" s="1">
        <v>128387</v>
      </c>
      <c r="I3045" s="1">
        <v>140223</v>
      </c>
      <c r="J3045" s="1">
        <v>140223</v>
      </c>
      <c r="K3045" s="1">
        <v>128387</v>
      </c>
      <c r="L3045" s="1">
        <v>128387</v>
      </c>
      <c r="O3045" s="1">
        <v>41</v>
      </c>
    </row>
    <row r="3046" spans="1:15">
      <c r="A3046">
        <v>3040</v>
      </c>
      <c r="B3046">
        <v>315250</v>
      </c>
      <c r="C3046" t="s">
        <v>640</v>
      </c>
      <c r="D3046" t="s">
        <v>904</v>
      </c>
      <c r="E3046">
        <v>2014</v>
      </c>
      <c r="F3046" t="s">
        <v>1819</v>
      </c>
      <c r="G3046" t="s">
        <v>914</v>
      </c>
      <c r="H3046" s="1">
        <v>130081</v>
      </c>
      <c r="I3046" s="1">
        <v>142073</v>
      </c>
      <c r="J3046" s="1">
        <v>142073</v>
      </c>
      <c r="K3046" s="1">
        <v>130081</v>
      </c>
      <c r="L3046" s="1">
        <v>130081</v>
      </c>
      <c r="O3046" s="1">
        <v>27</v>
      </c>
    </row>
    <row r="3047" spans="1:15">
      <c r="A3047">
        <v>3041</v>
      </c>
      <c r="B3047">
        <v>315270</v>
      </c>
      <c r="C3047" t="s">
        <v>642</v>
      </c>
      <c r="D3047" t="s">
        <v>904</v>
      </c>
      <c r="E3047">
        <v>2007</v>
      </c>
      <c r="F3047" t="s">
        <v>905</v>
      </c>
      <c r="G3047" t="s">
        <v>906</v>
      </c>
      <c r="J3047" s="1">
        <v>8168</v>
      </c>
      <c r="O3047" s="1"/>
    </row>
    <row r="3048" spans="1:15">
      <c r="A3048">
        <v>3042</v>
      </c>
      <c r="B3048">
        <v>315270</v>
      </c>
      <c r="C3048" t="s">
        <v>642</v>
      </c>
      <c r="D3048" t="s">
        <v>904</v>
      </c>
      <c r="E3048">
        <v>2008</v>
      </c>
      <c r="F3048" t="s">
        <v>905</v>
      </c>
      <c r="G3048" t="s">
        <v>906</v>
      </c>
      <c r="J3048" s="1">
        <v>8487</v>
      </c>
      <c r="O3048" s="1">
        <v>22</v>
      </c>
    </row>
    <row r="3049" spans="1:15">
      <c r="A3049">
        <v>3043</v>
      </c>
      <c r="B3049">
        <v>315270</v>
      </c>
      <c r="C3049" t="s">
        <v>642</v>
      </c>
      <c r="D3049" t="s">
        <v>904</v>
      </c>
      <c r="E3049">
        <v>2009</v>
      </c>
      <c r="F3049" t="s">
        <v>905</v>
      </c>
      <c r="G3049" t="s">
        <v>906</v>
      </c>
      <c r="J3049" s="1">
        <v>8560</v>
      </c>
      <c r="O3049" s="1">
        <v>31</v>
      </c>
    </row>
    <row r="3050" spans="1:15">
      <c r="A3050">
        <v>3044</v>
      </c>
      <c r="B3050">
        <v>315270</v>
      </c>
      <c r="C3050" t="s">
        <v>642</v>
      </c>
      <c r="D3050" t="s">
        <v>904</v>
      </c>
      <c r="E3050">
        <v>2010</v>
      </c>
      <c r="F3050" t="s">
        <v>1821</v>
      </c>
      <c r="G3050" t="s">
        <v>932</v>
      </c>
      <c r="H3050" s="1">
        <v>5936</v>
      </c>
      <c r="I3050" s="1">
        <v>8391</v>
      </c>
      <c r="J3050" s="1">
        <v>8391</v>
      </c>
      <c r="K3050" s="1">
        <v>13501</v>
      </c>
      <c r="L3050" s="1">
        <v>11686</v>
      </c>
      <c r="O3050" s="1">
        <v>14</v>
      </c>
    </row>
    <row r="3051" spans="1:15">
      <c r="A3051">
        <v>3045</v>
      </c>
      <c r="B3051">
        <v>315270</v>
      </c>
      <c r="C3051" t="s">
        <v>642</v>
      </c>
      <c r="D3051" t="s">
        <v>904</v>
      </c>
      <c r="E3051">
        <v>2011</v>
      </c>
      <c r="F3051" t="s">
        <v>905</v>
      </c>
      <c r="G3051" t="s">
        <v>916</v>
      </c>
      <c r="H3051" s="1">
        <v>5973</v>
      </c>
      <c r="I3051" s="1">
        <v>8444</v>
      </c>
      <c r="J3051" s="1">
        <v>8444</v>
      </c>
      <c r="K3051" s="1">
        <v>5973</v>
      </c>
      <c r="L3051" s="1">
        <v>5973</v>
      </c>
      <c r="O3051" s="1">
        <v>15</v>
      </c>
    </row>
    <row r="3052" spans="1:15">
      <c r="A3052">
        <v>3046</v>
      </c>
      <c r="B3052">
        <v>315270</v>
      </c>
      <c r="C3052" t="s">
        <v>642</v>
      </c>
      <c r="D3052" t="s">
        <v>904</v>
      </c>
      <c r="E3052">
        <v>2012</v>
      </c>
      <c r="F3052" t="s">
        <v>905</v>
      </c>
      <c r="G3052" t="s">
        <v>916</v>
      </c>
      <c r="H3052" s="1">
        <v>6010</v>
      </c>
      <c r="I3052" s="1">
        <v>8495</v>
      </c>
      <c r="J3052" s="1">
        <v>8495</v>
      </c>
      <c r="K3052" s="1">
        <v>6010</v>
      </c>
      <c r="L3052" s="1">
        <v>6010</v>
      </c>
      <c r="O3052" s="1">
        <v>15</v>
      </c>
    </row>
    <row r="3053" spans="1:15">
      <c r="A3053">
        <v>3047</v>
      </c>
      <c r="B3053">
        <v>315270</v>
      </c>
      <c r="C3053" t="s">
        <v>642</v>
      </c>
      <c r="D3053" t="s">
        <v>904</v>
      </c>
      <c r="E3053">
        <v>2013</v>
      </c>
      <c r="F3053" t="s">
        <v>905</v>
      </c>
      <c r="G3053" t="s">
        <v>916</v>
      </c>
      <c r="H3053" s="1">
        <v>6230</v>
      </c>
      <c r="I3053" s="1">
        <v>8807</v>
      </c>
      <c r="J3053" s="1">
        <v>8807</v>
      </c>
      <c r="K3053" s="1">
        <v>6230</v>
      </c>
      <c r="L3053" s="1">
        <v>6230</v>
      </c>
      <c r="O3053" s="1">
        <v>9</v>
      </c>
    </row>
    <row r="3054" spans="1:15">
      <c r="A3054">
        <v>3048</v>
      </c>
      <c r="B3054">
        <v>315270</v>
      </c>
      <c r="C3054" t="s">
        <v>642</v>
      </c>
      <c r="D3054" t="s">
        <v>904</v>
      </c>
      <c r="E3054">
        <v>2014</v>
      </c>
      <c r="F3054" t="s">
        <v>1820</v>
      </c>
      <c r="G3054" t="s">
        <v>914</v>
      </c>
      <c r="H3054" s="1">
        <v>6271</v>
      </c>
      <c r="I3054" s="1">
        <v>8865</v>
      </c>
      <c r="J3054" s="1">
        <v>8865</v>
      </c>
      <c r="K3054" s="1">
        <v>6271</v>
      </c>
      <c r="L3054" s="1">
        <v>6271</v>
      </c>
      <c r="O3054" s="1">
        <v>5</v>
      </c>
    </row>
    <row r="3055" spans="1:15" s="15" customFormat="1">
      <c r="A3055">
        <v>3049</v>
      </c>
      <c r="B3055" s="15">
        <v>315280</v>
      </c>
      <c r="C3055" s="15" t="s">
        <v>643</v>
      </c>
      <c r="D3055" s="15" t="s">
        <v>904</v>
      </c>
      <c r="E3055" s="15">
        <v>2007</v>
      </c>
      <c r="F3055" s="15" t="s">
        <v>905</v>
      </c>
      <c r="G3055" s="15" t="s">
        <v>906</v>
      </c>
      <c r="J3055" s="49">
        <v>25511</v>
      </c>
      <c r="M3055" s="4"/>
      <c r="O3055" s="49"/>
    </row>
    <row r="3056" spans="1:15" s="15" customFormat="1">
      <c r="A3056">
        <v>3050</v>
      </c>
      <c r="B3056" s="15">
        <v>315280</v>
      </c>
      <c r="C3056" s="15" t="s">
        <v>643</v>
      </c>
      <c r="D3056" s="15" t="s">
        <v>904</v>
      </c>
      <c r="E3056" s="15">
        <v>2008</v>
      </c>
      <c r="F3056" s="15" t="s">
        <v>905</v>
      </c>
      <c r="G3056" s="15" t="s">
        <v>906</v>
      </c>
      <c r="J3056" s="49">
        <v>26573</v>
      </c>
      <c r="M3056" s="4"/>
      <c r="O3056" s="49">
        <v>126</v>
      </c>
    </row>
    <row r="3057" spans="1:15" s="15" customFormat="1">
      <c r="A3057">
        <v>3051</v>
      </c>
      <c r="B3057" s="15">
        <v>315280</v>
      </c>
      <c r="C3057" s="15" t="s">
        <v>643</v>
      </c>
      <c r="D3057" s="15" t="s">
        <v>904</v>
      </c>
      <c r="E3057" s="15">
        <v>2009</v>
      </c>
      <c r="F3057" s="15" t="s">
        <v>905</v>
      </c>
      <c r="G3057" s="15" t="s">
        <v>906</v>
      </c>
      <c r="J3057" s="49">
        <v>26857</v>
      </c>
      <c r="M3057" s="4"/>
      <c r="O3057" s="49">
        <v>109</v>
      </c>
    </row>
    <row r="3058" spans="1:15" s="15" customFormat="1">
      <c r="A3058">
        <v>3052</v>
      </c>
      <c r="B3058" s="15">
        <v>315280</v>
      </c>
      <c r="C3058" s="15" t="s">
        <v>643</v>
      </c>
      <c r="D3058" s="15" t="s">
        <v>904</v>
      </c>
      <c r="E3058" s="15">
        <v>2010</v>
      </c>
      <c r="F3058" s="15" t="s">
        <v>951</v>
      </c>
      <c r="G3058" s="15" t="s">
        <v>912</v>
      </c>
      <c r="H3058" s="49">
        <v>19381</v>
      </c>
      <c r="I3058" s="49">
        <v>25802</v>
      </c>
      <c r="J3058" s="49">
        <v>25802</v>
      </c>
      <c r="K3058" s="49">
        <v>19000</v>
      </c>
      <c r="L3058" s="49">
        <v>19000</v>
      </c>
      <c r="M3058" s="4"/>
      <c r="O3058" s="49">
        <v>167</v>
      </c>
    </row>
    <row r="3059" spans="1:15" s="15" customFormat="1">
      <c r="A3059">
        <v>3053</v>
      </c>
      <c r="B3059" s="15">
        <v>315280</v>
      </c>
      <c r="C3059" s="15" t="s">
        <v>643</v>
      </c>
      <c r="D3059" s="15" t="s">
        <v>904</v>
      </c>
      <c r="E3059" s="15">
        <v>2011</v>
      </c>
      <c r="F3059" s="15" t="s">
        <v>951</v>
      </c>
      <c r="G3059" s="15" t="s">
        <v>912</v>
      </c>
      <c r="H3059" s="49">
        <v>19509</v>
      </c>
      <c r="I3059" s="49">
        <v>25973</v>
      </c>
      <c r="J3059" s="49">
        <v>25973</v>
      </c>
      <c r="K3059" s="49">
        <v>19000</v>
      </c>
      <c r="L3059" s="49">
        <v>19000</v>
      </c>
      <c r="M3059" s="4"/>
      <c r="O3059" s="49">
        <v>102</v>
      </c>
    </row>
    <row r="3060" spans="1:15" s="15" customFormat="1">
      <c r="A3060">
        <v>3054</v>
      </c>
      <c r="B3060" s="15">
        <v>315280</v>
      </c>
      <c r="C3060" s="15" t="s">
        <v>643</v>
      </c>
      <c r="D3060" s="15" t="s">
        <v>904</v>
      </c>
      <c r="E3060" s="15">
        <v>2012</v>
      </c>
      <c r="F3060" s="15" t="s">
        <v>951</v>
      </c>
      <c r="G3060" s="15" t="s">
        <v>912</v>
      </c>
      <c r="H3060" s="49">
        <v>19634</v>
      </c>
      <c r="I3060" s="49">
        <v>26139</v>
      </c>
      <c r="J3060" s="49">
        <v>26139</v>
      </c>
      <c r="K3060" s="49">
        <v>19700</v>
      </c>
      <c r="L3060" s="49">
        <v>19500</v>
      </c>
      <c r="M3060" s="4"/>
      <c r="O3060" s="49">
        <v>44</v>
      </c>
    </row>
    <row r="3061" spans="1:15" s="15" customFormat="1">
      <c r="A3061">
        <v>3055</v>
      </c>
      <c r="B3061" s="15">
        <v>315280</v>
      </c>
      <c r="C3061" s="15" t="s">
        <v>643</v>
      </c>
      <c r="D3061" s="15" t="s">
        <v>904</v>
      </c>
      <c r="E3061" s="15">
        <v>2013</v>
      </c>
      <c r="F3061" s="15" t="s">
        <v>951</v>
      </c>
      <c r="G3061" s="15" t="s">
        <v>912</v>
      </c>
      <c r="H3061" s="49">
        <v>20363</v>
      </c>
      <c r="I3061" s="49">
        <v>27109</v>
      </c>
      <c r="J3061" s="49">
        <v>27109</v>
      </c>
      <c r="K3061" s="49">
        <v>20000</v>
      </c>
      <c r="L3061" s="49">
        <v>20000</v>
      </c>
      <c r="M3061" s="4"/>
      <c r="O3061" s="49">
        <v>47</v>
      </c>
    </row>
    <row r="3062" spans="1:15" s="15" customFormat="1">
      <c r="A3062">
        <v>3056</v>
      </c>
      <c r="B3062" s="15">
        <v>315280</v>
      </c>
      <c r="C3062" s="15" t="s">
        <v>643</v>
      </c>
      <c r="D3062" s="15" t="s">
        <v>904</v>
      </c>
      <c r="E3062" s="15">
        <v>2014</v>
      </c>
      <c r="F3062" s="15" t="s">
        <v>951</v>
      </c>
      <c r="G3062" s="15" t="s">
        <v>912</v>
      </c>
      <c r="H3062" s="49">
        <v>20501</v>
      </c>
      <c r="I3062" s="49">
        <v>27293</v>
      </c>
      <c r="J3062" s="49">
        <v>27293</v>
      </c>
      <c r="K3062" s="49">
        <v>20501</v>
      </c>
      <c r="L3062" s="49">
        <v>20501</v>
      </c>
      <c r="M3062" s="4"/>
      <c r="O3062" s="49">
        <v>41</v>
      </c>
    </row>
    <row r="3063" spans="1:15">
      <c r="A3063">
        <v>3057</v>
      </c>
      <c r="B3063">
        <v>315290</v>
      </c>
      <c r="C3063" t="s">
        <v>644</v>
      </c>
      <c r="D3063" t="s">
        <v>904</v>
      </c>
      <c r="E3063">
        <v>2007</v>
      </c>
      <c r="J3063" s="1">
        <v>8653</v>
      </c>
      <c r="O3063" s="56"/>
    </row>
    <row r="3064" spans="1:15">
      <c r="A3064">
        <v>3058</v>
      </c>
      <c r="B3064">
        <v>315290</v>
      </c>
      <c r="C3064" t="s">
        <v>644</v>
      </c>
      <c r="D3064" t="s">
        <v>904</v>
      </c>
      <c r="E3064">
        <v>2008</v>
      </c>
      <c r="J3064" s="1">
        <v>8846</v>
      </c>
      <c r="O3064" s="56">
        <v>155</v>
      </c>
    </row>
    <row r="3065" spans="1:15">
      <c r="A3065">
        <v>3059</v>
      </c>
      <c r="B3065">
        <v>315290</v>
      </c>
      <c r="C3065" t="s">
        <v>644</v>
      </c>
      <c r="D3065" t="s">
        <v>904</v>
      </c>
      <c r="E3065">
        <v>2009</v>
      </c>
      <c r="J3065" s="1">
        <v>8800</v>
      </c>
      <c r="O3065" s="56">
        <v>11</v>
      </c>
    </row>
    <row r="3066" spans="1:15">
      <c r="A3066">
        <v>3060</v>
      </c>
      <c r="B3066">
        <v>315290</v>
      </c>
      <c r="C3066" t="s">
        <v>644</v>
      </c>
      <c r="D3066" t="s">
        <v>904</v>
      </c>
      <c r="E3066">
        <v>2010</v>
      </c>
      <c r="J3066" s="1">
        <v>8807</v>
      </c>
      <c r="O3066" s="56">
        <v>27</v>
      </c>
    </row>
    <row r="3067" spans="1:15">
      <c r="A3067">
        <v>3061</v>
      </c>
      <c r="B3067">
        <v>315290</v>
      </c>
      <c r="C3067" t="s">
        <v>644</v>
      </c>
      <c r="D3067" t="s">
        <v>904</v>
      </c>
      <c r="E3067">
        <v>2011</v>
      </c>
      <c r="J3067" s="1">
        <v>8776</v>
      </c>
      <c r="O3067" s="56">
        <v>3</v>
      </c>
    </row>
    <row r="3068" spans="1:15">
      <c r="A3068">
        <v>3062</v>
      </c>
      <c r="B3068">
        <v>315290</v>
      </c>
      <c r="C3068" t="s">
        <v>644</v>
      </c>
      <c r="D3068" t="s">
        <v>904</v>
      </c>
      <c r="E3068">
        <v>2012</v>
      </c>
      <c r="F3068" t="s">
        <v>1822</v>
      </c>
      <c r="G3068" t="s">
        <v>914</v>
      </c>
      <c r="H3068" s="1">
        <v>7739</v>
      </c>
      <c r="I3068" s="1">
        <v>8746</v>
      </c>
      <c r="J3068" s="1">
        <v>8746</v>
      </c>
      <c r="K3068" s="1">
        <v>6819</v>
      </c>
      <c r="L3068" s="1">
        <v>6819</v>
      </c>
      <c r="O3068" s="56">
        <v>10</v>
      </c>
    </row>
    <row r="3069" spans="1:15">
      <c r="A3069">
        <v>3063</v>
      </c>
      <c r="B3069">
        <v>315290</v>
      </c>
      <c r="C3069" t="s">
        <v>644</v>
      </c>
      <c r="D3069" t="s">
        <v>904</v>
      </c>
      <c r="E3069">
        <v>2013</v>
      </c>
      <c r="F3069" t="s">
        <v>1822</v>
      </c>
      <c r="G3069" t="s">
        <v>914</v>
      </c>
      <c r="H3069" s="1">
        <v>7942</v>
      </c>
      <c r="I3069" s="1">
        <v>8975</v>
      </c>
      <c r="J3069" s="1">
        <v>8975</v>
      </c>
      <c r="K3069" s="1">
        <v>6819</v>
      </c>
      <c r="L3069" s="1">
        <v>6819</v>
      </c>
      <c r="O3069" s="56"/>
    </row>
    <row r="3070" spans="1:15">
      <c r="A3070">
        <v>3064</v>
      </c>
      <c r="B3070">
        <v>315290</v>
      </c>
      <c r="C3070" t="s">
        <v>644</v>
      </c>
      <c r="D3070" t="s">
        <v>904</v>
      </c>
      <c r="E3070">
        <v>2014</v>
      </c>
      <c r="F3070" t="s">
        <v>1822</v>
      </c>
      <c r="G3070" t="s">
        <v>914</v>
      </c>
      <c r="H3070" s="1">
        <v>7921</v>
      </c>
      <c r="I3070" s="1">
        <v>8952</v>
      </c>
      <c r="J3070" s="1">
        <v>8952</v>
      </c>
      <c r="K3070" s="1">
        <v>6819</v>
      </c>
      <c r="L3070" s="1">
        <v>6819</v>
      </c>
      <c r="O3070" s="56"/>
    </row>
    <row r="3071" spans="1:15" s="14" customFormat="1">
      <c r="A3071" s="14">
        <v>3065</v>
      </c>
      <c r="B3071" s="14">
        <v>315300</v>
      </c>
      <c r="C3071" s="14" t="s">
        <v>645</v>
      </c>
      <c r="D3071" s="14" t="s">
        <v>904</v>
      </c>
      <c r="E3071" s="14">
        <v>2007</v>
      </c>
      <c r="J3071" s="47">
        <v>3236</v>
      </c>
      <c r="O3071" s="47"/>
    </row>
    <row r="3072" spans="1:15" s="14" customFormat="1">
      <c r="A3072" s="14">
        <v>3066</v>
      </c>
      <c r="B3072" s="14">
        <v>315300</v>
      </c>
      <c r="C3072" s="14" t="s">
        <v>645</v>
      </c>
      <c r="D3072" s="14" t="s">
        <v>904</v>
      </c>
      <c r="E3072" s="14">
        <v>2008</v>
      </c>
      <c r="J3072" s="47">
        <v>3386</v>
      </c>
      <c r="O3072" s="47"/>
    </row>
    <row r="3073" spans="1:15" s="14" customFormat="1">
      <c r="A3073" s="14">
        <v>3067</v>
      </c>
      <c r="B3073" s="14">
        <v>315300</v>
      </c>
      <c r="C3073" s="14" t="s">
        <v>645</v>
      </c>
      <c r="D3073" s="14" t="s">
        <v>904</v>
      </c>
      <c r="E3073" s="14">
        <v>2009</v>
      </c>
      <c r="J3073" s="47">
        <v>3435</v>
      </c>
      <c r="O3073" s="47"/>
    </row>
    <row r="3074" spans="1:15" s="14" customFormat="1">
      <c r="A3074" s="14">
        <v>3068</v>
      </c>
      <c r="B3074" s="14">
        <v>315300</v>
      </c>
      <c r="C3074" s="14" t="s">
        <v>645</v>
      </c>
      <c r="D3074" s="14" t="s">
        <v>904</v>
      </c>
      <c r="E3074" s="14">
        <v>2010</v>
      </c>
      <c r="J3074" s="47">
        <v>3265</v>
      </c>
      <c r="O3074" s="47"/>
    </row>
    <row r="3075" spans="1:15" s="14" customFormat="1">
      <c r="A3075" s="14">
        <v>3069</v>
      </c>
      <c r="B3075" s="14">
        <v>315300</v>
      </c>
      <c r="C3075" s="14" t="s">
        <v>645</v>
      </c>
      <c r="D3075" s="14" t="s">
        <v>904</v>
      </c>
      <c r="E3075" s="14">
        <v>2011</v>
      </c>
      <c r="F3075" s="14" t="s">
        <v>1823</v>
      </c>
      <c r="G3075" s="14" t="s">
        <v>914</v>
      </c>
      <c r="H3075" s="47">
        <v>1775</v>
      </c>
      <c r="I3075" s="47">
        <v>3295</v>
      </c>
      <c r="J3075" s="47">
        <v>3295</v>
      </c>
      <c r="K3075" s="47">
        <v>1775</v>
      </c>
      <c r="L3075" s="47">
        <v>1775</v>
      </c>
      <c r="O3075" s="47"/>
    </row>
    <row r="3076" spans="1:15" s="14" customFormat="1">
      <c r="A3076" s="14">
        <v>3070</v>
      </c>
      <c r="B3076" s="14">
        <v>315300</v>
      </c>
      <c r="C3076" s="14" t="s">
        <v>645</v>
      </c>
      <c r="D3076" s="14" t="s">
        <v>904</v>
      </c>
      <c r="E3076" s="14">
        <v>2012</v>
      </c>
      <c r="F3076" s="14" t="s">
        <v>1823</v>
      </c>
      <c r="G3076" s="14" t="s">
        <v>914</v>
      </c>
      <c r="H3076" s="47">
        <v>1790</v>
      </c>
      <c r="I3076" s="47">
        <v>3323</v>
      </c>
      <c r="J3076" s="47">
        <v>3323</v>
      </c>
      <c r="K3076" s="47">
        <v>1779</v>
      </c>
      <c r="L3076" s="47">
        <v>1779</v>
      </c>
      <c r="O3076" s="47"/>
    </row>
    <row r="3077" spans="1:15" s="14" customFormat="1">
      <c r="A3077" s="14">
        <v>3071</v>
      </c>
      <c r="B3077" s="14">
        <v>315300</v>
      </c>
      <c r="C3077" s="14" t="s">
        <v>645</v>
      </c>
      <c r="D3077" s="14" t="s">
        <v>904</v>
      </c>
      <c r="E3077" s="14">
        <v>2013</v>
      </c>
      <c r="F3077" s="14" t="s">
        <v>1823</v>
      </c>
      <c r="G3077" s="14" t="s">
        <v>914</v>
      </c>
      <c r="H3077" s="47">
        <v>1861</v>
      </c>
      <c r="I3077" s="47">
        <v>3455</v>
      </c>
      <c r="J3077" s="47">
        <v>3455</v>
      </c>
      <c r="K3077" s="47">
        <v>1779</v>
      </c>
      <c r="L3077" s="47">
        <v>1779</v>
      </c>
      <c r="O3077" s="47"/>
    </row>
    <row r="3078" spans="1:15" s="14" customFormat="1">
      <c r="A3078" s="14">
        <v>3072</v>
      </c>
      <c r="B3078" s="14">
        <v>315300</v>
      </c>
      <c r="C3078" s="14" t="s">
        <v>645</v>
      </c>
      <c r="D3078" s="14" t="s">
        <v>904</v>
      </c>
      <c r="E3078" s="14">
        <v>2014</v>
      </c>
      <c r="F3078" s="14" t="s">
        <v>1823</v>
      </c>
      <c r="G3078" s="14" t="s">
        <v>914</v>
      </c>
      <c r="H3078" s="47">
        <v>1878</v>
      </c>
      <c r="I3078" s="47">
        <v>3485</v>
      </c>
      <c r="J3078" s="47">
        <v>3485</v>
      </c>
      <c r="K3078" s="47">
        <v>1779</v>
      </c>
      <c r="L3078" s="47">
        <v>1779</v>
      </c>
      <c r="O3078" s="47"/>
    </row>
    <row r="3079" spans="1:15">
      <c r="A3079">
        <v>3073</v>
      </c>
      <c r="B3079">
        <v>315310</v>
      </c>
      <c r="C3079" t="s">
        <v>646</v>
      </c>
      <c r="D3079" t="s">
        <v>904</v>
      </c>
      <c r="E3079">
        <v>2007</v>
      </c>
      <c r="J3079" s="1">
        <v>5699</v>
      </c>
      <c r="O3079" s="1"/>
    </row>
    <row r="3080" spans="1:15">
      <c r="A3080">
        <v>3074</v>
      </c>
      <c r="B3080">
        <v>315310</v>
      </c>
      <c r="C3080" t="s">
        <v>646</v>
      </c>
      <c r="D3080" t="s">
        <v>904</v>
      </c>
      <c r="E3080">
        <v>2008</v>
      </c>
      <c r="J3080" s="1">
        <v>5857</v>
      </c>
      <c r="O3080" s="1">
        <v>9</v>
      </c>
    </row>
    <row r="3081" spans="1:15">
      <c r="A3081">
        <v>3075</v>
      </c>
      <c r="B3081">
        <v>315310</v>
      </c>
      <c r="C3081" t="s">
        <v>646</v>
      </c>
      <c r="D3081" t="s">
        <v>904</v>
      </c>
      <c r="E3081">
        <v>2009</v>
      </c>
      <c r="J3081" s="1">
        <v>5853</v>
      </c>
      <c r="O3081" s="1">
        <v>1</v>
      </c>
    </row>
    <row r="3082" spans="1:15">
      <c r="A3082">
        <v>3076</v>
      </c>
      <c r="B3082">
        <v>315310</v>
      </c>
      <c r="C3082" t="s">
        <v>646</v>
      </c>
      <c r="D3082" t="s">
        <v>904</v>
      </c>
      <c r="E3082">
        <v>2010</v>
      </c>
      <c r="F3082" t="s">
        <v>1827</v>
      </c>
      <c r="G3082" t="s">
        <v>914</v>
      </c>
      <c r="H3082" s="1">
        <v>1642</v>
      </c>
      <c r="I3082" s="1">
        <v>5537</v>
      </c>
      <c r="J3082" s="1">
        <v>5537</v>
      </c>
      <c r="K3082" s="1">
        <v>2242</v>
      </c>
      <c r="L3082" s="1">
        <v>1642</v>
      </c>
      <c r="O3082" s="1">
        <v>1</v>
      </c>
    </row>
    <row r="3083" spans="1:15">
      <c r="A3083">
        <v>3077</v>
      </c>
      <c r="B3083">
        <v>315310</v>
      </c>
      <c r="C3083" t="s">
        <v>646</v>
      </c>
      <c r="D3083" t="s">
        <v>904</v>
      </c>
      <c r="E3083">
        <v>2011</v>
      </c>
      <c r="F3083" t="s">
        <v>1826</v>
      </c>
      <c r="G3083" t="s">
        <v>914</v>
      </c>
      <c r="H3083" s="1">
        <v>1635</v>
      </c>
      <c r="I3083" s="1">
        <v>5514</v>
      </c>
      <c r="J3083" s="1">
        <v>5514</v>
      </c>
      <c r="K3083" s="1">
        <v>2242</v>
      </c>
      <c r="L3083" s="1">
        <v>1500</v>
      </c>
      <c r="O3083" s="1"/>
    </row>
    <row r="3084" spans="1:15">
      <c r="A3084">
        <v>3078</v>
      </c>
      <c r="B3084">
        <v>315310</v>
      </c>
      <c r="C3084" t="s">
        <v>646</v>
      </c>
      <c r="D3084" t="s">
        <v>904</v>
      </c>
      <c r="E3084">
        <v>2012</v>
      </c>
      <c r="F3084" t="s">
        <v>1826</v>
      </c>
      <c r="G3084" t="s">
        <v>914</v>
      </c>
      <c r="H3084" s="1">
        <v>1628</v>
      </c>
      <c r="I3084" s="1">
        <v>5491</v>
      </c>
      <c r="J3084" s="1">
        <v>5491</v>
      </c>
      <c r="K3084" s="1">
        <v>2242</v>
      </c>
      <c r="L3084" s="1">
        <v>1500</v>
      </c>
      <c r="O3084" s="1">
        <v>1</v>
      </c>
    </row>
    <row r="3085" spans="1:15">
      <c r="A3085">
        <v>3079</v>
      </c>
      <c r="B3085">
        <v>315310</v>
      </c>
      <c r="C3085" t="s">
        <v>646</v>
      </c>
      <c r="D3085" t="s">
        <v>904</v>
      </c>
      <c r="E3085">
        <v>2013</v>
      </c>
      <c r="F3085" t="s">
        <v>1825</v>
      </c>
      <c r="G3085" t="s">
        <v>930</v>
      </c>
      <c r="J3085" s="1">
        <v>5630</v>
      </c>
      <c r="O3085" s="1"/>
    </row>
    <row r="3086" spans="1:15">
      <c r="A3086">
        <v>3080</v>
      </c>
      <c r="B3086">
        <v>315310</v>
      </c>
      <c r="C3086" t="s">
        <v>646</v>
      </c>
      <c r="D3086" t="s">
        <v>904</v>
      </c>
      <c r="E3086">
        <v>2014</v>
      </c>
      <c r="F3086" t="s">
        <v>1824</v>
      </c>
      <c r="G3086" t="s">
        <v>914</v>
      </c>
      <c r="H3086" s="1">
        <v>1664</v>
      </c>
      <c r="I3086" s="1">
        <v>5612</v>
      </c>
      <c r="J3086" s="1">
        <v>5612</v>
      </c>
      <c r="K3086" s="1">
        <v>1664</v>
      </c>
      <c r="L3086" s="1">
        <v>1664</v>
      </c>
      <c r="O3086" s="1">
        <v>9</v>
      </c>
    </row>
    <row r="3087" spans="1:15" s="14" customFormat="1">
      <c r="A3087" s="14">
        <v>3081</v>
      </c>
      <c r="B3087" s="14">
        <v>315320</v>
      </c>
      <c r="C3087" s="14" t="s">
        <v>647</v>
      </c>
      <c r="D3087" s="14" t="s">
        <v>904</v>
      </c>
      <c r="E3087" s="14">
        <v>2007</v>
      </c>
      <c r="F3087" s="14" t="s">
        <v>905</v>
      </c>
      <c r="G3087" s="14" t="s">
        <v>906</v>
      </c>
      <c r="J3087" s="47">
        <v>4257</v>
      </c>
      <c r="O3087" s="47"/>
    </row>
    <row r="3088" spans="1:15" s="14" customFormat="1">
      <c r="A3088" s="14">
        <v>3082</v>
      </c>
      <c r="B3088" s="14">
        <v>315320</v>
      </c>
      <c r="C3088" s="14" t="s">
        <v>647</v>
      </c>
      <c r="D3088" s="14" t="s">
        <v>904</v>
      </c>
      <c r="E3088" s="14">
        <v>2008</v>
      </c>
      <c r="F3088" s="14" t="s">
        <v>905</v>
      </c>
      <c r="G3088" s="14" t="s">
        <v>906</v>
      </c>
      <c r="J3088" s="47">
        <v>4382</v>
      </c>
      <c r="O3088" s="47"/>
    </row>
    <row r="3089" spans="1:15" s="14" customFormat="1">
      <c r="A3089" s="14">
        <v>3083</v>
      </c>
      <c r="B3089" s="14">
        <v>315320</v>
      </c>
      <c r="C3089" s="14" t="s">
        <v>647</v>
      </c>
      <c r="D3089" s="14" t="s">
        <v>904</v>
      </c>
      <c r="E3089" s="14">
        <v>2009</v>
      </c>
      <c r="F3089" s="14" t="s">
        <v>905</v>
      </c>
      <c r="G3089" s="14" t="s">
        <v>906</v>
      </c>
      <c r="J3089" s="47">
        <v>4385</v>
      </c>
      <c r="O3089" s="47"/>
    </row>
    <row r="3090" spans="1:15" s="14" customFormat="1">
      <c r="A3090" s="14">
        <v>3084</v>
      </c>
      <c r="B3090" s="14">
        <v>315320</v>
      </c>
      <c r="C3090" s="14" t="s">
        <v>647</v>
      </c>
      <c r="D3090" s="14" t="s">
        <v>904</v>
      </c>
      <c r="E3090" s="14">
        <v>2010</v>
      </c>
      <c r="F3090" s="14" t="s">
        <v>905</v>
      </c>
      <c r="G3090" s="14" t="s">
        <v>906</v>
      </c>
      <c r="J3090" s="47">
        <v>3908</v>
      </c>
      <c r="O3090" s="47"/>
    </row>
    <row r="3091" spans="1:15" s="14" customFormat="1">
      <c r="A3091" s="14">
        <v>3085</v>
      </c>
      <c r="B3091" s="14">
        <v>315320</v>
      </c>
      <c r="C3091" s="14" t="s">
        <v>647</v>
      </c>
      <c r="D3091" s="14" t="s">
        <v>904</v>
      </c>
      <c r="E3091" s="14">
        <v>2011</v>
      </c>
      <c r="F3091" s="14" t="s">
        <v>905</v>
      </c>
      <c r="G3091" s="14" t="s">
        <v>906</v>
      </c>
      <c r="J3091" s="47">
        <v>3877</v>
      </c>
      <c r="O3091" s="47"/>
    </row>
    <row r="3092" spans="1:15" s="14" customFormat="1">
      <c r="A3092" s="14">
        <v>3086</v>
      </c>
      <c r="B3092" s="14">
        <v>315320</v>
      </c>
      <c r="C3092" s="14" t="s">
        <v>647</v>
      </c>
      <c r="D3092" s="14" t="s">
        <v>904</v>
      </c>
      <c r="E3092" s="14">
        <v>2012</v>
      </c>
      <c r="F3092" s="14" t="s">
        <v>1829</v>
      </c>
      <c r="G3092" s="14" t="s">
        <v>910</v>
      </c>
      <c r="H3092" s="47">
        <v>1817</v>
      </c>
      <c r="I3092" s="47">
        <v>3846</v>
      </c>
      <c r="J3092" s="47">
        <v>3846</v>
      </c>
      <c r="K3092" s="47">
        <v>1817</v>
      </c>
      <c r="L3092" s="47">
        <v>1817</v>
      </c>
      <c r="O3092" s="47"/>
    </row>
    <row r="3093" spans="1:15" s="14" customFormat="1">
      <c r="A3093" s="14">
        <v>3087</v>
      </c>
      <c r="B3093" s="14">
        <v>315320</v>
      </c>
      <c r="C3093" s="14" t="s">
        <v>647</v>
      </c>
      <c r="D3093" s="14" t="s">
        <v>904</v>
      </c>
      <c r="E3093" s="14">
        <v>2013</v>
      </c>
      <c r="F3093" s="14" t="s">
        <v>1828</v>
      </c>
      <c r="G3093" s="14" t="s">
        <v>912</v>
      </c>
      <c r="H3093" s="47">
        <v>1855</v>
      </c>
      <c r="I3093" s="47">
        <v>3928</v>
      </c>
      <c r="J3093" s="47">
        <v>3928</v>
      </c>
      <c r="K3093" s="47">
        <v>1817</v>
      </c>
      <c r="L3093" s="47">
        <v>1817</v>
      </c>
      <c r="O3093" s="47"/>
    </row>
    <row r="3094" spans="1:15" s="14" customFormat="1">
      <c r="A3094" s="14">
        <v>3088</v>
      </c>
      <c r="B3094" s="14">
        <v>315320</v>
      </c>
      <c r="C3094" s="14" t="s">
        <v>647</v>
      </c>
      <c r="D3094" s="14" t="s">
        <v>904</v>
      </c>
      <c r="E3094" s="14">
        <v>2014</v>
      </c>
      <c r="F3094" s="14" t="s">
        <v>1828</v>
      </c>
      <c r="G3094" s="14" t="s">
        <v>912</v>
      </c>
      <c r="H3094" s="47">
        <v>1843</v>
      </c>
      <c r="I3094" s="47">
        <v>3901</v>
      </c>
      <c r="J3094" s="47">
        <v>3901</v>
      </c>
      <c r="K3094" s="47">
        <v>1821</v>
      </c>
      <c r="L3094" s="47">
        <v>1821</v>
      </c>
      <c r="O3094" s="47"/>
    </row>
    <row r="3095" spans="1:15" s="14" customFormat="1">
      <c r="A3095" s="14">
        <v>3089</v>
      </c>
      <c r="B3095" s="14">
        <v>315360</v>
      </c>
      <c r="C3095" s="14" t="s">
        <v>650</v>
      </c>
      <c r="D3095" s="14" t="s">
        <v>904</v>
      </c>
      <c r="E3095" s="14">
        <v>2007</v>
      </c>
      <c r="F3095" s="14" t="s">
        <v>1833</v>
      </c>
      <c r="G3095" s="14" t="s">
        <v>916</v>
      </c>
      <c r="H3095" s="47">
        <v>8484</v>
      </c>
      <c r="I3095" s="47">
        <v>8874</v>
      </c>
      <c r="J3095" s="47">
        <v>8874</v>
      </c>
      <c r="K3095" s="14">
        <v>955</v>
      </c>
      <c r="L3095" s="14">
        <v>955</v>
      </c>
      <c r="O3095" s="47"/>
    </row>
    <row r="3096" spans="1:15" s="14" customFormat="1">
      <c r="A3096" s="14">
        <v>3090</v>
      </c>
      <c r="B3096" s="14">
        <v>315360</v>
      </c>
      <c r="C3096" s="14" t="s">
        <v>650</v>
      </c>
      <c r="D3096" s="14" t="s">
        <v>904</v>
      </c>
      <c r="E3096" s="14">
        <v>2008</v>
      </c>
      <c r="F3096" s="14" t="s">
        <v>1833</v>
      </c>
      <c r="G3096" s="14" t="s">
        <v>916</v>
      </c>
      <c r="H3096" s="47">
        <v>8833</v>
      </c>
      <c r="I3096" s="47">
        <v>9239</v>
      </c>
      <c r="J3096" s="47">
        <v>9239</v>
      </c>
      <c r="K3096" s="47">
        <v>1212</v>
      </c>
      <c r="L3096" s="47">
        <v>1212</v>
      </c>
      <c r="O3096" s="47"/>
    </row>
    <row r="3097" spans="1:15" s="14" customFormat="1">
      <c r="A3097" s="14">
        <v>3091</v>
      </c>
      <c r="B3097" s="14">
        <v>315360</v>
      </c>
      <c r="C3097" s="14" t="s">
        <v>650</v>
      </c>
      <c r="D3097" s="14" t="s">
        <v>904</v>
      </c>
      <c r="E3097" s="14">
        <v>2009</v>
      </c>
      <c r="F3097" s="14" t="s">
        <v>1833</v>
      </c>
      <c r="G3097" s="14" t="s">
        <v>916</v>
      </c>
      <c r="H3097" s="47">
        <v>8925</v>
      </c>
      <c r="I3097" s="47">
        <v>9335</v>
      </c>
      <c r="J3097" s="47">
        <v>9335</v>
      </c>
      <c r="K3097" s="47">
        <v>1306</v>
      </c>
      <c r="L3097" s="47">
        <v>1306</v>
      </c>
      <c r="O3097" s="47"/>
    </row>
    <row r="3098" spans="1:15" s="14" customFormat="1">
      <c r="A3098" s="14">
        <v>3092</v>
      </c>
      <c r="B3098" s="14">
        <v>315360</v>
      </c>
      <c r="C3098" s="14" t="s">
        <v>650</v>
      </c>
      <c r="D3098" s="14" t="s">
        <v>904</v>
      </c>
      <c r="E3098" s="14">
        <v>2010</v>
      </c>
      <c r="J3098" s="47">
        <v>9573</v>
      </c>
      <c r="O3098" s="47"/>
    </row>
    <row r="3099" spans="1:15" s="14" customFormat="1">
      <c r="A3099" s="14">
        <v>3093</v>
      </c>
      <c r="B3099" s="14">
        <v>315360</v>
      </c>
      <c r="C3099" s="14" t="s">
        <v>650</v>
      </c>
      <c r="D3099" s="14" t="s">
        <v>904</v>
      </c>
      <c r="E3099" s="14">
        <v>2011</v>
      </c>
      <c r="F3099" s="14" t="s">
        <v>905</v>
      </c>
      <c r="G3099" s="14" t="s">
        <v>916</v>
      </c>
      <c r="H3099" s="47">
        <v>9298</v>
      </c>
      <c r="I3099" s="47">
        <v>9676</v>
      </c>
      <c r="J3099" s="47">
        <v>9676</v>
      </c>
      <c r="K3099" s="47">
        <v>1730</v>
      </c>
      <c r="L3099" s="47">
        <v>1730</v>
      </c>
      <c r="O3099" s="47"/>
    </row>
    <row r="3100" spans="1:15" s="14" customFormat="1">
      <c r="A3100" s="14">
        <v>3094</v>
      </c>
      <c r="B3100" s="14">
        <v>315360</v>
      </c>
      <c r="C3100" s="14" t="s">
        <v>650</v>
      </c>
      <c r="D3100" s="14" t="s">
        <v>904</v>
      </c>
      <c r="E3100" s="14">
        <v>2012</v>
      </c>
      <c r="F3100" s="14" t="s">
        <v>1832</v>
      </c>
      <c r="G3100" s="14" t="s">
        <v>914</v>
      </c>
      <c r="H3100" s="47">
        <v>9394</v>
      </c>
      <c r="I3100" s="47">
        <v>9776</v>
      </c>
      <c r="J3100" s="47">
        <v>9776</v>
      </c>
      <c r="K3100" s="47">
        <v>2040</v>
      </c>
      <c r="L3100" s="47">
        <v>2040</v>
      </c>
      <c r="O3100" s="47"/>
    </row>
    <row r="3101" spans="1:15" s="14" customFormat="1">
      <c r="A3101" s="14">
        <v>3095</v>
      </c>
      <c r="B3101" s="14">
        <v>315360</v>
      </c>
      <c r="C3101" s="14" t="s">
        <v>650</v>
      </c>
      <c r="D3101" s="14" t="s">
        <v>904</v>
      </c>
      <c r="E3101" s="14">
        <v>2013</v>
      </c>
      <c r="F3101" s="14" t="s">
        <v>1832</v>
      </c>
      <c r="G3101" s="14" t="s">
        <v>914</v>
      </c>
      <c r="H3101" s="47">
        <v>9783</v>
      </c>
      <c r="I3101" s="47">
        <v>10181</v>
      </c>
      <c r="J3101" s="47">
        <v>10181</v>
      </c>
      <c r="K3101" s="47">
        <v>2330</v>
      </c>
      <c r="L3101" s="47">
        <v>2330</v>
      </c>
      <c r="O3101" s="47"/>
    </row>
    <row r="3102" spans="1:15" s="14" customFormat="1">
      <c r="A3102" s="14">
        <v>3096</v>
      </c>
      <c r="B3102" s="14">
        <v>315360</v>
      </c>
      <c r="C3102" s="14" t="s">
        <v>650</v>
      </c>
      <c r="D3102" s="14" t="s">
        <v>904</v>
      </c>
      <c r="E3102" s="14">
        <v>2014</v>
      </c>
      <c r="F3102" s="14" t="s">
        <v>1832</v>
      </c>
      <c r="G3102" s="14" t="s">
        <v>914</v>
      </c>
      <c r="H3102" s="47">
        <v>9885</v>
      </c>
      <c r="I3102" s="47">
        <v>10287</v>
      </c>
      <c r="J3102" s="47">
        <v>10287</v>
      </c>
      <c r="K3102" s="47">
        <v>3668</v>
      </c>
      <c r="L3102" s="47">
        <v>3668</v>
      </c>
      <c r="O3102" s="47"/>
    </row>
    <row r="3103" spans="1:15" s="14" customFormat="1">
      <c r="A3103" s="14">
        <v>3097</v>
      </c>
      <c r="B3103" s="14">
        <v>315380</v>
      </c>
      <c r="C3103" s="14" t="s">
        <v>652</v>
      </c>
      <c r="D3103" s="14" t="s">
        <v>904</v>
      </c>
      <c r="E3103" s="14">
        <v>2007</v>
      </c>
      <c r="J3103" s="47">
        <v>1826</v>
      </c>
      <c r="O3103" s="47"/>
    </row>
    <row r="3104" spans="1:15" s="14" customFormat="1">
      <c r="A3104" s="14">
        <v>3098</v>
      </c>
      <c r="B3104" s="14">
        <v>315380</v>
      </c>
      <c r="C3104" s="14" t="s">
        <v>652</v>
      </c>
      <c r="D3104" s="14" t="s">
        <v>904</v>
      </c>
      <c r="E3104" s="14">
        <v>2008</v>
      </c>
      <c r="J3104" s="47">
        <v>1888</v>
      </c>
      <c r="O3104" s="47"/>
    </row>
    <row r="3105" spans="1:15" s="14" customFormat="1">
      <c r="A3105" s="14">
        <v>3099</v>
      </c>
      <c r="B3105" s="14">
        <v>315380</v>
      </c>
      <c r="C3105" s="14" t="s">
        <v>652</v>
      </c>
      <c r="D3105" s="14" t="s">
        <v>904</v>
      </c>
      <c r="E3105" s="14">
        <v>2009</v>
      </c>
      <c r="F3105" s="14" t="s">
        <v>1835</v>
      </c>
      <c r="G3105" s="14" t="s">
        <v>914</v>
      </c>
      <c r="H3105" s="14">
        <v>805</v>
      </c>
      <c r="I3105" s="47">
        <v>1896</v>
      </c>
      <c r="J3105" s="47">
        <v>1896</v>
      </c>
      <c r="K3105" s="14">
        <v>890</v>
      </c>
      <c r="L3105" s="14">
        <v>800</v>
      </c>
      <c r="O3105" s="47"/>
    </row>
    <row r="3106" spans="1:15" s="14" customFormat="1">
      <c r="A3106" s="14">
        <v>3100</v>
      </c>
      <c r="B3106" s="14">
        <v>315380</v>
      </c>
      <c r="C3106" s="14" t="s">
        <v>652</v>
      </c>
      <c r="D3106" s="14" t="s">
        <v>904</v>
      </c>
      <c r="E3106" s="14">
        <v>2010</v>
      </c>
      <c r="F3106" s="14" t="s">
        <v>1835</v>
      </c>
      <c r="G3106" s="14" t="s">
        <v>914</v>
      </c>
      <c r="H3106" s="14">
        <v>847</v>
      </c>
      <c r="I3106" s="47">
        <v>1861</v>
      </c>
      <c r="J3106" s="47">
        <v>1861</v>
      </c>
      <c r="K3106" s="14">
        <v>909</v>
      </c>
      <c r="L3106" s="14">
        <v>808</v>
      </c>
      <c r="O3106" s="47"/>
    </row>
    <row r="3107" spans="1:15" s="14" customFormat="1">
      <c r="A3107" s="14">
        <v>3101</v>
      </c>
      <c r="B3107" s="14">
        <v>315380</v>
      </c>
      <c r="C3107" s="14" t="s">
        <v>652</v>
      </c>
      <c r="D3107" s="14" t="s">
        <v>904</v>
      </c>
      <c r="E3107" s="14">
        <v>2011</v>
      </c>
      <c r="F3107" s="14" t="s">
        <v>1835</v>
      </c>
      <c r="G3107" s="14" t="s">
        <v>914</v>
      </c>
      <c r="H3107" s="14">
        <v>850</v>
      </c>
      <c r="I3107" s="47">
        <v>1867</v>
      </c>
      <c r="J3107" s="47">
        <v>1867</v>
      </c>
      <c r="K3107" s="14">
        <v>926</v>
      </c>
      <c r="L3107" s="14">
        <v>825</v>
      </c>
      <c r="O3107" s="47"/>
    </row>
    <row r="3108" spans="1:15" s="14" customFormat="1">
      <c r="A3108" s="14">
        <v>3102</v>
      </c>
      <c r="B3108" s="14">
        <v>315380</v>
      </c>
      <c r="C3108" s="14" t="s">
        <v>652</v>
      </c>
      <c r="D3108" s="14" t="s">
        <v>904</v>
      </c>
      <c r="E3108" s="14">
        <v>2012</v>
      </c>
      <c r="F3108" s="14" t="s">
        <v>1835</v>
      </c>
      <c r="G3108" s="14" t="s">
        <v>914</v>
      </c>
      <c r="H3108" s="14">
        <v>852</v>
      </c>
      <c r="I3108" s="47">
        <v>1872</v>
      </c>
      <c r="J3108" s="47">
        <v>1872</v>
      </c>
      <c r="K3108" s="14">
        <v>966</v>
      </c>
      <c r="L3108" s="14">
        <v>852</v>
      </c>
      <c r="O3108" s="47"/>
    </row>
    <row r="3109" spans="1:15" s="14" customFormat="1">
      <c r="A3109" s="14">
        <v>3103</v>
      </c>
      <c r="B3109" s="14">
        <v>315380</v>
      </c>
      <c r="C3109" s="14" t="s">
        <v>652</v>
      </c>
      <c r="D3109" s="14" t="s">
        <v>904</v>
      </c>
      <c r="E3109" s="14">
        <v>2013</v>
      </c>
      <c r="F3109" s="14" t="s">
        <v>1835</v>
      </c>
      <c r="G3109" s="14" t="s">
        <v>914</v>
      </c>
      <c r="H3109" s="14">
        <v>880</v>
      </c>
      <c r="I3109" s="47">
        <v>1934</v>
      </c>
      <c r="J3109" s="47">
        <v>1934</v>
      </c>
      <c r="K3109" s="14">
        <v>985</v>
      </c>
      <c r="L3109" s="14">
        <v>880</v>
      </c>
      <c r="O3109" s="47"/>
    </row>
    <row r="3110" spans="1:15" s="14" customFormat="1">
      <c r="A3110" s="14">
        <v>3104</v>
      </c>
      <c r="B3110" s="14">
        <v>315380</v>
      </c>
      <c r="C3110" s="14" t="s">
        <v>652</v>
      </c>
      <c r="D3110" s="14" t="s">
        <v>904</v>
      </c>
      <c r="E3110" s="14">
        <v>2014</v>
      </c>
      <c r="F3110" s="14" t="s">
        <v>1835</v>
      </c>
      <c r="G3110" s="14" t="s">
        <v>914</v>
      </c>
      <c r="H3110" s="14">
        <v>883</v>
      </c>
      <c r="I3110" s="47">
        <v>1940</v>
      </c>
      <c r="J3110" s="47">
        <v>1940</v>
      </c>
      <c r="K3110" s="14">
        <v>985</v>
      </c>
      <c r="L3110" s="14">
        <v>880</v>
      </c>
      <c r="O3110" s="47"/>
    </row>
    <row r="3111" spans="1:15" s="14" customFormat="1">
      <c r="A3111" s="14">
        <v>3105</v>
      </c>
      <c r="B3111" s="14">
        <v>315390</v>
      </c>
      <c r="C3111" s="14" t="s">
        <v>653</v>
      </c>
      <c r="D3111" s="14" t="s">
        <v>904</v>
      </c>
      <c r="E3111" s="14">
        <v>2007</v>
      </c>
      <c r="F3111" s="14" t="s">
        <v>1836</v>
      </c>
      <c r="G3111" s="14" t="s">
        <v>914</v>
      </c>
      <c r="H3111" s="47">
        <v>14204</v>
      </c>
      <c r="I3111" s="47">
        <v>14874</v>
      </c>
      <c r="J3111" s="47">
        <v>14874</v>
      </c>
      <c r="K3111" s="47">
        <v>12073</v>
      </c>
      <c r="L3111" s="47">
        <v>12073</v>
      </c>
      <c r="O3111" s="47"/>
    </row>
    <row r="3112" spans="1:15" s="14" customFormat="1">
      <c r="A3112" s="14">
        <v>3106</v>
      </c>
      <c r="B3112" s="14">
        <v>315390</v>
      </c>
      <c r="C3112" s="14" t="s">
        <v>653</v>
      </c>
      <c r="D3112" s="14" t="s">
        <v>904</v>
      </c>
      <c r="E3112" s="14">
        <v>2008</v>
      </c>
      <c r="F3112" s="14" t="s">
        <v>905</v>
      </c>
      <c r="G3112" s="14" t="s">
        <v>916</v>
      </c>
      <c r="H3112" s="47">
        <v>14723</v>
      </c>
      <c r="I3112" s="47">
        <v>15418</v>
      </c>
      <c r="J3112" s="47">
        <v>15418</v>
      </c>
      <c r="K3112" s="47">
        <v>13027</v>
      </c>
      <c r="L3112" s="47">
        <v>13027</v>
      </c>
      <c r="O3112" s="47"/>
    </row>
    <row r="3113" spans="1:15" s="14" customFormat="1">
      <c r="A3113" s="14">
        <v>3107</v>
      </c>
      <c r="B3113" s="14">
        <v>315390</v>
      </c>
      <c r="C3113" s="14" t="s">
        <v>653</v>
      </c>
      <c r="D3113" s="14" t="s">
        <v>904</v>
      </c>
      <c r="E3113" s="14">
        <v>2009</v>
      </c>
      <c r="F3113" s="14" t="s">
        <v>905</v>
      </c>
      <c r="G3113" s="14" t="s">
        <v>916</v>
      </c>
      <c r="H3113" s="47">
        <v>14822</v>
      </c>
      <c r="I3113" s="47">
        <v>15521</v>
      </c>
      <c r="J3113" s="47">
        <v>15521</v>
      </c>
      <c r="K3113" s="47">
        <v>13345</v>
      </c>
      <c r="L3113" s="47">
        <v>13345</v>
      </c>
      <c r="O3113" s="47"/>
    </row>
    <row r="3114" spans="1:15" s="14" customFormat="1">
      <c r="A3114" s="14">
        <v>3108</v>
      </c>
      <c r="B3114" s="14">
        <v>315390</v>
      </c>
      <c r="C3114" s="14" t="s">
        <v>653</v>
      </c>
      <c r="D3114" s="14" t="s">
        <v>904</v>
      </c>
      <c r="E3114" s="14">
        <v>2010</v>
      </c>
      <c r="F3114" s="14" t="s">
        <v>905</v>
      </c>
      <c r="G3114" s="14" t="s">
        <v>916</v>
      </c>
      <c r="H3114" s="47">
        <v>14552</v>
      </c>
      <c r="I3114" s="47">
        <v>15342</v>
      </c>
      <c r="J3114" s="47">
        <v>15342</v>
      </c>
      <c r="K3114" s="47">
        <v>13533</v>
      </c>
      <c r="L3114" s="47">
        <v>13533</v>
      </c>
      <c r="O3114" s="47"/>
    </row>
    <row r="3115" spans="1:15" s="14" customFormat="1">
      <c r="A3115" s="14">
        <v>3109</v>
      </c>
      <c r="B3115" s="14">
        <v>315390</v>
      </c>
      <c r="C3115" s="14" t="s">
        <v>653</v>
      </c>
      <c r="D3115" s="14" t="s">
        <v>904</v>
      </c>
      <c r="E3115" s="14">
        <v>2011</v>
      </c>
      <c r="F3115" s="14" t="s">
        <v>905</v>
      </c>
      <c r="G3115" s="14" t="s">
        <v>916</v>
      </c>
      <c r="H3115" s="47">
        <v>14629</v>
      </c>
      <c r="I3115" s="47">
        <v>15423</v>
      </c>
      <c r="J3115" s="47">
        <v>15423</v>
      </c>
      <c r="K3115" s="47">
        <v>13878</v>
      </c>
      <c r="L3115" s="47">
        <v>13878</v>
      </c>
      <c r="O3115" s="47"/>
    </row>
    <row r="3116" spans="1:15" s="14" customFormat="1">
      <c r="A3116" s="14">
        <v>3110</v>
      </c>
      <c r="B3116" s="14">
        <v>315390</v>
      </c>
      <c r="C3116" s="14" t="s">
        <v>653</v>
      </c>
      <c r="D3116" s="14" t="s">
        <v>904</v>
      </c>
      <c r="E3116" s="14">
        <v>2012</v>
      </c>
      <c r="F3116" s="14" t="s">
        <v>1836</v>
      </c>
      <c r="G3116" s="14" t="s">
        <v>914</v>
      </c>
      <c r="H3116" s="47">
        <v>14704</v>
      </c>
      <c r="I3116" s="47">
        <v>15502</v>
      </c>
      <c r="J3116" s="47">
        <v>15502</v>
      </c>
      <c r="K3116" s="47">
        <v>13817</v>
      </c>
      <c r="L3116" s="47">
        <v>13817</v>
      </c>
      <c r="O3116" s="47"/>
    </row>
    <row r="3117" spans="1:15" s="14" customFormat="1">
      <c r="A3117" s="14">
        <v>3111</v>
      </c>
      <c r="B3117" s="14">
        <v>315390</v>
      </c>
      <c r="C3117" s="14" t="s">
        <v>653</v>
      </c>
      <c r="D3117" s="14" t="s">
        <v>904</v>
      </c>
      <c r="E3117" s="14">
        <v>2013</v>
      </c>
      <c r="F3117" s="14" t="s">
        <v>1836</v>
      </c>
      <c r="G3117" s="14" t="s">
        <v>914</v>
      </c>
      <c r="H3117" s="47">
        <v>15228</v>
      </c>
      <c r="I3117" s="47">
        <v>16055</v>
      </c>
      <c r="J3117" s="47">
        <v>16055</v>
      </c>
      <c r="K3117" s="47">
        <v>14268</v>
      </c>
      <c r="L3117" s="47">
        <v>14268</v>
      </c>
      <c r="O3117" s="47"/>
    </row>
    <row r="3118" spans="1:15" s="14" customFormat="1">
      <c r="A3118" s="14">
        <v>3112</v>
      </c>
      <c r="B3118" s="14">
        <v>315390</v>
      </c>
      <c r="C3118" s="14" t="s">
        <v>653</v>
      </c>
      <c r="D3118" s="14" t="s">
        <v>904</v>
      </c>
      <c r="E3118" s="14">
        <v>2014</v>
      </c>
      <c r="F3118" s="14" t="s">
        <v>1836</v>
      </c>
      <c r="G3118" s="14" t="s">
        <v>914</v>
      </c>
      <c r="H3118" s="47">
        <v>15313</v>
      </c>
      <c r="I3118" s="47">
        <v>16144</v>
      </c>
      <c r="J3118" s="47">
        <v>16144</v>
      </c>
      <c r="K3118" s="47">
        <v>14689</v>
      </c>
      <c r="L3118" s="47">
        <v>14689</v>
      </c>
      <c r="O3118" s="47"/>
    </row>
    <row r="3119" spans="1:15">
      <c r="A3119">
        <v>3113</v>
      </c>
      <c r="B3119">
        <v>315400</v>
      </c>
      <c r="C3119" t="s">
        <v>654</v>
      </c>
      <c r="D3119" t="s">
        <v>904</v>
      </c>
      <c r="E3119">
        <v>2007</v>
      </c>
      <c r="F3119" t="s">
        <v>1838</v>
      </c>
      <c r="G3119" t="s">
        <v>916</v>
      </c>
      <c r="H3119" s="1">
        <v>15153</v>
      </c>
      <c r="I3119" s="1">
        <v>23901</v>
      </c>
      <c r="J3119" s="1">
        <v>23901</v>
      </c>
      <c r="K3119" s="1">
        <v>14587</v>
      </c>
      <c r="L3119" s="1">
        <v>14563</v>
      </c>
      <c r="O3119" s="1"/>
    </row>
    <row r="3120" spans="1:15">
      <c r="A3120">
        <v>3114</v>
      </c>
      <c r="B3120">
        <v>315400</v>
      </c>
      <c r="C3120" t="s">
        <v>654</v>
      </c>
      <c r="D3120" t="s">
        <v>904</v>
      </c>
      <c r="E3120">
        <v>2008</v>
      </c>
      <c r="F3120" t="s">
        <v>1838</v>
      </c>
      <c r="G3120" t="s">
        <v>916</v>
      </c>
      <c r="H3120" s="1">
        <v>15594</v>
      </c>
      <c r="I3120" s="1">
        <v>24596</v>
      </c>
      <c r="J3120" s="1">
        <v>24596</v>
      </c>
      <c r="K3120" s="1">
        <v>15130</v>
      </c>
      <c r="L3120" s="1">
        <v>15106</v>
      </c>
      <c r="O3120" s="1">
        <v>55</v>
      </c>
    </row>
    <row r="3121" spans="1:15">
      <c r="A3121">
        <v>3115</v>
      </c>
      <c r="B3121">
        <v>315400</v>
      </c>
      <c r="C3121" t="s">
        <v>654</v>
      </c>
      <c r="D3121" t="s">
        <v>904</v>
      </c>
      <c r="E3121">
        <v>2009</v>
      </c>
      <c r="F3121" t="s">
        <v>1837</v>
      </c>
      <c r="G3121" t="s">
        <v>914</v>
      </c>
      <c r="H3121" s="1">
        <v>15600</v>
      </c>
      <c r="I3121" s="1">
        <v>24606</v>
      </c>
      <c r="J3121" s="1">
        <v>24606</v>
      </c>
      <c r="K3121" s="1">
        <v>11987</v>
      </c>
      <c r="L3121" s="1">
        <v>11970</v>
      </c>
      <c r="O3121" s="1">
        <v>67</v>
      </c>
    </row>
    <row r="3122" spans="1:15">
      <c r="A3122">
        <v>3116</v>
      </c>
      <c r="B3122">
        <v>315400</v>
      </c>
      <c r="C3122" t="s">
        <v>654</v>
      </c>
      <c r="D3122" t="s">
        <v>904</v>
      </c>
      <c r="E3122">
        <v>2010</v>
      </c>
      <c r="F3122" t="s">
        <v>1837</v>
      </c>
      <c r="G3122" t="s">
        <v>914</v>
      </c>
      <c r="H3122" s="1">
        <v>15484</v>
      </c>
      <c r="I3122" s="1">
        <v>23818</v>
      </c>
      <c r="J3122" s="1">
        <v>23818</v>
      </c>
      <c r="K3122" s="1">
        <v>12738</v>
      </c>
      <c r="L3122" s="1">
        <v>12718</v>
      </c>
      <c r="O3122" s="1">
        <v>54</v>
      </c>
    </row>
    <row r="3123" spans="1:15">
      <c r="A3123">
        <v>3117</v>
      </c>
      <c r="B3123">
        <v>315400</v>
      </c>
      <c r="C3123" t="s">
        <v>654</v>
      </c>
      <c r="D3123" t="s">
        <v>904</v>
      </c>
      <c r="E3123">
        <v>2011</v>
      </c>
      <c r="F3123" t="s">
        <v>1837</v>
      </c>
      <c r="G3123" t="s">
        <v>914</v>
      </c>
      <c r="H3123" s="1">
        <v>15461</v>
      </c>
      <c r="I3123" s="1">
        <v>23783</v>
      </c>
      <c r="J3123" s="1">
        <v>23783</v>
      </c>
      <c r="K3123" s="1">
        <v>12865</v>
      </c>
      <c r="L3123" s="1">
        <v>12845</v>
      </c>
      <c r="O3123" s="1">
        <v>24</v>
      </c>
    </row>
    <row r="3124" spans="1:15">
      <c r="A3124">
        <v>3118</v>
      </c>
      <c r="B3124">
        <v>315400</v>
      </c>
      <c r="C3124" t="s">
        <v>654</v>
      </c>
      <c r="D3124" t="s">
        <v>904</v>
      </c>
      <c r="E3124">
        <v>2012</v>
      </c>
      <c r="F3124" t="s">
        <v>1838</v>
      </c>
      <c r="G3124" t="s">
        <v>916</v>
      </c>
      <c r="H3124" s="1">
        <v>15438</v>
      </c>
      <c r="I3124" s="1">
        <v>23748</v>
      </c>
      <c r="J3124" s="1">
        <v>23748</v>
      </c>
      <c r="K3124" s="1">
        <v>14245</v>
      </c>
      <c r="L3124" s="1">
        <v>12584</v>
      </c>
      <c r="O3124" s="1">
        <v>57</v>
      </c>
    </row>
    <row r="3125" spans="1:15">
      <c r="A3125">
        <v>3119</v>
      </c>
      <c r="B3125">
        <v>315400</v>
      </c>
      <c r="C3125" t="s">
        <v>654</v>
      </c>
      <c r="D3125" t="s">
        <v>904</v>
      </c>
      <c r="E3125">
        <v>2013</v>
      </c>
      <c r="F3125" t="s">
        <v>1837</v>
      </c>
      <c r="G3125" t="s">
        <v>914</v>
      </c>
      <c r="H3125" s="1">
        <v>15877</v>
      </c>
      <c r="I3125" s="1">
        <v>24423</v>
      </c>
      <c r="J3125" s="1">
        <v>24423</v>
      </c>
      <c r="K3125" s="1">
        <v>15298</v>
      </c>
      <c r="L3125" s="1">
        <v>12889</v>
      </c>
      <c r="O3125" s="1">
        <v>40</v>
      </c>
    </row>
    <row r="3126" spans="1:15">
      <c r="A3126">
        <v>3120</v>
      </c>
      <c r="B3126">
        <v>315400</v>
      </c>
      <c r="C3126" t="s">
        <v>654</v>
      </c>
      <c r="D3126" t="s">
        <v>904</v>
      </c>
      <c r="E3126">
        <v>2014</v>
      </c>
      <c r="F3126" t="s">
        <v>1837</v>
      </c>
      <c r="G3126" t="s">
        <v>914</v>
      </c>
      <c r="H3126" s="1">
        <v>15868</v>
      </c>
      <c r="I3126" s="1">
        <v>24408</v>
      </c>
      <c r="J3126" s="1">
        <v>24408</v>
      </c>
      <c r="K3126" s="1">
        <v>15683</v>
      </c>
      <c r="L3126" s="1">
        <v>13330</v>
      </c>
      <c r="O3126" s="1">
        <v>35</v>
      </c>
    </row>
    <row r="3127" spans="1:15">
      <c r="A3127">
        <v>3121</v>
      </c>
      <c r="B3127">
        <v>315410</v>
      </c>
      <c r="C3127" t="s">
        <v>655</v>
      </c>
      <c r="D3127" t="s">
        <v>904</v>
      </c>
      <c r="E3127">
        <v>2007</v>
      </c>
      <c r="J3127" s="1">
        <v>10194</v>
      </c>
      <c r="O3127" s="1"/>
    </row>
    <row r="3128" spans="1:15">
      <c r="A3128">
        <v>3122</v>
      </c>
      <c r="B3128">
        <v>315410</v>
      </c>
      <c r="C3128" t="s">
        <v>655</v>
      </c>
      <c r="D3128" t="s">
        <v>904</v>
      </c>
      <c r="E3128">
        <v>2008</v>
      </c>
      <c r="J3128" s="1">
        <v>10514</v>
      </c>
      <c r="O3128" s="1">
        <v>23</v>
      </c>
    </row>
    <row r="3129" spans="1:15">
      <c r="A3129">
        <v>3123</v>
      </c>
      <c r="B3129">
        <v>315410</v>
      </c>
      <c r="C3129" t="s">
        <v>655</v>
      </c>
      <c r="D3129" t="s">
        <v>904</v>
      </c>
      <c r="E3129">
        <v>2009</v>
      </c>
      <c r="F3129" t="s">
        <v>1840</v>
      </c>
      <c r="G3129" t="s">
        <v>916</v>
      </c>
      <c r="H3129" s="1">
        <v>9349</v>
      </c>
      <c r="I3129" s="1">
        <v>10538</v>
      </c>
      <c r="J3129" s="1">
        <v>10538</v>
      </c>
      <c r="K3129" s="1">
        <v>8089</v>
      </c>
      <c r="L3129" s="1">
        <v>7569</v>
      </c>
      <c r="O3129" s="1">
        <v>22</v>
      </c>
    </row>
    <row r="3130" spans="1:15">
      <c r="A3130">
        <v>3124</v>
      </c>
      <c r="B3130">
        <v>315410</v>
      </c>
      <c r="C3130" t="s">
        <v>655</v>
      </c>
      <c r="D3130" t="s">
        <v>904</v>
      </c>
      <c r="E3130">
        <v>2010</v>
      </c>
      <c r="F3130" t="s">
        <v>1840</v>
      </c>
      <c r="G3130" t="s">
        <v>916</v>
      </c>
      <c r="H3130" s="1">
        <v>9073</v>
      </c>
      <c r="I3130" s="1">
        <v>10299</v>
      </c>
      <c r="J3130" s="1">
        <v>10299</v>
      </c>
      <c r="K3130" s="1">
        <v>8209</v>
      </c>
      <c r="L3130" s="1">
        <v>7689</v>
      </c>
      <c r="O3130" s="1">
        <v>21</v>
      </c>
    </row>
    <row r="3131" spans="1:15">
      <c r="A3131">
        <v>3125</v>
      </c>
      <c r="B3131">
        <v>315410</v>
      </c>
      <c r="C3131" t="s">
        <v>655</v>
      </c>
      <c r="D3131" t="s">
        <v>904</v>
      </c>
      <c r="E3131">
        <v>2011</v>
      </c>
      <c r="F3131" t="s">
        <v>1840</v>
      </c>
      <c r="G3131" t="s">
        <v>916</v>
      </c>
      <c r="H3131" s="1">
        <v>9081</v>
      </c>
      <c r="I3131" s="1">
        <v>10308</v>
      </c>
      <c r="J3131" s="1">
        <v>10308</v>
      </c>
      <c r="K3131" s="1">
        <v>8209</v>
      </c>
      <c r="L3131" s="1">
        <v>7689</v>
      </c>
      <c r="O3131" s="1">
        <v>25</v>
      </c>
    </row>
    <row r="3132" spans="1:15">
      <c r="A3132">
        <v>3126</v>
      </c>
      <c r="B3132">
        <v>315410</v>
      </c>
      <c r="C3132" t="s">
        <v>655</v>
      </c>
      <c r="D3132" t="s">
        <v>904</v>
      </c>
      <c r="E3132">
        <v>2012</v>
      </c>
      <c r="F3132" t="s">
        <v>1839</v>
      </c>
      <c r="G3132" t="s">
        <v>914</v>
      </c>
      <c r="H3132" s="1">
        <v>9088</v>
      </c>
      <c r="I3132" s="1">
        <v>10316</v>
      </c>
      <c r="J3132" s="1">
        <v>10316</v>
      </c>
      <c r="K3132" s="1">
        <v>7410</v>
      </c>
      <c r="L3132" s="1">
        <v>7410</v>
      </c>
      <c r="O3132" s="1">
        <v>22</v>
      </c>
    </row>
    <row r="3133" spans="1:15">
      <c r="A3133">
        <v>3127</v>
      </c>
      <c r="B3133">
        <v>315410</v>
      </c>
      <c r="C3133" t="s">
        <v>655</v>
      </c>
      <c r="D3133" t="s">
        <v>904</v>
      </c>
      <c r="E3133">
        <v>2013</v>
      </c>
      <c r="F3133" t="s">
        <v>1839</v>
      </c>
      <c r="G3133" t="s">
        <v>914</v>
      </c>
      <c r="H3133" s="1">
        <v>9369</v>
      </c>
      <c r="I3133" s="1">
        <v>10635</v>
      </c>
      <c r="J3133" s="1">
        <v>10635</v>
      </c>
      <c r="K3133" s="1">
        <v>8470</v>
      </c>
      <c r="L3133" s="1">
        <v>8470</v>
      </c>
      <c r="O3133" s="1">
        <v>18</v>
      </c>
    </row>
    <row r="3134" spans="1:15">
      <c r="A3134">
        <v>3128</v>
      </c>
      <c r="B3134">
        <v>315410</v>
      </c>
      <c r="C3134" t="s">
        <v>655</v>
      </c>
      <c r="D3134" t="s">
        <v>904</v>
      </c>
      <c r="E3134">
        <v>2014</v>
      </c>
      <c r="F3134" t="s">
        <v>1839</v>
      </c>
      <c r="G3134" t="s">
        <v>914</v>
      </c>
      <c r="H3134" s="1">
        <v>9383</v>
      </c>
      <c r="I3134" s="1">
        <v>10651</v>
      </c>
      <c r="J3134" s="1">
        <v>10651</v>
      </c>
      <c r="K3134" s="1">
        <v>9073</v>
      </c>
      <c r="L3134" s="1">
        <v>9073</v>
      </c>
      <c r="O3134" s="1">
        <v>23</v>
      </c>
    </row>
    <row r="3135" spans="1:15" s="14" customFormat="1">
      <c r="A3135" s="14">
        <v>3129</v>
      </c>
      <c r="B3135" s="14">
        <v>315415</v>
      </c>
      <c r="C3135" s="14" t="s">
        <v>656</v>
      </c>
      <c r="D3135" s="14" t="s">
        <v>904</v>
      </c>
      <c r="E3135" s="14">
        <v>2007</v>
      </c>
      <c r="J3135" s="47">
        <v>6344</v>
      </c>
      <c r="O3135" s="47"/>
    </row>
    <row r="3136" spans="1:15" s="14" customFormat="1">
      <c r="A3136" s="14">
        <v>3130</v>
      </c>
      <c r="B3136" s="14">
        <v>315415</v>
      </c>
      <c r="C3136" s="14" t="s">
        <v>656</v>
      </c>
      <c r="D3136" s="14" t="s">
        <v>904</v>
      </c>
      <c r="E3136" s="14">
        <v>2008</v>
      </c>
      <c r="J3136" s="47">
        <v>6599</v>
      </c>
      <c r="O3136" s="47"/>
    </row>
    <row r="3137" spans="1:15" s="14" customFormat="1">
      <c r="A3137" s="14">
        <v>3131</v>
      </c>
      <c r="B3137" s="14">
        <v>315415</v>
      </c>
      <c r="C3137" s="14" t="s">
        <v>656</v>
      </c>
      <c r="D3137" s="14" t="s">
        <v>904</v>
      </c>
      <c r="E3137" s="14">
        <v>2009</v>
      </c>
      <c r="J3137" s="47">
        <v>6663</v>
      </c>
      <c r="O3137" s="47"/>
    </row>
    <row r="3138" spans="1:15" s="14" customFormat="1">
      <c r="A3138" s="14">
        <v>3132</v>
      </c>
      <c r="B3138" s="14">
        <v>315415</v>
      </c>
      <c r="C3138" s="14" t="s">
        <v>656</v>
      </c>
      <c r="D3138" s="14" t="s">
        <v>904</v>
      </c>
      <c r="E3138" s="14">
        <v>2010</v>
      </c>
      <c r="F3138" s="14" t="s">
        <v>1841</v>
      </c>
      <c r="G3138" s="14" t="s">
        <v>916</v>
      </c>
      <c r="H3138" s="47">
        <v>3648</v>
      </c>
      <c r="I3138" s="47">
        <v>6569</v>
      </c>
      <c r="J3138" s="47">
        <v>6569</v>
      </c>
      <c r="K3138" s="47">
        <v>3900</v>
      </c>
      <c r="L3138" s="47">
        <v>3200</v>
      </c>
      <c r="O3138" s="47"/>
    </row>
    <row r="3139" spans="1:15" s="14" customFormat="1">
      <c r="A3139" s="14">
        <v>3133</v>
      </c>
      <c r="B3139" s="14">
        <v>315415</v>
      </c>
      <c r="C3139" s="14" t="s">
        <v>656</v>
      </c>
      <c r="D3139" s="14" t="s">
        <v>904</v>
      </c>
      <c r="E3139" s="14">
        <v>2011</v>
      </c>
      <c r="J3139" s="47">
        <v>6619</v>
      </c>
      <c r="O3139" s="47"/>
    </row>
    <row r="3140" spans="1:15" s="14" customFormat="1">
      <c r="A3140" s="14">
        <v>3134</v>
      </c>
      <c r="B3140" s="14">
        <v>315415</v>
      </c>
      <c r="C3140" s="14" t="s">
        <v>656</v>
      </c>
      <c r="D3140" s="14" t="s">
        <v>904</v>
      </c>
      <c r="E3140" s="14">
        <v>2012</v>
      </c>
      <c r="F3140" s="14" t="s">
        <v>1842</v>
      </c>
      <c r="G3140" s="14" t="s">
        <v>914</v>
      </c>
      <c r="H3140" s="47">
        <v>3702</v>
      </c>
      <c r="I3140" s="47">
        <v>6667</v>
      </c>
      <c r="J3140" s="47">
        <v>6667</v>
      </c>
      <c r="K3140" s="47">
        <v>3702</v>
      </c>
      <c r="L3140" s="47">
        <v>3702</v>
      </c>
      <c r="O3140" s="47"/>
    </row>
    <row r="3141" spans="1:15" s="14" customFormat="1">
      <c r="A3141" s="14">
        <v>3135</v>
      </c>
      <c r="B3141" s="14">
        <v>315415</v>
      </c>
      <c r="C3141" s="14" t="s">
        <v>656</v>
      </c>
      <c r="D3141" s="14" t="s">
        <v>904</v>
      </c>
      <c r="E3141" s="14">
        <v>2013</v>
      </c>
      <c r="F3141" s="14" t="s">
        <v>1841</v>
      </c>
      <c r="G3141" s="14" t="s">
        <v>916</v>
      </c>
      <c r="H3141" s="47">
        <v>3843</v>
      </c>
      <c r="I3141" s="47">
        <v>6920</v>
      </c>
      <c r="J3141" s="47">
        <v>6920</v>
      </c>
      <c r="K3141" s="47">
        <v>3784</v>
      </c>
      <c r="L3141" s="47">
        <v>3784</v>
      </c>
      <c r="O3141" s="47"/>
    </row>
    <row r="3142" spans="1:15" s="14" customFormat="1">
      <c r="A3142" s="14">
        <v>3136</v>
      </c>
      <c r="B3142" s="14">
        <v>315415</v>
      </c>
      <c r="C3142" s="14" t="s">
        <v>656</v>
      </c>
      <c r="D3142" s="14" t="s">
        <v>904</v>
      </c>
      <c r="E3142" s="14">
        <v>2014</v>
      </c>
      <c r="F3142" s="14" t="s">
        <v>1841</v>
      </c>
      <c r="G3142" s="14" t="s">
        <v>916</v>
      </c>
      <c r="H3142" s="47">
        <v>3872</v>
      </c>
      <c r="I3142" s="47">
        <v>6973</v>
      </c>
      <c r="J3142" s="47">
        <v>6973</v>
      </c>
      <c r="K3142" s="47">
        <v>3800</v>
      </c>
      <c r="L3142" s="47">
        <v>3800</v>
      </c>
      <c r="O3142" s="47"/>
    </row>
    <row r="3143" spans="1:15">
      <c r="A3143">
        <v>3137</v>
      </c>
      <c r="B3143">
        <v>315430</v>
      </c>
      <c r="C3143" t="s">
        <v>658</v>
      </c>
      <c r="D3143" t="s">
        <v>904</v>
      </c>
      <c r="E3143">
        <v>2007</v>
      </c>
      <c r="F3143" t="s">
        <v>905</v>
      </c>
      <c r="G3143" t="s">
        <v>906</v>
      </c>
      <c r="J3143" s="1">
        <v>17024</v>
      </c>
      <c r="O3143" s="1"/>
    </row>
    <row r="3144" spans="1:15">
      <c r="A3144">
        <v>3138</v>
      </c>
      <c r="B3144">
        <v>315430</v>
      </c>
      <c r="C3144" t="s">
        <v>658</v>
      </c>
      <c r="D3144" t="s">
        <v>904</v>
      </c>
      <c r="E3144">
        <v>2008</v>
      </c>
      <c r="F3144" t="s">
        <v>905</v>
      </c>
      <c r="G3144" t="s">
        <v>906</v>
      </c>
      <c r="J3144" s="1">
        <v>17563</v>
      </c>
      <c r="O3144" s="1">
        <v>159</v>
      </c>
    </row>
    <row r="3145" spans="1:15">
      <c r="A3145">
        <v>3139</v>
      </c>
      <c r="B3145">
        <v>315430</v>
      </c>
      <c r="C3145" t="s">
        <v>658</v>
      </c>
      <c r="D3145" t="s">
        <v>904</v>
      </c>
      <c r="E3145">
        <v>2009</v>
      </c>
      <c r="F3145" t="s">
        <v>1844</v>
      </c>
      <c r="G3145" t="s">
        <v>908</v>
      </c>
      <c r="J3145" s="1">
        <v>17608</v>
      </c>
      <c r="O3145" s="1">
        <v>170</v>
      </c>
    </row>
    <row r="3146" spans="1:15">
      <c r="A3146">
        <v>3140</v>
      </c>
      <c r="B3146">
        <v>315430</v>
      </c>
      <c r="C3146" t="s">
        <v>658</v>
      </c>
      <c r="D3146" t="s">
        <v>904</v>
      </c>
      <c r="E3146">
        <v>2010</v>
      </c>
      <c r="F3146" t="s">
        <v>1844</v>
      </c>
      <c r="G3146" t="s">
        <v>908</v>
      </c>
      <c r="J3146" s="1">
        <v>17089</v>
      </c>
      <c r="O3146" s="1">
        <v>197</v>
      </c>
    </row>
    <row r="3147" spans="1:15">
      <c r="A3147">
        <v>3141</v>
      </c>
      <c r="B3147">
        <v>315430</v>
      </c>
      <c r="C3147" t="s">
        <v>658</v>
      </c>
      <c r="D3147" t="s">
        <v>904</v>
      </c>
      <c r="E3147">
        <v>2011</v>
      </c>
      <c r="F3147" t="s">
        <v>905</v>
      </c>
      <c r="G3147" t="s">
        <v>916</v>
      </c>
      <c r="H3147" s="1">
        <v>12839</v>
      </c>
      <c r="I3147" s="1">
        <v>17098</v>
      </c>
      <c r="J3147" s="1">
        <v>17098</v>
      </c>
      <c r="K3147" s="1">
        <v>12839</v>
      </c>
      <c r="L3147" s="1">
        <v>12839</v>
      </c>
      <c r="O3147" s="1">
        <v>200</v>
      </c>
    </row>
    <row r="3148" spans="1:15">
      <c r="A3148">
        <v>3142</v>
      </c>
      <c r="B3148">
        <v>315430</v>
      </c>
      <c r="C3148" t="s">
        <v>658</v>
      </c>
      <c r="D3148" t="s">
        <v>904</v>
      </c>
      <c r="E3148">
        <v>2012</v>
      </c>
      <c r="F3148" t="s">
        <v>1844</v>
      </c>
      <c r="G3148" t="s">
        <v>914</v>
      </c>
      <c r="H3148" s="1">
        <v>12846</v>
      </c>
      <c r="I3148" s="1">
        <v>17107</v>
      </c>
      <c r="J3148" s="1">
        <v>17107</v>
      </c>
      <c r="K3148" s="1">
        <v>12846</v>
      </c>
      <c r="L3148" s="1">
        <v>12846</v>
      </c>
      <c r="O3148" s="1">
        <v>310</v>
      </c>
    </row>
    <row r="3149" spans="1:15">
      <c r="A3149">
        <v>3143</v>
      </c>
      <c r="B3149">
        <v>315430</v>
      </c>
      <c r="C3149" t="s">
        <v>658</v>
      </c>
      <c r="D3149" t="s">
        <v>904</v>
      </c>
      <c r="E3149">
        <v>2013</v>
      </c>
      <c r="F3149" t="s">
        <v>1844</v>
      </c>
      <c r="G3149" t="s">
        <v>914</v>
      </c>
      <c r="H3149" s="1">
        <v>13239</v>
      </c>
      <c r="I3149" s="1">
        <v>17631</v>
      </c>
      <c r="J3149" s="1">
        <v>17631</v>
      </c>
      <c r="K3149" s="1">
        <v>13239</v>
      </c>
      <c r="L3149" s="1">
        <v>13239</v>
      </c>
      <c r="O3149" s="1">
        <v>258</v>
      </c>
    </row>
    <row r="3150" spans="1:15">
      <c r="A3150">
        <v>3144</v>
      </c>
      <c r="B3150">
        <v>315430</v>
      </c>
      <c r="C3150" t="s">
        <v>658</v>
      </c>
      <c r="D3150" t="s">
        <v>904</v>
      </c>
      <c r="E3150">
        <v>2014</v>
      </c>
      <c r="F3150" t="s">
        <v>1844</v>
      </c>
      <c r="G3150" t="s">
        <v>914</v>
      </c>
      <c r="H3150" s="1">
        <v>13256</v>
      </c>
      <c r="I3150" s="1">
        <v>17653</v>
      </c>
      <c r="J3150" s="1">
        <v>17653</v>
      </c>
      <c r="K3150" s="1">
        <v>13256</v>
      </c>
      <c r="L3150" s="1">
        <v>13256</v>
      </c>
      <c r="O3150" s="1">
        <v>213</v>
      </c>
    </row>
    <row r="3151" spans="1:15">
      <c r="A3151">
        <v>3145</v>
      </c>
      <c r="B3151">
        <v>315460</v>
      </c>
      <c r="C3151" t="s">
        <v>662</v>
      </c>
      <c r="D3151" t="s">
        <v>904</v>
      </c>
      <c r="E3151">
        <v>2007</v>
      </c>
      <c r="F3151" t="s">
        <v>905</v>
      </c>
      <c r="G3151" t="s">
        <v>916</v>
      </c>
      <c r="H3151" s="1">
        <v>327185</v>
      </c>
      <c r="I3151" s="1">
        <v>329112</v>
      </c>
      <c r="J3151" s="1">
        <v>329112</v>
      </c>
      <c r="K3151" s="1">
        <v>169979</v>
      </c>
      <c r="L3151" s="1">
        <v>169979</v>
      </c>
      <c r="O3151" s="1"/>
    </row>
    <row r="3152" spans="1:15">
      <c r="A3152">
        <v>3146</v>
      </c>
      <c r="B3152">
        <v>315460</v>
      </c>
      <c r="C3152" t="s">
        <v>662</v>
      </c>
      <c r="D3152" t="s">
        <v>904</v>
      </c>
      <c r="E3152">
        <v>2008</v>
      </c>
      <c r="F3152" t="s">
        <v>1849</v>
      </c>
      <c r="G3152" t="s">
        <v>914</v>
      </c>
      <c r="H3152" s="1">
        <v>338042</v>
      </c>
      <c r="I3152" s="1">
        <v>340033</v>
      </c>
      <c r="J3152" s="1">
        <v>340033</v>
      </c>
      <c r="K3152" s="1">
        <v>181386</v>
      </c>
      <c r="L3152" s="1">
        <v>181386</v>
      </c>
      <c r="O3152" s="1">
        <v>22</v>
      </c>
    </row>
    <row r="3153" spans="1:15">
      <c r="A3153">
        <v>3147</v>
      </c>
      <c r="B3153">
        <v>315460</v>
      </c>
      <c r="C3153" t="s">
        <v>662</v>
      </c>
      <c r="D3153" t="s">
        <v>904</v>
      </c>
      <c r="E3153">
        <v>2009</v>
      </c>
      <c r="F3153" t="s">
        <v>905</v>
      </c>
      <c r="G3153" t="s">
        <v>916</v>
      </c>
      <c r="H3153" s="1">
        <v>347262</v>
      </c>
      <c r="I3153" s="1">
        <v>349307</v>
      </c>
      <c r="J3153" s="1">
        <v>349307</v>
      </c>
      <c r="K3153" s="1">
        <v>206334</v>
      </c>
      <c r="L3153" s="1">
        <v>206334</v>
      </c>
      <c r="O3153" s="1">
        <v>16</v>
      </c>
    </row>
    <row r="3154" spans="1:15">
      <c r="A3154">
        <v>3148</v>
      </c>
      <c r="B3154">
        <v>315460</v>
      </c>
      <c r="C3154" t="s">
        <v>662</v>
      </c>
      <c r="D3154" t="s">
        <v>904</v>
      </c>
      <c r="E3154">
        <v>2010</v>
      </c>
      <c r="F3154" t="s">
        <v>905</v>
      </c>
      <c r="G3154" t="s">
        <v>916</v>
      </c>
      <c r="H3154" s="1">
        <v>294153</v>
      </c>
      <c r="I3154" s="1">
        <v>296317</v>
      </c>
      <c r="J3154" s="1">
        <v>296317</v>
      </c>
      <c r="K3154" s="1">
        <v>218071</v>
      </c>
      <c r="L3154" s="1">
        <v>218071</v>
      </c>
      <c r="O3154" s="1">
        <v>24</v>
      </c>
    </row>
    <row r="3155" spans="1:15">
      <c r="A3155">
        <v>3149</v>
      </c>
      <c r="B3155">
        <v>315460</v>
      </c>
      <c r="C3155" t="s">
        <v>662</v>
      </c>
      <c r="D3155" t="s">
        <v>904</v>
      </c>
      <c r="E3155">
        <v>2011</v>
      </c>
      <c r="F3155" t="s">
        <v>905</v>
      </c>
      <c r="G3155" t="s">
        <v>916</v>
      </c>
      <c r="H3155" s="1">
        <v>297540</v>
      </c>
      <c r="I3155" s="1">
        <v>299729</v>
      </c>
      <c r="J3155" s="1">
        <v>299729</v>
      </c>
      <c r="K3155" s="1">
        <v>238138</v>
      </c>
      <c r="L3155" s="1">
        <v>238138</v>
      </c>
      <c r="O3155" s="1">
        <v>15</v>
      </c>
    </row>
    <row r="3156" spans="1:15">
      <c r="A3156">
        <v>3150</v>
      </c>
      <c r="B3156">
        <v>315460</v>
      </c>
      <c r="C3156" t="s">
        <v>662</v>
      </c>
      <c r="D3156" t="s">
        <v>904</v>
      </c>
      <c r="E3156">
        <v>2012</v>
      </c>
      <c r="F3156" t="s">
        <v>1849</v>
      </c>
      <c r="G3156" t="s">
        <v>914</v>
      </c>
      <c r="H3156" s="1">
        <v>300816</v>
      </c>
      <c r="I3156" s="1">
        <v>303029</v>
      </c>
      <c r="J3156" s="1">
        <v>303029</v>
      </c>
      <c r="K3156" s="1">
        <v>248244</v>
      </c>
      <c r="L3156" s="1">
        <v>248244</v>
      </c>
      <c r="O3156" s="1">
        <v>15</v>
      </c>
    </row>
    <row r="3157" spans="1:15">
      <c r="A3157">
        <v>3151</v>
      </c>
      <c r="B3157">
        <v>315460</v>
      </c>
      <c r="C3157" t="s">
        <v>662</v>
      </c>
      <c r="D3157" t="s">
        <v>904</v>
      </c>
      <c r="E3157">
        <v>2013</v>
      </c>
      <c r="F3157" t="s">
        <v>1849</v>
      </c>
      <c r="G3157" t="s">
        <v>914</v>
      </c>
      <c r="H3157" s="1">
        <v>313513</v>
      </c>
      <c r="I3157" s="1">
        <v>315819</v>
      </c>
      <c r="J3157" s="1">
        <v>315819</v>
      </c>
      <c r="K3157" s="1">
        <v>279582</v>
      </c>
      <c r="L3157" s="1">
        <v>279582</v>
      </c>
      <c r="O3157" s="1">
        <v>23</v>
      </c>
    </row>
    <row r="3158" spans="1:15">
      <c r="A3158">
        <v>3152</v>
      </c>
      <c r="B3158">
        <v>315460</v>
      </c>
      <c r="C3158" t="s">
        <v>662</v>
      </c>
      <c r="D3158" t="s">
        <v>904</v>
      </c>
      <c r="E3158">
        <v>2014</v>
      </c>
      <c r="F3158" t="s">
        <v>905</v>
      </c>
      <c r="G3158" t="s">
        <v>916</v>
      </c>
      <c r="H3158" s="1">
        <v>316978</v>
      </c>
      <c r="I3158" s="1">
        <v>319310</v>
      </c>
      <c r="J3158" s="1">
        <v>319310</v>
      </c>
      <c r="K3158" s="1">
        <v>294992</v>
      </c>
      <c r="L3158" s="1">
        <v>294992</v>
      </c>
      <c r="O3158" s="1">
        <v>23</v>
      </c>
    </row>
    <row r="3159" spans="1:15" s="14" customFormat="1">
      <c r="A3159" s="14">
        <v>3153</v>
      </c>
      <c r="B3159" s="14">
        <v>315480</v>
      </c>
      <c r="C3159" s="14" t="s">
        <v>664</v>
      </c>
      <c r="D3159" s="14" t="s">
        <v>904</v>
      </c>
      <c r="E3159" s="14">
        <v>2007</v>
      </c>
      <c r="F3159" s="14" t="s">
        <v>1854</v>
      </c>
      <c r="G3159" s="14" t="s">
        <v>916</v>
      </c>
      <c r="H3159" s="47">
        <v>7108</v>
      </c>
      <c r="I3159" s="47">
        <v>8257</v>
      </c>
      <c r="J3159" s="47">
        <v>8257</v>
      </c>
      <c r="K3159" s="47">
        <v>7000</v>
      </c>
      <c r="L3159" s="47">
        <v>7000</v>
      </c>
      <c r="O3159" s="47"/>
    </row>
    <row r="3160" spans="1:15" s="14" customFormat="1">
      <c r="A3160" s="14">
        <v>3154</v>
      </c>
      <c r="B3160" s="14">
        <v>315480</v>
      </c>
      <c r="C3160" s="14" t="s">
        <v>664</v>
      </c>
      <c r="D3160" s="14" t="s">
        <v>904</v>
      </c>
      <c r="E3160" s="14">
        <v>2008</v>
      </c>
      <c r="F3160" s="14" t="s">
        <v>1852</v>
      </c>
      <c r="G3160" s="14" t="s">
        <v>914</v>
      </c>
      <c r="H3160" s="47">
        <v>7401</v>
      </c>
      <c r="I3160" s="47">
        <v>8597</v>
      </c>
      <c r="J3160" s="47">
        <v>8597</v>
      </c>
      <c r="K3160" s="47">
        <v>7247</v>
      </c>
      <c r="L3160" s="47">
        <v>7247</v>
      </c>
      <c r="O3160" s="47"/>
    </row>
    <row r="3161" spans="1:15" s="14" customFormat="1">
      <c r="A3161" s="14">
        <v>3155</v>
      </c>
      <c r="B3161" s="14">
        <v>315480</v>
      </c>
      <c r="C3161" s="14" t="s">
        <v>664</v>
      </c>
      <c r="D3161" s="14" t="s">
        <v>904</v>
      </c>
      <c r="E3161" s="14">
        <v>2009</v>
      </c>
      <c r="F3161" s="14" t="s">
        <v>1854</v>
      </c>
      <c r="G3161" s="14" t="s">
        <v>916</v>
      </c>
      <c r="H3161" s="47">
        <v>7476</v>
      </c>
      <c r="I3161" s="47">
        <v>8685</v>
      </c>
      <c r="J3161" s="47">
        <v>8685</v>
      </c>
      <c r="K3161" s="47">
        <v>7476</v>
      </c>
      <c r="L3161" s="47">
        <v>7476</v>
      </c>
      <c r="O3161" s="47"/>
    </row>
    <row r="3162" spans="1:15" s="14" customFormat="1">
      <c r="A3162" s="14">
        <v>3156</v>
      </c>
      <c r="B3162" s="14">
        <v>315480</v>
      </c>
      <c r="C3162" s="14" t="s">
        <v>664</v>
      </c>
      <c r="D3162" s="14" t="s">
        <v>904</v>
      </c>
      <c r="E3162" s="14">
        <v>2010</v>
      </c>
      <c r="F3162" s="14" t="s">
        <v>1853</v>
      </c>
      <c r="G3162" s="14" t="s">
        <v>930</v>
      </c>
      <c r="J3162" s="47">
        <v>9090</v>
      </c>
      <c r="O3162" s="47"/>
    </row>
    <row r="3163" spans="1:15" s="14" customFormat="1">
      <c r="A3163" s="14">
        <v>3157</v>
      </c>
      <c r="B3163" s="14">
        <v>315480</v>
      </c>
      <c r="C3163" s="14" t="s">
        <v>664</v>
      </c>
      <c r="D3163" s="14" t="s">
        <v>904</v>
      </c>
      <c r="E3163" s="14">
        <v>2011</v>
      </c>
      <c r="J3163" s="47">
        <v>9200</v>
      </c>
      <c r="O3163" s="47"/>
    </row>
    <row r="3164" spans="1:15" s="14" customFormat="1">
      <c r="A3164" s="14">
        <v>3158</v>
      </c>
      <c r="B3164" s="14">
        <v>315480</v>
      </c>
      <c r="C3164" s="14" t="s">
        <v>664</v>
      </c>
      <c r="D3164" s="14" t="s">
        <v>904</v>
      </c>
      <c r="E3164" s="14">
        <v>2012</v>
      </c>
      <c r="F3164" s="14" t="s">
        <v>1852</v>
      </c>
      <c r="G3164" s="14" t="s">
        <v>914</v>
      </c>
      <c r="H3164" s="47">
        <v>8134</v>
      </c>
      <c r="I3164" s="47">
        <v>9307</v>
      </c>
      <c r="J3164" s="47">
        <v>9307</v>
      </c>
      <c r="K3164" s="47">
        <v>9049</v>
      </c>
      <c r="L3164" s="47">
        <v>8100</v>
      </c>
      <c r="O3164" s="47"/>
    </row>
    <row r="3165" spans="1:15" s="14" customFormat="1">
      <c r="A3165" s="14">
        <v>3159</v>
      </c>
      <c r="B3165" s="14">
        <v>315480</v>
      </c>
      <c r="C3165" s="14" t="s">
        <v>664</v>
      </c>
      <c r="D3165" s="14" t="s">
        <v>904</v>
      </c>
      <c r="E3165" s="14">
        <v>2013</v>
      </c>
      <c r="F3165" s="14" t="s">
        <v>1852</v>
      </c>
      <c r="G3165" s="14" t="s">
        <v>914</v>
      </c>
      <c r="H3165" s="47">
        <v>8481</v>
      </c>
      <c r="I3165" s="47">
        <v>9704</v>
      </c>
      <c r="J3165" s="47">
        <v>9704</v>
      </c>
      <c r="K3165" s="47">
        <v>9049</v>
      </c>
      <c r="L3165" s="47">
        <v>8100</v>
      </c>
      <c r="O3165" s="47"/>
    </row>
    <row r="3166" spans="1:15" s="14" customFormat="1">
      <c r="A3166" s="14">
        <v>3160</v>
      </c>
      <c r="B3166" s="14">
        <v>315480</v>
      </c>
      <c r="C3166" s="14" t="s">
        <v>664</v>
      </c>
      <c r="D3166" s="14" t="s">
        <v>904</v>
      </c>
      <c r="E3166" s="14">
        <v>2014</v>
      </c>
      <c r="F3166" s="14" t="s">
        <v>1852</v>
      </c>
      <c r="G3166" s="14" t="s">
        <v>914</v>
      </c>
      <c r="H3166" s="47">
        <v>8578</v>
      </c>
      <c r="I3166" s="47">
        <v>9816</v>
      </c>
      <c r="J3166" s="47">
        <v>9816</v>
      </c>
      <c r="K3166" s="47">
        <v>2000</v>
      </c>
      <c r="L3166" s="47">
        <v>2000</v>
      </c>
      <c r="O3166" s="47"/>
    </row>
    <row r="3167" spans="1:15">
      <c r="A3167">
        <v>3161</v>
      </c>
      <c r="B3167">
        <v>315490</v>
      </c>
      <c r="C3167" t="s">
        <v>665</v>
      </c>
      <c r="D3167" t="s">
        <v>904</v>
      </c>
      <c r="E3167">
        <v>2007</v>
      </c>
      <c r="F3167" t="s">
        <v>905</v>
      </c>
      <c r="G3167" t="s">
        <v>906</v>
      </c>
      <c r="J3167" s="1">
        <v>14496</v>
      </c>
      <c r="O3167" s="1"/>
    </row>
    <row r="3168" spans="1:15">
      <c r="A3168">
        <v>3162</v>
      </c>
      <c r="B3168">
        <v>315490</v>
      </c>
      <c r="C3168" t="s">
        <v>665</v>
      </c>
      <c r="D3168" t="s">
        <v>904</v>
      </c>
      <c r="E3168">
        <v>2008</v>
      </c>
      <c r="F3168" t="s">
        <v>905</v>
      </c>
      <c r="G3168" t="s">
        <v>906</v>
      </c>
      <c r="J3168" s="1">
        <v>14846</v>
      </c>
      <c r="O3168" s="1">
        <v>13</v>
      </c>
    </row>
    <row r="3169" spans="1:15">
      <c r="A3169">
        <v>3163</v>
      </c>
      <c r="B3169">
        <v>315490</v>
      </c>
      <c r="C3169" t="s">
        <v>665</v>
      </c>
      <c r="D3169" t="s">
        <v>904</v>
      </c>
      <c r="E3169">
        <v>2009</v>
      </c>
      <c r="F3169" t="s">
        <v>905</v>
      </c>
      <c r="G3169" t="s">
        <v>916</v>
      </c>
      <c r="H3169" s="1">
        <v>11637</v>
      </c>
      <c r="I3169" s="1">
        <v>14790</v>
      </c>
      <c r="J3169" s="1">
        <v>14790</v>
      </c>
      <c r="K3169" s="1">
        <v>10169</v>
      </c>
      <c r="L3169" s="1">
        <v>10169</v>
      </c>
      <c r="O3169" s="1">
        <v>17</v>
      </c>
    </row>
    <row r="3170" spans="1:15">
      <c r="A3170">
        <v>3164</v>
      </c>
      <c r="B3170">
        <v>315490</v>
      </c>
      <c r="C3170" t="s">
        <v>665</v>
      </c>
      <c r="D3170" t="s">
        <v>904</v>
      </c>
      <c r="E3170">
        <v>2010</v>
      </c>
      <c r="F3170" t="s">
        <v>905</v>
      </c>
      <c r="G3170" t="s">
        <v>916</v>
      </c>
      <c r="H3170" s="1">
        <v>11334</v>
      </c>
      <c r="I3170" s="1">
        <v>14201</v>
      </c>
      <c r="J3170" s="1">
        <v>14201</v>
      </c>
      <c r="K3170" s="1">
        <v>10397</v>
      </c>
      <c r="L3170" s="1">
        <v>10397</v>
      </c>
      <c r="O3170" s="1">
        <v>13</v>
      </c>
    </row>
    <row r="3171" spans="1:15">
      <c r="A3171">
        <v>3165</v>
      </c>
      <c r="B3171">
        <v>315490</v>
      </c>
      <c r="C3171" t="s">
        <v>665</v>
      </c>
      <c r="D3171" t="s">
        <v>904</v>
      </c>
      <c r="E3171">
        <v>2011</v>
      </c>
      <c r="F3171" t="s">
        <v>905</v>
      </c>
      <c r="G3171" t="s">
        <v>916</v>
      </c>
      <c r="H3171" s="1">
        <v>11269</v>
      </c>
      <c r="I3171" s="1">
        <v>14120</v>
      </c>
      <c r="J3171" s="1">
        <v>14120</v>
      </c>
      <c r="K3171" s="1">
        <v>10567</v>
      </c>
      <c r="L3171" s="1">
        <v>10567</v>
      </c>
      <c r="O3171" s="1">
        <v>10</v>
      </c>
    </row>
    <row r="3172" spans="1:15">
      <c r="A3172">
        <v>3166</v>
      </c>
      <c r="B3172">
        <v>315490</v>
      </c>
      <c r="C3172" t="s">
        <v>665</v>
      </c>
      <c r="D3172" t="s">
        <v>904</v>
      </c>
      <c r="E3172">
        <v>2012</v>
      </c>
      <c r="F3172" t="s">
        <v>905</v>
      </c>
      <c r="G3172" t="s">
        <v>916</v>
      </c>
      <c r="H3172" s="1">
        <v>11207</v>
      </c>
      <c r="I3172" s="1">
        <v>14042</v>
      </c>
      <c r="J3172" s="1">
        <v>14042</v>
      </c>
      <c r="K3172" s="1">
        <v>10925</v>
      </c>
      <c r="L3172" s="1">
        <v>10925</v>
      </c>
      <c r="O3172" s="1">
        <v>18</v>
      </c>
    </row>
    <row r="3173" spans="1:15">
      <c r="A3173">
        <v>3167</v>
      </c>
      <c r="B3173">
        <v>315490</v>
      </c>
      <c r="C3173" t="s">
        <v>665</v>
      </c>
      <c r="D3173" t="s">
        <v>904</v>
      </c>
      <c r="E3173">
        <v>2013</v>
      </c>
      <c r="F3173" t="s">
        <v>905</v>
      </c>
      <c r="G3173" t="s">
        <v>916</v>
      </c>
      <c r="H3173" s="1">
        <v>11474</v>
      </c>
      <c r="I3173" s="1">
        <v>14376</v>
      </c>
      <c r="J3173" s="1">
        <v>14376</v>
      </c>
      <c r="K3173" s="1">
        <v>11088</v>
      </c>
      <c r="L3173" s="1">
        <v>11088</v>
      </c>
      <c r="O3173" s="1">
        <v>16</v>
      </c>
    </row>
    <row r="3174" spans="1:15">
      <c r="A3174">
        <v>3168</v>
      </c>
      <c r="B3174">
        <v>315490</v>
      </c>
      <c r="C3174" t="s">
        <v>665</v>
      </c>
      <c r="D3174" t="s">
        <v>904</v>
      </c>
      <c r="E3174">
        <v>2014</v>
      </c>
      <c r="F3174" t="s">
        <v>1855</v>
      </c>
      <c r="G3174" t="s">
        <v>914</v>
      </c>
      <c r="H3174" s="1">
        <v>11421</v>
      </c>
      <c r="I3174" s="1">
        <v>14310</v>
      </c>
      <c r="J3174" s="1">
        <v>14310</v>
      </c>
      <c r="K3174" s="1">
        <v>11164</v>
      </c>
      <c r="L3174" s="1">
        <v>11164</v>
      </c>
      <c r="O3174" s="1">
        <v>10</v>
      </c>
    </row>
    <row r="3175" spans="1:15" s="14" customFormat="1">
      <c r="A3175" s="14">
        <v>3169</v>
      </c>
      <c r="B3175" s="14">
        <v>315500</v>
      </c>
      <c r="C3175" s="14" t="s">
        <v>666</v>
      </c>
      <c r="D3175" s="14" t="s">
        <v>904</v>
      </c>
      <c r="E3175" s="14">
        <v>2007</v>
      </c>
      <c r="J3175" s="47">
        <v>2520</v>
      </c>
      <c r="O3175" s="47"/>
    </row>
    <row r="3176" spans="1:15" s="14" customFormat="1">
      <c r="A3176" s="14">
        <v>3170</v>
      </c>
      <c r="B3176" s="14">
        <v>315500</v>
      </c>
      <c r="C3176" s="14" t="s">
        <v>666</v>
      </c>
      <c r="D3176" s="14" t="s">
        <v>904</v>
      </c>
      <c r="E3176" s="14">
        <v>2008</v>
      </c>
      <c r="J3176" s="47">
        <v>2626</v>
      </c>
      <c r="O3176" s="47"/>
    </row>
    <row r="3177" spans="1:15" s="14" customFormat="1">
      <c r="A3177" s="14">
        <v>3171</v>
      </c>
      <c r="B3177" s="14">
        <v>315500</v>
      </c>
      <c r="C3177" s="14" t="s">
        <v>666</v>
      </c>
      <c r="D3177" s="14" t="s">
        <v>904</v>
      </c>
      <c r="E3177" s="14">
        <v>2009</v>
      </c>
      <c r="F3177" s="14" t="s">
        <v>1856</v>
      </c>
      <c r="G3177" s="14" t="s">
        <v>914</v>
      </c>
      <c r="H3177" s="47">
        <v>1751</v>
      </c>
      <c r="I3177" s="47">
        <v>2656</v>
      </c>
      <c r="J3177" s="47">
        <v>2656</v>
      </c>
      <c r="K3177" s="47">
        <v>1751</v>
      </c>
      <c r="L3177" s="47">
        <v>1751</v>
      </c>
      <c r="O3177" s="47"/>
    </row>
    <row r="3178" spans="1:15" s="14" customFormat="1">
      <c r="A3178" s="14">
        <v>3172</v>
      </c>
      <c r="B3178" s="14">
        <v>315500</v>
      </c>
      <c r="C3178" s="14" t="s">
        <v>666</v>
      </c>
      <c r="D3178" s="14" t="s">
        <v>904</v>
      </c>
      <c r="E3178" s="14">
        <v>2010</v>
      </c>
      <c r="F3178" s="14" t="s">
        <v>1856</v>
      </c>
      <c r="G3178" s="14" t="s">
        <v>914</v>
      </c>
      <c r="H3178" s="47">
        <v>1653</v>
      </c>
      <c r="I3178" s="47">
        <v>2465</v>
      </c>
      <c r="J3178" s="47">
        <v>2465</v>
      </c>
      <c r="K3178" s="47">
        <v>1653</v>
      </c>
      <c r="L3178" s="47">
        <v>1653</v>
      </c>
      <c r="O3178" s="47"/>
    </row>
    <row r="3179" spans="1:15" s="14" customFormat="1">
      <c r="A3179" s="14">
        <v>3173</v>
      </c>
      <c r="B3179" s="14">
        <v>315500</v>
      </c>
      <c r="C3179" s="14" t="s">
        <v>666</v>
      </c>
      <c r="D3179" s="14" t="s">
        <v>904</v>
      </c>
      <c r="E3179" s="14">
        <v>2011</v>
      </c>
      <c r="F3179" s="14" t="s">
        <v>1856</v>
      </c>
      <c r="G3179" s="14" t="s">
        <v>914</v>
      </c>
      <c r="H3179" s="47">
        <v>1661</v>
      </c>
      <c r="I3179" s="47">
        <v>2477</v>
      </c>
      <c r="J3179" s="47">
        <v>2477</v>
      </c>
      <c r="K3179" s="47">
        <v>1661</v>
      </c>
      <c r="L3179" s="47">
        <v>1661</v>
      </c>
      <c r="O3179" s="47"/>
    </row>
    <row r="3180" spans="1:15" s="14" customFormat="1">
      <c r="A3180" s="14">
        <v>3174</v>
      </c>
      <c r="B3180" s="14">
        <v>315500</v>
      </c>
      <c r="C3180" s="14" t="s">
        <v>666</v>
      </c>
      <c r="D3180" s="14" t="s">
        <v>904</v>
      </c>
      <c r="E3180" s="14">
        <v>2012</v>
      </c>
      <c r="F3180" s="14" t="s">
        <v>1856</v>
      </c>
      <c r="G3180" s="14" t="s">
        <v>914</v>
      </c>
      <c r="H3180" s="47">
        <v>1668</v>
      </c>
      <c r="I3180" s="47">
        <v>2488</v>
      </c>
      <c r="J3180" s="47">
        <v>2488</v>
      </c>
      <c r="K3180" s="47">
        <v>1668</v>
      </c>
      <c r="L3180" s="47">
        <v>1668</v>
      </c>
      <c r="O3180" s="47"/>
    </row>
    <row r="3181" spans="1:15" s="14" customFormat="1">
      <c r="A3181" s="14">
        <v>3175</v>
      </c>
      <c r="B3181" s="14">
        <v>315500</v>
      </c>
      <c r="C3181" s="14" t="s">
        <v>666</v>
      </c>
      <c r="D3181" s="14" t="s">
        <v>904</v>
      </c>
      <c r="E3181" s="14">
        <v>2013</v>
      </c>
      <c r="F3181" s="14" t="s">
        <v>1856</v>
      </c>
      <c r="G3181" s="14" t="s">
        <v>914</v>
      </c>
      <c r="H3181" s="47">
        <v>1727</v>
      </c>
      <c r="I3181" s="47">
        <v>2575</v>
      </c>
      <c r="J3181" s="47">
        <v>2575</v>
      </c>
      <c r="K3181" s="47">
        <v>2300</v>
      </c>
      <c r="L3181" s="47">
        <v>1727</v>
      </c>
      <c r="O3181" s="47"/>
    </row>
    <row r="3182" spans="1:15" s="14" customFormat="1">
      <c r="A3182" s="14">
        <v>3176</v>
      </c>
      <c r="B3182" s="14">
        <v>315500</v>
      </c>
      <c r="C3182" s="14" t="s">
        <v>666</v>
      </c>
      <c r="D3182" s="14" t="s">
        <v>904</v>
      </c>
      <c r="E3182" s="14">
        <v>2014</v>
      </c>
      <c r="F3182" s="14" t="s">
        <v>1856</v>
      </c>
      <c r="G3182" s="14" t="s">
        <v>914</v>
      </c>
      <c r="H3182" s="47">
        <v>1735</v>
      </c>
      <c r="I3182" s="47">
        <v>2588</v>
      </c>
      <c r="J3182" s="47">
        <v>2588</v>
      </c>
      <c r="K3182" s="47">
        <v>2350</v>
      </c>
      <c r="L3182" s="47">
        <v>1735</v>
      </c>
      <c r="O3182" s="47"/>
    </row>
    <row r="3183" spans="1:15">
      <c r="A3183">
        <v>3177</v>
      </c>
      <c r="B3183">
        <v>315560</v>
      </c>
      <c r="C3183" t="s">
        <v>672</v>
      </c>
      <c r="D3183" t="s">
        <v>904</v>
      </c>
      <c r="E3183">
        <v>2007</v>
      </c>
      <c r="F3183" t="s">
        <v>905</v>
      </c>
      <c r="G3183" t="s">
        <v>906</v>
      </c>
      <c r="J3183" s="1">
        <v>28633</v>
      </c>
      <c r="O3183" s="1"/>
    </row>
    <row r="3184" spans="1:15">
      <c r="A3184">
        <v>3178</v>
      </c>
      <c r="B3184">
        <v>315560</v>
      </c>
      <c r="C3184" t="s">
        <v>672</v>
      </c>
      <c r="D3184" t="s">
        <v>904</v>
      </c>
      <c r="E3184">
        <v>2008</v>
      </c>
      <c r="F3184" t="s">
        <v>905</v>
      </c>
      <c r="G3184" t="s">
        <v>916</v>
      </c>
      <c r="H3184" s="1">
        <v>11634</v>
      </c>
      <c r="I3184" s="1">
        <v>29719</v>
      </c>
      <c r="J3184" s="1">
        <v>29719</v>
      </c>
      <c r="K3184">
        <v>33</v>
      </c>
      <c r="L3184">
        <v>33</v>
      </c>
      <c r="O3184" s="1">
        <v>75</v>
      </c>
    </row>
    <row r="3185" spans="1:15">
      <c r="A3185">
        <v>3179</v>
      </c>
      <c r="B3185">
        <v>315560</v>
      </c>
      <c r="C3185" t="s">
        <v>672</v>
      </c>
      <c r="D3185" t="s">
        <v>904</v>
      </c>
      <c r="E3185">
        <v>2009</v>
      </c>
      <c r="F3185" t="s">
        <v>905</v>
      </c>
      <c r="G3185" t="s">
        <v>916</v>
      </c>
      <c r="H3185" s="1">
        <v>11723</v>
      </c>
      <c r="I3185" s="1">
        <v>29947</v>
      </c>
      <c r="J3185" s="1">
        <v>29947</v>
      </c>
      <c r="K3185">
        <v>612</v>
      </c>
      <c r="L3185">
        <v>612</v>
      </c>
      <c r="O3185" s="1">
        <v>95</v>
      </c>
    </row>
    <row r="3186" spans="1:15">
      <c r="A3186">
        <v>3180</v>
      </c>
      <c r="B3186">
        <v>315560</v>
      </c>
      <c r="C3186" t="s">
        <v>672</v>
      </c>
      <c r="D3186" t="s">
        <v>904</v>
      </c>
      <c r="E3186">
        <v>2010</v>
      </c>
      <c r="F3186" t="s">
        <v>905</v>
      </c>
      <c r="G3186" t="s">
        <v>916</v>
      </c>
      <c r="H3186" s="1">
        <v>11692</v>
      </c>
      <c r="I3186" s="1">
        <v>29099</v>
      </c>
      <c r="J3186" s="1">
        <v>29099</v>
      </c>
      <c r="K3186" s="1">
        <v>9067</v>
      </c>
      <c r="L3186" s="1">
        <v>9067</v>
      </c>
      <c r="O3186" s="1">
        <v>157</v>
      </c>
    </row>
    <row r="3187" spans="1:15">
      <c r="A3187">
        <v>3181</v>
      </c>
      <c r="B3187">
        <v>315560</v>
      </c>
      <c r="C3187" t="s">
        <v>672</v>
      </c>
      <c r="D3187" t="s">
        <v>904</v>
      </c>
      <c r="E3187">
        <v>2011</v>
      </c>
      <c r="F3187" t="s">
        <v>905</v>
      </c>
      <c r="G3187" t="s">
        <v>916</v>
      </c>
      <c r="H3187" s="1">
        <v>11749</v>
      </c>
      <c r="I3187" s="1">
        <v>29242</v>
      </c>
      <c r="J3187" s="1">
        <v>29242</v>
      </c>
      <c r="K3187" s="1">
        <v>9297</v>
      </c>
      <c r="L3187" s="1">
        <v>9297</v>
      </c>
      <c r="O3187" s="1">
        <v>142</v>
      </c>
    </row>
    <row r="3188" spans="1:15">
      <c r="A3188">
        <v>3182</v>
      </c>
      <c r="B3188">
        <v>315560</v>
      </c>
      <c r="C3188" t="s">
        <v>672</v>
      </c>
      <c r="D3188" t="s">
        <v>904</v>
      </c>
      <c r="E3188">
        <v>2012</v>
      </c>
      <c r="F3188" t="s">
        <v>1862</v>
      </c>
      <c r="G3188" t="s">
        <v>914</v>
      </c>
      <c r="H3188" s="1">
        <v>11805</v>
      </c>
      <c r="I3188" s="1">
        <v>29381</v>
      </c>
      <c r="J3188" s="1">
        <v>29381</v>
      </c>
      <c r="K3188" s="1">
        <v>2656</v>
      </c>
      <c r="L3188" s="1">
        <v>2656</v>
      </c>
      <c r="O3188" s="1">
        <v>85</v>
      </c>
    </row>
    <row r="3189" spans="1:15">
      <c r="A3189">
        <v>3183</v>
      </c>
      <c r="B3189">
        <v>315560</v>
      </c>
      <c r="C3189" t="s">
        <v>672</v>
      </c>
      <c r="D3189" t="s">
        <v>904</v>
      </c>
      <c r="E3189">
        <v>2013</v>
      </c>
      <c r="F3189" t="s">
        <v>1862</v>
      </c>
      <c r="G3189" t="s">
        <v>914</v>
      </c>
      <c r="H3189" s="1">
        <v>12222</v>
      </c>
      <c r="I3189" s="1">
        <v>30418</v>
      </c>
      <c r="J3189" s="1">
        <v>30418</v>
      </c>
      <c r="K3189" s="1">
        <v>3380</v>
      </c>
      <c r="L3189" s="1">
        <v>3380</v>
      </c>
      <c r="O3189" s="1">
        <v>69</v>
      </c>
    </row>
    <row r="3190" spans="1:15">
      <c r="A3190">
        <v>3184</v>
      </c>
      <c r="B3190">
        <v>315560</v>
      </c>
      <c r="C3190" t="s">
        <v>672</v>
      </c>
      <c r="D3190" t="s">
        <v>904</v>
      </c>
      <c r="E3190">
        <v>2014</v>
      </c>
      <c r="F3190" t="s">
        <v>1862</v>
      </c>
      <c r="G3190" t="s">
        <v>914</v>
      </c>
      <c r="H3190" s="1">
        <v>12286</v>
      </c>
      <c r="I3190" s="1">
        <v>30578</v>
      </c>
      <c r="J3190" s="1">
        <v>30578</v>
      </c>
      <c r="K3190" s="1">
        <v>3780</v>
      </c>
      <c r="L3190" s="1">
        <v>3780</v>
      </c>
      <c r="O3190" s="1">
        <v>84</v>
      </c>
    </row>
    <row r="3191" spans="1:15">
      <c r="A3191">
        <v>3185</v>
      </c>
      <c r="B3191">
        <v>315570</v>
      </c>
      <c r="C3191" t="s">
        <v>673</v>
      </c>
      <c r="D3191" t="s">
        <v>904</v>
      </c>
      <c r="E3191">
        <v>2007</v>
      </c>
      <c r="F3191" t="s">
        <v>905</v>
      </c>
      <c r="G3191" t="s">
        <v>906</v>
      </c>
      <c r="J3191" s="1">
        <v>14319</v>
      </c>
      <c r="O3191" s="1"/>
    </row>
    <row r="3192" spans="1:15">
      <c r="A3192">
        <v>3186</v>
      </c>
      <c r="B3192">
        <v>315570</v>
      </c>
      <c r="C3192" t="s">
        <v>673</v>
      </c>
      <c r="D3192" t="s">
        <v>904</v>
      </c>
      <c r="E3192">
        <v>2008</v>
      </c>
      <c r="F3192" t="s">
        <v>905</v>
      </c>
      <c r="G3192" t="s">
        <v>906</v>
      </c>
      <c r="J3192" s="1">
        <v>14792</v>
      </c>
      <c r="O3192" s="1">
        <v>48</v>
      </c>
    </row>
    <row r="3193" spans="1:15">
      <c r="A3193">
        <v>3187</v>
      </c>
      <c r="B3193">
        <v>315570</v>
      </c>
      <c r="C3193" t="s">
        <v>673</v>
      </c>
      <c r="D3193" t="s">
        <v>904</v>
      </c>
      <c r="E3193">
        <v>2009</v>
      </c>
      <c r="F3193" t="s">
        <v>905</v>
      </c>
      <c r="G3193" t="s">
        <v>906</v>
      </c>
      <c r="J3193" s="1">
        <v>14846</v>
      </c>
      <c r="O3193" s="1">
        <v>45</v>
      </c>
    </row>
    <row r="3194" spans="1:15">
      <c r="A3194">
        <v>3188</v>
      </c>
      <c r="B3194">
        <v>315570</v>
      </c>
      <c r="C3194" t="s">
        <v>673</v>
      </c>
      <c r="D3194" t="s">
        <v>904</v>
      </c>
      <c r="E3194">
        <v>2010</v>
      </c>
      <c r="F3194" t="s">
        <v>1863</v>
      </c>
      <c r="G3194" t="s">
        <v>912</v>
      </c>
      <c r="H3194" s="1">
        <v>11272</v>
      </c>
      <c r="I3194" s="1">
        <v>14149</v>
      </c>
      <c r="J3194" s="1">
        <v>14149</v>
      </c>
      <c r="K3194" s="1">
        <v>1216</v>
      </c>
      <c r="L3194" s="1">
        <v>1216</v>
      </c>
      <c r="O3194" s="1">
        <v>75</v>
      </c>
    </row>
    <row r="3195" spans="1:15">
      <c r="A3195">
        <v>3189</v>
      </c>
      <c r="B3195">
        <v>315570</v>
      </c>
      <c r="C3195" t="s">
        <v>673</v>
      </c>
      <c r="D3195" t="s">
        <v>904</v>
      </c>
      <c r="E3195">
        <v>2011</v>
      </c>
      <c r="F3195" t="s">
        <v>1863</v>
      </c>
      <c r="G3195" t="s">
        <v>912</v>
      </c>
      <c r="H3195" s="1">
        <v>11273</v>
      </c>
      <c r="I3195" s="1">
        <v>14150</v>
      </c>
      <c r="J3195" s="1">
        <v>14150</v>
      </c>
      <c r="K3195" s="1">
        <v>1216</v>
      </c>
      <c r="L3195" s="1">
        <v>1216</v>
      </c>
      <c r="O3195" s="1">
        <v>54</v>
      </c>
    </row>
    <row r="3196" spans="1:15">
      <c r="A3196">
        <v>3190</v>
      </c>
      <c r="B3196">
        <v>315570</v>
      </c>
      <c r="C3196" t="s">
        <v>673</v>
      </c>
      <c r="D3196" t="s">
        <v>904</v>
      </c>
      <c r="E3196">
        <v>2012</v>
      </c>
      <c r="F3196" t="s">
        <v>1863</v>
      </c>
      <c r="G3196" t="s">
        <v>912</v>
      </c>
      <c r="H3196" s="1">
        <v>11274</v>
      </c>
      <c r="I3196" s="1">
        <v>14151</v>
      </c>
      <c r="J3196" s="1">
        <v>14151</v>
      </c>
      <c r="K3196" s="1">
        <v>11274</v>
      </c>
      <c r="L3196" s="1">
        <v>11274</v>
      </c>
      <c r="O3196" s="1">
        <v>35</v>
      </c>
    </row>
    <row r="3197" spans="1:15">
      <c r="A3197">
        <v>3191</v>
      </c>
      <c r="B3197">
        <v>315570</v>
      </c>
      <c r="C3197" t="s">
        <v>673</v>
      </c>
      <c r="D3197" t="s">
        <v>904</v>
      </c>
      <c r="E3197">
        <v>2013</v>
      </c>
      <c r="F3197" t="s">
        <v>1863</v>
      </c>
      <c r="G3197" t="s">
        <v>912</v>
      </c>
      <c r="H3197" s="1">
        <v>11614</v>
      </c>
      <c r="I3197" s="1">
        <v>14578</v>
      </c>
      <c r="J3197" s="1">
        <v>14578</v>
      </c>
      <c r="K3197" s="1">
        <v>11614</v>
      </c>
      <c r="L3197" s="1">
        <v>11614</v>
      </c>
      <c r="O3197" s="1">
        <v>15</v>
      </c>
    </row>
    <row r="3198" spans="1:15">
      <c r="A3198">
        <v>3192</v>
      </c>
      <c r="B3198">
        <v>315570</v>
      </c>
      <c r="C3198" t="s">
        <v>673</v>
      </c>
      <c r="D3198" t="s">
        <v>904</v>
      </c>
      <c r="E3198">
        <v>2014</v>
      </c>
      <c r="F3198" t="s">
        <v>1863</v>
      </c>
      <c r="G3198" t="s">
        <v>912</v>
      </c>
      <c r="H3198" s="1">
        <v>11623</v>
      </c>
      <c r="I3198" s="1">
        <v>14590</v>
      </c>
      <c r="J3198" s="1">
        <v>14590</v>
      </c>
      <c r="K3198" s="1">
        <v>11623</v>
      </c>
      <c r="L3198" s="1">
        <v>11623</v>
      </c>
      <c r="O3198" s="1">
        <v>7</v>
      </c>
    </row>
    <row r="3199" spans="1:15" s="14" customFormat="1">
      <c r="A3199" s="14">
        <v>3193</v>
      </c>
      <c r="B3199" s="14">
        <v>315620</v>
      </c>
      <c r="C3199" s="14" t="s">
        <v>678</v>
      </c>
      <c r="D3199" s="14" t="s">
        <v>904</v>
      </c>
      <c r="E3199" s="14">
        <v>2007</v>
      </c>
      <c r="J3199" s="47">
        <v>2036</v>
      </c>
      <c r="O3199" s="47"/>
    </row>
    <row r="3200" spans="1:15" s="14" customFormat="1">
      <c r="A3200" s="14">
        <v>3194</v>
      </c>
      <c r="B3200" s="14">
        <v>315620</v>
      </c>
      <c r="C3200" s="14" t="s">
        <v>678</v>
      </c>
      <c r="D3200" s="14" t="s">
        <v>904</v>
      </c>
      <c r="E3200" s="14">
        <v>2008</v>
      </c>
      <c r="J3200" s="47">
        <v>2117</v>
      </c>
      <c r="O3200" s="47"/>
    </row>
    <row r="3201" spans="1:15" s="14" customFormat="1">
      <c r="A3201" s="14">
        <v>3195</v>
      </c>
      <c r="B3201" s="14">
        <v>315620</v>
      </c>
      <c r="C3201" s="14" t="s">
        <v>678</v>
      </c>
      <c r="D3201" s="14" t="s">
        <v>904</v>
      </c>
      <c r="E3201" s="14">
        <v>2009</v>
      </c>
      <c r="J3201" s="47">
        <v>2137</v>
      </c>
      <c r="O3201" s="47"/>
    </row>
    <row r="3202" spans="1:15" s="14" customFormat="1">
      <c r="A3202" s="14">
        <v>3196</v>
      </c>
      <c r="B3202" s="14">
        <v>315620</v>
      </c>
      <c r="C3202" s="14" t="s">
        <v>678</v>
      </c>
      <c r="D3202" s="14" t="s">
        <v>904</v>
      </c>
      <c r="E3202" s="14">
        <v>2010</v>
      </c>
      <c r="F3202" s="14" t="s">
        <v>1869</v>
      </c>
      <c r="G3202" s="14" t="s">
        <v>914</v>
      </c>
      <c r="H3202" s="47">
        <v>1914</v>
      </c>
      <c r="I3202" s="47">
        <v>2116</v>
      </c>
      <c r="J3202" s="47">
        <v>2116</v>
      </c>
      <c r="K3202" s="47">
        <v>1914</v>
      </c>
      <c r="L3202" s="47">
        <v>1914</v>
      </c>
      <c r="O3202" s="47"/>
    </row>
    <row r="3203" spans="1:15" s="14" customFormat="1">
      <c r="A3203" s="14">
        <v>3197</v>
      </c>
      <c r="B3203" s="14">
        <v>315620</v>
      </c>
      <c r="C3203" s="14" t="s">
        <v>678</v>
      </c>
      <c r="D3203" s="14" t="s">
        <v>904</v>
      </c>
      <c r="E3203" s="14">
        <v>2011</v>
      </c>
      <c r="F3203" s="14" t="s">
        <v>1869</v>
      </c>
      <c r="G3203" s="14" t="s">
        <v>914</v>
      </c>
      <c r="H3203" s="47">
        <v>1929</v>
      </c>
      <c r="I3203" s="47">
        <v>2133</v>
      </c>
      <c r="J3203" s="47">
        <v>2133</v>
      </c>
      <c r="K3203" s="47">
        <v>1914</v>
      </c>
      <c r="L3203" s="47">
        <v>1914</v>
      </c>
      <c r="O3203" s="47"/>
    </row>
    <row r="3204" spans="1:15" s="14" customFormat="1">
      <c r="A3204" s="14">
        <v>3198</v>
      </c>
      <c r="B3204" s="14">
        <v>315620</v>
      </c>
      <c r="C3204" s="14" t="s">
        <v>678</v>
      </c>
      <c r="D3204" s="14" t="s">
        <v>904</v>
      </c>
      <c r="E3204" s="14">
        <v>2012</v>
      </c>
      <c r="F3204" s="14" t="s">
        <v>1869</v>
      </c>
      <c r="G3204" s="14" t="s">
        <v>914</v>
      </c>
      <c r="H3204" s="47">
        <v>1943</v>
      </c>
      <c r="I3204" s="47">
        <v>2148</v>
      </c>
      <c r="J3204" s="47">
        <v>2148</v>
      </c>
      <c r="K3204" s="47">
        <v>1914</v>
      </c>
      <c r="L3204" s="47">
        <v>1914</v>
      </c>
      <c r="O3204" s="47"/>
    </row>
    <row r="3205" spans="1:15" s="14" customFormat="1">
      <c r="A3205" s="14">
        <v>3199</v>
      </c>
      <c r="B3205" s="14">
        <v>315620</v>
      </c>
      <c r="C3205" s="14" t="s">
        <v>678</v>
      </c>
      <c r="D3205" s="14" t="s">
        <v>904</v>
      </c>
      <c r="E3205" s="14">
        <v>2013</v>
      </c>
      <c r="F3205" s="14" t="s">
        <v>1870</v>
      </c>
      <c r="G3205" s="14" t="s">
        <v>930</v>
      </c>
      <c r="J3205" s="47">
        <v>2229</v>
      </c>
      <c r="O3205" s="47"/>
    </row>
    <row r="3206" spans="1:15" s="14" customFormat="1">
      <c r="A3206" s="14">
        <v>3200</v>
      </c>
      <c r="B3206" s="14">
        <v>315620</v>
      </c>
      <c r="C3206" s="14" t="s">
        <v>678</v>
      </c>
      <c r="D3206" s="14" t="s">
        <v>904</v>
      </c>
      <c r="E3206" s="14">
        <v>2014</v>
      </c>
      <c r="F3206" s="14" t="s">
        <v>1869</v>
      </c>
      <c r="G3206" s="14" t="s">
        <v>914</v>
      </c>
      <c r="H3206" s="47">
        <v>2032</v>
      </c>
      <c r="I3206" s="47">
        <v>2246</v>
      </c>
      <c r="J3206" s="47">
        <v>2246</v>
      </c>
      <c r="K3206" s="47">
        <v>2126</v>
      </c>
      <c r="L3206" s="47">
        <v>1980</v>
      </c>
      <c r="O3206" s="47"/>
    </row>
    <row r="3207" spans="1:15" s="14" customFormat="1">
      <c r="A3207" s="14">
        <v>3201</v>
      </c>
      <c r="B3207" s="14">
        <v>315630</v>
      </c>
      <c r="C3207" s="14" t="s">
        <v>679</v>
      </c>
      <c r="D3207" s="14" t="s">
        <v>904</v>
      </c>
      <c r="E3207" s="14">
        <v>2007</v>
      </c>
      <c r="F3207" s="14" t="s">
        <v>905</v>
      </c>
      <c r="G3207" s="14" t="s">
        <v>906</v>
      </c>
      <c r="J3207" s="47">
        <v>6178</v>
      </c>
      <c r="O3207" s="47"/>
    </row>
    <row r="3208" spans="1:15" s="14" customFormat="1">
      <c r="A3208" s="14">
        <v>3202</v>
      </c>
      <c r="B3208" s="14">
        <v>315630</v>
      </c>
      <c r="C3208" s="14" t="s">
        <v>679</v>
      </c>
      <c r="D3208" s="14" t="s">
        <v>904</v>
      </c>
      <c r="E3208" s="14">
        <v>2008</v>
      </c>
      <c r="F3208" s="14" t="s">
        <v>905</v>
      </c>
      <c r="G3208" s="14" t="s">
        <v>906</v>
      </c>
      <c r="J3208" s="47">
        <v>6481</v>
      </c>
      <c r="O3208" s="47"/>
    </row>
    <row r="3209" spans="1:15" s="14" customFormat="1">
      <c r="A3209" s="14">
        <v>3203</v>
      </c>
      <c r="B3209" s="14">
        <v>315630</v>
      </c>
      <c r="C3209" s="14" t="s">
        <v>679</v>
      </c>
      <c r="D3209" s="14" t="s">
        <v>904</v>
      </c>
      <c r="E3209" s="14">
        <v>2009</v>
      </c>
      <c r="F3209" s="14" t="s">
        <v>1871</v>
      </c>
      <c r="G3209" s="14" t="s">
        <v>912</v>
      </c>
      <c r="H3209" s="47">
        <v>5414</v>
      </c>
      <c r="I3209" s="47">
        <v>6589</v>
      </c>
      <c r="J3209" s="47">
        <v>6589</v>
      </c>
      <c r="K3209" s="47">
        <v>5414</v>
      </c>
      <c r="L3209" s="47">
        <v>5414</v>
      </c>
      <c r="O3209" s="47"/>
    </row>
    <row r="3210" spans="1:15" s="14" customFormat="1">
      <c r="A3210" s="14">
        <v>3204</v>
      </c>
      <c r="B3210" s="14">
        <v>315630</v>
      </c>
      <c r="C3210" s="14" t="s">
        <v>679</v>
      </c>
      <c r="D3210" s="14" t="s">
        <v>904</v>
      </c>
      <c r="E3210" s="14">
        <v>2010</v>
      </c>
      <c r="F3210" s="14" t="s">
        <v>1871</v>
      </c>
      <c r="G3210" s="14" t="s">
        <v>912</v>
      </c>
      <c r="H3210" s="47">
        <v>5556</v>
      </c>
      <c r="I3210" s="47">
        <v>6867</v>
      </c>
      <c r="J3210" s="47">
        <v>6867</v>
      </c>
      <c r="K3210" s="47">
        <v>5556</v>
      </c>
      <c r="L3210" s="47">
        <v>5556</v>
      </c>
      <c r="O3210" s="47"/>
    </row>
    <row r="3211" spans="1:15" s="14" customFormat="1">
      <c r="A3211" s="14">
        <v>3205</v>
      </c>
      <c r="B3211" s="14">
        <v>315630</v>
      </c>
      <c r="C3211" s="14" t="s">
        <v>679</v>
      </c>
      <c r="D3211" s="14" t="s">
        <v>904</v>
      </c>
      <c r="E3211" s="14">
        <v>2011</v>
      </c>
      <c r="F3211" s="14" t="s">
        <v>1871</v>
      </c>
      <c r="G3211" s="14" t="s">
        <v>912</v>
      </c>
      <c r="H3211" s="47">
        <v>5649</v>
      </c>
      <c r="I3211" s="47">
        <v>6982</v>
      </c>
      <c r="J3211" s="47">
        <v>6982</v>
      </c>
      <c r="K3211" s="47">
        <v>5649</v>
      </c>
      <c r="L3211" s="47">
        <v>5649</v>
      </c>
      <c r="O3211" s="47"/>
    </row>
    <row r="3212" spans="1:15" s="14" customFormat="1">
      <c r="A3212" s="14">
        <v>3206</v>
      </c>
      <c r="B3212" s="14">
        <v>315630</v>
      </c>
      <c r="C3212" s="14" t="s">
        <v>679</v>
      </c>
      <c r="D3212" s="14" t="s">
        <v>904</v>
      </c>
      <c r="E3212" s="14">
        <v>2012</v>
      </c>
      <c r="F3212" s="14" t="s">
        <v>1871</v>
      </c>
      <c r="G3212" s="14" t="s">
        <v>912</v>
      </c>
      <c r="H3212" s="47">
        <v>5739</v>
      </c>
      <c r="I3212" s="47">
        <v>7093</v>
      </c>
      <c r="J3212" s="47">
        <v>7093</v>
      </c>
      <c r="K3212" s="47">
        <v>5739</v>
      </c>
      <c r="L3212" s="47">
        <v>5739</v>
      </c>
      <c r="O3212" s="47"/>
    </row>
    <row r="3213" spans="1:15" s="14" customFormat="1">
      <c r="A3213" s="14">
        <v>3207</v>
      </c>
      <c r="B3213" s="14">
        <v>315630</v>
      </c>
      <c r="C3213" s="14" t="s">
        <v>679</v>
      </c>
      <c r="D3213" s="14" t="s">
        <v>904</v>
      </c>
      <c r="E3213" s="14">
        <v>2013</v>
      </c>
      <c r="F3213" s="14" t="s">
        <v>1871</v>
      </c>
      <c r="G3213" s="14" t="s">
        <v>912</v>
      </c>
      <c r="H3213" s="47">
        <v>6011</v>
      </c>
      <c r="I3213" s="47">
        <v>7429</v>
      </c>
      <c r="J3213" s="47">
        <v>7429</v>
      </c>
      <c r="K3213" s="47">
        <v>7429</v>
      </c>
      <c r="L3213" s="47">
        <v>6011</v>
      </c>
      <c r="O3213" s="47"/>
    </row>
    <row r="3214" spans="1:15" s="14" customFormat="1">
      <c r="A3214" s="14">
        <v>3208</v>
      </c>
      <c r="B3214" s="14">
        <v>315630</v>
      </c>
      <c r="C3214" s="14" t="s">
        <v>679</v>
      </c>
      <c r="D3214" s="14" t="s">
        <v>904</v>
      </c>
      <c r="E3214" s="14">
        <v>2014</v>
      </c>
      <c r="F3214" s="14" t="s">
        <v>1871</v>
      </c>
      <c r="G3214" s="14" t="s">
        <v>912</v>
      </c>
      <c r="H3214" s="47">
        <v>6103</v>
      </c>
      <c r="I3214" s="47">
        <v>7543</v>
      </c>
      <c r="J3214" s="47">
        <v>7543</v>
      </c>
      <c r="K3214" s="47">
        <v>7543</v>
      </c>
      <c r="L3214" s="47">
        <v>6036</v>
      </c>
      <c r="O3214" s="47"/>
    </row>
    <row r="3215" spans="1:15" s="14" customFormat="1">
      <c r="A3215" s="14">
        <v>3209</v>
      </c>
      <c r="B3215" s="14">
        <v>315645</v>
      </c>
      <c r="C3215" s="14" t="s">
        <v>681</v>
      </c>
      <c r="D3215" s="14" t="s">
        <v>904</v>
      </c>
      <c r="E3215" s="14">
        <v>2007</v>
      </c>
      <c r="F3215" s="14" t="s">
        <v>905</v>
      </c>
      <c r="G3215" s="14" t="s">
        <v>906</v>
      </c>
      <c r="J3215" s="47">
        <v>4151</v>
      </c>
      <c r="O3215" s="47"/>
    </row>
    <row r="3216" spans="1:15" s="14" customFormat="1">
      <c r="A3216" s="14">
        <v>3210</v>
      </c>
      <c r="B3216" s="14">
        <v>315645</v>
      </c>
      <c r="C3216" s="14" t="s">
        <v>681</v>
      </c>
      <c r="D3216" s="14" t="s">
        <v>904</v>
      </c>
      <c r="E3216" s="14">
        <v>2008</v>
      </c>
      <c r="F3216" s="14" t="s">
        <v>905</v>
      </c>
      <c r="G3216" s="14" t="s">
        <v>906</v>
      </c>
      <c r="J3216" s="47">
        <v>4320</v>
      </c>
      <c r="O3216" s="47"/>
    </row>
    <row r="3217" spans="1:15" s="14" customFormat="1">
      <c r="A3217" s="14">
        <v>3211</v>
      </c>
      <c r="B3217" s="14">
        <v>315645</v>
      </c>
      <c r="C3217" s="14" t="s">
        <v>681</v>
      </c>
      <c r="D3217" s="14" t="s">
        <v>904</v>
      </c>
      <c r="E3217" s="14">
        <v>2009</v>
      </c>
      <c r="F3217" s="14" t="s">
        <v>1872</v>
      </c>
      <c r="G3217" s="14" t="s">
        <v>912</v>
      </c>
      <c r="H3217" s="47">
        <v>1929</v>
      </c>
      <c r="I3217" s="47">
        <v>4362</v>
      </c>
      <c r="J3217" s="47">
        <v>4362</v>
      </c>
      <c r="K3217" s="47">
        <v>4362</v>
      </c>
      <c r="L3217" s="47">
        <v>4362</v>
      </c>
      <c r="O3217" s="47"/>
    </row>
    <row r="3218" spans="1:15" s="14" customFormat="1">
      <c r="A3218" s="14">
        <v>3212</v>
      </c>
      <c r="B3218" s="14">
        <v>315645</v>
      </c>
      <c r="C3218" s="14" t="s">
        <v>681</v>
      </c>
      <c r="D3218" s="14" t="s">
        <v>904</v>
      </c>
      <c r="E3218" s="14">
        <v>2010</v>
      </c>
      <c r="F3218" s="14" t="s">
        <v>1873</v>
      </c>
      <c r="G3218" s="14" t="s">
        <v>910</v>
      </c>
      <c r="H3218" s="47">
        <v>2296</v>
      </c>
      <c r="I3218" s="47">
        <v>4247</v>
      </c>
      <c r="J3218" s="47">
        <v>4247</v>
      </c>
      <c r="K3218" s="47">
        <v>2416</v>
      </c>
      <c r="L3218" s="47">
        <v>2296</v>
      </c>
      <c r="O3218" s="47"/>
    </row>
    <row r="3219" spans="1:15" s="14" customFormat="1">
      <c r="A3219" s="14">
        <v>3213</v>
      </c>
      <c r="B3219" s="14">
        <v>315645</v>
      </c>
      <c r="C3219" s="14" t="s">
        <v>681</v>
      </c>
      <c r="D3219" s="14" t="s">
        <v>904</v>
      </c>
      <c r="E3219" s="14">
        <v>2011</v>
      </c>
      <c r="F3219" s="14" t="s">
        <v>1873</v>
      </c>
      <c r="G3219" s="14" t="s">
        <v>910</v>
      </c>
      <c r="H3219" s="47">
        <v>2312</v>
      </c>
      <c r="I3219" s="47">
        <v>4277</v>
      </c>
      <c r="J3219" s="47">
        <v>4277</v>
      </c>
      <c r="K3219" s="47">
        <v>2440</v>
      </c>
      <c r="L3219" s="47">
        <v>2312</v>
      </c>
      <c r="O3219" s="47"/>
    </row>
    <row r="3220" spans="1:15" s="14" customFormat="1">
      <c r="A3220" s="14">
        <v>3214</v>
      </c>
      <c r="B3220" s="14">
        <v>315645</v>
      </c>
      <c r="C3220" s="14" t="s">
        <v>681</v>
      </c>
      <c r="D3220" s="14" t="s">
        <v>904</v>
      </c>
      <c r="E3220" s="14">
        <v>2012</v>
      </c>
      <c r="F3220" s="14" t="s">
        <v>1872</v>
      </c>
      <c r="G3220" s="14" t="s">
        <v>912</v>
      </c>
      <c r="H3220" s="47">
        <v>2327</v>
      </c>
      <c r="I3220" s="47">
        <v>4305</v>
      </c>
      <c r="J3220" s="47">
        <v>4305</v>
      </c>
      <c r="K3220" s="47">
        <v>2440</v>
      </c>
      <c r="L3220" s="47">
        <v>2312</v>
      </c>
      <c r="O3220" s="47"/>
    </row>
    <row r="3221" spans="1:15" s="14" customFormat="1">
      <c r="A3221" s="14">
        <v>3215</v>
      </c>
      <c r="B3221" s="14">
        <v>315645</v>
      </c>
      <c r="C3221" s="14" t="s">
        <v>681</v>
      </c>
      <c r="D3221" s="14" t="s">
        <v>904</v>
      </c>
      <c r="E3221" s="14">
        <v>2013</v>
      </c>
      <c r="F3221" s="14" t="s">
        <v>905</v>
      </c>
      <c r="G3221" s="14" t="s">
        <v>906</v>
      </c>
      <c r="J3221" s="47">
        <v>4464</v>
      </c>
      <c r="O3221" s="47"/>
    </row>
    <row r="3222" spans="1:15" s="14" customFormat="1">
      <c r="A3222" s="14">
        <v>3216</v>
      </c>
      <c r="B3222" s="14">
        <v>315645</v>
      </c>
      <c r="C3222" s="14" t="s">
        <v>681</v>
      </c>
      <c r="D3222" s="14" t="s">
        <v>904</v>
      </c>
      <c r="E3222" s="14">
        <v>2014</v>
      </c>
      <c r="F3222" s="14" t="s">
        <v>905</v>
      </c>
      <c r="G3222" s="14" t="s">
        <v>906</v>
      </c>
      <c r="J3222" s="47">
        <v>4495</v>
      </c>
      <c r="O3222" s="47"/>
    </row>
    <row r="3223" spans="1:15" s="14" customFormat="1">
      <c r="A3223" s="14">
        <v>3217</v>
      </c>
      <c r="B3223" s="14">
        <v>315650</v>
      </c>
      <c r="C3223" s="14" t="s">
        <v>682</v>
      </c>
      <c r="D3223" s="14" t="s">
        <v>904</v>
      </c>
      <c r="E3223" s="14">
        <v>2007</v>
      </c>
      <c r="F3223" s="14" t="s">
        <v>905</v>
      </c>
      <c r="G3223" s="14" t="s">
        <v>916</v>
      </c>
      <c r="H3223" s="47">
        <v>2523</v>
      </c>
      <c r="I3223" s="47">
        <v>8299</v>
      </c>
      <c r="J3223" s="47">
        <v>8299</v>
      </c>
      <c r="K3223" s="47">
        <v>1151</v>
      </c>
      <c r="L3223" s="47">
        <v>1151</v>
      </c>
      <c r="O3223" s="47"/>
    </row>
    <row r="3224" spans="1:15" s="14" customFormat="1">
      <c r="A3224" s="14">
        <v>3218</v>
      </c>
      <c r="B3224" s="14">
        <v>315650</v>
      </c>
      <c r="C3224" s="14" t="s">
        <v>682</v>
      </c>
      <c r="D3224" s="14" t="s">
        <v>904</v>
      </c>
      <c r="E3224" s="14">
        <v>2008</v>
      </c>
      <c r="F3224" s="14" t="s">
        <v>905</v>
      </c>
      <c r="G3224" s="14" t="s">
        <v>916</v>
      </c>
      <c r="H3224" s="47">
        <v>2523</v>
      </c>
      <c r="I3224" s="47">
        <v>8300</v>
      </c>
      <c r="J3224" s="47">
        <v>8300</v>
      </c>
      <c r="K3224" s="47">
        <v>1225</v>
      </c>
      <c r="L3224" s="47">
        <v>1225</v>
      </c>
      <c r="O3224" s="47"/>
    </row>
    <row r="3225" spans="1:15" s="14" customFormat="1">
      <c r="A3225" s="14">
        <v>3219</v>
      </c>
      <c r="B3225" s="14">
        <v>315650</v>
      </c>
      <c r="C3225" s="14" t="s">
        <v>682</v>
      </c>
      <c r="D3225" s="14" t="s">
        <v>904</v>
      </c>
      <c r="E3225" s="14">
        <v>2009</v>
      </c>
      <c r="F3225" s="14" t="s">
        <v>1016</v>
      </c>
      <c r="G3225" s="14" t="s">
        <v>916</v>
      </c>
      <c r="H3225" s="47">
        <v>2462</v>
      </c>
      <c r="I3225" s="47">
        <v>8097</v>
      </c>
      <c r="J3225" s="47">
        <v>8097</v>
      </c>
      <c r="K3225" s="47">
        <v>1225</v>
      </c>
      <c r="L3225" s="47">
        <v>1225</v>
      </c>
      <c r="O3225" s="47"/>
    </row>
    <row r="3226" spans="1:15" s="14" customFormat="1">
      <c r="A3226" s="14">
        <v>3220</v>
      </c>
      <c r="B3226" s="14">
        <v>315650</v>
      </c>
      <c r="C3226" s="14" t="s">
        <v>682</v>
      </c>
      <c r="D3226" s="14" t="s">
        <v>904</v>
      </c>
      <c r="E3226" s="14">
        <v>2010</v>
      </c>
      <c r="F3226" s="14" t="s">
        <v>1016</v>
      </c>
      <c r="G3226" s="14" t="s">
        <v>916</v>
      </c>
      <c r="H3226" s="47">
        <v>2516</v>
      </c>
      <c r="I3226" s="47">
        <v>7772</v>
      </c>
      <c r="J3226" s="47">
        <v>7772</v>
      </c>
      <c r="K3226" s="47">
        <v>1800</v>
      </c>
      <c r="L3226" s="47">
        <v>1800</v>
      </c>
      <c r="O3226" s="47"/>
    </row>
    <row r="3227" spans="1:15" s="14" customFormat="1">
      <c r="A3227" s="14">
        <v>3221</v>
      </c>
      <c r="B3227" s="14">
        <v>315650</v>
      </c>
      <c r="C3227" s="14" t="s">
        <v>682</v>
      </c>
      <c r="D3227" s="14" t="s">
        <v>904</v>
      </c>
      <c r="E3227" s="14">
        <v>2011</v>
      </c>
      <c r="F3227" s="14" t="s">
        <v>1016</v>
      </c>
      <c r="G3227" s="14" t="s">
        <v>916</v>
      </c>
      <c r="H3227" s="47">
        <v>2456</v>
      </c>
      <c r="I3227" s="47">
        <v>7586</v>
      </c>
      <c r="J3227" s="47">
        <v>7586</v>
      </c>
      <c r="K3227" s="14">
        <v>960</v>
      </c>
      <c r="L3227" s="14">
        <v>960</v>
      </c>
      <c r="O3227" s="47"/>
    </row>
    <row r="3228" spans="1:15" s="14" customFormat="1">
      <c r="A3228" s="14">
        <v>3222</v>
      </c>
      <c r="B3228" s="14">
        <v>315650</v>
      </c>
      <c r="C3228" s="14" t="s">
        <v>682</v>
      </c>
      <c r="D3228" s="14" t="s">
        <v>904</v>
      </c>
      <c r="E3228" s="14">
        <v>2012</v>
      </c>
      <c r="F3228" s="14" t="s">
        <v>1016</v>
      </c>
      <c r="G3228" s="14" t="s">
        <v>916</v>
      </c>
      <c r="H3228" s="47">
        <v>2398</v>
      </c>
      <c r="I3228" s="47">
        <v>7406</v>
      </c>
      <c r="J3228" s="47">
        <v>7406</v>
      </c>
      <c r="K3228" s="14">
        <v>878</v>
      </c>
      <c r="L3228" s="14">
        <v>878</v>
      </c>
      <c r="O3228" s="47"/>
    </row>
    <row r="3229" spans="1:15" s="14" customFormat="1">
      <c r="A3229" s="14">
        <v>3223</v>
      </c>
      <c r="B3229" s="14">
        <v>315650</v>
      </c>
      <c r="C3229" s="14" t="s">
        <v>682</v>
      </c>
      <c r="D3229" s="14" t="s">
        <v>904</v>
      </c>
      <c r="E3229" s="14">
        <v>2013</v>
      </c>
      <c r="F3229" s="14" t="s">
        <v>1874</v>
      </c>
      <c r="G3229" s="14" t="s">
        <v>914</v>
      </c>
      <c r="H3229" s="47">
        <v>2405</v>
      </c>
      <c r="I3229" s="47">
        <v>7428</v>
      </c>
      <c r="J3229" s="47">
        <v>7428</v>
      </c>
      <c r="K3229" s="47">
        <v>2405</v>
      </c>
      <c r="L3229" s="47">
        <v>1414</v>
      </c>
      <c r="O3229" s="47"/>
    </row>
    <row r="3230" spans="1:15" s="14" customFormat="1">
      <c r="A3230" s="14">
        <v>3224</v>
      </c>
      <c r="B3230" s="14">
        <v>315650</v>
      </c>
      <c r="C3230" s="14" t="s">
        <v>682</v>
      </c>
      <c r="D3230" s="14" t="s">
        <v>904</v>
      </c>
      <c r="E3230" s="14">
        <v>2014</v>
      </c>
      <c r="F3230" s="14" t="s">
        <v>1874</v>
      </c>
      <c r="G3230" s="14" t="s">
        <v>914</v>
      </c>
      <c r="H3230" s="47">
        <v>2349</v>
      </c>
      <c r="I3230" s="47">
        <v>7257</v>
      </c>
      <c r="J3230" s="47">
        <v>7257</v>
      </c>
      <c r="K3230" s="47">
        <v>1164</v>
      </c>
      <c r="L3230" s="47">
        <v>1164</v>
      </c>
      <c r="O3230" s="47"/>
    </row>
    <row r="3231" spans="1:15">
      <c r="A3231">
        <v>3225</v>
      </c>
      <c r="B3231">
        <v>315670</v>
      </c>
      <c r="C3231" t="s">
        <v>684</v>
      </c>
      <c r="D3231" t="s">
        <v>904</v>
      </c>
      <c r="E3231">
        <v>2007</v>
      </c>
      <c r="F3231" t="s">
        <v>1875</v>
      </c>
      <c r="G3231" t="s">
        <v>908</v>
      </c>
      <c r="J3231" s="1">
        <v>120770</v>
      </c>
      <c r="O3231" s="1"/>
    </row>
    <row r="3232" spans="1:15">
      <c r="A3232">
        <v>3226</v>
      </c>
      <c r="B3232">
        <v>315670</v>
      </c>
      <c r="C3232" t="s">
        <v>684</v>
      </c>
      <c r="D3232" t="s">
        <v>904</v>
      </c>
      <c r="E3232">
        <v>2008</v>
      </c>
      <c r="F3232" t="s">
        <v>1875</v>
      </c>
      <c r="G3232" t="s">
        <v>908</v>
      </c>
      <c r="J3232" s="1">
        <v>125285</v>
      </c>
      <c r="O3232" s="1">
        <v>100</v>
      </c>
    </row>
    <row r="3233" spans="1:15">
      <c r="A3233">
        <v>3227</v>
      </c>
      <c r="B3233">
        <v>315670</v>
      </c>
      <c r="C3233" t="s">
        <v>684</v>
      </c>
      <c r="D3233" t="s">
        <v>904</v>
      </c>
      <c r="E3233">
        <v>2009</v>
      </c>
      <c r="F3233" t="s">
        <v>1875</v>
      </c>
      <c r="G3233" t="s">
        <v>908</v>
      </c>
      <c r="J3233" s="1">
        <v>126195</v>
      </c>
      <c r="O3233" s="1">
        <v>51</v>
      </c>
    </row>
    <row r="3234" spans="1:15">
      <c r="A3234">
        <v>3228</v>
      </c>
      <c r="B3234">
        <v>315670</v>
      </c>
      <c r="C3234" t="s">
        <v>684</v>
      </c>
      <c r="D3234" t="s">
        <v>904</v>
      </c>
      <c r="E3234">
        <v>2010</v>
      </c>
      <c r="F3234" t="s">
        <v>1876</v>
      </c>
      <c r="G3234" t="s">
        <v>912</v>
      </c>
      <c r="H3234" s="1">
        <v>123084</v>
      </c>
      <c r="I3234" s="1">
        <v>126269</v>
      </c>
      <c r="J3234" s="1">
        <v>126269</v>
      </c>
      <c r="K3234" s="1">
        <v>101015</v>
      </c>
      <c r="L3234" s="1">
        <v>98467</v>
      </c>
      <c r="O3234" s="1">
        <v>18</v>
      </c>
    </row>
    <row r="3235" spans="1:15">
      <c r="A3235">
        <v>3229</v>
      </c>
      <c r="B3235">
        <v>315670</v>
      </c>
      <c r="C3235" t="s">
        <v>684</v>
      </c>
      <c r="D3235" t="s">
        <v>904</v>
      </c>
      <c r="E3235">
        <v>2011</v>
      </c>
      <c r="F3235" t="s">
        <v>1875</v>
      </c>
      <c r="G3235" t="s">
        <v>908</v>
      </c>
      <c r="J3235" s="1">
        <v>127097</v>
      </c>
      <c r="O3235" s="1">
        <v>30</v>
      </c>
    </row>
    <row r="3236" spans="1:15">
      <c r="A3236">
        <v>3230</v>
      </c>
      <c r="B3236">
        <v>315670</v>
      </c>
      <c r="C3236" t="s">
        <v>684</v>
      </c>
      <c r="D3236" t="s">
        <v>904</v>
      </c>
      <c r="E3236">
        <v>2012</v>
      </c>
      <c r="F3236" t="s">
        <v>1876</v>
      </c>
      <c r="G3236" t="s">
        <v>912</v>
      </c>
      <c r="H3236" s="1">
        <v>124671</v>
      </c>
      <c r="I3236" s="1">
        <v>127897</v>
      </c>
      <c r="J3236" s="1">
        <v>127897</v>
      </c>
      <c r="K3236" s="1">
        <v>127897</v>
      </c>
      <c r="L3236" s="1">
        <v>124671</v>
      </c>
      <c r="O3236" s="1">
        <v>5</v>
      </c>
    </row>
    <row r="3237" spans="1:15">
      <c r="A3237">
        <v>3231</v>
      </c>
      <c r="B3237">
        <v>315670</v>
      </c>
      <c r="C3237" t="s">
        <v>684</v>
      </c>
      <c r="D3237" t="s">
        <v>904</v>
      </c>
      <c r="E3237">
        <v>2013</v>
      </c>
      <c r="F3237" t="s">
        <v>1875</v>
      </c>
      <c r="G3237" t="s">
        <v>914</v>
      </c>
      <c r="H3237" s="1">
        <v>129290</v>
      </c>
      <c r="I3237" s="1">
        <v>132636</v>
      </c>
      <c r="J3237" s="1">
        <v>132636</v>
      </c>
      <c r="K3237" s="1">
        <v>120346</v>
      </c>
      <c r="L3237" s="1">
        <v>120346</v>
      </c>
      <c r="O3237" s="1">
        <v>28</v>
      </c>
    </row>
    <row r="3238" spans="1:15">
      <c r="A3238">
        <v>3232</v>
      </c>
      <c r="B3238">
        <v>315670</v>
      </c>
      <c r="C3238" t="s">
        <v>684</v>
      </c>
      <c r="D3238" t="s">
        <v>904</v>
      </c>
      <c r="E3238">
        <v>2014</v>
      </c>
      <c r="F3238" t="s">
        <v>1875</v>
      </c>
      <c r="G3238" t="s">
        <v>914</v>
      </c>
      <c r="H3238" s="1">
        <v>130160</v>
      </c>
      <c r="I3238" s="1">
        <v>133528</v>
      </c>
      <c r="J3238" s="1">
        <v>133528</v>
      </c>
      <c r="K3238" s="1">
        <v>119574</v>
      </c>
      <c r="L3238" s="1">
        <v>119574</v>
      </c>
      <c r="O3238" s="1">
        <v>9</v>
      </c>
    </row>
    <row r="3239" spans="1:15">
      <c r="A3239">
        <v>3233</v>
      </c>
      <c r="B3239">
        <v>315680</v>
      </c>
      <c r="C3239" t="s">
        <v>685</v>
      </c>
      <c r="D3239" t="s">
        <v>904</v>
      </c>
      <c r="E3239">
        <v>2007</v>
      </c>
      <c r="J3239" s="1">
        <v>15889</v>
      </c>
      <c r="O3239" s="1"/>
    </row>
    <row r="3240" spans="1:15">
      <c r="A3240">
        <v>3234</v>
      </c>
      <c r="B3240">
        <v>315680</v>
      </c>
      <c r="C3240" t="s">
        <v>685</v>
      </c>
      <c r="D3240" t="s">
        <v>904</v>
      </c>
      <c r="E3240">
        <v>2008</v>
      </c>
      <c r="J3240" s="1">
        <v>16334</v>
      </c>
      <c r="O3240" s="1">
        <v>127</v>
      </c>
    </row>
    <row r="3241" spans="1:15">
      <c r="A3241">
        <v>3235</v>
      </c>
      <c r="B3241">
        <v>315680</v>
      </c>
      <c r="C3241" t="s">
        <v>685</v>
      </c>
      <c r="D3241" t="s">
        <v>904</v>
      </c>
      <c r="E3241">
        <v>2009</v>
      </c>
      <c r="F3241" t="s">
        <v>1878</v>
      </c>
      <c r="G3241" t="s">
        <v>916</v>
      </c>
      <c r="H3241" s="1">
        <v>10361</v>
      </c>
      <c r="I3241" s="1">
        <v>16326</v>
      </c>
      <c r="J3241" s="1">
        <v>16326</v>
      </c>
      <c r="K3241" s="1">
        <v>9655</v>
      </c>
      <c r="L3241" s="1">
        <v>9655</v>
      </c>
      <c r="O3241" s="1">
        <v>215</v>
      </c>
    </row>
    <row r="3242" spans="1:15">
      <c r="A3242">
        <v>3236</v>
      </c>
      <c r="B3242">
        <v>315680</v>
      </c>
      <c r="C3242" t="s">
        <v>685</v>
      </c>
      <c r="D3242" t="s">
        <v>904</v>
      </c>
      <c r="E3242">
        <v>2010</v>
      </c>
      <c r="F3242" t="s">
        <v>1878</v>
      </c>
      <c r="G3242" t="s">
        <v>916</v>
      </c>
      <c r="H3242" s="1">
        <v>10136</v>
      </c>
      <c r="I3242" s="1">
        <v>15704</v>
      </c>
      <c r="J3242" s="1">
        <v>15704</v>
      </c>
      <c r="K3242" s="1">
        <v>8108</v>
      </c>
      <c r="L3242" s="1">
        <v>8108</v>
      </c>
      <c r="O3242" s="1">
        <v>239</v>
      </c>
    </row>
    <row r="3243" spans="1:15">
      <c r="A3243">
        <v>3237</v>
      </c>
      <c r="B3243">
        <v>315680</v>
      </c>
      <c r="C3243" t="s">
        <v>685</v>
      </c>
      <c r="D3243" t="s">
        <v>904</v>
      </c>
      <c r="E3243">
        <v>2011</v>
      </c>
      <c r="F3243" t="s">
        <v>1877</v>
      </c>
      <c r="G3243" t="s">
        <v>914</v>
      </c>
      <c r="H3243" s="1">
        <v>10108</v>
      </c>
      <c r="I3243" s="1">
        <v>15661</v>
      </c>
      <c r="J3243" s="1">
        <v>15661</v>
      </c>
      <c r="K3243" s="1">
        <v>8590</v>
      </c>
      <c r="L3243" s="1">
        <v>8590</v>
      </c>
      <c r="O3243" s="1">
        <v>218</v>
      </c>
    </row>
    <row r="3244" spans="1:15">
      <c r="A3244">
        <v>3238</v>
      </c>
      <c r="B3244">
        <v>315680</v>
      </c>
      <c r="C3244" t="s">
        <v>685</v>
      </c>
      <c r="D3244" t="s">
        <v>904</v>
      </c>
      <c r="E3244">
        <v>2012</v>
      </c>
      <c r="F3244" t="s">
        <v>1877</v>
      </c>
      <c r="G3244" t="s">
        <v>914</v>
      </c>
      <c r="H3244" s="1">
        <v>10081</v>
      </c>
      <c r="I3244" s="1">
        <v>15619</v>
      </c>
      <c r="J3244" s="1">
        <v>15619</v>
      </c>
      <c r="K3244" s="1">
        <v>8590</v>
      </c>
      <c r="L3244" s="1">
        <v>8590</v>
      </c>
      <c r="O3244" s="1">
        <v>146</v>
      </c>
    </row>
    <row r="3245" spans="1:15">
      <c r="A3245">
        <v>3239</v>
      </c>
      <c r="B3245">
        <v>315680</v>
      </c>
      <c r="C3245" t="s">
        <v>685</v>
      </c>
      <c r="D3245" t="s">
        <v>904</v>
      </c>
      <c r="E3245">
        <v>2013</v>
      </c>
      <c r="F3245" t="s">
        <v>1877</v>
      </c>
      <c r="G3245" t="s">
        <v>914</v>
      </c>
      <c r="H3245" s="1">
        <v>10354</v>
      </c>
      <c r="I3245" s="1">
        <v>16042</v>
      </c>
      <c r="J3245" s="1">
        <v>16042</v>
      </c>
      <c r="K3245" s="1">
        <v>8600</v>
      </c>
      <c r="L3245" s="1">
        <v>8600</v>
      </c>
      <c r="O3245" s="1">
        <v>166</v>
      </c>
    </row>
    <row r="3246" spans="1:15">
      <c r="A3246">
        <v>3240</v>
      </c>
      <c r="B3246">
        <v>315680</v>
      </c>
      <c r="C3246" t="s">
        <v>685</v>
      </c>
      <c r="D3246" t="s">
        <v>904</v>
      </c>
      <c r="E3246">
        <v>2014</v>
      </c>
      <c r="F3246" t="s">
        <v>1877</v>
      </c>
      <c r="G3246" t="s">
        <v>914</v>
      </c>
      <c r="H3246" s="1">
        <v>10336</v>
      </c>
      <c r="I3246" s="1">
        <v>16014</v>
      </c>
      <c r="J3246" s="1">
        <v>16014</v>
      </c>
      <c r="K3246" s="1">
        <v>8600</v>
      </c>
      <c r="L3246" s="1">
        <v>8600</v>
      </c>
      <c r="O3246" s="1">
        <v>220</v>
      </c>
    </row>
    <row r="3247" spans="1:15" s="15" customFormat="1">
      <c r="A3247">
        <v>3241</v>
      </c>
      <c r="B3247" s="15">
        <v>315690</v>
      </c>
      <c r="C3247" s="15" t="s">
        <v>686</v>
      </c>
      <c r="D3247" s="15" t="s">
        <v>904</v>
      </c>
      <c r="E3247" s="15">
        <v>2007</v>
      </c>
      <c r="F3247" s="15" t="s">
        <v>952</v>
      </c>
      <c r="G3247" s="15" t="s">
        <v>916</v>
      </c>
      <c r="H3247" s="49">
        <v>17480</v>
      </c>
      <c r="I3247" s="49">
        <v>22159</v>
      </c>
      <c r="J3247" s="49">
        <v>22159</v>
      </c>
      <c r="K3247" s="49">
        <v>26902</v>
      </c>
      <c r="L3247" s="49">
        <v>26540</v>
      </c>
      <c r="M3247" s="4"/>
      <c r="O3247" s="49"/>
    </row>
    <row r="3248" spans="1:15" s="15" customFormat="1">
      <c r="A3248">
        <v>3242</v>
      </c>
      <c r="B3248" s="15">
        <v>315690</v>
      </c>
      <c r="C3248" s="15" t="s">
        <v>686</v>
      </c>
      <c r="D3248" s="15" t="s">
        <v>904</v>
      </c>
      <c r="E3248" s="15">
        <v>2008</v>
      </c>
      <c r="F3248" s="15" t="s">
        <v>952</v>
      </c>
      <c r="G3248" s="15" t="s">
        <v>916</v>
      </c>
      <c r="H3248" s="49">
        <v>18116</v>
      </c>
      <c r="I3248" s="49">
        <v>22965</v>
      </c>
      <c r="J3248" s="49">
        <v>22965</v>
      </c>
      <c r="K3248" s="49">
        <v>18490</v>
      </c>
      <c r="L3248" s="49">
        <v>18116</v>
      </c>
      <c r="M3248" s="4"/>
      <c r="O3248" s="49">
        <v>36</v>
      </c>
    </row>
    <row r="3249" spans="1:15" s="15" customFormat="1">
      <c r="A3249">
        <v>3243</v>
      </c>
      <c r="B3249" s="15">
        <v>315690</v>
      </c>
      <c r="C3249" s="15" t="s">
        <v>686</v>
      </c>
      <c r="D3249" s="15" t="s">
        <v>904</v>
      </c>
      <c r="E3249" s="15">
        <v>2009</v>
      </c>
      <c r="F3249" s="15" t="s">
        <v>952</v>
      </c>
      <c r="G3249" s="15" t="s">
        <v>916</v>
      </c>
      <c r="H3249" s="49">
        <v>18232</v>
      </c>
      <c r="I3249" s="49">
        <v>23112</v>
      </c>
      <c r="J3249" s="49">
        <v>23112</v>
      </c>
      <c r="K3249" s="49">
        <v>21847</v>
      </c>
      <c r="L3249" s="49">
        <v>21435</v>
      </c>
      <c r="M3249" s="4"/>
      <c r="O3249" s="49">
        <v>35</v>
      </c>
    </row>
    <row r="3250" spans="1:15" s="15" customFormat="1">
      <c r="A3250">
        <v>3244</v>
      </c>
      <c r="B3250" s="15">
        <v>315690</v>
      </c>
      <c r="C3250" s="15" t="s">
        <v>686</v>
      </c>
      <c r="D3250" s="15" t="s">
        <v>904</v>
      </c>
      <c r="E3250" s="15">
        <v>2010</v>
      </c>
      <c r="F3250" s="15" t="s">
        <v>952</v>
      </c>
      <c r="G3250" s="15" t="s">
        <v>916</v>
      </c>
      <c r="H3250" s="49">
        <v>19275</v>
      </c>
      <c r="I3250" s="49">
        <v>23896</v>
      </c>
      <c r="J3250" s="49">
        <v>23896</v>
      </c>
      <c r="K3250" s="49">
        <v>19730</v>
      </c>
      <c r="L3250" s="49">
        <v>19275</v>
      </c>
      <c r="M3250" s="4"/>
      <c r="O3250" s="49">
        <v>41</v>
      </c>
    </row>
    <row r="3251" spans="1:15" s="15" customFormat="1">
      <c r="A3251">
        <v>3245</v>
      </c>
      <c r="B3251" s="15">
        <v>315690</v>
      </c>
      <c r="C3251" s="15" t="s">
        <v>686</v>
      </c>
      <c r="D3251" s="15" t="s">
        <v>904</v>
      </c>
      <c r="E3251" s="15">
        <v>2011</v>
      </c>
      <c r="F3251" s="15" t="s">
        <v>952</v>
      </c>
      <c r="G3251" s="15" t="s">
        <v>916</v>
      </c>
      <c r="H3251" s="49">
        <v>19434</v>
      </c>
      <c r="I3251" s="49">
        <v>24093</v>
      </c>
      <c r="J3251" s="49">
        <v>24093</v>
      </c>
      <c r="K3251" s="49">
        <v>19434</v>
      </c>
      <c r="L3251" s="49">
        <v>19434</v>
      </c>
      <c r="M3251" s="4"/>
      <c r="O3251" s="49">
        <v>17</v>
      </c>
    </row>
    <row r="3252" spans="1:15" s="15" customFormat="1">
      <c r="A3252">
        <v>3246</v>
      </c>
      <c r="B3252" s="15">
        <v>315690</v>
      </c>
      <c r="C3252" s="15" t="s">
        <v>686</v>
      </c>
      <c r="D3252" s="15" t="s">
        <v>904</v>
      </c>
      <c r="E3252" s="15">
        <v>2012</v>
      </c>
      <c r="F3252" s="15" t="s">
        <v>953</v>
      </c>
      <c r="G3252" s="15" t="s">
        <v>914</v>
      </c>
      <c r="H3252" s="49">
        <v>19587</v>
      </c>
      <c r="I3252" s="49">
        <v>24283</v>
      </c>
      <c r="J3252" s="49">
        <v>24283</v>
      </c>
      <c r="K3252" s="49">
        <v>19587</v>
      </c>
      <c r="L3252" s="49">
        <v>19587</v>
      </c>
      <c r="M3252" s="4"/>
      <c r="O3252" s="49">
        <v>32</v>
      </c>
    </row>
    <row r="3253" spans="1:15" s="15" customFormat="1">
      <c r="A3253">
        <v>3247</v>
      </c>
      <c r="B3253" s="15">
        <v>315690</v>
      </c>
      <c r="C3253" s="15" t="s">
        <v>686</v>
      </c>
      <c r="D3253" s="15" t="s">
        <v>904</v>
      </c>
      <c r="E3253" s="15">
        <v>2013</v>
      </c>
      <c r="F3253" s="15" t="s">
        <v>953</v>
      </c>
      <c r="G3253" s="15" t="s">
        <v>914</v>
      </c>
      <c r="H3253" s="49">
        <v>20347</v>
      </c>
      <c r="I3253" s="49">
        <v>25225</v>
      </c>
      <c r="J3253" s="49">
        <v>25225</v>
      </c>
      <c r="K3253" s="49">
        <v>20900</v>
      </c>
      <c r="L3253" s="49">
        <v>20347</v>
      </c>
      <c r="M3253" s="4"/>
      <c r="O3253" s="49">
        <v>34</v>
      </c>
    </row>
    <row r="3254" spans="1:15" s="15" customFormat="1">
      <c r="A3254">
        <v>3248</v>
      </c>
      <c r="B3254" s="15">
        <v>315690</v>
      </c>
      <c r="C3254" s="15" t="s">
        <v>686</v>
      </c>
      <c r="D3254" s="15" t="s">
        <v>904</v>
      </c>
      <c r="E3254" s="15">
        <v>2014</v>
      </c>
      <c r="F3254" s="15" t="s">
        <v>953</v>
      </c>
      <c r="G3254" s="15" t="s">
        <v>914</v>
      </c>
      <c r="H3254" s="49">
        <v>20514</v>
      </c>
      <c r="I3254" s="49">
        <v>25432</v>
      </c>
      <c r="J3254" s="49">
        <v>25432</v>
      </c>
      <c r="K3254" s="49">
        <v>25222</v>
      </c>
      <c r="L3254" s="49">
        <v>20514</v>
      </c>
      <c r="M3254" s="4"/>
      <c r="O3254" s="49">
        <v>38</v>
      </c>
    </row>
    <row r="3255" spans="1:15">
      <c r="A3255">
        <v>3249</v>
      </c>
      <c r="B3255">
        <v>315700</v>
      </c>
      <c r="C3255" t="s">
        <v>687</v>
      </c>
      <c r="D3255" t="s">
        <v>904</v>
      </c>
      <c r="E3255">
        <v>2007</v>
      </c>
      <c r="F3255" t="s">
        <v>905</v>
      </c>
      <c r="G3255" t="s">
        <v>916</v>
      </c>
      <c r="H3255" s="1">
        <v>28310</v>
      </c>
      <c r="I3255" s="1">
        <v>37370</v>
      </c>
      <c r="J3255" s="1">
        <v>37370</v>
      </c>
      <c r="K3255" s="1">
        <v>19589</v>
      </c>
      <c r="L3255" s="1">
        <v>19589</v>
      </c>
      <c r="O3255" s="56"/>
    </row>
    <row r="3256" spans="1:15">
      <c r="A3256">
        <v>3250</v>
      </c>
      <c r="B3256">
        <v>315700</v>
      </c>
      <c r="C3256" t="s">
        <v>687</v>
      </c>
      <c r="D3256" t="s">
        <v>904</v>
      </c>
      <c r="E3256">
        <v>2008</v>
      </c>
      <c r="F3256" t="s">
        <v>905</v>
      </c>
      <c r="G3256" t="s">
        <v>916</v>
      </c>
      <c r="H3256" s="1">
        <v>29263</v>
      </c>
      <c r="I3256" s="1">
        <v>38628</v>
      </c>
      <c r="J3256" s="1">
        <v>38628</v>
      </c>
      <c r="K3256" s="1">
        <v>22797</v>
      </c>
      <c r="L3256" s="1">
        <v>22797</v>
      </c>
      <c r="O3256" s="56">
        <v>55</v>
      </c>
    </row>
    <row r="3257" spans="1:15">
      <c r="A3257">
        <v>3251</v>
      </c>
      <c r="B3257">
        <v>315700</v>
      </c>
      <c r="C3257" t="s">
        <v>687</v>
      </c>
      <c r="D3257" t="s">
        <v>904</v>
      </c>
      <c r="E3257">
        <v>2009</v>
      </c>
      <c r="F3257" t="s">
        <v>1879</v>
      </c>
      <c r="G3257" t="s">
        <v>914</v>
      </c>
      <c r="H3257" s="1">
        <v>29385</v>
      </c>
      <c r="I3257" s="1">
        <v>38789</v>
      </c>
      <c r="J3257" s="1">
        <v>38789</v>
      </c>
      <c r="K3257" s="1">
        <v>24198</v>
      </c>
      <c r="L3257" s="1">
        <v>24198</v>
      </c>
      <c r="O3257" s="56">
        <v>48</v>
      </c>
    </row>
    <row r="3258" spans="1:15">
      <c r="A3258">
        <v>3252</v>
      </c>
      <c r="B3258">
        <v>315700</v>
      </c>
      <c r="C3258" t="s">
        <v>687</v>
      </c>
      <c r="D3258" t="s">
        <v>904</v>
      </c>
      <c r="E3258">
        <v>2010</v>
      </c>
      <c r="F3258" t="s">
        <v>1879</v>
      </c>
      <c r="G3258" t="s">
        <v>1171</v>
      </c>
      <c r="H3258" s="1">
        <v>30716</v>
      </c>
      <c r="I3258" s="1">
        <v>39178</v>
      </c>
      <c r="J3258" s="1">
        <v>39178</v>
      </c>
      <c r="K3258" s="1">
        <v>25514</v>
      </c>
      <c r="L3258" s="1">
        <v>25514</v>
      </c>
      <c r="O3258" s="56">
        <v>62</v>
      </c>
    </row>
    <row r="3259" spans="1:15">
      <c r="A3259">
        <v>3253</v>
      </c>
      <c r="B3259">
        <v>315700</v>
      </c>
      <c r="C3259" t="s">
        <v>687</v>
      </c>
      <c r="D3259" t="s">
        <v>904</v>
      </c>
      <c r="E3259">
        <v>2011</v>
      </c>
      <c r="F3259" t="s">
        <v>1879</v>
      </c>
      <c r="G3259" t="s">
        <v>1171</v>
      </c>
      <c r="H3259" s="1">
        <v>30864</v>
      </c>
      <c r="I3259" s="1">
        <v>39367</v>
      </c>
      <c r="J3259" s="1">
        <v>39367</v>
      </c>
      <c r="K3259" s="1">
        <v>26648</v>
      </c>
      <c r="L3259" s="1">
        <v>26648</v>
      </c>
      <c r="O3259" s="56">
        <v>87</v>
      </c>
    </row>
    <row r="3260" spans="1:15">
      <c r="A3260">
        <v>3254</v>
      </c>
      <c r="B3260">
        <v>315700</v>
      </c>
      <c r="C3260" t="s">
        <v>687</v>
      </c>
      <c r="D3260" t="s">
        <v>904</v>
      </c>
      <c r="E3260">
        <v>2012</v>
      </c>
      <c r="F3260" t="s">
        <v>1879</v>
      </c>
      <c r="G3260" t="s">
        <v>1025</v>
      </c>
      <c r="H3260" s="1">
        <v>31008</v>
      </c>
      <c r="I3260" s="1">
        <v>39550</v>
      </c>
      <c r="J3260" s="1">
        <v>39550</v>
      </c>
      <c r="K3260" s="1">
        <v>32215</v>
      </c>
      <c r="L3260" s="1">
        <v>29108</v>
      </c>
      <c r="O3260" s="56">
        <v>109</v>
      </c>
    </row>
    <row r="3261" spans="1:15">
      <c r="A3261">
        <v>3255</v>
      </c>
      <c r="B3261">
        <v>315700</v>
      </c>
      <c r="C3261" t="s">
        <v>687</v>
      </c>
      <c r="D3261" t="s">
        <v>904</v>
      </c>
      <c r="E3261">
        <v>2013</v>
      </c>
      <c r="F3261" t="s">
        <v>1879</v>
      </c>
      <c r="G3261" t="s">
        <v>1025</v>
      </c>
      <c r="H3261" s="1">
        <v>32099</v>
      </c>
      <c r="I3261" s="1">
        <v>40942</v>
      </c>
      <c r="J3261" s="1">
        <v>40942</v>
      </c>
      <c r="K3261" s="1">
        <v>33472</v>
      </c>
      <c r="L3261" s="1">
        <v>30151</v>
      </c>
      <c r="O3261" s="56">
        <v>75</v>
      </c>
    </row>
    <row r="3262" spans="1:15">
      <c r="A3262">
        <v>3256</v>
      </c>
      <c r="B3262">
        <v>315700</v>
      </c>
      <c r="C3262" t="s">
        <v>687</v>
      </c>
      <c r="D3262" t="s">
        <v>904</v>
      </c>
      <c r="E3262">
        <v>2014</v>
      </c>
      <c r="F3262" t="s">
        <v>1879</v>
      </c>
      <c r="G3262" t="s">
        <v>1025</v>
      </c>
      <c r="H3262" s="1">
        <v>32221</v>
      </c>
      <c r="I3262" s="1">
        <v>41098</v>
      </c>
      <c r="J3262" s="1">
        <v>41098</v>
      </c>
      <c r="K3262" s="1">
        <v>36130</v>
      </c>
      <c r="L3262" s="1">
        <v>31780</v>
      </c>
      <c r="O3262" s="56">
        <v>92</v>
      </c>
    </row>
    <row r="3263" spans="1:15">
      <c r="A3263">
        <v>3257</v>
      </c>
      <c r="B3263">
        <v>315720</v>
      </c>
      <c r="C3263" t="s">
        <v>689</v>
      </c>
      <c r="D3263" t="s">
        <v>904</v>
      </c>
      <c r="E3263">
        <v>2007</v>
      </c>
      <c r="F3263" t="s">
        <v>905</v>
      </c>
      <c r="G3263" t="s">
        <v>906</v>
      </c>
      <c r="J3263" s="1">
        <v>26185</v>
      </c>
      <c r="O3263" s="56"/>
    </row>
    <row r="3264" spans="1:15">
      <c r="A3264">
        <v>3258</v>
      </c>
      <c r="B3264">
        <v>315720</v>
      </c>
      <c r="C3264" t="s">
        <v>689</v>
      </c>
      <c r="D3264" t="s">
        <v>904</v>
      </c>
      <c r="E3264">
        <v>2008</v>
      </c>
      <c r="F3264" t="s">
        <v>905</v>
      </c>
      <c r="G3264" t="s">
        <v>906</v>
      </c>
      <c r="J3264" s="1">
        <v>27277</v>
      </c>
      <c r="O3264" s="56">
        <v>15</v>
      </c>
    </row>
    <row r="3265" spans="1:15">
      <c r="A3265">
        <v>3259</v>
      </c>
      <c r="B3265">
        <v>315720</v>
      </c>
      <c r="C3265" t="s">
        <v>689</v>
      </c>
      <c r="D3265" t="s">
        <v>904</v>
      </c>
      <c r="E3265">
        <v>2009</v>
      </c>
      <c r="F3265" t="s">
        <v>1883</v>
      </c>
      <c r="G3265" t="s">
        <v>912</v>
      </c>
      <c r="H3265" s="1">
        <v>24721</v>
      </c>
      <c r="I3265" s="1">
        <v>27571</v>
      </c>
      <c r="J3265" s="1">
        <v>27571</v>
      </c>
      <c r="K3265" s="1">
        <v>27070</v>
      </c>
      <c r="L3265" s="1">
        <v>24262</v>
      </c>
      <c r="O3265" s="56">
        <v>17</v>
      </c>
    </row>
    <row r="3266" spans="1:15">
      <c r="A3266">
        <v>3260</v>
      </c>
      <c r="B3266">
        <v>315720</v>
      </c>
      <c r="C3266" t="s">
        <v>689</v>
      </c>
      <c r="D3266" t="s">
        <v>904</v>
      </c>
      <c r="E3266">
        <v>2010</v>
      </c>
      <c r="F3266" t="s">
        <v>1884</v>
      </c>
      <c r="G3266" t="s">
        <v>908</v>
      </c>
      <c r="J3266" s="1">
        <v>27876</v>
      </c>
      <c r="O3266" s="56">
        <v>22</v>
      </c>
    </row>
    <row r="3267" spans="1:15">
      <c r="A3267">
        <v>3261</v>
      </c>
      <c r="B3267">
        <v>315720</v>
      </c>
      <c r="C3267" t="s">
        <v>689</v>
      </c>
      <c r="D3267" t="s">
        <v>904</v>
      </c>
      <c r="E3267">
        <v>2011</v>
      </c>
      <c r="F3267" t="s">
        <v>1882</v>
      </c>
      <c r="G3267" t="s">
        <v>910</v>
      </c>
      <c r="H3267" s="1">
        <v>25047</v>
      </c>
      <c r="I3267" s="1">
        <v>28160</v>
      </c>
      <c r="J3267" s="1">
        <v>28160</v>
      </c>
      <c r="K3267" s="1">
        <v>23000</v>
      </c>
      <c r="L3267" s="1">
        <v>20000</v>
      </c>
      <c r="O3267" s="56">
        <v>8</v>
      </c>
    </row>
    <row r="3268" spans="1:15">
      <c r="A3268">
        <v>3262</v>
      </c>
      <c r="B3268">
        <v>315720</v>
      </c>
      <c r="C3268" t="s">
        <v>689</v>
      </c>
      <c r="D3268" t="s">
        <v>904</v>
      </c>
      <c r="E3268">
        <v>2012</v>
      </c>
      <c r="F3268" t="s">
        <v>905</v>
      </c>
      <c r="G3268" t="s">
        <v>906</v>
      </c>
      <c r="J3268" s="1">
        <v>28435</v>
      </c>
      <c r="O3268" s="56">
        <v>4</v>
      </c>
    </row>
    <row r="3269" spans="1:15">
      <c r="A3269">
        <v>3263</v>
      </c>
      <c r="B3269">
        <v>315720</v>
      </c>
      <c r="C3269" t="s">
        <v>689</v>
      </c>
      <c r="D3269" t="s">
        <v>904</v>
      </c>
      <c r="E3269">
        <v>2013</v>
      </c>
      <c r="F3269" t="s">
        <v>1883</v>
      </c>
      <c r="G3269" t="s">
        <v>912</v>
      </c>
      <c r="H3269" s="1">
        <v>26323</v>
      </c>
      <c r="I3269" s="1">
        <v>29595</v>
      </c>
      <c r="J3269" s="1">
        <v>29595</v>
      </c>
      <c r="K3269" s="1">
        <v>26044</v>
      </c>
      <c r="L3269" s="1">
        <v>26044</v>
      </c>
      <c r="O3269" s="56">
        <v>8</v>
      </c>
    </row>
    <row r="3270" spans="1:15">
      <c r="A3270">
        <v>3264</v>
      </c>
      <c r="B3270">
        <v>315720</v>
      </c>
      <c r="C3270" t="s">
        <v>689</v>
      </c>
      <c r="D3270" t="s">
        <v>904</v>
      </c>
      <c r="E3270">
        <v>2014</v>
      </c>
      <c r="F3270" t="s">
        <v>1882</v>
      </c>
      <c r="G3270" t="s">
        <v>910</v>
      </c>
      <c r="H3270" s="1">
        <v>26584</v>
      </c>
      <c r="I3270" s="1">
        <v>29888</v>
      </c>
      <c r="J3270" s="1">
        <v>29888</v>
      </c>
      <c r="K3270" s="1">
        <v>26188</v>
      </c>
      <c r="L3270" s="1">
        <v>26188</v>
      </c>
      <c r="O3270" s="56">
        <v>3</v>
      </c>
    </row>
    <row r="3271" spans="1:15" s="14" customFormat="1">
      <c r="A3271" s="14">
        <v>3265</v>
      </c>
      <c r="B3271" s="14">
        <v>315737</v>
      </c>
      <c r="C3271" s="14" t="s">
        <v>694</v>
      </c>
      <c r="D3271" s="14" t="s">
        <v>904</v>
      </c>
      <c r="E3271" s="14">
        <v>2007</v>
      </c>
      <c r="F3271" s="14" t="s">
        <v>905</v>
      </c>
      <c r="G3271" s="14" t="s">
        <v>906</v>
      </c>
      <c r="J3271" s="47">
        <v>5192</v>
      </c>
      <c r="O3271" s="47"/>
    </row>
    <row r="3272" spans="1:15" s="14" customFormat="1">
      <c r="A3272" s="14">
        <v>3266</v>
      </c>
      <c r="B3272" s="14">
        <v>315737</v>
      </c>
      <c r="C3272" s="14" t="s">
        <v>694</v>
      </c>
      <c r="D3272" s="14" t="s">
        <v>904</v>
      </c>
      <c r="E3272" s="14">
        <v>2008</v>
      </c>
      <c r="F3272" s="14" t="s">
        <v>905</v>
      </c>
      <c r="G3272" s="14" t="s">
        <v>906</v>
      </c>
      <c r="J3272" s="47">
        <v>5408</v>
      </c>
      <c r="O3272" s="47"/>
    </row>
    <row r="3273" spans="1:15" s="14" customFormat="1">
      <c r="A3273" s="14">
        <v>3267</v>
      </c>
      <c r="B3273" s="14">
        <v>315737</v>
      </c>
      <c r="C3273" s="14" t="s">
        <v>694</v>
      </c>
      <c r="D3273" s="14" t="s">
        <v>904</v>
      </c>
      <c r="E3273" s="14">
        <v>2009</v>
      </c>
      <c r="F3273" s="14" t="s">
        <v>1016</v>
      </c>
      <c r="G3273" s="14" t="s">
        <v>906</v>
      </c>
      <c r="J3273" s="47">
        <v>5466</v>
      </c>
      <c r="O3273" s="47"/>
    </row>
    <row r="3274" spans="1:15" s="14" customFormat="1">
      <c r="A3274" s="14">
        <v>3268</v>
      </c>
      <c r="B3274" s="14">
        <v>315737</v>
      </c>
      <c r="C3274" s="14" t="s">
        <v>694</v>
      </c>
      <c r="D3274" s="14" t="s">
        <v>904</v>
      </c>
      <c r="E3274" s="14">
        <v>2010</v>
      </c>
      <c r="F3274" s="14" t="s">
        <v>1016</v>
      </c>
      <c r="G3274" s="14" t="s">
        <v>906</v>
      </c>
      <c r="J3274" s="47">
        <v>4397</v>
      </c>
      <c r="O3274" s="47"/>
    </row>
    <row r="3275" spans="1:15" s="14" customFormat="1">
      <c r="A3275" s="14">
        <v>3269</v>
      </c>
      <c r="B3275" s="14">
        <v>315737</v>
      </c>
      <c r="C3275" s="14" t="s">
        <v>694</v>
      </c>
      <c r="D3275" s="14" t="s">
        <v>904</v>
      </c>
      <c r="E3275" s="14">
        <v>2011</v>
      </c>
      <c r="F3275" s="14" t="s">
        <v>1016</v>
      </c>
      <c r="G3275" s="14" t="s">
        <v>906</v>
      </c>
      <c r="J3275" s="47">
        <v>4366</v>
      </c>
      <c r="O3275" s="47"/>
    </row>
    <row r="3276" spans="1:15" s="14" customFormat="1">
      <c r="A3276" s="14">
        <v>3270</v>
      </c>
      <c r="B3276" s="14">
        <v>315737</v>
      </c>
      <c r="C3276" s="14" t="s">
        <v>694</v>
      </c>
      <c r="D3276" s="14" t="s">
        <v>904</v>
      </c>
      <c r="E3276" s="14">
        <v>2012</v>
      </c>
      <c r="F3276" s="14" t="s">
        <v>1890</v>
      </c>
      <c r="G3276" s="14" t="s">
        <v>914</v>
      </c>
      <c r="H3276" s="47">
        <v>1135</v>
      </c>
      <c r="I3276" s="47">
        <v>4336</v>
      </c>
      <c r="J3276" s="47">
        <v>4336</v>
      </c>
      <c r="K3276" s="47">
        <v>1096</v>
      </c>
      <c r="L3276" s="47">
        <v>1096</v>
      </c>
      <c r="O3276" s="47"/>
    </row>
    <row r="3277" spans="1:15" s="14" customFormat="1">
      <c r="A3277" s="14">
        <v>3271</v>
      </c>
      <c r="B3277" s="14">
        <v>315737</v>
      </c>
      <c r="C3277" s="14" t="s">
        <v>694</v>
      </c>
      <c r="D3277" s="14" t="s">
        <v>904</v>
      </c>
      <c r="E3277" s="14">
        <v>2013</v>
      </c>
      <c r="F3277" s="14" t="s">
        <v>1890</v>
      </c>
      <c r="G3277" s="14" t="s">
        <v>914</v>
      </c>
      <c r="H3277" s="47">
        <v>1161</v>
      </c>
      <c r="I3277" s="47">
        <v>4434</v>
      </c>
      <c r="J3277" s="47">
        <v>4434</v>
      </c>
      <c r="K3277" s="47">
        <v>1161</v>
      </c>
      <c r="L3277" s="47">
        <v>1161</v>
      </c>
      <c r="O3277" s="47"/>
    </row>
    <row r="3278" spans="1:15" s="14" customFormat="1">
      <c r="A3278" s="14">
        <v>3272</v>
      </c>
      <c r="B3278" s="14">
        <v>315737</v>
      </c>
      <c r="C3278" s="14" t="s">
        <v>694</v>
      </c>
      <c r="D3278" s="14" t="s">
        <v>904</v>
      </c>
      <c r="E3278" s="14">
        <v>2014</v>
      </c>
      <c r="F3278" s="14" t="s">
        <v>1890</v>
      </c>
      <c r="G3278" s="14" t="s">
        <v>914</v>
      </c>
      <c r="H3278" s="47">
        <v>1154</v>
      </c>
      <c r="I3278" s="47">
        <v>4408</v>
      </c>
      <c r="J3278" s="47">
        <v>4408</v>
      </c>
      <c r="K3278" s="47">
        <v>1430</v>
      </c>
      <c r="L3278" s="14">
        <v>548</v>
      </c>
      <c r="O3278" s="47"/>
    </row>
    <row r="3279" spans="1:15" s="14" customFormat="1">
      <c r="A3279" s="14">
        <v>3273</v>
      </c>
      <c r="B3279" s="14">
        <v>315765</v>
      </c>
      <c r="C3279" s="14" t="s">
        <v>698</v>
      </c>
      <c r="D3279" s="14" t="s">
        <v>904</v>
      </c>
      <c r="E3279" s="14">
        <v>2007</v>
      </c>
      <c r="F3279" s="14" t="s">
        <v>905</v>
      </c>
      <c r="G3279" s="14" t="s">
        <v>906</v>
      </c>
      <c r="J3279" s="47">
        <v>5892</v>
      </c>
      <c r="O3279" s="47"/>
    </row>
    <row r="3280" spans="1:15" s="14" customFormat="1">
      <c r="A3280" s="14">
        <v>3274</v>
      </c>
      <c r="B3280" s="14">
        <v>315765</v>
      </c>
      <c r="C3280" s="14" t="s">
        <v>698</v>
      </c>
      <c r="D3280" s="14" t="s">
        <v>904</v>
      </c>
      <c r="E3280" s="14">
        <v>2008</v>
      </c>
      <c r="F3280" s="14" t="s">
        <v>905</v>
      </c>
      <c r="G3280" s="14" t="s">
        <v>906</v>
      </c>
      <c r="J3280" s="47">
        <v>6096</v>
      </c>
      <c r="O3280" s="47"/>
    </row>
    <row r="3281" spans="1:15" s="14" customFormat="1">
      <c r="A3281" s="14">
        <v>3275</v>
      </c>
      <c r="B3281" s="14">
        <v>315765</v>
      </c>
      <c r="C3281" s="14" t="s">
        <v>698</v>
      </c>
      <c r="D3281" s="14" t="s">
        <v>904</v>
      </c>
      <c r="E3281" s="14">
        <v>2009</v>
      </c>
      <c r="F3281" s="14" t="s">
        <v>1897</v>
      </c>
      <c r="G3281" s="14" t="s">
        <v>912</v>
      </c>
      <c r="H3281" s="47">
        <v>3436</v>
      </c>
      <c r="I3281" s="47">
        <v>6126</v>
      </c>
      <c r="J3281" s="47">
        <v>6126</v>
      </c>
      <c r="K3281" s="47">
        <v>2100</v>
      </c>
      <c r="L3281" s="47">
        <v>2100</v>
      </c>
      <c r="O3281" s="47"/>
    </row>
    <row r="3282" spans="1:15" s="14" customFormat="1">
      <c r="A3282" s="14">
        <v>3276</v>
      </c>
      <c r="B3282" s="14">
        <v>315765</v>
      </c>
      <c r="C3282" s="14" t="s">
        <v>698</v>
      </c>
      <c r="D3282" s="14" t="s">
        <v>904</v>
      </c>
      <c r="E3282" s="14">
        <v>2010</v>
      </c>
      <c r="F3282" s="14" t="s">
        <v>1016</v>
      </c>
      <c r="G3282" s="14" t="s">
        <v>906</v>
      </c>
      <c r="J3282" s="47">
        <v>6055</v>
      </c>
      <c r="O3282" s="47"/>
    </row>
    <row r="3283" spans="1:15" s="14" customFormat="1">
      <c r="A3283" s="14">
        <v>3277</v>
      </c>
      <c r="B3283" s="14">
        <v>315765</v>
      </c>
      <c r="C3283" s="14" t="s">
        <v>698</v>
      </c>
      <c r="D3283" s="14" t="s">
        <v>904</v>
      </c>
      <c r="E3283" s="14">
        <v>2011</v>
      </c>
      <c r="F3283" s="14" t="s">
        <v>1016</v>
      </c>
      <c r="G3283" s="14" t="s">
        <v>906</v>
      </c>
      <c r="J3283" s="47">
        <v>6079</v>
      </c>
      <c r="O3283" s="47"/>
    </row>
    <row r="3284" spans="1:15" s="14" customFormat="1">
      <c r="A3284" s="14">
        <v>3278</v>
      </c>
      <c r="B3284" s="14">
        <v>315765</v>
      </c>
      <c r="C3284" s="14" t="s">
        <v>698</v>
      </c>
      <c r="D3284" s="14" t="s">
        <v>904</v>
      </c>
      <c r="E3284" s="14">
        <v>2012</v>
      </c>
      <c r="F3284" s="14" t="s">
        <v>1016</v>
      </c>
      <c r="G3284" s="14" t="s">
        <v>916</v>
      </c>
      <c r="H3284" s="47">
        <v>3798</v>
      </c>
      <c r="I3284" s="47">
        <v>6101</v>
      </c>
      <c r="J3284" s="47">
        <v>6101</v>
      </c>
      <c r="K3284" s="47">
        <v>3735</v>
      </c>
      <c r="L3284" s="47">
        <v>3735</v>
      </c>
      <c r="O3284" s="47"/>
    </row>
    <row r="3285" spans="1:15" s="14" customFormat="1">
      <c r="A3285" s="14">
        <v>3279</v>
      </c>
      <c r="B3285" s="14">
        <v>315765</v>
      </c>
      <c r="C3285" s="14" t="s">
        <v>698</v>
      </c>
      <c r="D3285" s="14" t="s">
        <v>904</v>
      </c>
      <c r="E3285" s="14">
        <v>2013</v>
      </c>
      <c r="F3285" s="14" t="s">
        <v>1016</v>
      </c>
      <c r="G3285" s="14" t="s">
        <v>916</v>
      </c>
      <c r="H3285" s="47">
        <v>3927</v>
      </c>
      <c r="I3285" s="47">
        <v>6309</v>
      </c>
      <c r="J3285" s="47">
        <v>6309</v>
      </c>
      <c r="K3285" s="47">
        <v>3927</v>
      </c>
      <c r="L3285" s="47">
        <v>3927</v>
      </c>
      <c r="O3285" s="47"/>
    </row>
    <row r="3286" spans="1:15" s="14" customFormat="1">
      <c r="A3286" s="14">
        <v>3280</v>
      </c>
      <c r="B3286" s="14">
        <v>315765</v>
      </c>
      <c r="C3286" s="14" t="s">
        <v>698</v>
      </c>
      <c r="D3286" s="14" t="s">
        <v>904</v>
      </c>
      <c r="E3286" s="14">
        <v>2014</v>
      </c>
      <c r="F3286" s="14" t="s">
        <v>1896</v>
      </c>
      <c r="G3286" s="14" t="s">
        <v>914</v>
      </c>
      <c r="H3286" s="47">
        <v>3944</v>
      </c>
      <c r="I3286" s="47">
        <v>6336</v>
      </c>
      <c r="J3286" s="47">
        <v>6336</v>
      </c>
      <c r="K3286" s="47">
        <v>3603</v>
      </c>
      <c r="L3286" s="47">
        <v>3603</v>
      </c>
      <c r="O3286" s="47"/>
    </row>
    <row r="3287" spans="1:15" s="15" customFormat="1">
      <c r="A3287">
        <v>3281</v>
      </c>
      <c r="B3287" s="15">
        <v>315770</v>
      </c>
      <c r="C3287" s="15" t="s">
        <v>699</v>
      </c>
      <c r="D3287" s="15" t="s">
        <v>904</v>
      </c>
      <c r="E3287" s="15">
        <v>2007</v>
      </c>
      <c r="F3287" s="15" t="s">
        <v>905</v>
      </c>
      <c r="G3287" s="15" t="s">
        <v>906</v>
      </c>
      <c r="J3287" s="49">
        <v>10582</v>
      </c>
      <c r="M3287" s="4"/>
      <c r="O3287" s="49"/>
    </row>
    <row r="3288" spans="1:15" s="15" customFormat="1">
      <c r="A3288">
        <v>3282</v>
      </c>
      <c r="B3288" s="15">
        <v>315770</v>
      </c>
      <c r="C3288" s="15" t="s">
        <v>699</v>
      </c>
      <c r="D3288" s="15" t="s">
        <v>904</v>
      </c>
      <c r="E3288" s="15">
        <v>2008</v>
      </c>
      <c r="F3288" s="15" t="s">
        <v>905</v>
      </c>
      <c r="G3288" s="15" t="s">
        <v>906</v>
      </c>
      <c r="J3288" s="49">
        <v>11254</v>
      </c>
      <c r="M3288" s="4"/>
      <c r="O3288" s="49">
        <v>33</v>
      </c>
    </row>
    <row r="3289" spans="1:15" s="15" customFormat="1">
      <c r="A3289">
        <v>3283</v>
      </c>
      <c r="B3289" s="15">
        <v>315770</v>
      </c>
      <c r="C3289" s="15" t="s">
        <v>699</v>
      </c>
      <c r="D3289" s="15" t="s">
        <v>904</v>
      </c>
      <c r="E3289" s="15">
        <v>2009</v>
      </c>
      <c r="F3289" s="15" t="s">
        <v>954</v>
      </c>
      <c r="G3289" s="15" t="s">
        <v>908</v>
      </c>
      <c r="J3289" s="49">
        <v>11571</v>
      </c>
      <c r="M3289" s="4"/>
      <c r="O3289" s="49">
        <v>16</v>
      </c>
    </row>
    <row r="3290" spans="1:15" s="15" customFormat="1">
      <c r="A3290">
        <v>3284</v>
      </c>
      <c r="B3290" s="15">
        <v>315770</v>
      </c>
      <c r="C3290" s="15" t="s">
        <v>699</v>
      </c>
      <c r="D3290" s="15" t="s">
        <v>904</v>
      </c>
      <c r="E3290" s="15">
        <v>2010</v>
      </c>
      <c r="F3290" s="15" t="s">
        <v>905</v>
      </c>
      <c r="G3290" s="15" t="s">
        <v>906</v>
      </c>
      <c r="J3290" s="49">
        <v>11337</v>
      </c>
      <c r="M3290" s="4"/>
      <c r="O3290" s="49">
        <v>34</v>
      </c>
    </row>
    <row r="3291" spans="1:15" s="15" customFormat="1">
      <c r="A3291">
        <v>3285</v>
      </c>
      <c r="B3291" s="15">
        <v>315770</v>
      </c>
      <c r="C3291" s="15" t="s">
        <v>699</v>
      </c>
      <c r="D3291" s="15" t="s">
        <v>904</v>
      </c>
      <c r="E3291" s="15">
        <v>2011</v>
      </c>
      <c r="F3291" s="15" t="s">
        <v>955</v>
      </c>
      <c r="G3291" s="15" t="s">
        <v>912</v>
      </c>
      <c r="H3291" s="49">
        <v>10012</v>
      </c>
      <c r="I3291" s="49">
        <v>11588</v>
      </c>
      <c r="J3291" s="49">
        <v>11588</v>
      </c>
      <c r="K3291" s="49">
        <v>10000</v>
      </c>
      <c r="L3291" s="49">
        <v>10000</v>
      </c>
      <c r="M3291" s="4"/>
      <c r="O3291" s="49">
        <v>3</v>
      </c>
    </row>
    <row r="3292" spans="1:15" s="15" customFormat="1">
      <c r="A3292">
        <v>3286</v>
      </c>
      <c r="B3292" s="15">
        <v>315770</v>
      </c>
      <c r="C3292" s="15" t="s">
        <v>699</v>
      </c>
      <c r="D3292" s="15" t="s">
        <v>904</v>
      </c>
      <c r="E3292" s="15">
        <v>2012</v>
      </c>
      <c r="F3292" s="15" t="s">
        <v>955</v>
      </c>
      <c r="G3292" s="15" t="s">
        <v>912</v>
      </c>
      <c r="H3292" s="49">
        <v>10221</v>
      </c>
      <c r="I3292" s="49">
        <v>11830</v>
      </c>
      <c r="J3292" s="49">
        <v>11830</v>
      </c>
      <c r="K3292" s="49">
        <v>10100</v>
      </c>
      <c r="L3292" s="49">
        <v>10100</v>
      </c>
      <c r="M3292" s="4"/>
      <c r="O3292" s="49"/>
    </row>
    <row r="3293" spans="1:15" s="15" customFormat="1">
      <c r="A3293">
        <v>3287</v>
      </c>
      <c r="B3293" s="15">
        <v>315770</v>
      </c>
      <c r="C3293" s="15" t="s">
        <v>699</v>
      </c>
      <c r="D3293" s="15" t="s">
        <v>904</v>
      </c>
      <c r="E3293" s="15">
        <v>2013</v>
      </c>
      <c r="F3293" s="15" t="s">
        <v>955</v>
      </c>
      <c r="G3293" s="15" t="s">
        <v>912</v>
      </c>
      <c r="H3293" s="49">
        <v>10761</v>
      </c>
      <c r="I3293" s="49">
        <v>12455</v>
      </c>
      <c r="J3293" s="49">
        <v>12455</v>
      </c>
      <c r="K3293" s="49">
        <v>12400</v>
      </c>
      <c r="L3293" s="49">
        <v>10700</v>
      </c>
      <c r="M3293" s="4"/>
      <c r="O3293" s="49">
        <v>8</v>
      </c>
    </row>
    <row r="3294" spans="1:15" s="15" customFormat="1">
      <c r="A3294">
        <v>3288</v>
      </c>
      <c r="B3294" s="15">
        <v>315770</v>
      </c>
      <c r="C3294" s="15" t="s">
        <v>699</v>
      </c>
      <c r="D3294" s="15" t="s">
        <v>904</v>
      </c>
      <c r="E3294" s="15">
        <v>2014</v>
      </c>
      <c r="F3294" s="15" t="s">
        <v>955</v>
      </c>
      <c r="G3294" s="15" t="s">
        <v>912</v>
      </c>
      <c r="H3294" s="49">
        <v>10974</v>
      </c>
      <c r="I3294" s="49">
        <v>12702</v>
      </c>
      <c r="J3294" s="49">
        <v>12702</v>
      </c>
      <c r="K3294" s="49">
        <v>12560</v>
      </c>
      <c r="L3294" s="49">
        <v>10950</v>
      </c>
      <c r="M3294" s="4"/>
      <c r="O3294" s="49">
        <v>4</v>
      </c>
    </row>
    <row r="3295" spans="1:15">
      <c r="A3295">
        <v>3289</v>
      </c>
      <c r="B3295">
        <v>315780</v>
      </c>
      <c r="C3295" t="s">
        <v>700</v>
      </c>
      <c r="D3295" t="s">
        <v>904</v>
      </c>
      <c r="E3295">
        <v>2007</v>
      </c>
      <c r="F3295" t="s">
        <v>905</v>
      </c>
      <c r="G3295" t="s">
        <v>916</v>
      </c>
      <c r="H3295" s="1">
        <v>221671</v>
      </c>
      <c r="I3295" s="1">
        <v>222507</v>
      </c>
      <c r="J3295" s="1">
        <v>222507</v>
      </c>
      <c r="K3295" s="1">
        <v>161319</v>
      </c>
      <c r="L3295" s="1">
        <v>161319</v>
      </c>
      <c r="O3295" s="56"/>
    </row>
    <row r="3296" spans="1:15">
      <c r="A3296">
        <v>3290</v>
      </c>
      <c r="B3296">
        <v>315780</v>
      </c>
      <c r="C3296" t="s">
        <v>700</v>
      </c>
      <c r="D3296" t="s">
        <v>904</v>
      </c>
      <c r="E3296">
        <v>2008</v>
      </c>
      <c r="F3296" t="s">
        <v>1898</v>
      </c>
      <c r="G3296" t="s">
        <v>914</v>
      </c>
      <c r="H3296" s="1">
        <v>226583</v>
      </c>
      <c r="I3296" s="1">
        <v>227438</v>
      </c>
      <c r="J3296" s="1">
        <v>227438</v>
      </c>
      <c r="K3296" s="1">
        <v>169327</v>
      </c>
      <c r="L3296" s="1">
        <v>169327</v>
      </c>
      <c r="O3296" s="56">
        <v>28</v>
      </c>
    </row>
    <row r="3297" spans="1:15">
      <c r="A3297">
        <v>3291</v>
      </c>
      <c r="B3297">
        <v>315780</v>
      </c>
      <c r="C3297" t="s">
        <v>700</v>
      </c>
      <c r="D3297" t="s">
        <v>904</v>
      </c>
      <c r="E3297">
        <v>2009</v>
      </c>
      <c r="F3297" t="s">
        <v>1898</v>
      </c>
      <c r="G3297" t="s">
        <v>914</v>
      </c>
      <c r="H3297" s="1">
        <v>230737</v>
      </c>
      <c r="I3297" s="1">
        <v>231607</v>
      </c>
      <c r="J3297" s="1">
        <v>231607</v>
      </c>
      <c r="K3297" s="1">
        <v>177847</v>
      </c>
      <c r="L3297" s="1">
        <v>177847</v>
      </c>
      <c r="O3297" s="56">
        <v>26</v>
      </c>
    </row>
    <row r="3298" spans="1:15">
      <c r="A3298">
        <v>3292</v>
      </c>
      <c r="B3298">
        <v>315780</v>
      </c>
      <c r="C3298" t="s">
        <v>700</v>
      </c>
      <c r="D3298" t="s">
        <v>904</v>
      </c>
      <c r="E3298">
        <v>2010</v>
      </c>
      <c r="F3298" t="s">
        <v>1898</v>
      </c>
      <c r="G3298" t="s">
        <v>914</v>
      </c>
      <c r="H3298" s="1">
        <v>202378</v>
      </c>
      <c r="I3298" s="1">
        <v>202942</v>
      </c>
      <c r="J3298" s="1">
        <v>202942</v>
      </c>
      <c r="K3298" s="1">
        <v>182405</v>
      </c>
      <c r="L3298" s="1">
        <v>182405</v>
      </c>
      <c r="O3298" s="56">
        <v>43</v>
      </c>
    </row>
    <row r="3299" spans="1:15">
      <c r="A3299">
        <v>3293</v>
      </c>
      <c r="B3299">
        <v>315780</v>
      </c>
      <c r="C3299" t="s">
        <v>700</v>
      </c>
      <c r="D3299" t="s">
        <v>904</v>
      </c>
      <c r="E3299">
        <v>2011</v>
      </c>
      <c r="F3299" t="s">
        <v>1898</v>
      </c>
      <c r="G3299" t="s">
        <v>914</v>
      </c>
      <c r="H3299" s="1">
        <v>203759</v>
      </c>
      <c r="I3299" s="1">
        <v>204327</v>
      </c>
      <c r="J3299" s="1">
        <v>204327</v>
      </c>
      <c r="K3299" s="1">
        <v>185366</v>
      </c>
      <c r="L3299" s="1">
        <v>185366</v>
      </c>
      <c r="O3299" s="56">
        <v>23</v>
      </c>
    </row>
    <row r="3300" spans="1:15">
      <c r="A3300">
        <v>3294</v>
      </c>
      <c r="B3300">
        <v>315780</v>
      </c>
      <c r="C3300" t="s">
        <v>700</v>
      </c>
      <c r="D3300" t="s">
        <v>904</v>
      </c>
      <c r="E3300">
        <v>2012</v>
      </c>
      <c r="F3300" t="s">
        <v>1898</v>
      </c>
      <c r="G3300" t="s">
        <v>914</v>
      </c>
      <c r="H3300" s="1">
        <v>205094</v>
      </c>
      <c r="I3300" s="1">
        <v>205666</v>
      </c>
      <c r="J3300" s="1">
        <v>205666</v>
      </c>
      <c r="K3300" s="1">
        <v>188176</v>
      </c>
      <c r="L3300" s="1">
        <v>188176</v>
      </c>
      <c r="O3300" s="56">
        <v>30</v>
      </c>
    </row>
    <row r="3301" spans="1:15">
      <c r="A3301">
        <v>3295</v>
      </c>
      <c r="B3301">
        <v>315780</v>
      </c>
      <c r="C3301" t="s">
        <v>700</v>
      </c>
      <c r="D3301" t="s">
        <v>904</v>
      </c>
      <c r="E3301">
        <v>2013</v>
      </c>
      <c r="F3301" t="s">
        <v>1898</v>
      </c>
      <c r="G3301" t="s">
        <v>914</v>
      </c>
      <c r="H3301" s="1">
        <v>212752</v>
      </c>
      <c r="I3301" s="1">
        <v>213345</v>
      </c>
      <c r="J3301" s="1">
        <v>213345</v>
      </c>
      <c r="K3301" s="1">
        <v>191241</v>
      </c>
      <c r="L3301" s="1">
        <v>191241</v>
      </c>
      <c r="O3301" s="56">
        <v>10</v>
      </c>
    </row>
    <row r="3302" spans="1:15">
      <c r="A3302">
        <v>3296</v>
      </c>
      <c r="B3302">
        <v>315780</v>
      </c>
      <c r="C3302" t="s">
        <v>700</v>
      </c>
      <c r="D3302" t="s">
        <v>904</v>
      </c>
      <c r="E3302">
        <v>2014</v>
      </c>
      <c r="F3302" t="s">
        <v>1898</v>
      </c>
      <c r="G3302" t="s">
        <v>914</v>
      </c>
      <c r="H3302" s="1">
        <v>214233</v>
      </c>
      <c r="I3302" s="1">
        <v>214830</v>
      </c>
      <c r="J3302" s="1">
        <v>214830</v>
      </c>
      <c r="K3302" s="1">
        <v>197047</v>
      </c>
      <c r="L3302" s="1">
        <v>197047</v>
      </c>
      <c r="O3302" s="56">
        <v>15</v>
      </c>
    </row>
    <row r="3303" spans="1:15" s="14" customFormat="1">
      <c r="A3303" s="14">
        <v>3297</v>
      </c>
      <c r="B3303" s="14">
        <v>315810</v>
      </c>
      <c r="C3303" s="14" t="s">
        <v>703</v>
      </c>
      <c r="D3303" s="14" t="s">
        <v>904</v>
      </c>
      <c r="E3303" s="14">
        <v>2007</v>
      </c>
      <c r="F3303" s="14" t="s">
        <v>905</v>
      </c>
      <c r="G3303" s="14" t="s">
        <v>906</v>
      </c>
      <c r="J3303" s="47">
        <v>5724</v>
      </c>
      <c r="O3303" s="47"/>
    </row>
    <row r="3304" spans="1:15" s="14" customFormat="1">
      <c r="A3304" s="14">
        <v>3298</v>
      </c>
      <c r="B3304" s="14">
        <v>315810</v>
      </c>
      <c r="C3304" s="14" t="s">
        <v>703</v>
      </c>
      <c r="D3304" s="14" t="s">
        <v>904</v>
      </c>
      <c r="E3304" s="14">
        <v>2008</v>
      </c>
      <c r="F3304" s="14" t="s">
        <v>905</v>
      </c>
      <c r="G3304" s="14" t="s">
        <v>906</v>
      </c>
      <c r="J3304" s="47">
        <v>5942</v>
      </c>
      <c r="O3304" s="47"/>
    </row>
    <row r="3305" spans="1:15" s="14" customFormat="1">
      <c r="A3305" s="14">
        <v>3299</v>
      </c>
      <c r="B3305" s="14">
        <v>315810</v>
      </c>
      <c r="C3305" s="14" t="s">
        <v>703</v>
      </c>
      <c r="D3305" s="14" t="s">
        <v>904</v>
      </c>
      <c r="E3305" s="14">
        <v>2009</v>
      </c>
      <c r="F3305" s="14" t="s">
        <v>1016</v>
      </c>
      <c r="G3305" s="14" t="s">
        <v>906</v>
      </c>
      <c r="J3305" s="47">
        <v>5989</v>
      </c>
      <c r="O3305" s="47"/>
    </row>
    <row r="3306" spans="1:15" s="14" customFormat="1">
      <c r="A3306" s="14">
        <v>3300</v>
      </c>
      <c r="B3306" s="14">
        <v>315810</v>
      </c>
      <c r="C3306" s="14" t="s">
        <v>703</v>
      </c>
      <c r="D3306" s="14" t="s">
        <v>904</v>
      </c>
      <c r="E3306" s="14">
        <v>2010</v>
      </c>
      <c r="F3306" s="14" t="s">
        <v>1016</v>
      </c>
      <c r="G3306" s="14" t="s">
        <v>906</v>
      </c>
      <c r="J3306" s="47">
        <v>5284</v>
      </c>
      <c r="O3306" s="47"/>
    </row>
    <row r="3307" spans="1:15" s="14" customFormat="1">
      <c r="A3307" s="14">
        <v>3301</v>
      </c>
      <c r="B3307" s="14">
        <v>315810</v>
      </c>
      <c r="C3307" s="14" t="s">
        <v>703</v>
      </c>
      <c r="D3307" s="14" t="s">
        <v>904</v>
      </c>
      <c r="E3307" s="14">
        <v>2011</v>
      </c>
      <c r="F3307" s="14" t="s">
        <v>1016</v>
      </c>
      <c r="G3307" s="14" t="s">
        <v>906</v>
      </c>
      <c r="J3307" s="47">
        <v>5273</v>
      </c>
      <c r="O3307" s="47"/>
    </row>
    <row r="3308" spans="1:15" s="14" customFormat="1">
      <c r="A3308" s="14">
        <v>3302</v>
      </c>
      <c r="B3308" s="14">
        <v>315810</v>
      </c>
      <c r="C3308" s="14" t="s">
        <v>703</v>
      </c>
      <c r="D3308" s="14" t="s">
        <v>904</v>
      </c>
      <c r="E3308" s="14">
        <v>2012</v>
      </c>
      <c r="F3308" s="14" t="s">
        <v>1016</v>
      </c>
      <c r="G3308" s="14" t="s">
        <v>916</v>
      </c>
      <c r="H3308" s="47">
        <v>3726</v>
      </c>
      <c r="I3308" s="47">
        <v>5261</v>
      </c>
      <c r="J3308" s="47">
        <v>5261</v>
      </c>
      <c r="K3308" s="47">
        <v>3008</v>
      </c>
      <c r="L3308" s="47">
        <v>3008</v>
      </c>
      <c r="O3308" s="47"/>
    </row>
    <row r="3309" spans="1:15" s="14" customFormat="1">
      <c r="A3309" s="14">
        <v>3303</v>
      </c>
      <c r="B3309" s="14">
        <v>315810</v>
      </c>
      <c r="C3309" s="14" t="s">
        <v>703</v>
      </c>
      <c r="D3309" s="14" t="s">
        <v>904</v>
      </c>
      <c r="E3309" s="14">
        <v>2013</v>
      </c>
      <c r="F3309" s="14" t="s">
        <v>1016</v>
      </c>
      <c r="G3309" s="14" t="s">
        <v>916</v>
      </c>
      <c r="H3309" s="47">
        <v>3828</v>
      </c>
      <c r="I3309" s="47">
        <v>5406</v>
      </c>
      <c r="J3309" s="47">
        <v>5406</v>
      </c>
      <c r="K3309" s="47">
        <v>3138</v>
      </c>
      <c r="L3309" s="47">
        <v>3138</v>
      </c>
      <c r="O3309" s="47"/>
    </row>
    <row r="3310" spans="1:15" s="14" customFormat="1">
      <c r="A3310" s="14">
        <v>3304</v>
      </c>
      <c r="B3310" s="14">
        <v>315810</v>
      </c>
      <c r="C3310" s="14" t="s">
        <v>703</v>
      </c>
      <c r="D3310" s="14" t="s">
        <v>904</v>
      </c>
      <c r="E3310" s="14">
        <v>2014</v>
      </c>
      <c r="F3310" s="14" t="s">
        <v>1016</v>
      </c>
      <c r="G3310" s="14" t="s">
        <v>916</v>
      </c>
      <c r="H3310" s="47">
        <v>3824</v>
      </c>
      <c r="I3310" s="47">
        <v>5400</v>
      </c>
      <c r="J3310" s="47">
        <v>5400</v>
      </c>
      <c r="K3310" s="47">
        <v>3463</v>
      </c>
      <c r="L3310" s="47">
        <v>3463</v>
      </c>
      <c r="O3310" s="47"/>
    </row>
    <row r="3311" spans="1:15">
      <c r="A3311">
        <v>3305</v>
      </c>
      <c r="B3311">
        <v>315820</v>
      </c>
      <c r="C3311" t="s">
        <v>704</v>
      </c>
      <c r="D3311" t="s">
        <v>904</v>
      </c>
      <c r="E3311">
        <v>2007</v>
      </c>
      <c r="F3311" t="s">
        <v>905</v>
      </c>
      <c r="G3311" t="s">
        <v>906</v>
      </c>
      <c r="J3311" s="1">
        <v>14427</v>
      </c>
      <c r="O3311" s="1"/>
    </row>
    <row r="3312" spans="1:15">
      <c r="A3312">
        <v>3306</v>
      </c>
      <c r="B3312">
        <v>315820</v>
      </c>
      <c r="C3312" t="s">
        <v>704</v>
      </c>
      <c r="D3312" t="s">
        <v>904</v>
      </c>
      <c r="E3312">
        <v>2008</v>
      </c>
      <c r="F3312" t="s">
        <v>905</v>
      </c>
      <c r="G3312" t="s">
        <v>906</v>
      </c>
      <c r="J3312" s="1">
        <v>14889</v>
      </c>
      <c r="O3312" s="56">
        <v>110</v>
      </c>
    </row>
    <row r="3313" spans="1:15">
      <c r="A3313">
        <v>3307</v>
      </c>
      <c r="B3313">
        <v>315820</v>
      </c>
      <c r="C3313" t="s">
        <v>704</v>
      </c>
      <c r="D3313" t="s">
        <v>904</v>
      </c>
      <c r="E3313">
        <v>2009</v>
      </c>
      <c r="F3313" t="s">
        <v>905</v>
      </c>
      <c r="G3313" t="s">
        <v>906</v>
      </c>
      <c r="J3313" s="1">
        <v>14931</v>
      </c>
      <c r="O3313" s="56">
        <v>101</v>
      </c>
    </row>
    <row r="3314" spans="1:15">
      <c r="A3314">
        <v>3308</v>
      </c>
      <c r="B3314">
        <v>315820</v>
      </c>
      <c r="C3314" t="s">
        <v>704</v>
      </c>
      <c r="D3314" t="s">
        <v>904</v>
      </c>
      <c r="E3314">
        <v>2010</v>
      </c>
      <c r="F3314" t="s">
        <v>905</v>
      </c>
      <c r="G3314" t="s">
        <v>906</v>
      </c>
      <c r="J3314" s="1">
        <v>14395</v>
      </c>
      <c r="O3314" s="56">
        <v>211</v>
      </c>
    </row>
    <row r="3315" spans="1:15">
      <c r="A3315">
        <v>3309</v>
      </c>
      <c r="B3315">
        <v>315820</v>
      </c>
      <c r="C3315" t="s">
        <v>704</v>
      </c>
      <c r="D3315" t="s">
        <v>904</v>
      </c>
      <c r="E3315">
        <v>2011</v>
      </c>
      <c r="F3315" t="s">
        <v>905</v>
      </c>
      <c r="G3315" t="s">
        <v>916</v>
      </c>
      <c r="H3315" s="1">
        <v>10725</v>
      </c>
      <c r="I3315" s="1">
        <v>14399</v>
      </c>
      <c r="J3315" s="1">
        <v>14399</v>
      </c>
      <c r="K3315" s="1">
        <v>8825</v>
      </c>
      <c r="L3315" s="1">
        <v>8825</v>
      </c>
      <c r="O3315" s="56">
        <v>196</v>
      </c>
    </row>
    <row r="3316" spans="1:15">
      <c r="A3316">
        <v>3310</v>
      </c>
      <c r="B3316">
        <v>315820</v>
      </c>
      <c r="C3316" t="s">
        <v>704</v>
      </c>
      <c r="D3316" t="s">
        <v>904</v>
      </c>
      <c r="E3316">
        <v>2012</v>
      </c>
      <c r="F3316" t="s">
        <v>1902</v>
      </c>
      <c r="G3316" t="s">
        <v>914</v>
      </c>
      <c r="H3316" s="1">
        <v>10727</v>
      </c>
      <c r="I3316" s="1">
        <v>14402</v>
      </c>
      <c r="J3316" s="1">
        <v>14402</v>
      </c>
      <c r="K3316" s="1">
        <v>8877</v>
      </c>
      <c r="L3316" s="1">
        <v>8877</v>
      </c>
      <c r="O3316" s="56">
        <v>185</v>
      </c>
    </row>
    <row r="3317" spans="1:15">
      <c r="A3317">
        <v>3311</v>
      </c>
      <c r="B3317">
        <v>315820</v>
      </c>
      <c r="C3317" t="s">
        <v>704</v>
      </c>
      <c r="D3317" t="s">
        <v>904</v>
      </c>
      <c r="E3317">
        <v>2013</v>
      </c>
      <c r="F3317" t="s">
        <v>1902</v>
      </c>
      <c r="G3317" t="s">
        <v>914</v>
      </c>
      <c r="H3317" s="1">
        <v>11053</v>
      </c>
      <c r="I3317" s="1">
        <v>14839</v>
      </c>
      <c r="J3317" s="1">
        <v>14839</v>
      </c>
      <c r="K3317" s="1">
        <v>9103</v>
      </c>
      <c r="L3317" s="1">
        <v>9103</v>
      </c>
      <c r="O3317" s="56">
        <v>205</v>
      </c>
    </row>
    <row r="3318" spans="1:15">
      <c r="A3318">
        <v>3312</v>
      </c>
      <c r="B3318">
        <v>315820</v>
      </c>
      <c r="C3318" t="s">
        <v>704</v>
      </c>
      <c r="D3318" t="s">
        <v>904</v>
      </c>
      <c r="E3318">
        <v>2014</v>
      </c>
      <c r="F3318" t="s">
        <v>1902</v>
      </c>
      <c r="G3318" t="s">
        <v>914</v>
      </c>
      <c r="H3318" s="1">
        <v>11064</v>
      </c>
      <c r="I3318" s="1">
        <v>14854</v>
      </c>
      <c r="J3318" s="1">
        <v>14854</v>
      </c>
      <c r="K3318" s="1">
        <v>9572</v>
      </c>
      <c r="L3318" s="1">
        <v>9572</v>
      </c>
      <c r="O3318" s="56">
        <v>180</v>
      </c>
    </row>
    <row r="3319" spans="1:15">
      <c r="A3319">
        <v>3313</v>
      </c>
      <c r="B3319">
        <v>315920</v>
      </c>
      <c r="C3319" t="s">
        <v>715</v>
      </c>
      <c r="D3319" t="s">
        <v>904</v>
      </c>
      <c r="E3319">
        <v>2007</v>
      </c>
      <c r="F3319" t="s">
        <v>905</v>
      </c>
      <c r="G3319" t="s">
        <v>906</v>
      </c>
      <c r="J3319" s="1">
        <v>9078</v>
      </c>
      <c r="O3319" s="1"/>
    </row>
    <row r="3320" spans="1:15">
      <c r="A3320">
        <v>3314</v>
      </c>
      <c r="B3320">
        <v>315920</v>
      </c>
      <c r="C3320" t="s">
        <v>715</v>
      </c>
      <c r="D3320" t="s">
        <v>904</v>
      </c>
      <c r="E3320">
        <v>2008</v>
      </c>
      <c r="F3320" t="s">
        <v>905</v>
      </c>
      <c r="G3320" t="s">
        <v>916</v>
      </c>
      <c r="H3320" s="1">
        <v>5728</v>
      </c>
      <c r="I3320" s="1">
        <v>9335</v>
      </c>
      <c r="J3320" s="1">
        <v>9335</v>
      </c>
      <c r="K3320" s="1">
        <v>4713</v>
      </c>
      <c r="L3320" s="1">
        <v>4713</v>
      </c>
      <c r="O3320" s="56">
        <v>17</v>
      </c>
    </row>
    <row r="3321" spans="1:15">
      <c r="A3321">
        <v>3315</v>
      </c>
      <c r="B3321">
        <v>315920</v>
      </c>
      <c r="C3321" t="s">
        <v>715</v>
      </c>
      <c r="D3321" t="s">
        <v>904</v>
      </c>
      <c r="E3321">
        <v>2009</v>
      </c>
      <c r="F3321" t="s">
        <v>905</v>
      </c>
      <c r="G3321" t="s">
        <v>916</v>
      </c>
      <c r="H3321" s="1">
        <v>5726</v>
      </c>
      <c r="I3321" s="1">
        <v>9333</v>
      </c>
      <c r="J3321" s="1">
        <v>9333</v>
      </c>
      <c r="K3321" s="1">
        <v>4878</v>
      </c>
      <c r="L3321" s="1">
        <v>4878</v>
      </c>
      <c r="O3321" s="56">
        <v>13</v>
      </c>
    </row>
    <row r="3322" spans="1:15">
      <c r="A3322">
        <v>3316</v>
      </c>
      <c r="B3322">
        <v>315920</v>
      </c>
      <c r="C3322" t="s">
        <v>715</v>
      </c>
      <c r="D3322" t="s">
        <v>904</v>
      </c>
      <c r="E3322">
        <v>2010</v>
      </c>
      <c r="F3322" t="s">
        <v>905</v>
      </c>
      <c r="G3322" t="s">
        <v>916</v>
      </c>
      <c r="H3322" s="1">
        <v>5655</v>
      </c>
      <c r="I3322" s="1">
        <v>9027</v>
      </c>
      <c r="J3322" s="1">
        <v>9027</v>
      </c>
      <c r="K3322" s="1">
        <v>5016</v>
      </c>
      <c r="L3322" s="1">
        <v>5016</v>
      </c>
      <c r="O3322" s="56">
        <v>7</v>
      </c>
    </row>
    <row r="3323" spans="1:15">
      <c r="A3323">
        <v>3317</v>
      </c>
      <c r="B3323">
        <v>315920</v>
      </c>
      <c r="C3323" t="s">
        <v>715</v>
      </c>
      <c r="D3323" t="s">
        <v>904</v>
      </c>
      <c r="E3323">
        <v>2011</v>
      </c>
      <c r="F3323" t="s">
        <v>905</v>
      </c>
      <c r="G3323" t="s">
        <v>916</v>
      </c>
      <c r="H3323" s="1">
        <v>5643</v>
      </c>
      <c r="I3323" s="1">
        <v>9008</v>
      </c>
      <c r="J3323" s="1">
        <v>9008</v>
      </c>
      <c r="K3323" s="1">
        <v>5202</v>
      </c>
      <c r="L3323" s="1">
        <v>5202</v>
      </c>
      <c r="O3323" s="56">
        <v>3</v>
      </c>
    </row>
    <row r="3324" spans="1:15">
      <c r="A3324">
        <v>3318</v>
      </c>
      <c r="B3324">
        <v>315920</v>
      </c>
      <c r="C3324" t="s">
        <v>715</v>
      </c>
      <c r="D3324" t="s">
        <v>904</v>
      </c>
      <c r="E3324">
        <v>2012</v>
      </c>
      <c r="F3324" t="s">
        <v>1914</v>
      </c>
      <c r="G3324" t="s">
        <v>914</v>
      </c>
      <c r="H3324" s="1">
        <v>5632</v>
      </c>
      <c r="I3324" s="1">
        <v>8990</v>
      </c>
      <c r="J3324" s="1">
        <v>8990</v>
      </c>
      <c r="K3324" s="1">
        <v>5355</v>
      </c>
      <c r="L3324" s="1">
        <v>5355</v>
      </c>
      <c r="O3324" s="56">
        <v>13</v>
      </c>
    </row>
    <row r="3325" spans="1:15">
      <c r="A3325">
        <v>3319</v>
      </c>
      <c r="B3325">
        <v>315920</v>
      </c>
      <c r="C3325" t="s">
        <v>715</v>
      </c>
      <c r="D3325" t="s">
        <v>904</v>
      </c>
      <c r="E3325">
        <v>2013</v>
      </c>
      <c r="F3325" t="s">
        <v>1914</v>
      </c>
      <c r="G3325" t="s">
        <v>914</v>
      </c>
      <c r="H3325" s="1">
        <v>5788</v>
      </c>
      <c r="I3325" s="1">
        <v>9239</v>
      </c>
      <c r="J3325" s="1">
        <v>9239</v>
      </c>
      <c r="K3325" s="1">
        <v>5466</v>
      </c>
      <c r="L3325" s="1">
        <v>5466</v>
      </c>
      <c r="O3325" s="56">
        <v>2</v>
      </c>
    </row>
    <row r="3326" spans="1:15">
      <c r="A3326">
        <v>3320</v>
      </c>
      <c r="B3326">
        <v>315920</v>
      </c>
      <c r="C3326" t="s">
        <v>715</v>
      </c>
      <c r="D3326" t="s">
        <v>904</v>
      </c>
      <c r="E3326">
        <v>2014</v>
      </c>
      <c r="F3326" t="s">
        <v>1914</v>
      </c>
      <c r="G3326" t="s">
        <v>914</v>
      </c>
      <c r="H3326" s="1">
        <v>5781</v>
      </c>
      <c r="I3326" s="1">
        <v>9228</v>
      </c>
      <c r="J3326" s="1">
        <v>9228</v>
      </c>
      <c r="K3326" s="1">
        <v>5640</v>
      </c>
      <c r="L3326" s="1">
        <v>5640</v>
      </c>
      <c r="O3326" s="1"/>
    </row>
    <row r="3327" spans="1:15">
      <c r="A3327">
        <v>3321</v>
      </c>
      <c r="B3327">
        <v>315930</v>
      </c>
      <c r="C3327" t="s">
        <v>717</v>
      </c>
      <c r="D3327" t="s">
        <v>904</v>
      </c>
      <c r="E3327">
        <v>2007</v>
      </c>
      <c r="J3327" s="1">
        <v>5588</v>
      </c>
      <c r="O3327" s="1"/>
    </row>
    <row r="3328" spans="1:15">
      <c r="A3328">
        <v>3322</v>
      </c>
      <c r="B3328">
        <v>315930</v>
      </c>
      <c r="C3328" t="s">
        <v>717</v>
      </c>
      <c r="D3328" t="s">
        <v>904</v>
      </c>
      <c r="E3328">
        <v>2008</v>
      </c>
      <c r="J3328" s="1">
        <v>5813</v>
      </c>
      <c r="O3328" s="1">
        <v>4</v>
      </c>
    </row>
    <row r="3329" spans="1:15">
      <c r="A3329">
        <v>3323</v>
      </c>
      <c r="B3329">
        <v>315930</v>
      </c>
      <c r="C3329" t="s">
        <v>717</v>
      </c>
      <c r="D3329" t="s">
        <v>904</v>
      </c>
      <c r="E3329">
        <v>2009</v>
      </c>
      <c r="J3329" s="1">
        <v>5869</v>
      </c>
      <c r="O3329" s="1">
        <v>10</v>
      </c>
    </row>
    <row r="3330" spans="1:15">
      <c r="A3330">
        <v>3324</v>
      </c>
      <c r="B3330">
        <v>315930</v>
      </c>
      <c r="C3330" t="s">
        <v>717</v>
      </c>
      <c r="D3330" t="s">
        <v>904</v>
      </c>
      <c r="E3330">
        <v>2010</v>
      </c>
      <c r="J3330" s="1">
        <v>4993</v>
      </c>
      <c r="O3330" s="1">
        <v>7</v>
      </c>
    </row>
    <row r="3331" spans="1:15">
      <c r="A3331">
        <v>3325</v>
      </c>
      <c r="B3331">
        <v>315930</v>
      </c>
      <c r="C3331" t="s">
        <v>717</v>
      </c>
      <c r="D3331" t="s">
        <v>904</v>
      </c>
      <c r="E3331">
        <v>2011</v>
      </c>
      <c r="J3331" s="1">
        <v>4976</v>
      </c>
      <c r="O3331" s="1">
        <v>9</v>
      </c>
    </row>
    <row r="3332" spans="1:15">
      <c r="A3332">
        <v>3326</v>
      </c>
      <c r="B3332">
        <v>315930</v>
      </c>
      <c r="C3332" t="s">
        <v>717</v>
      </c>
      <c r="D3332" t="s">
        <v>904</v>
      </c>
      <c r="E3332">
        <v>2012</v>
      </c>
      <c r="F3332" t="s">
        <v>1915</v>
      </c>
      <c r="G3332" t="s">
        <v>916</v>
      </c>
      <c r="H3332" s="1">
        <v>3729</v>
      </c>
      <c r="I3332" s="1">
        <v>4960</v>
      </c>
      <c r="J3332" s="1">
        <v>4960</v>
      </c>
      <c r="K3332" s="1">
        <v>4960</v>
      </c>
      <c r="L3332" s="1">
        <v>3729</v>
      </c>
      <c r="O3332" s="1">
        <v>3</v>
      </c>
    </row>
    <row r="3333" spans="1:15">
      <c r="A3333">
        <v>3327</v>
      </c>
      <c r="B3333">
        <v>315930</v>
      </c>
      <c r="C3333" t="s">
        <v>717</v>
      </c>
      <c r="D3333" t="s">
        <v>904</v>
      </c>
      <c r="E3333">
        <v>2013</v>
      </c>
      <c r="F3333" t="s">
        <v>1915</v>
      </c>
      <c r="G3333" t="s">
        <v>916</v>
      </c>
      <c r="H3333" s="1">
        <v>3827</v>
      </c>
      <c r="I3333" s="1">
        <v>5090</v>
      </c>
      <c r="J3333" s="1">
        <v>5090</v>
      </c>
      <c r="K3333" s="1">
        <v>5090</v>
      </c>
      <c r="L3333" s="1">
        <v>3827</v>
      </c>
      <c r="O3333" s="1">
        <v>7</v>
      </c>
    </row>
    <row r="3334" spans="1:15">
      <c r="A3334">
        <v>3328</v>
      </c>
      <c r="B3334">
        <v>315930</v>
      </c>
      <c r="C3334" t="s">
        <v>717</v>
      </c>
      <c r="D3334" t="s">
        <v>904</v>
      </c>
      <c r="E3334">
        <v>2014</v>
      </c>
      <c r="F3334" t="s">
        <v>1915</v>
      </c>
      <c r="G3334" t="s">
        <v>916</v>
      </c>
      <c r="H3334" s="1">
        <v>3817</v>
      </c>
      <c r="I3334" s="1">
        <v>5077</v>
      </c>
      <c r="J3334" s="1">
        <v>5077</v>
      </c>
      <c r="K3334" s="1">
        <v>5077</v>
      </c>
      <c r="L3334" s="1">
        <v>3817</v>
      </c>
      <c r="O3334" s="1">
        <v>5</v>
      </c>
    </row>
    <row r="3335" spans="1:15" s="14" customFormat="1">
      <c r="A3335" s="14">
        <v>3329</v>
      </c>
      <c r="B3335" s="14">
        <v>315935</v>
      </c>
      <c r="C3335" s="14" t="s">
        <v>718</v>
      </c>
      <c r="D3335" s="14" t="s">
        <v>904</v>
      </c>
      <c r="E3335" s="14">
        <v>2007</v>
      </c>
      <c r="F3335" s="14" t="s">
        <v>905</v>
      </c>
      <c r="G3335" s="14" t="s">
        <v>906</v>
      </c>
      <c r="J3335" s="47">
        <v>5787</v>
      </c>
      <c r="O3335" s="47"/>
    </row>
    <row r="3336" spans="1:15" s="14" customFormat="1">
      <c r="A3336" s="14">
        <v>3330</v>
      </c>
      <c r="B3336" s="14">
        <v>315935</v>
      </c>
      <c r="C3336" s="14" t="s">
        <v>718</v>
      </c>
      <c r="D3336" s="14" t="s">
        <v>904</v>
      </c>
      <c r="E3336" s="14">
        <v>2008</v>
      </c>
      <c r="F3336" s="14" t="s">
        <v>905</v>
      </c>
      <c r="G3336" s="14" t="s">
        <v>906</v>
      </c>
      <c r="J3336" s="47">
        <v>5967</v>
      </c>
      <c r="O3336" s="47"/>
    </row>
    <row r="3337" spans="1:15" s="14" customFormat="1">
      <c r="A3337" s="14">
        <v>3331</v>
      </c>
      <c r="B3337" s="14">
        <v>315935</v>
      </c>
      <c r="C3337" s="14" t="s">
        <v>718</v>
      </c>
      <c r="D3337" s="14" t="s">
        <v>904</v>
      </c>
      <c r="E3337" s="14">
        <v>2009</v>
      </c>
      <c r="F3337" s="14" t="s">
        <v>1917</v>
      </c>
      <c r="G3337" s="14" t="s">
        <v>912</v>
      </c>
      <c r="H3337" s="47">
        <v>4284</v>
      </c>
      <c r="I3337" s="47">
        <v>5980</v>
      </c>
      <c r="J3337" s="47">
        <v>5980</v>
      </c>
      <c r="K3337" s="47">
        <v>4284</v>
      </c>
      <c r="L3337" s="47">
        <v>4284</v>
      </c>
      <c r="O3337" s="47"/>
    </row>
    <row r="3338" spans="1:15" s="14" customFormat="1">
      <c r="A3338" s="14">
        <v>3332</v>
      </c>
      <c r="B3338" s="14">
        <v>315935</v>
      </c>
      <c r="C3338" s="14" t="s">
        <v>718</v>
      </c>
      <c r="D3338" s="14" t="s">
        <v>904</v>
      </c>
      <c r="E3338" s="14">
        <v>2010</v>
      </c>
      <c r="F3338" s="14" t="s">
        <v>1916</v>
      </c>
      <c r="G3338" s="14" t="s">
        <v>910</v>
      </c>
      <c r="H3338" s="47">
        <v>4774</v>
      </c>
      <c r="I3338" s="47">
        <v>6547</v>
      </c>
      <c r="J3338" s="47">
        <v>6547</v>
      </c>
      <c r="K3338" s="47">
        <v>4284</v>
      </c>
      <c r="L3338" s="47">
        <v>4284</v>
      </c>
      <c r="O3338" s="47"/>
    </row>
    <row r="3339" spans="1:15" s="14" customFormat="1">
      <c r="A3339" s="14">
        <v>3333</v>
      </c>
      <c r="B3339" s="14">
        <v>315935</v>
      </c>
      <c r="C3339" s="14" t="s">
        <v>718</v>
      </c>
      <c r="D3339" s="14" t="s">
        <v>904</v>
      </c>
      <c r="E3339" s="14">
        <v>2011</v>
      </c>
      <c r="F3339" s="14" t="s">
        <v>905</v>
      </c>
      <c r="G3339" s="14" t="s">
        <v>906</v>
      </c>
      <c r="J3339" s="47">
        <v>6605</v>
      </c>
      <c r="O3339" s="47"/>
    </row>
    <row r="3340" spans="1:15" s="14" customFormat="1">
      <c r="A3340" s="14">
        <v>3334</v>
      </c>
      <c r="B3340" s="14">
        <v>315935</v>
      </c>
      <c r="C3340" s="14" t="s">
        <v>718</v>
      </c>
      <c r="D3340" s="14" t="s">
        <v>904</v>
      </c>
      <c r="E3340" s="14">
        <v>2012</v>
      </c>
      <c r="F3340" s="14" t="s">
        <v>1916</v>
      </c>
      <c r="G3340" s="14" t="s">
        <v>910</v>
      </c>
      <c r="H3340" s="47">
        <v>4857</v>
      </c>
      <c r="I3340" s="47">
        <v>6661</v>
      </c>
      <c r="J3340" s="47">
        <v>6661</v>
      </c>
      <c r="K3340" s="47">
        <v>4774</v>
      </c>
      <c r="L3340" s="47">
        <v>4774</v>
      </c>
      <c r="O3340" s="47"/>
    </row>
    <row r="3341" spans="1:15" s="14" customFormat="1">
      <c r="A3341" s="14">
        <v>3335</v>
      </c>
      <c r="B3341" s="14">
        <v>315935</v>
      </c>
      <c r="C3341" s="14" t="s">
        <v>718</v>
      </c>
      <c r="D3341" s="14" t="s">
        <v>904</v>
      </c>
      <c r="E3341" s="14">
        <v>2013</v>
      </c>
      <c r="F3341" s="14" t="s">
        <v>905</v>
      </c>
      <c r="G3341" s="14" t="s">
        <v>906</v>
      </c>
      <c r="J3341" s="47">
        <v>6924</v>
      </c>
      <c r="O3341" s="47"/>
    </row>
    <row r="3342" spans="1:15" s="14" customFormat="1">
      <c r="A3342" s="14">
        <v>3336</v>
      </c>
      <c r="B3342" s="14">
        <v>315935</v>
      </c>
      <c r="C3342" s="14" t="s">
        <v>718</v>
      </c>
      <c r="D3342" s="14" t="s">
        <v>904</v>
      </c>
      <c r="E3342" s="14">
        <v>2014</v>
      </c>
      <c r="F3342" s="14" t="s">
        <v>1916</v>
      </c>
      <c r="G3342" s="14" t="s">
        <v>910</v>
      </c>
      <c r="H3342" s="47">
        <v>5093</v>
      </c>
      <c r="I3342" s="47">
        <v>6984</v>
      </c>
      <c r="J3342" s="47">
        <v>6984</v>
      </c>
      <c r="K3342" s="47">
        <v>1850</v>
      </c>
      <c r="L3342" s="47">
        <v>1850</v>
      </c>
      <c r="O3342" s="47"/>
    </row>
    <row r="3343" spans="1:15">
      <c r="A3343">
        <v>3337</v>
      </c>
      <c r="B3343">
        <v>315960</v>
      </c>
      <c r="C3343" t="s">
        <v>720</v>
      </c>
      <c r="D3343" t="s">
        <v>904</v>
      </c>
      <c r="E3343">
        <v>2007</v>
      </c>
      <c r="F3343" t="s">
        <v>905</v>
      </c>
      <c r="G3343" t="s">
        <v>916</v>
      </c>
      <c r="H3343" s="1">
        <v>29031</v>
      </c>
      <c r="I3343" s="1">
        <v>34246</v>
      </c>
      <c r="J3343" s="1">
        <v>34246</v>
      </c>
      <c r="K3343" s="1">
        <v>30136</v>
      </c>
      <c r="L3343" s="1">
        <v>30136</v>
      </c>
      <c r="O3343" s="1"/>
    </row>
    <row r="3344" spans="1:15">
      <c r="A3344">
        <v>3338</v>
      </c>
      <c r="B3344">
        <v>315960</v>
      </c>
      <c r="C3344" t="s">
        <v>720</v>
      </c>
      <c r="D3344" t="s">
        <v>904</v>
      </c>
      <c r="E3344">
        <v>2008</v>
      </c>
      <c r="F3344" t="s">
        <v>905</v>
      </c>
      <c r="G3344" t="s">
        <v>916</v>
      </c>
      <c r="H3344" s="1">
        <v>30284</v>
      </c>
      <c r="I3344" s="1">
        <v>35724</v>
      </c>
      <c r="J3344" s="1">
        <v>35724</v>
      </c>
      <c r="K3344" s="1">
        <v>31218</v>
      </c>
      <c r="L3344" s="1">
        <v>31218</v>
      </c>
      <c r="O3344" s="1">
        <v>36</v>
      </c>
    </row>
    <row r="3345" spans="1:15">
      <c r="A3345">
        <v>3339</v>
      </c>
      <c r="B3345">
        <v>315960</v>
      </c>
      <c r="C3345" t="s">
        <v>720</v>
      </c>
      <c r="D3345" t="s">
        <v>904</v>
      </c>
      <c r="E3345">
        <v>2009</v>
      </c>
      <c r="F3345" t="s">
        <v>1920</v>
      </c>
      <c r="G3345" t="s">
        <v>914</v>
      </c>
      <c r="H3345" s="1">
        <v>30645</v>
      </c>
      <c r="I3345" s="1">
        <v>36150</v>
      </c>
      <c r="J3345" s="1">
        <v>36150</v>
      </c>
      <c r="K3345" s="1">
        <v>32281</v>
      </c>
      <c r="L3345" s="1">
        <v>32281</v>
      </c>
      <c r="O3345" s="1">
        <v>30</v>
      </c>
    </row>
    <row r="3346" spans="1:15">
      <c r="A3346">
        <v>3340</v>
      </c>
      <c r="B3346">
        <v>315960</v>
      </c>
      <c r="C3346" t="s">
        <v>720</v>
      </c>
      <c r="D3346" t="s">
        <v>904</v>
      </c>
      <c r="E3346">
        <v>2010</v>
      </c>
      <c r="F3346" t="s">
        <v>1920</v>
      </c>
      <c r="G3346" t="s">
        <v>914</v>
      </c>
      <c r="H3346" s="1">
        <v>32458</v>
      </c>
      <c r="I3346" s="1">
        <v>37754</v>
      </c>
      <c r="J3346" s="1">
        <v>37754</v>
      </c>
      <c r="K3346" s="1">
        <v>32458</v>
      </c>
      <c r="L3346" s="1">
        <v>32458</v>
      </c>
      <c r="O3346" s="1">
        <v>24</v>
      </c>
    </row>
    <row r="3347" spans="1:15">
      <c r="A3347">
        <v>3341</v>
      </c>
      <c r="B3347">
        <v>315960</v>
      </c>
      <c r="C3347" t="s">
        <v>720</v>
      </c>
      <c r="D3347" t="s">
        <v>904</v>
      </c>
      <c r="E3347">
        <v>2011</v>
      </c>
      <c r="F3347" t="s">
        <v>1920</v>
      </c>
      <c r="G3347" t="s">
        <v>914</v>
      </c>
      <c r="H3347" s="1">
        <v>32887</v>
      </c>
      <c r="I3347" s="1">
        <v>38253</v>
      </c>
      <c r="J3347" s="1">
        <v>38253</v>
      </c>
      <c r="K3347" s="1">
        <v>32887</v>
      </c>
      <c r="L3347" s="1">
        <v>32887</v>
      </c>
      <c r="O3347" s="1">
        <v>14</v>
      </c>
    </row>
    <row r="3348" spans="1:15">
      <c r="A3348">
        <v>3342</v>
      </c>
      <c r="B3348">
        <v>315960</v>
      </c>
      <c r="C3348" t="s">
        <v>720</v>
      </c>
      <c r="D3348" t="s">
        <v>904</v>
      </c>
      <c r="E3348">
        <v>2012</v>
      </c>
      <c r="F3348" t="s">
        <v>905</v>
      </c>
      <c r="G3348" t="s">
        <v>916</v>
      </c>
      <c r="H3348" s="1">
        <v>33301</v>
      </c>
      <c r="I3348" s="1">
        <v>38734</v>
      </c>
      <c r="J3348" s="1">
        <v>38734</v>
      </c>
      <c r="K3348" s="1">
        <v>33301</v>
      </c>
      <c r="L3348" s="1">
        <v>33301</v>
      </c>
      <c r="O3348" s="1">
        <v>8</v>
      </c>
    </row>
    <row r="3349" spans="1:15">
      <c r="A3349">
        <v>3343</v>
      </c>
      <c r="B3349">
        <v>315960</v>
      </c>
      <c r="C3349" t="s">
        <v>720</v>
      </c>
      <c r="D3349" t="s">
        <v>904</v>
      </c>
      <c r="E3349">
        <v>2013</v>
      </c>
      <c r="F3349" t="s">
        <v>1920</v>
      </c>
      <c r="G3349" t="s">
        <v>914</v>
      </c>
      <c r="H3349" s="1">
        <v>34763</v>
      </c>
      <c r="I3349" s="1">
        <v>40435</v>
      </c>
      <c r="J3349" s="1">
        <v>40435</v>
      </c>
      <c r="K3349" s="1">
        <v>34763</v>
      </c>
      <c r="L3349" s="1">
        <v>34763</v>
      </c>
      <c r="O3349" s="1">
        <v>7</v>
      </c>
    </row>
    <row r="3350" spans="1:15">
      <c r="A3350">
        <v>3344</v>
      </c>
      <c r="B3350">
        <v>315960</v>
      </c>
      <c r="C3350" t="s">
        <v>720</v>
      </c>
      <c r="D3350" t="s">
        <v>904</v>
      </c>
      <c r="E3350">
        <v>2014</v>
      </c>
      <c r="F3350" t="s">
        <v>1920</v>
      </c>
      <c r="G3350" t="s">
        <v>914</v>
      </c>
      <c r="H3350" s="1">
        <v>35198</v>
      </c>
      <c r="I3350" s="1">
        <v>40941</v>
      </c>
      <c r="J3350" s="1">
        <v>40941</v>
      </c>
      <c r="K3350" s="1">
        <v>35198</v>
      </c>
      <c r="L3350" s="1">
        <v>35198</v>
      </c>
      <c r="O3350" s="1">
        <v>22</v>
      </c>
    </row>
    <row r="3351" spans="1:15" s="15" customFormat="1">
      <c r="A3351">
        <v>3345</v>
      </c>
      <c r="B3351" s="15">
        <v>315980</v>
      </c>
      <c r="C3351" s="15" t="s">
        <v>722</v>
      </c>
      <c r="D3351" s="15" t="s">
        <v>904</v>
      </c>
      <c r="E3351" s="15">
        <v>2007</v>
      </c>
      <c r="F3351" s="15" t="s">
        <v>905</v>
      </c>
      <c r="G3351" s="15" t="s">
        <v>906</v>
      </c>
      <c r="J3351" s="49">
        <v>15492</v>
      </c>
      <c r="M3351" s="4"/>
      <c r="O3351" s="49"/>
    </row>
    <row r="3352" spans="1:15" s="15" customFormat="1">
      <c r="A3352">
        <v>3346</v>
      </c>
      <c r="B3352" s="15">
        <v>315980</v>
      </c>
      <c r="C3352" s="15" t="s">
        <v>722</v>
      </c>
      <c r="D3352" s="15" t="s">
        <v>904</v>
      </c>
      <c r="E3352" s="15">
        <v>2008</v>
      </c>
      <c r="F3352" s="15" t="s">
        <v>905</v>
      </c>
      <c r="G3352" s="15" t="s">
        <v>906</v>
      </c>
      <c r="J3352" s="49">
        <v>15858</v>
      </c>
      <c r="M3352" s="4"/>
      <c r="O3352" s="49">
        <v>42</v>
      </c>
    </row>
    <row r="3353" spans="1:15" s="15" customFormat="1">
      <c r="A3353">
        <v>3347</v>
      </c>
      <c r="B3353" s="15">
        <v>315980</v>
      </c>
      <c r="C3353" s="15" t="s">
        <v>722</v>
      </c>
      <c r="D3353" s="15" t="s">
        <v>904</v>
      </c>
      <c r="E3353" s="15">
        <v>2009</v>
      </c>
      <c r="F3353" s="15" t="s">
        <v>956</v>
      </c>
      <c r="G3353" s="15" t="s">
        <v>910</v>
      </c>
      <c r="H3353" s="49">
        <v>12702</v>
      </c>
      <c r="I3353" s="49">
        <v>15791</v>
      </c>
      <c r="J3353" s="49">
        <v>15791</v>
      </c>
      <c r="K3353" s="49">
        <v>12702</v>
      </c>
      <c r="L3353" s="49">
        <v>12702</v>
      </c>
      <c r="M3353" s="4"/>
      <c r="O3353" s="49">
        <v>56</v>
      </c>
    </row>
    <row r="3354" spans="1:15" s="15" customFormat="1">
      <c r="A3354">
        <v>3348</v>
      </c>
      <c r="B3354" s="15">
        <v>315980</v>
      </c>
      <c r="C3354" s="15" t="s">
        <v>722</v>
      </c>
      <c r="D3354" s="15" t="s">
        <v>904</v>
      </c>
      <c r="E3354" s="15">
        <v>2010</v>
      </c>
      <c r="F3354" s="15" t="s">
        <v>957</v>
      </c>
      <c r="G3354" s="15" t="s">
        <v>912</v>
      </c>
      <c r="H3354" s="49">
        <v>14926</v>
      </c>
      <c r="I3354" s="49">
        <v>18138</v>
      </c>
      <c r="J3354" s="49">
        <v>18138</v>
      </c>
      <c r="K3354" s="49">
        <v>14926</v>
      </c>
      <c r="L3354" s="49">
        <v>14926</v>
      </c>
      <c r="M3354" s="4"/>
      <c r="O3354" s="49">
        <v>50</v>
      </c>
    </row>
    <row r="3355" spans="1:15" s="15" customFormat="1">
      <c r="A3355">
        <v>3349</v>
      </c>
      <c r="B3355" s="15">
        <v>315980</v>
      </c>
      <c r="C3355" s="15" t="s">
        <v>722</v>
      </c>
      <c r="D3355" s="15" t="s">
        <v>904</v>
      </c>
      <c r="E3355" s="15">
        <v>2011</v>
      </c>
      <c r="F3355" s="15" t="s">
        <v>957</v>
      </c>
      <c r="G3355" s="15" t="s">
        <v>912</v>
      </c>
      <c r="H3355" s="49">
        <v>15039</v>
      </c>
      <c r="I3355" s="49">
        <v>18275</v>
      </c>
      <c r="J3355" s="49">
        <v>18275</v>
      </c>
      <c r="K3355" s="49">
        <v>14926</v>
      </c>
      <c r="L3355" s="49">
        <v>14926</v>
      </c>
      <c r="M3355" s="4"/>
      <c r="O3355" s="49">
        <v>41</v>
      </c>
    </row>
    <row r="3356" spans="1:15" s="15" customFormat="1">
      <c r="A3356">
        <v>3350</v>
      </c>
      <c r="B3356" s="15">
        <v>315980</v>
      </c>
      <c r="C3356" s="15" t="s">
        <v>722</v>
      </c>
      <c r="D3356" s="15" t="s">
        <v>904</v>
      </c>
      <c r="E3356" s="15">
        <v>2012</v>
      </c>
      <c r="F3356" s="15" t="s">
        <v>957</v>
      </c>
      <c r="G3356" s="15" t="s">
        <v>912</v>
      </c>
      <c r="H3356" s="49">
        <v>15147</v>
      </c>
      <c r="I3356" s="49">
        <v>18406</v>
      </c>
      <c r="J3356" s="49">
        <v>18406</v>
      </c>
      <c r="K3356" s="49">
        <v>15000</v>
      </c>
      <c r="L3356" s="49">
        <v>15000</v>
      </c>
      <c r="M3356" s="4"/>
      <c r="O3356" s="49">
        <v>57</v>
      </c>
    </row>
    <row r="3357" spans="1:15" s="15" customFormat="1">
      <c r="A3357">
        <v>3351</v>
      </c>
      <c r="B3357" s="15">
        <v>315980</v>
      </c>
      <c r="C3357" s="15" t="s">
        <v>722</v>
      </c>
      <c r="D3357" s="15" t="s">
        <v>904</v>
      </c>
      <c r="E3357" s="15">
        <v>2013</v>
      </c>
      <c r="F3357" s="15" t="s">
        <v>957</v>
      </c>
      <c r="G3357" s="15" t="s">
        <v>912</v>
      </c>
      <c r="H3357" s="49">
        <v>15723</v>
      </c>
      <c r="I3357" s="49">
        <v>19106</v>
      </c>
      <c r="J3357" s="49">
        <v>19106</v>
      </c>
      <c r="K3357" s="49">
        <v>15254</v>
      </c>
      <c r="L3357" s="49">
        <v>15254</v>
      </c>
      <c r="M3357" s="4"/>
      <c r="O3357" s="49">
        <v>62</v>
      </c>
    </row>
    <row r="3358" spans="1:15" s="15" customFormat="1">
      <c r="A3358">
        <v>3352</v>
      </c>
      <c r="B3358" s="15">
        <v>315980</v>
      </c>
      <c r="C3358" s="15" t="s">
        <v>722</v>
      </c>
      <c r="D3358" s="15" t="s">
        <v>904</v>
      </c>
      <c r="E3358" s="15">
        <v>2014</v>
      </c>
      <c r="F3358" s="15" t="s">
        <v>957</v>
      </c>
      <c r="G3358" s="15" t="s">
        <v>912</v>
      </c>
      <c r="H3358" s="49">
        <v>15841</v>
      </c>
      <c r="I3358" s="49">
        <v>19250</v>
      </c>
      <c r="J3358" s="49">
        <v>19250</v>
      </c>
      <c r="K3358" s="49">
        <v>15406</v>
      </c>
      <c r="L3358" s="49">
        <v>15406</v>
      </c>
      <c r="M3358" s="4"/>
      <c r="O3358" s="49">
        <v>76</v>
      </c>
    </row>
    <row r="3359" spans="1:15" s="14" customFormat="1">
      <c r="A3359" s="14">
        <v>3353</v>
      </c>
      <c r="B3359" s="14">
        <v>315830</v>
      </c>
      <c r="C3359" s="14" t="s">
        <v>705</v>
      </c>
      <c r="D3359" s="14" t="s">
        <v>904</v>
      </c>
      <c r="E3359" s="14">
        <v>2007</v>
      </c>
      <c r="F3359" s="14" t="s">
        <v>905</v>
      </c>
      <c r="G3359" s="14" t="s">
        <v>916</v>
      </c>
      <c r="H3359" s="47">
        <v>4947</v>
      </c>
      <c r="I3359" s="47">
        <v>7092</v>
      </c>
      <c r="J3359" s="47">
        <v>7092</v>
      </c>
      <c r="K3359" s="47">
        <v>5450</v>
      </c>
      <c r="L3359" s="47">
        <v>5450</v>
      </c>
      <c r="O3359" s="47"/>
    </row>
    <row r="3360" spans="1:15" s="14" customFormat="1">
      <c r="A3360" s="14">
        <v>3354</v>
      </c>
      <c r="B3360" s="14">
        <v>315830</v>
      </c>
      <c r="C3360" s="14" t="s">
        <v>705</v>
      </c>
      <c r="D3360" s="14" t="s">
        <v>904</v>
      </c>
      <c r="E3360" s="14">
        <v>2008</v>
      </c>
      <c r="F3360" s="14" t="s">
        <v>905</v>
      </c>
      <c r="G3360" s="14" t="s">
        <v>916</v>
      </c>
      <c r="H3360" s="47">
        <v>5061</v>
      </c>
      <c r="I3360" s="47">
        <v>7256</v>
      </c>
      <c r="J3360" s="47">
        <v>7256</v>
      </c>
      <c r="K3360" s="47">
        <v>5573</v>
      </c>
      <c r="L3360" s="47">
        <v>5573</v>
      </c>
      <c r="O3360" s="47"/>
    </row>
    <row r="3361" spans="1:15" s="14" customFormat="1">
      <c r="A3361" s="14">
        <v>3355</v>
      </c>
      <c r="B3361" s="14">
        <v>315830</v>
      </c>
      <c r="C3361" s="14" t="s">
        <v>705</v>
      </c>
      <c r="D3361" s="14" t="s">
        <v>904</v>
      </c>
      <c r="E3361" s="14">
        <v>2009</v>
      </c>
      <c r="F3361" s="14" t="s">
        <v>905</v>
      </c>
      <c r="G3361" s="14" t="s">
        <v>916</v>
      </c>
      <c r="H3361" s="47">
        <v>5038</v>
      </c>
      <c r="I3361" s="47">
        <v>7222</v>
      </c>
      <c r="J3361" s="47">
        <v>7222</v>
      </c>
      <c r="K3361" s="47">
        <v>5882</v>
      </c>
      <c r="L3361" s="47">
        <v>5882</v>
      </c>
      <c r="O3361" s="47"/>
    </row>
    <row r="3362" spans="1:15" s="14" customFormat="1">
      <c r="A3362" s="14">
        <v>3356</v>
      </c>
      <c r="B3362" s="14">
        <v>315830</v>
      </c>
      <c r="C3362" s="14" t="s">
        <v>705</v>
      </c>
      <c r="D3362" s="14" t="s">
        <v>904</v>
      </c>
      <c r="E3362" s="14">
        <v>2010</v>
      </c>
      <c r="F3362" s="14" t="s">
        <v>905</v>
      </c>
      <c r="G3362" s="14" t="s">
        <v>916</v>
      </c>
      <c r="H3362" s="47">
        <v>5278</v>
      </c>
      <c r="I3362" s="47">
        <v>7231</v>
      </c>
      <c r="J3362" s="47">
        <v>7231</v>
      </c>
      <c r="K3362" s="47">
        <v>5278</v>
      </c>
      <c r="L3362" s="47">
        <v>5278</v>
      </c>
      <c r="O3362" s="47"/>
    </row>
    <row r="3363" spans="1:15" s="14" customFormat="1">
      <c r="A3363" s="14">
        <v>3357</v>
      </c>
      <c r="B3363" s="14">
        <v>315830</v>
      </c>
      <c r="C3363" s="14" t="s">
        <v>705</v>
      </c>
      <c r="D3363" s="14" t="s">
        <v>904</v>
      </c>
      <c r="E3363" s="14">
        <v>2011</v>
      </c>
      <c r="F3363" s="14" t="s">
        <v>905</v>
      </c>
      <c r="G3363" s="14" t="s">
        <v>916</v>
      </c>
      <c r="H3363" s="47">
        <v>5262</v>
      </c>
      <c r="I3363" s="47">
        <v>7209</v>
      </c>
      <c r="J3363" s="47">
        <v>7209</v>
      </c>
      <c r="K3363" s="47">
        <v>5262</v>
      </c>
      <c r="L3363" s="47">
        <v>5262</v>
      </c>
      <c r="O3363" s="47"/>
    </row>
    <row r="3364" spans="1:15" s="14" customFormat="1">
      <c r="A3364" s="14">
        <v>3358</v>
      </c>
      <c r="B3364" s="14">
        <v>315830</v>
      </c>
      <c r="C3364" s="14" t="s">
        <v>705</v>
      </c>
      <c r="D3364" s="14" t="s">
        <v>904</v>
      </c>
      <c r="E3364" s="14">
        <v>2012</v>
      </c>
      <c r="F3364" s="14" t="s">
        <v>905</v>
      </c>
      <c r="G3364" s="14" t="s">
        <v>916</v>
      </c>
      <c r="H3364" s="47">
        <v>5247</v>
      </c>
      <c r="I3364" s="47">
        <v>7188</v>
      </c>
      <c r="J3364" s="47">
        <v>7188</v>
      </c>
      <c r="K3364" s="47">
        <v>5247</v>
      </c>
      <c r="L3364" s="47">
        <v>5247</v>
      </c>
      <c r="O3364" s="47"/>
    </row>
    <row r="3365" spans="1:15" s="14" customFormat="1">
      <c r="A3365" s="14">
        <v>3359</v>
      </c>
      <c r="B3365" s="14">
        <v>315830</v>
      </c>
      <c r="C3365" s="14" t="s">
        <v>705</v>
      </c>
      <c r="D3365" s="14" t="s">
        <v>904</v>
      </c>
      <c r="E3365" s="14">
        <v>2013</v>
      </c>
      <c r="F3365" s="14" t="s">
        <v>905</v>
      </c>
      <c r="G3365" s="14" t="s">
        <v>916</v>
      </c>
      <c r="H3365" s="47">
        <v>5386</v>
      </c>
      <c r="I3365" s="47">
        <v>7379</v>
      </c>
      <c r="J3365" s="47">
        <v>7379</v>
      </c>
      <c r="K3365" s="47">
        <v>5386</v>
      </c>
      <c r="L3365" s="47">
        <v>5386</v>
      </c>
      <c r="O3365" s="47"/>
    </row>
    <row r="3366" spans="1:15" s="14" customFormat="1">
      <c r="A3366" s="14">
        <v>3360</v>
      </c>
      <c r="B3366" s="14">
        <v>315830</v>
      </c>
      <c r="C3366" s="14" t="s">
        <v>705</v>
      </c>
      <c r="D3366" s="14" t="s">
        <v>904</v>
      </c>
      <c r="E3366" s="14">
        <v>2014</v>
      </c>
      <c r="F3366" s="14" t="s">
        <v>905</v>
      </c>
      <c r="G3366" s="14" t="s">
        <v>916</v>
      </c>
      <c r="H3366" s="47">
        <v>5375</v>
      </c>
      <c r="I3366" s="47">
        <v>7364</v>
      </c>
      <c r="J3366" s="47">
        <v>7364</v>
      </c>
      <c r="K3366" s="47">
        <v>5375</v>
      </c>
      <c r="L3366" s="47">
        <v>5375</v>
      </c>
      <c r="O3366" s="47"/>
    </row>
    <row r="3367" spans="1:15" s="14" customFormat="1">
      <c r="A3367" s="14">
        <v>3361</v>
      </c>
      <c r="B3367" s="14">
        <v>315880</v>
      </c>
      <c r="C3367" s="14" t="s">
        <v>710</v>
      </c>
      <c r="D3367" s="14" t="s">
        <v>904</v>
      </c>
      <c r="E3367" s="14">
        <v>2007</v>
      </c>
      <c r="F3367" s="14" t="s">
        <v>905</v>
      </c>
      <c r="G3367" s="14" t="s">
        <v>906</v>
      </c>
      <c r="J3367" s="47">
        <v>4532</v>
      </c>
      <c r="O3367" s="47"/>
    </row>
    <row r="3368" spans="1:15" s="14" customFormat="1">
      <c r="A3368" s="14">
        <v>3362</v>
      </c>
      <c r="B3368" s="14">
        <v>315880</v>
      </c>
      <c r="C3368" s="14" t="s">
        <v>710</v>
      </c>
      <c r="D3368" s="14" t="s">
        <v>904</v>
      </c>
      <c r="E3368" s="14">
        <v>2008</v>
      </c>
      <c r="F3368" s="14" t="s">
        <v>905</v>
      </c>
      <c r="G3368" s="14" t="s">
        <v>906</v>
      </c>
      <c r="J3368" s="47">
        <v>4691</v>
      </c>
      <c r="O3368" s="47"/>
    </row>
    <row r="3369" spans="1:15" s="14" customFormat="1">
      <c r="A3369" s="14">
        <v>3363</v>
      </c>
      <c r="B3369" s="14">
        <v>315880</v>
      </c>
      <c r="C3369" s="14" t="s">
        <v>710</v>
      </c>
      <c r="D3369" s="14" t="s">
        <v>904</v>
      </c>
      <c r="E3369" s="14">
        <v>2009</v>
      </c>
      <c r="F3369" s="14" t="s">
        <v>1910</v>
      </c>
      <c r="G3369" s="14" t="s">
        <v>908</v>
      </c>
      <c r="J3369" s="47">
        <v>4716</v>
      </c>
      <c r="O3369" s="47"/>
    </row>
    <row r="3370" spans="1:15" s="14" customFormat="1">
      <c r="A3370" s="14">
        <v>3364</v>
      </c>
      <c r="B3370" s="14">
        <v>315880</v>
      </c>
      <c r="C3370" s="14" t="s">
        <v>710</v>
      </c>
      <c r="D3370" s="14" t="s">
        <v>904</v>
      </c>
      <c r="E3370" s="14">
        <v>2010</v>
      </c>
      <c r="F3370" s="14" t="s">
        <v>905</v>
      </c>
      <c r="G3370" s="14" t="s">
        <v>906</v>
      </c>
      <c r="J3370" s="47">
        <v>4607</v>
      </c>
      <c r="O3370" s="47"/>
    </row>
    <row r="3371" spans="1:15" s="14" customFormat="1">
      <c r="A3371" s="14">
        <v>3365</v>
      </c>
      <c r="B3371" s="14">
        <v>315880</v>
      </c>
      <c r="C3371" s="14" t="s">
        <v>710</v>
      </c>
      <c r="D3371" s="14" t="s">
        <v>904</v>
      </c>
      <c r="E3371" s="14">
        <v>2011</v>
      </c>
      <c r="F3371" s="14" t="s">
        <v>905</v>
      </c>
      <c r="G3371" s="14" t="s">
        <v>906</v>
      </c>
      <c r="J3371" s="47">
        <v>4623</v>
      </c>
      <c r="O3371" s="47"/>
    </row>
    <row r="3372" spans="1:15" s="14" customFormat="1">
      <c r="A3372" s="14">
        <v>3366</v>
      </c>
      <c r="B3372" s="14">
        <v>315880</v>
      </c>
      <c r="C3372" s="14" t="s">
        <v>710</v>
      </c>
      <c r="D3372" s="14" t="s">
        <v>904</v>
      </c>
      <c r="E3372" s="14">
        <v>2012</v>
      </c>
      <c r="F3372" s="14" t="s">
        <v>1909</v>
      </c>
      <c r="G3372" s="14" t="s">
        <v>912</v>
      </c>
      <c r="H3372" s="47">
        <v>4458</v>
      </c>
      <c r="I3372" s="47">
        <v>4638</v>
      </c>
      <c r="J3372" s="47">
        <v>4638</v>
      </c>
      <c r="K3372" s="47">
        <v>4638</v>
      </c>
      <c r="L3372" s="47">
        <v>4458</v>
      </c>
      <c r="O3372" s="47"/>
    </row>
    <row r="3373" spans="1:15" s="14" customFormat="1">
      <c r="A3373" s="14">
        <v>3367</v>
      </c>
      <c r="B3373" s="14">
        <v>315880</v>
      </c>
      <c r="C3373" s="14" t="s">
        <v>710</v>
      </c>
      <c r="D3373" s="14" t="s">
        <v>904</v>
      </c>
      <c r="E3373" s="14">
        <v>2013</v>
      </c>
      <c r="F3373" s="14" t="s">
        <v>1909</v>
      </c>
      <c r="G3373" s="14" t="s">
        <v>912</v>
      </c>
      <c r="H3373" s="47">
        <v>4607</v>
      </c>
      <c r="I3373" s="47">
        <v>4793</v>
      </c>
      <c r="J3373" s="47">
        <v>4793</v>
      </c>
      <c r="K3373" s="47">
        <v>4793</v>
      </c>
      <c r="L3373" s="47">
        <v>3700</v>
      </c>
      <c r="O3373" s="47"/>
    </row>
    <row r="3374" spans="1:15" s="14" customFormat="1">
      <c r="A3374" s="14">
        <v>3368</v>
      </c>
      <c r="B3374" s="14">
        <v>315880</v>
      </c>
      <c r="C3374" s="14" t="s">
        <v>710</v>
      </c>
      <c r="D3374" s="14" t="s">
        <v>904</v>
      </c>
      <c r="E3374" s="14">
        <v>2014</v>
      </c>
      <c r="F3374" s="14" t="s">
        <v>1909</v>
      </c>
      <c r="G3374" s="14" t="s">
        <v>912</v>
      </c>
      <c r="H3374" s="47">
        <v>4624</v>
      </c>
      <c r="I3374" s="47">
        <v>4811</v>
      </c>
      <c r="J3374" s="47">
        <v>4811</v>
      </c>
      <c r="K3374" s="47">
        <v>4811</v>
      </c>
      <c r="L3374" s="47">
        <v>3814</v>
      </c>
      <c r="O3374" s="47"/>
    </row>
    <row r="3375" spans="1:15" s="14" customFormat="1">
      <c r="A3375" s="14">
        <v>3369</v>
      </c>
      <c r="B3375" s="14">
        <v>315895</v>
      </c>
      <c r="C3375" s="14" t="s">
        <v>712</v>
      </c>
      <c r="D3375" s="14" t="s">
        <v>904</v>
      </c>
      <c r="E3375" s="14">
        <v>2007</v>
      </c>
      <c r="F3375" s="14" t="s">
        <v>905</v>
      </c>
      <c r="G3375" s="14" t="s">
        <v>916</v>
      </c>
      <c r="H3375" s="47">
        <v>21453</v>
      </c>
      <c r="I3375" s="47">
        <v>22765</v>
      </c>
      <c r="J3375" s="47">
        <v>22765</v>
      </c>
      <c r="K3375" s="47">
        <v>16745</v>
      </c>
      <c r="L3375" s="47">
        <v>16745</v>
      </c>
      <c r="O3375" s="47"/>
    </row>
    <row r="3376" spans="1:15" s="14" customFormat="1">
      <c r="A3376" s="14">
        <v>3370</v>
      </c>
      <c r="B3376" s="14">
        <v>315895</v>
      </c>
      <c r="C3376" s="14" t="s">
        <v>712</v>
      </c>
      <c r="D3376" s="14" t="s">
        <v>904</v>
      </c>
      <c r="E3376" s="14">
        <v>2008</v>
      </c>
      <c r="F3376" s="14" t="s">
        <v>905</v>
      </c>
      <c r="G3376" s="14" t="s">
        <v>916</v>
      </c>
      <c r="H3376" s="47">
        <v>22716</v>
      </c>
      <c r="I3376" s="47">
        <v>24105</v>
      </c>
      <c r="J3376" s="47">
        <v>24105</v>
      </c>
      <c r="K3376" s="47">
        <v>18945</v>
      </c>
      <c r="L3376" s="47">
        <v>18945</v>
      </c>
      <c r="O3376" s="47"/>
    </row>
    <row r="3377" spans="1:15" s="14" customFormat="1">
      <c r="A3377" s="14">
        <v>3371</v>
      </c>
      <c r="B3377" s="14">
        <v>315895</v>
      </c>
      <c r="C3377" s="14" t="s">
        <v>712</v>
      </c>
      <c r="D3377" s="14" t="s">
        <v>904</v>
      </c>
      <c r="E3377" s="14">
        <v>2009</v>
      </c>
      <c r="F3377" s="14" t="s">
        <v>905</v>
      </c>
      <c r="G3377" s="14" t="s">
        <v>916</v>
      </c>
      <c r="H3377" s="47">
        <v>23272</v>
      </c>
      <c r="I3377" s="47">
        <v>24695</v>
      </c>
      <c r="J3377" s="47">
        <v>24695</v>
      </c>
      <c r="K3377" s="47">
        <v>21069</v>
      </c>
      <c r="L3377" s="47">
        <v>21069</v>
      </c>
      <c r="O3377" s="47"/>
    </row>
    <row r="3378" spans="1:15" s="14" customFormat="1">
      <c r="A3378" s="14">
        <v>3372</v>
      </c>
      <c r="B3378" s="14">
        <v>315895</v>
      </c>
      <c r="C3378" s="14" t="s">
        <v>712</v>
      </c>
      <c r="D3378" s="14" t="s">
        <v>904</v>
      </c>
      <c r="E3378" s="14">
        <v>2010</v>
      </c>
      <c r="F3378" s="14" t="s">
        <v>905</v>
      </c>
      <c r="G3378" s="14" t="s">
        <v>916</v>
      </c>
      <c r="H3378" s="47">
        <v>25251</v>
      </c>
      <c r="I3378" s="47">
        <v>27265</v>
      </c>
      <c r="J3378" s="47">
        <v>27265</v>
      </c>
      <c r="K3378" s="47">
        <v>23571</v>
      </c>
      <c r="L3378" s="47">
        <v>23571</v>
      </c>
      <c r="O3378" s="47"/>
    </row>
    <row r="3379" spans="1:15" s="14" customFormat="1">
      <c r="A3379" s="14">
        <v>3373</v>
      </c>
      <c r="B3379" s="14">
        <v>315895</v>
      </c>
      <c r="C3379" s="14" t="s">
        <v>712</v>
      </c>
      <c r="D3379" s="14" t="s">
        <v>904</v>
      </c>
      <c r="E3379" s="14">
        <v>2011</v>
      </c>
      <c r="F3379" s="14" t="s">
        <v>1911</v>
      </c>
      <c r="G3379" s="14" t="s">
        <v>914</v>
      </c>
      <c r="H3379" s="47">
        <v>25899</v>
      </c>
      <c r="I3379" s="47">
        <v>27965</v>
      </c>
      <c r="J3379" s="47">
        <v>27965</v>
      </c>
      <c r="K3379" s="47">
        <v>25899</v>
      </c>
      <c r="L3379" s="47">
        <v>25899</v>
      </c>
      <c r="O3379" s="47"/>
    </row>
    <row r="3380" spans="1:15" s="14" customFormat="1">
      <c r="A3380" s="14">
        <v>3374</v>
      </c>
      <c r="B3380" s="14">
        <v>315895</v>
      </c>
      <c r="C3380" s="14" t="s">
        <v>712</v>
      </c>
      <c r="D3380" s="14" t="s">
        <v>904</v>
      </c>
      <c r="E3380" s="14">
        <v>2012</v>
      </c>
      <c r="F3380" s="14" t="s">
        <v>1911</v>
      </c>
      <c r="G3380" s="14" t="s">
        <v>914</v>
      </c>
      <c r="H3380" s="47">
        <v>26525</v>
      </c>
      <c r="I3380" s="47">
        <v>28641</v>
      </c>
      <c r="J3380" s="47">
        <v>28641</v>
      </c>
      <c r="K3380" s="47">
        <v>26525</v>
      </c>
      <c r="L3380" s="47">
        <v>26525</v>
      </c>
      <c r="O3380" s="47"/>
    </row>
    <row r="3381" spans="1:15" s="14" customFormat="1">
      <c r="A3381" s="14">
        <v>3375</v>
      </c>
      <c r="B3381" s="14">
        <v>315895</v>
      </c>
      <c r="C3381" s="14" t="s">
        <v>712</v>
      </c>
      <c r="D3381" s="14" t="s">
        <v>904</v>
      </c>
      <c r="E3381" s="14">
        <v>2013</v>
      </c>
      <c r="F3381" s="14" t="s">
        <v>1911</v>
      </c>
      <c r="G3381" s="14" t="s">
        <v>914</v>
      </c>
      <c r="H3381" s="47">
        <v>28020</v>
      </c>
      <c r="I3381" s="47">
        <v>30255</v>
      </c>
      <c r="J3381" s="47">
        <v>30255</v>
      </c>
      <c r="K3381" s="47">
        <v>28020</v>
      </c>
      <c r="L3381" s="47">
        <v>28020</v>
      </c>
      <c r="O3381" s="47"/>
    </row>
    <row r="3382" spans="1:15" s="14" customFormat="1">
      <c r="A3382" s="14">
        <v>3376</v>
      </c>
      <c r="B3382" s="14">
        <v>315895</v>
      </c>
      <c r="C3382" s="14" t="s">
        <v>712</v>
      </c>
      <c r="D3382" s="14" t="s">
        <v>904</v>
      </c>
      <c r="E3382" s="14">
        <v>2014</v>
      </c>
      <c r="F3382" s="14" t="s">
        <v>1911</v>
      </c>
      <c r="G3382" s="14" t="s">
        <v>914</v>
      </c>
      <c r="H3382" s="47">
        <v>28657</v>
      </c>
      <c r="I3382" s="47">
        <v>30943</v>
      </c>
      <c r="J3382" s="47">
        <v>30943</v>
      </c>
      <c r="K3382" s="47">
        <v>28657</v>
      </c>
      <c r="L3382" s="47">
        <v>28657</v>
      </c>
      <c r="O3382" s="47"/>
    </row>
    <row r="3383" spans="1:15" s="14" customFormat="1">
      <c r="A3383" s="14">
        <v>3377</v>
      </c>
      <c r="B3383" s="14">
        <v>316000</v>
      </c>
      <c r="C3383" s="14" t="s">
        <v>724</v>
      </c>
      <c r="D3383" s="14" t="s">
        <v>904</v>
      </c>
      <c r="E3383" s="14">
        <v>2007</v>
      </c>
      <c r="J3383" s="47">
        <v>3489</v>
      </c>
      <c r="O3383" s="47"/>
    </row>
    <row r="3384" spans="1:15" s="14" customFormat="1">
      <c r="A3384" s="14">
        <v>3378</v>
      </c>
      <c r="B3384" s="14">
        <v>316000</v>
      </c>
      <c r="C3384" s="14" t="s">
        <v>724</v>
      </c>
      <c r="D3384" s="14" t="s">
        <v>904</v>
      </c>
      <c r="E3384" s="14">
        <v>2008</v>
      </c>
      <c r="J3384" s="47">
        <v>3595</v>
      </c>
      <c r="O3384" s="47"/>
    </row>
    <row r="3385" spans="1:15" s="14" customFormat="1">
      <c r="A3385" s="14">
        <v>3379</v>
      </c>
      <c r="B3385" s="14">
        <v>316000</v>
      </c>
      <c r="C3385" s="14" t="s">
        <v>724</v>
      </c>
      <c r="D3385" s="14" t="s">
        <v>904</v>
      </c>
      <c r="E3385" s="14">
        <v>2009</v>
      </c>
      <c r="J3385" s="47">
        <v>3600</v>
      </c>
      <c r="O3385" s="47"/>
    </row>
    <row r="3386" spans="1:15" s="14" customFormat="1">
      <c r="A3386" s="14">
        <v>3380</v>
      </c>
      <c r="B3386" s="14">
        <v>316000</v>
      </c>
      <c r="C3386" s="14" t="s">
        <v>724</v>
      </c>
      <c r="D3386" s="14" t="s">
        <v>904</v>
      </c>
      <c r="E3386" s="14">
        <v>2010</v>
      </c>
      <c r="J3386" s="47">
        <v>3538</v>
      </c>
      <c r="O3386" s="47"/>
    </row>
    <row r="3387" spans="1:15" s="14" customFormat="1">
      <c r="A3387" s="14">
        <v>3381</v>
      </c>
      <c r="B3387" s="14">
        <v>316000</v>
      </c>
      <c r="C3387" s="14" t="s">
        <v>724</v>
      </c>
      <c r="D3387" s="14" t="s">
        <v>904</v>
      </c>
      <c r="E3387" s="14">
        <v>2011</v>
      </c>
      <c r="F3387" s="14" t="s">
        <v>905</v>
      </c>
      <c r="J3387" s="47">
        <v>3540</v>
      </c>
      <c r="O3387" s="47"/>
    </row>
    <row r="3388" spans="1:15" s="14" customFormat="1">
      <c r="A3388" s="14">
        <v>3382</v>
      </c>
      <c r="B3388" s="14">
        <v>316000</v>
      </c>
      <c r="C3388" s="14" t="s">
        <v>724</v>
      </c>
      <c r="D3388" s="14" t="s">
        <v>904</v>
      </c>
      <c r="E3388" s="14">
        <v>2012</v>
      </c>
      <c r="F3388" s="14" t="s">
        <v>1925</v>
      </c>
      <c r="G3388" s="14" t="s">
        <v>914</v>
      </c>
      <c r="H3388" s="47">
        <v>2380</v>
      </c>
      <c r="I3388" s="47">
        <v>3542</v>
      </c>
      <c r="J3388" s="47">
        <v>3542</v>
      </c>
      <c r="K3388" s="14">
        <v>120</v>
      </c>
      <c r="L3388" s="14">
        <v>120</v>
      </c>
      <c r="O3388" s="47"/>
    </row>
    <row r="3389" spans="1:15" s="14" customFormat="1">
      <c r="A3389" s="14">
        <v>3383</v>
      </c>
      <c r="B3389" s="14">
        <v>316000</v>
      </c>
      <c r="C3389" s="14" t="s">
        <v>724</v>
      </c>
      <c r="D3389" s="14" t="s">
        <v>904</v>
      </c>
      <c r="E3389" s="14">
        <v>2013</v>
      </c>
      <c r="F3389" s="14" t="s">
        <v>1926</v>
      </c>
      <c r="G3389" s="14" t="s">
        <v>914</v>
      </c>
      <c r="H3389" s="47">
        <v>2452</v>
      </c>
      <c r="I3389" s="47">
        <v>3650</v>
      </c>
      <c r="J3389" s="47">
        <v>3650</v>
      </c>
      <c r="K3389" s="14">
        <v>150</v>
      </c>
      <c r="L3389" s="14">
        <v>120</v>
      </c>
      <c r="O3389" s="47"/>
    </row>
    <row r="3390" spans="1:15" s="14" customFormat="1">
      <c r="A3390" s="14">
        <v>3384</v>
      </c>
      <c r="B3390" s="14">
        <v>316000</v>
      </c>
      <c r="C3390" s="14" t="s">
        <v>724</v>
      </c>
      <c r="D3390" s="14" t="s">
        <v>904</v>
      </c>
      <c r="E3390" s="14">
        <v>2014</v>
      </c>
      <c r="F3390" s="14" t="s">
        <v>1925</v>
      </c>
      <c r="G3390" s="14" t="s">
        <v>982</v>
      </c>
      <c r="H3390" s="47">
        <v>2456</v>
      </c>
      <c r="I3390" s="47">
        <v>3655</v>
      </c>
      <c r="J3390" s="47">
        <v>3655</v>
      </c>
      <c r="K3390" s="14">
        <v>150</v>
      </c>
      <c r="L3390" s="14">
        <v>120</v>
      </c>
      <c r="O3390" s="47"/>
    </row>
    <row r="3391" spans="1:15" s="14" customFormat="1">
      <c r="A3391" s="14">
        <v>3385</v>
      </c>
      <c r="B3391" s="14">
        <v>316030</v>
      </c>
      <c r="C3391" s="14" t="s">
        <v>727</v>
      </c>
      <c r="D3391" s="14" t="s">
        <v>904</v>
      </c>
      <c r="E3391" s="14">
        <v>2007</v>
      </c>
      <c r="F3391" s="14" t="s">
        <v>905</v>
      </c>
      <c r="G3391" s="14" t="s">
        <v>906</v>
      </c>
      <c r="J3391" s="47">
        <v>11294</v>
      </c>
      <c r="O3391" s="47"/>
    </row>
    <row r="3392" spans="1:15" s="14" customFormat="1">
      <c r="A3392" s="14">
        <v>3386</v>
      </c>
      <c r="B3392" s="14">
        <v>316030</v>
      </c>
      <c r="C3392" s="14" t="s">
        <v>727</v>
      </c>
      <c r="D3392" s="14" t="s">
        <v>904</v>
      </c>
      <c r="E3392" s="14">
        <v>2008</v>
      </c>
      <c r="F3392" s="14" t="s">
        <v>905</v>
      </c>
      <c r="G3392" s="14" t="s">
        <v>906</v>
      </c>
      <c r="J3392" s="47">
        <v>11532</v>
      </c>
      <c r="O3392" s="47"/>
    </row>
    <row r="3393" spans="1:15" s="14" customFormat="1">
      <c r="A3393" s="14">
        <v>3387</v>
      </c>
      <c r="B3393" s="14">
        <v>316030</v>
      </c>
      <c r="C3393" s="14" t="s">
        <v>727</v>
      </c>
      <c r="D3393" s="14" t="s">
        <v>904</v>
      </c>
      <c r="E3393" s="14">
        <v>2009</v>
      </c>
      <c r="F3393" s="14" t="s">
        <v>905</v>
      </c>
      <c r="G3393" s="14" t="s">
        <v>906</v>
      </c>
      <c r="J3393" s="47">
        <v>11458</v>
      </c>
      <c r="O3393" s="47"/>
    </row>
    <row r="3394" spans="1:15" s="14" customFormat="1">
      <c r="A3394" s="14">
        <v>3388</v>
      </c>
      <c r="B3394" s="14">
        <v>316030</v>
      </c>
      <c r="C3394" s="14" t="s">
        <v>727</v>
      </c>
      <c r="D3394" s="14" t="s">
        <v>904</v>
      </c>
      <c r="E3394" s="14">
        <v>2010</v>
      </c>
      <c r="F3394" s="14" t="s">
        <v>1930</v>
      </c>
      <c r="G3394" s="14" t="s">
        <v>912</v>
      </c>
      <c r="H3394" s="47">
        <v>6358</v>
      </c>
      <c r="I3394" s="47">
        <v>11775</v>
      </c>
      <c r="J3394" s="47">
        <v>11775</v>
      </c>
      <c r="K3394" s="47">
        <v>4000</v>
      </c>
      <c r="L3394" s="47">
        <v>3500</v>
      </c>
      <c r="O3394" s="47"/>
    </row>
    <row r="3395" spans="1:15" s="14" customFormat="1">
      <c r="A3395" s="14">
        <v>3389</v>
      </c>
      <c r="B3395" s="14">
        <v>316030</v>
      </c>
      <c r="C3395" s="14" t="s">
        <v>727</v>
      </c>
      <c r="D3395" s="14" t="s">
        <v>904</v>
      </c>
      <c r="E3395" s="14">
        <v>2011</v>
      </c>
      <c r="F3395" s="14" t="s">
        <v>1930</v>
      </c>
      <c r="G3395" s="14" t="s">
        <v>912</v>
      </c>
      <c r="H3395" s="47">
        <v>6343</v>
      </c>
      <c r="I3395" s="47">
        <v>11747</v>
      </c>
      <c r="J3395" s="47">
        <v>11747</v>
      </c>
      <c r="K3395" s="47">
        <v>4000</v>
      </c>
      <c r="L3395" s="47">
        <v>3500</v>
      </c>
      <c r="O3395" s="47"/>
    </row>
    <row r="3396" spans="1:15" s="14" customFormat="1">
      <c r="A3396" s="14">
        <v>3390</v>
      </c>
      <c r="B3396" s="14">
        <v>316030</v>
      </c>
      <c r="C3396" s="14" t="s">
        <v>727</v>
      </c>
      <c r="D3396" s="14" t="s">
        <v>904</v>
      </c>
      <c r="E3396" s="14">
        <v>2012</v>
      </c>
      <c r="F3396" s="14" t="s">
        <v>1930</v>
      </c>
      <c r="G3396" s="14" t="s">
        <v>912</v>
      </c>
      <c r="H3396" s="47">
        <v>6328</v>
      </c>
      <c r="I3396" s="47">
        <v>11720</v>
      </c>
      <c r="J3396" s="47">
        <v>11720</v>
      </c>
      <c r="K3396" s="47">
        <v>4100</v>
      </c>
      <c r="L3396" s="47">
        <v>3600</v>
      </c>
      <c r="O3396" s="47"/>
    </row>
    <row r="3397" spans="1:15" s="14" customFormat="1">
      <c r="A3397" s="14">
        <v>3391</v>
      </c>
      <c r="B3397" s="14">
        <v>316030</v>
      </c>
      <c r="C3397" s="14" t="s">
        <v>727</v>
      </c>
      <c r="D3397" s="14" t="s">
        <v>904</v>
      </c>
      <c r="E3397" s="14">
        <v>2013</v>
      </c>
      <c r="F3397" s="14" t="s">
        <v>1930</v>
      </c>
      <c r="G3397" s="14" t="s">
        <v>912</v>
      </c>
      <c r="H3397" s="47">
        <v>6502</v>
      </c>
      <c r="I3397" s="47">
        <v>12042</v>
      </c>
      <c r="J3397" s="47">
        <v>12042</v>
      </c>
      <c r="K3397" s="47">
        <v>4100</v>
      </c>
      <c r="L3397" s="47">
        <v>3600</v>
      </c>
      <c r="O3397" s="47"/>
    </row>
    <row r="3398" spans="1:15" s="14" customFormat="1">
      <c r="A3398" s="14">
        <v>3392</v>
      </c>
      <c r="B3398" s="14">
        <v>316030</v>
      </c>
      <c r="C3398" s="14" t="s">
        <v>727</v>
      </c>
      <c r="D3398" s="14" t="s">
        <v>904</v>
      </c>
      <c r="E3398" s="14">
        <v>2014</v>
      </c>
      <c r="F3398" s="14" t="s">
        <v>1929</v>
      </c>
      <c r="G3398" s="14" t="s">
        <v>908</v>
      </c>
      <c r="J3398" s="47">
        <v>12024</v>
      </c>
      <c r="O3398" s="47"/>
    </row>
    <row r="3399" spans="1:15">
      <c r="A3399">
        <v>3393</v>
      </c>
      <c r="B3399">
        <v>316040</v>
      </c>
      <c r="C3399" t="s">
        <v>728</v>
      </c>
      <c r="D3399" t="s">
        <v>904</v>
      </c>
      <c r="E3399">
        <v>2007</v>
      </c>
      <c r="F3399" t="s">
        <v>905</v>
      </c>
      <c r="G3399" t="s">
        <v>916</v>
      </c>
      <c r="H3399" s="1">
        <v>20954</v>
      </c>
      <c r="I3399" s="1">
        <v>24746</v>
      </c>
      <c r="J3399" s="1">
        <v>24746</v>
      </c>
      <c r="K3399" s="1">
        <v>21310</v>
      </c>
      <c r="L3399" s="1">
        <v>21310</v>
      </c>
      <c r="O3399" s="1"/>
    </row>
    <row r="3400" spans="1:15">
      <c r="A3400">
        <v>3394</v>
      </c>
      <c r="B3400">
        <v>316040</v>
      </c>
      <c r="C3400" t="s">
        <v>728</v>
      </c>
      <c r="D3400" t="s">
        <v>904</v>
      </c>
      <c r="E3400">
        <v>2008</v>
      </c>
      <c r="F3400" t="s">
        <v>905</v>
      </c>
      <c r="G3400" t="s">
        <v>916</v>
      </c>
      <c r="H3400" s="1">
        <v>21757</v>
      </c>
      <c r="I3400" s="1">
        <v>25694</v>
      </c>
      <c r="J3400" s="1">
        <v>25694</v>
      </c>
      <c r="K3400" s="1">
        <v>21860</v>
      </c>
      <c r="L3400" s="1">
        <v>21860</v>
      </c>
      <c r="O3400" s="1">
        <v>112</v>
      </c>
    </row>
    <row r="3401" spans="1:15">
      <c r="A3401">
        <v>3395</v>
      </c>
      <c r="B3401">
        <v>316040</v>
      </c>
      <c r="C3401" t="s">
        <v>728</v>
      </c>
      <c r="D3401" t="s">
        <v>904</v>
      </c>
      <c r="E3401">
        <v>2009</v>
      </c>
      <c r="F3401" t="s">
        <v>905</v>
      </c>
      <c r="G3401" t="s">
        <v>916</v>
      </c>
      <c r="H3401" s="1">
        <v>21930</v>
      </c>
      <c r="I3401" s="1">
        <v>25899</v>
      </c>
      <c r="J3401" s="1">
        <v>25899</v>
      </c>
      <c r="K3401" s="1">
        <v>22504</v>
      </c>
      <c r="L3401" s="1">
        <v>22504</v>
      </c>
      <c r="O3401" s="1">
        <v>54</v>
      </c>
    </row>
    <row r="3402" spans="1:15">
      <c r="A3402">
        <v>3396</v>
      </c>
      <c r="B3402">
        <v>316040</v>
      </c>
      <c r="C3402" t="s">
        <v>728</v>
      </c>
      <c r="D3402" t="s">
        <v>904</v>
      </c>
      <c r="E3402">
        <v>2010</v>
      </c>
      <c r="F3402" t="s">
        <v>1931</v>
      </c>
      <c r="G3402" t="s">
        <v>914</v>
      </c>
      <c r="H3402" s="1">
        <v>22193</v>
      </c>
      <c r="I3402" s="1">
        <v>25975</v>
      </c>
      <c r="J3402" s="1">
        <v>25975</v>
      </c>
      <c r="K3402" s="1">
        <v>22193</v>
      </c>
      <c r="L3402" s="1">
        <v>22193</v>
      </c>
      <c r="O3402" s="1">
        <v>57</v>
      </c>
    </row>
    <row r="3403" spans="1:15">
      <c r="A3403">
        <v>3397</v>
      </c>
      <c r="B3403">
        <v>316040</v>
      </c>
      <c r="C3403" t="s">
        <v>728</v>
      </c>
      <c r="D3403" t="s">
        <v>904</v>
      </c>
      <c r="E3403">
        <v>2011</v>
      </c>
      <c r="F3403" t="s">
        <v>1931</v>
      </c>
      <c r="G3403" t="s">
        <v>914</v>
      </c>
      <c r="H3403" s="1">
        <v>22358</v>
      </c>
      <c r="I3403" s="1">
        <v>26168</v>
      </c>
      <c r="J3403" s="1">
        <v>26168</v>
      </c>
      <c r="K3403" s="1">
        <v>22358</v>
      </c>
      <c r="L3403" s="1">
        <v>22358</v>
      </c>
      <c r="O3403" s="1">
        <v>28</v>
      </c>
    </row>
    <row r="3404" spans="1:15">
      <c r="A3404">
        <v>3398</v>
      </c>
      <c r="B3404">
        <v>316040</v>
      </c>
      <c r="C3404" t="s">
        <v>728</v>
      </c>
      <c r="D3404" t="s">
        <v>904</v>
      </c>
      <c r="E3404">
        <v>2012</v>
      </c>
      <c r="F3404" t="s">
        <v>1931</v>
      </c>
      <c r="G3404" t="s">
        <v>914</v>
      </c>
      <c r="H3404" s="1">
        <v>22516</v>
      </c>
      <c r="I3404" s="1">
        <v>26353</v>
      </c>
      <c r="J3404" s="1">
        <v>26353</v>
      </c>
      <c r="K3404" s="1">
        <v>22516</v>
      </c>
      <c r="L3404" s="1">
        <v>22516</v>
      </c>
      <c r="O3404" s="1">
        <v>42</v>
      </c>
    </row>
    <row r="3405" spans="1:15">
      <c r="A3405">
        <v>3399</v>
      </c>
      <c r="B3405">
        <v>316040</v>
      </c>
      <c r="C3405" t="s">
        <v>728</v>
      </c>
      <c r="D3405" t="s">
        <v>904</v>
      </c>
      <c r="E3405">
        <v>2013</v>
      </c>
      <c r="F3405" t="s">
        <v>1931</v>
      </c>
      <c r="G3405" t="s">
        <v>914</v>
      </c>
      <c r="H3405" s="1">
        <v>23370</v>
      </c>
      <c r="I3405" s="1">
        <v>27352</v>
      </c>
      <c r="J3405" s="1">
        <v>27352</v>
      </c>
      <c r="K3405" s="1">
        <v>23370</v>
      </c>
      <c r="L3405" s="1">
        <v>23370</v>
      </c>
      <c r="O3405" s="1">
        <v>33</v>
      </c>
    </row>
    <row r="3406" spans="1:15">
      <c r="A3406">
        <v>3400</v>
      </c>
      <c r="B3406">
        <v>316040</v>
      </c>
      <c r="C3406" t="s">
        <v>728</v>
      </c>
      <c r="D3406" t="s">
        <v>904</v>
      </c>
      <c r="E3406">
        <v>2014</v>
      </c>
      <c r="F3406" t="s">
        <v>1931</v>
      </c>
      <c r="G3406" t="s">
        <v>914</v>
      </c>
      <c r="H3406" s="1">
        <v>23544</v>
      </c>
      <c r="I3406" s="1">
        <v>27556</v>
      </c>
      <c r="J3406" s="1">
        <v>27556</v>
      </c>
      <c r="K3406" s="1">
        <v>23544</v>
      </c>
      <c r="L3406" s="1">
        <v>23544</v>
      </c>
      <c r="O3406" s="1">
        <v>39</v>
      </c>
    </row>
    <row r="3407" spans="1:15" s="14" customFormat="1">
      <c r="A3407" s="14">
        <v>3401</v>
      </c>
      <c r="B3407" s="14">
        <v>316045</v>
      </c>
      <c r="C3407" s="14" t="s">
        <v>729</v>
      </c>
      <c r="D3407" s="14" t="s">
        <v>904</v>
      </c>
      <c r="E3407" s="14">
        <v>2007</v>
      </c>
      <c r="F3407" s="14" t="s">
        <v>905</v>
      </c>
      <c r="G3407" s="14" t="s">
        <v>916</v>
      </c>
      <c r="H3407" s="47">
        <v>1572</v>
      </c>
      <c r="I3407" s="47">
        <v>6817</v>
      </c>
      <c r="J3407" s="47">
        <v>6817</v>
      </c>
      <c r="K3407" s="47">
        <v>1477</v>
      </c>
      <c r="L3407" s="47">
        <v>1477</v>
      </c>
      <c r="O3407" s="47"/>
    </row>
    <row r="3408" spans="1:15" s="14" customFormat="1">
      <c r="A3408" s="14">
        <v>3402</v>
      </c>
      <c r="B3408" s="14">
        <v>316045</v>
      </c>
      <c r="C3408" s="14" t="s">
        <v>729</v>
      </c>
      <c r="D3408" s="14" t="s">
        <v>904</v>
      </c>
      <c r="E3408" s="14">
        <v>2008</v>
      </c>
      <c r="F3408" s="14" t="s">
        <v>905</v>
      </c>
      <c r="G3408" s="14" t="s">
        <v>916</v>
      </c>
      <c r="H3408" s="47">
        <v>1626</v>
      </c>
      <c r="I3408" s="47">
        <v>7052</v>
      </c>
      <c r="J3408" s="47">
        <v>7052</v>
      </c>
      <c r="K3408" s="47">
        <v>1806</v>
      </c>
      <c r="L3408" s="47">
        <v>1806</v>
      </c>
      <c r="O3408" s="47"/>
    </row>
    <row r="3409" spans="1:15" s="14" customFormat="1">
      <c r="A3409" s="14">
        <v>3403</v>
      </c>
      <c r="B3409" s="14">
        <v>316045</v>
      </c>
      <c r="C3409" s="14" t="s">
        <v>729</v>
      </c>
      <c r="D3409" s="14" t="s">
        <v>904</v>
      </c>
      <c r="E3409" s="14">
        <v>2009</v>
      </c>
      <c r="F3409" s="14" t="s">
        <v>905</v>
      </c>
      <c r="G3409" s="14" t="s">
        <v>916</v>
      </c>
      <c r="H3409" s="47">
        <v>1634</v>
      </c>
      <c r="I3409" s="47">
        <v>7087</v>
      </c>
      <c r="J3409" s="47">
        <v>7087</v>
      </c>
      <c r="K3409" s="47">
        <v>1750</v>
      </c>
      <c r="L3409" s="47">
        <v>1750</v>
      </c>
      <c r="O3409" s="47"/>
    </row>
    <row r="3410" spans="1:15" s="14" customFormat="1">
      <c r="A3410" s="14">
        <v>3404</v>
      </c>
      <c r="B3410" s="14">
        <v>316045</v>
      </c>
      <c r="C3410" s="14" t="s">
        <v>729</v>
      </c>
      <c r="D3410" s="14" t="s">
        <v>904</v>
      </c>
      <c r="E3410" s="14">
        <v>2010</v>
      </c>
      <c r="F3410" s="14" t="s">
        <v>905</v>
      </c>
      <c r="G3410" s="14" t="s">
        <v>916</v>
      </c>
      <c r="H3410" s="47">
        <v>1590</v>
      </c>
      <c r="I3410" s="47">
        <v>6955</v>
      </c>
      <c r="J3410" s="47">
        <v>6955</v>
      </c>
      <c r="K3410" s="47">
        <v>1590</v>
      </c>
      <c r="L3410" s="47">
        <v>1590</v>
      </c>
      <c r="O3410" s="47"/>
    </row>
    <row r="3411" spans="1:15" s="14" customFormat="1">
      <c r="A3411" s="14">
        <v>3405</v>
      </c>
      <c r="B3411" s="14">
        <v>316045</v>
      </c>
      <c r="C3411" s="14" t="s">
        <v>729</v>
      </c>
      <c r="D3411" s="14" t="s">
        <v>904</v>
      </c>
      <c r="E3411" s="14">
        <v>2011</v>
      </c>
      <c r="F3411" s="14" t="s">
        <v>905</v>
      </c>
      <c r="G3411" s="14" t="s">
        <v>916</v>
      </c>
      <c r="H3411" s="47">
        <v>1595</v>
      </c>
      <c r="I3411" s="47">
        <v>6979</v>
      </c>
      <c r="J3411" s="47">
        <v>6979</v>
      </c>
      <c r="K3411" s="47">
        <v>1595</v>
      </c>
      <c r="L3411" s="47">
        <v>1595</v>
      </c>
      <c r="O3411" s="47"/>
    </row>
    <row r="3412" spans="1:15" s="14" customFormat="1">
      <c r="A3412" s="14">
        <v>3406</v>
      </c>
      <c r="B3412" s="14">
        <v>316045</v>
      </c>
      <c r="C3412" s="14" t="s">
        <v>729</v>
      </c>
      <c r="D3412" s="14" t="s">
        <v>904</v>
      </c>
      <c r="E3412" s="14">
        <v>2012</v>
      </c>
      <c r="F3412" s="14" t="s">
        <v>1932</v>
      </c>
      <c r="G3412" s="14" t="s">
        <v>914</v>
      </c>
      <c r="H3412" s="47">
        <v>1601</v>
      </c>
      <c r="I3412" s="47">
        <v>7001</v>
      </c>
      <c r="J3412" s="47">
        <v>7001</v>
      </c>
      <c r="K3412" s="47">
        <v>1601</v>
      </c>
      <c r="L3412" s="47">
        <v>1601</v>
      </c>
      <c r="O3412" s="47"/>
    </row>
    <row r="3413" spans="1:15" s="14" customFormat="1">
      <c r="A3413" s="14">
        <v>3407</v>
      </c>
      <c r="B3413" s="14">
        <v>316045</v>
      </c>
      <c r="C3413" s="14" t="s">
        <v>729</v>
      </c>
      <c r="D3413" s="14" t="s">
        <v>904</v>
      </c>
      <c r="E3413" s="14">
        <v>2013</v>
      </c>
      <c r="F3413" s="14" t="s">
        <v>1932</v>
      </c>
      <c r="G3413" s="14" t="s">
        <v>914</v>
      </c>
      <c r="H3413" s="47">
        <v>1654</v>
      </c>
      <c r="I3413" s="47">
        <v>7236</v>
      </c>
      <c r="J3413" s="47">
        <v>7236</v>
      </c>
      <c r="K3413" s="47">
        <v>1654</v>
      </c>
      <c r="L3413" s="47">
        <v>1654</v>
      </c>
      <c r="O3413" s="47"/>
    </row>
    <row r="3414" spans="1:15" s="14" customFormat="1">
      <c r="A3414" s="14">
        <v>3408</v>
      </c>
      <c r="B3414" s="14">
        <v>316045</v>
      </c>
      <c r="C3414" s="14" t="s">
        <v>729</v>
      </c>
      <c r="D3414" s="14" t="s">
        <v>904</v>
      </c>
      <c r="E3414" s="14">
        <v>2014</v>
      </c>
      <c r="F3414" s="14" t="s">
        <v>1932</v>
      </c>
      <c r="G3414" s="14" t="s">
        <v>914</v>
      </c>
      <c r="H3414" s="47">
        <v>1661</v>
      </c>
      <c r="I3414" s="47">
        <v>7264</v>
      </c>
      <c r="J3414" s="47">
        <v>7264</v>
      </c>
      <c r="K3414" s="47">
        <v>1661</v>
      </c>
      <c r="L3414" s="47">
        <v>1661</v>
      </c>
      <c r="O3414" s="47"/>
    </row>
    <row r="3415" spans="1:15" s="14" customFormat="1">
      <c r="A3415" s="14">
        <v>3409</v>
      </c>
      <c r="B3415" s="14">
        <v>316050</v>
      </c>
      <c r="C3415" s="14" t="s">
        <v>730</v>
      </c>
      <c r="D3415" s="14" t="s">
        <v>904</v>
      </c>
      <c r="E3415" s="14">
        <v>2007</v>
      </c>
      <c r="J3415" s="47">
        <v>1753</v>
      </c>
      <c r="O3415" s="47"/>
    </row>
    <row r="3416" spans="1:15" s="14" customFormat="1">
      <c r="A3416" s="14">
        <v>3410</v>
      </c>
      <c r="B3416" s="14">
        <v>316050</v>
      </c>
      <c r="C3416" s="14" t="s">
        <v>730</v>
      </c>
      <c r="D3416" s="14" t="s">
        <v>904</v>
      </c>
      <c r="E3416" s="14">
        <v>2008</v>
      </c>
      <c r="J3416" s="47">
        <v>1798</v>
      </c>
      <c r="O3416" s="47"/>
    </row>
    <row r="3417" spans="1:15" s="14" customFormat="1">
      <c r="A3417" s="14">
        <v>3411</v>
      </c>
      <c r="B3417" s="14">
        <v>316050</v>
      </c>
      <c r="C3417" s="14" t="s">
        <v>730</v>
      </c>
      <c r="D3417" s="14" t="s">
        <v>904</v>
      </c>
      <c r="E3417" s="14">
        <v>2009</v>
      </c>
      <c r="J3417" s="47">
        <v>1794</v>
      </c>
      <c r="O3417" s="47"/>
    </row>
    <row r="3418" spans="1:15" s="14" customFormat="1">
      <c r="A3418" s="14">
        <v>3412</v>
      </c>
      <c r="B3418" s="14">
        <v>316050</v>
      </c>
      <c r="C3418" s="14" t="s">
        <v>730</v>
      </c>
      <c r="D3418" s="14" t="s">
        <v>904</v>
      </c>
      <c r="E3418" s="14">
        <v>2010</v>
      </c>
      <c r="J3418" s="47">
        <v>1777</v>
      </c>
      <c r="O3418" s="47"/>
    </row>
    <row r="3419" spans="1:15" s="14" customFormat="1">
      <c r="A3419" s="14">
        <v>3413</v>
      </c>
      <c r="B3419" s="14">
        <v>316050</v>
      </c>
      <c r="C3419" s="14" t="s">
        <v>730</v>
      </c>
      <c r="D3419" s="14" t="s">
        <v>904</v>
      </c>
      <c r="E3419" s="14">
        <v>2011</v>
      </c>
      <c r="J3419" s="47">
        <v>1774</v>
      </c>
      <c r="O3419" s="47"/>
    </row>
    <row r="3420" spans="1:15" s="14" customFormat="1">
      <c r="A3420" s="14">
        <v>3414</v>
      </c>
      <c r="B3420" s="14">
        <v>316050</v>
      </c>
      <c r="C3420" s="14" t="s">
        <v>730</v>
      </c>
      <c r="D3420" s="14" t="s">
        <v>904</v>
      </c>
      <c r="E3420" s="14">
        <v>2012</v>
      </c>
      <c r="F3420" s="14" t="s">
        <v>1933</v>
      </c>
      <c r="G3420" s="14" t="s">
        <v>914</v>
      </c>
      <c r="H3420" s="14">
        <v>885</v>
      </c>
      <c r="I3420" s="47">
        <v>1771</v>
      </c>
      <c r="J3420" s="47">
        <v>1771</v>
      </c>
      <c r="K3420" s="14">
        <v>120</v>
      </c>
      <c r="L3420" s="14">
        <v>100</v>
      </c>
      <c r="O3420" s="47"/>
    </row>
    <row r="3421" spans="1:15" s="14" customFormat="1">
      <c r="A3421" s="14">
        <v>3415</v>
      </c>
      <c r="B3421" s="14">
        <v>316050</v>
      </c>
      <c r="C3421" s="14" t="s">
        <v>730</v>
      </c>
      <c r="D3421" s="14" t="s">
        <v>904</v>
      </c>
      <c r="E3421" s="14">
        <v>2013</v>
      </c>
      <c r="F3421" s="14" t="s">
        <v>1933</v>
      </c>
      <c r="G3421" s="14" t="s">
        <v>914</v>
      </c>
      <c r="H3421" s="14">
        <v>909</v>
      </c>
      <c r="I3421" s="47">
        <v>1820</v>
      </c>
      <c r="J3421" s="47">
        <v>1820</v>
      </c>
      <c r="K3421" s="14">
        <v>120</v>
      </c>
      <c r="L3421" s="14">
        <v>100</v>
      </c>
      <c r="O3421" s="47"/>
    </row>
    <row r="3422" spans="1:15" s="14" customFormat="1">
      <c r="A3422" s="14">
        <v>3416</v>
      </c>
      <c r="B3422" s="14">
        <v>316050</v>
      </c>
      <c r="C3422" s="14" t="s">
        <v>730</v>
      </c>
      <c r="D3422" s="14" t="s">
        <v>904</v>
      </c>
      <c r="E3422" s="14">
        <v>2014</v>
      </c>
      <c r="F3422" s="14" t="s">
        <v>1933</v>
      </c>
      <c r="G3422" s="14" t="s">
        <v>914</v>
      </c>
      <c r="H3422" s="14">
        <v>908</v>
      </c>
      <c r="I3422" s="47">
        <v>1818</v>
      </c>
      <c r="J3422" s="47">
        <v>1818</v>
      </c>
      <c r="K3422" s="14">
        <v>120</v>
      </c>
      <c r="L3422" s="14">
        <v>100</v>
      </c>
      <c r="O3422" s="47"/>
    </row>
    <row r="3423" spans="1:15">
      <c r="A3423">
        <v>3417</v>
      </c>
      <c r="B3423">
        <v>316070</v>
      </c>
      <c r="C3423" t="s">
        <v>732</v>
      </c>
      <c r="D3423" t="s">
        <v>904</v>
      </c>
      <c r="E3423">
        <v>2007</v>
      </c>
      <c r="F3423" t="s">
        <v>905</v>
      </c>
      <c r="G3423" t="s">
        <v>906</v>
      </c>
      <c r="J3423" s="1">
        <v>45922</v>
      </c>
      <c r="O3423" s="1"/>
    </row>
    <row r="3424" spans="1:15">
      <c r="A3424">
        <v>3418</v>
      </c>
      <c r="B3424">
        <v>316070</v>
      </c>
      <c r="C3424" t="s">
        <v>732</v>
      </c>
      <c r="D3424" t="s">
        <v>904</v>
      </c>
      <c r="E3424">
        <v>2008</v>
      </c>
      <c r="F3424" t="s">
        <v>905</v>
      </c>
      <c r="G3424" t="s">
        <v>906</v>
      </c>
      <c r="J3424" s="1">
        <v>47240</v>
      </c>
      <c r="O3424" s="1">
        <v>33</v>
      </c>
    </row>
    <row r="3425" spans="1:15">
      <c r="A3425">
        <v>3419</v>
      </c>
      <c r="B3425">
        <v>316070</v>
      </c>
      <c r="C3425" t="s">
        <v>732</v>
      </c>
      <c r="D3425" t="s">
        <v>904</v>
      </c>
      <c r="E3425">
        <v>2009</v>
      </c>
      <c r="F3425" t="s">
        <v>905</v>
      </c>
      <c r="G3425" t="s">
        <v>916</v>
      </c>
      <c r="H3425" s="1">
        <v>41076</v>
      </c>
      <c r="I3425" s="1">
        <v>47244</v>
      </c>
      <c r="J3425" s="1">
        <v>47244</v>
      </c>
      <c r="K3425" s="1">
        <v>32181</v>
      </c>
      <c r="L3425" s="1">
        <v>32181</v>
      </c>
      <c r="O3425" s="1">
        <v>52</v>
      </c>
    </row>
    <row r="3426" spans="1:15">
      <c r="A3426">
        <v>3420</v>
      </c>
      <c r="B3426">
        <v>316070</v>
      </c>
      <c r="C3426" t="s">
        <v>732</v>
      </c>
      <c r="D3426" t="s">
        <v>904</v>
      </c>
      <c r="E3426">
        <v>2010</v>
      </c>
      <c r="F3426" t="s">
        <v>905</v>
      </c>
      <c r="G3426" t="s">
        <v>916</v>
      </c>
      <c r="H3426" s="1">
        <v>41320</v>
      </c>
      <c r="I3426" s="1">
        <v>46284</v>
      </c>
      <c r="J3426" s="1">
        <v>46284</v>
      </c>
      <c r="K3426" s="1">
        <v>31606</v>
      </c>
      <c r="L3426" s="1">
        <v>31606</v>
      </c>
      <c r="O3426" s="1">
        <v>44</v>
      </c>
    </row>
    <row r="3427" spans="1:15">
      <c r="A3427">
        <v>3421</v>
      </c>
      <c r="B3427">
        <v>316070</v>
      </c>
      <c r="C3427" t="s">
        <v>732</v>
      </c>
      <c r="D3427" t="s">
        <v>904</v>
      </c>
      <c r="E3427">
        <v>2011</v>
      </c>
      <c r="F3427" t="s">
        <v>1935</v>
      </c>
      <c r="G3427" t="s">
        <v>914</v>
      </c>
      <c r="H3427" s="1">
        <v>41286</v>
      </c>
      <c r="I3427" s="1">
        <v>46246</v>
      </c>
      <c r="J3427" s="1">
        <v>46246</v>
      </c>
      <c r="K3427" s="1">
        <v>31965</v>
      </c>
      <c r="L3427" s="1">
        <v>31965</v>
      </c>
      <c r="O3427" s="1">
        <v>30</v>
      </c>
    </row>
    <row r="3428" spans="1:15">
      <c r="A3428">
        <v>3422</v>
      </c>
      <c r="B3428">
        <v>316070</v>
      </c>
      <c r="C3428" t="s">
        <v>732</v>
      </c>
      <c r="D3428" t="s">
        <v>904</v>
      </c>
      <c r="E3428">
        <v>2012</v>
      </c>
      <c r="F3428" t="s">
        <v>1935</v>
      </c>
      <c r="G3428" t="s">
        <v>914</v>
      </c>
      <c r="H3428" s="1">
        <v>41252</v>
      </c>
      <c r="I3428" s="1">
        <v>46208</v>
      </c>
      <c r="J3428" s="1">
        <v>46208</v>
      </c>
      <c r="K3428" s="1">
        <v>32197</v>
      </c>
      <c r="L3428" s="1">
        <v>32197</v>
      </c>
      <c r="O3428" s="1">
        <v>21</v>
      </c>
    </row>
    <row r="3429" spans="1:15">
      <c r="A3429">
        <v>3423</v>
      </c>
      <c r="B3429">
        <v>316070</v>
      </c>
      <c r="C3429" t="s">
        <v>732</v>
      </c>
      <c r="D3429" t="s">
        <v>904</v>
      </c>
      <c r="E3429">
        <v>2013</v>
      </c>
      <c r="F3429" t="s">
        <v>1935</v>
      </c>
      <c r="G3429" t="s">
        <v>914</v>
      </c>
      <c r="H3429" s="1">
        <v>42456</v>
      </c>
      <c r="I3429" s="1">
        <v>47557</v>
      </c>
      <c r="J3429" s="1">
        <v>47557</v>
      </c>
      <c r="K3429" s="1">
        <v>33180</v>
      </c>
      <c r="L3429" s="1">
        <v>33180</v>
      </c>
      <c r="O3429" s="1">
        <v>19</v>
      </c>
    </row>
    <row r="3430" spans="1:15">
      <c r="A3430">
        <v>3424</v>
      </c>
      <c r="B3430">
        <v>316070</v>
      </c>
      <c r="C3430" t="s">
        <v>732</v>
      </c>
      <c r="D3430" t="s">
        <v>904</v>
      </c>
      <c r="E3430">
        <v>2014</v>
      </c>
      <c r="F3430" t="s">
        <v>1935</v>
      </c>
      <c r="G3430" t="s">
        <v>914</v>
      </c>
      <c r="H3430" s="1">
        <v>42457</v>
      </c>
      <c r="I3430" s="1">
        <v>47558</v>
      </c>
      <c r="J3430" s="1">
        <v>47558</v>
      </c>
      <c r="K3430" s="1">
        <v>33595</v>
      </c>
      <c r="L3430" s="1">
        <v>33595</v>
      </c>
      <c r="O3430" s="1">
        <v>21</v>
      </c>
    </row>
    <row r="3431" spans="1:15" s="14" customFormat="1">
      <c r="A3431" s="14">
        <v>3425</v>
      </c>
      <c r="B3431" s="14">
        <v>316080</v>
      </c>
      <c r="C3431" s="14" t="s">
        <v>733</v>
      </c>
      <c r="D3431" s="14" t="s">
        <v>904</v>
      </c>
      <c r="E3431" s="14">
        <v>2007</v>
      </c>
      <c r="F3431" s="14" t="s">
        <v>905</v>
      </c>
      <c r="G3431" s="14" t="s">
        <v>906</v>
      </c>
      <c r="J3431" s="47">
        <v>4400</v>
      </c>
      <c r="O3431" s="47"/>
    </row>
    <row r="3432" spans="1:15" s="14" customFormat="1">
      <c r="A3432" s="14">
        <v>3426</v>
      </c>
      <c r="B3432" s="14">
        <v>316080</v>
      </c>
      <c r="C3432" s="14" t="s">
        <v>733</v>
      </c>
      <c r="D3432" s="14" t="s">
        <v>904</v>
      </c>
      <c r="E3432" s="14">
        <v>2008</v>
      </c>
      <c r="F3432" s="14" t="s">
        <v>905</v>
      </c>
      <c r="G3432" s="14" t="s">
        <v>906</v>
      </c>
      <c r="J3432" s="47">
        <v>4628</v>
      </c>
      <c r="O3432" s="47"/>
    </row>
    <row r="3433" spans="1:15" s="14" customFormat="1">
      <c r="A3433" s="14">
        <v>3427</v>
      </c>
      <c r="B3433" s="14">
        <v>316080</v>
      </c>
      <c r="C3433" s="14" t="s">
        <v>733</v>
      </c>
      <c r="D3433" s="14" t="s">
        <v>904</v>
      </c>
      <c r="E3433" s="14">
        <v>2009</v>
      </c>
      <c r="F3433" s="14" t="s">
        <v>905</v>
      </c>
      <c r="G3433" s="14" t="s">
        <v>906</v>
      </c>
      <c r="J3433" s="47">
        <v>4715</v>
      </c>
      <c r="O3433" s="47"/>
    </row>
    <row r="3434" spans="1:15" s="14" customFormat="1">
      <c r="A3434" s="14">
        <v>3428</v>
      </c>
      <c r="B3434" s="14">
        <v>316080</v>
      </c>
      <c r="C3434" s="14" t="s">
        <v>733</v>
      </c>
      <c r="D3434" s="14" t="s">
        <v>904</v>
      </c>
      <c r="E3434" s="14">
        <v>2010</v>
      </c>
      <c r="F3434" s="14" t="s">
        <v>1937</v>
      </c>
      <c r="G3434" s="14" t="s">
        <v>910</v>
      </c>
      <c r="H3434" s="47">
        <v>4238</v>
      </c>
      <c r="I3434" s="47">
        <v>4577</v>
      </c>
      <c r="J3434" s="47">
        <v>4577</v>
      </c>
      <c r="K3434" s="47">
        <v>4238</v>
      </c>
      <c r="L3434" s="47">
        <v>4238</v>
      </c>
      <c r="O3434" s="47"/>
    </row>
    <row r="3435" spans="1:15" s="14" customFormat="1">
      <c r="A3435" s="14">
        <v>3429</v>
      </c>
      <c r="B3435" s="14">
        <v>316080</v>
      </c>
      <c r="C3435" s="14" t="s">
        <v>733</v>
      </c>
      <c r="D3435" s="14" t="s">
        <v>904</v>
      </c>
      <c r="E3435" s="14">
        <v>2011</v>
      </c>
      <c r="F3435" s="14" t="s">
        <v>1936</v>
      </c>
      <c r="G3435" s="14" t="s">
        <v>912</v>
      </c>
      <c r="H3435" s="47">
        <v>4298</v>
      </c>
      <c r="I3435" s="47">
        <v>4642</v>
      </c>
      <c r="J3435" s="47">
        <v>4642</v>
      </c>
      <c r="K3435" s="47">
        <v>4298</v>
      </c>
      <c r="L3435" s="47">
        <v>4298</v>
      </c>
      <c r="O3435" s="47"/>
    </row>
    <row r="3436" spans="1:15" s="14" customFormat="1">
      <c r="A3436" s="14">
        <v>3430</v>
      </c>
      <c r="B3436" s="14">
        <v>316080</v>
      </c>
      <c r="C3436" s="14" t="s">
        <v>733</v>
      </c>
      <c r="D3436" s="14" t="s">
        <v>904</v>
      </c>
      <c r="E3436" s="14">
        <v>2012</v>
      </c>
      <c r="F3436" s="14" t="s">
        <v>1937</v>
      </c>
      <c r="G3436" s="14" t="s">
        <v>910</v>
      </c>
      <c r="H3436" s="47">
        <v>4356</v>
      </c>
      <c r="I3436" s="47">
        <v>4704</v>
      </c>
      <c r="J3436" s="47">
        <v>4704</v>
      </c>
      <c r="K3436" s="47">
        <v>4238</v>
      </c>
      <c r="L3436" s="47">
        <v>4238</v>
      </c>
      <c r="O3436" s="47"/>
    </row>
    <row r="3437" spans="1:15" s="14" customFormat="1">
      <c r="A3437" s="14">
        <v>3431</v>
      </c>
      <c r="B3437" s="14">
        <v>316080</v>
      </c>
      <c r="C3437" s="14" t="s">
        <v>733</v>
      </c>
      <c r="D3437" s="14" t="s">
        <v>904</v>
      </c>
      <c r="E3437" s="14">
        <v>2013</v>
      </c>
      <c r="F3437" s="14" t="s">
        <v>1936</v>
      </c>
      <c r="G3437" s="14" t="s">
        <v>912</v>
      </c>
      <c r="H3437" s="47">
        <v>4551</v>
      </c>
      <c r="I3437" s="47">
        <v>4915</v>
      </c>
      <c r="J3437" s="47">
        <v>4915</v>
      </c>
      <c r="K3437" s="47">
        <v>4551</v>
      </c>
      <c r="L3437" s="47">
        <v>4551</v>
      </c>
      <c r="O3437" s="47"/>
    </row>
    <row r="3438" spans="1:15" s="14" customFormat="1">
      <c r="A3438" s="14">
        <v>3432</v>
      </c>
      <c r="B3438" s="14">
        <v>316080</v>
      </c>
      <c r="C3438" s="14" t="s">
        <v>733</v>
      </c>
      <c r="D3438" s="14" t="s">
        <v>904</v>
      </c>
      <c r="E3438" s="14">
        <v>2014</v>
      </c>
      <c r="F3438" s="14" t="s">
        <v>905</v>
      </c>
      <c r="G3438" s="14" t="s">
        <v>906</v>
      </c>
      <c r="J3438" s="47">
        <v>4981</v>
      </c>
      <c r="O3438" s="47"/>
    </row>
    <row r="3439" spans="1:15" s="14" customFormat="1">
      <c r="A3439" s="14">
        <v>3433</v>
      </c>
      <c r="B3439" s="14">
        <v>316095</v>
      </c>
      <c r="C3439" s="14" t="s">
        <v>735</v>
      </c>
      <c r="D3439" s="14" t="s">
        <v>904</v>
      </c>
      <c r="E3439" s="14">
        <v>2007</v>
      </c>
      <c r="F3439" s="14" t="s">
        <v>905</v>
      </c>
      <c r="G3439" s="14" t="s">
        <v>906</v>
      </c>
      <c r="J3439" s="47">
        <v>5232</v>
      </c>
      <c r="O3439" s="47"/>
    </row>
    <row r="3440" spans="1:15" s="14" customFormat="1">
      <c r="A3440" s="14">
        <v>3434</v>
      </c>
      <c r="B3440" s="14">
        <v>316095</v>
      </c>
      <c r="C3440" s="14" t="s">
        <v>735</v>
      </c>
      <c r="D3440" s="14" t="s">
        <v>904</v>
      </c>
      <c r="E3440" s="14">
        <v>2008</v>
      </c>
      <c r="F3440" s="14" t="s">
        <v>905</v>
      </c>
      <c r="G3440" s="14" t="s">
        <v>906</v>
      </c>
      <c r="J3440" s="47">
        <v>5402</v>
      </c>
      <c r="O3440" s="47"/>
    </row>
    <row r="3441" spans="1:15" s="14" customFormat="1">
      <c r="A3441" s="14">
        <v>3435</v>
      </c>
      <c r="B3441" s="14">
        <v>316095</v>
      </c>
      <c r="C3441" s="14" t="s">
        <v>735</v>
      </c>
      <c r="D3441" s="14" t="s">
        <v>904</v>
      </c>
      <c r="E3441" s="14">
        <v>2009</v>
      </c>
      <c r="F3441" s="14" t="s">
        <v>905</v>
      </c>
      <c r="G3441" s="14" t="s">
        <v>906</v>
      </c>
      <c r="J3441" s="47">
        <v>5418</v>
      </c>
      <c r="O3441" s="47"/>
    </row>
    <row r="3442" spans="1:15" s="14" customFormat="1">
      <c r="A3442" s="14">
        <v>3436</v>
      </c>
      <c r="B3442" s="14">
        <v>316095</v>
      </c>
      <c r="C3442" s="14" t="s">
        <v>735</v>
      </c>
      <c r="D3442" s="14" t="s">
        <v>904</v>
      </c>
      <c r="E3442" s="14">
        <v>2010</v>
      </c>
      <c r="F3442" s="14" t="s">
        <v>1941</v>
      </c>
      <c r="G3442" s="14" t="s">
        <v>912</v>
      </c>
      <c r="H3442" s="47">
        <v>2578</v>
      </c>
      <c r="I3442" s="47">
        <v>5408</v>
      </c>
      <c r="J3442" s="47">
        <v>5408</v>
      </c>
      <c r="K3442" s="47">
        <v>2578</v>
      </c>
      <c r="L3442" s="47">
        <v>2578</v>
      </c>
      <c r="O3442" s="47"/>
    </row>
    <row r="3443" spans="1:15" s="14" customFormat="1">
      <c r="A3443" s="14">
        <v>3437</v>
      </c>
      <c r="B3443" s="14">
        <v>316095</v>
      </c>
      <c r="C3443" s="14" t="s">
        <v>735</v>
      </c>
      <c r="D3443" s="14" t="s">
        <v>904</v>
      </c>
      <c r="E3443" s="14">
        <v>2011</v>
      </c>
      <c r="F3443" s="14" t="s">
        <v>1941</v>
      </c>
      <c r="G3443" s="14" t="s">
        <v>912</v>
      </c>
      <c r="H3443" s="47">
        <v>2586</v>
      </c>
      <c r="I3443" s="47">
        <v>5425</v>
      </c>
      <c r="J3443" s="47">
        <v>5425</v>
      </c>
      <c r="K3443" s="47">
        <v>2586</v>
      </c>
      <c r="L3443" s="47">
        <v>2586</v>
      </c>
      <c r="O3443" s="47"/>
    </row>
    <row r="3444" spans="1:15" s="14" customFormat="1">
      <c r="A3444" s="14">
        <v>3438</v>
      </c>
      <c r="B3444" s="14">
        <v>316095</v>
      </c>
      <c r="C3444" s="14" t="s">
        <v>735</v>
      </c>
      <c r="D3444" s="14" t="s">
        <v>904</v>
      </c>
      <c r="E3444" s="14">
        <v>2012</v>
      </c>
      <c r="F3444" s="14" t="s">
        <v>1940</v>
      </c>
      <c r="G3444" s="14" t="s">
        <v>910</v>
      </c>
      <c r="H3444" s="47">
        <v>2594</v>
      </c>
      <c r="I3444" s="47">
        <v>5441</v>
      </c>
      <c r="J3444" s="47">
        <v>5441</v>
      </c>
      <c r="K3444" s="47">
        <v>2594</v>
      </c>
      <c r="L3444" s="47">
        <v>2594</v>
      </c>
      <c r="O3444" s="47"/>
    </row>
    <row r="3445" spans="1:15" s="14" customFormat="1">
      <c r="A3445" s="14">
        <v>3439</v>
      </c>
      <c r="B3445" s="14">
        <v>316095</v>
      </c>
      <c r="C3445" s="14" t="s">
        <v>735</v>
      </c>
      <c r="D3445" s="14" t="s">
        <v>904</v>
      </c>
      <c r="E3445" s="14">
        <v>2013</v>
      </c>
      <c r="F3445" s="14" t="s">
        <v>905</v>
      </c>
      <c r="G3445" s="14" t="s">
        <v>906</v>
      </c>
      <c r="J3445" s="47">
        <v>5622</v>
      </c>
      <c r="O3445" s="47"/>
    </row>
    <row r="3446" spans="1:15" s="14" customFormat="1">
      <c r="A3446" s="14">
        <v>3440</v>
      </c>
      <c r="B3446" s="14">
        <v>316095</v>
      </c>
      <c r="C3446" s="14" t="s">
        <v>735</v>
      </c>
      <c r="D3446" s="14" t="s">
        <v>904</v>
      </c>
      <c r="E3446" s="14">
        <v>2014</v>
      </c>
      <c r="F3446" s="14" t="s">
        <v>1939</v>
      </c>
      <c r="G3446" s="14" t="s">
        <v>908</v>
      </c>
      <c r="J3446" s="47">
        <v>5642</v>
      </c>
      <c r="O3446" s="47"/>
    </row>
    <row r="3447" spans="1:15">
      <c r="A3447">
        <v>3441</v>
      </c>
      <c r="B3447">
        <v>316100</v>
      </c>
      <c r="C3447" t="s">
        <v>736</v>
      </c>
      <c r="D3447" t="s">
        <v>904</v>
      </c>
      <c r="E3447">
        <v>2007</v>
      </c>
      <c r="F3447" t="s">
        <v>905</v>
      </c>
      <c r="G3447" t="s">
        <v>906</v>
      </c>
      <c r="J3447" s="1">
        <v>17349</v>
      </c>
      <c r="O3447" s="1"/>
    </row>
    <row r="3448" spans="1:15">
      <c r="A3448">
        <v>3442</v>
      </c>
      <c r="B3448">
        <v>316100</v>
      </c>
      <c r="C3448" t="s">
        <v>736</v>
      </c>
      <c r="D3448" t="s">
        <v>904</v>
      </c>
      <c r="E3448">
        <v>2008</v>
      </c>
      <c r="F3448" t="s">
        <v>905</v>
      </c>
      <c r="G3448" t="s">
        <v>906</v>
      </c>
      <c r="J3448" s="1">
        <v>17852</v>
      </c>
      <c r="O3448" s="1">
        <v>27</v>
      </c>
    </row>
    <row r="3449" spans="1:15">
      <c r="A3449">
        <v>3443</v>
      </c>
      <c r="B3449">
        <v>316100</v>
      </c>
      <c r="C3449" t="s">
        <v>736</v>
      </c>
      <c r="D3449" t="s">
        <v>904</v>
      </c>
      <c r="E3449">
        <v>2009</v>
      </c>
      <c r="F3449" t="s">
        <v>905</v>
      </c>
      <c r="G3449" t="s">
        <v>906</v>
      </c>
      <c r="H3449" s="1">
        <v>10474</v>
      </c>
      <c r="I3449" s="1">
        <v>17857</v>
      </c>
      <c r="J3449" s="1">
        <v>17857</v>
      </c>
      <c r="K3449" s="1">
        <v>17857</v>
      </c>
      <c r="L3449" s="1">
        <v>10474</v>
      </c>
      <c r="O3449" s="1">
        <v>38</v>
      </c>
    </row>
    <row r="3450" spans="1:15">
      <c r="A3450">
        <v>3444</v>
      </c>
      <c r="B3450">
        <v>316100</v>
      </c>
      <c r="C3450" t="s">
        <v>736</v>
      </c>
      <c r="D3450" t="s">
        <v>904</v>
      </c>
      <c r="E3450">
        <v>2010</v>
      </c>
      <c r="F3450" t="s">
        <v>1946</v>
      </c>
      <c r="G3450" t="s">
        <v>910</v>
      </c>
      <c r="H3450" s="1">
        <v>10505</v>
      </c>
      <c r="I3450" s="1">
        <v>17357</v>
      </c>
      <c r="J3450" s="1">
        <v>17357</v>
      </c>
      <c r="K3450" s="1">
        <v>17328</v>
      </c>
      <c r="L3450" s="1">
        <v>10476</v>
      </c>
      <c r="O3450" s="1">
        <v>21</v>
      </c>
    </row>
    <row r="3451" spans="1:15">
      <c r="A3451">
        <v>3445</v>
      </c>
      <c r="B3451">
        <v>316100</v>
      </c>
      <c r="C3451" t="s">
        <v>736</v>
      </c>
      <c r="D3451" t="s">
        <v>904</v>
      </c>
      <c r="E3451">
        <v>2011</v>
      </c>
      <c r="F3451" t="s">
        <v>1944</v>
      </c>
      <c r="G3451" t="s">
        <v>1945</v>
      </c>
      <c r="H3451" s="1">
        <v>10492</v>
      </c>
      <c r="I3451" s="1">
        <v>17336</v>
      </c>
      <c r="J3451" s="1">
        <v>17336</v>
      </c>
      <c r="K3451" s="1">
        <v>10505</v>
      </c>
      <c r="L3451" s="1">
        <v>10476</v>
      </c>
      <c r="O3451" s="1">
        <v>29</v>
      </c>
    </row>
    <row r="3452" spans="1:15">
      <c r="A3452">
        <v>3446</v>
      </c>
      <c r="B3452">
        <v>316100</v>
      </c>
      <c r="C3452" t="s">
        <v>736</v>
      </c>
      <c r="D3452" t="s">
        <v>904</v>
      </c>
      <c r="E3452">
        <v>2012</v>
      </c>
      <c r="F3452" t="s">
        <v>1943</v>
      </c>
      <c r="G3452" t="s">
        <v>982</v>
      </c>
      <c r="H3452" s="1">
        <v>10479</v>
      </c>
      <c r="I3452" s="1">
        <v>17314</v>
      </c>
      <c r="J3452" s="1">
        <v>17314</v>
      </c>
      <c r="K3452" s="1">
        <v>10515</v>
      </c>
      <c r="L3452" s="1">
        <v>10465</v>
      </c>
      <c r="O3452" s="1">
        <v>33</v>
      </c>
    </row>
    <row r="3453" spans="1:15">
      <c r="A3453">
        <v>3447</v>
      </c>
      <c r="B3453">
        <v>316100</v>
      </c>
      <c r="C3453" t="s">
        <v>736</v>
      </c>
      <c r="D3453" t="s">
        <v>904</v>
      </c>
      <c r="E3453">
        <v>2013</v>
      </c>
      <c r="F3453" t="s">
        <v>1942</v>
      </c>
      <c r="G3453" t="s">
        <v>912</v>
      </c>
      <c r="H3453" s="1">
        <v>10780</v>
      </c>
      <c r="I3453" s="1">
        <v>17811</v>
      </c>
      <c r="J3453" s="1">
        <v>17811</v>
      </c>
      <c r="K3453" s="1">
        <v>10515</v>
      </c>
      <c r="L3453" s="1">
        <v>10465</v>
      </c>
      <c r="O3453" s="1">
        <v>18</v>
      </c>
    </row>
    <row r="3454" spans="1:15">
      <c r="A3454">
        <v>3448</v>
      </c>
      <c r="B3454">
        <v>316100</v>
      </c>
      <c r="C3454" t="s">
        <v>736</v>
      </c>
      <c r="D3454" t="s">
        <v>904</v>
      </c>
      <c r="E3454">
        <v>2014</v>
      </c>
      <c r="F3454" t="s">
        <v>1942</v>
      </c>
      <c r="G3454" t="s">
        <v>912</v>
      </c>
      <c r="H3454" s="1">
        <v>10776</v>
      </c>
      <c r="I3454" s="1">
        <v>17805</v>
      </c>
      <c r="J3454" s="1">
        <v>17805</v>
      </c>
      <c r="K3454" s="1">
        <v>10520</v>
      </c>
      <c r="L3454" s="1">
        <v>10470</v>
      </c>
      <c r="O3454" s="1">
        <v>30</v>
      </c>
    </row>
    <row r="3455" spans="1:15" s="14" customFormat="1">
      <c r="A3455" s="14">
        <v>3449</v>
      </c>
      <c r="B3455" s="14">
        <v>316105</v>
      </c>
      <c r="C3455" s="14" t="s">
        <v>737</v>
      </c>
      <c r="D3455" s="14" t="s">
        <v>904</v>
      </c>
      <c r="E3455" s="14">
        <v>2007</v>
      </c>
      <c r="F3455" s="14" t="s">
        <v>905</v>
      </c>
      <c r="G3455" s="14" t="s">
        <v>906</v>
      </c>
      <c r="J3455" s="47">
        <v>3387</v>
      </c>
      <c r="O3455" s="47"/>
    </row>
    <row r="3456" spans="1:15" s="14" customFormat="1">
      <c r="A3456" s="14">
        <v>3450</v>
      </c>
      <c r="B3456" s="14">
        <v>316105</v>
      </c>
      <c r="C3456" s="14" t="s">
        <v>737</v>
      </c>
      <c r="D3456" s="14" t="s">
        <v>904</v>
      </c>
      <c r="E3456" s="14">
        <v>2008</v>
      </c>
      <c r="F3456" s="14" t="s">
        <v>905</v>
      </c>
      <c r="G3456" s="14" t="s">
        <v>906</v>
      </c>
      <c r="J3456" s="47">
        <v>3484</v>
      </c>
      <c r="O3456" s="47"/>
    </row>
    <row r="3457" spans="1:15" s="14" customFormat="1">
      <c r="A3457" s="14">
        <v>3451</v>
      </c>
      <c r="B3457" s="14">
        <v>316105</v>
      </c>
      <c r="C3457" s="14" t="s">
        <v>737</v>
      </c>
      <c r="D3457" s="14" t="s">
        <v>904</v>
      </c>
      <c r="E3457" s="14">
        <v>2009</v>
      </c>
      <c r="F3457" s="14" t="s">
        <v>1949</v>
      </c>
      <c r="G3457" s="14" t="s">
        <v>912</v>
      </c>
      <c r="H3457" s="47">
        <v>1892</v>
      </c>
      <c r="I3457" s="47">
        <v>3484</v>
      </c>
      <c r="J3457" s="47">
        <v>3484</v>
      </c>
      <c r="K3457" s="47">
        <v>1800</v>
      </c>
      <c r="L3457" s="47">
        <v>1800</v>
      </c>
      <c r="O3457" s="47"/>
    </row>
    <row r="3458" spans="1:15" s="14" customFormat="1">
      <c r="A3458" s="14">
        <v>3452</v>
      </c>
      <c r="B3458" s="14">
        <v>316105</v>
      </c>
      <c r="C3458" s="14" t="s">
        <v>737</v>
      </c>
      <c r="D3458" s="14" t="s">
        <v>904</v>
      </c>
      <c r="E3458" s="14">
        <v>2010</v>
      </c>
      <c r="F3458" s="14" t="s">
        <v>1949</v>
      </c>
      <c r="G3458" s="14" t="s">
        <v>912</v>
      </c>
      <c r="H3458" s="47">
        <v>2089</v>
      </c>
      <c r="I3458" s="47">
        <v>3382</v>
      </c>
      <c r="J3458" s="47">
        <v>3382</v>
      </c>
      <c r="K3458" s="47">
        <v>1900</v>
      </c>
      <c r="L3458" s="47">
        <v>1900</v>
      </c>
      <c r="O3458" s="47"/>
    </row>
    <row r="3459" spans="1:15" s="14" customFormat="1">
      <c r="A3459" s="14">
        <v>3453</v>
      </c>
      <c r="B3459" s="14">
        <v>316105</v>
      </c>
      <c r="C3459" s="14" t="s">
        <v>737</v>
      </c>
      <c r="D3459" s="14" t="s">
        <v>904</v>
      </c>
      <c r="E3459" s="14">
        <v>2011</v>
      </c>
      <c r="F3459" s="14" t="s">
        <v>1947</v>
      </c>
      <c r="G3459" s="14" t="s">
        <v>912</v>
      </c>
      <c r="H3459" s="47">
        <v>2086</v>
      </c>
      <c r="I3459" s="47">
        <v>3377</v>
      </c>
      <c r="J3459" s="47">
        <v>3377</v>
      </c>
      <c r="K3459" s="47">
        <v>1900</v>
      </c>
      <c r="L3459" s="47">
        <v>1900</v>
      </c>
      <c r="O3459" s="47"/>
    </row>
    <row r="3460" spans="1:15" s="14" customFormat="1">
      <c r="A3460" s="14">
        <v>3454</v>
      </c>
      <c r="B3460" s="14">
        <v>316105</v>
      </c>
      <c r="C3460" s="14" t="s">
        <v>737</v>
      </c>
      <c r="D3460" s="14" t="s">
        <v>904</v>
      </c>
      <c r="E3460" s="14">
        <v>2012</v>
      </c>
      <c r="F3460" s="14" t="s">
        <v>1948</v>
      </c>
      <c r="G3460" s="14" t="s">
        <v>910</v>
      </c>
      <c r="H3460" s="47">
        <v>2083</v>
      </c>
      <c r="I3460" s="47">
        <v>3372</v>
      </c>
      <c r="J3460" s="47">
        <v>3372</v>
      </c>
      <c r="K3460" s="47">
        <v>1900</v>
      </c>
      <c r="L3460" s="47">
        <v>1900</v>
      </c>
      <c r="O3460" s="47"/>
    </row>
    <row r="3461" spans="1:15" s="14" customFormat="1">
      <c r="A3461" s="14">
        <v>3455</v>
      </c>
      <c r="B3461" s="14">
        <v>316105</v>
      </c>
      <c r="C3461" s="14" t="s">
        <v>737</v>
      </c>
      <c r="D3461" s="14" t="s">
        <v>904</v>
      </c>
      <c r="E3461" s="14">
        <v>2013</v>
      </c>
      <c r="F3461" s="14" t="s">
        <v>1947</v>
      </c>
      <c r="G3461" s="14" t="s">
        <v>912</v>
      </c>
      <c r="H3461" s="47">
        <v>2142</v>
      </c>
      <c r="I3461" s="47">
        <v>3467</v>
      </c>
      <c r="J3461" s="47">
        <v>3467</v>
      </c>
      <c r="K3461" s="47">
        <v>2100</v>
      </c>
      <c r="L3461" s="47">
        <v>2100</v>
      </c>
      <c r="O3461" s="47"/>
    </row>
    <row r="3462" spans="1:15" s="14" customFormat="1">
      <c r="A3462" s="14">
        <v>3456</v>
      </c>
      <c r="B3462" s="14">
        <v>316105</v>
      </c>
      <c r="C3462" s="14" t="s">
        <v>737</v>
      </c>
      <c r="D3462" s="14" t="s">
        <v>904</v>
      </c>
      <c r="E3462" s="14">
        <v>2014</v>
      </c>
      <c r="F3462" s="14" t="s">
        <v>1016</v>
      </c>
      <c r="G3462" s="14" t="s">
        <v>906</v>
      </c>
      <c r="J3462" s="47">
        <v>3465</v>
      </c>
      <c r="O3462" s="47"/>
    </row>
    <row r="3463" spans="1:15">
      <c r="A3463">
        <v>3457</v>
      </c>
      <c r="B3463">
        <v>316110</v>
      </c>
      <c r="C3463" t="s">
        <v>738</v>
      </c>
      <c r="D3463" t="s">
        <v>904</v>
      </c>
      <c r="E3463">
        <v>2007</v>
      </c>
      <c r="F3463" t="s">
        <v>905</v>
      </c>
      <c r="G3463" t="s">
        <v>906</v>
      </c>
      <c r="J3463" s="1">
        <v>52985</v>
      </c>
      <c r="O3463" s="1"/>
    </row>
    <row r="3464" spans="1:15">
      <c r="A3464">
        <v>3458</v>
      </c>
      <c r="B3464">
        <v>316110</v>
      </c>
      <c r="C3464" t="s">
        <v>738</v>
      </c>
      <c r="D3464" t="s">
        <v>904</v>
      </c>
      <c r="E3464">
        <v>2008</v>
      </c>
      <c r="F3464" t="s">
        <v>905</v>
      </c>
      <c r="G3464" t="s">
        <v>916</v>
      </c>
      <c r="H3464" s="1">
        <v>31342</v>
      </c>
      <c r="I3464" s="1">
        <v>54846</v>
      </c>
      <c r="J3464" s="1">
        <v>54846</v>
      </c>
      <c r="K3464" s="1">
        <v>5363</v>
      </c>
      <c r="L3464" s="1">
        <v>5363</v>
      </c>
      <c r="O3464" s="1">
        <v>63</v>
      </c>
    </row>
    <row r="3465" spans="1:15">
      <c r="A3465">
        <v>3459</v>
      </c>
      <c r="B3465">
        <v>316110</v>
      </c>
      <c r="C3465" t="s">
        <v>738</v>
      </c>
      <c r="D3465" t="s">
        <v>904</v>
      </c>
      <c r="E3465">
        <v>2009</v>
      </c>
      <c r="F3465" t="s">
        <v>1950</v>
      </c>
      <c r="G3465" t="s">
        <v>914</v>
      </c>
      <c r="H3465" s="1">
        <v>31511</v>
      </c>
      <c r="I3465" s="1">
        <v>55141</v>
      </c>
      <c r="J3465" s="1">
        <v>55141</v>
      </c>
      <c r="K3465" s="1">
        <v>24763</v>
      </c>
      <c r="L3465" s="1">
        <v>24763</v>
      </c>
      <c r="O3465" s="1">
        <v>25</v>
      </c>
    </row>
    <row r="3466" spans="1:15">
      <c r="A3466">
        <v>3460</v>
      </c>
      <c r="B3466">
        <v>316110</v>
      </c>
      <c r="C3466" t="s">
        <v>738</v>
      </c>
      <c r="D3466" t="s">
        <v>904</v>
      </c>
      <c r="E3466">
        <v>2010</v>
      </c>
      <c r="F3466" t="s">
        <v>905</v>
      </c>
      <c r="G3466" t="s">
        <v>916</v>
      </c>
      <c r="H3466" s="1">
        <v>34204</v>
      </c>
      <c r="I3466" s="1">
        <v>53828</v>
      </c>
      <c r="J3466" s="1">
        <v>53828</v>
      </c>
      <c r="K3466" s="1">
        <v>25633</v>
      </c>
      <c r="L3466" s="1">
        <v>25633</v>
      </c>
      <c r="O3466" s="1">
        <v>33</v>
      </c>
    </row>
    <row r="3467" spans="1:15">
      <c r="A3467">
        <v>3461</v>
      </c>
      <c r="B3467">
        <v>316110</v>
      </c>
      <c r="C3467" t="s">
        <v>738</v>
      </c>
      <c r="D3467" t="s">
        <v>904</v>
      </c>
      <c r="E3467">
        <v>2011</v>
      </c>
      <c r="F3467" t="s">
        <v>1951</v>
      </c>
      <c r="G3467" t="s">
        <v>914</v>
      </c>
      <c r="H3467" s="1">
        <v>34318</v>
      </c>
      <c r="I3467" s="1">
        <v>54007</v>
      </c>
      <c r="J3467" s="1">
        <v>54007</v>
      </c>
      <c r="K3467" s="1">
        <v>26019</v>
      </c>
      <c r="L3467" s="1">
        <v>26019</v>
      </c>
      <c r="O3467" s="1">
        <v>21</v>
      </c>
    </row>
    <row r="3468" spans="1:15">
      <c r="A3468">
        <v>3462</v>
      </c>
      <c r="B3468">
        <v>316110</v>
      </c>
      <c r="C3468" t="s">
        <v>738</v>
      </c>
      <c r="D3468" t="s">
        <v>904</v>
      </c>
      <c r="E3468">
        <v>2012</v>
      </c>
      <c r="F3468" t="s">
        <v>1951</v>
      </c>
      <c r="G3468" t="s">
        <v>914</v>
      </c>
      <c r="H3468" s="1">
        <v>34428</v>
      </c>
      <c r="I3468" s="1">
        <v>54180</v>
      </c>
      <c r="J3468" s="1">
        <v>54180</v>
      </c>
      <c r="K3468" s="1">
        <v>9740</v>
      </c>
      <c r="L3468" s="1">
        <v>9740</v>
      </c>
      <c r="O3468" s="1">
        <v>32</v>
      </c>
    </row>
    <row r="3469" spans="1:15">
      <c r="A3469">
        <v>3463</v>
      </c>
      <c r="B3469">
        <v>316110</v>
      </c>
      <c r="C3469" t="s">
        <v>738</v>
      </c>
      <c r="D3469" t="s">
        <v>904</v>
      </c>
      <c r="E3469">
        <v>2013</v>
      </c>
      <c r="F3469" t="s">
        <v>1951</v>
      </c>
      <c r="G3469" t="s">
        <v>914</v>
      </c>
      <c r="H3469" s="1">
        <v>35586</v>
      </c>
      <c r="I3469" s="1">
        <v>56003</v>
      </c>
      <c r="J3469" s="1">
        <v>56003</v>
      </c>
      <c r="K3469" s="1">
        <v>15511</v>
      </c>
      <c r="L3469" s="1">
        <v>15511</v>
      </c>
      <c r="O3469" s="1">
        <v>32</v>
      </c>
    </row>
    <row r="3470" spans="1:15">
      <c r="A3470">
        <v>3464</v>
      </c>
      <c r="B3470">
        <v>316110</v>
      </c>
      <c r="C3470" t="s">
        <v>738</v>
      </c>
      <c r="D3470" t="s">
        <v>904</v>
      </c>
      <c r="E3470">
        <v>2014</v>
      </c>
      <c r="F3470" t="s">
        <v>1950</v>
      </c>
      <c r="G3470" t="s">
        <v>914</v>
      </c>
      <c r="H3470" s="1">
        <v>35722</v>
      </c>
      <c r="I3470" s="1">
        <v>56217</v>
      </c>
      <c r="J3470" s="1">
        <v>56217</v>
      </c>
      <c r="K3470" s="1">
        <v>20723</v>
      </c>
      <c r="L3470" s="1">
        <v>20723</v>
      </c>
      <c r="O3470" s="1">
        <v>38</v>
      </c>
    </row>
    <row r="3471" spans="1:15" s="14" customFormat="1">
      <c r="A3471" s="14">
        <v>3465</v>
      </c>
      <c r="B3471" s="14">
        <v>316160</v>
      </c>
      <c r="C3471" s="14" t="s">
        <v>743</v>
      </c>
      <c r="D3471" s="14" t="s">
        <v>904</v>
      </c>
      <c r="E3471" s="14">
        <v>2007</v>
      </c>
      <c r="J3471" s="47">
        <v>4768</v>
      </c>
      <c r="O3471" s="47"/>
    </row>
    <row r="3472" spans="1:15" s="14" customFormat="1">
      <c r="A3472" s="14">
        <v>3466</v>
      </c>
      <c r="B3472" s="14">
        <v>316160</v>
      </c>
      <c r="C3472" s="14" t="s">
        <v>743</v>
      </c>
      <c r="D3472" s="14" t="s">
        <v>904</v>
      </c>
      <c r="E3472" s="14">
        <v>2008</v>
      </c>
      <c r="J3472" s="47">
        <v>4883</v>
      </c>
      <c r="O3472" s="47"/>
    </row>
    <row r="3473" spans="1:15" s="14" customFormat="1">
      <c r="A3473" s="14">
        <v>3467</v>
      </c>
      <c r="B3473" s="14">
        <v>316160</v>
      </c>
      <c r="C3473" s="14" t="s">
        <v>743</v>
      </c>
      <c r="D3473" s="14" t="s">
        <v>904</v>
      </c>
      <c r="E3473" s="14">
        <v>2009</v>
      </c>
      <c r="F3473" s="14" t="s">
        <v>1959</v>
      </c>
      <c r="G3473" s="14" t="s">
        <v>930</v>
      </c>
      <c r="H3473" s="47">
        <v>1130</v>
      </c>
      <c r="I3473" s="47">
        <v>4865</v>
      </c>
      <c r="J3473" s="47">
        <v>4865</v>
      </c>
      <c r="K3473" s="47">
        <v>4393</v>
      </c>
      <c r="L3473" s="14">
        <v>768</v>
      </c>
      <c r="O3473" s="47"/>
    </row>
    <row r="3474" spans="1:15" s="14" customFormat="1">
      <c r="A3474" s="14">
        <v>3468</v>
      </c>
      <c r="B3474" s="14">
        <v>316160</v>
      </c>
      <c r="C3474" s="14" t="s">
        <v>743</v>
      </c>
      <c r="D3474" s="14" t="s">
        <v>904</v>
      </c>
      <c r="E3474" s="14">
        <v>2010</v>
      </c>
      <c r="F3474" s="14" t="s">
        <v>1957</v>
      </c>
      <c r="G3474" s="14" t="s">
        <v>914</v>
      </c>
      <c r="H3474" s="47">
        <v>1054</v>
      </c>
      <c r="I3474" s="47">
        <v>4389</v>
      </c>
      <c r="J3474" s="47">
        <v>4389</v>
      </c>
      <c r="K3474" s="47">
        <v>3434</v>
      </c>
      <c r="L3474" s="14">
        <v>768</v>
      </c>
      <c r="O3474" s="47"/>
    </row>
    <row r="3475" spans="1:15" s="14" customFormat="1">
      <c r="A3475" s="14">
        <v>3469</v>
      </c>
      <c r="B3475" s="14">
        <v>316160</v>
      </c>
      <c r="C3475" s="14" t="s">
        <v>743</v>
      </c>
      <c r="D3475" s="14" t="s">
        <v>904</v>
      </c>
      <c r="E3475" s="14">
        <v>2011</v>
      </c>
      <c r="F3475" s="14" t="s">
        <v>1958</v>
      </c>
      <c r="G3475" s="14" t="s">
        <v>916</v>
      </c>
      <c r="H3475" s="47">
        <v>1042</v>
      </c>
      <c r="I3475" s="47">
        <v>4341</v>
      </c>
      <c r="J3475" s="47">
        <v>4341</v>
      </c>
      <c r="K3475" s="47">
        <v>3434</v>
      </c>
      <c r="L3475" s="14">
        <v>768</v>
      </c>
      <c r="O3475" s="47"/>
    </row>
    <row r="3476" spans="1:15" s="14" customFormat="1">
      <c r="A3476" s="14">
        <v>3470</v>
      </c>
      <c r="B3476" s="14">
        <v>316160</v>
      </c>
      <c r="C3476" s="14" t="s">
        <v>743</v>
      </c>
      <c r="D3476" s="14" t="s">
        <v>904</v>
      </c>
      <c r="E3476" s="14">
        <v>2012</v>
      </c>
      <c r="F3476" s="14" t="s">
        <v>1957</v>
      </c>
      <c r="G3476" s="14" t="s">
        <v>914</v>
      </c>
      <c r="H3476" s="47">
        <v>1031</v>
      </c>
      <c r="I3476" s="47">
        <v>4295</v>
      </c>
      <c r="J3476" s="47">
        <v>4295</v>
      </c>
      <c r="K3476" s="47">
        <v>3434</v>
      </c>
      <c r="L3476" s="14">
        <v>768</v>
      </c>
      <c r="O3476" s="47"/>
    </row>
    <row r="3477" spans="1:15" s="14" customFormat="1">
      <c r="A3477" s="14">
        <v>3471</v>
      </c>
      <c r="B3477" s="14">
        <v>316160</v>
      </c>
      <c r="C3477" s="14" t="s">
        <v>743</v>
      </c>
      <c r="D3477" s="14" t="s">
        <v>904</v>
      </c>
      <c r="E3477" s="14">
        <v>2013</v>
      </c>
      <c r="F3477" s="14" t="s">
        <v>1957</v>
      </c>
      <c r="G3477" s="14" t="s">
        <v>914</v>
      </c>
      <c r="H3477" s="47">
        <v>1050</v>
      </c>
      <c r="I3477" s="47">
        <v>4372</v>
      </c>
      <c r="J3477" s="47">
        <v>4372</v>
      </c>
      <c r="K3477" s="47">
        <v>3434</v>
      </c>
      <c r="L3477" s="14">
        <v>768</v>
      </c>
      <c r="O3477" s="47"/>
    </row>
    <row r="3478" spans="1:15" s="14" customFormat="1">
      <c r="A3478" s="14">
        <v>3472</v>
      </c>
      <c r="B3478" s="14">
        <v>316160</v>
      </c>
      <c r="C3478" s="14" t="s">
        <v>743</v>
      </c>
      <c r="D3478" s="14" t="s">
        <v>904</v>
      </c>
      <c r="E3478" s="14">
        <v>2014</v>
      </c>
      <c r="F3478" s="14" t="s">
        <v>1957</v>
      </c>
      <c r="G3478" s="14" t="s">
        <v>914</v>
      </c>
      <c r="H3478" s="47">
        <v>1040</v>
      </c>
      <c r="I3478" s="47">
        <v>4329</v>
      </c>
      <c r="J3478" s="47">
        <v>4329</v>
      </c>
      <c r="K3478" s="47">
        <v>3434</v>
      </c>
      <c r="L3478" s="14">
        <v>768</v>
      </c>
      <c r="O3478" s="47"/>
    </row>
    <row r="3479" spans="1:15" s="14" customFormat="1">
      <c r="A3479" s="14">
        <v>3473</v>
      </c>
      <c r="B3479" s="14">
        <v>316165</v>
      </c>
      <c r="C3479" s="14" t="s">
        <v>744</v>
      </c>
      <c r="D3479" s="14" t="s">
        <v>904</v>
      </c>
      <c r="E3479" s="14">
        <v>2007</v>
      </c>
      <c r="J3479" s="47">
        <v>3253</v>
      </c>
      <c r="O3479" s="47"/>
    </row>
    <row r="3480" spans="1:15" s="14" customFormat="1">
      <c r="A3480" s="14">
        <v>3474</v>
      </c>
      <c r="B3480" s="14">
        <v>316165</v>
      </c>
      <c r="C3480" s="14" t="s">
        <v>744</v>
      </c>
      <c r="D3480" s="14" t="s">
        <v>904</v>
      </c>
      <c r="E3480" s="14">
        <v>2008</v>
      </c>
      <c r="J3480" s="47">
        <v>3408</v>
      </c>
      <c r="O3480" s="47"/>
    </row>
    <row r="3481" spans="1:15" s="14" customFormat="1">
      <c r="A3481" s="14">
        <v>3475</v>
      </c>
      <c r="B3481" s="14">
        <v>316165</v>
      </c>
      <c r="C3481" s="14" t="s">
        <v>744</v>
      </c>
      <c r="D3481" s="14" t="s">
        <v>904</v>
      </c>
      <c r="E3481" s="14">
        <v>2009</v>
      </c>
      <c r="F3481" s="14" t="s">
        <v>1961</v>
      </c>
      <c r="G3481" s="14" t="s">
        <v>930</v>
      </c>
      <c r="H3481" s="47">
        <v>2331</v>
      </c>
      <c r="I3481" s="47">
        <v>3461</v>
      </c>
      <c r="J3481" s="47">
        <v>3461</v>
      </c>
      <c r="K3481" s="47">
        <v>2200</v>
      </c>
      <c r="L3481" s="47">
        <v>2200</v>
      </c>
      <c r="O3481" s="47"/>
    </row>
    <row r="3482" spans="1:15" s="14" customFormat="1">
      <c r="A3482" s="14">
        <v>3476</v>
      </c>
      <c r="B3482" s="14">
        <v>316165</v>
      </c>
      <c r="C3482" s="14" t="s">
        <v>744</v>
      </c>
      <c r="D3482" s="14" t="s">
        <v>904</v>
      </c>
      <c r="E3482" s="14">
        <v>2010</v>
      </c>
      <c r="F3482" s="14" t="s">
        <v>1960</v>
      </c>
      <c r="G3482" s="14" t="s">
        <v>914</v>
      </c>
      <c r="H3482" s="47">
        <v>2440</v>
      </c>
      <c r="I3482" s="47">
        <v>3486</v>
      </c>
      <c r="J3482" s="47">
        <v>3486</v>
      </c>
      <c r="K3482" s="47">
        <v>2200</v>
      </c>
      <c r="L3482" s="47">
        <v>2200</v>
      </c>
      <c r="O3482" s="47"/>
    </row>
    <row r="3483" spans="1:15" s="14" customFormat="1">
      <c r="A3483" s="14">
        <v>3477</v>
      </c>
      <c r="B3483" s="14">
        <v>316165</v>
      </c>
      <c r="C3483" s="14" t="s">
        <v>744</v>
      </c>
      <c r="D3483" s="14" t="s">
        <v>904</v>
      </c>
      <c r="E3483" s="14">
        <v>2011</v>
      </c>
      <c r="F3483" s="14" t="s">
        <v>1961</v>
      </c>
      <c r="G3483" s="14" t="s">
        <v>930</v>
      </c>
      <c r="J3483" s="47">
        <v>3534</v>
      </c>
      <c r="O3483" s="47"/>
    </row>
    <row r="3484" spans="1:15" s="14" customFormat="1">
      <c r="A3484" s="14">
        <v>3478</v>
      </c>
      <c r="B3484" s="14">
        <v>316165</v>
      </c>
      <c r="C3484" s="14" t="s">
        <v>744</v>
      </c>
      <c r="D3484" s="14" t="s">
        <v>904</v>
      </c>
      <c r="E3484" s="14">
        <v>2012</v>
      </c>
      <c r="F3484" s="14" t="s">
        <v>1962</v>
      </c>
      <c r="G3484" s="14" t="s">
        <v>916</v>
      </c>
      <c r="H3484" s="47">
        <v>2506</v>
      </c>
      <c r="I3484" s="47">
        <v>3580</v>
      </c>
      <c r="J3484" s="47">
        <v>3580</v>
      </c>
      <c r="K3484" s="47">
        <v>2188</v>
      </c>
      <c r="L3484" s="47">
        <v>2188</v>
      </c>
      <c r="O3484" s="47"/>
    </row>
    <row r="3485" spans="1:15" s="14" customFormat="1">
      <c r="A3485" s="14">
        <v>3479</v>
      </c>
      <c r="B3485" s="14">
        <v>316165</v>
      </c>
      <c r="C3485" s="14" t="s">
        <v>744</v>
      </c>
      <c r="D3485" s="14" t="s">
        <v>904</v>
      </c>
      <c r="E3485" s="14">
        <v>2013</v>
      </c>
      <c r="F3485" s="14" t="s">
        <v>1961</v>
      </c>
      <c r="G3485" s="14" t="s">
        <v>930</v>
      </c>
      <c r="J3485" s="47">
        <v>3740</v>
      </c>
      <c r="O3485" s="47"/>
    </row>
    <row r="3486" spans="1:15" s="14" customFormat="1">
      <c r="A3486" s="14">
        <v>3480</v>
      </c>
      <c r="B3486" s="14">
        <v>316165</v>
      </c>
      <c r="C3486" s="14" t="s">
        <v>744</v>
      </c>
      <c r="D3486" s="14" t="s">
        <v>904</v>
      </c>
      <c r="E3486" s="14">
        <v>2014</v>
      </c>
      <c r="F3486" s="14" t="s">
        <v>1960</v>
      </c>
      <c r="G3486" s="14" t="s">
        <v>914</v>
      </c>
      <c r="H3486" s="47">
        <v>2651</v>
      </c>
      <c r="I3486" s="47">
        <v>3788</v>
      </c>
      <c r="J3486" s="47">
        <v>3788</v>
      </c>
      <c r="K3486" s="47">
        <v>2597</v>
      </c>
      <c r="L3486" s="47">
        <v>2520</v>
      </c>
      <c r="O3486" s="47"/>
    </row>
    <row r="3487" spans="1:15" s="14" customFormat="1">
      <c r="A3487" s="14">
        <v>3481</v>
      </c>
      <c r="B3487" s="14">
        <v>316170</v>
      </c>
      <c r="C3487" s="14" t="s">
        <v>745</v>
      </c>
      <c r="D3487" s="14" t="s">
        <v>904</v>
      </c>
      <c r="E3487" s="14">
        <v>2007</v>
      </c>
      <c r="F3487" s="14" t="s">
        <v>905</v>
      </c>
      <c r="G3487" s="14" t="s">
        <v>906</v>
      </c>
      <c r="J3487" s="47">
        <v>6156</v>
      </c>
      <c r="O3487" s="47"/>
    </row>
    <row r="3488" spans="1:15" s="14" customFormat="1">
      <c r="A3488" s="14">
        <v>3482</v>
      </c>
      <c r="B3488" s="14">
        <v>316170</v>
      </c>
      <c r="C3488" s="14" t="s">
        <v>745</v>
      </c>
      <c r="D3488" s="14" t="s">
        <v>904</v>
      </c>
      <c r="E3488" s="14">
        <v>2008</v>
      </c>
      <c r="F3488" s="14" t="s">
        <v>905</v>
      </c>
      <c r="G3488" s="14" t="s">
        <v>906</v>
      </c>
      <c r="J3488" s="47">
        <v>6447</v>
      </c>
      <c r="O3488" s="47"/>
    </row>
    <row r="3489" spans="1:15" s="14" customFormat="1">
      <c r="A3489" s="14">
        <v>3483</v>
      </c>
      <c r="B3489" s="14">
        <v>316170</v>
      </c>
      <c r="C3489" s="14" t="s">
        <v>745</v>
      </c>
      <c r="D3489" s="14" t="s">
        <v>904</v>
      </c>
      <c r="E3489" s="14">
        <v>2009</v>
      </c>
      <c r="F3489" s="14" t="s">
        <v>1963</v>
      </c>
      <c r="G3489" s="14" t="s">
        <v>908</v>
      </c>
      <c r="J3489" s="47">
        <v>6546</v>
      </c>
      <c r="O3489" s="47"/>
    </row>
    <row r="3490" spans="1:15" s="14" customFormat="1">
      <c r="A3490" s="14">
        <v>3484</v>
      </c>
      <c r="B3490" s="14">
        <v>316170</v>
      </c>
      <c r="C3490" s="14" t="s">
        <v>745</v>
      </c>
      <c r="D3490" s="14" t="s">
        <v>904</v>
      </c>
      <c r="E3490" s="14">
        <v>2010</v>
      </c>
      <c r="F3490" s="14" t="s">
        <v>1963</v>
      </c>
      <c r="G3490" s="14" t="s">
        <v>908</v>
      </c>
      <c r="J3490" s="47">
        <v>6264</v>
      </c>
      <c r="O3490" s="47"/>
    </row>
    <row r="3491" spans="1:15" s="14" customFormat="1">
      <c r="A3491" s="14">
        <v>3485</v>
      </c>
      <c r="B3491" s="14">
        <v>316170</v>
      </c>
      <c r="C3491" s="14" t="s">
        <v>745</v>
      </c>
      <c r="D3491" s="14" t="s">
        <v>904</v>
      </c>
      <c r="E3491" s="14">
        <v>2011</v>
      </c>
      <c r="F3491" s="14" t="s">
        <v>1964</v>
      </c>
      <c r="G3491" s="14" t="s">
        <v>912</v>
      </c>
      <c r="H3491" s="47">
        <v>4211</v>
      </c>
      <c r="I3491" s="47">
        <v>6328</v>
      </c>
      <c r="J3491" s="47">
        <v>6328</v>
      </c>
      <c r="K3491" s="47">
        <v>4256</v>
      </c>
      <c r="L3491" s="47">
        <v>4211</v>
      </c>
      <c r="O3491" s="47"/>
    </row>
    <row r="3492" spans="1:15" s="14" customFormat="1">
      <c r="A3492" s="14">
        <v>3486</v>
      </c>
      <c r="B3492" s="14">
        <v>316170</v>
      </c>
      <c r="C3492" s="14" t="s">
        <v>745</v>
      </c>
      <c r="D3492" s="14" t="s">
        <v>904</v>
      </c>
      <c r="E3492" s="14">
        <v>2012</v>
      </c>
      <c r="F3492" s="14" t="s">
        <v>1963</v>
      </c>
      <c r="G3492" s="14" t="s">
        <v>908</v>
      </c>
      <c r="J3492" s="47">
        <v>6390</v>
      </c>
      <c r="O3492" s="47"/>
    </row>
    <row r="3493" spans="1:15" s="14" customFormat="1">
      <c r="A3493" s="14">
        <v>3487</v>
      </c>
      <c r="B3493" s="14">
        <v>316170</v>
      </c>
      <c r="C3493" s="14" t="s">
        <v>745</v>
      </c>
      <c r="D3493" s="14" t="s">
        <v>904</v>
      </c>
      <c r="E3493" s="14">
        <v>2013</v>
      </c>
      <c r="F3493" s="14" t="s">
        <v>1963</v>
      </c>
      <c r="G3493" s="14" t="s">
        <v>914</v>
      </c>
      <c r="H3493" s="47">
        <v>4426</v>
      </c>
      <c r="I3493" s="47">
        <v>6651</v>
      </c>
      <c r="J3493" s="47">
        <v>6651</v>
      </c>
      <c r="K3493" s="47">
        <v>3960</v>
      </c>
      <c r="L3493" s="47">
        <v>3960</v>
      </c>
      <c r="O3493" s="47"/>
    </row>
    <row r="3494" spans="1:15" s="14" customFormat="1">
      <c r="A3494" s="14">
        <v>3488</v>
      </c>
      <c r="B3494" s="14">
        <v>316170</v>
      </c>
      <c r="C3494" s="14" t="s">
        <v>745</v>
      </c>
      <c r="D3494" s="14" t="s">
        <v>904</v>
      </c>
      <c r="E3494" s="14">
        <v>2014</v>
      </c>
      <c r="F3494" s="14" t="s">
        <v>1963</v>
      </c>
      <c r="G3494" s="14" t="s">
        <v>914</v>
      </c>
      <c r="H3494" s="47">
        <v>4469</v>
      </c>
      <c r="I3494" s="47">
        <v>6717</v>
      </c>
      <c r="J3494" s="47">
        <v>6717</v>
      </c>
      <c r="K3494" s="47">
        <v>4016</v>
      </c>
      <c r="L3494" s="47">
        <v>4016</v>
      </c>
      <c r="O3494" s="47"/>
    </row>
    <row r="3495" spans="1:15" s="15" customFormat="1">
      <c r="A3495">
        <v>3489</v>
      </c>
      <c r="B3495" s="15">
        <v>316210</v>
      </c>
      <c r="C3495" s="15" t="s">
        <v>750</v>
      </c>
      <c r="D3495" s="15" t="s">
        <v>904</v>
      </c>
      <c r="E3495" s="15">
        <v>2007</v>
      </c>
      <c r="F3495" s="15" t="s">
        <v>905</v>
      </c>
      <c r="G3495" s="15" t="s">
        <v>906</v>
      </c>
      <c r="J3495" s="49">
        <v>30757</v>
      </c>
      <c r="M3495" s="4"/>
      <c r="O3495" s="49"/>
    </row>
    <row r="3496" spans="1:15" s="15" customFormat="1">
      <c r="A3496">
        <v>3490</v>
      </c>
      <c r="B3496" s="15">
        <v>316210</v>
      </c>
      <c r="C3496" s="15" t="s">
        <v>750</v>
      </c>
      <c r="D3496" s="15" t="s">
        <v>904</v>
      </c>
      <c r="E3496" s="15">
        <v>2008</v>
      </c>
      <c r="F3496" s="15" t="s">
        <v>905</v>
      </c>
      <c r="G3496" s="15" t="s">
        <v>916</v>
      </c>
      <c r="H3496" s="49">
        <v>30151</v>
      </c>
      <c r="I3496" s="49">
        <v>32145</v>
      </c>
      <c r="J3496" s="49">
        <v>32145</v>
      </c>
      <c r="K3496" s="49">
        <v>24847</v>
      </c>
      <c r="L3496" s="49">
        <v>24847</v>
      </c>
      <c r="M3496" s="4"/>
      <c r="O3496" s="49">
        <v>9</v>
      </c>
    </row>
    <row r="3497" spans="1:15" s="15" customFormat="1">
      <c r="A3497">
        <v>3491</v>
      </c>
      <c r="B3497" s="15">
        <v>316210</v>
      </c>
      <c r="C3497" s="15" t="s">
        <v>750</v>
      </c>
      <c r="D3497" s="15" t="s">
        <v>904</v>
      </c>
      <c r="E3497" s="15">
        <v>2009</v>
      </c>
      <c r="F3497" s="15" t="s">
        <v>958</v>
      </c>
      <c r="G3497" s="15" t="s">
        <v>914</v>
      </c>
      <c r="H3497" s="49">
        <v>30559</v>
      </c>
      <c r="I3497" s="49">
        <v>32580</v>
      </c>
      <c r="J3497" s="49">
        <v>32580</v>
      </c>
      <c r="K3497" s="49">
        <v>26420</v>
      </c>
      <c r="L3497" s="49">
        <v>26420</v>
      </c>
      <c r="M3497" s="4"/>
      <c r="O3497" s="49">
        <v>11</v>
      </c>
    </row>
    <row r="3498" spans="1:15" s="15" customFormat="1">
      <c r="A3498">
        <v>3492</v>
      </c>
      <c r="B3498" s="15">
        <v>316210</v>
      </c>
      <c r="C3498" s="15" t="s">
        <v>750</v>
      </c>
      <c r="D3498" s="15" t="s">
        <v>904</v>
      </c>
      <c r="E3498" s="15">
        <v>2010</v>
      </c>
      <c r="F3498" s="15" t="s">
        <v>958</v>
      </c>
      <c r="G3498" s="15" t="s">
        <v>914</v>
      </c>
      <c r="H3498" s="49">
        <v>30061</v>
      </c>
      <c r="I3498" s="49">
        <v>31819</v>
      </c>
      <c r="J3498" s="49">
        <v>31819</v>
      </c>
      <c r="K3498" s="49">
        <v>27329</v>
      </c>
      <c r="L3498" s="49">
        <v>27329</v>
      </c>
      <c r="M3498" s="4"/>
      <c r="O3498" s="49">
        <v>37</v>
      </c>
    </row>
    <row r="3499" spans="1:15" s="15" customFormat="1">
      <c r="A3499">
        <v>3493</v>
      </c>
      <c r="B3499" s="15">
        <v>316210</v>
      </c>
      <c r="C3499" s="15" t="s">
        <v>750</v>
      </c>
      <c r="D3499" s="15" t="s">
        <v>904</v>
      </c>
      <c r="E3499" s="15">
        <v>2011</v>
      </c>
      <c r="F3499" s="15" t="s">
        <v>905</v>
      </c>
      <c r="G3499" s="15" t="s">
        <v>916</v>
      </c>
      <c r="H3499" s="49">
        <v>30365</v>
      </c>
      <c r="I3499" s="49">
        <v>32141</v>
      </c>
      <c r="J3499" s="49">
        <v>32141</v>
      </c>
      <c r="K3499" s="49">
        <v>28975</v>
      </c>
      <c r="L3499" s="49">
        <v>28975</v>
      </c>
      <c r="M3499" s="4"/>
      <c r="O3499" s="49">
        <v>21</v>
      </c>
    </row>
    <row r="3500" spans="1:15" s="15" customFormat="1">
      <c r="A3500">
        <v>3494</v>
      </c>
      <c r="B3500" s="15">
        <v>316210</v>
      </c>
      <c r="C3500" s="15" t="s">
        <v>750</v>
      </c>
      <c r="D3500" s="15" t="s">
        <v>904</v>
      </c>
      <c r="E3500" s="15">
        <v>2012</v>
      </c>
      <c r="F3500" s="15" t="s">
        <v>958</v>
      </c>
      <c r="G3500" s="15" t="s">
        <v>914</v>
      </c>
      <c r="H3500" s="49">
        <v>30659</v>
      </c>
      <c r="I3500" s="49">
        <v>32452</v>
      </c>
      <c r="J3500" s="49">
        <v>32452</v>
      </c>
      <c r="K3500" s="49">
        <v>29798</v>
      </c>
      <c r="L3500" s="49">
        <v>29798</v>
      </c>
      <c r="M3500" s="4"/>
      <c r="O3500" s="49">
        <v>34</v>
      </c>
    </row>
    <row r="3501" spans="1:15" s="15" customFormat="1">
      <c r="A3501">
        <v>3495</v>
      </c>
      <c r="B3501" s="15">
        <v>316210</v>
      </c>
      <c r="C3501" s="15" t="s">
        <v>750</v>
      </c>
      <c r="D3501" s="15" t="s">
        <v>904</v>
      </c>
      <c r="E3501" s="15">
        <v>2013</v>
      </c>
      <c r="F3501" s="15" t="s">
        <v>958</v>
      </c>
      <c r="G3501" s="15" t="s">
        <v>914</v>
      </c>
      <c r="H3501" s="49">
        <v>31908</v>
      </c>
      <c r="I3501" s="49">
        <v>33774</v>
      </c>
      <c r="J3501" s="49">
        <v>33774</v>
      </c>
      <c r="K3501" s="49">
        <v>30688</v>
      </c>
      <c r="L3501" s="49">
        <v>30688</v>
      </c>
      <c r="M3501" s="4"/>
      <c r="O3501" s="49">
        <v>23</v>
      </c>
    </row>
    <row r="3502" spans="1:15" s="15" customFormat="1">
      <c r="A3502">
        <v>3496</v>
      </c>
      <c r="B3502" s="15">
        <v>316210</v>
      </c>
      <c r="C3502" s="15" t="s">
        <v>750</v>
      </c>
      <c r="D3502" s="15" t="s">
        <v>904</v>
      </c>
      <c r="E3502" s="15">
        <v>2014</v>
      </c>
      <c r="F3502" s="15" t="s">
        <v>958</v>
      </c>
      <c r="G3502" s="15" t="s">
        <v>914</v>
      </c>
      <c r="H3502" s="49">
        <v>32223</v>
      </c>
      <c r="I3502" s="49">
        <v>34107</v>
      </c>
      <c r="J3502" s="49">
        <v>34107</v>
      </c>
      <c r="K3502" s="49">
        <v>31466</v>
      </c>
      <c r="L3502" s="49">
        <v>31466</v>
      </c>
      <c r="M3502" s="4"/>
      <c r="O3502" s="49">
        <v>23</v>
      </c>
    </row>
    <row r="3503" spans="1:15">
      <c r="A3503">
        <v>3497</v>
      </c>
      <c r="B3503">
        <v>316220</v>
      </c>
      <c r="C3503" t="s">
        <v>751</v>
      </c>
      <c r="D3503" t="s">
        <v>904</v>
      </c>
      <c r="E3503">
        <v>2007</v>
      </c>
      <c r="F3503" t="s">
        <v>1970</v>
      </c>
      <c r="G3503" t="s">
        <v>914</v>
      </c>
      <c r="H3503" s="1">
        <v>5775</v>
      </c>
      <c r="I3503" s="1">
        <v>6828</v>
      </c>
      <c r="J3503" s="1">
        <v>6828</v>
      </c>
      <c r="K3503" s="1">
        <v>6000</v>
      </c>
      <c r="L3503" s="1">
        <v>6000</v>
      </c>
      <c r="O3503" s="56"/>
    </row>
    <row r="3504" spans="1:15">
      <c r="A3504">
        <v>3498</v>
      </c>
      <c r="B3504">
        <v>316220</v>
      </c>
      <c r="C3504" t="s">
        <v>751</v>
      </c>
      <c r="D3504" t="s">
        <v>904</v>
      </c>
      <c r="E3504">
        <v>2008</v>
      </c>
      <c r="F3504" t="s">
        <v>1970</v>
      </c>
      <c r="G3504" t="s">
        <v>914</v>
      </c>
      <c r="H3504" s="1">
        <v>6019</v>
      </c>
      <c r="I3504" s="1">
        <v>7117</v>
      </c>
      <c r="J3504" s="1">
        <v>7117</v>
      </c>
      <c r="K3504" s="1">
        <v>5890</v>
      </c>
      <c r="L3504" s="1">
        <v>5890</v>
      </c>
      <c r="O3504" s="56">
        <v>2</v>
      </c>
    </row>
    <row r="3505" spans="1:15">
      <c r="A3505">
        <v>3499</v>
      </c>
      <c r="B3505">
        <v>316220</v>
      </c>
      <c r="C3505" t="s">
        <v>751</v>
      </c>
      <c r="D3505" t="s">
        <v>904</v>
      </c>
      <c r="E3505">
        <v>2009</v>
      </c>
      <c r="J3505" s="1">
        <v>7198</v>
      </c>
      <c r="O3505" s="56">
        <v>3</v>
      </c>
    </row>
    <row r="3506" spans="1:15">
      <c r="A3506">
        <v>3500</v>
      </c>
      <c r="B3506">
        <v>316220</v>
      </c>
      <c r="C3506" t="s">
        <v>751</v>
      </c>
      <c r="D3506" t="s">
        <v>904</v>
      </c>
      <c r="E3506">
        <v>2010</v>
      </c>
      <c r="F3506" t="s">
        <v>1971</v>
      </c>
      <c r="G3506" t="s">
        <v>916</v>
      </c>
      <c r="H3506" s="1">
        <v>5607</v>
      </c>
      <c r="I3506" s="1">
        <v>6887</v>
      </c>
      <c r="J3506" s="1">
        <v>6887</v>
      </c>
      <c r="K3506" s="1">
        <v>5363</v>
      </c>
      <c r="L3506" s="1">
        <v>5363</v>
      </c>
      <c r="O3506" s="56">
        <v>2</v>
      </c>
    </row>
    <row r="3507" spans="1:15">
      <c r="A3507">
        <v>3501</v>
      </c>
      <c r="B3507">
        <v>316220</v>
      </c>
      <c r="C3507" t="s">
        <v>751</v>
      </c>
      <c r="D3507" t="s">
        <v>904</v>
      </c>
      <c r="E3507">
        <v>2011</v>
      </c>
      <c r="F3507" t="s">
        <v>1970</v>
      </c>
      <c r="G3507" t="s">
        <v>914</v>
      </c>
      <c r="H3507" s="1">
        <v>5646</v>
      </c>
      <c r="I3507" s="1">
        <v>6935</v>
      </c>
      <c r="J3507" s="1">
        <v>6935</v>
      </c>
      <c r="K3507" s="1">
        <v>5453</v>
      </c>
      <c r="L3507" s="1">
        <v>5453</v>
      </c>
      <c r="O3507" s="56">
        <v>3</v>
      </c>
    </row>
    <row r="3508" spans="1:15">
      <c r="A3508">
        <v>3502</v>
      </c>
      <c r="B3508">
        <v>316220</v>
      </c>
      <c r="C3508" t="s">
        <v>751</v>
      </c>
      <c r="D3508" t="s">
        <v>904</v>
      </c>
      <c r="E3508">
        <v>2012</v>
      </c>
      <c r="F3508" t="s">
        <v>1971</v>
      </c>
      <c r="G3508" t="s">
        <v>916</v>
      </c>
      <c r="H3508" s="1">
        <v>5684</v>
      </c>
      <c r="I3508" s="1">
        <v>6981</v>
      </c>
      <c r="J3508" s="1">
        <v>6981</v>
      </c>
      <c r="K3508" s="1">
        <v>5479</v>
      </c>
      <c r="L3508" s="1">
        <v>5479</v>
      </c>
      <c r="O3508" s="56">
        <v>1</v>
      </c>
    </row>
    <row r="3509" spans="1:15">
      <c r="A3509">
        <v>3503</v>
      </c>
      <c r="B3509">
        <v>316220</v>
      </c>
      <c r="C3509" t="s">
        <v>751</v>
      </c>
      <c r="D3509" t="s">
        <v>904</v>
      </c>
      <c r="E3509">
        <v>2013</v>
      </c>
      <c r="F3509" t="s">
        <v>1970</v>
      </c>
      <c r="G3509" t="s">
        <v>914</v>
      </c>
      <c r="H3509" s="1">
        <v>5895</v>
      </c>
      <c r="I3509" s="1">
        <v>7241</v>
      </c>
      <c r="J3509" s="1">
        <v>7241</v>
      </c>
      <c r="K3509" s="1">
        <v>5719</v>
      </c>
      <c r="L3509" s="1">
        <v>5719</v>
      </c>
      <c r="O3509" s="56"/>
    </row>
    <row r="3510" spans="1:15">
      <c r="A3510">
        <v>3504</v>
      </c>
      <c r="B3510">
        <v>316220</v>
      </c>
      <c r="C3510" t="s">
        <v>751</v>
      </c>
      <c r="D3510" t="s">
        <v>904</v>
      </c>
      <c r="E3510">
        <v>2014</v>
      </c>
      <c r="F3510" t="s">
        <v>1970</v>
      </c>
      <c r="G3510" t="s">
        <v>914</v>
      </c>
      <c r="H3510" s="1">
        <v>5937</v>
      </c>
      <c r="I3510" s="1">
        <v>7292</v>
      </c>
      <c r="J3510" s="1">
        <v>7292</v>
      </c>
      <c r="K3510" s="1">
        <v>5785</v>
      </c>
      <c r="L3510" s="1">
        <v>5785</v>
      </c>
      <c r="O3510" s="56">
        <v>3</v>
      </c>
    </row>
    <row r="3511" spans="1:15" s="14" customFormat="1">
      <c r="A3511" s="14">
        <v>3505</v>
      </c>
      <c r="B3511" s="14">
        <v>316230</v>
      </c>
      <c r="C3511" s="14" t="s">
        <v>753</v>
      </c>
      <c r="D3511" s="14" t="s">
        <v>904</v>
      </c>
      <c r="E3511" s="14">
        <v>2007</v>
      </c>
      <c r="J3511" s="47">
        <v>2858</v>
      </c>
      <c r="O3511" s="47"/>
    </row>
    <row r="3512" spans="1:15" s="14" customFormat="1">
      <c r="A3512" s="14">
        <v>3506</v>
      </c>
      <c r="B3512" s="14">
        <v>316230</v>
      </c>
      <c r="C3512" s="14" t="s">
        <v>753</v>
      </c>
      <c r="D3512" s="14" t="s">
        <v>904</v>
      </c>
      <c r="E3512" s="14">
        <v>2008</v>
      </c>
      <c r="J3512" s="47">
        <v>2962</v>
      </c>
      <c r="O3512" s="47"/>
    </row>
    <row r="3513" spans="1:15" s="14" customFormat="1">
      <c r="A3513" s="14">
        <v>3507</v>
      </c>
      <c r="B3513" s="14">
        <v>316230</v>
      </c>
      <c r="C3513" s="14" t="s">
        <v>753</v>
      </c>
      <c r="D3513" s="14" t="s">
        <v>904</v>
      </c>
      <c r="E3513" s="14">
        <v>2009</v>
      </c>
      <c r="F3513" s="14" t="s">
        <v>1973</v>
      </c>
      <c r="G3513" s="14" t="s">
        <v>914</v>
      </c>
      <c r="H3513" s="47">
        <v>1787</v>
      </c>
      <c r="I3513" s="47">
        <v>2981</v>
      </c>
      <c r="J3513" s="47">
        <v>2981</v>
      </c>
      <c r="K3513" s="47">
        <v>1713</v>
      </c>
      <c r="L3513" s="47">
        <v>1713</v>
      </c>
      <c r="O3513" s="47"/>
    </row>
    <row r="3514" spans="1:15" s="14" customFormat="1">
      <c r="A3514" s="14">
        <v>3508</v>
      </c>
      <c r="B3514" s="14">
        <v>316230</v>
      </c>
      <c r="C3514" s="14" t="s">
        <v>753</v>
      </c>
      <c r="D3514" s="14" t="s">
        <v>904</v>
      </c>
      <c r="E3514" s="14">
        <v>2010</v>
      </c>
      <c r="F3514" s="14" t="s">
        <v>1974</v>
      </c>
      <c r="G3514" s="14" t="s">
        <v>916</v>
      </c>
      <c r="H3514" s="47">
        <v>1752</v>
      </c>
      <c r="I3514" s="47">
        <v>2731</v>
      </c>
      <c r="J3514" s="47">
        <v>2731</v>
      </c>
      <c r="K3514" s="47">
        <v>1713</v>
      </c>
      <c r="L3514" s="47">
        <v>1713</v>
      </c>
      <c r="O3514" s="47"/>
    </row>
    <row r="3515" spans="1:15" s="14" customFormat="1">
      <c r="A3515" s="14">
        <v>3509</v>
      </c>
      <c r="B3515" s="14">
        <v>316230</v>
      </c>
      <c r="C3515" s="14" t="s">
        <v>753</v>
      </c>
      <c r="D3515" s="14" t="s">
        <v>904</v>
      </c>
      <c r="E3515" s="14">
        <v>2011</v>
      </c>
      <c r="F3515" s="14" t="s">
        <v>1974</v>
      </c>
      <c r="G3515" s="14" t="s">
        <v>916</v>
      </c>
      <c r="H3515" s="47">
        <v>1751</v>
      </c>
      <c r="I3515" s="47">
        <v>2730</v>
      </c>
      <c r="J3515" s="47">
        <v>2730</v>
      </c>
      <c r="K3515" s="47">
        <v>1751</v>
      </c>
      <c r="L3515" s="47">
        <v>1751</v>
      </c>
      <c r="O3515" s="47"/>
    </row>
    <row r="3516" spans="1:15" s="14" customFormat="1">
      <c r="A3516" s="14">
        <v>3510</v>
      </c>
      <c r="B3516" s="14">
        <v>316230</v>
      </c>
      <c r="C3516" s="14" t="s">
        <v>753</v>
      </c>
      <c r="D3516" s="14" t="s">
        <v>904</v>
      </c>
      <c r="E3516" s="14">
        <v>2012</v>
      </c>
      <c r="F3516" s="14" t="s">
        <v>1973</v>
      </c>
      <c r="G3516" s="14" t="s">
        <v>914</v>
      </c>
      <c r="H3516" s="47">
        <v>1750</v>
      </c>
      <c r="I3516" s="47">
        <v>2728</v>
      </c>
      <c r="J3516" s="47">
        <v>2728</v>
      </c>
      <c r="K3516" s="47">
        <v>1760</v>
      </c>
      <c r="L3516" s="47">
        <v>1500</v>
      </c>
      <c r="O3516" s="47"/>
    </row>
    <row r="3517" spans="1:15" s="14" customFormat="1">
      <c r="A3517" s="14">
        <v>3511</v>
      </c>
      <c r="B3517" s="14">
        <v>316230</v>
      </c>
      <c r="C3517" s="14" t="s">
        <v>753</v>
      </c>
      <c r="D3517" s="14" t="s">
        <v>904</v>
      </c>
      <c r="E3517" s="14">
        <v>2013</v>
      </c>
      <c r="F3517" s="14" t="s">
        <v>1973</v>
      </c>
      <c r="G3517" s="14" t="s">
        <v>914</v>
      </c>
      <c r="H3517" s="47">
        <v>1801</v>
      </c>
      <c r="I3517" s="47">
        <v>2808</v>
      </c>
      <c r="J3517" s="47">
        <v>2808</v>
      </c>
      <c r="K3517" s="47">
        <v>1801</v>
      </c>
      <c r="L3517" s="47">
        <v>1739</v>
      </c>
      <c r="O3517" s="47"/>
    </row>
    <row r="3518" spans="1:15" s="14" customFormat="1">
      <c r="A3518" s="14">
        <v>3512</v>
      </c>
      <c r="B3518" s="14">
        <v>316230</v>
      </c>
      <c r="C3518" s="14" t="s">
        <v>753</v>
      </c>
      <c r="D3518" s="14" t="s">
        <v>904</v>
      </c>
      <c r="E3518" s="14">
        <v>2014</v>
      </c>
      <c r="F3518" s="14" t="s">
        <v>1973</v>
      </c>
      <c r="G3518" s="14" t="s">
        <v>914</v>
      </c>
      <c r="H3518" s="47">
        <v>1802</v>
      </c>
      <c r="I3518" s="47">
        <v>2809</v>
      </c>
      <c r="J3518" s="47">
        <v>2809</v>
      </c>
      <c r="K3518" s="47">
        <v>1801</v>
      </c>
      <c r="L3518" s="47">
        <v>1800</v>
      </c>
      <c r="O3518" s="47"/>
    </row>
    <row r="3519" spans="1:15">
      <c r="A3519">
        <v>3513</v>
      </c>
      <c r="B3519">
        <v>316250</v>
      </c>
      <c r="C3519" t="s">
        <v>756</v>
      </c>
      <c r="D3519" t="s">
        <v>904</v>
      </c>
      <c r="E3519">
        <v>2007</v>
      </c>
      <c r="F3519" t="s">
        <v>905</v>
      </c>
      <c r="G3519" t="s">
        <v>916</v>
      </c>
      <c r="H3519" s="1">
        <v>76978</v>
      </c>
      <c r="I3519" s="1">
        <v>81918</v>
      </c>
      <c r="J3519" s="1">
        <v>81918</v>
      </c>
      <c r="K3519" s="1">
        <v>6042</v>
      </c>
      <c r="L3519" s="1">
        <v>6042</v>
      </c>
      <c r="O3519" s="1"/>
    </row>
    <row r="3520" spans="1:15">
      <c r="A3520">
        <v>3514</v>
      </c>
      <c r="B3520">
        <v>316250</v>
      </c>
      <c r="C3520" t="s">
        <v>756</v>
      </c>
      <c r="D3520" t="s">
        <v>904</v>
      </c>
      <c r="E3520">
        <v>2008</v>
      </c>
      <c r="F3520" t="s">
        <v>905</v>
      </c>
      <c r="G3520" t="s">
        <v>916</v>
      </c>
      <c r="H3520" s="1">
        <v>79808</v>
      </c>
      <c r="I3520" s="1">
        <v>84930</v>
      </c>
      <c r="J3520" s="1">
        <v>84930</v>
      </c>
      <c r="K3520" s="1">
        <v>7479</v>
      </c>
      <c r="L3520" s="1">
        <v>7479</v>
      </c>
      <c r="O3520" s="1">
        <v>163</v>
      </c>
    </row>
    <row r="3521" spans="1:15">
      <c r="A3521">
        <v>3515</v>
      </c>
      <c r="B3521">
        <v>316250</v>
      </c>
      <c r="C3521" t="s">
        <v>756</v>
      </c>
      <c r="D3521" t="s">
        <v>904</v>
      </c>
      <c r="E3521">
        <v>2009</v>
      </c>
      <c r="F3521" t="s">
        <v>1975</v>
      </c>
      <c r="G3521" t="s">
        <v>914</v>
      </c>
      <c r="H3521" s="1">
        <v>80347</v>
      </c>
      <c r="I3521" s="1">
        <v>85503</v>
      </c>
      <c r="J3521" s="1">
        <v>85503</v>
      </c>
      <c r="K3521" s="1">
        <v>7479</v>
      </c>
      <c r="L3521" s="1">
        <v>7479</v>
      </c>
      <c r="O3521" s="1">
        <v>104</v>
      </c>
    </row>
    <row r="3522" spans="1:15">
      <c r="A3522">
        <v>3516</v>
      </c>
      <c r="B3522">
        <v>316250</v>
      </c>
      <c r="C3522" t="s">
        <v>756</v>
      </c>
      <c r="D3522" t="s">
        <v>904</v>
      </c>
      <c r="E3522">
        <v>2010</v>
      </c>
      <c r="F3522" t="s">
        <v>1975</v>
      </c>
      <c r="G3522" t="s">
        <v>914</v>
      </c>
      <c r="H3522" s="1">
        <v>79857</v>
      </c>
      <c r="I3522" s="1">
        <v>84469</v>
      </c>
      <c r="J3522" s="1">
        <v>84469</v>
      </c>
      <c r="K3522" s="1">
        <v>7953</v>
      </c>
      <c r="L3522" s="1">
        <v>7953</v>
      </c>
      <c r="O3522" s="1">
        <v>128</v>
      </c>
    </row>
    <row r="3523" spans="1:15">
      <c r="A3523">
        <v>3517</v>
      </c>
      <c r="B3523">
        <v>316250</v>
      </c>
      <c r="C3523" t="s">
        <v>756</v>
      </c>
      <c r="D3523" t="s">
        <v>904</v>
      </c>
      <c r="E3523">
        <v>2011</v>
      </c>
      <c r="F3523" t="s">
        <v>1975</v>
      </c>
      <c r="G3523" t="s">
        <v>914</v>
      </c>
      <c r="H3523" s="1">
        <v>80282</v>
      </c>
      <c r="I3523" s="1">
        <v>84919</v>
      </c>
      <c r="J3523" s="1">
        <v>84919</v>
      </c>
      <c r="K3523" s="1">
        <v>8553</v>
      </c>
      <c r="L3523" s="1">
        <v>8553</v>
      </c>
      <c r="O3523" s="1">
        <v>62</v>
      </c>
    </row>
    <row r="3524" spans="1:15">
      <c r="A3524">
        <v>3518</v>
      </c>
      <c r="B3524">
        <v>316250</v>
      </c>
      <c r="C3524" t="s">
        <v>756</v>
      </c>
      <c r="D3524" t="s">
        <v>904</v>
      </c>
      <c r="E3524">
        <v>2012</v>
      </c>
      <c r="F3524" t="s">
        <v>1975</v>
      </c>
      <c r="G3524" t="s">
        <v>914</v>
      </c>
      <c r="H3524" s="1">
        <v>80693</v>
      </c>
      <c r="I3524" s="1">
        <v>85353</v>
      </c>
      <c r="J3524" s="1">
        <v>85353</v>
      </c>
      <c r="K3524" s="1">
        <v>9555</v>
      </c>
      <c r="L3524" s="1">
        <v>9555</v>
      </c>
      <c r="O3524" s="1">
        <v>104</v>
      </c>
    </row>
    <row r="3525" spans="1:15">
      <c r="A3525">
        <v>3519</v>
      </c>
      <c r="B3525">
        <v>316250</v>
      </c>
      <c r="C3525" t="s">
        <v>756</v>
      </c>
      <c r="D3525" t="s">
        <v>904</v>
      </c>
      <c r="E3525">
        <v>2013</v>
      </c>
      <c r="F3525" t="s">
        <v>1975</v>
      </c>
      <c r="G3525" t="s">
        <v>914</v>
      </c>
      <c r="H3525" s="1">
        <v>83578</v>
      </c>
      <c r="I3525" s="1">
        <v>88405</v>
      </c>
      <c r="J3525" s="1">
        <v>88405</v>
      </c>
      <c r="K3525" s="1">
        <v>10203</v>
      </c>
      <c r="L3525" s="1">
        <v>10203</v>
      </c>
      <c r="O3525" s="1">
        <v>106</v>
      </c>
    </row>
    <row r="3526" spans="1:15">
      <c r="A3526">
        <v>3520</v>
      </c>
      <c r="B3526">
        <v>316250</v>
      </c>
      <c r="C3526" t="s">
        <v>756</v>
      </c>
      <c r="D3526" t="s">
        <v>904</v>
      </c>
      <c r="E3526">
        <v>2014</v>
      </c>
      <c r="F3526" t="s">
        <v>1975</v>
      </c>
      <c r="G3526" t="s">
        <v>914</v>
      </c>
      <c r="H3526" s="1">
        <v>84048</v>
      </c>
      <c r="I3526" s="1">
        <v>88902</v>
      </c>
      <c r="J3526" s="1">
        <v>88902</v>
      </c>
      <c r="K3526" s="1">
        <v>10776</v>
      </c>
      <c r="L3526" s="1">
        <v>10776</v>
      </c>
      <c r="O3526" s="1">
        <v>150</v>
      </c>
    </row>
    <row r="3527" spans="1:15" s="14" customFormat="1">
      <c r="A3527" s="14">
        <v>3521</v>
      </c>
      <c r="B3527" s="14">
        <v>316255</v>
      </c>
      <c r="C3527" s="14" t="s">
        <v>757</v>
      </c>
      <c r="D3527" s="14" t="s">
        <v>904</v>
      </c>
      <c r="E3527" s="14">
        <v>2007</v>
      </c>
      <c r="F3527" s="14" t="s">
        <v>905</v>
      </c>
      <c r="G3527" s="14" t="s">
        <v>916</v>
      </c>
      <c r="H3527" s="47">
        <v>4352</v>
      </c>
      <c r="I3527" s="47">
        <v>9394</v>
      </c>
      <c r="J3527" s="47">
        <v>9394</v>
      </c>
      <c r="K3527" s="47">
        <v>3849</v>
      </c>
      <c r="L3527" s="47">
        <v>3849</v>
      </c>
      <c r="O3527" s="47"/>
    </row>
    <row r="3528" spans="1:15" s="14" customFormat="1">
      <c r="A3528" s="14">
        <v>3522</v>
      </c>
      <c r="B3528" s="14">
        <v>316255</v>
      </c>
      <c r="C3528" s="14" t="s">
        <v>757</v>
      </c>
      <c r="D3528" s="14" t="s">
        <v>904</v>
      </c>
      <c r="E3528" s="14">
        <v>2008</v>
      </c>
      <c r="F3528" s="14" t="s">
        <v>905</v>
      </c>
      <c r="G3528" s="14" t="s">
        <v>916</v>
      </c>
      <c r="H3528" s="47">
        <v>4531</v>
      </c>
      <c r="I3528" s="47">
        <v>9781</v>
      </c>
      <c r="J3528" s="47">
        <v>9781</v>
      </c>
      <c r="K3528" s="47">
        <v>4077</v>
      </c>
      <c r="L3528" s="47">
        <v>4077</v>
      </c>
      <c r="O3528" s="47"/>
    </row>
    <row r="3529" spans="1:15" s="14" customFormat="1">
      <c r="A3529" s="14">
        <v>3523</v>
      </c>
      <c r="B3529" s="14">
        <v>316255</v>
      </c>
      <c r="C3529" s="14" t="s">
        <v>757</v>
      </c>
      <c r="D3529" s="14" t="s">
        <v>904</v>
      </c>
      <c r="E3529" s="14">
        <v>2009</v>
      </c>
      <c r="F3529" s="14" t="s">
        <v>905</v>
      </c>
      <c r="G3529" s="14" t="s">
        <v>916</v>
      </c>
      <c r="H3529" s="47">
        <v>4578</v>
      </c>
      <c r="I3529" s="47">
        <v>9881</v>
      </c>
      <c r="J3529" s="47">
        <v>9881</v>
      </c>
      <c r="K3529" s="47">
        <v>4151</v>
      </c>
      <c r="L3529" s="47">
        <v>4151</v>
      </c>
      <c r="O3529" s="47"/>
    </row>
    <row r="3530" spans="1:15" s="14" customFormat="1">
      <c r="A3530" s="14">
        <v>3524</v>
      </c>
      <c r="B3530" s="14">
        <v>316255</v>
      </c>
      <c r="C3530" s="14" t="s">
        <v>757</v>
      </c>
      <c r="D3530" s="14" t="s">
        <v>904</v>
      </c>
      <c r="E3530" s="14">
        <v>2010</v>
      </c>
      <c r="F3530" s="14" t="s">
        <v>905</v>
      </c>
      <c r="G3530" s="14" t="s">
        <v>916</v>
      </c>
      <c r="H3530" s="47">
        <v>4806</v>
      </c>
      <c r="I3530" s="47">
        <v>10245</v>
      </c>
      <c r="J3530" s="47">
        <v>10245</v>
      </c>
      <c r="K3530" s="47">
        <v>4305</v>
      </c>
      <c r="L3530" s="47">
        <v>4305</v>
      </c>
      <c r="O3530" s="47"/>
    </row>
    <row r="3531" spans="1:15" s="14" customFormat="1">
      <c r="A3531" s="14">
        <v>3525</v>
      </c>
      <c r="B3531" s="14">
        <v>316255</v>
      </c>
      <c r="C3531" s="14" t="s">
        <v>757</v>
      </c>
      <c r="D3531" s="14" t="s">
        <v>904</v>
      </c>
      <c r="E3531" s="14">
        <v>2011</v>
      </c>
      <c r="F3531" s="14" t="s">
        <v>905</v>
      </c>
      <c r="G3531" s="14" t="s">
        <v>916</v>
      </c>
      <c r="H3531" s="47">
        <v>4861</v>
      </c>
      <c r="I3531" s="47">
        <v>10363</v>
      </c>
      <c r="J3531" s="47">
        <v>10363</v>
      </c>
      <c r="K3531" s="47">
        <v>4456</v>
      </c>
      <c r="L3531" s="47">
        <v>4456</v>
      </c>
      <c r="O3531" s="47"/>
    </row>
    <row r="3532" spans="1:15" s="14" customFormat="1">
      <c r="A3532" s="14">
        <v>3526</v>
      </c>
      <c r="B3532" s="14">
        <v>316255</v>
      </c>
      <c r="C3532" s="14" t="s">
        <v>757</v>
      </c>
      <c r="D3532" s="14" t="s">
        <v>904</v>
      </c>
      <c r="E3532" s="14">
        <v>2012</v>
      </c>
      <c r="F3532" s="14" t="s">
        <v>905</v>
      </c>
      <c r="G3532" s="14" t="s">
        <v>916</v>
      </c>
      <c r="H3532" s="47">
        <v>4914</v>
      </c>
      <c r="I3532" s="47">
        <v>10476</v>
      </c>
      <c r="J3532" s="47">
        <v>10476</v>
      </c>
      <c r="K3532" s="47">
        <v>4791</v>
      </c>
      <c r="L3532" s="47">
        <v>4791</v>
      </c>
      <c r="O3532" s="47"/>
    </row>
    <row r="3533" spans="1:15" s="14" customFormat="1">
      <c r="A3533" s="14">
        <v>3527</v>
      </c>
      <c r="B3533" s="14">
        <v>316255</v>
      </c>
      <c r="C3533" s="14" t="s">
        <v>757</v>
      </c>
      <c r="D3533" s="14" t="s">
        <v>904</v>
      </c>
      <c r="E3533" s="14">
        <v>2013</v>
      </c>
      <c r="F3533" s="14" t="s">
        <v>1976</v>
      </c>
      <c r="G3533" s="14" t="s">
        <v>914</v>
      </c>
      <c r="H3533" s="47">
        <v>5121</v>
      </c>
      <c r="I3533" s="47">
        <v>10917</v>
      </c>
      <c r="J3533" s="47">
        <v>10917</v>
      </c>
      <c r="K3533" s="47">
        <v>4904</v>
      </c>
      <c r="L3533" s="47">
        <v>4904</v>
      </c>
      <c r="O3533" s="47"/>
    </row>
    <row r="3534" spans="1:15" s="14" customFormat="1">
      <c r="A3534" s="14">
        <v>3528</v>
      </c>
      <c r="B3534" s="14">
        <v>316255</v>
      </c>
      <c r="C3534" s="14" t="s">
        <v>757</v>
      </c>
      <c r="D3534" s="14" t="s">
        <v>904</v>
      </c>
      <c r="E3534" s="14">
        <v>2014</v>
      </c>
      <c r="F3534" s="14" t="s">
        <v>1976</v>
      </c>
      <c r="G3534" s="14" t="s">
        <v>914</v>
      </c>
      <c r="H3534" s="47">
        <v>5178</v>
      </c>
      <c r="I3534" s="47">
        <v>11038</v>
      </c>
      <c r="J3534" s="47">
        <v>11038</v>
      </c>
      <c r="K3534" s="47">
        <v>5099</v>
      </c>
      <c r="L3534" s="47">
        <v>5099</v>
      </c>
      <c r="O3534" s="47"/>
    </row>
    <row r="3535" spans="1:15" s="14" customFormat="1">
      <c r="A3535" s="14">
        <v>3529</v>
      </c>
      <c r="B3535" s="14">
        <v>316257</v>
      </c>
      <c r="C3535" s="14" t="s">
        <v>758</v>
      </c>
      <c r="D3535" s="14" t="s">
        <v>904</v>
      </c>
      <c r="E3535" s="14">
        <v>2007</v>
      </c>
      <c r="J3535" s="47">
        <v>4855</v>
      </c>
      <c r="O3535" s="47"/>
    </row>
    <row r="3536" spans="1:15" s="14" customFormat="1">
      <c r="A3536" s="14">
        <v>3530</v>
      </c>
      <c r="B3536" s="14">
        <v>316257</v>
      </c>
      <c r="C3536" s="14" t="s">
        <v>758</v>
      </c>
      <c r="D3536" s="14" t="s">
        <v>904</v>
      </c>
      <c r="E3536" s="14">
        <v>2008</v>
      </c>
      <c r="J3536" s="47">
        <v>5068</v>
      </c>
      <c r="O3536" s="47">
        <v>6</v>
      </c>
    </row>
    <row r="3537" spans="1:15" s="14" customFormat="1">
      <c r="A3537" s="14">
        <v>3531</v>
      </c>
      <c r="B3537" s="14">
        <v>316257</v>
      </c>
      <c r="C3537" s="14" t="s">
        <v>758</v>
      </c>
      <c r="D3537" s="14" t="s">
        <v>904</v>
      </c>
      <c r="E3537" s="14">
        <v>2009</v>
      </c>
      <c r="F3537" s="14" t="s">
        <v>1979</v>
      </c>
      <c r="G3537" s="14" t="s">
        <v>916</v>
      </c>
      <c r="H3537" s="47">
        <v>2424</v>
      </c>
      <c r="I3537" s="47">
        <v>5132</v>
      </c>
      <c r="J3537" s="47">
        <v>5132</v>
      </c>
      <c r="K3537" s="47">
        <v>3595</v>
      </c>
      <c r="L3537" s="47">
        <v>1975</v>
      </c>
      <c r="O3537" s="47"/>
    </row>
    <row r="3538" spans="1:15" s="14" customFormat="1">
      <c r="A3538" s="14">
        <v>3532</v>
      </c>
      <c r="B3538" s="14">
        <v>316257</v>
      </c>
      <c r="C3538" s="14" t="s">
        <v>758</v>
      </c>
      <c r="D3538" s="14" t="s">
        <v>904</v>
      </c>
      <c r="E3538" s="14">
        <v>2010</v>
      </c>
      <c r="F3538" s="14" t="s">
        <v>1979</v>
      </c>
      <c r="G3538" s="14" t="s">
        <v>916</v>
      </c>
      <c r="H3538" s="47">
        <v>2905</v>
      </c>
      <c r="I3538" s="47">
        <v>5188</v>
      </c>
      <c r="J3538" s="47">
        <v>5188</v>
      </c>
      <c r="K3538" s="47">
        <v>4192</v>
      </c>
      <c r="L3538" s="47">
        <v>2467</v>
      </c>
      <c r="O3538" s="47"/>
    </row>
    <row r="3539" spans="1:15" s="14" customFormat="1">
      <c r="A3539" s="14">
        <v>3533</v>
      </c>
      <c r="B3539" s="14">
        <v>316257</v>
      </c>
      <c r="C3539" s="14" t="s">
        <v>758</v>
      </c>
      <c r="D3539" s="14" t="s">
        <v>904</v>
      </c>
      <c r="E3539" s="14">
        <v>2011</v>
      </c>
      <c r="F3539" s="14" t="s">
        <v>1016</v>
      </c>
      <c r="G3539" s="14" t="s">
        <v>906</v>
      </c>
      <c r="J3539" s="47">
        <v>5249</v>
      </c>
      <c r="O3539" s="47"/>
    </row>
    <row r="3540" spans="1:15" s="14" customFormat="1">
      <c r="A3540" s="14">
        <v>3534</v>
      </c>
      <c r="B3540" s="14">
        <v>316257</v>
      </c>
      <c r="C3540" s="14" t="s">
        <v>758</v>
      </c>
      <c r="D3540" s="14" t="s">
        <v>904</v>
      </c>
      <c r="E3540" s="14">
        <v>2012</v>
      </c>
      <c r="F3540" s="14" t="s">
        <v>1978</v>
      </c>
      <c r="G3540" s="14" t="s">
        <v>908</v>
      </c>
      <c r="J3540" s="47">
        <v>5307</v>
      </c>
      <c r="O3540" s="47"/>
    </row>
    <row r="3541" spans="1:15" s="14" customFormat="1">
      <c r="A3541" s="14">
        <v>3535</v>
      </c>
      <c r="B3541" s="14">
        <v>316257</v>
      </c>
      <c r="C3541" s="14" t="s">
        <v>758</v>
      </c>
      <c r="D3541" s="14" t="s">
        <v>904</v>
      </c>
      <c r="E3541" s="14">
        <v>2013</v>
      </c>
      <c r="F3541" s="14" t="s">
        <v>1977</v>
      </c>
      <c r="G3541" s="14" t="s">
        <v>1171</v>
      </c>
      <c r="H3541" s="47">
        <v>3097</v>
      </c>
      <c r="I3541" s="47">
        <v>5530</v>
      </c>
      <c r="J3541" s="47">
        <v>5530</v>
      </c>
      <c r="K3541" s="47">
        <v>2905</v>
      </c>
      <c r="L3541" s="47">
        <v>2905</v>
      </c>
      <c r="O3541" s="47"/>
    </row>
    <row r="3542" spans="1:15" s="14" customFormat="1">
      <c r="A3542" s="14">
        <v>3536</v>
      </c>
      <c r="B3542" s="14">
        <v>316257</v>
      </c>
      <c r="C3542" s="14" t="s">
        <v>758</v>
      </c>
      <c r="D3542" s="14" t="s">
        <v>904</v>
      </c>
      <c r="E3542" s="14">
        <v>2014</v>
      </c>
      <c r="F3542" s="14" t="s">
        <v>1016</v>
      </c>
      <c r="G3542" s="14" t="s">
        <v>906</v>
      </c>
      <c r="J3542" s="47">
        <v>5591</v>
      </c>
      <c r="O3542" s="47"/>
    </row>
    <row r="3543" spans="1:15">
      <c r="A3543">
        <v>3537</v>
      </c>
      <c r="B3543">
        <v>316270</v>
      </c>
      <c r="C3543" t="s">
        <v>761</v>
      </c>
      <c r="D3543" t="s">
        <v>904</v>
      </c>
      <c r="E3543">
        <v>2007</v>
      </c>
      <c r="F3543" t="s">
        <v>905</v>
      </c>
      <c r="G3543" t="s">
        <v>906</v>
      </c>
      <c r="J3543" s="1">
        <v>21839</v>
      </c>
      <c r="O3543" s="1"/>
    </row>
    <row r="3544" spans="1:15">
      <c r="A3544">
        <v>3538</v>
      </c>
      <c r="B3544">
        <v>316270</v>
      </c>
      <c r="C3544" t="s">
        <v>761</v>
      </c>
      <c r="D3544" t="s">
        <v>904</v>
      </c>
      <c r="E3544">
        <v>2008</v>
      </c>
      <c r="F3544" t="s">
        <v>905</v>
      </c>
      <c r="G3544" t="s">
        <v>916</v>
      </c>
      <c r="H3544" s="1">
        <v>9964</v>
      </c>
      <c r="I3544" s="1">
        <v>22635</v>
      </c>
      <c r="J3544" s="1">
        <v>22635</v>
      </c>
      <c r="K3544" s="1">
        <v>2901</v>
      </c>
      <c r="L3544" s="1">
        <v>2901</v>
      </c>
      <c r="O3544" s="1">
        <v>55</v>
      </c>
    </row>
    <row r="3545" spans="1:15">
      <c r="A3545">
        <v>3539</v>
      </c>
      <c r="B3545">
        <v>316270</v>
      </c>
      <c r="C3545" t="s">
        <v>761</v>
      </c>
      <c r="D3545" t="s">
        <v>904</v>
      </c>
      <c r="E3545">
        <v>2009</v>
      </c>
      <c r="F3545" t="s">
        <v>905</v>
      </c>
      <c r="G3545" t="s">
        <v>916</v>
      </c>
      <c r="H3545" s="1">
        <v>10029</v>
      </c>
      <c r="I3545" s="1">
        <v>22782</v>
      </c>
      <c r="J3545" s="1">
        <v>22782</v>
      </c>
      <c r="K3545" s="1">
        <v>6613</v>
      </c>
      <c r="L3545" s="1">
        <v>6613</v>
      </c>
      <c r="O3545" s="1">
        <v>65</v>
      </c>
    </row>
    <row r="3546" spans="1:15">
      <c r="A3546">
        <v>3540</v>
      </c>
      <c r="B3546">
        <v>316270</v>
      </c>
      <c r="C3546" t="s">
        <v>761</v>
      </c>
      <c r="D3546" t="s">
        <v>904</v>
      </c>
      <c r="E3546">
        <v>2010</v>
      </c>
      <c r="F3546" t="s">
        <v>905</v>
      </c>
      <c r="G3546" t="s">
        <v>916</v>
      </c>
      <c r="H3546" s="1">
        <v>10235</v>
      </c>
      <c r="I3546" s="1">
        <v>22319</v>
      </c>
      <c r="J3546" s="1">
        <v>22319</v>
      </c>
      <c r="K3546" s="1">
        <v>7628</v>
      </c>
      <c r="L3546" s="1">
        <v>7628</v>
      </c>
      <c r="O3546" s="1">
        <v>66</v>
      </c>
    </row>
    <row r="3547" spans="1:15">
      <c r="A3547">
        <v>3541</v>
      </c>
      <c r="B3547">
        <v>316270</v>
      </c>
      <c r="C3547" t="s">
        <v>761</v>
      </c>
      <c r="D3547" t="s">
        <v>904</v>
      </c>
      <c r="E3547">
        <v>2011</v>
      </c>
      <c r="F3547" t="s">
        <v>905</v>
      </c>
      <c r="G3547" t="s">
        <v>916</v>
      </c>
      <c r="H3547" s="1">
        <v>10281</v>
      </c>
      <c r="I3547" s="1">
        <v>22420</v>
      </c>
      <c r="J3547" s="1">
        <v>22420</v>
      </c>
      <c r="K3547" s="1">
        <v>8797</v>
      </c>
      <c r="L3547" s="1">
        <v>8797</v>
      </c>
      <c r="O3547" s="1">
        <v>45</v>
      </c>
    </row>
    <row r="3548" spans="1:15">
      <c r="A3548">
        <v>3542</v>
      </c>
      <c r="B3548">
        <v>316270</v>
      </c>
      <c r="C3548" t="s">
        <v>761</v>
      </c>
      <c r="D3548" t="s">
        <v>904</v>
      </c>
      <c r="E3548">
        <v>2012</v>
      </c>
      <c r="F3548" t="s">
        <v>905</v>
      </c>
      <c r="G3548" t="s">
        <v>916</v>
      </c>
      <c r="H3548" s="1">
        <v>10326</v>
      </c>
      <c r="I3548" s="1">
        <v>22517</v>
      </c>
      <c r="J3548" s="1">
        <v>22517</v>
      </c>
      <c r="K3548" s="1">
        <v>5022</v>
      </c>
      <c r="L3548" s="1">
        <v>5022</v>
      </c>
      <c r="O3548" s="1">
        <v>23</v>
      </c>
    </row>
    <row r="3549" spans="1:15">
      <c r="A3549">
        <v>3543</v>
      </c>
      <c r="B3549">
        <v>316270</v>
      </c>
      <c r="C3549" t="s">
        <v>761</v>
      </c>
      <c r="D3549" t="s">
        <v>904</v>
      </c>
      <c r="E3549">
        <v>2013</v>
      </c>
      <c r="F3549" t="s">
        <v>1983</v>
      </c>
      <c r="G3549" t="s">
        <v>914</v>
      </c>
      <c r="H3549" s="1">
        <v>10686</v>
      </c>
      <c r="I3549" s="1">
        <v>23303</v>
      </c>
      <c r="J3549" s="1">
        <v>23303</v>
      </c>
      <c r="K3549" s="1">
        <v>5651</v>
      </c>
      <c r="L3549" s="1">
        <v>5651</v>
      </c>
      <c r="O3549" s="1">
        <v>40</v>
      </c>
    </row>
    <row r="3550" spans="1:15">
      <c r="A3550">
        <v>3544</v>
      </c>
      <c r="B3550">
        <v>316270</v>
      </c>
      <c r="C3550" t="s">
        <v>761</v>
      </c>
      <c r="D3550" t="s">
        <v>904</v>
      </c>
      <c r="E3550">
        <v>2014</v>
      </c>
      <c r="F3550" t="s">
        <v>1983</v>
      </c>
      <c r="G3550" t="s">
        <v>914</v>
      </c>
      <c r="H3550" s="1">
        <v>10739</v>
      </c>
      <c r="I3550" s="1">
        <v>23417</v>
      </c>
      <c r="J3550" s="1">
        <v>23417</v>
      </c>
      <c r="K3550" s="1">
        <v>6693</v>
      </c>
      <c r="L3550" s="1">
        <v>6693</v>
      </c>
      <c r="O3550" s="1">
        <v>53</v>
      </c>
    </row>
    <row r="3551" spans="1:15" s="14" customFormat="1">
      <c r="A3551" s="14">
        <v>3545</v>
      </c>
      <c r="B3551" s="14">
        <v>316292</v>
      </c>
      <c r="C3551" s="14" t="s">
        <v>764</v>
      </c>
      <c r="D3551" s="14" t="s">
        <v>904</v>
      </c>
      <c r="E3551" s="14">
        <v>2007</v>
      </c>
      <c r="F3551" s="14" t="s">
        <v>905</v>
      </c>
      <c r="G3551" s="14" t="s">
        <v>906</v>
      </c>
      <c r="J3551" s="47">
        <v>22214</v>
      </c>
      <c r="O3551" s="47"/>
    </row>
    <row r="3552" spans="1:15" s="14" customFormat="1">
      <c r="A3552" s="14">
        <v>3546</v>
      </c>
      <c r="B3552" s="14">
        <v>316292</v>
      </c>
      <c r="C3552" s="14" t="s">
        <v>764</v>
      </c>
      <c r="D3552" s="14" t="s">
        <v>904</v>
      </c>
      <c r="E3552" s="14">
        <v>2008</v>
      </c>
      <c r="F3552" s="14" t="s">
        <v>905</v>
      </c>
      <c r="G3552" s="14" t="s">
        <v>906</v>
      </c>
      <c r="J3552" s="47">
        <v>23462</v>
      </c>
      <c r="O3552" s="47"/>
    </row>
    <row r="3553" spans="1:15" s="14" customFormat="1">
      <c r="A3553" s="14">
        <v>3547</v>
      </c>
      <c r="B3553" s="14">
        <v>316292</v>
      </c>
      <c r="C3553" s="14" t="s">
        <v>764</v>
      </c>
      <c r="D3553" s="14" t="s">
        <v>904</v>
      </c>
      <c r="E3553" s="14">
        <v>2009</v>
      </c>
      <c r="F3553" s="14" t="s">
        <v>1987</v>
      </c>
      <c r="G3553" s="14" t="s">
        <v>908</v>
      </c>
      <c r="J3553" s="47">
        <v>23986</v>
      </c>
      <c r="O3553" s="47"/>
    </row>
    <row r="3554" spans="1:15" s="14" customFormat="1">
      <c r="A3554" s="14">
        <v>3548</v>
      </c>
      <c r="B3554" s="14">
        <v>316292</v>
      </c>
      <c r="C3554" s="14" t="s">
        <v>764</v>
      </c>
      <c r="D3554" s="14" t="s">
        <v>904</v>
      </c>
      <c r="E3554" s="14">
        <v>2010</v>
      </c>
      <c r="F3554" s="14" t="s">
        <v>905</v>
      </c>
      <c r="G3554" s="14" t="s">
        <v>916</v>
      </c>
      <c r="H3554" s="47">
        <v>18599</v>
      </c>
      <c r="I3554" s="47">
        <v>25537</v>
      </c>
      <c r="J3554" s="47">
        <v>25537</v>
      </c>
      <c r="K3554" s="47">
        <v>6923</v>
      </c>
      <c r="L3554" s="47">
        <v>6923</v>
      </c>
      <c r="O3554" s="47"/>
    </row>
    <row r="3555" spans="1:15" s="14" customFormat="1">
      <c r="A3555" s="14">
        <v>3549</v>
      </c>
      <c r="B3555" s="14">
        <v>316292</v>
      </c>
      <c r="C3555" s="14" t="s">
        <v>764</v>
      </c>
      <c r="D3555" s="14" t="s">
        <v>904</v>
      </c>
      <c r="E3555" s="14">
        <v>2011</v>
      </c>
      <c r="F3555" s="14" t="s">
        <v>905</v>
      </c>
      <c r="G3555" s="14" t="s">
        <v>916</v>
      </c>
      <c r="H3555" s="47">
        <v>19012</v>
      </c>
      <c r="I3555" s="47">
        <v>26104</v>
      </c>
      <c r="J3555" s="47">
        <v>26104</v>
      </c>
      <c r="K3555" s="47">
        <v>10958</v>
      </c>
      <c r="L3555" s="47">
        <v>10958</v>
      </c>
      <c r="O3555" s="47"/>
    </row>
    <row r="3556" spans="1:15" s="14" customFormat="1">
      <c r="A3556" s="14">
        <v>3550</v>
      </c>
      <c r="B3556" s="14">
        <v>316292</v>
      </c>
      <c r="C3556" s="14" t="s">
        <v>764</v>
      </c>
      <c r="D3556" s="14" t="s">
        <v>904</v>
      </c>
      <c r="E3556" s="14">
        <v>2012</v>
      </c>
      <c r="F3556" s="14" t="s">
        <v>1987</v>
      </c>
      <c r="G3556" s="14" t="s">
        <v>914</v>
      </c>
      <c r="H3556" s="47">
        <v>19412</v>
      </c>
      <c r="I3556" s="47">
        <v>26653</v>
      </c>
      <c r="J3556" s="47">
        <v>26653</v>
      </c>
      <c r="K3556" s="47">
        <v>11224</v>
      </c>
      <c r="L3556" s="47">
        <v>11224</v>
      </c>
      <c r="O3556" s="47"/>
    </row>
    <row r="3557" spans="1:15" s="14" customFormat="1">
      <c r="A3557" s="14">
        <v>3551</v>
      </c>
      <c r="B3557" s="14">
        <v>316292</v>
      </c>
      <c r="C3557" s="14" t="s">
        <v>764</v>
      </c>
      <c r="D3557" s="14" t="s">
        <v>904</v>
      </c>
      <c r="E3557" s="14">
        <v>2013</v>
      </c>
      <c r="F3557" s="14" t="s">
        <v>1987</v>
      </c>
      <c r="G3557" s="14" t="s">
        <v>914</v>
      </c>
      <c r="H3557" s="47">
        <v>20439</v>
      </c>
      <c r="I3557" s="47">
        <v>28064</v>
      </c>
      <c r="J3557" s="47">
        <v>28064</v>
      </c>
      <c r="K3557" s="47">
        <v>11460</v>
      </c>
      <c r="L3557" s="47">
        <v>11460</v>
      </c>
      <c r="O3557" s="47"/>
    </row>
    <row r="3558" spans="1:15" s="14" customFormat="1">
      <c r="A3558" s="14">
        <v>3552</v>
      </c>
      <c r="B3558" s="14">
        <v>316292</v>
      </c>
      <c r="C3558" s="14" t="s">
        <v>764</v>
      </c>
      <c r="D3558" s="14" t="s">
        <v>904</v>
      </c>
      <c r="E3558" s="14">
        <v>2014</v>
      </c>
      <c r="F3558" s="14" t="s">
        <v>1987</v>
      </c>
      <c r="G3558" s="14" t="s">
        <v>914</v>
      </c>
      <c r="H3558" s="47">
        <v>20847</v>
      </c>
      <c r="I3558" s="47">
        <v>28624</v>
      </c>
      <c r="J3558" s="47">
        <v>28624</v>
      </c>
      <c r="K3558" s="47">
        <v>11639</v>
      </c>
      <c r="L3558" s="47">
        <v>11639</v>
      </c>
      <c r="O3558" s="47"/>
    </row>
    <row r="3559" spans="1:15" s="14" customFormat="1">
      <c r="A3559" s="14">
        <v>3553</v>
      </c>
      <c r="B3559" s="14">
        <v>316294</v>
      </c>
      <c r="C3559" s="14" t="s">
        <v>765</v>
      </c>
      <c r="D3559" s="14" t="s">
        <v>904</v>
      </c>
      <c r="E3559" s="14">
        <v>2007</v>
      </c>
      <c r="F3559" s="14" t="s">
        <v>905</v>
      </c>
      <c r="G3559" s="14" t="s">
        <v>906</v>
      </c>
      <c r="J3559" s="47">
        <v>6701</v>
      </c>
      <c r="O3559" s="47"/>
    </row>
    <row r="3560" spans="1:15" s="14" customFormat="1">
      <c r="A3560" s="14">
        <v>3554</v>
      </c>
      <c r="B3560" s="14">
        <v>316294</v>
      </c>
      <c r="C3560" s="14" t="s">
        <v>765</v>
      </c>
      <c r="D3560" s="14" t="s">
        <v>904</v>
      </c>
      <c r="E3560" s="14">
        <v>2008</v>
      </c>
      <c r="F3560" s="14" t="s">
        <v>905</v>
      </c>
      <c r="G3560" s="14" t="s">
        <v>906</v>
      </c>
      <c r="J3560" s="47">
        <v>6999</v>
      </c>
      <c r="O3560" s="47"/>
    </row>
    <row r="3561" spans="1:15" s="14" customFormat="1">
      <c r="A3561" s="14">
        <v>3555</v>
      </c>
      <c r="B3561" s="14">
        <v>316294</v>
      </c>
      <c r="C3561" s="14" t="s">
        <v>765</v>
      </c>
      <c r="D3561" s="14" t="s">
        <v>904</v>
      </c>
      <c r="E3561" s="14">
        <v>2009</v>
      </c>
      <c r="F3561" s="14" t="s">
        <v>905</v>
      </c>
      <c r="G3561" s="14" t="s">
        <v>906</v>
      </c>
      <c r="J3561" s="47">
        <v>7090</v>
      </c>
      <c r="O3561" s="47"/>
    </row>
    <row r="3562" spans="1:15" s="14" customFormat="1">
      <c r="A3562" s="14">
        <v>3556</v>
      </c>
      <c r="B3562" s="14">
        <v>316294</v>
      </c>
      <c r="C3562" s="14" t="s">
        <v>765</v>
      </c>
      <c r="D3562" s="14" t="s">
        <v>904</v>
      </c>
      <c r="E3562" s="14">
        <v>2010</v>
      </c>
      <c r="F3562" s="14" t="s">
        <v>1989</v>
      </c>
      <c r="G3562" s="14" t="s">
        <v>908</v>
      </c>
      <c r="J3562" s="47">
        <v>6778</v>
      </c>
      <c r="O3562" s="47"/>
    </row>
    <row r="3563" spans="1:15" s="14" customFormat="1">
      <c r="A3563" s="14">
        <v>3557</v>
      </c>
      <c r="B3563" s="14">
        <v>316294</v>
      </c>
      <c r="C3563" s="14" t="s">
        <v>765</v>
      </c>
      <c r="D3563" s="14" t="s">
        <v>904</v>
      </c>
      <c r="E3563" s="14">
        <v>2011</v>
      </c>
      <c r="F3563" s="14" t="s">
        <v>1988</v>
      </c>
      <c r="G3563" s="14" t="s">
        <v>910</v>
      </c>
      <c r="H3563" s="47">
        <v>4934</v>
      </c>
      <c r="I3563" s="47">
        <v>6834</v>
      </c>
      <c r="J3563" s="47">
        <v>6834</v>
      </c>
      <c r="K3563" s="47">
        <v>6834</v>
      </c>
      <c r="L3563" s="47">
        <v>4894</v>
      </c>
      <c r="O3563" s="47"/>
    </row>
    <row r="3564" spans="1:15" s="14" customFormat="1">
      <c r="A3564" s="14">
        <v>3558</v>
      </c>
      <c r="B3564" s="14">
        <v>316294</v>
      </c>
      <c r="C3564" s="14" t="s">
        <v>765</v>
      </c>
      <c r="D3564" s="14" t="s">
        <v>904</v>
      </c>
      <c r="E3564" s="14">
        <v>2012</v>
      </c>
      <c r="F3564" s="14" t="s">
        <v>1988</v>
      </c>
      <c r="G3564" s="14" t="s">
        <v>910</v>
      </c>
      <c r="H3564" s="47">
        <v>4973</v>
      </c>
      <c r="I3564" s="47">
        <v>6888</v>
      </c>
      <c r="J3564" s="47">
        <v>6888</v>
      </c>
      <c r="K3564" s="47">
        <v>6834</v>
      </c>
      <c r="L3564" s="47">
        <v>4894</v>
      </c>
      <c r="O3564" s="47"/>
    </row>
    <row r="3565" spans="1:15" s="14" customFormat="1">
      <c r="A3565" s="14">
        <v>3559</v>
      </c>
      <c r="B3565" s="14">
        <v>316294</v>
      </c>
      <c r="C3565" s="14" t="s">
        <v>765</v>
      </c>
      <c r="D3565" s="14" t="s">
        <v>904</v>
      </c>
      <c r="E3565" s="14">
        <v>2013</v>
      </c>
      <c r="F3565" s="14" t="s">
        <v>1988</v>
      </c>
      <c r="G3565" s="14" t="s">
        <v>910</v>
      </c>
      <c r="H3565" s="47">
        <v>5166</v>
      </c>
      <c r="I3565" s="47">
        <v>7155</v>
      </c>
      <c r="J3565" s="47">
        <v>7155</v>
      </c>
      <c r="K3565" s="47">
        <v>7155</v>
      </c>
      <c r="L3565" s="47">
        <v>5165</v>
      </c>
      <c r="O3565" s="47"/>
    </row>
    <row r="3566" spans="1:15" s="14" customFormat="1">
      <c r="A3566" s="14">
        <v>3560</v>
      </c>
      <c r="B3566" s="14">
        <v>316294</v>
      </c>
      <c r="C3566" s="14" t="s">
        <v>765</v>
      </c>
      <c r="D3566" s="14" t="s">
        <v>904</v>
      </c>
      <c r="E3566" s="14">
        <v>2014</v>
      </c>
      <c r="F3566" s="14" t="s">
        <v>1988</v>
      </c>
      <c r="G3566" s="14" t="s">
        <v>910</v>
      </c>
      <c r="H3566" s="47">
        <v>5208</v>
      </c>
      <c r="I3566" s="47">
        <v>7213</v>
      </c>
      <c r="J3566" s="47">
        <v>7213</v>
      </c>
      <c r="K3566" s="47">
        <v>7213</v>
      </c>
      <c r="L3566" s="47">
        <v>5165</v>
      </c>
      <c r="O3566" s="47"/>
    </row>
    <row r="3567" spans="1:15" s="14" customFormat="1">
      <c r="A3567" s="14">
        <v>3561</v>
      </c>
      <c r="B3567" s="14">
        <v>316295</v>
      </c>
      <c r="C3567" s="14" t="s">
        <v>766</v>
      </c>
      <c r="D3567" s="14" t="s">
        <v>904</v>
      </c>
      <c r="E3567" s="14">
        <v>2007</v>
      </c>
      <c r="F3567" s="14" t="s">
        <v>905</v>
      </c>
      <c r="G3567" s="14" t="s">
        <v>916</v>
      </c>
      <c r="H3567" s="47">
        <v>10349</v>
      </c>
      <c r="I3567" s="47">
        <v>17900</v>
      </c>
      <c r="J3567" s="47">
        <v>17900</v>
      </c>
      <c r="K3567" s="47">
        <v>7471</v>
      </c>
      <c r="L3567" s="47">
        <v>7471</v>
      </c>
      <c r="O3567" s="47"/>
    </row>
    <row r="3568" spans="1:15" s="14" customFormat="1">
      <c r="A3568" s="14">
        <v>3562</v>
      </c>
      <c r="B3568" s="14">
        <v>316295</v>
      </c>
      <c r="C3568" s="14" t="s">
        <v>766</v>
      </c>
      <c r="D3568" s="14" t="s">
        <v>904</v>
      </c>
      <c r="E3568" s="14">
        <v>2008</v>
      </c>
      <c r="F3568" s="14" t="s">
        <v>905</v>
      </c>
      <c r="G3568" s="14" t="s">
        <v>916</v>
      </c>
      <c r="H3568" s="47">
        <v>10901</v>
      </c>
      <c r="I3568" s="47">
        <v>18855</v>
      </c>
      <c r="J3568" s="47">
        <v>18855</v>
      </c>
      <c r="K3568" s="47">
        <v>9503</v>
      </c>
      <c r="L3568" s="47">
        <v>9503</v>
      </c>
      <c r="O3568" s="47"/>
    </row>
    <row r="3569" spans="1:15" s="14" customFormat="1">
      <c r="A3569" s="14">
        <v>3563</v>
      </c>
      <c r="B3569" s="14">
        <v>316295</v>
      </c>
      <c r="C3569" s="14" t="s">
        <v>766</v>
      </c>
      <c r="D3569" s="14" t="s">
        <v>904</v>
      </c>
      <c r="E3569" s="14">
        <v>2009</v>
      </c>
      <c r="F3569" s="14" t="s">
        <v>1990</v>
      </c>
      <c r="G3569" s="14" t="s">
        <v>914</v>
      </c>
      <c r="H3569" s="47">
        <v>11120</v>
      </c>
      <c r="I3569" s="47">
        <v>19234</v>
      </c>
      <c r="J3569" s="47">
        <v>19234</v>
      </c>
      <c r="K3569" s="47">
        <v>13910</v>
      </c>
      <c r="L3569" s="47">
        <v>13910</v>
      </c>
      <c r="O3569" s="47"/>
    </row>
    <row r="3570" spans="1:15" s="14" customFormat="1">
      <c r="A3570" s="14">
        <v>3564</v>
      </c>
      <c r="B3570" s="14">
        <v>316295</v>
      </c>
      <c r="C3570" s="14" t="s">
        <v>766</v>
      </c>
      <c r="D3570" s="14" t="s">
        <v>904</v>
      </c>
      <c r="E3570" s="14">
        <v>2010</v>
      </c>
      <c r="F3570" s="14" t="s">
        <v>1990</v>
      </c>
      <c r="G3570" s="14" t="s">
        <v>914</v>
      </c>
      <c r="H3570" s="47">
        <v>11400</v>
      </c>
      <c r="I3570" s="47">
        <v>19799</v>
      </c>
      <c r="J3570" s="47">
        <v>19799</v>
      </c>
      <c r="K3570" s="47">
        <v>11400</v>
      </c>
      <c r="L3570" s="47">
        <v>11400</v>
      </c>
      <c r="O3570" s="47"/>
    </row>
    <row r="3571" spans="1:15" s="14" customFormat="1">
      <c r="A3571" s="14">
        <v>3565</v>
      </c>
      <c r="B3571" s="14">
        <v>316295</v>
      </c>
      <c r="C3571" s="14" t="s">
        <v>766</v>
      </c>
      <c r="D3571" s="14" t="s">
        <v>904</v>
      </c>
      <c r="E3571" s="14">
        <v>2011</v>
      </c>
      <c r="F3571" s="14" t="s">
        <v>905</v>
      </c>
      <c r="G3571" s="14" t="s">
        <v>916</v>
      </c>
      <c r="H3571" s="47">
        <v>11612</v>
      </c>
      <c r="I3571" s="47">
        <v>20168</v>
      </c>
      <c r="J3571" s="47">
        <v>20168</v>
      </c>
      <c r="K3571" s="47">
        <v>11612</v>
      </c>
      <c r="L3571" s="47">
        <v>11612</v>
      </c>
      <c r="O3571" s="47"/>
    </row>
    <row r="3572" spans="1:15" s="14" customFormat="1">
      <c r="A3572" s="14">
        <v>3566</v>
      </c>
      <c r="B3572" s="14">
        <v>316295</v>
      </c>
      <c r="C3572" s="14" t="s">
        <v>766</v>
      </c>
      <c r="D3572" s="14" t="s">
        <v>904</v>
      </c>
      <c r="E3572" s="14">
        <v>2012</v>
      </c>
      <c r="F3572" s="14" t="s">
        <v>905</v>
      </c>
      <c r="G3572" s="14" t="s">
        <v>916</v>
      </c>
      <c r="H3572" s="47">
        <v>11817</v>
      </c>
      <c r="I3572" s="47">
        <v>20524</v>
      </c>
      <c r="J3572" s="47">
        <v>20524</v>
      </c>
      <c r="K3572" s="47">
        <v>11817</v>
      </c>
      <c r="L3572" s="47">
        <v>11817</v>
      </c>
      <c r="O3572" s="47"/>
    </row>
    <row r="3573" spans="1:15" s="14" customFormat="1">
      <c r="A3573" s="14">
        <v>3567</v>
      </c>
      <c r="B3573" s="14">
        <v>316295</v>
      </c>
      <c r="C3573" s="14" t="s">
        <v>766</v>
      </c>
      <c r="D3573" s="14" t="s">
        <v>904</v>
      </c>
      <c r="E3573" s="14">
        <v>2013</v>
      </c>
      <c r="F3573" s="14" t="s">
        <v>1990</v>
      </c>
      <c r="G3573" s="14" t="s">
        <v>914</v>
      </c>
      <c r="H3573" s="47">
        <v>12401</v>
      </c>
      <c r="I3573" s="47">
        <v>21538</v>
      </c>
      <c r="J3573" s="47">
        <v>21538</v>
      </c>
      <c r="K3573" s="47">
        <v>12401</v>
      </c>
      <c r="L3573" s="47">
        <v>12401</v>
      </c>
      <c r="O3573" s="47"/>
    </row>
    <row r="3574" spans="1:15" s="14" customFormat="1">
      <c r="A3574" s="14">
        <v>3568</v>
      </c>
      <c r="B3574" s="14">
        <v>316295</v>
      </c>
      <c r="C3574" s="14" t="s">
        <v>766</v>
      </c>
      <c r="D3574" s="14" t="s">
        <v>904</v>
      </c>
      <c r="E3574" s="14">
        <v>2014</v>
      </c>
      <c r="F3574" s="14" t="s">
        <v>1990</v>
      </c>
      <c r="G3574" s="14" t="s">
        <v>914</v>
      </c>
      <c r="H3574" s="47">
        <v>12613</v>
      </c>
      <c r="I3574" s="47">
        <v>21905</v>
      </c>
      <c r="J3574" s="47">
        <v>21905</v>
      </c>
      <c r="K3574" s="47">
        <v>12613</v>
      </c>
      <c r="L3574" s="47">
        <v>12613</v>
      </c>
      <c r="O3574" s="47"/>
    </row>
    <row r="3575" spans="1:15" s="14" customFormat="1">
      <c r="A3575" s="14">
        <v>3569</v>
      </c>
      <c r="B3575" s="14">
        <v>316310</v>
      </c>
      <c r="C3575" s="14" t="s">
        <v>768</v>
      </c>
      <c r="D3575" s="14" t="s">
        <v>904</v>
      </c>
      <c r="E3575" s="14">
        <v>2007</v>
      </c>
      <c r="F3575" s="14" t="s">
        <v>1993</v>
      </c>
      <c r="G3575" s="14" t="s">
        <v>916</v>
      </c>
      <c r="H3575" s="47">
        <v>2071</v>
      </c>
      <c r="I3575" s="47">
        <v>3797</v>
      </c>
      <c r="J3575" s="47">
        <v>3797</v>
      </c>
      <c r="K3575" s="14">
        <v>688</v>
      </c>
      <c r="L3575" s="14">
        <v>688</v>
      </c>
      <c r="O3575" s="47"/>
    </row>
    <row r="3576" spans="1:15" s="14" customFormat="1">
      <c r="A3576" s="14">
        <v>3570</v>
      </c>
      <c r="B3576" s="14">
        <v>316310</v>
      </c>
      <c r="C3576" s="14" t="s">
        <v>768</v>
      </c>
      <c r="D3576" s="14" t="s">
        <v>904</v>
      </c>
      <c r="E3576" s="14">
        <v>2008</v>
      </c>
      <c r="F3576" s="14" t="s">
        <v>1993</v>
      </c>
      <c r="G3576" s="14" t="s">
        <v>906</v>
      </c>
      <c r="J3576" s="47">
        <v>3994</v>
      </c>
      <c r="O3576" s="47"/>
    </row>
    <row r="3577" spans="1:15" s="14" customFormat="1">
      <c r="A3577" s="14">
        <v>3571</v>
      </c>
      <c r="B3577" s="14">
        <v>316310</v>
      </c>
      <c r="C3577" s="14" t="s">
        <v>768</v>
      </c>
      <c r="D3577" s="14" t="s">
        <v>904</v>
      </c>
      <c r="E3577" s="14">
        <v>2009</v>
      </c>
      <c r="F3577" s="14" t="s">
        <v>1993</v>
      </c>
      <c r="G3577" s="14" t="s">
        <v>906</v>
      </c>
      <c r="J3577" s="47">
        <v>4070</v>
      </c>
      <c r="O3577" s="47"/>
    </row>
    <row r="3578" spans="1:15" s="14" customFormat="1">
      <c r="A3578" s="14">
        <v>3572</v>
      </c>
      <c r="B3578" s="14">
        <v>316310</v>
      </c>
      <c r="C3578" s="14" t="s">
        <v>768</v>
      </c>
      <c r="D3578" s="14" t="s">
        <v>904</v>
      </c>
      <c r="E3578" s="14">
        <v>2010</v>
      </c>
      <c r="F3578" s="14" t="s">
        <v>1993</v>
      </c>
      <c r="G3578" s="14" t="s">
        <v>916</v>
      </c>
      <c r="H3578" s="47">
        <v>2372</v>
      </c>
      <c r="I3578" s="47">
        <v>4198</v>
      </c>
      <c r="J3578" s="47">
        <v>4198</v>
      </c>
      <c r="K3578" s="14">
        <v>344</v>
      </c>
      <c r="L3578" s="14">
        <v>239</v>
      </c>
      <c r="O3578" s="47"/>
    </row>
    <row r="3579" spans="1:15" s="14" customFormat="1">
      <c r="A3579" s="14">
        <v>3573</v>
      </c>
      <c r="B3579" s="14">
        <v>316310</v>
      </c>
      <c r="C3579" s="14" t="s">
        <v>768</v>
      </c>
      <c r="D3579" s="14" t="s">
        <v>904</v>
      </c>
      <c r="E3579" s="14">
        <v>2011</v>
      </c>
      <c r="F3579" s="14" t="s">
        <v>1993</v>
      </c>
      <c r="G3579" s="14" t="s">
        <v>916</v>
      </c>
      <c r="H3579" s="47">
        <v>2414</v>
      </c>
      <c r="I3579" s="47">
        <v>4273</v>
      </c>
      <c r="J3579" s="47">
        <v>4273</v>
      </c>
      <c r="K3579" s="47">
        <v>1600</v>
      </c>
      <c r="L3579" s="47">
        <v>1120</v>
      </c>
      <c r="O3579" s="47"/>
    </row>
    <row r="3580" spans="1:15" s="14" customFormat="1">
      <c r="A3580" s="14">
        <v>3574</v>
      </c>
      <c r="B3580" s="14">
        <v>316310</v>
      </c>
      <c r="C3580" s="14" t="s">
        <v>768</v>
      </c>
      <c r="D3580" s="14" t="s">
        <v>904</v>
      </c>
      <c r="E3580" s="14">
        <v>2012</v>
      </c>
      <c r="F3580" s="14" t="s">
        <v>1993</v>
      </c>
      <c r="G3580" s="14" t="s">
        <v>916</v>
      </c>
      <c r="H3580" s="47">
        <v>2455</v>
      </c>
      <c r="I3580" s="47">
        <v>4345</v>
      </c>
      <c r="J3580" s="47">
        <v>4345</v>
      </c>
      <c r="K3580" s="47">
        <v>1600</v>
      </c>
      <c r="L3580" s="47">
        <v>1180</v>
      </c>
      <c r="O3580" s="47"/>
    </row>
    <row r="3581" spans="1:15" s="14" customFormat="1">
      <c r="A3581" s="14">
        <v>3575</v>
      </c>
      <c r="B3581" s="14">
        <v>316310</v>
      </c>
      <c r="C3581" s="14" t="s">
        <v>768</v>
      </c>
      <c r="D3581" s="14" t="s">
        <v>904</v>
      </c>
      <c r="E3581" s="14">
        <v>2013</v>
      </c>
      <c r="F3581" s="14" t="s">
        <v>1992</v>
      </c>
      <c r="G3581" s="14" t="s">
        <v>914</v>
      </c>
      <c r="H3581" s="47">
        <v>2574</v>
      </c>
      <c r="I3581" s="47">
        <v>4556</v>
      </c>
      <c r="J3581" s="47">
        <v>4556</v>
      </c>
      <c r="K3581" s="47">
        <v>1600</v>
      </c>
      <c r="L3581" s="47">
        <v>1180</v>
      </c>
      <c r="O3581" s="47"/>
    </row>
    <row r="3582" spans="1:15" s="14" customFormat="1">
      <c r="A3582" s="14">
        <v>3576</v>
      </c>
      <c r="B3582" s="14">
        <v>316310</v>
      </c>
      <c r="C3582" s="14" t="s">
        <v>768</v>
      </c>
      <c r="D3582" s="14" t="s">
        <v>904</v>
      </c>
      <c r="E3582" s="14">
        <v>2014</v>
      </c>
      <c r="F3582" s="14" t="s">
        <v>1992</v>
      </c>
      <c r="G3582" s="14" t="s">
        <v>914</v>
      </c>
      <c r="H3582" s="47">
        <v>2616</v>
      </c>
      <c r="I3582" s="47">
        <v>4630</v>
      </c>
      <c r="J3582" s="47">
        <v>4630</v>
      </c>
      <c r="K3582" s="47">
        <v>1600</v>
      </c>
      <c r="L3582" s="47">
        <v>1180</v>
      </c>
      <c r="O3582" s="47"/>
    </row>
    <row r="3583" spans="1:15" s="14" customFormat="1">
      <c r="A3583" s="14">
        <v>3577</v>
      </c>
      <c r="B3583" s="14">
        <v>316320</v>
      </c>
      <c r="C3583" s="14" t="s">
        <v>769</v>
      </c>
      <c r="D3583" s="14" t="s">
        <v>904</v>
      </c>
      <c r="E3583" s="14">
        <v>2007</v>
      </c>
      <c r="F3583" s="14" t="s">
        <v>905</v>
      </c>
      <c r="G3583" s="14" t="s">
        <v>906</v>
      </c>
      <c r="J3583" s="47">
        <v>3908</v>
      </c>
      <c r="O3583" s="47"/>
    </row>
    <row r="3584" spans="1:15" s="14" customFormat="1">
      <c r="A3584" s="14">
        <v>3578</v>
      </c>
      <c r="B3584" s="14">
        <v>316320</v>
      </c>
      <c r="C3584" s="14" t="s">
        <v>769</v>
      </c>
      <c r="D3584" s="14" t="s">
        <v>904</v>
      </c>
      <c r="E3584" s="14">
        <v>2008</v>
      </c>
      <c r="F3584" s="14" t="s">
        <v>1996</v>
      </c>
      <c r="G3584" s="14" t="s">
        <v>908</v>
      </c>
      <c r="J3584" s="47">
        <v>4045</v>
      </c>
      <c r="O3584" s="47"/>
    </row>
    <row r="3585" spans="1:15" s="14" customFormat="1">
      <c r="A3585" s="14">
        <v>3579</v>
      </c>
      <c r="B3585" s="14">
        <v>316320</v>
      </c>
      <c r="C3585" s="14" t="s">
        <v>769</v>
      </c>
      <c r="D3585" s="14" t="s">
        <v>904</v>
      </c>
      <c r="E3585" s="14">
        <v>2009</v>
      </c>
      <c r="F3585" s="14" t="s">
        <v>905</v>
      </c>
      <c r="G3585" s="14" t="s">
        <v>906</v>
      </c>
      <c r="J3585" s="47">
        <v>4066</v>
      </c>
      <c r="O3585" s="47"/>
    </row>
    <row r="3586" spans="1:15" s="14" customFormat="1">
      <c r="A3586" s="14">
        <v>3580</v>
      </c>
      <c r="B3586" s="14">
        <v>316320</v>
      </c>
      <c r="C3586" s="14" t="s">
        <v>769</v>
      </c>
      <c r="D3586" s="14" t="s">
        <v>904</v>
      </c>
      <c r="E3586" s="14">
        <v>2010</v>
      </c>
      <c r="F3586" s="14" t="s">
        <v>1995</v>
      </c>
      <c r="G3586" s="14" t="s">
        <v>910</v>
      </c>
      <c r="H3586" s="47">
        <v>2901</v>
      </c>
      <c r="I3586" s="47">
        <v>3996</v>
      </c>
      <c r="J3586" s="47">
        <v>3996</v>
      </c>
      <c r="K3586" s="47">
        <v>2901</v>
      </c>
      <c r="L3586" s="47">
        <v>2901</v>
      </c>
      <c r="O3586" s="47"/>
    </row>
    <row r="3587" spans="1:15" s="14" customFormat="1">
      <c r="A3587" s="14">
        <v>3581</v>
      </c>
      <c r="B3587" s="14">
        <v>316320</v>
      </c>
      <c r="C3587" s="14" t="s">
        <v>769</v>
      </c>
      <c r="D3587" s="14" t="s">
        <v>904</v>
      </c>
      <c r="E3587" s="14">
        <v>2011</v>
      </c>
      <c r="F3587" s="14" t="s">
        <v>1995</v>
      </c>
      <c r="G3587" s="14" t="s">
        <v>910</v>
      </c>
      <c r="H3587" s="47">
        <v>2912</v>
      </c>
      <c r="I3587" s="47">
        <v>4011</v>
      </c>
      <c r="J3587" s="47">
        <v>4011</v>
      </c>
      <c r="K3587" s="47">
        <v>2901</v>
      </c>
      <c r="L3587" s="47">
        <v>2901</v>
      </c>
      <c r="O3587" s="47"/>
    </row>
    <row r="3588" spans="1:15" s="14" customFormat="1">
      <c r="A3588" s="14">
        <v>3582</v>
      </c>
      <c r="B3588" s="14">
        <v>316320</v>
      </c>
      <c r="C3588" s="14" t="s">
        <v>769</v>
      </c>
      <c r="D3588" s="14" t="s">
        <v>904</v>
      </c>
      <c r="E3588" s="14">
        <v>2012</v>
      </c>
      <c r="F3588" s="14" t="s">
        <v>1995</v>
      </c>
      <c r="G3588" s="14" t="s">
        <v>910</v>
      </c>
      <c r="H3588" s="47">
        <v>2923</v>
      </c>
      <c r="I3588" s="47">
        <v>4026</v>
      </c>
      <c r="J3588" s="47">
        <v>4026</v>
      </c>
      <c r="K3588" s="47">
        <v>2923</v>
      </c>
      <c r="L3588" s="47">
        <v>2923</v>
      </c>
      <c r="O3588" s="47"/>
    </row>
    <row r="3589" spans="1:15" s="14" customFormat="1">
      <c r="A3589" s="14">
        <v>3583</v>
      </c>
      <c r="B3589" s="14">
        <v>316320</v>
      </c>
      <c r="C3589" s="14" t="s">
        <v>769</v>
      </c>
      <c r="D3589" s="14" t="s">
        <v>904</v>
      </c>
      <c r="E3589" s="14">
        <v>2013</v>
      </c>
      <c r="F3589" s="14" t="s">
        <v>1994</v>
      </c>
      <c r="G3589" s="14" t="s">
        <v>912</v>
      </c>
      <c r="H3589" s="47">
        <v>3022</v>
      </c>
      <c r="I3589" s="47">
        <v>4163</v>
      </c>
      <c r="J3589" s="47">
        <v>4163</v>
      </c>
      <c r="K3589" s="47">
        <v>3022</v>
      </c>
      <c r="L3589" s="47">
        <v>3022</v>
      </c>
      <c r="O3589" s="47"/>
    </row>
    <row r="3590" spans="1:15" s="14" customFormat="1">
      <c r="A3590" s="14">
        <v>3584</v>
      </c>
      <c r="B3590" s="14">
        <v>316320</v>
      </c>
      <c r="C3590" s="14" t="s">
        <v>769</v>
      </c>
      <c r="D3590" s="14" t="s">
        <v>904</v>
      </c>
      <c r="E3590" s="14">
        <v>2014</v>
      </c>
      <c r="F3590" s="14" t="s">
        <v>1994</v>
      </c>
      <c r="G3590" s="14" t="s">
        <v>912</v>
      </c>
      <c r="H3590" s="47">
        <v>3035</v>
      </c>
      <c r="I3590" s="47">
        <v>4180</v>
      </c>
      <c r="J3590" s="47">
        <v>4180</v>
      </c>
      <c r="K3590" s="47">
        <v>4180</v>
      </c>
      <c r="L3590" s="47">
        <v>3022</v>
      </c>
      <c r="O3590" s="47"/>
    </row>
    <row r="3591" spans="1:15" s="14" customFormat="1">
      <c r="A3591" s="14">
        <v>3585</v>
      </c>
      <c r="B3591" s="14">
        <v>316330</v>
      </c>
      <c r="C3591" s="14" t="s">
        <v>770</v>
      </c>
      <c r="D3591" s="14" t="s">
        <v>904</v>
      </c>
      <c r="E3591" s="14">
        <v>2007</v>
      </c>
      <c r="F3591" s="14" t="s">
        <v>905</v>
      </c>
      <c r="G3591" s="14" t="s">
        <v>906</v>
      </c>
      <c r="J3591" s="47">
        <v>3776</v>
      </c>
      <c r="O3591" s="47"/>
    </row>
    <row r="3592" spans="1:15" s="14" customFormat="1">
      <c r="A3592" s="14">
        <v>3586</v>
      </c>
      <c r="B3592" s="14">
        <v>316330</v>
      </c>
      <c r="C3592" s="14" t="s">
        <v>770</v>
      </c>
      <c r="D3592" s="14" t="s">
        <v>904</v>
      </c>
      <c r="E3592" s="14">
        <v>2008</v>
      </c>
      <c r="F3592" s="14" t="s">
        <v>905</v>
      </c>
      <c r="G3592" s="14" t="s">
        <v>906</v>
      </c>
      <c r="J3592" s="47">
        <v>3882</v>
      </c>
      <c r="O3592" s="47"/>
    </row>
    <row r="3593" spans="1:15" s="14" customFormat="1">
      <c r="A3593" s="14">
        <v>3587</v>
      </c>
      <c r="B3593" s="14">
        <v>316330</v>
      </c>
      <c r="C3593" s="14" t="s">
        <v>770</v>
      </c>
      <c r="D3593" s="14" t="s">
        <v>904</v>
      </c>
      <c r="E3593" s="14">
        <v>2009</v>
      </c>
      <c r="F3593" s="14" t="s">
        <v>1999</v>
      </c>
      <c r="G3593" s="14" t="s">
        <v>912</v>
      </c>
      <c r="H3593" s="47">
        <v>2727</v>
      </c>
      <c r="I3593" s="47">
        <v>3881</v>
      </c>
      <c r="J3593" s="47">
        <v>3881</v>
      </c>
      <c r="K3593" s="47">
        <v>1950</v>
      </c>
      <c r="L3593" s="47">
        <v>1950</v>
      </c>
      <c r="O3593" s="47"/>
    </row>
    <row r="3594" spans="1:15" s="14" customFormat="1">
      <c r="A3594" s="14">
        <v>3588</v>
      </c>
      <c r="B3594" s="14">
        <v>316330</v>
      </c>
      <c r="C3594" s="14" t="s">
        <v>770</v>
      </c>
      <c r="D3594" s="14" t="s">
        <v>904</v>
      </c>
      <c r="E3594" s="14">
        <v>2010</v>
      </c>
      <c r="F3594" s="14" t="s">
        <v>905</v>
      </c>
      <c r="G3594" s="14" t="s">
        <v>906</v>
      </c>
      <c r="J3594" s="47">
        <v>3834</v>
      </c>
      <c r="O3594" s="47"/>
    </row>
    <row r="3595" spans="1:15" s="14" customFormat="1">
      <c r="A3595" s="14">
        <v>3589</v>
      </c>
      <c r="B3595" s="14">
        <v>316330</v>
      </c>
      <c r="C3595" s="14" t="s">
        <v>770</v>
      </c>
      <c r="D3595" s="14" t="s">
        <v>904</v>
      </c>
      <c r="E3595" s="14">
        <v>2011</v>
      </c>
      <c r="F3595" s="14" t="s">
        <v>905</v>
      </c>
      <c r="G3595" s="14" t="s">
        <v>906</v>
      </c>
      <c r="J3595" s="47">
        <v>3832</v>
      </c>
      <c r="O3595" s="47"/>
    </row>
    <row r="3596" spans="1:15" s="14" customFormat="1">
      <c r="A3596" s="14">
        <v>3590</v>
      </c>
      <c r="B3596" s="14">
        <v>316330</v>
      </c>
      <c r="C3596" s="14" t="s">
        <v>770</v>
      </c>
      <c r="D3596" s="14" t="s">
        <v>904</v>
      </c>
      <c r="E3596" s="14">
        <v>2012</v>
      </c>
      <c r="F3596" s="14" t="s">
        <v>1998</v>
      </c>
      <c r="G3596" s="14" t="s">
        <v>908</v>
      </c>
      <c r="J3596" s="47">
        <v>3830</v>
      </c>
      <c r="O3596" s="47"/>
    </row>
    <row r="3597" spans="1:15" s="14" customFormat="1">
      <c r="A3597" s="14">
        <v>3591</v>
      </c>
      <c r="B3597" s="14">
        <v>316330</v>
      </c>
      <c r="C3597" s="14" t="s">
        <v>770</v>
      </c>
      <c r="D3597" s="14" t="s">
        <v>904</v>
      </c>
      <c r="E3597" s="14">
        <v>2013</v>
      </c>
      <c r="F3597" s="14" t="s">
        <v>1997</v>
      </c>
      <c r="G3597" s="14" t="s">
        <v>914</v>
      </c>
      <c r="H3597" s="47">
        <v>2802</v>
      </c>
      <c r="I3597" s="47">
        <v>3942</v>
      </c>
      <c r="J3597" s="47">
        <v>3942</v>
      </c>
      <c r="K3597" s="47">
        <v>2802</v>
      </c>
      <c r="L3597" s="47">
        <v>2802</v>
      </c>
      <c r="O3597" s="47"/>
    </row>
    <row r="3598" spans="1:15" s="14" customFormat="1">
      <c r="A3598" s="14">
        <v>3592</v>
      </c>
      <c r="B3598" s="14">
        <v>316330</v>
      </c>
      <c r="C3598" s="14" t="s">
        <v>770</v>
      </c>
      <c r="D3598" s="14" t="s">
        <v>904</v>
      </c>
      <c r="E3598" s="14">
        <v>2014</v>
      </c>
      <c r="F3598" s="14" t="s">
        <v>1997</v>
      </c>
      <c r="G3598" s="14" t="s">
        <v>914</v>
      </c>
      <c r="H3598" s="47">
        <v>2802</v>
      </c>
      <c r="I3598" s="47">
        <v>3943</v>
      </c>
      <c r="J3598" s="47">
        <v>3943</v>
      </c>
      <c r="K3598" s="47">
        <v>2082</v>
      </c>
      <c r="L3598" s="47">
        <v>2082</v>
      </c>
      <c r="O3598" s="47"/>
    </row>
    <row r="3599" spans="1:15" s="14" customFormat="1">
      <c r="A3599" s="14">
        <v>3593</v>
      </c>
      <c r="B3599" s="14">
        <v>316340</v>
      </c>
      <c r="C3599" s="14" t="s">
        <v>771</v>
      </c>
      <c r="D3599" s="14" t="s">
        <v>904</v>
      </c>
      <c r="E3599" s="14">
        <v>2007</v>
      </c>
      <c r="F3599" s="14" t="s">
        <v>905</v>
      </c>
      <c r="G3599" s="14" t="s">
        <v>906</v>
      </c>
      <c r="J3599" s="47">
        <v>5646</v>
      </c>
      <c r="O3599" s="47"/>
    </row>
    <row r="3600" spans="1:15" s="14" customFormat="1">
      <c r="A3600" s="14">
        <v>3594</v>
      </c>
      <c r="B3600" s="14">
        <v>316340</v>
      </c>
      <c r="C3600" s="14" t="s">
        <v>771</v>
      </c>
      <c r="D3600" s="14" t="s">
        <v>904</v>
      </c>
      <c r="E3600" s="14">
        <v>2008</v>
      </c>
      <c r="F3600" s="14" t="s">
        <v>905</v>
      </c>
      <c r="G3600" s="14" t="s">
        <v>906</v>
      </c>
      <c r="J3600" s="47">
        <v>5773</v>
      </c>
      <c r="O3600" s="47"/>
    </row>
    <row r="3601" spans="1:15" s="14" customFormat="1">
      <c r="A3601" s="14">
        <v>3595</v>
      </c>
      <c r="B3601" s="14">
        <v>316340</v>
      </c>
      <c r="C3601" s="14" t="s">
        <v>771</v>
      </c>
      <c r="D3601" s="14" t="s">
        <v>904</v>
      </c>
      <c r="E3601" s="14">
        <v>2009</v>
      </c>
      <c r="F3601" s="14" t="s">
        <v>2001</v>
      </c>
      <c r="G3601" s="14" t="s">
        <v>908</v>
      </c>
      <c r="J3601" s="47">
        <v>5743</v>
      </c>
      <c r="O3601" s="47"/>
    </row>
    <row r="3602" spans="1:15" s="14" customFormat="1">
      <c r="A3602" s="14">
        <v>3596</v>
      </c>
      <c r="B3602" s="14">
        <v>316340</v>
      </c>
      <c r="C3602" s="14" t="s">
        <v>771</v>
      </c>
      <c r="D3602" s="14" t="s">
        <v>904</v>
      </c>
      <c r="E3602" s="14">
        <v>2010</v>
      </c>
      <c r="F3602" s="14" t="s">
        <v>2001</v>
      </c>
      <c r="G3602" s="14" t="s">
        <v>908</v>
      </c>
      <c r="J3602" s="47">
        <v>5636</v>
      </c>
      <c r="O3602" s="47"/>
    </row>
    <row r="3603" spans="1:15" s="14" customFormat="1">
      <c r="A3603" s="14">
        <v>3597</v>
      </c>
      <c r="B3603" s="14">
        <v>316340</v>
      </c>
      <c r="C3603" s="14" t="s">
        <v>771</v>
      </c>
      <c r="D3603" s="14" t="s">
        <v>904</v>
      </c>
      <c r="E3603" s="14">
        <v>2011</v>
      </c>
      <c r="F3603" s="14" t="s">
        <v>905</v>
      </c>
      <c r="G3603" s="14" t="s">
        <v>906</v>
      </c>
      <c r="J3603" s="47">
        <v>5608</v>
      </c>
      <c r="O3603" s="47"/>
    </row>
    <row r="3604" spans="1:15" s="14" customFormat="1">
      <c r="A3604" s="14">
        <v>3598</v>
      </c>
      <c r="B3604" s="14">
        <v>316340</v>
      </c>
      <c r="C3604" s="14" t="s">
        <v>771</v>
      </c>
      <c r="D3604" s="14" t="s">
        <v>904</v>
      </c>
      <c r="E3604" s="14">
        <v>2012</v>
      </c>
      <c r="F3604" s="14" t="s">
        <v>2000</v>
      </c>
      <c r="G3604" s="14" t="s">
        <v>912</v>
      </c>
      <c r="H3604" s="47">
        <v>3652</v>
      </c>
      <c r="I3604" s="47">
        <v>5580</v>
      </c>
      <c r="J3604" s="47">
        <v>5580</v>
      </c>
      <c r="K3604" s="47">
        <v>4766</v>
      </c>
      <c r="L3604" s="47">
        <v>3104</v>
      </c>
      <c r="O3604" s="47"/>
    </row>
    <row r="3605" spans="1:15" s="14" customFormat="1">
      <c r="A3605" s="14">
        <v>3599</v>
      </c>
      <c r="B3605" s="14">
        <v>316340</v>
      </c>
      <c r="C3605" s="14" t="s">
        <v>771</v>
      </c>
      <c r="D3605" s="14" t="s">
        <v>904</v>
      </c>
      <c r="E3605" s="14">
        <v>2013</v>
      </c>
      <c r="F3605" s="14" t="s">
        <v>2000</v>
      </c>
      <c r="G3605" s="14" t="s">
        <v>912</v>
      </c>
      <c r="H3605" s="47">
        <v>3742</v>
      </c>
      <c r="I3605" s="47">
        <v>5717</v>
      </c>
      <c r="J3605" s="47">
        <v>5717</v>
      </c>
      <c r="K3605" s="47">
        <v>4903</v>
      </c>
      <c r="L3605" s="47">
        <v>3194</v>
      </c>
      <c r="O3605" s="47"/>
    </row>
    <row r="3606" spans="1:15" s="14" customFormat="1">
      <c r="A3606" s="14">
        <v>3600</v>
      </c>
      <c r="B3606" s="14">
        <v>316340</v>
      </c>
      <c r="C3606" s="14" t="s">
        <v>771</v>
      </c>
      <c r="D3606" s="14" t="s">
        <v>904</v>
      </c>
      <c r="E3606" s="14">
        <v>2014</v>
      </c>
      <c r="F3606" s="14" t="s">
        <v>2000</v>
      </c>
      <c r="G3606" s="14" t="s">
        <v>912</v>
      </c>
      <c r="H3606" s="47">
        <v>3728</v>
      </c>
      <c r="I3606" s="47">
        <v>5695</v>
      </c>
      <c r="J3606" s="47">
        <v>5695</v>
      </c>
      <c r="K3606" s="47">
        <v>4903</v>
      </c>
      <c r="L3606" s="47">
        <v>3194</v>
      </c>
      <c r="O3606" s="47"/>
    </row>
    <row r="3607" spans="1:15" s="14" customFormat="1">
      <c r="A3607" s="14">
        <v>3601</v>
      </c>
      <c r="B3607" s="14">
        <v>316350</v>
      </c>
      <c r="C3607" s="14" t="s">
        <v>772</v>
      </c>
      <c r="D3607" s="14" t="s">
        <v>904</v>
      </c>
      <c r="E3607" s="14">
        <v>2007</v>
      </c>
      <c r="F3607" s="14" t="s">
        <v>905</v>
      </c>
      <c r="G3607" s="14" t="s">
        <v>906</v>
      </c>
      <c r="J3607" s="47">
        <v>6958</v>
      </c>
      <c r="O3607" s="47"/>
    </row>
    <row r="3608" spans="1:15" s="14" customFormat="1">
      <c r="A3608" s="14">
        <v>3602</v>
      </c>
      <c r="B3608" s="14">
        <v>316350</v>
      </c>
      <c r="C3608" s="14" t="s">
        <v>772</v>
      </c>
      <c r="D3608" s="14" t="s">
        <v>904</v>
      </c>
      <c r="E3608" s="14">
        <v>2008</v>
      </c>
      <c r="F3608" s="14" t="s">
        <v>905</v>
      </c>
      <c r="G3608" s="14" t="s">
        <v>916</v>
      </c>
      <c r="H3608" s="47">
        <v>2152</v>
      </c>
      <c r="I3608" s="47">
        <v>7199</v>
      </c>
      <c r="J3608" s="47">
        <v>7199</v>
      </c>
      <c r="K3608" s="47">
        <v>2050</v>
      </c>
      <c r="L3608" s="47">
        <v>2050</v>
      </c>
      <c r="O3608" s="47"/>
    </row>
    <row r="3609" spans="1:15" s="14" customFormat="1">
      <c r="A3609" s="14">
        <v>3603</v>
      </c>
      <c r="B3609" s="14">
        <v>316350</v>
      </c>
      <c r="C3609" s="14" t="s">
        <v>772</v>
      </c>
      <c r="D3609" s="14" t="s">
        <v>904</v>
      </c>
      <c r="E3609" s="14">
        <v>2009</v>
      </c>
      <c r="F3609" s="14" t="s">
        <v>2002</v>
      </c>
      <c r="G3609" s="14" t="s">
        <v>914</v>
      </c>
      <c r="H3609" s="47">
        <v>2163</v>
      </c>
      <c r="I3609" s="47">
        <v>7234</v>
      </c>
      <c r="J3609" s="47">
        <v>7234</v>
      </c>
      <c r="K3609" s="47">
        <v>2220</v>
      </c>
      <c r="L3609" s="47">
        <v>2220</v>
      </c>
      <c r="O3609" s="47"/>
    </row>
    <row r="3610" spans="1:15" s="14" customFormat="1">
      <c r="A3610" s="14">
        <v>3604</v>
      </c>
      <c r="B3610" s="14">
        <v>316350</v>
      </c>
      <c r="C3610" s="14" t="s">
        <v>772</v>
      </c>
      <c r="D3610" s="14" t="s">
        <v>904</v>
      </c>
      <c r="E3610" s="14">
        <v>2010</v>
      </c>
      <c r="F3610" s="14" t="s">
        <v>2002</v>
      </c>
      <c r="G3610" s="14" t="s">
        <v>914</v>
      </c>
      <c r="H3610" s="47">
        <v>2006</v>
      </c>
      <c r="I3610" s="47">
        <v>6553</v>
      </c>
      <c r="J3610" s="47">
        <v>6553</v>
      </c>
      <c r="K3610" s="47">
        <v>2006</v>
      </c>
      <c r="L3610" s="47">
        <v>2006</v>
      </c>
      <c r="O3610" s="47"/>
    </row>
    <row r="3611" spans="1:15" s="14" customFormat="1">
      <c r="A3611" s="14">
        <v>3605</v>
      </c>
      <c r="B3611" s="14">
        <v>316350</v>
      </c>
      <c r="C3611" s="14" t="s">
        <v>772</v>
      </c>
      <c r="D3611" s="14" t="s">
        <v>904</v>
      </c>
      <c r="E3611" s="14">
        <v>2011</v>
      </c>
      <c r="F3611" s="14" t="s">
        <v>905</v>
      </c>
      <c r="G3611" s="14" t="s">
        <v>916</v>
      </c>
      <c r="H3611" s="47">
        <v>2000</v>
      </c>
      <c r="I3611" s="47">
        <v>6535</v>
      </c>
      <c r="J3611" s="47">
        <v>6535</v>
      </c>
      <c r="K3611" s="47">
        <v>2000</v>
      </c>
      <c r="L3611" s="47">
        <v>2000</v>
      </c>
      <c r="O3611" s="47"/>
    </row>
    <row r="3612" spans="1:15" s="14" customFormat="1">
      <c r="A3612" s="14">
        <v>3606</v>
      </c>
      <c r="B3612" s="14">
        <v>316350</v>
      </c>
      <c r="C3612" s="14" t="s">
        <v>772</v>
      </c>
      <c r="D3612" s="14" t="s">
        <v>904</v>
      </c>
      <c r="E3612" s="14">
        <v>2012</v>
      </c>
      <c r="F3612" s="14" t="s">
        <v>905</v>
      </c>
      <c r="G3612" s="14" t="s">
        <v>916</v>
      </c>
      <c r="H3612" s="47">
        <v>1995</v>
      </c>
      <c r="I3612" s="47">
        <v>6518</v>
      </c>
      <c r="J3612" s="47">
        <v>6518</v>
      </c>
      <c r="K3612" s="47">
        <v>1995</v>
      </c>
      <c r="L3612" s="47">
        <v>1995</v>
      </c>
      <c r="O3612" s="47"/>
    </row>
    <row r="3613" spans="1:15" s="14" customFormat="1">
      <c r="A3613" s="14">
        <v>3607</v>
      </c>
      <c r="B3613" s="14">
        <v>316350</v>
      </c>
      <c r="C3613" s="14" t="s">
        <v>772</v>
      </c>
      <c r="D3613" s="14" t="s">
        <v>904</v>
      </c>
      <c r="E3613" s="14">
        <v>2013</v>
      </c>
      <c r="F3613" s="14" t="s">
        <v>2002</v>
      </c>
      <c r="G3613" s="14" t="s">
        <v>914</v>
      </c>
      <c r="H3613" s="47">
        <v>2049</v>
      </c>
      <c r="I3613" s="47">
        <v>6694</v>
      </c>
      <c r="J3613" s="47">
        <v>6694</v>
      </c>
      <c r="K3613" s="47">
        <v>2049</v>
      </c>
      <c r="L3613" s="47">
        <v>2049</v>
      </c>
      <c r="O3613" s="47"/>
    </row>
    <row r="3614" spans="1:15" s="14" customFormat="1">
      <c r="A3614" s="14">
        <v>3608</v>
      </c>
      <c r="B3614" s="14">
        <v>316350</v>
      </c>
      <c r="C3614" s="14" t="s">
        <v>772</v>
      </c>
      <c r="D3614" s="14" t="s">
        <v>904</v>
      </c>
      <c r="E3614" s="14">
        <v>2014</v>
      </c>
      <c r="F3614" s="14" t="s">
        <v>2002</v>
      </c>
      <c r="G3614" s="14" t="s">
        <v>914</v>
      </c>
      <c r="H3614" s="47">
        <v>2045</v>
      </c>
      <c r="I3614" s="47">
        <v>6682</v>
      </c>
      <c r="J3614" s="47">
        <v>6682</v>
      </c>
      <c r="K3614" s="47">
        <v>2045</v>
      </c>
      <c r="L3614" s="47">
        <v>2045</v>
      </c>
      <c r="O3614" s="47"/>
    </row>
    <row r="3615" spans="1:15">
      <c r="A3615">
        <v>3609</v>
      </c>
      <c r="B3615">
        <v>316370</v>
      </c>
      <c r="C3615" t="s">
        <v>774</v>
      </c>
      <c r="D3615" t="s">
        <v>904</v>
      </c>
      <c r="E3615">
        <v>2007</v>
      </c>
      <c r="F3615" t="s">
        <v>2004</v>
      </c>
      <c r="G3615" t="s">
        <v>916</v>
      </c>
      <c r="H3615" s="1">
        <v>40441</v>
      </c>
      <c r="I3615" s="1">
        <v>40441</v>
      </c>
      <c r="J3615" s="1">
        <v>40441</v>
      </c>
      <c r="K3615" s="1">
        <v>56738</v>
      </c>
      <c r="L3615" s="1">
        <v>56738</v>
      </c>
      <c r="O3615" s="1"/>
    </row>
    <row r="3616" spans="1:15">
      <c r="A3616">
        <v>3610</v>
      </c>
      <c r="B3616">
        <v>316370</v>
      </c>
      <c r="C3616" t="s">
        <v>774</v>
      </c>
      <c r="D3616" t="s">
        <v>904</v>
      </c>
      <c r="E3616">
        <v>2008</v>
      </c>
      <c r="F3616" t="s">
        <v>2004</v>
      </c>
      <c r="G3616" t="s">
        <v>916</v>
      </c>
      <c r="H3616" s="1">
        <v>42185</v>
      </c>
      <c r="I3616" s="1">
        <v>42185</v>
      </c>
      <c r="J3616" s="1">
        <v>42185</v>
      </c>
      <c r="K3616" s="1">
        <v>38107</v>
      </c>
      <c r="L3616" s="1">
        <v>38107</v>
      </c>
      <c r="O3616" s="1">
        <v>76</v>
      </c>
    </row>
    <row r="3617" spans="1:15">
      <c r="A3617">
        <v>3611</v>
      </c>
      <c r="B3617">
        <v>316370</v>
      </c>
      <c r="C3617" t="s">
        <v>774</v>
      </c>
      <c r="D3617" t="s">
        <v>904</v>
      </c>
      <c r="E3617">
        <v>2009</v>
      </c>
      <c r="F3617" t="s">
        <v>2003</v>
      </c>
      <c r="G3617" t="s">
        <v>914</v>
      </c>
      <c r="H3617" s="1">
        <v>42688</v>
      </c>
      <c r="I3617" s="1">
        <v>42688</v>
      </c>
      <c r="J3617" s="1">
        <v>42688</v>
      </c>
      <c r="K3617" s="1">
        <v>42688</v>
      </c>
      <c r="L3617" s="1">
        <v>42688</v>
      </c>
      <c r="O3617" s="1">
        <v>59</v>
      </c>
    </row>
    <row r="3618" spans="1:15">
      <c r="A3618">
        <v>3612</v>
      </c>
      <c r="B3618">
        <v>316370</v>
      </c>
      <c r="C3618" t="s">
        <v>774</v>
      </c>
      <c r="D3618" t="s">
        <v>904</v>
      </c>
      <c r="E3618">
        <v>2010</v>
      </c>
      <c r="F3618" t="s">
        <v>2004</v>
      </c>
      <c r="G3618" t="s">
        <v>916</v>
      </c>
      <c r="H3618" s="1">
        <v>41657</v>
      </c>
      <c r="I3618" s="1">
        <v>41657</v>
      </c>
      <c r="J3618" s="1">
        <v>41657</v>
      </c>
      <c r="K3618" s="1">
        <v>41657</v>
      </c>
      <c r="L3618" s="1">
        <v>41657</v>
      </c>
      <c r="O3618" s="1">
        <v>73</v>
      </c>
    </row>
    <row r="3619" spans="1:15">
      <c r="A3619">
        <v>3613</v>
      </c>
      <c r="B3619">
        <v>316370</v>
      </c>
      <c r="C3619" t="s">
        <v>774</v>
      </c>
      <c r="D3619" t="s">
        <v>904</v>
      </c>
      <c r="E3619">
        <v>2011</v>
      </c>
      <c r="F3619" t="s">
        <v>2003</v>
      </c>
      <c r="G3619" t="s">
        <v>914</v>
      </c>
      <c r="H3619" s="1">
        <v>42021</v>
      </c>
      <c r="I3619" s="1">
        <v>42021</v>
      </c>
      <c r="J3619" s="1">
        <v>42021</v>
      </c>
      <c r="K3619" s="1">
        <v>41657</v>
      </c>
      <c r="L3619" s="1">
        <v>41657</v>
      </c>
      <c r="O3619" s="1">
        <v>51</v>
      </c>
    </row>
    <row r="3620" spans="1:15">
      <c r="A3620">
        <v>3614</v>
      </c>
      <c r="B3620">
        <v>316370</v>
      </c>
      <c r="C3620" t="s">
        <v>774</v>
      </c>
      <c r="D3620" t="s">
        <v>904</v>
      </c>
      <c r="E3620">
        <v>2012</v>
      </c>
      <c r="F3620" t="s">
        <v>2003</v>
      </c>
      <c r="G3620" t="s">
        <v>914</v>
      </c>
      <c r="H3620" s="1">
        <v>42372</v>
      </c>
      <c r="I3620" s="1">
        <v>42372</v>
      </c>
      <c r="J3620" s="1">
        <v>42372</v>
      </c>
      <c r="K3620" s="1">
        <v>41657</v>
      </c>
      <c r="L3620" s="1">
        <v>41657</v>
      </c>
      <c r="O3620" s="1">
        <v>26</v>
      </c>
    </row>
    <row r="3621" spans="1:15">
      <c r="A3621">
        <v>3615</v>
      </c>
      <c r="B3621">
        <v>316370</v>
      </c>
      <c r="C3621" t="s">
        <v>774</v>
      </c>
      <c r="D3621" t="s">
        <v>904</v>
      </c>
      <c r="E3621">
        <v>2013</v>
      </c>
      <c r="F3621" t="s">
        <v>2003</v>
      </c>
      <c r="G3621" t="s">
        <v>914</v>
      </c>
      <c r="H3621" s="1">
        <v>44037</v>
      </c>
      <c r="I3621" s="1">
        <v>44037</v>
      </c>
      <c r="J3621" s="1">
        <v>44037</v>
      </c>
      <c r="K3621" s="1">
        <v>43596</v>
      </c>
      <c r="L3621" s="1">
        <v>43596</v>
      </c>
      <c r="O3621" s="1">
        <v>17</v>
      </c>
    </row>
    <row r="3622" spans="1:15">
      <c r="A3622">
        <v>3616</v>
      </c>
      <c r="B3622">
        <v>316370</v>
      </c>
      <c r="C3622" t="s">
        <v>774</v>
      </c>
      <c r="D3622" t="s">
        <v>904</v>
      </c>
      <c r="E3622">
        <v>2014</v>
      </c>
      <c r="F3622" t="s">
        <v>2003</v>
      </c>
      <c r="G3622" t="s">
        <v>914</v>
      </c>
      <c r="H3622" s="1">
        <v>44417</v>
      </c>
      <c r="I3622" s="1">
        <v>44417</v>
      </c>
      <c r="J3622" s="1">
        <v>44417</v>
      </c>
      <c r="K3622" s="1">
        <v>43973</v>
      </c>
      <c r="L3622" s="1">
        <v>43973</v>
      </c>
      <c r="O3622" s="1">
        <v>15</v>
      </c>
    </row>
    <row r="3623" spans="1:15">
      <c r="A3623">
        <v>3617</v>
      </c>
      <c r="B3623">
        <v>316420</v>
      </c>
      <c r="C3623" t="s">
        <v>779</v>
      </c>
      <c r="D3623" t="s">
        <v>904</v>
      </c>
      <c r="E3623">
        <v>2007</v>
      </c>
      <c r="F3623" t="s">
        <v>905</v>
      </c>
      <c r="G3623" t="s">
        <v>906</v>
      </c>
      <c r="J3623" s="1">
        <v>9080</v>
      </c>
      <c r="O3623" s="1"/>
    </row>
    <row r="3624" spans="1:15">
      <c r="A3624">
        <v>3618</v>
      </c>
      <c r="B3624">
        <v>316420</v>
      </c>
      <c r="C3624" t="s">
        <v>779</v>
      </c>
      <c r="D3624" t="s">
        <v>904</v>
      </c>
      <c r="E3624">
        <v>2008</v>
      </c>
      <c r="F3624" t="s">
        <v>905</v>
      </c>
      <c r="G3624" t="s">
        <v>906</v>
      </c>
      <c r="J3624" s="1">
        <v>9541</v>
      </c>
      <c r="O3624" s="1">
        <v>3</v>
      </c>
    </row>
    <row r="3625" spans="1:15">
      <c r="A3625">
        <v>3619</v>
      </c>
      <c r="B3625">
        <v>316420</v>
      </c>
      <c r="C3625" t="s">
        <v>779</v>
      </c>
      <c r="D3625" t="s">
        <v>904</v>
      </c>
      <c r="E3625">
        <v>2009</v>
      </c>
      <c r="F3625" t="s">
        <v>905</v>
      </c>
      <c r="G3625" t="s">
        <v>906</v>
      </c>
      <c r="J3625" s="1">
        <v>9713</v>
      </c>
      <c r="O3625" s="1">
        <v>5</v>
      </c>
    </row>
    <row r="3626" spans="1:15">
      <c r="A3626">
        <v>3620</v>
      </c>
      <c r="B3626">
        <v>316420</v>
      </c>
      <c r="C3626" t="s">
        <v>779</v>
      </c>
      <c r="D3626" t="s">
        <v>904</v>
      </c>
      <c r="E3626">
        <v>2010</v>
      </c>
      <c r="F3626" t="s">
        <v>905</v>
      </c>
      <c r="G3626" t="s">
        <v>906</v>
      </c>
      <c r="J3626" s="1">
        <v>10276</v>
      </c>
      <c r="O3626" s="1">
        <v>4</v>
      </c>
    </row>
    <row r="3627" spans="1:15">
      <c r="A3627">
        <v>3621</v>
      </c>
      <c r="B3627">
        <v>316420</v>
      </c>
      <c r="C3627" t="s">
        <v>779</v>
      </c>
      <c r="D3627" t="s">
        <v>904</v>
      </c>
      <c r="E3627">
        <v>2011</v>
      </c>
      <c r="F3627" t="s">
        <v>905</v>
      </c>
      <c r="G3627" t="s">
        <v>906</v>
      </c>
      <c r="J3627" s="1">
        <v>10468</v>
      </c>
      <c r="O3627" s="1">
        <v>5</v>
      </c>
    </row>
    <row r="3628" spans="1:15">
      <c r="A3628">
        <v>3622</v>
      </c>
      <c r="B3628">
        <v>316420</v>
      </c>
      <c r="C3628" t="s">
        <v>779</v>
      </c>
      <c r="D3628" t="s">
        <v>904</v>
      </c>
      <c r="E3628">
        <v>2012</v>
      </c>
      <c r="F3628" t="s">
        <v>2012</v>
      </c>
      <c r="G3628" t="s">
        <v>912</v>
      </c>
      <c r="H3628" s="1">
        <v>6706</v>
      </c>
      <c r="I3628" s="1">
        <v>10653</v>
      </c>
      <c r="J3628" s="1">
        <v>10653</v>
      </c>
      <c r="K3628" s="1">
        <v>1728</v>
      </c>
      <c r="L3628" s="1">
        <v>1728</v>
      </c>
      <c r="O3628" s="1">
        <v>3</v>
      </c>
    </row>
    <row r="3629" spans="1:15">
      <c r="A3629">
        <v>3623</v>
      </c>
      <c r="B3629">
        <v>316420</v>
      </c>
      <c r="C3629" t="s">
        <v>779</v>
      </c>
      <c r="D3629" t="s">
        <v>904</v>
      </c>
      <c r="E3629">
        <v>2013</v>
      </c>
      <c r="F3629" t="s">
        <v>2012</v>
      </c>
      <c r="G3629" t="s">
        <v>912</v>
      </c>
      <c r="H3629" s="1">
        <v>7037</v>
      </c>
      <c r="I3629" s="1">
        <v>11179</v>
      </c>
      <c r="J3629" s="1">
        <v>11179</v>
      </c>
      <c r="K3629" s="1">
        <v>2000</v>
      </c>
      <c r="L3629" s="1">
        <v>1728</v>
      </c>
      <c r="O3629" s="1">
        <v>2</v>
      </c>
    </row>
    <row r="3630" spans="1:15">
      <c r="A3630">
        <v>3624</v>
      </c>
      <c r="B3630">
        <v>316420</v>
      </c>
      <c r="C3630" t="s">
        <v>779</v>
      </c>
      <c r="D3630" t="s">
        <v>904</v>
      </c>
      <c r="E3630">
        <v>2014</v>
      </c>
      <c r="F3630" t="s">
        <v>2012</v>
      </c>
      <c r="G3630" t="s">
        <v>912</v>
      </c>
      <c r="H3630" s="1">
        <v>7158</v>
      </c>
      <c r="I3630" s="1">
        <v>11370</v>
      </c>
      <c r="J3630" s="1">
        <v>11370</v>
      </c>
      <c r="K3630" s="1">
        <v>2000</v>
      </c>
      <c r="L3630" s="1">
        <v>1728</v>
      </c>
      <c r="O3630" s="1">
        <v>1</v>
      </c>
    </row>
    <row r="3631" spans="1:15">
      <c r="A3631">
        <v>3625</v>
      </c>
      <c r="B3631">
        <v>316430</v>
      </c>
      <c r="C3631" t="s">
        <v>780</v>
      </c>
      <c r="D3631" t="s">
        <v>904</v>
      </c>
      <c r="E3631">
        <v>2007</v>
      </c>
      <c r="F3631" t="s">
        <v>905</v>
      </c>
      <c r="G3631" t="s">
        <v>916</v>
      </c>
      <c r="H3631" s="1">
        <v>4042</v>
      </c>
      <c r="I3631" s="1">
        <v>6141</v>
      </c>
      <c r="J3631" s="1">
        <v>6141</v>
      </c>
      <c r="K3631">
        <v>0</v>
      </c>
      <c r="L3631">
        <v>0</v>
      </c>
      <c r="O3631" s="1"/>
    </row>
    <row r="3632" spans="1:15">
      <c r="A3632">
        <v>3626</v>
      </c>
      <c r="B3632">
        <v>316430</v>
      </c>
      <c r="C3632" t="s">
        <v>780</v>
      </c>
      <c r="D3632" t="s">
        <v>904</v>
      </c>
      <c r="E3632">
        <v>2008</v>
      </c>
      <c r="F3632" t="s">
        <v>905</v>
      </c>
      <c r="G3632" t="s">
        <v>916</v>
      </c>
      <c r="H3632" s="1">
        <v>4152</v>
      </c>
      <c r="I3632" s="1">
        <v>6308</v>
      </c>
      <c r="J3632" s="1">
        <v>6308</v>
      </c>
      <c r="O3632" s="1">
        <v>2</v>
      </c>
    </row>
    <row r="3633" spans="1:15">
      <c r="A3633">
        <v>3627</v>
      </c>
      <c r="B3633">
        <v>316430</v>
      </c>
      <c r="C3633" t="s">
        <v>780</v>
      </c>
      <c r="D3633" t="s">
        <v>904</v>
      </c>
      <c r="E3633">
        <v>2009</v>
      </c>
      <c r="F3633" t="s">
        <v>905</v>
      </c>
      <c r="G3633" t="s">
        <v>916</v>
      </c>
      <c r="H3633" s="1">
        <v>4147</v>
      </c>
      <c r="I3633" s="1">
        <v>6301</v>
      </c>
      <c r="J3633" s="1">
        <v>6301</v>
      </c>
      <c r="K3633" s="1">
        <v>4650</v>
      </c>
      <c r="L3633" s="1">
        <v>4650</v>
      </c>
      <c r="O3633" s="1"/>
    </row>
    <row r="3634" spans="1:15">
      <c r="A3634">
        <v>3628</v>
      </c>
      <c r="B3634">
        <v>316430</v>
      </c>
      <c r="C3634" t="s">
        <v>780</v>
      </c>
      <c r="D3634" t="s">
        <v>904</v>
      </c>
      <c r="E3634">
        <v>2010</v>
      </c>
      <c r="F3634" t="s">
        <v>905</v>
      </c>
      <c r="G3634" t="s">
        <v>916</v>
      </c>
      <c r="H3634" s="1">
        <v>4222</v>
      </c>
      <c r="I3634" s="1">
        <v>6686</v>
      </c>
      <c r="J3634" s="1">
        <v>6686</v>
      </c>
      <c r="K3634" s="1">
        <v>4222</v>
      </c>
      <c r="L3634" s="1">
        <v>4222</v>
      </c>
      <c r="O3634" s="1">
        <v>9</v>
      </c>
    </row>
    <row r="3635" spans="1:15">
      <c r="A3635">
        <v>3629</v>
      </c>
      <c r="B3635">
        <v>316430</v>
      </c>
      <c r="C3635" t="s">
        <v>780</v>
      </c>
      <c r="D3635" t="s">
        <v>904</v>
      </c>
      <c r="E3635">
        <v>2011</v>
      </c>
      <c r="F3635" t="s">
        <v>905</v>
      </c>
      <c r="G3635" t="s">
        <v>916</v>
      </c>
      <c r="H3635" s="1">
        <v>4240</v>
      </c>
      <c r="I3635" s="1">
        <v>6714</v>
      </c>
      <c r="J3635" s="1">
        <v>6714</v>
      </c>
      <c r="K3635" s="1">
        <v>4240</v>
      </c>
      <c r="L3635" s="1">
        <v>4240</v>
      </c>
      <c r="O3635" s="1">
        <v>10</v>
      </c>
    </row>
    <row r="3636" spans="1:15">
      <c r="A3636">
        <v>3630</v>
      </c>
      <c r="B3636">
        <v>316430</v>
      </c>
      <c r="C3636" t="s">
        <v>780</v>
      </c>
      <c r="D3636" t="s">
        <v>904</v>
      </c>
      <c r="E3636">
        <v>2012</v>
      </c>
      <c r="F3636" t="s">
        <v>2013</v>
      </c>
      <c r="G3636" t="s">
        <v>914</v>
      </c>
      <c r="H3636" s="1">
        <v>4257</v>
      </c>
      <c r="I3636" s="1">
        <v>6741</v>
      </c>
      <c r="J3636" s="1">
        <v>6741</v>
      </c>
      <c r="K3636" s="1">
        <v>4257</v>
      </c>
      <c r="L3636" s="1">
        <v>4257</v>
      </c>
      <c r="O3636" s="1">
        <v>12</v>
      </c>
    </row>
    <row r="3637" spans="1:15">
      <c r="A3637">
        <v>3631</v>
      </c>
      <c r="B3637">
        <v>316430</v>
      </c>
      <c r="C3637" t="s">
        <v>780</v>
      </c>
      <c r="D3637" t="s">
        <v>904</v>
      </c>
      <c r="E3637">
        <v>2013</v>
      </c>
      <c r="F3637" t="s">
        <v>2013</v>
      </c>
      <c r="G3637" t="s">
        <v>914</v>
      </c>
      <c r="H3637" s="1">
        <v>4403</v>
      </c>
      <c r="I3637" s="1">
        <v>6973</v>
      </c>
      <c r="J3637" s="1">
        <v>6973</v>
      </c>
      <c r="K3637" s="1">
        <v>4403</v>
      </c>
      <c r="L3637" s="1">
        <v>4403</v>
      </c>
      <c r="O3637" s="1">
        <v>3</v>
      </c>
    </row>
    <row r="3638" spans="1:15">
      <c r="A3638">
        <v>3632</v>
      </c>
      <c r="B3638">
        <v>316430</v>
      </c>
      <c r="C3638" t="s">
        <v>780</v>
      </c>
      <c r="D3638" t="s">
        <v>904</v>
      </c>
      <c r="E3638">
        <v>2014</v>
      </c>
      <c r="F3638" t="s">
        <v>2013</v>
      </c>
      <c r="G3638" t="s">
        <v>914</v>
      </c>
      <c r="H3638" s="1">
        <v>4423</v>
      </c>
      <c r="I3638" s="1">
        <v>7005</v>
      </c>
      <c r="J3638" s="1">
        <v>7005</v>
      </c>
      <c r="K3638" s="1">
        <v>4423</v>
      </c>
      <c r="L3638" s="1">
        <v>4423</v>
      </c>
      <c r="O3638" s="1">
        <v>5</v>
      </c>
    </row>
    <row r="3639" spans="1:15" s="14" customFormat="1">
      <c r="A3639" s="14">
        <v>3633</v>
      </c>
      <c r="B3639" s="14">
        <v>316440</v>
      </c>
      <c r="C3639" s="14" t="s">
        <v>781</v>
      </c>
      <c r="D3639" s="14" t="s">
        <v>904</v>
      </c>
      <c r="E3639" s="14">
        <v>2007</v>
      </c>
      <c r="J3639" s="47">
        <v>4884</v>
      </c>
      <c r="O3639" s="47"/>
    </row>
    <row r="3640" spans="1:15" s="14" customFormat="1">
      <c r="A3640" s="14">
        <v>3634</v>
      </c>
      <c r="B3640" s="14">
        <v>316440</v>
      </c>
      <c r="C3640" s="14" t="s">
        <v>781</v>
      </c>
      <c r="D3640" s="14" t="s">
        <v>904</v>
      </c>
      <c r="E3640" s="14">
        <v>2008</v>
      </c>
      <c r="J3640" s="47">
        <v>5115</v>
      </c>
      <c r="O3640" s="47"/>
    </row>
    <row r="3641" spans="1:15" s="14" customFormat="1">
      <c r="A3641" s="14">
        <v>3635</v>
      </c>
      <c r="B3641" s="14">
        <v>316440</v>
      </c>
      <c r="C3641" s="14" t="s">
        <v>781</v>
      </c>
      <c r="D3641" s="14" t="s">
        <v>904</v>
      </c>
      <c r="E3641" s="14">
        <v>2009</v>
      </c>
      <c r="J3641" s="47">
        <v>5193</v>
      </c>
      <c r="O3641" s="47"/>
    </row>
    <row r="3642" spans="1:15" s="14" customFormat="1">
      <c r="A3642" s="14">
        <v>3636</v>
      </c>
      <c r="B3642" s="14">
        <v>316440</v>
      </c>
      <c r="C3642" s="14" t="s">
        <v>781</v>
      </c>
      <c r="D3642" s="14" t="s">
        <v>904</v>
      </c>
      <c r="E3642" s="14">
        <v>2010</v>
      </c>
      <c r="J3642" s="47">
        <v>4948</v>
      </c>
      <c r="O3642" s="47"/>
    </row>
    <row r="3643" spans="1:15" s="14" customFormat="1">
      <c r="A3643" s="14">
        <v>3637</v>
      </c>
      <c r="B3643" s="14">
        <v>316440</v>
      </c>
      <c r="C3643" s="14" t="s">
        <v>781</v>
      </c>
      <c r="D3643" s="14" t="s">
        <v>904</v>
      </c>
      <c r="E3643" s="14">
        <v>2011</v>
      </c>
      <c r="J3643" s="47">
        <v>4997</v>
      </c>
      <c r="O3643" s="47"/>
    </row>
    <row r="3644" spans="1:15" s="14" customFormat="1">
      <c r="A3644" s="14">
        <v>3638</v>
      </c>
      <c r="B3644" s="14">
        <v>316440</v>
      </c>
      <c r="C3644" s="14" t="s">
        <v>781</v>
      </c>
      <c r="D3644" s="14" t="s">
        <v>904</v>
      </c>
      <c r="E3644" s="14">
        <v>2012</v>
      </c>
      <c r="F3644" s="14" t="s">
        <v>2014</v>
      </c>
      <c r="G3644" s="14" t="s">
        <v>916</v>
      </c>
      <c r="H3644" s="47">
        <v>2946</v>
      </c>
      <c r="I3644" s="47">
        <v>5045</v>
      </c>
      <c r="J3644" s="47">
        <v>5045</v>
      </c>
      <c r="K3644" s="47">
        <v>5045</v>
      </c>
      <c r="L3644" s="47">
        <v>2946</v>
      </c>
      <c r="O3644" s="47"/>
    </row>
    <row r="3645" spans="1:15" s="14" customFormat="1">
      <c r="A3645" s="14">
        <v>3639</v>
      </c>
      <c r="B3645" s="14">
        <v>316440</v>
      </c>
      <c r="C3645" s="14" t="s">
        <v>781</v>
      </c>
      <c r="D3645" s="14" t="s">
        <v>904</v>
      </c>
      <c r="E3645" s="14">
        <v>2013</v>
      </c>
      <c r="F3645" s="14" t="s">
        <v>2014</v>
      </c>
      <c r="G3645" s="14" t="s">
        <v>916</v>
      </c>
      <c r="H3645" s="47">
        <v>3065</v>
      </c>
      <c r="I3645" s="47">
        <v>5249</v>
      </c>
      <c r="J3645" s="47">
        <v>5249</v>
      </c>
      <c r="K3645" s="47">
        <v>5249</v>
      </c>
      <c r="L3645" s="47">
        <v>3065</v>
      </c>
      <c r="O3645" s="47"/>
    </row>
    <row r="3646" spans="1:15" s="14" customFormat="1">
      <c r="A3646" s="14">
        <v>3640</v>
      </c>
      <c r="B3646" s="14">
        <v>316440</v>
      </c>
      <c r="C3646" s="14" t="s">
        <v>781</v>
      </c>
      <c r="D3646" s="14" t="s">
        <v>904</v>
      </c>
      <c r="E3646" s="14">
        <v>2014</v>
      </c>
      <c r="F3646" s="14" t="s">
        <v>2014</v>
      </c>
      <c r="G3646" s="14" t="s">
        <v>916</v>
      </c>
      <c r="H3646" s="47">
        <v>3095</v>
      </c>
      <c r="I3646" s="47">
        <v>5300</v>
      </c>
      <c r="J3646" s="47">
        <v>5300</v>
      </c>
      <c r="K3646" s="47">
        <v>5300</v>
      </c>
      <c r="L3646" s="47">
        <v>3095</v>
      </c>
      <c r="O3646" s="47"/>
    </row>
    <row r="3647" spans="1:15" s="14" customFormat="1">
      <c r="A3647" s="14">
        <v>3641</v>
      </c>
      <c r="B3647" s="14">
        <v>316450</v>
      </c>
      <c r="C3647" s="14" t="s">
        <v>784</v>
      </c>
      <c r="D3647" s="14" t="s">
        <v>904</v>
      </c>
      <c r="E3647" s="14">
        <v>2007</v>
      </c>
      <c r="F3647" s="14" t="s">
        <v>905</v>
      </c>
      <c r="G3647" s="14" t="s">
        <v>906</v>
      </c>
      <c r="J3647" s="47">
        <v>11686</v>
      </c>
      <c r="O3647" s="47"/>
    </row>
    <row r="3648" spans="1:15" s="14" customFormat="1">
      <c r="A3648" s="14">
        <v>3642</v>
      </c>
      <c r="B3648" s="14">
        <v>316450</v>
      </c>
      <c r="C3648" s="14" t="s">
        <v>784</v>
      </c>
      <c r="D3648" s="14" t="s">
        <v>904</v>
      </c>
      <c r="E3648" s="14">
        <v>2008</v>
      </c>
      <c r="F3648" s="14" t="s">
        <v>905</v>
      </c>
      <c r="G3648" s="14" t="s">
        <v>916</v>
      </c>
      <c r="H3648" s="47">
        <v>3512</v>
      </c>
      <c r="I3648" s="47">
        <v>12062</v>
      </c>
      <c r="J3648" s="47">
        <v>12062</v>
      </c>
      <c r="K3648" s="47">
        <v>2110</v>
      </c>
      <c r="L3648" s="47">
        <v>2110</v>
      </c>
      <c r="O3648" s="47"/>
    </row>
    <row r="3649" spans="1:15" s="14" customFormat="1">
      <c r="A3649" s="14">
        <v>3643</v>
      </c>
      <c r="B3649" s="14">
        <v>316450</v>
      </c>
      <c r="C3649" s="14" t="s">
        <v>784</v>
      </c>
      <c r="D3649" s="14" t="s">
        <v>904</v>
      </c>
      <c r="E3649" s="14">
        <v>2009</v>
      </c>
      <c r="F3649" s="14" t="s">
        <v>2017</v>
      </c>
      <c r="G3649" s="14" t="s">
        <v>914</v>
      </c>
      <c r="H3649" s="47">
        <v>3523</v>
      </c>
      <c r="I3649" s="47">
        <v>12099</v>
      </c>
      <c r="J3649" s="47">
        <v>12099</v>
      </c>
      <c r="K3649" s="47">
        <v>2220</v>
      </c>
      <c r="L3649" s="47">
        <v>2220</v>
      </c>
      <c r="O3649" s="47"/>
    </row>
    <row r="3650" spans="1:15" s="14" customFormat="1">
      <c r="A3650" s="14">
        <v>3644</v>
      </c>
      <c r="B3650" s="14">
        <v>316450</v>
      </c>
      <c r="C3650" s="14" t="s">
        <v>784</v>
      </c>
      <c r="D3650" s="14" t="s">
        <v>904</v>
      </c>
      <c r="E3650" s="14">
        <v>2010</v>
      </c>
      <c r="F3650" s="14" t="s">
        <v>2017</v>
      </c>
      <c r="G3650" s="14" t="s">
        <v>914</v>
      </c>
      <c r="H3650" s="47">
        <v>3250</v>
      </c>
      <c r="I3650" s="47">
        <v>10647</v>
      </c>
      <c r="J3650" s="47">
        <v>10647</v>
      </c>
      <c r="K3650" s="47">
        <v>2267</v>
      </c>
      <c r="L3650" s="47">
        <v>2267</v>
      </c>
      <c r="O3650" s="47"/>
    </row>
    <row r="3651" spans="1:15" s="14" customFormat="1">
      <c r="A3651" s="14">
        <v>3645</v>
      </c>
      <c r="B3651" s="14">
        <v>316450</v>
      </c>
      <c r="C3651" s="14" t="s">
        <v>784</v>
      </c>
      <c r="D3651" s="14" t="s">
        <v>904</v>
      </c>
      <c r="E3651" s="14">
        <v>2011</v>
      </c>
      <c r="F3651" s="14" t="s">
        <v>905</v>
      </c>
      <c r="G3651" s="14" t="s">
        <v>916</v>
      </c>
      <c r="H3651" s="47">
        <v>3228</v>
      </c>
      <c r="I3651" s="47">
        <v>10574</v>
      </c>
      <c r="J3651" s="47">
        <v>10574</v>
      </c>
      <c r="K3651" s="47">
        <v>2397</v>
      </c>
      <c r="L3651" s="47">
        <v>2397</v>
      </c>
      <c r="O3651" s="47"/>
    </row>
    <row r="3652" spans="1:15" s="14" customFormat="1">
      <c r="A3652" s="14">
        <v>3646</v>
      </c>
      <c r="B3652" s="14">
        <v>316450</v>
      </c>
      <c r="C3652" s="14" t="s">
        <v>784</v>
      </c>
      <c r="D3652" s="14" t="s">
        <v>904</v>
      </c>
      <c r="E3652" s="14">
        <v>2012</v>
      </c>
      <c r="F3652" s="14" t="s">
        <v>2017</v>
      </c>
      <c r="G3652" s="14" t="s">
        <v>914</v>
      </c>
      <c r="H3652" s="47">
        <v>3206</v>
      </c>
      <c r="I3652" s="47">
        <v>10503</v>
      </c>
      <c r="J3652" s="47">
        <v>10503</v>
      </c>
      <c r="K3652" s="47">
        <v>2397</v>
      </c>
      <c r="L3652" s="47">
        <v>2397</v>
      </c>
      <c r="O3652" s="47"/>
    </row>
    <row r="3653" spans="1:15" s="14" customFormat="1">
      <c r="A3653" s="14">
        <v>3647</v>
      </c>
      <c r="B3653" s="14">
        <v>316450</v>
      </c>
      <c r="C3653" s="14" t="s">
        <v>784</v>
      </c>
      <c r="D3653" s="14" t="s">
        <v>904</v>
      </c>
      <c r="E3653" s="14">
        <v>2013</v>
      </c>
      <c r="F3653" s="14" t="s">
        <v>2017</v>
      </c>
      <c r="G3653" s="14" t="s">
        <v>914</v>
      </c>
      <c r="H3653" s="47">
        <v>3278</v>
      </c>
      <c r="I3653" s="47">
        <v>10740</v>
      </c>
      <c r="J3653" s="47">
        <v>10740</v>
      </c>
      <c r="K3653" s="47">
        <v>2435</v>
      </c>
      <c r="L3653" s="47">
        <v>2435</v>
      </c>
      <c r="O3653" s="47"/>
    </row>
    <row r="3654" spans="1:15" s="14" customFormat="1">
      <c r="A3654" s="14">
        <v>3648</v>
      </c>
      <c r="B3654" s="14">
        <v>316450</v>
      </c>
      <c r="C3654" s="14" t="s">
        <v>784</v>
      </c>
      <c r="D3654" s="14" t="s">
        <v>904</v>
      </c>
      <c r="E3654" s="14">
        <v>2014</v>
      </c>
      <c r="F3654" s="14" t="s">
        <v>2017</v>
      </c>
      <c r="G3654" s="14" t="s">
        <v>914</v>
      </c>
      <c r="H3654" s="47">
        <v>3259</v>
      </c>
      <c r="I3654" s="47">
        <v>10678</v>
      </c>
      <c r="J3654" s="47">
        <v>10678</v>
      </c>
      <c r="K3654" s="47">
        <v>2606</v>
      </c>
      <c r="L3654" s="47">
        <v>2606</v>
      </c>
      <c r="O3654" s="47"/>
    </row>
    <row r="3655" spans="1:15">
      <c r="A3655">
        <v>3649</v>
      </c>
      <c r="B3655">
        <v>316470</v>
      </c>
      <c r="C3655" t="s">
        <v>786</v>
      </c>
      <c r="D3655" t="s">
        <v>904</v>
      </c>
      <c r="E3655">
        <v>2007</v>
      </c>
      <c r="F3655" t="s">
        <v>905</v>
      </c>
      <c r="G3655" t="s">
        <v>906</v>
      </c>
      <c r="J3655" s="1">
        <v>61838</v>
      </c>
      <c r="O3655" s="1"/>
    </row>
    <row r="3656" spans="1:15">
      <c r="A3656">
        <v>3650</v>
      </c>
      <c r="B3656">
        <v>316470</v>
      </c>
      <c r="C3656" t="s">
        <v>786</v>
      </c>
      <c r="D3656" t="s">
        <v>904</v>
      </c>
      <c r="E3656">
        <v>2008</v>
      </c>
      <c r="F3656" t="s">
        <v>905</v>
      </c>
      <c r="G3656" t="s">
        <v>906</v>
      </c>
      <c r="J3656" s="1">
        <v>64250</v>
      </c>
      <c r="O3656" s="1">
        <v>77</v>
      </c>
    </row>
    <row r="3657" spans="1:15">
      <c r="A3657">
        <v>3651</v>
      </c>
      <c r="B3657">
        <v>316470</v>
      </c>
      <c r="C3657" t="s">
        <v>786</v>
      </c>
      <c r="D3657" t="s">
        <v>904</v>
      </c>
      <c r="E3657">
        <v>2009</v>
      </c>
      <c r="F3657" t="s">
        <v>2021</v>
      </c>
      <c r="G3657" t="s">
        <v>912</v>
      </c>
      <c r="H3657" s="1">
        <v>59373</v>
      </c>
      <c r="I3657" s="1">
        <v>64800</v>
      </c>
      <c r="J3657" s="1">
        <v>64800</v>
      </c>
      <c r="K3657" s="1">
        <v>59923</v>
      </c>
      <c r="L3657" s="1">
        <v>59373</v>
      </c>
      <c r="O3657" s="1">
        <v>58</v>
      </c>
    </row>
    <row r="3658" spans="1:15">
      <c r="A3658">
        <v>3652</v>
      </c>
      <c r="B3658">
        <v>316470</v>
      </c>
      <c r="C3658" t="s">
        <v>786</v>
      </c>
      <c r="D3658" t="s">
        <v>904</v>
      </c>
      <c r="E3658">
        <v>2010</v>
      </c>
      <c r="F3658" t="s">
        <v>2021</v>
      </c>
      <c r="G3658" t="s">
        <v>912</v>
      </c>
      <c r="H3658" s="1">
        <v>59953</v>
      </c>
      <c r="I3658" s="1">
        <v>64980</v>
      </c>
      <c r="J3658" s="1">
        <v>64980</v>
      </c>
      <c r="K3658" s="1">
        <v>60471</v>
      </c>
      <c r="L3658" s="1">
        <v>59953</v>
      </c>
      <c r="O3658" s="1">
        <v>86</v>
      </c>
    </row>
    <row r="3659" spans="1:15">
      <c r="A3659">
        <v>3653</v>
      </c>
      <c r="B3659">
        <v>316470</v>
      </c>
      <c r="C3659" t="s">
        <v>786</v>
      </c>
      <c r="D3659" t="s">
        <v>904</v>
      </c>
      <c r="E3659">
        <v>2011</v>
      </c>
      <c r="F3659" t="s">
        <v>2021</v>
      </c>
      <c r="G3659" t="s">
        <v>1199</v>
      </c>
      <c r="H3659" s="1">
        <v>60424</v>
      </c>
      <c r="I3659" s="1">
        <v>65491</v>
      </c>
      <c r="J3659" s="1">
        <v>65491</v>
      </c>
      <c r="K3659" s="1">
        <v>125915</v>
      </c>
      <c r="L3659" s="1">
        <v>120848</v>
      </c>
      <c r="O3659" s="1">
        <v>34</v>
      </c>
    </row>
    <row r="3660" spans="1:15">
      <c r="A3660">
        <v>3654</v>
      </c>
      <c r="B3660">
        <v>316470</v>
      </c>
      <c r="C3660" t="s">
        <v>786</v>
      </c>
      <c r="D3660" t="s">
        <v>904</v>
      </c>
      <c r="E3660">
        <v>2012</v>
      </c>
      <c r="F3660" t="s">
        <v>2020</v>
      </c>
      <c r="G3660" t="s">
        <v>914</v>
      </c>
      <c r="H3660" s="1">
        <v>60879</v>
      </c>
      <c r="I3660" s="1">
        <v>65984</v>
      </c>
      <c r="J3660" s="1">
        <v>65984</v>
      </c>
      <c r="K3660" s="1">
        <v>60879</v>
      </c>
      <c r="L3660" s="1">
        <v>60879</v>
      </c>
      <c r="O3660" s="1">
        <v>25</v>
      </c>
    </row>
    <row r="3661" spans="1:15">
      <c r="A3661">
        <v>3655</v>
      </c>
      <c r="B3661">
        <v>316470</v>
      </c>
      <c r="C3661" t="s">
        <v>786</v>
      </c>
      <c r="D3661" t="s">
        <v>904</v>
      </c>
      <c r="E3661">
        <v>2013</v>
      </c>
      <c r="F3661" t="s">
        <v>2020</v>
      </c>
      <c r="G3661" t="s">
        <v>914</v>
      </c>
      <c r="H3661" s="1">
        <v>63217</v>
      </c>
      <c r="I3661" s="1">
        <v>68518</v>
      </c>
      <c r="J3661" s="1">
        <v>68518</v>
      </c>
      <c r="K3661" s="1">
        <v>63217</v>
      </c>
      <c r="L3661" s="1">
        <v>63217</v>
      </c>
      <c r="O3661" s="1">
        <v>37</v>
      </c>
    </row>
    <row r="3662" spans="1:15">
      <c r="A3662">
        <v>3656</v>
      </c>
      <c r="B3662">
        <v>316470</v>
      </c>
      <c r="C3662" t="s">
        <v>786</v>
      </c>
      <c r="D3662" t="s">
        <v>904</v>
      </c>
      <c r="E3662">
        <v>2014</v>
      </c>
      <c r="F3662" t="s">
        <v>2020</v>
      </c>
      <c r="G3662" t="s">
        <v>914</v>
      </c>
      <c r="H3662" s="1">
        <v>63715</v>
      </c>
      <c r="I3662" s="1">
        <v>69057</v>
      </c>
      <c r="J3662" s="1">
        <v>69057</v>
      </c>
      <c r="K3662" s="1">
        <v>63715</v>
      </c>
      <c r="L3662" s="1">
        <v>63715</v>
      </c>
      <c r="O3662" s="1">
        <v>32</v>
      </c>
    </row>
    <row r="3663" spans="1:15" s="14" customFormat="1">
      <c r="A3663" s="14">
        <v>3657</v>
      </c>
      <c r="B3663" s="14">
        <v>316490</v>
      </c>
      <c r="C3663" s="14" t="s">
        <v>788</v>
      </c>
      <c r="D3663" s="14" t="s">
        <v>904</v>
      </c>
      <c r="E3663" s="14">
        <v>2007</v>
      </c>
      <c r="J3663" s="47">
        <v>2170</v>
      </c>
      <c r="O3663" s="47"/>
    </row>
    <row r="3664" spans="1:15" s="14" customFormat="1">
      <c r="A3664" s="14">
        <v>3658</v>
      </c>
      <c r="B3664" s="14">
        <v>316490</v>
      </c>
      <c r="C3664" s="14" t="s">
        <v>788</v>
      </c>
      <c r="D3664" s="14" t="s">
        <v>904</v>
      </c>
      <c r="E3664" s="14">
        <v>2008</v>
      </c>
      <c r="J3664" s="47">
        <v>2264</v>
      </c>
      <c r="O3664" s="47"/>
    </row>
    <row r="3665" spans="1:15" s="14" customFormat="1">
      <c r="A3665" s="14">
        <v>3659</v>
      </c>
      <c r="B3665" s="14">
        <v>316490</v>
      </c>
      <c r="C3665" s="14" t="s">
        <v>788</v>
      </c>
      <c r="D3665" s="14" t="s">
        <v>904</v>
      </c>
      <c r="E3665" s="14">
        <v>2009</v>
      </c>
      <c r="J3665" s="47">
        <v>2292</v>
      </c>
      <c r="O3665" s="47"/>
    </row>
    <row r="3666" spans="1:15" s="14" customFormat="1">
      <c r="A3666" s="14">
        <v>3660</v>
      </c>
      <c r="B3666" s="14">
        <v>316490</v>
      </c>
      <c r="C3666" s="14" t="s">
        <v>788</v>
      </c>
      <c r="D3666" s="14" t="s">
        <v>904</v>
      </c>
      <c r="E3666" s="14">
        <v>2010</v>
      </c>
      <c r="F3666" s="14" t="s">
        <v>2026</v>
      </c>
      <c r="G3666" s="14" t="s">
        <v>916</v>
      </c>
      <c r="H3666" s="47">
        <v>1321</v>
      </c>
      <c r="I3666" s="47">
        <v>2110</v>
      </c>
      <c r="J3666" s="47">
        <v>2110</v>
      </c>
      <c r="K3666" s="47">
        <v>1321</v>
      </c>
      <c r="L3666" s="47">
        <v>1321</v>
      </c>
      <c r="O3666" s="47"/>
    </row>
    <row r="3667" spans="1:15" s="14" customFormat="1">
      <c r="A3667" s="14">
        <v>3661</v>
      </c>
      <c r="B3667" s="14">
        <v>316490</v>
      </c>
      <c r="C3667" s="14" t="s">
        <v>788</v>
      </c>
      <c r="D3667" s="14" t="s">
        <v>904</v>
      </c>
      <c r="E3667" s="14">
        <v>2011</v>
      </c>
      <c r="F3667" s="14" t="s">
        <v>2026</v>
      </c>
      <c r="G3667" s="14" t="s">
        <v>916</v>
      </c>
      <c r="H3667" s="47">
        <v>1328</v>
      </c>
      <c r="I3667" s="47">
        <v>2121</v>
      </c>
      <c r="J3667" s="47">
        <v>2121</v>
      </c>
      <c r="K3667" s="47">
        <v>1321</v>
      </c>
      <c r="L3667" s="47">
        <v>1321</v>
      </c>
      <c r="O3667" s="47"/>
    </row>
    <row r="3668" spans="1:15" s="14" customFormat="1">
      <c r="A3668" s="14">
        <v>3662</v>
      </c>
      <c r="B3668" s="14">
        <v>316490</v>
      </c>
      <c r="C3668" s="14" t="s">
        <v>788</v>
      </c>
      <c r="D3668" s="14" t="s">
        <v>904</v>
      </c>
      <c r="E3668" s="14">
        <v>2012</v>
      </c>
      <c r="F3668" s="14" t="s">
        <v>2026</v>
      </c>
      <c r="G3668" s="14" t="s">
        <v>916</v>
      </c>
      <c r="H3668" s="47">
        <v>1334</v>
      </c>
      <c r="I3668" s="47">
        <v>2131</v>
      </c>
      <c r="J3668" s="47">
        <v>2131</v>
      </c>
      <c r="K3668" s="47">
        <v>1400</v>
      </c>
      <c r="L3668" s="47">
        <v>1321</v>
      </c>
      <c r="O3668" s="47"/>
    </row>
    <row r="3669" spans="1:15" s="14" customFormat="1">
      <c r="A3669" s="14">
        <v>3663</v>
      </c>
      <c r="B3669" s="14">
        <v>316490</v>
      </c>
      <c r="C3669" s="14" t="s">
        <v>788</v>
      </c>
      <c r="D3669" s="14" t="s">
        <v>904</v>
      </c>
      <c r="E3669" s="14">
        <v>2013</v>
      </c>
      <c r="F3669" s="14" t="s">
        <v>2025</v>
      </c>
      <c r="G3669" s="14" t="s">
        <v>930</v>
      </c>
      <c r="J3669" s="47">
        <v>2206</v>
      </c>
      <c r="O3669" s="47"/>
    </row>
    <row r="3670" spans="1:15" s="14" customFormat="1">
      <c r="A3670" s="14">
        <v>3664</v>
      </c>
      <c r="B3670" s="14">
        <v>316490</v>
      </c>
      <c r="C3670" s="14" t="s">
        <v>788</v>
      </c>
      <c r="D3670" s="14" t="s">
        <v>904</v>
      </c>
      <c r="E3670" s="14">
        <v>2014</v>
      </c>
      <c r="F3670" s="14" t="s">
        <v>2024</v>
      </c>
      <c r="G3670" s="14" t="s">
        <v>914</v>
      </c>
      <c r="H3670" s="47">
        <v>1388</v>
      </c>
      <c r="I3670" s="47">
        <v>2217</v>
      </c>
      <c r="J3670" s="47">
        <v>2217</v>
      </c>
      <c r="K3670" s="47">
        <v>1388</v>
      </c>
      <c r="L3670" s="47">
        <v>1388</v>
      </c>
      <c r="O3670" s="47"/>
    </row>
    <row r="3671" spans="1:15">
      <c r="A3671">
        <v>3665</v>
      </c>
      <c r="B3671">
        <v>316500</v>
      </c>
      <c r="C3671" t="s">
        <v>790</v>
      </c>
      <c r="D3671" t="s">
        <v>904</v>
      </c>
      <c r="E3671">
        <v>2007</v>
      </c>
      <c r="F3671" t="s">
        <v>905</v>
      </c>
      <c r="G3671" t="s">
        <v>916</v>
      </c>
      <c r="H3671" s="1">
        <v>7990</v>
      </c>
      <c r="I3671" s="1">
        <v>10289</v>
      </c>
      <c r="J3671" s="1">
        <v>10289</v>
      </c>
      <c r="K3671" s="1">
        <v>4084</v>
      </c>
      <c r="L3671" s="1">
        <v>4084</v>
      </c>
      <c r="O3671" s="1"/>
    </row>
    <row r="3672" spans="1:15">
      <c r="A3672">
        <v>3666</v>
      </c>
      <c r="B3672">
        <v>316500</v>
      </c>
      <c r="C3672" t="s">
        <v>790</v>
      </c>
      <c r="D3672" t="s">
        <v>904</v>
      </c>
      <c r="E3672">
        <v>2008</v>
      </c>
      <c r="F3672" t="s">
        <v>905</v>
      </c>
      <c r="G3672" t="s">
        <v>916</v>
      </c>
      <c r="H3672" s="1">
        <v>8244</v>
      </c>
      <c r="I3672" s="1">
        <v>10616</v>
      </c>
      <c r="J3672" s="1">
        <v>10616</v>
      </c>
      <c r="K3672" s="1">
        <v>4712</v>
      </c>
      <c r="L3672" s="1">
        <v>4712</v>
      </c>
      <c r="O3672" s="1">
        <v>12</v>
      </c>
    </row>
    <row r="3673" spans="1:15">
      <c r="A3673">
        <v>3667</v>
      </c>
      <c r="B3673">
        <v>316500</v>
      </c>
      <c r="C3673" t="s">
        <v>790</v>
      </c>
      <c r="D3673" t="s">
        <v>904</v>
      </c>
      <c r="E3673">
        <v>2009</v>
      </c>
      <c r="F3673" t="s">
        <v>2028</v>
      </c>
      <c r="G3673" t="s">
        <v>914</v>
      </c>
      <c r="H3673" s="1">
        <v>8266</v>
      </c>
      <c r="I3673" s="1">
        <v>10645</v>
      </c>
      <c r="J3673" s="1">
        <v>10645</v>
      </c>
      <c r="K3673" s="1">
        <v>7060</v>
      </c>
      <c r="L3673" s="1">
        <v>7060</v>
      </c>
      <c r="O3673" s="1">
        <v>11</v>
      </c>
    </row>
    <row r="3674" spans="1:15">
      <c r="A3674">
        <v>3668</v>
      </c>
      <c r="B3674">
        <v>316500</v>
      </c>
      <c r="C3674" t="s">
        <v>790</v>
      </c>
      <c r="D3674" t="s">
        <v>904</v>
      </c>
      <c r="E3674">
        <v>2010</v>
      </c>
      <c r="F3674" t="s">
        <v>2028</v>
      </c>
      <c r="G3674" t="s">
        <v>914</v>
      </c>
      <c r="H3674" s="1">
        <v>8471</v>
      </c>
      <c r="I3674" s="1">
        <v>10561</v>
      </c>
      <c r="J3674" s="1">
        <v>10561</v>
      </c>
      <c r="K3674" s="1">
        <v>7260</v>
      </c>
      <c r="L3674" s="1">
        <v>7260</v>
      </c>
      <c r="O3674" s="1">
        <v>13</v>
      </c>
    </row>
    <row r="3675" spans="1:15">
      <c r="A3675">
        <v>3669</v>
      </c>
      <c r="B3675">
        <v>316500</v>
      </c>
      <c r="C3675" t="s">
        <v>790</v>
      </c>
      <c r="D3675" t="s">
        <v>904</v>
      </c>
      <c r="E3675">
        <v>2011</v>
      </c>
      <c r="F3675" t="s">
        <v>2028</v>
      </c>
      <c r="G3675" t="s">
        <v>914</v>
      </c>
      <c r="H3675" s="1">
        <v>8491</v>
      </c>
      <c r="I3675" s="1">
        <v>10586</v>
      </c>
      <c r="J3675" s="1">
        <v>10586</v>
      </c>
      <c r="K3675" s="1">
        <v>7505</v>
      </c>
      <c r="L3675" s="1">
        <v>7505</v>
      </c>
      <c r="O3675" s="1">
        <v>6</v>
      </c>
    </row>
    <row r="3676" spans="1:15">
      <c r="A3676">
        <v>3670</v>
      </c>
      <c r="B3676">
        <v>316500</v>
      </c>
      <c r="C3676" t="s">
        <v>790</v>
      </c>
      <c r="D3676" t="s">
        <v>904</v>
      </c>
      <c r="E3676">
        <v>2012</v>
      </c>
      <c r="F3676" t="s">
        <v>2028</v>
      </c>
      <c r="G3676" t="s">
        <v>914</v>
      </c>
      <c r="H3676" s="1">
        <v>8510</v>
      </c>
      <c r="I3676" s="1">
        <v>10609</v>
      </c>
      <c r="J3676" s="1">
        <v>10609</v>
      </c>
      <c r="K3676" s="1">
        <v>6139</v>
      </c>
      <c r="L3676" s="1">
        <v>6139</v>
      </c>
      <c r="O3676" s="1">
        <v>15</v>
      </c>
    </row>
    <row r="3677" spans="1:15">
      <c r="A3677">
        <v>3671</v>
      </c>
      <c r="B3677">
        <v>316500</v>
      </c>
      <c r="C3677" t="s">
        <v>790</v>
      </c>
      <c r="D3677" t="s">
        <v>904</v>
      </c>
      <c r="E3677">
        <v>2013</v>
      </c>
      <c r="F3677" t="s">
        <v>2028</v>
      </c>
      <c r="G3677" t="s">
        <v>914</v>
      </c>
      <c r="H3677" s="1">
        <v>8787</v>
      </c>
      <c r="I3677" s="1">
        <v>10955</v>
      </c>
      <c r="J3677" s="1">
        <v>10955</v>
      </c>
      <c r="K3677" s="1">
        <v>6408</v>
      </c>
      <c r="L3677" s="1">
        <v>6408</v>
      </c>
      <c r="O3677" s="1">
        <v>23</v>
      </c>
    </row>
    <row r="3678" spans="1:15">
      <c r="A3678">
        <v>3672</v>
      </c>
      <c r="B3678">
        <v>316500</v>
      </c>
      <c r="C3678" t="s">
        <v>790</v>
      </c>
      <c r="D3678" t="s">
        <v>904</v>
      </c>
      <c r="E3678">
        <v>2014</v>
      </c>
      <c r="F3678" t="s">
        <v>2028</v>
      </c>
      <c r="G3678" t="s">
        <v>914</v>
      </c>
      <c r="H3678" s="1">
        <v>8812</v>
      </c>
      <c r="I3678" s="1">
        <v>10986</v>
      </c>
      <c r="J3678" s="1">
        <v>10986</v>
      </c>
      <c r="K3678" s="1">
        <v>6648</v>
      </c>
      <c r="L3678" s="1">
        <v>6648</v>
      </c>
      <c r="O3678" s="1">
        <v>45</v>
      </c>
    </row>
    <row r="3679" spans="1:15" s="14" customFormat="1">
      <c r="A3679" s="14">
        <v>3673</v>
      </c>
      <c r="B3679" s="14">
        <v>316510</v>
      </c>
      <c r="C3679" s="14" t="s">
        <v>791</v>
      </c>
      <c r="D3679" s="14" t="s">
        <v>904</v>
      </c>
      <c r="E3679" s="14">
        <v>2007</v>
      </c>
      <c r="F3679" s="14" t="s">
        <v>905</v>
      </c>
      <c r="G3679" s="14" t="s">
        <v>906</v>
      </c>
      <c r="J3679" s="47">
        <v>6934</v>
      </c>
      <c r="O3679" s="47"/>
    </row>
    <row r="3680" spans="1:15" s="14" customFormat="1">
      <c r="A3680" s="14">
        <v>3674</v>
      </c>
      <c r="B3680" s="14">
        <v>316510</v>
      </c>
      <c r="C3680" s="14" t="s">
        <v>791</v>
      </c>
      <c r="D3680" s="14" t="s">
        <v>904</v>
      </c>
      <c r="E3680" s="14">
        <v>2008</v>
      </c>
      <c r="F3680" s="14" t="s">
        <v>905</v>
      </c>
      <c r="G3680" s="14" t="s">
        <v>906</v>
      </c>
      <c r="J3680" s="47">
        <v>7100</v>
      </c>
      <c r="O3680" s="47"/>
    </row>
    <row r="3681" spans="1:15" s="14" customFormat="1">
      <c r="A3681" s="14">
        <v>3675</v>
      </c>
      <c r="B3681" s="14">
        <v>316510</v>
      </c>
      <c r="C3681" s="14" t="s">
        <v>791</v>
      </c>
      <c r="D3681" s="14" t="s">
        <v>904</v>
      </c>
      <c r="E3681" s="14">
        <v>2009</v>
      </c>
      <c r="F3681" s="14" t="s">
        <v>905</v>
      </c>
      <c r="G3681" s="14" t="s">
        <v>906</v>
      </c>
      <c r="J3681" s="47">
        <v>7073</v>
      </c>
      <c r="O3681" s="47"/>
    </row>
    <row r="3682" spans="1:15" s="14" customFormat="1">
      <c r="A3682" s="14">
        <v>3676</v>
      </c>
      <c r="B3682" s="14">
        <v>316510</v>
      </c>
      <c r="C3682" s="14" t="s">
        <v>791</v>
      </c>
      <c r="D3682" s="14" t="s">
        <v>904</v>
      </c>
      <c r="E3682" s="14">
        <v>2010</v>
      </c>
      <c r="F3682" s="14" t="s">
        <v>905</v>
      </c>
      <c r="G3682" s="14" t="s">
        <v>906</v>
      </c>
      <c r="J3682" s="47">
        <v>7093</v>
      </c>
      <c r="O3682" s="47"/>
    </row>
    <row r="3683" spans="1:15" s="14" customFormat="1">
      <c r="A3683" s="14">
        <v>3677</v>
      </c>
      <c r="B3683" s="14">
        <v>316510</v>
      </c>
      <c r="C3683" s="14" t="s">
        <v>791</v>
      </c>
      <c r="D3683" s="14" t="s">
        <v>904</v>
      </c>
      <c r="E3683" s="14">
        <v>2011</v>
      </c>
      <c r="F3683" s="14" t="s">
        <v>905</v>
      </c>
      <c r="G3683" s="14" t="s">
        <v>906</v>
      </c>
      <c r="J3683" s="47">
        <v>7077</v>
      </c>
      <c r="O3683" s="47"/>
    </row>
    <row r="3684" spans="1:15" s="14" customFormat="1">
      <c r="A3684" s="14">
        <v>3678</v>
      </c>
      <c r="B3684" s="14">
        <v>316510</v>
      </c>
      <c r="C3684" s="14" t="s">
        <v>791</v>
      </c>
      <c r="D3684" s="14" t="s">
        <v>904</v>
      </c>
      <c r="E3684" s="14">
        <v>2012</v>
      </c>
      <c r="F3684" s="14" t="s">
        <v>2029</v>
      </c>
      <c r="G3684" s="14" t="s">
        <v>912</v>
      </c>
      <c r="H3684" s="47">
        <v>5498</v>
      </c>
      <c r="I3684" s="47">
        <v>7062</v>
      </c>
      <c r="J3684" s="47">
        <v>7062</v>
      </c>
      <c r="K3684" s="47">
        <v>7062</v>
      </c>
      <c r="L3684" s="47">
        <v>5498</v>
      </c>
      <c r="O3684" s="47"/>
    </row>
    <row r="3685" spans="1:15" s="14" customFormat="1">
      <c r="A3685" s="14">
        <v>3679</v>
      </c>
      <c r="B3685" s="14">
        <v>316510</v>
      </c>
      <c r="C3685" s="14" t="s">
        <v>791</v>
      </c>
      <c r="D3685" s="14" t="s">
        <v>904</v>
      </c>
      <c r="E3685" s="14">
        <v>2013</v>
      </c>
      <c r="F3685" s="14" t="s">
        <v>2029</v>
      </c>
      <c r="G3685" s="14" t="s">
        <v>912</v>
      </c>
      <c r="H3685" s="47">
        <v>5650</v>
      </c>
      <c r="I3685" s="47">
        <v>7257</v>
      </c>
      <c r="J3685" s="47">
        <v>7257</v>
      </c>
      <c r="K3685" s="47">
        <v>7257</v>
      </c>
      <c r="L3685" s="47">
        <v>5650</v>
      </c>
      <c r="O3685" s="47"/>
    </row>
    <row r="3686" spans="1:15" s="14" customFormat="1">
      <c r="A3686" s="14">
        <v>3680</v>
      </c>
      <c r="B3686" s="14">
        <v>316510</v>
      </c>
      <c r="C3686" s="14" t="s">
        <v>791</v>
      </c>
      <c r="D3686" s="14" t="s">
        <v>904</v>
      </c>
      <c r="E3686" s="14">
        <v>2014</v>
      </c>
      <c r="F3686" s="14" t="s">
        <v>2029</v>
      </c>
      <c r="G3686" s="14" t="s">
        <v>912</v>
      </c>
      <c r="H3686" s="47">
        <v>5643</v>
      </c>
      <c r="I3686" s="47">
        <v>7248</v>
      </c>
      <c r="J3686" s="47">
        <v>7248</v>
      </c>
      <c r="K3686" s="47">
        <v>5643</v>
      </c>
      <c r="L3686" s="47">
        <v>5643</v>
      </c>
      <c r="O3686" s="47"/>
    </row>
    <row r="3687" spans="1:15">
      <c r="A3687">
        <v>3681</v>
      </c>
      <c r="B3687">
        <v>316530</v>
      </c>
      <c r="C3687" t="s">
        <v>792</v>
      </c>
      <c r="D3687" t="s">
        <v>904</v>
      </c>
      <c r="E3687">
        <v>2007</v>
      </c>
      <c r="F3687" t="s">
        <v>905</v>
      </c>
      <c r="G3687" t="s">
        <v>906</v>
      </c>
      <c r="J3687" s="1">
        <v>6283</v>
      </c>
      <c r="O3687" s="1"/>
    </row>
    <row r="3688" spans="1:15">
      <c r="A3688">
        <v>3682</v>
      </c>
      <c r="B3688">
        <v>316530</v>
      </c>
      <c r="C3688" t="s">
        <v>792</v>
      </c>
      <c r="D3688" t="s">
        <v>904</v>
      </c>
      <c r="E3688">
        <v>2008</v>
      </c>
      <c r="F3688" t="s">
        <v>905</v>
      </c>
      <c r="G3688" t="s">
        <v>906</v>
      </c>
      <c r="J3688" s="1">
        <v>6496</v>
      </c>
      <c r="O3688" s="1">
        <v>14</v>
      </c>
    </row>
    <row r="3689" spans="1:15">
      <c r="A3689">
        <v>3683</v>
      </c>
      <c r="B3689">
        <v>316530</v>
      </c>
      <c r="C3689" t="s">
        <v>792</v>
      </c>
      <c r="D3689" t="s">
        <v>904</v>
      </c>
      <c r="E3689">
        <v>2009</v>
      </c>
      <c r="F3689" t="s">
        <v>905</v>
      </c>
      <c r="G3689" t="s">
        <v>906</v>
      </c>
      <c r="J3689" s="1">
        <v>6525</v>
      </c>
      <c r="O3689" s="1">
        <v>9</v>
      </c>
    </row>
    <row r="3690" spans="1:15">
      <c r="A3690">
        <v>3684</v>
      </c>
      <c r="B3690">
        <v>316530</v>
      </c>
      <c r="C3690" t="s">
        <v>792</v>
      </c>
      <c r="D3690" t="s">
        <v>904</v>
      </c>
      <c r="E3690">
        <v>2010</v>
      </c>
      <c r="F3690" t="s">
        <v>2031</v>
      </c>
      <c r="G3690" t="s">
        <v>910</v>
      </c>
      <c r="H3690" s="1">
        <v>5940</v>
      </c>
      <c r="I3690" s="1">
        <v>7008</v>
      </c>
      <c r="J3690" s="1">
        <v>7008</v>
      </c>
      <c r="K3690" s="1">
        <v>5584</v>
      </c>
      <c r="L3690" s="1">
        <v>5584</v>
      </c>
      <c r="O3690" s="1">
        <v>5</v>
      </c>
    </row>
    <row r="3691" spans="1:15">
      <c r="A3691">
        <v>3685</v>
      </c>
      <c r="B3691">
        <v>316530</v>
      </c>
      <c r="C3691" t="s">
        <v>792</v>
      </c>
      <c r="D3691" t="s">
        <v>904</v>
      </c>
      <c r="E3691">
        <v>2011</v>
      </c>
      <c r="F3691" t="s">
        <v>2030</v>
      </c>
      <c r="G3691" t="s">
        <v>912</v>
      </c>
      <c r="H3691" s="1">
        <v>5995</v>
      </c>
      <c r="I3691" s="1">
        <v>7073</v>
      </c>
      <c r="J3691" s="1">
        <v>7073</v>
      </c>
      <c r="K3691" s="1">
        <v>5995</v>
      </c>
      <c r="L3691" s="1">
        <v>5995</v>
      </c>
      <c r="O3691" s="1">
        <v>8</v>
      </c>
    </row>
    <row r="3692" spans="1:15">
      <c r="A3692">
        <v>3686</v>
      </c>
      <c r="B3692">
        <v>316530</v>
      </c>
      <c r="C3692" t="s">
        <v>792</v>
      </c>
      <c r="D3692" t="s">
        <v>904</v>
      </c>
      <c r="E3692">
        <v>2012</v>
      </c>
      <c r="F3692" t="s">
        <v>2031</v>
      </c>
      <c r="G3692" t="s">
        <v>910</v>
      </c>
      <c r="H3692" s="1">
        <v>6048</v>
      </c>
      <c r="I3692" s="1">
        <v>7136</v>
      </c>
      <c r="J3692" s="1">
        <v>7136</v>
      </c>
      <c r="K3692" s="1">
        <v>6048</v>
      </c>
      <c r="L3692" s="1">
        <v>6048</v>
      </c>
      <c r="O3692" s="1">
        <v>17</v>
      </c>
    </row>
    <row r="3693" spans="1:15">
      <c r="A3693">
        <v>3687</v>
      </c>
      <c r="B3693">
        <v>316530</v>
      </c>
      <c r="C3693" t="s">
        <v>792</v>
      </c>
      <c r="D3693" t="s">
        <v>904</v>
      </c>
      <c r="E3693">
        <v>2013</v>
      </c>
      <c r="F3693" t="s">
        <v>2030</v>
      </c>
      <c r="G3693" t="s">
        <v>912</v>
      </c>
      <c r="H3693" s="1">
        <v>6289</v>
      </c>
      <c r="I3693" s="1">
        <v>7420</v>
      </c>
      <c r="J3693" s="1">
        <v>7420</v>
      </c>
      <c r="K3693" s="1">
        <v>6289</v>
      </c>
      <c r="L3693" s="1">
        <v>6289</v>
      </c>
      <c r="O3693" s="1">
        <v>19</v>
      </c>
    </row>
    <row r="3694" spans="1:15">
      <c r="A3694">
        <v>3688</v>
      </c>
      <c r="B3694">
        <v>316530</v>
      </c>
      <c r="C3694" t="s">
        <v>792</v>
      </c>
      <c r="D3694" t="s">
        <v>904</v>
      </c>
      <c r="E3694">
        <v>2014</v>
      </c>
      <c r="F3694" t="s">
        <v>2030</v>
      </c>
      <c r="G3694" t="s">
        <v>912</v>
      </c>
      <c r="H3694" s="1">
        <v>6346</v>
      </c>
      <c r="I3694" s="1">
        <v>7487</v>
      </c>
      <c r="J3694" s="1">
        <v>7487</v>
      </c>
      <c r="K3694" s="1">
        <v>7200</v>
      </c>
      <c r="L3694" s="1">
        <v>6300</v>
      </c>
      <c r="O3694" s="1">
        <v>21</v>
      </c>
    </row>
    <row r="3695" spans="1:15" s="14" customFormat="1">
      <c r="A3695" s="14">
        <v>3689</v>
      </c>
      <c r="B3695" s="14">
        <v>316540</v>
      </c>
      <c r="C3695" s="14" t="s">
        <v>793</v>
      </c>
      <c r="D3695" s="14" t="s">
        <v>904</v>
      </c>
      <c r="E3695" s="14">
        <v>2007</v>
      </c>
      <c r="F3695" s="14" t="s">
        <v>905</v>
      </c>
      <c r="G3695" s="14" t="s">
        <v>916</v>
      </c>
      <c r="H3695" s="47">
        <v>3543</v>
      </c>
      <c r="I3695" s="47">
        <v>5772</v>
      </c>
      <c r="J3695" s="47">
        <v>5772</v>
      </c>
      <c r="K3695" s="47">
        <v>3720</v>
      </c>
      <c r="L3695" s="47">
        <v>3720</v>
      </c>
      <c r="O3695" s="47"/>
    </row>
    <row r="3696" spans="1:15" s="14" customFormat="1">
      <c r="A3696" s="14">
        <v>3690</v>
      </c>
      <c r="B3696" s="14">
        <v>316540</v>
      </c>
      <c r="C3696" s="14" t="s">
        <v>793</v>
      </c>
      <c r="D3696" s="14" t="s">
        <v>904</v>
      </c>
      <c r="E3696" s="14">
        <v>2008</v>
      </c>
      <c r="F3696" s="14" t="s">
        <v>905</v>
      </c>
      <c r="G3696" s="14" t="s">
        <v>916</v>
      </c>
      <c r="H3696" s="47">
        <v>3680</v>
      </c>
      <c r="I3696" s="47">
        <v>5996</v>
      </c>
      <c r="J3696" s="47">
        <v>5996</v>
      </c>
      <c r="K3696" s="47">
        <v>3884</v>
      </c>
      <c r="L3696" s="47">
        <v>3884</v>
      </c>
      <c r="O3696" s="47"/>
    </row>
    <row r="3697" spans="1:15" s="14" customFormat="1">
      <c r="A3697" s="14">
        <v>3691</v>
      </c>
      <c r="B3697" s="14">
        <v>316540</v>
      </c>
      <c r="C3697" s="14" t="s">
        <v>793</v>
      </c>
      <c r="D3697" s="14" t="s">
        <v>904</v>
      </c>
      <c r="E3697" s="14">
        <v>2009</v>
      </c>
      <c r="F3697" s="14" t="s">
        <v>2032</v>
      </c>
      <c r="G3697" s="14" t="s">
        <v>914</v>
      </c>
      <c r="H3697" s="47">
        <v>3711</v>
      </c>
      <c r="I3697" s="47">
        <v>6046</v>
      </c>
      <c r="J3697" s="47">
        <v>6046</v>
      </c>
      <c r="K3697" s="47">
        <v>4018</v>
      </c>
      <c r="L3697" s="47">
        <v>4018</v>
      </c>
      <c r="O3697" s="47"/>
    </row>
    <row r="3698" spans="1:15" s="14" customFormat="1">
      <c r="A3698" s="14">
        <v>3692</v>
      </c>
      <c r="B3698" s="14">
        <v>316540</v>
      </c>
      <c r="C3698" s="14" t="s">
        <v>793</v>
      </c>
      <c r="D3698" s="14" t="s">
        <v>904</v>
      </c>
      <c r="E3698" s="14">
        <v>2010</v>
      </c>
      <c r="F3698" s="14" t="s">
        <v>2032</v>
      </c>
      <c r="G3698" s="14" t="s">
        <v>914</v>
      </c>
      <c r="H3698" s="47">
        <v>3783</v>
      </c>
      <c r="I3698" s="47">
        <v>6241</v>
      </c>
      <c r="J3698" s="47">
        <v>6241</v>
      </c>
      <c r="K3698" s="47">
        <v>3783</v>
      </c>
      <c r="L3698" s="47">
        <v>3783</v>
      </c>
      <c r="O3698" s="47"/>
    </row>
    <row r="3699" spans="1:15" s="14" customFormat="1">
      <c r="A3699" s="14">
        <v>3693</v>
      </c>
      <c r="B3699" s="14">
        <v>316540</v>
      </c>
      <c r="C3699" s="14" t="s">
        <v>793</v>
      </c>
      <c r="D3699" s="14" t="s">
        <v>904</v>
      </c>
      <c r="E3699" s="14">
        <v>2011</v>
      </c>
      <c r="F3699" s="14" t="s">
        <v>2032</v>
      </c>
      <c r="G3699" s="14" t="s">
        <v>914</v>
      </c>
      <c r="H3699" s="47">
        <v>3820</v>
      </c>
      <c r="I3699" s="47">
        <v>6302</v>
      </c>
      <c r="J3699" s="47">
        <v>6302</v>
      </c>
      <c r="K3699" s="47">
        <v>3820</v>
      </c>
      <c r="L3699" s="47">
        <v>3820</v>
      </c>
      <c r="O3699" s="47"/>
    </row>
    <row r="3700" spans="1:15" s="14" customFormat="1">
      <c r="A3700" s="14">
        <v>3694</v>
      </c>
      <c r="B3700" s="14">
        <v>316540</v>
      </c>
      <c r="C3700" s="14" t="s">
        <v>793</v>
      </c>
      <c r="D3700" s="14" t="s">
        <v>904</v>
      </c>
      <c r="E3700" s="14">
        <v>2012</v>
      </c>
      <c r="F3700" s="14" t="s">
        <v>2032</v>
      </c>
      <c r="G3700" s="14" t="s">
        <v>914</v>
      </c>
      <c r="H3700" s="47">
        <v>3855</v>
      </c>
      <c r="I3700" s="47">
        <v>6360</v>
      </c>
      <c r="J3700" s="47">
        <v>6360</v>
      </c>
      <c r="K3700" s="47">
        <v>3855</v>
      </c>
      <c r="L3700" s="47">
        <v>3855</v>
      </c>
      <c r="O3700" s="47"/>
    </row>
    <row r="3701" spans="1:15" s="14" customFormat="1">
      <c r="A3701" s="14">
        <v>3695</v>
      </c>
      <c r="B3701" s="14">
        <v>316540</v>
      </c>
      <c r="C3701" s="14" t="s">
        <v>793</v>
      </c>
      <c r="D3701" s="14" t="s">
        <v>904</v>
      </c>
      <c r="E3701" s="14">
        <v>2013</v>
      </c>
      <c r="F3701" s="14" t="s">
        <v>2032</v>
      </c>
      <c r="G3701" s="14" t="s">
        <v>914</v>
      </c>
      <c r="H3701" s="47">
        <v>4010</v>
      </c>
      <c r="I3701" s="47">
        <v>6616</v>
      </c>
      <c r="J3701" s="47">
        <v>6616</v>
      </c>
      <c r="K3701" s="47">
        <v>4010</v>
      </c>
      <c r="L3701" s="47">
        <v>4010</v>
      </c>
      <c r="O3701" s="47"/>
    </row>
    <row r="3702" spans="1:15" s="14" customFormat="1">
      <c r="A3702" s="14">
        <v>3696</v>
      </c>
      <c r="B3702" s="14">
        <v>316540</v>
      </c>
      <c r="C3702" s="14" t="s">
        <v>793</v>
      </c>
      <c r="D3702" s="14" t="s">
        <v>904</v>
      </c>
      <c r="E3702" s="14">
        <v>2014</v>
      </c>
      <c r="F3702" s="14" t="s">
        <v>2032</v>
      </c>
      <c r="G3702" s="14" t="s">
        <v>914</v>
      </c>
      <c r="H3702" s="47">
        <v>4048</v>
      </c>
      <c r="I3702" s="47">
        <v>6678</v>
      </c>
      <c r="J3702" s="47">
        <v>6678</v>
      </c>
      <c r="K3702" s="47">
        <v>4048</v>
      </c>
      <c r="L3702" s="47">
        <v>4048</v>
      </c>
      <c r="O3702" s="47"/>
    </row>
    <row r="3703" spans="1:15" s="14" customFormat="1">
      <c r="A3703" s="14">
        <v>3697</v>
      </c>
      <c r="B3703" s="14">
        <v>316553</v>
      </c>
      <c r="C3703" s="14" t="s">
        <v>795</v>
      </c>
      <c r="D3703" s="14" t="s">
        <v>904</v>
      </c>
      <c r="E3703" s="14">
        <v>2007</v>
      </c>
      <c r="F3703" s="14" t="s">
        <v>905</v>
      </c>
      <c r="G3703" s="14" t="s">
        <v>906</v>
      </c>
      <c r="J3703" s="47">
        <v>23282</v>
      </c>
      <c r="O3703" s="47"/>
    </row>
    <row r="3704" spans="1:15" s="14" customFormat="1">
      <c r="A3704" s="14">
        <v>3698</v>
      </c>
      <c r="B3704" s="14">
        <v>316553</v>
      </c>
      <c r="C3704" s="14" t="s">
        <v>795</v>
      </c>
      <c r="D3704" s="14" t="s">
        <v>904</v>
      </c>
      <c r="E3704" s="14">
        <v>2008</v>
      </c>
      <c r="F3704" s="14" t="s">
        <v>2034</v>
      </c>
      <c r="G3704" s="14" t="s">
        <v>908</v>
      </c>
      <c r="J3704" s="47">
        <v>24828</v>
      </c>
      <c r="O3704" s="47"/>
    </row>
    <row r="3705" spans="1:15" s="14" customFormat="1">
      <c r="A3705" s="14">
        <v>3699</v>
      </c>
      <c r="B3705" s="14">
        <v>316553</v>
      </c>
      <c r="C3705" s="14" t="s">
        <v>795</v>
      </c>
      <c r="D3705" s="14" t="s">
        <v>904</v>
      </c>
      <c r="E3705" s="14">
        <v>2009</v>
      </c>
      <c r="F3705" s="14" t="s">
        <v>2034</v>
      </c>
      <c r="G3705" s="14" t="s">
        <v>908</v>
      </c>
      <c r="J3705" s="47">
        <v>25583</v>
      </c>
      <c r="O3705" s="47"/>
    </row>
    <row r="3706" spans="1:15" s="14" customFormat="1">
      <c r="A3706" s="14">
        <v>3700</v>
      </c>
      <c r="B3706" s="14">
        <v>316553</v>
      </c>
      <c r="C3706" s="14" t="s">
        <v>795</v>
      </c>
      <c r="D3706" s="14" t="s">
        <v>904</v>
      </c>
      <c r="E3706" s="14">
        <v>2010</v>
      </c>
      <c r="F3706" s="14" t="s">
        <v>905</v>
      </c>
      <c r="G3706" s="14" t="s">
        <v>906</v>
      </c>
      <c r="J3706" s="47">
        <v>25814</v>
      </c>
      <c r="O3706" s="47"/>
    </row>
    <row r="3707" spans="1:15" s="14" customFormat="1">
      <c r="A3707" s="14">
        <v>3701</v>
      </c>
      <c r="B3707" s="14">
        <v>316553</v>
      </c>
      <c r="C3707" s="14" t="s">
        <v>795</v>
      </c>
      <c r="D3707" s="14" t="s">
        <v>904</v>
      </c>
      <c r="E3707" s="14">
        <v>2011</v>
      </c>
      <c r="F3707" s="14" t="s">
        <v>2034</v>
      </c>
      <c r="G3707" s="14" t="s">
        <v>914</v>
      </c>
      <c r="H3707" s="47">
        <v>26181</v>
      </c>
      <c r="I3707" s="47">
        <v>26470</v>
      </c>
      <c r="J3707" s="47">
        <v>26470</v>
      </c>
      <c r="K3707" s="47">
        <v>24185</v>
      </c>
      <c r="L3707" s="47">
        <v>24185</v>
      </c>
      <c r="O3707" s="47"/>
    </row>
    <row r="3708" spans="1:15" s="14" customFormat="1">
      <c r="A3708" s="14">
        <v>3702</v>
      </c>
      <c r="B3708" s="14">
        <v>316553</v>
      </c>
      <c r="C3708" s="14" t="s">
        <v>795</v>
      </c>
      <c r="D3708" s="14" t="s">
        <v>904</v>
      </c>
      <c r="E3708" s="14">
        <v>2012</v>
      </c>
      <c r="F3708" s="14" t="s">
        <v>2034</v>
      </c>
      <c r="G3708" s="14" t="s">
        <v>914</v>
      </c>
      <c r="H3708" s="47">
        <v>26808</v>
      </c>
      <c r="I3708" s="47">
        <v>27104</v>
      </c>
      <c r="J3708" s="47">
        <v>27104</v>
      </c>
      <c r="K3708" s="47">
        <v>26212</v>
      </c>
      <c r="L3708" s="47">
        <v>26212</v>
      </c>
      <c r="O3708" s="47"/>
    </row>
    <row r="3709" spans="1:15" s="14" customFormat="1">
      <c r="A3709" s="14">
        <v>3703</v>
      </c>
      <c r="B3709" s="14">
        <v>316553</v>
      </c>
      <c r="C3709" s="14" t="s">
        <v>795</v>
      </c>
      <c r="D3709" s="14" t="s">
        <v>904</v>
      </c>
      <c r="E3709" s="14">
        <v>2013</v>
      </c>
      <c r="F3709" s="14" t="s">
        <v>2034</v>
      </c>
      <c r="G3709" s="14" t="s">
        <v>914</v>
      </c>
      <c r="H3709" s="47">
        <v>28312</v>
      </c>
      <c r="I3709" s="47">
        <v>28625</v>
      </c>
      <c r="J3709" s="47">
        <v>28625</v>
      </c>
      <c r="K3709" s="47">
        <v>28312</v>
      </c>
      <c r="L3709" s="47">
        <v>28312</v>
      </c>
      <c r="O3709" s="47"/>
    </row>
    <row r="3710" spans="1:15" s="14" customFormat="1">
      <c r="A3710" s="14">
        <v>3704</v>
      </c>
      <c r="B3710" s="14">
        <v>316553</v>
      </c>
      <c r="C3710" s="14" t="s">
        <v>795</v>
      </c>
      <c r="D3710" s="14" t="s">
        <v>904</v>
      </c>
      <c r="E3710" s="14">
        <v>2014</v>
      </c>
      <c r="F3710" s="14" t="s">
        <v>2034</v>
      </c>
      <c r="G3710" s="14" t="s">
        <v>914</v>
      </c>
      <c r="H3710" s="47">
        <v>28950</v>
      </c>
      <c r="I3710" s="47">
        <v>29270</v>
      </c>
      <c r="J3710" s="47">
        <v>29270</v>
      </c>
      <c r="K3710" s="47">
        <v>28950</v>
      </c>
      <c r="L3710" s="47">
        <v>28950</v>
      </c>
      <c r="O3710" s="47"/>
    </row>
    <row r="3711" spans="1:15" s="14" customFormat="1">
      <c r="A3711" s="14">
        <v>3705</v>
      </c>
      <c r="B3711" s="14">
        <v>316556</v>
      </c>
      <c r="C3711" s="14" t="s">
        <v>796</v>
      </c>
      <c r="D3711" s="14" t="s">
        <v>904</v>
      </c>
      <c r="E3711" s="14">
        <v>2007</v>
      </c>
      <c r="J3711" s="47">
        <v>2950</v>
      </c>
      <c r="O3711" s="47"/>
    </row>
    <row r="3712" spans="1:15" s="14" customFormat="1">
      <c r="A3712" s="14">
        <v>3706</v>
      </c>
      <c r="B3712" s="14">
        <v>316556</v>
      </c>
      <c r="C3712" s="14" t="s">
        <v>796</v>
      </c>
      <c r="D3712" s="14" t="s">
        <v>904</v>
      </c>
      <c r="E3712" s="14">
        <v>2008</v>
      </c>
      <c r="J3712" s="47">
        <v>3012</v>
      </c>
      <c r="O3712" s="47"/>
    </row>
    <row r="3713" spans="1:15" s="14" customFormat="1">
      <c r="A3713" s="14">
        <v>3707</v>
      </c>
      <c r="B3713" s="14">
        <v>316556</v>
      </c>
      <c r="C3713" s="14" t="s">
        <v>796</v>
      </c>
      <c r="D3713" s="14" t="s">
        <v>904</v>
      </c>
      <c r="E3713" s="14">
        <v>2009</v>
      </c>
      <c r="J3713" s="47">
        <v>2993</v>
      </c>
      <c r="O3713" s="47"/>
    </row>
    <row r="3714" spans="1:15" s="14" customFormat="1">
      <c r="A3714" s="14">
        <v>3708</v>
      </c>
      <c r="B3714" s="14">
        <v>316556</v>
      </c>
      <c r="C3714" s="14" t="s">
        <v>796</v>
      </c>
      <c r="D3714" s="14" t="s">
        <v>904</v>
      </c>
      <c r="E3714" s="14">
        <v>2010</v>
      </c>
      <c r="J3714" s="47">
        <v>2847</v>
      </c>
      <c r="O3714" s="47"/>
    </row>
    <row r="3715" spans="1:15" s="14" customFormat="1">
      <c r="A3715" s="14">
        <v>3709</v>
      </c>
      <c r="B3715" s="14">
        <v>316556</v>
      </c>
      <c r="C3715" s="14" t="s">
        <v>796</v>
      </c>
      <c r="D3715" s="14" t="s">
        <v>904</v>
      </c>
      <c r="E3715" s="14">
        <v>2011</v>
      </c>
      <c r="J3715" s="47">
        <v>2823</v>
      </c>
      <c r="O3715" s="47"/>
    </row>
    <row r="3716" spans="1:15" s="14" customFormat="1">
      <c r="A3716" s="14">
        <v>3710</v>
      </c>
      <c r="B3716" s="14">
        <v>316556</v>
      </c>
      <c r="C3716" s="14" t="s">
        <v>796</v>
      </c>
      <c r="D3716" s="14" t="s">
        <v>904</v>
      </c>
      <c r="E3716" s="14">
        <v>2012</v>
      </c>
      <c r="F3716" s="14" t="s">
        <v>2035</v>
      </c>
      <c r="G3716" s="14" t="s">
        <v>914</v>
      </c>
      <c r="H3716" s="47">
        <v>1482</v>
      </c>
      <c r="I3716" s="47">
        <v>2799</v>
      </c>
      <c r="J3716" s="47">
        <v>2799</v>
      </c>
      <c r="K3716" s="47">
        <v>1582</v>
      </c>
      <c r="L3716" s="47">
        <v>1482</v>
      </c>
      <c r="O3716" s="47"/>
    </row>
    <row r="3717" spans="1:15" s="14" customFormat="1">
      <c r="A3717" s="14">
        <v>3711</v>
      </c>
      <c r="B3717" s="14">
        <v>316556</v>
      </c>
      <c r="C3717" s="14" t="s">
        <v>796</v>
      </c>
      <c r="D3717" s="14" t="s">
        <v>904</v>
      </c>
      <c r="E3717" s="14">
        <v>2013</v>
      </c>
      <c r="F3717" s="14" t="s">
        <v>2035</v>
      </c>
      <c r="G3717" s="14" t="s">
        <v>914</v>
      </c>
      <c r="H3717" s="47">
        <v>1512</v>
      </c>
      <c r="I3717" s="47">
        <v>2856</v>
      </c>
      <c r="J3717" s="47">
        <v>2856</v>
      </c>
      <c r="K3717" s="47">
        <v>1582</v>
      </c>
      <c r="L3717" s="47">
        <v>1482</v>
      </c>
      <c r="O3717" s="47"/>
    </row>
    <row r="3718" spans="1:15" s="14" customFormat="1">
      <c r="A3718" s="14">
        <v>3712</v>
      </c>
      <c r="B3718" s="14">
        <v>316556</v>
      </c>
      <c r="C3718" s="14" t="s">
        <v>796</v>
      </c>
      <c r="D3718" s="14" t="s">
        <v>904</v>
      </c>
      <c r="E3718" s="14">
        <v>2014</v>
      </c>
      <c r="F3718" s="14" t="s">
        <v>2035</v>
      </c>
      <c r="G3718" s="14" t="s">
        <v>914</v>
      </c>
      <c r="H3718" s="47">
        <v>1500</v>
      </c>
      <c r="I3718" s="47">
        <v>2834</v>
      </c>
      <c r="J3718" s="47">
        <v>2834</v>
      </c>
      <c r="K3718" s="47">
        <v>1582</v>
      </c>
      <c r="L3718" s="47">
        <v>1482</v>
      </c>
      <c r="O3718" s="47"/>
    </row>
    <row r="3719" spans="1:15" s="14" customFormat="1">
      <c r="A3719" s="14">
        <v>3713</v>
      </c>
      <c r="B3719" s="14">
        <v>316557</v>
      </c>
      <c r="C3719" s="14" t="s">
        <v>797</v>
      </c>
      <c r="D3719" s="14" t="s">
        <v>904</v>
      </c>
      <c r="E3719" s="14">
        <v>2007</v>
      </c>
      <c r="F3719" s="14" t="s">
        <v>905</v>
      </c>
      <c r="G3719" s="14" t="s">
        <v>906</v>
      </c>
      <c r="J3719" s="47">
        <v>5051</v>
      </c>
      <c r="O3719" s="47"/>
    </row>
    <row r="3720" spans="1:15" s="14" customFormat="1">
      <c r="A3720" s="14">
        <v>3714</v>
      </c>
      <c r="B3720" s="14">
        <v>316557</v>
      </c>
      <c r="C3720" s="14" t="s">
        <v>797</v>
      </c>
      <c r="D3720" s="14" t="s">
        <v>904</v>
      </c>
      <c r="E3720" s="14">
        <v>2008</v>
      </c>
      <c r="F3720" s="14" t="s">
        <v>905</v>
      </c>
      <c r="G3720" s="14" t="s">
        <v>906</v>
      </c>
      <c r="J3720" s="47">
        <v>5198</v>
      </c>
      <c r="O3720" s="47"/>
    </row>
    <row r="3721" spans="1:15" s="14" customFormat="1">
      <c r="A3721" s="14">
        <v>3715</v>
      </c>
      <c r="B3721" s="14">
        <v>316557</v>
      </c>
      <c r="C3721" s="14" t="s">
        <v>797</v>
      </c>
      <c r="D3721" s="14" t="s">
        <v>904</v>
      </c>
      <c r="E3721" s="14">
        <v>2009</v>
      </c>
      <c r="F3721" s="14" t="s">
        <v>905</v>
      </c>
      <c r="G3721" s="14" t="s">
        <v>906</v>
      </c>
      <c r="J3721" s="47">
        <v>5201</v>
      </c>
      <c r="O3721" s="47"/>
    </row>
    <row r="3722" spans="1:15" s="14" customFormat="1">
      <c r="A3722" s="14">
        <v>3716</v>
      </c>
      <c r="B3722" s="14">
        <v>316557</v>
      </c>
      <c r="C3722" s="14" t="s">
        <v>797</v>
      </c>
      <c r="D3722" s="14" t="s">
        <v>904</v>
      </c>
      <c r="E3722" s="14">
        <v>2010</v>
      </c>
      <c r="F3722" s="14" t="s">
        <v>905</v>
      </c>
      <c r="G3722" s="14" t="s">
        <v>906</v>
      </c>
      <c r="J3722" s="47">
        <v>5219</v>
      </c>
      <c r="O3722" s="47"/>
    </row>
    <row r="3723" spans="1:15" s="14" customFormat="1">
      <c r="A3723" s="14">
        <v>3717</v>
      </c>
      <c r="B3723" s="14">
        <v>316557</v>
      </c>
      <c r="C3723" s="14" t="s">
        <v>797</v>
      </c>
      <c r="D3723" s="14" t="s">
        <v>904</v>
      </c>
      <c r="E3723" s="14">
        <v>2011</v>
      </c>
      <c r="F3723" s="14" t="s">
        <v>905</v>
      </c>
      <c r="G3723" s="14" t="s">
        <v>906</v>
      </c>
      <c r="J3723" s="47">
        <v>5226</v>
      </c>
      <c r="O3723" s="47"/>
    </row>
    <row r="3724" spans="1:15" s="14" customFormat="1">
      <c r="A3724" s="14">
        <v>3718</v>
      </c>
      <c r="B3724" s="14">
        <v>316557</v>
      </c>
      <c r="C3724" s="14" t="s">
        <v>797</v>
      </c>
      <c r="D3724" s="14" t="s">
        <v>904</v>
      </c>
      <c r="E3724" s="14">
        <v>2012</v>
      </c>
      <c r="F3724" s="14" t="s">
        <v>2037</v>
      </c>
      <c r="G3724" s="14" t="s">
        <v>910</v>
      </c>
      <c r="H3724" s="47">
        <v>3109</v>
      </c>
      <c r="I3724" s="47">
        <v>5233</v>
      </c>
      <c r="J3724" s="47">
        <v>5233</v>
      </c>
      <c r="K3724" s="47">
        <v>3109</v>
      </c>
      <c r="L3724" s="47">
        <v>3109</v>
      </c>
      <c r="O3724" s="47"/>
    </row>
    <row r="3725" spans="1:15" s="14" customFormat="1">
      <c r="A3725" s="14">
        <v>3719</v>
      </c>
      <c r="B3725" s="14">
        <v>316557</v>
      </c>
      <c r="C3725" s="14" t="s">
        <v>797</v>
      </c>
      <c r="D3725" s="14" t="s">
        <v>904</v>
      </c>
      <c r="E3725" s="14">
        <v>2013</v>
      </c>
      <c r="F3725" s="14" t="s">
        <v>2036</v>
      </c>
      <c r="G3725" s="14" t="s">
        <v>912</v>
      </c>
      <c r="H3725" s="47">
        <v>3207</v>
      </c>
      <c r="I3725" s="47">
        <v>5398</v>
      </c>
      <c r="J3725" s="47">
        <v>5398</v>
      </c>
      <c r="K3725" s="47">
        <v>4100</v>
      </c>
      <c r="L3725" s="47">
        <v>3109</v>
      </c>
      <c r="O3725" s="47"/>
    </row>
    <row r="3726" spans="1:15" s="14" customFormat="1">
      <c r="A3726" s="14">
        <v>3720</v>
      </c>
      <c r="B3726" s="14">
        <v>316557</v>
      </c>
      <c r="C3726" s="14" t="s">
        <v>797</v>
      </c>
      <c r="D3726" s="14" t="s">
        <v>904</v>
      </c>
      <c r="E3726" s="14">
        <v>2014</v>
      </c>
      <c r="F3726" s="14" t="s">
        <v>2036</v>
      </c>
      <c r="G3726" s="14" t="s">
        <v>912</v>
      </c>
      <c r="H3726" s="47">
        <v>3214</v>
      </c>
      <c r="I3726" s="47">
        <v>5409</v>
      </c>
      <c r="J3726" s="47">
        <v>5409</v>
      </c>
      <c r="K3726" s="47">
        <v>4196</v>
      </c>
      <c r="L3726" s="47">
        <v>3149</v>
      </c>
      <c r="O3726" s="47"/>
    </row>
    <row r="3727" spans="1:15" s="14" customFormat="1">
      <c r="A3727" s="14">
        <v>3721</v>
      </c>
      <c r="B3727" s="14">
        <v>316560</v>
      </c>
      <c r="C3727" s="14" t="s">
        <v>798</v>
      </c>
      <c r="D3727" s="14" t="s">
        <v>904</v>
      </c>
      <c r="E3727" s="14">
        <v>2007</v>
      </c>
      <c r="J3727" s="47">
        <v>2011</v>
      </c>
      <c r="O3727" s="47"/>
    </row>
    <row r="3728" spans="1:15" s="14" customFormat="1">
      <c r="A3728" s="14">
        <v>3722</v>
      </c>
      <c r="B3728" s="14">
        <v>316560</v>
      </c>
      <c r="C3728" s="14" t="s">
        <v>798</v>
      </c>
      <c r="D3728" s="14" t="s">
        <v>904</v>
      </c>
      <c r="E3728" s="14">
        <v>2008</v>
      </c>
      <c r="J3728" s="47">
        <v>2076</v>
      </c>
      <c r="O3728" s="47"/>
    </row>
    <row r="3729" spans="1:15" s="14" customFormat="1">
      <c r="A3729" s="14">
        <v>3723</v>
      </c>
      <c r="B3729" s="14">
        <v>316560</v>
      </c>
      <c r="C3729" s="14" t="s">
        <v>798</v>
      </c>
      <c r="D3729" s="14" t="s">
        <v>904</v>
      </c>
      <c r="E3729" s="14">
        <v>2009</v>
      </c>
      <c r="F3729" s="14" t="s">
        <v>2039</v>
      </c>
      <c r="G3729" s="14" t="s">
        <v>914</v>
      </c>
      <c r="H3729" s="47">
        <v>1319</v>
      </c>
      <c r="I3729" s="47">
        <v>2082</v>
      </c>
      <c r="J3729" s="47">
        <v>2082</v>
      </c>
      <c r="K3729" s="47">
        <v>1319</v>
      </c>
      <c r="L3729" s="47">
        <v>1319</v>
      </c>
      <c r="O3729" s="47"/>
    </row>
    <row r="3730" spans="1:15" s="14" customFormat="1">
      <c r="A3730" s="14">
        <v>3724</v>
      </c>
      <c r="B3730" s="14">
        <v>316560</v>
      </c>
      <c r="C3730" s="14" t="s">
        <v>798</v>
      </c>
      <c r="D3730" s="14" t="s">
        <v>904</v>
      </c>
      <c r="E3730" s="14">
        <v>2010</v>
      </c>
      <c r="F3730" s="14" t="s">
        <v>2038</v>
      </c>
      <c r="G3730" s="14" t="s">
        <v>916</v>
      </c>
      <c r="H3730" s="47">
        <v>1512</v>
      </c>
      <c r="I3730" s="47">
        <v>1988</v>
      </c>
      <c r="J3730" s="47">
        <v>1988</v>
      </c>
      <c r="K3730" s="47">
        <v>1319</v>
      </c>
      <c r="L3730" s="47">
        <v>1319</v>
      </c>
      <c r="O3730" s="47"/>
    </row>
    <row r="3731" spans="1:15" s="14" customFormat="1">
      <c r="A3731" s="14">
        <v>3725</v>
      </c>
      <c r="B3731" s="14">
        <v>316560</v>
      </c>
      <c r="C3731" s="14" t="s">
        <v>798</v>
      </c>
      <c r="D3731" s="14" t="s">
        <v>904</v>
      </c>
      <c r="E3731" s="14">
        <v>2011</v>
      </c>
      <c r="F3731" s="14" t="s">
        <v>2039</v>
      </c>
      <c r="G3731" s="14" t="s">
        <v>914</v>
      </c>
      <c r="H3731" s="47">
        <v>1512</v>
      </c>
      <c r="I3731" s="47">
        <v>1988</v>
      </c>
      <c r="J3731" s="47">
        <v>1988</v>
      </c>
      <c r="K3731" s="47">
        <v>1319</v>
      </c>
      <c r="L3731" s="47">
        <v>1319</v>
      </c>
      <c r="O3731" s="47"/>
    </row>
    <row r="3732" spans="1:15" s="14" customFormat="1">
      <c r="A3732" s="14">
        <v>3726</v>
      </c>
      <c r="B3732" s="14">
        <v>316560</v>
      </c>
      <c r="C3732" s="14" t="s">
        <v>798</v>
      </c>
      <c r="D3732" s="14" t="s">
        <v>904</v>
      </c>
      <c r="E3732" s="14">
        <v>2012</v>
      </c>
      <c r="F3732" s="14" t="s">
        <v>2038</v>
      </c>
      <c r="G3732" s="14" t="s">
        <v>916</v>
      </c>
      <c r="H3732" s="47">
        <v>1511</v>
      </c>
      <c r="I3732" s="47">
        <v>1987</v>
      </c>
      <c r="J3732" s="47">
        <v>1987</v>
      </c>
      <c r="K3732" s="47">
        <v>1343</v>
      </c>
      <c r="L3732" s="47">
        <v>1343</v>
      </c>
      <c r="O3732" s="47"/>
    </row>
    <row r="3733" spans="1:15" s="14" customFormat="1">
      <c r="A3733" s="14">
        <v>3727</v>
      </c>
      <c r="B3733" s="14">
        <v>316560</v>
      </c>
      <c r="C3733" s="14" t="s">
        <v>798</v>
      </c>
      <c r="D3733" s="14" t="s">
        <v>904</v>
      </c>
      <c r="E3733" s="14">
        <v>2013</v>
      </c>
      <c r="F3733" s="14" t="s">
        <v>2038</v>
      </c>
      <c r="G3733" s="14" t="s">
        <v>916</v>
      </c>
      <c r="H3733" s="47">
        <v>1556</v>
      </c>
      <c r="I3733" s="47">
        <v>2046</v>
      </c>
      <c r="J3733" s="47">
        <v>2046</v>
      </c>
      <c r="K3733" s="47">
        <v>1438</v>
      </c>
      <c r="L3733" s="47">
        <v>1438</v>
      </c>
      <c r="O3733" s="47"/>
    </row>
    <row r="3734" spans="1:15" s="14" customFormat="1">
      <c r="A3734" s="14">
        <v>3728</v>
      </c>
      <c r="B3734" s="14">
        <v>316560</v>
      </c>
      <c r="C3734" s="14" t="s">
        <v>798</v>
      </c>
      <c r="D3734" s="14" t="s">
        <v>904</v>
      </c>
      <c r="E3734" s="14">
        <v>2014</v>
      </c>
      <c r="F3734" s="14" t="s">
        <v>2038</v>
      </c>
      <c r="G3734" s="14" t="s">
        <v>916</v>
      </c>
      <c r="H3734" s="47">
        <v>1556</v>
      </c>
      <c r="I3734" s="47">
        <v>2046</v>
      </c>
      <c r="J3734" s="47">
        <v>2046</v>
      </c>
      <c r="K3734" s="47">
        <v>1540</v>
      </c>
      <c r="L3734" s="47">
        <v>1540</v>
      </c>
      <c r="O3734" s="47"/>
    </row>
    <row r="3735" spans="1:15" s="14" customFormat="1">
      <c r="A3735" s="14">
        <v>3729</v>
      </c>
      <c r="B3735" s="14">
        <v>316570</v>
      </c>
      <c r="C3735" s="14" t="s">
        <v>799</v>
      </c>
      <c r="D3735" s="14" t="s">
        <v>904</v>
      </c>
      <c r="E3735" s="14">
        <v>2007</v>
      </c>
      <c r="J3735" s="47">
        <v>7019</v>
      </c>
      <c r="O3735" s="47"/>
    </row>
    <row r="3736" spans="1:15" s="14" customFormat="1">
      <c r="A3736" s="14">
        <v>3730</v>
      </c>
      <c r="B3736" s="14">
        <v>316570</v>
      </c>
      <c r="C3736" s="14" t="s">
        <v>799</v>
      </c>
      <c r="D3736" s="14" t="s">
        <v>904</v>
      </c>
      <c r="E3736" s="14">
        <v>2008</v>
      </c>
      <c r="J3736" s="47">
        <v>7296</v>
      </c>
      <c r="O3736" s="47"/>
    </row>
    <row r="3737" spans="1:15" s="14" customFormat="1">
      <c r="A3737" s="14">
        <v>3731</v>
      </c>
      <c r="B3737" s="14">
        <v>316570</v>
      </c>
      <c r="C3737" s="14" t="s">
        <v>799</v>
      </c>
      <c r="D3737" s="14" t="s">
        <v>904</v>
      </c>
      <c r="E3737" s="14">
        <v>2009</v>
      </c>
      <c r="F3737" s="14" t="s">
        <v>2040</v>
      </c>
      <c r="G3737" s="14" t="s">
        <v>914</v>
      </c>
      <c r="H3737" s="47">
        <v>4801</v>
      </c>
      <c r="I3737" s="47">
        <v>7361</v>
      </c>
      <c r="J3737" s="47">
        <v>7361</v>
      </c>
      <c r="K3737" s="47">
        <v>3081</v>
      </c>
      <c r="L3737" s="47">
        <v>3081</v>
      </c>
      <c r="O3737" s="47"/>
    </row>
    <row r="3738" spans="1:15" s="14" customFormat="1">
      <c r="A3738" s="14">
        <v>3732</v>
      </c>
      <c r="B3738" s="14">
        <v>316570</v>
      </c>
      <c r="C3738" s="14" t="s">
        <v>799</v>
      </c>
      <c r="D3738" s="14" t="s">
        <v>904</v>
      </c>
      <c r="E3738" s="14">
        <v>2010</v>
      </c>
      <c r="F3738" s="14" t="s">
        <v>2040</v>
      </c>
      <c r="G3738" s="14" t="s">
        <v>914</v>
      </c>
      <c r="H3738" s="47">
        <v>4683</v>
      </c>
      <c r="I3738" s="47">
        <v>7230</v>
      </c>
      <c r="J3738" s="47">
        <v>7230</v>
      </c>
      <c r="K3738" s="47">
        <v>3355</v>
      </c>
      <c r="L3738" s="47">
        <v>3355</v>
      </c>
      <c r="O3738" s="47">
        <v>1</v>
      </c>
    </row>
    <row r="3739" spans="1:15" s="14" customFormat="1">
      <c r="A3739" s="14">
        <v>3733</v>
      </c>
      <c r="B3739" s="14">
        <v>316570</v>
      </c>
      <c r="C3739" s="14" t="s">
        <v>799</v>
      </c>
      <c r="D3739" s="14" t="s">
        <v>904</v>
      </c>
      <c r="E3739" s="14">
        <v>2011</v>
      </c>
      <c r="F3739" s="14" t="s">
        <v>2041</v>
      </c>
      <c r="G3739" s="14" t="s">
        <v>916</v>
      </c>
      <c r="H3739" s="47">
        <v>4715</v>
      </c>
      <c r="I3739" s="47">
        <v>7279</v>
      </c>
      <c r="J3739" s="47">
        <v>7279</v>
      </c>
      <c r="K3739" s="47">
        <v>3433</v>
      </c>
      <c r="L3739" s="47">
        <v>3433</v>
      </c>
      <c r="O3739" s="47">
        <v>1</v>
      </c>
    </row>
    <row r="3740" spans="1:15" s="14" customFormat="1">
      <c r="A3740" s="14">
        <v>3734</v>
      </c>
      <c r="B3740" s="14">
        <v>316570</v>
      </c>
      <c r="C3740" s="14" t="s">
        <v>799</v>
      </c>
      <c r="D3740" s="14" t="s">
        <v>904</v>
      </c>
      <c r="E3740" s="14">
        <v>2012</v>
      </c>
      <c r="F3740" s="14" t="s">
        <v>2040</v>
      </c>
      <c r="G3740" s="14" t="s">
        <v>914</v>
      </c>
      <c r="H3740" s="47">
        <v>4745</v>
      </c>
      <c r="I3740" s="47">
        <v>7326</v>
      </c>
      <c r="J3740" s="47">
        <v>7326</v>
      </c>
      <c r="K3740" s="47">
        <v>3433</v>
      </c>
      <c r="L3740" s="47">
        <v>3433</v>
      </c>
      <c r="O3740" s="47"/>
    </row>
    <row r="3741" spans="1:15" s="14" customFormat="1">
      <c r="A3741" s="14">
        <v>3735</v>
      </c>
      <c r="B3741" s="14">
        <v>316570</v>
      </c>
      <c r="C3741" s="14" t="s">
        <v>799</v>
      </c>
      <c r="D3741" s="14" t="s">
        <v>904</v>
      </c>
      <c r="E3741" s="14">
        <v>2013</v>
      </c>
      <c r="F3741" s="14" t="s">
        <v>2040</v>
      </c>
      <c r="G3741" s="14" t="s">
        <v>914</v>
      </c>
      <c r="H3741" s="47">
        <v>4921</v>
      </c>
      <c r="I3741" s="47">
        <v>7598</v>
      </c>
      <c r="J3741" s="47">
        <v>7598</v>
      </c>
      <c r="K3741" s="47">
        <v>3688</v>
      </c>
      <c r="L3741" s="47">
        <v>3688</v>
      </c>
      <c r="O3741" s="47"/>
    </row>
    <row r="3742" spans="1:15" s="14" customFormat="1">
      <c r="A3742" s="14">
        <v>3736</v>
      </c>
      <c r="B3742" s="14">
        <v>316570</v>
      </c>
      <c r="C3742" s="14" t="s">
        <v>799</v>
      </c>
      <c r="D3742" s="14" t="s">
        <v>904</v>
      </c>
      <c r="E3742" s="14">
        <v>2014</v>
      </c>
      <c r="F3742" s="14" t="s">
        <v>2040</v>
      </c>
      <c r="G3742" s="14" t="s">
        <v>914</v>
      </c>
      <c r="H3742" s="47">
        <v>4955</v>
      </c>
      <c r="I3742" s="47">
        <v>7650</v>
      </c>
      <c r="J3742" s="47">
        <v>7650</v>
      </c>
      <c r="K3742" s="47">
        <v>3688</v>
      </c>
      <c r="L3742" s="47">
        <v>3688</v>
      </c>
      <c r="O3742" s="47"/>
    </row>
    <row r="3743" spans="1:15" s="14" customFormat="1">
      <c r="A3743" s="14">
        <v>3737</v>
      </c>
      <c r="B3743" s="14">
        <v>316580</v>
      </c>
      <c r="C3743" s="14" t="s">
        <v>800</v>
      </c>
      <c r="D3743" s="14" t="s">
        <v>904</v>
      </c>
      <c r="E3743" s="14">
        <v>2007</v>
      </c>
      <c r="J3743" s="47">
        <v>1908</v>
      </c>
      <c r="O3743" s="47"/>
    </row>
    <row r="3744" spans="1:15" s="14" customFormat="1">
      <c r="A3744" s="14">
        <v>3738</v>
      </c>
      <c r="B3744" s="14">
        <v>316580</v>
      </c>
      <c r="C3744" s="14" t="s">
        <v>800</v>
      </c>
      <c r="D3744" s="14" t="s">
        <v>904</v>
      </c>
      <c r="E3744" s="14">
        <v>2008</v>
      </c>
      <c r="J3744" s="47">
        <v>1905</v>
      </c>
      <c r="O3744" s="47"/>
    </row>
    <row r="3745" spans="1:15" s="14" customFormat="1">
      <c r="A3745" s="14">
        <v>3739</v>
      </c>
      <c r="B3745" s="14">
        <v>316580</v>
      </c>
      <c r="C3745" s="14" t="s">
        <v>800</v>
      </c>
      <c r="D3745" s="14" t="s">
        <v>904</v>
      </c>
      <c r="E3745" s="14">
        <v>2009</v>
      </c>
      <c r="J3745" s="47">
        <v>1855</v>
      </c>
      <c r="O3745" s="47"/>
    </row>
    <row r="3746" spans="1:15" s="14" customFormat="1">
      <c r="A3746" s="14">
        <v>3740</v>
      </c>
      <c r="B3746" s="14">
        <v>316580</v>
      </c>
      <c r="C3746" s="14" t="s">
        <v>800</v>
      </c>
      <c r="D3746" s="14" t="s">
        <v>904</v>
      </c>
      <c r="E3746" s="14">
        <v>2010</v>
      </c>
      <c r="J3746" s="47">
        <v>1868</v>
      </c>
      <c r="O3746" s="47"/>
    </row>
    <row r="3747" spans="1:15" s="14" customFormat="1">
      <c r="A3747" s="14">
        <v>3741</v>
      </c>
      <c r="B3747" s="14">
        <v>316580</v>
      </c>
      <c r="C3747" s="14" t="s">
        <v>800</v>
      </c>
      <c r="D3747" s="14" t="s">
        <v>904</v>
      </c>
      <c r="E3747" s="14">
        <v>2011</v>
      </c>
      <c r="J3747" s="47">
        <v>1830</v>
      </c>
      <c r="O3747" s="47"/>
    </row>
    <row r="3748" spans="1:15" s="14" customFormat="1">
      <c r="A3748" s="14">
        <v>3742</v>
      </c>
      <c r="B3748" s="14">
        <v>316580</v>
      </c>
      <c r="C3748" s="14" t="s">
        <v>800</v>
      </c>
      <c r="D3748" s="14" t="s">
        <v>904</v>
      </c>
      <c r="E3748" s="14">
        <v>2012</v>
      </c>
      <c r="F3748" s="14" t="s">
        <v>2042</v>
      </c>
      <c r="G3748" s="14" t="s">
        <v>914</v>
      </c>
      <c r="H3748" s="14">
        <v>656</v>
      </c>
      <c r="I3748" s="47">
        <v>1793</v>
      </c>
      <c r="J3748" s="47">
        <v>1793</v>
      </c>
      <c r="K3748" s="14">
        <v>656</v>
      </c>
      <c r="L3748" s="14">
        <v>656</v>
      </c>
      <c r="O3748" s="47"/>
    </row>
    <row r="3749" spans="1:15" s="14" customFormat="1">
      <c r="A3749" s="14">
        <v>3743</v>
      </c>
      <c r="B3749" s="14">
        <v>316580</v>
      </c>
      <c r="C3749" s="14" t="s">
        <v>800</v>
      </c>
      <c r="D3749" s="14" t="s">
        <v>904</v>
      </c>
      <c r="E3749" s="14">
        <v>2013</v>
      </c>
      <c r="F3749" s="14" t="s">
        <v>2043</v>
      </c>
      <c r="G3749" s="14" t="s">
        <v>916</v>
      </c>
      <c r="H3749" s="14">
        <v>660</v>
      </c>
      <c r="I3749" s="47">
        <v>1804</v>
      </c>
      <c r="J3749" s="47">
        <v>1804</v>
      </c>
      <c r="K3749" s="14">
        <v>656</v>
      </c>
      <c r="L3749" s="14">
        <v>656</v>
      </c>
      <c r="O3749" s="47"/>
    </row>
    <row r="3750" spans="1:15" s="14" customFormat="1">
      <c r="A3750" s="14">
        <v>3744</v>
      </c>
      <c r="B3750" s="14">
        <v>316580</v>
      </c>
      <c r="C3750" s="14" t="s">
        <v>800</v>
      </c>
      <c r="D3750" s="14" t="s">
        <v>904</v>
      </c>
      <c r="E3750" s="14">
        <v>2014</v>
      </c>
      <c r="F3750" s="14" t="s">
        <v>2042</v>
      </c>
      <c r="G3750" s="14" t="s">
        <v>914</v>
      </c>
      <c r="H3750" s="14">
        <v>647</v>
      </c>
      <c r="I3750" s="47">
        <v>1769</v>
      </c>
      <c r="J3750" s="47">
        <v>1769</v>
      </c>
      <c r="K3750" s="14">
        <v>647</v>
      </c>
      <c r="L3750" s="14">
        <v>647</v>
      </c>
      <c r="O3750" s="47"/>
    </row>
    <row r="3751" spans="1:15" s="14" customFormat="1">
      <c r="A3751" s="14">
        <v>3745</v>
      </c>
      <c r="B3751" s="14">
        <v>316590</v>
      </c>
      <c r="C3751" s="14" t="s">
        <v>801</v>
      </c>
      <c r="D3751" s="14" t="s">
        <v>904</v>
      </c>
      <c r="E3751" s="14">
        <v>2007</v>
      </c>
      <c r="F3751" s="14" t="s">
        <v>905</v>
      </c>
      <c r="G3751" s="14" t="s">
        <v>906</v>
      </c>
      <c r="J3751" s="47">
        <v>4988</v>
      </c>
      <c r="O3751" s="47"/>
    </row>
    <row r="3752" spans="1:15" s="14" customFormat="1">
      <c r="A3752" s="14">
        <v>3746</v>
      </c>
      <c r="B3752" s="14">
        <v>316590</v>
      </c>
      <c r="C3752" s="14" t="s">
        <v>801</v>
      </c>
      <c r="D3752" s="14" t="s">
        <v>904</v>
      </c>
      <c r="E3752" s="14">
        <v>2008</v>
      </c>
      <c r="F3752" s="14" t="s">
        <v>905</v>
      </c>
      <c r="G3752" s="14" t="s">
        <v>906</v>
      </c>
      <c r="J3752" s="47">
        <v>5117</v>
      </c>
      <c r="O3752" s="47"/>
    </row>
    <row r="3753" spans="1:15" s="14" customFormat="1">
      <c r="A3753" s="14">
        <v>3747</v>
      </c>
      <c r="B3753" s="14">
        <v>316590</v>
      </c>
      <c r="C3753" s="14" t="s">
        <v>801</v>
      </c>
      <c r="D3753" s="14" t="s">
        <v>904</v>
      </c>
      <c r="E3753" s="14">
        <v>2009</v>
      </c>
      <c r="F3753" s="14" t="s">
        <v>905</v>
      </c>
      <c r="G3753" s="14" t="s">
        <v>906</v>
      </c>
      <c r="J3753" s="47">
        <v>5105</v>
      </c>
      <c r="O3753" s="47"/>
    </row>
    <row r="3754" spans="1:15" s="14" customFormat="1">
      <c r="A3754" s="14">
        <v>3748</v>
      </c>
      <c r="B3754" s="14">
        <v>316590</v>
      </c>
      <c r="C3754" s="14" t="s">
        <v>801</v>
      </c>
      <c r="D3754" s="14" t="s">
        <v>904</v>
      </c>
      <c r="E3754" s="14">
        <v>2010</v>
      </c>
      <c r="F3754" s="14" t="s">
        <v>905</v>
      </c>
      <c r="G3754" s="14" t="s">
        <v>906</v>
      </c>
      <c r="J3754" s="47">
        <v>4574</v>
      </c>
      <c r="O3754" s="47"/>
    </row>
    <row r="3755" spans="1:15" s="14" customFormat="1">
      <c r="A3755" s="14">
        <v>3749</v>
      </c>
      <c r="B3755" s="14">
        <v>316590</v>
      </c>
      <c r="C3755" s="14" t="s">
        <v>801</v>
      </c>
      <c r="D3755" s="14" t="s">
        <v>904</v>
      </c>
      <c r="E3755" s="14">
        <v>2011</v>
      </c>
      <c r="F3755" s="14" t="s">
        <v>2044</v>
      </c>
      <c r="G3755" s="14" t="s">
        <v>912</v>
      </c>
      <c r="H3755" s="47">
        <v>1784</v>
      </c>
      <c r="I3755" s="47">
        <v>4527</v>
      </c>
      <c r="J3755" s="47">
        <v>4527</v>
      </c>
      <c r="K3755" s="47">
        <v>1784</v>
      </c>
      <c r="L3755" s="47">
        <v>1784</v>
      </c>
      <c r="O3755" s="47"/>
    </row>
    <row r="3756" spans="1:15" s="14" customFormat="1">
      <c r="A3756" s="14">
        <v>3750</v>
      </c>
      <c r="B3756" s="14">
        <v>316590</v>
      </c>
      <c r="C3756" s="14" t="s">
        <v>801</v>
      </c>
      <c r="D3756" s="14" t="s">
        <v>904</v>
      </c>
      <c r="E3756" s="14">
        <v>2012</v>
      </c>
      <c r="F3756" s="14" t="s">
        <v>2046</v>
      </c>
      <c r="G3756" s="14" t="s">
        <v>910</v>
      </c>
      <c r="H3756" s="47">
        <v>1766</v>
      </c>
      <c r="I3756" s="47">
        <v>4481</v>
      </c>
      <c r="J3756" s="47">
        <v>4481</v>
      </c>
      <c r="K3756" s="47">
        <v>1785</v>
      </c>
      <c r="L3756" s="47">
        <v>1766</v>
      </c>
      <c r="O3756" s="47"/>
    </row>
    <row r="3757" spans="1:15" s="14" customFormat="1">
      <c r="A3757" s="14">
        <v>3751</v>
      </c>
      <c r="B3757" s="14">
        <v>316590</v>
      </c>
      <c r="C3757" s="14" t="s">
        <v>801</v>
      </c>
      <c r="D3757" s="14" t="s">
        <v>904</v>
      </c>
      <c r="E3757" s="14">
        <v>2013</v>
      </c>
      <c r="F3757" s="14" t="s">
        <v>2045</v>
      </c>
      <c r="G3757" s="14" t="s">
        <v>908</v>
      </c>
      <c r="J3757" s="47">
        <v>4564</v>
      </c>
      <c r="O3757" s="47"/>
    </row>
    <row r="3758" spans="1:15" s="14" customFormat="1">
      <c r="A3758" s="14">
        <v>3752</v>
      </c>
      <c r="B3758" s="14">
        <v>316590</v>
      </c>
      <c r="C3758" s="14" t="s">
        <v>801</v>
      </c>
      <c r="D3758" s="14" t="s">
        <v>904</v>
      </c>
      <c r="E3758" s="14">
        <v>2014</v>
      </c>
      <c r="F3758" s="14" t="s">
        <v>2044</v>
      </c>
      <c r="G3758" s="14" t="s">
        <v>912</v>
      </c>
      <c r="H3758" s="47">
        <v>1783</v>
      </c>
      <c r="I3758" s="47">
        <v>4523</v>
      </c>
      <c r="J3758" s="47">
        <v>4523</v>
      </c>
      <c r="K3758" s="47">
        <v>1783</v>
      </c>
      <c r="L3758" s="47">
        <v>1783</v>
      </c>
      <c r="O3758" s="47"/>
    </row>
    <row r="3759" spans="1:15" s="14" customFormat="1">
      <c r="A3759" s="14">
        <v>3753</v>
      </c>
      <c r="B3759" s="14">
        <v>316600</v>
      </c>
      <c r="C3759" s="14" t="s">
        <v>802</v>
      </c>
      <c r="D3759" s="14" t="s">
        <v>904</v>
      </c>
      <c r="E3759" s="14">
        <v>2007</v>
      </c>
      <c r="J3759" s="47">
        <v>5675</v>
      </c>
      <c r="O3759" s="47"/>
    </row>
    <row r="3760" spans="1:15" s="14" customFormat="1">
      <c r="A3760" s="14">
        <v>3754</v>
      </c>
      <c r="B3760" s="14">
        <v>316600</v>
      </c>
      <c r="C3760" s="14" t="s">
        <v>802</v>
      </c>
      <c r="D3760" s="14" t="s">
        <v>904</v>
      </c>
      <c r="E3760" s="14">
        <v>2008</v>
      </c>
      <c r="J3760" s="47">
        <v>5857</v>
      </c>
      <c r="O3760" s="47"/>
    </row>
    <row r="3761" spans="1:15" s="14" customFormat="1">
      <c r="A3761" s="14">
        <v>3755</v>
      </c>
      <c r="B3761" s="14">
        <v>316600</v>
      </c>
      <c r="C3761" s="14" t="s">
        <v>802</v>
      </c>
      <c r="D3761" s="14" t="s">
        <v>904</v>
      </c>
      <c r="E3761" s="14">
        <v>2009</v>
      </c>
      <c r="F3761" s="14" t="s">
        <v>2047</v>
      </c>
      <c r="G3761" s="14" t="s">
        <v>914</v>
      </c>
      <c r="H3761" s="47">
        <v>3200</v>
      </c>
      <c r="I3761" s="47">
        <v>5873</v>
      </c>
      <c r="J3761" s="47">
        <v>5873</v>
      </c>
      <c r="K3761" s="47">
        <v>3200</v>
      </c>
      <c r="L3761" s="47">
        <v>3200</v>
      </c>
      <c r="O3761" s="47"/>
    </row>
    <row r="3762" spans="1:15" s="14" customFormat="1">
      <c r="A3762" s="14">
        <v>3756</v>
      </c>
      <c r="B3762" s="14">
        <v>316600</v>
      </c>
      <c r="C3762" s="14" t="s">
        <v>802</v>
      </c>
      <c r="D3762" s="14" t="s">
        <v>904</v>
      </c>
      <c r="E3762" s="14">
        <v>2010</v>
      </c>
      <c r="F3762" s="14" t="s">
        <v>2047</v>
      </c>
      <c r="G3762" s="14" t="s">
        <v>914</v>
      </c>
      <c r="H3762" s="47">
        <v>3256</v>
      </c>
      <c r="I3762" s="47">
        <v>5683</v>
      </c>
      <c r="J3762" s="47">
        <v>5683</v>
      </c>
      <c r="K3762" s="47">
        <v>3256</v>
      </c>
      <c r="L3762" s="47">
        <v>3256</v>
      </c>
      <c r="O3762" s="47"/>
    </row>
    <row r="3763" spans="1:15" s="14" customFormat="1">
      <c r="A3763" s="14">
        <v>3757</v>
      </c>
      <c r="B3763" s="14">
        <v>316600</v>
      </c>
      <c r="C3763" s="14" t="s">
        <v>802</v>
      </c>
      <c r="D3763" s="14" t="s">
        <v>904</v>
      </c>
      <c r="E3763" s="14">
        <v>2011</v>
      </c>
      <c r="F3763" s="14" t="s">
        <v>2047</v>
      </c>
      <c r="G3763" s="14" t="s">
        <v>914</v>
      </c>
      <c r="H3763" s="47">
        <v>3258</v>
      </c>
      <c r="I3763" s="47">
        <v>5687</v>
      </c>
      <c r="J3763" s="47">
        <v>5687</v>
      </c>
      <c r="K3763" s="47">
        <v>3256</v>
      </c>
      <c r="L3763" s="47">
        <v>3256</v>
      </c>
      <c r="O3763" s="47"/>
    </row>
    <row r="3764" spans="1:15" s="14" customFormat="1">
      <c r="A3764" s="14">
        <v>3758</v>
      </c>
      <c r="B3764" s="14">
        <v>316600</v>
      </c>
      <c r="C3764" s="14" t="s">
        <v>802</v>
      </c>
      <c r="D3764" s="14" t="s">
        <v>904</v>
      </c>
      <c r="E3764" s="14">
        <v>2012</v>
      </c>
      <c r="F3764" s="14" t="s">
        <v>2047</v>
      </c>
      <c r="G3764" s="14" t="s">
        <v>914</v>
      </c>
      <c r="H3764" s="47">
        <v>3260</v>
      </c>
      <c r="I3764" s="47">
        <v>5690</v>
      </c>
      <c r="J3764" s="47">
        <v>5690</v>
      </c>
      <c r="K3764" s="47">
        <v>3256</v>
      </c>
      <c r="L3764" s="47">
        <v>3256</v>
      </c>
      <c r="O3764" s="47"/>
    </row>
    <row r="3765" spans="1:15" s="14" customFormat="1">
      <c r="A3765" s="14">
        <v>3759</v>
      </c>
      <c r="B3765" s="14">
        <v>316600</v>
      </c>
      <c r="C3765" s="14" t="s">
        <v>802</v>
      </c>
      <c r="D3765" s="14" t="s">
        <v>904</v>
      </c>
      <c r="E3765" s="14">
        <v>2013</v>
      </c>
      <c r="F3765" s="14" t="s">
        <v>2047</v>
      </c>
      <c r="G3765" s="14" t="s">
        <v>914</v>
      </c>
      <c r="H3765" s="47">
        <v>3360</v>
      </c>
      <c r="I3765" s="47">
        <v>5864</v>
      </c>
      <c r="J3765" s="47">
        <v>5864</v>
      </c>
      <c r="K3765" s="47">
        <v>3360</v>
      </c>
      <c r="L3765" s="47">
        <v>3360</v>
      </c>
      <c r="O3765" s="47"/>
    </row>
    <row r="3766" spans="1:15" s="14" customFormat="1">
      <c r="A3766" s="14">
        <v>3760</v>
      </c>
      <c r="B3766" s="14">
        <v>316600</v>
      </c>
      <c r="C3766" s="14" t="s">
        <v>802</v>
      </c>
      <c r="D3766" s="14" t="s">
        <v>904</v>
      </c>
      <c r="E3766" s="14">
        <v>2014</v>
      </c>
      <c r="F3766" s="14" t="s">
        <v>2047</v>
      </c>
      <c r="G3766" s="14" t="s">
        <v>914</v>
      </c>
      <c r="H3766" s="47">
        <v>3364</v>
      </c>
      <c r="I3766" s="47">
        <v>5871</v>
      </c>
      <c r="J3766" s="47">
        <v>5871</v>
      </c>
      <c r="K3766" s="47">
        <v>3364</v>
      </c>
      <c r="L3766" s="47">
        <v>3364</v>
      </c>
      <c r="O3766" s="47"/>
    </row>
    <row r="3767" spans="1:15" s="14" customFormat="1">
      <c r="A3767" s="14">
        <v>3761</v>
      </c>
      <c r="B3767" s="14">
        <v>316640</v>
      </c>
      <c r="C3767" s="14" t="s">
        <v>806</v>
      </c>
      <c r="D3767" s="14" t="s">
        <v>904</v>
      </c>
      <c r="E3767" s="14">
        <v>2007</v>
      </c>
      <c r="J3767" s="47">
        <v>1755</v>
      </c>
      <c r="O3767" s="47"/>
    </row>
    <row r="3768" spans="1:15" s="14" customFormat="1">
      <c r="A3768" s="14">
        <v>3762</v>
      </c>
      <c r="B3768" s="14">
        <v>316640</v>
      </c>
      <c r="C3768" s="14" t="s">
        <v>806</v>
      </c>
      <c r="D3768" s="14" t="s">
        <v>904</v>
      </c>
      <c r="E3768" s="14">
        <v>2008</v>
      </c>
      <c r="J3768" s="47">
        <v>1812</v>
      </c>
      <c r="O3768" s="47"/>
    </row>
    <row r="3769" spans="1:15" s="14" customFormat="1">
      <c r="A3769" s="14">
        <v>3763</v>
      </c>
      <c r="B3769" s="14">
        <v>316640</v>
      </c>
      <c r="C3769" s="14" t="s">
        <v>806</v>
      </c>
      <c r="D3769" s="14" t="s">
        <v>904</v>
      </c>
      <c r="E3769" s="14">
        <v>2009</v>
      </c>
      <c r="F3769" s="14" t="s">
        <v>2054</v>
      </c>
      <c r="G3769" s="14" t="s">
        <v>914</v>
      </c>
      <c r="H3769" s="47">
        <v>1458</v>
      </c>
      <c r="I3769" s="47">
        <v>1818</v>
      </c>
      <c r="J3769" s="47">
        <v>1818</v>
      </c>
      <c r="K3769" s="47">
        <v>1600</v>
      </c>
      <c r="L3769" s="47">
        <v>1600</v>
      </c>
      <c r="O3769" s="47"/>
    </row>
    <row r="3770" spans="1:15" s="14" customFormat="1">
      <c r="A3770" s="14">
        <v>3764</v>
      </c>
      <c r="B3770" s="14">
        <v>316640</v>
      </c>
      <c r="C3770" s="14" t="s">
        <v>806</v>
      </c>
      <c r="D3770" s="14" t="s">
        <v>904</v>
      </c>
      <c r="E3770" s="14">
        <v>2010</v>
      </c>
      <c r="F3770" s="14" t="s">
        <v>2054</v>
      </c>
      <c r="G3770" s="14" t="s">
        <v>914</v>
      </c>
      <c r="H3770" s="47">
        <v>1483</v>
      </c>
      <c r="I3770" s="47">
        <v>1789</v>
      </c>
      <c r="J3770" s="47">
        <v>1789</v>
      </c>
      <c r="K3770" s="47">
        <v>1483</v>
      </c>
      <c r="L3770" s="47">
        <v>1483</v>
      </c>
      <c r="O3770" s="47"/>
    </row>
    <row r="3771" spans="1:15" s="14" customFormat="1">
      <c r="A3771" s="14">
        <v>3765</v>
      </c>
      <c r="B3771" s="14">
        <v>316640</v>
      </c>
      <c r="C3771" s="14" t="s">
        <v>806</v>
      </c>
      <c r="D3771" s="14" t="s">
        <v>904</v>
      </c>
      <c r="E3771" s="14">
        <v>2011</v>
      </c>
      <c r="F3771" s="14" t="s">
        <v>2054</v>
      </c>
      <c r="G3771" s="14" t="s">
        <v>914</v>
      </c>
      <c r="H3771" s="47">
        <v>1486</v>
      </c>
      <c r="I3771" s="47">
        <v>1793</v>
      </c>
      <c r="J3771" s="47">
        <v>1793</v>
      </c>
      <c r="K3771" s="47">
        <v>1485</v>
      </c>
      <c r="L3771" s="47">
        <v>1485</v>
      </c>
      <c r="O3771" s="47"/>
    </row>
    <row r="3772" spans="1:15" s="14" customFormat="1">
      <c r="A3772" s="14">
        <v>3766</v>
      </c>
      <c r="B3772" s="14">
        <v>316640</v>
      </c>
      <c r="C3772" s="14" t="s">
        <v>806</v>
      </c>
      <c r="D3772" s="14" t="s">
        <v>904</v>
      </c>
      <c r="E3772" s="14">
        <v>2012</v>
      </c>
      <c r="F3772" s="14" t="s">
        <v>2054</v>
      </c>
      <c r="G3772" s="14" t="s">
        <v>914</v>
      </c>
      <c r="H3772" s="47">
        <v>1490</v>
      </c>
      <c r="I3772" s="47">
        <v>1797</v>
      </c>
      <c r="J3772" s="47">
        <v>1797</v>
      </c>
      <c r="K3772" s="47">
        <v>1488</v>
      </c>
      <c r="L3772" s="47">
        <v>1488</v>
      </c>
      <c r="O3772" s="47"/>
    </row>
    <row r="3773" spans="1:15" s="14" customFormat="1">
      <c r="A3773" s="14">
        <v>3767</v>
      </c>
      <c r="B3773" s="14">
        <v>316640</v>
      </c>
      <c r="C3773" s="14" t="s">
        <v>806</v>
      </c>
      <c r="D3773" s="14" t="s">
        <v>904</v>
      </c>
      <c r="E3773" s="14">
        <v>2013</v>
      </c>
      <c r="F3773" s="14" t="s">
        <v>2054</v>
      </c>
      <c r="G3773" s="14" t="s">
        <v>914</v>
      </c>
      <c r="H3773" s="47">
        <v>1538</v>
      </c>
      <c r="I3773" s="47">
        <v>1855</v>
      </c>
      <c r="J3773" s="47">
        <v>1855</v>
      </c>
      <c r="K3773" s="47">
        <v>1538</v>
      </c>
      <c r="L3773" s="47">
        <v>1538</v>
      </c>
      <c r="O3773" s="47"/>
    </row>
    <row r="3774" spans="1:15" s="14" customFormat="1">
      <c r="A3774" s="14">
        <v>3768</v>
      </c>
      <c r="B3774" s="14">
        <v>316640</v>
      </c>
      <c r="C3774" s="14" t="s">
        <v>806</v>
      </c>
      <c r="D3774" s="14" t="s">
        <v>904</v>
      </c>
      <c r="E3774" s="14">
        <v>2014</v>
      </c>
      <c r="F3774" s="14" t="s">
        <v>2054</v>
      </c>
      <c r="G3774" s="14" t="s">
        <v>914</v>
      </c>
      <c r="H3774" s="47">
        <v>1542</v>
      </c>
      <c r="I3774" s="47">
        <v>1860</v>
      </c>
      <c r="J3774" s="47">
        <v>1860</v>
      </c>
      <c r="K3774" s="47">
        <v>1542</v>
      </c>
      <c r="L3774" s="47">
        <v>1542</v>
      </c>
      <c r="O3774" s="47"/>
    </row>
    <row r="3775" spans="1:15" s="14" customFormat="1">
      <c r="A3775" s="14">
        <v>3769</v>
      </c>
      <c r="B3775" s="14">
        <v>316650</v>
      </c>
      <c r="C3775" s="14" t="s">
        <v>807</v>
      </c>
      <c r="D3775" s="14" t="s">
        <v>904</v>
      </c>
      <c r="E3775" s="14">
        <v>2007</v>
      </c>
      <c r="F3775" s="14" t="s">
        <v>905</v>
      </c>
      <c r="G3775" s="14" t="s">
        <v>906</v>
      </c>
      <c r="J3775" s="47">
        <v>4307</v>
      </c>
      <c r="O3775" s="47"/>
    </row>
    <row r="3776" spans="1:15" s="14" customFormat="1">
      <c r="A3776" s="14">
        <v>3770</v>
      </c>
      <c r="B3776" s="14">
        <v>316650</v>
      </c>
      <c r="C3776" s="14" t="s">
        <v>807</v>
      </c>
      <c r="D3776" s="14" t="s">
        <v>904</v>
      </c>
      <c r="E3776" s="14">
        <v>2008</v>
      </c>
      <c r="F3776" s="14" t="s">
        <v>905</v>
      </c>
      <c r="G3776" s="14" t="s">
        <v>916</v>
      </c>
      <c r="H3776" s="47">
        <v>1791</v>
      </c>
      <c r="I3776" s="47">
        <v>4456</v>
      </c>
      <c r="J3776" s="47">
        <v>4456</v>
      </c>
      <c r="K3776" s="47">
        <v>1447</v>
      </c>
      <c r="L3776" s="47">
        <v>1447</v>
      </c>
      <c r="O3776" s="47"/>
    </row>
    <row r="3777" spans="1:15" s="14" customFormat="1">
      <c r="A3777" s="14">
        <v>3771</v>
      </c>
      <c r="B3777" s="14">
        <v>316650</v>
      </c>
      <c r="C3777" s="14" t="s">
        <v>807</v>
      </c>
      <c r="D3777" s="14" t="s">
        <v>904</v>
      </c>
      <c r="E3777" s="14">
        <v>2009</v>
      </c>
      <c r="F3777" s="14" t="s">
        <v>905</v>
      </c>
      <c r="G3777" s="14" t="s">
        <v>916</v>
      </c>
      <c r="H3777" s="47">
        <v>1800</v>
      </c>
      <c r="I3777" s="47">
        <v>4479</v>
      </c>
      <c r="J3777" s="47">
        <v>4479</v>
      </c>
      <c r="K3777" s="47">
        <v>1397</v>
      </c>
      <c r="L3777" s="47">
        <v>1397</v>
      </c>
      <c r="O3777" s="47"/>
    </row>
    <row r="3778" spans="1:15" s="14" customFormat="1">
      <c r="A3778" s="14">
        <v>3772</v>
      </c>
      <c r="B3778" s="14">
        <v>316650</v>
      </c>
      <c r="C3778" s="14" t="s">
        <v>807</v>
      </c>
      <c r="D3778" s="14" t="s">
        <v>904</v>
      </c>
      <c r="E3778" s="14">
        <v>2010</v>
      </c>
      <c r="F3778" s="14" t="s">
        <v>905</v>
      </c>
      <c r="G3778" s="14" t="s">
        <v>916</v>
      </c>
      <c r="H3778" s="47">
        <v>1710</v>
      </c>
      <c r="I3778" s="47">
        <v>4220</v>
      </c>
      <c r="J3778" s="47">
        <v>4220</v>
      </c>
      <c r="K3778" s="47">
        <v>1464</v>
      </c>
      <c r="L3778" s="47">
        <v>1464</v>
      </c>
      <c r="O3778" s="47"/>
    </row>
    <row r="3779" spans="1:15" s="14" customFormat="1">
      <c r="A3779" s="14">
        <v>3773</v>
      </c>
      <c r="B3779" s="14">
        <v>316650</v>
      </c>
      <c r="C3779" s="14" t="s">
        <v>807</v>
      </c>
      <c r="D3779" s="14" t="s">
        <v>904</v>
      </c>
      <c r="E3779" s="14">
        <v>2011</v>
      </c>
      <c r="F3779" s="14" t="s">
        <v>905</v>
      </c>
      <c r="G3779" s="14" t="s">
        <v>916</v>
      </c>
      <c r="H3779" s="47">
        <v>1711</v>
      </c>
      <c r="I3779" s="47">
        <v>4222</v>
      </c>
      <c r="J3779" s="47">
        <v>4222</v>
      </c>
      <c r="K3779" s="47">
        <v>1601</v>
      </c>
      <c r="L3779" s="47">
        <v>1601</v>
      </c>
      <c r="O3779" s="47"/>
    </row>
    <row r="3780" spans="1:15" s="14" customFormat="1">
      <c r="A3780" s="14">
        <v>3774</v>
      </c>
      <c r="B3780" s="14">
        <v>316650</v>
      </c>
      <c r="C3780" s="14" t="s">
        <v>807</v>
      </c>
      <c r="D3780" s="14" t="s">
        <v>904</v>
      </c>
      <c r="E3780" s="14">
        <v>2012</v>
      </c>
      <c r="F3780" s="14" t="s">
        <v>2055</v>
      </c>
      <c r="G3780" s="14" t="s">
        <v>914</v>
      </c>
      <c r="H3780" s="47">
        <v>1712</v>
      </c>
      <c r="I3780" s="47">
        <v>4224</v>
      </c>
      <c r="J3780" s="47">
        <v>4224</v>
      </c>
      <c r="K3780" s="47">
        <v>1668</v>
      </c>
      <c r="L3780" s="47">
        <v>1668</v>
      </c>
      <c r="O3780" s="47"/>
    </row>
    <row r="3781" spans="1:15" s="14" customFormat="1">
      <c r="A3781" s="14">
        <v>3775</v>
      </c>
      <c r="B3781" s="14">
        <v>316650</v>
      </c>
      <c r="C3781" s="14" t="s">
        <v>807</v>
      </c>
      <c r="D3781" s="14" t="s">
        <v>904</v>
      </c>
      <c r="E3781" s="14">
        <v>2013</v>
      </c>
      <c r="F3781" s="14" t="s">
        <v>905</v>
      </c>
      <c r="G3781" s="14" t="s">
        <v>916</v>
      </c>
      <c r="H3781" s="47">
        <v>1764</v>
      </c>
      <c r="I3781" s="47">
        <v>4353</v>
      </c>
      <c r="J3781" s="47">
        <v>4353</v>
      </c>
      <c r="K3781" s="47">
        <v>1709</v>
      </c>
      <c r="L3781" s="47">
        <v>1709</v>
      </c>
      <c r="O3781" s="47"/>
    </row>
    <row r="3782" spans="1:15" s="14" customFormat="1">
      <c r="A3782" s="14">
        <v>3776</v>
      </c>
      <c r="B3782" s="14">
        <v>316650</v>
      </c>
      <c r="C3782" s="14" t="s">
        <v>807</v>
      </c>
      <c r="D3782" s="14" t="s">
        <v>904</v>
      </c>
      <c r="E3782" s="14">
        <v>2014</v>
      </c>
      <c r="F3782" s="14" t="s">
        <v>2055</v>
      </c>
      <c r="G3782" s="14" t="s">
        <v>914</v>
      </c>
      <c r="H3782" s="47">
        <v>1766</v>
      </c>
      <c r="I3782" s="47">
        <v>4358</v>
      </c>
      <c r="J3782" s="47">
        <v>4358</v>
      </c>
      <c r="K3782" s="47">
        <v>1755</v>
      </c>
      <c r="L3782" s="47">
        <v>1755</v>
      </c>
      <c r="O3782" s="47"/>
    </row>
    <row r="3783" spans="1:15" s="14" customFormat="1">
      <c r="A3783" s="14">
        <v>3777</v>
      </c>
      <c r="B3783" s="14">
        <v>316660</v>
      </c>
      <c r="C3783" s="14" t="s">
        <v>808</v>
      </c>
      <c r="D3783" s="14" t="s">
        <v>904</v>
      </c>
      <c r="E3783" s="14">
        <v>2007</v>
      </c>
      <c r="F3783" s="14" t="s">
        <v>905</v>
      </c>
      <c r="G3783" s="14" t="s">
        <v>916</v>
      </c>
      <c r="H3783" s="14">
        <v>558</v>
      </c>
      <c r="I3783" s="14">
        <v>863</v>
      </c>
      <c r="J3783" s="14">
        <v>863</v>
      </c>
      <c r="K3783" s="14">
        <v>501</v>
      </c>
      <c r="L3783" s="14">
        <v>501</v>
      </c>
      <c r="O3783" s="47"/>
    </row>
    <row r="3784" spans="1:15" s="14" customFormat="1">
      <c r="A3784" s="14">
        <v>3778</v>
      </c>
      <c r="B3784" s="14">
        <v>316660</v>
      </c>
      <c r="C3784" s="14" t="s">
        <v>808</v>
      </c>
      <c r="D3784" s="14" t="s">
        <v>904</v>
      </c>
      <c r="E3784" s="14">
        <v>2008</v>
      </c>
      <c r="F3784" s="14" t="s">
        <v>905</v>
      </c>
      <c r="G3784" s="14" t="s">
        <v>916</v>
      </c>
      <c r="H3784" s="14">
        <v>575</v>
      </c>
      <c r="I3784" s="14">
        <v>889</v>
      </c>
      <c r="J3784" s="14">
        <v>889</v>
      </c>
      <c r="K3784" s="14">
        <v>514</v>
      </c>
      <c r="L3784" s="14">
        <v>514</v>
      </c>
      <c r="O3784" s="47"/>
    </row>
    <row r="3785" spans="1:15" s="14" customFormat="1">
      <c r="A3785" s="14">
        <v>3779</v>
      </c>
      <c r="B3785" s="14">
        <v>316660</v>
      </c>
      <c r="C3785" s="14" t="s">
        <v>808</v>
      </c>
      <c r="D3785" s="14" t="s">
        <v>904</v>
      </c>
      <c r="E3785" s="14">
        <v>2009</v>
      </c>
      <c r="F3785" s="14" t="s">
        <v>905</v>
      </c>
      <c r="G3785" s="14" t="s">
        <v>916</v>
      </c>
      <c r="H3785" s="14">
        <v>575</v>
      </c>
      <c r="I3785" s="14">
        <v>890</v>
      </c>
      <c r="J3785" s="14">
        <v>890</v>
      </c>
      <c r="K3785" s="14">
        <v>612</v>
      </c>
      <c r="L3785" s="14">
        <v>612</v>
      </c>
      <c r="O3785" s="47"/>
    </row>
    <row r="3786" spans="1:15" s="14" customFormat="1">
      <c r="A3786" s="14">
        <v>3780</v>
      </c>
      <c r="B3786" s="14">
        <v>316660</v>
      </c>
      <c r="C3786" s="14" t="s">
        <v>808</v>
      </c>
      <c r="D3786" s="14" t="s">
        <v>904</v>
      </c>
      <c r="E3786" s="14">
        <v>2010</v>
      </c>
      <c r="F3786" s="14" t="s">
        <v>905</v>
      </c>
      <c r="G3786" s="14" t="s">
        <v>916</v>
      </c>
      <c r="H3786" s="14">
        <v>527</v>
      </c>
      <c r="I3786" s="14">
        <v>815</v>
      </c>
      <c r="J3786" s="14">
        <v>815</v>
      </c>
      <c r="K3786" s="14">
        <v>527</v>
      </c>
      <c r="L3786" s="14">
        <v>527</v>
      </c>
      <c r="O3786" s="47"/>
    </row>
    <row r="3787" spans="1:15" s="14" customFormat="1">
      <c r="A3787" s="14">
        <v>3781</v>
      </c>
      <c r="B3787" s="14">
        <v>316660</v>
      </c>
      <c r="C3787" s="14" t="s">
        <v>808</v>
      </c>
      <c r="D3787" s="14" t="s">
        <v>904</v>
      </c>
      <c r="E3787" s="14">
        <v>2011</v>
      </c>
      <c r="F3787" s="14" t="s">
        <v>905</v>
      </c>
      <c r="G3787" s="14" t="s">
        <v>916</v>
      </c>
      <c r="H3787" s="14">
        <v>524</v>
      </c>
      <c r="I3787" s="14">
        <v>811</v>
      </c>
      <c r="J3787" s="14">
        <v>811</v>
      </c>
      <c r="K3787" s="14">
        <v>524</v>
      </c>
      <c r="L3787" s="14">
        <v>524</v>
      </c>
      <c r="O3787" s="47"/>
    </row>
    <row r="3788" spans="1:15" s="14" customFormat="1">
      <c r="A3788" s="14">
        <v>3782</v>
      </c>
      <c r="B3788" s="14">
        <v>316660</v>
      </c>
      <c r="C3788" s="14" t="s">
        <v>808</v>
      </c>
      <c r="D3788" s="14" t="s">
        <v>904</v>
      </c>
      <c r="E3788" s="14">
        <v>2012</v>
      </c>
      <c r="F3788" s="14" t="s">
        <v>905</v>
      </c>
      <c r="G3788" s="14" t="s">
        <v>916</v>
      </c>
      <c r="H3788" s="14">
        <v>522</v>
      </c>
      <c r="I3788" s="14">
        <v>807</v>
      </c>
      <c r="J3788" s="14">
        <v>807</v>
      </c>
      <c r="K3788" s="14">
        <v>522</v>
      </c>
      <c r="L3788" s="14">
        <v>522</v>
      </c>
      <c r="O3788" s="47"/>
    </row>
    <row r="3789" spans="1:15" s="14" customFormat="1">
      <c r="A3789" s="14">
        <v>3783</v>
      </c>
      <c r="B3789" s="14">
        <v>316660</v>
      </c>
      <c r="C3789" s="14" t="s">
        <v>808</v>
      </c>
      <c r="D3789" s="14" t="s">
        <v>904</v>
      </c>
      <c r="E3789" s="14">
        <v>2013</v>
      </c>
      <c r="F3789" s="14" t="s">
        <v>905</v>
      </c>
      <c r="G3789" s="14" t="s">
        <v>916</v>
      </c>
      <c r="H3789" s="14">
        <v>533</v>
      </c>
      <c r="I3789" s="14">
        <v>825</v>
      </c>
      <c r="J3789" s="14">
        <v>825</v>
      </c>
      <c r="K3789" s="14">
        <v>533</v>
      </c>
      <c r="L3789" s="14">
        <v>533</v>
      </c>
      <c r="O3789" s="47"/>
    </row>
    <row r="3790" spans="1:15" s="14" customFormat="1">
      <c r="A3790" s="14">
        <v>3784</v>
      </c>
      <c r="B3790" s="14">
        <v>316660</v>
      </c>
      <c r="C3790" s="14" t="s">
        <v>808</v>
      </c>
      <c r="D3790" s="14" t="s">
        <v>904</v>
      </c>
      <c r="E3790" s="14">
        <v>2014</v>
      </c>
      <c r="F3790" s="14" t="s">
        <v>905</v>
      </c>
      <c r="G3790" s="14" t="s">
        <v>916</v>
      </c>
      <c r="H3790" s="14">
        <v>532</v>
      </c>
      <c r="I3790" s="14">
        <v>822</v>
      </c>
      <c r="J3790" s="14">
        <v>822</v>
      </c>
      <c r="K3790" s="14">
        <v>532</v>
      </c>
      <c r="L3790" s="14">
        <v>532</v>
      </c>
      <c r="O3790" s="47"/>
    </row>
    <row r="3791" spans="1:15" s="14" customFormat="1">
      <c r="A3791" s="14">
        <v>3785</v>
      </c>
      <c r="B3791" s="14">
        <v>316670</v>
      </c>
      <c r="C3791" s="14" t="s">
        <v>809</v>
      </c>
      <c r="D3791" s="14" t="s">
        <v>904</v>
      </c>
      <c r="E3791" s="14">
        <v>2007</v>
      </c>
      <c r="F3791" s="14" t="s">
        <v>905</v>
      </c>
      <c r="G3791" s="14" t="s">
        <v>906</v>
      </c>
      <c r="J3791" s="47">
        <v>8345</v>
      </c>
      <c r="O3791" s="47"/>
    </row>
    <row r="3792" spans="1:15" s="14" customFormat="1">
      <c r="A3792" s="14">
        <v>3786</v>
      </c>
      <c r="B3792" s="14">
        <v>316670</v>
      </c>
      <c r="C3792" s="14" t="s">
        <v>809</v>
      </c>
      <c r="D3792" s="14" t="s">
        <v>904</v>
      </c>
      <c r="E3792" s="14">
        <v>2008</v>
      </c>
      <c r="F3792" s="14" t="s">
        <v>905</v>
      </c>
      <c r="G3792" s="14" t="s">
        <v>916</v>
      </c>
      <c r="H3792" s="47">
        <v>7080</v>
      </c>
      <c r="I3792" s="47">
        <v>8629</v>
      </c>
      <c r="J3792" s="47">
        <v>8629</v>
      </c>
      <c r="K3792" s="47">
        <v>1112</v>
      </c>
      <c r="L3792" s="47">
        <v>1112</v>
      </c>
      <c r="O3792" s="47"/>
    </row>
    <row r="3793" spans="1:15" s="14" customFormat="1">
      <c r="A3793" s="14">
        <v>3787</v>
      </c>
      <c r="B3793" s="14">
        <v>316670</v>
      </c>
      <c r="C3793" s="14" t="s">
        <v>809</v>
      </c>
      <c r="D3793" s="14" t="s">
        <v>904</v>
      </c>
      <c r="E3793" s="14">
        <v>2009</v>
      </c>
      <c r="F3793" s="14" t="s">
        <v>905</v>
      </c>
      <c r="G3793" s="14" t="s">
        <v>916</v>
      </c>
      <c r="H3793" s="47">
        <v>7111</v>
      </c>
      <c r="I3793" s="47">
        <v>8667</v>
      </c>
      <c r="J3793" s="47">
        <v>8667</v>
      </c>
      <c r="K3793" s="14">
        <v>906</v>
      </c>
      <c r="L3793" s="14">
        <v>906</v>
      </c>
      <c r="O3793" s="47"/>
    </row>
    <row r="3794" spans="1:15" s="14" customFormat="1">
      <c r="A3794" s="14">
        <v>3788</v>
      </c>
      <c r="B3794" s="14">
        <v>316670</v>
      </c>
      <c r="C3794" s="14" t="s">
        <v>809</v>
      </c>
      <c r="D3794" s="14" t="s">
        <v>904</v>
      </c>
      <c r="E3794" s="14">
        <v>2010</v>
      </c>
      <c r="F3794" s="14" t="s">
        <v>2056</v>
      </c>
      <c r="G3794" s="14" t="s">
        <v>914</v>
      </c>
      <c r="H3794" s="47">
        <v>6774</v>
      </c>
      <c r="I3794" s="47">
        <v>8412</v>
      </c>
      <c r="J3794" s="47">
        <v>8412</v>
      </c>
      <c r="K3794" s="14">
        <v>983</v>
      </c>
      <c r="L3794" s="14">
        <v>983</v>
      </c>
      <c r="O3794" s="47"/>
    </row>
    <row r="3795" spans="1:15" s="14" customFormat="1">
      <c r="A3795" s="14">
        <v>3789</v>
      </c>
      <c r="B3795" s="14">
        <v>316670</v>
      </c>
      <c r="C3795" s="14" t="s">
        <v>809</v>
      </c>
      <c r="D3795" s="14" t="s">
        <v>904</v>
      </c>
      <c r="E3795" s="14">
        <v>2011</v>
      </c>
      <c r="F3795" s="14" t="s">
        <v>2056</v>
      </c>
      <c r="G3795" s="14" t="s">
        <v>914</v>
      </c>
      <c r="H3795" s="47">
        <v>6788</v>
      </c>
      <c r="I3795" s="47">
        <v>8430</v>
      </c>
      <c r="J3795" s="47">
        <v>8430</v>
      </c>
      <c r="K3795" s="14">
        <v>989</v>
      </c>
      <c r="L3795" s="14">
        <v>989</v>
      </c>
      <c r="O3795" s="47"/>
    </row>
    <row r="3796" spans="1:15" s="14" customFormat="1">
      <c r="A3796" s="14">
        <v>3790</v>
      </c>
      <c r="B3796" s="14">
        <v>316670</v>
      </c>
      <c r="C3796" s="14" t="s">
        <v>809</v>
      </c>
      <c r="D3796" s="14" t="s">
        <v>904</v>
      </c>
      <c r="E3796" s="14">
        <v>2012</v>
      </c>
      <c r="F3796" s="14" t="s">
        <v>2056</v>
      </c>
      <c r="G3796" s="14" t="s">
        <v>914</v>
      </c>
      <c r="H3796" s="47">
        <v>6802</v>
      </c>
      <c r="I3796" s="47">
        <v>8447</v>
      </c>
      <c r="J3796" s="47">
        <v>8447</v>
      </c>
      <c r="K3796" s="47">
        <v>1162</v>
      </c>
      <c r="L3796" s="47">
        <v>1162</v>
      </c>
      <c r="O3796" s="47"/>
    </row>
    <row r="3797" spans="1:15" s="14" customFormat="1">
      <c r="A3797" s="14">
        <v>3791</v>
      </c>
      <c r="B3797" s="14">
        <v>316670</v>
      </c>
      <c r="C3797" s="14" t="s">
        <v>809</v>
      </c>
      <c r="D3797" s="14" t="s">
        <v>904</v>
      </c>
      <c r="E3797" s="14">
        <v>2013</v>
      </c>
      <c r="F3797" s="14" t="s">
        <v>2056</v>
      </c>
      <c r="G3797" s="14" t="s">
        <v>914</v>
      </c>
      <c r="H3797" s="47">
        <v>7022</v>
      </c>
      <c r="I3797" s="47">
        <v>8720</v>
      </c>
      <c r="J3797" s="47">
        <v>8720</v>
      </c>
      <c r="K3797" s="47">
        <v>1803</v>
      </c>
      <c r="L3797" s="47">
        <v>1803</v>
      </c>
      <c r="O3797" s="47"/>
    </row>
    <row r="3798" spans="1:15" s="14" customFormat="1">
      <c r="A3798" s="14">
        <v>3792</v>
      </c>
      <c r="B3798" s="14">
        <v>316670</v>
      </c>
      <c r="C3798" s="14" t="s">
        <v>809</v>
      </c>
      <c r="D3798" s="14" t="s">
        <v>904</v>
      </c>
      <c r="E3798" s="14">
        <v>2014</v>
      </c>
      <c r="F3798" s="14" t="s">
        <v>993</v>
      </c>
      <c r="G3798" s="14" t="s">
        <v>994</v>
      </c>
      <c r="H3798" s="47">
        <v>7041</v>
      </c>
      <c r="I3798" s="47">
        <v>8744</v>
      </c>
      <c r="J3798" s="47">
        <v>8744</v>
      </c>
      <c r="K3798" s="47">
        <v>2995</v>
      </c>
      <c r="L3798" s="47">
        <v>2995</v>
      </c>
      <c r="O3798" s="47"/>
    </row>
    <row r="3799" spans="1:15">
      <c r="A3799">
        <v>3793</v>
      </c>
      <c r="B3799">
        <v>316710</v>
      </c>
      <c r="C3799" t="s">
        <v>814</v>
      </c>
      <c r="D3799" t="s">
        <v>904</v>
      </c>
      <c r="E3799">
        <v>2007</v>
      </c>
      <c r="F3799" t="s">
        <v>905</v>
      </c>
      <c r="G3799" t="s">
        <v>906</v>
      </c>
      <c r="J3799" s="1">
        <v>20862</v>
      </c>
      <c r="O3799" s="1"/>
    </row>
    <row r="3800" spans="1:15">
      <c r="A3800">
        <v>3794</v>
      </c>
      <c r="B3800">
        <v>316710</v>
      </c>
      <c r="C3800" t="s">
        <v>814</v>
      </c>
      <c r="D3800" t="s">
        <v>904</v>
      </c>
      <c r="E3800">
        <v>2008</v>
      </c>
      <c r="F3800" t="s">
        <v>905</v>
      </c>
      <c r="G3800" t="s">
        <v>916</v>
      </c>
      <c r="H3800" s="1">
        <v>12776</v>
      </c>
      <c r="I3800" s="1">
        <v>21494</v>
      </c>
      <c r="J3800" s="1">
        <v>21494</v>
      </c>
      <c r="K3800" s="1">
        <v>6357</v>
      </c>
      <c r="L3800" s="1">
        <v>6357</v>
      </c>
      <c r="O3800" s="1">
        <v>83</v>
      </c>
    </row>
    <row r="3801" spans="1:15">
      <c r="A3801">
        <v>3795</v>
      </c>
      <c r="B3801">
        <v>316710</v>
      </c>
      <c r="C3801" t="s">
        <v>814</v>
      </c>
      <c r="D3801" t="s">
        <v>904</v>
      </c>
      <c r="E3801">
        <v>2009</v>
      </c>
      <c r="F3801" t="s">
        <v>2063</v>
      </c>
      <c r="G3801" t="s">
        <v>914</v>
      </c>
      <c r="H3801" s="1">
        <v>12794</v>
      </c>
      <c r="I3801" s="1">
        <v>21525</v>
      </c>
      <c r="J3801" s="1">
        <v>21525</v>
      </c>
      <c r="K3801" s="1">
        <v>6903</v>
      </c>
      <c r="L3801" s="1">
        <v>6903</v>
      </c>
      <c r="O3801" s="1">
        <v>29</v>
      </c>
    </row>
    <row r="3802" spans="1:15">
      <c r="A3802">
        <v>3796</v>
      </c>
      <c r="B3802">
        <v>316710</v>
      </c>
      <c r="C3802" t="s">
        <v>814</v>
      </c>
      <c r="D3802" t="s">
        <v>904</v>
      </c>
      <c r="E3802">
        <v>2010</v>
      </c>
      <c r="F3802" t="s">
        <v>2063</v>
      </c>
      <c r="G3802" t="s">
        <v>914</v>
      </c>
      <c r="H3802" s="1">
        <v>12895</v>
      </c>
      <c r="I3802" s="1">
        <v>20835</v>
      </c>
      <c r="J3802" s="1">
        <v>20835</v>
      </c>
      <c r="K3802" s="1">
        <v>8169</v>
      </c>
      <c r="L3802" s="1">
        <v>8169</v>
      </c>
      <c r="O3802" s="1">
        <v>43</v>
      </c>
    </row>
    <row r="3803" spans="1:15">
      <c r="A3803">
        <v>3797</v>
      </c>
      <c r="B3803">
        <v>316710</v>
      </c>
      <c r="C3803" t="s">
        <v>814</v>
      </c>
      <c r="D3803" t="s">
        <v>904</v>
      </c>
      <c r="E3803">
        <v>2011</v>
      </c>
      <c r="F3803" t="s">
        <v>2063</v>
      </c>
      <c r="G3803" t="s">
        <v>914</v>
      </c>
      <c r="H3803" s="1">
        <v>12887</v>
      </c>
      <c r="I3803" s="1">
        <v>20822</v>
      </c>
      <c r="J3803" s="1">
        <v>20822</v>
      </c>
      <c r="K3803" s="1">
        <v>8663</v>
      </c>
      <c r="L3803" s="1">
        <v>8663</v>
      </c>
      <c r="O3803" s="1">
        <v>52</v>
      </c>
    </row>
    <row r="3804" spans="1:15">
      <c r="A3804">
        <v>3798</v>
      </c>
      <c r="B3804">
        <v>316710</v>
      </c>
      <c r="C3804" t="s">
        <v>814</v>
      </c>
      <c r="D3804" t="s">
        <v>904</v>
      </c>
      <c r="E3804">
        <v>2012</v>
      </c>
      <c r="F3804" t="s">
        <v>2063</v>
      </c>
      <c r="G3804" t="s">
        <v>914</v>
      </c>
      <c r="H3804" s="1">
        <v>12879</v>
      </c>
      <c r="I3804" s="1">
        <v>20809</v>
      </c>
      <c r="J3804" s="1">
        <v>20809</v>
      </c>
      <c r="K3804" s="1">
        <v>8982</v>
      </c>
      <c r="L3804" s="1">
        <v>8982</v>
      </c>
      <c r="O3804" s="1">
        <v>55</v>
      </c>
    </row>
    <row r="3805" spans="1:15">
      <c r="A3805">
        <v>3799</v>
      </c>
      <c r="B3805">
        <v>316710</v>
      </c>
      <c r="C3805" t="s">
        <v>814</v>
      </c>
      <c r="D3805" t="s">
        <v>904</v>
      </c>
      <c r="E3805">
        <v>2013</v>
      </c>
      <c r="F3805" t="s">
        <v>2063</v>
      </c>
      <c r="G3805" t="s">
        <v>914</v>
      </c>
      <c r="H3805" s="1">
        <v>13256</v>
      </c>
      <c r="I3805" s="1">
        <v>21419</v>
      </c>
      <c r="J3805" s="1">
        <v>21419</v>
      </c>
      <c r="K3805" s="1">
        <v>9370</v>
      </c>
      <c r="L3805" s="1">
        <v>9370</v>
      </c>
      <c r="O3805" s="1">
        <v>36</v>
      </c>
    </row>
    <row r="3806" spans="1:15">
      <c r="A3806">
        <v>3800</v>
      </c>
      <c r="B3806">
        <v>316710</v>
      </c>
      <c r="C3806" t="s">
        <v>814</v>
      </c>
      <c r="D3806" t="s">
        <v>904</v>
      </c>
      <c r="E3806">
        <v>2014</v>
      </c>
      <c r="F3806" t="s">
        <v>2062</v>
      </c>
      <c r="G3806" t="s">
        <v>1171</v>
      </c>
      <c r="H3806" s="1">
        <v>13259</v>
      </c>
      <c r="I3806" s="1">
        <v>21423</v>
      </c>
      <c r="J3806" s="1">
        <v>21423</v>
      </c>
      <c r="K3806" s="1">
        <v>9911</v>
      </c>
      <c r="L3806" s="1">
        <v>9911</v>
      </c>
      <c r="O3806" s="1">
        <v>39</v>
      </c>
    </row>
    <row r="3807" spans="1:15">
      <c r="A3807">
        <v>3801</v>
      </c>
      <c r="B3807">
        <v>316720</v>
      </c>
      <c r="C3807" t="s">
        <v>815</v>
      </c>
      <c r="D3807" t="s">
        <v>904</v>
      </c>
      <c r="E3807">
        <v>2007</v>
      </c>
      <c r="F3807" t="s">
        <v>2064</v>
      </c>
      <c r="G3807" t="s">
        <v>914</v>
      </c>
      <c r="H3807" s="1">
        <v>212699</v>
      </c>
      <c r="I3807" s="1">
        <v>217506</v>
      </c>
      <c r="J3807" s="1">
        <v>217506</v>
      </c>
      <c r="K3807" s="1">
        <v>215645</v>
      </c>
      <c r="L3807" s="1">
        <v>210980</v>
      </c>
      <c r="O3807" s="1"/>
    </row>
    <row r="3808" spans="1:15">
      <c r="A3808">
        <v>3802</v>
      </c>
      <c r="B3808">
        <v>316720</v>
      </c>
      <c r="C3808" t="s">
        <v>815</v>
      </c>
      <c r="D3808" t="s">
        <v>904</v>
      </c>
      <c r="E3808">
        <v>2008</v>
      </c>
      <c r="F3808" t="s">
        <v>2064</v>
      </c>
      <c r="G3808" t="s">
        <v>914</v>
      </c>
      <c r="H3808" s="1">
        <v>216863</v>
      </c>
      <c r="I3808" s="1">
        <v>221764</v>
      </c>
      <c r="J3808" s="1">
        <v>221764</v>
      </c>
      <c r="K3808" s="1">
        <v>209124</v>
      </c>
      <c r="L3808" s="1">
        <v>204502</v>
      </c>
      <c r="O3808" s="1">
        <v>120</v>
      </c>
    </row>
    <row r="3809" spans="1:15">
      <c r="A3809">
        <v>3803</v>
      </c>
      <c r="B3809">
        <v>316720</v>
      </c>
      <c r="C3809" t="s">
        <v>815</v>
      </c>
      <c r="D3809" t="s">
        <v>904</v>
      </c>
      <c r="E3809">
        <v>2009</v>
      </c>
      <c r="F3809" t="s">
        <v>2064</v>
      </c>
      <c r="G3809" t="s">
        <v>914</v>
      </c>
      <c r="H3809" s="1">
        <v>220377</v>
      </c>
      <c r="I3809" s="1">
        <v>225358</v>
      </c>
      <c r="J3809" s="1">
        <v>225358</v>
      </c>
      <c r="K3809" s="1">
        <v>213865</v>
      </c>
      <c r="L3809" s="1">
        <v>209138</v>
      </c>
      <c r="O3809" s="1">
        <v>70</v>
      </c>
    </row>
    <row r="3810" spans="1:15">
      <c r="A3810">
        <v>3804</v>
      </c>
      <c r="B3810">
        <v>316720</v>
      </c>
      <c r="C3810" t="s">
        <v>815</v>
      </c>
      <c r="D3810" t="s">
        <v>904</v>
      </c>
      <c r="E3810">
        <v>2010</v>
      </c>
      <c r="F3810" t="s">
        <v>2065</v>
      </c>
      <c r="G3810" t="s">
        <v>930</v>
      </c>
      <c r="H3810" s="1">
        <v>208956</v>
      </c>
      <c r="I3810" s="1">
        <v>214152</v>
      </c>
      <c r="J3810" s="1">
        <v>214152</v>
      </c>
      <c r="K3810" s="1">
        <v>203230</v>
      </c>
      <c r="L3810" s="1">
        <v>198299</v>
      </c>
      <c r="O3810" s="1">
        <v>108</v>
      </c>
    </row>
    <row r="3811" spans="1:15">
      <c r="A3811">
        <v>3805</v>
      </c>
      <c r="B3811">
        <v>316720</v>
      </c>
      <c r="C3811" t="s">
        <v>815</v>
      </c>
      <c r="D3811" t="s">
        <v>904</v>
      </c>
      <c r="E3811">
        <v>2011</v>
      </c>
      <c r="F3811" t="s">
        <v>2064</v>
      </c>
      <c r="G3811" t="s">
        <v>914</v>
      </c>
      <c r="H3811" s="1">
        <v>211149</v>
      </c>
      <c r="I3811" s="1">
        <v>216400</v>
      </c>
      <c r="J3811" s="1">
        <v>216400</v>
      </c>
      <c r="K3811" s="1">
        <v>205580</v>
      </c>
      <c r="L3811" s="1">
        <v>200592</v>
      </c>
      <c r="O3811" s="1">
        <v>142</v>
      </c>
    </row>
    <row r="3812" spans="1:15">
      <c r="A3812">
        <v>3806</v>
      </c>
      <c r="B3812">
        <v>316720</v>
      </c>
      <c r="C3812" t="s">
        <v>815</v>
      </c>
      <c r="D3812" t="s">
        <v>904</v>
      </c>
      <c r="E3812">
        <v>2012</v>
      </c>
      <c r="F3812" t="s">
        <v>2064</v>
      </c>
      <c r="G3812" t="s">
        <v>914</v>
      </c>
      <c r="H3812" s="1">
        <v>213271</v>
      </c>
      <c r="I3812" s="1">
        <v>218574</v>
      </c>
      <c r="J3812" s="1">
        <v>218574</v>
      </c>
      <c r="K3812" s="1">
        <v>207645</v>
      </c>
      <c r="L3812" s="1">
        <v>202607</v>
      </c>
      <c r="O3812" s="1">
        <v>276</v>
      </c>
    </row>
    <row r="3813" spans="1:15">
      <c r="A3813">
        <v>3807</v>
      </c>
      <c r="B3813">
        <v>316720</v>
      </c>
      <c r="C3813" t="s">
        <v>815</v>
      </c>
      <c r="D3813" t="s">
        <v>904</v>
      </c>
      <c r="E3813">
        <v>2013</v>
      </c>
      <c r="F3813" t="s">
        <v>2064</v>
      </c>
      <c r="G3813" t="s">
        <v>914</v>
      </c>
      <c r="H3813" s="1">
        <v>222049</v>
      </c>
      <c r="I3813" s="1">
        <v>227571</v>
      </c>
      <c r="J3813" s="1">
        <v>227571</v>
      </c>
      <c r="K3813" s="1">
        <v>216192</v>
      </c>
      <c r="L3813" s="1">
        <v>210947</v>
      </c>
      <c r="O3813" s="1">
        <v>180</v>
      </c>
    </row>
    <row r="3814" spans="1:15">
      <c r="A3814">
        <v>3808</v>
      </c>
      <c r="B3814">
        <v>316720</v>
      </c>
      <c r="C3814" t="s">
        <v>815</v>
      </c>
      <c r="D3814" t="s">
        <v>904</v>
      </c>
      <c r="E3814">
        <v>2014</v>
      </c>
      <c r="F3814" t="s">
        <v>2064</v>
      </c>
      <c r="G3814" t="s">
        <v>914</v>
      </c>
      <c r="H3814" s="1">
        <v>224309</v>
      </c>
      <c r="I3814" s="1">
        <v>229887</v>
      </c>
      <c r="J3814" s="1">
        <v>229887</v>
      </c>
      <c r="K3814" s="1">
        <v>219770</v>
      </c>
      <c r="L3814" s="1">
        <v>219769</v>
      </c>
      <c r="O3814" s="1">
        <v>149</v>
      </c>
    </row>
    <row r="3815" spans="1:15">
      <c r="A3815">
        <v>3809</v>
      </c>
      <c r="B3815">
        <v>316740</v>
      </c>
      <c r="C3815" t="s">
        <v>818</v>
      </c>
      <c r="D3815" t="s">
        <v>904</v>
      </c>
      <c r="E3815">
        <v>2007</v>
      </c>
      <c r="J3815" s="1">
        <v>6018</v>
      </c>
      <c r="O3815" s="1"/>
    </row>
    <row r="3816" spans="1:15">
      <c r="A3816">
        <v>3810</v>
      </c>
      <c r="B3816">
        <v>316740</v>
      </c>
      <c r="C3816" t="s">
        <v>818</v>
      </c>
      <c r="D3816" t="s">
        <v>904</v>
      </c>
      <c r="E3816">
        <v>2008</v>
      </c>
      <c r="J3816" s="1">
        <v>6228</v>
      </c>
      <c r="O3816" s="1">
        <v>34</v>
      </c>
    </row>
    <row r="3817" spans="1:15">
      <c r="A3817">
        <v>3811</v>
      </c>
      <c r="B3817">
        <v>316740</v>
      </c>
      <c r="C3817" t="s">
        <v>818</v>
      </c>
      <c r="D3817" t="s">
        <v>904</v>
      </c>
      <c r="E3817">
        <v>2009</v>
      </c>
      <c r="F3817" t="s">
        <v>2067</v>
      </c>
      <c r="G3817" t="s">
        <v>930</v>
      </c>
      <c r="H3817" s="1">
        <v>3546</v>
      </c>
      <c r="I3817" s="1">
        <v>6261</v>
      </c>
      <c r="J3817" s="1">
        <v>6261</v>
      </c>
      <c r="K3817" s="1">
        <v>4203</v>
      </c>
      <c r="L3817" s="1">
        <v>4203</v>
      </c>
      <c r="O3817" s="1">
        <v>37</v>
      </c>
    </row>
    <row r="3818" spans="1:15">
      <c r="A3818">
        <v>3812</v>
      </c>
      <c r="B3818">
        <v>316740</v>
      </c>
      <c r="C3818" t="s">
        <v>818</v>
      </c>
      <c r="D3818" t="s">
        <v>904</v>
      </c>
      <c r="E3818">
        <v>2010</v>
      </c>
      <c r="J3818" s="1">
        <v>6027</v>
      </c>
      <c r="O3818" s="1">
        <v>35</v>
      </c>
    </row>
    <row r="3819" spans="1:15">
      <c r="A3819">
        <v>3813</v>
      </c>
      <c r="B3819">
        <v>316740</v>
      </c>
      <c r="C3819" t="s">
        <v>818</v>
      </c>
      <c r="D3819" t="s">
        <v>904</v>
      </c>
      <c r="E3819">
        <v>2011</v>
      </c>
      <c r="F3819" t="s">
        <v>2069</v>
      </c>
      <c r="G3819" t="s">
        <v>916</v>
      </c>
      <c r="H3819" s="1">
        <v>3653</v>
      </c>
      <c r="I3819" s="1">
        <v>6041</v>
      </c>
      <c r="J3819" s="1">
        <v>6041</v>
      </c>
      <c r="K3819" s="1">
        <v>3653</v>
      </c>
      <c r="L3819" s="1">
        <v>3653</v>
      </c>
      <c r="O3819" s="1">
        <v>29</v>
      </c>
    </row>
    <row r="3820" spans="1:15">
      <c r="A3820">
        <v>3814</v>
      </c>
      <c r="B3820">
        <v>316740</v>
      </c>
      <c r="C3820" t="s">
        <v>818</v>
      </c>
      <c r="D3820" t="s">
        <v>904</v>
      </c>
      <c r="E3820">
        <v>2012</v>
      </c>
      <c r="F3820" t="s">
        <v>2068</v>
      </c>
      <c r="G3820" t="s">
        <v>914</v>
      </c>
      <c r="H3820" s="1">
        <v>3661</v>
      </c>
      <c r="I3820" s="1">
        <v>6053</v>
      </c>
      <c r="J3820" s="1">
        <v>6053</v>
      </c>
      <c r="K3820" s="1">
        <v>3653</v>
      </c>
      <c r="L3820" s="1">
        <v>3653</v>
      </c>
      <c r="O3820" s="1">
        <v>39</v>
      </c>
    </row>
    <row r="3821" spans="1:15">
      <c r="A3821">
        <v>3815</v>
      </c>
      <c r="B3821">
        <v>316740</v>
      </c>
      <c r="C3821" t="s">
        <v>818</v>
      </c>
      <c r="D3821" t="s">
        <v>904</v>
      </c>
      <c r="E3821">
        <v>2013</v>
      </c>
      <c r="F3821" t="s">
        <v>2067</v>
      </c>
      <c r="G3821" t="s">
        <v>930</v>
      </c>
      <c r="J3821" s="1">
        <v>6249</v>
      </c>
      <c r="O3821" s="1">
        <v>30</v>
      </c>
    </row>
    <row r="3822" spans="1:15">
      <c r="A3822">
        <v>3816</v>
      </c>
      <c r="B3822">
        <v>316740</v>
      </c>
      <c r="C3822" t="s">
        <v>818</v>
      </c>
      <c r="D3822" t="s">
        <v>904</v>
      </c>
      <c r="E3822">
        <v>2014</v>
      </c>
      <c r="J3822" s="1">
        <v>6266</v>
      </c>
      <c r="O3822" s="1">
        <v>26</v>
      </c>
    </row>
    <row r="3823" spans="1:15" s="14" customFormat="1">
      <c r="A3823" s="14">
        <v>3817</v>
      </c>
      <c r="B3823" s="14">
        <v>316750</v>
      </c>
      <c r="C3823" s="14" t="s">
        <v>819</v>
      </c>
      <c r="D3823" s="14" t="s">
        <v>904</v>
      </c>
      <c r="E3823" s="14">
        <v>2007</v>
      </c>
      <c r="J3823" s="47">
        <v>2503</v>
      </c>
      <c r="O3823" s="47"/>
    </row>
    <row r="3824" spans="1:15" s="14" customFormat="1">
      <c r="A3824" s="14">
        <v>3818</v>
      </c>
      <c r="B3824" s="14">
        <v>316750</v>
      </c>
      <c r="C3824" s="14" t="s">
        <v>819</v>
      </c>
      <c r="D3824" s="14" t="s">
        <v>904</v>
      </c>
      <c r="E3824" s="14">
        <v>2008</v>
      </c>
      <c r="J3824" s="47">
        <v>2585</v>
      </c>
      <c r="O3824" s="47"/>
    </row>
    <row r="3825" spans="1:15" s="14" customFormat="1">
      <c r="A3825" s="14">
        <v>3819</v>
      </c>
      <c r="B3825" s="14">
        <v>316750</v>
      </c>
      <c r="C3825" s="14" t="s">
        <v>819</v>
      </c>
      <c r="D3825" s="14" t="s">
        <v>904</v>
      </c>
      <c r="E3825" s="14">
        <v>2009</v>
      </c>
      <c r="F3825" s="14" t="s">
        <v>2070</v>
      </c>
      <c r="G3825" s="14" t="s">
        <v>914</v>
      </c>
      <c r="H3825" s="47">
        <v>1508</v>
      </c>
      <c r="I3825" s="47">
        <v>2594</v>
      </c>
      <c r="J3825" s="47">
        <v>2594</v>
      </c>
      <c r="K3825" s="47">
        <v>2594</v>
      </c>
      <c r="L3825" s="47">
        <v>1508</v>
      </c>
      <c r="O3825" s="47"/>
    </row>
    <row r="3826" spans="1:15" s="14" customFormat="1">
      <c r="A3826" s="14">
        <v>3820</v>
      </c>
      <c r="B3826" s="14">
        <v>316750</v>
      </c>
      <c r="C3826" s="14" t="s">
        <v>819</v>
      </c>
      <c r="D3826" s="14" t="s">
        <v>904</v>
      </c>
      <c r="E3826" s="14">
        <v>2010</v>
      </c>
      <c r="F3826" s="14" t="s">
        <v>2070</v>
      </c>
      <c r="G3826" s="14" t="s">
        <v>914</v>
      </c>
      <c r="H3826" s="47">
        <v>1496</v>
      </c>
      <c r="I3826" s="47">
        <v>2537</v>
      </c>
      <c r="J3826" s="47">
        <v>2537</v>
      </c>
      <c r="K3826" s="47">
        <v>1496</v>
      </c>
      <c r="L3826" s="47">
        <v>1496</v>
      </c>
      <c r="O3826" s="47"/>
    </row>
    <row r="3827" spans="1:15" s="14" customFormat="1">
      <c r="A3827" s="14">
        <v>3821</v>
      </c>
      <c r="B3827" s="14">
        <v>316750</v>
      </c>
      <c r="C3827" s="14" t="s">
        <v>819</v>
      </c>
      <c r="D3827" s="14" t="s">
        <v>904</v>
      </c>
      <c r="E3827" s="14">
        <v>2011</v>
      </c>
      <c r="F3827" s="14" t="s">
        <v>2070</v>
      </c>
      <c r="G3827" s="14" t="s">
        <v>914</v>
      </c>
      <c r="H3827" s="47">
        <v>1499</v>
      </c>
      <c r="I3827" s="47">
        <v>2542</v>
      </c>
      <c r="J3827" s="47">
        <v>2542</v>
      </c>
      <c r="K3827" s="47">
        <v>1496</v>
      </c>
      <c r="L3827" s="47">
        <v>1496</v>
      </c>
      <c r="O3827" s="47"/>
    </row>
    <row r="3828" spans="1:15" s="14" customFormat="1">
      <c r="A3828" s="14">
        <v>3822</v>
      </c>
      <c r="B3828" s="14">
        <v>316750</v>
      </c>
      <c r="C3828" s="14" t="s">
        <v>819</v>
      </c>
      <c r="D3828" s="14" t="s">
        <v>904</v>
      </c>
      <c r="E3828" s="14">
        <v>2012</v>
      </c>
      <c r="F3828" s="14" t="s">
        <v>2070</v>
      </c>
      <c r="G3828" s="14" t="s">
        <v>914</v>
      </c>
      <c r="H3828" s="47">
        <v>1501</v>
      </c>
      <c r="I3828" s="47">
        <v>2546</v>
      </c>
      <c r="J3828" s="47">
        <v>2546</v>
      </c>
      <c r="K3828" s="47">
        <v>1496</v>
      </c>
      <c r="L3828" s="47">
        <v>1469</v>
      </c>
      <c r="O3828" s="47"/>
    </row>
    <row r="3829" spans="1:15" s="14" customFormat="1">
      <c r="A3829" s="14">
        <v>3823</v>
      </c>
      <c r="B3829" s="14">
        <v>316750</v>
      </c>
      <c r="C3829" s="14" t="s">
        <v>819</v>
      </c>
      <c r="D3829" s="14" t="s">
        <v>904</v>
      </c>
      <c r="E3829" s="14">
        <v>2013</v>
      </c>
      <c r="F3829" s="14" t="s">
        <v>2070</v>
      </c>
      <c r="G3829" s="14" t="s">
        <v>914</v>
      </c>
      <c r="H3829" s="47">
        <v>1550</v>
      </c>
      <c r="I3829" s="47">
        <v>2628</v>
      </c>
      <c r="J3829" s="47">
        <v>2628</v>
      </c>
      <c r="K3829" s="47">
        <v>1498</v>
      </c>
      <c r="L3829" s="47">
        <v>1498</v>
      </c>
      <c r="O3829" s="47"/>
    </row>
    <row r="3830" spans="1:15" s="14" customFormat="1">
      <c r="A3830" s="14">
        <v>3824</v>
      </c>
      <c r="B3830" s="14">
        <v>316750</v>
      </c>
      <c r="C3830" s="14" t="s">
        <v>819</v>
      </c>
      <c r="D3830" s="14" t="s">
        <v>904</v>
      </c>
      <c r="E3830" s="14">
        <v>2014</v>
      </c>
      <c r="F3830" s="14" t="s">
        <v>2070</v>
      </c>
      <c r="G3830" s="14" t="s">
        <v>914</v>
      </c>
      <c r="H3830" s="47">
        <v>1553</v>
      </c>
      <c r="I3830" s="47">
        <v>2634</v>
      </c>
      <c r="J3830" s="47">
        <v>2634</v>
      </c>
      <c r="K3830" s="47">
        <v>1550</v>
      </c>
      <c r="L3830" s="47">
        <v>1550</v>
      </c>
      <c r="O3830" s="47"/>
    </row>
    <row r="3831" spans="1:15" s="14" customFormat="1">
      <c r="A3831" s="14">
        <v>3825</v>
      </c>
      <c r="B3831" s="14">
        <v>316760</v>
      </c>
      <c r="C3831" s="14" t="s">
        <v>820</v>
      </c>
      <c r="D3831" s="14" t="s">
        <v>904</v>
      </c>
      <c r="E3831" s="14">
        <v>2007</v>
      </c>
      <c r="F3831" s="14" t="s">
        <v>905</v>
      </c>
      <c r="G3831" s="14" t="s">
        <v>906</v>
      </c>
      <c r="J3831" s="47">
        <v>17257</v>
      </c>
      <c r="O3831" s="47"/>
    </row>
    <row r="3832" spans="1:15" s="14" customFormat="1">
      <c r="A3832" s="14">
        <v>3826</v>
      </c>
      <c r="B3832" s="14">
        <v>316760</v>
      </c>
      <c r="C3832" s="14" t="s">
        <v>820</v>
      </c>
      <c r="D3832" s="14" t="s">
        <v>904</v>
      </c>
      <c r="E3832" s="14">
        <v>2008</v>
      </c>
      <c r="F3832" s="14" t="s">
        <v>905</v>
      </c>
      <c r="G3832" s="14" t="s">
        <v>906</v>
      </c>
      <c r="J3832" s="47">
        <v>17849</v>
      </c>
      <c r="O3832" s="47"/>
    </row>
    <row r="3833" spans="1:15" s="14" customFormat="1">
      <c r="A3833" s="14">
        <v>3827</v>
      </c>
      <c r="B3833" s="14">
        <v>316760</v>
      </c>
      <c r="C3833" s="14" t="s">
        <v>820</v>
      </c>
      <c r="D3833" s="14" t="s">
        <v>904</v>
      </c>
      <c r="E3833" s="14">
        <v>2009</v>
      </c>
      <c r="F3833" s="14" t="s">
        <v>905</v>
      </c>
      <c r="G3833" s="14" t="s">
        <v>906</v>
      </c>
      <c r="J3833" s="47">
        <v>17933</v>
      </c>
      <c r="O3833" s="47"/>
    </row>
    <row r="3834" spans="1:15" s="14" customFormat="1">
      <c r="A3834" s="14">
        <v>3828</v>
      </c>
      <c r="B3834" s="14">
        <v>316760</v>
      </c>
      <c r="C3834" s="14" t="s">
        <v>820</v>
      </c>
      <c r="D3834" s="14" t="s">
        <v>904</v>
      </c>
      <c r="E3834" s="14">
        <v>2010</v>
      </c>
      <c r="F3834" s="14" t="s">
        <v>2071</v>
      </c>
      <c r="G3834" s="14" t="s">
        <v>912</v>
      </c>
      <c r="H3834" s="47">
        <v>7096</v>
      </c>
      <c r="I3834" s="47">
        <v>18298</v>
      </c>
      <c r="J3834" s="47">
        <v>18298</v>
      </c>
      <c r="K3834" s="47">
        <v>10000</v>
      </c>
      <c r="L3834" s="47">
        <v>7000</v>
      </c>
      <c r="O3834" s="47"/>
    </row>
    <row r="3835" spans="1:15" s="14" customFormat="1">
      <c r="A3835" s="14">
        <v>3829</v>
      </c>
      <c r="B3835" s="14">
        <v>316760</v>
      </c>
      <c r="C3835" s="14" t="s">
        <v>820</v>
      </c>
      <c r="D3835" s="14" t="s">
        <v>904</v>
      </c>
      <c r="E3835" s="14">
        <v>2011</v>
      </c>
      <c r="F3835" s="14" t="s">
        <v>905</v>
      </c>
      <c r="G3835" s="14" t="s">
        <v>906</v>
      </c>
      <c r="J3835" s="47">
        <v>18408</v>
      </c>
      <c r="O3835" s="47"/>
    </row>
    <row r="3836" spans="1:15" s="14" customFormat="1">
      <c r="A3836" s="14">
        <v>3830</v>
      </c>
      <c r="B3836" s="14">
        <v>316760</v>
      </c>
      <c r="C3836" s="14" t="s">
        <v>820</v>
      </c>
      <c r="D3836" s="14" t="s">
        <v>904</v>
      </c>
      <c r="E3836" s="14">
        <v>2012</v>
      </c>
      <c r="F3836" s="14" t="s">
        <v>2072</v>
      </c>
      <c r="G3836" s="14" t="s">
        <v>908</v>
      </c>
      <c r="J3836" s="47">
        <v>18513</v>
      </c>
      <c r="O3836" s="47"/>
    </row>
    <row r="3837" spans="1:15" s="14" customFormat="1">
      <c r="A3837" s="14">
        <v>3831</v>
      </c>
      <c r="B3837" s="14">
        <v>316760</v>
      </c>
      <c r="C3837" s="14" t="s">
        <v>820</v>
      </c>
      <c r="D3837" s="14" t="s">
        <v>904</v>
      </c>
      <c r="E3837" s="14">
        <v>2013</v>
      </c>
      <c r="F3837" s="14" t="s">
        <v>2071</v>
      </c>
      <c r="G3837" s="14" t="s">
        <v>912</v>
      </c>
      <c r="H3837" s="47">
        <v>7441</v>
      </c>
      <c r="I3837" s="47">
        <v>19188</v>
      </c>
      <c r="J3837" s="47">
        <v>19188</v>
      </c>
      <c r="K3837" s="47">
        <v>8188</v>
      </c>
      <c r="L3837" s="47">
        <v>7441</v>
      </c>
      <c r="O3837" s="47"/>
    </row>
    <row r="3838" spans="1:15" s="14" customFormat="1">
      <c r="A3838" s="14">
        <v>3832</v>
      </c>
      <c r="B3838" s="14">
        <v>316760</v>
      </c>
      <c r="C3838" s="14" t="s">
        <v>820</v>
      </c>
      <c r="D3838" s="14" t="s">
        <v>904</v>
      </c>
      <c r="E3838" s="14">
        <v>2014</v>
      </c>
      <c r="F3838" s="14" t="s">
        <v>2071</v>
      </c>
      <c r="G3838" s="14" t="s">
        <v>912</v>
      </c>
      <c r="H3838" s="47">
        <v>7487</v>
      </c>
      <c r="I3838" s="47">
        <v>19307</v>
      </c>
      <c r="J3838" s="47">
        <v>19307</v>
      </c>
      <c r="K3838" s="47">
        <v>8188</v>
      </c>
      <c r="L3838" s="47">
        <v>7441</v>
      </c>
      <c r="O3838" s="47"/>
    </row>
    <row r="3839" spans="1:15" s="14" customFormat="1">
      <c r="A3839" s="14">
        <v>3833</v>
      </c>
      <c r="B3839" s="14">
        <v>316780</v>
      </c>
      <c r="C3839" s="14" t="s">
        <v>822</v>
      </c>
      <c r="D3839" s="14" t="s">
        <v>904</v>
      </c>
      <c r="E3839" s="14">
        <v>2007</v>
      </c>
      <c r="J3839" s="47">
        <v>5518</v>
      </c>
      <c r="O3839" s="47"/>
    </row>
    <row r="3840" spans="1:15" s="14" customFormat="1">
      <c r="A3840" s="14">
        <v>3834</v>
      </c>
      <c r="B3840" s="14">
        <v>316780</v>
      </c>
      <c r="C3840" s="14" t="s">
        <v>822</v>
      </c>
      <c r="D3840" s="14" t="s">
        <v>904</v>
      </c>
      <c r="E3840" s="14">
        <v>2008</v>
      </c>
      <c r="J3840" s="47">
        <v>5740</v>
      </c>
      <c r="O3840" s="47"/>
    </row>
    <row r="3841" spans="1:15" s="14" customFormat="1">
      <c r="A3841" s="14">
        <v>3835</v>
      </c>
      <c r="B3841" s="14">
        <v>316780</v>
      </c>
      <c r="C3841" s="14" t="s">
        <v>822</v>
      </c>
      <c r="D3841" s="14" t="s">
        <v>904</v>
      </c>
      <c r="E3841" s="14">
        <v>2009</v>
      </c>
      <c r="F3841" s="14" t="s">
        <v>2075</v>
      </c>
      <c r="G3841" s="14" t="s">
        <v>914</v>
      </c>
      <c r="H3841" s="47">
        <v>3694</v>
      </c>
      <c r="I3841" s="47">
        <v>5795</v>
      </c>
      <c r="J3841" s="47">
        <v>5795</v>
      </c>
      <c r="K3841" s="47">
        <v>2538</v>
      </c>
      <c r="L3841" s="47">
        <v>2538</v>
      </c>
      <c r="O3841" s="47"/>
    </row>
    <row r="3842" spans="1:15" s="14" customFormat="1">
      <c r="A3842" s="14">
        <v>3836</v>
      </c>
      <c r="B3842" s="14">
        <v>316780</v>
      </c>
      <c r="C3842" s="14" t="s">
        <v>822</v>
      </c>
      <c r="D3842" s="14" t="s">
        <v>904</v>
      </c>
      <c r="E3842" s="14">
        <v>2010</v>
      </c>
      <c r="F3842" s="14" t="s">
        <v>2075</v>
      </c>
      <c r="G3842" s="14" t="s">
        <v>914</v>
      </c>
      <c r="H3842" s="47">
        <v>3761</v>
      </c>
      <c r="I3842" s="47">
        <v>5676</v>
      </c>
      <c r="J3842" s="47">
        <v>5676</v>
      </c>
      <c r="K3842" s="47">
        <v>3761</v>
      </c>
      <c r="L3842" s="47">
        <v>3761</v>
      </c>
      <c r="O3842" s="47"/>
    </row>
    <row r="3843" spans="1:15" s="14" customFormat="1">
      <c r="A3843" s="14">
        <v>3837</v>
      </c>
      <c r="B3843" s="14">
        <v>316780</v>
      </c>
      <c r="C3843" s="14" t="s">
        <v>822</v>
      </c>
      <c r="D3843" s="14" t="s">
        <v>904</v>
      </c>
      <c r="E3843" s="14">
        <v>2011</v>
      </c>
      <c r="F3843" s="14" t="s">
        <v>2075</v>
      </c>
      <c r="G3843" s="14" t="s">
        <v>914</v>
      </c>
      <c r="H3843" s="47">
        <v>3788</v>
      </c>
      <c r="I3843" s="47">
        <v>5716</v>
      </c>
      <c r="J3843" s="47">
        <v>5716</v>
      </c>
      <c r="K3843" s="47">
        <v>5716</v>
      </c>
      <c r="L3843" s="47">
        <v>3788</v>
      </c>
      <c r="O3843" s="47"/>
    </row>
    <row r="3844" spans="1:15" s="14" customFormat="1">
      <c r="A3844" s="14">
        <v>3838</v>
      </c>
      <c r="B3844" s="14">
        <v>316780</v>
      </c>
      <c r="C3844" s="14" t="s">
        <v>822</v>
      </c>
      <c r="D3844" s="14" t="s">
        <v>904</v>
      </c>
      <c r="E3844" s="14">
        <v>2012</v>
      </c>
      <c r="F3844" s="14" t="s">
        <v>2074</v>
      </c>
      <c r="G3844" s="14" t="s">
        <v>930</v>
      </c>
      <c r="J3844" s="47">
        <v>5755</v>
      </c>
      <c r="O3844" s="47"/>
    </row>
    <row r="3845" spans="1:15" s="14" customFormat="1">
      <c r="A3845" s="14">
        <v>3839</v>
      </c>
      <c r="B3845" s="14">
        <v>316780</v>
      </c>
      <c r="C3845" s="14" t="s">
        <v>822</v>
      </c>
      <c r="D3845" s="14" t="s">
        <v>904</v>
      </c>
      <c r="E3845" s="14">
        <v>2013</v>
      </c>
      <c r="J3845" s="47">
        <v>5971</v>
      </c>
      <c r="O3845" s="47"/>
    </row>
    <row r="3846" spans="1:15" s="14" customFormat="1">
      <c r="A3846" s="14">
        <v>3840</v>
      </c>
      <c r="B3846" s="14">
        <v>316780</v>
      </c>
      <c r="C3846" s="14" t="s">
        <v>822</v>
      </c>
      <c r="D3846" s="14" t="s">
        <v>904</v>
      </c>
      <c r="E3846" s="14">
        <v>2014</v>
      </c>
      <c r="F3846" s="14" t="s">
        <v>2073</v>
      </c>
      <c r="G3846" s="14" t="s">
        <v>916</v>
      </c>
      <c r="H3846" s="47">
        <v>3985</v>
      </c>
      <c r="I3846" s="47">
        <v>6014</v>
      </c>
      <c r="J3846" s="47">
        <v>6014</v>
      </c>
      <c r="K3846" s="47">
        <v>3785</v>
      </c>
      <c r="L3846" s="47">
        <v>3785</v>
      </c>
      <c r="O3846" s="47"/>
    </row>
    <row r="3847" spans="1:15">
      <c r="A3847">
        <v>3841</v>
      </c>
      <c r="B3847">
        <v>316800</v>
      </c>
      <c r="C3847" t="s">
        <v>824</v>
      </c>
      <c r="D3847" t="s">
        <v>904</v>
      </c>
      <c r="E3847">
        <v>2007</v>
      </c>
      <c r="F3847" t="s">
        <v>2078</v>
      </c>
      <c r="G3847" t="s">
        <v>908</v>
      </c>
      <c r="J3847" s="1">
        <v>29732</v>
      </c>
      <c r="O3847" s="1"/>
    </row>
    <row r="3848" spans="1:15">
      <c r="A3848">
        <v>3842</v>
      </c>
      <c r="B3848">
        <v>316800</v>
      </c>
      <c r="C3848" t="s">
        <v>824</v>
      </c>
      <c r="D3848" t="s">
        <v>904</v>
      </c>
      <c r="E3848">
        <v>2008</v>
      </c>
      <c r="F3848" t="s">
        <v>2078</v>
      </c>
      <c r="G3848" t="s">
        <v>908</v>
      </c>
      <c r="J3848" s="1">
        <v>30986</v>
      </c>
      <c r="O3848" s="1">
        <v>172</v>
      </c>
    </row>
    <row r="3849" spans="1:15">
      <c r="A3849">
        <v>3843</v>
      </c>
      <c r="B3849">
        <v>316800</v>
      </c>
      <c r="C3849" t="s">
        <v>824</v>
      </c>
      <c r="D3849" t="s">
        <v>904</v>
      </c>
      <c r="E3849">
        <v>2009</v>
      </c>
      <c r="F3849" t="s">
        <v>2078</v>
      </c>
      <c r="G3849" t="s">
        <v>908</v>
      </c>
      <c r="J3849" s="1">
        <v>31333</v>
      </c>
      <c r="O3849" s="1">
        <v>137</v>
      </c>
    </row>
    <row r="3850" spans="1:15">
      <c r="A3850">
        <v>3844</v>
      </c>
      <c r="B3850">
        <v>316800</v>
      </c>
      <c r="C3850" t="s">
        <v>824</v>
      </c>
      <c r="D3850" t="s">
        <v>904</v>
      </c>
      <c r="E3850">
        <v>2010</v>
      </c>
      <c r="F3850" t="s">
        <v>2078</v>
      </c>
      <c r="G3850" t="s">
        <v>914</v>
      </c>
      <c r="H3850" s="1">
        <v>25060</v>
      </c>
      <c r="I3850" s="1">
        <v>30917</v>
      </c>
      <c r="J3850" s="1">
        <v>30917</v>
      </c>
      <c r="K3850" s="1">
        <v>4271</v>
      </c>
      <c r="L3850" s="1">
        <v>4271</v>
      </c>
      <c r="O3850" s="1">
        <v>118</v>
      </c>
    </row>
    <row r="3851" spans="1:15">
      <c r="A3851">
        <v>3845</v>
      </c>
      <c r="B3851">
        <v>316800</v>
      </c>
      <c r="C3851" t="s">
        <v>824</v>
      </c>
      <c r="D3851" t="s">
        <v>904</v>
      </c>
      <c r="E3851">
        <v>2011</v>
      </c>
      <c r="F3851" t="s">
        <v>2077</v>
      </c>
      <c r="G3851" t="s">
        <v>1171</v>
      </c>
      <c r="H3851" s="1">
        <v>25283</v>
      </c>
      <c r="I3851" s="1">
        <v>31192</v>
      </c>
      <c r="J3851" s="1">
        <v>31192</v>
      </c>
      <c r="K3851" s="1">
        <v>9662</v>
      </c>
      <c r="L3851" s="1">
        <v>9662</v>
      </c>
      <c r="O3851" s="1">
        <v>65</v>
      </c>
    </row>
    <row r="3852" spans="1:15">
      <c r="A3852">
        <v>3846</v>
      </c>
      <c r="B3852">
        <v>316800</v>
      </c>
      <c r="C3852" t="s">
        <v>824</v>
      </c>
      <c r="D3852" t="s">
        <v>904</v>
      </c>
      <c r="E3852">
        <v>2012</v>
      </c>
      <c r="F3852" t="s">
        <v>2077</v>
      </c>
      <c r="G3852" t="s">
        <v>1171</v>
      </c>
      <c r="H3852" s="1">
        <v>25498</v>
      </c>
      <c r="I3852" s="1">
        <v>31457</v>
      </c>
      <c r="J3852" s="1">
        <v>31457</v>
      </c>
      <c r="K3852" s="1">
        <v>4913</v>
      </c>
      <c r="L3852" s="1">
        <v>4913</v>
      </c>
      <c r="O3852" s="1">
        <v>92</v>
      </c>
    </row>
    <row r="3853" spans="1:15">
      <c r="A3853">
        <v>3847</v>
      </c>
      <c r="B3853">
        <v>316800</v>
      </c>
      <c r="C3853" t="s">
        <v>824</v>
      </c>
      <c r="D3853" t="s">
        <v>904</v>
      </c>
      <c r="E3853">
        <v>2013</v>
      </c>
      <c r="F3853" t="s">
        <v>2077</v>
      </c>
      <c r="G3853" t="s">
        <v>1171</v>
      </c>
      <c r="H3853" s="1">
        <v>26504</v>
      </c>
      <c r="I3853" s="1">
        <v>32698</v>
      </c>
      <c r="J3853" s="1">
        <v>32698</v>
      </c>
      <c r="K3853" s="1">
        <v>7512</v>
      </c>
      <c r="L3853" s="1">
        <v>7512</v>
      </c>
      <c r="O3853" s="1">
        <v>73</v>
      </c>
    </row>
    <row r="3854" spans="1:15">
      <c r="A3854">
        <v>3848</v>
      </c>
      <c r="B3854">
        <v>316800</v>
      </c>
      <c r="C3854" t="s">
        <v>824</v>
      </c>
      <c r="D3854" t="s">
        <v>904</v>
      </c>
      <c r="E3854">
        <v>2014</v>
      </c>
      <c r="F3854" t="s">
        <v>2077</v>
      </c>
      <c r="G3854" t="s">
        <v>1171</v>
      </c>
      <c r="H3854" s="1">
        <v>26781</v>
      </c>
      <c r="I3854" s="1">
        <v>33040</v>
      </c>
      <c r="J3854" s="1">
        <v>33040</v>
      </c>
      <c r="K3854" s="1">
        <v>10654</v>
      </c>
      <c r="L3854" s="1">
        <v>10654</v>
      </c>
      <c r="O3854" s="1">
        <v>85</v>
      </c>
    </row>
    <row r="3855" spans="1:15" s="14" customFormat="1">
      <c r="A3855" s="14">
        <v>3849</v>
      </c>
      <c r="B3855" s="14">
        <v>316805</v>
      </c>
      <c r="C3855" s="14" t="s">
        <v>825</v>
      </c>
      <c r="D3855" s="14" t="s">
        <v>904</v>
      </c>
      <c r="E3855" s="14">
        <v>2007</v>
      </c>
      <c r="J3855" s="47">
        <v>3243</v>
      </c>
      <c r="O3855" s="47"/>
    </row>
    <row r="3856" spans="1:15" s="14" customFormat="1">
      <c r="A3856" s="14">
        <v>3850</v>
      </c>
      <c r="B3856" s="14">
        <v>316805</v>
      </c>
      <c r="C3856" s="14" t="s">
        <v>825</v>
      </c>
      <c r="D3856" s="14" t="s">
        <v>904</v>
      </c>
      <c r="E3856" s="14">
        <v>2008</v>
      </c>
      <c r="J3856" s="47">
        <v>3347</v>
      </c>
      <c r="O3856" s="47"/>
    </row>
    <row r="3857" spans="1:15" s="14" customFormat="1">
      <c r="A3857" s="14">
        <v>3851</v>
      </c>
      <c r="B3857" s="14">
        <v>316805</v>
      </c>
      <c r="C3857" s="14" t="s">
        <v>825</v>
      </c>
      <c r="D3857" s="14" t="s">
        <v>904</v>
      </c>
      <c r="E3857" s="14">
        <v>2009</v>
      </c>
      <c r="F3857" s="14" t="s">
        <v>2079</v>
      </c>
      <c r="G3857" s="14" t="s">
        <v>914</v>
      </c>
      <c r="H3857" s="47">
        <v>1551</v>
      </c>
      <c r="I3857" s="47">
        <v>3357</v>
      </c>
      <c r="J3857" s="47">
        <v>3357</v>
      </c>
      <c r="K3857" s="47">
        <v>1665</v>
      </c>
      <c r="L3857" s="47">
        <v>1665</v>
      </c>
      <c r="O3857" s="47"/>
    </row>
    <row r="3858" spans="1:15" s="14" customFormat="1">
      <c r="A3858" s="14">
        <v>3852</v>
      </c>
      <c r="B3858" s="14">
        <v>316805</v>
      </c>
      <c r="C3858" s="14" t="s">
        <v>825</v>
      </c>
      <c r="D3858" s="14" t="s">
        <v>904</v>
      </c>
      <c r="E3858" s="14">
        <v>2010</v>
      </c>
      <c r="F3858" s="14" t="s">
        <v>2080</v>
      </c>
      <c r="G3858" s="14" t="s">
        <v>916</v>
      </c>
      <c r="H3858" s="47">
        <v>1405</v>
      </c>
      <c r="I3858" s="47">
        <v>3137</v>
      </c>
      <c r="J3858" s="47">
        <v>3137</v>
      </c>
      <c r="K3858" s="47">
        <v>1405</v>
      </c>
      <c r="L3858" s="47">
        <v>1405</v>
      </c>
      <c r="O3858" s="47"/>
    </row>
    <row r="3859" spans="1:15" s="14" customFormat="1">
      <c r="A3859" s="14">
        <v>3853</v>
      </c>
      <c r="B3859" s="14">
        <v>316805</v>
      </c>
      <c r="C3859" s="14" t="s">
        <v>825</v>
      </c>
      <c r="D3859" s="14" t="s">
        <v>904</v>
      </c>
      <c r="E3859" s="14">
        <v>2011</v>
      </c>
      <c r="F3859" s="14" t="s">
        <v>2079</v>
      </c>
      <c r="G3859" s="14" t="s">
        <v>914</v>
      </c>
      <c r="H3859" s="47">
        <v>1402</v>
      </c>
      <c r="I3859" s="47">
        <v>3131</v>
      </c>
      <c r="J3859" s="47">
        <v>3131</v>
      </c>
      <c r="K3859" s="47">
        <v>1402</v>
      </c>
      <c r="L3859" s="47">
        <v>1402</v>
      </c>
      <c r="O3859" s="47"/>
    </row>
    <row r="3860" spans="1:15" s="14" customFormat="1">
      <c r="A3860" s="14">
        <v>3854</v>
      </c>
      <c r="B3860" s="14">
        <v>316805</v>
      </c>
      <c r="C3860" s="14" t="s">
        <v>825</v>
      </c>
      <c r="D3860" s="14" t="s">
        <v>904</v>
      </c>
      <c r="E3860" s="14">
        <v>2012</v>
      </c>
      <c r="F3860" s="14" t="s">
        <v>2079</v>
      </c>
      <c r="G3860" s="14" t="s">
        <v>914</v>
      </c>
      <c r="H3860" s="47">
        <v>1399</v>
      </c>
      <c r="I3860" s="47">
        <v>3124</v>
      </c>
      <c r="J3860" s="47">
        <v>3124</v>
      </c>
      <c r="K3860" s="47">
        <v>1402</v>
      </c>
      <c r="L3860" s="47">
        <v>1399</v>
      </c>
      <c r="O3860" s="47"/>
    </row>
    <row r="3861" spans="1:15" s="14" customFormat="1">
      <c r="A3861" s="14">
        <v>3855</v>
      </c>
      <c r="B3861" s="14">
        <v>316805</v>
      </c>
      <c r="C3861" s="14" t="s">
        <v>825</v>
      </c>
      <c r="D3861" s="14" t="s">
        <v>904</v>
      </c>
      <c r="E3861" s="14">
        <v>2013</v>
      </c>
      <c r="F3861" s="14" t="s">
        <v>2079</v>
      </c>
      <c r="G3861" s="14" t="s">
        <v>914</v>
      </c>
      <c r="H3861" s="47">
        <v>1438</v>
      </c>
      <c r="I3861" s="47">
        <v>3210</v>
      </c>
      <c r="J3861" s="47">
        <v>3210</v>
      </c>
      <c r="K3861" s="47">
        <v>1403</v>
      </c>
      <c r="L3861" s="47">
        <v>1400</v>
      </c>
      <c r="O3861" s="47"/>
    </row>
    <row r="3862" spans="1:15" s="14" customFormat="1">
      <c r="A3862" s="14">
        <v>3856</v>
      </c>
      <c r="B3862" s="14">
        <v>316805</v>
      </c>
      <c r="C3862" s="14" t="s">
        <v>825</v>
      </c>
      <c r="D3862" s="14" t="s">
        <v>904</v>
      </c>
      <c r="E3862" s="14">
        <v>2014</v>
      </c>
      <c r="F3862" s="14" t="s">
        <v>2079</v>
      </c>
      <c r="G3862" s="14" t="s">
        <v>914</v>
      </c>
      <c r="H3862" s="47">
        <v>1436</v>
      </c>
      <c r="I3862" s="47">
        <v>3206</v>
      </c>
      <c r="J3862" s="47">
        <v>3206</v>
      </c>
      <c r="K3862" s="47">
        <v>1410</v>
      </c>
      <c r="L3862" s="47">
        <v>1410</v>
      </c>
      <c r="O3862" s="47"/>
    </row>
    <row r="3863" spans="1:15" s="14" customFormat="1">
      <c r="A3863" s="14">
        <v>3857</v>
      </c>
      <c r="B3863" s="14">
        <v>316820</v>
      </c>
      <c r="C3863" s="14" t="s">
        <v>827</v>
      </c>
      <c r="D3863" s="14" t="s">
        <v>904</v>
      </c>
      <c r="E3863" s="14">
        <v>2007</v>
      </c>
      <c r="F3863" s="14" t="s">
        <v>905</v>
      </c>
      <c r="G3863" s="14" t="s">
        <v>906</v>
      </c>
      <c r="J3863" s="47">
        <v>1841</v>
      </c>
      <c r="O3863" s="47"/>
    </row>
    <row r="3864" spans="1:15" s="14" customFormat="1">
      <c r="A3864" s="14">
        <v>3858</v>
      </c>
      <c r="B3864" s="14">
        <v>316820</v>
      </c>
      <c r="C3864" s="14" t="s">
        <v>827</v>
      </c>
      <c r="D3864" s="14" t="s">
        <v>904</v>
      </c>
      <c r="E3864" s="14">
        <v>2008</v>
      </c>
      <c r="F3864" s="14" t="s">
        <v>905</v>
      </c>
      <c r="G3864" s="14" t="s">
        <v>906</v>
      </c>
      <c r="J3864" s="47">
        <v>1891</v>
      </c>
      <c r="O3864" s="47"/>
    </row>
    <row r="3865" spans="1:15" s="14" customFormat="1">
      <c r="A3865" s="14">
        <v>3859</v>
      </c>
      <c r="B3865" s="14">
        <v>316820</v>
      </c>
      <c r="C3865" s="14" t="s">
        <v>827</v>
      </c>
      <c r="D3865" s="14" t="s">
        <v>904</v>
      </c>
      <c r="E3865" s="14">
        <v>2009</v>
      </c>
      <c r="F3865" s="14" t="s">
        <v>905</v>
      </c>
      <c r="G3865" s="14" t="s">
        <v>906</v>
      </c>
      <c r="J3865" s="47">
        <v>1888</v>
      </c>
      <c r="O3865" s="47"/>
    </row>
    <row r="3866" spans="1:15" s="14" customFormat="1">
      <c r="A3866" s="14">
        <v>3860</v>
      </c>
      <c r="B3866" s="14">
        <v>316820</v>
      </c>
      <c r="C3866" s="14" t="s">
        <v>827</v>
      </c>
      <c r="D3866" s="14" t="s">
        <v>904</v>
      </c>
      <c r="E3866" s="14">
        <v>2010</v>
      </c>
      <c r="F3866" s="14" t="s">
        <v>2081</v>
      </c>
      <c r="G3866" s="14" t="s">
        <v>912</v>
      </c>
      <c r="H3866" s="47">
        <v>1085</v>
      </c>
      <c r="I3866" s="47">
        <v>1873</v>
      </c>
      <c r="J3866" s="47">
        <v>1873</v>
      </c>
      <c r="K3866" s="14">
        <v>938</v>
      </c>
      <c r="L3866" s="14">
        <v>788</v>
      </c>
      <c r="O3866" s="47"/>
    </row>
    <row r="3867" spans="1:15" s="14" customFormat="1">
      <c r="A3867" s="14">
        <v>3861</v>
      </c>
      <c r="B3867" s="14">
        <v>316820</v>
      </c>
      <c r="C3867" s="14" t="s">
        <v>827</v>
      </c>
      <c r="D3867" s="14" t="s">
        <v>904</v>
      </c>
      <c r="E3867" s="14">
        <v>2011</v>
      </c>
      <c r="F3867" s="14" t="s">
        <v>2081</v>
      </c>
      <c r="G3867" s="14" t="s">
        <v>912</v>
      </c>
      <c r="H3867" s="47">
        <v>1084</v>
      </c>
      <c r="I3867" s="47">
        <v>1871</v>
      </c>
      <c r="J3867" s="47">
        <v>1871</v>
      </c>
      <c r="K3867" s="14">
        <v>938</v>
      </c>
      <c r="L3867" s="14">
        <v>788</v>
      </c>
      <c r="O3867" s="47"/>
    </row>
    <row r="3868" spans="1:15" s="14" customFormat="1">
      <c r="A3868" s="14">
        <v>3862</v>
      </c>
      <c r="B3868" s="14">
        <v>316820</v>
      </c>
      <c r="C3868" s="14" t="s">
        <v>827</v>
      </c>
      <c r="D3868" s="14" t="s">
        <v>904</v>
      </c>
      <c r="E3868" s="14">
        <v>2012</v>
      </c>
      <c r="F3868" s="14" t="s">
        <v>2082</v>
      </c>
      <c r="G3868" s="14" t="s">
        <v>910</v>
      </c>
      <c r="H3868" s="47">
        <v>1083</v>
      </c>
      <c r="I3868" s="47">
        <v>1869</v>
      </c>
      <c r="J3868" s="47">
        <v>1869</v>
      </c>
      <c r="K3868" s="47">
        <v>1054</v>
      </c>
      <c r="L3868" s="47">
        <v>1054</v>
      </c>
      <c r="O3868" s="47"/>
    </row>
    <row r="3869" spans="1:15" s="14" customFormat="1">
      <c r="A3869" s="14">
        <v>3863</v>
      </c>
      <c r="B3869" s="14">
        <v>316820</v>
      </c>
      <c r="C3869" s="14" t="s">
        <v>827</v>
      </c>
      <c r="D3869" s="14" t="s">
        <v>904</v>
      </c>
      <c r="E3869" s="14">
        <v>2013</v>
      </c>
      <c r="F3869" s="14" t="s">
        <v>905</v>
      </c>
      <c r="G3869" s="14" t="s">
        <v>906</v>
      </c>
      <c r="J3869" s="47">
        <v>1923</v>
      </c>
      <c r="O3869" s="47"/>
    </row>
    <row r="3870" spans="1:15" s="14" customFormat="1">
      <c r="A3870" s="14">
        <v>3864</v>
      </c>
      <c r="B3870" s="14">
        <v>316820</v>
      </c>
      <c r="C3870" s="14" t="s">
        <v>827</v>
      </c>
      <c r="D3870" s="14" t="s">
        <v>904</v>
      </c>
      <c r="E3870" s="14">
        <v>2014</v>
      </c>
      <c r="F3870" s="14" t="s">
        <v>2081</v>
      </c>
      <c r="G3870" s="14" t="s">
        <v>912</v>
      </c>
      <c r="H3870" s="47">
        <v>1113</v>
      </c>
      <c r="I3870" s="47">
        <v>1922</v>
      </c>
      <c r="J3870" s="47">
        <v>1922</v>
      </c>
      <c r="K3870" s="47">
        <v>1050</v>
      </c>
      <c r="L3870" s="47">
        <v>1050</v>
      </c>
      <c r="O3870" s="47"/>
    </row>
    <row r="3871" spans="1:15">
      <c r="A3871">
        <v>3865</v>
      </c>
      <c r="B3871">
        <v>316860</v>
      </c>
      <c r="C3871" t="s">
        <v>831</v>
      </c>
      <c r="D3871" t="s">
        <v>904</v>
      </c>
      <c r="E3871">
        <v>2007</v>
      </c>
      <c r="F3871" t="s">
        <v>2085</v>
      </c>
      <c r="G3871" t="s">
        <v>914</v>
      </c>
      <c r="H3871" s="1">
        <v>102474</v>
      </c>
      <c r="I3871" s="1">
        <v>126895</v>
      </c>
      <c r="J3871" s="1">
        <v>126895</v>
      </c>
      <c r="K3871" s="1">
        <v>94077</v>
      </c>
      <c r="L3871" s="1">
        <v>94077</v>
      </c>
      <c r="O3871" s="1"/>
    </row>
    <row r="3872" spans="1:15">
      <c r="A3872">
        <v>3866</v>
      </c>
      <c r="B3872">
        <v>316860</v>
      </c>
      <c r="C3872" t="s">
        <v>831</v>
      </c>
      <c r="D3872" t="s">
        <v>904</v>
      </c>
      <c r="E3872">
        <v>2008</v>
      </c>
      <c r="F3872" t="s">
        <v>2085</v>
      </c>
      <c r="G3872" t="s">
        <v>914</v>
      </c>
      <c r="H3872" s="1">
        <v>105402</v>
      </c>
      <c r="I3872" s="1">
        <v>130521</v>
      </c>
      <c r="J3872" s="1">
        <v>130521</v>
      </c>
      <c r="K3872" s="1">
        <v>97458</v>
      </c>
      <c r="L3872" s="1">
        <v>97458</v>
      </c>
      <c r="O3872" s="1">
        <v>120</v>
      </c>
    </row>
    <row r="3873" spans="1:15">
      <c r="A3873">
        <v>3867</v>
      </c>
      <c r="B3873">
        <v>316860</v>
      </c>
      <c r="C3873" t="s">
        <v>831</v>
      </c>
      <c r="D3873" t="s">
        <v>904</v>
      </c>
      <c r="E3873">
        <v>2009</v>
      </c>
      <c r="F3873" t="s">
        <v>2085</v>
      </c>
      <c r="G3873" t="s">
        <v>914</v>
      </c>
      <c r="H3873" s="1">
        <v>105399</v>
      </c>
      <c r="I3873" s="1">
        <v>130517</v>
      </c>
      <c r="J3873" s="1">
        <v>130517</v>
      </c>
      <c r="K3873" s="1">
        <v>101119</v>
      </c>
      <c r="L3873" s="1">
        <v>101119</v>
      </c>
      <c r="O3873" s="1">
        <v>89</v>
      </c>
    </row>
    <row r="3874" spans="1:15">
      <c r="A3874">
        <v>3868</v>
      </c>
      <c r="B3874">
        <v>316860</v>
      </c>
      <c r="C3874" t="s">
        <v>831</v>
      </c>
      <c r="D3874" t="s">
        <v>904</v>
      </c>
      <c r="E3874">
        <v>2010</v>
      </c>
      <c r="F3874" t="s">
        <v>2085</v>
      </c>
      <c r="G3874" t="s">
        <v>914</v>
      </c>
      <c r="H3874" s="1">
        <v>110076</v>
      </c>
      <c r="I3874" s="1">
        <v>134745</v>
      </c>
      <c r="J3874" s="1">
        <v>134745</v>
      </c>
      <c r="K3874" s="1">
        <v>103215</v>
      </c>
      <c r="L3874" s="1">
        <v>103215</v>
      </c>
      <c r="O3874" s="1">
        <v>73</v>
      </c>
    </row>
    <row r="3875" spans="1:15">
      <c r="A3875">
        <v>3869</v>
      </c>
      <c r="B3875">
        <v>316860</v>
      </c>
      <c r="C3875" t="s">
        <v>831</v>
      </c>
      <c r="D3875" t="s">
        <v>904</v>
      </c>
      <c r="E3875">
        <v>2011</v>
      </c>
      <c r="F3875" t="s">
        <v>2085</v>
      </c>
      <c r="G3875" t="s">
        <v>914</v>
      </c>
      <c r="H3875" s="1">
        <v>110410</v>
      </c>
      <c r="I3875" s="1">
        <v>135154</v>
      </c>
      <c r="J3875" s="1">
        <v>135154</v>
      </c>
      <c r="K3875" s="1">
        <v>105539</v>
      </c>
      <c r="L3875" s="1">
        <v>105539</v>
      </c>
      <c r="O3875" s="1">
        <v>61</v>
      </c>
    </row>
    <row r="3876" spans="1:15">
      <c r="A3876">
        <v>3870</v>
      </c>
      <c r="B3876">
        <v>316860</v>
      </c>
      <c r="C3876" t="s">
        <v>831</v>
      </c>
      <c r="D3876" t="s">
        <v>904</v>
      </c>
      <c r="E3876">
        <v>2012</v>
      </c>
      <c r="F3876" t="s">
        <v>2085</v>
      </c>
      <c r="G3876" t="s">
        <v>914</v>
      </c>
      <c r="H3876" s="1">
        <v>110733</v>
      </c>
      <c r="I3876" s="1">
        <v>135549</v>
      </c>
      <c r="J3876" s="1">
        <v>135549</v>
      </c>
      <c r="K3876" s="1">
        <v>108693</v>
      </c>
      <c r="L3876" s="1">
        <v>108693</v>
      </c>
      <c r="O3876" s="1">
        <v>41</v>
      </c>
    </row>
    <row r="3877" spans="1:15">
      <c r="A3877">
        <v>3871</v>
      </c>
      <c r="B3877">
        <v>316860</v>
      </c>
      <c r="C3877" t="s">
        <v>831</v>
      </c>
      <c r="D3877" t="s">
        <v>904</v>
      </c>
      <c r="E3877">
        <v>2013</v>
      </c>
      <c r="F3877" t="s">
        <v>2085</v>
      </c>
      <c r="G3877" t="s">
        <v>914</v>
      </c>
      <c r="H3877" s="1">
        <v>114424</v>
      </c>
      <c r="I3877" s="1">
        <v>140067</v>
      </c>
      <c r="J3877" s="1">
        <v>140067</v>
      </c>
      <c r="K3877" s="1">
        <v>112613</v>
      </c>
      <c r="L3877" s="1">
        <v>112613</v>
      </c>
      <c r="O3877" s="1">
        <v>57</v>
      </c>
    </row>
    <row r="3878" spans="1:15">
      <c r="A3878">
        <v>3872</v>
      </c>
      <c r="B3878">
        <v>316860</v>
      </c>
      <c r="C3878" t="s">
        <v>831</v>
      </c>
      <c r="D3878" t="s">
        <v>904</v>
      </c>
      <c r="E3878">
        <v>2014</v>
      </c>
      <c r="F3878" t="s">
        <v>2085</v>
      </c>
      <c r="G3878" t="s">
        <v>914</v>
      </c>
      <c r="H3878" s="1">
        <v>114832</v>
      </c>
      <c r="I3878" s="1">
        <v>140567</v>
      </c>
      <c r="J3878" s="1">
        <v>140567</v>
      </c>
      <c r="K3878" s="1">
        <v>114832</v>
      </c>
      <c r="L3878" s="1">
        <v>114832</v>
      </c>
      <c r="O3878" s="1">
        <v>32</v>
      </c>
    </row>
    <row r="3879" spans="1:15" s="14" customFormat="1">
      <c r="A3879" s="14">
        <v>3873</v>
      </c>
      <c r="B3879" s="14">
        <v>316880</v>
      </c>
      <c r="C3879" s="14" t="s">
        <v>833</v>
      </c>
      <c r="D3879" s="14" t="s">
        <v>904</v>
      </c>
      <c r="E3879" s="14">
        <v>2007</v>
      </c>
      <c r="F3879" s="14" t="s">
        <v>905</v>
      </c>
      <c r="G3879" s="14" t="s">
        <v>906</v>
      </c>
      <c r="J3879" s="47">
        <v>6547</v>
      </c>
      <c r="O3879" s="47"/>
    </row>
    <row r="3880" spans="1:15" s="14" customFormat="1">
      <c r="A3880" s="14">
        <v>3874</v>
      </c>
      <c r="B3880" s="14">
        <v>316880</v>
      </c>
      <c r="C3880" s="14" t="s">
        <v>833</v>
      </c>
      <c r="D3880" s="14" t="s">
        <v>904</v>
      </c>
      <c r="E3880" s="14">
        <v>2008</v>
      </c>
      <c r="F3880" s="14" t="s">
        <v>905</v>
      </c>
      <c r="G3880" s="14" t="s">
        <v>906</v>
      </c>
      <c r="J3880" s="47">
        <v>6859</v>
      </c>
      <c r="O3880" s="47"/>
    </row>
    <row r="3881" spans="1:15" s="14" customFormat="1">
      <c r="A3881" s="14">
        <v>3875</v>
      </c>
      <c r="B3881" s="14">
        <v>316880</v>
      </c>
      <c r="C3881" s="14" t="s">
        <v>833</v>
      </c>
      <c r="D3881" s="14" t="s">
        <v>904</v>
      </c>
      <c r="E3881" s="14">
        <v>2009</v>
      </c>
      <c r="F3881" s="14" t="s">
        <v>905</v>
      </c>
      <c r="G3881" s="14" t="s">
        <v>906</v>
      </c>
      <c r="J3881" s="47">
        <v>6966</v>
      </c>
      <c r="O3881" s="47"/>
    </row>
    <row r="3882" spans="1:15" s="14" customFormat="1">
      <c r="A3882" s="14">
        <v>3876</v>
      </c>
      <c r="B3882" s="14">
        <v>316880</v>
      </c>
      <c r="C3882" s="14" t="s">
        <v>833</v>
      </c>
      <c r="D3882" s="14" t="s">
        <v>904</v>
      </c>
      <c r="E3882" s="14">
        <v>2010</v>
      </c>
      <c r="F3882" s="14" t="s">
        <v>905</v>
      </c>
      <c r="G3882" s="14" t="s">
        <v>906</v>
      </c>
      <c r="J3882" s="47">
        <v>6961</v>
      </c>
      <c r="O3882" s="47"/>
    </row>
    <row r="3883" spans="1:15" s="14" customFormat="1">
      <c r="A3883" s="14">
        <v>3877</v>
      </c>
      <c r="B3883" s="14">
        <v>316880</v>
      </c>
      <c r="C3883" s="14" t="s">
        <v>833</v>
      </c>
      <c r="D3883" s="14" t="s">
        <v>904</v>
      </c>
      <c r="E3883" s="14">
        <v>2011</v>
      </c>
      <c r="F3883" s="14" t="s">
        <v>905</v>
      </c>
      <c r="G3883" s="14" t="s">
        <v>916</v>
      </c>
      <c r="H3883" s="47">
        <v>5448</v>
      </c>
      <c r="I3883" s="47">
        <v>7054</v>
      </c>
      <c r="J3883" s="47">
        <v>7054</v>
      </c>
      <c r="K3883" s="47">
        <v>5448</v>
      </c>
      <c r="L3883" s="47">
        <v>5448</v>
      </c>
      <c r="O3883" s="47"/>
    </row>
    <row r="3884" spans="1:15" s="14" customFormat="1">
      <c r="A3884" s="14">
        <v>3878</v>
      </c>
      <c r="B3884" s="14">
        <v>316880</v>
      </c>
      <c r="C3884" s="14" t="s">
        <v>833</v>
      </c>
      <c r="D3884" s="14" t="s">
        <v>904</v>
      </c>
      <c r="E3884" s="14">
        <v>2012</v>
      </c>
      <c r="F3884" s="14" t="s">
        <v>2088</v>
      </c>
      <c r="G3884" s="14" t="s">
        <v>914</v>
      </c>
      <c r="H3884" s="47">
        <v>5517</v>
      </c>
      <c r="I3884" s="47">
        <v>7143</v>
      </c>
      <c r="J3884" s="47">
        <v>7143</v>
      </c>
      <c r="K3884" s="47">
        <v>5517</v>
      </c>
      <c r="L3884" s="47">
        <v>5517</v>
      </c>
      <c r="O3884" s="47"/>
    </row>
    <row r="3885" spans="1:15" s="14" customFormat="1">
      <c r="A3885" s="14">
        <v>3879</v>
      </c>
      <c r="B3885" s="14">
        <v>316880</v>
      </c>
      <c r="C3885" s="14" t="s">
        <v>833</v>
      </c>
      <c r="D3885" s="14" t="s">
        <v>904</v>
      </c>
      <c r="E3885" s="14">
        <v>2013</v>
      </c>
      <c r="F3885" s="14" t="s">
        <v>2088</v>
      </c>
      <c r="G3885" s="14" t="s">
        <v>914</v>
      </c>
      <c r="H3885" s="47">
        <v>5759</v>
      </c>
      <c r="I3885" s="47">
        <v>7457</v>
      </c>
      <c r="J3885" s="47">
        <v>7457</v>
      </c>
      <c r="K3885" s="47">
        <v>5759</v>
      </c>
      <c r="L3885" s="47">
        <v>5759</v>
      </c>
      <c r="O3885" s="47"/>
    </row>
    <row r="3886" spans="1:15" s="14" customFormat="1">
      <c r="A3886" s="14">
        <v>3880</v>
      </c>
      <c r="B3886" s="14">
        <v>316880</v>
      </c>
      <c r="C3886" s="14" t="s">
        <v>833</v>
      </c>
      <c r="D3886" s="14" t="s">
        <v>904</v>
      </c>
      <c r="E3886" s="14">
        <v>2014</v>
      </c>
      <c r="F3886" s="14" t="s">
        <v>2088</v>
      </c>
      <c r="G3886" s="14" t="s">
        <v>914</v>
      </c>
      <c r="H3886" s="47">
        <v>5832</v>
      </c>
      <c r="I3886" s="47">
        <v>7551</v>
      </c>
      <c r="J3886" s="47">
        <v>7551</v>
      </c>
      <c r="K3886" s="47">
        <v>5832</v>
      </c>
      <c r="L3886" s="47">
        <v>5832</v>
      </c>
      <c r="O3886" s="47"/>
    </row>
    <row r="3887" spans="1:15">
      <c r="A3887">
        <v>3881</v>
      </c>
      <c r="B3887">
        <v>316890</v>
      </c>
      <c r="C3887" t="s">
        <v>834</v>
      </c>
      <c r="D3887" t="s">
        <v>904</v>
      </c>
      <c r="E3887">
        <v>2007</v>
      </c>
      <c r="F3887" t="s">
        <v>905</v>
      </c>
      <c r="G3887" t="s">
        <v>906</v>
      </c>
      <c r="J3887" s="1">
        <v>7416</v>
      </c>
      <c r="O3887" s="1"/>
    </row>
    <row r="3888" spans="1:15">
      <c r="A3888">
        <v>3882</v>
      </c>
      <c r="B3888">
        <v>316890</v>
      </c>
      <c r="C3888" t="s">
        <v>834</v>
      </c>
      <c r="D3888" t="s">
        <v>904</v>
      </c>
      <c r="E3888">
        <v>2008</v>
      </c>
      <c r="F3888" t="s">
        <v>905</v>
      </c>
      <c r="G3888" t="s">
        <v>906</v>
      </c>
      <c r="J3888" s="1">
        <v>7627</v>
      </c>
      <c r="O3888" s="1">
        <v>4</v>
      </c>
    </row>
    <row r="3889" spans="1:15">
      <c r="A3889">
        <v>3883</v>
      </c>
      <c r="B3889">
        <v>316890</v>
      </c>
      <c r="C3889" t="s">
        <v>834</v>
      </c>
      <c r="D3889" t="s">
        <v>904</v>
      </c>
      <c r="E3889">
        <v>2009</v>
      </c>
      <c r="F3889" t="s">
        <v>905</v>
      </c>
      <c r="G3889" t="s">
        <v>906</v>
      </c>
      <c r="J3889" s="1">
        <v>7626</v>
      </c>
      <c r="O3889" s="1">
        <v>4</v>
      </c>
    </row>
    <row r="3890" spans="1:15">
      <c r="A3890">
        <v>3884</v>
      </c>
      <c r="B3890">
        <v>316890</v>
      </c>
      <c r="C3890" t="s">
        <v>834</v>
      </c>
      <c r="D3890" t="s">
        <v>904</v>
      </c>
      <c r="E3890">
        <v>2010</v>
      </c>
      <c r="F3890" t="s">
        <v>905</v>
      </c>
      <c r="G3890" t="s">
        <v>906</v>
      </c>
      <c r="J3890" s="1">
        <v>6906</v>
      </c>
      <c r="O3890" s="1">
        <v>14</v>
      </c>
    </row>
    <row r="3891" spans="1:15">
      <c r="A3891">
        <v>3885</v>
      </c>
      <c r="B3891">
        <v>316890</v>
      </c>
      <c r="C3891" t="s">
        <v>834</v>
      </c>
      <c r="D3891" t="s">
        <v>904</v>
      </c>
      <c r="E3891">
        <v>2011</v>
      </c>
      <c r="F3891" t="s">
        <v>905</v>
      </c>
      <c r="G3891" t="s">
        <v>906</v>
      </c>
      <c r="J3891" s="1">
        <v>6855</v>
      </c>
      <c r="O3891" s="1">
        <v>4</v>
      </c>
    </row>
    <row r="3892" spans="1:15">
      <c r="A3892">
        <v>3886</v>
      </c>
      <c r="B3892">
        <v>316890</v>
      </c>
      <c r="C3892" t="s">
        <v>834</v>
      </c>
      <c r="D3892" t="s">
        <v>904</v>
      </c>
      <c r="E3892">
        <v>2012</v>
      </c>
      <c r="F3892" t="s">
        <v>2089</v>
      </c>
      <c r="G3892" t="s">
        <v>912</v>
      </c>
      <c r="H3892" s="1">
        <v>4745</v>
      </c>
      <c r="I3892" s="1">
        <v>6806</v>
      </c>
      <c r="J3892" s="1">
        <v>6806</v>
      </c>
      <c r="K3892" s="1">
        <v>4745</v>
      </c>
      <c r="L3892" s="1">
        <v>4745</v>
      </c>
      <c r="O3892" s="1"/>
    </row>
    <row r="3893" spans="1:15">
      <c r="A3893">
        <v>3887</v>
      </c>
      <c r="B3893">
        <v>316890</v>
      </c>
      <c r="C3893" t="s">
        <v>834</v>
      </c>
      <c r="D3893" t="s">
        <v>904</v>
      </c>
      <c r="E3893">
        <v>2013</v>
      </c>
      <c r="F3893" t="s">
        <v>2089</v>
      </c>
      <c r="G3893" t="s">
        <v>912</v>
      </c>
      <c r="H3893" s="1">
        <v>4849</v>
      </c>
      <c r="I3893" s="1">
        <v>6955</v>
      </c>
      <c r="J3893" s="1">
        <v>6955</v>
      </c>
      <c r="K3893" s="1">
        <v>4745</v>
      </c>
      <c r="L3893" s="1">
        <v>4745</v>
      </c>
      <c r="O3893" s="1">
        <v>1</v>
      </c>
    </row>
    <row r="3894" spans="1:15">
      <c r="A3894">
        <v>3888</v>
      </c>
      <c r="B3894">
        <v>316890</v>
      </c>
      <c r="C3894" t="s">
        <v>834</v>
      </c>
      <c r="D3894" t="s">
        <v>904</v>
      </c>
      <c r="E3894">
        <v>2014</v>
      </c>
      <c r="F3894" t="s">
        <v>2089</v>
      </c>
      <c r="G3894" t="s">
        <v>912</v>
      </c>
      <c r="H3894" s="1">
        <v>4819</v>
      </c>
      <c r="I3894" s="1">
        <v>6912</v>
      </c>
      <c r="J3894" s="1">
        <v>6912</v>
      </c>
      <c r="K3894" s="1">
        <v>4815</v>
      </c>
      <c r="L3894" s="1">
        <v>4815</v>
      </c>
      <c r="O3894" s="1"/>
    </row>
    <row r="3895" spans="1:15" s="14" customFormat="1">
      <c r="A3895" s="14">
        <v>3889</v>
      </c>
      <c r="B3895" s="14">
        <v>316900</v>
      </c>
      <c r="C3895" s="14" t="s">
        <v>835</v>
      </c>
      <c r="D3895" s="14" t="s">
        <v>904</v>
      </c>
      <c r="E3895" s="14">
        <v>2007</v>
      </c>
      <c r="J3895" s="47">
        <v>15704</v>
      </c>
      <c r="O3895" s="47"/>
    </row>
    <row r="3896" spans="1:15" s="14" customFormat="1">
      <c r="A3896" s="14">
        <v>3890</v>
      </c>
      <c r="B3896" s="14">
        <v>316900</v>
      </c>
      <c r="C3896" s="14" t="s">
        <v>835</v>
      </c>
      <c r="D3896" s="14" t="s">
        <v>904</v>
      </c>
      <c r="E3896" s="14">
        <v>2008</v>
      </c>
      <c r="J3896" s="47">
        <v>16290</v>
      </c>
      <c r="O3896" s="47"/>
    </row>
    <row r="3897" spans="1:15" s="14" customFormat="1">
      <c r="A3897" s="14">
        <v>3891</v>
      </c>
      <c r="B3897" s="14">
        <v>316900</v>
      </c>
      <c r="C3897" s="14" t="s">
        <v>835</v>
      </c>
      <c r="D3897" s="14" t="s">
        <v>904</v>
      </c>
      <c r="E3897" s="14">
        <v>2009</v>
      </c>
      <c r="F3897" s="14" t="s">
        <v>2090</v>
      </c>
      <c r="G3897" s="14" t="s">
        <v>914</v>
      </c>
      <c r="H3897" s="47">
        <v>13023</v>
      </c>
      <c r="I3897" s="47">
        <v>16408</v>
      </c>
      <c r="J3897" s="47">
        <v>16408</v>
      </c>
      <c r="K3897" s="47">
        <v>13173</v>
      </c>
      <c r="L3897" s="47">
        <v>13023</v>
      </c>
      <c r="O3897" s="47"/>
    </row>
    <row r="3898" spans="1:15" s="14" customFormat="1">
      <c r="A3898" s="14">
        <v>3892</v>
      </c>
      <c r="B3898" s="14">
        <v>316900</v>
      </c>
      <c r="C3898" s="14" t="s">
        <v>835</v>
      </c>
      <c r="D3898" s="14" t="s">
        <v>904</v>
      </c>
      <c r="E3898" s="14">
        <v>2010</v>
      </c>
      <c r="F3898" s="14" t="s">
        <v>2090</v>
      </c>
      <c r="G3898" s="14" t="s">
        <v>914</v>
      </c>
      <c r="H3898" s="47">
        <v>12909</v>
      </c>
      <c r="I3898" s="47">
        <v>15823</v>
      </c>
      <c r="J3898" s="47">
        <v>15823</v>
      </c>
      <c r="K3898" s="47">
        <v>13059</v>
      </c>
      <c r="L3898" s="47">
        <v>12909</v>
      </c>
      <c r="O3898" s="47"/>
    </row>
    <row r="3899" spans="1:15" s="14" customFormat="1">
      <c r="A3899" s="14">
        <v>3893</v>
      </c>
      <c r="B3899" s="14">
        <v>316900</v>
      </c>
      <c r="C3899" s="14" t="s">
        <v>835</v>
      </c>
      <c r="D3899" s="14" t="s">
        <v>904</v>
      </c>
      <c r="E3899" s="14">
        <v>2011</v>
      </c>
      <c r="F3899" s="14" t="s">
        <v>2090</v>
      </c>
      <c r="G3899" s="14" t="s">
        <v>914</v>
      </c>
      <c r="H3899" s="47">
        <v>12960</v>
      </c>
      <c r="I3899" s="47">
        <v>15886</v>
      </c>
      <c r="J3899" s="47">
        <v>15886</v>
      </c>
      <c r="K3899" s="47">
        <v>13320</v>
      </c>
      <c r="L3899" s="47">
        <v>12960</v>
      </c>
      <c r="O3899" s="47"/>
    </row>
    <row r="3900" spans="1:15" s="14" customFormat="1">
      <c r="A3900" s="14">
        <v>3894</v>
      </c>
      <c r="B3900" s="14">
        <v>316900</v>
      </c>
      <c r="C3900" s="14" t="s">
        <v>835</v>
      </c>
      <c r="D3900" s="14" t="s">
        <v>904</v>
      </c>
      <c r="E3900" s="14">
        <v>2012</v>
      </c>
      <c r="F3900" s="14" t="s">
        <v>2090</v>
      </c>
      <c r="G3900" s="14" t="s">
        <v>914</v>
      </c>
      <c r="H3900" s="47">
        <v>13010</v>
      </c>
      <c r="I3900" s="47">
        <v>15947</v>
      </c>
      <c r="J3900" s="47">
        <v>15947</v>
      </c>
      <c r="K3900" s="47">
        <v>13320</v>
      </c>
      <c r="L3900" s="47">
        <v>13010</v>
      </c>
      <c r="O3900" s="47"/>
    </row>
    <row r="3901" spans="1:15" s="14" customFormat="1">
      <c r="A3901" s="14">
        <v>3895</v>
      </c>
      <c r="B3901" s="14">
        <v>316900</v>
      </c>
      <c r="C3901" s="14" t="s">
        <v>835</v>
      </c>
      <c r="D3901" s="14" t="s">
        <v>904</v>
      </c>
      <c r="E3901" s="14">
        <v>2013</v>
      </c>
      <c r="F3901" s="14" t="s">
        <v>2090</v>
      </c>
      <c r="G3901" s="14" t="s">
        <v>914</v>
      </c>
      <c r="H3901" s="47">
        <v>13456</v>
      </c>
      <c r="I3901" s="47">
        <v>16494</v>
      </c>
      <c r="J3901" s="47">
        <v>16494</v>
      </c>
      <c r="K3901" s="47">
        <v>13651</v>
      </c>
      <c r="L3901" s="47">
        <v>13456</v>
      </c>
      <c r="O3901" s="47"/>
    </row>
    <row r="3902" spans="1:15" s="14" customFormat="1">
      <c r="A3902" s="14">
        <v>3896</v>
      </c>
      <c r="B3902" s="14">
        <v>316900</v>
      </c>
      <c r="C3902" s="14" t="s">
        <v>835</v>
      </c>
      <c r="D3902" s="14" t="s">
        <v>904</v>
      </c>
      <c r="E3902" s="14">
        <v>2014</v>
      </c>
      <c r="F3902" s="14" t="s">
        <v>2090</v>
      </c>
      <c r="G3902" s="14" t="s">
        <v>914</v>
      </c>
      <c r="H3902" s="47">
        <v>13516</v>
      </c>
      <c r="I3902" s="47">
        <v>16567</v>
      </c>
      <c r="J3902" s="47">
        <v>16567</v>
      </c>
      <c r="K3902" s="47">
        <v>13651</v>
      </c>
      <c r="L3902" s="47">
        <v>13456</v>
      </c>
      <c r="O3902" s="47"/>
    </row>
    <row r="3903" spans="1:15" s="14" customFormat="1">
      <c r="A3903" s="14">
        <v>3897</v>
      </c>
      <c r="B3903" s="14">
        <v>316905</v>
      </c>
      <c r="C3903" s="14" t="s">
        <v>836</v>
      </c>
      <c r="D3903" s="14" t="s">
        <v>904</v>
      </c>
      <c r="E3903" s="14">
        <v>2007</v>
      </c>
      <c r="J3903" s="47">
        <v>3926</v>
      </c>
      <c r="O3903" s="47"/>
    </row>
    <row r="3904" spans="1:15" s="14" customFormat="1">
      <c r="A3904" s="14">
        <v>3898</v>
      </c>
      <c r="B3904" s="14">
        <v>316905</v>
      </c>
      <c r="C3904" s="14" t="s">
        <v>836</v>
      </c>
      <c r="D3904" s="14" t="s">
        <v>904</v>
      </c>
      <c r="E3904" s="14">
        <v>2008</v>
      </c>
      <c r="J3904" s="47">
        <v>4063</v>
      </c>
      <c r="O3904" s="47"/>
    </row>
    <row r="3905" spans="1:15" s="14" customFormat="1">
      <c r="A3905" s="14">
        <v>3899</v>
      </c>
      <c r="B3905" s="14">
        <v>316905</v>
      </c>
      <c r="C3905" s="14" t="s">
        <v>836</v>
      </c>
      <c r="D3905" s="14" t="s">
        <v>904</v>
      </c>
      <c r="E3905" s="14">
        <v>2009</v>
      </c>
      <c r="J3905" s="47">
        <v>4084</v>
      </c>
      <c r="O3905" s="47"/>
    </row>
    <row r="3906" spans="1:15" s="14" customFormat="1">
      <c r="A3906" s="14">
        <v>3900</v>
      </c>
      <c r="B3906" s="14">
        <v>316905</v>
      </c>
      <c r="C3906" s="14" t="s">
        <v>836</v>
      </c>
      <c r="D3906" s="14" t="s">
        <v>904</v>
      </c>
      <c r="E3906" s="14">
        <v>2010</v>
      </c>
      <c r="J3906" s="47">
        <v>3950</v>
      </c>
      <c r="O3906" s="47"/>
    </row>
    <row r="3907" spans="1:15" s="14" customFormat="1">
      <c r="A3907" s="14">
        <v>3901</v>
      </c>
      <c r="B3907" s="14">
        <v>316905</v>
      </c>
      <c r="C3907" s="14" t="s">
        <v>836</v>
      </c>
      <c r="D3907" s="14" t="s">
        <v>904</v>
      </c>
      <c r="E3907" s="14">
        <v>2011</v>
      </c>
      <c r="F3907" s="14" t="s">
        <v>905</v>
      </c>
      <c r="J3907" s="47">
        <v>3960</v>
      </c>
      <c r="O3907" s="47"/>
    </row>
    <row r="3908" spans="1:15" s="14" customFormat="1">
      <c r="A3908" s="14">
        <v>3902</v>
      </c>
      <c r="B3908" s="14">
        <v>316905</v>
      </c>
      <c r="C3908" s="14" t="s">
        <v>836</v>
      </c>
      <c r="D3908" s="14" t="s">
        <v>904</v>
      </c>
      <c r="E3908" s="14">
        <v>2012</v>
      </c>
      <c r="F3908" s="14" t="s">
        <v>2093</v>
      </c>
      <c r="G3908" s="14" t="s">
        <v>914</v>
      </c>
      <c r="H3908" s="47">
        <v>1023</v>
      </c>
      <c r="I3908" s="47">
        <v>3970</v>
      </c>
      <c r="J3908" s="47">
        <v>3970</v>
      </c>
      <c r="K3908" s="47">
        <v>2000</v>
      </c>
      <c r="L3908" s="47">
        <v>1000</v>
      </c>
      <c r="O3908" s="47"/>
    </row>
    <row r="3909" spans="1:15" s="14" customFormat="1">
      <c r="A3909" s="14">
        <v>3903</v>
      </c>
      <c r="B3909" s="14">
        <v>316905</v>
      </c>
      <c r="C3909" s="14" t="s">
        <v>836</v>
      </c>
      <c r="D3909" s="14" t="s">
        <v>904</v>
      </c>
      <c r="E3909" s="14">
        <v>2013</v>
      </c>
      <c r="F3909" s="14" t="s">
        <v>2092</v>
      </c>
      <c r="G3909" s="14" t="s">
        <v>916</v>
      </c>
      <c r="H3909" s="47">
        <v>1056</v>
      </c>
      <c r="I3909" s="47">
        <v>4099</v>
      </c>
      <c r="J3909" s="47">
        <v>4099</v>
      </c>
      <c r="K3909" s="47">
        <v>2000</v>
      </c>
      <c r="L3909" s="47">
        <v>1000</v>
      </c>
      <c r="O3909" s="47"/>
    </row>
    <row r="3910" spans="1:15" s="14" customFormat="1">
      <c r="A3910" s="14">
        <v>3904</v>
      </c>
      <c r="B3910" s="14">
        <v>316905</v>
      </c>
      <c r="C3910" s="14" t="s">
        <v>836</v>
      </c>
      <c r="D3910" s="14" t="s">
        <v>904</v>
      </c>
      <c r="E3910" s="14">
        <v>2014</v>
      </c>
      <c r="F3910" s="14" t="s">
        <v>2091</v>
      </c>
      <c r="G3910" s="14" t="s">
        <v>914</v>
      </c>
      <c r="H3910" s="47">
        <v>1060</v>
      </c>
      <c r="I3910" s="47">
        <v>4112</v>
      </c>
      <c r="J3910" s="47">
        <v>4112</v>
      </c>
      <c r="K3910" s="47">
        <v>2010</v>
      </c>
      <c r="L3910" s="47">
        <v>1010</v>
      </c>
      <c r="O3910" s="47"/>
    </row>
    <row r="3911" spans="1:15">
      <c r="A3911">
        <v>3905</v>
      </c>
      <c r="B3911">
        <v>316920</v>
      </c>
      <c r="C3911" t="s">
        <v>838</v>
      </c>
      <c r="D3911" t="s">
        <v>904</v>
      </c>
      <c r="E3911">
        <v>2007</v>
      </c>
      <c r="J3911" s="1">
        <v>9194</v>
      </c>
      <c r="O3911" s="1"/>
    </row>
    <row r="3912" spans="1:15">
      <c r="A3912">
        <v>3906</v>
      </c>
      <c r="B3912">
        <v>316920</v>
      </c>
      <c r="C3912" t="s">
        <v>838</v>
      </c>
      <c r="D3912" t="s">
        <v>904</v>
      </c>
      <c r="E3912">
        <v>2008</v>
      </c>
      <c r="J3912" s="1">
        <v>9147</v>
      </c>
      <c r="O3912" s="1">
        <v>72</v>
      </c>
    </row>
    <row r="3913" spans="1:15">
      <c r="A3913">
        <v>3907</v>
      </c>
      <c r="B3913">
        <v>316920</v>
      </c>
      <c r="C3913" t="s">
        <v>838</v>
      </c>
      <c r="D3913" t="s">
        <v>904</v>
      </c>
      <c r="E3913">
        <v>2009</v>
      </c>
      <c r="J3913" s="1">
        <v>8881</v>
      </c>
      <c r="O3913" s="1">
        <v>61</v>
      </c>
    </row>
    <row r="3914" spans="1:15">
      <c r="A3914">
        <v>3908</v>
      </c>
      <c r="B3914">
        <v>316920</v>
      </c>
      <c r="C3914" t="s">
        <v>838</v>
      </c>
      <c r="D3914" t="s">
        <v>904</v>
      </c>
      <c r="E3914">
        <v>2010</v>
      </c>
      <c r="F3914" t="s">
        <v>2095</v>
      </c>
      <c r="G3914" t="s">
        <v>916</v>
      </c>
      <c r="H3914" s="1">
        <v>7602</v>
      </c>
      <c r="I3914" s="1">
        <v>9537</v>
      </c>
      <c r="J3914" s="1">
        <v>9537</v>
      </c>
      <c r="K3914" s="1">
        <v>7200</v>
      </c>
      <c r="L3914" s="1">
        <v>7200</v>
      </c>
      <c r="O3914" s="1">
        <v>69</v>
      </c>
    </row>
    <row r="3915" spans="1:15">
      <c r="A3915">
        <v>3909</v>
      </c>
      <c r="B3915">
        <v>316920</v>
      </c>
      <c r="C3915" t="s">
        <v>838</v>
      </c>
      <c r="D3915" t="s">
        <v>904</v>
      </c>
      <c r="E3915">
        <v>2011</v>
      </c>
      <c r="F3915" t="s">
        <v>2095</v>
      </c>
      <c r="G3915" t="s">
        <v>916</v>
      </c>
      <c r="H3915" s="1">
        <v>7473</v>
      </c>
      <c r="I3915" s="1">
        <v>9375</v>
      </c>
      <c r="J3915" s="1">
        <v>9375</v>
      </c>
      <c r="K3915" s="1">
        <v>7400</v>
      </c>
      <c r="L3915" s="1">
        <v>7400</v>
      </c>
      <c r="O3915" s="1">
        <v>70</v>
      </c>
    </row>
    <row r="3916" spans="1:15">
      <c r="A3916">
        <v>3910</v>
      </c>
      <c r="B3916">
        <v>316920</v>
      </c>
      <c r="C3916" t="s">
        <v>838</v>
      </c>
      <c r="D3916" t="s">
        <v>904</v>
      </c>
      <c r="E3916">
        <v>2012</v>
      </c>
      <c r="F3916" t="s">
        <v>2094</v>
      </c>
      <c r="G3916" t="s">
        <v>914</v>
      </c>
      <c r="H3916" s="1">
        <v>7348</v>
      </c>
      <c r="I3916" s="1">
        <v>9218</v>
      </c>
      <c r="J3916" s="1">
        <v>9218</v>
      </c>
      <c r="K3916" s="1">
        <v>7400</v>
      </c>
      <c r="L3916" s="1">
        <v>7300</v>
      </c>
      <c r="O3916" s="1">
        <v>87</v>
      </c>
    </row>
    <row r="3917" spans="1:15">
      <c r="A3917">
        <v>3911</v>
      </c>
      <c r="B3917">
        <v>316920</v>
      </c>
      <c r="C3917" t="s">
        <v>838</v>
      </c>
      <c r="D3917" t="s">
        <v>904</v>
      </c>
      <c r="E3917">
        <v>2013</v>
      </c>
      <c r="F3917" t="s">
        <v>2094</v>
      </c>
      <c r="G3917" t="s">
        <v>914</v>
      </c>
      <c r="H3917" s="1">
        <v>7430</v>
      </c>
      <c r="I3917" s="1">
        <v>9321</v>
      </c>
      <c r="J3917" s="1">
        <v>9321</v>
      </c>
      <c r="K3917" s="1">
        <v>7400</v>
      </c>
      <c r="L3917" s="1">
        <v>7300</v>
      </c>
      <c r="O3917" s="1">
        <v>61</v>
      </c>
    </row>
    <row r="3918" spans="1:15">
      <c r="A3918">
        <v>3912</v>
      </c>
      <c r="B3918">
        <v>316920</v>
      </c>
      <c r="C3918" t="s">
        <v>838</v>
      </c>
      <c r="D3918" t="s">
        <v>904</v>
      </c>
      <c r="E3918">
        <v>2014</v>
      </c>
      <c r="F3918" t="s">
        <v>2094</v>
      </c>
      <c r="G3918" t="s">
        <v>914</v>
      </c>
      <c r="H3918" s="1">
        <v>7313</v>
      </c>
      <c r="I3918" s="1">
        <v>9174</v>
      </c>
      <c r="J3918" s="1">
        <v>9174</v>
      </c>
      <c r="K3918" s="1">
        <v>7400</v>
      </c>
      <c r="L3918" s="1">
        <v>7300</v>
      </c>
      <c r="O3918" s="1">
        <v>93</v>
      </c>
    </row>
    <row r="3919" spans="1:15">
      <c r="A3919">
        <v>3913</v>
      </c>
      <c r="B3919">
        <v>316930</v>
      </c>
      <c r="C3919" t="s">
        <v>839</v>
      </c>
      <c r="D3919" t="s">
        <v>904</v>
      </c>
      <c r="E3919">
        <v>2007</v>
      </c>
      <c r="F3919" t="s">
        <v>905</v>
      </c>
      <c r="G3919" t="s">
        <v>916</v>
      </c>
      <c r="H3919" s="1">
        <v>64895</v>
      </c>
      <c r="I3919" s="1">
        <v>71737</v>
      </c>
      <c r="J3919" s="1">
        <v>71737</v>
      </c>
      <c r="K3919" s="1">
        <v>63663</v>
      </c>
      <c r="L3919" s="1">
        <v>63663</v>
      </c>
      <c r="O3919" s="1"/>
    </row>
    <row r="3920" spans="1:15">
      <c r="A3920">
        <v>3914</v>
      </c>
      <c r="B3920">
        <v>316930</v>
      </c>
      <c r="C3920" t="s">
        <v>839</v>
      </c>
      <c r="D3920" t="s">
        <v>904</v>
      </c>
      <c r="E3920">
        <v>2008</v>
      </c>
      <c r="F3920" t="s">
        <v>905</v>
      </c>
      <c r="G3920" t="s">
        <v>916</v>
      </c>
      <c r="H3920" s="1">
        <v>67719</v>
      </c>
      <c r="I3920" s="1">
        <v>74859</v>
      </c>
      <c r="J3920" s="1">
        <v>74859</v>
      </c>
      <c r="K3920" s="1">
        <v>65415</v>
      </c>
      <c r="L3920" s="1">
        <v>65415</v>
      </c>
      <c r="O3920" s="1">
        <v>89</v>
      </c>
    </row>
    <row r="3921" spans="1:15">
      <c r="A3921">
        <v>3915</v>
      </c>
      <c r="B3921">
        <v>316930</v>
      </c>
      <c r="C3921" t="s">
        <v>839</v>
      </c>
      <c r="D3921" t="s">
        <v>904</v>
      </c>
      <c r="E3921">
        <v>2009</v>
      </c>
      <c r="F3921" t="s">
        <v>2096</v>
      </c>
      <c r="G3921" t="s">
        <v>914</v>
      </c>
      <c r="H3921" s="1">
        <v>68549</v>
      </c>
      <c r="I3921" s="1">
        <v>75776</v>
      </c>
      <c r="J3921" s="1">
        <v>75776</v>
      </c>
      <c r="K3921" s="1">
        <v>66611</v>
      </c>
      <c r="L3921" s="1">
        <v>66611</v>
      </c>
      <c r="O3921" s="1">
        <v>104</v>
      </c>
    </row>
    <row r="3922" spans="1:15">
      <c r="A3922">
        <v>3916</v>
      </c>
      <c r="B3922">
        <v>316930</v>
      </c>
      <c r="C3922" t="s">
        <v>839</v>
      </c>
      <c r="D3922" t="s">
        <v>904</v>
      </c>
      <c r="E3922">
        <v>2010</v>
      </c>
      <c r="F3922" t="s">
        <v>2096</v>
      </c>
      <c r="G3922" t="s">
        <v>914</v>
      </c>
      <c r="H3922" s="1">
        <v>65826</v>
      </c>
      <c r="I3922" s="1">
        <v>72765</v>
      </c>
      <c r="J3922" s="1">
        <v>72765</v>
      </c>
      <c r="K3922" s="1">
        <v>65826</v>
      </c>
      <c r="L3922" s="1">
        <v>65826</v>
      </c>
      <c r="O3922" s="1">
        <v>87</v>
      </c>
    </row>
    <row r="3923" spans="1:15">
      <c r="A3923">
        <v>3917</v>
      </c>
      <c r="B3923">
        <v>316930</v>
      </c>
      <c r="C3923" t="s">
        <v>839</v>
      </c>
      <c r="D3923" t="s">
        <v>904</v>
      </c>
      <c r="E3923">
        <v>2011</v>
      </c>
      <c r="F3923" t="s">
        <v>2096</v>
      </c>
      <c r="G3923" t="s">
        <v>914</v>
      </c>
      <c r="H3923" s="1">
        <v>66345</v>
      </c>
      <c r="I3923" s="1">
        <v>73339</v>
      </c>
      <c r="J3923" s="1">
        <v>73339</v>
      </c>
      <c r="K3923" s="1">
        <v>66345</v>
      </c>
      <c r="L3923" s="1">
        <v>66345</v>
      </c>
      <c r="O3923" s="1">
        <v>74</v>
      </c>
    </row>
    <row r="3924" spans="1:15">
      <c r="A3924">
        <v>3918</v>
      </c>
      <c r="B3924">
        <v>316930</v>
      </c>
      <c r="C3924" t="s">
        <v>839</v>
      </c>
      <c r="D3924" t="s">
        <v>904</v>
      </c>
      <c r="E3924">
        <v>2012</v>
      </c>
      <c r="F3924" t="s">
        <v>2096</v>
      </c>
      <c r="G3924" t="s">
        <v>914</v>
      </c>
      <c r="H3924" s="1">
        <v>66847</v>
      </c>
      <c r="I3924" s="1">
        <v>73894</v>
      </c>
      <c r="J3924" s="1">
        <v>73894</v>
      </c>
      <c r="K3924" s="1">
        <v>66847</v>
      </c>
      <c r="L3924" s="1">
        <v>66847</v>
      </c>
      <c r="O3924" s="1">
        <v>77</v>
      </c>
    </row>
    <row r="3925" spans="1:15">
      <c r="A3925">
        <v>3919</v>
      </c>
      <c r="B3925">
        <v>316930</v>
      </c>
      <c r="C3925" t="s">
        <v>839</v>
      </c>
      <c r="D3925" t="s">
        <v>904</v>
      </c>
      <c r="E3925">
        <v>2013</v>
      </c>
      <c r="F3925" t="s">
        <v>2096</v>
      </c>
      <c r="G3925" t="s">
        <v>914</v>
      </c>
      <c r="H3925" s="1">
        <v>69417</v>
      </c>
      <c r="I3925" s="1">
        <v>76734</v>
      </c>
      <c r="J3925" s="1">
        <v>76734</v>
      </c>
      <c r="K3925" s="1">
        <v>69417</v>
      </c>
      <c r="L3925" s="1">
        <v>69417</v>
      </c>
      <c r="O3925" s="1">
        <v>42</v>
      </c>
    </row>
    <row r="3926" spans="1:15">
      <c r="A3926">
        <v>3920</v>
      </c>
      <c r="B3926">
        <v>316930</v>
      </c>
      <c r="C3926" t="s">
        <v>839</v>
      </c>
      <c r="D3926" t="s">
        <v>904</v>
      </c>
      <c r="E3926">
        <v>2014</v>
      </c>
      <c r="F3926" t="s">
        <v>2096</v>
      </c>
      <c r="G3926" t="s">
        <v>914</v>
      </c>
      <c r="H3926" s="1">
        <v>69965</v>
      </c>
      <c r="I3926" s="1">
        <v>77340</v>
      </c>
      <c r="J3926" s="1">
        <v>77340</v>
      </c>
      <c r="K3926" s="1">
        <v>69965</v>
      </c>
      <c r="L3926" s="1">
        <v>69965</v>
      </c>
      <c r="O3926" s="1">
        <v>37</v>
      </c>
    </row>
    <row r="3927" spans="1:15">
      <c r="A3927">
        <v>3921</v>
      </c>
      <c r="B3927">
        <v>316935</v>
      </c>
      <c r="C3927" t="s">
        <v>840</v>
      </c>
      <c r="D3927" t="s">
        <v>904</v>
      </c>
      <c r="E3927">
        <v>2007</v>
      </c>
      <c r="F3927" t="s">
        <v>905</v>
      </c>
      <c r="G3927" t="s">
        <v>916</v>
      </c>
      <c r="H3927" s="1">
        <v>24636</v>
      </c>
      <c r="I3927" s="1">
        <v>26431</v>
      </c>
      <c r="J3927" s="1">
        <v>26431</v>
      </c>
      <c r="K3927" s="1">
        <v>20321</v>
      </c>
      <c r="L3927" s="1">
        <v>20321</v>
      </c>
      <c r="O3927" s="1"/>
    </row>
    <row r="3928" spans="1:15">
      <c r="A3928">
        <v>3922</v>
      </c>
      <c r="B3928">
        <v>316935</v>
      </c>
      <c r="C3928" t="s">
        <v>840</v>
      </c>
      <c r="D3928" t="s">
        <v>904</v>
      </c>
      <c r="E3928">
        <v>2008</v>
      </c>
      <c r="F3928" t="s">
        <v>905</v>
      </c>
      <c r="G3928" t="s">
        <v>916</v>
      </c>
      <c r="H3928" s="1">
        <v>25770</v>
      </c>
      <c r="I3928" s="1">
        <v>27648</v>
      </c>
      <c r="J3928" s="1">
        <v>27648</v>
      </c>
      <c r="K3928" s="1">
        <v>22471</v>
      </c>
      <c r="L3928" s="1">
        <v>22471</v>
      </c>
      <c r="O3928" s="1">
        <v>86</v>
      </c>
    </row>
    <row r="3929" spans="1:15">
      <c r="A3929">
        <v>3923</v>
      </c>
      <c r="B3929">
        <v>316935</v>
      </c>
      <c r="C3929" t="s">
        <v>840</v>
      </c>
      <c r="D3929" t="s">
        <v>904</v>
      </c>
      <c r="E3929">
        <v>2009</v>
      </c>
      <c r="F3929" t="s">
        <v>2097</v>
      </c>
      <c r="G3929" t="s">
        <v>914</v>
      </c>
      <c r="H3929" s="1">
        <v>26138</v>
      </c>
      <c r="I3929" s="1">
        <v>28042</v>
      </c>
      <c r="J3929" s="1">
        <v>28042</v>
      </c>
      <c r="K3929" s="1">
        <v>22751</v>
      </c>
      <c r="L3929" s="1">
        <v>22751</v>
      </c>
      <c r="O3929" s="1">
        <v>24</v>
      </c>
    </row>
    <row r="3930" spans="1:15">
      <c r="A3930">
        <v>3924</v>
      </c>
      <c r="B3930">
        <v>316935</v>
      </c>
      <c r="C3930" t="s">
        <v>840</v>
      </c>
      <c r="D3930" t="s">
        <v>904</v>
      </c>
      <c r="E3930">
        <v>2010</v>
      </c>
      <c r="F3930" t="s">
        <v>2097</v>
      </c>
      <c r="G3930" t="s">
        <v>914</v>
      </c>
      <c r="H3930" s="1">
        <v>26840</v>
      </c>
      <c r="I3930" s="1">
        <v>28318</v>
      </c>
      <c r="J3930" s="1">
        <v>28318</v>
      </c>
      <c r="K3930" s="1">
        <v>23809</v>
      </c>
      <c r="L3930" s="1">
        <v>23809</v>
      </c>
      <c r="O3930" s="1">
        <v>73</v>
      </c>
    </row>
    <row r="3931" spans="1:15">
      <c r="A3931">
        <v>3925</v>
      </c>
      <c r="B3931">
        <v>316935</v>
      </c>
      <c r="C3931" t="s">
        <v>840</v>
      </c>
      <c r="D3931" t="s">
        <v>904</v>
      </c>
      <c r="E3931">
        <v>2011</v>
      </c>
      <c r="F3931" t="s">
        <v>2097</v>
      </c>
      <c r="G3931" t="s">
        <v>914</v>
      </c>
      <c r="H3931" s="1">
        <v>27186</v>
      </c>
      <c r="I3931" s="1">
        <v>28683</v>
      </c>
      <c r="J3931" s="1">
        <v>28683</v>
      </c>
      <c r="K3931" s="1">
        <v>24520</v>
      </c>
      <c r="L3931" s="1">
        <v>24520</v>
      </c>
      <c r="O3931" s="1">
        <v>35</v>
      </c>
    </row>
    <row r="3932" spans="1:15">
      <c r="A3932">
        <v>3926</v>
      </c>
      <c r="B3932">
        <v>316935</v>
      </c>
      <c r="C3932" t="s">
        <v>840</v>
      </c>
      <c r="D3932" t="s">
        <v>904</v>
      </c>
      <c r="E3932">
        <v>2012</v>
      </c>
      <c r="F3932" t="s">
        <v>2097</v>
      </c>
      <c r="G3932" t="s">
        <v>914</v>
      </c>
      <c r="H3932" s="1">
        <v>27521</v>
      </c>
      <c r="I3932" s="1">
        <v>29036</v>
      </c>
      <c r="J3932" s="1">
        <v>29036</v>
      </c>
      <c r="K3932" s="1">
        <v>25147</v>
      </c>
      <c r="L3932" s="1">
        <v>25147</v>
      </c>
      <c r="O3932" s="1">
        <v>32</v>
      </c>
    </row>
    <row r="3933" spans="1:15">
      <c r="A3933">
        <v>3927</v>
      </c>
      <c r="B3933">
        <v>316935</v>
      </c>
      <c r="C3933" t="s">
        <v>840</v>
      </c>
      <c r="D3933" t="s">
        <v>904</v>
      </c>
      <c r="E3933">
        <v>2013</v>
      </c>
      <c r="F3933" t="s">
        <v>2097</v>
      </c>
      <c r="G3933" t="s">
        <v>914</v>
      </c>
      <c r="H3933" s="1">
        <v>28720</v>
      </c>
      <c r="I3933" s="1">
        <v>30302</v>
      </c>
      <c r="J3933" s="1">
        <v>30302</v>
      </c>
      <c r="K3933" s="1">
        <v>25841</v>
      </c>
      <c r="L3933" s="1">
        <v>25841</v>
      </c>
      <c r="O3933" s="1">
        <v>28</v>
      </c>
    </row>
    <row r="3934" spans="1:15">
      <c r="A3934">
        <v>3928</v>
      </c>
      <c r="B3934">
        <v>316935</v>
      </c>
      <c r="C3934" t="s">
        <v>840</v>
      </c>
      <c r="D3934" t="s">
        <v>904</v>
      </c>
      <c r="E3934">
        <v>2014</v>
      </c>
      <c r="F3934" t="s">
        <v>2097</v>
      </c>
      <c r="G3934" t="s">
        <v>914</v>
      </c>
      <c r="H3934" s="1">
        <v>29072</v>
      </c>
      <c r="I3934" s="1">
        <v>30673</v>
      </c>
      <c r="J3934" s="1">
        <v>30673</v>
      </c>
      <c r="K3934" s="1">
        <v>26562</v>
      </c>
      <c r="L3934" s="1">
        <v>26562</v>
      </c>
      <c r="O3934" s="1">
        <v>40</v>
      </c>
    </row>
    <row r="3935" spans="1:15">
      <c r="A3935">
        <v>3929</v>
      </c>
      <c r="B3935">
        <v>316940</v>
      </c>
      <c r="C3935" t="s">
        <v>841</v>
      </c>
      <c r="D3935" t="s">
        <v>904</v>
      </c>
      <c r="E3935">
        <v>2007</v>
      </c>
      <c r="F3935" t="s">
        <v>2099</v>
      </c>
      <c r="G3935" t="s">
        <v>916</v>
      </c>
      <c r="H3935" s="1">
        <v>43966</v>
      </c>
      <c r="I3935" s="1">
        <v>52121</v>
      </c>
      <c r="J3935" s="1">
        <v>52121</v>
      </c>
      <c r="K3935" s="1">
        <v>48800</v>
      </c>
      <c r="L3935" s="1">
        <v>47401</v>
      </c>
      <c r="O3935" s="1"/>
    </row>
    <row r="3936" spans="1:15">
      <c r="A3936">
        <v>3930</v>
      </c>
      <c r="B3936">
        <v>316940</v>
      </c>
      <c r="C3936" t="s">
        <v>841</v>
      </c>
      <c r="D3936" t="s">
        <v>904</v>
      </c>
      <c r="E3936">
        <v>2008</v>
      </c>
      <c r="F3936" t="s">
        <v>2099</v>
      </c>
      <c r="G3936" t="s">
        <v>916</v>
      </c>
      <c r="H3936" s="1">
        <v>45467</v>
      </c>
      <c r="I3936" s="1">
        <v>53901</v>
      </c>
      <c r="J3936" s="1">
        <v>53901</v>
      </c>
      <c r="K3936" s="1">
        <v>46866</v>
      </c>
      <c r="L3936" s="1">
        <v>45467</v>
      </c>
      <c r="O3936" s="1">
        <v>31</v>
      </c>
    </row>
    <row r="3937" spans="1:15">
      <c r="A3937">
        <v>3931</v>
      </c>
      <c r="B3937">
        <v>316940</v>
      </c>
      <c r="C3937" t="s">
        <v>841</v>
      </c>
      <c r="D3937" t="s">
        <v>904</v>
      </c>
      <c r="E3937">
        <v>2009</v>
      </c>
      <c r="F3937" t="s">
        <v>2098</v>
      </c>
      <c r="G3937" t="s">
        <v>914</v>
      </c>
      <c r="H3937" s="1">
        <v>45677</v>
      </c>
      <c r="I3937" s="1">
        <v>54149</v>
      </c>
      <c r="J3937" s="1">
        <v>54149</v>
      </c>
      <c r="K3937" s="1">
        <v>46907</v>
      </c>
      <c r="L3937" s="1">
        <v>45508</v>
      </c>
      <c r="O3937" s="1">
        <v>89</v>
      </c>
    </row>
    <row r="3938" spans="1:15">
      <c r="A3938">
        <v>3932</v>
      </c>
      <c r="B3938">
        <v>316940</v>
      </c>
      <c r="C3938" t="s">
        <v>841</v>
      </c>
      <c r="D3938" t="s">
        <v>904</v>
      </c>
      <c r="E3938">
        <v>2010</v>
      </c>
      <c r="F3938" t="s">
        <v>2099</v>
      </c>
      <c r="G3938" t="s">
        <v>916</v>
      </c>
      <c r="H3938" s="1">
        <v>46280</v>
      </c>
      <c r="I3938" s="1">
        <v>53860</v>
      </c>
      <c r="J3938" s="1">
        <v>53860</v>
      </c>
      <c r="K3938" s="1">
        <v>46280</v>
      </c>
      <c r="L3938" s="1">
        <v>46280</v>
      </c>
      <c r="O3938" s="1">
        <v>48</v>
      </c>
    </row>
    <row r="3939" spans="1:15">
      <c r="A3939">
        <v>3933</v>
      </c>
      <c r="B3939">
        <v>316940</v>
      </c>
      <c r="C3939" t="s">
        <v>841</v>
      </c>
      <c r="D3939" t="s">
        <v>904</v>
      </c>
      <c r="E3939">
        <v>2011</v>
      </c>
      <c r="F3939" t="s">
        <v>2098</v>
      </c>
      <c r="G3939" t="s">
        <v>914</v>
      </c>
      <c r="H3939" s="1">
        <v>46467</v>
      </c>
      <c r="I3939" s="1">
        <v>54078</v>
      </c>
      <c r="J3939" s="1">
        <v>54078</v>
      </c>
      <c r="K3939" s="1">
        <v>46686</v>
      </c>
      <c r="L3939" s="1">
        <v>46280</v>
      </c>
      <c r="O3939" s="1">
        <v>29</v>
      </c>
    </row>
    <row r="3940" spans="1:15">
      <c r="A3940">
        <v>3934</v>
      </c>
      <c r="B3940">
        <v>316940</v>
      </c>
      <c r="C3940" t="s">
        <v>841</v>
      </c>
      <c r="D3940" t="s">
        <v>904</v>
      </c>
      <c r="E3940">
        <v>2012</v>
      </c>
      <c r="F3940" t="s">
        <v>2098</v>
      </c>
      <c r="G3940" t="s">
        <v>914</v>
      </c>
      <c r="H3940" s="1">
        <v>46649</v>
      </c>
      <c r="I3940" s="1">
        <v>54289</v>
      </c>
      <c r="J3940" s="1">
        <v>54289</v>
      </c>
      <c r="K3940" s="1">
        <v>47543</v>
      </c>
      <c r="L3940" s="1">
        <v>46509</v>
      </c>
      <c r="O3940" s="1">
        <v>40</v>
      </c>
    </row>
    <row r="3941" spans="1:15">
      <c r="A3941">
        <v>3935</v>
      </c>
      <c r="B3941">
        <v>316940</v>
      </c>
      <c r="C3941" t="s">
        <v>841</v>
      </c>
      <c r="D3941" t="s">
        <v>904</v>
      </c>
      <c r="E3941">
        <v>2013</v>
      </c>
      <c r="F3941" t="s">
        <v>2098</v>
      </c>
      <c r="G3941" t="s">
        <v>914</v>
      </c>
      <c r="H3941" s="1">
        <v>48253</v>
      </c>
      <c r="I3941" s="1">
        <v>56156</v>
      </c>
      <c r="J3941" s="1">
        <v>56156</v>
      </c>
      <c r="K3941" s="1">
        <v>49151</v>
      </c>
      <c r="L3941" s="1">
        <v>48084</v>
      </c>
      <c r="O3941" s="1">
        <v>42</v>
      </c>
    </row>
    <row r="3942" spans="1:15">
      <c r="A3942">
        <v>3936</v>
      </c>
      <c r="B3942">
        <v>316940</v>
      </c>
      <c r="C3942" t="s">
        <v>841</v>
      </c>
      <c r="D3942" t="s">
        <v>904</v>
      </c>
      <c r="E3942">
        <v>2014</v>
      </c>
      <c r="F3942" t="s">
        <v>2098</v>
      </c>
      <c r="G3942" t="s">
        <v>914</v>
      </c>
      <c r="H3942" s="1">
        <v>48469</v>
      </c>
      <c r="I3942" s="1">
        <v>56408</v>
      </c>
      <c r="J3942" s="1">
        <v>56408</v>
      </c>
      <c r="K3942" s="1">
        <v>50100</v>
      </c>
      <c r="L3942" s="1">
        <v>48415</v>
      </c>
      <c r="O3942" s="1">
        <v>67</v>
      </c>
    </row>
    <row r="3943" spans="1:15" s="15" customFormat="1">
      <c r="A3943">
        <v>3937</v>
      </c>
      <c r="B3943" s="15">
        <v>316960</v>
      </c>
      <c r="C3943" s="15" t="s">
        <v>843</v>
      </c>
      <c r="D3943" s="15" t="s">
        <v>904</v>
      </c>
      <c r="E3943" s="15">
        <v>2007</v>
      </c>
      <c r="F3943" s="15" t="s">
        <v>959</v>
      </c>
      <c r="G3943" s="15" t="s">
        <v>916</v>
      </c>
      <c r="H3943" s="49">
        <v>20759</v>
      </c>
      <c r="I3943" s="49">
        <v>23076</v>
      </c>
      <c r="J3943" s="49">
        <v>23076</v>
      </c>
      <c r="K3943" s="49">
        <v>18429</v>
      </c>
      <c r="L3943" s="49">
        <v>18429</v>
      </c>
      <c r="M3943" s="4"/>
      <c r="O3943" s="49"/>
    </row>
    <row r="3944" spans="1:15" s="15" customFormat="1">
      <c r="A3944">
        <v>3938</v>
      </c>
      <c r="B3944" s="15">
        <v>316960</v>
      </c>
      <c r="C3944" s="15" t="s">
        <v>843</v>
      </c>
      <c r="D3944" s="15" t="s">
        <v>904</v>
      </c>
      <c r="E3944" s="15">
        <v>2008</v>
      </c>
      <c r="F3944" s="15" t="s">
        <v>959</v>
      </c>
      <c r="G3944" s="15" t="s">
        <v>916</v>
      </c>
      <c r="H3944" s="49">
        <v>21403</v>
      </c>
      <c r="I3944" s="49">
        <v>23792</v>
      </c>
      <c r="J3944" s="49">
        <v>23792</v>
      </c>
      <c r="K3944" s="49">
        <v>18429</v>
      </c>
      <c r="L3944" s="49">
        <v>18429</v>
      </c>
      <c r="M3944" s="4"/>
      <c r="O3944" s="49">
        <v>131</v>
      </c>
    </row>
    <row r="3945" spans="1:15" s="15" customFormat="1">
      <c r="A3945">
        <v>3939</v>
      </c>
      <c r="B3945" s="15">
        <v>316960</v>
      </c>
      <c r="C3945" s="15" t="s">
        <v>843</v>
      </c>
      <c r="D3945" s="15" t="s">
        <v>904</v>
      </c>
      <c r="E3945" s="15">
        <v>2009</v>
      </c>
      <c r="F3945" s="15" t="s">
        <v>959</v>
      </c>
      <c r="G3945" s="15" t="s">
        <v>916</v>
      </c>
      <c r="H3945" s="49">
        <v>21447</v>
      </c>
      <c r="I3945" s="49">
        <v>23841</v>
      </c>
      <c r="J3945" s="49">
        <v>23841</v>
      </c>
      <c r="K3945" s="49">
        <v>19000</v>
      </c>
      <c r="L3945" s="49">
        <v>19000</v>
      </c>
      <c r="M3945" s="4"/>
      <c r="O3945" s="49">
        <v>134</v>
      </c>
    </row>
    <row r="3946" spans="1:15" s="15" customFormat="1">
      <c r="A3946">
        <v>3940</v>
      </c>
      <c r="B3946" s="15">
        <v>316960</v>
      </c>
      <c r="C3946" s="15" t="s">
        <v>843</v>
      </c>
      <c r="D3946" s="15" t="s">
        <v>904</v>
      </c>
      <c r="E3946" s="15">
        <v>2010</v>
      </c>
      <c r="F3946" s="15" t="s">
        <v>959</v>
      </c>
      <c r="G3946" s="15" t="s">
        <v>916</v>
      </c>
      <c r="H3946" s="49">
        <v>22042</v>
      </c>
      <c r="I3946" s="49">
        <v>24188</v>
      </c>
      <c r="J3946" s="49">
        <v>24188</v>
      </c>
      <c r="K3946" s="49">
        <v>20500</v>
      </c>
      <c r="L3946" s="49">
        <v>20500</v>
      </c>
      <c r="M3946" s="4"/>
      <c r="O3946" s="49">
        <v>183</v>
      </c>
    </row>
    <row r="3947" spans="1:15" s="15" customFormat="1">
      <c r="A3947">
        <v>3941</v>
      </c>
      <c r="B3947" s="15">
        <v>316960</v>
      </c>
      <c r="C3947" s="15" t="s">
        <v>843</v>
      </c>
      <c r="D3947" s="15" t="s">
        <v>904</v>
      </c>
      <c r="E3947" s="15">
        <v>2011</v>
      </c>
      <c r="F3947" s="15" t="s">
        <v>959</v>
      </c>
      <c r="G3947" s="15" t="s">
        <v>916</v>
      </c>
      <c r="H3947" s="49">
        <v>22118</v>
      </c>
      <c r="I3947" s="49">
        <v>24271</v>
      </c>
      <c r="J3947" s="49">
        <v>24271</v>
      </c>
      <c r="K3947" s="49">
        <v>20836</v>
      </c>
      <c r="L3947" s="49">
        <v>20836</v>
      </c>
      <c r="M3947" s="4"/>
      <c r="O3947" s="49">
        <v>77</v>
      </c>
    </row>
    <row r="3948" spans="1:15" s="15" customFormat="1">
      <c r="A3948">
        <v>3942</v>
      </c>
      <c r="B3948" s="15">
        <v>316960</v>
      </c>
      <c r="C3948" s="15" t="s">
        <v>843</v>
      </c>
      <c r="D3948" s="15" t="s">
        <v>904</v>
      </c>
      <c r="E3948" s="15">
        <v>2012</v>
      </c>
      <c r="F3948" s="15" t="s">
        <v>959</v>
      </c>
      <c r="G3948" s="15" t="s">
        <v>916</v>
      </c>
      <c r="H3948" s="49">
        <v>22190</v>
      </c>
      <c r="I3948" s="49">
        <v>24350</v>
      </c>
      <c r="J3948" s="49">
        <v>24350</v>
      </c>
      <c r="K3948" s="49">
        <v>21950</v>
      </c>
      <c r="L3948" s="49">
        <v>21950</v>
      </c>
      <c r="M3948" s="4"/>
      <c r="O3948" s="49">
        <v>146</v>
      </c>
    </row>
    <row r="3949" spans="1:15" s="15" customFormat="1">
      <c r="A3949">
        <v>3943</v>
      </c>
      <c r="B3949" s="15">
        <v>316960</v>
      </c>
      <c r="C3949" s="15" t="s">
        <v>843</v>
      </c>
      <c r="D3949" s="15" t="s">
        <v>904</v>
      </c>
      <c r="E3949" s="15">
        <v>2013</v>
      </c>
      <c r="F3949" s="15" t="s">
        <v>960</v>
      </c>
      <c r="G3949" s="15" t="s">
        <v>914</v>
      </c>
      <c r="H3949" s="49">
        <v>22938</v>
      </c>
      <c r="I3949" s="49">
        <v>25171</v>
      </c>
      <c r="J3949" s="49">
        <v>25171</v>
      </c>
      <c r="K3949" s="49">
        <v>22800</v>
      </c>
      <c r="L3949" s="49">
        <v>22800</v>
      </c>
      <c r="M3949" s="4"/>
      <c r="O3949" s="49">
        <v>183</v>
      </c>
    </row>
    <row r="3950" spans="1:15" s="15" customFormat="1">
      <c r="A3950">
        <v>3944</v>
      </c>
      <c r="B3950" s="15">
        <v>316960</v>
      </c>
      <c r="C3950" s="15" t="s">
        <v>843</v>
      </c>
      <c r="D3950" s="15" t="s">
        <v>904</v>
      </c>
      <c r="E3950" s="15">
        <v>2014</v>
      </c>
      <c r="F3950" s="15" t="s">
        <v>960</v>
      </c>
      <c r="G3950" s="15" t="s">
        <v>914</v>
      </c>
      <c r="H3950" s="49">
        <v>23027</v>
      </c>
      <c r="I3950" s="49">
        <v>25269</v>
      </c>
      <c r="J3950" s="49">
        <v>25269</v>
      </c>
      <c r="K3950" s="49">
        <v>22950</v>
      </c>
      <c r="L3950" s="49">
        <v>22950</v>
      </c>
      <c r="M3950" s="4"/>
      <c r="O3950" s="49">
        <v>300</v>
      </c>
    </row>
    <row r="3951" spans="1:15">
      <c r="A3951">
        <v>3945</v>
      </c>
      <c r="B3951">
        <v>316970</v>
      </c>
      <c r="C3951" t="s">
        <v>844</v>
      </c>
      <c r="D3951" t="s">
        <v>904</v>
      </c>
      <c r="E3951">
        <v>2007</v>
      </c>
      <c r="F3951" t="s">
        <v>905</v>
      </c>
      <c r="G3951" t="s">
        <v>906</v>
      </c>
      <c r="J3951" s="1">
        <v>17219</v>
      </c>
      <c r="O3951" s="56"/>
    </row>
    <row r="3952" spans="1:15">
      <c r="A3952">
        <v>3946</v>
      </c>
      <c r="B3952">
        <v>316970</v>
      </c>
      <c r="C3952" t="s">
        <v>844</v>
      </c>
      <c r="D3952" t="s">
        <v>904</v>
      </c>
      <c r="E3952">
        <v>2008</v>
      </c>
      <c r="F3952" t="s">
        <v>905</v>
      </c>
      <c r="G3952" t="s">
        <v>916</v>
      </c>
      <c r="H3952" s="1">
        <v>12347</v>
      </c>
      <c r="I3952" s="1">
        <v>17939</v>
      </c>
      <c r="J3952" s="1">
        <v>17939</v>
      </c>
      <c r="K3952" s="1">
        <v>8262</v>
      </c>
      <c r="L3952" s="1">
        <v>8262</v>
      </c>
      <c r="O3952" s="56">
        <v>105</v>
      </c>
    </row>
    <row r="3953" spans="1:15">
      <c r="A3953">
        <v>3947</v>
      </c>
      <c r="B3953">
        <v>316970</v>
      </c>
      <c r="C3953" t="s">
        <v>844</v>
      </c>
      <c r="D3953" t="s">
        <v>904</v>
      </c>
      <c r="E3953">
        <v>2009</v>
      </c>
      <c r="F3953" t="s">
        <v>905</v>
      </c>
      <c r="G3953" t="s">
        <v>916</v>
      </c>
      <c r="H3953" s="1">
        <v>12481</v>
      </c>
      <c r="I3953" s="1">
        <v>18134</v>
      </c>
      <c r="J3953" s="1">
        <v>18134</v>
      </c>
      <c r="K3953" s="1">
        <v>9214</v>
      </c>
      <c r="L3953" s="1">
        <v>9214</v>
      </c>
      <c r="O3953" s="56">
        <v>89</v>
      </c>
    </row>
    <row r="3954" spans="1:15">
      <c r="A3954">
        <v>3948</v>
      </c>
      <c r="B3954">
        <v>316970</v>
      </c>
      <c r="C3954" t="s">
        <v>844</v>
      </c>
      <c r="D3954" t="s">
        <v>904</v>
      </c>
      <c r="E3954">
        <v>2010</v>
      </c>
      <c r="F3954" t="s">
        <v>905</v>
      </c>
      <c r="G3954" t="s">
        <v>916</v>
      </c>
      <c r="H3954" s="1">
        <v>12926</v>
      </c>
      <c r="I3954" s="1">
        <v>18055</v>
      </c>
      <c r="J3954" s="1">
        <v>18055</v>
      </c>
      <c r="K3954" s="1">
        <v>10091</v>
      </c>
      <c r="L3954" s="1">
        <v>10091</v>
      </c>
      <c r="O3954" s="56">
        <v>121</v>
      </c>
    </row>
    <row r="3955" spans="1:15">
      <c r="A3955">
        <v>3949</v>
      </c>
      <c r="B3955">
        <v>316970</v>
      </c>
      <c r="C3955" t="s">
        <v>844</v>
      </c>
      <c r="D3955" t="s">
        <v>904</v>
      </c>
      <c r="E3955">
        <v>2011</v>
      </c>
      <c r="F3955" t="s">
        <v>905</v>
      </c>
      <c r="G3955" t="s">
        <v>916</v>
      </c>
      <c r="H3955" s="1">
        <v>13046</v>
      </c>
      <c r="I3955" s="1">
        <v>18222</v>
      </c>
      <c r="J3955" s="1">
        <v>18222</v>
      </c>
      <c r="K3955" s="1">
        <v>11257</v>
      </c>
      <c r="L3955" s="1">
        <v>11257</v>
      </c>
      <c r="O3955" s="56">
        <v>91</v>
      </c>
    </row>
    <row r="3956" spans="1:15">
      <c r="A3956">
        <v>3950</v>
      </c>
      <c r="B3956">
        <v>316970</v>
      </c>
      <c r="C3956" t="s">
        <v>844</v>
      </c>
      <c r="D3956" t="s">
        <v>904</v>
      </c>
      <c r="E3956">
        <v>2012</v>
      </c>
      <c r="F3956" t="s">
        <v>2102</v>
      </c>
      <c r="G3956" t="s">
        <v>1171</v>
      </c>
      <c r="H3956" s="1">
        <v>13161</v>
      </c>
      <c r="I3956" s="1">
        <v>18383</v>
      </c>
      <c r="J3956" s="1">
        <v>18383</v>
      </c>
      <c r="K3956" s="1">
        <v>11988</v>
      </c>
      <c r="L3956" s="1">
        <v>11988</v>
      </c>
      <c r="O3956" s="56">
        <v>93</v>
      </c>
    </row>
    <row r="3957" spans="1:15">
      <c r="A3957">
        <v>3951</v>
      </c>
      <c r="B3957">
        <v>316970</v>
      </c>
      <c r="C3957" t="s">
        <v>844</v>
      </c>
      <c r="D3957" t="s">
        <v>904</v>
      </c>
      <c r="E3957">
        <v>2013</v>
      </c>
      <c r="F3957" t="s">
        <v>2102</v>
      </c>
      <c r="G3957" t="s">
        <v>1025</v>
      </c>
      <c r="H3957" s="1">
        <v>13684</v>
      </c>
      <c r="I3957" s="1">
        <v>19114</v>
      </c>
      <c r="J3957" s="1">
        <v>19114</v>
      </c>
      <c r="K3957" s="1">
        <v>12658</v>
      </c>
      <c r="L3957" s="1">
        <v>12458</v>
      </c>
      <c r="O3957" s="56">
        <v>33</v>
      </c>
    </row>
    <row r="3958" spans="1:15">
      <c r="A3958">
        <v>3952</v>
      </c>
      <c r="B3958">
        <v>316970</v>
      </c>
      <c r="C3958" t="s">
        <v>844</v>
      </c>
      <c r="D3958" t="s">
        <v>904</v>
      </c>
      <c r="E3958">
        <v>2014</v>
      </c>
      <c r="F3958" t="s">
        <v>2102</v>
      </c>
      <c r="G3958" t="s">
        <v>1025</v>
      </c>
      <c r="H3958" s="1">
        <v>13809</v>
      </c>
      <c r="I3958" s="1">
        <v>19288</v>
      </c>
      <c r="J3958" s="1">
        <v>19288</v>
      </c>
      <c r="K3958" s="1">
        <v>13108</v>
      </c>
      <c r="L3958" s="1">
        <v>12900</v>
      </c>
      <c r="O3958" s="56">
        <v>25</v>
      </c>
    </row>
    <row r="3959" spans="1:15" s="14" customFormat="1">
      <c r="A3959" s="14">
        <v>3953</v>
      </c>
      <c r="B3959" s="14">
        <v>316980</v>
      </c>
      <c r="C3959" s="14" t="s">
        <v>845</v>
      </c>
      <c r="D3959" s="14" t="s">
        <v>904</v>
      </c>
      <c r="E3959" s="14">
        <v>2007</v>
      </c>
      <c r="J3959" s="47">
        <v>4737</v>
      </c>
      <c r="O3959" s="47"/>
    </row>
    <row r="3960" spans="1:15" s="14" customFormat="1">
      <c r="A3960" s="14">
        <v>3954</v>
      </c>
      <c r="B3960" s="14">
        <v>316980</v>
      </c>
      <c r="C3960" s="14" t="s">
        <v>845</v>
      </c>
      <c r="D3960" s="14" t="s">
        <v>904</v>
      </c>
      <c r="E3960" s="14">
        <v>2008</v>
      </c>
      <c r="J3960" s="47">
        <v>4952</v>
      </c>
      <c r="O3960" s="47"/>
    </row>
    <row r="3961" spans="1:15" s="14" customFormat="1">
      <c r="A3961" s="14">
        <v>3955</v>
      </c>
      <c r="B3961" s="14">
        <v>316980</v>
      </c>
      <c r="C3961" s="14" t="s">
        <v>845</v>
      </c>
      <c r="D3961" s="14" t="s">
        <v>904</v>
      </c>
      <c r="E3961" s="14">
        <v>2009</v>
      </c>
      <c r="J3961" s="47">
        <v>5020</v>
      </c>
      <c r="O3961" s="47"/>
    </row>
    <row r="3962" spans="1:15" s="14" customFormat="1">
      <c r="A3962" s="14">
        <v>3956</v>
      </c>
      <c r="B3962" s="14">
        <v>316980</v>
      </c>
      <c r="C3962" s="14" t="s">
        <v>845</v>
      </c>
      <c r="D3962" s="14" t="s">
        <v>904</v>
      </c>
      <c r="E3962" s="14">
        <v>2010</v>
      </c>
      <c r="F3962" s="14" t="s">
        <v>2104</v>
      </c>
      <c r="G3962" s="14" t="s">
        <v>916</v>
      </c>
      <c r="H3962" s="47">
        <v>2910</v>
      </c>
      <c r="I3962" s="47">
        <v>4658</v>
      </c>
      <c r="J3962" s="47">
        <v>4658</v>
      </c>
      <c r="K3962" s="47">
        <v>2910</v>
      </c>
      <c r="L3962" s="47">
        <v>2910</v>
      </c>
      <c r="O3962" s="47"/>
    </row>
    <row r="3963" spans="1:15" s="14" customFormat="1">
      <c r="A3963" s="14">
        <v>3957</v>
      </c>
      <c r="B3963" s="14">
        <v>316980</v>
      </c>
      <c r="C3963" s="14" t="s">
        <v>845</v>
      </c>
      <c r="D3963" s="14" t="s">
        <v>904</v>
      </c>
      <c r="E3963" s="14">
        <v>2011</v>
      </c>
      <c r="J3963" s="47">
        <v>4690</v>
      </c>
      <c r="O3963" s="47"/>
    </row>
    <row r="3964" spans="1:15" s="14" customFormat="1">
      <c r="A3964" s="14">
        <v>3958</v>
      </c>
      <c r="B3964" s="14">
        <v>316980</v>
      </c>
      <c r="C3964" s="14" t="s">
        <v>845</v>
      </c>
      <c r="D3964" s="14" t="s">
        <v>904</v>
      </c>
      <c r="E3964" s="14">
        <v>2012</v>
      </c>
      <c r="F3964" s="14" t="s">
        <v>2103</v>
      </c>
      <c r="G3964" s="14" t="s">
        <v>914</v>
      </c>
      <c r="H3964" s="47">
        <v>2949</v>
      </c>
      <c r="I3964" s="47">
        <v>4721</v>
      </c>
      <c r="J3964" s="47">
        <v>4721</v>
      </c>
      <c r="K3964" s="47">
        <v>2949</v>
      </c>
      <c r="L3964" s="47">
        <v>2949</v>
      </c>
      <c r="O3964" s="47"/>
    </row>
    <row r="3965" spans="1:15" s="14" customFormat="1">
      <c r="A3965" s="14">
        <v>3959</v>
      </c>
      <c r="B3965" s="14">
        <v>316980</v>
      </c>
      <c r="C3965" s="14" t="s">
        <v>845</v>
      </c>
      <c r="D3965" s="14" t="s">
        <v>904</v>
      </c>
      <c r="E3965" s="14">
        <v>2013</v>
      </c>
      <c r="F3965" s="14" t="s">
        <v>2103</v>
      </c>
      <c r="G3965" s="14" t="s">
        <v>914</v>
      </c>
      <c r="H3965" s="47">
        <v>3059</v>
      </c>
      <c r="I3965" s="47">
        <v>4897</v>
      </c>
      <c r="J3965" s="47">
        <v>4897</v>
      </c>
      <c r="K3965" s="47">
        <v>2949</v>
      </c>
      <c r="L3965" s="47">
        <v>2949</v>
      </c>
      <c r="O3965" s="47"/>
    </row>
    <row r="3966" spans="1:15" s="14" customFormat="1">
      <c r="A3966" s="14">
        <v>3960</v>
      </c>
      <c r="B3966" s="14">
        <v>316980</v>
      </c>
      <c r="C3966" s="14" t="s">
        <v>845</v>
      </c>
      <c r="D3966" s="14" t="s">
        <v>904</v>
      </c>
      <c r="E3966" s="14">
        <v>2014</v>
      </c>
      <c r="F3966" s="14" t="s">
        <v>2103</v>
      </c>
      <c r="G3966" s="14" t="s">
        <v>914</v>
      </c>
      <c r="H3966" s="47">
        <v>3081</v>
      </c>
      <c r="I3966" s="47">
        <v>4932</v>
      </c>
      <c r="J3966" s="47">
        <v>4932</v>
      </c>
      <c r="K3966" s="47">
        <v>2949</v>
      </c>
      <c r="L3966" s="47">
        <v>2949</v>
      </c>
      <c r="O3966" s="47"/>
    </row>
    <row r="3967" spans="1:15">
      <c r="A3967">
        <v>3961</v>
      </c>
      <c r="B3967">
        <v>316990</v>
      </c>
      <c r="C3967" t="s">
        <v>846</v>
      </c>
      <c r="D3967" t="s">
        <v>904</v>
      </c>
      <c r="E3967">
        <v>2007</v>
      </c>
      <c r="F3967" t="s">
        <v>905</v>
      </c>
      <c r="G3967" t="s">
        <v>906</v>
      </c>
      <c r="J3967" s="1">
        <v>94228</v>
      </c>
      <c r="O3967" s="1"/>
    </row>
    <row r="3968" spans="1:15">
      <c r="A3968">
        <v>3962</v>
      </c>
      <c r="B3968">
        <v>316990</v>
      </c>
      <c r="C3968" t="s">
        <v>846</v>
      </c>
      <c r="D3968" t="s">
        <v>904</v>
      </c>
      <c r="E3968">
        <v>2008</v>
      </c>
      <c r="F3968" t="s">
        <v>905</v>
      </c>
      <c r="G3968" t="s">
        <v>906</v>
      </c>
      <c r="J3968" s="1">
        <v>98423</v>
      </c>
      <c r="O3968" s="1">
        <v>1355</v>
      </c>
    </row>
    <row r="3969" spans="1:15">
      <c r="A3969">
        <v>3963</v>
      </c>
      <c r="B3969">
        <v>316990</v>
      </c>
      <c r="C3969" t="s">
        <v>846</v>
      </c>
      <c r="D3969" t="s">
        <v>904</v>
      </c>
      <c r="E3969">
        <v>2009</v>
      </c>
      <c r="F3969" t="s">
        <v>2107</v>
      </c>
      <c r="G3969" t="s">
        <v>908</v>
      </c>
      <c r="J3969" s="1">
        <v>99708</v>
      </c>
      <c r="O3969" s="1">
        <v>1062</v>
      </c>
    </row>
    <row r="3970" spans="1:15">
      <c r="A3970">
        <v>3964</v>
      </c>
      <c r="B3970">
        <v>316990</v>
      </c>
      <c r="C3970" t="s">
        <v>846</v>
      </c>
      <c r="D3970" t="s">
        <v>904</v>
      </c>
      <c r="E3970">
        <v>2010</v>
      </c>
      <c r="F3970" t="s">
        <v>2106</v>
      </c>
      <c r="G3970" t="s">
        <v>910</v>
      </c>
      <c r="H3970" s="1">
        <v>97636</v>
      </c>
      <c r="I3970" s="1">
        <v>101519</v>
      </c>
      <c r="J3970" s="1">
        <v>101519</v>
      </c>
      <c r="K3970" s="1">
        <v>97363</v>
      </c>
      <c r="L3970" s="1">
        <v>97363</v>
      </c>
      <c r="O3970" s="1">
        <v>1233</v>
      </c>
    </row>
    <row r="3971" spans="1:15">
      <c r="A3971">
        <v>3965</v>
      </c>
      <c r="B3971">
        <v>316990</v>
      </c>
      <c r="C3971" t="s">
        <v>846</v>
      </c>
      <c r="D3971" t="s">
        <v>904</v>
      </c>
      <c r="E3971">
        <v>2011</v>
      </c>
      <c r="F3971" t="s">
        <v>2106</v>
      </c>
      <c r="G3971" t="s">
        <v>910</v>
      </c>
      <c r="H3971" s="1">
        <v>98851</v>
      </c>
      <c r="I3971" s="1">
        <v>102782</v>
      </c>
      <c r="J3971" s="1">
        <v>102782</v>
      </c>
      <c r="K3971" s="1">
        <v>97363</v>
      </c>
      <c r="L3971" s="1">
        <v>97363</v>
      </c>
      <c r="O3971" s="1">
        <v>945</v>
      </c>
    </row>
    <row r="3972" spans="1:15">
      <c r="A3972">
        <v>3966</v>
      </c>
      <c r="B3972">
        <v>316990</v>
      </c>
      <c r="C3972" t="s">
        <v>846</v>
      </c>
      <c r="D3972" t="s">
        <v>904</v>
      </c>
      <c r="E3972">
        <v>2012</v>
      </c>
      <c r="F3972" t="s">
        <v>2105</v>
      </c>
      <c r="G3972" t="s">
        <v>912</v>
      </c>
      <c r="H3972" s="1">
        <v>100026</v>
      </c>
      <c r="I3972" s="1">
        <v>104004</v>
      </c>
      <c r="J3972" s="1">
        <v>104004</v>
      </c>
      <c r="K3972" s="1">
        <v>99731</v>
      </c>
      <c r="L3972" s="1">
        <v>99731</v>
      </c>
      <c r="O3972" s="1">
        <v>851</v>
      </c>
    </row>
    <row r="3973" spans="1:15">
      <c r="A3973">
        <v>3967</v>
      </c>
      <c r="B3973">
        <v>316990</v>
      </c>
      <c r="C3973" t="s">
        <v>846</v>
      </c>
      <c r="D3973" t="s">
        <v>904</v>
      </c>
      <c r="E3973">
        <v>2013</v>
      </c>
      <c r="F3973" t="s">
        <v>2105</v>
      </c>
      <c r="G3973" t="s">
        <v>912</v>
      </c>
      <c r="H3973" s="1">
        <v>104343</v>
      </c>
      <c r="I3973" s="1">
        <v>108493</v>
      </c>
      <c r="J3973" s="1">
        <v>108493</v>
      </c>
      <c r="K3973" s="1">
        <v>104035</v>
      </c>
      <c r="L3973" s="1">
        <v>104035</v>
      </c>
      <c r="O3973" s="1">
        <v>615</v>
      </c>
    </row>
    <row r="3974" spans="1:15">
      <c r="A3974">
        <v>3968</v>
      </c>
      <c r="B3974">
        <v>316990</v>
      </c>
      <c r="C3974" t="s">
        <v>846</v>
      </c>
      <c r="D3974" t="s">
        <v>904</v>
      </c>
      <c r="E3974">
        <v>2014</v>
      </c>
      <c r="F3974" t="s">
        <v>2105</v>
      </c>
      <c r="G3974" t="s">
        <v>912</v>
      </c>
      <c r="H3974" s="1">
        <v>105580</v>
      </c>
      <c r="I3974" s="1">
        <v>109779</v>
      </c>
      <c r="J3974" s="1">
        <v>109779</v>
      </c>
      <c r="K3974" s="1">
        <v>100622</v>
      </c>
      <c r="L3974" s="1">
        <v>100622</v>
      </c>
      <c r="O3974" s="1">
        <v>609</v>
      </c>
    </row>
    <row r="3975" spans="1:15" s="22" customFormat="1">
      <c r="A3975">
        <v>3969</v>
      </c>
      <c r="B3975" s="22">
        <v>317010</v>
      </c>
      <c r="C3975" s="22" t="s">
        <v>849</v>
      </c>
      <c r="D3975" s="22" t="s">
        <v>904</v>
      </c>
      <c r="E3975" s="22">
        <v>2007</v>
      </c>
      <c r="F3975" s="22" t="s">
        <v>961</v>
      </c>
      <c r="G3975" s="22" t="s">
        <v>914</v>
      </c>
      <c r="H3975" s="51">
        <v>278764</v>
      </c>
      <c r="I3975" s="51">
        <v>287760</v>
      </c>
      <c r="J3975" s="51">
        <v>287760</v>
      </c>
      <c r="K3975" s="51">
        <v>285626</v>
      </c>
      <c r="L3975" s="51">
        <v>282004</v>
      </c>
      <c r="M3975" s="4"/>
      <c r="O3975" s="51"/>
    </row>
    <row r="3976" spans="1:15" s="22" customFormat="1">
      <c r="A3976">
        <v>3970</v>
      </c>
      <c r="B3976" s="22">
        <v>317010</v>
      </c>
      <c r="C3976" s="22" t="s">
        <v>849</v>
      </c>
      <c r="D3976" s="22" t="s">
        <v>904</v>
      </c>
      <c r="E3976" s="22">
        <v>2008</v>
      </c>
      <c r="F3976" s="22" t="s">
        <v>961</v>
      </c>
      <c r="G3976" s="22" t="s">
        <v>914</v>
      </c>
      <c r="H3976" s="51">
        <v>283237</v>
      </c>
      <c r="I3976" s="51">
        <v>292377</v>
      </c>
      <c r="J3976" s="51">
        <v>292377</v>
      </c>
      <c r="K3976" s="51">
        <v>288482</v>
      </c>
      <c r="L3976" s="51">
        <v>284824</v>
      </c>
      <c r="M3976" s="4"/>
      <c r="O3976" s="51">
        <v>400</v>
      </c>
    </row>
    <row r="3977" spans="1:15" s="22" customFormat="1">
      <c r="A3977">
        <v>3971</v>
      </c>
      <c r="B3977" s="22">
        <v>317010</v>
      </c>
      <c r="C3977" s="22" t="s">
        <v>849</v>
      </c>
      <c r="D3977" s="22" t="s">
        <v>904</v>
      </c>
      <c r="E3977" s="22">
        <v>2009</v>
      </c>
      <c r="F3977" s="22" t="s">
        <v>961</v>
      </c>
      <c r="G3977" s="22" t="s">
        <v>914</v>
      </c>
      <c r="H3977" s="51">
        <v>286999</v>
      </c>
      <c r="I3977" s="51">
        <v>296261</v>
      </c>
      <c r="J3977" s="51">
        <v>296261</v>
      </c>
      <c r="K3977" s="51">
        <v>284965</v>
      </c>
      <c r="L3977" s="51">
        <v>281259</v>
      </c>
      <c r="M3977" s="4"/>
      <c r="O3977" s="51">
        <v>293</v>
      </c>
    </row>
    <row r="3978" spans="1:15" s="22" customFormat="1">
      <c r="A3978">
        <v>3972</v>
      </c>
      <c r="B3978" s="22">
        <v>317010</v>
      </c>
      <c r="C3978" s="22" t="s">
        <v>849</v>
      </c>
      <c r="D3978" s="22" t="s">
        <v>904</v>
      </c>
      <c r="E3978" s="22">
        <v>2010</v>
      </c>
      <c r="F3978" s="22" t="s">
        <v>961</v>
      </c>
      <c r="G3978" s="22" t="s">
        <v>914</v>
      </c>
      <c r="H3978" s="51">
        <v>289376</v>
      </c>
      <c r="I3978" s="51">
        <v>295988</v>
      </c>
      <c r="J3978" s="51">
        <v>295988</v>
      </c>
      <c r="K3978" s="51">
        <v>290258</v>
      </c>
      <c r="L3978" s="51">
        <v>286483</v>
      </c>
      <c r="M3978" s="4"/>
      <c r="O3978" s="51">
        <v>340</v>
      </c>
    </row>
    <row r="3979" spans="1:15" s="22" customFormat="1">
      <c r="A3979">
        <v>3973</v>
      </c>
      <c r="B3979" s="22">
        <v>317010</v>
      </c>
      <c r="C3979" s="22" t="s">
        <v>849</v>
      </c>
      <c r="D3979" s="22" t="s">
        <v>904</v>
      </c>
      <c r="E3979" s="22">
        <v>2011</v>
      </c>
      <c r="F3979" s="22" t="s">
        <v>961</v>
      </c>
      <c r="G3979" s="22" t="s">
        <v>914</v>
      </c>
      <c r="H3979" s="51">
        <v>292674</v>
      </c>
      <c r="I3979" s="51">
        <v>299361</v>
      </c>
      <c r="J3979" s="51">
        <v>299361</v>
      </c>
      <c r="K3979" s="51">
        <v>293406</v>
      </c>
      <c r="L3979" s="51">
        <v>289750</v>
      </c>
      <c r="M3979" s="4"/>
      <c r="O3979" s="51">
        <v>257</v>
      </c>
    </row>
    <row r="3980" spans="1:15" s="22" customFormat="1">
      <c r="A3980">
        <v>3974</v>
      </c>
      <c r="B3980" s="22">
        <v>317010</v>
      </c>
      <c r="C3980" s="22" t="s">
        <v>849</v>
      </c>
      <c r="D3980" s="22" t="s">
        <v>904</v>
      </c>
      <c r="E3980" s="22">
        <v>2012</v>
      </c>
      <c r="F3980" s="22" t="s">
        <v>961</v>
      </c>
      <c r="G3980" s="22" t="s">
        <v>914</v>
      </c>
      <c r="H3980" s="51">
        <v>295863</v>
      </c>
      <c r="I3980" s="51">
        <v>302623</v>
      </c>
      <c r="J3980" s="51">
        <v>302623</v>
      </c>
      <c r="K3980" s="51">
        <v>298113</v>
      </c>
      <c r="L3980" s="51">
        <v>292904</v>
      </c>
      <c r="M3980" s="4"/>
      <c r="O3980" s="51">
        <v>254</v>
      </c>
    </row>
    <row r="3981" spans="1:15" s="22" customFormat="1">
      <c r="A3981">
        <v>3975</v>
      </c>
      <c r="B3981" s="22">
        <v>317010</v>
      </c>
      <c r="C3981" s="22" t="s">
        <v>849</v>
      </c>
      <c r="D3981" s="22" t="s">
        <v>904</v>
      </c>
      <c r="E3981" s="22">
        <v>2013</v>
      </c>
      <c r="F3981" s="22" t="s">
        <v>961</v>
      </c>
      <c r="G3981" s="22" t="s">
        <v>914</v>
      </c>
      <c r="H3981" s="51">
        <v>308315</v>
      </c>
      <c r="I3981" s="51">
        <v>315360</v>
      </c>
      <c r="J3981" s="51">
        <v>315360</v>
      </c>
      <c r="K3981" s="51">
        <v>309052</v>
      </c>
      <c r="L3981" s="51">
        <v>305231</v>
      </c>
      <c r="M3981" s="4"/>
      <c r="O3981" s="51">
        <v>252</v>
      </c>
    </row>
    <row r="3982" spans="1:15" s="22" customFormat="1">
      <c r="A3982">
        <v>3976</v>
      </c>
      <c r="B3982" s="22">
        <v>317010</v>
      </c>
      <c r="C3982" s="22" t="s">
        <v>849</v>
      </c>
      <c r="D3982" s="22" t="s">
        <v>904</v>
      </c>
      <c r="E3982" s="22">
        <v>2014</v>
      </c>
      <c r="F3982" s="22" t="s">
        <v>961</v>
      </c>
      <c r="G3982" s="22" t="s">
        <v>914</v>
      </c>
      <c r="H3982" s="51">
        <v>311691</v>
      </c>
      <c r="I3982" s="51">
        <v>318813</v>
      </c>
      <c r="J3982" s="51">
        <v>318813</v>
      </c>
      <c r="K3982" s="51">
        <v>312436</v>
      </c>
      <c r="L3982" s="51">
        <v>308574</v>
      </c>
      <c r="M3982" s="4"/>
      <c r="O3982" s="51">
        <v>289</v>
      </c>
    </row>
    <row r="3983" spans="1:15" s="22" customFormat="1">
      <c r="A3983">
        <v>3977</v>
      </c>
      <c r="B3983" s="22">
        <v>317020</v>
      </c>
      <c r="C3983" s="22" t="s">
        <v>850</v>
      </c>
      <c r="D3983" s="22" t="s">
        <v>904</v>
      </c>
      <c r="E3983" s="22">
        <v>2007</v>
      </c>
      <c r="F3983" s="22" t="s">
        <v>962</v>
      </c>
      <c r="G3983" s="22" t="s">
        <v>914</v>
      </c>
      <c r="H3983" s="51">
        <v>593522</v>
      </c>
      <c r="I3983" s="51">
        <v>608369</v>
      </c>
      <c r="J3983" s="51">
        <v>608369</v>
      </c>
      <c r="K3983" s="51">
        <v>581655</v>
      </c>
      <c r="L3983" s="51">
        <v>581655</v>
      </c>
      <c r="M3983" s="4"/>
      <c r="O3983" s="51"/>
    </row>
    <row r="3984" spans="1:15" s="22" customFormat="1">
      <c r="A3984">
        <v>3978</v>
      </c>
      <c r="B3984" s="22">
        <v>317020</v>
      </c>
      <c r="C3984" s="22" t="s">
        <v>850</v>
      </c>
      <c r="D3984" s="22" t="s">
        <v>904</v>
      </c>
      <c r="E3984" s="22">
        <v>2008</v>
      </c>
      <c r="F3984" s="22" t="s">
        <v>962</v>
      </c>
      <c r="G3984" s="22" t="s">
        <v>914</v>
      </c>
      <c r="H3984" s="51">
        <v>607251</v>
      </c>
      <c r="I3984" s="51">
        <v>622441</v>
      </c>
      <c r="J3984" s="51">
        <v>622441</v>
      </c>
      <c r="K3984" s="51">
        <v>595106</v>
      </c>
      <c r="L3984" s="51">
        <v>595106</v>
      </c>
      <c r="M3984" s="4"/>
      <c r="O3984" s="51">
        <v>474</v>
      </c>
    </row>
    <row r="3985" spans="1:15" s="22" customFormat="1">
      <c r="A3985">
        <v>3979</v>
      </c>
      <c r="B3985" s="22">
        <v>317020</v>
      </c>
      <c r="C3985" s="22" t="s">
        <v>850</v>
      </c>
      <c r="D3985" s="22" t="s">
        <v>904</v>
      </c>
      <c r="E3985" s="22">
        <v>2009</v>
      </c>
      <c r="F3985" s="22" t="s">
        <v>962</v>
      </c>
      <c r="G3985" s="22" t="s">
        <v>914</v>
      </c>
      <c r="H3985" s="51">
        <v>618864</v>
      </c>
      <c r="I3985" s="51">
        <v>634345</v>
      </c>
      <c r="J3985" s="51">
        <v>634345</v>
      </c>
      <c r="K3985" s="51">
        <v>606760</v>
      </c>
      <c r="L3985" s="51">
        <v>606760</v>
      </c>
      <c r="M3985" s="4"/>
      <c r="O3985" s="51">
        <v>379</v>
      </c>
    </row>
    <row r="3986" spans="1:15" s="22" customFormat="1">
      <c r="A3986">
        <v>3980</v>
      </c>
      <c r="B3986" s="22">
        <v>317020</v>
      </c>
      <c r="C3986" s="22" t="s">
        <v>850</v>
      </c>
      <c r="D3986" s="22" t="s">
        <v>904</v>
      </c>
      <c r="E3986" s="22">
        <v>2010</v>
      </c>
      <c r="F3986" s="22" t="s">
        <v>962</v>
      </c>
      <c r="G3986" s="22" t="s">
        <v>914</v>
      </c>
      <c r="H3986" s="51">
        <v>587266</v>
      </c>
      <c r="I3986" s="51">
        <v>604013</v>
      </c>
      <c r="J3986" s="51">
        <v>604013</v>
      </c>
      <c r="K3986" s="51">
        <v>587975</v>
      </c>
      <c r="L3986" s="51">
        <v>577635</v>
      </c>
      <c r="M3986" s="4"/>
      <c r="O3986" s="51">
        <v>444</v>
      </c>
    </row>
    <row r="3987" spans="1:15" s="22" customFormat="1">
      <c r="A3987">
        <v>3981</v>
      </c>
      <c r="B3987" s="22">
        <v>317020</v>
      </c>
      <c r="C3987" s="22" t="s">
        <v>850</v>
      </c>
      <c r="D3987" s="22" t="s">
        <v>904</v>
      </c>
      <c r="E3987" s="22">
        <v>2011</v>
      </c>
      <c r="F3987" s="22" t="s">
        <v>962</v>
      </c>
      <c r="G3987" s="22" t="s">
        <v>914</v>
      </c>
      <c r="H3987" s="51">
        <v>594938</v>
      </c>
      <c r="I3987" s="51">
        <v>611904</v>
      </c>
      <c r="J3987" s="51">
        <v>611904</v>
      </c>
      <c r="K3987" s="51">
        <v>595049</v>
      </c>
      <c r="L3987" s="51">
        <v>584586</v>
      </c>
      <c r="M3987" s="4"/>
      <c r="O3987" s="51">
        <v>293</v>
      </c>
    </row>
    <row r="3988" spans="1:15" s="22" customFormat="1">
      <c r="A3988">
        <v>3982</v>
      </c>
      <c r="B3988" s="22">
        <v>317020</v>
      </c>
      <c r="C3988" s="22" t="s">
        <v>850</v>
      </c>
      <c r="D3988" s="22" t="s">
        <v>904</v>
      </c>
      <c r="E3988" s="22">
        <v>2012</v>
      </c>
      <c r="F3988" s="22" t="s">
        <v>962</v>
      </c>
      <c r="G3988" s="22" t="s">
        <v>914</v>
      </c>
      <c r="H3988" s="51">
        <v>602359</v>
      </c>
      <c r="I3988" s="51">
        <v>619536</v>
      </c>
      <c r="J3988" s="51">
        <v>619536</v>
      </c>
      <c r="K3988" s="51">
        <v>602359</v>
      </c>
      <c r="L3988" s="51">
        <v>602359</v>
      </c>
      <c r="M3988" s="4"/>
      <c r="O3988" s="51">
        <v>262</v>
      </c>
    </row>
    <row r="3989" spans="1:15" s="22" customFormat="1">
      <c r="A3989">
        <v>3983</v>
      </c>
      <c r="B3989" s="22">
        <v>317020</v>
      </c>
      <c r="C3989" s="22" t="s">
        <v>850</v>
      </c>
      <c r="D3989" s="22" t="s">
        <v>904</v>
      </c>
      <c r="E3989" s="22">
        <v>2013</v>
      </c>
      <c r="F3989" s="22" t="s">
        <v>962</v>
      </c>
      <c r="G3989" s="22" t="s">
        <v>914</v>
      </c>
      <c r="H3989" s="51">
        <v>628743</v>
      </c>
      <c r="I3989" s="51">
        <v>646673</v>
      </c>
      <c r="J3989" s="51">
        <v>646673</v>
      </c>
      <c r="K3989" s="51">
        <v>628743</v>
      </c>
      <c r="L3989" s="51">
        <v>628743</v>
      </c>
      <c r="M3989" s="4"/>
      <c r="O3989" s="51">
        <v>402</v>
      </c>
    </row>
    <row r="3990" spans="1:15" s="22" customFormat="1">
      <c r="A3990">
        <v>3984</v>
      </c>
      <c r="B3990" s="22">
        <v>317020</v>
      </c>
      <c r="C3990" s="22" t="s">
        <v>850</v>
      </c>
      <c r="D3990" s="22" t="s">
        <v>904</v>
      </c>
      <c r="E3990" s="22">
        <v>2014</v>
      </c>
      <c r="F3990" s="22" t="s">
        <v>962</v>
      </c>
      <c r="G3990" s="22" t="s">
        <v>914</v>
      </c>
      <c r="H3990" s="51">
        <v>636529</v>
      </c>
      <c r="I3990" s="51">
        <v>654681</v>
      </c>
      <c r="J3990" s="51">
        <v>654681</v>
      </c>
      <c r="K3990" s="51">
        <v>636529</v>
      </c>
      <c r="L3990" s="51">
        <v>636529</v>
      </c>
      <c r="M3990" s="4"/>
      <c r="O3990" s="51">
        <v>698</v>
      </c>
    </row>
    <row r="3991" spans="1:15">
      <c r="A3991">
        <v>3985</v>
      </c>
      <c r="B3991">
        <v>317040</v>
      </c>
      <c r="C3991" t="s">
        <v>852</v>
      </c>
      <c r="D3991" t="s">
        <v>904</v>
      </c>
      <c r="E3991">
        <v>2007</v>
      </c>
      <c r="F3991" t="s">
        <v>2112</v>
      </c>
      <c r="G3991" t="s">
        <v>916</v>
      </c>
      <c r="H3991" s="1">
        <v>58677</v>
      </c>
      <c r="I3991" s="1">
        <v>74495</v>
      </c>
      <c r="J3991" s="1">
        <v>74495</v>
      </c>
      <c r="K3991" s="1">
        <v>56596</v>
      </c>
      <c r="L3991" s="1">
        <v>56596</v>
      </c>
      <c r="O3991" s="56"/>
    </row>
    <row r="3992" spans="1:15">
      <c r="A3992">
        <v>3986</v>
      </c>
      <c r="B3992">
        <v>317040</v>
      </c>
      <c r="C3992" t="s">
        <v>852</v>
      </c>
      <c r="D3992" t="s">
        <v>904</v>
      </c>
      <c r="E3992">
        <v>2008</v>
      </c>
      <c r="F3992" t="s">
        <v>2112</v>
      </c>
      <c r="G3992" t="s">
        <v>916</v>
      </c>
      <c r="H3992" s="1">
        <v>60991</v>
      </c>
      <c r="I3992" s="1">
        <v>77433</v>
      </c>
      <c r="J3992" s="1">
        <v>77433</v>
      </c>
      <c r="K3992" s="1">
        <v>66966</v>
      </c>
      <c r="L3992" s="1">
        <v>66966</v>
      </c>
      <c r="O3992" s="56">
        <v>67</v>
      </c>
    </row>
    <row r="3993" spans="1:15">
      <c r="A3993">
        <v>3987</v>
      </c>
      <c r="B3993">
        <v>317040</v>
      </c>
      <c r="C3993" t="s">
        <v>852</v>
      </c>
      <c r="D3993" t="s">
        <v>904</v>
      </c>
      <c r="E3993">
        <v>2009</v>
      </c>
      <c r="F3993" t="s">
        <v>2111</v>
      </c>
      <c r="G3993" t="s">
        <v>914</v>
      </c>
      <c r="H3993" s="1">
        <v>61536</v>
      </c>
      <c r="I3993" s="1">
        <v>78125</v>
      </c>
      <c r="J3993" s="1">
        <v>78125</v>
      </c>
      <c r="K3993" s="1">
        <v>54608</v>
      </c>
      <c r="L3993" s="1">
        <v>54608</v>
      </c>
      <c r="O3993" s="56">
        <v>27</v>
      </c>
    </row>
    <row r="3994" spans="1:15">
      <c r="A3994">
        <v>3988</v>
      </c>
      <c r="B3994">
        <v>317040</v>
      </c>
      <c r="C3994" t="s">
        <v>852</v>
      </c>
      <c r="D3994" t="s">
        <v>904</v>
      </c>
      <c r="E3994">
        <v>2010</v>
      </c>
      <c r="F3994" t="s">
        <v>2112</v>
      </c>
      <c r="G3994" t="s">
        <v>916</v>
      </c>
      <c r="H3994" s="1">
        <v>62329</v>
      </c>
      <c r="I3994" s="1">
        <v>77565</v>
      </c>
      <c r="J3994" s="1">
        <v>77565</v>
      </c>
      <c r="K3994" s="1">
        <v>54656</v>
      </c>
      <c r="L3994" s="1">
        <v>54656</v>
      </c>
      <c r="O3994" s="56">
        <v>40</v>
      </c>
    </row>
    <row r="3995" spans="1:15">
      <c r="A3995">
        <v>3989</v>
      </c>
      <c r="B3995">
        <v>317040</v>
      </c>
      <c r="C3995" t="s">
        <v>852</v>
      </c>
      <c r="D3995" t="s">
        <v>904</v>
      </c>
      <c r="E3995">
        <v>2011</v>
      </c>
      <c r="F3995" t="s">
        <v>2111</v>
      </c>
      <c r="G3995" t="s">
        <v>914</v>
      </c>
      <c r="H3995" s="1">
        <v>62794</v>
      </c>
      <c r="I3995" s="1">
        <v>78144</v>
      </c>
      <c r="J3995" s="1">
        <v>78144</v>
      </c>
      <c r="K3995" s="1">
        <v>54825</v>
      </c>
      <c r="L3995" s="1">
        <v>54825</v>
      </c>
      <c r="O3995" s="56">
        <v>27</v>
      </c>
    </row>
    <row r="3996" spans="1:15">
      <c r="A3996">
        <v>3990</v>
      </c>
      <c r="B3996">
        <v>317040</v>
      </c>
      <c r="C3996" t="s">
        <v>852</v>
      </c>
      <c r="D3996" t="s">
        <v>904</v>
      </c>
      <c r="E3996">
        <v>2012</v>
      </c>
      <c r="F3996" t="s">
        <v>2111</v>
      </c>
      <c r="G3996" t="s">
        <v>914</v>
      </c>
      <c r="H3996" s="1">
        <v>63243</v>
      </c>
      <c r="I3996" s="1">
        <v>78703</v>
      </c>
      <c r="J3996" s="1">
        <v>78703</v>
      </c>
      <c r="K3996" s="1">
        <v>55393</v>
      </c>
      <c r="L3996" s="1">
        <v>55393</v>
      </c>
      <c r="O3996" s="56">
        <v>6</v>
      </c>
    </row>
    <row r="3997" spans="1:15">
      <c r="A3997">
        <v>3991</v>
      </c>
      <c r="B3997">
        <v>317040</v>
      </c>
      <c r="C3997" t="s">
        <v>852</v>
      </c>
      <c r="D3997" t="s">
        <v>904</v>
      </c>
      <c r="E3997">
        <v>2013</v>
      </c>
      <c r="F3997" t="s">
        <v>2111</v>
      </c>
      <c r="G3997" t="s">
        <v>914</v>
      </c>
      <c r="H3997" s="1">
        <v>65646</v>
      </c>
      <c r="I3997" s="1">
        <v>81693</v>
      </c>
      <c r="J3997" s="1">
        <v>81693</v>
      </c>
      <c r="K3997" s="1">
        <v>57834</v>
      </c>
      <c r="L3997" s="1">
        <v>57834</v>
      </c>
      <c r="O3997" s="56">
        <v>27</v>
      </c>
    </row>
    <row r="3998" spans="1:15">
      <c r="A3998">
        <v>3992</v>
      </c>
      <c r="B3998">
        <v>317040</v>
      </c>
      <c r="C3998" t="s">
        <v>852</v>
      </c>
      <c r="D3998" t="s">
        <v>904</v>
      </c>
      <c r="E3998">
        <v>2014</v>
      </c>
      <c r="F3998" t="s">
        <v>2111</v>
      </c>
      <c r="G3998" t="s">
        <v>914</v>
      </c>
      <c r="H3998" s="1">
        <v>66132</v>
      </c>
      <c r="I3998" s="1">
        <v>82298</v>
      </c>
      <c r="J3998" s="1">
        <v>82298</v>
      </c>
      <c r="K3998" s="1">
        <v>59682</v>
      </c>
      <c r="L3998" s="1">
        <v>59682</v>
      </c>
      <c r="O3998" s="56">
        <v>30</v>
      </c>
    </row>
    <row r="3999" spans="1:15" s="15" customFormat="1">
      <c r="A3999">
        <v>3993</v>
      </c>
      <c r="B3999" s="15">
        <v>317043</v>
      </c>
      <c r="C3999" s="15" t="s">
        <v>853</v>
      </c>
      <c r="D3999" s="15" t="s">
        <v>904</v>
      </c>
      <c r="E3999" s="15">
        <v>2007</v>
      </c>
      <c r="F3999" s="15" t="s">
        <v>905</v>
      </c>
      <c r="G3999" s="15" t="s">
        <v>916</v>
      </c>
      <c r="H3999" s="49">
        <v>2643</v>
      </c>
      <c r="I3999" s="49">
        <v>4593</v>
      </c>
      <c r="J3999" s="49">
        <v>4593</v>
      </c>
      <c r="K3999" s="49">
        <v>2606</v>
      </c>
      <c r="L3999" s="49">
        <v>2606</v>
      </c>
      <c r="M3999" s="4"/>
      <c r="O3999" s="49"/>
    </row>
    <row r="4000" spans="1:15" s="15" customFormat="1">
      <c r="A4000">
        <v>3994</v>
      </c>
      <c r="B4000" s="15">
        <v>317043</v>
      </c>
      <c r="C4000" s="15" t="s">
        <v>853</v>
      </c>
      <c r="D4000" s="15" t="s">
        <v>904</v>
      </c>
      <c r="E4000" s="15">
        <v>2008</v>
      </c>
      <c r="F4000" s="15" t="s">
        <v>905</v>
      </c>
      <c r="G4000" s="15" t="s">
        <v>916</v>
      </c>
      <c r="H4000" s="49">
        <v>2722</v>
      </c>
      <c r="I4000" s="49">
        <v>4730</v>
      </c>
      <c r="J4000" s="49">
        <v>4730</v>
      </c>
      <c r="K4000" s="49">
        <v>2968</v>
      </c>
      <c r="L4000" s="49">
        <v>2968</v>
      </c>
      <c r="M4000" s="4"/>
      <c r="O4000" s="49">
        <v>93</v>
      </c>
    </row>
    <row r="4001" spans="1:15" s="15" customFormat="1">
      <c r="A4001">
        <v>3995</v>
      </c>
      <c r="B4001" s="15">
        <v>317043</v>
      </c>
      <c r="C4001" s="15" t="s">
        <v>853</v>
      </c>
      <c r="D4001" s="15" t="s">
        <v>904</v>
      </c>
      <c r="E4001" s="15">
        <v>2009</v>
      </c>
      <c r="F4001" s="15" t="s">
        <v>963</v>
      </c>
      <c r="G4001" s="15" t="s">
        <v>914</v>
      </c>
      <c r="H4001" s="49">
        <v>2725</v>
      </c>
      <c r="I4001" s="49">
        <v>4735</v>
      </c>
      <c r="J4001" s="49">
        <v>4735</v>
      </c>
      <c r="K4001" s="49">
        <v>3244</v>
      </c>
      <c r="L4001" s="49">
        <v>3244</v>
      </c>
      <c r="M4001" s="4"/>
      <c r="O4001" s="49">
        <v>77</v>
      </c>
    </row>
    <row r="4002" spans="1:15" s="15" customFormat="1">
      <c r="A4002">
        <v>3996</v>
      </c>
      <c r="B4002" s="15">
        <v>317043</v>
      </c>
      <c r="C4002" s="15" t="s">
        <v>853</v>
      </c>
      <c r="D4002" s="15" t="s">
        <v>904</v>
      </c>
      <c r="E4002" s="15">
        <v>2010</v>
      </c>
      <c r="F4002" s="15" t="s">
        <v>963</v>
      </c>
      <c r="G4002" s="15" t="s">
        <v>914</v>
      </c>
      <c r="H4002" s="49">
        <v>2726</v>
      </c>
      <c r="I4002" s="49">
        <v>4418</v>
      </c>
      <c r="J4002" s="49">
        <v>4418</v>
      </c>
      <c r="K4002" s="49">
        <v>2726</v>
      </c>
      <c r="L4002" s="49">
        <v>2726</v>
      </c>
      <c r="M4002" s="4"/>
      <c r="O4002" s="49">
        <v>146</v>
      </c>
    </row>
    <row r="4003" spans="1:15" s="15" customFormat="1">
      <c r="A4003">
        <v>3997</v>
      </c>
      <c r="B4003" s="15">
        <v>317043</v>
      </c>
      <c r="C4003" s="15" t="s">
        <v>853</v>
      </c>
      <c r="D4003" s="15" t="s">
        <v>904</v>
      </c>
      <c r="E4003" s="15">
        <v>2011</v>
      </c>
      <c r="F4003" s="15" t="s">
        <v>963</v>
      </c>
      <c r="G4003" s="15" t="s">
        <v>914</v>
      </c>
      <c r="H4003" s="49">
        <v>2716</v>
      </c>
      <c r="I4003" s="49">
        <v>4402</v>
      </c>
      <c r="J4003" s="49">
        <v>4402</v>
      </c>
      <c r="K4003" s="49">
        <v>2716</v>
      </c>
      <c r="L4003" s="49">
        <v>2716</v>
      </c>
      <c r="M4003" s="4"/>
      <c r="O4003" s="49">
        <v>159</v>
      </c>
    </row>
    <row r="4004" spans="1:15" s="15" customFormat="1">
      <c r="A4004">
        <v>3998</v>
      </c>
      <c r="B4004" s="15">
        <v>317043</v>
      </c>
      <c r="C4004" s="15" t="s">
        <v>853</v>
      </c>
      <c r="D4004" s="15" t="s">
        <v>904</v>
      </c>
      <c r="E4004" s="15">
        <v>2012</v>
      </c>
      <c r="F4004" s="15" t="s">
        <v>963</v>
      </c>
      <c r="G4004" s="15" t="s">
        <v>914</v>
      </c>
      <c r="H4004" s="49">
        <v>2706</v>
      </c>
      <c r="I4004" s="49">
        <v>4385</v>
      </c>
      <c r="J4004" s="49">
        <v>4385</v>
      </c>
      <c r="K4004" s="49">
        <v>2706</v>
      </c>
      <c r="L4004" s="49">
        <v>2706</v>
      </c>
      <c r="M4004" s="4"/>
      <c r="O4004" s="49">
        <v>205</v>
      </c>
    </row>
    <row r="4005" spans="1:15" s="15" customFormat="1">
      <c r="A4005">
        <v>3999</v>
      </c>
      <c r="B4005" s="15">
        <v>317043</v>
      </c>
      <c r="C4005" s="15" t="s">
        <v>853</v>
      </c>
      <c r="D4005" s="15" t="s">
        <v>904</v>
      </c>
      <c r="E4005" s="15">
        <v>2013</v>
      </c>
      <c r="F4005" s="15" t="s">
        <v>963</v>
      </c>
      <c r="G4005" s="15" t="s">
        <v>914</v>
      </c>
      <c r="H4005" s="49">
        <v>2775</v>
      </c>
      <c r="I4005" s="49">
        <v>4498</v>
      </c>
      <c r="J4005" s="49">
        <v>4498</v>
      </c>
      <c r="K4005" s="49">
        <v>2775</v>
      </c>
      <c r="L4005" s="49">
        <v>2775</v>
      </c>
      <c r="M4005" s="4"/>
      <c r="O4005" s="49">
        <v>108</v>
      </c>
    </row>
    <row r="4006" spans="1:15" s="15" customFormat="1">
      <c r="A4006">
        <v>4000</v>
      </c>
      <c r="B4006" s="15">
        <v>317043</v>
      </c>
      <c r="C4006" s="15" t="s">
        <v>853</v>
      </c>
      <c r="D4006" s="15" t="s">
        <v>904</v>
      </c>
      <c r="E4006" s="15">
        <v>2014</v>
      </c>
      <c r="F4006" s="15" t="s">
        <v>963</v>
      </c>
      <c r="G4006" s="15" t="s">
        <v>914</v>
      </c>
      <c r="H4006" s="49">
        <v>2768</v>
      </c>
      <c r="I4006" s="49">
        <v>4486</v>
      </c>
      <c r="J4006" s="49">
        <v>4486</v>
      </c>
      <c r="K4006" s="49">
        <v>2768</v>
      </c>
      <c r="L4006" s="49">
        <v>2768</v>
      </c>
      <c r="M4006" s="4"/>
      <c r="O4006" s="49">
        <v>102</v>
      </c>
    </row>
    <row r="4007" spans="1:15" s="14" customFormat="1">
      <c r="A4007" s="14">
        <v>4001</v>
      </c>
      <c r="B4007" s="14">
        <v>317050</v>
      </c>
      <c r="C4007" s="14" t="s">
        <v>855</v>
      </c>
      <c r="D4007" s="14" t="s">
        <v>904</v>
      </c>
      <c r="E4007" s="14">
        <v>2007</v>
      </c>
      <c r="F4007" s="14" t="s">
        <v>905</v>
      </c>
      <c r="G4007" s="14" t="s">
        <v>906</v>
      </c>
      <c r="J4007" s="47">
        <v>10203</v>
      </c>
      <c r="O4007" s="47"/>
    </row>
    <row r="4008" spans="1:15" s="14" customFormat="1">
      <c r="A4008" s="14">
        <v>4002</v>
      </c>
      <c r="B4008" s="14">
        <v>317050</v>
      </c>
      <c r="C4008" s="14" t="s">
        <v>855</v>
      </c>
      <c r="D4008" s="14" t="s">
        <v>904</v>
      </c>
      <c r="E4008" s="14">
        <v>2008</v>
      </c>
      <c r="F4008" s="14" t="s">
        <v>905</v>
      </c>
      <c r="G4008" s="14" t="s">
        <v>906</v>
      </c>
      <c r="J4008" s="47">
        <v>10499</v>
      </c>
      <c r="O4008" s="47"/>
    </row>
    <row r="4009" spans="1:15" s="14" customFormat="1">
      <c r="A4009" s="14">
        <v>4003</v>
      </c>
      <c r="B4009" s="14">
        <v>317050</v>
      </c>
      <c r="C4009" s="14" t="s">
        <v>855</v>
      </c>
      <c r="D4009" s="14" t="s">
        <v>904</v>
      </c>
      <c r="E4009" s="14">
        <v>2009</v>
      </c>
      <c r="F4009" s="14" t="s">
        <v>905</v>
      </c>
      <c r="G4009" s="14" t="s">
        <v>906</v>
      </c>
      <c r="J4009" s="47">
        <v>10502</v>
      </c>
      <c r="O4009" s="47"/>
    </row>
    <row r="4010" spans="1:15" s="14" customFormat="1">
      <c r="A4010" s="14">
        <v>4004</v>
      </c>
      <c r="B4010" s="14">
        <v>317050</v>
      </c>
      <c r="C4010" s="14" t="s">
        <v>855</v>
      </c>
      <c r="D4010" s="14" t="s">
        <v>904</v>
      </c>
      <c r="E4010" s="14">
        <v>2010</v>
      </c>
      <c r="F4010" s="14" t="s">
        <v>905</v>
      </c>
      <c r="G4010" s="14" t="s">
        <v>906</v>
      </c>
      <c r="J4010" s="47">
        <v>10291</v>
      </c>
      <c r="O4010" s="47"/>
    </row>
    <row r="4011" spans="1:15" s="14" customFormat="1">
      <c r="A4011" s="14">
        <v>4005</v>
      </c>
      <c r="B4011" s="14">
        <v>317050</v>
      </c>
      <c r="C4011" s="14" t="s">
        <v>855</v>
      </c>
      <c r="D4011" s="14" t="s">
        <v>904</v>
      </c>
      <c r="E4011" s="14">
        <v>2011</v>
      </c>
      <c r="F4011" s="14" t="s">
        <v>905</v>
      </c>
      <c r="G4011" s="14" t="s">
        <v>906</v>
      </c>
      <c r="J4011" s="47">
        <v>10285</v>
      </c>
      <c r="O4011" s="47"/>
    </row>
    <row r="4012" spans="1:15" s="14" customFormat="1">
      <c r="A4012" s="14">
        <v>4006</v>
      </c>
      <c r="B4012" s="14">
        <v>317050</v>
      </c>
      <c r="C4012" s="14" t="s">
        <v>855</v>
      </c>
      <c r="D4012" s="14" t="s">
        <v>904</v>
      </c>
      <c r="E4012" s="14">
        <v>2012</v>
      </c>
      <c r="F4012" s="14" t="s">
        <v>2116</v>
      </c>
      <c r="G4012" s="14" t="s">
        <v>910</v>
      </c>
      <c r="H4012" s="47">
        <v>7937</v>
      </c>
      <c r="I4012" s="47">
        <v>10279</v>
      </c>
      <c r="J4012" s="47">
        <v>10279</v>
      </c>
      <c r="K4012" s="47">
        <v>10245</v>
      </c>
      <c r="L4012" s="47">
        <v>7930</v>
      </c>
      <c r="O4012" s="47"/>
    </row>
    <row r="4013" spans="1:15" s="14" customFormat="1">
      <c r="A4013" s="14">
        <v>4007</v>
      </c>
      <c r="B4013" s="14">
        <v>317050</v>
      </c>
      <c r="C4013" s="14" t="s">
        <v>855</v>
      </c>
      <c r="D4013" s="14" t="s">
        <v>904</v>
      </c>
      <c r="E4013" s="14">
        <v>2013</v>
      </c>
      <c r="F4013" s="14" t="s">
        <v>2115</v>
      </c>
      <c r="G4013" s="14" t="s">
        <v>912</v>
      </c>
      <c r="H4013" s="47">
        <v>8170</v>
      </c>
      <c r="I4013" s="47">
        <v>10581</v>
      </c>
      <c r="J4013" s="47">
        <v>10581</v>
      </c>
      <c r="K4013" s="47">
        <v>10581</v>
      </c>
      <c r="L4013" s="47">
        <v>8170</v>
      </c>
      <c r="O4013" s="47"/>
    </row>
    <row r="4014" spans="1:15" s="14" customFormat="1">
      <c r="A4014" s="14">
        <v>4008</v>
      </c>
      <c r="B4014" s="14">
        <v>317050</v>
      </c>
      <c r="C4014" s="14" t="s">
        <v>855</v>
      </c>
      <c r="D4014" s="14" t="s">
        <v>904</v>
      </c>
      <c r="E4014" s="14">
        <v>2014</v>
      </c>
      <c r="F4014" s="14" t="s">
        <v>2115</v>
      </c>
      <c r="G4014" s="14" t="s">
        <v>912</v>
      </c>
      <c r="H4014" s="47">
        <v>8171</v>
      </c>
      <c r="I4014" s="47">
        <v>10583</v>
      </c>
      <c r="J4014" s="47">
        <v>10583</v>
      </c>
      <c r="K4014" s="47">
        <v>10583</v>
      </c>
      <c r="L4014" s="47">
        <v>8170</v>
      </c>
      <c r="O4014" s="47"/>
    </row>
    <row r="4015" spans="1:15">
      <c r="A4015">
        <v>4009</v>
      </c>
      <c r="B4015">
        <v>317052</v>
      </c>
      <c r="C4015" t="s">
        <v>856</v>
      </c>
      <c r="D4015" t="s">
        <v>904</v>
      </c>
      <c r="E4015">
        <v>2007</v>
      </c>
      <c r="F4015" t="s">
        <v>905</v>
      </c>
      <c r="G4015" t="s">
        <v>906</v>
      </c>
      <c r="J4015" s="1">
        <v>11376</v>
      </c>
      <c r="O4015" s="1"/>
    </row>
    <row r="4016" spans="1:15">
      <c r="A4016">
        <v>4010</v>
      </c>
      <c r="B4016">
        <v>317052</v>
      </c>
      <c r="C4016" t="s">
        <v>856</v>
      </c>
      <c r="D4016" t="s">
        <v>904</v>
      </c>
      <c r="E4016">
        <v>2008</v>
      </c>
      <c r="F4016" t="s">
        <v>2119</v>
      </c>
      <c r="G4016" t="s">
        <v>908</v>
      </c>
      <c r="J4016" s="1">
        <v>11971</v>
      </c>
      <c r="O4016" s="1">
        <v>134</v>
      </c>
    </row>
    <row r="4017" spans="1:15">
      <c r="A4017">
        <v>4011</v>
      </c>
      <c r="B4017">
        <v>317052</v>
      </c>
      <c r="C4017" t="s">
        <v>856</v>
      </c>
      <c r="D4017" t="s">
        <v>904</v>
      </c>
      <c r="E4017">
        <v>2009</v>
      </c>
      <c r="F4017" t="s">
        <v>905</v>
      </c>
      <c r="G4017" t="s">
        <v>906</v>
      </c>
      <c r="J4017" s="1">
        <v>12203</v>
      </c>
      <c r="O4017" s="1">
        <v>17</v>
      </c>
    </row>
    <row r="4018" spans="1:15">
      <c r="A4018">
        <v>4012</v>
      </c>
      <c r="B4018">
        <v>317052</v>
      </c>
      <c r="C4018" t="s">
        <v>856</v>
      </c>
      <c r="D4018" t="s">
        <v>904</v>
      </c>
      <c r="E4018">
        <v>2010</v>
      </c>
      <c r="F4018" t="s">
        <v>2118</v>
      </c>
      <c r="G4018" t="s">
        <v>912</v>
      </c>
      <c r="H4018" s="1">
        <v>6165</v>
      </c>
      <c r="I4018" s="1">
        <v>13604</v>
      </c>
      <c r="J4018" s="1">
        <v>13604</v>
      </c>
      <c r="K4018">
        <v>848</v>
      </c>
      <c r="L4018">
        <v>848</v>
      </c>
      <c r="O4018" s="1">
        <v>3</v>
      </c>
    </row>
    <row r="4019" spans="1:15">
      <c r="A4019">
        <v>4013</v>
      </c>
      <c r="B4019">
        <v>317052</v>
      </c>
      <c r="C4019" t="s">
        <v>856</v>
      </c>
      <c r="D4019" t="s">
        <v>904</v>
      </c>
      <c r="E4019">
        <v>2011</v>
      </c>
      <c r="F4019" t="s">
        <v>2118</v>
      </c>
      <c r="G4019" t="s">
        <v>912</v>
      </c>
      <c r="H4019" s="1">
        <v>6304</v>
      </c>
      <c r="I4019" s="1">
        <v>13911</v>
      </c>
      <c r="J4019" s="1">
        <v>13911</v>
      </c>
      <c r="K4019">
        <v>848</v>
      </c>
      <c r="L4019">
        <v>848</v>
      </c>
      <c r="O4019" s="1">
        <v>1</v>
      </c>
    </row>
    <row r="4020" spans="1:15">
      <c r="A4020">
        <v>4014</v>
      </c>
      <c r="B4020">
        <v>317052</v>
      </c>
      <c r="C4020" t="s">
        <v>856</v>
      </c>
      <c r="D4020" t="s">
        <v>904</v>
      </c>
      <c r="E4020">
        <v>2012</v>
      </c>
      <c r="F4020" t="s">
        <v>2118</v>
      </c>
      <c r="G4020" t="s">
        <v>912</v>
      </c>
      <c r="H4020" s="1">
        <v>6438</v>
      </c>
      <c r="I4020" s="1">
        <v>14207</v>
      </c>
      <c r="J4020" s="1">
        <v>14207</v>
      </c>
      <c r="K4020" s="1">
        <v>1200</v>
      </c>
      <c r="L4020" s="1">
        <v>1200</v>
      </c>
      <c r="O4020" s="1">
        <v>2</v>
      </c>
    </row>
    <row r="4021" spans="1:15">
      <c r="A4021">
        <v>4015</v>
      </c>
      <c r="B4021">
        <v>317052</v>
      </c>
      <c r="C4021" t="s">
        <v>856</v>
      </c>
      <c r="D4021" t="s">
        <v>904</v>
      </c>
      <c r="E4021">
        <v>2013</v>
      </c>
      <c r="F4021" t="s">
        <v>2117</v>
      </c>
      <c r="G4021" t="s">
        <v>910</v>
      </c>
      <c r="H4021" s="1">
        <v>6781</v>
      </c>
      <c r="I4021" s="1">
        <v>14963</v>
      </c>
      <c r="J4021" s="1">
        <v>14963</v>
      </c>
      <c r="K4021" s="1">
        <v>1200</v>
      </c>
      <c r="L4021" s="1">
        <v>1200</v>
      </c>
      <c r="O4021" s="1"/>
    </row>
    <row r="4022" spans="1:15">
      <c r="A4022">
        <v>4016</v>
      </c>
      <c r="B4022">
        <v>317052</v>
      </c>
      <c r="C4022" t="s">
        <v>856</v>
      </c>
      <c r="D4022" t="s">
        <v>904</v>
      </c>
      <c r="E4022">
        <v>2014</v>
      </c>
      <c r="F4022" t="s">
        <v>905</v>
      </c>
      <c r="G4022" t="s">
        <v>906</v>
      </c>
      <c r="J4022" s="1">
        <v>15266</v>
      </c>
      <c r="O4022" s="1"/>
    </row>
    <row r="4023" spans="1:15">
      <c r="A4023">
        <v>4017</v>
      </c>
      <c r="B4023">
        <v>317070</v>
      </c>
      <c r="C4023" t="s">
        <v>860</v>
      </c>
      <c r="D4023" t="s">
        <v>904</v>
      </c>
      <c r="E4023">
        <v>2007</v>
      </c>
      <c r="F4023" t="s">
        <v>905</v>
      </c>
      <c r="G4023" t="s">
        <v>916</v>
      </c>
      <c r="H4023" s="1">
        <v>112321</v>
      </c>
      <c r="I4023" s="1">
        <v>116093</v>
      </c>
      <c r="J4023" s="1">
        <v>116093</v>
      </c>
      <c r="K4023" s="1">
        <v>121828</v>
      </c>
      <c r="L4023" s="1">
        <v>121828</v>
      </c>
      <c r="O4023" s="1"/>
    </row>
    <row r="4024" spans="1:15">
      <c r="A4024">
        <v>4018</v>
      </c>
      <c r="B4024">
        <v>317070</v>
      </c>
      <c r="C4024" t="s">
        <v>860</v>
      </c>
      <c r="D4024" t="s">
        <v>904</v>
      </c>
      <c r="E4024">
        <v>2008</v>
      </c>
      <c r="F4024" t="s">
        <v>905</v>
      </c>
      <c r="G4024" t="s">
        <v>916</v>
      </c>
      <c r="H4024" s="1">
        <v>116770</v>
      </c>
      <c r="I4024" s="1">
        <v>120691</v>
      </c>
      <c r="J4024" s="1">
        <v>120691</v>
      </c>
      <c r="K4024" s="1">
        <v>125128</v>
      </c>
      <c r="L4024" s="1">
        <v>125128</v>
      </c>
      <c r="O4024" s="1">
        <v>76</v>
      </c>
    </row>
    <row r="4025" spans="1:15">
      <c r="A4025">
        <v>4019</v>
      </c>
      <c r="B4025">
        <v>317070</v>
      </c>
      <c r="C4025" t="s">
        <v>860</v>
      </c>
      <c r="D4025" t="s">
        <v>904</v>
      </c>
      <c r="E4025">
        <v>2009</v>
      </c>
      <c r="F4025" t="s">
        <v>2126</v>
      </c>
      <c r="G4025" t="s">
        <v>914</v>
      </c>
      <c r="H4025" s="1">
        <v>117828</v>
      </c>
      <c r="I4025" s="1">
        <v>121785</v>
      </c>
      <c r="J4025" s="1">
        <v>121785</v>
      </c>
      <c r="K4025" s="1">
        <v>127269</v>
      </c>
      <c r="L4025" s="1">
        <v>127269</v>
      </c>
      <c r="O4025" s="1">
        <v>51</v>
      </c>
    </row>
    <row r="4026" spans="1:15">
      <c r="A4026">
        <v>4020</v>
      </c>
      <c r="B4026">
        <v>317070</v>
      </c>
      <c r="C4026" t="s">
        <v>860</v>
      </c>
      <c r="D4026" t="s">
        <v>904</v>
      </c>
      <c r="E4026">
        <v>2010</v>
      </c>
      <c r="F4026" t="s">
        <v>2126</v>
      </c>
      <c r="G4026" t="s">
        <v>914</v>
      </c>
      <c r="H4026" s="1">
        <v>119061</v>
      </c>
      <c r="I4026" s="1">
        <v>123081</v>
      </c>
      <c r="J4026" s="1">
        <v>123081</v>
      </c>
      <c r="K4026" s="1">
        <v>119061</v>
      </c>
      <c r="L4026" s="1">
        <v>119061</v>
      </c>
      <c r="O4026" s="1">
        <v>37</v>
      </c>
    </row>
    <row r="4027" spans="1:15">
      <c r="A4027">
        <v>4021</v>
      </c>
      <c r="B4027">
        <v>317070</v>
      </c>
      <c r="C4027" t="s">
        <v>860</v>
      </c>
      <c r="D4027" t="s">
        <v>904</v>
      </c>
      <c r="E4027">
        <v>2011</v>
      </c>
      <c r="F4027" t="s">
        <v>2126</v>
      </c>
      <c r="G4027" t="s">
        <v>914</v>
      </c>
      <c r="H4027" s="1">
        <v>120107</v>
      </c>
      <c r="I4027" s="1">
        <v>124162</v>
      </c>
      <c r="J4027" s="1">
        <v>124162</v>
      </c>
      <c r="K4027" s="1">
        <v>120107</v>
      </c>
      <c r="L4027" s="1">
        <v>120107</v>
      </c>
      <c r="O4027" s="1">
        <v>17</v>
      </c>
    </row>
    <row r="4028" spans="1:15">
      <c r="A4028">
        <v>4022</v>
      </c>
      <c r="B4028">
        <v>317070</v>
      </c>
      <c r="C4028" t="s">
        <v>860</v>
      </c>
      <c r="D4028" t="s">
        <v>904</v>
      </c>
      <c r="E4028">
        <v>2012</v>
      </c>
      <c r="F4028" t="s">
        <v>2126</v>
      </c>
      <c r="G4028" t="s">
        <v>914</v>
      </c>
      <c r="H4028" s="1">
        <v>121119</v>
      </c>
      <c r="I4028" s="1">
        <v>125208</v>
      </c>
      <c r="J4028" s="1">
        <v>125208</v>
      </c>
      <c r="K4028" s="1">
        <v>121119</v>
      </c>
      <c r="L4028" s="1">
        <v>121119</v>
      </c>
      <c r="O4028" s="1">
        <v>15</v>
      </c>
    </row>
    <row r="4029" spans="1:15">
      <c r="A4029">
        <v>4023</v>
      </c>
      <c r="B4029">
        <v>317070</v>
      </c>
      <c r="C4029" t="s">
        <v>860</v>
      </c>
      <c r="D4029" t="s">
        <v>904</v>
      </c>
      <c r="E4029">
        <v>2013</v>
      </c>
      <c r="F4029" t="s">
        <v>2126</v>
      </c>
      <c r="G4029" t="s">
        <v>914</v>
      </c>
      <c r="H4029" s="1">
        <v>125888</v>
      </c>
      <c r="I4029" s="1">
        <v>130139</v>
      </c>
      <c r="J4029" s="1">
        <v>130139</v>
      </c>
      <c r="K4029" s="1">
        <v>125888</v>
      </c>
      <c r="L4029" s="1">
        <v>125888</v>
      </c>
      <c r="O4029" s="1">
        <v>20</v>
      </c>
    </row>
    <row r="4030" spans="1:15">
      <c r="A4030">
        <v>4024</v>
      </c>
      <c r="B4030">
        <v>317070</v>
      </c>
      <c r="C4030" t="s">
        <v>860</v>
      </c>
      <c r="D4030" t="s">
        <v>904</v>
      </c>
      <c r="E4030">
        <v>2014</v>
      </c>
      <c r="F4030" t="s">
        <v>2126</v>
      </c>
      <c r="G4030" t="s">
        <v>914</v>
      </c>
      <c r="H4030" s="1">
        <v>126982</v>
      </c>
      <c r="I4030" s="1">
        <v>131269</v>
      </c>
      <c r="J4030" s="1">
        <v>131269</v>
      </c>
      <c r="K4030" s="1">
        <v>126982</v>
      </c>
      <c r="L4030" s="1">
        <v>126982</v>
      </c>
      <c r="O4030" s="1">
        <v>16</v>
      </c>
    </row>
    <row r="4031" spans="1:15">
      <c r="A4031">
        <v>4025</v>
      </c>
      <c r="B4031">
        <v>317080</v>
      </c>
      <c r="C4031" t="s">
        <v>862</v>
      </c>
      <c r="D4031" t="s">
        <v>904</v>
      </c>
      <c r="E4031">
        <v>2007</v>
      </c>
      <c r="F4031" t="s">
        <v>905</v>
      </c>
      <c r="G4031" t="s">
        <v>906</v>
      </c>
      <c r="J4031" s="1">
        <v>34448</v>
      </c>
      <c r="O4031" s="1"/>
    </row>
    <row r="4032" spans="1:15">
      <c r="A4032">
        <v>4026</v>
      </c>
      <c r="B4032">
        <v>317080</v>
      </c>
      <c r="C4032" t="s">
        <v>862</v>
      </c>
      <c r="D4032" t="s">
        <v>904</v>
      </c>
      <c r="E4032">
        <v>2008</v>
      </c>
      <c r="F4032" t="s">
        <v>905</v>
      </c>
      <c r="G4032" t="s">
        <v>916</v>
      </c>
      <c r="H4032" s="1">
        <v>31401</v>
      </c>
      <c r="I4032" s="1">
        <v>35907</v>
      </c>
      <c r="J4032" s="1">
        <v>35907</v>
      </c>
      <c r="K4032">
        <v>229</v>
      </c>
      <c r="L4032">
        <v>229</v>
      </c>
      <c r="O4032" s="1">
        <v>128</v>
      </c>
    </row>
    <row r="4033" spans="1:15">
      <c r="A4033">
        <v>4027</v>
      </c>
      <c r="B4033">
        <v>317080</v>
      </c>
      <c r="C4033" t="s">
        <v>862</v>
      </c>
      <c r="D4033" t="s">
        <v>904</v>
      </c>
      <c r="E4033">
        <v>2009</v>
      </c>
      <c r="F4033" t="s">
        <v>905</v>
      </c>
      <c r="G4033" t="s">
        <v>916</v>
      </c>
      <c r="H4033" s="1">
        <v>31757</v>
      </c>
      <c r="I4033" s="1">
        <v>36314</v>
      </c>
      <c r="J4033" s="1">
        <v>36314</v>
      </c>
      <c r="K4033" s="1">
        <v>2399</v>
      </c>
      <c r="L4033" s="1">
        <v>2399</v>
      </c>
      <c r="O4033" s="1">
        <v>136</v>
      </c>
    </row>
    <row r="4034" spans="1:15">
      <c r="A4034">
        <v>4028</v>
      </c>
      <c r="B4034">
        <v>317080</v>
      </c>
      <c r="C4034" t="s">
        <v>862</v>
      </c>
      <c r="D4034" t="s">
        <v>904</v>
      </c>
      <c r="E4034">
        <v>2010</v>
      </c>
      <c r="F4034" t="s">
        <v>2128</v>
      </c>
      <c r="G4034" t="s">
        <v>914</v>
      </c>
      <c r="H4034" s="1">
        <v>31313</v>
      </c>
      <c r="I4034" s="1">
        <v>35809</v>
      </c>
      <c r="J4034" s="1">
        <v>35809</v>
      </c>
      <c r="K4034" s="1">
        <v>3044</v>
      </c>
      <c r="L4034" s="1">
        <v>3044</v>
      </c>
      <c r="O4034" s="1">
        <v>224</v>
      </c>
    </row>
    <row r="4035" spans="1:15">
      <c r="A4035">
        <v>4029</v>
      </c>
      <c r="B4035">
        <v>317080</v>
      </c>
      <c r="C4035" t="s">
        <v>862</v>
      </c>
      <c r="D4035" t="s">
        <v>904</v>
      </c>
      <c r="E4035">
        <v>2011</v>
      </c>
      <c r="F4035" t="s">
        <v>905</v>
      </c>
      <c r="G4035" t="s">
        <v>916</v>
      </c>
      <c r="H4035" s="1">
        <v>31593</v>
      </c>
      <c r="I4035" s="1">
        <v>36129</v>
      </c>
      <c r="J4035" s="1">
        <v>36129</v>
      </c>
      <c r="K4035" s="1">
        <v>7616</v>
      </c>
      <c r="L4035" s="1">
        <v>7616</v>
      </c>
      <c r="O4035" s="1">
        <v>80</v>
      </c>
    </row>
    <row r="4036" spans="1:15">
      <c r="A4036">
        <v>4030</v>
      </c>
      <c r="B4036">
        <v>317080</v>
      </c>
      <c r="C4036" t="s">
        <v>862</v>
      </c>
      <c r="D4036" t="s">
        <v>904</v>
      </c>
      <c r="E4036">
        <v>2012</v>
      </c>
      <c r="F4036" t="s">
        <v>2128</v>
      </c>
      <c r="G4036" t="s">
        <v>914</v>
      </c>
      <c r="H4036" s="1">
        <v>31864</v>
      </c>
      <c r="I4036" s="1">
        <v>36439</v>
      </c>
      <c r="J4036" s="1">
        <v>36439</v>
      </c>
      <c r="K4036" s="1">
        <v>5107</v>
      </c>
      <c r="L4036" s="1">
        <v>5107</v>
      </c>
      <c r="O4036" s="1">
        <v>74</v>
      </c>
    </row>
    <row r="4037" spans="1:15">
      <c r="A4037">
        <v>4031</v>
      </c>
      <c r="B4037">
        <v>317080</v>
      </c>
      <c r="C4037" t="s">
        <v>862</v>
      </c>
      <c r="D4037" t="s">
        <v>904</v>
      </c>
      <c r="E4037">
        <v>2013</v>
      </c>
      <c r="F4037" t="s">
        <v>2128</v>
      </c>
      <c r="G4037" t="s">
        <v>914</v>
      </c>
      <c r="H4037" s="1">
        <v>33123</v>
      </c>
      <c r="I4037" s="1">
        <v>37879</v>
      </c>
      <c r="J4037" s="1">
        <v>37879</v>
      </c>
      <c r="K4037" s="1">
        <v>6291</v>
      </c>
      <c r="L4037" s="1">
        <v>6291</v>
      </c>
      <c r="O4037" s="1">
        <v>44</v>
      </c>
    </row>
    <row r="4038" spans="1:15">
      <c r="A4038">
        <v>4032</v>
      </c>
      <c r="B4038">
        <v>317080</v>
      </c>
      <c r="C4038" t="s">
        <v>862</v>
      </c>
      <c r="D4038" t="s">
        <v>904</v>
      </c>
      <c r="E4038">
        <v>2014</v>
      </c>
      <c r="F4038" t="s">
        <v>2128</v>
      </c>
      <c r="G4038" t="s">
        <v>914</v>
      </c>
      <c r="H4038" s="1">
        <v>33415</v>
      </c>
      <c r="I4038" s="1">
        <v>38213</v>
      </c>
      <c r="J4038" s="1">
        <v>38213</v>
      </c>
      <c r="K4038" s="1">
        <v>8605</v>
      </c>
      <c r="L4038" s="1">
        <v>8605</v>
      </c>
      <c r="O4038" s="1">
        <v>38</v>
      </c>
    </row>
    <row r="4039" spans="1:15">
      <c r="A4039">
        <v>4033</v>
      </c>
      <c r="B4039">
        <v>317090</v>
      </c>
      <c r="C4039" t="s">
        <v>863</v>
      </c>
      <c r="D4039" t="s">
        <v>904</v>
      </c>
      <c r="E4039">
        <v>2007</v>
      </c>
      <c r="F4039" t="s">
        <v>905</v>
      </c>
      <c r="G4039" t="s">
        <v>916</v>
      </c>
      <c r="H4039" s="1">
        <v>9259</v>
      </c>
      <c r="I4039" s="1">
        <v>19137</v>
      </c>
      <c r="J4039" s="1">
        <v>19137</v>
      </c>
      <c r="K4039" s="1">
        <v>1214</v>
      </c>
      <c r="L4039" s="1">
        <v>1214</v>
      </c>
      <c r="O4039" s="1"/>
    </row>
    <row r="4040" spans="1:15">
      <c r="A4040">
        <v>4034</v>
      </c>
      <c r="B4040">
        <v>317090</v>
      </c>
      <c r="C4040" t="s">
        <v>863</v>
      </c>
      <c r="D4040" t="s">
        <v>904</v>
      </c>
      <c r="E4040">
        <v>2008</v>
      </c>
      <c r="F4040" t="s">
        <v>905</v>
      </c>
      <c r="G4040" t="s">
        <v>916</v>
      </c>
      <c r="H4040" s="1">
        <v>9546</v>
      </c>
      <c r="I4040" s="1">
        <v>19731</v>
      </c>
      <c r="J4040" s="1">
        <v>19731</v>
      </c>
      <c r="K4040" s="1">
        <v>2410</v>
      </c>
      <c r="L4040" s="1">
        <v>2410</v>
      </c>
      <c r="O4040" s="1">
        <v>116</v>
      </c>
    </row>
    <row r="4041" spans="1:15">
      <c r="A4041">
        <v>4035</v>
      </c>
      <c r="B4041">
        <v>317090</v>
      </c>
      <c r="C4041" t="s">
        <v>863</v>
      </c>
      <c r="D4041" t="s">
        <v>904</v>
      </c>
      <c r="E4041">
        <v>2009</v>
      </c>
      <c r="F4041" t="s">
        <v>2129</v>
      </c>
      <c r="G4041" t="s">
        <v>914</v>
      </c>
      <c r="H4041" s="1">
        <v>9566</v>
      </c>
      <c r="I4041" s="1">
        <v>19771</v>
      </c>
      <c r="J4041" s="1">
        <v>19771</v>
      </c>
      <c r="K4041" s="1">
        <v>3165</v>
      </c>
      <c r="L4041" s="1">
        <v>3165</v>
      </c>
      <c r="O4041" s="1">
        <v>86</v>
      </c>
    </row>
    <row r="4042" spans="1:15">
      <c r="A4042">
        <v>4036</v>
      </c>
      <c r="B4042">
        <v>317090</v>
      </c>
      <c r="C4042" t="s">
        <v>863</v>
      </c>
      <c r="D4042" t="s">
        <v>904</v>
      </c>
      <c r="E4042">
        <v>2010</v>
      </c>
      <c r="F4042" t="s">
        <v>905</v>
      </c>
      <c r="G4042" t="s">
        <v>916</v>
      </c>
      <c r="H4042" s="1">
        <v>8904</v>
      </c>
      <c r="I4042" s="1">
        <v>19116</v>
      </c>
      <c r="J4042" s="1">
        <v>19116</v>
      </c>
      <c r="K4042" s="1">
        <v>3191</v>
      </c>
      <c r="L4042" s="1">
        <v>3191</v>
      </c>
      <c r="O4042" s="1">
        <v>108</v>
      </c>
    </row>
    <row r="4043" spans="1:15">
      <c r="A4043">
        <v>4037</v>
      </c>
      <c r="B4043">
        <v>317090</v>
      </c>
      <c r="C4043" t="s">
        <v>863</v>
      </c>
      <c r="D4043" t="s">
        <v>904</v>
      </c>
      <c r="E4043">
        <v>2011</v>
      </c>
      <c r="F4043" t="s">
        <v>905</v>
      </c>
      <c r="G4043" t="s">
        <v>916</v>
      </c>
      <c r="H4043" s="1">
        <v>8902</v>
      </c>
      <c r="I4043" s="1">
        <v>19112</v>
      </c>
      <c r="J4043" s="1">
        <v>19112</v>
      </c>
      <c r="K4043" s="1">
        <v>3275</v>
      </c>
      <c r="L4043" s="1">
        <v>3275</v>
      </c>
      <c r="O4043" s="1">
        <v>96</v>
      </c>
    </row>
    <row r="4044" spans="1:15">
      <c r="A4044">
        <v>4038</v>
      </c>
      <c r="B4044">
        <v>317090</v>
      </c>
      <c r="C4044" t="s">
        <v>863</v>
      </c>
      <c r="D4044" t="s">
        <v>904</v>
      </c>
      <c r="E4044">
        <v>2012</v>
      </c>
      <c r="F4044" t="s">
        <v>905</v>
      </c>
      <c r="G4044" t="s">
        <v>916</v>
      </c>
      <c r="H4044" s="1">
        <v>8900</v>
      </c>
      <c r="I4044" s="1">
        <v>19108</v>
      </c>
      <c r="J4044" s="1">
        <v>19108</v>
      </c>
      <c r="K4044" s="1">
        <v>1939</v>
      </c>
      <c r="L4044" s="1">
        <v>1939</v>
      </c>
      <c r="O4044" s="1">
        <v>113</v>
      </c>
    </row>
    <row r="4045" spans="1:15">
      <c r="A4045">
        <v>4039</v>
      </c>
      <c r="B4045">
        <v>317090</v>
      </c>
      <c r="C4045" t="s">
        <v>863</v>
      </c>
      <c r="D4045" t="s">
        <v>904</v>
      </c>
      <c r="E4045">
        <v>2013</v>
      </c>
      <c r="F4045" t="s">
        <v>905</v>
      </c>
      <c r="G4045" t="s">
        <v>916</v>
      </c>
      <c r="H4045" s="1">
        <v>9166</v>
      </c>
      <c r="I4045" s="1">
        <v>19678</v>
      </c>
      <c r="J4045" s="1">
        <v>19678</v>
      </c>
      <c r="K4045" s="1">
        <v>2028</v>
      </c>
      <c r="L4045" s="1">
        <v>2028</v>
      </c>
      <c r="O4045" s="1">
        <v>80</v>
      </c>
    </row>
    <row r="4046" spans="1:15">
      <c r="A4046">
        <v>4040</v>
      </c>
      <c r="B4046">
        <v>317090</v>
      </c>
      <c r="C4046" t="s">
        <v>863</v>
      </c>
      <c r="D4046" t="s">
        <v>904</v>
      </c>
      <c r="E4046">
        <v>2014</v>
      </c>
      <c r="F4046" t="s">
        <v>905</v>
      </c>
      <c r="G4046" t="s">
        <v>916</v>
      </c>
      <c r="H4046" s="1">
        <v>9171</v>
      </c>
      <c r="I4046" s="1">
        <v>19690</v>
      </c>
      <c r="J4046" s="1">
        <v>19690</v>
      </c>
      <c r="K4046" s="1">
        <v>2076</v>
      </c>
      <c r="L4046" s="1">
        <v>2076</v>
      </c>
      <c r="O4046" s="1">
        <v>70</v>
      </c>
    </row>
    <row r="4047" spans="1:15">
      <c r="A4047">
        <v>4041</v>
      </c>
      <c r="B4047">
        <v>317100</v>
      </c>
      <c r="C4047" t="s">
        <v>864</v>
      </c>
      <c r="D4047" t="s">
        <v>904</v>
      </c>
      <c r="E4047">
        <v>2007</v>
      </c>
      <c r="F4047" t="s">
        <v>905</v>
      </c>
      <c r="G4047" t="s">
        <v>906</v>
      </c>
      <c r="J4047" s="1">
        <v>19300</v>
      </c>
      <c r="O4047" s="1"/>
    </row>
    <row r="4048" spans="1:15">
      <c r="A4048">
        <v>4042</v>
      </c>
      <c r="B4048">
        <v>317100</v>
      </c>
      <c r="C4048" t="s">
        <v>864</v>
      </c>
      <c r="D4048" t="s">
        <v>904</v>
      </c>
      <c r="E4048">
        <v>2008</v>
      </c>
      <c r="F4048" t="s">
        <v>905</v>
      </c>
      <c r="G4048" t="s">
        <v>916</v>
      </c>
      <c r="H4048" s="1">
        <v>16123</v>
      </c>
      <c r="I4048" s="1">
        <v>19954</v>
      </c>
      <c r="J4048" s="1">
        <v>19954</v>
      </c>
      <c r="K4048" s="1">
        <v>14448</v>
      </c>
      <c r="L4048" s="1">
        <v>14448</v>
      </c>
      <c r="O4048" s="1">
        <v>43</v>
      </c>
    </row>
    <row r="4049" spans="1:15">
      <c r="A4049">
        <v>4043</v>
      </c>
      <c r="B4049">
        <v>317100</v>
      </c>
      <c r="C4049" t="s">
        <v>864</v>
      </c>
      <c r="D4049" t="s">
        <v>904</v>
      </c>
      <c r="E4049">
        <v>2009</v>
      </c>
      <c r="F4049" t="s">
        <v>2130</v>
      </c>
      <c r="G4049" t="s">
        <v>914</v>
      </c>
      <c r="H4049" s="1">
        <v>16195</v>
      </c>
      <c r="I4049" s="1">
        <v>20042</v>
      </c>
      <c r="J4049" s="1">
        <v>20042</v>
      </c>
      <c r="K4049" s="1">
        <v>17106</v>
      </c>
      <c r="L4049" s="1">
        <v>17106</v>
      </c>
      <c r="O4049" s="1">
        <v>9</v>
      </c>
    </row>
    <row r="4050" spans="1:15">
      <c r="A4050">
        <v>4044</v>
      </c>
      <c r="B4050">
        <v>317100</v>
      </c>
      <c r="C4050" t="s">
        <v>864</v>
      </c>
      <c r="D4050" t="s">
        <v>904</v>
      </c>
      <c r="E4050">
        <v>2010</v>
      </c>
      <c r="F4050" t="s">
        <v>2130</v>
      </c>
      <c r="G4050" t="s">
        <v>914</v>
      </c>
      <c r="H4050" s="1">
        <v>15919</v>
      </c>
      <c r="I4050" s="1">
        <v>19723</v>
      </c>
      <c r="J4050" s="1">
        <v>19723</v>
      </c>
      <c r="K4050" s="1">
        <v>15919</v>
      </c>
      <c r="L4050" s="1">
        <v>15919</v>
      </c>
      <c r="O4050" s="1">
        <v>4</v>
      </c>
    </row>
    <row r="4051" spans="1:15">
      <c r="A4051">
        <v>4045</v>
      </c>
      <c r="B4051">
        <v>317100</v>
      </c>
      <c r="C4051" t="s">
        <v>864</v>
      </c>
      <c r="D4051" t="s">
        <v>904</v>
      </c>
      <c r="E4051">
        <v>2011</v>
      </c>
      <c r="F4051" t="s">
        <v>905</v>
      </c>
      <c r="G4051" t="s">
        <v>916</v>
      </c>
      <c r="H4051" s="1">
        <v>15969</v>
      </c>
      <c r="I4051" s="1">
        <v>19785</v>
      </c>
      <c r="J4051" s="1">
        <v>19785</v>
      </c>
      <c r="K4051" s="1">
        <v>15969</v>
      </c>
      <c r="L4051" s="1">
        <v>15969</v>
      </c>
      <c r="O4051" s="1">
        <v>8</v>
      </c>
    </row>
    <row r="4052" spans="1:15">
      <c r="A4052">
        <v>4046</v>
      </c>
      <c r="B4052">
        <v>317100</v>
      </c>
      <c r="C4052" t="s">
        <v>864</v>
      </c>
      <c r="D4052" t="s">
        <v>904</v>
      </c>
      <c r="E4052">
        <v>2012</v>
      </c>
      <c r="F4052" t="s">
        <v>2130</v>
      </c>
      <c r="G4052" t="s">
        <v>914</v>
      </c>
      <c r="H4052" s="1">
        <v>16017</v>
      </c>
      <c r="I4052" s="1">
        <v>19844</v>
      </c>
      <c r="J4052" s="1">
        <v>19844</v>
      </c>
      <c r="K4052" s="1">
        <v>16017</v>
      </c>
      <c r="L4052" s="1">
        <v>16017</v>
      </c>
      <c r="O4052" s="1">
        <v>9</v>
      </c>
    </row>
    <row r="4053" spans="1:15">
      <c r="A4053">
        <v>4047</v>
      </c>
      <c r="B4053">
        <v>317100</v>
      </c>
      <c r="C4053" t="s">
        <v>864</v>
      </c>
      <c r="D4053" t="s">
        <v>904</v>
      </c>
      <c r="E4053">
        <v>2013</v>
      </c>
      <c r="F4053" t="s">
        <v>2130</v>
      </c>
      <c r="G4053" t="s">
        <v>914</v>
      </c>
      <c r="H4053" s="1">
        <v>16551</v>
      </c>
      <c r="I4053" s="1">
        <v>20506</v>
      </c>
      <c r="J4053" s="1">
        <v>20506</v>
      </c>
      <c r="K4053" s="1">
        <v>16551</v>
      </c>
      <c r="L4053" s="1">
        <v>16551</v>
      </c>
      <c r="O4053" s="1">
        <v>21</v>
      </c>
    </row>
    <row r="4054" spans="1:15">
      <c r="A4054">
        <v>4048</v>
      </c>
      <c r="B4054">
        <v>317100</v>
      </c>
      <c r="C4054" t="s">
        <v>864</v>
      </c>
      <c r="D4054" t="s">
        <v>904</v>
      </c>
      <c r="E4054">
        <v>2014</v>
      </c>
      <c r="F4054" t="s">
        <v>2130</v>
      </c>
      <c r="G4054" t="s">
        <v>914</v>
      </c>
      <c r="H4054" s="1">
        <v>16611</v>
      </c>
      <c r="I4054" s="1">
        <v>20580</v>
      </c>
      <c r="J4054" s="1">
        <v>20580</v>
      </c>
      <c r="K4054" s="1">
        <v>16611</v>
      </c>
      <c r="L4054" s="1">
        <v>16611</v>
      </c>
      <c r="O4054" s="1">
        <v>32</v>
      </c>
    </row>
    <row r="4055" spans="1:15" s="14" customFormat="1">
      <c r="A4055" s="14">
        <v>4049</v>
      </c>
      <c r="B4055" s="14">
        <v>317107</v>
      </c>
      <c r="C4055" s="14" t="s">
        <v>866</v>
      </c>
      <c r="D4055" s="14" t="s">
        <v>904</v>
      </c>
      <c r="E4055" s="14">
        <v>2007</v>
      </c>
      <c r="J4055" s="47">
        <v>5732</v>
      </c>
      <c r="O4055" s="47"/>
    </row>
    <row r="4056" spans="1:15" s="14" customFormat="1">
      <c r="A4056" s="14">
        <v>4050</v>
      </c>
      <c r="B4056" s="14">
        <v>317107</v>
      </c>
      <c r="C4056" s="14" t="s">
        <v>866</v>
      </c>
      <c r="D4056" s="14" t="s">
        <v>904</v>
      </c>
      <c r="E4056" s="14">
        <v>2008</v>
      </c>
      <c r="J4056" s="47">
        <v>5976</v>
      </c>
      <c r="O4056" s="47"/>
    </row>
    <row r="4057" spans="1:15" s="14" customFormat="1">
      <c r="A4057" s="14">
        <v>4051</v>
      </c>
      <c r="B4057" s="14">
        <v>317107</v>
      </c>
      <c r="C4057" s="14" t="s">
        <v>866</v>
      </c>
      <c r="D4057" s="14" t="s">
        <v>904</v>
      </c>
      <c r="E4057" s="14">
        <v>2009</v>
      </c>
      <c r="F4057" s="14" t="s">
        <v>1016</v>
      </c>
      <c r="J4057" s="47">
        <v>6045</v>
      </c>
      <c r="O4057" s="47"/>
    </row>
    <row r="4058" spans="1:15" s="14" customFormat="1">
      <c r="A4058" s="14">
        <v>4052</v>
      </c>
      <c r="B4058" s="14">
        <v>317107</v>
      </c>
      <c r="C4058" s="14" t="s">
        <v>866</v>
      </c>
      <c r="D4058" s="14" t="s">
        <v>904</v>
      </c>
      <c r="E4058" s="14">
        <v>2010</v>
      </c>
      <c r="F4058" s="14" t="s">
        <v>1016</v>
      </c>
      <c r="G4058" s="14" t="s">
        <v>906</v>
      </c>
      <c r="J4058" s="47">
        <v>5549</v>
      </c>
      <c r="O4058" s="47"/>
    </row>
    <row r="4059" spans="1:15" s="14" customFormat="1">
      <c r="A4059" s="14">
        <v>4053</v>
      </c>
      <c r="B4059" s="14">
        <v>317107</v>
      </c>
      <c r="C4059" s="14" t="s">
        <v>866</v>
      </c>
      <c r="D4059" s="14" t="s">
        <v>904</v>
      </c>
      <c r="E4059" s="14">
        <v>2011</v>
      </c>
      <c r="F4059" s="14" t="s">
        <v>1016</v>
      </c>
      <c r="G4059" s="14" t="s">
        <v>906</v>
      </c>
      <c r="J4059" s="47">
        <v>5559</v>
      </c>
      <c r="O4059" s="47"/>
    </row>
    <row r="4060" spans="1:15" s="14" customFormat="1">
      <c r="A4060" s="14">
        <v>4054</v>
      </c>
      <c r="B4060" s="14">
        <v>317107</v>
      </c>
      <c r="C4060" s="14" t="s">
        <v>866</v>
      </c>
      <c r="D4060" s="14" t="s">
        <v>904</v>
      </c>
      <c r="E4060" s="14">
        <v>2012</v>
      </c>
      <c r="F4060" s="14" t="s">
        <v>1016</v>
      </c>
      <c r="G4060" s="14" t="s">
        <v>916</v>
      </c>
      <c r="H4060" s="47">
        <v>3783</v>
      </c>
      <c r="I4060" s="47">
        <v>5569</v>
      </c>
      <c r="J4060" s="47">
        <v>5569</v>
      </c>
      <c r="K4060" s="47">
        <v>3648</v>
      </c>
      <c r="L4060" s="47">
        <v>3647</v>
      </c>
      <c r="O4060" s="47"/>
    </row>
    <row r="4061" spans="1:15" s="14" customFormat="1">
      <c r="A4061" s="14">
        <v>4055</v>
      </c>
      <c r="B4061" s="14">
        <v>317107</v>
      </c>
      <c r="C4061" s="14" t="s">
        <v>866</v>
      </c>
      <c r="D4061" s="14" t="s">
        <v>904</v>
      </c>
      <c r="E4061" s="14">
        <v>2013</v>
      </c>
      <c r="F4061" s="14" t="s">
        <v>1016</v>
      </c>
      <c r="G4061" s="14" t="s">
        <v>916</v>
      </c>
      <c r="H4061" s="47">
        <v>3903</v>
      </c>
      <c r="I4061" s="47">
        <v>5746</v>
      </c>
      <c r="J4061" s="47">
        <v>5746</v>
      </c>
      <c r="K4061" s="47">
        <v>3715</v>
      </c>
      <c r="L4061" s="47">
        <v>3714</v>
      </c>
      <c r="O4061" s="47"/>
    </row>
    <row r="4062" spans="1:15" s="14" customFormat="1">
      <c r="A4062" s="14">
        <v>4056</v>
      </c>
      <c r="B4062" s="14">
        <v>317107</v>
      </c>
      <c r="C4062" s="14" t="s">
        <v>866</v>
      </c>
      <c r="D4062" s="14" t="s">
        <v>904</v>
      </c>
      <c r="E4062" s="14">
        <v>2014</v>
      </c>
      <c r="F4062" s="14" t="s">
        <v>1016</v>
      </c>
      <c r="G4062" s="14" t="s">
        <v>916</v>
      </c>
      <c r="H4062" s="47">
        <v>3912</v>
      </c>
      <c r="I4062" s="47">
        <v>5760</v>
      </c>
      <c r="J4062" s="47">
        <v>5760</v>
      </c>
      <c r="K4062" s="47">
        <v>5680</v>
      </c>
      <c r="L4062" s="47">
        <v>3912</v>
      </c>
      <c r="O4062" s="47"/>
    </row>
    <row r="4063" spans="1:15" s="14" customFormat="1">
      <c r="A4063" s="14">
        <v>4057</v>
      </c>
      <c r="B4063" s="14">
        <v>317115</v>
      </c>
      <c r="C4063" s="14" t="s">
        <v>868</v>
      </c>
      <c r="D4063" s="14" t="s">
        <v>904</v>
      </c>
      <c r="E4063" s="14">
        <v>2007</v>
      </c>
      <c r="J4063" s="47">
        <v>4551</v>
      </c>
      <c r="O4063" s="47"/>
    </row>
    <row r="4064" spans="1:15" s="14" customFormat="1">
      <c r="A4064" s="14">
        <v>4058</v>
      </c>
      <c r="B4064" s="14">
        <v>317115</v>
      </c>
      <c r="C4064" s="14" t="s">
        <v>868</v>
      </c>
      <c r="D4064" s="14" t="s">
        <v>904</v>
      </c>
      <c r="E4064" s="14">
        <v>2008</v>
      </c>
      <c r="J4064" s="47">
        <v>4690</v>
      </c>
      <c r="O4064" s="47"/>
    </row>
    <row r="4065" spans="1:15" s="14" customFormat="1">
      <c r="A4065" s="14">
        <v>4059</v>
      </c>
      <c r="B4065" s="14">
        <v>317115</v>
      </c>
      <c r="C4065" s="14" t="s">
        <v>868</v>
      </c>
      <c r="D4065" s="14" t="s">
        <v>904</v>
      </c>
      <c r="E4065" s="14">
        <v>2009</v>
      </c>
      <c r="F4065" s="14" t="s">
        <v>2135</v>
      </c>
      <c r="G4065" s="14" t="s">
        <v>916</v>
      </c>
      <c r="H4065" s="47">
        <v>1780</v>
      </c>
      <c r="I4065" s="47">
        <v>4698</v>
      </c>
      <c r="J4065" s="47">
        <v>4698</v>
      </c>
      <c r="K4065" s="47">
        <v>1332</v>
      </c>
      <c r="L4065" s="47">
        <v>1332</v>
      </c>
      <c r="O4065" s="47"/>
    </row>
    <row r="4066" spans="1:15" s="14" customFormat="1">
      <c r="A4066" s="14">
        <v>4060</v>
      </c>
      <c r="B4066" s="14">
        <v>317115</v>
      </c>
      <c r="C4066" s="14" t="s">
        <v>868</v>
      </c>
      <c r="D4066" s="14" t="s">
        <v>904</v>
      </c>
      <c r="E4066" s="14">
        <v>2010</v>
      </c>
      <c r="F4066" s="14" t="s">
        <v>2134</v>
      </c>
      <c r="G4066" s="14" t="s">
        <v>914</v>
      </c>
      <c r="H4066" s="47">
        <v>1852</v>
      </c>
      <c r="I4066" s="47">
        <v>4689</v>
      </c>
      <c r="J4066" s="47">
        <v>4689</v>
      </c>
      <c r="K4066" s="47">
        <v>1630</v>
      </c>
      <c r="L4066" s="47">
        <v>1630</v>
      </c>
      <c r="O4066" s="47"/>
    </row>
    <row r="4067" spans="1:15" s="14" customFormat="1">
      <c r="A4067" s="14">
        <v>4061</v>
      </c>
      <c r="B4067" s="14">
        <v>317115</v>
      </c>
      <c r="C4067" s="14" t="s">
        <v>868</v>
      </c>
      <c r="D4067" s="14" t="s">
        <v>904</v>
      </c>
      <c r="E4067" s="14">
        <v>2011</v>
      </c>
      <c r="F4067" s="14" t="s">
        <v>2134</v>
      </c>
      <c r="G4067" s="14" t="s">
        <v>914</v>
      </c>
      <c r="H4067" s="47">
        <v>1856</v>
      </c>
      <c r="I4067" s="47">
        <v>4698</v>
      </c>
      <c r="J4067" s="47">
        <v>4698</v>
      </c>
      <c r="K4067" s="47">
        <v>1630</v>
      </c>
      <c r="L4067" s="47">
        <v>1630</v>
      </c>
      <c r="O4067" s="47"/>
    </row>
    <row r="4068" spans="1:15" s="14" customFormat="1">
      <c r="A4068" s="14">
        <v>4062</v>
      </c>
      <c r="B4068" s="14">
        <v>317115</v>
      </c>
      <c r="C4068" s="14" t="s">
        <v>868</v>
      </c>
      <c r="D4068" s="14" t="s">
        <v>904</v>
      </c>
      <c r="E4068" s="14">
        <v>2012</v>
      </c>
      <c r="F4068" s="14" t="s">
        <v>2134</v>
      </c>
      <c r="G4068" s="14" t="s">
        <v>914</v>
      </c>
      <c r="H4068" s="47">
        <v>1859</v>
      </c>
      <c r="I4068" s="47">
        <v>4707</v>
      </c>
      <c r="J4068" s="47">
        <v>4707</v>
      </c>
      <c r="K4068" s="47">
        <v>1859</v>
      </c>
      <c r="L4068" s="47">
        <v>1859</v>
      </c>
      <c r="O4068" s="47"/>
    </row>
    <row r="4069" spans="1:15" s="14" customFormat="1">
      <c r="A4069" s="14">
        <v>4063</v>
      </c>
      <c r="B4069" s="14">
        <v>317115</v>
      </c>
      <c r="C4069" s="14" t="s">
        <v>868</v>
      </c>
      <c r="D4069" s="14" t="s">
        <v>904</v>
      </c>
      <c r="E4069" s="14">
        <v>2013</v>
      </c>
      <c r="F4069" s="14" t="s">
        <v>2134</v>
      </c>
      <c r="G4069" s="14" t="s">
        <v>914</v>
      </c>
      <c r="H4069" s="47">
        <v>1919</v>
      </c>
      <c r="I4069" s="47">
        <v>4859</v>
      </c>
      <c r="J4069" s="47">
        <v>4859</v>
      </c>
      <c r="K4069" s="47">
        <v>1673</v>
      </c>
      <c r="L4069" s="47">
        <v>1673</v>
      </c>
      <c r="O4069" s="47"/>
    </row>
    <row r="4070" spans="1:15" s="14" customFormat="1">
      <c r="A4070" s="14">
        <v>4064</v>
      </c>
      <c r="B4070" s="14">
        <v>317115</v>
      </c>
      <c r="C4070" s="14" t="s">
        <v>868</v>
      </c>
      <c r="D4070" s="14" t="s">
        <v>904</v>
      </c>
      <c r="E4070" s="14">
        <v>2014</v>
      </c>
      <c r="F4070" s="14" t="s">
        <v>2134</v>
      </c>
      <c r="G4070" s="14" t="s">
        <v>914</v>
      </c>
      <c r="H4070" s="47">
        <v>1924</v>
      </c>
      <c r="I4070" s="47">
        <v>4871</v>
      </c>
      <c r="J4070" s="47">
        <v>4871</v>
      </c>
      <c r="K4070" s="47">
        <v>1673</v>
      </c>
      <c r="L4070" s="47">
        <v>1673</v>
      </c>
      <c r="O4070" s="47"/>
    </row>
    <row r="4071" spans="1:15">
      <c r="A4071">
        <v>4065</v>
      </c>
      <c r="B4071">
        <v>317120</v>
      </c>
      <c r="C4071" t="s">
        <v>869</v>
      </c>
      <c r="D4071" t="s">
        <v>904</v>
      </c>
      <c r="E4071">
        <v>2007</v>
      </c>
      <c r="F4071" t="s">
        <v>905</v>
      </c>
      <c r="G4071" t="s">
        <v>916</v>
      </c>
      <c r="H4071" s="1">
        <v>90200</v>
      </c>
      <c r="I4071" s="1">
        <v>94191</v>
      </c>
      <c r="J4071" s="1">
        <v>94191</v>
      </c>
      <c r="K4071" s="1">
        <v>74444</v>
      </c>
      <c r="L4071" s="1">
        <v>74444</v>
      </c>
      <c r="O4071" s="1"/>
    </row>
    <row r="4072" spans="1:15">
      <c r="A4072">
        <v>4066</v>
      </c>
      <c r="B4072">
        <v>317120</v>
      </c>
      <c r="C4072" t="s">
        <v>869</v>
      </c>
      <c r="D4072" t="s">
        <v>904</v>
      </c>
      <c r="E4072">
        <v>2008</v>
      </c>
      <c r="F4072" t="s">
        <v>2136</v>
      </c>
      <c r="G4072" t="s">
        <v>914</v>
      </c>
      <c r="H4072" s="1">
        <v>95339</v>
      </c>
      <c r="I4072" s="1">
        <v>99557</v>
      </c>
      <c r="J4072" s="1">
        <v>99557</v>
      </c>
      <c r="K4072" s="1">
        <v>77820</v>
      </c>
      <c r="L4072" s="1">
        <v>77820</v>
      </c>
      <c r="O4072" s="1">
        <v>9</v>
      </c>
    </row>
    <row r="4073" spans="1:15">
      <c r="A4073">
        <v>4067</v>
      </c>
      <c r="B4073">
        <v>317120</v>
      </c>
      <c r="C4073" t="s">
        <v>869</v>
      </c>
      <c r="D4073" t="s">
        <v>904</v>
      </c>
      <c r="E4073">
        <v>2009</v>
      </c>
      <c r="F4073" t="s">
        <v>905</v>
      </c>
      <c r="G4073" t="s">
        <v>916</v>
      </c>
      <c r="H4073" s="1">
        <v>97531</v>
      </c>
      <c r="I4073" s="1">
        <v>101846</v>
      </c>
      <c r="J4073" s="1">
        <v>101846</v>
      </c>
      <c r="K4073" s="1">
        <v>87452</v>
      </c>
      <c r="L4073" s="1">
        <v>87452</v>
      </c>
      <c r="O4073" s="1">
        <v>9</v>
      </c>
    </row>
    <row r="4074" spans="1:15">
      <c r="A4074">
        <v>4068</v>
      </c>
      <c r="B4074">
        <v>317120</v>
      </c>
      <c r="C4074" t="s">
        <v>869</v>
      </c>
      <c r="D4074" t="s">
        <v>904</v>
      </c>
      <c r="E4074">
        <v>2010</v>
      </c>
      <c r="F4074" t="s">
        <v>2136</v>
      </c>
      <c r="G4074" t="s">
        <v>914</v>
      </c>
      <c r="H4074" s="1">
        <v>104527</v>
      </c>
      <c r="I4074" s="1">
        <v>104527</v>
      </c>
      <c r="J4074" s="1">
        <v>104527</v>
      </c>
      <c r="K4074" s="1">
        <v>89596</v>
      </c>
      <c r="L4074" s="1">
        <v>89596</v>
      </c>
      <c r="O4074" s="1">
        <v>3</v>
      </c>
    </row>
    <row r="4075" spans="1:15">
      <c r="A4075">
        <v>4069</v>
      </c>
      <c r="B4075">
        <v>317120</v>
      </c>
      <c r="C4075" t="s">
        <v>869</v>
      </c>
      <c r="D4075" t="s">
        <v>904</v>
      </c>
      <c r="E4075">
        <v>2011</v>
      </c>
      <c r="F4075" t="s">
        <v>2136</v>
      </c>
      <c r="G4075" t="s">
        <v>914</v>
      </c>
      <c r="H4075" s="1">
        <v>106685</v>
      </c>
      <c r="I4075" s="1">
        <v>106685</v>
      </c>
      <c r="J4075" s="1">
        <v>106685</v>
      </c>
      <c r="K4075" s="1">
        <v>92924</v>
      </c>
      <c r="L4075" s="1">
        <v>92924</v>
      </c>
      <c r="O4075" s="1">
        <v>6</v>
      </c>
    </row>
    <row r="4076" spans="1:15">
      <c r="A4076">
        <v>4070</v>
      </c>
      <c r="B4076">
        <v>317120</v>
      </c>
      <c r="C4076" t="s">
        <v>869</v>
      </c>
      <c r="D4076" t="s">
        <v>904</v>
      </c>
      <c r="E4076">
        <v>2012</v>
      </c>
      <c r="F4076" t="s">
        <v>2136</v>
      </c>
      <c r="G4076" t="s">
        <v>914</v>
      </c>
      <c r="H4076" s="1">
        <v>108771</v>
      </c>
      <c r="I4076" s="1">
        <v>108771</v>
      </c>
      <c r="J4076" s="1">
        <v>108771</v>
      </c>
      <c r="K4076" s="1">
        <v>92732</v>
      </c>
      <c r="L4076" s="1">
        <v>92732</v>
      </c>
      <c r="O4076" s="1">
        <v>10</v>
      </c>
    </row>
    <row r="4077" spans="1:15">
      <c r="A4077">
        <v>4071</v>
      </c>
      <c r="B4077">
        <v>317120</v>
      </c>
      <c r="C4077" t="s">
        <v>869</v>
      </c>
      <c r="D4077" t="s">
        <v>904</v>
      </c>
      <c r="E4077">
        <v>2013</v>
      </c>
      <c r="F4077" t="s">
        <v>2136</v>
      </c>
      <c r="G4077" t="s">
        <v>914</v>
      </c>
      <c r="H4077" s="1">
        <v>114365</v>
      </c>
      <c r="I4077" s="1">
        <v>114365</v>
      </c>
      <c r="J4077" s="1">
        <v>114365</v>
      </c>
      <c r="K4077" s="1">
        <v>96444</v>
      </c>
      <c r="L4077" s="1">
        <v>96444</v>
      </c>
      <c r="O4077" s="1">
        <v>11</v>
      </c>
    </row>
    <row r="4078" spans="1:15">
      <c r="A4078">
        <v>4072</v>
      </c>
      <c r="B4078">
        <v>317120</v>
      </c>
      <c r="C4078" t="s">
        <v>869</v>
      </c>
      <c r="D4078" t="s">
        <v>904</v>
      </c>
      <c r="E4078">
        <v>2014</v>
      </c>
      <c r="F4078" t="s">
        <v>2136</v>
      </c>
      <c r="G4078" t="s">
        <v>914</v>
      </c>
      <c r="H4078" s="1">
        <v>116506</v>
      </c>
      <c r="I4078" s="1">
        <v>116506</v>
      </c>
      <c r="J4078" s="1">
        <v>116506</v>
      </c>
      <c r="K4078" s="1">
        <v>104164</v>
      </c>
      <c r="L4078" s="1">
        <v>104164</v>
      </c>
      <c r="O4078" s="1">
        <v>17</v>
      </c>
    </row>
    <row r="4079" spans="1:15">
      <c r="A4079">
        <v>4073</v>
      </c>
      <c r="B4079">
        <v>317130</v>
      </c>
      <c r="C4079" t="s">
        <v>870</v>
      </c>
      <c r="D4079" t="s">
        <v>904</v>
      </c>
      <c r="E4079">
        <v>2007</v>
      </c>
      <c r="F4079" t="s">
        <v>2138</v>
      </c>
      <c r="G4079" t="s">
        <v>916</v>
      </c>
      <c r="H4079" s="1">
        <v>65042</v>
      </c>
      <c r="I4079" s="1">
        <v>70404</v>
      </c>
      <c r="J4079" s="1">
        <v>70404</v>
      </c>
      <c r="K4079" s="1">
        <v>59918</v>
      </c>
      <c r="L4079" s="1">
        <v>57237</v>
      </c>
      <c r="O4079" s="1"/>
    </row>
    <row r="4080" spans="1:15">
      <c r="A4080">
        <v>4074</v>
      </c>
      <c r="B4080">
        <v>317130</v>
      </c>
      <c r="C4080" t="s">
        <v>870</v>
      </c>
      <c r="D4080" t="s">
        <v>904</v>
      </c>
      <c r="E4080">
        <v>2008</v>
      </c>
      <c r="F4080" t="s">
        <v>2137</v>
      </c>
      <c r="G4080" t="s">
        <v>914</v>
      </c>
      <c r="H4080" s="1">
        <v>67775</v>
      </c>
      <c r="I4080" s="1">
        <v>73362</v>
      </c>
      <c r="J4080" s="1">
        <v>73362</v>
      </c>
      <c r="K4080" s="1">
        <v>64558</v>
      </c>
      <c r="L4080" s="1">
        <v>59642</v>
      </c>
      <c r="O4080" s="1">
        <v>145</v>
      </c>
    </row>
    <row r="4081" spans="1:15">
      <c r="A4081">
        <v>4075</v>
      </c>
      <c r="B4081">
        <v>317130</v>
      </c>
      <c r="C4081" t="s">
        <v>870</v>
      </c>
      <c r="D4081" t="s">
        <v>904</v>
      </c>
      <c r="E4081">
        <v>2009</v>
      </c>
      <c r="F4081" t="s">
        <v>2138</v>
      </c>
      <c r="G4081" t="s">
        <v>916</v>
      </c>
      <c r="H4081" s="1">
        <v>68522</v>
      </c>
      <c r="I4081" s="1">
        <v>74171</v>
      </c>
      <c r="J4081" s="1">
        <v>74171</v>
      </c>
      <c r="K4081" s="1">
        <v>67984</v>
      </c>
      <c r="L4081" s="1">
        <v>62953</v>
      </c>
      <c r="O4081" s="1">
        <v>114</v>
      </c>
    </row>
    <row r="4082" spans="1:15">
      <c r="A4082">
        <v>4076</v>
      </c>
      <c r="B4082">
        <v>317130</v>
      </c>
      <c r="C4082" t="s">
        <v>870</v>
      </c>
      <c r="D4082" t="s">
        <v>904</v>
      </c>
      <c r="E4082">
        <v>2010</v>
      </c>
      <c r="F4082" t="s">
        <v>2137</v>
      </c>
      <c r="G4082" t="s">
        <v>914</v>
      </c>
      <c r="H4082" s="1">
        <v>67305</v>
      </c>
      <c r="I4082" s="1">
        <v>72220</v>
      </c>
      <c r="J4082" s="1">
        <v>72220</v>
      </c>
      <c r="K4082" s="1">
        <v>70470</v>
      </c>
      <c r="L4082" s="1">
        <v>65555</v>
      </c>
      <c r="O4082" s="1">
        <v>141</v>
      </c>
    </row>
    <row r="4083" spans="1:15">
      <c r="A4083">
        <v>4077</v>
      </c>
      <c r="B4083">
        <v>317130</v>
      </c>
      <c r="C4083" t="s">
        <v>870</v>
      </c>
      <c r="D4083" t="s">
        <v>904</v>
      </c>
      <c r="E4083">
        <v>2011</v>
      </c>
      <c r="F4083" t="s">
        <v>2137</v>
      </c>
      <c r="G4083" t="s">
        <v>914</v>
      </c>
      <c r="H4083" s="1">
        <v>67832</v>
      </c>
      <c r="I4083" s="1">
        <v>72786</v>
      </c>
      <c r="J4083" s="1">
        <v>72786</v>
      </c>
      <c r="K4083" s="1">
        <v>71786</v>
      </c>
      <c r="L4083" s="1">
        <v>67832</v>
      </c>
      <c r="O4083" s="1">
        <v>96</v>
      </c>
    </row>
    <row r="4084" spans="1:15">
      <c r="A4084">
        <v>4078</v>
      </c>
      <c r="B4084">
        <v>317130</v>
      </c>
      <c r="C4084" t="s">
        <v>870</v>
      </c>
      <c r="D4084" t="s">
        <v>904</v>
      </c>
      <c r="E4084">
        <v>2012</v>
      </c>
      <c r="F4084" t="s">
        <v>2137</v>
      </c>
      <c r="G4084" t="s">
        <v>914</v>
      </c>
      <c r="H4084" s="1">
        <v>68342</v>
      </c>
      <c r="I4084" s="1">
        <v>73333</v>
      </c>
      <c r="J4084" s="1">
        <v>73333</v>
      </c>
      <c r="K4084" s="1">
        <v>61040</v>
      </c>
      <c r="L4084" s="1">
        <v>58583</v>
      </c>
      <c r="O4084" s="1">
        <v>91</v>
      </c>
    </row>
    <row r="4085" spans="1:15">
      <c r="A4085">
        <v>4079</v>
      </c>
      <c r="B4085">
        <v>317130</v>
      </c>
      <c r="C4085" t="s">
        <v>870</v>
      </c>
      <c r="D4085" t="s">
        <v>904</v>
      </c>
      <c r="E4085">
        <v>2013</v>
      </c>
      <c r="F4085" t="s">
        <v>2137</v>
      </c>
      <c r="G4085" t="s">
        <v>914</v>
      </c>
      <c r="H4085" s="1">
        <v>70965</v>
      </c>
      <c r="I4085" s="1">
        <v>76147</v>
      </c>
      <c r="J4085" s="1">
        <v>76147</v>
      </c>
      <c r="K4085" s="1">
        <v>66029</v>
      </c>
      <c r="L4085" s="1">
        <v>62449</v>
      </c>
      <c r="O4085" s="1">
        <v>68</v>
      </c>
    </row>
    <row r="4086" spans="1:15">
      <c r="A4086">
        <v>4080</v>
      </c>
      <c r="B4086">
        <v>317130</v>
      </c>
      <c r="C4086" t="s">
        <v>870</v>
      </c>
      <c r="D4086" t="s">
        <v>904</v>
      </c>
      <c r="E4086">
        <v>2014</v>
      </c>
      <c r="F4086" t="s">
        <v>2137</v>
      </c>
      <c r="G4086" t="s">
        <v>914</v>
      </c>
      <c r="H4086" s="1">
        <v>71522</v>
      </c>
      <c r="I4086" s="1">
        <v>76745</v>
      </c>
      <c r="J4086" s="1">
        <v>76745</v>
      </c>
      <c r="K4086" s="1">
        <v>67536</v>
      </c>
      <c r="L4086" s="1">
        <v>62939</v>
      </c>
      <c r="O4086" s="1">
        <v>83</v>
      </c>
    </row>
    <row r="4087" spans="1:15" s="14" customFormat="1">
      <c r="A4087" s="14">
        <v>4081</v>
      </c>
      <c r="B4087" s="14">
        <v>317140</v>
      </c>
      <c r="C4087" s="14" t="s">
        <v>871</v>
      </c>
      <c r="D4087" s="14" t="s">
        <v>904</v>
      </c>
      <c r="E4087" s="14">
        <v>2007</v>
      </c>
      <c r="F4087" s="14" t="s">
        <v>905</v>
      </c>
      <c r="G4087" s="14" t="s">
        <v>906</v>
      </c>
      <c r="J4087" s="47">
        <v>3808</v>
      </c>
      <c r="O4087" s="47"/>
    </row>
    <row r="4088" spans="1:15" s="14" customFormat="1">
      <c r="A4088" s="14">
        <v>4082</v>
      </c>
      <c r="B4088" s="14">
        <v>317140</v>
      </c>
      <c r="C4088" s="14" t="s">
        <v>871</v>
      </c>
      <c r="D4088" s="14" t="s">
        <v>904</v>
      </c>
      <c r="E4088" s="14">
        <v>2008</v>
      </c>
      <c r="F4088" s="14" t="s">
        <v>905</v>
      </c>
      <c r="G4088" s="14" t="s">
        <v>906</v>
      </c>
      <c r="J4088" s="47">
        <v>3908</v>
      </c>
      <c r="O4088" s="47"/>
    </row>
    <row r="4089" spans="1:15" s="14" customFormat="1">
      <c r="A4089" s="14">
        <v>4083</v>
      </c>
      <c r="B4089" s="14">
        <v>317140</v>
      </c>
      <c r="C4089" s="14" t="s">
        <v>871</v>
      </c>
      <c r="D4089" s="14" t="s">
        <v>904</v>
      </c>
      <c r="E4089" s="14">
        <v>2009</v>
      </c>
      <c r="F4089" s="14" t="s">
        <v>905</v>
      </c>
      <c r="G4089" s="14" t="s">
        <v>906</v>
      </c>
      <c r="J4089" s="47">
        <v>3899</v>
      </c>
      <c r="O4089" s="47"/>
    </row>
    <row r="4090" spans="1:15" s="14" customFormat="1">
      <c r="A4090" s="14">
        <v>4084</v>
      </c>
      <c r="B4090" s="14">
        <v>317140</v>
      </c>
      <c r="C4090" s="14" t="s">
        <v>871</v>
      </c>
      <c r="D4090" s="14" t="s">
        <v>904</v>
      </c>
      <c r="E4090" s="14">
        <v>2010</v>
      </c>
      <c r="F4090" s="14" t="s">
        <v>905</v>
      </c>
      <c r="G4090" s="14" t="s">
        <v>906</v>
      </c>
      <c r="J4090" s="47">
        <v>3731</v>
      </c>
      <c r="O4090" s="47"/>
    </row>
    <row r="4091" spans="1:15" s="14" customFormat="1">
      <c r="A4091" s="14">
        <v>4085</v>
      </c>
      <c r="B4091" s="14">
        <v>317140</v>
      </c>
      <c r="C4091" s="14" t="s">
        <v>871</v>
      </c>
      <c r="D4091" s="14" t="s">
        <v>904</v>
      </c>
      <c r="E4091" s="14">
        <v>2011</v>
      </c>
      <c r="F4091" s="14" t="s">
        <v>2140</v>
      </c>
      <c r="G4091" s="14" t="s">
        <v>908</v>
      </c>
      <c r="J4091" s="47">
        <v>3715</v>
      </c>
      <c r="O4091" s="47"/>
    </row>
    <row r="4092" spans="1:15" s="14" customFormat="1">
      <c r="A4092" s="14">
        <v>4086</v>
      </c>
      <c r="B4092" s="14">
        <v>317140</v>
      </c>
      <c r="C4092" s="14" t="s">
        <v>871</v>
      </c>
      <c r="D4092" s="14" t="s">
        <v>904</v>
      </c>
      <c r="E4092" s="14">
        <v>2012</v>
      </c>
      <c r="F4092" s="14" t="s">
        <v>2139</v>
      </c>
      <c r="G4092" s="14" t="s">
        <v>912</v>
      </c>
      <c r="H4092" s="47">
        <v>1837</v>
      </c>
      <c r="I4092" s="47">
        <v>3698</v>
      </c>
      <c r="J4092" s="47">
        <v>3698</v>
      </c>
      <c r="K4092" s="47">
        <v>1470</v>
      </c>
      <c r="L4092" s="47">
        <v>1470</v>
      </c>
      <c r="O4092" s="47"/>
    </row>
    <row r="4093" spans="1:15" s="14" customFormat="1">
      <c r="A4093" s="14">
        <v>4087</v>
      </c>
      <c r="B4093" s="14">
        <v>317140</v>
      </c>
      <c r="C4093" s="14" t="s">
        <v>871</v>
      </c>
      <c r="D4093" s="14" t="s">
        <v>904</v>
      </c>
      <c r="E4093" s="14">
        <v>2013</v>
      </c>
      <c r="F4093" s="14" t="s">
        <v>2139</v>
      </c>
      <c r="G4093" s="14" t="s">
        <v>912</v>
      </c>
      <c r="H4093" s="47">
        <v>1882</v>
      </c>
      <c r="I4093" s="47">
        <v>3790</v>
      </c>
      <c r="J4093" s="47">
        <v>3790</v>
      </c>
      <c r="K4093" s="47">
        <v>1470</v>
      </c>
      <c r="L4093" s="47">
        <v>1470</v>
      </c>
      <c r="O4093" s="47"/>
    </row>
    <row r="4094" spans="1:15" s="14" customFormat="1">
      <c r="A4094" s="14">
        <v>4088</v>
      </c>
      <c r="B4094" s="14">
        <v>317140</v>
      </c>
      <c r="C4094" s="14" t="s">
        <v>871</v>
      </c>
      <c r="D4094" s="14" t="s">
        <v>904</v>
      </c>
      <c r="E4094" s="14">
        <v>2014</v>
      </c>
      <c r="F4094" s="14" t="s">
        <v>2139</v>
      </c>
      <c r="G4094" s="14" t="s">
        <v>912</v>
      </c>
      <c r="H4094" s="47">
        <v>1876</v>
      </c>
      <c r="I4094" s="47">
        <v>3777</v>
      </c>
      <c r="J4094" s="47">
        <v>3777</v>
      </c>
      <c r="K4094" s="47">
        <v>1470</v>
      </c>
      <c r="L4094" s="47">
        <v>1470</v>
      </c>
      <c r="O4094" s="47"/>
    </row>
    <row r="4095" spans="1:15">
      <c r="A4095">
        <v>4089</v>
      </c>
      <c r="B4095">
        <v>317170</v>
      </c>
      <c r="C4095" t="s">
        <v>873</v>
      </c>
      <c r="D4095" t="s">
        <v>904</v>
      </c>
      <c r="E4095">
        <v>2007</v>
      </c>
      <c r="J4095" s="1">
        <v>8351</v>
      </c>
      <c r="O4095" s="1"/>
    </row>
    <row r="4096" spans="1:15">
      <c r="A4096">
        <v>4090</v>
      </c>
      <c r="B4096">
        <v>317170</v>
      </c>
      <c r="C4096" t="s">
        <v>873</v>
      </c>
      <c r="D4096" t="s">
        <v>904</v>
      </c>
      <c r="E4096">
        <v>2008</v>
      </c>
      <c r="J4096" s="1">
        <v>8565</v>
      </c>
      <c r="O4096" s="1">
        <v>1</v>
      </c>
    </row>
    <row r="4097" spans="1:15">
      <c r="A4097">
        <v>4091</v>
      </c>
      <c r="B4097">
        <v>317170</v>
      </c>
      <c r="C4097" t="s">
        <v>873</v>
      </c>
      <c r="D4097" t="s">
        <v>904</v>
      </c>
      <c r="E4097">
        <v>2009</v>
      </c>
      <c r="J4097" s="1">
        <v>8544</v>
      </c>
      <c r="O4097" s="1">
        <v>2</v>
      </c>
    </row>
    <row r="4098" spans="1:15">
      <c r="A4098">
        <v>4092</v>
      </c>
      <c r="B4098">
        <v>317170</v>
      </c>
      <c r="C4098" t="s">
        <v>873</v>
      </c>
      <c r="D4098" t="s">
        <v>904</v>
      </c>
      <c r="E4098">
        <v>2010</v>
      </c>
      <c r="F4098" t="s">
        <v>2142</v>
      </c>
      <c r="G4098" t="s">
        <v>914</v>
      </c>
      <c r="H4098" s="1">
        <v>3936</v>
      </c>
      <c r="I4098" s="1">
        <v>8623</v>
      </c>
      <c r="J4098" s="1">
        <v>8623</v>
      </c>
      <c r="K4098" s="1">
        <v>4256</v>
      </c>
      <c r="L4098" s="1">
        <v>3936</v>
      </c>
      <c r="O4098" s="1">
        <v>4</v>
      </c>
    </row>
    <row r="4099" spans="1:15">
      <c r="A4099">
        <v>4093</v>
      </c>
      <c r="B4099">
        <v>317170</v>
      </c>
      <c r="C4099" t="s">
        <v>873</v>
      </c>
      <c r="D4099" t="s">
        <v>904</v>
      </c>
      <c r="E4099">
        <v>2011</v>
      </c>
      <c r="F4099" t="s">
        <v>2142</v>
      </c>
      <c r="G4099" t="s">
        <v>914</v>
      </c>
      <c r="H4099" s="1">
        <v>3934</v>
      </c>
      <c r="I4099" s="1">
        <v>8618</v>
      </c>
      <c r="J4099" s="1">
        <v>8618</v>
      </c>
      <c r="K4099" s="1">
        <v>4320</v>
      </c>
      <c r="L4099" s="1">
        <v>3934</v>
      </c>
      <c r="O4099" s="1"/>
    </row>
    <row r="4100" spans="1:15">
      <c r="A4100">
        <v>4094</v>
      </c>
      <c r="B4100">
        <v>317170</v>
      </c>
      <c r="C4100" t="s">
        <v>873</v>
      </c>
      <c r="D4100" t="s">
        <v>904</v>
      </c>
      <c r="E4100">
        <v>2012</v>
      </c>
      <c r="F4100" t="s">
        <v>2142</v>
      </c>
      <c r="G4100" t="s">
        <v>914</v>
      </c>
      <c r="H4100" s="1">
        <v>3931</v>
      </c>
      <c r="I4100" s="1">
        <v>8612</v>
      </c>
      <c r="J4100" s="1">
        <v>8612</v>
      </c>
      <c r="K4100" s="1">
        <v>4320</v>
      </c>
      <c r="L4100" s="1">
        <v>3900</v>
      </c>
      <c r="O4100" s="1"/>
    </row>
    <row r="4101" spans="1:15">
      <c r="A4101">
        <v>4095</v>
      </c>
      <c r="B4101">
        <v>317170</v>
      </c>
      <c r="C4101" t="s">
        <v>873</v>
      </c>
      <c r="D4101" t="s">
        <v>904</v>
      </c>
      <c r="E4101">
        <v>2013</v>
      </c>
      <c r="F4101" t="s">
        <v>2142</v>
      </c>
      <c r="G4101" t="s">
        <v>914</v>
      </c>
      <c r="H4101" s="1">
        <v>4046</v>
      </c>
      <c r="I4101" s="1">
        <v>8864</v>
      </c>
      <c r="J4101" s="1">
        <v>8864</v>
      </c>
      <c r="K4101" s="1">
        <v>4320</v>
      </c>
      <c r="L4101" s="1">
        <v>3900</v>
      </c>
      <c r="O4101" s="1">
        <v>2</v>
      </c>
    </row>
    <row r="4102" spans="1:15">
      <c r="A4102">
        <v>4096</v>
      </c>
      <c r="B4102">
        <v>317170</v>
      </c>
      <c r="C4102" t="s">
        <v>873</v>
      </c>
      <c r="D4102" t="s">
        <v>904</v>
      </c>
      <c r="E4102">
        <v>2014</v>
      </c>
      <c r="J4102" s="1">
        <v>8865</v>
      </c>
      <c r="O4102" s="1">
        <v>2</v>
      </c>
    </row>
    <row r="4103" spans="1:15">
      <c r="A4103">
        <v>4097</v>
      </c>
      <c r="B4103">
        <v>317200</v>
      </c>
      <c r="C4103" t="s">
        <v>876</v>
      </c>
      <c r="D4103" t="s">
        <v>904</v>
      </c>
      <c r="E4103">
        <v>2007</v>
      </c>
      <c r="F4103" t="s">
        <v>905</v>
      </c>
      <c r="G4103" t="s">
        <v>906</v>
      </c>
      <c r="J4103" s="1">
        <v>35346</v>
      </c>
      <c r="O4103" s="1"/>
    </row>
    <row r="4104" spans="1:15">
      <c r="A4104">
        <v>4098</v>
      </c>
      <c r="B4104">
        <v>317200</v>
      </c>
      <c r="C4104" t="s">
        <v>876</v>
      </c>
      <c r="D4104" t="s">
        <v>904</v>
      </c>
      <c r="E4104">
        <v>2008</v>
      </c>
      <c r="F4104" t="s">
        <v>905</v>
      </c>
      <c r="G4104" t="s">
        <v>906</v>
      </c>
      <c r="J4104" s="1">
        <v>36826</v>
      </c>
      <c r="O4104" s="1">
        <v>240</v>
      </c>
    </row>
    <row r="4105" spans="1:15">
      <c r="A4105">
        <v>4099</v>
      </c>
      <c r="B4105">
        <v>317200</v>
      </c>
      <c r="C4105" t="s">
        <v>876</v>
      </c>
      <c r="D4105" t="s">
        <v>904</v>
      </c>
      <c r="E4105">
        <v>2009</v>
      </c>
      <c r="F4105" t="s">
        <v>2149</v>
      </c>
      <c r="G4105" t="s">
        <v>912</v>
      </c>
      <c r="H4105" s="1">
        <v>30497</v>
      </c>
      <c r="I4105" s="1">
        <v>37228</v>
      </c>
      <c r="J4105" s="1">
        <v>37228</v>
      </c>
      <c r="K4105" s="1">
        <v>33497</v>
      </c>
      <c r="L4105" s="1">
        <v>30497</v>
      </c>
      <c r="O4105" s="1">
        <v>256</v>
      </c>
    </row>
    <row r="4106" spans="1:15">
      <c r="A4106">
        <v>4100</v>
      </c>
      <c r="B4106">
        <v>317200</v>
      </c>
      <c r="C4106" t="s">
        <v>876</v>
      </c>
      <c r="D4106" t="s">
        <v>904</v>
      </c>
      <c r="E4106">
        <v>2010</v>
      </c>
      <c r="F4106" t="s">
        <v>2149</v>
      </c>
      <c r="G4106" t="s">
        <v>912</v>
      </c>
      <c r="H4106" s="1">
        <v>31380</v>
      </c>
      <c r="I4106" s="1">
        <v>37942</v>
      </c>
      <c r="J4106" s="1">
        <v>37942</v>
      </c>
      <c r="K4106" s="1">
        <v>34680</v>
      </c>
      <c r="L4106" s="1">
        <v>31380</v>
      </c>
      <c r="O4106" s="1">
        <v>353</v>
      </c>
    </row>
    <row r="4107" spans="1:15">
      <c r="A4107">
        <v>4101</v>
      </c>
      <c r="B4107">
        <v>317200</v>
      </c>
      <c r="C4107" t="s">
        <v>876</v>
      </c>
      <c r="D4107" t="s">
        <v>904</v>
      </c>
      <c r="E4107">
        <v>2011</v>
      </c>
      <c r="F4107" t="s">
        <v>2149</v>
      </c>
      <c r="G4107" t="s">
        <v>912</v>
      </c>
      <c r="H4107" s="1">
        <v>31720</v>
      </c>
      <c r="I4107" s="1">
        <v>38353</v>
      </c>
      <c r="J4107" s="1">
        <v>38353</v>
      </c>
      <c r="K4107" s="1">
        <v>35000</v>
      </c>
      <c r="L4107" s="1">
        <v>31500</v>
      </c>
      <c r="O4107" s="1">
        <v>299</v>
      </c>
    </row>
    <row r="4108" spans="1:15">
      <c r="A4108">
        <v>4102</v>
      </c>
      <c r="B4108">
        <v>317200</v>
      </c>
      <c r="C4108" t="s">
        <v>876</v>
      </c>
      <c r="D4108" t="s">
        <v>904</v>
      </c>
      <c r="E4108">
        <v>2012</v>
      </c>
      <c r="F4108" t="s">
        <v>2149</v>
      </c>
      <c r="G4108" t="s">
        <v>912</v>
      </c>
      <c r="H4108" s="1">
        <v>32047</v>
      </c>
      <c r="I4108" s="1">
        <v>38749</v>
      </c>
      <c r="J4108" s="1">
        <v>38749</v>
      </c>
      <c r="K4108" s="1">
        <v>35000</v>
      </c>
      <c r="L4108" s="1">
        <v>31500</v>
      </c>
      <c r="O4108" s="1">
        <v>345</v>
      </c>
    </row>
    <row r="4109" spans="1:15">
      <c r="A4109">
        <v>4103</v>
      </c>
      <c r="B4109">
        <v>317200</v>
      </c>
      <c r="C4109" t="s">
        <v>876</v>
      </c>
      <c r="D4109" t="s">
        <v>904</v>
      </c>
      <c r="E4109">
        <v>2013</v>
      </c>
      <c r="F4109" t="s">
        <v>2149</v>
      </c>
      <c r="G4109" t="s">
        <v>912</v>
      </c>
      <c r="H4109" s="1">
        <v>33377</v>
      </c>
      <c r="I4109" s="1">
        <v>40356</v>
      </c>
      <c r="J4109" s="1">
        <v>40356</v>
      </c>
      <c r="K4109" s="1">
        <v>36000</v>
      </c>
      <c r="L4109" s="1">
        <v>33000</v>
      </c>
      <c r="O4109" s="1">
        <v>328</v>
      </c>
    </row>
    <row r="4110" spans="1:15">
      <c r="A4110">
        <v>4104</v>
      </c>
      <c r="B4110">
        <v>317200</v>
      </c>
      <c r="C4110" t="s">
        <v>876</v>
      </c>
      <c r="D4110" t="s">
        <v>904</v>
      </c>
      <c r="E4110">
        <v>2014</v>
      </c>
      <c r="F4110" t="s">
        <v>2148</v>
      </c>
      <c r="G4110" t="s">
        <v>908</v>
      </c>
      <c r="J4110" s="1">
        <v>40778</v>
      </c>
      <c r="O4110" s="1">
        <v>393</v>
      </c>
    </row>
    <row r="4111" spans="1:15" s="14" customFormat="1">
      <c r="A4111" s="14">
        <v>4105</v>
      </c>
      <c r="B4111" s="14">
        <v>317210</v>
      </c>
      <c r="C4111" s="14" t="s">
        <v>877</v>
      </c>
      <c r="D4111" s="14" t="s">
        <v>904</v>
      </c>
      <c r="E4111" s="14">
        <v>2007</v>
      </c>
      <c r="F4111" s="14" t="s">
        <v>905</v>
      </c>
      <c r="G4111" s="14" t="s">
        <v>906</v>
      </c>
      <c r="J4111" s="47">
        <v>5166</v>
      </c>
      <c r="O4111" s="47"/>
    </row>
    <row r="4112" spans="1:15" s="14" customFormat="1">
      <c r="A4112" s="14">
        <v>4106</v>
      </c>
      <c r="B4112" s="14">
        <v>317210</v>
      </c>
      <c r="C4112" s="14" t="s">
        <v>877</v>
      </c>
      <c r="D4112" s="14" t="s">
        <v>904</v>
      </c>
      <c r="E4112" s="14">
        <v>2008</v>
      </c>
      <c r="F4112" s="14" t="s">
        <v>905</v>
      </c>
      <c r="G4112" s="14" t="s">
        <v>906</v>
      </c>
      <c r="J4112" s="47">
        <v>5362</v>
      </c>
      <c r="O4112" s="47"/>
    </row>
    <row r="4113" spans="1:15" s="14" customFormat="1">
      <c r="A4113" s="14">
        <v>4107</v>
      </c>
      <c r="B4113" s="14">
        <v>317210</v>
      </c>
      <c r="C4113" s="14" t="s">
        <v>877</v>
      </c>
      <c r="D4113" s="14" t="s">
        <v>904</v>
      </c>
      <c r="E4113" s="14">
        <v>2009</v>
      </c>
      <c r="F4113" s="14" t="s">
        <v>905</v>
      </c>
      <c r="G4113" s="14" t="s">
        <v>906</v>
      </c>
      <c r="J4113" s="47">
        <v>5402</v>
      </c>
      <c r="O4113" s="47"/>
    </row>
    <row r="4114" spans="1:15" s="14" customFormat="1">
      <c r="A4114" s="14">
        <v>4108</v>
      </c>
      <c r="B4114" s="14">
        <v>317210</v>
      </c>
      <c r="C4114" s="14" t="s">
        <v>877</v>
      </c>
      <c r="D4114" s="14" t="s">
        <v>904</v>
      </c>
      <c r="E4114" s="14">
        <v>2010</v>
      </c>
      <c r="F4114" s="14" t="s">
        <v>905</v>
      </c>
      <c r="G4114" s="14" t="s">
        <v>906</v>
      </c>
      <c r="J4114" s="47">
        <v>5070</v>
      </c>
      <c r="O4114" s="47"/>
    </row>
    <row r="4115" spans="1:15" s="14" customFormat="1">
      <c r="A4115" s="14">
        <v>4109</v>
      </c>
      <c r="B4115" s="14">
        <v>317210</v>
      </c>
      <c r="C4115" s="14" t="s">
        <v>877</v>
      </c>
      <c r="D4115" s="14" t="s">
        <v>904</v>
      </c>
      <c r="E4115" s="14">
        <v>2011</v>
      </c>
      <c r="F4115" s="14" t="s">
        <v>2151</v>
      </c>
      <c r="G4115" s="14" t="s">
        <v>912</v>
      </c>
      <c r="H4115" s="47">
        <v>3811</v>
      </c>
      <c r="I4115" s="47">
        <v>5082</v>
      </c>
      <c r="J4115" s="47">
        <v>5082</v>
      </c>
      <c r="K4115" s="47">
        <v>5082</v>
      </c>
      <c r="L4115" s="47">
        <v>3623</v>
      </c>
      <c r="O4115" s="47"/>
    </row>
    <row r="4116" spans="1:15" s="14" customFormat="1">
      <c r="A4116" s="14">
        <v>4110</v>
      </c>
      <c r="B4116" s="14">
        <v>317210</v>
      </c>
      <c r="C4116" s="14" t="s">
        <v>877</v>
      </c>
      <c r="D4116" s="14" t="s">
        <v>904</v>
      </c>
      <c r="E4116" s="14">
        <v>2012</v>
      </c>
      <c r="F4116" s="14" t="s">
        <v>2151</v>
      </c>
      <c r="G4116" s="14" t="s">
        <v>912</v>
      </c>
      <c r="H4116" s="47">
        <v>3819</v>
      </c>
      <c r="I4116" s="47">
        <v>5093</v>
      </c>
      <c r="J4116" s="47">
        <v>5093</v>
      </c>
      <c r="K4116" s="47">
        <v>5082</v>
      </c>
      <c r="L4116" s="47">
        <v>3750</v>
      </c>
      <c r="O4116" s="47"/>
    </row>
    <row r="4117" spans="1:15" s="14" customFormat="1">
      <c r="A4117" s="14">
        <v>4111</v>
      </c>
      <c r="B4117" s="14">
        <v>317210</v>
      </c>
      <c r="C4117" s="14" t="s">
        <v>877</v>
      </c>
      <c r="D4117" s="14" t="s">
        <v>904</v>
      </c>
      <c r="E4117" s="14">
        <v>2013</v>
      </c>
      <c r="F4117" s="14" t="s">
        <v>2150</v>
      </c>
      <c r="G4117" s="14" t="s">
        <v>910</v>
      </c>
      <c r="H4117" s="47">
        <v>3943</v>
      </c>
      <c r="I4117" s="47">
        <v>5258</v>
      </c>
      <c r="J4117" s="47">
        <v>5258</v>
      </c>
      <c r="K4117" s="47">
        <v>5100</v>
      </c>
      <c r="L4117" s="47">
        <v>3800</v>
      </c>
      <c r="O4117" s="47"/>
    </row>
    <row r="4118" spans="1:15" s="14" customFormat="1">
      <c r="A4118" s="14">
        <v>4112</v>
      </c>
      <c r="B4118" s="14">
        <v>317210</v>
      </c>
      <c r="C4118" s="14" t="s">
        <v>877</v>
      </c>
      <c r="D4118" s="14" t="s">
        <v>904</v>
      </c>
      <c r="E4118" s="14">
        <v>2014</v>
      </c>
      <c r="F4118" s="14" t="s">
        <v>2150</v>
      </c>
      <c r="G4118" s="14" t="s">
        <v>910</v>
      </c>
      <c r="H4118" s="47">
        <v>3955</v>
      </c>
      <c r="I4118" s="47">
        <v>5274</v>
      </c>
      <c r="J4118" s="47">
        <v>5274</v>
      </c>
      <c r="K4118" s="47">
        <v>5200</v>
      </c>
      <c r="L4118" s="47">
        <v>3900</v>
      </c>
      <c r="O4118" s="47"/>
    </row>
    <row r="4121" spans="1:15">
      <c r="B4121">
        <v>6824</v>
      </c>
      <c r="C4121" t="s">
        <v>2154</v>
      </c>
    </row>
    <row r="4122" spans="1:15">
      <c r="B4122">
        <v>4112</v>
      </c>
      <c r="C4122" t="s">
        <v>2155</v>
      </c>
    </row>
  </sheetData>
  <mergeCells count="2">
    <mergeCell ref="A5:L5"/>
    <mergeCell ref="N5:Q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122"/>
  <sheetViews>
    <sheetView workbookViewId="0">
      <selection activeCell="H4" sqref="H4"/>
    </sheetView>
  </sheetViews>
  <sheetFormatPr baseColWidth="10" defaultRowHeight="15" x14ac:dyDescent="0"/>
  <cols>
    <col min="1" max="1" width="7" customWidth="1"/>
    <col min="4" max="4" width="5" customWidth="1"/>
    <col min="5" max="5" width="8" customWidth="1"/>
    <col min="8" max="8" width="10.6640625" customWidth="1"/>
    <col min="9" max="9" width="10.1640625" customWidth="1"/>
    <col min="10" max="10" width="12.5" customWidth="1"/>
    <col min="11" max="11" width="10" customWidth="1"/>
    <col min="12" max="12" width="10.6640625" customWidth="1"/>
    <col min="13" max="13" width="8.83203125" customWidth="1"/>
    <col min="14" max="14" width="9.6640625" customWidth="1"/>
    <col min="15" max="15" width="9.5" customWidth="1"/>
    <col min="16" max="16" width="11.33203125" customWidth="1"/>
    <col min="17" max="17" width="12.6640625" customWidth="1"/>
    <col min="18" max="18" width="12" customWidth="1"/>
    <col min="19" max="19" width="12.5" customWidth="1"/>
    <col min="21" max="21" width="12" customWidth="1"/>
    <col min="22" max="22" width="13.33203125" customWidth="1"/>
    <col min="23" max="23" width="12.33203125" customWidth="1"/>
    <col min="24" max="24" width="13.33203125" customWidth="1"/>
    <col min="25" max="26" width="12.5" customWidth="1"/>
    <col min="27" max="27" width="14.33203125" customWidth="1"/>
    <col min="28" max="28" width="14.1640625" customWidth="1"/>
    <col min="29" max="29" width="13.33203125" customWidth="1"/>
    <col min="30" max="30" width="12.83203125" customWidth="1"/>
    <col min="31" max="31" width="14.6640625" customWidth="1"/>
    <col min="32" max="32" width="12.83203125" customWidth="1"/>
    <col min="33" max="33" width="12.6640625" customWidth="1"/>
    <col min="34" max="34" width="13.1640625" customWidth="1"/>
    <col min="35" max="35" width="13.33203125" customWidth="1"/>
    <col min="36" max="36" width="14.1640625" customWidth="1"/>
    <col min="38" max="38" width="12.33203125" customWidth="1"/>
    <col min="39" max="39" width="12.6640625" customWidth="1"/>
    <col min="40" max="40" width="13.6640625" customWidth="1"/>
    <col min="41" max="41" width="13.5" customWidth="1"/>
    <col min="44" max="44" width="12.6640625" customWidth="1"/>
    <col min="47" max="47" width="12.33203125" customWidth="1"/>
    <col min="49" max="49" width="13.1640625" customWidth="1"/>
  </cols>
  <sheetData>
    <row r="1" spans="1:56">
      <c r="A1" s="44" t="s">
        <v>1232</v>
      </c>
      <c r="G1" s="22"/>
      <c r="H1" t="s">
        <v>2152</v>
      </c>
    </row>
    <row r="2" spans="1:56">
      <c r="A2" s="44" t="s">
        <v>2156</v>
      </c>
      <c r="G2" s="15"/>
      <c r="H2" s="46" t="s">
        <v>2153</v>
      </c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5"/>
    </row>
    <row r="3" spans="1:56" s="4" customFormat="1">
      <c r="H3" s="4" t="s">
        <v>2158</v>
      </c>
    </row>
    <row r="4" spans="1:56" s="4" customFormat="1"/>
    <row r="5" spans="1:56">
      <c r="A5" s="82" t="s">
        <v>217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X5" s="27"/>
      <c r="Z5" s="27"/>
      <c r="AA5" s="27"/>
      <c r="AH5" s="27"/>
    </row>
    <row r="6" spans="1:56" s="4" customFormat="1">
      <c r="A6" s="53" t="s">
        <v>898</v>
      </c>
      <c r="B6" s="54" t="s">
        <v>899</v>
      </c>
      <c r="C6" s="54" t="s">
        <v>106</v>
      </c>
      <c r="D6" s="54" t="s">
        <v>900</v>
      </c>
      <c r="E6" s="54" t="s">
        <v>901</v>
      </c>
      <c r="F6" s="54" t="s">
        <v>902</v>
      </c>
      <c r="G6" s="54" t="s">
        <v>903</v>
      </c>
      <c r="H6" s="54" t="s">
        <v>891</v>
      </c>
      <c r="I6" s="54" t="s">
        <v>892</v>
      </c>
      <c r="J6" s="54" t="s">
        <v>893</v>
      </c>
      <c r="K6" s="54" t="s">
        <v>894</v>
      </c>
      <c r="L6" s="54" t="s">
        <v>895</v>
      </c>
      <c r="X6" s="25"/>
      <c r="Z6" s="25"/>
      <c r="AA6" s="25"/>
      <c r="AE6" s="25"/>
      <c r="AH6" s="25"/>
    </row>
    <row r="7" spans="1:56" s="15" customFormat="1">
      <c r="A7" s="15">
        <v>1</v>
      </c>
      <c r="B7" s="15">
        <v>310010</v>
      </c>
      <c r="C7" s="15" t="s">
        <v>0</v>
      </c>
      <c r="D7" s="15" t="s">
        <v>904</v>
      </c>
      <c r="E7" s="15">
        <v>2007</v>
      </c>
      <c r="F7" s="15" t="s">
        <v>905</v>
      </c>
      <c r="G7" s="15" t="s">
        <v>906</v>
      </c>
      <c r="H7" s="49"/>
      <c r="I7" s="49"/>
      <c r="J7" s="49">
        <v>6556</v>
      </c>
      <c r="K7" s="49"/>
      <c r="L7" s="49"/>
      <c r="X7" s="50"/>
      <c r="Z7" s="50"/>
      <c r="AA7" s="50"/>
      <c r="AE7" s="50"/>
      <c r="AH7" s="50"/>
    </row>
    <row r="8" spans="1:56" s="15" customFormat="1">
      <c r="A8" s="15">
        <v>2</v>
      </c>
      <c r="B8" s="15">
        <v>310010</v>
      </c>
      <c r="C8" s="15" t="s">
        <v>0</v>
      </c>
      <c r="D8" s="15" t="s">
        <v>904</v>
      </c>
      <c r="E8" s="15">
        <v>2008</v>
      </c>
      <c r="F8" s="15" t="s">
        <v>905</v>
      </c>
      <c r="G8" s="15" t="s">
        <v>906</v>
      </c>
      <c r="H8" s="49"/>
      <c r="I8" s="49"/>
      <c r="J8" s="49">
        <v>6777</v>
      </c>
      <c r="K8" s="49"/>
      <c r="L8" s="49"/>
      <c r="X8" s="50"/>
      <c r="Z8" s="50"/>
      <c r="AA8" s="50"/>
      <c r="AE8" s="50"/>
      <c r="AH8" s="50"/>
    </row>
    <row r="9" spans="1:56" s="15" customFormat="1">
      <c r="A9" s="15">
        <v>3</v>
      </c>
      <c r="B9" s="15">
        <v>310010</v>
      </c>
      <c r="C9" s="15" t="s">
        <v>0</v>
      </c>
      <c r="D9" s="15" t="s">
        <v>904</v>
      </c>
      <c r="E9" s="15">
        <v>2009</v>
      </c>
      <c r="F9" s="15" t="s">
        <v>907</v>
      </c>
      <c r="G9" s="15" t="s">
        <v>908</v>
      </c>
      <c r="H9" s="49"/>
      <c r="I9" s="49"/>
      <c r="J9" s="49">
        <v>6805</v>
      </c>
      <c r="K9" s="49"/>
      <c r="L9" s="49"/>
      <c r="M9" s="49"/>
      <c r="Q9" s="49"/>
      <c r="R9" s="49"/>
      <c r="S9" s="49"/>
      <c r="X9" s="50"/>
      <c r="Z9" s="50"/>
      <c r="AA9" s="50"/>
      <c r="AE9" s="50"/>
      <c r="AH9" s="50"/>
    </row>
    <row r="10" spans="1:56" s="15" customFormat="1">
      <c r="A10" s="15">
        <v>4</v>
      </c>
      <c r="B10" s="15">
        <v>310010</v>
      </c>
      <c r="C10" s="15" t="s">
        <v>0</v>
      </c>
      <c r="D10" s="15" t="s">
        <v>904</v>
      </c>
      <c r="E10" s="15">
        <v>2010</v>
      </c>
      <c r="F10" s="15" t="s">
        <v>905</v>
      </c>
      <c r="G10" s="15" t="s">
        <v>906</v>
      </c>
      <c r="H10" s="49"/>
      <c r="I10" s="49"/>
      <c r="J10" s="49">
        <v>6704</v>
      </c>
      <c r="K10" s="49"/>
      <c r="L10" s="49"/>
      <c r="M10" s="49"/>
      <c r="Q10" s="49"/>
      <c r="R10" s="49"/>
      <c r="S10" s="49"/>
      <c r="X10" s="50"/>
      <c r="Z10" s="50"/>
      <c r="AA10" s="50"/>
      <c r="AE10" s="50"/>
      <c r="AH10" s="50"/>
      <c r="AJ10" s="50"/>
      <c r="AL10" s="50"/>
      <c r="AO10" s="50"/>
    </row>
    <row r="11" spans="1:56" s="15" customFormat="1">
      <c r="A11" s="15">
        <v>5</v>
      </c>
      <c r="B11" s="15">
        <v>310010</v>
      </c>
      <c r="C11" s="15" t="s">
        <v>0</v>
      </c>
      <c r="D11" s="15" t="s">
        <v>904</v>
      </c>
      <c r="E11" s="15">
        <v>2011</v>
      </c>
      <c r="F11" s="15" t="s">
        <v>905</v>
      </c>
      <c r="G11" s="15" t="s">
        <v>906</v>
      </c>
      <c r="H11" s="49"/>
      <c r="I11" s="49"/>
      <c r="J11" s="49">
        <v>6724</v>
      </c>
      <c r="K11" s="49"/>
      <c r="L11" s="49"/>
      <c r="M11" s="49"/>
      <c r="Q11" s="49"/>
      <c r="R11" s="49"/>
      <c r="S11" s="49"/>
      <c r="X11" s="50"/>
      <c r="Z11" s="50"/>
      <c r="AA11" s="50"/>
      <c r="AE11" s="50"/>
      <c r="AH11" s="50"/>
      <c r="AJ11" s="50"/>
      <c r="AL11" s="50"/>
      <c r="AO11" s="50"/>
    </row>
    <row r="12" spans="1:56" s="15" customFormat="1">
      <c r="A12" s="15">
        <v>6</v>
      </c>
      <c r="B12" s="15">
        <v>310010</v>
      </c>
      <c r="C12" s="15" t="s">
        <v>0</v>
      </c>
      <c r="D12" s="15" t="s">
        <v>904</v>
      </c>
      <c r="E12" s="15">
        <v>2012</v>
      </c>
      <c r="F12" s="15" t="s">
        <v>909</v>
      </c>
      <c r="G12" s="15" t="s">
        <v>910</v>
      </c>
      <c r="H12" s="49">
        <v>4213</v>
      </c>
      <c r="I12" s="49">
        <v>6743</v>
      </c>
      <c r="J12" s="49">
        <v>6743</v>
      </c>
      <c r="K12" s="49">
        <v>3806</v>
      </c>
      <c r="L12" s="49">
        <v>3806</v>
      </c>
      <c r="M12" s="49"/>
      <c r="N12" s="50"/>
      <c r="P12" s="50"/>
      <c r="Q12" s="49"/>
      <c r="R12" s="49"/>
      <c r="S12" s="49"/>
      <c r="X12" s="50"/>
      <c r="Y12" s="50"/>
      <c r="AA12" s="50"/>
      <c r="AB12" s="50"/>
      <c r="AC12" s="50"/>
      <c r="AD12" s="50"/>
      <c r="AE12" s="50"/>
      <c r="AH12" s="50"/>
    </row>
    <row r="13" spans="1:56" s="15" customFormat="1">
      <c r="A13" s="15">
        <v>7</v>
      </c>
      <c r="B13" s="15">
        <v>310010</v>
      </c>
      <c r="C13" s="15" t="s">
        <v>0</v>
      </c>
      <c r="D13" s="15" t="s">
        <v>904</v>
      </c>
      <c r="E13" s="15">
        <v>2013</v>
      </c>
      <c r="F13" s="15" t="s">
        <v>911</v>
      </c>
      <c r="G13" s="15" t="s">
        <v>912</v>
      </c>
      <c r="H13" s="49">
        <v>4353</v>
      </c>
      <c r="I13" s="49">
        <v>6967</v>
      </c>
      <c r="J13" s="49">
        <v>6967</v>
      </c>
      <c r="K13" s="49">
        <v>4300</v>
      </c>
      <c r="L13" s="49">
        <v>4300</v>
      </c>
      <c r="M13" s="49"/>
      <c r="N13" s="50"/>
      <c r="P13" s="50"/>
      <c r="Q13" s="49"/>
      <c r="R13" s="49"/>
      <c r="S13" s="49"/>
      <c r="X13" s="50"/>
      <c r="Y13" s="50"/>
      <c r="Z13" s="50"/>
      <c r="AA13" s="50"/>
    </row>
    <row r="14" spans="1:56">
      <c r="A14" s="15">
        <v>8</v>
      </c>
      <c r="B14" s="15">
        <v>310010</v>
      </c>
      <c r="C14" s="15" t="s">
        <v>0</v>
      </c>
      <c r="D14" s="15" t="s">
        <v>904</v>
      </c>
      <c r="E14" s="15">
        <v>2014</v>
      </c>
      <c r="F14" s="15" t="s">
        <v>911</v>
      </c>
      <c r="G14" s="15" t="s">
        <v>912</v>
      </c>
      <c r="H14" s="49">
        <v>4369</v>
      </c>
      <c r="I14" s="49">
        <v>6992</v>
      </c>
      <c r="J14" s="49">
        <v>6992</v>
      </c>
      <c r="K14" s="49">
        <v>4300</v>
      </c>
      <c r="L14" s="49">
        <v>4300</v>
      </c>
      <c r="M14" s="1"/>
      <c r="N14" s="27"/>
      <c r="P14" s="27"/>
      <c r="Q14" s="1"/>
      <c r="R14" s="1"/>
      <c r="S14" s="1"/>
      <c r="X14" s="27"/>
      <c r="Y14" s="27"/>
      <c r="Z14" s="27"/>
      <c r="AA14" s="27"/>
      <c r="AC14" s="27"/>
      <c r="AE14" s="27"/>
      <c r="AF14" s="27"/>
      <c r="AH14" s="27"/>
    </row>
    <row r="15" spans="1:56">
      <c r="A15">
        <v>9</v>
      </c>
      <c r="B15">
        <v>310030</v>
      </c>
      <c r="C15" t="s">
        <v>2</v>
      </c>
      <c r="D15" t="s">
        <v>904</v>
      </c>
      <c r="E15">
        <v>2007</v>
      </c>
      <c r="H15" s="1"/>
      <c r="J15" s="1">
        <v>12867</v>
      </c>
      <c r="M15" s="1"/>
      <c r="N15" s="27"/>
      <c r="P15" s="27"/>
      <c r="Q15" s="1"/>
      <c r="R15" s="1"/>
      <c r="S15" s="1"/>
      <c r="X15" s="27"/>
      <c r="Y15" s="27"/>
      <c r="Z15" s="27"/>
      <c r="AA15" s="27"/>
      <c r="AC15" s="27"/>
      <c r="AE15" s="27"/>
      <c r="AF15" s="27"/>
      <c r="AH15" s="27"/>
    </row>
    <row r="16" spans="1:56">
      <c r="A16">
        <v>10</v>
      </c>
      <c r="B16">
        <v>310030</v>
      </c>
      <c r="C16" t="s">
        <v>2</v>
      </c>
      <c r="D16" t="s">
        <v>904</v>
      </c>
      <c r="E16">
        <v>2008</v>
      </c>
      <c r="H16" s="1"/>
      <c r="J16" s="1">
        <v>13204</v>
      </c>
      <c r="M16" s="1"/>
      <c r="N16" s="27"/>
      <c r="O16" s="27"/>
      <c r="P16" s="27"/>
      <c r="Q16" s="1"/>
      <c r="R16" s="1"/>
      <c r="S16" s="1"/>
      <c r="X16" s="27"/>
      <c r="Y16" s="27"/>
      <c r="Z16" s="27"/>
      <c r="AA16" s="27"/>
      <c r="AC16" s="27"/>
      <c r="AE16" s="27"/>
      <c r="AF16" s="27"/>
      <c r="AH16" s="27"/>
    </row>
    <row r="17" spans="1:41">
      <c r="A17">
        <v>11</v>
      </c>
      <c r="B17">
        <v>310030</v>
      </c>
      <c r="C17" t="s">
        <v>2</v>
      </c>
      <c r="D17" t="s">
        <v>904</v>
      </c>
      <c r="E17">
        <v>2009</v>
      </c>
      <c r="F17" t="s">
        <v>966</v>
      </c>
      <c r="G17" t="s">
        <v>968</v>
      </c>
      <c r="H17" s="1">
        <v>6805</v>
      </c>
      <c r="I17" s="1">
        <v>13177</v>
      </c>
      <c r="J17" s="1">
        <v>13177</v>
      </c>
      <c r="K17" s="1">
        <v>8200</v>
      </c>
      <c r="L17" s="1">
        <v>8200</v>
      </c>
      <c r="M17" s="1"/>
      <c r="N17" s="27"/>
      <c r="O17" s="27"/>
      <c r="P17" s="27"/>
      <c r="Q17" s="1"/>
      <c r="R17" s="1"/>
      <c r="S17" s="1"/>
      <c r="X17" s="27"/>
      <c r="Y17" s="27"/>
      <c r="Z17" s="27"/>
      <c r="AA17" s="27"/>
      <c r="AC17" s="27"/>
      <c r="AE17" s="27"/>
      <c r="AF17" s="27"/>
      <c r="AG17" s="27"/>
      <c r="AH17" s="27"/>
    </row>
    <row r="18" spans="1:41">
      <c r="A18">
        <v>12</v>
      </c>
      <c r="B18">
        <v>310030</v>
      </c>
      <c r="C18" t="s">
        <v>2</v>
      </c>
      <c r="D18" t="s">
        <v>904</v>
      </c>
      <c r="E18">
        <v>2010</v>
      </c>
      <c r="F18" t="s">
        <v>967</v>
      </c>
      <c r="G18" t="s">
        <v>916</v>
      </c>
      <c r="H18" s="1">
        <v>7281</v>
      </c>
      <c r="I18" s="1">
        <v>13311</v>
      </c>
      <c r="J18" s="1">
        <v>13311</v>
      </c>
      <c r="K18" s="1">
        <v>7281</v>
      </c>
      <c r="L18" s="1">
        <v>7281</v>
      </c>
    </row>
    <row r="19" spans="1:41">
      <c r="A19">
        <v>13</v>
      </c>
      <c r="B19">
        <v>310030</v>
      </c>
      <c r="C19" t="s">
        <v>2</v>
      </c>
      <c r="D19" t="s">
        <v>904</v>
      </c>
      <c r="E19">
        <v>2011</v>
      </c>
      <c r="F19" t="s">
        <v>967</v>
      </c>
      <c r="G19" t="s">
        <v>916</v>
      </c>
      <c r="H19" s="1">
        <v>7280</v>
      </c>
      <c r="I19" s="1">
        <v>13309</v>
      </c>
      <c r="J19" s="1">
        <v>13309</v>
      </c>
      <c r="K19" s="1">
        <v>7280</v>
      </c>
      <c r="L19" s="1">
        <v>7280</v>
      </c>
      <c r="R19" s="1"/>
      <c r="S19" s="1"/>
      <c r="X19" s="27"/>
      <c r="Y19" s="27"/>
    </row>
    <row r="20" spans="1:41">
      <c r="A20">
        <v>14</v>
      </c>
      <c r="B20">
        <v>310030</v>
      </c>
      <c r="C20" t="s">
        <v>2</v>
      </c>
      <c r="D20" t="s">
        <v>904</v>
      </c>
      <c r="E20">
        <v>2012</v>
      </c>
      <c r="F20" t="s">
        <v>966</v>
      </c>
      <c r="G20" t="s">
        <v>914</v>
      </c>
      <c r="H20" s="1">
        <v>7278</v>
      </c>
      <c r="I20" s="1">
        <v>13306</v>
      </c>
      <c r="J20" s="1">
        <v>13306</v>
      </c>
      <c r="K20" s="1">
        <v>7929</v>
      </c>
      <c r="L20" s="1">
        <v>5983</v>
      </c>
    </row>
    <row r="21" spans="1:41">
      <c r="A21">
        <v>15</v>
      </c>
      <c r="B21">
        <v>310030</v>
      </c>
      <c r="C21" t="s">
        <v>2</v>
      </c>
      <c r="D21" t="s">
        <v>904</v>
      </c>
      <c r="E21">
        <v>2013</v>
      </c>
      <c r="F21" t="s">
        <v>966</v>
      </c>
      <c r="G21" t="s">
        <v>914</v>
      </c>
      <c r="H21" s="1">
        <v>7495</v>
      </c>
      <c r="I21" s="1">
        <v>13703</v>
      </c>
      <c r="J21" s="1">
        <v>13703</v>
      </c>
      <c r="K21" s="1">
        <v>7929</v>
      </c>
      <c r="L21" s="1">
        <v>5983</v>
      </c>
    </row>
    <row r="22" spans="1:41">
      <c r="A22">
        <v>16</v>
      </c>
      <c r="B22">
        <v>310030</v>
      </c>
      <c r="C22" t="s">
        <v>2</v>
      </c>
      <c r="D22" t="s">
        <v>904</v>
      </c>
      <c r="E22">
        <v>2014</v>
      </c>
      <c r="F22" t="s">
        <v>966</v>
      </c>
      <c r="G22" t="s">
        <v>914</v>
      </c>
      <c r="H22" s="1">
        <v>7500</v>
      </c>
      <c r="I22" s="1">
        <v>13711</v>
      </c>
      <c r="J22" s="1">
        <v>13711</v>
      </c>
      <c r="K22" s="1">
        <v>7929</v>
      </c>
      <c r="L22" s="1">
        <v>5983</v>
      </c>
      <c r="X22" s="27"/>
      <c r="Z22" s="27"/>
      <c r="AA22" s="27"/>
      <c r="AB22" s="27"/>
      <c r="AE22" s="27"/>
      <c r="AH22" s="27"/>
    </row>
    <row r="23" spans="1:41">
      <c r="A23">
        <v>17</v>
      </c>
      <c r="B23">
        <v>310070</v>
      </c>
      <c r="C23" t="s">
        <v>6</v>
      </c>
      <c r="D23" t="s">
        <v>904</v>
      </c>
      <c r="E23">
        <v>2007</v>
      </c>
      <c r="F23" t="s">
        <v>905</v>
      </c>
      <c r="G23" t="s">
        <v>906</v>
      </c>
      <c r="H23" s="1"/>
      <c r="I23" s="1"/>
      <c r="J23" s="1">
        <v>2093</v>
      </c>
      <c r="X23" s="27"/>
      <c r="Z23" s="27"/>
      <c r="AA23" s="27"/>
      <c r="AB23" s="27"/>
      <c r="AE23" s="27"/>
      <c r="AF23" s="27"/>
      <c r="AH23" s="27"/>
    </row>
    <row r="24" spans="1:41">
      <c r="A24">
        <v>18</v>
      </c>
      <c r="B24">
        <v>310070</v>
      </c>
      <c r="C24" t="s">
        <v>6</v>
      </c>
      <c r="D24" t="s">
        <v>904</v>
      </c>
      <c r="E24">
        <v>2008</v>
      </c>
      <c r="F24" t="s">
        <v>905</v>
      </c>
      <c r="G24" t="s">
        <v>906</v>
      </c>
      <c r="H24" s="1"/>
      <c r="I24" s="1"/>
      <c r="J24" s="1">
        <v>2159</v>
      </c>
      <c r="K24" s="1"/>
      <c r="L24" s="1"/>
      <c r="M24" s="1"/>
      <c r="Q24" s="1"/>
      <c r="R24" s="1"/>
      <c r="S24" s="1"/>
      <c r="X24" s="27"/>
      <c r="Y24" s="27"/>
      <c r="Z24" s="27"/>
      <c r="AA24" s="27"/>
      <c r="AB24" s="27"/>
      <c r="AC24" s="27"/>
      <c r="AE24" s="27"/>
      <c r="AF24" s="27"/>
      <c r="AH24" s="27"/>
    </row>
    <row r="25" spans="1:41">
      <c r="A25">
        <v>19</v>
      </c>
      <c r="B25">
        <v>310070</v>
      </c>
      <c r="C25" t="s">
        <v>6</v>
      </c>
      <c r="D25" t="s">
        <v>904</v>
      </c>
      <c r="E25">
        <v>2009</v>
      </c>
      <c r="F25" t="s">
        <v>978</v>
      </c>
      <c r="G25" t="s">
        <v>908</v>
      </c>
      <c r="H25" s="1"/>
      <c r="I25" s="1"/>
      <c r="J25" s="1">
        <v>2164</v>
      </c>
      <c r="K25" s="1"/>
      <c r="L25" s="1"/>
      <c r="M25" s="1"/>
      <c r="P25" s="27"/>
      <c r="Q25" s="1"/>
      <c r="R25" s="1"/>
      <c r="S25" s="1"/>
      <c r="X25" s="27"/>
      <c r="Y25" s="27"/>
      <c r="Z25" s="27"/>
      <c r="AA25" s="27"/>
      <c r="AB25" s="27"/>
      <c r="AC25" s="27"/>
      <c r="AE25" s="27"/>
      <c r="AF25" s="27"/>
      <c r="AH25" s="27"/>
    </row>
    <row r="26" spans="1:41">
      <c r="A26">
        <v>20</v>
      </c>
      <c r="B26">
        <v>310070</v>
      </c>
      <c r="C26" t="s">
        <v>6</v>
      </c>
      <c r="D26" t="s">
        <v>904</v>
      </c>
      <c r="E26">
        <v>2010</v>
      </c>
      <c r="F26" t="s">
        <v>978</v>
      </c>
      <c r="G26" t="s">
        <v>908</v>
      </c>
      <c r="H26" s="1"/>
      <c r="I26" s="1"/>
      <c r="J26" s="1">
        <v>2025</v>
      </c>
      <c r="K26" s="1"/>
      <c r="L26" s="1"/>
      <c r="M26" s="1"/>
      <c r="P26" s="27"/>
      <c r="Q26" s="1"/>
      <c r="R26" s="1"/>
      <c r="S26" s="1"/>
      <c r="X26" s="27"/>
      <c r="Y26" s="27"/>
      <c r="Z26" s="27"/>
      <c r="AA26" s="27"/>
      <c r="AB26" s="27"/>
      <c r="AC26" s="27"/>
      <c r="AE26" s="27"/>
      <c r="AF26" s="27"/>
      <c r="AH26" s="27"/>
    </row>
    <row r="27" spans="1:41">
      <c r="A27">
        <v>21</v>
      </c>
      <c r="B27">
        <v>310070</v>
      </c>
      <c r="C27" t="s">
        <v>6</v>
      </c>
      <c r="D27" t="s">
        <v>904</v>
      </c>
      <c r="E27">
        <v>2011</v>
      </c>
      <c r="F27" t="s">
        <v>978</v>
      </c>
      <c r="G27" t="s">
        <v>908</v>
      </c>
      <c r="H27" s="1"/>
      <c r="I27" s="1"/>
      <c r="J27" s="1">
        <v>2020</v>
      </c>
      <c r="K27" s="1"/>
      <c r="L27" s="1"/>
      <c r="M27" s="1"/>
      <c r="N27" s="27"/>
      <c r="P27" s="27"/>
      <c r="Q27" s="1"/>
      <c r="R27" s="1"/>
      <c r="S27" s="1"/>
      <c r="X27" s="27"/>
      <c r="Y27" s="27"/>
      <c r="Z27" s="27"/>
      <c r="AA27" s="27"/>
      <c r="AB27" s="27"/>
      <c r="AC27" s="27"/>
      <c r="AE27" s="27"/>
      <c r="AF27" s="27"/>
      <c r="AH27" s="27"/>
    </row>
    <row r="28" spans="1:41">
      <c r="A28">
        <v>22</v>
      </c>
      <c r="B28">
        <v>310070</v>
      </c>
      <c r="C28" t="s">
        <v>6</v>
      </c>
      <c r="D28" t="s">
        <v>904</v>
      </c>
      <c r="E28">
        <v>2012</v>
      </c>
      <c r="F28" t="s">
        <v>977</v>
      </c>
      <c r="G28" t="s">
        <v>912</v>
      </c>
      <c r="H28" s="1">
        <v>1512</v>
      </c>
      <c r="I28" s="1">
        <v>2015</v>
      </c>
      <c r="J28" s="1">
        <v>2015</v>
      </c>
      <c r="K28" s="1">
        <v>1512</v>
      </c>
      <c r="L28" s="1">
        <v>1512</v>
      </c>
      <c r="M28" s="1"/>
      <c r="N28" s="27"/>
      <c r="P28" s="27"/>
      <c r="Q28" s="1"/>
      <c r="R28" s="1"/>
      <c r="S28" s="1"/>
      <c r="X28" s="27"/>
      <c r="Y28" s="27"/>
      <c r="Z28" s="27"/>
      <c r="AA28" s="27"/>
      <c r="AB28" s="27"/>
      <c r="AE28" s="27"/>
      <c r="AF28" s="27"/>
      <c r="AH28" s="27"/>
    </row>
    <row r="29" spans="1:41">
      <c r="A29">
        <v>23</v>
      </c>
      <c r="B29">
        <v>310070</v>
      </c>
      <c r="C29" t="s">
        <v>6</v>
      </c>
      <c r="D29" t="s">
        <v>904</v>
      </c>
      <c r="E29">
        <v>2013</v>
      </c>
      <c r="F29" t="s">
        <v>977</v>
      </c>
      <c r="G29" t="s">
        <v>912</v>
      </c>
      <c r="H29" s="1">
        <v>1554</v>
      </c>
      <c r="I29" s="1">
        <v>2070</v>
      </c>
      <c r="J29" s="1">
        <v>2070</v>
      </c>
      <c r="K29" s="1">
        <v>1512</v>
      </c>
      <c r="L29" s="1">
        <v>1512</v>
      </c>
    </row>
    <row r="30" spans="1:41">
      <c r="A30">
        <v>24</v>
      </c>
      <c r="B30">
        <v>310070</v>
      </c>
      <c r="C30" t="s">
        <v>6</v>
      </c>
      <c r="D30" t="s">
        <v>904</v>
      </c>
      <c r="E30">
        <v>2014</v>
      </c>
      <c r="F30" t="s">
        <v>977</v>
      </c>
      <c r="G30" t="s">
        <v>912</v>
      </c>
      <c r="H30" s="1">
        <v>1552</v>
      </c>
      <c r="I30" s="1">
        <v>2067</v>
      </c>
      <c r="J30" s="1">
        <v>2067</v>
      </c>
      <c r="K30" s="1">
        <v>1552</v>
      </c>
      <c r="L30" s="1">
        <v>1552</v>
      </c>
      <c r="M30" s="1"/>
      <c r="Q30" s="1"/>
      <c r="R30" s="1"/>
      <c r="S30" s="1"/>
      <c r="X30" s="27"/>
      <c r="Y30" s="27"/>
      <c r="Z30" s="27"/>
      <c r="AA30" s="27"/>
    </row>
    <row r="31" spans="1:41">
      <c r="A31">
        <v>25</v>
      </c>
      <c r="B31">
        <v>310080</v>
      </c>
      <c r="C31" t="s">
        <v>7</v>
      </c>
      <c r="D31" t="s">
        <v>904</v>
      </c>
      <c r="E31">
        <v>2007</v>
      </c>
      <c r="F31" t="s">
        <v>980</v>
      </c>
      <c r="G31" t="s">
        <v>916</v>
      </c>
      <c r="H31" s="1">
        <v>2241</v>
      </c>
      <c r="I31" s="1">
        <v>4054</v>
      </c>
      <c r="J31" s="1">
        <v>4054</v>
      </c>
      <c r="K31" s="1">
        <v>2654</v>
      </c>
      <c r="L31" s="1">
        <v>2654</v>
      </c>
      <c r="M31" s="1"/>
      <c r="Q31" s="1"/>
      <c r="R31" s="1"/>
      <c r="S31" s="1"/>
      <c r="X31" s="27"/>
      <c r="Y31" s="27"/>
      <c r="Z31" s="27"/>
      <c r="AA31" s="27"/>
      <c r="AB31" s="27"/>
      <c r="AC31" s="27"/>
      <c r="AD31" s="27"/>
      <c r="AH31" s="27"/>
    </row>
    <row r="32" spans="1:41">
      <c r="A32">
        <v>26</v>
      </c>
      <c r="B32">
        <v>310080</v>
      </c>
      <c r="C32" t="s">
        <v>7</v>
      </c>
      <c r="D32" t="s">
        <v>904</v>
      </c>
      <c r="E32">
        <v>2008</v>
      </c>
      <c r="F32" t="s">
        <v>980</v>
      </c>
      <c r="G32" t="s">
        <v>916</v>
      </c>
      <c r="H32" s="1">
        <v>2348</v>
      </c>
      <c r="I32" s="1">
        <v>4248</v>
      </c>
      <c r="J32" s="1">
        <v>4248</v>
      </c>
      <c r="K32" s="1">
        <v>2229</v>
      </c>
      <c r="L32" s="1">
        <v>2229</v>
      </c>
      <c r="M32" s="1"/>
      <c r="N32" s="27"/>
      <c r="P32" s="27"/>
      <c r="Q32" s="1"/>
      <c r="R32" s="1"/>
      <c r="S32" s="1"/>
      <c r="X32" s="27"/>
      <c r="Y32" s="27"/>
      <c r="Z32" s="27"/>
      <c r="AA32" s="27"/>
      <c r="AI32" s="27"/>
      <c r="AJ32" s="27"/>
      <c r="AK32" s="27"/>
      <c r="AO32" s="27"/>
    </row>
    <row r="33" spans="1:44">
      <c r="A33">
        <v>27</v>
      </c>
      <c r="B33">
        <v>310080</v>
      </c>
      <c r="C33" t="s">
        <v>7</v>
      </c>
      <c r="D33" t="s">
        <v>904</v>
      </c>
      <c r="E33">
        <v>2009</v>
      </c>
      <c r="F33" t="s">
        <v>980</v>
      </c>
      <c r="G33" t="s">
        <v>916</v>
      </c>
      <c r="H33" s="1">
        <v>2385</v>
      </c>
      <c r="I33" s="1">
        <v>4315</v>
      </c>
      <c r="J33" s="1">
        <v>4315</v>
      </c>
      <c r="K33" s="1">
        <v>1931</v>
      </c>
      <c r="L33" s="1">
        <v>1931</v>
      </c>
      <c r="M33" s="1"/>
      <c r="N33" s="27"/>
      <c r="P33" s="27"/>
      <c r="Q33" s="1"/>
      <c r="R33" s="1"/>
      <c r="S33" s="1"/>
      <c r="X33" s="27"/>
      <c r="Y33" s="27"/>
      <c r="Z33" s="27"/>
      <c r="AA33" s="27"/>
      <c r="AI33" s="27"/>
      <c r="AJ33" s="27"/>
      <c r="AK33" s="27"/>
      <c r="AL33" s="27"/>
      <c r="AO33" s="27"/>
    </row>
    <row r="34" spans="1:44">
      <c r="A34">
        <v>28</v>
      </c>
      <c r="B34">
        <v>310080</v>
      </c>
      <c r="C34" t="s">
        <v>7</v>
      </c>
      <c r="D34" t="s">
        <v>904</v>
      </c>
      <c r="E34">
        <v>2010</v>
      </c>
      <c r="F34" t="s">
        <v>979</v>
      </c>
      <c r="G34" t="s">
        <v>914</v>
      </c>
      <c r="H34" s="1">
        <v>2345</v>
      </c>
      <c r="I34" s="1">
        <v>4054</v>
      </c>
      <c r="J34" s="1">
        <v>4054</v>
      </c>
      <c r="K34" s="1">
        <v>1892</v>
      </c>
      <c r="L34" s="1">
        <v>1892</v>
      </c>
      <c r="M34" s="1"/>
      <c r="N34" s="27"/>
      <c r="P34" s="27"/>
      <c r="Q34" s="1"/>
      <c r="R34" s="1"/>
      <c r="S34" s="1"/>
      <c r="X34" s="27"/>
      <c r="Y34" s="27"/>
      <c r="Z34" s="27"/>
      <c r="AA34" s="27"/>
      <c r="AI34" s="27"/>
      <c r="AJ34" s="27"/>
      <c r="AK34" s="27"/>
      <c r="AL34" s="27"/>
      <c r="AO34" s="27"/>
    </row>
    <row r="35" spans="1:44">
      <c r="A35">
        <v>29</v>
      </c>
      <c r="B35">
        <v>310080</v>
      </c>
      <c r="C35" t="s">
        <v>7</v>
      </c>
      <c r="D35" t="s">
        <v>904</v>
      </c>
      <c r="E35">
        <v>2011</v>
      </c>
      <c r="F35" t="s">
        <v>979</v>
      </c>
      <c r="G35" t="s">
        <v>914</v>
      </c>
      <c r="H35" s="1">
        <v>2367</v>
      </c>
      <c r="I35" s="1">
        <v>4092</v>
      </c>
      <c r="J35" s="1">
        <v>4092</v>
      </c>
      <c r="K35" s="1">
        <v>1900</v>
      </c>
      <c r="L35" s="1">
        <v>1900</v>
      </c>
      <c r="M35" s="1"/>
      <c r="N35" s="27"/>
      <c r="P35" s="27"/>
      <c r="Q35" s="1"/>
      <c r="R35" s="1"/>
      <c r="S35" s="1"/>
      <c r="X35" s="27"/>
      <c r="Y35" s="27"/>
      <c r="Z35" s="27"/>
      <c r="AA35" s="27"/>
      <c r="AI35" s="27"/>
      <c r="AJ35" s="27"/>
      <c r="AK35" s="27"/>
      <c r="AL35" s="27"/>
      <c r="AO35" s="27"/>
    </row>
    <row r="36" spans="1:44">
      <c r="A36">
        <v>30</v>
      </c>
      <c r="B36">
        <v>310080</v>
      </c>
      <c r="C36" t="s">
        <v>7</v>
      </c>
      <c r="D36" t="s">
        <v>904</v>
      </c>
      <c r="E36">
        <v>2012</v>
      </c>
      <c r="F36" t="s">
        <v>979</v>
      </c>
      <c r="G36" t="s">
        <v>914</v>
      </c>
      <c r="H36" s="1">
        <v>2388</v>
      </c>
      <c r="I36" s="1">
        <v>4129</v>
      </c>
      <c r="J36" s="1">
        <v>4129</v>
      </c>
      <c r="K36" s="1">
        <v>1922</v>
      </c>
      <c r="L36" s="1">
        <v>1922</v>
      </c>
      <c r="X36" s="27"/>
      <c r="Z36" s="27"/>
      <c r="AA36" s="27"/>
      <c r="AH36" s="27"/>
    </row>
    <row r="37" spans="1:44">
      <c r="A37">
        <v>31</v>
      </c>
      <c r="B37">
        <v>310080</v>
      </c>
      <c r="C37" t="s">
        <v>7</v>
      </c>
      <c r="D37" t="s">
        <v>904</v>
      </c>
      <c r="E37">
        <v>2013</v>
      </c>
      <c r="F37" t="s">
        <v>979</v>
      </c>
      <c r="G37" t="s">
        <v>914</v>
      </c>
      <c r="H37" s="1">
        <v>2483</v>
      </c>
      <c r="I37" s="1">
        <v>4293</v>
      </c>
      <c r="J37" s="1">
        <v>4293</v>
      </c>
      <c r="K37" s="1">
        <v>2011</v>
      </c>
      <c r="L37" s="1">
        <v>2011</v>
      </c>
      <c r="X37" s="27"/>
      <c r="Z37" s="27"/>
      <c r="AA37" s="27"/>
      <c r="AE37" s="27"/>
      <c r="AH37" s="27"/>
    </row>
    <row r="38" spans="1:44">
      <c r="A38">
        <v>32</v>
      </c>
      <c r="B38">
        <v>310080</v>
      </c>
      <c r="C38" t="s">
        <v>7</v>
      </c>
      <c r="D38" t="s">
        <v>904</v>
      </c>
      <c r="E38">
        <v>2014</v>
      </c>
      <c r="F38" t="s">
        <v>979</v>
      </c>
      <c r="G38" t="s">
        <v>914</v>
      </c>
      <c r="H38" s="1">
        <v>2506</v>
      </c>
      <c r="I38" s="1">
        <v>4332</v>
      </c>
      <c r="J38" s="1">
        <v>4332</v>
      </c>
      <c r="K38" s="1">
        <v>2015</v>
      </c>
      <c r="L38" s="1">
        <v>2015</v>
      </c>
      <c r="M38" s="1"/>
      <c r="Q38" s="1"/>
      <c r="R38" s="1"/>
      <c r="S38" s="1"/>
      <c r="X38" s="27"/>
      <c r="Y38" s="27"/>
      <c r="Z38" s="27"/>
      <c r="AA38" s="27"/>
      <c r="AI38" s="27"/>
      <c r="AJ38" s="27"/>
      <c r="AK38" s="27"/>
      <c r="AO38" s="27"/>
    </row>
    <row r="39" spans="1:44">
      <c r="A39">
        <v>33</v>
      </c>
      <c r="B39">
        <v>310100</v>
      </c>
      <c r="C39" t="s">
        <v>9</v>
      </c>
      <c r="D39" t="s">
        <v>904</v>
      </c>
      <c r="E39">
        <v>2007</v>
      </c>
      <c r="F39" t="s">
        <v>905</v>
      </c>
      <c r="G39" t="s">
        <v>916</v>
      </c>
      <c r="H39" s="1">
        <v>8838</v>
      </c>
      <c r="I39" s="1">
        <v>12674</v>
      </c>
      <c r="J39" s="1">
        <v>12674</v>
      </c>
      <c r="K39" s="1">
        <v>2149</v>
      </c>
      <c r="L39" s="1">
        <v>2149</v>
      </c>
      <c r="M39" s="1"/>
      <c r="Q39" s="1"/>
      <c r="R39" s="1"/>
      <c r="S39" s="1"/>
      <c r="X39" s="27"/>
      <c r="Y39" s="27"/>
      <c r="AA39" s="27"/>
      <c r="AI39" s="27"/>
      <c r="AJ39" s="27"/>
      <c r="AO39" s="27"/>
    </row>
    <row r="40" spans="1:44">
      <c r="A40">
        <v>34</v>
      </c>
      <c r="B40">
        <v>310100</v>
      </c>
      <c r="C40" t="s">
        <v>9</v>
      </c>
      <c r="D40" t="s">
        <v>904</v>
      </c>
      <c r="E40">
        <v>2008</v>
      </c>
      <c r="F40" t="s">
        <v>905</v>
      </c>
      <c r="G40" t="s">
        <v>916</v>
      </c>
      <c r="H40" s="1">
        <v>9190</v>
      </c>
      <c r="I40" s="1">
        <v>13179</v>
      </c>
      <c r="J40" s="1">
        <v>13179</v>
      </c>
      <c r="K40" s="1">
        <v>2235</v>
      </c>
      <c r="L40" s="1">
        <v>2235</v>
      </c>
    </row>
    <row r="41" spans="1:44">
      <c r="A41">
        <v>35</v>
      </c>
      <c r="B41">
        <v>310100</v>
      </c>
      <c r="C41" t="s">
        <v>9</v>
      </c>
      <c r="D41" t="s">
        <v>904</v>
      </c>
      <c r="E41">
        <v>2009</v>
      </c>
      <c r="F41" t="s">
        <v>905</v>
      </c>
      <c r="G41" t="s">
        <v>916</v>
      </c>
      <c r="H41" s="1">
        <v>9275</v>
      </c>
      <c r="I41" s="1">
        <v>13301</v>
      </c>
      <c r="J41" s="1">
        <v>13301</v>
      </c>
      <c r="K41" s="1">
        <v>5078</v>
      </c>
      <c r="L41" s="1">
        <v>5078</v>
      </c>
      <c r="M41" s="1"/>
      <c r="Q41" s="1"/>
      <c r="R41" s="1"/>
      <c r="S41" s="1"/>
      <c r="X41" s="27"/>
      <c r="Y41" s="27"/>
      <c r="Z41" s="27"/>
      <c r="AA41" s="27"/>
      <c r="AI41" s="27"/>
      <c r="AJ41" s="27"/>
      <c r="AO41" s="27"/>
    </row>
    <row r="42" spans="1:44">
      <c r="A42">
        <v>36</v>
      </c>
      <c r="B42">
        <v>310100</v>
      </c>
      <c r="C42" t="s">
        <v>9</v>
      </c>
      <c r="D42" t="s">
        <v>904</v>
      </c>
      <c r="E42">
        <v>2010</v>
      </c>
      <c r="F42" t="s">
        <v>905</v>
      </c>
      <c r="G42" t="s">
        <v>916</v>
      </c>
      <c r="H42" s="1">
        <v>8941</v>
      </c>
      <c r="I42" s="1">
        <v>12722</v>
      </c>
      <c r="J42" s="1">
        <v>12722</v>
      </c>
      <c r="K42" s="1">
        <v>5375</v>
      </c>
      <c r="L42" s="1">
        <v>5375</v>
      </c>
      <c r="X42" s="27"/>
      <c r="Z42" s="27"/>
      <c r="AA42" s="27"/>
      <c r="AH42" s="27"/>
    </row>
    <row r="43" spans="1:44">
      <c r="A43">
        <v>37</v>
      </c>
      <c r="B43">
        <v>310100</v>
      </c>
      <c r="C43" t="s">
        <v>9</v>
      </c>
      <c r="D43" t="s">
        <v>904</v>
      </c>
      <c r="E43">
        <v>2011</v>
      </c>
      <c r="F43" t="s">
        <v>905</v>
      </c>
      <c r="G43" t="s">
        <v>916</v>
      </c>
      <c r="H43" s="1">
        <v>8987</v>
      </c>
      <c r="I43" s="1">
        <v>12787</v>
      </c>
      <c r="J43" s="1">
        <v>12787</v>
      </c>
      <c r="K43" s="1">
        <v>5464</v>
      </c>
      <c r="L43" s="1">
        <v>5464</v>
      </c>
      <c r="X43" s="27"/>
      <c r="Z43" s="27"/>
      <c r="AA43" s="27"/>
      <c r="AB43" s="27"/>
      <c r="AE43" s="27"/>
      <c r="AF43" s="27"/>
      <c r="AH43" s="27"/>
    </row>
    <row r="44" spans="1:44">
      <c r="A44">
        <v>38</v>
      </c>
      <c r="B44">
        <v>310100</v>
      </c>
      <c r="C44" t="s">
        <v>9</v>
      </c>
      <c r="D44" t="s">
        <v>904</v>
      </c>
      <c r="E44">
        <v>2012</v>
      </c>
      <c r="F44" t="s">
        <v>984</v>
      </c>
      <c r="G44" t="s">
        <v>914</v>
      </c>
      <c r="H44" s="1">
        <v>9031</v>
      </c>
      <c r="I44" s="1">
        <v>12850</v>
      </c>
      <c r="J44" s="1">
        <v>12850</v>
      </c>
      <c r="K44" s="1">
        <v>4368</v>
      </c>
      <c r="L44" s="1">
        <v>4368</v>
      </c>
      <c r="M44" s="1"/>
      <c r="Q44" s="1"/>
      <c r="R44" s="1"/>
      <c r="S44" s="1"/>
      <c r="X44" s="27"/>
      <c r="Y44" s="27"/>
      <c r="Z44" s="27"/>
      <c r="AA44" s="27"/>
      <c r="AB44" s="27"/>
      <c r="AE44" s="27"/>
      <c r="AF44" s="27"/>
      <c r="AH44" s="27"/>
    </row>
    <row r="45" spans="1:44">
      <c r="A45">
        <v>39</v>
      </c>
      <c r="B45">
        <v>310100</v>
      </c>
      <c r="C45" t="s">
        <v>9</v>
      </c>
      <c r="D45" t="s">
        <v>904</v>
      </c>
      <c r="E45">
        <v>2013</v>
      </c>
      <c r="F45" t="s">
        <v>984</v>
      </c>
      <c r="G45" t="s">
        <v>914</v>
      </c>
      <c r="H45" s="1">
        <v>9351</v>
      </c>
      <c r="I45" s="1">
        <v>13306</v>
      </c>
      <c r="J45" s="1">
        <v>13306</v>
      </c>
      <c r="K45" s="1">
        <v>4856</v>
      </c>
      <c r="L45" s="1">
        <v>4856</v>
      </c>
      <c r="M45" s="1"/>
      <c r="Q45" s="1"/>
      <c r="R45" s="1"/>
      <c r="S45" s="1"/>
      <c r="X45" s="27"/>
      <c r="Y45" s="27"/>
      <c r="Z45" s="27"/>
      <c r="AA45" s="27"/>
      <c r="AE45" s="27"/>
      <c r="AH45" s="27"/>
    </row>
    <row r="46" spans="1:44">
      <c r="A46">
        <v>40</v>
      </c>
      <c r="B46">
        <v>310100</v>
      </c>
      <c r="C46" t="s">
        <v>9</v>
      </c>
      <c r="D46" t="s">
        <v>904</v>
      </c>
      <c r="E46">
        <v>2014</v>
      </c>
      <c r="F46" t="s">
        <v>984</v>
      </c>
      <c r="G46" t="s">
        <v>914</v>
      </c>
      <c r="H46" s="1">
        <v>9402</v>
      </c>
      <c r="I46" s="1">
        <v>13378</v>
      </c>
      <c r="J46" s="1">
        <v>13378</v>
      </c>
      <c r="K46" s="1">
        <v>5241</v>
      </c>
      <c r="L46" s="1">
        <v>5241</v>
      </c>
      <c r="M46" s="1"/>
      <c r="Q46" s="1"/>
      <c r="R46" s="1"/>
      <c r="S46" s="1"/>
      <c r="X46" s="27"/>
      <c r="Y46" s="27"/>
      <c r="Z46" s="27"/>
      <c r="AA46" s="27"/>
      <c r="AC46" s="27"/>
      <c r="AE46" s="27"/>
      <c r="AH46" s="27"/>
      <c r="AQ46" s="27"/>
      <c r="AR46" s="27"/>
    </row>
    <row r="47" spans="1:44">
      <c r="A47">
        <v>41</v>
      </c>
      <c r="B47">
        <v>310110</v>
      </c>
      <c r="C47" t="s">
        <v>10</v>
      </c>
      <c r="D47" t="s">
        <v>904</v>
      </c>
      <c r="E47">
        <v>2007</v>
      </c>
      <c r="F47" t="s">
        <v>986</v>
      </c>
      <c r="G47" t="s">
        <v>916</v>
      </c>
      <c r="H47" s="1">
        <v>19051</v>
      </c>
      <c r="I47" s="1">
        <v>24232</v>
      </c>
      <c r="J47" s="1">
        <v>24232</v>
      </c>
      <c r="K47" s="1">
        <v>15240</v>
      </c>
      <c r="L47" s="1">
        <v>15240</v>
      </c>
      <c r="M47" s="1"/>
      <c r="Q47" s="1"/>
      <c r="R47" s="1"/>
      <c r="S47" s="1"/>
      <c r="X47" s="27"/>
      <c r="Y47" s="27"/>
      <c r="Z47" s="27"/>
      <c r="AA47" s="27"/>
      <c r="AC47" s="27"/>
      <c r="AE47" s="27"/>
      <c r="AH47" s="27"/>
    </row>
    <row r="48" spans="1:44">
      <c r="A48">
        <v>42</v>
      </c>
      <c r="B48">
        <v>310110</v>
      </c>
      <c r="C48" t="s">
        <v>10</v>
      </c>
      <c r="D48" t="s">
        <v>904</v>
      </c>
      <c r="E48">
        <v>2008</v>
      </c>
      <c r="F48" t="s">
        <v>986</v>
      </c>
      <c r="G48" t="s">
        <v>916</v>
      </c>
      <c r="H48" s="1">
        <v>19553</v>
      </c>
      <c r="I48" s="1">
        <v>24871</v>
      </c>
      <c r="J48" s="1">
        <v>24871</v>
      </c>
      <c r="K48" s="1">
        <v>14292</v>
      </c>
      <c r="L48" s="1">
        <v>14292</v>
      </c>
      <c r="M48" s="1"/>
      <c r="Q48" s="1"/>
      <c r="R48" s="1"/>
      <c r="S48" s="1"/>
      <c r="X48" s="27"/>
      <c r="Y48" s="27"/>
      <c r="Z48" s="27"/>
      <c r="AA48" s="27"/>
      <c r="AE48" s="27"/>
      <c r="AH48" s="27"/>
    </row>
    <row r="49" spans="1:34">
      <c r="A49">
        <v>43</v>
      </c>
      <c r="B49">
        <v>310110</v>
      </c>
      <c r="C49" t="s">
        <v>10</v>
      </c>
      <c r="D49" t="s">
        <v>904</v>
      </c>
      <c r="E49">
        <v>2009</v>
      </c>
      <c r="F49" t="s">
        <v>986</v>
      </c>
      <c r="G49" t="s">
        <v>916</v>
      </c>
      <c r="H49" s="1">
        <v>19517</v>
      </c>
      <c r="I49" s="1">
        <v>24825</v>
      </c>
      <c r="J49" s="1">
        <v>24825</v>
      </c>
      <c r="K49" s="1">
        <v>13746</v>
      </c>
      <c r="L49" s="1">
        <v>13746</v>
      </c>
      <c r="M49" s="1"/>
      <c r="Q49" s="1"/>
      <c r="R49" s="1"/>
      <c r="S49" s="1"/>
      <c r="X49" s="27"/>
      <c r="Y49" s="27"/>
      <c r="Z49" s="27"/>
      <c r="AA49" s="27"/>
      <c r="AB49" s="27"/>
      <c r="AC49" s="27"/>
      <c r="AE49" s="27"/>
      <c r="AF49" s="27"/>
      <c r="AH49" s="27"/>
    </row>
    <row r="50" spans="1:34">
      <c r="A50">
        <v>44</v>
      </c>
      <c r="B50">
        <v>310110</v>
      </c>
      <c r="C50" t="s">
        <v>10</v>
      </c>
      <c r="D50" t="s">
        <v>904</v>
      </c>
      <c r="E50">
        <v>2010</v>
      </c>
      <c r="F50" t="s">
        <v>985</v>
      </c>
      <c r="G50" t="s">
        <v>914</v>
      </c>
      <c r="H50" s="1">
        <v>19700</v>
      </c>
      <c r="I50" s="1">
        <v>24959</v>
      </c>
      <c r="J50" s="1">
        <v>24959</v>
      </c>
      <c r="K50" s="1">
        <v>15502</v>
      </c>
      <c r="L50" s="1">
        <v>15502</v>
      </c>
      <c r="M50" s="1"/>
      <c r="Q50" s="1"/>
      <c r="R50" s="1"/>
      <c r="S50" s="1"/>
      <c r="X50" s="27"/>
      <c r="Y50" s="27"/>
      <c r="Z50" s="27"/>
      <c r="AA50" s="27"/>
      <c r="AC50" s="27"/>
      <c r="AE50" s="27"/>
      <c r="AF50" s="27"/>
      <c r="AH50" s="27"/>
    </row>
    <row r="51" spans="1:34">
      <c r="A51">
        <v>45</v>
      </c>
      <c r="B51">
        <v>310110</v>
      </c>
      <c r="C51" t="s">
        <v>10</v>
      </c>
      <c r="D51" t="s">
        <v>904</v>
      </c>
      <c r="E51">
        <v>2011</v>
      </c>
      <c r="F51" t="s">
        <v>985</v>
      </c>
      <c r="G51" t="s">
        <v>914</v>
      </c>
      <c r="H51" s="1">
        <v>19691</v>
      </c>
      <c r="I51" s="1">
        <v>24948</v>
      </c>
      <c r="J51" s="1">
        <v>24948</v>
      </c>
      <c r="K51" s="1">
        <v>19051</v>
      </c>
      <c r="L51" s="1">
        <v>19051</v>
      </c>
      <c r="M51" s="1"/>
      <c r="Q51" s="1"/>
      <c r="R51" s="1"/>
      <c r="S51" s="1"/>
      <c r="X51" s="27"/>
      <c r="Y51" s="27"/>
      <c r="Z51" s="27"/>
      <c r="AA51" s="27"/>
      <c r="AE51" s="27"/>
      <c r="AH51" s="27"/>
    </row>
    <row r="52" spans="1:34">
      <c r="A52">
        <v>46</v>
      </c>
      <c r="B52">
        <v>310110</v>
      </c>
      <c r="C52" t="s">
        <v>10</v>
      </c>
      <c r="D52" t="s">
        <v>904</v>
      </c>
      <c r="E52">
        <v>2012</v>
      </c>
      <c r="F52" t="s">
        <v>985</v>
      </c>
      <c r="G52" t="s">
        <v>914</v>
      </c>
      <c r="H52" s="1">
        <v>19683</v>
      </c>
      <c r="I52" s="1">
        <v>24937</v>
      </c>
      <c r="J52" s="1">
        <v>24937</v>
      </c>
      <c r="K52" s="1">
        <v>19051</v>
      </c>
      <c r="L52" s="1">
        <v>19051</v>
      </c>
      <c r="M52" s="1"/>
      <c r="Q52" s="1"/>
      <c r="R52" s="1"/>
      <c r="S52" s="1"/>
      <c r="X52" s="27"/>
      <c r="Y52" s="27"/>
      <c r="Z52" s="27"/>
      <c r="AA52" s="27"/>
      <c r="AE52" s="27"/>
      <c r="AH52" s="27"/>
    </row>
    <row r="53" spans="1:34">
      <c r="A53">
        <v>47</v>
      </c>
      <c r="B53">
        <v>310110</v>
      </c>
      <c r="C53" t="s">
        <v>10</v>
      </c>
      <c r="D53" t="s">
        <v>904</v>
      </c>
      <c r="E53">
        <v>2013</v>
      </c>
      <c r="F53" t="s">
        <v>985</v>
      </c>
      <c r="G53" t="s">
        <v>914</v>
      </c>
      <c r="H53" s="1">
        <v>20265</v>
      </c>
      <c r="I53" s="1">
        <v>25675</v>
      </c>
      <c r="J53" s="1">
        <v>25675</v>
      </c>
      <c r="K53" s="1">
        <v>19821</v>
      </c>
      <c r="L53" s="1">
        <v>19821</v>
      </c>
      <c r="M53" s="1"/>
      <c r="Q53" s="1"/>
      <c r="R53" s="1"/>
      <c r="S53" s="1"/>
      <c r="X53" s="27"/>
      <c r="Y53" s="27"/>
      <c r="Z53" s="27"/>
      <c r="AA53" s="27"/>
      <c r="AE53" s="27"/>
      <c r="AH53" s="27"/>
    </row>
    <row r="54" spans="1:34">
      <c r="A54">
        <v>48</v>
      </c>
      <c r="B54">
        <v>310110</v>
      </c>
      <c r="C54" t="s">
        <v>10</v>
      </c>
      <c r="D54" t="s">
        <v>904</v>
      </c>
      <c r="E54">
        <v>2014</v>
      </c>
      <c r="F54" t="s">
        <v>985</v>
      </c>
      <c r="G54" t="s">
        <v>914</v>
      </c>
      <c r="H54" s="1">
        <v>20273</v>
      </c>
      <c r="I54" s="1">
        <v>25685</v>
      </c>
      <c r="J54" s="1">
        <v>25685</v>
      </c>
      <c r="K54" s="1">
        <v>19821</v>
      </c>
      <c r="L54" s="1">
        <v>19821</v>
      </c>
      <c r="M54" s="1"/>
      <c r="Q54" s="1"/>
      <c r="R54" s="1"/>
      <c r="S54" s="1"/>
      <c r="X54" s="27"/>
      <c r="Y54" s="27"/>
      <c r="Z54" s="27"/>
      <c r="AA54" s="27"/>
      <c r="AE54" s="27"/>
      <c r="AH54" s="27"/>
    </row>
    <row r="55" spans="1:34">
      <c r="A55">
        <v>49</v>
      </c>
      <c r="B55">
        <v>310120</v>
      </c>
      <c r="C55" t="s">
        <v>11</v>
      </c>
      <c r="D55" t="s">
        <v>904</v>
      </c>
      <c r="E55">
        <v>2007</v>
      </c>
      <c r="H55" s="1"/>
      <c r="I55" s="1"/>
      <c r="J55" s="1">
        <v>6099</v>
      </c>
      <c r="K55" s="1"/>
      <c r="L55" s="1"/>
      <c r="M55" s="1"/>
      <c r="Q55" s="1"/>
      <c r="R55" s="1"/>
      <c r="S55" s="1"/>
      <c r="X55" s="27"/>
      <c r="Y55" s="27"/>
      <c r="Z55" s="27"/>
      <c r="AA55" s="27"/>
      <c r="AE55" s="27"/>
      <c r="AH55" s="27"/>
    </row>
    <row r="56" spans="1:34">
      <c r="A56">
        <v>50</v>
      </c>
      <c r="B56">
        <v>310120</v>
      </c>
      <c r="C56" t="s">
        <v>11</v>
      </c>
      <c r="D56" t="s">
        <v>904</v>
      </c>
      <c r="E56">
        <v>2008</v>
      </c>
      <c r="H56" s="1"/>
      <c r="I56" s="1"/>
      <c r="J56" s="1">
        <v>6239</v>
      </c>
      <c r="K56" s="1"/>
      <c r="L56" s="1"/>
      <c r="M56" s="1"/>
      <c r="N56" s="27"/>
      <c r="O56" s="27"/>
      <c r="P56" s="27"/>
      <c r="Q56" s="1"/>
      <c r="R56" s="1"/>
      <c r="S56" s="1"/>
      <c r="X56" s="27"/>
      <c r="Y56" s="27"/>
      <c r="Z56" s="27"/>
      <c r="AA56" s="27"/>
      <c r="AC56" s="27"/>
      <c r="AD56" s="27"/>
      <c r="AE56" s="27"/>
      <c r="AH56" s="27"/>
    </row>
    <row r="57" spans="1:34">
      <c r="A57">
        <v>51</v>
      </c>
      <c r="B57">
        <v>310120</v>
      </c>
      <c r="C57" t="s">
        <v>11</v>
      </c>
      <c r="D57" t="s">
        <v>904</v>
      </c>
      <c r="E57">
        <v>2009</v>
      </c>
      <c r="F57" t="s">
        <v>988</v>
      </c>
      <c r="G57" t="s">
        <v>930</v>
      </c>
      <c r="H57" s="1"/>
      <c r="I57" s="1"/>
      <c r="J57" s="1">
        <v>6210</v>
      </c>
      <c r="K57" s="1"/>
      <c r="L57" s="1"/>
      <c r="M57" s="1"/>
      <c r="N57" s="27"/>
      <c r="O57" s="27"/>
      <c r="P57" s="27"/>
      <c r="Q57" s="1"/>
      <c r="R57" s="1"/>
      <c r="S57" s="1"/>
      <c r="X57" s="27"/>
      <c r="Y57" s="27"/>
      <c r="Z57" s="27"/>
      <c r="AA57" s="27"/>
      <c r="AC57" s="27"/>
      <c r="AD57" s="27"/>
      <c r="AE57" s="27"/>
      <c r="AH57" s="27"/>
    </row>
    <row r="58" spans="1:34">
      <c r="A58">
        <v>52</v>
      </c>
      <c r="B58">
        <v>310120</v>
      </c>
      <c r="C58" t="s">
        <v>11</v>
      </c>
      <c r="D58" t="s">
        <v>904</v>
      </c>
      <c r="E58">
        <v>2010</v>
      </c>
      <c r="H58" s="1"/>
      <c r="I58" s="1"/>
      <c r="J58" s="1">
        <v>6162</v>
      </c>
      <c r="K58" s="1"/>
      <c r="L58" s="1"/>
      <c r="M58" s="1"/>
      <c r="N58" s="27"/>
      <c r="O58" s="27"/>
      <c r="P58" s="27"/>
      <c r="Q58" s="1"/>
      <c r="R58" s="1"/>
      <c r="S58" s="1"/>
      <c r="X58" s="27"/>
      <c r="Y58" s="27"/>
      <c r="Z58" s="27"/>
      <c r="AA58" s="27"/>
      <c r="AE58" s="27"/>
      <c r="AH58" s="27"/>
    </row>
    <row r="59" spans="1:34">
      <c r="A59">
        <v>53</v>
      </c>
      <c r="B59">
        <v>310120</v>
      </c>
      <c r="C59" t="s">
        <v>11</v>
      </c>
      <c r="D59" t="s">
        <v>904</v>
      </c>
      <c r="E59">
        <v>2011</v>
      </c>
      <c r="H59" s="1"/>
      <c r="I59" s="1"/>
      <c r="J59" s="1">
        <v>6139</v>
      </c>
      <c r="K59" s="1"/>
      <c r="L59" s="1"/>
      <c r="M59" s="1"/>
      <c r="N59" s="27"/>
      <c r="O59" s="27"/>
      <c r="P59" s="27"/>
      <c r="Q59" s="1"/>
      <c r="R59" s="1"/>
      <c r="S59" s="1"/>
      <c r="X59" s="27"/>
      <c r="Y59" s="27"/>
      <c r="Z59" s="27"/>
      <c r="AA59" s="27"/>
      <c r="AE59" s="27"/>
      <c r="AH59" s="27"/>
    </row>
    <row r="60" spans="1:34">
      <c r="A60">
        <v>54</v>
      </c>
      <c r="B60">
        <v>310120</v>
      </c>
      <c r="C60" t="s">
        <v>11</v>
      </c>
      <c r="D60" t="s">
        <v>904</v>
      </c>
      <c r="E60">
        <v>2012</v>
      </c>
      <c r="F60" t="s">
        <v>987</v>
      </c>
      <c r="G60" t="s">
        <v>914</v>
      </c>
      <c r="H60" s="1">
        <v>3100</v>
      </c>
      <c r="I60" s="1">
        <v>6116</v>
      </c>
      <c r="J60" s="1">
        <v>6116</v>
      </c>
      <c r="K60" s="1">
        <v>2000</v>
      </c>
      <c r="L60" s="1">
        <v>1600</v>
      </c>
      <c r="M60" s="1"/>
      <c r="N60" s="27"/>
      <c r="O60" s="27"/>
      <c r="P60" s="27"/>
      <c r="Q60" s="1"/>
      <c r="R60" s="1"/>
      <c r="S60" s="1"/>
      <c r="X60" s="27"/>
      <c r="Y60" s="27"/>
      <c r="Z60" s="27"/>
      <c r="AA60" s="27"/>
      <c r="AC60" s="27"/>
      <c r="AE60" s="27"/>
      <c r="AH60" s="27"/>
    </row>
    <row r="61" spans="1:34">
      <c r="A61">
        <v>55</v>
      </c>
      <c r="B61">
        <v>310120</v>
      </c>
      <c r="C61" t="s">
        <v>11</v>
      </c>
      <c r="D61" t="s">
        <v>904</v>
      </c>
      <c r="E61">
        <v>2013</v>
      </c>
      <c r="F61" t="s">
        <v>987</v>
      </c>
      <c r="G61" t="s">
        <v>914</v>
      </c>
      <c r="H61" s="1">
        <v>3180</v>
      </c>
      <c r="I61" s="1">
        <v>6274</v>
      </c>
      <c r="J61" s="1">
        <v>6274</v>
      </c>
      <c r="K61" s="1">
        <v>2600</v>
      </c>
      <c r="L61" s="1">
        <v>1300</v>
      </c>
      <c r="M61" s="1"/>
      <c r="N61" s="27"/>
      <c r="O61" s="27"/>
      <c r="P61" s="27"/>
      <c r="Q61" s="1"/>
      <c r="R61" s="1"/>
      <c r="S61" s="1"/>
      <c r="X61" s="27"/>
      <c r="Y61" s="27"/>
      <c r="Z61" s="27"/>
      <c r="AA61" s="27"/>
      <c r="AC61" s="27"/>
      <c r="AE61" s="27"/>
      <c r="AH61" s="27"/>
    </row>
    <row r="62" spans="1:34">
      <c r="A62">
        <v>56</v>
      </c>
      <c r="B62">
        <v>310120</v>
      </c>
      <c r="C62" t="s">
        <v>11</v>
      </c>
      <c r="D62" t="s">
        <v>904</v>
      </c>
      <c r="E62">
        <v>2014</v>
      </c>
      <c r="F62" t="s">
        <v>987</v>
      </c>
      <c r="G62" t="s">
        <v>914</v>
      </c>
      <c r="H62" s="1">
        <v>3171</v>
      </c>
      <c r="I62" s="1">
        <v>6257</v>
      </c>
      <c r="J62" s="1">
        <v>6257</v>
      </c>
      <c r="K62" s="1">
        <v>2000</v>
      </c>
      <c r="L62" s="1">
        <v>1300</v>
      </c>
      <c r="M62" s="1"/>
      <c r="N62" s="27"/>
      <c r="O62" s="27"/>
      <c r="P62" s="27"/>
      <c r="Q62" s="1"/>
      <c r="R62" s="1"/>
      <c r="S62" s="1"/>
      <c r="X62" s="27"/>
      <c r="Y62" s="27"/>
      <c r="Z62" s="27"/>
      <c r="AA62" s="27"/>
      <c r="AB62" s="27"/>
      <c r="AC62" s="27"/>
      <c r="AD62" s="27"/>
      <c r="AE62" s="27"/>
      <c r="AF62" s="27"/>
      <c r="AH62" s="27"/>
    </row>
    <row r="63" spans="1:34">
      <c r="A63">
        <v>57</v>
      </c>
      <c r="B63">
        <v>310150</v>
      </c>
      <c r="C63" t="s">
        <v>14</v>
      </c>
      <c r="D63" t="s">
        <v>904</v>
      </c>
      <c r="E63">
        <v>2007</v>
      </c>
      <c r="F63" t="s">
        <v>905</v>
      </c>
      <c r="G63" t="s">
        <v>906</v>
      </c>
      <c r="H63" s="1"/>
      <c r="I63" s="1"/>
      <c r="J63" s="1">
        <v>33495</v>
      </c>
      <c r="K63" s="1"/>
      <c r="L63" s="1"/>
      <c r="M63" s="1"/>
      <c r="N63" s="27"/>
      <c r="O63" s="27"/>
      <c r="P63" s="27"/>
      <c r="Q63" s="1"/>
      <c r="R63" s="1"/>
      <c r="S63" s="1"/>
      <c r="X63" s="27"/>
      <c r="Y63" s="27"/>
      <c r="Z63" s="27"/>
      <c r="AA63" s="27"/>
      <c r="AB63" s="27"/>
      <c r="AC63" s="27"/>
      <c r="AD63" s="27"/>
      <c r="AE63" s="27"/>
      <c r="AH63" s="27"/>
    </row>
    <row r="64" spans="1:34">
      <c r="A64">
        <v>58</v>
      </c>
      <c r="B64">
        <v>310150</v>
      </c>
      <c r="C64" t="s">
        <v>14</v>
      </c>
      <c r="D64" t="s">
        <v>904</v>
      </c>
      <c r="E64">
        <v>2008</v>
      </c>
      <c r="F64" t="s">
        <v>905</v>
      </c>
      <c r="G64" t="s">
        <v>906</v>
      </c>
      <c r="H64" s="1"/>
      <c r="I64" s="1"/>
      <c r="J64" s="1">
        <v>34527</v>
      </c>
      <c r="K64" s="1"/>
      <c r="L64" s="1"/>
      <c r="M64" s="1"/>
      <c r="N64" s="27"/>
      <c r="O64" s="27"/>
      <c r="P64" s="27"/>
      <c r="Q64" s="1"/>
      <c r="R64" s="1"/>
      <c r="S64" s="1"/>
      <c r="X64" s="27"/>
      <c r="Y64" s="27"/>
      <c r="Z64" s="27"/>
      <c r="AA64" s="27"/>
      <c r="AB64" s="27"/>
      <c r="AC64" s="27"/>
      <c r="AD64" s="27"/>
      <c r="AE64" s="27"/>
      <c r="AF64" s="27"/>
      <c r="AH64" s="27"/>
    </row>
    <row r="65" spans="1:34">
      <c r="A65">
        <v>59</v>
      </c>
      <c r="B65">
        <v>310150</v>
      </c>
      <c r="C65" t="s">
        <v>14</v>
      </c>
      <c r="D65" t="s">
        <v>904</v>
      </c>
      <c r="E65">
        <v>2009</v>
      </c>
      <c r="F65" t="s">
        <v>905</v>
      </c>
      <c r="G65" t="s">
        <v>906</v>
      </c>
      <c r="H65" s="1"/>
      <c r="I65" s="1"/>
      <c r="J65" s="1">
        <v>34591</v>
      </c>
      <c r="K65" s="1"/>
      <c r="L65" s="1"/>
      <c r="M65" s="1"/>
      <c r="N65" s="27"/>
      <c r="O65" s="27"/>
      <c r="P65" s="27"/>
      <c r="Q65" s="1"/>
      <c r="R65" s="1"/>
      <c r="S65" s="1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</row>
    <row r="66" spans="1:34">
      <c r="A66">
        <v>60</v>
      </c>
      <c r="B66">
        <v>310150</v>
      </c>
      <c r="C66" t="s">
        <v>14</v>
      </c>
      <c r="D66" t="s">
        <v>904</v>
      </c>
      <c r="E66">
        <v>2010</v>
      </c>
      <c r="F66" t="s">
        <v>905</v>
      </c>
      <c r="G66" t="s">
        <v>906</v>
      </c>
      <c r="H66" s="1"/>
      <c r="I66" s="1"/>
      <c r="J66" s="1">
        <v>34349</v>
      </c>
      <c r="K66" s="1"/>
      <c r="L66" s="1"/>
      <c r="M66" s="1"/>
      <c r="N66" s="27"/>
      <c r="O66" s="27"/>
      <c r="P66" s="27"/>
      <c r="Q66" s="1"/>
      <c r="R66" s="1"/>
      <c r="S66" s="1"/>
      <c r="X66" s="27"/>
      <c r="Y66" s="27"/>
      <c r="Z66" s="27"/>
      <c r="AA66" s="27"/>
      <c r="AB66" s="27"/>
      <c r="AC66" s="27"/>
      <c r="AD66" s="27"/>
      <c r="AE66" s="27"/>
      <c r="AG66" s="27"/>
      <c r="AH66" s="27"/>
    </row>
    <row r="67" spans="1:34">
      <c r="A67">
        <v>61</v>
      </c>
      <c r="B67">
        <v>310150</v>
      </c>
      <c r="C67" t="s">
        <v>14</v>
      </c>
      <c r="D67" t="s">
        <v>904</v>
      </c>
      <c r="E67">
        <v>2011</v>
      </c>
      <c r="F67" t="s">
        <v>905</v>
      </c>
      <c r="G67" t="s">
        <v>906</v>
      </c>
      <c r="H67" s="1"/>
      <c r="I67" s="1"/>
      <c r="J67" s="1">
        <v>34406</v>
      </c>
      <c r="K67" s="1"/>
      <c r="L67" s="1"/>
      <c r="M67" s="1"/>
      <c r="N67" s="27"/>
      <c r="O67" s="27"/>
      <c r="P67" s="27"/>
      <c r="Q67" s="1"/>
      <c r="R67" s="1"/>
      <c r="S67" s="1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</row>
    <row r="68" spans="1:34">
      <c r="A68">
        <v>62</v>
      </c>
      <c r="B68">
        <v>310150</v>
      </c>
      <c r="C68" t="s">
        <v>14</v>
      </c>
      <c r="D68" t="s">
        <v>904</v>
      </c>
      <c r="E68">
        <v>2012</v>
      </c>
      <c r="F68" t="s">
        <v>991</v>
      </c>
      <c r="G68" t="s">
        <v>914</v>
      </c>
      <c r="H68" s="1">
        <v>32172</v>
      </c>
      <c r="I68" s="1">
        <v>34461</v>
      </c>
      <c r="J68" s="1">
        <v>34461</v>
      </c>
      <c r="K68" s="1">
        <v>22582</v>
      </c>
      <c r="L68" s="1">
        <v>22582</v>
      </c>
      <c r="M68" s="1"/>
      <c r="N68" s="27"/>
      <c r="P68" s="27"/>
      <c r="Q68" s="1"/>
      <c r="R68" s="1"/>
      <c r="S68" s="1"/>
      <c r="X68" s="27"/>
      <c r="Y68" s="27"/>
      <c r="Z68" s="27"/>
      <c r="AA68" s="27"/>
      <c r="AC68" s="27"/>
      <c r="AE68" s="27"/>
      <c r="AH68" s="27"/>
    </row>
    <row r="69" spans="1:34">
      <c r="A69">
        <v>63</v>
      </c>
      <c r="B69">
        <v>310150</v>
      </c>
      <c r="C69" t="s">
        <v>14</v>
      </c>
      <c r="D69" t="s">
        <v>904</v>
      </c>
      <c r="E69">
        <v>2013</v>
      </c>
      <c r="F69" t="s">
        <v>991</v>
      </c>
      <c r="G69" t="s">
        <v>914</v>
      </c>
      <c r="H69" s="1">
        <v>33197</v>
      </c>
      <c r="I69" s="1">
        <v>35559</v>
      </c>
      <c r="J69" s="1">
        <v>35559</v>
      </c>
      <c r="K69" s="1">
        <v>29625</v>
      </c>
      <c r="L69" s="1">
        <v>29625</v>
      </c>
      <c r="M69" s="1"/>
      <c r="N69" s="27"/>
      <c r="O69" s="27"/>
      <c r="P69" s="27"/>
      <c r="Q69" s="1"/>
      <c r="R69" s="1"/>
      <c r="S69" s="1"/>
      <c r="X69" s="27"/>
      <c r="Y69" s="27"/>
      <c r="Z69" s="27"/>
      <c r="AA69" s="27"/>
      <c r="AE69" s="27"/>
      <c r="AH69" s="27"/>
    </row>
    <row r="70" spans="1:34">
      <c r="A70">
        <v>64</v>
      </c>
      <c r="B70">
        <v>310150</v>
      </c>
      <c r="C70" t="s">
        <v>14</v>
      </c>
      <c r="D70" t="s">
        <v>904</v>
      </c>
      <c r="E70">
        <v>2014</v>
      </c>
      <c r="F70" t="s">
        <v>991</v>
      </c>
      <c r="G70" t="s">
        <v>914</v>
      </c>
      <c r="H70" s="1">
        <v>33273</v>
      </c>
      <c r="I70" s="1">
        <v>35641</v>
      </c>
      <c r="J70" s="1">
        <v>35641</v>
      </c>
      <c r="K70" s="1">
        <v>29728</v>
      </c>
      <c r="L70" s="1">
        <v>29728</v>
      </c>
      <c r="M70" s="1"/>
      <c r="N70" s="27"/>
      <c r="O70" s="27"/>
      <c r="P70" s="27"/>
      <c r="Q70" s="1"/>
      <c r="R70" s="1"/>
      <c r="S70" s="1"/>
      <c r="X70" s="27"/>
      <c r="Y70" s="27"/>
      <c r="Z70" s="27"/>
      <c r="AA70" s="27"/>
      <c r="AE70" s="27"/>
      <c r="AH70" s="27"/>
    </row>
    <row r="71" spans="1:34">
      <c r="A71">
        <v>65</v>
      </c>
      <c r="B71">
        <v>310160</v>
      </c>
      <c r="C71" t="s">
        <v>15</v>
      </c>
      <c r="D71" t="s">
        <v>904</v>
      </c>
      <c r="E71">
        <v>2007</v>
      </c>
      <c r="F71" t="s">
        <v>905</v>
      </c>
      <c r="G71" t="s">
        <v>916</v>
      </c>
      <c r="H71" s="1">
        <v>67162</v>
      </c>
      <c r="I71" s="1">
        <v>71628</v>
      </c>
      <c r="J71" s="1">
        <v>71628</v>
      </c>
      <c r="K71" s="1">
        <v>74530</v>
      </c>
      <c r="L71" s="1">
        <v>74530</v>
      </c>
      <c r="M71" s="1"/>
      <c r="N71" s="27"/>
      <c r="O71" s="27"/>
      <c r="P71" s="27"/>
      <c r="Q71" s="1"/>
      <c r="R71" s="1"/>
      <c r="S71" s="1"/>
      <c r="X71" s="27"/>
      <c r="Y71" s="27"/>
      <c r="Z71" s="27"/>
      <c r="AA71" s="27"/>
      <c r="AB71" s="27"/>
      <c r="AC71" s="27"/>
      <c r="AE71" s="27"/>
      <c r="AH71" s="27"/>
    </row>
    <row r="72" spans="1:34">
      <c r="A72">
        <v>66</v>
      </c>
      <c r="B72">
        <v>310160</v>
      </c>
      <c r="C72" t="s">
        <v>15</v>
      </c>
      <c r="D72" t="s">
        <v>904</v>
      </c>
      <c r="E72">
        <v>2008</v>
      </c>
      <c r="F72" t="s">
        <v>905</v>
      </c>
      <c r="G72" t="s">
        <v>916</v>
      </c>
      <c r="H72" s="1">
        <v>69860</v>
      </c>
      <c r="I72" s="1">
        <v>74505</v>
      </c>
      <c r="J72" s="1">
        <v>74505</v>
      </c>
      <c r="K72" s="1">
        <v>76195</v>
      </c>
      <c r="L72" s="1">
        <v>76195</v>
      </c>
      <c r="M72" s="1"/>
      <c r="N72" s="27"/>
      <c r="O72" s="27"/>
      <c r="P72" s="27"/>
      <c r="Q72" s="1"/>
      <c r="R72" s="1"/>
      <c r="S72" s="1"/>
      <c r="X72" s="27"/>
      <c r="Y72" s="27"/>
      <c r="Z72" s="27"/>
      <c r="AA72" s="27"/>
      <c r="AB72" s="27"/>
      <c r="AC72" s="27"/>
      <c r="AE72" s="27"/>
      <c r="AH72" s="27"/>
    </row>
    <row r="73" spans="1:34">
      <c r="A73">
        <v>67</v>
      </c>
      <c r="B73">
        <v>310160</v>
      </c>
      <c r="C73" t="s">
        <v>15</v>
      </c>
      <c r="D73" t="s">
        <v>904</v>
      </c>
      <c r="E73">
        <v>2009</v>
      </c>
      <c r="F73" t="s">
        <v>905</v>
      </c>
      <c r="G73" t="s">
        <v>916</v>
      </c>
      <c r="H73" s="1">
        <v>70524</v>
      </c>
      <c r="I73" s="1">
        <v>75214</v>
      </c>
      <c r="J73" s="1">
        <v>75214</v>
      </c>
      <c r="K73" s="1">
        <v>77568</v>
      </c>
      <c r="L73" s="1">
        <v>77568</v>
      </c>
      <c r="M73" s="1"/>
      <c r="N73" s="27"/>
      <c r="O73" s="27"/>
      <c r="P73" s="27"/>
      <c r="Q73" s="1"/>
      <c r="R73" s="1"/>
      <c r="S73" s="1"/>
      <c r="X73" s="27"/>
      <c r="Y73" s="27"/>
      <c r="Z73" s="27"/>
      <c r="AA73" s="27"/>
      <c r="AB73" s="27"/>
      <c r="AC73" s="27"/>
      <c r="AE73" s="27"/>
      <c r="AH73" s="27"/>
    </row>
    <row r="74" spans="1:34">
      <c r="A74">
        <v>68</v>
      </c>
      <c r="B74">
        <v>310160</v>
      </c>
      <c r="C74" t="s">
        <v>15</v>
      </c>
      <c r="D74" t="s">
        <v>904</v>
      </c>
      <c r="E74">
        <v>2010</v>
      </c>
      <c r="F74" t="s">
        <v>992</v>
      </c>
      <c r="G74" t="s">
        <v>914</v>
      </c>
      <c r="H74" s="1">
        <v>69176</v>
      </c>
      <c r="I74" s="1">
        <v>73774</v>
      </c>
      <c r="J74" s="1">
        <v>73774</v>
      </c>
      <c r="K74" s="1">
        <v>69176</v>
      </c>
      <c r="L74" s="1">
        <v>69176</v>
      </c>
      <c r="M74" s="1"/>
      <c r="N74" s="27"/>
      <c r="O74" s="27"/>
      <c r="P74" s="27"/>
      <c r="Q74" s="1"/>
      <c r="R74" s="1"/>
      <c r="S74" s="1"/>
      <c r="X74" s="27"/>
      <c r="Y74" s="27"/>
      <c r="Z74" s="27"/>
      <c r="AA74" s="27"/>
      <c r="AC74" s="27"/>
      <c r="AE74" s="27"/>
      <c r="AH74" s="27"/>
    </row>
    <row r="75" spans="1:34">
      <c r="A75">
        <v>69</v>
      </c>
      <c r="B75">
        <v>310160</v>
      </c>
      <c r="C75" t="s">
        <v>15</v>
      </c>
      <c r="D75" t="s">
        <v>904</v>
      </c>
      <c r="E75">
        <v>2011</v>
      </c>
      <c r="F75" t="s">
        <v>992</v>
      </c>
      <c r="G75" t="s">
        <v>914</v>
      </c>
      <c r="H75" s="1">
        <v>69667</v>
      </c>
      <c r="I75" s="1">
        <v>74298</v>
      </c>
      <c r="J75" s="1">
        <v>74298</v>
      </c>
      <c r="K75" s="1">
        <v>69667</v>
      </c>
      <c r="L75" s="1">
        <v>69667</v>
      </c>
    </row>
    <row r="76" spans="1:34">
      <c r="A76">
        <v>70</v>
      </c>
      <c r="B76">
        <v>310160</v>
      </c>
      <c r="C76" t="s">
        <v>15</v>
      </c>
      <c r="D76" t="s">
        <v>904</v>
      </c>
      <c r="E76">
        <v>2012</v>
      </c>
      <c r="F76" t="s">
        <v>905</v>
      </c>
      <c r="G76" t="s">
        <v>916</v>
      </c>
      <c r="H76" s="1">
        <v>70142</v>
      </c>
      <c r="I76" s="1">
        <v>74804</v>
      </c>
      <c r="J76" s="1">
        <v>74804</v>
      </c>
      <c r="K76" s="1">
        <v>70142</v>
      </c>
      <c r="L76" s="1">
        <v>70142</v>
      </c>
    </row>
    <row r="77" spans="1:34">
      <c r="A77">
        <v>71</v>
      </c>
      <c r="B77">
        <v>310160</v>
      </c>
      <c r="C77" t="s">
        <v>15</v>
      </c>
      <c r="D77" t="s">
        <v>904</v>
      </c>
      <c r="E77">
        <v>2013</v>
      </c>
      <c r="F77" t="s">
        <v>992</v>
      </c>
      <c r="G77" t="s">
        <v>914</v>
      </c>
      <c r="H77" s="1">
        <v>72780</v>
      </c>
      <c r="I77" s="1">
        <v>77618</v>
      </c>
      <c r="J77" s="1">
        <v>77618</v>
      </c>
      <c r="K77" s="1">
        <v>72780</v>
      </c>
      <c r="L77" s="1">
        <v>72780</v>
      </c>
      <c r="M77" s="1"/>
      <c r="N77" s="27"/>
      <c r="Q77" s="1"/>
      <c r="R77" s="1"/>
      <c r="S77" s="1"/>
      <c r="X77" s="27"/>
      <c r="Y77" s="27"/>
      <c r="AA77" s="27"/>
      <c r="AB77" s="27"/>
      <c r="AC77" s="27"/>
      <c r="AD77" s="27"/>
      <c r="AH77" s="27"/>
    </row>
    <row r="78" spans="1:34">
      <c r="A78">
        <v>72</v>
      </c>
      <c r="B78">
        <v>310160</v>
      </c>
      <c r="C78" t="s">
        <v>15</v>
      </c>
      <c r="D78" t="s">
        <v>904</v>
      </c>
      <c r="E78">
        <v>2014</v>
      </c>
      <c r="F78" t="s">
        <v>905</v>
      </c>
      <c r="G78" t="s">
        <v>916</v>
      </c>
      <c r="H78" s="1">
        <v>73304</v>
      </c>
      <c r="I78" s="1">
        <v>78176</v>
      </c>
      <c r="J78" s="1">
        <v>78176</v>
      </c>
      <c r="K78" s="1">
        <v>73304</v>
      </c>
      <c r="L78" s="1">
        <v>73304</v>
      </c>
      <c r="M78" s="1"/>
      <c r="Q78" s="1"/>
      <c r="R78" s="1"/>
      <c r="S78" s="1"/>
      <c r="X78" s="27"/>
      <c r="Y78" s="27"/>
      <c r="Z78" s="27"/>
      <c r="AA78" s="27"/>
      <c r="AE78" s="27"/>
      <c r="AH78" s="27"/>
    </row>
    <row r="79" spans="1:34">
      <c r="A79">
        <v>73</v>
      </c>
      <c r="B79">
        <v>310170</v>
      </c>
      <c r="C79" t="s">
        <v>17</v>
      </c>
      <c r="D79" t="s">
        <v>904</v>
      </c>
      <c r="E79">
        <v>2007</v>
      </c>
      <c r="F79" t="s">
        <v>905</v>
      </c>
      <c r="G79" t="s">
        <v>916</v>
      </c>
      <c r="H79" s="1">
        <v>29981</v>
      </c>
      <c r="I79" s="1">
        <v>36907</v>
      </c>
      <c r="J79" s="1">
        <v>36907</v>
      </c>
      <c r="K79" s="1">
        <v>28178</v>
      </c>
      <c r="L79" s="1">
        <v>28178</v>
      </c>
      <c r="M79" s="1"/>
      <c r="Q79" s="1"/>
      <c r="R79" s="1"/>
      <c r="S79" s="1"/>
      <c r="X79" s="27"/>
      <c r="Y79" s="27"/>
      <c r="Z79" s="27"/>
      <c r="AA79" s="27"/>
      <c r="AC79" s="27"/>
      <c r="AE79" s="27"/>
      <c r="AH79" s="27"/>
    </row>
    <row r="80" spans="1:34">
      <c r="A80">
        <v>74</v>
      </c>
      <c r="B80">
        <v>310170</v>
      </c>
      <c r="C80" t="s">
        <v>17</v>
      </c>
      <c r="D80" t="s">
        <v>904</v>
      </c>
      <c r="E80">
        <v>2008</v>
      </c>
      <c r="F80" t="s">
        <v>905</v>
      </c>
      <c r="G80" t="s">
        <v>916</v>
      </c>
      <c r="H80" s="1">
        <v>31087</v>
      </c>
      <c r="I80" s="1">
        <v>38269</v>
      </c>
      <c r="J80" s="1">
        <v>38269</v>
      </c>
      <c r="K80" s="1">
        <v>30173</v>
      </c>
      <c r="L80" s="1">
        <v>30173</v>
      </c>
      <c r="M80" s="1"/>
      <c r="Q80" s="1"/>
      <c r="R80" s="1"/>
      <c r="S80" s="1"/>
      <c r="X80" s="27"/>
      <c r="Y80" s="27"/>
      <c r="Z80" s="27"/>
      <c r="AA80" s="27"/>
      <c r="AC80" s="27"/>
      <c r="AE80" s="27"/>
      <c r="AH80" s="27"/>
    </row>
    <row r="81" spans="1:41">
      <c r="A81">
        <v>75</v>
      </c>
      <c r="B81">
        <v>310170</v>
      </c>
      <c r="C81" t="s">
        <v>17</v>
      </c>
      <c r="D81" t="s">
        <v>904</v>
      </c>
      <c r="E81">
        <v>2009</v>
      </c>
      <c r="F81" t="s">
        <v>905</v>
      </c>
      <c r="G81" t="s">
        <v>916</v>
      </c>
      <c r="H81" s="1">
        <v>31300</v>
      </c>
      <c r="I81" s="1">
        <v>38531</v>
      </c>
      <c r="J81" s="1">
        <v>38531</v>
      </c>
      <c r="K81" s="1">
        <v>30799</v>
      </c>
      <c r="L81" s="1">
        <v>30799</v>
      </c>
      <c r="M81" s="1"/>
      <c r="N81" s="27"/>
      <c r="P81" s="27"/>
      <c r="Q81" s="1"/>
      <c r="R81" s="1"/>
      <c r="S81" s="1"/>
      <c r="X81" s="27"/>
      <c r="Y81" s="27"/>
      <c r="Z81" s="27"/>
      <c r="AA81" s="27"/>
      <c r="AB81" s="27"/>
      <c r="AC81" s="27"/>
      <c r="AD81" s="27"/>
      <c r="AE81" s="27"/>
      <c r="AH81" s="27"/>
    </row>
    <row r="82" spans="1:41">
      <c r="A82">
        <v>76</v>
      </c>
      <c r="B82">
        <v>310170</v>
      </c>
      <c r="C82" t="s">
        <v>17</v>
      </c>
      <c r="D82" t="s">
        <v>904</v>
      </c>
      <c r="E82">
        <v>2010</v>
      </c>
      <c r="F82" t="s">
        <v>905</v>
      </c>
      <c r="G82" t="s">
        <v>916</v>
      </c>
      <c r="H82" s="1">
        <v>31750</v>
      </c>
      <c r="I82" s="1">
        <v>38775</v>
      </c>
      <c r="J82" s="1">
        <v>38775</v>
      </c>
      <c r="K82" s="1">
        <v>31750</v>
      </c>
      <c r="L82" s="1">
        <v>31750</v>
      </c>
      <c r="M82" s="1"/>
      <c r="N82" s="27"/>
      <c r="P82" s="27"/>
      <c r="Q82" s="1"/>
      <c r="R82" s="1"/>
      <c r="S82" s="1"/>
      <c r="X82" s="27"/>
      <c r="Y82" s="27"/>
      <c r="Z82" s="27"/>
      <c r="AA82" s="27"/>
      <c r="AC82" s="27"/>
      <c r="AD82" s="27"/>
      <c r="AE82" s="27"/>
      <c r="AH82" s="27"/>
      <c r="AJ82" s="27"/>
      <c r="AM82" s="27"/>
      <c r="AO82" s="27"/>
    </row>
    <row r="83" spans="1:41">
      <c r="A83">
        <v>77</v>
      </c>
      <c r="B83">
        <v>310170</v>
      </c>
      <c r="C83" t="s">
        <v>17</v>
      </c>
      <c r="D83" t="s">
        <v>904</v>
      </c>
      <c r="E83">
        <v>2011</v>
      </c>
      <c r="F83" t="s">
        <v>905</v>
      </c>
      <c r="G83" t="s">
        <v>916</v>
      </c>
      <c r="H83" s="1">
        <v>31964</v>
      </c>
      <c r="I83" s="1">
        <v>39036</v>
      </c>
      <c r="J83" s="1">
        <v>39036</v>
      </c>
      <c r="K83" s="1">
        <v>31964</v>
      </c>
      <c r="L83" s="1">
        <v>31964</v>
      </c>
      <c r="M83" s="1"/>
      <c r="N83" s="27"/>
      <c r="P83" s="27"/>
      <c r="Q83" s="1"/>
      <c r="R83" s="1"/>
      <c r="S83" s="1"/>
      <c r="X83" s="27"/>
      <c r="Y83" s="27"/>
      <c r="Z83" s="27"/>
      <c r="AA83" s="27"/>
      <c r="AB83" s="27"/>
      <c r="AC83" s="27"/>
      <c r="AE83" s="27"/>
      <c r="AH83" s="27"/>
      <c r="AJ83" s="27"/>
      <c r="AM83" s="27"/>
      <c r="AO83" s="27"/>
    </row>
    <row r="84" spans="1:41">
      <c r="A84">
        <v>78</v>
      </c>
      <c r="B84">
        <v>310170</v>
      </c>
      <c r="C84" t="s">
        <v>17</v>
      </c>
      <c r="D84" t="s">
        <v>904</v>
      </c>
      <c r="E84">
        <v>2012</v>
      </c>
      <c r="F84" t="s">
        <v>993</v>
      </c>
      <c r="G84" t="s">
        <v>994</v>
      </c>
      <c r="H84" s="1">
        <v>32169</v>
      </c>
      <c r="I84" s="1">
        <v>39287</v>
      </c>
      <c r="J84" s="1">
        <v>39287</v>
      </c>
      <c r="K84" s="1">
        <v>32169</v>
      </c>
      <c r="L84" s="1">
        <v>32169</v>
      </c>
      <c r="M84" s="1"/>
      <c r="N84" s="27"/>
      <c r="O84" s="27"/>
      <c r="P84" s="27"/>
      <c r="Q84" s="1"/>
      <c r="R84" s="1"/>
      <c r="S84" s="1"/>
      <c r="X84" s="27"/>
      <c r="Y84" s="27"/>
      <c r="Z84" s="27"/>
      <c r="AA84" s="27"/>
      <c r="AB84" s="27"/>
      <c r="AC84" s="27"/>
      <c r="AE84" s="27"/>
      <c r="AH84" s="27"/>
    </row>
    <row r="85" spans="1:41">
      <c r="A85">
        <v>79</v>
      </c>
      <c r="B85">
        <v>310170</v>
      </c>
      <c r="C85" t="s">
        <v>17</v>
      </c>
      <c r="D85" t="s">
        <v>904</v>
      </c>
      <c r="E85">
        <v>2013</v>
      </c>
      <c r="F85" t="s">
        <v>993</v>
      </c>
      <c r="G85" t="s">
        <v>994</v>
      </c>
      <c r="H85" s="1">
        <v>33366</v>
      </c>
      <c r="I85" s="1">
        <v>40749</v>
      </c>
      <c r="J85" s="1">
        <v>40749</v>
      </c>
      <c r="K85" s="1">
        <v>33366</v>
      </c>
      <c r="L85" s="1">
        <v>33366</v>
      </c>
      <c r="M85" s="1"/>
      <c r="N85" s="27"/>
      <c r="O85" s="27"/>
      <c r="P85" s="27"/>
      <c r="Q85" s="1"/>
      <c r="R85" s="1"/>
      <c r="S85" s="1"/>
      <c r="X85" s="27"/>
      <c r="Y85" s="27"/>
      <c r="Z85" s="27"/>
      <c r="AA85" s="27"/>
      <c r="AB85" s="27"/>
      <c r="AH85" s="27"/>
    </row>
    <row r="86" spans="1:41">
      <c r="A86">
        <v>80</v>
      </c>
      <c r="B86">
        <v>310170</v>
      </c>
      <c r="C86" t="s">
        <v>17</v>
      </c>
      <c r="D86" t="s">
        <v>904</v>
      </c>
      <c r="E86">
        <v>2014</v>
      </c>
      <c r="F86" t="s">
        <v>993</v>
      </c>
      <c r="G86" t="s">
        <v>994</v>
      </c>
      <c r="H86" s="1">
        <v>33595</v>
      </c>
      <c r="I86" s="1">
        <v>41028</v>
      </c>
      <c r="J86" s="1">
        <v>41028</v>
      </c>
      <c r="K86" s="1">
        <v>33595</v>
      </c>
      <c r="L86" s="1">
        <v>33595</v>
      </c>
      <c r="M86" s="1"/>
      <c r="Q86" s="1"/>
      <c r="R86" s="1"/>
      <c r="S86" s="1"/>
      <c r="X86" s="27"/>
      <c r="Y86" s="27"/>
      <c r="Z86" s="27"/>
      <c r="AA86" s="27"/>
      <c r="AI86" s="27"/>
      <c r="AJ86" s="27"/>
      <c r="AL86" s="27"/>
      <c r="AO86" s="27"/>
    </row>
    <row r="87" spans="1:41">
      <c r="A87">
        <v>81</v>
      </c>
      <c r="B87">
        <v>310190</v>
      </c>
      <c r="C87" t="s">
        <v>19</v>
      </c>
      <c r="D87" t="s">
        <v>904</v>
      </c>
      <c r="E87">
        <v>2007</v>
      </c>
      <c r="F87" t="s">
        <v>905</v>
      </c>
      <c r="G87" t="s">
        <v>906</v>
      </c>
      <c r="H87" s="1"/>
      <c r="I87" s="1"/>
      <c r="J87" s="1">
        <v>17821</v>
      </c>
      <c r="K87" s="1"/>
      <c r="L87" s="1"/>
      <c r="X87" s="27"/>
      <c r="Z87" s="27"/>
      <c r="AA87" s="27"/>
      <c r="AB87" s="27"/>
      <c r="AC87" s="27"/>
      <c r="AE87" s="27"/>
      <c r="AF87" s="27"/>
      <c r="AH87" s="27"/>
    </row>
    <row r="88" spans="1:41">
      <c r="A88">
        <v>82</v>
      </c>
      <c r="B88">
        <v>310190</v>
      </c>
      <c r="C88" t="s">
        <v>19</v>
      </c>
      <c r="D88" t="s">
        <v>904</v>
      </c>
      <c r="E88">
        <v>2008</v>
      </c>
      <c r="F88" t="s">
        <v>905</v>
      </c>
      <c r="G88" t="s">
        <v>906</v>
      </c>
      <c r="H88" s="1"/>
      <c r="I88" s="1"/>
      <c r="J88" s="1">
        <v>18486</v>
      </c>
      <c r="K88" s="1"/>
      <c r="L88" s="1"/>
      <c r="M88" s="1"/>
      <c r="N88" s="27"/>
      <c r="P88" s="27"/>
      <c r="Q88" s="1"/>
      <c r="R88" s="1"/>
      <c r="S88" s="1"/>
      <c r="X88" s="27"/>
      <c r="Y88" s="27"/>
      <c r="Z88" s="27"/>
      <c r="AA88" s="27"/>
      <c r="AB88" s="27"/>
      <c r="AC88" s="27"/>
      <c r="AE88" s="27"/>
      <c r="AF88" s="27"/>
      <c r="AH88" s="27"/>
    </row>
    <row r="89" spans="1:41">
      <c r="A89">
        <v>83</v>
      </c>
      <c r="B89">
        <v>310190</v>
      </c>
      <c r="C89" t="s">
        <v>19</v>
      </c>
      <c r="D89" t="s">
        <v>904</v>
      </c>
      <c r="E89">
        <v>2009</v>
      </c>
      <c r="F89" t="s">
        <v>997</v>
      </c>
      <c r="G89" t="s">
        <v>910</v>
      </c>
      <c r="H89" s="1">
        <v>14960</v>
      </c>
      <c r="I89" s="1">
        <v>18619</v>
      </c>
      <c r="J89" s="1">
        <v>18619</v>
      </c>
      <c r="K89" s="1">
        <v>14960</v>
      </c>
      <c r="L89" s="1">
        <v>14960</v>
      </c>
      <c r="M89" s="1"/>
      <c r="N89" s="27"/>
      <c r="P89" s="27"/>
      <c r="Q89" s="1"/>
      <c r="R89" s="1"/>
      <c r="S89" s="1"/>
      <c r="X89" s="27"/>
      <c r="Y89" s="27"/>
      <c r="Z89" s="27"/>
      <c r="AA89" s="27"/>
      <c r="AB89" s="27"/>
      <c r="AC89" s="27"/>
      <c r="AE89" s="27"/>
      <c r="AF89" s="27"/>
      <c r="AH89" s="27"/>
    </row>
    <row r="90" spans="1:41">
      <c r="A90">
        <v>84</v>
      </c>
      <c r="B90">
        <v>310190</v>
      </c>
      <c r="C90" t="s">
        <v>19</v>
      </c>
      <c r="D90" t="s">
        <v>904</v>
      </c>
      <c r="E90">
        <v>2010</v>
      </c>
      <c r="F90" t="s">
        <v>997</v>
      </c>
      <c r="G90" t="s">
        <v>910</v>
      </c>
      <c r="H90" s="1">
        <v>14990</v>
      </c>
      <c r="I90" s="1">
        <v>18488</v>
      </c>
      <c r="J90" s="1">
        <v>18488</v>
      </c>
      <c r="K90" s="1">
        <v>14990</v>
      </c>
      <c r="L90" s="1">
        <v>14990</v>
      </c>
      <c r="M90" s="1"/>
      <c r="N90" s="27"/>
      <c r="P90" s="27"/>
      <c r="Q90" s="1"/>
      <c r="R90" s="1"/>
      <c r="S90" s="1"/>
      <c r="X90" s="27"/>
      <c r="Y90" s="27"/>
      <c r="Z90" s="27"/>
      <c r="AA90" s="27"/>
      <c r="AB90" s="27"/>
      <c r="AC90" s="27"/>
      <c r="AE90" s="27"/>
      <c r="AF90" s="27"/>
      <c r="AH90" s="27"/>
    </row>
    <row r="91" spans="1:41">
      <c r="A91">
        <v>85</v>
      </c>
      <c r="B91">
        <v>310190</v>
      </c>
      <c r="C91" t="s">
        <v>19</v>
      </c>
      <c r="D91" t="s">
        <v>904</v>
      </c>
      <c r="E91">
        <v>2011</v>
      </c>
      <c r="F91" t="s">
        <v>905</v>
      </c>
      <c r="G91" t="s">
        <v>906</v>
      </c>
      <c r="H91" s="1"/>
      <c r="I91" s="1"/>
      <c r="J91" s="1">
        <v>18600</v>
      </c>
      <c r="K91" s="1"/>
      <c r="L91" s="1"/>
      <c r="M91" s="1"/>
      <c r="N91" s="27"/>
      <c r="P91" s="27"/>
      <c r="Q91" s="1"/>
      <c r="R91" s="1"/>
      <c r="S91" s="1"/>
      <c r="X91" s="27"/>
      <c r="Y91" s="27"/>
      <c r="Z91" s="27"/>
      <c r="AA91" s="27"/>
      <c r="AB91" s="27"/>
      <c r="AC91" s="27"/>
      <c r="AE91" s="27"/>
      <c r="AF91" s="27"/>
      <c r="AH91" s="27"/>
    </row>
    <row r="92" spans="1:41">
      <c r="A92">
        <v>86</v>
      </c>
      <c r="B92">
        <v>310190</v>
      </c>
      <c r="C92" t="s">
        <v>19</v>
      </c>
      <c r="D92" t="s">
        <v>904</v>
      </c>
      <c r="E92">
        <v>2012</v>
      </c>
      <c r="F92" t="s">
        <v>996</v>
      </c>
      <c r="G92" t="s">
        <v>912</v>
      </c>
      <c r="H92" s="1">
        <v>15169</v>
      </c>
      <c r="I92" s="1">
        <v>18709</v>
      </c>
      <c r="J92" s="1">
        <v>18709</v>
      </c>
      <c r="K92" s="1">
        <v>17000</v>
      </c>
      <c r="L92" s="1">
        <v>15169</v>
      </c>
      <c r="M92" s="1"/>
      <c r="N92" s="27"/>
      <c r="P92" s="27"/>
      <c r="Q92" s="1"/>
      <c r="R92" s="1"/>
      <c r="S92" s="1"/>
      <c r="X92" s="27"/>
      <c r="Y92" s="27"/>
      <c r="Z92" s="27"/>
      <c r="AA92" s="27"/>
      <c r="AB92" s="27"/>
      <c r="AE92" s="27"/>
      <c r="AF92" s="27"/>
      <c r="AH92" s="27"/>
    </row>
    <row r="93" spans="1:41">
      <c r="A93">
        <v>87</v>
      </c>
      <c r="B93">
        <v>310190</v>
      </c>
      <c r="C93" t="s">
        <v>19</v>
      </c>
      <c r="D93" t="s">
        <v>904</v>
      </c>
      <c r="E93">
        <v>2013</v>
      </c>
      <c r="F93" t="s">
        <v>996</v>
      </c>
      <c r="G93" t="s">
        <v>912</v>
      </c>
      <c r="H93" s="1">
        <v>15722</v>
      </c>
      <c r="I93" s="1">
        <v>19391</v>
      </c>
      <c r="J93" s="1">
        <v>19391</v>
      </c>
      <c r="K93" s="1">
        <v>19391</v>
      </c>
      <c r="L93" s="1">
        <v>15722</v>
      </c>
      <c r="M93" s="1"/>
      <c r="N93" s="27"/>
      <c r="P93" s="27"/>
      <c r="Q93" s="1"/>
      <c r="R93" s="1"/>
      <c r="S93" s="1"/>
      <c r="X93" s="27"/>
      <c r="Y93" s="27"/>
      <c r="Z93" s="27"/>
      <c r="AA93" s="27"/>
      <c r="AB93" s="27"/>
      <c r="AC93" s="27"/>
      <c r="AE93" s="27"/>
      <c r="AF93" s="27"/>
      <c r="AH93" s="27"/>
    </row>
    <row r="94" spans="1:41">
      <c r="A94">
        <v>88</v>
      </c>
      <c r="B94">
        <v>310190</v>
      </c>
      <c r="C94" t="s">
        <v>19</v>
      </c>
      <c r="D94" t="s">
        <v>904</v>
      </c>
      <c r="E94">
        <v>2014</v>
      </c>
      <c r="F94" t="s">
        <v>996</v>
      </c>
      <c r="G94" t="s">
        <v>912</v>
      </c>
      <c r="H94" s="1">
        <v>15821</v>
      </c>
      <c r="I94" s="1">
        <v>19513</v>
      </c>
      <c r="J94" s="1">
        <v>19513</v>
      </c>
      <c r="K94" s="1">
        <v>19500</v>
      </c>
      <c r="L94" s="1">
        <v>15819</v>
      </c>
      <c r="M94" s="1"/>
      <c r="N94" s="27"/>
      <c r="O94" s="27"/>
      <c r="P94" s="27"/>
      <c r="Q94" s="1"/>
      <c r="R94" s="1"/>
      <c r="S94" s="1"/>
      <c r="X94" s="27"/>
      <c r="Y94" s="27"/>
      <c r="Z94" s="27"/>
      <c r="AA94" s="27"/>
      <c r="AB94" s="27"/>
      <c r="AC94" s="27"/>
      <c r="AD94" s="27"/>
      <c r="AE94" s="27"/>
      <c r="AH94" s="27"/>
    </row>
    <row r="95" spans="1:41">
      <c r="A95">
        <v>89</v>
      </c>
      <c r="B95">
        <v>310200</v>
      </c>
      <c r="C95" t="s">
        <v>20</v>
      </c>
      <c r="D95" t="s">
        <v>904</v>
      </c>
      <c r="E95">
        <v>2007</v>
      </c>
      <c r="F95" t="s">
        <v>905</v>
      </c>
      <c r="G95" t="s">
        <v>906</v>
      </c>
      <c r="J95" s="1">
        <v>13286</v>
      </c>
      <c r="M95" s="1"/>
      <c r="N95" s="27"/>
      <c r="O95" s="27"/>
      <c r="P95" s="27"/>
      <c r="Q95" s="1"/>
      <c r="R95" s="1"/>
      <c r="S95" s="1"/>
      <c r="X95" s="27"/>
      <c r="Y95" s="27"/>
      <c r="Z95" s="27"/>
      <c r="AA95" s="27"/>
      <c r="AB95" s="27"/>
      <c r="AC95" s="27"/>
      <c r="AD95" s="27"/>
      <c r="AE95" s="27"/>
      <c r="AH95" s="27"/>
    </row>
    <row r="96" spans="1:41">
      <c r="A96">
        <v>90</v>
      </c>
      <c r="B96">
        <v>310200</v>
      </c>
      <c r="C96" t="s">
        <v>20</v>
      </c>
      <c r="D96" t="s">
        <v>904</v>
      </c>
      <c r="E96">
        <v>2008</v>
      </c>
      <c r="F96" t="s">
        <v>905</v>
      </c>
      <c r="G96" t="s">
        <v>906</v>
      </c>
      <c r="H96" s="1"/>
      <c r="I96" s="1"/>
      <c r="J96" s="1">
        <v>13744</v>
      </c>
      <c r="K96" s="1"/>
      <c r="L96" s="1"/>
      <c r="M96" s="1"/>
      <c r="N96" s="27"/>
      <c r="O96" s="27"/>
      <c r="P96" s="27"/>
      <c r="Q96" s="1"/>
      <c r="R96" s="1"/>
      <c r="S96" s="1"/>
      <c r="X96" s="27"/>
      <c r="Y96" s="27"/>
      <c r="Z96" s="27"/>
      <c r="AA96" s="27"/>
      <c r="AB96" s="27"/>
      <c r="AC96" s="27"/>
      <c r="AD96" s="27"/>
      <c r="AE96" s="27"/>
      <c r="AH96" s="27"/>
      <c r="AI96" s="27"/>
      <c r="AJ96" s="27"/>
      <c r="AM96" s="27"/>
      <c r="AO96" s="27"/>
    </row>
    <row r="97" spans="1:34">
      <c r="A97">
        <v>91</v>
      </c>
      <c r="B97">
        <v>310200</v>
      </c>
      <c r="C97" t="s">
        <v>20</v>
      </c>
      <c r="D97" t="s">
        <v>904</v>
      </c>
      <c r="E97">
        <v>2009</v>
      </c>
      <c r="F97" t="s">
        <v>999</v>
      </c>
      <c r="G97" t="s">
        <v>910</v>
      </c>
      <c r="H97" s="1">
        <v>10219</v>
      </c>
      <c r="I97" s="1">
        <v>13810</v>
      </c>
      <c r="J97" s="1">
        <v>13810</v>
      </c>
      <c r="K97" s="1">
        <v>10219</v>
      </c>
      <c r="L97" s="1">
        <v>10219</v>
      </c>
      <c r="M97" s="1"/>
      <c r="N97" s="27"/>
      <c r="O97" s="27"/>
      <c r="P97" s="27"/>
      <c r="Q97" s="1"/>
      <c r="R97" s="1"/>
      <c r="S97" s="1"/>
      <c r="X97" s="27"/>
      <c r="Y97" s="27"/>
      <c r="Z97" s="27"/>
      <c r="AA97" s="27"/>
      <c r="AB97" s="27"/>
      <c r="AC97" s="27"/>
      <c r="AD97" s="27"/>
      <c r="AE97" s="27"/>
      <c r="AH97" s="27"/>
    </row>
    <row r="98" spans="1:34">
      <c r="A98">
        <v>92</v>
      </c>
      <c r="B98">
        <v>310200</v>
      </c>
      <c r="C98" t="s">
        <v>20</v>
      </c>
      <c r="D98" t="s">
        <v>904</v>
      </c>
      <c r="E98">
        <v>2010</v>
      </c>
      <c r="F98" t="s">
        <v>998</v>
      </c>
      <c r="G98" t="s">
        <v>912</v>
      </c>
      <c r="H98" s="1">
        <v>10002</v>
      </c>
      <c r="I98" s="1">
        <v>13717</v>
      </c>
      <c r="J98" s="1">
        <v>13717</v>
      </c>
      <c r="K98" s="1">
        <v>10002</v>
      </c>
      <c r="L98" s="1">
        <v>10002</v>
      </c>
      <c r="M98" s="1"/>
      <c r="N98" s="27"/>
      <c r="O98" s="27"/>
      <c r="P98" s="27"/>
      <c r="Q98" s="1"/>
      <c r="R98" s="1"/>
      <c r="S98" s="1"/>
      <c r="X98" s="27"/>
      <c r="Y98" s="27"/>
      <c r="Z98" s="27"/>
      <c r="AA98" s="27"/>
      <c r="AB98" s="27"/>
      <c r="AC98" s="27"/>
      <c r="AD98" s="27"/>
      <c r="AE98" s="27"/>
      <c r="AH98" s="27"/>
    </row>
    <row r="99" spans="1:34">
      <c r="A99">
        <v>93</v>
      </c>
      <c r="B99">
        <v>310200</v>
      </c>
      <c r="C99" t="s">
        <v>20</v>
      </c>
      <c r="D99" t="s">
        <v>904</v>
      </c>
      <c r="E99">
        <v>2011</v>
      </c>
      <c r="F99" t="s">
        <v>1000</v>
      </c>
      <c r="G99" t="s">
        <v>908</v>
      </c>
      <c r="H99" s="1"/>
      <c r="I99" s="1"/>
      <c r="J99" s="1">
        <v>13774</v>
      </c>
      <c r="K99" s="1"/>
      <c r="L99" s="1"/>
      <c r="M99" s="1"/>
      <c r="N99" s="27"/>
      <c r="O99" s="27"/>
      <c r="P99" s="27"/>
      <c r="Q99" s="1"/>
      <c r="R99" s="1"/>
      <c r="S99" s="1"/>
      <c r="X99" s="27"/>
      <c r="Y99" s="27"/>
      <c r="Z99" s="27"/>
      <c r="AA99" s="27"/>
      <c r="AB99" s="27"/>
      <c r="AC99" s="27"/>
      <c r="AD99" s="27"/>
      <c r="AE99" s="27"/>
      <c r="AH99" s="27"/>
    </row>
    <row r="100" spans="1:34">
      <c r="A100">
        <v>94</v>
      </c>
      <c r="B100">
        <v>310200</v>
      </c>
      <c r="C100" t="s">
        <v>20</v>
      </c>
      <c r="D100" t="s">
        <v>904</v>
      </c>
      <c r="E100">
        <v>2012</v>
      </c>
      <c r="F100" t="s">
        <v>1000</v>
      </c>
      <c r="G100" t="s">
        <v>908</v>
      </c>
      <c r="H100" s="1"/>
      <c r="I100" s="1"/>
      <c r="J100" s="1">
        <v>13829</v>
      </c>
      <c r="K100" s="1"/>
      <c r="L100" s="1"/>
      <c r="M100" s="1"/>
      <c r="N100" s="27"/>
      <c r="O100" s="27"/>
      <c r="P100" s="27"/>
      <c r="Q100" s="1"/>
      <c r="R100" s="1"/>
      <c r="S100" s="1"/>
      <c r="X100" s="27"/>
      <c r="Y100" s="27"/>
      <c r="Z100" s="27"/>
      <c r="AA100" s="27"/>
      <c r="AB100" s="27"/>
      <c r="AC100" s="27"/>
      <c r="AD100" s="27"/>
      <c r="AE100" s="27"/>
      <c r="AH100" s="27"/>
    </row>
    <row r="101" spans="1:34">
      <c r="A101">
        <v>95</v>
      </c>
      <c r="B101">
        <v>310200</v>
      </c>
      <c r="C101" t="s">
        <v>20</v>
      </c>
      <c r="D101" t="s">
        <v>904</v>
      </c>
      <c r="E101">
        <v>2013</v>
      </c>
      <c r="F101" t="s">
        <v>999</v>
      </c>
      <c r="G101" t="s">
        <v>910</v>
      </c>
      <c r="H101" s="1">
        <v>10431</v>
      </c>
      <c r="I101" s="1">
        <v>14306</v>
      </c>
      <c r="J101" s="1">
        <v>14306</v>
      </c>
      <c r="K101" s="1">
        <v>10431</v>
      </c>
      <c r="L101" s="1">
        <v>10431</v>
      </c>
      <c r="X101" s="27"/>
      <c r="Z101" s="27"/>
      <c r="AA101" s="27"/>
      <c r="AH101" s="27"/>
    </row>
    <row r="102" spans="1:34">
      <c r="A102">
        <v>96</v>
      </c>
      <c r="B102">
        <v>310200</v>
      </c>
      <c r="C102" t="s">
        <v>20</v>
      </c>
      <c r="D102" t="s">
        <v>904</v>
      </c>
      <c r="E102">
        <v>2014</v>
      </c>
      <c r="F102" t="s">
        <v>998</v>
      </c>
      <c r="G102" t="s">
        <v>912</v>
      </c>
      <c r="H102" s="1">
        <v>10479</v>
      </c>
      <c r="I102" s="1">
        <v>14371</v>
      </c>
      <c r="J102" s="1">
        <v>14371</v>
      </c>
      <c r="K102" s="1">
        <v>10431</v>
      </c>
      <c r="L102" s="1">
        <v>10431</v>
      </c>
      <c r="M102" s="1"/>
      <c r="N102" s="27"/>
      <c r="O102" s="27"/>
      <c r="Q102" s="1"/>
      <c r="R102" s="1"/>
      <c r="S102" s="1"/>
      <c r="X102" s="27"/>
      <c r="Y102" s="27"/>
      <c r="AA102" s="27"/>
      <c r="AB102" s="27"/>
      <c r="AC102" s="27"/>
      <c r="AD102" s="27"/>
      <c r="AE102" s="27"/>
      <c r="AH102" s="27"/>
    </row>
    <row r="103" spans="1:34">
      <c r="A103">
        <v>97</v>
      </c>
      <c r="B103">
        <v>315350</v>
      </c>
      <c r="C103" t="s">
        <v>22</v>
      </c>
      <c r="D103" t="s">
        <v>904</v>
      </c>
      <c r="E103">
        <v>2007</v>
      </c>
      <c r="F103" t="s">
        <v>905</v>
      </c>
      <c r="G103" t="s">
        <v>906</v>
      </c>
      <c r="J103" s="1">
        <v>7976</v>
      </c>
      <c r="M103" s="1"/>
      <c r="Q103" s="1"/>
      <c r="R103" s="1"/>
      <c r="S103" s="1"/>
      <c r="X103" s="27"/>
      <c r="Y103" s="27"/>
      <c r="AA103" s="27"/>
      <c r="AB103" s="27"/>
      <c r="AC103" s="27"/>
      <c r="AD103" s="27"/>
      <c r="AE103" s="27"/>
      <c r="AH103" s="27"/>
    </row>
    <row r="104" spans="1:34">
      <c r="A104">
        <v>98</v>
      </c>
      <c r="B104">
        <v>315350</v>
      </c>
      <c r="C104" t="s">
        <v>22</v>
      </c>
      <c r="D104" t="s">
        <v>904</v>
      </c>
      <c r="E104">
        <v>2008</v>
      </c>
      <c r="F104" t="s">
        <v>905</v>
      </c>
      <c r="G104" t="s">
        <v>906</v>
      </c>
      <c r="J104" s="1">
        <v>8160</v>
      </c>
      <c r="M104" s="1"/>
      <c r="N104" s="27"/>
      <c r="O104" s="27"/>
      <c r="Q104" s="1"/>
      <c r="R104" s="1"/>
      <c r="S104" s="1"/>
      <c r="X104" s="27"/>
      <c r="Y104" s="27"/>
      <c r="AA104" s="27"/>
      <c r="AB104" s="27"/>
      <c r="AC104" s="27"/>
      <c r="AD104" s="27"/>
      <c r="AE104" s="27"/>
      <c r="AH104" s="27"/>
    </row>
    <row r="105" spans="1:34">
      <c r="A105">
        <v>99</v>
      </c>
      <c r="B105">
        <v>315350</v>
      </c>
      <c r="C105" t="s">
        <v>22</v>
      </c>
      <c r="D105" t="s">
        <v>904</v>
      </c>
      <c r="E105">
        <v>2009</v>
      </c>
      <c r="F105" t="s">
        <v>1004</v>
      </c>
      <c r="G105" t="s">
        <v>910</v>
      </c>
      <c r="H105" s="1">
        <v>4252</v>
      </c>
      <c r="I105" s="1">
        <v>8122</v>
      </c>
      <c r="J105" s="1">
        <v>8122</v>
      </c>
      <c r="K105" s="1">
        <v>4252</v>
      </c>
      <c r="L105" s="1">
        <v>4252</v>
      </c>
      <c r="M105" s="1"/>
      <c r="N105" s="27"/>
      <c r="O105" s="27"/>
      <c r="Q105" s="1"/>
      <c r="R105" s="1"/>
      <c r="S105" s="1"/>
      <c r="X105" s="27"/>
      <c r="Y105" s="27"/>
      <c r="AA105" s="27"/>
      <c r="AB105" s="27"/>
      <c r="AD105" s="27"/>
      <c r="AE105" s="27"/>
      <c r="AH105" s="27"/>
    </row>
    <row r="106" spans="1:34">
      <c r="A106">
        <v>100</v>
      </c>
      <c r="B106">
        <v>315350</v>
      </c>
      <c r="C106" t="s">
        <v>22</v>
      </c>
      <c r="D106" t="s">
        <v>904</v>
      </c>
      <c r="E106">
        <v>2010</v>
      </c>
      <c r="F106" t="s">
        <v>1003</v>
      </c>
      <c r="G106" t="s">
        <v>912</v>
      </c>
      <c r="H106" s="1">
        <v>4300</v>
      </c>
      <c r="I106" s="1">
        <v>8318</v>
      </c>
      <c r="J106" s="1">
        <v>8318</v>
      </c>
      <c r="K106" s="1">
        <v>4300</v>
      </c>
      <c r="L106" s="1">
        <v>4300</v>
      </c>
      <c r="M106" s="1"/>
      <c r="N106" s="27"/>
      <c r="O106" s="27"/>
      <c r="Q106" s="1"/>
      <c r="R106" s="1"/>
      <c r="S106" s="1"/>
      <c r="X106" s="27"/>
      <c r="Y106" s="27"/>
      <c r="AA106" s="27"/>
      <c r="AB106" s="27"/>
      <c r="AD106" s="27"/>
      <c r="AE106" s="27"/>
      <c r="AH106" s="27"/>
    </row>
    <row r="107" spans="1:34">
      <c r="A107">
        <v>101</v>
      </c>
      <c r="B107">
        <v>315350</v>
      </c>
      <c r="C107" t="s">
        <v>22</v>
      </c>
      <c r="D107" t="s">
        <v>904</v>
      </c>
      <c r="E107">
        <v>2011</v>
      </c>
      <c r="F107" t="s">
        <v>1003</v>
      </c>
      <c r="G107" t="s">
        <v>912</v>
      </c>
      <c r="H107" s="1">
        <v>4295</v>
      </c>
      <c r="I107" s="1">
        <v>8308</v>
      </c>
      <c r="J107" s="1">
        <v>8308</v>
      </c>
      <c r="K107" s="1">
        <v>4300</v>
      </c>
      <c r="L107" s="1">
        <v>4095</v>
      </c>
      <c r="X107" s="27"/>
      <c r="Z107" s="27"/>
      <c r="AA107" s="27"/>
      <c r="AB107" s="27"/>
      <c r="AF107" s="27"/>
      <c r="AH107" s="27"/>
    </row>
    <row r="108" spans="1:34">
      <c r="A108">
        <v>102</v>
      </c>
      <c r="B108">
        <v>315350</v>
      </c>
      <c r="C108" t="s">
        <v>22</v>
      </c>
      <c r="D108" t="s">
        <v>904</v>
      </c>
      <c r="E108">
        <v>2012</v>
      </c>
      <c r="F108" t="s">
        <v>1002</v>
      </c>
      <c r="G108" t="s">
        <v>908</v>
      </c>
      <c r="H108" s="1"/>
      <c r="I108" s="1"/>
      <c r="J108" s="1">
        <v>8297</v>
      </c>
      <c r="K108" s="1"/>
      <c r="L108" s="1"/>
      <c r="X108" s="27"/>
      <c r="Z108" s="27"/>
      <c r="AA108" s="27"/>
      <c r="AE108" s="27"/>
      <c r="AH108" s="27"/>
    </row>
    <row r="109" spans="1:34">
      <c r="A109">
        <v>103</v>
      </c>
      <c r="B109">
        <v>315350</v>
      </c>
      <c r="C109" t="s">
        <v>22</v>
      </c>
      <c r="D109" t="s">
        <v>904</v>
      </c>
      <c r="E109">
        <v>2013</v>
      </c>
      <c r="F109" t="s">
        <v>1002</v>
      </c>
      <c r="G109" t="s">
        <v>908</v>
      </c>
      <c r="H109" s="1"/>
      <c r="I109" s="1"/>
      <c r="J109" s="1">
        <v>8535</v>
      </c>
      <c r="K109" s="1"/>
      <c r="L109" s="1"/>
      <c r="X109" s="27"/>
      <c r="Z109" s="27"/>
      <c r="AA109" s="27"/>
      <c r="AE109" s="27"/>
      <c r="AH109" s="27"/>
    </row>
    <row r="110" spans="1:34">
      <c r="A110">
        <v>104</v>
      </c>
      <c r="B110">
        <v>315350</v>
      </c>
      <c r="C110" t="s">
        <v>22</v>
      </c>
      <c r="D110" t="s">
        <v>904</v>
      </c>
      <c r="E110">
        <v>2014</v>
      </c>
      <c r="F110" t="s">
        <v>1002</v>
      </c>
      <c r="G110" t="s">
        <v>908</v>
      </c>
      <c r="H110" s="1"/>
      <c r="I110" s="1"/>
      <c r="J110" s="1">
        <v>8532</v>
      </c>
      <c r="K110" s="1"/>
      <c r="L110" s="1"/>
      <c r="M110" s="1"/>
      <c r="N110" s="27"/>
      <c r="P110" s="27"/>
      <c r="Q110" s="1"/>
      <c r="R110" s="1"/>
      <c r="S110" s="1"/>
      <c r="X110" s="27"/>
      <c r="Y110" s="27"/>
      <c r="Z110" s="27"/>
      <c r="AA110" s="27"/>
      <c r="AD110" s="27"/>
      <c r="AE110" s="27"/>
      <c r="AH110" s="27"/>
    </row>
    <row r="111" spans="1:34">
      <c r="A111">
        <v>105</v>
      </c>
      <c r="B111">
        <v>310240</v>
      </c>
      <c r="C111" t="s">
        <v>26</v>
      </c>
      <c r="D111" t="s">
        <v>904</v>
      </c>
      <c r="E111">
        <v>2007</v>
      </c>
      <c r="F111" t="s">
        <v>905</v>
      </c>
      <c r="G111" t="s">
        <v>906</v>
      </c>
      <c r="H111" s="1"/>
      <c r="I111" s="1"/>
      <c r="J111" s="1">
        <v>3482</v>
      </c>
      <c r="K111" s="1"/>
      <c r="L111" s="1"/>
      <c r="M111" s="1"/>
      <c r="N111" s="27"/>
      <c r="P111" s="27"/>
      <c r="Q111" s="1"/>
      <c r="R111" s="1"/>
      <c r="S111" s="1"/>
      <c r="X111" s="27"/>
      <c r="Y111" s="27"/>
      <c r="Z111" s="27"/>
      <c r="AA111" s="27"/>
      <c r="AB111" s="27"/>
      <c r="AC111" s="27"/>
      <c r="AD111" s="27"/>
      <c r="AE111" s="27"/>
      <c r="AF111" s="27"/>
      <c r="AH111" s="27"/>
    </row>
    <row r="112" spans="1:34">
      <c r="A112">
        <v>106</v>
      </c>
      <c r="B112">
        <v>310240</v>
      </c>
      <c r="C112" t="s">
        <v>26</v>
      </c>
      <c r="D112" t="s">
        <v>904</v>
      </c>
      <c r="E112">
        <v>2008</v>
      </c>
      <c r="F112" t="s">
        <v>905</v>
      </c>
      <c r="G112" t="s">
        <v>906</v>
      </c>
      <c r="H112" s="1"/>
      <c r="I112" s="1"/>
      <c r="J112" s="1">
        <v>3585</v>
      </c>
      <c r="K112" s="1"/>
      <c r="L112" s="1"/>
      <c r="M112" s="1"/>
      <c r="N112" s="27"/>
      <c r="O112" s="27"/>
      <c r="P112" s="27"/>
      <c r="Q112" s="1"/>
      <c r="R112" s="1"/>
      <c r="S112" s="1"/>
      <c r="X112" s="27"/>
      <c r="Y112" s="27"/>
      <c r="Z112" s="27"/>
      <c r="AA112" s="27"/>
      <c r="AB112" s="27"/>
      <c r="AC112" s="27"/>
      <c r="AD112" s="27"/>
      <c r="AE112" s="27"/>
      <c r="AF112" s="27"/>
      <c r="AH112" s="27"/>
    </row>
    <row r="113" spans="1:41">
      <c r="A113">
        <v>107</v>
      </c>
      <c r="B113">
        <v>310240</v>
      </c>
      <c r="C113" t="s">
        <v>26</v>
      </c>
      <c r="D113" t="s">
        <v>904</v>
      </c>
      <c r="E113">
        <v>2009</v>
      </c>
      <c r="F113" t="s">
        <v>905</v>
      </c>
      <c r="G113" t="s">
        <v>906</v>
      </c>
      <c r="H113" s="1"/>
      <c r="I113" s="1"/>
      <c r="J113" s="1">
        <v>3588</v>
      </c>
      <c r="K113" s="1"/>
      <c r="L113" s="1"/>
      <c r="M113" s="1"/>
      <c r="N113" s="27"/>
      <c r="O113" s="27"/>
      <c r="P113" s="27"/>
      <c r="Q113" s="1"/>
      <c r="R113" s="1"/>
      <c r="S113" s="1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</row>
    <row r="114" spans="1:41">
      <c r="A114">
        <v>108</v>
      </c>
      <c r="B114">
        <v>310240</v>
      </c>
      <c r="C114" t="s">
        <v>26</v>
      </c>
      <c r="D114" t="s">
        <v>904</v>
      </c>
      <c r="E114">
        <v>2010</v>
      </c>
      <c r="F114" t="s">
        <v>1010</v>
      </c>
      <c r="G114" t="s">
        <v>912</v>
      </c>
      <c r="H114" s="1">
        <v>1450</v>
      </c>
      <c r="I114" s="1">
        <v>3546</v>
      </c>
      <c r="J114" s="1">
        <v>3546</v>
      </c>
      <c r="K114" s="1">
        <v>1450</v>
      </c>
      <c r="L114" s="1">
        <v>1450</v>
      </c>
      <c r="M114" s="1"/>
      <c r="N114" s="27"/>
      <c r="O114" s="27"/>
      <c r="P114" s="27"/>
      <c r="Q114" s="1"/>
      <c r="R114" s="1"/>
      <c r="S114" s="1"/>
      <c r="X114" s="27"/>
      <c r="Y114" s="27"/>
      <c r="Z114" s="27"/>
      <c r="AA114" s="27"/>
      <c r="AB114" s="27"/>
      <c r="AC114" s="27"/>
      <c r="AD114" s="27"/>
      <c r="AE114" s="27"/>
      <c r="AF114" s="27"/>
      <c r="AH114" s="27"/>
      <c r="AI114" s="27"/>
      <c r="AJ114" s="27"/>
      <c r="AL114" s="27"/>
      <c r="AM114" s="27"/>
      <c r="AO114" s="27"/>
    </row>
    <row r="115" spans="1:41">
      <c r="A115">
        <v>109</v>
      </c>
      <c r="B115">
        <v>310240</v>
      </c>
      <c r="C115" t="s">
        <v>26</v>
      </c>
      <c r="D115" t="s">
        <v>904</v>
      </c>
      <c r="E115">
        <v>2011</v>
      </c>
      <c r="F115" t="s">
        <v>1011</v>
      </c>
      <c r="G115" t="s">
        <v>908</v>
      </c>
      <c r="H115" s="1"/>
      <c r="I115" s="1"/>
      <c r="J115" s="1">
        <v>3548</v>
      </c>
      <c r="K115" s="1"/>
      <c r="L115" s="1"/>
      <c r="M115" s="1"/>
      <c r="N115" s="27"/>
      <c r="O115" s="27"/>
      <c r="P115" s="27"/>
      <c r="Q115" s="1"/>
      <c r="R115" s="1"/>
      <c r="S115" s="1"/>
      <c r="X115" s="27"/>
      <c r="Y115" s="27"/>
      <c r="Z115" s="27"/>
      <c r="AA115" s="27"/>
      <c r="AB115" s="27"/>
      <c r="AC115" s="27"/>
      <c r="AD115" s="27"/>
      <c r="AE115" s="27"/>
      <c r="AF115" s="27"/>
      <c r="AH115" s="27"/>
      <c r="AI115" s="27"/>
      <c r="AJ115" s="27"/>
      <c r="AL115" s="27"/>
      <c r="AM115" s="27"/>
      <c r="AO115" s="27"/>
    </row>
    <row r="116" spans="1:41">
      <c r="A116">
        <v>110</v>
      </c>
      <c r="B116">
        <v>310240</v>
      </c>
      <c r="C116" t="s">
        <v>26</v>
      </c>
      <c r="D116" t="s">
        <v>904</v>
      </c>
      <c r="E116">
        <v>2012</v>
      </c>
      <c r="F116" t="s">
        <v>1010</v>
      </c>
      <c r="G116" t="s">
        <v>912</v>
      </c>
      <c r="H116" s="1">
        <v>1451</v>
      </c>
      <c r="I116" s="1">
        <v>3549</v>
      </c>
      <c r="J116" s="1">
        <v>3549</v>
      </c>
      <c r="K116" s="1">
        <v>1451</v>
      </c>
      <c r="L116" s="1">
        <v>1451</v>
      </c>
      <c r="M116" s="1"/>
      <c r="N116" s="27"/>
      <c r="O116" s="27"/>
      <c r="P116" s="27"/>
      <c r="Q116" s="1"/>
      <c r="R116" s="1"/>
      <c r="S116" s="1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L116" s="27"/>
      <c r="AM116" s="27"/>
      <c r="AO116" s="27"/>
    </row>
    <row r="117" spans="1:41">
      <c r="A117">
        <v>111</v>
      </c>
      <c r="B117">
        <v>310240</v>
      </c>
      <c r="C117" t="s">
        <v>26</v>
      </c>
      <c r="D117" t="s">
        <v>904</v>
      </c>
      <c r="E117">
        <v>2013</v>
      </c>
      <c r="F117" t="s">
        <v>1010</v>
      </c>
      <c r="G117" t="s">
        <v>912</v>
      </c>
      <c r="H117" s="1">
        <v>1495</v>
      </c>
      <c r="I117" s="1">
        <v>3657</v>
      </c>
      <c r="J117" s="1">
        <v>3657</v>
      </c>
      <c r="K117" s="1">
        <v>1451</v>
      </c>
      <c r="L117" s="1">
        <v>1451</v>
      </c>
      <c r="M117" s="1"/>
      <c r="N117" s="27"/>
      <c r="O117" s="27"/>
      <c r="P117" s="27"/>
      <c r="Q117" s="1"/>
      <c r="R117" s="1"/>
      <c r="S117" s="1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L117" s="27"/>
      <c r="AM117" s="27"/>
      <c r="AN117" s="27"/>
      <c r="AO117" s="27"/>
    </row>
    <row r="118" spans="1:41">
      <c r="A118">
        <v>112</v>
      </c>
      <c r="B118">
        <v>310240</v>
      </c>
      <c r="C118" t="s">
        <v>26</v>
      </c>
      <c r="D118" t="s">
        <v>904</v>
      </c>
      <c r="E118">
        <v>2014</v>
      </c>
      <c r="F118" t="s">
        <v>1010</v>
      </c>
      <c r="G118" t="s">
        <v>912</v>
      </c>
      <c r="H118" s="1">
        <v>1497</v>
      </c>
      <c r="I118" s="1">
        <v>3661</v>
      </c>
      <c r="J118" s="1">
        <v>3661</v>
      </c>
      <c r="K118" s="1">
        <v>1451</v>
      </c>
      <c r="L118" s="1">
        <v>1451</v>
      </c>
      <c r="M118" s="1"/>
      <c r="R118" s="1"/>
      <c r="S118" s="1"/>
      <c r="X118" s="27"/>
      <c r="Y118" s="27"/>
      <c r="Z118" s="27"/>
      <c r="AA118" s="27"/>
      <c r="AE118" s="27"/>
      <c r="AH118" s="27"/>
    </row>
    <row r="119" spans="1:41">
      <c r="A119">
        <v>113</v>
      </c>
      <c r="B119">
        <v>310260</v>
      </c>
      <c r="C119" t="s">
        <v>28</v>
      </c>
      <c r="D119" t="s">
        <v>904</v>
      </c>
      <c r="E119">
        <v>2007</v>
      </c>
      <c r="F119" t="s">
        <v>905</v>
      </c>
      <c r="G119" t="s">
        <v>906</v>
      </c>
      <c r="H119" s="1"/>
      <c r="I119" s="1"/>
      <c r="J119" s="1">
        <v>34956</v>
      </c>
      <c r="K119" s="1"/>
      <c r="L119" s="1"/>
      <c r="M119" s="1"/>
      <c r="R119" s="1"/>
      <c r="S119" s="1"/>
      <c r="X119" s="27"/>
      <c r="Y119" s="27"/>
      <c r="Z119" s="27"/>
      <c r="AA119" s="27"/>
      <c r="AE119" s="27"/>
      <c r="AH119" s="27"/>
    </row>
    <row r="120" spans="1:41">
      <c r="A120">
        <v>114</v>
      </c>
      <c r="B120">
        <v>310260</v>
      </c>
      <c r="C120" t="s">
        <v>28</v>
      </c>
      <c r="D120" t="s">
        <v>904</v>
      </c>
      <c r="E120">
        <v>2008</v>
      </c>
      <c r="F120" t="s">
        <v>905</v>
      </c>
      <c r="G120" t="s">
        <v>906</v>
      </c>
      <c r="H120" s="1"/>
      <c r="I120" s="1"/>
      <c r="J120" s="1">
        <v>36320</v>
      </c>
      <c r="K120" s="1"/>
      <c r="L120" s="1"/>
      <c r="M120" s="1"/>
      <c r="Q120" s="1"/>
      <c r="R120" s="1"/>
      <c r="S120" s="1"/>
      <c r="X120" s="27"/>
      <c r="Y120" s="27"/>
      <c r="Z120" s="27"/>
      <c r="AA120" s="27"/>
      <c r="AE120" s="27"/>
      <c r="AH120" s="27"/>
    </row>
    <row r="121" spans="1:41">
      <c r="A121">
        <v>115</v>
      </c>
      <c r="B121">
        <v>310260</v>
      </c>
      <c r="C121" t="s">
        <v>28</v>
      </c>
      <c r="D121" t="s">
        <v>904</v>
      </c>
      <c r="E121">
        <v>2009</v>
      </c>
      <c r="F121" t="s">
        <v>1013</v>
      </c>
      <c r="G121" t="s">
        <v>912</v>
      </c>
      <c r="H121" s="1">
        <v>27719</v>
      </c>
      <c r="I121" s="1">
        <v>36633</v>
      </c>
      <c r="J121" s="1">
        <v>36633</v>
      </c>
      <c r="K121" s="1">
        <v>36000</v>
      </c>
      <c r="L121" s="1">
        <v>31000</v>
      </c>
      <c r="M121" s="1"/>
      <c r="Q121" s="1"/>
      <c r="R121" s="1"/>
      <c r="S121" s="1"/>
      <c r="X121" s="27"/>
      <c r="Y121" s="27"/>
      <c r="Z121" s="27"/>
      <c r="AA121" s="27"/>
      <c r="AE121" s="27"/>
      <c r="AH121" s="27"/>
    </row>
    <row r="122" spans="1:41">
      <c r="A122">
        <v>116</v>
      </c>
      <c r="B122">
        <v>310260</v>
      </c>
      <c r="C122" t="s">
        <v>28</v>
      </c>
      <c r="D122" t="s">
        <v>904</v>
      </c>
      <c r="E122">
        <v>2010</v>
      </c>
      <c r="F122" t="s">
        <v>1013</v>
      </c>
      <c r="G122" t="s">
        <v>912</v>
      </c>
      <c r="H122" s="1">
        <v>28026</v>
      </c>
      <c r="I122" s="1">
        <v>37270</v>
      </c>
      <c r="J122" s="1">
        <v>37270</v>
      </c>
      <c r="K122" s="1">
        <v>33026</v>
      </c>
      <c r="L122" s="1">
        <v>28026</v>
      </c>
      <c r="M122" s="1"/>
      <c r="Q122" s="1"/>
      <c r="R122" s="1"/>
      <c r="S122" s="1"/>
      <c r="X122" s="27"/>
      <c r="Y122" s="27"/>
      <c r="Z122" s="27"/>
      <c r="AA122" s="27"/>
      <c r="AE122" s="27"/>
      <c r="AH122" s="27"/>
    </row>
    <row r="123" spans="1:41">
      <c r="A123">
        <v>117</v>
      </c>
      <c r="B123">
        <v>310260</v>
      </c>
      <c r="C123" t="s">
        <v>28</v>
      </c>
      <c r="D123" t="s">
        <v>904</v>
      </c>
      <c r="E123">
        <v>2011</v>
      </c>
      <c r="F123" t="s">
        <v>1013</v>
      </c>
      <c r="G123" t="s">
        <v>912</v>
      </c>
      <c r="H123" s="1">
        <v>28275</v>
      </c>
      <c r="I123" s="1">
        <v>37601</v>
      </c>
      <c r="J123" s="1">
        <v>37601</v>
      </c>
      <c r="K123" s="1">
        <v>33100</v>
      </c>
      <c r="L123" s="1">
        <v>28026</v>
      </c>
      <c r="M123" s="1"/>
      <c r="Q123" s="1"/>
      <c r="R123" s="1"/>
      <c r="S123" s="1"/>
      <c r="X123" s="27"/>
      <c r="Y123" s="27"/>
      <c r="Z123" s="27"/>
      <c r="AA123" s="27"/>
      <c r="AE123" s="27"/>
      <c r="AH123" s="27"/>
    </row>
    <row r="124" spans="1:41">
      <c r="A124">
        <v>118</v>
      </c>
      <c r="B124">
        <v>310260</v>
      </c>
      <c r="C124" t="s">
        <v>28</v>
      </c>
      <c r="D124" t="s">
        <v>904</v>
      </c>
      <c r="E124">
        <v>2012</v>
      </c>
      <c r="F124" t="s">
        <v>1013</v>
      </c>
      <c r="G124" t="s">
        <v>912</v>
      </c>
      <c r="H124" s="1">
        <v>28515</v>
      </c>
      <c r="I124" s="1">
        <v>37920</v>
      </c>
      <c r="J124" s="1">
        <v>37920</v>
      </c>
      <c r="K124" s="1">
        <v>33133</v>
      </c>
      <c r="L124" s="1">
        <v>28059</v>
      </c>
      <c r="M124" s="1"/>
      <c r="Q124" s="1"/>
      <c r="R124" s="1"/>
      <c r="S124" s="1"/>
      <c r="X124" s="27"/>
      <c r="Y124" s="27"/>
      <c r="Z124" s="27"/>
    </row>
    <row r="125" spans="1:41">
      <c r="A125">
        <v>119</v>
      </c>
      <c r="B125">
        <v>310260</v>
      </c>
      <c r="C125" t="s">
        <v>28</v>
      </c>
      <c r="D125" t="s">
        <v>904</v>
      </c>
      <c r="E125">
        <v>2013</v>
      </c>
      <c r="F125" t="s">
        <v>1013</v>
      </c>
      <c r="G125" t="s">
        <v>912</v>
      </c>
      <c r="H125" s="1">
        <v>29640</v>
      </c>
      <c r="I125" s="1">
        <v>39416</v>
      </c>
      <c r="J125" s="1">
        <v>39416</v>
      </c>
      <c r="K125" s="1">
        <v>33133</v>
      </c>
      <c r="L125" s="1">
        <v>28059</v>
      </c>
      <c r="M125" s="1"/>
      <c r="Q125" s="1"/>
      <c r="R125" s="1"/>
      <c r="S125" s="1"/>
      <c r="X125" s="27"/>
      <c r="Y125" s="27"/>
      <c r="Z125" s="27"/>
    </row>
    <row r="126" spans="1:41">
      <c r="A126">
        <v>120</v>
      </c>
      <c r="B126">
        <v>310260</v>
      </c>
      <c r="C126" t="s">
        <v>28</v>
      </c>
      <c r="D126" t="s">
        <v>904</v>
      </c>
      <c r="E126">
        <v>2014</v>
      </c>
      <c r="F126" t="s">
        <v>1013</v>
      </c>
      <c r="G126" t="s">
        <v>912</v>
      </c>
      <c r="H126" s="1">
        <v>29899</v>
      </c>
      <c r="I126" s="1">
        <v>39761</v>
      </c>
      <c r="J126" s="1">
        <v>39761</v>
      </c>
      <c r="K126" s="1">
        <v>33795</v>
      </c>
      <c r="L126" s="1">
        <v>28620</v>
      </c>
    </row>
    <row r="127" spans="1:41">
      <c r="A127">
        <v>121</v>
      </c>
      <c r="B127">
        <v>310310</v>
      </c>
      <c r="C127" t="s">
        <v>33</v>
      </c>
      <c r="D127" t="s">
        <v>904</v>
      </c>
      <c r="E127">
        <v>2007</v>
      </c>
      <c r="F127" t="s">
        <v>905</v>
      </c>
      <c r="G127" t="s">
        <v>906</v>
      </c>
      <c r="J127" s="1">
        <v>1962</v>
      </c>
    </row>
    <row r="128" spans="1:41">
      <c r="A128">
        <v>122</v>
      </c>
      <c r="B128">
        <v>310310</v>
      </c>
      <c r="C128" t="s">
        <v>33</v>
      </c>
      <c r="D128" t="s">
        <v>904</v>
      </c>
      <c r="E128">
        <v>2008</v>
      </c>
      <c r="F128" t="s">
        <v>905</v>
      </c>
      <c r="G128" t="s">
        <v>906</v>
      </c>
      <c r="J128" s="1">
        <v>2046</v>
      </c>
    </row>
    <row r="129" spans="1:12">
      <c r="A129">
        <v>123</v>
      </c>
      <c r="B129">
        <v>310310</v>
      </c>
      <c r="C129" t="s">
        <v>33</v>
      </c>
      <c r="D129" t="s">
        <v>904</v>
      </c>
      <c r="E129">
        <v>2009</v>
      </c>
      <c r="F129" t="s">
        <v>1021</v>
      </c>
      <c r="G129" t="s">
        <v>908</v>
      </c>
      <c r="J129" s="1">
        <v>2070</v>
      </c>
    </row>
    <row r="130" spans="1:12">
      <c r="A130">
        <v>124</v>
      </c>
      <c r="B130">
        <v>310310</v>
      </c>
      <c r="C130" t="s">
        <v>33</v>
      </c>
      <c r="D130" t="s">
        <v>904</v>
      </c>
      <c r="E130">
        <v>2010</v>
      </c>
      <c r="F130" t="s">
        <v>1020</v>
      </c>
      <c r="G130" t="s">
        <v>912</v>
      </c>
      <c r="H130" s="1">
        <v>1003</v>
      </c>
      <c r="I130" s="1">
        <v>1671</v>
      </c>
      <c r="J130" s="1">
        <v>1671</v>
      </c>
      <c r="K130" s="1">
        <v>1250</v>
      </c>
      <c r="L130" s="1">
        <v>1000</v>
      </c>
    </row>
    <row r="131" spans="1:12">
      <c r="A131">
        <v>125</v>
      </c>
      <c r="B131">
        <v>310310</v>
      </c>
      <c r="C131" t="s">
        <v>33</v>
      </c>
      <c r="D131" t="s">
        <v>904</v>
      </c>
      <c r="E131">
        <v>2011</v>
      </c>
      <c r="F131" t="s">
        <v>1020</v>
      </c>
      <c r="G131" t="s">
        <v>912</v>
      </c>
      <c r="H131">
        <v>998</v>
      </c>
      <c r="I131" s="1">
        <v>1662</v>
      </c>
      <c r="J131" s="1">
        <v>1662</v>
      </c>
      <c r="K131" s="1">
        <v>1250</v>
      </c>
      <c r="L131">
        <v>950</v>
      </c>
    </row>
    <row r="132" spans="1:12">
      <c r="A132">
        <v>126</v>
      </c>
      <c r="B132">
        <v>310310</v>
      </c>
      <c r="C132" t="s">
        <v>33</v>
      </c>
      <c r="D132" t="s">
        <v>904</v>
      </c>
      <c r="E132">
        <v>2012</v>
      </c>
      <c r="F132" t="s">
        <v>1020</v>
      </c>
      <c r="G132" t="s">
        <v>912</v>
      </c>
      <c r="H132">
        <v>992</v>
      </c>
      <c r="I132" s="1">
        <v>1653</v>
      </c>
      <c r="J132" s="1">
        <v>1653</v>
      </c>
      <c r="K132" s="1">
        <v>1250</v>
      </c>
      <c r="L132">
        <v>950</v>
      </c>
    </row>
    <row r="133" spans="1:12">
      <c r="A133">
        <v>127</v>
      </c>
      <c r="B133">
        <v>310310</v>
      </c>
      <c r="C133" t="s">
        <v>33</v>
      </c>
      <c r="D133" t="s">
        <v>904</v>
      </c>
      <c r="E133">
        <v>2013</v>
      </c>
      <c r="F133" t="s">
        <v>1020</v>
      </c>
      <c r="G133" t="s">
        <v>912</v>
      </c>
      <c r="H133" s="1">
        <v>1016</v>
      </c>
      <c r="I133" s="1">
        <v>1692</v>
      </c>
      <c r="J133" s="1">
        <v>1692</v>
      </c>
      <c r="K133" s="1">
        <v>1320</v>
      </c>
      <c r="L133" s="1">
        <v>1016</v>
      </c>
    </row>
    <row r="134" spans="1:12">
      <c r="A134">
        <v>128</v>
      </c>
      <c r="B134">
        <v>310310</v>
      </c>
      <c r="C134" t="s">
        <v>33</v>
      </c>
      <c r="D134" t="s">
        <v>904</v>
      </c>
      <c r="E134">
        <v>2014</v>
      </c>
      <c r="F134" t="s">
        <v>1020</v>
      </c>
      <c r="G134" t="s">
        <v>912</v>
      </c>
      <c r="H134" s="1">
        <v>1011</v>
      </c>
      <c r="I134" s="1">
        <v>1685</v>
      </c>
      <c r="J134" s="1">
        <v>1685</v>
      </c>
      <c r="K134" s="1">
        <v>1320</v>
      </c>
      <c r="L134" s="1">
        <v>1010</v>
      </c>
    </row>
    <row r="135" spans="1:12">
      <c r="A135">
        <v>129</v>
      </c>
      <c r="B135">
        <v>310340</v>
      </c>
      <c r="C135" t="s">
        <v>36</v>
      </c>
      <c r="D135" t="s">
        <v>904</v>
      </c>
      <c r="E135">
        <v>2007</v>
      </c>
      <c r="F135" t="s">
        <v>1027</v>
      </c>
      <c r="G135" t="s">
        <v>908</v>
      </c>
      <c r="J135" s="1">
        <v>36083</v>
      </c>
    </row>
    <row r="136" spans="1:12">
      <c r="A136">
        <v>130</v>
      </c>
      <c r="B136">
        <v>310340</v>
      </c>
      <c r="C136" t="s">
        <v>36</v>
      </c>
      <c r="D136" t="s">
        <v>904</v>
      </c>
      <c r="E136">
        <v>2008</v>
      </c>
      <c r="F136" t="s">
        <v>1027</v>
      </c>
      <c r="G136" t="s">
        <v>914</v>
      </c>
      <c r="H136" s="1">
        <v>23132</v>
      </c>
      <c r="I136" s="1">
        <v>37262</v>
      </c>
      <c r="J136" s="1">
        <v>37262</v>
      </c>
      <c r="K136" s="1">
        <v>2675</v>
      </c>
      <c r="L136" s="1">
        <v>2675</v>
      </c>
    </row>
    <row r="137" spans="1:12">
      <c r="A137">
        <v>131</v>
      </c>
      <c r="B137">
        <v>310340</v>
      </c>
      <c r="C137" t="s">
        <v>36</v>
      </c>
      <c r="D137" t="s">
        <v>904</v>
      </c>
      <c r="E137">
        <v>2009</v>
      </c>
      <c r="F137" t="s">
        <v>905</v>
      </c>
      <c r="G137" t="s">
        <v>916</v>
      </c>
      <c r="H137" s="1">
        <v>23210</v>
      </c>
      <c r="I137" s="1">
        <v>37388</v>
      </c>
      <c r="J137" s="1">
        <v>37388</v>
      </c>
      <c r="K137" s="1">
        <v>7022</v>
      </c>
      <c r="L137" s="1">
        <v>7022</v>
      </c>
    </row>
    <row r="138" spans="1:12">
      <c r="A138">
        <v>132</v>
      </c>
      <c r="B138">
        <v>310340</v>
      </c>
      <c r="C138" t="s">
        <v>36</v>
      </c>
      <c r="D138" t="s">
        <v>904</v>
      </c>
      <c r="E138">
        <v>2010</v>
      </c>
      <c r="F138" t="s">
        <v>1027</v>
      </c>
      <c r="G138" t="s">
        <v>914</v>
      </c>
      <c r="H138" s="1">
        <v>23435</v>
      </c>
      <c r="I138" s="1">
        <v>36013</v>
      </c>
      <c r="J138" s="1">
        <v>36013</v>
      </c>
      <c r="K138" s="1">
        <v>11981</v>
      </c>
      <c r="L138" s="1">
        <v>11981</v>
      </c>
    </row>
    <row r="139" spans="1:12">
      <c r="A139">
        <v>133</v>
      </c>
      <c r="B139">
        <v>310340</v>
      </c>
      <c r="C139" t="s">
        <v>36</v>
      </c>
      <c r="D139" t="s">
        <v>904</v>
      </c>
      <c r="E139">
        <v>2011</v>
      </c>
      <c r="F139" t="s">
        <v>993</v>
      </c>
      <c r="G139" t="s">
        <v>1026</v>
      </c>
      <c r="H139" s="1">
        <v>23451</v>
      </c>
      <c r="I139" s="1">
        <v>36037</v>
      </c>
      <c r="J139" s="1">
        <v>36037</v>
      </c>
      <c r="K139" s="1">
        <v>14600</v>
      </c>
      <c r="L139" s="1">
        <v>14600</v>
      </c>
    </row>
    <row r="140" spans="1:12">
      <c r="A140">
        <v>134</v>
      </c>
      <c r="B140">
        <v>310340</v>
      </c>
      <c r="C140" t="s">
        <v>36</v>
      </c>
      <c r="D140" t="s">
        <v>904</v>
      </c>
      <c r="E140">
        <v>2012</v>
      </c>
      <c r="F140" t="s">
        <v>993</v>
      </c>
      <c r="G140" t="s">
        <v>1026</v>
      </c>
      <c r="H140" s="1">
        <v>23465</v>
      </c>
      <c r="I140" s="1">
        <v>36059</v>
      </c>
      <c r="J140" s="1">
        <v>36059</v>
      </c>
      <c r="K140" s="1">
        <v>16088</v>
      </c>
      <c r="L140" s="1">
        <v>15523</v>
      </c>
    </row>
    <row r="141" spans="1:12">
      <c r="A141">
        <v>135</v>
      </c>
      <c r="B141">
        <v>310340</v>
      </c>
      <c r="C141" t="s">
        <v>36</v>
      </c>
      <c r="D141" t="s">
        <v>904</v>
      </c>
      <c r="E141">
        <v>2013</v>
      </c>
      <c r="F141" t="s">
        <v>993</v>
      </c>
      <c r="G141" t="s">
        <v>1026</v>
      </c>
      <c r="H141" s="1">
        <v>24187</v>
      </c>
      <c r="I141" s="1">
        <v>37169</v>
      </c>
      <c r="J141" s="1">
        <v>37169</v>
      </c>
      <c r="K141" s="1">
        <v>17995</v>
      </c>
      <c r="L141" s="1">
        <v>16560</v>
      </c>
    </row>
    <row r="142" spans="1:12" s="15" customFormat="1">
      <c r="A142">
        <v>136</v>
      </c>
      <c r="B142">
        <v>310340</v>
      </c>
      <c r="C142" t="s">
        <v>36</v>
      </c>
      <c r="D142" t="s">
        <v>904</v>
      </c>
      <c r="E142">
        <v>2014</v>
      </c>
      <c r="F142" t="s">
        <v>1024</v>
      </c>
      <c r="G142" t="s">
        <v>1025</v>
      </c>
      <c r="H142" s="1">
        <v>24220</v>
      </c>
      <c r="I142" s="1">
        <v>37220</v>
      </c>
      <c r="J142" s="1">
        <v>37220</v>
      </c>
      <c r="K142" s="1">
        <v>19480</v>
      </c>
      <c r="L142" s="1">
        <v>18122</v>
      </c>
    </row>
    <row r="143" spans="1:12" s="15" customFormat="1">
      <c r="A143">
        <v>137</v>
      </c>
      <c r="B143" s="15">
        <v>310350</v>
      </c>
      <c r="C143" s="15" t="s">
        <v>37</v>
      </c>
      <c r="D143" s="15" t="s">
        <v>904</v>
      </c>
      <c r="E143" s="15">
        <v>2007</v>
      </c>
      <c r="F143" s="15" t="s">
        <v>913</v>
      </c>
      <c r="G143" s="15" t="s">
        <v>914</v>
      </c>
      <c r="H143" s="49">
        <v>99439</v>
      </c>
      <c r="I143" s="49">
        <v>106403</v>
      </c>
      <c r="J143" s="49">
        <v>106403</v>
      </c>
      <c r="K143" s="49">
        <v>96000</v>
      </c>
      <c r="L143" s="49">
        <v>96000</v>
      </c>
    </row>
    <row r="144" spans="1:12" s="15" customFormat="1">
      <c r="A144">
        <v>138</v>
      </c>
      <c r="B144" s="15">
        <v>310350</v>
      </c>
      <c r="C144" s="15" t="s">
        <v>37</v>
      </c>
      <c r="D144" s="15" t="s">
        <v>904</v>
      </c>
      <c r="E144" s="15">
        <v>2008</v>
      </c>
      <c r="F144" s="15" t="s">
        <v>913</v>
      </c>
      <c r="G144" s="15" t="s">
        <v>914</v>
      </c>
      <c r="H144" s="49">
        <v>103113</v>
      </c>
      <c r="I144" s="49">
        <v>110334</v>
      </c>
      <c r="J144" s="49">
        <v>110334</v>
      </c>
      <c r="K144" s="49">
        <v>99845</v>
      </c>
      <c r="L144" s="49">
        <v>99845</v>
      </c>
    </row>
    <row r="145" spans="1:12" s="15" customFormat="1">
      <c r="A145">
        <v>139</v>
      </c>
      <c r="B145" s="15">
        <v>310350</v>
      </c>
      <c r="C145" s="15" t="s">
        <v>37</v>
      </c>
      <c r="D145" s="15" t="s">
        <v>904</v>
      </c>
      <c r="E145" s="15">
        <v>2009</v>
      </c>
      <c r="F145" s="15" t="s">
        <v>913</v>
      </c>
      <c r="G145" s="15" t="s">
        <v>914</v>
      </c>
      <c r="H145" s="49">
        <v>103824</v>
      </c>
      <c r="I145" s="49">
        <v>111095</v>
      </c>
      <c r="J145" s="49">
        <v>111095</v>
      </c>
      <c r="K145" s="49">
        <v>98633</v>
      </c>
      <c r="L145" s="49">
        <v>98633</v>
      </c>
    </row>
    <row r="146" spans="1:12" s="15" customFormat="1">
      <c r="A146">
        <v>140</v>
      </c>
      <c r="B146" s="15">
        <v>310350</v>
      </c>
      <c r="C146" s="15" t="s">
        <v>37</v>
      </c>
      <c r="D146" s="15" t="s">
        <v>904</v>
      </c>
      <c r="E146" s="15">
        <v>2010</v>
      </c>
      <c r="F146" s="15" t="s">
        <v>913</v>
      </c>
      <c r="G146" s="15" t="s">
        <v>914</v>
      </c>
      <c r="H146" s="49">
        <v>102583</v>
      </c>
      <c r="I146" s="49">
        <v>109801</v>
      </c>
      <c r="J146" s="49">
        <v>109801</v>
      </c>
      <c r="K146" s="49">
        <v>102583</v>
      </c>
      <c r="L146" s="49">
        <v>102583</v>
      </c>
    </row>
    <row r="147" spans="1:12" s="15" customFormat="1">
      <c r="A147">
        <v>141</v>
      </c>
      <c r="B147" s="15">
        <v>310350</v>
      </c>
      <c r="C147" s="15" t="s">
        <v>37</v>
      </c>
      <c r="D147" s="15" t="s">
        <v>904</v>
      </c>
      <c r="E147" s="15">
        <v>2011</v>
      </c>
      <c r="F147" s="15" t="s">
        <v>913</v>
      </c>
      <c r="G147" s="15" t="s">
        <v>914</v>
      </c>
      <c r="H147" s="49">
        <v>103144</v>
      </c>
      <c r="I147" s="49">
        <v>110402</v>
      </c>
      <c r="J147" s="49">
        <v>110402</v>
      </c>
      <c r="K147" s="49">
        <v>110402</v>
      </c>
      <c r="L147" s="49">
        <v>103144</v>
      </c>
    </row>
    <row r="148" spans="1:12" s="15" customFormat="1">
      <c r="A148">
        <v>142</v>
      </c>
      <c r="B148" s="15">
        <v>310350</v>
      </c>
      <c r="C148" s="15" t="s">
        <v>37</v>
      </c>
      <c r="D148" s="15" t="s">
        <v>904</v>
      </c>
      <c r="E148" s="15">
        <v>2012</v>
      </c>
      <c r="F148" s="15" t="s">
        <v>913</v>
      </c>
      <c r="G148" s="15" t="s">
        <v>914</v>
      </c>
      <c r="H148" s="49">
        <v>103687</v>
      </c>
      <c r="I148" s="49">
        <v>110983</v>
      </c>
      <c r="J148" s="49">
        <v>110983</v>
      </c>
      <c r="K148" s="49">
        <v>110983</v>
      </c>
      <c r="L148" s="49">
        <v>103687</v>
      </c>
    </row>
    <row r="149" spans="1:12" s="15" customFormat="1">
      <c r="A149">
        <v>143</v>
      </c>
      <c r="B149" s="15">
        <v>310350</v>
      </c>
      <c r="C149" s="15" t="s">
        <v>37</v>
      </c>
      <c r="D149" s="15" t="s">
        <v>904</v>
      </c>
      <c r="E149" s="15">
        <v>2013</v>
      </c>
      <c r="F149" s="15" t="s">
        <v>913</v>
      </c>
      <c r="G149" s="15" t="s">
        <v>914</v>
      </c>
      <c r="H149" s="49">
        <v>107412</v>
      </c>
      <c r="I149" s="49">
        <v>114970</v>
      </c>
      <c r="J149" s="49">
        <v>114970</v>
      </c>
      <c r="K149" s="49">
        <v>114970</v>
      </c>
      <c r="L149" s="49">
        <v>107412</v>
      </c>
    </row>
    <row r="150" spans="1:12">
      <c r="A150">
        <v>144</v>
      </c>
      <c r="B150" s="15">
        <v>310350</v>
      </c>
      <c r="C150" s="15" t="s">
        <v>37</v>
      </c>
      <c r="D150" s="15" t="s">
        <v>904</v>
      </c>
      <c r="E150" s="15">
        <v>2014</v>
      </c>
      <c r="F150" s="15" t="s">
        <v>915</v>
      </c>
      <c r="G150" s="15" t="s">
        <v>916</v>
      </c>
      <c r="H150" s="49">
        <v>108031</v>
      </c>
      <c r="I150" s="49">
        <v>115632</v>
      </c>
      <c r="J150" s="49">
        <v>115632</v>
      </c>
      <c r="K150" s="49">
        <v>115632</v>
      </c>
      <c r="L150" s="49">
        <v>108031</v>
      </c>
    </row>
    <row r="151" spans="1:12">
      <c r="A151">
        <v>145</v>
      </c>
      <c r="B151">
        <v>310360</v>
      </c>
      <c r="C151" t="s">
        <v>38</v>
      </c>
      <c r="D151" t="s">
        <v>904</v>
      </c>
      <c r="E151">
        <v>2007</v>
      </c>
      <c r="J151" s="1">
        <v>2544</v>
      </c>
    </row>
    <row r="152" spans="1:12">
      <c r="A152">
        <v>146</v>
      </c>
      <c r="B152">
        <v>310360</v>
      </c>
      <c r="C152" t="s">
        <v>38</v>
      </c>
      <c r="D152" t="s">
        <v>904</v>
      </c>
      <c r="E152">
        <v>2008</v>
      </c>
      <c r="H152" s="1"/>
      <c r="I152" s="1"/>
      <c r="J152" s="1">
        <v>2575</v>
      </c>
      <c r="K152" s="1"/>
      <c r="L152" s="1"/>
    </row>
    <row r="153" spans="1:12">
      <c r="A153">
        <v>147</v>
      </c>
      <c r="B153">
        <v>310360</v>
      </c>
      <c r="C153" t="s">
        <v>38</v>
      </c>
      <c r="D153" t="s">
        <v>904</v>
      </c>
      <c r="E153">
        <v>2009</v>
      </c>
      <c r="H153" s="1"/>
      <c r="I153" s="1"/>
      <c r="J153" s="1">
        <v>2538</v>
      </c>
      <c r="K153" s="1"/>
      <c r="L153" s="1"/>
    </row>
    <row r="154" spans="1:12">
      <c r="A154">
        <v>148</v>
      </c>
      <c r="B154">
        <v>310360</v>
      </c>
      <c r="C154" t="s">
        <v>38</v>
      </c>
      <c r="D154" t="s">
        <v>904</v>
      </c>
      <c r="E154">
        <v>2010</v>
      </c>
      <c r="F154" t="s">
        <v>1028</v>
      </c>
      <c r="G154" t="s">
        <v>914</v>
      </c>
      <c r="H154" s="1">
        <v>2633</v>
      </c>
      <c r="I154" s="1">
        <v>2823</v>
      </c>
      <c r="J154" s="1">
        <v>2823</v>
      </c>
      <c r="K154" s="1">
        <v>2633</v>
      </c>
      <c r="L154" s="1">
        <v>2633</v>
      </c>
    </row>
    <row r="155" spans="1:12">
      <c r="A155">
        <v>149</v>
      </c>
      <c r="B155">
        <v>310360</v>
      </c>
      <c r="C155" t="s">
        <v>38</v>
      </c>
      <c r="D155" t="s">
        <v>904</v>
      </c>
      <c r="E155">
        <v>2011</v>
      </c>
      <c r="J155" s="1">
        <v>2817</v>
      </c>
    </row>
    <row r="156" spans="1:12">
      <c r="A156">
        <v>150</v>
      </c>
      <c r="B156">
        <v>310360</v>
      </c>
      <c r="C156" t="s">
        <v>38</v>
      </c>
      <c r="D156" t="s">
        <v>904</v>
      </c>
      <c r="E156">
        <v>2012</v>
      </c>
      <c r="F156" t="s">
        <v>1029</v>
      </c>
      <c r="G156" t="s">
        <v>916</v>
      </c>
      <c r="H156" s="1">
        <v>2622</v>
      </c>
      <c r="I156" s="1">
        <v>2811</v>
      </c>
      <c r="J156" s="1">
        <v>2811</v>
      </c>
      <c r="K156" s="1">
        <v>2560</v>
      </c>
      <c r="L156" s="1">
        <v>2495</v>
      </c>
    </row>
    <row r="157" spans="1:12">
      <c r="A157">
        <v>151</v>
      </c>
      <c r="B157">
        <v>310360</v>
      </c>
      <c r="C157" t="s">
        <v>38</v>
      </c>
      <c r="D157" t="s">
        <v>904</v>
      </c>
      <c r="E157">
        <v>2013</v>
      </c>
      <c r="F157" t="s">
        <v>1028</v>
      </c>
      <c r="G157" t="s">
        <v>914</v>
      </c>
      <c r="H157" s="1">
        <v>2694</v>
      </c>
      <c r="I157" s="1">
        <v>2888</v>
      </c>
      <c r="J157" s="1">
        <v>2888</v>
      </c>
      <c r="K157" s="1">
        <v>2560</v>
      </c>
      <c r="L157" s="1">
        <v>2495</v>
      </c>
    </row>
    <row r="158" spans="1:12">
      <c r="A158">
        <v>152</v>
      </c>
      <c r="B158">
        <v>310360</v>
      </c>
      <c r="C158" t="s">
        <v>38</v>
      </c>
      <c r="D158" t="s">
        <v>904</v>
      </c>
      <c r="E158">
        <v>2014</v>
      </c>
      <c r="F158" t="s">
        <v>1028</v>
      </c>
      <c r="G158" t="s">
        <v>914</v>
      </c>
      <c r="H158" s="1">
        <v>2690</v>
      </c>
      <c r="I158" s="1">
        <v>2884</v>
      </c>
      <c r="J158" s="1">
        <v>2884</v>
      </c>
      <c r="K158" s="1">
        <v>2690</v>
      </c>
      <c r="L158" s="1">
        <v>2690</v>
      </c>
    </row>
    <row r="159" spans="1:12">
      <c r="A159">
        <v>153</v>
      </c>
      <c r="B159">
        <v>310370</v>
      </c>
      <c r="C159" t="s">
        <v>39</v>
      </c>
      <c r="D159" t="s">
        <v>904</v>
      </c>
      <c r="E159">
        <v>2007</v>
      </c>
      <c r="F159" t="s">
        <v>905</v>
      </c>
      <c r="G159" t="s">
        <v>906</v>
      </c>
      <c r="J159" s="1">
        <v>8029</v>
      </c>
    </row>
    <row r="160" spans="1:12">
      <c r="A160">
        <v>154</v>
      </c>
      <c r="B160">
        <v>310370</v>
      </c>
      <c r="C160" t="s">
        <v>39</v>
      </c>
      <c r="D160" t="s">
        <v>904</v>
      </c>
      <c r="E160">
        <v>2008</v>
      </c>
      <c r="F160" t="s">
        <v>905</v>
      </c>
      <c r="G160" t="s">
        <v>906</v>
      </c>
      <c r="J160" s="1">
        <v>8296</v>
      </c>
    </row>
    <row r="161" spans="1:12">
      <c r="A161">
        <v>155</v>
      </c>
      <c r="B161">
        <v>310370</v>
      </c>
      <c r="C161" t="s">
        <v>39</v>
      </c>
      <c r="D161" t="s">
        <v>904</v>
      </c>
      <c r="E161">
        <v>2009</v>
      </c>
      <c r="F161" t="s">
        <v>905</v>
      </c>
      <c r="G161" t="s">
        <v>906</v>
      </c>
      <c r="J161" s="1">
        <v>8328</v>
      </c>
    </row>
    <row r="162" spans="1:12">
      <c r="A162">
        <v>156</v>
      </c>
      <c r="B162">
        <v>310370</v>
      </c>
      <c r="C162" t="s">
        <v>39</v>
      </c>
      <c r="D162" t="s">
        <v>904</v>
      </c>
      <c r="E162">
        <v>2010</v>
      </c>
      <c r="F162" t="s">
        <v>905</v>
      </c>
      <c r="G162" t="s">
        <v>906</v>
      </c>
      <c r="J162" s="1">
        <v>8152</v>
      </c>
    </row>
    <row r="163" spans="1:12">
      <c r="A163">
        <v>157</v>
      </c>
      <c r="B163">
        <v>310370</v>
      </c>
      <c r="C163" t="s">
        <v>39</v>
      </c>
      <c r="D163" t="s">
        <v>904</v>
      </c>
      <c r="E163">
        <v>2011</v>
      </c>
      <c r="F163" t="s">
        <v>905</v>
      </c>
      <c r="G163" t="s">
        <v>906</v>
      </c>
      <c r="J163" s="1">
        <v>8171</v>
      </c>
    </row>
    <row r="164" spans="1:12">
      <c r="A164">
        <v>158</v>
      </c>
      <c r="B164">
        <v>310370</v>
      </c>
      <c r="C164" t="s">
        <v>39</v>
      </c>
      <c r="D164" t="s">
        <v>904</v>
      </c>
      <c r="E164">
        <v>2012</v>
      </c>
      <c r="F164" t="s">
        <v>1030</v>
      </c>
      <c r="G164" t="s">
        <v>912</v>
      </c>
      <c r="H164" s="1">
        <v>3054</v>
      </c>
      <c r="I164" s="1">
        <v>8188</v>
      </c>
      <c r="J164" s="1">
        <v>8188</v>
      </c>
      <c r="K164" s="1">
        <v>3054</v>
      </c>
      <c r="L164" s="1">
        <v>3054</v>
      </c>
    </row>
    <row r="165" spans="1:12">
      <c r="A165">
        <v>159</v>
      </c>
      <c r="B165">
        <v>310370</v>
      </c>
      <c r="C165" t="s">
        <v>39</v>
      </c>
      <c r="D165" t="s">
        <v>904</v>
      </c>
      <c r="E165">
        <v>2013</v>
      </c>
      <c r="F165" t="s">
        <v>1030</v>
      </c>
      <c r="G165" t="s">
        <v>912</v>
      </c>
      <c r="H165" s="1">
        <v>3154</v>
      </c>
      <c r="I165" s="1">
        <v>8454</v>
      </c>
      <c r="J165" s="1">
        <v>8454</v>
      </c>
      <c r="K165" s="1">
        <v>3154</v>
      </c>
      <c r="L165" s="1">
        <v>3154</v>
      </c>
    </row>
    <row r="166" spans="1:12">
      <c r="A166">
        <v>160</v>
      </c>
      <c r="B166">
        <v>310370</v>
      </c>
      <c r="C166" t="s">
        <v>39</v>
      </c>
      <c r="D166" t="s">
        <v>904</v>
      </c>
      <c r="E166">
        <v>2014</v>
      </c>
      <c r="F166" t="s">
        <v>1030</v>
      </c>
      <c r="G166" t="s">
        <v>912</v>
      </c>
      <c r="H166" s="1">
        <v>3163</v>
      </c>
      <c r="I166" s="1">
        <v>8478</v>
      </c>
      <c r="J166" s="1">
        <v>8478</v>
      </c>
      <c r="K166" s="1">
        <v>3163</v>
      </c>
      <c r="L166" s="1">
        <v>3163</v>
      </c>
    </row>
    <row r="167" spans="1:12">
      <c r="A167">
        <v>161</v>
      </c>
      <c r="B167">
        <v>310375</v>
      </c>
      <c r="C167" t="s">
        <v>40</v>
      </c>
      <c r="D167" t="s">
        <v>904</v>
      </c>
      <c r="E167">
        <v>2007</v>
      </c>
      <c r="H167" s="1"/>
      <c r="I167" s="1"/>
      <c r="J167" s="1">
        <v>6113</v>
      </c>
      <c r="K167" s="1"/>
      <c r="L167" s="1"/>
    </row>
    <row r="168" spans="1:12">
      <c r="A168">
        <v>162</v>
      </c>
      <c r="B168">
        <v>310375</v>
      </c>
      <c r="C168" t="s">
        <v>40</v>
      </c>
      <c r="D168" t="s">
        <v>904</v>
      </c>
      <c r="E168">
        <v>2008</v>
      </c>
      <c r="H168" s="1"/>
      <c r="I168" s="1"/>
      <c r="J168" s="1">
        <v>6414</v>
      </c>
      <c r="K168" s="1"/>
      <c r="L168" s="1"/>
    </row>
    <row r="169" spans="1:12">
      <c r="A169">
        <v>163</v>
      </c>
      <c r="B169">
        <v>310375</v>
      </c>
      <c r="C169" t="s">
        <v>40</v>
      </c>
      <c r="D169" t="s">
        <v>904</v>
      </c>
      <c r="E169">
        <v>2009</v>
      </c>
      <c r="H169" s="1"/>
      <c r="I169" s="1"/>
      <c r="J169" s="1">
        <v>6522</v>
      </c>
      <c r="K169" s="1"/>
      <c r="L169" s="1"/>
    </row>
    <row r="170" spans="1:12">
      <c r="A170">
        <v>164</v>
      </c>
      <c r="B170">
        <v>310375</v>
      </c>
      <c r="C170" t="s">
        <v>40</v>
      </c>
      <c r="D170" t="s">
        <v>904</v>
      </c>
      <c r="E170">
        <v>2010</v>
      </c>
      <c r="F170" t="s">
        <v>1033</v>
      </c>
      <c r="G170" t="s">
        <v>930</v>
      </c>
      <c r="H170" s="1"/>
      <c r="I170" s="1"/>
      <c r="J170" s="1">
        <v>6144</v>
      </c>
      <c r="K170" s="1"/>
      <c r="L170" s="1"/>
    </row>
    <row r="171" spans="1:12">
      <c r="A171">
        <v>165</v>
      </c>
      <c r="B171">
        <v>310375</v>
      </c>
      <c r="C171" t="s">
        <v>40</v>
      </c>
      <c r="D171" t="s">
        <v>904</v>
      </c>
      <c r="E171">
        <v>2011</v>
      </c>
      <c r="F171" t="s">
        <v>1033</v>
      </c>
      <c r="G171" t="s">
        <v>930</v>
      </c>
      <c r="J171" s="1">
        <v>6209</v>
      </c>
    </row>
    <row r="172" spans="1:12">
      <c r="A172">
        <v>166</v>
      </c>
      <c r="B172">
        <v>310375</v>
      </c>
      <c r="C172" t="s">
        <v>40</v>
      </c>
      <c r="D172" t="s">
        <v>904</v>
      </c>
      <c r="E172">
        <v>2012</v>
      </c>
      <c r="F172" t="s">
        <v>1032</v>
      </c>
      <c r="G172" t="s">
        <v>914</v>
      </c>
      <c r="H172" s="1">
        <v>6020</v>
      </c>
      <c r="I172" s="1">
        <v>6271</v>
      </c>
      <c r="J172" s="1">
        <v>6271</v>
      </c>
      <c r="K172" s="1">
        <v>5950</v>
      </c>
      <c r="L172" s="1">
        <v>5950</v>
      </c>
    </row>
    <row r="173" spans="1:12">
      <c r="A173">
        <v>167</v>
      </c>
      <c r="B173">
        <v>310375</v>
      </c>
      <c r="C173" t="s">
        <v>40</v>
      </c>
      <c r="D173" t="s">
        <v>904</v>
      </c>
      <c r="E173">
        <v>2013</v>
      </c>
      <c r="F173" t="s">
        <v>1031</v>
      </c>
      <c r="G173" t="s">
        <v>916</v>
      </c>
      <c r="H173" s="1">
        <v>6266</v>
      </c>
      <c r="I173" s="1">
        <v>6527</v>
      </c>
      <c r="J173" s="1">
        <v>6527</v>
      </c>
      <c r="K173" s="1">
        <v>6100</v>
      </c>
      <c r="L173" s="1">
        <v>6100</v>
      </c>
    </row>
    <row r="174" spans="1:12" s="22" customFormat="1">
      <c r="A174">
        <v>168</v>
      </c>
      <c r="B174">
        <v>310375</v>
      </c>
      <c r="C174" t="s">
        <v>40</v>
      </c>
      <c r="D174" t="s">
        <v>904</v>
      </c>
      <c r="E174">
        <v>2014</v>
      </c>
      <c r="F174" t="s">
        <v>1031</v>
      </c>
      <c r="G174" t="s">
        <v>916</v>
      </c>
      <c r="H174" s="1">
        <v>6329</v>
      </c>
      <c r="I174" s="1">
        <v>6593</v>
      </c>
      <c r="J174" s="1">
        <v>6593</v>
      </c>
      <c r="K174" s="1">
        <v>6329</v>
      </c>
      <c r="L174" s="1">
        <v>6329</v>
      </c>
    </row>
    <row r="175" spans="1:12" s="22" customFormat="1">
      <c r="A175">
        <v>169</v>
      </c>
      <c r="B175" s="22">
        <v>310400</v>
      </c>
      <c r="C175" s="22" t="s">
        <v>43</v>
      </c>
      <c r="D175" s="22" t="s">
        <v>904</v>
      </c>
      <c r="E175" s="22">
        <v>2007</v>
      </c>
      <c r="F175" s="22" t="s">
        <v>905</v>
      </c>
      <c r="G175" s="22" t="s">
        <v>916</v>
      </c>
      <c r="H175" s="51">
        <v>86320</v>
      </c>
      <c r="I175" s="51">
        <v>87764</v>
      </c>
      <c r="J175" s="51">
        <v>87764</v>
      </c>
      <c r="K175" s="51">
        <v>91130</v>
      </c>
      <c r="L175" s="51">
        <v>91130</v>
      </c>
    </row>
    <row r="176" spans="1:12" s="22" customFormat="1">
      <c r="A176">
        <v>170</v>
      </c>
      <c r="B176" s="22">
        <v>310400</v>
      </c>
      <c r="C176" s="22" t="s">
        <v>43</v>
      </c>
      <c r="D176" s="22" t="s">
        <v>904</v>
      </c>
      <c r="E176" s="22">
        <v>2008</v>
      </c>
      <c r="F176" s="22" t="s">
        <v>905</v>
      </c>
      <c r="G176" s="22" t="s">
        <v>916</v>
      </c>
      <c r="H176" s="51">
        <v>90194</v>
      </c>
      <c r="I176" s="51">
        <v>91703</v>
      </c>
      <c r="J176" s="51">
        <v>91703</v>
      </c>
      <c r="K176" s="51">
        <v>93655</v>
      </c>
      <c r="L176" s="51">
        <v>93655</v>
      </c>
    </row>
    <row r="177" spans="1:12" s="22" customFormat="1">
      <c r="A177">
        <v>171</v>
      </c>
      <c r="B177" s="22">
        <v>310400</v>
      </c>
      <c r="C177" s="22" t="s">
        <v>43</v>
      </c>
      <c r="D177" s="22" t="s">
        <v>904</v>
      </c>
      <c r="E177" s="22">
        <v>2009</v>
      </c>
      <c r="F177" s="22" t="s">
        <v>905</v>
      </c>
      <c r="G177" s="22" t="s">
        <v>916</v>
      </c>
      <c r="H177" s="51">
        <v>91398</v>
      </c>
      <c r="I177" s="51">
        <v>92927</v>
      </c>
      <c r="J177" s="51">
        <v>92927</v>
      </c>
      <c r="K177" s="51">
        <v>96493</v>
      </c>
      <c r="L177" s="51">
        <v>96493</v>
      </c>
    </row>
    <row r="178" spans="1:12" s="22" customFormat="1">
      <c r="A178">
        <v>172</v>
      </c>
      <c r="B178" s="22">
        <v>310400</v>
      </c>
      <c r="C178" s="22" t="s">
        <v>43</v>
      </c>
      <c r="D178" s="22" t="s">
        <v>904</v>
      </c>
      <c r="E178" s="22">
        <v>2010</v>
      </c>
      <c r="F178" s="22" t="s">
        <v>905</v>
      </c>
      <c r="G178" s="22" t="s">
        <v>916</v>
      </c>
      <c r="H178" s="51">
        <v>92284</v>
      </c>
      <c r="I178" s="51">
        <v>93672</v>
      </c>
      <c r="J178" s="51">
        <v>93672</v>
      </c>
      <c r="K178" s="51">
        <v>92284</v>
      </c>
      <c r="L178" s="51">
        <v>92284</v>
      </c>
    </row>
    <row r="179" spans="1:12" s="22" customFormat="1">
      <c r="A179">
        <v>173</v>
      </c>
      <c r="B179" s="22">
        <v>310400</v>
      </c>
      <c r="C179" s="22" t="s">
        <v>43</v>
      </c>
      <c r="D179" s="22" t="s">
        <v>904</v>
      </c>
      <c r="E179" s="22">
        <v>2011</v>
      </c>
      <c r="F179" s="22" t="s">
        <v>905</v>
      </c>
      <c r="G179" s="22" t="s">
        <v>916</v>
      </c>
      <c r="H179" s="51">
        <v>93394</v>
      </c>
      <c r="I179" s="51">
        <v>94799</v>
      </c>
      <c r="J179" s="51">
        <v>94799</v>
      </c>
      <c r="K179" s="51">
        <v>93394</v>
      </c>
      <c r="L179" s="51">
        <v>93394</v>
      </c>
    </row>
    <row r="180" spans="1:12" s="22" customFormat="1">
      <c r="A180">
        <v>174</v>
      </c>
      <c r="B180" s="22">
        <v>310400</v>
      </c>
      <c r="C180" s="22" t="s">
        <v>43</v>
      </c>
      <c r="D180" s="22" t="s">
        <v>904</v>
      </c>
      <c r="E180" s="22">
        <v>2012</v>
      </c>
      <c r="F180" s="22" t="s">
        <v>917</v>
      </c>
      <c r="G180" s="22" t="s">
        <v>914</v>
      </c>
      <c r="H180" s="51">
        <v>94467</v>
      </c>
      <c r="I180" s="51">
        <v>95888</v>
      </c>
      <c r="J180" s="51">
        <v>95888</v>
      </c>
      <c r="K180" s="51">
        <v>94467</v>
      </c>
      <c r="L180" s="51">
        <v>94467</v>
      </c>
    </row>
    <row r="181" spans="1:12" s="22" customFormat="1">
      <c r="A181">
        <v>175</v>
      </c>
      <c r="B181" s="22">
        <v>310400</v>
      </c>
      <c r="C181" s="22" t="s">
        <v>43</v>
      </c>
      <c r="D181" s="22" t="s">
        <v>904</v>
      </c>
      <c r="E181" s="22">
        <v>2013</v>
      </c>
      <c r="F181" s="22" t="s">
        <v>917</v>
      </c>
      <c r="G181" s="22" t="s">
        <v>914</v>
      </c>
      <c r="H181" s="51">
        <v>98504</v>
      </c>
      <c r="I181" s="51">
        <v>99986</v>
      </c>
      <c r="J181" s="51">
        <v>99986</v>
      </c>
      <c r="K181" s="51">
        <v>98504</v>
      </c>
      <c r="L181" s="51">
        <v>98504</v>
      </c>
    </row>
    <row r="182" spans="1:12">
      <c r="A182">
        <v>176</v>
      </c>
      <c r="B182" s="22">
        <v>310400</v>
      </c>
      <c r="C182" s="22" t="s">
        <v>43</v>
      </c>
      <c r="D182" s="22" t="s">
        <v>904</v>
      </c>
      <c r="E182" s="22">
        <v>2014</v>
      </c>
      <c r="F182" s="22" t="s">
        <v>917</v>
      </c>
      <c r="G182" s="22" t="s">
        <v>914</v>
      </c>
      <c r="H182" s="51">
        <v>99637</v>
      </c>
      <c r="I182" s="51">
        <v>101136</v>
      </c>
      <c r="J182" s="51">
        <v>101136</v>
      </c>
      <c r="K182" s="51">
        <v>99637</v>
      </c>
      <c r="L182" s="51">
        <v>99637</v>
      </c>
    </row>
    <row r="183" spans="1:12">
      <c r="A183">
        <v>177</v>
      </c>
      <c r="B183">
        <v>310410</v>
      </c>
      <c r="C183" t="s">
        <v>44</v>
      </c>
      <c r="D183" t="s">
        <v>904</v>
      </c>
      <c r="E183">
        <v>2007</v>
      </c>
      <c r="F183" t="s">
        <v>905</v>
      </c>
      <c r="G183" t="s">
        <v>906</v>
      </c>
      <c r="J183" s="1">
        <v>7994</v>
      </c>
    </row>
    <row r="184" spans="1:12">
      <c r="A184">
        <v>178</v>
      </c>
      <c r="B184">
        <v>310410</v>
      </c>
      <c r="C184" t="s">
        <v>44</v>
      </c>
      <c r="D184" t="s">
        <v>904</v>
      </c>
      <c r="E184">
        <v>2008</v>
      </c>
      <c r="F184" t="s">
        <v>905</v>
      </c>
      <c r="G184" t="s">
        <v>906</v>
      </c>
      <c r="J184" s="1">
        <v>8239</v>
      </c>
    </row>
    <row r="185" spans="1:12">
      <c r="A185">
        <v>179</v>
      </c>
      <c r="B185">
        <v>310410</v>
      </c>
      <c r="C185" t="s">
        <v>44</v>
      </c>
      <c r="D185" t="s">
        <v>904</v>
      </c>
      <c r="E185">
        <v>2009</v>
      </c>
      <c r="F185" t="s">
        <v>905</v>
      </c>
      <c r="G185" t="s">
        <v>916</v>
      </c>
      <c r="H185" s="1">
        <v>7035</v>
      </c>
      <c r="I185" s="1">
        <v>8253</v>
      </c>
      <c r="J185" s="1">
        <v>8253</v>
      </c>
      <c r="K185" s="1">
        <v>9876</v>
      </c>
      <c r="L185" s="1">
        <v>9876</v>
      </c>
    </row>
    <row r="186" spans="1:12">
      <c r="A186">
        <v>180</v>
      </c>
      <c r="B186">
        <v>310410</v>
      </c>
      <c r="C186" t="s">
        <v>44</v>
      </c>
      <c r="D186" t="s">
        <v>904</v>
      </c>
      <c r="E186">
        <v>2010</v>
      </c>
      <c r="F186" t="s">
        <v>905</v>
      </c>
      <c r="G186" t="s">
        <v>916</v>
      </c>
      <c r="H186" s="1">
        <v>8179</v>
      </c>
      <c r="I186" s="1">
        <v>9509</v>
      </c>
      <c r="J186" s="1">
        <v>9509</v>
      </c>
      <c r="K186" s="1">
        <v>8179</v>
      </c>
      <c r="L186" s="1">
        <v>8179</v>
      </c>
    </row>
    <row r="187" spans="1:12">
      <c r="A187">
        <v>181</v>
      </c>
      <c r="B187">
        <v>310410</v>
      </c>
      <c r="C187" t="s">
        <v>44</v>
      </c>
      <c r="D187" t="s">
        <v>904</v>
      </c>
      <c r="E187">
        <v>2011</v>
      </c>
      <c r="F187" t="s">
        <v>905</v>
      </c>
      <c r="G187" t="s">
        <v>916</v>
      </c>
      <c r="H187" s="1">
        <v>8277</v>
      </c>
      <c r="I187" s="1">
        <v>9623</v>
      </c>
      <c r="J187" s="1">
        <v>9623</v>
      </c>
      <c r="K187" s="1">
        <v>8277</v>
      </c>
      <c r="L187" s="1">
        <v>8277</v>
      </c>
    </row>
    <row r="188" spans="1:12">
      <c r="A188">
        <v>182</v>
      </c>
      <c r="B188">
        <v>310410</v>
      </c>
      <c r="C188" t="s">
        <v>44</v>
      </c>
      <c r="D188" t="s">
        <v>904</v>
      </c>
      <c r="E188">
        <v>2012</v>
      </c>
      <c r="F188" t="s">
        <v>905</v>
      </c>
      <c r="G188" t="s">
        <v>916</v>
      </c>
      <c r="H188" s="1">
        <v>8371</v>
      </c>
      <c r="I188" s="1">
        <v>9732</v>
      </c>
      <c r="J188" s="1">
        <v>9732</v>
      </c>
      <c r="K188" s="1">
        <v>8371</v>
      </c>
      <c r="L188" s="1">
        <v>8371</v>
      </c>
    </row>
    <row r="189" spans="1:12">
      <c r="A189">
        <v>183</v>
      </c>
      <c r="B189">
        <v>310410</v>
      </c>
      <c r="C189" t="s">
        <v>44</v>
      </c>
      <c r="D189" t="s">
        <v>904</v>
      </c>
      <c r="E189">
        <v>2013</v>
      </c>
      <c r="F189" t="s">
        <v>1036</v>
      </c>
      <c r="G189" t="s">
        <v>914</v>
      </c>
      <c r="H189" s="1">
        <v>8727</v>
      </c>
      <c r="I189" s="1">
        <v>10146</v>
      </c>
      <c r="J189" s="1">
        <v>10146</v>
      </c>
      <c r="K189" s="1">
        <v>8727</v>
      </c>
      <c r="L189" s="1">
        <v>8727</v>
      </c>
    </row>
    <row r="190" spans="1:12">
      <c r="A190">
        <v>184</v>
      </c>
      <c r="B190">
        <v>310410</v>
      </c>
      <c r="C190" t="s">
        <v>44</v>
      </c>
      <c r="D190" t="s">
        <v>904</v>
      </c>
      <c r="E190">
        <v>2014</v>
      </c>
      <c r="F190" t="s">
        <v>1036</v>
      </c>
      <c r="G190" t="s">
        <v>914</v>
      </c>
      <c r="H190" s="1">
        <v>8827</v>
      </c>
      <c r="I190" s="1">
        <v>10262</v>
      </c>
      <c r="J190" s="1">
        <v>10262</v>
      </c>
      <c r="K190" s="1">
        <v>8827</v>
      </c>
      <c r="L190" s="1">
        <v>8827</v>
      </c>
    </row>
    <row r="191" spans="1:12">
      <c r="A191">
        <v>185</v>
      </c>
      <c r="B191">
        <v>310420</v>
      </c>
      <c r="C191" t="s">
        <v>45</v>
      </c>
      <c r="D191" t="s">
        <v>904</v>
      </c>
      <c r="E191">
        <v>2007</v>
      </c>
      <c r="F191" t="s">
        <v>1038</v>
      </c>
      <c r="G191" t="s">
        <v>908</v>
      </c>
      <c r="I191" s="1"/>
      <c r="J191" s="1">
        <v>34763</v>
      </c>
      <c r="K191" s="1"/>
    </row>
    <row r="192" spans="1:12">
      <c r="A192">
        <v>186</v>
      </c>
      <c r="B192">
        <v>310420</v>
      </c>
      <c r="C192" t="s">
        <v>45</v>
      </c>
      <c r="D192" t="s">
        <v>904</v>
      </c>
      <c r="E192">
        <v>2008</v>
      </c>
      <c r="F192" t="s">
        <v>1038</v>
      </c>
      <c r="G192" t="s">
        <v>908</v>
      </c>
      <c r="I192" s="1"/>
      <c r="J192" s="1">
        <v>36133</v>
      </c>
      <c r="K192" s="1"/>
    </row>
    <row r="193" spans="1:12">
      <c r="A193">
        <v>187</v>
      </c>
      <c r="B193">
        <v>310420</v>
      </c>
      <c r="C193" t="s">
        <v>45</v>
      </c>
      <c r="D193" t="s">
        <v>904</v>
      </c>
      <c r="E193">
        <v>2009</v>
      </c>
      <c r="F193" t="s">
        <v>1039</v>
      </c>
      <c r="G193" t="s">
        <v>910</v>
      </c>
      <c r="H193" s="1">
        <v>33351</v>
      </c>
      <c r="I193" s="1">
        <v>36455</v>
      </c>
      <c r="J193" s="1">
        <v>36455</v>
      </c>
      <c r="K193" s="1">
        <v>36455</v>
      </c>
      <c r="L193" s="1">
        <v>36455</v>
      </c>
    </row>
    <row r="194" spans="1:12">
      <c r="A194">
        <v>188</v>
      </c>
      <c r="B194">
        <v>310420</v>
      </c>
      <c r="C194" t="s">
        <v>45</v>
      </c>
      <c r="D194" t="s">
        <v>904</v>
      </c>
      <c r="E194">
        <v>2010</v>
      </c>
      <c r="F194" t="s">
        <v>1037</v>
      </c>
      <c r="G194" t="s">
        <v>912</v>
      </c>
      <c r="H194" s="1">
        <v>33961</v>
      </c>
      <c r="I194" s="1">
        <v>36597</v>
      </c>
      <c r="J194" s="1">
        <v>36597</v>
      </c>
      <c r="K194" s="1">
        <v>33961</v>
      </c>
      <c r="L194" s="1">
        <v>33961</v>
      </c>
    </row>
    <row r="195" spans="1:12">
      <c r="A195">
        <v>189</v>
      </c>
      <c r="B195">
        <v>310420</v>
      </c>
      <c r="C195" t="s">
        <v>45</v>
      </c>
      <c r="D195" t="s">
        <v>904</v>
      </c>
      <c r="E195">
        <v>2011</v>
      </c>
      <c r="F195" t="s">
        <v>1039</v>
      </c>
      <c r="G195" t="s">
        <v>910</v>
      </c>
      <c r="H195" s="1">
        <v>34240</v>
      </c>
      <c r="I195" s="1">
        <v>36898</v>
      </c>
      <c r="J195" s="1">
        <v>36898</v>
      </c>
      <c r="K195" s="1">
        <v>34240</v>
      </c>
      <c r="L195" s="1">
        <v>34240</v>
      </c>
    </row>
    <row r="196" spans="1:12">
      <c r="A196">
        <v>190</v>
      </c>
      <c r="B196">
        <v>310420</v>
      </c>
      <c r="C196" t="s">
        <v>45</v>
      </c>
      <c r="D196" t="s">
        <v>904</v>
      </c>
      <c r="E196">
        <v>2012</v>
      </c>
      <c r="F196" t="s">
        <v>1037</v>
      </c>
      <c r="G196" t="s">
        <v>912</v>
      </c>
      <c r="H196" s="1">
        <v>34509</v>
      </c>
      <c r="I196" s="1">
        <v>37188</v>
      </c>
      <c r="J196" s="1">
        <v>37188</v>
      </c>
      <c r="K196" s="1">
        <v>34509</v>
      </c>
      <c r="L196" s="1">
        <v>34509</v>
      </c>
    </row>
    <row r="197" spans="1:12">
      <c r="A197">
        <v>191</v>
      </c>
      <c r="B197">
        <v>310420</v>
      </c>
      <c r="C197" t="s">
        <v>45</v>
      </c>
      <c r="D197" t="s">
        <v>904</v>
      </c>
      <c r="E197">
        <v>2013</v>
      </c>
      <c r="F197" t="s">
        <v>1038</v>
      </c>
      <c r="G197" t="s">
        <v>908</v>
      </c>
      <c r="J197" s="1">
        <v>38630</v>
      </c>
    </row>
    <row r="198" spans="1:12">
      <c r="A198">
        <v>192</v>
      </c>
      <c r="B198">
        <v>310420</v>
      </c>
      <c r="C198" t="s">
        <v>45</v>
      </c>
      <c r="D198" t="s">
        <v>904</v>
      </c>
      <c r="E198">
        <v>2014</v>
      </c>
      <c r="F198" t="s">
        <v>1037</v>
      </c>
      <c r="G198" t="s">
        <v>912</v>
      </c>
      <c r="H198" s="1">
        <v>36141</v>
      </c>
      <c r="I198" s="1">
        <v>38946</v>
      </c>
      <c r="J198" s="1">
        <v>38946</v>
      </c>
      <c r="K198" s="1">
        <v>34333</v>
      </c>
      <c r="L198" s="1">
        <v>34333</v>
      </c>
    </row>
    <row r="199" spans="1:12">
      <c r="A199">
        <v>193</v>
      </c>
      <c r="B199">
        <v>310440</v>
      </c>
      <c r="C199" t="s">
        <v>47</v>
      </c>
      <c r="D199" t="s">
        <v>904</v>
      </c>
      <c r="E199">
        <v>2007</v>
      </c>
      <c r="J199" s="1">
        <v>2995</v>
      </c>
    </row>
    <row r="200" spans="1:12">
      <c r="A200">
        <v>194</v>
      </c>
      <c r="B200">
        <v>310440</v>
      </c>
      <c r="C200" t="s">
        <v>47</v>
      </c>
      <c r="D200" t="s">
        <v>904</v>
      </c>
      <c r="E200">
        <v>2008</v>
      </c>
      <c r="J200" s="1">
        <v>3065</v>
      </c>
    </row>
    <row r="201" spans="1:12">
      <c r="A201">
        <v>195</v>
      </c>
      <c r="B201">
        <v>310440</v>
      </c>
      <c r="C201" t="s">
        <v>47</v>
      </c>
      <c r="D201" t="s">
        <v>904</v>
      </c>
      <c r="E201">
        <v>2009</v>
      </c>
      <c r="F201" t="s">
        <v>1042</v>
      </c>
      <c r="G201" t="s">
        <v>916</v>
      </c>
      <c r="H201" s="1">
        <v>2117</v>
      </c>
      <c r="I201" s="1">
        <v>3051</v>
      </c>
      <c r="J201" s="1">
        <v>3051</v>
      </c>
      <c r="K201" s="1">
        <v>2117</v>
      </c>
      <c r="L201" s="1">
        <v>2117</v>
      </c>
    </row>
    <row r="202" spans="1:12">
      <c r="A202">
        <v>196</v>
      </c>
      <c r="B202">
        <v>310440</v>
      </c>
      <c r="C202" t="s">
        <v>47</v>
      </c>
      <c r="D202" t="s">
        <v>904</v>
      </c>
      <c r="E202">
        <v>2010</v>
      </c>
      <c r="F202" t="s">
        <v>1042</v>
      </c>
      <c r="G202" t="s">
        <v>916</v>
      </c>
      <c r="H202" s="1">
        <v>2192</v>
      </c>
      <c r="I202" s="1">
        <v>2901</v>
      </c>
      <c r="J202" s="1">
        <v>2901</v>
      </c>
      <c r="K202" s="1">
        <v>2117</v>
      </c>
      <c r="L202" s="1">
        <v>2117</v>
      </c>
    </row>
    <row r="203" spans="1:12">
      <c r="A203">
        <v>197</v>
      </c>
      <c r="B203">
        <v>310440</v>
      </c>
      <c r="C203" t="s">
        <v>47</v>
      </c>
      <c r="D203" t="s">
        <v>904</v>
      </c>
      <c r="E203">
        <v>2011</v>
      </c>
      <c r="F203" t="s">
        <v>1042</v>
      </c>
      <c r="G203" t="s">
        <v>916</v>
      </c>
      <c r="H203" s="1">
        <v>2177</v>
      </c>
      <c r="I203" s="1">
        <v>2881</v>
      </c>
      <c r="J203" s="1">
        <v>2881</v>
      </c>
      <c r="K203" s="1">
        <v>2117</v>
      </c>
      <c r="L203" s="1">
        <v>2117</v>
      </c>
    </row>
    <row r="204" spans="1:12">
      <c r="A204">
        <v>198</v>
      </c>
      <c r="B204">
        <v>310440</v>
      </c>
      <c r="C204" t="s">
        <v>47</v>
      </c>
      <c r="D204" t="s">
        <v>904</v>
      </c>
      <c r="E204">
        <v>2012</v>
      </c>
      <c r="F204" t="s">
        <v>1041</v>
      </c>
      <c r="G204" t="s">
        <v>914</v>
      </c>
      <c r="H204" s="1">
        <v>2161</v>
      </c>
      <c r="I204" s="1">
        <v>2860</v>
      </c>
      <c r="J204" s="1">
        <v>2860</v>
      </c>
      <c r="K204" s="1">
        <v>2117</v>
      </c>
      <c r="L204" s="1">
        <v>2117</v>
      </c>
    </row>
    <row r="205" spans="1:12">
      <c r="A205">
        <v>199</v>
      </c>
      <c r="B205">
        <v>310440</v>
      </c>
      <c r="C205" t="s">
        <v>47</v>
      </c>
      <c r="D205" t="s">
        <v>904</v>
      </c>
      <c r="E205">
        <v>2013</v>
      </c>
      <c r="F205" t="s">
        <v>1041</v>
      </c>
      <c r="G205" t="s">
        <v>914</v>
      </c>
      <c r="H205" s="1">
        <v>2209</v>
      </c>
      <c r="I205" s="1">
        <v>2924</v>
      </c>
      <c r="J205" s="1">
        <v>2924</v>
      </c>
      <c r="K205" s="1">
        <v>2117</v>
      </c>
      <c r="L205" s="1">
        <v>2117</v>
      </c>
    </row>
    <row r="206" spans="1:12">
      <c r="A206">
        <v>200</v>
      </c>
      <c r="B206">
        <v>310440</v>
      </c>
      <c r="C206" t="s">
        <v>47</v>
      </c>
      <c r="D206" t="s">
        <v>904</v>
      </c>
      <c r="E206">
        <v>2014</v>
      </c>
      <c r="F206" t="s">
        <v>1041</v>
      </c>
      <c r="G206" t="s">
        <v>914</v>
      </c>
      <c r="H206" s="1">
        <v>2197</v>
      </c>
      <c r="I206" s="1">
        <v>2907</v>
      </c>
      <c r="J206" s="1">
        <v>2907</v>
      </c>
      <c r="K206" s="1">
        <v>2274</v>
      </c>
      <c r="L206" s="1">
        <v>2192</v>
      </c>
    </row>
    <row r="207" spans="1:12">
      <c r="A207">
        <v>201</v>
      </c>
      <c r="B207">
        <v>310445</v>
      </c>
      <c r="C207" t="s">
        <v>48</v>
      </c>
      <c r="D207" t="s">
        <v>904</v>
      </c>
      <c r="E207">
        <v>2007</v>
      </c>
      <c r="F207" t="s">
        <v>905</v>
      </c>
      <c r="G207" t="s">
        <v>906</v>
      </c>
      <c r="H207" s="1"/>
      <c r="I207" s="1"/>
      <c r="J207" s="1">
        <v>4832</v>
      </c>
      <c r="K207" s="1"/>
      <c r="L207" s="1"/>
    </row>
    <row r="208" spans="1:12">
      <c r="A208">
        <v>202</v>
      </c>
      <c r="B208">
        <v>310445</v>
      </c>
      <c r="C208" t="s">
        <v>48</v>
      </c>
      <c r="D208" t="s">
        <v>904</v>
      </c>
      <c r="E208">
        <v>2008</v>
      </c>
      <c r="F208" t="s">
        <v>905</v>
      </c>
      <c r="G208" t="s">
        <v>906</v>
      </c>
      <c r="H208" s="1"/>
      <c r="I208" s="1"/>
      <c r="J208" s="1">
        <v>5062</v>
      </c>
      <c r="K208" s="1"/>
      <c r="L208" s="1"/>
    </row>
    <row r="209" spans="1:12">
      <c r="A209">
        <v>203</v>
      </c>
      <c r="B209">
        <v>310445</v>
      </c>
      <c r="C209" t="s">
        <v>48</v>
      </c>
      <c r="D209" t="s">
        <v>904</v>
      </c>
      <c r="E209">
        <v>2009</v>
      </c>
      <c r="F209" t="s">
        <v>1044</v>
      </c>
      <c r="G209" t="s">
        <v>910</v>
      </c>
      <c r="H209" s="1">
        <v>1606</v>
      </c>
      <c r="I209" s="1">
        <v>5140</v>
      </c>
      <c r="J209" s="1">
        <v>5140</v>
      </c>
      <c r="K209" s="1">
        <v>1580</v>
      </c>
      <c r="L209" s="1">
        <v>1580</v>
      </c>
    </row>
    <row r="210" spans="1:12">
      <c r="A210">
        <v>204</v>
      </c>
      <c r="B210">
        <v>310445</v>
      </c>
      <c r="C210" t="s">
        <v>48</v>
      </c>
      <c r="D210" t="s">
        <v>904</v>
      </c>
      <c r="E210">
        <v>2010</v>
      </c>
      <c r="F210" t="s">
        <v>1045</v>
      </c>
      <c r="G210" t="s">
        <v>912</v>
      </c>
      <c r="H210" s="1">
        <v>1695</v>
      </c>
      <c r="I210" s="1">
        <v>4770</v>
      </c>
      <c r="J210" s="1">
        <v>4770</v>
      </c>
      <c r="K210" s="1">
        <v>1695</v>
      </c>
      <c r="L210" s="1">
        <v>1695</v>
      </c>
    </row>
    <row r="211" spans="1:12">
      <c r="A211">
        <v>205</v>
      </c>
      <c r="B211">
        <v>310445</v>
      </c>
      <c r="C211" t="s">
        <v>48</v>
      </c>
      <c r="D211" t="s">
        <v>904</v>
      </c>
      <c r="E211">
        <v>2011</v>
      </c>
      <c r="F211" t="s">
        <v>1044</v>
      </c>
      <c r="G211" t="s">
        <v>910</v>
      </c>
      <c r="H211" s="1">
        <v>1709</v>
      </c>
      <c r="I211" s="1">
        <v>4810</v>
      </c>
      <c r="J211" s="1">
        <v>4810</v>
      </c>
      <c r="K211" s="1">
        <v>1700</v>
      </c>
      <c r="L211" s="1">
        <v>1700</v>
      </c>
    </row>
    <row r="212" spans="1:12">
      <c r="A212">
        <v>206</v>
      </c>
      <c r="B212">
        <v>310445</v>
      </c>
      <c r="C212" t="s">
        <v>48</v>
      </c>
      <c r="D212" t="s">
        <v>904</v>
      </c>
      <c r="E212">
        <v>2012</v>
      </c>
      <c r="F212" t="s">
        <v>1044</v>
      </c>
      <c r="G212" t="s">
        <v>910</v>
      </c>
      <c r="H212" s="1">
        <v>1723</v>
      </c>
      <c r="I212" s="1">
        <v>4848</v>
      </c>
      <c r="J212" s="1">
        <v>4848</v>
      </c>
      <c r="K212" s="1">
        <v>1700</v>
      </c>
      <c r="L212" s="1">
        <v>1700</v>
      </c>
    </row>
    <row r="213" spans="1:12">
      <c r="A213">
        <v>207</v>
      </c>
      <c r="B213">
        <v>310445</v>
      </c>
      <c r="C213" t="s">
        <v>48</v>
      </c>
      <c r="D213" t="s">
        <v>904</v>
      </c>
      <c r="E213">
        <v>2013</v>
      </c>
      <c r="F213" t="s">
        <v>1016</v>
      </c>
      <c r="G213" t="s">
        <v>916</v>
      </c>
      <c r="H213" s="1">
        <v>1790</v>
      </c>
      <c r="I213" s="1">
        <v>5036</v>
      </c>
      <c r="J213" s="1">
        <v>5036</v>
      </c>
      <c r="K213" s="1">
        <v>1780</v>
      </c>
      <c r="L213" s="1">
        <v>1780</v>
      </c>
    </row>
    <row r="214" spans="1:12">
      <c r="A214">
        <v>208</v>
      </c>
      <c r="B214">
        <v>310445</v>
      </c>
      <c r="C214" t="s">
        <v>48</v>
      </c>
      <c r="D214" t="s">
        <v>904</v>
      </c>
      <c r="E214">
        <v>2014</v>
      </c>
      <c r="F214" t="s">
        <v>1043</v>
      </c>
      <c r="G214" t="s">
        <v>914</v>
      </c>
      <c r="H214" s="1">
        <v>1804</v>
      </c>
      <c r="I214" s="1">
        <v>5078</v>
      </c>
      <c r="J214" s="1">
        <v>5078</v>
      </c>
      <c r="K214" s="1">
        <v>1486</v>
      </c>
      <c r="L214" s="1">
        <v>1486</v>
      </c>
    </row>
    <row r="215" spans="1:12">
      <c r="A215">
        <v>209</v>
      </c>
      <c r="B215">
        <v>310460</v>
      </c>
      <c r="C215" t="s">
        <v>50</v>
      </c>
      <c r="D215" t="s">
        <v>904</v>
      </c>
      <c r="E215">
        <v>2007</v>
      </c>
      <c r="F215" t="s">
        <v>905</v>
      </c>
      <c r="G215" t="s">
        <v>906</v>
      </c>
      <c r="J215" s="1">
        <v>12510</v>
      </c>
    </row>
    <row r="216" spans="1:12">
      <c r="A216">
        <v>210</v>
      </c>
      <c r="B216">
        <v>310460</v>
      </c>
      <c r="C216" t="s">
        <v>50</v>
      </c>
      <c r="D216" t="s">
        <v>904</v>
      </c>
      <c r="E216">
        <v>2008</v>
      </c>
      <c r="F216" t="s">
        <v>905</v>
      </c>
      <c r="G216" t="s">
        <v>906</v>
      </c>
      <c r="J216" s="1">
        <v>12998</v>
      </c>
    </row>
    <row r="217" spans="1:12">
      <c r="A217">
        <v>211</v>
      </c>
      <c r="B217">
        <v>310460</v>
      </c>
      <c r="C217" t="s">
        <v>50</v>
      </c>
      <c r="D217" t="s">
        <v>904</v>
      </c>
      <c r="E217">
        <v>2009</v>
      </c>
      <c r="F217" t="s">
        <v>905</v>
      </c>
      <c r="G217" t="s">
        <v>906</v>
      </c>
      <c r="J217" s="1">
        <v>13109</v>
      </c>
    </row>
    <row r="218" spans="1:12">
      <c r="A218">
        <v>212</v>
      </c>
      <c r="B218">
        <v>310460</v>
      </c>
      <c r="C218" t="s">
        <v>50</v>
      </c>
      <c r="D218" t="s">
        <v>904</v>
      </c>
      <c r="E218">
        <v>2010</v>
      </c>
      <c r="F218" t="s">
        <v>905</v>
      </c>
      <c r="G218" t="s">
        <v>906</v>
      </c>
      <c r="J218" s="1">
        <v>13049</v>
      </c>
    </row>
    <row r="219" spans="1:12">
      <c r="A219">
        <v>213</v>
      </c>
      <c r="B219">
        <v>310460</v>
      </c>
      <c r="C219" t="s">
        <v>50</v>
      </c>
      <c r="D219" t="s">
        <v>904</v>
      </c>
      <c r="E219">
        <v>2011</v>
      </c>
      <c r="F219" t="s">
        <v>905</v>
      </c>
      <c r="G219" t="s">
        <v>906</v>
      </c>
      <c r="J219" s="1">
        <v>13145</v>
      </c>
    </row>
    <row r="220" spans="1:12">
      <c r="A220">
        <v>214</v>
      </c>
      <c r="B220">
        <v>310460</v>
      </c>
      <c r="C220" t="s">
        <v>50</v>
      </c>
      <c r="D220" t="s">
        <v>904</v>
      </c>
      <c r="E220">
        <v>2012</v>
      </c>
      <c r="F220" t="s">
        <v>1047</v>
      </c>
      <c r="G220" t="s">
        <v>910</v>
      </c>
      <c r="H220" s="1">
        <v>12053</v>
      </c>
      <c r="I220" s="1">
        <v>13237</v>
      </c>
      <c r="J220" s="1">
        <v>13237</v>
      </c>
      <c r="K220" s="1">
        <v>13237</v>
      </c>
      <c r="L220" s="1">
        <v>11975</v>
      </c>
    </row>
    <row r="221" spans="1:12">
      <c r="A221">
        <v>215</v>
      </c>
      <c r="B221">
        <v>310460</v>
      </c>
      <c r="C221" t="s">
        <v>50</v>
      </c>
      <c r="D221" t="s">
        <v>904</v>
      </c>
      <c r="E221">
        <v>2013</v>
      </c>
      <c r="F221" t="s">
        <v>1047</v>
      </c>
      <c r="G221" t="s">
        <v>910</v>
      </c>
      <c r="H221" s="1">
        <v>12509</v>
      </c>
      <c r="I221" s="1">
        <v>13738</v>
      </c>
      <c r="J221" s="1">
        <v>13738</v>
      </c>
      <c r="K221" s="1">
        <v>12190</v>
      </c>
      <c r="L221" s="1">
        <v>11828</v>
      </c>
    </row>
    <row r="222" spans="1:12">
      <c r="A222">
        <v>216</v>
      </c>
      <c r="B222">
        <v>310460</v>
      </c>
      <c r="C222" t="s">
        <v>50</v>
      </c>
      <c r="D222" t="s">
        <v>904</v>
      </c>
      <c r="E222">
        <v>2014</v>
      </c>
      <c r="F222" t="s">
        <v>1047</v>
      </c>
      <c r="G222" t="s">
        <v>910</v>
      </c>
      <c r="H222" s="1">
        <v>12602</v>
      </c>
      <c r="I222" s="1">
        <v>13840</v>
      </c>
      <c r="J222" s="1">
        <v>13840</v>
      </c>
      <c r="K222" s="1">
        <v>12190</v>
      </c>
      <c r="L222" s="1">
        <v>11882</v>
      </c>
    </row>
    <row r="223" spans="1:12">
      <c r="A223">
        <v>217</v>
      </c>
      <c r="B223">
        <v>310470</v>
      </c>
      <c r="C223" t="s">
        <v>51</v>
      </c>
      <c r="D223" t="s">
        <v>904</v>
      </c>
      <c r="E223">
        <v>2007</v>
      </c>
      <c r="F223" t="s">
        <v>905</v>
      </c>
      <c r="G223" t="s">
        <v>916</v>
      </c>
      <c r="H223" s="1">
        <v>7121</v>
      </c>
      <c r="I223" s="1">
        <v>15078</v>
      </c>
      <c r="J223" s="1">
        <v>15078</v>
      </c>
      <c r="K223" s="1">
        <v>3724</v>
      </c>
      <c r="L223" s="1">
        <v>3724</v>
      </c>
    </row>
    <row r="224" spans="1:12">
      <c r="A224">
        <v>218</v>
      </c>
      <c r="B224">
        <v>310470</v>
      </c>
      <c r="C224" t="s">
        <v>51</v>
      </c>
      <c r="D224" t="s">
        <v>904</v>
      </c>
      <c r="E224">
        <v>2008</v>
      </c>
      <c r="F224" t="s">
        <v>905</v>
      </c>
      <c r="G224" t="s">
        <v>916</v>
      </c>
      <c r="H224" s="1">
        <v>7236</v>
      </c>
      <c r="I224" s="1">
        <v>15322</v>
      </c>
      <c r="J224" s="1">
        <v>15322</v>
      </c>
      <c r="K224" s="1">
        <v>3717</v>
      </c>
      <c r="L224" s="1">
        <v>3717</v>
      </c>
    </row>
    <row r="225" spans="1:12">
      <c r="A225">
        <v>219</v>
      </c>
      <c r="B225">
        <v>310470</v>
      </c>
      <c r="C225" t="s">
        <v>51</v>
      </c>
      <c r="D225" t="s">
        <v>904</v>
      </c>
      <c r="E225">
        <v>2009</v>
      </c>
      <c r="F225" t="s">
        <v>993</v>
      </c>
      <c r="G225" t="s">
        <v>916</v>
      </c>
      <c r="H225" s="1">
        <v>7161</v>
      </c>
      <c r="I225" s="1">
        <v>15162</v>
      </c>
      <c r="J225" s="1">
        <v>15162</v>
      </c>
      <c r="K225" s="1">
        <v>3845</v>
      </c>
      <c r="L225" s="1">
        <v>3845</v>
      </c>
    </row>
    <row r="226" spans="1:12">
      <c r="A226">
        <v>220</v>
      </c>
      <c r="B226">
        <v>310470</v>
      </c>
      <c r="C226" t="s">
        <v>51</v>
      </c>
      <c r="D226" t="s">
        <v>904</v>
      </c>
      <c r="E226">
        <v>2010</v>
      </c>
      <c r="F226" t="s">
        <v>993</v>
      </c>
      <c r="G226" t="s">
        <v>994</v>
      </c>
      <c r="H226" s="1">
        <v>7199</v>
      </c>
      <c r="I226" s="1">
        <v>14455</v>
      </c>
      <c r="J226" s="1">
        <v>14455</v>
      </c>
      <c r="K226" s="1">
        <v>3941</v>
      </c>
      <c r="L226" s="1">
        <v>3941</v>
      </c>
    </row>
    <row r="227" spans="1:12">
      <c r="A227">
        <v>221</v>
      </c>
      <c r="B227">
        <v>310470</v>
      </c>
      <c r="C227" t="s">
        <v>51</v>
      </c>
      <c r="D227" t="s">
        <v>904</v>
      </c>
      <c r="E227">
        <v>2011</v>
      </c>
      <c r="F227" t="s">
        <v>993</v>
      </c>
      <c r="G227" t="s">
        <v>994</v>
      </c>
      <c r="H227" s="1">
        <v>7112</v>
      </c>
      <c r="I227" s="1">
        <v>14280</v>
      </c>
      <c r="J227" s="1">
        <v>14280</v>
      </c>
      <c r="K227" s="1">
        <v>4087</v>
      </c>
      <c r="L227" s="1">
        <v>4087</v>
      </c>
    </row>
    <row r="228" spans="1:12">
      <c r="A228">
        <v>222</v>
      </c>
      <c r="B228">
        <v>310470</v>
      </c>
      <c r="C228" t="s">
        <v>51</v>
      </c>
      <c r="D228" t="s">
        <v>904</v>
      </c>
      <c r="E228">
        <v>2012</v>
      </c>
      <c r="F228" t="s">
        <v>993</v>
      </c>
      <c r="G228" t="s">
        <v>994</v>
      </c>
      <c r="H228" s="1">
        <v>7027</v>
      </c>
      <c r="I228" s="1">
        <v>14109</v>
      </c>
      <c r="J228" s="1">
        <v>14109</v>
      </c>
      <c r="K228" s="1">
        <v>4240</v>
      </c>
      <c r="L228" s="1">
        <v>4240</v>
      </c>
    </row>
    <row r="229" spans="1:12">
      <c r="A229">
        <v>223</v>
      </c>
      <c r="B229">
        <v>310470</v>
      </c>
      <c r="C229" t="s">
        <v>51</v>
      </c>
      <c r="D229" t="s">
        <v>904</v>
      </c>
      <c r="E229">
        <v>2013</v>
      </c>
      <c r="F229" t="s">
        <v>993</v>
      </c>
      <c r="G229" t="s">
        <v>994</v>
      </c>
      <c r="H229" s="1">
        <v>7144</v>
      </c>
      <c r="I229" s="1">
        <v>14344</v>
      </c>
      <c r="J229" s="1">
        <v>14344</v>
      </c>
      <c r="K229" s="1">
        <v>4265</v>
      </c>
      <c r="L229" s="1">
        <v>4265</v>
      </c>
    </row>
    <row r="230" spans="1:12">
      <c r="A230">
        <v>224</v>
      </c>
      <c r="B230">
        <v>310470</v>
      </c>
      <c r="C230" t="s">
        <v>51</v>
      </c>
      <c r="D230" t="s">
        <v>904</v>
      </c>
      <c r="E230">
        <v>2014</v>
      </c>
      <c r="F230" t="s">
        <v>993</v>
      </c>
      <c r="G230" t="s">
        <v>994</v>
      </c>
      <c r="H230" s="1">
        <v>7066</v>
      </c>
      <c r="I230" s="1">
        <v>14188</v>
      </c>
      <c r="J230" s="1">
        <v>14188</v>
      </c>
      <c r="K230" s="1">
        <v>4365</v>
      </c>
      <c r="L230" s="1">
        <v>4365</v>
      </c>
    </row>
    <row r="231" spans="1:12">
      <c r="A231">
        <v>225</v>
      </c>
      <c r="B231">
        <v>310500</v>
      </c>
      <c r="C231" t="s">
        <v>54</v>
      </c>
      <c r="D231" t="s">
        <v>904</v>
      </c>
      <c r="E231">
        <v>2007</v>
      </c>
      <c r="F231" t="s">
        <v>905</v>
      </c>
      <c r="G231" t="s">
        <v>906</v>
      </c>
      <c r="J231" s="1">
        <v>8274</v>
      </c>
    </row>
    <row r="232" spans="1:12">
      <c r="A232">
        <v>226</v>
      </c>
      <c r="B232">
        <v>310500</v>
      </c>
      <c r="C232" t="s">
        <v>54</v>
      </c>
      <c r="D232" t="s">
        <v>904</v>
      </c>
      <c r="E232">
        <v>2008</v>
      </c>
      <c r="F232" t="s">
        <v>905</v>
      </c>
      <c r="G232" t="s">
        <v>906</v>
      </c>
      <c r="J232" s="1">
        <v>8549</v>
      </c>
    </row>
    <row r="233" spans="1:12">
      <c r="A233">
        <v>227</v>
      </c>
      <c r="B233">
        <v>310500</v>
      </c>
      <c r="C233" t="s">
        <v>54</v>
      </c>
      <c r="D233" t="s">
        <v>904</v>
      </c>
      <c r="E233">
        <v>2009</v>
      </c>
      <c r="F233" t="s">
        <v>905</v>
      </c>
      <c r="G233" t="s">
        <v>906</v>
      </c>
      <c r="J233" s="1">
        <v>8582</v>
      </c>
    </row>
    <row r="234" spans="1:12">
      <c r="A234">
        <v>228</v>
      </c>
      <c r="B234">
        <v>310500</v>
      </c>
      <c r="C234" t="s">
        <v>54</v>
      </c>
      <c r="D234" t="s">
        <v>904</v>
      </c>
      <c r="E234">
        <v>2010</v>
      </c>
      <c r="F234" t="s">
        <v>905</v>
      </c>
      <c r="G234" t="s">
        <v>906</v>
      </c>
      <c r="J234" s="1">
        <v>7913</v>
      </c>
    </row>
    <row r="235" spans="1:12">
      <c r="A235">
        <v>229</v>
      </c>
      <c r="B235">
        <v>310500</v>
      </c>
      <c r="C235" t="s">
        <v>54</v>
      </c>
      <c r="D235" t="s">
        <v>904</v>
      </c>
      <c r="E235">
        <v>2011</v>
      </c>
      <c r="F235" t="s">
        <v>905</v>
      </c>
      <c r="G235" t="s">
        <v>906</v>
      </c>
      <c r="J235" s="1">
        <v>7895</v>
      </c>
    </row>
    <row r="236" spans="1:12">
      <c r="A236">
        <v>230</v>
      </c>
      <c r="B236">
        <v>310500</v>
      </c>
      <c r="C236" t="s">
        <v>54</v>
      </c>
      <c r="D236" t="s">
        <v>904</v>
      </c>
      <c r="E236">
        <v>2012</v>
      </c>
      <c r="F236" t="s">
        <v>1051</v>
      </c>
      <c r="G236" t="s">
        <v>912</v>
      </c>
      <c r="H236" s="1">
        <v>5044</v>
      </c>
      <c r="I236" s="1">
        <v>7877</v>
      </c>
      <c r="J236" s="1">
        <v>7877</v>
      </c>
      <c r="K236" s="1">
        <v>4592</v>
      </c>
      <c r="L236" s="1">
        <v>4217</v>
      </c>
    </row>
    <row r="237" spans="1:12">
      <c r="A237">
        <v>231</v>
      </c>
      <c r="B237">
        <v>310500</v>
      </c>
      <c r="C237" t="s">
        <v>54</v>
      </c>
      <c r="D237" t="s">
        <v>904</v>
      </c>
      <c r="E237">
        <v>2013</v>
      </c>
      <c r="F237" t="s">
        <v>1051</v>
      </c>
      <c r="G237" t="s">
        <v>912</v>
      </c>
      <c r="H237" s="1">
        <v>5182</v>
      </c>
      <c r="I237" s="1">
        <v>8093</v>
      </c>
      <c r="J237" s="1">
        <v>8093</v>
      </c>
      <c r="K237" s="1">
        <v>5078</v>
      </c>
      <c r="L237" s="1">
        <v>5078</v>
      </c>
    </row>
    <row r="238" spans="1:12">
      <c r="A238">
        <v>232</v>
      </c>
      <c r="B238">
        <v>310500</v>
      </c>
      <c r="C238" t="s">
        <v>54</v>
      </c>
      <c r="D238" t="s">
        <v>904</v>
      </c>
      <c r="E238">
        <v>2014</v>
      </c>
      <c r="F238" t="s">
        <v>1051</v>
      </c>
      <c r="G238" t="s">
        <v>912</v>
      </c>
      <c r="H238" s="1">
        <v>5175</v>
      </c>
      <c r="I238" s="1">
        <v>8082</v>
      </c>
      <c r="J238" s="1">
        <v>8082</v>
      </c>
      <c r="K238" s="1">
        <v>5175</v>
      </c>
      <c r="L238" s="1">
        <v>5175</v>
      </c>
    </row>
    <row r="239" spans="1:12">
      <c r="A239">
        <v>233</v>
      </c>
      <c r="B239">
        <v>310520</v>
      </c>
      <c r="C239" t="s">
        <v>56</v>
      </c>
      <c r="D239" t="s">
        <v>904</v>
      </c>
      <c r="E239">
        <v>2007</v>
      </c>
      <c r="F239" t="s">
        <v>905</v>
      </c>
      <c r="G239" t="s">
        <v>906</v>
      </c>
      <c r="J239" s="1">
        <v>5337</v>
      </c>
    </row>
    <row r="240" spans="1:12">
      <c r="A240">
        <v>234</v>
      </c>
      <c r="B240">
        <v>310520</v>
      </c>
      <c r="C240" t="s">
        <v>56</v>
      </c>
      <c r="D240" t="s">
        <v>904</v>
      </c>
      <c r="E240">
        <v>2008</v>
      </c>
      <c r="F240" t="s">
        <v>905</v>
      </c>
      <c r="G240" t="s">
        <v>906</v>
      </c>
      <c r="J240" s="1">
        <v>5507</v>
      </c>
    </row>
    <row r="241" spans="1:12">
      <c r="A241">
        <v>235</v>
      </c>
      <c r="B241">
        <v>310520</v>
      </c>
      <c r="C241" t="s">
        <v>56</v>
      </c>
      <c r="D241" t="s">
        <v>904</v>
      </c>
      <c r="E241">
        <v>2009</v>
      </c>
      <c r="F241" t="s">
        <v>1016</v>
      </c>
      <c r="G241" t="s">
        <v>906</v>
      </c>
      <c r="J241" s="1">
        <v>5521</v>
      </c>
    </row>
    <row r="242" spans="1:12">
      <c r="A242">
        <v>236</v>
      </c>
      <c r="B242">
        <v>310520</v>
      </c>
      <c r="C242" t="s">
        <v>56</v>
      </c>
      <c r="D242" t="s">
        <v>904</v>
      </c>
      <c r="E242">
        <v>2010</v>
      </c>
      <c r="F242" t="s">
        <v>1016</v>
      </c>
      <c r="G242" t="s">
        <v>906</v>
      </c>
      <c r="J242" s="1">
        <v>4987</v>
      </c>
    </row>
    <row r="243" spans="1:12">
      <c r="A243">
        <v>237</v>
      </c>
      <c r="B243">
        <v>310520</v>
      </c>
      <c r="C243" t="s">
        <v>56</v>
      </c>
      <c r="D243" t="s">
        <v>904</v>
      </c>
      <c r="E243">
        <v>2011</v>
      </c>
      <c r="F243" t="s">
        <v>1016</v>
      </c>
      <c r="G243" t="s">
        <v>906</v>
      </c>
      <c r="J243" s="1">
        <v>4962</v>
      </c>
    </row>
    <row r="244" spans="1:12">
      <c r="A244">
        <v>238</v>
      </c>
      <c r="B244">
        <v>310520</v>
      </c>
      <c r="C244" t="s">
        <v>56</v>
      </c>
      <c r="D244" t="s">
        <v>904</v>
      </c>
      <c r="E244">
        <v>2012</v>
      </c>
      <c r="F244" t="s">
        <v>1053</v>
      </c>
      <c r="G244" t="s">
        <v>914</v>
      </c>
      <c r="H244" s="1">
        <v>2354</v>
      </c>
      <c r="I244" s="1">
        <v>4938</v>
      </c>
      <c r="J244" s="1">
        <v>4938</v>
      </c>
      <c r="K244" s="1">
        <v>1907</v>
      </c>
      <c r="L244" s="1">
        <v>1907</v>
      </c>
    </row>
    <row r="245" spans="1:12">
      <c r="A245">
        <v>239</v>
      </c>
      <c r="B245">
        <v>310520</v>
      </c>
      <c r="C245" t="s">
        <v>56</v>
      </c>
      <c r="D245" t="s">
        <v>904</v>
      </c>
      <c r="E245">
        <v>2013</v>
      </c>
      <c r="F245" t="s">
        <v>1053</v>
      </c>
      <c r="G245" t="s">
        <v>914</v>
      </c>
      <c r="H245" s="1">
        <v>2411</v>
      </c>
      <c r="I245" s="1">
        <v>5059</v>
      </c>
      <c r="J245" s="1">
        <v>5059</v>
      </c>
      <c r="K245" s="1">
        <v>1907</v>
      </c>
      <c r="L245" s="1">
        <v>1907</v>
      </c>
    </row>
    <row r="246" spans="1:12">
      <c r="A246">
        <v>240</v>
      </c>
      <c r="B246">
        <v>310520</v>
      </c>
      <c r="C246" t="s">
        <v>56</v>
      </c>
      <c r="D246" t="s">
        <v>904</v>
      </c>
      <c r="E246">
        <v>2014</v>
      </c>
      <c r="F246" t="s">
        <v>1053</v>
      </c>
      <c r="G246" t="s">
        <v>914</v>
      </c>
      <c r="H246" s="1">
        <v>2402</v>
      </c>
      <c r="I246" s="1">
        <v>5039</v>
      </c>
      <c r="J246" s="1">
        <v>5039</v>
      </c>
      <c r="K246" s="1">
        <v>1883</v>
      </c>
      <c r="L246" s="1">
        <v>1883</v>
      </c>
    </row>
    <row r="247" spans="1:12">
      <c r="A247">
        <v>241</v>
      </c>
      <c r="B247">
        <v>310530</v>
      </c>
      <c r="C247" t="s">
        <v>57</v>
      </c>
      <c r="D247" t="s">
        <v>904</v>
      </c>
      <c r="E247">
        <v>2007</v>
      </c>
      <c r="F247" t="s">
        <v>1055</v>
      </c>
      <c r="G247" t="s">
        <v>916</v>
      </c>
      <c r="H247" s="1">
        <v>4522</v>
      </c>
      <c r="I247" s="1">
        <v>5106</v>
      </c>
      <c r="J247" s="1">
        <v>5106</v>
      </c>
      <c r="K247" s="1">
        <v>4477</v>
      </c>
      <c r="L247" s="1">
        <v>4477</v>
      </c>
    </row>
    <row r="248" spans="1:12">
      <c r="A248">
        <v>242</v>
      </c>
      <c r="B248">
        <v>310530</v>
      </c>
      <c r="C248" t="s">
        <v>57</v>
      </c>
      <c r="D248" t="s">
        <v>904</v>
      </c>
      <c r="E248">
        <v>2008</v>
      </c>
      <c r="F248" t="s">
        <v>1055</v>
      </c>
      <c r="G248" t="s">
        <v>916</v>
      </c>
      <c r="H248" s="1">
        <v>4688</v>
      </c>
      <c r="I248" s="1">
        <v>5294</v>
      </c>
      <c r="J248" s="1">
        <v>5294</v>
      </c>
      <c r="K248" s="1">
        <v>4664</v>
      </c>
      <c r="L248" s="1">
        <v>4664</v>
      </c>
    </row>
    <row r="249" spans="1:12">
      <c r="A249">
        <v>243</v>
      </c>
      <c r="B249">
        <v>310530</v>
      </c>
      <c r="C249" t="s">
        <v>57</v>
      </c>
      <c r="D249" t="s">
        <v>904</v>
      </c>
      <c r="E249">
        <v>2009</v>
      </c>
      <c r="F249" t="s">
        <v>1055</v>
      </c>
      <c r="G249" t="s">
        <v>916</v>
      </c>
      <c r="H249" s="1">
        <v>4720</v>
      </c>
      <c r="I249" s="1">
        <v>5330</v>
      </c>
      <c r="J249" s="1">
        <v>5330</v>
      </c>
      <c r="K249" s="1">
        <v>4696</v>
      </c>
      <c r="L249" s="1">
        <v>4696</v>
      </c>
    </row>
    <row r="250" spans="1:12">
      <c r="A250">
        <v>244</v>
      </c>
      <c r="B250">
        <v>310530</v>
      </c>
      <c r="C250" t="s">
        <v>57</v>
      </c>
      <c r="D250" t="s">
        <v>904</v>
      </c>
      <c r="E250">
        <v>2010</v>
      </c>
      <c r="F250" t="s">
        <v>1055</v>
      </c>
      <c r="G250" t="s">
        <v>916</v>
      </c>
      <c r="H250" s="1">
        <v>4870</v>
      </c>
      <c r="I250" s="1">
        <v>5338</v>
      </c>
      <c r="J250" s="1">
        <v>5338</v>
      </c>
      <c r="K250" s="1">
        <v>4846</v>
      </c>
      <c r="L250" s="1">
        <v>4846</v>
      </c>
    </row>
    <row r="251" spans="1:12">
      <c r="A251">
        <v>245</v>
      </c>
      <c r="B251">
        <v>310530</v>
      </c>
      <c r="C251" t="s">
        <v>57</v>
      </c>
      <c r="D251" t="s">
        <v>904</v>
      </c>
      <c r="E251">
        <v>2011</v>
      </c>
      <c r="F251" t="s">
        <v>1055</v>
      </c>
      <c r="G251" t="s">
        <v>916</v>
      </c>
      <c r="H251" s="1">
        <v>4901</v>
      </c>
      <c r="I251" s="1">
        <v>5372</v>
      </c>
      <c r="J251" s="1">
        <v>5372</v>
      </c>
      <c r="K251" s="1">
        <v>4846</v>
      </c>
      <c r="L251" s="1">
        <v>4846</v>
      </c>
    </row>
    <row r="252" spans="1:12">
      <c r="A252">
        <v>246</v>
      </c>
      <c r="B252">
        <v>310530</v>
      </c>
      <c r="C252" t="s">
        <v>57</v>
      </c>
      <c r="D252" t="s">
        <v>904</v>
      </c>
      <c r="E252">
        <v>2012</v>
      </c>
      <c r="F252" t="s">
        <v>1055</v>
      </c>
      <c r="G252" t="s">
        <v>916</v>
      </c>
      <c r="H252" s="1">
        <v>4931</v>
      </c>
      <c r="I252" s="1">
        <v>5405</v>
      </c>
      <c r="J252" s="1">
        <v>5405</v>
      </c>
      <c r="K252" s="1">
        <v>4875</v>
      </c>
      <c r="L252" s="1">
        <v>4875</v>
      </c>
    </row>
    <row r="253" spans="1:12">
      <c r="A253">
        <v>247</v>
      </c>
      <c r="B253">
        <v>310530</v>
      </c>
      <c r="C253" t="s">
        <v>57</v>
      </c>
      <c r="D253" t="s">
        <v>904</v>
      </c>
      <c r="E253">
        <v>2013</v>
      </c>
      <c r="F253" t="s">
        <v>1054</v>
      </c>
      <c r="G253" t="s">
        <v>914</v>
      </c>
      <c r="H253" s="1">
        <v>5112</v>
      </c>
      <c r="I253" s="1">
        <v>5603</v>
      </c>
      <c r="J253" s="1">
        <v>5603</v>
      </c>
      <c r="K253" s="1">
        <v>5054</v>
      </c>
      <c r="L253" s="1">
        <v>5054</v>
      </c>
    </row>
    <row r="254" spans="1:12">
      <c r="A254">
        <v>248</v>
      </c>
      <c r="B254">
        <v>310530</v>
      </c>
      <c r="C254" t="s">
        <v>57</v>
      </c>
      <c r="D254" t="s">
        <v>904</v>
      </c>
      <c r="E254">
        <v>2014</v>
      </c>
      <c r="F254" t="s">
        <v>1054</v>
      </c>
      <c r="G254" t="s">
        <v>914</v>
      </c>
      <c r="H254" s="1">
        <v>5145</v>
      </c>
      <c r="I254" s="1">
        <v>5639</v>
      </c>
      <c r="J254" s="1">
        <v>5639</v>
      </c>
      <c r="K254" s="1">
        <v>5086</v>
      </c>
      <c r="L254" s="1">
        <v>5086</v>
      </c>
    </row>
    <row r="255" spans="1:12">
      <c r="A255">
        <v>249</v>
      </c>
      <c r="B255">
        <v>310540</v>
      </c>
      <c r="C255" t="s">
        <v>58</v>
      </c>
      <c r="D255" t="s">
        <v>904</v>
      </c>
      <c r="E255">
        <v>2007</v>
      </c>
      <c r="F255" t="s">
        <v>1057</v>
      </c>
      <c r="G255" t="s">
        <v>908</v>
      </c>
      <c r="J255" s="1">
        <v>26421</v>
      </c>
    </row>
    <row r="256" spans="1:12">
      <c r="A256">
        <v>250</v>
      </c>
      <c r="B256">
        <v>310540</v>
      </c>
      <c r="C256" t="s">
        <v>58</v>
      </c>
      <c r="D256" t="s">
        <v>904</v>
      </c>
      <c r="E256">
        <v>2008</v>
      </c>
      <c r="F256" t="s">
        <v>1057</v>
      </c>
      <c r="G256" t="s">
        <v>908</v>
      </c>
      <c r="J256" s="1">
        <v>27660</v>
      </c>
    </row>
    <row r="257" spans="1:12">
      <c r="A257">
        <v>251</v>
      </c>
      <c r="B257">
        <v>310540</v>
      </c>
      <c r="C257" t="s">
        <v>58</v>
      </c>
      <c r="D257" t="s">
        <v>904</v>
      </c>
      <c r="E257">
        <v>2009</v>
      </c>
      <c r="F257" t="s">
        <v>905</v>
      </c>
      <c r="G257" t="s">
        <v>906</v>
      </c>
      <c r="J257" s="1">
        <v>28074</v>
      </c>
    </row>
    <row r="258" spans="1:12">
      <c r="A258">
        <v>252</v>
      </c>
      <c r="B258">
        <v>310540</v>
      </c>
      <c r="C258" t="s">
        <v>58</v>
      </c>
      <c r="D258" t="s">
        <v>904</v>
      </c>
      <c r="E258">
        <v>2010</v>
      </c>
      <c r="F258" t="s">
        <v>1056</v>
      </c>
      <c r="G258" t="s">
        <v>912</v>
      </c>
      <c r="H258" s="1">
        <v>25786</v>
      </c>
      <c r="I258" s="1">
        <v>28442</v>
      </c>
      <c r="J258" s="1">
        <v>28442</v>
      </c>
      <c r="K258" s="1">
        <v>26500</v>
      </c>
      <c r="L258" s="1">
        <v>24400</v>
      </c>
    </row>
    <row r="259" spans="1:12">
      <c r="A259">
        <v>253</v>
      </c>
      <c r="B259">
        <v>310540</v>
      </c>
      <c r="C259" t="s">
        <v>58</v>
      </c>
      <c r="D259" t="s">
        <v>904</v>
      </c>
      <c r="E259">
        <v>2011</v>
      </c>
      <c r="F259" t="s">
        <v>1056</v>
      </c>
      <c r="G259" t="s">
        <v>912</v>
      </c>
      <c r="H259" s="1">
        <v>26138</v>
      </c>
      <c r="I259" s="1">
        <v>28830</v>
      </c>
      <c r="J259" s="1">
        <v>28830</v>
      </c>
      <c r="K259" s="1">
        <v>28000</v>
      </c>
      <c r="L259" s="1">
        <v>25800</v>
      </c>
    </row>
    <row r="260" spans="1:12">
      <c r="A260">
        <v>254</v>
      </c>
      <c r="B260">
        <v>310540</v>
      </c>
      <c r="C260" t="s">
        <v>58</v>
      </c>
      <c r="D260" t="s">
        <v>904</v>
      </c>
      <c r="E260">
        <v>2012</v>
      </c>
      <c r="F260" t="s">
        <v>1056</v>
      </c>
      <c r="G260" t="s">
        <v>912</v>
      </c>
      <c r="H260" s="1">
        <v>26478</v>
      </c>
      <c r="I260" s="1">
        <v>29205</v>
      </c>
      <c r="J260" s="1">
        <v>29205</v>
      </c>
      <c r="K260" s="1">
        <v>28520</v>
      </c>
      <c r="L260" s="1">
        <v>26100</v>
      </c>
    </row>
    <row r="261" spans="1:12">
      <c r="A261">
        <v>255</v>
      </c>
      <c r="B261">
        <v>310540</v>
      </c>
      <c r="C261" t="s">
        <v>58</v>
      </c>
      <c r="D261" t="s">
        <v>904</v>
      </c>
      <c r="E261">
        <v>2013</v>
      </c>
      <c r="F261" t="s">
        <v>1056</v>
      </c>
      <c r="G261" t="s">
        <v>912</v>
      </c>
      <c r="H261" s="1">
        <v>27653</v>
      </c>
      <c r="I261" s="1">
        <v>30501</v>
      </c>
      <c r="J261" s="1">
        <v>30501</v>
      </c>
      <c r="K261" s="1">
        <v>28520</v>
      </c>
      <c r="L261" s="1">
        <v>26100</v>
      </c>
    </row>
    <row r="262" spans="1:12">
      <c r="A262">
        <v>256</v>
      </c>
      <c r="B262">
        <v>310540</v>
      </c>
      <c r="C262" t="s">
        <v>58</v>
      </c>
      <c r="D262" t="s">
        <v>904</v>
      </c>
      <c r="E262">
        <v>2014</v>
      </c>
      <c r="F262" t="s">
        <v>1056</v>
      </c>
      <c r="G262" t="s">
        <v>912</v>
      </c>
      <c r="H262" s="1">
        <v>28008</v>
      </c>
      <c r="I262" s="1">
        <v>30893</v>
      </c>
      <c r="J262" s="1">
        <v>30893</v>
      </c>
      <c r="K262" s="1">
        <v>28660</v>
      </c>
      <c r="L262" s="1">
        <v>26150</v>
      </c>
    </row>
    <row r="263" spans="1:12">
      <c r="A263">
        <v>257</v>
      </c>
      <c r="B263">
        <v>310560</v>
      </c>
      <c r="C263" t="s">
        <v>60</v>
      </c>
      <c r="D263" t="s">
        <v>904</v>
      </c>
      <c r="E263">
        <v>2007</v>
      </c>
      <c r="F263" t="s">
        <v>1060</v>
      </c>
      <c r="G263" t="s">
        <v>914</v>
      </c>
      <c r="H263" s="1">
        <v>112563</v>
      </c>
      <c r="I263" s="1">
        <v>122377</v>
      </c>
      <c r="J263" s="1">
        <v>122377</v>
      </c>
      <c r="K263" s="1">
        <v>96388</v>
      </c>
      <c r="L263" s="1">
        <v>93351</v>
      </c>
    </row>
    <row r="264" spans="1:12">
      <c r="A264">
        <v>258</v>
      </c>
      <c r="B264">
        <v>310560</v>
      </c>
      <c r="C264" t="s">
        <v>60</v>
      </c>
      <c r="D264" t="s">
        <v>904</v>
      </c>
      <c r="E264">
        <v>2008</v>
      </c>
      <c r="F264" t="s">
        <v>1060</v>
      </c>
      <c r="G264" t="s">
        <v>914</v>
      </c>
      <c r="H264" s="1">
        <v>117117</v>
      </c>
      <c r="I264" s="1">
        <v>127328</v>
      </c>
      <c r="J264" s="1">
        <v>127328</v>
      </c>
      <c r="K264" s="1">
        <v>106239</v>
      </c>
      <c r="L264" s="1">
        <v>101380</v>
      </c>
    </row>
    <row r="265" spans="1:12">
      <c r="A265">
        <v>259</v>
      </c>
      <c r="B265">
        <v>310560</v>
      </c>
      <c r="C265" t="s">
        <v>60</v>
      </c>
      <c r="D265" t="s">
        <v>904</v>
      </c>
      <c r="E265">
        <v>2009</v>
      </c>
      <c r="F265" t="s">
        <v>1059</v>
      </c>
      <c r="G265" t="s">
        <v>1025</v>
      </c>
      <c r="H265" s="1">
        <v>118261</v>
      </c>
      <c r="I265" s="1">
        <v>128572</v>
      </c>
      <c r="J265" s="1">
        <v>128572</v>
      </c>
      <c r="K265" s="1">
        <v>107874</v>
      </c>
      <c r="L265" s="1">
        <v>102971</v>
      </c>
    </row>
    <row r="266" spans="1:12">
      <c r="A266">
        <v>260</v>
      </c>
      <c r="B266">
        <v>310560</v>
      </c>
      <c r="C266" t="s">
        <v>60</v>
      </c>
      <c r="D266" t="s">
        <v>904</v>
      </c>
      <c r="E266">
        <v>2010</v>
      </c>
      <c r="F266" t="s">
        <v>1059</v>
      </c>
      <c r="G266" t="s">
        <v>1025</v>
      </c>
      <c r="H266" s="1">
        <v>115568</v>
      </c>
      <c r="I266" s="1">
        <v>126284</v>
      </c>
      <c r="J266" s="1">
        <v>126284</v>
      </c>
      <c r="K266" s="1">
        <v>111249</v>
      </c>
      <c r="L266" s="1">
        <v>106311</v>
      </c>
    </row>
    <row r="267" spans="1:12">
      <c r="A267">
        <v>261</v>
      </c>
      <c r="B267">
        <v>310560</v>
      </c>
      <c r="C267" t="s">
        <v>60</v>
      </c>
      <c r="D267" t="s">
        <v>904</v>
      </c>
      <c r="E267">
        <v>2011</v>
      </c>
      <c r="F267" t="s">
        <v>1059</v>
      </c>
      <c r="G267" t="s">
        <v>1025</v>
      </c>
      <c r="H267" s="1">
        <v>116423</v>
      </c>
      <c r="I267" s="1">
        <v>127218</v>
      </c>
      <c r="J267" s="1">
        <v>127218</v>
      </c>
      <c r="K267" s="1">
        <v>92841</v>
      </c>
      <c r="L267" s="1">
        <v>92841</v>
      </c>
    </row>
    <row r="268" spans="1:12">
      <c r="A268">
        <v>262</v>
      </c>
      <c r="B268">
        <v>310560</v>
      </c>
      <c r="C268" t="s">
        <v>60</v>
      </c>
      <c r="D268" t="s">
        <v>904</v>
      </c>
      <c r="E268">
        <v>2012</v>
      </c>
      <c r="F268" t="s">
        <v>1059</v>
      </c>
      <c r="G268" t="s">
        <v>1025</v>
      </c>
      <c r="H268" s="1">
        <v>117248</v>
      </c>
      <c r="I268" s="1">
        <v>128120</v>
      </c>
      <c r="J268" s="1">
        <v>128120</v>
      </c>
      <c r="K268" s="1">
        <v>94646</v>
      </c>
      <c r="L268" s="1">
        <v>94646</v>
      </c>
    </row>
    <row r="269" spans="1:12">
      <c r="A269">
        <v>263</v>
      </c>
      <c r="B269">
        <v>310560</v>
      </c>
      <c r="C269" t="s">
        <v>60</v>
      </c>
      <c r="D269" t="s">
        <v>904</v>
      </c>
      <c r="E269">
        <v>2013</v>
      </c>
      <c r="F269" t="s">
        <v>1059</v>
      </c>
      <c r="G269" t="s">
        <v>1025</v>
      </c>
      <c r="H269" s="1">
        <v>121696</v>
      </c>
      <c r="I269" s="1">
        <v>132980</v>
      </c>
      <c r="J269" s="1">
        <v>132980</v>
      </c>
      <c r="K269" s="1">
        <v>99019</v>
      </c>
      <c r="L269" s="1">
        <v>99019</v>
      </c>
    </row>
    <row r="270" spans="1:12">
      <c r="A270">
        <v>264</v>
      </c>
      <c r="B270">
        <v>310560</v>
      </c>
      <c r="C270" t="s">
        <v>60</v>
      </c>
      <c r="D270" t="s">
        <v>904</v>
      </c>
      <c r="E270">
        <v>2014</v>
      </c>
      <c r="F270" t="s">
        <v>1059</v>
      </c>
      <c r="G270" t="s">
        <v>1025</v>
      </c>
      <c r="H270" s="1">
        <v>122604</v>
      </c>
      <c r="I270" s="1">
        <v>133972</v>
      </c>
      <c r="J270" s="1">
        <v>133972</v>
      </c>
      <c r="K270" s="1">
        <v>101461</v>
      </c>
      <c r="L270" s="1">
        <v>100549</v>
      </c>
    </row>
    <row r="271" spans="1:12">
      <c r="A271">
        <v>265</v>
      </c>
      <c r="B271">
        <v>310570</v>
      </c>
      <c r="C271" t="s">
        <v>61</v>
      </c>
      <c r="D271" t="s">
        <v>904</v>
      </c>
      <c r="E271">
        <v>2007</v>
      </c>
      <c r="F271" t="s">
        <v>905</v>
      </c>
      <c r="G271" t="s">
        <v>906</v>
      </c>
      <c r="J271" s="1">
        <v>6965</v>
      </c>
    </row>
    <row r="272" spans="1:12">
      <c r="A272">
        <v>266</v>
      </c>
      <c r="B272">
        <v>310570</v>
      </c>
      <c r="C272" t="s">
        <v>61</v>
      </c>
      <c r="D272" t="s">
        <v>904</v>
      </c>
      <c r="E272">
        <v>2008</v>
      </c>
      <c r="F272" t="s">
        <v>905</v>
      </c>
      <c r="G272" t="s">
        <v>906</v>
      </c>
      <c r="J272" s="1">
        <v>7102</v>
      </c>
    </row>
    <row r="273" spans="1:12">
      <c r="A273">
        <v>267</v>
      </c>
      <c r="B273">
        <v>310570</v>
      </c>
      <c r="C273" t="s">
        <v>61</v>
      </c>
      <c r="D273" t="s">
        <v>904</v>
      </c>
      <c r="E273">
        <v>2009</v>
      </c>
      <c r="F273" t="s">
        <v>1061</v>
      </c>
      <c r="G273" t="s">
        <v>912</v>
      </c>
      <c r="H273" s="1">
        <v>2420</v>
      </c>
      <c r="I273" s="1">
        <v>7050</v>
      </c>
      <c r="J273" s="1">
        <v>7050</v>
      </c>
      <c r="K273" s="1">
        <v>2420</v>
      </c>
      <c r="L273" s="1">
        <v>2420</v>
      </c>
    </row>
    <row r="274" spans="1:12">
      <c r="A274">
        <v>268</v>
      </c>
      <c r="B274">
        <v>310570</v>
      </c>
      <c r="C274" t="s">
        <v>61</v>
      </c>
      <c r="D274" t="s">
        <v>904</v>
      </c>
      <c r="E274">
        <v>2010</v>
      </c>
      <c r="F274" t="s">
        <v>1061</v>
      </c>
      <c r="G274" t="s">
        <v>912</v>
      </c>
      <c r="H274" s="1">
        <v>2313</v>
      </c>
      <c r="I274" s="1">
        <v>6143</v>
      </c>
      <c r="J274" s="1">
        <v>6143</v>
      </c>
      <c r="K274" s="1">
        <v>2313</v>
      </c>
      <c r="L274" s="1">
        <v>2313</v>
      </c>
    </row>
    <row r="275" spans="1:12">
      <c r="A275">
        <v>269</v>
      </c>
      <c r="B275">
        <v>310570</v>
      </c>
      <c r="C275" t="s">
        <v>61</v>
      </c>
      <c r="D275" t="s">
        <v>904</v>
      </c>
      <c r="E275">
        <v>2011</v>
      </c>
      <c r="F275" t="s">
        <v>905</v>
      </c>
      <c r="G275" t="s">
        <v>906</v>
      </c>
      <c r="J275" s="1">
        <v>6035</v>
      </c>
    </row>
    <row r="276" spans="1:12">
      <c r="A276">
        <v>270</v>
      </c>
      <c r="B276">
        <v>310570</v>
      </c>
      <c r="C276" t="s">
        <v>61</v>
      </c>
      <c r="D276" t="s">
        <v>904</v>
      </c>
      <c r="E276">
        <v>2012</v>
      </c>
      <c r="F276" t="s">
        <v>1061</v>
      </c>
      <c r="G276" t="s">
        <v>912</v>
      </c>
      <c r="H276" s="1">
        <v>2233</v>
      </c>
      <c r="I276" s="1">
        <v>5930</v>
      </c>
      <c r="J276" s="1">
        <v>5930</v>
      </c>
      <c r="K276" s="1">
        <v>4896</v>
      </c>
      <c r="L276" s="1">
        <v>2233</v>
      </c>
    </row>
    <row r="277" spans="1:12">
      <c r="A277">
        <v>271</v>
      </c>
      <c r="B277">
        <v>310570</v>
      </c>
      <c r="C277" t="s">
        <v>61</v>
      </c>
      <c r="D277" t="s">
        <v>904</v>
      </c>
      <c r="E277">
        <v>2013</v>
      </c>
      <c r="F277" t="s">
        <v>1061</v>
      </c>
      <c r="G277" t="s">
        <v>912</v>
      </c>
      <c r="H277" s="1">
        <v>2256</v>
      </c>
      <c r="I277" s="1">
        <v>5991</v>
      </c>
      <c r="J277" s="1">
        <v>5991</v>
      </c>
      <c r="K277" s="1">
        <v>2733</v>
      </c>
      <c r="L277" s="1">
        <v>2233</v>
      </c>
    </row>
    <row r="278" spans="1:12">
      <c r="A278">
        <v>272</v>
      </c>
      <c r="B278">
        <v>310570</v>
      </c>
      <c r="C278" t="s">
        <v>61</v>
      </c>
      <c r="D278" t="s">
        <v>904</v>
      </c>
      <c r="E278">
        <v>2014</v>
      </c>
      <c r="F278" t="s">
        <v>1061</v>
      </c>
      <c r="G278" t="s">
        <v>912</v>
      </c>
      <c r="H278" s="1">
        <v>2219</v>
      </c>
      <c r="I278" s="1">
        <v>5893</v>
      </c>
      <c r="J278" s="1">
        <v>5893</v>
      </c>
      <c r="K278" s="1">
        <v>2733</v>
      </c>
      <c r="L278" s="1">
        <v>2000</v>
      </c>
    </row>
    <row r="279" spans="1:12">
      <c r="A279">
        <v>273</v>
      </c>
      <c r="B279">
        <v>310590</v>
      </c>
      <c r="C279" t="s">
        <v>62</v>
      </c>
      <c r="D279" t="s">
        <v>904</v>
      </c>
      <c r="E279">
        <v>2007</v>
      </c>
      <c r="F279" t="s">
        <v>905</v>
      </c>
      <c r="G279" t="s">
        <v>906</v>
      </c>
      <c r="J279" s="1">
        <v>19352</v>
      </c>
    </row>
    <row r="280" spans="1:12">
      <c r="A280">
        <v>274</v>
      </c>
      <c r="B280">
        <v>310590</v>
      </c>
      <c r="C280" t="s">
        <v>62</v>
      </c>
      <c r="D280" t="s">
        <v>904</v>
      </c>
      <c r="E280">
        <v>2008</v>
      </c>
      <c r="F280" t="s">
        <v>905</v>
      </c>
      <c r="G280" t="s">
        <v>906</v>
      </c>
      <c r="J280" s="1">
        <v>20093</v>
      </c>
    </row>
    <row r="281" spans="1:12">
      <c r="A281">
        <v>275</v>
      </c>
      <c r="B281">
        <v>310590</v>
      </c>
      <c r="C281" t="s">
        <v>62</v>
      </c>
      <c r="D281" t="s">
        <v>904</v>
      </c>
      <c r="E281">
        <v>2009</v>
      </c>
      <c r="F281" t="s">
        <v>905</v>
      </c>
      <c r="G281" t="s">
        <v>906</v>
      </c>
      <c r="J281" s="1">
        <v>20253</v>
      </c>
    </row>
    <row r="282" spans="1:12">
      <c r="A282">
        <v>276</v>
      </c>
      <c r="B282">
        <v>310590</v>
      </c>
      <c r="C282" t="s">
        <v>62</v>
      </c>
      <c r="D282" t="s">
        <v>904</v>
      </c>
      <c r="E282">
        <v>2010</v>
      </c>
      <c r="F282" t="s">
        <v>1062</v>
      </c>
      <c r="G282" t="s">
        <v>912</v>
      </c>
      <c r="H282" s="1">
        <v>18979</v>
      </c>
      <c r="I282" s="1">
        <v>19599</v>
      </c>
      <c r="J282" s="1">
        <v>19599</v>
      </c>
      <c r="K282" s="1">
        <v>14234</v>
      </c>
      <c r="L282" s="1">
        <v>14234</v>
      </c>
    </row>
    <row r="283" spans="1:12">
      <c r="A283">
        <v>277</v>
      </c>
      <c r="B283">
        <v>310590</v>
      </c>
      <c r="C283" t="s">
        <v>62</v>
      </c>
      <c r="D283" t="s">
        <v>904</v>
      </c>
      <c r="E283">
        <v>2011</v>
      </c>
      <c r="F283" t="s">
        <v>1063</v>
      </c>
      <c r="G283" t="s">
        <v>910</v>
      </c>
      <c r="H283" s="1">
        <v>19072</v>
      </c>
      <c r="I283" s="1">
        <v>19695</v>
      </c>
      <c r="J283" s="1">
        <v>19695</v>
      </c>
      <c r="K283" s="1">
        <v>14234</v>
      </c>
      <c r="L283" s="1">
        <v>14234</v>
      </c>
    </row>
    <row r="284" spans="1:12">
      <c r="A284">
        <v>278</v>
      </c>
      <c r="B284">
        <v>310590</v>
      </c>
      <c r="C284" t="s">
        <v>62</v>
      </c>
      <c r="D284" t="s">
        <v>904</v>
      </c>
      <c r="E284">
        <v>2012</v>
      </c>
      <c r="F284" t="s">
        <v>1063</v>
      </c>
      <c r="G284" t="s">
        <v>910</v>
      </c>
      <c r="H284" s="1">
        <v>19161</v>
      </c>
      <c r="I284" s="1">
        <v>19787</v>
      </c>
      <c r="J284" s="1">
        <v>19787</v>
      </c>
      <c r="K284" s="1">
        <v>15084</v>
      </c>
      <c r="L284" s="1">
        <v>14234</v>
      </c>
    </row>
    <row r="285" spans="1:12">
      <c r="A285">
        <v>279</v>
      </c>
      <c r="B285">
        <v>310590</v>
      </c>
      <c r="C285" t="s">
        <v>62</v>
      </c>
      <c r="D285" t="s">
        <v>904</v>
      </c>
      <c r="E285">
        <v>2013</v>
      </c>
      <c r="F285" t="s">
        <v>1062</v>
      </c>
      <c r="G285" t="s">
        <v>912</v>
      </c>
      <c r="H285" s="1">
        <v>19836</v>
      </c>
      <c r="I285" s="1">
        <v>20484</v>
      </c>
      <c r="J285" s="1">
        <v>20484</v>
      </c>
      <c r="K285" s="1">
        <v>15385</v>
      </c>
      <c r="L285" s="1">
        <v>14661</v>
      </c>
    </row>
    <row r="286" spans="1:12">
      <c r="A286">
        <v>280</v>
      </c>
      <c r="B286">
        <v>310590</v>
      </c>
      <c r="C286" t="s">
        <v>62</v>
      </c>
      <c r="D286" t="s">
        <v>904</v>
      </c>
      <c r="E286">
        <v>2014</v>
      </c>
      <c r="F286" t="s">
        <v>1062</v>
      </c>
      <c r="G286" t="s">
        <v>912</v>
      </c>
      <c r="H286" s="1">
        <v>19939</v>
      </c>
      <c r="I286" s="1">
        <v>20590</v>
      </c>
      <c r="J286" s="1">
        <v>20590</v>
      </c>
      <c r="K286" s="1">
        <v>17385</v>
      </c>
      <c r="L286" s="1">
        <v>16553</v>
      </c>
    </row>
    <row r="287" spans="1:12">
      <c r="A287">
        <v>281</v>
      </c>
      <c r="B287">
        <v>310620</v>
      </c>
      <c r="C287" t="s">
        <v>65</v>
      </c>
      <c r="D287" t="s">
        <v>904</v>
      </c>
      <c r="E287">
        <v>2007</v>
      </c>
      <c r="F287" t="s">
        <v>1067</v>
      </c>
      <c r="G287" t="s">
        <v>914</v>
      </c>
      <c r="H287" s="1">
        <v>2412937</v>
      </c>
      <c r="I287" s="1">
        <v>2412937</v>
      </c>
      <c r="J287" s="1">
        <v>2412937</v>
      </c>
      <c r="K287" s="1">
        <v>2312002</v>
      </c>
      <c r="L287" s="1">
        <v>2312002</v>
      </c>
    </row>
    <row r="288" spans="1:12">
      <c r="A288">
        <v>282</v>
      </c>
      <c r="B288">
        <v>310620</v>
      </c>
      <c r="C288" t="s">
        <v>65</v>
      </c>
      <c r="D288" t="s">
        <v>904</v>
      </c>
      <c r="E288">
        <v>2008</v>
      </c>
      <c r="F288" t="s">
        <v>1067</v>
      </c>
      <c r="G288" t="s">
        <v>914</v>
      </c>
      <c r="H288" s="1">
        <v>2434642</v>
      </c>
      <c r="I288" s="1">
        <v>2434642</v>
      </c>
      <c r="J288" s="1">
        <v>2434642</v>
      </c>
      <c r="K288" s="1">
        <v>2376993</v>
      </c>
      <c r="L288" s="1">
        <v>2376993</v>
      </c>
    </row>
    <row r="289" spans="1:12">
      <c r="A289">
        <v>283</v>
      </c>
      <c r="B289">
        <v>310620</v>
      </c>
      <c r="C289" t="s">
        <v>65</v>
      </c>
      <c r="D289" t="s">
        <v>904</v>
      </c>
      <c r="E289">
        <v>2009</v>
      </c>
      <c r="F289" t="s">
        <v>1067</v>
      </c>
      <c r="G289" t="s">
        <v>914</v>
      </c>
      <c r="H289" s="1">
        <v>2452617</v>
      </c>
      <c r="I289" s="1">
        <v>2452617</v>
      </c>
      <c r="J289" s="1">
        <v>2452617</v>
      </c>
      <c r="K289" s="1">
        <v>2456488</v>
      </c>
      <c r="L289" s="1">
        <v>2456488</v>
      </c>
    </row>
    <row r="290" spans="1:12">
      <c r="A290">
        <v>284</v>
      </c>
      <c r="B290">
        <v>310620</v>
      </c>
      <c r="C290" t="s">
        <v>65</v>
      </c>
      <c r="D290" t="s">
        <v>904</v>
      </c>
      <c r="E290">
        <v>2010</v>
      </c>
      <c r="F290" t="s">
        <v>1067</v>
      </c>
      <c r="G290" t="s">
        <v>914</v>
      </c>
      <c r="H290" s="1">
        <v>2375151</v>
      </c>
      <c r="I290" s="1">
        <v>2375151</v>
      </c>
      <c r="J290" s="1">
        <v>2375151</v>
      </c>
      <c r="K290" s="1">
        <v>2375151</v>
      </c>
      <c r="L290" s="1">
        <v>2375151</v>
      </c>
    </row>
    <row r="291" spans="1:12">
      <c r="A291">
        <v>285</v>
      </c>
      <c r="B291">
        <v>310620</v>
      </c>
      <c r="C291" t="s">
        <v>65</v>
      </c>
      <c r="D291" t="s">
        <v>904</v>
      </c>
      <c r="E291">
        <v>2011</v>
      </c>
      <c r="F291" t="s">
        <v>1067</v>
      </c>
      <c r="G291" t="s">
        <v>914</v>
      </c>
      <c r="H291" s="1">
        <v>2385640</v>
      </c>
      <c r="I291" s="1">
        <v>2385640</v>
      </c>
      <c r="J291" s="1">
        <v>2385640</v>
      </c>
      <c r="K291" s="1">
        <v>2385640</v>
      </c>
      <c r="L291" s="1">
        <v>2385640</v>
      </c>
    </row>
    <row r="292" spans="1:12">
      <c r="A292">
        <v>286</v>
      </c>
      <c r="B292">
        <v>310620</v>
      </c>
      <c r="C292" t="s">
        <v>65</v>
      </c>
      <c r="D292" t="s">
        <v>904</v>
      </c>
      <c r="E292">
        <v>2012</v>
      </c>
      <c r="F292" t="s">
        <v>1067</v>
      </c>
      <c r="G292" t="s">
        <v>914</v>
      </c>
      <c r="H292" s="1">
        <v>2395785</v>
      </c>
      <c r="I292" s="1">
        <v>2395785</v>
      </c>
      <c r="J292" s="1">
        <v>2395785</v>
      </c>
      <c r="K292" s="1">
        <v>2395785</v>
      </c>
      <c r="L292" s="1">
        <v>2395785</v>
      </c>
    </row>
    <row r="293" spans="1:12">
      <c r="A293">
        <v>287</v>
      </c>
      <c r="B293">
        <v>310620</v>
      </c>
      <c r="C293" t="s">
        <v>65</v>
      </c>
      <c r="D293" t="s">
        <v>904</v>
      </c>
      <c r="E293">
        <v>2013</v>
      </c>
      <c r="F293" t="s">
        <v>1067</v>
      </c>
      <c r="G293" t="s">
        <v>914</v>
      </c>
      <c r="H293" s="1">
        <v>2479165</v>
      </c>
      <c r="I293" s="1">
        <v>2479165</v>
      </c>
      <c r="J293" s="1">
        <v>2479165</v>
      </c>
      <c r="K293" s="1">
        <v>2479165</v>
      </c>
      <c r="L293" s="1">
        <v>2479165</v>
      </c>
    </row>
    <row r="294" spans="1:12">
      <c r="A294">
        <v>288</v>
      </c>
      <c r="B294">
        <v>310620</v>
      </c>
      <c r="C294" t="s">
        <v>65</v>
      </c>
      <c r="D294" t="s">
        <v>904</v>
      </c>
      <c r="E294">
        <v>2014</v>
      </c>
      <c r="F294" t="s">
        <v>1067</v>
      </c>
      <c r="G294" t="s">
        <v>914</v>
      </c>
      <c r="H294" s="1">
        <v>2491109</v>
      </c>
      <c r="I294" s="1">
        <v>2491109</v>
      </c>
      <c r="J294" s="1">
        <v>2491109</v>
      </c>
      <c r="K294" s="1">
        <v>2491109</v>
      </c>
      <c r="L294" s="1">
        <v>2491109</v>
      </c>
    </row>
    <row r="295" spans="1:12">
      <c r="A295">
        <v>289</v>
      </c>
      <c r="B295">
        <v>310630</v>
      </c>
      <c r="C295" t="s">
        <v>66</v>
      </c>
      <c r="D295" t="s">
        <v>904</v>
      </c>
      <c r="E295">
        <v>2007</v>
      </c>
      <c r="F295" t="s">
        <v>1070</v>
      </c>
      <c r="G295" t="s">
        <v>916</v>
      </c>
      <c r="H295" s="1">
        <v>17892</v>
      </c>
      <c r="I295" s="1">
        <v>21369</v>
      </c>
      <c r="J295" s="1">
        <v>21369</v>
      </c>
      <c r="K295" s="1">
        <v>18865</v>
      </c>
      <c r="L295" s="1">
        <v>15000</v>
      </c>
    </row>
    <row r="296" spans="1:12">
      <c r="A296">
        <v>290</v>
      </c>
      <c r="B296">
        <v>310630</v>
      </c>
      <c r="C296" t="s">
        <v>66</v>
      </c>
      <c r="D296" t="s">
        <v>904</v>
      </c>
      <c r="E296">
        <v>2008</v>
      </c>
      <c r="F296" t="s">
        <v>1070</v>
      </c>
      <c r="G296" t="s">
        <v>916</v>
      </c>
      <c r="H296" s="1">
        <v>18662</v>
      </c>
      <c r="I296" s="1">
        <v>22289</v>
      </c>
      <c r="J296" s="1">
        <v>22289</v>
      </c>
      <c r="K296" s="1">
        <v>19000</v>
      </c>
      <c r="L296" s="1">
        <v>15500</v>
      </c>
    </row>
    <row r="297" spans="1:12">
      <c r="A297">
        <v>291</v>
      </c>
      <c r="B297">
        <v>310630</v>
      </c>
      <c r="C297" t="s">
        <v>66</v>
      </c>
      <c r="D297" t="s">
        <v>904</v>
      </c>
      <c r="E297">
        <v>2009</v>
      </c>
      <c r="F297" t="s">
        <v>1070</v>
      </c>
      <c r="G297" t="s">
        <v>916</v>
      </c>
      <c r="H297" s="1">
        <v>18885</v>
      </c>
      <c r="I297" s="1">
        <v>22555</v>
      </c>
      <c r="J297" s="1">
        <v>22555</v>
      </c>
      <c r="K297" s="1">
        <v>19140</v>
      </c>
      <c r="L297" s="1">
        <v>15560</v>
      </c>
    </row>
    <row r="298" spans="1:12">
      <c r="A298">
        <v>292</v>
      </c>
      <c r="B298">
        <v>310630</v>
      </c>
      <c r="C298" t="s">
        <v>66</v>
      </c>
      <c r="D298" t="s">
        <v>904</v>
      </c>
      <c r="E298">
        <v>2010</v>
      </c>
      <c r="J298" s="1">
        <v>23397</v>
      </c>
    </row>
    <row r="299" spans="1:12">
      <c r="A299">
        <v>293</v>
      </c>
      <c r="B299">
        <v>310630</v>
      </c>
      <c r="C299" t="s">
        <v>66</v>
      </c>
      <c r="D299" t="s">
        <v>904</v>
      </c>
      <c r="E299">
        <v>2011</v>
      </c>
      <c r="J299" s="1">
        <v>23695</v>
      </c>
    </row>
    <row r="300" spans="1:12">
      <c r="A300">
        <v>294</v>
      </c>
      <c r="B300">
        <v>310630</v>
      </c>
      <c r="C300" t="s">
        <v>66</v>
      </c>
      <c r="D300" t="s">
        <v>904</v>
      </c>
      <c r="E300">
        <v>2012</v>
      </c>
      <c r="F300" t="s">
        <v>1068</v>
      </c>
      <c r="G300" t="s">
        <v>914</v>
      </c>
      <c r="H300" s="1">
        <v>20176</v>
      </c>
      <c r="I300" s="1">
        <v>23984</v>
      </c>
      <c r="J300" s="1">
        <v>23984</v>
      </c>
      <c r="K300" s="1">
        <v>15342</v>
      </c>
      <c r="L300" s="1">
        <v>15342</v>
      </c>
    </row>
    <row r="301" spans="1:12">
      <c r="A301">
        <v>295</v>
      </c>
      <c r="B301">
        <v>310630</v>
      </c>
      <c r="C301" t="s">
        <v>66</v>
      </c>
      <c r="D301" t="s">
        <v>904</v>
      </c>
      <c r="E301">
        <v>2013</v>
      </c>
      <c r="F301" t="s">
        <v>1069</v>
      </c>
      <c r="G301" t="s">
        <v>930</v>
      </c>
      <c r="J301" s="1">
        <v>25026</v>
      </c>
    </row>
    <row r="302" spans="1:12">
      <c r="A302">
        <v>296</v>
      </c>
      <c r="B302">
        <v>310630</v>
      </c>
      <c r="C302" t="s">
        <v>66</v>
      </c>
      <c r="D302" t="s">
        <v>904</v>
      </c>
      <c r="E302">
        <v>2014</v>
      </c>
      <c r="F302" t="s">
        <v>1068</v>
      </c>
      <c r="G302" t="s">
        <v>914</v>
      </c>
      <c r="H302" s="1">
        <v>21307</v>
      </c>
      <c r="I302" s="1">
        <v>25329</v>
      </c>
      <c r="J302" s="1">
        <v>25329</v>
      </c>
      <c r="K302" s="1">
        <v>20600</v>
      </c>
      <c r="L302" s="1">
        <v>20000</v>
      </c>
    </row>
    <row r="303" spans="1:12">
      <c r="A303">
        <v>297</v>
      </c>
      <c r="B303">
        <v>310650</v>
      </c>
      <c r="C303" t="s">
        <v>68</v>
      </c>
      <c r="D303" t="s">
        <v>904</v>
      </c>
      <c r="E303">
        <v>2007</v>
      </c>
      <c r="F303" t="s">
        <v>905</v>
      </c>
      <c r="G303" t="s">
        <v>916</v>
      </c>
      <c r="H303" s="1">
        <v>3689</v>
      </c>
      <c r="I303" s="1">
        <v>13214</v>
      </c>
      <c r="J303" s="1">
        <v>13214</v>
      </c>
      <c r="K303" s="1">
        <v>2485</v>
      </c>
      <c r="L303" s="1">
        <v>2485</v>
      </c>
    </row>
    <row r="304" spans="1:12">
      <c r="A304">
        <v>298</v>
      </c>
      <c r="B304">
        <v>310650</v>
      </c>
      <c r="C304" t="s">
        <v>68</v>
      </c>
      <c r="D304" t="s">
        <v>904</v>
      </c>
      <c r="E304">
        <v>2008</v>
      </c>
      <c r="F304" t="s">
        <v>905</v>
      </c>
      <c r="G304" t="s">
        <v>916</v>
      </c>
      <c r="H304" s="1">
        <v>3813</v>
      </c>
      <c r="I304" s="1">
        <v>13659</v>
      </c>
      <c r="J304" s="1">
        <v>13659</v>
      </c>
      <c r="K304" s="1">
        <v>3095</v>
      </c>
      <c r="L304" s="1">
        <v>3095</v>
      </c>
    </row>
    <row r="305" spans="1:12">
      <c r="A305">
        <v>299</v>
      </c>
      <c r="B305">
        <v>310650</v>
      </c>
      <c r="C305" t="s">
        <v>68</v>
      </c>
      <c r="D305" t="s">
        <v>904</v>
      </c>
      <c r="E305">
        <v>2009</v>
      </c>
      <c r="F305" t="s">
        <v>1072</v>
      </c>
      <c r="G305" t="s">
        <v>914</v>
      </c>
      <c r="H305" s="1">
        <v>3829</v>
      </c>
      <c r="I305" s="1">
        <v>13717</v>
      </c>
      <c r="J305" s="1">
        <v>13717</v>
      </c>
      <c r="K305" s="1">
        <v>3144</v>
      </c>
      <c r="L305" s="1">
        <v>3144</v>
      </c>
    </row>
    <row r="306" spans="1:12">
      <c r="A306">
        <v>300</v>
      </c>
      <c r="B306">
        <v>310650</v>
      </c>
      <c r="C306" t="s">
        <v>68</v>
      </c>
      <c r="D306" t="s">
        <v>904</v>
      </c>
      <c r="E306">
        <v>2010</v>
      </c>
      <c r="F306" t="s">
        <v>1072</v>
      </c>
      <c r="G306" t="s">
        <v>914</v>
      </c>
      <c r="H306" s="1">
        <v>3888</v>
      </c>
      <c r="I306" s="1">
        <v>12300</v>
      </c>
      <c r="J306" s="1">
        <v>12300</v>
      </c>
      <c r="K306" s="1">
        <v>4500</v>
      </c>
      <c r="L306" s="1">
        <v>3200</v>
      </c>
    </row>
    <row r="307" spans="1:12">
      <c r="A307">
        <v>301</v>
      </c>
      <c r="B307">
        <v>310650</v>
      </c>
      <c r="C307" t="s">
        <v>68</v>
      </c>
      <c r="D307" t="s">
        <v>904</v>
      </c>
      <c r="E307">
        <v>2011</v>
      </c>
      <c r="F307" t="s">
        <v>1016</v>
      </c>
      <c r="G307" t="s">
        <v>916</v>
      </c>
      <c r="H307" s="1">
        <v>3872</v>
      </c>
      <c r="I307" s="1">
        <v>12248</v>
      </c>
      <c r="J307" s="1">
        <v>12248</v>
      </c>
      <c r="K307" s="1">
        <v>2100</v>
      </c>
      <c r="L307" s="1">
        <v>2100</v>
      </c>
    </row>
    <row r="308" spans="1:12">
      <c r="A308">
        <v>302</v>
      </c>
      <c r="B308">
        <v>310650</v>
      </c>
      <c r="C308" t="s">
        <v>68</v>
      </c>
      <c r="D308" t="s">
        <v>904</v>
      </c>
      <c r="E308">
        <v>2012</v>
      </c>
      <c r="F308" t="s">
        <v>1016</v>
      </c>
      <c r="G308" t="s">
        <v>916</v>
      </c>
      <c r="H308" s="1">
        <v>3856</v>
      </c>
      <c r="I308" s="1">
        <v>12198</v>
      </c>
      <c r="J308" s="1">
        <v>12198</v>
      </c>
      <c r="K308" s="1">
        <v>3547</v>
      </c>
      <c r="L308" s="1">
        <v>2546</v>
      </c>
    </row>
    <row r="309" spans="1:12">
      <c r="A309">
        <v>303</v>
      </c>
      <c r="B309">
        <v>310650</v>
      </c>
      <c r="C309" t="s">
        <v>68</v>
      </c>
      <c r="D309" t="s">
        <v>904</v>
      </c>
      <c r="E309">
        <v>2013</v>
      </c>
      <c r="F309" t="s">
        <v>1072</v>
      </c>
      <c r="G309" t="s">
        <v>914</v>
      </c>
      <c r="H309" s="1">
        <v>3954</v>
      </c>
      <c r="I309" s="1">
        <v>12508</v>
      </c>
      <c r="J309" s="1">
        <v>12508</v>
      </c>
      <c r="K309" s="1">
        <v>4095</v>
      </c>
      <c r="L309" s="1">
        <v>2891</v>
      </c>
    </row>
    <row r="310" spans="1:12">
      <c r="A310">
        <v>304</v>
      </c>
      <c r="B310">
        <v>310650</v>
      </c>
      <c r="C310" t="s">
        <v>68</v>
      </c>
      <c r="D310" t="s">
        <v>904</v>
      </c>
      <c r="E310">
        <v>2014</v>
      </c>
      <c r="F310" t="s">
        <v>1072</v>
      </c>
      <c r="G310" t="s">
        <v>914</v>
      </c>
      <c r="H310" s="1">
        <v>3941</v>
      </c>
      <c r="I310" s="1">
        <v>12469</v>
      </c>
      <c r="J310" s="1">
        <v>12469</v>
      </c>
      <c r="K310" s="1">
        <v>3666</v>
      </c>
      <c r="L310" s="1">
        <v>2628</v>
      </c>
    </row>
    <row r="311" spans="1:12">
      <c r="A311">
        <v>305</v>
      </c>
      <c r="B311">
        <v>310670</v>
      </c>
      <c r="C311" t="s">
        <v>71</v>
      </c>
      <c r="D311" t="s">
        <v>904</v>
      </c>
      <c r="E311">
        <v>2007</v>
      </c>
      <c r="F311" t="s">
        <v>1076</v>
      </c>
      <c r="G311" t="s">
        <v>914</v>
      </c>
      <c r="H311" s="1">
        <v>403705</v>
      </c>
      <c r="I311" s="1">
        <v>415098</v>
      </c>
      <c r="J311" s="1">
        <v>415098</v>
      </c>
      <c r="K311" s="1">
        <v>267072</v>
      </c>
      <c r="L311" s="1">
        <v>267072</v>
      </c>
    </row>
    <row r="312" spans="1:12">
      <c r="A312">
        <v>306</v>
      </c>
      <c r="B312">
        <v>310670</v>
      </c>
      <c r="C312" t="s">
        <v>71</v>
      </c>
      <c r="D312" t="s">
        <v>904</v>
      </c>
      <c r="E312">
        <v>2008</v>
      </c>
      <c r="F312" t="s">
        <v>1076</v>
      </c>
      <c r="G312" t="s">
        <v>914</v>
      </c>
      <c r="H312" s="1">
        <v>417719</v>
      </c>
      <c r="I312" s="1">
        <v>429507</v>
      </c>
      <c r="J312" s="1">
        <v>429507</v>
      </c>
      <c r="K312" s="1">
        <v>286108</v>
      </c>
      <c r="L312" s="1">
        <v>286108</v>
      </c>
    </row>
    <row r="313" spans="1:12">
      <c r="A313">
        <v>307</v>
      </c>
      <c r="B313">
        <v>310670</v>
      </c>
      <c r="C313" t="s">
        <v>71</v>
      </c>
      <c r="D313" t="s">
        <v>904</v>
      </c>
      <c r="E313">
        <v>2009</v>
      </c>
      <c r="F313" t="s">
        <v>1076</v>
      </c>
      <c r="G313" t="s">
        <v>914</v>
      </c>
      <c r="H313" s="1">
        <v>429624</v>
      </c>
      <c r="I313" s="1">
        <v>441748</v>
      </c>
      <c r="J313" s="1">
        <v>441748</v>
      </c>
      <c r="K313" s="1">
        <v>317476</v>
      </c>
      <c r="L313" s="1">
        <v>317476</v>
      </c>
    </row>
    <row r="314" spans="1:12">
      <c r="A314">
        <v>308</v>
      </c>
      <c r="B314">
        <v>310670</v>
      </c>
      <c r="C314" t="s">
        <v>71</v>
      </c>
      <c r="D314" t="s">
        <v>904</v>
      </c>
      <c r="E314">
        <v>2010</v>
      </c>
      <c r="F314" t="s">
        <v>1076</v>
      </c>
      <c r="G314" t="s">
        <v>914</v>
      </c>
      <c r="H314" s="1">
        <v>375331</v>
      </c>
      <c r="I314" s="1">
        <v>378089</v>
      </c>
      <c r="J314" s="1">
        <v>378089</v>
      </c>
      <c r="K314" s="1">
        <v>328628</v>
      </c>
      <c r="L314" s="1">
        <v>328628</v>
      </c>
    </row>
    <row r="315" spans="1:12">
      <c r="A315">
        <v>309</v>
      </c>
      <c r="B315">
        <v>310670</v>
      </c>
      <c r="C315" t="s">
        <v>71</v>
      </c>
      <c r="D315" t="s">
        <v>904</v>
      </c>
      <c r="E315">
        <v>2011</v>
      </c>
      <c r="F315" t="s">
        <v>1076</v>
      </c>
      <c r="G315" t="s">
        <v>914</v>
      </c>
      <c r="H315" s="1">
        <v>380773</v>
      </c>
      <c r="I315" s="1">
        <v>383571</v>
      </c>
      <c r="J315" s="1">
        <v>383571</v>
      </c>
      <c r="K315" s="1">
        <v>339803</v>
      </c>
      <c r="L315" s="1">
        <v>339803</v>
      </c>
    </row>
    <row r="316" spans="1:12">
      <c r="A316">
        <v>310</v>
      </c>
      <c r="B316">
        <v>310670</v>
      </c>
      <c r="C316" t="s">
        <v>71</v>
      </c>
      <c r="D316" t="s">
        <v>904</v>
      </c>
      <c r="E316">
        <v>2012</v>
      </c>
      <c r="F316" t="s">
        <v>1076</v>
      </c>
      <c r="G316" t="s">
        <v>914</v>
      </c>
      <c r="H316" s="1">
        <v>386036</v>
      </c>
      <c r="I316" s="1">
        <v>388873</v>
      </c>
      <c r="J316" s="1">
        <v>388873</v>
      </c>
      <c r="K316" s="1">
        <v>351934</v>
      </c>
      <c r="L316" s="1">
        <v>351934</v>
      </c>
    </row>
    <row r="317" spans="1:12">
      <c r="A317">
        <v>311</v>
      </c>
      <c r="B317">
        <v>310670</v>
      </c>
      <c r="C317" t="s">
        <v>71</v>
      </c>
      <c r="D317" t="s">
        <v>904</v>
      </c>
      <c r="E317">
        <v>2013</v>
      </c>
      <c r="F317" t="s">
        <v>1076</v>
      </c>
      <c r="G317" t="s">
        <v>914</v>
      </c>
      <c r="H317" s="1">
        <v>403509</v>
      </c>
      <c r="I317" s="1">
        <v>406474</v>
      </c>
      <c r="J317" s="1">
        <v>406474</v>
      </c>
      <c r="K317" s="1">
        <v>378713</v>
      </c>
      <c r="L317" s="1">
        <v>378713</v>
      </c>
    </row>
    <row r="318" spans="1:12">
      <c r="A318">
        <v>312</v>
      </c>
      <c r="B318">
        <v>310670</v>
      </c>
      <c r="C318" t="s">
        <v>71</v>
      </c>
      <c r="D318" t="s">
        <v>904</v>
      </c>
      <c r="E318">
        <v>2014</v>
      </c>
      <c r="F318" t="s">
        <v>1076</v>
      </c>
      <c r="G318" t="s">
        <v>914</v>
      </c>
      <c r="H318" s="1">
        <v>408998</v>
      </c>
      <c r="I318" s="1">
        <v>412003</v>
      </c>
      <c r="J318" s="1">
        <v>412003</v>
      </c>
      <c r="K318" s="1">
        <v>397252</v>
      </c>
      <c r="L318" s="1">
        <v>397252</v>
      </c>
    </row>
    <row r="319" spans="1:12">
      <c r="A319">
        <v>313</v>
      </c>
      <c r="B319">
        <v>310690</v>
      </c>
      <c r="C319" t="s">
        <v>73</v>
      </c>
      <c r="D319" t="s">
        <v>904</v>
      </c>
      <c r="E319">
        <v>2007</v>
      </c>
      <c r="F319" t="s">
        <v>905</v>
      </c>
      <c r="G319" t="s">
        <v>906</v>
      </c>
      <c r="J319" s="1">
        <v>13638</v>
      </c>
    </row>
    <row r="320" spans="1:12">
      <c r="A320">
        <v>314</v>
      </c>
      <c r="B320">
        <v>310690</v>
      </c>
      <c r="C320" t="s">
        <v>73</v>
      </c>
      <c r="D320" t="s">
        <v>904</v>
      </c>
      <c r="E320">
        <v>2008</v>
      </c>
      <c r="F320" t="s">
        <v>905</v>
      </c>
      <c r="G320" t="s">
        <v>906</v>
      </c>
      <c r="J320" s="1">
        <v>14180</v>
      </c>
    </row>
    <row r="321" spans="1:12">
      <c r="A321">
        <v>315</v>
      </c>
      <c r="B321">
        <v>310690</v>
      </c>
      <c r="C321" t="s">
        <v>73</v>
      </c>
      <c r="D321" t="s">
        <v>904</v>
      </c>
      <c r="E321">
        <v>2009</v>
      </c>
      <c r="F321" t="s">
        <v>1079</v>
      </c>
      <c r="G321" t="s">
        <v>908</v>
      </c>
      <c r="J321" s="1">
        <v>14309</v>
      </c>
    </row>
    <row r="322" spans="1:12">
      <c r="A322">
        <v>316</v>
      </c>
      <c r="B322">
        <v>310690</v>
      </c>
      <c r="C322" t="s">
        <v>73</v>
      </c>
      <c r="D322" t="s">
        <v>904</v>
      </c>
      <c r="E322">
        <v>2010</v>
      </c>
      <c r="F322" t="s">
        <v>1079</v>
      </c>
      <c r="G322" t="s">
        <v>908</v>
      </c>
      <c r="J322" s="1">
        <v>13653</v>
      </c>
    </row>
    <row r="323" spans="1:12">
      <c r="A323">
        <v>317</v>
      </c>
      <c r="B323">
        <v>310690</v>
      </c>
      <c r="C323" t="s">
        <v>73</v>
      </c>
      <c r="D323" t="s">
        <v>904</v>
      </c>
      <c r="E323">
        <v>2011</v>
      </c>
      <c r="F323" t="s">
        <v>905</v>
      </c>
      <c r="G323" t="s">
        <v>906</v>
      </c>
      <c r="J323" s="1">
        <v>13720</v>
      </c>
    </row>
    <row r="324" spans="1:12">
      <c r="A324">
        <v>318</v>
      </c>
      <c r="B324">
        <v>310690</v>
      </c>
      <c r="C324" t="s">
        <v>73</v>
      </c>
      <c r="D324" t="s">
        <v>904</v>
      </c>
      <c r="E324">
        <v>2012</v>
      </c>
      <c r="F324" t="s">
        <v>1078</v>
      </c>
      <c r="G324" t="s">
        <v>912</v>
      </c>
      <c r="H324" s="1">
        <v>13080</v>
      </c>
      <c r="I324" s="1">
        <v>13783</v>
      </c>
      <c r="J324" s="1">
        <v>13783</v>
      </c>
      <c r="K324" s="1">
        <v>9713</v>
      </c>
      <c r="L324" s="1">
        <v>9713</v>
      </c>
    </row>
    <row r="325" spans="1:12">
      <c r="A325">
        <v>319</v>
      </c>
      <c r="B325">
        <v>310690</v>
      </c>
      <c r="C325" t="s">
        <v>73</v>
      </c>
      <c r="D325" t="s">
        <v>904</v>
      </c>
      <c r="E325">
        <v>2013</v>
      </c>
      <c r="F325" t="s">
        <v>1078</v>
      </c>
      <c r="G325" t="s">
        <v>912</v>
      </c>
      <c r="H325" s="1">
        <v>13541</v>
      </c>
      <c r="I325" s="1">
        <v>14268</v>
      </c>
      <c r="J325" s="1">
        <v>14268</v>
      </c>
      <c r="K325" s="1">
        <v>9713</v>
      </c>
      <c r="L325" s="1">
        <v>9713</v>
      </c>
    </row>
    <row r="326" spans="1:12">
      <c r="A326">
        <v>320</v>
      </c>
      <c r="B326">
        <v>310690</v>
      </c>
      <c r="C326" t="s">
        <v>73</v>
      </c>
      <c r="D326" t="s">
        <v>904</v>
      </c>
      <c r="E326">
        <v>2014</v>
      </c>
      <c r="F326" t="s">
        <v>1078</v>
      </c>
      <c r="G326" t="s">
        <v>912</v>
      </c>
      <c r="H326" s="1">
        <v>13611</v>
      </c>
      <c r="I326" s="1">
        <v>14342</v>
      </c>
      <c r="J326" s="1">
        <v>14342</v>
      </c>
      <c r="K326" s="1">
        <v>9920</v>
      </c>
      <c r="L326" s="1">
        <v>9920</v>
      </c>
    </row>
    <row r="327" spans="1:12">
      <c r="A327">
        <v>321</v>
      </c>
      <c r="B327">
        <v>310710</v>
      </c>
      <c r="C327" t="s">
        <v>75</v>
      </c>
      <c r="D327" t="s">
        <v>904</v>
      </c>
      <c r="E327">
        <v>2007</v>
      </c>
      <c r="F327" t="s">
        <v>1082</v>
      </c>
      <c r="G327" t="s">
        <v>916</v>
      </c>
      <c r="H327" s="1">
        <v>31200</v>
      </c>
      <c r="I327" s="1">
        <v>37801</v>
      </c>
      <c r="J327" s="1">
        <v>37801</v>
      </c>
      <c r="K327" s="1">
        <v>34150</v>
      </c>
      <c r="L327" s="1">
        <v>34150</v>
      </c>
    </row>
    <row r="328" spans="1:12">
      <c r="A328">
        <v>322</v>
      </c>
      <c r="B328">
        <v>310710</v>
      </c>
      <c r="C328" t="s">
        <v>75</v>
      </c>
      <c r="D328" t="s">
        <v>904</v>
      </c>
      <c r="E328">
        <v>2008</v>
      </c>
      <c r="F328" t="s">
        <v>1082</v>
      </c>
      <c r="G328" t="s">
        <v>916</v>
      </c>
      <c r="H328" s="1">
        <v>32257</v>
      </c>
      <c r="I328" s="1">
        <v>39082</v>
      </c>
      <c r="J328" s="1">
        <v>39082</v>
      </c>
      <c r="K328" s="1">
        <v>34474</v>
      </c>
      <c r="L328" s="1">
        <v>34474</v>
      </c>
    </row>
    <row r="329" spans="1:12">
      <c r="A329">
        <v>323</v>
      </c>
      <c r="B329">
        <v>310710</v>
      </c>
      <c r="C329" t="s">
        <v>75</v>
      </c>
      <c r="D329" t="s">
        <v>904</v>
      </c>
      <c r="E329">
        <v>2009</v>
      </c>
      <c r="F329" t="s">
        <v>1081</v>
      </c>
      <c r="G329" t="s">
        <v>914</v>
      </c>
      <c r="H329" s="1">
        <v>32399</v>
      </c>
      <c r="I329" s="1">
        <v>39254</v>
      </c>
      <c r="J329" s="1">
        <v>39254</v>
      </c>
      <c r="K329" s="1">
        <v>35339</v>
      </c>
      <c r="L329" s="1">
        <v>35339</v>
      </c>
    </row>
    <row r="330" spans="1:12">
      <c r="A330">
        <v>324</v>
      </c>
      <c r="B330">
        <v>310710</v>
      </c>
      <c r="C330" t="s">
        <v>75</v>
      </c>
      <c r="D330" t="s">
        <v>904</v>
      </c>
      <c r="E330">
        <v>2010</v>
      </c>
      <c r="F330" t="s">
        <v>1082</v>
      </c>
      <c r="G330" t="s">
        <v>916</v>
      </c>
      <c r="H330" s="1">
        <v>32191</v>
      </c>
      <c r="I330" s="1">
        <v>38516</v>
      </c>
      <c r="J330" s="1">
        <v>38516</v>
      </c>
      <c r="K330" s="1">
        <v>32191</v>
      </c>
      <c r="L330" s="1">
        <v>32191</v>
      </c>
    </row>
    <row r="331" spans="1:12">
      <c r="A331">
        <v>325</v>
      </c>
      <c r="B331">
        <v>310710</v>
      </c>
      <c r="C331" t="s">
        <v>75</v>
      </c>
      <c r="D331" t="s">
        <v>904</v>
      </c>
      <c r="E331">
        <v>2011</v>
      </c>
      <c r="F331" t="s">
        <v>1081</v>
      </c>
      <c r="G331" t="s">
        <v>914</v>
      </c>
      <c r="H331" s="1">
        <v>32284</v>
      </c>
      <c r="I331" s="1">
        <v>38627</v>
      </c>
      <c r="J331" s="1">
        <v>38627</v>
      </c>
      <c r="K331" s="1">
        <v>32284</v>
      </c>
      <c r="L331" s="1">
        <v>32284</v>
      </c>
    </row>
    <row r="332" spans="1:12">
      <c r="A332">
        <v>326</v>
      </c>
      <c r="B332">
        <v>310710</v>
      </c>
      <c r="C332" t="s">
        <v>75</v>
      </c>
      <c r="D332" t="s">
        <v>904</v>
      </c>
      <c r="E332">
        <v>2012</v>
      </c>
      <c r="F332" t="s">
        <v>1082</v>
      </c>
      <c r="G332" t="s">
        <v>916</v>
      </c>
      <c r="H332" s="1">
        <v>32373</v>
      </c>
      <c r="I332" s="1">
        <v>38734</v>
      </c>
      <c r="J332" s="1">
        <v>38734</v>
      </c>
      <c r="K332" s="1">
        <v>32373</v>
      </c>
      <c r="L332" s="1">
        <v>32373</v>
      </c>
    </row>
    <row r="333" spans="1:12">
      <c r="A333">
        <v>327</v>
      </c>
      <c r="B333">
        <v>310710</v>
      </c>
      <c r="C333" t="s">
        <v>75</v>
      </c>
      <c r="D333" t="s">
        <v>904</v>
      </c>
      <c r="E333">
        <v>2013</v>
      </c>
      <c r="F333" t="s">
        <v>1081</v>
      </c>
      <c r="G333" t="s">
        <v>914</v>
      </c>
      <c r="H333" s="1">
        <v>33446</v>
      </c>
      <c r="I333" s="1">
        <v>40018</v>
      </c>
      <c r="J333" s="1">
        <v>40018</v>
      </c>
      <c r="K333" s="1">
        <v>33446</v>
      </c>
      <c r="L333" s="1">
        <v>33446</v>
      </c>
    </row>
    <row r="334" spans="1:12">
      <c r="A334">
        <v>328</v>
      </c>
      <c r="B334">
        <v>310710</v>
      </c>
      <c r="C334" t="s">
        <v>75</v>
      </c>
      <c r="D334" t="s">
        <v>904</v>
      </c>
      <c r="E334">
        <v>2014</v>
      </c>
      <c r="F334" t="s">
        <v>1081</v>
      </c>
      <c r="G334" t="s">
        <v>914</v>
      </c>
      <c r="H334" s="1">
        <v>33561</v>
      </c>
      <c r="I334" s="1">
        <v>40155</v>
      </c>
      <c r="J334" s="1">
        <v>40155</v>
      </c>
      <c r="K334" s="1">
        <v>33561</v>
      </c>
      <c r="L334" s="1">
        <v>33561</v>
      </c>
    </row>
    <row r="335" spans="1:12">
      <c r="A335">
        <v>329</v>
      </c>
      <c r="B335">
        <v>310730</v>
      </c>
      <c r="C335" t="s">
        <v>77</v>
      </c>
      <c r="D335" t="s">
        <v>904</v>
      </c>
      <c r="E335">
        <v>2007</v>
      </c>
      <c r="F335" t="s">
        <v>1083</v>
      </c>
      <c r="G335" t="s">
        <v>916</v>
      </c>
      <c r="H335" s="1">
        <v>34999</v>
      </c>
      <c r="I335" s="1">
        <v>44657</v>
      </c>
      <c r="J335" s="1">
        <v>44657</v>
      </c>
      <c r="K335" s="1">
        <v>32000</v>
      </c>
      <c r="L335" s="1">
        <v>30000</v>
      </c>
    </row>
    <row r="336" spans="1:12">
      <c r="A336">
        <v>330</v>
      </c>
      <c r="B336">
        <v>310730</v>
      </c>
      <c r="C336" t="s">
        <v>77</v>
      </c>
      <c r="D336" t="s">
        <v>904</v>
      </c>
      <c r="E336">
        <v>2008</v>
      </c>
      <c r="F336" t="s">
        <v>1083</v>
      </c>
      <c r="G336" t="s">
        <v>916</v>
      </c>
      <c r="H336" s="1">
        <v>36291</v>
      </c>
      <c r="I336" s="1">
        <v>46306</v>
      </c>
      <c r="J336" s="1">
        <v>46306</v>
      </c>
      <c r="K336" s="1">
        <v>34352</v>
      </c>
      <c r="L336" s="1">
        <v>32352</v>
      </c>
    </row>
    <row r="337" spans="1:12">
      <c r="A337">
        <v>331</v>
      </c>
      <c r="B337">
        <v>310730</v>
      </c>
      <c r="C337" t="s">
        <v>77</v>
      </c>
      <c r="D337" t="s">
        <v>904</v>
      </c>
      <c r="E337">
        <v>2009</v>
      </c>
      <c r="F337" t="s">
        <v>1083</v>
      </c>
      <c r="G337" t="s">
        <v>916</v>
      </c>
      <c r="H337" s="1">
        <v>36541</v>
      </c>
      <c r="I337" s="1">
        <v>46624</v>
      </c>
      <c r="J337" s="1">
        <v>46624</v>
      </c>
      <c r="K337" s="1">
        <v>34600</v>
      </c>
      <c r="L337" s="1">
        <v>32600</v>
      </c>
    </row>
    <row r="338" spans="1:12">
      <c r="A338">
        <v>332</v>
      </c>
      <c r="B338">
        <v>310730</v>
      </c>
      <c r="C338" t="s">
        <v>77</v>
      </c>
      <c r="D338" t="s">
        <v>904</v>
      </c>
      <c r="E338">
        <v>2010</v>
      </c>
      <c r="F338" t="s">
        <v>1083</v>
      </c>
      <c r="G338" t="s">
        <v>916</v>
      </c>
      <c r="H338" s="1">
        <v>36600</v>
      </c>
      <c r="I338" s="1">
        <v>46654</v>
      </c>
      <c r="J338" s="1">
        <v>46654</v>
      </c>
      <c r="K338" s="1">
        <v>34850</v>
      </c>
      <c r="L338" s="1">
        <v>32850</v>
      </c>
    </row>
    <row r="339" spans="1:12">
      <c r="A339">
        <v>333</v>
      </c>
      <c r="B339">
        <v>310730</v>
      </c>
      <c r="C339" t="s">
        <v>77</v>
      </c>
      <c r="D339" t="s">
        <v>904</v>
      </c>
      <c r="E339">
        <v>2011</v>
      </c>
      <c r="F339" t="s">
        <v>1083</v>
      </c>
      <c r="G339" t="s">
        <v>916</v>
      </c>
      <c r="H339" s="1">
        <v>36832</v>
      </c>
      <c r="I339" s="1">
        <v>46950</v>
      </c>
      <c r="J339" s="1">
        <v>46950</v>
      </c>
      <c r="K339" s="1">
        <v>35000</v>
      </c>
      <c r="L339" s="1">
        <v>33000</v>
      </c>
    </row>
    <row r="340" spans="1:12">
      <c r="A340">
        <v>334</v>
      </c>
      <c r="B340">
        <v>310730</v>
      </c>
      <c r="C340" t="s">
        <v>77</v>
      </c>
      <c r="D340" t="s">
        <v>904</v>
      </c>
      <c r="E340">
        <v>2012</v>
      </c>
      <c r="F340" t="s">
        <v>1083</v>
      </c>
      <c r="G340" t="s">
        <v>916</v>
      </c>
      <c r="H340" s="1">
        <v>37057</v>
      </c>
      <c r="I340" s="1">
        <v>47236</v>
      </c>
      <c r="J340" s="1">
        <v>47236</v>
      </c>
      <c r="K340" s="1">
        <v>36000</v>
      </c>
      <c r="L340" s="1">
        <v>34040</v>
      </c>
    </row>
    <row r="341" spans="1:12">
      <c r="A341">
        <v>335</v>
      </c>
      <c r="B341">
        <v>310730</v>
      </c>
      <c r="C341" t="s">
        <v>77</v>
      </c>
      <c r="D341" t="s">
        <v>904</v>
      </c>
      <c r="E341">
        <v>2013</v>
      </c>
      <c r="F341" t="s">
        <v>1083</v>
      </c>
      <c r="G341" t="s">
        <v>916</v>
      </c>
      <c r="H341" s="1">
        <v>38420</v>
      </c>
      <c r="I341" s="1">
        <v>48974</v>
      </c>
      <c r="J341" s="1">
        <v>48974</v>
      </c>
      <c r="K341" s="1">
        <v>37700</v>
      </c>
      <c r="L341" s="1">
        <v>35700</v>
      </c>
    </row>
    <row r="342" spans="1:12">
      <c r="A342">
        <v>336</v>
      </c>
      <c r="B342">
        <v>310730</v>
      </c>
      <c r="C342" t="s">
        <v>77</v>
      </c>
      <c r="D342" t="s">
        <v>904</v>
      </c>
      <c r="E342">
        <v>2014</v>
      </c>
      <c r="F342" t="s">
        <v>1083</v>
      </c>
      <c r="G342" t="s">
        <v>916</v>
      </c>
      <c r="H342" s="1">
        <v>38670</v>
      </c>
      <c r="I342" s="1">
        <v>49293</v>
      </c>
      <c r="J342" s="1">
        <v>49293</v>
      </c>
      <c r="K342" s="1">
        <v>37900</v>
      </c>
      <c r="L342" s="1">
        <v>36000</v>
      </c>
    </row>
    <row r="343" spans="1:12">
      <c r="A343">
        <v>337</v>
      </c>
      <c r="B343">
        <v>310740</v>
      </c>
      <c r="C343" t="s">
        <v>78</v>
      </c>
      <c r="D343" t="s">
        <v>904</v>
      </c>
      <c r="E343">
        <v>2007</v>
      </c>
      <c r="F343" t="s">
        <v>905</v>
      </c>
      <c r="G343" t="s">
        <v>916</v>
      </c>
      <c r="H343" s="1">
        <v>39494</v>
      </c>
      <c r="I343" s="1">
        <v>42260</v>
      </c>
      <c r="J343" s="1">
        <v>42260</v>
      </c>
      <c r="K343" s="1">
        <v>43419</v>
      </c>
      <c r="L343" s="1">
        <v>43419</v>
      </c>
    </row>
    <row r="344" spans="1:12">
      <c r="A344">
        <v>338</v>
      </c>
      <c r="B344">
        <v>310740</v>
      </c>
      <c r="C344" t="s">
        <v>78</v>
      </c>
      <c r="D344" t="s">
        <v>904</v>
      </c>
      <c r="E344">
        <v>2008</v>
      </c>
      <c r="F344" t="s">
        <v>905</v>
      </c>
      <c r="G344" t="s">
        <v>916</v>
      </c>
      <c r="H344" s="1">
        <v>41025</v>
      </c>
      <c r="I344" s="1">
        <v>43898</v>
      </c>
      <c r="J344" s="1">
        <v>43898</v>
      </c>
      <c r="K344" s="1">
        <v>45198</v>
      </c>
      <c r="L344" s="1">
        <v>45198</v>
      </c>
    </row>
    <row r="345" spans="1:12">
      <c r="A345">
        <v>339</v>
      </c>
      <c r="B345">
        <v>310740</v>
      </c>
      <c r="C345" t="s">
        <v>78</v>
      </c>
      <c r="D345" t="s">
        <v>904</v>
      </c>
      <c r="E345">
        <v>2009</v>
      </c>
      <c r="F345" t="s">
        <v>905</v>
      </c>
      <c r="G345" t="s">
        <v>916</v>
      </c>
      <c r="H345" s="1">
        <v>41368</v>
      </c>
      <c r="I345" s="1">
        <v>44265</v>
      </c>
      <c r="J345" s="1">
        <v>44265</v>
      </c>
      <c r="K345" s="1">
        <v>46947</v>
      </c>
      <c r="L345" s="1">
        <v>46947</v>
      </c>
    </row>
    <row r="346" spans="1:12">
      <c r="A346">
        <v>340</v>
      </c>
      <c r="B346">
        <v>310740</v>
      </c>
      <c r="C346" t="s">
        <v>78</v>
      </c>
      <c r="D346" t="s">
        <v>904</v>
      </c>
      <c r="E346">
        <v>2010</v>
      </c>
      <c r="F346" t="s">
        <v>905</v>
      </c>
      <c r="G346" t="s">
        <v>916</v>
      </c>
      <c r="H346" s="1">
        <v>42963</v>
      </c>
      <c r="I346" s="1">
        <v>45624</v>
      </c>
      <c r="J346" s="1">
        <v>45624</v>
      </c>
      <c r="K346" s="1">
        <v>42963</v>
      </c>
      <c r="L346" s="1">
        <v>42963</v>
      </c>
    </row>
    <row r="347" spans="1:12">
      <c r="A347">
        <v>341</v>
      </c>
      <c r="B347">
        <v>310740</v>
      </c>
      <c r="C347" t="s">
        <v>78</v>
      </c>
      <c r="D347" t="s">
        <v>904</v>
      </c>
      <c r="E347">
        <v>2011</v>
      </c>
      <c r="F347" t="s">
        <v>905</v>
      </c>
      <c r="G347" t="s">
        <v>916</v>
      </c>
      <c r="H347" s="1">
        <v>43375</v>
      </c>
      <c r="I347" s="1">
        <v>46061</v>
      </c>
      <c r="J347" s="1">
        <v>46061</v>
      </c>
      <c r="K347" s="1">
        <v>43375</v>
      </c>
      <c r="L347" s="1">
        <v>43375</v>
      </c>
    </row>
    <row r="348" spans="1:12">
      <c r="A348">
        <v>342</v>
      </c>
      <c r="B348">
        <v>310740</v>
      </c>
      <c r="C348" t="s">
        <v>78</v>
      </c>
      <c r="D348" t="s">
        <v>904</v>
      </c>
      <c r="E348">
        <v>2012</v>
      </c>
      <c r="F348" t="s">
        <v>1084</v>
      </c>
      <c r="G348" t="s">
        <v>914</v>
      </c>
      <c r="H348" s="1">
        <v>43771</v>
      </c>
      <c r="I348" s="1">
        <v>46482</v>
      </c>
      <c r="J348" s="1">
        <v>46482</v>
      </c>
      <c r="K348" s="1">
        <v>43771</v>
      </c>
      <c r="L348" s="1">
        <v>43771</v>
      </c>
    </row>
    <row r="349" spans="1:12">
      <c r="A349">
        <v>343</v>
      </c>
      <c r="B349">
        <v>310740</v>
      </c>
      <c r="C349" t="s">
        <v>78</v>
      </c>
      <c r="D349" t="s">
        <v>904</v>
      </c>
      <c r="E349">
        <v>2013</v>
      </c>
      <c r="F349" t="s">
        <v>1084</v>
      </c>
      <c r="G349" t="s">
        <v>914</v>
      </c>
      <c r="H349" s="1">
        <v>45530</v>
      </c>
      <c r="I349" s="1">
        <v>48350</v>
      </c>
      <c r="J349" s="1">
        <v>48350</v>
      </c>
      <c r="K349" s="1">
        <v>45530</v>
      </c>
      <c r="L349" s="1">
        <v>45530</v>
      </c>
    </row>
    <row r="350" spans="1:12">
      <c r="A350">
        <v>344</v>
      </c>
      <c r="B350">
        <v>310740</v>
      </c>
      <c r="C350" t="s">
        <v>78</v>
      </c>
      <c r="D350" t="s">
        <v>904</v>
      </c>
      <c r="E350">
        <v>2014</v>
      </c>
      <c r="F350" t="s">
        <v>1084</v>
      </c>
      <c r="G350" t="s">
        <v>914</v>
      </c>
      <c r="H350" s="1">
        <v>45956</v>
      </c>
      <c r="I350" s="1">
        <v>48802</v>
      </c>
      <c r="J350" s="1">
        <v>48802</v>
      </c>
      <c r="K350" s="1">
        <v>45956</v>
      </c>
      <c r="L350" s="1">
        <v>45956</v>
      </c>
    </row>
    <row r="351" spans="1:12">
      <c r="A351">
        <v>345</v>
      </c>
      <c r="B351">
        <v>310770</v>
      </c>
      <c r="C351" t="s">
        <v>81</v>
      </c>
      <c r="D351" t="s">
        <v>904</v>
      </c>
      <c r="E351">
        <v>2007</v>
      </c>
      <c r="F351" t="s">
        <v>905</v>
      </c>
      <c r="G351" t="s">
        <v>906</v>
      </c>
      <c r="J351" s="1">
        <v>5412</v>
      </c>
    </row>
    <row r="352" spans="1:12">
      <c r="A352">
        <v>346</v>
      </c>
      <c r="B352">
        <v>310770</v>
      </c>
      <c r="C352" t="s">
        <v>81</v>
      </c>
      <c r="D352" t="s">
        <v>904</v>
      </c>
      <c r="E352">
        <v>2008</v>
      </c>
      <c r="F352" t="s">
        <v>905</v>
      </c>
      <c r="G352" t="s">
        <v>906</v>
      </c>
      <c r="J352" s="1">
        <v>5663</v>
      </c>
    </row>
    <row r="353" spans="1:12">
      <c r="A353">
        <v>347</v>
      </c>
      <c r="B353">
        <v>310770</v>
      </c>
      <c r="C353" t="s">
        <v>81</v>
      </c>
      <c r="D353" t="s">
        <v>904</v>
      </c>
      <c r="E353">
        <v>2009</v>
      </c>
      <c r="F353" t="s">
        <v>905</v>
      </c>
      <c r="G353" t="s">
        <v>906</v>
      </c>
      <c r="H353" s="1">
        <v>2712</v>
      </c>
      <c r="I353" s="1">
        <v>5744</v>
      </c>
      <c r="J353" s="1">
        <v>5744</v>
      </c>
      <c r="K353" s="1">
        <v>2712</v>
      </c>
      <c r="L353" s="1">
        <v>2712</v>
      </c>
    </row>
    <row r="354" spans="1:12">
      <c r="A354">
        <v>348</v>
      </c>
      <c r="B354">
        <v>310770</v>
      </c>
      <c r="C354" t="s">
        <v>81</v>
      </c>
      <c r="D354" t="s">
        <v>904</v>
      </c>
      <c r="E354">
        <v>2010</v>
      </c>
      <c r="F354" t="s">
        <v>905</v>
      </c>
      <c r="G354" t="s">
        <v>906</v>
      </c>
      <c r="J354" s="1">
        <v>5491</v>
      </c>
    </row>
    <row r="355" spans="1:12">
      <c r="A355">
        <v>349</v>
      </c>
      <c r="B355">
        <v>310770</v>
      </c>
      <c r="C355" t="s">
        <v>81</v>
      </c>
      <c r="D355" t="s">
        <v>904</v>
      </c>
      <c r="E355">
        <v>2011</v>
      </c>
      <c r="F355" t="s">
        <v>1087</v>
      </c>
      <c r="G355" t="s">
        <v>910</v>
      </c>
      <c r="H355" s="1">
        <v>2540</v>
      </c>
      <c r="I355" s="1">
        <v>5543</v>
      </c>
      <c r="J355" s="1">
        <v>5543</v>
      </c>
      <c r="K355" s="1">
        <v>2622</v>
      </c>
      <c r="L355" s="1">
        <v>2422</v>
      </c>
    </row>
    <row r="356" spans="1:12">
      <c r="A356">
        <v>350</v>
      </c>
      <c r="B356">
        <v>310770</v>
      </c>
      <c r="C356" t="s">
        <v>81</v>
      </c>
      <c r="D356" t="s">
        <v>904</v>
      </c>
      <c r="E356">
        <v>2012</v>
      </c>
      <c r="F356" t="s">
        <v>905</v>
      </c>
      <c r="G356" t="s">
        <v>906</v>
      </c>
      <c r="J356" s="1">
        <v>5593</v>
      </c>
    </row>
    <row r="357" spans="1:12">
      <c r="A357">
        <v>351</v>
      </c>
      <c r="B357">
        <v>310770</v>
      </c>
      <c r="C357" t="s">
        <v>81</v>
      </c>
      <c r="D357" t="s">
        <v>904</v>
      </c>
      <c r="E357">
        <v>2013</v>
      </c>
      <c r="F357" t="s">
        <v>905</v>
      </c>
      <c r="G357" t="s">
        <v>906</v>
      </c>
      <c r="J357" s="1">
        <v>5817</v>
      </c>
    </row>
    <row r="358" spans="1:12">
      <c r="A358">
        <v>352</v>
      </c>
      <c r="B358">
        <v>310770</v>
      </c>
      <c r="C358" t="s">
        <v>81</v>
      </c>
      <c r="D358" t="s">
        <v>904</v>
      </c>
      <c r="E358">
        <v>2014</v>
      </c>
      <c r="F358" t="s">
        <v>1087</v>
      </c>
      <c r="G358" t="s">
        <v>910</v>
      </c>
      <c r="H358" s="1">
        <v>2690</v>
      </c>
      <c r="I358" s="1">
        <v>5871</v>
      </c>
      <c r="J358" s="1">
        <v>5871</v>
      </c>
      <c r="K358" s="1">
        <v>5871</v>
      </c>
      <c r="L358" s="1">
        <v>2690</v>
      </c>
    </row>
    <row r="359" spans="1:12">
      <c r="A359">
        <v>353</v>
      </c>
      <c r="B359">
        <v>310790</v>
      </c>
      <c r="C359" t="s">
        <v>83</v>
      </c>
      <c r="D359" t="s">
        <v>904</v>
      </c>
      <c r="E359">
        <v>2007</v>
      </c>
      <c r="F359" t="s">
        <v>905</v>
      </c>
      <c r="G359" t="s">
        <v>916</v>
      </c>
      <c r="H359" s="1">
        <v>5548</v>
      </c>
      <c r="I359" s="1">
        <v>10482</v>
      </c>
      <c r="J359" s="1">
        <v>10482</v>
      </c>
      <c r="K359" s="1">
        <v>5622</v>
      </c>
      <c r="L359" s="1">
        <v>5622</v>
      </c>
    </row>
    <row r="360" spans="1:12">
      <c r="A360">
        <v>354</v>
      </c>
      <c r="B360">
        <v>310790</v>
      </c>
      <c r="C360" t="s">
        <v>83</v>
      </c>
      <c r="D360" t="s">
        <v>904</v>
      </c>
      <c r="E360">
        <v>2008</v>
      </c>
      <c r="F360" t="s">
        <v>905</v>
      </c>
      <c r="G360" t="s">
        <v>916</v>
      </c>
      <c r="H360" s="1">
        <v>5719</v>
      </c>
      <c r="I360" s="1">
        <v>10806</v>
      </c>
      <c r="J360" s="1">
        <v>10806</v>
      </c>
      <c r="K360" s="1">
        <v>5901</v>
      </c>
      <c r="L360" s="1">
        <v>5901</v>
      </c>
    </row>
    <row r="361" spans="1:12">
      <c r="A361">
        <v>355</v>
      </c>
      <c r="B361">
        <v>310790</v>
      </c>
      <c r="C361" t="s">
        <v>83</v>
      </c>
      <c r="D361" t="s">
        <v>904</v>
      </c>
      <c r="E361">
        <v>2009</v>
      </c>
      <c r="F361" t="s">
        <v>1090</v>
      </c>
      <c r="G361" t="s">
        <v>914</v>
      </c>
      <c r="H361" s="1">
        <v>5730</v>
      </c>
      <c r="I361" s="1">
        <v>10826</v>
      </c>
      <c r="J361" s="1">
        <v>10826</v>
      </c>
      <c r="K361" s="1">
        <v>5958</v>
      </c>
      <c r="L361" s="1">
        <v>5958</v>
      </c>
    </row>
    <row r="362" spans="1:12">
      <c r="A362">
        <v>356</v>
      </c>
      <c r="B362">
        <v>310790</v>
      </c>
      <c r="C362" t="s">
        <v>83</v>
      </c>
      <c r="D362" t="s">
        <v>904</v>
      </c>
      <c r="E362">
        <v>2010</v>
      </c>
      <c r="F362" t="s">
        <v>905</v>
      </c>
      <c r="G362" t="s">
        <v>916</v>
      </c>
      <c r="H362" s="1">
        <v>5679</v>
      </c>
      <c r="I362" s="1">
        <v>10457</v>
      </c>
      <c r="J362" s="1">
        <v>10457</v>
      </c>
      <c r="K362" s="1">
        <v>5679</v>
      </c>
      <c r="L362" s="1">
        <v>5679</v>
      </c>
    </row>
    <row r="363" spans="1:12">
      <c r="A363">
        <v>357</v>
      </c>
      <c r="B363">
        <v>310790</v>
      </c>
      <c r="C363" t="s">
        <v>83</v>
      </c>
      <c r="D363" t="s">
        <v>904</v>
      </c>
      <c r="E363">
        <v>2011</v>
      </c>
      <c r="F363" t="s">
        <v>905</v>
      </c>
      <c r="G363" t="s">
        <v>916</v>
      </c>
      <c r="H363" s="1">
        <v>5677</v>
      </c>
      <c r="I363" s="1">
        <v>10453</v>
      </c>
      <c r="J363" s="1">
        <v>10453</v>
      </c>
      <c r="K363" s="1">
        <v>5677</v>
      </c>
      <c r="L363" s="1">
        <v>5677</v>
      </c>
    </row>
    <row r="364" spans="1:12">
      <c r="A364">
        <v>358</v>
      </c>
      <c r="B364">
        <v>310790</v>
      </c>
      <c r="C364" t="s">
        <v>83</v>
      </c>
      <c r="D364" t="s">
        <v>904</v>
      </c>
      <c r="E364">
        <v>2012</v>
      </c>
      <c r="F364" t="s">
        <v>905</v>
      </c>
      <c r="G364" t="s">
        <v>916</v>
      </c>
      <c r="H364" s="1">
        <v>5675</v>
      </c>
      <c r="I364" s="1">
        <v>10449</v>
      </c>
      <c r="J364" s="1">
        <v>10449</v>
      </c>
      <c r="K364" s="1">
        <v>5675</v>
      </c>
      <c r="L364" s="1">
        <v>5675</v>
      </c>
    </row>
    <row r="365" spans="1:12">
      <c r="A365">
        <v>359</v>
      </c>
      <c r="B365">
        <v>310790</v>
      </c>
      <c r="C365" t="s">
        <v>83</v>
      </c>
      <c r="D365" t="s">
        <v>904</v>
      </c>
      <c r="E365">
        <v>2013</v>
      </c>
      <c r="F365" t="s">
        <v>1090</v>
      </c>
      <c r="G365" t="s">
        <v>914</v>
      </c>
      <c r="H365" s="1">
        <v>5843</v>
      </c>
      <c r="I365" s="1">
        <v>10759</v>
      </c>
      <c r="J365" s="1">
        <v>10759</v>
      </c>
      <c r="K365" s="1">
        <v>5843</v>
      </c>
      <c r="L365" s="1">
        <v>5843</v>
      </c>
    </row>
    <row r="366" spans="1:12">
      <c r="A366">
        <v>360</v>
      </c>
      <c r="B366">
        <v>310790</v>
      </c>
      <c r="C366" t="s">
        <v>83</v>
      </c>
      <c r="D366" t="s">
        <v>904</v>
      </c>
      <c r="E366">
        <v>2014</v>
      </c>
      <c r="F366" t="s">
        <v>1090</v>
      </c>
      <c r="G366" t="s">
        <v>914</v>
      </c>
      <c r="H366" s="1">
        <v>5845</v>
      </c>
      <c r="I366" s="1">
        <v>10763</v>
      </c>
      <c r="J366" s="1">
        <v>10763</v>
      </c>
      <c r="K366" s="1">
        <v>5845</v>
      </c>
      <c r="L366" s="1">
        <v>5845</v>
      </c>
    </row>
    <row r="367" spans="1:12">
      <c r="A367">
        <v>361</v>
      </c>
      <c r="B367">
        <v>310800</v>
      </c>
      <c r="C367" t="s">
        <v>84</v>
      </c>
      <c r="D367" t="s">
        <v>904</v>
      </c>
      <c r="E367">
        <v>2007</v>
      </c>
      <c r="J367" s="1">
        <v>17194</v>
      </c>
    </row>
    <row r="368" spans="1:12">
      <c r="A368">
        <v>362</v>
      </c>
      <c r="B368">
        <v>310800</v>
      </c>
      <c r="C368" t="s">
        <v>84</v>
      </c>
      <c r="D368" t="s">
        <v>904</v>
      </c>
      <c r="E368">
        <v>2008</v>
      </c>
      <c r="F368" t="s">
        <v>1093</v>
      </c>
      <c r="G368" t="s">
        <v>916</v>
      </c>
      <c r="H368" s="1">
        <v>14477</v>
      </c>
      <c r="I368" s="1">
        <v>17750</v>
      </c>
      <c r="J368" s="1">
        <v>17750</v>
      </c>
      <c r="K368" s="1">
        <v>13586</v>
      </c>
      <c r="L368" s="1">
        <v>12450</v>
      </c>
    </row>
    <row r="369" spans="1:12">
      <c r="A369">
        <v>363</v>
      </c>
      <c r="B369">
        <v>310800</v>
      </c>
      <c r="C369" t="s">
        <v>84</v>
      </c>
      <c r="D369" t="s">
        <v>904</v>
      </c>
      <c r="E369">
        <v>2009</v>
      </c>
      <c r="F369" t="s">
        <v>1093</v>
      </c>
      <c r="G369" t="s">
        <v>916</v>
      </c>
      <c r="H369" s="1">
        <v>14522</v>
      </c>
      <c r="I369" s="1">
        <v>17805</v>
      </c>
      <c r="J369" s="1">
        <v>17805</v>
      </c>
      <c r="K369" s="1">
        <v>14264</v>
      </c>
      <c r="L369" s="1">
        <v>13072</v>
      </c>
    </row>
    <row r="370" spans="1:12">
      <c r="A370">
        <v>364</v>
      </c>
      <c r="B370">
        <v>310800</v>
      </c>
      <c r="C370" t="s">
        <v>84</v>
      </c>
      <c r="D370" t="s">
        <v>904</v>
      </c>
      <c r="E370">
        <v>2010</v>
      </c>
      <c r="F370" t="s">
        <v>1093</v>
      </c>
      <c r="G370" t="s">
        <v>916</v>
      </c>
      <c r="H370" s="1">
        <v>14194</v>
      </c>
      <c r="I370" s="1">
        <v>17243</v>
      </c>
      <c r="J370" s="1">
        <v>17243</v>
      </c>
      <c r="K370" s="1">
        <v>14355</v>
      </c>
      <c r="L370" s="1">
        <v>13154</v>
      </c>
    </row>
    <row r="371" spans="1:12">
      <c r="A371">
        <v>365</v>
      </c>
      <c r="B371">
        <v>310800</v>
      </c>
      <c r="C371" t="s">
        <v>84</v>
      </c>
      <c r="D371" t="s">
        <v>904</v>
      </c>
      <c r="E371">
        <v>2011</v>
      </c>
      <c r="J371" s="1">
        <v>17257</v>
      </c>
    </row>
    <row r="372" spans="1:12">
      <c r="A372">
        <v>366</v>
      </c>
      <c r="B372">
        <v>310800</v>
      </c>
      <c r="C372" t="s">
        <v>84</v>
      </c>
      <c r="D372" t="s">
        <v>904</v>
      </c>
      <c r="E372">
        <v>2012</v>
      </c>
      <c r="F372" t="s">
        <v>1092</v>
      </c>
      <c r="G372" t="s">
        <v>914</v>
      </c>
      <c r="H372" s="1">
        <v>14217</v>
      </c>
      <c r="I372" s="1">
        <v>17271</v>
      </c>
      <c r="J372" s="1">
        <v>17271</v>
      </c>
      <c r="K372" s="1">
        <v>15182</v>
      </c>
      <c r="L372" s="1">
        <v>13932</v>
      </c>
    </row>
    <row r="373" spans="1:12">
      <c r="A373">
        <v>367</v>
      </c>
      <c r="B373">
        <v>310800</v>
      </c>
      <c r="C373" t="s">
        <v>84</v>
      </c>
      <c r="D373" t="s">
        <v>904</v>
      </c>
      <c r="E373">
        <v>2013</v>
      </c>
      <c r="F373" t="s">
        <v>1091</v>
      </c>
      <c r="G373" t="s">
        <v>930</v>
      </c>
      <c r="J373" s="1">
        <v>17805</v>
      </c>
    </row>
    <row r="374" spans="1:12">
      <c r="A374">
        <v>368</v>
      </c>
      <c r="B374">
        <v>310800</v>
      </c>
      <c r="C374" t="s">
        <v>84</v>
      </c>
      <c r="D374" t="s">
        <v>904</v>
      </c>
      <c r="E374">
        <v>2014</v>
      </c>
      <c r="F374" t="s">
        <v>1091</v>
      </c>
      <c r="G374" t="s">
        <v>930</v>
      </c>
      <c r="J374" s="1">
        <v>17832</v>
      </c>
    </row>
    <row r="375" spans="1:12">
      <c r="A375">
        <v>369</v>
      </c>
      <c r="B375">
        <v>310810</v>
      </c>
      <c r="C375" t="s">
        <v>85</v>
      </c>
      <c r="D375" t="s">
        <v>904</v>
      </c>
      <c r="E375">
        <v>2007</v>
      </c>
      <c r="F375" t="s">
        <v>905</v>
      </c>
      <c r="G375" t="s">
        <v>916</v>
      </c>
      <c r="H375" s="1">
        <v>2878</v>
      </c>
      <c r="I375" s="1">
        <v>6715</v>
      </c>
      <c r="J375" s="1">
        <v>6715</v>
      </c>
      <c r="K375" s="1">
        <v>2924</v>
      </c>
      <c r="L375" s="1">
        <v>2924</v>
      </c>
    </row>
    <row r="376" spans="1:12">
      <c r="A376">
        <v>370</v>
      </c>
      <c r="B376">
        <v>310810</v>
      </c>
      <c r="C376" t="s">
        <v>85</v>
      </c>
      <c r="D376" t="s">
        <v>904</v>
      </c>
      <c r="E376">
        <v>2008</v>
      </c>
      <c r="F376" t="s">
        <v>905</v>
      </c>
      <c r="G376" t="s">
        <v>916</v>
      </c>
      <c r="H376" s="1">
        <v>2959</v>
      </c>
      <c r="I376" s="1">
        <v>6904</v>
      </c>
      <c r="J376" s="1">
        <v>6904</v>
      </c>
      <c r="K376" s="1">
        <v>3111</v>
      </c>
      <c r="L376" s="1">
        <v>3111</v>
      </c>
    </row>
    <row r="377" spans="1:12">
      <c r="A377">
        <v>371</v>
      </c>
      <c r="B377">
        <v>310810</v>
      </c>
      <c r="C377" t="s">
        <v>85</v>
      </c>
      <c r="D377" t="s">
        <v>904</v>
      </c>
      <c r="E377">
        <v>2009</v>
      </c>
      <c r="F377" t="s">
        <v>1094</v>
      </c>
      <c r="G377" t="s">
        <v>914</v>
      </c>
      <c r="H377" s="1">
        <v>2958</v>
      </c>
      <c r="I377" s="1">
        <v>6902</v>
      </c>
      <c r="J377" s="1">
        <v>6902</v>
      </c>
      <c r="K377" s="1">
        <v>3223</v>
      </c>
      <c r="L377" s="1">
        <v>3223</v>
      </c>
    </row>
    <row r="378" spans="1:12">
      <c r="A378">
        <v>372</v>
      </c>
      <c r="B378">
        <v>310810</v>
      </c>
      <c r="C378" t="s">
        <v>85</v>
      </c>
      <c r="D378" t="s">
        <v>904</v>
      </c>
      <c r="E378">
        <v>2010</v>
      </c>
      <c r="F378" t="s">
        <v>1094</v>
      </c>
      <c r="G378" t="s">
        <v>914</v>
      </c>
      <c r="H378" s="1">
        <v>3332</v>
      </c>
      <c r="I378" s="1">
        <v>6818</v>
      </c>
      <c r="J378" s="1">
        <v>6818</v>
      </c>
      <c r="K378" s="1">
        <v>3332</v>
      </c>
      <c r="L378" s="1">
        <v>3332</v>
      </c>
    </row>
    <row r="379" spans="1:12">
      <c r="A379">
        <v>373</v>
      </c>
      <c r="B379">
        <v>310810</v>
      </c>
      <c r="C379" t="s">
        <v>85</v>
      </c>
      <c r="D379" t="s">
        <v>904</v>
      </c>
      <c r="E379">
        <v>2011</v>
      </c>
      <c r="F379" t="s">
        <v>1094</v>
      </c>
      <c r="G379" t="s">
        <v>914</v>
      </c>
      <c r="H379" s="1">
        <v>3331</v>
      </c>
      <c r="I379" s="1">
        <v>6815</v>
      </c>
      <c r="J379" s="1">
        <v>6815</v>
      </c>
      <c r="K379" s="1">
        <v>3331</v>
      </c>
      <c r="L379" s="1">
        <v>3331</v>
      </c>
    </row>
    <row r="380" spans="1:12">
      <c r="A380">
        <v>374</v>
      </c>
      <c r="B380">
        <v>310810</v>
      </c>
      <c r="C380" t="s">
        <v>85</v>
      </c>
      <c r="D380" t="s">
        <v>904</v>
      </c>
      <c r="E380">
        <v>2012</v>
      </c>
      <c r="F380" t="s">
        <v>1094</v>
      </c>
      <c r="G380" t="s">
        <v>914</v>
      </c>
      <c r="H380" s="1">
        <v>3329</v>
      </c>
      <c r="I380" s="1">
        <v>6811</v>
      </c>
      <c r="J380" s="1">
        <v>6811</v>
      </c>
      <c r="K380" s="1">
        <v>3329</v>
      </c>
      <c r="L380" s="1">
        <v>3329</v>
      </c>
    </row>
    <row r="381" spans="1:12">
      <c r="A381">
        <v>375</v>
      </c>
      <c r="B381">
        <v>310810</v>
      </c>
      <c r="C381" t="s">
        <v>85</v>
      </c>
      <c r="D381" t="s">
        <v>904</v>
      </c>
      <c r="E381">
        <v>2013</v>
      </c>
      <c r="F381" t="s">
        <v>1094</v>
      </c>
      <c r="G381" t="s">
        <v>914</v>
      </c>
      <c r="H381" s="1">
        <v>3427</v>
      </c>
      <c r="I381" s="1">
        <v>7012</v>
      </c>
      <c r="J381" s="1">
        <v>7012</v>
      </c>
      <c r="K381" s="1">
        <v>3427</v>
      </c>
      <c r="L381" s="1">
        <v>3427</v>
      </c>
    </row>
    <row r="382" spans="1:12">
      <c r="A382">
        <v>376</v>
      </c>
      <c r="B382">
        <v>310810</v>
      </c>
      <c r="C382" t="s">
        <v>85</v>
      </c>
      <c r="D382" t="s">
        <v>904</v>
      </c>
      <c r="E382">
        <v>2014</v>
      </c>
      <c r="F382" t="s">
        <v>1094</v>
      </c>
      <c r="G382" t="s">
        <v>914</v>
      </c>
      <c r="H382" s="1">
        <v>3428</v>
      </c>
      <c r="I382" s="1">
        <v>7014</v>
      </c>
      <c r="J382" s="1">
        <v>7014</v>
      </c>
      <c r="K382" s="1">
        <v>3428</v>
      </c>
      <c r="L382" s="1">
        <v>3428</v>
      </c>
    </row>
    <row r="383" spans="1:12">
      <c r="A383">
        <v>377</v>
      </c>
      <c r="B383">
        <v>310820</v>
      </c>
      <c r="C383" t="s">
        <v>86</v>
      </c>
      <c r="D383" t="s">
        <v>904</v>
      </c>
      <c r="E383">
        <v>2007</v>
      </c>
      <c r="F383" t="s">
        <v>905</v>
      </c>
      <c r="G383" t="s">
        <v>906</v>
      </c>
      <c r="J383" s="1">
        <v>5828</v>
      </c>
    </row>
    <row r="384" spans="1:12">
      <c r="A384">
        <v>378</v>
      </c>
      <c r="B384">
        <v>310820</v>
      </c>
      <c r="C384" t="s">
        <v>86</v>
      </c>
      <c r="D384" t="s">
        <v>904</v>
      </c>
      <c r="E384">
        <v>2008</v>
      </c>
      <c r="F384" t="s">
        <v>905</v>
      </c>
      <c r="G384" t="s">
        <v>906</v>
      </c>
      <c r="J384" s="1">
        <v>5927</v>
      </c>
    </row>
    <row r="385" spans="1:12">
      <c r="A385">
        <v>379</v>
      </c>
      <c r="B385">
        <v>310820</v>
      </c>
      <c r="C385" t="s">
        <v>86</v>
      </c>
      <c r="D385" t="s">
        <v>904</v>
      </c>
      <c r="E385">
        <v>2009</v>
      </c>
      <c r="F385" t="s">
        <v>905</v>
      </c>
      <c r="G385" t="s">
        <v>906</v>
      </c>
      <c r="J385" s="1">
        <v>5869</v>
      </c>
    </row>
    <row r="386" spans="1:12">
      <c r="A386">
        <v>380</v>
      </c>
      <c r="B386">
        <v>310820</v>
      </c>
      <c r="C386" t="s">
        <v>86</v>
      </c>
      <c r="D386" t="s">
        <v>904</v>
      </c>
      <c r="E386">
        <v>2010</v>
      </c>
      <c r="F386" t="s">
        <v>905</v>
      </c>
      <c r="G386" t="s">
        <v>906</v>
      </c>
      <c r="J386" s="1">
        <v>5865</v>
      </c>
    </row>
    <row r="387" spans="1:12">
      <c r="A387">
        <v>381</v>
      </c>
      <c r="B387">
        <v>310820</v>
      </c>
      <c r="C387" t="s">
        <v>86</v>
      </c>
      <c r="D387" t="s">
        <v>904</v>
      </c>
      <c r="E387">
        <v>2011</v>
      </c>
      <c r="F387" t="s">
        <v>1096</v>
      </c>
      <c r="G387" t="s">
        <v>910</v>
      </c>
      <c r="H387" s="1">
        <v>4106</v>
      </c>
      <c r="I387" s="1">
        <v>5821</v>
      </c>
      <c r="J387" s="1">
        <v>5821</v>
      </c>
      <c r="K387" s="1">
        <v>3900</v>
      </c>
      <c r="L387" s="1">
        <v>3900</v>
      </c>
    </row>
    <row r="388" spans="1:12">
      <c r="A388">
        <v>382</v>
      </c>
      <c r="B388">
        <v>310820</v>
      </c>
      <c r="C388" t="s">
        <v>86</v>
      </c>
      <c r="D388" t="s">
        <v>904</v>
      </c>
      <c r="E388">
        <v>2012</v>
      </c>
      <c r="F388" t="s">
        <v>1095</v>
      </c>
      <c r="G388" t="s">
        <v>912</v>
      </c>
      <c r="H388" s="1">
        <v>4076</v>
      </c>
      <c r="I388" s="1">
        <v>5778</v>
      </c>
      <c r="J388" s="1">
        <v>5778</v>
      </c>
      <c r="K388" s="1">
        <v>3900</v>
      </c>
      <c r="L388" s="1">
        <v>3900</v>
      </c>
    </row>
    <row r="389" spans="1:12">
      <c r="A389">
        <v>383</v>
      </c>
      <c r="B389">
        <v>310820</v>
      </c>
      <c r="C389" t="s">
        <v>86</v>
      </c>
      <c r="D389" t="s">
        <v>904</v>
      </c>
      <c r="E389">
        <v>2013</v>
      </c>
      <c r="F389" t="s">
        <v>1095</v>
      </c>
      <c r="G389" t="s">
        <v>912</v>
      </c>
      <c r="H389" s="1">
        <v>4165</v>
      </c>
      <c r="I389" s="1">
        <v>5904</v>
      </c>
      <c r="J389" s="1">
        <v>5904</v>
      </c>
      <c r="K389" s="1">
        <v>3900</v>
      </c>
      <c r="L389" s="1">
        <v>3900</v>
      </c>
    </row>
    <row r="390" spans="1:12">
      <c r="A390">
        <v>384</v>
      </c>
      <c r="B390">
        <v>310820</v>
      </c>
      <c r="C390" t="s">
        <v>86</v>
      </c>
      <c r="D390" t="s">
        <v>904</v>
      </c>
      <c r="E390">
        <v>2014</v>
      </c>
      <c r="F390" t="s">
        <v>1095</v>
      </c>
      <c r="G390" t="s">
        <v>912</v>
      </c>
      <c r="H390" s="1">
        <v>4138</v>
      </c>
      <c r="I390" s="1">
        <v>5867</v>
      </c>
      <c r="J390" s="1">
        <v>5867</v>
      </c>
      <c r="K390" s="1">
        <v>3900</v>
      </c>
      <c r="L390" s="1">
        <v>3900</v>
      </c>
    </row>
    <row r="391" spans="1:12">
      <c r="A391">
        <v>385</v>
      </c>
      <c r="B391">
        <v>310830</v>
      </c>
      <c r="C391" t="s">
        <v>88</v>
      </c>
      <c r="D391" t="s">
        <v>904</v>
      </c>
      <c r="E391">
        <v>2007</v>
      </c>
      <c r="F391" t="s">
        <v>905</v>
      </c>
      <c r="G391" t="s">
        <v>916</v>
      </c>
      <c r="H391" s="1">
        <v>12121</v>
      </c>
      <c r="I391" s="1">
        <v>14892</v>
      </c>
      <c r="J391" s="1">
        <v>14892</v>
      </c>
      <c r="K391" s="1">
        <v>12429</v>
      </c>
      <c r="L391" s="1">
        <v>12429</v>
      </c>
    </row>
    <row r="392" spans="1:12">
      <c r="A392">
        <v>386</v>
      </c>
      <c r="B392">
        <v>310830</v>
      </c>
      <c r="C392" t="s">
        <v>88</v>
      </c>
      <c r="D392" t="s">
        <v>904</v>
      </c>
      <c r="E392">
        <v>2008</v>
      </c>
      <c r="F392" t="s">
        <v>905</v>
      </c>
      <c r="G392" t="s">
        <v>916</v>
      </c>
      <c r="H392" s="1">
        <v>12551</v>
      </c>
      <c r="I392" s="1">
        <v>15420</v>
      </c>
      <c r="J392" s="1">
        <v>15420</v>
      </c>
      <c r="K392" s="1">
        <v>13068</v>
      </c>
      <c r="L392" s="1">
        <v>13068</v>
      </c>
    </row>
    <row r="393" spans="1:12">
      <c r="A393">
        <v>387</v>
      </c>
      <c r="B393">
        <v>310830</v>
      </c>
      <c r="C393" t="s">
        <v>88</v>
      </c>
      <c r="D393" t="s">
        <v>904</v>
      </c>
      <c r="E393">
        <v>2009</v>
      </c>
      <c r="F393" t="s">
        <v>905</v>
      </c>
      <c r="G393" t="s">
        <v>916</v>
      </c>
      <c r="H393" s="1">
        <v>12622</v>
      </c>
      <c r="I393" s="1">
        <v>15507</v>
      </c>
      <c r="J393" s="1">
        <v>15507</v>
      </c>
      <c r="K393" s="1">
        <v>13232</v>
      </c>
      <c r="L393" s="1">
        <v>13232</v>
      </c>
    </row>
    <row r="394" spans="1:12">
      <c r="A394">
        <v>388</v>
      </c>
      <c r="B394">
        <v>310830</v>
      </c>
      <c r="C394" t="s">
        <v>88</v>
      </c>
      <c r="D394" t="s">
        <v>904</v>
      </c>
      <c r="E394">
        <v>2010</v>
      </c>
      <c r="F394" t="s">
        <v>905</v>
      </c>
      <c r="G394" t="s">
        <v>916</v>
      </c>
      <c r="H394" s="1">
        <v>13718</v>
      </c>
      <c r="I394" s="1">
        <v>17118</v>
      </c>
      <c r="J394" s="1">
        <v>17118</v>
      </c>
      <c r="K394" s="1">
        <v>13588</v>
      </c>
      <c r="L394" s="1">
        <v>13588</v>
      </c>
    </row>
    <row r="395" spans="1:12">
      <c r="A395">
        <v>389</v>
      </c>
      <c r="B395">
        <v>310830</v>
      </c>
      <c r="C395" t="s">
        <v>88</v>
      </c>
      <c r="D395" t="s">
        <v>904</v>
      </c>
      <c r="E395">
        <v>2011</v>
      </c>
      <c r="F395" t="s">
        <v>905</v>
      </c>
      <c r="G395" t="s">
        <v>916</v>
      </c>
      <c r="H395" s="1">
        <v>13883</v>
      </c>
      <c r="I395" s="1">
        <v>17324</v>
      </c>
      <c r="J395" s="1">
        <v>17324</v>
      </c>
      <c r="K395" s="1">
        <v>13883</v>
      </c>
      <c r="L395" s="1">
        <v>13883</v>
      </c>
    </row>
    <row r="396" spans="1:12">
      <c r="A396">
        <v>390</v>
      </c>
      <c r="B396">
        <v>310830</v>
      </c>
      <c r="C396" t="s">
        <v>88</v>
      </c>
      <c r="D396" t="s">
        <v>904</v>
      </c>
      <c r="E396">
        <v>2012</v>
      </c>
      <c r="F396" t="s">
        <v>905</v>
      </c>
      <c r="G396" t="s">
        <v>916</v>
      </c>
      <c r="H396" s="1">
        <v>14043</v>
      </c>
      <c r="I396" s="1">
        <v>17523</v>
      </c>
      <c r="J396" s="1">
        <v>17523</v>
      </c>
      <c r="K396" s="1">
        <v>14043</v>
      </c>
      <c r="L396" s="1">
        <v>14043</v>
      </c>
    </row>
    <row r="397" spans="1:12">
      <c r="A397">
        <v>391</v>
      </c>
      <c r="B397">
        <v>310830</v>
      </c>
      <c r="C397" t="s">
        <v>88</v>
      </c>
      <c r="D397" t="s">
        <v>904</v>
      </c>
      <c r="E397">
        <v>2013</v>
      </c>
      <c r="F397" t="s">
        <v>905</v>
      </c>
      <c r="G397" t="s">
        <v>916</v>
      </c>
      <c r="H397" s="1">
        <v>14642</v>
      </c>
      <c r="I397" s="1">
        <v>18271</v>
      </c>
      <c r="J397" s="1">
        <v>18271</v>
      </c>
      <c r="K397" s="1">
        <v>14642</v>
      </c>
      <c r="L397" s="1">
        <v>14642</v>
      </c>
    </row>
    <row r="398" spans="1:12">
      <c r="A398">
        <v>392</v>
      </c>
      <c r="B398">
        <v>310830</v>
      </c>
      <c r="C398" t="s">
        <v>88</v>
      </c>
      <c r="D398" t="s">
        <v>904</v>
      </c>
      <c r="E398">
        <v>2014</v>
      </c>
      <c r="F398" t="s">
        <v>905</v>
      </c>
      <c r="G398" t="s">
        <v>916</v>
      </c>
      <c r="H398" s="1">
        <v>14810</v>
      </c>
      <c r="I398" s="1">
        <v>18481</v>
      </c>
      <c r="J398" s="1">
        <v>18481</v>
      </c>
      <c r="K398" s="1">
        <v>14810</v>
      </c>
      <c r="L398" s="1">
        <v>14810</v>
      </c>
    </row>
    <row r="399" spans="1:12">
      <c r="A399">
        <v>393</v>
      </c>
      <c r="B399">
        <v>310840</v>
      </c>
      <c r="C399" t="s">
        <v>89</v>
      </c>
      <c r="D399" t="s">
        <v>904</v>
      </c>
      <c r="E399">
        <v>2007</v>
      </c>
      <c r="F399" t="s">
        <v>905</v>
      </c>
      <c r="G399" t="s">
        <v>906</v>
      </c>
      <c r="J399" s="1">
        <v>14853</v>
      </c>
    </row>
    <row r="400" spans="1:12">
      <c r="A400">
        <v>394</v>
      </c>
      <c r="B400">
        <v>310840</v>
      </c>
      <c r="C400" t="s">
        <v>89</v>
      </c>
      <c r="D400" t="s">
        <v>904</v>
      </c>
      <c r="E400">
        <v>2008</v>
      </c>
      <c r="F400" t="s">
        <v>905</v>
      </c>
      <c r="G400" t="s">
        <v>916</v>
      </c>
      <c r="H400" s="1">
        <v>11099</v>
      </c>
      <c r="I400" s="1">
        <v>15284</v>
      </c>
      <c r="J400" s="1">
        <v>15284</v>
      </c>
      <c r="K400" s="1">
        <v>9859</v>
      </c>
      <c r="L400" s="1">
        <v>9859</v>
      </c>
    </row>
    <row r="401" spans="1:12">
      <c r="A401">
        <v>395</v>
      </c>
      <c r="B401">
        <v>310840</v>
      </c>
      <c r="C401" t="s">
        <v>89</v>
      </c>
      <c r="D401" t="s">
        <v>904</v>
      </c>
      <c r="E401">
        <v>2009</v>
      </c>
      <c r="F401" t="s">
        <v>1098</v>
      </c>
      <c r="G401" t="s">
        <v>914</v>
      </c>
      <c r="H401" s="1">
        <v>11103</v>
      </c>
      <c r="I401" s="1">
        <v>15289</v>
      </c>
      <c r="J401" s="1">
        <v>15289</v>
      </c>
      <c r="K401" s="1">
        <v>9909</v>
      </c>
      <c r="L401" s="1">
        <v>9909</v>
      </c>
    </row>
    <row r="402" spans="1:12">
      <c r="A402">
        <v>396</v>
      </c>
      <c r="B402">
        <v>310840</v>
      </c>
      <c r="C402" t="s">
        <v>89</v>
      </c>
      <c r="D402" t="s">
        <v>904</v>
      </c>
      <c r="E402">
        <v>2010</v>
      </c>
      <c r="F402" t="s">
        <v>1098</v>
      </c>
      <c r="G402" t="s">
        <v>914</v>
      </c>
      <c r="H402" s="1">
        <v>11366</v>
      </c>
      <c r="I402" s="1">
        <v>14920</v>
      </c>
      <c r="J402" s="1">
        <v>14920</v>
      </c>
      <c r="K402" s="1">
        <v>10124</v>
      </c>
      <c r="L402" s="1">
        <v>10124</v>
      </c>
    </row>
    <row r="403" spans="1:12">
      <c r="A403">
        <v>397</v>
      </c>
      <c r="B403">
        <v>310840</v>
      </c>
      <c r="C403" t="s">
        <v>89</v>
      </c>
      <c r="D403" t="s">
        <v>904</v>
      </c>
      <c r="E403">
        <v>2011</v>
      </c>
      <c r="F403" t="s">
        <v>1098</v>
      </c>
      <c r="G403" t="s">
        <v>914</v>
      </c>
      <c r="H403" s="1">
        <v>11356</v>
      </c>
      <c r="I403" s="1">
        <v>14907</v>
      </c>
      <c r="J403" s="1">
        <v>14907</v>
      </c>
      <c r="K403" s="1">
        <v>10341</v>
      </c>
      <c r="L403" s="1">
        <v>10341</v>
      </c>
    </row>
    <row r="404" spans="1:12">
      <c r="A404">
        <v>398</v>
      </c>
      <c r="B404">
        <v>310840</v>
      </c>
      <c r="C404" t="s">
        <v>89</v>
      </c>
      <c r="D404" t="s">
        <v>904</v>
      </c>
      <c r="E404">
        <v>2012</v>
      </c>
      <c r="F404" t="s">
        <v>1098</v>
      </c>
      <c r="G404" t="s">
        <v>914</v>
      </c>
      <c r="H404" s="1">
        <v>11345</v>
      </c>
      <c r="I404" s="1">
        <v>14893</v>
      </c>
      <c r="J404" s="1">
        <v>14893</v>
      </c>
      <c r="K404" s="1">
        <v>10707</v>
      </c>
      <c r="L404" s="1">
        <v>10707</v>
      </c>
    </row>
    <row r="405" spans="1:12">
      <c r="A405">
        <v>399</v>
      </c>
      <c r="B405">
        <v>310840</v>
      </c>
      <c r="C405" t="s">
        <v>89</v>
      </c>
      <c r="D405" t="s">
        <v>904</v>
      </c>
      <c r="E405">
        <v>2013</v>
      </c>
      <c r="F405" t="s">
        <v>1098</v>
      </c>
      <c r="G405" t="s">
        <v>914</v>
      </c>
      <c r="H405" s="1">
        <v>11675</v>
      </c>
      <c r="I405" s="1">
        <v>15326</v>
      </c>
      <c r="J405" s="1">
        <v>15326</v>
      </c>
      <c r="K405" s="1">
        <v>10948</v>
      </c>
      <c r="L405" s="1">
        <v>10948</v>
      </c>
    </row>
    <row r="406" spans="1:12">
      <c r="A406">
        <v>400</v>
      </c>
      <c r="B406">
        <v>310840</v>
      </c>
      <c r="C406" t="s">
        <v>89</v>
      </c>
      <c r="D406" t="s">
        <v>904</v>
      </c>
      <c r="E406">
        <v>2014</v>
      </c>
      <c r="F406" t="s">
        <v>1098</v>
      </c>
      <c r="G406" t="s">
        <v>914</v>
      </c>
      <c r="H406" s="1">
        <v>11675</v>
      </c>
      <c r="I406" s="1">
        <v>15325</v>
      </c>
      <c r="J406" s="1">
        <v>15325</v>
      </c>
      <c r="K406" s="1">
        <v>11089</v>
      </c>
      <c r="L406" s="1">
        <v>11089</v>
      </c>
    </row>
    <row r="407" spans="1:12">
      <c r="A407">
        <v>401</v>
      </c>
      <c r="B407">
        <v>310850</v>
      </c>
      <c r="C407" t="s">
        <v>90</v>
      </c>
      <c r="D407" t="s">
        <v>904</v>
      </c>
      <c r="E407">
        <v>2007</v>
      </c>
      <c r="F407" t="s">
        <v>905</v>
      </c>
      <c r="G407" t="s">
        <v>906</v>
      </c>
      <c r="J407" s="1">
        <v>6435</v>
      </c>
    </row>
    <row r="408" spans="1:12">
      <c r="A408">
        <v>402</v>
      </c>
      <c r="B408">
        <v>310850</v>
      </c>
      <c r="C408" t="s">
        <v>90</v>
      </c>
      <c r="D408" t="s">
        <v>904</v>
      </c>
      <c r="E408">
        <v>2008</v>
      </c>
      <c r="F408" t="s">
        <v>905</v>
      </c>
      <c r="G408" t="s">
        <v>906</v>
      </c>
      <c r="J408" s="1">
        <v>6582</v>
      </c>
    </row>
    <row r="409" spans="1:12">
      <c r="A409">
        <v>403</v>
      </c>
      <c r="B409">
        <v>310850</v>
      </c>
      <c r="C409" t="s">
        <v>90</v>
      </c>
      <c r="D409" t="s">
        <v>904</v>
      </c>
      <c r="E409">
        <v>2009</v>
      </c>
      <c r="F409" t="s">
        <v>905</v>
      </c>
      <c r="G409" t="s">
        <v>906</v>
      </c>
      <c r="J409" s="1">
        <v>6550</v>
      </c>
    </row>
    <row r="410" spans="1:12">
      <c r="A410">
        <v>404</v>
      </c>
      <c r="B410">
        <v>310850</v>
      </c>
      <c r="C410" t="s">
        <v>90</v>
      </c>
      <c r="D410" t="s">
        <v>904</v>
      </c>
      <c r="E410">
        <v>2010</v>
      </c>
      <c r="F410" t="s">
        <v>905</v>
      </c>
      <c r="G410" t="s">
        <v>906</v>
      </c>
      <c r="J410" s="1">
        <v>6497</v>
      </c>
    </row>
    <row r="411" spans="1:12">
      <c r="A411">
        <v>405</v>
      </c>
      <c r="B411">
        <v>310850</v>
      </c>
      <c r="C411" t="s">
        <v>90</v>
      </c>
      <c r="D411" t="s">
        <v>904</v>
      </c>
      <c r="E411">
        <v>2011</v>
      </c>
      <c r="F411" t="s">
        <v>1016</v>
      </c>
      <c r="G411" t="s">
        <v>906</v>
      </c>
      <c r="J411" s="1">
        <v>6472</v>
      </c>
    </row>
    <row r="412" spans="1:12">
      <c r="A412">
        <v>406</v>
      </c>
      <c r="B412">
        <v>310850</v>
      </c>
      <c r="C412" t="s">
        <v>90</v>
      </c>
      <c r="D412" t="s">
        <v>904</v>
      </c>
      <c r="E412">
        <v>2012</v>
      </c>
      <c r="F412" t="s">
        <v>1099</v>
      </c>
      <c r="G412" t="s">
        <v>914</v>
      </c>
      <c r="H412" s="1">
        <v>3443</v>
      </c>
      <c r="I412" s="1">
        <v>6447</v>
      </c>
      <c r="J412" s="1">
        <v>6447</v>
      </c>
      <c r="K412" s="1">
        <v>1380</v>
      </c>
      <c r="L412" s="1">
        <v>1380</v>
      </c>
    </row>
    <row r="413" spans="1:12">
      <c r="A413">
        <v>407</v>
      </c>
      <c r="B413">
        <v>310850</v>
      </c>
      <c r="C413" t="s">
        <v>90</v>
      </c>
      <c r="D413" t="s">
        <v>904</v>
      </c>
      <c r="E413">
        <v>2013</v>
      </c>
      <c r="F413" t="s">
        <v>1099</v>
      </c>
      <c r="G413" t="s">
        <v>914</v>
      </c>
      <c r="H413" s="1">
        <v>3531</v>
      </c>
      <c r="I413" s="1">
        <v>6612</v>
      </c>
      <c r="J413" s="1">
        <v>6612</v>
      </c>
      <c r="K413" s="1">
        <v>1680</v>
      </c>
      <c r="L413" s="1">
        <v>1680</v>
      </c>
    </row>
    <row r="414" spans="1:12">
      <c r="A414">
        <v>408</v>
      </c>
      <c r="B414">
        <v>310850</v>
      </c>
      <c r="C414" t="s">
        <v>90</v>
      </c>
      <c r="D414" t="s">
        <v>904</v>
      </c>
      <c r="E414">
        <v>2014</v>
      </c>
      <c r="F414" t="s">
        <v>1099</v>
      </c>
      <c r="G414" t="s">
        <v>914</v>
      </c>
      <c r="H414" s="1">
        <v>3521</v>
      </c>
      <c r="I414" s="1">
        <v>6593</v>
      </c>
      <c r="J414" s="1">
        <v>6593</v>
      </c>
      <c r="K414" s="1">
        <v>1825</v>
      </c>
      <c r="L414" s="1">
        <v>1825</v>
      </c>
    </row>
    <row r="415" spans="1:12">
      <c r="A415">
        <v>409</v>
      </c>
      <c r="B415">
        <v>310860</v>
      </c>
      <c r="C415" t="s">
        <v>92</v>
      </c>
      <c r="D415" t="s">
        <v>904</v>
      </c>
      <c r="E415">
        <v>2007</v>
      </c>
      <c r="F415" t="s">
        <v>905</v>
      </c>
      <c r="G415" t="s">
        <v>916</v>
      </c>
      <c r="H415" s="1">
        <v>18833</v>
      </c>
      <c r="I415" s="1">
        <v>31165</v>
      </c>
      <c r="J415" s="1">
        <v>31165</v>
      </c>
      <c r="K415" s="1">
        <v>16116</v>
      </c>
      <c r="L415" s="1">
        <v>16116</v>
      </c>
    </row>
    <row r="416" spans="1:12">
      <c r="A416">
        <v>410</v>
      </c>
      <c r="B416">
        <v>310860</v>
      </c>
      <c r="C416" t="s">
        <v>92</v>
      </c>
      <c r="D416" t="s">
        <v>904</v>
      </c>
      <c r="E416">
        <v>2008</v>
      </c>
      <c r="F416" t="s">
        <v>905</v>
      </c>
      <c r="G416" t="s">
        <v>916</v>
      </c>
      <c r="H416" s="1">
        <v>19496</v>
      </c>
      <c r="I416" s="1">
        <v>32262</v>
      </c>
      <c r="J416" s="1">
        <v>32262</v>
      </c>
      <c r="K416" s="1">
        <v>18232</v>
      </c>
      <c r="L416" s="1">
        <v>18232</v>
      </c>
    </row>
    <row r="417" spans="1:12">
      <c r="A417">
        <v>411</v>
      </c>
      <c r="B417">
        <v>310860</v>
      </c>
      <c r="C417" t="s">
        <v>92</v>
      </c>
      <c r="D417" t="s">
        <v>904</v>
      </c>
      <c r="E417">
        <v>2009</v>
      </c>
      <c r="F417" t="s">
        <v>1102</v>
      </c>
      <c r="G417" t="s">
        <v>914</v>
      </c>
      <c r="H417" s="1">
        <v>19602</v>
      </c>
      <c r="I417" s="1">
        <v>32438</v>
      </c>
      <c r="J417" s="1">
        <v>32438</v>
      </c>
      <c r="K417" s="1">
        <v>17617</v>
      </c>
      <c r="L417" s="1">
        <v>17617</v>
      </c>
    </row>
    <row r="418" spans="1:12">
      <c r="A418">
        <v>412</v>
      </c>
      <c r="B418">
        <v>310860</v>
      </c>
      <c r="C418" t="s">
        <v>92</v>
      </c>
      <c r="D418" t="s">
        <v>904</v>
      </c>
      <c r="E418">
        <v>2010</v>
      </c>
      <c r="F418" t="s">
        <v>905</v>
      </c>
      <c r="G418" t="s">
        <v>916</v>
      </c>
      <c r="H418" s="1">
        <v>20675</v>
      </c>
      <c r="I418" s="1">
        <v>31213</v>
      </c>
      <c r="J418" s="1">
        <v>31213</v>
      </c>
      <c r="K418" s="1">
        <v>18008</v>
      </c>
      <c r="L418" s="1">
        <v>18008</v>
      </c>
    </row>
    <row r="419" spans="1:12">
      <c r="A419">
        <v>413</v>
      </c>
      <c r="B419">
        <v>310860</v>
      </c>
      <c r="C419" t="s">
        <v>92</v>
      </c>
      <c r="D419" t="s">
        <v>904</v>
      </c>
      <c r="E419">
        <v>2011</v>
      </c>
      <c r="F419" t="s">
        <v>905</v>
      </c>
      <c r="G419" t="s">
        <v>916</v>
      </c>
      <c r="H419" s="1">
        <v>20723</v>
      </c>
      <c r="I419" s="1">
        <v>31286</v>
      </c>
      <c r="J419" s="1">
        <v>31286</v>
      </c>
      <c r="K419" s="1">
        <v>18605</v>
      </c>
      <c r="L419" s="1">
        <v>18605</v>
      </c>
    </row>
    <row r="420" spans="1:12">
      <c r="A420">
        <v>414</v>
      </c>
      <c r="B420">
        <v>310860</v>
      </c>
      <c r="C420" t="s">
        <v>92</v>
      </c>
      <c r="D420" t="s">
        <v>904</v>
      </c>
      <c r="E420">
        <v>2012</v>
      </c>
      <c r="F420" t="s">
        <v>905</v>
      </c>
      <c r="G420" t="s">
        <v>916</v>
      </c>
      <c r="H420" s="1">
        <v>20770</v>
      </c>
      <c r="I420" s="1">
        <v>31356</v>
      </c>
      <c r="J420" s="1">
        <v>31356</v>
      </c>
      <c r="K420" s="1">
        <v>19384</v>
      </c>
      <c r="L420" s="1">
        <v>19384</v>
      </c>
    </row>
    <row r="421" spans="1:12">
      <c r="A421">
        <v>415</v>
      </c>
      <c r="B421">
        <v>310860</v>
      </c>
      <c r="C421" t="s">
        <v>92</v>
      </c>
      <c r="D421" t="s">
        <v>904</v>
      </c>
      <c r="E421">
        <v>2013</v>
      </c>
      <c r="F421" t="s">
        <v>905</v>
      </c>
      <c r="G421" t="s">
        <v>916</v>
      </c>
      <c r="H421" s="1">
        <v>21447</v>
      </c>
      <c r="I421" s="1">
        <v>32378</v>
      </c>
      <c r="J421" s="1">
        <v>32378</v>
      </c>
      <c r="K421" s="1">
        <v>19950</v>
      </c>
      <c r="L421" s="1">
        <v>19950</v>
      </c>
    </row>
    <row r="422" spans="1:12">
      <c r="A422">
        <v>416</v>
      </c>
      <c r="B422">
        <v>310860</v>
      </c>
      <c r="C422" t="s">
        <v>92</v>
      </c>
      <c r="D422" t="s">
        <v>904</v>
      </c>
      <c r="E422">
        <v>2014</v>
      </c>
      <c r="F422" t="s">
        <v>1102</v>
      </c>
      <c r="G422" t="s">
        <v>914</v>
      </c>
      <c r="H422" s="1">
        <v>21510</v>
      </c>
      <c r="I422" s="1">
        <v>32473</v>
      </c>
      <c r="J422" s="1">
        <v>32473</v>
      </c>
      <c r="K422" s="1">
        <v>20862</v>
      </c>
      <c r="L422" s="1">
        <v>20862</v>
      </c>
    </row>
    <row r="423" spans="1:12">
      <c r="A423">
        <v>417</v>
      </c>
      <c r="B423">
        <v>310890</v>
      </c>
      <c r="C423" t="s">
        <v>93</v>
      </c>
      <c r="D423" t="s">
        <v>904</v>
      </c>
      <c r="E423">
        <v>2007</v>
      </c>
      <c r="F423" t="s">
        <v>905</v>
      </c>
      <c r="G423" t="s">
        <v>906</v>
      </c>
      <c r="J423" s="1">
        <v>14452</v>
      </c>
    </row>
    <row r="424" spans="1:12">
      <c r="A424">
        <v>418</v>
      </c>
      <c r="B424">
        <v>310890</v>
      </c>
      <c r="C424" t="s">
        <v>93</v>
      </c>
      <c r="D424" t="s">
        <v>904</v>
      </c>
      <c r="E424">
        <v>2008</v>
      </c>
      <c r="F424" t="s">
        <v>905</v>
      </c>
      <c r="G424" t="s">
        <v>906</v>
      </c>
      <c r="J424" s="1">
        <v>14807</v>
      </c>
    </row>
    <row r="425" spans="1:12">
      <c r="A425">
        <v>419</v>
      </c>
      <c r="B425">
        <v>310890</v>
      </c>
      <c r="C425" t="s">
        <v>93</v>
      </c>
      <c r="D425" t="s">
        <v>904</v>
      </c>
      <c r="E425">
        <v>2009</v>
      </c>
      <c r="F425" t="s">
        <v>1105</v>
      </c>
      <c r="G425" t="s">
        <v>908</v>
      </c>
      <c r="J425" s="1">
        <v>14756</v>
      </c>
    </row>
    <row r="426" spans="1:12">
      <c r="A426">
        <v>420</v>
      </c>
      <c r="B426">
        <v>310890</v>
      </c>
      <c r="C426" t="s">
        <v>93</v>
      </c>
      <c r="D426" t="s">
        <v>904</v>
      </c>
      <c r="E426">
        <v>2010</v>
      </c>
      <c r="F426" t="s">
        <v>1103</v>
      </c>
      <c r="G426" t="s">
        <v>912</v>
      </c>
      <c r="H426" s="1">
        <v>7891</v>
      </c>
      <c r="I426" s="1">
        <v>14661</v>
      </c>
      <c r="J426" s="1">
        <v>14661</v>
      </c>
      <c r="K426" s="1">
        <v>14270</v>
      </c>
      <c r="L426" s="1">
        <v>7500</v>
      </c>
    </row>
    <row r="427" spans="1:12">
      <c r="A427">
        <v>421</v>
      </c>
      <c r="B427">
        <v>310890</v>
      </c>
      <c r="C427" t="s">
        <v>93</v>
      </c>
      <c r="D427" t="s">
        <v>904</v>
      </c>
      <c r="E427">
        <v>2011</v>
      </c>
      <c r="F427" t="s">
        <v>1104</v>
      </c>
      <c r="G427" t="s">
        <v>910</v>
      </c>
      <c r="H427" s="1">
        <v>7871</v>
      </c>
      <c r="I427" s="1">
        <v>14623</v>
      </c>
      <c r="J427" s="1">
        <v>14623</v>
      </c>
      <c r="K427" s="1">
        <v>14460</v>
      </c>
      <c r="L427" s="1">
        <v>7690</v>
      </c>
    </row>
    <row r="428" spans="1:12">
      <c r="A428">
        <v>422</v>
      </c>
      <c r="B428">
        <v>310890</v>
      </c>
      <c r="C428" t="s">
        <v>93</v>
      </c>
      <c r="D428" t="s">
        <v>904</v>
      </c>
      <c r="E428">
        <v>2012</v>
      </c>
      <c r="F428" t="s">
        <v>1103</v>
      </c>
      <c r="G428" t="s">
        <v>912</v>
      </c>
      <c r="H428" s="1">
        <v>7850</v>
      </c>
      <c r="I428" s="1">
        <v>14585</v>
      </c>
      <c r="J428" s="1">
        <v>14585</v>
      </c>
      <c r="K428" s="1">
        <v>14585</v>
      </c>
      <c r="L428" s="1">
        <v>7850</v>
      </c>
    </row>
    <row r="429" spans="1:12">
      <c r="A429">
        <v>423</v>
      </c>
      <c r="B429">
        <v>310890</v>
      </c>
      <c r="C429" t="s">
        <v>93</v>
      </c>
      <c r="D429" t="s">
        <v>904</v>
      </c>
      <c r="E429">
        <v>2013</v>
      </c>
      <c r="F429" t="s">
        <v>1103</v>
      </c>
      <c r="G429" t="s">
        <v>912</v>
      </c>
      <c r="H429" s="1">
        <v>8064</v>
      </c>
      <c r="I429" s="1">
        <v>14982</v>
      </c>
      <c r="J429" s="1">
        <v>14982</v>
      </c>
      <c r="K429" s="1">
        <v>14585</v>
      </c>
      <c r="L429" s="1">
        <v>7900</v>
      </c>
    </row>
    <row r="430" spans="1:12">
      <c r="A430">
        <v>424</v>
      </c>
      <c r="B430">
        <v>310890</v>
      </c>
      <c r="C430" t="s">
        <v>93</v>
      </c>
      <c r="D430" t="s">
        <v>904</v>
      </c>
      <c r="E430">
        <v>2014</v>
      </c>
      <c r="F430" t="s">
        <v>1103</v>
      </c>
      <c r="G430" t="s">
        <v>912</v>
      </c>
      <c r="H430" s="1">
        <v>8050</v>
      </c>
      <c r="I430" s="1">
        <v>14957</v>
      </c>
      <c r="J430" s="1">
        <v>14957</v>
      </c>
      <c r="K430" s="1">
        <v>10000</v>
      </c>
      <c r="L430" s="1">
        <v>7900</v>
      </c>
    </row>
    <row r="431" spans="1:12">
      <c r="A431">
        <v>425</v>
      </c>
      <c r="B431">
        <v>310900</v>
      </c>
      <c r="C431" t="s">
        <v>96</v>
      </c>
      <c r="D431" t="s">
        <v>904</v>
      </c>
      <c r="E431">
        <v>2007</v>
      </c>
      <c r="F431" t="s">
        <v>1109</v>
      </c>
      <c r="G431" t="s">
        <v>914</v>
      </c>
      <c r="H431" s="1">
        <v>26617</v>
      </c>
      <c r="I431" s="1">
        <v>31965</v>
      </c>
      <c r="J431" s="1">
        <v>31965</v>
      </c>
      <c r="K431" s="1">
        <v>1956</v>
      </c>
      <c r="L431" s="1">
        <v>1956</v>
      </c>
    </row>
    <row r="432" spans="1:12">
      <c r="A432">
        <v>426</v>
      </c>
      <c r="B432">
        <v>310900</v>
      </c>
      <c r="C432" t="s">
        <v>96</v>
      </c>
      <c r="D432" t="s">
        <v>904</v>
      </c>
      <c r="E432">
        <v>2008</v>
      </c>
      <c r="F432" t="s">
        <v>1109</v>
      </c>
      <c r="G432" t="s">
        <v>914</v>
      </c>
      <c r="H432" s="1">
        <v>28056</v>
      </c>
      <c r="I432" s="1">
        <v>33693</v>
      </c>
      <c r="J432" s="1">
        <v>33693</v>
      </c>
      <c r="K432" s="1">
        <v>20230</v>
      </c>
      <c r="L432" s="1">
        <v>20230</v>
      </c>
    </row>
    <row r="433" spans="1:12">
      <c r="A433">
        <v>427</v>
      </c>
      <c r="B433">
        <v>310900</v>
      </c>
      <c r="C433" t="s">
        <v>96</v>
      </c>
      <c r="D433" t="s">
        <v>904</v>
      </c>
      <c r="E433">
        <v>2009</v>
      </c>
      <c r="F433" t="s">
        <v>905</v>
      </c>
      <c r="G433" t="s">
        <v>916</v>
      </c>
      <c r="H433" s="1">
        <v>28637</v>
      </c>
      <c r="I433" s="1">
        <v>34391</v>
      </c>
      <c r="J433" s="1">
        <v>34391</v>
      </c>
      <c r="K433" s="1">
        <v>20583</v>
      </c>
      <c r="L433" s="1">
        <v>20583</v>
      </c>
    </row>
    <row r="434" spans="1:12">
      <c r="A434">
        <v>428</v>
      </c>
      <c r="B434">
        <v>310900</v>
      </c>
      <c r="C434" t="s">
        <v>96</v>
      </c>
      <c r="D434" t="s">
        <v>904</v>
      </c>
      <c r="E434">
        <v>2010</v>
      </c>
      <c r="F434" t="s">
        <v>1109</v>
      </c>
      <c r="G434" t="s">
        <v>914</v>
      </c>
      <c r="H434" s="1">
        <v>28642</v>
      </c>
      <c r="I434" s="1">
        <v>33973</v>
      </c>
      <c r="J434" s="1">
        <v>33973</v>
      </c>
      <c r="K434" s="1">
        <v>21099</v>
      </c>
      <c r="L434" s="1">
        <v>21099</v>
      </c>
    </row>
    <row r="435" spans="1:12">
      <c r="A435">
        <v>429</v>
      </c>
      <c r="B435">
        <v>310900</v>
      </c>
      <c r="C435" t="s">
        <v>96</v>
      </c>
      <c r="D435" t="s">
        <v>904</v>
      </c>
      <c r="E435">
        <v>2011</v>
      </c>
      <c r="F435" t="s">
        <v>1109</v>
      </c>
      <c r="G435" t="s">
        <v>914</v>
      </c>
      <c r="H435" s="1">
        <v>29118</v>
      </c>
      <c r="I435" s="1">
        <v>34538</v>
      </c>
      <c r="J435" s="1">
        <v>34538</v>
      </c>
      <c r="K435" s="1">
        <v>21618</v>
      </c>
      <c r="L435" s="1">
        <v>21618</v>
      </c>
    </row>
    <row r="436" spans="1:12">
      <c r="A436">
        <v>430</v>
      </c>
      <c r="B436">
        <v>310900</v>
      </c>
      <c r="C436" t="s">
        <v>96</v>
      </c>
      <c r="D436" t="s">
        <v>904</v>
      </c>
      <c r="E436">
        <v>2012</v>
      </c>
      <c r="F436" t="s">
        <v>1109</v>
      </c>
      <c r="G436" t="s">
        <v>914</v>
      </c>
      <c r="H436" s="1">
        <v>29580</v>
      </c>
      <c r="I436" s="1">
        <v>35085</v>
      </c>
      <c r="J436" s="1">
        <v>35085</v>
      </c>
      <c r="K436" s="1">
        <v>22027</v>
      </c>
      <c r="L436" s="1">
        <v>22027</v>
      </c>
    </row>
    <row r="437" spans="1:12">
      <c r="A437">
        <v>431</v>
      </c>
      <c r="B437">
        <v>310900</v>
      </c>
      <c r="C437" t="s">
        <v>96</v>
      </c>
      <c r="D437" t="s">
        <v>904</v>
      </c>
      <c r="E437">
        <v>2013</v>
      </c>
      <c r="F437" t="s">
        <v>905</v>
      </c>
      <c r="G437" t="s">
        <v>916</v>
      </c>
      <c r="H437" s="1">
        <v>30982</v>
      </c>
      <c r="I437" s="1">
        <v>36748</v>
      </c>
      <c r="J437" s="1">
        <v>36748</v>
      </c>
      <c r="K437" s="1">
        <v>23478</v>
      </c>
      <c r="L437" s="1">
        <v>23478</v>
      </c>
    </row>
    <row r="438" spans="1:12">
      <c r="A438">
        <v>432</v>
      </c>
      <c r="B438">
        <v>310900</v>
      </c>
      <c r="C438" t="s">
        <v>96</v>
      </c>
      <c r="D438" t="s">
        <v>904</v>
      </c>
      <c r="E438">
        <v>2014</v>
      </c>
      <c r="F438" t="s">
        <v>1109</v>
      </c>
      <c r="G438" t="s">
        <v>914</v>
      </c>
      <c r="H438" s="1">
        <v>31459</v>
      </c>
      <c r="I438" s="1">
        <v>37314</v>
      </c>
      <c r="J438" s="1">
        <v>37314</v>
      </c>
      <c r="K438" s="1">
        <v>24000</v>
      </c>
      <c r="L438" s="1">
        <v>24000</v>
      </c>
    </row>
    <row r="439" spans="1:12">
      <c r="A439">
        <v>433</v>
      </c>
      <c r="B439">
        <v>310910</v>
      </c>
      <c r="C439" t="s">
        <v>97</v>
      </c>
      <c r="D439" t="s">
        <v>904</v>
      </c>
      <c r="E439">
        <v>2007</v>
      </c>
      <c r="F439" t="s">
        <v>905</v>
      </c>
      <c r="G439" t="s">
        <v>916</v>
      </c>
      <c r="H439" s="1">
        <v>5488</v>
      </c>
      <c r="I439" s="1">
        <v>10864</v>
      </c>
      <c r="J439" s="1">
        <v>10864</v>
      </c>
      <c r="K439" s="1">
        <v>6092</v>
      </c>
      <c r="L439" s="1">
        <v>6092</v>
      </c>
    </row>
    <row r="440" spans="1:12">
      <c r="A440">
        <v>434</v>
      </c>
      <c r="B440">
        <v>310910</v>
      </c>
      <c r="C440" t="s">
        <v>97</v>
      </c>
      <c r="D440" t="s">
        <v>904</v>
      </c>
      <c r="E440">
        <v>2008</v>
      </c>
      <c r="F440" t="s">
        <v>905</v>
      </c>
      <c r="G440" t="s">
        <v>916</v>
      </c>
      <c r="H440" s="1">
        <v>5655</v>
      </c>
      <c r="I440" s="1">
        <v>11195</v>
      </c>
      <c r="J440" s="1">
        <v>11195</v>
      </c>
      <c r="K440" s="1">
        <v>6399</v>
      </c>
      <c r="L440" s="1">
        <v>6399</v>
      </c>
    </row>
    <row r="441" spans="1:12">
      <c r="A441">
        <v>435</v>
      </c>
      <c r="B441">
        <v>310910</v>
      </c>
      <c r="C441" t="s">
        <v>97</v>
      </c>
      <c r="D441" t="s">
        <v>904</v>
      </c>
      <c r="E441">
        <v>2009</v>
      </c>
      <c r="F441" t="s">
        <v>905</v>
      </c>
      <c r="G441" t="s">
        <v>916</v>
      </c>
      <c r="H441" s="1">
        <v>5664</v>
      </c>
      <c r="I441" s="1">
        <v>11212</v>
      </c>
      <c r="J441" s="1">
        <v>11212</v>
      </c>
      <c r="K441" s="1">
        <v>6460</v>
      </c>
      <c r="L441" s="1">
        <v>6460</v>
      </c>
    </row>
    <row r="442" spans="1:12">
      <c r="A442">
        <v>436</v>
      </c>
      <c r="B442">
        <v>310910</v>
      </c>
      <c r="C442" t="s">
        <v>97</v>
      </c>
      <c r="D442" t="s">
        <v>904</v>
      </c>
      <c r="E442">
        <v>2010</v>
      </c>
      <c r="F442" t="s">
        <v>1110</v>
      </c>
      <c r="G442" t="s">
        <v>914</v>
      </c>
      <c r="H442" s="1">
        <v>5674</v>
      </c>
      <c r="I442" s="1">
        <v>10892</v>
      </c>
      <c r="J442" s="1">
        <v>10892</v>
      </c>
      <c r="K442" s="1">
        <v>5674</v>
      </c>
      <c r="L442" s="1">
        <v>5674</v>
      </c>
    </row>
    <row r="443" spans="1:12">
      <c r="A443">
        <v>437</v>
      </c>
      <c r="B443">
        <v>310910</v>
      </c>
      <c r="C443" t="s">
        <v>97</v>
      </c>
      <c r="D443" t="s">
        <v>904</v>
      </c>
      <c r="E443">
        <v>2011</v>
      </c>
      <c r="F443" t="s">
        <v>1110</v>
      </c>
      <c r="G443" t="s">
        <v>914</v>
      </c>
      <c r="H443" s="1">
        <v>5672</v>
      </c>
      <c r="I443" s="1">
        <v>10889</v>
      </c>
      <c r="J443" s="1">
        <v>10889</v>
      </c>
      <c r="K443" s="1">
        <v>5672</v>
      </c>
      <c r="L443" s="1">
        <v>5672</v>
      </c>
    </row>
    <row r="444" spans="1:12">
      <c r="A444">
        <v>438</v>
      </c>
      <c r="B444">
        <v>310910</v>
      </c>
      <c r="C444" t="s">
        <v>97</v>
      </c>
      <c r="D444" t="s">
        <v>904</v>
      </c>
      <c r="E444">
        <v>2012</v>
      </c>
      <c r="F444" t="s">
        <v>1110</v>
      </c>
      <c r="G444" t="s">
        <v>914</v>
      </c>
      <c r="H444" s="1">
        <v>5671</v>
      </c>
      <c r="I444" s="1">
        <v>10886</v>
      </c>
      <c r="J444" s="1">
        <v>10886</v>
      </c>
      <c r="K444" s="1">
        <v>5671</v>
      </c>
      <c r="L444" s="1">
        <v>5671</v>
      </c>
    </row>
    <row r="445" spans="1:12">
      <c r="A445">
        <v>439</v>
      </c>
      <c r="B445">
        <v>310910</v>
      </c>
      <c r="C445" t="s">
        <v>97</v>
      </c>
      <c r="D445" t="s">
        <v>904</v>
      </c>
      <c r="E445">
        <v>2013</v>
      </c>
      <c r="F445" t="s">
        <v>1110</v>
      </c>
      <c r="G445" t="s">
        <v>914</v>
      </c>
      <c r="H445" s="1">
        <v>5840</v>
      </c>
      <c r="I445" s="1">
        <v>11211</v>
      </c>
      <c r="J445" s="1">
        <v>11211</v>
      </c>
      <c r="K445" s="1">
        <v>5840</v>
      </c>
      <c r="L445" s="1">
        <v>5840</v>
      </c>
    </row>
    <row r="446" spans="1:12">
      <c r="A446">
        <v>440</v>
      </c>
      <c r="B446">
        <v>310910</v>
      </c>
      <c r="C446" t="s">
        <v>97</v>
      </c>
      <c r="D446" t="s">
        <v>904</v>
      </c>
      <c r="E446">
        <v>2014</v>
      </c>
      <c r="F446" t="s">
        <v>1110</v>
      </c>
      <c r="G446" t="s">
        <v>914</v>
      </c>
      <c r="H446" s="1">
        <v>5843</v>
      </c>
      <c r="I446" s="1">
        <v>11217</v>
      </c>
      <c r="J446" s="1">
        <v>11217</v>
      </c>
      <c r="K446" s="1">
        <v>5843</v>
      </c>
      <c r="L446" s="1">
        <v>5843</v>
      </c>
    </row>
    <row r="447" spans="1:12">
      <c r="A447">
        <v>441</v>
      </c>
      <c r="B447">
        <v>310925</v>
      </c>
      <c r="C447" t="s">
        <v>99</v>
      </c>
      <c r="D447" t="s">
        <v>904</v>
      </c>
      <c r="E447">
        <v>2007</v>
      </c>
      <c r="F447" t="s">
        <v>905</v>
      </c>
      <c r="G447" t="s">
        <v>906</v>
      </c>
      <c r="J447" s="1">
        <v>3960</v>
      </c>
    </row>
    <row r="448" spans="1:12">
      <c r="A448">
        <v>442</v>
      </c>
      <c r="B448">
        <v>310925</v>
      </c>
      <c r="C448" t="s">
        <v>99</v>
      </c>
      <c r="D448" t="s">
        <v>904</v>
      </c>
      <c r="E448">
        <v>2008</v>
      </c>
      <c r="F448" t="s">
        <v>905</v>
      </c>
      <c r="G448" t="s">
        <v>906</v>
      </c>
      <c r="J448" s="1">
        <v>4085</v>
      </c>
    </row>
    <row r="449" spans="1:12">
      <c r="A449">
        <v>443</v>
      </c>
      <c r="B449">
        <v>310925</v>
      </c>
      <c r="C449" t="s">
        <v>99</v>
      </c>
      <c r="D449" t="s">
        <v>904</v>
      </c>
      <c r="E449">
        <v>2009</v>
      </c>
      <c r="F449" t="s">
        <v>905</v>
      </c>
      <c r="G449" t="s">
        <v>906</v>
      </c>
      <c r="J449" s="1">
        <v>4095</v>
      </c>
    </row>
    <row r="450" spans="1:12">
      <c r="A450">
        <v>444</v>
      </c>
      <c r="B450">
        <v>310925</v>
      </c>
      <c r="C450" t="s">
        <v>99</v>
      </c>
      <c r="D450" t="s">
        <v>904</v>
      </c>
      <c r="E450">
        <v>2010</v>
      </c>
      <c r="F450" t="s">
        <v>1114</v>
      </c>
      <c r="G450" t="s">
        <v>908</v>
      </c>
      <c r="J450" s="1">
        <v>3992</v>
      </c>
    </row>
    <row r="451" spans="1:12">
      <c r="A451">
        <v>445</v>
      </c>
      <c r="B451">
        <v>310925</v>
      </c>
      <c r="C451" t="s">
        <v>99</v>
      </c>
      <c r="D451" t="s">
        <v>904</v>
      </c>
      <c r="E451">
        <v>2011</v>
      </c>
      <c r="F451" t="s">
        <v>1113</v>
      </c>
      <c r="G451" t="s">
        <v>912</v>
      </c>
      <c r="H451" s="1">
        <v>1533</v>
      </c>
      <c r="I451" s="1">
        <v>3996</v>
      </c>
      <c r="J451" s="1">
        <v>3996</v>
      </c>
      <c r="K451" s="1">
        <v>3500</v>
      </c>
      <c r="L451" s="1">
        <v>1533</v>
      </c>
    </row>
    <row r="452" spans="1:12">
      <c r="A452">
        <v>446</v>
      </c>
      <c r="B452">
        <v>310925</v>
      </c>
      <c r="C452" t="s">
        <v>99</v>
      </c>
      <c r="D452" t="s">
        <v>904</v>
      </c>
      <c r="E452">
        <v>2012</v>
      </c>
      <c r="F452" t="s">
        <v>905</v>
      </c>
      <c r="G452" t="s">
        <v>906</v>
      </c>
      <c r="J452" s="1">
        <v>3999</v>
      </c>
    </row>
    <row r="453" spans="1:12">
      <c r="A453">
        <v>447</v>
      </c>
      <c r="B453">
        <v>310925</v>
      </c>
      <c r="C453" t="s">
        <v>99</v>
      </c>
      <c r="D453" t="s">
        <v>904</v>
      </c>
      <c r="E453">
        <v>2013</v>
      </c>
      <c r="F453" t="s">
        <v>1113</v>
      </c>
      <c r="G453" t="s">
        <v>912</v>
      </c>
      <c r="H453" s="1">
        <v>1581</v>
      </c>
      <c r="I453" s="1">
        <v>4122</v>
      </c>
      <c r="J453" s="1">
        <v>4122</v>
      </c>
      <c r="K453" s="1">
        <v>2470</v>
      </c>
      <c r="L453" s="1">
        <v>1581</v>
      </c>
    </row>
    <row r="454" spans="1:12">
      <c r="A454">
        <v>448</v>
      </c>
      <c r="B454">
        <v>310925</v>
      </c>
      <c r="C454" t="s">
        <v>99</v>
      </c>
      <c r="D454" t="s">
        <v>904</v>
      </c>
      <c r="E454">
        <v>2014</v>
      </c>
      <c r="F454" t="s">
        <v>1113</v>
      </c>
      <c r="G454" t="s">
        <v>912</v>
      </c>
      <c r="H454" s="1">
        <v>1583</v>
      </c>
      <c r="I454" s="1">
        <v>4128</v>
      </c>
      <c r="J454" s="1">
        <v>4128</v>
      </c>
      <c r="K454" s="1">
        <v>2470</v>
      </c>
      <c r="L454" s="1">
        <v>1581</v>
      </c>
    </row>
    <row r="455" spans="1:12">
      <c r="A455">
        <v>449</v>
      </c>
      <c r="B455">
        <v>310930</v>
      </c>
      <c r="C455" t="s">
        <v>116</v>
      </c>
      <c r="D455" t="s">
        <v>904</v>
      </c>
      <c r="E455">
        <v>2007</v>
      </c>
      <c r="F455" t="s">
        <v>1115</v>
      </c>
      <c r="G455" t="s">
        <v>908</v>
      </c>
      <c r="J455" s="1">
        <v>21472</v>
      </c>
    </row>
    <row r="456" spans="1:12">
      <c r="A456">
        <v>450</v>
      </c>
      <c r="B456">
        <v>310930</v>
      </c>
      <c r="C456" t="s">
        <v>116</v>
      </c>
      <c r="D456" t="s">
        <v>904</v>
      </c>
      <c r="E456">
        <v>2008</v>
      </c>
      <c r="F456" t="s">
        <v>905</v>
      </c>
      <c r="G456" t="s">
        <v>906</v>
      </c>
      <c r="J456" s="1">
        <v>22290</v>
      </c>
    </row>
    <row r="457" spans="1:12">
      <c r="A457">
        <v>451</v>
      </c>
      <c r="B457">
        <v>310930</v>
      </c>
      <c r="C457" t="s">
        <v>116</v>
      </c>
      <c r="D457" t="s">
        <v>904</v>
      </c>
      <c r="E457">
        <v>2009</v>
      </c>
      <c r="F457" t="s">
        <v>1115</v>
      </c>
      <c r="G457" t="s">
        <v>908</v>
      </c>
      <c r="J457" s="1">
        <v>22465</v>
      </c>
    </row>
    <row r="458" spans="1:12">
      <c r="A458">
        <v>452</v>
      </c>
      <c r="B458">
        <v>310930</v>
      </c>
      <c r="C458" t="s">
        <v>116</v>
      </c>
      <c r="D458" t="s">
        <v>904</v>
      </c>
      <c r="E458">
        <v>2010</v>
      </c>
      <c r="F458" t="s">
        <v>905</v>
      </c>
      <c r="G458" t="s">
        <v>916</v>
      </c>
      <c r="H458" s="1">
        <v>16100</v>
      </c>
      <c r="I458" s="1">
        <v>22737</v>
      </c>
      <c r="J458" s="1">
        <v>22737</v>
      </c>
      <c r="K458" s="1">
        <v>3024</v>
      </c>
      <c r="L458" s="1">
        <v>3024</v>
      </c>
    </row>
    <row r="459" spans="1:12">
      <c r="A459">
        <v>453</v>
      </c>
      <c r="B459">
        <v>310930</v>
      </c>
      <c r="C459" t="s">
        <v>116</v>
      </c>
      <c r="D459" t="s">
        <v>904</v>
      </c>
      <c r="E459">
        <v>2011</v>
      </c>
      <c r="F459" t="s">
        <v>905</v>
      </c>
      <c r="G459" t="s">
        <v>916</v>
      </c>
      <c r="H459" s="1">
        <v>16227</v>
      </c>
      <c r="I459" s="1">
        <v>22917</v>
      </c>
      <c r="J459" s="1">
        <v>22917</v>
      </c>
      <c r="K459" s="1">
        <v>5036</v>
      </c>
      <c r="L459" s="1">
        <v>5036</v>
      </c>
    </row>
    <row r="460" spans="1:12">
      <c r="A460">
        <v>454</v>
      </c>
      <c r="B460">
        <v>310930</v>
      </c>
      <c r="C460" t="s">
        <v>116</v>
      </c>
      <c r="D460" t="s">
        <v>904</v>
      </c>
      <c r="E460">
        <v>2012</v>
      </c>
      <c r="F460" t="s">
        <v>1115</v>
      </c>
      <c r="G460" t="s">
        <v>914</v>
      </c>
      <c r="H460" s="1">
        <v>16351</v>
      </c>
      <c r="I460" s="1">
        <v>23091</v>
      </c>
      <c r="J460" s="1">
        <v>23091</v>
      </c>
      <c r="K460" s="1">
        <v>5610</v>
      </c>
      <c r="L460" s="1">
        <v>5610</v>
      </c>
    </row>
    <row r="461" spans="1:12">
      <c r="A461">
        <v>455</v>
      </c>
      <c r="B461">
        <v>310930</v>
      </c>
      <c r="C461" t="s">
        <v>116</v>
      </c>
      <c r="D461" t="s">
        <v>904</v>
      </c>
      <c r="E461">
        <v>2013</v>
      </c>
      <c r="F461" t="s">
        <v>905</v>
      </c>
      <c r="G461" t="s">
        <v>916</v>
      </c>
      <c r="H461" s="1">
        <v>16979</v>
      </c>
      <c r="I461" s="1">
        <v>23979</v>
      </c>
      <c r="J461" s="1">
        <v>23979</v>
      </c>
      <c r="K461" s="1">
        <v>6114</v>
      </c>
      <c r="L461" s="1">
        <v>6114</v>
      </c>
    </row>
    <row r="462" spans="1:12">
      <c r="A462">
        <v>456</v>
      </c>
      <c r="B462">
        <v>310930</v>
      </c>
      <c r="C462" t="s">
        <v>116</v>
      </c>
      <c r="D462" t="s">
        <v>904</v>
      </c>
      <c r="E462">
        <v>2014</v>
      </c>
      <c r="F462" t="s">
        <v>1115</v>
      </c>
      <c r="G462" t="s">
        <v>914</v>
      </c>
      <c r="H462" s="1">
        <v>17114</v>
      </c>
      <c r="I462" s="1">
        <v>24169</v>
      </c>
      <c r="J462" s="1">
        <v>24169</v>
      </c>
      <c r="K462" s="1">
        <v>6473</v>
      </c>
      <c r="L462" s="1">
        <v>6473</v>
      </c>
    </row>
    <row r="463" spans="1:12">
      <c r="A463">
        <v>457</v>
      </c>
      <c r="B463">
        <v>310950</v>
      </c>
      <c r="C463" t="s">
        <v>119</v>
      </c>
      <c r="D463" t="s">
        <v>904</v>
      </c>
      <c r="E463">
        <v>2007</v>
      </c>
      <c r="F463" t="s">
        <v>905</v>
      </c>
      <c r="G463" t="s">
        <v>906</v>
      </c>
      <c r="J463" s="1">
        <v>13614</v>
      </c>
    </row>
    <row r="464" spans="1:12">
      <c r="A464">
        <v>458</v>
      </c>
      <c r="B464">
        <v>310950</v>
      </c>
      <c r="C464" t="s">
        <v>119</v>
      </c>
      <c r="D464" t="s">
        <v>904</v>
      </c>
      <c r="E464">
        <v>2008</v>
      </c>
      <c r="F464" t="s">
        <v>905</v>
      </c>
      <c r="G464" t="s">
        <v>906</v>
      </c>
      <c r="J464" s="1">
        <v>14024</v>
      </c>
    </row>
    <row r="465" spans="1:12">
      <c r="A465">
        <v>459</v>
      </c>
      <c r="B465">
        <v>310950</v>
      </c>
      <c r="C465" t="s">
        <v>119</v>
      </c>
      <c r="D465" t="s">
        <v>904</v>
      </c>
      <c r="E465">
        <v>2009</v>
      </c>
      <c r="F465" t="s">
        <v>1122</v>
      </c>
      <c r="G465" t="s">
        <v>908</v>
      </c>
      <c r="J465" s="1">
        <v>14042</v>
      </c>
    </row>
    <row r="466" spans="1:12">
      <c r="A466">
        <v>460</v>
      </c>
      <c r="B466">
        <v>310950</v>
      </c>
      <c r="C466" t="s">
        <v>119</v>
      </c>
      <c r="D466" t="s">
        <v>904</v>
      </c>
      <c r="E466">
        <v>2010</v>
      </c>
      <c r="F466" t="s">
        <v>905</v>
      </c>
      <c r="G466" t="s">
        <v>906</v>
      </c>
      <c r="J466" s="1">
        <v>13823</v>
      </c>
    </row>
    <row r="467" spans="1:12">
      <c r="A467">
        <v>461</v>
      </c>
      <c r="B467">
        <v>310950</v>
      </c>
      <c r="C467" t="s">
        <v>119</v>
      </c>
      <c r="D467" t="s">
        <v>904</v>
      </c>
      <c r="E467">
        <v>2011</v>
      </c>
      <c r="F467" t="s">
        <v>905</v>
      </c>
      <c r="G467" t="s">
        <v>916</v>
      </c>
      <c r="H467" s="1">
        <v>7631</v>
      </c>
      <c r="I467" s="1">
        <v>13831</v>
      </c>
      <c r="J467" s="1">
        <v>13831</v>
      </c>
      <c r="K467" s="1">
        <v>7631</v>
      </c>
      <c r="L467" s="1">
        <v>7631</v>
      </c>
    </row>
    <row r="468" spans="1:12">
      <c r="A468">
        <v>462</v>
      </c>
      <c r="B468">
        <v>310950</v>
      </c>
      <c r="C468" t="s">
        <v>119</v>
      </c>
      <c r="D468" t="s">
        <v>904</v>
      </c>
      <c r="E468">
        <v>2012</v>
      </c>
      <c r="F468" t="s">
        <v>1122</v>
      </c>
      <c r="G468" t="s">
        <v>914</v>
      </c>
      <c r="H468" s="1">
        <v>7635</v>
      </c>
      <c r="I468" s="1">
        <v>13838</v>
      </c>
      <c r="J468" s="1">
        <v>13838</v>
      </c>
      <c r="K468" s="1">
        <v>7635</v>
      </c>
      <c r="L468" s="1">
        <v>7635</v>
      </c>
    </row>
    <row r="469" spans="1:12">
      <c r="A469">
        <v>463</v>
      </c>
      <c r="B469">
        <v>310950</v>
      </c>
      <c r="C469" t="s">
        <v>119</v>
      </c>
      <c r="D469" t="s">
        <v>904</v>
      </c>
      <c r="E469">
        <v>2013</v>
      </c>
      <c r="F469" t="s">
        <v>1122</v>
      </c>
      <c r="G469" t="s">
        <v>914</v>
      </c>
      <c r="H469" s="1">
        <v>7869</v>
      </c>
      <c r="I469" s="1">
        <v>14262</v>
      </c>
      <c r="J469" s="1">
        <v>14262</v>
      </c>
      <c r="K469" s="1">
        <v>7869</v>
      </c>
      <c r="L469" s="1">
        <v>7869</v>
      </c>
    </row>
    <row r="470" spans="1:12">
      <c r="A470">
        <v>464</v>
      </c>
      <c r="B470">
        <v>310950</v>
      </c>
      <c r="C470" t="s">
        <v>119</v>
      </c>
      <c r="D470" t="s">
        <v>904</v>
      </c>
      <c r="E470">
        <v>2014</v>
      </c>
      <c r="F470" t="s">
        <v>1122</v>
      </c>
      <c r="G470" t="s">
        <v>914</v>
      </c>
      <c r="H470" s="1">
        <v>7879</v>
      </c>
      <c r="I470" s="1">
        <v>14280</v>
      </c>
      <c r="J470" s="1">
        <v>14280</v>
      </c>
      <c r="K470" s="1">
        <v>7879</v>
      </c>
      <c r="L470" s="1">
        <v>7879</v>
      </c>
    </row>
    <row r="471" spans="1:12">
      <c r="A471">
        <v>465</v>
      </c>
      <c r="B471">
        <v>310960</v>
      </c>
      <c r="C471" t="s">
        <v>120</v>
      </c>
      <c r="D471" t="s">
        <v>904</v>
      </c>
      <c r="E471">
        <v>2007</v>
      </c>
      <c r="J471" s="1">
        <v>3802</v>
      </c>
    </row>
    <row r="472" spans="1:12">
      <c r="A472">
        <v>466</v>
      </c>
      <c r="B472">
        <v>310960</v>
      </c>
      <c r="C472" t="s">
        <v>120</v>
      </c>
      <c r="D472" t="s">
        <v>904</v>
      </c>
      <c r="E472">
        <v>2008</v>
      </c>
      <c r="J472" s="1">
        <v>3924</v>
      </c>
    </row>
    <row r="473" spans="1:12">
      <c r="A473">
        <v>467</v>
      </c>
      <c r="B473">
        <v>310960</v>
      </c>
      <c r="C473" t="s">
        <v>120</v>
      </c>
      <c r="D473" t="s">
        <v>904</v>
      </c>
      <c r="E473">
        <v>2009</v>
      </c>
      <c r="F473" t="s">
        <v>1124</v>
      </c>
      <c r="G473" t="s">
        <v>914</v>
      </c>
      <c r="H473" s="1">
        <v>3693</v>
      </c>
      <c r="I473" s="1">
        <v>3936</v>
      </c>
      <c r="J473" s="1">
        <v>3936</v>
      </c>
      <c r="K473" s="1">
        <v>1425</v>
      </c>
      <c r="L473" s="1">
        <v>1425</v>
      </c>
    </row>
    <row r="474" spans="1:12">
      <c r="A474">
        <v>468</v>
      </c>
      <c r="B474">
        <v>310960</v>
      </c>
      <c r="C474" t="s">
        <v>120</v>
      </c>
      <c r="D474" t="s">
        <v>904</v>
      </c>
      <c r="E474">
        <v>2010</v>
      </c>
      <c r="F474" t="s">
        <v>1124</v>
      </c>
      <c r="G474" t="s">
        <v>914</v>
      </c>
      <c r="H474" s="1">
        <v>3528</v>
      </c>
      <c r="I474" s="1">
        <v>3654</v>
      </c>
      <c r="J474" s="1">
        <v>3654</v>
      </c>
      <c r="K474" s="1">
        <v>3528</v>
      </c>
      <c r="L474" s="1">
        <v>3528</v>
      </c>
    </row>
    <row r="475" spans="1:12">
      <c r="A475">
        <v>469</v>
      </c>
      <c r="B475">
        <v>310960</v>
      </c>
      <c r="C475" t="s">
        <v>120</v>
      </c>
      <c r="D475" t="s">
        <v>904</v>
      </c>
      <c r="E475">
        <v>2011</v>
      </c>
      <c r="J475" s="1">
        <v>3645</v>
      </c>
    </row>
    <row r="476" spans="1:12">
      <c r="A476">
        <v>470</v>
      </c>
      <c r="B476">
        <v>310960</v>
      </c>
      <c r="C476" t="s">
        <v>120</v>
      </c>
      <c r="D476" t="s">
        <v>904</v>
      </c>
      <c r="E476">
        <v>2012</v>
      </c>
      <c r="F476" t="s">
        <v>1124</v>
      </c>
      <c r="G476" t="s">
        <v>914</v>
      </c>
      <c r="H476" s="1">
        <v>3510</v>
      </c>
      <c r="I476" s="1">
        <v>3635</v>
      </c>
      <c r="J476" s="1">
        <v>3635</v>
      </c>
      <c r="K476" s="1">
        <v>3488</v>
      </c>
      <c r="L476" s="1">
        <v>2852</v>
      </c>
    </row>
    <row r="477" spans="1:12">
      <c r="A477">
        <v>471</v>
      </c>
      <c r="B477">
        <v>310960</v>
      </c>
      <c r="C477" t="s">
        <v>120</v>
      </c>
      <c r="D477" t="s">
        <v>904</v>
      </c>
      <c r="E477">
        <v>2013</v>
      </c>
      <c r="F477" t="s">
        <v>1124</v>
      </c>
      <c r="G477" t="s">
        <v>914</v>
      </c>
      <c r="H477" s="1">
        <v>3605</v>
      </c>
      <c r="I477" s="1">
        <v>3734</v>
      </c>
      <c r="J477" s="1">
        <v>3734</v>
      </c>
      <c r="K477" s="1">
        <v>3500</v>
      </c>
      <c r="L477" s="1">
        <v>3500</v>
      </c>
    </row>
    <row r="478" spans="1:12">
      <c r="A478">
        <v>472</v>
      </c>
      <c r="B478">
        <v>310960</v>
      </c>
      <c r="C478" t="s">
        <v>120</v>
      </c>
      <c r="D478" t="s">
        <v>904</v>
      </c>
      <c r="E478">
        <v>2014</v>
      </c>
      <c r="F478" t="s">
        <v>1123</v>
      </c>
      <c r="G478" t="s">
        <v>916</v>
      </c>
      <c r="H478" s="1">
        <v>3598</v>
      </c>
      <c r="I478" s="1">
        <v>3727</v>
      </c>
      <c r="J478" s="1">
        <v>3727</v>
      </c>
      <c r="K478" s="1">
        <v>3528</v>
      </c>
      <c r="L478" s="1">
        <v>3528</v>
      </c>
    </row>
    <row r="479" spans="1:12">
      <c r="A479">
        <v>473</v>
      </c>
      <c r="B479">
        <v>310980</v>
      </c>
      <c r="C479" t="s">
        <v>123</v>
      </c>
      <c r="D479" t="s">
        <v>904</v>
      </c>
      <c r="E479">
        <v>2007</v>
      </c>
      <c r="J479" s="1">
        <v>2470</v>
      </c>
    </row>
    <row r="480" spans="1:12">
      <c r="A480">
        <v>474</v>
      </c>
      <c r="B480">
        <v>310980</v>
      </c>
      <c r="C480" t="s">
        <v>123</v>
      </c>
      <c r="D480" t="s">
        <v>904</v>
      </c>
      <c r="E480">
        <v>2008</v>
      </c>
      <c r="J480" s="1">
        <v>2570</v>
      </c>
    </row>
    <row r="481" spans="1:12">
      <c r="A481">
        <v>475</v>
      </c>
      <c r="B481">
        <v>310980</v>
      </c>
      <c r="C481" t="s">
        <v>123</v>
      </c>
      <c r="D481" t="s">
        <v>904</v>
      </c>
      <c r="E481">
        <v>2009</v>
      </c>
      <c r="F481" t="s">
        <v>918</v>
      </c>
      <c r="G481" t="s">
        <v>916</v>
      </c>
      <c r="H481" s="1">
        <v>2247</v>
      </c>
      <c r="I481" s="1">
        <v>2595</v>
      </c>
      <c r="J481" s="1">
        <v>2595</v>
      </c>
      <c r="K481" s="1">
        <v>2247</v>
      </c>
      <c r="L481" s="1">
        <v>2247</v>
      </c>
    </row>
    <row r="482" spans="1:12">
      <c r="A482">
        <v>476</v>
      </c>
      <c r="B482">
        <v>310980</v>
      </c>
      <c r="C482" t="s">
        <v>123</v>
      </c>
      <c r="D482" t="s">
        <v>904</v>
      </c>
      <c r="E482">
        <v>2010</v>
      </c>
      <c r="J482" s="1">
        <v>2505</v>
      </c>
    </row>
    <row r="483" spans="1:12">
      <c r="A483">
        <v>477</v>
      </c>
      <c r="B483">
        <v>310980</v>
      </c>
      <c r="C483" t="s">
        <v>123</v>
      </c>
      <c r="D483" t="s">
        <v>904</v>
      </c>
      <c r="E483">
        <v>2011</v>
      </c>
      <c r="J483" s="1">
        <v>2521</v>
      </c>
    </row>
    <row r="484" spans="1:12">
      <c r="A484">
        <v>478</v>
      </c>
      <c r="B484">
        <v>310980</v>
      </c>
      <c r="C484" t="s">
        <v>123</v>
      </c>
      <c r="D484" t="s">
        <v>904</v>
      </c>
      <c r="E484">
        <v>2012</v>
      </c>
      <c r="F484" t="s">
        <v>919</v>
      </c>
      <c r="G484" t="s">
        <v>914</v>
      </c>
      <c r="H484" s="1">
        <v>2253</v>
      </c>
      <c r="I484" s="1">
        <v>2536</v>
      </c>
      <c r="J484" s="1">
        <v>2536</v>
      </c>
      <c r="K484" s="1">
        <v>2253</v>
      </c>
      <c r="L484" s="1">
        <v>2253</v>
      </c>
    </row>
    <row r="485" spans="1:12">
      <c r="A485">
        <v>479</v>
      </c>
      <c r="B485">
        <v>310980</v>
      </c>
      <c r="C485" t="s">
        <v>123</v>
      </c>
      <c r="D485" t="s">
        <v>904</v>
      </c>
      <c r="E485">
        <v>2013</v>
      </c>
      <c r="F485" t="s">
        <v>919</v>
      </c>
      <c r="G485" t="s">
        <v>914</v>
      </c>
      <c r="H485" s="1">
        <v>2334</v>
      </c>
      <c r="I485" s="1">
        <v>2628</v>
      </c>
      <c r="J485" s="1">
        <v>2628</v>
      </c>
      <c r="K485" s="1">
        <v>2306</v>
      </c>
      <c r="L485" s="1">
        <v>2306</v>
      </c>
    </row>
    <row r="486" spans="1:12">
      <c r="A486">
        <v>480</v>
      </c>
      <c r="B486">
        <v>310980</v>
      </c>
      <c r="C486" t="s">
        <v>123</v>
      </c>
      <c r="D486" t="s">
        <v>904</v>
      </c>
      <c r="E486">
        <v>2014</v>
      </c>
      <c r="F486" t="s">
        <v>919</v>
      </c>
      <c r="G486" t="s">
        <v>914</v>
      </c>
      <c r="H486" s="1">
        <v>2349</v>
      </c>
      <c r="I486" s="1">
        <v>2645</v>
      </c>
      <c r="J486" s="1">
        <v>2645</v>
      </c>
      <c r="K486" s="1">
        <v>2306</v>
      </c>
      <c r="L486" s="1">
        <v>2306</v>
      </c>
    </row>
    <row r="487" spans="1:12">
      <c r="A487">
        <v>481</v>
      </c>
      <c r="B487">
        <v>311000</v>
      </c>
      <c r="C487" t="s">
        <v>125</v>
      </c>
      <c r="D487" t="s">
        <v>904</v>
      </c>
      <c r="E487">
        <v>2007</v>
      </c>
      <c r="F487" t="s">
        <v>1132</v>
      </c>
      <c r="G487" t="s">
        <v>916</v>
      </c>
      <c r="H487" s="1">
        <v>33692</v>
      </c>
      <c r="I487" s="1">
        <v>39039</v>
      </c>
      <c r="J487" s="1">
        <v>39039</v>
      </c>
      <c r="K487" s="1">
        <v>29490</v>
      </c>
      <c r="L487" s="1">
        <v>25180</v>
      </c>
    </row>
    <row r="488" spans="1:12">
      <c r="A488">
        <v>482</v>
      </c>
      <c r="B488">
        <v>311000</v>
      </c>
      <c r="C488" t="s">
        <v>125</v>
      </c>
      <c r="D488" t="s">
        <v>904</v>
      </c>
      <c r="E488">
        <v>2008</v>
      </c>
      <c r="F488" t="s">
        <v>1132</v>
      </c>
      <c r="G488" t="s">
        <v>916</v>
      </c>
      <c r="H488" s="1">
        <v>35069</v>
      </c>
      <c r="I488" s="1">
        <v>40634</v>
      </c>
      <c r="J488" s="1">
        <v>40634</v>
      </c>
      <c r="K488" s="1">
        <v>29785</v>
      </c>
      <c r="L488" s="1">
        <v>25432</v>
      </c>
    </row>
    <row r="489" spans="1:12">
      <c r="A489">
        <v>483</v>
      </c>
      <c r="B489">
        <v>311000</v>
      </c>
      <c r="C489" t="s">
        <v>125</v>
      </c>
      <c r="D489" t="s">
        <v>904</v>
      </c>
      <c r="E489">
        <v>2009</v>
      </c>
      <c r="F489" t="s">
        <v>1131</v>
      </c>
      <c r="G489" t="s">
        <v>930</v>
      </c>
      <c r="J489" s="1">
        <v>41043</v>
      </c>
    </row>
    <row r="490" spans="1:12">
      <c r="A490">
        <v>484</v>
      </c>
      <c r="B490">
        <v>311000</v>
      </c>
      <c r="C490" t="s">
        <v>125</v>
      </c>
      <c r="D490" t="s">
        <v>904</v>
      </c>
      <c r="E490">
        <v>2010</v>
      </c>
      <c r="F490" t="s">
        <v>1130</v>
      </c>
      <c r="G490" t="s">
        <v>914</v>
      </c>
      <c r="H490" s="1">
        <v>35436</v>
      </c>
      <c r="I490" s="1">
        <v>40750</v>
      </c>
      <c r="J490" s="1">
        <v>40750</v>
      </c>
      <c r="K490" s="1">
        <v>35452</v>
      </c>
      <c r="L490" s="1">
        <v>30829</v>
      </c>
    </row>
    <row r="491" spans="1:12">
      <c r="A491">
        <v>485</v>
      </c>
      <c r="B491">
        <v>311000</v>
      </c>
      <c r="C491" t="s">
        <v>125</v>
      </c>
      <c r="D491" t="s">
        <v>904</v>
      </c>
      <c r="E491">
        <v>2011</v>
      </c>
      <c r="F491" t="s">
        <v>1130</v>
      </c>
      <c r="G491" t="s">
        <v>914</v>
      </c>
      <c r="H491" s="1">
        <v>35733</v>
      </c>
      <c r="I491" s="1">
        <v>41092</v>
      </c>
      <c r="J491" s="1">
        <v>41092</v>
      </c>
      <c r="K491" s="1">
        <v>39264</v>
      </c>
      <c r="L491" s="1">
        <v>34608</v>
      </c>
    </row>
    <row r="492" spans="1:12">
      <c r="A492">
        <v>486</v>
      </c>
      <c r="B492">
        <v>311000</v>
      </c>
      <c r="C492" t="s">
        <v>125</v>
      </c>
      <c r="D492" t="s">
        <v>904</v>
      </c>
      <c r="E492">
        <v>2012</v>
      </c>
      <c r="F492" t="s">
        <v>1130</v>
      </c>
      <c r="G492" t="s">
        <v>914</v>
      </c>
      <c r="H492" s="1">
        <v>36021</v>
      </c>
      <c r="I492" s="1">
        <v>41423</v>
      </c>
      <c r="J492" s="1">
        <v>41423</v>
      </c>
      <c r="K492" s="1">
        <v>39507</v>
      </c>
      <c r="L492" s="1">
        <v>34986</v>
      </c>
    </row>
    <row r="493" spans="1:12">
      <c r="A493">
        <v>487</v>
      </c>
      <c r="B493">
        <v>311000</v>
      </c>
      <c r="C493" t="s">
        <v>125</v>
      </c>
      <c r="D493" t="s">
        <v>904</v>
      </c>
      <c r="E493">
        <v>2013</v>
      </c>
      <c r="F493" t="s">
        <v>1130</v>
      </c>
      <c r="G493" t="s">
        <v>914</v>
      </c>
      <c r="H493" s="1">
        <v>37424</v>
      </c>
      <c r="I493" s="1">
        <v>43036</v>
      </c>
      <c r="J493" s="1">
        <v>43036</v>
      </c>
      <c r="K493" s="1">
        <v>40261</v>
      </c>
      <c r="L493" s="1">
        <v>34986</v>
      </c>
    </row>
    <row r="494" spans="1:12">
      <c r="A494">
        <v>488</v>
      </c>
      <c r="B494">
        <v>311000</v>
      </c>
      <c r="C494" t="s">
        <v>125</v>
      </c>
      <c r="D494" t="s">
        <v>904</v>
      </c>
      <c r="E494">
        <v>2014</v>
      </c>
      <c r="F494" t="s">
        <v>1130</v>
      </c>
      <c r="G494" t="s">
        <v>914</v>
      </c>
      <c r="H494" s="1">
        <v>37736</v>
      </c>
      <c r="I494" s="1">
        <v>43395</v>
      </c>
      <c r="J494" s="1">
        <v>43395</v>
      </c>
      <c r="K494" s="1">
        <v>40341</v>
      </c>
      <c r="L494" s="1">
        <v>35685</v>
      </c>
    </row>
    <row r="495" spans="1:12">
      <c r="A495">
        <v>489</v>
      </c>
      <c r="B495">
        <v>311020</v>
      </c>
      <c r="C495" t="s">
        <v>127</v>
      </c>
      <c r="D495" t="s">
        <v>904</v>
      </c>
      <c r="E495">
        <v>2007</v>
      </c>
      <c r="F495" t="s">
        <v>905</v>
      </c>
      <c r="G495" t="s">
        <v>906</v>
      </c>
      <c r="J495" s="1">
        <v>4015</v>
      </c>
    </row>
    <row r="496" spans="1:12">
      <c r="A496">
        <v>490</v>
      </c>
      <c r="B496">
        <v>311020</v>
      </c>
      <c r="C496" t="s">
        <v>127</v>
      </c>
      <c r="D496" t="s">
        <v>904</v>
      </c>
      <c r="E496">
        <v>2008</v>
      </c>
      <c r="F496" t="s">
        <v>905</v>
      </c>
      <c r="G496" t="s">
        <v>906</v>
      </c>
      <c r="J496" s="1">
        <v>4117</v>
      </c>
    </row>
    <row r="497" spans="1:12">
      <c r="A497">
        <v>491</v>
      </c>
      <c r="B497">
        <v>311020</v>
      </c>
      <c r="C497" t="s">
        <v>127</v>
      </c>
      <c r="D497" t="s">
        <v>904</v>
      </c>
      <c r="E497">
        <v>2009</v>
      </c>
      <c r="F497" t="s">
        <v>905</v>
      </c>
      <c r="G497" t="s">
        <v>906</v>
      </c>
      <c r="J497" s="1">
        <v>4106</v>
      </c>
    </row>
    <row r="498" spans="1:12">
      <c r="A498">
        <v>492</v>
      </c>
      <c r="B498">
        <v>311020</v>
      </c>
      <c r="C498" t="s">
        <v>127</v>
      </c>
      <c r="D498" t="s">
        <v>904</v>
      </c>
      <c r="E498">
        <v>2010</v>
      </c>
      <c r="F498" t="s">
        <v>905</v>
      </c>
      <c r="G498" t="s">
        <v>906</v>
      </c>
      <c r="J498" s="1">
        <v>4047</v>
      </c>
    </row>
    <row r="499" spans="1:12">
      <c r="A499">
        <v>493</v>
      </c>
      <c r="B499">
        <v>311020</v>
      </c>
      <c r="C499" t="s">
        <v>127</v>
      </c>
      <c r="D499" t="s">
        <v>904</v>
      </c>
      <c r="E499">
        <v>2011</v>
      </c>
      <c r="F499" t="s">
        <v>1136</v>
      </c>
      <c r="G499" t="s">
        <v>908</v>
      </c>
      <c r="J499" s="1">
        <v>4037</v>
      </c>
    </row>
    <row r="500" spans="1:12">
      <c r="A500">
        <v>494</v>
      </c>
      <c r="B500">
        <v>311020</v>
      </c>
      <c r="C500" t="s">
        <v>127</v>
      </c>
      <c r="D500" t="s">
        <v>904</v>
      </c>
      <c r="E500">
        <v>2012</v>
      </c>
      <c r="F500" t="s">
        <v>1135</v>
      </c>
      <c r="G500" t="s">
        <v>912</v>
      </c>
      <c r="H500" s="1">
        <v>2085</v>
      </c>
      <c r="I500" s="1">
        <v>4026</v>
      </c>
      <c r="J500" s="1">
        <v>4026</v>
      </c>
      <c r="K500" s="1">
        <v>2085</v>
      </c>
      <c r="L500" s="1">
        <v>2085</v>
      </c>
    </row>
    <row r="501" spans="1:12">
      <c r="A501">
        <v>495</v>
      </c>
      <c r="B501">
        <v>311020</v>
      </c>
      <c r="C501" t="s">
        <v>127</v>
      </c>
      <c r="D501" t="s">
        <v>904</v>
      </c>
      <c r="E501">
        <v>2013</v>
      </c>
      <c r="F501" t="s">
        <v>1135</v>
      </c>
      <c r="G501" t="s">
        <v>912</v>
      </c>
      <c r="H501" s="1">
        <v>2142</v>
      </c>
      <c r="I501" s="1">
        <v>4135</v>
      </c>
      <c r="J501" s="1">
        <v>4135</v>
      </c>
      <c r="K501" s="1">
        <v>2142</v>
      </c>
      <c r="L501" s="1">
        <v>2142</v>
      </c>
    </row>
    <row r="502" spans="1:12">
      <c r="A502">
        <v>496</v>
      </c>
      <c r="B502">
        <v>311020</v>
      </c>
      <c r="C502" t="s">
        <v>127</v>
      </c>
      <c r="D502" t="s">
        <v>904</v>
      </c>
      <c r="E502">
        <v>2014</v>
      </c>
      <c r="F502" t="s">
        <v>1135</v>
      </c>
      <c r="G502" t="s">
        <v>912</v>
      </c>
      <c r="H502" s="1">
        <v>2138</v>
      </c>
      <c r="I502" s="1">
        <v>4128</v>
      </c>
      <c r="J502" s="1">
        <v>4128</v>
      </c>
      <c r="K502" s="1">
        <v>1795</v>
      </c>
      <c r="L502" s="1">
        <v>1795</v>
      </c>
    </row>
    <row r="503" spans="1:12">
      <c r="A503">
        <v>497</v>
      </c>
      <c r="B503">
        <v>311040</v>
      </c>
      <c r="C503" t="s">
        <v>129</v>
      </c>
      <c r="D503" t="s">
        <v>904</v>
      </c>
      <c r="E503">
        <v>2007</v>
      </c>
      <c r="F503" t="s">
        <v>905</v>
      </c>
      <c r="G503" t="s">
        <v>906</v>
      </c>
      <c r="J503" s="1">
        <v>3204</v>
      </c>
    </row>
    <row r="504" spans="1:12">
      <c r="A504">
        <v>498</v>
      </c>
      <c r="B504">
        <v>311040</v>
      </c>
      <c r="C504" t="s">
        <v>129</v>
      </c>
      <c r="D504" t="s">
        <v>904</v>
      </c>
      <c r="E504">
        <v>2008</v>
      </c>
      <c r="F504" t="s">
        <v>905</v>
      </c>
      <c r="G504" t="s">
        <v>906</v>
      </c>
      <c r="J504" s="1">
        <v>3260</v>
      </c>
    </row>
    <row r="505" spans="1:12">
      <c r="A505">
        <v>499</v>
      </c>
      <c r="B505">
        <v>311040</v>
      </c>
      <c r="C505" t="s">
        <v>129</v>
      </c>
      <c r="D505" t="s">
        <v>904</v>
      </c>
      <c r="E505">
        <v>2009</v>
      </c>
      <c r="F505" t="s">
        <v>905</v>
      </c>
      <c r="G505" t="s">
        <v>906</v>
      </c>
      <c r="J505" s="1">
        <v>3229</v>
      </c>
    </row>
    <row r="506" spans="1:12">
      <c r="A506">
        <v>500</v>
      </c>
      <c r="B506">
        <v>311040</v>
      </c>
      <c r="C506" t="s">
        <v>129</v>
      </c>
      <c r="D506" t="s">
        <v>904</v>
      </c>
      <c r="E506">
        <v>2010</v>
      </c>
      <c r="F506" t="s">
        <v>1139</v>
      </c>
      <c r="G506" t="s">
        <v>910</v>
      </c>
      <c r="H506" s="1">
        <v>1458</v>
      </c>
      <c r="I506" s="1">
        <v>3154</v>
      </c>
      <c r="J506" s="1">
        <v>3154</v>
      </c>
      <c r="K506" s="1">
        <v>2408</v>
      </c>
      <c r="L506" s="1">
        <v>1458</v>
      </c>
    </row>
    <row r="507" spans="1:12">
      <c r="A507">
        <v>501</v>
      </c>
      <c r="B507">
        <v>311040</v>
      </c>
      <c r="C507" t="s">
        <v>129</v>
      </c>
      <c r="D507" t="s">
        <v>904</v>
      </c>
      <c r="E507">
        <v>2011</v>
      </c>
      <c r="F507" t="s">
        <v>905</v>
      </c>
      <c r="G507" t="s">
        <v>906</v>
      </c>
      <c r="J507" s="1">
        <v>3125</v>
      </c>
    </row>
    <row r="508" spans="1:12">
      <c r="A508">
        <v>502</v>
      </c>
      <c r="B508">
        <v>311040</v>
      </c>
      <c r="C508" t="s">
        <v>129</v>
      </c>
      <c r="D508" t="s">
        <v>904</v>
      </c>
      <c r="E508">
        <v>2012</v>
      </c>
      <c r="F508" t="s">
        <v>1139</v>
      </c>
      <c r="G508" t="s">
        <v>910</v>
      </c>
      <c r="H508" s="1">
        <v>1432</v>
      </c>
      <c r="I508" s="1">
        <v>3097</v>
      </c>
      <c r="J508" s="1">
        <v>3097</v>
      </c>
      <c r="K508" s="1">
        <v>1738</v>
      </c>
      <c r="L508" s="1">
        <v>1432</v>
      </c>
    </row>
    <row r="509" spans="1:12">
      <c r="A509">
        <v>503</v>
      </c>
      <c r="B509">
        <v>311040</v>
      </c>
      <c r="C509" t="s">
        <v>129</v>
      </c>
      <c r="D509" t="s">
        <v>904</v>
      </c>
      <c r="E509">
        <v>2013</v>
      </c>
      <c r="F509" t="s">
        <v>905</v>
      </c>
      <c r="G509" t="s">
        <v>906</v>
      </c>
      <c r="J509" s="1">
        <v>3158</v>
      </c>
    </row>
    <row r="510" spans="1:12">
      <c r="A510">
        <v>504</v>
      </c>
      <c r="B510">
        <v>311040</v>
      </c>
      <c r="C510" t="s">
        <v>129</v>
      </c>
      <c r="D510" t="s">
        <v>904</v>
      </c>
      <c r="E510">
        <v>2014</v>
      </c>
      <c r="F510" t="s">
        <v>1138</v>
      </c>
      <c r="G510" t="s">
        <v>912</v>
      </c>
      <c r="H510" s="1">
        <v>1448</v>
      </c>
      <c r="I510" s="1">
        <v>3133</v>
      </c>
      <c r="J510" s="1">
        <v>3133</v>
      </c>
      <c r="K510" s="1">
        <v>2560</v>
      </c>
      <c r="L510" s="1">
        <v>1308</v>
      </c>
    </row>
    <row r="511" spans="1:12">
      <c r="A511">
        <v>505</v>
      </c>
      <c r="B511">
        <v>311050</v>
      </c>
      <c r="C511" t="s">
        <v>130</v>
      </c>
      <c r="D511" t="s">
        <v>904</v>
      </c>
      <c r="E511">
        <v>2007</v>
      </c>
      <c r="F511" t="s">
        <v>905</v>
      </c>
      <c r="G511" t="s">
        <v>906</v>
      </c>
      <c r="J511" s="1">
        <v>19708</v>
      </c>
    </row>
    <row r="512" spans="1:12">
      <c r="A512">
        <v>506</v>
      </c>
      <c r="B512">
        <v>311050</v>
      </c>
      <c r="C512" t="s">
        <v>130</v>
      </c>
      <c r="D512" t="s">
        <v>904</v>
      </c>
      <c r="E512">
        <v>2008</v>
      </c>
      <c r="F512" t="s">
        <v>905</v>
      </c>
      <c r="G512" t="s">
        <v>906</v>
      </c>
      <c r="J512" s="1">
        <v>20212</v>
      </c>
    </row>
    <row r="513" spans="1:12">
      <c r="A513">
        <v>507</v>
      </c>
      <c r="B513">
        <v>311050</v>
      </c>
      <c r="C513" t="s">
        <v>130</v>
      </c>
      <c r="D513" t="s">
        <v>904</v>
      </c>
      <c r="E513">
        <v>2009</v>
      </c>
      <c r="F513" t="s">
        <v>905</v>
      </c>
      <c r="G513" t="s">
        <v>916</v>
      </c>
      <c r="H513" s="1">
        <v>14662</v>
      </c>
      <c r="I513" s="1">
        <v>20160</v>
      </c>
      <c r="J513" s="1">
        <v>20160</v>
      </c>
      <c r="K513" s="1">
        <v>14072</v>
      </c>
      <c r="L513" s="1">
        <v>14072</v>
      </c>
    </row>
    <row r="514" spans="1:12">
      <c r="A514">
        <v>508</v>
      </c>
      <c r="B514">
        <v>311050</v>
      </c>
      <c r="C514" t="s">
        <v>130</v>
      </c>
      <c r="D514" t="s">
        <v>904</v>
      </c>
      <c r="E514">
        <v>2010</v>
      </c>
      <c r="F514" t="s">
        <v>905</v>
      </c>
      <c r="G514" t="s">
        <v>916</v>
      </c>
      <c r="H514" s="1">
        <v>15469</v>
      </c>
      <c r="I514" s="1">
        <v>21080</v>
      </c>
      <c r="J514" s="1">
        <v>21080</v>
      </c>
      <c r="K514" s="1">
        <v>14817</v>
      </c>
      <c r="L514" s="1">
        <v>14817</v>
      </c>
    </row>
    <row r="515" spans="1:12">
      <c r="A515">
        <v>509</v>
      </c>
      <c r="B515">
        <v>311050</v>
      </c>
      <c r="C515" t="s">
        <v>130</v>
      </c>
      <c r="D515" t="s">
        <v>904</v>
      </c>
      <c r="E515">
        <v>2011</v>
      </c>
      <c r="F515" t="s">
        <v>905</v>
      </c>
      <c r="G515" t="s">
        <v>916</v>
      </c>
      <c r="H515" s="1">
        <v>15500</v>
      </c>
      <c r="I515" s="1">
        <v>21122</v>
      </c>
      <c r="J515" s="1">
        <v>21122</v>
      </c>
      <c r="K515" s="1">
        <v>15478</v>
      </c>
      <c r="L515" s="1">
        <v>15478</v>
      </c>
    </row>
    <row r="516" spans="1:12">
      <c r="A516">
        <v>510</v>
      </c>
      <c r="B516">
        <v>311050</v>
      </c>
      <c r="C516" t="s">
        <v>130</v>
      </c>
      <c r="D516" t="s">
        <v>904</v>
      </c>
      <c r="E516">
        <v>2012</v>
      </c>
      <c r="F516" t="s">
        <v>905</v>
      </c>
      <c r="G516" t="s">
        <v>916</v>
      </c>
      <c r="H516" s="1">
        <v>15529</v>
      </c>
      <c r="I516" s="1">
        <v>21162</v>
      </c>
      <c r="J516" s="1">
        <v>21162</v>
      </c>
      <c r="K516" s="1">
        <v>15529</v>
      </c>
      <c r="L516" s="1">
        <v>15529</v>
      </c>
    </row>
    <row r="517" spans="1:12">
      <c r="A517">
        <v>511</v>
      </c>
      <c r="B517">
        <v>311050</v>
      </c>
      <c r="C517" t="s">
        <v>130</v>
      </c>
      <c r="D517" t="s">
        <v>904</v>
      </c>
      <c r="E517">
        <v>2013</v>
      </c>
      <c r="F517" t="s">
        <v>1140</v>
      </c>
      <c r="G517" t="s">
        <v>914</v>
      </c>
      <c r="H517" s="1">
        <v>16030</v>
      </c>
      <c r="I517" s="1">
        <v>21844</v>
      </c>
      <c r="J517" s="1">
        <v>21844</v>
      </c>
      <c r="K517" s="1">
        <v>16030</v>
      </c>
      <c r="L517" s="1">
        <v>16030</v>
      </c>
    </row>
    <row r="518" spans="1:12">
      <c r="A518">
        <v>512</v>
      </c>
      <c r="B518">
        <v>311050</v>
      </c>
      <c r="C518" t="s">
        <v>130</v>
      </c>
      <c r="D518" t="s">
        <v>904</v>
      </c>
      <c r="E518">
        <v>2014</v>
      </c>
      <c r="F518" t="s">
        <v>1140</v>
      </c>
      <c r="G518" t="s">
        <v>914</v>
      </c>
      <c r="H518" s="1">
        <v>16071</v>
      </c>
      <c r="I518" s="1">
        <v>21901</v>
      </c>
      <c r="J518" s="1">
        <v>21901</v>
      </c>
      <c r="K518" s="1">
        <v>16071</v>
      </c>
      <c r="L518" s="1">
        <v>16071</v>
      </c>
    </row>
    <row r="519" spans="1:12">
      <c r="A519">
        <v>513</v>
      </c>
      <c r="B519">
        <v>311060</v>
      </c>
      <c r="C519" t="s">
        <v>131</v>
      </c>
      <c r="D519" t="s">
        <v>904</v>
      </c>
      <c r="E519">
        <v>2007</v>
      </c>
      <c r="F519" t="s">
        <v>1142</v>
      </c>
      <c r="G519" t="s">
        <v>916</v>
      </c>
      <c r="H519" s="1">
        <v>20059</v>
      </c>
      <c r="I519" s="1">
        <v>25010</v>
      </c>
      <c r="J519" s="1">
        <v>25010</v>
      </c>
      <c r="K519" s="1">
        <v>21900</v>
      </c>
      <c r="L519" s="1">
        <v>21300</v>
      </c>
    </row>
    <row r="520" spans="1:12">
      <c r="A520">
        <v>514</v>
      </c>
      <c r="B520">
        <v>311060</v>
      </c>
      <c r="C520" t="s">
        <v>131</v>
      </c>
      <c r="D520" t="s">
        <v>904</v>
      </c>
      <c r="E520">
        <v>2008</v>
      </c>
      <c r="F520" t="s">
        <v>1142</v>
      </c>
      <c r="G520" t="s">
        <v>916</v>
      </c>
      <c r="H520" s="1">
        <v>20909</v>
      </c>
      <c r="I520" s="1">
        <v>26070</v>
      </c>
      <c r="J520" s="1">
        <v>26070</v>
      </c>
      <c r="K520" s="1">
        <v>23385</v>
      </c>
      <c r="L520" s="1">
        <v>23385</v>
      </c>
    </row>
    <row r="521" spans="1:12">
      <c r="A521">
        <v>515</v>
      </c>
      <c r="B521">
        <v>311060</v>
      </c>
      <c r="C521" t="s">
        <v>131</v>
      </c>
      <c r="D521" t="s">
        <v>904</v>
      </c>
      <c r="E521">
        <v>2009</v>
      </c>
      <c r="F521" t="s">
        <v>1142</v>
      </c>
      <c r="G521" t="s">
        <v>916</v>
      </c>
      <c r="H521" s="1">
        <v>21146</v>
      </c>
      <c r="I521" s="1">
        <v>26365</v>
      </c>
      <c r="J521" s="1">
        <v>26365</v>
      </c>
      <c r="K521" s="1">
        <v>23500</v>
      </c>
      <c r="L521" s="1">
        <v>23500</v>
      </c>
    </row>
    <row r="522" spans="1:12">
      <c r="A522">
        <v>516</v>
      </c>
      <c r="B522">
        <v>311060</v>
      </c>
      <c r="C522" t="s">
        <v>131</v>
      </c>
      <c r="D522" t="s">
        <v>904</v>
      </c>
      <c r="E522">
        <v>2010</v>
      </c>
      <c r="F522" t="s">
        <v>1141</v>
      </c>
      <c r="G522" t="s">
        <v>914</v>
      </c>
      <c r="H522" s="1">
        <v>22359</v>
      </c>
      <c r="I522" s="1">
        <v>26488</v>
      </c>
      <c r="J522" s="1">
        <v>26488</v>
      </c>
      <c r="K522" s="1">
        <v>22359</v>
      </c>
      <c r="L522" s="1">
        <v>22359</v>
      </c>
    </row>
    <row r="523" spans="1:12">
      <c r="A523">
        <v>517</v>
      </c>
      <c r="B523">
        <v>311060</v>
      </c>
      <c r="C523" t="s">
        <v>131</v>
      </c>
      <c r="D523" t="s">
        <v>904</v>
      </c>
      <c r="E523">
        <v>2011</v>
      </c>
      <c r="F523" t="s">
        <v>1142</v>
      </c>
      <c r="G523" t="s">
        <v>916</v>
      </c>
      <c r="H523" s="1">
        <v>22588</v>
      </c>
      <c r="I523" s="1">
        <v>26759</v>
      </c>
      <c r="J523" s="1">
        <v>26759</v>
      </c>
      <c r="K523" s="1">
        <v>22500</v>
      </c>
      <c r="L523" s="1">
        <v>22500</v>
      </c>
    </row>
    <row r="524" spans="1:12">
      <c r="A524">
        <v>518</v>
      </c>
      <c r="B524">
        <v>311060</v>
      </c>
      <c r="C524" t="s">
        <v>131</v>
      </c>
      <c r="D524" t="s">
        <v>904</v>
      </c>
      <c r="E524">
        <v>2012</v>
      </c>
      <c r="F524" t="s">
        <v>1142</v>
      </c>
      <c r="G524" t="s">
        <v>916</v>
      </c>
      <c r="H524" s="1">
        <v>22808</v>
      </c>
      <c r="I524" s="1">
        <v>27020</v>
      </c>
      <c r="J524" s="1">
        <v>27020</v>
      </c>
      <c r="K524" s="1">
        <v>24426</v>
      </c>
      <c r="L524" s="1">
        <v>22362</v>
      </c>
    </row>
    <row r="525" spans="1:12">
      <c r="A525">
        <v>519</v>
      </c>
      <c r="B525">
        <v>311060</v>
      </c>
      <c r="C525" t="s">
        <v>131</v>
      </c>
      <c r="D525" t="s">
        <v>904</v>
      </c>
      <c r="E525">
        <v>2013</v>
      </c>
      <c r="F525" t="s">
        <v>1141</v>
      </c>
      <c r="G525" t="s">
        <v>914</v>
      </c>
      <c r="H525" s="1">
        <v>23739</v>
      </c>
      <c r="I525" s="1">
        <v>28123</v>
      </c>
      <c r="J525" s="1">
        <v>28123</v>
      </c>
      <c r="K525" s="1">
        <v>25077</v>
      </c>
      <c r="L525" s="1">
        <v>23739</v>
      </c>
    </row>
    <row r="526" spans="1:12">
      <c r="A526">
        <v>520</v>
      </c>
      <c r="B526">
        <v>311060</v>
      </c>
      <c r="C526" t="s">
        <v>131</v>
      </c>
      <c r="D526" t="s">
        <v>904</v>
      </c>
      <c r="E526">
        <v>2014</v>
      </c>
      <c r="F526" t="s">
        <v>1141</v>
      </c>
      <c r="G526" t="s">
        <v>914</v>
      </c>
      <c r="H526" s="1">
        <v>23975</v>
      </c>
      <c r="I526" s="1">
        <v>28402</v>
      </c>
      <c r="J526" s="1">
        <v>28402</v>
      </c>
      <c r="K526" s="1">
        <v>24900</v>
      </c>
      <c r="L526" s="1">
        <v>23892</v>
      </c>
    </row>
    <row r="527" spans="1:12">
      <c r="A527">
        <v>521</v>
      </c>
      <c r="B527">
        <v>311070</v>
      </c>
      <c r="C527" t="s">
        <v>132</v>
      </c>
      <c r="D527" t="s">
        <v>904</v>
      </c>
      <c r="E527">
        <v>2007</v>
      </c>
      <c r="J527" s="1">
        <v>12520</v>
      </c>
    </row>
    <row r="528" spans="1:12">
      <c r="A528">
        <v>522</v>
      </c>
      <c r="B528">
        <v>311070</v>
      </c>
      <c r="C528" t="s">
        <v>132</v>
      </c>
      <c r="D528" t="s">
        <v>904</v>
      </c>
      <c r="E528">
        <v>2008</v>
      </c>
      <c r="J528" s="1">
        <v>12909</v>
      </c>
    </row>
    <row r="529" spans="1:12">
      <c r="A529">
        <v>523</v>
      </c>
      <c r="B529">
        <v>311070</v>
      </c>
      <c r="C529" t="s">
        <v>132</v>
      </c>
      <c r="D529" t="s">
        <v>904</v>
      </c>
      <c r="E529">
        <v>2009</v>
      </c>
      <c r="J529" s="1">
        <v>12936</v>
      </c>
    </row>
    <row r="530" spans="1:12">
      <c r="A530">
        <v>524</v>
      </c>
      <c r="B530">
        <v>311070</v>
      </c>
      <c r="C530" t="s">
        <v>132</v>
      </c>
      <c r="D530" t="s">
        <v>904</v>
      </c>
      <c r="E530">
        <v>2010</v>
      </c>
      <c r="F530" t="s">
        <v>1144</v>
      </c>
      <c r="G530" t="s">
        <v>916</v>
      </c>
      <c r="H530" s="1">
        <v>10457</v>
      </c>
      <c r="I530" s="1">
        <v>12602</v>
      </c>
      <c r="J530" s="1">
        <v>12602</v>
      </c>
      <c r="K530" s="1">
        <v>10457</v>
      </c>
      <c r="L530" s="1">
        <v>10457</v>
      </c>
    </row>
    <row r="531" spans="1:12">
      <c r="A531">
        <v>525</v>
      </c>
      <c r="B531">
        <v>311070</v>
      </c>
      <c r="C531" t="s">
        <v>132</v>
      </c>
      <c r="D531" t="s">
        <v>904</v>
      </c>
      <c r="E531">
        <v>2011</v>
      </c>
      <c r="F531" t="s">
        <v>1145</v>
      </c>
      <c r="G531" t="s">
        <v>916</v>
      </c>
      <c r="H531" s="1">
        <v>10461</v>
      </c>
      <c r="I531" s="1">
        <v>12607</v>
      </c>
      <c r="J531" s="1">
        <v>12607</v>
      </c>
      <c r="K531" s="1">
        <v>10457</v>
      </c>
      <c r="L531" s="1">
        <v>10457</v>
      </c>
    </row>
    <row r="532" spans="1:12">
      <c r="A532">
        <v>526</v>
      </c>
      <c r="B532">
        <v>311070</v>
      </c>
      <c r="C532" t="s">
        <v>132</v>
      </c>
      <c r="D532" t="s">
        <v>904</v>
      </c>
      <c r="E532">
        <v>2012</v>
      </c>
      <c r="F532" t="s">
        <v>1145</v>
      </c>
      <c r="G532" t="s">
        <v>916</v>
      </c>
      <c r="H532" s="1">
        <v>10465</v>
      </c>
      <c r="I532" s="1">
        <v>12612</v>
      </c>
      <c r="J532" s="1">
        <v>12612</v>
      </c>
      <c r="K532" s="1">
        <v>10500</v>
      </c>
      <c r="L532" s="1">
        <v>10457</v>
      </c>
    </row>
    <row r="533" spans="1:12">
      <c r="A533">
        <v>527</v>
      </c>
      <c r="B533">
        <v>311070</v>
      </c>
      <c r="C533" t="s">
        <v>132</v>
      </c>
      <c r="D533" t="s">
        <v>904</v>
      </c>
      <c r="E533">
        <v>2013</v>
      </c>
      <c r="F533" t="s">
        <v>1144</v>
      </c>
      <c r="G533" t="s">
        <v>916</v>
      </c>
      <c r="H533" s="1">
        <v>10785</v>
      </c>
      <c r="I533" s="1">
        <v>12997</v>
      </c>
      <c r="J533" s="1">
        <v>12997</v>
      </c>
      <c r="K533" s="1">
        <v>10500</v>
      </c>
      <c r="L533" s="1">
        <v>10457</v>
      </c>
    </row>
    <row r="534" spans="1:12">
      <c r="A534">
        <v>528</v>
      </c>
      <c r="B534">
        <v>311070</v>
      </c>
      <c r="C534" t="s">
        <v>132</v>
      </c>
      <c r="D534" t="s">
        <v>904</v>
      </c>
      <c r="E534">
        <v>2014</v>
      </c>
      <c r="F534" t="s">
        <v>1143</v>
      </c>
      <c r="G534" t="s">
        <v>914</v>
      </c>
      <c r="H534" s="1">
        <v>10797</v>
      </c>
      <c r="I534" s="1">
        <v>13012</v>
      </c>
      <c r="J534" s="1">
        <v>13012</v>
      </c>
      <c r="K534" s="1">
        <v>10511</v>
      </c>
      <c r="L534" s="1">
        <v>10470</v>
      </c>
    </row>
    <row r="535" spans="1:12">
      <c r="A535">
        <v>529</v>
      </c>
      <c r="B535">
        <v>311090</v>
      </c>
      <c r="C535" t="s">
        <v>134</v>
      </c>
      <c r="D535" t="s">
        <v>904</v>
      </c>
      <c r="E535">
        <v>2007</v>
      </c>
      <c r="F535" t="s">
        <v>905</v>
      </c>
      <c r="G535" t="s">
        <v>916</v>
      </c>
      <c r="H535" s="1">
        <v>13011</v>
      </c>
      <c r="I535" s="1">
        <v>15169</v>
      </c>
      <c r="J535" s="1">
        <v>15169</v>
      </c>
      <c r="K535" s="1">
        <v>13570</v>
      </c>
      <c r="L535" s="1">
        <v>13570</v>
      </c>
    </row>
    <row r="536" spans="1:12">
      <c r="A536">
        <v>530</v>
      </c>
      <c r="B536">
        <v>311090</v>
      </c>
      <c r="C536" t="s">
        <v>134</v>
      </c>
      <c r="D536" t="s">
        <v>904</v>
      </c>
      <c r="E536">
        <v>2008</v>
      </c>
      <c r="F536" t="s">
        <v>905</v>
      </c>
      <c r="G536" t="s">
        <v>916</v>
      </c>
      <c r="H536" s="1">
        <v>13544</v>
      </c>
      <c r="I536" s="1">
        <v>15790</v>
      </c>
      <c r="J536" s="1">
        <v>15790</v>
      </c>
      <c r="K536" s="1">
        <v>13980</v>
      </c>
      <c r="L536" s="1">
        <v>13980</v>
      </c>
    </row>
    <row r="537" spans="1:12">
      <c r="A537">
        <v>531</v>
      </c>
      <c r="B537">
        <v>311090</v>
      </c>
      <c r="C537" t="s">
        <v>134</v>
      </c>
      <c r="D537" t="s">
        <v>904</v>
      </c>
      <c r="E537">
        <v>2009</v>
      </c>
      <c r="F537" t="s">
        <v>905</v>
      </c>
      <c r="G537" t="s">
        <v>916</v>
      </c>
      <c r="H537" s="1">
        <v>13680</v>
      </c>
      <c r="I537" s="1">
        <v>15949</v>
      </c>
      <c r="J537" s="1">
        <v>15949</v>
      </c>
      <c r="K537" s="1">
        <v>14366</v>
      </c>
      <c r="L537" s="1">
        <v>14366</v>
      </c>
    </row>
    <row r="538" spans="1:12">
      <c r="A538">
        <v>532</v>
      </c>
      <c r="B538">
        <v>311090</v>
      </c>
      <c r="C538" t="s">
        <v>134</v>
      </c>
      <c r="D538" t="s">
        <v>904</v>
      </c>
      <c r="E538">
        <v>2010</v>
      </c>
      <c r="F538" t="s">
        <v>905</v>
      </c>
      <c r="G538" t="s">
        <v>916</v>
      </c>
      <c r="H538" s="1">
        <v>13326</v>
      </c>
      <c r="I538" s="1">
        <v>15433</v>
      </c>
      <c r="J538" s="1">
        <v>15433</v>
      </c>
      <c r="K538" s="1">
        <v>13326</v>
      </c>
      <c r="L538" s="1">
        <v>13326</v>
      </c>
    </row>
    <row r="539" spans="1:12">
      <c r="A539">
        <v>533</v>
      </c>
      <c r="B539">
        <v>311090</v>
      </c>
      <c r="C539" t="s">
        <v>134</v>
      </c>
      <c r="D539" t="s">
        <v>904</v>
      </c>
      <c r="E539">
        <v>2011</v>
      </c>
      <c r="F539" t="s">
        <v>905</v>
      </c>
      <c r="G539" t="s">
        <v>916</v>
      </c>
      <c r="H539" s="1">
        <v>13415</v>
      </c>
      <c r="I539" s="1">
        <v>15536</v>
      </c>
      <c r="J539" s="1">
        <v>15536</v>
      </c>
      <c r="K539" s="1">
        <v>13415</v>
      </c>
      <c r="L539" s="1">
        <v>13415</v>
      </c>
    </row>
    <row r="540" spans="1:12">
      <c r="A540">
        <v>534</v>
      </c>
      <c r="B540">
        <v>311090</v>
      </c>
      <c r="C540" t="s">
        <v>134</v>
      </c>
      <c r="D540" t="s">
        <v>904</v>
      </c>
      <c r="E540">
        <v>2012</v>
      </c>
      <c r="F540" t="s">
        <v>905</v>
      </c>
      <c r="G540" t="s">
        <v>916</v>
      </c>
      <c r="H540" s="1">
        <v>13500</v>
      </c>
      <c r="I540" s="1">
        <v>15635</v>
      </c>
      <c r="J540" s="1">
        <v>15635</v>
      </c>
      <c r="K540" s="1">
        <v>13500</v>
      </c>
      <c r="L540" s="1">
        <v>13500</v>
      </c>
    </row>
    <row r="541" spans="1:12">
      <c r="A541">
        <v>535</v>
      </c>
      <c r="B541">
        <v>311090</v>
      </c>
      <c r="C541" t="s">
        <v>134</v>
      </c>
      <c r="D541" t="s">
        <v>904</v>
      </c>
      <c r="E541">
        <v>2013</v>
      </c>
      <c r="F541" t="s">
        <v>1146</v>
      </c>
      <c r="G541" t="s">
        <v>914</v>
      </c>
      <c r="H541" s="1">
        <v>14001</v>
      </c>
      <c r="I541" s="1">
        <v>16215</v>
      </c>
      <c r="J541" s="1">
        <v>16215</v>
      </c>
      <c r="K541" s="1">
        <v>14001</v>
      </c>
      <c r="L541" s="1">
        <v>14001</v>
      </c>
    </row>
    <row r="542" spans="1:12">
      <c r="A542">
        <v>536</v>
      </c>
      <c r="B542">
        <v>311090</v>
      </c>
      <c r="C542" t="s">
        <v>134</v>
      </c>
      <c r="D542" t="s">
        <v>904</v>
      </c>
      <c r="E542">
        <v>2014</v>
      </c>
      <c r="F542" t="s">
        <v>1146</v>
      </c>
      <c r="G542" t="s">
        <v>914</v>
      </c>
      <c r="H542" s="1">
        <v>14096</v>
      </c>
      <c r="I542" s="1">
        <v>16325</v>
      </c>
      <c r="J542" s="1">
        <v>16325</v>
      </c>
      <c r="K542" s="1">
        <v>14096</v>
      </c>
      <c r="L542" s="1">
        <v>14096</v>
      </c>
    </row>
    <row r="543" spans="1:12">
      <c r="A543">
        <v>537</v>
      </c>
      <c r="B543">
        <v>311100</v>
      </c>
      <c r="C543" t="s">
        <v>135</v>
      </c>
      <c r="D543" t="s">
        <v>904</v>
      </c>
      <c r="E543">
        <v>2007</v>
      </c>
      <c r="F543" t="s">
        <v>905</v>
      </c>
      <c r="G543" t="s">
        <v>906</v>
      </c>
      <c r="J543" s="1">
        <v>20251</v>
      </c>
    </row>
    <row r="544" spans="1:12">
      <c r="A544">
        <v>538</v>
      </c>
      <c r="B544">
        <v>311100</v>
      </c>
      <c r="C544" t="s">
        <v>135</v>
      </c>
      <c r="D544" t="s">
        <v>904</v>
      </c>
      <c r="E544">
        <v>2008</v>
      </c>
      <c r="F544" t="s">
        <v>905</v>
      </c>
      <c r="G544" t="s">
        <v>906</v>
      </c>
      <c r="J544" s="1">
        <v>20843</v>
      </c>
    </row>
    <row r="545" spans="1:12">
      <c r="A545">
        <v>539</v>
      </c>
      <c r="B545">
        <v>311100</v>
      </c>
      <c r="C545" t="s">
        <v>135</v>
      </c>
      <c r="D545" t="s">
        <v>904</v>
      </c>
      <c r="E545">
        <v>2009</v>
      </c>
      <c r="F545" t="s">
        <v>905</v>
      </c>
      <c r="G545" t="s">
        <v>906</v>
      </c>
      <c r="J545" s="1">
        <v>20854</v>
      </c>
    </row>
    <row r="546" spans="1:12">
      <c r="A546">
        <v>540</v>
      </c>
      <c r="B546">
        <v>311100</v>
      </c>
      <c r="C546" t="s">
        <v>135</v>
      </c>
      <c r="D546" t="s">
        <v>904</v>
      </c>
      <c r="E546">
        <v>2010</v>
      </c>
      <c r="F546" t="s">
        <v>905</v>
      </c>
      <c r="G546" t="s">
        <v>906</v>
      </c>
      <c r="J546" s="1">
        <v>20686</v>
      </c>
    </row>
    <row r="547" spans="1:12">
      <c r="A547">
        <v>541</v>
      </c>
      <c r="B547">
        <v>311100</v>
      </c>
      <c r="C547" t="s">
        <v>135</v>
      </c>
      <c r="D547" t="s">
        <v>904</v>
      </c>
      <c r="E547">
        <v>2011</v>
      </c>
      <c r="F547" t="s">
        <v>1147</v>
      </c>
      <c r="G547" t="s">
        <v>910</v>
      </c>
      <c r="H547" s="1">
        <v>10965</v>
      </c>
      <c r="I547" s="1">
        <v>20697</v>
      </c>
      <c r="J547" s="1">
        <v>20697</v>
      </c>
      <c r="K547" s="1">
        <v>11500</v>
      </c>
      <c r="L547" s="1">
        <v>10500</v>
      </c>
    </row>
    <row r="548" spans="1:12">
      <c r="A548">
        <v>542</v>
      </c>
      <c r="B548">
        <v>311100</v>
      </c>
      <c r="C548" t="s">
        <v>135</v>
      </c>
      <c r="D548" t="s">
        <v>904</v>
      </c>
      <c r="E548">
        <v>2012</v>
      </c>
      <c r="F548" t="s">
        <v>1147</v>
      </c>
      <c r="G548" t="s">
        <v>910</v>
      </c>
      <c r="H548" s="1">
        <v>10970</v>
      </c>
      <c r="I548" s="1">
        <v>20707</v>
      </c>
      <c r="J548" s="1">
        <v>20707</v>
      </c>
      <c r="K548" s="1">
        <v>11500</v>
      </c>
      <c r="L548" s="1">
        <v>10500</v>
      </c>
    </row>
    <row r="549" spans="1:12">
      <c r="A549">
        <v>543</v>
      </c>
      <c r="B549">
        <v>311100</v>
      </c>
      <c r="C549" t="s">
        <v>135</v>
      </c>
      <c r="D549" t="s">
        <v>904</v>
      </c>
      <c r="E549">
        <v>2013</v>
      </c>
      <c r="F549" t="s">
        <v>1147</v>
      </c>
      <c r="G549" t="s">
        <v>910</v>
      </c>
      <c r="H549" s="1">
        <v>11305</v>
      </c>
      <c r="I549" s="1">
        <v>21340</v>
      </c>
      <c r="J549" s="1">
        <v>21340</v>
      </c>
      <c r="K549" s="1">
        <v>11500</v>
      </c>
      <c r="L549" s="1">
        <v>10700</v>
      </c>
    </row>
    <row r="550" spans="1:12" s="15" customFormat="1">
      <c r="A550">
        <v>544</v>
      </c>
      <c r="B550">
        <v>311100</v>
      </c>
      <c r="C550" t="s">
        <v>135</v>
      </c>
      <c r="D550" t="s">
        <v>904</v>
      </c>
      <c r="E550">
        <v>2014</v>
      </c>
      <c r="F550" t="s">
        <v>1147</v>
      </c>
      <c r="G550" t="s">
        <v>910</v>
      </c>
      <c r="H550" s="1">
        <v>11320</v>
      </c>
      <c r="I550" s="1">
        <v>21367</v>
      </c>
      <c r="J550" s="1">
        <v>21367</v>
      </c>
      <c r="K550" s="1">
        <v>12000</v>
      </c>
      <c r="L550" s="1">
        <v>10900</v>
      </c>
    </row>
    <row r="551" spans="1:12" s="15" customFormat="1">
      <c r="A551">
        <v>545</v>
      </c>
      <c r="B551" s="15">
        <v>311110</v>
      </c>
      <c r="C551" s="15" t="s">
        <v>136</v>
      </c>
      <c r="D551" s="15" t="s">
        <v>904</v>
      </c>
      <c r="E551" s="15">
        <v>2007</v>
      </c>
      <c r="F551" s="15" t="s">
        <v>905</v>
      </c>
      <c r="G551" s="15" t="s">
        <v>916</v>
      </c>
      <c r="H551" s="49">
        <v>13333</v>
      </c>
      <c r="I551" s="49">
        <v>18680</v>
      </c>
      <c r="J551" s="49">
        <v>18680</v>
      </c>
      <c r="K551" s="49">
        <v>16385</v>
      </c>
      <c r="L551" s="49">
        <v>16385</v>
      </c>
    </row>
    <row r="552" spans="1:12" s="15" customFormat="1">
      <c r="A552">
        <v>546</v>
      </c>
      <c r="B552" s="15">
        <v>311110</v>
      </c>
      <c r="C552" s="15" t="s">
        <v>136</v>
      </c>
      <c r="D552" s="15" t="s">
        <v>904</v>
      </c>
      <c r="E552" s="15">
        <v>2008</v>
      </c>
      <c r="F552" s="15" t="s">
        <v>905</v>
      </c>
      <c r="G552" s="15" t="s">
        <v>916</v>
      </c>
      <c r="H552" s="49">
        <v>13709</v>
      </c>
      <c r="I552" s="49">
        <v>19207</v>
      </c>
      <c r="J552" s="49">
        <v>19207</v>
      </c>
      <c r="K552" s="49">
        <v>17102</v>
      </c>
      <c r="L552" s="49">
        <v>17102</v>
      </c>
    </row>
    <row r="553" spans="1:12" s="15" customFormat="1">
      <c r="A553">
        <v>547</v>
      </c>
      <c r="B553" s="15">
        <v>311110</v>
      </c>
      <c r="C553" s="15" t="s">
        <v>136</v>
      </c>
      <c r="D553" s="15" t="s">
        <v>904</v>
      </c>
      <c r="E553" s="15">
        <v>2009</v>
      </c>
      <c r="F553" s="15" t="s">
        <v>905</v>
      </c>
      <c r="G553" s="15" t="s">
        <v>916</v>
      </c>
      <c r="H553" s="49">
        <v>13705</v>
      </c>
      <c r="I553" s="49">
        <v>19201</v>
      </c>
      <c r="J553" s="49">
        <v>19201</v>
      </c>
      <c r="K553" s="49">
        <v>17496</v>
      </c>
      <c r="L553" s="49">
        <v>17496</v>
      </c>
    </row>
    <row r="554" spans="1:12" s="15" customFormat="1">
      <c r="A554">
        <v>548</v>
      </c>
      <c r="B554" s="15">
        <v>311110</v>
      </c>
      <c r="C554" s="15" t="s">
        <v>136</v>
      </c>
      <c r="D554" s="15" t="s">
        <v>904</v>
      </c>
      <c r="E554" s="15">
        <v>2010</v>
      </c>
      <c r="F554" s="15" t="s">
        <v>905</v>
      </c>
      <c r="G554" s="15" t="s">
        <v>916</v>
      </c>
      <c r="H554" s="49">
        <v>14433</v>
      </c>
      <c r="I554" s="49">
        <v>19324</v>
      </c>
      <c r="J554" s="49">
        <v>19324</v>
      </c>
      <c r="K554" s="49">
        <v>14433</v>
      </c>
      <c r="L554" s="49">
        <v>14433</v>
      </c>
    </row>
    <row r="555" spans="1:12" s="15" customFormat="1">
      <c r="A555">
        <v>549</v>
      </c>
      <c r="B555" s="15">
        <v>311110</v>
      </c>
      <c r="C555" s="15" t="s">
        <v>136</v>
      </c>
      <c r="D555" s="15" t="s">
        <v>904</v>
      </c>
      <c r="E555" s="15">
        <v>2011</v>
      </c>
      <c r="F555" s="15" t="s">
        <v>905</v>
      </c>
      <c r="G555" s="15" t="s">
        <v>916</v>
      </c>
      <c r="H555" s="49">
        <v>14446</v>
      </c>
      <c r="I555" s="49">
        <v>19342</v>
      </c>
      <c r="J555" s="49">
        <v>19342</v>
      </c>
      <c r="K555" s="49">
        <v>14446</v>
      </c>
      <c r="L555" s="49">
        <v>14446</v>
      </c>
    </row>
    <row r="556" spans="1:12" s="15" customFormat="1">
      <c r="A556">
        <v>550</v>
      </c>
      <c r="B556" s="15">
        <v>311110</v>
      </c>
      <c r="C556" s="15" t="s">
        <v>136</v>
      </c>
      <c r="D556" s="15" t="s">
        <v>904</v>
      </c>
      <c r="E556" s="15">
        <v>2012</v>
      </c>
      <c r="F556" s="15" t="s">
        <v>905</v>
      </c>
      <c r="G556" s="15" t="s">
        <v>916</v>
      </c>
      <c r="H556" s="49">
        <v>14458</v>
      </c>
      <c r="I556" s="49">
        <v>19358</v>
      </c>
      <c r="J556" s="49">
        <v>19358</v>
      </c>
      <c r="K556" s="49">
        <v>14458</v>
      </c>
      <c r="L556" s="49">
        <v>14458</v>
      </c>
    </row>
    <row r="557" spans="1:12" s="15" customFormat="1">
      <c r="A557">
        <v>551</v>
      </c>
      <c r="B557" s="15">
        <v>311110</v>
      </c>
      <c r="C557" s="15" t="s">
        <v>136</v>
      </c>
      <c r="D557" s="15" t="s">
        <v>904</v>
      </c>
      <c r="E557" s="15">
        <v>2013</v>
      </c>
      <c r="F557" s="15" t="s">
        <v>905</v>
      </c>
      <c r="G557" s="15" t="s">
        <v>916</v>
      </c>
      <c r="H557" s="49">
        <v>14907</v>
      </c>
      <c r="I557" s="49">
        <v>19959</v>
      </c>
      <c r="J557" s="49">
        <v>19959</v>
      </c>
      <c r="K557" s="49">
        <v>14907</v>
      </c>
      <c r="L557" s="49">
        <v>14907</v>
      </c>
    </row>
    <row r="558" spans="1:12">
      <c r="A558">
        <v>552</v>
      </c>
      <c r="B558" s="15">
        <v>311110</v>
      </c>
      <c r="C558" s="15" t="s">
        <v>136</v>
      </c>
      <c r="D558" s="15" t="s">
        <v>904</v>
      </c>
      <c r="E558" s="15">
        <v>2014</v>
      </c>
      <c r="F558" s="15" t="s">
        <v>920</v>
      </c>
      <c r="G558" s="15" t="s">
        <v>914</v>
      </c>
      <c r="H558" s="49">
        <v>14931</v>
      </c>
      <c r="I558" s="49">
        <v>19991</v>
      </c>
      <c r="J558" s="49">
        <v>19991</v>
      </c>
      <c r="K558" s="49">
        <v>14931</v>
      </c>
      <c r="L558" s="49">
        <v>14931</v>
      </c>
    </row>
    <row r="559" spans="1:12">
      <c r="A559">
        <v>553</v>
      </c>
      <c r="B559">
        <v>311120</v>
      </c>
      <c r="C559" t="s">
        <v>138</v>
      </c>
      <c r="D559" t="s">
        <v>904</v>
      </c>
      <c r="E559">
        <v>2007</v>
      </c>
      <c r="F559" t="s">
        <v>1150</v>
      </c>
      <c r="G559" t="s">
        <v>916</v>
      </c>
      <c r="H559" s="1">
        <v>48103</v>
      </c>
      <c r="I559" s="1">
        <v>51375</v>
      </c>
      <c r="J559" s="1">
        <v>51375</v>
      </c>
      <c r="K559" s="1">
        <v>48542</v>
      </c>
      <c r="L559" s="1">
        <v>48103</v>
      </c>
    </row>
    <row r="560" spans="1:12">
      <c r="A560">
        <v>554</v>
      </c>
      <c r="B560">
        <v>311120</v>
      </c>
      <c r="C560" t="s">
        <v>138</v>
      </c>
      <c r="D560" t="s">
        <v>904</v>
      </c>
      <c r="E560">
        <v>2008</v>
      </c>
      <c r="F560" t="s">
        <v>1150</v>
      </c>
      <c r="G560" t="s">
        <v>916</v>
      </c>
      <c r="H560" s="1">
        <v>49887</v>
      </c>
      <c r="I560" s="1">
        <v>53280</v>
      </c>
      <c r="J560" s="1">
        <v>53280</v>
      </c>
      <c r="K560" s="1">
        <v>50278</v>
      </c>
      <c r="L560" s="1">
        <v>49887</v>
      </c>
    </row>
    <row r="561" spans="1:12">
      <c r="A561">
        <v>555</v>
      </c>
      <c r="B561">
        <v>311120</v>
      </c>
      <c r="C561" t="s">
        <v>138</v>
      </c>
      <c r="D561" t="s">
        <v>904</v>
      </c>
      <c r="E561">
        <v>2009</v>
      </c>
      <c r="F561" t="s">
        <v>1150</v>
      </c>
      <c r="G561" t="s">
        <v>916</v>
      </c>
      <c r="H561" s="1">
        <v>50236</v>
      </c>
      <c r="I561" s="1">
        <v>53653</v>
      </c>
      <c r="J561" s="1">
        <v>53653</v>
      </c>
      <c r="K561" s="1">
        <v>50572</v>
      </c>
      <c r="L561" s="1">
        <v>50236</v>
      </c>
    </row>
    <row r="562" spans="1:12">
      <c r="A562">
        <v>556</v>
      </c>
      <c r="B562">
        <v>311120</v>
      </c>
      <c r="C562" t="s">
        <v>138</v>
      </c>
      <c r="D562" t="s">
        <v>904</v>
      </c>
      <c r="E562">
        <v>2010</v>
      </c>
      <c r="F562" t="s">
        <v>1149</v>
      </c>
      <c r="G562" t="s">
        <v>914</v>
      </c>
      <c r="H562" s="1">
        <v>48626</v>
      </c>
      <c r="I562" s="1">
        <v>51544</v>
      </c>
      <c r="J562" s="1">
        <v>51544</v>
      </c>
      <c r="K562" s="1">
        <v>48962</v>
      </c>
      <c r="L562" s="1">
        <v>48626</v>
      </c>
    </row>
    <row r="563" spans="1:12">
      <c r="A563">
        <v>557</v>
      </c>
      <c r="B563">
        <v>311120</v>
      </c>
      <c r="C563" t="s">
        <v>138</v>
      </c>
      <c r="D563" t="s">
        <v>904</v>
      </c>
      <c r="E563">
        <v>2011</v>
      </c>
      <c r="F563" t="s">
        <v>1149</v>
      </c>
      <c r="G563" t="s">
        <v>914</v>
      </c>
      <c r="H563" s="1">
        <v>48797</v>
      </c>
      <c r="I563" s="1">
        <v>51725</v>
      </c>
      <c r="J563" s="1">
        <v>51725</v>
      </c>
      <c r="K563" s="1">
        <v>51725</v>
      </c>
      <c r="L563" s="1">
        <v>48797</v>
      </c>
    </row>
    <row r="564" spans="1:12">
      <c r="A564">
        <v>558</v>
      </c>
      <c r="B564">
        <v>311120</v>
      </c>
      <c r="C564" t="s">
        <v>138</v>
      </c>
      <c r="D564" t="s">
        <v>904</v>
      </c>
      <c r="E564">
        <v>2012</v>
      </c>
      <c r="F564" t="s">
        <v>1149</v>
      </c>
      <c r="G564" t="s">
        <v>914</v>
      </c>
      <c r="H564" s="1">
        <v>48962</v>
      </c>
      <c r="I564" s="1">
        <v>51900</v>
      </c>
      <c r="J564" s="1">
        <v>51900</v>
      </c>
      <c r="K564" s="1">
        <v>51900</v>
      </c>
      <c r="L564" s="1">
        <v>48962</v>
      </c>
    </row>
    <row r="565" spans="1:12">
      <c r="A565">
        <v>559</v>
      </c>
      <c r="B565">
        <v>311120</v>
      </c>
      <c r="C565" t="s">
        <v>138</v>
      </c>
      <c r="D565" t="s">
        <v>904</v>
      </c>
      <c r="E565">
        <v>2013</v>
      </c>
      <c r="F565" t="s">
        <v>1149</v>
      </c>
      <c r="G565" t="s">
        <v>914</v>
      </c>
      <c r="H565" s="1">
        <v>50618</v>
      </c>
      <c r="I565" s="1">
        <v>53656</v>
      </c>
      <c r="J565" s="1">
        <v>53656</v>
      </c>
      <c r="K565" s="1">
        <v>51900</v>
      </c>
      <c r="L565" s="1">
        <v>50618</v>
      </c>
    </row>
    <row r="566" spans="1:12">
      <c r="A566">
        <v>560</v>
      </c>
      <c r="B566">
        <v>311120</v>
      </c>
      <c r="C566" t="s">
        <v>138</v>
      </c>
      <c r="D566" t="s">
        <v>904</v>
      </c>
      <c r="E566">
        <v>2014</v>
      </c>
      <c r="F566" t="s">
        <v>1149</v>
      </c>
      <c r="G566" t="s">
        <v>914</v>
      </c>
      <c r="H566" s="1">
        <v>50820</v>
      </c>
      <c r="I566" s="1">
        <v>53870</v>
      </c>
      <c r="J566" s="1">
        <v>53870</v>
      </c>
      <c r="K566" s="1">
        <v>51156</v>
      </c>
      <c r="L566" s="1">
        <v>50820</v>
      </c>
    </row>
    <row r="567" spans="1:12">
      <c r="A567">
        <v>561</v>
      </c>
      <c r="B567">
        <v>311130</v>
      </c>
      <c r="C567" t="s">
        <v>139</v>
      </c>
      <c r="D567" t="s">
        <v>904</v>
      </c>
      <c r="E567">
        <v>2007</v>
      </c>
      <c r="F567" t="s">
        <v>1151</v>
      </c>
      <c r="G567" t="s">
        <v>916</v>
      </c>
      <c r="H567" s="1">
        <v>10125</v>
      </c>
      <c r="I567" s="1">
        <v>11476</v>
      </c>
      <c r="J567" s="1">
        <v>11476</v>
      </c>
      <c r="K567" s="1">
        <v>10925</v>
      </c>
      <c r="L567" s="1">
        <v>10925</v>
      </c>
    </row>
    <row r="568" spans="1:12">
      <c r="A568">
        <v>562</v>
      </c>
      <c r="B568">
        <v>311130</v>
      </c>
      <c r="C568" t="s">
        <v>139</v>
      </c>
      <c r="D568" t="s">
        <v>904</v>
      </c>
      <c r="E568">
        <v>2008</v>
      </c>
      <c r="F568" t="s">
        <v>1151</v>
      </c>
      <c r="G568" t="s">
        <v>916</v>
      </c>
      <c r="H568" s="1">
        <v>10446</v>
      </c>
      <c r="I568" s="1">
        <v>11840</v>
      </c>
      <c r="J568" s="1">
        <v>11840</v>
      </c>
      <c r="K568" s="1">
        <v>11250</v>
      </c>
      <c r="L568" s="1">
        <v>11250</v>
      </c>
    </row>
    <row r="569" spans="1:12">
      <c r="A569">
        <v>563</v>
      </c>
      <c r="B569">
        <v>311130</v>
      </c>
      <c r="C569" t="s">
        <v>139</v>
      </c>
      <c r="D569" t="s">
        <v>904</v>
      </c>
      <c r="E569">
        <v>2009</v>
      </c>
      <c r="F569" t="s">
        <v>1151</v>
      </c>
      <c r="G569" t="s">
        <v>916</v>
      </c>
      <c r="H569" s="1">
        <v>10473</v>
      </c>
      <c r="I569" s="1">
        <v>11871</v>
      </c>
      <c r="J569" s="1">
        <v>11871</v>
      </c>
      <c r="K569" s="1">
        <v>11390</v>
      </c>
      <c r="L569" s="1">
        <v>11390</v>
      </c>
    </row>
    <row r="570" spans="1:12">
      <c r="A570">
        <v>564</v>
      </c>
      <c r="B570">
        <v>311130</v>
      </c>
      <c r="C570" t="s">
        <v>139</v>
      </c>
      <c r="D570" t="s">
        <v>904</v>
      </c>
      <c r="E570">
        <v>2010</v>
      </c>
      <c r="F570" t="s">
        <v>1151</v>
      </c>
      <c r="G570" t="s">
        <v>916</v>
      </c>
      <c r="H570" s="1">
        <v>10059</v>
      </c>
      <c r="I570" s="1">
        <v>11476</v>
      </c>
      <c r="J570" s="1">
        <v>11476</v>
      </c>
      <c r="K570" s="1">
        <v>10059</v>
      </c>
      <c r="L570" s="1">
        <v>10059</v>
      </c>
    </row>
    <row r="571" spans="1:12">
      <c r="A571">
        <v>565</v>
      </c>
      <c r="B571">
        <v>311130</v>
      </c>
      <c r="C571" t="s">
        <v>139</v>
      </c>
      <c r="D571" t="s">
        <v>904</v>
      </c>
      <c r="E571">
        <v>2011</v>
      </c>
      <c r="F571" t="s">
        <v>1151</v>
      </c>
      <c r="G571" t="s">
        <v>916</v>
      </c>
      <c r="H571" s="1">
        <v>10063</v>
      </c>
      <c r="I571" s="1">
        <v>11480</v>
      </c>
      <c r="J571" s="1">
        <v>11480</v>
      </c>
      <c r="K571" s="1">
        <v>10010</v>
      </c>
      <c r="L571" s="1">
        <v>10010</v>
      </c>
    </row>
    <row r="572" spans="1:12">
      <c r="A572">
        <v>566</v>
      </c>
      <c r="B572">
        <v>311130</v>
      </c>
      <c r="C572" t="s">
        <v>139</v>
      </c>
      <c r="D572" t="s">
        <v>904</v>
      </c>
      <c r="E572">
        <v>2012</v>
      </c>
      <c r="F572" t="s">
        <v>1152</v>
      </c>
      <c r="G572" t="s">
        <v>914</v>
      </c>
      <c r="H572" s="1">
        <v>10065</v>
      </c>
      <c r="I572" s="1">
        <v>11483</v>
      </c>
      <c r="J572" s="1">
        <v>11483</v>
      </c>
      <c r="K572" s="1">
        <v>10010</v>
      </c>
      <c r="L572" s="1">
        <v>10010</v>
      </c>
    </row>
    <row r="573" spans="1:12">
      <c r="A573">
        <v>567</v>
      </c>
      <c r="B573">
        <v>311130</v>
      </c>
      <c r="C573" t="s">
        <v>139</v>
      </c>
      <c r="D573" t="s">
        <v>904</v>
      </c>
      <c r="E573">
        <v>2013</v>
      </c>
      <c r="F573" t="s">
        <v>1152</v>
      </c>
      <c r="G573" t="s">
        <v>914</v>
      </c>
      <c r="H573" s="1">
        <v>10370</v>
      </c>
      <c r="I573" s="1">
        <v>11831</v>
      </c>
      <c r="J573" s="1">
        <v>11831</v>
      </c>
      <c r="K573" s="1">
        <v>10180</v>
      </c>
      <c r="L573" s="1">
        <v>10180</v>
      </c>
    </row>
    <row r="574" spans="1:12">
      <c r="A574">
        <v>568</v>
      </c>
      <c r="B574">
        <v>311130</v>
      </c>
      <c r="C574" t="s">
        <v>139</v>
      </c>
      <c r="D574" t="s">
        <v>904</v>
      </c>
      <c r="E574">
        <v>2014</v>
      </c>
      <c r="F574" t="s">
        <v>1151</v>
      </c>
      <c r="G574" t="s">
        <v>916</v>
      </c>
      <c r="H574" s="1">
        <v>10382</v>
      </c>
      <c r="I574" s="1">
        <v>11844</v>
      </c>
      <c r="J574" s="1">
        <v>11844</v>
      </c>
      <c r="K574" s="1">
        <v>10200</v>
      </c>
      <c r="L574" s="1">
        <v>10200</v>
      </c>
    </row>
    <row r="575" spans="1:12">
      <c r="A575">
        <v>569</v>
      </c>
      <c r="B575">
        <v>311140</v>
      </c>
      <c r="C575" t="s">
        <v>140</v>
      </c>
      <c r="D575" t="s">
        <v>904</v>
      </c>
      <c r="E575">
        <v>2007</v>
      </c>
      <c r="F575" t="s">
        <v>905</v>
      </c>
      <c r="G575" t="s">
        <v>916</v>
      </c>
      <c r="H575" s="1">
        <v>4552</v>
      </c>
      <c r="I575" s="1">
        <v>6570</v>
      </c>
      <c r="J575" s="1">
        <v>6570</v>
      </c>
      <c r="K575" s="1">
        <v>4602</v>
      </c>
      <c r="L575" s="1">
        <v>4602</v>
      </c>
    </row>
    <row r="576" spans="1:12">
      <c r="A576">
        <v>570</v>
      </c>
      <c r="B576">
        <v>311140</v>
      </c>
      <c r="C576" t="s">
        <v>140</v>
      </c>
      <c r="D576" t="s">
        <v>904</v>
      </c>
      <c r="E576">
        <v>2008</v>
      </c>
      <c r="F576" t="s">
        <v>905</v>
      </c>
      <c r="G576" t="s">
        <v>916</v>
      </c>
      <c r="H576" s="1">
        <v>4812</v>
      </c>
      <c r="I576" s="1">
        <v>6945</v>
      </c>
      <c r="J576" s="1">
        <v>6945</v>
      </c>
      <c r="K576" s="1">
        <v>5061</v>
      </c>
      <c r="L576" s="1">
        <v>5061</v>
      </c>
    </row>
    <row r="577" spans="1:12">
      <c r="A577">
        <v>571</v>
      </c>
      <c r="B577">
        <v>311140</v>
      </c>
      <c r="C577" t="s">
        <v>140</v>
      </c>
      <c r="D577" t="s">
        <v>904</v>
      </c>
      <c r="E577">
        <v>2009</v>
      </c>
      <c r="F577" t="s">
        <v>921</v>
      </c>
      <c r="G577" t="s">
        <v>914</v>
      </c>
      <c r="H577" s="1">
        <v>4923</v>
      </c>
      <c r="I577" s="1">
        <v>7105</v>
      </c>
      <c r="J577" s="1">
        <v>7105</v>
      </c>
      <c r="K577" s="1">
        <v>5178</v>
      </c>
      <c r="L577" s="1">
        <v>5178</v>
      </c>
    </row>
    <row r="578" spans="1:12">
      <c r="A578">
        <v>572</v>
      </c>
      <c r="B578">
        <v>311140</v>
      </c>
      <c r="C578" t="s">
        <v>140</v>
      </c>
      <c r="D578" t="s">
        <v>904</v>
      </c>
      <c r="E578">
        <v>2010</v>
      </c>
      <c r="F578" t="s">
        <v>921</v>
      </c>
      <c r="G578" t="s">
        <v>914</v>
      </c>
      <c r="H578" s="1">
        <v>5208</v>
      </c>
      <c r="I578" s="1">
        <v>6870</v>
      </c>
      <c r="J578" s="1">
        <v>6870</v>
      </c>
      <c r="K578" s="1">
        <v>5208</v>
      </c>
      <c r="L578" s="1">
        <v>5208</v>
      </c>
    </row>
    <row r="579" spans="1:12">
      <c r="A579">
        <v>573</v>
      </c>
      <c r="B579">
        <v>311140</v>
      </c>
      <c r="C579" t="s">
        <v>140</v>
      </c>
      <c r="D579" t="s">
        <v>904</v>
      </c>
      <c r="E579">
        <v>2011</v>
      </c>
      <c r="F579" t="s">
        <v>921</v>
      </c>
      <c r="G579" t="s">
        <v>914</v>
      </c>
      <c r="H579" s="1">
        <v>5298</v>
      </c>
      <c r="I579" s="1">
        <v>6989</v>
      </c>
      <c r="J579" s="1">
        <v>6989</v>
      </c>
      <c r="K579" s="1">
        <v>5298</v>
      </c>
      <c r="L579" s="1">
        <v>5298</v>
      </c>
    </row>
    <row r="580" spans="1:12">
      <c r="A580">
        <v>574</v>
      </c>
      <c r="B580">
        <v>311140</v>
      </c>
      <c r="C580" t="s">
        <v>140</v>
      </c>
      <c r="D580" t="s">
        <v>904</v>
      </c>
      <c r="E580">
        <v>2012</v>
      </c>
      <c r="F580" t="s">
        <v>921</v>
      </c>
      <c r="G580" t="s">
        <v>914</v>
      </c>
      <c r="H580" s="1">
        <v>5385</v>
      </c>
      <c r="I580" s="1">
        <v>7103</v>
      </c>
      <c r="J580" s="1">
        <v>7103</v>
      </c>
      <c r="K580" s="1">
        <v>5385</v>
      </c>
      <c r="L580" s="1">
        <v>5385</v>
      </c>
    </row>
    <row r="581" spans="1:12">
      <c r="A581">
        <v>575</v>
      </c>
      <c r="B581">
        <v>311140</v>
      </c>
      <c r="C581" t="s">
        <v>140</v>
      </c>
      <c r="D581" t="s">
        <v>904</v>
      </c>
      <c r="E581">
        <v>2013</v>
      </c>
      <c r="F581" t="s">
        <v>921</v>
      </c>
      <c r="G581" t="s">
        <v>914</v>
      </c>
      <c r="H581" s="1">
        <v>5643</v>
      </c>
      <c r="I581" s="1">
        <v>7444</v>
      </c>
      <c r="J581" s="1">
        <v>7444</v>
      </c>
      <c r="K581" s="1">
        <v>5643</v>
      </c>
      <c r="L581" s="1">
        <v>5643</v>
      </c>
    </row>
    <row r="582" spans="1:12">
      <c r="A582">
        <v>576</v>
      </c>
      <c r="B582">
        <v>311140</v>
      </c>
      <c r="C582" t="s">
        <v>140</v>
      </c>
      <c r="D582" t="s">
        <v>904</v>
      </c>
      <c r="E582">
        <v>2014</v>
      </c>
      <c r="F582" t="s">
        <v>921</v>
      </c>
      <c r="G582" t="s">
        <v>914</v>
      </c>
      <c r="H582" s="1">
        <v>5733</v>
      </c>
      <c r="I582" s="1">
        <v>7562</v>
      </c>
      <c r="J582" s="1">
        <v>7562</v>
      </c>
      <c r="K582" s="1">
        <v>5733</v>
      </c>
      <c r="L582" s="1">
        <v>5733</v>
      </c>
    </row>
    <row r="583" spans="1:12">
      <c r="A583">
        <v>577</v>
      </c>
      <c r="B583">
        <v>311150</v>
      </c>
      <c r="C583" t="s">
        <v>141</v>
      </c>
      <c r="D583" t="s">
        <v>904</v>
      </c>
      <c r="E583">
        <v>2007</v>
      </c>
      <c r="F583" t="s">
        <v>905</v>
      </c>
      <c r="G583" t="s">
        <v>906</v>
      </c>
      <c r="J583" s="1">
        <v>13184</v>
      </c>
    </row>
    <row r="584" spans="1:12">
      <c r="A584">
        <v>578</v>
      </c>
      <c r="B584">
        <v>311150</v>
      </c>
      <c r="C584" t="s">
        <v>141</v>
      </c>
      <c r="D584" t="s">
        <v>904</v>
      </c>
      <c r="E584">
        <v>2008</v>
      </c>
      <c r="F584" t="s">
        <v>905</v>
      </c>
      <c r="G584" t="s">
        <v>906</v>
      </c>
      <c r="J584" s="1">
        <v>13646</v>
      </c>
    </row>
    <row r="585" spans="1:12">
      <c r="A585">
        <v>579</v>
      </c>
      <c r="B585">
        <v>311150</v>
      </c>
      <c r="C585" t="s">
        <v>141</v>
      </c>
      <c r="D585" t="s">
        <v>904</v>
      </c>
      <c r="E585">
        <v>2009</v>
      </c>
      <c r="F585" t="s">
        <v>1155</v>
      </c>
      <c r="G585" t="s">
        <v>908</v>
      </c>
      <c r="J585" s="1">
        <v>13719</v>
      </c>
    </row>
    <row r="586" spans="1:12">
      <c r="A586">
        <v>580</v>
      </c>
      <c r="B586">
        <v>311150</v>
      </c>
      <c r="C586" t="s">
        <v>141</v>
      </c>
      <c r="D586" t="s">
        <v>904</v>
      </c>
      <c r="E586">
        <v>2010</v>
      </c>
      <c r="F586" t="s">
        <v>905</v>
      </c>
      <c r="G586" t="s">
        <v>906</v>
      </c>
      <c r="J586" s="1">
        <v>14206</v>
      </c>
    </row>
    <row r="587" spans="1:12">
      <c r="A587">
        <v>581</v>
      </c>
      <c r="B587">
        <v>311150</v>
      </c>
      <c r="C587" t="s">
        <v>141</v>
      </c>
      <c r="D587" t="s">
        <v>904</v>
      </c>
      <c r="E587">
        <v>2011</v>
      </c>
      <c r="F587" t="s">
        <v>905</v>
      </c>
      <c r="G587" t="s">
        <v>906</v>
      </c>
      <c r="J587" s="1">
        <v>14313</v>
      </c>
    </row>
    <row r="588" spans="1:12">
      <c r="A588">
        <v>582</v>
      </c>
      <c r="B588">
        <v>311150</v>
      </c>
      <c r="C588" t="s">
        <v>141</v>
      </c>
      <c r="D588" t="s">
        <v>904</v>
      </c>
      <c r="E588">
        <v>2012</v>
      </c>
      <c r="F588" t="s">
        <v>1153</v>
      </c>
      <c r="G588" t="s">
        <v>912</v>
      </c>
      <c r="H588" s="1">
        <v>13104</v>
      </c>
      <c r="I588" s="1">
        <v>14416</v>
      </c>
      <c r="J588" s="1">
        <v>14416</v>
      </c>
      <c r="K588" s="1">
        <v>14416</v>
      </c>
      <c r="L588" s="1">
        <v>13104</v>
      </c>
    </row>
    <row r="589" spans="1:12">
      <c r="A589">
        <v>583</v>
      </c>
      <c r="B589">
        <v>311150</v>
      </c>
      <c r="C589" t="s">
        <v>141</v>
      </c>
      <c r="D589" t="s">
        <v>904</v>
      </c>
      <c r="E589">
        <v>2013</v>
      </c>
      <c r="F589" t="s">
        <v>1154</v>
      </c>
      <c r="G589" t="s">
        <v>910</v>
      </c>
      <c r="H589" s="1">
        <v>13602</v>
      </c>
      <c r="I589" s="1">
        <v>14964</v>
      </c>
      <c r="J589" s="1">
        <v>14964</v>
      </c>
      <c r="K589" s="1">
        <v>14964</v>
      </c>
      <c r="L589" s="1">
        <v>13602</v>
      </c>
    </row>
    <row r="590" spans="1:12">
      <c r="A590">
        <v>584</v>
      </c>
      <c r="B590">
        <v>311150</v>
      </c>
      <c r="C590" t="s">
        <v>141</v>
      </c>
      <c r="D590" t="s">
        <v>904</v>
      </c>
      <c r="E590">
        <v>2014</v>
      </c>
      <c r="F590" t="s">
        <v>1153</v>
      </c>
      <c r="G590" t="s">
        <v>912</v>
      </c>
      <c r="H590" s="1">
        <v>13706</v>
      </c>
      <c r="I590" s="1">
        <v>15078</v>
      </c>
      <c r="J590" s="1">
        <v>15078</v>
      </c>
      <c r="K590" s="1">
        <v>14964</v>
      </c>
      <c r="L590" s="1">
        <v>13602</v>
      </c>
    </row>
    <row r="591" spans="1:12">
      <c r="A591">
        <v>585</v>
      </c>
      <c r="B591">
        <v>311160</v>
      </c>
      <c r="C591" t="s">
        <v>142</v>
      </c>
      <c r="D591" t="s">
        <v>904</v>
      </c>
      <c r="E591">
        <v>2007</v>
      </c>
      <c r="F591" t="s">
        <v>905</v>
      </c>
      <c r="G591" t="s">
        <v>906</v>
      </c>
      <c r="J591" s="1">
        <v>26954</v>
      </c>
    </row>
    <row r="592" spans="1:12">
      <c r="A592">
        <v>586</v>
      </c>
      <c r="B592">
        <v>311160</v>
      </c>
      <c r="C592" t="s">
        <v>142</v>
      </c>
      <c r="D592" t="s">
        <v>904</v>
      </c>
      <c r="E592">
        <v>2008</v>
      </c>
      <c r="F592" t="s">
        <v>905</v>
      </c>
      <c r="G592" t="s">
        <v>906</v>
      </c>
      <c r="J592" s="1">
        <v>27853</v>
      </c>
    </row>
    <row r="593" spans="1:12">
      <c r="A593">
        <v>587</v>
      </c>
      <c r="B593">
        <v>311160</v>
      </c>
      <c r="C593" t="s">
        <v>142</v>
      </c>
      <c r="D593" t="s">
        <v>904</v>
      </c>
      <c r="E593">
        <v>2009</v>
      </c>
      <c r="F593" t="s">
        <v>1157</v>
      </c>
      <c r="G593" t="s">
        <v>910</v>
      </c>
      <c r="H593" s="1">
        <v>19570</v>
      </c>
      <c r="I593" s="1">
        <v>27964</v>
      </c>
      <c r="J593" s="1">
        <v>27964</v>
      </c>
      <c r="K593" s="1">
        <v>20000</v>
      </c>
      <c r="L593" s="1">
        <v>20000</v>
      </c>
    </row>
    <row r="594" spans="1:12">
      <c r="A594">
        <v>588</v>
      </c>
      <c r="B594">
        <v>311160</v>
      </c>
      <c r="C594" t="s">
        <v>142</v>
      </c>
      <c r="D594" t="s">
        <v>904</v>
      </c>
      <c r="E594">
        <v>2010</v>
      </c>
      <c r="F594" t="s">
        <v>905</v>
      </c>
      <c r="G594" t="s">
        <v>906</v>
      </c>
      <c r="J594" s="1">
        <v>27600</v>
      </c>
    </row>
    <row r="595" spans="1:12">
      <c r="A595">
        <v>589</v>
      </c>
      <c r="B595">
        <v>311160</v>
      </c>
      <c r="C595" t="s">
        <v>142</v>
      </c>
      <c r="D595" t="s">
        <v>904</v>
      </c>
      <c r="E595">
        <v>2011</v>
      </c>
      <c r="F595" t="s">
        <v>1157</v>
      </c>
      <c r="G595" t="s">
        <v>910</v>
      </c>
      <c r="H595" s="1">
        <v>19213</v>
      </c>
      <c r="I595" s="1">
        <v>27682</v>
      </c>
      <c r="J595" s="1">
        <v>27682</v>
      </c>
      <c r="K595" s="1">
        <v>19213</v>
      </c>
      <c r="L595" s="1">
        <v>19213</v>
      </c>
    </row>
    <row r="596" spans="1:12">
      <c r="A596">
        <v>590</v>
      </c>
      <c r="B596">
        <v>311160</v>
      </c>
      <c r="C596" t="s">
        <v>142</v>
      </c>
      <c r="D596" t="s">
        <v>904</v>
      </c>
      <c r="E596">
        <v>2012</v>
      </c>
      <c r="F596" t="s">
        <v>1156</v>
      </c>
      <c r="G596" t="s">
        <v>912</v>
      </c>
      <c r="H596" s="1">
        <v>19267</v>
      </c>
      <c r="I596" s="1">
        <v>27760</v>
      </c>
      <c r="J596" s="1">
        <v>27760</v>
      </c>
      <c r="K596" s="1">
        <v>19877</v>
      </c>
      <c r="L596" s="1">
        <v>19177</v>
      </c>
    </row>
    <row r="597" spans="1:12">
      <c r="A597">
        <v>591</v>
      </c>
      <c r="B597">
        <v>311160</v>
      </c>
      <c r="C597" t="s">
        <v>142</v>
      </c>
      <c r="D597" t="s">
        <v>904</v>
      </c>
      <c r="E597">
        <v>2013</v>
      </c>
      <c r="F597" t="s">
        <v>1156</v>
      </c>
      <c r="G597" t="s">
        <v>912</v>
      </c>
      <c r="H597" s="1">
        <v>19908</v>
      </c>
      <c r="I597" s="1">
        <v>28683</v>
      </c>
      <c r="J597" s="1">
        <v>28683</v>
      </c>
      <c r="K597" s="1">
        <v>19877</v>
      </c>
      <c r="L597" s="1">
        <v>19177</v>
      </c>
    </row>
    <row r="598" spans="1:12">
      <c r="A598">
        <v>592</v>
      </c>
      <c r="B598">
        <v>311160</v>
      </c>
      <c r="C598" t="s">
        <v>142</v>
      </c>
      <c r="D598" t="s">
        <v>904</v>
      </c>
      <c r="E598">
        <v>2014</v>
      </c>
      <c r="F598" t="s">
        <v>1156</v>
      </c>
      <c r="G598" t="s">
        <v>912</v>
      </c>
      <c r="H598" s="1">
        <v>19977</v>
      </c>
      <c r="I598" s="1">
        <v>28783</v>
      </c>
      <c r="J598" s="1">
        <v>28783</v>
      </c>
      <c r="K598" s="1">
        <v>19877</v>
      </c>
      <c r="L598" s="1">
        <v>19177</v>
      </c>
    </row>
    <row r="599" spans="1:12">
      <c r="A599">
        <v>593</v>
      </c>
      <c r="B599">
        <v>311190</v>
      </c>
      <c r="C599" t="s">
        <v>145</v>
      </c>
      <c r="D599" t="s">
        <v>904</v>
      </c>
      <c r="E599">
        <v>2007</v>
      </c>
      <c r="F599" t="s">
        <v>905</v>
      </c>
      <c r="G599" t="s">
        <v>906</v>
      </c>
      <c r="J599" s="1">
        <v>5712</v>
      </c>
    </row>
    <row r="600" spans="1:12">
      <c r="A600">
        <v>594</v>
      </c>
      <c r="B600">
        <v>311190</v>
      </c>
      <c r="C600" t="s">
        <v>145</v>
      </c>
      <c r="D600" t="s">
        <v>904</v>
      </c>
      <c r="E600">
        <v>2008</v>
      </c>
      <c r="F600" t="s">
        <v>905</v>
      </c>
      <c r="G600" t="s">
        <v>906</v>
      </c>
      <c r="J600" s="1">
        <v>5897</v>
      </c>
    </row>
    <row r="601" spans="1:12">
      <c r="A601">
        <v>595</v>
      </c>
      <c r="B601">
        <v>311190</v>
      </c>
      <c r="C601" t="s">
        <v>145</v>
      </c>
      <c r="D601" t="s">
        <v>904</v>
      </c>
      <c r="E601">
        <v>2009</v>
      </c>
      <c r="F601" t="s">
        <v>1160</v>
      </c>
      <c r="G601" t="s">
        <v>912</v>
      </c>
      <c r="H601" s="1">
        <v>4029</v>
      </c>
      <c r="I601" s="1">
        <v>5915</v>
      </c>
      <c r="J601" s="1">
        <v>5915</v>
      </c>
      <c r="K601" s="1">
        <v>4100</v>
      </c>
      <c r="L601" s="1">
        <v>3700</v>
      </c>
    </row>
    <row r="602" spans="1:12">
      <c r="A602">
        <v>596</v>
      </c>
      <c r="B602">
        <v>311190</v>
      </c>
      <c r="C602" t="s">
        <v>145</v>
      </c>
      <c r="D602" t="s">
        <v>904</v>
      </c>
      <c r="E602">
        <v>2010</v>
      </c>
      <c r="F602" t="s">
        <v>1160</v>
      </c>
      <c r="G602" t="s">
        <v>912</v>
      </c>
      <c r="H602" s="1">
        <v>4068</v>
      </c>
      <c r="I602" s="1">
        <v>5589</v>
      </c>
      <c r="J602" s="1">
        <v>5589</v>
      </c>
      <c r="K602" s="1">
        <v>4100</v>
      </c>
      <c r="L602" s="1">
        <v>3700</v>
      </c>
    </row>
    <row r="603" spans="1:12">
      <c r="A603">
        <v>597</v>
      </c>
      <c r="B603">
        <v>311190</v>
      </c>
      <c r="C603" t="s">
        <v>145</v>
      </c>
      <c r="D603" t="s">
        <v>904</v>
      </c>
      <c r="E603">
        <v>2011</v>
      </c>
      <c r="F603" t="s">
        <v>1160</v>
      </c>
      <c r="G603" t="s">
        <v>912</v>
      </c>
      <c r="H603" s="1">
        <v>4064</v>
      </c>
      <c r="I603" s="1">
        <v>5584</v>
      </c>
      <c r="J603" s="1">
        <v>5584</v>
      </c>
      <c r="K603" s="1">
        <v>4100</v>
      </c>
      <c r="L603" s="1">
        <v>3700</v>
      </c>
    </row>
    <row r="604" spans="1:12">
      <c r="A604">
        <v>598</v>
      </c>
      <c r="B604">
        <v>311190</v>
      </c>
      <c r="C604" t="s">
        <v>145</v>
      </c>
      <c r="D604" t="s">
        <v>904</v>
      </c>
      <c r="E604">
        <v>2012</v>
      </c>
      <c r="F604" t="s">
        <v>1161</v>
      </c>
      <c r="G604" t="s">
        <v>910</v>
      </c>
      <c r="H604" s="1">
        <v>4060</v>
      </c>
      <c r="I604" s="1">
        <v>5578</v>
      </c>
      <c r="J604" s="1">
        <v>5578</v>
      </c>
      <c r="K604" s="1">
        <v>4100</v>
      </c>
      <c r="L604" s="1">
        <v>3700</v>
      </c>
    </row>
    <row r="605" spans="1:12">
      <c r="A605">
        <v>599</v>
      </c>
      <c r="B605">
        <v>311190</v>
      </c>
      <c r="C605" t="s">
        <v>145</v>
      </c>
      <c r="D605" t="s">
        <v>904</v>
      </c>
      <c r="E605">
        <v>2013</v>
      </c>
      <c r="F605" t="s">
        <v>905</v>
      </c>
      <c r="G605" t="s">
        <v>906</v>
      </c>
      <c r="J605" s="1">
        <v>5739</v>
      </c>
    </row>
    <row r="606" spans="1:12">
      <c r="A606">
        <v>600</v>
      </c>
      <c r="B606">
        <v>311190</v>
      </c>
      <c r="C606" t="s">
        <v>145</v>
      </c>
      <c r="D606" t="s">
        <v>904</v>
      </c>
      <c r="E606">
        <v>2014</v>
      </c>
      <c r="F606" t="s">
        <v>1160</v>
      </c>
      <c r="G606" t="s">
        <v>912</v>
      </c>
      <c r="H606" s="1">
        <v>4176</v>
      </c>
      <c r="I606" s="1">
        <v>5738</v>
      </c>
      <c r="J606" s="1">
        <v>5738</v>
      </c>
      <c r="K606" s="1">
        <v>4000</v>
      </c>
      <c r="L606" s="1">
        <v>3526</v>
      </c>
    </row>
    <row r="607" spans="1:12">
      <c r="A607">
        <v>601</v>
      </c>
      <c r="B607">
        <v>311200</v>
      </c>
      <c r="C607" t="s">
        <v>146</v>
      </c>
      <c r="D607" t="s">
        <v>904</v>
      </c>
      <c r="E607">
        <v>2007</v>
      </c>
      <c r="F607" t="s">
        <v>905</v>
      </c>
      <c r="G607" t="s">
        <v>906</v>
      </c>
      <c r="J607" s="1">
        <v>15499</v>
      </c>
    </row>
    <row r="608" spans="1:12">
      <c r="A608">
        <v>602</v>
      </c>
      <c r="B608">
        <v>311200</v>
      </c>
      <c r="C608" t="s">
        <v>146</v>
      </c>
      <c r="D608" t="s">
        <v>904</v>
      </c>
      <c r="E608">
        <v>2008</v>
      </c>
      <c r="F608" t="s">
        <v>905</v>
      </c>
      <c r="G608" t="s">
        <v>906</v>
      </c>
      <c r="J608" s="1">
        <v>16125</v>
      </c>
    </row>
    <row r="609" spans="1:12">
      <c r="A609">
        <v>603</v>
      </c>
      <c r="B609">
        <v>311200</v>
      </c>
      <c r="C609" t="s">
        <v>146</v>
      </c>
      <c r="D609" t="s">
        <v>904</v>
      </c>
      <c r="E609">
        <v>2009</v>
      </c>
      <c r="F609" t="s">
        <v>905</v>
      </c>
      <c r="G609" t="s">
        <v>906</v>
      </c>
      <c r="J609" s="1">
        <v>16281</v>
      </c>
    </row>
    <row r="610" spans="1:12">
      <c r="A610">
        <v>604</v>
      </c>
      <c r="B610">
        <v>311200</v>
      </c>
      <c r="C610" t="s">
        <v>146</v>
      </c>
      <c r="D610" t="s">
        <v>904</v>
      </c>
      <c r="E610">
        <v>2010</v>
      </c>
      <c r="F610" t="s">
        <v>1162</v>
      </c>
      <c r="G610" t="s">
        <v>912</v>
      </c>
      <c r="H610" s="1">
        <v>10206</v>
      </c>
      <c r="I610" s="1">
        <v>14595</v>
      </c>
      <c r="J610" s="1">
        <v>14595</v>
      </c>
      <c r="K610" s="1">
        <v>10098</v>
      </c>
      <c r="L610" s="1">
        <v>10098</v>
      </c>
    </row>
    <row r="611" spans="1:12">
      <c r="A611">
        <v>605</v>
      </c>
      <c r="B611">
        <v>311200</v>
      </c>
      <c r="C611" t="s">
        <v>146</v>
      </c>
      <c r="D611" t="s">
        <v>904</v>
      </c>
      <c r="E611">
        <v>2011</v>
      </c>
      <c r="F611" t="s">
        <v>1162</v>
      </c>
      <c r="G611" t="s">
        <v>912</v>
      </c>
      <c r="H611" s="1">
        <v>10214</v>
      </c>
      <c r="I611" s="1">
        <v>14606</v>
      </c>
      <c r="J611" s="1">
        <v>14606</v>
      </c>
      <c r="K611" s="1">
        <v>10214</v>
      </c>
      <c r="L611" s="1">
        <v>10214</v>
      </c>
    </row>
    <row r="612" spans="1:12">
      <c r="A612">
        <v>606</v>
      </c>
      <c r="B612">
        <v>311200</v>
      </c>
      <c r="C612" t="s">
        <v>146</v>
      </c>
      <c r="D612" t="s">
        <v>904</v>
      </c>
      <c r="E612">
        <v>2012</v>
      </c>
      <c r="F612" t="s">
        <v>1163</v>
      </c>
      <c r="G612" t="s">
        <v>910</v>
      </c>
      <c r="H612" s="1">
        <v>10221</v>
      </c>
      <c r="I612" s="1">
        <v>14616</v>
      </c>
      <c r="J612" s="1">
        <v>14616</v>
      </c>
      <c r="K612" s="1">
        <v>11500</v>
      </c>
      <c r="L612" s="1">
        <v>10214</v>
      </c>
    </row>
    <row r="613" spans="1:12">
      <c r="A613">
        <v>607</v>
      </c>
      <c r="B613">
        <v>311200</v>
      </c>
      <c r="C613" t="s">
        <v>146</v>
      </c>
      <c r="D613" t="s">
        <v>904</v>
      </c>
      <c r="E613">
        <v>2013</v>
      </c>
      <c r="F613" t="s">
        <v>1163</v>
      </c>
      <c r="G613" t="s">
        <v>910</v>
      </c>
      <c r="H613" s="1">
        <v>10535</v>
      </c>
      <c r="I613" s="1">
        <v>15066</v>
      </c>
      <c r="J613" s="1">
        <v>15066</v>
      </c>
      <c r="K613" s="1">
        <v>11500</v>
      </c>
      <c r="L613" s="1">
        <v>10214</v>
      </c>
    </row>
    <row r="614" spans="1:12">
      <c r="A614">
        <v>608</v>
      </c>
      <c r="B614">
        <v>311200</v>
      </c>
      <c r="C614" t="s">
        <v>146</v>
      </c>
      <c r="D614" t="s">
        <v>904</v>
      </c>
      <c r="E614">
        <v>2014</v>
      </c>
      <c r="F614" t="s">
        <v>1162</v>
      </c>
      <c r="G614" t="s">
        <v>912</v>
      </c>
      <c r="H614" s="1">
        <v>10551</v>
      </c>
      <c r="I614" s="1">
        <v>15088</v>
      </c>
      <c r="J614" s="1">
        <v>15088</v>
      </c>
      <c r="K614" s="1">
        <v>11628</v>
      </c>
      <c r="L614" s="1">
        <v>10342</v>
      </c>
    </row>
    <row r="615" spans="1:12">
      <c r="A615">
        <v>609</v>
      </c>
      <c r="B615">
        <v>311210</v>
      </c>
      <c r="C615" t="s">
        <v>148</v>
      </c>
      <c r="D615" t="s">
        <v>904</v>
      </c>
      <c r="E615">
        <v>2007</v>
      </c>
      <c r="F615" t="s">
        <v>905</v>
      </c>
      <c r="G615" t="s">
        <v>906</v>
      </c>
      <c r="J615" s="1">
        <v>4863</v>
      </c>
    </row>
    <row r="616" spans="1:12">
      <c r="A616">
        <v>610</v>
      </c>
      <c r="B616">
        <v>311210</v>
      </c>
      <c r="C616" t="s">
        <v>148</v>
      </c>
      <c r="D616" t="s">
        <v>904</v>
      </c>
      <c r="E616">
        <v>2008</v>
      </c>
      <c r="F616" t="s">
        <v>905</v>
      </c>
      <c r="G616" t="s">
        <v>906</v>
      </c>
      <c r="J616" s="1">
        <v>4996</v>
      </c>
    </row>
    <row r="617" spans="1:12">
      <c r="A617">
        <v>611</v>
      </c>
      <c r="B617">
        <v>311210</v>
      </c>
      <c r="C617" t="s">
        <v>148</v>
      </c>
      <c r="D617" t="s">
        <v>904</v>
      </c>
      <c r="E617">
        <v>2009</v>
      </c>
      <c r="F617" t="s">
        <v>1167</v>
      </c>
      <c r="G617" t="s">
        <v>908</v>
      </c>
      <c r="H617" s="1">
        <v>1939</v>
      </c>
      <c r="I617" s="1">
        <v>4991</v>
      </c>
      <c r="J617" s="1">
        <v>4991</v>
      </c>
      <c r="K617" s="1">
        <v>1939</v>
      </c>
      <c r="L617" s="1">
        <v>1939</v>
      </c>
    </row>
    <row r="618" spans="1:12">
      <c r="A618">
        <v>612</v>
      </c>
      <c r="B618">
        <v>311210</v>
      </c>
      <c r="C618" t="s">
        <v>148</v>
      </c>
      <c r="D618" t="s">
        <v>904</v>
      </c>
      <c r="E618">
        <v>2010</v>
      </c>
      <c r="F618" t="s">
        <v>1167</v>
      </c>
      <c r="G618" t="s">
        <v>908</v>
      </c>
      <c r="J618" s="1">
        <v>5209</v>
      </c>
    </row>
    <row r="619" spans="1:12">
      <c r="A619">
        <v>613</v>
      </c>
      <c r="B619">
        <v>311210</v>
      </c>
      <c r="C619" t="s">
        <v>148</v>
      </c>
      <c r="D619" t="s">
        <v>904</v>
      </c>
      <c r="E619">
        <v>2011</v>
      </c>
      <c r="F619" t="s">
        <v>1166</v>
      </c>
      <c r="G619" t="s">
        <v>912</v>
      </c>
      <c r="H619" s="1">
        <v>2013</v>
      </c>
      <c r="I619" s="1">
        <v>5226</v>
      </c>
      <c r="J619" s="1">
        <v>5226</v>
      </c>
      <c r="K619" s="1">
        <v>2013</v>
      </c>
      <c r="L619" s="1">
        <v>2013</v>
      </c>
    </row>
    <row r="620" spans="1:12">
      <c r="A620">
        <v>614</v>
      </c>
      <c r="B620">
        <v>311210</v>
      </c>
      <c r="C620" t="s">
        <v>148</v>
      </c>
      <c r="D620" t="s">
        <v>904</v>
      </c>
      <c r="E620">
        <v>2012</v>
      </c>
      <c r="F620" t="s">
        <v>1166</v>
      </c>
      <c r="G620" t="s">
        <v>912</v>
      </c>
      <c r="H620" s="1">
        <v>2018</v>
      </c>
      <c r="I620" s="1">
        <v>5241</v>
      </c>
      <c r="J620" s="1">
        <v>5241</v>
      </c>
      <c r="K620" s="1">
        <v>2013</v>
      </c>
      <c r="L620" s="1">
        <v>2013</v>
      </c>
    </row>
    <row r="621" spans="1:12">
      <c r="A621">
        <v>615</v>
      </c>
      <c r="B621">
        <v>311210</v>
      </c>
      <c r="C621" t="s">
        <v>148</v>
      </c>
      <c r="D621" t="s">
        <v>904</v>
      </c>
      <c r="E621">
        <v>2013</v>
      </c>
      <c r="F621" t="s">
        <v>1166</v>
      </c>
      <c r="G621" t="s">
        <v>912</v>
      </c>
      <c r="H621" s="1">
        <v>2086</v>
      </c>
      <c r="I621" s="1">
        <v>5416</v>
      </c>
      <c r="J621" s="1">
        <v>5416</v>
      </c>
      <c r="K621" s="1">
        <v>2013</v>
      </c>
      <c r="L621" s="1">
        <v>2013</v>
      </c>
    </row>
    <row r="622" spans="1:12">
      <c r="A622">
        <v>616</v>
      </c>
      <c r="B622">
        <v>311210</v>
      </c>
      <c r="C622" t="s">
        <v>148</v>
      </c>
      <c r="D622" t="s">
        <v>904</v>
      </c>
      <c r="E622">
        <v>2014</v>
      </c>
      <c r="F622" t="s">
        <v>1166</v>
      </c>
      <c r="G622" t="s">
        <v>912</v>
      </c>
      <c r="H622" s="1">
        <v>2093</v>
      </c>
      <c r="I622" s="1">
        <v>5435</v>
      </c>
      <c r="J622" s="1">
        <v>5435</v>
      </c>
      <c r="K622" s="1">
        <v>2013</v>
      </c>
      <c r="L622" s="1">
        <v>2006</v>
      </c>
    </row>
    <row r="623" spans="1:12">
      <c r="A623">
        <v>617</v>
      </c>
      <c r="B623">
        <v>311220</v>
      </c>
      <c r="C623" t="s">
        <v>149</v>
      </c>
      <c r="D623" t="s">
        <v>904</v>
      </c>
      <c r="E623">
        <v>2007</v>
      </c>
      <c r="F623" t="s">
        <v>905</v>
      </c>
      <c r="G623" t="s">
        <v>906</v>
      </c>
      <c r="J623" s="1">
        <v>4598</v>
      </c>
    </row>
    <row r="624" spans="1:12">
      <c r="A624">
        <v>618</v>
      </c>
      <c r="B624">
        <v>311220</v>
      </c>
      <c r="C624" t="s">
        <v>149</v>
      </c>
      <c r="D624" t="s">
        <v>904</v>
      </c>
      <c r="E624">
        <v>2008</v>
      </c>
      <c r="F624" t="s">
        <v>905</v>
      </c>
      <c r="G624" t="s">
        <v>906</v>
      </c>
      <c r="J624" s="1">
        <v>4693</v>
      </c>
    </row>
    <row r="625" spans="1:12">
      <c r="A625">
        <v>619</v>
      </c>
      <c r="B625">
        <v>311220</v>
      </c>
      <c r="C625" t="s">
        <v>149</v>
      </c>
      <c r="D625" t="s">
        <v>904</v>
      </c>
      <c r="E625">
        <v>2009</v>
      </c>
      <c r="F625" t="s">
        <v>1169</v>
      </c>
      <c r="G625" t="s">
        <v>910</v>
      </c>
      <c r="H625" s="1">
        <v>2085</v>
      </c>
      <c r="I625" s="1">
        <v>4661</v>
      </c>
      <c r="J625" s="1">
        <v>4661</v>
      </c>
      <c r="K625" s="1">
        <v>1450</v>
      </c>
      <c r="L625" s="1">
        <v>1300</v>
      </c>
    </row>
    <row r="626" spans="1:12">
      <c r="A626">
        <v>620</v>
      </c>
      <c r="B626">
        <v>311220</v>
      </c>
      <c r="C626" t="s">
        <v>149</v>
      </c>
      <c r="D626" t="s">
        <v>904</v>
      </c>
      <c r="E626">
        <v>2010</v>
      </c>
      <c r="F626" t="s">
        <v>905</v>
      </c>
      <c r="G626" t="s">
        <v>906</v>
      </c>
      <c r="J626" s="1">
        <v>4755</v>
      </c>
    </row>
    <row r="627" spans="1:12">
      <c r="A627">
        <v>621</v>
      </c>
      <c r="B627">
        <v>311220</v>
      </c>
      <c r="C627" t="s">
        <v>149</v>
      </c>
      <c r="D627" t="s">
        <v>904</v>
      </c>
      <c r="E627">
        <v>2011</v>
      </c>
      <c r="F627" t="s">
        <v>905</v>
      </c>
      <c r="G627" t="s">
        <v>906</v>
      </c>
      <c r="J627" s="1">
        <v>4739</v>
      </c>
    </row>
    <row r="628" spans="1:12">
      <c r="A628">
        <v>622</v>
      </c>
      <c r="B628">
        <v>311220</v>
      </c>
      <c r="C628" t="s">
        <v>149</v>
      </c>
      <c r="D628" t="s">
        <v>904</v>
      </c>
      <c r="E628">
        <v>2012</v>
      </c>
      <c r="F628" t="s">
        <v>905</v>
      </c>
      <c r="G628" t="s">
        <v>906</v>
      </c>
      <c r="J628" s="1">
        <v>4724</v>
      </c>
    </row>
    <row r="629" spans="1:12">
      <c r="A629">
        <v>623</v>
      </c>
      <c r="B629">
        <v>311220</v>
      </c>
      <c r="C629" t="s">
        <v>149</v>
      </c>
      <c r="D629" t="s">
        <v>904</v>
      </c>
      <c r="E629">
        <v>2013</v>
      </c>
      <c r="F629" t="s">
        <v>1168</v>
      </c>
      <c r="G629" t="s">
        <v>912</v>
      </c>
      <c r="H629" s="1">
        <v>2174</v>
      </c>
      <c r="I629" s="1">
        <v>4848</v>
      </c>
      <c r="J629" s="1">
        <v>4848</v>
      </c>
      <c r="K629" s="1">
        <v>2200</v>
      </c>
      <c r="L629" s="1">
        <v>2000</v>
      </c>
    </row>
    <row r="630" spans="1:12">
      <c r="A630">
        <v>624</v>
      </c>
      <c r="B630">
        <v>311220</v>
      </c>
      <c r="C630" t="s">
        <v>149</v>
      </c>
      <c r="D630" t="s">
        <v>904</v>
      </c>
      <c r="E630">
        <v>2014</v>
      </c>
      <c r="F630" t="s">
        <v>1168</v>
      </c>
      <c r="G630" t="s">
        <v>912</v>
      </c>
      <c r="H630" s="1">
        <v>2168</v>
      </c>
      <c r="I630" s="1">
        <v>4836</v>
      </c>
      <c r="J630" s="1">
        <v>4836</v>
      </c>
      <c r="K630" s="1">
        <v>2250</v>
      </c>
      <c r="L630" s="1">
        <v>2000</v>
      </c>
    </row>
    <row r="631" spans="1:12">
      <c r="A631">
        <v>625</v>
      </c>
      <c r="B631">
        <v>311230</v>
      </c>
      <c r="C631" t="s">
        <v>150</v>
      </c>
      <c r="D631" t="s">
        <v>904</v>
      </c>
      <c r="E631">
        <v>2007</v>
      </c>
      <c r="F631" t="s">
        <v>905</v>
      </c>
      <c r="G631" t="s">
        <v>906</v>
      </c>
      <c r="J631" s="1">
        <v>33061</v>
      </c>
    </row>
    <row r="632" spans="1:12">
      <c r="A632">
        <v>626</v>
      </c>
      <c r="B632">
        <v>311230</v>
      </c>
      <c r="C632" t="s">
        <v>150</v>
      </c>
      <c r="D632" t="s">
        <v>904</v>
      </c>
      <c r="E632">
        <v>2008</v>
      </c>
      <c r="F632" t="s">
        <v>905</v>
      </c>
      <c r="G632" t="s">
        <v>916</v>
      </c>
      <c r="H632" s="1">
        <v>23898</v>
      </c>
      <c r="I632" s="1">
        <v>34345</v>
      </c>
      <c r="J632" s="1">
        <v>34345</v>
      </c>
      <c r="K632" s="1">
        <v>17846</v>
      </c>
      <c r="L632" s="1">
        <v>17846</v>
      </c>
    </row>
    <row r="633" spans="1:12">
      <c r="A633">
        <v>627</v>
      </c>
      <c r="B633">
        <v>311230</v>
      </c>
      <c r="C633" t="s">
        <v>150</v>
      </c>
      <c r="D633" t="s">
        <v>904</v>
      </c>
      <c r="E633">
        <v>2009</v>
      </c>
      <c r="F633" t="s">
        <v>905</v>
      </c>
      <c r="G633" t="s">
        <v>916</v>
      </c>
      <c r="H633" s="1">
        <v>24100</v>
      </c>
      <c r="I633" s="1">
        <v>34634</v>
      </c>
      <c r="J633" s="1">
        <v>34634</v>
      </c>
      <c r="K633" s="1">
        <v>18311</v>
      </c>
      <c r="L633" s="1">
        <v>18311</v>
      </c>
    </row>
    <row r="634" spans="1:12">
      <c r="A634">
        <v>628</v>
      </c>
      <c r="B634">
        <v>311230</v>
      </c>
      <c r="C634" t="s">
        <v>150</v>
      </c>
      <c r="D634" t="s">
        <v>904</v>
      </c>
      <c r="E634">
        <v>2010</v>
      </c>
      <c r="F634" t="s">
        <v>905</v>
      </c>
      <c r="G634" t="s">
        <v>916</v>
      </c>
      <c r="H634" s="1">
        <v>24753</v>
      </c>
      <c r="I634" s="1">
        <v>34803</v>
      </c>
      <c r="J634" s="1">
        <v>34803</v>
      </c>
      <c r="K634" s="1">
        <v>20610</v>
      </c>
      <c r="L634" s="1">
        <v>20610</v>
      </c>
    </row>
    <row r="635" spans="1:12">
      <c r="A635">
        <v>629</v>
      </c>
      <c r="B635">
        <v>311230</v>
      </c>
      <c r="C635" t="s">
        <v>150</v>
      </c>
      <c r="D635" t="s">
        <v>904</v>
      </c>
      <c r="E635">
        <v>2011</v>
      </c>
      <c r="F635" t="s">
        <v>993</v>
      </c>
      <c r="G635" t="s">
        <v>994</v>
      </c>
      <c r="H635" s="1">
        <v>24957</v>
      </c>
      <c r="I635" s="1">
        <v>35090</v>
      </c>
      <c r="J635" s="1">
        <v>35090</v>
      </c>
      <c r="K635" s="1">
        <v>21919</v>
      </c>
      <c r="L635" s="1">
        <v>21919</v>
      </c>
    </row>
    <row r="636" spans="1:12">
      <c r="A636">
        <v>630</v>
      </c>
      <c r="B636">
        <v>311230</v>
      </c>
      <c r="C636" t="s">
        <v>150</v>
      </c>
      <c r="D636" t="s">
        <v>904</v>
      </c>
      <c r="E636">
        <v>2012</v>
      </c>
      <c r="F636" t="s">
        <v>1170</v>
      </c>
      <c r="G636" t="s">
        <v>1171</v>
      </c>
      <c r="H636" s="1">
        <v>25155</v>
      </c>
      <c r="I636" s="1">
        <v>35368</v>
      </c>
      <c r="J636" s="1">
        <v>35368</v>
      </c>
      <c r="K636" s="1">
        <v>22820</v>
      </c>
      <c r="L636" s="1">
        <v>22820</v>
      </c>
    </row>
    <row r="637" spans="1:12">
      <c r="A637">
        <v>631</v>
      </c>
      <c r="B637">
        <v>311230</v>
      </c>
      <c r="C637" t="s">
        <v>150</v>
      </c>
      <c r="D637" t="s">
        <v>904</v>
      </c>
      <c r="E637">
        <v>2013</v>
      </c>
      <c r="F637" t="s">
        <v>1170</v>
      </c>
      <c r="G637" t="s">
        <v>1171</v>
      </c>
      <c r="H637" s="1">
        <v>26131</v>
      </c>
      <c r="I637" s="1">
        <v>36740</v>
      </c>
      <c r="J637" s="1">
        <v>36740</v>
      </c>
      <c r="K637" s="1">
        <v>23503</v>
      </c>
      <c r="L637" s="1">
        <v>23503</v>
      </c>
    </row>
    <row r="638" spans="1:12">
      <c r="A638">
        <v>632</v>
      </c>
      <c r="B638">
        <v>311230</v>
      </c>
      <c r="C638" t="s">
        <v>150</v>
      </c>
      <c r="D638" t="s">
        <v>904</v>
      </c>
      <c r="E638">
        <v>2014</v>
      </c>
      <c r="F638" t="s">
        <v>1170</v>
      </c>
      <c r="G638" t="s">
        <v>1171</v>
      </c>
      <c r="H638" s="1">
        <v>26345</v>
      </c>
      <c r="I638" s="1">
        <v>37041</v>
      </c>
      <c r="J638" s="1">
        <v>37041</v>
      </c>
      <c r="K638" s="1">
        <v>24827</v>
      </c>
      <c r="L638" s="1">
        <v>24827</v>
      </c>
    </row>
    <row r="639" spans="1:12">
      <c r="A639">
        <v>633</v>
      </c>
      <c r="B639">
        <v>311240</v>
      </c>
      <c r="C639" t="s">
        <v>151</v>
      </c>
      <c r="D639" t="s">
        <v>904</v>
      </c>
      <c r="E639">
        <v>2007</v>
      </c>
      <c r="F639" t="s">
        <v>905</v>
      </c>
      <c r="G639" t="s">
        <v>916</v>
      </c>
      <c r="H639" s="1">
        <v>6018</v>
      </c>
      <c r="I639" s="1">
        <v>7154</v>
      </c>
      <c r="J639" s="1">
        <v>7154</v>
      </c>
      <c r="K639">
        <v>515</v>
      </c>
      <c r="L639">
        <v>515</v>
      </c>
    </row>
    <row r="640" spans="1:12">
      <c r="A640">
        <v>634</v>
      </c>
      <c r="B640">
        <v>311240</v>
      </c>
      <c r="C640" t="s">
        <v>151</v>
      </c>
      <c r="D640" t="s">
        <v>904</v>
      </c>
      <c r="E640">
        <v>2008</v>
      </c>
      <c r="F640" t="s">
        <v>905</v>
      </c>
      <c r="G640" t="s">
        <v>916</v>
      </c>
      <c r="H640" s="1">
        <v>6175</v>
      </c>
      <c r="I640" s="1">
        <v>7341</v>
      </c>
      <c r="J640" s="1">
        <v>7341</v>
      </c>
      <c r="K640">
        <v>744</v>
      </c>
      <c r="L640">
        <v>744</v>
      </c>
    </row>
    <row r="641" spans="1:12">
      <c r="A641">
        <v>635</v>
      </c>
      <c r="B641">
        <v>311240</v>
      </c>
      <c r="C641" t="s">
        <v>151</v>
      </c>
      <c r="D641" t="s">
        <v>904</v>
      </c>
      <c r="E641">
        <v>2009</v>
      </c>
      <c r="F641" t="s">
        <v>905</v>
      </c>
      <c r="G641" t="s">
        <v>916</v>
      </c>
      <c r="H641" s="1">
        <v>6163</v>
      </c>
      <c r="I641" s="1">
        <v>7326</v>
      </c>
      <c r="J641" s="1">
        <v>7326</v>
      </c>
      <c r="K641">
        <v>732</v>
      </c>
      <c r="L641">
        <v>732</v>
      </c>
    </row>
    <row r="642" spans="1:12">
      <c r="A642">
        <v>636</v>
      </c>
      <c r="B642">
        <v>311240</v>
      </c>
      <c r="C642" t="s">
        <v>151</v>
      </c>
      <c r="D642" t="s">
        <v>904</v>
      </c>
      <c r="E642">
        <v>2010</v>
      </c>
      <c r="F642" t="s">
        <v>905</v>
      </c>
      <c r="G642" t="s">
        <v>916</v>
      </c>
      <c r="H642" s="1">
        <v>5919</v>
      </c>
      <c r="I642" s="1">
        <v>7089</v>
      </c>
      <c r="J642" s="1">
        <v>7089</v>
      </c>
      <c r="K642">
        <v>729</v>
      </c>
      <c r="L642">
        <v>729</v>
      </c>
    </row>
    <row r="643" spans="1:12">
      <c r="A643">
        <v>637</v>
      </c>
      <c r="B643">
        <v>311240</v>
      </c>
      <c r="C643" t="s">
        <v>151</v>
      </c>
      <c r="D643" t="s">
        <v>904</v>
      </c>
      <c r="E643">
        <v>2011</v>
      </c>
      <c r="F643" t="s">
        <v>905</v>
      </c>
      <c r="G643" t="s">
        <v>916</v>
      </c>
      <c r="H643" s="1">
        <v>5898</v>
      </c>
      <c r="I643" s="1">
        <v>7064</v>
      </c>
      <c r="J643" s="1">
        <v>7064</v>
      </c>
      <c r="K643">
        <v>691</v>
      </c>
      <c r="L643">
        <v>691</v>
      </c>
    </row>
    <row r="644" spans="1:12">
      <c r="A644">
        <v>638</v>
      </c>
      <c r="B644">
        <v>311240</v>
      </c>
      <c r="C644" t="s">
        <v>151</v>
      </c>
      <c r="D644" t="s">
        <v>904</v>
      </c>
      <c r="E644">
        <v>2012</v>
      </c>
      <c r="F644" t="s">
        <v>905</v>
      </c>
      <c r="G644" t="s">
        <v>916</v>
      </c>
      <c r="H644" s="1">
        <v>5877</v>
      </c>
      <c r="I644" s="1">
        <v>7039</v>
      </c>
      <c r="J644" s="1">
        <v>7039</v>
      </c>
      <c r="K644">
        <v>601</v>
      </c>
      <c r="L644">
        <v>601</v>
      </c>
    </row>
    <row r="645" spans="1:12">
      <c r="A645">
        <v>639</v>
      </c>
      <c r="B645">
        <v>311240</v>
      </c>
      <c r="C645" t="s">
        <v>151</v>
      </c>
      <c r="D645" t="s">
        <v>904</v>
      </c>
      <c r="E645">
        <v>2013</v>
      </c>
      <c r="F645" t="s">
        <v>1172</v>
      </c>
      <c r="G645" t="s">
        <v>914</v>
      </c>
      <c r="H645" s="1">
        <v>6030</v>
      </c>
      <c r="I645" s="1">
        <v>7222</v>
      </c>
      <c r="J645" s="1">
        <v>7222</v>
      </c>
      <c r="K645">
        <v>614</v>
      </c>
      <c r="L645">
        <v>614</v>
      </c>
    </row>
    <row r="646" spans="1:12">
      <c r="A646">
        <v>640</v>
      </c>
      <c r="B646">
        <v>311240</v>
      </c>
      <c r="C646" t="s">
        <v>151</v>
      </c>
      <c r="D646" t="s">
        <v>904</v>
      </c>
      <c r="E646">
        <v>2014</v>
      </c>
      <c r="F646" t="s">
        <v>905</v>
      </c>
      <c r="G646" t="s">
        <v>916</v>
      </c>
      <c r="H646" s="1">
        <v>6014</v>
      </c>
      <c r="I646" s="1">
        <v>7203</v>
      </c>
      <c r="J646" s="1">
        <v>7203</v>
      </c>
      <c r="K646">
        <v>645</v>
      </c>
      <c r="L646">
        <v>645</v>
      </c>
    </row>
    <row r="647" spans="1:12">
      <c r="A647">
        <v>641</v>
      </c>
      <c r="B647">
        <v>311250</v>
      </c>
      <c r="C647" t="s">
        <v>152</v>
      </c>
      <c r="D647" t="s">
        <v>904</v>
      </c>
      <c r="E647">
        <v>2007</v>
      </c>
      <c r="F647" t="s">
        <v>905</v>
      </c>
      <c r="G647" t="s">
        <v>906</v>
      </c>
      <c r="J647" s="1">
        <v>8763</v>
      </c>
    </row>
    <row r="648" spans="1:12">
      <c r="A648">
        <v>642</v>
      </c>
      <c r="B648">
        <v>311250</v>
      </c>
      <c r="C648" t="s">
        <v>152</v>
      </c>
      <c r="D648" t="s">
        <v>904</v>
      </c>
      <c r="E648">
        <v>2008</v>
      </c>
      <c r="F648" t="s">
        <v>905</v>
      </c>
      <c r="G648" t="s">
        <v>906</v>
      </c>
      <c r="J648" s="1">
        <v>9155</v>
      </c>
    </row>
    <row r="649" spans="1:12">
      <c r="A649">
        <v>643</v>
      </c>
      <c r="B649">
        <v>311250</v>
      </c>
      <c r="C649" t="s">
        <v>152</v>
      </c>
      <c r="D649" t="s">
        <v>904</v>
      </c>
      <c r="E649">
        <v>2009</v>
      </c>
      <c r="F649" t="s">
        <v>1173</v>
      </c>
      <c r="G649" t="s">
        <v>908</v>
      </c>
      <c r="J649" s="1">
        <v>9276</v>
      </c>
    </row>
    <row r="650" spans="1:12">
      <c r="A650">
        <v>644</v>
      </c>
      <c r="B650">
        <v>311250</v>
      </c>
      <c r="C650" t="s">
        <v>152</v>
      </c>
      <c r="D650" t="s">
        <v>904</v>
      </c>
      <c r="E650">
        <v>2010</v>
      </c>
      <c r="F650" t="s">
        <v>1173</v>
      </c>
      <c r="G650" t="s">
        <v>908</v>
      </c>
      <c r="J650" s="1">
        <v>8881</v>
      </c>
    </row>
    <row r="651" spans="1:12">
      <c r="A651">
        <v>645</v>
      </c>
      <c r="B651">
        <v>311250</v>
      </c>
      <c r="C651" t="s">
        <v>152</v>
      </c>
      <c r="D651" t="s">
        <v>904</v>
      </c>
      <c r="E651">
        <v>2011</v>
      </c>
      <c r="F651" t="s">
        <v>905</v>
      </c>
      <c r="G651" t="s">
        <v>906</v>
      </c>
      <c r="J651" s="1">
        <v>8957</v>
      </c>
    </row>
    <row r="652" spans="1:12">
      <c r="A652">
        <v>646</v>
      </c>
      <c r="B652">
        <v>311250</v>
      </c>
      <c r="C652" t="s">
        <v>152</v>
      </c>
      <c r="D652" t="s">
        <v>904</v>
      </c>
      <c r="E652">
        <v>2012</v>
      </c>
      <c r="F652" t="s">
        <v>1174</v>
      </c>
      <c r="G652" t="s">
        <v>912</v>
      </c>
      <c r="H652" s="1">
        <v>8226</v>
      </c>
      <c r="I652" s="1">
        <v>9030</v>
      </c>
      <c r="J652" s="1">
        <v>9030</v>
      </c>
      <c r="K652" s="1">
        <v>8226</v>
      </c>
      <c r="L652" s="1">
        <v>8226</v>
      </c>
    </row>
    <row r="653" spans="1:12">
      <c r="A653">
        <v>647</v>
      </c>
      <c r="B653">
        <v>311250</v>
      </c>
      <c r="C653" t="s">
        <v>152</v>
      </c>
      <c r="D653" t="s">
        <v>904</v>
      </c>
      <c r="E653">
        <v>2013</v>
      </c>
      <c r="F653" t="s">
        <v>1173</v>
      </c>
      <c r="G653" t="s">
        <v>914</v>
      </c>
      <c r="H653" s="1">
        <v>8546</v>
      </c>
      <c r="I653" s="1">
        <v>9382</v>
      </c>
      <c r="J653" s="1">
        <v>9382</v>
      </c>
      <c r="K653">
        <v>733</v>
      </c>
      <c r="L653">
        <v>733</v>
      </c>
    </row>
    <row r="654" spans="1:12" s="15" customFormat="1">
      <c r="A654">
        <v>648</v>
      </c>
      <c r="B654">
        <v>311250</v>
      </c>
      <c r="C654" t="s">
        <v>152</v>
      </c>
      <c r="D654" t="s">
        <v>904</v>
      </c>
      <c r="E654">
        <v>2014</v>
      </c>
      <c r="F654" t="s">
        <v>1173</v>
      </c>
      <c r="G654" t="s">
        <v>914</v>
      </c>
      <c r="H654" s="1">
        <v>8618</v>
      </c>
      <c r="I654" s="1">
        <v>9461</v>
      </c>
      <c r="J654" s="1">
        <v>9461</v>
      </c>
      <c r="K654">
        <v>960</v>
      </c>
      <c r="L654">
        <v>960</v>
      </c>
    </row>
    <row r="655" spans="1:12" s="15" customFormat="1">
      <c r="A655">
        <v>649</v>
      </c>
      <c r="B655" s="15">
        <v>311260</v>
      </c>
      <c r="C655" s="15" t="s">
        <v>153</v>
      </c>
      <c r="D655" s="15" t="s">
        <v>904</v>
      </c>
      <c r="E655" s="15">
        <v>2007</v>
      </c>
      <c r="F655" s="15" t="s">
        <v>905</v>
      </c>
      <c r="G655" s="15" t="s">
        <v>906</v>
      </c>
      <c r="J655" s="49">
        <v>15302</v>
      </c>
    </row>
    <row r="656" spans="1:12" s="15" customFormat="1">
      <c r="A656">
        <v>650</v>
      </c>
      <c r="B656" s="15">
        <v>311260</v>
      </c>
      <c r="C656" s="15" t="s">
        <v>153</v>
      </c>
      <c r="D656" s="15" t="s">
        <v>904</v>
      </c>
      <c r="E656" s="15">
        <v>2008</v>
      </c>
      <c r="F656" s="15" t="s">
        <v>905</v>
      </c>
      <c r="G656" s="15" t="s">
        <v>906</v>
      </c>
      <c r="J656" s="49">
        <v>15903</v>
      </c>
    </row>
    <row r="657" spans="1:12" s="15" customFormat="1">
      <c r="A657">
        <v>651</v>
      </c>
      <c r="B657" s="15">
        <v>311260</v>
      </c>
      <c r="C657" s="15" t="s">
        <v>153</v>
      </c>
      <c r="D657" s="15" t="s">
        <v>904</v>
      </c>
      <c r="E657" s="15">
        <v>2009</v>
      </c>
      <c r="F657" s="15" t="s">
        <v>922</v>
      </c>
      <c r="G657" s="15" t="s">
        <v>912</v>
      </c>
      <c r="H657" s="49">
        <v>14831</v>
      </c>
      <c r="I657" s="49">
        <v>16043</v>
      </c>
      <c r="J657" s="49">
        <v>16043</v>
      </c>
      <c r="K657" s="49">
        <v>14831</v>
      </c>
      <c r="L657" s="49">
        <v>14831</v>
      </c>
    </row>
    <row r="658" spans="1:12" s="15" customFormat="1">
      <c r="A658">
        <v>652</v>
      </c>
      <c r="B658" s="15">
        <v>311260</v>
      </c>
      <c r="C658" s="15" t="s">
        <v>153</v>
      </c>
      <c r="D658" s="15" t="s">
        <v>904</v>
      </c>
      <c r="E658" s="15">
        <v>2010</v>
      </c>
      <c r="F658" s="15" t="s">
        <v>922</v>
      </c>
      <c r="G658" s="15" t="s">
        <v>912</v>
      </c>
      <c r="H658" s="49">
        <v>14302</v>
      </c>
      <c r="I658" s="49">
        <v>15290</v>
      </c>
      <c r="J658" s="49">
        <v>15290</v>
      </c>
      <c r="K658" s="49">
        <v>14302</v>
      </c>
      <c r="L658" s="49">
        <v>14302</v>
      </c>
    </row>
    <row r="659" spans="1:12" s="15" customFormat="1">
      <c r="A659">
        <v>653</v>
      </c>
      <c r="B659" s="15">
        <v>311260</v>
      </c>
      <c r="C659" s="15" t="s">
        <v>153</v>
      </c>
      <c r="D659" s="15" t="s">
        <v>904</v>
      </c>
      <c r="E659" s="15">
        <v>2011</v>
      </c>
      <c r="F659" s="15" t="s">
        <v>922</v>
      </c>
      <c r="G659" s="15" t="s">
        <v>912</v>
      </c>
      <c r="H659" s="49">
        <v>14367</v>
      </c>
      <c r="I659" s="49">
        <v>15359</v>
      </c>
      <c r="J659" s="49">
        <v>15359</v>
      </c>
      <c r="K659" s="49">
        <v>14367</v>
      </c>
      <c r="L659" s="49">
        <v>14367</v>
      </c>
    </row>
    <row r="660" spans="1:12" s="15" customFormat="1">
      <c r="A660">
        <v>654</v>
      </c>
      <c r="B660" s="15">
        <v>311260</v>
      </c>
      <c r="C660" s="15" t="s">
        <v>153</v>
      </c>
      <c r="D660" s="15" t="s">
        <v>904</v>
      </c>
      <c r="E660" s="15">
        <v>2012</v>
      </c>
      <c r="F660" s="15" t="s">
        <v>922</v>
      </c>
      <c r="G660" s="15" t="s">
        <v>912</v>
      </c>
      <c r="H660" s="49">
        <v>14427</v>
      </c>
      <c r="I660" s="49">
        <v>15424</v>
      </c>
      <c r="J660" s="49">
        <v>15424</v>
      </c>
      <c r="K660" s="49">
        <v>14400</v>
      </c>
      <c r="L660" s="49">
        <v>14400</v>
      </c>
    </row>
    <row r="661" spans="1:12" s="15" customFormat="1">
      <c r="A661">
        <v>655</v>
      </c>
      <c r="B661" s="15">
        <v>311260</v>
      </c>
      <c r="C661" s="15" t="s">
        <v>153</v>
      </c>
      <c r="D661" s="15" t="s">
        <v>904</v>
      </c>
      <c r="E661" s="15">
        <v>2013</v>
      </c>
      <c r="F661" s="15" t="s">
        <v>922</v>
      </c>
      <c r="G661" s="15" t="s">
        <v>912</v>
      </c>
      <c r="H661" s="49">
        <v>14930</v>
      </c>
      <c r="I661" s="49">
        <v>15961</v>
      </c>
      <c r="J661" s="49">
        <v>15961</v>
      </c>
      <c r="K661" s="49">
        <v>14544</v>
      </c>
      <c r="L661" s="49">
        <v>14544</v>
      </c>
    </row>
    <row r="662" spans="1:12">
      <c r="A662">
        <v>656</v>
      </c>
      <c r="B662" s="15">
        <v>311260</v>
      </c>
      <c r="C662" s="15" t="s">
        <v>153</v>
      </c>
      <c r="D662" s="15" t="s">
        <v>904</v>
      </c>
      <c r="E662" s="15">
        <v>2014</v>
      </c>
      <c r="F662" s="15" t="s">
        <v>922</v>
      </c>
      <c r="G662" s="15" t="s">
        <v>912</v>
      </c>
      <c r="H662" s="49">
        <v>15002</v>
      </c>
      <c r="I662" s="49">
        <v>16038</v>
      </c>
      <c r="J662" s="49">
        <v>16038</v>
      </c>
      <c r="K662" s="49">
        <v>14680</v>
      </c>
      <c r="L662" s="49">
        <v>14680</v>
      </c>
    </row>
    <row r="663" spans="1:12">
      <c r="A663">
        <v>657</v>
      </c>
      <c r="B663">
        <v>311265</v>
      </c>
      <c r="C663" t="s">
        <v>154</v>
      </c>
      <c r="D663" t="s">
        <v>904</v>
      </c>
      <c r="E663">
        <v>2007</v>
      </c>
      <c r="J663" s="1">
        <v>4801</v>
      </c>
    </row>
    <row r="664" spans="1:12">
      <c r="A664">
        <v>658</v>
      </c>
      <c r="B664">
        <v>311265</v>
      </c>
      <c r="C664" t="s">
        <v>154</v>
      </c>
      <c r="D664" t="s">
        <v>904</v>
      </c>
      <c r="E664">
        <v>2008</v>
      </c>
      <c r="J664" s="1">
        <v>5018</v>
      </c>
    </row>
    <row r="665" spans="1:12">
      <c r="A665">
        <v>659</v>
      </c>
      <c r="B665">
        <v>311265</v>
      </c>
      <c r="C665" t="s">
        <v>154</v>
      </c>
      <c r="D665" t="s">
        <v>904</v>
      </c>
      <c r="E665">
        <v>2009</v>
      </c>
      <c r="F665" t="s">
        <v>1175</v>
      </c>
      <c r="G665" t="s">
        <v>914</v>
      </c>
      <c r="H665" s="1">
        <v>3607</v>
      </c>
      <c r="I665" s="1">
        <v>5087</v>
      </c>
      <c r="J665" s="1">
        <v>5087</v>
      </c>
      <c r="K665" s="1">
        <v>3450</v>
      </c>
      <c r="L665" s="1">
        <v>3450</v>
      </c>
    </row>
    <row r="666" spans="1:12">
      <c r="A666">
        <v>660</v>
      </c>
      <c r="B666">
        <v>311265</v>
      </c>
      <c r="C666" t="s">
        <v>154</v>
      </c>
      <c r="D666" t="s">
        <v>904</v>
      </c>
      <c r="E666">
        <v>2010</v>
      </c>
      <c r="F666" t="s">
        <v>1175</v>
      </c>
      <c r="G666" t="s">
        <v>914</v>
      </c>
      <c r="H666" s="1">
        <v>3573</v>
      </c>
      <c r="I666" s="1">
        <v>4925</v>
      </c>
      <c r="J666" s="1">
        <v>4925</v>
      </c>
      <c r="K666" s="1">
        <v>3450</v>
      </c>
      <c r="L666" s="1">
        <v>3450</v>
      </c>
    </row>
    <row r="667" spans="1:12">
      <c r="A667">
        <v>661</v>
      </c>
      <c r="B667">
        <v>311265</v>
      </c>
      <c r="C667" t="s">
        <v>154</v>
      </c>
      <c r="D667" t="s">
        <v>904</v>
      </c>
      <c r="E667">
        <v>2011</v>
      </c>
      <c r="F667" t="s">
        <v>1177</v>
      </c>
      <c r="G667" t="s">
        <v>916</v>
      </c>
      <c r="H667" s="1">
        <v>3608</v>
      </c>
      <c r="I667" s="1">
        <v>4973</v>
      </c>
      <c r="J667" s="1">
        <v>4973</v>
      </c>
      <c r="K667" s="1">
        <v>3450</v>
      </c>
      <c r="L667" s="1">
        <v>3450</v>
      </c>
    </row>
    <row r="668" spans="1:12">
      <c r="A668">
        <v>662</v>
      </c>
      <c r="B668">
        <v>311265</v>
      </c>
      <c r="C668" t="s">
        <v>154</v>
      </c>
      <c r="D668" t="s">
        <v>904</v>
      </c>
      <c r="E668">
        <v>2012</v>
      </c>
      <c r="F668" t="s">
        <v>1176</v>
      </c>
      <c r="G668" t="s">
        <v>930</v>
      </c>
      <c r="J668" s="1">
        <v>5019</v>
      </c>
    </row>
    <row r="669" spans="1:12">
      <c r="A669">
        <v>663</v>
      </c>
      <c r="B669">
        <v>311265</v>
      </c>
      <c r="C669" t="s">
        <v>154</v>
      </c>
      <c r="D669" t="s">
        <v>904</v>
      </c>
      <c r="E669">
        <v>2013</v>
      </c>
      <c r="F669" t="s">
        <v>1175</v>
      </c>
      <c r="G669" t="s">
        <v>914</v>
      </c>
      <c r="H669" s="1">
        <v>3788</v>
      </c>
      <c r="I669" s="1">
        <v>5221</v>
      </c>
      <c r="J669" s="1">
        <v>5221</v>
      </c>
      <c r="K669" s="1">
        <v>3578</v>
      </c>
      <c r="L669" s="1">
        <v>3578</v>
      </c>
    </row>
    <row r="670" spans="1:12">
      <c r="A670">
        <v>664</v>
      </c>
      <c r="B670">
        <v>311265</v>
      </c>
      <c r="C670" t="s">
        <v>154</v>
      </c>
      <c r="D670" t="s">
        <v>904</v>
      </c>
      <c r="E670">
        <v>2014</v>
      </c>
      <c r="F670" t="s">
        <v>1175</v>
      </c>
      <c r="G670" t="s">
        <v>914</v>
      </c>
      <c r="H670" s="1">
        <v>3823</v>
      </c>
      <c r="I670" s="1">
        <v>5270</v>
      </c>
      <c r="J670" s="1">
        <v>5270</v>
      </c>
      <c r="K670" s="1">
        <v>3580</v>
      </c>
      <c r="L670" s="1">
        <v>3580</v>
      </c>
    </row>
    <row r="671" spans="1:12">
      <c r="A671">
        <v>665</v>
      </c>
      <c r="B671">
        <v>311320</v>
      </c>
      <c r="C671" t="s">
        <v>160</v>
      </c>
      <c r="D671" t="s">
        <v>904</v>
      </c>
      <c r="E671">
        <v>2007</v>
      </c>
      <c r="F671" t="s">
        <v>905</v>
      </c>
      <c r="G671" t="s">
        <v>906</v>
      </c>
      <c r="J671" s="1">
        <v>22240</v>
      </c>
    </row>
    <row r="672" spans="1:12">
      <c r="A672">
        <v>666</v>
      </c>
      <c r="B672">
        <v>311320</v>
      </c>
      <c r="C672" t="s">
        <v>160</v>
      </c>
      <c r="D672" t="s">
        <v>904</v>
      </c>
      <c r="E672">
        <v>2008</v>
      </c>
      <c r="F672" t="s">
        <v>905</v>
      </c>
      <c r="G672" t="s">
        <v>906</v>
      </c>
      <c r="J672" s="1">
        <v>23097</v>
      </c>
    </row>
    <row r="673" spans="1:12">
      <c r="A673">
        <v>667</v>
      </c>
      <c r="B673">
        <v>311320</v>
      </c>
      <c r="C673" t="s">
        <v>160</v>
      </c>
      <c r="D673" t="s">
        <v>904</v>
      </c>
      <c r="E673">
        <v>2009</v>
      </c>
      <c r="F673" t="s">
        <v>905</v>
      </c>
      <c r="G673" t="s">
        <v>906</v>
      </c>
      <c r="J673" s="1">
        <v>23286</v>
      </c>
    </row>
    <row r="674" spans="1:12">
      <c r="A674">
        <v>668</v>
      </c>
      <c r="B674">
        <v>311320</v>
      </c>
      <c r="C674" t="s">
        <v>160</v>
      </c>
      <c r="D674" t="s">
        <v>904</v>
      </c>
      <c r="E674">
        <v>2010</v>
      </c>
      <c r="F674" t="s">
        <v>905</v>
      </c>
      <c r="G674" t="s">
        <v>906</v>
      </c>
      <c r="J674" s="1">
        <v>23346</v>
      </c>
    </row>
    <row r="675" spans="1:12">
      <c r="A675">
        <v>669</v>
      </c>
      <c r="B675">
        <v>311320</v>
      </c>
      <c r="C675" t="s">
        <v>160</v>
      </c>
      <c r="D675" t="s">
        <v>904</v>
      </c>
      <c r="E675">
        <v>2011</v>
      </c>
      <c r="F675" t="s">
        <v>905</v>
      </c>
      <c r="G675" t="s">
        <v>906</v>
      </c>
      <c r="J675" s="1">
        <v>23522</v>
      </c>
    </row>
    <row r="676" spans="1:12">
      <c r="A676">
        <v>670</v>
      </c>
      <c r="B676">
        <v>311320</v>
      </c>
      <c r="C676" t="s">
        <v>160</v>
      </c>
      <c r="D676" t="s">
        <v>904</v>
      </c>
      <c r="E676">
        <v>2012</v>
      </c>
      <c r="F676" t="s">
        <v>1186</v>
      </c>
      <c r="G676" t="s">
        <v>912</v>
      </c>
      <c r="H676" s="1">
        <v>18475</v>
      </c>
      <c r="I676" s="1">
        <v>23692</v>
      </c>
      <c r="J676" s="1">
        <v>23692</v>
      </c>
      <c r="K676" s="1">
        <v>21000</v>
      </c>
      <c r="L676" s="1">
        <v>18475</v>
      </c>
    </row>
    <row r="677" spans="1:12">
      <c r="A677">
        <v>671</v>
      </c>
      <c r="B677">
        <v>311320</v>
      </c>
      <c r="C677" t="s">
        <v>160</v>
      </c>
      <c r="D677" t="s">
        <v>904</v>
      </c>
      <c r="E677">
        <v>2013</v>
      </c>
      <c r="F677" t="s">
        <v>1186</v>
      </c>
      <c r="G677" t="s">
        <v>912</v>
      </c>
      <c r="H677" s="1">
        <v>19178</v>
      </c>
      <c r="I677" s="1">
        <v>24594</v>
      </c>
      <c r="J677" s="1">
        <v>24594</v>
      </c>
      <c r="K677" s="1">
        <v>22000</v>
      </c>
      <c r="L677" s="1">
        <v>18800</v>
      </c>
    </row>
    <row r="678" spans="1:12">
      <c r="A678">
        <v>672</v>
      </c>
      <c r="B678">
        <v>311320</v>
      </c>
      <c r="C678" t="s">
        <v>160</v>
      </c>
      <c r="D678" t="s">
        <v>904</v>
      </c>
      <c r="E678">
        <v>2014</v>
      </c>
      <c r="F678" t="s">
        <v>1186</v>
      </c>
      <c r="G678" t="s">
        <v>912</v>
      </c>
      <c r="H678" s="1">
        <v>19389</v>
      </c>
      <c r="I678" s="1">
        <v>24864</v>
      </c>
      <c r="J678" s="1">
        <v>24864</v>
      </c>
      <c r="K678" s="1">
        <v>24594</v>
      </c>
      <c r="L678" s="1">
        <v>19389</v>
      </c>
    </row>
    <row r="679" spans="1:12">
      <c r="A679">
        <v>673</v>
      </c>
      <c r="B679">
        <v>311330</v>
      </c>
      <c r="C679" t="s">
        <v>161</v>
      </c>
      <c r="D679" t="s">
        <v>904</v>
      </c>
      <c r="E679">
        <v>2007</v>
      </c>
      <c r="F679" t="s">
        <v>1188</v>
      </c>
      <c r="G679" t="s">
        <v>916</v>
      </c>
      <c r="H679" s="1">
        <v>25413</v>
      </c>
      <c r="I679" s="1">
        <v>32068</v>
      </c>
      <c r="J679" s="1">
        <v>32068</v>
      </c>
      <c r="K679" s="1">
        <v>21375</v>
      </c>
      <c r="L679" s="1">
        <v>21375</v>
      </c>
    </row>
    <row r="680" spans="1:12">
      <c r="A680">
        <v>674</v>
      </c>
      <c r="B680">
        <v>311330</v>
      </c>
      <c r="C680" t="s">
        <v>161</v>
      </c>
      <c r="D680" t="s">
        <v>904</v>
      </c>
      <c r="E680">
        <v>2008</v>
      </c>
      <c r="F680" t="s">
        <v>1188</v>
      </c>
      <c r="G680" t="s">
        <v>916</v>
      </c>
      <c r="H680" s="1">
        <v>26224</v>
      </c>
      <c r="I680" s="1">
        <v>33091</v>
      </c>
      <c r="J680" s="1">
        <v>33091</v>
      </c>
      <c r="K680" s="1">
        <v>21504</v>
      </c>
      <c r="L680" s="1">
        <v>21504</v>
      </c>
    </row>
    <row r="681" spans="1:12">
      <c r="A681">
        <v>675</v>
      </c>
      <c r="B681">
        <v>311330</v>
      </c>
      <c r="C681" t="s">
        <v>161</v>
      </c>
      <c r="D681" t="s">
        <v>904</v>
      </c>
      <c r="E681">
        <v>2009</v>
      </c>
      <c r="F681" t="s">
        <v>1188</v>
      </c>
      <c r="G681" t="s">
        <v>916</v>
      </c>
      <c r="H681" s="1">
        <v>26296</v>
      </c>
      <c r="I681" s="1">
        <v>33182</v>
      </c>
      <c r="J681" s="1">
        <v>33182</v>
      </c>
      <c r="K681" s="1">
        <v>22512</v>
      </c>
      <c r="L681" s="1">
        <v>22512</v>
      </c>
    </row>
    <row r="682" spans="1:12">
      <c r="A682">
        <v>676</v>
      </c>
      <c r="B682">
        <v>311330</v>
      </c>
      <c r="C682" t="s">
        <v>161</v>
      </c>
      <c r="D682" t="s">
        <v>904</v>
      </c>
      <c r="E682">
        <v>2010</v>
      </c>
      <c r="F682" t="s">
        <v>1188</v>
      </c>
      <c r="G682" t="s">
        <v>916</v>
      </c>
      <c r="H682" s="1">
        <v>26059</v>
      </c>
      <c r="I682" s="1">
        <v>32296</v>
      </c>
      <c r="J682" s="1">
        <v>32296</v>
      </c>
      <c r="K682" s="1">
        <v>18761</v>
      </c>
      <c r="L682" s="1">
        <v>18761</v>
      </c>
    </row>
    <row r="683" spans="1:12">
      <c r="A683">
        <v>677</v>
      </c>
      <c r="B683">
        <v>311330</v>
      </c>
      <c r="C683" t="s">
        <v>161</v>
      </c>
      <c r="D683" t="s">
        <v>904</v>
      </c>
      <c r="E683">
        <v>2011</v>
      </c>
      <c r="F683" t="s">
        <v>1188</v>
      </c>
      <c r="G683" t="s">
        <v>916</v>
      </c>
      <c r="H683" s="1">
        <v>26082</v>
      </c>
      <c r="I683" s="1">
        <v>32325</v>
      </c>
      <c r="J683" s="1">
        <v>32325</v>
      </c>
      <c r="K683" s="1">
        <v>18761</v>
      </c>
      <c r="L683" s="1">
        <v>18761</v>
      </c>
    </row>
    <row r="684" spans="1:12">
      <c r="A684">
        <v>678</v>
      </c>
      <c r="B684">
        <v>311330</v>
      </c>
      <c r="C684" t="s">
        <v>161</v>
      </c>
      <c r="D684" t="s">
        <v>904</v>
      </c>
      <c r="E684">
        <v>2012</v>
      </c>
      <c r="F684" t="s">
        <v>1187</v>
      </c>
      <c r="G684" t="s">
        <v>914</v>
      </c>
      <c r="H684" s="1">
        <v>26105</v>
      </c>
      <c r="I684" s="1">
        <v>32353</v>
      </c>
      <c r="J684" s="1">
        <v>32353</v>
      </c>
      <c r="K684" s="1">
        <v>19698</v>
      </c>
      <c r="L684" s="1">
        <v>19698</v>
      </c>
    </row>
    <row r="685" spans="1:12">
      <c r="A685">
        <v>679</v>
      </c>
      <c r="B685">
        <v>311330</v>
      </c>
      <c r="C685" t="s">
        <v>161</v>
      </c>
      <c r="D685" t="s">
        <v>904</v>
      </c>
      <c r="E685">
        <v>2013</v>
      </c>
      <c r="F685" t="s">
        <v>1187</v>
      </c>
      <c r="G685" t="s">
        <v>914</v>
      </c>
      <c r="H685" s="1">
        <v>26916</v>
      </c>
      <c r="I685" s="1">
        <v>33358</v>
      </c>
      <c r="J685" s="1">
        <v>33358</v>
      </c>
      <c r="K685" s="1">
        <v>21318</v>
      </c>
      <c r="L685" s="1">
        <v>21318</v>
      </c>
    </row>
    <row r="686" spans="1:12">
      <c r="A686">
        <v>680</v>
      </c>
      <c r="B686">
        <v>311330</v>
      </c>
      <c r="C686" t="s">
        <v>161</v>
      </c>
      <c r="D686" t="s">
        <v>904</v>
      </c>
      <c r="E686">
        <v>2014</v>
      </c>
      <c r="F686" t="s">
        <v>1187</v>
      </c>
      <c r="G686" t="s">
        <v>914</v>
      </c>
      <c r="H686" s="1">
        <v>26959</v>
      </c>
      <c r="I686" s="1">
        <v>33412</v>
      </c>
      <c r="J686" s="1">
        <v>33412</v>
      </c>
      <c r="K686" s="1">
        <v>21372</v>
      </c>
      <c r="L686" s="1">
        <v>21372</v>
      </c>
    </row>
    <row r="687" spans="1:12">
      <c r="A687">
        <v>681</v>
      </c>
      <c r="B687">
        <v>311340</v>
      </c>
      <c r="C687" t="s">
        <v>162</v>
      </c>
      <c r="D687" t="s">
        <v>904</v>
      </c>
      <c r="E687">
        <v>2007</v>
      </c>
      <c r="F687" t="s">
        <v>905</v>
      </c>
      <c r="G687" t="s">
        <v>916</v>
      </c>
      <c r="H687" s="1">
        <v>67934</v>
      </c>
      <c r="I687" s="1">
        <v>81731</v>
      </c>
      <c r="J687" s="1">
        <v>81731</v>
      </c>
      <c r="K687" s="1">
        <v>48083</v>
      </c>
      <c r="L687" s="1">
        <v>48083</v>
      </c>
    </row>
    <row r="688" spans="1:12">
      <c r="A688">
        <v>682</v>
      </c>
      <c r="B688">
        <v>311340</v>
      </c>
      <c r="C688" t="s">
        <v>162</v>
      </c>
      <c r="D688" t="s">
        <v>904</v>
      </c>
      <c r="E688">
        <v>2008</v>
      </c>
      <c r="F688" t="s">
        <v>905</v>
      </c>
      <c r="G688" t="s">
        <v>916</v>
      </c>
      <c r="H688" s="1">
        <v>70506</v>
      </c>
      <c r="I688" s="1">
        <v>84825</v>
      </c>
      <c r="J688" s="1">
        <v>84825</v>
      </c>
      <c r="K688" s="1">
        <v>49821</v>
      </c>
      <c r="L688" s="1">
        <v>49821</v>
      </c>
    </row>
    <row r="689" spans="1:12">
      <c r="A689">
        <v>683</v>
      </c>
      <c r="B689">
        <v>311340</v>
      </c>
      <c r="C689" t="s">
        <v>162</v>
      </c>
      <c r="D689" t="s">
        <v>904</v>
      </c>
      <c r="E689">
        <v>2009</v>
      </c>
      <c r="F689" t="s">
        <v>905</v>
      </c>
      <c r="G689" t="s">
        <v>916</v>
      </c>
      <c r="H689" s="1">
        <v>71043</v>
      </c>
      <c r="I689" s="1">
        <v>85472</v>
      </c>
      <c r="J689" s="1">
        <v>85472</v>
      </c>
      <c r="K689" s="1">
        <v>51590</v>
      </c>
      <c r="L689" s="1">
        <v>51590</v>
      </c>
    </row>
    <row r="690" spans="1:12">
      <c r="A690">
        <v>684</v>
      </c>
      <c r="B690">
        <v>311340</v>
      </c>
      <c r="C690" t="s">
        <v>162</v>
      </c>
      <c r="D690" t="s">
        <v>904</v>
      </c>
      <c r="E690">
        <v>2010</v>
      </c>
      <c r="F690" t="s">
        <v>905</v>
      </c>
      <c r="G690" t="s">
        <v>916</v>
      </c>
      <c r="H690" s="1">
        <v>70474</v>
      </c>
      <c r="I690" s="1">
        <v>85239</v>
      </c>
      <c r="J690" s="1">
        <v>85239</v>
      </c>
      <c r="K690" s="1">
        <v>54314</v>
      </c>
      <c r="L690" s="1">
        <v>54314</v>
      </c>
    </row>
    <row r="691" spans="1:12">
      <c r="A691">
        <v>685</v>
      </c>
      <c r="B691">
        <v>311340</v>
      </c>
      <c r="C691" t="s">
        <v>162</v>
      </c>
      <c r="D691" t="s">
        <v>904</v>
      </c>
      <c r="E691">
        <v>2011</v>
      </c>
      <c r="F691" t="s">
        <v>905</v>
      </c>
      <c r="G691" t="s">
        <v>916</v>
      </c>
      <c r="H691" s="1">
        <v>70947</v>
      </c>
      <c r="I691" s="1">
        <v>85811</v>
      </c>
      <c r="J691" s="1">
        <v>85811</v>
      </c>
      <c r="K691" s="1">
        <v>56655</v>
      </c>
      <c r="L691" s="1">
        <v>56655</v>
      </c>
    </row>
    <row r="692" spans="1:12">
      <c r="A692">
        <v>686</v>
      </c>
      <c r="B692">
        <v>311340</v>
      </c>
      <c r="C692" t="s">
        <v>162</v>
      </c>
      <c r="D692" t="s">
        <v>904</v>
      </c>
      <c r="E692">
        <v>2012</v>
      </c>
      <c r="F692" t="s">
        <v>905</v>
      </c>
      <c r="G692" t="s">
        <v>916</v>
      </c>
      <c r="H692" s="1">
        <v>71404</v>
      </c>
      <c r="I692" s="1">
        <v>86364</v>
      </c>
      <c r="J692" s="1">
        <v>86364</v>
      </c>
      <c r="K692" s="1">
        <v>59084</v>
      </c>
      <c r="L692" s="1">
        <v>59084</v>
      </c>
    </row>
    <row r="693" spans="1:12">
      <c r="A693">
        <v>687</v>
      </c>
      <c r="B693">
        <v>311340</v>
      </c>
      <c r="C693" t="s">
        <v>162</v>
      </c>
      <c r="D693" t="s">
        <v>904</v>
      </c>
      <c r="E693">
        <v>2013</v>
      </c>
      <c r="F693" t="s">
        <v>1189</v>
      </c>
      <c r="G693" t="s">
        <v>914</v>
      </c>
      <c r="H693" s="1">
        <v>74061</v>
      </c>
      <c r="I693" s="1">
        <v>89578</v>
      </c>
      <c r="J693" s="1">
        <v>89578</v>
      </c>
      <c r="K693" s="1">
        <v>65285</v>
      </c>
      <c r="L693" s="1">
        <v>65285</v>
      </c>
    </row>
    <row r="694" spans="1:12">
      <c r="A694">
        <v>688</v>
      </c>
      <c r="B694">
        <v>311340</v>
      </c>
      <c r="C694" t="s">
        <v>162</v>
      </c>
      <c r="D694" t="s">
        <v>904</v>
      </c>
      <c r="E694">
        <v>2014</v>
      </c>
      <c r="F694" t="s">
        <v>1189</v>
      </c>
      <c r="G694" t="s">
        <v>914</v>
      </c>
      <c r="H694" s="1">
        <v>74569</v>
      </c>
      <c r="I694" s="1">
        <v>90192</v>
      </c>
      <c r="J694" s="1">
        <v>90192</v>
      </c>
      <c r="K694" s="1">
        <v>67302</v>
      </c>
      <c r="L694" s="1">
        <v>67302</v>
      </c>
    </row>
    <row r="695" spans="1:12">
      <c r="A695">
        <v>689</v>
      </c>
      <c r="B695">
        <v>311350</v>
      </c>
      <c r="C695" t="s">
        <v>163</v>
      </c>
      <c r="D695" t="s">
        <v>904</v>
      </c>
      <c r="E695">
        <v>2007</v>
      </c>
      <c r="F695" t="s">
        <v>905</v>
      </c>
      <c r="G695" t="s">
        <v>906</v>
      </c>
      <c r="J695" s="1">
        <v>10145</v>
      </c>
    </row>
    <row r="696" spans="1:12">
      <c r="A696">
        <v>690</v>
      </c>
      <c r="B696">
        <v>311350</v>
      </c>
      <c r="C696" t="s">
        <v>163</v>
      </c>
      <c r="D696" t="s">
        <v>904</v>
      </c>
      <c r="E696">
        <v>2008</v>
      </c>
      <c r="F696" t="s">
        <v>905</v>
      </c>
      <c r="G696" t="s">
        <v>916</v>
      </c>
      <c r="H696" s="1">
        <v>7482</v>
      </c>
      <c r="I696" s="1">
        <v>10623</v>
      </c>
      <c r="J696" s="1">
        <v>10623</v>
      </c>
      <c r="K696" s="1">
        <v>5479</v>
      </c>
      <c r="L696" s="1">
        <v>5479</v>
      </c>
    </row>
    <row r="697" spans="1:12">
      <c r="A697">
        <v>691</v>
      </c>
      <c r="B697">
        <v>311350</v>
      </c>
      <c r="C697" t="s">
        <v>163</v>
      </c>
      <c r="D697" t="s">
        <v>904</v>
      </c>
      <c r="E697">
        <v>2009</v>
      </c>
      <c r="F697" t="s">
        <v>1191</v>
      </c>
      <c r="G697" t="s">
        <v>914</v>
      </c>
      <c r="H697" s="1">
        <v>7594</v>
      </c>
      <c r="I697" s="1">
        <v>10783</v>
      </c>
      <c r="J697" s="1">
        <v>10783</v>
      </c>
      <c r="K697" s="1">
        <v>5454</v>
      </c>
      <c r="L697" s="1">
        <v>5454</v>
      </c>
    </row>
    <row r="698" spans="1:12">
      <c r="A698">
        <v>692</v>
      </c>
      <c r="B698">
        <v>311350</v>
      </c>
      <c r="C698" t="s">
        <v>163</v>
      </c>
      <c r="D698" t="s">
        <v>904</v>
      </c>
      <c r="E698">
        <v>2010</v>
      </c>
      <c r="F698" t="s">
        <v>1191</v>
      </c>
      <c r="G698" t="s">
        <v>914</v>
      </c>
      <c r="H698" s="1">
        <v>6738</v>
      </c>
      <c r="I698" s="1">
        <v>9148</v>
      </c>
      <c r="J698" s="1">
        <v>9148</v>
      </c>
      <c r="K698" s="1">
        <v>5894</v>
      </c>
      <c r="L698" s="1">
        <v>5894</v>
      </c>
    </row>
    <row r="699" spans="1:12">
      <c r="A699">
        <v>693</v>
      </c>
      <c r="B699">
        <v>311350</v>
      </c>
      <c r="C699" t="s">
        <v>163</v>
      </c>
      <c r="D699" t="s">
        <v>904</v>
      </c>
      <c r="E699">
        <v>2011</v>
      </c>
      <c r="F699" t="s">
        <v>905</v>
      </c>
      <c r="G699" t="s">
        <v>916</v>
      </c>
      <c r="H699" s="1">
        <v>6748</v>
      </c>
      <c r="I699" s="1">
        <v>9162</v>
      </c>
      <c r="J699" s="1">
        <v>9162</v>
      </c>
      <c r="K699" s="1">
        <v>5983</v>
      </c>
      <c r="L699" s="1">
        <v>5983</v>
      </c>
    </row>
    <row r="700" spans="1:12">
      <c r="A700">
        <v>694</v>
      </c>
      <c r="B700">
        <v>311350</v>
      </c>
      <c r="C700" t="s">
        <v>163</v>
      </c>
      <c r="D700" t="s">
        <v>904</v>
      </c>
      <c r="E700">
        <v>2012</v>
      </c>
      <c r="F700" t="s">
        <v>1190</v>
      </c>
      <c r="G700" t="s">
        <v>1171</v>
      </c>
      <c r="H700" s="1">
        <v>6759</v>
      </c>
      <c r="I700" s="1">
        <v>9176</v>
      </c>
      <c r="J700" s="1">
        <v>9176</v>
      </c>
      <c r="K700" s="1">
        <v>6157</v>
      </c>
      <c r="L700" s="1">
        <v>6157</v>
      </c>
    </row>
    <row r="701" spans="1:12">
      <c r="A701">
        <v>695</v>
      </c>
      <c r="B701">
        <v>311350</v>
      </c>
      <c r="C701" t="s">
        <v>163</v>
      </c>
      <c r="D701" t="s">
        <v>904</v>
      </c>
      <c r="E701">
        <v>2013</v>
      </c>
      <c r="F701" t="s">
        <v>1190</v>
      </c>
      <c r="G701" t="s">
        <v>1171</v>
      </c>
      <c r="H701" s="1">
        <v>6973</v>
      </c>
      <c r="I701" s="1">
        <v>9467</v>
      </c>
      <c r="J701" s="1">
        <v>9467</v>
      </c>
      <c r="K701" s="1">
        <v>6269</v>
      </c>
      <c r="L701" s="1">
        <v>6269</v>
      </c>
    </row>
    <row r="702" spans="1:12">
      <c r="A702">
        <v>696</v>
      </c>
      <c r="B702">
        <v>311350</v>
      </c>
      <c r="C702" t="s">
        <v>163</v>
      </c>
      <c r="D702" t="s">
        <v>904</v>
      </c>
      <c r="E702">
        <v>2014</v>
      </c>
      <c r="F702" t="s">
        <v>1190</v>
      </c>
      <c r="G702" t="s">
        <v>1171</v>
      </c>
      <c r="H702" s="1">
        <v>6988</v>
      </c>
      <c r="I702" s="1">
        <v>9487</v>
      </c>
      <c r="J702" s="1">
        <v>9487</v>
      </c>
      <c r="K702" s="1">
        <v>6622</v>
      </c>
      <c r="L702" s="1">
        <v>6622</v>
      </c>
    </row>
    <row r="703" spans="1:12">
      <c r="A703">
        <v>697</v>
      </c>
      <c r="B703">
        <v>311370</v>
      </c>
      <c r="C703" t="s">
        <v>165</v>
      </c>
      <c r="D703" t="s">
        <v>904</v>
      </c>
      <c r="E703">
        <v>2007</v>
      </c>
      <c r="F703" t="s">
        <v>905</v>
      </c>
      <c r="G703" t="s">
        <v>916</v>
      </c>
      <c r="H703" s="1">
        <v>13289</v>
      </c>
      <c r="I703" s="1">
        <v>20812</v>
      </c>
      <c r="J703" s="1">
        <v>20812</v>
      </c>
      <c r="K703" s="1">
        <v>10647</v>
      </c>
      <c r="L703" s="1">
        <v>10647</v>
      </c>
    </row>
    <row r="704" spans="1:12">
      <c r="A704">
        <v>698</v>
      </c>
      <c r="B704">
        <v>311370</v>
      </c>
      <c r="C704" t="s">
        <v>165</v>
      </c>
      <c r="D704" t="s">
        <v>904</v>
      </c>
      <c r="E704">
        <v>2008</v>
      </c>
      <c r="F704" t="s">
        <v>1195</v>
      </c>
      <c r="G704" t="s">
        <v>914</v>
      </c>
      <c r="H704" s="1">
        <v>13602</v>
      </c>
      <c r="I704" s="1">
        <v>21302</v>
      </c>
      <c r="J704" s="1">
        <v>21302</v>
      </c>
      <c r="K704" s="1">
        <v>11361</v>
      </c>
      <c r="L704" s="1">
        <v>11361</v>
      </c>
    </row>
    <row r="705" spans="1:12">
      <c r="A705">
        <v>699</v>
      </c>
      <c r="B705">
        <v>311370</v>
      </c>
      <c r="C705" t="s">
        <v>165</v>
      </c>
      <c r="D705" t="s">
        <v>904</v>
      </c>
      <c r="E705">
        <v>2009</v>
      </c>
      <c r="F705" t="s">
        <v>1195</v>
      </c>
      <c r="G705" t="s">
        <v>914</v>
      </c>
      <c r="H705" s="1">
        <v>13544</v>
      </c>
      <c r="I705" s="1">
        <v>21212</v>
      </c>
      <c r="J705" s="1">
        <v>21212</v>
      </c>
      <c r="K705" s="1">
        <v>11967</v>
      </c>
      <c r="L705" s="1">
        <v>11967</v>
      </c>
    </row>
    <row r="706" spans="1:12">
      <c r="A706">
        <v>700</v>
      </c>
      <c r="B706">
        <v>311370</v>
      </c>
      <c r="C706" t="s">
        <v>165</v>
      </c>
      <c r="D706" t="s">
        <v>904</v>
      </c>
      <c r="E706">
        <v>2010</v>
      </c>
      <c r="F706" t="s">
        <v>1195</v>
      </c>
      <c r="G706" t="s">
        <v>914</v>
      </c>
      <c r="H706" s="1">
        <v>12964</v>
      </c>
      <c r="I706" s="1">
        <v>20069</v>
      </c>
      <c r="J706" s="1">
        <v>20069</v>
      </c>
      <c r="K706" s="1">
        <v>12350</v>
      </c>
      <c r="L706" s="1">
        <v>12350</v>
      </c>
    </row>
    <row r="707" spans="1:12">
      <c r="A707">
        <v>701</v>
      </c>
      <c r="B707">
        <v>311370</v>
      </c>
      <c r="C707" t="s">
        <v>165</v>
      </c>
      <c r="D707" t="s">
        <v>904</v>
      </c>
      <c r="E707">
        <v>2011</v>
      </c>
      <c r="F707" t="s">
        <v>1195</v>
      </c>
      <c r="G707" t="s">
        <v>914</v>
      </c>
      <c r="H707" s="1">
        <v>12869</v>
      </c>
      <c r="I707" s="1">
        <v>19922</v>
      </c>
      <c r="J707" s="1">
        <v>19922</v>
      </c>
      <c r="K707" s="1">
        <v>12869</v>
      </c>
      <c r="L707" s="1">
        <v>12869</v>
      </c>
    </row>
    <row r="708" spans="1:12">
      <c r="A708">
        <v>702</v>
      </c>
      <c r="B708">
        <v>311370</v>
      </c>
      <c r="C708" t="s">
        <v>165</v>
      </c>
      <c r="D708" t="s">
        <v>904</v>
      </c>
      <c r="E708">
        <v>2012</v>
      </c>
      <c r="F708" t="s">
        <v>1195</v>
      </c>
      <c r="G708" t="s">
        <v>914</v>
      </c>
      <c r="H708" s="1">
        <v>12777</v>
      </c>
      <c r="I708" s="1">
        <v>19779</v>
      </c>
      <c r="J708" s="1">
        <v>19779</v>
      </c>
      <c r="K708" s="1">
        <v>12777</v>
      </c>
      <c r="L708" s="1">
        <v>12777</v>
      </c>
    </row>
    <row r="709" spans="1:12">
      <c r="A709">
        <v>703</v>
      </c>
      <c r="B709">
        <v>311370</v>
      </c>
      <c r="C709" t="s">
        <v>165</v>
      </c>
      <c r="D709" t="s">
        <v>904</v>
      </c>
      <c r="E709">
        <v>2013</v>
      </c>
      <c r="F709" t="s">
        <v>1194</v>
      </c>
      <c r="G709" t="s">
        <v>1171</v>
      </c>
      <c r="H709" s="1">
        <v>13058</v>
      </c>
      <c r="I709" s="1">
        <v>20214</v>
      </c>
      <c r="J709" s="1">
        <v>20214</v>
      </c>
      <c r="K709" s="1">
        <v>13058</v>
      </c>
      <c r="L709" s="1">
        <v>13058</v>
      </c>
    </row>
    <row r="710" spans="1:12">
      <c r="A710">
        <v>704</v>
      </c>
      <c r="B710">
        <v>311370</v>
      </c>
      <c r="C710" t="s">
        <v>165</v>
      </c>
      <c r="D710" t="s">
        <v>904</v>
      </c>
      <c r="E710">
        <v>2014</v>
      </c>
      <c r="F710" t="s">
        <v>1194</v>
      </c>
      <c r="G710" t="s">
        <v>1171</v>
      </c>
      <c r="H710" s="1">
        <v>12978</v>
      </c>
      <c r="I710" s="1">
        <v>20090</v>
      </c>
      <c r="J710" s="1">
        <v>20090</v>
      </c>
      <c r="K710" s="1">
        <v>12978</v>
      </c>
      <c r="L710" s="1">
        <v>12978</v>
      </c>
    </row>
    <row r="711" spans="1:12">
      <c r="A711">
        <v>705</v>
      </c>
      <c r="B711">
        <v>311380</v>
      </c>
      <c r="C711" t="s">
        <v>166</v>
      </c>
      <c r="D711" t="s">
        <v>904</v>
      </c>
      <c r="E711">
        <v>2007</v>
      </c>
      <c r="J711" s="1">
        <v>2550</v>
      </c>
    </row>
    <row r="712" spans="1:12">
      <c r="A712">
        <v>706</v>
      </c>
      <c r="B712">
        <v>311380</v>
      </c>
      <c r="C712" t="s">
        <v>166</v>
      </c>
      <c r="D712" t="s">
        <v>904</v>
      </c>
      <c r="E712">
        <v>2008</v>
      </c>
      <c r="J712" s="1">
        <v>2671</v>
      </c>
    </row>
    <row r="713" spans="1:12">
      <c r="A713">
        <v>707</v>
      </c>
      <c r="B713">
        <v>311380</v>
      </c>
      <c r="C713" t="s">
        <v>166</v>
      </c>
      <c r="D713" t="s">
        <v>904</v>
      </c>
      <c r="E713">
        <v>2009</v>
      </c>
      <c r="J713" s="1">
        <v>2712</v>
      </c>
    </row>
    <row r="714" spans="1:12">
      <c r="A714">
        <v>708</v>
      </c>
      <c r="B714">
        <v>311380</v>
      </c>
      <c r="C714" t="s">
        <v>166</v>
      </c>
      <c r="D714" t="s">
        <v>904</v>
      </c>
      <c r="E714">
        <v>2010</v>
      </c>
      <c r="J714" s="1">
        <v>2446</v>
      </c>
    </row>
    <row r="715" spans="1:12">
      <c r="A715">
        <v>709</v>
      </c>
      <c r="B715">
        <v>311380</v>
      </c>
      <c r="C715" t="s">
        <v>166</v>
      </c>
      <c r="D715" t="s">
        <v>904</v>
      </c>
      <c r="E715">
        <v>2011</v>
      </c>
      <c r="J715" s="1">
        <v>2462</v>
      </c>
    </row>
    <row r="716" spans="1:12">
      <c r="A716">
        <v>710</v>
      </c>
      <c r="B716">
        <v>311380</v>
      </c>
      <c r="C716" t="s">
        <v>166</v>
      </c>
      <c r="D716" t="s">
        <v>904</v>
      </c>
      <c r="E716">
        <v>2012</v>
      </c>
      <c r="F716" t="s">
        <v>1196</v>
      </c>
      <c r="G716" t="s">
        <v>914</v>
      </c>
      <c r="H716" s="1">
        <v>1328</v>
      </c>
      <c r="I716" s="1">
        <v>2477</v>
      </c>
      <c r="J716" s="1">
        <v>2477</v>
      </c>
      <c r="K716" s="1">
        <v>1328</v>
      </c>
      <c r="L716" s="1">
        <v>1328</v>
      </c>
    </row>
    <row r="717" spans="1:12">
      <c r="A717">
        <v>711</v>
      </c>
      <c r="B717">
        <v>311380</v>
      </c>
      <c r="C717" t="s">
        <v>166</v>
      </c>
      <c r="D717" t="s">
        <v>904</v>
      </c>
      <c r="E717">
        <v>2013</v>
      </c>
      <c r="F717" t="s">
        <v>1196</v>
      </c>
      <c r="G717" t="s">
        <v>914</v>
      </c>
      <c r="H717" s="1">
        <v>1376</v>
      </c>
      <c r="I717" s="1">
        <v>2567</v>
      </c>
      <c r="J717" s="1">
        <v>2567</v>
      </c>
      <c r="K717" s="1">
        <v>1330</v>
      </c>
      <c r="L717" s="1">
        <v>1311</v>
      </c>
    </row>
    <row r="718" spans="1:12">
      <c r="A718">
        <v>712</v>
      </c>
      <c r="B718">
        <v>311380</v>
      </c>
      <c r="C718" t="s">
        <v>166</v>
      </c>
      <c r="D718" t="s">
        <v>904</v>
      </c>
      <c r="E718">
        <v>2014</v>
      </c>
      <c r="F718" t="s">
        <v>1196</v>
      </c>
      <c r="G718" t="s">
        <v>914</v>
      </c>
      <c r="H718" s="1">
        <v>1385</v>
      </c>
      <c r="I718" s="1">
        <v>2584</v>
      </c>
      <c r="J718" s="1">
        <v>2584</v>
      </c>
      <c r="K718" s="1">
        <v>1330</v>
      </c>
      <c r="L718" s="1">
        <v>1311</v>
      </c>
    </row>
    <row r="719" spans="1:12">
      <c r="A719">
        <v>713</v>
      </c>
      <c r="B719">
        <v>311390</v>
      </c>
      <c r="C719" t="s">
        <v>167</v>
      </c>
      <c r="D719" t="s">
        <v>904</v>
      </c>
      <c r="E719">
        <v>2007</v>
      </c>
      <c r="F719" t="s">
        <v>905</v>
      </c>
      <c r="G719" t="s">
        <v>906</v>
      </c>
      <c r="J719" s="1">
        <v>11656</v>
      </c>
    </row>
    <row r="720" spans="1:12">
      <c r="A720">
        <v>714</v>
      </c>
      <c r="B720">
        <v>311390</v>
      </c>
      <c r="C720" t="s">
        <v>167</v>
      </c>
      <c r="D720" t="s">
        <v>904</v>
      </c>
      <c r="E720">
        <v>2008</v>
      </c>
      <c r="F720" t="s">
        <v>1197</v>
      </c>
      <c r="G720" t="s">
        <v>908</v>
      </c>
      <c r="J720" s="1">
        <v>12028</v>
      </c>
    </row>
    <row r="721" spans="1:12">
      <c r="A721">
        <v>715</v>
      </c>
      <c r="B721">
        <v>311390</v>
      </c>
      <c r="C721" t="s">
        <v>167</v>
      </c>
      <c r="D721" t="s">
        <v>904</v>
      </c>
      <c r="E721">
        <v>2009</v>
      </c>
      <c r="F721" t="s">
        <v>1198</v>
      </c>
      <c r="G721" t="s">
        <v>912</v>
      </c>
      <c r="H721" s="1">
        <v>8771</v>
      </c>
      <c r="I721" s="1">
        <v>12061</v>
      </c>
      <c r="J721" s="1">
        <v>12061</v>
      </c>
      <c r="K721" s="1">
        <v>7266</v>
      </c>
      <c r="L721" s="1">
        <v>6730</v>
      </c>
    </row>
    <row r="722" spans="1:12">
      <c r="A722">
        <v>716</v>
      </c>
      <c r="B722">
        <v>311390</v>
      </c>
      <c r="C722" t="s">
        <v>167</v>
      </c>
      <c r="D722" t="s">
        <v>904</v>
      </c>
      <c r="E722">
        <v>2010</v>
      </c>
      <c r="F722" t="s">
        <v>1198</v>
      </c>
      <c r="G722" t="s">
        <v>1199</v>
      </c>
      <c r="H722" s="1">
        <v>8966</v>
      </c>
      <c r="I722" s="1">
        <v>11836</v>
      </c>
      <c r="J722" s="1">
        <v>11836</v>
      </c>
      <c r="K722" s="1">
        <v>17045</v>
      </c>
      <c r="L722" s="1">
        <v>16476</v>
      </c>
    </row>
    <row r="723" spans="1:12">
      <c r="A723">
        <v>717</v>
      </c>
      <c r="B723">
        <v>311390</v>
      </c>
      <c r="C723" t="s">
        <v>167</v>
      </c>
      <c r="D723" t="s">
        <v>904</v>
      </c>
      <c r="E723">
        <v>2011</v>
      </c>
      <c r="F723" t="s">
        <v>1197</v>
      </c>
      <c r="G723" t="s">
        <v>914</v>
      </c>
      <c r="H723" s="1">
        <v>8980</v>
      </c>
      <c r="I723" s="1">
        <v>11855</v>
      </c>
      <c r="J723" s="1">
        <v>11855</v>
      </c>
      <c r="K723" s="1">
        <v>8980</v>
      </c>
      <c r="L723" s="1">
        <v>8980</v>
      </c>
    </row>
    <row r="724" spans="1:12">
      <c r="A724">
        <v>718</v>
      </c>
      <c r="B724">
        <v>311390</v>
      </c>
      <c r="C724" t="s">
        <v>167</v>
      </c>
      <c r="D724" t="s">
        <v>904</v>
      </c>
      <c r="E724">
        <v>2012</v>
      </c>
      <c r="F724" t="s">
        <v>1197</v>
      </c>
      <c r="G724" t="s">
        <v>914</v>
      </c>
      <c r="H724" s="1">
        <v>8993</v>
      </c>
      <c r="I724" s="1">
        <v>11872</v>
      </c>
      <c r="J724" s="1">
        <v>11872</v>
      </c>
      <c r="K724" s="1">
        <v>8993</v>
      </c>
      <c r="L724" s="1">
        <v>8993</v>
      </c>
    </row>
    <row r="725" spans="1:12">
      <c r="A725">
        <v>719</v>
      </c>
      <c r="B725">
        <v>311390</v>
      </c>
      <c r="C725" t="s">
        <v>167</v>
      </c>
      <c r="D725" t="s">
        <v>904</v>
      </c>
      <c r="E725">
        <v>2013</v>
      </c>
      <c r="F725" t="s">
        <v>1197</v>
      </c>
      <c r="G725" t="s">
        <v>914</v>
      </c>
      <c r="H725" s="1">
        <v>9279</v>
      </c>
      <c r="I725" s="1">
        <v>12249</v>
      </c>
      <c r="J725" s="1">
        <v>12249</v>
      </c>
      <c r="K725" s="1">
        <v>9279</v>
      </c>
      <c r="L725" s="1">
        <v>9279</v>
      </c>
    </row>
    <row r="726" spans="1:12">
      <c r="A726">
        <v>720</v>
      </c>
      <c r="B726">
        <v>311390</v>
      </c>
      <c r="C726" t="s">
        <v>167</v>
      </c>
      <c r="D726" t="s">
        <v>904</v>
      </c>
      <c r="E726">
        <v>2014</v>
      </c>
      <c r="F726" t="s">
        <v>1197</v>
      </c>
      <c r="G726" t="s">
        <v>914</v>
      </c>
      <c r="H726" s="1">
        <v>9299</v>
      </c>
      <c r="I726" s="1">
        <v>12276</v>
      </c>
      <c r="J726" s="1">
        <v>12276</v>
      </c>
      <c r="K726" s="1">
        <v>9299</v>
      </c>
      <c r="L726" s="1">
        <v>9299</v>
      </c>
    </row>
    <row r="727" spans="1:12">
      <c r="A727">
        <v>721</v>
      </c>
      <c r="B727">
        <v>311400</v>
      </c>
      <c r="C727" t="s">
        <v>168</v>
      </c>
      <c r="D727" t="s">
        <v>904</v>
      </c>
      <c r="E727">
        <v>2007</v>
      </c>
      <c r="J727" s="1">
        <v>10942</v>
      </c>
    </row>
    <row r="728" spans="1:12">
      <c r="A728">
        <v>722</v>
      </c>
      <c r="B728">
        <v>311400</v>
      </c>
      <c r="C728" t="s">
        <v>168</v>
      </c>
      <c r="D728" t="s">
        <v>904</v>
      </c>
      <c r="E728">
        <v>2008</v>
      </c>
      <c r="F728" t="s">
        <v>1201</v>
      </c>
      <c r="G728" t="s">
        <v>916</v>
      </c>
      <c r="H728" s="1">
        <v>8706</v>
      </c>
      <c r="I728" s="1">
        <v>11358</v>
      </c>
      <c r="J728" s="1">
        <v>11358</v>
      </c>
      <c r="K728" s="1">
        <v>8135</v>
      </c>
      <c r="L728" s="1">
        <v>7583</v>
      </c>
    </row>
    <row r="729" spans="1:12">
      <c r="A729">
        <v>723</v>
      </c>
      <c r="B729">
        <v>311400</v>
      </c>
      <c r="C729" t="s">
        <v>168</v>
      </c>
      <c r="D729" t="s">
        <v>904</v>
      </c>
      <c r="E729">
        <v>2009</v>
      </c>
      <c r="J729" s="1">
        <v>11446</v>
      </c>
    </row>
    <row r="730" spans="1:12">
      <c r="A730">
        <v>724</v>
      </c>
      <c r="B730">
        <v>311400</v>
      </c>
      <c r="C730" t="s">
        <v>168</v>
      </c>
      <c r="D730" t="s">
        <v>904</v>
      </c>
      <c r="E730">
        <v>2010</v>
      </c>
      <c r="F730" t="s">
        <v>1201</v>
      </c>
      <c r="G730" t="s">
        <v>916</v>
      </c>
      <c r="H730" s="1">
        <v>8610</v>
      </c>
      <c r="I730" s="1">
        <v>10927</v>
      </c>
      <c r="J730" s="1">
        <v>10927</v>
      </c>
      <c r="K730" s="1">
        <v>9066</v>
      </c>
      <c r="L730" s="1">
        <v>8437</v>
      </c>
    </row>
    <row r="731" spans="1:12">
      <c r="A731">
        <v>725</v>
      </c>
      <c r="B731">
        <v>311400</v>
      </c>
      <c r="C731" t="s">
        <v>168</v>
      </c>
      <c r="D731" t="s">
        <v>904</v>
      </c>
      <c r="E731">
        <v>2011</v>
      </c>
      <c r="F731" t="s">
        <v>1201</v>
      </c>
      <c r="G731" t="s">
        <v>916</v>
      </c>
      <c r="H731" s="1">
        <v>8642</v>
      </c>
      <c r="I731" s="1">
        <v>10968</v>
      </c>
      <c r="J731" s="1">
        <v>10968</v>
      </c>
      <c r="K731" s="1">
        <v>9066</v>
      </c>
      <c r="L731" s="1">
        <v>8469</v>
      </c>
    </row>
    <row r="732" spans="1:12">
      <c r="A732">
        <v>726</v>
      </c>
      <c r="B732">
        <v>311400</v>
      </c>
      <c r="C732" t="s">
        <v>168</v>
      </c>
      <c r="D732" t="s">
        <v>904</v>
      </c>
      <c r="E732">
        <v>2012</v>
      </c>
      <c r="F732" t="s">
        <v>1201</v>
      </c>
      <c r="G732" t="s">
        <v>916</v>
      </c>
      <c r="H732" s="1">
        <v>8673</v>
      </c>
      <c r="I732" s="1">
        <v>11007</v>
      </c>
      <c r="J732" s="1">
        <v>11007</v>
      </c>
      <c r="K732" s="1">
        <v>9066</v>
      </c>
      <c r="L732" s="1">
        <v>8469</v>
      </c>
    </row>
    <row r="733" spans="1:12">
      <c r="A733">
        <v>727</v>
      </c>
      <c r="B733">
        <v>311400</v>
      </c>
      <c r="C733" t="s">
        <v>168</v>
      </c>
      <c r="D733" t="s">
        <v>904</v>
      </c>
      <c r="E733">
        <v>2013</v>
      </c>
      <c r="F733" t="s">
        <v>1200</v>
      </c>
      <c r="G733" t="s">
        <v>914</v>
      </c>
      <c r="H733" s="1">
        <v>8969</v>
      </c>
      <c r="I733" s="1">
        <v>11382</v>
      </c>
      <c r="J733" s="1">
        <v>11382</v>
      </c>
      <c r="K733" s="1">
        <v>9500</v>
      </c>
      <c r="L733" s="1">
        <v>8624</v>
      </c>
    </row>
    <row r="734" spans="1:12">
      <c r="A734">
        <v>728</v>
      </c>
      <c r="B734">
        <v>311400</v>
      </c>
      <c r="C734" t="s">
        <v>168</v>
      </c>
      <c r="D734" t="s">
        <v>904</v>
      </c>
      <c r="E734">
        <v>2014</v>
      </c>
      <c r="F734" t="s">
        <v>1200</v>
      </c>
      <c r="G734" t="s">
        <v>914</v>
      </c>
      <c r="H734" s="1">
        <v>9006</v>
      </c>
      <c r="I734" s="1">
        <v>11429</v>
      </c>
      <c r="J734" s="1">
        <v>11429</v>
      </c>
      <c r="K734" s="1">
        <v>9845</v>
      </c>
      <c r="L734" s="1">
        <v>9006</v>
      </c>
    </row>
    <row r="735" spans="1:12">
      <c r="A735">
        <v>729</v>
      </c>
      <c r="B735">
        <v>311410</v>
      </c>
      <c r="C735" t="s">
        <v>169</v>
      </c>
      <c r="D735" t="s">
        <v>904</v>
      </c>
      <c r="E735">
        <v>2007</v>
      </c>
      <c r="J735" s="1">
        <v>13657</v>
      </c>
    </row>
    <row r="736" spans="1:12">
      <c r="A736">
        <v>730</v>
      </c>
      <c r="B736">
        <v>311410</v>
      </c>
      <c r="C736" t="s">
        <v>169</v>
      </c>
      <c r="D736" t="s">
        <v>904</v>
      </c>
      <c r="E736">
        <v>2008</v>
      </c>
      <c r="F736" t="s">
        <v>1203</v>
      </c>
      <c r="G736" t="s">
        <v>916</v>
      </c>
      <c r="H736" s="1">
        <v>9210</v>
      </c>
      <c r="I736" s="1">
        <v>14236</v>
      </c>
      <c r="J736" s="1">
        <v>14236</v>
      </c>
      <c r="K736" s="1">
        <v>7600</v>
      </c>
      <c r="L736" s="1">
        <v>7500</v>
      </c>
    </row>
    <row r="737" spans="1:12">
      <c r="A737">
        <v>731</v>
      </c>
      <c r="B737">
        <v>311410</v>
      </c>
      <c r="C737" t="s">
        <v>169</v>
      </c>
      <c r="D737" t="s">
        <v>904</v>
      </c>
      <c r="E737">
        <v>2009</v>
      </c>
      <c r="F737" t="s">
        <v>1202</v>
      </c>
      <c r="G737" t="s">
        <v>914</v>
      </c>
      <c r="H737" s="1">
        <v>9314</v>
      </c>
      <c r="I737" s="1">
        <v>14397</v>
      </c>
      <c r="J737" s="1">
        <v>14397</v>
      </c>
      <c r="K737" s="1">
        <v>9514</v>
      </c>
      <c r="L737" s="1">
        <v>9314</v>
      </c>
    </row>
    <row r="738" spans="1:12">
      <c r="A738">
        <v>732</v>
      </c>
      <c r="B738">
        <v>311410</v>
      </c>
      <c r="C738" t="s">
        <v>169</v>
      </c>
      <c r="D738" t="s">
        <v>904</v>
      </c>
      <c r="E738">
        <v>2010</v>
      </c>
      <c r="F738" t="s">
        <v>1202</v>
      </c>
      <c r="G738" t="s">
        <v>914</v>
      </c>
      <c r="H738" s="1">
        <v>10189</v>
      </c>
      <c r="I738" s="1">
        <v>13750</v>
      </c>
      <c r="J738" s="1">
        <v>13750</v>
      </c>
      <c r="K738" s="1">
        <v>10489</v>
      </c>
      <c r="L738" s="1">
        <v>10189</v>
      </c>
    </row>
    <row r="739" spans="1:12">
      <c r="A739">
        <v>733</v>
      </c>
      <c r="B739">
        <v>311410</v>
      </c>
      <c r="C739" t="s">
        <v>169</v>
      </c>
      <c r="D739" t="s">
        <v>904</v>
      </c>
      <c r="E739">
        <v>2011</v>
      </c>
      <c r="F739" t="s">
        <v>1202</v>
      </c>
      <c r="G739" t="s">
        <v>914</v>
      </c>
      <c r="H739" s="1">
        <v>10258</v>
      </c>
      <c r="I739" s="1">
        <v>13843</v>
      </c>
      <c r="J739" s="1">
        <v>13843</v>
      </c>
      <c r="K739" s="1">
        <v>10489</v>
      </c>
      <c r="L739" s="1">
        <v>10189</v>
      </c>
    </row>
    <row r="740" spans="1:12">
      <c r="A740">
        <v>734</v>
      </c>
      <c r="B740">
        <v>311410</v>
      </c>
      <c r="C740" t="s">
        <v>169</v>
      </c>
      <c r="D740" t="s">
        <v>904</v>
      </c>
      <c r="E740">
        <v>2012</v>
      </c>
      <c r="F740" t="s">
        <v>1202</v>
      </c>
      <c r="G740" t="s">
        <v>914</v>
      </c>
      <c r="H740" s="1">
        <v>10324</v>
      </c>
      <c r="I740" s="1">
        <v>13932</v>
      </c>
      <c r="J740" s="1">
        <v>13932</v>
      </c>
      <c r="K740" s="1">
        <v>10626</v>
      </c>
      <c r="L740" s="1">
        <v>10324</v>
      </c>
    </row>
    <row r="741" spans="1:12">
      <c r="A741">
        <v>735</v>
      </c>
      <c r="B741">
        <v>311410</v>
      </c>
      <c r="C741" t="s">
        <v>169</v>
      </c>
      <c r="D741" t="s">
        <v>904</v>
      </c>
      <c r="E741">
        <v>2013</v>
      </c>
      <c r="F741" t="s">
        <v>1202</v>
      </c>
      <c r="G741" t="s">
        <v>914</v>
      </c>
      <c r="H741" s="1">
        <v>10708</v>
      </c>
      <c r="I741" s="1">
        <v>14451</v>
      </c>
      <c r="J741" s="1">
        <v>14451</v>
      </c>
      <c r="K741" s="1">
        <v>10708</v>
      </c>
      <c r="L741" s="1">
        <v>10708</v>
      </c>
    </row>
    <row r="742" spans="1:12">
      <c r="A742">
        <v>736</v>
      </c>
      <c r="B742">
        <v>311410</v>
      </c>
      <c r="C742" t="s">
        <v>169</v>
      </c>
      <c r="D742" t="s">
        <v>904</v>
      </c>
      <c r="E742">
        <v>2014</v>
      </c>
      <c r="F742" t="s">
        <v>1202</v>
      </c>
      <c r="G742" t="s">
        <v>914</v>
      </c>
      <c r="H742" s="1">
        <v>10782</v>
      </c>
      <c r="I742" s="1">
        <v>14550</v>
      </c>
      <c r="J742" s="1">
        <v>14550</v>
      </c>
      <c r="K742" s="1">
        <v>10782</v>
      </c>
      <c r="L742" s="1">
        <v>10082</v>
      </c>
    </row>
    <row r="743" spans="1:12">
      <c r="A743">
        <v>737</v>
      </c>
      <c r="B743">
        <v>311420</v>
      </c>
      <c r="C743" t="s">
        <v>170</v>
      </c>
      <c r="D743" t="s">
        <v>904</v>
      </c>
      <c r="E743">
        <v>2007</v>
      </c>
      <c r="F743" t="s">
        <v>1205</v>
      </c>
      <c r="G743" t="s">
        <v>916</v>
      </c>
      <c r="H743" s="1">
        <v>16198</v>
      </c>
      <c r="I743" s="1">
        <v>18943</v>
      </c>
      <c r="J743" s="1">
        <v>18943</v>
      </c>
      <c r="K743" s="1">
        <v>11338</v>
      </c>
      <c r="L743" s="1">
        <v>11338</v>
      </c>
    </row>
    <row r="744" spans="1:12">
      <c r="A744">
        <v>738</v>
      </c>
      <c r="B744">
        <v>311420</v>
      </c>
      <c r="C744" t="s">
        <v>170</v>
      </c>
      <c r="D744" t="s">
        <v>904</v>
      </c>
      <c r="E744">
        <v>2008</v>
      </c>
      <c r="F744" t="s">
        <v>1205</v>
      </c>
      <c r="G744" t="s">
        <v>916</v>
      </c>
      <c r="H744" s="1">
        <v>16913</v>
      </c>
      <c r="I744" s="1">
        <v>19779</v>
      </c>
      <c r="J744" s="1">
        <v>19779</v>
      </c>
      <c r="K744" s="1">
        <v>11839</v>
      </c>
      <c r="L744" s="1">
        <v>11839</v>
      </c>
    </row>
    <row r="745" spans="1:12">
      <c r="A745">
        <v>739</v>
      </c>
      <c r="B745">
        <v>311420</v>
      </c>
      <c r="C745" t="s">
        <v>170</v>
      </c>
      <c r="D745" t="s">
        <v>904</v>
      </c>
      <c r="E745">
        <v>2009</v>
      </c>
      <c r="F745" t="s">
        <v>1205</v>
      </c>
      <c r="G745" t="s">
        <v>916</v>
      </c>
      <c r="H745" s="1">
        <v>17128</v>
      </c>
      <c r="I745" s="1">
        <v>20031</v>
      </c>
      <c r="J745" s="1">
        <v>20031</v>
      </c>
      <c r="K745" s="1">
        <v>16442</v>
      </c>
      <c r="L745" s="1">
        <v>16442</v>
      </c>
    </row>
    <row r="746" spans="1:12">
      <c r="A746">
        <v>740</v>
      </c>
      <c r="B746">
        <v>311420</v>
      </c>
      <c r="C746" t="s">
        <v>170</v>
      </c>
      <c r="D746" t="s">
        <v>904</v>
      </c>
      <c r="E746">
        <v>2010</v>
      </c>
      <c r="F746" t="s">
        <v>1205</v>
      </c>
      <c r="G746" t="s">
        <v>916</v>
      </c>
      <c r="H746" s="1">
        <v>17340</v>
      </c>
      <c r="I746" s="1">
        <v>20012</v>
      </c>
      <c r="J746" s="1">
        <v>20012</v>
      </c>
      <c r="K746" s="1">
        <v>11896</v>
      </c>
      <c r="L746" s="1">
        <v>11896</v>
      </c>
    </row>
    <row r="747" spans="1:12">
      <c r="A747">
        <v>741</v>
      </c>
      <c r="B747">
        <v>311420</v>
      </c>
      <c r="C747" t="s">
        <v>170</v>
      </c>
      <c r="D747" t="s">
        <v>904</v>
      </c>
      <c r="E747">
        <v>2011</v>
      </c>
      <c r="F747" t="s">
        <v>1205</v>
      </c>
      <c r="G747" t="s">
        <v>916</v>
      </c>
      <c r="H747" s="1">
        <v>17531</v>
      </c>
      <c r="I747" s="1">
        <v>20232</v>
      </c>
      <c r="J747" s="1">
        <v>20232</v>
      </c>
      <c r="K747" s="1">
        <v>15778</v>
      </c>
      <c r="L747" s="1">
        <v>15778</v>
      </c>
    </row>
    <row r="748" spans="1:12">
      <c r="A748">
        <v>742</v>
      </c>
      <c r="B748">
        <v>311420</v>
      </c>
      <c r="C748" t="s">
        <v>170</v>
      </c>
      <c r="D748" t="s">
        <v>904</v>
      </c>
      <c r="E748">
        <v>2012</v>
      </c>
      <c r="F748" t="s">
        <v>1204</v>
      </c>
      <c r="G748" t="s">
        <v>914</v>
      </c>
      <c r="H748" s="1">
        <v>17714</v>
      </c>
      <c r="I748" s="1">
        <v>20444</v>
      </c>
      <c r="J748" s="1">
        <v>20444</v>
      </c>
      <c r="K748" s="1">
        <v>15921</v>
      </c>
      <c r="L748" s="1">
        <v>15921</v>
      </c>
    </row>
    <row r="749" spans="1:12">
      <c r="A749">
        <v>743</v>
      </c>
      <c r="B749">
        <v>311420</v>
      </c>
      <c r="C749" t="s">
        <v>170</v>
      </c>
      <c r="D749" t="s">
        <v>904</v>
      </c>
      <c r="E749">
        <v>2013</v>
      </c>
      <c r="F749" t="s">
        <v>1204</v>
      </c>
      <c r="G749" t="s">
        <v>914</v>
      </c>
      <c r="H749" s="1">
        <v>18451</v>
      </c>
      <c r="I749" s="1">
        <v>21294</v>
      </c>
      <c r="J749" s="1">
        <v>21294</v>
      </c>
      <c r="K749" s="1">
        <v>15444</v>
      </c>
      <c r="L749" s="1">
        <v>14502</v>
      </c>
    </row>
    <row r="750" spans="1:12" s="15" customFormat="1">
      <c r="A750">
        <v>744</v>
      </c>
      <c r="B750">
        <v>311420</v>
      </c>
      <c r="C750" t="s">
        <v>170</v>
      </c>
      <c r="D750" t="s">
        <v>904</v>
      </c>
      <c r="E750">
        <v>2014</v>
      </c>
      <c r="F750" t="s">
        <v>1204</v>
      </c>
      <c r="G750" t="s">
        <v>914</v>
      </c>
      <c r="H750" s="1">
        <v>18646</v>
      </c>
      <c r="I750" s="1">
        <v>21519</v>
      </c>
      <c r="J750" s="1">
        <v>21519</v>
      </c>
      <c r="K750" s="1">
        <v>18239</v>
      </c>
      <c r="L750" s="1">
        <v>15646</v>
      </c>
    </row>
    <row r="751" spans="1:12" s="15" customFormat="1">
      <c r="A751">
        <v>745</v>
      </c>
      <c r="B751" s="15">
        <v>311430</v>
      </c>
      <c r="C751" s="15" t="s">
        <v>171</v>
      </c>
      <c r="D751" s="15" t="s">
        <v>904</v>
      </c>
      <c r="E751" s="15">
        <v>2007</v>
      </c>
      <c r="F751" s="15" t="s">
        <v>905</v>
      </c>
      <c r="G751" s="15" t="s">
        <v>906</v>
      </c>
      <c r="J751" s="49">
        <v>30712</v>
      </c>
    </row>
    <row r="752" spans="1:12" s="15" customFormat="1">
      <c r="A752">
        <v>746</v>
      </c>
      <c r="B752" s="15">
        <v>311430</v>
      </c>
      <c r="C752" s="15" t="s">
        <v>171</v>
      </c>
      <c r="D752" s="15" t="s">
        <v>904</v>
      </c>
      <c r="E752" s="15">
        <v>2008</v>
      </c>
      <c r="F752" s="15" t="s">
        <v>905</v>
      </c>
      <c r="G752" s="15" t="s">
        <v>906</v>
      </c>
      <c r="J752" s="49">
        <v>31843</v>
      </c>
    </row>
    <row r="753" spans="1:12" s="15" customFormat="1">
      <c r="A753">
        <v>747</v>
      </c>
      <c r="B753" s="15">
        <v>311430</v>
      </c>
      <c r="C753" s="15" t="s">
        <v>171</v>
      </c>
      <c r="D753" s="15" t="s">
        <v>904</v>
      </c>
      <c r="E753" s="15">
        <v>2009</v>
      </c>
      <c r="F753" s="15" t="s">
        <v>905</v>
      </c>
      <c r="G753" s="15" t="s">
        <v>906</v>
      </c>
      <c r="J753" s="49">
        <v>32059</v>
      </c>
    </row>
    <row r="754" spans="1:12" s="15" customFormat="1">
      <c r="A754">
        <v>748</v>
      </c>
      <c r="B754" s="15">
        <v>311430</v>
      </c>
      <c r="C754" s="15" t="s">
        <v>171</v>
      </c>
      <c r="D754" s="15" t="s">
        <v>904</v>
      </c>
      <c r="E754" s="15">
        <v>2010</v>
      </c>
      <c r="F754" s="15" t="s">
        <v>905</v>
      </c>
      <c r="G754" s="15" t="s">
        <v>916</v>
      </c>
      <c r="H754" s="49">
        <v>25200</v>
      </c>
      <c r="I754" s="49">
        <v>29735</v>
      </c>
      <c r="J754" s="49">
        <v>29735</v>
      </c>
      <c r="K754" s="49">
        <v>25200</v>
      </c>
      <c r="L754" s="49">
        <v>25200</v>
      </c>
    </row>
    <row r="755" spans="1:12" s="15" customFormat="1">
      <c r="A755">
        <v>749</v>
      </c>
      <c r="B755" s="15">
        <v>311430</v>
      </c>
      <c r="C755" s="15" t="s">
        <v>171</v>
      </c>
      <c r="D755" s="15" t="s">
        <v>904</v>
      </c>
      <c r="E755" s="15">
        <v>2011</v>
      </c>
      <c r="F755" s="15" t="s">
        <v>905</v>
      </c>
      <c r="G755" s="15" t="s">
        <v>916</v>
      </c>
      <c r="H755" s="49">
        <v>25219</v>
      </c>
      <c r="I755" s="49">
        <v>29757</v>
      </c>
      <c r="J755" s="49">
        <v>29757</v>
      </c>
      <c r="K755" s="49">
        <v>25219</v>
      </c>
      <c r="L755" s="49">
        <v>25219</v>
      </c>
    </row>
    <row r="756" spans="1:12" s="15" customFormat="1">
      <c r="A756">
        <v>750</v>
      </c>
      <c r="B756" s="15">
        <v>311430</v>
      </c>
      <c r="C756" s="15" t="s">
        <v>171</v>
      </c>
      <c r="D756" s="15" t="s">
        <v>904</v>
      </c>
      <c r="E756" s="15">
        <v>2012</v>
      </c>
      <c r="F756" s="15" t="s">
        <v>905</v>
      </c>
      <c r="G756" s="15" t="s">
        <v>916</v>
      </c>
      <c r="H756" s="49">
        <v>25236</v>
      </c>
      <c r="I756" s="49">
        <v>29777</v>
      </c>
      <c r="J756" s="49">
        <v>29777</v>
      </c>
      <c r="K756" s="49">
        <v>25236</v>
      </c>
      <c r="L756" s="49">
        <v>25236</v>
      </c>
    </row>
    <row r="757" spans="1:12" s="15" customFormat="1">
      <c r="A757">
        <v>751</v>
      </c>
      <c r="B757" s="15">
        <v>311430</v>
      </c>
      <c r="C757" s="15" t="s">
        <v>171</v>
      </c>
      <c r="D757" s="15" t="s">
        <v>904</v>
      </c>
      <c r="E757" s="15">
        <v>2013</v>
      </c>
      <c r="F757" s="15" t="s">
        <v>905</v>
      </c>
      <c r="G757" s="15" t="s">
        <v>916</v>
      </c>
      <c r="H757" s="49">
        <v>26014</v>
      </c>
      <c r="I757" s="49">
        <v>30695</v>
      </c>
      <c r="J757" s="49">
        <v>30695</v>
      </c>
      <c r="K757" s="49">
        <v>26014</v>
      </c>
      <c r="L757" s="49">
        <v>26014</v>
      </c>
    </row>
    <row r="758" spans="1:12">
      <c r="A758">
        <v>752</v>
      </c>
      <c r="B758" s="15">
        <v>311430</v>
      </c>
      <c r="C758" s="15" t="s">
        <v>171</v>
      </c>
      <c r="D758" s="15" t="s">
        <v>904</v>
      </c>
      <c r="E758" s="15">
        <v>2014</v>
      </c>
      <c r="F758" s="15" t="s">
        <v>905</v>
      </c>
      <c r="G758" s="15" t="s">
        <v>916</v>
      </c>
      <c r="H758" s="49">
        <v>26051</v>
      </c>
      <c r="I758" s="49">
        <v>30739</v>
      </c>
      <c r="J758" s="49">
        <v>30739</v>
      </c>
      <c r="K758" s="49">
        <v>26051</v>
      </c>
      <c r="L758" s="49">
        <v>26051</v>
      </c>
    </row>
    <row r="759" spans="1:12">
      <c r="A759">
        <v>753</v>
      </c>
      <c r="B759">
        <v>311440</v>
      </c>
      <c r="C759" t="s">
        <v>172</v>
      </c>
      <c r="D759" t="s">
        <v>904</v>
      </c>
      <c r="E759">
        <v>2007</v>
      </c>
      <c r="F759" t="s">
        <v>905</v>
      </c>
      <c r="G759" t="s">
        <v>906</v>
      </c>
      <c r="J759" s="1">
        <v>19480</v>
      </c>
    </row>
    <row r="760" spans="1:12">
      <c r="A760">
        <v>754</v>
      </c>
      <c r="B760">
        <v>311440</v>
      </c>
      <c r="C760" t="s">
        <v>172</v>
      </c>
      <c r="D760" t="s">
        <v>904</v>
      </c>
      <c r="E760">
        <v>2008</v>
      </c>
      <c r="F760" t="s">
        <v>905</v>
      </c>
      <c r="G760" t="s">
        <v>916</v>
      </c>
      <c r="H760" s="1">
        <v>14260</v>
      </c>
      <c r="I760" s="1">
        <v>20055</v>
      </c>
      <c r="J760" s="1">
        <v>20055</v>
      </c>
      <c r="K760" s="1">
        <v>15972</v>
      </c>
      <c r="L760" s="1">
        <v>15972</v>
      </c>
    </row>
    <row r="761" spans="1:12">
      <c r="A761">
        <v>755</v>
      </c>
      <c r="B761">
        <v>311440</v>
      </c>
      <c r="C761" t="s">
        <v>172</v>
      </c>
      <c r="D761" t="s">
        <v>904</v>
      </c>
      <c r="E761">
        <v>2009</v>
      </c>
      <c r="F761" t="s">
        <v>1206</v>
      </c>
      <c r="G761" t="s">
        <v>914</v>
      </c>
      <c r="H761" s="1">
        <v>14271</v>
      </c>
      <c r="I761" s="1">
        <v>20070</v>
      </c>
      <c r="J761" s="1">
        <v>20070</v>
      </c>
      <c r="K761" s="1">
        <v>16276</v>
      </c>
      <c r="L761" s="1">
        <v>16276</v>
      </c>
    </row>
    <row r="762" spans="1:12">
      <c r="A762">
        <v>756</v>
      </c>
      <c r="B762">
        <v>311440</v>
      </c>
      <c r="C762" t="s">
        <v>172</v>
      </c>
      <c r="D762" t="s">
        <v>904</v>
      </c>
      <c r="E762">
        <v>2010</v>
      </c>
      <c r="F762" t="s">
        <v>1206</v>
      </c>
      <c r="G762" t="s">
        <v>914</v>
      </c>
      <c r="H762" s="1">
        <v>14362</v>
      </c>
      <c r="I762" s="1">
        <v>20426</v>
      </c>
      <c r="J762" s="1">
        <v>20426</v>
      </c>
      <c r="K762" s="1">
        <v>14362</v>
      </c>
      <c r="L762" s="1">
        <v>14362</v>
      </c>
    </row>
    <row r="763" spans="1:12">
      <c r="A763">
        <v>757</v>
      </c>
      <c r="B763">
        <v>311440</v>
      </c>
      <c r="C763" t="s">
        <v>172</v>
      </c>
      <c r="D763" t="s">
        <v>904</v>
      </c>
      <c r="E763">
        <v>2011</v>
      </c>
      <c r="F763" t="s">
        <v>1206</v>
      </c>
      <c r="G763" t="s">
        <v>914</v>
      </c>
      <c r="H763" s="1">
        <v>14400</v>
      </c>
      <c r="I763" s="1">
        <v>20480</v>
      </c>
      <c r="J763" s="1">
        <v>20480</v>
      </c>
      <c r="K763" s="1">
        <v>14400</v>
      </c>
      <c r="L763" s="1">
        <v>14400</v>
      </c>
    </row>
    <row r="764" spans="1:12">
      <c r="A764">
        <v>758</v>
      </c>
      <c r="B764">
        <v>311440</v>
      </c>
      <c r="C764" t="s">
        <v>172</v>
      </c>
      <c r="D764" t="s">
        <v>904</v>
      </c>
      <c r="E764">
        <v>2012</v>
      </c>
      <c r="F764" t="s">
        <v>1206</v>
      </c>
      <c r="G764" t="s">
        <v>914</v>
      </c>
      <c r="H764" s="1">
        <v>14436</v>
      </c>
      <c r="I764" s="1">
        <v>20531</v>
      </c>
      <c r="J764" s="1">
        <v>20531</v>
      </c>
      <c r="K764" s="1">
        <v>14436</v>
      </c>
      <c r="L764" s="1">
        <v>14436</v>
      </c>
    </row>
    <row r="765" spans="1:12">
      <c r="A765">
        <v>759</v>
      </c>
      <c r="B765">
        <v>311440</v>
      </c>
      <c r="C765" t="s">
        <v>172</v>
      </c>
      <c r="D765" t="s">
        <v>904</v>
      </c>
      <c r="E765">
        <v>2013</v>
      </c>
      <c r="F765" t="s">
        <v>1206</v>
      </c>
      <c r="G765" t="s">
        <v>914</v>
      </c>
      <c r="H765" s="1">
        <v>14910</v>
      </c>
      <c r="I765" s="1">
        <v>21206</v>
      </c>
      <c r="J765" s="1">
        <v>21206</v>
      </c>
      <c r="K765" s="1">
        <v>14910</v>
      </c>
      <c r="L765" s="1">
        <v>14910</v>
      </c>
    </row>
    <row r="766" spans="1:12">
      <c r="A766">
        <v>760</v>
      </c>
      <c r="B766">
        <v>311440</v>
      </c>
      <c r="C766" t="s">
        <v>172</v>
      </c>
      <c r="D766" t="s">
        <v>904</v>
      </c>
      <c r="E766">
        <v>2014</v>
      </c>
      <c r="F766" t="s">
        <v>1206</v>
      </c>
      <c r="G766" t="s">
        <v>914</v>
      </c>
      <c r="H766" s="1">
        <v>14958</v>
      </c>
      <c r="I766" s="1">
        <v>21273</v>
      </c>
      <c r="J766" s="1">
        <v>21273</v>
      </c>
      <c r="K766" s="1">
        <v>14958</v>
      </c>
      <c r="L766" s="1">
        <v>14958</v>
      </c>
    </row>
    <row r="767" spans="1:12">
      <c r="A767">
        <v>761</v>
      </c>
      <c r="B767">
        <v>311450</v>
      </c>
      <c r="C767" t="s">
        <v>173</v>
      </c>
      <c r="D767" t="s">
        <v>904</v>
      </c>
      <c r="E767">
        <v>2007</v>
      </c>
      <c r="J767" s="1">
        <v>15743</v>
      </c>
    </row>
    <row r="768" spans="1:12">
      <c r="A768">
        <v>762</v>
      </c>
      <c r="B768">
        <v>311450</v>
      </c>
      <c r="C768" t="s">
        <v>173</v>
      </c>
      <c r="D768" t="s">
        <v>904</v>
      </c>
      <c r="E768">
        <v>2008</v>
      </c>
      <c r="F768" t="s">
        <v>1208</v>
      </c>
      <c r="G768" t="s">
        <v>916</v>
      </c>
      <c r="H768" s="1">
        <v>11052</v>
      </c>
      <c r="I768" s="1">
        <v>16425</v>
      </c>
      <c r="J768" s="1">
        <v>16425</v>
      </c>
      <c r="K768" s="1">
        <v>11460</v>
      </c>
      <c r="L768" s="1">
        <v>11033</v>
      </c>
    </row>
    <row r="769" spans="1:12">
      <c r="A769">
        <v>763</v>
      </c>
      <c r="B769">
        <v>311450</v>
      </c>
      <c r="C769" t="s">
        <v>173</v>
      </c>
      <c r="D769" t="s">
        <v>904</v>
      </c>
      <c r="E769">
        <v>2009</v>
      </c>
      <c r="F769" t="s">
        <v>1208</v>
      </c>
      <c r="G769" t="s">
        <v>916</v>
      </c>
      <c r="H769" s="1">
        <v>11186</v>
      </c>
      <c r="I769" s="1">
        <v>16624</v>
      </c>
      <c r="J769" s="1">
        <v>16624</v>
      </c>
      <c r="K769" s="1">
        <v>11618</v>
      </c>
      <c r="L769" s="1">
        <v>11186</v>
      </c>
    </row>
    <row r="770" spans="1:12">
      <c r="A770">
        <v>764</v>
      </c>
      <c r="B770">
        <v>311450</v>
      </c>
      <c r="C770" t="s">
        <v>173</v>
      </c>
      <c r="D770" t="s">
        <v>904</v>
      </c>
      <c r="E770">
        <v>2010</v>
      </c>
      <c r="F770" t="s">
        <v>1207</v>
      </c>
      <c r="G770" t="s">
        <v>914</v>
      </c>
      <c r="H770" s="1">
        <v>11821</v>
      </c>
      <c r="I770" s="1">
        <v>17048</v>
      </c>
      <c r="J770" s="1">
        <v>17048</v>
      </c>
      <c r="K770" s="1">
        <v>12224</v>
      </c>
      <c r="L770" s="1">
        <v>11821</v>
      </c>
    </row>
    <row r="771" spans="1:12">
      <c r="A771">
        <v>765</v>
      </c>
      <c r="B771">
        <v>311450</v>
      </c>
      <c r="C771" t="s">
        <v>173</v>
      </c>
      <c r="D771" t="s">
        <v>904</v>
      </c>
      <c r="E771">
        <v>2011</v>
      </c>
      <c r="F771" t="s">
        <v>1207</v>
      </c>
      <c r="G771" t="s">
        <v>914</v>
      </c>
      <c r="H771" s="1">
        <v>11965</v>
      </c>
      <c r="I771" s="1">
        <v>17256</v>
      </c>
      <c r="J771" s="1">
        <v>17256</v>
      </c>
      <c r="K771" s="1">
        <v>12714</v>
      </c>
      <c r="L771" s="1">
        <v>11965</v>
      </c>
    </row>
    <row r="772" spans="1:12">
      <c r="A772">
        <v>766</v>
      </c>
      <c r="B772">
        <v>311450</v>
      </c>
      <c r="C772" t="s">
        <v>173</v>
      </c>
      <c r="D772" t="s">
        <v>904</v>
      </c>
      <c r="E772">
        <v>2012</v>
      </c>
      <c r="F772" t="s">
        <v>1207</v>
      </c>
      <c r="G772" t="s">
        <v>914</v>
      </c>
      <c r="H772" s="1">
        <v>12104</v>
      </c>
      <c r="I772" s="1">
        <v>17456</v>
      </c>
      <c r="J772" s="1">
        <v>17456</v>
      </c>
      <c r="K772" s="1">
        <v>12866</v>
      </c>
      <c r="L772" s="1">
        <v>12104</v>
      </c>
    </row>
    <row r="773" spans="1:12">
      <c r="A773">
        <v>767</v>
      </c>
      <c r="B773">
        <v>311450</v>
      </c>
      <c r="C773" t="s">
        <v>173</v>
      </c>
      <c r="D773" t="s">
        <v>904</v>
      </c>
      <c r="E773">
        <v>2013</v>
      </c>
      <c r="F773" t="s">
        <v>1207</v>
      </c>
      <c r="G773" t="s">
        <v>914</v>
      </c>
      <c r="H773" s="1">
        <v>12623</v>
      </c>
      <c r="I773" s="1">
        <v>18205</v>
      </c>
      <c r="J773" s="1">
        <v>18205</v>
      </c>
      <c r="K773" s="1">
        <v>18205</v>
      </c>
      <c r="L773" s="1">
        <v>12623</v>
      </c>
    </row>
    <row r="774" spans="1:12">
      <c r="A774">
        <v>768</v>
      </c>
      <c r="B774">
        <v>311450</v>
      </c>
      <c r="C774" t="s">
        <v>173</v>
      </c>
      <c r="D774" t="s">
        <v>904</v>
      </c>
      <c r="E774">
        <v>2014</v>
      </c>
      <c r="F774" t="s">
        <v>1207</v>
      </c>
      <c r="G774" t="s">
        <v>914</v>
      </c>
      <c r="H774" s="1">
        <v>12770</v>
      </c>
      <c r="I774" s="1">
        <v>18416</v>
      </c>
      <c r="J774" s="1">
        <v>18416</v>
      </c>
      <c r="K774" s="1">
        <v>18416</v>
      </c>
      <c r="L774" s="1">
        <v>12770</v>
      </c>
    </row>
    <row r="775" spans="1:12">
      <c r="A775">
        <v>769</v>
      </c>
      <c r="B775">
        <v>311455</v>
      </c>
      <c r="C775" t="s">
        <v>174</v>
      </c>
      <c r="D775" t="s">
        <v>904</v>
      </c>
      <c r="E775">
        <v>2007</v>
      </c>
      <c r="F775" t="s">
        <v>905</v>
      </c>
      <c r="G775" t="s">
        <v>916</v>
      </c>
      <c r="H775" s="1">
        <v>6200</v>
      </c>
      <c r="I775" s="1">
        <v>8859</v>
      </c>
      <c r="J775" s="1">
        <v>8859</v>
      </c>
      <c r="K775" s="1">
        <v>5774</v>
      </c>
      <c r="L775" s="1">
        <v>5774</v>
      </c>
    </row>
    <row r="776" spans="1:12">
      <c r="A776">
        <v>770</v>
      </c>
      <c r="B776">
        <v>311455</v>
      </c>
      <c r="C776" t="s">
        <v>174</v>
      </c>
      <c r="D776" t="s">
        <v>904</v>
      </c>
      <c r="E776">
        <v>2008</v>
      </c>
      <c r="F776" t="s">
        <v>905</v>
      </c>
      <c r="G776" t="s">
        <v>916</v>
      </c>
      <c r="H776" s="1">
        <v>6389</v>
      </c>
      <c r="I776" s="1">
        <v>9129</v>
      </c>
      <c r="J776" s="1">
        <v>9129</v>
      </c>
      <c r="K776" s="1">
        <v>6427</v>
      </c>
      <c r="L776" s="1">
        <v>6427</v>
      </c>
    </row>
    <row r="777" spans="1:12">
      <c r="A777">
        <v>771</v>
      </c>
      <c r="B777">
        <v>311455</v>
      </c>
      <c r="C777" t="s">
        <v>174</v>
      </c>
      <c r="D777" t="s">
        <v>904</v>
      </c>
      <c r="E777">
        <v>2009</v>
      </c>
      <c r="F777" t="s">
        <v>905</v>
      </c>
      <c r="G777" t="s">
        <v>916</v>
      </c>
      <c r="H777" s="1">
        <v>6399</v>
      </c>
      <c r="I777" s="1">
        <v>9143</v>
      </c>
      <c r="J777" s="1">
        <v>9143</v>
      </c>
      <c r="K777" s="1">
        <v>6926</v>
      </c>
      <c r="L777" s="1">
        <v>6926</v>
      </c>
    </row>
    <row r="778" spans="1:12">
      <c r="A778">
        <v>772</v>
      </c>
      <c r="B778">
        <v>311455</v>
      </c>
      <c r="C778" t="s">
        <v>174</v>
      </c>
      <c r="D778" t="s">
        <v>904</v>
      </c>
      <c r="E778">
        <v>2010</v>
      </c>
      <c r="F778" t="s">
        <v>1209</v>
      </c>
      <c r="G778" t="s">
        <v>914</v>
      </c>
      <c r="H778" s="1">
        <v>6975</v>
      </c>
      <c r="I778" s="1">
        <v>9471</v>
      </c>
      <c r="J778" s="1">
        <v>9471</v>
      </c>
      <c r="K778" s="1">
        <v>6975</v>
      </c>
      <c r="L778" s="1">
        <v>6975</v>
      </c>
    </row>
    <row r="779" spans="1:12">
      <c r="A779">
        <v>773</v>
      </c>
      <c r="B779">
        <v>311455</v>
      </c>
      <c r="C779" t="s">
        <v>174</v>
      </c>
      <c r="D779" t="s">
        <v>904</v>
      </c>
      <c r="E779">
        <v>2011</v>
      </c>
      <c r="F779" t="s">
        <v>1209</v>
      </c>
      <c r="G779" t="s">
        <v>914</v>
      </c>
      <c r="H779" s="1">
        <v>7007</v>
      </c>
      <c r="I779" s="1">
        <v>9515</v>
      </c>
      <c r="J779" s="1">
        <v>9515</v>
      </c>
      <c r="K779" s="1">
        <v>7007</v>
      </c>
      <c r="L779" s="1">
        <v>7007</v>
      </c>
    </row>
    <row r="780" spans="1:12">
      <c r="A780">
        <v>774</v>
      </c>
      <c r="B780">
        <v>311455</v>
      </c>
      <c r="C780" t="s">
        <v>174</v>
      </c>
      <c r="D780" t="s">
        <v>904</v>
      </c>
      <c r="E780">
        <v>2012</v>
      </c>
      <c r="F780" t="s">
        <v>1209</v>
      </c>
      <c r="G780" t="s">
        <v>914</v>
      </c>
      <c r="H780" s="1">
        <v>7038</v>
      </c>
      <c r="I780" s="1">
        <v>9556</v>
      </c>
      <c r="J780" s="1">
        <v>9556</v>
      </c>
      <c r="K780" s="1">
        <v>7038</v>
      </c>
      <c r="L780" s="1">
        <v>7038</v>
      </c>
    </row>
    <row r="781" spans="1:12">
      <c r="A781">
        <v>775</v>
      </c>
      <c r="B781">
        <v>311455</v>
      </c>
      <c r="C781" t="s">
        <v>174</v>
      </c>
      <c r="D781" t="s">
        <v>904</v>
      </c>
      <c r="E781">
        <v>2013</v>
      </c>
      <c r="F781" t="s">
        <v>1209</v>
      </c>
      <c r="G781" t="s">
        <v>914</v>
      </c>
      <c r="H781" s="1">
        <v>7284</v>
      </c>
      <c r="I781" s="1">
        <v>9890</v>
      </c>
      <c r="J781" s="1">
        <v>9890</v>
      </c>
      <c r="K781" s="1">
        <v>7284</v>
      </c>
      <c r="L781" s="1">
        <v>7284</v>
      </c>
    </row>
    <row r="782" spans="1:12">
      <c r="A782">
        <v>776</v>
      </c>
      <c r="B782">
        <v>311455</v>
      </c>
      <c r="C782" t="s">
        <v>174</v>
      </c>
      <c r="D782" t="s">
        <v>904</v>
      </c>
      <c r="E782">
        <v>2014</v>
      </c>
      <c r="F782" t="s">
        <v>1209</v>
      </c>
      <c r="G782" t="s">
        <v>914</v>
      </c>
      <c r="H782" s="1">
        <v>7320</v>
      </c>
      <c r="I782" s="1">
        <v>9939</v>
      </c>
      <c r="J782" s="1">
        <v>9939</v>
      </c>
      <c r="K782" s="1">
        <v>7320</v>
      </c>
      <c r="L782" s="1">
        <v>7320</v>
      </c>
    </row>
    <row r="783" spans="1:12">
      <c r="A783">
        <v>777</v>
      </c>
      <c r="B783">
        <v>311460</v>
      </c>
      <c r="C783" t="s">
        <v>175</v>
      </c>
      <c r="D783" t="s">
        <v>904</v>
      </c>
      <c r="E783">
        <v>2007</v>
      </c>
      <c r="J783" s="1">
        <v>4015</v>
      </c>
    </row>
    <row r="784" spans="1:12">
      <c r="A784">
        <v>778</v>
      </c>
      <c r="B784">
        <v>311460</v>
      </c>
      <c r="C784" t="s">
        <v>175</v>
      </c>
      <c r="D784" t="s">
        <v>904</v>
      </c>
      <c r="E784">
        <v>2008</v>
      </c>
      <c r="J784" s="1">
        <v>4158</v>
      </c>
    </row>
    <row r="785" spans="1:12">
      <c r="A785">
        <v>779</v>
      </c>
      <c r="B785">
        <v>311460</v>
      </c>
      <c r="C785" t="s">
        <v>175</v>
      </c>
      <c r="D785" t="s">
        <v>904</v>
      </c>
      <c r="E785">
        <v>2009</v>
      </c>
      <c r="F785" t="s">
        <v>1211</v>
      </c>
      <c r="G785" t="s">
        <v>914</v>
      </c>
      <c r="H785" s="1">
        <v>2622</v>
      </c>
      <c r="I785" s="1">
        <v>4182</v>
      </c>
      <c r="J785" s="1">
        <v>4182</v>
      </c>
      <c r="K785" s="1">
        <v>2622</v>
      </c>
      <c r="L785" s="1">
        <v>2622</v>
      </c>
    </row>
    <row r="786" spans="1:12">
      <c r="A786">
        <v>780</v>
      </c>
      <c r="B786">
        <v>311460</v>
      </c>
      <c r="C786" t="s">
        <v>175</v>
      </c>
      <c r="D786" t="s">
        <v>904</v>
      </c>
      <c r="E786">
        <v>2010</v>
      </c>
      <c r="F786" t="s">
        <v>1211</v>
      </c>
      <c r="G786" t="s">
        <v>914</v>
      </c>
      <c r="H786" s="1">
        <v>2612</v>
      </c>
      <c r="I786" s="1">
        <v>3948</v>
      </c>
      <c r="J786" s="1">
        <v>3948</v>
      </c>
      <c r="K786" s="1">
        <v>2612</v>
      </c>
      <c r="L786" s="1">
        <v>2612</v>
      </c>
    </row>
    <row r="787" spans="1:12">
      <c r="A787">
        <v>781</v>
      </c>
      <c r="B787">
        <v>311460</v>
      </c>
      <c r="C787" t="s">
        <v>175</v>
      </c>
      <c r="D787" t="s">
        <v>904</v>
      </c>
      <c r="E787">
        <v>2011</v>
      </c>
      <c r="F787" t="s">
        <v>1210</v>
      </c>
      <c r="G787" t="s">
        <v>916</v>
      </c>
      <c r="H787" s="1">
        <v>2615</v>
      </c>
      <c r="I787" s="1">
        <v>3953</v>
      </c>
      <c r="J787" s="1">
        <v>3953</v>
      </c>
      <c r="K787" s="1">
        <v>2612</v>
      </c>
      <c r="L787" s="1">
        <v>2612</v>
      </c>
    </row>
    <row r="788" spans="1:12">
      <c r="A788">
        <v>782</v>
      </c>
      <c r="B788">
        <v>311460</v>
      </c>
      <c r="C788" t="s">
        <v>175</v>
      </c>
      <c r="D788" t="s">
        <v>904</v>
      </c>
      <c r="E788">
        <v>2012</v>
      </c>
      <c r="J788" s="1">
        <v>3958</v>
      </c>
    </row>
    <row r="789" spans="1:12">
      <c r="A789">
        <v>783</v>
      </c>
      <c r="B789">
        <v>311460</v>
      </c>
      <c r="C789" t="s">
        <v>175</v>
      </c>
      <c r="D789" t="s">
        <v>904</v>
      </c>
      <c r="E789">
        <v>2013</v>
      </c>
      <c r="J789" s="1">
        <v>4081</v>
      </c>
    </row>
    <row r="790" spans="1:12">
      <c r="A790">
        <v>784</v>
      </c>
      <c r="B790">
        <v>311460</v>
      </c>
      <c r="C790" t="s">
        <v>175</v>
      </c>
      <c r="D790" t="s">
        <v>904</v>
      </c>
      <c r="E790">
        <v>2014</v>
      </c>
      <c r="J790" s="1">
        <v>4089</v>
      </c>
    </row>
    <row r="791" spans="1:12">
      <c r="A791">
        <v>785</v>
      </c>
      <c r="B791">
        <v>311470</v>
      </c>
      <c r="C791" t="s">
        <v>176</v>
      </c>
      <c r="D791" t="s">
        <v>904</v>
      </c>
      <c r="E791">
        <v>2007</v>
      </c>
      <c r="F791" t="s">
        <v>905</v>
      </c>
      <c r="G791" t="s">
        <v>906</v>
      </c>
      <c r="J791" s="1">
        <v>3234</v>
      </c>
    </row>
    <row r="792" spans="1:12">
      <c r="A792">
        <v>786</v>
      </c>
      <c r="B792">
        <v>311470</v>
      </c>
      <c r="C792" t="s">
        <v>176</v>
      </c>
      <c r="D792" t="s">
        <v>904</v>
      </c>
      <c r="E792">
        <v>2008</v>
      </c>
      <c r="F792" t="s">
        <v>905</v>
      </c>
      <c r="G792" t="s">
        <v>906</v>
      </c>
      <c r="J792" s="1">
        <v>3355</v>
      </c>
    </row>
    <row r="793" spans="1:12">
      <c r="A793">
        <v>787</v>
      </c>
      <c r="B793">
        <v>311470</v>
      </c>
      <c r="C793" t="s">
        <v>176</v>
      </c>
      <c r="D793" t="s">
        <v>904</v>
      </c>
      <c r="E793">
        <v>2009</v>
      </c>
      <c r="F793" t="s">
        <v>1213</v>
      </c>
      <c r="G793" t="s">
        <v>908</v>
      </c>
      <c r="J793" s="1">
        <v>3380</v>
      </c>
    </row>
    <row r="794" spans="1:12">
      <c r="A794">
        <v>788</v>
      </c>
      <c r="B794">
        <v>311470</v>
      </c>
      <c r="C794" t="s">
        <v>176</v>
      </c>
      <c r="D794" t="s">
        <v>904</v>
      </c>
      <c r="E794">
        <v>2010</v>
      </c>
      <c r="F794" t="s">
        <v>1212</v>
      </c>
      <c r="G794" t="s">
        <v>912</v>
      </c>
      <c r="H794" s="1">
        <v>2459</v>
      </c>
      <c r="I794" s="1">
        <v>3341</v>
      </c>
      <c r="J794" s="1">
        <v>3341</v>
      </c>
      <c r="K794" s="1">
        <v>2459</v>
      </c>
      <c r="L794" s="1">
        <v>2459</v>
      </c>
    </row>
    <row r="795" spans="1:12">
      <c r="A795">
        <v>789</v>
      </c>
      <c r="B795">
        <v>311470</v>
      </c>
      <c r="C795" t="s">
        <v>176</v>
      </c>
      <c r="D795" t="s">
        <v>904</v>
      </c>
      <c r="E795">
        <v>2011</v>
      </c>
      <c r="F795" t="s">
        <v>1212</v>
      </c>
      <c r="G795" t="s">
        <v>912</v>
      </c>
      <c r="H795" s="1">
        <v>2474</v>
      </c>
      <c r="I795" s="1">
        <v>3361</v>
      </c>
      <c r="J795" s="1">
        <v>3361</v>
      </c>
      <c r="K795" s="1">
        <v>2474</v>
      </c>
      <c r="L795" s="1">
        <v>2474</v>
      </c>
    </row>
    <row r="796" spans="1:12">
      <c r="A796">
        <v>790</v>
      </c>
      <c r="B796">
        <v>311470</v>
      </c>
      <c r="C796" t="s">
        <v>176</v>
      </c>
      <c r="D796" t="s">
        <v>904</v>
      </c>
      <c r="E796">
        <v>2012</v>
      </c>
      <c r="F796" t="s">
        <v>1212</v>
      </c>
      <c r="G796" t="s">
        <v>912</v>
      </c>
      <c r="H796" s="1">
        <v>2488</v>
      </c>
      <c r="I796" s="1">
        <v>3380</v>
      </c>
      <c r="J796" s="1">
        <v>3380</v>
      </c>
      <c r="K796" s="1">
        <v>2459</v>
      </c>
      <c r="L796" s="1">
        <v>2459</v>
      </c>
    </row>
    <row r="797" spans="1:12">
      <c r="A797">
        <v>791</v>
      </c>
      <c r="B797">
        <v>311470</v>
      </c>
      <c r="C797" t="s">
        <v>176</v>
      </c>
      <c r="D797" t="s">
        <v>904</v>
      </c>
      <c r="E797">
        <v>2013</v>
      </c>
      <c r="F797" t="s">
        <v>1212</v>
      </c>
      <c r="G797" t="s">
        <v>912</v>
      </c>
      <c r="H797" s="1">
        <v>2577</v>
      </c>
      <c r="I797" s="1">
        <v>3502</v>
      </c>
      <c r="J797" s="1">
        <v>3502</v>
      </c>
      <c r="K797" s="1">
        <v>2577</v>
      </c>
      <c r="L797" s="1">
        <v>2577</v>
      </c>
    </row>
    <row r="798" spans="1:12">
      <c r="A798">
        <v>792</v>
      </c>
      <c r="B798">
        <v>311470</v>
      </c>
      <c r="C798" t="s">
        <v>176</v>
      </c>
      <c r="D798" t="s">
        <v>904</v>
      </c>
      <c r="E798">
        <v>2014</v>
      </c>
      <c r="F798" t="s">
        <v>1212</v>
      </c>
      <c r="G798" t="s">
        <v>912</v>
      </c>
      <c r="H798" s="1">
        <v>2593</v>
      </c>
      <c r="I798" s="1">
        <v>3523</v>
      </c>
      <c r="J798" s="1">
        <v>3523</v>
      </c>
      <c r="K798" s="1">
        <v>2593</v>
      </c>
      <c r="L798" s="1">
        <v>2593</v>
      </c>
    </row>
    <row r="799" spans="1:12">
      <c r="A799">
        <v>793</v>
      </c>
      <c r="B799">
        <v>311480</v>
      </c>
      <c r="C799" t="s">
        <v>177</v>
      </c>
      <c r="D799" t="s">
        <v>904</v>
      </c>
      <c r="E799">
        <v>2007</v>
      </c>
      <c r="F799" t="s">
        <v>905</v>
      </c>
      <c r="G799" t="s">
        <v>916</v>
      </c>
      <c r="H799" s="1">
        <v>2409</v>
      </c>
      <c r="I799" s="1">
        <v>4611</v>
      </c>
      <c r="J799" s="1">
        <v>4611</v>
      </c>
      <c r="K799" s="1">
        <v>2142</v>
      </c>
      <c r="L799" s="1">
        <v>2142</v>
      </c>
    </row>
    <row r="800" spans="1:12">
      <c r="A800">
        <v>794</v>
      </c>
      <c r="B800">
        <v>311480</v>
      </c>
      <c r="C800" t="s">
        <v>177</v>
      </c>
      <c r="D800" t="s">
        <v>904</v>
      </c>
      <c r="E800">
        <v>2008</v>
      </c>
      <c r="F800" t="s">
        <v>905</v>
      </c>
      <c r="G800" t="s">
        <v>916</v>
      </c>
      <c r="H800" s="1">
        <v>2476</v>
      </c>
      <c r="I800" s="1">
        <v>4739</v>
      </c>
      <c r="J800" s="1">
        <v>4739</v>
      </c>
      <c r="K800" s="1">
        <v>2278</v>
      </c>
      <c r="L800" s="1">
        <v>2278</v>
      </c>
    </row>
    <row r="801" spans="1:12">
      <c r="A801">
        <v>795</v>
      </c>
      <c r="B801">
        <v>311480</v>
      </c>
      <c r="C801" t="s">
        <v>177</v>
      </c>
      <c r="D801" t="s">
        <v>904</v>
      </c>
      <c r="E801">
        <v>2009</v>
      </c>
      <c r="F801" t="s">
        <v>905</v>
      </c>
      <c r="G801" t="s">
        <v>916</v>
      </c>
      <c r="H801" s="1">
        <v>2474</v>
      </c>
      <c r="I801" s="1">
        <v>4735</v>
      </c>
      <c r="J801" s="1">
        <v>4735</v>
      </c>
      <c r="K801" s="1">
        <v>2415</v>
      </c>
      <c r="L801" s="1">
        <v>2415</v>
      </c>
    </row>
    <row r="802" spans="1:12">
      <c r="A802">
        <v>796</v>
      </c>
      <c r="B802">
        <v>311480</v>
      </c>
      <c r="C802" t="s">
        <v>177</v>
      </c>
      <c r="D802" t="s">
        <v>904</v>
      </c>
      <c r="E802">
        <v>2010</v>
      </c>
      <c r="F802" t="s">
        <v>905</v>
      </c>
      <c r="G802" t="s">
        <v>916</v>
      </c>
      <c r="H802" s="1">
        <v>2437</v>
      </c>
      <c r="I802" s="1">
        <v>4556</v>
      </c>
      <c r="J802" s="1">
        <v>4556</v>
      </c>
      <c r="K802" s="1">
        <v>2437</v>
      </c>
      <c r="L802" s="1">
        <v>2437</v>
      </c>
    </row>
    <row r="803" spans="1:12">
      <c r="A803">
        <v>797</v>
      </c>
      <c r="B803">
        <v>311480</v>
      </c>
      <c r="C803" t="s">
        <v>177</v>
      </c>
      <c r="D803" t="s">
        <v>904</v>
      </c>
      <c r="E803">
        <v>2011</v>
      </c>
      <c r="F803" t="s">
        <v>1214</v>
      </c>
      <c r="G803" t="s">
        <v>914</v>
      </c>
      <c r="H803" s="1">
        <v>2430</v>
      </c>
      <c r="I803" s="1">
        <v>4543</v>
      </c>
      <c r="J803" s="1">
        <v>4543</v>
      </c>
      <c r="K803" s="1">
        <v>2430</v>
      </c>
      <c r="L803" s="1">
        <v>2430</v>
      </c>
    </row>
    <row r="804" spans="1:12">
      <c r="A804">
        <v>798</v>
      </c>
      <c r="B804">
        <v>311480</v>
      </c>
      <c r="C804" t="s">
        <v>177</v>
      </c>
      <c r="D804" t="s">
        <v>904</v>
      </c>
      <c r="E804">
        <v>2012</v>
      </c>
      <c r="F804" t="s">
        <v>1214</v>
      </c>
      <c r="G804" t="s">
        <v>914</v>
      </c>
      <c r="H804" s="1">
        <v>2423</v>
      </c>
      <c r="I804" s="1">
        <v>4530</v>
      </c>
      <c r="J804" s="1">
        <v>4530</v>
      </c>
      <c r="K804" s="1">
        <v>2423</v>
      </c>
      <c r="L804" s="1">
        <v>2423</v>
      </c>
    </row>
    <row r="805" spans="1:12">
      <c r="A805">
        <v>799</v>
      </c>
      <c r="B805">
        <v>311480</v>
      </c>
      <c r="C805" t="s">
        <v>177</v>
      </c>
      <c r="D805" t="s">
        <v>904</v>
      </c>
      <c r="E805">
        <v>2013</v>
      </c>
      <c r="F805" t="s">
        <v>1214</v>
      </c>
      <c r="G805" t="s">
        <v>914</v>
      </c>
      <c r="H805" s="1">
        <v>2488</v>
      </c>
      <c r="I805" s="1">
        <v>4651</v>
      </c>
      <c r="J805" s="1">
        <v>4651</v>
      </c>
      <c r="K805" s="1">
        <v>2488</v>
      </c>
      <c r="L805" s="1">
        <v>2488</v>
      </c>
    </row>
    <row r="806" spans="1:12">
      <c r="A806">
        <v>800</v>
      </c>
      <c r="B806">
        <v>311480</v>
      </c>
      <c r="C806" t="s">
        <v>177</v>
      </c>
      <c r="D806" t="s">
        <v>904</v>
      </c>
      <c r="E806">
        <v>2014</v>
      </c>
      <c r="F806" t="s">
        <v>905</v>
      </c>
      <c r="G806" t="s">
        <v>916</v>
      </c>
      <c r="H806" s="1">
        <v>2483</v>
      </c>
      <c r="I806" s="1">
        <v>4642</v>
      </c>
      <c r="J806" s="1">
        <v>4642</v>
      </c>
      <c r="K806" s="1">
        <v>2483</v>
      </c>
      <c r="L806" s="1">
        <v>2483</v>
      </c>
    </row>
    <row r="807" spans="1:12">
      <c r="A807">
        <v>801</v>
      </c>
      <c r="B807">
        <v>311500</v>
      </c>
      <c r="C807" t="s">
        <v>179</v>
      </c>
      <c r="D807" t="s">
        <v>904</v>
      </c>
      <c r="E807">
        <v>2007</v>
      </c>
      <c r="F807" t="s">
        <v>905</v>
      </c>
      <c r="G807" t="s">
        <v>906</v>
      </c>
      <c r="J807" s="1">
        <v>2799</v>
      </c>
    </row>
    <row r="808" spans="1:12">
      <c r="A808">
        <v>802</v>
      </c>
      <c r="B808">
        <v>311500</v>
      </c>
      <c r="C808" t="s">
        <v>179</v>
      </c>
      <c r="D808" t="s">
        <v>904</v>
      </c>
      <c r="E808">
        <v>2008</v>
      </c>
      <c r="F808" t="s">
        <v>905</v>
      </c>
      <c r="G808" t="s">
        <v>906</v>
      </c>
      <c r="J808" s="1">
        <v>2911</v>
      </c>
    </row>
    <row r="809" spans="1:12">
      <c r="A809">
        <v>803</v>
      </c>
      <c r="B809">
        <v>311500</v>
      </c>
      <c r="C809" t="s">
        <v>179</v>
      </c>
      <c r="D809" t="s">
        <v>904</v>
      </c>
      <c r="E809">
        <v>2009</v>
      </c>
      <c r="F809" t="s">
        <v>905</v>
      </c>
      <c r="G809" t="s">
        <v>906</v>
      </c>
      <c r="J809" s="1">
        <v>2938</v>
      </c>
    </row>
    <row r="810" spans="1:12">
      <c r="A810">
        <v>804</v>
      </c>
      <c r="B810">
        <v>311500</v>
      </c>
      <c r="C810" t="s">
        <v>179</v>
      </c>
      <c r="D810" t="s">
        <v>904</v>
      </c>
      <c r="E810">
        <v>2010</v>
      </c>
      <c r="F810" t="s">
        <v>905</v>
      </c>
      <c r="G810" t="s">
        <v>906</v>
      </c>
      <c r="J810" s="1">
        <v>2857</v>
      </c>
    </row>
    <row r="811" spans="1:12">
      <c r="A811">
        <v>805</v>
      </c>
      <c r="B811">
        <v>311500</v>
      </c>
      <c r="C811" t="s">
        <v>179</v>
      </c>
      <c r="D811" t="s">
        <v>904</v>
      </c>
      <c r="E811">
        <v>2011</v>
      </c>
      <c r="F811" t="s">
        <v>1216</v>
      </c>
      <c r="G811" t="s">
        <v>910</v>
      </c>
      <c r="H811" s="1">
        <v>1808</v>
      </c>
      <c r="I811" s="1">
        <v>2876</v>
      </c>
      <c r="J811" s="1">
        <v>2876</v>
      </c>
      <c r="K811" s="1">
        <v>1796</v>
      </c>
      <c r="L811" s="1">
        <v>1796</v>
      </c>
    </row>
    <row r="812" spans="1:12">
      <c r="A812">
        <v>806</v>
      </c>
      <c r="B812">
        <v>311500</v>
      </c>
      <c r="C812" t="s">
        <v>179</v>
      </c>
      <c r="D812" t="s">
        <v>904</v>
      </c>
      <c r="E812">
        <v>2012</v>
      </c>
      <c r="F812" t="s">
        <v>1216</v>
      </c>
      <c r="G812" t="s">
        <v>910</v>
      </c>
      <c r="H812" s="1">
        <v>1819</v>
      </c>
      <c r="I812" s="1">
        <v>2893</v>
      </c>
      <c r="J812" s="1">
        <v>2893</v>
      </c>
      <c r="K812" s="1">
        <v>1796</v>
      </c>
      <c r="L812" s="1">
        <v>1796</v>
      </c>
    </row>
    <row r="813" spans="1:12">
      <c r="A813">
        <v>807</v>
      </c>
      <c r="B813">
        <v>311500</v>
      </c>
      <c r="C813" t="s">
        <v>179</v>
      </c>
      <c r="D813" t="s">
        <v>904</v>
      </c>
      <c r="E813">
        <v>2013</v>
      </c>
      <c r="F813" t="s">
        <v>905</v>
      </c>
      <c r="G813" t="s">
        <v>906</v>
      </c>
      <c r="J813" s="1">
        <v>2999</v>
      </c>
    </row>
    <row r="814" spans="1:12">
      <c r="A814">
        <v>808</v>
      </c>
      <c r="B814">
        <v>311500</v>
      </c>
      <c r="C814" t="s">
        <v>179</v>
      </c>
      <c r="D814" t="s">
        <v>904</v>
      </c>
      <c r="E814">
        <v>2014</v>
      </c>
      <c r="F814" t="s">
        <v>1216</v>
      </c>
      <c r="G814" t="s">
        <v>910</v>
      </c>
      <c r="H814" s="1">
        <v>1897</v>
      </c>
      <c r="I814" s="1">
        <v>3018</v>
      </c>
      <c r="J814" s="1">
        <v>3018</v>
      </c>
      <c r="K814" s="1">
        <v>1800</v>
      </c>
      <c r="L814" s="1">
        <v>1800</v>
      </c>
    </row>
    <row r="815" spans="1:12">
      <c r="A815">
        <v>809</v>
      </c>
      <c r="B815">
        <v>311510</v>
      </c>
      <c r="C815" t="s">
        <v>180</v>
      </c>
      <c r="D815" t="s">
        <v>904</v>
      </c>
      <c r="E815">
        <v>2007</v>
      </c>
      <c r="F815" t="s">
        <v>905</v>
      </c>
      <c r="G815" t="s">
        <v>906</v>
      </c>
      <c r="J815" s="1">
        <v>17067</v>
      </c>
    </row>
    <row r="816" spans="1:12">
      <c r="A816">
        <v>810</v>
      </c>
      <c r="B816">
        <v>311510</v>
      </c>
      <c r="C816" t="s">
        <v>180</v>
      </c>
      <c r="D816" t="s">
        <v>904</v>
      </c>
      <c r="E816">
        <v>2008</v>
      </c>
      <c r="F816" t="s">
        <v>905</v>
      </c>
      <c r="G816" t="s">
        <v>906</v>
      </c>
      <c r="J816" s="1">
        <v>17572</v>
      </c>
    </row>
    <row r="817" spans="1:12">
      <c r="A817">
        <v>811</v>
      </c>
      <c r="B817">
        <v>311510</v>
      </c>
      <c r="C817" t="s">
        <v>180</v>
      </c>
      <c r="D817" t="s">
        <v>904</v>
      </c>
      <c r="E817">
        <v>2009</v>
      </c>
      <c r="F817" t="s">
        <v>1219</v>
      </c>
      <c r="G817" t="s">
        <v>912</v>
      </c>
      <c r="H817" s="1">
        <v>14608</v>
      </c>
      <c r="I817" s="1">
        <v>17587</v>
      </c>
      <c r="J817" s="1">
        <v>17587</v>
      </c>
      <c r="K817" s="1">
        <v>14608</v>
      </c>
      <c r="L817" s="1">
        <v>14608</v>
      </c>
    </row>
    <row r="818" spans="1:12">
      <c r="A818">
        <v>812</v>
      </c>
      <c r="B818">
        <v>311510</v>
      </c>
      <c r="C818" t="s">
        <v>180</v>
      </c>
      <c r="D818" t="s">
        <v>904</v>
      </c>
      <c r="E818">
        <v>2010</v>
      </c>
      <c r="F818" t="s">
        <v>1218</v>
      </c>
      <c r="G818" t="s">
        <v>910</v>
      </c>
      <c r="H818" s="1">
        <v>14221</v>
      </c>
      <c r="I818" s="1">
        <v>17412</v>
      </c>
      <c r="J818" s="1">
        <v>17412</v>
      </c>
      <c r="K818" s="1">
        <v>14221</v>
      </c>
      <c r="L818" s="1">
        <v>14221</v>
      </c>
    </row>
    <row r="819" spans="1:12">
      <c r="A819">
        <v>813</v>
      </c>
      <c r="B819">
        <v>311510</v>
      </c>
      <c r="C819" t="s">
        <v>180</v>
      </c>
      <c r="D819" t="s">
        <v>904</v>
      </c>
      <c r="E819">
        <v>2011</v>
      </c>
      <c r="F819" t="s">
        <v>1218</v>
      </c>
      <c r="G819" t="s">
        <v>910</v>
      </c>
      <c r="H819" s="1">
        <v>14230</v>
      </c>
      <c r="I819" s="1">
        <v>17423</v>
      </c>
      <c r="J819" s="1">
        <v>17423</v>
      </c>
      <c r="K819" s="1">
        <v>14221</v>
      </c>
      <c r="L819" s="1">
        <v>14221</v>
      </c>
    </row>
    <row r="820" spans="1:12">
      <c r="A820">
        <v>814</v>
      </c>
      <c r="B820">
        <v>311510</v>
      </c>
      <c r="C820" t="s">
        <v>180</v>
      </c>
      <c r="D820" t="s">
        <v>904</v>
      </c>
      <c r="E820">
        <v>2012</v>
      </c>
      <c r="F820" t="s">
        <v>1217</v>
      </c>
      <c r="G820" t="s">
        <v>908</v>
      </c>
      <c r="J820" s="1">
        <v>17433</v>
      </c>
    </row>
    <row r="821" spans="1:12">
      <c r="A821">
        <v>815</v>
      </c>
      <c r="B821">
        <v>311510</v>
      </c>
      <c r="C821" t="s">
        <v>180</v>
      </c>
      <c r="D821" t="s">
        <v>904</v>
      </c>
      <c r="E821">
        <v>2013</v>
      </c>
      <c r="F821" t="s">
        <v>1217</v>
      </c>
      <c r="G821" t="s">
        <v>908</v>
      </c>
      <c r="J821" s="1">
        <v>17967</v>
      </c>
    </row>
    <row r="822" spans="1:12">
      <c r="A822">
        <v>816</v>
      </c>
      <c r="B822">
        <v>311510</v>
      </c>
      <c r="C822" t="s">
        <v>180</v>
      </c>
      <c r="D822" t="s">
        <v>904</v>
      </c>
      <c r="E822">
        <v>2014</v>
      </c>
      <c r="F822" t="s">
        <v>1217</v>
      </c>
      <c r="G822" t="s">
        <v>908</v>
      </c>
      <c r="J822" s="1">
        <v>17991</v>
      </c>
    </row>
    <row r="823" spans="1:12">
      <c r="A823">
        <v>817</v>
      </c>
      <c r="B823">
        <v>311530</v>
      </c>
      <c r="C823" t="s">
        <v>181</v>
      </c>
      <c r="D823" t="s">
        <v>904</v>
      </c>
      <c r="E823">
        <v>2007</v>
      </c>
      <c r="F823" t="s">
        <v>905</v>
      </c>
      <c r="G823" t="s">
        <v>906</v>
      </c>
      <c r="J823" s="1">
        <v>67384</v>
      </c>
    </row>
    <row r="824" spans="1:12">
      <c r="A824">
        <v>818</v>
      </c>
      <c r="B824">
        <v>311530</v>
      </c>
      <c r="C824" t="s">
        <v>181</v>
      </c>
      <c r="D824" t="s">
        <v>904</v>
      </c>
      <c r="E824">
        <v>2008</v>
      </c>
      <c r="F824" t="s">
        <v>905</v>
      </c>
      <c r="G824" t="s">
        <v>906</v>
      </c>
      <c r="J824" s="1">
        <v>69955</v>
      </c>
    </row>
    <row r="825" spans="1:12">
      <c r="A825">
        <v>819</v>
      </c>
      <c r="B825">
        <v>311530</v>
      </c>
      <c r="C825" t="s">
        <v>181</v>
      </c>
      <c r="D825" t="s">
        <v>904</v>
      </c>
      <c r="E825">
        <v>2009</v>
      </c>
      <c r="F825" t="s">
        <v>905</v>
      </c>
      <c r="G825" t="s">
        <v>906</v>
      </c>
      <c r="J825" s="1">
        <v>70507</v>
      </c>
    </row>
    <row r="826" spans="1:12">
      <c r="A826">
        <v>820</v>
      </c>
      <c r="B826">
        <v>311530</v>
      </c>
      <c r="C826" t="s">
        <v>181</v>
      </c>
      <c r="D826" t="s">
        <v>904</v>
      </c>
      <c r="E826">
        <v>2010</v>
      </c>
      <c r="F826" t="s">
        <v>905</v>
      </c>
      <c r="G826" t="s">
        <v>906</v>
      </c>
      <c r="J826" s="1">
        <v>69757</v>
      </c>
    </row>
    <row r="827" spans="1:12">
      <c r="A827">
        <v>821</v>
      </c>
      <c r="B827">
        <v>311530</v>
      </c>
      <c r="C827" t="s">
        <v>181</v>
      </c>
      <c r="D827" t="s">
        <v>904</v>
      </c>
      <c r="E827">
        <v>2011</v>
      </c>
      <c r="F827" t="s">
        <v>905</v>
      </c>
      <c r="G827" t="s">
        <v>916</v>
      </c>
      <c r="H827" s="1">
        <v>67205</v>
      </c>
      <c r="I827" s="1">
        <v>70201</v>
      </c>
      <c r="J827" s="1">
        <v>70201</v>
      </c>
      <c r="K827" s="1">
        <v>63312</v>
      </c>
      <c r="L827" s="1">
        <v>63312</v>
      </c>
    </row>
    <row r="828" spans="1:12">
      <c r="A828">
        <v>822</v>
      </c>
      <c r="B828">
        <v>311530</v>
      </c>
      <c r="C828" t="s">
        <v>181</v>
      </c>
      <c r="D828" t="s">
        <v>904</v>
      </c>
      <c r="E828">
        <v>2012</v>
      </c>
      <c r="F828" t="s">
        <v>1220</v>
      </c>
      <c r="G828" t="s">
        <v>914</v>
      </c>
      <c r="H828" s="1">
        <v>67616</v>
      </c>
      <c r="I828" s="1">
        <v>70630</v>
      </c>
      <c r="J828" s="1">
        <v>70630</v>
      </c>
      <c r="K828" s="1">
        <v>61779</v>
      </c>
      <c r="L828" s="1">
        <v>61779</v>
      </c>
    </row>
    <row r="829" spans="1:12">
      <c r="A829">
        <v>823</v>
      </c>
      <c r="B829">
        <v>311530</v>
      </c>
      <c r="C829" t="s">
        <v>181</v>
      </c>
      <c r="D829" t="s">
        <v>904</v>
      </c>
      <c r="E829">
        <v>2013</v>
      </c>
      <c r="F829" t="s">
        <v>1220</v>
      </c>
      <c r="G829" t="s">
        <v>914</v>
      </c>
      <c r="H829" s="1">
        <v>70107</v>
      </c>
      <c r="I829" s="1">
        <v>73232</v>
      </c>
      <c r="J829" s="1">
        <v>73232</v>
      </c>
      <c r="K829" s="1">
        <v>62199</v>
      </c>
      <c r="L829" s="1">
        <v>62199</v>
      </c>
    </row>
    <row r="830" spans="1:12">
      <c r="A830">
        <v>824</v>
      </c>
      <c r="B830">
        <v>311530</v>
      </c>
      <c r="C830" t="s">
        <v>181</v>
      </c>
      <c r="D830" t="s">
        <v>904</v>
      </c>
      <c r="E830">
        <v>2014</v>
      </c>
      <c r="F830" t="s">
        <v>1220</v>
      </c>
      <c r="G830" t="s">
        <v>914</v>
      </c>
      <c r="H830" s="1">
        <v>70566</v>
      </c>
      <c r="I830" s="1">
        <v>73712</v>
      </c>
      <c r="J830" s="1">
        <v>73712</v>
      </c>
      <c r="K830" s="1">
        <v>63767</v>
      </c>
      <c r="L830" s="1">
        <v>63767</v>
      </c>
    </row>
    <row r="831" spans="1:12">
      <c r="A831">
        <v>825</v>
      </c>
      <c r="B831">
        <v>311535</v>
      </c>
      <c r="C831" t="s">
        <v>182</v>
      </c>
      <c r="D831" t="s">
        <v>904</v>
      </c>
      <c r="E831">
        <v>2007</v>
      </c>
      <c r="J831" s="1">
        <v>4561</v>
      </c>
    </row>
    <row r="832" spans="1:12">
      <c r="A832">
        <v>826</v>
      </c>
      <c r="B832">
        <v>311535</v>
      </c>
      <c r="C832" t="s">
        <v>182</v>
      </c>
      <c r="D832" t="s">
        <v>904</v>
      </c>
      <c r="E832">
        <v>2008</v>
      </c>
      <c r="J832" s="1">
        <v>4747</v>
      </c>
    </row>
    <row r="833" spans="1:12">
      <c r="A833">
        <v>827</v>
      </c>
      <c r="B833">
        <v>311535</v>
      </c>
      <c r="C833" t="s">
        <v>182</v>
      </c>
      <c r="D833" t="s">
        <v>904</v>
      </c>
      <c r="E833">
        <v>2009</v>
      </c>
      <c r="F833" t="s">
        <v>1222</v>
      </c>
      <c r="G833" t="s">
        <v>930</v>
      </c>
      <c r="H833" s="1">
        <v>4155</v>
      </c>
      <c r="I833" s="1">
        <v>4795</v>
      </c>
      <c r="J833" s="1">
        <v>4795</v>
      </c>
      <c r="K833" s="1">
        <v>2201</v>
      </c>
      <c r="L833" s="1">
        <v>2011</v>
      </c>
    </row>
    <row r="834" spans="1:12">
      <c r="A834">
        <v>828</v>
      </c>
      <c r="B834">
        <v>311535</v>
      </c>
      <c r="C834" t="s">
        <v>182</v>
      </c>
      <c r="D834" t="s">
        <v>904</v>
      </c>
      <c r="E834">
        <v>2010</v>
      </c>
      <c r="F834" t="s">
        <v>1221</v>
      </c>
      <c r="G834" t="s">
        <v>914</v>
      </c>
      <c r="H834" s="1">
        <v>4240</v>
      </c>
      <c r="I834" s="1">
        <v>4846</v>
      </c>
      <c r="J834" s="1">
        <v>4846</v>
      </c>
      <c r="K834" s="1">
        <v>2745</v>
      </c>
      <c r="L834" s="1">
        <v>2510</v>
      </c>
    </row>
    <row r="835" spans="1:12">
      <c r="A835">
        <v>829</v>
      </c>
      <c r="B835">
        <v>311535</v>
      </c>
      <c r="C835" t="s">
        <v>182</v>
      </c>
      <c r="D835" t="s">
        <v>904</v>
      </c>
      <c r="E835">
        <v>2011</v>
      </c>
      <c r="F835" t="s">
        <v>1221</v>
      </c>
      <c r="G835" t="s">
        <v>914</v>
      </c>
      <c r="H835" s="1">
        <v>4281</v>
      </c>
      <c r="I835" s="1">
        <v>4893</v>
      </c>
      <c r="J835" s="1">
        <v>4893</v>
      </c>
      <c r="K835" s="1">
        <v>2850</v>
      </c>
      <c r="L835" s="1">
        <v>2600</v>
      </c>
    </row>
    <row r="836" spans="1:12">
      <c r="A836">
        <v>830</v>
      </c>
      <c r="B836">
        <v>311535</v>
      </c>
      <c r="C836" t="s">
        <v>182</v>
      </c>
      <c r="D836" t="s">
        <v>904</v>
      </c>
      <c r="E836">
        <v>2012</v>
      </c>
      <c r="F836" t="s">
        <v>1221</v>
      </c>
      <c r="G836" t="s">
        <v>914</v>
      </c>
      <c r="H836" s="1">
        <v>4320</v>
      </c>
      <c r="I836" s="1">
        <v>4938</v>
      </c>
      <c r="J836" s="1">
        <v>4938</v>
      </c>
      <c r="K836" s="1">
        <v>3604</v>
      </c>
      <c r="L836" s="1">
        <v>3604</v>
      </c>
    </row>
    <row r="837" spans="1:12">
      <c r="A837">
        <v>831</v>
      </c>
      <c r="B837">
        <v>311535</v>
      </c>
      <c r="C837" t="s">
        <v>182</v>
      </c>
      <c r="D837" t="s">
        <v>904</v>
      </c>
      <c r="E837">
        <v>2013</v>
      </c>
      <c r="F837" t="s">
        <v>1221</v>
      </c>
      <c r="G837" t="s">
        <v>914</v>
      </c>
      <c r="H837" s="1">
        <v>4494</v>
      </c>
      <c r="I837" s="1">
        <v>5136</v>
      </c>
      <c r="J837" s="1">
        <v>5136</v>
      </c>
      <c r="K837" s="1">
        <v>3604</v>
      </c>
      <c r="L837" s="1">
        <v>3604</v>
      </c>
    </row>
    <row r="838" spans="1:12">
      <c r="A838">
        <v>832</v>
      </c>
      <c r="B838">
        <v>311535</v>
      </c>
      <c r="C838" t="s">
        <v>182</v>
      </c>
      <c r="D838" t="s">
        <v>904</v>
      </c>
      <c r="E838">
        <v>2014</v>
      </c>
      <c r="F838" t="s">
        <v>1221</v>
      </c>
      <c r="G838" t="s">
        <v>914</v>
      </c>
      <c r="H838" s="1">
        <v>4536</v>
      </c>
      <c r="I838" s="1">
        <v>5184</v>
      </c>
      <c r="J838" s="1">
        <v>5184</v>
      </c>
      <c r="K838" s="1">
        <v>3604</v>
      </c>
      <c r="L838" s="1">
        <v>3604</v>
      </c>
    </row>
    <row r="839" spans="1:12">
      <c r="A839">
        <v>833</v>
      </c>
      <c r="B839">
        <v>311540</v>
      </c>
      <c r="C839" t="s">
        <v>183</v>
      </c>
      <c r="D839" t="s">
        <v>904</v>
      </c>
      <c r="E839">
        <v>2007</v>
      </c>
      <c r="F839" t="s">
        <v>1224</v>
      </c>
      <c r="G839" t="s">
        <v>930</v>
      </c>
      <c r="J839" s="1">
        <v>3424</v>
      </c>
    </row>
    <row r="840" spans="1:12">
      <c r="A840">
        <v>834</v>
      </c>
      <c r="B840">
        <v>311540</v>
      </c>
      <c r="C840" t="s">
        <v>183</v>
      </c>
      <c r="D840" t="s">
        <v>904</v>
      </c>
      <c r="E840">
        <v>2008</v>
      </c>
      <c r="J840" s="1">
        <v>3550</v>
      </c>
    </row>
    <row r="841" spans="1:12">
      <c r="A841">
        <v>835</v>
      </c>
      <c r="B841">
        <v>311540</v>
      </c>
      <c r="C841" t="s">
        <v>183</v>
      </c>
      <c r="D841" t="s">
        <v>904</v>
      </c>
      <c r="E841">
        <v>2009</v>
      </c>
      <c r="F841" t="s">
        <v>1224</v>
      </c>
      <c r="G841" t="s">
        <v>930</v>
      </c>
      <c r="J841" s="1">
        <v>3573</v>
      </c>
    </row>
    <row r="842" spans="1:12">
      <c r="A842">
        <v>836</v>
      </c>
      <c r="B842">
        <v>311540</v>
      </c>
      <c r="C842" t="s">
        <v>183</v>
      </c>
      <c r="D842" t="s">
        <v>904</v>
      </c>
      <c r="E842">
        <v>2010</v>
      </c>
      <c r="F842" t="s">
        <v>1223</v>
      </c>
      <c r="G842" t="s">
        <v>916</v>
      </c>
      <c r="H842" s="1">
        <v>1429</v>
      </c>
      <c r="I842" s="1">
        <v>3462</v>
      </c>
      <c r="J842" s="1">
        <v>3462</v>
      </c>
      <c r="K842" s="1">
        <v>1429</v>
      </c>
      <c r="L842" s="1">
        <v>1429</v>
      </c>
    </row>
    <row r="843" spans="1:12">
      <c r="A843">
        <v>837</v>
      </c>
      <c r="B843">
        <v>311540</v>
      </c>
      <c r="C843" t="s">
        <v>183</v>
      </c>
      <c r="D843" t="s">
        <v>904</v>
      </c>
      <c r="E843">
        <v>2011</v>
      </c>
      <c r="J843" s="1">
        <v>3476</v>
      </c>
    </row>
    <row r="844" spans="1:12">
      <c r="A844">
        <v>838</v>
      </c>
      <c r="B844">
        <v>311540</v>
      </c>
      <c r="C844" t="s">
        <v>183</v>
      </c>
      <c r="D844" t="s">
        <v>904</v>
      </c>
      <c r="E844">
        <v>2012</v>
      </c>
      <c r="F844" t="s">
        <v>1223</v>
      </c>
      <c r="G844" t="s">
        <v>916</v>
      </c>
      <c r="H844" s="1">
        <v>1440</v>
      </c>
      <c r="I844" s="1">
        <v>3489</v>
      </c>
      <c r="J844" s="1">
        <v>3489</v>
      </c>
      <c r="K844" s="1">
        <v>1403</v>
      </c>
      <c r="L844" s="1">
        <v>1403</v>
      </c>
    </row>
    <row r="845" spans="1:12">
      <c r="A845">
        <v>839</v>
      </c>
      <c r="B845">
        <v>311540</v>
      </c>
      <c r="C845" t="s">
        <v>183</v>
      </c>
      <c r="D845" t="s">
        <v>904</v>
      </c>
      <c r="E845">
        <v>2013</v>
      </c>
      <c r="J845" s="1">
        <v>3608</v>
      </c>
    </row>
    <row r="846" spans="1:12">
      <c r="A846">
        <v>840</v>
      </c>
      <c r="B846">
        <v>311540</v>
      </c>
      <c r="C846" t="s">
        <v>183</v>
      </c>
      <c r="D846" t="s">
        <v>904</v>
      </c>
      <c r="E846">
        <v>2014</v>
      </c>
      <c r="J846" s="1">
        <v>3623</v>
      </c>
    </row>
    <row r="847" spans="1:12">
      <c r="A847">
        <v>841</v>
      </c>
      <c r="B847">
        <v>311550</v>
      </c>
      <c r="C847" t="s">
        <v>186</v>
      </c>
      <c r="D847" t="s">
        <v>904</v>
      </c>
      <c r="E847">
        <v>2007</v>
      </c>
      <c r="F847" t="s">
        <v>905</v>
      </c>
      <c r="G847" t="s">
        <v>916</v>
      </c>
      <c r="H847" s="1">
        <v>20432</v>
      </c>
      <c r="I847" s="1">
        <v>21009</v>
      </c>
      <c r="J847" s="1">
        <v>21009</v>
      </c>
      <c r="K847" s="1">
        <v>24051</v>
      </c>
      <c r="L847" s="1">
        <v>24051</v>
      </c>
    </row>
    <row r="848" spans="1:12">
      <c r="A848">
        <v>842</v>
      </c>
      <c r="B848">
        <v>311550</v>
      </c>
      <c r="C848" t="s">
        <v>186</v>
      </c>
      <c r="D848" t="s">
        <v>904</v>
      </c>
      <c r="E848">
        <v>2008</v>
      </c>
      <c r="F848" t="s">
        <v>905</v>
      </c>
      <c r="G848" t="s">
        <v>916</v>
      </c>
      <c r="H848" s="1">
        <v>20923</v>
      </c>
      <c r="I848" s="1">
        <v>21514</v>
      </c>
      <c r="J848" s="1">
        <v>21514</v>
      </c>
      <c r="K848" s="1">
        <v>24345</v>
      </c>
      <c r="L848" s="1">
        <v>24345</v>
      </c>
    </row>
    <row r="849" spans="1:12">
      <c r="A849">
        <v>843</v>
      </c>
      <c r="B849">
        <v>311550</v>
      </c>
      <c r="C849" t="s">
        <v>186</v>
      </c>
      <c r="D849" t="s">
        <v>904</v>
      </c>
      <c r="E849">
        <v>2009</v>
      </c>
      <c r="F849" t="s">
        <v>905</v>
      </c>
      <c r="G849" t="s">
        <v>916</v>
      </c>
      <c r="H849" s="1">
        <v>20842</v>
      </c>
      <c r="I849" s="1">
        <v>21431</v>
      </c>
      <c r="J849" s="1">
        <v>21431</v>
      </c>
      <c r="K849" s="1">
        <v>24762</v>
      </c>
      <c r="L849" s="1">
        <v>24762</v>
      </c>
    </row>
    <row r="850" spans="1:12">
      <c r="A850">
        <v>844</v>
      </c>
      <c r="B850">
        <v>311550</v>
      </c>
      <c r="C850" t="s">
        <v>186</v>
      </c>
      <c r="D850" t="s">
        <v>904</v>
      </c>
      <c r="E850">
        <v>2010</v>
      </c>
      <c r="F850" t="s">
        <v>905</v>
      </c>
      <c r="G850" t="s">
        <v>916</v>
      </c>
      <c r="H850" s="1">
        <v>21252</v>
      </c>
      <c r="I850" s="1">
        <v>21705</v>
      </c>
      <c r="J850" s="1">
        <v>21705</v>
      </c>
      <c r="K850" s="1">
        <v>21252</v>
      </c>
      <c r="L850" s="1">
        <v>21252</v>
      </c>
    </row>
    <row r="851" spans="1:12">
      <c r="A851">
        <v>845</v>
      </c>
      <c r="B851">
        <v>311550</v>
      </c>
      <c r="C851" t="s">
        <v>186</v>
      </c>
      <c r="D851" t="s">
        <v>904</v>
      </c>
      <c r="E851">
        <v>2011</v>
      </c>
      <c r="F851" t="s">
        <v>905</v>
      </c>
      <c r="G851" t="s">
        <v>916</v>
      </c>
      <c r="H851" s="1">
        <v>21221</v>
      </c>
      <c r="I851" s="1">
        <v>21673</v>
      </c>
      <c r="J851" s="1">
        <v>21673</v>
      </c>
      <c r="K851" s="1">
        <v>21221</v>
      </c>
      <c r="L851" s="1">
        <v>21221</v>
      </c>
    </row>
    <row r="852" spans="1:12">
      <c r="A852">
        <v>846</v>
      </c>
      <c r="B852">
        <v>311550</v>
      </c>
      <c r="C852" t="s">
        <v>186</v>
      </c>
      <c r="D852" t="s">
        <v>904</v>
      </c>
      <c r="E852">
        <v>2012</v>
      </c>
      <c r="F852" t="s">
        <v>1227</v>
      </c>
      <c r="G852" t="s">
        <v>914</v>
      </c>
      <c r="H852" s="1">
        <v>21189</v>
      </c>
      <c r="I852" s="1">
        <v>21641</v>
      </c>
      <c r="J852" s="1">
        <v>21641</v>
      </c>
      <c r="K852" s="1">
        <v>21189</v>
      </c>
      <c r="L852" s="1">
        <v>21189</v>
      </c>
    </row>
    <row r="853" spans="1:12">
      <c r="A853">
        <v>847</v>
      </c>
      <c r="B853">
        <v>311550</v>
      </c>
      <c r="C853" t="s">
        <v>186</v>
      </c>
      <c r="D853" t="s">
        <v>904</v>
      </c>
      <c r="E853">
        <v>2013</v>
      </c>
      <c r="F853" t="s">
        <v>905</v>
      </c>
      <c r="G853" t="s">
        <v>916</v>
      </c>
      <c r="H853" s="1">
        <v>21792</v>
      </c>
      <c r="I853" s="1">
        <v>22257</v>
      </c>
      <c r="J853" s="1">
        <v>22257</v>
      </c>
      <c r="K853" s="1">
        <v>21792</v>
      </c>
      <c r="L853" s="1">
        <v>21792</v>
      </c>
    </row>
    <row r="854" spans="1:12">
      <c r="A854">
        <v>848</v>
      </c>
      <c r="B854">
        <v>311550</v>
      </c>
      <c r="C854" t="s">
        <v>186</v>
      </c>
      <c r="D854" t="s">
        <v>904</v>
      </c>
      <c r="E854">
        <v>2014</v>
      </c>
      <c r="F854" t="s">
        <v>1227</v>
      </c>
      <c r="G854" t="s">
        <v>914</v>
      </c>
      <c r="H854" s="1">
        <v>21780</v>
      </c>
      <c r="I854" s="1">
        <v>22244</v>
      </c>
      <c r="J854" s="1">
        <v>22244</v>
      </c>
      <c r="K854" s="1">
        <v>21780</v>
      </c>
      <c r="L854" s="1">
        <v>21780</v>
      </c>
    </row>
    <row r="855" spans="1:12">
      <c r="A855">
        <v>849</v>
      </c>
      <c r="B855">
        <v>311570</v>
      </c>
      <c r="C855" t="s">
        <v>188</v>
      </c>
      <c r="D855" t="s">
        <v>904</v>
      </c>
      <c r="E855">
        <v>2007</v>
      </c>
      <c r="J855" s="1">
        <v>6590</v>
      </c>
    </row>
    <row r="856" spans="1:12">
      <c r="A856">
        <v>850</v>
      </c>
      <c r="B856">
        <v>311570</v>
      </c>
      <c r="C856" t="s">
        <v>188</v>
      </c>
      <c r="D856" t="s">
        <v>904</v>
      </c>
      <c r="E856">
        <v>2008</v>
      </c>
      <c r="J856" s="1">
        <v>6801</v>
      </c>
    </row>
    <row r="857" spans="1:12">
      <c r="A857">
        <v>851</v>
      </c>
      <c r="B857">
        <v>311570</v>
      </c>
      <c r="C857" t="s">
        <v>188</v>
      </c>
      <c r="D857" t="s">
        <v>904</v>
      </c>
      <c r="E857">
        <v>2009</v>
      </c>
      <c r="F857" t="s">
        <v>1231</v>
      </c>
      <c r="G857" t="s">
        <v>916</v>
      </c>
      <c r="H857" s="1">
        <v>5792</v>
      </c>
      <c r="I857" s="1">
        <v>6821</v>
      </c>
      <c r="J857" s="1">
        <v>6821</v>
      </c>
      <c r="K857" s="1">
        <v>6821</v>
      </c>
      <c r="L857" s="1">
        <v>6821</v>
      </c>
    </row>
    <row r="858" spans="1:12">
      <c r="A858">
        <v>852</v>
      </c>
      <c r="B858">
        <v>311570</v>
      </c>
      <c r="C858" t="s">
        <v>188</v>
      </c>
      <c r="D858" t="s">
        <v>904</v>
      </c>
      <c r="E858">
        <v>2010</v>
      </c>
      <c r="J858" s="1">
        <v>6772</v>
      </c>
    </row>
    <row r="859" spans="1:12">
      <c r="A859">
        <v>853</v>
      </c>
      <c r="B859">
        <v>311570</v>
      </c>
      <c r="C859" t="s">
        <v>188</v>
      </c>
      <c r="D859" t="s">
        <v>904</v>
      </c>
      <c r="E859">
        <v>2011</v>
      </c>
      <c r="J859" s="1">
        <v>6790</v>
      </c>
    </row>
    <row r="860" spans="1:12">
      <c r="A860">
        <v>854</v>
      </c>
      <c r="B860">
        <v>311570</v>
      </c>
      <c r="C860" t="s">
        <v>188</v>
      </c>
      <c r="D860" t="s">
        <v>904</v>
      </c>
      <c r="E860">
        <v>2012</v>
      </c>
      <c r="F860" t="s">
        <v>1230</v>
      </c>
      <c r="G860" t="s">
        <v>930</v>
      </c>
      <c r="J860" s="1">
        <v>6806</v>
      </c>
    </row>
    <row r="861" spans="1:12">
      <c r="A861">
        <v>855</v>
      </c>
      <c r="B861">
        <v>311570</v>
      </c>
      <c r="C861" t="s">
        <v>188</v>
      </c>
      <c r="D861" t="s">
        <v>904</v>
      </c>
      <c r="E861">
        <v>2013</v>
      </c>
      <c r="F861" t="s">
        <v>1229</v>
      </c>
      <c r="G861" t="s">
        <v>914</v>
      </c>
      <c r="H861" s="1">
        <v>5806</v>
      </c>
      <c r="I861" s="1">
        <v>7029</v>
      </c>
      <c r="J861" s="1">
        <v>7029</v>
      </c>
      <c r="K861" s="1">
        <v>4934</v>
      </c>
      <c r="L861" s="1">
        <v>4934</v>
      </c>
    </row>
    <row r="862" spans="1:12">
      <c r="A862">
        <v>856</v>
      </c>
      <c r="B862">
        <v>311570</v>
      </c>
      <c r="C862" t="s">
        <v>188</v>
      </c>
      <c r="D862" t="s">
        <v>904</v>
      </c>
      <c r="E862">
        <v>2014</v>
      </c>
      <c r="F862" t="s">
        <v>1229</v>
      </c>
      <c r="G862" t="s">
        <v>914</v>
      </c>
      <c r="H862" s="1">
        <v>5824</v>
      </c>
      <c r="I862" s="1">
        <v>7051</v>
      </c>
      <c r="J862" s="1">
        <v>7051</v>
      </c>
      <c r="K862" s="1">
        <v>5276</v>
      </c>
      <c r="L862" s="1">
        <v>5276</v>
      </c>
    </row>
    <row r="863" spans="1:12">
      <c r="A863">
        <v>857</v>
      </c>
      <c r="B863">
        <v>311600</v>
      </c>
      <c r="C863" t="s">
        <v>191</v>
      </c>
      <c r="D863" t="s">
        <v>904</v>
      </c>
      <c r="E863">
        <v>2007</v>
      </c>
      <c r="J863" s="1">
        <v>5465</v>
      </c>
    </row>
    <row r="864" spans="1:12">
      <c r="A864">
        <v>858</v>
      </c>
      <c r="B864">
        <v>311600</v>
      </c>
      <c r="C864" t="s">
        <v>191</v>
      </c>
      <c r="D864" t="s">
        <v>904</v>
      </c>
      <c r="E864">
        <v>2008</v>
      </c>
      <c r="J864" s="1">
        <v>5609</v>
      </c>
    </row>
    <row r="865" spans="1:12">
      <c r="A865">
        <v>859</v>
      </c>
      <c r="B865">
        <v>311600</v>
      </c>
      <c r="C865" t="s">
        <v>191</v>
      </c>
      <c r="D865" t="s">
        <v>904</v>
      </c>
      <c r="E865">
        <v>2009</v>
      </c>
      <c r="J865" s="1">
        <v>5598</v>
      </c>
    </row>
    <row r="866" spans="1:12">
      <c r="A866">
        <v>860</v>
      </c>
      <c r="B866">
        <v>311600</v>
      </c>
      <c r="C866" t="s">
        <v>191</v>
      </c>
      <c r="D866" t="s">
        <v>904</v>
      </c>
      <c r="E866">
        <v>2010</v>
      </c>
      <c r="J866" s="1">
        <v>5645</v>
      </c>
    </row>
    <row r="867" spans="1:12">
      <c r="A867">
        <v>861</v>
      </c>
      <c r="B867">
        <v>311600</v>
      </c>
      <c r="C867" t="s">
        <v>191</v>
      </c>
      <c r="D867" t="s">
        <v>904</v>
      </c>
      <c r="E867">
        <v>2011</v>
      </c>
      <c r="F867" t="s">
        <v>1234</v>
      </c>
      <c r="G867" t="s">
        <v>914</v>
      </c>
      <c r="H867" s="1">
        <v>2784</v>
      </c>
      <c r="I867" s="1">
        <v>5644</v>
      </c>
      <c r="J867" s="1">
        <v>5644</v>
      </c>
      <c r="K867" s="1">
        <v>3047</v>
      </c>
      <c r="L867" s="1">
        <v>2733</v>
      </c>
    </row>
    <row r="868" spans="1:12">
      <c r="A868">
        <v>862</v>
      </c>
      <c r="B868">
        <v>311600</v>
      </c>
      <c r="C868" t="s">
        <v>191</v>
      </c>
      <c r="D868" t="s">
        <v>904</v>
      </c>
      <c r="E868">
        <v>2012</v>
      </c>
      <c r="F868" t="s">
        <v>1234</v>
      </c>
      <c r="G868" t="s">
        <v>914</v>
      </c>
      <c r="H868" s="1">
        <v>2783</v>
      </c>
      <c r="I868" s="1">
        <v>5643</v>
      </c>
      <c r="J868" s="1">
        <v>5643</v>
      </c>
      <c r="K868" s="1">
        <v>3047</v>
      </c>
      <c r="L868" s="1">
        <v>2763</v>
      </c>
    </row>
    <row r="869" spans="1:12">
      <c r="A869">
        <v>863</v>
      </c>
      <c r="B869">
        <v>311600</v>
      </c>
      <c r="C869" t="s">
        <v>191</v>
      </c>
      <c r="D869" t="s">
        <v>904</v>
      </c>
      <c r="E869">
        <v>2013</v>
      </c>
      <c r="F869" t="s">
        <v>1234</v>
      </c>
      <c r="G869" t="s">
        <v>914</v>
      </c>
      <c r="H869" s="1">
        <v>2866</v>
      </c>
      <c r="I869" s="1">
        <v>5811</v>
      </c>
      <c r="J869" s="1">
        <v>5811</v>
      </c>
      <c r="K869" s="1">
        <v>3130</v>
      </c>
      <c r="L869" s="1">
        <v>2866</v>
      </c>
    </row>
    <row r="870" spans="1:12">
      <c r="A870">
        <v>864</v>
      </c>
      <c r="B870">
        <v>311600</v>
      </c>
      <c r="C870" t="s">
        <v>191</v>
      </c>
      <c r="D870" t="s">
        <v>904</v>
      </c>
      <c r="E870">
        <v>2014</v>
      </c>
      <c r="F870" t="s">
        <v>1234</v>
      </c>
      <c r="G870" t="s">
        <v>914</v>
      </c>
      <c r="H870" s="1">
        <v>2867</v>
      </c>
      <c r="I870" s="1">
        <v>5814</v>
      </c>
      <c r="J870" s="1">
        <v>5814</v>
      </c>
      <c r="K870" s="1">
        <v>3140</v>
      </c>
      <c r="L870" s="1">
        <v>2867</v>
      </c>
    </row>
    <row r="871" spans="1:12">
      <c r="A871">
        <v>865</v>
      </c>
      <c r="B871">
        <v>311630</v>
      </c>
      <c r="C871" t="s">
        <v>195</v>
      </c>
      <c r="D871" t="s">
        <v>904</v>
      </c>
      <c r="E871">
        <v>2007</v>
      </c>
      <c r="F871" t="s">
        <v>905</v>
      </c>
      <c r="G871" t="s">
        <v>906</v>
      </c>
      <c r="J871" s="1">
        <v>6539</v>
      </c>
    </row>
    <row r="872" spans="1:12">
      <c r="A872">
        <v>866</v>
      </c>
      <c r="B872">
        <v>311630</v>
      </c>
      <c r="C872" t="s">
        <v>195</v>
      </c>
      <c r="D872" t="s">
        <v>904</v>
      </c>
      <c r="E872">
        <v>2008</v>
      </c>
      <c r="F872" t="s">
        <v>905</v>
      </c>
      <c r="G872" t="s">
        <v>906</v>
      </c>
      <c r="J872" s="1">
        <v>6770</v>
      </c>
    </row>
    <row r="873" spans="1:12">
      <c r="A873">
        <v>867</v>
      </c>
      <c r="B873">
        <v>311630</v>
      </c>
      <c r="C873" t="s">
        <v>195</v>
      </c>
      <c r="D873" t="s">
        <v>904</v>
      </c>
      <c r="E873">
        <v>2009</v>
      </c>
      <c r="F873" t="s">
        <v>1237</v>
      </c>
      <c r="G873" t="s">
        <v>908</v>
      </c>
      <c r="J873" s="1">
        <v>6807</v>
      </c>
    </row>
    <row r="874" spans="1:12">
      <c r="A874">
        <v>868</v>
      </c>
      <c r="B874">
        <v>311630</v>
      </c>
      <c r="C874" t="s">
        <v>195</v>
      </c>
      <c r="D874" t="s">
        <v>904</v>
      </c>
      <c r="E874">
        <v>2010</v>
      </c>
      <c r="F874" t="s">
        <v>1238</v>
      </c>
      <c r="G874" t="s">
        <v>912</v>
      </c>
      <c r="H874" s="1">
        <v>3014</v>
      </c>
      <c r="I874" s="1">
        <v>6547</v>
      </c>
      <c r="J874" s="1">
        <v>6547</v>
      </c>
      <c r="K874" s="1">
        <v>2850</v>
      </c>
      <c r="L874" s="1">
        <v>2850</v>
      </c>
    </row>
    <row r="875" spans="1:12">
      <c r="A875">
        <v>869</v>
      </c>
      <c r="B875">
        <v>311630</v>
      </c>
      <c r="C875" t="s">
        <v>195</v>
      </c>
      <c r="D875" t="s">
        <v>904</v>
      </c>
      <c r="E875">
        <v>2011</v>
      </c>
      <c r="F875" t="s">
        <v>1238</v>
      </c>
      <c r="G875" t="s">
        <v>912</v>
      </c>
      <c r="H875" s="1">
        <v>3021</v>
      </c>
      <c r="I875" s="1">
        <v>6563</v>
      </c>
      <c r="J875" s="1">
        <v>6563</v>
      </c>
      <c r="K875" s="1">
        <v>2930</v>
      </c>
      <c r="L875" s="1">
        <v>2930</v>
      </c>
    </row>
    <row r="876" spans="1:12">
      <c r="A876">
        <v>870</v>
      </c>
      <c r="B876">
        <v>311630</v>
      </c>
      <c r="C876" t="s">
        <v>195</v>
      </c>
      <c r="D876" t="s">
        <v>904</v>
      </c>
      <c r="E876">
        <v>2012</v>
      </c>
      <c r="F876" t="s">
        <v>1238</v>
      </c>
      <c r="G876" t="s">
        <v>912</v>
      </c>
      <c r="H876" s="1">
        <v>3028</v>
      </c>
      <c r="I876" s="1">
        <v>6578</v>
      </c>
      <c r="J876" s="1">
        <v>6578</v>
      </c>
      <c r="K876" s="1">
        <v>2930</v>
      </c>
      <c r="L876" s="1">
        <v>2930</v>
      </c>
    </row>
    <row r="877" spans="1:12">
      <c r="A877">
        <v>871</v>
      </c>
      <c r="B877">
        <v>311630</v>
      </c>
      <c r="C877" t="s">
        <v>195</v>
      </c>
      <c r="D877" t="s">
        <v>904</v>
      </c>
      <c r="E877">
        <v>2013</v>
      </c>
      <c r="F877" t="s">
        <v>1238</v>
      </c>
      <c r="G877" t="s">
        <v>912</v>
      </c>
      <c r="H877" s="1">
        <v>3127</v>
      </c>
      <c r="I877" s="1">
        <v>6793</v>
      </c>
      <c r="J877" s="1">
        <v>6793</v>
      </c>
      <c r="K877" s="1">
        <v>2930</v>
      </c>
      <c r="L877" s="1">
        <v>2930</v>
      </c>
    </row>
    <row r="878" spans="1:12">
      <c r="A878">
        <v>872</v>
      </c>
      <c r="B878">
        <v>311630</v>
      </c>
      <c r="C878" t="s">
        <v>195</v>
      </c>
      <c r="D878" t="s">
        <v>904</v>
      </c>
      <c r="E878">
        <v>2014</v>
      </c>
      <c r="F878" t="s">
        <v>1237</v>
      </c>
      <c r="G878" t="s">
        <v>908</v>
      </c>
      <c r="J878" s="1">
        <v>6813</v>
      </c>
    </row>
    <row r="879" spans="1:12">
      <c r="A879">
        <v>873</v>
      </c>
      <c r="B879">
        <v>311650</v>
      </c>
      <c r="C879" t="s">
        <v>197</v>
      </c>
      <c r="D879" t="s">
        <v>904</v>
      </c>
      <c r="E879">
        <v>2007</v>
      </c>
      <c r="F879" t="s">
        <v>905</v>
      </c>
      <c r="G879" t="s">
        <v>916</v>
      </c>
      <c r="H879" s="1">
        <v>5406</v>
      </c>
      <c r="I879" s="1">
        <v>8131</v>
      </c>
      <c r="J879" s="1">
        <v>8131</v>
      </c>
      <c r="K879" s="1">
        <v>1450</v>
      </c>
      <c r="L879" s="1">
        <v>1450</v>
      </c>
    </row>
    <row r="880" spans="1:12">
      <c r="A880">
        <v>874</v>
      </c>
      <c r="B880">
        <v>311650</v>
      </c>
      <c r="C880" t="s">
        <v>197</v>
      </c>
      <c r="D880" t="s">
        <v>904</v>
      </c>
      <c r="E880">
        <v>2008</v>
      </c>
      <c r="F880" t="s">
        <v>905</v>
      </c>
      <c r="G880" t="s">
        <v>916</v>
      </c>
      <c r="H880" s="1">
        <v>5570</v>
      </c>
      <c r="I880" s="1">
        <v>8377</v>
      </c>
      <c r="J880" s="1">
        <v>8377</v>
      </c>
      <c r="K880" s="1">
        <v>1701</v>
      </c>
      <c r="L880" s="1">
        <v>1701</v>
      </c>
    </row>
    <row r="881" spans="1:12">
      <c r="A881">
        <v>875</v>
      </c>
      <c r="B881">
        <v>311650</v>
      </c>
      <c r="C881" t="s">
        <v>197</v>
      </c>
      <c r="D881" t="s">
        <v>904</v>
      </c>
      <c r="E881">
        <v>2009</v>
      </c>
      <c r="F881" t="s">
        <v>905</v>
      </c>
      <c r="G881" t="s">
        <v>916</v>
      </c>
      <c r="H881" s="1">
        <v>5578</v>
      </c>
      <c r="I881" s="1">
        <v>8389</v>
      </c>
      <c r="J881" s="1">
        <v>8389</v>
      </c>
      <c r="K881" s="1">
        <v>2184</v>
      </c>
      <c r="L881" s="1">
        <v>2184</v>
      </c>
    </row>
    <row r="882" spans="1:12">
      <c r="A882">
        <v>876</v>
      </c>
      <c r="B882">
        <v>311650</v>
      </c>
      <c r="C882" t="s">
        <v>197</v>
      </c>
      <c r="D882" t="s">
        <v>904</v>
      </c>
      <c r="E882">
        <v>2010</v>
      </c>
      <c r="F882" t="s">
        <v>905</v>
      </c>
      <c r="G882" t="s">
        <v>916</v>
      </c>
      <c r="H882" s="1">
        <v>5251</v>
      </c>
      <c r="I882" s="1">
        <v>7775</v>
      </c>
      <c r="J882" s="1">
        <v>7775</v>
      </c>
      <c r="K882" s="1">
        <v>2421</v>
      </c>
      <c r="L882" s="1">
        <v>2421</v>
      </c>
    </row>
    <row r="883" spans="1:12">
      <c r="A883">
        <v>877</v>
      </c>
      <c r="B883">
        <v>311650</v>
      </c>
      <c r="C883" t="s">
        <v>197</v>
      </c>
      <c r="D883" t="s">
        <v>904</v>
      </c>
      <c r="E883">
        <v>2011</v>
      </c>
      <c r="F883" t="s">
        <v>905</v>
      </c>
      <c r="G883" t="s">
        <v>916</v>
      </c>
      <c r="H883" s="1">
        <v>5229</v>
      </c>
      <c r="I883" s="1">
        <v>7743</v>
      </c>
      <c r="J883" s="1">
        <v>7743</v>
      </c>
      <c r="K883" s="1">
        <v>2550</v>
      </c>
      <c r="L883" s="1">
        <v>2550</v>
      </c>
    </row>
    <row r="884" spans="1:12">
      <c r="A884">
        <v>878</v>
      </c>
      <c r="B884">
        <v>311650</v>
      </c>
      <c r="C884" t="s">
        <v>197</v>
      </c>
      <c r="D884" t="s">
        <v>904</v>
      </c>
      <c r="E884">
        <v>2012</v>
      </c>
      <c r="F884" t="s">
        <v>905</v>
      </c>
      <c r="G884" t="s">
        <v>916</v>
      </c>
      <c r="H884" s="1">
        <v>5208</v>
      </c>
      <c r="I884" s="1">
        <v>7712</v>
      </c>
      <c r="J884" s="1">
        <v>7712</v>
      </c>
      <c r="K884" s="1">
        <v>2612</v>
      </c>
      <c r="L884" s="1">
        <v>2612</v>
      </c>
    </row>
    <row r="885" spans="1:12">
      <c r="A885">
        <v>879</v>
      </c>
      <c r="B885">
        <v>311650</v>
      </c>
      <c r="C885" t="s">
        <v>197</v>
      </c>
      <c r="D885" t="s">
        <v>904</v>
      </c>
      <c r="E885">
        <v>2013</v>
      </c>
      <c r="F885" t="s">
        <v>1241</v>
      </c>
      <c r="G885" t="s">
        <v>914</v>
      </c>
      <c r="H885" s="1">
        <v>5341</v>
      </c>
      <c r="I885" s="1">
        <v>7909</v>
      </c>
      <c r="J885" s="1">
        <v>7909</v>
      </c>
      <c r="K885" s="1">
        <v>2914</v>
      </c>
      <c r="L885" s="1">
        <v>2914</v>
      </c>
    </row>
    <row r="886" spans="1:12">
      <c r="A886">
        <v>880</v>
      </c>
      <c r="B886">
        <v>311650</v>
      </c>
      <c r="C886" t="s">
        <v>197</v>
      </c>
      <c r="D886" t="s">
        <v>904</v>
      </c>
      <c r="E886">
        <v>2014</v>
      </c>
      <c r="F886" t="s">
        <v>905</v>
      </c>
      <c r="G886" t="s">
        <v>916</v>
      </c>
      <c r="H886" s="1">
        <v>5325</v>
      </c>
      <c r="I886" s="1">
        <v>7885</v>
      </c>
      <c r="J886" s="1">
        <v>7885</v>
      </c>
      <c r="K886" s="1">
        <v>3173</v>
      </c>
      <c r="L886" s="1">
        <v>3173</v>
      </c>
    </row>
    <row r="887" spans="1:12">
      <c r="A887">
        <v>881</v>
      </c>
      <c r="B887">
        <v>311660</v>
      </c>
      <c r="C887" t="s">
        <v>198</v>
      </c>
      <c r="D887" t="s">
        <v>904</v>
      </c>
      <c r="E887">
        <v>2007</v>
      </c>
      <c r="F887" t="s">
        <v>905</v>
      </c>
      <c r="G887" t="s">
        <v>916</v>
      </c>
      <c r="H887" s="1">
        <v>19254</v>
      </c>
      <c r="I887" s="1">
        <v>24590</v>
      </c>
      <c r="J887" s="1">
        <v>24590</v>
      </c>
      <c r="K887" s="1">
        <v>18488</v>
      </c>
      <c r="L887" s="1">
        <v>18488</v>
      </c>
    </row>
    <row r="888" spans="1:12">
      <c r="A888">
        <v>882</v>
      </c>
      <c r="B888">
        <v>311660</v>
      </c>
      <c r="C888" t="s">
        <v>198</v>
      </c>
      <c r="D888" t="s">
        <v>904</v>
      </c>
      <c r="E888">
        <v>2008</v>
      </c>
      <c r="F888" t="s">
        <v>905</v>
      </c>
      <c r="G888" t="s">
        <v>916</v>
      </c>
      <c r="H888" s="1">
        <v>20076</v>
      </c>
      <c r="I888" s="1">
        <v>25640</v>
      </c>
      <c r="J888" s="1">
        <v>25640</v>
      </c>
      <c r="K888" s="1">
        <v>20080</v>
      </c>
      <c r="L888" s="1">
        <v>20080</v>
      </c>
    </row>
    <row r="889" spans="1:12">
      <c r="A889">
        <v>883</v>
      </c>
      <c r="B889">
        <v>311660</v>
      </c>
      <c r="C889" t="s">
        <v>198</v>
      </c>
      <c r="D889" t="s">
        <v>904</v>
      </c>
      <c r="E889">
        <v>2009</v>
      </c>
      <c r="F889" t="s">
        <v>905</v>
      </c>
      <c r="G889" t="s">
        <v>916</v>
      </c>
      <c r="H889" s="1">
        <v>20309</v>
      </c>
      <c r="I889" s="1">
        <v>25938</v>
      </c>
      <c r="J889" s="1">
        <v>25938</v>
      </c>
      <c r="K889" s="1">
        <v>20334</v>
      </c>
      <c r="L889" s="1">
        <v>20334</v>
      </c>
    </row>
    <row r="890" spans="1:12">
      <c r="A890">
        <v>884</v>
      </c>
      <c r="B890">
        <v>311660</v>
      </c>
      <c r="C890" t="s">
        <v>198</v>
      </c>
      <c r="D890" t="s">
        <v>904</v>
      </c>
      <c r="E890">
        <v>2010</v>
      </c>
      <c r="F890" t="s">
        <v>1242</v>
      </c>
      <c r="G890" t="s">
        <v>914</v>
      </c>
      <c r="H890" s="1">
        <v>21154</v>
      </c>
      <c r="I890" s="1">
        <v>25771</v>
      </c>
      <c r="J890" s="1">
        <v>25771</v>
      </c>
      <c r="K890" s="1">
        <v>20942</v>
      </c>
      <c r="L890" s="1">
        <v>20942</v>
      </c>
    </row>
    <row r="891" spans="1:12">
      <c r="A891">
        <v>885</v>
      </c>
      <c r="B891">
        <v>311660</v>
      </c>
      <c r="C891" t="s">
        <v>198</v>
      </c>
      <c r="D891" t="s">
        <v>904</v>
      </c>
      <c r="E891">
        <v>2011</v>
      </c>
      <c r="F891" t="s">
        <v>905</v>
      </c>
      <c r="G891" t="s">
        <v>916</v>
      </c>
      <c r="H891" s="1">
        <v>21359</v>
      </c>
      <c r="I891" s="1">
        <v>26021</v>
      </c>
      <c r="J891" s="1">
        <v>26021</v>
      </c>
      <c r="K891" s="1">
        <v>21359</v>
      </c>
      <c r="L891" s="1">
        <v>21359</v>
      </c>
    </row>
    <row r="892" spans="1:12">
      <c r="A892">
        <v>886</v>
      </c>
      <c r="B892">
        <v>311660</v>
      </c>
      <c r="C892" t="s">
        <v>198</v>
      </c>
      <c r="D892" t="s">
        <v>904</v>
      </c>
      <c r="E892">
        <v>2012</v>
      </c>
      <c r="F892" t="s">
        <v>1242</v>
      </c>
      <c r="G892" t="s">
        <v>914</v>
      </c>
      <c r="H892" s="1">
        <v>21557</v>
      </c>
      <c r="I892" s="1">
        <v>26262</v>
      </c>
      <c r="J892" s="1">
        <v>26262</v>
      </c>
      <c r="K892" s="1">
        <v>21557</v>
      </c>
      <c r="L892" s="1">
        <v>21557</v>
      </c>
    </row>
    <row r="893" spans="1:12">
      <c r="A893">
        <v>887</v>
      </c>
      <c r="B893">
        <v>311660</v>
      </c>
      <c r="C893" t="s">
        <v>198</v>
      </c>
      <c r="D893" t="s">
        <v>904</v>
      </c>
      <c r="E893">
        <v>2013</v>
      </c>
      <c r="F893" t="s">
        <v>1242</v>
      </c>
      <c r="G893" t="s">
        <v>914</v>
      </c>
      <c r="H893" s="1">
        <v>22426</v>
      </c>
      <c r="I893" s="1">
        <v>27321</v>
      </c>
      <c r="J893" s="1">
        <v>27321</v>
      </c>
      <c r="K893" s="1">
        <v>22426</v>
      </c>
      <c r="L893" s="1">
        <v>22426</v>
      </c>
    </row>
    <row r="894" spans="1:12">
      <c r="A894">
        <v>888</v>
      </c>
      <c r="B894">
        <v>311660</v>
      </c>
      <c r="C894" t="s">
        <v>198</v>
      </c>
      <c r="D894" t="s">
        <v>904</v>
      </c>
      <c r="E894">
        <v>2014</v>
      </c>
      <c r="F894" t="s">
        <v>1242</v>
      </c>
      <c r="G894" t="s">
        <v>914</v>
      </c>
      <c r="H894" s="1">
        <v>22638</v>
      </c>
      <c r="I894" s="1">
        <v>27579</v>
      </c>
      <c r="J894" s="1">
        <v>27579</v>
      </c>
      <c r="K894" s="1">
        <v>22638</v>
      </c>
      <c r="L894" s="1">
        <v>22638</v>
      </c>
    </row>
    <row r="895" spans="1:12">
      <c r="A895">
        <v>889</v>
      </c>
      <c r="B895">
        <v>311670</v>
      </c>
      <c r="C895" t="s">
        <v>199</v>
      </c>
      <c r="D895" t="s">
        <v>904</v>
      </c>
      <c r="E895">
        <v>2007</v>
      </c>
      <c r="F895" t="s">
        <v>1245</v>
      </c>
      <c r="G895" t="s">
        <v>908</v>
      </c>
      <c r="J895" s="1">
        <v>6886</v>
      </c>
    </row>
    <row r="896" spans="1:12">
      <c r="A896">
        <v>890</v>
      </c>
      <c r="B896">
        <v>311670</v>
      </c>
      <c r="C896" t="s">
        <v>199</v>
      </c>
      <c r="D896" t="s">
        <v>904</v>
      </c>
      <c r="E896">
        <v>2008</v>
      </c>
      <c r="F896" t="s">
        <v>1245</v>
      </c>
      <c r="G896" t="s">
        <v>908</v>
      </c>
      <c r="J896" s="1">
        <v>7151</v>
      </c>
    </row>
    <row r="897" spans="1:12">
      <c r="A897">
        <v>891</v>
      </c>
      <c r="B897">
        <v>311670</v>
      </c>
      <c r="C897" t="s">
        <v>199</v>
      </c>
      <c r="D897" t="s">
        <v>904</v>
      </c>
      <c r="E897">
        <v>2009</v>
      </c>
      <c r="F897" t="s">
        <v>905</v>
      </c>
      <c r="G897" t="s">
        <v>906</v>
      </c>
      <c r="J897" s="1">
        <v>7209</v>
      </c>
    </row>
    <row r="898" spans="1:12">
      <c r="A898">
        <v>892</v>
      </c>
      <c r="B898">
        <v>311670</v>
      </c>
      <c r="C898" t="s">
        <v>199</v>
      </c>
      <c r="D898" t="s">
        <v>904</v>
      </c>
      <c r="E898">
        <v>2010</v>
      </c>
      <c r="F898" t="s">
        <v>905</v>
      </c>
      <c r="G898" t="s">
        <v>906</v>
      </c>
      <c r="J898" s="1">
        <v>7054</v>
      </c>
    </row>
    <row r="899" spans="1:12">
      <c r="A899">
        <v>893</v>
      </c>
      <c r="B899">
        <v>311670</v>
      </c>
      <c r="C899" t="s">
        <v>199</v>
      </c>
      <c r="D899" t="s">
        <v>904</v>
      </c>
      <c r="E899">
        <v>2011</v>
      </c>
      <c r="F899" t="s">
        <v>905</v>
      </c>
      <c r="G899" t="s">
        <v>906</v>
      </c>
      <c r="J899" s="1">
        <v>7095</v>
      </c>
    </row>
    <row r="900" spans="1:12">
      <c r="A900">
        <v>894</v>
      </c>
      <c r="B900">
        <v>311670</v>
      </c>
      <c r="C900" t="s">
        <v>199</v>
      </c>
      <c r="D900" t="s">
        <v>904</v>
      </c>
      <c r="E900">
        <v>2012</v>
      </c>
      <c r="F900" t="s">
        <v>1244</v>
      </c>
      <c r="G900" t="s">
        <v>910</v>
      </c>
      <c r="H900" s="1">
        <v>5215</v>
      </c>
      <c r="I900" s="1">
        <v>7135</v>
      </c>
      <c r="J900" s="1">
        <v>7135</v>
      </c>
      <c r="K900" s="1">
        <v>5000</v>
      </c>
      <c r="L900" s="1">
        <v>5000</v>
      </c>
    </row>
    <row r="901" spans="1:12">
      <c r="A901">
        <v>895</v>
      </c>
      <c r="B901">
        <v>311670</v>
      </c>
      <c r="C901" t="s">
        <v>199</v>
      </c>
      <c r="D901" t="s">
        <v>904</v>
      </c>
      <c r="E901">
        <v>2013</v>
      </c>
      <c r="F901" t="s">
        <v>1243</v>
      </c>
      <c r="G901" t="s">
        <v>912</v>
      </c>
      <c r="H901" s="1">
        <v>5403</v>
      </c>
      <c r="I901" s="1">
        <v>7392</v>
      </c>
      <c r="J901" s="1">
        <v>7392</v>
      </c>
      <c r="K901" s="1">
        <v>5400</v>
      </c>
      <c r="L901" s="1">
        <v>5400</v>
      </c>
    </row>
    <row r="902" spans="1:12">
      <c r="A902">
        <v>896</v>
      </c>
      <c r="B902">
        <v>311670</v>
      </c>
      <c r="C902" t="s">
        <v>199</v>
      </c>
      <c r="D902" t="s">
        <v>904</v>
      </c>
      <c r="E902">
        <v>2014</v>
      </c>
      <c r="F902" t="s">
        <v>1243</v>
      </c>
      <c r="G902" t="s">
        <v>912</v>
      </c>
      <c r="H902" s="1">
        <v>5436</v>
      </c>
      <c r="I902" s="1">
        <v>7437</v>
      </c>
      <c r="J902" s="1">
        <v>7437</v>
      </c>
      <c r="K902" s="1">
        <v>5400</v>
      </c>
      <c r="L902" s="1">
        <v>5400</v>
      </c>
    </row>
    <row r="903" spans="1:12">
      <c r="A903">
        <v>897</v>
      </c>
      <c r="B903">
        <v>311690</v>
      </c>
      <c r="C903" t="s">
        <v>201</v>
      </c>
      <c r="D903" t="s">
        <v>904</v>
      </c>
      <c r="E903">
        <v>2007</v>
      </c>
      <c r="F903" t="s">
        <v>905</v>
      </c>
      <c r="G903" t="s">
        <v>906</v>
      </c>
      <c r="J903" s="1">
        <v>3087</v>
      </c>
    </row>
    <row r="904" spans="1:12">
      <c r="A904">
        <v>898</v>
      </c>
      <c r="B904">
        <v>311690</v>
      </c>
      <c r="C904" t="s">
        <v>201</v>
      </c>
      <c r="D904" t="s">
        <v>904</v>
      </c>
      <c r="E904">
        <v>2008</v>
      </c>
      <c r="F904" t="s">
        <v>905</v>
      </c>
      <c r="G904" t="s">
        <v>906</v>
      </c>
      <c r="J904" s="1">
        <v>3217</v>
      </c>
    </row>
    <row r="905" spans="1:12">
      <c r="A905">
        <v>899</v>
      </c>
      <c r="B905">
        <v>311690</v>
      </c>
      <c r="C905" t="s">
        <v>201</v>
      </c>
      <c r="D905" t="s">
        <v>904</v>
      </c>
      <c r="E905">
        <v>2009</v>
      </c>
      <c r="F905" t="s">
        <v>1248</v>
      </c>
      <c r="G905" t="s">
        <v>908</v>
      </c>
      <c r="J905" s="1">
        <v>3252</v>
      </c>
    </row>
    <row r="906" spans="1:12">
      <c r="A906">
        <v>900</v>
      </c>
      <c r="B906">
        <v>311690</v>
      </c>
      <c r="C906" t="s">
        <v>201</v>
      </c>
      <c r="D906" t="s">
        <v>904</v>
      </c>
      <c r="E906">
        <v>2010</v>
      </c>
      <c r="F906" t="s">
        <v>905</v>
      </c>
      <c r="G906" t="s">
        <v>906</v>
      </c>
      <c r="J906" s="1">
        <v>2972</v>
      </c>
    </row>
    <row r="907" spans="1:12">
      <c r="A907">
        <v>901</v>
      </c>
      <c r="B907">
        <v>311690</v>
      </c>
      <c r="C907" t="s">
        <v>201</v>
      </c>
      <c r="D907" t="s">
        <v>904</v>
      </c>
      <c r="E907">
        <v>2011</v>
      </c>
      <c r="F907" t="s">
        <v>905</v>
      </c>
      <c r="G907" t="s">
        <v>906</v>
      </c>
      <c r="J907" s="1">
        <v>2982</v>
      </c>
    </row>
    <row r="908" spans="1:12">
      <c r="A908">
        <v>902</v>
      </c>
      <c r="B908">
        <v>311690</v>
      </c>
      <c r="C908" t="s">
        <v>201</v>
      </c>
      <c r="D908" t="s">
        <v>904</v>
      </c>
      <c r="E908">
        <v>2012</v>
      </c>
      <c r="F908" t="s">
        <v>1247</v>
      </c>
      <c r="G908" t="s">
        <v>912</v>
      </c>
      <c r="H908" s="1">
        <v>1518</v>
      </c>
      <c r="I908" s="1">
        <v>2992</v>
      </c>
      <c r="J908" s="1">
        <v>2992</v>
      </c>
      <c r="K908" s="1">
        <v>1500</v>
      </c>
      <c r="L908" s="1">
        <v>1500</v>
      </c>
    </row>
    <row r="909" spans="1:12">
      <c r="A909">
        <v>903</v>
      </c>
      <c r="B909">
        <v>311690</v>
      </c>
      <c r="C909" t="s">
        <v>201</v>
      </c>
      <c r="D909" t="s">
        <v>904</v>
      </c>
      <c r="E909">
        <v>2013</v>
      </c>
      <c r="F909" t="s">
        <v>1247</v>
      </c>
      <c r="G909" t="s">
        <v>912</v>
      </c>
      <c r="H909" s="1">
        <v>1569</v>
      </c>
      <c r="I909" s="1">
        <v>3093</v>
      </c>
      <c r="J909" s="1">
        <v>3093</v>
      </c>
      <c r="K909" s="1">
        <v>2500</v>
      </c>
      <c r="L909" s="1">
        <v>1500</v>
      </c>
    </row>
    <row r="910" spans="1:12">
      <c r="A910">
        <v>904</v>
      </c>
      <c r="B910">
        <v>311690</v>
      </c>
      <c r="C910" t="s">
        <v>201</v>
      </c>
      <c r="D910" t="s">
        <v>904</v>
      </c>
      <c r="E910">
        <v>2014</v>
      </c>
      <c r="F910" t="s">
        <v>1247</v>
      </c>
      <c r="G910" t="s">
        <v>912</v>
      </c>
      <c r="H910" s="1">
        <v>1575</v>
      </c>
      <c r="I910" s="1">
        <v>3105</v>
      </c>
      <c r="J910" s="1">
        <v>3105</v>
      </c>
      <c r="K910" s="1">
        <v>1550</v>
      </c>
      <c r="L910" s="1">
        <v>1550</v>
      </c>
    </row>
    <row r="911" spans="1:12">
      <c r="A911">
        <v>905</v>
      </c>
      <c r="B911">
        <v>311700</v>
      </c>
      <c r="C911" t="s">
        <v>202</v>
      </c>
      <c r="D911" t="s">
        <v>904</v>
      </c>
      <c r="E911">
        <v>2007</v>
      </c>
      <c r="F911" t="s">
        <v>905</v>
      </c>
      <c r="G911" t="s">
        <v>906</v>
      </c>
      <c r="J911" s="1">
        <v>8720</v>
      </c>
    </row>
    <row r="912" spans="1:12">
      <c r="A912">
        <v>906</v>
      </c>
      <c r="B912">
        <v>311700</v>
      </c>
      <c r="C912" t="s">
        <v>202</v>
      </c>
      <c r="D912" t="s">
        <v>904</v>
      </c>
      <c r="E912">
        <v>2008</v>
      </c>
      <c r="F912" t="s">
        <v>905</v>
      </c>
      <c r="G912" t="s">
        <v>916</v>
      </c>
      <c r="H912" s="1">
        <v>3366</v>
      </c>
      <c r="I912" s="1">
        <v>8790</v>
      </c>
      <c r="J912" s="1">
        <v>8790</v>
      </c>
      <c r="K912" s="1">
        <v>2152</v>
      </c>
      <c r="L912" s="1">
        <v>2152</v>
      </c>
    </row>
    <row r="913" spans="1:12">
      <c r="A913">
        <v>907</v>
      </c>
      <c r="B913">
        <v>311700</v>
      </c>
      <c r="C913" t="s">
        <v>202</v>
      </c>
      <c r="D913" t="s">
        <v>904</v>
      </c>
      <c r="E913">
        <v>2009</v>
      </c>
      <c r="F913" t="s">
        <v>1016</v>
      </c>
      <c r="G913" t="s">
        <v>916</v>
      </c>
      <c r="H913" s="1">
        <v>3307</v>
      </c>
      <c r="I913" s="1">
        <v>8637</v>
      </c>
      <c r="J913" s="1">
        <v>8637</v>
      </c>
      <c r="K913" s="1">
        <v>2063</v>
      </c>
      <c r="L913" s="1">
        <v>2063</v>
      </c>
    </row>
    <row r="914" spans="1:12">
      <c r="A914">
        <v>908</v>
      </c>
      <c r="B914">
        <v>311700</v>
      </c>
      <c r="C914" t="s">
        <v>202</v>
      </c>
      <c r="D914" t="s">
        <v>904</v>
      </c>
      <c r="E914">
        <v>2010</v>
      </c>
      <c r="F914" t="s">
        <v>1016</v>
      </c>
      <c r="G914" t="s">
        <v>916</v>
      </c>
      <c r="H914" s="1">
        <v>3547</v>
      </c>
      <c r="I914" s="1">
        <v>8298</v>
      </c>
      <c r="J914" s="1">
        <v>8298</v>
      </c>
      <c r="K914" s="1">
        <v>2000</v>
      </c>
      <c r="L914" s="1">
        <v>2000</v>
      </c>
    </row>
    <row r="915" spans="1:12">
      <c r="A915">
        <v>909</v>
      </c>
      <c r="B915">
        <v>311700</v>
      </c>
      <c r="C915" t="s">
        <v>202</v>
      </c>
      <c r="D915" t="s">
        <v>904</v>
      </c>
      <c r="E915">
        <v>2011</v>
      </c>
      <c r="F915" t="s">
        <v>1016</v>
      </c>
      <c r="G915" t="s">
        <v>916</v>
      </c>
      <c r="H915" s="1">
        <v>3485</v>
      </c>
      <c r="I915" s="1">
        <v>8152</v>
      </c>
      <c r="J915" s="1">
        <v>8152</v>
      </c>
      <c r="K915" s="1">
        <v>1800</v>
      </c>
      <c r="L915" s="1">
        <v>1800</v>
      </c>
    </row>
    <row r="916" spans="1:12">
      <c r="A916">
        <v>910</v>
      </c>
      <c r="B916">
        <v>311700</v>
      </c>
      <c r="C916" t="s">
        <v>202</v>
      </c>
      <c r="D916" t="s">
        <v>904</v>
      </c>
      <c r="E916">
        <v>2012</v>
      </c>
      <c r="F916" t="s">
        <v>1016</v>
      </c>
      <c r="G916" t="s">
        <v>916</v>
      </c>
      <c r="H916" s="1">
        <v>3424</v>
      </c>
      <c r="I916" s="1">
        <v>8011</v>
      </c>
      <c r="J916" s="1">
        <v>8011</v>
      </c>
      <c r="K916" s="1">
        <v>1997</v>
      </c>
      <c r="L916" s="1">
        <v>1997</v>
      </c>
    </row>
    <row r="917" spans="1:12">
      <c r="A917">
        <v>911</v>
      </c>
      <c r="B917">
        <v>311700</v>
      </c>
      <c r="C917" t="s">
        <v>202</v>
      </c>
      <c r="D917" t="s">
        <v>904</v>
      </c>
      <c r="E917">
        <v>2013</v>
      </c>
      <c r="F917" t="s">
        <v>1249</v>
      </c>
      <c r="G917" t="s">
        <v>914</v>
      </c>
      <c r="H917" s="1">
        <v>3460</v>
      </c>
      <c r="I917" s="1">
        <v>8094</v>
      </c>
      <c r="J917" s="1">
        <v>8094</v>
      </c>
      <c r="K917" s="1">
        <v>1997</v>
      </c>
      <c r="L917" s="1">
        <v>1997</v>
      </c>
    </row>
    <row r="918" spans="1:12">
      <c r="A918">
        <v>912</v>
      </c>
      <c r="B918">
        <v>311700</v>
      </c>
      <c r="C918" t="s">
        <v>202</v>
      </c>
      <c r="D918" t="s">
        <v>904</v>
      </c>
      <c r="E918">
        <v>2014</v>
      </c>
      <c r="F918" t="s">
        <v>1249</v>
      </c>
      <c r="G918" t="s">
        <v>914</v>
      </c>
      <c r="H918" s="1">
        <v>3403</v>
      </c>
      <c r="I918" s="1">
        <v>7962</v>
      </c>
      <c r="J918" s="1">
        <v>7962</v>
      </c>
      <c r="K918" s="1">
        <v>1831</v>
      </c>
      <c r="L918" s="1">
        <v>1831</v>
      </c>
    </row>
    <row r="919" spans="1:12">
      <c r="A919">
        <v>913</v>
      </c>
      <c r="B919">
        <v>311520</v>
      </c>
      <c r="C919" t="s">
        <v>204</v>
      </c>
      <c r="D919" t="s">
        <v>904</v>
      </c>
      <c r="E919">
        <v>2007</v>
      </c>
      <c r="F919" t="s">
        <v>905</v>
      </c>
      <c r="G919" t="s">
        <v>916</v>
      </c>
      <c r="H919" s="1">
        <v>2716</v>
      </c>
      <c r="I919" s="1">
        <v>3960</v>
      </c>
      <c r="J919" s="1">
        <v>3960</v>
      </c>
      <c r="K919" s="1">
        <v>1400</v>
      </c>
      <c r="L919" s="1">
        <v>1400</v>
      </c>
    </row>
    <row r="920" spans="1:12">
      <c r="A920">
        <v>914</v>
      </c>
      <c r="B920">
        <v>311520</v>
      </c>
      <c r="C920" t="s">
        <v>204</v>
      </c>
      <c r="D920" t="s">
        <v>904</v>
      </c>
      <c r="E920">
        <v>2008</v>
      </c>
      <c r="F920" t="s">
        <v>905</v>
      </c>
      <c r="G920" t="s">
        <v>916</v>
      </c>
      <c r="H920" s="1">
        <v>2795</v>
      </c>
      <c r="I920" s="1">
        <v>4075</v>
      </c>
      <c r="J920" s="1">
        <v>4075</v>
      </c>
      <c r="K920" s="1">
        <v>2184</v>
      </c>
      <c r="L920" s="1">
        <v>2184</v>
      </c>
    </row>
    <row r="921" spans="1:12">
      <c r="A921">
        <v>915</v>
      </c>
      <c r="B921">
        <v>311520</v>
      </c>
      <c r="C921" t="s">
        <v>204</v>
      </c>
      <c r="D921" t="s">
        <v>904</v>
      </c>
      <c r="E921">
        <v>2009</v>
      </c>
      <c r="F921" t="s">
        <v>1252</v>
      </c>
      <c r="G921" t="s">
        <v>914</v>
      </c>
      <c r="H921" s="1">
        <v>2796</v>
      </c>
      <c r="I921" s="1">
        <v>4077</v>
      </c>
      <c r="J921" s="1">
        <v>4077</v>
      </c>
      <c r="K921" s="1">
        <v>2203</v>
      </c>
      <c r="L921" s="1">
        <v>2203</v>
      </c>
    </row>
    <row r="922" spans="1:12">
      <c r="A922">
        <v>916</v>
      </c>
      <c r="B922">
        <v>311520</v>
      </c>
      <c r="C922" t="s">
        <v>204</v>
      </c>
      <c r="D922" t="s">
        <v>904</v>
      </c>
      <c r="E922">
        <v>2010</v>
      </c>
      <c r="F922" t="s">
        <v>1252</v>
      </c>
      <c r="G922" t="s">
        <v>914</v>
      </c>
      <c r="H922" s="1">
        <v>2793</v>
      </c>
      <c r="I922" s="1">
        <v>3954</v>
      </c>
      <c r="J922" s="1">
        <v>3954</v>
      </c>
      <c r="K922" s="1">
        <v>2728</v>
      </c>
      <c r="L922" s="1">
        <v>2728</v>
      </c>
    </row>
    <row r="923" spans="1:12">
      <c r="A923">
        <v>917</v>
      </c>
      <c r="B923">
        <v>311520</v>
      </c>
      <c r="C923" t="s">
        <v>204</v>
      </c>
      <c r="D923" t="s">
        <v>904</v>
      </c>
      <c r="E923">
        <v>2011</v>
      </c>
      <c r="F923" t="s">
        <v>1252</v>
      </c>
      <c r="G923" t="s">
        <v>914</v>
      </c>
      <c r="H923" s="1">
        <v>2789</v>
      </c>
      <c r="I923" s="1">
        <v>3949</v>
      </c>
      <c r="J923" s="1">
        <v>3949</v>
      </c>
      <c r="K923" s="1">
        <v>2789</v>
      </c>
      <c r="L923" s="1">
        <v>2789</v>
      </c>
    </row>
    <row r="924" spans="1:12">
      <c r="A924">
        <v>918</v>
      </c>
      <c r="B924">
        <v>311520</v>
      </c>
      <c r="C924" t="s">
        <v>204</v>
      </c>
      <c r="D924" t="s">
        <v>904</v>
      </c>
      <c r="E924">
        <v>2012</v>
      </c>
      <c r="F924" t="s">
        <v>1252</v>
      </c>
      <c r="G924" t="s">
        <v>914</v>
      </c>
      <c r="H924" s="1">
        <v>2786</v>
      </c>
      <c r="I924" s="1">
        <v>3944</v>
      </c>
      <c r="J924" s="1">
        <v>3944</v>
      </c>
      <c r="K924" s="1">
        <v>1905</v>
      </c>
      <c r="L924" s="1">
        <v>1905</v>
      </c>
    </row>
    <row r="925" spans="1:12">
      <c r="A925">
        <v>919</v>
      </c>
      <c r="B925">
        <v>311520</v>
      </c>
      <c r="C925" t="s">
        <v>204</v>
      </c>
      <c r="D925" t="s">
        <v>904</v>
      </c>
      <c r="E925">
        <v>2013</v>
      </c>
      <c r="F925" t="s">
        <v>1252</v>
      </c>
      <c r="G925" t="s">
        <v>914</v>
      </c>
      <c r="H925" s="1">
        <v>2866</v>
      </c>
      <c r="I925" s="1">
        <v>4057</v>
      </c>
      <c r="J925" s="1">
        <v>4057</v>
      </c>
      <c r="K925" s="1">
        <v>1970</v>
      </c>
      <c r="L925" s="1">
        <v>1970</v>
      </c>
    </row>
    <row r="926" spans="1:12" s="15" customFormat="1">
      <c r="A926">
        <v>920</v>
      </c>
      <c r="B926">
        <v>311520</v>
      </c>
      <c r="C926" t="s">
        <v>204</v>
      </c>
      <c r="D926" t="s">
        <v>904</v>
      </c>
      <c r="E926">
        <v>2014</v>
      </c>
      <c r="F926" t="s">
        <v>1252</v>
      </c>
      <c r="G926" t="s">
        <v>914</v>
      </c>
      <c r="H926" s="1">
        <v>2864</v>
      </c>
      <c r="I926" s="1">
        <v>4055</v>
      </c>
      <c r="J926" s="1">
        <v>4055</v>
      </c>
      <c r="K926" s="1">
        <v>2064</v>
      </c>
      <c r="L926" s="1">
        <v>2064</v>
      </c>
    </row>
    <row r="927" spans="1:12" s="15" customFormat="1">
      <c r="A927">
        <v>921</v>
      </c>
      <c r="B927" s="15">
        <v>311730</v>
      </c>
      <c r="C927" s="15" t="s">
        <v>205</v>
      </c>
      <c r="D927" s="15" t="s">
        <v>904</v>
      </c>
      <c r="E927" s="15">
        <v>2007</v>
      </c>
      <c r="J927" s="49">
        <v>20426</v>
      </c>
    </row>
    <row r="928" spans="1:12" s="15" customFormat="1">
      <c r="A928">
        <v>922</v>
      </c>
      <c r="B928" s="15">
        <v>311730</v>
      </c>
      <c r="C928" s="15" t="s">
        <v>205</v>
      </c>
      <c r="D928" s="15" t="s">
        <v>904</v>
      </c>
      <c r="E928" s="15">
        <v>2008</v>
      </c>
      <c r="J928" s="49">
        <v>21510</v>
      </c>
    </row>
    <row r="929" spans="1:12" s="15" customFormat="1">
      <c r="A929">
        <v>923</v>
      </c>
      <c r="B929" s="15">
        <v>311730</v>
      </c>
      <c r="C929" s="15" t="s">
        <v>205</v>
      </c>
      <c r="D929" s="15" t="s">
        <v>904</v>
      </c>
      <c r="E929" s="15">
        <v>2009</v>
      </c>
      <c r="F929" s="15" t="s">
        <v>923</v>
      </c>
      <c r="G929" s="15" t="s">
        <v>916</v>
      </c>
      <c r="H929" s="49">
        <v>20563</v>
      </c>
      <c r="I929" s="49">
        <v>21938</v>
      </c>
      <c r="J929" s="49">
        <v>21938</v>
      </c>
      <c r="K929" s="49">
        <v>20563</v>
      </c>
      <c r="L929" s="49">
        <v>20563</v>
      </c>
    </row>
    <row r="930" spans="1:12" s="15" customFormat="1">
      <c r="A930">
        <v>924</v>
      </c>
      <c r="B930" s="15">
        <v>311730</v>
      </c>
      <c r="C930" s="15" t="s">
        <v>205</v>
      </c>
      <c r="D930" s="15" t="s">
        <v>904</v>
      </c>
      <c r="E930" s="15">
        <v>2010</v>
      </c>
      <c r="F930" s="15" t="s">
        <v>923</v>
      </c>
      <c r="G930" s="15" t="s">
        <v>916</v>
      </c>
      <c r="H930" s="49">
        <v>20880</v>
      </c>
      <c r="I930" s="49">
        <v>23043</v>
      </c>
      <c r="J930" s="49">
        <v>23043</v>
      </c>
      <c r="K930" s="49">
        <v>20880</v>
      </c>
      <c r="L930" s="49">
        <v>20880</v>
      </c>
    </row>
    <row r="931" spans="1:12" s="15" customFormat="1">
      <c r="A931">
        <v>925</v>
      </c>
      <c r="B931" s="15">
        <v>311730</v>
      </c>
      <c r="C931" s="15" t="s">
        <v>205</v>
      </c>
      <c r="D931" s="15" t="s">
        <v>904</v>
      </c>
      <c r="E931" s="15">
        <v>2011</v>
      </c>
      <c r="F931" s="15" t="s">
        <v>923</v>
      </c>
      <c r="G931" s="15" t="s">
        <v>916</v>
      </c>
      <c r="H931" s="49">
        <v>21290</v>
      </c>
      <c r="I931" s="49">
        <v>23495</v>
      </c>
      <c r="J931" s="49">
        <v>23495</v>
      </c>
      <c r="K931" s="49">
        <v>21215</v>
      </c>
      <c r="L931" s="49">
        <v>21215</v>
      </c>
    </row>
    <row r="932" spans="1:12" s="15" customFormat="1">
      <c r="A932">
        <v>926</v>
      </c>
      <c r="B932" s="15">
        <v>311730</v>
      </c>
      <c r="C932" s="15" t="s">
        <v>205</v>
      </c>
      <c r="D932" s="15" t="s">
        <v>904</v>
      </c>
      <c r="E932" s="15">
        <v>2012</v>
      </c>
      <c r="F932" s="15" t="s">
        <v>924</v>
      </c>
      <c r="G932" s="15" t="s">
        <v>914</v>
      </c>
      <c r="H932" s="49">
        <v>21686</v>
      </c>
      <c r="I932" s="49">
        <v>23932</v>
      </c>
      <c r="J932" s="49">
        <v>23932</v>
      </c>
      <c r="K932" s="49">
        <v>21651</v>
      </c>
      <c r="L932" s="49">
        <v>21651</v>
      </c>
    </row>
    <row r="933" spans="1:12" s="15" customFormat="1">
      <c r="A933">
        <v>927</v>
      </c>
      <c r="B933" s="15">
        <v>311730</v>
      </c>
      <c r="C933" s="15" t="s">
        <v>205</v>
      </c>
      <c r="D933" s="15" t="s">
        <v>904</v>
      </c>
      <c r="E933" s="15">
        <v>2013</v>
      </c>
      <c r="F933" s="15" t="s">
        <v>924</v>
      </c>
      <c r="G933" s="15" t="s">
        <v>914</v>
      </c>
      <c r="H933" s="49">
        <v>22779</v>
      </c>
      <c r="I933" s="49">
        <v>25139</v>
      </c>
      <c r="J933" s="49">
        <v>25139</v>
      </c>
      <c r="K933" s="49">
        <v>21859</v>
      </c>
      <c r="L933" s="49">
        <v>21859</v>
      </c>
    </row>
    <row r="934" spans="1:12">
      <c r="A934">
        <v>928</v>
      </c>
      <c r="B934" s="15">
        <v>311730</v>
      </c>
      <c r="C934" s="15" t="s">
        <v>205</v>
      </c>
      <c r="D934" s="15" t="s">
        <v>904</v>
      </c>
      <c r="E934" s="15">
        <v>2014</v>
      </c>
      <c r="F934" s="15" t="s">
        <v>923</v>
      </c>
      <c r="G934" s="15" t="s">
        <v>916</v>
      </c>
      <c r="H934" s="49">
        <v>23186</v>
      </c>
      <c r="I934" s="49">
        <v>25588</v>
      </c>
      <c r="J934" s="49">
        <v>25588</v>
      </c>
      <c r="K934" s="49">
        <v>25144</v>
      </c>
      <c r="L934" s="49">
        <v>22700</v>
      </c>
    </row>
    <row r="935" spans="1:12">
      <c r="A935">
        <v>929</v>
      </c>
      <c r="B935">
        <v>311720</v>
      </c>
      <c r="C935" t="s">
        <v>206</v>
      </c>
      <c r="D935" t="s">
        <v>904</v>
      </c>
      <c r="E935">
        <v>2007</v>
      </c>
      <c r="J935" s="1">
        <v>2726</v>
      </c>
    </row>
    <row r="936" spans="1:12">
      <c r="A936">
        <v>930</v>
      </c>
      <c r="B936">
        <v>311720</v>
      </c>
      <c r="C936" t="s">
        <v>206</v>
      </c>
      <c r="D936" t="s">
        <v>904</v>
      </c>
      <c r="E936">
        <v>2008</v>
      </c>
      <c r="J936" s="1">
        <v>2813</v>
      </c>
    </row>
    <row r="937" spans="1:12">
      <c r="A937">
        <v>931</v>
      </c>
      <c r="B937">
        <v>311720</v>
      </c>
      <c r="C937" t="s">
        <v>206</v>
      </c>
      <c r="D937" t="s">
        <v>904</v>
      </c>
      <c r="E937">
        <v>2009</v>
      </c>
      <c r="J937" s="1">
        <v>2821</v>
      </c>
    </row>
    <row r="938" spans="1:12">
      <c r="A938">
        <v>932</v>
      </c>
      <c r="B938">
        <v>311720</v>
      </c>
      <c r="C938" t="s">
        <v>206</v>
      </c>
      <c r="D938" t="s">
        <v>904</v>
      </c>
      <c r="E938">
        <v>2010</v>
      </c>
      <c r="F938" t="s">
        <v>1254</v>
      </c>
      <c r="G938" t="s">
        <v>916</v>
      </c>
      <c r="H938" s="1">
        <v>1509</v>
      </c>
      <c r="I938" s="1">
        <v>2749</v>
      </c>
      <c r="J938" s="1">
        <v>2749</v>
      </c>
      <c r="K938" s="1">
        <v>1589</v>
      </c>
      <c r="L938" s="1">
        <v>1509</v>
      </c>
    </row>
    <row r="939" spans="1:12">
      <c r="A939">
        <v>933</v>
      </c>
      <c r="B939">
        <v>311720</v>
      </c>
      <c r="C939" t="s">
        <v>206</v>
      </c>
      <c r="D939" t="s">
        <v>904</v>
      </c>
      <c r="E939">
        <v>2011</v>
      </c>
      <c r="J939" s="1">
        <v>2752</v>
      </c>
    </row>
    <row r="940" spans="1:12">
      <c r="A940">
        <v>934</v>
      </c>
      <c r="B940">
        <v>311720</v>
      </c>
      <c r="C940" t="s">
        <v>206</v>
      </c>
      <c r="D940" t="s">
        <v>904</v>
      </c>
      <c r="E940">
        <v>2012</v>
      </c>
      <c r="F940" t="s">
        <v>1253</v>
      </c>
      <c r="G940" t="s">
        <v>914</v>
      </c>
      <c r="H940" s="1">
        <v>1512</v>
      </c>
      <c r="I940" s="1">
        <v>2755</v>
      </c>
      <c r="J940" s="1">
        <v>2755</v>
      </c>
      <c r="K940" s="1">
        <v>1512</v>
      </c>
      <c r="L940" s="1">
        <v>1512</v>
      </c>
    </row>
    <row r="941" spans="1:12">
      <c r="A941">
        <v>935</v>
      </c>
      <c r="B941">
        <v>311720</v>
      </c>
      <c r="C941" t="s">
        <v>206</v>
      </c>
      <c r="D941" t="s">
        <v>904</v>
      </c>
      <c r="E941">
        <v>2013</v>
      </c>
      <c r="F941" t="s">
        <v>1253</v>
      </c>
      <c r="G941" t="s">
        <v>914</v>
      </c>
      <c r="H941" s="1">
        <v>1559</v>
      </c>
      <c r="I941" s="1">
        <v>2840</v>
      </c>
      <c r="J941" s="1">
        <v>2840</v>
      </c>
      <c r="K941" s="1">
        <v>1559</v>
      </c>
      <c r="L941" s="1">
        <v>1559</v>
      </c>
    </row>
    <row r="942" spans="1:12">
      <c r="A942">
        <v>936</v>
      </c>
      <c r="B942">
        <v>311720</v>
      </c>
      <c r="C942" t="s">
        <v>206</v>
      </c>
      <c r="D942" t="s">
        <v>904</v>
      </c>
      <c r="E942">
        <v>2014</v>
      </c>
      <c r="F942" t="s">
        <v>1253</v>
      </c>
      <c r="G942" t="s">
        <v>914</v>
      </c>
      <c r="H942" s="1">
        <v>1562</v>
      </c>
      <c r="I942" s="1">
        <v>2845</v>
      </c>
      <c r="J942" s="1">
        <v>2845</v>
      </c>
      <c r="K942" s="1">
        <v>1562</v>
      </c>
      <c r="L942" s="1">
        <v>1562</v>
      </c>
    </row>
    <row r="943" spans="1:12">
      <c r="A943">
        <v>937</v>
      </c>
      <c r="B943">
        <v>311740</v>
      </c>
      <c r="C943" t="s">
        <v>207</v>
      </c>
      <c r="D943" t="s">
        <v>904</v>
      </c>
      <c r="E943">
        <v>2007</v>
      </c>
      <c r="J943" s="1">
        <v>4396</v>
      </c>
    </row>
    <row r="944" spans="1:12">
      <c r="A944">
        <v>938</v>
      </c>
      <c r="B944">
        <v>311740</v>
      </c>
      <c r="C944" t="s">
        <v>207</v>
      </c>
      <c r="D944" t="s">
        <v>904</v>
      </c>
      <c r="E944">
        <v>2008</v>
      </c>
      <c r="J944" s="1">
        <v>4536</v>
      </c>
    </row>
    <row r="945" spans="1:12">
      <c r="A945">
        <v>939</v>
      </c>
      <c r="B945">
        <v>311740</v>
      </c>
      <c r="C945" t="s">
        <v>207</v>
      </c>
      <c r="D945" t="s">
        <v>904</v>
      </c>
      <c r="E945">
        <v>2009</v>
      </c>
      <c r="F945" t="s">
        <v>1255</v>
      </c>
      <c r="G945" t="s">
        <v>914</v>
      </c>
      <c r="H945" s="1">
        <v>1475</v>
      </c>
      <c r="I945" s="1">
        <v>4549</v>
      </c>
      <c r="J945" s="1">
        <v>4549</v>
      </c>
      <c r="K945" s="1">
        <v>2675</v>
      </c>
      <c r="L945" s="1">
        <v>1475</v>
      </c>
    </row>
    <row r="946" spans="1:12">
      <c r="A946">
        <v>940</v>
      </c>
      <c r="B946">
        <v>311740</v>
      </c>
      <c r="C946" t="s">
        <v>207</v>
      </c>
      <c r="D946" t="s">
        <v>904</v>
      </c>
      <c r="E946">
        <v>2010</v>
      </c>
      <c r="F946" t="s">
        <v>1255</v>
      </c>
      <c r="G946" t="s">
        <v>914</v>
      </c>
      <c r="H946" s="1">
        <v>1523</v>
      </c>
      <c r="I946" s="1">
        <v>4456</v>
      </c>
      <c r="J946" s="1">
        <v>4456</v>
      </c>
      <c r="K946" s="1">
        <v>3203</v>
      </c>
      <c r="L946" s="1">
        <v>1523</v>
      </c>
    </row>
    <row r="947" spans="1:12">
      <c r="A947">
        <v>941</v>
      </c>
      <c r="B947">
        <v>311740</v>
      </c>
      <c r="C947" t="s">
        <v>207</v>
      </c>
      <c r="D947" t="s">
        <v>904</v>
      </c>
      <c r="E947">
        <v>2011</v>
      </c>
      <c r="F947" t="s">
        <v>1255</v>
      </c>
      <c r="G947" t="s">
        <v>914</v>
      </c>
      <c r="H947" s="1">
        <v>1525</v>
      </c>
      <c r="I947" s="1">
        <v>4463</v>
      </c>
      <c r="J947" s="1">
        <v>4463</v>
      </c>
      <c r="K947" s="1">
        <v>2886</v>
      </c>
      <c r="L947" s="1">
        <v>1525</v>
      </c>
    </row>
    <row r="948" spans="1:12">
      <c r="A948">
        <v>942</v>
      </c>
      <c r="B948">
        <v>311740</v>
      </c>
      <c r="C948" t="s">
        <v>207</v>
      </c>
      <c r="D948" t="s">
        <v>904</v>
      </c>
      <c r="E948">
        <v>2012</v>
      </c>
      <c r="F948" t="s">
        <v>1255</v>
      </c>
      <c r="G948" t="s">
        <v>914</v>
      </c>
      <c r="H948" s="1">
        <v>1527</v>
      </c>
      <c r="I948" s="1">
        <v>4468</v>
      </c>
      <c r="J948" s="1">
        <v>4468</v>
      </c>
      <c r="K948" s="1">
        <v>2886</v>
      </c>
      <c r="L948" s="1">
        <v>1525</v>
      </c>
    </row>
    <row r="949" spans="1:12">
      <c r="A949">
        <v>943</v>
      </c>
      <c r="B949">
        <v>311740</v>
      </c>
      <c r="C949" t="s">
        <v>207</v>
      </c>
      <c r="D949" t="s">
        <v>904</v>
      </c>
      <c r="E949">
        <v>2013</v>
      </c>
      <c r="F949" t="s">
        <v>1255</v>
      </c>
      <c r="G949" t="s">
        <v>914</v>
      </c>
      <c r="H949" s="1">
        <v>1575</v>
      </c>
      <c r="I949" s="1">
        <v>4609</v>
      </c>
      <c r="J949" s="1">
        <v>4609</v>
      </c>
      <c r="K949" s="1">
        <v>3250</v>
      </c>
      <c r="L949" s="1">
        <v>1575</v>
      </c>
    </row>
    <row r="950" spans="1:12">
      <c r="A950">
        <v>944</v>
      </c>
      <c r="B950">
        <v>311740</v>
      </c>
      <c r="C950" t="s">
        <v>207</v>
      </c>
      <c r="D950" t="s">
        <v>904</v>
      </c>
      <c r="E950">
        <v>2014</v>
      </c>
      <c r="F950" t="s">
        <v>1255</v>
      </c>
      <c r="G950" t="s">
        <v>914</v>
      </c>
      <c r="H950" s="1">
        <v>1578</v>
      </c>
      <c r="I950" s="1">
        <v>4618</v>
      </c>
      <c r="J950" s="1">
        <v>4618</v>
      </c>
      <c r="K950" s="1">
        <v>4618</v>
      </c>
      <c r="L950" s="1">
        <v>1578</v>
      </c>
    </row>
    <row r="951" spans="1:12">
      <c r="A951">
        <v>945</v>
      </c>
      <c r="B951">
        <v>311750</v>
      </c>
      <c r="C951" t="s">
        <v>208</v>
      </c>
      <c r="D951" t="s">
        <v>904</v>
      </c>
      <c r="E951">
        <v>2007</v>
      </c>
      <c r="F951" t="s">
        <v>1256</v>
      </c>
      <c r="G951" t="s">
        <v>914</v>
      </c>
      <c r="H951" s="1">
        <v>11640</v>
      </c>
      <c r="I951" s="1">
        <v>18070</v>
      </c>
      <c r="J951" s="1">
        <v>18070</v>
      </c>
      <c r="K951">
        <v>3</v>
      </c>
      <c r="L951">
        <v>3</v>
      </c>
    </row>
    <row r="952" spans="1:12">
      <c r="A952">
        <v>946</v>
      </c>
      <c r="B952">
        <v>311750</v>
      </c>
      <c r="C952" t="s">
        <v>208</v>
      </c>
      <c r="D952" t="s">
        <v>904</v>
      </c>
      <c r="E952">
        <v>2008</v>
      </c>
      <c r="F952" t="s">
        <v>1256</v>
      </c>
      <c r="G952" t="s">
        <v>914</v>
      </c>
      <c r="H952" s="1">
        <v>11954</v>
      </c>
      <c r="I952" s="1">
        <v>18558</v>
      </c>
      <c r="J952" s="1">
        <v>18558</v>
      </c>
      <c r="K952" s="1">
        <v>8863</v>
      </c>
      <c r="L952" s="1">
        <v>8863</v>
      </c>
    </row>
    <row r="953" spans="1:12">
      <c r="A953">
        <v>947</v>
      </c>
      <c r="B953">
        <v>311750</v>
      </c>
      <c r="C953" t="s">
        <v>208</v>
      </c>
      <c r="D953" t="s">
        <v>904</v>
      </c>
      <c r="E953">
        <v>2009</v>
      </c>
      <c r="F953" t="s">
        <v>905</v>
      </c>
      <c r="G953" t="s">
        <v>916</v>
      </c>
      <c r="H953" s="1">
        <v>11939</v>
      </c>
      <c r="I953" s="1">
        <v>18534</v>
      </c>
      <c r="J953" s="1">
        <v>18534</v>
      </c>
      <c r="K953" s="1">
        <v>8705</v>
      </c>
      <c r="L953" s="1">
        <v>8705</v>
      </c>
    </row>
    <row r="954" spans="1:12">
      <c r="A954">
        <v>948</v>
      </c>
      <c r="B954">
        <v>311750</v>
      </c>
      <c r="C954" t="s">
        <v>208</v>
      </c>
      <c r="D954" t="s">
        <v>904</v>
      </c>
      <c r="E954">
        <v>2010</v>
      </c>
      <c r="F954" t="s">
        <v>905</v>
      </c>
      <c r="G954" t="s">
        <v>916</v>
      </c>
      <c r="H954" s="1">
        <v>12269</v>
      </c>
      <c r="I954" s="1">
        <v>17908</v>
      </c>
      <c r="J954" s="1">
        <v>17908</v>
      </c>
      <c r="K954" s="1">
        <v>8705</v>
      </c>
      <c r="L954" s="1">
        <v>8705</v>
      </c>
    </row>
    <row r="955" spans="1:12">
      <c r="A955">
        <v>949</v>
      </c>
      <c r="B955">
        <v>311750</v>
      </c>
      <c r="C955" t="s">
        <v>208</v>
      </c>
      <c r="D955" t="s">
        <v>904</v>
      </c>
      <c r="E955">
        <v>2011</v>
      </c>
      <c r="F955" t="s">
        <v>1256</v>
      </c>
      <c r="G955" t="s">
        <v>914</v>
      </c>
      <c r="H955" s="1">
        <v>12231</v>
      </c>
      <c r="I955" s="1">
        <v>17853</v>
      </c>
      <c r="J955" s="1">
        <v>17853</v>
      </c>
      <c r="K955" s="1">
        <v>9454</v>
      </c>
      <c r="L955" s="1">
        <v>9454</v>
      </c>
    </row>
    <row r="956" spans="1:12">
      <c r="A956">
        <v>950</v>
      </c>
      <c r="B956">
        <v>311750</v>
      </c>
      <c r="C956" t="s">
        <v>208</v>
      </c>
      <c r="D956" t="s">
        <v>904</v>
      </c>
      <c r="E956">
        <v>2012</v>
      </c>
      <c r="F956" t="s">
        <v>1256</v>
      </c>
      <c r="G956" t="s">
        <v>914</v>
      </c>
      <c r="H956" s="1">
        <v>12194</v>
      </c>
      <c r="I956" s="1">
        <v>17798</v>
      </c>
      <c r="J956" s="1">
        <v>17798</v>
      </c>
      <c r="K956" s="1">
        <v>10236</v>
      </c>
      <c r="L956" s="1">
        <v>10236</v>
      </c>
    </row>
    <row r="957" spans="1:12">
      <c r="A957">
        <v>951</v>
      </c>
      <c r="B957">
        <v>311750</v>
      </c>
      <c r="C957" t="s">
        <v>208</v>
      </c>
      <c r="D957" t="s">
        <v>904</v>
      </c>
      <c r="E957">
        <v>2013</v>
      </c>
      <c r="F957" t="s">
        <v>1256</v>
      </c>
      <c r="G957" t="s">
        <v>914</v>
      </c>
      <c r="H957" s="1">
        <v>12519</v>
      </c>
      <c r="I957" s="1">
        <v>18273</v>
      </c>
      <c r="J957" s="1">
        <v>18273</v>
      </c>
      <c r="K957" s="1">
        <v>11857</v>
      </c>
      <c r="L957" s="1">
        <v>11857</v>
      </c>
    </row>
    <row r="958" spans="1:12">
      <c r="A958">
        <v>952</v>
      </c>
      <c r="B958">
        <v>311750</v>
      </c>
      <c r="C958" t="s">
        <v>208</v>
      </c>
      <c r="D958" t="s">
        <v>904</v>
      </c>
      <c r="E958">
        <v>2014</v>
      </c>
      <c r="F958" t="s">
        <v>905</v>
      </c>
      <c r="G958" t="s">
        <v>916</v>
      </c>
      <c r="H958" s="1">
        <v>12493</v>
      </c>
      <c r="I958" s="1">
        <v>18235</v>
      </c>
      <c r="J958" s="1">
        <v>18235</v>
      </c>
      <c r="K958" s="1">
        <v>12493</v>
      </c>
      <c r="L958" s="1">
        <v>12493</v>
      </c>
    </row>
    <row r="959" spans="1:12">
      <c r="A959">
        <v>953</v>
      </c>
      <c r="B959">
        <v>311770</v>
      </c>
      <c r="C959" t="s">
        <v>210</v>
      </c>
      <c r="D959" t="s">
        <v>904</v>
      </c>
      <c r="E959">
        <v>2007</v>
      </c>
      <c r="F959" t="s">
        <v>905</v>
      </c>
      <c r="G959" t="s">
        <v>906</v>
      </c>
      <c r="J959" s="1">
        <v>12708</v>
      </c>
    </row>
    <row r="960" spans="1:12">
      <c r="A960">
        <v>954</v>
      </c>
      <c r="B960">
        <v>311770</v>
      </c>
      <c r="C960" t="s">
        <v>210</v>
      </c>
      <c r="D960" t="s">
        <v>904</v>
      </c>
      <c r="E960">
        <v>2008</v>
      </c>
      <c r="F960" t="s">
        <v>905</v>
      </c>
      <c r="G960" t="s">
        <v>906</v>
      </c>
      <c r="J960" s="1">
        <v>13164</v>
      </c>
    </row>
    <row r="961" spans="1:12">
      <c r="A961">
        <v>955</v>
      </c>
      <c r="B961">
        <v>311770</v>
      </c>
      <c r="C961" t="s">
        <v>210</v>
      </c>
      <c r="D961" t="s">
        <v>904</v>
      </c>
      <c r="E961">
        <v>2009</v>
      </c>
      <c r="F961" t="s">
        <v>905</v>
      </c>
      <c r="G961" t="s">
        <v>906</v>
      </c>
      <c r="J961" s="1">
        <v>13244</v>
      </c>
    </row>
    <row r="962" spans="1:12">
      <c r="A962">
        <v>956</v>
      </c>
      <c r="B962">
        <v>311770</v>
      </c>
      <c r="C962" t="s">
        <v>210</v>
      </c>
      <c r="D962" t="s">
        <v>904</v>
      </c>
      <c r="E962">
        <v>2010</v>
      </c>
      <c r="F962" t="s">
        <v>1259</v>
      </c>
      <c r="G962" t="s">
        <v>908</v>
      </c>
      <c r="J962" s="1">
        <v>12949</v>
      </c>
    </row>
    <row r="963" spans="1:12">
      <c r="A963">
        <v>957</v>
      </c>
      <c r="B963">
        <v>311770</v>
      </c>
      <c r="C963" t="s">
        <v>210</v>
      </c>
      <c r="D963" t="s">
        <v>904</v>
      </c>
      <c r="E963">
        <v>2011</v>
      </c>
      <c r="F963" t="s">
        <v>1259</v>
      </c>
      <c r="G963" t="s">
        <v>908</v>
      </c>
      <c r="J963" s="1">
        <v>13001</v>
      </c>
    </row>
    <row r="964" spans="1:12">
      <c r="A964">
        <v>958</v>
      </c>
      <c r="B964">
        <v>311770</v>
      </c>
      <c r="C964" t="s">
        <v>210</v>
      </c>
      <c r="D964" t="s">
        <v>904</v>
      </c>
      <c r="E964">
        <v>2012</v>
      </c>
      <c r="F964" t="s">
        <v>1258</v>
      </c>
      <c r="G964" t="s">
        <v>912</v>
      </c>
      <c r="H964" s="1">
        <v>11545</v>
      </c>
      <c r="I964" s="1">
        <v>13052</v>
      </c>
      <c r="J964" s="1">
        <v>13052</v>
      </c>
      <c r="K964" s="1">
        <v>11000</v>
      </c>
      <c r="L964" s="1">
        <v>11000</v>
      </c>
    </row>
    <row r="965" spans="1:12">
      <c r="A965">
        <v>959</v>
      </c>
      <c r="B965">
        <v>311770</v>
      </c>
      <c r="C965" t="s">
        <v>210</v>
      </c>
      <c r="D965" t="s">
        <v>904</v>
      </c>
      <c r="E965">
        <v>2013</v>
      </c>
      <c r="F965" t="s">
        <v>1258</v>
      </c>
      <c r="G965" t="s">
        <v>912</v>
      </c>
      <c r="H965" s="1">
        <v>11941</v>
      </c>
      <c r="I965" s="1">
        <v>13499</v>
      </c>
      <c r="J965" s="1">
        <v>13499</v>
      </c>
      <c r="K965" s="1">
        <v>11200</v>
      </c>
      <c r="L965" s="1">
        <v>11200</v>
      </c>
    </row>
    <row r="966" spans="1:12" s="16" customFormat="1">
      <c r="A966">
        <v>960</v>
      </c>
      <c r="B966">
        <v>311770</v>
      </c>
      <c r="C966" t="s">
        <v>210</v>
      </c>
      <c r="D966" t="s">
        <v>904</v>
      </c>
      <c r="E966">
        <v>2014</v>
      </c>
      <c r="F966" t="s">
        <v>1258</v>
      </c>
      <c r="G966" t="s">
        <v>912</v>
      </c>
      <c r="H966" s="1">
        <v>11994</v>
      </c>
      <c r="I966" s="1">
        <v>13559</v>
      </c>
      <c r="J966" s="1">
        <v>13559</v>
      </c>
      <c r="K966" s="1">
        <v>11200</v>
      </c>
      <c r="L966" s="1">
        <v>11200</v>
      </c>
    </row>
    <row r="967" spans="1:12" s="16" customFormat="1">
      <c r="A967">
        <v>961</v>
      </c>
      <c r="B967" s="16">
        <v>311787</v>
      </c>
      <c r="C967" s="16" t="s">
        <v>213</v>
      </c>
      <c r="D967" s="16" t="s">
        <v>904</v>
      </c>
      <c r="E967" s="16">
        <v>2007</v>
      </c>
      <c r="F967" s="16" t="s">
        <v>905</v>
      </c>
      <c r="G967" s="16" t="s">
        <v>916</v>
      </c>
      <c r="H967" s="52">
        <v>3677</v>
      </c>
      <c r="I967" s="52">
        <v>5680</v>
      </c>
      <c r="J967" s="52">
        <v>5680</v>
      </c>
      <c r="K967" s="16">
        <v>0</v>
      </c>
      <c r="L967" s="16">
        <v>0</v>
      </c>
    </row>
    <row r="968" spans="1:12" s="16" customFormat="1">
      <c r="A968">
        <v>962</v>
      </c>
      <c r="B968" s="16">
        <v>311787</v>
      </c>
      <c r="C968" s="16" t="s">
        <v>213</v>
      </c>
      <c r="D968" s="16" t="s">
        <v>904</v>
      </c>
      <c r="E968" s="16">
        <v>2008</v>
      </c>
      <c r="F968" s="16" t="s">
        <v>1262</v>
      </c>
      <c r="G968" s="16" t="s">
        <v>914</v>
      </c>
      <c r="H968" s="52">
        <v>3862</v>
      </c>
      <c r="I968" s="52">
        <v>5966</v>
      </c>
      <c r="J968" s="52">
        <v>5966</v>
      </c>
    </row>
    <row r="969" spans="1:12" s="16" customFormat="1">
      <c r="A969">
        <v>963</v>
      </c>
      <c r="B969" s="16">
        <v>311787</v>
      </c>
      <c r="C969" s="16" t="s">
        <v>213</v>
      </c>
      <c r="D969" s="16" t="s">
        <v>904</v>
      </c>
      <c r="E969" s="16">
        <v>2009</v>
      </c>
      <c r="F969" s="16" t="s">
        <v>1262</v>
      </c>
      <c r="G969" s="16" t="s">
        <v>914</v>
      </c>
      <c r="H969" s="52">
        <v>3931</v>
      </c>
      <c r="I969" s="52">
        <v>6072</v>
      </c>
      <c r="J969" s="52">
        <v>6072</v>
      </c>
    </row>
    <row r="970" spans="1:12" s="16" customFormat="1">
      <c r="A970">
        <v>964</v>
      </c>
      <c r="B970" s="16">
        <v>311787</v>
      </c>
      <c r="C970" s="16" t="s">
        <v>213</v>
      </c>
      <c r="D970" s="16" t="s">
        <v>904</v>
      </c>
      <c r="E970" s="16">
        <v>2010</v>
      </c>
      <c r="F970" s="16" t="s">
        <v>905</v>
      </c>
      <c r="G970" s="16" t="s">
        <v>906</v>
      </c>
      <c r="J970" s="52">
        <v>5936</v>
      </c>
    </row>
    <row r="971" spans="1:12" s="16" customFormat="1">
      <c r="A971">
        <v>965</v>
      </c>
      <c r="B971" s="16">
        <v>311787</v>
      </c>
      <c r="C971" s="16" t="s">
        <v>213</v>
      </c>
      <c r="D971" s="16" t="s">
        <v>904</v>
      </c>
      <c r="E971" s="16">
        <v>2011</v>
      </c>
      <c r="F971" s="16" t="s">
        <v>905</v>
      </c>
      <c r="G971" s="16" t="s">
        <v>906</v>
      </c>
      <c r="J971" s="52">
        <v>6008</v>
      </c>
    </row>
    <row r="972" spans="1:12" s="16" customFormat="1">
      <c r="A972">
        <v>966</v>
      </c>
      <c r="B972" s="16">
        <v>311787</v>
      </c>
      <c r="C972" s="16" t="s">
        <v>213</v>
      </c>
      <c r="D972" s="16" t="s">
        <v>904</v>
      </c>
      <c r="E972" s="16">
        <v>2012</v>
      </c>
      <c r="F972" s="16" t="s">
        <v>905</v>
      </c>
      <c r="G972" s="16" t="s">
        <v>906</v>
      </c>
      <c r="J972" s="52">
        <v>6077</v>
      </c>
    </row>
    <row r="973" spans="1:12" s="16" customFormat="1">
      <c r="A973">
        <v>967</v>
      </c>
      <c r="B973" s="16">
        <v>311787</v>
      </c>
      <c r="C973" s="16" t="s">
        <v>213</v>
      </c>
      <c r="D973" s="16" t="s">
        <v>904</v>
      </c>
      <c r="E973" s="16">
        <v>2013</v>
      </c>
      <c r="F973" s="16" t="s">
        <v>905</v>
      </c>
      <c r="G973" s="16" t="s">
        <v>906</v>
      </c>
      <c r="J973" s="52">
        <v>6336</v>
      </c>
    </row>
    <row r="974" spans="1:12">
      <c r="A974">
        <v>968</v>
      </c>
      <c r="B974" s="16">
        <v>311787</v>
      </c>
      <c r="C974" s="16" t="s">
        <v>213</v>
      </c>
      <c r="D974" s="16" t="s">
        <v>904</v>
      </c>
      <c r="E974" s="16">
        <v>2014</v>
      </c>
      <c r="F974" s="16" t="s">
        <v>905</v>
      </c>
      <c r="G974" s="16" t="s">
        <v>906</v>
      </c>
      <c r="H974" s="16"/>
      <c r="I974" s="16"/>
      <c r="J974" s="52">
        <v>6409</v>
      </c>
      <c r="K974" s="16"/>
      <c r="L974" s="16"/>
    </row>
    <row r="975" spans="1:12">
      <c r="A975">
        <v>969</v>
      </c>
      <c r="B975">
        <v>311790</v>
      </c>
      <c r="C975" t="s">
        <v>214</v>
      </c>
      <c r="D975" t="s">
        <v>904</v>
      </c>
      <c r="E975">
        <v>2007</v>
      </c>
      <c r="F975" t="s">
        <v>905</v>
      </c>
      <c r="G975" t="s">
        <v>916</v>
      </c>
      <c r="H975" s="1">
        <v>7115</v>
      </c>
      <c r="I975" s="1">
        <v>9692</v>
      </c>
      <c r="J975" s="1">
        <v>9692</v>
      </c>
      <c r="K975" s="1">
        <v>7433</v>
      </c>
      <c r="L975" s="1">
        <v>7433</v>
      </c>
    </row>
    <row r="976" spans="1:12">
      <c r="A976">
        <v>970</v>
      </c>
      <c r="B976">
        <v>311790</v>
      </c>
      <c r="C976" t="s">
        <v>214</v>
      </c>
      <c r="D976" t="s">
        <v>904</v>
      </c>
      <c r="E976">
        <v>2008</v>
      </c>
      <c r="F976" t="s">
        <v>905</v>
      </c>
      <c r="G976" t="s">
        <v>916</v>
      </c>
      <c r="H976" s="1">
        <v>7434</v>
      </c>
      <c r="I976" s="1">
        <v>10127</v>
      </c>
      <c r="J976" s="1">
        <v>10127</v>
      </c>
      <c r="K976" s="1">
        <v>7716</v>
      </c>
      <c r="L976" s="1">
        <v>7716</v>
      </c>
    </row>
    <row r="977" spans="1:12">
      <c r="A977">
        <v>971</v>
      </c>
      <c r="B977">
        <v>311790</v>
      </c>
      <c r="C977" t="s">
        <v>214</v>
      </c>
      <c r="D977" t="s">
        <v>904</v>
      </c>
      <c r="E977">
        <v>2009</v>
      </c>
      <c r="F977" t="s">
        <v>1263</v>
      </c>
      <c r="G977" t="s">
        <v>914</v>
      </c>
      <c r="H977" s="1">
        <v>7533</v>
      </c>
      <c r="I977" s="1">
        <v>10261</v>
      </c>
      <c r="J977" s="1">
        <v>10261</v>
      </c>
      <c r="K977" s="1">
        <v>7909</v>
      </c>
      <c r="L977" s="1">
        <v>7909</v>
      </c>
    </row>
    <row r="978" spans="1:12">
      <c r="A978">
        <v>972</v>
      </c>
      <c r="B978">
        <v>311790</v>
      </c>
      <c r="C978" t="s">
        <v>214</v>
      </c>
      <c r="D978" t="s">
        <v>904</v>
      </c>
      <c r="E978">
        <v>2010</v>
      </c>
      <c r="F978" t="s">
        <v>1263</v>
      </c>
      <c r="G978" t="s">
        <v>914</v>
      </c>
      <c r="H978" s="1">
        <v>7755</v>
      </c>
      <c r="I978" s="1">
        <v>10468</v>
      </c>
      <c r="J978" s="1">
        <v>10468</v>
      </c>
      <c r="K978" s="1">
        <v>7755</v>
      </c>
      <c r="L978" s="1">
        <v>7755</v>
      </c>
    </row>
    <row r="979" spans="1:12">
      <c r="A979">
        <v>973</v>
      </c>
      <c r="B979">
        <v>311790</v>
      </c>
      <c r="C979" t="s">
        <v>214</v>
      </c>
      <c r="D979" t="s">
        <v>904</v>
      </c>
      <c r="E979">
        <v>2011</v>
      </c>
      <c r="F979" t="s">
        <v>1263</v>
      </c>
      <c r="G979" t="s">
        <v>914</v>
      </c>
      <c r="H979" s="1">
        <v>7854</v>
      </c>
      <c r="I979" s="1">
        <v>10602</v>
      </c>
      <c r="J979" s="1">
        <v>10602</v>
      </c>
      <c r="K979" s="1">
        <v>7854</v>
      </c>
      <c r="L979" s="1">
        <v>7854</v>
      </c>
    </row>
    <row r="980" spans="1:12">
      <c r="A980">
        <v>974</v>
      </c>
      <c r="B980">
        <v>311790</v>
      </c>
      <c r="C980" t="s">
        <v>214</v>
      </c>
      <c r="D980" t="s">
        <v>904</v>
      </c>
      <c r="E980">
        <v>2012</v>
      </c>
      <c r="F980" t="s">
        <v>1263</v>
      </c>
      <c r="G980" t="s">
        <v>914</v>
      </c>
      <c r="H980" s="1">
        <v>7951</v>
      </c>
      <c r="I980" s="1">
        <v>10732</v>
      </c>
      <c r="J980" s="1">
        <v>10732</v>
      </c>
      <c r="K980" s="1">
        <v>7951</v>
      </c>
      <c r="L980" s="1">
        <v>7951</v>
      </c>
    </row>
    <row r="981" spans="1:12">
      <c r="A981">
        <v>975</v>
      </c>
      <c r="B981">
        <v>311790</v>
      </c>
      <c r="C981" t="s">
        <v>214</v>
      </c>
      <c r="D981" t="s">
        <v>904</v>
      </c>
      <c r="E981">
        <v>2013</v>
      </c>
      <c r="F981" t="s">
        <v>905</v>
      </c>
      <c r="G981" t="s">
        <v>916</v>
      </c>
      <c r="H981" s="1">
        <v>8296</v>
      </c>
      <c r="I981" s="1">
        <v>11198</v>
      </c>
      <c r="J981" s="1">
        <v>11198</v>
      </c>
      <c r="K981" s="1">
        <v>8296</v>
      </c>
      <c r="L981" s="1">
        <v>8296</v>
      </c>
    </row>
    <row r="982" spans="1:12">
      <c r="A982">
        <v>976</v>
      </c>
      <c r="B982">
        <v>311790</v>
      </c>
      <c r="C982" t="s">
        <v>214</v>
      </c>
      <c r="D982" t="s">
        <v>904</v>
      </c>
      <c r="E982">
        <v>2014</v>
      </c>
      <c r="F982" t="s">
        <v>905</v>
      </c>
      <c r="G982" t="s">
        <v>916</v>
      </c>
      <c r="H982" s="1">
        <v>8397</v>
      </c>
      <c r="I982" s="1">
        <v>11334</v>
      </c>
      <c r="J982" s="1">
        <v>11334</v>
      </c>
      <c r="K982" s="1">
        <v>8397</v>
      </c>
      <c r="L982" s="1">
        <v>8397</v>
      </c>
    </row>
    <row r="983" spans="1:12">
      <c r="A983">
        <v>977</v>
      </c>
      <c r="B983">
        <v>311800</v>
      </c>
      <c r="C983" t="s">
        <v>215</v>
      </c>
      <c r="D983" t="s">
        <v>904</v>
      </c>
      <c r="E983">
        <v>2007</v>
      </c>
      <c r="F983" t="s">
        <v>905</v>
      </c>
      <c r="G983" t="s">
        <v>916</v>
      </c>
      <c r="H983" s="1">
        <v>43486</v>
      </c>
      <c r="I983" s="1">
        <v>45984</v>
      </c>
      <c r="J983" s="1">
        <v>45984</v>
      </c>
      <c r="K983" s="1">
        <v>36689</v>
      </c>
      <c r="L983" s="1">
        <v>36689</v>
      </c>
    </row>
    <row r="984" spans="1:12">
      <c r="A984">
        <v>978</v>
      </c>
      <c r="B984">
        <v>311800</v>
      </c>
      <c r="C984" t="s">
        <v>215</v>
      </c>
      <c r="D984" t="s">
        <v>904</v>
      </c>
      <c r="E984">
        <v>2008</v>
      </c>
      <c r="F984" t="s">
        <v>905</v>
      </c>
      <c r="G984" t="s">
        <v>916</v>
      </c>
      <c r="H984" s="1">
        <v>45455</v>
      </c>
      <c r="I984" s="1">
        <v>48066</v>
      </c>
      <c r="J984" s="1">
        <v>48066</v>
      </c>
      <c r="K984" s="1">
        <v>37311</v>
      </c>
      <c r="L984" s="1">
        <v>37311</v>
      </c>
    </row>
    <row r="985" spans="1:12">
      <c r="A985">
        <v>979</v>
      </c>
      <c r="B985">
        <v>311800</v>
      </c>
      <c r="C985" t="s">
        <v>215</v>
      </c>
      <c r="D985" t="s">
        <v>904</v>
      </c>
      <c r="E985">
        <v>2009</v>
      </c>
      <c r="F985" t="s">
        <v>1264</v>
      </c>
      <c r="G985" t="s">
        <v>914</v>
      </c>
      <c r="H985" s="1">
        <v>46076</v>
      </c>
      <c r="I985" s="1">
        <v>48723</v>
      </c>
      <c r="J985" s="1">
        <v>48723</v>
      </c>
      <c r="K985" s="1">
        <v>38093</v>
      </c>
      <c r="L985" s="1">
        <v>38093</v>
      </c>
    </row>
    <row r="986" spans="1:12">
      <c r="A986">
        <v>980</v>
      </c>
      <c r="B986">
        <v>311800</v>
      </c>
      <c r="C986" t="s">
        <v>215</v>
      </c>
      <c r="D986" t="s">
        <v>904</v>
      </c>
      <c r="E986">
        <v>2010</v>
      </c>
      <c r="F986" t="s">
        <v>905</v>
      </c>
      <c r="G986" t="s">
        <v>916</v>
      </c>
      <c r="H986" s="1">
        <v>47236</v>
      </c>
      <c r="I986" s="1">
        <v>48519</v>
      </c>
      <c r="J986" s="1">
        <v>48519</v>
      </c>
      <c r="K986" s="1">
        <v>38806</v>
      </c>
      <c r="L986" s="1">
        <v>38806</v>
      </c>
    </row>
    <row r="987" spans="1:12">
      <c r="A987">
        <v>981</v>
      </c>
      <c r="B987">
        <v>311800</v>
      </c>
      <c r="C987" t="s">
        <v>215</v>
      </c>
      <c r="D987" t="s">
        <v>904</v>
      </c>
      <c r="E987">
        <v>2011</v>
      </c>
      <c r="F987" t="s">
        <v>905</v>
      </c>
      <c r="G987" t="s">
        <v>916</v>
      </c>
      <c r="H987" s="1">
        <v>47779</v>
      </c>
      <c r="I987" s="1">
        <v>49077</v>
      </c>
      <c r="J987" s="1">
        <v>49077</v>
      </c>
      <c r="K987" s="1">
        <v>39965</v>
      </c>
      <c r="L987" s="1">
        <v>39965</v>
      </c>
    </row>
    <row r="988" spans="1:12">
      <c r="A988">
        <v>982</v>
      </c>
      <c r="B988">
        <v>311800</v>
      </c>
      <c r="C988" t="s">
        <v>215</v>
      </c>
      <c r="D988" t="s">
        <v>904</v>
      </c>
      <c r="E988">
        <v>2012</v>
      </c>
      <c r="F988" t="s">
        <v>1264</v>
      </c>
      <c r="G988" t="s">
        <v>914</v>
      </c>
      <c r="H988" s="1">
        <v>48304</v>
      </c>
      <c r="I988" s="1">
        <v>49616</v>
      </c>
      <c r="J988" s="1">
        <v>49616</v>
      </c>
      <c r="K988" s="1">
        <v>41492</v>
      </c>
      <c r="L988" s="1">
        <v>41492</v>
      </c>
    </row>
    <row r="989" spans="1:12">
      <c r="A989">
        <v>983</v>
      </c>
      <c r="B989">
        <v>311800</v>
      </c>
      <c r="C989" t="s">
        <v>215</v>
      </c>
      <c r="D989" t="s">
        <v>904</v>
      </c>
      <c r="E989">
        <v>2013</v>
      </c>
      <c r="F989" t="s">
        <v>1264</v>
      </c>
      <c r="G989" t="s">
        <v>914</v>
      </c>
      <c r="H989" s="1">
        <v>50342</v>
      </c>
      <c r="I989" s="1">
        <v>51709</v>
      </c>
      <c r="J989" s="1">
        <v>51709</v>
      </c>
      <c r="K989" s="1">
        <v>42781</v>
      </c>
      <c r="L989" s="1">
        <v>42781</v>
      </c>
    </row>
    <row r="990" spans="1:12">
      <c r="A990">
        <v>984</v>
      </c>
      <c r="B990">
        <v>311800</v>
      </c>
      <c r="C990" t="s">
        <v>215</v>
      </c>
      <c r="D990" t="s">
        <v>904</v>
      </c>
      <c r="E990">
        <v>2014</v>
      </c>
      <c r="F990" t="s">
        <v>1264</v>
      </c>
      <c r="G990" t="s">
        <v>914</v>
      </c>
      <c r="H990" s="1">
        <v>50898</v>
      </c>
      <c r="I990" s="1">
        <v>52280</v>
      </c>
      <c r="J990" s="1">
        <v>52280</v>
      </c>
      <c r="K990" s="1">
        <v>44385</v>
      </c>
      <c r="L990" s="1">
        <v>44385</v>
      </c>
    </row>
    <row r="991" spans="1:12">
      <c r="A991">
        <v>985</v>
      </c>
      <c r="B991">
        <v>311810</v>
      </c>
      <c r="C991" t="s">
        <v>226</v>
      </c>
      <c r="D991" t="s">
        <v>904</v>
      </c>
      <c r="E991">
        <v>2007</v>
      </c>
      <c r="J991" s="1">
        <v>5110</v>
      </c>
    </row>
    <row r="992" spans="1:12">
      <c r="A992">
        <v>986</v>
      </c>
      <c r="B992">
        <v>311810</v>
      </c>
      <c r="C992" t="s">
        <v>226</v>
      </c>
      <c r="D992" t="s">
        <v>904</v>
      </c>
      <c r="E992">
        <v>2008</v>
      </c>
      <c r="F992" t="s">
        <v>1266</v>
      </c>
      <c r="G992" t="s">
        <v>916</v>
      </c>
      <c r="H992" s="1">
        <v>2573</v>
      </c>
      <c r="I992" s="1">
        <v>5299</v>
      </c>
      <c r="J992" s="1">
        <v>5299</v>
      </c>
      <c r="K992">
        <v>575</v>
      </c>
      <c r="L992">
        <v>575</v>
      </c>
    </row>
    <row r="993" spans="1:12">
      <c r="A993">
        <v>987</v>
      </c>
      <c r="B993">
        <v>311810</v>
      </c>
      <c r="C993" t="s">
        <v>226</v>
      </c>
      <c r="D993" t="s">
        <v>904</v>
      </c>
      <c r="E993">
        <v>2009</v>
      </c>
      <c r="J993" s="1">
        <v>5335</v>
      </c>
    </row>
    <row r="994" spans="1:12">
      <c r="A994">
        <v>988</v>
      </c>
      <c r="B994">
        <v>311810</v>
      </c>
      <c r="C994" t="s">
        <v>226</v>
      </c>
      <c r="D994" t="s">
        <v>904</v>
      </c>
      <c r="E994">
        <v>2010</v>
      </c>
      <c r="F994" t="s">
        <v>1266</v>
      </c>
      <c r="G994" t="s">
        <v>916</v>
      </c>
      <c r="H994" s="1">
        <v>2598</v>
      </c>
      <c r="I994" s="1">
        <v>4943</v>
      </c>
      <c r="J994" s="1">
        <v>4943</v>
      </c>
      <c r="K994" s="1">
        <v>1040</v>
      </c>
      <c r="L994" s="1">
        <v>1040</v>
      </c>
    </row>
    <row r="995" spans="1:12">
      <c r="A995">
        <v>989</v>
      </c>
      <c r="B995">
        <v>311810</v>
      </c>
      <c r="C995" t="s">
        <v>226</v>
      </c>
      <c r="D995" t="s">
        <v>904</v>
      </c>
      <c r="E995">
        <v>2011</v>
      </c>
      <c r="F995" t="s">
        <v>1266</v>
      </c>
      <c r="G995" t="s">
        <v>916</v>
      </c>
      <c r="H995" s="1">
        <v>2600</v>
      </c>
      <c r="I995" s="1">
        <v>4947</v>
      </c>
      <c r="J995" s="1">
        <v>4947</v>
      </c>
      <c r="K995" s="1">
        <v>1040</v>
      </c>
      <c r="L995" s="1">
        <v>1040</v>
      </c>
    </row>
    <row r="996" spans="1:12">
      <c r="A996">
        <v>990</v>
      </c>
      <c r="B996">
        <v>311810</v>
      </c>
      <c r="C996" t="s">
        <v>226</v>
      </c>
      <c r="D996" t="s">
        <v>904</v>
      </c>
      <c r="E996">
        <v>2012</v>
      </c>
      <c r="F996" t="s">
        <v>1265</v>
      </c>
      <c r="G996" t="s">
        <v>914</v>
      </c>
      <c r="H996" s="1">
        <v>2602</v>
      </c>
      <c r="I996" s="1">
        <v>4950</v>
      </c>
      <c r="J996" s="1">
        <v>4950</v>
      </c>
      <c r="K996" s="1">
        <v>1050</v>
      </c>
      <c r="L996" s="1">
        <v>1050</v>
      </c>
    </row>
    <row r="997" spans="1:12">
      <c r="A997">
        <v>991</v>
      </c>
      <c r="B997">
        <v>311810</v>
      </c>
      <c r="C997" t="s">
        <v>226</v>
      </c>
      <c r="D997" t="s">
        <v>904</v>
      </c>
      <c r="E997">
        <v>2013</v>
      </c>
      <c r="F997" t="s">
        <v>1265</v>
      </c>
      <c r="G997" t="s">
        <v>914</v>
      </c>
      <c r="H997" s="1">
        <v>2682</v>
      </c>
      <c r="I997" s="1">
        <v>5103</v>
      </c>
      <c r="J997" s="1">
        <v>5103</v>
      </c>
      <c r="K997" s="1">
        <v>1054</v>
      </c>
      <c r="L997" s="1">
        <v>1054</v>
      </c>
    </row>
    <row r="998" spans="1:12" s="15" customFormat="1">
      <c r="A998">
        <v>992</v>
      </c>
      <c r="B998">
        <v>311810</v>
      </c>
      <c r="C998" t="s">
        <v>226</v>
      </c>
      <c r="D998" t="s">
        <v>904</v>
      </c>
      <c r="E998">
        <v>2014</v>
      </c>
      <c r="F998" t="s">
        <v>1265</v>
      </c>
      <c r="G998" t="s">
        <v>914</v>
      </c>
      <c r="H998" s="1">
        <v>2686</v>
      </c>
      <c r="I998" s="1">
        <v>5111</v>
      </c>
      <c r="J998" s="1">
        <v>5111</v>
      </c>
      <c r="K998" s="1">
        <v>1060</v>
      </c>
      <c r="L998" s="1">
        <v>1060</v>
      </c>
    </row>
    <row r="999" spans="1:12" s="15" customFormat="1">
      <c r="A999">
        <v>993</v>
      </c>
      <c r="B999" s="15">
        <v>311820</v>
      </c>
      <c r="C999" s="15" t="s">
        <v>227</v>
      </c>
      <c r="D999" s="15" t="s">
        <v>904</v>
      </c>
      <c r="E999" s="15">
        <v>2007</v>
      </c>
      <c r="F999" s="15" t="s">
        <v>905</v>
      </c>
      <c r="G999" s="15" t="s">
        <v>906</v>
      </c>
      <c r="J999" s="49">
        <v>6580</v>
      </c>
    </row>
    <row r="1000" spans="1:12" s="15" customFormat="1">
      <c r="A1000">
        <v>994</v>
      </c>
      <c r="B1000" s="15">
        <v>311820</v>
      </c>
      <c r="C1000" s="15" t="s">
        <v>227</v>
      </c>
      <c r="D1000" s="15" t="s">
        <v>904</v>
      </c>
      <c r="E1000" s="15">
        <v>2008</v>
      </c>
      <c r="F1000" s="15" t="s">
        <v>905</v>
      </c>
      <c r="G1000" s="15" t="s">
        <v>906</v>
      </c>
      <c r="J1000" s="49">
        <v>6851</v>
      </c>
    </row>
    <row r="1001" spans="1:12" s="15" customFormat="1">
      <c r="A1001">
        <v>995</v>
      </c>
      <c r="B1001" s="15">
        <v>311820</v>
      </c>
      <c r="C1001" s="15" t="s">
        <v>227</v>
      </c>
      <c r="D1001" s="15" t="s">
        <v>904</v>
      </c>
      <c r="E1001" s="15">
        <v>2009</v>
      </c>
      <c r="F1001" s="15" t="s">
        <v>925</v>
      </c>
      <c r="G1001" s="15" t="s">
        <v>908</v>
      </c>
      <c r="J1001" s="49">
        <v>6922</v>
      </c>
    </row>
    <row r="1002" spans="1:12" s="15" customFormat="1">
      <c r="A1002">
        <v>996</v>
      </c>
      <c r="B1002" s="15">
        <v>311820</v>
      </c>
      <c r="C1002" s="15" t="s">
        <v>227</v>
      </c>
      <c r="D1002" s="15" t="s">
        <v>904</v>
      </c>
      <c r="E1002" s="15">
        <v>2010</v>
      </c>
      <c r="F1002" s="15" t="s">
        <v>926</v>
      </c>
      <c r="G1002" s="15" t="s">
        <v>910</v>
      </c>
      <c r="H1002" s="49">
        <v>5671</v>
      </c>
      <c r="I1002" s="49">
        <v>6526</v>
      </c>
      <c r="J1002" s="49">
        <v>6526</v>
      </c>
      <c r="K1002" s="49">
        <v>6065</v>
      </c>
      <c r="L1002" s="49">
        <v>5671</v>
      </c>
    </row>
    <row r="1003" spans="1:12" s="15" customFormat="1">
      <c r="A1003">
        <v>997</v>
      </c>
      <c r="B1003" s="15">
        <v>311820</v>
      </c>
      <c r="C1003" s="15" t="s">
        <v>227</v>
      </c>
      <c r="D1003" s="15" t="s">
        <v>904</v>
      </c>
      <c r="E1003" s="15">
        <v>2011</v>
      </c>
      <c r="F1003" s="15" t="s">
        <v>927</v>
      </c>
      <c r="G1003" s="15" t="s">
        <v>912</v>
      </c>
      <c r="H1003" s="49">
        <v>5700</v>
      </c>
      <c r="I1003" s="49">
        <v>6559</v>
      </c>
      <c r="J1003" s="49">
        <v>6559</v>
      </c>
      <c r="K1003" s="49">
        <v>6429</v>
      </c>
      <c r="L1003" s="49">
        <v>5680</v>
      </c>
    </row>
    <row r="1004" spans="1:12" s="15" customFormat="1">
      <c r="A1004">
        <v>998</v>
      </c>
      <c r="B1004" s="15">
        <v>311820</v>
      </c>
      <c r="C1004" s="15" t="s">
        <v>227</v>
      </c>
      <c r="D1004" s="15" t="s">
        <v>904</v>
      </c>
      <c r="E1004" s="15">
        <v>2012</v>
      </c>
      <c r="F1004" s="15" t="s">
        <v>927</v>
      </c>
      <c r="G1004" s="15" t="s">
        <v>912</v>
      </c>
      <c r="H1004" s="49">
        <v>5727</v>
      </c>
      <c r="I1004" s="49">
        <v>6591</v>
      </c>
      <c r="J1004" s="49">
        <v>6591</v>
      </c>
      <c r="K1004" s="49">
        <v>6498</v>
      </c>
      <c r="L1004" s="49">
        <v>5695</v>
      </c>
    </row>
    <row r="1005" spans="1:12" s="15" customFormat="1">
      <c r="A1005">
        <v>999</v>
      </c>
      <c r="B1005" s="15">
        <v>311820</v>
      </c>
      <c r="C1005" s="15" t="s">
        <v>227</v>
      </c>
      <c r="D1005" s="15" t="s">
        <v>904</v>
      </c>
      <c r="E1005" s="15">
        <v>2013</v>
      </c>
      <c r="F1005" s="15" t="s">
        <v>927</v>
      </c>
      <c r="G1005" s="15" t="s">
        <v>912</v>
      </c>
      <c r="H1005" s="49">
        <v>5930</v>
      </c>
      <c r="I1005" s="49">
        <v>6824</v>
      </c>
      <c r="J1005" s="49">
        <v>6824</v>
      </c>
      <c r="K1005" s="49">
        <v>6535</v>
      </c>
      <c r="L1005" s="49">
        <v>5780</v>
      </c>
    </row>
    <row r="1006" spans="1:12">
      <c r="A1006">
        <v>1000</v>
      </c>
      <c r="B1006" s="15">
        <v>311820</v>
      </c>
      <c r="C1006" s="15" t="s">
        <v>227</v>
      </c>
      <c r="D1006" s="15" t="s">
        <v>904</v>
      </c>
      <c r="E1006" s="15">
        <v>2014</v>
      </c>
      <c r="F1006" s="15" t="s">
        <v>927</v>
      </c>
      <c r="G1006" s="15" t="s">
        <v>912</v>
      </c>
      <c r="H1006" s="49">
        <v>5961</v>
      </c>
      <c r="I1006" s="49">
        <v>6860</v>
      </c>
      <c r="J1006" s="49">
        <v>6860</v>
      </c>
      <c r="K1006" s="49">
        <v>6680</v>
      </c>
      <c r="L1006" s="49">
        <v>5875</v>
      </c>
    </row>
    <row r="1007" spans="1:12">
      <c r="A1007">
        <v>1001</v>
      </c>
      <c r="B1007">
        <v>311830</v>
      </c>
      <c r="C1007" t="s">
        <v>228</v>
      </c>
      <c r="D1007" t="s">
        <v>904</v>
      </c>
      <c r="E1007">
        <v>2007</v>
      </c>
      <c r="F1007" t="s">
        <v>905</v>
      </c>
      <c r="G1007" t="s">
        <v>916</v>
      </c>
      <c r="H1007" s="1">
        <v>106324</v>
      </c>
      <c r="I1007" s="1">
        <v>109280</v>
      </c>
      <c r="J1007" s="1">
        <v>109280</v>
      </c>
      <c r="K1007" s="1">
        <v>98182</v>
      </c>
      <c r="L1007" s="1">
        <v>98182</v>
      </c>
    </row>
    <row r="1008" spans="1:12">
      <c r="A1008">
        <v>1002</v>
      </c>
      <c r="B1008">
        <v>311830</v>
      </c>
      <c r="C1008" t="s">
        <v>228</v>
      </c>
      <c r="D1008" t="s">
        <v>904</v>
      </c>
      <c r="E1008">
        <v>2008</v>
      </c>
      <c r="F1008" t="s">
        <v>905</v>
      </c>
      <c r="G1008" t="s">
        <v>916</v>
      </c>
      <c r="H1008" s="1">
        <v>110504</v>
      </c>
      <c r="I1008" s="1">
        <v>113576</v>
      </c>
      <c r="J1008" s="1">
        <v>113576</v>
      </c>
      <c r="K1008" s="1">
        <v>102440</v>
      </c>
      <c r="L1008" s="1">
        <v>102440</v>
      </c>
    </row>
    <row r="1009" spans="1:12">
      <c r="A1009">
        <v>1003</v>
      </c>
      <c r="B1009">
        <v>311830</v>
      </c>
      <c r="C1009" t="s">
        <v>228</v>
      </c>
      <c r="D1009" t="s">
        <v>904</v>
      </c>
      <c r="E1009">
        <v>2009</v>
      </c>
      <c r="F1009" t="s">
        <v>1267</v>
      </c>
      <c r="G1009" t="s">
        <v>914</v>
      </c>
      <c r="H1009" s="1">
        <v>111480</v>
      </c>
      <c r="I1009" s="1">
        <v>114579</v>
      </c>
      <c r="J1009" s="1">
        <v>114579</v>
      </c>
      <c r="K1009" s="1">
        <v>107515</v>
      </c>
      <c r="L1009" s="1">
        <v>107515</v>
      </c>
    </row>
    <row r="1010" spans="1:12">
      <c r="A1010">
        <v>1004</v>
      </c>
      <c r="B1010">
        <v>311830</v>
      </c>
      <c r="C1010" t="s">
        <v>228</v>
      </c>
      <c r="D1010" t="s">
        <v>904</v>
      </c>
      <c r="E1010">
        <v>2010</v>
      </c>
      <c r="F1010" t="s">
        <v>1267</v>
      </c>
      <c r="G1010" t="s">
        <v>914</v>
      </c>
      <c r="H1010" s="1">
        <v>111266</v>
      </c>
      <c r="I1010" s="1">
        <v>116512</v>
      </c>
      <c r="J1010" s="1">
        <v>116512</v>
      </c>
      <c r="K1010" s="1">
        <v>111266</v>
      </c>
      <c r="L1010" s="1">
        <v>111266</v>
      </c>
    </row>
    <row r="1011" spans="1:12">
      <c r="A1011">
        <v>1005</v>
      </c>
      <c r="B1011">
        <v>311830</v>
      </c>
      <c r="C1011" t="s">
        <v>228</v>
      </c>
      <c r="D1011" t="s">
        <v>904</v>
      </c>
      <c r="E1011">
        <v>2011</v>
      </c>
      <c r="F1011" t="s">
        <v>1267</v>
      </c>
      <c r="G1011" t="s">
        <v>914</v>
      </c>
      <c r="H1011" s="1">
        <v>112269</v>
      </c>
      <c r="I1011" s="1">
        <v>117562</v>
      </c>
      <c r="J1011" s="1">
        <v>117562</v>
      </c>
      <c r="K1011" s="1">
        <v>112269</v>
      </c>
      <c r="L1011" s="1">
        <v>112269</v>
      </c>
    </row>
    <row r="1012" spans="1:12">
      <c r="A1012">
        <v>1006</v>
      </c>
      <c r="B1012">
        <v>311830</v>
      </c>
      <c r="C1012" t="s">
        <v>228</v>
      </c>
      <c r="D1012" t="s">
        <v>904</v>
      </c>
      <c r="E1012">
        <v>2012</v>
      </c>
      <c r="F1012" t="s">
        <v>1267</v>
      </c>
      <c r="G1012" t="s">
        <v>914</v>
      </c>
      <c r="H1012" s="1">
        <v>113239</v>
      </c>
      <c r="I1012" s="1">
        <v>118578</v>
      </c>
      <c r="J1012" s="1">
        <v>118578</v>
      </c>
      <c r="K1012" s="1">
        <v>113239</v>
      </c>
      <c r="L1012" s="1">
        <v>113239</v>
      </c>
    </row>
    <row r="1013" spans="1:12">
      <c r="A1013">
        <v>1007</v>
      </c>
      <c r="B1013">
        <v>311830</v>
      </c>
      <c r="C1013" t="s">
        <v>228</v>
      </c>
      <c r="D1013" t="s">
        <v>904</v>
      </c>
      <c r="E1013">
        <v>2013</v>
      </c>
      <c r="F1013" t="s">
        <v>1267</v>
      </c>
      <c r="G1013" t="s">
        <v>914</v>
      </c>
      <c r="H1013" s="1">
        <v>117724</v>
      </c>
      <c r="I1013" s="1">
        <v>123275</v>
      </c>
      <c r="J1013" s="1">
        <v>123275</v>
      </c>
      <c r="K1013" s="1">
        <v>117724</v>
      </c>
      <c r="L1013" s="1">
        <v>117724</v>
      </c>
    </row>
    <row r="1014" spans="1:12">
      <c r="A1014">
        <v>1008</v>
      </c>
      <c r="B1014">
        <v>311830</v>
      </c>
      <c r="C1014" t="s">
        <v>228</v>
      </c>
      <c r="D1014" t="s">
        <v>904</v>
      </c>
      <c r="E1014">
        <v>2014</v>
      </c>
      <c r="F1014" t="s">
        <v>1267</v>
      </c>
      <c r="G1014" t="s">
        <v>914</v>
      </c>
      <c r="H1014" s="1">
        <v>118770</v>
      </c>
      <c r="I1014" s="1">
        <v>124370</v>
      </c>
      <c r="J1014" s="1">
        <v>124370</v>
      </c>
      <c r="K1014" s="1">
        <v>118770</v>
      </c>
      <c r="L1014" s="1">
        <v>118770</v>
      </c>
    </row>
    <row r="1015" spans="1:12">
      <c r="A1015">
        <v>1009</v>
      </c>
      <c r="B1015">
        <v>311840</v>
      </c>
      <c r="C1015" t="s">
        <v>229</v>
      </c>
      <c r="D1015" t="s">
        <v>904</v>
      </c>
      <c r="E1015">
        <v>2007</v>
      </c>
      <c r="J1015" s="1">
        <v>21793</v>
      </c>
    </row>
    <row r="1016" spans="1:12">
      <c r="A1016">
        <v>1010</v>
      </c>
      <c r="B1016">
        <v>311840</v>
      </c>
      <c r="C1016" t="s">
        <v>229</v>
      </c>
      <c r="D1016" t="s">
        <v>904</v>
      </c>
      <c r="E1016">
        <v>2008</v>
      </c>
      <c r="J1016" s="1">
        <v>22482</v>
      </c>
    </row>
    <row r="1017" spans="1:12">
      <c r="A1017">
        <v>1011</v>
      </c>
      <c r="B1017">
        <v>311840</v>
      </c>
      <c r="C1017" t="s">
        <v>229</v>
      </c>
      <c r="D1017" t="s">
        <v>904</v>
      </c>
      <c r="E1017">
        <v>2009</v>
      </c>
      <c r="J1017" s="1">
        <v>22539</v>
      </c>
    </row>
    <row r="1018" spans="1:12">
      <c r="A1018">
        <v>1012</v>
      </c>
      <c r="B1018">
        <v>311840</v>
      </c>
      <c r="C1018" t="s">
        <v>229</v>
      </c>
      <c r="D1018" t="s">
        <v>904</v>
      </c>
      <c r="E1018">
        <v>2010</v>
      </c>
      <c r="F1018" t="s">
        <v>1268</v>
      </c>
      <c r="G1018" t="s">
        <v>914</v>
      </c>
      <c r="H1018" s="1">
        <v>17601</v>
      </c>
      <c r="I1018" s="1">
        <v>22242</v>
      </c>
      <c r="J1018" s="1">
        <v>22242</v>
      </c>
      <c r="K1018" s="1">
        <v>18270</v>
      </c>
      <c r="L1018" s="1">
        <v>14500</v>
      </c>
    </row>
    <row r="1019" spans="1:12">
      <c r="A1019">
        <v>1013</v>
      </c>
      <c r="B1019">
        <v>311840</v>
      </c>
      <c r="C1019" t="s">
        <v>229</v>
      </c>
      <c r="D1019" t="s">
        <v>904</v>
      </c>
      <c r="E1019">
        <v>2011</v>
      </c>
      <c r="F1019" t="s">
        <v>1269</v>
      </c>
      <c r="G1019" t="s">
        <v>930</v>
      </c>
      <c r="J1019" s="1">
        <v>22281</v>
      </c>
    </row>
    <row r="1020" spans="1:12">
      <c r="A1020">
        <v>1014</v>
      </c>
      <c r="B1020">
        <v>311840</v>
      </c>
      <c r="C1020" t="s">
        <v>229</v>
      </c>
      <c r="D1020" t="s">
        <v>904</v>
      </c>
      <c r="E1020">
        <v>2012</v>
      </c>
      <c r="F1020" t="s">
        <v>1268</v>
      </c>
      <c r="G1020" t="s">
        <v>914</v>
      </c>
      <c r="H1020" s="1">
        <v>17662</v>
      </c>
      <c r="I1020" s="1">
        <v>22319</v>
      </c>
      <c r="J1020" s="1">
        <v>22319</v>
      </c>
      <c r="K1020" s="1">
        <v>18270</v>
      </c>
      <c r="L1020" s="1">
        <v>14500</v>
      </c>
    </row>
    <row r="1021" spans="1:12">
      <c r="A1021">
        <v>1015</v>
      </c>
      <c r="B1021">
        <v>311840</v>
      </c>
      <c r="C1021" t="s">
        <v>229</v>
      </c>
      <c r="D1021" t="s">
        <v>904</v>
      </c>
      <c r="E1021">
        <v>2013</v>
      </c>
      <c r="F1021" t="s">
        <v>1268</v>
      </c>
      <c r="G1021" t="s">
        <v>914</v>
      </c>
      <c r="H1021" s="1">
        <v>18226</v>
      </c>
      <c r="I1021" s="1">
        <v>23032</v>
      </c>
      <c r="J1021" s="1">
        <v>23032</v>
      </c>
      <c r="K1021" s="1">
        <v>18270</v>
      </c>
      <c r="L1021" s="1">
        <v>17314</v>
      </c>
    </row>
    <row r="1022" spans="1:12">
      <c r="A1022">
        <v>1016</v>
      </c>
      <c r="B1022">
        <v>311840</v>
      </c>
      <c r="C1022" t="s">
        <v>229</v>
      </c>
      <c r="D1022" t="s">
        <v>904</v>
      </c>
      <c r="E1022">
        <v>2014</v>
      </c>
      <c r="F1022" t="s">
        <v>1268</v>
      </c>
      <c r="G1022" t="s">
        <v>914</v>
      </c>
      <c r="H1022" s="1">
        <v>18270</v>
      </c>
      <c r="I1022" s="1">
        <v>23088</v>
      </c>
      <c r="J1022" s="1">
        <v>23088</v>
      </c>
      <c r="K1022" s="1">
        <v>18270</v>
      </c>
      <c r="L1022" s="1">
        <v>18270</v>
      </c>
    </row>
    <row r="1023" spans="1:12">
      <c r="A1023">
        <v>1017</v>
      </c>
      <c r="B1023">
        <v>311850</v>
      </c>
      <c r="C1023" t="s">
        <v>230</v>
      </c>
      <c r="D1023" t="s">
        <v>904</v>
      </c>
      <c r="E1023">
        <v>2007</v>
      </c>
      <c r="J1023" s="1">
        <v>1695</v>
      </c>
    </row>
    <row r="1024" spans="1:12">
      <c r="A1024">
        <v>1018</v>
      </c>
      <c r="B1024">
        <v>311850</v>
      </c>
      <c r="C1024" t="s">
        <v>230</v>
      </c>
      <c r="D1024" t="s">
        <v>904</v>
      </c>
      <c r="E1024">
        <v>2008</v>
      </c>
      <c r="J1024" s="1">
        <v>1747</v>
      </c>
    </row>
    <row r="1025" spans="1:12">
      <c r="A1025">
        <v>1019</v>
      </c>
      <c r="B1025">
        <v>311850</v>
      </c>
      <c r="C1025" t="s">
        <v>230</v>
      </c>
      <c r="D1025" t="s">
        <v>904</v>
      </c>
      <c r="E1025">
        <v>2009</v>
      </c>
      <c r="F1025" t="s">
        <v>1271</v>
      </c>
      <c r="G1025" t="s">
        <v>930</v>
      </c>
      <c r="H1025">
        <v>940</v>
      </c>
      <c r="I1025" s="1">
        <v>1750</v>
      </c>
      <c r="J1025" s="1">
        <v>1750</v>
      </c>
      <c r="K1025" s="1">
        <v>1695</v>
      </c>
      <c r="L1025">
        <v>849</v>
      </c>
    </row>
    <row r="1026" spans="1:12">
      <c r="A1026">
        <v>1020</v>
      </c>
      <c r="B1026">
        <v>311850</v>
      </c>
      <c r="C1026" t="s">
        <v>230</v>
      </c>
      <c r="D1026" t="s">
        <v>904</v>
      </c>
      <c r="E1026">
        <v>2010</v>
      </c>
      <c r="F1026" t="s">
        <v>1271</v>
      </c>
      <c r="G1026" t="s">
        <v>930</v>
      </c>
      <c r="J1026" s="1">
        <v>1727</v>
      </c>
    </row>
    <row r="1027" spans="1:12">
      <c r="A1027">
        <v>1021</v>
      </c>
      <c r="B1027">
        <v>311850</v>
      </c>
      <c r="C1027" t="s">
        <v>230</v>
      </c>
      <c r="D1027" t="s">
        <v>904</v>
      </c>
      <c r="E1027">
        <v>2011</v>
      </c>
      <c r="F1027" t="s">
        <v>1270</v>
      </c>
      <c r="G1027" t="s">
        <v>914</v>
      </c>
      <c r="H1027">
        <v>952</v>
      </c>
      <c r="I1027" s="1">
        <v>1730</v>
      </c>
      <c r="J1027" s="1">
        <v>1730</v>
      </c>
      <c r="K1027">
        <v>860</v>
      </c>
      <c r="L1027">
        <v>860</v>
      </c>
    </row>
    <row r="1028" spans="1:12">
      <c r="A1028">
        <v>1022</v>
      </c>
      <c r="B1028">
        <v>311850</v>
      </c>
      <c r="C1028" t="s">
        <v>230</v>
      </c>
      <c r="D1028" t="s">
        <v>904</v>
      </c>
      <c r="E1028">
        <v>2012</v>
      </c>
      <c r="F1028" t="s">
        <v>1270</v>
      </c>
      <c r="G1028" t="s">
        <v>914</v>
      </c>
      <c r="H1028">
        <v>953</v>
      </c>
      <c r="I1028" s="1">
        <v>1732</v>
      </c>
      <c r="J1028" s="1">
        <v>1732</v>
      </c>
      <c r="K1028">
        <v>907</v>
      </c>
      <c r="L1028">
        <v>907</v>
      </c>
    </row>
    <row r="1029" spans="1:12">
      <c r="A1029">
        <v>1023</v>
      </c>
      <c r="B1029">
        <v>311850</v>
      </c>
      <c r="C1029" t="s">
        <v>230</v>
      </c>
      <c r="D1029" t="s">
        <v>904</v>
      </c>
      <c r="E1029">
        <v>2013</v>
      </c>
      <c r="F1029" t="s">
        <v>1270</v>
      </c>
      <c r="G1029" t="s">
        <v>914</v>
      </c>
      <c r="H1029">
        <v>982</v>
      </c>
      <c r="I1029" s="1">
        <v>1785</v>
      </c>
      <c r="J1029" s="1">
        <v>1785</v>
      </c>
      <c r="K1029">
        <v>982</v>
      </c>
      <c r="L1029">
        <v>982</v>
      </c>
    </row>
    <row r="1030" spans="1:12">
      <c r="A1030">
        <v>1024</v>
      </c>
      <c r="B1030">
        <v>311850</v>
      </c>
      <c r="C1030" t="s">
        <v>230</v>
      </c>
      <c r="D1030" t="s">
        <v>904</v>
      </c>
      <c r="E1030">
        <v>2014</v>
      </c>
      <c r="F1030" t="s">
        <v>1270</v>
      </c>
      <c r="G1030" t="s">
        <v>914</v>
      </c>
      <c r="H1030">
        <v>991</v>
      </c>
      <c r="I1030" s="1">
        <v>1801</v>
      </c>
      <c r="J1030" s="1">
        <v>1801</v>
      </c>
      <c r="K1030">
        <v>982</v>
      </c>
      <c r="L1030">
        <v>982</v>
      </c>
    </row>
    <row r="1031" spans="1:12">
      <c r="A1031">
        <v>1025</v>
      </c>
      <c r="B1031">
        <v>311860</v>
      </c>
      <c r="C1031" t="s">
        <v>231</v>
      </c>
      <c r="D1031" t="s">
        <v>904</v>
      </c>
      <c r="E1031">
        <v>2007</v>
      </c>
      <c r="F1031" t="s">
        <v>1272</v>
      </c>
      <c r="G1031" t="s">
        <v>914</v>
      </c>
      <c r="H1031" s="1">
        <v>603348</v>
      </c>
      <c r="I1031" s="1">
        <v>608650</v>
      </c>
      <c r="J1031" s="1">
        <v>608650</v>
      </c>
      <c r="K1031" s="1">
        <v>473395</v>
      </c>
      <c r="L1031" s="1">
        <v>473395</v>
      </c>
    </row>
    <row r="1032" spans="1:12">
      <c r="A1032">
        <v>1026</v>
      </c>
      <c r="B1032">
        <v>311860</v>
      </c>
      <c r="C1032" t="s">
        <v>231</v>
      </c>
      <c r="D1032" t="s">
        <v>904</v>
      </c>
      <c r="E1032">
        <v>2008</v>
      </c>
      <c r="F1032" t="s">
        <v>1272</v>
      </c>
      <c r="G1032" t="s">
        <v>914</v>
      </c>
      <c r="H1032" s="1">
        <v>612368</v>
      </c>
      <c r="I1032" s="1">
        <v>617749</v>
      </c>
      <c r="J1032" s="1">
        <v>617749</v>
      </c>
      <c r="K1032" s="1">
        <v>487197</v>
      </c>
      <c r="L1032" s="1">
        <v>487197</v>
      </c>
    </row>
    <row r="1033" spans="1:12">
      <c r="A1033">
        <v>1027</v>
      </c>
      <c r="B1033">
        <v>311860</v>
      </c>
      <c r="C1033" t="s">
        <v>231</v>
      </c>
      <c r="D1033" t="s">
        <v>904</v>
      </c>
      <c r="E1033">
        <v>2009</v>
      </c>
      <c r="F1033" t="s">
        <v>1272</v>
      </c>
      <c r="G1033" t="s">
        <v>914</v>
      </c>
      <c r="H1033" s="1">
        <v>619945</v>
      </c>
      <c r="I1033" s="1">
        <v>625393</v>
      </c>
      <c r="J1033" s="1">
        <v>625393</v>
      </c>
      <c r="K1033" s="1">
        <v>558999</v>
      </c>
      <c r="L1033" s="1">
        <v>558999</v>
      </c>
    </row>
    <row r="1034" spans="1:12">
      <c r="A1034">
        <v>1028</v>
      </c>
      <c r="B1034">
        <v>311860</v>
      </c>
      <c r="C1034" t="s">
        <v>231</v>
      </c>
      <c r="D1034" t="s">
        <v>904</v>
      </c>
      <c r="E1034">
        <v>2010</v>
      </c>
      <c r="F1034" t="s">
        <v>1272</v>
      </c>
      <c r="G1034" t="s">
        <v>914</v>
      </c>
      <c r="H1034" s="1">
        <v>601400</v>
      </c>
      <c r="I1034" s="1">
        <v>603442</v>
      </c>
      <c r="J1034" s="1">
        <v>603442</v>
      </c>
      <c r="K1034" s="1">
        <v>575794</v>
      </c>
      <c r="L1034" s="1">
        <v>575794</v>
      </c>
    </row>
    <row r="1035" spans="1:12">
      <c r="A1035">
        <v>1029</v>
      </c>
      <c r="B1035">
        <v>311860</v>
      </c>
      <c r="C1035" t="s">
        <v>231</v>
      </c>
      <c r="D1035" t="s">
        <v>904</v>
      </c>
      <c r="E1035">
        <v>2011</v>
      </c>
      <c r="F1035" t="s">
        <v>1272</v>
      </c>
      <c r="G1035" t="s">
        <v>914</v>
      </c>
      <c r="H1035" s="1">
        <v>606655</v>
      </c>
      <c r="I1035" s="1">
        <v>608715</v>
      </c>
      <c r="J1035" s="1">
        <v>608715</v>
      </c>
      <c r="K1035" s="1">
        <v>593458</v>
      </c>
      <c r="L1035" s="1">
        <v>593458</v>
      </c>
    </row>
    <row r="1036" spans="1:12">
      <c r="A1036">
        <v>1030</v>
      </c>
      <c r="B1036">
        <v>311860</v>
      </c>
      <c r="C1036" t="s">
        <v>231</v>
      </c>
      <c r="D1036" t="s">
        <v>904</v>
      </c>
      <c r="E1036">
        <v>2012</v>
      </c>
      <c r="F1036" t="s">
        <v>1272</v>
      </c>
      <c r="G1036" t="s">
        <v>914</v>
      </c>
      <c r="H1036" s="1">
        <v>611738</v>
      </c>
      <c r="I1036" s="1">
        <v>613815</v>
      </c>
      <c r="J1036" s="1">
        <v>613815</v>
      </c>
      <c r="K1036" s="1">
        <v>603129</v>
      </c>
      <c r="L1036" s="1">
        <v>603129</v>
      </c>
    </row>
    <row r="1037" spans="1:12">
      <c r="A1037">
        <v>1031</v>
      </c>
      <c r="B1037">
        <v>311860</v>
      </c>
      <c r="C1037" t="s">
        <v>231</v>
      </c>
      <c r="D1037" t="s">
        <v>904</v>
      </c>
      <c r="E1037">
        <v>2013</v>
      </c>
      <c r="F1037" t="s">
        <v>1272</v>
      </c>
      <c r="G1037" t="s">
        <v>914</v>
      </c>
      <c r="H1037" s="1">
        <v>635802</v>
      </c>
      <c r="I1037" s="1">
        <v>637961</v>
      </c>
      <c r="J1037" s="1">
        <v>637961</v>
      </c>
      <c r="K1037" s="1">
        <v>629292</v>
      </c>
      <c r="L1037" s="1">
        <v>629292</v>
      </c>
    </row>
    <row r="1038" spans="1:12">
      <c r="A1038">
        <v>1032</v>
      </c>
      <c r="B1038">
        <v>311860</v>
      </c>
      <c r="C1038" t="s">
        <v>231</v>
      </c>
      <c r="D1038" t="s">
        <v>904</v>
      </c>
      <c r="E1038">
        <v>2014</v>
      </c>
      <c r="F1038" t="s">
        <v>1272</v>
      </c>
      <c r="G1038" t="s">
        <v>914</v>
      </c>
      <c r="H1038" s="1">
        <v>641299</v>
      </c>
      <c r="I1038" s="1">
        <v>643476</v>
      </c>
      <c r="J1038" s="1">
        <v>643476</v>
      </c>
      <c r="K1038" s="1">
        <v>641299</v>
      </c>
      <c r="L1038" s="1">
        <v>641299</v>
      </c>
    </row>
    <row r="1039" spans="1:12">
      <c r="A1039">
        <v>1033</v>
      </c>
      <c r="B1039">
        <v>311870</v>
      </c>
      <c r="C1039" t="s">
        <v>232</v>
      </c>
      <c r="D1039" t="s">
        <v>904</v>
      </c>
      <c r="E1039">
        <v>2007</v>
      </c>
      <c r="F1039" t="s">
        <v>1274</v>
      </c>
      <c r="G1039" t="s">
        <v>916</v>
      </c>
      <c r="H1039" s="1">
        <v>6217</v>
      </c>
      <c r="I1039" s="1">
        <v>9466</v>
      </c>
      <c r="J1039" s="1">
        <v>9466</v>
      </c>
      <c r="K1039" s="1">
        <v>6523</v>
      </c>
      <c r="L1039" s="1">
        <v>6217</v>
      </c>
    </row>
    <row r="1040" spans="1:12">
      <c r="A1040">
        <v>1034</v>
      </c>
      <c r="B1040">
        <v>311870</v>
      </c>
      <c r="C1040" t="s">
        <v>232</v>
      </c>
      <c r="D1040" t="s">
        <v>904</v>
      </c>
      <c r="E1040">
        <v>2008</v>
      </c>
      <c r="F1040" t="s">
        <v>1274</v>
      </c>
      <c r="G1040" t="s">
        <v>916</v>
      </c>
      <c r="H1040" s="1">
        <v>6399</v>
      </c>
      <c r="I1040" s="1">
        <v>9743</v>
      </c>
      <c r="J1040" s="1">
        <v>9743</v>
      </c>
      <c r="K1040" s="1">
        <v>6118</v>
      </c>
      <c r="L1040" s="1">
        <v>5812</v>
      </c>
    </row>
    <row r="1041" spans="1:12">
      <c r="A1041">
        <v>1035</v>
      </c>
      <c r="B1041">
        <v>311870</v>
      </c>
      <c r="C1041" t="s">
        <v>232</v>
      </c>
      <c r="D1041" t="s">
        <v>904</v>
      </c>
      <c r="E1041">
        <v>2009</v>
      </c>
      <c r="F1041" t="s">
        <v>1273</v>
      </c>
      <c r="G1041" t="s">
        <v>914</v>
      </c>
      <c r="H1041" s="1">
        <v>6402</v>
      </c>
      <c r="I1041" s="1">
        <v>9747</v>
      </c>
      <c r="J1041" s="1">
        <v>9747</v>
      </c>
      <c r="K1041" s="1">
        <v>6118</v>
      </c>
      <c r="L1041" s="1">
        <v>5812</v>
      </c>
    </row>
    <row r="1042" spans="1:12">
      <c r="A1042">
        <v>1036</v>
      </c>
      <c r="B1042">
        <v>311870</v>
      </c>
      <c r="C1042" t="s">
        <v>232</v>
      </c>
      <c r="D1042" t="s">
        <v>904</v>
      </c>
      <c r="E1042">
        <v>2010</v>
      </c>
      <c r="F1042" t="s">
        <v>1273</v>
      </c>
      <c r="G1042" t="s">
        <v>914</v>
      </c>
      <c r="H1042" s="1">
        <v>6588</v>
      </c>
      <c r="I1042" s="1">
        <v>9289</v>
      </c>
      <c r="J1042" s="1">
        <v>9289</v>
      </c>
      <c r="K1042" s="1">
        <v>6912</v>
      </c>
      <c r="L1042" s="1">
        <v>6588</v>
      </c>
    </row>
    <row r="1043" spans="1:12">
      <c r="A1043">
        <v>1037</v>
      </c>
      <c r="B1043">
        <v>311870</v>
      </c>
      <c r="C1043" t="s">
        <v>232</v>
      </c>
      <c r="D1043" t="s">
        <v>904</v>
      </c>
      <c r="E1043">
        <v>2011</v>
      </c>
      <c r="F1043" t="s">
        <v>1273</v>
      </c>
      <c r="G1043" t="s">
        <v>914</v>
      </c>
      <c r="H1043" s="1">
        <v>6571</v>
      </c>
      <c r="I1043" s="1">
        <v>9265</v>
      </c>
      <c r="J1043" s="1">
        <v>9265</v>
      </c>
      <c r="K1043" s="1">
        <v>6912</v>
      </c>
      <c r="L1043" s="1">
        <v>6571</v>
      </c>
    </row>
    <row r="1044" spans="1:12">
      <c r="A1044">
        <v>1038</v>
      </c>
      <c r="B1044">
        <v>311870</v>
      </c>
      <c r="C1044" t="s">
        <v>232</v>
      </c>
      <c r="D1044" t="s">
        <v>904</v>
      </c>
      <c r="E1044">
        <v>2012</v>
      </c>
      <c r="F1044" t="s">
        <v>1273</v>
      </c>
      <c r="G1044" t="s">
        <v>914</v>
      </c>
      <c r="H1044" s="1">
        <v>6554</v>
      </c>
      <c r="I1044" s="1">
        <v>9241</v>
      </c>
      <c r="J1044" s="1">
        <v>9241</v>
      </c>
      <c r="K1044" s="1">
        <v>6860</v>
      </c>
      <c r="L1044" s="1">
        <v>6554</v>
      </c>
    </row>
    <row r="1045" spans="1:12">
      <c r="A1045">
        <v>1039</v>
      </c>
      <c r="B1045">
        <v>311870</v>
      </c>
      <c r="C1045" t="s">
        <v>232</v>
      </c>
      <c r="D1045" t="s">
        <v>904</v>
      </c>
      <c r="E1045">
        <v>2013</v>
      </c>
      <c r="F1045" t="s">
        <v>1273</v>
      </c>
      <c r="G1045" t="s">
        <v>914</v>
      </c>
      <c r="H1045" s="1">
        <v>6732</v>
      </c>
      <c r="I1045" s="1">
        <v>9492</v>
      </c>
      <c r="J1045" s="1">
        <v>9492</v>
      </c>
      <c r="K1045" s="1">
        <v>7202</v>
      </c>
      <c r="L1045" s="1">
        <v>6732</v>
      </c>
    </row>
    <row r="1046" spans="1:12">
      <c r="A1046">
        <v>1040</v>
      </c>
      <c r="B1046">
        <v>311870</v>
      </c>
      <c r="C1046" t="s">
        <v>232</v>
      </c>
      <c r="D1046" t="s">
        <v>904</v>
      </c>
      <c r="E1046">
        <v>2014</v>
      </c>
      <c r="F1046" t="s">
        <v>1273</v>
      </c>
      <c r="G1046" t="s">
        <v>914</v>
      </c>
      <c r="H1046" s="1">
        <v>6721</v>
      </c>
      <c r="I1046" s="1">
        <v>9476</v>
      </c>
      <c r="J1046" s="1">
        <v>9476</v>
      </c>
      <c r="K1046" s="1">
        <v>7027</v>
      </c>
      <c r="L1046" s="1">
        <v>6721</v>
      </c>
    </row>
    <row r="1047" spans="1:12">
      <c r="A1047">
        <v>1041</v>
      </c>
      <c r="B1047">
        <v>311880</v>
      </c>
      <c r="C1047" t="s">
        <v>233</v>
      </c>
      <c r="D1047" t="s">
        <v>904</v>
      </c>
      <c r="E1047">
        <v>2007</v>
      </c>
      <c r="F1047" t="s">
        <v>905</v>
      </c>
      <c r="G1047" t="s">
        <v>906</v>
      </c>
      <c r="J1047" s="1">
        <v>26131</v>
      </c>
    </row>
    <row r="1048" spans="1:12">
      <c r="A1048">
        <v>1042</v>
      </c>
      <c r="B1048">
        <v>311880</v>
      </c>
      <c r="C1048" t="s">
        <v>233</v>
      </c>
      <c r="D1048" t="s">
        <v>904</v>
      </c>
      <c r="E1048">
        <v>2008</v>
      </c>
      <c r="F1048" t="s">
        <v>905</v>
      </c>
      <c r="G1048" t="s">
        <v>916</v>
      </c>
      <c r="H1048" s="1">
        <v>14699</v>
      </c>
      <c r="I1048" s="1">
        <v>27003</v>
      </c>
      <c r="J1048" s="1">
        <v>27003</v>
      </c>
      <c r="K1048" s="1">
        <v>3437</v>
      </c>
      <c r="L1048" s="1">
        <v>3437</v>
      </c>
    </row>
    <row r="1049" spans="1:12">
      <c r="A1049">
        <v>1043</v>
      </c>
      <c r="B1049">
        <v>311880</v>
      </c>
      <c r="C1049" t="s">
        <v>233</v>
      </c>
      <c r="D1049" t="s">
        <v>904</v>
      </c>
      <c r="E1049">
        <v>2009</v>
      </c>
      <c r="F1049" t="s">
        <v>905</v>
      </c>
      <c r="G1049" t="s">
        <v>916</v>
      </c>
      <c r="H1049" s="1">
        <v>14757</v>
      </c>
      <c r="I1049" s="1">
        <v>27110</v>
      </c>
      <c r="J1049" s="1">
        <v>27110</v>
      </c>
      <c r="K1049" s="1">
        <v>5078</v>
      </c>
      <c r="L1049" s="1">
        <v>5078</v>
      </c>
    </row>
    <row r="1050" spans="1:12">
      <c r="A1050">
        <v>1044</v>
      </c>
      <c r="B1050">
        <v>311880</v>
      </c>
      <c r="C1050" t="s">
        <v>233</v>
      </c>
      <c r="D1050" t="s">
        <v>904</v>
      </c>
      <c r="E1050">
        <v>2010</v>
      </c>
      <c r="F1050" t="s">
        <v>905</v>
      </c>
      <c r="G1050" t="s">
        <v>916</v>
      </c>
      <c r="H1050" s="1">
        <v>14766</v>
      </c>
      <c r="I1050" s="1">
        <v>26033</v>
      </c>
      <c r="J1050" s="1">
        <v>26033</v>
      </c>
      <c r="K1050" s="1">
        <v>7875</v>
      </c>
      <c r="L1050" s="1">
        <v>7875</v>
      </c>
    </row>
    <row r="1051" spans="1:12">
      <c r="A1051">
        <v>1045</v>
      </c>
      <c r="B1051">
        <v>311880</v>
      </c>
      <c r="C1051" t="s">
        <v>233</v>
      </c>
      <c r="D1051" t="s">
        <v>904</v>
      </c>
      <c r="E1051">
        <v>2011</v>
      </c>
      <c r="F1051" t="s">
        <v>905</v>
      </c>
      <c r="G1051" t="s">
        <v>916</v>
      </c>
      <c r="H1051" s="1">
        <v>14780</v>
      </c>
      <c r="I1051" s="1">
        <v>26057</v>
      </c>
      <c r="J1051" s="1">
        <v>26057</v>
      </c>
      <c r="K1051" s="1">
        <v>8273</v>
      </c>
      <c r="L1051" s="1">
        <v>8273</v>
      </c>
    </row>
    <row r="1052" spans="1:12">
      <c r="A1052">
        <v>1046</v>
      </c>
      <c r="B1052">
        <v>311880</v>
      </c>
      <c r="C1052" t="s">
        <v>233</v>
      </c>
      <c r="D1052" t="s">
        <v>904</v>
      </c>
      <c r="E1052">
        <v>2012</v>
      </c>
      <c r="F1052" t="s">
        <v>905</v>
      </c>
      <c r="G1052" t="s">
        <v>916</v>
      </c>
      <c r="H1052" s="1">
        <v>14792</v>
      </c>
      <c r="I1052" s="1">
        <v>26079</v>
      </c>
      <c r="J1052" s="1">
        <v>26079</v>
      </c>
      <c r="K1052" s="1">
        <v>5733</v>
      </c>
      <c r="L1052" s="1">
        <v>5733</v>
      </c>
    </row>
    <row r="1053" spans="1:12">
      <c r="A1053">
        <v>1047</v>
      </c>
      <c r="B1053">
        <v>311880</v>
      </c>
      <c r="C1053" t="s">
        <v>233</v>
      </c>
      <c r="D1053" t="s">
        <v>904</v>
      </c>
      <c r="E1053">
        <v>2013</v>
      </c>
      <c r="F1053" t="s">
        <v>1275</v>
      </c>
      <c r="G1053" t="s">
        <v>914</v>
      </c>
      <c r="H1053" s="1">
        <v>15252</v>
      </c>
      <c r="I1053" s="1">
        <v>26889</v>
      </c>
      <c r="J1053" s="1">
        <v>26889</v>
      </c>
      <c r="K1053" s="1">
        <v>6458</v>
      </c>
      <c r="L1053" s="1">
        <v>6458</v>
      </c>
    </row>
    <row r="1054" spans="1:12">
      <c r="A1054">
        <v>1048</v>
      </c>
      <c r="B1054">
        <v>311880</v>
      </c>
      <c r="C1054" t="s">
        <v>233</v>
      </c>
      <c r="D1054" t="s">
        <v>904</v>
      </c>
      <c r="E1054">
        <v>2014</v>
      </c>
      <c r="F1054" t="s">
        <v>1275</v>
      </c>
      <c r="G1054" t="s">
        <v>914</v>
      </c>
      <c r="H1054" s="1">
        <v>15276</v>
      </c>
      <c r="I1054" s="1">
        <v>26933</v>
      </c>
      <c r="J1054" s="1">
        <v>26933</v>
      </c>
      <c r="K1054" s="1">
        <v>6956</v>
      </c>
      <c r="L1054" s="1">
        <v>6956</v>
      </c>
    </row>
    <row r="1055" spans="1:12">
      <c r="A1055">
        <v>1049</v>
      </c>
      <c r="B1055">
        <v>311890</v>
      </c>
      <c r="C1055" t="s">
        <v>234</v>
      </c>
      <c r="D1055" t="s">
        <v>904</v>
      </c>
      <c r="E1055">
        <v>2007</v>
      </c>
      <c r="F1055" t="s">
        <v>905</v>
      </c>
      <c r="G1055" t="s">
        <v>916</v>
      </c>
      <c r="H1055" s="1">
        <v>5944</v>
      </c>
      <c r="I1055" s="1">
        <v>9033</v>
      </c>
      <c r="J1055" s="1">
        <v>9033</v>
      </c>
      <c r="K1055">
        <v>27</v>
      </c>
      <c r="L1055">
        <v>27</v>
      </c>
    </row>
    <row r="1056" spans="1:12">
      <c r="A1056">
        <v>1050</v>
      </c>
      <c r="B1056">
        <v>311890</v>
      </c>
      <c r="C1056" t="s">
        <v>234</v>
      </c>
      <c r="D1056" t="s">
        <v>904</v>
      </c>
      <c r="E1056">
        <v>2008</v>
      </c>
      <c r="F1056" t="s">
        <v>905</v>
      </c>
      <c r="G1056" t="s">
        <v>916</v>
      </c>
      <c r="H1056" s="1">
        <v>6176</v>
      </c>
      <c r="I1056" s="1">
        <v>9385</v>
      </c>
      <c r="J1056" s="1">
        <v>9385</v>
      </c>
    </row>
    <row r="1057" spans="1:12">
      <c r="A1057">
        <v>1051</v>
      </c>
      <c r="B1057">
        <v>311890</v>
      </c>
      <c r="C1057" t="s">
        <v>234</v>
      </c>
      <c r="D1057" t="s">
        <v>904</v>
      </c>
      <c r="E1057">
        <v>2009</v>
      </c>
      <c r="F1057" t="s">
        <v>905</v>
      </c>
      <c r="G1057" t="s">
        <v>916</v>
      </c>
      <c r="H1057" s="1">
        <v>6228</v>
      </c>
      <c r="I1057" s="1">
        <v>9465</v>
      </c>
      <c r="J1057" s="1">
        <v>9465</v>
      </c>
      <c r="K1057" s="1">
        <v>2097</v>
      </c>
      <c r="L1057" s="1">
        <v>2097</v>
      </c>
    </row>
    <row r="1058" spans="1:12">
      <c r="A1058">
        <v>1052</v>
      </c>
      <c r="B1058">
        <v>311890</v>
      </c>
      <c r="C1058" t="s">
        <v>234</v>
      </c>
      <c r="D1058" t="s">
        <v>904</v>
      </c>
      <c r="E1058">
        <v>2010</v>
      </c>
      <c r="F1058" t="s">
        <v>1276</v>
      </c>
      <c r="G1058" t="s">
        <v>914</v>
      </c>
      <c r="H1058" s="1">
        <v>5961</v>
      </c>
      <c r="I1058" s="1">
        <v>8667</v>
      </c>
      <c r="J1058" s="1">
        <v>8667</v>
      </c>
      <c r="K1058" s="1">
        <v>2422</v>
      </c>
      <c r="L1058" s="1">
        <v>2422</v>
      </c>
    </row>
    <row r="1059" spans="1:12">
      <c r="A1059">
        <v>1053</v>
      </c>
      <c r="B1059">
        <v>311890</v>
      </c>
      <c r="C1059" t="s">
        <v>234</v>
      </c>
      <c r="D1059" t="s">
        <v>904</v>
      </c>
      <c r="E1059">
        <v>2011</v>
      </c>
      <c r="F1059" t="s">
        <v>1276</v>
      </c>
      <c r="G1059" t="s">
        <v>914</v>
      </c>
      <c r="H1059" s="1">
        <v>5969</v>
      </c>
      <c r="I1059" s="1">
        <v>8679</v>
      </c>
      <c r="J1059" s="1">
        <v>8679</v>
      </c>
      <c r="K1059" s="1">
        <v>2429</v>
      </c>
      <c r="L1059" s="1">
        <v>2429</v>
      </c>
    </row>
    <row r="1060" spans="1:12">
      <c r="A1060">
        <v>1054</v>
      </c>
      <c r="B1060">
        <v>311890</v>
      </c>
      <c r="C1060" t="s">
        <v>234</v>
      </c>
      <c r="D1060" t="s">
        <v>904</v>
      </c>
      <c r="E1060">
        <v>2012</v>
      </c>
      <c r="F1060" t="s">
        <v>1276</v>
      </c>
      <c r="G1060" t="s">
        <v>914</v>
      </c>
      <c r="H1060" s="1">
        <v>5976</v>
      </c>
      <c r="I1060" s="1">
        <v>8689</v>
      </c>
      <c r="J1060" s="1">
        <v>8689</v>
      </c>
      <c r="K1060" s="1">
        <v>3109</v>
      </c>
      <c r="L1060" s="1">
        <v>3109</v>
      </c>
    </row>
    <row r="1061" spans="1:12">
      <c r="A1061">
        <v>1055</v>
      </c>
      <c r="B1061">
        <v>311890</v>
      </c>
      <c r="C1061" t="s">
        <v>234</v>
      </c>
      <c r="D1061" t="s">
        <v>904</v>
      </c>
      <c r="E1061">
        <v>2013</v>
      </c>
      <c r="F1061" t="s">
        <v>1276</v>
      </c>
      <c r="G1061" t="s">
        <v>914</v>
      </c>
      <c r="H1061" s="1">
        <v>6165</v>
      </c>
      <c r="I1061" s="1">
        <v>8963</v>
      </c>
      <c r="J1061" s="1">
        <v>8963</v>
      </c>
      <c r="K1061" s="1">
        <v>3229</v>
      </c>
      <c r="L1061" s="1">
        <v>3229</v>
      </c>
    </row>
    <row r="1062" spans="1:12">
      <c r="A1062">
        <v>1056</v>
      </c>
      <c r="B1062">
        <v>311890</v>
      </c>
      <c r="C1062" t="s">
        <v>234</v>
      </c>
      <c r="D1062" t="s">
        <v>904</v>
      </c>
      <c r="E1062">
        <v>2014</v>
      </c>
      <c r="F1062" t="s">
        <v>1276</v>
      </c>
      <c r="G1062" t="s">
        <v>914</v>
      </c>
      <c r="H1062" s="1">
        <v>6177</v>
      </c>
      <c r="I1062" s="1">
        <v>8981</v>
      </c>
      <c r="J1062" s="1">
        <v>8981</v>
      </c>
      <c r="K1062" s="1">
        <v>3357</v>
      </c>
      <c r="L1062" s="1">
        <v>3357</v>
      </c>
    </row>
    <row r="1063" spans="1:12">
      <c r="A1063">
        <v>1057</v>
      </c>
      <c r="B1063">
        <v>311900</v>
      </c>
      <c r="C1063" t="s">
        <v>235</v>
      </c>
      <c r="D1063" t="s">
        <v>904</v>
      </c>
      <c r="E1063">
        <v>2007</v>
      </c>
      <c r="F1063" t="s">
        <v>905</v>
      </c>
      <c r="G1063" t="s">
        <v>906</v>
      </c>
      <c r="J1063" s="1">
        <v>3570</v>
      </c>
    </row>
    <row r="1064" spans="1:12">
      <c r="A1064">
        <v>1058</v>
      </c>
      <c r="B1064">
        <v>311900</v>
      </c>
      <c r="C1064" t="s">
        <v>235</v>
      </c>
      <c r="D1064" t="s">
        <v>904</v>
      </c>
      <c r="E1064">
        <v>2008</v>
      </c>
      <c r="F1064" t="s">
        <v>905</v>
      </c>
      <c r="G1064" t="s">
        <v>906</v>
      </c>
      <c r="J1064" s="1">
        <v>3710</v>
      </c>
    </row>
    <row r="1065" spans="1:12">
      <c r="A1065">
        <v>1059</v>
      </c>
      <c r="B1065">
        <v>311900</v>
      </c>
      <c r="C1065" t="s">
        <v>235</v>
      </c>
      <c r="D1065" t="s">
        <v>904</v>
      </c>
      <c r="E1065">
        <v>2009</v>
      </c>
      <c r="F1065" t="s">
        <v>1278</v>
      </c>
      <c r="G1065" t="s">
        <v>908</v>
      </c>
      <c r="J1065" s="1">
        <v>3743</v>
      </c>
    </row>
    <row r="1066" spans="1:12">
      <c r="A1066">
        <v>1060</v>
      </c>
      <c r="B1066">
        <v>311900</v>
      </c>
      <c r="C1066" t="s">
        <v>235</v>
      </c>
      <c r="D1066" t="s">
        <v>904</v>
      </c>
      <c r="E1066">
        <v>2010</v>
      </c>
      <c r="F1066" t="s">
        <v>1277</v>
      </c>
      <c r="G1066" t="s">
        <v>912</v>
      </c>
      <c r="H1066" s="1">
        <v>2757</v>
      </c>
      <c r="I1066" s="1">
        <v>3435</v>
      </c>
      <c r="J1066" s="1">
        <v>3435</v>
      </c>
      <c r="K1066" s="1">
        <v>2757</v>
      </c>
      <c r="L1066" s="1">
        <v>2757</v>
      </c>
    </row>
    <row r="1067" spans="1:12">
      <c r="A1067">
        <v>1061</v>
      </c>
      <c r="B1067">
        <v>311900</v>
      </c>
      <c r="C1067" t="s">
        <v>235</v>
      </c>
      <c r="D1067" t="s">
        <v>904</v>
      </c>
      <c r="E1067">
        <v>2011</v>
      </c>
      <c r="F1067" t="s">
        <v>1277</v>
      </c>
      <c r="G1067" t="s">
        <v>912</v>
      </c>
      <c r="H1067" s="1">
        <v>2762</v>
      </c>
      <c r="I1067" s="1">
        <v>3441</v>
      </c>
      <c r="J1067" s="1">
        <v>3441</v>
      </c>
      <c r="K1067" s="1">
        <v>2762</v>
      </c>
      <c r="L1067" s="1">
        <v>2762</v>
      </c>
    </row>
    <row r="1068" spans="1:12">
      <c r="A1068">
        <v>1062</v>
      </c>
      <c r="B1068">
        <v>311900</v>
      </c>
      <c r="C1068" t="s">
        <v>235</v>
      </c>
      <c r="D1068" t="s">
        <v>904</v>
      </c>
      <c r="E1068">
        <v>2012</v>
      </c>
      <c r="F1068" t="s">
        <v>1277</v>
      </c>
      <c r="G1068" t="s">
        <v>912</v>
      </c>
      <c r="H1068" s="1">
        <v>2767</v>
      </c>
      <c r="I1068" s="1">
        <v>3447</v>
      </c>
      <c r="J1068" s="1">
        <v>3447</v>
      </c>
      <c r="K1068" s="1">
        <v>2767</v>
      </c>
      <c r="L1068" s="1">
        <v>2767</v>
      </c>
    </row>
    <row r="1069" spans="1:12">
      <c r="A1069">
        <v>1063</v>
      </c>
      <c r="B1069">
        <v>311900</v>
      </c>
      <c r="C1069" t="s">
        <v>235</v>
      </c>
      <c r="D1069" t="s">
        <v>904</v>
      </c>
      <c r="E1069">
        <v>2013</v>
      </c>
      <c r="F1069" t="s">
        <v>905</v>
      </c>
      <c r="G1069" t="s">
        <v>906</v>
      </c>
      <c r="J1069" s="1">
        <v>3556</v>
      </c>
    </row>
    <row r="1070" spans="1:12">
      <c r="A1070">
        <v>1064</v>
      </c>
      <c r="B1070">
        <v>311900</v>
      </c>
      <c r="C1070" t="s">
        <v>235</v>
      </c>
      <c r="D1070" t="s">
        <v>904</v>
      </c>
      <c r="E1070">
        <v>2014</v>
      </c>
      <c r="F1070" t="s">
        <v>905</v>
      </c>
      <c r="G1070" t="s">
        <v>906</v>
      </c>
      <c r="J1070" s="1">
        <v>3565</v>
      </c>
    </row>
    <row r="1071" spans="1:12">
      <c r="A1071">
        <v>1065</v>
      </c>
      <c r="B1071">
        <v>311910</v>
      </c>
      <c r="C1071" t="s">
        <v>236</v>
      </c>
      <c r="D1071" t="s">
        <v>904</v>
      </c>
      <c r="E1071">
        <v>2007</v>
      </c>
      <c r="F1071" t="s">
        <v>905</v>
      </c>
      <c r="G1071" t="s">
        <v>916</v>
      </c>
      <c r="H1071" s="1">
        <v>20277</v>
      </c>
      <c r="I1071" s="1">
        <v>22741</v>
      </c>
      <c r="J1071" s="1">
        <v>22741</v>
      </c>
      <c r="K1071" s="1">
        <v>15083</v>
      </c>
      <c r="L1071" s="1">
        <v>15083</v>
      </c>
    </row>
    <row r="1072" spans="1:12">
      <c r="A1072">
        <v>1066</v>
      </c>
      <c r="B1072">
        <v>311910</v>
      </c>
      <c r="C1072" t="s">
        <v>236</v>
      </c>
      <c r="D1072" t="s">
        <v>904</v>
      </c>
      <c r="E1072">
        <v>2008</v>
      </c>
      <c r="F1072" t="s">
        <v>905</v>
      </c>
      <c r="G1072" t="s">
        <v>916</v>
      </c>
      <c r="H1072" s="1">
        <v>20692</v>
      </c>
      <c r="I1072" s="1">
        <v>23206</v>
      </c>
      <c r="J1072" s="1">
        <v>23206</v>
      </c>
      <c r="K1072" s="1">
        <v>16181</v>
      </c>
      <c r="L1072" s="1">
        <v>16181</v>
      </c>
    </row>
    <row r="1073" spans="1:12">
      <c r="A1073">
        <v>1067</v>
      </c>
      <c r="B1073">
        <v>311910</v>
      </c>
      <c r="C1073" t="s">
        <v>236</v>
      </c>
      <c r="D1073" t="s">
        <v>904</v>
      </c>
      <c r="E1073">
        <v>2009</v>
      </c>
      <c r="F1073" t="s">
        <v>905</v>
      </c>
      <c r="G1073" t="s">
        <v>916</v>
      </c>
      <c r="H1073" s="1">
        <v>20551</v>
      </c>
      <c r="I1073" s="1">
        <v>23048</v>
      </c>
      <c r="J1073" s="1">
        <v>23048</v>
      </c>
      <c r="K1073" s="1">
        <v>19524</v>
      </c>
      <c r="L1073" s="1">
        <v>19524</v>
      </c>
    </row>
    <row r="1074" spans="1:12">
      <c r="A1074">
        <v>1068</v>
      </c>
      <c r="B1074">
        <v>311910</v>
      </c>
      <c r="C1074" t="s">
        <v>236</v>
      </c>
      <c r="D1074" t="s">
        <v>904</v>
      </c>
      <c r="E1074">
        <v>2010</v>
      </c>
      <c r="F1074" t="s">
        <v>1279</v>
      </c>
      <c r="G1074" t="s">
        <v>914</v>
      </c>
      <c r="H1074" s="1">
        <v>21194</v>
      </c>
      <c r="I1074" s="1">
        <v>23914</v>
      </c>
      <c r="J1074" s="1">
        <v>23914</v>
      </c>
      <c r="K1074" s="1">
        <v>19717</v>
      </c>
      <c r="L1074" s="1">
        <v>19717</v>
      </c>
    </row>
    <row r="1075" spans="1:12">
      <c r="A1075">
        <v>1069</v>
      </c>
      <c r="B1075">
        <v>311910</v>
      </c>
      <c r="C1075" t="s">
        <v>236</v>
      </c>
      <c r="D1075" t="s">
        <v>904</v>
      </c>
      <c r="E1075">
        <v>2011</v>
      </c>
      <c r="F1075" t="s">
        <v>1279</v>
      </c>
      <c r="G1075" t="s">
        <v>914</v>
      </c>
      <c r="H1075" s="1">
        <v>21151</v>
      </c>
      <c r="I1075" s="1">
        <v>23866</v>
      </c>
      <c r="J1075" s="1">
        <v>23866</v>
      </c>
      <c r="K1075" s="1">
        <v>20303</v>
      </c>
      <c r="L1075" s="1">
        <v>20303</v>
      </c>
    </row>
    <row r="1076" spans="1:12">
      <c r="A1076">
        <v>1070</v>
      </c>
      <c r="B1076">
        <v>311910</v>
      </c>
      <c r="C1076" t="s">
        <v>236</v>
      </c>
      <c r="D1076" t="s">
        <v>904</v>
      </c>
      <c r="E1076">
        <v>2012</v>
      </c>
      <c r="F1076" t="s">
        <v>1279</v>
      </c>
      <c r="G1076" t="s">
        <v>914</v>
      </c>
      <c r="H1076" s="1">
        <v>21110</v>
      </c>
      <c r="I1076" s="1">
        <v>23819</v>
      </c>
      <c r="J1076" s="1">
        <v>23819</v>
      </c>
      <c r="K1076" s="1">
        <v>18696</v>
      </c>
      <c r="L1076" s="1">
        <v>18696</v>
      </c>
    </row>
    <row r="1077" spans="1:12">
      <c r="A1077">
        <v>1071</v>
      </c>
      <c r="B1077">
        <v>311910</v>
      </c>
      <c r="C1077" t="s">
        <v>236</v>
      </c>
      <c r="D1077" t="s">
        <v>904</v>
      </c>
      <c r="E1077">
        <v>2013</v>
      </c>
      <c r="F1077" t="s">
        <v>1279</v>
      </c>
      <c r="G1077" t="s">
        <v>914</v>
      </c>
      <c r="H1077" s="1">
        <v>21699</v>
      </c>
      <c r="I1077" s="1">
        <v>24484</v>
      </c>
      <c r="J1077" s="1">
        <v>24484</v>
      </c>
      <c r="K1077" s="1">
        <v>18920</v>
      </c>
      <c r="L1077" s="1">
        <v>18920</v>
      </c>
    </row>
    <row r="1078" spans="1:12">
      <c r="A1078">
        <v>1072</v>
      </c>
      <c r="B1078">
        <v>311910</v>
      </c>
      <c r="C1078" t="s">
        <v>236</v>
      </c>
      <c r="D1078" t="s">
        <v>904</v>
      </c>
      <c r="E1078">
        <v>2014</v>
      </c>
      <c r="F1078" t="s">
        <v>1279</v>
      </c>
      <c r="G1078" t="s">
        <v>914</v>
      </c>
      <c r="H1078" s="1">
        <v>21675</v>
      </c>
      <c r="I1078" s="1">
        <v>24457</v>
      </c>
      <c r="J1078" s="1">
        <v>24457</v>
      </c>
      <c r="K1078" s="1">
        <v>19130</v>
      </c>
      <c r="L1078" s="1">
        <v>19130</v>
      </c>
    </row>
    <row r="1079" spans="1:12">
      <c r="A1079">
        <v>1073</v>
      </c>
      <c r="B1079">
        <v>311940</v>
      </c>
      <c r="C1079" t="s">
        <v>239</v>
      </c>
      <c r="D1079" t="s">
        <v>904</v>
      </c>
      <c r="E1079">
        <v>2007</v>
      </c>
      <c r="F1079" t="s">
        <v>1283</v>
      </c>
      <c r="G1079" t="s">
        <v>914</v>
      </c>
      <c r="H1079" s="1">
        <v>99425</v>
      </c>
      <c r="I1079" s="1">
        <v>100805</v>
      </c>
      <c r="J1079" s="1">
        <v>100805</v>
      </c>
      <c r="K1079" s="1">
        <v>95224</v>
      </c>
      <c r="L1079" s="1">
        <v>95224</v>
      </c>
    </row>
    <row r="1080" spans="1:12">
      <c r="A1080">
        <v>1074</v>
      </c>
      <c r="B1080">
        <v>311940</v>
      </c>
      <c r="C1080" t="s">
        <v>239</v>
      </c>
      <c r="D1080" t="s">
        <v>904</v>
      </c>
      <c r="E1080">
        <v>2008</v>
      </c>
      <c r="F1080" t="s">
        <v>1283</v>
      </c>
      <c r="G1080" t="s">
        <v>914</v>
      </c>
      <c r="H1080" s="1">
        <v>102986</v>
      </c>
      <c r="I1080" s="1">
        <v>104415</v>
      </c>
      <c r="J1080" s="1">
        <v>104415</v>
      </c>
      <c r="K1080" s="1">
        <v>97963</v>
      </c>
      <c r="L1080" s="1">
        <v>97963</v>
      </c>
    </row>
    <row r="1081" spans="1:12">
      <c r="A1081">
        <v>1075</v>
      </c>
      <c r="B1081">
        <v>311940</v>
      </c>
      <c r="C1081" t="s">
        <v>239</v>
      </c>
      <c r="D1081" t="s">
        <v>904</v>
      </c>
      <c r="E1081">
        <v>2009</v>
      </c>
      <c r="F1081" t="s">
        <v>1283</v>
      </c>
      <c r="G1081" t="s">
        <v>914</v>
      </c>
      <c r="H1081" s="1">
        <v>103599</v>
      </c>
      <c r="I1081" s="1">
        <v>105037</v>
      </c>
      <c r="J1081" s="1">
        <v>105037</v>
      </c>
      <c r="K1081" s="1">
        <v>100824</v>
      </c>
      <c r="L1081" s="1">
        <v>100824</v>
      </c>
    </row>
    <row r="1082" spans="1:12">
      <c r="A1082">
        <v>1076</v>
      </c>
      <c r="B1082">
        <v>311940</v>
      </c>
      <c r="C1082" t="s">
        <v>239</v>
      </c>
      <c r="D1082" t="s">
        <v>904</v>
      </c>
      <c r="E1082">
        <v>2010</v>
      </c>
      <c r="F1082" t="s">
        <v>1283</v>
      </c>
      <c r="G1082" t="s">
        <v>914</v>
      </c>
      <c r="H1082" s="1">
        <v>102395</v>
      </c>
      <c r="I1082" s="1">
        <v>103694</v>
      </c>
      <c r="J1082" s="1">
        <v>103694</v>
      </c>
      <c r="K1082" s="1">
        <v>102395</v>
      </c>
      <c r="L1082" s="1">
        <v>102395</v>
      </c>
    </row>
    <row r="1083" spans="1:12">
      <c r="A1083">
        <v>1077</v>
      </c>
      <c r="B1083">
        <v>311940</v>
      </c>
      <c r="C1083" t="s">
        <v>239</v>
      </c>
      <c r="D1083" t="s">
        <v>904</v>
      </c>
      <c r="E1083">
        <v>2011</v>
      </c>
      <c r="F1083" t="s">
        <v>1283</v>
      </c>
      <c r="G1083" t="s">
        <v>914</v>
      </c>
      <c r="H1083" s="1">
        <v>102869</v>
      </c>
      <c r="I1083" s="1">
        <v>104174</v>
      </c>
      <c r="J1083" s="1">
        <v>104174</v>
      </c>
      <c r="K1083" s="1">
        <v>102869</v>
      </c>
      <c r="L1083" s="1">
        <v>102869</v>
      </c>
    </row>
    <row r="1084" spans="1:12">
      <c r="A1084">
        <v>1078</v>
      </c>
      <c r="B1084">
        <v>311940</v>
      </c>
      <c r="C1084" t="s">
        <v>239</v>
      </c>
      <c r="D1084" t="s">
        <v>904</v>
      </c>
      <c r="E1084">
        <v>2012</v>
      </c>
      <c r="F1084" t="s">
        <v>1283</v>
      </c>
      <c r="G1084" t="s">
        <v>914</v>
      </c>
      <c r="H1084" s="1">
        <v>103326</v>
      </c>
      <c r="I1084" s="1">
        <v>104637</v>
      </c>
      <c r="J1084" s="1">
        <v>104637</v>
      </c>
      <c r="K1084" s="1">
        <v>103326</v>
      </c>
      <c r="L1084" s="1">
        <v>103326</v>
      </c>
    </row>
    <row r="1085" spans="1:12">
      <c r="A1085">
        <v>1079</v>
      </c>
      <c r="B1085">
        <v>311940</v>
      </c>
      <c r="C1085" t="s">
        <v>239</v>
      </c>
      <c r="D1085" t="s">
        <v>904</v>
      </c>
      <c r="E1085">
        <v>2013</v>
      </c>
      <c r="F1085" t="s">
        <v>1283</v>
      </c>
      <c r="G1085" t="s">
        <v>914</v>
      </c>
      <c r="H1085" s="1">
        <v>106945</v>
      </c>
      <c r="I1085" s="1">
        <v>108302</v>
      </c>
      <c r="J1085" s="1">
        <v>108302</v>
      </c>
      <c r="K1085" s="1">
        <v>106945</v>
      </c>
      <c r="L1085" s="1">
        <v>106945</v>
      </c>
    </row>
    <row r="1086" spans="1:12">
      <c r="A1086">
        <v>1080</v>
      </c>
      <c r="B1086">
        <v>311940</v>
      </c>
      <c r="C1086" t="s">
        <v>239</v>
      </c>
      <c r="D1086" t="s">
        <v>904</v>
      </c>
      <c r="E1086">
        <v>2014</v>
      </c>
      <c r="F1086" t="s">
        <v>1283</v>
      </c>
      <c r="G1086" t="s">
        <v>914</v>
      </c>
      <c r="H1086" s="1">
        <v>107479</v>
      </c>
      <c r="I1086" s="1">
        <v>108843</v>
      </c>
      <c r="J1086" s="1">
        <v>108843</v>
      </c>
      <c r="K1086" s="1">
        <v>107479</v>
      </c>
      <c r="L1086" s="1">
        <v>107479</v>
      </c>
    </row>
    <row r="1087" spans="1:12">
      <c r="A1087">
        <v>1081</v>
      </c>
      <c r="B1087">
        <v>311950</v>
      </c>
      <c r="C1087" t="s">
        <v>240</v>
      </c>
      <c r="D1087" t="s">
        <v>904</v>
      </c>
      <c r="E1087">
        <v>2007</v>
      </c>
      <c r="F1087" t="s">
        <v>905</v>
      </c>
      <c r="G1087" t="s">
        <v>906</v>
      </c>
      <c r="J1087" s="1">
        <v>9120</v>
      </c>
    </row>
    <row r="1088" spans="1:12">
      <c r="A1088">
        <v>1082</v>
      </c>
      <c r="B1088">
        <v>311950</v>
      </c>
      <c r="C1088" t="s">
        <v>240</v>
      </c>
      <c r="D1088" t="s">
        <v>904</v>
      </c>
      <c r="E1088">
        <v>2008</v>
      </c>
      <c r="F1088" t="s">
        <v>905</v>
      </c>
      <c r="G1088" t="s">
        <v>916</v>
      </c>
      <c r="H1088" s="1">
        <v>6812</v>
      </c>
      <c r="I1088" s="1">
        <v>9404</v>
      </c>
      <c r="J1088" s="1">
        <v>9404</v>
      </c>
      <c r="K1088" s="1">
        <v>4285</v>
      </c>
      <c r="L1088" s="1">
        <v>4285</v>
      </c>
    </row>
    <row r="1089" spans="1:12">
      <c r="A1089">
        <v>1083</v>
      </c>
      <c r="B1089">
        <v>311950</v>
      </c>
      <c r="C1089" t="s">
        <v>240</v>
      </c>
      <c r="D1089" t="s">
        <v>904</v>
      </c>
      <c r="E1089">
        <v>2009</v>
      </c>
      <c r="F1089" t="s">
        <v>993</v>
      </c>
      <c r="G1089" t="s">
        <v>916</v>
      </c>
      <c r="H1089" s="1">
        <v>6825</v>
      </c>
      <c r="I1089" s="1">
        <v>9423</v>
      </c>
      <c r="J1089" s="1">
        <v>9423</v>
      </c>
      <c r="K1089" s="1">
        <v>4122</v>
      </c>
      <c r="L1089" s="1">
        <v>4122</v>
      </c>
    </row>
    <row r="1090" spans="1:12">
      <c r="A1090">
        <v>1084</v>
      </c>
      <c r="B1090">
        <v>311950</v>
      </c>
      <c r="C1090" t="s">
        <v>240</v>
      </c>
      <c r="D1090" t="s">
        <v>904</v>
      </c>
      <c r="E1090">
        <v>2010</v>
      </c>
      <c r="F1090" t="s">
        <v>993</v>
      </c>
      <c r="G1090" t="s">
        <v>994</v>
      </c>
      <c r="H1090" s="1">
        <v>6693</v>
      </c>
      <c r="I1090" s="1">
        <v>9117</v>
      </c>
      <c r="J1090" s="1">
        <v>9117</v>
      </c>
      <c r="K1090" s="1">
        <v>4273</v>
      </c>
      <c r="L1090" s="1">
        <v>4273</v>
      </c>
    </row>
    <row r="1091" spans="1:12">
      <c r="A1091">
        <v>1085</v>
      </c>
      <c r="B1091">
        <v>311950</v>
      </c>
      <c r="C1091" t="s">
        <v>240</v>
      </c>
      <c r="D1091" t="s">
        <v>904</v>
      </c>
      <c r="E1091">
        <v>2011</v>
      </c>
      <c r="F1091" t="s">
        <v>1284</v>
      </c>
      <c r="G1091" t="s">
        <v>1171</v>
      </c>
      <c r="H1091" s="1">
        <v>6692</v>
      </c>
      <c r="I1091" s="1">
        <v>9116</v>
      </c>
      <c r="J1091" s="1">
        <v>9116</v>
      </c>
      <c r="K1091" s="1">
        <v>4420</v>
      </c>
      <c r="L1091" s="1">
        <v>4420</v>
      </c>
    </row>
    <row r="1092" spans="1:12">
      <c r="A1092">
        <v>1086</v>
      </c>
      <c r="B1092">
        <v>311950</v>
      </c>
      <c r="C1092" t="s">
        <v>240</v>
      </c>
      <c r="D1092" t="s">
        <v>904</v>
      </c>
      <c r="E1092">
        <v>2012</v>
      </c>
      <c r="F1092" t="s">
        <v>1284</v>
      </c>
      <c r="G1092" t="s">
        <v>1171</v>
      </c>
      <c r="H1092" s="1">
        <v>6692</v>
      </c>
      <c r="I1092" s="1">
        <v>9115</v>
      </c>
      <c r="J1092" s="1">
        <v>9115</v>
      </c>
      <c r="K1092" s="1">
        <v>4397</v>
      </c>
      <c r="L1092" s="1">
        <v>4397</v>
      </c>
    </row>
    <row r="1093" spans="1:12">
      <c r="A1093">
        <v>1087</v>
      </c>
      <c r="B1093">
        <v>311950</v>
      </c>
      <c r="C1093" t="s">
        <v>240</v>
      </c>
      <c r="D1093" t="s">
        <v>904</v>
      </c>
      <c r="E1093">
        <v>2013</v>
      </c>
      <c r="F1093" t="s">
        <v>1284</v>
      </c>
      <c r="G1093" t="s">
        <v>1171</v>
      </c>
      <c r="H1093" s="1">
        <v>6891</v>
      </c>
      <c r="I1093" s="1">
        <v>9387</v>
      </c>
      <c r="J1093" s="1">
        <v>9387</v>
      </c>
      <c r="K1093" s="1">
        <v>4574</v>
      </c>
      <c r="L1093" s="1">
        <v>4574</v>
      </c>
    </row>
    <row r="1094" spans="1:12">
      <c r="A1094">
        <v>1088</v>
      </c>
      <c r="B1094">
        <v>311950</v>
      </c>
      <c r="C1094" t="s">
        <v>240</v>
      </c>
      <c r="D1094" t="s">
        <v>904</v>
      </c>
      <c r="E1094">
        <v>2014</v>
      </c>
      <c r="F1094" t="s">
        <v>1284</v>
      </c>
      <c r="G1094" t="s">
        <v>1171</v>
      </c>
      <c r="H1094" s="1">
        <v>6896</v>
      </c>
      <c r="I1094" s="1">
        <v>9394</v>
      </c>
      <c r="J1094" s="1">
        <v>9394</v>
      </c>
      <c r="K1094" s="1">
        <v>4655</v>
      </c>
      <c r="L1094" s="1">
        <v>4655</v>
      </c>
    </row>
    <row r="1095" spans="1:12">
      <c r="A1095">
        <v>1089</v>
      </c>
      <c r="B1095">
        <v>311995</v>
      </c>
      <c r="C1095" t="s">
        <v>245</v>
      </c>
      <c r="D1095" t="s">
        <v>904</v>
      </c>
      <c r="E1095">
        <v>2007</v>
      </c>
      <c r="F1095" t="s">
        <v>1290</v>
      </c>
      <c r="G1095" t="s">
        <v>916</v>
      </c>
      <c r="H1095" s="1">
        <v>4106</v>
      </c>
      <c r="I1095" s="1">
        <v>5635</v>
      </c>
      <c r="J1095" s="1">
        <v>5635</v>
      </c>
      <c r="K1095" s="1">
        <v>1440</v>
      </c>
      <c r="L1095" s="1">
        <v>1440</v>
      </c>
    </row>
    <row r="1096" spans="1:12">
      <c r="A1096">
        <v>1090</v>
      </c>
      <c r="B1096">
        <v>311995</v>
      </c>
      <c r="C1096" t="s">
        <v>245</v>
      </c>
      <c r="D1096" t="s">
        <v>904</v>
      </c>
      <c r="E1096">
        <v>2008</v>
      </c>
      <c r="F1096" t="s">
        <v>1290</v>
      </c>
      <c r="G1096" t="s">
        <v>916</v>
      </c>
      <c r="H1096" s="1">
        <v>4279</v>
      </c>
      <c r="I1096" s="1">
        <v>5873</v>
      </c>
      <c r="J1096" s="1">
        <v>5873</v>
      </c>
      <c r="K1096" s="1">
        <v>2021</v>
      </c>
      <c r="L1096" s="1">
        <v>2021</v>
      </c>
    </row>
    <row r="1097" spans="1:12">
      <c r="A1097">
        <v>1091</v>
      </c>
      <c r="B1097">
        <v>311995</v>
      </c>
      <c r="C1097" t="s">
        <v>245</v>
      </c>
      <c r="D1097" t="s">
        <v>904</v>
      </c>
      <c r="E1097">
        <v>2009</v>
      </c>
      <c r="F1097" t="s">
        <v>1290</v>
      </c>
      <c r="G1097" t="s">
        <v>916</v>
      </c>
      <c r="H1097" s="1">
        <v>4328</v>
      </c>
      <c r="I1097" s="1">
        <v>5939</v>
      </c>
      <c r="J1097" s="1">
        <v>5939</v>
      </c>
      <c r="K1097" s="1">
        <v>2008</v>
      </c>
      <c r="L1097" s="1">
        <v>2008</v>
      </c>
    </row>
    <row r="1098" spans="1:12">
      <c r="A1098">
        <v>1092</v>
      </c>
      <c r="B1098">
        <v>311995</v>
      </c>
      <c r="C1098" t="s">
        <v>245</v>
      </c>
      <c r="D1098" t="s">
        <v>904</v>
      </c>
      <c r="E1098">
        <v>2010</v>
      </c>
      <c r="F1098" t="s">
        <v>1290</v>
      </c>
      <c r="G1098" t="s">
        <v>916</v>
      </c>
      <c r="H1098" s="1">
        <v>4430</v>
      </c>
      <c r="I1098" s="1">
        <v>5790</v>
      </c>
      <c r="J1098" s="1">
        <v>5790</v>
      </c>
      <c r="K1098" s="1">
        <v>2741</v>
      </c>
      <c r="L1098" s="1">
        <v>2741</v>
      </c>
    </row>
    <row r="1099" spans="1:12">
      <c r="A1099">
        <v>1093</v>
      </c>
      <c r="B1099">
        <v>311995</v>
      </c>
      <c r="C1099" t="s">
        <v>245</v>
      </c>
      <c r="D1099" t="s">
        <v>904</v>
      </c>
      <c r="E1099">
        <v>2011</v>
      </c>
      <c r="F1099" t="s">
        <v>1289</v>
      </c>
      <c r="G1099" t="s">
        <v>914</v>
      </c>
      <c r="H1099" s="1">
        <v>4466</v>
      </c>
      <c r="I1099" s="1">
        <v>5837</v>
      </c>
      <c r="J1099" s="1">
        <v>5837</v>
      </c>
      <c r="K1099" s="1">
        <v>2859</v>
      </c>
      <c r="L1099" s="1">
        <v>2859</v>
      </c>
    </row>
    <row r="1100" spans="1:12">
      <c r="A1100">
        <v>1094</v>
      </c>
      <c r="B1100">
        <v>311995</v>
      </c>
      <c r="C1100" t="s">
        <v>245</v>
      </c>
      <c r="D1100" t="s">
        <v>904</v>
      </c>
      <c r="E1100">
        <v>2012</v>
      </c>
      <c r="F1100" t="s">
        <v>1289</v>
      </c>
      <c r="G1100" t="s">
        <v>914</v>
      </c>
      <c r="H1100" s="1">
        <v>4501</v>
      </c>
      <c r="I1100" s="1">
        <v>5883</v>
      </c>
      <c r="J1100" s="1">
        <v>5883</v>
      </c>
      <c r="K1100" s="1">
        <v>3144</v>
      </c>
      <c r="L1100" s="1">
        <v>3144</v>
      </c>
    </row>
    <row r="1101" spans="1:12">
      <c r="A1101">
        <v>1095</v>
      </c>
      <c r="B1101">
        <v>311995</v>
      </c>
      <c r="C1101" t="s">
        <v>245</v>
      </c>
      <c r="D1101" t="s">
        <v>904</v>
      </c>
      <c r="E1101">
        <v>2013</v>
      </c>
      <c r="F1101" t="s">
        <v>1289</v>
      </c>
      <c r="G1101" t="s">
        <v>914</v>
      </c>
      <c r="H1101" s="1">
        <v>4675</v>
      </c>
      <c r="I1101" s="1">
        <v>6110</v>
      </c>
      <c r="J1101" s="1">
        <v>6110</v>
      </c>
      <c r="K1101" s="1">
        <v>3250</v>
      </c>
      <c r="L1101" s="1">
        <v>3250</v>
      </c>
    </row>
    <row r="1102" spans="1:12">
      <c r="A1102">
        <v>1096</v>
      </c>
      <c r="B1102">
        <v>311995</v>
      </c>
      <c r="C1102" t="s">
        <v>245</v>
      </c>
      <c r="D1102" t="s">
        <v>904</v>
      </c>
      <c r="E1102">
        <v>2014</v>
      </c>
      <c r="F1102" t="s">
        <v>1289</v>
      </c>
      <c r="G1102" t="s">
        <v>914</v>
      </c>
      <c r="H1102" s="1">
        <v>4712</v>
      </c>
      <c r="I1102" s="1">
        <v>6159</v>
      </c>
      <c r="J1102" s="1">
        <v>6159</v>
      </c>
      <c r="K1102" s="1">
        <v>3772</v>
      </c>
      <c r="L1102" s="1">
        <v>3772</v>
      </c>
    </row>
    <row r="1103" spans="1:12">
      <c r="A1103">
        <v>1097</v>
      </c>
      <c r="B1103">
        <v>312010</v>
      </c>
      <c r="C1103" t="s">
        <v>247</v>
      </c>
      <c r="D1103" t="s">
        <v>904</v>
      </c>
      <c r="E1103">
        <v>2007</v>
      </c>
      <c r="J1103" s="1">
        <v>4332</v>
      </c>
    </row>
    <row r="1104" spans="1:12">
      <c r="A1104">
        <v>1098</v>
      </c>
      <c r="B1104">
        <v>312010</v>
      </c>
      <c r="C1104" t="s">
        <v>247</v>
      </c>
      <c r="D1104" t="s">
        <v>904</v>
      </c>
      <c r="E1104">
        <v>2008</v>
      </c>
      <c r="F1104" t="s">
        <v>1294</v>
      </c>
      <c r="G1104" t="s">
        <v>916</v>
      </c>
      <c r="H1104" s="1">
        <v>4065</v>
      </c>
      <c r="I1104" s="1">
        <v>4512</v>
      </c>
      <c r="J1104" s="1">
        <v>4512</v>
      </c>
      <c r="K1104" s="1">
        <v>3862</v>
      </c>
      <c r="L1104" s="1">
        <v>3862</v>
      </c>
    </row>
    <row r="1105" spans="1:12">
      <c r="A1105">
        <v>1099</v>
      </c>
      <c r="B1105">
        <v>312010</v>
      </c>
      <c r="C1105" t="s">
        <v>247</v>
      </c>
      <c r="D1105" t="s">
        <v>904</v>
      </c>
      <c r="E1105">
        <v>2009</v>
      </c>
      <c r="F1105" t="s">
        <v>1294</v>
      </c>
      <c r="G1105" t="s">
        <v>916</v>
      </c>
      <c r="H1105" s="1">
        <v>4108</v>
      </c>
      <c r="I1105" s="1">
        <v>4560</v>
      </c>
      <c r="J1105" s="1">
        <v>4560</v>
      </c>
      <c r="K1105" s="1">
        <v>3878</v>
      </c>
      <c r="L1105" s="1">
        <v>3878</v>
      </c>
    </row>
    <row r="1106" spans="1:12">
      <c r="A1106">
        <v>1100</v>
      </c>
      <c r="B1106">
        <v>312010</v>
      </c>
      <c r="C1106" t="s">
        <v>247</v>
      </c>
      <c r="D1106" t="s">
        <v>904</v>
      </c>
      <c r="E1106">
        <v>2010</v>
      </c>
      <c r="J1106" s="1">
        <v>4204</v>
      </c>
    </row>
    <row r="1107" spans="1:12">
      <c r="A1107">
        <v>1101</v>
      </c>
      <c r="B1107">
        <v>312010</v>
      </c>
      <c r="C1107" t="s">
        <v>247</v>
      </c>
      <c r="D1107" t="s">
        <v>904</v>
      </c>
      <c r="E1107">
        <v>2011</v>
      </c>
      <c r="F1107" t="s">
        <v>1294</v>
      </c>
      <c r="G1107" t="s">
        <v>916</v>
      </c>
      <c r="H1107" s="1">
        <v>3850</v>
      </c>
      <c r="I1107" s="1">
        <v>4220</v>
      </c>
      <c r="J1107" s="1">
        <v>4220</v>
      </c>
      <c r="K1107" s="1">
        <v>3850</v>
      </c>
      <c r="L1107" s="1">
        <v>3850</v>
      </c>
    </row>
    <row r="1108" spans="1:12">
      <c r="A1108">
        <v>1102</v>
      </c>
      <c r="B1108">
        <v>312010</v>
      </c>
      <c r="C1108" t="s">
        <v>247</v>
      </c>
      <c r="D1108" t="s">
        <v>904</v>
      </c>
      <c r="E1108">
        <v>2012</v>
      </c>
      <c r="F1108" t="s">
        <v>1293</v>
      </c>
      <c r="G1108" t="s">
        <v>914</v>
      </c>
      <c r="H1108" s="1">
        <v>3862</v>
      </c>
      <c r="I1108" s="1">
        <v>4234</v>
      </c>
      <c r="J1108" s="1">
        <v>4234</v>
      </c>
      <c r="K1108" s="1">
        <v>3850</v>
      </c>
      <c r="L1108" s="1">
        <v>3850</v>
      </c>
    </row>
    <row r="1109" spans="1:12">
      <c r="A1109">
        <v>1103</v>
      </c>
      <c r="B1109">
        <v>312010</v>
      </c>
      <c r="C1109" t="s">
        <v>247</v>
      </c>
      <c r="D1109" t="s">
        <v>904</v>
      </c>
      <c r="E1109">
        <v>2013</v>
      </c>
      <c r="F1109" t="s">
        <v>1293</v>
      </c>
      <c r="G1109" t="s">
        <v>914</v>
      </c>
      <c r="H1109" s="1">
        <v>3993</v>
      </c>
      <c r="I1109" s="1">
        <v>4377</v>
      </c>
      <c r="J1109" s="1">
        <v>4377</v>
      </c>
      <c r="K1109" s="1">
        <v>3850</v>
      </c>
      <c r="L1109" s="1">
        <v>3850</v>
      </c>
    </row>
    <row r="1110" spans="1:12">
      <c r="A1110">
        <v>1104</v>
      </c>
      <c r="B1110">
        <v>312010</v>
      </c>
      <c r="C1110" t="s">
        <v>247</v>
      </c>
      <c r="D1110" t="s">
        <v>904</v>
      </c>
      <c r="E1110">
        <v>2014</v>
      </c>
      <c r="F1110" t="s">
        <v>1293</v>
      </c>
      <c r="G1110" t="s">
        <v>914</v>
      </c>
      <c r="H1110" s="1">
        <v>4009</v>
      </c>
      <c r="I1110" s="1">
        <v>4395</v>
      </c>
      <c r="J1110" s="1">
        <v>4395</v>
      </c>
      <c r="K1110" s="1">
        <v>3850</v>
      </c>
      <c r="L1110" s="1">
        <v>3850</v>
      </c>
    </row>
    <row r="1111" spans="1:12">
      <c r="A1111">
        <v>1105</v>
      </c>
      <c r="B1111">
        <v>312015</v>
      </c>
      <c r="C1111" t="s">
        <v>248</v>
      </c>
      <c r="D1111" t="s">
        <v>904</v>
      </c>
      <c r="E1111">
        <v>2007</v>
      </c>
      <c r="F1111" t="s">
        <v>905</v>
      </c>
      <c r="G1111" t="s">
        <v>906</v>
      </c>
      <c r="J1111" s="1">
        <v>5659</v>
      </c>
    </row>
    <row r="1112" spans="1:12">
      <c r="A1112">
        <v>1106</v>
      </c>
      <c r="B1112">
        <v>312015</v>
      </c>
      <c r="C1112" t="s">
        <v>248</v>
      </c>
      <c r="D1112" t="s">
        <v>904</v>
      </c>
      <c r="E1112">
        <v>2008</v>
      </c>
      <c r="F1112" t="s">
        <v>905</v>
      </c>
      <c r="G1112" t="s">
        <v>906</v>
      </c>
      <c r="J1112" s="1">
        <v>5885</v>
      </c>
    </row>
    <row r="1113" spans="1:12">
      <c r="A1113">
        <v>1107</v>
      </c>
      <c r="B1113">
        <v>312015</v>
      </c>
      <c r="C1113" t="s">
        <v>248</v>
      </c>
      <c r="D1113" t="s">
        <v>904</v>
      </c>
      <c r="E1113">
        <v>2009</v>
      </c>
      <c r="F1113" t="s">
        <v>993</v>
      </c>
      <c r="G1113" t="s">
        <v>906</v>
      </c>
      <c r="J1113" s="1">
        <v>5941</v>
      </c>
    </row>
    <row r="1114" spans="1:12">
      <c r="A1114">
        <v>1108</v>
      </c>
      <c r="B1114">
        <v>312015</v>
      </c>
      <c r="C1114" t="s">
        <v>248</v>
      </c>
      <c r="D1114" t="s">
        <v>904</v>
      </c>
      <c r="E1114">
        <v>2010</v>
      </c>
      <c r="F1114" t="s">
        <v>1016</v>
      </c>
      <c r="G1114" t="s">
        <v>916</v>
      </c>
      <c r="H1114" s="1">
        <v>3489</v>
      </c>
      <c r="I1114" s="1">
        <v>6047</v>
      </c>
      <c r="J1114" s="1">
        <v>6047</v>
      </c>
      <c r="K1114" s="1">
        <v>1814</v>
      </c>
      <c r="L1114" s="1">
        <v>1814</v>
      </c>
    </row>
    <row r="1115" spans="1:12">
      <c r="A1115">
        <v>1109</v>
      </c>
      <c r="B1115">
        <v>312015</v>
      </c>
      <c r="C1115" t="s">
        <v>248</v>
      </c>
      <c r="D1115" t="s">
        <v>904</v>
      </c>
      <c r="E1115">
        <v>2011</v>
      </c>
      <c r="F1115" t="s">
        <v>1016</v>
      </c>
      <c r="G1115" t="s">
        <v>916</v>
      </c>
      <c r="H1115" s="1">
        <v>3522</v>
      </c>
      <c r="I1115" s="1">
        <v>6105</v>
      </c>
      <c r="J1115" s="1">
        <v>6105</v>
      </c>
      <c r="K1115" s="1">
        <v>2800</v>
      </c>
      <c r="L1115" s="1">
        <v>2800</v>
      </c>
    </row>
    <row r="1116" spans="1:12">
      <c r="A1116">
        <v>1110</v>
      </c>
      <c r="B1116">
        <v>312015</v>
      </c>
      <c r="C1116" t="s">
        <v>248</v>
      </c>
      <c r="D1116" t="s">
        <v>904</v>
      </c>
      <c r="E1116">
        <v>2012</v>
      </c>
      <c r="F1116" t="s">
        <v>1016</v>
      </c>
      <c r="G1116" t="s">
        <v>916</v>
      </c>
      <c r="H1116" s="1">
        <v>3555</v>
      </c>
      <c r="I1116" s="1">
        <v>6161</v>
      </c>
      <c r="J1116" s="1">
        <v>6161</v>
      </c>
      <c r="K1116" s="1">
        <v>1750</v>
      </c>
      <c r="L1116" s="1">
        <v>1750</v>
      </c>
    </row>
    <row r="1117" spans="1:12">
      <c r="A1117">
        <v>1111</v>
      </c>
      <c r="B1117">
        <v>312015</v>
      </c>
      <c r="C1117" t="s">
        <v>248</v>
      </c>
      <c r="D1117" t="s">
        <v>904</v>
      </c>
      <c r="E1117">
        <v>2013</v>
      </c>
      <c r="F1117" t="s">
        <v>1295</v>
      </c>
      <c r="G1117" t="s">
        <v>914</v>
      </c>
      <c r="H1117" s="1">
        <v>3697</v>
      </c>
      <c r="I1117" s="1">
        <v>6408</v>
      </c>
      <c r="J1117" s="1">
        <v>6408</v>
      </c>
      <c r="K1117" s="1">
        <v>1880</v>
      </c>
      <c r="L1117" s="1">
        <v>1880</v>
      </c>
    </row>
    <row r="1118" spans="1:12">
      <c r="A1118">
        <v>1112</v>
      </c>
      <c r="B1118">
        <v>312015</v>
      </c>
      <c r="C1118" t="s">
        <v>248</v>
      </c>
      <c r="D1118" t="s">
        <v>904</v>
      </c>
      <c r="E1118">
        <v>2014</v>
      </c>
      <c r="F1118" t="s">
        <v>1295</v>
      </c>
      <c r="G1118" t="s">
        <v>914</v>
      </c>
      <c r="H1118" s="1">
        <v>3731</v>
      </c>
      <c r="I1118" s="1">
        <v>6467</v>
      </c>
      <c r="J1118" s="1">
        <v>6467</v>
      </c>
      <c r="K1118" s="1">
        <v>2003</v>
      </c>
      <c r="L1118" s="1">
        <v>2003</v>
      </c>
    </row>
    <row r="1119" spans="1:12">
      <c r="A1119">
        <v>1113</v>
      </c>
      <c r="B1119">
        <v>312030</v>
      </c>
      <c r="C1119" t="s">
        <v>250</v>
      </c>
      <c r="D1119" t="s">
        <v>904</v>
      </c>
      <c r="E1119">
        <v>2007</v>
      </c>
      <c r="F1119" t="s">
        <v>905</v>
      </c>
      <c r="G1119" t="s">
        <v>916</v>
      </c>
      <c r="H1119" s="1">
        <v>3072</v>
      </c>
      <c r="I1119" s="1">
        <v>5731</v>
      </c>
      <c r="J1119" s="1">
        <v>5731</v>
      </c>
      <c r="K1119">
        <v>479</v>
      </c>
      <c r="L1119">
        <v>479</v>
      </c>
    </row>
    <row r="1120" spans="1:12">
      <c r="A1120">
        <v>1114</v>
      </c>
      <c r="B1120">
        <v>312030</v>
      </c>
      <c r="C1120" t="s">
        <v>250</v>
      </c>
      <c r="D1120" t="s">
        <v>904</v>
      </c>
      <c r="E1120">
        <v>2008</v>
      </c>
      <c r="F1120" t="s">
        <v>905</v>
      </c>
      <c r="G1120" t="s">
        <v>916</v>
      </c>
      <c r="H1120" s="1">
        <v>3179</v>
      </c>
      <c r="I1120" s="1">
        <v>5930</v>
      </c>
      <c r="J1120" s="1">
        <v>5930</v>
      </c>
      <c r="K1120" s="1">
        <v>1426</v>
      </c>
      <c r="L1120" s="1">
        <v>1426</v>
      </c>
    </row>
    <row r="1121" spans="1:12">
      <c r="A1121">
        <v>1115</v>
      </c>
      <c r="B1121">
        <v>312030</v>
      </c>
      <c r="C1121" t="s">
        <v>250</v>
      </c>
      <c r="D1121" t="s">
        <v>904</v>
      </c>
      <c r="E1121">
        <v>2009</v>
      </c>
      <c r="F1121" t="s">
        <v>905</v>
      </c>
      <c r="G1121" t="s">
        <v>916</v>
      </c>
      <c r="H1121" s="1">
        <v>3195</v>
      </c>
      <c r="I1121" s="1">
        <v>5961</v>
      </c>
      <c r="J1121" s="1">
        <v>5961</v>
      </c>
      <c r="K1121" s="1">
        <v>2154</v>
      </c>
      <c r="L1121" s="1">
        <v>2154</v>
      </c>
    </row>
    <row r="1122" spans="1:12">
      <c r="A1122">
        <v>1116</v>
      </c>
      <c r="B1122">
        <v>312030</v>
      </c>
      <c r="C1122" t="s">
        <v>250</v>
      </c>
      <c r="D1122" t="s">
        <v>904</v>
      </c>
      <c r="E1122">
        <v>2010</v>
      </c>
      <c r="F1122" t="s">
        <v>1297</v>
      </c>
      <c r="G1122" t="s">
        <v>914</v>
      </c>
      <c r="H1122" s="1">
        <v>3053</v>
      </c>
      <c r="I1122" s="1">
        <v>5760</v>
      </c>
      <c r="J1122" s="1">
        <v>5760</v>
      </c>
      <c r="K1122" s="1">
        <v>2098</v>
      </c>
      <c r="L1122" s="1">
        <v>2098</v>
      </c>
    </row>
    <row r="1123" spans="1:12">
      <c r="A1123">
        <v>1117</v>
      </c>
      <c r="B1123">
        <v>312030</v>
      </c>
      <c r="C1123" t="s">
        <v>250</v>
      </c>
      <c r="D1123" t="s">
        <v>904</v>
      </c>
      <c r="E1123">
        <v>2011</v>
      </c>
      <c r="F1123" t="s">
        <v>905</v>
      </c>
      <c r="G1123" t="s">
        <v>916</v>
      </c>
      <c r="H1123" s="1">
        <v>3060</v>
      </c>
      <c r="I1123" s="1">
        <v>5774</v>
      </c>
      <c r="J1123" s="1">
        <v>5774</v>
      </c>
      <c r="K1123" s="1">
        <v>2105</v>
      </c>
      <c r="L1123" s="1">
        <v>2105</v>
      </c>
    </row>
    <row r="1124" spans="1:12">
      <c r="A1124">
        <v>1118</v>
      </c>
      <c r="B1124">
        <v>312030</v>
      </c>
      <c r="C1124" t="s">
        <v>250</v>
      </c>
      <c r="D1124" t="s">
        <v>904</v>
      </c>
      <c r="E1124">
        <v>2012</v>
      </c>
      <c r="F1124" t="s">
        <v>1297</v>
      </c>
      <c r="G1124" t="s">
        <v>914</v>
      </c>
      <c r="H1124" s="1">
        <v>3067</v>
      </c>
      <c r="I1124" s="1">
        <v>5787</v>
      </c>
      <c r="J1124" s="1">
        <v>5787</v>
      </c>
      <c r="K1124" s="1">
        <v>1126</v>
      </c>
      <c r="L1124" s="1">
        <v>1126</v>
      </c>
    </row>
    <row r="1125" spans="1:12">
      <c r="A1125">
        <v>1119</v>
      </c>
      <c r="B1125">
        <v>312030</v>
      </c>
      <c r="C1125" t="s">
        <v>250</v>
      </c>
      <c r="D1125" t="s">
        <v>904</v>
      </c>
      <c r="E1125">
        <v>2013</v>
      </c>
      <c r="F1125" t="s">
        <v>1297</v>
      </c>
      <c r="G1125" t="s">
        <v>914</v>
      </c>
      <c r="H1125" s="1">
        <v>3167</v>
      </c>
      <c r="I1125" s="1">
        <v>5976</v>
      </c>
      <c r="J1125" s="1">
        <v>5976</v>
      </c>
      <c r="K1125" s="1">
        <v>1260</v>
      </c>
      <c r="L1125" s="1">
        <v>1260</v>
      </c>
    </row>
    <row r="1126" spans="1:12">
      <c r="A1126">
        <v>1120</v>
      </c>
      <c r="B1126">
        <v>312030</v>
      </c>
      <c r="C1126" t="s">
        <v>250</v>
      </c>
      <c r="D1126" t="s">
        <v>904</v>
      </c>
      <c r="E1126">
        <v>2014</v>
      </c>
      <c r="F1126" t="s">
        <v>1297</v>
      </c>
      <c r="G1126" t="s">
        <v>914</v>
      </c>
      <c r="H1126" s="1">
        <v>3176</v>
      </c>
      <c r="I1126" s="1">
        <v>5993</v>
      </c>
      <c r="J1126" s="1">
        <v>5993</v>
      </c>
      <c r="K1126" s="1">
        <v>1281</v>
      </c>
      <c r="L1126" s="1">
        <v>1281</v>
      </c>
    </row>
    <row r="1127" spans="1:12">
      <c r="A1127">
        <v>1121</v>
      </c>
      <c r="B1127">
        <v>312050</v>
      </c>
      <c r="C1127" t="s">
        <v>252</v>
      </c>
      <c r="D1127" t="s">
        <v>904</v>
      </c>
      <c r="E1127">
        <v>2007</v>
      </c>
      <c r="J1127" s="1">
        <v>10955</v>
      </c>
    </row>
    <row r="1128" spans="1:12">
      <c r="A1128">
        <v>1122</v>
      </c>
      <c r="B1128">
        <v>312050</v>
      </c>
      <c r="C1128" t="s">
        <v>252</v>
      </c>
      <c r="D1128" t="s">
        <v>904</v>
      </c>
      <c r="E1128">
        <v>2008</v>
      </c>
      <c r="J1128" s="1">
        <v>11381</v>
      </c>
    </row>
    <row r="1129" spans="1:12">
      <c r="A1129">
        <v>1123</v>
      </c>
      <c r="B1129">
        <v>312050</v>
      </c>
      <c r="C1129" t="s">
        <v>252</v>
      </c>
      <c r="D1129" t="s">
        <v>904</v>
      </c>
      <c r="E1129">
        <v>2009</v>
      </c>
      <c r="F1129" t="s">
        <v>1298</v>
      </c>
      <c r="G1129" t="s">
        <v>908</v>
      </c>
      <c r="J1129" s="1">
        <v>11478</v>
      </c>
    </row>
    <row r="1130" spans="1:12">
      <c r="A1130">
        <v>1124</v>
      </c>
      <c r="B1130">
        <v>312050</v>
      </c>
      <c r="C1130" t="s">
        <v>252</v>
      </c>
      <c r="D1130" t="s">
        <v>904</v>
      </c>
      <c r="E1130">
        <v>2010</v>
      </c>
      <c r="F1130" t="s">
        <v>1298</v>
      </c>
      <c r="G1130" t="s">
        <v>914</v>
      </c>
      <c r="H1130" s="1">
        <v>5955</v>
      </c>
      <c r="I1130" s="1">
        <v>10210</v>
      </c>
      <c r="J1130" s="1">
        <v>10210</v>
      </c>
      <c r="K1130" s="1">
        <v>5955</v>
      </c>
      <c r="L1130" s="1">
        <v>5955</v>
      </c>
    </row>
    <row r="1131" spans="1:12">
      <c r="A1131">
        <v>1125</v>
      </c>
      <c r="B1131">
        <v>312050</v>
      </c>
      <c r="C1131" t="s">
        <v>252</v>
      </c>
      <c r="D1131" t="s">
        <v>904</v>
      </c>
      <c r="E1131">
        <v>2011</v>
      </c>
      <c r="F1131" t="s">
        <v>1299</v>
      </c>
      <c r="G1131" t="s">
        <v>916</v>
      </c>
      <c r="H1131" s="1">
        <v>5950</v>
      </c>
      <c r="I1131" s="1">
        <v>10201</v>
      </c>
      <c r="J1131" s="1">
        <v>10201</v>
      </c>
      <c r="K1131" s="1">
        <v>8000</v>
      </c>
      <c r="L1131" s="1">
        <v>5720</v>
      </c>
    </row>
    <row r="1132" spans="1:12">
      <c r="A1132">
        <v>1126</v>
      </c>
      <c r="B1132">
        <v>312050</v>
      </c>
      <c r="C1132" t="s">
        <v>252</v>
      </c>
      <c r="D1132" t="s">
        <v>904</v>
      </c>
      <c r="E1132">
        <v>2012</v>
      </c>
      <c r="F1132" t="s">
        <v>1298</v>
      </c>
      <c r="G1132" t="s">
        <v>914</v>
      </c>
      <c r="H1132" s="1">
        <v>5944</v>
      </c>
      <c r="I1132" s="1">
        <v>10191</v>
      </c>
      <c r="J1132" s="1">
        <v>10191</v>
      </c>
      <c r="K1132" s="1">
        <v>8050</v>
      </c>
      <c r="L1132" s="1">
        <v>5944</v>
      </c>
    </row>
    <row r="1133" spans="1:12">
      <c r="A1133">
        <v>1127</v>
      </c>
      <c r="B1133">
        <v>312050</v>
      </c>
      <c r="C1133" t="s">
        <v>252</v>
      </c>
      <c r="D1133" t="s">
        <v>904</v>
      </c>
      <c r="E1133">
        <v>2013</v>
      </c>
      <c r="F1133" t="s">
        <v>1298</v>
      </c>
      <c r="G1133" t="s">
        <v>914</v>
      </c>
      <c r="H1133" s="1">
        <v>6116</v>
      </c>
      <c r="I1133" s="1">
        <v>10486</v>
      </c>
      <c r="J1133" s="1">
        <v>10486</v>
      </c>
      <c r="K1133" s="1">
        <v>8080</v>
      </c>
      <c r="L1133" s="1">
        <v>6002</v>
      </c>
    </row>
    <row r="1134" spans="1:12">
      <c r="A1134">
        <v>1128</v>
      </c>
      <c r="B1134">
        <v>312050</v>
      </c>
      <c r="C1134" t="s">
        <v>252</v>
      </c>
      <c r="D1134" t="s">
        <v>904</v>
      </c>
      <c r="E1134">
        <v>2014</v>
      </c>
      <c r="F1134" t="s">
        <v>1298</v>
      </c>
      <c r="G1134" t="s">
        <v>914</v>
      </c>
      <c r="H1134" s="1">
        <v>6115</v>
      </c>
      <c r="I1134" s="1">
        <v>10485</v>
      </c>
      <c r="J1134" s="1">
        <v>10485</v>
      </c>
      <c r="K1134" s="1">
        <v>8125</v>
      </c>
      <c r="L1134" s="1">
        <v>6047</v>
      </c>
    </row>
    <row r="1135" spans="1:12">
      <c r="A1135">
        <v>1129</v>
      </c>
      <c r="B1135">
        <v>312060</v>
      </c>
      <c r="C1135" t="s">
        <v>253</v>
      </c>
      <c r="D1135" t="s">
        <v>904</v>
      </c>
      <c r="E1135">
        <v>2007</v>
      </c>
      <c r="F1135" t="s">
        <v>905</v>
      </c>
      <c r="G1135" t="s">
        <v>906</v>
      </c>
      <c r="J1135" s="1">
        <v>4593</v>
      </c>
    </row>
    <row r="1136" spans="1:12">
      <c r="A1136">
        <v>1130</v>
      </c>
      <c r="B1136">
        <v>312060</v>
      </c>
      <c r="C1136" t="s">
        <v>253</v>
      </c>
      <c r="D1136" t="s">
        <v>904</v>
      </c>
      <c r="E1136">
        <v>2008</v>
      </c>
      <c r="F1136" t="s">
        <v>905</v>
      </c>
      <c r="G1136" t="s">
        <v>906</v>
      </c>
      <c r="J1136" s="1">
        <v>4752</v>
      </c>
    </row>
    <row r="1137" spans="1:12">
      <c r="A1137">
        <v>1131</v>
      </c>
      <c r="B1137">
        <v>312060</v>
      </c>
      <c r="C1137" t="s">
        <v>253</v>
      </c>
      <c r="D1137" t="s">
        <v>904</v>
      </c>
      <c r="E1137">
        <v>2009</v>
      </c>
      <c r="F1137" t="s">
        <v>905</v>
      </c>
      <c r="G1137" t="s">
        <v>906</v>
      </c>
      <c r="J1137" s="1">
        <v>4776</v>
      </c>
    </row>
    <row r="1138" spans="1:12">
      <c r="A1138">
        <v>1132</v>
      </c>
      <c r="B1138">
        <v>312060</v>
      </c>
      <c r="C1138" t="s">
        <v>253</v>
      </c>
      <c r="D1138" t="s">
        <v>904</v>
      </c>
      <c r="E1138">
        <v>2010</v>
      </c>
      <c r="F1138" t="s">
        <v>1300</v>
      </c>
      <c r="G1138" t="s">
        <v>910</v>
      </c>
      <c r="H1138" s="1">
        <v>2979</v>
      </c>
      <c r="I1138" s="1">
        <v>4757</v>
      </c>
      <c r="J1138" s="1">
        <v>4757</v>
      </c>
      <c r="K1138" s="1">
        <v>4757</v>
      </c>
      <c r="L1138" s="1">
        <v>2979</v>
      </c>
    </row>
    <row r="1139" spans="1:12">
      <c r="A1139">
        <v>1133</v>
      </c>
      <c r="B1139">
        <v>312060</v>
      </c>
      <c r="C1139" t="s">
        <v>253</v>
      </c>
      <c r="D1139" t="s">
        <v>904</v>
      </c>
      <c r="E1139">
        <v>2011</v>
      </c>
      <c r="F1139" t="s">
        <v>905</v>
      </c>
      <c r="G1139" t="s">
        <v>906</v>
      </c>
      <c r="J1139" s="1">
        <v>4779</v>
      </c>
    </row>
    <row r="1140" spans="1:12">
      <c r="A1140">
        <v>1134</v>
      </c>
      <c r="B1140">
        <v>312060</v>
      </c>
      <c r="C1140" t="s">
        <v>253</v>
      </c>
      <c r="D1140" t="s">
        <v>904</v>
      </c>
      <c r="E1140">
        <v>2012</v>
      </c>
      <c r="F1140" t="s">
        <v>1300</v>
      </c>
      <c r="G1140" t="s">
        <v>910</v>
      </c>
      <c r="H1140" s="1">
        <v>3006</v>
      </c>
      <c r="I1140" s="1">
        <v>4800</v>
      </c>
      <c r="J1140" s="1">
        <v>4800</v>
      </c>
      <c r="K1140" s="1">
        <v>4800</v>
      </c>
      <c r="L1140" s="1">
        <v>3006</v>
      </c>
    </row>
    <row r="1141" spans="1:12">
      <c r="A1141">
        <v>1135</v>
      </c>
      <c r="B1141">
        <v>312060</v>
      </c>
      <c r="C1141" t="s">
        <v>253</v>
      </c>
      <c r="D1141" t="s">
        <v>904</v>
      </c>
      <c r="E1141">
        <v>2013</v>
      </c>
      <c r="F1141" t="s">
        <v>1301</v>
      </c>
      <c r="G1141" t="s">
        <v>908</v>
      </c>
      <c r="J1141" s="1">
        <v>4966</v>
      </c>
    </row>
    <row r="1142" spans="1:12">
      <c r="A1142">
        <v>1136</v>
      </c>
      <c r="B1142">
        <v>312060</v>
      </c>
      <c r="C1142" t="s">
        <v>253</v>
      </c>
      <c r="D1142" t="s">
        <v>904</v>
      </c>
      <c r="E1142">
        <v>2014</v>
      </c>
      <c r="F1142" t="s">
        <v>1300</v>
      </c>
      <c r="G1142" t="s">
        <v>910</v>
      </c>
      <c r="H1142" s="1">
        <v>3126</v>
      </c>
      <c r="I1142" s="1">
        <v>4991</v>
      </c>
      <c r="J1142" s="1">
        <v>4991</v>
      </c>
      <c r="K1142" s="1">
        <v>3126</v>
      </c>
      <c r="L1142" s="1">
        <v>3126</v>
      </c>
    </row>
    <row r="1143" spans="1:12">
      <c r="A1143">
        <v>1137</v>
      </c>
      <c r="B1143">
        <v>312080</v>
      </c>
      <c r="C1143" t="s">
        <v>255</v>
      </c>
      <c r="D1143" t="s">
        <v>904</v>
      </c>
      <c r="E1143">
        <v>2007</v>
      </c>
      <c r="F1143" t="s">
        <v>905</v>
      </c>
      <c r="G1143" t="s">
        <v>906</v>
      </c>
      <c r="J1143" s="1">
        <v>14656</v>
      </c>
    </row>
    <row r="1144" spans="1:12">
      <c r="A1144">
        <v>1138</v>
      </c>
      <c r="B1144">
        <v>312080</v>
      </c>
      <c r="C1144" t="s">
        <v>255</v>
      </c>
      <c r="D1144" t="s">
        <v>904</v>
      </c>
      <c r="E1144">
        <v>2008</v>
      </c>
      <c r="F1144" t="s">
        <v>905</v>
      </c>
      <c r="G1144" t="s">
        <v>906</v>
      </c>
      <c r="J1144" s="1">
        <v>15236</v>
      </c>
    </row>
    <row r="1145" spans="1:12">
      <c r="A1145">
        <v>1139</v>
      </c>
      <c r="B1145">
        <v>312080</v>
      </c>
      <c r="C1145" t="s">
        <v>255</v>
      </c>
      <c r="D1145" t="s">
        <v>904</v>
      </c>
      <c r="E1145">
        <v>2009</v>
      </c>
      <c r="F1145" t="s">
        <v>905</v>
      </c>
      <c r="G1145" t="s">
        <v>906</v>
      </c>
      <c r="J1145" s="1">
        <v>15373</v>
      </c>
    </row>
    <row r="1146" spans="1:12">
      <c r="A1146">
        <v>1140</v>
      </c>
      <c r="B1146">
        <v>312080</v>
      </c>
      <c r="C1146" t="s">
        <v>255</v>
      </c>
      <c r="D1146" t="s">
        <v>904</v>
      </c>
      <c r="E1146">
        <v>2010</v>
      </c>
      <c r="F1146" t="s">
        <v>905</v>
      </c>
      <c r="G1146" t="s">
        <v>916</v>
      </c>
      <c r="H1146" s="1">
        <v>13286</v>
      </c>
      <c r="I1146" s="1">
        <v>14591</v>
      </c>
      <c r="J1146" s="1">
        <v>14591</v>
      </c>
      <c r="K1146" s="1">
        <v>9604</v>
      </c>
      <c r="L1146" s="1">
        <v>9604</v>
      </c>
    </row>
    <row r="1147" spans="1:12">
      <c r="A1147">
        <v>1141</v>
      </c>
      <c r="B1147">
        <v>312080</v>
      </c>
      <c r="C1147" t="s">
        <v>255</v>
      </c>
      <c r="D1147" t="s">
        <v>904</v>
      </c>
      <c r="E1147">
        <v>2011</v>
      </c>
      <c r="F1147" t="s">
        <v>905</v>
      </c>
      <c r="G1147" t="s">
        <v>916</v>
      </c>
      <c r="H1147" s="1">
        <v>13344</v>
      </c>
      <c r="I1147" s="1">
        <v>14655</v>
      </c>
      <c r="J1147" s="1">
        <v>14655</v>
      </c>
      <c r="K1147" s="1">
        <v>13344</v>
      </c>
      <c r="L1147" s="1">
        <v>13344</v>
      </c>
    </row>
    <row r="1148" spans="1:12">
      <c r="A1148">
        <v>1142</v>
      </c>
      <c r="B1148">
        <v>312080</v>
      </c>
      <c r="C1148" t="s">
        <v>255</v>
      </c>
      <c r="D1148" t="s">
        <v>904</v>
      </c>
      <c r="E1148">
        <v>2012</v>
      </c>
      <c r="F1148" t="s">
        <v>1302</v>
      </c>
      <c r="G1148" t="s">
        <v>914</v>
      </c>
      <c r="H1148" s="1">
        <v>13400</v>
      </c>
      <c r="I1148" s="1">
        <v>14716</v>
      </c>
      <c r="J1148" s="1">
        <v>14716</v>
      </c>
      <c r="K1148" s="1">
        <v>13400</v>
      </c>
      <c r="L1148" s="1">
        <v>13400</v>
      </c>
    </row>
    <row r="1149" spans="1:12">
      <c r="A1149">
        <v>1143</v>
      </c>
      <c r="B1149">
        <v>312080</v>
      </c>
      <c r="C1149" t="s">
        <v>255</v>
      </c>
      <c r="D1149" t="s">
        <v>904</v>
      </c>
      <c r="E1149">
        <v>2013</v>
      </c>
      <c r="F1149" t="s">
        <v>1302</v>
      </c>
      <c r="G1149" t="s">
        <v>914</v>
      </c>
      <c r="H1149" s="1">
        <v>13865</v>
      </c>
      <c r="I1149" s="1">
        <v>15227</v>
      </c>
      <c r="J1149" s="1">
        <v>15227</v>
      </c>
      <c r="K1149" s="1">
        <v>13865</v>
      </c>
      <c r="L1149" s="1">
        <v>13865</v>
      </c>
    </row>
    <row r="1150" spans="1:12">
      <c r="A1150">
        <v>1144</v>
      </c>
      <c r="B1150">
        <v>312080</v>
      </c>
      <c r="C1150" t="s">
        <v>255</v>
      </c>
      <c r="D1150" t="s">
        <v>904</v>
      </c>
      <c r="E1150">
        <v>2014</v>
      </c>
      <c r="F1150" t="s">
        <v>1302</v>
      </c>
      <c r="G1150" t="s">
        <v>914</v>
      </c>
      <c r="H1150" s="1">
        <v>13931</v>
      </c>
      <c r="I1150" s="1">
        <v>15299</v>
      </c>
      <c r="J1150" s="1">
        <v>15299</v>
      </c>
      <c r="K1150" s="1">
        <v>13931</v>
      </c>
      <c r="L1150" s="1">
        <v>13931</v>
      </c>
    </row>
    <row r="1151" spans="1:12">
      <c r="A1151">
        <v>1145</v>
      </c>
      <c r="B1151">
        <v>312083</v>
      </c>
      <c r="C1151" t="s">
        <v>256</v>
      </c>
      <c r="D1151" t="s">
        <v>904</v>
      </c>
      <c r="E1151">
        <v>2007</v>
      </c>
      <c r="F1151" t="s">
        <v>905</v>
      </c>
      <c r="G1151" t="s">
        <v>906</v>
      </c>
      <c r="J1151" s="1">
        <v>4404</v>
      </c>
    </row>
    <row r="1152" spans="1:12">
      <c r="A1152">
        <v>1146</v>
      </c>
      <c r="B1152">
        <v>312083</v>
      </c>
      <c r="C1152" t="s">
        <v>256</v>
      </c>
      <c r="D1152" t="s">
        <v>904</v>
      </c>
      <c r="E1152">
        <v>2008</v>
      </c>
      <c r="F1152" t="s">
        <v>905</v>
      </c>
      <c r="G1152" t="s">
        <v>906</v>
      </c>
      <c r="J1152" s="1">
        <v>4547</v>
      </c>
    </row>
    <row r="1153" spans="1:12">
      <c r="A1153">
        <v>1147</v>
      </c>
      <c r="B1153">
        <v>312083</v>
      </c>
      <c r="C1153" t="s">
        <v>256</v>
      </c>
      <c r="D1153" t="s">
        <v>904</v>
      </c>
      <c r="E1153">
        <v>2009</v>
      </c>
      <c r="F1153" t="s">
        <v>905</v>
      </c>
      <c r="G1153" t="s">
        <v>906</v>
      </c>
      <c r="J1153" s="1">
        <v>4561</v>
      </c>
    </row>
    <row r="1154" spans="1:12">
      <c r="A1154">
        <v>1148</v>
      </c>
      <c r="B1154">
        <v>312083</v>
      </c>
      <c r="C1154" t="s">
        <v>256</v>
      </c>
      <c r="D1154" t="s">
        <v>904</v>
      </c>
      <c r="E1154">
        <v>2010</v>
      </c>
      <c r="F1154" t="s">
        <v>905</v>
      </c>
      <c r="G1154" t="s">
        <v>906</v>
      </c>
      <c r="J1154" s="1">
        <v>4680</v>
      </c>
    </row>
    <row r="1155" spans="1:12">
      <c r="A1155">
        <v>1149</v>
      </c>
      <c r="B1155">
        <v>312083</v>
      </c>
      <c r="C1155" t="s">
        <v>256</v>
      </c>
      <c r="D1155" t="s">
        <v>904</v>
      </c>
      <c r="E1155">
        <v>2011</v>
      </c>
      <c r="F1155" t="s">
        <v>1303</v>
      </c>
      <c r="G1155" t="s">
        <v>912</v>
      </c>
      <c r="H1155" s="1">
        <v>3906</v>
      </c>
      <c r="I1155" s="1">
        <v>4705</v>
      </c>
      <c r="J1155" s="1">
        <v>4705</v>
      </c>
      <c r="K1155" s="1">
        <v>3906</v>
      </c>
      <c r="L1155" s="1">
        <v>3906</v>
      </c>
    </row>
    <row r="1156" spans="1:12">
      <c r="A1156">
        <v>1150</v>
      </c>
      <c r="B1156">
        <v>312083</v>
      </c>
      <c r="C1156" t="s">
        <v>256</v>
      </c>
      <c r="D1156" t="s">
        <v>904</v>
      </c>
      <c r="E1156">
        <v>2012</v>
      </c>
      <c r="F1156" t="s">
        <v>1303</v>
      </c>
      <c r="G1156" t="s">
        <v>912</v>
      </c>
      <c r="H1156" s="1">
        <v>3925</v>
      </c>
      <c r="I1156" s="1">
        <v>4728</v>
      </c>
      <c r="J1156" s="1">
        <v>4728</v>
      </c>
      <c r="K1156" s="1">
        <v>3925</v>
      </c>
      <c r="L1156" s="1">
        <v>3925</v>
      </c>
    </row>
    <row r="1157" spans="1:12">
      <c r="A1157">
        <v>1151</v>
      </c>
      <c r="B1157">
        <v>312083</v>
      </c>
      <c r="C1157" t="s">
        <v>256</v>
      </c>
      <c r="D1157" t="s">
        <v>904</v>
      </c>
      <c r="E1157">
        <v>2013</v>
      </c>
      <c r="F1157" t="s">
        <v>1303</v>
      </c>
      <c r="G1157" t="s">
        <v>912</v>
      </c>
      <c r="H1157" s="1">
        <v>4063</v>
      </c>
      <c r="I1157" s="1">
        <v>4895</v>
      </c>
      <c r="J1157" s="1">
        <v>4895</v>
      </c>
      <c r="K1157" s="1">
        <v>4000</v>
      </c>
      <c r="L1157" s="1">
        <v>4000</v>
      </c>
    </row>
    <row r="1158" spans="1:12">
      <c r="A1158">
        <v>1152</v>
      </c>
      <c r="B1158">
        <v>312083</v>
      </c>
      <c r="C1158" t="s">
        <v>256</v>
      </c>
      <c r="D1158" t="s">
        <v>904</v>
      </c>
      <c r="E1158">
        <v>2014</v>
      </c>
      <c r="F1158" t="s">
        <v>1303</v>
      </c>
      <c r="G1158" t="s">
        <v>912</v>
      </c>
      <c r="H1158" s="1">
        <v>4086</v>
      </c>
      <c r="I1158" s="1">
        <v>4922</v>
      </c>
      <c r="J1158" s="1">
        <v>4922</v>
      </c>
      <c r="K1158" s="1">
        <v>4200</v>
      </c>
      <c r="L1158" s="1">
        <v>4086</v>
      </c>
    </row>
    <row r="1159" spans="1:12">
      <c r="A1159">
        <v>1153</v>
      </c>
      <c r="B1159">
        <v>312090</v>
      </c>
      <c r="C1159" t="s">
        <v>258</v>
      </c>
      <c r="D1159" t="s">
        <v>904</v>
      </c>
      <c r="E1159">
        <v>2007</v>
      </c>
      <c r="F1159" t="s">
        <v>905</v>
      </c>
      <c r="G1159" t="s">
        <v>916</v>
      </c>
      <c r="H1159" s="1">
        <v>64375</v>
      </c>
      <c r="I1159" s="1">
        <v>71611</v>
      </c>
      <c r="J1159" s="1">
        <v>71611</v>
      </c>
      <c r="K1159" s="1">
        <v>47260</v>
      </c>
      <c r="L1159" s="1">
        <v>47260</v>
      </c>
    </row>
    <row r="1160" spans="1:12">
      <c r="A1160">
        <v>1154</v>
      </c>
      <c r="B1160">
        <v>312090</v>
      </c>
      <c r="C1160" t="s">
        <v>258</v>
      </c>
      <c r="D1160" t="s">
        <v>904</v>
      </c>
      <c r="E1160">
        <v>2008</v>
      </c>
      <c r="F1160" t="s">
        <v>905</v>
      </c>
      <c r="G1160" t="s">
        <v>916</v>
      </c>
      <c r="H1160" s="1">
        <v>66890</v>
      </c>
      <c r="I1160" s="1">
        <v>74409</v>
      </c>
      <c r="J1160" s="1">
        <v>74409</v>
      </c>
      <c r="K1160" s="1">
        <v>51425</v>
      </c>
      <c r="L1160" s="1">
        <v>51425</v>
      </c>
    </row>
    <row r="1161" spans="1:12">
      <c r="A1161">
        <v>1155</v>
      </c>
      <c r="B1161">
        <v>312090</v>
      </c>
      <c r="C1161" t="s">
        <v>258</v>
      </c>
      <c r="D1161" t="s">
        <v>904</v>
      </c>
      <c r="E1161">
        <v>2009</v>
      </c>
      <c r="F1161" t="s">
        <v>1305</v>
      </c>
      <c r="G1161" t="s">
        <v>914</v>
      </c>
      <c r="H1161" s="1">
        <v>67467</v>
      </c>
      <c r="I1161" s="1">
        <v>75051</v>
      </c>
      <c r="J1161" s="1">
        <v>75051</v>
      </c>
      <c r="K1161" s="1">
        <v>56331</v>
      </c>
      <c r="L1161" s="1">
        <v>56331</v>
      </c>
    </row>
    <row r="1162" spans="1:12">
      <c r="A1162">
        <v>1156</v>
      </c>
      <c r="B1162">
        <v>312090</v>
      </c>
      <c r="C1162" t="s">
        <v>258</v>
      </c>
      <c r="D1162" t="s">
        <v>904</v>
      </c>
      <c r="E1162">
        <v>2010</v>
      </c>
      <c r="F1162" t="s">
        <v>1305</v>
      </c>
      <c r="G1162" t="s">
        <v>914</v>
      </c>
      <c r="H1162" s="1">
        <v>67382</v>
      </c>
      <c r="I1162" s="1">
        <v>74219</v>
      </c>
      <c r="J1162" s="1">
        <v>74219</v>
      </c>
      <c r="K1162" s="1">
        <v>59915</v>
      </c>
      <c r="L1162" s="1">
        <v>59915</v>
      </c>
    </row>
    <row r="1163" spans="1:12">
      <c r="A1163">
        <v>1157</v>
      </c>
      <c r="B1163">
        <v>312090</v>
      </c>
      <c r="C1163" t="s">
        <v>258</v>
      </c>
      <c r="D1163" t="s">
        <v>904</v>
      </c>
      <c r="E1163">
        <v>2011</v>
      </c>
      <c r="F1163" t="s">
        <v>1305</v>
      </c>
      <c r="G1163" t="s">
        <v>914</v>
      </c>
      <c r="H1163" s="1">
        <v>67850</v>
      </c>
      <c r="I1163" s="1">
        <v>74734</v>
      </c>
      <c r="J1163" s="1">
        <v>74734</v>
      </c>
      <c r="K1163" s="1">
        <v>62710</v>
      </c>
      <c r="L1163" s="1">
        <v>62710</v>
      </c>
    </row>
    <row r="1164" spans="1:12">
      <c r="A1164">
        <v>1158</v>
      </c>
      <c r="B1164">
        <v>312090</v>
      </c>
      <c r="C1164" t="s">
        <v>258</v>
      </c>
      <c r="D1164" t="s">
        <v>904</v>
      </c>
      <c r="E1164">
        <v>2012</v>
      </c>
      <c r="F1164" t="s">
        <v>1305</v>
      </c>
      <c r="G1164" t="s">
        <v>914</v>
      </c>
      <c r="H1164" s="1">
        <v>68104</v>
      </c>
      <c r="I1164" s="1">
        <v>75014</v>
      </c>
      <c r="J1164" s="1">
        <v>75014</v>
      </c>
      <c r="K1164" s="1">
        <v>65294</v>
      </c>
      <c r="L1164" s="1">
        <v>65294</v>
      </c>
    </row>
    <row r="1165" spans="1:12">
      <c r="A1165">
        <v>1159</v>
      </c>
      <c r="B1165">
        <v>312090</v>
      </c>
      <c r="C1165" t="s">
        <v>258</v>
      </c>
      <c r="D1165" t="s">
        <v>904</v>
      </c>
      <c r="E1165">
        <v>2013</v>
      </c>
      <c r="F1165" t="s">
        <v>1305</v>
      </c>
      <c r="G1165" t="s">
        <v>914</v>
      </c>
      <c r="H1165" s="1">
        <v>70655</v>
      </c>
      <c r="I1165" s="1">
        <v>77824</v>
      </c>
      <c r="J1165" s="1">
        <v>77824</v>
      </c>
      <c r="K1165" s="1">
        <v>69377</v>
      </c>
      <c r="L1165" s="1">
        <v>69377</v>
      </c>
    </row>
    <row r="1166" spans="1:12">
      <c r="A1166">
        <v>1160</v>
      </c>
      <c r="B1166">
        <v>312090</v>
      </c>
      <c r="C1166" t="s">
        <v>258</v>
      </c>
      <c r="D1166" t="s">
        <v>904</v>
      </c>
      <c r="E1166">
        <v>2014</v>
      </c>
      <c r="F1166" t="s">
        <v>1305</v>
      </c>
      <c r="G1166" t="s">
        <v>914</v>
      </c>
      <c r="H1166" s="1">
        <v>71153</v>
      </c>
      <c r="I1166" s="1">
        <v>78373</v>
      </c>
      <c r="J1166" s="1">
        <v>78373</v>
      </c>
      <c r="K1166" s="1">
        <v>71153</v>
      </c>
      <c r="L1166" s="1">
        <v>71153</v>
      </c>
    </row>
    <row r="1167" spans="1:12">
      <c r="A1167">
        <v>1161</v>
      </c>
      <c r="B1167">
        <v>312100</v>
      </c>
      <c r="C1167" t="s">
        <v>259</v>
      </c>
      <c r="D1167" t="s">
        <v>904</v>
      </c>
      <c r="E1167">
        <v>2007</v>
      </c>
      <c r="J1167" s="1">
        <v>5418</v>
      </c>
    </row>
    <row r="1168" spans="1:12">
      <c r="A1168">
        <v>1162</v>
      </c>
      <c r="B1168">
        <v>312100</v>
      </c>
      <c r="C1168" t="s">
        <v>259</v>
      </c>
      <c r="D1168" t="s">
        <v>904</v>
      </c>
      <c r="E1168">
        <v>2008</v>
      </c>
      <c r="J1168" s="1">
        <v>5639</v>
      </c>
    </row>
    <row r="1169" spans="1:12">
      <c r="A1169">
        <v>1163</v>
      </c>
      <c r="B1169">
        <v>312100</v>
      </c>
      <c r="C1169" t="s">
        <v>259</v>
      </c>
      <c r="D1169" t="s">
        <v>904</v>
      </c>
      <c r="E1169">
        <v>2009</v>
      </c>
      <c r="J1169" s="1">
        <v>5696</v>
      </c>
    </row>
    <row r="1170" spans="1:12">
      <c r="A1170">
        <v>1164</v>
      </c>
      <c r="B1170">
        <v>312100</v>
      </c>
      <c r="C1170" t="s">
        <v>259</v>
      </c>
      <c r="D1170" t="s">
        <v>904</v>
      </c>
      <c r="E1170">
        <v>2010</v>
      </c>
      <c r="J1170" s="1">
        <v>5211</v>
      </c>
    </row>
    <row r="1171" spans="1:12">
      <c r="A1171">
        <v>1165</v>
      </c>
      <c r="B1171">
        <v>312100</v>
      </c>
      <c r="C1171" t="s">
        <v>259</v>
      </c>
      <c r="D1171" t="s">
        <v>904</v>
      </c>
      <c r="E1171">
        <v>2011</v>
      </c>
      <c r="J1171" s="1">
        <v>5225</v>
      </c>
    </row>
    <row r="1172" spans="1:12">
      <c r="A1172">
        <v>1166</v>
      </c>
      <c r="B1172">
        <v>312100</v>
      </c>
      <c r="C1172" t="s">
        <v>259</v>
      </c>
      <c r="D1172" t="s">
        <v>904</v>
      </c>
      <c r="E1172">
        <v>2012</v>
      </c>
      <c r="F1172" t="s">
        <v>1307</v>
      </c>
      <c r="G1172" t="s">
        <v>914</v>
      </c>
      <c r="H1172" s="1">
        <v>3103</v>
      </c>
      <c r="I1172" s="1">
        <v>5237</v>
      </c>
      <c r="J1172" s="1">
        <v>5237</v>
      </c>
      <c r="K1172" s="1">
        <v>2170</v>
      </c>
      <c r="L1172" s="1">
        <v>2170</v>
      </c>
    </row>
    <row r="1173" spans="1:12">
      <c r="A1173">
        <v>1167</v>
      </c>
      <c r="B1173">
        <v>312100</v>
      </c>
      <c r="C1173" t="s">
        <v>259</v>
      </c>
      <c r="D1173" t="s">
        <v>904</v>
      </c>
      <c r="E1173">
        <v>2013</v>
      </c>
      <c r="F1173" t="s">
        <v>1307</v>
      </c>
      <c r="G1173" t="s">
        <v>914</v>
      </c>
      <c r="H1173" s="1">
        <v>3205</v>
      </c>
      <c r="I1173" s="1">
        <v>5409</v>
      </c>
      <c r="J1173" s="1">
        <v>5409</v>
      </c>
      <c r="K1173" s="1">
        <v>2244</v>
      </c>
      <c r="L1173" s="1">
        <v>2244</v>
      </c>
    </row>
    <row r="1174" spans="1:12">
      <c r="A1174">
        <v>1168</v>
      </c>
      <c r="B1174">
        <v>312100</v>
      </c>
      <c r="C1174" t="s">
        <v>259</v>
      </c>
      <c r="D1174" t="s">
        <v>904</v>
      </c>
      <c r="E1174">
        <v>2014</v>
      </c>
      <c r="F1174" t="s">
        <v>1306</v>
      </c>
      <c r="G1174" t="s">
        <v>930</v>
      </c>
      <c r="J1174" s="1">
        <v>5425</v>
      </c>
    </row>
    <row r="1175" spans="1:12">
      <c r="A1175">
        <v>1169</v>
      </c>
      <c r="B1175">
        <v>312110</v>
      </c>
      <c r="C1175" t="s">
        <v>260</v>
      </c>
      <c r="D1175" t="s">
        <v>904</v>
      </c>
      <c r="E1175">
        <v>2007</v>
      </c>
      <c r="J1175" s="1">
        <v>7834</v>
      </c>
    </row>
    <row r="1176" spans="1:12">
      <c r="A1176">
        <v>1170</v>
      </c>
      <c r="B1176">
        <v>312110</v>
      </c>
      <c r="C1176" t="s">
        <v>260</v>
      </c>
      <c r="D1176" t="s">
        <v>904</v>
      </c>
      <c r="E1176">
        <v>2008</v>
      </c>
      <c r="J1176" s="1">
        <v>8052</v>
      </c>
    </row>
    <row r="1177" spans="1:12">
      <c r="A1177">
        <v>1171</v>
      </c>
      <c r="B1177">
        <v>312110</v>
      </c>
      <c r="C1177" t="s">
        <v>260</v>
      </c>
      <c r="D1177" t="s">
        <v>904</v>
      </c>
      <c r="E1177">
        <v>2009</v>
      </c>
      <c r="F1177" t="s">
        <v>1308</v>
      </c>
      <c r="G1177" t="s">
        <v>914</v>
      </c>
      <c r="H1177" s="1">
        <v>2787</v>
      </c>
      <c r="I1177" s="1">
        <v>8047</v>
      </c>
      <c r="J1177" s="1">
        <v>8047</v>
      </c>
      <c r="K1177" s="1">
        <v>3987</v>
      </c>
      <c r="L1177" s="1">
        <v>2787</v>
      </c>
    </row>
    <row r="1178" spans="1:12">
      <c r="A1178">
        <v>1172</v>
      </c>
      <c r="B1178">
        <v>312110</v>
      </c>
      <c r="C1178" t="s">
        <v>260</v>
      </c>
      <c r="D1178" t="s">
        <v>904</v>
      </c>
      <c r="E1178">
        <v>2010</v>
      </c>
      <c r="J1178" s="1">
        <v>7971</v>
      </c>
    </row>
    <row r="1179" spans="1:12">
      <c r="A1179">
        <v>1173</v>
      </c>
      <c r="B1179">
        <v>312110</v>
      </c>
      <c r="C1179" t="s">
        <v>260</v>
      </c>
      <c r="D1179" t="s">
        <v>904</v>
      </c>
      <c r="E1179">
        <v>2011</v>
      </c>
      <c r="F1179" t="s">
        <v>905</v>
      </c>
      <c r="J1179" s="1">
        <v>7967</v>
      </c>
    </row>
    <row r="1180" spans="1:12">
      <c r="A1180">
        <v>1174</v>
      </c>
      <c r="B1180">
        <v>312110</v>
      </c>
      <c r="C1180" t="s">
        <v>260</v>
      </c>
      <c r="D1180" t="s">
        <v>904</v>
      </c>
      <c r="E1180">
        <v>2012</v>
      </c>
      <c r="F1180" t="s">
        <v>1309</v>
      </c>
      <c r="G1180" t="s">
        <v>914</v>
      </c>
      <c r="H1180" s="1">
        <v>3022</v>
      </c>
      <c r="I1180" s="1">
        <v>7962</v>
      </c>
      <c r="J1180" s="1">
        <v>7962</v>
      </c>
      <c r="K1180" s="1">
        <v>3022</v>
      </c>
      <c r="L1180" s="1">
        <v>3022</v>
      </c>
    </row>
    <row r="1181" spans="1:12">
      <c r="A1181">
        <v>1175</v>
      </c>
      <c r="B1181">
        <v>312110</v>
      </c>
      <c r="C1181" t="s">
        <v>260</v>
      </c>
      <c r="D1181" t="s">
        <v>904</v>
      </c>
      <c r="E1181">
        <v>2013</v>
      </c>
      <c r="F1181" t="s">
        <v>1308</v>
      </c>
      <c r="G1181" t="s">
        <v>914</v>
      </c>
      <c r="H1181" s="1">
        <v>3111</v>
      </c>
      <c r="I1181" s="1">
        <v>8197</v>
      </c>
      <c r="J1181" s="1">
        <v>8197</v>
      </c>
      <c r="K1181" s="1">
        <v>3111</v>
      </c>
      <c r="L1181" s="1">
        <v>3111</v>
      </c>
    </row>
    <row r="1182" spans="1:12">
      <c r="A1182">
        <v>1176</v>
      </c>
      <c r="B1182">
        <v>312110</v>
      </c>
      <c r="C1182" t="s">
        <v>260</v>
      </c>
      <c r="D1182" t="s">
        <v>904</v>
      </c>
      <c r="E1182">
        <v>2014</v>
      </c>
      <c r="F1182" t="s">
        <v>1308</v>
      </c>
      <c r="G1182" t="s">
        <v>914</v>
      </c>
      <c r="H1182" s="1">
        <v>3112</v>
      </c>
      <c r="I1182" s="1">
        <v>8199</v>
      </c>
      <c r="J1182" s="1">
        <v>8199</v>
      </c>
      <c r="K1182" s="1">
        <v>3111</v>
      </c>
      <c r="L1182" s="1">
        <v>3111</v>
      </c>
    </row>
    <row r="1183" spans="1:12">
      <c r="A1183">
        <v>1177</v>
      </c>
      <c r="B1183">
        <v>312120</v>
      </c>
      <c r="C1183" t="s">
        <v>261</v>
      </c>
      <c r="D1183" t="s">
        <v>904</v>
      </c>
      <c r="E1183">
        <v>2007</v>
      </c>
      <c r="F1183" t="s">
        <v>905</v>
      </c>
      <c r="G1183" t="s">
        <v>906</v>
      </c>
      <c r="J1183" s="1">
        <v>6698</v>
      </c>
    </row>
    <row r="1184" spans="1:12">
      <c r="A1184">
        <v>1178</v>
      </c>
      <c r="B1184">
        <v>312120</v>
      </c>
      <c r="C1184" t="s">
        <v>261</v>
      </c>
      <c r="D1184" t="s">
        <v>904</v>
      </c>
      <c r="E1184">
        <v>2008</v>
      </c>
      <c r="F1184" t="s">
        <v>905</v>
      </c>
      <c r="G1184" t="s">
        <v>906</v>
      </c>
      <c r="J1184" s="1">
        <v>6924</v>
      </c>
    </row>
    <row r="1185" spans="1:12">
      <c r="A1185">
        <v>1179</v>
      </c>
      <c r="B1185">
        <v>312120</v>
      </c>
      <c r="C1185" t="s">
        <v>261</v>
      </c>
      <c r="D1185" t="s">
        <v>904</v>
      </c>
      <c r="E1185">
        <v>2009</v>
      </c>
      <c r="F1185" t="s">
        <v>905</v>
      </c>
      <c r="G1185" t="s">
        <v>906</v>
      </c>
      <c r="J1185" s="1">
        <v>6954</v>
      </c>
    </row>
    <row r="1186" spans="1:12">
      <c r="A1186">
        <v>1180</v>
      </c>
      <c r="B1186">
        <v>312120</v>
      </c>
      <c r="C1186" t="s">
        <v>261</v>
      </c>
      <c r="D1186" t="s">
        <v>904</v>
      </c>
      <c r="E1186">
        <v>2010</v>
      </c>
      <c r="F1186" t="s">
        <v>905</v>
      </c>
      <c r="G1186" t="s">
        <v>906</v>
      </c>
      <c r="J1186" s="1">
        <v>6830</v>
      </c>
    </row>
    <row r="1187" spans="1:12">
      <c r="A1187">
        <v>1181</v>
      </c>
      <c r="B1187">
        <v>312120</v>
      </c>
      <c r="C1187" t="s">
        <v>261</v>
      </c>
      <c r="D1187" t="s">
        <v>904</v>
      </c>
      <c r="E1187">
        <v>2011</v>
      </c>
      <c r="F1187" t="s">
        <v>1311</v>
      </c>
      <c r="G1187" t="s">
        <v>910</v>
      </c>
      <c r="H1187" s="1">
        <v>4860</v>
      </c>
      <c r="I1187" s="1">
        <v>6850</v>
      </c>
      <c r="J1187" s="1">
        <v>6850</v>
      </c>
      <c r="K1187" s="1">
        <v>4480</v>
      </c>
      <c r="L1187" s="1">
        <v>4480</v>
      </c>
    </row>
    <row r="1188" spans="1:12">
      <c r="A1188">
        <v>1182</v>
      </c>
      <c r="B1188">
        <v>312120</v>
      </c>
      <c r="C1188" t="s">
        <v>261</v>
      </c>
      <c r="D1188" t="s">
        <v>904</v>
      </c>
      <c r="E1188">
        <v>2012</v>
      </c>
      <c r="F1188" t="s">
        <v>1310</v>
      </c>
      <c r="G1188" t="s">
        <v>912</v>
      </c>
      <c r="H1188" s="1">
        <v>4874</v>
      </c>
      <c r="I1188" s="1">
        <v>6869</v>
      </c>
      <c r="J1188" s="1">
        <v>6869</v>
      </c>
      <c r="K1188" s="1">
        <v>6869</v>
      </c>
      <c r="L1188" s="1">
        <v>4874</v>
      </c>
    </row>
    <row r="1189" spans="1:12">
      <c r="A1189">
        <v>1183</v>
      </c>
      <c r="B1189">
        <v>312120</v>
      </c>
      <c r="C1189" t="s">
        <v>261</v>
      </c>
      <c r="D1189" t="s">
        <v>904</v>
      </c>
      <c r="E1189">
        <v>2013</v>
      </c>
      <c r="F1189" t="s">
        <v>1310</v>
      </c>
      <c r="G1189" t="s">
        <v>912</v>
      </c>
      <c r="H1189" s="1">
        <v>5035</v>
      </c>
      <c r="I1189" s="1">
        <v>7096</v>
      </c>
      <c r="J1189" s="1">
        <v>7096</v>
      </c>
      <c r="K1189" s="1">
        <v>6869</v>
      </c>
      <c r="L1189" s="1">
        <v>4874</v>
      </c>
    </row>
    <row r="1190" spans="1:12">
      <c r="A1190">
        <v>1184</v>
      </c>
      <c r="B1190">
        <v>312120</v>
      </c>
      <c r="C1190" t="s">
        <v>261</v>
      </c>
      <c r="D1190" t="s">
        <v>904</v>
      </c>
      <c r="E1190">
        <v>2014</v>
      </c>
      <c r="F1190" t="s">
        <v>1310</v>
      </c>
      <c r="G1190" t="s">
        <v>912</v>
      </c>
      <c r="H1190" s="1">
        <v>5052</v>
      </c>
      <c r="I1190" s="1">
        <v>7120</v>
      </c>
      <c r="J1190" s="1">
        <v>7120</v>
      </c>
      <c r="K1190" s="1">
        <v>6869</v>
      </c>
      <c r="L1190" s="1">
        <v>4874</v>
      </c>
    </row>
    <row r="1191" spans="1:12">
      <c r="A1191">
        <v>1185</v>
      </c>
      <c r="B1191">
        <v>312125</v>
      </c>
      <c r="C1191" t="s">
        <v>262</v>
      </c>
      <c r="D1191" t="s">
        <v>904</v>
      </c>
      <c r="E1191">
        <v>2007</v>
      </c>
      <c r="J1191" s="1">
        <v>6600</v>
      </c>
    </row>
    <row r="1192" spans="1:12">
      <c r="A1192">
        <v>1186</v>
      </c>
      <c r="B1192">
        <v>312125</v>
      </c>
      <c r="C1192" t="s">
        <v>262</v>
      </c>
      <c r="D1192" t="s">
        <v>904</v>
      </c>
      <c r="E1192">
        <v>2008</v>
      </c>
      <c r="J1192" s="1">
        <v>7016</v>
      </c>
    </row>
    <row r="1193" spans="1:12">
      <c r="A1193">
        <v>1187</v>
      </c>
      <c r="B1193">
        <v>312125</v>
      </c>
      <c r="C1193" t="s">
        <v>262</v>
      </c>
      <c r="D1193" t="s">
        <v>904</v>
      </c>
      <c r="E1193">
        <v>2009</v>
      </c>
      <c r="H1193" s="1">
        <v>6807</v>
      </c>
      <c r="I1193" s="1">
        <v>7210</v>
      </c>
      <c r="J1193" s="1">
        <v>7210</v>
      </c>
      <c r="K1193" s="1">
        <v>6489</v>
      </c>
      <c r="L1193" s="1">
        <v>6489</v>
      </c>
    </row>
    <row r="1194" spans="1:12">
      <c r="A1194">
        <v>1188</v>
      </c>
      <c r="B1194">
        <v>312125</v>
      </c>
      <c r="C1194" t="s">
        <v>262</v>
      </c>
      <c r="D1194" t="s">
        <v>904</v>
      </c>
      <c r="E1194">
        <v>2010</v>
      </c>
      <c r="F1194" t="s">
        <v>928</v>
      </c>
      <c r="G1194" t="s">
        <v>914</v>
      </c>
      <c r="H1194" s="1">
        <v>7584</v>
      </c>
      <c r="I1194" s="1">
        <v>8089</v>
      </c>
      <c r="J1194" s="1">
        <v>8089</v>
      </c>
      <c r="K1194" s="1">
        <v>6640</v>
      </c>
      <c r="L1194" s="1">
        <v>6640</v>
      </c>
    </row>
    <row r="1195" spans="1:12">
      <c r="A1195">
        <v>1189</v>
      </c>
      <c r="B1195">
        <v>312125</v>
      </c>
      <c r="C1195" t="s">
        <v>262</v>
      </c>
      <c r="D1195" t="s">
        <v>904</v>
      </c>
      <c r="E1195">
        <v>2011</v>
      </c>
      <c r="F1195" t="s">
        <v>928</v>
      </c>
      <c r="G1195" t="s">
        <v>914</v>
      </c>
      <c r="H1195" s="1">
        <v>7802</v>
      </c>
      <c r="I1195" s="1">
        <v>8322</v>
      </c>
      <c r="J1195" s="1">
        <v>8322</v>
      </c>
      <c r="K1195" s="1">
        <v>7000</v>
      </c>
      <c r="L1195" s="1">
        <v>7000</v>
      </c>
    </row>
    <row r="1196" spans="1:12">
      <c r="A1196">
        <v>1190</v>
      </c>
      <c r="B1196">
        <v>312125</v>
      </c>
      <c r="C1196" t="s">
        <v>262</v>
      </c>
      <c r="D1196" t="s">
        <v>904</v>
      </c>
      <c r="E1196">
        <v>2012</v>
      </c>
      <c r="F1196" t="s">
        <v>928</v>
      </c>
      <c r="G1196" t="s">
        <v>914</v>
      </c>
      <c r="H1196" s="1">
        <v>8012</v>
      </c>
      <c r="I1196" s="1">
        <v>8546</v>
      </c>
      <c r="J1196" s="1">
        <v>8546</v>
      </c>
      <c r="K1196" s="1">
        <v>8546</v>
      </c>
      <c r="L1196" s="1">
        <v>8012</v>
      </c>
    </row>
    <row r="1197" spans="1:12">
      <c r="A1197">
        <v>1191</v>
      </c>
      <c r="B1197">
        <v>312125</v>
      </c>
      <c r="C1197" t="s">
        <v>262</v>
      </c>
      <c r="D1197" t="s">
        <v>904</v>
      </c>
      <c r="E1197">
        <v>2013</v>
      </c>
      <c r="F1197" t="s">
        <v>929</v>
      </c>
      <c r="G1197" t="s">
        <v>930</v>
      </c>
      <c r="J1197" s="1">
        <v>9053</v>
      </c>
    </row>
    <row r="1198" spans="1:12">
      <c r="A1198">
        <v>1192</v>
      </c>
      <c r="B1198">
        <v>312125</v>
      </c>
      <c r="C1198" t="s">
        <v>262</v>
      </c>
      <c r="D1198" t="s">
        <v>904</v>
      </c>
      <c r="E1198">
        <v>2014</v>
      </c>
      <c r="F1198" t="s">
        <v>928</v>
      </c>
      <c r="G1198" t="s">
        <v>914</v>
      </c>
      <c r="H1198" s="1">
        <v>8701</v>
      </c>
      <c r="I1198" s="1">
        <v>9280</v>
      </c>
      <c r="J1198" s="1">
        <v>9280</v>
      </c>
      <c r="K1198" s="1">
        <v>8701</v>
      </c>
      <c r="L1198" s="1">
        <v>8425</v>
      </c>
    </row>
    <row r="1199" spans="1:12">
      <c r="A1199">
        <v>1193</v>
      </c>
      <c r="B1199">
        <v>312130</v>
      </c>
      <c r="C1199" t="s">
        <v>263</v>
      </c>
      <c r="D1199" t="s">
        <v>904</v>
      </c>
      <c r="E1199">
        <v>2007</v>
      </c>
      <c r="J1199" s="1">
        <v>4876</v>
      </c>
    </row>
    <row r="1200" spans="1:12">
      <c r="A1200">
        <v>1194</v>
      </c>
      <c r="B1200">
        <v>312130</v>
      </c>
      <c r="C1200" t="s">
        <v>263</v>
      </c>
      <c r="D1200" t="s">
        <v>904</v>
      </c>
      <c r="E1200">
        <v>2008</v>
      </c>
      <c r="J1200" s="1">
        <v>5075</v>
      </c>
    </row>
    <row r="1201" spans="1:12">
      <c r="A1201">
        <v>1195</v>
      </c>
      <c r="B1201">
        <v>312130</v>
      </c>
      <c r="C1201" t="s">
        <v>263</v>
      </c>
      <c r="D1201" t="s">
        <v>904</v>
      </c>
      <c r="E1201">
        <v>2009</v>
      </c>
      <c r="F1201" t="s">
        <v>1312</v>
      </c>
      <c r="G1201" t="s">
        <v>968</v>
      </c>
      <c r="H1201" s="1">
        <v>4016</v>
      </c>
      <c r="I1201" s="1">
        <v>5126</v>
      </c>
      <c r="J1201" s="1">
        <v>5126</v>
      </c>
      <c r="K1201" s="1">
        <v>5020</v>
      </c>
      <c r="L1201" s="1">
        <v>5020</v>
      </c>
    </row>
    <row r="1202" spans="1:12">
      <c r="A1202">
        <v>1196</v>
      </c>
      <c r="B1202">
        <v>312130</v>
      </c>
      <c r="C1202" t="s">
        <v>263</v>
      </c>
      <c r="D1202" t="s">
        <v>904</v>
      </c>
      <c r="E1202">
        <v>2010</v>
      </c>
      <c r="J1202" s="1">
        <v>4768</v>
      </c>
    </row>
    <row r="1203" spans="1:12">
      <c r="A1203">
        <v>1197</v>
      </c>
      <c r="B1203">
        <v>312130</v>
      </c>
      <c r="C1203" t="s">
        <v>263</v>
      </c>
      <c r="D1203" t="s">
        <v>904</v>
      </c>
      <c r="E1203">
        <v>2011</v>
      </c>
      <c r="J1203" s="1">
        <v>4787</v>
      </c>
    </row>
    <row r="1204" spans="1:12">
      <c r="A1204">
        <v>1198</v>
      </c>
      <c r="B1204">
        <v>312130</v>
      </c>
      <c r="C1204" t="s">
        <v>263</v>
      </c>
      <c r="D1204" t="s">
        <v>904</v>
      </c>
      <c r="E1204">
        <v>2012</v>
      </c>
      <c r="F1204" t="s">
        <v>1313</v>
      </c>
      <c r="G1204" t="s">
        <v>930</v>
      </c>
      <c r="J1204" s="1">
        <v>4804</v>
      </c>
    </row>
    <row r="1205" spans="1:12">
      <c r="A1205">
        <v>1199</v>
      </c>
      <c r="B1205">
        <v>312130</v>
      </c>
      <c r="C1205" t="s">
        <v>263</v>
      </c>
      <c r="D1205" t="s">
        <v>904</v>
      </c>
      <c r="E1205">
        <v>2013</v>
      </c>
      <c r="F1205" t="s">
        <v>1312</v>
      </c>
      <c r="G1205" t="s">
        <v>914</v>
      </c>
      <c r="H1205" s="1">
        <v>4240</v>
      </c>
      <c r="I1205" s="1">
        <v>4968</v>
      </c>
      <c r="J1205" s="1">
        <v>4968</v>
      </c>
      <c r="K1205" s="1">
        <v>4240</v>
      </c>
      <c r="L1205">
        <v>0</v>
      </c>
    </row>
    <row r="1206" spans="1:12">
      <c r="A1206">
        <v>1200</v>
      </c>
      <c r="B1206">
        <v>312130</v>
      </c>
      <c r="C1206" t="s">
        <v>263</v>
      </c>
      <c r="D1206" t="s">
        <v>904</v>
      </c>
      <c r="E1206">
        <v>2014</v>
      </c>
      <c r="F1206" t="s">
        <v>1312</v>
      </c>
      <c r="G1206" t="s">
        <v>914</v>
      </c>
      <c r="H1206" s="1">
        <v>4258</v>
      </c>
      <c r="I1206" s="1">
        <v>4989</v>
      </c>
      <c r="J1206" s="1">
        <v>4989</v>
      </c>
      <c r="K1206" s="1">
        <v>4258</v>
      </c>
      <c r="L1206" s="1">
        <v>4258</v>
      </c>
    </row>
    <row r="1207" spans="1:12">
      <c r="A1207">
        <v>1201</v>
      </c>
      <c r="B1207">
        <v>312140</v>
      </c>
      <c r="C1207" t="s">
        <v>264</v>
      </c>
      <c r="D1207" t="s">
        <v>904</v>
      </c>
      <c r="E1207">
        <v>2007</v>
      </c>
      <c r="J1207" s="1">
        <v>6914</v>
      </c>
    </row>
    <row r="1208" spans="1:12">
      <c r="A1208">
        <v>1202</v>
      </c>
      <c r="B1208">
        <v>312140</v>
      </c>
      <c r="C1208" t="s">
        <v>264</v>
      </c>
      <c r="D1208" t="s">
        <v>904</v>
      </c>
      <c r="E1208">
        <v>2008</v>
      </c>
      <c r="J1208" s="1">
        <v>7145</v>
      </c>
    </row>
    <row r="1209" spans="1:12">
      <c r="A1209">
        <v>1203</v>
      </c>
      <c r="B1209">
        <v>312140</v>
      </c>
      <c r="C1209" t="s">
        <v>264</v>
      </c>
      <c r="D1209" t="s">
        <v>904</v>
      </c>
      <c r="E1209">
        <v>2009</v>
      </c>
      <c r="F1209" t="s">
        <v>1314</v>
      </c>
      <c r="G1209" t="s">
        <v>914</v>
      </c>
      <c r="H1209" s="1">
        <v>3376</v>
      </c>
      <c r="I1209" s="1">
        <v>7173</v>
      </c>
      <c r="J1209" s="1">
        <v>7173</v>
      </c>
      <c r="K1209" s="1">
        <v>3150</v>
      </c>
      <c r="L1209" s="1">
        <v>3150</v>
      </c>
    </row>
    <row r="1210" spans="1:12">
      <c r="A1210">
        <v>1204</v>
      </c>
      <c r="B1210">
        <v>312140</v>
      </c>
      <c r="C1210" t="s">
        <v>264</v>
      </c>
      <c r="D1210" t="s">
        <v>904</v>
      </c>
      <c r="E1210">
        <v>2010</v>
      </c>
      <c r="F1210" t="s">
        <v>1314</v>
      </c>
      <c r="G1210" t="s">
        <v>914</v>
      </c>
      <c r="H1210" s="1">
        <v>3596</v>
      </c>
      <c r="I1210" s="1">
        <v>7002</v>
      </c>
      <c r="J1210" s="1">
        <v>7002</v>
      </c>
      <c r="K1210" s="1">
        <v>3150</v>
      </c>
      <c r="L1210" s="1">
        <v>3150</v>
      </c>
    </row>
    <row r="1211" spans="1:12">
      <c r="A1211">
        <v>1205</v>
      </c>
      <c r="B1211">
        <v>312140</v>
      </c>
      <c r="C1211" t="s">
        <v>264</v>
      </c>
      <c r="D1211" t="s">
        <v>904</v>
      </c>
      <c r="E1211">
        <v>2011</v>
      </c>
      <c r="F1211" t="s">
        <v>1314</v>
      </c>
      <c r="G1211" t="s">
        <v>914</v>
      </c>
      <c r="H1211" s="1">
        <v>3604</v>
      </c>
      <c r="I1211" s="1">
        <v>7017</v>
      </c>
      <c r="J1211" s="1">
        <v>7017</v>
      </c>
      <c r="K1211" s="1">
        <v>3351</v>
      </c>
      <c r="L1211" s="1">
        <v>3351</v>
      </c>
    </row>
    <row r="1212" spans="1:12">
      <c r="A1212">
        <v>1206</v>
      </c>
      <c r="B1212">
        <v>312140</v>
      </c>
      <c r="C1212" t="s">
        <v>264</v>
      </c>
      <c r="D1212" t="s">
        <v>904</v>
      </c>
      <c r="E1212">
        <v>2012</v>
      </c>
      <c r="F1212" t="s">
        <v>1314</v>
      </c>
      <c r="G1212" t="s">
        <v>914</v>
      </c>
      <c r="H1212" s="1">
        <v>3611</v>
      </c>
      <c r="I1212" s="1">
        <v>7032</v>
      </c>
      <c r="J1212" s="1">
        <v>7032</v>
      </c>
      <c r="K1212" s="1">
        <v>3351</v>
      </c>
      <c r="L1212" s="1">
        <v>3229</v>
      </c>
    </row>
    <row r="1213" spans="1:12">
      <c r="A1213">
        <v>1207</v>
      </c>
      <c r="B1213">
        <v>312140</v>
      </c>
      <c r="C1213" t="s">
        <v>264</v>
      </c>
      <c r="D1213" t="s">
        <v>904</v>
      </c>
      <c r="E1213">
        <v>2013</v>
      </c>
      <c r="F1213" t="s">
        <v>1314</v>
      </c>
      <c r="G1213" t="s">
        <v>914</v>
      </c>
      <c r="H1213" s="1">
        <v>3728</v>
      </c>
      <c r="I1213" s="1">
        <v>7259</v>
      </c>
      <c r="J1213" s="1">
        <v>7259</v>
      </c>
      <c r="K1213" s="1">
        <v>3367</v>
      </c>
      <c r="L1213" s="1">
        <v>3245</v>
      </c>
    </row>
    <row r="1214" spans="1:12">
      <c r="A1214">
        <v>1208</v>
      </c>
      <c r="B1214">
        <v>312140</v>
      </c>
      <c r="C1214" t="s">
        <v>264</v>
      </c>
      <c r="D1214" t="s">
        <v>904</v>
      </c>
      <c r="E1214">
        <v>2014</v>
      </c>
      <c r="F1214" t="s">
        <v>1314</v>
      </c>
      <c r="G1214" t="s">
        <v>914</v>
      </c>
      <c r="H1214" s="1">
        <v>3738</v>
      </c>
      <c r="I1214" s="1">
        <v>7279</v>
      </c>
      <c r="J1214" s="1">
        <v>7279</v>
      </c>
      <c r="K1214" s="1">
        <v>3398</v>
      </c>
      <c r="L1214" s="1">
        <v>3325</v>
      </c>
    </row>
    <row r="1215" spans="1:12">
      <c r="A1215">
        <v>1209</v>
      </c>
      <c r="B1215">
        <v>312150</v>
      </c>
      <c r="C1215" t="s">
        <v>265</v>
      </c>
      <c r="D1215" t="s">
        <v>904</v>
      </c>
      <c r="E1215">
        <v>2007</v>
      </c>
      <c r="F1215" t="s">
        <v>905</v>
      </c>
      <c r="G1215" t="s">
        <v>916</v>
      </c>
      <c r="H1215" s="1">
        <v>1327</v>
      </c>
      <c r="I1215" s="1">
        <v>3198</v>
      </c>
      <c r="J1215" s="1">
        <v>3198</v>
      </c>
      <c r="K1215" s="1">
        <v>1116</v>
      </c>
      <c r="L1215" s="1">
        <v>1116</v>
      </c>
    </row>
    <row r="1216" spans="1:12">
      <c r="A1216">
        <v>1210</v>
      </c>
      <c r="B1216">
        <v>312150</v>
      </c>
      <c r="C1216" t="s">
        <v>265</v>
      </c>
      <c r="D1216" t="s">
        <v>904</v>
      </c>
      <c r="E1216">
        <v>2008</v>
      </c>
      <c r="F1216" t="s">
        <v>905</v>
      </c>
      <c r="G1216" t="s">
        <v>916</v>
      </c>
      <c r="H1216" s="1">
        <v>1368</v>
      </c>
      <c r="I1216" s="1">
        <v>3296</v>
      </c>
      <c r="J1216" s="1">
        <v>3296</v>
      </c>
      <c r="K1216" s="1">
        <v>1401</v>
      </c>
      <c r="L1216" s="1">
        <v>1401</v>
      </c>
    </row>
    <row r="1217" spans="1:12">
      <c r="A1217">
        <v>1211</v>
      </c>
      <c r="B1217">
        <v>312150</v>
      </c>
      <c r="C1217" t="s">
        <v>265</v>
      </c>
      <c r="D1217" t="s">
        <v>904</v>
      </c>
      <c r="E1217">
        <v>2009</v>
      </c>
      <c r="F1217" t="s">
        <v>1315</v>
      </c>
      <c r="G1217" t="s">
        <v>914</v>
      </c>
      <c r="H1217" s="1">
        <v>1370</v>
      </c>
      <c r="I1217" s="1">
        <v>3302</v>
      </c>
      <c r="J1217" s="1">
        <v>3302</v>
      </c>
      <c r="K1217" s="1">
        <v>1539</v>
      </c>
      <c r="L1217" s="1">
        <v>1539</v>
      </c>
    </row>
    <row r="1218" spans="1:12">
      <c r="A1218">
        <v>1212</v>
      </c>
      <c r="B1218">
        <v>312150</v>
      </c>
      <c r="C1218" t="s">
        <v>265</v>
      </c>
      <c r="D1218" t="s">
        <v>904</v>
      </c>
      <c r="E1218">
        <v>2010</v>
      </c>
      <c r="F1218" t="s">
        <v>905</v>
      </c>
      <c r="G1218" t="s">
        <v>916</v>
      </c>
      <c r="H1218" s="1">
        <v>1390</v>
      </c>
      <c r="I1218" s="1">
        <v>3015</v>
      </c>
      <c r="J1218" s="1">
        <v>3015</v>
      </c>
      <c r="K1218" s="1">
        <v>1390</v>
      </c>
      <c r="L1218" s="1">
        <v>1390</v>
      </c>
    </row>
    <row r="1219" spans="1:12">
      <c r="A1219">
        <v>1213</v>
      </c>
      <c r="B1219">
        <v>312150</v>
      </c>
      <c r="C1219" t="s">
        <v>265</v>
      </c>
      <c r="D1219" t="s">
        <v>904</v>
      </c>
      <c r="E1219">
        <v>2011</v>
      </c>
      <c r="F1219" t="s">
        <v>905</v>
      </c>
      <c r="G1219" t="s">
        <v>916</v>
      </c>
      <c r="H1219" s="1">
        <v>1383</v>
      </c>
      <c r="I1219" s="1">
        <v>3000</v>
      </c>
      <c r="J1219" s="1">
        <v>3000</v>
      </c>
      <c r="K1219" s="1">
        <v>1383</v>
      </c>
      <c r="L1219" s="1">
        <v>1383</v>
      </c>
    </row>
    <row r="1220" spans="1:12">
      <c r="A1220">
        <v>1214</v>
      </c>
      <c r="B1220">
        <v>312150</v>
      </c>
      <c r="C1220" t="s">
        <v>265</v>
      </c>
      <c r="D1220" t="s">
        <v>904</v>
      </c>
      <c r="E1220">
        <v>2012</v>
      </c>
      <c r="F1220" t="s">
        <v>1315</v>
      </c>
      <c r="G1220" t="s">
        <v>914</v>
      </c>
      <c r="H1220" s="1">
        <v>1377</v>
      </c>
      <c r="I1220" s="1">
        <v>2986</v>
      </c>
      <c r="J1220" s="1">
        <v>2986</v>
      </c>
      <c r="K1220" s="1">
        <v>1377</v>
      </c>
      <c r="L1220" s="1">
        <v>1377</v>
      </c>
    </row>
    <row r="1221" spans="1:12">
      <c r="A1221">
        <v>1215</v>
      </c>
      <c r="B1221">
        <v>312150</v>
      </c>
      <c r="C1221" t="s">
        <v>265</v>
      </c>
      <c r="D1221" t="s">
        <v>904</v>
      </c>
      <c r="E1221">
        <v>2013</v>
      </c>
      <c r="F1221" t="s">
        <v>1315</v>
      </c>
      <c r="G1221" t="s">
        <v>914</v>
      </c>
      <c r="H1221" s="1">
        <v>1411</v>
      </c>
      <c r="I1221" s="1">
        <v>3060</v>
      </c>
      <c r="J1221" s="1">
        <v>3060</v>
      </c>
      <c r="K1221" s="1">
        <v>1411</v>
      </c>
      <c r="L1221" s="1">
        <v>1411</v>
      </c>
    </row>
    <row r="1222" spans="1:12">
      <c r="A1222">
        <v>1216</v>
      </c>
      <c r="B1222">
        <v>312150</v>
      </c>
      <c r="C1222" t="s">
        <v>265</v>
      </c>
      <c r="D1222" t="s">
        <v>904</v>
      </c>
      <c r="E1222">
        <v>2014</v>
      </c>
      <c r="F1222" t="s">
        <v>1315</v>
      </c>
      <c r="G1222" t="s">
        <v>914</v>
      </c>
      <c r="H1222" s="1">
        <v>1405</v>
      </c>
      <c r="I1222" s="1">
        <v>3048</v>
      </c>
      <c r="J1222" s="1">
        <v>3048</v>
      </c>
      <c r="K1222" s="1">
        <v>1405</v>
      </c>
      <c r="L1222" s="1">
        <v>1405</v>
      </c>
    </row>
    <row r="1223" spans="1:12">
      <c r="A1223">
        <v>1217</v>
      </c>
      <c r="B1223">
        <v>312160</v>
      </c>
      <c r="C1223" t="s">
        <v>266</v>
      </c>
      <c r="D1223" t="s">
        <v>904</v>
      </c>
      <c r="E1223">
        <v>2007</v>
      </c>
      <c r="F1223" t="s">
        <v>1317</v>
      </c>
      <c r="G1223" t="s">
        <v>914</v>
      </c>
      <c r="H1223" s="1">
        <v>39288</v>
      </c>
      <c r="I1223" s="1">
        <v>44746</v>
      </c>
      <c r="J1223" s="1">
        <v>44746</v>
      </c>
      <c r="K1223" s="1">
        <v>28721</v>
      </c>
      <c r="L1223" s="1">
        <v>28721</v>
      </c>
    </row>
    <row r="1224" spans="1:12">
      <c r="A1224">
        <v>1218</v>
      </c>
      <c r="B1224">
        <v>312160</v>
      </c>
      <c r="C1224" t="s">
        <v>266</v>
      </c>
      <c r="D1224" t="s">
        <v>904</v>
      </c>
      <c r="E1224">
        <v>2008</v>
      </c>
      <c r="F1224" t="s">
        <v>905</v>
      </c>
      <c r="G1224" t="s">
        <v>916</v>
      </c>
      <c r="H1224" s="1">
        <v>40575</v>
      </c>
      <c r="I1224" s="1">
        <v>46212</v>
      </c>
      <c r="J1224" s="1">
        <v>46212</v>
      </c>
      <c r="K1224" s="1">
        <v>29809</v>
      </c>
      <c r="L1224" s="1">
        <v>29809</v>
      </c>
    </row>
    <row r="1225" spans="1:12">
      <c r="A1225">
        <v>1219</v>
      </c>
      <c r="B1225">
        <v>312160</v>
      </c>
      <c r="C1225" t="s">
        <v>266</v>
      </c>
      <c r="D1225" t="s">
        <v>904</v>
      </c>
      <c r="E1225">
        <v>2009</v>
      </c>
      <c r="F1225" t="s">
        <v>905</v>
      </c>
      <c r="G1225" t="s">
        <v>916</v>
      </c>
      <c r="H1225" s="1">
        <v>40716</v>
      </c>
      <c r="I1225" s="1">
        <v>46372</v>
      </c>
      <c r="J1225" s="1">
        <v>46372</v>
      </c>
      <c r="K1225" s="1">
        <v>32378</v>
      </c>
      <c r="L1225" s="1">
        <v>32378</v>
      </c>
    </row>
    <row r="1226" spans="1:12">
      <c r="A1226">
        <v>1220</v>
      </c>
      <c r="B1226">
        <v>312160</v>
      </c>
      <c r="C1226" t="s">
        <v>266</v>
      </c>
      <c r="D1226" t="s">
        <v>904</v>
      </c>
      <c r="E1226">
        <v>2010</v>
      </c>
      <c r="F1226" t="s">
        <v>905</v>
      </c>
      <c r="G1226" t="s">
        <v>916</v>
      </c>
      <c r="H1226" s="1">
        <v>40064</v>
      </c>
      <c r="I1226" s="1">
        <v>45880</v>
      </c>
      <c r="J1226" s="1">
        <v>45880</v>
      </c>
      <c r="K1226" s="1">
        <v>33056</v>
      </c>
      <c r="L1226" s="1">
        <v>33056</v>
      </c>
    </row>
    <row r="1227" spans="1:12">
      <c r="A1227">
        <v>1221</v>
      </c>
      <c r="B1227">
        <v>312160</v>
      </c>
      <c r="C1227" t="s">
        <v>266</v>
      </c>
      <c r="D1227" t="s">
        <v>904</v>
      </c>
      <c r="E1227">
        <v>2011</v>
      </c>
      <c r="F1227" t="s">
        <v>993</v>
      </c>
      <c r="G1227" t="s">
        <v>1026</v>
      </c>
      <c r="H1227" s="1">
        <v>40173</v>
      </c>
      <c r="I1227" s="1">
        <v>46005</v>
      </c>
      <c r="J1227" s="1">
        <v>46005</v>
      </c>
      <c r="K1227" s="1">
        <v>43011</v>
      </c>
      <c r="L1227" s="1">
        <v>43011</v>
      </c>
    </row>
    <row r="1228" spans="1:12">
      <c r="A1228">
        <v>1222</v>
      </c>
      <c r="B1228">
        <v>312160</v>
      </c>
      <c r="C1228" t="s">
        <v>266</v>
      </c>
      <c r="D1228" t="s">
        <v>904</v>
      </c>
      <c r="E1228">
        <v>2012</v>
      </c>
      <c r="F1228" t="s">
        <v>993</v>
      </c>
      <c r="G1228" t="s">
        <v>1026</v>
      </c>
      <c r="H1228" s="1">
        <v>40278</v>
      </c>
      <c r="I1228" s="1">
        <v>46125</v>
      </c>
      <c r="J1228" s="1">
        <v>46125</v>
      </c>
      <c r="K1228" s="1">
        <v>46777</v>
      </c>
      <c r="L1228" s="1">
        <v>38273</v>
      </c>
    </row>
    <row r="1229" spans="1:12">
      <c r="A1229">
        <v>1223</v>
      </c>
      <c r="B1229">
        <v>312160</v>
      </c>
      <c r="C1229" t="s">
        <v>266</v>
      </c>
      <c r="D1229" t="s">
        <v>904</v>
      </c>
      <c r="E1229">
        <v>2013</v>
      </c>
      <c r="F1229" t="s">
        <v>993</v>
      </c>
      <c r="G1229" t="s">
        <v>1026</v>
      </c>
      <c r="H1229" s="1">
        <v>41607</v>
      </c>
      <c r="I1229" s="1">
        <v>47647</v>
      </c>
      <c r="J1229" s="1">
        <v>47647</v>
      </c>
      <c r="K1229" s="1">
        <v>38363</v>
      </c>
      <c r="L1229" s="1">
        <v>36383</v>
      </c>
    </row>
    <row r="1230" spans="1:12">
      <c r="A1230">
        <v>1224</v>
      </c>
      <c r="B1230">
        <v>312160</v>
      </c>
      <c r="C1230" t="s">
        <v>266</v>
      </c>
      <c r="D1230" t="s">
        <v>904</v>
      </c>
      <c r="E1230">
        <v>2014</v>
      </c>
      <c r="F1230" t="s">
        <v>1316</v>
      </c>
      <c r="G1230" t="s">
        <v>1025</v>
      </c>
      <c r="H1230" s="1">
        <v>41743</v>
      </c>
      <c r="I1230" s="1">
        <v>47803</v>
      </c>
      <c r="J1230" s="1">
        <v>47803</v>
      </c>
      <c r="K1230" s="1">
        <v>45528</v>
      </c>
      <c r="L1230" s="1">
        <v>38145</v>
      </c>
    </row>
    <row r="1231" spans="1:12">
      <c r="A1231">
        <v>1225</v>
      </c>
      <c r="B1231">
        <v>312180</v>
      </c>
      <c r="C1231" t="s">
        <v>268</v>
      </c>
      <c r="D1231" t="s">
        <v>904</v>
      </c>
      <c r="E1231">
        <v>2007</v>
      </c>
      <c r="F1231" t="s">
        <v>905</v>
      </c>
      <c r="G1231" t="s">
        <v>906</v>
      </c>
      <c r="J1231" s="1">
        <v>10234</v>
      </c>
    </row>
    <row r="1232" spans="1:12">
      <c r="A1232">
        <v>1226</v>
      </c>
      <c r="B1232">
        <v>312180</v>
      </c>
      <c r="C1232" t="s">
        <v>268</v>
      </c>
      <c r="D1232" t="s">
        <v>904</v>
      </c>
      <c r="E1232">
        <v>2008</v>
      </c>
      <c r="F1232" t="s">
        <v>1320</v>
      </c>
      <c r="G1232" t="s">
        <v>908</v>
      </c>
      <c r="J1232" s="1">
        <v>10560</v>
      </c>
    </row>
    <row r="1233" spans="1:12">
      <c r="A1233">
        <v>1227</v>
      </c>
      <c r="B1233">
        <v>312180</v>
      </c>
      <c r="C1233" t="s">
        <v>268</v>
      </c>
      <c r="D1233" t="s">
        <v>904</v>
      </c>
      <c r="E1233">
        <v>2009</v>
      </c>
      <c r="F1233" t="s">
        <v>905</v>
      </c>
      <c r="G1233" t="s">
        <v>906</v>
      </c>
      <c r="J1233" s="1">
        <v>10589</v>
      </c>
    </row>
    <row r="1234" spans="1:12">
      <c r="A1234">
        <v>1228</v>
      </c>
      <c r="B1234">
        <v>312180</v>
      </c>
      <c r="C1234" t="s">
        <v>268</v>
      </c>
      <c r="D1234" t="s">
        <v>904</v>
      </c>
      <c r="E1234">
        <v>2010</v>
      </c>
      <c r="F1234" t="s">
        <v>1320</v>
      </c>
      <c r="G1234" t="s">
        <v>908</v>
      </c>
      <c r="J1234" s="1">
        <v>8739</v>
      </c>
    </row>
    <row r="1235" spans="1:12">
      <c r="A1235">
        <v>1229</v>
      </c>
      <c r="B1235">
        <v>312180</v>
      </c>
      <c r="C1235" t="s">
        <v>268</v>
      </c>
      <c r="D1235" t="s">
        <v>904</v>
      </c>
      <c r="E1235">
        <v>2011</v>
      </c>
      <c r="F1235" t="s">
        <v>1320</v>
      </c>
      <c r="G1235" t="s">
        <v>908</v>
      </c>
      <c r="J1235" s="1">
        <v>8628</v>
      </c>
    </row>
    <row r="1236" spans="1:12">
      <c r="A1236">
        <v>1230</v>
      </c>
      <c r="B1236">
        <v>312180</v>
      </c>
      <c r="C1236" t="s">
        <v>268</v>
      </c>
      <c r="D1236" t="s">
        <v>904</v>
      </c>
      <c r="E1236">
        <v>2012</v>
      </c>
      <c r="F1236" t="s">
        <v>1319</v>
      </c>
      <c r="G1236" t="s">
        <v>912</v>
      </c>
      <c r="H1236" s="1">
        <v>6985</v>
      </c>
      <c r="I1236" s="1">
        <v>8520</v>
      </c>
      <c r="J1236" s="1">
        <v>8520</v>
      </c>
      <c r="K1236" s="1">
        <v>6985</v>
      </c>
      <c r="L1236" s="1">
        <v>6985</v>
      </c>
    </row>
    <row r="1237" spans="1:12">
      <c r="A1237">
        <v>1231</v>
      </c>
      <c r="B1237">
        <v>312180</v>
      </c>
      <c r="C1237" t="s">
        <v>268</v>
      </c>
      <c r="D1237" t="s">
        <v>904</v>
      </c>
      <c r="E1237">
        <v>2013</v>
      </c>
      <c r="F1237" t="s">
        <v>1319</v>
      </c>
      <c r="G1237" t="s">
        <v>912</v>
      </c>
      <c r="H1237" s="1">
        <v>7098</v>
      </c>
      <c r="I1237" s="1">
        <v>8657</v>
      </c>
      <c r="J1237" s="1">
        <v>8657</v>
      </c>
      <c r="K1237" s="1">
        <v>7098</v>
      </c>
      <c r="L1237" s="1">
        <v>7098</v>
      </c>
    </row>
    <row r="1238" spans="1:12">
      <c r="A1238">
        <v>1232</v>
      </c>
      <c r="B1238">
        <v>312180</v>
      </c>
      <c r="C1238" t="s">
        <v>268</v>
      </c>
      <c r="D1238" t="s">
        <v>904</v>
      </c>
      <c r="E1238">
        <v>2014</v>
      </c>
      <c r="F1238" t="s">
        <v>1319</v>
      </c>
      <c r="G1238" t="s">
        <v>912</v>
      </c>
      <c r="H1238" s="1">
        <v>7017</v>
      </c>
      <c r="I1238" s="1">
        <v>8558</v>
      </c>
      <c r="J1238" s="1">
        <v>8558</v>
      </c>
      <c r="K1238" s="1">
        <v>4474</v>
      </c>
      <c r="L1238" s="1">
        <v>4474</v>
      </c>
    </row>
    <row r="1239" spans="1:12">
      <c r="A1239">
        <v>1233</v>
      </c>
      <c r="B1239">
        <v>312200</v>
      </c>
      <c r="C1239" t="s">
        <v>270</v>
      </c>
      <c r="D1239" t="s">
        <v>904</v>
      </c>
      <c r="E1239">
        <v>2007</v>
      </c>
      <c r="F1239" t="s">
        <v>905</v>
      </c>
      <c r="G1239" t="s">
        <v>906</v>
      </c>
      <c r="J1239" s="1">
        <v>19245</v>
      </c>
    </row>
    <row r="1240" spans="1:12">
      <c r="A1240">
        <v>1234</v>
      </c>
      <c r="B1240">
        <v>312200</v>
      </c>
      <c r="C1240" t="s">
        <v>270</v>
      </c>
      <c r="D1240" t="s">
        <v>904</v>
      </c>
      <c r="E1240">
        <v>2008</v>
      </c>
      <c r="F1240" t="s">
        <v>905</v>
      </c>
      <c r="G1240" t="s">
        <v>906</v>
      </c>
      <c r="J1240" s="1">
        <v>19959</v>
      </c>
    </row>
    <row r="1241" spans="1:12">
      <c r="A1241">
        <v>1235</v>
      </c>
      <c r="B1241">
        <v>312200</v>
      </c>
      <c r="C1241" t="s">
        <v>270</v>
      </c>
      <c r="D1241" t="s">
        <v>904</v>
      </c>
      <c r="E1241">
        <v>2009</v>
      </c>
      <c r="F1241" t="s">
        <v>905</v>
      </c>
      <c r="G1241" t="s">
        <v>906</v>
      </c>
      <c r="J1241" s="1">
        <v>20099</v>
      </c>
    </row>
    <row r="1242" spans="1:12">
      <c r="A1242">
        <v>1236</v>
      </c>
      <c r="B1242">
        <v>312200</v>
      </c>
      <c r="C1242" t="s">
        <v>270</v>
      </c>
      <c r="D1242" t="s">
        <v>904</v>
      </c>
      <c r="E1242">
        <v>2010</v>
      </c>
      <c r="F1242" t="s">
        <v>1322</v>
      </c>
      <c r="G1242" t="s">
        <v>914</v>
      </c>
      <c r="H1242" s="1">
        <v>10796</v>
      </c>
      <c r="I1242" s="1">
        <v>19133</v>
      </c>
      <c r="J1242" s="1">
        <v>19133</v>
      </c>
      <c r="K1242" s="1">
        <v>10033</v>
      </c>
      <c r="L1242" s="1">
        <v>10033</v>
      </c>
    </row>
    <row r="1243" spans="1:12">
      <c r="A1243">
        <v>1237</v>
      </c>
      <c r="B1243">
        <v>312200</v>
      </c>
      <c r="C1243" t="s">
        <v>270</v>
      </c>
      <c r="D1243" t="s">
        <v>904</v>
      </c>
      <c r="E1243">
        <v>2011</v>
      </c>
      <c r="F1243" t="s">
        <v>1322</v>
      </c>
      <c r="G1243" t="s">
        <v>914</v>
      </c>
      <c r="H1243" s="1">
        <v>10827</v>
      </c>
      <c r="I1243" s="1">
        <v>19188</v>
      </c>
      <c r="J1243" s="1">
        <v>19188</v>
      </c>
      <c r="K1243" s="1">
        <v>10529</v>
      </c>
      <c r="L1243" s="1">
        <v>10529</v>
      </c>
    </row>
    <row r="1244" spans="1:12">
      <c r="A1244">
        <v>1238</v>
      </c>
      <c r="B1244">
        <v>312200</v>
      </c>
      <c r="C1244" t="s">
        <v>270</v>
      </c>
      <c r="D1244" t="s">
        <v>904</v>
      </c>
      <c r="E1244">
        <v>2012</v>
      </c>
      <c r="F1244" t="s">
        <v>1322</v>
      </c>
      <c r="G1244" t="s">
        <v>914</v>
      </c>
      <c r="H1244" s="1">
        <v>10857</v>
      </c>
      <c r="I1244" s="1">
        <v>19241</v>
      </c>
      <c r="J1244" s="1">
        <v>19241</v>
      </c>
      <c r="K1244" s="1">
        <v>10711</v>
      </c>
      <c r="L1244" s="1">
        <v>10711</v>
      </c>
    </row>
    <row r="1245" spans="1:12">
      <c r="A1245">
        <v>1239</v>
      </c>
      <c r="B1245">
        <v>312200</v>
      </c>
      <c r="C1245" t="s">
        <v>270</v>
      </c>
      <c r="D1245" t="s">
        <v>904</v>
      </c>
      <c r="E1245">
        <v>2013</v>
      </c>
      <c r="F1245" t="s">
        <v>1322</v>
      </c>
      <c r="G1245" t="s">
        <v>914</v>
      </c>
      <c r="H1245" s="1">
        <v>11217</v>
      </c>
      <c r="I1245" s="1">
        <v>19879</v>
      </c>
      <c r="J1245" s="1">
        <v>19879</v>
      </c>
      <c r="K1245" s="1">
        <v>11029</v>
      </c>
      <c r="L1245" s="1">
        <v>11029</v>
      </c>
    </row>
    <row r="1246" spans="1:12">
      <c r="A1246">
        <v>1240</v>
      </c>
      <c r="B1246">
        <v>312200</v>
      </c>
      <c r="C1246" t="s">
        <v>270</v>
      </c>
      <c r="D1246" t="s">
        <v>904</v>
      </c>
      <c r="E1246">
        <v>2014</v>
      </c>
      <c r="F1246" t="s">
        <v>1322</v>
      </c>
      <c r="G1246" t="s">
        <v>914</v>
      </c>
      <c r="H1246" s="1">
        <v>11255</v>
      </c>
      <c r="I1246" s="1">
        <v>19947</v>
      </c>
      <c r="J1246" s="1">
        <v>19947</v>
      </c>
      <c r="K1246" s="1">
        <v>11175</v>
      </c>
      <c r="L1246" s="1">
        <v>11175</v>
      </c>
    </row>
    <row r="1247" spans="1:12">
      <c r="A1247">
        <v>1241</v>
      </c>
      <c r="B1247">
        <v>312220</v>
      </c>
      <c r="C1247" t="s">
        <v>272</v>
      </c>
      <c r="D1247" t="s">
        <v>904</v>
      </c>
      <c r="E1247">
        <v>2007</v>
      </c>
      <c r="J1247" s="1">
        <v>6724</v>
      </c>
    </row>
    <row r="1248" spans="1:12">
      <c r="A1248">
        <v>1242</v>
      </c>
      <c r="B1248">
        <v>312220</v>
      </c>
      <c r="C1248" t="s">
        <v>272</v>
      </c>
      <c r="D1248" t="s">
        <v>904</v>
      </c>
      <c r="E1248">
        <v>2008</v>
      </c>
      <c r="J1248" s="1">
        <v>6973</v>
      </c>
    </row>
    <row r="1249" spans="1:12">
      <c r="A1249">
        <v>1243</v>
      </c>
      <c r="B1249">
        <v>312220</v>
      </c>
      <c r="C1249" t="s">
        <v>272</v>
      </c>
      <c r="D1249" t="s">
        <v>904</v>
      </c>
      <c r="E1249">
        <v>2009</v>
      </c>
      <c r="F1249" t="s">
        <v>1323</v>
      </c>
      <c r="G1249" t="s">
        <v>914</v>
      </c>
      <c r="H1249" s="1">
        <v>5684</v>
      </c>
      <c r="I1249" s="1">
        <v>7023</v>
      </c>
      <c r="J1249" s="1">
        <v>7023</v>
      </c>
      <c r="K1249" s="1">
        <v>3948</v>
      </c>
      <c r="L1249" s="1">
        <v>3758</v>
      </c>
    </row>
    <row r="1250" spans="1:12">
      <c r="A1250">
        <v>1244</v>
      </c>
      <c r="B1250">
        <v>312220</v>
      </c>
      <c r="C1250" t="s">
        <v>272</v>
      </c>
      <c r="D1250" t="s">
        <v>904</v>
      </c>
      <c r="E1250">
        <v>2010</v>
      </c>
      <c r="J1250" s="1">
        <v>7024</v>
      </c>
    </row>
    <row r="1251" spans="1:12">
      <c r="A1251">
        <v>1245</v>
      </c>
      <c r="B1251">
        <v>312220</v>
      </c>
      <c r="C1251" t="s">
        <v>272</v>
      </c>
      <c r="D1251" t="s">
        <v>904</v>
      </c>
      <c r="E1251">
        <v>2011</v>
      </c>
      <c r="J1251" s="1">
        <v>7070</v>
      </c>
    </row>
    <row r="1252" spans="1:12">
      <c r="A1252">
        <v>1246</v>
      </c>
      <c r="B1252">
        <v>312220</v>
      </c>
      <c r="C1252" t="s">
        <v>272</v>
      </c>
      <c r="D1252" t="s">
        <v>904</v>
      </c>
      <c r="E1252">
        <v>2012</v>
      </c>
      <c r="F1252" t="s">
        <v>1323</v>
      </c>
      <c r="G1252" t="s">
        <v>914</v>
      </c>
      <c r="H1252" s="1">
        <v>5834</v>
      </c>
      <c r="I1252" s="1">
        <v>7114</v>
      </c>
      <c r="J1252" s="1">
        <v>7114</v>
      </c>
      <c r="K1252" s="1">
        <v>4041</v>
      </c>
      <c r="L1252" s="1">
        <v>4041</v>
      </c>
    </row>
    <row r="1253" spans="1:12">
      <c r="A1253">
        <v>1247</v>
      </c>
      <c r="B1253">
        <v>312220</v>
      </c>
      <c r="C1253" t="s">
        <v>272</v>
      </c>
      <c r="D1253" t="s">
        <v>904</v>
      </c>
      <c r="E1253">
        <v>2013</v>
      </c>
      <c r="F1253" t="s">
        <v>1323</v>
      </c>
      <c r="G1253" t="s">
        <v>914</v>
      </c>
      <c r="H1253" s="1">
        <v>6049</v>
      </c>
      <c r="I1253" s="1">
        <v>7376</v>
      </c>
      <c r="J1253" s="1">
        <v>7376</v>
      </c>
      <c r="K1253" s="1">
        <v>4100</v>
      </c>
      <c r="L1253" s="1">
        <v>4100</v>
      </c>
    </row>
    <row r="1254" spans="1:12">
      <c r="A1254">
        <v>1248</v>
      </c>
      <c r="B1254">
        <v>312220</v>
      </c>
      <c r="C1254" t="s">
        <v>272</v>
      </c>
      <c r="D1254" t="s">
        <v>904</v>
      </c>
      <c r="E1254">
        <v>2014</v>
      </c>
      <c r="F1254" t="s">
        <v>1323</v>
      </c>
      <c r="G1254" t="s">
        <v>914</v>
      </c>
      <c r="H1254" s="1">
        <v>6089</v>
      </c>
      <c r="I1254" s="1">
        <v>7425</v>
      </c>
      <c r="J1254" s="1">
        <v>7425</v>
      </c>
      <c r="K1254" s="1">
        <v>4180</v>
      </c>
      <c r="L1254" s="1">
        <v>4180</v>
      </c>
    </row>
    <row r="1255" spans="1:12">
      <c r="A1255">
        <v>1249</v>
      </c>
      <c r="B1255">
        <v>312230</v>
      </c>
      <c r="C1255" t="s">
        <v>273</v>
      </c>
      <c r="D1255" t="s">
        <v>904</v>
      </c>
      <c r="E1255">
        <v>2007</v>
      </c>
      <c r="F1255" t="s">
        <v>905</v>
      </c>
      <c r="G1255" t="s">
        <v>906</v>
      </c>
      <c r="J1255" s="1">
        <v>209921</v>
      </c>
    </row>
    <row r="1256" spans="1:12">
      <c r="A1256">
        <v>1250</v>
      </c>
      <c r="B1256">
        <v>312230</v>
      </c>
      <c r="C1256" t="s">
        <v>273</v>
      </c>
      <c r="D1256" t="s">
        <v>904</v>
      </c>
      <c r="E1256">
        <v>2008</v>
      </c>
      <c r="F1256" t="s">
        <v>1324</v>
      </c>
      <c r="G1256" t="s">
        <v>908</v>
      </c>
      <c r="J1256" s="1">
        <v>213277</v>
      </c>
    </row>
    <row r="1257" spans="1:12">
      <c r="A1257">
        <v>1251</v>
      </c>
      <c r="B1257">
        <v>312230</v>
      </c>
      <c r="C1257" t="s">
        <v>273</v>
      </c>
      <c r="D1257" t="s">
        <v>904</v>
      </c>
      <c r="E1257">
        <v>2009</v>
      </c>
      <c r="F1257" t="s">
        <v>1325</v>
      </c>
      <c r="G1257" t="s">
        <v>912</v>
      </c>
      <c r="H1257" s="1">
        <v>209064</v>
      </c>
      <c r="I1257" s="1">
        <v>216099</v>
      </c>
      <c r="J1257" s="1">
        <v>216099</v>
      </c>
      <c r="K1257" s="1">
        <v>180000</v>
      </c>
      <c r="L1257" s="1">
        <v>180000</v>
      </c>
    </row>
    <row r="1258" spans="1:12">
      <c r="A1258">
        <v>1252</v>
      </c>
      <c r="B1258">
        <v>312230</v>
      </c>
      <c r="C1258" t="s">
        <v>273</v>
      </c>
      <c r="D1258" t="s">
        <v>904</v>
      </c>
      <c r="E1258">
        <v>2010</v>
      </c>
      <c r="F1258" t="s">
        <v>1325</v>
      </c>
      <c r="G1258" t="s">
        <v>912</v>
      </c>
      <c r="H1258" s="1">
        <v>207516</v>
      </c>
      <c r="I1258" s="1">
        <v>213016</v>
      </c>
      <c r="J1258" s="1">
        <v>213016</v>
      </c>
      <c r="K1258" s="1">
        <v>184770</v>
      </c>
      <c r="L1258" s="1">
        <v>184770</v>
      </c>
    </row>
    <row r="1259" spans="1:12">
      <c r="A1259">
        <v>1253</v>
      </c>
      <c r="B1259">
        <v>312230</v>
      </c>
      <c r="C1259" t="s">
        <v>273</v>
      </c>
      <c r="D1259" t="s">
        <v>904</v>
      </c>
      <c r="E1259">
        <v>2011</v>
      </c>
      <c r="F1259" t="s">
        <v>1325</v>
      </c>
      <c r="G1259" t="s">
        <v>912</v>
      </c>
      <c r="H1259" s="1">
        <v>209689</v>
      </c>
      <c r="I1259" s="1">
        <v>215247</v>
      </c>
      <c r="J1259" s="1">
        <v>215247</v>
      </c>
      <c r="K1259" s="1">
        <v>189270</v>
      </c>
      <c r="L1259" s="1">
        <v>189270</v>
      </c>
    </row>
    <row r="1260" spans="1:12">
      <c r="A1260">
        <v>1254</v>
      </c>
      <c r="B1260">
        <v>312230</v>
      </c>
      <c r="C1260" t="s">
        <v>273</v>
      </c>
      <c r="D1260" t="s">
        <v>904</v>
      </c>
      <c r="E1260">
        <v>2012</v>
      </c>
      <c r="F1260" t="s">
        <v>1324</v>
      </c>
      <c r="G1260" t="s">
        <v>914</v>
      </c>
      <c r="H1260" s="1">
        <v>211791</v>
      </c>
      <c r="I1260" s="1">
        <v>217404</v>
      </c>
      <c r="J1260" s="1">
        <v>217404</v>
      </c>
      <c r="K1260" s="1">
        <v>211791</v>
      </c>
      <c r="L1260" s="1">
        <v>211791</v>
      </c>
    </row>
    <row r="1261" spans="1:12">
      <c r="A1261">
        <v>1255</v>
      </c>
      <c r="B1261">
        <v>312230</v>
      </c>
      <c r="C1261" t="s">
        <v>273</v>
      </c>
      <c r="D1261" t="s">
        <v>904</v>
      </c>
      <c r="E1261">
        <v>2013</v>
      </c>
      <c r="F1261" t="s">
        <v>1324</v>
      </c>
      <c r="G1261" t="s">
        <v>914</v>
      </c>
      <c r="H1261" s="1">
        <v>220501</v>
      </c>
      <c r="I1261" s="1">
        <v>226345</v>
      </c>
      <c r="J1261" s="1">
        <v>226345</v>
      </c>
      <c r="K1261" s="1">
        <v>220501</v>
      </c>
      <c r="L1261" s="1">
        <v>220501</v>
      </c>
    </row>
    <row r="1262" spans="1:12">
      <c r="A1262">
        <v>1256</v>
      </c>
      <c r="B1262">
        <v>312230</v>
      </c>
      <c r="C1262" t="s">
        <v>273</v>
      </c>
      <c r="D1262" t="s">
        <v>904</v>
      </c>
      <c r="E1262">
        <v>2014</v>
      </c>
      <c r="F1262" t="s">
        <v>1324</v>
      </c>
      <c r="G1262" t="s">
        <v>914</v>
      </c>
      <c r="H1262" s="1">
        <v>222740</v>
      </c>
      <c r="I1262" s="1">
        <v>228643</v>
      </c>
      <c r="J1262" s="1">
        <v>228643</v>
      </c>
      <c r="K1262" s="1">
        <v>222740</v>
      </c>
      <c r="L1262" s="1">
        <v>222740</v>
      </c>
    </row>
    <row r="1263" spans="1:12">
      <c r="A1263">
        <v>1257</v>
      </c>
      <c r="B1263">
        <v>312240</v>
      </c>
      <c r="C1263" t="s">
        <v>275</v>
      </c>
      <c r="D1263" t="s">
        <v>904</v>
      </c>
      <c r="E1263">
        <v>2007</v>
      </c>
      <c r="F1263" t="s">
        <v>905</v>
      </c>
      <c r="G1263" t="s">
        <v>906</v>
      </c>
      <c r="J1263" s="1">
        <v>5619</v>
      </c>
    </row>
    <row r="1264" spans="1:12">
      <c r="A1264">
        <v>1258</v>
      </c>
      <c r="B1264">
        <v>312240</v>
      </c>
      <c r="C1264" t="s">
        <v>275</v>
      </c>
      <c r="D1264" t="s">
        <v>904</v>
      </c>
      <c r="E1264">
        <v>2008</v>
      </c>
      <c r="F1264" t="s">
        <v>905</v>
      </c>
      <c r="G1264" t="s">
        <v>906</v>
      </c>
      <c r="J1264" s="1">
        <v>5806</v>
      </c>
    </row>
    <row r="1265" spans="1:12">
      <c r="A1265">
        <v>1259</v>
      </c>
      <c r="B1265">
        <v>312240</v>
      </c>
      <c r="C1265" t="s">
        <v>275</v>
      </c>
      <c r="D1265" t="s">
        <v>904</v>
      </c>
      <c r="E1265">
        <v>2009</v>
      </c>
      <c r="F1265" t="s">
        <v>1327</v>
      </c>
      <c r="G1265" t="s">
        <v>912</v>
      </c>
      <c r="H1265" s="1">
        <v>4676</v>
      </c>
      <c r="I1265" s="1">
        <v>5828</v>
      </c>
      <c r="J1265" s="1">
        <v>5828</v>
      </c>
      <c r="K1265" s="1">
        <v>4442</v>
      </c>
      <c r="L1265" s="1">
        <v>4442</v>
      </c>
    </row>
    <row r="1266" spans="1:12">
      <c r="A1266">
        <v>1260</v>
      </c>
      <c r="B1266">
        <v>312240</v>
      </c>
      <c r="C1266" t="s">
        <v>275</v>
      </c>
      <c r="D1266" t="s">
        <v>904</v>
      </c>
      <c r="E1266">
        <v>2010</v>
      </c>
      <c r="F1266" t="s">
        <v>1327</v>
      </c>
      <c r="G1266" t="s">
        <v>912</v>
      </c>
      <c r="H1266" s="1">
        <v>4659</v>
      </c>
      <c r="I1266" s="1">
        <v>5763</v>
      </c>
      <c r="J1266" s="1">
        <v>5763</v>
      </c>
      <c r="K1266" s="1">
        <v>4659</v>
      </c>
      <c r="L1266" s="1">
        <v>4659</v>
      </c>
    </row>
    <row r="1267" spans="1:12">
      <c r="A1267">
        <v>1261</v>
      </c>
      <c r="B1267">
        <v>312240</v>
      </c>
      <c r="C1267" t="s">
        <v>275</v>
      </c>
      <c r="D1267" t="s">
        <v>904</v>
      </c>
      <c r="E1267">
        <v>2011</v>
      </c>
      <c r="F1267" t="s">
        <v>1327</v>
      </c>
      <c r="G1267" t="s">
        <v>912</v>
      </c>
      <c r="H1267" s="1">
        <v>4674</v>
      </c>
      <c r="I1267" s="1">
        <v>5781</v>
      </c>
      <c r="J1267" s="1">
        <v>5781</v>
      </c>
      <c r="K1267" s="1">
        <v>4671</v>
      </c>
      <c r="L1267" s="1">
        <v>4671</v>
      </c>
    </row>
    <row r="1268" spans="1:12">
      <c r="A1268">
        <v>1262</v>
      </c>
      <c r="B1268">
        <v>312240</v>
      </c>
      <c r="C1268" t="s">
        <v>275</v>
      </c>
      <c r="D1268" t="s">
        <v>904</v>
      </c>
      <c r="E1268">
        <v>2012</v>
      </c>
      <c r="F1268" t="s">
        <v>1327</v>
      </c>
      <c r="G1268" t="s">
        <v>912</v>
      </c>
      <c r="H1268" s="1">
        <v>4686</v>
      </c>
      <c r="I1268" s="1">
        <v>5797</v>
      </c>
      <c r="J1268" s="1">
        <v>5797</v>
      </c>
      <c r="K1268" s="1">
        <v>4671</v>
      </c>
      <c r="L1268" s="1">
        <v>4671</v>
      </c>
    </row>
    <row r="1269" spans="1:12">
      <c r="A1269">
        <v>1263</v>
      </c>
      <c r="B1269">
        <v>312240</v>
      </c>
      <c r="C1269" t="s">
        <v>275</v>
      </c>
      <c r="D1269" t="s">
        <v>904</v>
      </c>
      <c r="E1269">
        <v>2013</v>
      </c>
      <c r="F1269" t="s">
        <v>1327</v>
      </c>
      <c r="G1269" t="s">
        <v>912</v>
      </c>
      <c r="H1269" s="1">
        <v>4843</v>
      </c>
      <c r="I1269" s="1">
        <v>5990</v>
      </c>
      <c r="J1269" s="1">
        <v>5990</v>
      </c>
      <c r="K1269" s="1">
        <v>4843</v>
      </c>
      <c r="L1269" s="1">
        <v>4843</v>
      </c>
    </row>
    <row r="1270" spans="1:12">
      <c r="A1270">
        <v>1264</v>
      </c>
      <c r="B1270">
        <v>312240</v>
      </c>
      <c r="C1270" t="s">
        <v>275</v>
      </c>
      <c r="D1270" t="s">
        <v>904</v>
      </c>
      <c r="E1270">
        <v>2014</v>
      </c>
      <c r="F1270" t="s">
        <v>1326</v>
      </c>
      <c r="G1270" t="s">
        <v>910</v>
      </c>
      <c r="H1270" s="1">
        <v>4859</v>
      </c>
      <c r="I1270" s="1">
        <v>6011</v>
      </c>
      <c r="J1270" s="1">
        <v>6011</v>
      </c>
      <c r="K1270" s="1">
        <v>4843</v>
      </c>
      <c r="L1270" s="1">
        <v>4843</v>
      </c>
    </row>
    <row r="1271" spans="1:12">
      <c r="A1271">
        <v>1265</v>
      </c>
      <c r="B1271">
        <v>312245</v>
      </c>
      <c r="C1271" t="s">
        <v>276</v>
      </c>
      <c r="D1271" t="s">
        <v>904</v>
      </c>
      <c r="E1271">
        <v>2007</v>
      </c>
      <c r="F1271" t="s">
        <v>905</v>
      </c>
      <c r="G1271" t="s">
        <v>906</v>
      </c>
      <c r="J1271" s="1">
        <v>7852</v>
      </c>
    </row>
    <row r="1272" spans="1:12">
      <c r="A1272">
        <v>1266</v>
      </c>
      <c r="B1272">
        <v>312245</v>
      </c>
      <c r="C1272" t="s">
        <v>276</v>
      </c>
      <c r="D1272" t="s">
        <v>904</v>
      </c>
      <c r="E1272">
        <v>2008</v>
      </c>
      <c r="F1272" t="s">
        <v>905</v>
      </c>
      <c r="G1272" t="s">
        <v>916</v>
      </c>
      <c r="H1272" s="1">
        <v>6341</v>
      </c>
      <c r="I1272" s="1">
        <v>8285</v>
      </c>
      <c r="J1272" s="1">
        <v>8285</v>
      </c>
      <c r="K1272">
        <v>154</v>
      </c>
      <c r="L1272">
        <v>154</v>
      </c>
    </row>
    <row r="1273" spans="1:12">
      <c r="A1273">
        <v>1267</v>
      </c>
      <c r="B1273">
        <v>312245</v>
      </c>
      <c r="C1273" t="s">
        <v>276</v>
      </c>
      <c r="D1273" t="s">
        <v>904</v>
      </c>
      <c r="E1273">
        <v>2009</v>
      </c>
      <c r="F1273" t="s">
        <v>905</v>
      </c>
      <c r="G1273" t="s">
        <v>916</v>
      </c>
      <c r="H1273" s="1">
        <v>6478</v>
      </c>
      <c r="I1273" s="1">
        <v>8463</v>
      </c>
      <c r="J1273" s="1">
        <v>8463</v>
      </c>
      <c r="K1273">
        <v>448</v>
      </c>
      <c r="L1273">
        <v>448</v>
      </c>
    </row>
    <row r="1274" spans="1:12">
      <c r="A1274">
        <v>1268</v>
      </c>
      <c r="B1274">
        <v>312245</v>
      </c>
      <c r="C1274" t="s">
        <v>276</v>
      </c>
      <c r="D1274" t="s">
        <v>904</v>
      </c>
      <c r="E1274">
        <v>2010</v>
      </c>
      <c r="F1274" t="s">
        <v>905</v>
      </c>
      <c r="G1274" t="s">
        <v>916</v>
      </c>
      <c r="H1274" s="1">
        <v>6403</v>
      </c>
      <c r="I1274" s="1">
        <v>8974</v>
      </c>
      <c r="J1274" s="1">
        <v>8974</v>
      </c>
      <c r="K1274">
        <v>715</v>
      </c>
      <c r="L1274">
        <v>715</v>
      </c>
    </row>
    <row r="1275" spans="1:12">
      <c r="A1275">
        <v>1269</v>
      </c>
      <c r="B1275">
        <v>312245</v>
      </c>
      <c r="C1275" t="s">
        <v>276</v>
      </c>
      <c r="D1275" t="s">
        <v>904</v>
      </c>
      <c r="E1275">
        <v>2011</v>
      </c>
      <c r="F1275" t="s">
        <v>1328</v>
      </c>
      <c r="G1275" t="s">
        <v>914</v>
      </c>
      <c r="H1275" s="1">
        <v>6540</v>
      </c>
      <c r="I1275" s="1">
        <v>9166</v>
      </c>
      <c r="J1275" s="1">
        <v>9166</v>
      </c>
      <c r="K1275" s="1">
        <v>1142</v>
      </c>
      <c r="L1275" s="1">
        <v>1142</v>
      </c>
    </row>
    <row r="1276" spans="1:12">
      <c r="A1276">
        <v>1270</v>
      </c>
      <c r="B1276">
        <v>312245</v>
      </c>
      <c r="C1276" t="s">
        <v>276</v>
      </c>
      <c r="D1276" t="s">
        <v>904</v>
      </c>
      <c r="E1276">
        <v>2012</v>
      </c>
      <c r="F1276" t="s">
        <v>905</v>
      </c>
      <c r="G1276" t="s">
        <v>916</v>
      </c>
      <c r="H1276" s="1">
        <v>6672</v>
      </c>
      <c r="I1276" s="1">
        <v>9351</v>
      </c>
      <c r="J1276" s="1">
        <v>9351</v>
      </c>
      <c r="K1276" s="1">
        <v>1658</v>
      </c>
      <c r="L1276" s="1">
        <v>1658</v>
      </c>
    </row>
    <row r="1277" spans="1:12">
      <c r="A1277">
        <v>1271</v>
      </c>
      <c r="B1277">
        <v>312245</v>
      </c>
      <c r="C1277" t="s">
        <v>276</v>
      </c>
      <c r="D1277" t="s">
        <v>904</v>
      </c>
      <c r="E1277">
        <v>2013</v>
      </c>
      <c r="F1277" t="s">
        <v>1328</v>
      </c>
      <c r="G1277" t="s">
        <v>914</v>
      </c>
      <c r="H1277" s="1">
        <v>7019</v>
      </c>
      <c r="I1277" s="1">
        <v>9838</v>
      </c>
      <c r="J1277" s="1">
        <v>9838</v>
      </c>
      <c r="K1277" s="1">
        <v>2444</v>
      </c>
      <c r="L1277" s="1">
        <v>2444</v>
      </c>
    </row>
    <row r="1278" spans="1:12">
      <c r="A1278">
        <v>1272</v>
      </c>
      <c r="B1278">
        <v>312245</v>
      </c>
      <c r="C1278" t="s">
        <v>276</v>
      </c>
      <c r="D1278" t="s">
        <v>904</v>
      </c>
      <c r="E1278">
        <v>2014</v>
      </c>
      <c r="F1278" t="s">
        <v>1328</v>
      </c>
      <c r="G1278" t="s">
        <v>914</v>
      </c>
      <c r="H1278" s="1">
        <v>7154</v>
      </c>
      <c r="I1278" s="1">
        <v>10027</v>
      </c>
      <c r="J1278" s="1">
        <v>10027</v>
      </c>
      <c r="K1278" s="1">
        <v>2563</v>
      </c>
      <c r="L1278" s="1">
        <v>2563</v>
      </c>
    </row>
    <row r="1279" spans="1:12">
      <c r="A1279">
        <v>1273</v>
      </c>
      <c r="B1279">
        <v>312270</v>
      </c>
      <c r="C1279" t="s">
        <v>280</v>
      </c>
      <c r="D1279" t="s">
        <v>904</v>
      </c>
      <c r="E1279">
        <v>2007</v>
      </c>
      <c r="F1279" t="s">
        <v>905</v>
      </c>
      <c r="G1279" t="s">
        <v>906</v>
      </c>
      <c r="J1279" s="1">
        <v>5284</v>
      </c>
    </row>
    <row r="1280" spans="1:12">
      <c r="A1280">
        <v>1274</v>
      </c>
      <c r="B1280">
        <v>312270</v>
      </c>
      <c r="C1280" t="s">
        <v>280</v>
      </c>
      <c r="D1280" t="s">
        <v>904</v>
      </c>
      <c r="E1280">
        <v>2008</v>
      </c>
      <c r="F1280" t="s">
        <v>905</v>
      </c>
      <c r="G1280" t="s">
        <v>906</v>
      </c>
      <c r="J1280" s="1">
        <v>5457</v>
      </c>
    </row>
    <row r="1281" spans="1:12">
      <c r="A1281">
        <v>1275</v>
      </c>
      <c r="B1281">
        <v>312270</v>
      </c>
      <c r="C1281" t="s">
        <v>280</v>
      </c>
      <c r="D1281" t="s">
        <v>904</v>
      </c>
      <c r="E1281">
        <v>2009</v>
      </c>
      <c r="F1281" t="s">
        <v>905</v>
      </c>
      <c r="G1281" t="s">
        <v>906</v>
      </c>
      <c r="J1281" s="1">
        <v>5475</v>
      </c>
    </row>
    <row r="1282" spans="1:12">
      <c r="A1282">
        <v>1276</v>
      </c>
      <c r="B1282">
        <v>312270</v>
      </c>
      <c r="C1282" t="s">
        <v>280</v>
      </c>
      <c r="D1282" t="s">
        <v>904</v>
      </c>
      <c r="E1282">
        <v>2010</v>
      </c>
      <c r="F1282" t="s">
        <v>1331</v>
      </c>
      <c r="G1282" t="s">
        <v>912</v>
      </c>
      <c r="H1282" s="1">
        <v>4058</v>
      </c>
      <c r="I1282" s="1">
        <v>5196</v>
      </c>
      <c r="J1282" s="1">
        <v>5196</v>
      </c>
      <c r="K1282" s="1">
        <v>4150</v>
      </c>
      <c r="L1282" s="1">
        <v>4000</v>
      </c>
    </row>
    <row r="1283" spans="1:12">
      <c r="A1283">
        <v>1277</v>
      </c>
      <c r="B1283">
        <v>312270</v>
      </c>
      <c r="C1283" t="s">
        <v>280</v>
      </c>
      <c r="D1283" t="s">
        <v>904</v>
      </c>
      <c r="E1283">
        <v>2011</v>
      </c>
      <c r="F1283" t="s">
        <v>905</v>
      </c>
      <c r="G1283" t="s">
        <v>906</v>
      </c>
      <c r="J1283" s="1">
        <v>5194</v>
      </c>
    </row>
    <row r="1284" spans="1:12">
      <c r="A1284">
        <v>1278</v>
      </c>
      <c r="B1284">
        <v>312270</v>
      </c>
      <c r="C1284" t="s">
        <v>280</v>
      </c>
      <c r="D1284" t="s">
        <v>904</v>
      </c>
      <c r="E1284">
        <v>2012</v>
      </c>
      <c r="F1284" t="s">
        <v>1332</v>
      </c>
      <c r="G1284" t="s">
        <v>908</v>
      </c>
      <c r="J1284" s="1">
        <v>5192</v>
      </c>
    </row>
    <row r="1285" spans="1:12">
      <c r="A1285">
        <v>1279</v>
      </c>
      <c r="B1285">
        <v>312270</v>
      </c>
      <c r="C1285" t="s">
        <v>280</v>
      </c>
      <c r="D1285" t="s">
        <v>904</v>
      </c>
      <c r="E1285">
        <v>2013</v>
      </c>
      <c r="F1285" t="s">
        <v>1331</v>
      </c>
      <c r="G1285" t="s">
        <v>912</v>
      </c>
      <c r="H1285" s="1">
        <v>4174</v>
      </c>
      <c r="I1285" s="1">
        <v>5344</v>
      </c>
      <c r="J1285" s="1">
        <v>5344</v>
      </c>
      <c r="K1285" s="1">
        <v>5344</v>
      </c>
      <c r="L1285" s="1">
        <v>4174</v>
      </c>
    </row>
    <row r="1286" spans="1:12">
      <c r="A1286">
        <v>1280</v>
      </c>
      <c r="B1286">
        <v>312270</v>
      </c>
      <c r="C1286" t="s">
        <v>280</v>
      </c>
      <c r="D1286" t="s">
        <v>904</v>
      </c>
      <c r="E1286">
        <v>2014</v>
      </c>
      <c r="F1286" t="s">
        <v>1331</v>
      </c>
      <c r="G1286" t="s">
        <v>912</v>
      </c>
      <c r="H1286" s="1">
        <v>4175</v>
      </c>
      <c r="I1286" s="1">
        <v>5346</v>
      </c>
      <c r="J1286" s="1">
        <v>5346</v>
      </c>
      <c r="K1286" s="1">
        <v>5344</v>
      </c>
      <c r="L1286" s="1">
        <v>4174</v>
      </c>
    </row>
    <row r="1287" spans="1:12">
      <c r="A1287">
        <v>1281</v>
      </c>
      <c r="B1287">
        <v>312280</v>
      </c>
      <c r="C1287" t="s">
        <v>281</v>
      </c>
      <c r="D1287" t="s">
        <v>904</v>
      </c>
      <c r="E1287">
        <v>2007</v>
      </c>
      <c r="J1287" s="1">
        <v>3020</v>
      </c>
    </row>
    <row r="1288" spans="1:12">
      <c r="A1288">
        <v>1282</v>
      </c>
      <c r="B1288">
        <v>312280</v>
      </c>
      <c r="C1288" t="s">
        <v>281</v>
      </c>
      <c r="D1288" t="s">
        <v>904</v>
      </c>
      <c r="E1288">
        <v>2008</v>
      </c>
      <c r="J1288" s="1">
        <v>3112</v>
      </c>
    </row>
    <row r="1289" spans="1:12">
      <c r="A1289">
        <v>1283</v>
      </c>
      <c r="B1289">
        <v>312280</v>
      </c>
      <c r="C1289" t="s">
        <v>281</v>
      </c>
      <c r="D1289" t="s">
        <v>904</v>
      </c>
      <c r="E1289">
        <v>2009</v>
      </c>
      <c r="F1289" t="s">
        <v>1334</v>
      </c>
      <c r="G1289" t="s">
        <v>916</v>
      </c>
      <c r="H1289" s="1">
        <v>1011</v>
      </c>
      <c r="I1289" s="1">
        <v>3117</v>
      </c>
      <c r="J1289" s="1">
        <v>3117</v>
      </c>
      <c r="K1289" s="1">
        <v>2011</v>
      </c>
      <c r="L1289" s="1">
        <v>1011</v>
      </c>
    </row>
    <row r="1290" spans="1:12">
      <c r="A1290">
        <v>1284</v>
      </c>
      <c r="B1290">
        <v>312280</v>
      </c>
      <c r="C1290" t="s">
        <v>281</v>
      </c>
      <c r="D1290" t="s">
        <v>904</v>
      </c>
      <c r="E1290">
        <v>2010</v>
      </c>
      <c r="F1290" t="s">
        <v>1334</v>
      </c>
      <c r="G1290" t="s">
        <v>916</v>
      </c>
      <c r="H1290">
        <v>998</v>
      </c>
      <c r="I1290" s="1">
        <v>2994</v>
      </c>
      <c r="J1290" s="1">
        <v>2994</v>
      </c>
      <c r="K1290" s="1">
        <v>1998</v>
      </c>
      <c r="L1290">
        <v>998</v>
      </c>
    </row>
    <row r="1291" spans="1:12">
      <c r="A1291">
        <v>1285</v>
      </c>
      <c r="B1291">
        <v>312280</v>
      </c>
      <c r="C1291" t="s">
        <v>281</v>
      </c>
      <c r="D1291" t="s">
        <v>904</v>
      </c>
      <c r="E1291">
        <v>2011</v>
      </c>
      <c r="F1291" t="s">
        <v>1334</v>
      </c>
      <c r="G1291" t="s">
        <v>916</v>
      </c>
      <c r="H1291">
        <v>997</v>
      </c>
      <c r="I1291" s="1">
        <v>2991</v>
      </c>
      <c r="J1291" s="1">
        <v>2991</v>
      </c>
      <c r="K1291" s="1">
        <v>1998</v>
      </c>
      <c r="L1291">
        <v>990</v>
      </c>
    </row>
    <row r="1292" spans="1:12">
      <c r="A1292">
        <v>1286</v>
      </c>
      <c r="B1292">
        <v>312280</v>
      </c>
      <c r="C1292" t="s">
        <v>281</v>
      </c>
      <c r="D1292" t="s">
        <v>904</v>
      </c>
      <c r="E1292">
        <v>2012</v>
      </c>
      <c r="F1292" t="s">
        <v>1333</v>
      </c>
      <c r="G1292" t="s">
        <v>914</v>
      </c>
      <c r="H1292">
        <v>996</v>
      </c>
      <c r="I1292" s="1">
        <v>2988</v>
      </c>
      <c r="J1292" s="1">
        <v>2988</v>
      </c>
      <c r="K1292" s="1">
        <v>2000</v>
      </c>
      <c r="L1292">
        <v>990</v>
      </c>
    </row>
    <row r="1293" spans="1:12">
      <c r="A1293">
        <v>1287</v>
      </c>
      <c r="B1293">
        <v>312280</v>
      </c>
      <c r="C1293" t="s">
        <v>281</v>
      </c>
      <c r="D1293" t="s">
        <v>904</v>
      </c>
      <c r="E1293">
        <v>2013</v>
      </c>
      <c r="F1293" t="s">
        <v>1333</v>
      </c>
      <c r="G1293" t="s">
        <v>914</v>
      </c>
      <c r="H1293" s="1">
        <v>1025</v>
      </c>
      <c r="I1293" s="1">
        <v>3074</v>
      </c>
      <c r="J1293" s="1">
        <v>3074</v>
      </c>
      <c r="K1293" s="1">
        <v>2000</v>
      </c>
      <c r="L1293">
        <v>998</v>
      </c>
    </row>
    <row r="1294" spans="1:12">
      <c r="A1294">
        <v>1288</v>
      </c>
      <c r="B1294">
        <v>312280</v>
      </c>
      <c r="C1294" t="s">
        <v>281</v>
      </c>
      <c r="D1294" t="s">
        <v>904</v>
      </c>
      <c r="E1294">
        <v>2014</v>
      </c>
      <c r="F1294" t="s">
        <v>1333</v>
      </c>
      <c r="G1294" t="s">
        <v>914</v>
      </c>
      <c r="H1294" s="1">
        <v>1025</v>
      </c>
      <c r="I1294" s="1">
        <v>3074</v>
      </c>
      <c r="J1294" s="1">
        <v>3074</v>
      </c>
      <c r="K1294" s="1">
        <v>2076</v>
      </c>
      <c r="L1294">
        <v>998</v>
      </c>
    </row>
    <row r="1295" spans="1:12">
      <c r="A1295">
        <v>1289</v>
      </c>
      <c r="B1295">
        <v>312290</v>
      </c>
      <c r="C1295" t="s">
        <v>282</v>
      </c>
      <c r="D1295" t="s">
        <v>904</v>
      </c>
      <c r="E1295">
        <v>2007</v>
      </c>
      <c r="F1295" t="s">
        <v>905</v>
      </c>
      <c r="G1295" t="s">
        <v>906</v>
      </c>
      <c r="J1295" s="1">
        <v>5569</v>
      </c>
    </row>
    <row r="1296" spans="1:12">
      <c r="A1296">
        <v>1290</v>
      </c>
      <c r="B1296">
        <v>312290</v>
      </c>
      <c r="C1296" t="s">
        <v>282</v>
      </c>
      <c r="D1296" t="s">
        <v>904</v>
      </c>
      <c r="E1296">
        <v>2008</v>
      </c>
      <c r="F1296" t="s">
        <v>905</v>
      </c>
      <c r="G1296" t="s">
        <v>906</v>
      </c>
      <c r="J1296" s="1">
        <v>5771</v>
      </c>
    </row>
    <row r="1297" spans="1:12">
      <c r="A1297">
        <v>1291</v>
      </c>
      <c r="B1297">
        <v>312290</v>
      </c>
      <c r="C1297" t="s">
        <v>282</v>
      </c>
      <c r="D1297" t="s">
        <v>904</v>
      </c>
      <c r="E1297">
        <v>2009</v>
      </c>
      <c r="F1297" t="s">
        <v>1336</v>
      </c>
      <c r="G1297" t="s">
        <v>908</v>
      </c>
      <c r="J1297" s="1">
        <v>5808</v>
      </c>
    </row>
    <row r="1298" spans="1:12">
      <c r="A1298">
        <v>1292</v>
      </c>
      <c r="B1298">
        <v>312290</v>
      </c>
      <c r="C1298" t="s">
        <v>282</v>
      </c>
      <c r="D1298" t="s">
        <v>904</v>
      </c>
      <c r="E1298">
        <v>2010</v>
      </c>
      <c r="F1298" t="s">
        <v>1335</v>
      </c>
      <c r="G1298" t="s">
        <v>912</v>
      </c>
      <c r="H1298" s="1">
        <v>5133</v>
      </c>
      <c r="I1298" s="1">
        <v>6001</v>
      </c>
      <c r="J1298" s="1">
        <v>6001</v>
      </c>
      <c r="K1298" s="1">
        <v>5433</v>
      </c>
      <c r="L1298" s="1">
        <v>5133</v>
      </c>
    </row>
    <row r="1299" spans="1:12">
      <c r="A1299">
        <v>1293</v>
      </c>
      <c r="B1299">
        <v>312290</v>
      </c>
      <c r="C1299" t="s">
        <v>282</v>
      </c>
      <c r="D1299" t="s">
        <v>904</v>
      </c>
      <c r="E1299">
        <v>2011</v>
      </c>
      <c r="F1299" t="s">
        <v>1335</v>
      </c>
      <c r="G1299" t="s">
        <v>912</v>
      </c>
      <c r="H1299" s="1">
        <v>5176</v>
      </c>
      <c r="I1299" s="1">
        <v>6051</v>
      </c>
      <c r="J1299" s="1">
        <v>6051</v>
      </c>
      <c r="K1299" s="1">
        <v>5433</v>
      </c>
      <c r="L1299" s="1">
        <v>5133</v>
      </c>
    </row>
    <row r="1300" spans="1:12">
      <c r="A1300">
        <v>1294</v>
      </c>
      <c r="B1300">
        <v>312290</v>
      </c>
      <c r="C1300" t="s">
        <v>282</v>
      </c>
      <c r="D1300" t="s">
        <v>904</v>
      </c>
      <c r="E1300">
        <v>2012</v>
      </c>
      <c r="F1300" t="s">
        <v>905</v>
      </c>
      <c r="G1300" t="s">
        <v>906</v>
      </c>
      <c r="J1300" s="1">
        <v>6098</v>
      </c>
    </row>
    <row r="1301" spans="1:12">
      <c r="A1301">
        <v>1295</v>
      </c>
      <c r="B1301">
        <v>312290</v>
      </c>
      <c r="C1301" t="s">
        <v>282</v>
      </c>
      <c r="D1301" t="s">
        <v>904</v>
      </c>
      <c r="E1301">
        <v>2013</v>
      </c>
      <c r="F1301" t="s">
        <v>1335</v>
      </c>
      <c r="G1301" t="s">
        <v>912</v>
      </c>
      <c r="H1301" s="1">
        <v>5418</v>
      </c>
      <c r="I1301" s="1">
        <v>6334</v>
      </c>
      <c r="J1301" s="1">
        <v>6334</v>
      </c>
      <c r="K1301" s="1">
        <v>6334</v>
      </c>
      <c r="L1301" s="1">
        <v>5262</v>
      </c>
    </row>
    <row r="1302" spans="1:12">
      <c r="A1302">
        <v>1296</v>
      </c>
      <c r="B1302">
        <v>312290</v>
      </c>
      <c r="C1302" t="s">
        <v>282</v>
      </c>
      <c r="D1302" t="s">
        <v>904</v>
      </c>
      <c r="E1302">
        <v>2014</v>
      </c>
      <c r="F1302" t="s">
        <v>905</v>
      </c>
      <c r="G1302" t="s">
        <v>906</v>
      </c>
      <c r="J1302" s="1">
        <v>6386</v>
      </c>
    </row>
    <row r="1303" spans="1:12">
      <c r="A1303">
        <v>1297</v>
      </c>
      <c r="B1303">
        <v>312300</v>
      </c>
      <c r="C1303" t="s">
        <v>283</v>
      </c>
      <c r="D1303" t="s">
        <v>904</v>
      </c>
      <c r="E1303">
        <v>2007</v>
      </c>
      <c r="J1303" s="1">
        <v>9276</v>
      </c>
    </row>
    <row r="1304" spans="1:12">
      <c r="A1304">
        <v>1298</v>
      </c>
      <c r="B1304">
        <v>312300</v>
      </c>
      <c r="C1304" t="s">
        <v>283</v>
      </c>
      <c r="D1304" t="s">
        <v>904</v>
      </c>
      <c r="E1304">
        <v>2008</v>
      </c>
      <c r="J1304" s="1">
        <v>9692</v>
      </c>
    </row>
    <row r="1305" spans="1:12">
      <c r="A1305">
        <v>1299</v>
      </c>
      <c r="B1305">
        <v>312300</v>
      </c>
      <c r="C1305" t="s">
        <v>283</v>
      </c>
      <c r="D1305" t="s">
        <v>904</v>
      </c>
      <c r="E1305">
        <v>2009</v>
      </c>
      <c r="J1305" s="1">
        <v>9821</v>
      </c>
    </row>
    <row r="1306" spans="1:12">
      <c r="A1306">
        <v>1300</v>
      </c>
      <c r="B1306">
        <v>312300</v>
      </c>
      <c r="C1306" t="s">
        <v>283</v>
      </c>
      <c r="D1306" t="s">
        <v>904</v>
      </c>
      <c r="E1306">
        <v>2010</v>
      </c>
      <c r="J1306" s="1">
        <v>9299</v>
      </c>
    </row>
    <row r="1307" spans="1:12">
      <c r="A1307">
        <v>1301</v>
      </c>
      <c r="B1307">
        <v>312300</v>
      </c>
      <c r="C1307" t="s">
        <v>283</v>
      </c>
      <c r="D1307" t="s">
        <v>904</v>
      </c>
      <c r="E1307">
        <v>2011</v>
      </c>
      <c r="J1307" s="1">
        <v>9372</v>
      </c>
    </row>
    <row r="1308" spans="1:12">
      <c r="A1308">
        <v>1302</v>
      </c>
      <c r="B1308">
        <v>312300</v>
      </c>
      <c r="C1308" t="s">
        <v>283</v>
      </c>
      <c r="D1308" t="s">
        <v>904</v>
      </c>
      <c r="E1308">
        <v>2012</v>
      </c>
      <c r="F1308" t="s">
        <v>1337</v>
      </c>
      <c r="G1308" t="s">
        <v>914</v>
      </c>
      <c r="H1308" s="1">
        <v>8588</v>
      </c>
      <c r="I1308" s="1">
        <v>9443</v>
      </c>
      <c r="J1308" s="1">
        <v>9443</v>
      </c>
      <c r="K1308" s="1">
        <v>8588</v>
      </c>
      <c r="L1308" s="1">
        <v>8588</v>
      </c>
    </row>
    <row r="1309" spans="1:12">
      <c r="A1309">
        <v>1303</v>
      </c>
      <c r="B1309">
        <v>312300</v>
      </c>
      <c r="C1309" t="s">
        <v>283</v>
      </c>
      <c r="D1309" t="s">
        <v>904</v>
      </c>
      <c r="E1309">
        <v>2013</v>
      </c>
      <c r="F1309" t="s">
        <v>1337</v>
      </c>
      <c r="G1309" t="s">
        <v>914</v>
      </c>
      <c r="H1309" s="1">
        <v>8917</v>
      </c>
      <c r="I1309" s="1">
        <v>9805</v>
      </c>
      <c r="J1309" s="1">
        <v>9805</v>
      </c>
      <c r="K1309" s="1">
        <v>9805</v>
      </c>
      <c r="L1309" s="1">
        <v>8917</v>
      </c>
    </row>
    <row r="1310" spans="1:12">
      <c r="A1310">
        <v>1304</v>
      </c>
      <c r="B1310">
        <v>312300</v>
      </c>
      <c r="C1310" t="s">
        <v>283</v>
      </c>
      <c r="D1310" t="s">
        <v>904</v>
      </c>
      <c r="E1310">
        <v>2014</v>
      </c>
      <c r="F1310" t="s">
        <v>1337</v>
      </c>
      <c r="G1310" t="s">
        <v>914</v>
      </c>
      <c r="H1310" s="1">
        <v>8987</v>
      </c>
      <c r="I1310" s="1">
        <v>9882</v>
      </c>
      <c r="J1310" s="1">
        <v>9882</v>
      </c>
      <c r="K1310" s="1">
        <v>9882</v>
      </c>
      <c r="L1310" s="1">
        <v>8917</v>
      </c>
    </row>
    <row r="1311" spans="1:12">
      <c r="A1311">
        <v>1305</v>
      </c>
      <c r="B1311">
        <v>312310</v>
      </c>
      <c r="C1311" t="s">
        <v>284</v>
      </c>
      <c r="D1311" t="s">
        <v>904</v>
      </c>
      <c r="E1311">
        <v>2007</v>
      </c>
      <c r="J1311" s="1">
        <v>5528</v>
      </c>
    </row>
    <row r="1312" spans="1:12">
      <c r="A1312">
        <v>1306</v>
      </c>
      <c r="B1312">
        <v>312310</v>
      </c>
      <c r="C1312" t="s">
        <v>284</v>
      </c>
      <c r="D1312" t="s">
        <v>904</v>
      </c>
      <c r="E1312">
        <v>2008</v>
      </c>
      <c r="J1312" s="1">
        <v>5721</v>
      </c>
    </row>
    <row r="1313" spans="1:12">
      <c r="A1313">
        <v>1307</v>
      </c>
      <c r="B1313">
        <v>312310</v>
      </c>
      <c r="C1313" t="s">
        <v>284</v>
      </c>
      <c r="D1313" t="s">
        <v>904</v>
      </c>
      <c r="E1313">
        <v>2009</v>
      </c>
      <c r="F1313" t="s">
        <v>1339</v>
      </c>
      <c r="G1313" t="s">
        <v>908</v>
      </c>
      <c r="J1313" s="1">
        <v>5751</v>
      </c>
    </row>
    <row r="1314" spans="1:12">
      <c r="A1314">
        <v>1308</v>
      </c>
      <c r="B1314">
        <v>312310</v>
      </c>
      <c r="C1314" t="s">
        <v>284</v>
      </c>
      <c r="D1314" t="s">
        <v>904</v>
      </c>
      <c r="E1314">
        <v>2010</v>
      </c>
      <c r="F1314" t="s">
        <v>1339</v>
      </c>
      <c r="G1314" t="s">
        <v>908</v>
      </c>
      <c r="J1314" s="1">
        <v>5223</v>
      </c>
    </row>
    <row r="1315" spans="1:12">
      <c r="A1315">
        <v>1309</v>
      </c>
      <c r="B1315">
        <v>312310</v>
      </c>
      <c r="C1315" t="s">
        <v>284</v>
      </c>
      <c r="D1315" t="s">
        <v>904</v>
      </c>
      <c r="E1315">
        <v>2011</v>
      </c>
      <c r="F1315" t="s">
        <v>1339</v>
      </c>
      <c r="G1315" t="s">
        <v>908</v>
      </c>
      <c r="J1315" s="1">
        <v>5211</v>
      </c>
    </row>
    <row r="1316" spans="1:12">
      <c r="A1316">
        <v>1310</v>
      </c>
      <c r="B1316">
        <v>312310</v>
      </c>
      <c r="C1316" t="s">
        <v>284</v>
      </c>
      <c r="D1316" t="s">
        <v>904</v>
      </c>
      <c r="E1316">
        <v>2012</v>
      </c>
      <c r="F1316" t="s">
        <v>1339</v>
      </c>
      <c r="G1316" t="s">
        <v>908</v>
      </c>
      <c r="J1316" s="1">
        <v>5200</v>
      </c>
    </row>
    <row r="1317" spans="1:12">
      <c r="A1317">
        <v>1311</v>
      </c>
      <c r="B1317">
        <v>312310</v>
      </c>
      <c r="C1317" t="s">
        <v>284</v>
      </c>
      <c r="D1317" t="s">
        <v>904</v>
      </c>
      <c r="E1317">
        <v>2013</v>
      </c>
      <c r="J1317" s="1">
        <v>5343</v>
      </c>
    </row>
    <row r="1318" spans="1:12">
      <c r="A1318">
        <v>1312</v>
      </c>
      <c r="B1318">
        <v>312310</v>
      </c>
      <c r="C1318" t="s">
        <v>284</v>
      </c>
      <c r="D1318" t="s">
        <v>904</v>
      </c>
      <c r="E1318">
        <v>2014</v>
      </c>
      <c r="F1318" t="s">
        <v>1338</v>
      </c>
      <c r="G1318" t="s">
        <v>930</v>
      </c>
      <c r="J1318" s="1">
        <v>5335</v>
      </c>
    </row>
    <row r="1319" spans="1:12">
      <c r="A1319">
        <v>1313</v>
      </c>
      <c r="B1319">
        <v>312320</v>
      </c>
      <c r="C1319" t="s">
        <v>285</v>
      </c>
      <c r="D1319" t="s">
        <v>904</v>
      </c>
      <c r="E1319">
        <v>2007</v>
      </c>
      <c r="F1319" t="s">
        <v>905</v>
      </c>
      <c r="G1319" t="s">
        <v>916</v>
      </c>
      <c r="H1319" s="1">
        <v>12984</v>
      </c>
      <c r="I1319" s="1">
        <v>13996</v>
      </c>
      <c r="J1319" s="1">
        <v>13996</v>
      </c>
      <c r="K1319" s="1">
        <v>14271</v>
      </c>
      <c r="L1319" s="1">
        <v>14271</v>
      </c>
    </row>
    <row r="1320" spans="1:12">
      <c r="A1320">
        <v>1314</v>
      </c>
      <c r="B1320">
        <v>312320</v>
      </c>
      <c r="C1320" t="s">
        <v>285</v>
      </c>
      <c r="D1320" t="s">
        <v>904</v>
      </c>
      <c r="E1320">
        <v>2008</v>
      </c>
      <c r="F1320" t="s">
        <v>905</v>
      </c>
      <c r="G1320" t="s">
        <v>916</v>
      </c>
      <c r="H1320" s="1">
        <v>13340</v>
      </c>
      <c r="I1320" s="1">
        <v>14380</v>
      </c>
      <c r="J1320" s="1">
        <v>14380</v>
      </c>
      <c r="K1320" s="1">
        <v>14718</v>
      </c>
      <c r="L1320" s="1">
        <v>14718</v>
      </c>
    </row>
    <row r="1321" spans="1:12">
      <c r="A1321">
        <v>1315</v>
      </c>
      <c r="B1321">
        <v>312320</v>
      </c>
      <c r="C1321" t="s">
        <v>285</v>
      </c>
      <c r="D1321" t="s">
        <v>904</v>
      </c>
      <c r="E1321">
        <v>2009</v>
      </c>
      <c r="F1321" t="s">
        <v>905</v>
      </c>
      <c r="G1321" t="s">
        <v>916</v>
      </c>
      <c r="H1321" s="1">
        <v>13327</v>
      </c>
      <c r="I1321" s="1">
        <v>14366</v>
      </c>
      <c r="J1321" s="1">
        <v>14366</v>
      </c>
      <c r="K1321" s="1">
        <v>15260</v>
      </c>
      <c r="L1321" s="1">
        <v>15260</v>
      </c>
    </row>
    <row r="1322" spans="1:12">
      <c r="A1322">
        <v>1316</v>
      </c>
      <c r="B1322">
        <v>312320</v>
      </c>
      <c r="C1322" t="s">
        <v>285</v>
      </c>
      <c r="D1322" t="s">
        <v>904</v>
      </c>
      <c r="E1322">
        <v>2010</v>
      </c>
      <c r="F1322" t="s">
        <v>905</v>
      </c>
      <c r="G1322" t="s">
        <v>916</v>
      </c>
      <c r="H1322" s="1">
        <v>12614</v>
      </c>
      <c r="I1322" s="1">
        <v>13778</v>
      </c>
      <c r="J1322" s="1">
        <v>13778</v>
      </c>
      <c r="K1322" s="1">
        <v>12614</v>
      </c>
      <c r="L1322" s="1">
        <v>12614</v>
      </c>
    </row>
    <row r="1323" spans="1:12">
      <c r="A1323">
        <v>1317</v>
      </c>
      <c r="B1323">
        <v>312320</v>
      </c>
      <c r="C1323" t="s">
        <v>285</v>
      </c>
      <c r="D1323" t="s">
        <v>904</v>
      </c>
      <c r="E1323">
        <v>2011</v>
      </c>
      <c r="F1323" t="s">
        <v>905</v>
      </c>
      <c r="G1323" t="s">
        <v>916</v>
      </c>
      <c r="H1323" s="1">
        <v>12572</v>
      </c>
      <c r="I1323" s="1">
        <v>13732</v>
      </c>
      <c r="J1323" s="1">
        <v>13732</v>
      </c>
      <c r="K1323" s="1">
        <v>12572</v>
      </c>
      <c r="L1323" s="1">
        <v>12572</v>
      </c>
    </row>
    <row r="1324" spans="1:12">
      <c r="A1324">
        <v>1318</v>
      </c>
      <c r="B1324">
        <v>312320</v>
      </c>
      <c r="C1324" t="s">
        <v>285</v>
      </c>
      <c r="D1324" t="s">
        <v>904</v>
      </c>
      <c r="E1324">
        <v>2012</v>
      </c>
      <c r="F1324" t="s">
        <v>1340</v>
      </c>
      <c r="G1324" t="s">
        <v>914</v>
      </c>
      <c r="H1324" s="1">
        <v>12530</v>
      </c>
      <c r="I1324" s="1">
        <v>13686</v>
      </c>
      <c r="J1324" s="1">
        <v>13686</v>
      </c>
      <c r="K1324" s="1">
        <v>12530</v>
      </c>
      <c r="L1324" s="1">
        <v>12530</v>
      </c>
    </row>
    <row r="1325" spans="1:12">
      <c r="A1325">
        <v>1319</v>
      </c>
      <c r="B1325">
        <v>312320</v>
      </c>
      <c r="C1325" t="s">
        <v>285</v>
      </c>
      <c r="D1325" t="s">
        <v>904</v>
      </c>
      <c r="E1325">
        <v>2013</v>
      </c>
      <c r="F1325" t="s">
        <v>1340</v>
      </c>
      <c r="G1325" t="s">
        <v>914</v>
      </c>
      <c r="H1325" s="1">
        <v>12861</v>
      </c>
      <c r="I1325" s="1">
        <v>14048</v>
      </c>
      <c r="J1325" s="1">
        <v>14048</v>
      </c>
      <c r="K1325" s="1">
        <v>12861</v>
      </c>
      <c r="L1325" s="1">
        <v>12861</v>
      </c>
    </row>
    <row r="1326" spans="1:12">
      <c r="A1326">
        <v>1320</v>
      </c>
      <c r="B1326">
        <v>312320</v>
      </c>
      <c r="C1326" t="s">
        <v>285</v>
      </c>
      <c r="D1326" t="s">
        <v>904</v>
      </c>
      <c r="E1326">
        <v>2014</v>
      </c>
      <c r="F1326" t="s">
        <v>1340</v>
      </c>
      <c r="G1326" t="s">
        <v>914</v>
      </c>
      <c r="H1326" s="1">
        <v>12830</v>
      </c>
      <c r="I1326" s="1">
        <v>14014</v>
      </c>
      <c r="J1326" s="1">
        <v>14014</v>
      </c>
      <c r="K1326" s="1">
        <v>12830</v>
      </c>
      <c r="L1326" s="1">
        <v>12830</v>
      </c>
    </row>
    <row r="1327" spans="1:12">
      <c r="A1327">
        <v>1321</v>
      </c>
      <c r="B1327">
        <v>312340</v>
      </c>
      <c r="C1327" t="s">
        <v>287</v>
      </c>
      <c r="D1327" t="s">
        <v>904</v>
      </c>
      <c r="E1327">
        <v>2007</v>
      </c>
      <c r="J1327" s="1">
        <v>1492</v>
      </c>
    </row>
    <row r="1328" spans="1:12">
      <c r="A1328">
        <v>1322</v>
      </c>
      <c r="B1328">
        <v>312340</v>
      </c>
      <c r="C1328" t="s">
        <v>287</v>
      </c>
      <c r="D1328" t="s">
        <v>904</v>
      </c>
      <c r="E1328">
        <v>2008</v>
      </c>
      <c r="J1328" s="1">
        <v>1558</v>
      </c>
    </row>
    <row r="1329" spans="1:12">
      <c r="A1329">
        <v>1323</v>
      </c>
      <c r="B1329">
        <v>312340</v>
      </c>
      <c r="C1329" t="s">
        <v>287</v>
      </c>
      <c r="D1329" t="s">
        <v>904</v>
      </c>
      <c r="E1329">
        <v>2009</v>
      </c>
      <c r="F1329" t="s">
        <v>1344</v>
      </c>
      <c r="G1329" t="s">
        <v>914</v>
      </c>
      <c r="H1329" s="1">
        <v>1169</v>
      </c>
      <c r="I1329" s="1">
        <v>1578</v>
      </c>
      <c r="J1329" s="1">
        <v>1578</v>
      </c>
      <c r="K1329" s="1">
        <v>1169</v>
      </c>
      <c r="L1329" s="1">
        <v>1169</v>
      </c>
    </row>
    <row r="1330" spans="1:12">
      <c r="A1330">
        <v>1324</v>
      </c>
      <c r="B1330">
        <v>312340</v>
      </c>
      <c r="C1330" t="s">
        <v>287</v>
      </c>
      <c r="D1330" t="s">
        <v>904</v>
      </c>
      <c r="E1330">
        <v>2010</v>
      </c>
      <c r="F1330" t="s">
        <v>1344</v>
      </c>
      <c r="G1330" t="s">
        <v>914</v>
      </c>
      <c r="H1330" s="1">
        <v>1132</v>
      </c>
      <c r="I1330" s="1">
        <v>1440</v>
      </c>
      <c r="J1330" s="1">
        <v>1440</v>
      </c>
      <c r="K1330" s="1">
        <v>1132</v>
      </c>
      <c r="L1330" s="1">
        <v>1132</v>
      </c>
    </row>
    <row r="1331" spans="1:12">
      <c r="A1331">
        <v>1325</v>
      </c>
      <c r="B1331">
        <v>312340</v>
      </c>
      <c r="C1331" t="s">
        <v>287</v>
      </c>
      <c r="D1331" t="s">
        <v>904</v>
      </c>
      <c r="E1331">
        <v>2011</v>
      </c>
      <c r="F1331" t="s">
        <v>1344</v>
      </c>
      <c r="G1331" t="s">
        <v>914</v>
      </c>
      <c r="H1331" s="1">
        <v>1138</v>
      </c>
      <c r="I1331" s="1">
        <v>1447</v>
      </c>
      <c r="J1331" s="1">
        <v>1447</v>
      </c>
      <c r="K1331" s="1">
        <v>1132</v>
      </c>
      <c r="L1331" s="1">
        <v>1132</v>
      </c>
    </row>
    <row r="1332" spans="1:12">
      <c r="A1332">
        <v>1326</v>
      </c>
      <c r="B1332">
        <v>312340</v>
      </c>
      <c r="C1332" t="s">
        <v>287</v>
      </c>
      <c r="D1332" t="s">
        <v>904</v>
      </c>
      <c r="E1332">
        <v>2012</v>
      </c>
      <c r="F1332" t="s">
        <v>1342</v>
      </c>
      <c r="G1332" t="s">
        <v>916</v>
      </c>
      <c r="H1332" s="1">
        <v>1143</v>
      </c>
      <c r="I1332" s="1">
        <v>1454</v>
      </c>
      <c r="J1332" s="1">
        <v>1454</v>
      </c>
      <c r="K1332" s="1">
        <v>1132</v>
      </c>
      <c r="L1332" s="1">
        <v>1132</v>
      </c>
    </row>
    <row r="1333" spans="1:12">
      <c r="A1333">
        <v>1327</v>
      </c>
      <c r="B1333">
        <v>312340</v>
      </c>
      <c r="C1333" t="s">
        <v>287</v>
      </c>
      <c r="D1333" t="s">
        <v>904</v>
      </c>
      <c r="E1333">
        <v>2013</v>
      </c>
      <c r="F1333" t="s">
        <v>1343</v>
      </c>
      <c r="G1333" t="s">
        <v>930</v>
      </c>
      <c r="J1333" s="1">
        <v>1504</v>
      </c>
    </row>
    <row r="1334" spans="1:12">
      <c r="A1334">
        <v>1328</v>
      </c>
      <c r="B1334">
        <v>312340</v>
      </c>
      <c r="C1334" t="s">
        <v>287</v>
      </c>
      <c r="D1334" t="s">
        <v>904</v>
      </c>
      <c r="E1334">
        <v>2014</v>
      </c>
      <c r="F1334" t="s">
        <v>1342</v>
      </c>
      <c r="G1334" t="s">
        <v>916</v>
      </c>
      <c r="H1334" s="1">
        <v>1189</v>
      </c>
      <c r="I1334" s="1">
        <v>1512</v>
      </c>
      <c r="J1334" s="1">
        <v>1512</v>
      </c>
      <c r="K1334" s="1">
        <v>1110</v>
      </c>
      <c r="L1334" s="1">
        <v>1110</v>
      </c>
    </row>
    <row r="1335" spans="1:12">
      <c r="A1335">
        <v>1329</v>
      </c>
      <c r="B1335">
        <v>312352</v>
      </c>
      <c r="C1335" t="s">
        <v>289</v>
      </c>
      <c r="D1335" t="s">
        <v>904</v>
      </c>
      <c r="E1335">
        <v>2007</v>
      </c>
      <c r="F1335" t="s">
        <v>905</v>
      </c>
      <c r="G1335" t="s">
        <v>906</v>
      </c>
      <c r="J1335" s="1">
        <v>6932</v>
      </c>
    </row>
    <row r="1336" spans="1:12">
      <c r="A1336">
        <v>1330</v>
      </c>
      <c r="B1336">
        <v>312352</v>
      </c>
      <c r="C1336" t="s">
        <v>289</v>
      </c>
      <c r="D1336" t="s">
        <v>904</v>
      </c>
      <c r="E1336">
        <v>2008</v>
      </c>
      <c r="F1336" t="s">
        <v>905</v>
      </c>
      <c r="G1336" t="s">
        <v>906</v>
      </c>
      <c r="J1336" s="1">
        <v>7139</v>
      </c>
    </row>
    <row r="1337" spans="1:12">
      <c r="A1337">
        <v>1331</v>
      </c>
      <c r="B1337">
        <v>312352</v>
      </c>
      <c r="C1337" t="s">
        <v>289</v>
      </c>
      <c r="D1337" t="s">
        <v>904</v>
      </c>
      <c r="E1337">
        <v>2009</v>
      </c>
      <c r="F1337" t="s">
        <v>905</v>
      </c>
      <c r="G1337" t="s">
        <v>906</v>
      </c>
      <c r="J1337" s="1">
        <v>7146</v>
      </c>
    </row>
    <row r="1338" spans="1:12">
      <c r="A1338">
        <v>1332</v>
      </c>
      <c r="B1338">
        <v>312352</v>
      </c>
      <c r="C1338" t="s">
        <v>289</v>
      </c>
      <c r="D1338" t="s">
        <v>904</v>
      </c>
      <c r="E1338">
        <v>2010</v>
      </c>
      <c r="F1338" t="s">
        <v>905</v>
      </c>
      <c r="G1338" t="s">
        <v>906</v>
      </c>
      <c r="J1338" s="1">
        <v>7423</v>
      </c>
    </row>
    <row r="1339" spans="1:12">
      <c r="A1339">
        <v>1333</v>
      </c>
      <c r="B1339">
        <v>312352</v>
      </c>
      <c r="C1339" t="s">
        <v>289</v>
      </c>
      <c r="D1339" t="s">
        <v>904</v>
      </c>
      <c r="E1339">
        <v>2011</v>
      </c>
      <c r="F1339" t="s">
        <v>1346</v>
      </c>
      <c r="G1339" t="s">
        <v>912</v>
      </c>
      <c r="H1339" s="1">
        <v>3563</v>
      </c>
      <c r="I1339" s="1">
        <v>7456</v>
      </c>
      <c r="J1339" s="1">
        <v>7456</v>
      </c>
      <c r="K1339" s="1">
        <v>6763</v>
      </c>
      <c r="L1339" s="1">
        <v>3563</v>
      </c>
    </row>
    <row r="1340" spans="1:12">
      <c r="A1340">
        <v>1334</v>
      </c>
      <c r="B1340">
        <v>312352</v>
      </c>
      <c r="C1340" t="s">
        <v>289</v>
      </c>
      <c r="D1340" t="s">
        <v>904</v>
      </c>
      <c r="E1340">
        <v>2012</v>
      </c>
      <c r="F1340" t="s">
        <v>1346</v>
      </c>
      <c r="G1340" t="s">
        <v>912</v>
      </c>
      <c r="H1340" s="1">
        <v>3578</v>
      </c>
      <c r="I1340" s="1">
        <v>7487</v>
      </c>
      <c r="J1340" s="1">
        <v>7487</v>
      </c>
      <c r="K1340" s="1">
        <v>6763</v>
      </c>
      <c r="L1340" s="1">
        <v>3563</v>
      </c>
    </row>
    <row r="1341" spans="1:12">
      <c r="A1341">
        <v>1335</v>
      </c>
      <c r="B1341">
        <v>312352</v>
      </c>
      <c r="C1341" t="s">
        <v>289</v>
      </c>
      <c r="D1341" t="s">
        <v>904</v>
      </c>
      <c r="E1341">
        <v>2013</v>
      </c>
      <c r="F1341" t="s">
        <v>1346</v>
      </c>
      <c r="G1341" t="s">
        <v>912</v>
      </c>
      <c r="H1341" s="1">
        <v>3702</v>
      </c>
      <c r="I1341" s="1">
        <v>7747</v>
      </c>
      <c r="J1341" s="1">
        <v>7747</v>
      </c>
      <c r="K1341" s="1">
        <v>6900</v>
      </c>
      <c r="L1341" s="1">
        <v>3578</v>
      </c>
    </row>
    <row r="1342" spans="1:12">
      <c r="A1342">
        <v>1336</v>
      </c>
      <c r="B1342">
        <v>312352</v>
      </c>
      <c r="C1342" t="s">
        <v>289</v>
      </c>
      <c r="D1342" t="s">
        <v>904</v>
      </c>
      <c r="E1342">
        <v>2014</v>
      </c>
      <c r="F1342" t="s">
        <v>1346</v>
      </c>
      <c r="G1342" t="s">
        <v>912</v>
      </c>
      <c r="H1342" s="1">
        <v>3719</v>
      </c>
      <c r="I1342" s="1">
        <v>7783</v>
      </c>
      <c r="J1342" s="1">
        <v>7783</v>
      </c>
      <c r="K1342" s="1">
        <v>7130</v>
      </c>
      <c r="L1342" s="1">
        <v>3719</v>
      </c>
    </row>
    <row r="1343" spans="1:12">
      <c r="A1343">
        <v>1337</v>
      </c>
      <c r="B1343">
        <v>312360</v>
      </c>
      <c r="C1343" t="s">
        <v>290</v>
      </c>
      <c r="D1343" t="s">
        <v>904</v>
      </c>
      <c r="E1343">
        <v>2007</v>
      </c>
      <c r="F1343" t="s">
        <v>1348</v>
      </c>
      <c r="G1343" t="s">
        <v>916</v>
      </c>
      <c r="H1343" s="1">
        <v>19642</v>
      </c>
      <c r="I1343" s="1">
        <v>24161</v>
      </c>
      <c r="J1343" s="1">
        <v>24161</v>
      </c>
      <c r="K1343" s="1">
        <v>25103</v>
      </c>
      <c r="L1343" s="1">
        <v>25103</v>
      </c>
    </row>
    <row r="1344" spans="1:12">
      <c r="A1344">
        <v>1338</v>
      </c>
      <c r="B1344">
        <v>312360</v>
      </c>
      <c r="C1344" t="s">
        <v>290</v>
      </c>
      <c r="D1344" t="s">
        <v>904</v>
      </c>
      <c r="E1344">
        <v>2008</v>
      </c>
      <c r="F1344" t="s">
        <v>1348</v>
      </c>
      <c r="G1344" t="s">
        <v>916</v>
      </c>
      <c r="H1344" s="1">
        <v>20501</v>
      </c>
      <c r="I1344" s="1">
        <v>25218</v>
      </c>
      <c r="J1344" s="1">
        <v>25218</v>
      </c>
      <c r="K1344" s="1">
        <v>16400</v>
      </c>
      <c r="L1344" s="1">
        <v>16400</v>
      </c>
    </row>
    <row r="1345" spans="1:12">
      <c r="A1345">
        <v>1339</v>
      </c>
      <c r="B1345">
        <v>312360</v>
      </c>
      <c r="C1345" t="s">
        <v>290</v>
      </c>
      <c r="D1345" t="s">
        <v>904</v>
      </c>
      <c r="E1345">
        <v>2009</v>
      </c>
      <c r="F1345" t="s">
        <v>1347</v>
      </c>
      <c r="G1345" t="s">
        <v>914</v>
      </c>
      <c r="H1345" s="1">
        <v>20757</v>
      </c>
      <c r="I1345" s="1">
        <v>25532</v>
      </c>
      <c r="J1345" s="1">
        <v>25532</v>
      </c>
      <c r="K1345" s="1">
        <v>25480</v>
      </c>
      <c r="L1345" s="1">
        <v>25480</v>
      </c>
    </row>
    <row r="1346" spans="1:12">
      <c r="A1346">
        <v>1340</v>
      </c>
      <c r="B1346">
        <v>312360</v>
      </c>
      <c r="C1346" t="s">
        <v>290</v>
      </c>
      <c r="D1346" t="s">
        <v>904</v>
      </c>
      <c r="E1346">
        <v>2010</v>
      </c>
      <c r="F1346" t="s">
        <v>1347</v>
      </c>
      <c r="G1346" t="s">
        <v>914</v>
      </c>
      <c r="H1346" s="1">
        <v>20374</v>
      </c>
      <c r="I1346" s="1">
        <v>25220</v>
      </c>
      <c r="J1346" s="1">
        <v>25220</v>
      </c>
      <c r="K1346" s="1">
        <v>20374</v>
      </c>
      <c r="L1346" s="1">
        <v>20374</v>
      </c>
    </row>
    <row r="1347" spans="1:12">
      <c r="A1347">
        <v>1341</v>
      </c>
      <c r="B1347">
        <v>312360</v>
      </c>
      <c r="C1347" t="s">
        <v>290</v>
      </c>
      <c r="D1347" t="s">
        <v>904</v>
      </c>
      <c r="E1347">
        <v>2011</v>
      </c>
      <c r="F1347" t="s">
        <v>1347</v>
      </c>
      <c r="G1347" t="s">
        <v>914</v>
      </c>
      <c r="H1347" s="1">
        <v>20578</v>
      </c>
      <c r="I1347" s="1">
        <v>25472</v>
      </c>
      <c r="J1347" s="1">
        <v>25472</v>
      </c>
      <c r="K1347" s="1">
        <v>20578</v>
      </c>
      <c r="L1347" s="1">
        <v>20578</v>
      </c>
    </row>
    <row r="1348" spans="1:12">
      <c r="A1348">
        <v>1342</v>
      </c>
      <c r="B1348">
        <v>312360</v>
      </c>
      <c r="C1348" t="s">
        <v>290</v>
      </c>
      <c r="D1348" t="s">
        <v>904</v>
      </c>
      <c r="E1348">
        <v>2012</v>
      </c>
      <c r="F1348" t="s">
        <v>1347</v>
      </c>
      <c r="G1348" t="s">
        <v>914</v>
      </c>
      <c r="H1348" s="1">
        <v>20774</v>
      </c>
      <c r="I1348" s="1">
        <v>25715</v>
      </c>
      <c r="J1348" s="1">
        <v>25715</v>
      </c>
      <c r="K1348" s="1">
        <v>20578</v>
      </c>
      <c r="L1348" s="1">
        <v>20578</v>
      </c>
    </row>
    <row r="1349" spans="1:12">
      <c r="A1349">
        <v>1343</v>
      </c>
      <c r="B1349">
        <v>312360</v>
      </c>
      <c r="C1349" t="s">
        <v>290</v>
      </c>
      <c r="D1349" t="s">
        <v>904</v>
      </c>
      <c r="E1349">
        <v>2013</v>
      </c>
      <c r="F1349" t="s">
        <v>1347</v>
      </c>
      <c r="G1349" t="s">
        <v>914</v>
      </c>
      <c r="H1349" s="1">
        <v>21617</v>
      </c>
      <c r="I1349" s="1">
        <v>26759</v>
      </c>
      <c r="J1349" s="1">
        <v>26759</v>
      </c>
      <c r="K1349" s="1">
        <v>21617</v>
      </c>
      <c r="L1349" s="1">
        <v>21617</v>
      </c>
    </row>
    <row r="1350" spans="1:12">
      <c r="A1350">
        <v>1344</v>
      </c>
      <c r="B1350">
        <v>312360</v>
      </c>
      <c r="C1350" t="s">
        <v>290</v>
      </c>
      <c r="D1350" t="s">
        <v>904</v>
      </c>
      <c r="E1350">
        <v>2014</v>
      </c>
      <c r="F1350" t="s">
        <v>1347</v>
      </c>
      <c r="G1350" t="s">
        <v>914</v>
      </c>
      <c r="H1350" s="1">
        <v>21827</v>
      </c>
      <c r="I1350" s="1">
        <v>27019</v>
      </c>
      <c r="J1350" s="1">
        <v>27019</v>
      </c>
      <c r="K1350" s="1">
        <v>21827</v>
      </c>
      <c r="L1350" s="1">
        <v>21827</v>
      </c>
    </row>
    <row r="1351" spans="1:12">
      <c r="A1351">
        <v>1345</v>
      </c>
      <c r="B1351">
        <v>312380</v>
      </c>
      <c r="C1351" t="s">
        <v>292</v>
      </c>
      <c r="D1351" t="s">
        <v>904</v>
      </c>
      <c r="E1351">
        <v>2007</v>
      </c>
      <c r="F1351" t="s">
        <v>905</v>
      </c>
      <c r="G1351" t="s">
        <v>906</v>
      </c>
      <c r="J1351" s="1">
        <v>7079</v>
      </c>
    </row>
    <row r="1352" spans="1:12">
      <c r="A1352">
        <v>1346</v>
      </c>
      <c r="B1352">
        <v>312380</v>
      </c>
      <c r="C1352" t="s">
        <v>292</v>
      </c>
      <c r="D1352" t="s">
        <v>904</v>
      </c>
      <c r="E1352">
        <v>2008</v>
      </c>
      <c r="F1352" t="s">
        <v>905</v>
      </c>
      <c r="G1352" t="s">
        <v>906</v>
      </c>
      <c r="J1352" s="1">
        <v>7299</v>
      </c>
    </row>
    <row r="1353" spans="1:12">
      <c r="A1353">
        <v>1347</v>
      </c>
      <c r="B1353">
        <v>312380</v>
      </c>
      <c r="C1353" t="s">
        <v>292</v>
      </c>
      <c r="D1353" t="s">
        <v>904</v>
      </c>
      <c r="E1353">
        <v>2009</v>
      </c>
      <c r="F1353" t="s">
        <v>905</v>
      </c>
      <c r="G1353" t="s">
        <v>916</v>
      </c>
      <c r="H1353" s="1">
        <v>4980</v>
      </c>
      <c r="I1353" s="1">
        <v>7315</v>
      </c>
      <c r="J1353" s="1">
        <v>7315</v>
      </c>
      <c r="K1353" s="1">
        <v>1335</v>
      </c>
      <c r="L1353" s="1">
        <v>1335</v>
      </c>
    </row>
    <row r="1354" spans="1:12">
      <c r="A1354">
        <v>1348</v>
      </c>
      <c r="B1354">
        <v>312380</v>
      </c>
      <c r="C1354" t="s">
        <v>292</v>
      </c>
      <c r="D1354" t="s">
        <v>904</v>
      </c>
      <c r="E1354">
        <v>2010</v>
      </c>
      <c r="F1354" t="s">
        <v>1350</v>
      </c>
      <c r="G1354" t="s">
        <v>914</v>
      </c>
      <c r="H1354" s="1">
        <v>4750</v>
      </c>
      <c r="I1354" s="1">
        <v>7122</v>
      </c>
      <c r="J1354" s="1">
        <v>7122</v>
      </c>
      <c r="K1354" s="1">
        <v>1590</v>
      </c>
      <c r="L1354" s="1">
        <v>1590</v>
      </c>
    </row>
    <row r="1355" spans="1:12">
      <c r="A1355">
        <v>1349</v>
      </c>
      <c r="B1355">
        <v>312380</v>
      </c>
      <c r="C1355" t="s">
        <v>292</v>
      </c>
      <c r="D1355" t="s">
        <v>904</v>
      </c>
      <c r="E1355">
        <v>2011</v>
      </c>
      <c r="F1355" t="s">
        <v>1350</v>
      </c>
      <c r="G1355" t="s">
        <v>914</v>
      </c>
      <c r="H1355" s="1">
        <v>4752</v>
      </c>
      <c r="I1355" s="1">
        <v>7125</v>
      </c>
      <c r="J1355" s="1">
        <v>7125</v>
      </c>
      <c r="K1355" s="1">
        <v>4752</v>
      </c>
      <c r="L1355" s="1">
        <v>4752</v>
      </c>
    </row>
    <row r="1356" spans="1:12">
      <c r="A1356">
        <v>1350</v>
      </c>
      <c r="B1356">
        <v>312380</v>
      </c>
      <c r="C1356" t="s">
        <v>292</v>
      </c>
      <c r="D1356" t="s">
        <v>904</v>
      </c>
      <c r="E1356">
        <v>2012</v>
      </c>
      <c r="F1356" t="s">
        <v>1350</v>
      </c>
      <c r="G1356" t="s">
        <v>914</v>
      </c>
      <c r="H1356" s="1">
        <v>4754</v>
      </c>
      <c r="I1356" s="1">
        <v>7128</v>
      </c>
      <c r="J1356" s="1">
        <v>7128</v>
      </c>
      <c r="K1356" s="1">
        <v>2057</v>
      </c>
      <c r="L1356" s="1">
        <v>2057</v>
      </c>
    </row>
    <row r="1357" spans="1:12">
      <c r="A1357">
        <v>1351</v>
      </c>
      <c r="B1357">
        <v>312380</v>
      </c>
      <c r="C1357" t="s">
        <v>292</v>
      </c>
      <c r="D1357" t="s">
        <v>904</v>
      </c>
      <c r="E1357">
        <v>2013</v>
      </c>
      <c r="F1357" t="s">
        <v>1350</v>
      </c>
      <c r="G1357" t="s">
        <v>914</v>
      </c>
      <c r="H1357" s="1">
        <v>4899</v>
      </c>
      <c r="I1357" s="1">
        <v>7345</v>
      </c>
      <c r="J1357" s="1">
        <v>7345</v>
      </c>
      <c r="K1357" s="1">
        <v>2452</v>
      </c>
      <c r="L1357" s="1">
        <v>2452</v>
      </c>
    </row>
    <row r="1358" spans="1:12">
      <c r="A1358">
        <v>1352</v>
      </c>
      <c r="B1358">
        <v>312380</v>
      </c>
      <c r="C1358" t="s">
        <v>292</v>
      </c>
      <c r="D1358" t="s">
        <v>904</v>
      </c>
      <c r="E1358">
        <v>2014</v>
      </c>
      <c r="F1358" t="s">
        <v>1350</v>
      </c>
      <c r="G1358" t="s">
        <v>914</v>
      </c>
      <c r="H1358" s="1">
        <v>4904</v>
      </c>
      <c r="I1358" s="1">
        <v>7353</v>
      </c>
      <c r="J1358" s="1">
        <v>7353</v>
      </c>
      <c r="K1358" s="1">
        <v>3365</v>
      </c>
      <c r="L1358" s="1">
        <v>3365</v>
      </c>
    </row>
    <row r="1359" spans="1:12">
      <c r="A1359">
        <v>1353</v>
      </c>
      <c r="B1359">
        <v>312390</v>
      </c>
      <c r="C1359" t="s">
        <v>294</v>
      </c>
      <c r="D1359" t="s">
        <v>904</v>
      </c>
      <c r="E1359">
        <v>2007</v>
      </c>
      <c r="F1359" t="s">
        <v>905</v>
      </c>
      <c r="G1359" t="s">
        <v>906</v>
      </c>
      <c r="J1359" s="1">
        <v>13887</v>
      </c>
    </row>
    <row r="1360" spans="1:12">
      <c r="A1360">
        <v>1354</v>
      </c>
      <c r="B1360">
        <v>312390</v>
      </c>
      <c r="C1360" t="s">
        <v>294</v>
      </c>
      <c r="D1360" t="s">
        <v>904</v>
      </c>
      <c r="E1360">
        <v>2008</v>
      </c>
      <c r="F1360" t="s">
        <v>905</v>
      </c>
      <c r="G1360" t="s">
        <v>906</v>
      </c>
      <c r="J1360" s="1">
        <v>14426</v>
      </c>
    </row>
    <row r="1361" spans="1:12">
      <c r="A1361">
        <v>1355</v>
      </c>
      <c r="B1361">
        <v>312390</v>
      </c>
      <c r="C1361" t="s">
        <v>294</v>
      </c>
      <c r="D1361" t="s">
        <v>904</v>
      </c>
      <c r="E1361">
        <v>2009</v>
      </c>
      <c r="F1361" t="s">
        <v>905</v>
      </c>
      <c r="G1361" t="s">
        <v>906</v>
      </c>
      <c r="J1361" s="1">
        <v>14548</v>
      </c>
    </row>
    <row r="1362" spans="1:12">
      <c r="A1362">
        <v>1356</v>
      </c>
      <c r="B1362">
        <v>312390</v>
      </c>
      <c r="C1362" t="s">
        <v>294</v>
      </c>
      <c r="D1362" t="s">
        <v>904</v>
      </c>
      <c r="E1362">
        <v>2010</v>
      </c>
      <c r="F1362" t="s">
        <v>905</v>
      </c>
      <c r="G1362" t="s">
        <v>906</v>
      </c>
      <c r="J1362" s="1">
        <v>14242</v>
      </c>
    </row>
    <row r="1363" spans="1:12">
      <c r="A1363">
        <v>1357</v>
      </c>
      <c r="B1363">
        <v>312390</v>
      </c>
      <c r="C1363" t="s">
        <v>294</v>
      </c>
      <c r="D1363" t="s">
        <v>904</v>
      </c>
      <c r="E1363">
        <v>2011</v>
      </c>
      <c r="F1363" t="s">
        <v>1352</v>
      </c>
      <c r="G1363" t="s">
        <v>912</v>
      </c>
      <c r="H1363" s="1">
        <v>9938</v>
      </c>
      <c r="I1363" s="1">
        <v>14329</v>
      </c>
      <c r="J1363" s="1">
        <v>14329</v>
      </c>
      <c r="K1363" s="1">
        <v>9000</v>
      </c>
      <c r="L1363" s="1">
        <v>9000</v>
      </c>
    </row>
    <row r="1364" spans="1:12">
      <c r="A1364">
        <v>1358</v>
      </c>
      <c r="B1364">
        <v>312390</v>
      </c>
      <c r="C1364" t="s">
        <v>294</v>
      </c>
      <c r="D1364" t="s">
        <v>904</v>
      </c>
      <c r="E1364">
        <v>2012</v>
      </c>
      <c r="F1364" t="s">
        <v>1352</v>
      </c>
      <c r="G1364" t="s">
        <v>912</v>
      </c>
      <c r="H1364" s="1">
        <v>9997</v>
      </c>
      <c r="I1364" s="1">
        <v>14413</v>
      </c>
      <c r="J1364" s="1">
        <v>14413</v>
      </c>
      <c r="K1364" s="1">
        <v>9053</v>
      </c>
      <c r="L1364" s="1">
        <v>9053</v>
      </c>
    </row>
    <row r="1365" spans="1:12">
      <c r="A1365">
        <v>1359</v>
      </c>
      <c r="B1365">
        <v>312390</v>
      </c>
      <c r="C1365" t="s">
        <v>294</v>
      </c>
      <c r="D1365" t="s">
        <v>904</v>
      </c>
      <c r="E1365">
        <v>2013</v>
      </c>
      <c r="F1365" t="s">
        <v>1352</v>
      </c>
      <c r="G1365" t="s">
        <v>912</v>
      </c>
      <c r="H1365" s="1">
        <v>10362</v>
      </c>
      <c r="I1365" s="1">
        <v>14940</v>
      </c>
      <c r="J1365" s="1">
        <v>14940</v>
      </c>
      <c r="K1365" s="1">
        <v>9380</v>
      </c>
      <c r="L1365" s="1">
        <v>9380</v>
      </c>
    </row>
    <row r="1366" spans="1:12">
      <c r="A1366">
        <v>1360</v>
      </c>
      <c r="B1366">
        <v>312390</v>
      </c>
      <c r="C1366" t="s">
        <v>294</v>
      </c>
      <c r="D1366" t="s">
        <v>904</v>
      </c>
      <c r="E1366">
        <v>2014</v>
      </c>
      <c r="F1366" t="s">
        <v>1352</v>
      </c>
      <c r="G1366" t="s">
        <v>912</v>
      </c>
      <c r="H1366" s="1">
        <v>10427</v>
      </c>
      <c r="I1366" s="1">
        <v>15034</v>
      </c>
      <c r="J1366" s="1">
        <v>15034</v>
      </c>
      <c r="K1366" s="1">
        <v>9380</v>
      </c>
      <c r="L1366" s="1">
        <v>9380</v>
      </c>
    </row>
    <row r="1367" spans="1:12">
      <c r="A1367">
        <v>1361</v>
      </c>
      <c r="B1367">
        <v>312410</v>
      </c>
      <c r="C1367" t="s">
        <v>296</v>
      </c>
      <c r="D1367" t="s">
        <v>904</v>
      </c>
      <c r="E1367">
        <v>2007</v>
      </c>
      <c r="F1367" t="s">
        <v>905</v>
      </c>
      <c r="G1367" t="s">
        <v>916</v>
      </c>
      <c r="H1367" s="1">
        <v>25112</v>
      </c>
      <c r="I1367" s="1">
        <v>55436</v>
      </c>
      <c r="J1367" s="1">
        <v>55436</v>
      </c>
      <c r="K1367" s="1">
        <v>7534</v>
      </c>
      <c r="L1367" s="1">
        <v>7534</v>
      </c>
    </row>
    <row r="1368" spans="1:12">
      <c r="A1368">
        <v>1362</v>
      </c>
      <c r="B1368">
        <v>312410</v>
      </c>
      <c r="C1368" t="s">
        <v>296</v>
      </c>
      <c r="D1368" t="s">
        <v>904</v>
      </c>
      <c r="E1368">
        <v>2008</v>
      </c>
      <c r="F1368" t="s">
        <v>905</v>
      </c>
      <c r="G1368" t="s">
        <v>916</v>
      </c>
      <c r="H1368" s="1">
        <v>26413</v>
      </c>
      <c r="I1368" s="1">
        <v>58307</v>
      </c>
      <c r="J1368" s="1">
        <v>58307</v>
      </c>
      <c r="K1368" s="1">
        <v>8007</v>
      </c>
      <c r="L1368" s="1">
        <v>8007</v>
      </c>
    </row>
    <row r="1369" spans="1:12">
      <c r="A1369">
        <v>1363</v>
      </c>
      <c r="B1369">
        <v>312410</v>
      </c>
      <c r="C1369" t="s">
        <v>296</v>
      </c>
      <c r="D1369" t="s">
        <v>904</v>
      </c>
      <c r="E1369">
        <v>2009</v>
      </c>
      <c r="F1369" t="s">
        <v>905</v>
      </c>
      <c r="G1369" t="s">
        <v>916</v>
      </c>
      <c r="H1369" s="1">
        <v>26911</v>
      </c>
      <c r="I1369" s="1">
        <v>59408</v>
      </c>
      <c r="J1369" s="1">
        <v>59408</v>
      </c>
      <c r="K1369" s="1">
        <v>9142</v>
      </c>
      <c r="L1369" s="1">
        <v>9142</v>
      </c>
    </row>
    <row r="1370" spans="1:12">
      <c r="A1370">
        <v>1364</v>
      </c>
      <c r="B1370">
        <v>312410</v>
      </c>
      <c r="C1370" t="s">
        <v>296</v>
      </c>
      <c r="D1370" t="s">
        <v>904</v>
      </c>
      <c r="E1370">
        <v>2010</v>
      </c>
      <c r="F1370" t="s">
        <v>905</v>
      </c>
      <c r="G1370" t="s">
        <v>916</v>
      </c>
      <c r="H1370" s="1">
        <v>56215</v>
      </c>
      <c r="I1370" s="1">
        <v>60271</v>
      </c>
      <c r="J1370" s="1">
        <v>60271</v>
      </c>
      <c r="K1370" s="1">
        <v>9306</v>
      </c>
      <c r="L1370" s="1">
        <v>9306</v>
      </c>
    </row>
    <row r="1371" spans="1:12">
      <c r="A1371">
        <v>1365</v>
      </c>
      <c r="B1371">
        <v>312410</v>
      </c>
      <c r="C1371" t="s">
        <v>296</v>
      </c>
      <c r="D1371" t="s">
        <v>904</v>
      </c>
      <c r="E1371">
        <v>2011</v>
      </c>
      <c r="F1371" t="s">
        <v>905</v>
      </c>
      <c r="G1371" t="s">
        <v>916</v>
      </c>
      <c r="H1371" s="1">
        <v>57159</v>
      </c>
      <c r="I1371" s="1">
        <v>61283</v>
      </c>
      <c r="J1371" s="1">
        <v>61283</v>
      </c>
      <c r="K1371" s="1">
        <v>9605</v>
      </c>
      <c r="L1371" s="1">
        <v>9605</v>
      </c>
    </row>
    <row r="1372" spans="1:12">
      <c r="A1372">
        <v>1366</v>
      </c>
      <c r="B1372">
        <v>312410</v>
      </c>
      <c r="C1372" t="s">
        <v>296</v>
      </c>
      <c r="D1372" t="s">
        <v>904</v>
      </c>
      <c r="E1372">
        <v>2012</v>
      </c>
      <c r="F1372" t="s">
        <v>905</v>
      </c>
      <c r="G1372" t="s">
        <v>916</v>
      </c>
      <c r="H1372" s="1">
        <v>58072</v>
      </c>
      <c r="I1372" s="1">
        <v>62262</v>
      </c>
      <c r="J1372" s="1">
        <v>62262</v>
      </c>
      <c r="K1372" s="1">
        <v>9455</v>
      </c>
      <c r="L1372" s="1">
        <v>9455</v>
      </c>
    </row>
    <row r="1373" spans="1:12">
      <c r="A1373">
        <v>1367</v>
      </c>
      <c r="B1373">
        <v>312410</v>
      </c>
      <c r="C1373" t="s">
        <v>296</v>
      </c>
      <c r="D1373" t="s">
        <v>904</v>
      </c>
      <c r="E1373">
        <v>2013</v>
      </c>
      <c r="F1373" t="s">
        <v>905</v>
      </c>
      <c r="G1373" t="s">
        <v>916</v>
      </c>
      <c r="H1373" s="1">
        <v>60835</v>
      </c>
      <c r="I1373" s="1">
        <v>65224</v>
      </c>
      <c r="J1373" s="1">
        <v>65224</v>
      </c>
      <c r="K1373" s="1">
        <v>9657</v>
      </c>
      <c r="L1373" s="1">
        <v>9657</v>
      </c>
    </row>
    <row r="1374" spans="1:12">
      <c r="A1374">
        <v>1368</v>
      </c>
      <c r="B1374">
        <v>312410</v>
      </c>
      <c r="C1374" t="s">
        <v>296</v>
      </c>
      <c r="D1374" t="s">
        <v>904</v>
      </c>
      <c r="E1374">
        <v>2014</v>
      </c>
      <c r="F1374" t="s">
        <v>905</v>
      </c>
      <c r="G1374" t="s">
        <v>916</v>
      </c>
      <c r="H1374" s="1">
        <v>61780</v>
      </c>
      <c r="I1374" s="1">
        <v>66237</v>
      </c>
      <c r="J1374" s="1">
        <v>66237</v>
      </c>
      <c r="K1374" s="1">
        <v>11755</v>
      </c>
      <c r="L1374" s="1">
        <v>11755</v>
      </c>
    </row>
    <row r="1375" spans="1:12">
      <c r="A1375">
        <v>1369</v>
      </c>
      <c r="B1375">
        <v>312420</v>
      </c>
      <c r="C1375" t="s">
        <v>297</v>
      </c>
      <c r="D1375" t="s">
        <v>904</v>
      </c>
      <c r="E1375">
        <v>2007</v>
      </c>
      <c r="F1375" t="s">
        <v>905</v>
      </c>
      <c r="G1375" t="s">
        <v>906</v>
      </c>
      <c r="J1375" s="1">
        <v>20835</v>
      </c>
    </row>
    <row r="1376" spans="1:12">
      <c r="A1376">
        <v>1370</v>
      </c>
      <c r="B1376">
        <v>312420</v>
      </c>
      <c r="C1376" t="s">
        <v>297</v>
      </c>
      <c r="D1376" t="s">
        <v>904</v>
      </c>
      <c r="E1376">
        <v>2008</v>
      </c>
      <c r="F1376" t="s">
        <v>905</v>
      </c>
      <c r="G1376" t="s">
        <v>906</v>
      </c>
      <c r="J1376" s="1">
        <v>21529</v>
      </c>
    </row>
    <row r="1377" spans="1:12">
      <c r="A1377">
        <v>1371</v>
      </c>
      <c r="B1377">
        <v>312420</v>
      </c>
      <c r="C1377" t="s">
        <v>297</v>
      </c>
      <c r="D1377" t="s">
        <v>904</v>
      </c>
      <c r="E1377">
        <v>2009</v>
      </c>
      <c r="F1377" t="s">
        <v>905</v>
      </c>
      <c r="G1377" t="s">
        <v>906</v>
      </c>
      <c r="J1377" s="1">
        <v>21612</v>
      </c>
    </row>
    <row r="1378" spans="1:12">
      <c r="A1378">
        <v>1372</v>
      </c>
      <c r="B1378">
        <v>312420</v>
      </c>
      <c r="C1378" t="s">
        <v>297</v>
      </c>
      <c r="D1378" t="s">
        <v>904</v>
      </c>
      <c r="E1378">
        <v>2010</v>
      </c>
      <c r="F1378" t="s">
        <v>905</v>
      </c>
      <c r="G1378" t="s">
        <v>906</v>
      </c>
      <c r="J1378" s="1">
        <v>22856</v>
      </c>
    </row>
    <row r="1379" spans="1:12">
      <c r="A1379">
        <v>1373</v>
      </c>
      <c r="B1379">
        <v>312420</v>
      </c>
      <c r="C1379" t="s">
        <v>297</v>
      </c>
      <c r="D1379" t="s">
        <v>904</v>
      </c>
      <c r="E1379">
        <v>2011</v>
      </c>
      <c r="F1379" t="s">
        <v>905</v>
      </c>
      <c r="G1379" t="s">
        <v>906</v>
      </c>
      <c r="J1379" s="1">
        <v>23035</v>
      </c>
    </row>
    <row r="1380" spans="1:12">
      <c r="A1380">
        <v>1374</v>
      </c>
      <c r="B1380">
        <v>312420</v>
      </c>
      <c r="C1380" t="s">
        <v>297</v>
      </c>
      <c r="D1380" t="s">
        <v>904</v>
      </c>
      <c r="E1380">
        <v>2012</v>
      </c>
      <c r="F1380" t="s">
        <v>1353</v>
      </c>
      <c r="G1380" t="s">
        <v>908</v>
      </c>
      <c r="J1380" s="1">
        <v>23208</v>
      </c>
    </row>
    <row r="1381" spans="1:12">
      <c r="A1381">
        <v>1375</v>
      </c>
      <c r="B1381">
        <v>312420</v>
      </c>
      <c r="C1381" t="s">
        <v>297</v>
      </c>
      <c r="D1381" t="s">
        <v>904</v>
      </c>
      <c r="E1381">
        <v>2013</v>
      </c>
      <c r="F1381" t="s">
        <v>1353</v>
      </c>
      <c r="G1381" t="s">
        <v>908</v>
      </c>
      <c r="J1381" s="1">
        <v>24098</v>
      </c>
    </row>
    <row r="1382" spans="1:12">
      <c r="A1382">
        <v>1376</v>
      </c>
      <c r="B1382">
        <v>312420</v>
      </c>
      <c r="C1382" t="s">
        <v>297</v>
      </c>
      <c r="D1382" t="s">
        <v>904</v>
      </c>
      <c r="E1382">
        <v>2014</v>
      </c>
      <c r="F1382" t="s">
        <v>1353</v>
      </c>
      <c r="G1382" t="s">
        <v>908</v>
      </c>
      <c r="J1382" s="1">
        <v>24287</v>
      </c>
    </row>
    <row r="1383" spans="1:12">
      <c r="A1383">
        <v>1377</v>
      </c>
      <c r="B1383">
        <v>312440</v>
      </c>
      <c r="C1383" t="s">
        <v>299</v>
      </c>
      <c r="D1383" t="s">
        <v>904</v>
      </c>
      <c r="E1383">
        <v>2007</v>
      </c>
      <c r="F1383" t="s">
        <v>1355</v>
      </c>
      <c r="G1383" t="s">
        <v>906</v>
      </c>
      <c r="J1383" s="1">
        <v>4293</v>
      </c>
    </row>
    <row r="1384" spans="1:12">
      <c r="A1384">
        <v>1378</v>
      </c>
      <c r="B1384">
        <v>312440</v>
      </c>
      <c r="C1384" t="s">
        <v>299</v>
      </c>
      <c r="D1384" t="s">
        <v>904</v>
      </c>
      <c r="E1384">
        <v>2008</v>
      </c>
      <c r="F1384" t="s">
        <v>1355</v>
      </c>
      <c r="G1384" t="s">
        <v>916</v>
      </c>
      <c r="H1384" s="1">
        <v>1716</v>
      </c>
      <c r="I1384" s="1">
        <v>4445</v>
      </c>
      <c r="J1384" s="1">
        <v>4445</v>
      </c>
      <c r="K1384" s="1">
        <v>1850</v>
      </c>
      <c r="L1384" s="1">
        <v>1850</v>
      </c>
    </row>
    <row r="1385" spans="1:12">
      <c r="A1385">
        <v>1379</v>
      </c>
      <c r="B1385">
        <v>312440</v>
      </c>
      <c r="C1385" t="s">
        <v>299</v>
      </c>
      <c r="D1385" t="s">
        <v>904</v>
      </c>
      <c r="E1385">
        <v>2009</v>
      </c>
      <c r="F1385" t="s">
        <v>1355</v>
      </c>
      <c r="G1385" t="s">
        <v>916</v>
      </c>
      <c r="H1385" s="1">
        <v>1726</v>
      </c>
      <c r="I1385" s="1">
        <v>4471</v>
      </c>
      <c r="J1385" s="1">
        <v>4471</v>
      </c>
      <c r="K1385" s="1">
        <v>1850</v>
      </c>
      <c r="L1385" s="1">
        <v>1850</v>
      </c>
    </row>
    <row r="1386" spans="1:12">
      <c r="A1386">
        <v>1380</v>
      </c>
      <c r="B1386">
        <v>312440</v>
      </c>
      <c r="C1386" t="s">
        <v>299</v>
      </c>
      <c r="D1386" t="s">
        <v>904</v>
      </c>
      <c r="E1386">
        <v>2010</v>
      </c>
      <c r="F1386" t="s">
        <v>1356</v>
      </c>
      <c r="G1386" t="s">
        <v>930</v>
      </c>
      <c r="J1386" s="1">
        <v>4429</v>
      </c>
    </row>
    <row r="1387" spans="1:12">
      <c r="A1387">
        <v>1381</v>
      </c>
      <c r="B1387">
        <v>312440</v>
      </c>
      <c r="C1387" t="s">
        <v>299</v>
      </c>
      <c r="D1387" t="s">
        <v>904</v>
      </c>
      <c r="E1387">
        <v>2011</v>
      </c>
      <c r="J1387" s="1">
        <v>4450</v>
      </c>
    </row>
    <row r="1388" spans="1:12">
      <c r="A1388">
        <v>1382</v>
      </c>
      <c r="B1388">
        <v>312440</v>
      </c>
      <c r="C1388" t="s">
        <v>299</v>
      </c>
      <c r="D1388" t="s">
        <v>904</v>
      </c>
      <c r="E1388">
        <v>2012</v>
      </c>
      <c r="F1388" t="s">
        <v>1355</v>
      </c>
      <c r="G1388" t="s">
        <v>916</v>
      </c>
      <c r="H1388" s="1">
        <v>1699</v>
      </c>
      <c r="I1388" s="1">
        <v>4470</v>
      </c>
      <c r="J1388" s="1">
        <v>4470</v>
      </c>
      <c r="K1388" s="1">
        <v>2040</v>
      </c>
      <c r="L1388" s="1">
        <v>1640</v>
      </c>
    </row>
    <row r="1389" spans="1:12">
      <c r="A1389">
        <v>1383</v>
      </c>
      <c r="B1389">
        <v>312440</v>
      </c>
      <c r="C1389" t="s">
        <v>299</v>
      </c>
      <c r="D1389" t="s">
        <v>904</v>
      </c>
      <c r="E1389">
        <v>2013</v>
      </c>
      <c r="J1389" s="1">
        <v>4625</v>
      </c>
    </row>
    <row r="1390" spans="1:12" s="15" customFormat="1">
      <c r="A1390">
        <v>1384</v>
      </c>
      <c r="B1390">
        <v>312440</v>
      </c>
      <c r="C1390" t="s">
        <v>299</v>
      </c>
      <c r="D1390" t="s">
        <v>904</v>
      </c>
      <c r="E1390">
        <v>2014</v>
      </c>
      <c r="F1390"/>
      <c r="G1390"/>
      <c r="H1390"/>
      <c r="I1390"/>
      <c r="J1390" s="1">
        <v>4648</v>
      </c>
      <c r="K1390"/>
      <c r="L1390"/>
    </row>
    <row r="1391" spans="1:12" s="15" customFormat="1">
      <c r="A1391">
        <v>1385</v>
      </c>
      <c r="B1391" s="15">
        <v>312480</v>
      </c>
      <c r="C1391" s="15" t="s">
        <v>303</v>
      </c>
      <c r="D1391" s="15" t="s">
        <v>904</v>
      </c>
      <c r="E1391" s="15">
        <v>2007</v>
      </c>
      <c r="F1391" s="15" t="s">
        <v>905</v>
      </c>
      <c r="G1391" s="15" t="s">
        <v>906</v>
      </c>
      <c r="J1391" s="49">
        <v>7136</v>
      </c>
    </row>
    <row r="1392" spans="1:12" s="15" customFormat="1">
      <c r="A1392">
        <v>1386</v>
      </c>
      <c r="B1392" s="15">
        <v>312480</v>
      </c>
      <c r="C1392" s="15" t="s">
        <v>303</v>
      </c>
      <c r="D1392" s="15" t="s">
        <v>904</v>
      </c>
      <c r="E1392" s="15">
        <v>2008</v>
      </c>
      <c r="F1392" s="15" t="s">
        <v>905</v>
      </c>
      <c r="G1392" s="15" t="s">
        <v>906</v>
      </c>
      <c r="J1392" s="49">
        <v>7394</v>
      </c>
    </row>
    <row r="1393" spans="1:12" s="15" customFormat="1">
      <c r="A1393">
        <v>1387</v>
      </c>
      <c r="B1393" s="15">
        <v>312480</v>
      </c>
      <c r="C1393" s="15" t="s">
        <v>303</v>
      </c>
      <c r="D1393" s="15" t="s">
        <v>904</v>
      </c>
      <c r="E1393" s="15">
        <v>2009</v>
      </c>
      <c r="F1393" s="15" t="s">
        <v>905</v>
      </c>
      <c r="G1393" s="15" t="s">
        <v>906</v>
      </c>
      <c r="J1393" s="49">
        <v>7439</v>
      </c>
    </row>
    <row r="1394" spans="1:12" s="15" customFormat="1">
      <c r="A1394">
        <v>1388</v>
      </c>
      <c r="B1394" s="15">
        <v>312480</v>
      </c>
      <c r="C1394" s="15" t="s">
        <v>303</v>
      </c>
      <c r="D1394" s="15" t="s">
        <v>904</v>
      </c>
      <c r="E1394" s="15">
        <v>2010</v>
      </c>
      <c r="F1394" s="15" t="s">
        <v>905</v>
      </c>
      <c r="G1394" s="15" t="s">
        <v>916</v>
      </c>
      <c r="H1394" s="49">
        <v>6057</v>
      </c>
      <c r="I1394" s="49">
        <v>7446</v>
      </c>
      <c r="J1394" s="49">
        <v>7446</v>
      </c>
      <c r="K1394" s="49">
        <v>3494</v>
      </c>
      <c r="L1394" s="49">
        <v>3494</v>
      </c>
    </row>
    <row r="1395" spans="1:12" s="15" customFormat="1">
      <c r="A1395">
        <v>1389</v>
      </c>
      <c r="B1395" s="15">
        <v>312480</v>
      </c>
      <c r="C1395" s="15" t="s">
        <v>303</v>
      </c>
      <c r="D1395" s="15" t="s">
        <v>904</v>
      </c>
      <c r="E1395" s="15">
        <v>2011</v>
      </c>
      <c r="F1395" s="15" t="s">
        <v>905</v>
      </c>
      <c r="G1395" s="15" t="s">
        <v>916</v>
      </c>
      <c r="H1395" s="49">
        <v>6093</v>
      </c>
      <c r="I1395" s="49">
        <v>7490</v>
      </c>
      <c r="J1395" s="49">
        <v>7490</v>
      </c>
      <c r="K1395" s="49">
        <v>3519</v>
      </c>
      <c r="L1395" s="49">
        <v>3519</v>
      </c>
    </row>
    <row r="1396" spans="1:12" s="15" customFormat="1">
      <c r="A1396">
        <v>1390</v>
      </c>
      <c r="B1396" s="15">
        <v>312480</v>
      </c>
      <c r="C1396" s="15" t="s">
        <v>303</v>
      </c>
      <c r="D1396" s="15" t="s">
        <v>904</v>
      </c>
      <c r="E1396" s="15">
        <v>2012</v>
      </c>
      <c r="F1396" s="15" t="s">
        <v>931</v>
      </c>
      <c r="G1396" s="15" t="s">
        <v>932</v>
      </c>
      <c r="H1396" s="49">
        <v>6127</v>
      </c>
      <c r="I1396" s="49">
        <v>7532</v>
      </c>
      <c r="J1396" s="49">
        <v>7532</v>
      </c>
      <c r="K1396" s="49">
        <v>7252</v>
      </c>
      <c r="L1396" s="49">
        <v>7252</v>
      </c>
    </row>
    <row r="1397" spans="1:12" s="15" customFormat="1">
      <c r="A1397">
        <v>1391</v>
      </c>
      <c r="B1397" s="15">
        <v>312480</v>
      </c>
      <c r="C1397" s="15" t="s">
        <v>303</v>
      </c>
      <c r="D1397" s="15" t="s">
        <v>904</v>
      </c>
      <c r="E1397" s="15">
        <v>2013</v>
      </c>
      <c r="F1397" s="15" t="s">
        <v>905</v>
      </c>
      <c r="G1397" s="15" t="s">
        <v>916</v>
      </c>
      <c r="H1397" s="49">
        <v>6348</v>
      </c>
      <c r="I1397" s="49">
        <v>7804</v>
      </c>
      <c r="J1397" s="49">
        <v>7804</v>
      </c>
      <c r="K1397" s="49">
        <v>3706</v>
      </c>
      <c r="L1397" s="49">
        <v>3706</v>
      </c>
    </row>
    <row r="1398" spans="1:12">
      <c r="A1398">
        <v>1392</v>
      </c>
      <c r="B1398" s="15">
        <v>312480</v>
      </c>
      <c r="C1398" s="15" t="s">
        <v>303</v>
      </c>
      <c r="D1398" s="15" t="s">
        <v>904</v>
      </c>
      <c r="E1398" s="15">
        <v>2014</v>
      </c>
      <c r="F1398" s="15" t="s">
        <v>905</v>
      </c>
      <c r="G1398" s="15" t="s">
        <v>916</v>
      </c>
      <c r="H1398" s="49">
        <v>6386</v>
      </c>
      <c r="I1398" s="49">
        <v>7851</v>
      </c>
      <c r="J1398" s="49">
        <v>7851</v>
      </c>
      <c r="K1398" s="49">
        <v>3855</v>
      </c>
      <c r="L1398" s="49">
        <v>3855</v>
      </c>
    </row>
    <row r="1399" spans="1:12">
      <c r="A1399">
        <v>1393</v>
      </c>
      <c r="B1399">
        <v>312490</v>
      </c>
      <c r="C1399" t="s">
        <v>304</v>
      </c>
      <c r="D1399" t="s">
        <v>904</v>
      </c>
      <c r="E1399">
        <v>2007</v>
      </c>
      <c r="F1399" t="s">
        <v>905</v>
      </c>
      <c r="G1399" t="s">
        <v>906</v>
      </c>
      <c r="J1399" s="1">
        <v>10291</v>
      </c>
    </row>
    <row r="1400" spans="1:12">
      <c r="A1400">
        <v>1394</v>
      </c>
      <c r="B1400">
        <v>312490</v>
      </c>
      <c r="C1400" t="s">
        <v>304</v>
      </c>
      <c r="D1400" t="s">
        <v>904</v>
      </c>
      <c r="E1400">
        <v>2008</v>
      </c>
      <c r="F1400" t="s">
        <v>905</v>
      </c>
      <c r="G1400" t="s">
        <v>906</v>
      </c>
      <c r="J1400" s="1">
        <v>10684</v>
      </c>
    </row>
    <row r="1401" spans="1:12">
      <c r="A1401">
        <v>1395</v>
      </c>
      <c r="B1401">
        <v>312490</v>
      </c>
      <c r="C1401" t="s">
        <v>304</v>
      </c>
      <c r="D1401" t="s">
        <v>904</v>
      </c>
      <c r="E1401">
        <v>2009</v>
      </c>
      <c r="F1401" t="s">
        <v>905</v>
      </c>
      <c r="G1401" t="s">
        <v>906</v>
      </c>
      <c r="J1401" s="1">
        <v>10769</v>
      </c>
    </row>
    <row r="1402" spans="1:12">
      <c r="A1402">
        <v>1396</v>
      </c>
      <c r="B1402">
        <v>312490</v>
      </c>
      <c r="C1402" t="s">
        <v>304</v>
      </c>
      <c r="D1402" t="s">
        <v>904</v>
      </c>
      <c r="E1402">
        <v>2010</v>
      </c>
      <c r="F1402" t="s">
        <v>1364</v>
      </c>
      <c r="G1402" t="s">
        <v>910</v>
      </c>
      <c r="H1402" s="1">
        <v>7405</v>
      </c>
      <c r="I1402" s="1">
        <v>10540</v>
      </c>
      <c r="J1402" s="1">
        <v>10540</v>
      </c>
      <c r="K1402" s="1">
        <v>8605</v>
      </c>
      <c r="L1402" s="1">
        <v>7405</v>
      </c>
    </row>
    <row r="1403" spans="1:12">
      <c r="A1403">
        <v>1397</v>
      </c>
      <c r="B1403">
        <v>312490</v>
      </c>
      <c r="C1403" t="s">
        <v>304</v>
      </c>
      <c r="D1403" t="s">
        <v>904</v>
      </c>
      <c r="E1403">
        <v>2011</v>
      </c>
      <c r="F1403" t="s">
        <v>905</v>
      </c>
      <c r="G1403" t="s">
        <v>906</v>
      </c>
      <c r="J1403" s="1">
        <v>10600</v>
      </c>
    </row>
    <row r="1404" spans="1:12">
      <c r="A1404">
        <v>1398</v>
      </c>
      <c r="B1404">
        <v>312490</v>
      </c>
      <c r="C1404" t="s">
        <v>304</v>
      </c>
      <c r="D1404" t="s">
        <v>904</v>
      </c>
      <c r="E1404">
        <v>2012</v>
      </c>
      <c r="F1404" t="s">
        <v>1363</v>
      </c>
      <c r="G1404" t="s">
        <v>912</v>
      </c>
      <c r="H1404" s="1">
        <v>7487</v>
      </c>
      <c r="I1404" s="1">
        <v>10657</v>
      </c>
      <c r="J1404" s="1">
        <v>10657</v>
      </c>
      <c r="K1404" s="1">
        <v>9000</v>
      </c>
      <c r="L1404" s="1">
        <v>7487</v>
      </c>
    </row>
    <row r="1405" spans="1:12">
      <c r="A1405">
        <v>1399</v>
      </c>
      <c r="B1405">
        <v>312490</v>
      </c>
      <c r="C1405" t="s">
        <v>304</v>
      </c>
      <c r="D1405" t="s">
        <v>904</v>
      </c>
      <c r="E1405">
        <v>2013</v>
      </c>
      <c r="F1405" t="s">
        <v>1363</v>
      </c>
      <c r="G1405" t="s">
        <v>912</v>
      </c>
      <c r="H1405" s="1">
        <v>7758</v>
      </c>
      <c r="I1405" s="1">
        <v>11042</v>
      </c>
      <c r="J1405" s="1">
        <v>11042</v>
      </c>
      <c r="K1405" s="1">
        <v>9000</v>
      </c>
      <c r="L1405" s="1">
        <v>7487</v>
      </c>
    </row>
    <row r="1406" spans="1:12">
      <c r="A1406">
        <v>1400</v>
      </c>
      <c r="B1406">
        <v>312490</v>
      </c>
      <c r="C1406" t="s">
        <v>304</v>
      </c>
      <c r="D1406" t="s">
        <v>904</v>
      </c>
      <c r="E1406">
        <v>2014</v>
      </c>
      <c r="F1406" t="s">
        <v>1363</v>
      </c>
      <c r="G1406" t="s">
        <v>912</v>
      </c>
      <c r="H1406" s="1">
        <v>7803</v>
      </c>
      <c r="I1406" s="1">
        <v>11107</v>
      </c>
      <c r="J1406" s="1">
        <v>11107</v>
      </c>
      <c r="K1406" s="1">
        <v>9000</v>
      </c>
      <c r="L1406" s="1">
        <v>7487</v>
      </c>
    </row>
    <row r="1407" spans="1:12">
      <c r="A1407">
        <v>1401</v>
      </c>
      <c r="B1407">
        <v>312510</v>
      </c>
      <c r="C1407" t="s">
        <v>306</v>
      </c>
      <c r="D1407" t="s">
        <v>904</v>
      </c>
      <c r="E1407">
        <v>2007</v>
      </c>
      <c r="F1407" t="s">
        <v>905</v>
      </c>
      <c r="G1407" t="s">
        <v>916</v>
      </c>
      <c r="H1407" s="1">
        <v>22085</v>
      </c>
      <c r="I1407" s="1">
        <v>24886</v>
      </c>
      <c r="J1407" s="1">
        <v>24886</v>
      </c>
      <c r="K1407" s="1">
        <v>19600</v>
      </c>
      <c r="L1407" s="1">
        <v>19600</v>
      </c>
    </row>
    <row r="1408" spans="1:12">
      <c r="A1408">
        <v>1402</v>
      </c>
      <c r="B1408">
        <v>312510</v>
      </c>
      <c r="C1408" t="s">
        <v>306</v>
      </c>
      <c r="D1408" t="s">
        <v>904</v>
      </c>
      <c r="E1408">
        <v>2008</v>
      </c>
      <c r="F1408" t="s">
        <v>1366</v>
      </c>
      <c r="G1408" t="s">
        <v>914</v>
      </c>
      <c r="H1408" s="1">
        <v>23461</v>
      </c>
      <c r="I1408" s="1">
        <v>26436</v>
      </c>
      <c r="J1408" s="1">
        <v>26436</v>
      </c>
      <c r="K1408" s="1">
        <v>21778</v>
      </c>
      <c r="L1408" s="1">
        <v>21778</v>
      </c>
    </row>
    <row r="1409" spans="1:12">
      <c r="A1409">
        <v>1403</v>
      </c>
      <c r="B1409">
        <v>312510</v>
      </c>
      <c r="C1409" t="s">
        <v>306</v>
      </c>
      <c r="D1409" t="s">
        <v>904</v>
      </c>
      <c r="E1409">
        <v>2009</v>
      </c>
      <c r="F1409" t="s">
        <v>905</v>
      </c>
      <c r="G1409" t="s">
        <v>916</v>
      </c>
      <c r="H1409" s="1">
        <v>24099</v>
      </c>
      <c r="I1409" s="1">
        <v>27155</v>
      </c>
      <c r="J1409" s="1">
        <v>27155</v>
      </c>
      <c r="K1409" s="1">
        <v>22305</v>
      </c>
      <c r="L1409" s="1">
        <v>22305</v>
      </c>
    </row>
    <row r="1410" spans="1:12">
      <c r="A1410">
        <v>1404</v>
      </c>
      <c r="B1410">
        <v>312510</v>
      </c>
      <c r="C1410" t="s">
        <v>306</v>
      </c>
      <c r="D1410" t="s">
        <v>904</v>
      </c>
      <c r="E1410">
        <v>2010</v>
      </c>
      <c r="F1410" t="s">
        <v>1366</v>
      </c>
      <c r="G1410" t="s">
        <v>914</v>
      </c>
      <c r="H1410" s="1">
        <v>26023</v>
      </c>
      <c r="I1410" s="1">
        <v>28599</v>
      </c>
      <c r="J1410" s="1">
        <v>28599</v>
      </c>
      <c r="K1410" s="1">
        <v>23606</v>
      </c>
      <c r="L1410" s="1">
        <v>23606</v>
      </c>
    </row>
    <row r="1411" spans="1:12">
      <c r="A1411">
        <v>1405</v>
      </c>
      <c r="B1411">
        <v>312510</v>
      </c>
      <c r="C1411" t="s">
        <v>306</v>
      </c>
      <c r="D1411" t="s">
        <v>904</v>
      </c>
      <c r="E1411">
        <v>2011</v>
      </c>
      <c r="F1411" t="s">
        <v>1366</v>
      </c>
      <c r="G1411" t="s">
        <v>914</v>
      </c>
      <c r="H1411" s="1">
        <v>26678</v>
      </c>
      <c r="I1411" s="1">
        <v>29319</v>
      </c>
      <c r="J1411" s="1">
        <v>29319</v>
      </c>
      <c r="K1411" s="1">
        <v>24758</v>
      </c>
      <c r="L1411" s="1">
        <v>24758</v>
      </c>
    </row>
    <row r="1412" spans="1:12">
      <c r="A1412">
        <v>1406</v>
      </c>
      <c r="B1412">
        <v>312510</v>
      </c>
      <c r="C1412" t="s">
        <v>306</v>
      </c>
      <c r="D1412" t="s">
        <v>904</v>
      </c>
      <c r="E1412">
        <v>2012</v>
      </c>
      <c r="F1412" t="s">
        <v>1366</v>
      </c>
      <c r="G1412" t="s">
        <v>914</v>
      </c>
      <c r="H1412" s="1">
        <v>27312</v>
      </c>
      <c r="I1412" s="1">
        <v>30016</v>
      </c>
      <c r="J1412" s="1">
        <v>30016</v>
      </c>
      <c r="K1412" s="1">
        <v>26433</v>
      </c>
      <c r="L1412" s="1">
        <v>26433</v>
      </c>
    </row>
    <row r="1413" spans="1:12">
      <c r="A1413">
        <v>1407</v>
      </c>
      <c r="B1413">
        <v>312510</v>
      </c>
      <c r="C1413" t="s">
        <v>306</v>
      </c>
      <c r="D1413" t="s">
        <v>904</v>
      </c>
      <c r="E1413">
        <v>2013</v>
      </c>
      <c r="F1413" t="s">
        <v>1366</v>
      </c>
      <c r="G1413" t="s">
        <v>914</v>
      </c>
      <c r="H1413" s="1">
        <v>28838</v>
      </c>
      <c r="I1413" s="1">
        <v>31693</v>
      </c>
      <c r="J1413" s="1">
        <v>31693</v>
      </c>
      <c r="K1413" s="1">
        <v>27721</v>
      </c>
      <c r="L1413" s="1">
        <v>27721</v>
      </c>
    </row>
    <row r="1414" spans="1:12">
      <c r="A1414">
        <v>1408</v>
      </c>
      <c r="B1414">
        <v>312510</v>
      </c>
      <c r="C1414" t="s">
        <v>306</v>
      </c>
      <c r="D1414" t="s">
        <v>904</v>
      </c>
      <c r="E1414">
        <v>2014</v>
      </c>
      <c r="F1414" t="s">
        <v>1366</v>
      </c>
      <c r="G1414" t="s">
        <v>914</v>
      </c>
      <c r="H1414" s="1">
        <v>29483</v>
      </c>
      <c r="I1414" s="1">
        <v>32402</v>
      </c>
      <c r="J1414" s="1">
        <v>32402</v>
      </c>
      <c r="K1414" s="1">
        <v>29483</v>
      </c>
      <c r="L1414" s="1">
        <v>29483</v>
      </c>
    </row>
    <row r="1415" spans="1:12">
      <c r="A1415">
        <v>1409</v>
      </c>
      <c r="B1415">
        <v>312520</v>
      </c>
      <c r="C1415" t="s">
        <v>307</v>
      </c>
      <c r="D1415" t="s">
        <v>904</v>
      </c>
      <c r="E1415">
        <v>2007</v>
      </c>
      <c r="F1415" t="s">
        <v>905</v>
      </c>
      <c r="G1415" t="s">
        <v>916</v>
      </c>
      <c r="H1415" s="1">
        <v>1457</v>
      </c>
      <c r="I1415" s="1">
        <v>2219</v>
      </c>
      <c r="J1415" s="1">
        <v>2219</v>
      </c>
      <c r="K1415" s="1">
        <v>1600</v>
      </c>
      <c r="L1415" s="1">
        <v>1600</v>
      </c>
    </row>
    <row r="1416" spans="1:12">
      <c r="A1416">
        <v>1410</v>
      </c>
      <c r="B1416">
        <v>312520</v>
      </c>
      <c r="C1416" t="s">
        <v>307</v>
      </c>
      <c r="D1416" t="s">
        <v>904</v>
      </c>
      <c r="E1416">
        <v>2008</v>
      </c>
      <c r="F1416" t="s">
        <v>905</v>
      </c>
      <c r="G1416" t="s">
        <v>916</v>
      </c>
      <c r="H1416" s="1">
        <v>1490</v>
      </c>
      <c r="I1416" s="1">
        <v>2270</v>
      </c>
      <c r="J1416" s="1">
        <v>2270</v>
      </c>
      <c r="K1416" s="1">
        <v>1662</v>
      </c>
      <c r="L1416" s="1">
        <v>1662</v>
      </c>
    </row>
    <row r="1417" spans="1:12">
      <c r="A1417">
        <v>1411</v>
      </c>
      <c r="B1417">
        <v>312520</v>
      </c>
      <c r="C1417" t="s">
        <v>307</v>
      </c>
      <c r="D1417" t="s">
        <v>904</v>
      </c>
      <c r="E1417">
        <v>2009</v>
      </c>
      <c r="F1417" t="s">
        <v>905</v>
      </c>
      <c r="G1417" t="s">
        <v>916</v>
      </c>
      <c r="H1417" s="1">
        <v>1483</v>
      </c>
      <c r="I1417" s="1">
        <v>2259</v>
      </c>
      <c r="J1417" s="1">
        <v>2259</v>
      </c>
      <c r="K1417" s="1">
        <v>1659</v>
      </c>
      <c r="L1417" s="1">
        <v>1659</v>
      </c>
    </row>
    <row r="1418" spans="1:12">
      <c r="A1418">
        <v>1412</v>
      </c>
      <c r="B1418">
        <v>312520</v>
      </c>
      <c r="C1418" t="s">
        <v>307</v>
      </c>
      <c r="D1418" t="s">
        <v>904</v>
      </c>
      <c r="E1418">
        <v>2010</v>
      </c>
      <c r="F1418" t="s">
        <v>1367</v>
      </c>
      <c r="G1418" t="s">
        <v>914</v>
      </c>
      <c r="H1418" s="1">
        <v>1515</v>
      </c>
      <c r="I1418" s="1">
        <v>2350</v>
      </c>
      <c r="J1418" s="1">
        <v>2350</v>
      </c>
      <c r="K1418" s="1">
        <v>1515</v>
      </c>
      <c r="L1418" s="1">
        <v>1515</v>
      </c>
    </row>
    <row r="1419" spans="1:12">
      <c r="A1419">
        <v>1413</v>
      </c>
      <c r="B1419">
        <v>312520</v>
      </c>
      <c r="C1419" t="s">
        <v>307</v>
      </c>
      <c r="D1419" t="s">
        <v>904</v>
      </c>
      <c r="E1419">
        <v>2011</v>
      </c>
      <c r="F1419" t="s">
        <v>1367</v>
      </c>
      <c r="G1419" t="s">
        <v>914</v>
      </c>
      <c r="H1419" s="1">
        <v>1515</v>
      </c>
      <c r="I1419" s="1">
        <v>2350</v>
      </c>
      <c r="J1419" s="1">
        <v>2350</v>
      </c>
      <c r="K1419" s="1">
        <v>1515</v>
      </c>
      <c r="L1419" s="1">
        <v>1515</v>
      </c>
    </row>
    <row r="1420" spans="1:12">
      <c r="A1420">
        <v>1414</v>
      </c>
      <c r="B1420">
        <v>312520</v>
      </c>
      <c r="C1420" t="s">
        <v>307</v>
      </c>
      <c r="D1420" t="s">
        <v>904</v>
      </c>
      <c r="E1420">
        <v>2012</v>
      </c>
      <c r="F1420" t="s">
        <v>905</v>
      </c>
      <c r="G1420" t="s">
        <v>916</v>
      </c>
      <c r="H1420" s="1">
        <v>1515</v>
      </c>
      <c r="I1420" s="1">
        <v>2350</v>
      </c>
      <c r="J1420" s="1">
        <v>2350</v>
      </c>
      <c r="K1420" s="1">
        <v>1515</v>
      </c>
      <c r="L1420" s="1">
        <v>1515</v>
      </c>
    </row>
    <row r="1421" spans="1:12">
      <c r="A1421">
        <v>1415</v>
      </c>
      <c r="B1421">
        <v>312520</v>
      </c>
      <c r="C1421" t="s">
        <v>307</v>
      </c>
      <c r="D1421" t="s">
        <v>904</v>
      </c>
      <c r="E1421">
        <v>2013</v>
      </c>
      <c r="F1421" t="s">
        <v>905</v>
      </c>
      <c r="G1421" t="s">
        <v>916</v>
      </c>
      <c r="H1421" s="1">
        <v>1559</v>
      </c>
      <c r="I1421" s="1">
        <v>2419</v>
      </c>
      <c r="J1421" s="1">
        <v>2419</v>
      </c>
      <c r="K1421" s="1">
        <v>1559</v>
      </c>
      <c r="L1421" s="1">
        <v>1559</v>
      </c>
    </row>
    <row r="1422" spans="1:12">
      <c r="A1422">
        <v>1416</v>
      </c>
      <c r="B1422">
        <v>312520</v>
      </c>
      <c r="C1422" t="s">
        <v>307</v>
      </c>
      <c r="D1422" t="s">
        <v>904</v>
      </c>
      <c r="E1422">
        <v>2014</v>
      </c>
      <c r="F1422" t="s">
        <v>1367</v>
      </c>
      <c r="G1422" t="s">
        <v>914</v>
      </c>
      <c r="H1422" s="1">
        <v>1561</v>
      </c>
      <c r="I1422" s="1">
        <v>2421</v>
      </c>
      <c r="J1422" s="1">
        <v>2421</v>
      </c>
      <c r="K1422" s="1">
        <v>1561</v>
      </c>
      <c r="L1422" s="1">
        <v>1561</v>
      </c>
    </row>
    <row r="1423" spans="1:12">
      <c r="A1423">
        <v>1417</v>
      </c>
      <c r="B1423">
        <v>312530</v>
      </c>
      <c r="C1423" t="s">
        <v>308</v>
      </c>
      <c r="D1423" t="s">
        <v>904</v>
      </c>
      <c r="E1423">
        <v>2007</v>
      </c>
      <c r="F1423" t="s">
        <v>905</v>
      </c>
      <c r="G1423" t="s">
        <v>906</v>
      </c>
      <c r="J1423" s="1">
        <v>3612</v>
      </c>
    </row>
    <row r="1424" spans="1:12">
      <c r="A1424">
        <v>1418</v>
      </c>
      <c r="B1424">
        <v>312530</v>
      </c>
      <c r="C1424" t="s">
        <v>308</v>
      </c>
      <c r="D1424" t="s">
        <v>904</v>
      </c>
      <c r="E1424">
        <v>2008</v>
      </c>
      <c r="F1424" t="s">
        <v>905</v>
      </c>
      <c r="G1424" t="s">
        <v>906</v>
      </c>
      <c r="J1424" s="1">
        <v>3725</v>
      </c>
    </row>
    <row r="1425" spans="1:12">
      <c r="A1425">
        <v>1419</v>
      </c>
      <c r="B1425">
        <v>312530</v>
      </c>
      <c r="C1425" t="s">
        <v>308</v>
      </c>
      <c r="D1425" t="s">
        <v>904</v>
      </c>
      <c r="E1425">
        <v>2009</v>
      </c>
      <c r="F1425" t="s">
        <v>905</v>
      </c>
      <c r="G1425" t="s">
        <v>906</v>
      </c>
      <c r="J1425" s="1">
        <v>3734</v>
      </c>
    </row>
    <row r="1426" spans="1:12">
      <c r="A1426">
        <v>1420</v>
      </c>
      <c r="B1426">
        <v>312530</v>
      </c>
      <c r="C1426" t="s">
        <v>308</v>
      </c>
      <c r="D1426" t="s">
        <v>904</v>
      </c>
      <c r="E1426">
        <v>2010</v>
      </c>
      <c r="F1426" t="s">
        <v>1369</v>
      </c>
      <c r="G1426" t="s">
        <v>908</v>
      </c>
      <c r="J1426" s="1">
        <v>3376</v>
      </c>
    </row>
    <row r="1427" spans="1:12">
      <c r="A1427">
        <v>1421</v>
      </c>
      <c r="B1427">
        <v>312530</v>
      </c>
      <c r="C1427" t="s">
        <v>308</v>
      </c>
      <c r="D1427" t="s">
        <v>904</v>
      </c>
      <c r="E1427">
        <v>2011</v>
      </c>
      <c r="F1427" t="s">
        <v>1369</v>
      </c>
      <c r="G1427" t="s">
        <v>908</v>
      </c>
      <c r="J1427" s="1">
        <v>3359</v>
      </c>
    </row>
    <row r="1428" spans="1:12">
      <c r="A1428">
        <v>1422</v>
      </c>
      <c r="B1428">
        <v>312530</v>
      </c>
      <c r="C1428" t="s">
        <v>308</v>
      </c>
      <c r="D1428" t="s">
        <v>904</v>
      </c>
      <c r="E1428">
        <v>2012</v>
      </c>
      <c r="F1428" t="s">
        <v>1368</v>
      </c>
      <c r="G1428" t="s">
        <v>912</v>
      </c>
      <c r="H1428" s="1">
        <v>2309</v>
      </c>
      <c r="I1428" s="1">
        <v>3342</v>
      </c>
      <c r="J1428" s="1">
        <v>3342</v>
      </c>
      <c r="K1428" s="1">
        <v>2609</v>
      </c>
      <c r="L1428" s="1">
        <v>2309</v>
      </c>
    </row>
    <row r="1429" spans="1:12">
      <c r="A1429">
        <v>1423</v>
      </c>
      <c r="B1429">
        <v>312530</v>
      </c>
      <c r="C1429" t="s">
        <v>308</v>
      </c>
      <c r="D1429" t="s">
        <v>904</v>
      </c>
      <c r="E1429">
        <v>2013</v>
      </c>
      <c r="F1429" t="s">
        <v>1368</v>
      </c>
      <c r="G1429" t="s">
        <v>912</v>
      </c>
      <c r="H1429" s="1">
        <v>2364</v>
      </c>
      <c r="I1429" s="1">
        <v>3423</v>
      </c>
      <c r="J1429" s="1">
        <v>3423</v>
      </c>
      <c r="K1429" s="1">
        <v>2609</v>
      </c>
      <c r="L1429" s="1">
        <v>2364</v>
      </c>
    </row>
    <row r="1430" spans="1:12">
      <c r="A1430">
        <v>1424</v>
      </c>
      <c r="B1430">
        <v>312530</v>
      </c>
      <c r="C1430" t="s">
        <v>308</v>
      </c>
      <c r="D1430" t="s">
        <v>904</v>
      </c>
      <c r="E1430">
        <v>2014</v>
      </c>
      <c r="F1430" t="s">
        <v>1368</v>
      </c>
      <c r="G1430" t="s">
        <v>912</v>
      </c>
      <c r="H1430" s="1">
        <v>2355</v>
      </c>
      <c r="I1430" s="1">
        <v>3409</v>
      </c>
      <c r="J1430" s="1">
        <v>3409</v>
      </c>
      <c r="K1430" s="1">
        <v>2609</v>
      </c>
      <c r="L1430" s="1">
        <v>2312</v>
      </c>
    </row>
    <row r="1431" spans="1:12">
      <c r="A1431">
        <v>1425</v>
      </c>
      <c r="B1431">
        <v>312595</v>
      </c>
      <c r="C1431" t="s">
        <v>314</v>
      </c>
      <c r="D1431" t="s">
        <v>904</v>
      </c>
      <c r="E1431">
        <v>2007</v>
      </c>
      <c r="J1431" s="1">
        <v>10261</v>
      </c>
    </row>
    <row r="1432" spans="1:12">
      <c r="A1432">
        <v>1426</v>
      </c>
      <c r="B1432">
        <v>312595</v>
      </c>
      <c r="C1432" t="s">
        <v>314</v>
      </c>
      <c r="D1432" t="s">
        <v>904</v>
      </c>
      <c r="E1432">
        <v>2008</v>
      </c>
      <c r="J1432" s="1">
        <v>10662</v>
      </c>
    </row>
    <row r="1433" spans="1:12">
      <c r="A1433">
        <v>1427</v>
      </c>
      <c r="B1433">
        <v>312595</v>
      </c>
      <c r="C1433" t="s">
        <v>314</v>
      </c>
      <c r="D1433" t="s">
        <v>904</v>
      </c>
      <c r="E1433">
        <v>2009</v>
      </c>
      <c r="J1433" s="1">
        <v>10754</v>
      </c>
    </row>
    <row r="1434" spans="1:12">
      <c r="A1434">
        <v>1428</v>
      </c>
      <c r="B1434">
        <v>312595</v>
      </c>
      <c r="C1434" t="s">
        <v>314</v>
      </c>
      <c r="D1434" t="s">
        <v>904</v>
      </c>
      <c r="E1434">
        <v>2010</v>
      </c>
      <c r="J1434" s="1">
        <v>10349</v>
      </c>
    </row>
    <row r="1435" spans="1:12">
      <c r="A1435">
        <v>1429</v>
      </c>
      <c r="B1435">
        <v>312595</v>
      </c>
      <c r="C1435" t="s">
        <v>314</v>
      </c>
      <c r="D1435" t="s">
        <v>904</v>
      </c>
      <c r="E1435">
        <v>2011</v>
      </c>
      <c r="F1435" t="s">
        <v>1376</v>
      </c>
      <c r="G1435" t="s">
        <v>916</v>
      </c>
      <c r="H1435" s="1">
        <v>4788</v>
      </c>
      <c r="I1435" s="1">
        <v>10402</v>
      </c>
      <c r="J1435" s="1">
        <v>10402</v>
      </c>
      <c r="K1435" s="1">
        <v>4788</v>
      </c>
      <c r="L1435" s="1">
        <v>4788</v>
      </c>
    </row>
    <row r="1436" spans="1:12">
      <c r="A1436">
        <v>1430</v>
      </c>
      <c r="B1436">
        <v>312595</v>
      </c>
      <c r="C1436" t="s">
        <v>314</v>
      </c>
      <c r="D1436" t="s">
        <v>904</v>
      </c>
      <c r="E1436">
        <v>2012</v>
      </c>
      <c r="F1436" t="s">
        <v>1375</v>
      </c>
      <c r="G1436" t="s">
        <v>914</v>
      </c>
      <c r="H1436" s="1">
        <v>4811</v>
      </c>
      <c r="I1436" s="1">
        <v>10452</v>
      </c>
      <c r="J1436" s="1">
        <v>10452</v>
      </c>
      <c r="K1436" s="1">
        <v>4788</v>
      </c>
      <c r="L1436" s="1">
        <v>4788</v>
      </c>
    </row>
    <row r="1437" spans="1:12">
      <c r="A1437">
        <v>1431</v>
      </c>
      <c r="B1437">
        <v>312595</v>
      </c>
      <c r="C1437" t="s">
        <v>314</v>
      </c>
      <c r="D1437" t="s">
        <v>904</v>
      </c>
      <c r="E1437">
        <v>2013</v>
      </c>
      <c r="F1437" t="s">
        <v>1375</v>
      </c>
      <c r="G1437" t="s">
        <v>914</v>
      </c>
      <c r="H1437" s="1">
        <v>4982</v>
      </c>
      <c r="I1437" s="1">
        <v>10822</v>
      </c>
      <c r="J1437" s="1">
        <v>10822</v>
      </c>
      <c r="K1437" s="1">
        <v>4788</v>
      </c>
      <c r="L1437" s="1">
        <v>4788</v>
      </c>
    </row>
    <row r="1438" spans="1:12">
      <c r="A1438">
        <v>1432</v>
      </c>
      <c r="B1438">
        <v>312595</v>
      </c>
      <c r="C1438" t="s">
        <v>314</v>
      </c>
      <c r="D1438" t="s">
        <v>904</v>
      </c>
      <c r="E1438">
        <v>2014</v>
      </c>
      <c r="F1438" t="s">
        <v>1375</v>
      </c>
      <c r="G1438" t="s">
        <v>914</v>
      </c>
      <c r="H1438" s="1">
        <v>5008</v>
      </c>
      <c r="I1438" s="1">
        <v>10880</v>
      </c>
      <c r="J1438" s="1">
        <v>10880</v>
      </c>
      <c r="K1438" s="1">
        <v>4925</v>
      </c>
      <c r="L1438" s="1">
        <v>4925</v>
      </c>
    </row>
    <row r="1439" spans="1:12">
      <c r="A1439">
        <v>1433</v>
      </c>
      <c r="B1439">
        <v>312600</v>
      </c>
      <c r="C1439" t="s">
        <v>315</v>
      </c>
      <c r="D1439" t="s">
        <v>904</v>
      </c>
      <c r="E1439">
        <v>2007</v>
      </c>
      <c r="F1439" t="s">
        <v>905</v>
      </c>
      <c r="G1439" t="s">
        <v>906</v>
      </c>
      <c r="J1439" s="1">
        <v>5928</v>
      </c>
    </row>
    <row r="1440" spans="1:12">
      <c r="A1440">
        <v>1434</v>
      </c>
      <c r="B1440">
        <v>312600</v>
      </c>
      <c r="C1440" t="s">
        <v>315</v>
      </c>
      <c r="D1440" t="s">
        <v>904</v>
      </c>
      <c r="E1440">
        <v>2008</v>
      </c>
      <c r="F1440" t="s">
        <v>905</v>
      </c>
      <c r="G1440" t="s">
        <v>906</v>
      </c>
      <c r="J1440" s="1">
        <v>6152</v>
      </c>
    </row>
    <row r="1441" spans="1:12">
      <c r="A1441">
        <v>1435</v>
      </c>
      <c r="B1441">
        <v>312600</v>
      </c>
      <c r="C1441" t="s">
        <v>315</v>
      </c>
      <c r="D1441" t="s">
        <v>904</v>
      </c>
      <c r="E1441">
        <v>2009</v>
      </c>
      <c r="F1441" t="s">
        <v>905</v>
      </c>
      <c r="G1441" t="s">
        <v>906</v>
      </c>
      <c r="J1441" s="1">
        <v>6199</v>
      </c>
    </row>
    <row r="1442" spans="1:12">
      <c r="A1442">
        <v>1436</v>
      </c>
      <c r="B1442">
        <v>312600</v>
      </c>
      <c r="C1442" t="s">
        <v>315</v>
      </c>
      <c r="D1442" t="s">
        <v>904</v>
      </c>
      <c r="E1442">
        <v>2010</v>
      </c>
      <c r="F1442" t="s">
        <v>1377</v>
      </c>
      <c r="G1442" t="s">
        <v>912</v>
      </c>
      <c r="H1442" s="1">
        <v>5504</v>
      </c>
      <c r="I1442" s="1">
        <v>6600</v>
      </c>
      <c r="J1442" s="1">
        <v>6600</v>
      </c>
      <c r="K1442" s="1">
        <v>5504</v>
      </c>
      <c r="L1442" s="1">
        <v>5504</v>
      </c>
    </row>
    <row r="1443" spans="1:12">
      <c r="A1443">
        <v>1437</v>
      </c>
      <c r="B1443">
        <v>312600</v>
      </c>
      <c r="C1443" t="s">
        <v>315</v>
      </c>
      <c r="D1443" t="s">
        <v>904</v>
      </c>
      <c r="E1443">
        <v>2011</v>
      </c>
      <c r="F1443" t="s">
        <v>1377</v>
      </c>
      <c r="G1443" t="s">
        <v>912</v>
      </c>
      <c r="H1443" s="1">
        <v>5566</v>
      </c>
      <c r="I1443" s="1">
        <v>6674</v>
      </c>
      <c r="J1443" s="1">
        <v>6674</v>
      </c>
      <c r="K1443" s="1">
        <v>5560</v>
      </c>
      <c r="L1443" s="1">
        <v>5560</v>
      </c>
    </row>
    <row r="1444" spans="1:12">
      <c r="A1444">
        <v>1438</v>
      </c>
      <c r="B1444">
        <v>312600</v>
      </c>
      <c r="C1444" t="s">
        <v>315</v>
      </c>
      <c r="D1444" t="s">
        <v>904</v>
      </c>
      <c r="E1444">
        <v>2012</v>
      </c>
      <c r="F1444" t="s">
        <v>1377</v>
      </c>
      <c r="G1444" t="s">
        <v>912</v>
      </c>
      <c r="H1444" s="1">
        <v>5624</v>
      </c>
      <c r="I1444" s="1">
        <v>6744</v>
      </c>
      <c r="J1444" s="1">
        <v>6744</v>
      </c>
      <c r="K1444" s="1">
        <v>5624</v>
      </c>
      <c r="L1444" s="1">
        <v>5624</v>
      </c>
    </row>
    <row r="1445" spans="1:12">
      <c r="A1445">
        <v>1439</v>
      </c>
      <c r="B1445">
        <v>312600</v>
      </c>
      <c r="C1445" t="s">
        <v>315</v>
      </c>
      <c r="D1445" t="s">
        <v>904</v>
      </c>
      <c r="E1445">
        <v>2013</v>
      </c>
      <c r="F1445" t="s">
        <v>905</v>
      </c>
      <c r="G1445" t="s">
        <v>906</v>
      </c>
      <c r="J1445" s="1">
        <v>7026</v>
      </c>
    </row>
    <row r="1446" spans="1:12">
      <c r="A1446">
        <v>1440</v>
      </c>
      <c r="B1446">
        <v>312600</v>
      </c>
      <c r="C1446" t="s">
        <v>315</v>
      </c>
      <c r="D1446" t="s">
        <v>904</v>
      </c>
      <c r="E1446">
        <v>2014</v>
      </c>
      <c r="F1446" t="s">
        <v>1377</v>
      </c>
      <c r="G1446" t="s">
        <v>912</v>
      </c>
      <c r="H1446" s="1">
        <v>5952</v>
      </c>
      <c r="I1446" s="1">
        <v>7137</v>
      </c>
      <c r="J1446" s="1">
        <v>7137</v>
      </c>
      <c r="K1446" s="1">
        <v>7137</v>
      </c>
      <c r="L1446" s="1">
        <v>5952</v>
      </c>
    </row>
    <row r="1447" spans="1:12">
      <c r="A1447">
        <v>1441</v>
      </c>
      <c r="B1447">
        <v>312610</v>
      </c>
      <c r="C1447" t="s">
        <v>316</v>
      </c>
      <c r="D1447" t="s">
        <v>904</v>
      </c>
      <c r="E1447">
        <v>2007</v>
      </c>
      <c r="F1447" t="s">
        <v>1379</v>
      </c>
      <c r="G1447" t="s">
        <v>916</v>
      </c>
      <c r="H1447" s="1">
        <v>58365</v>
      </c>
      <c r="I1447" s="1">
        <v>64585</v>
      </c>
      <c r="J1447" s="1">
        <v>64585</v>
      </c>
      <c r="K1447" s="1">
        <v>58305</v>
      </c>
      <c r="L1447" s="1">
        <v>58000</v>
      </c>
    </row>
    <row r="1448" spans="1:12">
      <c r="A1448">
        <v>1442</v>
      </c>
      <c r="B1448">
        <v>312610</v>
      </c>
      <c r="C1448" t="s">
        <v>316</v>
      </c>
      <c r="D1448" t="s">
        <v>904</v>
      </c>
      <c r="E1448">
        <v>2008</v>
      </c>
      <c r="F1448" t="s">
        <v>1379</v>
      </c>
      <c r="G1448" t="s">
        <v>916</v>
      </c>
      <c r="H1448" s="1">
        <v>60397</v>
      </c>
      <c r="I1448" s="1">
        <v>66834</v>
      </c>
      <c r="J1448" s="1">
        <v>66834</v>
      </c>
      <c r="K1448" s="1">
        <v>59315</v>
      </c>
      <c r="L1448" s="1">
        <v>59000</v>
      </c>
    </row>
    <row r="1449" spans="1:12">
      <c r="A1449">
        <v>1443</v>
      </c>
      <c r="B1449">
        <v>312610</v>
      </c>
      <c r="C1449" t="s">
        <v>316</v>
      </c>
      <c r="D1449" t="s">
        <v>904</v>
      </c>
      <c r="E1449">
        <v>2009</v>
      </c>
      <c r="F1449" t="s">
        <v>1378</v>
      </c>
      <c r="G1449" t="s">
        <v>914</v>
      </c>
      <c r="H1449" s="1">
        <v>60708</v>
      </c>
      <c r="I1449" s="1">
        <v>67178</v>
      </c>
      <c r="J1449" s="1">
        <v>67178</v>
      </c>
      <c r="K1449" s="1">
        <v>60501</v>
      </c>
      <c r="L1449" s="1">
        <v>60180</v>
      </c>
    </row>
    <row r="1450" spans="1:12">
      <c r="A1450">
        <v>1444</v>
      </c>
      <c r="B1450">
        <v>312610</v>
      </c>
      <c r="C1450" t="s">
        <v>316</v>
      </c>
      <c r="D1450" t="s">
        <v>904</v>
      </c>
      <c r="E1450">
        <v>2010</v>
      </c>
      <c r="F1450" t="s">
        <v>1378</v>
      </c>
      <c r="G1450" t="s">
        <v>914</v>
      </c>
      <c r="H1450" s="1">
        <v>59487</v>
      </c>
      <c r="I1450" s="1">
        <v>65128</v>
      </c>
      <c r="J1450" s="1">
        <v>65128</v>
      </c>
      <c r="K1450" s="1">
        <v>59809</v>
      </c>
      <c r="L1450" s="1">
        <v>59487</v>
      </c>
    </row>
    <row r="1451" spans="1:12">
      <c r="A1451">
        <v>1445</v>
      </c>
      <c r="B1451">
        <v>312610</v>
      </c>
      <c r="C1451" t="s">
        <v>316</v>
      </c>
      <c r="D1451" t="s">
        <v>904</v>
      </c>
      <c r="E1451">
        <v>2011</v>
      </c>
      <c r="F1451" t="s">
        <v>1378</v>
      </c>
      <c r="G1451" t="s">
        <v>914</v>
      </c>
      <c r="H1451" s="1">
        <v>59643</v>
      </c>
      <c r="I1451" s="1">
        <v>65299</v>
      </c>
      <c r="J1451" s="1">
        <v>65299</v>
      </c>
      <c r="K1451" s="1">
        <v>60330</v>
      </c>
      <c r="L1451" s="1">
        <v>59643</v>
      </c>
    </row>
    <row r="1452" spans="1:12">
      <c r="A1452">
        <v>1446</v>
      </c>
      <c r="B1452">
        <v>312610</v>
      </c>
      <c r="C1452" t="s">
        <v>316</v>
      </c>
      <c r="D1452" t="s">
        <v>904</v>
      </c>
      <c r="E1452">
        <v>2012</v>
      </c>
      <c r="F1452" t="s">
        <v>1378</v>
      </c>
      <c r="G1452" t="s">
        <v>914</v>
      </c>
      <c r="H1452" s="1">
        <v>59794</v>
      </c>
      <c r="I1452" s="1">
        <v>65464</v>
      </c>
      <c r="J1452" s="1">
        <v>65464</v>
      </c>
      <c r="K1452" s="1">
        <v>60487</v>
      </c>
      <c r="L1452" s="1">
        <v>59794</v>
      </c>
    </row>
    <row r="1453" spans="1:12">
      <c r="A1453">
        <v>1447</v>
      </c>
      <c r="B1453">
        <v>312610</v>
      </c>
      <c r="C1453" t="s">
        <v>316</v>
      </c>
      <c r="D1453" t="s">
        <v>904</v>
      </c>
      <c r="E1453">
        <v>2013</v>
      </c>
      <c r="F1453" t="s">
        <v>1378</v>
      </c>
      <c r="G1453" t="s">
        <v>914</v>
      </c>
      <c r="H1453" s="1">
        <v>61760</v>
      </c>
      <c r="I1453" s="1">
        <v>67617</v>
      </c>
      <c r="J1453" s="1">
        <v>67617</v>
      </c>
      <c r="K1453" s="1">
        <v>63743</v>
      </c>
      <c r="L1453" s="1">
        <v>59919</v>
      </c>
    </row>
    <row r="1454" spans="1:12">
      <c r="A1454">
        <v>1448</v>
      </c>
      <c r="B1454">
        <v>312610</v>
      </c>
      <c r="C1454" t="s">
        <v>316</v>
      </c>
      <c r="D1454" t="s">
        <v>904</v>
      </c>
      <c r="E1454">
        <v>2014</v>
      </c>
      <c r="F1454" t="s">
        <v>1378</v>
      </c>
      <c r="G1454" t="s">
        <v>914</v>
      </c>
      <c r="H1454" s="1">
        <v>61958</v>
      </c>
      <c r="I1454" s="1">
        <v>67833</v>
      </c>
      <c r="J1454" s="1">
        <v>67833</v>
      </c>
      <c r="K1454" s="1">
        <v>63780</v>
      </c>
      <c r="L1454" s="1">
        <v>61800</v>
      </c>
    </row>
    <row r="1455" spans="1:12">
      <c r="A1455">
        <v>1449</v>
      </c>
      <c r="B1455">
        <v>312630</v>
      </c>
      <c r="C1455" t="s">
        <v>318</v>
      </c>
      <c r="D1455" t="s">
        <v>904</v>
      </c>
      <c r="E1455">
        <v>2007</v>
      </c>
      <c r="F1455" t="s">
        <v>905</v>
      </c>
      <c r="G1455" t="s">
        <v>906</v>
      </c>
      <c r="J1455" s="1">
        <v>3837</v>
      </c>
    </row>
    <row r="1456" spans="1:12">
      <c r="A1456">
        <v>1450</v>
      </c>
      <c r="B1456">
        <v>312630</v>
      </c>
      <c r="C1456" t="s">
        <v>318</v>
      </c>
      <c r="D1456" t="s">
        <v>904</v>
      </c>
      <c r="E1456">
        <v>2008</v>
      </c>
      <c r="F1456" t="s">
        <v>905</v>
      </c>
      <c r="G1456" t="s">
        <v>906</v>
      </c>
      <c r="J1456" s="1">
        <v>3968</v>
      </c>
    </row>
    <row r="1457" spans="1:12">
      <c r="A1457">
        <v>1451</v>
      </c>
      <c r="B1457">
        <v>312630</v>
      </c>
      <c r="C1457" t="s">
        <v>318</v>
      </c>
      <c r="D1457" t="s">
        <v>904</v>
      </c>
      <c r="E1457">
        <v>2009</v>
      </c>
      <c r="F1457" t="s">
        <v>1381</v>
      </c>
      <c r="G1457" t="s">
        <v>910</v>
      </c>
      <c r="H1457" s="1">
        <v>2938</v>
      </c>
      <c r="I1457" s="1">
        <v>3986</v>
      </c>
      <c r="J1457" s="1">
        <v>3986</v>
      </c>
      <c r="K1457" s="1">
        <v>2880</v>
      </c>
      <c r="L1457" s="1">
        <v>2880</v>
      </c>
    </row>
    <row r="1458" spans="1:12">
      <c r="A1458">
        <v>1452</v>
      </c>
      <c r="B1458">
        <v>312630</v>
      </c>
      <c r="C1458" t="s">
        <v>318</v>
      </c>
      <c r="D1458" t="s">
        <v>904</v>
      </c>
      <c r="E1458">
        <v>2010</v>
      </c>
      <c r="F1458" t="s">
        <v>1380</v>
      </c>
      <c r="G1458" t="s">
        <v>912</v>
      </c>
      <c r="H1458" s="1">
        <v>2950</v>
      </c>
      <c r="I1458" s="1">
        <v>4098</v>
      </c>
      <c r="J1458" s="1">
        <v>4098</v>
      </c>
      <c r="K1458" s="1">
        <v>2950</v>
      </c>
      <c r="L1458" s="1">
        <v>2950</v>
      </c>
    </row>
    <row r="1459" spans="1:12">
      <c r="A1459">
        <v>1453</v>
      </c>
      <c r="B1459">
        <v>312630</v>
      </c>
      <c r="C1459" t="s">
        <v>318</v>
      </c>
      <c r="D1459" t="s">
        <v>904</v>
      </c>
      <c r="E1459">
        <v>2011</v>
      </c>
      <c r="F1459" t="s">
        <v>905</v>
      </c>
      <c r="G1459" t="s">
        <v>906</v>
      </c>
      <c r="J1459" s="1">
        <v>4125</v>
      </c>
    </row>
    <row r="1460" spans="1:12">
      <c r="A1460">
        <v>1454</v>
      </c>
      <c r="B1460">
        <v>312630</v>
      </c>
      <c r="C1460" t="s">
        <v>318</v>
      </c>
      <c r="D1460" t="s">
        <v>904</v>
      </c>
      <c r="E1460">
        <v>2012</v>
      </c>
      <c r="F1460" t="s">
        <v>1380</v>
      </c>
      <c r="G1460" t="s">
        <v>912</v>
      </c>
      <c r="H1460" s="1">
        <v>2987</v>
      </c>
      <c r="I1460" s="1">
        <v>4150</v>
      </c>
      <c r="J1460" s="1">
        <v>4150</v>
      </c>
      <c r="K1460" s="1">
        <v>2987</v>
      </c>
      <c r="L1460" s="1">
        <v>2987</v>
      </c>
    </row>
    <row r="1461" spans="1:12">
      <c r="A1461">
        <v>1455</v>
      </c>
      <c r="B1461">
        <v>312630</v>
      </c>
      <c r="C1461" t="s">
        <v>318</v>
      </c>
      <c r="D1461" t="s">
        <v>904</v>
      </c>
      <c r="E1461">
        <v>2013</v>
      </c>
      <c r="F1461" t="s">
        <v>1380</v>
      </c>
      <c r="G1461" t="s">
        <v>912</v>
      </c>
      <c r="H1461" s="1">
        <v>3097</v>
      </c>
      <c r="I1461" s="1">
        <v>4302</v>
      </c>
      <c r="J1461" s="1">
        <v>4302</v>
      </c>
      <c r="K1461" s="1">
        <v>3097</v>
      </c>
      <c r="L1461" s="1">
        <v>3097</v>
      </c>
    </row>
    <row r="1462" spans="1:12">
      <c r="A1462">
        <v>1456</v>
      </c>
      <c r="B1462">
        <v>312630</v>
      </c>
      <c r="C1462" t="s">
        <v>318</v>
      </c>
      <c r="D1462" t="s">
        <v>904</v>
      </c>
      <c r="E1462">
        <v>2014</v>
      </c>
      <c r="F1462" t="s">
        <v>1380</v>
      </c>
      <c r="G1462" t="s">
        <v>912</v>
      </c>
      <c r="H1462" s="1">
        <v>3117</v>
      </c>
      <c r="I1462" s="1">
        <v>4330</v>
      </c>
      <c r="J1462" s="1">
        <v>4330</v>
      </c>
      <c r="K1462" s="1">
        <v>3117</v>
      </c>
      <c r="L1462" s="1">
        <v>3117</v>
      </c>
    </row>
    <row r="1463" spans="1:12">
      <c r="A1463">
        <v>1457</v>
      </c>
      <c r="B1463">
        <v>312640</v>
      </c>
      <c r="C1463" t="s">
        <v>319</v>
      </c>
      <c r="D1463" t="s">
        <v>904</v>
      </c>
      <c r="E1463">
        <v>2007</v>
      </c>
      <c r="F1463" t="s">
        <v>1384</v>
      </c>
      <c r="G1463" t="s">
        <v>916</v>
      </c>
      <c r="H1463" s="1">
        <v>1642</v>
      </c>
      <c r="I1463" s="1">
        <v>2454</v>
      </c>
      <c r="J1463" s="1">
        <v>2454</v>
      </c>
      <c r="K1463" s="1">
        <v>1300</v>
      </c>
      <c r="L1463" s="1">
        <v>1300</v>
      </c>
    </row>
    <row r="1464" spans="1:12">
      <c r="A1464">
        <v>1458</v>
      </c>
      <c r="B1464">
        <v>312640</v>
      </c>
      <c r="C1464" t="s">
        <v>319</v>
      </c>
      <c r="D1464" t="s">
        <v>904</v>
      </c>
      <c r="E1464">
        <v>2008</v>
      </c>
      <c r="F1464" t="s">
        <v>1383</v>
      </c>
      <c r="G1464" t="s">
        <v>930</v>
      </c>
      <c r="J1464" s="1">
        <v>2533</v>
      </c>
    </row>
    <row r="1465" spans="1:12">
      <c r="A1465">
        <v>1459</v>
      </c>
      <c r="B1465">
        <v>312640</v>
      </c>
      <c r="C1465" t="s">
        <v>319</v>
      </c>
      <c r="D1465" t="s">
        <v>904</v>
      </c>
      <c r="E1465">
        <v>2009</v>
      </c>
      <c r="F1465" t="s">
        <v>1382</v>
      </c>
      <c r="G1465" t="s">
        <v>914</v>
      </c>
      <c r="H1465" s="1">
        <v>1700</v>
      </c>
      <c r="I1465" s="1">
        <v>2541</v>
      </c>
      <c r="J1465" s="1">
        <v>2541</v>
      </c>
      <c r="K1465" s="1">
        <v>1020</v>
      </c>
      <c r="L1465" s="1">
        <v>1020</v>
      </c>
    </row>
    <row r="1466" spans="1:12">
      <c r="A1466">
        <v>1460</v>
      </c>
      <c r="B1466">
        <v>312640</v>
      </c>
      <c r="C1466" t="s">
        <v>319</v>
      </c>
      <c r="D1466" t="s">
        <v>904</v>
      </c>
      <c r="E1466">
        <v>2010</v>
      </c>
      <c r="F1466" t="s">
        <v>1382</v>
      </c>
      <c r="G1466" t="s">
        <v>914</v>
      </c>
      <c r="H1466" s="1">
        <v>1865</v>
      </c>
      <c r="I1466" s="1">
        <v>2705</v>
      </c>
      <c r="J1466" s="1">
        <v>2705</v>
      </c>
      <c r="K1466" s="1">
        <v>1024</v>
      </c>
      <c r="L1466" s="1">
        <v>1024</v>
      </c>
    </row>
    <row r="1467" spans="1:12">
      <c r="A1467">
        <v>1461</v>
      </c>
      <c r="B1467">
        <v>312640</v>
      </c>
      <c r="C1467" t="s">
        <v>319</v>
      </c>
      <c r="D1467" t="s">
        <v>904</v>
      </c>
      <c r="E1467">
        <v>2011</v>
      </c>
      <c r="F1467" t="s">
        <v>1382</v>
      </c>
      <c r="G1467" t="s">
        <v>914</v>
      </c>
      <c r="H1467" s="1">
        <v>1879</v>
      </c>
      <c r="I1467" s="1">
        <v>2726</v>
      </c>
      <c r="J1467" s="1">
        <v>2726</v>
      </c>
      <c r="K1467" s="1">
        <v>1500</v>
      </c>
      <c r="L1467" s="1">
        <v>1500</v>
      </c>
    </row>
    <row r="1468" spans="1:12">
      <c r="A1468">
        <v>1462</v>
      </c>
      <c r="B1468">
        <v>312640</v>
      </c>
      <c r="C1468" t="s">
        <v>319</v>
      </c>
      <c r="D1468" t="s">
        <v>904</v>
      </c>
      <c r="E1468">
        <v>2012</v>
      </c>
      <c r="F1468" t="s">
        <v>1382</v>
      </c>
      <c r="G1468" t="s">
        <v>914</v>
      </c>
      <c r="H1468" s="1">
        <v>1893</v>
      </c>
      <c r="I1468" s="1">
        <v>2746</v>
      </c>
      <c r="J1468" s="1">
        <v>2746</v>
      </c>
      <c r="K1468" s="1">
        <v>1750</v>
      </c>
      <c r="L1468" s="1">
        <v>1750</v>
      </c>
    </row>
    <row r="1469" spans="1:12">
      <c r="A1469">
        <v>1463</v>
      </c>
      <c r="B1469">
        <v>312640</v>
      </c>
      <c r="C1469" t="s">
        <v>319</v>
      </c>
      <c r="D1469" t="s">
        <v>904</v>
      </c>
      <c r="E1469">
        <v>2013</v>
      </c>
      <c r="F1469" t="s">
        <v>1382</v>
      </c>
      <c r="G1469" t="s">
        <v>914</v>
      </c>
      <c r="H1469" s="1">
        <v>1965</v>
      </c>
      <c r="I1469" s="1">
        <v>2850</v>
      </c>
      <c r="J1469" s="1">
        <v>2850</v>
      </c>
      <c r="K1469" s="1">
        <v>1771</v>
      </c>
      <c r="L1469" s="1">
        <v>1771</v>
      </c>
    </row>
    <row r="1470" spans="1:12">
      <c r="A1470">
        <v>1464</v>
      </c>
      <c r="B1470">
        <v>312640</v>
      </c>
      <c r="C1470" t="s">
        <v>319</v>
      </c>
      <c r="D1470" t="s">
        <v>904</v>
      </c>
      <c r="E1470">
        <v>2014</v>
      </c>
      <c r="F1470" t="s">
        <v>1382</v>
      </c>
      <c r="G1470" t="s">
        <v>914</v>
      </c>
      <c r="H1470" s="1">
        <v>1980</v>
      </c>
      <c r="I1470" s="1">
        <v>2872</v>
      </c>
      <c r="J1470" s="1">
        <v>2872</v>
      </c>
      <c r="K1470" s="1">
        <v>1786</v>
      </c>
      <c r="L1470" s="1">
        <v>1786</v>
      </c>
    </row>
    <row r="1471" spans="1:12">
      <c r="A1471">
        <v>1465</v>
      </c>
      <c r="B1471">
        <v>312660</v>
      </c>
      <c r="C1471" t="s">
        <v>321</v>
      </c>
      <c r="D1471" t="s">
        <v>904</v>
      </c>
      <c r="E1471">
        <v>2007</v>
      </c>
      <c r="F1471" t="s">
        <v>905</v>
      </c>
      <c r="G1471" t="s">
        <v>906</v>
      </c>
      <c r="J1471" s="1">
        <v>4759</v>
      </c>
    </row>
    <row r="1472" spans="1:12">
      <c r="A1472">
        <v>1466</v>
      </c>
      <c r="B1472">
        <v>312660</v>
      </c>
      <c r="C1472" t="s">
        <v>321</v>
      </c>
      <c r="D1472" t="s">
        <v>904</v>
      </c>
      <c r="E1472">
        <v>2008</v>
      </c>
      <c r="F1472" t="s">
        <v>905</v>
      </c>
      <c r="G1472" t="s">
        <v>916</v>
      </c>
      <c r="H1472" s="1">
        <v>3042</v>
      </c>
      <c r="I1472" s="1">
        <v>4945</v>
      </c>
      <c r="J1472" s="1">
        <v>4945</v>
      </c>
      <c r="K1472">
        <v>450</v>
      </c>
      <c r="L1472">
        <v>450</v>
      </c>
    </row>
    <row r="1473" spans="1:12">
      <c r="A1473">
        <v>1467</v>
      </c>
      <c r="B1473">
        <v>312660</v>
      </c>
      <c r="C1473" t="s">
        <v>321</v>
      </c>
      <c r="D1473" t="s">
        <v>904</v>
      </c>
      <c r="E1473">
        <v>2009</v>
      </c>
      <c r="F1473" t="s">
        <v>905</v>
      </c>
      <c r="G1473" t="s">
        <v>916</v>
      </c>
      <c r="H1473" s="1">
        <v>3068</v>
      </c>
      <c r="I1473" s="1">
        <v>4987</v>
      </c>
      <c r="J1473" s="1">
        <v>4987</v>
      </c>
      <c r="K1473">
        <v>556</v>
      </c>
      <c r="L1473">
        <v>556</v>
      </c>
    </row>
    <row r="1474" spans="1:12">
      <c r="A1474">
        <v>1468</v>
      </c>
      <c r="B1474">
        <v>312660</v>
      </c>
      <c r="C1474" t="s">
        <v>321</v>
      </c>
      <c r="D1474" t="s">
        <v>904</v>
      </c>
      <c r="E1474">
        <v>2010</v>
      </c>
      <c r="F1474" t="s">
        <v>1386</v>
      </c>
      <c r="G1474" t="s">
        <v>914</v>
      </c>
      <c r="H1474" s="1">
        <v>3197</v>
      </c>
      <c r="I1474" s="1">
        <v>4863</v>
      </c>
      <c r="J1474" s="1">
        <v>4863</v>
      </c>
      <c r="K1474">
        <v>732</v>
      </c>
      <c r="L1474">
        <v>732</v>
      </c>
    </row>
    <row r="1475" spans="1:12">
      <c r="A1475">
        <v>1469</v>
      </c>
      <c r="B1475">
        <v>312660</v>
      </c>
      <c r="C1475" t="s">
        <v>321</v>
      </c>
      <c r="D1475" t="s">
        <v>904</v>
      </c>
      <c r="E1475">
        <v>2011</v>
      </c>
      <c r="F1475" t="s">
        <v>1386</v>
      </c>
      <c r="G1475" t="s">
        <v>914</v>
      </c>
      <c r="H1475" s="1">
        <v>3216</v>
      </c>
      <c r="I1475" s="1">
        <v>4892</v>
      </c>
      <c r="J1475" s="1">
        <v>4892</v>
      </c>
      <c r="K1475">
        <v>743</v>
      </c>
      <c r="L1475">
        <v>743</v>
      </c>
    </row>
    <row r="1476" spans="1:12">
      <c r="A1476">
        <v>1470</v>
      </c>
      <c r="B1476">
        <v>312660</v>
      </c>
      <c r="C1476" t="s">
        <v>321</v>
      </c>
      <c r="D1476" t="s">
        <v>904</v>
      </c>
      <c r="E1476">
        <v>2012</v>
      </c>
      <c r="F1476" t="s">
        <v>1386</v>
      </c>
      <c r="G1476" t="s">
        <v>914</v>
      </c>
      <c r="H1476" s="1">
        <v>3234</v>
      </c>
      <c r="I1476" s="1">
        <v>4920</v>
      </c>
      <c r="J1476" s="1">
        <v>4920</v>
      </c>
      <c r="K1476">
        <v>725</v>
      </c>
      <c r="L1476">
        <v>725</v>
      </c>
    </row>
    <row r="1477" spans="1:12">
      <c r="A1477">
        <v>1471</v>
      </c>
      <c r="B1477">
        <v>312660</v>
      </c>
      <c r="C1477" t="s">
        <v>321</v>
      </c>
      <c r="D1477" t="s">
        <v>904</v>
      </c>
      <c r="E1477">
        <v>2013</v>
      </c>
      <c r="F1477" t="s">
        <v>1386</v>
      </c>
      <c r="G1477" t="s">
        <v>914</v>
      </c>
      <c r="H1477" s="1">
        <v>3351</v>
      </c>
      <c r="I1477" s="1">
        <v>5098</v>
      </c>
      <c r="J1477" s="1">
        <v>5098</v>
      </c>
      <c r="K1477">
        <v>791</v>
      </c>
      <c r="L1477">
        <v>791</v>
      </c>
    </row>
    <row r="1478" spans="1:12">
      <c r="A1478">
        <v>1472</v>
      </c>
      <c r="B1478">
        <v>312660</v>
      </c>
      <c r="C1478" t="s">
        <v>321</v>
      </c>
      <c r="D1478" t="s">
        <v>904</v>
      </c>
      <c r="E1478">
        <v>2014</v>
      </c>
      <c r="F1478" t="s">
        <v>1386</v>
      </c>
      <c r="G1478" t="s">
        <v>914</v>
      </c>
      <c r="H1478" s="1">
        <v>3373</v>
      </c>
      <c r="I1478" s="1">
        <v>5130</v>
      </c>
      <c r="J1478" s="1">
        <v>5130</v>
      </c>
      <c r="K1478">
        <v>867</v>
      </c>
      <c r="L1478">
        <v>867</v>
      </c>
    </row>
    <row r="1479" spans="1:12">
      <c r="A1479">
        <v>1473</v>
      </c>
      <c r="B1479">
        <v>312670</v>
      </c>
      <c r="C1479" t="s">
        <v>323</v>
      </c>
      <c r="D1479" t="s">
        <v>904</v>
      </c>
      <c r="E1479">
        <v>2007</v>
      </c>
      <c r="F1479" t="s">
        <v>1388</v>
      </c>
      <c r="G1479" t="s">
        <v>916</v>
      </c>
      <c r="H1479" s="1">
        <v>14530</v>
      </c>
      <c r="I1479" s="1">
        <v>24838</v>
      </c>
      <c r="J1479" s="1">
        <v>24838</v>
      </c>
      <c r="K1479" s="1">
        <v>10600</v>
      </c>
      <c r="L1479" s="1">
        <v>10600</v>
      </c>
    </row>
    <row r="1480" spans="1:12">
      <c r="A1480">
        <v>1474</v>
      </c>
      <c r="B1480">
        <v>312670</v>
      </c>
      <c r="C1480" t="s">
        <v>323</v>
      </c>
      <c r="D1480" t="s">
        <v>904</v>
      </c>
      <c r="E1480">
        <v>2008</v>
      </c>
      <c r="F1480" t="s">
        <v>1388</v>
      </c>
      <c r="G1480" t="s">
        <v>916</v>
      </c>
      <c r="H1480" s="1">
        <v>15086</v>
      </c>
      <c r="I1480" s="1">
        <v>25788</v>
      </c>
      <c r="J1480" s="1">
        <v>25788</v>
      </c>
      <c r="K1480" s="1">
        <v>11465</v>
      </c>
      <c r="L1480" s="1">
        <v>11465</v>
      </c>
    </row>
    <row r="1481" spans="1:12">
      <c r="A1481">
        <v>1475</v>
      </c>
      <c r="B1481">
        <v>312670</v>
      </c>
      <c r="C1481" t="s">
        <v>323</v>
      </c>
      <c r="D1481" t="s">
        <v>904</v>
      </c>
      <c r="E1481">
        <v>2009</v>
      </c>
      <c r="F1481" t="s">
        <v>1388</v>
      </c>
      <c r="G1481" t="s">
        <v>916</v>
      </c>
      <c r="H1481" s="1">
        <v>15206</v>
      </c>
      <c r="I1481" s="1">
        <v>25994</v>
      </c>
      <c r="J1481" s="1">
        <v>25994</v>
      </c>
      <c r="K1481" s="1">
        <v>12164</v>
      </c>
      <c r="L1481" s="1">
        <v>12164</v>
      </c>
    </row>
    <row r="1482" spans="1:12">
      <c r="A1482">
        <v>1476</v>
      </c>
      <c r="B1482">
        <v>312670</v>
      </c>
      <c r="C1482" t="s">
        <v>323</v>
      </c>
      <c r="D1482" t="s">
        <v>904</v>
      </c>
      <c r="E1482">
        <v>2010</v>
      </c>
      <c r="F1482" t="s">
        <v>1388</v>
      </c>
      <c r="G1482" t="s">
        <v>916</v>
      </c>
      <c r="H1482" s="1">
        <v>14897</v>
      </c>
      <c r="I1482" s="1">
        <v>24912</v>
      </c>
      <c r="J1482" s="1">
        <v>24912</v>
      </c>
      <c r="K1482" s="1">
        <v>11973</v>
      </c>
      <c r="L1482" s="1">
        <v>11973</v>
      </c>
    </row>
    <row r="1483" spans="1:12">
      <c r="A1483">
        <v>1477</v>
      </c>
      <c r="B1483">
        <v>312670</v>
      </c>
      <c r="C1483" t="s">
        <v>323</v>
      </c>
      <c r="D1483" t="s">
        <v>904</v>
      </c>
      <c r="E1483">
        <v>2011</v>
      </c>
      <c r="F1483" t="s">
        <v>1388</v>
      </c>
      <c r="G1483" t="s">
        <v>916</v>
      </c>
      <c r="H1483" s="1">
        <v>14959</v>
      </c>
      <c r="I1483" s="1">
        <v>25016</v>
      </c>
      <c r="J1483" s="1">
        <v>25016</v>
      </c>
      <c r="K1483" s="1">
        <v>12667</v>
      </c>
      <c r="L1483" s="1">
        <v>12667</v>
      </c>
    </row>
    <row r="1484" spans="1:12">
      <c r="A1484">
        <v>1478</v>
      </c>
      <c r="B1484">
        <v>312670</v>
      </c>
      <c r="C1484" t="s">
        <v>323</v>
      </c>
      <c r="D1484" t="s">
        <v>904</v>
      </c>
      <c r="E1484">
        <v>2012</v>
      </c>
      <c r="F1484" t="s">
        <v>1390</v>
      </c>
      <c r="G1484" t="s">
        <v>914</v>
      </c>
      <c r="H1484" s="1">
        <v>15019</v>
      </c>
      <c r="I1484" s="1">
        <v>25116</v>
      </c>
      <c r="J1484" s="1">
        <v>25116</v>
      </c>
      <c r="K1484" s="1">
        <v>12667</v>
      </c>
      <c r="L1484" s="1">
        <v>12667</v>
      </c>
    </row>
    <row r="1485" spans="1:12">
      <c r="A1485">
        <v>1479</v>
      </c>
      <c r="B1485">
        <v>312670</v>
      </c>
      <c r="C1485" t="s">
        <v>323</v>
      </c>
      <c r="D1485" t="s">
        <v>904</v>
      </c>
      <c r="E1485">
        <v>2013</v>
      </c>
      <c r="F1485" t="s">
        <v>1389</v>
      </c>
      <c r="G1485" t="s">
        <v>930</v>
      </c>
      <c r="J1485" s="1">
        <v>25983</v>
      </c>
    </row>
    <row r="1486" spans="1:12">
      <c r="A1486">
        <v>1480</v>
      </c>
      <c r="B1486">
        <v>312670</v>
      </c>
      <c r="C1486" t="s">
        <v>323</v>
      </c>
      <c r="D1486" t="s">
        <v>904</v>
      </c>
      <c r="E1486">
        <v>2014</v>
      </c>
      <c r="F1486" t="s">
        <v>1388</v>
      </c>
      <c r="G1486" t="s">
        <v>916</v>
      </c>
      <c r="H1486" s="1">
        <v>15609</v>
      </c>
      <c r="I1486" s="1">
        <v>26102</v>
      </c>
      <c r="J1486" s="1">
        <v>26102</v>
      </c>
      <c r="K1486" s="1">
        <v>13311</v>
      </c>
      <c r="L1486" s="1">
        <v>13311</v>
      </c>
    </row>
    <row r="1487" spans="1:12">
      <c r="A1487">
        <v>1481</v>
      </c>
      <c r="B1487">
        <v>312675</v>
      </c>
      <c r="C1487" t="s">
        <v>322</v>
      </c>
      <c r="D1487" t="s">
        <v>904</v>
      </c>
      <c r="E1487">
        <v>2007</v>
      </c>
      <c r="F1487" t="s">
        <v>905</v>
      </c>
      <c r="G1487" t="s">
        <v>906</v>
      </c>
      <c r="J1487" s="1">
        <v>5664</v>
      </c>
    </row>
    <row r="1488" spans="1:12">
      <c r="A1488">
        <v>1482</v>
      </c>
      <c r="B1488">
        <v>312675</v>
      </c>
      <c r="C1488" t="s">
        <v>322</v>
      </c>
      <c r="D1488" t="s">
        <v>904</v>
      </c>
      <c r="E1488">
        <v>2008</v>
      </c>
      <c r="F1488" t="s">
        <v>905</v>
      </c>
      <c r="G1488" t="s">
        <v>906</v>
      </c>
      <c r="J1488" s="1">
        <v>5737</v>
      </c>
    </row>
    <row r="1489" spans="1:12">
      <c r="A1489">
        <v>1483</v>
      </c>
      <c r="B1489">
        <v>312675</v>
      </c>
      <c r="C1489" t="s">
        <v>322</v>
      </c>
      <c r="D1489" t="s">
        <v>904</v>
      </c>
      <c r="E1489">
        <v>2009</v>
      </c>
      <c r="F1489" t="s">
        <v>1387</v>
      </c>
      <c r="G1489" t="s">
        <v>912</v>
      </c>
      <c r="H1489" s="1">
        <v>2212</v>
      </c>
      <c r="I1489" s="1">
        <v>5662</v>
      </c>
      <c r="J1489" s="1">
        <v>5662</v>
      </c>
      <c r="K1489" s="1">
        <v>1702</v>
      </c>
      <c r="L1489" s="1">
        <v>1380</v>
      </c>
    </row>
    <row r="1490" spans="1:12">
      <c r="A1490">
        <v>1484</v>
      </c>
      <c r="B1490">
        <v>312675</v>
      </c>
      <c r="C1490" t="s">
        <v>322</v>
      </c>
      <c r="D1490" t="s">
        <v>904</v>
      </c>
      <c r="E1490">
        <v>2010</v>
      </c>
      <c r="F1490" t="s">
        <v>905</v>
      </c>
      <c r="G1490" t="s">
        <v>906</v>
      </c>
      <c r="J1490" s="1">
        <v>5800</v>
      </c>
    </row>
    <row r="1491" spans="1:12">
      <c r="A1491">
        <v>1485</v>
      </c>
      <c r="B1491">
        <v>312675</v>
      </c>
      <c r="C1491" t="s">
        <v>322</v>
      </c>
      <c r="D1491" t="s">
        <v>904</v>
      </c>
      <c r="E1491">
        <v>2011</v>
      </c>
      <c r="F1491" t="s">
        <v>1387</v>
      </c>
      <c r="G1491" t="s">
        <v>912</v>
      </c>
      <c r="H1491" s="1">
        <v>2378</v>
      </c>
      <c r="I1491" s="1">
        <v>5752</v>
      </c>
      <c r="J1491" s="1">
        <v>5752</v>
      </c>
      <c r="K1491" s="1">
        <v>2300</v>
      </c>
      <c r="L1491" s="1">
        <v>2300</v>
      </c>
    </row>
    <row r="1492" spans="1:12">
      <c r="A1492">
        <v>1486</v>
      </c>
      <c r="B1492">
        <v>312675</v>
      </c>
      <c r="C1492" t="s">
        <v>322</v>
      </c>
      <c r="D1492" t="s">
        <v>904</v>
      </c>
      <c r="E1492">
        <v>2012</v>
      </c>
      <c r="F1492" t="s">
        <v>1387</v>
      </c>
      <c r="G1492" t="s">
        <v>912</v>
      </c>
      <c r="H1492" s="1">
        <v>2359</v>
      </c>
      <c r="I1492" s="1">
        <v>5706</v>
      </c>
      <c r="J1492" s="1">
        <v>5706</v>
      </c>
      <c r="K1492" s="1">
        <v>2300</v>
      </c>
      <c r="L1492" s="1">
        <v>2300</v>
      </c>
    </row>
    <row r="1493" spans="1:12">
      <c r="A1493">
        <v>1487</v>
      </c>
      <c r="B1493">
        <v>312675</v>
      </c>
      <c r="C1493" t="s">
        <v>322</v>
      </c>
      <c r="D1493" t="s">
        <v>904</v>
      </c>
      <c r="E1493">
        <v>2013</v>
      </c>
      <c r="F1493" t="s">
        <v>1387</v>
      </c>
      <c r="G1493" t="s">
        <v>912</v>
      </c>
      <c r="H1493" s="1">
        <v>2408</v>
      </c>
      <c r="I1493" s="1">
        <v>5825</v>
      </c>
      <c r="J1493" s="1">
        <v>5825</v>
      </c>
      <c r="K1493" s="1">
        <v>2408</v>
      </c>
      <c r="L1493" s="1">
        <v>2408</v>
      </c>
    </row>
    <row r="1494" spans="1:12">
      <c r="A1494">
        <v>1488</v>
      </c>
      <c r="B1494">
        <v>312675</v>
      </c>
      <c r="C1494" t="s">
        <v>322</v>
      </c>
      <c r="D1494" t="s">
        <v>904</v>
      </c>
      <c r="E1494">
        <v>2014</v>
      </c>
      <c r="F1494" t="s">
        <v>1387</v>
      </c>
      <c r="G1494" t="s">
        <v>912</v>
      </c>
      <c r="H1494" s="1">
        <v>2391</v>
      </c>
      <c r="I1494" s="1">
        <v>5784</v>
      </c>
      <c r="J1494" s="1">
        <v>5784</v>
      </c>
      <c r="K1494" s="1">
        <v>2391</v>
      </c>
      <c r="L1494" s="1">
        <v>2391</v>
      </c>
    </row>
    <row r="1495" spans="1:12">
      <c r="A1495">
        <v>1489</v>
      </c>
      <c r="B1495">
        <v>312680</v>
      </c>
      <c r="C1495" t="s">
        <v>324</v>
      </c>
      <c r="D1495" t="s">
        <v>904</v>
      </c>
      <c r="E1495">
        <v>2007</v>
      </c>
      <c r="F1495" t="s">
        <v>905</v>
      </c>
      <c r="G1495" t="s">
        <v>906</v>
      </c>
      <c r="J1495" s="1">
        <v>6343</v>
      </c>
    </row>
    <row r="1496" spans="1:12">
      <c r="A1496">
        <v>1490</v>
      </c>
      <c r="B1496">
        <v>312680</v>
      </c>
      <c r="C1496" t="s">
        <v>324</v>
      </c>
      <c r="D1496" t="s">
        <v>904</v>
      </c>
      <c r="E1496">
        <v>2008</v>
      </c>
      <c r="F1496" t="s">
        <v>905</v>
      </c>
      <c r="G1496" t="s">
        <v>906</v>
      </c>
      <c r="J1496" s="1">
        <v>6591</v>
      </c>
    </row>
    <row r="1497" spans="1:12">
      <c r="A1497">
        <v>1491</v>
      </c>
      <c r="B1497">
        <v>312680</v>
      </c>
      <c r="C1497" t="s">
        <v>324</v>
      </c>
      <c r="D1497" t="s">
        <v>904</v>
      </c>
      <c r="E1497">
        <v>2009</v>
      </c>
      <c r="F1497" t="s">
        <v>1016</v>
      </c>
      <c r="G1497" t="s">
        <v>906</v>
      </c>
      <c r="J1497" s="1">
        <v>6649</v>
      </c>
    </row>
    <row r="1498" spans="1:12">
      <c r="A1498">
        <v>1492</v>
      </c>
      <c r="B1498">
        <v>312680</v>
      </c>
      <c r="C1498" t="s">
        <v>324</v>
      </c>
      <c r="D1498" t="s">
        <v>904</v>
      </c>
      <c r="E1498">
        <v>2010</v>
      </c>
      <c r="F1498" t="s">
        <v>1016</v>
      </c>
      <c r="G1498" t="s">
        <v>906</v>
      </c>
      <c r="J1498" s="1">
        <v>5879</v>
      </c>
    </row>
    <row r="1499" spans="1:12">
      <c r="A1499">
        <v>1493</v>
      </c>
      <c r="B1499">
        <v>312680</v>
      </c>
      <c r="C1499" t="s">
        <v>324</v>
      </c>
      <c r="D1499" t="s">
        <v>904</v>
      </c>
      <c r="E1499">
        <v>2011</v>
      </c>
      <c r="F1499" t="s">
        <v>1016</v>
      </c>
      <c r="G1499" t="s">
        <v>906</v>
      </c>
      <c r="J1499" s="1">
        <v>5872</v>
      </c>
    </row>
    <row r="1500" spans="1:12">
      <c r="A1500">
        <v>1494</v>
      </c>
      <c r="B1500">
        <v>312680</v>
      </c>
      <c r="C1500" t="s">
        <v>324</v>
      </c>
      <c r="D1500" t="s">
        <v>904</v>
      </c>
      <c r="E1500">
        <v>2012</v>
      </c>
      <c r="F1500" t="s">
        <v>1391</v>
      </c>
      <c r="G1500" t="s">
        <v>914</v>
      </c>
      <c r="H1500" s="1">
        <v>1911</v>
      </c>
      <c r="I1500" s="1">
        <v>5865</v>
      </c>
      <c r="J1500" s="1">
        <v>5865</v>
      </c>
      <c r="K1500" s="1">
        <v>3207</v>
      </c>
      <c r="L1500" s="1">
        <v>1891</v>
      </c>
    </row>
    <row r="1501" spans="1:12">
      <c r="A1501">
        <v>1495</v>
      </c>
      <c r="B1501">
        <v>312680</v>
      </c>
      <c r="C1501" t="s">
        <v>324</v>
      </c>
      <c r="D1501" t="s">
        <v>904</v>
      </c>
      <c r="E1501">
        <v>2013</v>
      </c>
      <c r="F1501" t="s">
        <v>1391</v>
      </c>
      <c r="G1501" t="s">
        <v>914</v>
      </c>
      <c r="H1501" s="1">
        <v>1966</v>
      </c>
      <c r="I1501" s="1">
        <v>6033</v>
      </c>
      <c r="J1501" s="1">
        <v>6033</v>
      </c>
      <c r="K1501" s="1">
        <v>4024</v>
      </c>
      <c r="L1501" s="1">
        <v>1966</v>
      </c>
    </row>
    <row r="1502" spans="1:12">
      <c r="A1502">
        <v>1496</v>
      </c>
      <c r="B1502">
        <v>312680</v>
      </c>
      <c r="C1502" t="s">
        <v>324</v>
      </c>
      <c r="D1502" t="s">
        <v>904</v>
      </c>
      <c r="E1502">
        <v>2014</v>
      </c>
      <c r="F1502" t="s">
        <v>1391</v>
      </c>
      <c r="G1502" t="s">
        <v>914</v>
      </c>
      <c r="H1502" s="1">
        <v>1966</v>
      </c>
      <c r="I1502" s="1">
        <v>6031</v>
      </c>
      <c r="J1502" s="1">
        <v>6031</v>
      </c>
      <c r="K1502" s="1">
        <v>5024</v>
      </c>
      <c r="L1502" s="1">
        <v>1966</v>
      </c>
    </row>
    <row r="1503" spans="1:12">
      <c r="A1503">
        <v>1497</v>
      </c>
      <c r="B1503">
        <v>312695</v>
      </c>
      <c r="C1503" t="s">
        <v>326</v>
      </c>
      <c r="D1503" t="s">
        <v>904</v>
      </c>
      <c r="E1503">
        <v>2007</v>
      </c>
      <c r="J1503" s="1">
        <v>3342</v>
      </c>
    </row>
    <row r="1504" spans="1:12">
      <c r="A1504">
        <v>1498</v>
      </c>
      <c r="B1504">
        <v>312695</v>
      </c>
      <c r="C1504" t="s">
        <v>326</v>
      </c>
      <c r="D1504" t="s">
        <v>904</v>
      </c>
      <c r="E1504">
        <v>2008</v>
      </c>
      <c r="J1504" s="1">
        <v>3468</v>
      </c>
    </row>
    <row r="1505" spans="1:12">
      <c r="A1505">
        <v>1499</v>
      </c>
      <c r="B1505">
        <v>312695</v>
      </c>
      <c r="C1505" t="s">
        <v>326</v>
      </c>
      <c r="D1505" t="s">
        <v>904</v>
      </c>
      <c r="E1505">
        <v>2009</v>
      </c>
      <c r="F1505" t="s">
        <v>1396</v>
      </c>
      <c r="G1505" t="s">
        <v>930</v>
      </c>
      <c r="J1505" s="1">
        <v>3493</v>
      </c>
    </row>
    <row r="1506" spans="1:12">
      <c r="A1506">
        <v>1500</v>
      </c>
      <c r="B1506">
        <v>312695</v>
      </c>
      <c r="C1506" t="s">
        <v>326</v>
      </c>
      <c r="D1506" t="s">
        <v>904</v>
      </c>
      <c r="E1506">
        <v>2010</v>
      </c>
      <c r="J1506" s="1">
        <v>3329</v>
      </c>
    </row>
    <row r="1507" spans="1:12">
      <c r="A1507">
        <v>1501</v>
      </c>
      <c r="B1507">
        <v>312695</v>
      </c>
      <c r="C1507" t="s">
        <v>326</v>
      </c>
      <c r="D1507" t="s">
        <v>904</v>
      </c>
      <c r="E1507">
        <v>2011</v>
      </c>
      <c r="J1507" s="1">
        <v>3340</v>
      </c>
    </row>
    <row r="1508" spans="1:12">
      <c r="A1508">
        <v>1502</v>
      </c>
      <c r="B1508">
        <v>312695</v>
      </c>
      <c r="C1508" t="s">
        <v>326</v>
      </c>
      <c r="D1508" t="s">
        <v>904</v>
      </c>
      <c r="E1508">
        <v>2012</v>
      </c>
      <c r="F1508" t="s">
        <v>1395</v>
      </c>
      <c r="G1508" t="s">
        <v>914</v>
      </c>
      <c r="H1508">
        <v>622</v>
      </c>
      <c r="I1508" s="1">
        <v>3350</v>
      </c>
      <c r="J1508" s="1">
        <v>3350</v>
      </c>
      <c r="K1508">
        <v>560</v>
      </c>
      <c r="L1508">
        <v>560</v>
      </c>
    </row>
    <row r="1509" spans="1:12">
      <c r="A1509">
        <v>1503</v>
      </c>
      <c r="B1509">
        <v>312695</v>
      </c>
      <c r="C1509" t="s">
        <v>326</v>
      </c>
      <c r="D1509" t="s">
        <v>904</v>
      </c>
      <c r="E1509">
        <v>2013</v>
      </c>
      <c r="F1509" t="s">
        <v>1394</v>
      </c>
      <c r="G1509" t="s">
        <v>914</v>
      </c>
      <c r="H1509">
        <v>643</v>
      </c>
      <c r="I1509" s="1">
        <v>3462</v>
      </c>
      <c r="J1509" s="1">
        <v>3462</v>
      </c>
      <c r="K1509">
        <v>572</v>
      </c>
      <c r="L1509">
        <v>572</v>
      </c>
    </row>
    <row r="1510" spans="1:12">
      <c r="A1510">
        <v>1504</v>
      </c>
      <c r="B1510">
        <v>312695</v>
      </c>
      <c r="C1510" t="s">
        <v>326</v>
      </c>
      <c r="D1510" t="s">
        <v>904</v>
      </c>
      <c r="E1510">
        <v>2014</v>
      </c>
      <c r="F1510" t="s">
        <v>1394</v>
      </c>
      <c r="G1510" t="s">
        <v>914</v>
      </c>
      <c r="H1510">
        <v>645</v>
      </c>
      <c r="I1510" s="1">
        <v>3475</v>
      </c>
      <c r="J1510" s="1">
        <v>3475</v>
      </c>
      <c r="K1510">
        <v>572</v>
      </c>
      <c r="L1510">
        <v>572</v>
      </c>
    </row>
    <row r="1511" spans="1:12">
      <c r="A1511">
        <v>1505</v>
      </c>
      <c r="B1511">
        <v>312700</v>
      </c>
      <c r="C1511" t="s">
        <v>327</v>
      </c>
      <c r="D1511" t="s">
        <v>904</v>
      </c>
      <c r="E1511">
        <v>2007</v>
      </c>
      <c r="F1511" t="s">
        <v>905</v>
      </c>
      <c r="G1511" t="s">
        <v>916</v>
      </c>
      <c r="H1511" s="1">
        <v>12593</v>
      </c>
      <c r="I1511" s="1">
        <v>13983</v>
      </c>
      <c r="J1511" s="1">
        <v>13983</v>
      </c>
      <c r="K1511" s="1">
        <v>10803</v>
      </c>
      <c r="L1511" s="1">
        <v>10803</v>
      </c>
    </row>
    <row r="1512" spans="1:12">
      <c r="A1512">
        <v>1506</v>
      </c>
      <c r="B1512">
        <v>312700</v>
      </c>
      <c r="C1512" t="s">
        <v>327</v>
      </c>
      <c r="D1512" t="s">
        <v>904</v>
      </c>
      <c r="E1512">
        <v>2008</v>
      </c>
      <c r="F1512" t="s">
        <v>905</v>
      </c>
      <c r="G1512" t="s">
        <v>916</v>
      </c>
      <c r="H1512" s="1">
        <v>13595</v>
      </c>
      <c r="I1512" s="1">
        <v>15096</v>
      </c>
      <c r="J1512" s="1">
        <v>15096</v>
      </c>
      <c r="K1512" s="1">
        <v>12726</v>
      </c>
      <c r="L1512" s="1">
        <v>12726</v>
      </c>
    </row>
    <row r="1513" spans="1:12">
      <c r="A1513">
        <v>1507</v>
      </c>
      <c r="B1513">
        <v>312700</v>
      </c>
      <c r="C1513" t="s">
        <v>327</v>
      </c>
      <c r="D1513" t="s">
        <v>904</v>
      </c>
      <c r="E1513">
        <v>2009</v>
      </c>
      <c r="F1513" t="s">
        <v>905</v>
      </c>
      <c r="G1513" t="s">
        <v>916</v>
      </c>
      <c r="H1513" s="1">
        <v>14145</v>
      </c>
      <c r="I1513" s="1">
        <v>15706</v>
      </c>
      <c r="J1513" s="1">
        <v>15706</v>
      </c>
      <c r="K1513" s="1">
        <v>12525</v>
      </c>
      <c r="L1513" s="1">
        <v>12525</v>
      </c>
    </row>
    <row r="1514" spans="1:12">
      <c r="A1514">
        <v>1508</v>
      </c>
      <c r="B1514">
        <v>312700</v>
      </c>
      <c r="C1514" t="s">
        <v>327</v>
      </c>
      <c r="D1514" t="s">
        <v>904</v>
      </c>
      <c r="E1514">
        <v>2010</v>
      </c>
      <c r="F1514" t="s">
        <v>905</v>
      </c>
      <c r="G1514" t="s">
        <v>916</v>
      </c>
      <c r="H1514" s="1">
        <v>13095</v>
      </c>
      <c r="I1514" s="1">
        <v>14041</v>
      </c>
      <c r="J1514" s="1">
        <v>14041</v>
      </c>
      <c r="K1514" s="1">
        <v>12885</v>
      </c>
      <c r="L1514" s="1">
        <v>12885</v>
      </c>
    </row>
    <row r="1515" spans="1:12">
      <c r="A1515">
        <v>1509</v>
      </c>
      <c r="B1515">
        <v>312700</v>
      </c>
      <c r="C1515" t="s">
        <v>327</v>
      </c>
      <c r="D1515" t="s">
        <v>904</v>
      </c>
      <c r="E1515">
        <v>2011</v>
      </c>
      <c r="F1515" t="s">
        <v>905</v>
      </c>
      <c r="G1515" t="s">
        <v>916</v>
      </c>
      <c r="H1515" s="1">
        <v>13455</v>
      </c>
      <c r="I1515" s="1">
        <v>14427</v>
      </c>
      <c r="J1515" s="1">
        <v>14427</v>
      </c>
      <c r="K1515" s="1">
        <v>12873</v>
      </c>
      <c r="L1515" s="1">
        <v>12873</v>
      </c>
    </row>
    <row r="1516" spans="1:12">
      <c r="A1516">
        <v>1510</v>
      </c>
      <c r="B1516">
        <v>312700</v>
      </c>
      <c r="C1516" t="s">
        <v>327</v>
      </c>
      <c r="D1516" t="s">
        <v>904</v>
      </c>
      <c r="E1516">
        <v>2012</v>
      </c>
      <c r="F1516" t="s">
        <v>933</v>
      </c>
      <c r="G1516" t="s">
        <v>914</v>
      </c>
      <c r="H1516" s="1">
        <v>13802</v>
      </c>
      <c r="I1516" s="1">
        <v>14799</v>
      </c>
      <c r="J1516" s="1">
        <v>14799</v>
      </c>
      <c r="K1516" s="1">
        <v>13191</v>
      </c>
      <c r="L1516" s="1">
        <v>13191</v>
      </c>
    </row>
    <row r="1517" spans="1:12">
      <c r="A1517">
        <v>1511</v>
      </c>
      <c r="B1517">
        <v>312700</v>
      </c>
      <c r="C1517" t="s">
        <v>327</v>
      </c>
      <c r="D1517" t="s">
        <v>904</v>
      </c>
      <c r="E1517">
        <v>2013</v>
      </c>
      <c r="F1517" t="s">
        <v>933</v>
      </c>
      <c r="G1517" t="s">
        <v>914</v>
      </c>
      <c r="H1517" s="1">
        <v>14603</v>
      </c>
      <c r="I1517" s="1">
        <v>15658</v>
      </c>
      <c r="J1517" s="1">
        <v>15658</v>
      </c>
      <c r="K1517" s="1">
        <v>13434</v>
      </c>
      <c r="L1517" s="1">
        <v>13434</v>
      </c>
    </row>
    <row r="1518" spans="1:12" s="22" customFormat="1">
      <c r="A1518">
        <v>1512</v>
      </c>
      <c r="B1518">
        <v>312700</v>
      </c>
      <c r="C1518" t="s">
        <v>327</v>
      </c>
      <c r="D1518" t="s">
        <v>904</v>
      </c>
      <c r="E1518">
        <v>2014</v>
      </c>
      <c r="F1518" t="s">
        <v>933</v>
      </c>
      <c r="G1518" t="s">
        <v>914</v>
      </c>
      <c r="H1518" s="1">
        <v>14956</v>
      </c>
      <c r="I1518" s="1">
        <v>16036</v>
      </c>
      <c r="J1518" s="1">
        <v>16036</v>
      </c>
      <c r="K1518" s="1">
        <v>13482</v>
      </c>
      <c r="L1518" s="1">
        <v>13482</v>
      </c>
    </row>
    <row r="1519" spans="1:12" s="22" customFormat="1">
      <c r="A1519">
        <v>1513</v>
      </c>
      <c r="B1519" s="22">
        <v>312710</v>
      </c>
      <c r="C1519" s="22" t="s">
        <v>330</v>
      </c>
      <c r="D1519" s="22" t="s">
        <v>904</v>
      </c>
      <c r="E1519" s="22">
        <v>2007</v>
      </c>
      <c r="F1519" s="22" t="s">
        <v>905</v>
      </c>
      <c r="G1519" s="22" t="s">
        <v>916</v>
      </c>
      <c r="H1519" s="51">
        <v>46045</v>
      </c>
      <c r="I1519" s="51">
        <v>51766</v>
      </c>
      <c r="J1519" s="51">
        <v>51766</v>
      </c>
      <c r="K1519" s="51">
        <v>45267</v>
      </c>
      <c r="L1519" s="51">
        <v>45267</v>
      </c>
    </row>
    <row r="1520" spans="1:12" s="22" customFormat="1">
      <c r="A1520">
        <v>1514</v>
      </c>
      <c r="B1520" s="22">
        <v>312710</v>
      </c>
      <c r="C1520" s="22" t="s">
        <v>330</v>
      </c>
      <c r="D1520" s="22" t="s">
        <v>904</v>
      </c>
      <c r="E1520" s="22">
        <v>2008</v>
      </c>
      <c r="F1520" s="22" t="s">
        <v>905</v>
      </c>
      <c r="G1520" s="22" t="s">
        <v>916</v>
      </c>
      <c r="H1520" s="51">
        <v>48116</v>
      </c>
      <c r="I1520" s="51">
        <v>54094</v>
      </c>
      <c r="J1520" s="51">
        <v>54094</v>
      </c>
      <c r="K1520" s="51">
        <v>46406</v>
      </c>
      <c r="L1520" s="51">
        <v>46406</v>
      </c>
    </row>
    <row r="1521" spans="1:12" s="22" customFormat="1">
      <c r="A1521">
        <v>1515</v>
      </c>
      <c r="B1521" s="22">
        <v>312710</v>
      </c>
      <c r="C1521" s="22" t="s">
        <v>330</v>
      </c>
      <c r="D1521" s="22" t="s">
        <v>904</v>
      </c>
      <c r="E1521" s="22">
        <v>2009</v>
      </c>
      <c r="F1521" s="22" t="s">
        <v>934</v>
      </c>
      <c r="G1521" s="22" t="s">
        <v>914</v>
      </c>
      <c r="H1521" s="51">
        <v>48761</v>
      </c>
      <c r="I1521" s="51">
        <v>54819</v>
      </c>
      <c r="J1521" s="51">
        <v>54819</v>
      </c>
      <c r="K1521" s="51">
        <v>47818</v>
      </c>
      <c r="L1521" s="51">
        <v>47818</v>
      </c>
    </row>
    <row r="1522" spans="1:12" s="22" customFormat="1">
      <c r="A1522">
        <v>1516</v>
      </c>
      <c r="B1522" s="22">
        <v>312710</v>
      </c>
      <c r="C1522" s="22" t="s">
        <v>330</v>
      </c>
      <c r="D1522" s="22" t="s">
        <v>904</v>
      </c>
      <c r="E1522" s="22">
        <v>2010</v>
      </c>
      <c r="F1522" s="22" t="s">
        <v>934</v>
      </c>
      <c r="G1522" s="22" t="s">
        <v>914</v>
      </c>
      <c r="H1522" s="51">
        <v>46089</v>
      </c>
      <c r="I1522" s="51">
        <v>53468</v>
      </c>
      <c r="J1522" s="51">
        <v>53468</v>
      </c>
      <c r="K1522" s="51">
        <v>46089</v>
      </c>
      <c r="L1522" s="51">
        <v>46089</v>
      </c>
    </row>
    <row r="1523" spans="1:12" s="22" customFormat="1">
      <c r="A1523">
        <v>1517</v>
      </c>
      <c r="B1523" s="22">
        <v>312710</v>
      </c>
      <c r="C1523" s="22" t="s">
        <v>330</v>
      </c>
      <c r="D1523" s="22" t="s">
        <v>904</v>
      </c>
      <c r="E1523" s="22">
        <v>2011</v>
      </c>
      <c r="F1523" s="22" t="s">
        <v>934</v>
      </c>
      <c r="G1523" s="22" t="s">
        <v>914</v>
      </c>
      <c r="H1523" s="51">
        <v>46546</v>
      </c>
      <c r="I1523" s="51">
        <v>53998</v>
      </c>
      <c r="J1523" s="51">
        <v>53998</v>
      </c>
      <c r="K1523" s="51">
        <v>46546</v>
      </c>
      <c r="L1523" s="51">
        <v>46546</v>
      </c>
    </row>
    <row r="1524" spans="1:12" s="22" customFormat="1">
      <c r="A1524">
        <v>1518</v>
      </c>
      <c r="B1524" s="22">
        <v>312710</v>
      </c>
      <c r="C1524" s="22" t="s">
        <v>330</v>
      </c>
      <c r="D1524" s="22" t="s">
        <v>904</v>
      </c>
      <c r="E1524" s="22">
        <v>2012</v>
      </c>
      <c r="F1524" s="22" t="s">
        <v>934</v>
      </c>
      <c r="G1524" s="22" t="s">
        <v>914</v>
      </c>
      <c r="H1524" s="51">
        <v>46988</v>
      </c>
      <c r="I1524" s="51">
        <v>54511</v>
      </c>
      <c r="J1524" s="51">
        <v>54511</v>
      </c>
      <c r="K1524" s="51">
        <v>46988</v>
      </c>
      <c r="L1524" s="51">
        <v>46988</v>
      </c>
    </row>
    <row r="1525" spans="1:12" s="22" customFormat="1">
      <c r="A1525">
        <v>1519</v>
      </c>
      <c r="B1525" s="22">
        <v>312710</v>
      </c>
      <c r="C1525" s="22" t="s">
        <v>330</v>
      </c>
      <c r="D1525" s="22" t="s">
        <v>904</v>
      </c>
      <c r="E1525" s="22">
        <v>2013</v>
      </c>
      <c r="F1525" s="22" t="s">
        <v>934</v>
      </c>
      <c r="G1525" s="22" t="s">
        <v>914</v>
      </c>
      <c r="H1525" s="51">
        <v>48892</v>
      </c>
      <c r="I1525" s="51">
        <v>56720</v>
      </c>
      <c r="J1525" s="51">
        <v>56720</v>
      </c>
      <c r="K1525" s="51">
        <v>48892</v>
      </c>
      <c r="L1525" s="51">
        <v>48892</v>
      </c>
    </row>
    <row r="1526" spans="1:12">
      <c r="A1526">
        <v>1520</v>
      </c>
      <c r="B1526" s="22">
        <v>312710</v>
      </c>
      <c r="C1526" s="22" t="s">
        <v>330</v>
      </c>
      <c r="D1526" s="22" t="s">
        <v>904</v>
      </c>
      <c r="E1526" s="22">
        <v>2014</v>
      </c>
      <c r="F1526" s="22" t="s">
        <v>934</v>
      </c>
      <c r="G1526" s="22" t="s">
        <v>914</v>
      </c>
      <c r="H1526" s="51">
        <v>49365</v>
      </c>
      <c r="I1526" s="51">
        <v>57269</v>
      </c>
      <c r="J1526" s="51">
        <v>57269</v>
      </c>
      <c r="K1526" s="51">
        <v>49365</v>
      </c>
      <c r="L1526" s="51">
        <v>49365</v>
      </c>
    </row>
    <row r="1527" spans="1:12">
      <c r="A1527">
        <v>1521</v>
      </c>
      <c r="B1527">
        <v>312720</v>
      </c>
      <c r="C1527" t="s">
        <v>331</v>
      </c>
      <c r="D1527" t="s">
        <v>904</v>
      </c>
      <c r="E1527">
        <v>2007</v>
      </c>
      <c r="F1527" t="s">
        <v>905</v>
      </c>
      <c r="G1527" t="s">
        <v>906</v>
      </c>
      <c r="J1527" s="1">
        <v>3639</v>
      </c>
    </row>
    <row r="1528" spans="1:12">
      <c r="A1528">
        <v>1522</v>
      </c>
      <c r="B1528">
        <v>312720</v>
      </c>
      <c r="C1528" t="s">
        <v>331</v>
      </c>
      <c r="D1528" t="s">
        <v>904</v>
      </c>
      <c r="E1528">
        <v>2008</v>
      </c>
      <c r="F1528" t="s">
        <v>905</v>
      </c>
      <c r="G1528" t="s">
        <v>916</v>
      </c>
      <c r="H1528" s="1">
        <v>1926</v>
      </c>
      <c r="I1528" s="1">
        <v>3801</v>
      </c>
      <c r="J1528" s="1">
        <v>3801</v>
      </c>
    </row>
    <row r="1529" spans="1:12">
      <c r="A1529">
        <v>1523</v>
      </c>
      <c r="B1529">
        <v>312720</v>
      </c>
      <c r="C1529" t="s">
        <v>331</v>
      </c>
      <c r="D1529" t="s">
        <v>904</v>
      </c>
      <c r="E1529">
        <v>2009</v>
      </c>
      <c r="F1529" t="s">
        <v>905</v>
      </c>
      <c r="G1529" t="s">
        <v>916</v>
      </c>
      <c r="H1529" s="1">
        <v>1952</v>
      </c>
      <c r="I1529" s="1">
        <v>3852</v>
      </c>
      <c r="J1529" s="1">
        <v>3852</v>
      </c>
      <c r="K1529" s="1">
        <v>1029</v>
      </c>
      <c r="L1529" s="1">
        <v>1029</v>
      </c>
    </row>
    <row r="1530" spans="1:12">
      <c r="A1530">
        <v>1524</v>
      </c>
      <c r="B1530">
        <v>312720</v>
      </c>
      <c r="C1530" t="s">
        <v>331</v>
      </c>
      <c r="D1530" t="s">
        <v>904</v>
      </c>
      <c r="E1530">
        <v>2010</v>
      </c>
      <c r="F1530" t="s">
        <v>905</v>
      </c>
      <c r="G1530" t="s">
        <v>916</v>
      </c>
      <c r="H1530" s="1">
        <v>2029</v>
      </c>
      <c r="I1530" s="1">
        <v>3855</v>
      </c>
      <c r="J1530" s="1">
        <v>3855</v>
      </c>
      <c r="K1530" s="1">
        <v>1147</v>
      </c>
      <c r="L1530" s="1">
        <v>1147</v>
      </c>
    </row>
    <row r="1531" spans="1:12">
      <c r="A1531">
        <v>1525</v>
      </c>
      <c r="B1531">
        <v>312720</v>
      </c>
      <c r="C1531" t="s">
        <v>331</v>
      </c>
      <c r="D1531" t="s">
        <v>904</v>
      </c>
      <c r="E1531">
        <v>2011</v>
      </c>
      <c r="F1531" t="s">
        <v>1398</v>
      </c>
      <c r="G1531" t="s">
        <v>914</v>
      </c>
      <c r="H1531" s="1">
        <v>2053</v>
      </c>
      <c r="I1531" s="1">
        <v>3900</v>
      </c>
      <c r="J1531" s="1">
        <v>3900</v>
      </c>
      <c r="K1531" s="1">
        <v>1206</v>
      </c>
      <c r="L1531" s="1">
        <v>1206</v>
      </c>
    </row>
    <row r="1532" spans="1:12">
      <c r="A1532">
        <v>1526</v>
      </c>
      <c r="B1532">
        <v>312720</v>
      </c>
      <c r="C1532" t="s">
        <v>331</v>
      </c>
      <c r="D1532" t="s">
        <v>904</v>
      </c>
      <c r="E1532">
        <v>2012</v>
      </c>
      <c r="F1532" t="s">
        <v>905</v>
      </c>
      <c r="G1532" t="s">
        <v>916</v>
      </c>
      <c r="H1532" s="1">
        <v>2075</v>
      </c>
      <c r="I1532" s="1">
        <v>3942</v>
      </c>
      <c r="J1532" s="1">
        <v>3942</v>
      </c>
      <c r="K1532" s="1">
        <v>1330</v>
      </c>
      <c r="L1532" s="1">
        <v>1330</v>
      </c>
    </row>
    <row r="1533" spans="1:12">
      <c r="A1533">
        <v>1527</v>
      </c>
      <c r="B1533">
        <v>312720</v>
      </c>
      <c r="C1533" t="s">
        <v>331</v>
      </c>
      <c r="D1533" t="s">
        <v>904</v>
      </c>
      <c r="E1533">
        <v>2013</v>
      </c>
      <c r="F1533" t="s">
        <v>1398</v>
      </c>
      <c r="G1533" t="s">
        <v>914</v>
      </c>
      <c r="H1533" s="1">
        <v>2162</v>
      </c>
      <c r="I1533" s="1">
        <v>4108</v>
      </c>
      <c r="J1533" s="1">
        <v>4108</v>
      </c>
      <c r="K1533" s="1">
        <v>1426</v>
      </c>
      <c r="L1533" s="1">
        <v>1426</v>
      </c>
    </row>
    <row r="1534" spans="1:12">
      <c r="A1534">
        <v>1528</v>
      </c>
      <c r="B1534">
        <v>312720</v>
      </c>
      <c r="C1534" t="s">
        <v>331</v>
      </c>
      <c r="D1534" t="s">
        <v>904</v>
      </c>
      <c r="E1534">
        <v>2014</v>
      </c>
      <c r="F1534" t="s">
        <v>1398</v>
      </c>
      <c r="G1534" t="s">
        <v>914</v>
      </c>
      <c r="H1534" s="1">
        <v>2186</v>
      </c>
      <c r="I1534" s="1">
        <v>4153</v>
      </c>
      <c r="J1534" s="1">
        <v>4153</v>
      </c>
      <c r="K1534" s="1">
        <v>1519</v>
      </c>
      <c r="L1534" s="1">
        <v>1519</v>
      </c>
    </row>
    <row r="1535" spans="1:12">
      <c r="A1535">
        <v>1529</v>
      </c>
      <c r="B1535">
        <v>312735</v>
      </c>
      <c r="C1535" t="s">
        <v>334</v>
      </c>
      <c r="D1535" t="s">
        <v>904</v>
      </c>
      <c r="E1535">
        <v>2007</v>
      </c>
      <c r="F1535" t="s">
        <v>905</v>
      </c>
      <c r="G1535" t="s">
        <v>916</v>
      </c>
      <c r="H1535" s="1">
        <v>1052</v>
      </c>
      <c r="I1535" s="1">
        <v>2932</v>
      </c>
      <c r="J1535" s="1">
        <v>2932</v>
      </c>
      <c r="K1535">
        <v>221</v>
      </c>
      <c r="L1535">
        <v>221</v>
      </c>
    </row>
    <row r="1536" spans="1:12">
      <c r="A1536">
        <v>1530</v>
      </c>
      <c r="B1536">
        <v>312735</v>
      </c>
      <c r="C1536" t="s">
        <v>334</v>
      </c>
      <c r="D1536" t="s">
        <v>904</v>
      </c>
      <c r="E1536">
        <v>2008</v>
      </c>
      <c r="F1536" t="s">
        <v>905</v>
      </c>
      <c r="G1536" t="s">
        <v>916</v>
      </c>
      <c r="H1536" s="1">
        <v>1093</v>
      </c>
      <c r="I1536" s="1">
        <v>3046</v>
      </c>
      <c r="J1536" s="1">
        <v>3046</v>
      </c>
      <c r="K1536">
        <v>599</v>
      </c>
      <c r="L1536">
        <v>599</v>
      </c>
    </row>
    <row r="1537" spans="1:12">
      <c r="A1537">
        <v>1531</v>
      </c>
      <c r="B1537">
        <v>312735</v>
      </c>
      <c r="C1537" t="s">
        <v>334</v>
      </c>
      <c r="D1537" t="s">
        <v>904</v>
      </c>
      <c r="E1537">
        <v>2009</v>
      </c>
      <c r="F1537" t="s">
        <v>1401</v>
      </c>
      <c r="G1537" t="s">
        <v>914</v>
      </c>
      <c r="H1537" s="1">
        <v>1102</v>
      </c>
      <c r="I1537" s="1">
        <v>3072</v>
      </c>
      <c r="J1537" s="1">
        <v>3072</v>
      </c>
      <c r="K1537">
        <v>674</v>
      </c>
      <c r="L1537">
        <v>674</v>
      </c>
    </row>
    <row r="1538" spans="1:12">
      <c r="A1538">
        <v>1532</v>
      </c>
      <c r="B1538">
        <v>312735</v>
      </c>
      <c r="C1538" t="s">
        <v>334</v>
      </c>
      <c r="D1538" t="s">
        <v>904</v>
      </c>
      <c r="E1538">
        <v>2010</v>
      </c>
      <c r="F1538" t="s">
        <v>1401</v>
      </c>
      <c r="G1538" t="s">
        <v>914</v>
      </c>
      <c r="H1538" s="1">
        <v>1048</v>
      </c>
      <c r="I1538" s="1">
        <v>2962</v>
      </c>
      <c r="J1538" s="1">
        <v>2962</v>
      </c>
      <c r="K1538">
        <v>781</v>
      </c>
      <c r="L1538">
        <v>781</v>
      </c>
    </row>
    <row r="1539" spans="1:12">
      <c r="A1539">
        <v>1533</v>
      </c>
      <c r="B1539">
        <v>312735</v>
      </c>
      <c r="C1539" t="s">
        <v>334</v>
      </c>
      <c r="D1539" t="s">
        <v>904</v>
      </c>
      <c r="E1539">
        <v>2011</v>
      </c>
      <c r="F1539" t="s">
        <v>1401</v>
      </c>
      <c r="G1539" t="s">
        <v>914</v>
      </c>
      <c r="H1539" s="1">
        <v>1053</v>
      </c>
      <c r="I1539" s="1">
        <v>2977</v>
      </c>
      <c r="J1539" s="1">
        <v>2977</v>
      </c>
      <c r="K1539">
        <v>838</v>
      </c>
      <c r="L1539">
        <v>838</v>
      </c>
    </row>
    <row r="1540" spans="1:12">
      <c r="A1540">
        <v>1534</v>
      </c>
      <c r="B1540">
        <v>312735</v>
      </c>
      <c r="C1540" t="s">
        <v>334</v>
      </c>
      <c r="D1540" t="s">
        <v>904</v>
      </c>
      <c r="E1540">
        <v>2012</v>
      </c>
      <c r="F1540" t="s">
        <v>905</v>
      </c>
      <c r="G1540" t="s">
        <v>916</v>
      </c>
      <c r="H1540" s="1">
        <v>1059</v>
      </c>
      <c r="I1540" s="1">
        <v>2992</v>
      </c>
      <c r="J1540" s="1">
        <v>2992</v>
      </c>
      <c r="K1540">
        <v>803</v>
      </c>
      <c r="L1540">
        <v>803</v>
      </c>
    </row>
    <row r="1541" spans="1:12">
      <c r="A1541">
        <v>1535</v>
      </c>
      <c r="B1541">
        <v>312735</v>
      </c>
      <c r="C1541" t="s">
        <v>334</v>
      </c>
      <c r="D1541" t="s">
        <v>904</v>
      </c>
      <c r="E1541">
        <v>2013</v>
      </c>
      <c r="F1541" t="s">
        <v>1401</v>
      </c>
      <c r="G1541" t="s">
        <v>914</v>
      </c>
      <c r="H1541" s="1">
        <v>1096</v>
      </c>
      <c r="I1541" s="1">
        <v>3097</v>
      </c>
      <c r="J1541" s="1">
        <v>3097</v>
      </c>
      <c r="K1541">
        <v>847</v>
      </c>
      <c r="L1541">
        <v>847</v>
      </c>
    </row>
    <row r="1542" spans="1:12">
      <c r="A1542">
        <v>1536</v>
      </c>
      <c r="B1542">
        <v>312735</v>
      </c>
      <c r="C1542" t="s">
        <v>334</v>
      </c>
      <c r="D1542" t="s">
        <v>904</v>
      </c>
      <c r="E1542">
        <v>2014</v>
      </c>
      <c r="F1542" t="s">
        <v>1401</v>
      </c>
      <c r="G1542" t="s">
        <v>914</v>
      </c>
      <c r="H1542" s="1">
        <v>1102</v>
      </c>
      <c r="I1542" s="1">
        <v>3114</v>
      </c>
      <c r="J1542" s="1">
        <v>3114</v>
      </c>
      <c r="K1542">
        <v>914</v>
      </c>
      <c r="L1542">
        <v>914</v>
      </c>
    </row>
    <row r="1543" spans="1:12">
      <c r="A1543">
        <v>1537</v>
      </c>
      <c r="B1543">
        <v>312737</v>
      </c>
      <c r="C1543" t="s">
        <v>335</v>
      </c>
      <c r="D1543" t="s">
        <v>904</v>
      </c>
      <c r="E1543">
        <v>2007</v>
      </c>
      <c r="J1543" s="1">
        <v>3052</v>
      </c>
    </row>
    <row r="1544" spans="1:12">
      <c r="A1544">
        <v>1538</v>
      </c>
      <c r="B1544">
        <v>312737</v>
      </c>
      <c r="C1544" t="s">
        <v>335</v>
      </c>
      <c r="D1544" t="s">
        <v>904</v>
      </c>
      <c r="E1544">
        <v>2008</v>
      </c>
      <c r="J1544" s="1">
        <v>3193</v>
      </c>
    </row>
    <row r="1545" spans="1:12">
      <c r="A1545">
        <v>1539</v>
      </c>
      <c r="B1545">
        <v>312737</v>
      </c>
      <c r="C1545" t="s">
        <v>335</v>
      </c>
      <c r="D1545" t="s">
        <v>904</v>
      </c>
      <c r="E1545">
        <v>2009</v>
      </c>
      <c r="F1545" t="s">
        <v>1404</v>
      </c>
      <c r="G1545" t="s">
        <v>930</v>
      </c>
      <c r="H1545" s="1">
        <v>2650</v>
      </c>
      <c r="I1545" s="1">
        <v>3239</v>
      </c>
      <c r="J1545" s="1">
        <v>3239</v>
      </c>
      <c r="K1545" s="1">
        <v>2500</v>
      </c>
      <c r="L1545" s="1">
        <v>2500</v>
      </c>
    </row>
    <row r="1546" spans="1:12">
      <c r="A1546">
        <v>1540</v>
      </c>
      <c r="B1546">
        <v>312737</v>
      </c>
      <c r="C1546" t="s">
        <v>335</v>
      </c>
      <c r="D1546" t="s">
        <v>904</v>
      </c>
      <c r="E1546">
        <v>2010</v>
      </c>
      <c r="F1546" t="s">
        <v>1402</v>
      </c>
      <c r="G1546" t="s">
        <v>916</v>
      </c>
      <c r="H1546" s="1">
        <v>2473</v>
      </c>
      <c r="I1546" s="1">
        <v>3053</v>
      </c>
      <c r="J1546" s="1">
        <v>3053</v>
      </c>
      <c r="K1546" s="1">
        <v>2473</v>
      </c>
      <c r="L1546" s="1">
        <v>2473</v>
      </c>
    </row>
    <row r="1547" spans="1:12">
      <c r="A1547">
        <v>1541</v>
      </c>
      <c r="B1547">
        <v>312737</v>
      </c>
      <c r="C1547" t="s">
        <v>335</v>
      </c>
      <c r="D1547" t="s">
        <v>904</v>
      </c>
      <c r="E1547">
        <v>2011</v>
      </c>
      <c r="F1547" t="s">
        <v>1403</v>
      </c>
      <c r="G1547" t="s">
        <v>914</v>
      </c>
      <c r="H1547" s="1">
        <v>2494</v>
      </c>
      <c r="I1547" s="1">
        <v>3079</v>
      </c>
      <c r="J1547" s="1">
        <v>3079</v>
      </c>
      <c r="K1547" s="1">
        <v>2480</v>
      </c>
      <c r="L1547" s="1">
        <v>2475</v>
      </c>
    </row>
    <row r="1548" spans="1:12">
      <c r="A1548">
        <v>1542</v>
      </c>
      <c r="B1548">
        <v>312737</v>
      </c>
      <c r="C1548" t="s">
        <v>335</v>
      </c>
      <c r="D1548" t="s">
        <v>904</v>
      </c>
      <c r="E1548">
        <v>2012</v>
      </c>
      <c r="F1548" t="s">
        <v>1403</v>
      </c>
      <c r="G1548" t="s">
        <v>914</v>
      </c>
      <c r="H1548" s="1">
        <v>2515</v>
      </c>
      <c r="I1548" s="1">
        <v>3105</v>
      </c>
      <c r="J1548" s="1">
        <v>3105</v>
      </c>
      <c r="K1548" s="1">
        <v>2515</v>
      </c>
      <c r="L1548" s="1">
        <v>2515</v>
      </c>
    </row>
    <row r="1549" spans="1:12">
      <c r="A1549">
        <v>1543</v>
      </c>
      <c r="B1549">
        <v>312737</v>
      </c>
      <c r="C1549" t="s">
        <v>335</v>
      </c>
      <c r="D1549" t="s">
        <v>904</v>
      </c>
      <c r="E1549">
        <v>2013</v>
      </c>
      <c r="J1549" s="1">
        <v>3226</v>
      </c>
    </row>
    <row r="1550" spans="1:12">
      <c r="A1550">
        <v>1544</v>
      </c>
      <c r="B1550">
        <v>312737</v>
      </c>
      <c r="C1550" t="s">
        <v>335</v>
      </c>
      <c r="D1550" t="s">
        <v>904</v>
      </c>
      <c r="E1550">
        <v>2014</v>
      </c>
      <c r="F1550" t="s">
        <v>1402</v>
      </c>
      <c r="G1550" t="s">
        <v>916</v>
      </c>
      <c r="H1550" s="1">
        <v>2635</v>
      </c>
      <c r="I1550" s="1">
        <v>3253</v>
      </c>
      <c r="J1550" s="1">
        <v>3253</v>
      </c>
      <c r="K1550" s="1">
        <v>3253</v>
      </c>
      <c r="L1550" s="1">
        <v>2635</v>
      </c>
    </row>
    <row r="1551" spans="1:12">
      <c r="A1551">
        <v>1545</v>
      </c>
      <c r="B1551">
        <v>312740</v>
      </c>
      <c r="C1551" t="s">
        <v>337</v>
      </c>
      <c r="D1551" t="s">
        <v>904</v>
      </c>
      <c r="E1551">
        <v>2007</v>
      </c>
      <c r="F1551" t="s">
        <v>905</v>
      </c>
      <c r="G1551" t="s">
        <v>916</v>
      </c>
      <c r="H1551" s="1">
        <v>1084</v>
      </c>
      <c r="I1551" s="1">
        <v>4270</v>
      </c>
      <c r="J1551" s="1">
        <v>4270</v>
      </c>
      <c r="K1551" s="1">
        <v>1320</v>
      </c>
      <c r="L1551" s="1">
        <v>1320</v>
      </c>
    </row>
    <row r="1552" spans="1:12">
      <c r="A1552">
        <v>1546</v>
      </c>
      <c r="B1552">
        <v>312740</v>
      </c>
      <c r="C1552" t="s">
        <v>337</v>
      </c>
      <c r="D1552" t="s">
        <v>904</v>
      </c>
      <c r="E1552">
        <v>2008</v>
      </c>
      <c r="F1552" t="s">
        <v>905</v>
      </c>
      <c r="G1552" t="s">
        <v>916</v>
      </c>
      <c r="H1552" s="1">
        <v>1123</v>
      </c>
      <c r="I1552" s="1">
        <v>4423</v>
      </c>
      <c r="J1552" s="1">
        <v>4423</v>
      </c>
      <c r="K1552" s="1">
        <v>1359</v>
      </c>
      <c r="L1552" s="1">
        <v>1359</v>
      </c>
    </row>
    <row r="1553" spans="1:12">
      <c r="A1553">
        <v>1547</v>
      </c>
      <c r="B1553">
        <v>312740</v>
      </c>
      <c r="C1553" t="s">
        <v>337</v>
      </c>
      <c r="D1553" t="s">
        <v>904</v>
      </c>
      <c r="E1553">
        <v>2009</v>
      </c>
      <c r="F1553" t="s">
        <v>905</v>
      </c>
      <c r="G1553" t="s">
        <v>916</v>
      </c>
      <c r="H1553" s="1">
        <v>1130</v>
      </c>
      <c r="I1553" s="1">
        <v>4450</v>
      </c>
      <c r="J1553" s="1">
        <v>4450</v>
      </c>
      <c r="K1553" s="1">
        <v>1372</v>
      </c>
      <c r="L1553" s="1">
        <v>1372</v>
      </c>
    </row>
    <row r="1554" spans="1:12">
      <c r="A1554">
        <v>1548</v>
      </c>
      <c r="B1554">
        <v>312740</v>
      </c>
      <c r="C1554" t="s">
        <v>337</v>
      </c>
      <c r="D1554" t="s">
        <v>904</v>
      </c>
      <c r="E1554">
        <v>2010</v>
      </c>
      <c r="F1554" t="s">
        <v>905</v>
      </c>
      <c r="G1554" t="s">
        <v>916</v>
      </c>
      <c r="H1554" s="1">
        <v>1164</v>
      </c>
      <c r="I1554" s="1">
        <v>4220</v>
      </c>
      <c r="J1554" s="1">
        <v>4220</v>
      </c>
      <c r="K1554" s="1">
        <v>1164</v>
      </c>
      <c r="L1554" s="1">
        <v>1164</v>
      </c>
    </row>
    <row r="1555" spans="1:12">
      <c r="A1555">
        <v>1549</v>
      </c>
      <c r="B1555">
        <v>312740</v>
      </c>
      <c r="C1555" t="s">
        <v>337</v>
      </c>
      <c r="D1555" t="s">
        <v>904</v>
      </c>
      <c r="E1555">
        <v>2011</v>
      </c>
      <c r="F1555" t="s">
        <v>905</v>
      </c>
      <c r="G1555" t="s">
        <v>916</v>
      </c>
      <c r="H1555" s="1">
        <v>1166</v>
      </c>
      <c r="I1555" s="1">
        <v>4228</v>
      </c>
      <c r="J1555" s="1">
        <v>4228</v>
      </c>
      <c r="K1555" s="1">
        <v>1166</v>
      </c>
      <c r="L1555" s="1">
        <v>1166</v>
      </c>
    </row>
    <row r="1556" spans="1:12">
      <c r="A1556">
        <v>1550</v>
      </c>
      <c r="B1556">
        <v>312740</v>
      </c>
      <c r="C1556" t="s">
        <v>337</v>
      </c>
      <c r="D1556" t="s">
        <v>904</v>
      </c>
      <c r="E1556">
        <v>2012</v>
      </c>
      <c r="F1556" t="s">
        <v>1407</v>
      </c>
      <c r="G1556" t="s">
        <v>914</v>
      </c>
      <c r="H1556" s="1">
        <v>1168</v>
      </c>
      <c r="I1556" s="1">
        <v>4235</v>
      </c>
      <c r="J1556" s="1">
        <v>4235</v>
      </c>
      <c r="K1556" s="1">
        <v>1168</v>
      </c>
      <c r="L1556" s="1">
        <v>1168</v>
      </c>
    </row>
    <row r="1557" spans="1:12">
      <c r="A1557">
        <v>1551</v>
      </c>
      <c r="B1557">
        <v>312740</v>
      </c>
      <c r="C1557" t="s">
        <v>337</v>
      </c>
      <c r="D1557" t="s">
        <v>904</v>
      </c>
      <c r="E1557">
        <v>2013</v>
      </c>
      <c r="F1557" t="s">
        <v>1407</v>
      </c>
      <c r="G1557" t="s">
        <v>914</v>
      </c>
      <c r="H1557" s="1">
        <v>1205</v>
      </c>
      <c r="I1557" s="1">
        <v>4370</v>
      </c>
      <c r="J1557" s="1">
        <v>4370</v>
      </c>
      <c r="K1557" s="1">
        <v>1205</v>
      </c>
      <c r="L1557" s="1">
        <v>1205</v>
      </c>
    </row>
    <row r="1558" spans="1:12">
      <c r="A1558">
        <v>1552</v>
      </c>
      <c r="B1558">
        <v>312740</v>
      </c>
      <c r="C1558" t="s">
        <v>337</v>
      </c>
      <c r="D1558" t="s">
        <v>904</v>
      </c>
      <c r="E1558">
        <v>2014</v>
      </c>
      <c r="F1558" t="s">
        <v>1407</v>
      </c>
      <c r="G1558" t="s">
        <v>914</v>
      </c>
      <c r="H1558" s="1">
        <v>1208</v>
      </c>
      <c r="I1558" s="1">
        <v>4381</v>
      </c>
      <c r="J1558" s="1">
        <v>4381</v>
      </c>
      <c r="K1558" s="1">
        <v>1208</v>
      </c>
      <c r="L1558" s="1">
        <v>1208</v>
      </c>
    </row>
    <row r="1559" spans="1:12">
      <c r="A1559">
        <v>1553</v>
      </c>
      <c r="B1559">
        <v>312750</v>
      </c>
      <c r="C1559" t="s">
        <v>338</v>
      </c>
      <c r="D1559" t="s">
        <v>904</v>
      </c>
      <c r="E1559">
        <v>2007</v>
      </c>
      <c r="J1559" s="1">
        <v>5620</v>
      </c>
    </row>
    <row r="1560" spans="1:12">
      <c r="A1560">
        <v>1554</v>
      </c>
      <c r="B1560">
        <v>312750</v>
      </c>
      <c r="C1560" t="s">
        <v>338</v>
      </c>
      <c r="D1560" t="s">
        <v>904</v>
      </c>
      <c r="E1560">
        <v>2008</v>
      </c>
      <c r="J1560" s="1">
        <v>5783</v>
      </c>
    </row>
    <row r="1561" spans="1:12">
      <c r="A1561">
        <v>1555</v>
      </c>
      <c r="B1561">
        <v>312750</v>
      </c>
      <c r="C1561" t="s">
        <v>338</v>
      </c>
      <c r="D1561" t="s">
        <v>904</v>
      </c>
      <c r="E1561">
        <v>2009</v>
      </c>
      <c r="F1561" t="s">
        <v>1408</v>
      </c>
      <c r="G1561" t="s">
        <v>968</v>
      </c>
      <c r="H1561" s="1">
        <v>2983</v>
      </c>
      <c r="I1561" s="1">
        <v>5786</v>
      </c>
      <c r="J1561" s="1">
        <v>5786</v>
      </c>
      <c r="K1561" s="1">
        <v>3246</v>
      </c>
      <c r="L1561" s="1">
        <v>2796</v>
      </c>
    </row>
    <row r="1562" spans="1:12">
      <c r="A1562">
        <v>1556</v>
      </c>
      <c r="B1562">
        <v>312750</v>
      </c>
      <c r="C1562" t="s">
        <v>338</v>
      </c>
      <c r="D1562" t="s">
        <v>904</v>
      </c>
      <c r="E1562">
        <v>2010</v>
      </c>
      <c r="F1562" t="s">
        <v>1408</v>
      </c>
      <c r="G1562" t="s">
        <v>914</v>
      </c>
      <c r="H1562" s="1">
        <v>3237</v>
      </c>
      <c r="I1562" s="1">
        <v>5921</v>
      </c>
      <c r="J1562" s="1">
        <v>5921</v>
      </c>
      <c r="K1562" s="1">
        <v>3280</v>
      </c>
      <c r="L1562" s="1">
        <v>2830</v>
      </c>
    </row>
    <row r="1563" spans="1:12">
      <c r="A1563">
        <v>1557</v>
      </c>
      <c r="B1563">
        <v>312750</v>
      </c>
      <c r="C1563" t="s">
        <v>338</v>
      </c>
      <c r="D1563" t="s">
        <v>904</v>
      </c>
      <c r="E1563">
        <v>2011</v>
      </c>
      <c r="F1563" t="s">
        <v>1408</v>
      </c>
      <c r="G1563" t="s">
        <v>914</v>
      </c>
      <c r="H1563" s="1">
        <v>3246</v>
      </c>
      <c r="I1563" s="1">
        <v>5937</v>
      </c>
      <c r="J1563" s="1">
        <v>5937</v>
      </c>
      <c r="K1563" s="1">
        <v>3280</v>
      </c>
      <c r="L1563" s="1">
        <v>3113</v>
      </c>
    </row>
    <row r="1564" spans="1:12">
      <c r="A1564">
        <v>1558</v>
      </c>
      <c r="B1564">
        <v>312750</v>
      </c>
      <c r="C1564" t="s">
        <v>338</v>
      </c>
      <c r="D1564" t="s">
        <v>904</v>
      </c>
      <c r="E1564">
        <v>2012</v>
      </c>
      <c r="F1564" t="s">
        <v>1408</v>
      </c>
      <c r="G1564" t="s">
        <v>914</v>
      </c>
      <c r="H1564" s="1">
        <v>3254</v>
      </c>
      <c r="I1564" s="1">
        <v>5953</v>
      </c>
      <c r="J1564" s="1">
        <v>5953</v>
      </c>
      <c r="K1564" s="1">
        <v>3280</v>
      </c>
      <c r="L1564" s="1">
        <v>3113</v>
      </c>
    </row>
    <row r="1565" spans="1:12">
      <c r="A1565">
        <v>1559</v>
      </c>
      <c r="B1565">
        <v>312750</v>
      </c>
      <c r="C1565" t="s">
        <v>338</v>
      </c>
      <c r="D1565" t="s">
        <v>904</v>
      </c>
      <c r="E1565">
        <v>2013</v>
      </c>
      <c r="F1565" t="s">
        <v>1408</v>
      </c>
      <c r="G1565" t="s">
        <v>914</v>
      </c>
      <c r="H1565" s="1">
        <v>3361</v>
      </c>
      <c r="I1565" s="1">
        <v>6148</v>
      </c>
      <c r="J1565" s="1">
        <v>6148</v>
      </c>
      <c r="K1565" s="1">
        <v>3280</v>
      </c>
      <c r="L1565" s="1">
        <v>3113</v>
      </c>
    </row>
    <row r="1566" spans="1:12">
      <c r="A1566">
        <v>1560</v>
      </c>
      <c r="B1566">
        <v>312750</v>
      </c>
      <c r="C1566" t="s">
        <v>338</v>
      </c>
      <c r="D1566" t="s">
        <v>904</v>
      </c>
      <c r="E1566">
        <v>2014</v>
      </c>
      <c r="F1566" t="s">
        <v>1408</v>
      </c>
      <c r="G1566" t="s">
        <v>914</v>
      </c>
      <c r="H1566" s="1">
        <v>3372</v>
      </c>
      <c r="I1566" s="1">
        <v>6168</v>
      </c>
      <c r="J1566" s="1">
        <v>6168</v>
      </c>
      <c r="K1566" s="1">
        <v>3280</v>
      </c>
      <c r="L1566" s="1">
        <v>3113</v>
      </c>
    </row>
    <row r="1567" spans="1:12">
      <c r="A1567">
        <v>1561</v>
      </c>
      <c r="B1567">
        <v>312760</v>
      </c>
      <c r="C1567" t="s">
        <v>339</v>
      </c>
      <c r="D1567" t="s">
        <v>904</v>
      </c>
      <c r="E1567">
        <v>2007</v>
      </c>
      <c r="F1567" t="s">
        <v>905</v>
      </c>
      <c r="G1567" t="s">
        <v>906</v>
      </c>
      <c r="J1567" s="1">
        <v>11569</v>
      </c>
    </row>
    <row r="1568" spans="1:12">
      <c r="A1568">
        <v>1562</v>
      </c>
      <c r="B1568">
        <v>312760</v>
      </c>
      <c r="C1568" t="s">
        <v>339</v>
      </c>
      <c r="D1568" t="s">
        <v>904</v>
      </c>
      <c r="E1568">
        <v>2008</v>
      </c>
      <c r="F1568" t="s">
        <v>905</v>
      </c>
      <c r="G1568" t="s">
        <v>906</v>
      </c>
      <c r="J1568" s="1">
        <v>11915</v>
      </c>
    </row>
    <row r="1569" spans="1:12">
      <c r="A1569">
        <v>1563</v>
      </c>
      <c r="B1569">
        <v>312760</v>
      </c>
      <c r="C1569" t="s">
        <v>339</v>
      </c>
      <c r="D1569" t="s">
        <v>904</v>
      </c>
      <c r="E1569">
        <v>2009</v>
      </c>
      <c r="F1569" t="s">
        <v>1410</v>
      </c>
      <c r="G1569" t="s">
        <v>908</v>
      </c>
      <c r="J1569" s="1">
        <v>11927</v>
      </c>
    </row>
    <row r="1570" spans="1:12">
      <c r="A1570">
        <v>1564</v>
      </c>
      <c r="B1570">
        <v>312760</v>
      </c>
      <c r="C1570" t="s">
        <v>339</v>
      </c>
      <c r="D1570" t="s">
        <v>904</v>
      </c>
      <c r="E1570">
        <v>2010</v>
      </c>
      <c r="F1570" t="s">
        <v>1409</v>
      </c>
      <c r="G1570" t="s">
        <v>912</v>
      </c>
      <c r="H1570" s="1">
        <v>8229</v>
      </c>
      <c r="I1570" s="1">
        <v>11681</v>
      </c>
      <c r="J1570" s="1">
        <v>11681</v>
      </c>
      <c r="K1570" s="1">
        <v>4938</v>
      </c>
      <c r="L1570" s="1">
        <v>4938</v>
      </c>
    </row>
    <row r="1571" spans="1:12">
      <c r="A1571">
        <v>1565</v>
      </c>
      <c r="B1571">
        <v>312760</v>
      </c>
      <c r="C1571" t="s">
        <v>339</v>
      </c>
      <c r="D1571" t="s">
        <v>904</v>
      </c>
      <c r="E1571">
        <v>2011</v>
      </c>
      <c r="F1571" t="s">
        <v>1410</v>
      </c>
      <c r="G1571" t="s">
        <v>908</v>
      </c>
      <c r="J1571" s="1">
        <v>11681</v>
      </c>
    </row>
    <row r="1572" spans="1:12">
      <c r="A1572">
        <v>1566</v>
      </c>
      <c r="B1572">
        <v>312760</v>
      </c>
      <c r="C1572" t="s">
        <v>339</v>
      </c>
      <c r="D1572" t="s">
        <v>904</v>
      </c>
      <c r="E1572">
        <v>2012</v>
      </c>
      <c r="F1572" t="s">
        <v>1409</v>
      </c>
      <c r="G1572" t="s">
        <v>912</v>
      </c>
      <c r="H1572" s="1">
        <v>8228</v>
      </c>
      <c r="I1572" s="1">
        <v>11680</v>
      </c>
      <c r="J1572" s="1">
        <v>11680</v>
      </c>
      <c r="K1572" s="1">
        <v>10512</v>
      </c>
      <c r="L1572" s="1">
        <v>7405</v>
      </c>
    </row>
    <row r="1573" spans="1:12">
      <c r="A1573">
        <v>1567</v>
      </c>
      <c r="B1573">
        <v>312760</v>
      </c>
      <c r="C1573" t="s">
        <v>339</v>
      </c>
      <c r="D1573" t="s">
        <v>904</v>
      </c>
      <c r="E1573">
        <v>2013</v>
      </c>
      <c r="F1573" t="s">
        <v>1409</v>
      </c>
      <c r="G1573" t="s">
        <v>912</v>
      </c>
      <c r="H1573" s="1">
        <v>8475</v>
      </c>
      <c r="I1573" s="1">
        <v>12030</v>
      </c>
      <c r="J1573" s="1">
        <v>12030</v>
      </c>
      <c r="K1573" s="1">
        <v>10722</v>
      </c>
      <c r="L1573" s="1">
        <v>8228</v>
      </c>
    </row>
    <row r="1574" spans="1:12">
      <c r="A1574">
        <v>1568</v>
      </c>
      <c r="B1574">
        <v>312760</v>
      </c>
      <c r="C1574" t="s">
        <v>339</v>
      </c>
      <c r="D1574" t="s">
        <v>904</v>
      </c>
      <c r="E1574">
        <v>2014</v>
      </c>
      <c r="F1574" t="s">
        <v>1409</v>
      </c>
      <c r="G1574" t="s">
        <v>912</v>
      </c>
      <c r="H1574" s="1">
        <v>8481</v>
      </c>
      <c r="I1574" s="1">
        <v>12039</v>
      </c>
      <c r="J1574" s="1">
        <v>12039</v>
      </c>
      <c r="K1574" s="1">
        <v>10724</v>
      </c>
      <c r="L1574" s="1">
        <v>8228</v>
      </c>
    </row>
    <row r="1575" spans="1:12">
      <c r="A1575">
        <v>1569</v>
      </c>
      <c r="B1575">
        <v>312770</v>
      </c>
      <c r="C1575" t="s">
        <v>340</v>
      </c>
      <c r="D1575" t="s">
        <v>904</v>
      </c>
      <c r="E1575">
        <v>2007</v>
      </c>
      <c r="F1575" t="s">
        <v>1411</v>
      </c>
      <c r="G1575" t="s">
        <v>914</v>
      </c>
      <c r="H1575" s="1">
        <v>248771</v>
      </c>
      <c r="I1575" s="1">
        <v>260396</v>
      </c>
      <c r="J1575" s="1">
        <v>260396</v>
      </c>
      <c r="K1575" s="1">
        <v>250526</v>
      </c>
      <c r="L1575" s="1">
        <v>250526</v>
      </c>
    </row>
    <row r="1576" spans="1:12">
      <c r="A1576">
        <v>1570</v>
      </c>
      <c r="B1576">
        <v>312770</v>
      </c>
      <c r="C1576" t="s">
        <v>340</v>
      </c>
      <c r="D1576" t="s">
        <v>904</v>
      </c>
      <c r="E1576">
        <v>2008</v>
      </c>
      <c r="F1576" t="s">
        <v>1411</v>
      </c>
      <c r="G1576" t="s">
        <v>914</v>
      </c>
      <c r="H1576" s="1">
        <v>250285</v>
      </c>
      <c r="I1576" s="1">
        <v>261981</v>
      </c>
      <c r="J1576" s="1">
        <v>261981</v>
      </c>
      <c r="K1576" s="1">
        <v>254422</v>
      </c>
      <c r="L1576" s="1">
        <v>243907</v>
      </c>
    </row>
    <row r="1577" spans="1:12">
      <c r="A1577">
        <v>1571</v>
      </c>
      <c r="B1577">
        <v>312770</v>
      </c>
      <c r="C1577" t="s">
        <v>340</v>
      </c>
      <c r="D1577" t="s">
        <v>904</v>
      </c>
      <c r="E1577">
        <v>2009</v>
      </c>
      <c r="F1577" t="s">
        <v>1411</v>
      </c>
      <c r="G1577" t="s">
        <v>914</v>
      </c>
      <c r="H1577" s="1">
        <v>251521</v>
      </c>
      <c r="I1577" s="1">
        <v>263274</v>
      </c>
      <c r="J1577" s="1">
        <v>263274</v>
      </c>
      <c r="K1577" s="1">
        <v>255762</v>
      </c>
      <c r="L1577" s="1">
        <v>245157</v>
      </c>
    </row>
    <row r="1578" spans="1:12">
      <c r="A1578">
        <v>1572</v>
      </c>
      <c r="B1578">
        <v>312770</v>
      </c>
      <c r="C1578" t="s">
        <v>340</v>
      </c>
      <c r="D1578" t="s">
        <v>904</v>
      </c>
      <c r="E1578">
        <v>2010</v>
      </c>
      <c r="F1578" t="s">
        <v>1411</v>
      </c>
      <c r="G1578" t="s">
        <v>914</v>
      </c>
      <c r="H1578" s="1">
        <v>253300</v>
      </c>
      <c r="I1578" s="1">
        <v>263689</v>
      </c>
      <c r="J1578" s="1">
        <v>263689</v>
      </c>
      <c r="K1578" s="1">
        <v>256530</v>
      </c>
      <c r="L1578" s="1">
        <v>247132</v>
      </c>
    </row>
    <row r="1579" spans="1:12">
      <c r="A1579">
        <v>1573</v>
      </c>
      <c r="B1579">
        <v>312770</v>
      </c>
      <c r="C1579" t="s">
        <v>340</v>
      </c>
      <c r="D1579" t="s">
        <v>904</v>
      </c>
      <c r="E1579">
        <v>2011</v>
      </c>
      <c r="F1579" t="s">
        <v>1411</v>
      </c>
      <c r="G1579" t="s">
        <v>914</v>
      </c>
      <c r="H1579" s="1">
        <v>254521</v>
      </c>
      <c r="I1579" s="1">
        <v>264960</v>
      </c>
      <c r="J1579" s="1">
        <v>264960</v>
      </c>
      <c r="K1579" s="1">
        <v>257936</v>
      </c>
      <c r="L1579" s="1">
        <v>248467</v>
      </c>
    </row>
    <row r="1580" spans="1:12">
      <c r="A1580">
        <v>1574</v>
      </c>
      <c r="B1580">
        <v>312770</v>
      </c>
      <c r="C1580" t="s">
        <v>340</v>
      </c>
      <c r="D1580" t="s">
        <v>904</v>
      </c>
      <c r="E1580">
        <v>2012</v>
      </c>
      <c r="F1580" t="s">
        <v>1411</v>
      </c>
      <c r="G1580" t="s">
        <v>914</v>
      </c>
      <c r="H1580" s="1">
        <v>255702</v>
      </c>
      <c r="I1580" s="1">
        <v>266190</v>
      </c>
      <c r="J1580" s="1">
        <v>266190</v>
      </c>
      <c r="K1580" s="1">
        <v>259258</v>
      </c>
      <c r="L1580" s="1">
        <v>249742</v>
      </c>
    </row>
    <row r="1581" spans="1:12">
      <c r="A1581">
        <v>1575</v>
      </c>
      <c r="B1581">
        <v>312770</v>
      </c>
      <c r="C1581" t="s">
        <v>340</v>
      </c>
      <c r="D1581" t="s">
        <v>904</v>
      </c>
      <c r="E1581">
        <v>2013</v>
      </c>
      <c r="F1581" t="s">
        <v>1411</v>
      </c>
      <c r="G1581" t="s">
        <v>914</v>
      </c>
      <c r="H1581" s="1">
        <v>264711</v>
      </c>
      <c r="I1581" s="1">
        <v>275568</v>
      </c>
      <c r="J1581" s="1">
        <v>275568</v>
      </c>
      <c r="K1581" s="1">
        <v>268453</v>
      </c>
      <c r="L1581" s="1">
        <v>258601</v>
      </c>
    </row>
    <row r="1582" spans="1:12">
      <c r="A1582">
        <v>1576</v>
      </c>
      <c r="B1582">
        <v>312770</v>
      </c>
      <c r="C1582" t="s">
        <v>340</v>
      </c>
      <c r="D1582" t="s">
        <v>904</v>
      </c>
      <c r="E1582">
        <v>2014</v>
      </c>
      <c r="F1582" t="s">
        <v>1411</v>
      </c>
      <c r="G1582" t="s">
        <v>914</v>
      </c>
      <c r="H1582" s="1">
        <v>266082</v>
      </c>
      <c r="I1582" s="1">
        <v>276995</v>
      </c>
      <c r="J1582" s="1">
        <v>276995</v>
      </c>
      <c r="K1582" s="1">
        <v>269879</v>
      </c>
      <c r="L1582" s="1">
        <v>259974</v>
      </c>
    </row>
    <row r="1583" spans="1:12">
      <c r="A1583">
        <v>1577</v>
      </c>
      <c r="B1583">
        <v>312780</v>
      </c>
      <c r="C1583" t="s">
        <v>341</v>
      </c>
      <c r="D1583" t="s">
        <v>904</v>
      </c>
      <c r="E1583">
        <v>2007</v>
      </c>
      <c r="F1583" t="s">
        <v>905</v>
      </c>
      <c r="G1583" t="s">
        <v>906</v>
      </c>
      <c r="J1583" s="1">
        <v>14594</v>
      </c>
    </row>
    <row r="1584" spans="1:12">
      <c r="A1584">
        <v>1578</v>
      </c>
      <c r="B1584">
        <v>312780</v>
      </c>
      <c r="C1584" t="s">
        <v>341</v>
      </c>
      <c r="D1584" t="s">
        <v>904</v>
      </c>
      <c r="E1584">
        <v>2008</v>
      </c>
      <c r="F1584" t="s">
        <v>905</v>
      </c>
      <c r="G1584" t="s">
        <v>906</v>
      </c>
      <c r="J1584" s="1">
        <v>15100</v>
      </c>
    </row>
    <row r="1585" spans="1:12">
      <c r="A1585">
        <v>1579</v>
      </c>
      <c r="B1585">
        <v>312780</v>
      </c>
      <c r="C1585" t="s">
        <v>341</v>
      </c>
      <c r="D1585" t="s">
        <v>904</v>
      </c>
      <c r="E1585">
        <v>2009</v>
      </c>
      <c r="F1585" t="s">
        <v>1413</v>
      </c>
      <c r="G1585" t="s">
        <v>908</v>
      </c>
      <c r="J1585" s="1">
        <v>15177</v>
      </c>
    </row>
    <row r="1586" spans="1:12">
      <c r="A1586">
        <v>1580</v>
      </c>
      <c r="B1586">
        <v>312780</v>
      </c>
      <c r="C1586" t="s">
        <v>341</v>
      </c>
      <c r="D1586" t="s">
        <v>904</v>
      </c>
      <c r="E1586">
        <v>2010</v>
      </c>
      <c r="F1586" t="s">
        <v>1414</v>
      </c>
      <c r="G1586" t="s">
        <v>912</v>
      </c>
      <c r="H1586" s="1">
        <v>5391</v>
      </c>
      <c r="I1586" s="1">
        <v>15024</v>
      </c>
      <c r="J1586" s="1">
        <v>15024</v>
      </c>
      <c r="K1586" s="1">
        <v>4852</v>
      </c>
      <c r="L1586" s="1">
        <v>4852</v>
      </c>
    </row>
    <row r="1587" spans="1:12">
      <c r="A1587">
        <v>1581</v>
      </c>
      <c r="B1587">
        <v>312780</v>
      </c>
      <c r="C1587" t="s">
        <v>341</v>
      </c>
      <c r="D1587" t="s">
        <v>904</v>
      </c>
      <c r="E1587">
        <v>2011</v>
      </c>
      <c r="F1587" t="s">
        <v>1414</v>
      </c>
      <c r="G1587" t="s">
        <v>912</v>
      </c>
      <c r="H1587" s="1">
        <v>5413</v>
      </c>
      <c r="I1587" s="1">
        <v>15086</v>
      </c>
      <c r="J1587" s="1">
        <v>15086</v>
      </c>
      <c r="K1587" s="1">
        <v>4852</v>
      </c>
      <c r="L1587" s="1">
        <v>4852</v>
      </c>
    </row>
    <row r="1588" spans="1:12">
      <c r="A1588">
        <v>1582</v>
      </c>
      <c r="B1588">
        <v>312780</v>
      </c>
      <c r="C1588" t="s">
        <v>341</v>
      </c>
      <c r="D1588" t="s">
        <v>904</v>
      </c>
      <c r="E1588">
        <v>2012</v>
      </c>
      <c r="F1588" t="s">
        <v>1414</v>
      </c>
      <c r="G1588" t="s">
        <v>912</v>
      </c>
      <c r="H1588" s="1">
        <v>5434</v>
      </c>
      <c r="I1588" s="1">
        <v>15145</v>
      </c>
      <c r="J1588" s="1">
        <v>15145</v>
      </c>
      <c r="K1588" s="1">
        <v>5434</v>
      </c>
      <c r="L1588" s="1">
        <v>5434</v>
      </c>
    </row>
    <row r="1589" spans="1:12">
      <c r="A1589">
        <v>1583</v>
      </c>
      <c r="B1589">
        <v>312780</v>
      </c>
      <c r="C1589" t="s">
        <v>341</v>
      </c>
      <c r="D1589" t="s">
        <v>904</v>
      </c>
      <c r="E1589">
        <v>2013</v>
      </c>
      <c r="F1589" t="s">
        <v>1413</v>
      </c>
      <c r="G1589" t="s">
        <v>914</v>
      </c>
      <c r="H1589" s="1">
        <v>5622</v>
      </c>
      <c r="I1589" s="1">
        <v>15667</v>
      </c>
      <c r="J1589" s="1">
        <v>15667</v>
      </c>
      <c r="K1589" s="1">
        <v>3980</v>
      </c>
      <c r="L1589" s="1">
        <v>3980</v>
      </c>
    </row>
    <row r="1590" spans="1:12">
      <c r="A1590">
        <v>1584</v>
      </c>
      <c r="B1590">
        <v>312780</v>
      </c>
      <c r="C1590" t="s">
        <v>341</v>
      </c>
      <c r="D1590" t="s">
        <v>904</v>
      </c>
      <c r="E1590">
        <v>2014</v>
      </c>
      <c r="F1590" t="s">
        <v>1412</v>
      </c>
      <c r="G1590" t="s">
        <v>1171</v>
      </c>
      <c r="H1590" s="1">
        <v>5647</v>
      </c>
      <c r="I1590" s="1">
        <v>15737</v>
      </c>
      <c r="J1590" s="1">
        <v>15737</v>
      </c>
      <c r="K1590" s="1">
        <v>4158</v>
      </c>
      <c r="L1590" s="1">
        <v>4158</v>
      </c>
    </row>
    <row r="1591" spans="1:12">
      <c r="A1591">
        <v>1585</v>
      </c>
      <c r="B1591">
        <v>312800</v>
      </c>
      <c r="C1591" t="s">
        <v>343</v>
      </c>
      <c r="D1591" t="s">
        <v>904</v>
      </c>
      <c r="E1591">
        <v>2007</v>
      </c>
      <c r="F1591" t="s">
        <v>1417</v>
      </c>
      <c r="G1591" t="s">
        <v>916</v>
      </c>
      <c r="H1591" s="1">
        <v>23199</v>
      </c>
      <c r="I1591" s="1">
        <v>29286</v>
      </c>
      <c r="J1591" s="1">
        <v>29286</v>
      </c>
      <c r="K1591" s="1">
        <v>24331</v>
      </c>
      <c r="L1591" s="1">
        <v>23478</v>
      </c>
    </row>
    <row r="1592" spans="1:12">
      <c r="A1592">
        <v>1586</v>
      </c>
      <c r="B1592">
        <v>312800</v>
      </c>
      <c r="C1592" t="s">
        <v>343</v>
      </c>
      <c r="D1592" t="s">
        <v>904</v>
      </c>
      <c r="E1592">
        <v>2008</v>
      </c>
      <c r="F1592" t="s">
        <v>1417</v>
      </c>
      <c r="G1592" t="s">
        <v>916</v>
      </c>
      <c r="H1592" s="1">
        <v>24082</v>
      </c>
      <c r="I1592" s="1">
        <v>30401</v>
      </c>
      <c r="J1592" s="1">
        <v>30401</v>
      </c>
      <c r="K1592" s="1">
        <v>24331</v>
      </c>
      <c r="L1592" s="1">
        <v>23478</v>
      </c>
    </row>
    <row r="1593" spans="1:12">
      <c r="A1593">
        <v>1587</v>
      </c>
      <c r="B1593">
        <v>312800</v>
      </c>
      <c r="C1593" t="s">
        <v>343</v>
      </c>
      <c r="D1593" t="s">
        <v>904</v>
      </c>
      <c r="E1593">
        <v>2009</v>
      </c>
      <c r="F1593" t="s">
        <v>1416</v>
      </c>
      <c r="G1593" t="s">
        <v>914</v>
      </c>
      <c r="H1593" s="1">
        <v>24270</v>
      </c>
      <c r="I1593" s="1">
        <v>30638</v>
      </c>
      <c r="J1593" s="1">
        <v>30638</v>
      </c>
      <c r="K1593" s="1">
        <v>24935</v>
      </c>
      <c r="L1593" s="1">
        <v>24082</v>
      </c>
    </row>
    <row r="1594" spans="1:12">
      <c r="A1594">
        <v>1588</v>
      </c>
      <c r="B1594">
        <v>312800</v>
      </c>
      <c r="C1594" t="s">
        <v>343</v>
      </c>
      <c r="D1594" t="s">
        <v>904</v>
      </c>
      <c r="E1594">
        <v>2010</v>
      </c>
      <c r="F1594" t="s">
        <v>1416</v>
      </c>
      <c r="G1594" t="s">
        <v>914</v>
      </c>
      <c r="H1594" s="1">
        <v>25421</v>
      </c>
      <c r="I1594" s="1">
        <v>31262</v>
      </c>
      <c r="J1594" s="1">
        <v>31262</v>
      </c>
      <c r="K1594" s="1">
        <v>24935</v>
      </c>
      <c r="L1594" s="1">
        <v>24082</v>
      </c>
    </row>
    <row r="1595" spans="1:12">
      <c r="A1595">
        <v>1589</v>
      </c>
      <c r="B1595">
        <v>312800</v>
      </c>
      <c r="C1595" t="s">
        <v>343</v>
      </c>
      <c r="D1595" t="s">
        <v>904</v>
      </c>
      <c r="E1595">
        <v>2011</v>
      </c>
      <c r="F1595" t="s">
        <v>1416</v>
      </c>
      <c r="G1595" t="s">
        <v>914</v>
      </c>
      <c r="H1595" s="1">
        <v>25636</v>
      </c>
      <c r="I1595" s="1">
        <v>31526</v>
      </c>
      <c r="J1595" s="1">
        <v>31526</v>
      </c>
      <c r="K1595" s="1">
        <v>25636</v>
      </c>
      <c r="L1595" s="1">
        <v>25636</v>
      </c>
    </row>
    <row r="1596" spans="1:12">
      <c r="A1596">
        <v>1590</v>
      </c>
      <c r="B1596">
        <v>312800</v>
      </c>
      <c r="C1596" t="s">
        <v>343</v>
      </c>
      <c r="D1596" t="s">
        <v>904</v>
      </c>
      <c r="E1596">
        <v>2012</v>
      </c>
      <c r="F1596" t="s">
        <v>1416</v>
      </c>
      <c r="G1596" t="s">
        <v>914</v>
      </c>
      <c r="H1596" s="1">
        <v>25843</v>
      </c>
      <c r="I1596" s="1">
        <v>31781</v>
      </c>
      <c r="J1596" s="1">
        <v>31781</v>
      </c>
      <c r="K1596" s="1">
        <v>25636</v>
      </c>
      <c r="L1596" s="1">
        <v>25636</v>
      </c>
    </row>
    <row r="1597" spans="1:12">
      <c r="A1597">
        <v>1591</v>
      </c>
      <c r="B1597">
        <v>312800</v>
      </c>
      <c r="C1597" t="s">
        <v>343</v>
      </c>
      <c r="D1597" t="s">
        <v>904</v>
      </c>
      <c r="E1597">
        <v>2013</v>
      </c>
      <c r="F1597" t="s">
        <v>1416</v>
      </c>
      <c r="G1597" t="s">
        <v>914</v>
      </c>
      <c r="H1597" s="1">
        <v>26851</v>
      </c>
      <c r="I1597" s="1">
        <v>33020</v>
      </c>
      <c r="J1597" s="1">
        <v>33020</v>
      </c>
      <c r="K1597" s="1">
        <v>25636</v>
      </c>
      <c r="L1597" s="1">
        <v>25636</v>
      </c>
    </row>
    <row r="1598" spans="1:12">
      <c r="A1598">
        <v>1592</v>
      </c>
      <c r="B1598">
        <v>312800</v>
      </c>
      <c r="C1598" t="s">
        <v>343</v>
      </c>
      <c r="D1598" t="s">
        <v>904</v>
      </c>
      <c r="E1598">
        <v>2014</v>
      </c>
      <c r="F1598" t="s">
        <v>1416</v>
      </c>
      <c r="G1598" t="s">
        <v>914</v>
      </c>
      <c r="H1598" s="1">
        <v>27076</v>
      </c>
      <c r="I1598" s="1">
        <v>33297</v>
      </c>
      <c r="J1598" s="1">
        <v>33297</v>
      </c>
      <c r="K1598" s="1">
        <v>25636</v>
      </c>
      <c r="L1598" s="1">
        <v>25636</v>
      </c>
    </row>
    <row r="1599" spans="1:12">
      <c r="A1599">
        <v>1593</v>
      </c>
      <c r="B1599">
        <v>312810</v>
      </c>
      <c r="C1599" t="s">
        <v>344</v>
      </c>
      <c r="D1599" t="s">
        <v>904</v>
      </c>
      <c r="E1599">
        <v>2007</v>
      </c>
      <c r="F1599" t="s">
        <v>1419</v>
      </c>
      <c r="G1599" t="s">
        <v>916</v>
      </c>
      <c r="H1599" s="1">
        <v>6431</v>
      </c>
      <c r="I1599" s="1">
        <v>13152</v>
      </c>
      <c r="J1599" s="1">
        <v>13152</v>
      </c>
      <c r="K1599" s="1">
        <v>10287</v>
      </c>
      <c r="L1599" s="1">
        <v>10287</v>
      </c>
    </row>
    <row r="1600" spans="1:12">
      <c r="A1600">
        <v>1594</v>
      </c>
      <c r="B1600">
        <v>312810</v>
      </c>
      <c r="C1600" t="s">
        <v>344</v>
      </c>
      <c r="D1600" t="s">
        <v>904</v>
      </c>
      <c r="E1600">
        <v>2008</v>
      </c>
      <c r="F1600" t="s">
        <v>1419</v>
      </c>
      <c r="G1600" t="s">
        <v>916</v>
      </c>
      <c r="H1600" s="1">
        <v>6601</v>
      </c>
      <c r="I1600" s="1">
        <v>13500</v>
      </c>
      <c r="J1600" s="1">
        <v>13500</v>
      </c>
      <c r="K1600" s="1">
        <v>10415</v>
      </c>
      <c r="L1600" s="1">
        <v>10415</v>
      </c>
    </row>
    <row r="1601" spans="1:12">
      <c r="A1601">
        <v>1595</v>
      </c>
      <c r="B1601">
        <v>312810</v>
      </c>
      <c r="C1601" t="s">
        <v>344</v>
      </c>
      <c r="D1601" t="s">
        <v>904</v>
      </c>
      <c r="E1601">
        <v>2009</v>
      </c>
      <c r="F1601" t="s">
        <v>1419</v>
      </c>
      <c r="G1601" t="s">
        <v>916</v>
      </c>
      <c r="H1601" s="1">
        <v>6589</v>
      </c>
      <c r="I1601" s="1">
        <v>13475</v>
      </c>
      <c r="J1601" s="1">
        <v>13475</v>
      </c>
      <c r="K1601" s="1">
        <v>10469</v>
      </c>
      <c r="L1601" s="1">
        <v>10469</v>
      </c>
    </row>
    <row r="1602" spans="1:12">
      <c r="A1602">
        <v>1596</v>
      </c>
      <c r="B1602">
        <v>312810</v>
      </c>
      <c r="C1602" t="s">
        <v>344</v>
      </c>
      <c r="D1602" t="s">
        <v>904</v>
      </c>
      <c r="E1602">
        <v>2010</v>
      </c>
      <c r="F1602" t="s">
        <v>1419</v>
      </c>
      <c r="G1602" t="s">
        <v>916</v>
      </c>
      <c r="H1602" s="1">
        <v>7174</v>
      </c>
      <c r="I1602" s="1">
        <v>13872</v>
      </c>
      <c r="J1602" s="1">
        <v>13872</v>
      </c>
      <c r="K1602" s="1">
        <v>10650</v>
      </c>
      <c r="L1602" s="1">
        <v>7174</v>
      </c>
    </row>
    <row r="1603" spans="1:12">
      <c r="A1603">
        <v>1597</v>
      </c>
      <c r="B1603">
        <v>312810</v>
      </c>
      <c r="C1603" t="s">
        <v>344</v>
      </c>
      <c r="D1603" t="s">
        <v>904</v>
      </c>
      <c r="E1603">
        <v>2011</v>
      </c>
      <c r="F1603" t="s">
        <v>1419</v>
      </c>
      <c r="G1603" t="s">
        <v>916</v>
      </c>
      <c r="H1603" s="1">
        <v>7184</v>
      </c>
      <c r="I1603" s="1">
        <v>13892</v>
      </c>
      <c r="J1603" s="1">
        <v>13892</v>
      </c>
      <c r="K1603" s="1">
        <v>10650</v>
      </c>
      <c r="L1603" s="1">
        <v>7174</v>
      </c>
    </row>
    <row r="1604" spans="1:12">
      <c r="A1604">
        <v>1598</v>
      </c>
      <c r="B1604">
        <v>312810</v>
      </c>
      <c r="C1604" t="s">
        <v>344</v>
      </c>
      <c r="D1604" t="s">
        <v>904</v>
      </c>
      <c r="E1604">
        <v>2012</v>
      </c>
      <c r="F1604" t="s">
        <v>1418</v>
      </c>
      <c r="G1604" t="s">
        <v>914</v>
      </c>
      <c r="H1604" s="1">
        <v>7194</v>
      </c>
      <c r="I1604" s="1">
        <v>13911</v>
      </c>
      <c r="J1604" s="1">
        <v>13911</v>
      </c>
      <c r="K1604" s="1">
        <v>10703</v>
      </c>
      <c r="L1604" s="1">
        <v>6936</v>
      </c>
    </row>
    <row r="1605" spans="1:12">
      <c r="A1605">
        <v>1599</v>
      </c>
      <c r="B1605">
        <v>312810</v>
      </c>
      <c r="C1605" t="s">
        <v>344</v>
      </c>
      <c r="D1605" t="s">
        <v>904</v>
      </c>
      <c r="E1605">
        <v>2013</v>
      </c>
      <c r="F1605" t="s">
        <v>1419</v>
      </c>
      <c r="G1605" t="s">
        <v>916</v>
      </c>
      <c r="H1605" s="1">
        <v>7421</v>
      </c>
      <c r="I1605" s="1">
        <v>14349</v>
      </c>
      <c r="J1605" s="1">
        <v>14349</v>
      </c>
      <c r="K1605" s="1">
        <v>10831</v>
      </c>
      <c r="L1605" s="1">
        <v>7019</v>
      </c>
    </row>
    <row r="1606" spans="1:12">
      <c r="A1606">
        <v>1600</v>
      </c>
      <c r="B1606">
        <v>312810</v>
      </c>
      <c r="C1606" t="s">
        <v>344</v>
      </c>
      <c r="D1606" t="s">
        <v>904</v>
      </c>
      <c r="E1606">
        <v>2014</v>
      </c>
      <c r="F1606" t="s">
        <v>1418</v>
      </c>
      <c r="G1606" t="s">
        <v>914</v>
      </c>
      <c r="H1606" s="1">
        <v>7436</v>
      </c>
      <c r="I1606" s="1">
        <v>14379</v>
      </c>
      <c r="J1606" s="1">
        <v>14379</v>
      </c>
      <c r="K1606" s="1">
        <v>10993</v>
      </c>
      <c r="L1606" s="1">
        <v>7124</v>
      </c>
    </row>
    <row r="1607" spans="1:12">
      <c r="A1607">
        <v>1601</v>
      </c>
      <c r="B1607">
        <v>312820</v>
      </c>
      <c r="C1607" t="s">
        <v>345</v>
      </c>
      <c r="D1607" t="s">
        <v>904</v>
      </c>
      <c r="E1607">
        <v>2007</v>
      </c>
      <c r="F1607" t="s">
        <v>905</v>
      </c>
      <c r="G1607" t="s">
        <v>916</v>
      </c>
      <c r="H1607" s="1">
        <v>3200</v>
      </c>
      <c r="I1607" s="1">
        <v>10428</v>
      </c>
      <c r="J1607" s="1">
        <v>10428</v>
      </c>
      <c r="K1607" s="1">
        <v>2218</v>
      </c>
      <c r="L1607" s="1">
        <v>2218</v>
      </c>
    </row>
    <row r="1608" spans="1:12">
      <c r="A1608">
        <v>1602</v>
      </c>
      <c r="B1608">
        <v>312820</v>
      </c>
      <c r="C1608" t="s">
        <v>345</v>
      </c>
      <c r="D1608" t="s">
        <v>904</v>
      </c>
      <c r="E1608">
        <v>2008</v>
      </c>
      <c r="F1608" t="s">
        <v>905</v>
      </c>
      <c r="G1608" t="s">
        <v>916</v>
      </c>
      <c r="H1608" s="1">
        <v>3307</v>
      </c>
      <c r="I1608" s="1">
        <v>10776</v>
      </c>
      <c r="J1608" s="1">
        <v>10776</v>
      </c>
      <c r="K1608" s="1">
        <v>2614</v>
      </c>
      <c r="L1608" s="1">
        <v>2614</v>
      </c>
    </row>
    <row r="1609" spans="1:12">
      <c r="A1609">
        <v>1603</v>
      </c>
      <c r="B1609">
        <v>312820</v>
      </c>
      <c r="C1609" t="s">
        <v>345</v>
      </c>
      <c r="D1609" t="s">
        <v>904</v>
      </c>
      <c r="E1609">
        <v>2009</v>
      </c>
      <c r="F1609" t="s">
        <v>905</v>
      </c>
      <c r="G1609" t="s">
        <v>916</v>
      </c>
      <c r="H1609" s="1">
        <v>3320</v>
      </c>
      <c r="I1609" s="1">
        <v>10820</v>
      </c>
      <c r="J1609" s="1">
        <v>10820</v>
      </c>
      <c r="K1609" s="1">
        <v>2643</v>
      </c>
      <c r="L1609" s="1">
        <v>2643</v>
      </c>
    </row>
    <row r="1610" spans="1:12">
      <c r="A1610">
        <v>1604</v>
      </c>
      <c r="B1610">
        <v>312820</v>
      </c>
      <c r="C1610" t="s">
        <v>345</v>
      </c>
      <c r="D1610" t="s">
        <v>904</v>
      </c>
      <c r="E1610">
        <v>2010</v>
      </c>
      <c r="F1610" t="s">
        <v>1420</v>
      </c>
      <c r="G1610" t="s">
        <v>914</v>
      </c>
      <c r="H1610" s="1">
        <v>3218</v>
      </c>
      <c r="I1610" s="1">
        <v>10223</v>
      </c>
      <c r="J1610" s="1">
        <v>10223</v>
      </c>
      <c r="K1610" s="1">
        <v>2765</v>
      </c>
      <c r="L1610" s="1">
        <v>2765</v>
      </c>
    </row>
    <row r="1611" spans="1:12">
      <c r="A1611">
        <v>1605</v>
      </c>
      <c r="B1611">
        <v>312820</v>
      </c>
      <c r="C1611" t="s">
        <v>345</v>
      </c>
      <c r="D1611" t="s">
        <v>904</v>
      </c>
      <c r="E1611">
        <v>2011</v>
      </c>
      <c r="F1611" t="s">
        <v>1420</v>
      </c>
      <c r="G1611" t="s">
        <v>914</v>
      </c>
      <c r="H1611" s="1">
        <v>3217</v>
      </c>
      <c r="I1611" s="1">
        <v>10221</v>
      </c>
      <c r="J1611" s="1">
        <v>10221</v>
      </c>
      <c r="K1611" s="1">
        <v>2851</v>
      </c>
      <c r="L1611" s="1">
        <v>2851</v>
      </c>
    </row>
    <row r="1612" spans="1:12">
      <c r="A1612">
        <v>1606</v>
      </c>
      <c r="B1612">
        <v>312820</v>
      </c>
      <c r="C1612" t="s">
        <v>345</v>
      </c>
      <c r="D1612" t="s">
        <v>904</v>
      </c>
      <c r="E1612">
        <v>2012</v>
      </c>
      <c r="F1612" t="s">
        <v>1420</v>
      </c>
      <c r="G1612" t="s">
        <v>914</v>
      </c>
      <c r="H1612" s="1">
        <v>3216</v>
      </c>
      <c r="I1612" s="1">
        <v>10218</v>
      </c>
      <c r="J1612" s="1">
        <v>10218</v>
      </c>
      <c r="K1612" s="1">
        <v>2954</v>
      </c>
      <c r="L1612" s="1">
        <v>2954</v>
      </c>
    </row>
    <row r="1613" spans="1:12">
      <c r="A1613">
        <v>1607</v>
      </c>
      <c r="B1613">
        <v>312820</v>
      </c>
      <c r="C1613" t="s">
        <v>345</v>
      </c>
      <c r="D1613" t="s">
        <v>904</v>
      </c>
      <c r="E1613">
        <v>2013</v>
      </c>
      <c r="F1613" t="s">
        <v>1420</v>
      </c>
      <c r="G1613" t="s">
        <v>914</v>
      </c>
      <c r="H1613" s="1">
        <v>3312</v>
      </c>
      <c r="I1613" s="1">
        <v>10521</v>
      </c>
      <c r="J1613" s="1">
        <v>10521</v>
      </c>
      <c r="K1613" s="1">
        <v>3059</v>
      </c>
      <c r="L1613" s="1">
        <v>3059</v>
      </c>
    </row>
    <row r="1614" spans="1:12">
      <c r="A1614">
        <v>1608</v>
      </c>
      <c r="B1614">
        <v>312820</v>
      </c>
      <c r="C1614" t="s">
        <v>345</v>
      </c>
      <c r="D1614" t="s">
        <v>904</v>
      </c>
      <c r="E1614">
        <v>2014</v>
      </c>
      <c r="F1614" t="s">
        <v>1420</v>
      </c>
      <c r="G1614" t="s">
        <v>914</v>
      </c>
      <c r="H1614" s="1">
        <v>3314</v>
      </c>
      <c r="I1614" s="1">
        <v>10527</v>
      </c>
      <c r="J1614" s="1">
        <v>10527</v>
      </c>
      <c r="K1614" s="1">
        <v>3114</v>
      </c>
      <c r="L1614" s="1">
        <v>3114</v>
      </c>
    </row>
    <row r="1615" spans="1:12">
      <c r="A1615">
        <v>1609</v>
      </c>
      <c r="B1615">
        <v>312830</v>
      </c>
      <c r="C1615" t="s">
        <v>347</v>
      </c>
      <c r="D1615" t="s">
        <v>904</v>
      </c>
      <c r="E1615">
        <v>2007</v>
      </c>
      <c r="F1615" t="s">
        <v>905</v>
      </c>
      <c r="G1615" t="s">
        <v>906</v>
      </c>
      <c r="J1615" s="1">
        <v>18147</v>
      </c>
    </row>
    <row r="1616" spans="1:12">
      <c r="A1616">
        <v>1610</v>
      </c>
      <c r="B1616">
        <v>312830</v>
      </c>
      <c r="C1616" t="s">
        <v>347</v>
      </c>
      <c r="D1616" t="s">
        <v>904</v>
      </c>
      <c r="E1616">
        <v>2008</v>
      </c>
      <c r="F1616" t="s">
        <v>905</v>
      </c>
      <c r="G1616" t="s">
        <v>906</v>
      </c>
      <c r="J1616" s="1">
        <v>18649</v>
      </c>
    </row>
    <row r="1617" spans="1:12">
      <c r="A1617">
        <v>1611</v>
      </c>
      <c r="B1617">
        <v>312830</v>
      </c>
      <c r="C1617" t="s">
        <v>347</v>
      </c>
      <c r="D1617" t="s">
        <v>904</v>
      </c>
      <c r="E1617">
        <v>2009</v>
      </c>
      <c r="F1617" t="s">
        <v>905</v>
      </c>
      <c r="G1617" t="s">
        <v>906</v>
      </c>
      <c r="J1617" s="1">
        <v>18635</v>
      </c>
    </row>
    <row r="1618" spans="1:12">
      <c r="A1618">
        <v>1612</v>
      </c>
      <c r="B1618">
        <v>312830</v>
      </c>
      <c r="C1618" t="s">
        <v>347</v>
      </c>
      <c r="D1618" t="s">
        <v>904</v>
      </c>
      <c r="E1618">
        <v>2010</v>
      </c>
      <c r="F1618" t="s">
        <v>1424</v>
      </c>
      <c r="G1618" t="s">
        <v>910</v>
      </c>
      <c r="H1618" s="1">
        <v>16836</v>
      </c>
      <c r="I1618" s="1">
        <v>18714</v>
      </c>
      <c r="J1618" s="1">
        <v>18714</v>
      </c>
      <c r="K1618" s="1">
        <v>16836</v>
      </c>
      <c r="L1618" s="1">
        <v>16836</v>
      </c>
    </row>
    <row r="1619" spans="1:12">
      <c r="A1619">
        <v>1613</v>
      </c>
      <c r="B1619">
        <v>312830</v>
      </c>
      <c r="C1619" t="s">
        <v>347</v>
      </c>
      <c r="D1619" t="s">
        <v>904</v>
      </c>
      <c r="E1619">
        <v>2011</v>
      </c>
      <c r="F1619" t="s">
        <v>1423</v>
      </c>
      <c r="G1619" t="s">
        <v>912</v>
      </c>
      <c r="H1619" s="1">
        <v>16842</v>
      </c>
      <c r="I1619" s="1">
        <v>18721</v>
      </c>
      <c r="J1619" s="1">
        <v>18721</v>
      </c>
      <c r="K1619" s="1">
        <v>16836</v>
      </c>
      <c r="L1619" s="1">
        <v>16836</v>
      </c>
    </row>
    <row r="1620" spans="1:12">
      <c r="A1620">
        <v>1614</v>
      </c>
      <c r="B1620">
        <v>312830</v>
      </c>
      <c r="C1620" t="s">
        <v>347</v>
      </c>
      <c r="D1620" t="s">
        <v>904</v>
      </c>
      <c r="E1620">
        <v>2012</v>
      </c>
      <c r="F1620" t="s">
        <v>1423</v>
      </c>
      <c r="G1620" t="s">
        <v>912</v>
      </c>
      <c r="H1620" s="1">
        <v>16848</v>
      </c>
      <c r="I1620" s="1">
        <v>18727</v>
      </c>
      <c r="J1620" s="1">
        <v>18727</v>
      </c>
      <c r="K1620" s="1">
        <v>16848</v>
      </c>
      <c r="L1620" s="1">
        <v>16848</v>
      </c>
    </row>
    <row r="1621" spans="1:12">
      <c r="A1621">
        <v>1615</v>
      </c>
      <c r="B1621">
        <v>312830</v>
      </c>
      <c r="C1621" t="s">
        <v>347</v>
      </c>
      <c r="D1621" t="s">
        <v>904</v>
      </c>
      <c r="E1621">
        <v>2013</v>
      </c>
      <c r="F1621" t="s">
        <v>1423</v>
      </c>
      <c r="G1621" t="s">
        <v>912</v>
      </c>
      <c r="H1621" s="1">
        <v>17361</v>
      </c>
      <c r="I1621" s="1">
        <v>19298</v>
      </c>
      <c r="J1621" s="1">
        <v>19298</v>
      </c>
      <c r="K1621" s="1">
        <v>17361</v>
      </c>
      <c r="L1621" s="1">
        <v>17000</v>
      </c>
    </row>
    <row r="1622" spans="1:12">
      <c r="A1622">
        <v>1616</v>
      </c>
      <c r="B1622">
        <v>312830</v>
      </c>
      <c r="C1622" t="s">
        <v>347</v>
      </c>
      <c r="D1622" t="s">
        <v>904</v>
      </c>
      <c r="E1622">
        <v>2014</v>
      </c>
      <c r="F1622" t="s">
        <v>1423</v>
      </c>
      <c r="G1622" t="s">
        <v>912</v>
      </c>
      <c r="H1622" s="1">
        <v>17380</v>
      </c>
      <c r="I1622" s="1">
        <v>19319</v>
      </c>
      <c r="J1622" s="1">
        <v>19319</v>
      </c>
      <c r="K1622" s="1">
        <v>17400</v>
      </c>
      <c r="L1622" s="1">
        <v>17250</v>
      </c>
    </row>
    <row r="1623" spans="1:12">
      <c r="A1623">
        <v>1617</v>
      </c>
      <c r="B1623">
        <v>312840</v>
      </c>
      <c r="C1623" t="s">
        <v>348</v>
      </c>
      <c r="D1623" t="s">
        <v>904</v>
      </c>
      <c r="E1623">
        <v>2007</v>
      </c>
      <c r="J1623" s="1">
        <v>9487</v>
      </c>
    </row>
    <row r="1624" spans="1:12">
      <c r="A1624">
        <v>1618</v>
      </c>
      <c r="B1624">
        <v>312840</v>
      </c>
      <c r="C1624" t="s">
        <v>348</v>
      </c>
      <c r="D1624" t="s">
        <v>904</v>
      </c>
      <c r="E1624">
        <v>2008</v>
      </c>
      <c r="J1624" s="1">
        <v>9915</v>
      </c>
    </row>
    <row r="1625" spans="1:12">
      <c r="A1625">
        <v>1619</v>
      </c>
      <c r="B1625">
        <v>312840</v>
      </c>
      <c r="C1625" t="s">
        <v>348</v>
      </c>
      <c r="D1625" t="s">
        <v>904</v>
      </c>
      <c r="E1625">
        <v>2009</v>
      </c>
      <c r="F1625" t="s">
        <v>1426</v>
      </c>
      <c r="G1625" t="s">
        <v>930</v>
      </c>
      <c r="H1625" s="1">
        <v>7578</v>
      </c>
      <c r="I1625" s="1">
        <v>10049</v>
      </c>
      <c r="J1625" s="1">
        <v>10049</v>
      </c>
      <c r="K1625" s="1">
        <v>5760</v>
      </c>
      <c r="L1625" s="1">
        <v>5760</v>
      </c>
    </row>
    <row r="1626" spans="1:12">
      <c r="A1626">
        <v>1620</v>
      </c>
      <c r="B1626">
        <v>312840</v>
      </c>
      <c r="C1626" t="s">
        <v>348</v>
      </c>
      <c r="D1626" t="s">
        <v>904</v>
      </c>
      <c r="E1626">
        <v>2010</v>
      </c>
      <c r="F1626" t="s">
        <v>1425</v>
      </c>
      <c r="G1626" t="s">
        <v>914</v>
      </c>
      <c r="H1626" s="1">
        <v>6876</v>
      </c>
      <c r="I1626" s="1">
        <v>8678</v>
      </c>
      <c r="J1626" s="1">
        <v>8678</v>
      </c>
      <c r="K1626" s="1">
        <v>5378</v>
      </c>
      <c r="L1626" s="1">
        <v>5378</v>
      </c>
    </row>
    <row r="1627" spans="1:12">
      <c r="A1627">
        <v>1621</v>
      </c>
      <c r="B1627">
        <v>312840</v>
      </c>
      <c r="C1627" t="s">
        <v>348</v>
      </c>
      <c r="D1627" t="s">
        <v>904</v>
      </c>
      <c r="E1627">
        <v>2011</v>
      </c>
      <c r="F1627" t="s">
        <v>1425</v>
      </c>
      <c r="G1627" t="s">
        <v>914</v>
      </c>
      <c r="H1627" s="1">
        <v>6886</v>
      </c>
      <c r="I1627" s="1">
        <v>8691</v>
      </c>
      <c r="J1627" s="1">
        <v>8691</v>
      </c>
      <c r="K1627" s="1">
        <v>5378</v>
      </c>
      <c r="L1627" s="1">
        <v>5378</v>
      </c>
    </row>
    <row r="1628" spans="1:12">
      <c r="A1628">
        <v>1622</v>
      </c>
      <c r="B1628">
        <v>312840</v>
      </c>
      <c r="C1628" t="s">
        <v>348</v>
      </c>
      <c r="D1628" t="s">
        <v>904</v>
      </c>
      <c r="E1628">
        <v>2012</v>
      </c>
      <c r="F1628" t="s">
        <v>1425</v>
      </c>
      <c r="G1628" t="s">
        <v>914</v>
      </c>
      <c r="H1628" s="1">
        <v>6895</v>
      </c>
      <c r="I1628" s="1">
        <v>8702</v>
      </c>
      <c r="J1628" s="1">
        <v>8702</v>
      </c>
      <c r="K1628" s="1">
        <v>6895</v>
      </c>
      <c r="L1628" s="1">
        <v>6895</v>
      </c>
    </row>
    <row r="1629" spans="1:12">
      <c r="A1629">
        <v>1623</v>
      </c>
      <c r="B1629">
        <v>312840</v>
      </c>
      <c r="C1629" t="s">
        <v>348</v>
      </c>
      <c r="D1629" t="s">
        <v>904</v>
      </c>
      <c r="E1629">
        <v>2013</v>
      </c>
      <c r="F1629" t="s">
        <v>1425</v>
      </c>
      <c r="G1629" t="s">
        <v>914</v>
      </c>
      <c r="H1629" s="1">
        <v>7113</v>
      </c>
      <c r="I1629" s="1">
        <v>8977</v>
      </c>
      <c r="J1629" s="1">
        <v>8977</v>
      </c>
      <c r="K1629" s="1">
        <v>6900</v>
      </c>
      <c r="L1629" s="1">
        <v>6900</v>
      </c>
    </row>
    <row r="1630" spans="1:12">
      <c r="A1630">
        <v>1624</v>
      </c>
      <c r="B1630">
        <v>312840</v>
      </c>
      <c r="C1630" t="s">
        <v>348</v>
      </c>
      <c r="D1630" t="s">
        <v>904</v>
      </c>
      <c r="E1630">
        <v>2014</v>
      </c>
      <c r="F1630" t="s">
        <v>1425</v>
      </c>
      <c r="G1630" t="s">
        <v>914</v>
      </c>
      <c r="H1630" s="1">
        <v>7128</v>
      </c>
      <c r="I1630" s="1">
        <v>8996</v>
      </c>
      <c r="J1630" s="1">
        <v>8996</v>
      </c>
      <c r="K1630" s="1">
        <v>6950</v>
      </c>
      <c r="L1630" s="1">
        <v>6950</v>
      </c>
    </row>
    <row r="1631" spans="1:12">
      <c r="A1631">
        <v>1625</v>
      </c>
      <c r="B1631">
        <v>312860</v>
      </c>
      <c r="C1631" t="s">
        <v>350</v>
      </c>
      <c r="D1631" t="s">
        <v>904</v>
      </c>
      <c r="E1631">
        <v>2007</v>
      </c>
      <c r="F1631" t="s">
        <v>905</v>
      </c>
      <c r="G1631" t="s">
        <v>916</v>
      </c>
      <c r="H1631" s="1">
        <v>3474</v>
      </c>
      <c r="I1631" s="1">
        <v>6577</v>
      </c>
      <c r="J1631" s="1">
        <v>6577</v>
      </c>
      <c r="K1631" s="1">
        <v>3354</v>
      </c>
      <c r="L1631" s="1">
        <v>3354</v>
      </c>
    </row>
    <row r="1632" spans="1:12">
      <c r="A1632">
        <v>1626</v>
      </c>
      <c r="B1632">
        <v>312860</v>
      </c>
      <c r="C1632" t="s">
        <v>350</v>
      </c>
      <c r="D1632" t="s">
        <v>904</v>
      </c>
      <c r="E1632">
        <v>2008</v>
      </c>
      <c r="F1632" t="s">
        <v>905</v>
      </c>
      <c r="G1632" t="s">
        <v>916</v>
      </c>
      <c r="H1632" s="1">
        <v>3577</v>
      </c>
      <c r="I1632" s="1">
        <v>6772</v>
      </c>
      <c r="J1632" s="1">
        <v>6772</v>
      </c>
      <c r="K1632" s="1">
        <v>3670</v>
      </c>
      <c r="L1632" s="1">
        <v>3670</v>
      </c>
    </row>
    <row r="1633" spans="1:12">
      <c r="A1633">
        <v>1627</v>
      </c>
      <c r="B1633">
        <v>312860</v>
      </c>
      <c r="C1633" t="s">
        <v>350</v>
      </c>
      <c r="D1633" t="s">
        <v>904</v>
      </c>
      <c r="E1633">
        <v>2009</v>
      </c>
      <c r="F1633" t="s">
        <v>905</v>
      </c>
      <c r="G1633" t="s">
        <v>916</v>
      </c>
      <c r="H1633" s="1">
        <v>3580</v>
      </c>
      <c r="I1633" s="1">
        <v>6778</v>
      </c>
      <c r="J1633" s="1">
        <v>6778</v>
      </c>
      <c r="K1633" s="1">
        <v>3910</v>
      </c>
      <c r="L1633" s="1">
        <v>3910</v>
      </c>
    </row>
    <row r="1634" spans="1:12">
      <c r="A1634">
        <v>1628</v>
      </c>
      <c r="B1634">
        <v>312860</v>
      </c>
      <c r="C1634" t="s">
        <v>350</v>
      </c>
      <c r="D1634" t="s">
        <v>904</v>
      </c>
      <c r="E1634">
        <v>2010</v>
      </c>
      <c r="F1634" t="s">
        <v>905</v>
      </c>
      <c r="G1634" t="s">
        <v>916</v>
      </c>
      <c r="H1634" s="1">
        <v>3688</v>
      </c>
      <c r="I1634" s="1">
        <v>6565</v>
      </c>
      <c r="J1634" s="1">
        <v>6565</v>
      </c>
      <c r="K1634" s="1">
        <v>3688</v>
      </c>
      <c r="L1634" s="1">
        <v>3688</v>
      </c>
    </row>
    <row r="1635" spans="1:12">
      <c r="A1635">
        <v>1629</v>
      </c>
      <c r="B1635">
        <v>312860</v>
      </c>
      <c r="C1635" t="s">
        <v>350</v>
      </c>
      <c r="D1635" t="s">
        <v>904</v>
      </c>
      <c r="E1635">
        <v>2011</v>
      </c>
      <c r="F1635" t="s">
        <v>905</v>
      </c>
      <c r="G1635" t="s">
        <v>916</v>
      </c>
      <c r="H1635" s="1">
        <v>3685</v>
      </c>
      <c r="I1635" s="1">
        <v>6559</v>
      </c>
      <c r="J1635" s="1">
        <v>6559</v>
      </c>
      <c r="K1635" s="1">
        <v>3685</v>
      </c>
      <c r="L1635" s="1">
        <v>3685</v>
      </c>
    </row>
    <row r="1636" spans="1:12">
      <c r="A1636">
        <v>1630</v>
      </c>
      <c r="B1636">
        <v>312860</v>
      </c>
      <c r="C1636" t="s">
        <v>350</v>
      </c>
      <c r="D1636" t="s">
        <v>904</v>
      </c>
      <c r="E1636">
        <v>2012</v>
      </c>
      <c r="F1636" t="s">
        <v>1428</v>
      </c>
      <c r="G1636" t="s">
        <v>914</v>
      </c>
      <c r="H1636" s="1">
        <v>3681</v>
      </c>
      <c r="I1636" s="1">
        <v>6552</v>
      </c>
      <c r="J1636" s="1">
        <v>6552</v>
      </c>
      <c r="K1636" s="1">
        <v>3681</v>
      </c>
      <c r="L1636" s="1">
        <v>3681</v>
      </c>
    </row>
    <row r="1637" spans="1:12">
      <c r="A1637">
        <v>1631</v>
      </c>
      <c r="B1637">
        <v>312860</v>
      </c>
      <c r="C1637" t="s">
        <v>350</v>
      </c>
      <c r="D1637" t="s">
        <v>904</v>
      </c>
      <c r="E1637">
        <v>2013</v>
      </c>
      <c r="F1637" t="s">
        <v>1428</v>
      </c>
      <c r="G1637" t="s">
        <v>914</v>
      </c>
      <c r="H1637" s="1">
        <v>3787</v>
      </c>
      <c r="I1637" s="1">
        <v>6741</v>
      </c>
      <c r="J1637" s="1">
        <v>6741</v>
      </c>
      <c r="K1637" s="1">
        <v>3787</v>
      </c>
      <c r="L1637" s="1">
        <v>3787</v>
      </c>
    </row>
    <row r="1638" spans="1:12">
      <c r="A1638">
        <v>1632</v>
      </c>
      <c r="B1638">
        <v>312860</v>
      </c>
      <c r="C1638" t="s">
        <v>350</v>
      </c>
      <c r="D1638" t="s">
        <v>904</v>
      </c>
      <c r="E1638">
        <v>2014</v>
      </c>
      <c r="F1638" t="s">
        <v>1428</v>
      </c>
      <c r="G1638" t="s">
        <v>914</v>
      </c>
      <c r="H1638" s="1">
        <v>3786</v>
      </c>
      <c r="I1638" s="1">
        <v>6739</v>
      </c>
      <c r="J1638" s="1">
        <v>6739</v>
      </c>
      <c r="K1638" s="1">
        <v>3786</v>
      </c>
      <c r="L1638" s="1">
        <v>3786</v>
      </c>
    </row>
    <row r="1639" spans="1:12">
      <c r="A1639">
        <v>1633</v>
      </c>
      <c r="B1639">
        <v>312880</v>
      </c>
      <c r="C1639" t="s">
        <v>352</v>
      </c>
      <c r="D1639" t="s">
        <v>904</v>
      </c>
      <c r="E1639">
        <v>2007</v>
      </c>
      <c r="F1639" t="s">
        <v>905</v>
      </c>
      <c r="G1639" t="s">
        <v>906</v>
      </c>
      <c r="J1639" s="1">
        <v>7321</v>
      </c>
    </row>
    <row r="1640" spans="1:12">
      <c r="A1640">
        <v>1634</v>
      </c>
      <c r="B1640">
        <v>312880</v>
      </c>
      <c r="C1640" t="s">
        <v>352</v>
      </c>
      <c r="D1640" t="s">
        <v>904</v>
      </c>
      <c r="E1640">
        <v>2008</v>
      </c>
      <c r="F1640" t="s">
        <v>905</v>
      </c>
      <c r="G1640" t="s">
        <v>906</v>
      </c>
      <c r="J1640" s="1">
        <v>7526</v>
      </c>
    </row>
    <row r="1641" spans="1:12">
      <c r="A1641">
        <v>1635</v>
      </c>
      <c r="B1641">
        <v>312880</v>
      </c>
      <c r="C1641" t="s">
        <v>352</v>
      </c>
      <c r="D1641" t="s">
        <v>904</v>
      </c>
      <c r="E1641">
        <v>2009</v>
      </c>
      <c r="F1641" t="s">
        <v>1430</v>
      </c>
      <c r="G1641" t="s">
        <v>912</v>
      </c>
      <c r="H1641" s="1">
        <v>5149</v>
      </c>
      <c r="I1641" s="1">
        <v>7523</v>
      </c>
      <c r="J1641" s="1">
        <v>7523</v>
      </c>
      <c r="K1641" s="1">
        <v>5149</v>
      </c>
      <c r="L1641" s="1">
        <v>5149</v>
      </c>
    </row>
    <row r="1642" spans="1:12">
      <c r="A1642">
        <v>1636</v>
      </c>
      <c r="B1642">
        <v>312880</v>
      </c>
      <c r="C1642" t="s">
        <v>352</v>
      </c>
      <c r="D1642" t="s">
        <v>904</v>
      </c>
      <c r="E1642">
        <v>2010</v>
      </c>
      <c r="F1642" t="s">
        <v>1430</v>
      </c>
      <c r="G1642" t="s">
        <v>912</v>
      </c>
      <c r="H1642" s="1">
        <v>5199</v>
      </c>
      <c r="I1642" s="1">
        <v>7206</v>
      </c>
      <c r="J1642" s="1">
        <v>7206</v>
      </c>
      <c r="K1642" s="1">
        <v>5149</v>
      </c>
      <c r="L1642" s="1">
        <v>5149</v>
      </c>
    </row>
    <row r="1643" spans="1:12">
      <c r="A1643">
        <v>1637</v>
      </c>
      <c r="B1643">
        <v>312880</v>
      </c>
      <c r="C1643" t="s">
        <v>352</v>
      </c>
      <c r="D1643" t="s">
        <v>904</v>
      </c>
      <c r="E1643">
        <v>2011</v>
      </c>
      <c r="F1643" t="s">
        <v>1432</v>
      </c>
      <c r="G1643" t="s">
        <v>910</v>
      </c>
      <c r="H1643" s="1">
        <v>5184</v>
      </c>
      <c r="I1643" s="1">
        <v>7185</v>
      </c>
      <c r="J1643" s="1">
        <v>7185</v>
      </c>
      <c r="K1643" s="1">
        <v>5149</v>
      </c>
      <c r="L1643" s="1">
        <v>5149</v>
      </c>
    </row>
    <row r="1644" spans="1:12">
      <c r="A1644">
        <v>1638</v>
      </c>
      <c r="B1644">
        <v>312880</v>
      </c>
      <c r="C1644" t="s">
        <v>352</v>
      </c>
      <c r="D1644" t="s">
        <v>904</v>
      </c>
      <c r="E1644">
        <v>2012</v>
      </c>
      <c r="F1644" t="s">
        <v>1431</v>
      </c>
      <c r="G1644" t="s">
        <v>908</v>
      </c>
      <c r="J1644" s="1">
        <v>7164</v>
      </c>
    </row>
    <row r="1645" spans="1:12">
      <c r="A1645">
        <v>1639</v>
      </c>
      <c r="B1645">
        <v>312880</v>
      </c>
      <c r="C1645" t="s">
        <v>352</v>
      </c>
      <c r="D1645" t="s">
        <v>904</v>
      </c>
      <c r="E1645">
        <v>2013</v>
      </c>
      <c r="F1645" t="s">
        <v>1431</v>
      </c>
      <c r="G1645" t="s">
        <v>908</v>
      </c>
      <c r="J1645" s="1">
        <v>7356</v>
      </c>
    </row>
    <row r="1646" spans="1:12">
      <c r="A1646">
        <v>1640</v>
      </c>
      <c r="B1646">
        <v>312880</v>
      </c>
      <c r="C1646" t="s">
        <v>352</v>
      </c>
      <c r="D1646" t="s">
        <v>904</v>
      </c>
      <c r="E1646">
        <v>2014</v>
      </c>
      <c r="F1646" t="s">
        <v>1430</v>
      </c>
      <c r="G1646" t="s">
        <v>912</v>
      </c>
      <c r="H1646" s="1">
        <v>5296</v>
      </c>
      <c r="I1646" s="1">
        <v>7341</v>
      </c>
      <c r="J1646" s="1">
        <v>7341</v>
      </c>
      <c r="K1646" s="1">
        <v>5216</v>
      </c>
      <c r="L1646" s="1">
        <v>5216</v>
      </c>
    </row>
    <row r="1647" spans="1:12">
      <c r="A1647">
        <v>1641</v>
      </c>
      <c r="B1647">
        <v>312890</v>
      </c>
      <c r="C1647" t="s">
        <v>353</v>
      </c>
      <c r="D1647" t="s">
        <v>904</v>
      </c>
      <c r="E1647">
        <v>2007</v>
      </c>
      <c r="J1647" s="1">
        <v>6946</v>
      </c>
    </row>
    <row r="1648" spans="1:12">
      <c r="A1648">
        <v>1642</v>
      </c>
      <c r="B1648">
        <v>312890</v>
      </c>
      <c r="C1648" t="s">
        <v>353</v>
      </c>
      <c r="D1648" t="s">
        <v>904</v>
      </c>
      <c r="E1648">
        <v>2008</v>
      </c>
      <c r="J1648" s="1">
        <v>7240</v>
      </c>
    </row>
    <row r="1649" spans="1:12">
      <c r="A1649">
        <v>1643</v>
      </c>
      <c r="B1649">
        <v>312890</v>
      </c>
      <c r="C1649" t="s">
        <v>353</v>
      </c>
      <c r="D1649" t="s">
        <v>904</v>
      </c>
      <c r="E1649">
        <v>2009</v>
      </c>
      <c r="J1649" s="1">
        <v>7322</v>
      </c>
    </row>
    <row r="1650" spans="1:12">
      <c r="A1650">
        <v>1644</v>
      </c>
      <c r="B1650">
        <v>312890</v>
      </c>
      <c r="C1650" t="s">
        <v>353</v>
      </c>
      <c r="D1650" t="s">
        <v>904</v>
      </c>
      <c r="E1650">
        <v>2010</v>
      </c>
      <c r="J1650" s="1">
        <v>7265</v>
      </c>
    </row>
    <row r="1651" spans="1:12">
      <c r="A1651">
        <v>1645</v>
      </c>
      <c r="B1651">
        <v>312890</v>
      </c>
      <c r="C1651" t="s">
        <v>353</v>
      </c>
      <c r="D1651" t="s">
        <v>904</v>
      </c>
      <c r="E1651">
        <v>2011</v>
      </c>
      <c r="F1651" t="s">
        <v>1434</v>
      </c>
      <c r="G1651" t="s">
        <v>916</v>
      </c>
      <c r="H1651" s="1">
        <v>5979</v>
      </c>
      <c r="I1651" s="1">
        <v>7333</v>
      </c>
      <c r="J1651" s="1">
        <v>7333</v>
      </c>
      <c r="K1651" s="1">
        <v>5979</v>
      </c>
      <c r="L1651" s="1">
        <v>5979</v>
      </c>
    </row>
    <row r="1652" spans="1:12">
      <c r="A1652">
        <v>1646</v>
      </c>
      <c r="B1652">
        <v>312890</v>
      </c>
      <c r="C1652" t="s">
        <v>353</v>
      </c>
      <c r="D1652" t="s">
        <v>904</v>
      </c>
      <c r="E1652">
        <v>2012</v>
      </c>
      <c r="F1652" t="s">
        <v>1433</v>
      </c>
      <c r="G1652" t="s">
        <v>914</v>
      </c>
      <c r="H1652" s="1">
        <v>6033</v>
      </c>
      <c r="I1652" s="1">
        <v>7399</v>
      </c>
      <c r="J1652" s="1">
        <v>7399</v>
      </c>
      <c r="K1652" s="1">
        <v>6000</v>
      </c>
      <c r="L1652" s="1">
        <v>6000</v>
      </c>
    </row>
    <row r="1653" spans="1:12">
      <c r="A1653">
        <v>1647</v>
      </c>
      <c r="B1653">
        <v>312890</v>
      </c>
      <c r="C1653" t="s">
        <v>353</v>
      </c>
      <c r="D1653" t="s">
        <v>904</v>
      </c>
      <c r="E1653">
        <v>2013</v>
      </c>
      <c r="F1653" t="s">
        <v>1433</v>
      </c>
      <c r="G1653" t="s">
        <v>914</v>
      </c>
      <c r="H1653" s="1">
        <v>6273</v>
      </c>
      <c r="I1653" s="1">
        <v>7693</v>
      </c>
      <c r="J1653" s="1">
        <v>7693</v>
      </c>
      <c r="K1653" s="1">
        <v>6500</v>
      </c>
      <c r="L1653" s="1">
        <v>6000</v>
      </c>
    </row>
    <row r="1654" spans="1:12">
      <c r="A1654">
        <v>1648</v>
      </c>
      <c r="B1654">
        <v>312890</v>
      </c>
      <c r="C1654" t="s">
        <v>353</v>
      </c>
      <c r="D1654" t="s">
        <v>904</v>
      </c>
      <c r="E1654">
        <v>2014</v>
      </c>
      <c r="F1654" t="s">
        <v>1433</v>
      </c>
      <c r="G1654" t="s">
        <v>914</v>
      </c>
      <c r="H1654" s="1">
        <v>6331</v>
      </c>
      <c r="I1654" s="1">
        <v>7764</v>
      </c>
      <c r="J1654" s="1">
        <v>7764</v>
      </c>
      <c r="K1654" s="1">
        <v>6500</v>
      </c>
      <c r="L1654" s="1">
        <v>6000</v>
      </c>
    </row>
    <row r="1655" spans="1:12">
      <c r="A1655">
        <v>1649</v>
      </c>
      <c r="B1655">
        <v>312930</v>
      </c>
      <c r="C1655" t="s">
        <v>357</v>
      </c>
      <c r="D1655" t="s">
        <v>904</v>
      </c>
      <c r="E1655">
        <v>2007</v>
      </c>
      <c r="F1655" t="s">
        <v>905</v>
      </c>
      <c r="G1655" t="s">
        <v>906</v>
      </c>
      <c r="J1655" s="1">
        <v>10851</v>
      </c>
    </row>
    <row r="1656" spans="1:12">
      <c r="A1656">
        <v>1650</v>
      </c>
      <c r="B1656">
        <v>312930</v>
      </c>
      <c r="C1656" t="s">
        <v>357</v>
      </c>
      <c r="D1656" t="s">
        <v>904</v>
      </c>
      <c r="E1656">
        <v>2008</v>
      </c>
      <c r="F1656" t="s">
        <v>905</v>
      </c>
      <c r="G1656" t="s">
        <v>906</v>
      </c>
      <c r="J1656" s="1">
        <v>11344</v>
      </c>
    </row>
    <row r="1657" spans="1:12">
      <c r="A1657">
        <v>1651</v>
      </c>
      <c r="B1657">
        <v>312930</v>
      </c>
      <c r="C1657" t="s">
        <v>357</v>
      </c>
      <c r="D1657" t="s">
        <v>904</v>
      </c>
      <c r="E1657">
        <v>2009</v>
      </c>
      <c r="F1657" t="s">
        <v>1439</v>
      </c>
      <c r="G1657" t="s">
        <v>912</v>
      </c>
      <c r="H1657" s="1">
        <v>7814</v>
      </c>
      <c r="I1657" s="1">
        <v>11501</v>
      </c>
      <c r="J1657" s="1">
        <v>11501</v>
      </c>
      <c r="K1657" s="1">
        <v>8164</v>
      </c>
      <c r="L1657" s="1">
        <v>7814</v>
      </c>
    </row>
    <row r="1658" spans="1:12">
      <c r="A1658">
        <v>1652</v>
      </c>
      <c r="B1658">
        <v>312930</v>
      </c>
      <c r="C1658" t="s">
        <v>357</v>
      </c>
      <c r="D1658" t="s">
        <v>904</v>
      </c>
      <c r="E1658">
        <v>2010</v>
      </c>
      <c r="F1658" t="s">
        <v>905</v>
      </c>
      <c r="G1658" t="s">
        <v>906</v>
      </c>
      <c r="J1658" s="1">
        <v>10315</v>
      </c>
    </row>
    <row r="1659" spans="1:12">
      <c r="A1659">
        <v>1653</v>
      </c>
      <c r="B1659">
        <v>312930</v>
      </c>
      <c r="C1659" t="s">
        <v>357</v>
      </c>
      <c r="D1659" t="s">
        <v>904</v>
      </c>
      <c r="E1659">
        <v>2011</v>
      </c>
      <c r="F1659" t="s">
        <v>905</v>
      </c>
      <c r="G1659" t="s">
        <v>906</v>
      </c>
      <c r="J1659" s="1">
        <v>10361</v>
      </c>
    </row>
    <row r="1660" spans="1:12">
      <c r="A1660">
        <v>1654</v>
      </c>
      <c r="B1660">
        <v>312930</v>
      </c>
      <c r="C1660" t="s">
        <v>357</v>
      </c>
      <c r="D1660" t="s">
        <v>904</v>
      </c>
      <c r="E1660">
        <v>2012</v>
      </c>
      <c r="F1660" t="s">
        <v>905</v>
      </c>
      <c r="G1660" t="s">
        <v>906</v>
      </c>
      <c r="J1660" s="1">
        <v>10406</v>
      </c>
    </row>
    <row r="1661" spans="1:12">
      <c r="A1661">
        <v>1655</v>
      </c>
      <c r="B1661">
        <v>312930</v>
      </c>
      <c r="C1661" t="s">
        <v>357</v>
      </c>
      <c r="D1661" t="s">
        <v>904</v>
      </c>
      <c r="E1661">
        <v>2013</v>
      </c>
      <c r="F1661" t="s">
        <v>1439</v>
      </c>
      <c r="G1661" t="s">
        <v>912</v>
      </c>
      <c r="H1661" s="1">
        <v>7479</v>
      </c>
      <c r="I1661" s="1">
        <v>10768</v>
      </c>
      <c r="J1661" s="1">
        <v>10768</v>
      </c>
      <c r="K1661" s="1">
        <v>7175</v>
      </c>
      <c r="L1661" s="1">
        <v>7175</v>
      </c>
    </row>
    <row r="1662" spans="1:12" s="15" customFormat="1">
      <c r="A1662">
        <v>1656</v>
      </c>
      <c r="B1662">
        <v>312930</v>
      </c>
      <c r="C1662" t="s">
        <v>357</v>
      </c>
      <c r="D1662" t="s">
        <v>904</v>
      </c>
      <c r="E1662">
        <v>2014</v>
      </c>
      <c r="F1662" t="s">
        <v>1438</v>
      </c>
      <c r="G1662" t="s">
        <v>910</v>
      </c>
      <c r="H1662" s="1">
        <v>7515</v>
      </c>
      <c r="I1662" s="1">
        <v>10820</v>
      </c>
      <c r="J1662" s="1">
        <v>10820</v>
      </c>
      <c r="K1662" s="1">
        <v>7175</v>
      </c>
      <c r="L1662" s="1">
        <v>7175</v>
      </c>
    </row>
    <row r="1663" spans="1:12" s="15" customFormat="1">
      <c r="A1663">
        <v>1657</v>
      </c>
      <c r="B1663" s="15">
        <v>312950</v>
      </c>
      <c r="C1663" s="15" t="s">
        <v>359</v>
      </c>
      <c r="D1663" s="15" t="s">
        <v>904</v>
      </c>
      <c r="E1663" s="15">
        <v>2007</v>
      </c>
      <c r="F1663" s="15" t="s">
        <v>935</v>
      </c>
      <c r="G1663" s="15" t="s">
        <v>916</v>
      </c>
      <c r="H1663" s="49">
        <v>18952</v>
      </c>
      <c r="I1663" s="49">
        <v>22069</v>
      </c>
      <c r="J1663" s="49">
        <v>22069</v>
      </c>
      <c r="K1663" s="49">
        <v>17986</v>
      </c>
      <c r="L1663" s="49">
        <v>17986</v>
      </c>
    </row>
    <row r="1664" spans="1:12" s="15" customFormat="1">
      <c r="A1664">
        <v>1658</v>
      </c>
      <c r="B1664" s="15">
        <v>312950</v>
      </c>
      <c r="C1664" s="15" t="s">
        <v>359</v>
      </c>
      <c r="D1664" s="15" t="s">
        <v>904</v>
      </c>
      <c r="E1664" s="15">
        <v>2008</v>
      </c>
      <c r="F1664" s="15" t="s">
        <v>935</v>
      </c>
      <c r="G1664" s="15" t="s">
        <v>916</v>
      </c>
      <c r="H1664" s="49">
        <v>19665</v>
      </c>
      <c r="I1664" s="49">
        <v>22899</v>
      </c>
      <c r="J1664" s="49">
        <v>22899</v>
      </c>
      <c r="K1664" s="49">
        <v>19750</v>
      </c>
      <c r="L1664" s="49">
        <v>18308</v>
      </c>
    </row>
    <row r="1665" spans="1:12" s="15" customFormat="1">
      <c r="A1665">
        <v>1659</v>
      </c>
      <c r="B1665" s="15">
        <v>312950</v>
      </c>
      <c r="C1665" s="15" t="s">
        <v>359</v>
      </c>
      <c r="D1665" s="15" t="s">
        <v>904</v>
      </c>
      <c r="E1665" s="15">
        <v>2009</v>
      </c>
      <c r="J1665" s="49">
        <v>23069</v>
      </c>
    </row>
    <row r="1666" spans="1:12" s="15" customFormat="1">
      <c r="A1666">
        <v>1660</v>
      </c>
      <c r="B1666" s="15">
        <v>312950</v>
      </c>
      <c r="C1666" s="15" t="s">
        <v>359</v>
      </c>
      <c r="D1666" s="15" t="s">
        <v>904</v>
      </c>
      <c r="E1666" s="15">
        <v>2010</v>
      </c>
      <c r="F1666" s="15" t="s">
        <v>936</v>
      </c>
      <c r="G1666" s="15" t="s">
        <v>914</v>
      </c>
      <c r="H1666" s="49">
        <v>19646</v>
      </c>
      <c r="I1666" s="49">
        <v>23218</v>
      </c>
      <c r="J1666" s="49">
        <v>23218</v>
      </c>
      <c r="K1666" s="49">
        <v>19308</v>
      </c>
      <c r="L1666" s="49">
        <v>19308</v>
      </c>
    </row>
    <row r="1667" spans="1:12" s="15" customFormat="1">
      <c r="A1667">
        <v>1661</v>
      </c>
      <c r="B1667" s="15">
        <v>312950</v>
      </c>
      <c r="C1667" s="15" t="s">
        <v>359</v>
      </c>
      <c r="D1667" s="15" t="s">
        <v>904</v>
      </c>
      <c r="E1667" s="15">
        <v>2011</v>
      </c>
      <c r="F1667" s="15" t="s">
        <v>935</v>
      </c>
      <c r="G1667" s="15" t="s">
        <v>916</v>
      </c>
      <c r="H1667" s="49">
        <v>19787</v>
      </c>
      <c r="I1667" s="49">
        <v>23385</v>
      </c>
      <c r="J1667" s="49">
        <v>23385</v>
      </c>
      <c r="K1667" s="49">
        <v>20729</v>
      </c>
      <c r="L1667" s="49">
        <v>19722</v>
      </c>
    </row>
    <row r="1668" spans="1:12" s="15" customFormat="1">
      <c r="A1668">
        <v>1662</v>
      </c>
      <c r="B1668" s="15">
        <v>312950</v>
      </c>
      <c r="C1668" s="15" t="s">
        <v>359</v>
      </c>
      <c r="D1668" s="15" t="s">
        <v>904</v>
      </c>
      <c r="E1668" s="15">
        <v>2012</v>
      </c>
      <c r="F1668" s="15" t="s">
        <v>936</v>
      </c>
      <c r="G1668" s="15" t="s">
        <v>914</v>
      </c>
      <c r="H1668" s="49">
        <v>19924</v>
      </c>
      <c r="I1668" s="49">
        <v>23547</v>
      </c>
      <c r="J1668" s="49">
        <v>23547</v>
      </c>
      <c r="K1668" s="49">
        <v>20803</v>
      </c>
      <c r="L1668" s="49">
        <v>18930</v>
      </c>
    </row>
    <row r="1669" spans="1:12" s="15" customFormat="1">
      <c r="A1669">
        <v>1663</v>
      </c>
      <c r="B1669" s="15">
        <v>312950</v>
      </c>
      <c r="C1669" s="15" t="s">
        <v>359</v>
      </c>
      <c r="D1669" s="15" t="s">
        <v>904</v>
      </c>
      <c r="E1669" s="15">
        <v>2013</v>
      </c>
      <c r="F1669" s="15" t="s">
        <v>936</v>
      </c>
      <c r="G1669" s="15" t="s">
        <v>914</v>
      </c>
      <c r="H1669" s="49">
        <v>20676</v>
      </c>
      <c r="I1669" s="49">
        <v>24435</v>
      </c>
      <c r="J1669" s="49">
        <v>24435</v>
      </c>
      <c r="K1669" s="49">
        <v>20875</v>
      </c>
      <c r="L1669" s="49">
        <v>18969</v>
      </c>
    </row>
    <row r="1670" spans="1:12">
      <c r="A1670">
        <v>1664</v>
      </c>
      <c r="B1670" s="15">
        <v>312950</v>
      </c>
      <c r="C1670" s="15" t="s">
        <v>359</v>
      </c>
      <c r="D1670" s="15" t="s">
        <v>904</v>
      </c>
      <c r="E1670" s="15">
        <v>2014</v>
      </c>
      <c r="F1670" s="15" t="s">
        <v>936</v>
      </c>
      <c r="G1670" s="15" t="s">
        <v>914</v>
      </c>
      <c r="H1670" s="49">
        <v>20826</v>
      </c>
      <c r="I1670" s="49">
        <v>24613</v>
      </c>
      <c r="J1670" s="49">
        <v>24613</v>
      </c>
      <c r="K1670" s="49">
        <v>20921</v>
      </c>
      <c r="L1670" s="49">
        <v>19159</v>
      </c>
    </row>
    <row r="1671" spans="1:12">
      <c r="A1671">
        <v>1665</v>
      </c>
      <c r="B1671">
        <v>312970</v>
      </c>
      <c r="C1671" t="s">
        <v>362</v>
      </c>
      <c r="D1671" t="s">
        <v>904</v>
      </c>
      <c r="E1671">
        <v>2007</v>
      </c>
      <c r="F1671" t="s">
        <v>905</v>
      </c>
      <c r="G1671" t="s">
        <v>906</v>
      </c>
      <c r="J1671" s="1">
        <v>11023</v>
      </c>
    </row>
    <row r="1672" spans="1:12">
      <c r="A1672">
        <v>1666</v>
      </c>
      <c r="B1672">
        <v>312970</v>
      </c>
      <c r="C1672" t="s">
        <v>362</v>
      </c>
      <c r="D1672" t="s">
        <v>904</v>
      </c>
      <c r="E1672">
        <v>2008</v>
      </c>
      <c r="F1672" t="s">
        <v>905</v>
      </c>
      <c r="G1672" t="s">
        <v>906</v>
      </c>
      <c r="J1672" s="1">
        <v>11476</v>
      </c>
    </row>
    <row r="1673" spans="1:12">
      <c r="A1673">
        <v>1667</v>
      </c>
      <c r="B1673">
        <v>312970</v>
      </c>
      <c r="C1673" t="s">
        <v>362</v>
      </c>
      <c r="D1673" t="s">
        <v>904</v>
      </c>
      <c r="E1673">
        <v>2009</v>
      </c>
      <c r="F1673" t="s">
        <v>905</v>
      </c>
      <c r="G1673" t="s">
        <v>906</v>
      </c>
      <c r="J1673" s="1">
        <v>11593</v>
      </c>
    </row>
    <row r="1674" spans="1:12">
      <c r="A1674">
        <v>1668</v>
      </c>
      <c r="B1674">
        <v>312970</v>
      </c>
      <c r="C1674" t="s">
        <v>362</v>
      </c>
      <c r="D1674" t="s">
        <v>904</v>
      </c>
      <c r="E1674">
        <v>2010</v>
      </c>
      <c r="F1674" t="s">
        <v>1444</v>
      </c>
      <c r="G1674" t="s">
        <v>912</v>
      </c>
      <c r="H1674" s="1">
        <v>8208</v>
      </c>
      <c r="I1674" s="1">
        <v>12176</v>
      </c>
      <c r="J1674" s="1">
        <v>12176</v>
      </c>
      <c r="K1674" s="1">
        <v>8958</v>
      </c>
      <c r="L1674" s="1">
        <v>8208</v>
      </c>
    </row>
    <row r="1675" spans="1:12">
      <c r="A1675">
        <v>1669</v>
      </c>
      <c r="B1675">
        <v>312970</v>
      </c>
      <c r="C1675" t="s">
        <v>362</v>
      </c>
      <c r="D1675" t="s">
        <v>904</v>
      </c>
      <c r="E1675">
        <v>2011</v>
      </c>
      <c r="F1675" t="s">
        <v>1444</v>
      </c>
      <c r="G1675" t="s">
        <v>912</v>
      </c>
      <c r="H1675" s="1">
        <v>8309</v>
      </c>
      <c r="I1675" s="1">
        <v>12326</v>
      </c>
      <c r="J1675" s="1">
        <v>12326</v>
      </c>
      <c r="K1675" s="1">
        <v>12300</v>
      </c>
      <c r="L1675" s="1">
        <v>8309</v>
      </c>
    </row>
    <row r="1676" spans="1:12">
      <c r="A1676">
        <v>1670</v>
      </c>
      <c r="B1676">
        <v>312970</v>
      </c>
      <c r="C1676" t="s">
        <v>362</v>
      </c>
      <c r="D1676" t="s">
        <v>904</v>
      </c>
      <c r="E1676">
        <v>2012</v>
      </c>
      <c r="F1676" t="s">
        <v>1444</v>
      </c>
      <c r="G1676" t="s">
        <v>912</v>
      </c>
      <c r="H1676" s="1">
        <v>8406</v>
      </c>
      <c r="I1676" s="1">
        <v>12470</v>
      </c>
      <c r="J1676" s="1">
        <v>12470</v>
      </c>
      <c r="K1676" s="1">
        <v>8309</v>
      </c>
      <c r="L1676" s="1">
        <v>8000</v>
      </c>
    </row>
    <row r="1677" spans="1:12">
      <c r="A1677">
        <v>1671</v>
      </c>
      <c r="B1677">
        <v>312970</v>
      </c>
      <c r="C1677" t="s">
        <v>362</v>
      </c>
      <c r="D1677" t="s">
        <v>904</v>
      </c>
      <c r="E1677">
        <v>2013</v>
      </c>
      <c r="F1677" t="s">
        <v>1444</v>
      </c>
      <c r="G1677" t="s">
        <v>912</v>
      </c>
      <c r="H1677" s="1">
        <v>8768</v>
      </c>
      <c r="I1677" s="1">
        <v>13006</v>
      </c>
      <c r="J1677" s="1">
        <v>13006</v>
      </c>
      <c r="K1677" s="1">
        <v>8826</v>
      </c>
      <c r="L1677" s="1">
        <v>8768</v>
      </c>
    </row>
    <row r="1678" spans="1:12">
      <c r="A1678">
        <v>1672</v>
      </c>
      <c r="B1678">
        <v>312970</v>
      </c>
      <c r="C1678" t="s">
        <v>362</v>
      </c>
      <c r="D1678" t="s">
        <v>904</v>
      </c>
      <c r="E1678">
        <v>2014</v>
      </c>
      <c r="F1678" t="s">
        <v>1443</v>
      </c>
      <c r="G1678" t="s">
        <v>908</v>
      </c>
      <c r="J1678" s="1">
        <v>13158</v>
      </c>
    </row>
    <row r="1679" spans="1:12">
      <c r="A1679">
        <v>1673</v>
      </c>
      <c r="B1679">
        <v>312980</v>
      </c>
      <c r="C1679" t="s">
        <v>363</v>
      </c>
      <c r="D1679" t="s">
        <v>904</v>
      </c>
      <c r="E1679">
        <v>2007</v>
      </c>
      <c r="F1679" t="s">
        <v>1445</v>
      </c>
      <c r="G1679" t="s">
        <v>914</v>
      </c>
      <c r="H1679" s="1">
        <v>148024</v>
      </c>
      <c r="I1679" s="1">
        <v>148535</v>
      </c>
      <c r="J1679" s="1">
        <v>148535</v>
      </c>
      <c r="K1679" s="1">
        <v>98320</v>
      </c>
      <c r="L1679" s="1">
        <v>98320</v>
      </c>
    </row>
    <row r="1680" spans="1:12">
      <c r="A1680">
        <v>1674</v>
      </c>
      <c r="B1680">
        <v>312980</v>
      </c>
      <c r="C1680" t="s">
        <v>363</v>
      </c>
      <c r="D1680" t="s">
        <v>904</v>
      </c>
      <c r="E1680">
        <v>2008</v>
      </c>
      <c r="F1680" t="s">
        <v>905</v>
      </c>
      <c r="G1680" t="s">
        <v>916</v>
      </c>
      <c r="H1680" s="1">
        <v>154756</v>
      </c>
      <c r="I1680" s="1">
        <v>155290</v>
      </c>
      <c r="J1680" s="1">
        <v>155290</v>
      </c>
      <c r="K1680" s="1">
        <v>107703</v>
      </c>
      <c r="L1680" s="1">
        <v>107703</v>
      </c>
    </row>
    <row r="1681" spans="1:12">
      <c r="A1681">
        <v>1675</v>
      </c>
      <c r="B1681">
        <v>312980</v>
      </c>
      <c r="C1681" t="s">
        <v>363</v>
      </c>
      <c r="D1681" t="s">
        <v>904</v>
      </c>
      <c r="E1681">
        <v>2009</v>
      </c>
      <c r="F1681" t="s">
        <v>1445</v>
      </c>
      <c r="G1681" t="s">
        <v>914</v>
      </c>
      <c r="H1681" s="1">
        <v>156896</v>
      </c>
      <c r="I1681" s="1">
        <v>157438</v>
      </c>
      <c r="J1681" s="1">
        <v>157438</v>
      </c>
      <c r="K1681" s="1">
        <v>113322</v>
      </c>
      <c r="L1681" s="1">
        <v>113322</v>
      </c>
    </row>
    <row r="1682" spans="1:12">
      <c r="A1682">
        <v>1676</v>
      </c>
      <c r="B1682">
        <v>312980</v>
      </c>
      <c r="C1682" t="s">
        <v>363</v>
      </c>
      <c r="D1682" t="s">
        <v>904</v>
      </c>
      <c r="E1682">
        <v>2010</v>
      </c>
      <c r="F1682" t="s">
        <v>1445</v>
      </c>
      <c r="G1682" t="s">
        <v>914</v>
      </c>
      <c r="H1682" s="1">
        <v>158590</v>
      </c>
      <c r="I1682" s="1">
        <v>158954</v>
      </c>
      <c r="J1682" s="1">
        <v>158954</v>
      </c>
      <c r="K1682" s="1">
        <v>120120</v>
      </c>
      <c r="L1682" s="1">
        <v>120120</v>
      </c>
    </row>
    <row r="1683" spans="1:12">
      <c r="A1683">
        <v>1677</v>
      </c>
      <c r="B1683">
        <v>312980</v>
      </c>
      <c r="C1683" t="s">
        <v>363</v>
      </c>
      <c r="D1683" t="s">
        <v>904</v>
      </c>
      <c r="E1683">
        <v>2011</v>
      </c>
      <c r="F1683" t="s">
        <v>1445</v>
      </c>
      <c r="G1683" t="s">
        <v>914</v>
      </c>
      <c r="H1683" s="1">
        <v>160574</v>
      </c>
      <c r="I1683" s="1">
        <v>160943</v>
      </c>
      <c r="J1683" s="1">
        <v>160943</v>
      </c>
      <c r="K1683" s="1">
        <v>127933</v>
      </c>
      <c r="L1683" s="1">
        <v>127933</v>
      </c>
    </row>
    <row r="1684" spans="1:12">
      <c r="A1684">
        <v>1678</v>
      </c>
      <c r="B1684">
        <v>312980</v>
      </c>
      <c r="C1684" t="s">
        <v>363</v>
      </c>
      <c r="D1684" t="s">
        <v>904</v>
      </c>
      <c r="E1684">
        <v>2012</v>
      </c>
      <c r="F1684" t="s">
        <v>1445</v>
      </c>
      <c r="G1684" t="s">
        <v>914</v>
      </c>
      <c r="H1684" s="1">
        <v>162494</v>
      </c>
      <c r="I1684" s="1">
        <v>162867</v>
      </c>
      <c r="J1684" s="1">
        <v>162867</v>
      </c>
      <c r="K1684" s="1">
        <v>135865</v>
      </c>
      <c r="L1684" s="1">
        <v>135865</v>
      </c>
    </row>
    <row r="1685" spans="1:12">
      <c r="A1685">
        <v>1679</v>
      </c>
      <c r="B1685">
        <v>312980</v>
      </c>
      <c r="C1685" t="s">
        <v>363</v>
      </c>
      <c r="D1685" t="s">
        <v>904</v>
      </c>
      <c r="E1685">
        <v>2013</v>
      </c>
      <c r="F1685" t="s">
        <v>1445</v>
      </c>
      <c r="G1685" t="s">
        <v>914</v>
      </c>
      <c r="H1685" s="1">
        <v>169519</v>
      </c>
      <c r="I1685" s="1">
        <v>169908</v>
      </c>
      <c r="J1685" s="1">
        <v>169908</v>
      </c>
      <c r="K1685" s="1">
        <v>141626</v>
      </c>
      <c r="L1685" s="1">
        <v>141626</v>
      </c>
    </row>
    <row r="1686" spans="1:12">
      <c r="A1686">
        <v>1680</v>
      </c>
      <c r="B1686">
        <v>312980</v>
      </c>
      <c r="C1686" t="s">
        <v>363</v>
      </c>
      <c r="D1686" t="s">
        <v>904</v>
      </c>
      <c r="E1686">
        <v>2014</v>
      </c>
      <c r="F1686" t="s">
        <v>1445</v>
      </c>
      <c r="G1686" t="s">
        <v>914</v>
      </c>
      <c r="H1686" s="1">
        <v>171538</v>
      </c>
      <c r="I1686" s="1">
        <v>171932</v>
      </c>
      <c r="J1686" s="1">
        <v>171932</v>
      </c>
      <c r="K1686" s="1">
        <v>149117</v>
      </c>
      <c r="L1686" s="1">
        <v>149117</v>
      </c>
    </row>
    <row r="1687" spans="1:12">
      <c r="A1687">
        <v>1681</v>
      </c>
      <c r="B1687">
        <v>313000</v>
      </c>
      <c r="C1687" t="s">
        <v>365</v>
      </c>
      <c r="D1687" t="s">
        <v>904</v>
      </c>
      <c r="E1687">
        <v>2007</v>
      </c>
      <c r="J1687" s="1">
        <v>2825</v>
      </c>
    </row>
    <row r="1688" spans="1:12">
      <c r="A1688">
        <v>1682</v>
      </c>
      <c r="B1688">
        <v>313000</v>
      </c>
      <c r="C1688" t="s">
        <v>365</v>
      </c>
      <c r="D1688" t="s">
        <v>904</v>
      </c>
      <c r="E1688">
        <v>2008</v>
      </c>
      <c r="J1688" s="1">
        <v>2923</v>
      </c>
    </row>
    <row r="1689" spans="1:12">
      <c r="A1689">
        <v>1683</v>
      </c>
      <c r="B1689">
        <v>313000</v>
      </c>
      <c r="C1689" t="s">
        <v>365</v>
      </c>
      <c r="D1689" t="s">
        <v>904</v>
      </c>
      <c r="E1689">
        <v>2009</v>
      </c>
      <c r="F1689" t="s">
        <v>1447</v>
      </c>
      <c r="G1689" t="s">
        <v>914</v>
      </c>
      <c r="H1689" s="1">
        <v>2291</v>
      </c>
      <c r="I1689" s="1">
        <v>2938</v>
      </c>
      <c r="J1689" s="1">
        <v>2938</v>
      </c>
      <c r="K1689" s="1">
        <v>2938</v>
      </c>
      <c r="L1689" s="1">
        <v>2291</v>
      </c>
    </row>
    <row r="1690" spans="1:12">
      <c r="A1690">
        <v>1684</v>
      </c>
      <c r="B1690">
        <v>313000</v>
      </c>
      <c r="C1690" t="s">
        <v>365</v>
      </c>
      <c r="D1690" t="s">
        <v>904</v>
      </c>
      <c r="E1690">
        <v>2010</v>
      </c>
      <c r="F1690" t="s">
        <v>1449</v>
      </c>
      <c r="G1690" t="s">
        <v>916</v>
      </c>
      <c r="H1690" s="1">
        <v>2485</v>
      </c>
      <c r="I1690" s="1">
        <v>2866</v>
      </c>
      <c r="J1690" s="1">
        <v>2866</v>
      </c>
      <c r="K1690" s="1">
        <v>2485</v>
      </c>
      <c r="L1690" s="1">
        <v>2485</v>
      </c>
    </row>
    <row r="1691" spans="1:12">
      <c r="A1691">
        <v>1685</v>
      </c>
      <c r="B1691">
        <v>313000</v>
      </c>
      <c r="C1691" t="s">
        <v>365</v>
      </c>
      <c r="D1691" t="s">
        <v>904</v>
      </c>
      <c r="E1691">
        <v>2011</v>
      </c>
      <c r="J1691" s="1">
        <v>2875</v>
      </c>
    </row>
    <row r="1692" spans="1:12">
      <c r="A1692">
        <v>1686</v>
      </c>
      <c r="B1692">
        <v>313000</v>
      </c>
      <c r="C1692" t="s">
        <v>365</v>
      </c>
      <c r="D1692" t="s">
        <v>904</v>
      </c>
      <c r="E1692">
        <v>2012</v>
      </c>
      <c r="F1692" t="s">
        <v>1448</v>
      </c>
      <c r="G1692" t="s">
        <v>930</v>
      </c>
      <c r="J1692" s="1">
        <v>2883</v>
      </c>
    </row>
    <row r="1693" spans="1:12">
      <c r="A1693">
        <v>1687</v>
      </c>
      <c r="B1693">
        <v>313000</v>
      </c>
      <c r="C1693" t="s">
        <v>365</v>
      </c>
      <c r="D1693" t="s">
        <v>904</v>
      </c>
      <c r="E1693">
        <v>2013</v>
      </c>
      <c r="F1693" t="s">
        <v>1448</v>
      </c>
      <c r="G1693" t="s">
        <v>930</v>
      </c>
      <c r="J1693" s="1">
        <v>2979</v>
      </c>
    </row>
    <row r="1694" spans="1:12">
      <c r="A1694">
        <v>1688</v>
      </c>
      <c r="B1694">
        <v>313000</v>
      </c>
      <c r="C1694" t="s">
        <v>365</v>
      </c>
      <c r="D1694" t="s">
        <v>904</v>
      </c>
      <c r="E1694">
        <v>2014</v>
      </c>
      <c r="F1694" t="s">
        <v>1447</v>
      </c>
      <c r="G1694" t="s">
        <v>914</v>
      </c>
      <c r="H1694" s="1">
        <v>2593</v>
      </c>
      <c r="I1694" s="1">
        <v>2990</v>
      </c>
      <c r="J1694" s="1">
        <v>2990</v>
      </c>
      <c r="K1694" s="1">
        <v>2300</v>
      </c>
      <c r="L1694" s="1">
        <v>2300</v>
      </c>
    </row>
    <row r="1695" spans="1:12">
      <c r="A1695">
        <v>1689</v>
      </c>
      <c r="B1695">
        <v>313010</v>
      </c>
      <c r="C1695" t="s">
        <v>367</v>
      </c>
      <c r="D1695" t="s">
        <v>904</v>
      </c>
      <c r="E1695">
        <v>2007</v>
      </c>
      <c r="F1695" t="s">
        <v>905</v>
      </c>
      <c r="G1695" t="s">
        <v>916</v>
      </c>
      <c r="H1695" s="1">
        <v>28411</v>
      </c>
      <c r="I1695" s="1">
        <v>31135</v>
      </c>
      <c r="J1695" s="1">
        <v>31135</v>
      </c>
      <c r="K1695" s="1">
        <v>18332</v>
      </c>
      <c r="L1695" s="1">
        <v>18332</v>
      </c>
    </row>
    <row r="1696" spans="1:12">
      <c r="A1696">
        <v>1690</v>
      </c>
      <c r="B1696">
        <v>313010</v>
      </c>
      <c r="C1696" t="s">
        <v>367</v>
      </c>
      <c r="D1696" t="s">
        <v>904</v>
      </c>
      <c r="E1696">
        <v>2008</v>
      </c>
      <c r="F1696" t="s">
        <v>905</v>
      </c>
      <c r="G1696" t="s">
        <v>916</v>
      </c>
      <c r="H1696" s="1">
        <v>30083</v>
      </c>
      <c r="I1696" s="1">
        <v>32967</v>
      </c>
      <c r="J1696" s="1">
        <v>32967</v>
      </c>
      <c r="K1696" s="1">
        <v>21921</v>
      </c>
      <c r="L1696" s="1">
        <v>21921</v>
      </c>
    </row>
    <row r="1697" spans="1:12">
      <c r="A1697">
        <v>1691</v>
      </c>
      <c r="B1697">
        <v>313010</v>
      </c>
      <c r="C1697" t="s">
        <v>367</v>
      </c>
      <c r="D1697" t="s">
        <v>904</v>
      </c>
      <c r="E1697">
        <v>2009</v>
      </c>
      <c r="F1697" t="s">
        <v>1450</v>
      </c>
      <c r="G1697" t="s">
        <v>914</v>
      </c>
      <c r="H1697" s="1">
        <v>30818</v>
      </c>
      <c r="I1697" s="1">
        <v>33773</v>
      </c>
      <c r="J1697" s="1">
        <v>33773</v>
      </c>
      <c r="K1697" s="1">
        <v>22159</v>
      </c>
      <c r="L1697" s="1">
        <v>22159</v>
      </c>
    </row>
    <row r="1698" spans="1:12">
      <c r="A1698">
        <v>1692</v>
      </c>
      <c r="B1698">
        <v>313010</v>
      </c>
      <c r="C1698" t="s">
        <v>367</v>
      </c>
      <c r="D1698" t="s">
        <v>904</v>
      </c>
      <c r="E1698">
        <v>2010</v>
      </c>
      <c r="F1698" t="s">
        <v>1450</v>
      </c>
      <c r="G1698" t="s">
        <v>914</v>
      </c>
      <c r="H1698" s="1">
        <v>32661</v>
      </c>
      <c r="I1698" s="1">
        <v>34851</v>
      </c>
      <c r="J1698" s="1">
        <v>34851</v>
      </c>
      <c r="K1698" s="1">
        <v>23114</v>
      </c>
      <c r="L1698" s="1">
        <v>23114</v>
      </c>
    </row>
    <row r="1699" spans="1:12">
      <c r="A1699">
        <v>1693</v>
      </c>
      <c r="B1699">
        <v>313010</v>
      </c>
      <c r="C1699" t="s">
        <v>367</v>
      </c>
      <c r="D1699" t="s">
        <v>904</v>
      </c>
      <c r="E1699">
        <v>2011</v>
      </c>
      <c r="F1699" t="s">
        <v>1450</v>
      </c>
      <c r="G1699" t="s">
        <v>914</v>
      </c>
      <c r="H1699" s="1">
        <v>33382</v>
      </c>
      <c r="I1699" s="1">
        <v>35620</v>
      </c>
      <c r="J1699" s="1">
        <v>35620</v>
      </c>
      <c r="K1699" s="1">
        <v>24618</v>
      </c>
      <c r="L1699" s="1">
        <v>24618</v>
      </c>
    </row>
    <row r="1700" spans="1:12">
      <c r="A1700">
        <v>1694</v>
      </c>
      <c r="B1700">
        <v>313010</v>
      </c>
      <c r="C1700" t="s">
        <v>367</v>
      </c>
      <c r="D1700" t="s">
        <v>904</v>
      </c>
      <c r="E1700">
        <v>2012</v>
      </c>
      <c r="F1700" t="s">
        <v>1450</v>
      </c>
      <c r="G1700" t="s">
        <v>914</v>
      </c>
      <c r="H1700" s="1">
        <v>34078</v>
      </c>
      <c r="I1700" s="1">
        <v>36363</v>
      </c>
      <c r="J1700" s="1">
        <v>36363</v>
      </c>
      <c r="K1700" s="1">
        <v>27617</v>
      </c>
      <c r="L1700" s="1">
        <v>27617</v>
      </c>
    </row>
    <row r="1701" spans="1:12">
      <c r="A1701">
        <v>1695</v>
      </c>
      <c r="B1701">
        <v>313010</v>
      </c>
      <c r="C1701" t="s">
        <v>367</v>
      </c>
      <c r="D1701" t="s">
        <v>904</v>
      </c>
      <c r="E1701">
        <v>2013</v>
      </c>
      <c r="F1701" t="s">
        <v>1450</v>
      </c>
      <c r="G1701" t="s">
        <v>914</v>
      </c>
      <c r="H1701" s="1">
        <v>35879</v>
      </c>
      <c r="I1701" s="1">
        <v>38285</v>
      </c>
      <c r="J1701" s="1">
        <v>38285</v>
      </c>
      <c r="K1701" s="1">
        <v>28655</v>
      </c>
      <c r="L1701" s="1">
        <v>28655</v>
      </c>
    </row>
    <row r="1702" spans="1:12">
      <c r="A1702">
        <v>1696</v>
      </c>
      <c r="B1702">
        <v>313010</v>
      </c>
      <c r="C1702" t="s">
        <v>367</v>
      </c>
      <c r="D1702" t="s">
        <v>904</v>
      </c>
      <c r="E1702">
        <v>2014</v>
      </c>
      <c r="F1702" t="s">
        <v>1450</v>
      </c>
      <c r="G1702" t="s">
        <v>914</v>
      </c>
      <c r="H1702" s="1">
        <v>36591</v>
      </c>
      <c r="I1702" s="1">
        <v>39045</v>
      </c>
      <c r="J1702" s="1">
        <v>39045</v>
      </c>
      <c r="K1702" s="1">
        <v>29775</v>
      </c>
      <c r="L1702" s="1">
        <v>29775</v>
      </c>
    </row>
    <row r="1703" spans="1:12">
      <c r="A1703">
        <v>1697</v>
      </c>
      <c r="B1703">
        <v>313040</v>
      </c>
      <c r="C1703" t="s">
        <v>370</v>
      </c>
      <c r="D1703" t="s">
        <v>904</v>
      </c>
      <c r="E1703">
        <v>2007</v>
      </c>
      <c r="J1703" s="1">
        <v>5687</v>
      </c>
    </row>
    <row r="1704" spans="1:12">
      <c r="A1704">
        <v>1698</v>
      </c>
      <c r="B1704">
        <v>313040</v>
      </c>
      <c r="C1704" t="s">
        <v>370</v>
      </c>
      <c r="D1704" t="s">
        <v>904</v>
      </c>
      <c r="E1704">
        <v>2008</v>
      </c>
      <c r="J1704" s="1">
        <v>5950</v>
      </c>
    </row>
    <row r="1705" spans="1:12">
      <c r="A1705">
        <v>1699</v>
      </c>
      <c r="B1705">
        <v>313040</v>
      </c>
      <c r="C1705" t="s">
        <v>370</v>
      </c>
      <c r="D1705" t="s">
        <v>904</v>
      </c>
      <c r="E1705">
        <v>2009</v>
      </c>
      <c r="J1705" s="1">
        <v>6036</v>
      </c>
    </row>
    <row r="1706" spans="1:12">
      <c r="A1706">
        <v>1700</v>
      </c>
      <c r="B1706">
        <v>313040</v>
      </c>
      <c r="C1706" t="s">
        <v>370</v>
      </c>
      <c r="D1706" t="s">
        <v>904</v>
      </c>
      <c r="E1706">
        <v>2010</v>
      </c>
      <c r="F1706" t="s">
        <v>1456</v>
      </c>
      <c r="G1706" t="s">
        <v>914</v>
      </c>
      <c r="H1706" s="1">
        <v>5605</v>
      </c>
      <c r="I1706" s="1">
        <v>5859</v>
      </c>
      <c r="J1706" s="1">
        <v>5859</v>
      </c>
      <c r="K1706" s="1">
        <v>4900</v>
      </c>
      <c r="L1706" s="1">
        <v>4900</v>
      </c>
    </row>
    <row r="1707" spans="1:12">
      <c r="A1707">
        <v>1701</v>
      </c>
      <c r="B1707">
        <v>313040</v>
      </c>
      <c r="C1707" t="s">
        <v>370</v>
      </c>
      <c r="D1707" t="s">
        <v>904</v>
      </c>
      <c r="E1707">
        <v>2011</v>
      </c>
      <c r="F1707" t="s">
        <v>1455</v>
      </c>
      <c r="G1707" t="s">
        <v>916</v>
      </c>
      <c r="H1707" s="1">
        <v>5664</v>
      </c>
      <c r="I1707" s="1">
        <v>5921</v>
      </c>
      <c r="J1707" s="1">
        <v>5921</v>
      </c>
      <c r="K1707" s="1">
        <v>4947</v>
      </c>
      <c r="L1707" s="1">
        <v>4947</v>
      </c>
    </row>
    <row r="1708" spans="1:12">
      <c r="A1708">
        <v>1702</v>
      </c>
      <c r="B1708">
        <v>313040</v>
      </c>
      <c r="C1708" t="s">
        <v>370</v>
      </c>
      <c r="D1708" t="s">
        <v>904</v>
      </c>
      <c r="E1708">
        <v>2012</v>
      </c>
      <c r="F1708" t="s">
        <v>1455</v>
      </c>
      <c r="G1708" t="s">
        <v>916</v>
      </c>
      <c r="H1708" s="1">
        <v>5721</v>
      </c>
      <c r="I1708" s="1">
        <v>5980</v>
      </c>
      <c r="J1708" s="1">
        <v>5980</v>
      </c>
      <c r="K1708" s="1">
        <v>4947</v>
      </c>
      <c r="L1708" s="1">
        <v>4947</v>
      </c>
    </row>
    <row r="1709" spans="1:12">
      <c r="A1709">
        <v>1703</v>
      </c>
      <c r="B1709">
        <v>313040</v>
      </c>
      <c r="C1709" t="s">
        <v>370</v>
      </c>
      <c r="D1709" t="s">
        <v>904</v>
      </c>
      <c r="E1709">
        <v>2013</v>
      </c>
      <c r="F1709" t="s">
        <v>1455</v>
      </c>
      <c r="G1709" t="s">
        <v>916</v>
      </c>
      <c r="H1709" s="1">
        <v>5955</v>
      </c>
      <c r="I1709" s="1">
        <v>6225</v>
      </c>
      <c r="J1709" s="1">
        <v>6225</v>
      </c>
      <c r="K1709" s="1">
        <v>5149</v>
      </c>
      <c r="L1709" s="1">
        <v>5149</v>
      </c>
    </row>
    <row r="1710" spans="1:12">
      <c r="A1710">
        <v>1704</v>
      </c>
      <c r="B1710">
        <v>313040</v>
      </c>
      <c r="C1710" t="s">
        <v>370</v>
      </c>
      <c r="D1710" t="s">
        <v>904</v>
      </c>
      <c r="E1710">
        <v>2014</v>
      </c>
      <c r="F1710" t="s">
        <v>1455</v>
      </c>
      <c r="G1710" t="s">
        <v>916</v>
      </c>
      <c r="H1710" s="1">
        <v>6015</v>
      </c>
      <c r="I1710" s="1">
        <v>6288</v>
      </c>
      <c r="J1710" s="1">
        <v>6288</v>
      </c>
      <c r="K1710" s="1">
        <v>6015</v>
      </c>
      <c r="L1710" s="1">
        <v>6015</v>
      </c>
    </row>
    <row r="1711" spans="1:12">
      <c r="A1711">
        <v>1705</v>
      </c>
      <c r="B1711">
        <v>313050</v>
      </c>
      <c r="C1711" t="s">
        <v>371</v>
      </c>
      <c r="D1711" t="s">
        <v>904</v>
      </c>
      <c r="E1711">
        <v>2007</v>
      </c>
      <c r="F1711" t="s">
        <v>905</v>
      </c>
      <c r="G1711" t="s">
        <v>906</v>
      </c>
      <c r="J1711" s="1">
        <v>11265</v>
      </c>
    </row>
    <row r="1712" spans="1:12">
      <c r="A1712">
        <v>1706</v>
      </c>
      <c r="B1712">
        <v>313050</v>
      </c>
      <c r="C1712" t="s">
        <v>371</v>
      </c>
      <c r="D1712" t="s">
        <v>904</v>
      </c>
      <c r="E1712">
        <v>2008</v>
      </c>
      <c r="F1712" t="s">
        <v>905</v>
      </c>
      <c r="G1712" t="s">
        <v>906</v>
      </c>
      <c r="J1712" s="1">
        <v>11717</v>
      </c>
    </row>
    <row r="1713" spans="1:12">
      <c r="A1713">
        <v>1707</v>
      </c>
      <c r="B1713">
        <v>313050</v>
      </c>
      <c r="C1713" t="s">
        <v>371</v>
      </c>
      <c r="D1713" t="s">
        <v>904</v>
      </c>
      <c r="E1713">
        <v>2009</v>
      </c>
      <c r="F1713" t="s">
        <v>1458</v>
      </c>
      <c r="G1713" t="s">
        <v>908</v>
      </c>
      <c r="J1713" s="1">
        <v>11828</v>
      </c>
    </row>
    <row r="1714" spans="1:12">
      <c r="A1714">
        <v>1708</v>
      </c>
      <c r="B1714">
        <v>313050</v>
      </c>
      <c r="C1714" t="s">
        <v>371</v>
      </c>
      <c r="D1714" t="s">
        <v>904</v>
      </c>
      <c r="E1714">
        <v>2010</v>
      </c>
      <c r="F1714" t="s">
        <v>1457</v>
      </c>
      <c r="G1714" t="s">
        <v>912</v>
      </c>
      <c r="H1714" s="1">
        <v>9096</v>
      </c>
      <c r="I1714" s="1">
        <v>11488</v>
      </c>
      <c r="J1714" s="1">
        <v>11488</v>
      </c>
      <c r="K1714" s="1">
        <v>9096</v>
      </c>
      <c r="L1714" s="1">
        <v>9096</v>
      </c>
    </row>
    <row r="1715" spans="1:12">
      <c r="A1715">
        <v>1709</v>
      </c>
      <c r="B1715">
        <v>313050</v>
      </c>
      <c r="C1715" t="s">
        <v>371</v>
      </c>
      <c r="D1715" t="s">
        <v>904</v>
      </c>
      <c r="E1715">
        <v>2011</v>
      </c>
      <c r="F1715" t="s">
        <v>1457</v>
      </c>
      <c r="G1715" t="s">
        <v>912</v>
      </c>
      <c r="H1715" s="1">
        <v>9155</v>
      </c>
      <c r="I1715" s="1">
        <v>11562</v>
      </c>
      <c r="J1715" s="1">
        <v>11562</v>
      </c>
      <c r="K1715" s="1">
        <v>9155</v>
      </c>
      <c r="L1715" s="1">
        <v>9155</v>
      </c>
    </row>
    <row r="1716" spans="1:12">
      <c r="A1716">
        <v>1710</v>
      </c>
      <c r="B1716">
        <v>313050</v>
      </c>
      <c r="C1716" t="s">
        <v>371</v>
      </c>
      <c r="D1716" t="s">
        <v>904</v>
      </c>
      <c r="E1716">
        <v>2012</v>
      </c>
      <c r="F1716" t="s">
        <v>1457</v>
      </c>
      <c r="G1716" t="s">
        <v>912</v>
      </c>
      <c r="H1716" s="1">
        <v>9211</v>
      </c>
      <c r="I1716" s="1">
        <v>11633</v>
      </c>
      <c r="J1716" s="1">
        <v>11633</v>
      </c>
      <c r="K1716" s="1">
        <v>9211</v>
      </c>
      <c r="L1716" s="1">
        <v>9211</v>
      </c>
    </row>
    <row r="1717" spans="1:12">
      <c r="A1717">
        <v>1711</v>
      </c>
      <c r="B1717">
        <v>313050</v>
      </c>
      <c r="C1717" t="s">
        <v>371</v>
      </c>
      <c r="D1717" t="s">
        <v>904</v>
      </c>
      <c r="E1717">
        <v>2013</v>
      </c>
      <c r="F1717" t="s">
        <v>1457</v>
      </c>
      <c r="G1717" t="s">
        <v>912</v>
      </c>
      <c r="H1717" s="1">
        <v>9550</v>
      </c>
      <c r="I1717" s="1">
        <v>12061</v>
      </c>
      <c r="J1717" s="1">
        <v>12061</v>
      </c>
      <c r="K1717" s="1">
        <v>9550</v>
      </c>
      <c r="L1717" s="1">
        <v>9550</v>
      </c>
    </row>
    <row r="1718" spans="1:12">
      <c r="A1718">
        <v>1712</v>
      </c>
      <c r="B1718">
        <v>313050</v>
      </c>
      <c r="C1718" t="s">
        <v>371</v>
      </c>
      <c r="D1718" t="s">
        <v>904</v>
      </c>
      <c r="E1718">
        <v>2014</v>
      </c>
      <c r="F1718" t="s">
        <v>1457</v>
      </c>
      <c r="G1718" t="s">
        <v>912</v>
      </c>
      <c r="H1718" s="1">
        <v>9613</v>
      </c>
      <c r="I1718" s="1">
        <v>12141</v>
      </c>
      <c r="J1718" s="1">
        <v>12141</v>
      </c>
      <c r="K1718" s="1">
        <v>9613</v>
      </c>
      <c r="L1718" s="1">
        <v>9613</v>
      </c>
    </row>
    <row r="1719" spans="1:12">
      <c r="A1719">
        <v>1713</v>
      </c>
      <c r="B1719">
        <v>313065</v>
      </c>
      <c r="C1719" t="s">
        <v>374</v>
      </c>
      <c r="D1719" t="s">
        <v>904</v>
      </c>
      <c r="E1719">
        <v>2007</v>
      </c>
      <c r="F1719" t="s">
        <v>905</v>
      </c>
      <c r="G1719" t="s">
        <v>916</v>
      </c>
      <c r="H1719" s="1">
        <v>2831</v>
      </c>
      <c r="I1719" s="1">
        <v>7482</v>
      </c>
      <c r="J1719" s="1">
        <v>7482</v>
      </c>
      <c r="K1719">
        <v>965</v>
      </c>
      <c r="L1719">
        <v>965</v>
      </c>
    </row>
    <row r="1720" spans="1:12">
      <c r="A1720">
        <v>1714</v>
      </c>
      <c r="B1720">
        <v>313065</v>
      </c>
      <c r="C1720" t="s">
        <v>374</v>
      </c>
      <c r="D1720" t="s">
        <v>904</v>
      </c>
      <c r="E1720">
        <v>2008</v>
      </c>
      <c r="F1720" t="s">
        <v>905</v>
      </c>
      <c r="G1720" t="s">
        <v>916</v>
      </c>
      <c r="H1720" s="1">
        <v>2923</v>
      </c>
      <c r="I1720" s="1">
        <v>7724</v>
      </c>
      <c r="J1720" s="1">
        <v>7724</v>
      </c>
      <c r="K1720" s="1">
        <v>1018</v>
      </c>
      <c r="L1720" s="1">
        <v>1018</v>
      </c>
    </row>
    <row r="1721" spans="1:12">
      <c r="A1721">
        <v>1715</v>
      </c>
      <c r="B1721">
        <v>313065</v>
      </c>
      <c r="C1721" t="s">
        <v>374</v>
      </c>
      <c r="D1721" t="s">
        <v>904</v>
      </c>
      <c r="E1721">
        <v>2009</v>
      </c>
      <c r="F1721" t="s">
        <v>905</v>
      </c>
      <c r="G1721" t="s">
        <v>916</v>
      </c>
      <c r="H1721" s="1">
        <v>2932</v>
      </c>
      <c r="I1721" s="1">
        <v>7748</v>
      </c>
      <c r="J1721" s="1">
        <v>7748</v>
      </c>
      <c r="K1721" s="1">
        <v>1018</v>
      </c>
      <c r="L1721" s="1">
        <v>1018</v>
      </c>
    </row>
    <row r="1722" spans="1:12">
      <c r="A1722">
        <v>1716</v>
      </c>
      <c r="B1722">
        <v>313065</v>
      </c>
      <c r="C1722" t="s">
        <v>374</v>
      </c>
      <c r="D1722" t="s">
        <v>904</v>
      </c>
      <c r="E1722">
        <v>2010</v>
      </c>
      <c r="F1722" t="s">
        <v>905</v>
      </c>
      <c r="G1722" t="s">
        <v>916</v>
      </c>
      <c r="H1722" s="1">
        <v>2742</v>
      </c>
      <c r="I1722" s="1">
        <v>7330</v>
      </c>
      <c r="J1722" s="1">
        <v>7330</v>
      </c>
      <c r="K1722" s="1">
        <v>1050</v>
      </c>
      <c r="L1722" s="1">
        <v>1050</v>
      </c>
    </row>
    <row r="1723" spans="1:12">
      <c r="A1723">
        <v>1717</v>
      </c>
      <c r="B1723">
        <v>313065</v>
      </c>
      <c r="C1723" t="s">
        <v>374</v>
      </c>
      <c r="D1723" t="s">
        <v>904</v>
      </c>
      <c r="E1723">
        <v>2011</v>
      </c>
      <c r="F1723" t="s">
        <v>905</v>
      </c>
      <c r="G1723" t="s">
        <v>916</v>
      </c>
      <c r="H1723" s="1">
        <v>2739</v>
      </c>
      <c r="I1723" s="1">
        <v>7323</v>
      </c>
      <c r="J1723" s="1">
        <v>7323</v>
      </c>
      <c r="K1723" s="1">
        <v>1185</v>
      </c>
      <c r="L1723" s="1">
        <v>1185</v>
      </c>
    </row>
    <row r="1724" spans="1:12">
      <c r="A1724">
        <v>1718</v>
      </c>
      <c r="B1724">
        <v>313065</v>
      </c>
      <c r="C1724" t="s">
        <v>374</v>
      </c>
      <c r="D1724" t="s">
        <v>904</v>
      </c>
      <c r="E1724">
        <v>2012</v>
      </c>
      <c r="F1724" t="s">
        <v>1461</v>
      </c>
      <c r="G1724" t="s">
        <v>914</v>
      </c>
      <c r="H1724" s="1">
        <v>2737</v>
      </c>
      <c r="I1724" s="1">
        <v>7316</v>
      </c>
      <c r="J1724" s="1">
        <v>7316</v>
      </c>
      <c r="K1724" s="1">
        <v>1107</v>
      </c>
      <c r="L1724" s="1">
        <v>1107</v>
      </c>
    </row>
    <row r="1725" spans="1:12">
      <c r="A1725">
        <v>1719</v>
      </c>
      <c r="B1725">
        <v>313065</v>
      </c>
      <c r="C1725" t="s">
        <v>374</v>
      </c>
      <c r="D1725" t="s">
        <v>904</v>
      </c>
      <c r="E1725">
        <v>2013</v>
      </c>
      <c r="F1725" t="s">
        <v>1461</v>
      </c>
      <c r="G1725" t="s">
        <v>914</v>
      </c>
      <c r="H1725" s="1">
        <v>2816</v>
      </c>
      <c r="I1725" s="1">
        <v>7528</v>
      </c>
      <c r="J1725" s="1">
        <v>7528</v>
      </c>
      <c r="K1725" s="1">
        <v>1161</v>
      </c>
      <c r="L1725" s="1">
        <v>1161</v>
      </c>
    </row>
    <row r="1726" spans="1:12">
      <c r="A1726">
        <v>1720</v>
      </c>
      <c r="B1726">
        <v>313065</v>
      </c>
      <c r="C1726" t="s">
        <v>374</v>
      </c>
      <c r="D1726" t="s">
        <v>904</v>
      </c>
      <c r="E1726">
        <v>2014</v>
      </c>
      <c r="F1726" t="s">
        <v>1461</v>
      </c>
      <c r="G1726" t="s">
        <v>914</v>
      </c>
      <c r="H1726" s="1">
        <v>2816</v>
      </c>
      <c r="I1726" s="1">
        <v>7527</v>
      </c>
      <c r="J1726" s="1">
        <v>7527</v>
      </c>
      <c r="K1726" s="1">
        <v>1271</v>
      </c>
      <c r="L1726" s="1">
        <v>1271</v>
      </c>
    </row>
    <row r="1727" spans="1:12">
      <c r="A1727">
        <v>1721</v>
      </c>
      <c r="B1727">
        <v>313090</v>
      </c>
      <c r="C1727" t="s">
        <v>377</v>
      </c>
      <c r="D1727" t="s">
        <v>904</v>
      </c>
      <c r="E1727">
        <v>2007</v>
      </c>
      <c r="F1727" t="s">
        <v>905</v>
      </c>
      <c r="G1727" t="s">
        <v>906</v>
      </c>
      <c r="J1727" s="1">
        <v>24289</v>
      </c>
    </row>
    <row r="1728" spans="1:12">
      <c r="A1728">
        <v>1722</v>
      </c>
      <c r="B1728">
        <v>313090</v>
      </c>
      <c r="C1728" t="s">
        <v>377</v>
      </c>
      <c r="D1728" t="s">
        <v>904</v>
      </c>
      <c r="E1728">
        <v>2008</v>
      </c>
      <c r="F1728" t="s">
        <v>905</v>
      </c>
      <c r="G1728" t="s">
        <v>906</v>
      </c>
      <c r="J1728" s="1">
        <v>24967</v>
      </c>
    </row>
    <row r="1729" spans="1:12">
      <c r="A1729">
        <v>1723</v>
      </c>
      <c r="B1729">
        <v>313090</v>
      </c>
      <c r="C1729" t="s">
        <v>377</v>
      </c>
      <c r="D1729" t="s">
        <v>904</v>
      </c>
      <c r="E1729">
        <v>2009</v>
      </c>
      <c r="F1729" t="s">
        <v>905</v>
      </c>
      <c r="G1729" t="s">
        <v>906</v>
      </c>
      <c r="J1729" s="1">
        <v>24952</v>
      </c>
    </row>
    <row r="1730" spans="1:12">
      <c r="A1730">
        <v>1724</v>
      </c>
      <c r="B1730">
        <v>313090</v>
      </c>
      <c r="C1730" t="s">
        <v>377</v>
      </c>
      <c r="D1730" t="s">
        <v>904</v>
      </c>
      <c r="E1730">
        <v>2010</v>
      </c>
      <c r="F1730" t="s">
        <v>1464</v>
      </c>
      <c r="G1730" t="s">
        <v>910</v>
      </c>
      <c r="H1730" s="1">
        <v>13993</v>
      </c>
      <c r="I1730" s="1">
        <v>24294</v>
      </c>
      <c r="J1730" s="1">
        <v>24294</v>
      </c>
      <c r="K1730" s="1">
        <v>13993</v>
      </c>
      <c r="L1730" s="1">
        <v>13993</v>
      </c>
    </row>
    <row r="1731" spans="1:12">
      <c r="A1731">
        <v>1725</v>
      </c>
      <c r="B1731">
        <v>313090</v>
      </c>
      <c r="C1731" t="s">
        <v>377</v>
      </c>
      <c r="D1731" t="s">
        <v>904</v>
      </c>
      <c r="E1731">
        <v>2011</v>
      </c>
      <c r="F1731" t="s">
        <v>905</v>
      </c>
      <c r="G1731" t="s">
        <v>916</v>
      </c>
      <c r="H1731" s="1">
        <v>13967</v>
      </c>
      <c r="I1731" s="1">
        <v>24248</v>
      </c>
      <c r="J1731" s="1">
        <v>24248</v>
      </c>
      <c r="K1731">
        <v>25</v>
      </c>
      <c r="L1731">
        <v>25</v>
      </c>
    </row>
    <row r="1732" spans="1:12">
      <c r="A1732">
        <v>1726</v>
      </c>
      <c r="B1732">
        <v>313090</v>
      </c>
      <c r="C1732" t="s">
        <v>377</v>
      </c>
      <c r="D1732" t="s">
        <v>904</v>
      </c>
      <c r="E1732">
        <v>2012</v>
      </c>
      <c r="F1732" t="s">
        <v>1464</v>
      </c>
      <c r="G1732" t="s">
        <v>932</v>
      </c>
      <c r="H1732" s="1">
        <v>13941</v>
      </c>
      <c r="I1732" s="1">
        <v>24204</v>
      </c>
      <c r="J1732" s="1">
        <v>24204</v>
      </c>
      <c r="K1732" s="1">
        <v>23198</v>
      </c>
      <c r="L1732" s="1">
        <v>21198</v>
      </c>
    </row>
    <row r="1733" spans="1:12">
      <c r="A1733">
        <v>1727</v>
      </c>
      <c r="B1733">
        <v>313090</v>
      </c>
      <c r="C1733" t="s">
        <v>377</v>
      </c>
      <c r="D1733" t="s">
        <v>904</v>
      </c>
      <c r="E1733">
        <v>2013</v>
      </c>
      <c r="F1733" t="s">
        <v>905</v>
      </c>
      <c r="G1733" t="s">
        <v>916</v>
      </c>
      <c r="H1733" s="1">
        <v>14332</v>
      </c>
      <c r="I1733" s="1">
        <v>24882</v>
      </c>
      <c r="J1733" s="1">
        <v>24882</v>
      </c>
      <c r="K1733" s="1">
        <v>8575</v>
      </c>
      <c r="L1733" s="1">
        <v>8575</v>
      </c>
    </row>
    <row r="1734" spans="1:12">
      <c r="A1734">
        <v>1728</v>
      </c>
      <c r="B1734">
        <v>313090</v>
      </c>
      <c r="C1734" t="s">
        <v>377</v>
      </c>
      <c r="D1734" t="s">
        <v>904</v>
      </c>
      <c r="E1734">
        <v>2014</v>
      </c>
      <c r="F1734" t="s">
        <v>905</v>
      </c>
      <c r="G1734" t="s">
        <v>916</v>
      </c>
      <c r="H1734" s="1">
        <v>14318</v>
      </c>
      <c r="I1734" s="1">
        <v>24858</v>
      </c>
      <c r="J1734" s="1">
        <v>24858</v>
      </c>
      <c r="K1734" s="1">
        <v>8726</v>
      </c>
      <c r="L1734" s="1">
        <v>8726</v>
      </c>
    </row>
    <row r="1735" spans="1:12">
      <c r="A1735">
        <v>1729</v>
      </c>
      <c r="B1735">
        <v>313100</v>
      </c>
      <c r="C1735" t="s">
        <v>378</v>
      </c>
      <c r="D1735" t="s">
        <v>904</v>
      </c>
      <c r="E1735">
        <v>2007</v>
      </c>
      <c r="F1735" t="s">
        <v>1466</v>
      </c>
      <c r="G1735" t="s">
        <v>916</v>
      </c>
      <c r="H1735" s="1">
        <v>3378</v>
      </c>
      <c r="I1735" s="1">
        <v>5347</v>
      </c>
      <c r="J1735" s="1">
        <v>5347</v>
      </c>
      <c r="K1735" s="1">
        <v>1032</v>
      </c>
      <c r="L1735" s="1">
        <v>1032</v>
      </c>
    </row>
    <row r="1736" spans="1:12">
      <c r="A1736">
        <v>1730</v>
      </c>
      <c r="B1736">
        <v>313100</v>
      </c>
      <c r="C1736" t="s">
        <v>378</v>
      </c>
      <c r="D1736" t="s">
        <v>904</v>
      </c>
      <c r="E1736">
        <v>2008</v>
      </c>
      <c r="F1736" t="s">
        <v>1466</v>
      </c>
      <c r="G1736" t="s">
        <v>916</v>
      </c>
      <c r="H1736" s="1">
        <v>3497</v>
      </c>
      <c r="I1736" s="1">
        <v>5535</v>
      </c>
      <c r="J1736" s="1">
        <v>5535</v>
      </c>
      <c r="K1736" s="1">
        <v>1102</v>
      </c>
      <c r="L1736" s="1">
        <v>1102</v>
      </c>
    </row>
    <row r="1737" spans="1:12">
      <c r="A1737">
        <v>1731</v>
      </c>
      <c r="B1737">
        <v>313100</v>
      </c>
      <c r="C1737" t="s">
        <v>378</v>
      </c>
      <c r="D1737" t="s">
        <v>904</v>
      </c>
      <c r="E1737">
        <v>2009</v>
      </c>
      <c r="J1737" s="1">
        <v>5565</v>
      </c>
    </row>
    <row r="1738" spans="1:12">
      <c r="A1738">
        <v>1732</v>
      </c>
      <c r="B1738">
        <v>313100</v>
      </c>
      <c r="C1738" t="s">
        <v>378</v>
      </c>
      <c r="D1738" t="s">
        <v>904</v>
      </c>
      <c r="E1738">
        <v>2010</v>
      </c>
      <c r="J1738" s="1">
        <v>5760</v>
      </c>
    </row>
    <row r="1739" spans="1:12">
      <c r="A1739">
        <v>1733</v>
      </c>
      <c r="B1739">
        <v>313100</v>
      </c>
      <c r="C1739" t="s">
        <v>378</v>
      </c>
      <c r="D1739" t="s">
        <v>904</v>
      </c>
      <c r="E1739">
        <v>2011</v>
      </c>
      <c r="J1739" s="1">
        <v>5804</v>
      </c>
    </row>
    <row r="1740" spans="1:12">
      <c r="A1740">
        <v>1734</v>
      </c>
      <c r="B1740">
        <v>313100</v>
      </c>
      <c r="C1740" t="s">
        <v>378</v>
      </c>
      <c r="D1740" t="s">
        <v>904</v>
      </c>
      <c r="E1740">
        <v>2012</v>
      </c>
      <c r="F1740" t="s">
        <v>1465</v>
      </c>
      <c r="G1740" t="s">
        <v>914</v>
      </c>
      <c r="H1740" s="1">
        <v>4269</v>
      </c>
      <c r="I1740" s="1">
        <v>5846</v>
      </c>
      <c r="J1740" s="1">
        <v>5846</v>
      </c>
      <c r="K1740" s="1">
        <v>1987</v>
      </c>
      <c r="L1740" s="1">
        <v>1987</v>
      </c>
    </row>
    <row r="1741" spans="1:12">
      <c r="A1741">
        <v>1735</v>
      </c>
      <c r="B1741">
        <v>313100</v>
      </c>
      <c r="C1741" t="s">
        <v>378</v>
      </c>
      <c r="D1741" t="s">
        <v>904</v>
      </c>
      <c r="E1741">
        <v>2013</v>
      </c>
      <c r="F1741" t="s">
        <v>1465</v>
      </c>
      <c r="G1741" t="s">
        <v>914</v>
      </c>
      <c r="H1741" s="1">
        <v>4431</v>
      </c>
      <c r="I1741" s="1">
        <v>6068</v>
      </c>
      <c r="J1741" s="1">
        <v>6068</v>
      </c>
      <c r="K1741" s="1">
        <v>2020</v>
      </c>
      <c r="L1741" s="1">
        <v>2020</v>
      </c>
    </row>
    <row r="1742" spans="1:12">
      <c r="A1742">
        <v>1736</v>
      </c>
      <c r="B1742">
        <v>313100</v>
      </c>
      <c r="C1742" t="s">
        <v>378</v>
      </c>
      <c r="D1742" t="s">
        <v>904</v>
      </c>
      <c r="E1742">
        <v>2014</v>
      </c>
      <c r="F1742" t="s">
        <v>1465</v>
      </c>
      <c r="G1742" t="s">
        <v>914</v>
      </c>
      <c r="H1742" s="1">
        <v>4464</v>
      </c>
      <c r="I1742" s="1">
        <v>6114</v>
      </c>
      <c r="J1742" s="1">
        <v>6114</v>
      </c>
      <c r="K1742" s="1">
        <v>2056</v>
      </c>
      <c r="L1742" s="1">
        <v>2056</v>
      </c>
    </row>
    <row r="1743" spans="1:12">
      <c r="A1743">
        <v>1737</v>
      </c>
      <c r="B1743">
        <v>313110</v>
      </c>
      <c r="C1743" t="s">
        <v>379</v>
      </c>
      <c r="D1743" t="s">
        <v>904</v>
      </c>
      <c r="E1743">
        <v>2007</v>
      </c>
      <c r="F1743" t="s">
        <v>905</v>
      </c>
      <c r="G1743" t="s">
        <v>906</v>
      </c>
      <c r="J1743" s="1">
        <v>6420</v>
      </c>
    </row>
    <row r="1744" spans="1:12">
      <c r="A1744">
        <v>1738</v>
      </c>
      <c r="B1744">
        <v>313110</v>
      </c>
      <c r="C1744" t="s">
        <v>379</v>
      </c>
      <c r="D1744" t="s">
        <v>904</v>
      </c>
      <c r="E1744">
        <v>2008</v>
      </c>
      <c r="F1744" t="s">
        <v>905</v>
      </c>
      <c r="G1744" t="s">
        <v>906</v>
      </c>
      <c r="J1744" s="1">
        <v>6663</v>
      </c>
    </row>
    <row r="1745" spans="1:12">
      <c r="A1745">
        <v>1739</v>
      </c>
      <c r="B1745">
        <v>313110</v>
      </c>
      <c r="C1745" t="s">
        <v>379</v>
      </c>
      <c r="D1745" t="s">
        <v>904</v>
      </c>
      <c r="E1745">
        <v>2009</v>
      </c>
      <c r="F1745" t="s">
        <v>905</v>
      </c>
      <c r="G1745" t="s">
        <v>906</v>
      </c>
      <c r="J1745" s="1">
        <v>6713</v>
      </c>
    </row>
    <row r="1746" spans="1:12">
      <c r="A1746">
        <v>1740</v>
      </c>
      <c r="B1746">
        <v>313110</v>
      </c>
      <c r="C1746" t="s">
        <v>379</v>
      </c>
      <c r="D1746" t="s">
        <v>904</v>
      </c>
      <c r="E1746">
        <v>2010</v>
      </c>
      <c r="F1746" t="s">
        <v>1469</v>
      </c>
      <c r="G1746" t="s">
        <v>908</v>
      </c>
      <c r="J1746" s="1">
        <v>6724</v>
      </c>
    </row>
    <row r="1747" spans="1:12">
      <c r="A1747">
        <v>1741</v>
      </c>
      <c r="B1747">
        <v>313110</v>
      </c>
      <c r="C1747" t="s">
        <v>379</v>
      </c>
      <c r="D1747" t="s">
        <v>904</v>
      </c>
      <c r="E1747">
        <v>2011</v>
      </c>
      <c r="F1747" t="s">
        <v>905</v>
      </c>
      <c r="G1747" t="s">
        <v>906</v>
      </c>
      <c r="J1747" s="1">
        <v>6771</v>
      </c>
    </row>
    <row r="1748" spans="1:12">
      <c r="A1748">
        <v>1742</v>
      </c>
      <c r="B1748">
        <v>313110</v>
      </c>
      <c r="C1748" t="s">
        <v>379</v>
      </c>
      <c r="D1748" t="s">
        <v>904</v>
      </c>
      <c r="E1748">
        <v>2012</v>
      </c>
      <c r="F1748" t="s">
        <v>1468</v>
      </c>
      <c r="G1748" t="s">
        <v>910</v>
      </c>
      <c r="H1748" s="1">
        <v>4962</v>
      </c>
      <c r="I1748" s="1">
        <v>7034</v>
      </c>
      <c r="J1748" s="1">
        <v>7034</v>
      </c>
      <c r="K1748" s="1">
        <v>3300</v>
      </c>
      <c r="L1748" s="1">
        <v>3300</v>
      </c>
    </row>
    <row r="1749" spans="1:12">
      <c r="A1749">
        <v>1743</v>
      </c>
      <c r="B1749">
        <v>313110</v>
      </c>
      <c r="C1749" t="s">
        <v>379</v>
      </c>
      <c r="D1749" t="s">
        <v>904</v>
      </c>
      <c r="E1749">
        <v>2013</v>
      </c>
      <c r="F1749" t="s">
        <v>1467</v>
      </c>
      <c r="G1749" t="s">
        <v>912</v>
      </c>
      <c r="H1749" s="1">
        <v>5147</v>
      </c>
      <c r="I1749" s="1">
        <v>7297</v>
      </c>
      <c r="J1749" s="1">
        <v>7297</v>
      </c>
      <c r="K1749" s="1">
        <v>3410</v>
      </c>
      <c r="L1749" s="1">
        <v>3410</v>
      </c>
    </row>
    <row r="1750" spans="1:12">
      <c r="A1750">
        <v>1744</v>
      </c>
      <c r="B1750">
        <v>313110</v>
      </c>
      <c r="C1750" t="s">
        <v>379</v>
      </c>
      <c r="D1750" t="s">
        <v>904</v>
      </c>
      <c r="E1750">
        <v>2014</v>
      </c>
      <c r="F1750" t="s">
        <v>1467</v>
      </c>
      <c r="G1750" t="s">
        <v>912</v>
      </c>
      <c r="H1750" s="1">
        <v>5184</v>
      </c>
      <c r="I1750" s="1">
        <v>7349</v>
      </c>
      <c r="J1750" s="1">
        <v>7349</v>
      </c>
      <c r="K1750" s="1">
        <v>3710</v>
      </c>
      <c r="L1750" s="1">
        <v>3710</v>
      </c>
    </row>
    <row r="1751" spans="1:12">
      <c r="A1751">
        <v>1745</v>
      </c>
      <c r="B1751">
        <v>313115</v>
      </c>
      <c r="C1751" t="s">
        <v>380</v>
      </c>
      <c r="D1751" t="s">
        <v>904</v>
      </c>
      <c r="E1751">
        <v>2007</v>
      </c>
      <c r="F1751" t="s">
        <v>905</v>
      </c>
      <c r="G1751" t="s">
        <v>906</v>
      </c>
      <c r="J1751" s="1">
        <v>14844</v>
      </c>
    </row>
    <row r="1752" spans="1:12">
      <c r="A1752">
        <v>1746</v>
      </c>
      <c r="B1752">
        <v>313115</v>
      </c>
      <c r="C1752" t="s">
        <v>380</v>
      </c>
      <c r="D1752" t="s">
        <v>904</v>
      </c>
      <c r="E1752">
        <v>2008</v>
      </c>
      <c r="F1752" t="s">
        <v>905</v>
      </c>
      <c r="G1752" t="s">
        <v>906</v>
      </c>
      <c r="J1752" s="1">
        <v>15351</v>
      </c>
    </row>
    <row r="1753" spans="1:12">
      <c r="A1753">
        <v>1747</v>
      </c>
      <c r="B1753">
        <v>313115</v>
      </c>
      <c r="C1753" t="s">
        <v>380</v>
      </c>
      <c r="D1753" t="s">
        <v>904</v>
      </c>
      <c r="E1753">
        <v>2009</v>
      </c>
      <c r="F1753" t="s">
        <v>1471</v>
      </c>
      <c r="G1753" t="s">
        <v>910</v>
      </c>
      <c r="H1753" s="1">
        <v>14135</v>
      </c>
      <c r="I1753" s="1">
        <v>15422</v>
      </c>
      <c r="J1753" s="1">
        <v>15422</v>
      </c>
      <c r="K1753" s="1">
        <v>10500</v>
      </c>
      <c r="L1753" s="1">
        <v>10500</v>
      </c>
    </row>
    <row r="1754" spans="1:12">
      <c r="A1754">
        <v>1748</v>
      </c>
      <c r="B1754">
        <v>313115</v>
      </c>
      <c r="C1754" t="s">
        <v>380</v>
      </c>
      <c r="D1754" t="s">
        <v>904</v>
      </c>
      <c r="E1754">
        <v>2010</v>
      </c>
      <c r="F1754" t="s">
        <v>1470</v>
      </c>
      <c r="G1754" t="s">
        <v>912</v>
      </c>
      <c r="H1754" s="1">
        <v>15028</v>
      </c>
      <c r="I1754" s="1">
        <v>16708</v>
      </c>
      <c r="J1754" s="1">
        <v>16708</v>
      </c>
      <c r="K1754" s="1">
        <v>12000</v>
      </c>
      <c r="L1754" s="1">
        <v>12000</v>
      </c>
    </row>
    <row r="1755" spans="1:12">
      <c r="A1755">
        <v>1749</v>
      </c>
      <c r="B1755">
        <v>313115</v>
      </c>
      <c r="C1755" t="s">
        <v>380</v>
      </c>
      <c r="D1755" t="s">
        <v>904</v>
      </c>
      <c r="E1755">
        <v>2011</v>
      </c>
      <c r="F1755" t="s">
        <v>1470</v>
      </c>
      <c r="G1755" t="s">
        <v>912</v>
      </c>
      <c r="H1755" s="1">
        <v>15179</v>
      </c>
      <c r="I1755" s="1">
        <v>16876</v>
      </c>
      <c r="J1755" s="1">
        <v>16876</v>
      </c>
      <c r="K1755" s="1">
        <v>12200</v>
      </c>
      <c r="L1755" s="1">
        <v>12200</v>
      </c>
    </row>
    <row r="1756" spans="1:12">
      <c r="A1756">
        <v>1750</v>
      </c>
      <c r="B1756">
        <v>313115</v>
      </c>
      <c r="C1756" t="s">
        <v>380</v>
      </c>
      <c r="D1756" t="s">
        <v>904</v>
      </c>
      <c r="E1756">
        <v>2012</v>
      </c>
      <c r="F1756" t="s">
        <v>1470</v>
      </c>
      <c r="G1756" t="s">
        <v>912</v>
      </c>
      <c r="H1756" s="1">
        <v>15324</v>
      </c>
      <c r="I1756" s="1">
        <v>17037</v>
      </c>
      <c r="J1756" s="1">
        <v>17037</v>
      </c>
      <c r="K1756" s="1">
        <v>14100</v>
      </c>
      <c r="L1756" s="1">
        <v>14100</v>
      </c>
    </row>
    <row r="1757" spans="1:12">
      <c r="A1757">
        <v>1751</v>
      </c>
      <c r="B1757">
        <v>313115</v>
      </c>
      <c r="C1757" t="s">
        <v>380</v>
      </c>
      <c r="D1757" t="s">
        <v>904</v>
      </c>
      <c r="E1757">
        <v>2013</v>
      </c>
      <c r="F1757" t="s">
        <v>1470</v>
      </c>
      <c r="G1757" t="s">
        <v>912</v>
      </c>
      <c r="H1757" s="1">
        <v>15946</v>
      </c>
      <c r="I1757" s="1">
        <v>17729</v>
      </c>
      <c r="J1757" s="1">
        <v>17729</v>
      </c>
      <c r="K1757" s="1">
        <v>14500</v>
      </c>
      <c r="L1757" s="1">
        <v>14500</v>
      </c>
    </row>
    <row r="1758" spans="1:12">
      <c r="A1758">
        <v>1752</v>
      </c>
      <c r="B1758">
        <v>313115</v>
      </c>
      <c r="C1758" t="s">
        <v>380</v>
      </c>
      <c r="D1758" t="s">
        <v>904</v>
      </c>
      <c r="E1758">
        <v>2014</v>
      </c>
      <c r="F1758" t="s">
        <v>1470</v>
      </c>
      <c r="G1758" t="s">
        <v>912</v>
      </c>
      <c r="H1758" s="1">
        <v>16102</v>
      </c>
      <c r="I1758" s="1">
        <v>17902</v>
      </c>
      <c r="J1758" s="1">
        <v>17902</v>
      </c>
      <c r="K1758" s="1">
        <v>14580</v>
      </c>
      <c r="L1758" s="1">
        <v>14580</v>
      </c>
    </row>
    <row r="1759" spans="1:12">
      <c r="A1759">
        <v>1753</v>
      </c>
      <c r="B1759">
        <v>313120</v>
      </c>
      <c r="C1759" t="s">
        <v>381</v>
      </c>
      <c r="D1759" t="s">
        <v>904</v>
      </c>
      <c r="E1759">
        <v>2007</v>
      </c>
      <c r="F1759" t="s">
        <v>1473</v>
      </c>
      <c r="G1759" t="s">
        <v>916</v>
      </c>
      <c r="H1759" s="1">
        <v>13201</v>
      </c>
      <c r="I1759" s="1">
        <v>17128</v>
      </c>
      <c r="J1759" s="1">
        <v>17128</v>
      </c>
      <c r="K1759" s="1">
        <v>10125</v>
      </c>
      <c r="L1759" s="1">
        <v>10125</v>
      </c>
    </row>
    <row r="1760" spans="1:12">
      <c r="A1760">
        <v>1754</v>
      </c>
      <c r="B1760">
        <v>313120</v>
      </c>
      <c r="C1760" t="s">
        <v>381</v>
      </c>
      <c r="D1760" t="s">
        <v>904</v>
      </c>
      <c r="E1760">
        <v>2008</v>
      </c>
      <c r="F1760" t="s">
        <v>1473</v>
      </c>
      <c r="G1760" t="s">
        <v>916</v>
      </c>
      <c r="H1760" s="1">
        <v>13702</v>
      </c>
      <c r="I1760" s="1">
        <v>17778</v>
      </c>
      <c r="J1760" s="1">
        <v>17778</v>
      </c>
      <c r="K1760" s="1">
        <v>10128</v>
      </c>
      <c r="L1760" s="1">
        <v>10128</v>
      </c>
    </row>
    <row r="1761" spans="1:12">
      <c r="A1761">
        <v>1755</v>
      </c>
      <c r="B1761">
        <v>313120</v>
      </c>
      <c r="C1761" t="s">
        <v>381</v>
      </c>
      <c r="D1761" t="s">
        <v>904</v>
      </c>
      <c r="E1761">
        <v>2009</v>
      </c>
      <c r="F1761" t="s">
        <v>1472</v>
      </c>
      <c r="G1761" t="s">
        <v>914</v>
      </c>
      <c r="H1761" s="1">
        <v>13808</v>
      </c>
      <c r="I1761" s="1">
        <v>17916</v>
      </c>
      <c r="J1761" s="1">
        <v>17916</v>
      </c>
      <c r="K1761" s="1">
        <v>11798</v>
      </c>
      <c r="L1761" s="1">
        <v>11798</v>
      </c>
    </row>
    <row r="1762" spans="1:12">
      <c r="A1762">
        <v>1756</v>
      </c>
      <c r="B1762">
        <v>313120</v>
      </c>
      <c r="C1762" t="s">
        <v>381</v>
      </c>
      <c r="D1762" t="s">
        <v>904</v>
      </c>
      <c r="E1762">
        <v>2010</v>
      </c>
      <c r="F1762" t="s">
        <v>1472</v>
      </c>
      <c r="G1762" t="s">
        <v>914</v>
      </c>
      <c r="H1762" s="1">
        <v>14200</v>
      </c>
      <c r="I1762" s="1">
        <v>18170</v>
      </c>
      <c r="J1762" s="1">
        <v>18170</v>
      </c>
      <c r="K1762" s="1">
        <v>12070</v>
      </c>
      <c r="L1762" s="1">
        <v>12070</v>
      </c>
    </row>
    <row r="1763" spans="1:12">
      <c r="A1763">
        <v>1757</v>
      </c>
      <c r="B1763">
        <v>313120</v>
      </c>
      <c r="C1763" t="s">
        <v>381</v>
      </c>
      <c r="D1763" t="s">
        <v>904</v>
      </c>
      <c r="E1763">
        <v>2011</v>
      </c>
      <c r="F1763" t="s">
        <v>1472</v>
      </c>
      <c r="G1763" t="s">
        <v>914</v>
      </c>
      <c r="H1763" s="1">
        <v>14313</v>
      </c>
      <c r="I1763" s="1">
        <v>18315</v>
      </c>
      <c r="J1763" s="1">
        <v>18315</v>
      </c>
      <c r="K1763" s="1">
        <v>12468</v>
      </c>
      <c r="L1763" s="1">
        <v>12468</v>
      </c>
    </row>
    <row r="1764" spans="1:12">
      <c r="A1764">
        <v>1758</v>
      </c>
      <c r="B1764">
        <v>313120</v>
      </c>
      <c r="C1764" t="s">
        <v>381</v>
      </c>
      <c r="D1764" t="s">
        <v>904</v>
      </c>
      <c r="E1764">
        <v>2012</v>
      </c>
      <c r="F1764" t="s">
        <v>1472</v>
      </c>
      <c r="G1764" t="s">
        <v>914</v>
      </c>
      <c r="H1764" s="1">
        <v>14423</v>
      </c>
      <c r="I1764" s="1">
        <v>18455</v>
      </c>
      <c r="J1764" s="1">
        <v>18455</v>
      </c>
      <c r="K1764" s="1">
        <v>12984</v>
      </c>
      <c r="L1764" s="1">
        <v>12984</v>
      </c>
    </row>
    <row r="1765" spans="1:12">
      <c r="A1765">
        <v>1759</v>
      </c>
      <c r="B1765">
        <v>313120</v>
      </c>
      <c r="C1765" t="s">
        <v>381</v>
      </c>
      <c r="D1765" t="s">
        <v>904</v>
      </c>
      <c r="E1765">
        <v>2013</v>
      </c>
      <c r="F1765" t="s">
        <v>1472</v>
      </c>
      <c r="G1765" t="s">
        <v>914</v>
      </c>
      <c r="H1765" s="1">
        <v>14978</v>
      </c>
      <c r="I1765" s="1">
        <v>19165</v>
      </c>
      <c r="J1765" s="1">
        <v>19165</v>
      </c>
      <c r="K1765" s="1">
        <v>13034</v>
      </c>
      <c r="L1765" s="1">
        <v>13034</v>
      </c>
    </row>
    <row r="1766" spans="1:12">
      <c r="A1766">
        <v>1760</v>
      </c>
      <c r="B1766">
        <v>313120</v>
      </c>
      <c r="C1766" t="s">
        <v>381</v>
      </c>
      <c r="D1766" t="s">
        <v>904</v>
      </c>
      <c r="E1766">
        <v>2014</v>
      </c>
      <c r="F1766" t="s">
        <v>1472</v>
      </c>
      <c r="G1766" t="s">
        <v>914</v>
      </c>
      <c r="H1766" s="1">
        <v>15097</v>
      </c>
      <c r="I1766" s="1">
        <v>19318</v>
      </c>
      <c r="J1766" s="1">
        <v>19318</v>
      </c>
      <c r="K1766" s="1">
        <v>13562</v>
      </c>
      <c r="L1766" s="1">
        <v>13562</v>
      </c>
    </row>
    <row r="1767" spans="1:12">
      <c r="A1767">
        <v>1761</v>
      </c>
      <c r="B1767">
        <v>313130</v>
      </c>
      <c r="C1767" t="s">
        <v>382</v>
      </c>
      <c r="D1767" t="s">
        <v>904</v>
      </c>
      <c r="E1767">
        <v>2007</v>
      </c>
      <c r="F1767" t="s">
        <v>1474</v>
      </c>
      <c r="G1767" t="s">
        <v>914</v>
      </c>
      <c r="H1767" s="1">
        <v>236601</v>
      </c>
      <c r="I1767" s="1">
        <v>238397</v>
      </c>
      <c r="J1767" s="1">
        <v>238397</v>
      </c>
      <c r="K1767" s="1">
        <v>260056</v>
      </c>
      <c r="L1767" s="1">
        <v>260056</v>
      </c>
    </row>
    <row r="1768" spans="1:12">
      <c r="A1768">
        <v>1762</v>
      </c>
      <c r="B1768">
        <v>313130</v>
      </c>
      <c r="C1768" t="s">
        <v>382</v>
      </c>
      <c r="D1768" t="s">
        <v>904</v>
      </c>
      <c r="E1768">
        <v>2008</v>
      </c>
      <c r="F1768" t="s">
        <v>1474</v>
      </c>
      <c r="G1768" t="s">
        <v>914</v>
      </c>
      <c r="H1768" s="1">
        <v>239899</v>
      </c>
      <c r="I1768" s="1">
        <v>241720</v>
      </c>
      <c r="J1768" s="1">
        <v>241720</v>
      </c>
      <c r="K1768" s="1">
        <v>270101</v>
      </c>
      <c r="L1768" s="1">
        <v>270101</v>
      </c>
    </row>
    <row r="1769" spans="1:12">
      <c r="A1769">
        <v>1763</v>
      </c>
      <c r="B1769">
        <v>313130</v>
      </c>
      <c r="C1769" t="s">
        <v>382</v>
      </c>
      <c r="D1769" t="s">
        <v>904</v>
      </c>
      <c r="E1769">
        <v>2009</v>
      </c>
      <c r="F1769" t="s">
        <v>1474</v>
      </c>
      <c r="G1769" t="s">
        <v>914</v>
      </c>
      <c r="H1769" s="1">
        <v>242666</v>
      </c>
      <c r="I1769" s="1">
        <v>244508</v>
      </c>
      <c r="J1769" s="1">
        <v>244508</v>
      </c>
      <c r="K1769" s="1">
        <v>278621</v>
      </c>
      <c r="L1769" s="1">
        <v>278621</v>
      </c>
    </row>
    <row r="1770" spans="1:12">
      <c r="A1770">
        <v>1764</v>
      </c>
      <c r="B1770">
        <v>313130</v>
      </c>
      <c r="C1770" t="s">
        <v>382</v>
      </c>
      <c r="D1770" t="s">
        <v>904</v>
      </c>
      <c r="E1770">
        <v>2010</v>
      </c>
      <c r="F1770" t="s">
        <v>1474</v>
      </c>
      <c r="G1770" t="s">
        <v>914</v>
      </c>
      <c r="H1770" s="1">
        <v>236968</v>
      </c>
      <c r="I1770" s="1">
        <v>239468</v>
      </c>
      <c r="J1770" s="1">
        <v>239468</v>
      </c>
      <c r="K1770" s="1">
        <v>236968</v>
      </c>
      <c r="L1770" s="1">
        <v>236968</v>
      </c>
    </row>
    <row r="1771" spans="1:12">
      <c r="A1771">
        <v>1765</v>
      </c>
      <c r="B1771">
        <v>313130</v>
      </c>
      <c r="C1771" t="s">
        <v>382</v>
      </c>
      <c r="D1771" t="s">
        <v>904</v>
      </c>
      <c r="E1771">
        <v>2011</v>
      </c>
      <c r="F1771" t="s">
        <v>1474</v>
      </c>
      <c r="G1771" t="s">
        <v>914</v>
      </c>
      <c r="H1771" s="1">
        <v>239017</v>
      </c>
      <c r="I1771" s="1">
        <v>241539</v>
      </c>
      <c r="J1771" s="1">
        <v>241539</v>
      </c>
      <c r="K1771" s="1">
        <v>239017</v>
      </c>
      <c r="L1771" s="1">
        <v>239017</v>
      </c>
    </row>
    <row r="1772" spans="1:12">
      <c r="A1772">
        <v>1766</v>
      </c>
      <c r="B1772">
        <v>313130</v>
      </c>
      <c r="C1772" t="s">
        <v>382</v>
      </c>
      <c r="D1772" t="s">
        <v>904</v>
      </c>
      <c r="E1772">
        <v>2012</v>
      </c>
      <c r="F1772" t="s">
        <v>1474</v>
      </c>
      <c r="G1772" t="s">
        <v>914</v>
      </c>
      <c r="H1772" s="1">
        <v>240998</v>
      </c>
      <c r="I1772" s="1">
        <v>243541</v>
      </c>
      <c r="J1772" s="1">
        <v>243541</v>
      </c>
      <c r="K1772" s="1">
        <v>240998</v>
      </c>
      <c r="L1772" s="1">
        <v>240998</v>
      </c>
    </row>
    <row r="1773" spans="1:12">
      <c r="A1773">
        <v>1767</v>
      </c>
      <c r="B1773">
        <v>313130</v>
      </c>
      <c r="C1773" t="s">
        <v>382</v>
      </c>
      <c r="D1773" t="s">
        <v>904</v>
      </c>
      <c r="E1773">
        <v>2013</v>
      </c>
      <c r="F1773" t="s">
        <v>1474</v>
      </c>
      <c r="G1773" t="s">
        <v>914</v>
      </c>
      <c r="H1773" s="1">
        <v>250456</v>
      </c>
      <c r="I1773" s="1">
        <v>253098</v>
      </c>
      <c r="J1773" s="1">
        <v>253098</v>
      </c>
      <c r="K1773" s="1">
        <v>250456</v>
      </c>
      <c r="L1773" s="1">
        <v>250456</v>
      </c>
    </row>
    <row r="1774" spans="1:12" s="15" customFormat="1">
      <c r="A1774">
        <v>1768</v>
      </c>
      <c r="B1774">
        <v>313130</v>
      </c>
      <c r="C1774" t="s">
        <v>382</v>
      </c>
      <c r="D1774" t="s">
        <v>904</v>
      </c>
      <c r="E1774">
        <v>2014</v>
      </c>
      <c r="F1774" t="s">
        <v>1474</v>
      </c>
      <c r="G1774" t="s">
        <v>914</v>
      </c>
      <c r="H1774" s="1">
        <v>252601</v>
      </c>
      <c r="I1774" s="1">
        <v>255266</v>
      </c>
      <c r="J1774" s="1">
        <v>255266</v>
      </c>
      <c r="K1774" s="1">
        <v>252601</v>
      </c>
      <c r="L1774" s="1">
        <v>252601</v>
      </c>
    </row>
    <row r="1775" spans="1:12" s="15" customFormat="1">
      <c r="A1775">
        <v>1769</v>
      </c>
      <c r="B1775" s="15">
        <v>313140</v>
      </c>
      <c r="C1775" s="15" t="s">
        <v>383</v>
      </c>
      <c r="D1775" s="15" t="s">
        <v>904</v>
      </c>
      <c r="E1775" s="15">
        <v>2007</v>
      </c>
      <c r="J1775" s="49">
        <v>4191</v>
      </c>
    </row>
    <row r="1776" spans="1:12" s="15" customFormat="1">
      <c r="A1776">
        <v>1770</v>
      </c>
      <c r="B1776" s="15">
        <v>313140</v>
      </c>
      <c r="C1776" s="15" t="s">
        <v>383</v>
      </c>
      <c r="D1776" s="15" t="s">
        <v>904</v>
      </c>
      <c r="E1776" s="15">
        <v>2008</v>
      </c>
      <c r="J1776" s="49">
        <v>4345</v>
      </c>
    </row>
    <row r="1777" spans="1:12" s="15" customFormat="1">
      <c r="A1777">
        <v>1771</v>
      </c>
      <c r="B1777" s="15">
        <v>313140</v>
      </c>
      <c r="C1777" s="15" t="s">
        <v>383</v>
      </c>
      <c r="D1777" s="15" t="s">
        <v>904</v>
      </c>
      <c r="E1777" s="15">
        <v>2009</v>
      </c>
      <c r="J1777" s="49">
        <v>4374</v>
      </c>
    </row>
    <row r="1778" spans="1:12" s="15" customFormat="1">
      <c r="A1778">
        <v>1772</v>
      </c>
      <c r="B1778" s="15">
        <v>313140</v>
      </c>
      <c r="C1778" s="15" t="s">
        <v>383</v>
      </c>
      <c r="D1778" s="15" t="s">
        <v>904</v>
      </c>
      <c r="E1778" s="15">
        <v>2010</v>
      </c>
      <c r="F1778" s="15" t="s">
        <v>937</v>
      </c>
      <c r="G1778" s="15" t="s">
        <v>916</v>
      </c>
      <c r="H1778" s="49">
        <v>3741</v>
      </c>
      <c r="I1778" s="49">
        <v>4107</v>
      </c>
      <c r="J1778" s="49">
        <v>4107</v>
      </c>
      <c r="K1778" s="49">
        <v>3741</v>
      </c>
      <c r="L1778" s="49">
        <v>3741</v>
      </c>
    </row>
    <row r="1779" spans="1:12" s="15" customFormat="1">
      <c r="A1779">
        <v>1773</v>
      </c>
      <c r="B1779" s="15">
        <v>313140</v>
      </c>
      <c r="C1779" s="15" t="s">
        <v>383</v>
      </c>
      <c r="D1779" s="15" t="s">
        <v>904</v>
      </c>
      <c r="E1779" s="15">
        <v>2011</v>
      </c>
      <c r="F1779" s="15" t="s">
        <v>937</v>
      </c>
      <c r="G1779" s="15" t="s">
        <v>916</v>
      </c>
      <c r="H1779" s="49">
        <v>3747</v>
      </c>
      <c r="I1779" s="49">
        <v>4114</v>
      </c>
      <c r="J1779" s="49">
        <v>4114</v>
      </c>
      <c r="K1779" s="49">
        <v>3741</v>
      </c>
      <c r="L1779" s="49">
        <v>3741</v>
      </c>
    </row>
    <row r="1780" spans="1:12" s="15" customFormat="1">
      <c r="A1780">
        <v>1774</v>
      </c>
      <c r="B1780" s="15">
        <v>313140</v>
      </c>
      <c r="C1780" s="15" t="s">
        <v>383</v>
      </c>
      <c r="D1780" s="15" t="s">
        <v>904</v>
      </c>
      <c r="E1780" s="15">
        <v>2012</v>
      </c>
      <c r="F1780" s="15" t="s">
        <v>938</v>
      </c>
      <c r="G1780" s="15" t="s">
        <v>914</v>
      </c>
      <c r="H1780" s="49">
        <v>3753</v>
      </c>
      <c r="I1780" s="49">
        <v>4120</v>
      </c>
      <c r="J1780" s="49">
        <v>4120</v>
      </c>
      <c r="K1780" s="49">
        <v>3741</v>
      </c>
      <c r="L1780" s="49">
        <v>3741</v>
      </c>
    </row>
    <row r="1781" spans="1:12" s="15" customFormat="1">
      <c r="A1781">
        <v>1775</v>
      </c>
      <c r="B1781" s="15">
        <v>313140</v>
      </c>
      <c r="C1781" s="15" t="s">
        <v>383</v>
      </c>
      <c r="D1781" s="15" t="s">
        <v>904</v>
      </c>
      <c r="E1781" s="15">
        <v>2013</v>
      </c>
      <c r="F1781" s="15" t="s">
        <v>938</v>
      </c>
      <c r="G1781" s="15" t="s">
        <v>914</v>
      </c>
      <c r="H1781" s="49">
        <v>3871</v>
      </c>
      <c r="I1781" s="49">
        <v>4250</v>
      </c>
      <c r="J1781" s="49">
        <v>4250</v>
      </c>
      <c r="K1781" s="49">
        <v>3805</v>
      </c>
      <c r="L1781" s="49">
        <v>3805</v>
      </c>
    </row>
    <row r="1782" spans="1:12">
      <c r="A1782">
        <v>1776</v>
      </c>
      <c r="B1782" s="15">
        <v>313140</v>
      </c>
      <c r="C1782" s="15" t="s">
        <v>383</v>
      </c>
      <c r="D1782" s="15" t="s">
        <v>904</v>
      </c>
      <c r="E1782" s="15">
        <v>2014</v>
      </c>
      <c r="F1782" s="15" t="s">
        <v>937</v>
      </c>
      <c r="G1782" s="15" t="s">
        <v>916</v>
      </c>
      <c r="H1782" s="49">
        <v>3880</v>
      </c>
      <c r="I1782" s="49">
        <v>4260</v>
      </c>
      <c r="J1782" s="49">
        <v>4260</v>
      </c>
      <c r="K1782" s="49">
        <v>3880</v>
      </c>
      <c r="L1782" s="49">
        <v>3880</v>
      </c>
    </row>
    <row r="1783" spans="1:12">
      <c r="A1783">
        <v>1777</v>
      </c>
      <c r="B1783">
        <v>313150</v>
      </c>
      <c r="C1783" t="s">
        <v>384</v>
      </c>
      <c r="D1783" t="s">
        <v>904</v>
      </c>
      <c r="E1783">
        <v>2007</v>
      </c>
      <c r="F1783" t="s">
        <v>905</v>
      </c>
      <c r="G1783" t="s">
        <v>906</v>
      </c>
      <c r="J1783" s="1">
        <v>9183</v>
      </c>
    </row>
    <row r="1784" spans="1:12">
      <c r="A1784">
        <v>1778</v>
      </c>
      <c r="B1784">
        <v>313150</v>
      </c>
      <c r="C1784" t="s">
        <v>384</v>
      </c>
      <c r="D1784" t="s">
        <v>904</v>
      </c>
      <c r="E1784">
        <v>2008</v>
      </c>
      <c r="F1784" t="s">
        <v>905</v>
      </c>
      <c r="G1784" t="s">
        <v>906</v>
      </c>
      <c r="J1784" s="1">
        <v>9501</v>
      </c>
    </row>
    <row r="1785" spans="1:12">
      <c r="A1785">
        <v>1779</v>
      </c>
      <c r="B1785">
        <v>313150</v>
      </c>
      <c r="C1785" t="s">
        <v>384</v>
      </c>
      <c r="D1785" t="s">
        <v>904</v>
      </c>
      <c r="E1785">
        <v>2009</v>
      </c>
      <c r="F1785" t="s">
        <v>905</v>
      </c>
      <c r="G1785" t="s">
        <v>916</v>
      </c>
      <c r="H1785" s="1">
        <v>7465</v>
      </c>
      <c r="I1785" s="1">
        <v>9549</v>
      </c>
      <c r="J1785" s="1">
        <v>9549</v>
      </c>
      <c r="K1785" s="1">
        <v>5997</v>
      </c>
      <c r="L1785" s="1">
        <v>5997</v>
      </c>
    </row>
    <row r="1786" spans="1:12">
      <c r="A1786">
        <v>1780</v>
      </c>
      <c r="B1786">
        <v>313150</v>
      </c>
      <c r="C1786" t="s">
        <v>384</v>
      </c>
      <c r="D1786" t="s">
        <v>904</v>
      </c>
      <c r="E1786">
        <v>2010</v>
      </c>
      <c r="F1786" t="s">
        <v>905</v>
      </c>
      <c r="G1786" t="s">
        <v>916</v>
      </c>
      <c r="H1786" s="1">
        <v>7448</v>
      </c>
      <c r="I1786" s="1">
        <v>9521</v>
      </c>
      <c r="J1786" s="1">
        <v>9521</v>
      </c>
      <c r="K1786" s="1">
        <v>6183</v>
      </c>
      <c r="L1786" s="1">
        <v>6183</v>
      </c>
    </row>
    <row r="1787" spans="1:12">
      <c r="A1787">
        <v>1781</v>
      </c>
      <c r="B1787">
        <v>313150</v>
      </c>
      <c r="C1787" t="s">
        <v>384</v>
      </c>
      <c r="D1787" t="s">
        <v>904</v>
      </c>
      <c r="E1787">
        <v>2011</v>
      </c>
      <c r="F1787" t="s">
        <v>905</v>
      </c>
      <c r="G1787" t="s">
        <v>916</v>
      </c>
      <c r="H1787" s="1">
        <v>7482</v>
      </c>
      <c r="I1787" s="1">
        <v>9565</v>
      </c>
      <c r="J1787" s="1">
        <v>9565</v>
      </c>
      <c r="K1787" s="1">
        <v>6488</v>
      </c>
      <c r="L1787" s="1">
        <v>6488</v>
      </c>
    </row>
    <row r="1788" spans="1:12">
      <c r="A1788">
        <v>1782</v>
      </c>
      <c r="B1788">
        <v>313150</v>
      </c>
      <c r="C1788" t="s">
        <v>384</v>
      </c>
      <c r="D1788" t="s">
        <v>904</v>
      </c>
      <c r="E1788">
        <v>2012</v>
      </c>
      <c r="F1788" t="s">
        <v>905</v>
      </c>
      <c r="G1788" t="s">
        <v>916</v>
      </c>
      <c r="H1788" s="1">
        <v>7515</v>
      </c>
      <c r="I1788" s="1">
        <v>9607</v>
      </c>
      <c r="J1788" s="1">
        <v>9607</v>
      </c>
      <c r="K1788" s="1">
        <v>6566</v>
      </c>
      <c r="L1788" s="1">
        <v>6566</v>
      </c>
    </row>
    <row r="1789" spans="1:12">
      <c r="A1789">
        <v>1783</v>
      </c>
      <c r="B1789">
        <v>313150</v>
      </c>
      <c r="C1789" t="s">
        <v>384</v>
      </c>
      <c r="D1789" t="s">
        <v>904</v>
      </c>
      <c r="E1789">
        <v>2013</v>
      </c>
      <c r="F1789" t="s">
        <v>905</v>
      </c>
      <c r="G1789" t="s">
        <v>916</v>
      </c>
      <c r="H1789" s="1">
        <v>7777</v>
      </c>
      <c r="I1789" s="1">
        <v>9942</v>
      </c>
      <c r="J1789" s="1">
        <v>9942</v>
      </c>
      <c r="K1789" s="1">
        <v>6702</v>
      </c>
      <c r="L1789" s="1">
        <v>6702</v>
      </c>
    </row>
    <row r="1790" spans="1:12">
      <c r="A1790">
        <v>1784</v>
      </c>
      <c r="B1790">
        <v>313150</v>
      </c>
      <c r="C1790" t="s">
        <v>384</v>
      </c>
      <c r="D1790" t="s">
        <v>904</v>
      </c>
      <c r="E1790">
        <v>2014</v>
      </c>
      <c r="F1790" t="s">
        <v>905</v>
      </c>
      <c r="G1790" t="s">
        <v>916</v>
      </c>
      <c r="H1790" s="1">
        <v>7816</v>
      </c>
      <c r="I1790" s="1">
        <v>9991</v>
      </c>
      <c r="J1790" s="1">
        <v>9991</v>
      </c>
      <c r="K1790" s="1">
        <v>6790</v>
      </c>
      <c r="L1790" s="1">
        <v>6790</v>
      </c>
    </row>
    <row r="1791" spans="1:12">
      <c r="A1791">
        <v>1785</v>
      </c>
      <c r="B1791">
        <v>313170</v>
      </c>
      <c r="C1791" t="s">
        <v>386</v>
      </c>
      <c r="D1791" t="s">
        <v>904</v>
      </c>
      <c r="E1791">
        <v>2007</v>
      </c>
      <c r="F1791" t="s">
        <v>1476</v>
      </c>
      <c r="G1791" t="s">
        <v>914</v>
      </c>
      <c r="H1791" s="1">
        <v>97564</v>
      </c>
      <c r="I1791" s="1">
        <v>105159</v>
      </c>
      <c r="J1791" s="1">
        <v>105159</v>
      </c>
      <c r="K1791" s="1">
        <v>102833</v>
      </c>
      <c r="L1791" s="1">
        <v>97633</v>
      </c>
    </row>
    <row r="1792" spans="1:12">
      <c r="A1792">
        <v>1786</v>
      </c>
      <c r="B1792">
        <v>313170</v>
      </c>
      <c r="C1792" t="s">
        <v>386</v>
      </c>
      <c r="D1792" t="s">
        <v>904</v>
      </c>
      <c r="E1792">
        <v>2008</v>
      </c>
      <c r="F1792" t="s">
        <v>1476</v>
      </c>
      <c r="G1792" t="s">
        <v>914</v>
      </c>
      <c r="H1792" s="1">
        <v>101480</v>
      </c>
      <c r="I1792" s="1">
        <v>109380</v>
      </c>
      <c r="J1792" s="1">
        <v>109380</v>
      </c>
      <c r="K1792" s="1">
        <v>103107</v>
      </c>
      <c r="L1792" s="1">
        <v>97907</v>
      </c>
    </row>
    <row r="1793" spans="1:12">
      <c r="A1793">
        <v>1787</v>
      </c>
      <c r="B1793">
        <v>313170</v>
      </c>
      <c r="C1793" t="s">
        <v>386</v>
      </c>
      <c r="D1793" t="s">
        <v>904</v>
      </c>
      <c r="E1793">
        <v>2009</v>
      </c>
      <c r="F1793" t="s">
        <v>1476</v>
      </c>
      <c r="G1793" t="s">
        <v>914</v>
      </c>
      <c r="H1793" s="1">
        <v>102444</v>
      </c>
      <c r="I1793" s="1">
        <v>110419</v>
      </c>
      <c r="J1793" s="1">
        <v>110419</v>
      </c>
      <c r="K1793" s="1">
        <v>104402</v>
      </c>
      <c r="L1793" s="1">
        <v>98427</v>
      </c>
    </row>
    <row r="1794" spans="1:12">
      <c r="A1794">
        <v>1788</v>
      </c>
      <c r="B1794">
        <v>313170</v>
      </c>
      <c r="C1794" t="s">
        <v>386</v>
      </c>
      <c r="D1794" t="s">
        <v>904</v>
      </c>
      <c r="E1794">
        <v>2010</v>
      </c>
      <c r="F1794" t="s">
        <v>1476</v>
      </c>
      <c r="G1794" t="s">
        <v>914</v>
      </c>
      <c r="H1794" s="1">
        <v>102316</v>
      </c>
      <c r="I1794" s="1">
        <v>109783</v>
      </c>
      <c r="J1794" s="1">
        <v>109783</v>
      </c>
      <c r="K1794" s="1">
        <v>104915</v>
      </c>
      <c r="L1794" s="1">
        <v>98905</v>
      </c>
    </row>
    <row r="1795" spans="1:12">
      <c r="A1795">
        <v>1789</v>
      </c>
      <c r="B1795">
        <v>313170</v>
      </c>
      <c r="C1795" t="s">
        <v>386</v>
      </c>
      <c r="D1795" t="s">
        <v>904</v>
      </c>
      <c r="E1795">
        <v>2011</v>
      </c>
      <c r="F1795" t="s">
        <v>1476</v>
      </c>
      <c r="G1795" t="s">
        <v>914</v>
      </c>
      <c r="H1795" s="1">
        <v>103136</v>
      </c>
      <c r="I1795" s="1">
        <v>110663</v>
      </c>
      <c r="J1795" s="1">
        <v>110663</v>
      </c>
      <c r="K1795" s="1">
        <v>98563</v>
      </c>
      <c r="L1795" s="1">
        <v>95351</v>
      </c>
    </row>
    <row r="1796" spans="1:12">
      <c r="A1796">
        <v>1790</v>
      </c>
      <c r="B1796">
        <v>313170</v>
      </c>
      <c r="C1796" t="s">
        <v>386</v>
      </c>
      <c r="D1796" t="s">
        <v>904</v>
      </c>
      <c r="E1796">
        <v>2012</v>
      </c>
      <c r="F1796" t="s">
        <v>1476</v>
      </c>
      <c r="G1796" t="s">
        <v>914</v>
      </c>
      <c r="H1796" s="1">
        <v>103929</v>
      </c>
      <c r="I1796" s="1">
        <v>111514</v>
      </c>
      <c r="J1796" s="1">
        <v>111514</v>
      </c>
      <c r="K1796" s="1">
        <v>99548</v>
      </c>
      <c r="L1796" s="1">
        <v>96304</v>
      </c>
    </row>
    <row r="1797" spans="1:12">
      <c r="A1797">
        <v>1791</v>
      </c>
      <c r="B1797">
        <v>313170</v>
      </c>
      <c r="C1797" t="s">
        <v>386</v>
      </c>
      <c r="D1797" t="s">
        <v>904</v>
      </c>
      <c r="E1797">
        <v>2013</v>
      </c>
      <c r="F1797" t="s">
        <v>1476</v>
      </c>
      <c r="G1797" t="s">
        <v>914</v>
      </c>
      <c r="H1797" s="1">
        <v>107940</v>
      </c>
      <c r="I1797" s="1">
        <v>115817</v>
      </c>
      <c r="J1797" s="1">
        <v>115817</v>
      </c>
      <c r="K1797" s="1">
        <v>100443</v>
      </c>
      <c r="L1797" s="1">
        <v>97170</v>
      </c>
    </row>
    <row r="1798" spans="1:12">
      <c r="A1798">
        <v>1792</v>
      </c>
      <c r="B1798">
        <v>313170</v>
      </c>
      <c r="C1798" t="s">
        <v>386</v>
      </c>
      <c r="D1798" t="s">
        <v>904</v>
      </c>
      <c r="E1798">
        <v>2014</v>
      </c>
      <c r="F1798" t="s">
        <v>1476</v>
      </c>
      <c r="G1798" t="s">
        <v>914</v>
      </c>
      <c r="H1798" s="1">
        <v>108804</v>
      </c>
      <c r="I1798" s="1">
        <v>116745</v>
      </c>
      <c r="J1798" s="1">
        <v>116745</v>
      </c>
      <c r="K1798" s="1">
        <v>104359</v>
      </c>
      <c r="L1798" s="1">
        <v>101336</v>
      </c>
    </row>
    <row r="1799" spans="1:12">
      <c r="A1799">
        <v>1793</v>
      </c>
      <c r="B1799">
        <v>313180</v>
      </c>
      <c r="C1799" t="s">
        <v>387</v>
      </c>
      <c r="D1799" t="s">
        <v>904</v>
      </c>
      <c r="E1799">
        <v>2007</v>
      </c>
      <c r="F1799" t="s">
        <v>905</v>
      </c>
      <c r="G1799" t="s">
        <v>916</v>
      </c>
      <c r="H1799" s="1">
        <v>7954</v>
      </c>
      <c r="I1799" s="1">
        <v>10338</v>
      </c>
      <c r="J1799" s="1">
        <v>10338</v>
      </c>
      <c r="K1799" s="1">
        <v>5648</v>
      </c>
      <c r="L1799" s="1">
        <v>5648</v>
      </c>
    </row>
    <row r="1800" spans="1:12">
      <c r="A1800">
        <v>1794</v>
      </c>
      <c r="B1800">
        <v>313180</v>
      </c>
      <c r="C1800" t="s">
        <v>387</v>
      </c>
      <c r="D1800" t="s">
        <v>904</v>
      </c>
      <c r="E1800">
        <v>2008</v>
      </c>
      <c r="F1800" t="s">
        <v>905</v>
      </c>
      <c r="G1800" t="s">
        <v>916</v>
      </c>
      <c r="H1800" s="1">
        <v>8259</v>
      </c>
      <c r="I1800" s="1">
        <v>10734</v>
      </c>
      <c r="J1800" s="1">
        <v>10734</v>
      </c>
      <c r="K1800" s="1">
        <v>5980</v>
      </c>
      <c r="L1800" s="1">
        <v>5980</v>
      </c>
    </row>
    <row r="1801" spans="1:12">
      <c r="A1801">
        <v>1795</v>
      </c>
      <c r="B1801">
        <v>313180</v>
      </c>
      <c r="C1801" t="s">
        <v>387</v>
      </c>
      <c r="D1801" t="s">
        <v>904</v>
      </c>
      <c r="E1801">
        <v>2009</v>
      </c>
      <c r="F1801" t="s">
        <v>1478</v>
      </c>
      <c r="G1801" t="s">
        <v>914</v>
      </c>
      <c r="H1801" s="1">
        <v>8324</v>
      </c>
      <c r="I1801" s="1">
        <v>10819</v>
      </c>
      <c r="J1801" s="1">
        <v>10819</v>
      </c>
      <c r="K1801" s="1">
        <v>6319</v>
      </c>
      <c r="L1801" s="1">
        <v>6319</v>
      </c>
    </row>
    <row r="1802" spans="1:12">
      <c r="A1802">
        <v>1796</v>
      </c>
      <c r="B1802">
        <v>313180</v>
      </c>
      <c r="C1802" t="s">
        <v>387</v>
      </c>
      <c r="D1802" t="s">
        <v>904</v>
      </c>
      <c r="E1802">
        <v>2010</v>
      </c>
      <c r="F1802" t="s">
        <v>905</v>
      </c>
      <c r="G1802" t="s">
        <v>916</v>
      </c>
      <c r="H1802" s="1">
        <v>8370</v>
      </c>
      <c r="I1802" s="1">
        <v>10692</v>
      </c>
      <c r="J1802" s="1">
        <v>10692</v>
      </c>
      <c r="K1802" s="1">
        <v>6344</v>
      </c>
      <c r="L1802" s="1">
        <v>6344</v>
      </c>
    </row>
    <row r="1803" spans="1:12">
      <c r="A1803">
        <v>1797</v>
      </c>
      <c r="B1803">
        <v>313180</v>
      </c>
      <c r="C1803" t="s">
        <v>387</v>
      </c>
      <c r="D1803" t="s">
        <v>904</v>
      </c>
      <c r="E1803">
        <v>2011</v>
      </c>
      <c r="F1803" t="s">
        <v>993</v>
      </c>
      <c r="G1803" t="s">
        <v>994</v>
      </c>
      <c r="H1803" s="1">
        <v>8423</v>
      </c>
      <c r="I1803" s="1">
        <v>10760</v>
      </c>
      <c r="J1803" s="1">
        <v>10760</v>
      </c>
      <c r="K1803" s="1">
        <v>6615</v>
      </c>
      <c r="L1803" s="1">
        <v>6615</v>
      </c>
    </row>
    <row r="1804" spans="1:12">
      <c r="A1804">
        <v>1798</v>
      </c>
      <c r="B1804">
        <v>313180</v>
      </c>
      <c r="C1804" t="s">
        <v>387</v>
      </c>
      <c r="D1804" t="s">
        <v>904</v>
      </c>
      <c r="E1804">
        <v>2012</v>
      </c>
      <c r="F1804" t="s">
        <v>1477</v>
      </c>
      <c r="G1804" t="s">
        <v>1025</v>
      </c>
      <c r="H1804" s="1">
        <v>8475</v>
      </c>
      <c r="I1804" s="1">
        <v>10826</v>
      </c>
      <c r="J1804" s="1">
        <v>10826</v>
      </c>
      <c r="K1804" s="1">
        <v>8987</v>
      </c>
      <c r="L1804" s="1">
        <v>6783</v>
      </c>
    </row>
    <row r="1805" spans="1:12">
      <c r="A1805">
        <v>1799</v>
      </c>
      <c r="B1805">
        <v>313180</v>
      </c>
      <c r="C1805" t="s">
        <v>387</v>
      </c>
      <c r="D1805" t="s">
        <v>904</v>
      </c>
      <c r="E1805">
        <v>2013</v>
      </c>
      <c r="F1805" t="s">
        <v>993</v>
      </c>
      <c r="G1805" t="s">
        <v>1026</v>
      </c>
      <c r="H1805" s="1">
        <v>8786</v>
      </c>
      <c r="I1805" s="1">
        <v>11224</v>
      </c>
      <c r="J1805" s="1">
        <v>11224</v>
      </c>
      <c r="K1805" s="1">
        <v>9146</v>
      </c>
      <c r="L1805" s="1">
        <v>6958</v>
      </c>
    </row>
    <row r="1806" spans="1:12">
      <c r="A1806">
        <v>1800</v>
      </c>
      <c r="B1806">
        <v>313180</v>
      </c>
      <c r="C1806" t="s">
        <v>387</v>
      </c>
      <c r="D1806" t="s">
        <v>904</v>
      </c>
      <c r="E1806">
        <v>2014</v>
      </c>
      <c r="F1806" t="s">
        <v>1477</v>
      </c>
      <c r="G1806" t="s">
        <v>1025</v>
      </c>
      <c r="H1806" s="1">
        <v>8844</v>
      </c>
      <c r="I1806" s="1">
        <v>11297</v>
      </c>
      <c r="J1806" s="1">
        <v>11297</v>
      </c>
      <c r="K1806" s="1">
        <v>9843</v>
      </c>
      <c r="L1806" s="1">
        <v>7244</v>
      </c>
    </row>
    <row r="1807" spans="1:12">
      <c r="A1807">
        <v>1801</v>
      </c>
      <c r="B1807">
        <v>313190</v>
      </c>
      <c r="C1807" t="s">
        <v>388</v>
      </c>
      <c r="D1807" t="s">
        <v>904</v>
      </c>
      <c r="E1807">
        <v>2007</v>
      </c>
      <c r="F1807" t="s">
        <v>1480</v>
      </c>
      <c r="G1807" t="s">
        <v>916</v>
      </c>
      <c r="H1807" s="1">
        <v>39860</v>
      </c>
      <c r="I1807" s="1">
        <v>41522</v>
      </c>
      <c r="J1807" s="1">
        <v>41522</v>
      </c>
      <c r="K1807" s="1">
        <v>34212</v>
      </c>
      <c r="L1807" s="1">
        <v>34212</v>
      </c>
    </row>
    <row r="1808" spans="1:12">
      <c r="A1808">
        <v>1802</v>
      </c>
      <c r="B1808">
        <v>313190</v>
      </c>
      <c r="C1808" t="s">
        <v>388</v>
      </c>
      <c r="D1808" t="s">
        <v>904</v>
      </c>
      <c r="E1808">
        <v>2008</v>
      </c>
      <c r="F1808" t="s">
        <v>1480</v>
      </c>
      <c r="G1808" t="s">
        <v>916</v>
      </c>
      <c r="H1808" s="1">
        <v>41580</v>
      </c>
      <c r="I1808" s="1">
        <v>43314</v>
      </c>
      <c r="J1808" s="1">
        <v>43314</v>
      </c>
      <c r="K1808" s="1">
        <v>35462</v>
      </c>
      <c r="L1808" s="1">
        <v>35462</v>
      </c>
    </row>
    <row r="1809" spans="1:12">
      <c r="A1809">
        <v>1803</v>
      </c>
      <c r="B1809">
        <v>313190</v>
      </c>
      <c r="C1809" t="s">
        <v>388</v>
      </c>
      <c r="D1809" t="s">
        <v>904</v>
      </c>
      <c r="E1809">
        <v>2009</v>
      </c>
      <c r="F1809" t="s">
        <v>1479</v>
      </c>
      <c r="G1809" t="s">
        <v>914</v>
      </c>
      <c r="H1809" s="1">
        <v>42078</v>
      </c>
      <c r="I1809" s="1">
        <v>43832</v>
      </c>
      <c r="J1809" s="1">
        <v>43832</v>
      </c>
      <c r="K1809" s="1">
        <v>36171</v>
      </c>
      <c r="L1809" s="1">
        <v>36171</v>
      </c>
    </row>
    <row r="1810" spans="1:12">
      <c r="A1810">
        <v>1804</v>
      </c>
      <c r="B1810">
        <v>313190</v>
      </c>
      <c r="C1810" t="s">
        <v>388</v>
      </c>
      <c r="D1810" t="s">
        <v>904</v>
      </c>
      <c r="E1810">
        <v>2010</v>
      </c>
      <c r="F1810" t="s">
        <v>1479</v>
      </c>
      <c r="G1810" t="s">
        <v>914</v>
      </c>
      <c r="H1810" s="1">
        <v>43566</v>
      </c>
      <c r="I1810" s="1">
        <v>45449</v>
      </c>
      <c r="J1810" s="1">
        <v>45449</v>
      </c>
      <c r="K1810" s="1">
        <v>36661</v>
      </c>
      <c r="L1810" s="1">
        <v>36661</v>
      </c>
    </row>
    <row r="1811" spans="1:12">
      <c r="A1811">
        <v>1805</v>
      </c>
      <c r="B1811">
        <v>313190</v>
      </c>
      <c r="C1811" t="s">
        <v>388</v>
      </c>
      <c r="D1811" t="s">
        <v>904</v>
      </c>
      <c r="E1811">
        <v>2011</v>
      </c>
      <c r="F1811" t="s">
        <v>1480</v>
      </c>
      <c r="G1811" t="s">
        <v>916</v>
      </c>
      <c r="H1811" s="1">
        <v>44122</v>
      </c>
      <c r="I1811" s="1">
        <v>46029</v>
      </c>
      <c r="J1811" s="1">
        <v>46029</v>
      </c>
      <c r="K1811" s="1">
        <v>37026</v>
      </c>
      <c r="L1811" s="1">
        <v>37026</v>
      </c>
    </row>
    <row r="1812" spans="1:12">
      <c r="A1812">
        <v>1806</v>
      </c>
      <c r="B1812">
        <v>313190</v>
      </c>
      <c r="C1812" t="s">
        <v>388</v>
      </c>
      <c r="D1812" t="s">
        <v>904</v>
      </c>
      <c r="E1812">
        <v>2012</v>
      </c>
      <c r="F1812" t="s">
        <v>1479</v>
      </c>
      <c r="G1812" t="s">
        <v>914</v>
      </c>
      <c r="H1812" s="1">
        <v>44659</v>
      </c>
      <c r="I1812" s="1">
        <v>46589</v>
      </c>
      <c r="J1812" s="1">
        <v>46589</v>
      </c>
      <c r="K1812" s="1">
        <v>37271</v>
      </c>
      <c r="L1812" s="1">
        <v>37271</v>
      </c>
    </row>
    <row r="1813" spans="1:12">
      <c r="A1813">
        <v>1807</v>
      </c>
      <c r="B1813">
        <v>313190</v>
      </c>
      <c r="C1813" t="s">
        <v>388</v>
      </c>
      <c r="D1813" t="s">
        <v>904</v>
      </c>
      <c r="E1813">
        <v>2013</v>
      </c>
      <c r="F1813" t="s">
        <v>1479</v>
      </c>
      <c r="G1813" t="s">
        <v>914</v>
      </c>
      <c r="H1813" s="1">
        <v>46600</v>
      </c>
      <c r="I1813" s="1">
        <v>48614</v>
      </c>
      <c r="J1813" s="1">
        <v>48614</v>
      </c>
      <c r="K1813" s="1">
        <v>37280</v>
      </c>
      <c r="L1813" s="1">
        <v>37280</v>
      </c>
    </row>
    <row r="1814" spans="1:12">
      <c r="A1814">
        <v>1808</v>
      </c>
      <c r="B1814">
        <v>313190</v>
      </c>
      <c r="C1814" t="s">
        <v>388</v>
      </c>
      <c r="D1814" t="s">
        <v>904</v>
      </c>
      <c r="E1814">
        <v>2014</v>
      </c>
      <c r="F1814" t="s">
        <v>1479</v>
      </c>
      <c r="G1814" t="s">
        <v>914</v>
      </c>
      <c r="H1814" s="1">
        <v>47164</v>
      </c>
      <c r="I1814" s="1">
        <v>49203</v>
      </c>
      <c r="J1814" s="1">
        <v>49203</v>
      </c>
      <c r="K1814" s="1">
        <v>42225</v>
      </c>
      <c r="L1814" s="1">
        <v>42225</v>
      </c>
    </row>
    <row r="1815" spans="1:12">
      <c r="A1815">
        <v>1809</v>
      </c>
      <c r="B1815">
        <v>313210</v>
      </c>
      <c r="C1815" t="s">
        <v>390</v>
      </c>
      <c r="D1815" t="s">
        <v>904</v>
      </c>
      <c r="E1815">
        <v>2007</v>
      </c>
      <c r="F1815" t="s">
        <v>905</v>
      </c>
      <c r="G1815" t="s">
        <v>906</v>
      </c>
      <c r="J1815" s="1">
        <v>17626</v>
      </c>
    </row>
    <row r="1816" spans="1:12">
      <c r="A1816">
        <v>1810</v>
      </c>
      <c r="B1816">
        <v>313210</v>
      </c>
      <c r="C1816" t="s">
        <v>390</v>
      </c>
      <c r="D1816" t="s">
        <v>904</v>
      </c>
      <c r="E1816">
        <v>2008</v>
      </c>
      <c r="F1816" t="s">
        <v>905</v>
      </c>
      <c r="G1816" t="s">
        <v>906</v>
      </c>
      <c r="J1816" s="1">
        <v>18200</v>
      </c>
    </row>
    <row r="1817" spans="1:12">
      <c r="A1817">
        <v>1811</v>
      </c>
      <c r="B1817">
        <v>313210</v>
      </c>
      <c r="C1817" t="s">
        <v>390</v>
      </c>
      <c r="D1817" t="s">
        <v>904</v>
      </c>
      <c r="E1817">
        <v>2009</v>
      </c>
      <c r="F1817" t="s">
        <v>905</v>
      </c>
      <c r="G1817" t="s">
        <v>906</v>
      </c>
      <c r="J1817" s="1">
        <v>18261</v>
      </c>
    </row>
    <row r="1818" spans="1:12">
      <c r="A1818">
        <v>1812</v>
      </c>
      <c r="B1818">
        <v>313210</v>
      </c>
      <c r="C1818" t="s">
        <v>390</v>
      </c>
      <c r="D1818" t="s">
        <v>904</v>
      </c>
      <c r="E1818">
        <v>2010</v>
      </c>
      <c r="F1818" t="s">
        <v>905</v>
      </c>
      <c r="G1818" t="s">
        <v>916</v>
      </c>
      <c r="H1818" s="1">
        <v>13799</v>
      </c>
      <c r="I1818" s="1">
        <v>17720</v>
      </c>
      <c r="J1818" s="1">
        <v>17720</v>
      </c>
      <c r="K1818" s="1">
        <v>1623</v>
      </c>
      <c r="L1818" s="1">
        <v>1623</v>
      </c>
    </row>
    <row r="1819" spans="1:12">
      <c r="A1819">
        <v>1813</v>
      </c>
      <c r="B1819">
        <v>313210</v>
      </c>
      <c r="C1819" t="s">
        <v>390</v>
      </c>
      <c r="D1819" t="s">
        <v>904</v>
      </c>
      <c r="E1819">
        <v>2011</v>
      </c>
      <c r="F1819" t="s">
        <v>1482</v>
      </c>
      <c r="G1819" t="s">
        <v>914</v>
      </c>
      <c r="H1819" s="1">
        <v>13815</v>
      </c>
      <c r="I1819" s="1">
        <v>17741</v>
      </c>
      <c r="J1819" s="1">
        <v>17741</v>
      </c>
      <c r="K1819" s="1">
        <v>2590</v>
      </c>
      <c r="L1819" s="1">
        <v>2590</v>
      </c>
    </row>
    <row r="1820" spans="1:12">
      <c r="A1820">
        <v>1814</v>
      </c>
      <c r="B1820">
        <v>313210</v>
      </c>
      <c r="C1820" t="s">
        <v>390</v>
      </c>
      <c r="D1820" t="s">
        <v>904</v>
      </c>
      <c r="E1820">
        <v>2012</v>
      </c>
      <c r="F1820" t="s">
        <v>1482</v>
      </c>
      <c r="G1820" t="s">
        <v>914</v>
      </c>
      <c r="H1820" s="1">
        <v>13831</v>
      </c>
      <c r="I1820" s="1">
        <v>17761</v>
      </c>
      <c r="J1820" s="1">
        <v>17761</v>
      </c>
      <c r="K1820" s="1">
        <v>3050</v>
      </c>
      <c r="L1820" s="1">
        <v>3050</v>
      </c>
    </row>
    <row r="1821" spans="1:12">
      <c r="A1821">
        <v>1815</v>
      </c>
      <c r="B1821">
        <v>313210</v>
      </c>
      <c r="C1821" t="s">
        <v>390</v>
      </c>
      <c r="D1821" t="s">
        <v>904</v>
      </c>
      <c r="E1821">
        <v>2013</v>
      </c>
      <c r="F1821" t="s">
        <v>1482</v>
      </c>
      <c r="G1821" t="s">
        <v>914</v>
      </c>
      <c r="H1821" s="1">
        <v>14263</v>
      </c>
      <c r="I1821" s="1">
        <v>18316</v>
      </c>
      <c r="J1821" s="1">
        <v>18316</v>
      </c>
      <c r="K1821" s="1">
        <v>4092</v>
      </c>
      <c r="L1821" s="1">
        <v>4092</v>
      </c>
    </row>
    <row r="1822" spans="1:12">
      <c r="A1822">
        <v>1816</v>
      </c>
      <c r="B1822">
        <v>313210</v>
      </c>
      <c r="C1822" t="s">
        <v>390</v>
      </c>
      <c r="D1822" t="s">
        <v>904</v>
      </c>
      <c r="E1822">
        <v>2014</v>
      </c>
      <c r="F1822" t="s">
        <v>1482</v>
      </c>
      <c r="G1822" t="s">
        <v>914</v>
      </c>
      <c r="H1822" s="1">
        <v>14290</v>
      </c>
      <c r="I1822" s="1">
        <v>18350</v>
      </c>
      <c r="J1822" s="1">
        <v>18350</v>
      </c>
      <c r="K1822" s="1">
        <v>5532</v>
      </c>
      <c r="L1822" s="1">
        <v>5532</v>
      </c>
    </row>
    <row r="1823" spans="1:12">
      <c r="A1823">
        <v>1817</v>
      </c>
      <c r="B1823">
        <v>313220</v>
      </c>
      <c r="C1823" t="s">
        <v>391</v>
      </c>
      <c r="D1823" t="s">
        <v>904</v>
      </c>
      <c r="E1823">
        <v>2007</v>
      </c>
      <c r="F1823" t="s">
        <v>1484</v>
      </c>
      <c r="G1823" t="s">
        <v>916</v>
      </c>
      <c r="H1823" s="1">
        <v>9100</v>
      </c>
      <c r="I1823" s="1">
        <v>12292</v>
      </c>
      <c r="J1823" s="1">
        <v>12292</v>
      </c>
      <c r="K1823" s="1">
        <v>9621</v>
      </c>
      <c r="L1823" s="1">
        <v>8821</v>
      </c>
    </row>
    <row r="1824" spans="1:12">
      <c r="A1824">
        <v>1818</v>
      </c>
      <c r="B1824">
        <v>313220</v>
      </c>
      <c r="C1824" t="s">
        <v>391</v>
      </c>
      <c r="D1824" t="s">
        <v>904</v>
      </c>
      <c r="E1824">
        <v>2008</v>
      </c>
      <c r="F1824" t="s">
        <v>1484</v>
      </c>
      <c r="G1824" t="s">
        <v>916</v>
      </c>
      <c r="H1824" s="1">
        <v>9485</v>
      </c>
      <c r="I1824" s="1">
        <v>12812</v>
      </c>
      <c r="J1824" s="1">
        <v>12812</v>
      </c>
      <c r="K1824" s="1">
        <v>12070</v>
      </c>
      <c r="L1824" s="1">
        <v>10990</v>
      </c>
    </row>
    <row r="1825" spans="1:12">
      <c r="A1825">
        <v>1819</v>
      </c>
      <c r="B1825">
        <v>313220</v>
      </c>
      <c r="C1825" t="s">
        <v>391</v>
      </c>
      <c r="D1825" t="s">
        <v>904</v>
      </c>
      <c r="E1825">
        <v>2009</v>
      </c>
      <c r="F1825" t="s">
        <v>1483</v>
      </c>
      <c r="G1825" t="s">
        <v>914</v>
      </c>
      <c r="H1825" s="1">
        <v>9592</v>
      </c>
      <c r="I1825" s="1">
        <v>12956</v>
      </c>
      <c r="J1825" s="1">
        <v>12956</v>
      </c>
      <c r="K1825" s="1">
        <v>12080</v>
      </c>
      <c r="L1825" s="1">
        <v>10995</v>
      </c>
    </row>
    <row r="1826" spans="1:12">
      <c r="A1826">
        <v>1820</v>
      </c>
      <c r="B1826">
        <v>313220</v>
      </c>
      <c r="C1826" t="s">
        <v>391</v>
      </c>
      <c r="D1826" t="s">
        <v>904</v>
      </c>
      <c r="E1826">
        <v>2010</v>
      </c>
      <c r="F1826" t="s">
        <v>1483</v>
      </c>
      <c r="G1826" t="s">
        <v>914</v>
      </c>
      <c r="H1826" s="1">
        <v>9526</v>
      </c>
      <c r="I1826" s="1">
        <v>12372</v>
      </c>
      <c r="J1826" s="1">
        <v>12372</v>
      </c>
      <c r="K1826" s="1">
        <v>10035</v>
      </c>
      <c r="L1826" s="1">
        <v>9050</v>
      </c>
    </row>
    <row r="1827" spans="1:12">
      <c r="A1827">
        <v>1821</v>
      </c>
      <c r="B1827">
        <v>313220</v>
      </c>
      <c r="C1827" t="s">
        <v>391</v>
      </c>
      <c r="D1827" t="s">
        <v>904</v>
      </c>
      <c r="E1827">
        <v>2011</v>
      </c>
      <c r="F1827" t="s">
        <v>1483</v>
      </c>
      <c r="G1827" t="s">
        <v>914</v>
      </c>
      <c r="H1827" s="1">
        <v>9590</v>
      </c>
      <c r="I1827" s="1">
        <v>12455</v>
      </c>
      <c r="J1827" s="1">
        <v>12455</v>
      </c>
      <c r="K1827" s="1">
        <v>10035</v>
      </c>
      <c r="L1827" s="1">
        <v>9062</v>
      </c>
    </row>
    <row r="1828" spans="1:12">
      <c r="A1828">
        <v>1822</v>
      </c>
      <c r="B1828">
        <v>313220</v>
      </c>
      <c r="C1828" t="s">
        <v>391</v>
      </c>
      <c r="D1828" t="s">
        <v>904</v>
      </c>
      <c r="E1828">
        <v>2012</v>
      </c>
      <c r="F1828" t="s">
        <v>1483</v>
      </c>
      <c r="G1828" t="s">
        <v>914</v>
      </c>
      <c r="H1828" s="1">
        <v>9651</v>
      </c>
      <c r="I1828" s="1">
        <v>12534</v>
      </c>
      <c r="J1828" s="1">
        <v>12534</v>
      </c>
      <c r="K1828" s="1">
        <v>10042</v>
      </c>
      <c r="L1828" s="1">
        <v>9080</v>
      </c>
    </row>
    <row r="1829" spans="1:12">
      <c r="A1829">
        <v>1823</v>
      </c>
      <c r="B1829">
        <v>313220</v>
      </c>
      <c r="C1829" t="s">
        <v>391</v>
      </c>
      <c r="D1829" t="s">
        <v>904</v>
      </c>
      <c r="E1829">
        <v>2013</v>
      </c>
      <c r="F1829" t="s">
        <v>1483</v>
      </c>
      <c r="G1829" t="s">
        <v>914</v>
      </c>
      <c r="H1829" s="1">
        <v>10009</v>
      </c>
      <c r="I1829" s="1">
        <v>12999</v>
      </c>
      <c r="J1829" s="1">
        <v>12999</v>
      </c>
      <c r="K1829" s="1">
        <v>10453</v>
      </c>
      <c r="L1829" s="1">
        <v>9595</v>
      </c>
    </row>
    <row r="1830" spans="1:12">
      <c r="A1830">
        <v>1824</v>
      </c>
      <c r="B1830">
        <v>313220</v>
      </c>
      <c r="C1830" t="s">
        <v>391</v>
      </c>
      <c r="D1830" t="s">
        <v>904</v>
      </c>
      <c r="E1830">
        <v>2014</v>
      </c>
      <c r="F1830" t="s">
        <v>1483</v>
      </c>
      <c r="G1830" t="s">
        <v>914</v>
      </c>
      <c r="H1830" s="1">
        <v>10077</v>
      </c>
      <c r="I1830" s="1">
        <v>13087</v>
      </c>
      <c r="J1830" s="1">
        <v>13087</v>
      </c>
      <c r="K1830" s="1">
        <v>10620</v>
      </c>
      <c r="L1830" s="1">
        <v>9595</v>
      </c>
    </row>
    <row r="1831" spans="1:12">
      <c r="A1831">
        <v>1825</v>
      </c>
      <c r="B1831">
        <v>313230</v>
      </c>
      <c r="C1831" t="s">
        <v>392</v>
      </c>
      <c r="D1831" t="s">
        <v>904</v>
      </c>
      <c r="E1831">
        <v>2007</v>
      </c>
      <c r="F1831" t="s">
        <v>905</v>
      </c>
      <c r="G1831" t="s">
        <v>906</v>
      </c>
      <c r="J1831" s="1">
        <v>11497</v>
      </c>
    </row>
    <row r="1832" spans="1:12">
      <c r="A1832">
        <v>1826</v>
      </c>
      <c r="B1832">
        <v>313230</v>
      </c>
      <c r="C1832" t="s">
        <v>392</v>
      </c>
      <c r="D1832" t="s">
        <v>904</v>
      </c>
      <c r="E1832">
        <v>2008</v>
      </c>
      <c r="F1832" t="s">
        <v>905</v>
      </c>
      <c r="G1832" t="s">
        <v>906</v>
      </c>
      <c r="J1832" s="1">
        <v>11958</v>
      </c>
    </row>
    <row r="1833" spans="1:12">
      <c r="A1833">
        <v>1827</v>
      </c>
      <c r="B1833">
        <v>313230</v>
      </c>
      <c r="C1833" t="s">
        <v>392</v>
      </c>
      <c r="D1833" t="s">
        <v>904</v>
      </c>
      <c r="E1833">
        <v>2009</v>
      </c>
      <c r="F1833" t="s">
        <v>1486</v>
      </c>
      <c r="G1833" t="s">
        <v>912</v>
      </c>
      <c r="H1833" s="1">
        <v>5088</v>
      </c>
      <c r="I1833" s="1">
        <v>12072</v>
      </c>
      <c r="J1833" s="1">
        <v>12072</v>
      </c>
      <c r="K1833" s="1">
        <v>4260</v>
      </c>
      <c r="L1833" s="1">
        <v>4260</v>
      </c>
    </row>
    <row r="1834" spans="1:12">
      <c r="A1834">
        <v>1828</v>
      </c>
      <c r="B1834">
        <v>313230</v>
      </c>
      <c r="C1834" t="s">
        <v>392</v>
      </c>
      <c r="D1834" t="s">
        <v>904</v>
      </c>
      <c r="E1834">
        <v>2010</v>
      </c>
      <c r="F1834" t="s">
        <v>1486</v>
      </c>
      <c r="G1834" t="s">
        <v>912</v>
      </c>
      <c r="H1834" s="1">
        <v>4943</v>
      </c>
      <c r="I1834" s="1">
        <v>11798</v>
      </c>
      <c r="J1834" s="1">
        <v>11798</v>
      </c>
      <c r="K1834" s="1">
        <v>4943</v>
      </c>
      <c r="L1834" s="1">
        <v>4943</v>
      </c>
    </row>
    <row r="1835" spans="1:12">
      <c r="A1835">
        <v>1829</v>
      </c>
      <c r="B1835">
        <v>313230</v>
      </c>
      <c r="C1835" t="s">
        <v>392</v>
      </c>
      <c r="D1835" t="s">
        <v>904</v>
      </c>
      <c r="E1835">
        <v>2011</v>
      </c>
      <c r="F1835" t="s">
        <v>1485</v>
      </c>
      <c r="G1835" t="s">
        <v>908</v>
      </c>
      <c r="J1835" s="1">
        <v>11879</v>
      </c>
    </row>
    <row r="1836" spans="1:12">
      <c r="A1836">
        <v>1830</v>
      </c>
      <c r="B1836">
        <v>313230</v>
      </c>
      <c r="C1836" t="s">
        <v>392</v>
      </c>
      <c r="D1836" t="s">
        <v>904</v>
      </c>
      <c r="E1836">
        <v>2012</v>
      </c>
      <c r="F1836" t="s">
        <v>1485</v>
      </c>
      <c r="G1836" t="s">
        <v>914</v>
      </c>
      <c r="H1836" s="1">
        <v>5010</v>
      </c>
      <c r="I1836" s="1">
        <v>11957</v>
      </c>
      <c r="J1836" s="1">
        <v>11957</v>
      </c>
      <c r="K1836" s="1">
        <v>4802</v>
      </c>
      <c r="L1836" s="1">
        <v>4802</v>
      </c>
    </row>
    <row r="1837" spans="1:12">
      <c r="A1837">
        <v>1831</v>
      </c>
      <c r="B1837">
        <v>313230</v>
      </c>
      <c r="C1837" t="s">
        <v>392</v>
      </c>
      <c r="D1837" t="s">
        <v>904</v>
      </c>
      <c r="E1837">
        <v>2013</v>
      </c>
      <c r="F1837" t="s">
        <v>1485</v>
      </c>
      <c r="G1837" t="s">
        <v>914</v>
      </c>
      <c r="H1837" s="1">
        <v>5196</v>
      </c>
      <c r="I1837" s="1">
        <v>12403</v>
      </c>
      <c r="J1837" s="1">
        <v>12403</v>
      </c>
      <c r="K1837" s="1">
        <v>5196</v>
      </c>
      <c r="L1837" s="1">
        <v>5196</v>
      </c>
    </row>
    <row r="1838" spans="1:12">
      <c r="A1838">
        <v>1832</v>
      </c>
      <c r="B1838">
        <v>313230</v>
      </c>
      <c r="C1838" t="s">
        <v>392</v>
      </c>
      <c r="D1838" t="s">
        <v>904</v>
      </c>
      <c r="E1838">
        <v>2014</v>
      </c>
      <c r="F1838" t="s">
        <v>1485</v>
      </c>
      <c r="G1838" t="s">
        <v>914</v>
      </c>
      <c r="H1838" s="1">
        <v>5233</v>
      </c>
      <c r="I1838" s="1">
        <v>12489</v>
      </c>
      <c r="J1838" s="1">
        <v>12489</v>
      </c>
      <c r="K1838" s="1">
        <v>5233</v>
      </c>
      <c r="L1838" s="1">
        <v>5233</v>
      </c>
    </row>
    <row r="1839" spans="1:12">
      <c r="A1839">
        <v>1833</v>
      </c>
      <c r="B1839">
        <v>313240</v>
      </c>
      <c r="C1839" t="s">
        <v>393</v>
      </c>
      <c r="D1839" t="s">
        <v>904</v>
      </c>
      <c r="E1839">
        <v>2007</v>
      </c>
      <c r="F1839" t="s">
        <v>1487</v>
      </c>
      <c r="G1839" t="s">
        <v>914</v>
      </c>
      <c r="H1839" s="1">
        <v>79461</v>
      </c>
      <c r="I1839" s="1">
        <v>86673</v>
      </c>
      <c r="J1839" s="1">
        <v>86673</v>
      </c>
      <c r="K1839" s="1">
        <v>82349</v>
      </c>
      <c r="L1839" s="1">
        <v>82349</v>
      </c>
    </row>
    <row r="1840" spans="1:12">
      <c r="A1840">
        <v>1834</v>
      </c>
      <c r="B1840">
        <v>313240</v>
      </c>
      <c r="C1840" t="s">
        <v>393</v>
      </c>
      <c r="D1840" t="s">
        <v>904</v>
      </c>
      <c r="E1840">
        <v>2008</v>
      </c>
      <c r="F1840" t="s">
        <v>1487</v>
      </c>
      <c r="G1840" t="s">
        <v>914</v>
      </c>
      <c r="H1840" s="1">
        <v>82264</v>
      </c>
      <c r="I1840" s="1">
        <v>89730</v>
      </c>
      <c r="J1840" s="1">
        <v>89730</v>
      </c>
      <c r="K1840" s="1">
        <v>84474</v>
      </c>
      <c r="L1840" s="1">
        <v>84474</v>
      </c>
    </row>
    <row r="1841" spans="1:12">
      <c r="A1841">
        <v>1835</v>
      </c>
      <c r="B1841">
        <v>313240</v>
      </c>
      <c r="C1841" t="s">
        <v>393</v>
      </c>
      <c r="D1841" t="s">
        <v>904</v>
      </c>
      <c r="E1841">
        <v>2009</v>
      </c>
      <c r="F1841" t="s">
        <v>1487</v>
      </c>
      <c r="G1841" t="s">
        <v>914</v>
      </c>
      <c r="H1841" s="1">
        <v>82717</v>
      </c>
      <c r="I1841" s="1">
        <v>90225</v>
      </c>
      <c r="J1841" s="1">
        <v>90225</v>
      </c>
      <c r="K1841" s="1">
        <v>87050</v>
      </c>
      <c r="L1841" s="1">
        <v>87050</v>
      </c>
    </row>
    <row r="1842" spans="1:12">
      <c r="A1842">
        <v>1836</v>
      </c>
      <c r="B1842">
        <v>313240</v>
      </c>
      <c r="C1842" t="s">
        <v>393</v>
      </c>
      <c r="D1842" t="s">
        <v>904</v>
      </c>
      <c r="E1842">
        <v>2010</v>
      </c>
      <c r="F1842" t="s">
        <v>1487</v>
      </c>
      <c r="G1842" t="s">
        <v>914</v>
      </c>
      <c r="H1842" s="1">
        <v>82764</v>
      </c>
      <c r="I1842" s="1">
        <v>90658</v>
      </c>
      <c r="J1842" s="1">
        <v>90658</v>
      </c>
      <c r="K1842" s="1">
        <v>82764</v>
      </c>
      <c r="L1842" s="1">
        <v>82764</v>
      </c>
    </row>
    <row r="1843" spans="1:12">
      <c r="A1843">
        <v>1837</v>
      </c>
      <c r="B1843">
        <v>313240</v>
      </c>
      <c r="C1843" t="s">
        <v>393</v>
      </c>
      <c r="D1843" t="s">
        <v>904</v>
      </c>
      <c r="E1843">
        <v>2011</v>
      </c>
      <c r="F1843" t="s">
        <v>1487</v>
      </c>
      <c r="G1843" t="s">
        <v>914</v>
      </c>
      <c r="H1843" s="1">
        <v>83221</v>
      </c>
      <c r="I1843" s="1">
        <v>91159</v>
      </c>
      <c r="J1843" s="1">
        <v>91159</v>
      </c>
      <c r="K1843" s="1">
        <v>83221</v>
      </c>
      <c r="L1843" s="1">
        <v>83221</v>
      </c>
    </row>
    <row r="1844" spans="1:12">
      <c r="A1844">
        <v>1838</v>
      </c>
      <c r="B1844">
        <v>313240</v>
      </c>
      <c r="C1844" t="s">
        <v>393</v>
      </c>
      <c r="D1844" t="s">
        <v>904</v>
      </c>
      <c r="E1844">
        <v>2012</v>
      </c>
      <c r="F1844" t="s">
        <v>1487</v>
      </c>
      <c r="G1844" t="s">
        <v>914</v>
      </c>
      <c r="H1844" s="1">
        <v>83663</v>
      </c>
      <c r="I1844" s="1">
        <v>91643</v>
      </c>
      <c r="J1844" s="1">
        <v>91643</v>
      </c>
      <c r="K1844" s="1">
        <v>83663</v>
      </c>
      <c r="L1844" s="1">
        <v>83663</v>
      </c>
    </row>
    <row r="1845" spans="1:12">
      <c r="A1845">
        <v>1839</v>
      </c>
      <c r="B1845">
        <v>313240</v>
      </c>
      <c r="C1845" t="s">
        <v>393</v>
      </c>
      <c r="D1845" t="s">
        <v>904</v>
      </c>
      <c r="E1845">
        <v>2013</v>
      </c>
      <c r="F1845" t="s">
        <v>1487</v>
      </c>
      <c r="G1845" t="s">
        <v>914</v>
      </c>
      <c r="H1845" s="1">
        <v>86673</v>
      </c>
      <c r="I1845" s="1">
        <v>94940</v>
      </c>
      <c r="J1845" s="1">
        <v>94940</v>
      </c>
      <c r="K1845" s="1">
        <v>86673</v>
      </c>
      <c r="L1845" s="1">
        <v>86673</v>
      </c>
    </row>
    <row r="1846" spans="1:12">
      <c r="A1846">
        <v>1840</v>
      </c>
      <c r="B1846">
        <v>313240</v>
      </c>
      <c r="C1846" t="s">
        <v>393</v>
      </c>
      <c r="D1846" t="s">
        <v>904</v>
      </c>
      <c r="E1846">
        <v>2014</v>
      </c>
      <c r="F1846" t="s">
        <v>1487</v>
      </c>
      <c r="G1846" t="s">
        <v>914</v>
      </c>
      <c r="H1846" s="1">
        <v>87176</v>
      </c>
      <c r="I1846" s="1">
        <v>95491</v>
      </c>
      <c r="J1846" s="1">
        <v>95491</v>
      </c>
      <c r="K1846" s="1">
        <v>87176</v>
      </c>
      <c r="L1846" s="1">
        <v>87176</v>
      </c>
    </row>
    <row r="1847" spans="1:12">
      <c r="A1847">
        <v>1841</v>
      </c>
      <c r="B1847">
        <v>313250</v>
      </c>
      <c r="C1847" t="s">
        <v>394</v>
      </c>
      <c r="D1847" t="s">
        <v>904</v>
      </c>
      <c r="E1847">
        <v>2007</v>
      </c>
      <c r="F1847" t="s">
        <v>905</v>
      </c>
      <c r="G1847" t="s">
        <v>906</v>
      </c>
      <c r="J1847" s="1">
        <v>31883</v>
      </c>
    </row>
    <row r="1848" spans="1:12">
      <c r="A1848">
        <v>1842</v>
      </c>
      <c r="B1848">
        <v>313250</v>
      </c>
      <c r="C1848" t="s">
        <v>394</v>
      </c>
      <c r="D1848" t="s">
        <v>904</v>
      </c>
      <c r="E1848">
        <v>2008</v>
      </c>
      <c r="F1848" t="s">
        <v>905</v>
      </c>
      <c r="G1848" t="s">
        <v>906</v>
      </c>
      <c r="J1848" s="1">
        <v>33219</v>
      </c>
    </row>
    <row r="1849" spans="1:12">
      <c r="A1849">
        <v>1843</v>
      </c>
      <c r="B1849">
        <v>313250</v>
      </c>
      <c r="C1849" t="s">
        <v>394</v>
      </c>
      <c r="D1849" t="s">
        <v>904</v>
      </c>
      <c r="E1849">
        <v>2009</v>
      </c>
      <c r="F1849" t="s">
        <v>905</v>
      </c>
      <c r="G1849" t="s">
        <v>906</v>
      </c>
      <c r="J1849" s="1">
        <v>33581</v>
      </c>
    </row>
    <row r="1850" spans="1:12">
      <c r="A1850">
        <v>1844</v>
      </c>
      <c r="B1850">
        <v>313250</v>
      </c>
      <c r="C1850" t="s">
        <v>394</v>
      </c>
      <c r="D1850" t="s">
        <v>904</v>
      </c>
      <c r="E1850">
        <v>2010</v>
      </c>
      <c r="F1850" t="s">
        <v>1489</v>
      </c>
      <c r="G1850" t="s">
        <v>908</v>
      </c>
      <c r="J1850" s="1">
        <v>32175</v>
      </c>
    </row>
    <row r="1851" spans="1:12">
      <c r="A1851">
        <v>1845</v>
      </c>
      <c r="B1851">
        <v>313250</v>
      </c>
      <c r="C1851" t="s">
        <v>394</v>
      </c>
      <c r="D1851" t="s">
        <v>904</v>
      </c>
      <c r="E1851">
        <v>2011</v>
      </c>
      <c r="F1851" t="s">
        <v>1489</v>
      </c>
      <c r="G1851" t="s">
        <v>914</v>
      </c>
      <c r="H1851" s="1">
        <v>22134</v>
      </c>
      <c r="I1851" s="1">
        <v>32388</v>
      </c>
      <c r="J1851" s="1">
        <v>32388</v>
      </c>
      <c r="K1851" s="1">
        <v>16100</v>
      </c>
      <c r="L1851" s="1">
        <v>16100</v>
      </c>
    </row>
    <row r="1852" spans="1:12">
      <c r="A1852">
        <v>1846</v>
      </c>
      <c r="B1852">
        <v>313250</v>
      </c>
      <c r="C1852" t="s">
        <v>394</v>
      </c>
      <c r="D1852" t="s">
        <v>904</v>
      </c>
      <c r="E1852">
        <v>2012</v>
      </c>
      <c r="F1852" t="s">
        <v>1488</v>
      </c>
      <c r="G1852" t="s">
        <v>1171</v>
      </c>
      <c r="H1852" s="1">
        <v>22275</v>
      </c>
      <c r="I1852" s="1">
        <v>32595</v>
      </c>
      <c r="J1852" s="1">
        <v>32595</v>
      </c>
      <c r="K1852" s="1">
        <v>17138</v>
      </c>
      <c r="L1852" s="1">
        <v>17138</v>
      </c>
    </row>
    <row r="1853" spans="1:12">
      <c r="A1853">
        <v>1847</v>
      </c>
      <c r="B1853">
        <v>313250</v>
      </c>
      <c r="C1853" t="s">
        <v>394</v>
      </c>
      <c r="D1853" t="s">
        <v>904</v>
      </c>
      <c r="E1853">
        <v>2013</v>
      </c>
      <c r="F1853" t="s">
        <v>993</v>
      </c>
      <c r="G1853" t="s">
        <v>994</v>
      </c>
      <c r="H1853" s="1">
        <v>23101</v>
      </c>
      <c r="I1853" s="1">
        <v>33804</v>
      </c>
      <c r="J1853" s="1">
        <v>33804</v>
      </c>
      <c r="K1853" s="1">
        <v>17874</v>
      </c>
      <c r="L1853" s="1">
        <v>17874</v>
      </c>
    </row>
    <row r="1854" spans="1:12">
      <c r="A1854">
        <v>1848</v>
      </c>
      <c r="B1854">
        <v>313250</v>
      </c>
      <c r="C1854" t="s">
        <v>394</v>
      </c>
      <c r="D1854" t="s">
        <v>904</v>
      </c>
      <c r="E1854">
        <v>2014</v>
      </c>
      <c r="F1854" t="s">
        <v>993</v>
      </c>
      <c r="G1854" t="s">
        <v>994</v>
      </c>
      <c r="H1854" s="1">
        <v>23258</v>
      </c>
      <c r="I1854" s="1">
        <v>34033</v>
      </c>
      <c r="J1854" s="1">
        <v>34033</v>
      </c>
      <c r="K1854" s="1">
        <v>19096</v>
      </c>
      <c r="L1854" s="1">
        <v>19096</v>
      </c>
    </row>
    <row r="1855" spans="1:12">
      <c r="A1855">
        <v>1849</v>
      </c>
      <c r="B1855">
        <v>313270</v>
      </c>
      <c r="C1855" t="s">
        <v>396</v>
      </c>
      <c r="D1855" t="s">
        <v>904</v>
      </c>
      <c r="E1855">
        <v>2007</v>
      </c>
      <c r="J1855" s="1">
        <v>22635</v>
      </c>
    </row>
    <row r="1856" spans="1:12">
      <c r="A1856">
        <v>1850</v>
      </c>
      <c r="B1856">
        <v>313270</v>
      </c>
      <c r="C1856" t="s">
        <v>396</v>
      </c>
      <c r="D1856" t="s">
        <v>904</v>
      </c>
      <c r="E1856">
        <v>2008</v>
      </c>
      <c r="J1856" s="1">
        <v>23338</v>
      </c>
    </row>
    <row r="1857" spans="1:12">
      <c r="A1857">
        <v>1851</v>
      </c>
      <c r="B1857">
        <v>313270</v>
      </c>
      <c r="C1857" t="s">
        <v>396</v>
      </c>
      <c r="D1857" t="s">
        <v>904</v>
      </c>
      <c r="E1857">
        <v>2009</v>
      </c>
      <c r="F1857" t="s">
        <v>1491</v>
      </c>
      <c r="G1857" t="s">
        <v>916</v>
      </c>
      <c r="H1857" s="1">
        <v>15102</v>
      </c>
      <c r="I1857" s="1">
        <v>23386</v>
      </c>
      <c r="J1857" s="1">
        <v>23386</v>
      </c>
      <c r="K1857" s="1">
        <v>15102</v>
      </c>
      <c r="L1857" s="1">
        <v>15102</v>
      </c>
    </row>
    <row r="1858" spans="1:12">
      <c r="A1858">
        <v>1852</v>
      </c>
      <c r="B1858">
        <v>313270</v>
      </c>
      <c r="C1858" t="s">
        <v>396</v>
      </c>
      <c r="D1858" t="s">
        <v>904</v>
      </c>
      <c r="E1858">
        <v>2010</v>
      </c>
      <c r="F1858" t="s">
        <v>1491</v>
      </c>
      <c r="G1858" t="s">
        <v>916</v>
      </c>
      <c r="H1858" s="1">
        <v>15119</v>
      </c>
      <c r="I1858" s="1">
        <v>22809</v>
      </c>
      <c r="J1858" s="1">
        <v>22809</v>
      </c>
      <c r="K1858" s="1">
        <v>15102</v>
      </c>
      <c r="L1858" s="1">
        <v>15102</v>
      </c>
    </row>
    <row r="1859" spans="1:12">
      <c r="A1859">
        <v>1853</v>
      </c>
      <c r="B1859">
        <v>313270</v>
      </c>
      <c r="C1859" t="s">
        <v>396</v>
      </c>
      <c r="D1859" t="s">
        <v>904</v>
      </c>
      <c r="E1859">
        <v>2011</v>
      </c>
      <c r="F1859" t="s">
        <v>1491</v>
      </c>
      <c r="G1859" t="s">
        <v>916</v>
      </c>
      <c r="H1859" s="1">
        <v>15126</v>
      </c>
      <c r="I1859" s="1">
        <v>22820</v>
      </c>
      <c r="J1859" s="1">
        <v>22820</v>
      </c>
      <c r="K1859" s="1">
        <v>18000</v>
      </c>
      <c r="L1859" s="1">
        <v>15126</v>
      </c>
    </row>
    <row r="1860" spans="1:12">
      <c r="A1860">
        <v>1854</v>
      </c>
      <c r="B1860">
        <v>313270</v>
      </c>
      <c r="C1860" t="s">
        <v>396</v>
      </c>
      <c r="D1860" t="s">
        <v>904</v>
      </c>
      <c r="E1860">
        <v>2012</v>
      </c>
      <c r="J1860" s="1">
        <v>22831</v>
      </c>
    </row>
    <row r="1861" spans="1:12">
      <c r="A1861">
        <v>1855</v>
      </c>
      <c r="B1861">
        <v>313270</v>
      </c>
      <c r="C1861" t="s">
        <v>396</v>
      </c>
      <c r="D1861" t="s">
        <v>904</v>
      </c>
      <c r="E1861">
        <v>2013</v>
      </c>
      <c r="F1861" t="s">
        <v>1490</v>
      </c>
      <c r="G1861" t="s">
        <v>914</v>
      </c>
      <c r="H1861" s="1">
        <v>15596</v>
      </c>
      <c r="I1861" s="1">
        <v>23528</v>
      </c>
      <c r="J1861" s="1">
        <v>23528</v>
      </c>
      <c r="K1861" s="1">
        <v>12113</v>
      </c>
      <c r="L1861" s="1">
        <v>10113</v>
      </c>
    </row>
    <row r="1862" spans="1:12">
      <c r="A1862">
        <v>1856</v>
      </c>
      <c r="B1862">
        <v>313270</v>
      </c>
      <c r="C1862" t="s">
        <v>396</v>
      </c>
      <c r="D1862" t="s">
        <v>904</v>
      </c>
      <c r="E1862">
        <v>2014</v>
      </c>
      <c r="F1862" t="s">
        <v>1490</v>
      </c>
      <c r="G1862" t="s">
        <v>914</v>
      </c>
      <c r="H1862" s="1">
        <v>15615</v>
      </c>
      <c r="I1862" s="1">
        <v>23557</v>
      </c>
      <c r="J1862" s="1">
        <v>23557</v>
      </c>
      <c r="K1862" s="1">
        <v>12113</v>
      </c>
      <c r="L1862" s="1">
        <v>10113</v>
      </c>
    </row>
    <row r="1863" spans="1:12">
      <c r="A1863">
        <v>1857</v>
      </c>
      <c r="B1863">
        <v>313290</v>
      </c>
      <c r="C1863" t="s">
        <v>398</v>
      </c>
      <c r="D1863" t="s">
        <v>904</v>
      </c>
      <c r="E1863">
        <v>2007</v>
      </c>
      <c r="F1863" t="s">
        <v>905</v>
      </c>
      <c r="G1863" t="s">
        <v>906</v>
      </c>
      <c r="J1863" s="1">
        <v>10828</v>
      </c>
    </row>
    <row r="1864" spans="1:12">
      <c r="A1864">
        <v>1858</v>
      </c>
      <c r="B1864">
        <v>313290</v>
      </c>
      <c r="C1864" t="s">
        <v>398</v>
      </c>
      <c r="D1864" t="s">
        <v>904</v>
      </c>
      <c r="E1864">
        <v>2008</v>
      </c>
      <c r="F1864" t="s">
        <v>905</v>
      </c>
      <c r="G1864" t="s">
        <v>906</v>
      </c>
      <c r="J1864" s="1">
        <v>11181</v>
      </c>
    </row>
    <row r="1865" spans="1:12">
      <c r="A1865">
        <v>1859</v>
      </c>
      <c r="B1865">
        <v>313290</v>
      </c>
      <c r="C1865" t="s">
        <v>398</v>
      </c>
      <c r="D1865" t="s">
        <v>904</v>
      </c>
      <c r="E1865">
        <v>2009</v>
      </c>
      <c r="F1865" t="s">
        <v>1495</v>
      </c>
      <c r="G1865" t="s">
        <v>912</v>
      </c>
      <c r="H1865" s="1">
        <v>8430</v>
      </c>
      <c r="I1865" s="1">
        <v>11218</v>
      </c>
      <c r="J1865" s="1">
        <v>11218</v>
      </c>
      <c r="K1865" s="1">
        <v>8430</v>
      </c>
      <c r="L1865" s="1">
        <v>8430</v>
      </c>
    </row>
    <row r="1866" spans="1:12">
      <c r="A1866">
        <v>1860</v>
      </c>
      <c r="B1866">
        <v>313290</v>
      </c>
      <c r="C1866" t="s">
        <v>398</v>
      </c>
      <c r="D1866" t="s">
        <v>904</v>
      </c>
      <c r="E1866">
        <v>2010</v>
      </c>
      <c r="F1866" t="s">
        <v>1495</v>
      </c>
      <c r="G1866" t="s">
        <v>912</v>
      </c>
      <c r="H1866" s="1">
        <v>7759</v>
      </c>
      <c r="I1866" s="1">
        <v>10349</v>
      </c>
      <c r="J1866" s="1">
        <v>10349</v>
      </c>
      <c r="K1866" s="1">
        <v>7759</v>
      </c>
      <c r="L1866" s="1">
        <v>7759</v>
      </c>
    </row>
    <row r="1867" spans="1:12">
      <c r="A1867">
        <v>1861</v>
      </c>
      <c r="B1867">
        <v>313290</v>
      </c>
      <c r="C1867" t="s">
        <v>398</v>
      </c>
      <c r="D1867" t="s">
        <v>904</v>
      </c>
      <c r="E1867">
        <v>2011</v>
      </c>
      <c r="F1867" t="s">
        <v>1495</v>
      </c>
      <c r="G1867" t="s">
        <v>912</v>
      </c>
      <c r="H1867" s="1">
        <v>7738</v>
      </c>
      <c r="I1867" s="1">
        <v>10321</v>
      </c>
      <c r="J1867" s="1">
        <v>10321</v>
      </c>
      <c r="K1867" s="1">
        <v>7738</v>
      </c>
      <c r="L1867" s="1">
        <v>7738</v>
      </c>
    </row>
    <row r="1868" spans="1:12">
      <c r="A1868">
        <v>1862</v>
      </c>
      <c r="B1868">
        <v>313290</v>
      </c>
      <c r="C1868" t="s">
        <v>398</v>
      </c>
      <c r="D1868" t="s">
        <v>904</v>
      </c>
      <c r="E1868">
        <v>2012</v>
      </c>
      <c r="F1868" t="s">
        <v>1495</v>
      </c>
      <c r="G1868" t="s">
        <v>912</v>
      </c>
      <c r="H1868" s="1">
        <v>7717</v>
      </c>
      <c r="I1868" s="1">
        <v>10293</v>
      </c>
      <c r="J1868" s="1">
        <v>10293</v>
      </c>
      <c r="K1868" s="1">
        <v>7717</v>
      </c>
      <c r="L1868" s="1">
        <v>7717</v>
      </c>
    </row>
    <row r="1869" spans="1:12">
      <c r="A1869">
        <v>1863</v>
      </c>
      <c r="B1869">
        <v>313290</v>
      </c>
      <c r="C1869" t="s">
        <v>398</v>
      </c>
      <c r="D1869" t="s">
        <v>904</v>
      </c>
      <c r="E1869">
        <v>2013</v>
      </c>
      <c r="F1869" t="s">
        <v>1495</v>
      </c>
      <c r="G1869" t="s">
        <v>912</v>
      </c>
      <c r="H1869" s="1">
        <v>7926</v>
      </c>
      <c r="I1869" s="1">
        <v>10572</v>
      </c>
      <c r="J1869" s="1">
        <v>10572</v>
      </c>
      <c r="K1869" s="1">
        <v>7926</v>
      </c>
      <c r="L1869" s="1">
        <v>7926</v>
      </c>
    </row>
    <row r="1870" spans="1:12">
      <c r="A1870">
        <v>1864</v>
      </c>
      <c r="B1870">
        <v>313290</v>
      </c>
      <c r="C1870" t="s">
        <v>398</v>
      </c>
      <c r="D1870" t="s">
        <v>904</v>
      </c>
      <c r="E1870">
        <v>2014</v>
      </c>
      <c r="F1870" t="s">
        <v>1495</v>
      </c>
      <c r="G1870" t="s">
        <v>912</v>
      </c>
      <c r="H1870" s="1">
        <v>7912</v>
      </c>
      <c r="I1870" s="1">
        <v>10553</v>
      </c>
      <c r="J1870" s="1">
        <v>10553</v>
      </c>
      <c r="K1870" s="1">
        <v>7912</v>
      </c>
      <c r="L1870" s="1">
        <v>7912</v>
      </c>
    </row>
    <row r="1871" spans="1:12">
      <c r="A1871">
        <v>1865</v>
      </c>
      <c r="B1871">
        <v>313300</v>
      </c>
      <c r="C1871" t="s">
        <v>399</v>
      </c>
      <c r="D1871" t="s">
        <v>904</v>
      </c>
      <c r="E1871">
        <v>2007</v>
      </c>
      <c r="F1871" t="s">
        <v>905</v>
      </c>
      <c r="G1871" t="s">
        <v>906</v>
      </c>
      <c r="J1871" s="1">
        <v>13756</v>
      </c>
    </row>
    <row r="1872" spans="1:12">
      <c r="A1872">
        <v>1866</v>
      </c>
      <c r="B1872">
        <v>313300</v>
      </c>
      <c r="C1872" t="s">
        <v>399</v>
      </c>
      <c r="D1872" t="s">
        <v>904</v>
      </c>
      <c r="E1872">
        <v>2008</v>
      </c>
      <c r="F1872" t="s">
        <v>905</v>
      </c>
      <c r="G1872" t="s">
        <v>906</v>
      </c>
      <c r="J1872" s="1">
        <v>14398</v>
      </c>
    </row>
    <row r="1873" spans="1:12">
      <c r="A1873">
        <v>1867</v>
      </c>
      <c r="B1873">
        <v>313300</v>
      </c>
      <c r="C1873" t="s">
        <v>399</v>
      </c>
      <c r="D1873" t="s">
        <v>904</v>
      </c>
      <c r="E1873">
        <v>2009</v>
      </c>
      <c r="F1873" t="s">
        <v>1497</v>
      </c>
      <c r="G1873" t="s">
        <v>908</v>
      </c>
      <c r="J1873" s="1">
        <v>14611</v>
      </c>
    </row>
    <row r="1874" spans="1:12">
      <c r="A1874">
        <v>1868</v>
      </c>
      <c r="B1874">
        <v>313300</v>
      </c>
      <c r="C1874" t="s">
        <v>399</v>
      </c>
      <c r="D1874" t="s">
        <v>904</v>
      </c>
      <c r="E1874">
        <v>2010</v>
      </c>
      <c r="F1874" t="s">
        <v>1496</v>
      </c>
      <c r="G1874" t="s">
        <v>912</v>
      </c>
      <c r="H1874" s="1">
        <v>9612</v>
      </c>
      <c r="I1874" s="1">
        <v>14003</v>
      </c>
      <c r="J1874" s="1">
        <v>14003</v>
      </c>
      <c r="K1874" s="1">
        <v>8551</v>
      </c>
      <c r="L1874" s="1">
        <v>8551</v>
      </c>
    </row>
    <row r="1875" spans="1:12">
      <c r="A1875">
        <v>1869</v>
      </c>
      <c r="B1875">
        <v>313300</v>
      </c>
      <c r="C1875" t="s">
        <v>399</v>
      </c>
      <c r="D1875" t="s">
        <v>904</v>
      </c>
      <c r="E1875">
        <v>2011</v>
      </c>
      <c r="F1875" t="s">
        <v>1497</v>
      </c>
      <c r="G1875" t="s">
        <v>908</v>
      </c>
      <c r="J1875" s="1">
        <v>14142</v>
      </c>
    </row>
    <row r="1876" spans="1:12">
      <c r="A1876">
        <v>1870</v>
      </c>
      <c r="B1876">
        <v>313300</v>
      </c>
      <c r="C1876" t="s">
        <v>399</v>
      </c>
      <c r="D1876" t="s">
        <v>904</v>
      </c>
      <c r="E1876">
        <v>2012</v>
      </c>
      <c r="F1876" t="s">
        <v>1496</v>
      </c>
      <c r="G1876" t="s">
        <v>912</v>
      </c>
      <c r="H1876" s="1">
        <v>9799</v>
      </c>
      <c r="I1876" s="1">
        <v>14276</v>
      </c>
      <c r="J1876" s="1">
        <v>14276</v>
      </c>
      <c r="K1876" s="1">
        <v>9799</v>
      </c>
      <c r="L1876" s="1">
        <v>9799</v>
      </c>
    </row>
    <row r="1877" spans="1:12">
      <c r="A1877">
        <v>1871</v>
      </c>
      <c r="B1877">
        <v>313300</v>
      </c>
      <c r="C1877" t="s">
        <v>399</v>
      </c>
      <c r="D1877" t="s">
        <v>904</v>
      </c>
      <c r="E1877">
        <v>2013</v>
      </c>
      <c r="F1877" t="s">
        <v>1496</v>
      </c>
      <c r="G1877" t="s">
        <v>912</v>
      </c>
      <c r="H1877" s="1">
        <v>10197</v>
      </c>
      <c r="I1877" s="1">
        <v>14855</v>
      </c>
      <c r="J1877" s="1">
        <v>14855</v>
      </c>
      <c r="K1877" s="1">
        <v>10000</v>
      </c>
      <c r="L1877" s="1">
        <v>9849</v>
      </c>
    </row>
    <row r="1878" spans="1:12">
      <c r="A1878">
        <v>1872</v>
      </c>
      <c r="B1878">
        <v>313300</v>
      </c>
      <c r="C1878" t="s">
        <v>399</v>
      </c>
      <c r="D1878" t="s">
        <v>904</v>
      </c>
      <c r="E1878">
        <v>2014</v>
      </c>
      <c r="F1878" t="s">
        <v>1496</v>
      </c>
      <c r="G1878" t="s">
        <v>912</v>
      </c>
      <c r="H1878" s="1">
        <v>10295</v>
      </c>
      <c r="I1878" s="1">
        <v>14998</v>
      </c>
      <c r="J1878" s="1">
        <v>14998</v>
      </c>
      <c r="K1878" s="1">
        <v>10000</v>
      </c>
      <c r="L1878" s="1">
        <v>9849</v>
      </c>
    </row>
    <row r="1879" spans="1:12">
      <c r="A1879">
        <v>1873</v>
      </c>
      <c r="B1879">
        <v>313310</v>
      </c>
      <c r="C1879" t="s">
        <v>400</v>
      </c>
      <c r="D1879" t="s">
        <v>904</v>
      </c>
      <c r="E1879">
        <v>2007</v>
      </c>
      <c r="J1879" s="1">
        <v>14395</v>
      </c>
    </row>
    <row r="1880" spans="1:12">
      <c r="A1880">
        <v>1874</v>
      </c>
      <c r="B1880">
        <v>313310</v>
      </c>
      <c r="C1880" t="s">
        <v>400</v>
      </c>
      <c r="D1880" t="s">
        <v>904</v>
      </c>
      <c r="E1880">
        <v>2008</v>
      </c>
      <c r="F1880" t="s">
        <v>1500</v>
      </c>
      <c r="G1880" t="s">
        <v>916</v>
      </c>
      <c r="H1880" s="1">
        <v>12211</v>
      </c>
      <c r="I1880" s="1">
        <v>15047</v>
      </c>
      <c r="J1880" s="1">
        <v>15047</v>
      </c>
      <c r="K1880" s="1">
        <v>14958</v>
      </c>
      <c r="L1880" s="1">
        <v>12211</v>
      </c>
    </row>
    <row r="1881" spans="1:12">
      <c r="A1881">
        <v>1875</v>
      </c>
      <c r="B1881">
        <v>313310</v>
      </c>
      <c r="C1881" t="s">
        <v>400</v>
      </c>
      <c r="D1881" t="s">
        <v>904</v>
      </c>
      <c r="E1881">
        <v>2009</v>
      </c>
      <c r="F1881" t="s">
        <v>1499</v>
      </c>
      <c r="G1881" t="s">
        <v>914</v>
      </c>
      <c r="H1881" s="1">
        <v>12378</v>
      </c>
      <c r="I1881" s="1">
        <v>15253</v>
      </c>
      <c r="J1881" s="1">
        <v>15253</v>
      </c>
      <c r="K1881" s="1">
        <v>15253</v>
      </c>
      <c r="L1881" s="1">
        <v>12378</v>
      </c>
    </row>
    <row r="1882" spans="1:12">
      <c r="A1882">
        <v>1876</v>
      </c>
      <c r="B1882">
        <v>313310</v>
      </c>
      <c r="C1882" t="s">
        <v>400</v>
      </c>
      <c r="D1882" t="s">
        <v>904</v>
      </c>
      <c r="E1882">
        <v>2010</v>
      </c>
      <c r="F1882" t="s">
        <v>1499</v>
      </c>
      <c r="G1882" t="s">
        <v>914</v>
      </c>
      <c r="H1882" s="1">
        <v>11925</v>
      </c>
      <c r="I1882" s="1">
        <v>14175</v>
      </c>
      <c r="J1882" s="1">
        <v>14175</v>
      </c>
      <c r="K1882" s="1">
        <v>13710</v>
      </c>
      <c r="L1882" s="1">
        <v>11925</v>
      </c>
    </row>
    <row r="1883" spans="1:12">
      <c r="A1883">
        <v>1877</v>
      </c>
      <c r="B1883">
        <v>313310</v>
      </c>
      <c r="C1883" t="s">
        <v>400</v>
      </c>
      <c r="D1883" t="s">
        <v>904</v>
      </c>
      <c r="E1883">
        <v>2011</v>
      </c>
      <c r="F1883" t="s">
        <v>1500</v>
      </c>
      <c r="G1883" t="s">
        <v>916</v>
      </c>
      <c r="H1883" s="1">
        <v>12007</v>
      </c>
      <c r="I1883" s="1">
        <v>14272</v>
      </c>
      <c r="J1883" s="1">
        <v>14272</v>
      </c>
      <c r="K1883" s="1">
        <v>14101</v>
      </c>
      <c r="L1883" s="1">
        <v>12005</v>
      </c>
    </row>
    <row r="1884" spans="1:12">
      <c r="A1884">
        <v>1878</v>
      </c>
      <c r="B1884">
        <v>313310</v>
      </c>
      <c r="C1884" t="s">
        <v>400</v>
      </c>
      <c r="D1884" t="s">
        <v>904</v>
      </c>
      <c r="E1884">
        <v>2012</v>
      </c>
      <c r="F1884" t="s">
        <v>1499</v>
      </c>
      <c r="G1884" t="s">
        <v>914</v>
      </c>
      <c r="H1884" s="1">
        <v>12086</v>
      </c>
      <c r="I1884" s="1">
        <v>14366</v>
      </c>
      <c r="J1884" s="1">
        <v>14366</v>
      </c>
      <c r="K1884" s="1">
        <v>14200</v>
      </c>
      <c r="L1884" s="1">
        <v>12030</v>
      </c>
    </row>
    <row r="1885" spans="1:12">
      <c r="A1885">
        <v>1879</v>
      </c>
      <c r="B1885">
        <v>313310</v>
      </c>
      <c r="C1885" t="s">
        <v>400</v>
      </c>
      <c r="D1885" t="s">
        <v>904</v>
      </c>
      <c r="E1885">
        <v>2013</v>
      </c>
      <c r="F1885" t="s">
        <v>1499</v>
      </c>
      <c r="G1885" t="s">
        <v>914</v>
      </c>
      <c r="H1885" s="1">
        <v>12537</v>
      </c>
      <c r="I1885" s="1">
        <v>14902</v>
      </c>
      <c r="J1885" s="1">
        <v>14902</v>
      </c>
      <c r="K1885" s="1">
        <v>14895</v>
      </c>
      <c r="L1885" s="1">
        <v>12537</v>
      </c>
    </row>
    <row r="1886" spans="1:12">
      <c r="A1886">
        <v>1880</v>
      </c>
      <c r="B1886">
        <v>313310</v>
      </c>
      <c r="C1886" t="s">
        <v>400</v>
      </c>
      <c r="D1886" t="s">
        <v>904</v>
      </c>
      <c r="E1886">
        <v>2014</v>
      </c>
      <c r="F1886" t="s">
        <v>1498</v>
      </c>
      <c r="G1886" t="s">
        <v>930</v>
      </c>
      <c r="J1886" s="1">
        <v>15006</v>
      </c>
    </row>
    <row r="1887" spans="1:12">
      <c r="A1887">
        <v>1881</v>
      </c>
      <c r="B1887">
        <v>313330</v>
      </c>
      <c r="C1887" t="s">
        <v>402</v>
      </c>
      <c r="D1887" t="s">
        <v>904</v>
      </c>
      <c r="E1887">
        <v>2007</v>
      </c>
      <c r="F1887" t="s">
        <v>905</v>
      </c>
      <c r="G1887" t="s">
        <v>906</v>
      </c>
      <c r="J1887" s="1">
        <v>20986</v>
      </c>
    </row>
    <row r="1888" spans="1:12">
      <c r="A1888">
        <v>1882</v>
      </c>
      <c r="B1888">
        <v>313330</v>
      </c>
      <c r="C1888" t="s">
        <v>402</v>
      </c>
      <c r="D1888" t="s">
        <v>904</v>
      </c>
      <c r="E1888">
        <v>2008</v>
      </c>
      <c r="F1888" t="s">
        <v>905</v>
      </c>
      <c r="G1888" t="s">
        <v>916</v>
      </c>
      <c r="H1888" s="1">
        <v>16244</v>
      </c>
      <c r="I1888" s="1">
        <v>21603</v>
      </c>
      <c r="J1888" s="1">
        <v>21603</v>
      </c>
      <c r="K1888" s="1">
        <v>2388</v>
      </c>
      <c r="L1888" s="1">
        <v>2388</v>
      </c>
    </row>
    <row r="1889" spans="1:12">
      <c r="A1889">
        <v>1883</v>
      </c>
      <c r="B1889">
        <v>313330</v>
      </c>
      <c r="C1889" t="s">
        <v>402</v>
      </c>
      <c r="D1889" t="s">
        <v>904</v>
      </c>
      <c r="E1889">
        <v>2009</v>
      </c>
      <c r="F1889" t="s">
        <v>1503</v>
      </c>
      <c r="G1889" t="s">
        <v>914</v>
      </c>
      <c r="H1889" s="1">
        <v>16255</v>
      </c>
      <c r="I1889" s="1">
        <v>21618</v>
      </c>
      <c r="J1889" s="1">
        <v>21618</v>
      </c>
      <c r="K1889" s="1">
        <v>4011</v>
      </c>
      <c r="L1889" s="1">
        <v>4011</v>
      </c>
    </row>
    <row r="1890" spans="1:12">
      <c r="A1890">
        <v>1884</v>
      </c>
      <c r="B1890">
        <v>313330</v>
      </c>
      <c r="C1890" t="s">
        <v>402</v>
      </c>
      <c r="D1890" t="s">
        <v>904</v>
      </c>
      <c r="E1890">
        <v>2010</v>
      </c>
      <c r="F1890" t="s">
        <v>1503</v>
      </c>
      <c r="G1890" t="s">
        <v>914</v>
      </c>
      <c r="H1890" s="1">
        <v>15779</v>
      </c>
      <c r="I1890" s="1">
        <v>21001</v>
      </c>
      <c r="J1890" s="1">
        <v>21001</v>
      </c>
      <c r="K1890" s="1">
        <v>4790</v>
      </c>
      <c r="L1890" s="1">
        <v>4790</v>
      </c>
    </row>
    <row r="1891" spans="1:12">
      <c r="A1891">
        <v>1885</v>
      </c>
      <c r="B1891">
        <v>313330</v>
      </c>
      <c r="C1891" t="s">
        <v>402</v>
      </c>
      <c r="D1891" t="s">
        <v>904</v>
      </c>
      <c r="E1891">
        <v>2011</v>
      </c>
      <c r="F1891" t="s">
        <v>1502</v>
      </c>
      <c r="G1891" t="s">
        <v>1171</v>
      </c>
      <c r="H1891" s="1">
        <v>15764</v>
      </c>
      <c r="I1891" s="1">
        <v>20981</v>
      </c>
      <c r="J1891" s="1">
        <v>20981</v>
      </c>
      <c r="K1891" s="1">
        <v>6137</v>
      </c>
      <c r="L1891" s="1">
        <v>6137</v>
      </c>
    </row>
    <row r="1892" spans="1:12">
      <c r="A1892">
        <v>1886</v>
      </c>
      <c r="B1892">
        <v>313330</v>
      </c>
      <c r="C1892" t="s">
        <v>402</v>
      </c>
      <c r="D1892" t="s">
        <v>904</v>
      </c>
      <c r="E1892">
        <v>2012</v>
      </c>
      <c r="F1892" t="s">
        <v>1502</v>
      </c>
      <c r="G1892" t="s">
        <v>1171</v>
      </c>
      <c r="H1892" s="1">
        <v>15749</v>
      </c>
      <c r="I1892" s="1">
        <v>20961</v>
      </c>
      <c r="J1892" s="1">
        <v>20961</v>
      </c>
      <c r="K1892" s="1">
        <v>8769</v>
      </c>
      <c r="L1892" s="1">
        <v>8769</v>
      </c>
    </row>
    <row r="1893" spans="1:12">
      <c r="A1893">
        <v>1887</v>
      </c>
      <c r="B1893">
        <v>313330</v>
      </c>
      <c r="C1893" t="s">
        <v>402</v>
      </c>
      <c r="D1893" t="s">
        <v>904</v>
      </c>
      <c r="E1893">
        <v>2013</v>
      </c>
      <c r="F1893" t="s">
        <v>1502</v>
      </c>
      <c r="G1893" t="s">
        <v>1171</v>
      </c>
      <c r="H1893" s="1">
        <v>16206</v>
      </c>
      <c r="I1893" s="1">
        <v>21569</v>
      </c>
      <c r="J1893" s="1">
        <v>21569</v>
      </c>
      <c r="K1893" s="1">
        <v>8794</v>
      </c>
      <c r="L1893" s="1">
        <v>8794</v>
      </c>
    </row>
    <row r="1894" spans="1:12">
      <c r="A1894">
        <v>1888</v>
      </c>
      <c r="B1894">
        <v>313330</v>
      </c>
      <c r="C1894" t="s">
        <v>402</v>
      </c>
      <c r="D1894" t="s">
        <v>904</v>
      </c>
      <c r="E1894">
        <v>2014</v>
      </c>
      <c r="F1894" t="s">
        <v>1502</v>
      </c>
      <c r="G1894" t="s">
        <v>1171</v>
      </c>
      <c r="H1894" s="1">
        <v>16204</v>
      </c>
      <c r="I1894" s="1">
        <v>21566</v>
      </c>
      <c r="J1894" s="1">
        <v>21566</v>
      </c>
      <c r="K1894" s="1">
        <v>9533</v>
      </c>
      <c r="L1894" s="1">
        <v>9533</v>
      </c>
    </row>
    <row r="1895" spans="1:12">
      <c r="A1895">
        <v>1889</v>
      </c>
      <c r="B1895">
        <v>313340</v>
      </c>
      <c r="C1895" t="s">
        <v>403</v>
      </c>
      <c r="D1895" t="s">
        <v>904</v>
      </c>
      <c r="E1895">
        <v>2007</v>
      </c>
      <c r="F1895" t="s">
        <v>905</v>
      </c>
      <c r="G1895" t="s">
        <v>906</v>
      </c>
      <c r="J1895" s="1">
        <v>14019</v>
      </c>
    </row>
    <row r="1896" spans="1:12">
      <c r="A1896">
        <v>1890</v>
      </c>
      <c r="B1896">
        <v>313340</v>
      </c>
      <c r="C1896" t="s">
        <v>403</v>
      </c>
      <c r="D1896" t="s">
        <v>904</v>
      </c>
      <c r="E1896">
        <v>2008</v>
      </c>
      <c r="F1896" t="s">
        <v>905</v>
      </c>
      <c r="G1896" t="s">
        <v>906</v>
      </c>
      <c r="J1896" s="1">
        <v>14755</v>
      </c>
    </row>
    <row r="1897" spans="1:12">
      <c r="A1897">
        <v>1891</v>
      </c>
      <c r="B1897">
        <v>313340</v>
      </c>
      <c r="C1897" t="s">
        <v>403</v>
      </c>
      <c r="D1897" t="s">
        <v>904</v>
      </c>
      <c r="E1897">
        <v>2009</v>
      </c>
      <c r="F1897" t="s">
        <v>1506</v>
      </c>
      <c r="G1897" t="s">
        <v>910</v>
      </c>
      <c r="H1897" s="1">
        <v>10160</v>
      </c>
      <c r="I1897" s="1">
        <v>15043</v>
      </c>
      <c r="J1897" s="1">
        <v>15043</v>
      </c>
      <c r="K1897" s="1">
        <v>10250</v>
      </c>
      <c r="L1897" s="1">
        <v>10250</v>
      </c>
    </row>
    <row r="1898" spans="1:12">
      <c r="A1898">
        <v>1892</v>
      </c>
      <c r="B1898">
        <v>313340</v>
      </c>
      <c r="C1898" t="s">
        <v>403</v>
      </c>
      <c r="D1898" t="s">
        <v>904</v>
      </c>
      <c r="E1898">
        <v>2010</v>
      </c>
      <c r="F1898" t="s">
        <v>905</v>
      </c>
      <c r="G1898" t="s">
        <v>906</v>
      </c>
      <c r="J1898" s="1">
        <v>13656</v>
      </c>
    </row>
    <row r="1899" spans="1:12">
      <c r="A1899">
        <v>1893</v>
      </c>
      <c r="B1899">
        <v>313340</v>
      </c>
      <c r="C1899" t="s">
        <v>403</v>
      </c>
      <c r="D1899" t="s">
        <v>904</v>
      </c>
      <c r="E1899">
        <v>2011</v>
      </c>
      <c r="F1899" t="s">
        <v>1505</v>
      </c>
      <c r="G1899" t="s">
        <v>908</v>
      </c>
      <c r="J1899" s="1">
        <v>13797</v>
      </c>
    </row>
    <row r="1900" spans="1:12">
      <c r="A1900">
        <v>1894</v>
      </c>
      <c r="B1900">
        <v>313340</v>
      </c>
      <c r="C1900" t="s">
        <v>403</v>
      </c>
      <c r="D1900" t="s">
        <v>904</v>
      </c>
      <c r="E1900">
        <v>2012</v>
      </c>
      <c r="F1900" t="s">
        <v>1504</v>
      </c>
      <c r="G1900" t="s">
        <v>912</v>
      </c>
      <c r="H1900" s="1">
        <v>9751</v>
      </c>
      <c r="I1900" s="1">
        <v>13932</v>
      </c>
      <c r="J1900" s="1">
        <v>13932</v>
      </c>
      <c r="K1900" s="1">
        <v>9751</v>
      </c>
      <c r="L1900" s="1">
        <v>9751</v>
      </c>
    </row>
    <row r="1901" spans="1:12">
      <c r="A1901">
        <v>1895</v>
      </c>
      <c r="B1901">
        <v>313340</v>
      </c>
      <c r="C1901" t="s">
        <v>403</v>
      </c>
      <c r="D1901" t="s">
        <v>904</v>
      </c>
      <c r="E1901">
        <v>2013</v>
      </c>
      <c r="F1901" t="s">
        <v>905</v>
      </c>
      <c r="G1901" t="s">
        <v>906</v>
      </c>
      <c r="J1901" s="1">
        <v>14501</v>
      </c>
    </row>
    <row r="1902" spans="1:12">
      <c r="A1902">
        <v>1896</v>
      </c>
      <c r="B1902">
        <v>313340</v>
      </c>
      <c r="C1902" t="s">
        <v>403</v>
      </c>
      <c r="D1902" t="s">
        <v>904</v>
      </c>
      <c r="E1902">
        <v>2014</v>
      </c>
      <c r="F1902" t="s">
        <v>1504</v>
      </c>
      <c r="G1902" t="s">
        <v>912</v>
      </c>
      <c r="H1902" s="1">
        <v>10250</v>
      </c>
      <c r="I1902" s="1">
        <v>14645</v>
      </c>
      <c r="J1902" s="1">
        <v>14645</v>
      </c>
      <c r="K1902" s="1">
        <v>10250</v>
      </c>
      <c r="L1902" s="1">
        <v>10250</v>
      </c>
    </row>
    <row r="1903" spans="1:12">
      <c r="A1903">
        <v>1897</v>
      </c>
      <c r="B1903">
        <v>313350</v>
      </c>
      <c r="C1903" t="s">
        <v>404</v>
      </c>
      <c r="D1903" t="s">
        <v>904</v>
      </c>
      <c r="E1903">
        <v>2007</v>
      </c>
      <c r="F1903" t="s">
        <v>905</v>
      </c>
      <c r="G1903" t="s">
        <v>916</v>
      </c>
      <c r="H1903" s="1">
        <v>15875</v>
      </c>
      <c r="I1903" s="1">
        <v>20653</v>
      </c>
      <c r="J1903" s="1">
        <v>20653</v>
      </c>
      <c r="K1903" s="1">
        <v>15130</v>
      </c>
      <c r="L1903" s="1">
        <v>15130</v>
      </c>
    </row>
    <row r="1904" spans="1:12">
      <c r="A1904">
        <v>1898</v>
      </c>
      <c r="B1904">
        <v>313350</v>
      </c>
      <c r="C1904" t="s">
        <v>404</v>
      </c>
      <c r="D1904" t="s">
        <v>904</v>
      </c>
      <c r="E1904">
        <v>2008</v>
      </c>
      <c r="F1904" t="s">
        <v>905</v>
      </c>
      <c r="G1904" t="s">
        <v>916</v>
      </c>
      <c r="H1904" s="1">
        <v>16311</v>
      </c>
      <c r="I1904" s="1">
        <v>21220</v>
      </c>
      <c r="J1904" s="1">
        <v>21220</v>
      </c>
      <c r="K1904" s="1">
        <v>15722</v>
      </c>
      <c r="L1904" s="1">
        <v>15722</v>
      </c>
    </row>
    <row r="1905" spans="1:12">
      <c r="A1905">
        <v>1899</v>
      </c>
      <c r="B1905">
        <v>313350</v>
      </c>
      <c r="C1905" t="s">
        <v>404</v>
      </c>
      <c r="D1905" t="s">
        <v>904</v>
      </c>
      <c r="E1905">
        <v>2009</v>
      </c>
      <c r="F1905" t="s">
        <v>1507</v>
      </c>
      <c r="G1905" t="s">
        <v>914</v>
      </c>
      <c r="H1905" s="1">
        <v>16295</v>
      </c>
      <c r="I1905" s="1">
        <v>21200</v>
      </c>
      <c r="J1905" s="1">
        <v>21200</v>
      </c>
      <c r="K1905" s="1">
        <v>16036</v>
      </c>
      <c r="L1905" s="1">
        <v>16036</v>
      </c>
    </row>
    <row r="1906" spans="1:12">
      <c r="A1906">
        <v>1900</v>
      </c>
      <c r="B1906">
        <v>313350</v>
      </c>
      <c r="C1906" t="s">
        <v>404</v>
      </c>
      <c r="D1906" t="s">
        <v>904</v>
      </c>
      <c r="E1906">
        <v>2010</v>
      </c>
      <c r="F1906" t="s">
        <v>1507</v>
      </c>
      <c r="G1906" t="s">
        <v>914</v>
      </c>
      <c r="H1906" s="1">
        <v>16503</v>
      </c>
      <c r="I1906" s="1">
        <v>21377</v>
      </c>
      <c r="J1906" s="1">
        <v>21377</v>
      </c>
      <c r="K1906" s="1">
        <v>16375</v>
      </c>
      <c r="L1906" s="1">
        <v>16375</v>
      </c>
    </row>
    <row r="1907" spans="1:12">
      <c r="A1907">
        <v>1901</v>
      </c>
      <c r="B1907">
        <v>313350</v>
      </c>
      <c r="C1907" t="s">
        <v>404</v>
      </c>
      <c r="D1907" t="s">
        <v>904</v>
      </c>
      <c r="E1907">
        <v>2011</v>
      </c>
      <c r="F1907" t="s">
        <v>1507</v>
      </c>
      <c r="G1907" t="s">
        <v>914</v>
      </c>
      <c r="H1907" s="1">
        <v>16511</v>
      </c>
      <c r="I1907" s="1">
        <v>21388</v>
      </c>
      <c r="J1907" s="1">
        <v>21388</v>
      </c>
      <c r="K1907" s="1">
        <v>16511</v>
      </c>
      <c r="L1907" s="1">
        <v>16511</v>
      </c>
    </row>
    <row r="1908" spans="1:12">
      <c r="A1908">
        <v>1902</v>
      </c>
      <c r="B1908">
        <v>313350</v>
      </c>
      <c r="C1908" t="s">
        <v>404</v>
      </c>
      <c r="D1908" t="s">
        <v>904</v>
      </c>
      <c r="E1908">
        <v>2012</v>
      </c>
      <c r="F1908" t="s">
        <v>1507</v>
      </c>
      <c r="G1908" t="s">
        <v>914</v>
      </c>
      <c r="H1908" s="1">
        <v>16520</v>
      </c>
      <c r="I1908" s="1">
        <v>21399</v>
      </c>
      <c r="J1908" s="1">
        <v>21399</v>
      </c>
      <c r="K1908" s="1">
        <v>16520</v>
      </c>
      <c r="L1908" s="1">
        <v>16520</v>
      </c>
    </row>
    <row r="1909" spans="1:12">
      <c r="A1909">
        <v>1903</v>
      </c>
      <c r="B1909">
        <v>313350</v>
      </c>
      <c r="C1909" t="s">
        <v>404</v>
      </c>
      <c r="D1909" t="s">
        <v>904</v>
      </c>
      <c r="E1909">
        <v>2013</v>
      </c>
      <c r="F1909" t="s">
        <v>1507</v>
      </c>
      <c r="G1909" t="s">
        <v>914</v>
      </c>
      <c r="H1909" s="1">
        <v>17026</v>
      </c>
      <c r="I1909" s="1">
        <v>22054</v>
      </c>
      <c r="J1909" s="1">
        <v>22054</v>
      </c>
      <c r="K1909" s="1">
        <v>17026</v>
      </c>
      <c r="L1909" s="1">
        <v>17026</v>
      </c>
    </row>
    <row r="1910" spans="1:12">
      <c r="A1910">
        <v>1904</v>
      </c>
      <c r="B1910">
        <v>313350</v>
      </c>
      <c r="C1910" t="s">
        <v>404</v>
      </c>
      <c r="D1910" t="s">
        <v>904</v>
      </c>
      <c r="E1910">
        <v>2014</v>
      </c>
      <c r="F1910" t="s">
        <v>1507</v>
      </c>
      <c r="G1910" t="s">
        <v>914</v>
      </c>
      <c r="H1910" s="1">
        <v>17047</v>
      </c>
      <c r="I1910" s="1">
        <v>22082</v>
      </c>
      <c r="J1910" s="1">
        <v>22082</v>
      </c>
      <c r="K1910" s="1">
        <v>17047</v>
      </c>
      <c r="L1910" s="1">
        <v>17047</v>
      </c>
    </row>
    <row r="1911" spans="1:12">
      <c r="A1911">
        <v>1905</v>
      </c>
      <c r="B1911">
        <v>313375</v>
      </c>
      <c r="C1911" t="s">
        <v>407</v>
      </c>
      <c r="D1911" t="s">
        <v>904</v>
      </c>
      <c r="E1911">
        <v>2007</v>
      </c>
      <c r="F1911" t="s">
        <v>905</v>
      </c>
      <c r="G1911" t="s">
        <v>906</v>
      </c>
      <c r="J1911" s="1">
        <v>14551</v>
      </c>
    </row>
    <row r="1912" spans="1:12">
      <c r="A1912">
        <v>1906</v>
      </c>
      <c r="B1912">
        <v>313375</v>
      </c>
      <c r="C1912" t="s">
        <v>407</v>
      </c>
      <c r="D1912" t="s">
        <v>904</v>
      </c>
      <c r="E1912">
        <v>2008</v>
      </c>
      <c r="F1912" t="s">
        <v>905</v>
      </c>
      <c r="G1912" t="s">
        <v>906</v>
      </c>
      <c r="J1912" s="1">
        <v>15123</v>
      </c>
    </row>
    <row r="1913" spans="1:12">
      <c r="A1913">
        <v>1907</v>
      </c>
      <c r="B1913">
        <v>313375</v>
      </c>
      <c r="C1913" t="s">
        <v>407</v>
      </c>
      <c r="D1913" t="s">
        <v>904</v>
      </c>
      <c r="E1913">
        <v>2009</v>
      </c>
      <c r="F1913" t="s">
        <v>1509</v>
      </c>
      <c r="G1913" t="s">
        <v>912</v>
      </c>
      <c r="H1913" s="1">
        <v>14913</v>
      </c>
      <c r="I1913" s="1">
        <v>15257</v>
      </c>
      <c r="J1913" s="1">
        <v>15257</v>
      </c>
      <c r="K1913" s="1">
        <v>15132</v>
      </c>
      <c r="L1913" s="1">
        <v>15132</v>
      </c>
    </row>
    <row r="1914" spans="1:12">
      <c r="A1914">
        <v>1908</v>
      </c>
      <c r="B1914">
        <v>313375</v>
      </c>
      <c r="C1914" t="s">
        <v>407</v>
      </c>
      <c r="D1914" t="s">
        <v>904</v>
      </c>
      <c r="E1914">
        <v>2010</v>
      </c>
      <c r="F1914" t="s">
        <v>1510</v>
      </c>
      <c r="G1914" t="s">
        <v>910</v>
      </c>
      <c r="H1914" s="1">
        <v>14562</v>
      </c>
      <c r="I1914" s="1">
        <v>14945</v>
      </c>
      <c r="J1914" s="1">
        <v>14945</v>
      </c>
      <c r="K1914" s="1">
        <v>14562</v>
      </c>
      <c r="L1914" s="1">
        <v>14562</v>
      </c>
    </row>
    <row r="1915" spans="1:12">
      <c r="A1915">
        <v>1909</v>
      </c>
      <c r="B1915">
        <v>313375</v>
      </c>
      <c r="C1915" t="s">
        <v>407</v>
      </c>
      <c r="D1915" t="s">
        <v>904</v>
      </c>
      <c r="E1915">
        <v>2011</v>
      </c>
      <c r="F1915" t="s">
        <v>1509</v>
      </c>
      <c r="G1915" t="s">
        <v>912</v>
      </c>
      <c r="H1915" s="1">
        <v>14657</v>
      </c>
      <c r="I1915" s="1">
        <v>15042</v>
      </c>
      <c r="J1915" s="1">
        <v>15042</v>
      </c>
      <c r="K1915" s="1">
        <v>14657</v>
      </c>
      <c r="L1915" s="1">
        <v>14657</v>
      </c>
    </row>
    <row r="1916" spans="1:12">
      <c r="A1916">
        <v>1910</v>
      </c>
      <c r="B1916">
        <v>313375</v>
      </c>
      <c r="C1916" t="s">
        <v>407</v>
      </c>
      <c r="D1916" t="s">
        <v>904</v>
      </c>
      <c r="E1916">
        <v>2012</v>
      </c>
      <c r="F1916" t="s">
        <v>1509</v>
      </c>
      <c r="G1916" t="s">
        <v>912</v>
      </c>
      <c r="H1916" s="1">
        <v>14747</v>
      </c>
      <c r="I1916" s="1">
        <v>15135</v>
      </c>
      <c r="J1916" s="1">
        <v>15135</v>
      </c>
      <c r="K1916" s="1">
        <v>14747</v>
      </c>
      <c r="L1916" s="1">
        <v>14747</v>
      </c>
    </row>
    <row r="1917" spans="1:12">
      <c r="A1917">
        <v>1911</v>
      </c>
      <c r="B1917">
        <v>313375</v>
      </c>
      <c r="C1917" t="s">
        <v>407</v>
      </c>
      <c r="D1917" t="s">
        <v>904</v>
      </c>
      <c r="E1917">
        <v>2013</v>
      </c>
      <c r="F1917" t="s">
        <v>1509</v>
      </c>
      <c r="G1917" t="s">
        <v>912</v>
      </c>
      <c r="H1917" s="1">
        <v>15292</v>
      </c>
      <c r="I1917" s="1">
        <v>15694</v>
      </c>
      <c r="J1917" s="1">
        <v>15694</v>
      </c>
      <c r="K1917" s="1">
        <v>15694</v>
      </c>
      <c r="L1917" s="1">
        <v>15292</v>
      </c>
    </row>
    <row r="1918" spans="1:12">
      <c r="A1918">
        <v>1912</v>
      </c>
      <c r="B1918">
        <v>313375</v>
      </c>
      <c r="C1918" t="s">
        <v>407</v>
      </c>
      <c r="D1918" t="s">
        <v>904</v>
      </c>
      <c r="E1918">
        <v>2014</v>
      </c>
      <c r="F1918" t="s">
        <v>1509</v>
      </c>
      <c r="G1918" t="s">
        <v>912</v>
      </c>
      <c r="H1918" s="1">
        <v>15393</v>
      </c>
      <c r="I1918" s="1">
        <v>15798</v>
      </c>
      <c r="J1918" s="1">
        <v>15798</v>
      </c>
      <c r="K1918" s="1">
        <v>15798</v>
      </c>
      <c r="L1918" s="1">
        <v>15393</v>
      </c>
    </row>
    <row r="1919" spans="1:12">
      <c r="A1919">
        <v>1913</v>
      </c>
      <c r="B1919">
        <v>313380</v>
      </c>
      <c r="C1919" t="s">
        <v>408</v>
      </c>
      <c r="D1919" t="s">
        <v>904</v>
      </c>
      <c r="E1919">
        <v>2007</v>
      </c>
      <c r="F1919" t="s">
        <v>1512</v>
      </c>
      <c r="G1919" t="s">
        <v>916</v>
      </c>
      <c r="H1919" s="1">
        <v>77100</v>
      </c>
      <c r="I1919" s="1">
        <v>81833</v>
      </c>
      <c r="J1919" s="1">
        <v>81833</v>
      </c>
      <c r="K1919" s="1">
        <v>76756</v>
      </c>
      <c r="L1919" s="1">
        <v>76084</v>
      </c>
    </row>
    <row r="1920" spans="1:12">
      <c r="A1920">
        <v>1914</v>
      </c>
      <c r="B1920">
        <v>313380</v>
      </c>
      <c r="C1920" t="s">
        <v>408</v>
      </c>
      <c r="D1920" t="s">
        <v>904</v>
      </c>
      <c r="E1920">
        <v>2008</v>
      </c>
      <c r="F1920" t="s">
        <v>1512</v>
      </c>
      <c r="G1920" t="s">
        <v>916</v>
      </c>
      <c r="H1920" s="1">
        <v>80150</v>
      </c>
      <c r="I1920" s="1">
        <v>85070</v>
      </c>
      <c r="J1920" s="1">
        <v>85070</v>
      </c>
      <c r="K1920" s="1">
        <v>81262</v>
      </c>
      <c r="L1920" s="1">
        <v>80069</v>
      </c>
    </row>
    <row r="1921" spans="1:12">
      <c r="A1921">
        <v>1915</v>
      </c>
      <c r="B1921">
        <v>313380</v>
      </c>
      <c r="C1921" t="s">
        <v>408</v>
      </c>
      <c r="D1921" t="s">
        <v>904</v>
      </c>
      <c r="E1921">
        <v>2009</v>
      </c>
      <c r="F1921" t="s">
        <v>1512</v>
      </c>
      <c r="G1921" t="s">
        <v>916</v>
      </c>
      <c r="H1921" s="1">
        <v>80873</v>
      </c>
      <c r="I1921" s="1">
        <v>85838</v>
      </c>
      <c r="J1921" s="1">
        <v>85838</v>
      </c>
      <c r="K1921" s="1">
        <v>81985</v>
      </c>
      <c r="L1921" s="1">
        <v>80792</v>
      </c>
    </row>
    <row r="1922" spans="1:12">
      <c r="A1922">
        <v>1916</v>
      </c>
      <c r="B1922">
        <v>313380</v>
      </c>
      <c r="C1922" t="s">
        <v>408</v>
      </c>
      <c r="D1922" t="s">
        <v>904</v>
      </c>
      <c r="E1922">
        <v>2010</v>
      </c>
      <c r="F1922" t="s">
        <v>1511</v>
      </c>
      <c r="G1922" t="s">
        <v>914</v>
      </c>
      <c r="H1922" s="1">
        <v>80451</v>
      </c>
      <c r="I1922" s="1">
        <v>85463</v>
      </c>
      <c r="J1922" s="1">
        <v>85463</v>
      </c>
      <c r="K1922" s="1">
        <v>81598</v>
      </c>
      <c r="L1922" s="1">
        <v>80370</v>
      </c>
    </row>
    <row r="1923" spans="1:12">
      <c r="A1923">
        <v>1917</v>
      </c>
      <c r="B1923">
        <v>313380</v>
      </c>
      <c r="C1923" t="s">
        <v>408</v>
      </c>
      <c r="D1923" t="s">
        <v>904</v>
      </c>
      <c r="E1923">
        <v>2011</v>
      </c>
      <c r="F1923" t="s">
        <v>1511</v>
      </c>
      <c r="G1923" t="s">
        <v>914</v>
      </c>
      <c r="H1923" s="1">
        <v>81073</v>
      </c>
      <c r="I1923" s="1">
        <v>86124</v>
      </c>
      <c r="J1923" s="1">
        <v>86124</v>
      </c>
      <c r="K1923" s="1">
        <v>81598</v>
      </c>
      <c r="L1923" s="1">
        <v>80991</v>
      </c>
    </row>
    <row r="1924" spans="1:12">
      <c r="A1924">
        <v>1918</v>
      </c>
      <c r="B1924">
        <v>313380</v>
      </c>
      <c r="C1924" t="s">
        <v>408</v>
      </c>
      <c r="D1924" t="s">
        <v>904</v>
      </c>
      <c r="E1924">
        <v>2012</v>
      </c>
      <c r="F1924" t="s">
        <v>1511</v>
      </c>
      <c r="G1924" t="s">
        <v>914</v>
      </c>
      <c r="H1924" s="1">
        <v>81674</v>
      </c>
      <c r="I1924" s="1">
        <v>86762</v>
      </c>
      <c r="J1924" s="1">
        <v>86762</v>
      </c>
      <c r="K1924" s="1">
        <v>82182</v>
      </c>
      <c r="L1924" s="1">
        <v>81674</v>
      </c>
    </row>
    <row r="1925" spans="1:12">
      <c r="A1925">
        <v>1919</v>
      </c>
      <c r="B1925">
        <v>313380</v>
      </c>
      <c r="C1925" t="s">
        <v>408</v>
      </c>
      <c r="D1925" t="s">
        <v>904</v>
      </c>
      <c r="E1925">
        <v>2013</v>
      </c>
      <c r="F1925" t="s">
        <v>1511</v>
      </c>
      <c r="G1925" t="s">
        <v>914</v>
      </c>
      <c r="H1925" s="1">
        <v>84801</v>
      </c>
      <c r="I1925" s="1">
        <v>90084</v>
      </c>
      <c r="J1925" s="1">
        <v>90084</v>
      </c>
      <c r="K1925" s="1">
        <v>86753</v>
      </c>
      <c r="L1925" s="1">
        <v>82975</v>
      </c>
    </row>
    <row r="1926" spans="1:12">
      <c r="A1926">
        <v>1920</v>
      </c>
      <c r="B1926">
        <v>313380</v>
      </c>
      <c r="C1926" t="s">
        <v>408</v>
      </c>
      <c r="D1926" t="s">
        <v>904</v>
      </c>
      <c r="E1926">
        <v>2014</v>
      </c>
      <c r="F1926" t="s">
        <v>1511</v>
      </c>
      <c r="G1926" t="s">
        <v>914</v>
      </c>
      <c r="H1926" s="1">
        <v>85459</v>
      </c>
      <c r="I1926" s="1">
        <v>90783</v>
      </c>
      <c r="J1926" s="1">
        <v>90783</v>
      </c>
      <c r="K1926" s="1">
        <v>86753</v>
      </c>
      <c r="L1926" s="1">
        <v>85246</v>
      </c>
    </row>
    <row r="1927" spans="1:12">
      <c r="A1927">
        <v>1921</v>
      </c>
      <c r="B1927">
        <v>313400</v>
      </c>
      <c r="C1927" t="s">
        <v>410</v>
      </c>
      <c r="D1927" t="s">
        <v>904</v>
      </c>
      <c r="E1927">
        <v>2007</v>
      </c>
      <c r="J1927" s="1">
        <v>14587</v>
      </c>
    </row>
    <row r="1928" spans="1:12">
      <c r="A1928">
        <v>1922</v>
      </c>
      <c r="B1928">
        <v>313400</v>
      </c>
      <c r="C1928" t="s">
        <v>410</v>
      </c>
      <c r="D1928" t="s">
        <v>904</v>
      </c>
      <c r="E1928">
        <v>2008</v>
      </c>
      <c r="J1928" s="1">
        <v>15137</v>
      </c>
    </row>
    <row r="1929" spans="1:12">
      <c r="A1929">
        <v>1923</v>
      </c>
      <c r="B1929">
        <v>313400</v>
      </c>
      <c r="C1929" t="s">
        <v>410</v>
      </c>
      <c r="D1929" t="s">
        <v>904</v>
      </c>
      <c r="E1929">
        <v>2009</v>
      </c>
      <c r="F1929" t="s">
        <v>1016</v>
      </c>
      <c r="J1929" s="1">
        <v>15252</v>
      </c>
    </row>
    <row r="1930" spans="1:12">
      <c r="A1930">
        <v>1924</v>
      </c>
      <c r="B1930">
        <v>313400</v>
      </c>
      <c r="C1930" t="s">
        <v>410</v>
      </c>
      <c r="D1930" t="s">
        <v>904</v>
      </c>
      <c r="E1930">
        <v>2010</v>
      </c>
      <c r="F1930" t="s">
        <v>1016</v>
      </c>
      <c r="G1930" t="s">
        <v>906</v>
      </c>
      <c r="J1930" s="1">
        <v>14407</v>
      </c>
    </row>
    <row r="1931" spans="1:12">
      <c r="A1931">
        <v>1925</v>
      </c>
      <c r="B1931">
        <v>313400</v>
      </c>
      <c r="C1931" t="s">
        <v>410</v>
      </c>
      <c r="D1931" t="s">
        <v>904</v>
      </c>
      <c r="E1931">
        <v>2011</v>
      </c>
      <c r="F1931" t="s">
        <v>1514</v>
      </c>
      <c r="G1931" t="s">
        <v>908</v>
      </c>
      <c r="J1931" s="1">
        <v>14447</v>
      </c>
    </row>
    <row r="1932" spans="1:12">
      <c r="A1932">
        <v>1926</v>
      </c>
      <c r="B1932">
        <v>313400</v>
      </c>
      <c r="C1932" t="s">
        <v>410</v>
      </c>
      <c r="D1932" t="s">
        <v>904</v>
      </c>
      <c r="E1932">
        <v>2012</v>
      </c>
      <c r="F1932" t="s">
        <v>1514</v>
      </c>
      <c r="G1932" t="s">
        <v>914</v>
      </c>
      <c r="H1932" s="1">
        <v>6589</v>
      </c>
      <c r="I1932" s="1">
        <v>14485</v>
      </c>
      <c r="J1932" s="1">
        <v>14485</v>
      </c>
      <c r="K1932" s="1">
        <v>5965</v>
      </c>
      <c r="L1932" s="1">
        <v>5965</v>
      </c>
    </row>
    <row r="1933" spans="1:12">
      <c r="A1933">
        <v>1927</v>
      </c>
      <c r="B1933">
        <v>313400</v>
      </c>
      <c r="C1933" t="s">
        <v>410</v>
      </c>
      <c r="D1933" t="s">
        <v>904</v>
      </c>
      <c r="E1933">
        <v>2013</v>
      </c>
      <c r="F1933" t="s">
        <v>1514</v>
      </c>
      <c r="G1933" t="s">
        <v>914</v>
      </c>
      <c r="H1933" s="1">
        <v>6807</v>
      </c>
      <c r="I1933" s="1">
        <v>14963</v>
      </c>
      <c r="J1933" s="1">
        <v>14963</v>
      </c>
      <c r="K1933" s="1">
        <v>5105</v>
      </c>
      <c r="L1933" s="1">
        <v>5105</v>
      </c>
    </row>
    <row r="1934" spans="1:12">
      <c r="A1934">
        <v>1928</v>
      </c>
      <c r="B1934">
        <v>313400</v>
      </c>
      <c r="C1934" t="s">
        <v>410</v>
      </c>
      <c r="D1934" t="s">
        <v>904</v>
      </c>
      <c r="E1934">
        <v>2014</v>
      </c>
      <c r="F1934" t="s">
        <v>1514</v>
      </c>
      <c r="G1934" t="s">
        <v>914</v>
      </c>
      <c r="H1934" s="1">
        <v>6829</v>
      </c>
      <c r="I1934" s="1">
        <v>15012</v>
      </c>
      <c r="J1934" s="1">
        <v>15012</v>
      </c>
      <c r="K1934" s="1">
        <v>5594</v>
      </c>
      <c r="L1934" s="1">
        <v>5594</v>
      </c>
    </row>
    <row r="1935" spans="1:12">
      <c r="A1935">
        <v>1929</v>
      </c>
      <c r="B1935">
        <v>313410</v>
      </c>
      <c r="C1935" t="s">
        <v>411</v>
      </c>
      <c r="D1935" t="s">
        <v>904</v>
      </c>
      <c r="E1935">
        <v>2007</v>
      </c>
      <c r="F1935" t="s">
        <v>905</v>
      </c>
      <c r="G1935" t="s">
        <v>906</v>
      </c>
      <c r="J1935" s="1">
        <v>5830</v>
      </c>
    </row>
    <row r="1936" spans="1:12">
      <c r="A1936">
        <v>1930</v>
      </c>
      <c r="B1936">
        <v>313410</v>
      </c>
      <c r="C1936" t="s">
        <v>411</v>
      </c>
      <c r="D1936" t="s">
        <v>904</v>
      </c>
      <c r="E1936">
        <v>2008</v>
      </c>
      <c r="F1936" t="s">
        <v>905</v>
      </c>
      <c r="G1936" t="s">
        <v>906</v>
      </c>
      <c r="J1936" s="1">
        <v>6038</v>
      </c>
    </row>
    <row r="1937" spans="1:12">
      <c r="A1937">
        <v>1931</v>
      </c>
      <c r="B1937">
        <v>313410</v>
      </c>
      <c r="C1937" t="s">
        <v>411</v>
      </c>
      <c r="D1937" t="s">
        <v>904</v>
      </c>
      <c r="E1937">
        <v>2009</v>
      </c>
      <c r="F1937" t="s">
        <v>1515</v>
      </c>
      <c r="G1937" t="s">
        <v>910</v>
      </c>
      <c r="H1937" s="1">
        <v>3179</v>
      </c>
      <c r="I1937" s="1">
        <v>6074</v>
      </c>
      <c r="J1937" s="1">
        <v>6074</v>
      </c>
      <c r="K1937" s="1">
        <v>3000</v>
      </c>
      <c r="L1937" s="1">
        <v>3000</v>
      </c>
    </row>
    <row r="1938" spans="1:12">
      <c r="A1938">
        <v>1932</v>
      </c>
      <c r="B1938">
        <v>313410</v>
      </c>
      <c r="C1938" t="s">
        <v>411</v>
      </c>
      <c r="D1938" t="s">
        <v>904</v>
      </c>
      <c r="E1938">
        <v>2010</v>
      </c>
      <c r="F1938" t="s">
        <v>905</v>
      </c>
      <c r="G1938" t="s">
        <v>906</v>
      </c>
      <c r="J1938" s="1">
        <v>5830</v>
      </c>
    </row>
    <row r="1939" spans="1:12">
      <c r="A1939">
        <v>1933</v>
      </c>
      <c r="B1939">
        <v>313410</v>
      </c>
      <c r="C1939" t="s">
        <v>411</v>
      </c>
      <c r="D1939" t="s">
        <v>904</v>
      </c>
      <c r="E1939">
        <v>2011</v>
      </c>
      <c r="F1939" t="s">
        <v>1515</v>
      </c>
      <c r="G1939" t="s">
        <v>910</v>
      </c>
      <c r="H1939" s="1">
        <v>3307</v>
      </c>
      <c r="I1939" s="1">
        <v>5845</v>
      </c>
      <c r="J1939" s="1">
        <v>5845</v>
      </c>
      <c r="K1939" s="1">
        <v>2698</v>
      </c>
      <c r="L1939" s="1">
        <v>2698</v>
      </c>
    </row>
    <row r="1940" spans="1:12">
      <c r="A1940">
        <v>1934</v>
      </c>
      <c r="B1940">
        <v>313410</v>
      </c>
      <c r="C1940" t="s">
        <v>411</v>
      </c>
      <c r="D1940" t="s">
        <v>904</v>
      </c>
      <c r="E1940">
        <v>2012</v>
      </c>
      <c r="F1940" t="s">
        <v>1515</v>
      </c>
      <c r="G1940" t="s">
        <v>910</v>
      </c>
      <c r="H1940" s="1">
        <v>3315</v>
      </c>
      <c r="I1940" s="1">
        <v>5859</v>
      </c>
      <c r="J1940" s="1">
        <v>5859</v>
      </c>
      <c r="K1940" s="1">
        <v>2698</v>
      </c>
      <c r="L1940" s="1">
        <v>2698</v>
      </c>
    </row>
    <row r="1941" spans="1:12">
      <c r="A1941">
        <v>1935</v>
      </c>
      <c r="B1941">
        <v>313410</v>
      </c>
      <c r="C1941" t="s">
        <v>411</v>
      </c>
      <c r="D1941" t="s">
        <v>904</v>
      </c>
      <c r="E1941">
        <v>2013</v>
      </c>
      <c r="F1941" t="s">
        <v>1515</v>
      </c>
      <c r="G1941" t="s">
        <v>910</v>
      </c>
      <c r="H1941" s="1">
        <v>3424</v>
      </c>
      <c r="I1941" s="1">
        <v>6051</v>
      </c>
      <c r="J1941" s="1">
        <v>6051</v>
      </c>
      <c r="K1941" s="1">
        <v>3424</v>
      </c>
      <c r="L1941" s="1">
        <v>3424</v>
      </c>
    </row>
    <row r="1942" spans="1:12" s="22" customFormat="1">
      <c r="A1942">
        <v>1936</v>
      </c>
      <c r="B1942">
        <v>313410</v>
      </c>
      <c r="C1942" t="s">
        <v>411</v>
      </c>
      <c r="D1942" t="s">
        <v>904</v>
      </c>
      <c r="E1942">
        <v>2014</v>
      </c>
      <c r="F1942" t="s">
        <v>1515</v>
      </c>
      <c r="G1942" t="s">
        <v>910</v>
      </c>
      <c r="H1942" s="1">
        <v>3434</v>
      </c>
      <c r="I1942" s="1">
        <v>6069</v>
      </c>
      <c r="J1942" s="1">
        <v>6069</v>
      </c>
      <c r="K1942" s="1">
        <v>3424</v>
      </c>
      <c r="L1942" s="1">
        <v>3424</v>
      </c>
    </row>
    <row r="1943" spans="1:12" s="22" customFormat="1">
      <c r="A1943">
        <v>1937</v>
      </c>
      <c r="B1943" s="22">
        <v>313420</v>
      </c>
      <c r="C1943" s="22" t="s">
        <v>412</v>
      </c>
      <c r="D1943" s="22" t="s">
        <v>904</v>
      </c>
      <c r="E1943" s="22">
        <v>2007</v>
      </c>
      <c r="F1943" s="22" t="s">
        <v>939</v>
      </c>
      <c r="G1943" s="22" t="s">
        <v>914</v>
      </c>
      <c r="H1943" s="51">
        <v>88132</v>
      </c>
      <c r="I1943" s="51">
        <v>92727</v>
      </c>
      <c r="J1943" s="51">
        <v>92727</v>
      </c>
      <c r="K1943" s="51">
        <v>87937</v>
      </c>
      <c r="L1943" s="51">
        <v>87937</v>
      </c>
    </row>
    <row r="1944" spans="1:12" s="22" customFormat="1">
      <c r="A1944">
        <v>1938</v>
      </c>
      <c r="B1944" s="22">
        <v>313420</v>
      </c>
      <c r="C1944" s="22" t="s">
        <v>412</v>
      </c>
      <c r="D1944" s="22" t="s">
        <v>904</v>
      </c>
      <c r="E1944" s="22">
        <v>2008</v>
      </c>
      <c r="F1944" s="22" t="s">
        <v>939</v>
      </c>
      <c r="G1944" s="22" t="s">
        <v>914</v>
      </c>
      <c r="H1944" s="51">
        <v>91359</v>
      </c>
      <c r="I1944" s="51">
        <v>96122</v>
      </c>
      <c r="J1944" s="51">
        <v>96122</v>
      </c>
      <c r="K1944" s="51">
        <v>91103</v>
      </c>
      <c r="L1944" s="51">
        <v>91103</v>
      </c>
    </row>
    <row r="1945" spans="1:12" s="22" customFormat="1">
      <c r="A1945">
        <v>1939</v>
      </c>
      <c r="B1945" s="22">
        <v>313420</v>
      </c>
      <c r="C1945" s="22" t="s">
        <v>412</v>
      </c>
      <c r="D1945" s="22" t="s">
        <v>904</v>
      </c>
      <c r="E1945" s="22">
        <v>2009</v>
      </c>
      <c r="F1945" s="22" t="s">
        <v>939</v>
      </c>
      <c r="G1945" s="22" t="s">
        <v>914</v>
      </c>
      <c r="H1945" s="51">
        <v>91964</v>
      </c>
      <c r="I1945" s="51">
        <v>96759</v>
      </c>
      <c r="J1945" s="51">
        <v>96759</v>
      </c>
      <c r="K1945" s="51">
        <v>91780</v>
      </c>
      <c r="L1945" s="51">
        <v>91780</v>
      </c>
    </row>
    <row r="1946" spans="1:12" s="22" customFormat="1">
      <c r="A1946">
        <v>1940</v>
      </c>
      <c r="B1946" s="22">
        <v>313420</v>
      </c>
      <c r="C1946" s="22" t="s">
        <v>412</v>
      </c>
      <c r="D1946" s="22" t="s">
        <v>904</v>
      </c>
      <c r="E1946" s="22">
        <v>2010</v>
      </c>
      <c r="F1946" s="22" t="s">
        <v>939</v>
      </c>
      <c r="G1946" s="22" t="s">
        <v>914</v>
      </c>
      <c r="H1946" s="51">
        <v>93125</v>
      </c>
      <c r="I1946" s="51">
        <v>97171</v>
      </c>
      <c r="J1946" s="51">
        <v>97171</v>
      </c>
      <c r="K1946" s="51">
        <v>92939</v>
      </c>
      <c r="L1946" s="51">
        <v>92939</v>
      </c>
    </row>
    <row r="1947" spans="1:12" s="22" customFormat="1">
      <c r="A1947">
        <v>1941</v>
      </c>
      <c r="B1947" s="22">
        <v>313420</v>
      </c>
      <c r="C1947" s="22" t="s">
        <v>412</v>
      </c>
      <c r="D1947" s="22" t="s">
        <v>904</v>
      </c>
      <c r="E1947" s="22">
        <v>2011</v>
      </c>
      <c r="F1947" s="22" t="s">
        <v>939</v>
      </c>
      <c r="G1947" s="22" t="s">
        <v>914</v>
      </c>
      <c r="H1947" s="51">
        <v>93720</v>
      </c>
      <c r="I1947" s="51">
        <v>97792</v>
      </c>
      <c r="J1947" s="51">
        <v>97792</v>
      </c>
      <c r="K1947" s="51">
        <v>93533</v>
      </c>
      <c r="L1947" s="51">
        <v>93533</v>
      </c>
    </row>
    <row r="1948" spans="1:12" s="22" customFormat="1">
      <c r="A1948">
        <v>1942</v>
      </c>
      <c r="B1948" s="22">
        <v>313420</v>
      </c>
      <c r="C1948" s="22" t="s">
        <v>412</v>
      </c>
      <c r="D1948" s="22" t="s">
        <v>904</v>
      </c>
      <c r="E1948" s="22">
        <v>2012</v>
      </c>
      <c r="F1948" s="22" t="s">
        <v>939</v>
      </c>
      <c r="G1948" s="22" t="s">
        <v>914</v>
      </c>
      <c r="H1948" s="51">
        <v>94295</v>
      </c>
      <c r="I1948" s="51">
        <v>98392</v>
      </c>
      <c r="J1948" s="51">
        <v>98392</v>
      </c>
      <c r="K1948" s="51">
        <v>94107</v>
      </c>
      <c r="L1948" s="51">
        <v>94107</v>
      </c>
    </row>
    <row r="1949" spans="1:12" s="22" customFormat="1">
      <c r="A1949">
        <v>1943</v>
      </c>
      <c r="B1949" s="22">
        <v>313420</v>
      </c>
      <c r="C1949" s="22" t="s">
        <v>412</v>
      </c>
      <c r="D1949" s="22" t="s">
        <v>904</v>
      </c>
      <c r="E1949" s="22">
        <v>2013</v>
      </c>
      <c r="F1949" s="22" t="s">
        <v>939</v>
      </c>
      <c r="G1949" s="22" t="s">
        <v>914</v>
      </c>
      <c r="H1949" s="51">
        <v>97772</v>
      </c>
      <c r="I1949" s="51">
        <v>102020</v>
      </c>
      <c r="J1949" s="51">
        <v>102020</v>
      </c>
      <c r="K1949" s="51">
        <v>97577</v>
      </c>
      <c r="L1949" s="51">
        <v>97577</v>
      </c>
    </row>
    <row r="1950" spans="1:12">
      <c r="A1950">
        <v>1944</v>
      </c>
      <c r="B1950" s="22">
        <v>313420</v>
      </c>
      <c r="C1950" s="22" t="s">
        <v>412</v>
      </c>
      <c r="D1950" s="22" t="s">
        <v>904</v>
      </c>
      <c r="E1950" s="22">
        <v>2014</v>
      </c>
      <c r="F1950" s="22" t="s">
        <v>939</v>
      </c>
      <c r="G1950" s="22" t="s">
        <v>914</v>
      </c>
      <c r="H1950" s="51">
        <v>98414</v>
      </c>
      <c r="I1950" s="51">
        <v>102690</v>
      </c>
      <c r="J1950" s="51">
        <v>102690</v>
      </c>
      <c r="K1950" s="51">
        <v>98218</v>
      </c>
      <c r="L1950" s="51">
        <v>98218</v>
      </c>
    </row>
    <row r="1951" spans="1:12">
      <c r="A1951">
        <v>1945</v>
      </c>
      <c r="B1951">
        <v>313430</v>
      </c>
      <c r="C1951" t="s">
        <v>413</v>
      </c>
      <c r="D1951" t="s">
        <v>904</v>
      </c>
      <c r="E1951">
        <v>2007</v>
      </c>
      <c r="F1951" t="s">
        <v>905</v>
      </c>
      <c r="G1951" t="s">
        <v>906</v>
      </c>
      <c r="J1951" s="1">
        <v>6439</v>
      </c>
    </row>
    <row r="1952" spans="1:12">
      <c r="A1952">
        <v>1946</v>
      </c>
      <c r="B1952">
        <v>313430</v>
      </c>
      <c r="C1952" t="s">
        <v>413</v>
      </c>
      <c r="D1952" t="s">
        <v>904</v>
      </c>
      <c r="E1952">
        <v>2008</v>
      </c>
      <c r="F1952" t="s">
        <v>905</v>
      </c>
      <c r="G1952" t="s">
        <v>906</v>
      </c>
      <c r="J1952" s="1">
        <v>6647</v>
      </c>
    </row>
    <row r="1953" spans="1:12">
      <c r="A1953">
        <v>1947</v>
      </c>
      <c r="B1953">
        <v>313430</v>
      </c>
      <c r="C1953" t="s">
        <v>413</v>
      </c>
      <c r="D1953" t="s">
        <v>904</v>
      </c>
      <c r="E1953">
        <v>2009</v>
      </c>
      <c r="F1953" t="s">
        <v>905</v>
      </c>
      <c r="G1953" t="s">
        <v>906</v>
      </c>
      <c r="J1953" s="1">
        <v>6667</v>
      </c>
    </row>
    <row r="1954" spans="1:12">
      <c r="A1954">
        <v>1948</v>
      </c>
      <c r="B1954">
        <v>313430</v>
      </c>
      <c r="C1954" t="s">
        <v>413</v>
      </c>
      <c r="D1954" t="s">
        <v>904</v>
      </c>
      <c r="E1954">
        <v>2010</v>
      </c>
      <c r="F1954" t="s">
        <v>905</v>
      </c>
      <c r="G1954" t="s">
        <v>906</v>
      </c>
      <c r="J1954" s="1">
        <v>6139</v>
      </c>
    </row>
    <row r="1955" spans="1:12">
      <c r="A1955">
        <v>1949</v>
      </c>
      <c r="B1955">
        <v>313430</v>
      </c>
      <c r="C1955" t="s">
        <v>413</v>
      </c>
      <c r="D1955" t="s">
        <v>904</v>
      </c>
      <c r="E1955">
        <v>2011</v>
      </c>
      <c r="F1955" t="s">
        <v>905</v>
      </c>
      <c r="G1955" t="s">
        <v>906</v>
      </c>
      <c r="J1955" s="1">
        <v>6120</v>
      </c>
    </row>
    <row r="1956" spans="1:12">
      <c r="A1956">
        <v>1950</v>
      </c>
      <c r="B1956">
        <v>313430</v>
      </c>
      <c r="C1956" t="s">
        <v>413</v>
      </c>
      <c r="D1956" t="s">
        <v>904</v>
      </c>
      <c r="E1956">
        <v>2012</v>
      </c>
      <c r="F1956" t="s">
        <v>1516</v>
      </c>
      <c r="G1956" t="s">
        <v>912</v>
      </c>
      <c r="H1956" s="1">
        <v>4675</v>
      </c>
      <c r="I1956" s="1">
        <v>6101</v>
      </c>
      <c r="J1956" s="1">
        <v>6101</v>
      </c>
      <c r="K1956" s="1">
        <v>4100</v>
      </c>
      <c r="L1956" s="1">
        <v>4100</v>
      </c>
    </row>
    <row r="1957" spans="1:12">
      <c r="A1957">
        <v>1951</v>
      </c>
      <c r="B1957">
        <v>313430</v>
      </c>
      <c r="C1957" t="s">
        <v>413</v>
      </c>
      <c r="D1957" t="s">
        <v>904</v>
      </c>
      <c r="E1957">
        <v>2013</v>
      </c>
      <c r="F1957" t="s">
        <v>1516</v>
      </c>
      <c r="G1957" t="s">
        <v>912</v>
      </c>
      <c r="H1957" s="1">
        <v>4799</v>
      </c>
      <c r="I1957" s="1">
        <v>6263</v>
      </c>
      <c r="J1957" s="1">
        <v>6263</v>
      </c>
      <c r="K1957" s="1">
        <v>6263</v>
      </c>
      <c r="L1957" s="1">
        <v>4100</v>
      </c>
    </row>
    <row r="1958" spans="1:12" s="15" customFormat="1">
      <c r="A1958">
        <v>1952</v>
      </c>
      <c r="B1958">
        <v>313430</v>
      </c>
      <c r="C1958" t="s">
        <v>413</v>
      </c>
      <c r="D1958" t="s">
        <v>904</v>
      </c>
      <c r="E1958">
        <v>2014</v>
      </c>
      <c r="F1958" t="s">
        <v>1516</v>
      </c>
      <c r="G1958" t="s">
        <v>912</v>
      </c>
      <c r="H1958" s="1">
        <v>4789</v>
      </c>
      <c r="I1958" s="1">
        <v>6250</v>
      </c>
      <c r="J1958" s="1">
        <v>6250</v>
      </c>
      <c r="K1958" s="1">
        <v>4100</v>
      </c>
      <c r="L1958" s="1">
        <v>4100</v>
      </c>
    </row>
    <row r="1959" spans="1:12" s="15" customFormat="1">
      <c r="A1959">
        <v>1953</v>
      </c>
      <c r="B1959" s="15">
        <v>313440</v>
      </c>
      <c r="C1959" s="15" t="s">
        <v>414</v>
      </c>
      <c r="D1959" s="15" t="s">
        <v>904</v>
      </c>
      <c r="E1959" s="15">
        <v>2007</v>
      </c>
      <c r="F1959" s="15" t="s">
        <v>905</v>
      </c>
      <c r="G1959" s="15" t="s">
        <v>916</v>
      </c>
      <c r="H1959" s="49">
        <v>29592</v>
      </c>
      <c r="I1959" s="49">
        <v>31495</v>
      </c>
      <c r="J1959" s="49">
        <v>31495</v>
      </c>
      <c r="K1959" s="49">
        <v>32239</v>
      </c>
      <c r="L1959" s="49">
        <v>32239</v>
      </c>
    </row>
    <row r="1960" spans="1:12" s="15" customFormat="1">
      <c r="A1960">
        <v>1954</v>
      </c>
      <c r="B1960" s="15">
        <v>313440</v>
      </c>
      <c r="C1960" s="15" t="s">
        <v>414</v>
      </c>
      <c r="D1960" s="15" t="s">
        <v>904</v>
      </c>
      <c r="E1960" s="15">
        <v>2008</v>
      </c>
      <c r="F1960" s="15" t="s">
        <v>905</v>
      </c>
      <c r="G1960" s="15" t="s">
        <v>916</v>
      </c>
      <c r="H1960" s="49">
        <v>30860</v>
      </c>
      <c r="I1960" s="49">
        <v>32845</v>
      </c>
      <c r="J1960" s="49">
        <v>32845</v>
      </c>
      <c r="K1960" s="49">
        <v>33759</v>
      </c>
      <c r="L1960" s="49">
        <v>33759</v>
      </c>
    </row>
    <row r="1961" spans="1:12" s="15" customFormat="1">
      <c r="A1961">
        <v>1955</v>
      </c>
      <c r="B1961" s="15">
        <v>313440</v>
      </c>
      <c r="C1961" s="15" t="s">
        <v>414</v>
      </c>
      <c r="D1961" s="15" t="s">
        <v>904</v>
      </c>
      <c r="E1961" s="15">
        <v>2009</v>
      </c>
      <c r="F1961" s="15" t="s">
        <v>940</v>
      </c>
      <c r="G1961" s="15" t="s">
        <v>914</v>
      </c>
      <c r="H1961" s="49">
        <v>31223</v>
      </c>
      <c r="I1961" s="49">
        <v>33231</v>
      </c>
      <c r="J1961" s="49">
        <v>33231</v>
      </c>
      <c r="K1961" s="49">
        <v>34517</v>
      </c>
      <c r="L1961" s="49">
        <v>34517</v>
      </c>
    </row>
    <row r="1962" spans="1:12" s="15" customFormat="1">
      <c r="A1962">
        <v>1956</v>
      </c>
      <c r="B1962" s="15">
        <v>313440</v>
      </c>
      <c r="C1962" s="15" t="s">
        <v>414</v>
      </c>
      <c r="D1962" s="15" t="s">
        <v>904</v>
      </c>
      <c r="E1962" s="15">
        <v>2010</v>
      </c>
      <c r="F1962" s="15" t="s">
        <v>940</v>
      </c>
      <c r="G1962" s="15" t="s">
        <v>914</v>
      </c>
      <c r="H1962" s="49">
        <v>32598</v>
      </c>
      <c r="I1962" s="49">
        <v>34456</v>
      </c>
      <c r="J1962" s="49">
        <v>34456</v>
      </c>
      <c r="K1962" s="49">
        <v>32598</v>
      </c>
      <c r="L1962" s="49">
        <v>32598</v>
      </c>
    </row>
    <row r="1963" spans="1:12" s="15" customFormat="1">
      <c r="A1963">
        <v>1957</v>
      </c>
      <c r="B1963" s="15">
        <v>313440</v>
      </c>
      <c r="C1963" s="15" t="s">
        <v>414</v>
      </c>
      <c r="D1963" s="15" t="s">
        <v>904</v>
      </c>
      <c r="E1963" s="15">
        <v>2011</v>
      </c>
      <c r="F1963" s="15" t="s">
        <v>905</v>
      </c>
      <c r="G1963" s="15" t="s">
        <v>916</v>
      </c>
      <c r="H1963" s="49">
        <v>33009</v>
      </c>
      <c r="I1963" s="49">
        <v>34890</v>
      </c>
      <c r="J1963" s="49">
        <v>34890</v>
      </c>
      <c r="K1963" s="49">
        <v>33009</v>
      </c>
      <c r="L1963" s="49">
        <v>33009</v>
      </c>
    </row>
    <row r="1964" spans="1:12" s="15" customFormat="1">
      <c r="A1964">
        <v>1958</v>
      </c>
      <c r="B1964" s="15">
        <v>313440</v>
      </c>
      <c r="C1964" s="15" t="s">
        <v>414</v>
      </c>
      <c r="D1964" s="15" t="s">
        <v>904</v>
      </c>
      <c r="E1964" s="15">
        <v>2012</v>
      </c>
      <c r="F1964" s="15" t="s">
        <v>940</v>
      </c>
      <c r="G1964" s="15" t="s">
        <v>914</v>
      </c>
      <c r="H1964" s="49">
        <v>33404</v>
      </c>
      <c r="I1964" s="49">
        <v>35308</v>
      </c>
      <c r="J1964" s="49">
        <v>35308</v>
      </c>
      <c r="K1964" s="49">
        <v>33404</v>
      </c>
      <c r="L1964" s="49">
        <v>33404</v>
      </c>
    </row>
    <row r="1965" spans="1:12" s="15" customFormat="1">
      <c r="A1965">
        <v>1959</v>
      </c>
      <c r="B1965" s="15">
        <v>313440</v>
      </c>
      <c r="C1965" s="15" t="s">
        <v>414</v>
      </c>
      <c r="D1965" s="15" t="s">
        <v>904</v>
      </c>
      <c r="E1965" s="15">
        <v>2013</v>
      </c>
      <c r="F1965" s="15" t="s">
        <v>940</v>
      </c>
      <c r="G1965" s="15" t="s">
        <v>914</v>
      </c>
      <c r="H1965" s="49">
        <v>34851</v>
      </c>
      <c r="I1965" s="49">
        <v>36837</v>
      </c>
      <c r="J1965" s="49">
        <v>36837</v>
      </c>
      <c r="K1965" s="49">
        <v>34851</v>
      </c>
      <c r="L1965" s="49">
        <v>34851</v>
      </c>
    </row>
    <row r="1966" spans="1:12">
      <c r="A1966">
        <v>1960</v>
      </c>
      <c r="B1966" s="15">
        <v>313440</v>
      </c>
      <c r="C1966" s="15" t="s">
        <v>414</v>
      </c>
      <c r="D1966" s="15" t="s">
        <v>904</v>
      </c>
      <c r="E1966" s="15">
        <v>2014</v>
      </c>
      <c r="F1966" s="15" t="s">
        <v>940</v>
      </c>
      <c r="G1966" s="15" t="s">
        <v>914</v>
      </c>
      <c r="H1966" s="49">
        <v>35267</v>
      </c>
      <c r="I1966" s="49">
        <v>37277</v>
      </c>
      <c r="J1966" s="49">
        <v>37277</v>
      </c>
      <c r="K1966" s="49">
        <v>35267</v>
      </c>
      <c r="L1966" s="49">
        <v>35267</v>
      </c>
    </row>
    <row r="1967" spans="1:12">
      <c r="A1967">
        <v>1961</v>
      </c>
      <c r="B1967">
        <v>313450</v>
      </c>
      <c r="C1967" t="s">
        <v>415</v>
      </c>
      <c r="D1967" t="s">
        <v>904</v>
      </c>
      <c r="E1967">
        <v>2007</v>
      </c>
      <c r="F1967" t="s">
        <v>905</v>
      </c>
      <c r="G1967" t="s">
        <v>906</v>
      </c>
      <c r="J1967" s="1">
        <v>4051</v>
      </c>
    </row>
    <row r="1968" spans="1:12">
      <c r="A1968">
        <v>1962</v>
      </c>
      <c r="B1968">
        <v>313450</v>
      </c>
      <c r="C1968" t="s">
        <v>415</v>
      </c>
      <c r="D1968" t="s">
        <v>904</v>
      </c>
      <c r="E1968">
        <v>2008</v>
      </c>
      <c r="F1968" t="s">
        <v>905</v>
      </c>
      <c r="G1968" t="s">
        <v>906</v>
      </c>
      <c r="J1968" s="1">
        <v>4166</v>
      </c>
    </row>
    <row r="1969" spans="1:12">
      <c r="A1969">
        <v>1963</v>
      </c>
      <c r="B1969">
        <v>313450</v>
      </c>
      <c r="C1969" t="s">
        <v>415</v>
      </c>
      <c r="D1969" t="s">
        <v>904</v>
      </c>
      <c r="E1969">
        <v>2009</v>
      </c>
      <c r="F1969" t="s">
        <v>905</v>
      </c>
      <c r="G1969" t="s">
        <v>906</v>
      </c>
      <c r="J1969" s="1">
        <v>4165</v>
      </c>
    </row>
    <row r="1970" spans="1:12">
      <c r="A1970">
        <v>1964</v>
      </c>
      <c r="B1970">
        <v>313450</v>
      </c>
      <c r="C1970" t="s">
        <v>415</v>
      </c>
      <c r="D1970" t="s">
        <v>904</v>
      </c>
      <c r="E1970">
        <v>2010</v>
      </c>
      <c r="F1970" t="s">
        <v>1518</v>
      </c>
      <c r="G1970" t="s">
        <v>908</v>
      </c>
      <c r="J1970" s="1">
        <v>3913</v>
      </c>
    </row>
    <row r="1971" spans="1:12">
      <c r="A1971">
        <v>1965</v>
      </c>
      <c r="B1971">
        <v>313450</v>
      </c>
      <c r="C1971" t="s">
        <v>415</v>
      </c>
      <c r="D1971" t="s">
        <v>904</v>
      </c>
      <c r="E1971">
        <v>2011</v>
      </c>
      <c r="F1971" t="s">
        <v>1518</v>
      </c>
      <c r="G1971" t="s">
        <v>908</v>
      </c>
      <c r="J1971" s="1">
        <v>3896</v>
      </c>
    </row>
    <row r="1972" spans="1:12">
      <c r="A1972">
        <v>1966</v>
      </c>
      <c r="B1972">
        <v>313450</v>
      </c>
      <c r="C1972" t="s">
        <v>415</v>
      </c>
      <c r="D1972" t="s">
        <v>904</v>
      </c>
      <c r="E1972">
        <v>2012</v>
      </c>
      <c r="F1972" t="s">
        <v>1517</v>
      </c>
      <c r="G1972" t="s">
        <v>912</v>
      </c>
      <c r="H1972" s="1">
        <v>2732</v>
      </c>
      <c r="I1972" s="1">
        <v>3879</v>
      </c>
      <c r="J1972" s="1">
        <v>3879</v>
      </c>
      <c r="K1972" s="1">
        <v>2330</v>
      </c>
      <c r="L1972" s="1">
        <v>2330</v>
      </c>
    </row>
    <row r="1973" spans="1:12">
      <c r="A1973">
        <v>1967</v>
      </c>
      <c r="B1973">
        <v>313450</v>
      </c>
      <c r="C1973" t="s">
        <v>415</v>
      </c>
      <c r="D1973" t="s">
        <v>904</v>
      </c>
      <c r="E1973">
        <v>2013</v>
      </c>
      <c r="F1973" t="s">
        <v>1517</v>
      </c>
      <c r="G1973" t="s">
        <v>912</v>
      </c>
      <c r="H1973" s="1">
        <v>2800</v>
      </c>
      <c r="I1973" s="1">
        <v>3976</v>
      </c>
      <c r="J1973" s="1">
        <v>3976</v>
      </c>
      <c r="K1973" s="1">
        <v>2335</v>
      </c>
      <c r="L1973" s="1">
        <v>2330</v>
      </c>
    </row>
    <row r="1974" spans="1:12">
      <c r="A1974">
        <v>1968</v>
      </c>
      <c r="B1974">
        <v>313450</v>
      </c>
      <c r="C1974" t="s">
        <v>415</v>
      </c>
      <c r="D1974" t="s">
        <v>904</v>
      </c>
      <c r="E1974">
        <v>2014</v>
      </c>
      <c r="F1974" t="s">
        <v>1517</v>
      </c>
      <c r="G1974" t="s">
        <v>912</v>
      </c>
      <c r="H1974" s="1">
        <v>2791</v>
      </c>
      <c r="I1974" s="1">
        <v>3963</v>
      </c>
      <c r="J1974" s="1">
        <v>3963</v>
      </c>
      <c r="K1974" s="1">
        <v>2335</v>
      </c>
      <c r="L1974" s="1">
        <v>2330</v>
      </c>
    </row>
    <row r="1975" spans="1:12">
      <c r="A1975">
        <v>1969</v>
      </c>
      <c r="B1975">
        <v>313460</v>
      </c>
      <c r="C1975" t="s">
        <v>416</v>
      </c>
      <c r="D1975" t="s">
        <v>904</v>
      </c>
      <c r="E1975">
        <v>2007</v>
      </c>
      <c r="F1975" t="s">
        <v>905</v>
      </c>
      <c r="G1975" t="s">
        <v>906</v>
      </c>
      <c r="J1975" s="1">
        <v>15496</v>
      </c>
    </row>
    <row r="1976" spans="1:12">
      <c r="A1976">
        <v>1970</v>
      </c>
      <c r="B1976">
        <v>313460</v>
      </c>
      <c r="C1976" t="s">
        <v>416</v>
      </c>
      <c r="D1976" t="s">
        <v>904</v>
      </c>
      <c r="E1976">
        <v>2008</v>
      </c>
      <c r="F1976" t="s">
        <v>905</v>
      </c>
      <c r="G1976" t="s">
        <v>906</v>
      </c>
      <c r="J1976" s="1">
        <v>16248</v>
      </c>
    </row>
    <row r="1977" spans="1:12">
      <c r="A1977">
        <v>1971</v>
      </c>
      <c r="B1977">
        <v>313460</v>
      </c>
      <c r="C1977" t="s">
        <v>416</v>
      </c>
      <c r="D1977" t="s">
        <v>904</v>
      </c>
      <c r="E1977">
        <v>2009</v>
      </c>
      <c r="F1977" t="s">
        <v>905</v>
      </c>
      <c r="G1977" t="s">
        <v>906</v>
      </c>
      <c r="J1977" s="1">
        <v>16513</v>
      </c>
    </row>
    <row r="1978" spans="1:12">
      <c r="A1978">
        <v>1972</v>
      </c>
      <c r="B1978">
        <v>313460</v>
      </c>
      <c r="C1978" t="s">
        <v>416</v>
      </c>
      <c r="D1978" t="s">
        <v>904</v>
      </c>
      <c r="E1978">
        <v>2010</v>
      </c>
      <c r="F1978" t="s">
        <v>905</v>
      </c>
      <c r="G1978" t="s">
        <v>906</v>
      </c>
      <c r="J1978" s="1">
        <v>17134</v>
      </c>
    </row>
    <row r="1979" spans="1:12">
      <c r="A1979">
        <v>1973</v>
      </c>
      <c r="B1979">
        <v>313460</v>
      </c>
      <c r="C1979" t="s">
        <v>416</v>
      </c>
      <c r="D1979" t="s">
        <v>904</v>
      </c>
      <c r="E1979">
        <v>2011</v>
      </c>
      <c r="F1979" t="s">
        <v>905</v>
      </c>
      <c r="G1979" t="s">
        <v>906</v>
      </c>
      <c r="J1979" s="1">
        <v>17411</v>
      </c>
    </row>
    <row r="1980" spans="1:12">
      <c r="A1980">
        <v>1974</v>
      </c>
      <c r="B1980">
        <v>313460</v>
      </c>
      <c r="C1980" t="s">
        <v>416</v>
      </c>
      <c r="D1980" t="s">
        <v>904</v>
      </c>
      <c r="E1980">
        <v>2012</v>
      </c>
      <c r="F1980" t="s">
        <v>1519</v>
      </c>
      <c r="G1980" t="s">
        <v>912</v>
      </c>
      <c r="H1980" s="1">
        <v>11082</v>
      </c>
      <c r="I1980" s="1">
        <v>17679</v>
      </c>
      <c r="J1980" s="1">
        <v>17679</v>
      </c>
      <c r="K1980" s="1">
        <v>11082</v>
      </c>
      <c r="L1980" s="1">
        <v>11082</v>
      </c>
    </row>
    <row r="1981" spans="1:12">
      <c r="A1981">
        <v>1975</v>
      </c>
      <c r="B1981">
        <v>313460</v>
      </c>
      <c r="C1981" t="s">
        <v>416</v>
      </c>
      <c r="D1981" t="s">
        <v>904</v>
      </c>
      <c r="E1981">
        <v>2013</v>
      </c>
      <c r="F1981" t="s">
        <v>1520</v>
      </c>
      <c r="G1981" t="s">
        <v>914</v>
      </c>
      <c r="H1981" s="1">
        <v>11601</v>
      </c>
      <c r="I1981" s="1">
        <v>18508</v>
      </c>
      <c r="J1981" s="1">
        <v>18508</v>
      </c>
      <c r="K1981" s="1">
        <v>7541</v>
      </c>
      <c r="L1981" s="1">
        <v>7541</v>
      </c>
    </row>
    <row r="1982" spans="1:12">
      <c r="A1982">
        <v>1976</v>
      </c>
      <c r="B1982">
        <v>313460</v>
      </c>
      <c r="C1982" t="s">
        <v>416</v>
      </c>
      <c r="D1982" t="s">
        <v>904</v>
      </c>
      <c r="E1982">
        <v>2014</v>
      </c>
      <c r="F1982" t="s">
        <v>1519</v>
      </c>
      <c r="G1982" t="s">
        <v>1199</v>
      </c>
      <c r="H1982" s="1">
        <v>11775</v>
      </c>
      <c r="I1982" s="1">
        <v>18785</v>
      </c>
      <c r="J1982" s="1">
        <v>18785</v>
      </c>
      <c r="K1982" s="1">
        <v>9274</v>
      </c>
      <c r="L1982" s="1">
        <v>9274</v>
      </c>
    </row>
    <row r="1983" spans="1:12">
      <c r="A1983">
        <v>1977</v>
      </c>
      <c r="B1983">
        <v>313470</v>
      </c>
      <c r="C1983" t="s">
        <v>417</v>
      </c>
      <c r="D1983" t="s">
        <v>904</v>
      </c>
      <c r="E1983">
        <v>2007</v>
      </c>
      <c r="F1983" t="s">
        <v>905</v>
      </c>
      <c r="G1983" t="s">
        <v>906</v>
      </c>
      <c r="J1983" s="1">
        <v>12422</v>
      </c>
    </row>
    <row r="1984" spans="1:12">
      <c r="A1984">
        <v>1978</v>
      </c>
      <c r="B1984">
        <v>313470</v>
      </c>
      <c r="C1984" t="s">
        <v>417</v>
      </c>
      <c r="D1984" t="s">
        <v>904</v>
      </c>
      <c r="E1984">
        <v>2008</v>
      </c>
      <c r="F1984" t="s">
        <v>905</v>
      </c>
      <c r="G1984" t="s">
        <v>916</v>
      </c>
      <c r="H1984" s="1">
        <v>9320</v>
      </c>
      <c r="I1984" s="1">
        <v>12856</v>
      </c>
      <c r="J1984" s="1">
        <v>12856</v>
      </c>
      <c r="K1984" s="1">
        <v>4210</v>
      </c>
      <c r="L1984" s="1">
        <v>4210</v>
      </c>
    </row>
    <row r="1985" spans="1:12">
      <c r="A1985">
        <v>1979</v>
      </c>
      <c r="B1985">
        <v>313470</v>
      </c>
      <c r="C1985" t="s">
        <v>417</v>
      </c>
      <c r="D1985" t="s">
        <v>904</v>
      </c>
      <c r="E1985">
        <v>2009</v>
      </c>
      <c r="F1985" t="s">
        <v>1521</v>
      </c>
      <c r="G1985" t="s">
        <v>914</v>
      </c>
      <c r="H1985" s="1">
        <v>9368</v>
      </c>
      <c r="I1985" s="1">
        <v>12923</v>
      </c>
      <c r="J1985" s="1">
        <v>12923</v>
      </c>
      <c r="K1985" s="1">
        <v>4186</v>
      </c>
      <c r="L1985" s="1">
        <v>4186</v>
      </c>
    </row>
    <row r="1986" spans="1:12">
      <c r="A1986">
        <v>1980</v>
      </c>
      <c r="B1986">
        <v>313470</v>
      </c>
      <c r="C1986" t="s">
        <v>417</v>
      </c>
      <c r="D1986" t="s">
        <v>904</v>
      </c>
      <c r="E1986">
        <v>2010</v>
      </c>
      <c r="F1986" t="s">
        <v>1521</v>
      </c>
      <c r="G1986" t="s">
        <v>914</v>
      </c>
      <c r="H1986" s="1">
        <v>9197</v>
      </c>
      <c r="I1986" s="1">
        <v>12134</v>
      </c>
      <c r="J1986" s="1">
        <v>12134</v>
      </c>
      <c r="K1986" s="1">
        <v>4617</v>
      </c>
      <c r="L1986" s="1">
        <v>4617</v>
      </c>
    </row>
    <row r="1987" spans="1:12">
      <c r="A1987">
        <v>1981</v>
      </c>
      <c r="B1987">
        <v>313470</v>
      </c>
      <c r="C1987" t="s">
        <v>417</v>
      </c>
      <c r="D1987" t="s">
        <v>904</v>
      </c>
      <c r="E1987">
        <v>2011</v>
      </c>
      <c r="F1987" t="s">
        <v>905</v>
      </c>
      <c r="G1987" t="s">
        <v>916</v>
      </c>
      <c r="H1987" s="1">
        <v>9200</v>
      </c>
      <c r="I1987" s="1">
        <v>12138</v>
      </c>
      <c r="J1987" s="1">
        <v>12138</v>
      </c>
      <c r="K1987" s="1">
        <v>5192</v>
      </c>
      <c r="L1987" s="1">
        <v>5192</v>
      </c>
    </row>
    <row r="1988" spans="1:12">
      <c r="A1988">
        <v>1982</v>
      </c>
      <c r="B1988">
        <v>313470</v>
      </c>
      <c r="C1988" t="s">
        <v>417</v>
      </c>
      <c r="D1988" t="s">
        <v>904</v>
      </c>
      <c r="E1988">
        <v>2012</v>
      </c>
      <c r="F1988" t="s">
        <v>1521</v>
      </c>
      <c r="G1988" t="s">
        <v>914</v>
      </c>
      <c r="H1988" s="1">
        <v>9203</v>
      </c>
      <c r="I1988" s="1">
        <v>12142</v>
      </c>
      <c r="J1988" s="1">
        <v>12142</v>
      </c>
      <c r="K1988" s="1">
        <v>5424</v>
      </c>
      <c r="L1988" s="1">
        <v>5424</v>
      </c>
    </row>
    <row r="1989" spans="1:12">
      <c r="A1989">
        <v>1983</v>
      </c>
      <c r="B1989">
        <v>313470</v>
      </c>
      <c r="C1989" t="s">
        <v>417</v>
      </c>
      <c r="D1989" t="s">
        <v>904</v>
      </c>
      <c r="E1989">
        <v>2013</v>
      </c>
      <c r="F1989" t="s">
        <v>993</v>
      </c>
      <c r="G1989" t="s">
        <v>994</v>
      </c>
      <c r="H1989" s="1">
        <v>9483</v>
      </c>
      <c r="I1989" s="1">
        <v>12511</v>
      </c>
      <c r="J1989" s="1">
        <v>12511</v>
      </c>
      <c r="K1989" s="1">
        <v>5486</v>
      </c>
      <c r="L1989" s="1">
        <v>5486</v>
      </c>
    </row>
    <row r="1990" spans="1:12">
      <c r="A1990">
        <v>1984</v>
      </c>
      <c r="B1990">
        <v>313470</v>
      </c>
      <c r="C1990" t="s">
        <v>417</v>
      </c>
      <c r="D1990" t="s">
        <v>904</v>
      </c>
      <c r="E1990">
        <v>2014</v>
      </c>
      <c r="F1990" t="s">
        <v>993</v>
      </c>
      <c r="G1990" t="s">
        <v>994</v>
      </c>
      <c r="H1990" s="1">
        <v>9493</v>
      </c>
      <c r="I1990" s="1">
        <v>12524</v>
      </c>
      <c r="J1990" s="1">
        <v>12524</v>
      </c>
      <c r="K1990" s="1">
        <v>6214</v>
      </c>
      <c r="L1990" s="1">
        <v>6214</v>
      </c>
    </row>
    <row r="1991" spans="1:12">
      <c r="A1991">
        <v>1985</v>
      </c>
      <c r="B1991">
        <v>313480</v>
      </c>
      <c r="C1991" t="s">
        <v>418</v>
      </c>
      <c r="D1991" t="s">
        <v>904</v>
      </c>
      <c r="E1991">
        <v>2007</v>
      </c>
      <c r="F1991" t="s">
        <v>905</v>
      </c>
      <c r="G1991" t="s">
        <v>906</v>
      </c>
      <c r="J1991" s="1">
        <v>7225</v>
      </c>
    </row>
    <row r="1992" spans="1:12">
      <c r="A1992">
        <v>1986</v>
      </c>
      <c r="B1992">
        <v>313480</v>
      </c>
      <c r="C1992" t="s">
        <v>418</v>
      </c>
      <c r="D1992" t="s">
        <v>904</v>
      </c>
      <c r="E1992">
        <v>2008</v>
      </c>
      <c r="F1992" t="s">
        <v>905</v>
      </c>
      <c r="G1992" t="s">
        <v>906</v>
      </c>
      <c r="J1992" s="1">
        <v>7429</v>
      </c>
    </row>
    <row r="1993" spans="1:12">
      <c r="A1993">
        <v>1987</v>
      </c>
      <c r="B1993">
        <v>313480</v>
      </c>
      <c r="C1993" t="s">
        <v>418</v>
      </c>
      <c r="D1993" t="s">
        <v>904</v>
      </c>
      <c r="E1993">
        <v>2009</v>
      </c>
      <c r="F1993" t="s">
        <v>1522</v>
      </c>
      <c r="G1993" t="s">
        <v>912</v>
      </c>
      <c r="H1993" s="1">
        <v>4278</v>
      </c>
      <c r="I1993" s="1">
        <v>7426</v>
      </c>
      <c r="J1993" s="1">
        <v>7426</v>
      </c>
      <c r="K1993" s="1">
        <v>4192</v>
      </c>
      <c r="L1993" s="1">
        <v>4192</v>
      </c>
    </row>
    <row r="1994" spans="1:12">
      <c r="A1994">
        <v>1988</v>
      </c>
      <c r="B1994">
        <v>313480</v>
      </c>
      <c r="C1994" t="s">
        <v>418</v>
      </c>
      <c r="D1994" t="s">
        <v>904</v>
      </c>
      <c r="E1994">
        <v>2010</v>
      </c>
      <c r="F1994" t="s">
        <v>1522</v>
      </c>
      <c r="G1994" t="s">
        <v>912</v>
      </c>
      <c r="H1994" s="1">
        <v>4570</v>
      </c>
      <c r="I1994" s="1">
        <v>7502</v>
      </c>
      <c r="J1994" s="1">
        <v>7502</v>
      </c>
      <c r="K1994" s="1">
        <v>4570</v>
      </c>
      <c r="L1994" s="1">
        <v>4570</v>
      </c>
    </row>
    <row r="1995" spans="1:12">
      <c r="A1995">
        <v>1989</v>
      </c>
      <c r="B1995">
        <v>313480</v>
      </c>
      <c r="C1995" t="s">
        <v>418</v>
      </c>
      <c r="D1995" t="s">
        <v>904</v>
      </c>
      <c r="E1995">
        <v>2011</v>
      </c>
      <c r="F1995" t="s">
        <v>1523</v>
      </c>
      <c r="G1995" t="s">
        <v>910</v>
      </c>
      <c r="H1995" s="1">
        <v>4575</v>
      </c>
      <c r="I1995" s="1">
        <v>7511</v>
      </c>
      <c r="J1995" s="1">
        <v>7511</v>
      </c>
      <c r="K1995" s="1">
        <v>4570</v>
      </c>
      <c r="L1995" s="1">
        <v>4570</v>
      </c>
    </row>
    <row r="1996" spans="1:12">
      <c r="A1996">
        <v>1990</v>
      </c>
      <c r="B1996">
        <v>313480</v>
      </c>
      <c r="C1996" t="s">
        <v>418</v>
      </c>
      <c r="D1996" t="s">
        <v>904</v>
      </c>
      <c r="E1996">
        <v>2012</v>
      </c>
      <c r="F1996" t="s">
        <v>1522</v>
      </c>
      <c r="G1996" t="s">
        <v>912</v>
      </c>
      <c r="H1996" s="1">
        <v>4581</v>
      </c>
      <c r="I1996" s="1">
        <v>7520</v>
      </c>
      <c r="J1996" s="1">
        <v>7520</v>
      </c>
      <c r="K1996" s="1">
        <v>4570</v>
      </c>
      <c r="L1996" s="1">
        <v>4570</v>
      </c>
    </row>
    <row r="1997" spans="1:12">
      <c r="A1997">
        <v>1991</v>
      </c>
      <c r="B1997">
        <v>313480</v>
      </c>
      <c r="C1997" t="s">
        <v>418</v>
      </c>
      <c r="D1997" t="s">
        <v>904</v>
      </c>
      <c r="E1997">
        <v>2013</v>
      </c>
      <c r="F1997" t="s">
        <v>1522</v>
      </c>
      <c r="G1997" t="s">
        <v>912</v>
      </c>
      <c r="H1997" s="1">
        <v>4724</v>
      </c>
      <c r="I1997" s="1">
        <v>7755</v>
      </c>
      <c r="J1997" s="1">
        <v>7755</v>
      </c>
      <c r="K1997" s="1">
        <v>4724</v>
      </c>
      <c r="L1997" s="1">
        <v>4724</v>
      </c>
    </row>
    <row r="1998" spans="1:12">
      <c r="A1998">
        <v>1992</v>
      </c>
      <c r="B1998">
        <v>313480</v>
      </c>
      <c r="C1998" t="s">
        <v>418</v>
      </c>
      <c r="D1998" t="s">
        <v>904</v>
      </c>
      <c r="E1998">
        <v>2014</v>
      </c>
      <c r="F1998" t="s">
        <v>1522</v>
      </c>
      <c r="G1998" t="s">
        <v>912</v>
      </c>
      <c r="H1998" s="1">
        <v>4733</v>
      </c>
      <c r="I1998" s="1">
        <v>7770</v>
      </c>
      <c r="J1998" s="1">
        <v>7770</v>
      </c>
      <c r="K1998" s="1">
        <v>4730</v>
      </c>
      <c r="L1998" s="1">
        <v>4730</v>
      </c>
    </row>
    <row r="1999" spans="1:12">
      <c r="A1999">
        <v>1993</v>
      </c>
      <c r="B1999">
        <v>313500</v>
      </c>
      <c r="C1999" t="s">
        <v>420</v>
      </c>
      <c r="D1999" t="s">
        <v>904</v>
      </c>
      <c r="E1999">
        <v>2007</v>
      </c>
      <c r="F1999" t="s">
        <v>1527</v>
      </c>
      <c r="G1999" t="s">
        <v>916</v>
      </c>
      <c r="H1999" s="1">
        <v>2070</v>
      </c>
      <c r="I1999" s="1">
        <v>2782</v>
      </c>
      <c r="J1999" s="1">
        <v>2782</v>
      </c>
      <c r="K1999" s="1">
        <v>2324</v>
      </c>
      <c r="L1999" s="1">
        <v>1718</v>
      </c>
    </row>
    <row r="2000" spans="1:12">
      <c r="A2000">
        <v>1994</v>
      </c>
      <c r="B2000">
        <v>313500</v>
      </c>
      <c r="C2000" t="s">
        <v>420</v>
      </c>
      <c r="D2000" t="s">
        <v>904</v>
      </c>
      <c r="E2000">
        <v>2008</v>
      </c>
      <c r="F2000" t="s">
        <v>1527</v>
      </c>
      <c r="G2000" t="s">
        <v>916</v>
      </c>
      <c r="H2000" s="1">
        <v>2128</v>
      </c>
      <c r="I2000" s="1">
        <v>2860</v>
      </c>
      <c r="J2000" s="1">
        <v>2860</v>
      </c>
      <c r="K2000" s="1">
        <v>2324</v>
      </c>
      <c r="L2000" s="1">
        <v>1718</v>
      </c>
    </row>
    <row r="2001" spans="1:12">
      <c r="A2001">
        <v>1995</v>
      </c>
      <c r="B2001">
        <v>313500</v>
      </c>
      <c r="C2001" t="s">
        <v>420</v>
      </c>
      <c r="D2001" t="s">
        <v>904</v>
      </c>
      <c r="E2001">
        <v>2009</v>
      </c>
      <c r="J2001" s="1">
        <v>2857</v>
      </c>
    </row>
    <row r="2002" spans="1:12">
      <c r="A2002">
        <v>1996</v>
      </c>
      <c r="B2002">
        <v>313500</v>
      </c>
      <c r="C2002" t="s">
        <v>420</v>
      </c>
      <c r="D2002" t="s">
        <v>904</v>
      </c>
      <c r="E2002">
        <v>2010</v>
      </c>
      <c r="J2002" s="1">
        <v>2990</v>
      </c>
    </row>
    <row r="2003" spans="1:12">
      <c r="A2003">
        <v>1997</v>
      </c>
      <c r="B2003">
        <v>313500</v>
      </c>
      <c r="C2003" t="s">
        <v>420</v>
      </c>
      <c r="D2003" t="s">
        <v>904</v>
      </c>
      <c r="E2003">
        <v>2011</v>
      </c>
      <c r="J2003" s="1">
        <v>3001</v>
      </c>
    </row>
    <row r="2004" spans="1:12">
      <c r="A2004">
        <v>1998</v>
      </c>
      <c r="B2004">
        <v>313500</v>
      </c>
      <c r="C2004" t="s">
        <v>420</v>
      </c>
      <c r="D2004" t="s">
        <v>904</v>
      </c>
      <c r="E2004">
        <v>2012</v>
      </c>
      <c r="J2004" s="1">
        <v>3011</v>
      </c>
    </row>
    <row r="2005" spans="1:12">
      <c r="A2005">
        <v>1999</v>
      </c>
      <c r="B2005">
        <v>313500</v>
      </c>
      <c r="C2005" t="s">
        <v>420</v>
      </c>
      <c r="D2005" t="s">
        <v>904</v>
      </c>
      <c r="E2005">
        <v>2013</v>
      </c>
      <c r="F2005" t="s">
        <v>1526</v>
      </c>
      <c r="G2005" t="s">
        <v>914</v>
      </c>
      <c r="H2005" s="1">
        <v>2225</v>
      </c>
      <c r="I2005" s="1">
        <v>3112</v>
      </c>
      <c r="J2005" s="1">
        <v>3112</v>
      </c>
      <c r="K2005" s="1">
        <v>2225</v>
      </c>
      <c r="L2005" s="1">
        <v>2225</v>
      </c>
    </row>
    <row r="2006" spans="1:12">
      <c r="A2006">
        <v>2000</v>
      </c>
      <c r="B2006">
        <v>313500</v>
      </c>
      <c r="C2006" t="s">
        <v>420</v>
      </c>
      <c r="D2006" t="s">
        <v>904</v>
      </c>
      <c r="E2006">
        <v>2014</v>
      </c>
      <c r="F2006" t="s">
        <v>1526</v>
      </c>
      <c r="G2006" t="s">
        <v>914</v>
      </c>
      <c r="H2006" s="1">
        <v>2234</v>
      </c>
      <c r="I2006" s="1">
        <v>3124</v>
      </c>
      <c r="J2006" s="1">
        <v>3124</v>
      </c>
      <c r="K2006" s="1">
        <v>2234</v>
      </c>
      <c r="L2006" s="1">
        <v>2234</v>
      </c>
    </row>
    <row r="2007" spans="1:12">
      <c r="A2007">
        <v>2001</v>
      </c>
      <c r="B2007">
        <v>313505</v>
      </c>
      <c r="C2007" t="s">
        <v>421</v>
      </c>
      <c r="D2007" t="s">
        <v>904</v>
      </c>
      <c r="E2007">
        <v>2007</v>
      </c>
      <c r="F2007" t="s">
        <v>905</v>
      </c>
      <c r="G2007" t="s">
        <v>906</v>
      </c>
      <c r="J2007" s="1">
        <v>30386</v>
      </c>
    </row>
    <row r="2008" spans="1:12">
      <c r="A2008">
        <v>2002</v>
      </c>
      <c r="B2008">
        <v>313505</v>
      </c>
      <c r="C2008" t="s">
        <v>421</v>
      </c>
      <c r="D2008" t="s">
        <v>904</v>
      </c>
      <c r="E2008">
        <v>2008</v>
      </c>
      <c r="F2008" t="s">
        <v>905</v>
      </c>
      <c r="G2008" t="s">
        <v>916</v>
      </c>
      <c r="H2008" s="1">
        <v>16274</v>
      </c>
      <c r="I2008" s="1">
        <v>31758</v>
      </c>
      <c r="J2008" s="1">
        <v>31758</v>
      </c>
      <c r="K2008">
        <v>578</v>
      </c>
      <c r="L2008">
        <v>578</v>
      </c>
    </row>
    <row r="2009" spans="1:12">
      <c r="A2009">
        <v>2003</v>
      </c>
      <c r="B2009">
        <v>313505</v>
      </c>
      <c r="C2009" t="s">
        <v>421</v>
      </c>
      <c r="D2009" t="s">
        <v>904</v>
      </c>
      <c r="E2009">
        <v>2009</v>
      </c>
      <c r="F2009" t="s">
        <v>905</v>
      </c>
      <c r="G2009" t="s">
        <v>916</v>
      </c>
      <c r="H2009" s="1">
        <v>16495</v>
      </c>
      <c r="I2009" s="1">
        <v>32190</v>
      </c>
      <c r="J2009" s="1">
        <v>32190</v>
      </c>
      <c r="K2009" s="1">
        <v>2503</v>
      </c>
      <c r="L2009" s="1">
        <v>2503</v>
      </c>
    </row>
    <row r="2010" spans="1:12">
      <c r="A2010">
        <v>2004</v>
      </c>
      <c r="B2010">
        <v>313505</v>
      </c>
      <c r="C2010" t="s">
        <v>421</v>
      </c>
      <c r="D2010" t="s">
        <v>904</v>
      </c>
      <c r="E2010">
        <v>2010</v>
      </c>
      <c r="F2010" t="s">
        <v>905</v>
      </c>
      <c r="G2010" t="s">
        <v>916</v>
      </c>
      <c r="H2010" s="1">
        <v>17635</v>
      </c>
      <c r="I2010" s="1">
        <v>33587</v>
      </c>
      <c r="J2010" s="1">
        <v>33587</v>
      </c>
      <c r="K2010" s="1">
        <v>7623</v>
      </c>
      <c r="L2010" s="1">
        <v>7623</v>
      </c>
    </row>
    <row r="2011" spans="1:12">
      <c r="A2011">
        <v>2005</v>
      </c>
      <c r="B2011">
        <v>313505</v>
      </c>
      <c r="C2011" t="s">
        <v>421</v>
      </c>
      <c r="D2011" t="s">
        <v>904</v>
      </c>
      <c r="E2011">
        <v>2011</v>
      </c>
      <c r="F2011" t="s">
        <v>905</v>
      </c>
      <c r="G2011" t="s">
        <v>916</v>
      </c>
      <c r="H2011" s="1">
        <v>17889</v>
      </c>
      <c r="I2011" s="1">
        <v>34071</v>
      </c>
      <c r="J2011" s="1">
        <v>34071</v>
      </c>
      <c r="K2011" s="1">
        <v>7935</v>
      </c>
      <c r="L2011" s="1">
        <v>7935</v>
      </c>
    </row>
    <row r="2012" spans="1:12">
      <c r="A2012">
        <v>2006</v>
      </c>
      <c r="B2012">
        <v>313505</v>
      </c>
      <c r="C2012" t="s">
        <v>421</v>
      </c>
      <c r="D2012" t="s">
        <v>904</v>
      </c>
      <c r="E2012">
        <v>2012</v>
      </c>
      <c r="F2012" t="s">
        <v>1528</v>
      </c>
      <c r="G2012" t="s">
        <v>914</v>
      </c>
      <c r="H2012" s="1">
        <v>18135</v>
      </c>
      <c r="I2012" s="1">
        <v>34539</v>
      </c>
      <c r="J2012" s="1">
        <v>34539</v>
      </c>
      <c r="K2012" s="1">
        <v>4859</v>
      </c>
      <c r="L2012" s="1">
        <v>4859</v>
      </c>
    </row>
    <row r="2013" spans="1:12">
      <c r="A2013">
        <v>2007</v>
      </c>
      <c r="B2013">
        <v>313505</v>
      </c>
      <c r="C2013" t="s">
        <v>421</v>
      </c>
      <c r="D2013" t="s">
        <v>904</v>
      </c>
      <c r="E2013">
        <v>2013</v>
      </c>
      <c r="F2013" t="s">
        <v>1528</v>
      </c>
      <c r="G2013" t="s">
        <v>914</v>
      </c>
      <c r="H2013" s="1">
        <v>18953</v>
      </c>
      <c r="I2013" s="1">
        <v>36098</v>
      </c>
      <c r="J2013" s="1">
        <v>36098</v>
      </c>
      <c r="K2013" s="1">
        <v>6025</v>
      </c>
      <c r="L2013" s="1">
        <v>6025</v>
      </c>
    </row>
    <row r="2014" spans="1:12">
      <c r="A2014">
        <v>2008</v>
      </c>
      <c r="B2014">
        <v>313505</v>
      </c>
      <c r="C2014" t="s">
        <v>421</v>
      </c>
      <c r="D2014" t="s">
        <v>904</v>
      </c>
      <c r="E2014">
        <v>2014</v>
      </c>
      <c r="F2014" t="s">
        <v>1528</v>
      </c>
      <c r="G2014" t="s">
        <v>914</v>
      </c>
      <c r="H2014" s="1">
        <v>19210</v>
      </c>
      <c r="I2014" s="1">
        <v>36586</v>
      </c>
      <c r="J2014" s="1">
        <v>36586</v>
      </c>
      <c r="K2014" s="1">
        <v>6637</v>
      </c>
      <c r="L2014" s="1">
        <v>6637</v>
      </c>
    </row>
    <row r="2015" spans="1:12">
      <c r="A2015">
        <v>2009</v>
      </c>
      <c r="B2015">
        <v>313510</v>
      </c>
      <c r="C2015" t="s">
        <v>423</v>
      </c>
      <c r="D2015" t="s">
        <v>904</v>
      </c>
      <c r="E2015">
        <v>2007</v>
      </c>
      <c r="F2015" t="s">
        <v>905</v>
      </c>
      <c r="G2015" t="s">
        <v>916</v>
      </c>
      <c r="H2015" s="1">
        <v>58738</v>
      </c>
      <c r="I2015" s="1">
        <v>65387</v>
      </c>
      <c r="J2015" s="1">
        <v>65387</v>
      </c>
      <c r="K2015" s="1">
        <v>1302</v>
      </c>
      <c r="L2015" s="1">
        <v>1302</v>
      </c>
    </row>
    <row r="2016" spans="1:12">
      <c r="A2016">
        <v>2010</v>
      </c>
      <c r="B2016">
        <v>313510</v>
      </c>
      <c r="C2016" t="s">
        <v>423</v>
      </c>
      <c r="D2016" t="s">
        <v>904</v>
      </c>
      <c r="E2016">
        <v>2008</v>
      </c>
      <c r="F2016" t="s">
        <v>905</v>
      </c>
      <c r="G2016" t="s">
        <v>916</v>
      </c>
      <c r="H2016" s="1">
        <v>61032</v>
      </c>
      <c r="I2016" s="1">
        <v>67941</v>
      </c>
      <c r="J2016" s="1">
        <v>67941</v>
      </c>
      <c r="K2016" s="1">
        <v>6738</v>
      </c>
      <c r="L2016" s="1">
        <v>6738</v>
      </c>
    </row>
    <row r="2017" spans="1:12">
      <c r="A2017">
        <v>2011</v>
      </c>
      <c r="B2017">
        <v>313510</v>
      </c>
      <c r="C2017" t="s">
        <v>423</v>
      </c>
      <c r="D2017" t="s">
        <v>904</v>
      </c>
      <c r="E2017">
        <v>2009</v>
      </c>
      <c r="F2017" t="s">
        <v>905</v>
      </c>
      <c r="G2017" t="s">
        <v>916</v>
      </c>
      <c r="H2017" s="1">
        <v>61559</v>
      </c>
      <c r="I2017" s="1">
        <v>68527</v>
      </c>
      <c r="J2017" s="1">
        <v>68527</v>
      </c>
      <c r="K2017" s="1">
        <v>16269</v>
      </c>
      <c r="L2017" s="1">
        <v>16269</v>
      </c>
    </row>
    <row r="2018" spans="1:12">
      <c r="A2018">
        <v>2012</v>
      </c>
      <c r="B2018">
        <v>313510</v>
      </c>
      <c r="C2018" t="s">
        <v>423</v>
      </c>
      <c r="D2018" t="s">
        <v>904</v>
      </c>
      <c r="E2018">
        <v>2010</v>
      </c>
      <c r="F2018" t="s">
        <v>905</v>
      </c>
      <c r="G2018" t="s">
        <v>916</v>
      </c>
      <c r="H2018" s="1">
        <v>60570</v>
      </c>
      <c r="I2018" s="1">
        <v>66803</v>
      </c>
      <c r="J2018" s="1">
        <v>66803</v>
      </c>
      <c r="K2018" s="1">
        <v>18892</v>
      </c>
      <c r="L2018" s="1">
        <v>18892</v>
      </c>
    </row>
    <row r="2019" spans="1:12">
      <c r="A2019">
        <v>2013</v>
      </c>
      <c r="B2019">
        <v>313510</v>
      </c>
      <c r="C2019" t="s">
        <v>423</v>
      </c>
      <c r="D2019" t="s">
        <v>904</v>
      </c>
      <c r="E2019">
        <v>2011</v>
      </c>
      <c r="F2019" t="s">
        <v>905</v>
      </c>
      <c r="G2019" t="s">
        <v>916</v>
      </c>
      <c r="H2019" s="1">
        <v>60929</v>
      </c>
      <c r="I2019" s="1">
        <v>67199</v>
      </c>
      <c r="J2019" s="1">
        <v>67199</v>
      </c>
      <c r="K2019" s="1">
        <v>20187</v>
      </c>
      <c r="L2019" s="1">
        <v>20187</v>
      </c>
    </row>
    <row r="2020" spans="1:12">
      <c r="A2020">
        <v>2014</v>
      </c>
      <c r="B2020">
        <v>313510</v>
      </c>
      <c r="C2020" t="s">
        <v>423</v>
      </c>
      <c r="D2020" t="s">
        <v>904</v>
      </c>
      <c r="E2020">
        <v>2012</v>
      </c>
      <c r="F2020" t="s">
        <v>1530</v>
      </c>
      <c r="G2020" t="s">
        <v>914</v>
      </c>
      <c r="H2020" s="1">
        <v>61275</v>
      </c>
      <c r="I2020" s="1">
        <v>67581</v>
      </c>
      <c r="J2020" s="1">
        <v>67581</v>
      </c>
      <c r="K2020" s="1">
        <v>13161</v>
      </c>
      <c r="L2020" s="1">
        <v>13161</v>
      </c>
    </row>
    <row r="2021" spans="1:12">
      <c r="A2021">
        <v>2015</v>
      </c>
      <c r="B2021">
        <v>313510</v>
      </c>
      <c r="C2021" t="s">
        <v>423</v>
      </c>
      <c r="D2021" t="s">
        <v>904</v>
      </c>
      <c r="E2021">
        <v>2013</v>
      </c>
      <c r="F2021" t="s">
        <v>1530</v>
      </c>
      <c r="G2021" t="s">
        <v>914</v>
      </c>
      <c r="H2021" s="1">
        <v>63506</v>
      </c>
      <c r="I2021" s="1">
        <v>70041</v>
      </c>
      <c r="J2021" s="1">
        <v>70041</v>
      </c>
      <c r="K2021" s="1">
        <v>16509</v>
      </c>
      <c r="L2021" s="1">
        <v>16509</v>
      </c>
    </row>
    <row r="2022" spans="1:12">
      <c r="A2022">
        <v>2016</v>
      </c>
      <c r="B2022">
        <v>313510</v>
      </c>
      <c r="C2022" t="s">
        <v>423</v>
      </c>
      <c r="D2022" t="s">
        <v>904</v>
      </c>
      <c r="E2022">
        <v>2014</v>
      </c>
      <c r="F2022" t="s">
        <v>1530</v>
      </c>
      <c r="G2022" t="s">
        <v>914</v>
      </c>
      <c r="H2022" s="1">
        <v>63897</v>
      </c>
      <c r="I2022" s="1">
        <v>70472</v>
      </c>
      <c r="J2022" s="1">
        <v>70472</v>
      </c>
      <c r="K2022" s="1">
        <v>20772</v>
      </c>
      <c r="L2022" s="1">
        <v>20772</v>
      </c>
    </row>
    <row r="2023" spans="1:12">
      <c r="A2023">
        <v>2017</v>
      </c>
      <c r="B2023">
        <v>313520</v>
      </c>
      <c r="C2023" t="s">
        <v>424</v>
      </c>
      <c r="D2023" t="s">
        <v>904</v>
      </c>
      <c r="E2023">
        <v>2007</v>
      </c>
      <c r="F2023" t="s">
        <v>905</v>
      </c>
      <c r="G2023" t="s">
        <v>916</v>
      </c>
      <c r="H2023" s="1">
        <v>39673</v>
      </c>
      <c r="I2023" s="1">
        <v>64985</v>
      </c>
      <c r="J2023" s="1">
        <v>64985</v>
      </c>
      <c r="K2023" s="1">
        <v>4724</v>
      </c>
      <c r="L2023" s="1">
        <v>4724</v>
      </c>
    </row>
    <row r="2024" spans="1:12">
      <c r="A2024">
        <v>2018</v>
      </c>
      <c r="B2024">
        <v>313520</v>
      </c>
      <c r="C2024" t="s">
        <v>424</v>
      </c>
      <c r="D2024" t="s">
        <v>904</v>
      </c>
      <c r="E2024">
        <v>2008</v>
      </c>
      <c r="F2024" t="s">
        <v>905</v>
      </c>
      <c r="G2024" t="s">
        <v>916</v>
      </c>
      <c r="H2024" s="1">
        <v>41029</v>
      </c>
      <c r="I2024" s="1">
        <v>67206</v>
      </c>
      <c r="J2024" s="1">
        <v>67206</v>
      </c>
      <c r="K2024" s="1">
        <v>16252</v>
      </c>
      <c r="L2024" s="1">
        <v>16252</v>
      </c>
    </row>
    <row r="2025" spans="1:12">
      <c r="A2025">
        <v>2019</v>
      </c>
      <c r="B2025">
        <v>313520</v>
      </c>
      <c r="C2025" t="s">
        <v>424</v>
      </c>
      <c r="D2025" t="s">
        <v>904</v>
      </c>
      <c r="E2025">
        <v>2009</v>
      </c>
      <c r="F2025" t="s">
        <v>905</v>
      </c>
      <c r="G2025" t="s">
        <v>916</v>
      </c>
      <c r="H2025" s="1">
        <v>41218</v>
      </c>
      <c r="I2025" s="1">
        <v>67516</v>
      </c>
      <c r="J2025" s="1">
        <v>67516</v>
      </c>
      <c r="K2025" s="1">
        <v>17452</v>
      </c>
      <c r="L2025" s="1">
        <v>17452</v>
      </c>
    </row>
    <row r="2026" spans="1:12">
      <c r="A2026">
        <v>2020</v>
      </c>
      <c r="B2026">
        <v>313520</v>
      </c>
      <c r="C2026" t="s">
        <v>424</v>
      </c>
      <c r="D2026" t="s">
        <v>904</v>
      </c>
      <c r="E2026">
        <v>2010</v>
      </c>
      <c r="F2026" t="s">
        <v>905</v>
      </c>
      <c r="G2026" t="s">
        <v>916</v>
      </c>
      <c r="H2026" s="1">
        <v>41322</v>
      </c>
      <c r="I2026" s="1">
        <v>65463</v>
      </c>
      <c r="J2026" s="1">
        <v>65463</v>
      </c>
      <c r="K2026" s="1">
        <v>6350</v>
      </c>
      <c r="L2026" s="1">
        <v>6350</v>
      </c>
    </row>
    <row r="2027" spans="1:12">
      <c r="A2027">
        <v>2021</v>
      </c>
      <c r="B2027">
        <v>313520</v>
      </c>
      <c r="C2027" t="s">
        <v>424</v>
      </c>
      <c r="D2027" t="s">
        <v>904</v>
      </c>
      <c r="E2027">
        <v>2011</v>
      </c>
      <c r="F2027" t="s">
        <v>905</v>
      </c>
      <c r="G2027" t="s">
        <v>916</v>
      </c>
      <c r="H2027" s="1">
        <v>41412</v>
      </c>
      <c r="I2027" s="1">
        <v>65606</v>
      </c>
      <c r="J2027" s="1">
        <v>65606</v>
      </c>
      <c r="K2027" s="1">
        <v>6987</v>
      </c>
      <c r="L2027" s="1">
        <v>6987</v>
      </c>
    </row>
    <row r="2028" spans="1:12">
      <c r="A2028">
        <v>2022</v>
      </c>
      <c r="B2028">
        <v>313520</v>
      </c>
      <c r="C2028" t="s">
        <v>424</v>
      </c>
      <c r="D2028" t="s">
        <v>904</v>
      </c>
      <c r="E2028">
        <v>2012</v>
      </c>
      <c r="F2028" t="s">
        <v>905</v>
      </c>
      <c r="G2028" t="s">
        <v>916</v>
      </c>
      <c r="H2028" s="1">
        <v>41499</v>
      </c>
      <c r="I2028" s="1">
        <v>65744</v>
      </c>
      <c r="J2028" s="1">
        <v>65744</v>
      </c>
      <c r="K2028" s="1">
        <v>7512</v>
      </c>
      <c r="L2028" s="1">
        <v>7512</v>
      </c>
    </row>
    <row r="2029" spans="1:12">
      <c r="A2029">
        <v>2023</v>
      </c>
      <c r="B2029">
        <v>313520</v>
      </c>
      <c r="C2029" t="s">
        <v>424</v>
      </c>
      <c r="D2029" t="s">
        <v>904</v>
      </c>
      <c r="E2029">
        <v>2013</v>
      </c>
      <c r="F2029" t="s">
        <v>905</v>
      </c>
      <c r="G2029" t="s">
        <v>916</v>
      </c>
      <c r="H2029" s="1">
        <v>42845</v>
      </c>
      <c r="I2029" s="1">
        <v>67875</v>
      </c>
      <c r="J2029" s="1">
        <v>67875</v>
      </c>
      <c r="K2029" s="1">
        <v>9508</v>
      </c>
      <c r="L2029" s="1">
        <v>9508</v>
      </c>
    </row>
    <row r="2030" spans="1:12">
      <c r="A2030">
        <v>2024</v>
      </c>
      <c r="B2030">
        <v>313520</v>
      </c>
      <c r="C2030" t="s">
        <v>424</v>
      </c>
      <c r="D2030" t="s">
        <v>904</v>
      </c>
      <c r="E2030">
        <v>2014</v>
      </c>
      <c r="F2030" t="s">
        <v>1531</v>
      </c>
      <c r="G2030" t="s">
        <v>914</v>
      </c>
      <c r="H2030" s="1">
        <v>42964</v>
      </c>
      <c r="I2030" s="1">
        <v>68065</v>
      </c>
      <c r="J2030" s="1">
        <v>68065</v>
      </c>
      <c r="K2030" s="1">
        <v>11433</v>
      </c>
      <c r="L2030" s="1">
        <v>11433</v>
      </c>
    </row>
    <row r="2031" spans="1:12">
      <c r="A2031">
        <v>2025</v>
      </c>
      <c r="B2031">
        <v>313530</v>
      </c>
      <c r="C2031" t="s">
        <v>425</v>
      </c>
      <c r="D2031" t="s">
        <v>904</v>
      </c>
      <c r="E2031">
        <v>2007</v>
      </c>
      <c r="J2031" s="1">
        <v>3688</v>
      </c>
    </row>
    <row r="2032" spans="1:12">
      <c r="A2032">
        <v>2026</v>
      </c>
      <c r="B2032">
        <v>313530</v>
      </c>
      <c r="C2032" t="s">
        <v>425</v>
      </c>
      <c r="D2032" t="s">
        <v>904</v>
      </c>
      <c r="E2032">
        <v>2008</v>
      </c>
      <c r="J2032" s="1">
        <v>3832</v>
      </c>
    </row>
    <row r="2033" spans="1:12">
      <c r="A2033">
        <v>2027</v>
      </c>
      <c r="B2033">
        <v>313530</v>
      </c>
      <c r="C2033" t="s">
        <v>425</v>
      </c>
      <c r="D2033" t="s">
        <v>904</v>
      </c>
      <c r="E2033">
        <v>2009</v>
      </c>
      <c r="J2033" s="1">
        <v>3866</v>
      </c>
    </row>
    <row r="2034" spans="1:12">
      <c r="A2034">
        <v>2028</v>
      </c>
      <c r="B2034">
        <v>313530</v>
      </c>
      <c r="C2034" t="s">
        <v>425</v>
      </c>
      <c r="D2034" t="s">
        <v>904</v>
      </c>
      <c r="E2034">
        <v>2010</v>
      </c>
      <c r="F2034" t="s">
        <v>1533</v>
      </c>
      <c r="G2034" t="s">
        <v>916</v>
      </c>
      <c r="H2034" s="1">
        <v>2550</v>
      </c>
      <c r="I2034" s="1">
        <v>3939</v>
      </c>
      <c r="J2034" s="1">
        <v>3939</v>
      </c>
      <c r="K2034" s="1">
        <v>2550</v>
      </c>
      <c r="L2034" s="1">
        <v>2550</v>
      </c>
    </row>
    <row r="2035" spans="1:12">
      <c r="A2035">
        <v>2029</v>
      </c>
      <c r="B2035">
        <v>313530</v>
      </c>
      <c r="C2035" t="s">
        <v>425</v>
      </c>
      <c r="D2035" t="s">
        <v>904</v>
      </c>
      <c r="E2035">
        <v>2011</v>
      </c>
      <c r="F2035" t="s">
        <v>1533</v>
      </c>
      <c r="G2035" t="s">
        <v>916</v>
      </c>
      <c r="H2035" s="1">
        <v>2573</v>
      </c>
      <c r="I2035" s="1">
        <v>3975</v>
      </c>
      <c r="J2035" s="1">
        <v>3975</v>
      </c>
      <c r="K2035" s="1">
        <v>2550</v>
      </c>
      <c r="L2035" s="1">
        <v>2550</v>
      </c>
    </row>
    <row r="2036" spans="1:12">
      <c r="A2036">
        <v>2030</v>
      </c>
      <c r="B2036">
        <v>313530</v>
      </c>
      <c r="C2036" t="s">
        <v>425</v>
      </c>
      <c r="D2036" t="s">
        <v>904</v>
      </c>
      <c r="E2036">
        <v>2012</v>
      </c>
      <c r="F2036" t="s">
        <v>1532</v>
      </c>
      <c r="G2036" t="s">
        <v>914</v>
      </c>
      <c r="H2036" s="1">
        <v>2596</v>
      </c>
      <c r="I2036" s="1">
        <v>4010</v>
      </c>
      <c r="J2036" s="1">
        <v>4010</v>
      </c>
      <c r="K2036" s="1">
        <v>2550</v>
      </c>
      <c r="L2036" s="1">
        <v>2550</v>
      </c>
    </row>
    <row r="2037" spans="1:12">
      <c r="A2037">
        <v>2031</v>
      </c>
      <c r="B2037">
        <v>313530</v>
      </c>
      <c r="C2037" t="s">
        <v>425</v>
      </c>
      <c r="D2037" t="s">
        <v>904</v>
      </c>
      <c r="E2037">
        <v>2013</v>
      </c>
      <c r="F2037" t="s">
        <v>1532</v>
      </c>
      <c r="G2037" t="s">
        <v>914</v>
      </c>
      <c r="H2037" s="1">
        <v>2698</v>
      </c>
      <c r="I2037" s="1">
        <v>4168</v>
      </c>
      <c r="J2037" s="1">
        <v>4168</v>
      </c>
      <c r="K2037" s="1">
        <v>2550</v>
      </c>
      <c r="L2037" s="1">
        <v>2550</v>
      </c>
    </row>
    <row r="2038" spans="1:12">
      <c r="A2038">
        <v>2032</v>
      </c>
      <c r="B2038">
        <v>313530</v>
      </c>
      <c r="C2038" t="s">
        <v>425</v>
      </c>
      <c r="D2038" t="s">
        <v>904</v>
      </c>
      <c r="E2038">
        <v>2014</v>
      </c>
      <c r="F2038" t="s">
        <v>1532</v>
      </c>
      <c r="G2038" t="s">
        <v>914</v>
      </c>
      <c r="H2038" s="1">
        <v>2723</v>
      </c>
      <c r="I2038" s="1">
        <v>4206</v>
      </c>
      <c r="J2038" s="1">
        <v>4206</v>
      </c>
      <c r="K2038" s="1">
        <v>2550</v>
      </c>
      <c r="L2038" s="1">
        <v>2550</v>
      </c>
    </row>
    <row r="2039" spans="1:12">
      <c r="A2039">
        <v>2033</v>
      </c>
      <c r="B2039">
        <v>313540</v>
      </c>
      <c r="C2039" t="s">
        <v>427</v>
      </c>
      <c r="D2039" t="s">
        <v>904</v>
      </c>
      <c r="E2039">
        <v>2007</v>
      </c>
      <c r="J2039" s="1">
        <v>5892</v>
      </c>
    </row>
    <row r="2040" spans="1:12">
      <c r="A2040">
        <v>2034</v>
      </c>
      <c r="B2040">
        <v>313540</v>
      </c>
      <c r="C2040" t="s">
        <v>427</v>
      </c>
      <c r="D2040" t="s">
        <v>904</v>
      </c>
      <c r="E2040">
        <v>2008</v>
      </c>
      <c r="J2040" s="1">
        <v>6047</v>
      </c>
    </row>
    <row r="2041" spans="1:12">
      <c r="A2041">
        <v>2035</v>
      </c>
      <c r="B2041">
        <v>313540</v>
      </c>
      <c r="C2041" t="s">
        <v>427</v>
      </c>
      <c r="D2041" t="s">
        <v>904</v>
      </c>
      <c r="E2041">
        <v>2009</v>
      </c>
      <c r="J2041" s="1">
        <v>6036</v>
      </c>
    </row>
    <row r="2042" spans="1:12">
      <c r="A2042">
        <v>2036</v>
      </c>
      <c r="B2042">
        <v>313540</v>
      </c>
      <c r="C2042" t="s">
        <v>427</v>
      </c>
      <c r="D2042" t="s">
        <v>904</v>
      </c>
      <c r="E2042">
        <v>2010</v>
      </c>
      <c r="F2042" t="s">
        <v>1535</v>
      </c>
      <c r="G2042" t="s">
        <v>914</v>
      </c>
      <c r="H2042" s="1">
        <v>2988</v>
      </c>
      <c r="I2042" s="1">
        <v>5395</v>
      </c>
      <c r="J2042" s="1">
        <v>5395</v>
      </c>
      <c r="K2042" s="1">
        <v>3988</v>
      </c>
      <c r="L2042" s="1">
        <v>2988</v>
      </c>
    </row>
    <row r="2043" spans="1:12">
      <c r="A2043">
        <v>2037</v>
      </c>
      <c r="B2043">
        <v>313540</v>
      </c>
      <c r="C2043" t="s">
        <v>427</v>
      </c>
      <c r="D2043" t="s">
        <v>904</v>
      </c>
      <c r="E2043">
        <v>2011</v>
      </c>
      <c r="F2043" t="s">
        <v>1535</v>
      </c>
      <c r="G2043" t="s">
        <v>914</v>
      </c>
      <c r="H2043" s="1">
        <v>2958</v>
      </c>
      <c r="I2043" s="1">
        <v>5341</v>
      </c>
      <c r="J2043" s="1">
        <v>5341</v>
      </c>
      <c r="K2043" s="1">
        <v>3702</v>
      </c>
      <c r="L2043" s="1">
        <v>2500</v>
      </c>
    </row>
    <row r="2044" spans="1:12">
      <c r="A2044">
        <v>2038</v>
      </c>
      <c r="B2044">
        <v>313540</v>
      </c>
      <c r="C2044" t="s">
        <v>427</v>
      </c>
      <c r="D2044" t="s">
        <v>904</v>
      </c>
      <c r="E2044">
        <v>2012</v>
      </c>
      <c r="F2044" t="s">
        <v>1535</v>
      </c>
      <c r="G2044" t="s">
        <v>914</v>
      </c>
      <c r="H2044" s="1">
        <v>2929</v>
      </c>
      <c r="I2044" s="1">
        <v>5288</v>
      </c>
      <c r="J2044" s="1">
        <v>5288</v>
      </c>
      <c r="K2044" s="1">
        <v>3890</v>
      </c>
      <c r="L2044" s="1">
        <v>2594</v>
      </c>
    </row>
    <row r="2045" spans="1:12">
      <c r="A2045">
        <v>2039</v>
      </c>
      <c r="B2045">
        <v>313540</v>
      </c>
      <c r="C2045" t="s">
        <v>427</v>
      </c>
      <c r="D2045" t="s">
        <v>904</v>
      </c>
      <c r="E2045">
        <v>2013</v>
      </c>
      <c r="F2045" t="s">
        <v>1535</v>
      </c>
      <c r="G2045" t="s">
        <v>914</v>
      </c>
      <c r="H2045" s="1">
        <v>2984</v>
      </c>
      <c r="I2045" s="1">
        <v>5387</v>
      </c>
      <c r="J2045" s="1">
        <v>5387</v>
      </c>
      <c r="K2045" s="1">
        <v>3947</v>
      </c>
      <c r="L2045" s="1">
        <v>2984</v>
      </c>
    </row>
    <row r="2046" spans="1:12">
      <c r="A2046">
        <v>2040</v>
      </c>
      <c r="B2046">
        <v>313540</v>
      </c>
      <c r="C2046" t="s">
        <v>427</v>
      </c>
      <c r="D2046" t="s">
        <v>904</v>
      </c>
      <c r="E2046">
        <v>2014</v>
      </c>
      <c r="F2046" t="s">
        <v>1535</v>
      </c>
      <c r="G2046" t="s">
        <v>914</v>
      </c>
      <c r="H2046" s="1">
        <v>2958</v>
      </c>
      <c r="I2046" s="1">
        <v>5340</v>
      </c>
      <c r="J2046" s="1">
        <v>5340</v>
      </c>
      <c r="K2046" s="1">
        <v>3947</v>
      </c>
      <c r="L2046" s="1">
        <v>2712</v>
      </c>
    </row>
    <row r="2047" spans="1:12">
      <c r="A2047">
        <v>2041</v>
      </c>
      <c r="B2047">
        <v>313545</v>
      </c>
      <c r="C2047" t="s">
        <v>428</v>
      </c>
      <c r="D2047" t="s">
        <v>904</v>
      </c>
      <c r="E2047">
        <v>2007</v>
      </c>
      <c r="F2047" t="s">
        <v>905</v>
      </c>
      <c r="G2047" t="s">
        <v>906</v>
      </c>
      <c r="J2047" s="1">
        <v>6905</v>
      </c>
    </row>
    <row r="2048" spans="1:12">
      <c r="A2048">
        <v>2042</v>
      </c>
      <c r="B2048">
        <v>313545</v>
      </c>
      <c r="C2048" t="s">
        <v>428</v>
      </c>
      <c r="D2048" t="s">
        <v>904</v>
      </c>
      <c r="E2048">
        <v>2008</v>
      </c>
      <c r="F2048" t="s">
        <v>905</v>
      </c>
      <c r="G2048" t="s">
        <v>906</v>
      </c>
      <c r="J2048" s="1">
        <v>7178</v>
      </c>
    </row>
    <row r="2049" spans="1:12">
      <c r="A2049">
        <v>2043</v>
      </c>
      <c r="B2049">
        <v>313545</v>
      </c>
      <c r="C2049" t="s">
        <v>428</v>
      </c>
      <c r="D2049" t="s">
        <v>904</v>
      </c>
      <c r="E2049">
        <v>2009</v>
      </c>
      <c r="F2049" t="s">
        <v>1016</v>
      </c>
      <c r="G2049" t="s">
        <v>906</v>
      </c>
      <c r="J2049" s="1">
        <v>7242</v>
      </c>
    </row>
    <row r="2050" spans="1:12">
      <c r="A2050">
        <v>2044</v>
      </c>
      <c r="B2050">
        <v>313545</v>
      </c>
      <c r="C2050" t="s">
        <v>428</v>
      </c>
      <c r="D2050" t="s">
        <v>904</v>
      </c>
      <c r="E2050">
        <v>2010</v>
      </c>
      <c r="F2050" t="s">
        <v>1016</v>
      </c>
      <c r="G2050" t="s">
        <v>906</v>
      </c>
      <c r="J2050" s="1">
        <v>7116</v>
      </c>
    </row>
    <row r="2051" spans="1:12">
      <c r="A2051">
        <v>2045</v>
      </c>
      <c r="B2051">
        <v>313545</v>
      </c>
      <c r="C2051" t="s">
        <v>428</v>
      </c>
      <c r="D2051" t="s">
        <v>904</v>
      </c>
      <c r="E2051">
        <v>2011</v>
      </c>
      <c r="F2051" t="s">
        <v>1016</v>
      </c>
      <c r="G2051" t="s">
        <v>906</v>
      </c>
      <c r="J2051" s="1">
        <v>7165</v>
      </c>
    </row>
    <row r="2052" spans="1:12">
      <c r="A2052">
        <v>2046</v>
      </c>
      <c r="B2052">
        <v>313545</v>
      </c>
      <c r="C2052" t="s">
        <v>428</v>
      </c>
      <c r="D2052" t="s">
        <v>904</v>
      </c>
      <c r="E2052">
        <v>2012</v>
      </c>
      <c r="F2052" t="s">
        <v>1016</v>
      </c>
      <c r="G2052" t="s">
        <v>916</v>
      </c>
      <c r="H2052" s="1">
        <v>2921</v>
      </c>
      <c r="I2052" s="1">
        <v>7211</v>
      </c>
      <c r="J2052" s="1">
        <v>7211</v>
      </c>
      <c r="K2052" s="1">
        <v>1537</v>
      </c>
      <c r="L2052" s="1">
        <v>1537</v>
      </c>
    </row>
    <row r="2053" spans="1:12">
      <c r="A2053">
        <v>2047</v>
      </c>
      <c r="B2053">
        <v>313545</v>
      </c>
      <c r="C2053" t="s">
        <v>428</v>
      </c>
      <c r="D2053" t="s">
        <v>904</v>
      </c>
      <c r="E2053">
        <v>2013</v>
      </c>
      <c r="F2053" t="s">
        <v>1016</v>
      </c>
      <c r="G2053" t="s">
        <v>916</v>
      </c>
      <c r="H2053" s="1">
        <v>3030</v>
      </c>
      <c r="I2053" s="1">
        <v>7479</v>
      </c>
      <c r="J2053" s="1">
        <v>7479</v>
      </c>
      <c r="K2053" s="1">
        <v>2446</v>
      </c>
      <c r="L2053" s="1">
        <v>2446</v>
      </c>
    </row>
    <row r="2054" spans="1:12">
      <c r="A2054">
        <v>2048</v>
      </c>
      <c r="B2054">
        <v>313545</v>
      </c>
      <c r="C2054" t="s">
        <v>428</v>
      </c>
      <c r="D2054" t="s">
        <v>904</v>
      </c>
      <c r="E2054">
        <v>2014</v>
      </c>
      <c r="F2054" t="s">
        <v>1016</v>
      </c>
      <c r="G2054" t="s">
        <v>916</v>
      </c>
      <c r="H2054" s="1">
        <v>3051</v>
      </c>
      <c r="I2054" s="1">
        <v>7531</v>
      </c>
      <c r="J2054" s="1">
        <v>7531</v>
      </c>
      <c r="K2054" s="1">
        <v>1546</v>
      </c>
      <c r="L2054" s="1">
        <v>1546</v>
      </c>
    </row>
    <row r="2055" spans="1:12">
      <c r="A2055">
        <v>2049</v>
      </c>
      <c r="B2055">
        <v>313550</v>
      </c>
      <c r="C2055" t="s">
        <v>429</v>
      </c>
      <c r="D2055" t="s">
        <v>904</v>
      </c>
      <c r="E2055">
        <v>2007</v>
      </c>
      <c r="J2055" s="1">
        <v>12965</v>
      </c>
    </row>
    <row r="2056" spans="1:12">
      <c r="A2056">
        <v>2050</v>
      </c>
      <c r="B2056">
        <v>313550</v>
      </c>
      <c r="C2056" t="s">
        <v>429</v>
      </c>
      <c r="D2056" t="s">
        <v>904</v>
      </c>
      <c r="E2056">
        <v>2008</v>
      </c>
      <c r="J2056" s="1">
        <v>13276</v>
      </c>
    </row>
    <row r="2057" spans="1:12">
      <c r="A2057">
        <v>2051</v>
      </c>
      <c r="B2057">
        <v>313550</v>
      </c>
      <c r="C2057" t="s">
        <v>429</v>
      </c>
      <c r="D2057" t="s">
        <v>904</v>
      </c>
      <c r="E2057">
        <v>2009</v>
      </c>
      <c r="F2057" t="s">
        <v>1536</v>
      </c>
      <c r="G2057" t="s">
        <v>914</v>
      </c>
      <c r="H2057" s="1">
        <v>7076</v>
      </c>
      <c r="I2057" s="1">
        <v>13225</v>
      </c>
      <c r="J2057" s="1">
        <v>13225</v>
      </c>
      <c r="K2057" s="1">
        <v>5001</v>
      </c>
      <c r="L2057" s="1">
        <v>5001</v>
      </c>
    </row>
    <row r="2058" spans="1:12">
      <c r="A2058">
        <v>2052</v>
      </c>
      <c r="B2058">
        <v>313550</v>
      </c>
      <c r="C2058" t="s">
        <v>429</v>
      </c>
      <c r="D2058" t="s">
        <v>904</v>
      </c>
      <c r="E2058">
        <v>2010</v>
      </c>
      <c r="F2058" t="s">
        <v>1536</v>
      </c>
      <c r="G2058" t="s">
        <v>914</v>
      </c>
      <c r="H2058" s="1">
        <v>7293</v>
      </c>
      <c r="I2058" s="1">
        <v>12848</v>
      </c>
      <c r="J2058" s="1">
        <v>12848</v>
      </c>
      <c r="K2058" s="1">
        <v>5163</v>
      </c>
      <c r="L2058" s="1">
        <v>5163</v>
      </c>
    </row>
    <row r="2059" spans="1:12">
      <c r="A2059">
        <v>2053</v>
      </c>
      <c r="B2059">
        <v>313550</v>
      </c>
      <c r="C2059" t="s">
        <v>429</v>
      </c>
      <c r="D2059" t="s">
        <v>904</v>
      </c>
      <c r="E2059">
        <v>2011</v>
      </c>
      <c r="F2059" t="s">
        <v>1536</v>
      </c>
      <c r="G2059" t="s">
        <v>914</v>
      </c>
      <c r="H2059" s="1">
        <v>7258</v>
      </c>
      <c r="I2059" s="1">
        <v>12786</v>
      </c>
      <c r="J2059" s="1">
        <v>12786</v>
      </c>
      <c r="K2059" s="1">
        <v>5202</v>
      </c>
      <c r="L2059" s="1">
        <v>5202</v>
      </c>
    </row>
    <row r="2060" spans="1:12">
      <c r="A2060">
        <v>2054</v>
      </c>
      <c r="B2060">
        <v>313550</v>
      </c>
      <c r="C2060" t="s">
        <v>429</v>
      </c>
      <c r="D2060" t="s">
        <v>904</v>
      </c>
      <c r="E2060">
        <v>2012</v>
      </c>
      <c r="F2060" t="s">
        <v>1536</v>
      </c>
      <c r="G2060" t="s">
        <v>914</v>
      </c>
      <c r="H2060" s="1">
        <v>7224</v>
      </c>
      <c r="I2060" s="1">
        <v>12726</v>
      </c>
      <c r="J2060" s="1">
        <v>12726</v>
      </c>
      <c r="K2060" s="1">
        <v>6000</v>
      </c>
      <c r="L2060" s="1">
        <v>6000</v>
      </c>
    </row>
    <row r="2061" spans="1:12">
      <c r="A2061">
        <v>2055</v>
      </c>
      <c r="B2061">
        <v>313550</v>
      </c>
      <c r="C2061" t="s">
        <v>429</v>
      </c>
      <c r="D2061" t="s">
        <v>904</v>
      </c>
      <c r="E2061">
        <v>2013</v>
      </c>
      <c r="F2061" t="s">
        <v>1536</v>
      </c>
      <c r="G2061" t="s">
        <v>914</v>
      </c>
      <c r="H2061" s="1">
        <v>7403</v>
      </c>
      <c r="I2061" s="1">
        <v>13041</v>
      </c>
      <c r="J2061" s="1">
        <v>13041</v>
      </c>
      <c r="K2061" s="1">
        <v>6500</v>
      </c>
      <c r="L2061" s="1">
        <v>6500</v>
      </c>
    </row>
    <row r="2062" spans="1:12">
      <c r="A2062">
        <v>2056</v>
      </c>
      <c r="B2062">
        <v>313550</v>
      </c>
      <c r="C2062" t="s">
        <v>429</v>
      </c>
      <c r="D2062" t="s">
        <v>904</v>
      </c>
      <c r="E2062">
        <v>2014</v>
      </c>
      <c r="F2062" t="s">
        <v>1536</v>
      </c>
      <c r="G2062" t="s">
        <v>914</v>
      </c>
      <c r="H2062" s="1">
        <v>7375</v>
      </c>
      <c r="I2062" s="1">
        <v>12993</v>
      </c>
      <c r="J2062" s="1">
        <v>12993</v>
      </c>
      <c r="K2062" s="1">
        <v>6500</v>
      </c>
      <c r="L2062" s="1">
        <v>6500</v>
      </c>
    </row>
    <row r="2063" spans="1:12">
      <c r="A2063">
        <v>2057</v>
      </c>
      <c r="B2063">
        <v>313570</v>
      </c>
      <c r="C2063" t="s">
        <v>431</v>
      </c>
      <c r="D2063" t="s">
        <v>904</v>
      </c>
      <c r="E2063">
        <v>2007</v>
      </c>
      <c r="F2063" t="s">
        <v>905</v>
      </c>
      <c r="G2063" t="s">
        <v>906</v>
      </c>
      <c r="J2063" s="1">
        <v>5491</v>
      </c>
    </row>
    <row r="2064" spans="1:12">
      <c r="A2064">
        <v>2058</v>
      </c>
      <c r="B2064">
        <v>313570</v>
      </c>
      <c r="C2064" t="s">
        <v>431</v>
      </c>
      <c r="D2064" t="s">
        <v>904</v>
      </c>
      <c r="E2064">
        <v>2008</v>
      </c>
      <c r="F2064" t="s">
        <v>905</v>
      </c>
      <c r="G2064" t="s">
        <v>906</v>
      </c>
      <c r="J2064" s="1">
        <v>5706</v>
      </c>
    </row>
    <row r="2065" spans="1:12">
      <c r="A2065">
        <v>2059</v>
      </c>
      <c r="B2065">
        <v>313570</v>
      </c>
      <c r="C2065" t="s">
        <v>431</v>
      </c>
      <c r="D2065" t="s">
        <v>904</v>
      </c>
      <c r="E2065">
        <v>2009</v>
      </c>
      <c r="F2065" t="s">
        <v>905</v>
      </c>
      <c r="G2065" t="s">
        <v>906</v>
      </c>
      <c r="J2065" s="1">
        <v>5756</v>
      </c>
    </row>
    <row r="2066" spans="1:12">
      <c r="A2066">
        <v>2060</v>
      </c>
      <c r="B2066">
        <v>313570</v>
      </c>
      <c r="C2066" t="s">
        <v>431</v>
      </c>
      <c r="D2066" t="s">
        <v>904</v>
      </c>
      <c r="E2066">
        <v>2010</v>
      </c>
      <c r="F2066" t="s">
        <v>905</v>
      </c>
      <c r="G2066" t="s">
        <v>906</v>
      </c>
      <c r="J2066" s="1">
        <v>5156</v>
      </c>
    </row>
    <row r="2067" spans="1:12">
      <c r="A2067">
        <v>2061</v>
      </c>
      <c r="B2067">
        <v>313570</v>
      </c>
      <c r="C2067" t="s">
        <v>431</v>
      </c>
      <c r="D2067" t="s">
        <v>904</v>
      </c>
      <c r="E2067">
        <v>2011</v>
      </c>
      <c r="F2067" t="s">
        <v>905</v>
      </c>
      <c r="G2067" t="s">
        <v>906</v>
      </c>
      <c r="J2067" s="1">
        <v>5155</v>
      </c>
    </row>
    <row r="2068" spans="1:12">
      <c r="A2068">
        <v>2062</v>
      </c>
      <c r="B2068">
        <v>313570</v>
      </c>
      <c r="C2068" t="s">
        <v>431</v>
      </c>
      <c r="D2068" t="s">
        <v>904</v>
      </c>
      <c r="E2068">
        <v>2012</v>
      </c>
      <c r="F2068" t="s">
        <v>1537</v>
      </c>
      <c r="G2068" t="s">
        <v>912</v>
      </c>
      <c r="H2068" s="1">
        <v>1962</v>
      </c>
      <c r="I2068" s="1">
        <v>5154</v>
      </c>
      <c r="J2068" s="1">
        <v>5154</v>
      </c>
      <c r="K2068" s="1">
        <v>1585</v>
      </c>
      <c r="L2068" s="1">
        <v>1585</v>
      </c>
    </row>
    <row r="2069" spans="1:12">
      <c r="A2069">
        <v>2063</v>
      </c>
      <c r="B2069">
        <v>313570</v>
      </c>
      <c r="C2069" t="s">
        <v>431</v>
      </c>
      <c r="D2069" t="s">
        <v>904</v>
      </c>
      <c r="E2069">
        <v>2013</v>
      </c>
      <c r="F2069" t="s">
        <v>1537</v>
      </c>
      <c r="G2069" t="s">
        <v>912</v>
      </c>
      <c r="H2069" s="1">
        <v>2020</v>
      </c>
      <c r="I2069" s="1">
        <v>5307</v>
      </c>
      <c r="J2069" s="1">
        <v>5307</v>
      </c>
      <c r="K2069" s="1">
        <v>1585</v>
      </c>
      <c r="L2069" s="1">
        <v>1585</v>
      </c>
    </row>
    <row r="2070" spans="1:12">
      <c r="A2070">
        <v>2064</v>
      </c>
      <c r="B2070">
        <v>313570</v>
      </c>
      <c r="C2070" t="s">
        <v>431</v>
      </c>
      <c r="D2070" t="s">
        <v>904</v>
      </c>
      <c r="E2070">
        <v>2014</v>
      </c>
      <c r="F2070" t="s">
        <v>1537</v>
      </c>
      <c r="G2070" t="s">
        <v>912</v>
      </c>
      <c r="H2070" s="1">
        <v>2022</v>
      </c>
      <c r="I2070" s="1">
        <v>5310</v>
      </c>
      <c r="J2070" s="1">
        <v>5310</v>
      </c>
      <c r="K2070" s="1">
        <v>1590</v>
      </c>
      <c r="L2070" s="1">
        <v>1590</v>
      </c>
    </row>
    <row r="2071" spans="1:12">
      <c r="A2071">
        <v>2065</v>
      </c>
      <c r="B2071">
        <v>313580</v>
      </c>
      <c r="C2071" t="s">
        <v>432</v>
      </c>
      <c r="D2071" t="s">
        <v>904</v>
      </c>
      <c r="E2071">
        <v>2007</v>
      </c>
      <c r="F2071" t="s">
        <v>905</v>
      </c>
      <c r="G2071" t="s">
        <v>906</v>
      </c>
      <c r="J2071" s="1">
        <v>23982</v>
      </c>
    </row>
    <row r="2072" spans="1:12">
      <c r="A2072">
        <v>2066</v>
      </c>
      <c r="B2072">
        <v>313580</v>
      </c>
      <c r="C2072" t="s">
        <v>432</v>
      </c>
      <c r="D2072" t="s">
        <v>904</v>
      </c>
      <c r="E2072">
        <v>2008</v>
      </c>
      <c r="F2072" t="s">
        <v>905</v>
      </c>
      <c r="G2072" t="s">
        <v>916</v>
      </c>
      <c r="H2072" s="1">
        <v>17525</v>
      </c>
      <c r="I2072" s="1">
        <v>24879</v>
      </c>
      <c r="J2072" s="1">
        <v>24879</v>
      </c>
      <c r="K2072" s="1">
        <v>8515</v>
      </c>
      <c r="L2072" s="1">
        <v>8515</v>
      </c>
    </row>
    <row r="2073" spans="1:12">
      <c r="A2073">
        <v>2067</v>
      </c>
      <c r="B2073">
        <v>313580</v>
      </c>
      <c r="C2073" t="s">
        <v>432</v>
      </c>
      <c r="D2073" t="s">
        <v>904</v>
      </c>
      <c r="E2073">
        <v>2009</v>
      </c>
      <c r="F2073" t="s">
        <v>905</v>
      </c>
      <c r="G2073" t="s">
        <v>916</v>
      </c>
      <c r="H2073" s="1">
        <v>17652</v>
      </c>
      <c r="I2073" s="1">
        <v>25060</v>
      </c>
      <c r="J2073" s="1">
        <v>25060</v>
      </c>
      <c r="K2073" s="1">
        <v>8294</v>
      </c>
      <c r="L2073" s="1">
        <v>8294</v>
      </c>
    </row>
    <row r="2074" spans="1:12">
      <c r="A2074">
        <v>2068</v>
      </c>
      <c r="B2074">
        <v>313580</v>
      </c>
      <c r="C2074" t="s">
        <v>432</v>
      </c>
      <c r="D2074" t="s">
        <v>904</v>
      </c>
      <c r="E2074">
        <v>2010</v>
      </c>
      <c r="F2074" t="s">
        <v>905</v>
      </c>
      <c r="G2074" t="s">
        <v>916</v>
      </c>
      <c r="H2074" s="1">
        <v>17061</v>
      </c>
      <c r="I2074" s="1">
        <v>24131</v>
      </c>
      <c r="J2074" s="1">
        <v>24131</v>
      </c>
      <c r="K2074" s="1">
        <v>8466</v>
      </c>
      <c r="L2074" s="1">
        <v>8466</v>
      </c>
    </row>
    <row r="2075" spans="1:12">
      <c r="A2075">
        <v>2069</v>
      </c>
      <c r="B2075">
        <v>313580</v>
      </c>
      <c r="C2075" t="s">
        <v>432</v>
      </c>
      <c r="D2075" t="s">
        <v>904</v>
      </c>
      <c r="E2075">
        <v>2011</v>
      </c>
      <c r="F2075" t="s">
        <v>993</v>
      </c>
      <c r="G2075" t="s">
        <v>994</v>
      </c>
      <c r="H2075" s="1">
        <v>17128</v>
      </c>
      <c r="I2075" s="1">
        <v>24226</v>
      </c>
      <c r="J2075" s="1">
        <v>24226</v>
      </c>
      <c r="K2075" s="1">
        <v>12410</v>
      </c>
      <c r="L2075" s="1">
        <v>12410</v>
      </c>
    </row>
    <row r="2076" spans="1:12">
      <c r="A2076">
        <v>2070</v>
      </c>
      <c r="B2076">
        <v>313580</v>
      </c>
      <c r="C2076" t="s">
        <v>432</v>
      </c>
      <c r="D2076" t="s">
        <v>904</v>
      </c>
      <c r="E2076">
        <v>2012</v>
      </c>
      <c r="F2076" t="s">
        <v>1538</v>
      </c>
      <c r="G2076" t="s">
        <v>1171</v>
      </c>
      <c r="H2076" s="1">
        <v>17193</v>
      </c>
      <c r="I2076" s="1">
        <v>24317</v>
      </c>
      <c r="J2076" s="1">
        <v>24317</v>
      </c>
      <c r="K2076" s="1">
        <v>13455</v>
      </c>
      <c r="L2076" s="1">
        <v>13455</v>
      </c>
    </row>
    <row r="2077" spans="1:12">
      <c r="A2077">
        <v>2071</v>
      </c>
      <c r="B2077">
        <v>313580</v>
      </c>
      <c r="C2077" t="s">
        <v>432</v>
      </c>
      <c r="D2077" t="s">
        <v>904</v>
      </c>
      <c r="E2077">
        <v>2013</v>
      </c>
      <c r="F2077" t="s">
        <v>1538</v>
      </c>
      <c r="G2077" t="s">
        <v>1171</v>
      </c>
      <c r="H2077" s="1">
        <v>17781</v>
      </c>
      <c r="I2077" s="1">
        <v>25150</v>
      </c>
      <c r="J2077" s="1">
        <v>25150</v>
      </c>
      <c r="K2077" s="1">
        <v>13721</v>
      </c>
      <c r="L2077" s="1">
        <v>13721</v>
      </c>
    </row>
    <row r="2078" spans="1:12">
      <c r="A2078">
        <v>2072</v>
      </c>
      <c r="B2078">
        <v>313580</v>
      </c>
      <c r="C2078" t="s">
        <v>432</v>
      </c>
      <c r="D2078" t="s">
        <v>904</v>
      </c>
      <c r="E2078">
        <v>2014</v>
      </c>
      <c r="F2078" t="s">
        <v>993</v>
      </c>
      <c r="G2078" t="s">
        <v>994</v>
      </c>
      <c r="H2078" s="1">
        <v>17859</v>
      </c>
      <c r="I2078" s="1">
        <v>25260</v>
      </c>
      <c r="J2078" s="1">
        <v>25260</v>
      </c>
      <c r="K2078" s="1">
        <v>14504</v>
      </c>
      <c r="L2078" s="1">
        <v>14504</v>
      </c>
    </row>
    <row r="2079" spans="1:12">
      <c r="A2079">
        <v>2073</v>
      </c>
      <c r="B2079">
        <v>313600</v>
      </c>
      <c r="C2079" t="s">
        <v>434</v>
      </c>
      <c r="D2079" t="s">
        <v>904</v>
      </c>
      <c r="E2079">
        <v>2007</v>
      </c>
      <c r="F2079" t="s">
        <v>905</v>
      </c>
      <c r="G2079" t="s">
        <v>906</v>
      </c>
      <c r="J2079" s="1">
        <v>14881</v>
      </c>
    </row>
    <row r="2080" spans="1:12">
      <c r="A2080">
        <v>2074</v>
      </c>
      <c r="B2080">
        <v>313600</v>
      </c>
      <c r="C2080" t="s">
        <v>434</v>
      </c>
      <c r="D2080" t="s">
        <v>904</v>
      </c>
      <c r="E2080">
        <v>2008</v>
      </c>
      <c r="F2080" t="s">
        <v>905</v>
      </c>
      <c r="G2080" t="s">
        <v>916</v>
      </c>
      <c r="H2080" s="1">
        <v>10713</v>
      </c>
      <c r="I2080" s="1">
        <v>15391</v>
      </c>
      <c r="J2080" s="1">
        <v>15391</v>
      </c>
      <c r="K2080" s="1">
        <v>11164</v>
      </c>
      <c r="L2080" s="1">
        <v>11164</v>
      </c>
    </row>
    <row r="2081" spans="1:12">
      <c r="A2081">
        <v>2075</v>
      </c>
      <c r="B2081">
        <v>313600</v>
      </c>
      <c r="C2081" t="s">
        <v>434</v>
      </c>
      <c r="D2081" t="s">
        <v>904</v>
      </c>
      <c r="E2081">
        <v>2009</v>
      </c>
      <c r="F2081" t="s">
        <v>905</v>
      </c>
      <c r="G2081" t="s">
        <v>916</v>
      </c>
      <c r="H2081" s="1">
        <v>10764</v>
      </c>
      <c r="I2081" s="1">
        <v>15464</v>
      </c>
      <c r="J2081" s="1">
        <v>15464</v>
      </c>
      <c r="K2081" s="1">
        <v>9743</v>
      </c>
      <c r="L2081" s="1">
        <v>9743</v>
      </c>
    </row>
    <row r="2082" spans="1:12">
      <c r="A2082">
        <v>2076</v>
      </c>
      <c r="B2082">
        <v>313600</v>
      </c>
      <c r="C2082" t="s">
        <v>434</v>
      </c>
      <c r="D2082" t="s">
        <v>904</v>
      </c>
      <c r="E2082">
        <v>2010</v>
      </c>
      <c r="F2082" t="s">
        <v>905</v>
      </c>
      <c r="G2082" t="s">
        <v>916</v>
      </c>
      <c r="H2082" s="1">
        <v>10273</v>
      </c>
      <c r="I2082" s="1">
        <v>14941</v>
      </c>
      <c r="J2082" s="1">
        <v>14941</v>
      </c>
      <c r="K2082" s="1">
        <v>10009</v>
      </c>
      <c r="L2082" s="1">
        <v>10009</v>
      </c>
    </row>
    <row r="2083" spans="1:12">
      <c r="A2083">
        <v>2077</v>
      </c>
      <c r="B2083">
        <v>313600</v>
      </c>
      <c r="C2083" t="s">
        <v>434</v>
      </c>
      <c r="D2083" t="s">
        <v>904</v>
      </c>
      <c r="E2083">
        <v>2011</v>
      </c>
      <c r="F2083" t="s">
        <v>993</v>
      </c>
      <c r="G2083" t="s">
        <v>994</v>
      </c>
      <c r="H2083" s="1">
        <v>10294</v>
      </c>
      <c r="I2083" s="1">
        <v>14971</v>
      </c>
      <c r="J2083" s="1">
        <v>14971</v>
      </c>
      <c r="K2083" s="1">
        <v>10223</v>
      </c>
      <c r="L2083" s="1">
        <v>10223</v>
      </c>
    </row>
    <row r="2084" spans="1:12">
      <c r="A2084">
        <v>2078</v>
      </c>
      <c r="B2084">
        <v>313600</v>
      </c>
      <c r="C2084" t="s">
        <v>434</v>
      </c>
      <c r="D2084" t="s">
        <v>904</v>
      </c>
      <c r="E2084">
        <v>2012</v>
      </c>
      <c r="F2084" t="s">
        <v>993</v>
      </c>
      <c r="G2084" t="s">
        <v>994</v>
      </c>
      <c r="H2084" s="1">
        <v>10314</v>
      </c>
      <c r="I2084" s="1">
        <v>15000</v>
      </c>
      <c r="J2084" s="1">
        <v>15000</v>
      </c>
      <c r="K2084" s="1">
        <v>10314</v>
      </c>
      <c r="L2084" s="1">
        <v>10314</v>
      </c>
    </row>
    <row r="2085" spans="1:12">
      <c r="A2085">
        <v>2079</v>
      </c>
      <c r="B2085">
        <v>313600</v>
      </c>
      <c r="C2085" t="s">
        <v>434</v>
      </c>
      <c r="D2085" t="s">
        <v>904</v>
      </c>
      <c r="E2085">
        <v>2013</v>
      </c>
      <c r="F2085" t="s">
        <v>993</v>
      </c>
      <c r="G2085" t="s">
        <v>994</v>
      </c>
      <c r="H2085" s="1">
        <v>10646</v>
      </c>
      <c r="I2085" s="1">
        <v>15483</v>
      </c>
      <c r="J2085" s="1">
        <v>15483</v>
      </c>
      <c r="K2085" s="1">
        <v>10485</v>
      </c>
      <c r="L2085" s="1">
        <v>10485</v>
      </c>
    </row>
    <row r="2086" spans="1:12">
      <c r="A2086">
        <v>2080</v>
      </c>
      <c r="B2086">
        <v>313600</v>
      </c>
      <c r="C2086" t="s">
        <v>434</v>
      </c>
      <c r="D2086" t="s">
        <v>904</v>
      </c>
      <c r="E2086">
        <v>2014</v>
      </c>
      <c r="F2086" t="s">
        <v>993</v>
      </c>
      <c r="G2086" t="s">
        <v>994</v>
      </c>
      <c r="H2086" s="1">
        <v>10673</v>
      </c>
      <c r="I2086" s="1">
        <v>15523</v>
      </c>
      <c r="J2086" s="1">
        <v>15523</v>
      </c>
      <c r="K2086" s="1">
        <v>10673</v>
      </c>
      <c r="L2086" s="1">
        <v>10673</v>
      </c>
    </row>
    <row r="2087" spans="1:12">
      <c r="A2087">
        <v>2081</v>
      </c>
      <c r="B2087">
        <v>313610</v>
      </c>
      <c r="C2087" t="s">
        <v>435</v>
      </c>
      <c r="D2087" t="s">
        <v>904</v>
      </c>
      <c r="E2087">
        <v>2007</v>
      </c>
      <c r="F2087" t="s">
        <v>1541</v>
      </c>
      <c r="G2087" t="s">
        <v>916</v>
      </c>
      <c r="H2087" s="1">
        <v>1983</v>
      </c>
      <c r="I2087" s="1">
        <v>5628</v>
      </c>
      <c r="J2087" s="1">
        <v>5628</v>
      </c>
      <c r="K2087" s="1">
        <v>2481</v>
      </c>
      <c r="L2087" s="1">
        <v>1907</v>
      </c>
    </row>
    <row r="2088" spans="1:12">
      <c r="A2088">
        <v>2082</v>
      </c>
      <c r="B2088">
        <v>313610</v>
      </c>
      <c r="C2088" t="s">
        <v>435</v>
      </c>
      <c r="D2088" t="s">
        <v>904</v>
      </c>
      <c r="E2088">
        <v>2008</v>
      </c>
      <c r="F2088" t="s">
        <v>1541</v>
      </c>
      <c r="G2088" t="s">
        <v>916</v>
      </c>
      <c r="H2088" s="1">
        <v>1997</v>
      </c>
      <c r="I2088" s="1">
        <v>5669</v>
      </c>
      <c r="J2088" s="1">
        <v>5669</v>
      </c>
      <c r="K2088" s="1">
        <v>2065</v>
      </c>
      <c r="L2088" s="1">
        <v>1683</v>
      </c>
    </row>
    <row r="2089" spans="1:12">
      <c r="A2089">
        <v>2083</v>
      </c>
      <c r="B2089">
        <v>313610</v>
      </c>
      <c r="C2089" t="s">
        <v>435</v>
      </c>
      <c r="D2089" t="s">
        <v>904</v>
      </c>
      <c r="E2089">
        <v>2009</v>
      </c>
      <c r="F2089" t="s">
        <v>1540</v>
      </c>
      <c r="G2089" t="s">
        <v>914</v>
      </c>
      <c r="H2089" s="1">
        <v>1962</v>
      </c>
      <c r="I2089" s="1">
        <v>5567</v>
      </c>
      <c r="J2089" s="1">
        <v>5567</v>
      </c>
      <c r="K2089" s="1">
        <v>2081</v>
      </c>
      <c r="L2089" s="1">
        <v>1694</v>
      </c>
    </row>
    <row r="2090" spans="1:12">
      <c r="A2090">
        <v>2084</v>
      </c>
      <c r="B2090">
        <v>313610</v>
      </c>
      <c r="C2090" t="s">
        <v>435</v>
      </c>
      <c r="D2090" t="s">
        <v>904</v>
      </c>
      <c r="E2090">
        <v>2010</v>
      </c>
      <c r="F2090" t="s">
        <v>1540</v>
      </c>
      <c r="G2090" t="s">
        <v>914</v>
      </c>
      <c r="H2090" s="1">
        <v>2062</v>
      </c>
      <c r="I2090" s="1">
        <v>5425</v>
      </c>
      <c r="J2090" s="1">
        <v>5425</v>
      </c>
      <c r="K2090" s="1">
        <v>1426</v>
      </c>
      <c r="L2090" s="1">
        <v>1186</v>
      </c>
    </row>
    <row r="2091" spans="1:12">
      <c r="A2091">
        <v>2085</v>
      </c>
      <c r="B2091">
        <v>313610</v>
      </c>
      <c r="C2091" t="s">
        <v>435</v>
      </c>
      <c r="D2091" t="s">
        <v>904</v>
      </c>
      <c r="E2091">
        <v>2011</v>
      </c>
      <c r="F2091" t="s">
        <v>1540</v>
      </c>
      <c r="G2091" t="s">
        <v>914</v>
      </c>
      <c r="H2091" s="1">
        <v>2027</v>
      </c>
      <c r="I2091" s="1">
        <v>5334</v>
      </c>
      <c r="J2091" s="1">
        <v>5334</v>
      </c>
      <c r="K2091" s="1">
        <v>1470</v>
      </c>
      <c r="L2091" s="1">
        <v>1228</v>
      </c>
    </row>
    <row r="2092" spans="1:12">
      <c r="A2092">
        <v>2086</v>
      </c>
      <c r="B2092">
        <v>313610</v>
      </c>
      <c r="C2092" t="s">
        <v>435</v>
      </c>
      <c r="D2092" t="s">
        <v>904</v>
      </c>
      <c r="E2092">
        <v>2012</v>
      </c>
      <c r="F2092" t="s">
        <v>1540</v>
      </c>
      <c r="G2092" t="s">
        <v>914</v>
      </c>
      <c r="H2092" s="1">
        <v>1994</v>
      </c>
      <c r="I2092" s="1">
        <v>5246</v>
      </c>
      <c r="J2092" s="1">
        <v>5246</v>
      </c>
      <c r="K2092" s="1">
        <v>1470</v>
      </c>
      <c r="L2092" s="1">
        <v>1228</v>
      </c>
    </row>
    <row r="2093" spans="1:12">
      <c r="A2093">
        <v>2087</v>
      </c>
      <c r="B2093">
        <v>313610</v>
      </c>
      <c r="C2093" t="s">
        <v>435</v>
      </c>
      <c r="D2093" t="s">
        <v>904</v>
      </c>
      <c r="E2093">
        <v>2013</v>
      </c>
      <c r="F2093" t="s">
        <v>1540</v>
      </c>
      <c r="G2093" t="s">
        <v>914</v>
      </c>
      <c r="H2093" s="1">
        <v>2016</v>
      </c>
      <c r="I2093" s="1">
        <v>5305</v>
      </c>
      <c r="J2093" s="1">
        <v>5305</v>
      </c>
      <c r="K2093" s="1">
        <v>1500</v>
      </c>
      <c r="L2093" s="1">
        <v>1300</v>
      </c>
    </row>
    <row r="2094" spans="1:12">
      <c r="A2094">
        <v>2088</v>
      </c>
      <c r="B2094">
        <v>313610</v>
      </c>
      <c r="C2094" t="s">
        <v>435</v>
      </c>
      <c r="D2094" t="s">
        <v>904</v>
      </c>
      <c r="E2094">
        <v>2014</v>
      </c>
      <c r="F2094" t="s">
        <v>1540</v>
      </c>
      <c r="G2094" t="s">
        <v>914</v>
      </c>
      <c r="H2094" s="1">
        <v>1985</v>
      </c>
      <c r="I2094" s="1">
        <v>5222</v>
      </c>
      <c r="J2094" s="1">
        <v>5222</v>
      </c>
      <c r="K2094" s="1">
        <v>1700</v>
      </c>
      <c r="L2094" s="1">
        <v>1500</v>
      </c>
    </row>
    <row r="2095" spans="1:12">
      <c r="A2095">
        <v>2089</v>
      </c>
      <c r="B2095">
        <v>313620</v>
      </c>
      <c r="C2095" t="s">
        <v>436</v>
      </c>
      <c r="D2095" t="s">
        <v>904</v>
      </c>
      <c r="E2095">
        <v>2007</v>
      </c>
      <c r="F2095" t="s">
        <v>1542</v>
      </c>
      <c r="G2095" t="s">
        <v>914</v>
      </c>
      <c r="H2095" s="1">
        <v>71295</v>
      </c>
      <c r="I2095" s="1">
        <v>71658</v>
      </c>
      <c r="J2095" s="1">
        <v>71658</v>
      </c>
      <c r="K2095" s="1">
        <v>71658</v>
      </c>
      <c r="L2095" s="1">
        <v>71295</v>
      </c>
    </row>
    <row r="2096" spans="1:12">
      <c r="A2096">
        <v>2090</v>
      </c>
      <c r="B2096">
        <v>313620</v>
      </c>
      <c r="C2096" t="s">
        <v>436</v>
      </c>
      <c r="D2096" t="s">
        <v>904</v>
      </c>
      <c r="E2096">
        <v>2008</v>
      </c>
      <c r="F2096" t="s">
        <v>1542</v>
      </c>
      <c r="G2096" t="s">
        <v>914</v>
      </c>
      <c r="H2096" s="1">
        <v>74198</v>
      </c>
      <c r="I2096" s="1">
        <v>74576</v>
      </c>
      <c r="J2096" s="1">
        <v>74576</v>
      </c>
      <c r="K2096" s="1">
        <v>72051</v>
      </c>
      <c r="L2096" s="1">
        <v>71658</v>
      </c>
    </row>
    <row r="2097" spans="1:12">
      <c r="A2097">
        <v>2091</v>
      </c>
      <c r="B2097">
        <v>313620</v>
      </c>
      <c r="C2097" t="s">
        <v>436</v>
      </c>
      <c r="D2097" t="s">
        <v>904</v>
      </c>
      <c r="E2097">
        <v>2009</v>
      </c>
      <c r="F2097" t="s">
        <v>1542</v>
      </c>
      <c r="G2097" t="s">
        <v>914</v>
      </c>
      <c r="H2097" s="1">
        <v>74938</v>
      </c>
      <c r="I2097" s="1">
        <v>75320</v>
      </c>
      <c r="J2097" s="1">
        <v>75320</v>
      </c>
      <c r="K2097" s="1">
        <v>72051</v>
      </c>
      <c r="L2097" s="1">
        <v>71658</v>
      </c>
    </row>
    <row r="2098" spans="1:12">
      <c r="A2098">
        <v>2092</v>
      </c>
      <c r="B2098">
        <v>313620</v>
      </c>
      <c r="C2098" t="s">
        <v>436</v>
      </c>
      <c r="D2098" t="s">
        <v>904</v>
      </c>
      <c r="E2098">
        <v>2010</v>
      </c>
      <c r="F2098" t="s">
        <v>1542</v>
      </c>
      <c r="G2098" t="s">
        <v>914</v>
      </c>
      <c r="H2098" s="1">
        <v>73277</v>
      </c>
      <c r="I2098" s="1">
        <v>73610</v>
      </c>
      <c r="J2098" s="1">
        <v>73610</v>
      </c>
      <c r="K2098" s="1">
        <v>73277</v>
      </c>
      <c r="L2098" s="1">
        <v>73277</v>
      </c>
    </row>
    <row r="2099" spans="1:12">
      <c r="A2099">
        <v>2093</v>
      </c>
      <c r="B2099">
        <v>313620</v>
      </c>
      <c r="C2099" t="s">
        <v>436</v>
      </c>
      <c r="D2099" t="s">
        <v>904</v>
      </c>
      <c r="E2099">
        <v>2011</v>
      </c>
      <c r="F2099" t="s">
        <v>1542</v>
      </c>
      <c r="G2099" t="s">
        <v>914</v>
      </c>
      <c r="H2099" s="1">
        <v>73807</v>
      </c>
      <c r="I2099" s="1">
        <v>74142</v>
      </c>
      <c r="J2099" s="1">
        <v>74142</v>
      </c>
      <c r="K2099" s="1">
        <v>74000</v>
      </c>
      <c r="L2099" s="1">
        <v>72989</v>
      </c>
    </row>
    <row r="2100" spans="1:12">
      <c r="A2100">
        <v>2094</v>
      </c>
      <c r="B2100">
        <v>313620</v>
      </c>
      <c r="C2100" t="s">
        <v>436</v>
      </c>
      <c r="D2100" t="s">
        <v>904</v>
      </c>
      <c r="E2100">
        <v>2012</v>
      </c>
      <c r="F2100" t="s">
        <v>1542</v>
      </c>
      <c r="G2100" t="s">
        <v>914</v>
      </c>
      <c r="H2100" s="1">
        <v>74317</v>
      </c>
      <c r="I2100" s="1">
        <v>74655</v>
      </c>
      <c r="J2100" s="1">
        <v>74655</v>
      </c>
      <c r="K2100" s="1">
        <v>74317</v>
      </c>
      <c r="L2100" s="1">
        <v>74317</v>
      </c>
    </row>
    <row r="2101" spans="1:12">
      <c r="A2101">
        <v>2095</v>
      </c>
      <c r="B2101">
        <v>313620</v>
      </c>
      <c r="C2101" t="s">
        <v>436</v>
      </c>
      <c r="D2101" t="s">
        <v>904</v>
      </c>
      <c r="E2101">
        <v>2013</v>
      </c>
      <c r="F2101" t="s">
        <v>1542</v>
      </c>
      <c r="G2101" t="s">
        <v>914</v>
      </c>
      <c r="H2101" s="1">
        <v>77124</v>
      </c>
      <c r="I2101" s="1">
        <v>77474</v>
      </c>
      <c r="J2101" s="1">
        <v>77474</v>
      </c>
      <c r="K2101" s="1">
        <v>77474</v>
      </c>
      <c r="L2101" s="1">
        <v>77124</v>
      </c>
    </row>
    <row r="2102" spans="1:12">
      <c r="A2102">
        <v>2096</v>
      </c>
      <c r="B2102">
        <v>313620</v>
      </c>
      <c r="C2102" t="s">
        <v>436</v>
      </c>
      <c r="D2102" t="s">
        <v>904</v>
      </c>
      <c r="E2102">
        <v>2014</v>
      </c>
      <c r="F2102" t="s">
        <v>1542</v>
      </c>
      <c r="G2102" t="s">
        <v>914</v>
      </c>
      <c r="H2102" s="1">
        <v>77687</v>
      </c>
      <c r="I2102" s="1">
        <v>78040</v>
      </c>
      <c r="J2102" s="1">
        <v>78040</v>
      </c>
      <c r="K2102" s="1">
        <v>78040</v>
      </c>
      <c r="L2102" s="1">
        <v>77260</v>
      </c>
    </row>
    <row r="2103" spans="1:12">
      <c r="A2103">
        <v>2097</v>
      </c>
      <c r="B2103">
        <v>313630</v>
      </c>
      <c r="C2103" t="s">
        <v>437</v>
      </c>
      <c r="D2103" t="s">
        <v>904</v>
      </c>
      <c r="E2103">
        <v>2007</v>
      </c>
      <c r="F2103" t="s">
        <v>905</v>
      </c>
      <c r="G2103" t="s">
        <v>916</v>
      </c>
      <c r="H2103" s="1">
        <v>34209</v>
      </c>
      <c r="I2103" s="1">
        <v>43229</v>
      </c>
      <c r="J2103" s="1">
        <v>43229</v>
      </c>
      <c r="K2103" s="1">
        <v>28468</v>
      </c>
      <c r="L2103" s="1">
        <v>28468</v>
      </c>
    </row>
    <row r="2104" spans="1:12">
      <c r="A2104">
        <v>2098</v>
      </c>
      <c r="B2104">
        <v>313630</v>
      </c>
      <c r="C2104" t="s">
        <v>437</v>
      </c>
      <c r="D2104" t="s">
        <v>904</v>
      </c>
      <c r="E2104">
        <v>2008</v>
      </c>
      <c r="F2104" t="s">
        <v>905</v>
      </c>
      <c r="G2104" t="s">
        <v>916</v>
      </c>
      <c r="H2104" s="1">
        <v>35479</v>
      </c>
      <c r="I2104" s="1">
        <v>44834</v>
      </c>
      <c r="J2104" s="1">
        <v>44834</v>
      </c>
      <c r="K2104" s="1">
        <v>29413</v>
      </c>
      <c r="L2104" s="1">
        <v>29413</v>
      </c>
    </row>
    <row r="2105" spans="1:12">
      <c r="A2105">
        <v>2099</v>
      </c>
      <c r="B2105">
        <v>313630</v>
      </c>
      <c r="C2105" t="s">
        <v>437</v>
      </c>
      <c r="D2105" t="s">
        <v>904</v>
      </c>
      <c r="E2105">
        <v>2009</v>
      </c>
      <c r="F2105" t="s">
        <v>1543</v>
      </c>
      <c r="G2105" t="s">
        <v>914</v>
      </c>
      <c r="H2105" s="1">
        <v>35729</v>
      </c>
      <c r="I2105" s="1">
        <v>45150</v>
      </c>
      <c r="J2105" s="1">
        <v>45150</v>
      </c>
      <c r="K2105" s="1">
        <v>31433</v>
      </c>
      <c r="L2105" s="1">
        <v>31433</v>
      </c>
    </row>
    <row r="2106" spans="1:12">
      <c r="A2106">
        <v>2100</v>
      </c>
      <c r="B2106">
        <v>313630</v>
      </c>
      <c r="C2106" t="s">
        <v>437</v>
      </c>
      <c r="D2106" t="s">
        <v>904</v>
      </c>
      <c r="E2106">
        <v>2010</v>
      </c>
      <c r="F2106" t="s">
        <v>905</v>
      </c>
      <c r="G2106" t="s">
        <v>916</v>
      </c>
      <c r="H2106" s="1">
        <v>36761</v>
      </c>
      <c r="I2106" s="1">
        <v>45260</v>
      </c>
      <c r="J2106" s="1">
        <v>45260</v>
      </c>
      <c r="K2106" s="1">
        <v>32222</v>
      </c>
      <c r="L2106" s="1">
        <v>32222</v>
      </c>
    </row>
    <row r="2107" spans="1:12">
      <c r="A2107">
        <v>2101</v>
      </c>
      <c r="B2107">
        <v>313630</v>
      </c>
      <c r="C2107" t="s">
        <v>437</v>
      </c>
      <c r="D2107" t="s">
        <v>904</v>
      </c>
      <c r="E2107">
        <v>2011</v>
      </c>
      <c r="F2107" t="s">
        <v>905</v>
      </c>
      <c r="G2107" t="s">
        <v>916</v>
      </c>
      <c r="H2107" s="1">
        <v>37004</v>
      </c>
      <c r="I2107" s="1">
        <v>45559</v>
      </c>
      <c r="J2107" s="1">
        <v>45559</v>
      </c>
      <c r="K2107" s="1">
        <v>35462</v>
      </c>
      <c r="L2107" s="1">
        <v>35462</v>
      </c>
    </row>
    <row r="2108" spans="1:12">
      <c r="A2108">
        <v>2102</v>
      </c>
      <c r="B2108">
        <v>313630</v>
      </c>
      <c r="C2108" t="s">
        <v>437</v>
      </c>
      <c r="D2108" t="s">
        <v>904</v>
      </c>
      <c r="E2108">
        <v>2012</v>
      </c>
      <c r="F2108" t="s">
        <v>1543</v>
      </c>
      <c r="G2108" t="s">
        <v>914</v>
      </c>
      <c r="H2108" s="1">
        <v>37239</v>
      </c>
      <c r="I2108" s="1">
        <v>45848</v>
      </c>
      <c r="J2108" s="1">
        <v>45848</v>
      </c>
      <c r="K2108" s="1">
        <v>35647</v>
      </c>
      <c r="L2108" s="1">
        <v>35647</v>
      </c>
    </row>
    <row r="2109" spans="1:12">
      <c r="A2109">
        <v>2103</v>
      </c>
      <c r="B2109">
        <v>313630</v>
      </c>
      <c r="C2109" t="s">
        <v>437</v>
      </c>
      <c r="D2109" t="s">
        <v>904</v>
      </c>
      <c r="E2109">
        <v>2013</v>
      </c>
      <c r="F2109" t="s">
        <v>1543</v>
      </c>
      <c r="G2109" t="s">
        <v>914</v>
      </c>
      <c r="H2109" s="1">
        <v>38620</v>
      </c>
      <c r="I2109" s="1">
        <v>47549</v>
      </c>
      <c r="J2109" s="1">
        <v>47549</v>
      </c>
      <c r="K2109" s="1">
        <v>38620</v>
      </c>
      <c r="L2109" s="1">
        <v>38620</v>
      </c>
    </row>
    <row r="2110" spans="1:12">
      <c r="A2110">
        <v>2104</v>
      </c>
      <c r="B2110">
        <v>313630</v>
      </c>
      <c r="C2110" t="s">
        <v>437</v>
      </c>
      <c r="D2110" t="s">
        <v>904</v>
      </c>
      <c r="E2110">
        <v>2014</v>
      </c>
      <c r="F2110" t="s">
        <v>1543</v>
      </c>
      <c r="G2110" t="s">
        <v>914</v>
      </c>
      <c r="H2110" s="1">
        <v>38881</v>
      </c>
      <c r="I2110" s="1">
        <v>47870</v>
      </c>
      <c r="J2110" s="1">
        <v>47870</v>
      </c>
      <c r="K2110" s="1">
        <v>38881</v>
      </c>
      <c r="L2110" s="1">
        <v>38881</v>
      </c>
    </row>
    <row r="2111" spans="1:12">
      <c r="A2111">
        <v>2105</v>
      </c>
      <c r="B2111">
        <v>313640</v>
      </c>
      <c r="C2111" t="s">
        <v>438</v>
      </c>
      <c r="D2111" t="s">
        <v>904</v>
      </c>
      <c r="E2111">
        <v>2007</v>
      </c>
      <c r="F2111" t="s">
        <v>905</v>
      </c>
      <c r="G2111" t="s">
        <v>906</v>
      </c>
      <c r="J2111" s="1">
        <v>3937</v>
      </c>
    </row>
    <row r="2112" spans="1:12">
      <c r="A2112">
        <v>2106</v>
      </c>
      <c r="B2112">
        <v>313640</v>
      </c>
      <c r="C2112" t="s">
        <v>438</v>
      </c>
      <c r="D2112" t="s">
        <v>904</v>
      </c>
      <c r="E2112">
        <v>2008</v>
      </c>
      <c r="F2112" t="s">
        <v>905</v>
      </c>
      <c r="G2112" t="s">
        <v>906</v>
      </c>
      <c r="J2112" s="1">
        <v>4069</v>
      </c>
    </row>
    <row r="2113" spans="1:12">
      <c r="A2113">
        <v>2107</v>
      </c>
      <c r="B2113">
        <v>313640</v>
      </c>
      <c r="C2113" t="s">
        <v>438</v>
      </c>
      <c r="D2113" t="s">
        <v>904</v>
      </c>
      <c r="E2113">
        <v>2009</v>
      </c>
      <c r="F2113" t="s">
        <v>1545</v>
      </c>
      <c r="G2113" t="s">
        <v>908</v>
      </c>
      <c r="J2113" s="1">
        <v>4086</v>
      </c>
    </row>
    <row r="2114" spans="1:12">
      <c r="A2114">
        <v>2108</v>
      </c>
      <c r="B2114">
        <v>313640</v>
      </c>
      <c r="C2114" t="s">
        <v>438</v>
      </c>
      <c r="D2114" t="s">
        <v>904</v>
      </c>
      <c r="E2114">
        <v>2010</v>
      </c>
      <c r="F2114" t="s">
        <v>905</v>
      </c>
      <c r="G2114" t="s">
        <v>906</v>
      </c>
      <c r="J2114" s="1">
        <v>4305</v>
      </c>
    </row>
    <row r="2115" spans="1:12">
      <c r="A2115">
        <v>2109</v>
      </c>
      <c r="B2115">
        <v>313640</v>
      </c>
      <c r="C2115" t="s">
        <v>438</v>
      </c>
      <c r="D2115" t="s">
        <v>904</v>
      </c>
      <c r="E2115">
        <v>2011</v>
      </c>
      <c r="F2115" t="s">
        <v>905</v>
      </c>
      <c r="G2115" t="s">
        <v>906</v>
      </c>
      <c r="J2115" s="1">
        <v>4339</v>
      </c>
    </row>
    <row r="2116" spans="1:12">
      <c r="A2116">
        <v>2110</v>
      </c>
      <c r="B2116">
        <v>313640</v>
      </c>
      <c r="C2116" t="s">
        <v>438</v>
      </c>
      <c r="D2116" t="s">
        <v>904</v>
      </c>
      <c r="E2116">
        <v>2012</v>
      </c>
      <c r="F2116" t="s">
        <v>1544</v>
      </c>
      <c r="G2116" t="s">
        <v>912</v>
      </c>
      <c r="H2116" s="1">
        <v>2565</v>
      </c>
      <c r="I2116" s="1">
        <v>4371</v>
      </c>
      <c r="J2116" s="1">
        <v>4371</v>
      </c>
      <c r="K2116">
        <v>550</v>
      </c>
      <c r="L2116">
        <v>550</v>
      </c>
    </row>
    <row r="2117" spans="1:12">
      <c r="A2117">
        <v>2111</v>
      </c>
      <c r="B2117">
        <v>313640</v>
      </c>
      <c r="C2117" t="s">
        <v>438</v>
      </c>
      <c r="D2117" t="s">
        <v>904</v>
      </c>
      <c r="E2117">
        <v>2013</v>
      </c>
      <c r="F2117" t="s">
        <v>1544</v>
      </c>
      <c r="G2117" t="s">
        <v>912</v>
      </c>
      <c r="H2117" s="1">
        <v>2663</v>
      </c>
      <c r="I2117" s="1">
        <v>4538</v>
      </c>
      <c r="J2117" s="1">
        <v>4538</v>
      </c>
      <c r="K2117">
        <v>550</v>
      </c>
      <c r="L2117">
        <v>550</v>
      </c>
    </row>
    <row r="2118" spans="1:12">
      <c r="A2118">
        <v>2112</v>
      </c>
      <c r="B2118">
        <v>313640</v>
      </c>
      <c r="C2118" t="s">
        <v>438</v>
      </c>
      <c r="D2118" t="s">
        <v>904</v>
      </c>
      <c r="E2118">
        <v>2014</v>
      </c>
      <c r="F2118" t="s">
        <v>1544</v>
      </c>
      <c r="G2118" t="s">
        <v>912</v>
      </c>
      <c r="H2118" s="1">
        <v>2683</v>
      </c>
      <c r="I2118" s="1">
        <v>4573</v>
      </c>
      <c r="J2118" s="1">
        <v>4573</v>
      </c>
      <c r="K2118">
        <v>550</v>
      </c>
      <c r="L2118">
        <v>550</v>
      </c>
    </row>
    <row r="2119" spans="1:12">
      <c r="A2119">
        <v>2113</v>
      </c>
      <c r="B2119">
        <v>313650</v>
      </c>
      <c r="C2119" t="s">
        <v>439</v>
      </c>
      <c r="D2119" t="s">
        <v>904</v>
      </c>
      <c r="E2119">
        <v>2007</v>
      </c>
      <c r="F2119" t="s">
        <v>905</v>
      </c>
      <c r="G2119" t="s">
        <v>906</v>
      </c>
      <c r="J2119" s="1">
        <v>10751</v>
      </c>
    </row>
    <row r="2120" spans="1:12">
      <c r="A2120">
        <v>2114</v>
      </c>
      <c r="B2120">
        <v>313650</v>
      </c>
      <c r="C2120" t="s">
        <v>439</v>
      </c>
      <c r="D2120" t="s">
        <v>904</v>
      </c>
      <c r="E2120">
        <v>2008</v>
      </c>
      <c r="F2120" t="s">
        <v>905</v>
      </c>
      <c r="G2120" t="s">
        <v>906</v>
      </c>
      <c r="J2120" s="1">
        <v>11209</v>
      </c>
    </row>
    <row r="2121" spans="1:12">
      <c r="A2121">
        <v>2115</v>
      </c>
      <c r="B2121">
        <v>313650</v>
      </c>
      <c r="C2121" t="s">
        <v>439</v>
      </c>
      <c r="D2121" t="s">
        <v>904</v>
      </c>
      <c r="E2121">
        <v>2009</v>
      </c>
      <c r="F2121" t="s">
        <v>905</v>
      </c>
      <c r="G2121" t="s">
        <v>906</v>
      </c>
      <c r="J2121" s="1">
        <v>11337</v>
      </c>
    </row>
    <row r="2122" spans="1:12">
      <c r="A2122">
        <v>2116</v>
      </c>
      <c r="B2122">
        <v>313650</v>
      </c>
      <c r="C2122" t="s">
        <v>439</v>
      </c>
      <c r="D2122" t="s">
        <v>904</v>
      </c>
      <c r="E2122">
        <v>2010</v>
      </c>
      <c r="F2122" t="s">
        <v>905</v>
      </c>
      <c r="G2122" t="s">
        <v>906</v>
      </c>
      <c r="J2122" s="1">
        <v>10324</v>
      </c>
    </row>
    <row r="2123" spans="1:12">
      <c r="A2123">
        <v>2117</v>
      </c>
      <c r="B2123">
        <v>313650</v>
      </c>
      <c r="C2123" t="s">
        <v>439</v>
      </c>
      <c r="D2123" t="s">
        <v>904</v>
      </c>
      <c r="E2123">
        <v>2011</v>
      </c>
      <c r="F2123" t="s">
        <v>905</v>
      </c>
      <c r="G2123" t="s">
        <v>906</v>
      </c>
      <c r="J2123" s="1">
        <v>10360</v>
      </c>
    </row>
    <row r="2124" spans="1:12">
      <c r="A2124">
        <v>2118</v>
      </c>
      <c r="B2124">
        <v>313650</v>
      </c>
      <c r="C2124" t="s">
        <v>439</v>
      </c>
      <c r="D2124" t="s">
        <v>904</v>
      </c>
      <c r="E2124">
        <v>2012</v>
      </c>
      <c r="F2124" t="s">
        <v>1546</v>
      </c>
      <c r="G2124" t="s">
        <v>912</v>
      </c>
      <c r="H2124" s="1">
        <v>7270</v>
      </c>
      <c r="I2124" s="1">
        <v>10394</v>
      </c>
      <c r="J2124" s="1">
        <v>10394</v>
      </c>
      <c r="K2124" s="1">
        <v>7394</v>
      </c>
      <c r="L2124" s="1">
        <v>6543</v>
      </c>
    </row>
    <row r="2125" spans="1:12">
      <c r="A2125">
        <v>2119</v>
      </c>
      <c r="B2125">
        <v>313650</v>
      </c>
      <c r="C2125" t="s">
        <v>439</v>
      </c>
      <c r="D2125" t="s">
        <v>904</v>
      </c>
      <c r="E2125">
        <v>2013</v>
      </c>
      <c r="F2125" t="s">
        <v>1546</v>
      </c>
      <c r="G2125" t="s">
        <v>912</v>
      </c>
      <c r="H2125" s="1">
        <v>7515</v>
      </c>
      <c r="I2125" s="1">
        <v>10744</v>
      </c>
      <c r="J2125" s="1">
        <v>10744</v>
      </c>
      <c r="K2125" s="1">
        <v>10740</v>
      </c>
      <c r="L2125" s="1">
        <v>7512</v>
      </c>
    </row>
    <row r="2126" spans="1:12">
      <c r="A2126">
        <v>2120</v>
      </c>
      <c r="B2126">
        <v>313650</v>
      </c>
      <c r="C2126" t="s">
        <v>439</v>
      </c>
      <c r="D2126" t="s">
        <v>904</v>
      </c>
      <c r="E2126">
        <v>2014</v>
      </c>
      <c r="F2126" t="s">
        <v>1546</v>
      </c>
      <c r="G2126" t="s">
        <v>912</v>
      </c>
      <c r="H2126" s="1">
        <v>7544</v>
      </c>
      <c r="I2126" s="1">
        <v>10786</v>
      </c>
      <c r="J2126" s="1">
        <v>10786</v>
      </c>
      <c r="K2126" s="1">
        <v>10750</v>
      </c>
      <c r="L2126" s="1">
        <v>7520</v>
      </c>
    </row>
    <row r="2127" spans="1:12">
      <c r="A2127">
        <v>2121</v>
      </c>
      <c r="B2127">
        <v>313652</v>
      </c>
      <c r="C2127" t="s">
        <v>440</v>
      </c>
      <c r="D2127" t="s">
        <v>904</v>
      </c>
      <c r="E2127">
        <v>2007</v>
      </c>
      <c r="F2127" t="s">
        <v>905</v>
      </c>
      <c r="G2127" t="s">
        <v>906</v>
      </c>
      <c r="J2127" s="1">
        <v>4547</v>
      </c>
    </row>
    <row r="2128" spans="1:12">
      <c r="A2128">
        <v>2122</v>
      </c>
      <c r="B2128">
        <v>313652</v>
      </c>
      <c r="C2128" t="s">
        <v>440</v>
      </c>
      <c r="D2128" t="s">
        <v>904</v>
      </c>
      <c r="E2128">
        <v>2008</v>
      </c>
      <c r="F2128" t="s">
        <v>905</v>
      </c>
      <c r="G2128" t="s">
        <v>906</v>
      </c>
      <c r="J2128" s="1">
        <v>4669</v>
      </c>
    </row>
    <row r="2129" spans="1:12">
      <c r="A2129">
        <v>2123</v>
      </c>
      <c r="B2129">
        <v>313652</v>
      </c>
      <c r="C2129" t="s">
        <v>440</v>
      </c>
      <c r="D2129" t="s">
        <v>904</v>
      </c>
      <c r="E2129">
        <v>2009</v>
      </c>
      <c r="F2129" t="s">
        <v>905</v>
      </c>
      <c r="G2129" t="s">
        <v>906</v>
      </c>
      <c r="J2129" s="1">
        <v>4662</v>
      </c>
    </row>
    <row r="2130" spans="1:12">
      <c r="A2130">
        <v>2124</v>
      </c>
      <c r="B2130">
        <v>313652</v>
      </c>
      <c r="C2130" t="s">
        <v>440</v>
      </c>
      <c r="D2130" t="s">
        <v>904</v>
      </c>
      <c r="E2130">
        <v>2010</v>
      </c>
      <c r="F2130" t="s">
        <v>905</v>
      </c>
      <c r="G2130" t="s">
        <v>906</v>
      </c>
      <c r="J2130" s="1">
        <v>4553</v>
      </c>
    </row>
    <row r="2131" spans="1:12">
      <c r="A2131">
        <v>2125</v>
      </c>
      <c r="B2131">
        <v>313652</v>
      </c>
      <c r="C2131" t="s">
        <v>440</v>
      </c>
      <c r="D2131" t="s">
        <v>904</v>
      </c>
      <c r="E2131">
        <v>2011</v>
      </c>
      <c r="F2131" t="s">
        <v>905</v>
      </c>
      <c r="G2131" t="s">
        <v>906</v>
      </c>
      <c r="J2131" s="1">
        <v>4543</v>
      </c>
    </row>
    <row r="2132" spans="1:12">
      <c r="A2132">
        <v>2126</v>
      </c>
      <c r="B2132">
        <v>313652</v>
      </c>
      <c r="C2132" t="s">
        <v>440</v>
      </c>
      <c r="D2132" t="s">
        <v>904</v>
      </c>
      <c r="E2132">
        <v>2012</v>
      </c>
      <c r="F2132" t="s">
        <v>1548</v>
      </c>
      <c r="G2132" t="s">
        <v>912</v>
      </c>
      <c r="H2132" s="1">
        <v>1133</v>
      </c>
      <c r="I2132" s="1">
        <v>4532</v>
      </c>
      <c r="J2132" s="1">
        <v>4532</v>
      </c>
      <c r="K2132" s="1">
        <v>1133</v>
      </c>
      <c r="L2132" s="1">
        <v>1133</v>
      </c>
    </row>
    <row r="2133" spans="1:12">
      <c r="A2133">
        <v>2127</v>
      </c>
      <c r="B2133">
        <v>313652</v>
      </c>
      <c r="C2133" t="s">
        <v>440</v>
      </c>
      <c r="D2133" t="s">
        <v>904</v>
      </c>
      <c r="E2133">
        <v>2013</v>
      </c>
      <c r="F2133" t="s">
        <v>1547</v>
      </c>
      <c r="G2133" t="s">
        <v>914</v>
      </c>
      <c r="H2133" s="1">
        <v>1164</v>
      </c>
      <c r="I2133" s="1">
        <v>4656</v>
      </c>
      <c r="J2133" s="1">
        <v>4656</v>
      </c>
      <c r="K2133" s="1">
        <v>1155</v>
      </c>
      <c r="L2133" s="1">
        <v>1155</v>
      </c>
    </row>
    <row r="2134" spans="1:12">
      <c r="A2134">
        <v>2128</v>
      </c>
      <c r="B2134">
        <v>313652</v>
      </c>
      <c r="C2134" t="s">
        <v>440</v>
      </c>
      <c r="D2134" t="s">
        <v>904</v>
      </c>
      <c r="E2134">
        <v>2014</v>
      </c>
      <c r="F2134" t="s">
        <v>1547</v>
      </c>
      <c r="G2134" t="s">
        <v>914</v>
      </c>
      <c r="H2134" s="1">
        <v>1162</v>
      </c>
      <c r="I2134" s="1">
        <v>4650</v>
      </c>
      <c r="J2134" s="1">
        <v>4650</v>
      </c>
      <c r="K2134">
        <v>988</v>
      </c>
      <c r="L2134">
        <v>988</v>
      </c>
    </row>
    <row r="2135" spans="1:12">
      <c r="A2135">
        <v>2129</v>
      </c>
      <c r="B2135">
        <v>313657</v>
      </c>
      <c r="C2135" t="s">
        <v>441</v>
      </c>
      <c r="D2135" t="s">
        <v>904</v>
      </c>
      <c r="E2135">
        <v>2007</v>
      </c>
      <c r="F2135" t="s">
        <v>905</v>
      </c>
      <c r="G2135" t="s">
        <v>916</v>
      </c>
      <c r="H2135" s="1">
        <v>2278</v>
      </c>
      <c r="I2135" s="1">
        <v>4440</v>
      </c>
      <c r="J2135" s="1">
        <v>4440</v>
      </c>
      <c r="K2135">
        <v>575</v>
      </c>
      <c r="L2135">
        <v>575</v>
      </c>
    </row>
    <row r="2136" spans="1:12">
      <c r="A2136">
        <v>2130</v>
      </c>
      <c r="B2136">
        <v>313657</v>
      </c>
      <c r="C2136" t="s">
        <v>441</v>
      </c>
      <c r="D2136" t="s">
        <v>904</v>
      </c>
      <c r="E2136">
        <v>2008</v>
      </c>
      <c r="F2136" t="s">
        <v>905</v>
      </c>
      <c r="G2136" t="s">
        <v>916</v>
      </c>
      <c r="H2136" s="1">
        <v>2362</v>
      </c>
      <c r="I2136" s="1">
        <v>4604</v>
      </c>
      <c r="J2136" s="1">
        <v>4604</v>
      </c>
      <c r="K2136">
        <v>709</v>
      </c>
      <c r="L2136">
        <v>709</v>
      </c>
    </row>
    <row r="2137" spans="1:12">
      <c r="A2137">
        <v>2131</v>
      </c>
      <c r="B2137">
        <v>313657</v>
      </c>
      <c r="C2137" t="s">
        <v>441</v>
      </c>
      <c r="D2137" t="s">
        <v>904</v>
      </c>
      <c r="E2137">
        <v>2009</v>
      </c>
      <c r="F2137" t="s">
        <v>905</v>
      </c>
      <c r="G2137" t="s">
        <v>916</v>
      </c>
      <c r="H2137" s="1">
        <v>2379</v>
      </c>
      <c r="I2137" s="1">
        <v>4636</v>
      </c>
      <c r="J2137" s="1">
        <v>4636</v>
      </c>
      <c r="K2137" s="1">
        <v>1913</v>
      </c>
      <c r="L2137" s="1">
        <v>1913</v>
      </c>
    </row>
    <row r="2138" spans="1:12">
      <c r="A2138">
        <v>2132</v>
      </c>
      <c r="B2138">
        <v>313657</v>
      </c>
      <c r="C2138" t="s">
        <v>441</v>
      </c>
      <c r="D2138" t="s">
        <v>904</v>
      </c>
      <c r="E2138">
        <v>2010</v>
      </c>
      <c r="F2138" t="s">
        <v>905</v>
      </c>
      <c r="G2138" t="s">
        <v>916</v>
      </c>
      <c r="H2138" s="1">
        <v>2444</v>
      </c>
      <c r="I2138" s="1">
        <v>4566</v>
      </c>
      <c r="J2138" s="1">
        <v>4566</v>
      </c>
      <c r="K2138" s="1">
        <v>2065</v>
      </c>
      <c r="L2138" s="1">
        <v>2065</v>
      </c>
    </row>
    <row r="2139" spans="1:12">
      <c r="A2139">
        <v>2133</v>
      </c>
      <c r="B2139">
        <v>313657</v>
      </c>
      <c r="C2139" t="s">
        <v>441</v>
      </c>
      <c r="D2139" t="s">
        <v>904</v>
      </c>
      <c r="E2139">
        <v>2011</v>
      </c>
      <c r="F2139" t="s">
        <v>1016</v>
      </c>
      <c r="G2139" t="s">
        <v>916</v>
      </c>
      <c r="H2139" s="1">
        <v>2457</v>
      </c>
      <c r="I2139" s="1">
        <v>4591</v>
      </c>
      <c r="J2139" s="1">
        <v>4591</v>
      </c>
      <c r="K2139" s="1">
        <v>1544</v>
      </c>
      <c r="L2139" s="1">
        <v>1544</v>
      </c>
    </row>
    <row r="2140" spans="1:12">
      <c r="A2140">
        <v>2134</v>
      </c>
      <c r="B2140">
        <v>313657</v>
      </c>
      <c r="C2140" t="s">
        <v>441</v>
      </c>
      <c r="D2140" t="s">
        <v>904</v>
      </c>
      <c r="E2140">
        <v>2012</v>
      </c>
      <c r="F2140" t="s">
        <v>1549</v>
      </c>
      <c r="G2140" t="s">
        <v>914</v>
      </c>
      <c r="H2140" s="1">
        <v>2470</v>
      </c>
      <c r="I2140" s="1">
        <v>4614</v>
      </c>
      <c r="J2140" s="1">
        <v>4614</v>
      </c>
      <c r="K2140" s="1">
        <v>1419</v>
      </c>
      <c r="L2140" s="1">
        <v>1419</v>
      </c>
    </row>
    <row r="2141" spans="1:12">
      <c r="A2141">
        <v>2135</v>
      </c>
      <c r="B2141">
        <v>313657</v>
      </c>
      <c r="C2141" t="s">
        <v>441</v>
      </c>
      <c r="D2141" t="s">
        <v>904</v>
      </c>
      <c r="E2141">
        <v>2013</v>
      </c>
      <c r="F2141" t="s">
        <v>1549</v>
      </c>
      <c r="G2141" t="s">
        <v>914</v>
      </c>
      <c r="H2141" s="1">
        <v>2557</v>
      </c>
      <c r="I2141" s="1">
        <v>4778</v>
      </c>
      <c r="J2141" s="1">
        <v>4778</v>
      </c>
      <c r="K2141" s="1">
        <v>2040</v>
      </c>
      <c r="L2141" s="1">
        <v>2040</v>
      </c>
    </row>
    <row r="2142" spans="1:12">
      <c r="A2142">
        <v>2136</v>
      </c>
      <c r="B2142">
        <v>313657</v>
      </c>
      <c r="C2142" t="s">
        <v>441</v>
      </c>
      <c r="D2142" t="s">
        <v>904</v>
      </c>
      <c r="E2142">
        <v>2014</v>
      </c>
      <c r="F2142" t="s">
        <v>1549</v>
      </c>
      <c r="G2142" t="s">
        <v>914</v>
      </c>
      <c r="H2142" s="1">
        <v>2571</v>
      </c>
      <c r="I2142" s="1">
        <v>4804</v>
      </c>
      <c r="J2142" s="1">
        <v>4804</v>
      </c>
      <c r="K2142" s="1">
        <v>1481</v>
      </c>
      <c r="L2142" s="1">
        <v>1481</v>
      </c>
    </row>
    <row r="2143" spans="1:12">
      <c r="A2143">
        <v>2137</v>
      </c>
      <c r="B2143">
        <v>313665</v>
      </c>
      <c r="C2143" t="s">
        <v>443</v>
      </c>
      <c r="D2143" t="s">
        <v>904</v>
      </c>
      <c r="E2143">
        <v>2007</v>
      </c>
      <c r="F2143" t="s">
        <v>905</v>
      </c>
      <c r="G2143" t="s">
        <v>916</v>
      </c>
      <c r="H2143" s="1">
        <v>18916</v>
      </c>
      <c r="I2143" s="1">
        <v>19528</v>
      </c>
      <c r="J2143" s="1">
        <v>19528</v>
      </c>
      <c r="K2143" s="1">
        <v>9128</v>
      </c>
      <c r="L2143" s="1">
        <v>9128</v>
      </c>
    </row>
    <row r="2144" spans="1:12">
      <c r="A2144">
        <v>2138</v>
      </c>
      <c r="B2144">
        <v>313665</v>
      </c>
      <c r="C2144" t="s">
        <v>443</v>
      </c>
      <c r="D2144" t="s">
        <v>904</v>
      </c>
      <c r="E2144">
        <v>2008</v>
      </c>
      <c r="F2144" t="s">
        <v>905</v>
      </c>
      <c r="G2144" t="s">
        <v>916</v>
      </c>
      <c r="H2144" s="1">
        <v>19922</v>
      </c>
      <c r="I2144" s="1">
        <v>20567</v>
      </c>
      <c r="J2144" s="1">
        <v>20567</v>
      </c>
      <c r="K2144" s="1">
        <v>10876</v>
      </c>
      <c r="L2144" s="1">
        <v>10876</v>
      </c>
    </row>
    <row r="2145" spans="1:12">
      <c r="A2145">
        <v>2139</v>
      </c>
      <c r="B2145">
        <v>313665</v>
      </c>
      <c r="C2145" t="s">
        <v>443</v>
      </c>
      <c r="D2145" t="s">
        <v>904</v>
      </c>
      <c r="E2145">
        <v>2009</v>
      </c>
      <c r="F2145" t="s">
        <v>905</v>
      </c>
      <c r="G2145" t="s">
        <v>916</v>
      </c>
      <c r="H2145" s="1">
        <v>20321</v>
      </c>
      <c r="I2145" s="1">
        <v>20978</v>
      </c>
      <c r="J2145" s="1">
        <v>20978</v>
      </c>
      <c r="K2145" s="1">
        <v>11290</v>
      </c>
      <c r="L2145" s="1">
        <v>11290</v>
      </c>
    </row>
    <row r="2146" spans="1:12">
      <c r="A2146">
        <v>2140</v>
      </c>
      <c r="B2146">
        <v>313665</v>
      </c>
      <c r="C2146" t="s">
        <v>443</v>
      </c>
      <c r="D2146" t="s">
        <v>904</v>
      </c>
      <c r="E2146">
        <v>2010</v>
      </c>
      <c r="F2146" t="s">
        <v>905</v>
      </c>
      <c r="G2146" t="s">
        <v>916</v>
      </c>
      <c r="H2146" s="1">
        <v>21827</v>
      </c>
      <c r="I2146" s="1">
        <v>22202</v>
      </c>
      <c r="J2146" s="1">
        <v>22202</v>
      </c>
      <c r="K2146" s="1">
        <v>11841</v>
      </c>
      <c r="L2146" s="1">
        <v>11841</v>
      </c>
    </row>
    <row r="2147" spans="1:12">
      <c r="A2147">
        <v>2141</v>
      </c>
      <c r="B2147">
        <v>313665</v>
      </c>
      <c r="C2147" t="s">
        <v>443</v>
      </c>
      <c r="D2147" t="s">
        <v>904</v>
      </c>
      <c r="E2147">
        <v>2011</v>
      </c>
      <c r="F2147" t="s">
        <v>905</v>
      </c>
      <c r="G2147" t="s">
        <v>916</v>
      </c>
      <c r="H2147" s="1">
        <v>22266</v>
      </c>
      <c r="I2147" s="1">
        <v>22649</v>
      </c>
      <c r="J2147" s="1">
        <v>22649</v>
      </c>
      <c r="K2147" s="1">
        <v>12570</v>
      </c>
      <c r="L2147" s="1">
        <v>12570</v>
      </c>
    </row>
    <row r="2148" spans="1:12">
      <c r="A2148">
        <v>2142</v>
      </c>
      <c r="B2148">
        <v>313665</v>
      </c>
      <c r="C2148" t="s">
        <v>443</v>
      </c>
      <c r="D2148" t="s">
        <v>904</v>
      </c>
      <c r="E2148">
        <v>2012</v>
      </c>
      <c r="F2148" t="s">
        <v>905</v>
      </c>
      <c r="G2148" t="s">
        <v>916</v>
      </c>
      <c r="H2148" s="1">
        <v>22690</v>
      </c>
      <c r="I2148" s="1">
        <v>23080</v>
      </c>
      <c r="J2148" s="1">
        <v>23080</v>
      </c>
      <c r="K2148" s="1">
        <v>12931</v>
      </c>
      <c r="L2148" s="1">
        <v>12931</v>
      </c>
    </row>
    <row r="2149" spans="1:12">
      <c r="A2149">
        <v>2143</v>
      </c>
      <c r="B2149">
        <v>313665</v>
      </c>
      <c r="C2149" t="s">
        <v>443</v>
      </c>
      <c r="D2149" t="s">
        <v>904</v>
      </c>
      <c r="E2149">
        <v>2013</v>
      </c>
      <c r="F2149" t="s">
        <v>905</v>
      </c>
      <c r="G2149" t="s">
        <v>916</v>
      </c>
      <c r="H2149" s="1">
        <v>23845</v>
      </c>
      <c r="I2149" s="1">
        <v>24255</v>
      </c>
      <c r="J2149" s="1">
        <v>24255</v>
      </c>
      <c r="K2149" s="1">
        <v>13323</v>
      </c>
      <c r="L2149" s="1">
        <v>13323</v>
      </c>
    </row>
    <row r="2150" spans="1:12">
      <c r="A2150">
        <v>2144</v>
      </c>
      <c r="B2150">
        <v>313665</v>
      </c>
      <c r="C2150" t="s">
        <v>443</v>
      </c>
      <c r="D2150" t="s">
        <v>904</v>
      </c>
      <c r="E2150">
        <v>2014</v>
      </c>
      <c r="F2150" t="s">
        <v>905</v>
      </c>
      <c r="G2150" t="s">
        <v>916</v>
      </c>
      <c r="H2150" s="1">
        <v>24245</v>
      </c>
      <c r="I2150" s="1">
        <v>24662</v>
      </c>
      <c r="J2150" s="1">
        <v>24662</v>
      </c>
      <c r="K2150" s="1">
        <v>14482</v>
      </c>
      <c r="L2150" s="1">
        <v>14482</v>
      </c>
    </row>
    <row r="2151" spans="1:12">
      <c r="A2151">
        <v>2145</v>
      </c>
      <c r="B2151">
        <v>313670</v>
      </c>
      <c r="C2151" t="s">
        <v>444</v>
      </c>
      <c r="D2151" t="s">
        <v>904</v>
      </c>
      <c r="E2151">
        <v>2007</v>
      </c>
      <c r="F2151" t="s">
        <v>1553</v>
      </c>
      <c r="G2151" t="s">
        <v>914</v>
      </c>
      <c r="H2151" s="1">
        <v>509084</v>
      </c>
      <c r="I2151" s="1">
        <v>513348</v>
      </c>
      <c r="J2151" s="1">
        <v>513348</v>
      </c>
      <c r="K2151" s="1">
        <v>498144</v>
      </c>
      <c r="L2151" s="1">
        <v>498144</v>
      </c>
    </row>
    <row r="2152" spans="1:12">
      <c r="A2152">
        <v>2146</v>
      </c>
      <c r="B2152">
        <v>313670</v>
      </c>
      <c r="C2152" t="s">
        <v>444</v>
      </c>
      <c r="D2152" t="s">
        <v>904</v>
      </c>
      <c r="E2152">
        <v>2008</v>
      </c>
      <c r="F2152" t="s">
        <v>1553</v>
      </c>
      <c r="G2152" t="s">
        <v>914</v>
      </c>
      <c r="H2152" s="1">
        <v>516288</v>
      </c>
      <c r="I2152" s="1">
        <v>520612</v>
      </c>
      <c r="J2152" s="1">
        <v>520612</v>
      </c>
      <c r="K2152" s="1">
        <v>506104</v>
      </c>
      <c r="L2152" s="1">
        <v>506104</v>
      </c>
    </row>
    <row r="2153" spans="1:12">
      <c r="A2153">
        <v>2147</v>
      </c>
      <c r="B2153">
        <v>313670</v>
      </c>
      <c r="C2153" t="s">
        <v>444</v>
      </c>
      <c r="D2153" t="s">
        <v>904</v>
      </c>
      <c r="E2153">
        <v>2009</v>
      </c>
      <c r="F2153" t="s">
        <v>1553</v>
      </c>
      <c r="G2153" t="s">
        <v>914</v>
      </c>
      <c r="H2153" s="1">
        <v>522331</v>
      </c>
      <c r="I2153" s="1">
        <v>526706</v>
      </c>
      <c r="J2153" s="1">
        <v>526706</v>
      </c>
      <c r="K2153" s="1">
        <v>512083</v>
      </c>
      <c r="L2153" s="1">
        <v>512083</v>
      </c>
    </row>
    <row r="2154" spans="1:12">
      <c r="A2154">
        <v>2148</v>
      </c>
      <c r="B2154">
        <v>313670</v>
      </c>
      <c r="C2154" t="s">
        <v>444</v>
      </c>
      <c r="D2154" t="s">
        <v>904</v>
      </c>
      <c r="E2154">
        <v>2010</v>
      </c>
      <c r="F2154" t="s">
        <v>1553</v>
      </c>
      <c r="G2154" t="s">
        <v>914</v>
      </c>
      <c r="H2154" s="1">
        <v>510378</v>
      </c>
      <c r="I2154" s="1">
        <v>516247</v>
      </c>
      <c r="J2154" s="1">
        <v>516247</v>
      </c>
      <c r="K2154" s="1">
        <v>500610</v>
      </c>
      <c r="L2154" s="1">
        <v>500610</v>
      </c>
    </row>
    <row r="2155" spans="1:12">
      <c r="A2155">
        <v>2149</v>
      </c>
      <c r="B2155">
        <v>313670</v>
      </c>
      <c r="C2155" t="s">
        <v>444</v>
      </c>
      <c r="D2155" t="s">
        <v>904</v>
      </c>
      <c r="E2155">
        <v>2011</v>
      </c>
      <c r="F2155" t="s">
        <v>1553</v>
      </c>
      <c r="G2155" t="s">
        <v>914</v>
      </c>
      <c r="H2155" s="1">
        <v>514890</v>
      </c>
      <c r="I2155" s="1">
        <v>520811</v>
      </c>
      <c r="J2155" s="1">
        <v>520811</v>
      </c>
      <c r="K2155" s="1">
        <v>505233</v>
      </c>
      <c r="L2155" s="1">
        <v>505233</v>
      </c>
    </row>
    <row r="2156" spans="1:12">
      <c r="A2156">
        <v>2150</v>
      </c>
      <c r="B2156">
        <v>313670</v>
      </c>
      <c r="C2156" t="s">
        <v>444</v>
      </c>
      <c r="D2156" t="s">
        <v>904</v>
      </c>
      <c r="E2156">
        <v>2012</v>
      </c>
      <c r="F2156" t="s">
        <v>1553</v>
      </c>
      <c r="G2156" t="s">
        <v>914</v>
      </c>
      <c r="H2156" s="1">
        <v>519254</v>
      </c>
      <c r="I2156" s="1">
        <v>525225</v>
      </c>
      <c r="J2156" s="1">
        <v>525225</v>
      </c>
      <c r="K2156" s="1">
        <v>509799</v>
      </c>
      <c r="L2156" s="1">
        <v>509799</v>
      </c>
    </row>
    <row r="2157" spans="1:12">
      <c r="A2157">
        <v>2151</v>
      </c>
      <c r="B2157">
        <v>313670</v>
      </c>
      <c r="C2157" t="s">
        <v>444</v>
      </c>
      <c r="D2157" t="s">
        <v>904</v>
      </c>
      <c r="E2157">
        <v>2013</v>
      </c>
      <c r="F2157" t="s">
        <v>1553</v>
      </c>
      <c r="G2157" t="s">
        <v>914</v>
      </c>
      <c r="H2157" s="1">
        <v>539735</v>
      </c>
      <c r="I2157" s="1">
        <v>545942</v>
      </c>
      <c r="J2157" s="1">
        <v>545942</v>
      </c>
      <c r="K2157" s="1">
        <v>530295</v>
      </c>
      <c r="L2157" s="1">
        <v>530295</v>
      </c>
    </row>
    <row r="2158" spans="1:12">
      <c r="A2158">
        <v>2152</v>
      </c>
      <c r="B2158">
        <v>313670</v>
      </c>
      <c r="C2158" t="s">
        <v>444</v>
      </c>
      <c r="D2158" t="s">
        <v>904</v>
      </c>
      <c r="E2158">
        <v>2014</v>
      </c>
      <c r="F2158" t="s">
        <v>1553</v>
      </c>
      <c r="G2158" t="s">
        <v>914</v>
      </c>
      <c r="H2158" s="1">
        <v>544449</v>
      </c>
      <c r="I2158" s="1">
        <v>550710</v>
      </c>
      <c r="J2158" s="1">
        <v>550710</v>
      </c>
      <c r="K2158" s="1">
        <v>522056</v>
      </c>
      <c r="L2158" s="1">
        <v>522056</v>
      </c>
    </row>
    <row r="2159" spans="1:12">
      <c r="A2159">
        <v>2153</v>
      </c>
      <c r="B2159">
        <v>313680</v>
      </c>
      <c r="C2159" t="s">
        <v>445</v>
      </c>
      <c r="D2159" t="s">
        <v>904</v>
      </c>
      <c r="E2159">
        <v>2007</v>
      </c>
      <c r="F2159" t="s">
        <v>905</v>
      </c>
      <c r="G2159" t="s">
        <v>916</v>
      </c>
      <c r="H2159" s="1">
        <v>2079</v>
      </c>
      <c r="I2159" s="1">
        <v>3960</v>
      </c>
      <c r="J2159" s="1">
        <v>3960</v>
      </c>
      <c r="K2159" s="1">
        <v>1587</v>
      </c>
      <c r="L2159" s="1">
        <v>1587</v>
      </c>
    </row>
    <row r="2160" spans="1:12">
      <c r="A2160">
        <v>2154</v>
      </c>
      <c r="B2160">
        <v>313680</v>
      </c>
      <c r="C2160" t="s">
        <v>445</v>
      </c>
      <c r="D2160" t="s">
        <v>904</v>
      </c>
      <c r="E2160">
        <v>2008</v>
      </c>
      <c r="F2160" t="s">
        <v>905</v>
      </c>
      <c r="G2160" t="s">
        <v>916</v>
      </c>
      <c r="H2160" s="1">
        <v>2148</v>
      </c>
      <c r="I2160" s="1">
        <v>4092</v>
      </c>
      <c r="J2160" s="1">
        <v>4092</v>
      </c>
      <c r="K2160" s="1">
        <v>1794</v>
      </c>
      <c r="L2160" s="1">
        <v>1794</v>
      </c>
    </row>
    <row r="2161" spans="1:12">
      <c r="A2161">
        <v>2155</v>
      </c>
      <c r="B2161">
        <v>313680</v>
      </c>
      <c r="C2161" t="s">
        <v>445</v>
      </c>
      <c r="D2161" t="s">
        <v>904</v>
      </c>
      <c r="E2161">
        <v>2009</v>
      </c>
      <c r="F2161" t="s">
        <v>905</v>
      </c>
      <c r="G2161" t="s">
        <v>916</v>
      </c>
      <c r="H2161" s="1">
        <v>2157</v>
      </c>
      <c r="I2161" s="1">
        <v>4108</v>
      </c>
      <c r="J2161" s="1">
        <v>4108</v>
      </c>
      <c r="K2161" s="1">
        <v>1888</v>
      </c>
      <c r="L2161" s="1">
        <v>1888</v>
      </c>
    </row>
    <row r="2162" spans="1:12">
      <c r="A2162">
        <v>2156</v>
      </c>
      <c r="B2162">
        <v>313680</v>
      </c>
      <c r="C2162" t="s">
        <v>445</v>
      </c>
      <c r="D2162" t="s">
        <v>904</v>
      </c>
      <c r="E2162">
        <v>2010</v>
      </c>
      <c r="F2162" t="s">
        <v>905</v>
      </c>
      <c r="G2162" t="s">
        <v>916</v>
      </c>
      <c r="H2162" s="1">
        <v>2272</v>
      </c>
      <c r="I2162" s="1">
        <v>4113</v>
      </c>
      <c r="J2162" s="1">
        <v>4113</v>
      </c>
      <c r="K2162" s="1">
        <v>1923</v>
      </c>
      <c r="L2162" s="1">
        <v>1923</v>
      </c>
    </row>
    <row r="2163" spans="1:12">
      <c r="A2163">
        <v>2157</v>
      </c>
      <c r="B2163">
        <v>313680</v>
      </c>
      <c r="C2163" t="s">
        <v>445</v>
      </c>
      <c r="D2163" t="s">
        <v>904</v>
      </c>
      <c r="E2163">
        <v>2011</v>
      </c>
      <c r="F2163" t="s">
        <v>905</v>
      </c>
      <c r="G2163" t="s">
        <v>916</v>
      </c>
      <c r="H2163" s="1">
        <v>2281</v>
      </c>
      <c r="I2163" s="1">
        <v>4130</v>
      </c>
      <c r="J2163" s="1">
        <v>4130</v>
      </c>
      <c r="K2163" s="1">
        <v>1962</v>
      </c>
      <c r="L2163" s="1">
        <v>1962</v>
      </c>
    </row>
    <row r="2164" spans="1:12">
      <c r="A2164">
        <v>2158</v>
      </c>
      <c r="B2164">
        <v>313680</v>
      </c>
      <c r="C2164" t="s">
        <v>445</v>
      </c>
      <c r="D2164" t="s">
        <v>904</v>
      </c>
      <c r="E2164">
        <v>2012</v>
      </c>
      <c r="F2164" t="s">
        <v>1554</v>
      </c>
      <c r="G2164" t="s">
        <v>914</v>
      </c>
      <c r="H2164" s="1">
        <v>2290</v>
      </c>
      <c r="I2164" s="1">
        <v>4146</v>
      </c>
      <c r="J2164" s="1">
        <v>4146</v>
      </c>
      <c r="K2164" s="1">
        <v>1954</v>
      </c>
      <c r="L2164" s="1">
        <v>1954</v>
      </c>
    </row>
    <row r="2165" spans="1:12">
      <c r="A2165">
        <v>2159</v>
      </c>
      <c r="B2165">
        <v>313680</v>
      </c>
      <c r="C2165" t="s">
        <v>445</v>
      </c>
      <c r="D2165" t="s">
        <v>904</v>
      </c>
      <c r="E2165">
        <v>2013</v>
      </c>
      <c r="F2165" t="s">
        <v>1554</v>
      </c>
      <c r="G2165" t="s">
        <v>914</v>
      </c>
      <c r="H2165" s="1">
        <v>2369</v>
      </c>
      <c r="I2165" s="1">
        <v>4288</v>
      </c>
      <c r="J2165" s="1">
        <v>4288</v>
      </c>
      <c r="K2165" s="1">
        <v>1981</v>
      </c>
      <c r="L2165" s="1">
        <v>1981</v>
      </c>
    </row>
    <row r="2166" spans="1:12">
      <c r="A2166">
        <v>2160</v>
      </c>
      <c r="B2166">
        <v>313680</v>
      </c>
      <c r="C2166" t="s">
        <v>445</v>
      </c>
      <c r="D2166" t="s">
        <v>904</v>
      </c>
      <c r="E2166">
        <v>2014</v>
      </c>
      <c r="F2166" t="s">
        <v>905</v>
      </c>
      <c r="G2166" t="s">
        <v>916</v>
      </c>
      <c r="H2166" s="1">
        <v>2379</v>
      </c>
      <c r="I2166" s="1">
        <v>4307</v>
      </c>
      <c r="J2166" s="1">
        <v>4307</v>
      </c>
      <c r="K2166" s="1">
        <v>2379</v>
      </c>
      <c r="L2166" s="1">
        <v>2379</v>
      </c>
    </row>
    <row r="2167" spans="1:12">
      <c r="A2167">
        <v>2161</v>
      </c>
      <c r="B2167">
        <v>313690</v>
      </c>
      <c r="C2167" t="s">
        <v>446</v>
      </c>
      <c r="D2167" t="s">
        <v>904</v>
      </c>
      <c r="E2167">
        <v>2007</v>
      </c>
      <c r="F2167" t="s">
        <v>905</v>
      </c>
      <c r="G2167" t="s">
        <v>906</v>
      </c>
      <c r="J2167" s="1">
        <v>8260</v>
      </c>
    </row>
    <row r="2168" spans="1:12">
      <c r="A2168">
        <v>2162</v>
      </c>
      <c r="B2168">
        <v>313690</v>
      </c>
      <c r="C2168" t="s">
        <v>446</v>
      </c>
      <c r="D2168" t="s">
        <v>904</v>
      </c>
      <c r="E2168">
        <v>2008</v>
      </c>
      <c r="F2168" t="s">
        <v>905</v>
      </c>
      <c r="G2168" t="s">
        <v>906</v>
      </c>
      <c r="J2168" s="1">
        <v>8597</v>
      </c>
    </row>
    <row r="2169" spans="1:12">
      <c r="A2169">
        <v>2163</v>
      </c>
      <c r="B2169">
        <v>313690</v>
      </c>
      <c r="C2169" t="s">
        <v>446</v>
      </c>
      <c r="D2169" t="s">
        <v>904</v>
      </c>
      <c r="E2169">
        <v>2009</v>
      </c>
      <c r="F2169" t="s">
        <v>905</v>
      </c>
      <c r="G2169" t="s">
        <v>906</v>
      </c>
      <c r="H2169" s="1">
        <v>4040</v>
      </c>
      <c r="I2169" s="1">
        <v>8684</v>
      </c>
      <c r="J2169" s="1">
        <v>8684</v>
      </c>
      <c r="K2169" s="1">
        <v>4640</v>
      </c>
      <c r="L2169" s="1">
        <v>4040</v>
      </c>
    </row>
    <row r="2170" spans="1:12">
      <c r="A2170">
        <v>2164</v>
      </c>
      <c r="B2170">
        <v>313690</v>
      </c>
      <c r="C2170" t="s">
        <v>446</v>
      </c>
      <c r="D2170" t="s">
        <v>904</v>
      </c>
      <c r="E2170">
        <v>2010</v>
      </c>
      <c r="F2170" t="s">
        <v>1555</v>
      </c>
      <c r="G2170" t="s">
        <v>912</v>
      </c>
      <c r="H2170" s="1">
        <v>4514</v>
      </c>
      <c r="I2170" s="1">
        <v>9238</v>
      </c>
      <c r="J2170" s="1">
        <v>9238</v>
      </c>
      <c r="K2170" s="1">
        <v>5164</v>
      </c>
      <c r="L2170" s="1">
        <v>4514</v>
      </c>
    </row>
    <row r="2171" spans="1:12">
      <c r="A2171">
        <v>2165</v>
      </c>
      <c r="B2171">
        <v>313690</v>
      </c>
      <c r="C2171" t="s">
        <v>446</v>
      </c>
      <c r="D2171" t="s">
        <v>904</v>
      </c>
      <c r="E2171">
        <v>2011</v>
      </c>
      <c r="F2171" t="s">
        <v>1557</v>
      </c>
      <c r="G2171" t="s">
        <v>910</v>
      </c>
      <c r="H2171" s="1">
        <v>4573</v>
      </c>
      <c r="I2171" s="1">
        <v>9358</v>
      </c>
      <c r="J2171" s="1">
        <v>9358</v>
      </c>
      <c r="K2171" s="1">
        <v>5164</v>
      </c>
      <c r="L2171" s="1">
        <v>4514</v>
      </c>
    </row>
    <row r="2172" spans="1:12">
      <c r="A2172">
        <v>2166</v>
      </c>
      <c r="B2172">
        <v>313690</v>
      </c>
      <c r="C2172" t="s">
        <v>446</v>
      </c>
      <c r="D2172" t="s">
        <v>904</v>
      </c>
      <c r="E2172">
        <v>2012</v>
      </c>
      <c r="F2172" t="s">
        <v>1555</v>
      </c>
      <c r="G2172" t="s">
        <v>912</v>
      </c>
      <c r="H2172" s="1">
        <v>4629</v>
      </c>
      <c r="I2172" s="1">
        <v>9474</v>
      </c>
      <c r="J2172" s="1">
        <v>9474</v>
      </c>
      <c r="K2172" s="1">
        <v>5499</v>
      </c>
      <c r="L2172" s="1">
        <v>4514</v>
      </c>
    </row>
    <row r="2173" spans="1:12">
      <c r="A2173">
        <v>2167</v>
      </c>
      <c r="B2173">
        <v>313690</v>
      </c>
      <c r="C2173" t="s">
        <v>446</v>
      </c>
      <c r="D2173" t="s">
        <v>904</v>
      </c>
      <c r="E2173">
        <v>2013</v>
      </c>
      <c r="F2173" t="s">
        <v>1556</v>
      </c>
      <c r="G2173" t="s">
        <v>908</v>
      </c>
      <c r="J2173" s="1">
        <v>9887</v>
      </c>
    </row>
    <row r="2174" spans="1:12">
      <c r="A2174">
        <v>2168</v>
      </c>
      <c r="B2174">
        <v>313690</v>
      </c>
      <c r="C2174" t="s">
        <v>446</v>
      </c>
      <c r="D2174" t="s">
        <v>904</v>
      </c>
      <c r="E2174">
        <v>2014</v>
      </c>
      <c r="F2174" t="s">
        <v>1555</v>
      </c>
      <c r="G2174" t="s">
        <v>912</v>
      </c>
      <c r="H2174" s="1">
        <v>4890</v>
      </c>
      <c r="I2174" s="1">
        <v>10008</v>
      </c>
      <c r="J2174" s="1">
        <v>10008</v>
      </c>
      <c r="K2174" s="1">
        <v>5499</v>
      </c>
      <c r="L2174" s="1">
        <v>4890</v>
      </c>
    </row>
    <row r="2175" spans="1:12">
      <c r="A2175">
        <v>2169</v>
      </c>
      <c r="B2175">
        <v>313700</v>
      </c>
      <c r="C2175" t="s">
        <v>448</v>
      </c>
      <c r="D2175" t="s">
        <v>904</v>
      </c>
      <c r="E2175">
        <v>2007</v>
      </c>
      <c r="F2175" t="s">
        <v>905</v>
      </c>
      <c r="G2175" t="s">
        <v>906</v>
      </c>
      <c r="J2175" s="1">
        <v>16479</v>
      </c>
    </row>
    <row r="2176" spans="1:12">
      <c r="A2176">
        <v>2170</v>
      </c>
      <c r="B2176">
        <v>313700</v>
      </c>
      <c r="C2176" t="s">
        <v>448</v>
      </c>
      <c r="D2176" t="s">
        <v>904</v>
      </c>
      <c r="E2176">
        <v>2008</v>
      </c>
      <c r="F2176" t="s">
        <v>905</v>
      </c>
      <c r="G2176" t="s">
        <v>906</v>
      </c>
      <c r="J2176" s="1">
        <v>17082</v>
      </c>
    </row>
    <row r="2177" spans="1:12">
      <c r="A2177">
        <v>2171</v>
      </c>
      <c r="B2177">
        <v>313700</v>
      </c>
      <c r="C2177" t="s">
        <v>448</v>
      </c>
      <c r="D2177" t="s">
        <v>904</v>
      </c>
      <c r="E2177">
        <v>2009</v>
      </c>
      <c r="F2177" t="s">
        <v>1016</v>
      </c>
      <c r="G2177" t="s">
        <v>906</v>
      </c>
      <c r="J2177" s="1">
        <v>17195</v>
      </c>
    </row>
    <row r="2178" spans="1:12">
      <c r="A2178">
        <v>2172</v>
      </c>
      <c r="B2178">
        <v>313700</v>
      </c>
      <c r="C2178" t="s">
        <v>448</v>
      </c>
      <c r="D2178" t="s">
        <v>904</v>
      </c>
      <c r="E2178">
        <v>2010</v>
      </c>
      <c r="F2178" t="s">
        <v>1016</v>
      </c>
      <c r="G2178" t="s">
        <v>906</v>
      </c>
      <c r="J2178" s="1">
        <v>16994</v>
      </c>
    </row>
    <row r="2179" spans="1:12">
      <c r="A2179">
        <v>2173</v>
      </c>
      <c r="B2179">
        <v>313700</v>
      </c>
      <c r="C2179" t="s">
        <v>448</v>
      </c>
      <c r="D2179" t="s">
        <v>904</v>
      </c>
      <c r="E2179">
        <v>2011</v>
      </c>
      <c r="F2179" t="s">
        <v>1016</v>
      </c>
      <c r="G2179" t="s">
        <v>906</v>
      </c>
      <c r="J2179" s="1">
        <v>17084</v>
      </c>
    </row>
    <row r="2180" spans="1:12">
      <c r="A2180">
        <v>2174</v>
      </c>
      <c r="B2180">
        <v>313700</v>
      </c>
      <c r="C2180" t="s">
        <v>448</v>
      </c>
      <c r="D2180" t="s">
        <v>904</v>
      </c>
      <c r="E2180">
        <v>2012</v>
      </c>
      <c r="F2180" t="s">
        <v>1558</v>
      </c>
      <c r="G2180" t="s">
        <v>914</v>
      </c>
      <c r="H2180" s="1">
        <v>4355</v>
      </c>
      <c r="I2180" s="1">
        <v>17170</v>
      </c>
      <c r="J2180" s="1">
        <v>17170</v>
      </c>
      <c r="K2180" s="1">
        <v>1004</v>
      </c>
      <c r="L2180" s="1">
        <v>1004</v>
      </c>
    </row>
    <row r="2181" spans="1:12">
      <c r="A2181">
        <v>2175</v>
      </c>
      <c r="B2181">
        <v>313700</v>
      </c>
      <c r="C2181" t="s">
        <v>448</v>
      </c>
      <c r="D2181" t="s">
        <v>904</v>
      </c>
      <c r="E2181">
        <v>2013</v>
      </c>
      <c r="F2181" t="s">
        <v>1558</v>
      </c>
      <c r="G2181" t="s">
        <v>914</v>
      </c>
      <c r="H2181" s="1">
        <v>4510</v>
      </c>
      <c r="I2181" s="1">
        <v>17782</v>
      </c>
      <c r="J2181" s="1">
        <v>17782</v>
      </c>
      <c r="K2181" s="1">
        <v>6117</v>
      </c>
      <c r="L2181" s="1">
        <v>4510</v>
      </c>
    </row>
    <row r="2182" spans="1:12">
      <c r="A2182">
        <v>2176</v>
      </c>
      <c r="B2182">
        <v>313700</v>
      </c>
      <c r="C2182" t="s">
        <v>448</v>
      </c>
      <c r="D2182" t="s">
        <v>904</v>
      </c>
      <c r="E2182">
        <v>2014</v>
      </c>
      <c r="F2182" t="s">
        <v>1558</v>
      </c>
      <c r="G2182" t="s">
        <v>914</v>
      </c>
      <c r="H2182" s="1">
        <v>4535</v>
      </c>
      <c r="I2182" s="1">
        <v>17881</v>
      </c>
      <c r="J2182" s="1">
        <v>17881</v>
      </c>
      <c r="K2182" s="1">
        <v>5352</v>
      </c>
      <c r="L2182" s="1">
        <v>4535</v>
      </c>
    </row>
    <row r="2183" spans="1:12">
      <c r="A2183">
        <v>2177</v>
      </c>
      <c r="B2183">
        <v>313710</v>
      </c>
      <c r="C2183" t="s">
        <v>449</v>
      </c>
      <c r="D2183" t="s">
        <v>904</v>
      </c>
      <c r="E2183">
        <v>2007</v>
      </c>
      <c r="F2183" t="s">
        <v>905</v>
      </c>
      <c r="G2183" t="s">
        <v>906</v>
      </c>
      <c r="J2183" s="1">
        <v>7636</v>
      </c>
    </row>
    <row r="2184" spans="1:12">
      <c r="A2184">
        <v>2178</v>
      </c>
      <c r="B2184">
        <v>313710</v>
      </c>
      <c r="C2184" t="s">
        <v>449</v>
      </c>
      <c r="D2184" t="s">
        <v>904</v>
      </c>
      <c r="E2184">
        <v>2008</v>
      </c>
      <c r="F2184" t="s">
        <v>905</v>
      </c>
      <c r="G2184" t="s">
        <v>906</v>
      </c>
      <c r="J2184" s="1">
        <v>7864</v>
      </c>
    </row>
    <row r="2185" spans="1:12">
      <c r="A2185">
        <v>2179</v>
      </c>
      <c r="B2185">
        <v>313710</v>
      </c>
      <c r="C2185" t="s">
        <v>449</v>
      </c>
      <c r="D2185" t="s">
        <v>904</v>
      </c>
      <c r="E2185">
        <v>2009</v>
      </c>
      <c r="F2185" t="s">
        <v>1559</v>
      </c>
      <c r="G2185" t="s">
        <v>912</v>
      </c>
      <c r="H2185" s="1">
        <v>5161</v>
      </c>
      <c r="I2185" s="1">
        <v>7873</v>
      </c>
      <c r="J2185" s="1">
        <v>7873</v>
      </c>
      <c r="K2185" s="1">
        <v>7688</v>
      </c>
      <c r="L2185" s="1">
        <v>4792</v>
      </c>
    </row>
    <row r="2186" spans="1:12">
      <c r="A2186">
        <v>2180</v>
      </c>
      <c r="B2186">
        <v>313710</v>
      </c>
      <c r="C2186" t="s">
        <v>449</v>
      </c>
      <c r="D2186" t="s">
        <v>904</v>
      </c>
      <c r="E2186">
        <v>2010</v>
      </c>
      <c r="F2186" t="s">
        <v>1559</v>
      </c>
      <c r="G2186" t="s">
        <v>912</v>
      </c>
      <c r="H2186" s="1">
        <v>5128</v>
      </c>
      <c r="I2186" s="1">
        <v>7600</v>
      </c>
      <c r="J2186" s="1">
        <v>7600</v>
      </c>
      <c r="K2186" s="1">
        <v>7264</v>
      </c>
      <c r="L2186" s="1">
        <v>4792</v>
      </c>
    </row>
    <row r="2187" spans="1:12">
      <c r="A2187">
        <v>2181</v>
      </c>
      <c r="B2187">
        <v>313710</v>
      </c>
      <c r="C2187" t="s">
        <v>449</v>
      </c>
      <c r="D2187" t="s">
        <v>904</v>
      </c>
      <c r="E2187">
        <v>2011</v>
      </c>
      <c r="F2187" t="s">
        <v>1560</v>
      </c>
      <c r="G2187" t="s">
        <v>910</v>
      </c>
      <c r="H2187" s="1">
        <v>5123</v>
      </c>
      <c r="I2187" s="1">
        <v>7592</v>
      </c>
      <c r="J2187" s="1">
        <v>7592</v>
      </c>
      <c r="K2187" s="1">
        <v>7592</v>
      </c>
      <c r="L2187" s="1">
        <v>5123</v>
      </c>
    </row>
    <row r="2188" spans="1:12">
      <c r="A2188">
        <v>2182</v>
      </c>
      <c r="B2188">
        <v>313710</v>
      </c>
      <c r="C2188" t="s">
        <v>449</v>
      </c>
      <c r="D2188" t="s">
        <v>904</v>
      </c>
      <c r="E2188">
        <v>2012</v>
      </c>
      <c r="F2188" t="s">
        <v>905</v>
      </c>
      <c r="G2188" t="s">
        <v>906</v>
      </c>
      <c r="J2188" s="1">
        <v>7584</v>
      </c>
    </row>
    <row r="2189" spans="1:12">
      <c r="A2189">
        <v>2183</v>
      </c>
      <c r="B2189">
        <v>313710</v>
      </c>
      <c r="C2189" t="s">
        <v>449</v>
      </c>
      <c r="D2189" t="s">
        <v>904</v>
      </c>
      <c r="E2189">
        <v>2013</v>
      </c>
      <c r="F2189" t="s">
        <v>1560</v>
      </c>
      <c r="G2189" t="s">
        <v>910</v>
      </c>
      <c r="H2189" s="1">
        <v>5264</v>
      </c>
      <c r="I2189" s="1">
        <v>7802</v>
      </c>
      <c r="J2189" s="1">
        <v>7802</v>
      </c>
      <c r="K2189" s="1">
        <v>7800</v>
      </c>
      <c r="L2189" s="1">
        <v>5260</v>
      </c>
    </row>
    <row r="2190" spans="1:12">
      <c r="A2190">
        <v>2184</v>
      </c>
      <c r="B2190">
        <v>313710</v>
      </c>
      <c r="C2190" t="s">
        <v>449</v>
      </c>
      <c r="D2190" t="s">
        <v>904</v>
      </c>
      <c r="E2190">
        <v>2014</v>
      </c>
      <c r="F2190" t="s">
        <v>1559</v>
      </c>
      <c r="G2190" t="s">
        <v>912</v>
      </c>
      <c r="H2190" s="1">
        <v>5263</v>
      </c>
      <c r="I2190" s="1">
        <v>7800</v>
      </c>
      <c r="J2190" s="1">
        <v>7800</v>
      </c>
      <c r="K2190" s="1">
        <v>7800</v>
      </c>
      <c r="L2190" s="1">
        <v>5260</v>
      </c>
    </row>
    <row r="2191" spans="1:12">
      <c r="A2191">
        <v>2185</v>
      </c>
      <c r="B2191">
        <v>313720</v>
      </c>
      <c r="C2191" t="s">
        <v>450</v>
      </c>
      <c r="D2191" t="s">
        <v>904</v>
      </c>
      <c r="E2191">
        <v>2007</v>
      </c>
      <c r="F2191" t="s">
        <v>1562</v>
      </c>
      <c r="G2191" t="s">
        <v>916</v>
      </c>
      <c r="H2191" s="1">
        <v>43177</v>
      </c>
      <c r="I2191" s="1">
        <v>44159</v>
      </c>
      <c r="J2191" s="1">
        <v>44159</v>
      </c>
      <c r="K2191" s="1">
        <v>43295</v>
      </c>
      <c r="L2191" s="1">
        <v>42313</v>
      </c>
    </row>
    <row r="2192" spans="1:12">
      <c r="A2192">
        <v>2186</v>
      </c>
      <c r="B2192">
        <v>313720</v>
      </c>
      <c r="C2192" t="s">
        <v>450</v>
      </c>
      <c r="D2192" t="s">
        <v>904</v>
      </c>
      <c r="E2192">
        <v>2008</v>
      </c>
      <c r="F2192" t="s">
        <v>1562</v>
      </c>
      <c r="G2192" t="s">
        <v>916</v>
      </c>
      <c r="H2192" s="1">
        <v>45247</v>
      </c>
      <c r="I2192" s="1">
        <v>46276</v>
      </c>
      <c r="J2192" s="1">
        <v>46276</v>
      </c>
      <c r="K2192" s="1">
        <v>43941</v>
      </c>
      <c r="L2192" s="1">
        <v>43554</v>
      </c>
    </row>
    <row r="2193" spans="1:12">
      <c r="A2193">
        <v>2187</v>
      </c>
      <c r="B2193">
        <v>313720</v>
      </c>
      <c r="C2193" t="s">
        <v>450</v>
      </c>
      <c r="D2193" t="s">
        <v>904</v>
      </c>
      <c r="E2193">
        <v>2009</v>
      </c>
      <c r="F2193" t="s">
        <v>1561</v>
      </c>
      <c r="G2193" t="s">
        <v>914</v>
      </c>
      <c r="H2193" s="1">
        <v>45962</v>
      </c>
      <c r="I2193" s="1">
        <v>47007</v>
      </c>
      <c r="J2193" s="1">
        <v>47007</v>
      </c>
      <c r="K2193" s="1">
        <v>45444</v>
      </c>
      <c r="L2193" s="1">
        <v>45042</v>
      </c>
    </row>
    <row r="2194" spans="1:12">
      <c r="A2194">
        <v>2188</v>
      </c>
      <c r="B2194">
        <v>313720</v>
      </c>
      <c r="C2194" t="s">
        <v>450</v>
      </c>
      <c r="D2194" t="s">
        <v>904</v>
      </c>
      <c r="E2194">
        <v>2010</v>
      </c>
      <c r="F2194" t="s">
        <v>1562</v>
      </c>
      <c r="G2194" t="s">
        <v>916</v>
      </c>
      <c r="H2194" s="1">
        <v>44938</v>
      </c>
      <c r="I2194" s="1">
        <v>45984</v>
      </c>
      <c r="J2194" s="1">
        <v>45984</v>
      </c>
      <c r="K2194" s="1">
        <v>44938</v>
      </c>
      <c r="L2194" s="1">
        <v>44938</v>
      </c>
    </row>
    <row r="2195" spans="1:12">
      <c r="A2195">
        <v>2189</v>
      </c>
      <c r="B2195">
        <v>313720</v>
      </c>
      <c r="C2195" t="s">
        <v>450</v>
      </c>
      <c r="D2195" t="s">
        <v>904</v>
      </c>
      <c r="E2195">
        <v>2011</v>
      </c>
      <c r="F2195" t="s">
        <v>1562</v>
      </c>
      <c r="G2195" t="s">
        <v>916</v>
      </c>
      <c r="H2195" s="1">
        <v>45480</v>
      </c>
      <c r="I2195" s="1">
        <v>46539</v>
      </c>
      <c r="J2195" s="1">
        <v>46539</v>
      </c>
      <c r="K2195" s="1">
        <v>45025</v>
      </c>
      <c r="L2195" s="1">
        <v>45025</v>
      </c>
    </row>
    <row r="2196" spans="1:12">
      <c r="A2196">
        <v>2190</v>
      </c>
      <c r="B2196">
        <v>313720</v>
      </c>
      <c r="C2196" t="s">
        <v>450</v>
      </c>
      <c r="D2196" t="s">
        <v>904</v>
      </c>
      <c r="E2196">
        <v>2012</v>
      </c>
      <c r="F2196" t="s">
        <v>1562</v>
      </c>
      <c r="G2196" t="s">
        <v>916</v>
      </c>
      <c r="H2196" s="1">
        <v>46005</v>
      </c>
      <c r="I2196" s="1">
        <v>47076</v>
      </c>
      <c r="J2196" s="1">
        <v>47076</v>
      </c>
      <c r="K2196" s="1">
        <v>45545</v>
      </c>
      <c r="L2196" s="1">
        <v>45545</v>
      </c>
    </row>
    <row r="2197" spans="1:12">
      <c r="A2197">
        <v>2191</v>
      </c>
      <c r="B2197">
        <v>313720</v>
      </c>
      <c r="C2197" t="s">
        <v>450</v>
      </c>
      <c r="D2197" t="s">
        <v>904</v>
      </c>
      <c r="E2197">
        <v>2013</v>
      </c>
      <c r="F2197" t="s">
        <v>1561</v>
      </c>
      <c r="G2197" t="s">
        <v>914</v>
      </c>
      <c r="H2197" s="1">
        <v>47972</v>
      </c>
      <c r="I2197" s="1">
        <v>49089</v>
      </c>
      <c r="J2197" s="1">
        <v>49089</v>
      </c>
      <c r="K2197" s="1">
        <v>47792</v>
      </c>
      <c r="L2197" s="1">
        <v>47492</v>
      </c>
    </row>
    <row r="2198" spans="1:12">
      <c r="A2198">
        <v>2192</v>
      </c>
      <c r="B2198">
        <v>313720</v>
      </c>
      <c r="C2198" t="s">
        <v>450</v>
      </c>
      <c r="D2198" t="s">
        <v>904</v>
      </c>
      <c r="E2198">
        <v>2014</v>
      </c>
      <c r="F2198" t="s">
        <v>1561</v>
      </c>
      <c r="G2198" t="s">
        <v>914</v>
      </c>
      <c r="H2198" s="1">
        <v>48525</v>
      </c>
      <c r="I2198" s="1">
        <v>49654</v>
      </c>
      <c r="J2198" s="1">
        <v>49654</v>
      </c>
      <c r="K2198" s="1">
        <v>48339</v>
      </c>
      <c r="L2198" s="1">
        <v>48039</v>
      </c>
    </row>
    <row r="2199" spans="1:12">
      <c r="A2199">
        <v>2193</v>
      </c>
      <c r="B2199">
        <v>313730</v>
      </c>
      <c r="C2199" t="s">
        <v>451</v>
      </c>
      <c r="D2199" t="s">
        <v>904</v>
      </c>
      <c r="E2199">
        <v>2007</v>
      </c>
      <c r="F2199" t="s">
        <v>905</v>
      </c>
      <c r="G2199" t="s">
        <v>906</v>
      </c>
      <c r="J2199" s="1">
        <v>4448</v>
      </c>
    </row>
    <row r="2200" spans="1:12">
      <c r="A2200">
        <v>2194</v>
      </c>
      <c r="B2200">
        <v>313730</v>
      </c>
      <c r="C2200" t="s">
        <v>451</v>
      </c>
      <c r="D2200" t="s">
        <v>904</v>
      </c>
      <c r="E2200">
        <v>2008</v>
      </c>
      <c r="F2200" t="s">
        <v>905</v>
      </c>
      <c r="G2200" t="s">
        <v>906</v>
      </c>
      <c r="J2200" s="1">
        <v>4586</v>
      </c>
    </row>
    <row r="2201" spans="1:12">
      <c r="A2201">
        <v>2195</v>
      </c>
      <c r="B2201">
        <v>313730</v>
      </c>
      <c r="C2201" t="s">
        <v>451</v>
      </c>
      <c r="D2201" t="s">
        <v>904</v>
      </c>
      <c r="E2201">
        <v>2009</v>
      </c>
      <c r="F2201" t="s">
        <v>905</v>
      </c>
      <c r="G2201" t="s">
        <v>906</v>
      </c>
      <c r="J2201" s="1">
        <v>4596</v>
      </c>
    </row>
    <row r="2202" spans="1:12">
      <c r="A2202">
        <v>2196</v>
      </c>
      <c r="B2202">
        <v>313730</v>
      </c>
      <c r="C2202" t="s">
        <v>451</v>
      </c>
      <c r="D2202" t="s">
        <v>904</v>
      </c>
      <c r="E2202">
        <v>2010</v>
      </c>
      <c r="F2202" t="s">
        <v>905</v>
      </c>
      <c r="G2202" t="s">
        <v>906</v>
      </c>
      <c r="J2202" s="1">
        <v>4225</v>
      </c>
    </row>
    <row r="2203" spans="1:12">
      <c r="A2203">
        <v>2197</v>
      </c>
      <c r="B2203">
        <v>313730</v>
      </c>
      <c r="C2203" t="s">
        <v>451</v>
      </c>
      <c r="D2203" t="s">
        <v>904</v>
      </c>
      <c r="E2203">
        <v>2011</v>
      </c>
      <c r="F2203" t="s">
        <v>905</v>
      </c>
      <c r="G2203" t="s">
        <v>906</v>
      </c>
      <c r="J2203" s="1">
        <v>4208</v>
      </c>
    </row>
    <row r="2204" spans="1:12">
      <c r="A2204">
        <v>2198</v>
      </c>
      <c r="B2204">
        <v>313730</v>
      </c>
      <c r="C2204" t="s">
        <v>451</v>
      </c>
      <c r="D2204" t="s">
        <v>904</v>
      </c>
      <c r="E2204">
        <v>2012</v>
      </c>
      <c r="F2204" t="s">
        <v>1564</v>
      </c>
      <c r="G2204" t="s">
        <v>912</v>
      </c>
      <c r="H2204" s="1">
        <v>3054</v>
      </c>
      <c r="I2204" s="1">
        <v>4191</v>
      </c>
      <c r="J2204" s="1">
        <v>4191</v>
      </c>
      <c r="K2204" s="1">
        <v>3054</v>
      </c>
      <c r="L2204" s="1">
        <v>3054</v>
      </c>
    </row>
    <row r="2205" spans="1:12">
      <c r="A2205">
        <v>2199</v>
      </c>
      <c r="B2205">
        <v>313730</v>
      </c>
      <c r="C2205" t="s">
        <v>451</v>
      </c>
      <c r="D2205" t="s">
        <v>904</v>
      </c>
      <c r="E2205">
        <v>2013</v>
      </c>
      <c r="F2205" t="s">
        <v>1563</v>
      </c>
      <c r="G2205" t="s">
        <v>914</v>
      </c>
      <c r="H2205" s="1">
        <v>3132</v>
      </c>
      <c r="I2205" s="1">
        <v>4298</v>
      </c>
      <c r="J2205" s="1">
        <v>4298</v>
      </c>
      <c r="K2205" s="1">
        <v>1361</v>
      </c>
      <c r="L2205" s="1">
        <v>1361</v>
      </c>
    </row>
    <row r="2206" spans="1:12">
      <c r="A2206">
        <v>2200</v>
      </c>
      <c r="B2206">
        <v>313730</v>
      </c>
      <c r="C2206" t="s">
        <v>451</v>
      </c>
      <c r="D2206" t="s">
        <v>904</v>
      </c>
      <c r="E2206">
        <v>2014</v>
      </c>
      <c r="F2206" t="s">
        <v>1563</v>
      </c>
      <c r="G2206" t="s">
        <v>914</v>
      </c>
      <c r="H2206" s="1">
        <v>3123</v>
      </c>
      <c r="I2206" s="1">
        <v>4285</v>
      </c>
      <c r="J2206" s="1">
        <v>4285</v>
      </c>
      <c r="K2206" s="1">
        <v>2807</v>
      </c>
      <c r="L2206" s="1">
        <v>2807</v>
      </c>
    </row>
    <row r="2207" spans="1:12">
      <c r="A2207">
        <v>2201</v>
      </c>
      <c r="B2207">
        <v>313740</v>
      </c>
      <c r="C2207" t="s">
        <v>452</v>
      </c>
      <c r="D2207" t="s">
        <v>904</v>
      </c>
      <c r="E2207">
        <v>2007</v>
      </c>
      <c r="F2207" t="s">
        <v>905</v>
      </c>
      <c r="G2207" t="s">
        <v>906</v>
      </c>
      <c r="J2207" s="1">
        <v>11792</v>
      </c>
    </row>
    <row r="2208" spans="1:12">
      <c r="A2208">
        <v>2202</v>
      </c>
      <c r="B2208">
        <v>313740</v>
      </c>
      <c r="C2208" t="s">
        <v>452</v>
      </c>
      <c r="D2208" t="s">
        <v>904</v>
      </c>
      <c r="E2208">
        <v>2008</v>
      </c>
      <c r="F2208" t="s">
        <v>905</v>
      </c>
      <c r="G2208" t="s">
        <v>906</v>
      </c>
      <c r="J2208" s="1">
        <v>12202</v>
      </c>
    </row>
    <row r="2209" spans="1:12">
      <c r="A2209">
        <v>2203</v>
      </c>
      <c r="B2209">
        <v>313740</v>
      </c>
      <c r="C2209" t="s">
        <v>452</v>
      </c>
      <c r="D2209" t="s">
        <v>904</v>
      </c>
      <c r="E2209">
        <v>2009</v>
      </c>
      <c r="F2209" t="s">
        <v>905</v>
      </c>
      <c r="G2209" t="s">
        <v>906</v>
      </c>
      <c r="J2209" s="1">
        <v>12265</v>
      </c>
    </row>
    <row r="2210" spans="1:12">
      <c r="A2210">
        <v>2204</v>
      </c>
      <c r="B2210">
        <v>313740</v>
      </c>
      <c r="C2210" t="s">
        <v>452</v>
      </c>
      <c r="D2210" t="s">
        <v>904</v>
      </c>
      <c r="E2210">
        <v>2010</v>
      </c>
      <c r="F2210" t="s">
        <v>1566</v>
      </c>
      <c r="G2210" t="s">
        <v>910</v>
      </c>
      <c r="H2210" s="1">
        <v>6889</v>
      </c>
      <c r="I2210" s="1">
        <v>12256</v>
      </c>
      <c r="J2210" s="1">
        <v>12256</v>
      </c>
      <c r="K2210" s="1">
        <v>8696</v>
      </c>
      <c r="L2210" s="1">
        <v>6546</v>
      </c>
    </row>
    <row r="2211" spans="1:12">
      <c r="A2211">
        <v>2205</v>
      </c>
      <c r="B2211">
        <v>313740</v>
      </c>
      <c r="C2211" t="s">
        <v>452</v>
      </c>
      <c r="D2211" t="s">
        <v>904</v>
      </c>
      <c r="E2211">
        <v>2011</v>
      </c>
      <c r="F2211" t="s">
        <v>1566</v>
      </c>
      <c r="G2211" t="s">
        <v>910</v>
      </c>
      <c r="H2211" s="1">
        <v>6923</v>
      </c>
      <c r="I2211" s="1">
        <v>12316</v>
      </c>
      <c r="J2211" s="1">
        <v>12316</v>
      </c>
      <c r="K2211" s="1">
        <v>8750</v>
      </c>
      <c r="L2211" s="1">
        <v>6600</v>
      </c>
    </row>
    <row r="2212" spans="1:12">
      <c r="A2212">
        <v>2206</v>
      </c>
      <c r="B2212">
        <v>313740</v>
      </c>
      <c r="C2212" t="s">
        <v>452</v>
      </c>
      <c r="D2212" t="s">
        <v>904</v>
      </c>
      <c r="E2212">
        <v>2012</v>
      </c>
      <c r="F2212" t="s">
        <v>1565</v>
      </c>
      <c r="G2212" t="s">
        <v>912</v>
      </c>
      <c r="H2212" s="1">
        <v>6955</v>
      </c>
      <c r="I2212" s="1">
        <v>12373</v>
      </c>
      <c r="J2212" s="1">
        <v>12373</v>
      </c>
      <c r="K2212" s="1">
        <v>8750</v>
      </c>
      <c r="L2212" s="1">
        <v>6600</v>
      </c>
    </row>
    <row r="2213" spans="1:12">
      <c r="A2213">
        <v>2207</v>
      </c>
      <c r="B2213">
        <v>313740</v>
      </c>
      <c r="C2213" t="s">
        <v>452</v>
      </c>
      <c r="D2213" t="s">
        <v>904</v>
      </c>
      <c r="E2213">
        <v>2013</v>
      </c>
      <c r="F2213" t="s">
        <v>1565</v>
      </c>
      <c r="G2213" t="s">
        <v>912</v>
      </c>
      <c r="H2213" s="1">
        <v>7199</v>
      </c>
      <c r="I2213" s="1">
        <v>12808</v>
      </c>
      <c r="J2213" s="1">
        <v>12808</v>
      </c>
      <c r="K2213" s="1">
        <v>8750</v>
      </c>
      <c r="L2213" s="1">
        <v>6600</v>
      </c>
    </row>
    <row r="2214" spans="1:12" s="15" customFormat="1">
      <c r="A2214">
        <v>2208</v>
      </c>
      <c r="B2214">
        <v>313740</v>
      </c>
      <c r="C2214" t="s">
        <v>452</v>
      </c>
      <c r="D2214" t="s">
        <v>904</v>
      </c>
      <c r="E2214">
        <v>2014</v>
      </c>
      <c r="F2214" t="s">
        <v>1565</v>
      </c>
      <c r="G2214" t="s">
        <v>912</v>
      </c>
      <c r="H2214" s="1">
        <v>7236</v>
      </c>
      <c r="I2214" s="1">
        <v>12874</v>
      </c>
      <c r="J2214" s="1">
        <v>12874</v>
      </c>
      <c r="K2214" s="1">
        <v>9386</v>
      </c>
      <c r="L2214" s="1">
        <v>7236</v>
      </c>
    </row>
    <row r="2215" spans="1:12" s="15" customFormat="1">
      <c r="A2215">
        <v>2209</v>
      </c>
      <c r="B2215" s="15">
        <v>313750</v>
      </c>
      <c r="C2215" s="15" t="s">
        <v>453</v>
      </c>
      <c r="D2215" s="15" t="s">
        <v>904</v>
      </c>
      <c r="E2215" s="15">
        <v>2007</v>
      </c>
      <c r="J2215" s="49">
        <v>16521</v>
      </c>
    </row>
    <row r="2216" spans="1:12" s="15" customFormat="1">
      <c r="A2216">
        <v>2210</v>
      </c>
      <c r="B2216" s="15">
        <v>313750</v>
      </c>
      <c r="C2216" s="15" t="s">
        <v>453</v>
      </c>
      <c r="D2216" s="15" t="s">
        <v>904</v>
      </c>
      <c r="E2216" s="15">
        <v>2008</v>
      </c>
      <c r="J2216" s="49">
        <v>17069</v>
      </c>
    </row>
    <row r="2217" spans="1:12" s="15" customFormat="1">
      <c r="A2217">
        <v>2211</v>
      </c>
      <c r="B2217" s="15">
        <v>313750</v>
      </c>
      <c r="C2217" s="15" t="s">
        <v>453</v>
      </c>
      <c r="D2217" s="15" t="s">
        <v>904</v>
      </c>
      <c r="E2217" s="15">
        <v>2009</v>
      </c>
      <c r="J2217" s="49">
        <v>17134</v>
      </c>
    </row>
    <row r="2218" spans="1:12" s="15" customFormat="1">
      <c r="A2218">
        <v>2212</v>
      </c>
      <c r="B2218" s="15">
        <v>313750</v>
      </c>
      <c r="C2218" s="15" t="s">
        <v>453</v>
      </c>
      <c r="D2218" s="15" t="s">
        <v>904</v>
      </c>
      <c r="E2218" s="15">
        <v>2010</v>
      </c>
      <c r="F2218" s="15" t="s">
        <v>941</v>
      </c>
      <c r="G2218" s="15" t="s">
        <v>914</v>
      </c>
      <c r="H2218" s="49">
        <v>12967</v>
      </c>
      <c r="I2218" s="49">
        <v>17161</v>
      </c>
      <c r="J2218" s="49">
        <v>17161</v>
      </c>
      <c r="K2218" s="49">
        <v>13386</v>
      </c>
      <c r="L2218" s="49">
        <v>12967</v>
      </c>
    </row>
    <row r="2219" spans="1:12" s="15" customFormat="1">
      <c r="A2219">
        <v>2213</v>
      </c>
      <c r="B2219" s="15">
        <v>313750</v>
      </c>
      <c r="C2219" s="15" t="s">
        <v>453</v>
      </c>
      <c r="D2219" s="15" t="s">
        <v>904</v>
      </c>
      <c r="E2219" s="15">
        <v>2011</v>
      </c>
      <c r="F2219" s="15" t="s">
        <v>942</v>
      </c>
      <c r="G2219" s="15" t="s">
        <v>916</v>
      </c>
      <c r="H2219" s="49">
        <v>13018</v>
      </c>
      <c r="I2219" s="49">
        <v>17228</v>
      </c>
      <c r="J2219" s="49">
        <v>17228</v>
      </c>
      <c r="K2219" s="49">
        <v>14155</v>
      </c>
      <c r="L2219" s="49">
        <v>12941</v>
      </c>
    </row>
    <row r="2220" spans="1:12" s="15" customFormat="1">
      <c r="A2220">
        <v>2214</v>
      </c>
      <c r="B2220" s="15">
        <v>313750</v>
      </c>
      <c r="C2220" s="15" t="s">
        <v>453</v>
      </c>
      <c r="D2220" s="15" t="s">
        <v>904</v>
      </c>
      <c r="E2220" s="15">
        <v>2012</v>
      </c>
      <c r="F2220" s="15" t="s">
        <v>941</v>
      </c>
      <c r="G2220" s="15" t="s">
        <v>914</v>
      </c>
      <c r="H2220" s="49">
        <v>13067</v>
      </c>
      <c r="I2220" s="49">
        <v>17293</v>
      </c>
      <c r="J2220" s="49">
        <v>17293</v>
      </c>
      <c r="K2220" s="49">
        <v>14237</v>
      </c>
      <c r="L2220" s="49">
        <v>12967</v>
      </c>
    </row>
    <row r="2221" spans="1:12" s="15" customFormat="1">
      <c r="A2221">
        <v>2215</v>
      </c>
      <c r="B2221" s="15">
        <v>313750</v>
      </c>
      <c r="C2221" s="15" t="s">
        <v>453</v>
      </c>
      <c r="D2221" s="15" t="s">
        <v>904</v>
      </c>
      <c r="E2221" s="15">
        <v>2013</v>
      </c>
      <c r="F2221" s="15" t="s">
        <v>941</v>
      </c>
      <c r="G2221" s="15" t="s">
        <v>914</v>
      </c>
      <c r="H2221" s="49">
        <v>13514</v>
      </c>
      <c r="I2221" s="49">
        <v>17885</v>
      </c>
      <c r="J2221" s="49">
        <v>17885</v>
      </c>
      <c r="K2221" s="49">
        <v>14656</v>
      </c>
      <c r="L2221" s="49">
        <v>13514</v>
      </c>
    </row>
    <row r="2222" spans="1:12">
      <c r="A2222">
        <v>2216</v>
      </c>
      <c r="B2222" s="15">
        <v>313750</v>
      </c>
      <c r="C2222" s="15" t="s">
        <v>453</v>
      </c>
      <c r="D2222" s="15" t="s">
        <v>904</v>
      </c>
      <c r="E2222" s="15">
        <v>2014</v>
      </c>
      <c r="F2222" s="15" t="s">
        <v>941</v>
      </c>
      <c r="G2222" s="15" t="s">
        <v>914</v>
      </c>
      <c r="H2222" s="49">
        <v>13572</v>
      </c>
      <c r="I2222" s="49">
        <v>17962</v>
      </c>
      <c r="J2222" s="49">
        <v>17962</v>
      </c>
      <c r="K2222" s="49">
        <v>15264</v>
      </c>
      <c r="L2222" s="49">
        <v>13572</v>
      </c>
    </row>
    <row r="2223" spans="1:12">
      <c r="A2223">
        <v>2217</v>
      </c>
      <c r="B2223">
        <v>313753</v>
      </c>
      <c r="C2223" t="s">
        <v>454</v>
      </c>
      <c r="D2223" t="s">
        <v>904</v>
      </c>
      <c r="E2223">
        <v>2007</v>
      </c>
      <c r="F2223" t="s">
        <v>905</v>
      </c>
      <c r="G2223" t="s">
        <v>906</v>
      </c>
      <c r="J2223" s="1">
        <v>8660</v>
      </c>
    </row>
    <row r="2224" spans="1:12">
      <c r="A2224">
        <v>2218</v>
      </c>
      <c r="B2224">
        <v>313753</v>
      </c>
      <c r="C2224" t="s">
        <v>454</v>
      </c>
      <c r="D2224" t="s">
        <v>904</v>
      </c>
      <c r="E2224">
        <v>2008</v>
      </c>
      <c r="F2224" t="s">
        <v>905</v>
      </c>
      <c r="G2224" t="s">
        <v>906</v>
      </c>
      <c r="J2224" s="1">
        <v>9074</v>
      </c>
    </row>
    <row r="2225" spans="1:12">
      <c r="A2225">
        <v>2219</v>
      </c>
      <c r="B2225">
        <v>313753</v>
      </c>
      <c r="C2225" t="s">
        <v>454</v>
      </c>
      <c r="D2225" t="s">
        <v>904</v>
      </c>
      <c r="E2225">
        <v>2009</v>
      </c>
      <c r="F2225" t="s">
        <v>1568</v>
      </c>
      <c r="G2225" t="s">
        <v>910</v>
      </c>
      <c r="H2225" s="1">
        <v>6832</v>
      </c>
      <c r="I2225" s="1">
        <v>9216</v>
      </c>
      <c r="J2225" s="1">
        <v>9216</v>
      </c>
      <c r="K2225" s="1">
        <v>6321</v>
      </c>
      <c r="L2225" s="1">
        <v>6321</v>
      </c>
    </row>
    <row r="2226" spans="1:12">
      <c r="A2226">
        <v>2220</v>
      </c>
      <c r="B2226">
        <v>313753</v>
      </c>
      <c r="C2226" t="s">
        <v>454</v>
      </c>
      <c r="D2226" t="s">
        <v>904</v>
      </c>
      <c r="E2226">
        <v>2010</v>
      </c>
      <c r="F2226" t="s">
        <v>905</v>
      </c>
      <c r="G2226" t="s">
        <v>906</v>
      </c>
      <c r="J2226" s="1">
        <v>8631</v>
      </c>
    </row>
    <row r="2227" spans="1:12">
      <c r="A2227">
        <v>2221</v>
      </c>
      <c r="B2227">
        <v>313753</v>
      </c>
      <c r="C2227" t="s">
        <v>454</v>
      </c>
      <c r="D2227" t="s">
        <v>904</v>
      </c>
      <c r="E2227">
        <v>2011</v>
      </c>
      <c r="F2227" t="s">
        <v>1567</v>
      </c>
      <c r="G2227" t="s">
        <v>912</v>
      </c>
      <c r="H2227" s="1">
        <v>6467</v>
      </c>
      <c r="I2227" s="1">
        <v>8710</v>
      </c>
      <c r="J2227" s="1">
        <v>8710</v>
      </c>
      <c r="K2227" s="1">
        <v>6467</v>
      </c>
      <c r="L2227" s="1">
        <v>6467</v>
      </c>
    </row>
    <row r="2228" spans="1:12">
      <c r="A2228">
        <v>2222</v>
      </c>
      <c r="B2228">
        <v>313753</v>
      </c>
      <c r="C2228" t="s">
        <v>454</v>
      </c>
      <c r="D2228" t="s">
        <v>904</v>
      </c>
      <c r="E2228">
        <v>2012</v>
      </c>
      <c r="F2228" t="s">
        <v>1567</v>
      </c>
      <c r="G2228" t="s">
        <v>912</v>
      </c>
      <c r="H2228" s="1">
        <v>6523</v>
      </c>
      <c r="I2228" s="1">
        <v>8786</v>
      </c>
      <c r="J2228" s="1">
        <v>8786</v>
      </c>
      <c r="K2228" s="1">
        <v>8631</v>
      </c>
      <c r="L2228" s="1">
        <v>6216</v>
      </c>
    </row>
    <row r="2229" spans="1:12">
      <c r="A2229">
        <v>2223</v>
      </c>
      <c r="B2229">
        <v>313753</v>
      </c>
      <c r="C2229" t="s">
        <v>454</v>
      </c>
      <c r="D2229" t="s">
        <v>904</v>
      </c>
      <c r="E2229">
        <v>2013</v>
      </c>
      <c r="F2229" t="s">
        <v>1567</v>
      </c>
      <c r="G2229" t="s">
        <v>912</v>
      </c>
      <c r="H2229" s="1">
        <v>6781</v>
      </c>
      <c r="I2229" s="1">
        <v>9134</v>
      </c>
      <c r="J2229" s="1">
        <v>9134</v>
      </c>
      <c r="K2229" s="1">
        <v>8631</v>
      </c>
      <c r="L2229" s="1">
        <v>6216</v>
      </c>
    </row>
    <row r="2230" spans="1:12">
      <c r="A2230">
        <v>2224</v>
      </c>
      <c r="B2230">
        <v>313753</v>
      </c>
      <c r="C2230" t="s">
        <v>454</v>
      </c>
      <c r="D2230" t="s">
        <v>904</v>
      </c>
      <c r="E2230">
        <v>2014</v>
      </c>
      <c r="F2230" t="s">
        <v>1567</v>
      </c>
      <c r="G2230" t="s">
        <v>912</v>
      </c>
      <c r="H2230" s="1">
        <v>6842</v>
      </c>
      <c r="I2230" s="1">
        <v>9216</v>
      </c>
      <c r="J2230" s="1">
        <v>9216</v>
      </c>
      <c r="K2230" s="1">
        <v>9000</v>
      </c>
      <c r="L2230" s="1">
        <v>6500</v>
      </c>
    </row>
    <row r="2231" spans="1:12">
      <c r="A2231">
        <v>2225</v>
      </c>
      <c r="B2231">
        <v>313760</v>
      </c>
      <c r="C2231" t="s">
        <v>455</v>
      </c>
      <c r="D2231" t="s">
        <v>904</v>
      </c>
      <c r="E2231">
        <v>2007</v>
      </c>
      <c r="F2231" t="s">
        <v>905</v>
      </c>
      <c r="G2231" t="s">
        <v>916</v>
      </c>
      <c r="H2231" s="1">
        <v>42386</v>
      </c>
      <c r="I2231" s="1">
        <v>44922</v>
      </c>
      <c r="J2231" s="1">
        <v>44922</v>
      </c>
      <c r="K2231" s="1">
        <v>13949</v>
      </c>
      <c r="L2231" s="1">
        <v>13949</v>
      </c>
    </row>
    <row r="2232" spans="1:12">
      <c r="A2232">
        <v>2226</v>
      </c>
      <c r="B2232">
        <v>313760</v>
      </c>
      <c r="C2232" t="s">
        <v>455</v>
      </c>
      <c r="D2232" t="s">
        <v>904</v>
      </c>
      <c r="E2232">
        <v>2008</v>
      </c>
      <c r="F2232" t="s">
        <v>905</v>
      </c>
      <c r="G2232" t="s">
        <v>916</v>
      </c>
      <c r="H2232" s="1">
        <v>44617</v>
      </c>
      <c r="I2232" s="1">
        <v>47287</v>
      </c>
      <c r="J2232" s="1">
        <v>47287</v>
      </c>
      <c r="K2232" s="1">
        <v>16784</v>
      </c>
      <c r="L2232" s="1">
        <v>16784</v>
      </c>
    </row>
    <row r="2233" spans="1:12">
      <c r="A2233">
        <v>2227</v>
      </c>
      <c r="B2233">
        <v>313760</v>
      </c>
      <c r="C2233" t="s">
        <v>455</v>
      </c>
      <c r="D2233" t="s">
        <v>904</v>
      </c>
      <c r="E2233">
        <v>2009</v>
      </c>
      <c r="F2233" t="s">
        <v>1569</v>
      </c>
      <c r="G2233" t="s">
        <v>914</v>
      </c>
      <c r="H2233" s="1">
        <v>45491</v>
      </c>
      <c r="I2233" s="1">
        <v>48213</v>
      </c>
      <c r="J2233" s="1">
        <v>48213</v>
      </c>
      <c r="K2233" s="1">
        <v>21728</v>
      </c>
      <c r="L2233" s="1">
        <v>21728</v>
      </c>
    </row>
    <row r="2234" spans="1:12">
      <c r="A2234">
        <v>2228</v>
      </c>
      <c r="B2234">
        <v>313760</v>
      </c>
      <c r="C2234" t="s">
        <v>455</v>
      </c>
      <c r="D2234" t="s">
        <v>904</v>
      </c>
      <c r="E2234">
        <v>2010</v>
      </c>
      <c r="F2234" t="s">
        <v>1569</v>
      </c>
      <c r="G2234" t="s">
        <v>914</v>
      </c>
      <c r="H2234" s="1">
        <v>48949</v>
      </c>
      <c r="I2234" s="1">
        <v>52520</v>
      </c>
      <c r="J2234" s="1">
        <v>52520</v>
      </c>
      <c r="K2234" s="1">
        <v>23025</v>
      </c>
      <c r="L2234" s="1">
        <v>23025</v>
      </c>
    </row>
    <row r="2235" spans="1:12">
      <c r="A2235">
        <v>2229</v>
      </c>
      <c r="B2235">
        <v>313760</v>
      </c>
      <c r="C2235" t="s">
        <v>455</v>
      </c>
      <c r="D2235" t="s">
        <v>904</v>
      </c>
      <c r="E2235">
        <v>2011</v>
      </c>
      <c r="F2235" t="s">
        <v>905</v>
      </c>
      <c r="G2235" t="s">
        <v>916</v>
      </c>
      <c r="H2235" s="1">
        <v>49998</v>
      </c>
      <c r="I2235" s="1">
        <v>53645</v>
      </c>
      <c r="J2235" s="1">
        <v>53645</v>
      </c>
      <c r="K2235" s="1">
        <v>24947</v>
      </c>
      <c r="L2235" s="1">
        <v>24947</v>
      </c>
    </row>
    <row r="2236" spans="1:12">
      <c r="A2236">
        <v>2230</v>
      </c>
      <c r="B2236">
        <v>313760</v>
      </c>
      <c r="C2236" t="s">
        <v>455</v>
      </c>
      <c r="D2236" t="s">
        <v>904</v>
      </c>
      <c r="E2236">
        <v>2012</v>
      </c>
      <c r="F2236" t="s">
        <v>1569</v>
      </c>
      <c r="G2236" t="s">
        <v>914</v>
      </c>
      <c r="H2236" s="1">
        <v>51011</v>
      </c>
      <c r="I2236" s="1">
        <v>54732</v>
      </c>
      <c r="J2236" s="1">
        <v>54732</v>
      </c>
      <c r="K2236" s="1">
        <v>24566</v>
      </c>
      <c r="L2236" s="1">
        <v>24566</v>
      </c>
    </row>
    <row r="2237" spans="1:12">
      <c r="A2237">
        <v>2231</v>
      </c>
      <c r="B2237">
        <v>313760</v>
      </c>
      <c r="C2237" t="s">
        <v>455</v>
      </c>
      <c r="D2237" t="s">
        <v>904</v>
      </c>
      <c r="E2237">
        <v>2013</v>
      </c>
      <c r="F2237" t="s">
        <v>1569</v>
      </c>
      <c r="G2237" t="s">
        <v>914</v>
      </c>
      <c r="H2237" s="1">
        <v>53673</v>
      </c>
      <c r="I2237" s="1">
        <v>57589</v>
      </c>
      <c r="J2237" s="1">
        <v>57589</v>
      </c>
      <c r="K2237" s="1">
        <v>26733</v>
      </c>
      <c r="L2237" s="1">
        <v>26733</v>
      </c>
    </row>
    <row r="2238" spans="1:12">
      <c r="A2238">
        <v>2232</v>
      </c>
      <c r="B2238">
        <v>313760</v>
      </c>
      <c r="C2238" t="s">
        <v>455</v>
      </c>
      <c r="D2238" t="s">
        <v>904</v>
      </c>
      <c r="E2238">
        <v>2014</v>
      </c>
      <c r="F2238" t="s">
        <v>1569</v>
      </c>
      <c r="G2238" t="s">
        <v>914</v>
      </c>
      <c r="H2238" s="1">
        <v>54711</v>
      </c>
      <c r="I2238" s="1">
        <v>58702</v>
      </c>
      <c r="J2238" s="1">
        <v>58702</v>
      </c>
      <c r="K2238" s="1">
        <v>33222</v>
      </c>
      <c r="L2238" s="1">
        <v>33222</v>
      </c>
    </row>
    <row r="2239" spans="1:12">
      <c r="A2239">
        <v>2233</v>
      </c>
      <c r="B2239">
        <v>313770</v>
      </c>
      <c r="C2239" t="s">
        <v>456</v>
      </c>
      <c r="D2239" t="s">
        <v>904</v>
      </c>
      <c r="E2239">
        <v>2007</v>
      </c>
      <c r="F2239" t="s">
        <v>1571</v>
      </c>
      <c r="G2239" t="s">
        <v>916</v>
      </c>
      <c r="H2239" s="1">
        <v>10721</v>
      </c>
      <c r="I2239" s="1">
        <v>17580</v>
      </c>
      <c r="J2239" s="1">
        <v>17580</v>
      </c>
      <c r="K2239" s="1">
        <v>6084</v>
      </c>
      <c r="L2239" s="1">
        <v>6084</v>
      </c>
    </row>
    <row r="2240" spans="1:12">
      <c r="A2240">
        <v>2234</v>
      </c>
      <c r="B2240">
        <v>313770</v>
      </c>
      <c r="C2240" t="s">
        <v>456</v>
      </c>
      <c r="D2240" t="s">
        <v>904</v>
      </c>
      <c r="E2240">
        <v>2008</v>
      </c>
      <c r="F2240" t="s">
        <v>1571</v>
      </c>
      <c r="G2240" t="s">
        <v>916</v>
      </c>
      <c r="H2240" s="1">
        <v>10895</v>
      </c>
      <c r="I2240" s="1">
        <v>17865</v>
      </c>
      <c r="J2240" s="1">
        <v>17865</v>
      </c>
      <c r="K2240" s="1">
        <v>6677</v>
      </c>
      <c r="L2240" s="1">
        <v>6677</v>
      </c>
    </row>
    <row r="2241" spans="1:12">
      <c r="A2241">
        <v>2235</v>
      </c>
      <c r="B2241">
        <v>313770</v>
      </c>
      <c r="C2241" t="s">
        <v>456</v>
      </c>
      <c r="D2241" t="s">
        <v>904</v>
      </c>
      <c r="E2241">
        <v>2009</v>
      </c>
      <c r="F2241" t="s">
        <v>1571</v>
      </c>
      <c r="G2241" t="s">
        <v>916</v>
      </c>
      <c r="H2241" s="1">
        <v>10781</v>
      </c>
      <c r="I2241" s="1">
        <v>17678</v>
      </c>
      <c r="J2241" s="1">
        <v>17678</v>
      </c>
      <c r="K2241" s="1">
        <v>6800</v>
      </c>
      <c r="L2241" s="1">
        <v>6800</v>
      </c>
    </row>
    <row r="2242" spans="1:12">
      <c r="A2242">
        <v>2236</v>
      </c>
      <c r="B2242">
        <v>313770</v>
      </c>
      <c r="C2242" t="s">
        <v>456</v>
      </c>
      <c r="D2242" t="s">
        <v>904</v>
      </c>
      <c r="E2242">
        <v>2010</v>
      </c>
      <c r="F2242" t="s">
        <v>1571</v>
      </c>
      <c r="G2242" t="s">
        <v>916</v>
      </c>
      <c r="H2242" s="1">
        <v>12250</v>
      </c>
      <c r="I2242" s="1">
        <v>19609</v>
      </c>
      <c r="J2242" s="1">
        <v>19609</v>
      </c>
      <c r="K2242" s="1">
        <v>7720</v>
      </c>
      <c r="L2242" s="1">
        <v>7720</v>
      </c>
    </row>
    <row r="2243" spans="1:12">
      <c r="A2243">
        <v>2237</v>
      </c>
      <c r="B2243">
        <v>313770</v>
      </c>
      <c r="C2243" t="s">
        <v>456</v>
      </c>
      <c r="D2243" t="s">
        <v>904</v>
      </c>
      <c r="E2243">
        <v>2011</v>
      </c>
      <c r="F2243" t="s">
        <v>1571</v>
      </c>
      <c r="G2243" t="s">
        <v>916</v>
      </c>
      <c r="H2243" s="1">
        <v>12254</v>
      </c>
      <c r="I2243" s="1">
        <v>19616</v>
      </c>
      <c r="J2243" s="1">
        <v>19616</v>
      </c>
      <c r="K2243" s="1">
        <v>7720</v>
      </c>
      <c r="L2243" s="1">
        <v>7720</v>
      </c>
    </row>
    <row r="2244" spans="1:12">
      <c r="A2244">
        <v>2238</v>
      </c>
      <c r="B2244">
        <v>313770</v>
      </c>
      <c r="C2244" t="s">
        <v>456</v>
      </c>
      <c r="D2244" t="s">
        <v>904</v>
      </c>
      <c r="E2244">
        <v>2012</v>
      </c>
      <c r="F2244" t="s">
        <v>1570</v>
      </c>
      <c r="G2244" t="s">
        <v>914</v>
      </c>
      <c r="H2244" s="1">
        <v>12258</v>
      </c>
      <c r="I2244" s="1">
        <v>19622</v>
      </c>
      <c r="J2244" s="1">
        <v>19622</v>
      </c>
      <c r="K2244" s="1">
        <v>7916</v>
      </c>
      <c r="L2244" s="1">
        <v>7916</v>
      </c>
    </row>
    <row r="2245" spans="1:12">
      <c r="A2245">
        <v>2239</v>
      </c>
      <c r="B2245">
        <v>313770</v>
      </c>
      <c r="C2245" t="s">
        <v>456</v>
      </c>
      <c r="D2245" t="s">
        <v>904</v>
      </c>
      <c r="E2245">
        <v>2013</v>
      </c>
      <c r="F2245" t="s">
        <v>1570</v>
      </c>
      <c r="G2245" t="s">
        <v>914</v>
      </c>
      <c r="H2245" s="1">
        <v>12631</v>
      </c>
      <c r="I2245" s="1">
        <v>20219</v>
      </c>
      <c r="J2245" s="1">
        <v>20219</v>
      </c>
      <c r="K2245" s="1">
        <v>8062</v>
      </c>
      <c r="L2245" s="1">
        <v>8062</v>
      </c>
    </row>
    <row r="2246" spans="1:12">
      <c r="A2246">
        <v>2240</v>
      </c>
      <c r="B2246">
        <v>313770</v>
      </c>
      <c r="C2246" t="s">
        <v>456</v>
      </c>
      <c r="D2246" t="s">
        <v>904</v>
      </c>
      <c r="E2246">
        <v>2014</v>
      </c>
      <c r="F2246" t="s">
        <v>1570</v>
      </c>
      <c r="G2246" t="s">
        <v>914</v>
      </c>
      <c r="H2246" s="1">
        <v>12645</v>
      </c>
      <c r="I2246" s="1">
        <v>20241</v>
      </c>
      <c r="J2246" s="1">
        <v>20241</v>
      </c>
      <c r="K2246" s="1">
        <v>8561</v>
      </c>
      <c r="L2246" s="1">
        <v>8561</v>
      </c>
    </row>
    <row r="2247" spans="1:12">
      <c r="A2247">
        <v>2241</v>
      </c>
      <c r="B2247">
        <v>313780</v>
      </c>
      <c r="C2247" t="s">
        <v>457</v>
      </c>
      <c r="D2247" t="s">
        <v>904</v>
      </c>
      <c r="E2247">
        <v>2007</v>
      </c>
      <c r="F2247" t="s">
        <v>1573</v>
      </c>
      <c r="G2247" t="s">
        <v>916</v>
      </c>
      <c r="H2247" s="1">
        <v>13595</v>
      </c>
      <c r="I2247" s="1">
        <v>18547</v>
      </c>
      <c r="J2247" s="1">
        <v>18547</v>
      </c>
      <c r="K2247" s="1">
        <v>17229</v>
      </c>
      <c r="L2247" s="1">
        <v>17229</v>
      </c>
    </row>
    <row r="2248" spans="1:12">
      <c r="A2248">
        <v>2242</v>
      </c>
      <c r="B2248">
        <v>313780</v>
      </c>
      <c r="C2248" t="s">
        <v>457</v>
      </c>
      <c r="D2248" t="s">
        <v>904</v>
      </c>
      <c r="E2248">
        <v>2008</v>
      </c>
      <c r="F2248" t="s">
        <v>1573</v>
      </c>
      <c r="G2248" t="s">
        <v>916</v>
      </c>
      <c r="H2248" s="1">
        <v>14049</v>
      </c>
      <c r="I2248" s="1">
        <v>19167</v>
      </c>
      <c r="J2248" s="1">
        <v>19167</v>
      </c>
      <c r="K2248" s="1">
        <v>11239</v>
      </c>
      <c r="L2248" s="1">
        <v>11239</v>
      </c>
    </row>
    <row r="2249" spans="1:12">
      <c r="A2249">
        <v>2243</v>
      </c>
      <c r="B2249">
        <v>313780</v>
      </c>
      <c r="C2249" t="s">
        <v>457</v>
      </c>
      <c r="D2249" t="s">
        <v>904</v>
      </c>
      <c r="E2249">
        <v>2009</v>
      </c>
      <c r="F2249" t="s">
        <v>1573</v>
      </c>
      <c r="G2249" t="s">
        <v>916</v>
      </c>
      <c r="H2249" s="1">
        <v>14106</v>
      </c>
      <c r="I2249" s="1">
        <v>19244</v>
      </c>
      <c r="J2249" s="1">
        <v>19244</v>
      </c>
      <c r="K2249" s="1">
        <v>11239</v>
      </c>
      <c r="L2249" s="1">
        <v>11239</v>
      </c>
    </row>
    <row r="2250" spans="1:12">
      <c r="A2250">
        <v>2244</v>
      </c>
      <c r="B2250">
        <v>313780</v>
      </c>
      <c r="C2250" t="s">
        <v>457</v>
      </c>
      <c r="D2250" t="s">
        <v>904</v>
      </c>
      <c r="E2250">
        <v>2010</v>
      </c>
      <c r="F2250" t="s">
        <v>1572</v>
      </c>
      <c r="G2250" t="s">
        <v>914</v>
      </c>
      <c r="H2250" s="1">
        <v>14036</v>
      </c>
      <c r="I2250" s="1">
        <v>19554</v>
      </c>
      <c r="J2250" s="1">
        <v>19554</v>
      </c>
      <c r="K2250" s="1">
        <v>11748</v>
      </c>
      <c r="L2250" s="1">
        <v>11239</v>
      </c>
    </row>
    <row r="2251" spans="1:12">
      <c r="A2251">
        <v>2245</v>
      </c>
      <c r="B2251">
        <v>313780</v>
      </c>
      <c r="C2251" t="s">
        <v>457</v>
      </c>
      <c r="D2251" t="s">
        <v>904</v>
      </c>
      <c r="E2251">
        <v>2011</v>
      </c>
      <c r="F2251" t="s">
        <v>1572</v>
      </c>
      <c r="G2251" t="s">
        <v>914</v>
      </c>
      <c r="H2251" s="1">
        <v>14108</v>
      </c>
      <c r="I2251" s="1">
        <v>19655</v>
      </c>
      <c r="J2251" s="1">
        <v>19655</v>
      </c>
      <c r="K2251" s="1">
        <v>11748</v>
      </c>
      <c r="L2251" s="1">
        <v>11239</v>
      </c>
    </row>
    <row r="2252" spans="1:12">
      <c r="A2252">
        <v>2246</v>
      </c>
      <c r="B2252">
        <v>313780</v>
      </c>
      <c r="C2252" t="s">
        <v>457</v>
      </c>
      <c r="D2252" t="s">
        <v>904</v>
      </c>
      <c r="E2252">
        <v>2012</v>
      </c>
      <c r="F2252" t="s">
        <v>1572</v>
      </c>
      <c r="G2252" t="s">
        <v>914</v>
      </c>
      <c r="H2252" s="1">
        <v>14178</v>
      </c>
      <c r="I2252" s="1">
        <v>19752</v>
      </c>
      <c r="J2252" s="1">
        <v>19752</v>
      </c>
      <c r="K2252" s="1">
        <v>12205</v>
      </c>
      <c r="L2252" s="1">
        <v>11696</v>
      </c>
    </row>
    <row r="2253" spans="1:12">
      <c r="A2253">
        <v>2247</v>
      </c>
      <c r="B2253">
        <v>313780</v>
      </c>
      <c r="C2253" t="s">
        <v>457</v>
      </c>
      <c r="D2253" t="s">
        <v>904</v>
      </c>
      <c r="E2253">
        <v>2013</v>
      </c>
      <c r="F2253" t="s">
        <v>1572</v>
      </c>
      <c r="G2253" t="s">
        <v>914</v>
      </c>
      <c r="H2253" s="1">
        <v>14681</v>
      </c>
      <c r="I2253" s="1">
        <v>20453</v>
      </c>
      <c r="J2253" s="1">
        <v>20453</v>
      </c>
      <c r="K2253" s="1">
        <v>12814</v>
      </c>
      <c r="L2253" s="1">
        <v>12211</v>
      </c>
    </row>
    <row r="2254" spans="1:12">
      <c r="A2254">
        <v>2248</v>
      </c>
      <c r="B2254">
        <v>313780</v>
      </c>
      <c r="C2254" t="s">
        <v>457</v>
      </c>
      <c r="D2254" t="s">
        <v>904</v>
      </c>
      <c r="E2254">
        <v>2014</v>
      </c>
      <c r="F2254" t="s">
        <v>1572</v>
      </c>
      <c r="G2254" t="s">
        <v>914</v>
      </c>
      <c r="H2254" s="1">
        <v>14761</v>
      </c>
      <c r="I2254" s="1">
        <v>20564</v>
      </c>
      <c r="J2254" s="1">
        <v>20564</v>
      </c>
      <c r="K2254" s="1">
        <v>13841</v>
      </c>
      <c r="L2254" s="1">
        <v>13170</v>
      </c>
    </row>
    <row r="2255" spans="1:12">
      <c r="A2255">
        <v>2249</v>
      </c>
      <c r="B2255">
        <v>313790</v>
      </c>
      <c r="C2255" t="s">
        <v>458</v>
      </c>
      <c r="D2255" t="s">
        <v>904</v>
      </c>
      <c r="E2255">
        <v>2007</v>
      </c>
      <c r="J2255" s="1">
        <v>3546</v>
      </c>
    </row>
    <row r="2256" spans="1:12">
      <c r="A2256">
        <v>2250</v>
      </c>
      <c r="B2256">
        <v>313790</v>
      </c>
      <c r="C2256" t="s">
        <v>458</v>
      </c>
      <c r="D2256" t="s">
        <v>904</v>
      </c>
      <c r="E2256">
        <v>2008</v>
      </c>
      <c r="J2256" s="1">
        <v>3651</v>
      </c>
    </row>
    <row r="2257" spans="1:12">
      <c r="A2257">
        <v>2251</v>
      </c>
      <c r="B2257">
        <v>313790</v>
      </c>
      <c r="C2257" t="s">
        <v>458</v>
      </c>
      <c r="D2257" t="s">
        <v>904</v>
      </c>
      <c r="E2257">
        <v>2009</v>
      </c>
      <c r="J2257" s="1">
        <v>3654</v>
      </c>
    </row>
    <row r="2258" spans="1:12">
      <c r="A2258">
        <v>2252</v>
      </c>
      <c r="B2258">
        <v>313790</v>
      </c>
      <c r="C2258" t="s">
        <v>458</v>
      </c>
      <c r="D2258" t="s">
        <v>904</v>
      </c>
      <c r="E2258">
        <v>2010</v>
      </c>
      <c r="F2258" t="s">
        <v>1575</v>
      </c>
      <c r="G2258" t="s">
        <v>916</v>
      </c>
      <c r="H2258" s="1">
        <v>1511</v>
      </c>
      <c r="I2258" s="1">
        <v>3452</v>
      </c>
      <c r="J2258" s="1">
        <v>3452</v>
      </c>
      <c r="K2258" s="1">
        <v>1511</v>
      </c>
      <c r="L2258" s="1">
        <v>1511</v>
      </c>
    </row>
    <row r="2259" spans="1:12">
      <c r="A2259">
        <v>2253</v>
      </c>
      <c r="B2259">
        <v>313790</v>
      </c>
      <c r="C2259" t="s">
        <v>458</v>
      </c>
      <c r="D2259" t="s">
        <v>904</v>
      </c>
      <c r="E2259">
        <v>2011</v>
      </c>
      <c r="J2259" s="1">
        <v>3442</v>
      </c>
    </row>
    <row r="2260" spans="1:12">
      <c r="A2260">
        <v>2254</v>
      </c>
      <c r="B2260">
        <v>313790</v>
      </c>
      <c r="C2260" t="s">
        <v>458</v>
      </c>
      <c r="D2260" t="s">
        <v>904</v>
      </c>
      <c r="E2260">
        <v>2012</v>
      </c>
      <c r="F2260" t="s">
        <v>1575</v>
      </c>
      <c r="G2260" t="s">
        <v>916</v>
      </c>
      <c r="H2260" s="1">
        <v>1502</v>
      </c>
      <c r="I2260" s="1">
        <v>3432</v>
      </c>
      <c r="J2260" s="1">
        <v>3432</v>
      </c>
      <c r="K2260" s="1">
        <v>1450</v>
      </c>
      <c r="L2260" s="1">
        <v>1450</v>
      </c>
    </row>
    <row r="2261" spans="1:12">
      <c r="A2261">
        <v>2255</v>
      </c>
      <c r="B2261">
        <v>313790</v>
      </c>
      <c r="C2261" t="s">
        <v>458</v>
      </c>
      <c r="D2261" t="s">
        <v>904</v>
      </c>
      <c r="E2261">
        <v>2013</v>
      </c>
      <c r="J2261" s="1">
        <v>3524</v>
      </c>
    </row>
    <row r="2262" spans="1:12">
      <c r="A2262">
        <v>2256</v>
      </c>
      <c r="B2262">
        <v>313790</v>
      </c>
      <c r="C2262" t="s">
        <v>458</v>
      </c>
      <c r="D2262" t="s">
        <v>904</v>
      </c>
      <c r="E2262">
        <v>2014</v>
      </c>
      <c r="F2262" t="s">
        <v>1574</v>
      </c>
      <c r="G2262" t="s">
        <v>914</v>
      </c>
      <c r="H2262" s="1">
        <v>1539</v>
      </c>
      <c r="I2262" s="1">
        <v>3517</v>
      </c>
      <c r="J2262" s="1">
        <v>3517</v>
      </c>
      <c r="K2262" s="1">
        <v>1450</v>
      </c>
      <c r="L2262" s="1">
        <v>1450</v>
      </c>
    </row>
    <row r="2263" spans="1:12">
      <c r="A2263">
        <v>2257</v>
      </c>
      <c r="B2263">
        <v>313820</v>
      </c>
      <c r="C2263" t="s">
        <v>461</v>
      </c>
      <c r="D2263" t="s">
        <v>904</v>
      </c>
      <c r="E2263">
        <v>2007</v>
      </c>
      <c r="F2263" t="s">
        <v>905</v>
      </c>
      <c r="G2263" t="s">
        <v>916</v>
      </c>
      <c r="H2263" s="1">
        <v>82133</v>
      </c>
      <c r="I2263" s="1">
        <v>87421</v>
      </c>
      <c r="J2263" s="1">
        <v>87421</v>
      </c>
      <c r="K2263" s="1">
        <v>86365</v>
      </c>
      <c r="L2263" s="1">
        <v>86365</v>
      </c>
    </row>
    <row r="2264" spans="1:12">
      <c r="A2264">
        <v>2258</v>
      </c>
      <c r="B2264">
        <v>313820</v>
      </c>
      <c r="C2264" t="s">
        <v>461</v>
      </c>
      <c r="D2264" t="s">
        <v>904</v>
      </c>
      <c r="E2264">
        <v>2008</v>
      </c>
      <c r="F2264" t="s">
        <v>905</v>
      </c>
      <c r="G2264" t="s">
        <v>916</v>
      </c>
      <c r="H2264" s="1">
        <v>85808</v>
      </c>
      <c r="I2264" s="1">
        <v>91333</v>
      </c>
      <c r="J2264" s="1">
        <v>91333</v>
      </c>
      <c r="K2264" s="1">
        <v>88829</v>
      </c>
      <c r="L2264" s="1">
        <v>88829</v>
      </c>
    </row>
    <row r="2265" spans="1:12">
      <c r="A2265">
        <v>2259</v>
      </c>
      <c r="B2265">
        <v>313820</v>
      </c>
      <c r="C2265" t="s">
        <v>461</v>
      </c>
      <c r="D2265" t="s">
        <v>904</v>
      </c>
      <c r="E2265">
        <v>2009</v>
      </c>
      <c r="F2265" t="s">
        <v>905</v>
      </c>
      <c r="G2265" t="s">
        <v>916</v>
      </c>
      <c r="H2265" s="1">
        <v>86944</v>
      </c>
      <c r="I2265" s="1">
        <v>92542</v>
      </c>
      <c r="J2265" s="1">
        <v>92542</v>
      </c>
      <c r="K2265" s="1">
        <v>92138</v>
      </c>
      <c r="L2265" s="1">
        <v>92138</v>
      </c>
    </row>
    <row r="2266" spans="1:12">
      <c r="A2266">
        <v>2260</v>
      </c>
      <c r="B2266">
        <v>313820</v>
      </c>
      <c r="C2266" t="s">
        <v>461</v>
      </c>
      <c r="D2266" t="s">
        <v>904</v>
      </c>
      <c r="E2266">
        <v>2010</v>
      </c>
      <c r="F2266" t="s">
        <v>905</v>
      </c>
      <c r="G2266" t="s">
        <v>916</v>
      </c>
      <c r="H2266" s="1">
        <v>87856</v>
      </c>
      <c r="I2266" s="1">
        <v>92200</v>
      </c>
      <c r="J2266" s="1">
        <v>92200</v>
      </c>
      <c r="K2266" s="1">
        <v>87856</v>
      </c>
      <c r="L2266" s="1">
        <v>87856</v>
      </c>
    </row>
    <row r="2267" spans="1:12">
      <c r="A2267">
        <v>2261</v>
      </c>
      <c r="B2267">
        <v>313820</v>
      </c>
      <c r="C2267" t="s">
        <v>461</v>
      </c>
      <c r="D2267" t="s">
        <v>904</v>
      </c>
      <c r="E2267">
        <v>2011</v>
      </c>
      <c r="F2267" t="s">
        <v>905</v>
      </c>
      <c r="G2267" t="s">
        <v>916</v>
      </c>
      <c r="H2267" s="1">
        <v>88838</v>
      </c>
      <c r="I2267" s="1">
        <v>93231</v>
      </c>
      <c r="J2267" s="1">
        <v>93231</v>
      </c>
      <c r="K2267" s="1">
        <v>88838</v>
      </c>
      <c r="L2267" s="1">
        <v>88838</v>
      </c>
    </row>
    <row r="2268" spans="1:12">
      <c r="A2268">
        <v>2262</v>
      </c>
      <c r="B2268">
        <v>313820</v>
      </c>
      <c r="C2268" t="s">
        <v>461</v>
      </c>
      <c r="D2268" t="s">
        <v>904</v>
      </c>
      <c r="E2268">
        <v>2012</v>
      </c>
      <c r="F2268" t="s">
        <v>1581</v>
      </c>
      <c r="G2268" t="s">
        <v>914</v>
      </c>
      <c r="H2268" s="1">
        <v>89788</v>
      </c>
      <c r="I2268" s="1">
        <v>94228</v>
      </c>
      <c r="J2268" s="1">
        <v>94228</v>
      </c>
      <c r="K2268" s="1">
        <v>89788</v>
      </c>
      <c r="L2268" s="1">
        <v>89788</v>
      </c>
    </row>
    <row r="2269" spans="1:12">
      <c r="A2269">
        <v>2263</v>
      </c>
      <c r="B2269">
        <v>313820</v>
      </c>
      <c r="C2269" t="s">
        <v>461</v>
      </c>
      <c r="D2269" t="s">
        <v>904</v>
      </c>
      <c r="E2269">
        <v>2013</v>
      </c>
      <c r="F2269" t="s">
        <v>1581</v>
      </c>
      <c r="G2269" t="s">
        <v>914</v>
      </c>
      <c r="H2269" s="1">
        <v>93547</v>
      </c>
      <c r="I2269" s="1">
        <v>98172</v>
      </c>
      <c r="J2269" s="1">
        <v>98172</v>
      </c>
      <c r="K2269" s="1">
        <v>93547</v>
      </c>
      <c r="L2269" s="1">
        <v>93547</v>
      </c>
    </row>
    <row r="2270" spans="1:12">
      <c r="A2270">
        <v>2264</v>
      </c>
      <c r="B2270">
        <v>313820</v>
      </c>
      <c r="C2270" t="s">
        <v>461</v>
      </c>
      <c r="D2270" t="s">
        <v>904</v>
      </c>
      <c r="E2270">
        <v>2014</v>
      </c>
      <c r="F2270" t="s">
        <v>1581</v>
      </c>
      <c r="G2270" t="s">
        <v>914</v>
      </c>
      <c r="H2270" s="1">
        <v>94554</v>
      </c>
      <c r="I2270" s="1">
        <v>99229</v>
      </c>
      <c r="J2270" s="1">
        <v>99229</v>
      </c>
      <c r="K2270" s="1">
        <v>94554</v>
      </c>
      <c r="L2270" s="1">
        <v>94554</v>
      </c>
    </row>
    <row r="2271" spans="1:12">
      <c r="A2271">
        <v>2265</v>
      </c>
      <c r="B2271">
        <v>313830</v>
      </c>
      <c r="C2271" t="s">
        <v>462</v>
      </c>
      <c r="D2271" t="s">
        <v>904</v>
      </c>
      <c r="E2271">
        <v>2007</v>
      </c>
      <c r="F2271" t="s">
        <v>905</v>
      </c>
      <c r="G2271" t="s">
        <v>906</v>
      </c>
      <c r="J2271" s="1">
        <v>2955</v>
      </c>
    </row>
    <row r="2272" spans="1:12">
      <c r="A2272">
        <v>2266</v>
      </c>
      <c r="B2272">
        <v>313830</v>
      </c>
      <c r="C2272" t="s">
        <v>462</v>
      </c>
      <c r="D2272" t="s">
        <v>904</v>
      </c>
      <c r="E2272">
        <v>2008</v>
      </c>
      <c r="F2272" t="s">
        <v>905</v>
      </c>
      <c r="G2272" t="s">
        <v>906</v>
      </c>
      <c r="J2272" s="1">
        <v>3011</v>
      </c>
    </row>
    <row r="2273" spans="1:12">
      <c r="A2273">
        <v>2267</v>
      </c>
      <c r="B2273">
        <v>313830</v>
      </c>
      <c r="C2273" t="s">
        <v>462</v>
      </c>
      <c r="D2273" t="s">
        <v>904</v>
      </c>
      <c r="E2273">
        <v>2009</v>
      </c>
      <c r="F2273" t="s">
        <v>1583</v>
      </c>
      <c r="G2273" t="s">
        <v>912</v>
      </c>
      <c r="H2273" s="1">
        <v>2040</v>
      </c>
      <c r="I2273" s="1">
        <v>2986</v>
      </c>
      <c r="J2273" s="1">
        <v>2986</v>
      </c>
      <c r="K2273" s="1">
        <v>2040</v>
      </c>
      <c r="L2273" s="1">
        <v>2040</v>
      </c>
    </row>
    <row r="2274" spans="1:12">
      <c r="A2274">
        <v>2268</v>
      </c>
      <c r="B2274">
        <v>313830</v>
      </c>
      <c r="C2274" t="s">
        <v>462</v>
      </c>
      <c r="D2274" t="s">
        <v>904</v>
      </c>
      <c r="E2274">
        <v>2010</v>
      </c>
      <c r="F2274" t="s">
        <v>1582</v>
      </c>
      <c r="G2274" t="s">
        <v>910</v>
      </c>
      <c r="H2274" s="1">
        <v>2152</v>
      </c>
      <c r="I2274" s="1">
        <v>3205</v>
      </c>
      <c r="J2274" s="1">
        <v>3205</v>
      </c>
      <c r="K2274" s="1">
        <v>2040</v>
      </c>
      <c r="L2274" s="1">
        <v>2040</v>
      </c>
    </row>
    <row r="2275" spans="1:12">
      <c r="A2275">
        <v>2269</v>
      </c>
      <c r="B2275">
        <v>313830</v>
      </c>
      <c r="C2275" t="s">
        <v>462</v>
      </c>
      <c r="D2275" t="s">
        <v>904</v>
      </c>
      <c r="E2275">
        <v>2011</v>
      </c>
      <c r="F2275" t="s">
        <v>905</v>
      </c>
      <c r="G2275" t="s">
        <v>916</v>
      </c>
      <c r="H2275" s="1">
        <v>2151</v>
      </c>
      <c r="I2275" s="1">
        <v>3204</v>
      </c>
      <c r="J2275" s="1">
        <v>3204</v>
      </c>
      <c r="K2275" s="1">
        <v>2151</v>
      </c>
      <c r="L2275" s="1">
        <v>2151</v>
      </c>
    </row>
    <row r="2276" spans="1:12">
      <c r="A2276">
        <v>2270</v>
      </c>
      <c r="B2276">
        <v>313830</v>
      </c>
      <c r="C2276" t="s">
        <v>462</v>
      </c>
      <c r="D2276" t="s">
        <v>904</v>
      </c>
      <c r="E2276">
        <v>2012</v>
      </c>
      <c r="F2276" t="s">
        <v>905</v>
      </c>
      <c r="G2276" t="s">
        <v>916</v>
      </c>
      <c r="H2276" s="1">
        <v>2150</v>
      </c>
      <c r="I2276" s="1">
        <v>3202</v>
      </c>
      <c r="J2276" s="1">
        <v>3202</v>
      </c>
      <c r="K2276" s="1">
        <v>2150</v>
      </c>
      <c r="L2276" s="1">
        <v>2150</v>
      </c>
    </row>
    <row r="2277" spans="1:12">
      <c r="A2277">
        <v>2271</v>
      </c>
      <c r="B2277">
        <v>313830</v>
      </c>
      <c r="C2277" t="s">
        <v>462</v>
      </c>
      <c r="D2277" t="s">
        <v>904</v>
      </c>
      <c r="E2277">
        <v>2013</v>
      </c>
      <c r="F2277" t="s">
        <v>905</v>
      </c>
      <c r="G2277" t="s">
        <v>916</v>
      </c>
      <c r="H2277" s="1">
        <v>2213</v>
      </c>
      <c r="I2277" s="1">
        <v>3296</v>
      </c>
      <c r="J2277" s="1">
        <v>3296</v>
      </c>
      <c r="K2277" s="1">
        <v>2213</v>
      </c>
      <c r="L2277" s="1">
        <v>2213</v>
      </c>
    </row>
    <row r="2278" spans="1:12">
      <c r="A2278">
        <v>2272</v>
      </c>
      <c r="B2278">
        <v>313830</v>
      </c>
      <c r="C2278" t="s">
        <v>462</v>
      </c>
      <c r="D2278" t="s">
        <v>904</v>
      </c>
      <c r="E2278">
        <v>2014</v>
      </c>
      <c r="F2278" t="s">
        <v>905</v>
      </c>
      <c r="G2278" t="s">
        <v>916</v>
      </c>
      <c r="H2278" s="1">
        <v>2214</v>
      </c>
      <c r="I2278" s="1">
        <v>3297</v>
      </c>
      <c r="J2278" s="1">
        <v>3297</v>
      </c>
      <c r="K2278" s="1">
        <v>2214</v>
      </c>
      <c r="L2278" s="1">
        <v>2214</v>
      </c>
    </row>
    <row r="2279" spans="1:12">
      <c r="A2279">
        <v>2273</v>
      </c>
      <c r="B2279">
        <v>313835</v>
      </c>
      <c r="C2279" t="s">
        <v>463</v>
      </c>
      <c r="D2279" t="s">
        <v>904</v>
      </c>
      <c r="E2279">
        <v>2007</v>
      </c>
      <c r="J2279" s="1">
        <v>4930</v>
      </c>
    </row>
    <row r="2280" spans="1:12">
      <c r="A2280">
        <v>2274</v>
      </c>
      <c r="B2280">
        <v>313835</v>
      </c>
      <c r="C2280" t="s">
        <v>463</v>
      </c>
      <c r="D2280" t="s">
        <v>904</v>
      </c>
      <c r="E2280">
        <v>2008</v>
      </c>
      <c r="J2280" s="1">
        <v>5111</v>
      </c>
    </row>
    <row r="2281" spans="1:12">
      <c r="A2281">
        <v>2275</v>
      </c>
      <c r="B2281">
        <v>313835</v>
      </c>
      <c r="C2281" t="s">
        <v>463</v>
      </c>
      <c r="D2281" t="s">
        <v>904</v>
      </c>
      <c r="E2281">
        <v>2009</v>
      </c>
      <c r="J2281" s="1">
        <v>5145</v>
      </c>
    </row>
    <row r="2282" spans="1:12">
      <c r="A2282">
        <v>2276</v>
      </c>
      <c r="B2282">
        <v>313835</v>
      </c>
      <c r="C2282" t="s">
        <v>463</v>
      </c>
      <c r="D2282" t="s">
        <v>904</v>
      </c>
      <c r="E2282">
        <v>2010</v>
      </c>
      <c r="F2282" t="s">
        <v>1584</v>
      </c>
      <c r="G2282" t="s">
        <v>930</v>
      </c>
      <c r="J2282" s="1">
        <v>4804</v>
      </c>
    </row>
    <row r="2283" spans="1:12">
      <c r="A2283">
        <v>2277</v>
      </c>
      <c r="B2283">
        <v>313835</v>
      </c>
      <c r="C2283" t="s">
        <v>463</v>
      </c>
      <c r="D2283" t="s">
        <v>904</v>
      </c>
      <c r="E2283">
        <v>2011</v>
      </c>
      <c r="F2283" t="s">
        <v>1016</v>
      </c>
      <c r="G2283" t="s">
        <v>906</v>
      </c>
      <c r="J2283" s="1">
        <v>4810</v>
      </c>
    </row>
    <row r="2284" spans="1:12">
      <c r="A2284">
        <v>2278</v>
      </c>
      <c r="B2284">
        <v>313835</v>
      </c>
      <c r="C2284" t="s">
        <v>463</v>
      </c>
      <c r="D2284" t="s">
        <v>904</v>
      </c>
      <c r="E2284">
        <v>2012</v>
      </c>
      <c r="F2284" t="s">
        <v>1016</v>
      </c>
      <c r="G2284" t="s">
        <v>916</v>
      </c>
      <c r="H2284" s="1">
        <v>1765</v>
      </c>
      <c r="I2284" s="1">
        <v>4815</v>
      </c>
      <c r="J2284" s="1">
        <v>4815</v>
      </c>
      <c r="K2284" s="1">
        <v>1783</v>
      </c>
      <c r="L2284" s="1">
        <v>1760</v>
      </c>
    </row>
    <row r="2285" spans="1:12">
      <c r="A2285">
        <v>2279</v>
      </c>
      <c r="B2285">
        <v>313835</v>
      </c>
      <c r="C2285" t="s">
        <v>463</v>
      </c>
      <c r="D2285" t="s">
        <v>904</v>
      </c>
      <c r="E2285">
        <v>2013</v>
      </c>
      <c r="F2285" t="s">
        <v>1016</v>
      </c>
      <c r="G2285" t="s">
        <v>916</v>
      </c>
      <c r="H2285" s="1">
        <v>1820</v>
      </c>
      <c r="I2285" s="1">
        <v>4965</v>
      </c>
      <c r="J2285" s="1">
        <v>4965</v>
      </c>
      <c r="K2285" s="1">
        <v>1785</v>
      </c>
      <c r="L2285" s="1">
        <v>1765</v>
      </c>
    </row>
    <row r="2286" spans="1:12">
      <c r="A2286">
        <v>2280</v>
      </c>
      <c r="B2286">
        <v>313835</v>
      </c>
      <c r="C2286" t="s">
        <v>463</v>
      </c>
      <c r="D2286" t="s">
        <v>904</v>
      </c>
      <c r="E2286">
        <v>2014</v>
      </c>
      <c r="F2286" t="s">
        <v>1016</v>
      </c>
      <c r="G2286" t="s">
        <v>916</v>
      </c>
      <c r="H2286" s="1">
        <v>1823</v>
      </c>
      <c r="I2286" s="1">
        <v>4974</v>
      </c>
      <c r="J2286" s="1">
        <v>4974</v>
      </c>
      <c r="K2286" s="1">
        <v>3070</v>
      </c>
      <c r="L2286" s="1">
        <v>1612</v>
      </c>
    </row>
    <row r="2287" spans="1:12">
      <c r="A2287">
        <v>2281</v>
      </c>
      <c r="B2287">
        <v>313860</v>
      </c>
      <c r="C2287" t="s">
        <v>466</v>
      </c>
      <c r="D2287" t="s">
        <v>904</v>
      </c>
      <c r="E2287">
        <v>2007</v>
      </c>
      <c r="J2287" s="1">
        <v>15909</v>
      </c>
    </row>
    <row r="2288" spans="1:12">
      <c r="A2288">
        <v>2282</v>
      </c>
      <c r="B2288">
        <v>313860</v>
      </c>
      <c r="C2288" t="s">
        <v>466</v>
      </c>
      <c r="D2288" t="s">
        <v>904</v>
      </c>
      <c r="E2288">
        <v>2008</v>
      </c>
      <c r="F2288" t="s">
        <v>1589</v>
      </c>
      <c r="G2288" t="s">
        <v>916</v>
      </c>
      <c r="H2288" s="1">
        <v>11984</v>
      </c>
      <c r="I2288" s="1">
        <v>16434</v>
      </c>
      <c r="J2288" s="1">
        <v>16434</v>
      </c>
      <c r="K2288" s="1">
        <v>9012</v>
      </c>
      <c r="L2288" s="1">
        <v>9012</v>
      </c>
    </row>
    <row r="2289" spans="1:12">
      <c r="A2289">
        <v>2283</v>
      </c>
      <c r="B2289">
        <v>313860</v>
      </c>
      <c r="C2289" t="s">
        <v>466</v>
      </c>
      <c r="D2289" t="s">
        <v>904</v>
      </c>
      <c r="E2289">
        <v>2009</v>
      </c>
      <c r="F2289" t="s">
        <v>1589</v>
      </c>
      <c r="G2289" t="s">
        <v>916</v>
      </c>
      <c r="H2289" s="1">
        <v>12028</v>
      </c>
      <c r="I2289" s="1">
        <v>16494</v>
      </c>
      <c r="J2289" s="1">
        <v>16494</v>
      </c>
      <c r="K2289" s="1">
        <v>11700</v>
      </c>
      <c r="L2289" s="1">
        <v>11700</v>
      </c>
    </row>
    <row r="2290" spans="1:12">
      <c r="A2290">
        <v>2284</v>
      </c>
      <c r="B2290">
        <v>313860</v>
      </c>
      <c r="C2290" t="s">
        <v>466</v>
      </c>
      <c r="D2290" t="s">
        <v>904</v>
      </c>
      <c r="E2290">
        <v>2010</v>
      </c>
      <c r="F2290" t="s">
        <v>1588</v>
      </c>
      <c r="G2290" t="s">
        <v>914</v>
      </c>
      <c r="H2290" s="1">
        <v>12363</v>
      </c>
      <c r="I2290" s="1">
        <v>16149</v>
      </c>
      <c r="J2290" s="1">
        <v>16149</v>
      </c>
      <c r="K2290" s="1">
        <v>11700</v>
      </c>
      <c r="L2290" s="1">
        <v>11700</v>
      </c>
    </row>
    <row r="2291" spans="1:12">
      <c r="A2291">
        <v>2285</v>
      </c>
      <c r="B2291">
        <v>313860</v>
      </c>
      <c r="C2291" t="s">
        <v>466</v>
      </c>
      <c r="D2291" t="s">
        <v>904</v>
      </c>
      <c r="E2291">
        <v>2011</v>
      </c>
      <c r="F2291" t="s">
        <v>1589</v>
      </c>
      <c r="G2291" t="s">
        <v>916</v>
      </c>
      <c r="H2291" s="1">
        <v>12389</v>
      </c>
      <c r="I2291" s="1">
        <v>16183</v>
      </c>
      <c r="J2291" s="1">
        <v>16183</v>
      </c>
      <c r="K2291" s="1">
        <v>11769</v>
      </c>
      <c r="L2291" s="1">
        <v>11769</v>
      </c>
    </row>
    <row r="2292" spans="1:12">
      <c r="A2292">
        <v>2286</v>
      </c>
      <c r="B2292">
        <v>313860</v>
      </c>
      <c r="C2292" t="s">
        <v>466</v>
      </c>
      <c r="D2292" t="s">
        <v>904</v>
      </c>
      <c r="E2292">
        <v>2012</v>
      </c>
      <c r="F2292" t="s">
        <v>1589</v>
      </c>
      <c r="G2292" t="s">
        <v>916</v>
      </c>
      <c r="H2292" s="1">
        <v>12414</v>
      </c>
      <c r="I2292" s="1">
        <v>16216</v>
      </c>
      <c r="J2292" s="1">
        <v>16216</v>
      </c>
      <c r="K2292" s="1">
        <v>11769</v>
      </c>
      <c r="L2292" s="1">
        <v>11769</v>
      </c>
    </row>
    <row r="2293" spans="1:12">
      <c r="A2293">
        <v>2287</v>
      </c>
      <c r="B2293">
        <v>313860</v>
      </c>
      <c r="C2293" t="s">
        <v>466</v>
      </c>
      <c r="D2293" t="s">
        <v>904</v>
      </c>
      <c r="E2293">
        <v>2013</v>
      </c>
      <c r="F2293" t="s">
        <v>1588</v>
      </c>
      <c r="G2293" t="s">
        <v>914</v>
      </c>
      <c r="H2293" s="1">
        <v>12815</v>
      </c>
      <c r="I2293" s="1">
        <v>16740</v>
      </c>
      <c r="J2293" s="1">
        <v>16740</v>
      </c>
      <c r="K2293" s="1">
        <v>12363</v>
      </c>
      <c r="L2293" s="1">
        <v>12363</v>
      </c>
    </row>
    <row r="2294" spans="1:12">
      <c r="A2294">
        <v>2288</v>
      </c>
      <c r="B2294">
        <v>313860</v>
      </c>
      <c r="C2294" t="s">
        <v>466</v>
      </c>
      <c r="D2294" t="s">
        <v>904</v>
      </c>
      <c r="E2294">
        <v>2014</v>
      </c>
      <c r="F2294" t="s">
        <v>1588</v>
      </c>
      <c r="G2294" t="s">
        <v>914</v>
      </c>
      <c r="H2294" s="1">
        <v>12851</v>
      </c>
      <c r="I2294" s="1">
        <v>16786</v>
      </c>
      <c r="J2294" s="1">
        <v>16786</v>
      </c>
      <c r="K2294" s="1">
        <v>12851</v>
      </c>
      <c r="L2294" s="1">
        <v>12851</v>
      </c>
    </row>
    <row r="2295" spans="1:12">
      <c r="A2295">
        <v>2289</v>
      </c>
      <c r="B2295">
        <v>313862</v>
      </c>
      <c r="C2295" t="s">
        <v>467</v>
      </c>
      <c r="D2295" t="s">
        <v>904</v>
      </c>
      <c r="E2295">
        <v>2007</v>
      </c>
      <c r="F2295" t="s">
        <v>905</v>
      </c>
      <c r="G2295" t="s">
        <v>916</v>
      </c>
      <c r="H2295" s="1">
        <v>3867</v>
      </c>
      <c r="I2295" s="1">
        <v>6492</v>
      </c>
      <c r="J2295" s="1">
        <v>6492</v>
      </c>
      <c r="K2295" s="1">
        <v>2714</v>
      </c>
      <c r="L2295" s="1">
        <v>2714</v>
      </c>
    </row>
    <row r="2296" spans="1:12">
      <c r="A2296">
        <v>2290</v>
      </c>
      <c r="B2296">
        <v>313862</v>
      </c>
      <c r="C2296" t="s">
        <v>467</v>
      </c>
      <c r="D2296" t="s">
        <v>904</v>
      </c>
      <c r="E2296">
        <v>2008</v>
      </c>
      <c r="F2296" t="s">
        <v>905</v>
      </c>
      <c r="G2296" t="s">
        <v>916</v>
      </c>
      <c r="H2296" s="1">
        <v>4014</v>
      </c>
      <c r="I2296" s="1">
        <v>6739</v>
      </c>
      <c r="J2296" s="1">
        <v>6739</v>
      </c>
      <c r="K2296" s="1">
        <v>3001</v>
      </c>
      <c r="L2296" s="1">
        <v>3001</v>
      </c>
    </row>
    <row r="2297" spans="1:12">
      <c r="A2297">
        <v>2291</v>
      </c>
      <c r="B2297">
        <v>313862</v>
      </c>
      <c r="C2297" t="s">
        <v>467</v>
      </c>
      <c r="D2297" t="s">
        <v>904</v>
      </c>
      <c r="E2297">
        <v>2009</v>
      </c>
      <c r="F2297" t="s">
        <v>943</v>
      </c>
      <c r="G2297" t="s">
        <v>914</v>
      </c>
      <c r="H2297" s="1">
        <v>4046</v>
      </c>
      <c r="I2297" s="1">
        <v>6792</v>
      </c>
      <c r="J2297" s="1">
        <v>6792</v>
      </c>
      <c r="K2297" s="1">
        <v>4965</v>
      </c>
      <c r="L2297" s="1">
        <v>4965</v>
      </c>
    </row>
    <row r="2298" spans="1:12">
      <c r="A2298">
        <v>2292</v>
      </c>
      <c r="B2298">
        <v>313862</v>
      </c>
      <c r="C2298" t="s">
        <v>467</v>
      </c>
      <c r="D2298" t="s">
        <v>904</v>
      </c>
      <c r="E2298">
        <v>2010</v>
      </c>
      <c r="F2298" t="s">
        <v>943</v>
      </c>
      <c r="G2298" t="s">
        <v>914</v>
      </c>
      <c r="H2298" s="1">
        <v>5017</v>
      </c>
      <c r="I2298" s="1">
        <v>6890</v>
      </c>
      <c r="J2298" s="1">
        <v>6890</v>
      </c>
      <c r="K2298" s="1">
        <v>5017</v>
      </c>
      <c r="L2298" s="1">
        <v>5017</v>
      </c>
    </row>
    <row r="2299" spans="1:12">
      <c r="A2299">
        <v>2293</v>
      </c>
      <c r="B2299">
        <v>313862</v>
      </c>
      <c r="C2299" t="s">
        <v>467</v>
      </c>
      <c r="D2299" t="s">
        <v>904</v>
      </c>
      <c r="E2299">
        <v>2011</v>
      </c>
      <c r="F2299" t="s">
        <v>943</v>
      </c>
      <c r="G2299" t="s">
        <v>914</v>
      </c>
      <c r="H2299" s="1">
        <v>5058</v>
      </c>
      <c r="I2299" s="1">
        <v>6946</v>
      </c>
      <c r="J2299" s="1">
        <v>6946</v>
      </c>
      <c r="K2299" s="1">
        <v>5058</v>
      </c>
      <c r="L2299" s="1">
        <v>5058</v>
      </c>
    </row>
    <row r="2300" spans="1:12">
      <c r="A2300">
        <v>2294</v>
      </c>
      <c r="B2300">
        <v>313862</v>
      </c>
      <c r="C2300" t="s">
        <v>467</v>
      </c>
      <c r="D2300" t="s">
        <v>904</v>
      </c>
      <c r="E2300">
        <v>2012</v>
      </c>
      <c r="F2300" t="s">
        <v>943</v>
      </c>
      <c r="G2300" t="s">
        <v>914</v>
      </c>
      <c r="H2300" s="1">
        <v>5096</v>
      </c>
      <c r="I2300" s="1">
        <v>6999</v>
      </c>
      <c r="J2300" s="1">
        <v>6999</v>
      </c>
      <c r="K2300" s="1">
        <v>4810</v>
      </c>
      <c r="L2300" s="1">
        <v>4810</v>
      </c>
    </row>
    <row r="2301" spans="1:12">
      <c r="A2301">
        <v>2295</v>
      </c>
      <c r="B2301">
        <v>313862</v>
      </c>
      <c r="C2301" t="s">
        <v>467</v>
      </c>
      <c r="D2301" t="s">
        <v>904</v>
      </c>
      <c r="E2301">
        <v>2013</v>
      </c>
      <c r="F2301" t="s">
        <v>943</v>
      </c>
      <c r="G2301" t="s">
        <v>914</v>
      </c>
      <c r="H2301" s="1">
        <v>5293</v>
      </c>
      <c r="I2301" s="1">
        <v>7269</v>
      </c>
      <c r="J2301" s="1">
        <v>7269</v>
      </c>
      <c r="K2301" s="1">
        <v>4942</v>
      </c>
      <c r="L2301" s="1">
        <v>4942</v>
      </c>
    </row>
    <row r="2302" spans="1:12">
      <c r="A2302">
        <v>2296</v>
      </c>
      <c r="B2302">
        <v>313862</v>
      </c>
      <c r="C2302" t="s">
        <v>467</v>
      </c>
      <c r="D2302" t="s">
        <v>904</v>
      </c>
      <c r="E2302">
        <v>2014</v>
      </c>
      <c r="F2302" t="s">
        <v>943</v>
      </c>
      <c r="G2302" t="s">
        <v>914</v>
      </c>
      <c r="H2302" s="1">
        <v>5335</v>
      </c>
      <c r="I2302" s="1">
        <v>7327</v>
      </c>
      <c r="J2302" s="1">
        <v>7327</v>
      </c>
      <c r="K2302" s="1">
        <v>5111</v>
      </c>
      <c r="L2302" s="1">
        <v>5111</v>
      </c>
    </row>
    <row r="2303" spans="1:12">
      <c r="A2303">
        <v>2297</v>
      </c>
      <c r="B2303">
        <v>313867</v>
      </c>
      <c r="C2303" t="s">
        <v>469</v>
      </c>
      <c r="D2303" t="s">
        <v>904</v>
      </c>
      <c r="E2303">
        <v>2007</v>
      </c>
      <c r="J2303" s="1">
        <v>6276</v>
      </c>
    </row>
    <row r="2304" spans="1:12">
      <c r="A2304">
        <v>2298</v>
      </c>
      <c r="B2304">
        <v>313867</v>
      </c>
      <c r="C2304" t="s">
        <v>469</v>
      </c>
      <c r="D2304" t="s">
        <v>904</v>
      </c>
      <c r="E2304">
        <v>2008</v>
      </c>
      <c r="J2304" s="1">
        <v>6470</v>
      </c>
    </row>
    <row r="2305" spans="1:12">
      <c r="A2305">
        <v>2299</v>
      </c>
      <c r="B2305">
        <v>313867</v>
      </c>
      <c r="C2305" t="s">
        <v>469</v>
      </c>
      <c r="D2305" t="s">
        <v>904</v>
      </c>
      <c r="E2305">
        <v>2009</v>
      </c>
      <c r="J2305" s="1">
        <v>6482</v>
      </c>
    </row>
    <row r="2306" spans="1:12">
      <c r="A2306">
        <v>2300</v>
      </c>
      <c r="B2306">
        <v>313867</v>
      </c>
      <c r="C2306" t="s">
        <v>469</v>
      </c>
      <c r="D2306" t="s">
        <v>904</v>
      </c>
      <c r="E2306">
        <v>2010</v>
      </c>
      <c r="J2306" s="1">
        <v>6234</v>
      </c>
    </row>
    <row r="2307" spans="1:12">
      <c r="A2307">
        <v>2301</v>
      </c>
      <c r="B2307">
        <v>313867</v>
      </c>
      <c r="C2307" t="s">
        <v>469</v>
      </c>
      <c r="D2307" t="s">
        <v>904</v>
      </c>
      <c r="E2307">
        <v>2011</v>
      </c>
      <c r="J2307" s="1">
        <v>6230</v>
      </c>
    </row>
    <row r="2308" spans="1:12">
      <c r="A2308">
        <v>2302</v>
      </c>
      <c r="B2308">
        <v>313867</v>
      </c>
      <c r="C2308" t="s">
        <v>469</v>
      </c>
      <c r="D2308" t="s">
        <v>904</v>
      </c>
      <c r="E2308">
        <v>2012</v>
      </c>
      <c r="F2308" t="s">
        <v>1591</v>
      </c>
      <c r="G2308" t="s">
        <v>914</v>
      </c>
      <c r="H2308" s="1">
        <v>1833</v>
      </c>
      <c r="I2308" s="1">
        <v>6225</v>
      </c>
      <c r="J2308" s="1">
        <v>6225</v>
      </c>
      <c r="K2308" s="1">
        <v>1833</v>
      </c>
      <c r="L2308" s="1">
        <v>1833</v>
      </c>
    </row>
    <row r="2309" spans="1:12">
      <c r="A2309">
        <v>2303</v>
      </c>
      <c r="B2309">
        <v>313867</v>
      </c>
      <c r="C2309" t="s">
        <v>469</v>
      </c>
      <c r="D2309" t="s">
        <v>904</v>
      </c>
      <c r="E2309">
        <v>2013</v>
      </c>
      <c r="F2309" t="s">
        <v>1591</v>
      </c>
      <c r="G2309" t="s">
        <v>914</v>
      </c>
      <c r="H2309" s="1">
        <v>1887</v>
      </c>
      <c r="I2309" s="1">
        <v>6407</v>
      </c>
      <c r="J2309" s="1">
        <v>6407</v>
      </c>
      <c r="K2309" s="1">
        <v>1887</v>
      </c>
      <c r="L2309" s="1">
        <v>1887</v>
      </c>
    </row>
    <row r="2310" spans="1:12">
      <c r="A2310">
        <v>2304</v>
      </c>
      <c r="B2310">
        <v>313867</v>
      </c>
      <c r="C2310" t="s">
        <v>469</v>
      </c>
      <c r="D2310" t="s">
        <v>904</v>
      </c>
      <c r="E2310">
        <v>2014</v>
      </c>
      <c r="F2310" t="s">
        <v>1591</v>
      </c>
      <c r="G2310" t="s">
        <v>914</v>
      </c>
      <c r="H2310" s="1">
        <v>1887</v>
      </c>
      <c r="I2310" s="1">
        <v>6407</v>
      </c>
      <c r="J2310" s="1">
        <v>6407</v>
      </c>
      <c r="K2310" s="1">
        <v>1887</v>
      </c>
      <c r="L2310" s="1">
        <v>1887</v>
      </c>
    </row>
    <row r="2311" spans="1:12">
      <c r="A2311">
        <v>2305</v>
      </c>
      <c r="B2311">
        <v>313870</v>
      </c>
      <c r="C2311" t="s">
        <v>471</v>
      </c>
      <c r="D2311" t="s">
        <v>904</v>
      </c>
      <c r="E2311">
        <v>2007</v>
      </c>
      <c r="J2311" s="1">
        <v>5374</v>
      </c>
    </row>
    <row r="2312" spans="1:12">
      <c r="A2312">
        <v>2306</v>
      </c>
      <c r="B2312">
        <v>313870</v>
      </c>
      <c r="C2312" t="s">
        <v>471</v>
      </c>
      <c r="D2312" t="s">
        <v>904</v>
      </c>
      <c r="E2312">
        <v>2008</v>
      </c>
      <c r="J2312" s="1">
        <v>5528</v>
      </c>
    </row>
    <row r="2313" spans="1:12">
      <c r="A2313">
        <v>2307</v>
      </c>
      <c r="B2313">
        <v>313870</v>
      </c>
      <c r="C2313" t="s">
        <v>471</v>
      </c>
      <c r="D2313" t="s">
        <v>904</v>
      </c>
      <c r="E2313">
        <v>2009</v>
      </c>
      <c r="F2313" t="s">
        <v>1593</v>
      </c>
      <c r="G2313" t="s">
        <v>914</v>
      </c>
      <c r="H2313" s="1">
        <v>4273</v>
      </c>
      <c r="I2313" s="1">
        <v>5527</v>
      </c>
      <c r="J2313" s="1">
        <v>5527</v>
      </c>
      <c r="K2313" s="1">
        <v>4300</v>
      </c>
      <c r="L2313" s="1">
        <v>4300</v>
      </c>
    </row>
    <row r="2314" spans="1:12">
      <c r="A2314">
        <v>2308</v>
      </c>
      <c r="B2314">
        <v>313870</v>
      </c>
      <c r="C2314" t="s">
        <v>471</v>
      </c>
      <c r="D2314" t="s">
        <v>904</v>
      </c>
      <c r="E2314">
        <v>2010</v>
      </c>
      <c r="J2314" s="1">
        <v>5422</v>
      </c>
    </row>
    <row r="2315" spans="1:12">
      <c r="A2315">
        <v>2309</v>
      </c>
      <c r="B2315">
        <v>313870</v>
      </c>
      <c r="C2315" t="s">
        <v>471</v>
      </c>
      <c r="D2315" t="s">
        <v>904</v>
      </c>
      <c r="E2315">
        <v>2011</v>
      </c>
      <c r="F2315" t="s">
        <v>1594</v>
      </c>
      <c r="G2315" t="s">
        <v>916</v>
      </c>
      <c r="H2315" s="1">
        <v>4163</v>
      </c>
      <c r="I2315" s="1">
        <v>5418</v>
      </c>
      <c r="J2315" s="1">
        <v>5418</v>
      </c>
      <c r="K2315" s="1">
        <v>4163</v>
      </c>
      <c r="L2315" s="1">
        <v>4163</v>
      </c>
    </row>
    <row r="2316" spans="1:12">
      <c r="A2316">
        <v>2310</v>
      </c>
      <c r="B2316">
        <v>313870</v>
      </c>
      <c r="C2316" t="s">
        <v>471</v>
      </c>
      <c r="D2316" t="s">
        <v>904</v>
      </c>
      <c r="E2316">
        <v>2012</v>
      </c>
      <c r="F2316" t="s">
        <v>1593</v>
      </c>
      <c r="G2316" t="s">
        <v>914</v>
      </c>
      <c r="H2316" s="1">
        <v>4159</v>
      </c>
      <c r="I2316" s="1">
        <v>5413</v>
      </c>
      <c r="J2316" s="1">
        <v>5413</v>
      </c>
      <c r="K2316" s="1">
        <v>4159</v>
      </c>
      <c r="L2316" s="1">
        <v>4159</v>
      </c>
    </row>
    <row r="2317" spans="1:12">
      <c r="A2317">
        <v>2311</v>
      </c>
      <c r="B2317">
        <v>313870</v>
      </c>
      <c r="C2317" t="s">
        <v>471</v>
      </c>
      <c r="D2317" t="s">
        <v>904</v>
      </c>
      <c r="E2317">
        <v>2013</v>
      </c>
      <c r="J2317" s="1">
        <v>5571</v>
      </c>
    </row>
    <row r="2318" spans="1:12">
      <c r="A2318">
        <v>2312</v>
      </c>
      <c r="B2318">
        <v>313870</v>
      </c>
      <c r="C2318" t="s">
        <v>471</v>
      </c>
      <c r="D2318" t="s">
        <v>904</v>
      </c>
      <c r="E2318">
        <v>2014</v>
      </c>
      <c r="F2318" t="s">
        <v>1593</v>
      </c>
      <c r="G2318" t="s">
        <v>914</v>
      </c>
      <c r="H2318" s="1">
        <v>4280</v>
      </c>
      <c r="I2318" s="1">
        <v>5571</v>
      </c>
      <c r="J2318" s="1">
        <v>5571</v>
      </c>
      <c r="K2318" s="1">
        <v>3930</v>
      </c>
      <c r="L2318" s="1">
        <v>3930</v>
      </c>
    </row>
    <row r="2319" spans="1:12">
      <c r="A2319">
        <v>2313</v>
      </c>
      <c r="B2319">
        <v>313880</v>
      </c>
      <c r="C2319" t="s">
        <v>472</v>
      </c>
      <c r="D2319" t="s">
        <v>904</v>
      </c>
      <c r="E2319">
        <v>2007</v>
      </c>
      <c r="F2319" t="s">
        <v>905</v>
      </c>
      <c r="G2319" t="s">
        <v>906</v>
      </c>
      <c r="J2319" s="1">
        <v>17173</v>
      </c>
    </row>
    <row r="2320" spans="1:12">
      <c r="A2320">
        <v>2314</v>
      </c>
      <c r="B2320">
        <v>313880</v>
      </c>
      <c r="C2320" t="s">
        <v>472</v>
      </c>
      <c r="D2320" t="s">
        <v>904</v>
      </c>
      <c r="E2320">
        <v>2008</v>
      </c>
      <c r="F2320" t="s">
        <v>905</v>
      </c>
      <c r="G2320" t="s">
        <v>906</v>
      </c>
      <c r="J2320" s="1">
        <v>17756</v>
      </c>
    </row>
    <row r="2321" spans="1:12">
      <c r="A2321">
        <v>2315</v>
      </c>
      <c r="B2321">
        <v>313880</v>
      </c>
      <c r="C2321" t="s">
        <v>472</v>
      </c>
      <c r="D2321" t="s">
        <v>904</v>
      </c>
      <c r="E2321">
        <v>2009</v>
      </c>
      <c r="F2321" t="s">
        <v>905</v>
      </c>
      <c r="G2321" t="s">
        <v>906</v>
      </c>
      <c r="J2321" s="1">
        <v>17835</v>
      </c>
    </row>
    <row r="2322" spans="1:12">
      <c r="A2322">
        <v>2316</v>
      </c>
      <c r="B2322">
        <v>313880</v>
      </c>
      <c r="C2322" t="s">
        <v>472</v>
      </c>
      <c r="D2322" t="s">
        <v>904</v>
      </c>
      <c r="E2322">
        <v>2010</v>
      </c>
      <c r="F2322" t="s">
        <v>1595</v>
      </c>
      <c r="G2322" t="s">
        <v>912</v>
      </c>
      <c r="H2322" s="1">
        <v>15709</v>
      </c>
      <c r="I2322" s="1">
        <v>17486</v>
      </c>
      <c r="J2322" s="1">
        <v>17486</v>
      </c>
      <c r="K2322" s="1">
        <v>15709</v>
      </c>
      <c r="L2322" s="1">
        <v>15709</v>
      </c>
    </row>
    <row r="2323" spans="1:12">
      <c r="A2323">
        <v>2317</v>
      </c>
      <c r="B2323">
        <v>313880</v>
      </c>
      <c r="C2323" t="s">
        <v>472</v>
      </c>
      <c r="D2323" t="s">
        <v>904</v>
      </c>
      <c r="E2323">
        <v>2011</v>
      </c>
      <c r="F2323" t="s">
        <v>1596</v>
      </c>
      <c r="G2323" t="s">
        <v>910</v>
      </c>
      <c r="H2323" s="1">
        <v>15755</v>
      </c>
      <c r="I2323" s="1">
        <v>17537</v>
      </c>
      <c r="J2323" s="1">
        <v>17537</v>
      </c>
      <c r="K2323" s="1">
        <v>15755</v>
      </c>
      <c r="L2323" s="1">
        <v>15755</v>
      </c>
    </row>
    <row r="2324" spans="1:12">
      <c r="A2324">
        <v>2318</v>
      </c>
      <c r="B2324">
        <v>313880</v>
      </c>
      <c r="C2324" t="s">
        <v>472</v>
      </c>
      <c r="D2324" t="s">
        <v>904</v>
      </c>
      <c r="E2324">
        <v>2012</v>
      </c>
      <c r="F2324" t="s">
        <v>1595</v>
      </c>
      <c r="G2324" t="s">
        <v>912</v>
      </c>
      <c r="H2324" s="1">
        <v>15798</v>
      </c>
      <c r="I2324" s="1">
        <v>17585</v>
      </c>
      <c r="J2324" s="1">
        <v>17585</v>
      </c>
      <c r="K2324" s="1">
        <v>15798</v>
      </c>
      <c r="L2324" s="1">
        <v>15798</v>
      </c>
    </row>
    <row r="2325" spans="1:12">
      <c r="A2325">
        <v>2319</v>
      </c>
      <c r="B2325">
        <v>313880</v>
      </c>
      <c r="C2325" t="s">
        <v>472</v>
      </c>
      <c r="D2325" t="s">
        <v>904</v>
      </c>
      <c r="E2325">
        <v>2013</v>
      </c>
      <c r="F2325" t="s">
        <v>1595</v>
      </c>
      <c r="G2325" t="s">
        <v>912</v>
      </c>
      <c r="H2325" s="1">
        <v>16322</v>
      </c>
      <c r="I2325" s="1">
        <v>18168</v>
      </c>
      <c r="J2325" s="1">
        <v>18168</v>
      </c>
      <c r="K2325" s="1">
        <v>16322</v>
      </c>
      <c r="L2325" s="1">
        <v>16322</v>
      </c>
    </row>
    <row r="2326" spans="1:12">
      <c r="A2326">
        <v>2320</v>
      </c>
      <c r="B2326">
        <v>313880</v>
      </c>
      <c r="C2326" t="s">
        <v>472</v>
      </c>
      <c r="D2326" t="s">
        <v>904</v>
      </c>
      <c r="E2326">
        <v>2014</v>
      </c>
      <c r="F2326" t="s">
        <v>1595</v>
      </c>
      <c r="G2326" t="s">
        <v>912</v>
      </c>
      <c r="H2326" s="1">
        <v>16377</v>
      </c>
      <c r="I2326" s="1">
        <v>18230</v>
      </c>
      <c r="J2326" s="1">
        <v>18230</v>
      </c>
      <c r="K2326" s="1">
        <v>16520</v>
      </c>
      <c r="L2326" s="1">
        <v>16300</v>
      </c>
    </row>
    <row r="2327" spans="1:12">
      <c r="A2327">
        <v>2321</v>
      </c>
      <c r="B2327">
        <v>313900</v>
      </c>
      <c r="C2327" t="s">
        <v>474</v>
      </c>
      <c r="D2327" t="s">
        <v>904</v>
      </c>
      <c r="E2327">
        <v>2007</v>
      </c>
      <c r="F2327" t="s">
        <v>1600</v>
      </c>
      <c r="G2327" t="s">
        <v>916</v>
      </c>
      <c r="H2327" s="1">
        <v>30429</v>
      </c>
      <c r="I2327" s="1">
        <v>37567</v>
      </c>
      <c r="J2327" s="1">
        <v>37567</v>
      </c>
      <c r="K2327" s="1">
        <v>34524</v>
      </c>
      <c r="L2327" s="1">
        <v>27386</v>
      </c>
    </row>
    <row r="2328" spans="1:12">
      <c r="A2328">
        <v>2322</v>
      </c>
      <c r="B2328">
        <v>313900</v>
      </c>
      <c r="C2328" t="s">
        <v>474</v>
      </c>
      <c r="D2328" t="s">
        <v>904</v>
      </c>
      <c r="E2328">
        <v>2008</v>
      </c>
      <c r="F2328" t="s">
        <v>1600</v>
      </c>
      <c r="G2328" t="s">
        <v>916</v>
      </c>
      <c r="H2328" s="1">
        <v>31678</v>
      </c>
      <c r="I2328" s="1">
        <v>39109</v>
      </c>
      <c r="J2328" s="1">
        <v>39109</v>
      </c>
      <c r="K2328" s="1">
        <v>35941</v>
      </c>
      <c r="L2328" s="1">
        <v>28510</v>
      </c>
    </row>
    <row r="2329" spans="1:12">
      <c r="A2329">
        <v>2323</v>
      </c>
      <c r="B2329">
        <v>313900</v>
      </c>
      <c r="C2329" t="s">
        <v>474</v>
      </c>
      <c r="D2329" t="s">
        <v>904</v>
      </c>
      <c r="E2329">
        <v>2009</v>
      </c>
      <c r="F2329" t="s">
        <v>1600</v>
      </c>
      <c r="G2329" t="s">
        <v>916</v>
      </c>
      <c r="H2329" s="1">
        <v>32002</v>
      </c>
      <c r="I2329" s="1">
        <v>39509</v>
      </c>
      <c r="J2329" s="1">
        <v>39509</v>
      </c>
      <c r="K2329" s="1">
        <v>36308</v>
      </c>
      <c r="L2329" s="1">
        <v>28801</v>
      </c>
    </row>
    <row r="2330" spans="1:12">
      <c r="A2330">
        <v>2324</v>
      </c>
      <c r="B2330">
        <v>313900</v>
      </c>
      <c r="C2330" t="s">
        <v>474</v>
      </c>
      <c r="D2330" t="s">
        <v>904</v>
      </c>
      <c r="E2330">
        <v>2010</v>
      </c>
      <c r="F2330" t="s">
        <v>1600</v>
      </c>
      <c r="G2330" t="s">
        <v>916</v>
      </c>
      <c r="H2330" s="1">
        <v>32068</v>
      </c>
      <c r="I2330" s="1">
        <v>38688</v>
      </c>
      <c r="J2330" s="1">
        <v>38688</v>
      </c>
      <c r="K2330" s="1">
        <v>37086</v>
      </c>
      <c r="L2330" s="1">
        <v>30466</v>
      </c>
    </row>
    <row r="2331" spans="1:12">
      <c r="A2331">
        <v>2325</v>
      </c>
      <c r="B2331">
        <v>313900</v>
      </c>
      <c r="C2331" t="s">
        <v>474</v>
      </c>
      <c r="D2331" t="s">
        <v>904</v>
      </c>
      <c r="E2331">
        <v>2011</v>
      </c>
      <c r="F2331" t="s">
        <v>1600</v>
      </c>
      <c r="G2331" t="s">
        <v>916</v>
      </c>
      <c r="H2331" s="1">
        <v>32311</v>
      </c>
      <c r="I2331" s="1">
        <v>38981</v>
      </c>
      <c r="J2331" s="1">
        <v>38981</v>
      </c>
      <c r="K2331" s="1">
        <v>37421</v>
      </c>
      <c r="L2331" s="1">
        <v>30695</v>
      </c>
    </row>
    <row r="2332" spans="1:12">
      <c r="A2332">
        <v>2326</v>
      </c>
      <c r="B2332">
        <v>313900</v>
      </c>
      <c r="C2332" t="s">
        <v>474</v>
      </c>
      <c r="D2332" t="s">
        <v>904</v>
      </c>
      <c r="E2332">
        <v>2012</v>
      </c>
      <c r="F2332" t="s">
        <v>1599</v>
      </c>
      <c r="G2332" t="s">
        <v>914</v>
      </c>
      <c r="H2332" s="1">
        <v>32545</v>
      </c>
      <c r="I2332" s="1">
        <v>39264</v>
      </c>
      <c r="J2332" s="1">
        <v>39264</v>
      </c>
      <c r="K2332" s="1">
        <v>37421</v>
      </c>
      <c r="L2332" s="1">
        <v>30917</v>
      </c>
    </row>
    <row r="2333" spans="1:12">
      <c r="A2333">
        <v>2327</v>
      </c>
      <c r="B2333">
        <v>313900</v>
      </c>
      <c r="C2333" t="s">
        <v>474</v>
      </c>
      <c r="D2333" t="s">
        <v>904</v>
      </c>
      <c r="E2333">
        <v>2013</v>
      </c>
      <c r="F2333" t="s">
        <v>1600</v>
      </c>
      <c r="G2333" t="s">
        <v>916</v>
      </c>
      <c r="H2333" s="1">
        <v>33785</v>
      </c>
      <c r="I2333" s="1">
        <v>40760</v>
      </c>
      <c r="J2333" s="1">
        <v>40760</v>
      </c>
      <c r="K2333" s="1">
        <v>40760</v>
      </c>
      <c r="L2333" s="1">
        <v>33785</v>
      </c>
    </row>
    <row r="2334" spans="1:12">
      <c r="A2334">
        <v>2328</v>
      </c>
      <c r="B2334">
        <v>313900</v>
      </c>
      <c r="C2334" t="s">
        <v>474</v>
      </c>
      <c r="D2334" t="s">
        <v>904</v>
      </c>
      <c r="E2334">
        <v>2014</v>
      </c>
      <c r="F2334" t="s">
        <v>1599</v>
      </c>
      <c r="G2334" t="s">
        <v>914</v>
      </c>
      <c r="H2334" s="1">
        <v>34042</v>
      </c>
      <c r="I2334" s="1">
        <v>41070</v>
      </c>
      <c r="J2334" s="1">
        <v>41070</v>
      </c>
      <c r="K2334" s="1">
        <v>41070</v>
      </c>
      <c r="L2334" s="1">
        <v>34042</v>
      </c>
    </row>
    <row r="2335" spans="1:12">
      <c r="A2335">
        <v>2329</v>
      </c>
      <c r="B2335">
        <v>313920</v>
      </c>
      <c r="C2335" t="s">
        <v>476</v>
      </c>
      <c r="D2335" t="s">
        <v>904</v>
      </c>
      <c r="E2335">
        <v>2007</v>
      </c>
      <c r="F2335" t="s">
        <v>905</v>
      </c>
      <c r="G2335" t="s">
        <v>916</v>
      </c>
      <c r="H2335" s="1">
        <v>10912</v>
      </c>
      <c r="I2335" s="1">
        <v>17917</v>
      </c>
      <c r="J2335" s="1">
        <v>17917</v>
      </c>
      <c r="K2335" s="1">
        <v>9131</v>
      </c>
      <c r="L2335" s="1">
        <v>9131</v>
      </c>
    </row>
    <row r="2336" spans="1:12">
      <c r="A2336">
        <v>2330</v>
      </c>
      <c r="B2336">
        <v>313920</v>
      </c>
      <c r="C2336" t="s">
        <v>476</v>
      </c>
      <c r="D2336" t="s">
        <v>904</v>
      </c>
      <c r="E2336">
        <v>2008</v>
      </c>
      <c r="F2336" t="s">
        <v>905</v>
      </c>
      <c r="G2336" t="s">
        <v>916</v>
      </c>
      <c r="H2336" s="1">
        <v>11143</v>
      </c>
      <c r="I2336" s="1">
        <v>18296</v>
      </c>
      <c r="J2336" s="1">
        <v>18296</v>
      </c>
      <c r="K2336" s="1">
        <v>9199</v>
      </c>
      <c r="L2336" s="1">
        <v>9199</v>
      </c>
    </row>
    <row r="2337" spans="1:12">
      <c r="A2337">
        <v>2331</v>
      </c>
      <c r="B2337">
        <v>313920</v>
      </c>
      <c r="C2337" t="s">
        <v>476</v>
      </c>
      <c r="D2337" t="s">
        <v>904</v>
      </c>
      <c r="E2337">
        <v>2009</v>
      </c>
      <c r="F2337" t="s">
        <v>905</v>
      </c>
      <c r="G2337" t="s">
        <v>916</v>
      </c>
      <c r="H2337" s="1">
        <v>11073</v>
      </c>
      <c r="I2337" s="1">
        <v>18181</v>
      </c>
      <c r="J2337" s="1">
        <v>18181</v>
      </c>
      <c r="K2337" s="1">
        <v>9694</v>
      </c>
      <c r="L2337" s="1">
        <v>9694</v>
      </c>
    </row>
    <row r="2338" spans="1:12">
      <c r="A2338">
        <v>2332</v>
      </c>
      <c r="B2338">
        <v>313920</v>
      </c>
      <c r="C2338" t="s">
        <v>476</v>
      </c>
      <c r="D2338" t="s">
        <v>904</v>
      </c>
      <c r="E2338">
        <v>2010</v>
      </c>
      <c r="F2338" t="s">
        <v>905</v>
      </c>
      <c r="G2338" t="s">
        <v>916</v>
      </c>
      <c r="H2338" s="1">
        <v>11818</v>
      </c>
      <c r="I2338" s="1">
        <v>18776</v>
      </c>
      <c r="J2338" s="1">
        <v>18776</v>
      </c>
      <c r="K2338" s="1">
        <v>10616</v>
      </c>
      <c r="L2338" s="1">
        <v>10616</v>
      </c>
    </row>
    <row r="2339" spans="1:12">
      <c r="A2339">
        <v>2333</v>
      </c>
      <c r="B2339">
        <v>313920</v>
      </c>
      <c r="C2339" t="s">
        <v>476</v>
      </c>
      <c r="D2339" t="s">
        <v>904</v>
      </c>
      <c r="E2339">
        <v>2011</v>
      </c>
      <c r="F2339" t="s">
        <v>905</v>
      </c>
      <c r="G2339" t="s">
        <v>916</v>
      </c>
      <c r="H2339" s="1">
        <v>11795</v>
      </c>
      <c r="I2339" s="1">
        <v>18740</v>
      </c>
      <c r="J2339" s="1">
        <v>18740</v>
      </c>
      <c r="K2339" s="1">
        <v>10659</v>
      </c>
      <c r="L2339" s="1">
        <v>10659</v>
      </c>
    </row>
    <row r="2340" spans="1:12">
      <c r="A2340">
        <v>2334</v>
      </c>
      <c r="B2340">
        <v>313920</v>
      </c>
      <c r="C2340" t="s">
        <v>476</v>
      </c>
      <c r="D2340" t="s">
        <v>904</v>
      </c>
      <c r="E2340">
        <v>2012</v>
      </c>
      <c r="F2340" t="s">
        <v>993</v>
      </c>
      <c r="G2340" t="s">
        <v>994</v>
      </c>
      <c r="H2340" s="1">
        <v>11773</v>
      </c>
      <c r="I2340" s="1">
        <v>18705</v>
      </c>
      <c r="J2340" s="1">
        <v>18705</v>
      </c>
      <c r="K2340" s="1">
        <v>10919</v>
      </c>
      <c r="L2340" s="1">
        <v>10919</v>
      </c>
    </row>
    <row r="2341" spans="1:12">
      <c r="A2341">
        <v>2335</v>
      </c>
      <c r="B2341">
        <v>313920</v>
      </c>
      <c r="C2341" t="s">
        <v>476</v>
      </c>
      <c r="D2341" t="s">
        <v>904</v>
      </c>
      <c r="E2341">
        <v>2013</v>
      </c>
      <c r="F2341" t="s">
        <v>993</v>
      </c>
      <c r="G2341" t="s">
        <v>994</v>
      </c>
      <c r="H2341" s="1">
        <v>12102</v>
      </c>
      <c r="I2341" s="1">
        <v>19228</v>
      </c>
      <c r="J2341" s="1">
        <v>19228</v>
      </c>
      <c r="K2341" s="1">
        <v>11303</v>
      </c>
      <c r="L2341" s="1">
        <v>11303</v>
      </c>
    </row>
    <row r="2342" spans="1:12">
      <c r="A2342">
        <v>2336</v>
      </c>
      <c r="B2342">
        <v>313920</v>
      </c>
      <c r="C2342" t="s">
        <v>476</v>
      </c>
      <c r="D2342" t="s">
        <v>904</v>
      </c>
      <c r="E2342">
        <v>2014</v>
      </c>
      <c r="F2342" t="s">
        <v>1603</v>
      </c>
      <c r="G2342" t="s">
        <v>1171</v>
      </c>
      <c r="H2342" s="1">
        <v>12091</v>
      </c>
      <c r="I2342" s="1">
        <v>19209</v>
      </c>
      <c r="J2342" s="1">
        <v>19209</v>
      </c>
      <c r="K2342" s="1">
        <v>11684</v>
      </c>
      <c r="L2342" s="1">
        <v>11684</v>
      </c>
    </row>
    <row r="2343" spans="1:12">
      <c r="A2343">
        <v>2337</v>
      </c>
      <c r="B2343">
        <v>313925</v>
      </c>
      <c r="C2343" t="s">
        <v>477</v>
      </c>
      <c r="D2343" t="s">
        <v>904</v>
      </c>
      <c r="E2343">
        <v>2007</v>
      </c>
      <c r="J2343" s="1">
        <v>6247</v>
      </c>
    </row>
    <row r="2344" spans="1:12">
      <c r="A2344">
        <v>2338</v>
      </c>
      <c r="B2344">
        <v>313925</v>
      </c>
      <c r="C2344" t="s">
        <v>477</v>
      </c>
      <c r="D2344" t="s">
        <v>904</v>
      </c>
      <c r="E2344">
        <v>2008</v>
      </c>
      <c r="J2344" s="1">
        <v>6458</v>
      </c>
    </row>
    <row r="2345" spans="1:12">
      <c r="A2345">
        <v>2339</v>
      </c>
      <c r="B2345">
        <v>313925</v>
      </c>
      <c r="C2345" t="s">
        <v>477</v>
      </c>
      <c r="D2345" t="s">
        <v>904</v>
      </c>
      <c r="E2345">
        <v>2009</v>
      </c>
      <c r="J2345" s="1">
        <v>6485</v>
      </c>
    </row>
    <row r="2346" spans="1:12">
      <c r="A2346">
        <v>2340</v>
      </c>
      <c r="B2346">
        <v>313925</v>
      </c>
      <c r="C2346" t="s">
        <v>477</v>
      </c>
      <c r="D2346" t="s">
        <v>904</v>
      </c>
      <c r="E2346">
        <v>2010</v>
      </c>
      <c r="J2346" s="1">
        <v>6321</v>
      </c>
    </row>
    <row r="2347" spans="1:12">
      <c r="A2347">
        <v>2341</v>
      </c>
      <c r="B2347">
        <v>313925</v>
      </c>
      <c r="C2347" t="s">
        <v>477</v>
      </c>
      <c r="D2347" t="s">
        <v>904</v>
      </c>
      <c r="E2347">
        <v>2011</v>
      </c>
      <c r="J2347" s="1">
        <v>6336</v>
      </c>
    </row>
    <row r="2348" spans="1:12">
      <c r="A2348">
        <v>2342</v>
      </c>
      <c r="B2348">
        <v>313925</v>
      </c>
      <c r="C2348" t="s">
        <v>477</v>
      </c>
      <c r="D2348" t="s">
        <v>904</v>
      </c>
      <c r="E2348">
        <v>2012</v>
      </c>
      <c r="F2348" t="s">
        <v>1604</v>
      </c>
      <c r="G2348" t="s">
        <v>914</v>
      </c>
      <c r="H2348" s="1">
        <v>2824</v>
      </c>
      <c r="I2348" s="1">
        <v>6349</v>
      </c>
      <c r="J2348" s="1">
        <v>6349</v>
      </c>
      <c r="K2348">
        <v>600</v>
      </c>
      <c r="L2348">
        <v>600</v>
      </c>
    </row>
    <row r="2349" spans="1:12">
      <c r="A2349">
        <v>2343</v>
      </c>
      <c r="B2349">
        <v>313925</v>
      </c>
      <c r="C2349" t="s">
        <v>477</v>
      </c>
      <c r="D2349" t="s">
        <v>904</v>
      </c>
      <c r="E2349">
        <v>2013</v>
      </c>
      <c r="F2349" t="s">
        <v>1604</v>
      </c>
      <c r="G2349" t="s">
        <v>914</v>
      </c>
      <c r="H2349" s="1">
        <v>2916</v>
      </c>
      <c r="I2349" s="1">
        <v>6554</v>
      </c>
      <c r="J2349" s="1">
        <v>6554</v>
      </c>
      <c r="K2349">
        <v>600</v>
      </c>
      <c r="L2349">
        <v>600</v>
      </c>
    </row>
    <row r="2350" spans="1:12">
      <c r="A2350">
        <v>2344</v>
      </c>
      <c r="B2350">
        <v>313925</v>
      </c>
      <c r="C2350" t="s">
        <v>477</v>
      </c>
      <c r="D2350" t="s">
        <v>904</v>
      </c>
      <c r="E2350">
        <v>2014</v>
      </c>
      <c r="F2350" t="s">
        <v>1604</v>
      </c>
      <c r="G2350" t="s">
        <v>914</v>
      </c>
      <c r="H2350" s="1">
        <v>2924</v>
      </c>
      <c r="I2350" s="1">
        <v>6573</v>
      </c>
      <c r="J2350" s="1">
        <v>6573</v>
      </c>
      <c r="K2350">
        <v>620</v>
      </c>
      <c r="L2350">
        <v>620</v>
      </c>
    </row>
    <row r="2351" spans="1:12">
      <c r="A2351">
        <v>2345</v>
      </c>
      <c r="B2351">
        <v>313940</v>
      </c>
      <c r="C2351" t="s">
        <v>479</v>
      </c>
      <c r="D2351" t="s">
        <v>904</v>
      </c>
      <c r="E2351">
        <v>2007</v>
      </c>
      <c r="F2351" t="s">
        <v>1607</v>
      </c>
      <c r="G2351" t="s">
        <v>916</v>
      </c>
      <c r="H2351" s="1">
        <v>59908</v>
      </c>
      <c r="I2351" s="1">
        <v>74297</v>
      </c>
      <c r="J2351" s="1">
        <v>74297</v>
      </c>
      <c r="K2351" s="1">
        <v>53917</v>
      </c>
      <c r="L2351" s="1">
        <v>53917</v>
      </c>
    </row>
    <row r="2352" spans="1:12">
      <c r="A2352">
        <v>2346</v>
      </c>
      <c r="B2352">
        <v>313940</v>
      </c>
      <c r="C2352" t="s">
        <v>479</v>
      </c>
      <c r="D2352" t="s">
        <v>904</v>
      </c>
      <c r="E2352">
        <v>2008</v>
      </c>
      <c r="F2352" t="s">
        <v>1607</v>
      </c>
      <c r="G2352" t="s">
        <v>916</v>
      </c>
      <c r="H2352" s="1">
        <v>62570</v>
      </c>
      <c r="I2352" s="1">
        <v>77598</v>
      </c>
      <c r="J2352" s="1">
        <v>77598</v>
      </c>
      <c r="K2352" s="1">
        <v>59309</v>
      </c>
      <c r="L2352" s="1">
        <v>59309</v>
      </c>
    </row>
    <row r="2353" spans="1:12">
      <c r="A2353">
        <v>2347</v>
      </c>
      <c r="B2353">
        <v>313940</v>
      </c>
      <c r="C2353" t="s">
        <v>479</v>
      </c>
      <c r="D2353" t="s">
        <v>904</v>
      </c>
      <c r="E2353">
        <v>2009</v>
      </c>
      <c r="F2353" t="s">
        <v>1606</v>
      </c>
      <c r="G2353" t="s">
        <v>914</v>
      </c>
      <c r="H2353" s="1">
        <v>63382</v>
      </c>
      <c r="I2353" s="1">
        <v>78605</v>
      </c>
      <c r="J2353" s="1">
        <v>78605</v>
      </c>
      <c r="K2353" s="1">
        <v>61102</v>
      </c>
      <c r="L2353" s="1">
        <v>61102</v>
      </c>
    </row>
    <row r="2354" spans="1:12">
      <c r="A2354">
        <v>2348</v>
      </c>
      <c r="B2354">
        <v>313940</v>
      </c>
      <c r="C2354" t="s">
        <v>479</v>
      </c>
      <c r="D2354" t="s">
        <v>904</v>
      </c>
      <c r="E2354">
        <v>2010</v>
      </c>
      <c r="F2354" t="s">
        <v>1606</v>
      </c>
      <c r="G2354" t="s">
        <v>914</v>
      </c>
      <c r="H2354" s="1">
        <v>64839</v>
      </c>
      <c r="I2354" s="1">
        <v>79574</v>
      </c>
      <c r="J2354" s="1">
        <v>79574</v>
      </c>
      <c r="K2354" s="1">
        <v>61968</v>
      </c>
      <c r="L2354" s="1">
        <v>61968</v>
      </c>
    </row>
    <row r="2355" spans="1:12">
      <c r="A2355">
        <v>2349</v>
      </c>
      <c r="B2355">
        <v>313940</v>
      </c>
      <c r="C2355" t="s">
        <v>479</v>
      </c>
      <c r="D2355" t="s">
        <v>904</v>
      </c>
      <c r="E2355">
        <v>2011</v>
      </c>
      <c r="F2355" t="s">
        <v>1606</v>
      </c>
      <c r="G2355" t="s">
        <v>914</v>
      </c>
      <c r="H2355" s="1">
        <v>65618</v>
      </c>
      <c r="I2355" s="1">
        <v>80530</v>
      </c>
      <c r="J2355" s="1">
        <v>80530</v>
      </c>
      <c r="K2355" s="1">
        <v>76800</v>
      </c>
      <c r="L2355" s="1">
        <v>65618</v>
      </c>
    </row>
    <row r="2356" spans="1:12">
      <c r="A2356">
        <v>2350</v>
      </c>
      <c r="B2356">
        <v>313940</v>
      </c>
      <c r="C2356" t="s">
        <v>479</v>
      </c>
      <c r="D2356" t="s">
        <v>904</v>
      </c>
      <c r="E2356">
        <v>2012</v>
      </c>
      <c r="F2356" t="s">
        <v>1606</v>
      </c>
      <c r="G2356" t="s">
        <v>914</v>
      </c>
      <c r="H2356" s="1">
        <v>66372</v>
      </c>
      <c r="I2356" s="1">
        <v>81455</v>
      </c>
      <c r="J2356" s="1">
        <v>81455</v>
      </c>
      <c r="K2356" s="1">
        <v>76800</v>
      </c>
      <c r="L2356" s="1">
        <v>65618</v>
      </c>
    </row>
    <row r="2357" spans="1:12">
      <c r="A2357">
        <v>2351</v>
      </c>
      <c r="B2357">
        <v>313940</v>
      </c>
      <c r="C2357" t="s">
        <v>479</v>
      </c>
      <c r="D2357" t="s">
        <v>904</v>
      </c>
      <c r="E2357">
        <v>2013</v>
      </c>
      <c r="F2357" t="s">
        <v>1606</v>
      </c>
      <c r="G2357" t="s">
        <v>914</v>
      </c>
      <c r="H2357" s="1">
        <v>69206</v>
      </c>
      <c r="I2357" s="1">
        <v>84934</v>
      </c>
      <c r="J2357" s="1">
        <v>84934</v>
      </c>
      <c r="K2357" s="1">
        <v>76800</v>
      </c>
      <c r="L2357" s="1">
        <v>65618</v>
      </c>
    </row>
    <row r="2358" spans="1:12">
      <c r="A2358">
        <v>2352</v>
      </c>
      <c r="B2358">
        <v>313940</v>
      </c>
      <c r="C2358" t="s">
        <v>479</v>
      </c>
      <c r="D2358" t="s">
        <v>904</v>
      </c>
      <c r="E2358">
        <v>2014</v>
      </c>
      <c r="F2358" t="s">
        <v>1606</v>
      </c>
      <c r="G2358" t="s">
        <v>914</v>
      </c>
      <c r="H2358" s="1">
        <v>70001</v>
      </c>
      <c r="I2358" s="1">
        <v>85909</v>
      </c>
      <c r="J2358" s="1">
        <v>85909</v>
      </c>
      <c r="K2358" s="1">
        <v>85909</v>
      </c>
      <c r="L2358" s="1">
        <v>70001</v>
      </c>
    </row>
    <row r="2359" spans="1:12">
      <c r="A2359">
        <v>2353</v>
      </c>
      <c r="B2359">
        <v>313950</v>
      </c>
      <c r="C2359" t="s">
        <v>480</v>
      </c>
      <c r="D2359" t="s">
        <v>904</v>
      </c>
      <c r="E2359">
        <v>2007</v>
      </c>
      <c r="F2359" t="s">
        <v>1608</v>
      </c>
      <c r="G2359" t="s">
        <v>916</v>
      </c>
      <c r="H2359" s="1">
        <v>16675</v>
      </c>
      <c r="I2359" s="1">
        <v>20209</v>
      </c>
      <c r="J2359" s="1">
        <v>20209</v>
      </c>
      <c r="K2359" s="1">
        <v>16542</v>
      </c>
      <c r="L2359" s="1">
        <v>16542</v>
      </c>
    </row>
    <row r="2360" spans="1:12">
      <c r="A2360">
        <v>2354</v>
      </c>
      <c r="B2360">
        <v>313950</v>
      </c>
      <c r="C2360" t="s">
        <v>480</v>
      </c>
      <c r="D2360" t="s">
        <v>904</v>
      </c>
      <c r="E2360">
        <v>2008</v>
      </c>
      <c r="F2360" t="s">
        <v>1608</v>
      </c>
      <c r="G2360" t="s">
        <v>916</v>
      </c>
      <c r="H2360" s="1">
        <v>17217</v>
      </c>
      <c r="I2360" s="1">
        <v>20866</v>
      </c>
      <c r="J2360" s="1">
        <v>20866</v>
      </c>
      <c r="K2360" s="1">
        <v>17172</v>
      </c>
      <c r="L2360" s="1">
        <v>17172</v>
      </c>
    </row>
    <row r="2361" spans="1:12">
      <c r="A2361">
        <v>2355</v>
      </c>
      <c r="B2361">
        <v>313950</v>
      </c>
      <c r="C2361" t="s">
        <v>480</v>
      </c>
      <c r="D2361" t="s">
        <v>904</v>
      </c>
      <c r="E2361">
        <v>2009</v>
      </c>
      <c r="F2361" t="s">
        <v>1608</v>
      </c>
      <c r="G2361" t="s">
        <v>916</v>
      </c>
      <c r="H2361" s="1">
        <v>17273</v>
      </c>
      <c r="I2361" s="1">
        <v>20934</v>
      </c>
      <c r="J2361" s="1">
        <v>20934</v>
      </c>
      <c r="K2361" s="1">
        <v>17250</v>
      </c>
      <c r="L2361" s="1">
        <v>17250</v>
      </c>
    </row>
    <row r="2362" spans="1:12">
      <c r="A2362">
        <v>2356</v>
      </c>
      <c r="B2362">
        <v>313950</v>
      </c>
      <c r="C2362" t="s">
        <v>480</v>
      </c>
      <c r="D2362" t="s">
        <v>904</v>
      </c>
      <c r="E2362">
        <v>2010</v>
      </c>
      <c r="F2362" t="s">
        <v>1608</v>
      </c>
      <c r="G2362" t="s">
        <v>916</v>
      </c>
      <c r="H2362" s="1">
        <v>17043</v>
      </c>
      <c r="I2362" s="1">
        <v>21382</v>
      </c>
      <c r="J2362" s="1">
        <v>21382</v>
      </c>
      <c r="K2362" s="1">
        <v>17043</v>
      </c>
      <c r="L2362" s="1">
        <v>17043</v>
      </c>
    </row>
    <row r="2363" spans="1:12">
      <c r="A2363">
        <v>2357</v>
      </c>
      <c r="B2363">
        <v>313950</v>
      </c>
      <c r="C2363" t="s">
        <v>480</v>
      </c>
      <c r="D2363" t="s">
        <v>904</v>
      </c>
      <c r="E2363">
        <v>2011</v>
      </c>
      <c r="F2363" t="s">
        <v>1608</v>
      </c>
      <c r="G2363" t="s">
        <v>916</v>
      </c>
      <c r="H2363" s="1">
        <v>17127</v>
      </c>
      <c r="I2363" s="1">
        <v>21487</v>
      </c>
      <c r="J2363" s="1">
        <v>21487</v>
      </c>
      <c r="K2363" s="1">
        <v>17127</v>
      </c>
      <c r="L2363" s="1">
        <v>17127</v>
      </c>
    </row>
    <row r="2364" spans="1:12">
      <c r="A2364">
        <v>2358</v>
      </c>
      <c r="B2364">
        <v>313950</v>
      </c>
      <c r="C2364" t="s">
        <v>480</v>
      </c>
      <c r="D2364" t="s">
        <v>904</v>
      </c>
      <c r="E2364">
        <v>2012</v>
      </c>
      <c r="F2364" t="s">
        <v>1608</v>
      </c>
      <c r="G2364" t="s">
        <v>916</v>
      </c>
      <c r="H2364" s="1">
        <v>17206</v>
      </c>
      <c r="I2364" s="1">
        <v>21587</v>
      </c>
      <c r="J2364" s="1">
        <v>21587</v>
      </c>
      <c r="K2364" s="1">
        <v>17130</v>
      </c>
      <c r="L2364" s="1">
        <v>17130</v>
      </c>
    </row>
    <row r="2365" spans="1:12">
      <c r="A2365">
        <v>2359</v>
      </c>
      <c r="B2365">
        <v>313950</v>
      </c>
      <c r="C2365" t="s">
        <v>480</v>
      </c>
      <c r="D2365" t="s">
        <v>904</v>
      </c>
      <c r="E2365">
        <v>2013</v>
      </c>
      <c r="F2365" t="s">
        <v>1608</v>
      </c>
      <c r="G2365" t="s">
        <v>916</v>
      </c>
      <c r="H2365" s="1">
        <v>17813</v>
      </c>
      <c r="I2365" s="1">
        <v>22348</v>
      </c>
      <c r="J2365" s="1">
        <v>22348</v>
      </c>
      <c r="K2365" s="1">
        <v>17130</v>
      </c>
      <c r="L2365" s="1">
        <v>17130</v>
      </c>
    </row>
    <row r="2366" spans="1:12">
      <c r="A2366">
        <v>2360</v>
      </c>
      <c r="B2366">
        <v>313950</v>
      </c>
      <c r="C2366" t="s">
        <v>480</v>
      </c>
      <c r="D2366" t="s">
        <v>904</v>
      </c>
      <c r="E2366">
        <v>2014</v>
      </c>
      <c r="F2366" t="s">
        <v>1608</v>
      </c>
      <c r="G2366" t="s">
        <v>916</v>
      </c>
      <c r="H2366" s="1">
        <v>17906</v>
      </c>
      <c r="I2366" s="1">
        <v>22465</v>
      </c>
      <c r="J2366" s="1">
        <v>22465</v>
      </c>
      <c r="K2366" s="1">
        <v>17130</v>
      </c>
      <c r="L2366" s="1">
        <v>17130</v>
      </c>
    </row>
    <row r="2367" spans="1:12">
      <c r="A2367">
        <v>2361</v>
      </c>
      <c r="B2367">
        <v>313960</v>
      </c>
      <c r="C2367" t="s">
        <v>481</v>
      </c>
      <c r="D2367" t="s">
        <v>904</v>
      </c>
      <c r="E2367">
        <v>2007</v>
      </c>
      <c r="F2367" t="s">
        <v>1609</v>
      </c>
      <c r="G2367" t="s">
        <v>916</v>
      </c>
      <c r="H2367" s="1">
        <v>20620</v>
      </c>
      <c r="I2367" s="1">
        <v>26721</v>
      </c>
      <c r="J2367" s="1">
        <v>26721</v>
      </c>
      <c r="K2367" s="1">
        <v>21108</v>
      </c>
      <c r="L2367" s="1">
        <v>21108</v>
      </c>
    </row>
    <row r="2368" spans="1:12">
      <c r="A2368">
        <v>2362</v>
      </c>
      <c r="B2368">
        <v>313960</v>
      </c>
      <c r="C2368" t="s">
        <v>481</v>
      </c>
      <c r="D2368" t="s">
        <v>904</v>
      </c>
      <c r="E2368">
        <v>2008</v>
      </c>
      <c r="F2368" t="s">
        <v>1609</v>
      </c>
      <c r="G2368" t="s">
        <v>916</v>
      </c>
      <c r="H2368" s="1">
        <v>21249</v>
      </c>
      <c r="I2368" s="1">
        <v>27536</v>
      </c>
      <c r="J2368" s="1">
        <v>27536</v>
      </c>
      <c r="K2368" s="1">
        <v>21249</v>
      </c>
      <c r="L2368" s="1">
        <v>21249</v>
      </c>
    </row>
    <row r="2369" spans="1:12">
      <c r="A2369">
        <v>2363</v>
      </c>
      <c r="B2369">
        <v>313960</v>
      </c>
      <c r="C2369" t="s">
        <v>481</v>
      </c>
      <c r="D2369" t="s">
        <v>904</v>
      </c>
      <c r="E2369">
        <v>2009</v>
      </c>
      <c r="J2369" s="1">
        <v>27580</v>
      </c>
    </row>
    <row r="2370" spans="1:12">
      <c r="A2370">
        <v>2364</v>
      </c>
      <c r="B2370">
        <v>313960</v>
      </c>
      <c r="C2370" t="s">
        <v>481</v>
      </c>
      <c r="D2370" t="s">
        <v>904</v>
      </c>
      <c r="E2370">
        <v>2010</v>
      </c>
      <c r="F2370" t="s">
        <v>1610</v>
      </c>
      <c r="G2370" t="s">
        <v>914</v>
      </c>
      <c r="H2370" s="1">
        <v>21258</v>
      </c>
      <c r="I2370" s="1">
        <v>27111</v>
      </c>
      <c r="J2370" s="1">
        <v>27111</v>
      </c>
      <c r="K2370" s="1">
        <v>15620</v>
      </c>
      <c r="L2370" s="1">
        <v>15620</v>
      </c>
    </row>
    <row r="2371" spans="1:12">
      <c r="A2371">
        <v>2365</v>
      </c>
      <c r="B2371">
        <v>313960</v>
      </c>
      <c r="C2371" t="s">
        <v>481</v>
      </c>
      <c r="D2371" t="s">
        <v>904</v>
      </c>
      <c r="E2371">
        <v>2011</v>
      </c>
      <c r="F2371" t="s">
        <v>1610</v>
      </c>
      <c r="G2371" t="s">
        <v>914</v>
      </c>
      <c r="H2371" s="1">
        <v>21273</v>
      </c>
      <c r="I2371" s="1">
        <v>27130</v>
      </c>
      <c r="J2371" s="1">
        <v>27130</v>
      </c>
      <c r="K2371" s="1">
        <v>21185</v>
      </c>
      <c r="L2371" s="1">
        <v>21185</v>
      </c>
    </row>
    <row r="2372" spans="1:12">
      <c r="A2372">
        <v>2366</v>
      </c>
      <c r="B2372">
        <v>313960</v>
      </c>
      <c r="C2372" t="s">
        <v>481</v>
      </c>
      <c r="D2372" t="s">
        <v>904</v>
      </c>
      <c r="E2372">
        <v>2012</v>
      </c>
      <c r="F2372" t="s">
        <v>1609</v>
      </c>
      <c r="G2372" t="s">
        <v>916</v>
      </c>
      <c r="H2372" s="1">
        <v>21287</v>
      </c>
      <c r="I2372" s="1">
        <v>27148</v>
      </c>
      <c r="J2372" s="1">
        <v>27148</v>
      </c>
      <c r="K2372" s="1">
        <v>21269</v>
      </c>
      <c r="L2372" s="1">
        <v>21269</v>
      </c>
    </row>
    <row r="2373" spans="1:12">
      <c r="A2373">
        <v>2367</v>
      </c>
      <c r="B2373">
        <v>313960</v>
      </c>
      <c r="C2373" t="s">
        <v>481</v>
      </c>
      <c r="D2373" t="s">
        <v>904</v>
      </c>
      <c r="E2373">
        <v>2013</v>
      </c>
      <c r="F2373" t="s">
        <v>1609</v>
      </c>
      <c r="G2373" t="s">
        <v>916</v>
      </c>
      <c r="H2373" s="1">
        <v>21942</v>
      </c>
      <c r="I2373" s="1">
        <v>27983</v>
      </c>
      <c r="J2373" s="1">
        <v>27983</v>
      </c>
      <c r="K2373" s="1">
        <v>21633</v>
      </c>
      <c r="L2373" s="1">
        <v>21633</v>
      </c>
    </row>
    <row r="2374" spans="1:12">
      <c r="A2374">
        <v>2368</v>
      </c>
      <c r="B2374">
        <v>313960</v>
      </c>
      <c r="C2374" t="s">
        <v>481</v>
      </c>
      <c r="D2374" t="s">
        <v>904</v>
      </c>
      <c r="E2374">
        <v>2014</v>
      </c>
      <c r="F2374" t="s">
        <v>1609</v>
      </c>
      <c r="G2374" t="s">
        <v>916</v>
      </c>
      <c r="H2374" s="1">
        <v>21973</v>
      </c>
      <c r="I2374" s="1">
        <v>28023</v>
      </c>
      <c r="J2374" s="1">
        <v>28023</v>
      </c>
      <c r="K2374" s="1">
        <v>21789</v>
      </c>
      <c r="L2374" s="1">
        <v>21789</v>
      </c>
    </row>
    <row r="2375" spans="1:12">
      <c r="A2375">
        <v>2369</v>
      </c>
      <c r="B2375">
        <v>314000</v>
      </c>
      <c r="C2375" t="s">
        <v>485</v>
      </c>
      <c r="D2375" t="s">
        <v>904</v>
      </c>
      <c r="E2375">
        <v>2007</v>
      </c>
      <c r="F2375" t="s">
        <v>1618</v>
      </c>
      <c r="G2375" t="s">
        <v>916</v>
      </c>
      <c r="H2375" s="1">
        <v>44744</v>
      </c>
      <c r="I2375" s="1">
        <v>51693</v>
      </c>
      <c r="J2375" s="1">
        <v>51693</v>
      </c>
      <c r="K2375" s="1">
        <v>31320</v>
      </c>
      <c r="L2375" s="1">
        <v>31320</v>
      </c>
    </row>
    <row r="2376" spans="1:12">
      <c r="A2376">
        <v>2370</v>
      </c>
      <c r="B2376">
        <v>314000</v>
      </c>
      <c r="C2376" t="s">
        <v>485</v>
      </c>
      <c r="D2376" t="s">
        <v>904</v>
      </c>
      <c r="E2376">
        <v>2008</v>
      </c>
      <c r="F2376" t="s">
        <v>1618</v>
      </c>
      <c r="G2376" t="s">
        <v>916</v>
      </c>
      <c r="H2376" s="1">
        <v>46731</v>
      </c>
      <c r="I2376" s="1">
        <v>53989</v>
      </c>
      <c r="J2376" s="1">
        <v>53989</v>
      </c>
      <c r="K2376" s="1">
        <v>35077</v>
      </c>
      <c r="L2376" s="1">
        <v>35077</v>
      </c>
    </row>
    <row r="2377" spans="1:12">
      <c r="A2377">
        <v>2371</v>
      </c>
      <c r="B2377">
        <v>314000</v>
      </c>
      <c r="C2377" t="s">
        <v>485</v>
      </c>
      <c r="D2377" t="s">
        <v>904</v>
      </c>
      <c r="E2377">
        <v>2009</v>
      </c>
      <c r="F2377" t="s">
        <v>1616</v>
      </c>
      <c r="G2377" t="s">
        <v>914</v>
      </c>
      <c r="H2377" s="1">
        <v>47337</v>
      </c>
      <c r="I2377" s="1">
        <v>54689</v>
      </c>
      <c r="J2377" s="1">
        <v>54689</v>
      </c>
      <c r="K2377" s="1">
        <v>28576</v>
      </c>
      <c r="L2377" s="1">
        <v>28576</v>
      </c>
    </row>
    <row r="2378" spans="1:12">
      <c r="A2378">
        <v>2372</v>
      </c>
      <c r="B2378">
        <v>314000</v>
      </c>
      <c r="C2378" t="s">
        <v>485</v>
      </c>
      <c r="D2378" t="s">
        <v>904</v>
      </c>
      <c r="E2378">
        <v>2010</v>
      </c>
      <c r="F2378" t="s">
        <v>1616</v>
      </c>
      <c r="G2378" t="s">
        <v>914</v>
      </c>
      <c r="H2378" s="1">
        <v>47642</v>
      </c>
      <c r="I2378" s="1">
        <v>54219</v>
      </c>
      <c r="J2378" s="1">
        <v>54219</v>
      </c>
      <c r="K2378" s="1">
        <v>31472</v>
      </c>
      <c r="L2378" s="1">
        <v>31472</v>
      </c>
    </row>
    <row r="2379" spans="1:12">
      <c r="A2379">
        <v>2373</v>
      </c>
      <c r="B2379">
        <v>314000</v>
      </c>
      <c r="C2379" t="s">
        <v>485</v>
      </c>
      <c r="D2379" t="s">
        <v>904</v>
      </c>
      <c r="E2379">
        <v>2011</v>
      </c>
      <c r="F2379" t="s">
        <v>1617</v>
      </c>
      <c r="G2379" t="s">
        <v>930</v>
      </c>
      <c r="J2379" s="1">
        <v>54796</v>
      </c>
    </row>
    <row r="2380" spans="1:12">
      <c r="A2380">
        <v>2374</v>
      </c>
      <c r="B2380">
        <v>314000</v>
      </c>
      <c r="C2380" t="s">
        <v>485</v>
      </c>
      <c r="D2380" t="s">
        <v>904</v>
      </c>
      <c r="E2380">
        <v>2012</v>
      </c>
      <c r="F2380" t="s">
        <v>1616</v>
      </c>
      <c r="G2380" t="s">
        <v>914</v>
      </c>
      <c r="H2380" s="1">
        <v>48638</v>
      </c>
      <c r="I2380" s="1">
        <v>55353</v>
      </c>
      <c r="J2380" s="1">
        <v>55353</v>
      </c>
      <c r="K2380" s="1">
        <v>37378</v>
      </c>
      <c r="L2380" s="1">
        <v>32817</v>
      </c>
    </row>
    <row r="2381" spans="1:12">
      <c r="A2381">
        <v>2375</v>
      </c>
      <c r="B2381">
        <v>314000</v>
      </c>
      <c r="C2381" t="s">
        <v>485</v>
      </c>
      <c r="D2381" t="s">
        <v>904</v>
      </c>
      <c r="E2381">
        <v>2013</v>
      </c>
      <c r="F2381" t="s">
        <v>1616</v>
      </c>
      <c r="G2381" t="s">
        <v>914</v>
      </c>
      <c r="H2381" s="1">
        <v>50647</v>
      </c>
      <c r="I2381" s="1">
        <v>57639</v>
      </c>
      <c r="J2381" s="1">
        <v>57639</v>
      </c>
      <c r="K2381" s="1">
        <v>37465</v>
      </c>
      <c r="L2381" s="1">
        <v>35453</v>
      </c>
    </row>
    <row r="2382" spans="1:12">
      <c r="A2382">
        <v>2376</v>
      </c>
      <c r="B2382">
        <v>314000</v>
      </c>
      <c r="C2382" t="s">
        <v>485</v>
      </c>
      <c r="D2382" t="s">
        <v>904</v>
      </c>
      <c r="E2382">
        <v>2014</v>
      </c>
      <c r="F2382" t="s">
        <v>1616</v>
      </c>
      <c r="G2382" t="s">
        <v>914</v>
      </c>
      <c r="H2382" s="1">
        <v>51169</v>
      </c>
      <c r="I2382" s="1">
        <v>58233</v>
      </c>
      <c r="J2382" s="1">
        <v>58233</v>
      </c>
      <c r="K2382" s="1">
        <v>40700</v>
      </c>
      <c r="L2382" s="1">
        <v>37704</v>
      </c>
    </row>
    <row r="2383" spans="1:12">
      <c r="A2383">
        <v>2377</v>
      </c>
      <c r="B2383">
        <v>314010</v>
      </c>
      <c r="C2383" t="s">
        <v>486</v>
      </c>
      <c r="D2383" t="s">
        <v>904</v>
      </c>
      <c r="E2383">
        <v>2007</v>
      </c>
      <c r="F2383" t="s">
        <v>905</v>
      </c>
      <c r="G2383" t="s">
        <v>906</v>
      </c>
      <c r="J2383" s="1">
        <v>4285</v>
      </c>
    </row>
    <row r="2384" spans="1:12">
      <c r="A2384">
        <v>2378</v>
      </c>
      <c r="B2384">
        <v>314010</v>
      </c>
      <c r="C2384" t="s">
        <v>486</v>
      </c>
      <c r="D2384" t="s">
        <v>904</v>
      </c>
      <c r="E2384">
        <v>2008</v>
      </c>
      <c r="F2384" t="s">
        <v>905</v>
      </c>
      <c r="G2384" t="s">
        <v>906</v>
      </c>
      <c r="J2384" s="1">
        <v>4401</v>
      </c>
    </row>
    <row r="2385" spans="1:12">
      <c r="A2385">
        <v>2379</v>
      </c>
      <c r="B2385">
        <v>314010</v>
      </c>
      <c r="C2385" t="s">
        <v>486</v>
      </c>
      <c r="D2385" t="s">
        <v>904</v>
      </c>
      <c r="E2385">
        <v>2009</v>
      </c>
      <c r="F2385" t="s">
        <v>905</v>
      </c>
      <c r="G2385" t="s">
        <v>906</v>
      </c>
      <c r="J2385" s="1">
        <v>4394</v>
      </c>
    </row>
    <row r="2386" spans="1:12">
      <c r="A2386">
        <v>2380</v>
      </c>
      <c r="B2386">
        <v>314010</v>
      </c>
      <c r="C2386" t="s">
        <v>486</v>
      </c>
      <c r="D2386" t="s">
        <v>904</v>
      </c>
      <c r="E2386">
        <v>2010</v>
      </c>
      <c r="F2386" t="s">
        <v>1620</v>
      </c>
      <c r="G2386" t="s">
        <v>910</v>
      </c>
      <c r="H2386" s="1">
        <v>3423</v>
      </c>
      <c r="I2386" s="1">
        <v>4219</v>
      </c>
      <c r="J2386" s="1">
        <v>4219</v>
      </c>
      <c r="K2386" s="1">
        <v>3300</v>
      </c>
      <c r="L2386" s="1">
        <v>3300</v>
      </c>
    </row>
    <row r="2387" spans="1:12">
      <c r="A2387">
        <v>2381</v>
      </c>
      <c r="B2387">
        <v>314010</v>
      </c>
      <c r="C2387" t="s">
        <v>486</v>
      </c>
      <c r="D2387" t="s">
        <v>904</v>
      </c>
      <c r="E2387">
        <v>2011</v>
      </c>
      <c r="F2387" t="s">
        <v>1619</v>
      </c>
      <c r="G2387" t="s">
        <v>912</v>
      </c>
      <c r="H2387" s="1">
        <v>3411</v>
      </c>
      <c r="I2387" s="1">
        <v>4204</v>
      </c>
      <c r="J2387" s="1">
        <v>4204</v>
      </c>
      <c r="K2387" s="1">
        <v>3340</v>
      </c>
      <c r="L2387" s="1">
        <v>3340</v>
      </c>
    </row>
    <row r="2388" spans="1:12">
      <c r="A2388">
        <v>2382</v>
      </c>
      <c r="B2388">
        <v>314010</v>
      </c>
      <c r="C2388" t="s">
        <v>486</v>
      </c>
      <c r="D2388" t="s">
        <v>904</v>
      </c>
      <c r="E2388">
        <v>2012</v>
      </c>
      <c r="F2388" t="s">
        <v>1619</v>
      </c>
      <c r="G2388" t="s">
        <v>912</v>
      </c>
      <c r="H2388" s="1">
        <v>3399</v>
      </c>
      <c r="I2388" s="1">
        <v>4189</v>
      </c>
      <c r="J2388" s="1">
        <v>4189</v>
      </c>
      <c r="K2388" s="1">
        <v>3340</v>
      </c>
      <c r="L2388" s="1">
        <v>3340</v>
      </c>
    </row>
    <row r="2389" spans="1:12">
      <c r="A2389">
        <v>2383</v>
      </c>
      <c r="B2389">
        <v>314010</v>
      </c>
      <c r="C2389" t="s">
        <v>486</v>
      </c>
      <c r="D2389" t="s">
        <v>904</v>
      </c>
      <c r="E2389">
        <v>2013</v>
      </c>
      <c r="F2389" t="s">
        <v>1619</v>
      </c>
      <c r="G2389" t="s">
        <v>912</v>
      </c>
      <c r="H2389" s="1">
        <v>3486</v>
      </c>
      <c r="I2389" s="1">
        <v>4297</v>
      </c>
      <c r="J2389" s="1">
        <v>4297</v>
      </c>
      <c r="K2389" s="1">
        <v>3340</v>
      </c>
      <c r="L2389" s="1">
        <v>3340</v>
      </c>
    </row>
    <row r="2390" spans="1:12">
      <c r="A2390">
        <v>2384</v>
      </c>
      <c r="B2390">
        <v>314010</v>
      </c>
      <c r="C2390" t="s">
        <v>486</v>
      </c>
      <c r="D2390" t="s">
        <v>904</v>
      </c>
      <c r="E2390">
        <v>2014</v>
      </c>
      <c r="F2390" t="s">
        <v>1619</v>
      </c>
      <c r="G2390" t="s">
        <v>912</v>
      </c>
      <c r="H2390" s="1">
        <v>3477</v>
      </c>
      <c r="I2390" s="1">
        <v>4286</v>
      </c>
      <c r="J2390" s="1">
        <v>4286</v>
      </c>
      <c r="K2390" s="1">
        <v>3390</v>
      </c>
      <c r="L2390" s="1">
        <v>3390</v>
      </c>
    </row>
    <row r="2391" spans="1:12">
      <c r="A2391">
        <v>2385</v>
      </c>
      <c r="B2391">
        <v>314015</v>
      </c>
      <c r="C2391" t="s">
        <v>487</v>
      </c>
      <c r="D2391" t="s">
        <v>904</v>
      </c>
      <c r="E2391">
        <v>2007</v>
      </c>
      <c r="F2391" t="s">
        <v>905</v>
      </c>
      <c r="G2391" t="s">
        <v>906</v>
      </c>
      <c r="J2391" s="1">
        <v>11421</v>
      </c>
    </row>
    <row r="2392" spans="1:12">
      <c r="A2392">
        <v>2386</v>
      </c>
      <c r="B2392">
        <v>314015</v>
      </c>
      <c r="C2392" t="s">
        <v>487</v>
      </c>
      <c r="D2392" t="s">
        <v>904</v>
      </c>
      <c r="E2392">
        <v>2008</v>
      </c>
      <c r="F2392" t="s">
        <v>905</v>
      </c>
      <c r="G2392" t="s">
        <v>906</v>
      </c>
      <c r="J2392" s="1">
        <v>11899</v>
      </c>
    </row>
    <row r="2393" spans="1:12">
      <c r="A2393">
        <v>2387</v>
      </c>
      <c r="B2393">
        <v>314015</v>
      </c>
      <c r="C2393" t="s">
        <v>487</v>
      </c>
      <c r="D2393" t="s">
        <v>904</v>
      </c>
      <c r="E2393">
        <v>2009</v>
      </c>
      <c r="F2393" t="s">
        <v>905</v>
      </c>
      <c r="G2393" t="s">
        <v>906</v>
      </c>
      <c r="J2393" s="1">
        <v>12029</v>
      </c>
    </row>
    <row r="2394" spans="1:12">
      <c r="A2394">
        <v>2388</v>
      </c>
      <c r="B2394">
        <v>314015</v>
      </c>
      <c r="C2394" t="s">
        <v>487</v>
      </c>
      <c r="D2394" t="s">
        <v>904</v>
      </c>
      <c r="E2394">
        <v>2010</v>
      </c>
      <c r="F2394" t="s">
        <v>905</v>
      </c>
      <c r="G2394" t="s">
        <v>906</v>
      </c>
      <c r="J2394" s="1">
        <v>13192</v>
      </c>
    </row>
    <row r="2395" spans="1:12">
      <c r="A2395">
        <v>2389</v>
      </c>
      <c r="B2395">
        <v>314015</v>
      </c>
      <c r="C2395" t="s">
        <v>487</v>
      </c>
      <c r="D2395" t="s">
        <v>904</v>
      </c>
      <c r="E2395">
        <v>2011</v>
      </c>
      <c r="F2395" t="s">
        <v>905</v>
      </c>
      <c r="G2395" t="s">
        <v>906</v>
      </c>
      <c r="J2395" s="1">
        <v>13396</v>
      </c>
    </row>
    <row r="2396" spans="1:12">
      <c r="A2396">
        <v>2390</v>
      </c>
      <c r="B2396">
        <v>314015</v>
      </c>
      <c r="C2396" t="s">
        <v>487</v>
      </c>
      <c r="D2396" t="s">
        <v>904</v>
      </c>
      <c r="E2396">
        <v>2012</v>
      </c>
      <c r="F2396" t="s">
        <v>1621</v>
      </c>
      <c r="G2396" t="s">
        <v>912</v>
      </c>
      <c r="H2396" s="1">
        <v>12838</v>
      </c>
      <c r="I2396" s="1">
        <v>13594</v>
      </c>
      <c r="J2396" s="1">
        <v>13594</v>
      </c>
      <c r="K2396" s="1">
        <v>5295</v>
      </c>
      <c r="L2396" s="1">
        <v>5295</v>
      </c>
    </row>
    <row r="2397" spans="1:12">
      <c r="A2397">
        <v>2391</v>
      </c>
      <c r="B2397">
        <v>314015</v>
      </c>
      <c r="C2397" t="s">
        <v>487</v>
      </c>
      <c r="D2397" t="s">
        <v>904</v>
      </c>
      <c r="E2397">
        <v>2013</v>
      </c>
      <c r="F2397" t="s">
        <v>1621</v>
      </c>
      <c r="G2397" t="s">
        <v>912</v>
      </c>
      <c r="H2397" s="1">
        <v>13431</v>
      </c>
      <c r="I2397" s="1">
        <v>14222</v>
      </c>
      <c r="J2397" s="1">
        <v>14222</v>
      </c>
      <c r="K2397" s="1">
        <v>5295</v>
      </c>
      <c r="L2397" s="1">
        <v>5295</v>
      </c>
    </row>
    <row r="2398" spans="1:12">
      <c r="A2398">
        <v>2392</v>
      </c>
      <c r="B2398">
        <v>314015</v>
      </c>
      <c r="C2398" t="s">
        <v>487</v>
      </c>
      <c r="D2398" t="s">
        <v>904</v>
      </c>
      <c r="E2398">
        <v>2014</v>
      </c>
      <c r="F2398" t="s">
        <v>1621</v>
      </c>
      <c r="G2398" t="s">
        <v>912</v>
      </c>
      <c r="H2398" s="1">
        <v>13624</v>
      </c>
      <c r="I2398" s="1">
        <v>14427</v>
      </c>
      <c r="J2398" s="1">
        <v>14427</v>
      </c>
      <c r="K2398" s="1">
        <v>5372</v>
      </c>
      <c r="L2398" s="1">
        <v>5372</v>
      </c>
    </row>
    <row r="2399" spans="1:12">
      <c r="A2399">
        <v>2393</v>
      </c>
      <c r="B2399">
        <v>314020</v>
      </c>
      <c r="C2399" t="s">
        <v>488</v>
      </c>
      <c r="D2399" t="s">
        <v>904</v>
      </c>
      <c r="E2399">
        <v>2007</v>
      </c>
      <c r="F2399" t="s">
        <v>1623</v>
      </c>
      <c r="G2399" t="s">
        <v>908</v>
      </c>
      <c r="J2399" s="1">
        <v>2827</v>
      </c>
    </row>
    <row r="2400" spans="1:12">
      <c r="A2400">
        <v>2394</v>
      </c>
      <c r="B2400">
        <v>314020</v>
      </c>
      <c r="C2400" t="s">
        <v>488</v>
      </c>
      <c r="D2400" t="s">
        <v>904</v>
      </c>
      <c r="E2400">
        <v>2008</v>
      </c>
      <c r="F2400" t="s">
        <v>1623</v>
      </c>
      <c r="G2400" t="s">
        <v>908</v>
      </c>
      <c r="J2400" s="1">
        <v>2947</v>
      </c>
    </row>
    <row r="2401" spans="1:12">
      <c r="A2401">
        <v>2395</v>
      </c>
      <c r="B2401">
        <v>314020</v>
      </c>
      <c r="C2401" t="s">
        <v>488</v>
      </c>
      <c r="D2401" t="s">
        <v>904</v>
      </c>
      <c r="E2401">
        <v>2009</v>
      </c>
      <c r="F2401" t="s">
        <v>1622</v>
      </c>
      <c r="G2401" t="s">
        <v>912</v>
      </c>
      <c r="H2401" s="1">
        <v>2384</v>
      </c>
      <c r="I2401" s="1">
        <v>2981</v>
      </c>
      <c r="J2401" s="1">
        <v>2981</v>
      </c>
      <c r="K2401" s="1">
        <v>2000</v>
      </c>
      <c r="L2401" s="1">
        <v>2000</v>
      </c>
    </row>
    <row r="2402" spans="1:12">
      <c r="A2402">
        <v>2396</v>
      </c>
      <c r="B2402">
        <v>314020</v>
      </c>
      <c r="C2402" t="s">
        <v>488</v>
      </c>
      <c r="D2402" t="s">
        <v>904</v>
      </c>
      <c r="E2402">
        <v>2010</v>
      </c>
      <c r="F2402" t="s">
        <v>1622</v>
      </c>
      <c r="G2402" t="s">
        <v>912</v>
      </c>
      <c r="H2402" s="1">
        <v>2266</v>
      </c>
      <c r="I2402" s="1">
        <v>2788</v>
      </c>
      <c r="J2402" s="1">
        <v>2788</v>
      </c>
      <c r="K2402" s="1">
        <v>2021</v>
      </c>
      <c r="L2402" s="1">
        <v>2021</v>
      </c>
    </row>
    <row r="2403" spans="1:12">
      <c r="A2403">
        <v>2397</v>
      </c>
      <c r="B2403">
        <v>314020</v>
      </c>
      <c r="C2403" t="s">
        <v>488</v>
      </c>
      <c r="D2403" t="s">
        <v>904</v>
      </c>
      <c r="E2403">
        <v>2011</v>
      </c>
      <c r="F2403" t="s">
        <v>1622</v>
      </c>
      <c r="G2403" t="s">
        <v>912</v>
      </c>
      <c r="H2403" s="1">
        <v>2278</v>
      </c>
      <c r="I2403" s="1">
        <v>2803</v>
      </c>
      <c r="J2403" s="1">
        <v>2803</v>
      </c>
      <c r="K2403" s="1">
        <v>2023</v>
      </c>
      <c r="L2403" s="1">
        <v>2023</v>
      </c>
    </row>
    <row r="2404" spans="1:12">
      <c r="A2404">
        <v>2398</v>
      </c>
      <c r="B2404">
        <v>314020</v>
      </c>
      <c r="C2404" t="s">
        <v>488</v>
      </c>
      <c r="D2404" t="s">
        <v>904</v>
      </c>
      <c r="E2404">
        <v>2012</v>
      </c>
      <c r="F2404" t="s">
        <v>1622</v>
      </c>
      <c r="G2404" t="s">
        <v>912</v>
      </c>
      <c r="H2404" s="1">
        <v>2290</v>
      </c>
      <c r="I2404" s="1">
        <v>2818</v>
      </c>
      <c r="J2404" s="1">
        <v>2818</v>
      </c>
      <c r="K2404" s="1">
        <v>2042</v>
      </c>
      <c r="L2404" s="1">
        <v>2042</v>
      </c>
    </row>
    <row r="2405" spans="1:12">
      <c r="A2405">
        <v>2399</v>
      </c>
      <c r="B2405">
        <v>314020</v>
      </c>
      <c r="C2405" t="s">
        <v>488</v>
      </c>
      <c r="D2405" t="s">
        <v>904</v>
      </c>
      <c r="E2405">
        <v>2013</v>
      </c>
      <c r="F2405" t="s">
        <v>1622</v>
      </c>
      <c r="G2405" t="s">
        <v>912</v>
      </c>
      <c r="H2405" s="1">
        <v>2371</v>
      </c>
      <c r="I2405" s="1">
        <v>2917</v>
      </c>
      <c r="J2405" s="1">
        <v>2917</v>
      </c>
      <c r="K2405" s="1">
        <v>2042</v>
      </c>
      <c r="L2405" s="1">
        <v>2042</v>
      </c>
    </row>
    <row r="2406" spans="1:12">
      <c r="A2406">
        <v>2400</v>
      </c>
      <c r="B2406">
        <v>314020</v>
      </c>
      <c r="C2406" t="s">
        <v>488</v>
      </c>
      <c r="D2406" t="s">
        <v>904</v>
      </c>
      <c r="E2406">
        <v>2014</v>
      </c>
      <c r="F2406" t="s">
        <v>1622</v>
      </c>
      <c r="G2406" t="s">
        <v>912</v>
      </c>
      <c r="H2406" s="1">
        <v>2385</v>
      </c>
      <c r="I2406" s="1">
        <v>2934</v>
      </c>
      <c r="J2406" s="1">
        <v>2934</v>
      </c>
      <c r="K2406" s="1">
        <v>2046</v>
      </c>
      <c r="L2406" s="1">
        <v>2046</v>
      </c>
    </row>
    <row r="2407" spans="1:12">
      <c r="A2407">
        <v>2401</v>
      </c>
      <c r="B2407">
        <v>314030</v>
      </c>
      <c r="C2407" t="s">
        <v>489</v>
      </c>
      <c r="D2407" t="s">
        <v>904</v>
      </c>
      <c r="E2407">
        <v>2007</v>
      </c>
      <c r="J2407" s="1">
        <v>3743</v>
      </c>
    </row>
    <row r="2408" spans="1:12">
      <c r="A2408">
        <v>2402</v>
      </c>
      <c r="B2408">
        <v>314030</v>
      </c>
      <c r="C2408" t="s">
        <v>489</v>
      </c>
      <c r="D2408" t="s">
        <v>904</v>
      </c>
      <c r="E2408">
        <v>2008</v>
      </c>
      <c r="F2408" t="s">
        <v>1624</v>
      </c>
      <c r="G2408" t="s">
        <v>916</v>
      </c>
      <c r="H2408" s="1">
        <v>2684</v>
      </c>
      <c r="I2408" s="1">
        <v>3819</v>
      </c>
      <c r="J2408" s="1">
        <v>3819</v>
      </c>
      <c r="K2408" s="1">
        <v>2550</v>
      </c>
      <c r="L2408" s="1">
        <v>1650</v>
      </c>
    </row>
    <row r="2409" spans="1:12">
      <c r="A2409">
        <v>2403</v>
      </c>
      <c r="B2409">
        <v>314030</v>
      </c>
      <c r="C2409" t="s">
        <v>489</v>
      </c>
      <c r="D2409" t="s">
        <v>904</v>
      </c>
      <c r="E2409">
        <v>2009</v>
      </c>
      <c r="F2409" t="s">
        <v>1624</v>
      </c>
      <c r="G2409" t="s">
        <v>916</v>
      </c>
      <c r="H2409" s="1">
        <v>2666</v>
      </c>
      <c r="I2409" s="1">
        <v>3793</v>
      </c>
      <c r="J2409" s="1">
        <v>3793</v>
      </c>
      <c r="K2409" s="1">
        <v>2800</v>
      </c>
      <c r="L2409" s="1">
        <v>2200</v>
      </c>
    </row>
    <row r="2410" spans="1:12">
      <c r="A2410">
        <v>2404</v>
      </c>
      <c r="B2410">
        <v>314030</v>
      </c>
      <c r="C2410" t="s">
        <v>489</v>
      </c>
      <c r="D2410" t="s">
        <v>904</v>
      </c>
      <c r="E2410">
        <v>2010</v>
      </c>
      <c r="F2410" t="s">
        <v>1624</v>
      </c>
      <c r="G2410" t="s">
        <v>916</v>
      </c>
      <c r="H2410" s="1">
        <v>2844</v>
      </c>
      <c r="I2410" s="1">
        <v>4012</v>
      </c>
      <c r="J2410" s="1">
        <v>4012</v>
      </c>
      <c r="K2410" s="1">
        <v>4012</v>
      </c>
      <c r="L2410" s="1">
        <v>2844</v>
      </c>
    </row>
    <row r="2411" spans="1:12">
      <c r="A2411">
        <v>2405</v>
      </c>
      <c r="B2411">
        <v>314030</v>
      </c>
      <c r="C2411" t="s">
        <v>489</v>
      </c>
      <c r="D2411" t="s">
        <v>904</v>
      </c>
      <c r="E2411">
        <v>2011</v>
      </c>
      <c r="J2411" s="1">
        <v>4010</v>
      </c>
    </row>
    <row r="2412" spans="1:12">
      <c r="A2412">
        <v>2406</v>
      </c>
      <c r="B2412">
        <v>314030</v>
      </c>
      <c r="C2412" t="s">
        <v>489</v>
      </c>
      <c r="D2412" t="s">
        <v>904</v>
      </c>
      <c r="E2412">
        <v>2012</v>
      </c>
      <c r="F2412" t="s">
        <v>1625</v>
      </c>
      <c r="G2412" t="s">
        <v>914</v>
      </c>
      <c r="H2412" s="1">
        <v>2841</v>
      </c>
      <c r="I2412" s="1">
        <v>4008</v>
      </c>
      <c r="J2412" s="1">
        <v>4008</v>
      </c>
      <c r="K2412" s="1">
        <v>2558</v>
      </c>
      <c r="L2412" s="1">
        <v>2558</v>
      </c>
    </row>
    <row r="2413" spans="1:12">
      <c r="A2413">
        <v>2407</v>
      </c>
      <c r="B2413">
        <v>314030</v>
      </c>
      <c r="C2413" t="s">
        <v>489</v>
      </c>
      <c r="D2413" t="s">
        <v>904</v>
      </c>
      <c r="E2413">
        <v>2013</v>
      </c>
      <c r="F2413" t="s">
        <v>1625</v>
      </c>
      <c r="G2413" t="s">
        <v>914</v>
      </c>
      <c r="H2413" s="1">
        <v>2924</v>
      </c>
      <c r="I2413" s="1">
        <v>4125</v>
      </c>
      <c r="J2413" s="1">
        <v>4125</v>
      </c>
      <c r="K2413" s="1">
        <v>3762</v>
      </c>
      <c r="L2413" s="1">
        <v>1200</v>
      </c>
    </row>
    <row r="2414" spans="1:12">
      <c r="A2414">
        <v>2408</v>
      </c>
      <c r="B2414">
        <v>314030</v>
      </c>
      <c r="C2414" t="s">
        <v>489</v>
      </c>
      <c r="D2414" t="s">
        <v>904</v>
      </c>
      <c r="E2414">
        <v>2014</v>
      </c>
      <c r="F2414" t="s">
        <v>1624</v>
      </c>
      <c r="G2414" t="s">
        <v>916</v>
      </c>
      <c r="H2414" s="1">
        <v>2925</v>
      </c>
      <c r="I2414" s="1">
        <v>4126</v>
      </c>
      <c r="J2414" s="1">
        <v>4126</v>
      </c>
      <c r="K2414" s="1">
        <v>3770</v>
      </c>
      <c r="L2414" s="1">
        <v>1260</v>
      </c>
    </row>
    <row r="2415" spans="1:12">
      <c r="A2415">
        <v>2409</v>
      </c>
      <c r="B2415">
        <v>314040</v>
      </c>
      <c r="C2415" t="s">
        <v>490</v>
      </c>
      <c r="D2415" t="s">
        <v>904</v>
      </c>
      <c r="E2415">
        <v>2007</v>
      </c>
      <c r="J2415" s="1">
        <v>3100</v>
      </c>
    </row>
    <row r="2416" spans="1:12">
      <c r="A2416">
        <v>2410</v>
      </c>
      <c r="B2416">
        <v>314040</v>
      </c>
      <c r="C2416" t="s">
        <v>490</v>
      </c>
      <c r="D2416" t="s">
        <v>904</v>
      </c>
      <c r="E2416">
        <v>2008</v>
      </c>
      <c r="J2416" s="1">
        <v>3171</v>
      </c>
    </row>
    <row r="2417" spans="1:12">
      <c r="A2417">
        <v>2411</v>
      </c>
      <c r="B2417">
        <v>314040</v>
      </c>
      <c r="C2417" t="s">
        <v>490</v>
      </c>
      <c r="D2417" t="s">
        <v>904</v>
      </c>
      <c r="E2417">
        <v>2009</v>
      </c>
      <c r="J2417" s="1">
        <v>3156</v>
      </c>
    </row>
    <row r="2418" spans="1:12">
      <c r="A2418">
        <v>2412</v>
      </c>
      <c r="B2418">
        <v>314040</v>
      </c>
      <c r="C2418" t="s">
        <v>490</v>
      </c>
      <c r="D2418" t="s">
        <v>904</v>
      </c>
      <c r="E2418">
        <v>2010</v>
      </c>
      <c r="J2418" s="1">
        <v>2968</v>
      </c>
    </row>
    <row r="2419" spans="1:12">
      <c r="A2419">
        <v>2413</v>
      </c>
      <c r="B2419">
        <v>314040</v>
      </c>
      <c r="C2419" t="s">
        <v>490</v>
      </c>
      <c r="D2419" t="s">
        <v>904</v>
      </c>
      <c r="E2419">
        <v>2011</v>
      </c>
      <c r="J2419" s="1">
        <v>2944</v>
      </c>
    </row>
    <row r="2420" spans="1:12">
      <c r="A2420">
        <v>2414</v>
      </c>
      <c r="B2420">
        <v>314040</v>
      </c>
      <c r="C2420" t="s">
        <v>490</v>
      </c>
      <c r="D2420" t="s">
        <v>904</v>
      </c>
      <c r="E2420">
        <v>2012</v>
      </c>
      <c r="F2420" t="s">
        <v>1627</v>
      </c>
      <c r="G2420" t="s">
        <v>916</v>
      </c>
      <c r="H2420" s="1">
        <v>1531</v>
      </c>
      <c r="I2420" s="1">
        <v>2919</v>
      </c>
      <c r="J2420" s="1">
        <v>2919</v>
      </c>
      <c r="K2420" s="1">
        <v>2000</v>
      </c>
      <c r="L2420" s="1">
        <v>1500</v>
      </c>
    </row>
    <row r="2421" spans="1:12">
      <c r="A2421">
        <v>2415</v>
      </c>
      <c r="B2421">
        <v>314040</v>
      </c>
      <c r="C2421" t="s">
        <v>490</v>
      </c>
      <c r="D2421" t="s">
        <v>904</v>
      </c>
      <c r="E2421">
        <v>2013</v>
      </c>
      <c r="F2421" t="s">
        <v>1627</v>
      </c>
      <c r="G2421" t="s">
        <v>916</v>
      </c>
      <c r="H2421" s="1">
        <v>1563</v>
      </c>
      <c r="I2421" s="1">
        <v>2979</v>
      </c>
      <c r="J2421" s="1">
        <v>2979</v>
      </c>
      <c r="K2421" s="1">
        <v>2000</v>
      </c>
      <c r="L2421" s="1">
        <v>1550</v>
      </c>
    </row>
    <row r="2422" spans="1:12">
      <c r="A2422">
        <v>2416</v>
      </c>
      <c r="B2422">
        <v>314040</v>
      </c>
      <c r="C2422" t="s">
        <v>490</v>
      </c>
      <c r="D2422" t="s">
        <v>904</v>
      </c>
      <c r="E2422">
        <v>2014</v>
      </c>
      <c r="F2422" t="s">
        <v>1626</v>
      </c>
      <c r="G2422" t="s">
        <v>914</v>
      </c>
      <c r="H2422" s="1">
        <v>1552</v>
      </c>
      <c r="I2422" s="1">
        <v>2958</v>
      </c>
      <c r="J2422" s="1">
        <v>2958</v>
      </c>
      <c r="K2422" s="1">
        <v>2000</v>
      </c>
      <c r="L2422" s="1">
        <v>1550</v>
      </c>
    </row>
    <row r="2423" spans="1:12">
      <c r="A2423">
        <v>2417</v>
      </c>
      <c r="B2423">
        <v>314050</v>
      </c>
      <c r="C2423" t="s">
        <v>491</v>
      </c>
      <c r="D2423" t="s">
        <v>904</v>
      </c>
      <c r="E2423">
        <v>2007</v>
      </c>
      <c r="F2423" t="s">
        <v>905</v>
      </c>
      <c r="G2423" t="s">
        <v>916</v>
      </c>
      <c r="H2423" s="1">
        <v>10010</v>
      </c>
      <c r="I2423" s="1">
        <v>12165</v>
      </c>
      <c r="J2423" s="1">
        <v>12165</v>
      </c>
      <c r="K2423">
        <v>577</v>
      </c>
      <c r="L2423">
        <v>577</v>
      </c>
    </row>
    <row r="2424" spans="1:12">
      <c r="A2424">
        <v>2418</v>
      </c>
      <c r="B2424">
        <v>314050</v>
      </c>
      <c r="C2424" t="s">
        <v>491</v>
      </c>
      <c r="D2424" t="s">
        <v>904</v>
      </c>
      <c r="E2424">
        <v>2008</v>
      </c>
      <c r="F2424" t="s">
        <v>905</v>
      </c>
      <c r="G2424" t="s">
        <v>916</v>
      </c>
      <c r="H2424" s="1">
        <v>10362</v>
      </c>
      <c r="I2424" s="1">
        <v>12593</v>
      </c>
      <c r="J2424" s="1">
        <v>12593</v>
      </c>
      <c r="K2424">
        <v>993</v>
      </c>
      <c r="L2424">
        <v>993</v>
      </c>
    </row>
    <row r="2425" spans="1:12">
      <c r="A2425">
        <v>2419</v>
      </c>
      <c r="B2425">
        <v>314050</v>
      </c>
      <c r="C2425" t="s">
        <v>491</v>
      </c>
      <c r="D2425" t="s">
        <v>904</v>
      </c>
      <c r="E2425">
        <v>2009</v>
      </c>
      <c r="F2425" t="s">
        <v>1628</v>
      </c>
      <c r="G2425" t="s">
        <v>914</v>
      </c>
      <c r="H2425" s="1">
        <v>10419</v>
      </c>
      <c r="I2425" s="1">
        <v>12662</v>
      </c>
      <c r="J2425" s="1">
        <v>12662</v>
      </c>
      <c r="K2425" s="1">
        <v>4481</v>
      </c>
      <c r="L2425" s="1">
        <v>4481</v>
      </c>
    </row>
    <row r="2426" spans="1:12">
      <c r="A2426">
        <v>2420</v>
      </c>
      <c r="B2426">
        <v>314050</v>
      </c>
      <c r="C2426" t="s">
        <v>491</v>
      </c>
      <c r="D2426" t="s">
        <v>904</v>
      </c>
      <c r="E2426">
        <v>2010</v>
      </c>
      <c r="F2426" t="s">
        <v>905</v>
      </c>
      <c r="G2426" t="s">
        <v>916</v>
      </c>
      <c r="H2426" s="1">
        <v>11010</v>
      </c>
      <c r="I2426" s="1">
        <v>12611</v>
      </c>
      <c r="J2426" s="1">
        <v>12611</v>
      </c>
      <c r="K2426" s="1">
        <v>8237</v>
      </c>
      <c r="L2426" s="1">
        <v>8237</v>
      </c>
    </row>
    <row r="2427" spans="1:12">
      <c r="A2427">
        <v>2421</v>
      </c>
      <c r="B2427">
        <v>314050</v>
      </c>
      <c r="C2427" t="s">
        <v>491</v>
      </c>
      <c r="D2427" t="s">
        <v>904</v>
      </c>
      <c r="E2427">
        <v>2011</v>
      </c>
      <c r="F2427" t="s">
        <v>905</v>
      </c>
      <c r="G2427" t="s">
        <v>916</v>
      </c>
      <c r="H2427" s="1">
        <v>11063</v>
      </c>
      <c r="I2427" s="1">
        <v>12672</v>
      </c>
      <c r="J2427" s="1">
        <v>12672</v>
      </c>
      <c r="K2427" s="1">
        <v>11048</v>
      </c>
      <c r="L2427" s="1">
        <v>11048</v>
      </c>
    </row>
    <row r="2428" spans="1:12">
      <c r="A2428">
        <v>2422</v>
      </c>
      <c r="B2428">
        <v>314050</v>
      </c>
      <c r="C2428" t="s">
        <v>491</v>
      </c>
      <c r="D2428" t="s">
        <v>904</v>
      </c>
      <c r="E2428">
        <v>2012</v>
      </c>
      <c r="F2428" t="s">
        <v>1628</v>
      </c>
      <c r="G2428" t="s">
        <v>914</v>
      </c>
      <c r="H2428" s="1">
        <v>11115</v>
      </c>
      <c r="I2428" s="1">
        <v>12731</v>
      </c>
      <c r="J2428" s="1">
        <v>12731</v>
      </c>
      <c r="K2428" s="1">
        <v>5455</v>
      </c>
      <c r="L2428" s="1">
        <v>5455</v>
      </c>
    </row>
    <row r="2429" spans="1:12">
      <c r="A2429">
        <v>2423</v>
      </c>
      <c r="B2429">
        <v>314050</v>
      </c>
      <c r="C2429" t="s">
        <v>491</v>
      </c>
      <c r="D2429" t="s">
        <v>904</v>
      </c>
      <c r="E2429">
        <v>2013</v>
      </c>
      <c r="F2429" t="s">
        <v>905</v>
      </c>
      <c r="G2429" t="s">
        <v>916</v>
      </c>
      <c r="H2429" s="1">
        <v>11507</v>
      </c>
      <c r="I2429" s="1">
        <v>13180</v>
      </c>
      <c r="J2429" s="1">
        <v>13180</v>
      </c>
      <c r="K2429" s="1">
        <v>5997</v>
      </c>
      <c r="L2429" s="1">
        <v>5997</v>
      </c>
    </row>
    <row r="2430" spans="1:12">
      <c r="A2430">
        <v>2424</v>
      </c>
      <c r="B2430">
        <v>314050</v>
      </c>
      <c r="C2430" t="s">
        <v>491</v>
      </c>
      <c r="D2430" t="s">
        <v>904</v>
      </c>
      <c r="E2430">
        <v>2014</v>
      </c>
      <c r="F2430" t="s">
        <v>905</v>
      </c>
      <c r="G2430" t="s">
        <v>916</v>
      </c>
      <c r="H2430" s="1">
        <v>11566</v>
      </c>
      <c r="I2430" s="1">
        <v>13248</v>
      </c>
      <c r="J2430" s="1">
        <v>13248</v>
      </c>
      <c r="K2430" s="1">
        <v>7372</v>
      </c>
      <c r="L2430" s="1">
        <v>7372</v>
      </c>
    </row>
    <row r="2431" spans="1:12">
      <c r="A2431">
        <v>2425</v>
      </c>
      <c r="B2431">
        <v>314055</v>
      </c>
      <c r="C2431" t="s">
        <v>493</v>
      </c>
      <c r="D2431" t="s">
        <v>904</v>
      </c>
      <c r="E2431">
        <v>2007</v>
      </c>
      <c r="F2431" t="s">
        <v>905</v>
      </c>
      <c r="G2431" t="s">
        <v>906</v>
      </c>
      <c r="J2431" s="1">
        <v>7458</v>
      </c>
    </row>
    <row r="2432" spans="1:12">
      <c r="A2432">
        <v>2426</v>
      </c>
      <c r="B2432">
        <v>314055</v>
      </c>
      <c r="C2432" t="s">
        <v>493</v>
      </c>
      <c r="D2432" t="s">
        <v>904</v>
      </c>
      <c r="E2432">
        <v>2008</v>
      </c>
      <c r="F2432" t="s">
        <v>905</v>
      </c>
      <c r="G2432" t="s">
        <v>916</v>
      </c>
      <c r="H2432" s="1">
        <v>6320</v>
      </c>
      <c r="I2432" s="1">
        <v>7742</v>
      </c>
      <c r="J2432" s="1">
        <v>7742</v>
      </c>
      <c r="K2432" s="1">
        <v>4792</v>
      </c>
      <c r="L2432" s="1">
        <v>4792</v>
      </c>
    </row>
    <row r="2433" spans="1:12">
      <c r="A2433">
        <v>2427</v>
      </c>
      <c r="B2433">
        <v>314055</v>
      </c>
      <c r="C2433" t="s">
        <v>493</v>
      </c>
      <c r="D2433" t="s">
        <v>904</v>
      </c>
      <c r="E2433">
        <v>2009</v>
      </c>
      <c r="F2433" t="s">
        <v>905</v>
      </c>
      <c r="G2433" t="s">
        <v>916</v>
      </c>
      <c r="H2433" s="1">
        <v>6369</v>
      </c>
      <c r="I2433" s="1">
        <v>7802</v>
      </c>
      <c r="J2433" s="1">
        <v>7802</v>
      </c>
      <c r="K2433" s="1">
        <v>4961</v>
      </c>
      <c r="L2433" s="1">
        <v>4961</v>
      </c>
    </row>
    <row r="2434" spans="1:12">
      <c r="A2434">
        <v>2428</v>
      </c>
      <c r="B2434">
        <v>314055</v>
      </c>
      <c r="C2434" t="s">
        <v>493</v>
      </c>
      <c r="D2434" t="s">
        <v>904</v>
      </c>
      <c r="E2434">
        <v>2010</v>
      </c>
      <c r="F2434" t="s">
        <v>905</v>
      </c>
      <c r="G2434" t="s">
        <v>916</v>
      </c>
      <c r="H2434" s="1">
        <v>6388</v>
      </c>
      <c r="I2434" s="1">
        <v>7874</v>
      </c>
      <c r="J2434" s="1">
        <v>7874</v>
      </c>
      <c r="K2434" s="1">
        <v>5206</v>
      </c>
      <c r="L2434" s="1">
        <v>5206</v>
      </c>
    </row>
    <row r="2435" spans="1:12">
      <c r="A2435">
        <v>2429</v>
      </c>
      <c r="B2435">
        <v>314055</v>
      </c>
      <c r="C2435" t="s">
        <v>493</v>
      </c>
      <c r="D2435" t="s">
        <v>904</v>
      </c>
      <c r="E2435">
        <v>2011</v>
      </c>
      <c r="F2435" t="s">
        <v>905</v>
      </c>
      <c r="G2435" t="s">
        <v>916</v>
      </c>
      <c r="H2435" s="1">
        <v>6437</v>
      </c>
      <c r="I2435" s="1">
        <v>7935</v>
      </c>
      <c r="J2435" s="1">
        <v>7935</v>
      </c>
      <c r="K2435" s="1">
        <v>6029</v>
      </c>
      <c r="L2435" s="1">
        <v>6029</v>
      </c>
    </row>
    <row r="2436" spans="1:12">
      <c r="A2436">
        <v>2430</v>
      </c>
      <c r="B2436">
        <v>314055</v>
      </c>
      <c r="C2436" t="s">
        <v>493</v>
      </c>
      <c r="D2436" t="s">
        <v>904</v>
      </c>
      <c r="E2436">
        <v>2012</v>
      </c>
      <c r="F2436" t="s">
        <v>1629</v>
      </c>
      <c r="G2436" t="s">
        <v>914</v>
      </c>
      <c r="H2436" s="1">
        <v>6485</v>
      </c>
      <c r="I2436" s="1">
        <v>7994</v>
      </c>
      <c r="J2436" s="1">
        <v>7994</v>
      </c>
      <c r="K2436" s="1">
        <v>6485</v>
      </c>
      <c r="L2436" s="1">
        <v>6485</v>
      </c>
    </row>
    <row r="2437" spans="1:12">
      <c r="A2437">
        <v>2431</v>
      </c>
      <c r="B2437">
        <v>314055</v>
      </c>
      <c r="C2437" t="s">
        <v>493</v>
      </c>
      <c r="D2437" t="s">
        <v>904</v>
      </c>
      <c r="E2437">
        <v>2013</v>
      </c>
      <c r="F2437" t="s">
        <v>1629</v>
      </c>
      <c r="G2437" t="s">
        <v>914</v>
      </c>
      <c r="H2437" s="1">
        <v>6733</v>
      </c>
      <c r="I2437" s="1">
        <v>8299</v>
      </c>
      <c r="J2437" s="1">
        <v>8299</v>
      </c>
      <c r="K2437" s="1">
        <v>6733</v>
      </c>
      <c r="L2437" s="1">
        <v>6733</v>
      </c>
    </row>
    <row r="2438" spans="1:12">
      <c r="A2438">
        <v>2432</v>
      </c>
      <c r="B2438">
        <v>314055</v>
      </c>
      <c r="C2438" t="s">
        <v>493</v>
      </c>
      <c r="D2438" t="s">
        <v>904</v>
      </c>
      <c r="E2438">
        <v>2014</v>
      </c>
      <c r="F2438" t="s">
        <v>1629</v>
      </c>
      <c r="G2438" t="s">
        <v>914</v>
      </c>
      <c r="H2438" s="1">
        <v>6785</v>
      </c>
      <c r="I2438" s="1">
        <v>8363</v>
      </c>
      <c r="J2438" s="1">
        <v>8363</v>
      </c>
      <c r="K2438" s="1">
        <v>6785</v>
      </c>
      <c r="L2438" s="1">
        <v>6785</v>
      </c>
    </row>
    <row r="2439" spans="1:12">
      <c r="A2439">
        <v>2433</v>
      </c>
      <c r="B2439">
        <v>314070</v>
      </c>
      <c r="C2439" t="s">
        <v>495</v>
      </c>
      <c r="D2439" t="s">
        <v>904</v>
      </c>
      <c r="E2439">
        <v>2007</v>
      </c>
      <c r="F2439" t="s">
        <v>905</v>
      </c>
      <c r="G2439" t="s">
        <v>906</v>
      </c>
      <c r="J2439" s="1">
        <v>25627</v>
      </c>
    </row>
    <row r="2440" spans="1:12">
      <c r="A2440">
        <v>2434</v>
      </c>
      <c r="B2440">
        <v>314070</v>
      </c>
      <c r="C2440" t="s">
        <v>495</v>
      </c>
      <c r="D2440" t="s">
        <v>904</v>
      </c>
      <c r="E2440">
        <v>2008</v>
      </c>
      <c r="F2440" t="s">
        <v>905</v>
      </c>
      <c r="G2440" t="s">
        <v>906</v>
      </c>
      <c r="J2440" s="1">
        <v>26631</v>
      </c>
    </row>
    <row r="2441" spans="1:12">
      <c r="A2441">
        <v>2435</v>
      </c>
      <c r="B2441">
        <v>314070</v>
      </c>
      <c r="C2441" t="s">
        <v>495</v>
      </c>
      <c r="D2441" t="s">
        <v>904</v>
      </c>
      <c r="E2441">
        <v>2009</v>
      </c>
      <c r="F2441" t="s">
        <v>905</v>
      </c>
      <c r="G2441" t="s">
        <v>906</v>
      </c>
      <c r="J2441" s="1">
        <v>26862</v>
      </c>
    </row>
    <row r="2442" spans="1:12">
      <c r="A2442">
        <v>2436</v>
      </c>
      <c r="B2442">
        <v>314070</v>
      </c>
      <c r="C2442" t="s">
        <v>495</v>
      </c>
      <c r="D2442" t="s">
        <v>904</v>
      </c>
      <c r="E2442">
        <v>2010</v>
      </c>
      <c r="F2442" t="s">
        <v>1631</v>
      </c>
      <c r="G2442" t="s">
        <v>914</v>
      </c>
      <c r="H2442" s="1">
        <v>24679</v>
      </c>
      <c r="I2442" s="1">
        <v>27856</v>
      </c>
      <c r="J2442" s="1">
        <v>27856</v>
      </c>
      <c r="K2442" s="1">
        <v>18392</v>
      </c>
      <c r="L2442" s="1">
        <v>18392</v>
      </c>
    </row>
    <row r="2443" spans="1:12">
      <c r="A2443">
        <v>2437</v>
      </c>
      <c r="B2443">
        <v>314070</v>
      </c>
      <c r="C2443" t="s">
        <v>495</v>
      </c>
      <c r="D2443" t="s">
        <v>904</v>
      </c>
      <c r="E2443">
        <v>2011</v>
      </c>
      <c r="F2443" t="s">
        <v>1631</v>
      </c>
      <c r="G2443" t="s">
        <v>914</v>
      </c>
      <c r="H2443" s="1">
        <v>24931</v>
      </c>
      <c r="I2443" s="1">
        <v>28141</v>
      </c>
      <c r="J2443" s="1">
        <v>28141</v>
      </c>
      <c r="K2443" s="1">
        <v>19318</v>
      </c>
      <c r="L2443" s="1">
        <v>19318</v>
      </c>
    </row>
    <row r="2444" spans="1:12">
      <c r="A2444">
        <v>2438</v>
      </c>
      <c r="B2444">
        <v>314070</v>
      </c>
      <c r="C2444" t="s">
        <v>495</v>
      </c>
      <c r="D2444" t="s">
        <v>904</v>
      </c>
      <c r="E2444">
        <v>2012</v>
      </c>
      <c r="F2444" t="s">
        <v>1631</v>
      </c>
      <c r="G2444" t="s">
        <v>914</v>
      </c>
      <c r="H2444" s="1">
        <v>25176</v>
      </c>
      <c r="I2444" s="1">
        <v>28417</v>
      </c>
      <c r="J2444" s="1">
        <v>28417</v>
      </c>
      <c r="K2444" s="1">
        <v>20158</v>
      </c>
      <c r="L2444" s="1">
        <v>20158</v>
      </c>
    </row>
    <row r="2445" spans="1:12">
      <c r="A2445">
        <v>2439</v>
      </c>
      <c r="B2445">
        <v>314070</v>
      </c>
      <c r="C2445" t="s">
        <v>495</v>
      </c>
      <c r="D2445" t="s">
        <v>904</v>
      </c>
      <c r="E2445">
        <v>2013</v>
      </c>
      <c r="F2445" t="s">
        <v>1631</v>
      </c>
      <c r="G2445" t="s">
        <v>914</v>
      </c>
      <c r="H2445" s="1">
        <v>26205</v>
      </c>
      <c r="I2445" s="1">
        <v>29578</v>
      </c>
      <c r="J2445" s="1">
        <v>29578</v>
      </c>
      <c r="K2445" s="1">
        <v>20686</v>
      </c>
      <c r="L2445" s="1">
        <v>20686</v>
      </c>
    </row>
    <row r="2446" spans="1:12">
      <c r="A2446">
        <v>2440</v>
      </c>
      <c r="B2446">
        <v>314070</v>
      </c>
      <c r="C2446" t="s">
        <v>495</v>
      </c>
      <c r="D2446" t="s">
        <v>904</v>
      </c>
      <c r="E2446">
        <v>2014</v>
      </c>
      <c r="F2446" t="s">
        <v>905</v>
      </c>
      <c r="G2446" t="s">
        <v>916</v>
      </c>
      <c r="H2446" s="1">
        <v>26466</v>
      </c>
      <c r="I2446" s="1">
        <v>29873</v>
      </c>
      <c r="J2446" s="1">
        <v>29873</v>
      </c>
      <c r="K2446" s="1">
        <v>21095</v>
      </c>
      <c r="L2446" s="1">
        <v>21095</v>
      </c>
    </row>
    <row r="2447" spans="1:12">
      <c r="A2447">
        <v>2441</v>
      </c>
      <c r="B2447">
        <v>314110</v>
      </c>
      <c r="C2447" t="s">
        <v>501</v>
      </c>
      <c r="D2447" t="s">
        <v>904</v>
      </c>
      <c r="E2447">
        <v>2007</v>
      </c>
      <c r="F2447" t="s">
        <v>905</v>
      </c>
      <c r="G2447" t="s">
        <v>916</v>
      </c>
      <c r="H2447" s="1">
        <v>30056</v>
      </c>
      <c r="I2447" s="1">
        <v>33317</v>
      </c>
      <c r="J2447" s="1">
        <v>33317</v>
      </c>
      <c r="K2447" s="1">
        <v>18057</v>
      </c>
      <c r="L2447" s="1">
        <v>18057</v>
      </c>
    </row>
    <row r="2448" spans="1:12">
      <c r="A2448">
        <v>2442</v>
      </c>
      <c r="B2448">
        <v>314110</v>
      </c>
      <c r="C2448" t="s">
        <v>501</v>
      </c>
      <c r="D2448" t="s">
        <v>904</v>
      </c>
      <c r="E2448">
        <v>2008</v>
      </c>
      <c r="F2448" t="s">
        <v>905</v>
      </c>
      <c r="G2448" t="s">
        <v>916</v>
      </c>
      <c r="H2448" s="1">
        <v>31384</v>
      </c>
      <c r="I2448" s="1">
        <v>34789</v>
      </c>
      <c r="J2448" s="1">
        <v>34789</v>
      </c>
      <c r="K2448" s="1">
        <v>20223</v>
      </c>
      <c r="L2448" s="1">
        <v>20223</v>
      </c>
    </row>
    <row r="2449" spans="1:12">
      <c r="A2449">
        <v>2443</v>
      </c>
      <c r="B2449">
        <v>314110</v>
      </c>
      <c r="C2449" t="s">
        <v>501</v>
      </c>
      <c r="D2449" t="s">
        <v>904</v>
      </c>
      <c r="E2449">
        <v>2009</v>
      </c>
      <c r="F2449" t="s">
        <v>905</v>
      </c>
      <c r="G2449" t="s">
        <v>916</v>
      </c>
      <c r="H2449" s="1">
        <v>31784</v>
      </c>
      <c r="I2449" s="1">
        <v>35233</v>
      </c>
      <c r="J2449" s="1">
        <v>35233</v>
      </c>
      <c r="K2449" s="1">
        <v>25442</v>
      </c>
      <c r="L2449" s="1">
        <v>25442</v>
      </c>
    </row>
    <row r="2450" spans="1:12">
      <c r="A2450">
        <v>2444</v>
      </c>
      <c r="B2450">
        <v>314110</v>
      </c>
      <c r="C2450" t="s">
        <v>501</v>
      </c>
      <c r="D2450" t="s">
        <v>904</v>
      </c>
      <c r="E2450">
        <v>2010</v>
      </c>
      <c r="F2450" t="s">
        <v>905</v>
      </c>
      <c r="G2450" t="s">
        <v>916</v>
      </c>
      <c r="H2450" s="1">
        <v>30877</v>
      </c>
      <c r="I2450" s="1">
        <v>33955</v>
      </c>
      <c r="J2450" s="1">
        <v>33955</v>
      </c>
      <c r="K2450" s="1">
        <v>26961</v>
      </c>
      <c r="L2450" s="1">
        <v>26961</v>
      </c>
    </row>
    <row r="2451" spans="1:12">
      <c r="A2451">
        <v>2445</v>
      </c>
      <c r="B2451">
        <v>314110</v>
      </c>
      <c r="C2451" t="s">
        <v>501</v>
      </c>
      <c r="D2451" t="s">
        <v>904</v>
      </c>
      <c r="E2451">
        <v>2011</v>
      </c>
      <c r="F2451" t="s">
        <v>905</v>
      </c>
      <c r="G2451" t="s">
        <v>916</v>
      </c>
      <c r="H2451" s="1">
        <v>31186</v>
      </c>
      <c r="I2451" s="1">
        <v>34295</v>
      </c>
      <c r="J2451" s="1">
        <v>34295</v>
      </c>
      <c r="K2451" s="1">
        <v>27881</v>
      </c>
      <c r="L2451" s="1">
        <v>27881</v>
      </c>
    </row>
    <row r="2452" spans="1:12">
      <c r="A2452">
        <v>2446</v>
      </c>
      <c r="B2452">
        <v>314110</v>
      </c>
      <c r="C2452" t="s">
        <v>501</v>
      </c>
      <c r="D2452" t="s">
        <v>904</v>
      </c>
      <c r="E2452">
        <v>2012</v>
      </c>
      <c r="F2452" t="s">
        <v>905</v>
      </c>
      <c r="G2452" t="s">
        <v>916</v>
      </c>
      <c r="H2452" s="1">
        <v>31485</v>
      </c>
      <c r="I2452" s="1">
        <v>34624</v>
      </c>
      <c r="J2452" s="1">
        <v>34624</v>
      </c>
      <c r="K2452" s="1">
        <v>26317</v>
      </c>
      <c r="L2452" s="1">
        <v>26317</v>
      </c>
    </row>
    <row r="2453" spans="1:12">
      <c r="A2453">
        <v>2447</v>
      </c>
      <c r="B2453">
        <v>314110</v>
      </c>
      <c r="C2453" t="s">
        <v>501</v>
      </c>
      <c r="D2453" t="s">
        <v>904</v>
      </c>
      <c r="E2453">
        <v>2013</v>
      </c>
      <c r="F2453" t="s">
        <v>1635</v>
      </c>
      <c r="G2453" t="s">
        <v>914</v>
      </c>
      <c r="H2453" s="1">
        <v>32765</v>
      </c>
      <c r="I2453" s="1">
        <v>36031</v>
      </c>
      <c r="J2453" s="1">
        <v>36031</v>
      </c>
      <c r="K2453" s="1">
        <v>27213</v>
      </c>
      <c r="L2453" s="1">
        <v>27213</v>
      </c>
    </row>
    <row r="2454" spans="1:12">
      <c r="A2454">
        <v>2448</v>
      </c>
      <c r="B2454">
        <v>314110</v>
      </c>
      <c r="C2454" t="s">
        <v>501</v>
      </c>
      <c r="D2454" t="s">
        <v>904</v>
      </c>
      <c r="E2454">
        <v>2014</v>
      </c>
      <c r="F2454" t="s">
        <v>905</v>
      </c>
      <c r="G2454" t="s">
        <v>916</v>
      </c>
      <c r="H2454" s="1">
        <v>33084</v>
      </c>
      <c r="I2454" s="1">
        <v>36382</v>
      </c>
      <c r="J2454" s="1">
        <v>36382</v>
      </c>
      <c r="K2454" s="1">
        <v>28711</v>
      </c>
      <c r="L2454" s="1">
        <v>28711</v>
      </c>
    </row>
    <row r="2455" spans="1:12">
      <c r="A2455">
        <v>2449</v>
      </c>
      <c r="B2455">
        <v>314120</v>
      </c>
      <c r="C2455" t="s">
        <v>502</v>
      </c>
      <c r="D2455" t="s">
        <v>904</v>
      </c>
      <c r="E2455">
        <v>2007</v>
      </c>
      <c r="F2455" t="s">
        <v>905</v>
      </c>
      <c r="G2455" t="s">
        <v>906</v>
      </c>
      <c r="J2455" s="1">
        <v>3700</v>
      </c>
    </row>
    <row r="2456" spans="1:12">
      <c r="A2456">
        <v>2450</v>
      </c>
      <c r="B2456">
        <v>314120</v>
      </c>
      <c r="C2456" t="s">
        <v>502</v>
      </c>
      <c r="D2456" t="s">
        <v>904</v>
      </c>
      <c r="E2456">
        <v>2008</v>
      </c>
      <c r="F2456" t="s">
        <v>905</v>
      </c>
      <c r="G2456" t="s">
        <v>906</v>
      </c>
      <c r="J2456" s="1">
        <v>3797</v>
      </c>
    </row>
    <row r="2457" spans="1:12">
      <c r="A2457">
        <v>2451</v>
      </c>
      <c r="B2457">
        <v>314120</v>
      </c>
      <c r="C2457" t="s">
        <v>502</v>
      </c>
      <c r="D2457" t="s">
        <v>904</v>
      </c>
      <c r="E2457">
        <v>2009</v>
      </c>
      <c r="F2457" t="s">
        <v>905</v>
      </c>
      <c r="G2457" t="s">
        <v>906</v>
      </c>
      <c r="H2457" s="1">
        <v>2820</v>
      </c>
      <c r="I2457" s="1">
        <v>3789</v>
      </c>
      <c r="J2457" s="1">
        <v>3789</v>
      </c>
    </row>
    <row r="2458" spans="1:12">
      <c r="A2458">
        <v>2452</v>
      </c>
      <c r="B2458">
        <v>314120</v>
      </c>
      <c r="C2458" t="s">
        <v>502</v>
      </c>
      <c r="D2458" t="s">
        <v>904</v>
      </c>
      <c r="E2458">
        <v>2010</v>
      </c>
      <c r="F2458" t="s">
        <v>1637</v>
      </c>
      <c r="G2458" t="s">
        <v>908</v>
      </c>
      <c r="J2458" s="1">
        <v>3761</v>
      </c>
    </row>
    <row r="2459" spans="1:12">
      <c r="A2459">
        <v>2453</v>
      </c>
      <c r="B2459">
        <v>314120</v>
      </c>
      <c r="C2459" t="s">
        <v>502</v>
      </c>
      <c r="D2459" t="s">
        <v>904</v>
      </c>
      <c r="E2459">
        <v>2011</v>
      </c>
      <c r="F2459" t="s">
        <v>1637</v>
      </c>
      <c r="G2459" t="s">
        <v>908</v>
      </c>
      <c r="J2459" s="1">
        <v>3756</v>
      </c>
    </row>
    <row r="2460" spans="1:12">
      <c r="A2460">
        <v>2454</v>
      </c>
      <c r="B2460">
        <v>314120</v>
      </c>
      <c r="C2460" t="s">
        <v>502</v>
      </c>
      <c r="D2460" t="s">
        <v>904</v>
      </c>
      <c r="E2460">
        <v>2012</v>
      </c>
      <c r="F2460" t="s">
        <v>1636</v>
      </c>
      <c r="G2460" t="s">
        <v>912</v>
      </c>
      <c r="H2460" s="1">
        <v>2685</v>
      </c>
      <c r="I2460" s="1">
        <v>3750</v>
      </c>
      <c r="J2460" s="1">
        <v>3750</v>
      </c>
      <c r="K2460" s="1">
        <v>2685</v>
      </c>
      <c r="L2460" s="1">
        <v>2685</v>
      </c>
    </row>
    <row r="2461" spans="1:12">
      <c r="A2461">
        <v>2455</v>
      </c>
      <c r="B2461">
        <v>314120</v>
      </c>
      <c r="C2461" t="s">
        <v>502</v>
      </c>
      <c r="D2461" t="s">
        <v>904</v>
      </c>
      <c r="E2461">
        <v>2013</v>
      </c>
      <c r="F2461" t="s">
        <v>1636</v>
      </c>
      <c r="G2461" t="s">
        <v>912</v>
      </c>
      <c r="H2461" s="1">
        <v>2761</v>
      </c>
      <c r="I2461" s="1">
        <v>3856</v>
      </c>
      <c r="J2461" s="1">
        <v>3856</v>
      </c>
      <c r="K2461" s="1">
        <v>2761</v>
      </c>
      <c r="L2461" s="1">
        <v>2761</v>
      </c>
    </row>
    <row r="2462" spans="1:12">
      <c r="A2462">
        <v>2456</v>
      </c>
      <c r="B2462">
        <v>314120</v>
      </c>
      <c r="C2462" t="s">
        <v>502</v>
      </c>
      <c r="D2462" t="s">
        <v>904</v>
      </c>
      <c r="E2462">
        <v>2014</v>
      </c>
      <c r="F2462" t="s">
        <v>1636</v>
      </c>
      <c r="G2462" t="s">
        <v>912</v>
      </c>
      <c r="H2462" s="1">
        <v>2759</v>
      </c>
      <c r="I2462" s="1">
        <v>3853</v>
      </c>
      <c r="J2462" s="1">
        <v>3853</v>
      </c>
      <c r="K2462" s="1">
        <v>2759</v>
      </c>
      <c r="L2462" s="1">
        <v>2759</v>
      </c>
    </row>
    <row r="2463" spans="1:12">
      <c r="A2463">
        <v>2457</v>
      </c>
      <c r="B2463">
        <v>314130</v>
      </c>
      <c r="C2463" t="s">
        <v>503</v>
      </c>
      <c r="D2463" t="s">
        <v>904</v>
      </c>
      <c r="E2463">
        <v>2007</v>
      </c>
      <c r="F2463" t="s">
        <v>905</v>
      </c>
      <c r="G2463" t="s">
        <v>906</v>
      </c>
      <c r="J2463" s="1">
        <v>3238</v>
      </c>
    </row>
    <row r="2464" spans="1:12">
      <c r="A2464">
        <v>2458</v>
      </c>
      <c r="B2464">
        <v>314130</v>
      </c>
      <c r="C2464" t="s">
        <v>503</v>
      </c>
      <c r="D2464" t="s">
        <v>904</v>
      </c>
      <c r="E2464">
        <v>2008</v>
      </c>
      <c r="F2464" t="s">
        <v>905</v>
      </c>
      <c r="G2464" t="s">
        <v>906</v>
      </c>
      <c r="J2464" s="1">
        <v>3367</v>
      </c>
    </row>
    <row r="2465" spans="1:12">
      <c r="A2465">
        <v>2459</v>
      </c>
      <c r="B2465">
        <v>314130</v>
      </c>
      <c r="C2465" t="s">
        <v>503</v>
      </c>
      <c r="D2465" t="s">
        <v>904</v>
      </c>
      <c r="E2465">
        <v>2009</v>
      </c>
      <c r="F2465" t="s">
        <v>1639</v>
      </c>
      <c r="G2465" t="s">
        <v>910</v>
      </c>
      <c r="H2465" s="1">
        <v>1889</v>
      </c>
      <c r="I2465" s="1">
        <v>3398</v>
      </c>
      <c r="J2465" s="1">
        <v>3398</v>
      </c>
      <c r="K2465" s="1">
        <v>1889</v>
      </c>
      <c r="L2465" s="1">
        <v>1889</v>
      </c>
    </row>
    <row r="2466" spans="1:12">
      <c r="A2466">
        <v>2460</v>
      </c>
      <c r="B2466">
        <v>314130</v>
      </c>
      <c r="C2466" t="s">
        <v>503</v>
      </c>
      <c r="D2466" t="s">
        <v>904</v>
      </c>
      <c r="E2466">
        <v>2010</v>
      </c>
      <c r="F2466" t="s">
        <v>905</v>
      </c>
      <c r="G2466" t="s">
        <v>906</v>
      </c>
      <c r="J2466" s="1">
        <v>3444</v>
      </c>
    </row>
    <row r="2467" spans="1:12">
      <c r="A2467">
        <v>2461</v>
      </c>
      <c r="B2467">
        <v>314130</v>
      </c>
      <c r="C2467" t="s">
        <v>503</v>
      </c>
      <c r="D2467" t="s">
        <v>904</v>
      </c>
      <c r="E2467">
        <v>2011</v>
      </c>
      <c r="F2467" t="s">
        <v>1639</v>
      </c>
      <c r="G2467" t="s">
        <v>910</v>
      </c>
      <c r="H2467" s="1">
        <v>1966</v>
      </c>
      <c r="I2467" s="1">
        <v>3476</v>
      </c>
      <c r="J2467" s="1">
        <v>3476</v>
      </c>
      <c r="K2467" s="1">
        <v>1966</v>
      </c>
      <c r="L2467" s="1">
        <v>1966</v>
      </c>
    </row>
    <row r="2468" spans="1:12">
      <c r="A2468">
        <v>2462</v>
      </c>
      <c r="B2468">
        <v>314130</v>
      </c>
      <c r="C2468" t="s">
        <v>503</v>
      </c>
      <c r="D2468" t="s">
        <v>904</v>
      </c>
      <c r="E2468">
        <v>2012</v>
      </c>
      <c r="F2468" t="s">
        <v>1638</v>
      </c>
      <c r="G2468" t="s">
        <v>912</v>
      </c>
      <c r="H2468" s="1">
        <v>1983</v>
      </c>
      <c r="I2468" s="1">
        <v>3506</v>
      </c>
      <c r="J2468" s="1">
        <v>3506</v>
      </c>
      <c r="K2468" s="1">
        <v>1966</v>
      </c>
      <c r="L2468" s="1">
        <v>1966</v>
      </c>
    </row>
    <row r="2469" spans="1:12">
      <c r="A2469">
        <v>2463</v>
      </c>
      <c r="B2469">
        <v>314130</v>
      </c>
      <c r="C2469" t="s">
        <v>503</v>
      </c>
      <c r="D2469" t="s">
        <v>904</v>
      </c>
      <c r="E2469">
        <v>2013</v>
      </c>
      <c r="F2469" t="s">
        <v>1638</v>
      </c>
      <c r="G2469" t="s">
        <v>912</v>
      </c>
      <c r="H2469" s="1">
        <v>2061</v>
      </c>
      <c r="I2469" s="1">
        <v>3644</v>
      </c>
      <c r="J2469" s="1">
        <v>3644</v>
      </c>
      <c r="K2469" s="1">
        <v>1966</v>
      </c>
      <c r="L2469" s="1">
        <v>1966</v>
      </c>
    </row>
    <row r="2470" spans="1:12">
      <c r="A2470">
        <v>2464</v>
      </c>
      <c r="B2470">
        <v>314130</v>
      </c>
      <c r="C2470" t="s">
        <v>503</v>
      </c>
      <c r="D2470" t="s">
        <v>904</v>
      </c>
      <c r="E2470">
        <v>2014</v>
      </c>
      <c r="F2470" t="s">
        <v>1638</v>
      </c>
      <c r="G2470" t="s">
        <v>912</v>
      </c>
      <c r="H2470" s="1">
        <v>2079</v>
      </c>
      <c r="I2470" s="1">
        <v>3676</v>
      </c>
      <c r="J2470" s="1">
        <v>3676</v>
      </c>
      <c r="K2470" s="1">
        <v>1985</v>
      </c>
      <c r="L2470" s="1">
        <v>1985</v>
      </c>
    </row>
    <row r="2471" spans="1:12">
      <c r="A2471">
        <v>2465</v>
      </c>
      <c r="B2471">
        <v>314140</v>
      </c>
      <c r="C2471" t="s">
        <v>504</v>
      </c>
      <c r="D2471" t="s">
        <v>904</v>
      </c>
      <c r="E2471">
        <v>2007</v>
      </c>
      <c r="F2471" t="s">
        <v>905</v>
      </c>
      <c r="G2471" t="s">
        <v>916</v>
      </c>
      <c r="H2471" s="1">
        <v>14393</v>
      </c>
      <c r="I2471" s="1">
        <v>20667</v>
      </c>
      <c r="J2471" s="1">
        <v>20667</v>
      </c>
      <c r="K2471" s="1">
        <v>16059</v>
      </c>
      <c r="L2471" s="1">
        <v>16059</v>
      </c>
    </row>
    <row r="2472" spans="1:12">
      <c r="A2472">
        <v>2466</v>
      </c>
      <c r="B2472">
        <v>314140</v>
      </c>
      <c r="C2472" t="s">
        <v>504</v>
      </c>
      <c r="D2472" t="s">
        <v>904</v>
      </c>
      <c r="E2472">
        <v>2008</v>
      </c>
      <c r="F2472" t="s">
        <v>905</v>
      </c>
      <c r="G2472" t="s">
        <v>916</v>
      </c>
      <c r="H2472" s="1">
        <v>14751</v>
      </c>
      <c r="I2472" s="1">
        <v>21181</v>
      </c>
      <c r="J2472" s="1">
        <v>21181</v>
      </c>
      <c r="K2472" s="1">
        <v>14915</v>
      </c>
      <c r="L2472" s="1">
        <v>14915</v>
      </c>
    </row>
    <row r="2473" spans="1:12">
      <c r="A2473">
        <v>2467</v>
      </c>
      <c r="B2473">
        <v>314140</v>
      </c>
      <c r="C2473" t="s">
        <v>504</v>
      </c>
      <c r="D2473" t="s">
        <v>904</v>
      </c>
      <c r="E2473">
        <v>2009</v>
      </c>
      <c r="F2473" t="s">
        <v>905</v>
      </c>
      <c r="G2473" t="s">
        <v>916</v>
      </c>
      <c r="H2473" s="1">
        <v>14705</v>
      </c>
      <c r="I2473" s="1">
        <v>21115</v>
      </c>
      <c r="J2473" s="1">
        <v>21115</v>
      </c>
      <c r="K2473" s="1">
        <v>15268</v>
      </c>
      <c r="L2473" s="1">
        <v>15268</v>
      </c>
    </row>
    <row r="2474" spans="1:12">
      <c r="A2474">
        <v>2468</v>
      </c>
      <c r="B2474">
        <v>314140</v>
      </c>
      <c r="C2474" t="s">
        <v>504</v>
      </c>
      <c r="D2474" t="s">
        <v>904</v>
      </c>
      <c r="E2474">
        <v>2010</v>
      </c>
      <c r="F2474" t="s">
        <v>1641</v>
      </c>
      <c r="G2474" t="s">
        <v>914</v>
      </c>
      <c r="H2474" s="1">
        <v>15092</v>
      </c>
      <c r="I2474" s="1">
        <v>21026</v>
      </c>
      <c r="J2474" s="1">
        <v>21026</v>
      </c>
      <c r="K2474" s="1">
        <v>15092</v>
      </c>
      <c r="L2474" s="1">
        <v>15092</v>
      </c>
    </row>
    <row r="2475" spans="1:12">
      <c r="A2475">
        <v>2469</v>
      </c>
      <c r="B2475">
        <v>314140</v>
      </c>
      <c r="C2475" t="s">
        <v>504</v>
      </c>
      <c r="D2475" t="s">
        <v>904</v>
      </c>
      <c r="E2475">
        <v>2011</v>
      </c>
      <c r="F2475" t="s">
        <v>993</v>
      </c>
      <c r="G2475" t="s">
        <v>994</v>
      </c>
      <c r="H2475" s="1">
        <v>15058</v>
      </c>
      <c r="I2475" s="1">
        <v>20979</v>
      </c>
      <c r="J2475" s="1">
        <v>20979</v>
      </c>
      <c r="K2475" s="1">
        <v>15058</v>
      </c>
      <c r="L2475" s="1">
        <v>15058</v>
      </c>
    </row>
    <row r="2476" spans="1:12">
      <c r="A2476">
        <v>2470</v>
      </c>
      <c r="B2476">
        <v>314140</v>
      </c>
      <c r="C2476" t="s">
        <v>504</v>
      </c>
      <c r="D2476" t="s">
        <v>904</v>
      </c>
      <c r="E2476">
        <v>2012</v>
      </c>
      <c r="F2476" t="s">
        <v>993</v>
      </c>
      <c r="G2476" t="s">
        <v>994</v>
      </c>
      <c r="H2476" s="1">
        <v>15026</v>
      </c>
      <c r="I2476" s="1">
        <v>20934</v>
      </c>
      <c r="J2476" s="1">
        <v>20934</v>
      </c>
      <c r="K2476" s="1">
        <v>15026</v>
      </c>
      <c r="L2476" s="1">
        <v>15026</v>
      </c>
    </row>
    <row r="2477" spans="1:12">
      <c r="A2477">
        <v>2471</v>
      </c>
      <c r="B2477">
        <v>314140</v>
      </c>
      <c r="C2477" t="s">
        <v>504</v>
      </c>
      <c r="D2477" t="s">
        <v>904</v>
      </c>
      <c r="E2477">
        <v>2013</v>
      </c>
      <c r="F2477" t="s">
        <v>1640</v>
      </c>
      <c r="G2477" t="s">
        <v>1171</v>
      </c>
      <c r="H2477" s="1">
        <v>15442</v>
      </c>
      <c r="I2477" s="1">
        <v>21513</v>
      </c>
      <c r="J2477" s="1">
        <v>21513</v>
      </c>
      <c r="K2477" s="1">
        <v>15442</v>
      </c>
      <c r="L2477" s="1">
        <v>15442</v>
      </c>
    </row>
    <row r="2478" spans="1:12">
      <c r="A2478">
        <v>2472</v>
      </c>
      <c r="B2478">
        <v>314140</v>
      </c>
      <c r="C2478" t="s">
        <v>504</v>
      </c>
      <c r="D2478" t="s">
        <v>904</v>
      </c>
      <c r="E2478">
        <v>2014</v>
      </c>
      <c r="F2478" t="s">
        <v>993</v>
      </c>
      <c r="G2478" t="s">
        <v>994</v>
      </c>
      <c r="H2478" s="1">
        <v>15421</v>
      </c>
      <c r="I2478" s="1">
        <v>21485</v>
      </c>
      <c r="J2478" s="1">
        <v>21485</v>
      </c>
      <c r="K2478" s="1">
        <v>15421</v>
      </c>
      <c r="L2478" s="1">
        <v>15421</v>
      </c>
    </row>
    <row r="2479" spans="1:12">
      <c r="A2479">
        <v>2473</v>
      </c>
      <c r="B2479">
        <v>314170</v>
      </c>
      <c r="C2479" t="s">
        <v>507</v>
      </c>
      <c r="D2479" t="s">
        <v>904</v>
      </c>
      <c r="E2479">
        <v>2007</v>
      </c>
      <c r="F2479" t="s">
        <v>1646</v>
      </c>
      <c r="G2479" t="s">
        <v>916</v>
      </c>
      <c r="H2479" s="1">
        <v>3797</v>
      </c>
      <c r="I2479" s="1">
        <v>6493</v>
      </c>
      <c r="J2479" s="1">
        <v>6493</v>
      </c>
      <c r="K2479" s="1">
        <v>3500</v>
      </c>
      <c r="L2479" s="1">
        <v>3500</v>
      </c>
    </row>
    <row r="2480" spans="1:12">
      <c r="A2480">
        <v>2474</v>
      </c>
      <c r="B2480">
        <v>314170</v>
      </c>
      <c r="C2480" t="s">
        <v>507</v>
      </c>
      <c r="D2480" t="s">
        <v>904</v>
      </c>
      <c r="E2480">
        <v>2008</v>
      </c>
      <c r="F2480" t="s">
        <v>1646</v>
      </c>
      <c r="G2480" t="s">
        <v>916</v>
      </c>
      <c r="H2480" s="1">
        <v>3894</v>
      </c>
      <c r="I2480" s="1">
        <v>6659</v>
      </c>
      <c r="J2480" s="1">
        <v>6659</v>
      </c>
      <c r="K2480" s="1">
        <v>3563</v>
      </c>
      <c r="L2480" s="1">
        <v>3563</v>
      </c>
    </row>
    <row r="2481" spans="1:12">
      <c r="A2481">
        <v>2475</v>
      </c>
      <c r="B2481">
        <v>314170</v>
      </c>
      <c r="C2481" t="s">
        <v>507</v>
      </c>
      <c r="D2481" t="s">
        <v>904</v>
      </c>
      <c r="E2481">
        <v>2009</v>
      </c>
      <c r="F2481" t="s">
        <v>1646</v>
      </c>
      <c r="G2481" t="s">
        <v>916</v>
      </c>
      <c r="H2481" s="1">
        <v>3884</v>
      </c>
      <c r="I2481" s="1">
        <v>6641</v>
      </c>
      <c r="J2481" s="1">
        <v>6641</v>
      </c>
      <c r="K2481" s="1">
        <v>3571</v>
      </c>
      <c r="L2481" s="1">
        <v>3571</v>
      </c>
    </row>
    <row r="2482" spans="1:12">
      <c r="A2482">
        <v>2476</v>
      </c>
      <c r="B2482">
        <v>314170</v>
      </c>
      <c r="C2482" t="s">
        <v>507</v>
      </c>
      <c r="D2482" t="s">
        <v>904</v>
      </c>
      <c r="E2482">
        <v>2010</v>
      </c>
      <c r="J2482" s="1">
        <v>6069</v>
      </c>
    </row>
    <row r="2483" spans="1:12">
      <c r="A2483">
        <v>2477</v>
      </c>
      <c r="B2483">
        <v>314170</v>
      </c>
      <c r="C2483" t="s">
        <v>507</v>
      </c>
      <c r="D2483" t="s">
        <v>904</v>
      </c>
      <c r="E2483">
        <v>2011</v>
      </c>
      <c r="J2483" s="1">
        <v>6016</v>
      </c>
    </row>
    <row r="2484" spans="1:12">
      <c r="A2484">
        <v>2478</v>
      </c>
      <c r="B2484">
        <v>314170</v>
      </c>
      <c r="C2484" t="s">
        <v>507</v>
      </c>
      <c r="D2484" t="s">
        <v>904</v>
      </c>
      <c r="E2484">
        <v>2012</v>
      </c>
      <c r="F2484" t="s">
        <v>1646</v>
      </c>
      <c r="G2484" t="s">
        <v>916</v>
      </c>
      <c r="H2484" s="1">
        <v>3752</v>
      </c>
      <c r="I2484" s="1">
        <v>5963</v>
      </c>
      <c r="J2484" s="1">
        <v>5963</v>
      </c>
      <c r="K2484" s="1">
        <v>3752</v>
      </c>
      <c r="L2484" s="1">
        <v>3752</v>
      </c>
    </row>
    <row r="2485" spans="1:12">
      <c r="A2485">
        <v>2479</v>
      </c>
      <c r="B2485">
        <v>314170</v>
      </c>
      <c r="C2485" t="s">
        <v>507</v>
      </c>
      <c r="D2485" t="s">
        <v>904</v>
      </c>
      <c r="E2485">
        <v>2013</v>
      </c>
      <c r="F2485" t="s">
        <v>1646</v>
      </c>
      <c r="G2485" t="s">
        <v>916</v>
      </c>
      <c r="H2485" s="1">
        <v>3828</v>
      </c>
      <c r="I2485" s="1">
        <v>6084</v>
      </c>
      <c r="J2485" s="1">
        <v>6084</v>
      </c>
      <c r="K2485" s="1">
        <v>3752</v>
      </c>
      <c r="L2485" s="1">
        <v>3752</v>
      </c>
    </row>
    <row r="2486" spans="1:12">
      <c r="A2486">
        <v>2480</v>
      </c>
      <c r="B2486">
        <v>314170</v>
      </c>
      <c r="C2486" t="s">
        <v>507</v>
      </c>
      <c r="D2486" t="s">
        <v>904</v>
      </c>
      <c r="E2486">
        <v>2014</v>
      </c>
      <c r="F2486" t="s">
        <v>1646</v>
      </c>
      <c r="G2486" t="s">
        <v>916</v>
      </c>
      <c r="H2486" s="1">
        <v>3799</v>
      </c>
      <c r="I2486" s="1">
        <v>6038</v>
      </c>
      <c r="J2486" s="1">
        <v>6038</v>
      </c>
      <c r="K2486" s="1">
        <v>3752</v>
      </c>
      <c r="L2486" s="1">
        <v>3752</v>
      </c>
    </row>
    <row r="2487" spans="1:12">
      <c r="A2487">
        <v>2481</v>
      </c>
      <c r="B2487">
        <v>314180</v>
      </c>
      <c r="C2487" t="s">
        <v>508</v>
      </c>
      <c r="D2487" t="s">
        <v>904</v>
      </c>
      <c r="E2487">
        <v>2007</v>
      </c>
      <c r="F2487" t="s">
        <v>905</v>
      </c>
      <c r="G2487" t="s">
        <v>906</v>
      </c>
      <c r="J2487" s="1">
        <v>30578</v>
      </c>
    </row>
    <row r="2488" spans="1:12">
      <c r="A2488">
        <v>2482</v>
      </c>
      <c r="B2488">
        <v>314180</v>
      </c>
      <c r="C2488" t="s">
        <v>508</v>
      </c>
      <c r="D2488" t="s">
        <v>904</v>
      </c>
      <c r="E2488">
        <v>2008</v>
      </c>
      <c r="F2488" t="s">
        <v>905</v>
      </c>
      <c r="G2488" t="s">
        <v>906</v>
      </c>
      <c r="J2488" s="1">
        <v>31557</v>
      </c>
    </row>
    <row r="2489" spans="1:12">
      <c r="A2489">
        <v>2483</v>
      </c>
      <c r="B2489">
        <v>314180</v>
      </c>
      <c r="C2489" t="s">
        <v>508</v>
      </c>
      <c r="D2489" t="s">
        <v>904</v>
      </c>
      <c r="E2489">
        <v>2009</v>
      </c>
      <c r="F2489" t="s">
        <v>993</v>
      </c>
      <c r="G2489" t="s">
        <v>906</v>
      </c>
      <c r="J2489" s="1">
        <v>31647</v>
      </c>
    </row>
    <row r="2490" spans="1:12">
      <c r="A2490">
        <v>2484</v>
      </c>
      <c r="B2490">
        <v>314180</v>
      </c>
      <c r="C2490" t="s">
        <v>508</v>
      </c>
      <c r="D2490" t="s">
        <v>904</v>
      </c>
      <c r="E2490">
        <v>2010</v>
      </c>
      <c r="F2490" t="s">
        <v>993</v>
      </c>
      <c r="G2490" t="s">
        <v>1647</v>
      </c>
      <c r="J2490" s="1">
        <v>30794</v>
      </c>
    </row>
    <row r="2491" spans="1:12">
      <c r="A2491">
        <v>2485</v>
      </c>
      <c r="B2491">
        <v>314180</v>
      </c>
      <c r="C2491" t="s">
        <v>508</v>
      </c>
      <c r="D2491" t="s">
        <v>904</v>
      </c>
      <c r="E2491">
        <v>2011</v>
      </c>
      <c r="F2491" t="s">
        <v>993</v>
      </c>
      <c r="G2491" t="s">
        <v>994</v>
      </c>
      <c r="H2491" s="1">
        <v>12596</v>
      </c>
      <c r="I2491" s="1">
        <v>30824</v>
      </c>
      <c r="J2491" s="1">
        <v>30824</v>
      </c>
      <c r="K2491" s="1">
        <v>4181</v>
      </c>
      <c r="L2491" s="1">
        <v>4181</v>
      </c>
    </row>
    <row r="2492" spans="1:12">
      <c r="A2492">
        <v>2486</v>
      </c>
      <c r="B2492">
        <v>314180</v>
      </c>
      <c r="C2492" t="s">
        <v>508</v>
      </c>
      <c r="D2492" t="s">
        <v>904</v>
      </c>
      <c r="E2492">
        <v>2012</v>
      </c>
      <c r="F2492" t="s">
        <v>993</v>
      </c>
      <c r="G2492" t="s">
        <v>1026</v>
      </c>
      <c r="H2492" s="1">
        <v>12608</v>
      </c>
      <c r="I2492" s="1">
        <v>30852</v>
      </c>
      <c r="J2492" s="1">
        <v>30852</v>
      </c>
      <c r="K2492" s="1">
        <v>8242</v>
      </c>
      <c r="L2492" s="1">
        <v>8111</v>
      </c>
    </row>
    <row r="2493" spans="1:12">
      <c r="A2493">
        <v>2487</v>
      </c>
      <c r="B2493">
        <v>314180</v>
      </c>
      <c r="C2493" t="s">
        <v>508</v>
      </c>
      <c r="D2493" t="s">
        <v>904</v>
      </c>
      <c r="E2493">
        <v>2013</v>
      </c>
      <c r="F2493" t="s">
        <v>993</v>
      </c>
      <c r="G2493" t="s">
        <v>1026</v>
      </c>
      <c r="H2493" s="1">
        <v>13000</v>
      </c>
      <c r="I2493" s="1">
        <v>31811</v>
      </c>
      <c r="J2493" s="1">
        <v>31811</v>
      </c>
      <c r="K2493" s="1">
        <v>8395</v>
      </c>
      <c r="L2493" s="1">
        <v>6830</v>
      </c>
    </row>
    <row r="2494" spans="1:12">
      <c r="A2494">
        <v>2488</v>
      </c>
      <c r="B2494">
        <v>314180</v>
      </c>
      <c r="C2494" t="s">
        <v>508</v>
      </c>
      <c r="D2494" t="s">
        <v>904</v>
      </c>
      <c r="E2494">
        <v>2014</v>
      </c>
      <c r="F2494" t="s">
        <v>993</v>
      </c>
      <c r="G2494" t="s">
        <v>1026</v>
      </c>
      <c r="H2494" s="1">
        <v>13021</v>
      </c>
      <c r="I2494" s="1">
        <v>31864</v>
      </c>
      <c r="J2494" s="1">
        <v>31864</v>
      </c>
      <c r="K2494" s="1">
        <v>8915</v>
      </c>
      <c r="L2494" s="1">
        <v>6849</v>
      </c>
    </row>
    <row r="2495" spans="1:12">
      <c r="A2495">
        <v>2489</v>
      </c>
      <c r="B2495">
        <v>314190</v>
      </c>
      <c r="C2495" t="s">
        <v>509</v>
      </c>
      <c r="D2495" t="s">
        <v>904</v>
      </c>
      <c r="E2495">
        <v>2007</v>
      </c>
      <c r="F2495" t="s">
        <v>905</v>
      </c>
      <c r="G2495" t="s">
        <v>906</v>
      </c>
      <c r="J2495" s="1">
        <v>3603</v>
      </c>
    </row>
    <row r="2496" spans="1:12">
      <c r="A2496">
        <v>2490</v>
      </c>
      <c r="B2496">
        <v>314190</v>
      </c>
      <c r="C2496" t="s">
        <v>509</v>
      </c>
      <c r="D2496" t="s">
        <v>904</v>
      </c>
      <c r="E2496">
        <v>2008</v>
      </c>
      <c r="F2496" t="s">
        <v>905</v>
      </c>
      <c r="G2496" t="s">
        <v>906</v>
      </c>
      <c r="J2496" s="1">
        <v>3684</v>
      </c>
    </row>
    <row r="2497" spans="1:12">
      <c r="A2497">
        <v>2491</v>
      </c>
      <c r="B2497">
        <v>314190</v>
      </c>
      <c r="C2497" t="s">
        <v>509</v>
      </c>
      <c r="D2497" t="s">
        <v>904</v>
      </c>
      <c r="E2497">
        <v>2009</v>
      </c>
      <c r="F2497" t="s">
        <v>1648</v>
      </c>
      <c r="G2497" t="s">
        <v>912</v>
      </c>
      <c r="H2497" s="1">
        <v>3193</v>
      </c>
      <c r="I2497" s="1">
        <v>3665</v>
      </c>
      <c r="J2497" s="1">
        <v>3665</v>
      </c>
      <c r="K2497" s="1">
        <v>3193</v>
      </c>
      <c r="L2497" s="1">
        <v>3193</v>
      </c>
    </row>
    <row r="2498" spans="1:12">
      <c r="A2498">
        <v>2492</v>
      </c>
      <c r="B2498">
        <v>314190</v>
      </c>
      <c r="C2498" t="s">
        <v>509</v>
      </c>
      <c r="D2498" t="s">
        <v>904</v>
      </c>
      <c r="E2498">
        <v>2010</v>
      </c>
      <c r="F2498" t="s">
        <v>1648</v>
      </c>
      <c r="G2498" t="s">
        <v>912</v>
      </c>
      <c r="H2498" s="1">
        <v>3396</v>
      </c>
      <c r="I2498" s="1">
        <v>3840</v>
      </c>
      <c r="J2498" s="1">
        <v>3840</v>
      </c>
      <c r="K2498" s="1">
        <v>3396</v>
      </c>
      <c r="L2498" s="1">
        <v>3396</v>
      </c>
    </row>
    <row r="2499" spans="1:12">
      <c r="A2499">
        <v>2493</v>
      </c>
      <c r="B2499">
        <v>314190</v>
      </c>
      <c r="C2499" t="s">
        <v>509</v>
      </c>
      <c r="D2499" t="s">
        <v>904</v>
      </c>
      <c r="E2499">
        <v>2011</v>
      </c>
      <c r="F2499" t="s">
        <v>1649</v>
      </c>
      <c r="G2499" t="s">
        <v>908</v>
      </c>
      <c r="J2499" s="1">
        <v>3841</v>
      </c>
    </row>
    <row r="2500" spans="1:12">
      <c r="A2500">
        <v>2494</v>
      </c>
      <c r="B2500">
        <v>314190</v>
      </c>
      <c r="C2500" t="s">
        <v>509</v>
      </c>
      <c r="D2500" t="s">
        <v>904</v>
      </c>
      <c r="E2500">
        <v>2012</v>
      </c>
      <c r="F2500" t="s">
        <v>1648</v>
      </c>
      <c r="G2500" t="s">
        <v>912</v>
      </c>
      <c r="H2500" s="1">
        <v>3397</v>
      </c>
      <c r="I2500" s="1">
        <v>3841</v>
      </c>
      <c r="J2500" s="1">
        <v>3841</v>
      </c>
      <c r="K2500" s="1">
        <v>3397</v>
      </c>
      <c r="L2500" s="1">
        <v>3397</v>
      </c>
    </row>
    <row r="2501" spans="1:12">
      <c r="A2501">
        <v>2495</v>
      </c>
      <c r="B2501">
        <v>314190</v>
      </c>
      <c r="C2501" t="s">
        <v>509</v>
      </c>
      <c r="D2501" t="s">
        <v>904</v>
      </c>
      <c r="E2501">
        <v>2013</v>
      </c>
      <c r="F2501" t="s">
        <v>1648</v>
      </c>
      <c r="G2501" t="s">
        <v>912</v>
      </c>
      <c r="H2501" s="1">
        <v>3499</v>
      </c>
      <c r="I2501" s="1">
        <v>3957</v>
      </c>
      <c r="J2501" s="1">
        <v>3957</v>
      </c>
      <c r="K2501" s="1">
        <v>3397</v>
      </c>
      <c r="L2501" s="1">
        <v>3397</v>
      </c>
    </row>
    <row r="2502" spans="1:12">
      <c r="A2502">
        <v>2496</v>
      </c>
      <c r="B2502">
        <v>314190</v>
      </c>
      <c r="C2502" t="s">
        <v>509</v>
      </c>
      <c r="D2502" t="s">
        <v>904</v>
      </c>
      <c r="E2502">
        <v>2014</v>
      </c>
      <c r="F2502" t="s">
        <v>1648</v>
      </c>
      <c r="G2502" t="s">
        <v>912</v>
      </c>
      <c r="H2502" s="1">
        <v>3502</v>
      </c>
      <c r="I2502" s="1">
        <v>3960</v>
      </c>
      <c r="J2502" s="1">
        <v>3960</v>
      </c>
      <c r="K2502" s="1">
        <v>3397</v>
      </c>
      <c r="L2502" s="1">
        <v>3397</v>
      </c>
    </row>
    <row r="2503" spans="1:12">
      <c r="A2503">
        <v>2497</v>
      </c>
      <c r="B2503">
        <v>314210</v>
      </c>
      <c r="C2503" t="s">
        <v>511</v>
      </c>
      <c r="D2503" t="s">
        <v>904</v>
      </c>
      <c r="E2503">
        <v>2007</v>
      </c>
      <c r="F2503" t="s">
        <v>905</v>
      </c>
      <c r="G2503" t="s">
        <v>906</v>
      </c>
      <c r="J2503" s="1">
        <v>10197</v>
      </c>
    </row>
    <row r="2504" spans="1:12">
      <c r="A2504">
        <v>2498</v>
      </c>
      <c r="B2504">
        <v>314210</v>
      </c>
      <c r="C2504" t="s">
        <v>511</v>
      </c>
      <c r="D2504" t="s">
        <v>904</v>
      </c>
      <c r="E2504">
        <v>2008</v>
      </c>
      <c r="F2504" t="s">
        <v>905</v>
      </c>
      <c r="G2504" t="s">
        <v>906</v>
      </c>
      <c r="J2504" s="1">
        <v>10575</v>
      </c>
    </row>
    <row r="2505" spans="1:12">
      <c r="A2505">
        <v>2499</v>
      </c>
      <c r="B2505">
        <v>314210</v>
      </c>
      <c r="C2505" t="s">
        <v>511</v>
      </c>
      <c r="D2505" t="s">
        <v>904</v>
      </c>
      <c r="E2505">
        <v>2009</v>
      </c>
      <c r="F2505" t="s">
        <v>1651</v>
      </c>
      <c r="G2505" t="s">
        <v>908</v>
      </c>
      <c r="J2505" s="1">
        <v>10648</v>
      </c>
    </row>
    <row r="2506" spans="1:12">
      <c r="A2506">
        <v>2500</v>
      </c>
      <c r="B2506">
        <v>314210</v>
      </c>
      <c r="C2506" t="s">
        <v>511</v>
      </c>
      <c r="D2506" t="s">
        <v>904</v>
      </c>
      <c r="E2506">
        <v>2010</v>
      </c>
      <c r="F2506" t="s">
        <v>905</v>
      </c>
      <c r="G2506" t="s">
        <v>906</v>
      </c>
      <c r="J2506" s="1">
        <v>10251</v>
      </c>
    </row>
    <row r="2507" spans="1:12">
      <c r="A2507">
        <v>2501</v>
      </c>
      <c r="B2507">
        <v>314210</v>
      </c>
      <c r="C2507" t="s">
        <v>511</v>
      </c>
      <c r="D2507" t="s">
        <v>904</v>
      </c>
      <c r="E2507">
        <v>2011</v>
      </c>
      <c r="F2507" t="s">
        <v>905</v>
      </c>
      <c r="G2507" t="s">
        <v>906</v>
      </c>
      <c r="J2507" s="1">
        <v>10288</v>
      </c>
    </row>
    <row r="2508" spans="1:12">
      <c r="A2508">
        <v>2502</v>
      </c>
      <c r="B2508">
        <v>314210</v>
      </c>
      <c r="C2508" t="s">
        <v>511</v>
      </c>
      <c r="D2508" t="s">
        <v>904</v>
      </c>
      <c r="E2508">
        <v>2012</v>
      </c>
      <c r="F2508" t="s">
        <v>1650</v>
      </c>
      <c r="G2508" t="s">
        <v>910</v>
      </c>
      <c r="H2508" s="1">
        <v>5711</v>
      </c>
      <c r="I2508" s="1">
        <v>10324</v>
      </c>
      <c r="J2508" s="1">
        <v>10324</v>
      </c>
      <c r="K2508" s="1">
        <v>5711</v>
      </c>
      <c r="L2508" s="1">
        <v>5711</v>
      </c>
    </row>
    <row r="2509" spans="1:12">
      <c r="A2509">
        <v>2503</v>
      </c>
      <c r="B2509">
        <v>314210</v>
      </c>
      <c r="C2509" t="s">
        <v>511</v>
      </c>
      <c r="D2509" t="s">
        <v>904</v>
      </c>
      <c r="E2509">
        <v>2013</v>
      </c>
      <c r="F2509" t="s">
        <v>1650</v>
      </c>
      <c r="G2509" t="s">
        <v>910</v>
      </c>
      <c r="H2509" s="1">
        <v>5905</v>
      </c>
      <c r="I2509" s="1">
        <v>10674</v>
      </c>
      <c r="J2509" s="1">
        <v>10674</v>
      </c>
      <c r="K2509" s="1">
        <v>5711</v>
      </c>
      <c r="L2509" s="1">
        <v>5711</v>
      </c>
    </row>
    <row r="2510" spans="1:12" s="15" customFormat="1">
      <c r="A2510">
        <v>2504</v>
      </c>
      <c r="B2510">
        <v>314210</v>
      </c>
      <c r="C2510" t="s">
        <v>511</v>
      </c>
      <c r="D2510" t="s">
        <v>904</v>
      </c>
      <c r="E2510">
        <v>2014</v>
      </c>
      <c r="F2510" t="s">
        <v>1650</v>
      </c>
      <c r="G2510" t="s">
        <v>910</v>
      </c>
      <c r="H2510" s="1">
        <v>5929</v>
      </c>
      <c r="I2510" s="1">
        <v>10718</v>
      </c>
      <c r="J2510" s="1">
        <v>10718</v>
      </c>
      <c r="K2510" s="1">
        <v>5711</v>
      </c>
      <c r="L2510" s="1">
        <v>5711</v>
      </c>
    </row>
    <row r="2511" spans="1:12" s="15" customFormat="1">
      <c r="A2511">
        <v>2505</v>
      </c>
      <c r="B2511" s="15">
        <v>314310</v>
      </c>
      <c r="C2511" s="15" t="s">
        <v>522</v>
      </c>
      <c r="D2511" s="15" t="s">
        <v>904</v>
      </c>
      <c r="E2511" s="15">
        <v>2007</v>
      </c>
      <c r="F2511" s="15" t="s">
        <v>944</v>
      </c>
      <c r="G2511" s="15" t="s">
        <v>916</v>
      </c>
      <c r="H2511" s="49">
        <v>38674</v>
      </c>
      <c r="I2511" s="49">
        <v>44367</v>
      </c>
      <c r="J2511" s="49">
        <v>44367</v>
      </c>
      <c r="K2511" s="49">
        <v>44640</v>
      </c>
      <c r="L2511" s="49">
        <v>44640</v>
      </c>
    </row>
    <row r="2512" spans="1:12" s="15" customFormat="1">
      <c r="A2512">
        <v>2506</v>
      </c>
      <c r="B2512" s="15">
        <v>314310</v>
      </c>
      <c r="C2512" s="15" t="s">
        <v>522</v>
      </c>
      <c r="D2512" s="15" t="s">
        <v>904</v>
      </c>
      <c r="E2512" s="15">
        <v>2008</v>
      </c>
      <c r="F2512" s="15" t="s">
        <v>944</v>
      </c>
      <c r="G2512" s="15" t="s">
        <v>916</v>
      </c>
      <c r="H2512" s="49">
        <v>39940</v>
      </c>
      <c r="I2512" s="49">
        <v>45819</v>
      </c>
      <c r="J2512" s="49">
        <v>45819</v>
      </c>
      <c r="K2512" s="49">
        <v>39142</v>
      </c>
      <c r="L2512" s="49">
        <v>39142</v>
      </c>
    </row>
    <row r="2513" spans="1:12" s="15" customFormat="1">
      <c r="A2513">
        <v>2507</v>
      </c>
      <c r="B2513" s="15">
        <v>314310</v>
      </c>
      <c r="C2513" s="15" t="s">
        <v>522</v>
      </c>
      <c r="D2513" s="15" t="s">
        <v>904</v>
      </c>
      <c r="E2513" s="15">
        <v>2009</v>
      </c>
      <c r="F2513" s="15" t="s">
        <v>944</v>
      </c>
      <c r="G2513" s="15" t="s">
        <v>916</v>
      </c>
      <c r="H2513" s="49">
        <v>40076</v>
      </c>
      <c r="I2513" s="49">
        <v>45975</v>
      </c>
      <c r="J2513" s="49">
        <v>45975</v>
      </c>
      <c r="K2513" s="49">
        <v>39274</v>
      </c>
      <c r="L2513" s="49">
        <v>39274</v>
      </c>
    </row>
    <row r="2514" spans="1:12" s="15" customFormat="1">
      <c r="A2514">
        <v>2508</v>
      </c>
      <c r="B2514" s="15">
        <v>314310</v>
      </c>
      <c r="C2514" s="15" t="s">
        <v>522</v>
      </c>
      <c r="D2514" s="15" t="s">
        <v>904</v>
      </c>
      <c r="E2514" s="15">
        <v>2010</v>
      </c>
      <c r="F2514" s="15" t="s">
        <v>945</v>
      </c>
      <c r="G2514" s="15" t="s">
        <v>914</v>
      </c>
      <c r="H2514" s="49">
        <v>40100</v>
      </c>
      <c r="I2514" s="49">
        <v>45772</v>
      </c>
      <c r="J2514" s="49">
        <v>45772</v>
      </c>
      <c r="K2514" s="49">
        <v>39667</v>
      </c>
      <c r="L2514" s="49">
        <v>39667</v>
      </c>
    </row>
    <row r="2515" spans="1:12" s="15" customFormat="1">
      <c r="A2515">
        <v>2509</v>
      </c>
      <c r="B2515" s="15">
        <v>314310</v>
      </c>
      <c r="C2515" s="15" t="s">
        <v>522</v>
      </c>
      <c r="D2515" s="15" t="s">
        <v>904</v>
      </c>
      <c r="E2515" s="15">
        <v>2011</v>
      </c>
      <c r="F2515" s="15" t="s">
        <v>945</v>
      </c>
      <c r="G2515" s="15" t="s">
        <v>914</v>
      </c>
      <c r="H2515" s="49">
        <v>40226</v>
      </c>
      <c r="I2515" s="49">
        <v>45916</v>
      </c>
      <c r="J2515" s="49">
        <v>45916</v>
      </c>
      <c r="K2515" s="49">
        <v>39824</v>
      </c>
      <c r="L2515" s="49">
        <v>39824</v>
      </c>
    </row>
    <row r="2516" spans="1:12" s="15" customFormat="1">
      <c r="A2516">
        <v>2510</v>
      </c>
      <c r="B2516" s="15">
        <v>314310</v>
      </c>
      <c r="C2516" s="15" t="s">
        <v>522</v>
      </c>
      <c r="D2516" s="15" t="s">
        <v>904</v>
      </c>
      <c r="E2516" s="15">
        <v>2012</v>
      </c>
      <c r="F2516" s="15" t="s">
        <v>945</v>
      </c>
      <c r="G2516" s="15" t="s">
        <v>914</v>
      </c>
      <c r="H2516" s="49">
        <v>40348</v>
      </c>
      <c r="I2516" s="49">
        <v>46055</v>
      </c>
      <c r="J2516" s="49">
        <v>46055</v>
      </c>
      <c r="K2516" s="49">
        <v>39831</v>
      </c>
      <c r="L2516" s="49">
        <v>39831</v>
      </c>
    </row>
    <row r="2517" spans="1:12" s="15" customFormat="1">
      <c r="A2517">
        <v>2511</v>
      </c>
      <c r="B2517" s="15">
        <v>314310</v>
      </c>
      <c r="C2517" s="15" t="s">
        <v>522</v>
      </c>
      <c r="D2517" s="15" t="s">
        <v>904</v>
      </c>
      <c r="E2517" s="15">
        <v>2013</v>
      </c>
      <c r="F2517" s="15" t="s">
        <v>945</v>
      </c>
      <c r="G2517" s="15" t="s">
        <v>914</v>
      </c>
      <c r="H2517" s="49">
        <v>41697</v>
      </c>
      <c r="I2517" s="49">
        <v>47595</v>
      </c>
      <c r="J2517" s="49">
        <v>47595</v>
      </c>
      <c r="K2517" s="49">
        <v>39832</v>
      </c>
      <c r="L2517" s="49">
        <v>39832</v>
      </c>
    </row>
    <row r="2518" spans="1:12">
      <c r="A2518">
        <v>2512</v>
      </c>
      <c r="B2518" s="15">
        <v>314310</v>
      </c>
      <c r="C2518" s="15" t="s">
        <v>522</v>
      </c>
      <c r="D2518" s="15" t="s">
        <v>904</v>
      </c>
      <c r="E2518" s="15">
        <v>2014</v>
      </c>
      <c r="F2518" s="15" t="s">
        <v>945</v>
      </c>
      <c r="G2518" s="15" t="s">
        <v>914</v>
      </c>
      <c r="H2518" s="49">
        <v>41850</v>
      </c>
      <c r="I2518" s="49">
        <v>47770</v>
      </c>
      <c r="J2518" s="49">
        <v>47770</v>
      </c>
      <c r="K2518" s="49">
        <v>40007</v>
      </c>
      <c r="L2518" s="49">
        <v>40007</v>
      </c>
    </row>
    <row r="2519" spans="1:12">
      <c r="A2519">
        <v>2513</v>
      </c>
      <c r="B2519">
        <v>314315</v>
      </c>
      <c r="C2519" t="s">
        <v>523</v>
      </c>
      <c r="D2519" t="s">
        <v>904</v>
      </c>
      <c r="E2519">
        <v>2007</v>
      </c>
      <c r="F2519" t="s">
        <v>905</v>
      </c>
      <c r="G2519" t="s">
        <v>906</v>
      </c>
      <c r="J2519" s="1">
        <v>4709</v>
      </c>
    </row>
    <row r="2520" spans="1:12">
      <c r="A2520">
        <v>2514</v>
      </c>
      <c r="B2520">
        <v>314315</v>
      </c>
      <c r="C2520" t="s">
        <v>523</v>
      </c>
      <c r="D2520" t="s">
        <v>904</v>
      </c>
      <c r="E2520">
        <v>2008</v>
      </c>
      <c r="F2520" t="s">
        <v>905</v>
      </c>
      <c r="G2520" t="s">
        <v>906</v>
      </c>
      <c r="J2520" s="1">
        <v>4897</v>
      </c>
    </row>
    <row r="2521" spans="1:12">
      <c r="A2521">
        <v>2515</v>
      </c>
      <c r="B2521">
        <v>314315</v>
      </c>
      <c r="C2521" t="s">
        <v>523</v>
      </c>
      <c r="D2521" t="s">
        <v>904</v>
      </c>
      <c r="E2521">
        <v>2009</v>
      </c>
      <c r="F2521" t="s">
        <v>1658</v>
      </c>
      <c r="G2521" t="s">
        <v>908</v>
      </c>
      <c r="J2521" s="1">
        <v>4943</v>
      </c>
    </row>
    <row r="2522" spans="1:12">
      <c r="A2522">
        <v>2516</v>
      </c>
      <c r="B2522">
        <v>314315</v>
      </c>
      <c r="C2522" t="s">
        <v>523</v>
      </c>
      <c r="D2522" t="s">
        <v>904</v>
      </c>
      <c r="E2522">
        <v>2010</v>
      </c>
      <c r="F2522" t="s">
        <v>1016</v>
      </c>
      <c r="G2522" t="s">
        <v>906</v>
      </c>
      <c r="J2522" s="1">
        <v>4656</v>
      </c>
    </row>
    <row r="2523" spans="1:12">
      <c r="A2523">
        <v>2517</v>
      </c>
      <c r="B2523">
        <v>314315</v>
      </c>
      <c r="C2523" t="s">
        <v>523</v>
      </c>
      <c r="D2523" t="s">
        <v>904</v>
      </c>
      <c r="E2523">
        <v>2011</v>
      </c>
      <c r="F2523" t="s">
        <v>1016</v>
      </c>
      <c r="G2523" t="s">
        <v>906</v>
      </c>
      <c r="J2523" s="1">
        <v>4675</v>
      </c>
    </row>
    <row r="2524" spans="1:12">
      <c r="A2524">
        <v>2518</v>
      </c>
      <c r="B2524">
        <v>314315</v>
      </c>
      <c r="C2524" t="s">
        <v>523</v>
      </c>
      <c r="D2524" t="s">
        <v>904</v>
      </c>
      <c r="E2524">
        <v>2012</v>
      </c>
      <c r="F2524" t="s">
        <v>1658</v>
      </c>
      <c r="G2524" t="s">
        <v>914</v>
      </c>
      <c r="H2524" s="1">
        <v>1714</v>
      </c>
      <c r="I2524" s="1">
        <v>4693</v>
      </c>
      <c r="J2524" s="1">
        <v>4693</v>
      </c>
      <c r="K2524" s="1">
        <v>1623</v>
      </c>
      <c r="L2524" s="1">
        <v>1623</v>
      </c>
    </row>
    <row r="2525" spans="1:12">
      <c r="A2525">
        <v>2519</v>
      </c>
      <c r="B2525">
        <v>314315</v>
      </c>
      <c r="C2525" t="s">
        <v>523</v>
      </c>
      <c r="D2525" t="s">
        <v>904</v>
      </c>
      <c r="E2525">
        <v>2013</v>
      </c>
      <c r="F2525" t="s">
        <v>1658</v>
      </c>
      <c r="G2525" t="s">
        <v>914</v>
      </c>
      <c r="H2525" s="1">
        <v>1773</v>
      </c>
      <c r="I2525" s="1">
        <v>4855</v>
      </c>
      <c r="J2525" s="1">
        <v>4855</v>
      </c>
      <c r="K2525" s="1">
        <v>1660</v>
      </c>
      <c r="L2525" s="1">
        <v>1660</v>
      </c>
    </row>
    <row r="2526" spans="1:12">
      <c r="A2526">
        <v>2520</v>
      </c>
      <c r="B2526">
        <v>314315</v>
      </c>
      <c r="C2526" t="s">
        <v>523</v>
      </c>
      <c r="D2526" t="s">
        <v>904</v>
      </c>
      <c r="E2526">
        <v>2014</v>
      </c>
      <c r="F2526" t="s">
        <v>1658</v>
      </c>
      <c r="G2526" t="s">
        <v>914</v>
      </c>
      <c r="H2526" s="1">
        <v>1781</v>
      </c>
      <c r="I2526" s="1">
        <v>4877</v>
      </c>
      <c r="J2526" s="1">
        <v>4877</v>
      </c>
      <c r="K2526" s="1">
        <v>1551</v>
      </c>
      <c r="L2526" s="1">
        <v>1551</v>
      </c>
    </row>
    <row r="2527" spans="1:12">
      <c r="A2527">
        <v>2521</v>
      </c>
      <c r="B2527">
        <v>314320</v>
      </c>
      <c r="C2527" t="s">
        <v>524</v>
      </c>
      <c r="D2527" t="s">
        <v>904</v>
      </c>
      <c r="E2527">
        <v>2007</v>
      </c>
      <c r="F2527" t="s">
        <v>905</v>
      </c>
      <c r="G2527" t="s">
        <v>906</v>
      </c>
      <c r="J2527" s="1">
        <v>20133</v>
      </c>
    </row>
    <row r="2528" spans="1:12">
      <c r="A2528">
        <v>2522</v>
      </c>
      <c r="B2528">
        <v>314320</v>
      </c>
      <c r="C2528" t="s">
        <v>524</v>
      </c>
      <c r="D2528" t="s">
        <v>904</v>
      </c>
      <c r="E2528">
        <v>2008</v>
      </c>
      <c r="F2528" t="s">
        <v>905</v>
      </c>
      <c r="G2528" t="s">
        <v>906</v>
      </c>
      <c r="J2528" s="1">
        <v>20616</v>
      </c>
    </row>
    <row r="2529" spans="1:12">
      <c r="A2529">
        <v>2523</v>
      </c>
      <c r="B2529">
        <v>314320</v>
      </c>
      <c r="C2529" t="s">
        <v>524</v>
      </c>
      <c r="D2529" t="s">
        <v>904</v>
      </c>
      <c r="E2529">
        <v>2009</v>
      </c>
      <c r="F2529" t="s">
        <v>1659</v>
      </c>
      <c r="G2529" t="s">
        <v>912</v>
      </c>
      <c r="H2529" s="1">
        <v>16202</v>
      </c>
      <c r="I2529" s="1">
        <v>20536</v>
      </c>
      <c r="J2529" s="1">
        <v>20536</v>
      </c>
      <c r="K2529" s="1">
        <v>20536</v>
      </c>
      <c r="L2529" s="1">
        <v>20536</v>
      </c>
    </row>
    <row r="2530" spans="1:12">
      <c r="A2530">
        <v>2524</v>
      </c>
      <c r="B2530">
        <v>314320</v>
      </c>
      <c r="C2530" t="s">
        <v>524</v>
      </c>
      <c r="D2530" t="s">
        <v>904</v>
      </c>
      <c r="E2530">
        <v>2010</v>
      </c>
      <c r="F2530" t="s">
        <v>1659</v>
      </c>
      <c r="G2530" t="s">
        <v>912</v>
      </c>
      <c r="H2530" s="1">
        <v>16423</v>
      </c>
      <c r="I2530" s="1">
        <v>21234</v>
      </c>
      <c r="J2530" s="1">
        <v>21234</v>
      </c>
      <c r="K2530" s="1">
        <v>16423</v>
      </c>
      <c r="L2530" s="1">
        <v>16423</v>
      </c>
    </row>
    <row r="2531" spans="1:12">
      <c r="A2531">
        <v>2525</v>
      </c>
      <c r="B2531">
        <v>314320</v>
      </c>
      <c r="C2531" t="s">
        <v>524</v>
      </c>
      <c r="D2531" t="s">
        <v>904</v>
      </c>
      <c r="E2531">
        <v>2011</v>
      </c>
      <c r="F2531" t="s">
        <v>1659</v>
      </c>
      <c r="G2531" t="s">
        <v>912</v>
      </c>
      <c r="H2531" s="1">
        <v>16425</v>
      </c>
      <c r="I2531" s="1">
        <v>21236</v>
      </c>
      <c r="J2531" s="1">
        <v>21236</v>
      </c>
      <c r="K2531" s="1">
        <v>16425</v>
      </c>
      <c r="L2531" s="1">
        <v>16425</v>
      </c>
    </row>
    <row r="2532" spans="1:12">
      <c r="A2532">
        <v>2526</v>
      </c>
      <c r="B2532">
        <v>314320</v>
      </c>
      <c r="C2532" t="s">
        <v>524</v>
      </c>
      <c r="D2532" t="s">
        <v>904</v>
      </c>
      <c r="E2532">
        <v>2012</v>
      </c>
      <c r="F2532" t="s">
        <v>1659</v>
      </c>
      <c r="G2532" t="s">
        <v>912</v>
      </c>
      <c r="H2532" s="1">
        <v>16426</v>
      </c>
      <c r="I2532" s="1">
        <v>21238</v>
      </c>
      <c r="J2532" s="1">
        <v>21238</v>
      </c>
      <c r="K2532" s="1">
        <v>16425</v>
      </c>
      <c r="L2532" s="1">
        <v>16425</v>
      </c>
    </row>
    <row r="2533" spans="1:12">
      <c r="A2533">
        <v>2527</v>
      </c>
      <c r="B2533">
        <v>314320</v>
      </c>
      <c r="C2533" t="s">
        <v>524</v>
      </c>
      <c r="D2533" t="s">
        <v>904</v>
      </c>
      <c r="E2533">
        <v>2013</v>
      </c>
      <c r="F2533" t="s">
        <v>1659</v>
      </c>
      <c r="G2533" t="s">
        <v>912</v>
      </c>
      <c r="H2533" s="1">
        <v>16921</v>
      </c>
      <c r="I2533" s="1">
        <v>21878</v>
      </c>
      <c r="J2533" s="1">
        <v>21878</v>
      </c>
      <c r="K2533" s="1">
        <v>16425</v>
      </c>
      <c r="L2533" s="1">
        <v>16425</v>
      </c>
    </row>
    <row r="2534" spans="1:12">
      <c r="A2534">
        <v>2528</v>
      </c>
      <c r="B2534">
        <v>314320</v>
      </c>
      <c r="C2534" t="s">
        <v>524</v>
      </c>
      <c r="D2534" t="s">
        <v>904</v>
      </c>
      <c r="E2534">
        <v>2014</v>
      </c>
      <c r="F2534" t="s">
        <v>1659</v>
      </c>
      <c r="G2534" t="s">
        <v>912</v>
      </c>
      <c r="H2534" s="1">
        <v>16936</v>
      </c>
      <c r="I2534" s="1">
        <v>21897</v>
      </c>
      <c r="J2534" s="1">
        <v>21897</v>
      </c>
      <c r="K2534" s="1">
        <v>16425</v>
      </c>
      <c r="L2534" s="1">
        <v>16425</v>
      </c>
    </row>
    <row r="2535" spans="1:12">
      <c r="A2535">
        <v>2529</v>
      </c>
      <c r="B2535">
        <v>314340</v>
      </c>
      <c r="C2535" t="s">
        <v>526</v>
      </c>
      <c r="D2535" t="s">
        <v>904</v>
      </c>
      <c r="E2535">
        <v>2007</v>
      </c>
      <c r="F2535" t="s">
        <v>905</v>
      </c>
      <c r="G2535" t="s">
        <v>916</v>
      </c>
      <c r="H2535" s="1">
        <v>14198</v>
      </c>
      <c r="I2535" s="1">
        <v>19228</v>
      </c>
      <c r="J2535" s="1">
        <v>19228</v>
      </c>
      <c r="K2535" s="1">
        <v>16728</v>
      </c>
      <c r="L2535" s="1">
        <v>16728</v>
      </c>
    </row>
    <row r="2536" spans="1:12">
      <c r="A2536">
        <v>2530</v>
      </c>
      <c r="B2536">
        <v>314340</v>
      </c>
      <c r="C2536" t="s">
        <v>526</v>
      </c>
      <c r="D2536" t="s">
        <v>904</v>
      </c>
      <c r="E2536">
        <v>2008</v>
      </c>
      <c r="F2536" t="s">
        <v>905</v>
      </c>
      <c r="G2536" t="s">
        <v>916</v>
      </c>
      <c r="H2536" s="1">
        <v>14746</v>
      </c>
      <c r="I2536" s="1">
        <v>19970</v>
      </c>
      <c r="J2536" s="1">
        <v>19970</v>
      </c>
      <c r="K2536" s="1">
        <v>17300</v>
      </c>
      <c r="L2536" s="1">
        <v>17300</v>
      </c>
    </row>
    <row r="2537" spans="1:12">
      <c r="A2537">
        <v>2531</v>
      </c>
      <c r="B2537">
        <v>314340</v>
      </c>
      <c r="C2537" t="s">
        <v>526</v>
      </c>
      <c r="D2537" t="s">
        <v>904</v>
      </c>
      <c r="E2537">
        <v>2009</v>
      </c>
      <c r="F2537" t="s">
        <v>905</v>
      </c>
      <c r="G2537" t="s">
        <v>916</v>
      </c>
      <c r="H2537" s="1">
        <v>14868</v>
      </c>
      <c r="I2537" s="1">
        <v>20135</v>
      </c>
      <c r="J2537" s="1">
        <v>20135</v>
      </c>
      <c r="K2537" s="1">
        <v>17855</v>
      </c>
      <c r="L2537" s="1">
        <v>17855</v>
      </c>
    </row>
    <row r="2538" spans="1:12">
      <c r="A2538">
        <v>2532</v>
      </c>
      <c r="B2538">
        <v>314340</v>
      </c>
      <c r="C2538" t="s">
        <v>526</v>
      </c>
      <c r="D2538" t="s">
        <v>904</v>
      </c>
      <c r="E2538">
        <v>2010</v>
      </c>
      <c r="F2538" t="s">
        <v>1661</v>
      </c>
      <c r="G2538" t="s">
        <v>914</v>
      </c>
      <c r="H2538" s="1">
        <v>16268</v>
      </c>
      <c r="I2538" s="1">
        <v>21203</v>
      </c>
      <c r="J2538" s="1">
        <v>21203</v>
      </c>
      <c r="K2538" s="1">
        <v>16268</v>
      </c>
      <c r="L2538" s="1">
        <v>16268</v>
      </c>
    </row>
    <row r="2539" spans="1:12">
      <c r="A2539">
        <v>2533</v>
      </c>
      <c r="B2539">
        <v>314340</v>
      </c>
      <c r="C2539" t="s">
        <v>526</v>
      </c>
      <c r="D2539" t="s">
        <v>904</v>
      </c>
      <c r="E2539">
        <v>2011</v>
      </c>
      <c r="F2539" t="s">
        <v>905</v>
      </c>
      <c r="G2539" t="s">
        <v>916</v>
      </c>
      <c r="H2539" s="1">
        <v>16445</v>
      </c>
      <c r="I2539" s="1">
        <v>21434</v>
      </c>
      <c r="J2539" s="1">
        <v>21434</v>
      </c>
      <c r="K2539" s="1">
        <v>16445</v>
      </c>
      <c r="L2539" s="1">
        <v>16445</v>
      </c>
    </row>
    <row r="2540" spans="1:12">
      <c r="A2540">
        <v>2534</v>
      </c>
      <c r="B2540">
        <v>314340</v>
      </c>
      <c r="C2540" t="s">
        <v>526</v>
      </c>
      <c r="D2540" t="s">
        <v>904</v>
      </c>
      <c r="E2540">
        <v>2012</v>
      </c>
      <c r="F2540" t="s">
        <v>1661</v>
      </c>
      <c r="G2540" t="s">
        <v>914</v>
      </c>
      <c r="H2540" s="1">
        <v>16617</v>
      </c>
      <c r="I2540" s="1">
        <v>21658</v>
      </c>
      <c r="J2540" s="1">
        <v>21658</v>
      </c>
      <c r="K2540" s="1">
        <v>16617</v>
      </c>
      <c r="L2540" s="1">
        <v>16617</v>
      </c>
    </row>
    <row r="2541" spans="1:12">
      <c r="A2541">
        <v>2535</v>
      </c>
      <c r="B2541">
        <v>314340</v>
      </c>
      <c r="C2541" t="s">
        <v>526</v>
      </c>
      <c r="D2541" t="s">
        <v>904</v>
      </c>
      <c r="E2541">
        <v>2013</v>
      </c>
      <c r="F2541" t="s">
        <v>905</v>
      </c>
      <c r="G2541" t="s">
        <v>916</v>
      </c>
      <c r="H2541" s="1">
        <v>17307</v>
      </c>
      <c r="I2541" s="1">
        <v>22557</v>
      </c>
      <c r="J2541" s="1">
        <v>22557</v>
      </c>
      <c r="K2541" s="1">
        <v>17307</v>
      </c>
      <c r="L2541" s="1">
        <v>17307</v>
      </c>
    </row>
    <row r="2542" spans="1:12">
      <c r="A2542">
        <v>2536</v>
      </c>
      <c r="B2542">
        <v>314340</v>
      </c>
      <c r="C2542" t="s">
        <v>526</v>
      </c>
      <c r="D2542" t="s">
        <v>904</v>
      </c>
      <c r="E2542">
        <v>2014</v>
      </c>
      <c r="F2542" t="s">
        <v>905</v>
      </c>
      <c r="G2542" t="s">
        <v>916</v>
      </c>
      <c r="H2542" s="1">
        <v>17489</v>
      </c>
      <c r="I2542" s="1">
        <v>22794</v>
      </c>
      <c r="J2542" s="1">
        <v>22794</v>
      </c>
      <c r="K2542" s="1">
        <v>17489</v>
      </c>
      <c r="L2542" s="1">
        <v>17489</v>
      </c>
    </row>
    <row r="2543" spans="1:12">
      <c r="A2543">
        <v>2537</v>
      </c>
      <c r="B2543">
        <v>314330</v>
      </c>
      <c r="C2543" s="4" t="s">
        <v>525</v>
      </c>
      <c r="D2543" t="s">
        <v>904</v>
      </c>
      <c r="E2543">
        <v>2007</v>
      </c>
      <c r="F2543" t="s">
        <v>1660</v>
      </c>
      <c r="G2543" t="s">
        <v>914</v>
      </c>
      <c r="H2543" s="1">
        <v>331990</v>
      </c>
      <c r="I2543" s="1">
        <v>352384</v>
      </c>
      <c r="J2543" s="1">
        <v>352384</v>
      </c>
      <c r="K2543" s="1">
        <v>335910</v>
      </c>
      <c r="L2543" s="1">
        <v>335910</v>
      </c>
    </row>
    <row r="2544" spans="1:12">
      <c r="A2544">
        <v>2538</v>
      </c>
      <c r="B2544">
        <v>314330</v>
      </c>
      <c r="C2544" t="s">
        <v>525</v>
      </c>
      <c r="D2544" t="s">
        <v>904</v>
      </c>
      <c r="E2544">
        <v>2008</v>
      </c>
      <c r="F2544" t="s">
        <v>905</v>
      </c>
      <c r="G2544" t="s">
        <v>916</v>
      </c>
      <c r="H2544" s="1">
        <v>337536</v>
      </c>
      <c r="I2544" s="1">
        <v>358271</v>
      </c>
      <c r="J2544" s="1">
        <v>358271</v>
      </c>
      <c r="K2544" s="1">
        <v>355831</v>
      </c>
      <c r="L2544" s="1">
        <v>355831</v>
      </c>
    </row>
    <row r="2545" spans="1:12">
      <c r="A2545">
        <v>2539</v>
      </c>
      <c r="B2545">
        <v>314330</v>
      </c>
      <c r="C2545" t="s">
        <v>525</v>
      </c>
      <c r="D2545" t="s">
        <v>904</v>
      </c>
      <c r="E2545">
        <v>2009</v>
      </c>
      <c r="F2545" t="s">
        <v>905</v>
      </c>
      <c r="G2545" t="s">
        <v>916</v>
      </c>
      <c r="H2545" s="1">
        <v>342205</v>
      </c>
      <c r="I2545" s="1">
        <v>363227</v>
      </c>
      <c r="J2545" s="1">
        <v>363227</v>
      </c>
      <c r="K2545" s="1">
        <v>369850</v>
      </c>
      <c r="L2545" s="1">
        <v>369850</v>
      </c>
    </row>
    <row r="2546" spans="1:12">
      <c r="A2546">
        <v>2540</v>
      </c>
      <c r="B2546">
        <v>314330</v>
      </c>
      <c r="C2546" t="s">
        <v>525</v>
      </c>
      <c r="D2546" t="s">
        <v>904</v>
      </c>
      <c r="E2546">
        <v>2010</v>
      </c>
      <c r="F2546" t="s">
        <v>1660</v>
      </c>
      <c r="G2546" t="s">
        <v>914</v>
      </c>
      <c r="H2546" s="1">
        <v>344427</v>
      </c>
      <c r="I2546" s="1">
        <v>361915</v>
      </c>
      <c r="J2546" s="1">
        <v>361915</v>
      </c>
      <c r="K2546" s="1">
        <v>344427</v>
      </c>
      <c r="L2546" s="1">
        <v>344427</v>
      </c>
    </row>
    <row r="2547" spans="1:12">
      <c r="A2547">
        <v>2541</v>
      </c>
      <c r="B2547">
        <v>314330</v>
      </c>
      <c r="C2547" t="s">
        <v>525</v>
      </c>
      <c r="D2547" t="s">
        <v>904</v>
      </c>
      <c r="E2547">
        <v>2011</v>
      </c>
      <c r="F2547" t="s">
        <v>1660</v>
      </c>
      <c r="G2547" t="s">
        <v>914</v>
      </c>
      <c r="H2547" s="1">
        <v>348443</v>
      </c>
      <c r="I2547" s="1">
        <v>366135</v>
      </c>
      <c r="J2547" s="1">
        <v>366135</v>
      </c>
      <c r="K2547" s="1">
        <v>348443</v>
      </c>
      <c r="L2547" s="1">
        <v>348443</v>
      </c>
    </row>
    <row r="2548" spans="1:12">
      <c r="A2548">
        <v>2542</v>
      </c>
      <c r="B2548">
        <v>314330</v>
      </c>
      <c r="C2548" t="s">
        <v>525</v>
      </c>
      <c r="D2548" t="s">
        <v>904</v>
      </c>
      <c r="E2548">
        <v>2012</v>
      </c>
      <c r="F2548" t="s">
        <v>1660</v>
      </c>
      <c r="G2548" t="s">
        <v>914</v>
      </c>
      <c r="H2548" s="1">
        <v>352327</v>
      </c>
      <c r="I2548" s="1">
        <v>370216</v>
      </c>
      <c r="J2548" s="1">
        <v>370216</v>
      </c>
      <c r="K2548" s="1">
        <v>352327</v>
      </c>
      <c r="L2548" s="1">
        <v>352327</v>
      </c>
    </row>
    <row r="2549" spans="1:12">
      <c r="A2549">
        <v>2543</v>
      </c>
      <c r="B2549">
        <v>314330</v>
      </c>
      <c r="C2549" t="s">
        <v>525</v>
      </c>
      <c r="D2549" t="s">
        <v>904</v>
      </c>
      <c r="E2549">
        <v>2013</v>
      </c>
      <c r="F2549" t="s">
        <v>1660</v>
      </c>
      <c r="G2549" t="s">
        <v>914</v>
      </c>
      <c r="H2549" s="1">
        <v>367251</v>
      </c>
      <c r="I2549" s="1">
        <v>385898</v>
      </c>
      <c r="J2549" s="1">
        <v>385898</v>
      </c>
      <c r="K2549" s="1">
        <v>367251</v>
      </c>
      <c r="L2549" s="1">
        <v>367251</v>
      </c>
    </row>
    <row r="2550" spans="1:12">
      <c r="A2550">
        <v>2544</v>
      </c>
      <c r="B2550">
        <v>314330</v>
      </c>
      <c r="C2550" t="s">
        <v>525</v>
      </c>
      <c r="D2550" t="s">
        <v>904</v>
      </c>
      <c r="E2550">
        <v>2014</v>
      </c>
      <c r="F2550" t="s">
        <v>905</v>
      </c>
      <c r="G2550" t="s">
        <v>916</v>
      </c>
      <c r="H2550" s="1">
        <v>371357</v>
      </c>
      <c r="I2550" s="1">
        <v>390212</v>
      </c>
      <c r="J2550" s="1">
        <v>390212</v>
      </c>
      <c r="K2550" s="1">
        <v>371357</v>
      </c>
      <c r="L2550" s="1">
        <v>371357</v>
      </c>
    </row>
    <row r="2551" spans="1:12">
      <c r="A2551">
        <v>2545</v>
      </c>
      <c r="B2551">
        <v>314360</v>
      </c>
      <c r="C2551" t="s">
        <v>529</v>
      </c>
      <c r="D2551" t="s">
        <v>904</v>
      </c>
      <c r="E2551">
        <v>2007</v>
      </c>
      <c r="F2551" t="s">
        <v>905</v>
      </c>
      <c r="G2551" t="s">
        <v>906</v>
      </c>
      <c r="J2551" s="1">
        <v>2887</v>
      </c>
    </row>
    <row r="2552" spans="1:12">
      <c r="A2552">
        <v>2546</v>
      </c>
      <c r="B2552">
        <v>314360</v>
      </c>
      <c r="C2552" t="s">
        <v>529</v>
      </c>
      <c r="D2552" t="s">
        <v>904</v>
      </c>
      <c r="E2552">
        <v>2008</v>
      </c>
      <c r="F2552" t="s">
        <v>905</v>
      </c>
      <c r="G2552" t="s">
        <v>906</v>
      </c>
      <c r="J2552" s="1">
        <v>2968</v>
      </c>
    </row>
    <row r="2553" spans="1:12">
      <c r="A2553">
        <v>2547</v>
      </c>
      <c r="B2553">
        <v>314360</v>
      </c>
      <c r="C2553" t="s">
        <v>529</v>
      </c>
      <c r="D2553" t="s">
        <v>904</v>
      </c>
      <c r="E2553">
        <v>2009</v>
      </c>
      <c r="F2553" t="s">
        <v>1665</v>
      </c>
      <c r="G2553" t="s">
        <v>912</v>
      </c>
      <c r="H2553" s="1">
        <v>1762</v>
      </c>
      <c r="I2553" s="1">
        <v>2966</v>
      </c>
      <c r="J2553" s="1">
        <v>2966</v>
      </c>
      <c r="K2553" s="1">
        <v>1233</v>
      </c>
      <c r="L2553" s="1">
        <v>1233</v>
      </c>
    </row>
    <row r="2554" spans="1:12">
      <c r="A2554">
        <v>2548</v>
      </c>
      <c r="B2554">
        <v>314360</v>
      </c>
      <c r="C2554" t="s">
        <v>529</v>
      </c>
      <c r="D2554" t="s">
        <v>904</v>
      </c>
      <c r="E2554">
        <v>2010</v>
      </c>
      <c r="F2554" t="s">
        <v>1665</v>
      </c>
      <c r="G2554" t="s">
        <v>912</v>
      </c>
      <c r="H2554" s="1">
        <v>1522</v>
      </c>
      <c r="I2554" s="1">
        <v>2660</v>
      </c>
      <c r="J2554" s="1">
        <v>2660</v>
      </c>
      <c r="K2554" s="1">
        <v>1233</v>
      </c>
      <c r="L2554" s="1">
        <v>1233</v>
      </c>
    </row>
    <row r="2555" spans="1:12">
      <c r="A2555">
        <v>2549</v>
      </c>
      <c r="B2555">
        <v>314360</v>
      </c>
      <c r="C2555" t="s">
        <v>529</v>
      </c>
      <c r="D2555" t="s">
        <v>904</v>
      </c>
      <c r="E2555">
        <v>2011</v>
      </c>
      <c r="F2555" t="s">
        <v>1665</v>
      </c>
      <c r="G2555" t="s">
        <v>912</v>
      </c>
      <c r="H2555" s="1">
        <v>1509</v>
      </c>
      <c r="I2555" s="1">
        <v>2637</v>
      </c>
      <c r="J2555" s="1">
        <v>2637</v>
      </c>
      <c r="K2555" s="1">
        <v>1233</v>
      </c>
      <c r="L2555" s="1">
        <v>1233</v>
      </c>
    </row>
    <row r="2556" spans="1:12">
      <c r="A2556">
        <v>2550</v>
      </c>
      <c r="B2556">
        <v>314360</v>
      </c>
      <c r="C2556" t="s">
        <v>529</v>
      </c>
      <c r="D2556" t="s">
        <v>904</v>
      </c>
      <c r="E2556">
        <v>2012</v>
      </c>
      <c r="F2556" t="s">
        <v>905</v>
      </c>
      <c r="G2556" t="s">
        <v>906</v>
      </c>
      <c r="J2556" s="1">
        <v>2615</v>
      </c>
    </row>
    <row r="2557" spans="1:12">
      <c r="A2557">
        <v>2551</v>
      </c>
      <c r="B2557">
        <v>314360</v>
      </c>
      <c r="C2557" t="s">
        <v>529</v>
      </c>
      <c r="D2557" t="s">
        <v>904</v>
      </c>
      <c r="E2557">
        <v>2013</v>
      </c>
      <c r="F2557" t="s">
        <v>905</v>
      </c>
      <c r="G2557" t="s">
        <v>906</v>
      </c>
      <c r="J2557" s="1">
        <v>2669</v>
      </c>
    </row>
    <row r="2558" spans="1:12">
      <c r="A2558">
        <v>2552</v>
      </c>
      <c r="B2558">
        <v>314360</v>
      </c>
      <c r="C2558" t="s">
        <v>529</v>
      </c>
      <c r="D2558" t="s">
        <v>904</v>
      </c>
      <c r="E2558">
        <v>2014</v>
      </c>
      <c r="F2558" t="s">
        <v>905</v>
      </c>
      <c r="G2558" t="s">
        <v>906</v>
      </c>
      <c r="J2558" s="1">
        <v>2649</v>
      </c>
    </row>
    <row r="2559" spans="1:12">
      <c r="A2559">
        <v>2553</v>
      </c>
      <c r="B2559">
        <v>314390</v>
      </c>
      <c r="C2559" t="s">
        <v>532</v>
      </c>
      <c r="D2559" t="s">
        <v>904</v>
      </c>
      <c r="E2559">
        <v>2007</v>
      </c>
      <c r="F2559" t="s">
        <v>1670</v>
      </c>
      <c r="G2559" t="s">
        <v>914</v>
      </c>
      <c r="H2559" s="1">
        <v>88428</v>
      </c>
      <c r="I2559" s="1">
        <v>95548</v>
      </c>
      <c r="J2559" s="1">
        <v>95548</v>
      </c>
      <c r="K2559" s="1">
        <v>92505</v>
      </c>
      <c r="L2559" s="1">
        <v>92505</v>
      </c>
    </row>
    <row r="2560" spans="1:12">
      <c r="A2560">
        <v>2554</v>
      </c>
      <c r="B2560">
        <v>314390</v>
      </c>
      <c r="C2560" t="s">
        <v>532</v>
      </c>
      <c r="D2560" t="s">
        <v>904</v>
      </c>
      <c r="E2560">
        <v>2008</v>
      </c>
      <c r="F2560" t="s">
        <v>1670</v>
      </c>
      <c r="G2560" t="s">
        <v>914</v>
      </c>
      <c r="H2560" s="1">
        <v>91628</v>
      </c>
      <c r="I2560" s="1">
        <v>99006</v>
      </c>
      <c r="J2560" s="1">
        <v>99006</v>
      </c>
      <c r="K2560" s="1">
        <v>91100</v>
      </c>
      <c r="L2560" s="1">
        <v>91100</v>
      </c>
    </row>
    <row r="2561" spans="1:12">
      <c r="A2561">
        <v>2555</v>
      </c>
      <c r="B2561">
        <v>314390</v>
      </c>
      <c r="C2561" t="s">
        <v>532</v>
      </c>
      <c r="D2561" t="s">
        <v>904</v>
      </c>
      <c r="E2561">
        <v>2009</v>
      </c>
      <c r="F2561" t="s">
        <v>1670</v>
      </c>
      <c r="G2561" t="s">
        <v>914</v>
      </c>
      <c r="H2561" s="1">
        <v>92204</v>
      </c>
      <c r="I2561" s="1">
        <v>99628</v>
      </c>
      <c r="J2561" s="1">
        <v>99628</v>
      </c>
      <c r="K2561" s="1">
        <v>91281</v>
      </c>
      <c r="L2561" s="1">
        <v>91281</v>
      </c>
    </row>
    <row r="2562" spans="1:12">
      <c r="A2562">
        <v>2556</v>
      </c>
      <c r="B2562">
        <v>314390</v>
      </c>
      <c r="C2562" t="s">
        <v>532</v>
      </c>
      <c r="D2562" t="s">
        <v>904</v>
      </c>
      <c r="E2562">
        <v>2010</v>
      </c>
      <c r="F2562" t="s">
        <v>1670</v>
      </c>
      <c r="G2562" t="s">
        <v>914</v>
      </c>
      <c r="H2562" s="1">
        <v>93225</v>
      </c>
      <c r="I2562" s="1">
        <v>100765</v>
      </c>
      <c r="J2562" s="1">
        <v>100765</v>
      </c>
      <c r="K2562" s="1">
        <v>93225</v>
      </c>
      <c r="L2562" s="1">
        <v>93225</v>
      </c>
    </row>
    <row r="2563" spans="1:12">
      <c r="A2563">
        <v>2557</v>
      </c>
      <c r="B2563">
        <v>314390</v>
      </c>
      <c r="C2563" t="s">
        <v>532</v>
      </c>
      <c r="D2563" t="s">
        <v>904</v>
      </c>
      <c r="E2563">
        <v>2011</v>
      </c>
      <c r="F2563" t="s">
        <v>1670</v>
      </c>
      <c r="G2563" t="s">
        <v>914</v>
      </c>
      <c r="H2563" s="1">
        <v>93841</v>
      </c>
      <c r="I2563" s="1">
        <v>101431</v>
      </c>
      <c r="J2563" s="1">
        <v>101431</v>
      </c>
      <c r="K2563" s="1">
        <v>93841</v>
      </c>
      <c r="L2563" s="1">
        <v>93841</v>
      </c>
    </row>
    <row r="2564" spans="1:12">
      <c r="A2564">
        <v>2558</v>
      </c>
      <c r="B2564">
        <v>314390</v>
      </c>
      <c r="C2564" t="s">
        <v>532</v>
      </c>
      <c r="D2564" t="s">
        <v>904</v>
      </c>
      <c r="E2564">
        <v>2012</v>
      </c>
      <c r="F2564" t="s">
        <v>1670</v>
      </c>
      <c r="G2564" t="s">
        <v>914</v>
      </c>
      <c r="H2564" s="1">
        <v>94436</v>
      </c>
      <c r="I2564" s="1">
        <v>102074</v>
      </c>
      <c r="J2564" s="1">
        <v>102074</v>
      </c>
      <c r="K2564" s="1">
        <v>94436</v>
      </c>
      <c r="L2564" s="1">
        <v>94436</v>
      </c>
    </row>
    <row r="2565" spans="1:12">
      <c r="A2565">
        <v>2559</v>
      </c>
      <c r="B2565">
        <v>314390</v>
      </c>
      <c r="C2565" t="s">
        <v>532</v>
      </c>
      <c r="D2565" t="s">
        <v>904</v>
      </c>
      <c r="E2565">
        <v>2013</v>
      </c>
      <c r="F2565" t="s">
        <v>1670</v>
      </c>
      <c r="G2565" t="s">
        <v>914</v>
      </c>
      <c r="H2565" s="1">
        <v>97940</v>
      </c>
      <c r="I2565" s="1">
        <v>105861</v>
      </c>
      <c r="J2565" s="1">
        <v>105861</v>
      </c>
      <c r="K2565" s="1">
        <v>105861</v>
      </c>
      <c r="L2565" s="1">
        <v>97940</v>
      </c>
    </row>
    <row r="2566" spans="1:12">
      <c r="A2566">
        <v>2560</v>
      </c>
      <c r="B2566">
        <v>314390</v>
      </c>
      <c r="C2566" t="s">
        <v>532</v>
      </c>
      <c r="D2566" t="s">
        <v>904</v>
      </c>
      <c r="E2566">
        <v>2014</v>
      </c>
      <c r="F2566" t="s">
        <v>1670</v>
      </c>
      <c r="G2566" t="s">
        <v>914</v>
      </c>
      <c r="H2566" s="1">
        <v>98601</v>
      </c>
      <c r="I2566" s="1">
        <v>106576</v>
      </c>
      <c r="J2566" s="1">
        <v>106576</v>
      </c>
      <c r="K2566" s="1">
        <v>106576</v>
      </c>
      <c r="L2566" s="1">
        <v>98601</v>
      </c>
    </row>
    <row r="2567" spans="1:12">
      <c r="A2567">
        <v>2561</v>
      </c>
      <c r="B2567">
        <v>314410</v>
      </c>
      <c r="C2567" t="s">
        <v>534</v>
      </c>
      <c r="D2567" t="s">
        <v>904</v>
      </c>
      <c r="E2567">
        <v>2007</v>
      </c>
      <c r="F2567" t="s">
        <v>905</v>
      </c>
      <c r="G2567" t="s">
        <v>906</v>
      </c>
      <c r="J2567" s="1">
        <v>19925</v>
      </c>
    </row>
    <row r="2568" spans="1:12">
      <c r="A2568">
        <v>2562</v>
      </c>
      <c r="B2568">
        <v>314410</v>
      </c>
      <c r="C2568" t="s">
        <v>534</v>
      </c>
      <c r="D2568" t="s">
        <v>904</v>
      </c>
      <c r="E2568">
        <v>2008</v>
      </c>
      <c r="F2568" t="s">
        <v>905</v>
      </c>
      <c r="G2568" t="s">
        <v>906</v>
      </c>
      <c r="J2568" s="1">
        <v>20458</v>
      </c>
    </row>
    <row r="2569" spans="1:12">
      <c r="A2569">
        <v>2563</v>
      </c>
      <c r="B2569">
        <v>314410</v>
      </c>
      <c r="C2569" t="s">
        <v>534</v>
      </c>
      <c r="D2569" t="s">
        <v>904</v>
      </c>
      <c r="E2569">
        <v>2009</v>
      </c>
      <c r="F2569" t="s">
        <v>905</v>
      </c>
      <c r="G2569" t="s">
        <v>906</v>
      </c>
      <c r="J2569" s="1">
        <v>20426</v>
      </c>
    </row>
    <row r="2570" spans="1:12">
      <c r="A2570">
        <v>2564</v>
      </c>
      <c r="B2570">
        <v>314410</v>
      </c>
      <c r="C2570" t="s">
        <v>534</v>
      </c>
      <c r="D2570" t="s">
        <v>904</v>
      </c>
      <c r="E2570">
        <v>2010</v>
      </c>
      <c r="F2570" t="s">
        <v>1673</v>
      </c>
      <c r="G2570" t="s">
        <v>912</v>
      </c>
      <c r="H2570" s="1">
        <v>15729</v>
      </c>
      <c r="I2570" s="1">
        <v>20430</v>
      </c>
      <c r="J2570" s="1">
        <v>20430</v>
      </c>
      <c r="K2570" s="1">
        <v>1500</v>
      </c>
      <c r="L2570" s="1">
        <v>1500</v>
      </c>
    </row>
    <row r="2571" spans="1:12">
      <c r="A2571">
        <v>2565</v>
      </c>
      <c r="B2571">
        <v>314410</v>
      </c>
      <c r="C2571" t="s">
        <v>534</v>
      </c>
      <c r="D2571" t="s">
        <v>904</v>
      </c>
      <c r="E2571">
        <v>2011</v>
      </c>
      <c r="F2571" t="s">
        <v>1673</v>
      </c>
      <c r="G2571" t="s">
        <v>912</v>
      </c>
      <c r="H2571" s="1">
        <v>15720</v>
      </c>
      <c r="I2571" s="1">
        <v>20418</v>
      </c>
      <c r="J2571" s="1">
        <v>20418</v>
      </c>
      <c r="K2571" s="1">
        <v>1500</v>
      </c>
      <c r="L2571" s="1">
        <v>1500</v>
      </c>
    </row>
    <row r="2572" spans="1:12">
      <c r="A2572">
        <v>2566</v>
      </c>
      <c r="B2572">
        <v>314410</v>
      </c>
      <c r="C2572" t="s">
        <v>534</v>
      </c>
      <c r="D2572" t="s">
        <v>904</v>
      </c>
      <c r="E2572">
        <v>2012</v>
      </c>
      <c r="F2572" t="s">
        <v>1672</v>
      </c>
      <c r="G2572" t="s">
        <v>910</v>
      </c>
      <c r="H2572" s="1">
        <v>15711</v>
      </c>
      <c r="I2572" s="1">
        <v>20406</v>
      </c>
      <c r="J2572" s="1">
        <v>20406</v>
      </c>
      <c r="K2572" s="1">
        <v>15711</v>
      </c>
      <c r="L2572" s="1">
        <v>15711</v>
      </c>
    </row>
    <row r="2573" spans="1:12">
      <c r="A2573">
        <v>2567</v>
      </c>
      <c r="B2573">
        <v>314410</v>
      </c>
      <c r="C2573" t="s">
        <v>534</v>
      </c>
      <c r="D2573" t="s">
        <v>904</v>
      </c>
      <c r="E2573">
        <v>2013</v>
      </c>
      <c r="F2573" t="s">
        <v>905</v>
      </c>
      <c r="G2573" t="s">
        <v>906</v>
      </c>
      <c r="J2573" s="1">
        <v>21007</v>
      </c>
    </row>
    <row r="2574" spans="1:12">
      <c r="A2574">
        <v>2568</v>
      </c>
      <c r="B2574">
        <v>314410</v>
      </c>
      <c r="C2574" t="s">
        <v>534</v>
      </c>
      <c r="D2574" t="s">
        <v>904</v>
      </c>
      <c r="E2574">
        <v>2014</v>
      </c>
      <c r="F2574" t="s">
        <v>1672</v>
      </c>
      <c r="G2574" t="s">
        <v>910</v>
      </c>
      <c r="H2574" s="1">
        <v>16177</v>
      </c>
      <c r="I2574" s="1">
        <v>21012</v>
      </c>
      <c r="J2574" s="1">
        <v>21012</v>
      </c>
      <c r="K2574" s="1">
        <v>16177</v>
      </c>
      <c r="L2574" s="1">
        <v>16177</v>
      </c>
    </row>
    <row r="2575" spans="1:12">
      <c r="A2575">
        <v>2569</v>
      </c>
      <c r="B2575">
        <v>314420</v>
      </c>
      <c r="C2575" t="s">
        <v>535</v>
      </c>
      <c r="D2575" t="s">
        <v>904</v>
      </c>
      <c r="E2575">
        <v>2007</v>
      </c>
      <c r="F2575" t="s">
        <v>905</v>
      </c>
      <c r="G2575" t="s">
        <v>906</v>
      </c>
      <c r="J2575" s="1">
        <v>2957</v>
      </c>
    </row>
    <row r="2576" spans="1:12">
      <c r="A2576">
        <v>2570</v>
      </c>
      <c r="B2576">
        <v>314420</v>
      </c>
      <c r="C2576" t="s">
        <v>535</v>
      </c>
      <c r="D2576" t="s">
        <v>904</v>
      </c>
      <c r="E2576">
        <v>2008</v>
      </c>
      <c r="F2576" t="s">
        <v>905</v>
      </c>
      <c r="G2576" t="s">
        <v>906</v>
      </c>
      <c r="J2576" s="1">
        <v>3028</v>
      </c>
    </row>
    <row r="2577" spans="1:12">
      <c r="A2577">
        <v>2571</v>
      </c>
      <c r="B2577">
        <v>314420</v>
      </c>
      <c r="C2577" t="s">
        <v>535</v>
      </c>
      <c r="D2577" t="s">
        <v>904</v>
      </c>
      <c r="E2577">
        <v>2009</v>
      </c>
      <c r="F2577" t="s">
        <v>905</v>
      </c>
      <c r="G2577" t="s">
        <v>906</v>
      </c>
      <c r="J2577" s="1">
        <v>3015</v>
      </c>
    </row>
    <row r="2578" spans="1:12">
      <c r="A2578">
        <v>2572</v>
      </c>
      <c r="B2578">
        <v>314420</v>
      </c>
      <c r="C2578" t="s">
        <v>535</v>
      </c>
      <c r="D2578" t="s">
        <v>904</v>
      </c>
      <c r="E2578">
        <v>2010</v>
      </c>
      <c r="F2578" t="s">
        <v>1675</v>
      </c>
      <c r="G2578" t="s">
        <v>910</v>
      </c>
      <c r="H2578" s="1">
        <v>1979</v>
      </c>
      <c r="I2578" s="1">
        <v>3154</v>
      </c>
      <c r="J2578" s="1">
        <v>3154</v>
      </c>
      <c r="K2578" s="1">
        <v>1979</v>
      </c>
      <c r="L2578" s="1">
        <v>1979</v>
      </c>
    </row>
    <row r="2579" spans="1:12">
      <c r="A2579">
        <v>2573</v>
      </c>
      <c r="B2579">
        <v>314420</v>
      </c>
      <c r="C2579" t="s">
        <v>535</v>
      </c>
      <c r="D2579" t="s">
        <v>904</v>
      </c>
      <c r="E2579">
        <v>2011</v>
      </c>
      <c r="F2579" t="s">
        <v>1674</v>
      </c>
      <c r="G2579" t="s">
        <v>912</v>
      </c>
      <c r="H2579" s="1">
        <v>1981</v>
      </c>
      <c r="I2579" s="1">
        <v>3157</v>
      </c>
      <c r="J2579" s="1">
        <v>3157</v>
      </c>
      <c r="K2579" s="1">
        <v>1979</v>
      </c>
      <c r="L2579" s="1">
        <v>1979</v>
      </c>
    </row>
    <row r="2580" spans="1:12">
      <c r="A2580">
        <v>2574</v>
      </c>
      <c r="B2580">
        <v>314420</v>
      </c>
      <c r="C2580" t="s">
        <v>535</v>
      </c>
      <c r="D2580" t="s">
        <v>904</v>
      </c>
      <c r="E2580">
        <v>2012</v>
      </c>
      <c r="F2580" t="s">
        <v>1674</v>
      </c>
      <c r="G2580" t="s">
        <v>912</v>
      </c>
      <c r="H2580" s="1">
        <v>1982</v>
      </c>
      <c r="I2580" s="1">
        <v>3159</v>
      </c>
      <c r="J2580" s="1">
        <v>3159</v>
      </c>
      <c r="K2580" s="1">
        <v>1979</v>
      </c>
      <c r="L2580" s="1">
        <v>1979</v>
      </c>
    </row>
    <row r="2581" spans="1:12">
      <c r="A2581">
        <v>2575</v>
      </c>
      <c r="B2581">
        <v>314420</v>
      </c>
      <c r="C2581" t="s">
        <v>535</v>
      </c>
      <c r="D2581" t="s">
        <v>904</v>
      </c>
      <c r="E2581">
        <v>2013</v>
      </c>
      <c r="F2581" t="s">
        <v>1674</v>
      </c>
      <c r="G2581" t="s">
        <v>912</v>
      </c>
      <c r="H2581" s="1">
        <v>2043</v>
      </c>
      <c r="I2581" s="1">
        <v>3256</v>
      </c>
      <c r="J2581" s="1">
        <v>3256</v>
      </c>
      <c r="K2581" s="1">
        <v>3100</v>
      </c>
      <c r="L2581" s="1">
        <v>2043</v>
      </c>
    </row>
    <row r="2582" spans="1:12">
      <c r="A2582">
        <v>2576</v>
      </c>
      <c r="B2582">
        <v>314420</v>
      </c>
      <c r="C2582" t="s">
        <v>535</v>
      </c>
      <c r="D2582" t="s">
        <v>904</v>
      </c>
      <c r="E2582">
        <v>2014</v>
      </c>
      <c r="F2582" t="s">
        <v>1674</v>
      </c>
      <c r="G2582" t="s">
        <v>912</v>
      </c>
      <c r="H2582" s="1">
        <v>2046</v>
      </c>
      <c r="I2582" s="1">
        <v>3261</v>
      </c>
      <c r="J2582" s="1">
        <v>3261</v>
      </c>
      <c r="K2582" s="1">
        <v>3100</v>
      </c>
      <c r="L2582" s="1">
        <v>2043</v>
      </c>
    </row>
    <row r="2583" spans="1:12">
      <c r="A2583">
        <v>2577</v>
      </c>
      <c r="B2583">
        <v>314430</v>
      </c>
      <c r="C2583" t="s">
        <v>536</v>
      </c>
      <c r="D2583" t="s">
        <v>904</v>
      </c>
      <c r="E2583">
        <v>2007</v>
      </c>
      <c r="F2583" t="s">
        <v>905</v>
      </c>
      <c r="G2583" t="s">
        <v>916</v>
      </c>
      <c r="H2583" s="1">
        <v>37253</v>
      </c>
      <c r="I2583" s="1">
        <v>40307</v>
      </c>
      <c r="J2583" s="1">
        <v>40307</v>
      </c>
      <c r="K2583" s="1">
        <v>30754</v>
      </c>
      <c r="L2583" s="1">
        <v>30754</v>
      </c>
    </row>
    <row r="2584" spans="1:12">
      <c r="A2584">
        <v>2578</v>
      </c>
      <c r="B2584">
        <v>314430</v>
      </c>
      <c r="C2584" t="s">
        <v>536</v>
      </c>
      <c r="D2584" t="s">
        <v>904</v>
      </c>
      <c r="E2584">
        <v>2008</v>
      </c>
      <c r="F2584" t="s">
        <v>905</v>
      </c>
      <c r="G2584" t="s">
        <v>916</v>
      </c>
      <c r="H2584" s="1">
        <v>38253</v>
      </c>
      <c r="I2584" s="1">
        <v>41389</v>
      </c>
      <c r="J2584" s="1">
        <v>41389</v>
      </c>
      <c r="K2584" s="1">
        <v>32275</v>
      </c>
      <c r="L2584" s="1">
        <v>32275</v>
      </c>
    </row>
    <row r="2585" spans="1:12">
      <c r="A2585">
        <v>2579</v>
      </c>
      <c r="B2585">
        <v>314430</v>
      </c>
      <c r="C2585" t="s">
        <v>536</v>
      </c>
      <c r="D2585" t="s">
        <v>904</v>
      </c>
      <c r="E2585">
        <v>2009</v>
      </c>
      <c r="F2585" t="s">
        <v>905</v>
      </c>
      <c r="G2585" t="s">
        <v>916</v>
      </c>
      <c r="H2585" s="1">
        <v>38198</v>
      </c>
      <c r="I2585" s="1">
        <v>41329</v>
      </c>
      <c r="J2585" s="1">
        <v>41329</v>
      </c>
      <c r="K2585" s="1">
        <v>33454</v>
      </c>
      <c r="L2585" s="1">
        <v>33454</v>
      </c>
    </row>
    <row r="2586" spans="1:12">
      <c r="A2586">
        <v>2580</v>
      </c>
      <c r="B2586">
        <v>314430</v>
      </c>
      <c r="C2586" t="s">
        <v>536</v>
      </c>
      <c r="D2586" t="s">
        <v>904</v>
      </c>
      <c r="E2586">
        <v>2010</v>
      </c>
      <c r="F2586" t="s">
        <v>905</v>
      </c>
      <c r="G2586" t="s">
        <v>916</v>
      </c>
      <c r="H2586" s="1">
        <v>36789</v>
      </c>
      <c r="I2586" s="1">
        <v>40834</v>
      </c>
      <c r="J2586" s="1">
        <v>40834</v>
      </c>
      <c r="K2586" s="1">
        <v>33940</v>
      </c>
      <c r="L2586" s="1">
        <v>33940</v>
      </c>
    </row>
    <row r="2587" spans="1:12">
      <c r="A2587">
        <v>2581</v>
      </c>
      <c r="B2587">
        <v>314430</v>
      </c>
      <c r="C2587" t="s">
        <v>536</v>
      </c>
      <c r="D2587" t="s">
        <v>904</v>
      </c>
      <c r="E2587">
        <v>2011</v>
      </c>
      <c r="F2587" t="s">
        <v>905</v>
      </c>
      <c r="G2587" t="s">
        <v>916</v>
      </c>
      <c r="H2587" s="1">
        <v>36735</v>
      </c>
      <c r="I2587" s="1">
        <v>40774</v>
      </c>
      <c r="J2587" s="1">
        <v>40774</v>
      </c>
      <c r="K2587" s="1">
        <v>34320</v>
      </c>
      <c r="L2587" s="1">
        <v>34320</v>
      </c>
    </row>
    <row r="2588" spans="1:12">
      <c r="A2588">
        <v>2582</v>
      </c>
      <c r="B2588">
        <v>314430</v>
      </c>
      <c r="C2588" t="s">
        <v>536</v>
      </c>
      <c r="D2588" t="s">
        <v>904</v>
      </c>
      <c r="E2588">
        <v>2012</v>
      </c>
      <c r="F2588" t="s">
        <v>1676</v>
      </c>
      <c r="G2588" t="s">
        <v>914</v>
      </c>
      <c r="H2588" s="1">
        <v>36683</v>
      </c>
      <c r="I2588" s="1">
        <v>40716</v>
      </c>
      <c r="J2588" s="1">
        <v>40716</v>
      </c>
      <c r="K2588" s="1">
        <v>34809</v>
      </c>
      <c r="L2588" s="1">
        <v>34809</v>
      </c>
    </row>
    <row r="2589" spans="1:12">
      <c r="A2589">
        <v>2583</v>
      </c>
      <c r="B2589">
        <v>314430</v>
      </c>
      <c r="C2589" t="s">
        <v>536</v>
      </c>
      <c r="D2589" t="s">
        <v>904</v>
      </c>
      <c r="E2589">
        <v>2013</v>
      </c>
      <c r="F2589" t="s">
        <v>1676</v>
      </c>
      <c r="G2589" t="s">
        <v>914</v>
      </c>
      <c r="H2589" s="1">
        <v>37728</v>
      </c>
      <c r="I2589" s="1">
        <v>41876</v>
      </c>
      <c r="J2589" s="1">
        <v>41876</v>
      </c>
      <c r="K2589" s="1">
        <v>35327</v>
      </c>
      <c r="L2589" s="1">
        <v>35327</v>
      </c>
    </row>
    <row r="2590" spans="1:12">
      <c r="A2590">
        <v>2584</v>
      </c>
      <c r="B2590">
        <v>314430</v>
      </c>
      <c r="C2590" t="s">
        <v>536</v>
      </c>
      <c r="D2590" t="s">
        <v>904</v>
      </c>
      <c r="E2590">
        <v>2014</v>
      </c>
      <c r="F2590" t="s">
        <v>1676</v>
      </c>
      <c r="G2590" t="s">
        <v>914</v>
      </c>
      <c r="H2590" s="1">
        <v>37706</v>
      </c>
      <c r="I2590" s="1">
        <v>41852</v>
      </c>
      <c r="J2590" s="1">
        <v>41852</v>
      </c>
      <c r="K2590" s="1">
        <v>36080</v>
      </c>
      <c r="L2590" s="1">
        <v>36080</v>
      </c>
    </row>
    <row r="2591" spans="1:12">
      <c r="A2591">
        <v>2585</v>
      </c>
      <c r="B2591">
        <v>314440</v>
      </c>
      <c r="C2591" t="s">
        <v>539</v>
      </c>
      <c r="D2591" t="s">
        <v>904</v>
      </c>
      <c r="E2591">
        <v>2007</v>
      </c>
      <c r="F2591" t="s">
        <v>905</v>
      </c>
      <c r="G2591" t="s">
        <v>906</v>
      </c>
      <c r="J2591" s="1">
        <v>4623</v>
      </c>
    </row>
    <row r="2592" spans="1:12">
      <c r="A2592">
        <v>2586</v>
      </c>
      <c r="B2592">
        <v>314440</v>
      </c>
      <c r="C2592" t="s">
        <v>539</v>
      </c>
      <c r="D2592" t="s">
        <v>904</v>
      </c>
      <c r="E2592">
        <v>2008</v>
      </c>
      <c r="F2592" t="s">
        <v>905</v>
      </c>
      <c r="G2592" t="s">
        <v>906</v>
      </c>
      <c r="J2592" s="1">
        <v>4764</v>
      </c>
    </row>
    <row r="2593" spans="1:12">
      <c r="A2593">
        <v>2587</v>
      </c>
      <c r="B2593">
        <v>314440</v>
      </c>
      <c r="C2593" t="s">
        <v>539</v>
      </c>
      <c r="D2593" t="s">
        <v>904</v>
      </c>
      <c r="E2593">
        <v>2009</v>
      </c>
      <c r="F2593" t="s">
        <v>905</v>
      </c>
      <c r="G2593" t="s">
        <v>906</v>
      </c>
      <c r="J2593" s="1">
        <v>4773</v>
      </c>
    </row>
    <row r="2594" spans="1:12">
      <c r="A2594">
        <v>2588</v>
      </c>
      <c r="B2594">
        <v>314440</v>
      </c>
      <c r="C2594" t="s">
        <v>539</v>
      </c>
      <c r="D2594" t="s">
        <v>904</v>
      </c>
      <c r="E2594">
        <v>2010</v>
      </c>
      <c r="F2594" t="s">
        <v>905</v>
      </c>
      <c r="G2594" t="s">
        <v>916</v>
      </c>
      <c r="H2594" s="1">
        <v>2760</v>
      </c>
      <c r="I2594" s="1">
        <v>4658</v>
      </c>
      <c r="J2594" s="1">
        <v>4658</v>
      </c>
      <c r="K2594" s="1">
        <v>2760</v>
      </c>
      <c r="L2594" s="1">
        <v>2760</v>
      </c>
    </row>
    <row r="2595" spans="1:12">
      <c r="A2595">
        <v>2589</v>
      </c>
      <c r="B2595">
        <v>314440</v>
      </c>
      <c r="C2595" t="s">
        <v>539</v>
      </c>
      <c r="D2595" t="s">
        <v>904</v>
      </c>
      <c r="E2595">
        <v>2011</v>
      </c>
      <c r="F2595" t="s">
        <v>905</v>
      </c>
      <c r="G2595" t="s">
        <v>916</v>
      </c>
      <c r="H2595" s="1">
        <v>2761</v>
      </c>
      <c r="I2595" s="1">
        <v>4660</v>
      </c>
      <c r="J2595" s="1">
        <v>4660</v>
      </c>
      <c r="K2595" s="1">
        <v>2761</v>
      </c>
      <c r="L2595" s="1">
        <v>2761</v>
      </c>
    </row>
    <row r="2596" spans="1:12">
      <c r="A2596">
        <v>2590</v>
      </c>
      <c r="B2596">
        <v>314440</v>
      </c>
      <c r="C2596" t="s">
        <v>539</v>
      </c>
      <c r="D2596" t="s">
        <v>904</v>
      </c>
      <c r="E2596">
        <v>2012</v>
      </c>
      <c r="F2596" t="s">
        <v>905</v>
      </c>
      <c r="G2596" t="s">
        <v>916</v>
      </c>
      <c r="H2596" s="1">
        <v>2762</v>
      </c>
      <c r="I2596" s="1">
        <v>4661</v>
      </c>
      <c r="J2596" s="1">
        <v>4661</v>
      </c>
      <c r="K2596" s="1">
        <v>2762</v>
      </c>
      <c r="L2596" s="1">
        <v>2762</v>
      </c>
    </row>
    <row r="2597" spans="1:12">
      <c r="A2597">
        <v>2591</v>
      </c>
      <c r="B2597">
        <v>314440</v>
      </c>
      <c r="C2597" t="s">
        <v>539</v>
      </c>
      <c r="D2597" t="s">
        <v>904</v>
      </c>
      <c r="E2597">
        <v>2013</v>
      </c>
      <c r="F2597" t="s">
        <v>1681</v>
      </c>
      <c r="G2597" t="s">
        <v>914</v>
      </c>
      <c r="H2597" s="1">
        <v>2845</v>
      </c>
      <c r="I2597" s="1">
        <v>4802</v>
      </c>
      <c r="J2597" s="1">
        <v>4802</v>
      </c>
      <c r="K2597" s="1">
        <v>2845</v>
      </c>
      <c r="L2597" s="1">
        <v>2845</v>
      </c>
    </row>
    <row r="2598" spans="1:12">
      <c r="A2598">
        <v>2592</v>
      </c>
      <c r="B2598">
        <v>314440</v>
      </c>
      <c r="C2598" t="s">
        <v>539</v>
      </c>
      <c r="D2598" t="s">
        <v>904</v>
      </c>
      <c r="E2598">
        <v>2014</v>
      </c>
      <c r="F2598" t="s">
        <v>1681</v>
      </c>
      <c r="G2598" t="s">
        <v>914</v>
      </c>
      <c r="H2598" s="1">
        <v>2848</v>
      </c>
      <c r="I2598" s="1">
        <v>4807</v>
      </c>
      <c r="J2598" s="1">
        <v>4807</v>
      </c>
      <c r="K2598" s="1">
        <v>2848</v>
      </c>
      <c r="L2598" s="1">
        <v>2848</v>
      </c>
    </row>
    <row r="2599" spans="1:12">
      <c r="A2599">
        <v>2593</v>
      </c>
      <c r="B2599">
        <v>314450</v>
      </c>
      <c r="C2599" t="s">
        <v>540</v>
      </c>
      <c r="D2599" t="s">
        <v>904</v>
      </c>
      <c r="E2599">
        <v>2007</v>
      </c>
      <c r="F2599" t="s">
        <v>905</v>
      </c>
      <c r="G2599" t="s">
        <v>906</v>
      </c>
      <c r="J2599" s="1">
        <v>7716</v>
      </c>
    </row>
    <row r="2600" spans="1:12">
      <c r="A2600">
        <v>2594</v>
      </c>
      <c r="B2600">
        <v>314450</v>
      </c>
      <c r="C2600" t="s">
        <v>540</v>
      </c>
      <c r="D2600" t="s">
        <v>904</v>
      </c>
      <c r="E2600">
        <v>2008</v>
      </c>
      <c r="F2600" t="s">
        <v>905</v>
      </c>
      <c r="G2600" t="s">
        <v>906</v>
      </c>
      <c r="J2600" s="1">
        <v>8023</v>
      </c>
    </row>
    <row r="2601" spans="1:12">
      <c r="A2601">
        <v>2595</v>
      </c>
      <c r="B2601">
        <v>314450</v>
      </c>
      <c r="C2601" t="s">
        <v>540</v>
      </c>
      <c r="D2601" t="s">
        <v>904</v>
      </c>
      <c r="E2601">
        <v>2009</v>
      </c>
      <c r="F2601" t="s">
        <v>1682</v>
      </c>
      <c r="G2601" t="s">
        <v>912</v>
      </c>
      <c r="H2601" s="1">
        <v>6230</v>
      </c>
      <c r="I2601" s="1">
        <v>8096</v>
      </c>
      <c r="J2601" s="1">
        <v>8096</v>
      </c>
      <c r="K2601" s="1">
        <v>5234</v>
      </c>
      <c r="L2601" s="1">
        <v>4984</v>
      </c>
    </row>
    <row r="2602" spans="1:12">
      <c r="A2602">
        <v>2596</v>
      </c>
      <c r="B2602">
        <v>314450</v>
      </c>
      <c r="C2602" t="s">
        <v>540</v>
      </c>
      <c r="D2602" t="s">
        <v>904</v>
      </c>
      <c r="E2602">
        <v>2010</v>
      </c>
      <c r="F2602" t="s">
        <v>1682</v>
      </c>
      <c r="G2602" t="s">
        <v>912</v>
      </c>
      <c r="H2602" s="1">
        <v>6046</v>
      </c>
      <c r="I2602" s="1">
        <v>7954</v>
      </c>
      <c r="J2602" s="1">
        <v>7954</v>
      </c>
      <c r="K2602" s="1">
        <v>6296</v>
      </c>
      <c r="L2602" s="1">
        <v>6046</v>
      </c>
    </row>
    <row r="2603" spans="1:12">
      <c r="A2603">
        <v>2597</v>
      </c>
      <c r="B2603">
        <v>314450</v>
      </c>
      <c r="C2603" t="s">
        <v>540</v>
      </c>
      <c r="D2603" t="s">
        <v>904</v>
      </c>
      <c r="E2603">
        <v>2011</v>
      </c>
      <c r="F2603" t="s">
        <v>1682</v>
      </c>
      <c r="G2603" t="s">
        <v>912</v>
      </c>
      <c r="H2603" s="1">
        <v>6088</v>
      </c>
      <c r="I2603" s="1">
        <v>8009</v>
      </c>
      <c r="J2603" s="1">
        <v>8009</v>
      </c>
      <c r="K2603" s="1">
        <v>6088</v>
      </c>
      <c r="L2603" s="1">
        <v>6088</v>
      </c>
    </row>
    <row r="2604" spans="1:12">
      <c r="A2604">
        <v>2598</v>
      </c>
      <c r="B2604">
        <v>314450</v>
      </c>
      <c r="C2604" t="s">
        <v>540</v>
      </c>
      <c r="D2604" t="s">
        <v>904</v>
      </c>
      <c r="E2604">
        <v>2012</v>
      </c>
      <c r="F2604" t="s">
        <v>1682</v>
      </c>
      <c r="G2604" t="s">
        <v>912</v>
      </c>
      <c r="H2604" s="1">
        <v>6128</v>
      </c>
      <c r="I2604" s="1">
        <v>8062</v>
      </c>
      <c r="J2604" s="1">
        <v>8062</v>
      </c>
      <c r="K2604" s="1">
        <v>6340</v>
      </c>
      <c r="L2604" s="1">
        <v>6098</v>
      </c>
    </row>
    <row r="2605" spans="1:12">
      <c r="A2605">
        <v>2599</v>
      </c>
      <c r="B2605">
        <v>314450</v>
      </c>
      <c r="C2605" t="s">
        <v>540</v>
      </c>
      <c r="D2605" t="s">
        <v>904</v>
      </c>
      <c r="E2605">
        <v>2013</v>
      </c>
      <c r="F2605" t="s">
        <v>1682</v>
      </c>
      <c r="G2605" t="s">
        <v>912</v>
      </c>
      <c r="H2605" s="1">
        <v>6357</v>
      </c>
      <c r="I2605" s="1">
        <v>8363</v>
      </c>
      <c r="J2605" s="1">
        <v>8363</v>
      </c>
      <c r="K2605" s="1">
        <v>6380</v>
      </c>
      <c r="L2605" s="1">
        <v>6357</v>
      </c>
    </row>
    <row r="2606" spans="1:12">
      <c r="A2606">
        <v>2600</v>
      </c>
      <c r="B2606">
        <v>314450</v>
      </c>
      <c r="C2606" t="s">
        <v>540</v>
      </c>
      <c r="D2606" t="s">
        <v>904</v>
      </c>
      <c r="E2606">
        <v>2014</v>
      </c>
      <c r="F2606" t="s">
        <v>1682</v>
      </c>
      <c r="G2606" t="s">
        <v>912</v>
      </c>
      <c r="H2606" s="1">
        <v>6402</v>
      </c>
      <c r="I2606" s="1">
        <v>8422</v>
      </c>
      <c r="J2606" s="1">
        <v>8422</v>
      </c>
      <c r="K2606" s="1">
        <v>6402</v>
      </c>
      <c r="L2606" s="1">
        <v>6402</v>
      </c>
    </row>
    <row r="2607" spans="1:12">
      <c r="A2607">
        <v>2601</v>
      </c>
      <c r="B2607">
        <v>314460</v>
      </c>
      <c r="C2607" t="s">
        <v>541</v>
      </c>
      <c r="D2607" t="s">
        <v>904</v>
      </c>
      <c r="E2607">
        <v>2007</v>
      </c>
      <c r="F2607" t="s">
        <v>1683</v>
      </c>
      <c r="G2607" t="s">
        <v>916</v>
      </c>
      <c r="H2607" s="1">
        <v>18708</v>
      </c>
      <c r="I2607" s="1">
        <v>24430</v>
      </c>
      <c r="J2607" s="1">
        <v>24430</v>
      </c>
      <c r="K2607" s="1">
        <v>23828</v>
      </c>
      <c r="L2607" s="1">
        <v>22360</v>
      </c>
    </row>
    <row r="2608" spans="1:12">
      <c r="A2608">
        <v>2602</v>
      </c>
      <c r="B2608">
        <v>314460</v>
      </c>
      <c r="C2608" t="s">
        <v>541</v>
      </c>
      <c r="D2608" t="s">
        <v>904</v>
      </c>
      <c r="E2608">
        <v>2008</v>
      </c>
      <c r="F2608" t="s">
        <v>1683</v>
      </c>
      <c r="G2608" t="s">
        <v>916</v>
      </c>
      <c r="H2608" s="1">
        <v>19252</v>
      </c>
      <c r="I2608" s="1">
        <v>25141</v>
      </c>
      <c r="J2608" s="1">
        <v>25141</v>
      </c>
      <c r="K2608" s="1">
        <v>19236</v>
      </c>
      <c r="L2608" s="1">
        <v>17712</v>
      </c>
    </row>
    <row r="2609" spans="1:12">
      <c r="A2609">
        <v>2603</v>
      </c>
      <c r="B2609">
        <v>314460</v>
      </c>
      <c r="C2609" t="s">
        <v>541</v>
      </c>
      <c r="D2609" t="s">
        <v>904</v>
      </c>
      <c r="E2609">
        <v>2009</v>
      </c>
      <c r="F2609" t="s">
        <v>1683</v>
      </c>
      <c r="G2609" t="s">
        <v>916</v>
      </c>
      <c r="H2609" s="1">
        <v>19261</v>
      </c>
      <c r="I2609" s="1">
        <v>25152</v>
      </c>
      <c r="J2609" s="1">
        <v>25152</v>
      </c>
      <c r="K2609" s="1">
        <v>19753</v>
      </c>
      <c r="L2609" s="1">
        <v>18190</v>
      </c>
    </row>
    <row r="2610" spans="1:12">
      <c r="A2610">
        <v>2604</v>
      </c>
      <c r="B2610">
        <v>314460</v>
      </c>
      <c r="C2610" t="s">
        <v>541</v>
      </c>
      <c r="D2610" t="s">
        <v>904</v>
      </c>
      <c r="E2610">
        <v>2010</v>
      </c>
      <c r="F2610" t="s">
        <v>1684</v>
      </c>
      <c r="G2610" t="s">
        <v>914</v>
      </c>
      <c r="H2610" s="1">
        <v>19936</v>
      </c>
      <c r="I2610" s="1">
        <v>25733</v>
      </c>
      <c r="J2610" s="1">
        <v>25733</v>
      </c>
      <c r="K2610" s="1">
        <v>19903</v>
      </c>
      <c r="L2610" s="1">
        <v>18210</v>
      </c>
    </row>
    <row r="2611" spans="1:12">
      <c r="A2611">
        <v>2605</v>
      </c>
      <c r="B2611">
        <v>314460</v>
      </c>
      <c r="C2611" t="s">
        <v>541</v>
      </c>
      <c r="D2611" t="s">
        <v>904</v>
      </c>
      <c r="E2611">
        <v>2011</v>
      </c>
      <c r="F2611" t="s">
        <v>1683</v>
      </c>
      <c r="G2611" t="s">
        <v>916</v>
      </c>
      <c r="H2611" s="1">
        <v>19990</v>
      </c>
      <c r="I2611" s="1">
        <v>25803</v>
      </c>
      <c r="J2611" s="1">
        <v>25803</v>
      </c>
      <c r="K2611" s="1">
        <v>20606</v>
      </c>
      <c r="L2611" s="1">
        <v>18643</v>
      </c>
    </row>
    <row r="2612" spans="1:12">
      <c r="A2612">
        <v>2606</v>
      </c>
      <c r="B2612">
        <v>314460</v>
      </c>
      <c r="C2612" t="s">
        <v>541</v>
      </c>
      <c r="D2612" t="s">
        <v>904</v>
      </c>
      <c r="E2612">
        <v>2012</v>
      </c>
      <c r="F2612" t="s">
        <v>1684</v>
      </c>
      <c r="G2612" t="s">
        <v>914</v>
      </c>
      <c r="H2612" s="1">
        <v>20043</v>
      </c>
      <c r="I2612" s="1">
        <v>25871</v>
      </c>
      <c r="J2612" s="1">
        <v>25871</v>
      </c>
      <c r="K2612" s="1">
        <v>20700</v>
      </c>
      <c r="L2612" s="1">
        <v>19500</v>
      </c>
    </row>
    <row r="2613" spans="1:12">
      <c r="A2613">
        <v>2607</v>
      </c>
      <c r="B2613">
        <v>314460</v>
      </c>
      <c r="C2613" t="s">
        <v>541</v>
      </c>
      <c r="D2613" t="s">
        <v>904</v>
      </c>
      <c r="E2613">
        <v>2013</v>
      </c>
      <c r="F2613" t="s">
        <v>1683</v>
      </c>
      <c r="G2613" t="s">
        <v>916</v>
      </c>
      <c r="H2613" s="1">
        <v>20705</v>
      </c>
      <c r="I2613" s="1">
        <v>26725</v>
      </c>
      <c r="J2613" s="1">
        <v>26725</v>
      </c>
      <c r="K2613" s="1">
        <v>21000</v>
      </c>
      <c r="L2613" s="1">
        <v>20000</v>
      </c>
    </row>
    <row r="2614" spans="1:12">
      <c r="A2614">
        <v>2608</v>
      </c>
      <c r="B2614">
        <v>314460</v>
      </c>
      <c r="C2614" t="s">
        <v>541</v>
      </c>
      <c r="D2614" t="s">
        <v>904</v>
      </c>
      <c r="E2614">
        <v>2014</v>
      </c>
      <c r="F2614" t="s">
        <v>1683</v>
      </c>
      <c r="G2614" t="s">
        <v>916</v>
      </c>
      <c r="H2614" s="1">
        <v>20772</v>
      </c>
      <c r="I2614" s="1">
        <v>26812</v>
      </c>
      <c r="J2614" s="1">
        <v>26812</v>
      </c>
      <c r="K2614" s="1">
        <v>22500</v>
      </c>
      <c r="L2614" s="1">
        <v>20600</v>
      </c>
    </row>
    <row r="2615" spans="1:12">
      <c r="A2615">
        <v>2609</v>
      </c>
      <c r="B2615">
        <v>314467</v>
      </c>
      <c r="C2615" t="s">
        <v>543</v>
      </c>
      <c r="D2615" t="s">
        <v>904</v>
      </c>
      <c r="E2615">
        <v>2007</v>
      </c>
      <c r="J2615" s="1">
        <v>3629</v>
      </c>
    </row>
    <row r="2616" spans="1:12">
      <c r="A2616">
        <v>2610</v>
      </c>
      <c r="B2616">
        <v>314467</v>
      </c>
      <c r="C2616" t="s">
        <v>543</v>
      </c>
      <c r="D2616" t="s">
        <v>904</v>
      </c>
      <c r="E2616">
        <v>2008</v>
      </c>
      <c r="J2616" s="1">
        <v>3625</v>
      </c>
    </row>
    <row r="2617" spans="1:12">
      <c r="A2617">
        <v>2611</v>
      </c>
      <c r="B2617">
        <v>314467</v>
      </c>
      <c r="C2617" t="s">
        <v>543</v>
      </c>
      <c r="D2617" t="s">
        <v>904</v>
      </c>
      <c r="E2617">
        <v>2009</v>
      </c>
      <c r="F2617" t="s">
        <v>1688</v>
      </c>
      <c r="G2617" t="s">
        <v>914</v>
      </c>
      <c r="H2617" s="1">
        <v>1031</v>
      </c>
      <c r="I2617" s="1">
        <v>3532</v>
      </c>
      <c r="J2617" s="1">
        <v>3532</v>
      </c>
      <c r="K2617" s="1">
        <v>1031</v>
      </c>
      <c r="L2617" s="1">
        <v>1031</v>
      </c>
    </row>
    <row r="2618" spans="1:12">
      <c r="A2618">
        <v>2612</v>
      </c>
      <c r="B2618">
        <v>314467</v>
      </c>
      <c r="C2618" t="s">
        <v>543</v>
      </c>
      <c r="D2618" t="s">
        <v>904</v>
      </c>
      <c r="E2618">
        <v>2010</v>
      </c>
      <c r="F2618" t="s">
        <v>1688</v>
      </c>
      <c r="G2618" t="s">
        <v>914</v>
      </c>
      <c r="H2618" s="1">
        <v>1348</v>
      </c>
      <c r="I2618" s="1">
        <v>3732</v>
      </c>
      <c r="J2618" s="1">
        <v>3732</v>
      </c>
      <c r="K2618" s="1">
        <v>1348</v>
      </c>
      <c r="L2618" s="1">
        <v>1348</v>
      </c>
    </row>
    <row r="2619" spans="1:12">
      <c r="A2619">
        <v>2613</v>
      </c>
      <c r="B2619">
        <v>314467</v>
      </c>
      <c r="C2619" t="s">
        <v>543</v>
      </c>
      <c r="D2619" t="s">
        <v>904</v>
      </c>
      <c r="E2619">
        <v>2011</v>
      </c>
      <c r="F2619" t="s">
        <v>1687</v>
      </c>
      <c r="G2619" t="s">
        <v>1171</v>
      </c>
      <c r="H2619" s="1">
        <v>1327</v>
      </c>
      <c r="I2619" s="1">
        <v>3674</v>
      </c>
      <c r="J2619" s="1">
        <v>3674</v>
      </c>
      <c r="K2619" s="1">
        <v>1348</v>
      </c>
      <c r="L2619" s="1">
        <v>1300</v>
      </c>
    </row>
    <row r="2620" spans="1:12">
      <c r="A2620">
        <v>2614</v>
      </c>
      <c r="B2620">
        <v>314467</v>
      </c>
      <c r="C2620" t="s">
        <v>543</v>
      </c>
      <c r="D2620" t="s">
        <v>904</v>
      </c>
      <c r="E2620">
        <v>2012</v>
      </c>
      <c r="F2620" t="s">
        <v>1686</v>
      </c>
      <c r="G2620" t="s">
        <v>914</v>
      </c>
      <c r="H2620" s="1">
        <v>1306</v>
      </c>
      <c r="I2620" s="1">
        <v>3617</v>
      </c>
      <c r="J2620" s="1">
        <v>3617</v>
      </c>
      <c r="K2620" s="1">
        <v>1291</v>
      </c>
      <c r="L2620" s="1">
        <v>1291</v>
      </c>
    </row>
    <row r="2621" spans="1:12">
      <c r="A2621">
        <v>2615</v>
      </c>
      <c r="B2621">
        <v>314467</v>
      </c>
      <c r="C2621" t="s">
        <v>543</v>
      </c>
      <c r="D2621" t="s">
        <v>904</v>
      </c>
      <c r="E2621">
        <v>2013</v>
      </c>
      <c r="F2621" t="s">
        <v>1016</v>
      </c>
      <c r="G2621" t="s">
        <v>916</v>
      </c>
      <c r="H2621" s="1">
        <v>1323</v>
      </c>
      <c r="I2621" s="1">
        <v>3662</v>
      </c>
      <c r="J2621" s="1">
        <v>3662</v>
      </c>
      <c r="K2621" s="1">
        <v>1323</v>
      </c>
      <c r="L2621" s="1">
        <v>1323</v>
      </c>
    </row>
    <row r="2622" spans="1:12">
      <c r="A2622">
        <v>2616</v>
      </c>
      <c r="B2622">
        <v>314467</v>
      </c>
      <c r="C2622" t="s">
        <v>543</v>
      </c>
      <c r="D2622" t="s">
        <v>904</v>
      </c>
      <c r="E2622">
        <v>2014</v>
      </c>
      <c r="F2622" t="s">
        <v>1016</v>
      </c>
      <c r="G2622" t="s">
        <v>916</v>
      </c>
      <c r="H2622" s="1">
        <v>1304</v>
      </c>
      <c r="I2622" s="1">
        <v>3609</v>
      </c>
      <c r="J2622" s="1">
        <v>3609</v>
      </c>
      <c r="K2622" s="1">
        <v>1843</v>
      </c>
      <c r="L2622" s="1">
        <v>1304</v>
      </c>
    </row>
    <row r="2623" spans="1:12">
      <c r="A2623">
        <v>2617</v>
      </c>
      <c r="B2623">
        <v>314480</v>
      </c>
      <c r="C2623" t="s">
        <v>545</v>
      </c>
      <c r="D2623" t="s">
        <v>904</v>
      </c>
      <c r="E2623">
        <v>2007</v>
      </c>
      <c r="F2623" t="s">
        <v>1690</v>
      </c>
      <c r="G2623" t="s">
        <v>914</v>
      </c>
      <c r="H2623" s="1">
        <v>70561</v>
      </c>
      <c r="I2623" s="1">
        <v>72207</v>
      </c>
      <c r="J2623" s="1">
        <v>72207</v>
      </c>
      <c r="K2623" s="1">
        <v>3353</v>
      </c>
      <c r="L2623" s="1">
        <v>3353</v>
      </c>
    </row>
    <row r="2624" spans="1:12">
      <c r="A2624">
        <v>2618</v>
      </c>
      <c r="B2624">
        <v>314480</v>
      </c>
      <c r="C2624" t="s">
        <v>545</v>
      </c>
      <c r="D2624" t="s">
        <v>904</v>
      </c>
      <c r="E2624">
        <v>2008</v>
      </c>
      <c r="F2624" t="s">
        <v>1690</v>
      </c>
      <c r="G2624" t="s">
        <v>914</v>
      </c>
      <c r="H2624" s="1">
        <v>73808</v>
      </c>
      <c r="I2624" s="1">
        <v>75530</v>
      </c>
      <c r="J2624" s="1">
        <v>75530</v>
      </c>
      <c r="K2624" s="1">
        <v>6611</v>
      </c>
      <c r="L2624" s="1">
        <v>6611</v>
      </c>
    </row>
    <row r="2625" spans="1:12">
      <c r="A2625">
        <v>2619</v>
      </c>
      <c r="B2625">
        <v>314480</v>
      </c>
      <c r="C2625" t="s">
        <v>545</v>
      </c>
      <c r="D2625" t="s">
        <v>904</v>
      </c>
      <c r="E2625">
        <v>2009</v>
      </c>
      <c r="F2625" t="s">
        <v>1690</v>
      </c>
      <c r="G2625" t="s">
        <v>914</v>
      </c>
      <c r="H2625" s="1">
        <v>74862</v>
      </c>
      <c r="I2625" s="1">
        <v>76608</v>
      </c>
      <c r="J2625" s="1">
        <v>76608</v>
      </c>
      <c r="K2625" s="1">
        <v>8183</v>
      </c>
      <c r="L2625" s="1">
        <v>8183</v>
      </c>
    </row>
    <row r="2626" spans="1:12">
      <c r="A2626">
        <v>2620</v>
      </c>
      <c r="B2626">
        <v>314480</v>
      </c>
      <c r="C2626" t="s">
        <v>545</v>
      </c>
      <c r="D2626" t="s">
        <v>904</v>
      </c>
      <c r="E2626">
        <v>2010</v>
      </c>
      <c r="F2626" t="s">
        <v>1690</v>
      </c>
      <c r="G2626" t="s">
        <v>914</v>
      </c>
      <c r="H2626" s="1">
        <v>79232</v>
      </c>
      <c r="I2626" s="1">
        <v>80998</v>
      </c>
      <c r="J2626" s="1">
        <v>80998</v>
      </c>
      <c r="K2626" s="1">
        <v>9225</v>
      </c>
      <c r="L2626" s="1">
        <v>9225</v>
      </c>
    </row>
    <row r="2627" spans="1:12">
      <c r="A2627">
        <v>2621</v>
      </c>
      <c r="B2627">
        <v>314480</v>
      </c>
      <c r="C2627" t="s">
        <v>545</v>
      </c>
      <c r="D2627" t="s">
        <v>904</v>
      </c>
      <c r="E2627">
        <v>2011</v>
      </c>
      <c r="F2627" t="s">
        <v>1690</v>
      </c>
      <c r="G2627" t="s">
        <v>914</v>
      </c>
      <c r="H2627" s="1">
        <v>80479</v>
      </c>
      <c r="I2627" s="1">
        <v>82273</v>
      </c>
      <c r="J2627" s="1">
        <v>82273</v>
      </c>
      <c r="K2627" s="1">
        <v>11989</v>
      </c>
      <c r="L2627" s="1">
        <v>11989</v>
      </c>
    </row>
    <row r="2628" spans="1:12">
      <c r="A2628">
        <v>2622</v>
      </c>
      <c r="B2628">
        <v>314480</v>
      </c>
      <c r="C2628" t="s">
        <v>545</v>
      </c>
      <c r="D2628" t="s">
        <v>904</v>
      </c>
      <c r="E2628">
        <v>2012</v>
      </c>
      <c r="F2628" t="s">
        <v>1690</v>
      </c>
      <c r="G2628" t="s">
        <v>914</v>
      </c>
      <c r="H2628" s="1">
        <v>81686</v>
      </c>
      <c r="I2628" s="1">
        <v>83507</v>
      </c>
      <c r="J2628" s="1">
        <v>83507</v>
      </c>
      <c r="K2628" s="1">
        <v>14918</v>
      </c>
      <c r="L2628" s="1">
        <v>14918</v>
      </c>
    </row>
    <row r="2629" spans="1:12">
      <c r="A2629">
        <v>2623</v>
      </c>
      <c r="B2629">
        <v>314480</v>
      </c>
      <c r="C2629" t="s">
        <v>545</v>
      </c>
      <c r="D2629" t="s">
        <v>904</v>
      </c>
      <c r="E2629">
        <v>2013</v>
      </c>
      <c r="F2629" t="s">
        <v>1690</v>
      </c>
      <c r="G2629" t="s">
        <v>914</v>
      </c>
      <c r="H2629" s="1">
        <v>85486</v>
      </c>
      <c r="I2629" s="1">
        <v>87391</v>
      </c>
      <c r="J2629" s="1">
        <v>87391</v>
      </c>
      <c r="K2629" s="1">
        <v>20036</v>
      </c>
      <c r="L2629" s="1">
        <v>20036</v>
      </c>
    </row>
    <row r="2630" spans="1:12" s="15" customFormat="1">
      <c r="A2630">
        <v>2624</v>
      </c>
      <c r="B2630">
        <v>314480</v>
      </c>
      <c r="C2630" t="s">
        <v>545</v>
      </c>
      <c r="D2630" t="s">
        <v>904</v>
      </c>
      <c r="E2630">
        <v>2014</v>
      </c>
      <c r="F2630" t="s">
        <v>1690</v>
      </c>
      <c r="G2630" t="s">
        <v>914</v>
      </c>
      <c r="H2630" s="1">
        <v>86739</v>
      </c>
      <c r="I2630" s="1">
        <v>88672</v>
      </c>
      <c r="J2630" s="1">
        <v>88672</v>
      </c>
      <c r="K2630" s="1">
        <v>24806</v>
      </c>
      <c r="L2630" s="1">
        <v>24806</v>
      </c>
    </row>
    <row r="2631" spans="1:12" s="15" customFormat="1">
      <c r="A2631">
        <v>2625</v>
      </c>
      <c r="B2631" s="15">
        <v>314500</v>
      </c>
      <c r="C2631" s="15" t="s">
        <v>547</v>
      </c>
      <c r="D2631" s="15" t="s">
        <v>904</v>
      </c>
      <c r="E2631" s="15">
        <v>2007</v>
      </c>
      <c r="J2631" s="49">
        <v>11586</v>
      </c>
    </row>
    <row r="2632" spans="1:12" s="15" customFormat="1">
      <c r="A2632">
        <v>2626</v>
      </c>
      <c r="B2632" s="15">
        <v>314500</v>
      </c>
      <c r="C2632" s="15" t="s">
        <v>547</v>
      </c>
      <c r="D2632" s="15" t="s">
        <v>904</v>
      </c>
      <c r="E2632" s="15">
        <v>2008</v>
      </c>
      <c r="J2632" s="49">
        <v>12233</v>
      </c>
    </row>
    <row r="2633" spans="1:12" s="15" customFormat="1">
      <c r="A2633">
        <v>2627</v>
      </c>
      <c r="B2633" s="15">
        <v>314500</v>
      </c>
      <c r="C2633" s="15" t="s">
        <v>547</v>
      </c>
      <c r="D2633" s="15" t="s">
        <v>904</v>
      </c>
      <c r="E2633" s="15">
        <v>2009</v>
      </c>
      <c r="J2633" s="49">
        <v>12504</v>
      </c>
    </row>
    <row r="2634" spans="1:12" s="15" customFormat="1">
      <c r="A2634">
        <v>2628</v>
      </c>
      <c r="B2634" s="15">
        <v>314500</v>
      </c>
      <c r="C2634" s="15" t="s">
        <v>547</v>
      </c>
      <c r="D2634" s="15" t="s">
        <v>904</v>
      </c>
      <c r="E2634" s="15">
        <v>2010</v>
      </c>
      <c r="F2634" s="15" t="s">
        <v>946</v>
      </c>
      <c r="G2634" s="15" t="s">
        <v>916</v>
      </c>
      <c r="H2634" s="49">
        <v>10991</v>
      </c>
      <c r="I2634" s="49">
        <v>12812</v>
      </c>
      <c r="J2634" s="49">
        <v>12812</v>
      </c>
      <c r="K2634" s="49">
        <v>10991</v>
      </c>
      <c r="L2634" s="49">
        <v>10991</v>
      </c>
    </row>
    <row r="2635" spans="1:12" s="15" customFormat="1">
      <c r="A2635">
        <v>2629</v>
      </c>
      <c r="B2635" s="15">
        <v>314500</v>
      </c>
      <c r="C2635" s="15" t="s">
        <v>547</v>
      </c>
      <c r="D2635" s="15" t="s">
        <v>904</v>
      </c>
      <c r="E2635" s="15">
        <v>2011</v>
      </c>
      <c r="F2635" s="15" t="s">
        <v>946</v>
      </c>
      <c r="G2635" s="15" t="s">
        <v>916</v>
      </c>
      <c r="H2635" s="49">
        <v>11210</v>
      </c>
      <c r="I2635" s="49">
        <v>13067</v>
      </c>
      <c r="J2635" s="49">
        <v>13067</v>
      </c>
      <c r="K2635" s="49">
        <v>12067</v>
      </c>
      <c r="L2635" s="49">
        <v>11210</v>
      </c>
    </row>
    <row r="2636" spans="1:12" s="15" customFormat="1">
      <c r="A2636">
        <v>2630</v>
      </c>
      <c r="B2636" s="15">
        <v>314500</v>
      </c>
      <c r="C2636" s="15" t="s">
        <v>547</v>
      </c>
      <c r="D2636" s="15" t="s">
        <v>904</v>
      </c>
      <c r="E2636" s="15">
        <v>2012</v>
      </c>
      <c r="F2636" s="15" t="s">
        <v>947</v>
      </c>
      <c r="G2636" s="15" t="s">
        <v>914</v>
      </c>
      <c r="H2636" s="49">
        <v>11422</v>
      </c>
      <c r="I2636" s="49">
        <v>13314</v>
      </c>
      <c r="J2636" s="49">
        <v>13314</v>
      </c>
      <c r="K2636" s="49">
        <v>12067</v>
      </c>
      <c r="L2636" s="49">
        <v>11210</v>
      </c>
    </row>
    <row r="2637" spans="1:12" s="15" customFormat="1">
      <c r="A2637">
        <v>2631</v>
      </c>
      <c r="B2637" s="15">
        <v>314500</v>
      </c>
      <c r="C2637" s="15" t="s">
        <v>547</v>
      </c>
      <c r="D2637" s="15" t="s">
        <v>904</v>
      </c>
      <c r="E2637" s="15">
        <v>2013</v>
      </c>
      <c r="F2637" s="15" t="s">
        <v>947</v>
      </c>
      <c r="G2637" s="15" t="s">
        <v>914</v>
      </c>
      <c r="H2637" s="49">
        <v>12000</v>
      </c>
      <c r="I2637" s="49">
        <v>13988</v>
      </c>
      <c r="J2637" s="49">
        <v>13988</v>
      </c>
      <c r="K2637" s="49">
        <v>12677</v>
      </c>
      <c r="L2637" s="49">
        <v>11777</v>
      </c>
    </row>
    <row r="2638" spans="1:12">
      <c r="A2638">
        <v>2632</v>
      </c>
      <c r="B2638" s="15">
        <v>314500</v>
      </c>
      <c r="C2638" s="15" t="s">
        <v>547</v>
      </c>
      <c r="D2638" s="15" t="s">
        <v>904</v>
      </c>
      <c r="E2638" s="15">
        <v>2014</v>
      </c>
      <c r="F2638" s="15" t="s">
        <v>947</v>
      </c>
      <c r="G2638" s="15" t="s">
        <v>914</v>
      </c>
      <c r="H2638" s="49">
        <v>12217</v>
      </c>
      <c r="I2638" s="49">
        <v>14241</v>
      </c>
      <c r="J2638" s="49">
        <v>14241</v>
      </c>
      <c r="K2638" s="49">
        <v>12217</v>
      </c>
      <c r="L2638" s="49">
        <v>12217</v>
      </c>
    </row>
    <row r="2639" spans="1:12">
      <c r="A2639">
        <v>2633</v>
      </c>
      <c r="B2639">
        <v>314505</v>
      </c>
      <c r="C2639" t="s">
        <v>548</v>
      </c>
      <c r="D2639" t="s">
        <v>904</v>
      </c>
      <c r="E2639">
        <v>2007</v>
      </c>
      <c r="F2639" t="s">
        <v>905</v>
      </c>
      <c r="G2639" t="s">
        <v>916</v>
      </c>
      <c r="H2639" s="1">
        <v>4039</v>
      </c>
      <c r="I2639" s="1">
        <v>7358</v>
      </c>
      <c r="J2639" s="1">
        <v>7358</v>
      </c>
      <c r="K2639">
        <v>784</v>
      </c>
      <c r="L2639">
        <v>784</v>
      </c>
    </row>
    <row r="2640" spans="1:12">
      <c r="A2640">
        <v>2634</v>
      </c>
      <c r="B2640">
        <v>314505</v>
      </c>
      <c r="C2640" t="s">
        <v>548</v>
      </c>
      <c r="D2640" t="s">
        <v>904</v>
      </c>
      <c r="E2640">
        <v>2008</v>
      </c>
      <c r="F2640" t="s">
        <v>905</v>
      </c>
      <c r="G2640" t="s">
        <v>916</v>
      </c>
      <c r="H2640" s="1">
        <v>4163</v>
      </c>
      <c r="I2640" s="1">
        <v>7583</v>
      </c>
      <c r="J2640" s="1">
        <v>7583</v>
      </c>
      <c r="K2640" s="1">
        <v>1275</v>
      </c>
      <c r="L2640" s="1">
        <v>1275</v>
      </c>
    </row>
    <row r="2641" spans="1:12">
      <c r="A2641">
        <v>2635</v>
      </c>
      <c r="B2641">
        <v>314505</v>
      </c>
      <c r="C2641" t="s">
        <v>548</v>
      </c>
      <c r="D2641" t="s">
        <v>904</v>
      </c>
      <c r="E2641">
        <v>2009</v>
      </c>
      <c r="F2641" t="s">
        <v>905</v>
      </c>
      <c r="G2641" t="s">
        <v>916</v>
      </c>
      <c r="H2641" s="1">
        <v>4170</v>
      </c>
      <c r="I2641" s="1">
        <v>7597</v>
      </c>
      <c r="J2641" s="1">
        <v>7597</v>
      </c>
      <c r="K2641" s="1">
        <v>2391</v>
      </c>
      <c r="L2641" s="1">
        <v>2391</v>
      </c>
    </row>
    <row r="2642" spans="1:12">
      <c r="A2642">
        <v>2636</v>
      </c>
      <c r="B2642">
        <v>314505</v>
      </c>
      <c r="C2642" t="s">
        <v>548</v>
      </c>
      <c r="D2642" t="s">
        <v>904</v>
      </c>
      <c r="E2642">
        <v>2010</v>
      </c>
      <c r="F2642" t="s">
        <v>905</v>
      </c>
      <c r="G2642" t="s">
        <v>916</v>
      </c>
      <c r="H2642" s="1">
        <v>4069</v>
      </c>
      <c r="I2642" s="1">
        <v>7398</v>
      </c>
      <c r="J2642" s="1">
        <v>7398</v>
      </c>
      <c r="K2642" s="1">
        <v>2707</v>
      </c>
      <c r="L2642" s="1">
        <v>2707</v>
      </c>
    </row>
    <row r="2643" spans="1:12">
      <c r="A2643">
        <v>2637</v>
      </c>
      <c r="B2643">
        <v>314505</v>
      </c>
      <c r="C2643" t="s">
        <v>548</v>
      </c>
      <c r="D2643" t="s">
        <v>904</v>
      </c>
      <c r="E2643">
        <v>2011</v>
      </c>
      <c r="F2643" t="s">
        <v>905</v>
      </c>
      <c r="G2643" t="s">
        <v>916</v>
      </c>
      <c r="H2643" s="1">
        <v>4070</v>
      </c>
      <c r="I2643" s="1">
        <v>7399</v>
      </c>
      <c r="J2643" s="1">
        <v>7399</v>
      </c>
      <c r="K2643" s="1">
        <v>3077</v>
      </c>
      <c r="L2643" s="1">
        <v>3077</v>
      </c>
    </row>
    <row r="2644" spans="1:12">
      <c r="A2644">
        <v>2638</v>
      </c>
      <c r="B2644">
        <v>314505</v>
      </c>
      <c r="C2644" t="s">
        <v>548</v>
      </c>
      <c r="D2644" t="s">
        <v>904</v>
      </c>
      <c r="E2644">
        <v>2012</v>
      </c>
      <c r="F2644" t="s">
        <v>905</v>
      </c>
      <c r="G2644" t="s">
        <v>916</v>
      </c>
      <c r="H2644" s="1">
        <v>4070</v>
      </c>
      <c r="I2644" s="1">
        <v>7400</v>
      </c>
      <c r="J2644" s="1">
        <v>7400</v>
      </c>
      <c r="K2644" s="1">
        <v>2652</v>
      </c>
      <c r="L2644" s="1">
        <v>2652</v>
      </c>
    </row>
    <row r="2645" spans="1:12">
      <c r="A2645">
        <v>2639</v>
      </c>
      <c r="B2645">
        <v>314505</v>
      </c>
      <c r="C2645" t="s">
        <v>548</v>
      </c>
      <c r="D2645" t="s">
        <v>904</v>
      </c>
      <c r="E2645">
        <v>2013</v>
      </c>
      <c r="F2645" t="s">
        <v>1692</v>
      </c>
      <c r="G2645" t="s">
        <v>914</v>
      </c>
      <c r="H2645" s="1">
        <v>4193</v>
      </c>
      <c r="I2645" s="1">
        <v>7623</v>
      </c>
      <c r="J2645" s="1">
        <v>7623</v>
      </c>
      <c r="K2645" s="1">
        <v>2691</v>
      </c>
      <c r="L2645" s="1">
        <v>2691</v>
      </c>
    </row>
    <row r="2646" spans="1:12">
      <c r="A2646">
        <v>2640</v>
      </c>
      <c r="B2646">
        <v>314505</v>
      </c>
      <c r="C2646" t="s">
        <v>548</v>
      </c>
      <c r="D2646" t="s">
        <v>904</v>
      </c>
      <c r="E2646">
        <v>2014</v>
      </c>
      <c r="F2646" t="s">
        <v>1692</v>
      </c>
      <c r="G2646" t="s">
        <v>914</v>
      </c>
      <c r="H2646" s="1">
        <v>4197</v>
      </c>
      <c r="I2646" s="1">
        <v>7630</v>
      </c>
      <c r="J2646" s="1">
        <v>7630</v>
      </c>
      <c r="K2646" s="1">
        <v>2769</v>
      </c>
      <c r="L2646" s="1">
        <v>2769</v>
      </c>
    </row>
    <row r="2647" spans="1:12">
      <c r="A2647">
        <v>2641</v>
      </c>
      <c r="B2647">
        <v>314520</v>
      </c>
      <c r="C2647" t="s">
        <v>550</v>
      </c>
      <c r="D2647" t="s">
        <v>904</v>
      </c>
      <c r="E2647">
        <v>2007</v>
      </c>
      <c r="F2647" t="s">
        <v>905</v>
      </c>
      <c r="G2647" t="s">
        <v>916</v>
      </c>
      <c r="H2647" s="1">
        <v>56833</v>
      </c>
      <c r="I2647" s="1">
        <v>60195</v>
      </c>
      <c r="J2647" s="1">
        <v>60195</v>
      </c>
      <c r="K2647" s="1">
        <v>53577</v>
      </c>
      <c r="L2647" s="1">
        <v>53577</v>
      </c>
    </row>
    <row r="2648" spans="1:12">
      <c r="A2648">
        <v>2642</v>
      </c>
      <c r="B2648">
        <v>314520</v>
      </c>
      <c r="C2648" t="s">
        <v>550</v>
      </c>
      <c r="D2648" t="s">
        <v>904</v>
      </c>
      <c r="E2648">
        <v>2008</v>
      </c>
      <c r="F2648" t="s">
        <v>905</v>
      </c>
      <c r="G2648" t="s">
        <v>916</v>
      </c>
      <c r="H2648" s="1">
        <v>61536</v>
      </c>
      <c r="I2648" s="1">
        <v>65176</v>
      </c>
      <c r="J2648" s="1">
        <v>65176</v>
      </c>
      <c r="K2648" s="1">
        <v>58026</v>
      </c>
      <c r="L2648" s="1">
        <v>58026</v>
      </c>
    </row>
    <row r="2649" spans="1:12">
      <c r="A2649">
        <v>2643</v>
      </c>
      <c r="B2649">
        <v>314520</v>
      </c>
      <c r="C2649" t="s">
        <v>550</v>
      </c>
      <c r="D2649" t="s">
        <v>904</v>
      </c>
      <c r="E2649">
        <v>2009</v>
      </c>
      <c r="F2649" t="s">
        <v>905</v>
      </c>
      <c r="G2649" t="s">
        <v>916</v>
      </c>
      <c r="H2649" s="1">
        <v>64171</v>
      </c>
      <c r="I2649" s="1">
        <v>67967</v>
      </c>
      <c r="J2649" s="1">
        <v>67967</v>
      </c>
      <c r="K2649" s="1">
        <v>61994</v>
      </c>
      <c r="L2649" s="1">
        <v>61994</v>
      </c>
    </row>
    <row r="2650" spans="1:12">
      <c r="A2650">
        <v>2644</v>
      </c>
      <c r="B2650">
        <v>314520</v>
      </c>
      <c r="C2650" t="s">
        <v>550</v>
      </c>
      <c r="D2650" t="s">
        <v>904</v>
      </c>
      <c r="E2650">
        <v>2010</v>
      </c>
      <c r="F2650" t="s">
        <v>905</v>
      </c>
      <c r="G2650" t="s">
        <v>916</v>
      </c>
      <c r="H2650" s="1">
        <v>69695</v>
      </c>
      <c r="I2650" s="1">
        <v>73699</v>
      </c>
      <c r="J2650" s="1">
        <v>73699</v>
      </c>
      <c r="K2650" s="1">
        <v>65995</v>
      </c>
      <c r="L2650" s="1">
        <v>65995</v>
      </c>
    </row>
    <row r="2651" spans="1:12">
      <c r="A2651">
        <v>2645</v>
      </c>
      <c r="B2651">
        <v>314520</v>
      </c>
      <c r="C2651" t="s">
        <v>550</v>
      </c>
      <c r="D2651" t="s">
        <v>904</v>
      </c>
      <c r="E2651">
        <v>2011</v>
      </c>
      <c r="F2651" t="s">
        <v>905</v>
      </c>
      <c r="G2651" t="s">
        <v>916</v>
      </c>
      <c r="H2651" s="1">
        <v>72327</v>
      </c>
      <c r="I2651" s="1">
        <v>76482</v>
      </c>
      <c r="J2651" s="1">
        <v>76482</v>
      </c>
      <c r="K2651" s="1">
        <v>70143</v>
      </c>
      <c r="L2651" s="1">
        <v>70143</v>
      </c>
    </row>
    <row r="2652" spans="1:12">
      <c r="A2652">
        <v>2646</v>
      </c>
      <c r="B2652">
        <v>314520</v>
      </c>
      <c r="C2652" t="s">
        <v>550</v>
      </c>
      <c r="D2652" t="s">
        <v>904</v>
      </c>
      <c r="E2652">
        <v>2012</v>
      </c>
      <c r="F2652" t="s">
        <v>1694</v>
      </c>
      <c r="G2652" t="s">
        <v>914</v>
      </c>
      <c r="H2652" s="1">
        <v>74873</v>
      </c>
      <c r="I2652" s="1">
        <v>79174</v>
      </c>
      <c r="J2652" s="1">
        <v>79174</v>
      </c>
      <c r="K2652" s="1">
        <v>74873</v>
      </c>
      <c r="L2652" s="1">
        <v>74873</v>
      </c>
    </row>
    <row r="2653" spans="1:12">
      <c r="A2653">
        <v>2647</v>
      </c>
      <c r="B2653">
        <v>314520</v>
      </c>
      <c r="C2653" t="s">
        <v>550</v>
      </c>
      <c r="D2653" t="s">
        <v>904</v>
      </c>
      <c r="E2653">
        <v>2013</v>
      </c>
      <c r="F2653" t="s">
        <v>905</v>
      </c>
      <c r="G2653" t="s">
        <v>916</v>
      </c>
      <c r="H2653" s="1">
        <v>79956</v>
      </c>
      <c r="I2653" s="1">
        <v>84550</v>
      </c>
      <c r="J2653" s="1">
        <v>84550</v>
      </c>
      <c r="K2653" s="1">
        <v>79956</v>
      </c>
      <c r="L2653" s="1">
        <v>79956</v>
      </c>
    </row>
    <row r="2654" spans="1:12">
      <c r="A2654">
        <v>2648</v>
      </c>
      <c r="B2654">
        <v>314520</v>
      </c>
      <c r="C2654" t="s">
        <v>550</v>
      </c>
      <c r="D2654" t="s">
        <v>904</v>
      </c>
      <c r="E2654">
        <v>2014</v>
      </c>
      <c r="F2654" t="s">
        <v>905</v>
      </c>
      <c r="G2654" t="s">
        <v>916</v>
      </c>
      <c r="H2654" s="1">
        <v>82519</v>
      </c>
      <c r="I2654" s="1">
        <v>87260</v>
      </c>
      <c r="J2654" s="1">
        <v>87260</v>
      </c>
      <c r="K2654" s="1">
        <v>82519</v>
      </c>
      <c r="L2654" s="1">
        <v>82519</v>
      </c>
    </row>
    <row r="2655" spans="1:12">
      <c r="A2655">
        <v>2649</v>
      </c>
      <c r="B2655">
        <v>314530</v>
      </c>
      <c r="C2655" t="s">
        <v>552</v>
      </c>
      <c r="D2655" t="s">
        <v>904</v>
      </c>
      <c r="E2655">
        <v>2007</v>
      </c>
      <c r="F2655" t="s">
        <v>905</v>
      </c>
      <c r="G2655" t="s">
        <v>916</v>
      </c>
      <c r="H2655" s="1">
        <v>9359</v>
      </c>
      <c r="I2655" s="1">
        <v>30331</v>
      </c>
      <c r="J2655" s="1">
        <v>30331</v>
      </c>
      <c r="K2655">
        <v>465</v>
      </c>
      <c r="L2655">
        <v>465</v>
      </c>
    </row>
    <row r="2656" spans="1:12">
      <c r="A2656">
        <v>2650</v>
      </c>
      <c r="B2656">
        <v>314530</v>
      </c>
      <c r="C2656" t="s">
        <v>552</v>
      </c>
      <c r="D2656" t="s">
        <v>904</v>
      </c>
      <c r="E2656">
        <v>2008</v>
      </c>
      <c r="F2656" t="s">
        <v>905</v>
      </c>
      <c r="G2656" t="s">
        <v>916</v>
      </c>
      <c r="H2656" s="1">
        <v>9647</v>
      </c>
      <c r="I2656" s="1">
        <v>31264</v>
      </c>
      <c r="J2656" s="1">
        <v>31264</v>
      </c>
      <c r="K2656" s="1">
        <v>6085</v>
      </c>
      <c r="L2656" s="1">
        <v>6085</v>
      </c>
    </row>
    <row r="2657" spans="1:12">
      <c r="A2657">
        <v>2651</v>
      </c>
      <c r="B2657">
        <v>314530</v>
      </c>
      <c r="C2657" t="s">
        <v>552</v>
      </c>
      <c r="D2657" t="s">
        <v>904</v>
      </c>
      <c r="E2657">
        <v>2009</v>
      </c>
      <c r="F2657" t="s">
        <v>1697</v>
      </c>
      <c r="G2657" t="s">
        <v>914</v>
      </c>
      <c r="H2657" s="1">
        <v>9664</v>
      </c>
      <c r="I2657" s="1">
        <v>31319</v>
      </c>
      <c r="J2657" s="1">
        <v>31319</v>
      </c>
      <c r="K2657" s="1">
        <v>5996</v>
      </c>
      <c r="L2657" s="1">
        <v>5996</v>
      </c>
    </row>
    <row r="2658" spans="1:12">
      <c r="A2658">
        <v>2652</v>
      </c>
      <c r="B2658">
        <v>314530</v>
      </c>
      <c r="C2658" t="s">
        <v>552</v>
      </c>
      <c r="D2658" t="s">
        <v>904</v>
      </c>
      <c r="E2658">
        <v>2010</v>
      </c>
      <c r="F2658" t="s">
        <v>1697</v>
      </c>
      <c r="G2658" t="s">
        <v>914</v>
      </c>
      <c r="H2658" s="1">
        <v>10522</v>
      </c>
      <c r="I2658" s="1">
        <v>30725</v>
      </c>
      <c r="J2658" s="1">
        <v>30725</v>
      </c>
      <c r="K2658" s="1">
        <v>7218</v>
      </c>
      <c r="L2658" s="1">
        <v>7218</v>
      </c>
    </row>
    <row r="2659" spans="1:12">
      <c r="A2659">
        <v>2653</v>
      </c>
      <c r="B2659">
        <v>314530</v>
      </c>
      <c r="C2659" t="s">
        <v>552</v>
      </c>
      <c r="D2659" t="s">
        <v>904</v>
      </c>
      <c r="E2659">
        <v>2011</v>
      </c>
      <c r="F2659" t="s">
        <v>993</v>
      </c>
      <c r="G2659" t="s">
        <v>1026</v>
      </c>
      <c r="H2659" s="1">
        <v>10529</v>
      </c>
      <c r="I2659" s="1">
        <v>30746</v>
      </c>
      <c r="J2659" s="1">
        <v>30746</v>
      </c>
      <c r="K2659" s="1">
        <v>7748</v>
      </c>
      <c r="L2659" s="1">
        <v>7748</v>
      </c>
    </row>
    <row r="2660" spans="1:12">
      <c r="A2660">
        <v>2654</v>
      </c>
      <c r="B2660">
        <v>314530</v>
      </c>
      <c r="C2660" t="s">
        <v>552</v>
      </c>
      <c r="D2660" t="s">
        <v>904</v>
      </c>
      <c r="E2660">
        <v>2012</v>
      </c>
      <c r="F2660" t="s">
        <v>1696</v>
      </c>
      <c r="G2660" t="s">
        <v>1025</v>
      </c>
      <c r="H2660" s="1">
        <v>10536</v>
      </c>
      <c r="I2660" s="1">
        <v>30767</v>
      </c>
      <c r="J2660" s="1">
        <v>30767</v>
      </c>
      <c r="K2660" s="1">
        <v>8081</v>
      </c>
      <c r="L2660" s="1">
        <v>7629</v>
      </c>
    </row>
    <row r="2661" spans="1:12">
      <c r="A2661">
        <v>2655</v>
      </c>
      <c r="B2661">
        <v>314530</v>
      </c>
      <c r="C2661" t="s">
        <v>552</v>
      </c>
      <c r="D2661" t="s">
        <v>904</v>
      </c>
      <c r="E2661">
        <v>2013</v>
      </c>
      <c r="F2661" t="s">
        <v>1696</v>
      </c>
      <c r="G2661" t="s">
        <v>1025</v>
      </c>
      <c r="H2661" s="1">
        <v>10861</v>
      </c>
      <c r="I2661" s="1">
        <v>31715</v>
      </c>
      <c r="J2661" s="1">
        <v>31715</v>
      </c>
      <c r="K2661" s="1">
        <v>8238</v>
      </c>
      <c r="L2661" s="1">
        <v>7766</v>
      </c>
    </row>
    <row r="2662" spans="1:12">
      <c r="A2662">
        <v>2656</v>
      </c>
      <c r="B2662">
        <v>314530</v>
      </c>
      <c r="C2662" t="s">
        <v>552</v>
      </c>
      <c r="D2662" t="s">
        <v>904</v>
      </c>
      <c r="E2662">
        <v>2014</v>
      </c>
      <c r="F2662" t="s">
        <v>1696</v>
      </c>
      <c r="G2662" t="s">
        <v>1025</v>
      </c>
      <c r="H2662" s="1">
        <v>10876</v>
      </c>
      <c r="I2662" s="1">
        <v>31760</v>
      </c>
      <c r="J2662" s="1">
        <v>31760</v>
      </c>
      <c r="K2662" s="1">
        <v>8577</v>
      </c>
      <c r="L2662" s="1">
        <v>8088</v>
      </c>
    </row>
    <row r="2663" spans="1:12">
      <c r="A2663">
        <v>2657</v>
      </c>
      <c r="B2663">
        <v>314550</v>
      </c>
      <c r="C2663" t="s">
        <v>557</v>
      </c>
      <c r="D2663" t="s">
        <v>904</v>
      </c>
      <c r="E2663">
        <v>2007</v>
      </c>
      <c r="J2663" s="1">
        <v>2505</v>
      </c>
    </row>
    <row r="2664" spans="1:12">
      <c r="A2664">
        <v>2658</v>
      </c>
      <c r="B2664">
        <v>314550</v>
      </c>
      <c r="C2664" t="s">
        <v>557</v>
      </c>
      <c r="D2664" t="s">
        <v>904</v>
      </c>
      <c r="E2664">
        <v>2008</v>
      </c>
      <c r="J2664" s="1">
        <v>2619</v>
      </c>
    </row>
    <row r="2665" spans="1:12">
      <c r="A2665">
        <v>2659</v>
      </c>
      <c r="B2665">
        <v>314550</v>
      </c>
      <c r="C2665" t="s">
        <v>557</v>
      </c>
      <c r="D2665" t="s">
        <v>904</v>
      </c>
      <c r="E2665">
        <v>2009</v>
      </c>
      <c r="F2665" t="s">
        <v>1701</v>
      </c>
      <c r="G2665" t="s">
        <v>914</v>
      </c>
      <c r="H2665" s="1">
        <v>2167</v>
      </c>
      <c r="I2665" s="1">
        <v>2655</v>
      </c>
      <c r="J2665" s="1">
        <v>2655</v>
      </c>
      <c r="K2665" s="1">
        <v>2167</v>
      </c>
      <c r="L2665" s="1">
        <v>2167</v>
      </c>
    </row>
    <row r="2666" spans="1:12">
      <c r="A2666">
        <v>2660</v>
      </c>
      <c r="B2666">
        <v>314550</v>
      </c>
      <c r="C2666" t="s">
        <v>557</v>
      </c>
      <c r="D2666" t="s">
        <v>904</v>
      </c>
      <c r="E2666">
        <v>2010</v>
      </c>
      <c r="F2666" t="s">
        <v>1701</v>
      </c>
      <c r="G2666" t="s">
        <v>914</v>
      </c>
      <c r="H2666" s="1">
        <v>2249</v>
      </c>
      <c r="I2666" s="1">
        <v>2533</v>
      </c>
      <c r="J2666" s="1">
        <v>2533</v>
      </c>
      <c r="K2666" s="1">
        <v>2167</v>
      </c>
      <c r="L2666" s="1">
        <v>2167</v>
      </c>
    </row>
    <row r="2667" spans="1:12">
      <c r="A2667">
        <v>2661</v>
      </c>
      <c r="B2667">
        <v>314550</v>
      </c>
      <c r="C2667" t="s">
        <v>557</v>
      </c>
      <c r="D2667" t="s">
        <v>904</v>
      </c>
      <c r="E2667">
        <v>2011</v>
      </c>
      <c r="F2667" t="s">
        <v>1701</v>
      </c>
      <c r="G2667" t="s">
        <v>914</v>
      </c>
      <c r="H2667" s="1">
        <v>2269</v>
      </c>
      <c r="I2667" s="1">
        <v>2555</v>
      </c>
      <c r="J2667" s="1">
        <v>2555</v>
      </c>
      <c r="K2667" s="1">
        <v>2190</v>
      </c>
      <c r="L2667" s="1">
        <v>2190</v>
      </c>
    </row>
    <row r="2668" spans="1:12">
      <c r="A2668">
        <v>2662</v>
      </c>
      <c r="B2668">
        <v>314550</v>
      </c>
      <c r="C2668" t="s">
        <v>557</v>
      </c>
      <c r="D2668" t="s">
        <v>904</v>
      </c>
      <c r="E2668">
        <v>2012</v>
      </c>
      <c r="F2668" t="s">
        <v>1701</v>
      </c>
      <c r="G2668" t="s">
        <v>914</v>
      </c>
      <c r="H2668" s="1">
        <v>2288</v>
      </c>
      <c r="I2668" s="1">
        <v>2577</v>
      </c>
      <c r="J2668" s="1">
        <v>2577</v>
      </c>
      <c r="K2668" s="1">
        <v>2250</v>
      </c>
      <c r="L2668" s="1">
        <v>2250</v>
      </c>
    </row>
    <row r="2669" spans="1:12">
      <c r="A2669">
        <v>2663</v>
      </c>
      <c r="B2669">
        <v>314550</v>
      </c>
      <c r="C2669" t="s">
        <v>557</v>
      </c>
      <c r="D2669" t="s">
        <v>904</v>
      </c>
      <c r="E2669">
        <v>2013</v>
      </c>
      <c r="F2669" t="s">
        <v>1701</v>
      </c>
      <c r="G2669" t="s">
        <v>914</v>
      </c>
      <c r="H2669" s="1">
        <v>2377</v>
      </c>
      <c r="I2669" s="1">
        <v>2677</v>
      </c>
      <c r="J2669" s="1">
        <v>2677</v>
      </c>
      <c r="K2669" s="1">
        <v>2377</v>
      </c>
      <c r="L2669" s="1">
        <v>2377</v>
      </c>
    </row>
    <row r="2670" spans="1:12">
      <c r="A2670">
        <v>2664</v>
      </c>
      <c r="B2670">
        <v>314550</v>
      </c>
      <c r="C2670" t="s">
        <v>557</v>
      </c>
      <c r="D2670" t="s">
        <v>904</v>
      </c>
      <c r="E2670">
        <v>2014</v>
      </c>
      <c r="F2670" t="s">
        <v>1701</v>
      </c>
      <c r="G2670" t="s">
        <v>914</v>
      </c>
      <c r="H2670" s="1">
        <v>2397</v>
      </c>
      <c r="I2670" s="1">
        <v>2700</v>
      </c>
      <c r="J2670" s="1">
        <v>2700</v>
      </c>
      <c r="K2670" s="1">
        <v>2381</v>
      </c>
      <c r="L2670" s="1">
        <v>2381</v>
      </c>
    </row>
    <row r="2671" spans="1:12">
      <c r="A2671">
        <v>2665</v>
      </c>
      <c r="B2671">
        <v>314560</v>
      </c>
      <c r="C2671" t="s">
        <v>558</v>
      </c>
      <c r="D2671" t="s">
        <v>904</v>
      </c>
      <c r="E2671">
        <v>2007</v>
      </c>
      <c r="F2671" t="s">
        <v>1703</v>
      </c>
      <c r="G2671" t="s">
        <v>916</v>
      </c>
      <c r="H2671" s="1">
        <v>33653</v>
      </c>
      <c r="I2671" s="1">
        <v>37805</v>
      </c>
      <c r="J2671" s="1">
        <v>37805</v>
      </c>
      <c r="K2671" s="1">
        <v>39607</v>
      </c>
      <c r="L2671" s="1">
        <v>39538</v>
      </c>
    </row>
    <row r="2672" spans="1:12">
      <c r="A2672">
        <v>2666</v>
      </c>
      <c r="B2672">
        <v>314560</v>
      </c>
      <c r="C2672" t="s">
        <v>558</v>
      </c>
      <c r="D2672" t="s">
        <v>904</v>
      </c>
      <c r="E2672">
        <v>2008</v>
      </c>
      <c r="F2672" t="s">
        <v>1703</v>
      </c>
      <c r="G2672" t="s">
        <v>916</v>
      </c>
      <c r="H2672" s="1">
        <v>34773</v>
      </c>
      <c r="I2672" s="1">
        <v>39063</v>
      </c>
      <c r="J2672" s="1">
        <v>39063</v>
      </c>
      <c r="K2672" s="1">
        <v>34849</v>
      </c>
      <c r="L2672" s="1">
        <v>34773</v>
      </c>
    </row>
    <row r="2673" spans="1:12">
      <c r="A2673">
        <v>2667</v>
      </c>
      <c r="B2673">
        <v>314560</v>
      </c>
      <c r="C2673" t="s">
        <v>558</v>
      </c>
      <c r="D2673" t="s">
        <v>904</v>
      </c>
      <c r="E2673">
        <v>2009</v>
      </c>
      <c r="F2673" t="s">
        <v>1703</v>
      </c>
      <c r="G2673" t="s">
        <v>916</v>
      </c>
      <c r="H2673" s="1">
        <v>34907</v>
      </c>
      <c r="I2673" s="1">
        <v>39214</v>
      </c>
      <c r="J2673" s="1">
        <v>39214</v>
      </c>
      <c r="K2673" s="1">
        <v>39214</v>
      </c>
      <c r="L2673" s="1">
        <v>39138</v>
      </c>
    </row>
    <row r="2674" spans="1:12">
      <c r="A2674">
        <v>2668</v>
      </c>
      <c r="B2674">
        <v>314560</v>
      </c>
      <c r="C2674" t="s">
        <v>558</v>
      </c>
      <c r="D2674" t="s">
        <v>904</v>
      </c>
      <c r="E2674">
        <v>2010</v>
      </c>
      <c r="F2674" t="s">
        <v>1702</v>
      </c>
      <c r="G2674" t="s">
        <v>914</v>
      </c>
      <c r="H2674" s="1">
        <v>35185</v>
      </c>
      <c r="I2674" s="1">
        <v>39466</v>
      </c>
      <c r="J2674" s="1">
        <v>39466</v>
      </c>
      <c r="K2674" s="1">
        <v>35272</v>
      </c>
      <c r="L2674" s="1">
        <v>35185</v>
      </c>
    </row>
    <row r="2675" spans="1:12">
      <c r="A2675">
        <v>2669</v>
      </c>
      <c r="B2675">
        <v>314560</v>
      </c>
      <c r="C2675" t="s">
        <v>558</v>
      </c>
      <c r="D2675" t="s">
        <v>904</v>
      </c>
      <c r="E2675">
        <v>2011</v>
      </c>
      <c r="F2675" t="s">
        <v>1702</v>
      </c>
      <c r="G2675" t="s">
        <v>914</v>
      </c>
      <c r="H2675" s="1">
        <v>35337</v>
      </c>
      <c r="I2675" s="1">
        <v>39637</v>
      </c>
      <c r="J2675" s="1">
        <v>39637</v>
      </c>
      <c r="K2675" s="1">
        <v>35424</v>
      </c>
      <c r="L2675" s="1">
        <v>35337</v>
      </c>
    </row>
    <row r="2676" spans="1:12">
      <c r="A2676">
        <v>2670</v>
      </c>
      <c r="B2676">
        <v>314560</v>
      </c>
      <c r="C2676" t="s">
        <v>558</v>
      </c>
      <c r="D2676" t="s">
        <v>904</v>
      </c>
      <c r="E2676">
        <v>2012</v>
      </c>
      <c r="F2676" t="s">
        <v>1702</v>
      </c>
      <c r="G2676" t="s">
        <v>914</v>
      </c>
      <c r="H2676" s="1">
        <v>35484</v>
      </c>
      <c r="I2676" s="1">
        <v>39801</v>
      </c>
      <c r="J2676" s="1">
        <v>39801</v>
      </c>
      <c r="K2676" s="1">
        <v>35581</v>
      </c>
      <c r="L2676" s="1">
        <v>35484</v>
      </c>
    </row>
    <row r="2677" spans="1:12">
      <c r="A2677">
        <v>2671</v>
      </c>
      <c r="B2677">
        <v>314560</v>
      </c>
      <c r="C2677" t="s">
        <v>558</v>
      </c>
      <c r="D2677" t="s">
        <v>904</v>
      </c>
      <c r="E2677">
        <v>2013</v>
      </c>
      <c r="F2677" t="s">
        <v>1702</v>
      </c>
      <c r="G2677" t="s">
        <v>914</v>
      </c>
      <c r="H2677" s="1">
        <v>36714</v>
      </c>
      <c r="I2677" s="1">
        <v>41181</v>
      </c>
      <c r="J2677" s="1">
        <v>41181</v>
      </c>
      <c r="K2677" s="1">
        <v>37010</v>
      </c>
      <c r="L2677" s="1">
        <v>36714</v>
      </c>
    </row>
    <row r="2678" spans="1:12">
      <c r="A2678">
        <v>2672</v>
      </c>
      <c r="B2678">
        <v>314560</v>
      </c>
      <c r="C2678" t="s">
        <v>558</v>
      </c>
      <c r="D2678" t="s">
        <v>904</v>
      </c>
      <c r="E2678">
        <v>2014</v>
      </c>
      <c r="F2678" t="s">
        <v>1702</v>
      </c>
      <c r="G2678" t="s">
        <v>914</v>
      </c>
      <c r="H2678" s="1">
        <v>36887</v>
      </c>
      <c r="I2678" s="1">
        <v>41375</v>
      </c>
      <c r="J2678" s="1">
        <v>41375</v>
      </c>
      <c r="K2678" s="1">
        <v>37193</v>
      </c>
      <c r="L2678" s="1">
        <v>36887</v>
      </c>
    </row>
    <row r="2679" spans="1:12">
      <c r="A2679">
        <v>2673</v>
      </c>
      <c r="B2679">
        <v>314570</v>
      </c>
      <c r="C2679" t="s">
        <v>559</v>
      </c>
      <c r="D2679" t="s">
        <v>904</v>
      </c>
      <c r="E2679">
        <v>2007</v>
      </c>
      <c r="F2679" t="s">
        <v>905</v>
      </c>
      <c r="G2679" t="s">
        <v>906</v>
      </c>
      <c r="J2679" s="1">
        <v>1939</v>
      </c>
    </row>
    <row r="2680" spans="1:12">
      <c r="A2680">
        <v>2674</v>
      </c>
      <c r="B2680">
        <v>314570</v>
      </c>
      <c r="C2680" t="s">
        <v>559</v>
      </c>
      <c r="D2680" t="s">
        <v>904</v>
      </c>
      <c r="E2680">
        <v>2008</v>
      </c>
      <c r="F2680" t="s">
        <v>905</v>
      </c>
      <c r="G2680" t="s">
        <v>906</v>
      </c>
      <c r="J2680" s="1">
        <v>1971</v>
      </c>
    </row>
    <row r="2681" spans="1:12">
      <c r="A2681">
        <v>2675</v>
      </c>
      <c r="B2681">
        <v>314570</v>
      </c>
      <c r="C2681" t="s">
        <v>559</v>
      </c>
      <c r="D2681" t="s">
        <v>904</v>
      </c>
      <c r="E2681">
        <v>2009</v>
      </c>
      <c r="F2681" t="s">
        <v>1704</v>
      </c>
      <c r="G2681" t="s">
        <v>908</v>
      </c>
      <c r="J2681" s="1">
        <v>1951</v>
      </c>
    </row>
    <row r="2682" spans="1:12">
      <c r="A2682">
        <v>2676</v>
      </c>
      <c r="B2682">
        <v>314570</v>
      </c>
      <c r="C2682" t="s">
        <v>559</v>
      </c>
      <c r="D2682" t="s">
        <v>904</v>
      </c>
      <c r="E2682">
        <v>2010</v>
      </c>
      <c r="F2682" t="s">
        <v>1705</v>
      </c>
      <c r="G2682" t="s">
        <v>912</v>
      </c>
      <c r="H2682" s="1">
        <v>1177</v>
      </c>
      <c r="I2682" s="1">
        <v>2123</v>
      </c>
      <c r="J2682" s="1">
        <v>2123</v>
      </c>
      <c r="K2682" s="1">
        <v>1177</v>
      </c>
      <c r="L2682" s="1">
        <v>1177</v>
      </c>
    </row>
    <row r="2683" spans="1:12">
      <c r="A2683">
        <v>2677</v>
      </c>
      <c r="B2683">
        <v>314570</v>
      </c>
      <c r="C2683" t="s">
        <v>559</v>
      </c>
      <c r="D2683" t="s">
        <v>904</v>
      </c>
      <c r="E2683">
        <v>2011</v>
      </c>
      <c r="F2683" t="s">
        <v>1705</v>
      </c>
      <c r="G2683" t="s">
        <v>912</v>
      </c>
      <c r="H2683" s="1">
        <v>1176</v>
      </c>
      <c r="I2683" s="1">
        <v>2122</v>
      </c>
      <c r="J2683" s="1">
        <v>2122</v>
      </c>
      <c r="K2683" s="1">
        <v>1180</v>
      </c>
      <c r="L2683">
        <v>550</v>
      </c>
    </row>
    <row r="2684" spans="1:12">
      <c r="A2684">
        <v>2678</v>
      </c>
      <c r="B2684">
        <v>314570</v>
      </c>
      <c r="C2684" t="s">
        <v>559</v>
      </c>
      <c r="D2684" t="s">
        <v>904</v>
      </c>
      <c r="E2684">
        <v>2012</v>
      </c>
      <c r="F2684" t="s">
        <v>1705</v>
      </c>
      <c r="G2684" t="s">
        <v>912</v>
      </c>
      <c r="H2684" s="1">
        <v>1175</v>
      </c>
      <c r="I2684" s="1">
        <v>2120</v>
      </c>
      <c r="J2684" s="1">
        <v>2120</v>
      </c>
      <c r="K2684" s="1">
        <v>1200</v>
      </c>
      <c r="L2684" s="1">
        <v>1100</v>
      </c>
    </row>
    <row r="2685" spans="1:12">
      <c r="A2685">
        <v>2679</v>
      </c>
      <c r="B2685">
        <v>314570</v>
      </c>
      <c r="C2685" t="s">
        <v>559</v>
      </c>
      <c r="D2685" t="s">
        <v>904</v>
      </c>
      <c r="E2685">
        <v>2013</v>
      </c>
      <c r="F2685" t="s">
        <v>1704</v>
      </c>
      <c r="G2685" t="s">
        <v>908</v>
      </c>
      <c r="J2685" s="1">
        <v>2181</v>
      </c>
    </row>
    <row r="2686" spans="1:12">
      <c r="A2686">
        <v>2680</v>
      </c>
      <c r="B2686">
        <v>314570</v>
      </c>
      <c r="C2686" t="s">
        <v>559</v>
      </c>
      <c r="D2686" t="s">
        <v>904</v>
      </c>
      <c r="E2686">
        <v>2014</v>
      </c>
      <c r="F2686" t="s">
        <v>905</v>
      </c>
      <c r="G2686" t="s">
        <v>906</v>
      </c>
      <c r="J2686" s="1">
        <v>2182</v>
      </c>
    </row>
    <row r="2687" spans="1:12">
      <c r="A2687">
        <v>2681</v>
      </c>
      <c r="B2687">
        <v>314590</v>
      </c>
      <c r="C2687" t="s">
        <v>563</v>
      </c>
      <c r="D2687" t="s">
        <v>904</v>
      </c>
      <c r="E2687">
        <v>2007</v>
      </c>
      <c r="F2687" t="s">
        <v>905</v>
      </c>
      <c r="G2687" t="s">
        <v>916</v>
      </c>
      <c r="H2687" s="1">
        <v>29631</v>
      </c>
      <c r="I2687" s="1">
        <v>33548</v>
      </c>
      <c r="J2687" s="1">
        <v>33548</v>
      </c>
      <c r="K2687" s="1">
        <v>28927</v>
      </c>
      <c r="L2687" s="1">
        <v>28927</v>
      </c>
    </row>
    <row r="2688" spans="1:12">
      <c r="A2688">
        <v>2682</v>
      </c>
      <c r="B2688">
        <v>314590</v>
      </c>
      <c r="C2688" t="s">
        <v>563</v>
      </c>
      <c r="D2688" t="s">
        <v>904</v>
      </c>
      <c r="E2688">
        <v>2008</v>
      </c>
      <c r="F2688" t="s">
        <v>905</v>
      </c>
      <c r="G2688" t="s">
        <v>916</v>
      </c>
      <c r="H2688" s="1">
        <v>30939</v>
      </c>
      <c r="I2688" s="1">
        <v>35029</v>
      </c>
      <c r="J2688" s="1">
        <v>35029</v>
      </c>
      <c r="K2688" s="1">
        <v>30356</v>
      </c>
      <c r="L2688" s="1">
        <v>30356</v>
      </c>
    </row>
    <row r="2689" spans="1:12">
      <c r="A2689">
        <v>2683</v>
      </c>
      <c r="B2689">
        <v>314590</v>
      </c>
      <c r="C2689" t="s">
        <v>563</v>
      </c>
      <c r="D2689" t="s">
        <v>904</v>
      </c>
      <c r="E2689">
        <v>2009</v>
      </c>
      <c r="F2689" t="s">
        <v>1712</v>
      </c>
      <c r="G2689" t="s">
        <v>914</v>
      </c>
      <c r="H2689" s="1">
        <v>31333</v>
      </c>
      <c r="I2689" s="1">
        <v>35475</v>
      </c>
      <c r="J2689" s="1">
        <v>35475</v>
      </c>
      <c r="K2689" s="1">
        <v>31597</v>
      </c>
      <c r="L2689" s="1">
        <v>31597</v>
      </c>
    </row>
    <row r="2690" spans="1:12">
      <c r="A2690">
        <v>2684</v>
      </c>
      <c r="B2690">
        <v>314590</v>
      </c>
      <c r="C2690" t="s">
        <v>563</v>
      </c>
      <c r="D2690" t="s">
        <v>904</v>
      </c>
      <c r="E2690">
        <v>2010</v>
      </c>
      <c r="F2690" t="s">
        <v>1712</v>
      </c>
      <c r="G2690" t="s">
        <v>914</v>
      </c>
      <c r="H2690" s="1">
        <v>31609</v>
      </c>
      <c r="I2690" s="1">
        <v>35268</v>
      </c>
      <c r="J2690" s="1">
        <v>35268</v>
      </c>
      <c r="K2690" s="1">
        <v>31609</v>
      </c>
      <c r="L2690" s="1">
        <v>31609</v>
      </c>
    </row>
    <row r="2691" spans="1:12">
      <c r="A2691">
        <v>2685</v>
      </c>
      <c r="B2691">
        <v>314590</v>
      </c>
      <c r="C2691" t="s">
        <v>563</v>
      </c>
      <c r="D2691" t="s">
        <v>904</v>
      </c>
      <c r="E2691">
        <v>2011</v>
      </c>
      <c r="F2691" t="s">
        <v>1712</v>
      </c>
      <c r="G2691" t="s">
        <v>914</v>
      </c>
      <c r="H2691" s="1">
        <v>31945</v>
      </c>
      <c r="I2691" s="1">
        <v>35643</v>
      </c>
      <c r="J2691" s="1">
        <v>35643</v>
      </c>
      <c r="K2691" s="1">
        <v>31945</v>
      </c>
      <c r="L2691" s="1">
        <v>31945</v>
      </c>
    </row>
    <row r="2692" spans="1:12">
      <c r="A2692">
        <v>2686</v>
      </c>
      <c r="B2692">
        <v>314590</v>
      </c>
      <c r="C2692" t="s">
        <v>563</v>
      </c>
      <c r="D2692" t="s">
        <v>904</v>
      </c>
      <c r="E2692">
        <v>2012</v>
      </c>
      <c r="F2692" t="s">
        <v>1712</v>
      </c>
      <c r="G2692" t="s">
        <v>914</v>
      </c>
      <c r="H2692" s="1">
        <v>32270</v>
      </c>
      <c r="I2692" s="1">
        <v>36006</v>
      </c>
      <c r="J2692" s="1">
        <v>36006</v>
      </c>
      <c r="K2692" s="1">
        <v>32270</v>
      </c>
      <c r="L2692" s="1">
        <v>32270</v>
      </c>
    </row>
    <row r="2693" spans="1:12">
      <c r="A2693">
        <v>2687</v>
      </c>
      <c r="B2693">
        <v>314590</v>
      </c>
      <c r="C2693" t="s">
        <v>563</v>
      </c>
      <c r="D2693" t="s">
        <v>904</v>
      </c>
      <c r="E2693">
        <v>2013</v>
      </c>
      <c r="F2693" t="s">
        <v>1712</v>
      </c>
      <c r="G2693" t="s">
        <v>914</v>
      </c>
      <c r="H2693" s="1">
        <v>33602</v>
      </c>
      <c r="I2693" s="1">
        <v>37492</v>
      </c>
      <c r="J2693" s="1">
        <v>37492</v>
      </c>
      <c r="K2693" s="1">
        <v>33602</v>
      </c>
      <c r="L2693" s="1">
        <v>33602</v>
      </c>
    </row>
    <row r="2694" spans="1:12">
      <c r="A2694">
        <v>2688</v>
      </c>
      <c r="B2694">
        <v>314590</v>
      </c>
      <c r="C2694" t="s">
        <v>563</v>
      </c>
      <c r="D2694" t="s">
        <v>904</v>
      </c>
      <c r="E2694">
        <v>2014</v>
      </c>
      <c r="F2694" t="s">
        <v>1712</v>
      </c>
      <c r="G2694" t="s">
        <v>914</v>
      </c>
      <c r="H2694" s="1">
        <v>33948</v>
      </c>
      <c r="I2694" s="1">
        <v>37878</v>
      </c>
      <c r="J2694" s="1">
        <v>37878</v>
      </c>
      <c r="K2694" s="1">
        <v>33948</v>
      </c>
      <c r="L2694" s="1">
        <v>33948</v>
      </c>
    </row>
    <row r="2695" spans="1:12">
      <c r="A2695">
        <v>2689</v>
      </c>
      <c r="B2695">
        <v>314600</v>
      </c>
      <c r="C2695" t="s">
        <v>564</v>
      </c>
      <c r="D2695" t="s">
        <v>904</v>
      </c>
      <c r="E2695">
        <v>2007</v>
      </c>
      <c r="F2695" t="s">
        <v>1714</v>
      </c>
      <c r="G2695" t="s">
        <v>916</v>
      </c>
      <c r="H2695" s="1">
        <v>22115</v>
      </c>
      <c r="I2695" s="1">
        <v>31154</v>
      </c>
      <c r="J2695" s="1">
        <v>31154</v>
      </c>
      <c r="K2695" s="1">
        <v>21191</v>
      </c>
      <c r="L2695" s="1">
        <v>17451</v>
      </c>
    </row>
    <row r="2696" spans="1:12">
      <c r="A2696">
        <v>2690</v>
      </c>
      <c r="B2696">
        <v>314600</v>
      </c>
      <c r="C2696" t="s">
        <v>564</v>
      </c>
      <c r="D2696" t="s">
        <v>904</v>
      </c>
      <c r="E2696">
        <v>2008</v>
      </c>
      <c r="F2696" t="s">
        <v>1714</v>
      </c>
      <c r="G2696" t="s">
        <v>916</v>
      </c>
      <c r="H2696" s="1">
        <v>22975</v>
      </c>
      <c r="I2696" s="1">
        <v>32365</v>
      </c>
      <c r="J2696" s="1">
        <v>32365</v>
      </c>
      <c r="K2696" s="1">
        <v>21983</v>
      </c>
      <c r="L2696" s="1">
        <v>18130</v>
      </c>
    </row>
    <row r="2697" spans="1:12">
      <c r="A2697">
        <v>2691</v>
      </c>
      <c r="B2697">
        <v>314600</v>
      </c>
      <c r="C2697" t="s">
        <v>564</v>
      </c>
      <c r="D2697" t="s">
        <v>904</v>
      </c>
      <c r="E2697">
        <v>2009</v>
      </c>
      <c r="J2697" s="1">
        <v>32639</v>
      </c>
    </row>
    <row r="2698" spans="1:12">
      <c r="A2698">
        <v>2692</v>
      </c>
      <c r="B2698">
        <v>314600</v>
      </c>
      <c r="C2698" t="s">
        <v>564</v>
      </c>
      <c r="D2698" t="s">
        <v>904</v>
      </c>
      <c r="E2698">
        <v>2010</v>
      </c>
      <c r="F2698" t="s">
        <v>1713</v>
      </c>
      <c r="G2698" t="s">
        <v>914</v>
      </c>
      <c r="H2698" s="1">
        <v>23763</v>
      </c>
      <c r="I2698" s="1">
        <v>31568</v>
      </c>
      <c r="J2698" s="1">
        <v>31568</v>
      </c>
      <c r="K2698" s="1">
        <v>31568</v>
      </c>
      <c r="L2698" s="1">
        <v>23763</v>
      </c>
    </row>
    <row r="2699" spans="1:12">
      <c r="A2699">
        <v>2693</v>
      </c>
      <c r="B2699">
        <v>314600</v>
      </c>
      <c r="C2699" t="s">
        <v>564</v>
      </c>
      <c r="D2699" t="s">
        <v>904</v>
      </c>
      <c r="E2699">
        <v>2011</v>
      </c>
      <c r="F2699" t="s">
        <v>1714</v>
      </c>
      <c r="G2699" t="s">
        <v>916</v>
      </c>
      <c r="H2699" s="1">
        <v>23888</v>
      </c>
      <c r="I2699" s="1">
        <v>31734</v>
      </c>
      <c r="J2699" s="1">
        <v>31734</v>
      </c>
      <c r="K2699" s="1">
        <v>31568</v>
      </c>
      <c r="L2699" s="1">
        <v>23763</v>
      </c>
    </row>
    <row r="2700" spans="1:12">
      <c r="A2700">
        <v>2694</v>
      </c>
      <c r="B2700">
        <v>314600</v>
      </c>
      <c r="C2700" t="s">
        <v>564</v>
      </c>
      <c r="D2700" t="s">
        <v>904</v>
      </c>
      <c r="E2700">
        <v>2012</v>
      </c>
      <c r="F2700" t="s">
        <v>1713</v>
      </c>
      <c r="G2700" t="s">
        <v>914</v>
      </c>
      <c r="H2700" s="1">
        <v>24008</v>
      </c>
      <c r="I2700" s="1">
        <v>31893</v>
      </c>
      <c r="J2700" s="1">
        <v>31893</v>
      </c>
      <c r="K2700" s="1">
        <v>31580</v>
      </c>
      <c r="L2700" s="1">
        <v>23882</v>
      </c>
    </row>
    <row r="2701" spans="1:12">
      <c r="A2701">
        <v>2695</v>
      </c>
      <c r="B2701">
        <v>314600</v>
      </c>
      <c r="C2701" t="s">
        <v>564</v>
      </c>
      <c r="D2701" t="s">
        <v>904</v>
      </c>
      <c r="E2701">
        <v>2013</v>
      </c>
      <c r="F2701" t="s">
        <v>1713</v>
      </c>
      <c r="G2701" t="s">
        <v>914</v>
      </c>
      <c r="H2701" s="1">
        <v>24864</v>
      </c>
      <c r="I2701" s="1">
        <v>33031</v>
      </c>
      <c r="J2701" s="1">
        <v>33031</v>
      </c>
      <c r="K2701" s="1">
        <v>32707</v>
      </c>
      <c r="L2701" s="1">
        <v>24734</v>
      </c>
    </row>
    <row r="2702" spans="1:12">
      <c r="A2702">
        <v>2696</v>
      </c>
      <c r="B2702">
        <v>314600</v>
      </c>
      <c r="C2702" t="s">
        <v>564</v>
      </c>
      <c r="D2702" t="s">
        <v>904</v>
      </c>
      <c r="E2702">
        <v>2014</v>
      </c>
      <c r="F2702" t="s">
        <v>1713</v>
      </c>
      <c r="G2702" t="s">
        <v>914</v>
      </c>
      <c r="H2702" s="1">
        <v>25002</v>
      </c>
      <c r="I2702" s="1">
        <v>33214</v>
      </c>
      <c r="J2702" s="1">
        <v>33214</v>
      </c>
      <c r="K2702" s="1">
        <v>32888</v>
      </c>
      <c r="L2702" s="1">
        <v>24871</v>
      </c>
    </row>
    <row r="2703" spans="1:12">
      <c r="A2703">
        <v>2697</v>
      </c>
      <c r="B2703">
        <v>314610</v>
      </c>
      <c r="C2703" t="s">
        <v>565</v>
      </c>
      <c r="D2703" t="s">
        <v>904</v>
      </c>
      <c r="E2703">
        <v>2007</v>
      </c>
      <c r="F2703" t="s">
        <v>1716</v>
      </c>
      <c r="G2703" t="s">
        <v>916</v>
      </c>
      <c r="H2703" s="1">
        <v>57946</v>
      </c>
      <c r="I2703" s="1">
        <v>67048</v>
      </c>
      <c r="J2703" s="1">
        <v>67048</v>
      </c>
      <c r="K2703" s="1">
        <v>54058</v>
      </c>
      <c r="L2703" s="1">
        <v>49855</v>
      </c>
    </row>
    <row r="2704" spans="1:12">
      <c r="A2704">
        <v>2698</v>
      </c>
      <c r="B2704">
        <v>314610</v>
      </c>
      <c r="C2704" t="s">
        <v>565</v>
      </c>
      <c r="D2704" t="s">
        <v>904</v>
      </c>
      <c r="E2704">
        <v>2008</v>
      </c>
      <c r="F2704" t="s">
        <v>1716</v>
      </c>
      <c r="G2704" t="s">
        <v>916</v>
      </c>
      <c r="H2704" s="1">
        <v>59850</v>
      </c>
      <c r="I2704" s="1">
        <v>69251</v>
      </c>
      <c r="J2704" s="1">
        <v>69251</v>
      </c>
      <c r="K2704" s="1">
        <v>54302</v>
      </c>
      <c r="L2704" s="1">
        <v>49977</v>
      </c>
    </row>
    <row r="2705" spans="1:12">
      <c r="A2705">
        <v>2699</v>
      </c>
      <c r="B2705">
        <v>314610</v>
      </c>
      <c r="C2705" t="s">
        <v>565</v>
      </c>
      <c r="D2705" t="s">
        <v>904</v>
      </c>
      <c r="E2705">
        <v>2009</v>
      </c>
      <c r="F2705" t="s">
        <v>1715</v>
      </c>
      <c r="G2705" t="s">
        <v>914</v>
      </c>
      <c r="H2705" s="1">
        <v>60061</v>
      </c>
      <c r="I2705" s="1">
        <v>69495</v>
      </c>
      <c r="J2705" s="1">
        <v>69495</v>
      </c>
      <c r="K2705" s="1">
        <v>54302</v>
      </c>
      <c r="L2705" s="1">
        <v>49977</v>
      </c>
    </row>
    <row r="2706" spans="1:12">
      <c r="A2706">
        <v>2700</v>
      </c>
      <c r="B2706">
        <v>314610</v>
      </c>
      <c r="C2706" t="s">
        <v>565</v>
      </c>
      <c r="D2706" t="s">
        <v>904</v>
      </c>
      <c r="E2706">
        <v>2010</v>
      </c>
      <c r="F2706" t="s">
        <v>1715</v>
      </c>
      <c r="G2706" t="s">
        <v>914</v>
      </c>
      <c r="H2706" s="1">
        <v>61120</v>
      </c>
      <c r="I2706" s="1">
        <v>70281</v>
      </c>
      <c r="J2706" s="1">
        <v>70281</v>
      </c>
      <c r="K2706" s="1">
        <v>46947</v>
      </c>
      <c r="L2706" s="1">
        <v>42441</v>
      </c>
    </row>
    <row r="2707" spans="1:12">
      <c r="A2707">
        <v>2701</v>
      </c>
      <c r="B2707">
        <v>314610</v>
      </c>
      <c r="C2707" t="s">
        <v>565</v>
      </c>
      <c r="D2707" t="s">
        <v>904</v>
      </c>
      <c r="E2707">
        <v>2011</v>
      </c>
      <c r="F2707" t="s">
        <v>1715</v>
      </c>
      <c r="G2707" t="s">
        <v>914</v>
      </c>
      <c r="H2707" s="1">
        <v>61388</v>
      </c>
      <c r="I2707" s="1">
        <v>70589</v>
      </c>
      <c r="J2707" s="1">
        <v>70589</v>
      </c>
      <c r="K2707" s="1">
        <v>46947</v>
      </c>
      <c r="L2707" s="1">
        <v>42441</v>
      </c>
    </row>
    <row r="2708" spans="1:12">
      <c r="A2708">
        <v>2702</v>
      </c>
      <c r="B2708">
        <v>314610</v>
      </c>
      <c r="C2708" t="s">
        <v>565</v>
      </c>
      <c r="D2708" t="s">
        <v>904</v>
      </c>
      <c r="E2708">
        <v>2012</v>
      </c>
      <c r="F2708" t="s">
        <v>1715</v>
      </c>
      <c r="G2708" t="s">
        <v>914</v>
      </c>
      <c r="H2708" s="1">
        <v>61646</v>
      </c>
      <c r="I2708" s="1">
        <v>70886</v>
      </c>
      <c r="J2708" s="1">
        <v>70886</v>
      </c>
      <c r="K2708" s="1">
        <v>46947</v>
      </c>
      <c r="L2708" s="1">
        <v>42441</v>
      </c>
    </row>
    <row r="2709" spans="1:12">
      <c r="A2709">
        <v>2703</v>
      </c>
      <c r="B2709">
        <v>314610</v>
      </c>
      <c r="C2709" t="s">
        <v>565</v>
      </c>
      <c r="D2709" t="s">
        <v>904</v>
      </c>
      <c r="E2709">
        <v>2013</v>
      </c>
      <c r="F2709" t="s">
        <v>1715</v>
      </c>
      <c r="G2709" t="s">
        <v>914</v>
      </c>
      <c r="H2709" s="1">
        <v>63788</v>
      </c>
      <c r="I2709" s="1">
        <v>73349</v>
      </c>
      <c r="J2709" s="1">
        <v>73349</v>
      </c>
      <c r="K2709" s="1">
        <v>47124</v>
      </c>
      <c r="L2709" s="1">
        <v>42632</v>
      </c>
    </row>
    <row r="2710" spans="1:12">
      <c r="A2710">
        <v>2704</v>
      </c>
      <c r="B2710">
        <v>314610</v>
      </c>
      <c r="C2710" t="s">
        <v>565</v>
      </c>
      <c r="D2710" t="s">
        <v>904</v>
      </c>
      <c r="E2710">
        <v>2014</v>
      </c>
      <c r="F2710" t="s">
        <v>1715</v>
      </c>
      <c r="G2710" t="s">
        <v>914</v>
      </c>
      <c r="H2710" s="1">
        <v>64093</v>
      </c>
      <c r="I2710" s="1">
        <v>73700</v>
      </c>
      <c r="J2710" s="1">
        <v>73700</v>
      </c>
      <c r="K2710" s="1">
        <v>47340</v>
      </c>
      <c r="L2710" s="1">
        <v>42828</v>
      </c>
    </row>
    <row r="2711" spans="1:12">
      <c r="A2711">
        <v>2705</v>
      </c>
      <c r="B2711">
        <v>314630</v>
      </c>
      <c r="C2711" t="s">
        <v>568</v>
      </c>
      <c r="D2711" t="s">
        <v>904</v>
      </c>
      <c r="E2711">
        <v>2007</v>
      </c>
      <c r="F2711" t="s">
        <v>905</v>
      </c>
      <c r="G2711" t="s">
        <v>906</v>
      </c>
      <c r="J2711" s="1">
        <v>18120</v>
      </c>
    </row>
    <row r="2712" spans="1:12">
      <c r="A2712">
        <v>2706</v>
      </c>
      <c r="B2712">
        <v>314630</v>
      </c>
      <c r="C2712" t="s">
        <v>568</v>
      </c>
      <c r="D2712" t="s">
        <v>904</v>
      </c>
      <c r="E2712">
        <v>2008</v>
      </c>
      <c r="F2712" t="s">
        <v>905</v>
      </c>
      <c r="G2712" t="s">
        <v>906</v>
      </c>
      <c r="J2712" s="1">
        <v>18774</v>
      </c>
    </row>
    <row r="2713" spans="1:12">
      <c r="A2713">
        <v>2707</v>
      </c>
      <c r="B2713">
        <v>314630</v>
      </c>
      <c r="C2713" t="s">
        <v>568</v>
      </c>
      <c r="D2713" t="s">
        <v>904</v>
      </c>
      <c r="E2713">
        <v>2009</v>
      </c>
      <c r="F2713" t="s">
        <v>905</v>
      </c>
      <c r="G2713" t="s">
        <v>906</v>
      </c>
      <c r="J2713" s="1">
        <v>18891</v>
      </c>
    </row>
    <row r="2714" spans="1:12">
      <c r="A2714">
        <v>2708</v>
      </c>
      <c r="B2714">
        <v>314630</v>
      </c>
      <c r="C2714" t="s">
        <v>568</v>
      </c>
      <c r="D2714" t="s">
        <v>904</v>
      </c>
      <c r="E2714">
        <v>2010</v>
      </c>
      <c r="F2714" t="s">
        <v>1718</v>
      </c>
      <c r="G2714" t="s">
        <v>912</v>
      </c>
      <c r="H2714" s="1">
        <v>11520</v>
      </c>
      <c r="I2714" s="1">
        <v>18849</v>
      </c>
      <c r="J2714" s="1">
        <v>18849</v>
      </c>
      <c r="K2714" s="1">
        <v>10500</v>
      </c>
      <c r="L2714" s="1">
        <v>10500</v>
      </c>
    </row>
    <row r="2715" spans="1:12">
      <c r="A2715">
        <v>2709</v>
      </c>
      <c r="B2715">
        <v>314630</v>
      </c>
      <c r="C2715" t="s">
        <v>568</v>
      </c>
      <c r="D2715" t="s">
        <v>904</v>
      </c>
      <c r="E2715">
        <v>2011</v>
      </c>
      <c r="F2715" t="s">
        <v>1717</v>
      </c>
      <c r="G2715" t="s">
        <v>910</v>
      </c>
      <c r="H2715" s="1">
        <v>11585</v>
      </c>
      <c r="I2715" s="1">
        <v>18955</v>
      </c>
      <c r="J2715" s="1">
        <v>18955</v>
      </c>
      <c r="K2715" s="1">
        <v>11585</v>
      </c>
      <c r="L2715" s="1">
        <v>11585</v>
      </c>
    </row>
    <row r="2716" spans="1:12">
      <c r="A2716">
        <v>2710</v>
      </c>
      <c r="B2716">
        <v>314630</v>
      </c>
      <c r="C2716" t="s">
        <v>568</v>
      </c>
      <c r="D2716" t="s">
        <v>904</v>
      </c>
      <c r="E2716">
        <v>2012</v>
      </c>
      <c r="F2716" t="s">
        <v>905</v>
      </c>
      <c r="G2716" t="s">
        <v>906</v>
      </c>
      <c r="J2716" s="1">
        <v>19057</v>
      </c>
    </row>
    <row r="2717" spans="1:12">
      <c r="A2717">
        <v>2711</v>
      </c>
      <c r="B2717">
        <v>314630</v>
      </c>
      <c r="C2717" t="s">
        <v>568</v>
      </c>
      <c r="D2717" t="s">
        <v>904</v>
      </c>
      <c r="E2717">
        <v>2013</v>
      </c>
      <c r="F2717" t="s">
        <v>1717</v>
      </c>
      <c r="G2717" t="s">
        <v>910</v>
      </c>
      <c r="H2717" s="1">
        <v>12067</v>
      </c>
      <c r="I2717" s="1">
        <v>19744</v>
      </c>
      <c r="J2717" s="1">
        <v>19744</v>
      </c>
      <c r="K2717" s="1">
        <v>11585</v>
      </c>
      <c r="L2717" s="1">
        <v>11585</v>
      </c>
    </row>
    <row r="2718" spans="1:12">
      <c r="A2718">
        <v>2712</v>
      </c>
      <c r="B2718">
        <v>314630</v>
      </c>
      <c r="C2718" t="s">
        <v>568</v>
      </c>
      <c r="D2718" t="s">
        <v>904</v>
      </c>
      <c r="E2718">
        <v>2014</v>
      </c>
      <c r="F2718" t="s">
        <v>905</v>
      </c>
      <c r="G2718" t="s">
        <v>906</v>
      </c>
      <c r="J2718" s="1">
        <v>19859</v>
      </c>
    </row>
    <row r="2719" spans="1:12">
      <c r="A2719">
        <v>2713</v>
      </c>
      <c r="B2719">
        <v>314650</v>
      </c>
      <c r="C2719" t="s">
        <v>570</v>
      </c>
      <c r="D2719" t="s">
        <v>904</v>
      </c>
      <c r="E2719">
        <v>2007</v>
      </c>
      <c r="J2719" s="1">
        <v>8122</v>
      </c>
    </row>
    <row r="2720" spans="1:12">
      <c r="A2720">
        <v>2714</v>
      </c>
      <c r="B2720">
        <v>314650</v>
      </c>
      <c r="C2720" t="s">
        <v>570</v>
      </c>
      <c r="D2720" t="s">
        <v>904</v>
      </c>
      <c r="E2720">
        <v>2008</v>
      </c>
      <c r="J2720" s="1">
        <v>8420</v>
      </c>
    </row>
    <row r="2721" spans="1:12">
      <c r="A2721">
        <v>2715</v>
      </c>
      <c r="B2721">
        <v>314650</v>
      </c>
      <c r="C2721" t="s">
        <v>570</v>
      </c>
      <c r="D2721" t="s">
        <v>904</v>
      </c>
      <c r="E2721">
        <v>2009</v>
      </c>
      <c r="F2721" t="s">
        <v>1719</v>
      </c>
      <c r="G2721" t="s">
        <v>914</v>
      </c>
      <c r="H2721" s="1">
        <v>6030</v>
      </c>
      <c r="I2721" s="1">
        <v>8476</v>
      </c>
      <c r="J2721" s="1">
        <v>8476</v>
      </c>
      <c r="K2721" s="1">
        <v>5750</v>
      </c>
      <c r="L2721" s="1">
        <v>5500</v>
      </c>
    </row>
    <row r="2722" spans="1:12">
      <c r="A2722">
        <v>2716</v>
      </c>
      <c r="B2722">
        <v>314650</v>
      </c>
      <c r="C2722" t="s">
        <v>570</v>
      </c>
      <c r="D2722" t="s">
        <v>904</v>
      </c>
      <c r="E2722">
        <v>2010</v>
      </c>
      <c r="F2722" t="s">
        <v>1719</v>
      </c>
      <c r="G2722" t="s">
        <v>914</v>
      </c>
      <c r="H2722" s="1">
        <v>6608</v>
      </c>
      <c r="I2722" s="1">
        <v>8014</v>
      </c>
      <c r="J2722" s="1">
        <v>8014</v>
      </c>
      <c r="K2722" s="1">
        <v>6550</v>
      </c>
      <c r="L2722" s="1">
        <v>5950</v>
      </c>
    </row>
    <row r="2723" spans="1:12">
      <c r="A2723">
        <v>2717</v>
      </c>
      <c r="B2723">
        <v>314650</v>
      </c>
      <c r="C2723" t="s">
        <v>570</v>
      </c>
      <c r="D2723" t="s">
        <v>904</v>
      </c>
      <c r="E2723">
        <v>2011</v>
      </c>
      <c r="F2723" t="s">
        <v>1719</v>
      </c>
      <c r="G2723" t="s">
        <v>914</v>
      </c>
      <c r="H2723" s="1">
        <v>6622</v>
      </c>
      <c r="I2723" s="1">
        <v>8031</v>
      </c>
      <c r="J2723" s="1">
        <v>8031</v>
      </c>
      <c r="K2723" s="1">
        <v>6565</v>
      </c>
      <c r="L2723" s="1">
        <v>6010</v>
      </c>
    </row>
    <row r="2724" spans="1:12">
      <c r="A2724">
        <v>2718</v>
      </c>
      <c r="B2724">
        <v>314650</v>
      </c>
      <c r="C2724" t="s">
        <v>570</v>
      </c>
      <c r="D2724" t="s">
        <v>904</v>
      </c>
      <c r="E2724">
        <v>2012</v>
      </c>
      <c r="F2724" t="s">
        <v>1719</v>
      </c>
      <c r="G2724" t="s">
        <v>914</v>
      </c>
      <c r="H2724" s="1">
        <v>6635</v>
      </c>
      <c r="I2724" s="1">
        <v>8047</v>
      </c>
      <c r="J2724" s="1">
        <v>8047</v>
      </c>
      <c r="K2724" s="1">
        <v>6630</v>
      </c>
      <c r="L2724" s="1">
        <v>6070</v>
      </c>
    </row>
    <row r="2725" spans="1:12">
      <c r="A2725">
        <v>2719</v>
      </c>
      <c r="B2725">
        <v>314650</v>
      </c>
      <c r="C2725" t="s">
        <v>570</v>
      </c>
      <c r="D2725" t="s">
        <v>904</v>
      </c>
      <c r="E2725">
        <v>2013</v>
      </c>
      <c r="F2725" t="s">
        <v>1719</v>
      </c>
      <c r="G2725" t="s">
        <v>914</v>
      </c>
      <c r="H2725" s="1">
        <v>6850</v>
      </c>
      <c r="I2725" s="1">
        <v>8307</v>
      </c>
      <c r="J2725" s="1">
        <v>8307</v>
      </c>
      <c r="K2725" s="1">
        <v>6660</v>
      </c>
      <c r="L2725" s="1">
        <v>6100</v>
      </c>
    </row>
    <row r="2726" spans="1:12">
      <c r="A2726">
        <v>2720</v>
      </c>
      <c r="B2726">
        <v>314650</v>
      </c>
      <c r="C2726" t="s">
        <v>570</v>
      </c>
      <c r="D2726" t="s">
        <v>904</v>
      </c>
      <c r="E2726">
        <v>2014</v>
      </c>
      <c r="F2726" t="s">
        <v>1719</v>
      </c>
      <c r="G2726" t="s">
        <v>914</v>
      </c>
      <c r="H2726" s="1">
        <v>6868</v>
      </c>
      <c r="I2726" s="1">
        <v>8329</v>
      </c>
      <c r="J2726" s="1">
        <v>8329</v>
      </c>
      <c r="K2726" s="1">
        <v>6726</v>
      </c>
      <c r="L2726" s="1">
        <v>6161</v>
      </c>
    </row>
    <row r="2727" spans="1:12">
      <c r="A2727">
        <v>2721</v>
      </c>
      <c r="B2727">
        <v>314690</v>
      </c>
      <c r="C2727" t="s">
        <v>575</v>
      </c>
      <c r="D2727" t="s">
        <v>904</v>
      </c>
      <c r="E2727">
        <v>2007</v>
      </c>
      <c r="J2727" s="1">
        <v>14410</v>
      </c>
    </row>
    <row r="2728" spans="1:12">
      <c r="A2728">
        <v>2722</v>
      </c>
      <c r="B2728">
        <v>314690</v>
      </c>
      <c r="C2728" t="s">
        <v>575</v>
      </c>
      <c r="D2728" t="s">
        <v>904</v>
      </c>
      <c r="E2728">
        <v>2008</v>
      </c>
      <c r="J2728" s="1">
        <v>15124</v>
      </c>
    </row>
    <row r="2729" spans="1:12">
      <c r="A2729">
        <v>2723</v>
      </c>
      <c r="B2729">
        <v>314690</v>
      </c>
      <c r="C2729" t="s">
        <v>575</v>
      </c>
      <c r="D2729" t="s">
        <v>904</v>
      </c>
      <c r="E2729">
        <v>2009</v>
      </c>
      <c r="F2729" t="s">
        <v>1728</v>
      </c>
      <c r="G2729" t="s">
        <v>914</v>
      </c>
      <c r="H2729" s="1">
        <v>12903</v>
      </c>
      <c r="I2729" s="1">
        <v>15384</v>
      </c>
      <c r="J2729" s="1">
        <v>15384</v>
      </c>
      <c r="K2729" s="1">
        <v>12257</v>
      </c>
      <c r="L2729" s="1">
        <v>12257</v>
      </c>
    </row>
    <row r="2730" spans="1:12">
      <c r="A2730">
        <v>2724</v>
      </c>
      <c r="B2730">
        <v>314690</v>
      </c>
      <c r="C2730" t="s">
        <v>575</v>
      </c>
      <c r="D2730" t="s">
        <v>904</v>
      </c>
      <c r="E2730">
        <v>2010</v>
      </c>
      <c r="F2730" t="s">
        <v>1727</v>
      </c>
      <c r="G2730" t="s">
        <v>916</v>
      </c>
      <c r="H2730" s="1">
        <v>11920</v>
      </c>
      <c r="I2730" s="1">
        <v>14175</v>
      </c>
      <c r="J2730" s="1">
        <v>14175</v>
      </c>
      <c r="K2730" s="1">
        <v>11267</v>
      </c>
      <c r="L2730" s="1">
        <v>11267</v>
      </c>
    </row>
    <row r="2731" spans="1:12">
      <c r="A2731">
        <v>2725</v>
      </c>
      <c r="B2731">
        <v>314690</v>
      </c>
      <c r="C2731" t="s">
        <v>575</v>
      </c>
      <c r="D2731" t="s">
        <v>904</v>
      </c>
      <c r="E2731">
        <v>2011</v>
      </c>
      <c r="F2731" t="s">
        <v>1727</v>
      </c>
      <c r="G2731" t="s">
        <v>916</v>
      </c>
      <c r="H2731" s="1">
        <v>12030</v>
      </c>
      <c r="I2731" s="1">
        <v>14306</v>
      </c>
      <c r="J2731" s="1">
        <v>14306</v>
      </c>
      <c r="K2731" s="1">
        <v>11600</v>
      </c>
      <c r="L2731" s="1">
        <v>11600</v>
      </c>
    </row>
    <row r="2732" spans="1:12">
      <c r="A2732">
        <v>2726</v>
      </c>
      <c r="B2732">
        <v>314690</v>
      </c>
      <c r="C2732" t="s">
        <v>575</v>
      </c>
      <c r="D2732" t="s">
        <v>904</v>
      </c>
      <c r="E2732">
        <v>2012</v>
      </c>
      <c r="F2732" t="s">
        <v>1727</v>
      </c>
      <c r="G2732" t="s">
        <v>916</v>
      </c>
      <c r="H2732" s="1">
        <v>12137</v>
      </c>
      <c r="I2732" s="1">
        <v>14433</v>
      </c>
      <c r="J2732" s="1">
        <v>14433</v>
      </c>
      <c r="K2732" s="1">
        <v>11817</v>
      </c>
      <c r="L2732" s="1">
        <v>11817</v>
      </c>
    </row>
    <row r="2733" spans="1:12">
      <c r="A2733">
        <v>2727</v>
      </c>
      <c r="B2733">
        <v>314690</v>
      </c>
      <c r="C2733" t="s">
        <v>575</v>
      </c>
      <c r="D2733" t="s">
        <v>904</v>
      </c>
      <c r="E2733">
        <v>2013</v>
      </c>
      <c r="F2733" t="s">
        <v>1727</v>
      </c>
      <c r="G2733" t="s">
        <v>916</v>
      </c>
      <c r="H2733" s="1">
        <v>12620</v>
      </c>
      <c r="I2733" s="1">
        <v>15007</v>
      </c>
      <c r="J2733" s="1">
        <v>15007</v>
      </c>
      <c r="K2733" s="1">
        <v>12280</v>
      </c>
      <c r="L2733" s="1">
        <v>12280</v>
      </c>
    </row>
    <row r="2734" spans="1:12">
      <c r="A2734">
        <v>2728</v>
      </c>
      <c r="B2734">
        <v>314690</v>
      </c>
      <c r="C2734" t="s">
        <v>575</v>
      </c>
      <c r="D2734" t="s">
        <v>904</v>
      </c>
      <c r="E2734">
        <v>2014</v>
      </c>
      <c r="F2734" t="s">
        <v>1727</v>
      </c>
      <c r="G2734" t="s">
        <v>916</v>
      </c>
      <c r="H2734" s="1">
        <v>12735</v>
      </c>
      <c r="I2734" s="1">
        <v>15144</v>
      </c>
      <c r="J2734" s="1">
        <v>15144</v>
      </c>
      <c r="K2734" s="1">
        <v>12735</v>
      </c>
      <c r="L2734" s="1">
        <v>12735</v>
      </c>
    </row>
    <row r="2735" spans="1:12">
      <c r="A2735">
        <v>2729</v>
      </c>
      <c r="B2735">
        <v>314710</v>
      </c>
      <c r="C2735" t="s">
        <v>577</v>
      </c>
      <c r="D2735" t="s">
        <v>904</v>
      </c>
      <c r="E2735">
        <v>2007</v>
      </c>
      <c r="F2735" t="s">
        <v>905</v>
      </c>
      <c r="G2735" t="s">
        <v>916</v>
      </c>
      <c r="H2735" s="1">
        <v>75731</v>
      </c>
      <c r="I2735" s="1">
        <v>79852</v>
      </c>
      <c r="J2735" s="1">
        <v>79852</v>
      </c>
      <c r="K2735" s="1">
        <v>72051</v>
      </c>
      <c r="L2735" s="1">
        <v>72051</v>
      </c>
    </row>
    <row r="2736" spans="1:12">
      <c r="A2736">
        <v>2730</v>
      </c>
      <c r="B2736">
        <v>314710</v>
      </c>
      <c r="C2736" t="s">
        <v>577</v>
      </c>
      <c r="D2736" t="s">
        <v>904</v>
      </c>
      <c r="E2736">
        <v>2008</v>
      </c>
      <c r="F2736" t="s">
        <v>1730</v>
      </c>
      <c r="G2736" t="s">
        <v>914</v>
      </c>
      <c r="H2736" s="1">
        <v>78984</v>
      </c>
      <c r="I2736" s="1">
        <v>83282</v>
      </c>
      <c r="J2736" s="1">
        <v>83282</v>
      </c>
      <c r="K2736" s="1">
        <v>75844</v>
      </c>
      <c r="L2736" s="1">
        <v>75844</v>
      </c>
    </row>
    <row r="2737" spans="1:12">
      <c r="A2737">
        <v>2731</v>
      </c>
      <c r="B2737">
        <v>314710</v>
      </c>
      <c r="C2737" t="s">
        <v>577</v>
      </c>
      <c r="D2737" t="s">
        <v>904</v>
      </c>
      <c r="E2737">
        <v>2009</v>
      </c>
      <c r="F2737" t="s">
        <v>1730</v>
      </c>
      <c r="G2737" t="s">
        <v>914</v>
      </c>
      <c r="H2737" s="1">
        <v>79915</v>
      </c>
      <c r="I2737" s="1">
        <v>84264</v>
      </c>
      <c r="J2737" s="1">
        <v>84264</v>
      </c>
      <c r="K2737" s="1">
        <v>78406</v>
      </c>
      <c r="L2737" s="1">
        <v>78406</v>
      </c>
    </row>
    <row r="2738" spans="1:12">
      <c r="A2738">
        <v>2732</v>
      </c>
      <c r="B2738">
        <v>314710</v>
      </c>
      <c r="C2738" t="s">
        <v>577</v>
      </c>
      <c r="D2738" t="s">
        <v>904</v>
      </c>
      <c r="E2738">
        <v>2010</v>
      </c>
      <c r="F2738" t="s">
        <v>905</v>
      </c>
      <c r="G2738" t="s">
        <v>916</v>
      </c>
      <c r="H2738" s="1">
        <v>79599</v>
      </c>
      <c r="I2738" s="1">
        <v>84215</v>
      </c>
      <c r="J2738" s="1">
        <v>84215</v>
      </c>
      <c r="K2738" s="1">
        <v>79599</v>
      </c>
      <c r="L2738" s="1">
        <v>79599</v>
      </c>
    </row>
    <row r="2739" spans="1:12">
      <c r="A2739">
        <v>2733</v>
      </c>
      <c r="B2739">
        <v>314710</v>
      </c>
      <c r="C2739" t="s">
        <v>577</v>
      </c>
      <c r="D2739" t="s">
        <v>904</v>
      </c>
      <c r="E2739">
        <v>2011</v>
      </c>
      <c r="F2739" t="s">
        <v>905</v>
      </c>
      <c r="G2739" t="s">
        <v>916</v>
      </c>
      <c r="H2739" s="1">
        <v>80413</v>
      </c>
      <c r="I2739" s="1">
        <v>85076</v>
      </c>
      <c r="J2739" s="1">
        <v>85076</v>
      </c>
      <c r="K2739" s="1">
        <v>80413</v>
      </c>
      <c r="L2739" s="1">
        <v>80413</v>
      </c>
    </row>
    <row r="2740" spans="1:12">
      <c r="A2740">
        <v>2734</v>
      </c>
      <c r="B2740">
        <v>314710</v>
      </c>
      <c r="C2740" t="s">
        <v>577</v>
      </c>
      <c r="D2740" t="s">
        <v>904</v>
      </c>
      <c r="E2740">
        <v>2012</v>
      </c>
      <c r="F2740" t="s">
        <v>1730</v>
      </c>
      <c r="G2740" t="s">
        <v>914</v>
      </c>
      <c r="H2740" s="1">
        <v>81199</v>
      </c>
      <c r="I2740" s="1">
        <v>85908</v>
      </c>
      <c r="J2740" s="1">
        <v>85908</v>
      </c>
      <c r="K2740" s="1">
        <v>81199</v>
      </c>
      <c r="L2740" s="1">
        <v>81199</v>
      </c>
    </row>
    <row r="2741" spans="1:12">
      <c r="A2741">
        <v>2735</v>
      </c>
      <c r="B2741">
        <v>314710</v>
      </c>
      <c r="C2741" t="s">
        <v>577</v>
      </c>
      <c r="D2741" t="s">
        <v>904</v>
      </c>
      <c r="E2741">
        <v>2013</v>
      </c>
      <c r="F2741" t="s">
        <v>1730</v>
      </c>
      <c r="G2741" t="s">
        <v>914</v>
      </c>
      <c r="H2741" s="1">
        <v>84517</v>
      </c>
      <c r="I2741" s="1">
        <v>89418</v>
      </c>
      <c r="J2741" s="1">
        <v>89418</v>
      </c>
      <c r="K2741" s="1">
        <v>84517</v>
      </c>
      <c r="L2741" s="1">
        <v>84517</v>
      </c>
    </row>
    <row r="2742" spans="1:12">
      <c r="A2742">
        <v>2736</v>
      </c>
      <c r="B2742">
        <v>314710</v>
      </c>
      <c r="C2742" t="s">
        <v>577</v>
      </c>
      <c r="D2742" t="s">
        <v>904</v>
      </c>
      <c r="E2742">
        <v>2014</v>
      </c>
      <c r="F2742" t="s">
        <v>1730</v>
      </c>
      <c r="G2742" t="s">
        <v>914</v>
      </c>
      <c r="H2742" s="1">
        <v>85356</v>
      </c>
      <c r="I2742" s="1">
        <v>90306</v>
      </c>
      <c r="J2742" s="1">
        <v>90306</v>
      </c>
      <c r="K2742" s="1">
        <v>85356</v>
      </c>
      <c r="L2742" s="1">
        <v>85356</v>
      </c>
    </row>
    <row r="2743" spans="1:12">
      <c r="A2743">
        <v>2737</v>
      </c>
      <c r="B2743">
        <v>314700</v>
      </c>
      <c r="C2743" t="s">
        <v>576</v>
      </c>
      <c r="D2743" t="s">
        <v>904</v>
      </c>
      <c r="E2743">
        <v>2007</v>
      </c>
      <c r="F2743" t="s">
        <v>1729</v>
      </c>
      <c r="G2743" t="s">
        <v>914</v>
      </c>
      <c r="H2743" s="1">
        <v>68625</v>
      </c>
      <c r="I2743" s="1">
        <v>79739</v>
      </c>
      <c r="J2743" s="1">
        <v>79739</v>
      </c>
      <c r="K2743" s="1">
        <v>60760</v>
      </c>
      <c r="L2743" s="1">
        <v>60760</v>
      </c>
    </row>
    <row r="2744" spans="1:12">
      <c r="A2744">
        <v>2738</v>
      </c>
      <c r="B2744">
        <v>314700</v>
      </c>
      <c r="C2744" t="s">
        <v>576</v>
      </c>
      <c r="D2744" t="s">
        <v>904</v>
      </c>
      <c r="E2744">
        <v>2008</v>
      </c>
      <c r="F2744" t="s">
        <v>1729</v>
      </c>
      <c r="G2744" t="s">
        <v>914</v>
      </c>
      <c r="H2744" s="1">
        <v>71302</v>
      </c>
      <c r="I2744" s="1">
        <v>82850</v>
      </c>
      <c r="J2744" s="1">
        <v>82850</v>
      </c>
      <c r="K2744" s="1">
        <v>64377</v>
      </c>
      <c r="L2744" s="1">
        <v>64377</v>
      </c>
    </row>
    <row r="2745" spans="1:12">
      <c r="A2745">
        <v>2739</v>
      </c>
      <c r="B2745">
        <v>314700</v>
      </c>
      <c r="C2745" t="s">
        <v>576</v>
      </c>
      <c r="D2745" t="s">
        <v>904</v>
      </c>
      <c r="E2745">
        <v>2009</v>
      </c>
      <c r="F2745" t="s">
        <v>905</v>
      </c>
      <c r="G2745" t="s">
        <v>916</v>
      </c>
      <c r="H2745" s="1">
        <v>71913</v>
      </c>
      <c r="I2745" s="1">
        <v>83560</v>
      </c>
      <c r="J2745" s="1">
        <v>83560</v>
      </c>
      <c r="K2745" s="1">
        <v>72517</v>
      </c>
      <c r="L2745" s="1">
        <v>72517</v>
      </c>
    </row>
    <row r="2746" spans="1:12">
      <c r="A2746">
        <v>2740</v>
      </c>
      <c r="B2746">
        <v>314700</v>
      </c>
      <c r="C2746" t="s">
        <v>576</v>
      </c>
      <c r="D2746" t="s">
        <v>904</v>
      </c>
      <c r="E2746">
        <v>2010</v>
      </c>
      <c r="F2746" t="s">
        <v>1729</v>
      </c>
      <c r="G2746" t="s">
        <v>914</v>
      </c>
      <c r="H2746" s="1">
        <v>73772</v>
      </c>
      <c r="I2746" s="1">
        <v>84718</v>
      </c>
      <c r="J2746" s="1">
        <v>84718</v>
      </c>
      <c r="K2746" s="1">
        <v>73772</v>
      </c>
      <c r="L2746" s="1">
        <v>73772</v>
      </c>
    </row>
    <row r="2747" spans="1:12">
      <c r="A2747">
        <v>2741</v>
      </c>
      <c r="B2747">
        <v>314700</v>
      </c>
      <c r="C2747" t="s">
        <v>576</v>
      </c>
      <c r="D2747" t="s">
        <v>904</v>
      </c>
      <c r="E2747">
        <v>2011</v>
      </c>
      <c r="F2747" t="s">
        <v>1729</v>
      </c>
      <c r="G2747" t="s">
        <v>914</v>
      </c>
      <c r="H2747" s="1">
        <v>74408</v>
      </c>
      <c r="I2747" s="1">
        <v>85448</v>
      </c>
      <c r="J2747" s="1">
        <v>85448</v>
      </c>
      <c r="K2747" s="1">
        <v>74408</v>
      </c>
      <c r="L2747" s="1">
        <v>74408</v>
      </c>
    </row>
    <row r="2748" spans="1:12">
      <c r="A2748">
        <v>2742</v>
      </c>
      <c r="B2748">
        <v>314700</v>
      </c>
      <c r="C2748" t="s">
        <v>576</v>
      </c>
      <c r="D2748" t="s">
        <v>904</v>
      </c>
      <c r="E2748">
        <v>2012</v>
      </c>
      <c r="F2748" t="s">
        <v>1729</v>
      </c>
      <c r="G2748" t="s">
        <v>914</v>
      </c>
      <c r="H2748" s="1">
        <v>75022</v>
      </c>
      <c r="I2748" s="1">
        <v>86153</v>
      </c>
      <c r="J2748" s="1">
        <v>86153</v>
      </c>
      <c r="K2748" s="1">
        <v>75022</v>
      </c>
      <c r="L2748" s="1">
        <v>75022</v>
      </c>
    </row>
    <row r="2749" spans="1:12">
      <c r="A2749">
        <v>2743</v>
      </c>
      <c r="B2749">
        <v>314700</v>
      </c>
      <c r="C2749" t="s">
        <v>576</v>
      </c>
      <c r="D2749" t="s">
        <v>904</v>
      </c>
      <c r="E2749">
        <v>2013</v>
      </c>
      <c r="F2749" t="s">
        <v>1729</v>
      </c>
      <c r="G2749" t="s">
        <v>914</v>
      </c>
      <c r="H2749" s="1">
        <v>77962</v>
      </c>
      <c r="I2749" s="1">
        <v>89530</v>
      </c>
      <c r="J2749" s="1">
        <v>89530</v>
      </c>
      <c r="K2749" s="1">
        <v>77962</v>
      </c>
      <c r="L2749" s="1">
        <v>77962</v>
      </c>
    </row>
    <row r="2750" spans="1:12">
      <c r="A2750">
        <v>2744</v>
      </c>
      <c r="B2750">
        <v>314700</v>
      </c>
      <c r="C2750" t="s">
        <v>576</v>
      </c>
      <c r="D2750" t="s">
        <v>904</v>
      </c>
      <c r="E2750">
        <v>2014</v>
      </c>
      <c r="F2750" t="s">
        <v>1729</v>
      </c>
      <c r="G2750" t="s">
        <v>914</v>
      </c>
      <c r="H2750" s="1">
        <v>78628</v>
      </c>
      <c r="I2750" s="1">
        <v>90294</v>
      </c>
      <c r="J2750" s="1">
        <v>90294</v>
      </c>
      <c r="K2750" s="1">
        <v>78628</v>
      </c>
      <c r="L2750" s="1">
        <v>78628</v>
      </c>
    </row>
    <row r="2751" spans="1:12">
      <c r="A2751">
        <v>2745</v>
      </c>
      <c r="B2751">
        <v>314720</v>
      </c>
      <c r="C2751" t="s">
        <v>578</v>
      </c>
      <c r="D2751" t="s">
        <v>904</v>
      </c>
      <c r="E2751">
        <v>2007</v>
      </c>
      <c r="F2751" t="s">
        <v>1731</v>
      </c>
      <c r="G2751" t="s">
        <v>916</v>
      </c>
      <c r="H2751" s="1">
        <v>15822</v>
      </c>
      <c r="I2751" s="1">
        <v>19603</v>
      </c>
      <c r="J2751" s="1">
        <v>19603</v>
      </c>
      <c r="K2751" s="1">
        <v>20005</v>
      </c>
      <c r="L2751" s="1">
        <v>19600</v>
      </c>
    </row>
    <row r="2752" spans="1:12">
      <c r="A2752">
        <v>2746</v>
      </c>
      <c r="B2752">
        <v>314720</v>
      </c>
      <c r="C2752" t="s">
        <v>578</v>
      </c>
      <c r="D2752" t="s">
        <v>904</v>
      </c>
      <c r="E2752">
        <v>2008</v>
      </c>
      <c r="F2752" t="s">
        <v>1731</v>
      </c>
      <c r="G2752" t="s">
        <v>916</v>
      </c>
      <c r="H2752" s="1">
        <v>16390</v>
      </c>
      <c r="I2752" s="1">
        <v>20307</v>
      </c>
      <c r="J2752" s="1">
        <v>20307</v>
      </c>
      <c r="K2752" s="1">
        <v>16699</v>
      </c>
      <c r="L2752" s="1">
        <v>16290</v>
      </c>
    </row>
    <row r="2753" spans="1:12">
      <c r="A2753">
        <v>2747</v>
      </c>
      <c r="B2753">
        <v>314720</v>
      </c>
      <c r="C2753" t="s">
        <v>578</v>
      </c>
      <c r="D2753" t="s">
        <v>904</v>
      </c>
      <c r="E2753">
        <v>2009</v>
      </c>
      <c r="F2753" t="s">
        <v>1731</v>
      </c>
      <c r="G2753" t="s">
        <v>916</v>
      </c>
      <c r="H2753" s="1">
        <v>16489</v>
      </c>
      <c r="I2753" s="1">
        <v>20429</v>
      </c>
      <c r="J2753" s="1">
        <v>20429</v>
      </c>
      <c r="K2753" s="1">
        <v>18964</v>
      </c>
      <c r="L2753" s="1">
        <v>18554</v>
      </c>
    </row>
    <row r="2754" spans="1:12">
      <c r="A2754">
        <v>2748</v>
      </c>
      <c r="B2754">
        <v>314720</v>
      </c>
      <c r="C2754" t="s">
        <v>578</v>
      </c>
      <c r="D2754" t="s">
        <v>904</v>
      </c>
      <c r="E2754">
        <v>2010</v>
      </c>
      <c r="F2754" t="s">
        <v>1731</v>
      </c>
      <c r="G2754" t="s">
        <v>916</v>
      </c>
      <c r="H2754" s="1">
        <v>16679</v>
      </c>
      <c r="I2754" s="1">
        <v>20245</v>
      </c>
      <c r="J2754" s="1">
        <v>20245</v>
      </c>
      <c r="K2754" s="1">
        <v>17089</v>
      </c>
      <c r="L2754" s="1">
        <v>16679</v>
      </c>
    </row>
    <row r="2755" spans="1:12">
      <c r="A2755">
        <v>2749</v>
      </c>
      <c r="B2755">
        <v>314720</v>
      </c>
      <c r="C2755" t="s">
        <v>578</v>
      </c>
      <c r="D2755" t="s">
        <v>904</v>
      </c>
      <c r="E2755">
        <v>2011</v>
      </c>
      <c r="F2755" t="s">
        <v>1731</v>
      </c>
      <c r="G2755" t="s">
        <v>916</v>
      </c>
      <c r="H2755" s="1">
        <v>16762</v>
      </c>
      <c r="I2755" s="1">
        <v>20346</v>
      </c>
      <c r="J2755" s="1">
        <v>20346</v>
      </c>
      <c r="K2755" s="1">
        <v>17103</v>
      </c>
      <c r="L2755" s="1">
        <v>16653</v>
      </c>
    </row>
    <row r="2756" spans="1:12">
      <c r="A2756">
        <v>2750</v>
      </c>
      <c r="B2756">
        <v>314720</v>
      </c>
      <c r="C2756" t="s">
        <v>578</v>
      </c>
      <c r="D2756" t="s">
        <v>904</v>
      </c>
      <c r="E2756">
        <v>2012</v>
      </c>
      <c r="F2756" t="s">
        <v>1731</v>
      </c>
      <c r="G2756" t="s">
        <v>916</v>
      </c>
      <c r="H2756" s="1">
        <v>16841</v>
      </c>
      <c r="I2756" s="1">
        <v>20442</v>
      </c>
      <c r="J2756" s="1">
        <v>20442</v>
      </c>
      <c r="K2756" s="1">
        <v>17880</v>
      </c>
      <c r="L2756" s="1">
        <v>16841</v>
      </c>
    </row>
    <row r="2757" spans="1:12">
      <c r="A2757">
        <v>2751</v>
      </c>
      <c r="B2757">
        <v>314720</v>
      </c>
      <c r="C2757" t="s">
        <v>578</v>
      </c>
      <c r="D2757" t="s">
        <v>904</v>
      </c>
      <c r="E2757">
        <v>2013</v>
      </c>
      <c r="F2757" t="s">
        <v>1731</v>
      </c>
      <c r="G2757" t="s">
        <v>916</v>
      </c>
      <c r="H2757" s="1">
        <v>17436</v>
      </c>
      <c r="I2757" s="1">
        <v>21164</v>
      </c>
      <c r="J2757" s="1">
        <v>21164</v>
      </c>
      <c r="K2757" s="1">
        <v>18640</v>
      </c>
      <c r="L2757" s="1">
        <v>17436</v>
      </c>
    </row>
    <row r="2758" spans="1:12">
      <c r="A2758">
        <v>2752</v>
      </c>
      <c r="B2758">
        <v>314720</v>
      </c>
      <c r="C2758" t="s">
        <v>578</v>
      </c>
      <c r="D2758" t="s">
        <v>904</v>
      </c>
      <c r="E2758">
        <v>2014</v>
      </c>
      <c r="F2758" t="s">
        <v>1731</v>
      </c>
      <c r="G2758" t="s">
        <v>916</v>
      </c>
      <c r="H2758" s="1">
        <v>17528</v>
      </c>
      <c r="I2758" s="1">
        <v>21276</v>
      </c>
      <c r="J2758" s="1">
        <v>21276</v>
      </c>
      <c r="K2758" s="1">
        <v>18920</v>
      </c>
      <c r="L2758" s="1">
        <v>17500</v>
      </c>
    </row>
    <row r="2759" spans="1:12">
      <c r="A2759">
        <v>2753</v>
      </c>
      <c r="B2759">
        <v>314730</v>
      </c>
      <c r="C2759" t="s">
        <v>579</v>
      </c>
      <c r="D2759" t="s">
        <v>904</v>
      </c>
      <c r="E2759">
        <v>2007</v>
      </c>
      <c r="F2759" t="s">
        <v>1733</v>
      </c>
      <c r="G2759" t="s">
        <v>916</v>
      </c>
      <c r="H2759" s="1">
        <v>15227</v>
      </c>
      <c r="I2759" s="1">
        <v>18088</v>
      </c>
      <c r="J2759" s="1">
        <v>18088</v>
      </c>
      <c r="K2759" s="1">
        <v>11661</v>
      </c>
      <c r="L2759" s="1">
        <v>11661</v>
      </c>
    </row>
    <row r="2760" spans="1:12">
      <c r="A2760">
        <v>2754</v>
      </c>
      <c r="B2760">
        <v>314730</v>
      </c>
      <c r="C2760" t="s">
        <v>579</v>
      </c>
      <c r="D2760" t="s">
        <v>904</v>
      </c>
      <c r="E2760">
        <v>2008</v>
      </c>
      <c r="F2760" t="s">
        <v>1733</v>
      </c>
      <c r="G2760" t="s">
        <v>916</v>
      </c>
      <c r="H2760" s="1">
        <v>15771</v>
      </c>
      <c r="I2760" s="1">
        <v>18734</v>
      </c>
      <c r="J2760" s="1">
        <v>18734</v>
      </c>
      <c r="K2760" s="1">
        <v>13566</v>
      </c>
      <c r="L2760" s="1">
        <v>13566</v>
      </c>
    </row>
    <row r="2761" spans="1:12">
      <c r="A2761">
        <v>2755</v>
      </c>
      <c r="B2761">
        <v>314730</v>
      </c>
      <c r="C2761" t="s">
        <v>579</v>
      </c>
      <c r="D2761" t="s">
        <v>904</v>
      </c>
      <c r="E2761">
        <v>2009</v>
      </c>
      <c r="F2761" t="s">
        <v>1732</v>
      </c>
      <c r="G2761" t="s">
        <v>914</v>
      </c>
      <c r="H2761" s="1">
        <v>15863</v>
      </c>
      <c r="I2761" s="1">
        <v>18844</v>
      </c>
      <c r="J2761" s="1">
        <v>18844</v>
      </c>
      <c r="K2761" s="1">
        <v>13190</v>
      </c>
      <c r="L2761" s="1">
        <v>13190</v>
      </c>
    </row>
    <row r="2762" spans="1:12">
      <c r="A2762">
        <v>2756</v>
      </c>
      <c r="B2762">
        <v>314730</v>
      </c>
      <c r="C2762" t="s">
        <v>579</v>
      </c>
      <c r="D2762" t="s">
        <v>904</v>
      </c>
      <c r="E2762">
        <v>2010</v>
      </c>
      <c r="F2762" t="s">
        <v>1732</v>
      </c>
      <c r="G2762" t="s">
        <v>914</v>
      </c>
      <c r="H2762" s="1">
        <v>16058</v>
      </c>
      <c r="I2762" s="1">
        <v>19379</v>
      </c>
      <c r="J2762" s="1">
        <v>19379</v>
      </c>
      <c r="K2762" s="1">
        <v>16281</v>
      </c>
      <c r="L2762" s="1">
        <v>16058</v>
      </c>
    </row>
    <row r="2763" spans="1:12">
      <c r="A2763">
        <v>2757</v>
      </c>
      <c r="B2763">
        <v>314730</v>
      </c>
      <c r="C2763" t="s">
        <v>579</v>
      </c>
      <c r="D2763" t="s">
        <v>904</v>
      </c>
      <c r="E2763">
        <v>2011</v>
      </c>
      <c r="F2763" t="s">
        <v>1732</v>
      </c>
      <c r="G2763" t="s">
        <v>914</v>
      </c>
      <c r="H2763" s="1">
        <v>16178</v>
      </c>
      <c r="I2763" s="1">
        <v>19524</v>
      </c>
      <c r="J2763" s="1">
        <v>19524</v>
      </c>
      <c r="K2763" s="1">
        <v>16378</v>
      </c>
      <c r="L2763" s="1">
        <v>16178</v>
      </c>
    </row>
    <row r="2764" spans="1:12">
      <c r="A2764">
        <v>2758</v>
      </c>
      <c r="B2764">
        <v>314730</v>
      </c>
      <c r="C2764" t="s">
        <v>579</v>
      </c>
      <c r="D2764" t="s">
        <v>904</v>
      </c>
      <c r="E2764">
        <v>2012</v>
      </c>
      <c r="F2764" t="s">
        <v>1732</v>
      </c>
      <c r="G2764" t="s">
        <v>914</v>
      </c>
      <c r="H2764" s="1">
        <v>16294</v>
      </c>
      <c r="I2764" s="1">
        <v>19664</v>
      </c>
      <c r="J2764" s="1">
        <v>19664</v>
      </c>
      <c r="K2764" s="1">
        <v>16494</v>
      </c>
      <c r="L2764" s="1">
        <v>16294</v>
      </c>
    </row>
    <row r="2765" spans="1:12">
      <c r="A2765">
        <v>2759</v>
      </c>
      <c r="B2765">
        <v>314730</v>
      </c>
      <c r="C2765" t="s">
        <v>579</v>
      </c>
      <c r="D2765" t="s">
        <v>904</v>
      </c>
      <c r="E2765">
        <v>2013</v>
      </c>
      <c r="F2765" t="s">
        <v>1732</v>
      </c>
      <c r="G2765" t="s">
        <v>914</v>
      </c>
      <c r="H2765" s="1">
        <v>16912</v>
      </c>
      <c r="I2765" s="1">
        <v>20410</v>
      </c>
      <c r="J2765" s="1">
        <v>20410</v>
      </c>
      <c r="K2765" s="1">
        <v>17287</v>
      </c>
      <c r="L2765" s="1">
        <v>16912</v>
      </c>
    </row>
    <row r="2766" spans="1:12">
      <c r="A2766">
        <v>2760</v>
      </c>
      <c r="B2766">
        <v>314730</v>
      </c>
      <c r="C2766" t="s">
        <v>579</v>
      </c>
      <c r="D2766" t="s">
        <v>904</v>
      </c>
      <c r="E2766">
        <v>2014</v>
      </c>
      <c r="F2766" t="s">
        <v>1732</v>
      </c>
      <c r="G2766" t="s">
        <v>914</v>
      </c>
      <c r="H2766" s="1">
        <v>17039</v>
      </c>
      <c r="I2766" s="1">
        <v>20563</v>
      </c>
      <c r="J2766" s="1">
        <v>20563</v>
      </c>
      <c r="K2766" s="1">
        <v>20563</v>
      </c>
      <c r="L2766" s="1">
        <v>17038</v>
      </c>
    </row>
    <row r="2767" spans="1:12">
      <c r="A2767">
        <v>2761</v>
      </c>
      <c r="B2767">
        <v>314740</v>
      </c>
      <c r="C2767" t="s">
        <v>580</v>
      </c>
      <c r="D2767" t="s">
        <v>904</v>
      </c>
      <c r="E2767">
        <v>2007</v>
      </c>
      <c r="F2767" t="s">
        <v>905</v>
      </c>
      <c r="G2767" t="s">
        <v>906</v>
      </c>
      <c r="J2767" s="1">
        <v>22204</v>
      </c>
    </row>
    <row r="2768" spans="1:12">
      <c r="A2768">
        <v>2762</v>
      </c>
      <c r="B2768">
        <v>314740</v>
      </c>
      <c r="C2768" t="s">
        <v>580</v>
      </c>
      <c r="D2768" t="s">
        <v>904</v>
      </c>
      <c r="E2768">
        <v>2008</v>
      </c>
      <c r="F2768" t="s">
        <v>905</v>
      </c>
      <c r="G2768" t="s">
        <v>906</v>
      </c>
      <c r="J2768" s="1">
        <v>23146</v>
      </c>
    </row>
    <row r="2769" spans="1:12">
      <c r="A2769">
        <v>2763</v>
      </c>
      <c r="B2769">
        <v>314740</v>
      </c>
      <c r="C2769" t="s">
        <v>580</v>
      </c>
      <c r="D2769" t="s">
        <v>904</v>
      </c>
      <c r="E2769">
        <v>2009</v>
      </c>
      <c r="F2769" t="s">
        <v>905</v>
      </c>
      <c r="G2769" t="s">
        <v>906</v>
      </c>
      <c r="J2769" s="1">
        <v>23410</v>
      </c>
    </row>
    <row r="2770" spans="1:12">
      <c r="A2770">
        <v>2764</v>
      </c>
      <c r="B2770">
        <v>314740</v>
      </c>
      <c r="C2770" t="s">
        <v>580</v>
      </c>
      <c r="D2770" t="s">
        <v>904</v>
      </c>
      <c r="E2770">
        <v>2010</v>
      </c>
      <c r="F2770" t="s">
        <v>1735</v>
      </c>
      <c r="G2770" t="s">
        <v>910</v>
      </c>
      <c r="H2770" s="1">
        <v>19663</v>
      </c>
      <c r="I2770" s="1">
        <v>22563</v>
      </c>
      <c r="J2770" s="1">
        <v>22563</v>
      </c>
      <c r="K2770" s="1">
        <v>15730</v>
      </c>
      <c r="L2770" s="1">
        <v>15730</v>
      </c>
    </row>
    <row r="2771" spans="1:12">
      <c r="A2771">
        <v>2765</v>
      </c>
      <c r="B2771">
        <v>314740</v>
      </c>
      <c r="C2771" t="s">
        <v>580</v>
      </c>
      <c r="D2771" t="s">
        <v>904</v>
      </c>
      <c r="E2771">
        <v>2011</v>
      </c>
      <c r="F2771" t="s">
        <v>1734</v>
      </c>
      <c r="G2771" t="s">
        <v>912</v>
      </c>
      <c r="H2771" s="1">
        <v>19809</v>
      </c>
      <c r="I2771" s="1">
        <v>22731</v>
      </c>
      <c r="J2771" s="1">
        <v>22731</v>
      </c>
      <c r="K2771" s="1">
        <v>15730</v>
      </c>
      <c r="L2771" s="1">
        <v>15730</v>
      </c>
    </row>
    <row r="2772" spans="1:12">
      <c r="A2772">
        <v>2766</v>
      </c>
      <c r="B2772">
        <v>314740</v>
      </c>
      <c r="C2772" t="s">
        <v>580</v>
      </c>
      <c r="D2772" t="s">
        <v>904</v>
      </c>
      <c r="E2772">
        <v>2012</v>
      </c>
      <c r="F2772" t="s">
        <v>1734</v>
      </c>
      <c r="G2772" t="s">
        <v>912</v>
      </c>
      <c r="H2772" s="1">
        <v>19951</v>
      </c>
      <c r="I2772" s="1">
        <v>22893</v>
      </c>
      <c r="J2772" s="1">
        <v>22893</v>
      </c>
      <c r="K2772" s="1">
        <v>15730</v>
      </c>
      <c r="L2772" s="1">
        <v>15730</v>
      </c>
    </row>
    <row r="2773" spans="1:12">
      <c r="A2773">
        <v>2767</v>
      </c>
      <c r="B2773">
        <v>314740</v>
      </c>
      <c r="C2773" t="s">
        <v>580</v>
      </c>
      <c r="D2773" t="s">
        <v>904</v>
      </c>
      <c r="E2773">
        <v>2013</v>
      </c>
      <c r="F2773" t="s">
        <v>1734</v>
      </c>
      <c r="G2773" t="s">
        <v>912</v>
      </c>
      <c r="H2773" s="1">
        <v>20708</v>
      </c>
      <c r="I2773" s="1">
        <v>23762</v>
      </c>
      <c r="J2773" s="1">
        <v>23762</v>
      </c>
      <c r="K2773" s="1">
        <v>18500</v>
      </c>
      <c r="L2773" s="1">
        <v>18500</v>
      </c>
    </row>
    <row r="2774" spans="1:12">
      <c r="A2774">
        <v>2768</v>
      </c>
      <c r="B2774">
        <v>314740</v>
      </c>
      <c r="C2774" t="s">
        <v>580</v>
      </c>
      <c r="D2774" t="s">
        <v>904</v>
      </c>
      <c r="E2774">
        <v>2014</v>
      </c>
      <c r="F2774" t="s">
        <v>1734</v>
      </c>
      <c r="G2774" t="s">
        <v>912</v>
      </c>
      <c r="H2774" s="1">
        <v>20863</v>
      </c>
      <c r="I2774" s="1">
        <v>23940</v>
      </c>
      <c r="J2774" s="1">
        <v>23940</v>
      </c>
      <c r="K2774" s="1">
        <v>20863</v>
      </c>
      <c r="L2774" s="1">
        <v>20863</v>
      </c>
    </row>
    <row r="2775" spans="1:12">
      <c r="A2775">
        <v>2769</v>
      </c>
      <c r="B2775">
        <v>314760</v>
      </c>
      <c r="C2775" t="s">
        <v>582</v>
      </c>
      <c r="D2775" t="s">
        <v>904</v>
      </c>
      <c r="E2775">
        <v>2007</v>
      </c>
      <c r="J2775" s="1">
        <v>15285</v>
      </c>
    </row>
    <row r="2776" spans="1:12">
      <c r="A2776">
        <v>2770</v>
      </c>
      <c r="B2776">
        <v>314760</v>
      </c>
      <c r="C2776" t="s">
        <v>582</v>
      </c>
      <c r="D2776" t="s">
        <v>904</v>
      </c>
      <c r="E2776">
        <v>2008</v>
      </c>
      <c r="F2776" t="s">
        <v>1739</v>
      </c>
      <c r="G2776" t="s">
        <v>916</v>
      </c>
      <c r="H2776" s="1">
        <v>12099</v>
      </c>
      <c r="I2776" s="1">
        <v>15821</v>
      </c>
      <c r="J2776" s="1">
        <v>15821</v>
      </c>
      <c r="K2776" s="1">
        <v>13099</v>
      </c>
      <c r="L2776" s="1">
        <v>12099</v>
      </c>
    </row>
    <row r="2777" spans="1:12">
      <c r="A2777">
        <v>2771</v>
      </c>
      <c r="B2777">
        <v>314760</v>
      </c>
      <c r="C2777" t="s">
        <v>582</v>
      </c>
      <c r="D2777" t="s">
        <v>904</v>
      </c>
      <c r="E2777">
        <v>2009</v>
      </c>
      <c r="J2777" s="1">
        <v>15907</v>
      </c>
    </row>
    <row r="2778" spans="1:12">
      <c r="A2778">
        <v>2772</v>
      </c>
      <c r="B2778">
        <v>314760</v>
      </c>
      <c r="C2778" t="s">
        <v>582</v>
      </c>
      <c r="D2778" t="s">
        <v>904</v>
      </c>
      <c r="E2778">
        <v>2010</v>
      </c>
      <c r="J2778" s="1">
        <v>15582</v>
      </c>
    </row>
    <row r="2779" spans="1:12">
      <c r="A2779">
        <v>2773</v>
      </c>
      <c r="B2779">
        <v>314760</v>
      </c>
      <c r="C2779" t="s">
        <v>582</v>
      </c>
      <c r="D2779" t="s">
        <v>904</v>
      </c>
      <c r="E2779">
        <v>2011</v>
      </c>
      <c r="F2779" t="s">
        <v>1738</v>
      </c>
      <c r="G2779" t="s">
        <v>914</v>
      </c>
      <c r="H2779" s="1">
        <v>12028</v>
      </c>
      <c r="I2779" s="1">
        <v>15638</v>
      </c>
      <c r="J2779" s="1">
        <v>15638</v>
      </c>
      <c r="K2779" s="1">
        <v>13500</v>
      </c>
      <c r="L2779" s="1">
        <v>11000</v>
      </c>
    </row>
    <row r="2780" spans="1:12">
      <c r="A2780">
        <v>2774</v>
      </c>
      <c r="B2780">
        <v>314760</v>
      </c>
      <c r="C2780" t="s">
        <v>582</v>
      </c>
      <c r="D2780" t="s">
        <v>904</v>
      </c>
      <c r="E2780">
        <v>2012</v>
      </c>
      <c r="F2780" t="s">
        <v>1738</v>
      </c>
      <c r="G2780" t="s">
        <v>914</v>
      </c>
      <c r="H2780" s="1">
        <v>12070</v>
      </c>
      <c r="I2780" s="1">
        <v>15692</v>
      </c>
      <c r="J2780" s="1">
        <v>15692</v>
      </c>
      <c r="K2780" s="1">
        <v>13500</v>
      </c>
      <c r="L2780" s="1">
        <v>11000</v>
      </c>
    </row>
    <row r="2781" spans="1:12">
      <c r="A2781">
        <v>2775</v>
      </c>
      <c r="B2781">
        <v>314760</v>
      </c>
      <c r="C2781" t="s">
        <v>582</v>
      </c>
      <c r="D2781" t="s">
        <v>904</v>
      </c>
      <c r="E2781">
        <v>2013</v>
      </c>
      <c r="F2781" t="s">
        <v>1738</v>
      </c>
      <c r="G2781" t="s">
        <v>914</v>
      </c>
      <c r="H2781" s="1">
        <v>12479</v>
      </c>
      <c r="I2781" s="1">
        <v>16224</v>
      </c>
      <c r="J2781" s="1">
        <v>16224</v>
      </c>
      <c r="K2781" s="1">
        <v>13700</v>
      </c>
      <c r="L2781" s="1">
        <v>11200</v>
      </c>
    </row>
    <row r="2782" spans="1:12">
      <c r="A2782">
        <v>2776</v>
      </c>
      <c r="B2782">
        <v>314760</v>
      </c>
      <c r="C2782" t="s">
        <v>582</v>
      </c>
      <c r="D2782" t="s">
        <v>904</v>
      </c>
      <c r="E2782">
        <v>2014</v>
      </c>
      <c r="F2782" t="s">
        <v>1738</v>
      </c>
      <c r="G2782" t="s">
        <v>914</v>
      </c>
      <c r="H2782" s="1">
        <v>12530</v>
      </c>
      <c r="I2782" s="1">
        <v>16290</v>
      </c>
      <c r="J2782" s="1">
        <v>16290</v>
      </c>
      <c r="K2782" s="1">
        <v>13943</v>
      </c>
      <c r="L2782" s="1">
        <v>11305</v>
      </c>
    </row>
    <row r="2783" spans="1:12">
      <c r="A2783">
        <v>2777</v>
      </c>
      <c r="B2783">
        <v>314770</v>
      </c>
      <c r="C2783" t="s">
        <v>583</v>
      </c>
      <c r="D2783" t="s">
        <v>904</v>
      </c>
      <c r="E2783">
        <v>2007</v>
      </c>
      <c r="F2783" t="s">
        <v>905</v>
      </c>
      <c r="G2783" t="s">
        <v>906</v>
      </c>
      <c r="J2783" s="1">
        <v>8494</v>
      </c>
    </row>
    <row r="2784" spans="1:12">
      <c r="A2784">
        <v>2778</v>
      </c>
      <c r="B2784">
        <v>314770</v>
      </c>
      <c r="C2784" t="s">
        <v>583</v>
      </c>
      <c r="D2784" t="s">
        <v>904</v>
      </c>
      <c r="E2784">
        <v>2008</v>
      </c>
      <c r="F2784" t="s">
        <v>905</v>
      </c>
      <c r="G2784" t="s">
        <v>906</v>
      </c>
      <c r="J2784" s="1">
        <v>8762</v>
      </c>
    </row>
    <row r="2785" spans="1:12">
      <c r="A2785">
        <v>2779</v>
      </c>
      <c r="B2785">
        <v>314770</v>
      </c>
      <c r="C2785" t="s">
        <v>583</v>
      </c>
      <c r="D2785" t="s">
        <v>904</v>
      </c>
      <c r="E2785">
        <v>2009</v>
      </c>
      <c r="F2785" t="s">
        <v>905</v>
      </c>
      <c r="G2785" t="s">
        <v>906</v>
      </c>
      <c r="J2785" s="1">
        <v>8783</v>
      </c>
    </row>
    <row r="2786" spans="1:12">
      <c r="A2786">
        <v>2780</v>
      </c>
      <c r="B2786">
        <v>314770</v>
      </c>
      <c r="C2786" t="s">
        <v>583</v>
      </c>
      <c r="D2786" t="s">
        <v>904</v>
      </c>
      <c r="E2786">
        <v>2010</v>
      </c>
      <c r="F2786" t="s">
        <v>1740</v>
      </c>
      <c r="G2786" t="s">
        <v>910</v>
      </c>
      <c r="H2786" s="1">
        <v>6385</v>
      </c>
      <c r="I2786" s="1">
        <v>8197</v>
      </c>
      <c r="J2786" s="1">
        <v>8197</v>
      </c>
      <c r="K2786" s="1">
        <v>6385</v>
      </c>
      <c r="L2786" s="1">
        <v>6385</v>
      </c>
    </row>
    <row r="2787" spans="1:12">
      <c r="A2787">
        <v>2781</v>
      </c>
      <c r="B2787">
        <v>314770</v>
      </c>
      <c r="C2787" t="s">
        <v>583</v>
      </c>
      <c r="D2787" t="s">
        <v>904</v>
      </c>
      <c r="E2787">
        <v>2011</v>
      </c>
      <c r="F2787" t="s">
        <v>905</v>
      </c>
      <c r="G2787" t="s">
        <v>906</v>
      </c>
      <c r="J2787" s="1">
        <v>8176</v>
      </c>
    </row>
    <row r="2788" spans="1:12">
      <c r="A2788">
        <v>2782</v>
      </c>
      <c r="B2788">
        <v>314770</v>
      </c>
      <c r="C2788" t="s">
        <v>583</v>
      </c>
      <c r="D2788" t="s">
        <v>904</v>
      </c>
      <c r="E2788">
        <v>2012</v>
      </c>
      <c r="F2788" t="s">
        <v>1740</v>
      </c>
      <c r="G2788" t="s">
        <v>910</v>
      </c>
      <c r="H2788" s="1">
        <v>6352</v>
      </c>
      <c r="I2788" s="1">
        <v>8155</v>
      </c>
      <c r="J2788" s="1">
        <v>8155</v>
      </c>
      <c r="K2788" s="1">
        <v>5892</v>
      </c>
      <c r="L2788" s="1">
        <v>5892</v>
      </c>
    </row>
    <row r="2789" spans="1:12">
      <c r="A2789">
        <v>2783</v>
      </c>
      <c r="B2789">
        <v>314770</v>
      </c>
      <c r="C2789" t="s">
        <v>583</v>
      </c>
      <c r="D2789" t="s">
        <v>904</v>
      </c>
      <c r="E2789">
        <v>2013</v>
      </c>
      <c r="F2789" t="s">
        <v>1740</v>
      </c>
      <c r="G2789" t="s">
        <v>910</v>
      </c>
      <c r="H2789" s="1">
        <v>6525</v>
      </c>
      <c r="I2789" s="1">
        <v>8377</v>
      </c>
      <c r="J2789" s="1">
        <v>8377</v>
      </c>
      <c r="K2789" s="1">
        <v>6042</v>
      </c>
      <c r="L2789" s="1">
        <v>6042</v>
      </c>
    </row>
    <row r="2790" spans="1:12">
      <c r="A2790">
        <v>2784</v>
      </c>
      <c r="B2790">
        <v>314770</v>
      </c>
      <c r="C2790" t="s">
        <v>583</v>
      </c>
      <c r="D2790" t="s">
        <v>904</v>
      </c>
      <c r="E2790">
        <v>2014</v>
      </c>
      <c r="F2790" t="s">
        <v>1740</v>
      </c>
      <c r="G2790" t="s">
        <v>910</v>
      </c>
      <c r="H2790" s="1">
        <v>6514</v>
      </c>
      <c r="I2790" s="1">
        <v>8363</v>
      </c>
      <c r="J2790" s="1">
        <v>8363</v>
      </c>
      <c r="K2790" s="1">
        <v>6156</v>
      </c>
      <c r="L2790" s="1">
        <v>6156</v>
      </c>
    </row>
    <row r="2791" spans="1:12">
      <c r="A2791">
        <v>2785</v>
      </c>
      <c r="B2791">
        <v>314790</v>
      </c>
      <c r="C2791" t="s">
        <v>585</v>
      </c>
      <c r="D2791" t="s">
        <v>904</v>
      </c>
      <c r="E2791">
        <v>2007</v>
      </c>
      <c r="F2791" t="s">
        <v>1743</v>
      </c>
      <c r="G2791" t="s">
        <v>916</v>
      </c>
      <c r="H2791" s="1">
        <v>97880</v>
      </c>
      <c r="I2791" s="1">
        <v>102765</v>
      </c>
      <c r="J2791" s="1">
        <v>102765</v>
      </c>
      <c r="K2791" s="1">
        <v>104388</v>
      </c>
      <c r="L2791" s="1">
        <v>104388</v>
      </c>
    </row>
    <row r="2792" spans="1:12">
      <c r="A2792">
        <v>2786</v>
      </c>
      <c r="B2792">
        <v>314790</v>
      </c>
      <c r="C2792" t="s">
        <v>585</v>
      </c>
      <c r="D2792" t="s">
        <v>904</v>
      </c>
      <c r="E2792">
        <v>2008</v>
      </c>
      <c r="F2792" t="s">
        <v>1743</v>
      </c>
      <c r="G2792" t="s">
        <v>916</v>
      </c>
      <c r="H2792" s="1">
        <v>101661</v>
      </c>
      <c r="I2792" s="1">
        <v>106735</v>
      </c>
      <c r="J2792" s="1">
        <v>106735</v>
      </c>
      <c r="K2792" s="1">
        <v>100136</v>
      </c>
      <c r="L2792" s="1">
        <v>100136</v>
      </c>
    </row>
    <row r="2793" spans="1:12">
      <c r="A2793">
        <v>2787</v>
      </c>
      <c r="B2793">
        <v>314790</v>
      </c>
      <c r="C2793" t="s">
        <v>585</v>
      </c>
      <c r="D2793" t="s">
        <v>904</v>
      </c>
      <c r="E2793">
        <v>2009</v>
      </c>
      <c r="F2793" t="s">
        <v>1742</v>
      </c>
      <c r="G2793" t="s">
        <v>914</v>
      </c>
      <c r="H2793" s="1">
        <v>102503</v>
      </c>
      <c r="I2793" s="1">
        <v>107619</v>
      </c>
      <c r="J2793" s="1">
        <v>107619</v>
      </c>
      <c r="K2793" s="1">
        <v>101170</v>
      </c>
      <c r="L2793" s="1">
        <v>101170</v>
      </c>
    </row>
    <row r="2794" spans="1:12">
      <c r="A2794">
        <v>2788</v>
      </c>
      <c r="B2794">
        <v>314790</v>
      </c>
      <c r="C2794" t="s">
        <v>585</v>
      </c>
      <c r="D2794" t="s">
        <v>904</v>
      </c>
      <c r="E2794">
        <v>2010</v>
      </c>
      <c r="F2794" t="s">
        <v>1742</v>
      </c>
      <c r="G2794" t="s">
        <v>914</v>
      </c>
      <c r="H2794" s="1">
        <v>100842</v>
      </c>
      <c r="I2794" s="1">
        <v>106290</v>
      </c>
      <c r="J2794" s="1">
        <v>106290</v>
      </c>
      <c r="K2794" s="1">
        <v>99732</v>
      </c>
      <c r="L2794" s="1">
        <v>99732</v>
      </c>
    </row>
    <row r="2795" spans="1:12">
      <c r="A2795">
        <v>2789</v>
      </c>
      <c r="B2795">
        <v>314790</v>
      </c>
      <c r="C2795" t="s">
        <v>585</v>
      </c>
      <c r="D2795" t="s">
        <v>904</v>
      </c>
      <c r="E2795">
        <v>2011</v>
      </c>
      <c r="F2795" t="s">
        <v>1742</v>
      </c>
      <c r="G2795" t="s">
        <v>914</v>
      </c>
      <c r="H2795" s="1">
        <v>101503</v>
      </c>
      <c r="I2795" s="1">
        <v>106987</v>
      </c>
      <c r="J2795" s="1">
        <v>106987</v>
      </c>
      <c r="K2795" s="1">
        <v>100315</v>
      </c>
      <c r="L2795" s="1">
        <v>100315</v>
      </c>
    </row>
    <row r="2796" spans="1:12">
      <c r="A2796">
        <v>2790</v>
      </c>
      <c r="B2796">
        <v>314790</v>
      </c>
      <c r="C2796" t="s">
        <v>585</v>
      </c>
      <c r="D2796" t="s">
        <v>904</v>
      </c>
      <c r="E2796">
        <v>2012</v>
      </c>
      <c r="F2796" t="s">
        <v>1742</v>
      </c>
      <c r="G2796" t="s">
        <v>914</v>
      </c>
      <c r="H2796" s="1">
        <v>102143</v>
      </c>
      <c r="I2796" s="1">
        <v>107661</v>
      </c>
      <c r="J2796" s="1">
        <v>107661</v>
      </c>
      <c r="K2796" s="1">
        <v>100897</v>
      </c>
      <c r="L2796" s="1">
        <v>100897</v>
      </c>
    </row>
    <row r="2797" spans="1:12">
      <c r="A2797">
        <v>2791</v>
      </c>
      <c r="B2797">
        <v>314790</v>
      </c>
      <c r="C2797" t="s">
        <v>585</v>
      </c>
      <c r="D2797" t="s">
        <v>904</v>
      </c>
      <c r="E2797">
        <v>2013</v>
      </c>
      <c r="F2797" t="s">
        <v>1742</v>
      </c>
      <c r="G2797" t="s">
        <v>914</v>
      </c>
      <c r="H2797" s="1">
        <v>105928</v>
      </c>
      <c r="I2797" s="1">
        <v>111651</v>
      </c>
      <c r="J2797" s="1">
        <v>111651</v>
      </c>
      <c r="K2797" s="1">
        <v>104975</v>
      </c>
      <c r="L2797" s="1">
        <v>104975</v>
      </c>
    </row>
    <row r="2798" spans="1:12" s="22" customFormat="1">
      <c r="A2798">
        <v>2792</v>
      </c>
      <c r="B2798">
        <v>314790</v>
      </c>
      <c r="C2798" t="s">
        <v>585</v>
      </c>
      <c r="D2798" t="s">
        <v>904</v>
      </c>
      <c r="E2798">
        <v>2014</v>
      </c>
      <c r="F2798" t="s">
        <v>1742</v>
      </c>
      <c r="G2798" t="s">
        <v>914</v>
      </c>
      <c r="H2798" s="1">
        <v>106641</v>
      </c>
      <c r="I2798" s="1">
        <v>112402</v>
      </c>
      <c r="J2798" s="1">
        <v>112402</v>
      </c>
      <c r="K2798" s="1">
        <v>105681</v>
      </c>
      <c r="L2798" s="1">
        <v>105681</v>
      </c>
    </row>
    <row r="2799" spans="1:12" s="22" customFormat="1">
      <c r="A2799">
        <v>2793</v>
      </c>
      <c r="B2799" s="22">
        <v>314800</v>
      </c>
      <c r="C2799" s="22" t="s">
        <v>587</v>
      </c>
      <c r="D2799" s="22" t="s">
        <v>904</v>
      </c>
      <c r="E2799" s="22">
        <v>2007</v>
      </c>
      <c r="F2799" s="22" t="s">
        <v>948</v>
      </c>
      <c r="G2799" s="22" t="s">
        <v>908</v>
      </c>
      <c r="J2799" s="51">
        <v>133054</v>
      </c>
    </row>
    <row r="2800" spans="1:12" s="22" customFormat="1">
      <c r="A2800">
        <v>2794</v>
      </c>
      <c r="B2800" s="22">
        <v>314800</v>
      </c>
      <c r="C2800" s="22" t="s">
        <v>587</v>
      </c>
      <c r="D2800" s="22" t="s">
        <v>904</v>
      </c>
      <c r="E2800" s="22">
        <v>2008</v>
      </c>
      <c r="F2800" s="22" t="s">
        <v>948</v>
      </c>
      <c r="G2800" s="22" t="s">
        <v>908</v>
      </c>
      <c r="J2800" s="51">
        <v>138466</v>
      </c>
    </row>
    <row r="2801" spans="1:12" s="22" customFormat="1">
      <c r="A2801">
        <v>2795</v>
      </c>
      <c r="B2801" s="22">
        <v>314800</v>
      </c>
      <c r="C2801" s="22" t="s">
        <v>587</v>
      </c>
      <c r="D2801" s="22" t="s">
        <v>904</v>
      </c>
      <c r="E2801" s="22">
        <v>2009</v>
      </c>
      <c r="F2801" s="22" t="s">
        <v>905</v>
      </c>
      <c r="G2801" s="22" t="s">
        <v>916</v>
      </c>
      <c r="H2801" s="51">
        <v>128018</v>
      </c>
      <c r="I2801" s="51">
        <v>139841</v>
      </c>
      <c r="J2801" s="51">
        <v>139841</v>
      </c>
      <c r="K2801" s="51">
        <v>151212</v>
      </c>
      <c r="L2801" s="51">
        <v>151212</v>
      </c>
    </row>
    <row r="2802" spans="1:12" s="22" customFormat="1">
      <c r="A2802">
        <v>2796</v>
      </c>
      <c r="B2802" s="22">
        <v>314800</v>
      </c>
      <c r="C2802" s="22" t="s">
        <v>587</v>
      </c>
      <c r="D2802" s="22" t="s">
        <v>904</v>
      </c>
      <c r="E2802" s="22">
        <v>2010</v>
      </c>
      <c r="F2802" s="22" t="s">
        <v>948</v>
      </c>
      <c r="G2802" s="22" t="s">
        <v>914</v>
      </c>
      <c r="H2802" s="51">
        <v>127724</v>
      </c>
      <c r="I2802" s="51">
        <v>138710</v>
      </c>
      <c r="J2802" s="51">
        <v>138710</v>
      </c>
      <c r="K2802" s="51">
        <v>127724</v>
      </c>
      <c r="L2802" s="51">
        <v>127724</v>
      </c>
    </row>
    <row r="2803" spans="1:12" s="22" customFormat="1">
      <c r="A2803">
        <v>2797</v>
      </c>
      <c r="B2803" s="22">
        <v>314800</v>
      </c>
      <c r="C2803" s="22" t="s">
        <v>587</v>
      </c>
      <c r="D2803" s="22" t="s">
        <v>904</v>
      </c>
      <c r="E2803" s="22">
        <v>2011</v>
      </c>
      <c r="F2803" s="22" t="s">
        <v>948</v>
      </c>
      <c r="G2803" s="22" t="s">
        <v>914</v>
      </c>
      <c r="H2803" s="51">
        <v>128773</v>
      </c>
      <c r="I2803" s="51">
        <v>139849</v>
      </c>
      <c r="J2803" s="51">
        <v>139849</v>
      </c>
      <c r="K2803" s="51">
        <v>128773</v>
      </c>
      <c r="L2803" s="51">
        <v>128773</v>
      </c>
    </row>
    <row r="2804" spans="1:12" s="22" customFormat="1">
      <c r="A2804">
        <v>2798</v>
      </c>
      <c r="B2804" s="22">
        <v>314800</v>
      </c>
      <c r="C2804" s="22" t="s">
        <v>587</v>
      </c>
      <c r="D2804" s="22" t="s">
        <v>904</v>
      </c>
      <c r="E2804" s="22">
        <v>2012</v>
      </c>
      <c r="F2804" s="22" t="s">
        <v>948</v>
      </c>
      <c r="G2804" s="22" t="s">
        <v>914</v>
      </c>
      <c r="H2804" s="51">
        <v>129787</v>
      </c>
      <c r="I2804" s="51">
        <v>140950</v>
      </c>
      <c r="J2804" s="51">
        <v>140950</v>
      </c>
      <c r="K2804" s="51">
        <v>129787</v>
      </c>
      <c r="L2804" s="51">
        <v>129787</v>
      </c>
    </row>
    <row r="2805" spans="1:12" s="22" customFormat="1">
      <c r="A2805">
        <v>2799</v>
      </c>
      <c r="B2805" s="22">
        <v>314800</v>
      </c>
      <c r="C2805" s="22" t="s">
        <v>587</v>
      </c>
      <c r="D2805" s="22" t="s">
        <v>904</v>
      </c>
      <c r="E2805" s="22">
        <v>2013</v>
      </c>
      <c r="F2805" s="22" t="s">
        <v>948</v>
      </c>
      <c r="G2805" s="22" t="s">
        <v>914</v>
      </c>
      <c r="H2805" s="51">
        <v>134820</v>
      </c>
      <c r="I2805" s="51">
        <v>146416</v>
      </c>
      <c r="J2805" s="51">
        <v>146416</v>
      </c>
      <c r="K2805" s="51">
        <v>134820</v>
      </c>
      <c r="L2805" s="51">
        <v>134820</v>
      </c>
    </row>
    <row r="2806" spans="1:12" s="22" customFormat="1">
      <c r="A2806">
        <v>2800</v>
      </c>
      <c r="B2806" s="22">
        <v>314800</v>
      </c>
      <c r="C2806" s="22" t="s">
        <v>587</v>
      </c>
      <c r="D2806" s="22" t="s">
        <v>904</v>
      </c>
      <c r="E2806" s="22">
        <v>2014</v>
      </c>
      <c r="F2806" s="22" t="s">
        <v>948</v>
      </c>
      <c r="G2806" s="22" t="s">
        <v>914</v>
      </c>
      <c r="H2806" s="51">
        <v>135923</v>
      </c>
      <c r="I2806" s="51">
        <v>147614</v>
      </c>
      <c r="J2806" s="51">
        <v>147614</v>
      </c>
      <c r="K2806" s="51">
        <v>135923</v>
      </c>
      <c r="L2806" s="51">
        <v>135923</v>
      </c>
    </row>
    <row r="2807" spans="1:12" s="22" customFormat="1">
      <c r="A2807">
        <v>2801</v>
      </c>
      <c r="B2807" s="22">
        <v>314810</v>
      </c>
      <c r="C2807" s="22" t="s">
        <v>588</v>
      </c>
      <c r="D2807" s="22" t="s">
        <v>904</v>
      </c>
      <c r="E2807" s="22">
        <v>2007</v>
      </c>
      <c r="F2807" s="22" t="s">
        <v>949</v>
      </c>
      <c r="G2807" s="22" t="s">
        <v>916</v>
      </c>
      <c r="H2807" s="51">
        <v>70976</v>
      </c>
      <c r="I2807" s="51">
        <v>81589</v>
      </c>
      <c r="J2807" s="51">
        <v>81589</v>
      </c>
      <c r="K2807" s="51">
        <v>76966</v>
      </c>
      <c r="L2807" s="51">
        <v>70966</v>
      </c>
    </row>
    <row r="2808" spans="1:12" s="22" customFormat="1">
      <c r="A2808">
        <v>2802</v>
      </c>
      <c r="B2808" s="22">
        <v>314810</v>
      </c>
      <c r="C2808" s="22" t="s">
        <v>588</v>
      </c>
      <c r="D2808" s="22" t="s">
        <v>904</v>
      </c>
      <c r="E2808" s="22">
        <v>2008</v>
      </c>
      <c r="F2808" s="22" t="s">
        <v>949</v>
      </c>
      <c r="G2808" s="22" t="s">
        <v>916</v>
      </c>
      <c r="H2808" s="51">
        <v>74198</v>
      </c>
      <c r="I2808" s="51">
        <v>85293</v>
      </c>
      <c r="J2808" s="51">
        <v>85293</v>
      </c>
      <c r="K2808" s="51">
        <v>76919</v>
      </c>
      <c r="L2808" s="51">
        <v>74198</v>
      </c>
    </row>
    <row r="2809" spans="1:12" s="22" customFormat="1">
      <c r="A2809">
        <v>2803</v>
      </c>
      <c r="B2809" s="22">
        <v>314810</v>
      </c>
      <c r="C2809" s="22" t="s">
        <v>588</v>
      </c>
      <c r="D2809" s="22" t="s">
        <v>904</v>
      </c>
      <c r="E2809" s="22">
        <v>2009</v>
      </c>
      <c r="F2809" s="22" t="s">
        <v>949</v>
      </c>
      <c r="G2809" s="22" t="s">
        <v>916</v>
      </c>
      <c r="H2809" s="51">
        <v>75219</v>
      </c>
      <c r="I2809" s="51">
        <v>86467</v>
      </c>
      <c r="J2809" s="51">
        <v>86467</v>
      </c>
      <c r="K2809" s="51">
        <v>77986</v>
      </c>
      <c r="L2809" s="51">
        <v>75219</v>
      </c>
    </row>
    <row r="2810" spans="1:12" s="22" customFormat="1">
      <c r="A2810">
        <v>2804</v>
      </c>
      <c r="B2810" s="22">
        <v>314810</v>
      </c>
      <c r="C2810" s="22" t="s">
        <v>588</v>
      </c>
      <c r="D2810" s="22" t="s">
        <v>904</v>
      </c>
      <c r="E2810" s="22">
        <v>2010</v>
      </c>
      <c r="F2810" s="22" t="s">
        <v>949</v>
      </c>
      <c r="G2810" s="22" t="s">
        <v>916</v>
      </c>
      <c r="H2810" s="51">
        <v>72758</v>
      </c>
      <c r="I2810" s="51">
        <v>82471</v>
      </c>
      <c r="J2810" s="51">
        <v>82471</v>
      </c>
      <c r="K2810" s="51">
        <v>72758</v>
      </c>
      <c r="L2810" s="51">
        <v>72758</v>
      </c>
    </row>
    <row r="2811" spans="1:12" s="22" customFormat="1">
      <c r="A2811">
        <v>2805</v>
      </c>
      <c r="B2811" s="22">
        <v>314810</v>
      </c>
      <c r="C2811" s="22" t="s">
        <v>588</v>
      </c>
      <c r="D2811" s="22" t="s">
        <v>904</v>
      </c>
      <c r="E2811" s="22">
        <v>2011</v>
      </c>
      <c r="F2811" s="22" t="s">
        <v>950</v>
      </c>
      <c r="G2811" s="22" t="s">
        <v>914</v>
      </c>
      <c r="H2811" s="51">
        <v>73391</v>
      </c>
      <c r="I2811" s="51">
        <v>83188</v>
      </c>
      <c r="J2811" s="51">
        <v>83188</v>
      </c>
      <c r="K2811" s="51">
        <v>72758</v>
      </c>
      <c r="L2811" s="51">
        <v>72758</v>
      </c>
    </row>
    <row r="2812" spans="1:12" s="22" customFormat="1">
      <c r="A2812">
        <v>2806</v>
      </c>
      <c r="B2812" s="22">
        <v>314810</v>
      </c>
      <c r="C2812" s="22" t="s">
        <v>588</v>
      </c>
      <c r="D2812" s="22" t="s">
        <v>904</v>
      </c>
      <c r="E2812" s="22">
        <v>2012</v>
      </c>
      <c r="F2812" s="22" t="s">
        <v>949</v>
      </c>
      <c r="G2812" s="22" t="s">
        <v>916</v>
      </c>
      <c r="H2812" s="51">
        <v>74003</v>
      </c>
      <c r="I2812" s="51">
        <v>83882</v>
      </c>
      <c r="J2812" s="51">
        <v>83882</v>
      </c>
      <c r="K2812" s="51">
        <v>73364</v>
      </c>
      <c r="L2812" s="51">
        <v>73364</v>
      </c>
    </row>
    <row r="2813" spans="1:12" s="22" customFormat="1">
      <c r="A2813">
        <v>2807</v>
      </c>
      <c r="B2813" s="22">
        <v>314810</v>
      </c>
      <c r="C2813" s="22" t="s">
        <v>588</v>
      </c>
      <c r="D2813" s="22" t="s">
        <v>904</v>
      </c>
      <c r="E2813" s="22">
        <v>2013</v>
      </c>
      <c r="F2813" s="22" t="s">
        <v>950</v>
      </c>
      <c r="G2813" s="22" t="s">
        <v>914</v>
      </c>
      <c r="H2813" s="51">
        <v>76911</v>
      </c>
      <c r="I2813" s="51">
        <v>87178</v>
      </c>
      <c r="J2813" s="51">
        <v>87178</v>
      </c>
      <c r="K2813" s="51">
        <v>76246</v>
      </c>
      <c r="L2813" s="51">
        <v>76246</v>
      </c>
    </row>
    <row r="2814" spans="1:12">
      <c r="A2814">
        <v>2808</v>
      </c>
      <c r="B2814" s="22">
        <v>314810</v>
      </c>
      <c r="C2814" s="22" t="s">
        <v>588</v>
      </c>
      <c r="D2814" s="22" t="s">
        <v>904</v>
      </c>
      <c r="E2814" s="22">
        <v>2014</v>
      </c>
      <c r="F2814" s="22" t="s">
        <v>950</v>
      </c>
      <c r="G2814" s="22" t="s">
        <v>914</v>
      </c>
      <c r="H2814" s="51">
        <v>77572</v>
      </c>
      <c r="I2814" s="51">
        <v>87928</v>
      </c>
      <c r="J2814" s="51">
        <v>87928</v>
      </c>
      <c r="K2814" s="51">
        <v>77572</v>
      </c>
      <c r="L2814" s="51">
        <v>77572</v>
      </c>
    </row>
    <row r="2815" spans="1:12">
      <c r="A2815">
        <v>2809</v>
      </c>
      <c r="B2815">
        <v>314820</v>
      </c>
      <c r="C2815" t="s">
        <v>589</v>
      </c>
      <c r="D2815" t="s">
        <v>904</v>
      </c>
      <c r="E2815">
        <v>2007</v>
      </c>
      <c r="F2815" t="s">
        <v>905</v>
      </c>
      <c r="G2815" t="s">
        <v>906</v>
      </c>
      <c r="J2815" s="1">
        <v>5319</v>
      </c>
    </row>
    <row r="2816" spans="1:12">
      <c r="A2816">
        <v>2810</v>
      </c>
      <c r="B2816">
        <v>314820</v>
      </c>
      <c r="C2816" t="s">
        <v>589</v>
      </c>
      <c r="D2816" t="s">
        <v>904</v>
      </c>
      <c r="E2816">
        <v>2008</v>
      </c>
      <c r="F2816" t="s">
        <v>905</v>
      </c>
      <c r="G2816" t="s">
        <v>906</v>
      </c>
      <c r="J2816" s="1">
        <v>5548</v>
      </c>
    </row>
    <row r="2817" spans="1:12">
      <c r="A2817">
        <v>2811</v>
      </c>
      <c r="B2817">
        <v>314820</v>
      </c>
      <c r="C2817" t="s">
        <v>589</v>
      </c>
      <c r="D2817" t="s">
        <v>904</v>
      </c>
      <c r="E2817">
        <v>2009</v>
      </c>
      <c r="F2817" t="s">
        <v>1746</v>
      </c>
      <c r="G2817" t="s">
        <v>908</v>
      </c>
      <c r="H2817" s="1">
        <v>4289</v>
      </c>
      <c r="I2817" s="1">
        <v>5613</v>
      </c>
      <c r="J2817" s="1">
        <v>5613</v>
      </c>
      <c r="K2817" s="1">
        <v>5613</v>
      </c>
      <c r="L2817" s="1">
        <v>4289</v>
      </c>
    </row>
    <row r="2818" spans="1:12">
      <c r="A2818">
        <v>2812</v>
      </c>
      <c r="B2818">
        <v>314820</v>
      </c>
      <c r="C2818" t="s">
        <v>589</v>
      </c>
      <c r="D2818" t="s">
        <v>904</v>
      </c>
      <c r="E2818">
        <v>2010</v>
      </c>
      <c r="F2818" t="s">
        <v>905</v>
      </c>
      <c r="G2818" t="s">
        <v>906</v>
      </c>
      <c r="J2818" s="1">
        <v>5287</v>
      </c>
    </row>
    <row r="2819" spans="1:12">
      <c r="A2819">
        <v>2813</v>
      </c>
      <c r="B2819">
        <v>314820</v>
      </c>
      <c r="C2819" t="s">
        <v>589</v>
      </c>
      <c r="D2819" t="s">
        <v>904</v>
      </c>
      <c r="E2819">
        <v>2011</v>
      </c>
      <c r="F2819" t="s">
        <v>905</v>
      </c>
      <c r="G2819" t="s">
        <v>906</v>
      </c>
      <c r="J2819" s="1">
        <v>5320</v>
      </c>
    </row>
    <row r="2820" spans="1:12">
      <c r="A2820">
        <v>2814</v>
      </c>
      <c r="B2820">
        <v>314820</v>
      </c>
      <c r="C2820" t="s">
        <v>589</v>
      </c>
      <c r="D2820" t="s">
        <v>904</v>
      </c>
      <c r="E2820">
        <v>2012</v>
      </c>
      <c r="F2820" t="s">
        <v>905</v>
      </c>
      <c r="G2820" t="s">
        <v>906</v>
      </c>
      <c r="J2820" s="1">
        <v>5352</v>
      </c>
    </row>
    <row r="2821" spans="1:12">
      <c r="A2821">
        <v>2815</v>
      </c>
      <c r="B2821">
        <v>314820</v>
      </c>
      <c r="C2821" t="s">
        <v>589</v>
      </c>
      <c r="D2821" t="s">
        <v>904</v>
      </c>
      <c r="E2821">
        <v>2013</v>
      </c>
      <c r="F2821" t="s">
        <v>1745</v>
      </c>
      <c r="G2821" t="s">
        <v>912</v>
      </c>
      <c r="H2821" s="1">
        <v>4521</v>
      </c>
      <c r="I2821" s="1">
        <v>5548</v>
      </c>
      <c r="J2821" s="1">
        <v>5548</v>
      </c>
      <c r="K2821" s="1">
        <v>4700</v>
      </c>
      <c r="L2821" s="1">
        <v>4521</v>
      </c>
    </row>
    <row r="2822" spans="1:12">
      <c r="A2822">
        <v>2816</v>
      </c>
      <c r="B2822">
        <v>314820</v>
      </c>
      <c r="C2822" t="s">
        <v>589</v>
      </c>
      <c r="D2822" t="s">
        <v>904</v>
      </c>
      <c r="E2822">
        <v>2014</v>
      </c>
      <c r="F2822" t="s">
        <v>1745</v>
      </c>
      <c r="G2822" t="s">
        <v>912</v>
      </c>
      <c r="H2822" s="1">
        <v>4549</v>
      </c>
      <c r="I2822" s="1">
        <v>5583</v>
      </c>
      <c r="J2822" s="1">
        <v>5583</v>
      </c>
      <c r="K2822" s="1">
        <v>4700</v>
      </c>
      <c r="L2822" s="1">
        <v>4521</v>
      </c>
    </row>
    <row r="2823" spans="1:12">
      <c r="A2823">
        <v>2817</v>
      </c>
      <c r="B2823">
        <v>314830</v>
      </c>
      <c r="C2823" t="s">
        <v>590</v>
      </c>
      <c r="D2823" t="s">
        <v>904</v>
      </c>
      <c r="E2823">
        <v>2007</v>
      </c>
      <c r="F2823" t="s">
        <v>905</v>
      </c>
      <c r="G2823" t="s">
        <v>906</v>
      </c>
      <c r="J2823" s="1">
        <v>9086</v>
      </c>
    </row>
    <row r="2824" spans="1:12">
      <c r="A2824">
        <v>2818</v>
      </c>
      <c r="B2824">
        <v>314830</v>
      </c>
      <c r="C2824" t="s">
        <v>590</v>
      </c>
      <c r="D2824" t="s">
        <v>904</v>
      </c>
      <c r="E2824">
        <v>2008</v>
      </c>
      <c r="F2824" t="s">
        <v>905</v>
      </c>
      <c r="G2824" t="s">
        <v>906</v>
      </c>
      <c r="J2824" s="1">
        <v>9377</v>
      </c>
    </row>
    <row r="2825" spans="1:12">
      <c r="A2825">
        <v>2819</v>
      </c>
      <c r="B2825">
        <v>314830</v>
      </c>
      <c r="C2825" t="s">
        <v>590</v>
      </c>
      <c r="D2825" t="s">
        <v>904</v>
      </c>
      <c r="E2825">
        <v>2009</v>
      </c>
      <c r="F2825" t="s">
        <v>905</v>
      </c>
      <c r="G2825" t="s">
        <v>906</v>
      </c>
      <c r="J2825" s="1">
        <v>9404</v>
      </c>
    </row>
    <row r="2826" spans="1:12">
      <c r="A2826">
        <v>2820</v>
      </c>
      <c r="B2826">
        <v>314830</v>
      </c>
      <c r="C2826" t="s">
        <v>590</v>
      </c>
      <c r="D2826" t="s">
        <v>904</v>
      </c>
      <c r="E2826">
        <v>2010</v>
      </c>
      <c r="F2826" t="s">
        <v>905</v>
      </c>
      <c r="G2826" t="s">
        <v>906</v>
      </c>
      <c r="J2826" s="1">
        <v>9271</v>
      </c>
    </row>
    <row r="2827" spans="1:12">
      <c r="A2827">
        <v>2821</v>
      </c>
      <c r="B2827">
        <v>314830</v>
      </c>
      <c r="C2827" t="s">
        <v>590</v>
      </c>
      <c r="D2827" t="s">
        <v>904</v>
      </c>
      <c r="E2827">
        <v>2011</v>
      </c>
      <c r="F2827" t="s">
        <v>905</v>
      </c>
      <c r="G2827" t="s">
        <v>906</v>
      </c>
      <c r="J2827" s="1">
        <v>9289</v>
      </c>
    </row>
    <row r="2828" spans="1:12">
      <c r="A2828">
        <v>2822</v>
      </c>
      <c r="B2828">
        <v>314830</v>
      </c>
      <c r="C2828" t="s">
        <v>590</v>
      </c>
      <c r="D2828" t="s">
        <v>904</v>
      </c>
      <c r="E2828">
        <v>2012</v>
      </c>
      <c r="F2828" t="s">
        <v>1747</v>
      </c>
      <c r="G2828" t="s">
        <v>910</v>
      </c>
      <c r="H2828" s="1">
        <v>4955</v>
      </c>
      <c r="I2828" s="1">
        <v>9307</v>
      </c>
      <c r="J2828" s="1">
        <v>9307</v>
      </c>
      <c r="K2828" s="1">
        <v>4680</v>
      </c>
      <c r="L2828" s="1">
        <v>4680</v>
      </c>
    </row>
    <row r="2829" spans="1:12">
      <c r="A2829">
        <v>2823</v>
      </c>
      <c r="B2829">
        <v>314830</v>
      </c>
      <c r="C2829" t="s">
        <v>590</v>
      </c>
      <c r="D2829" t="s">
        <v>904</v>
      </c>
      <c r="E2829">
        <v>2013</v>
      </c>
      <c r="F2829" t="s">
        <v>1747</v>
      </c>
      <c r="G2829" t="s">
        <v>910</v>
      </c>
      <c r="H2829" s="1">
        <v>5114</v>
      </c>
      <c r="I2829" s="1">
        <v>9605</v>
      </c>
      <c r="J2829" s="1">
        <v>9605</v>
      </c>
      <c r="K2829" s="1">
        <v>5200</v>
      </c>
      <c r="L2829" s="1">
        <v>4700</v>
      </c>
    </row>
    <row r="2830" spans="1:12">
      <c r="A2830">
        <v>2824</v>
      </c>
      <c r="B2830">
        <v>314830</v>
      </c>
      <c r="C2830" t="s">
        <v>590</v>
      </c>
      <c r="D2830" t="s">
        <v>904</v>
      </c>
      <c r="E2830">
        <v>2014</v>
      </c>
      <c r="F2830" t="s">
        <v>1747</v>
      </c>
      <c r="G2830" t="s">
        <v>910</v>
      </c>
      <c r="H2830" s="1">
        <v>5127</v>
      </c>
      <c r="I2830" s="1">
        <v>9630</v>
      </c>
      <c r="J2830" s="1">
        <v>9630</v>
      </c>
      <c r="K2830" s="1">
        <v>5845</v>
      </c>
      <c r="L2830" s="1">
        <v>4936</v>
      </c>
    </row>
    <row r="2831" spans="1:12">
      <c r="A2831">
        <v>2825</v>
      </c>
      <c r="B2831">
        <v>314840</v>
      </c>
      <c r="C2831" t="s">
        <v>591</v>
      </c>
      <c r="D2831" t="s">
        <v>904</v>
      </c>
      <c r="E2831">
        <v>2007</v>
      </c>
      <c r="F2831" t="s">
        <v>905</v>
      </c>
      <c r="G2831" t="s">
        <v>906</v>
      </c>
      <c r="J2831" s="1">
        <v>4893</v>
      </c>
    </row>
    <row r="2832" spans="1:12">
      <c r="A2832">
        <v>2826</v>
      </c>
      <c r="B2832">
        <v>314840</v>
      </c>
      <c r="C2832" t="s">
        <v>591</v>
      </c>
      <c r="D2832" t="s">
        <v>904</v>
      </c>
      <c r="E2832">
        <v>2008</v>
      </c>
      <c r="F2832" t="s">
        <v>905</v>
      </c>
      <c r="G2832" t="s">
        <v>906</v>
      </c>
      <c r="J2832" s="1">
        <v>5016</v>
      </c>
    </row>
    <row r="2833" spans="1:12">
      <c r="A2833">
        <v>2827</v>
      </c>
      <c r="B2833">
        <v>314840</v>
      </c>
      <c r="C2833" t="s">
        <v>591</v>
      </c>
      <c r="D2833" t="s">
        <v>904</v>
      </c>
      <c r="E2833">
        <v>2009</v>
      </c>
      <c r="F2833" t="s">
        <v>1749</v>
      </c>
      <c r="G2833" t="s">
        <v>908</v>
      </c>
      <c r="J2833" s="1">
        <v>5002</v>
      </c>
    </row>
    <row r="2834" spans="1:12">
      <c r="A2834">
        <v>2828</v>
      </c>
      <c r="B2834">
        <v>314840</v>
      </c>
      <c r="C2834" t="s">
        <v>591</v>
      </c>
      <c r="D2834" t="s">
        <v>904</v>
      </c>
      <c r="E2834">
        <v>2010</v>
      </c>
      <c r="F2834" t="s">
        <v>1748</v>
      </c>
      <c r="G2834" t="s">
        <v>912</v>
      </c>
      <c r="H2834" s="1">
        <v>2303</v>
      </c>
      <c r="I2834" s="1">
        <v>4918</v>
      </c>
      <c r="J2834" s="1">
        <v>4918</v>
      </c>
      <c r="K2834" s="1">
        <v>3500</v>
      </c>
      <c r="L2834" s="1">
        <v>2300</v>
      </c>
    </row>
    <row r="2835" spans="1:12">
      <c r="A2835">
        <v>2829</v>
      </c>
      <c r="B2835">
        <v>314840</v>
      </c>
      <c r="C2835" t="s">
        <v>591</v>
      </c>
      <c r="D2835" t="s">
        <v>904</v>
      </c>
      <c r="E2835">
        <v>2011</v>
      </c>
      <c r="F2835" t="s">
        <v>1748</v>
      </c>
      <c r="G2835" t="s">
        <v>912</v>
      </c>
      <c r="H2835" s="1">
        <v>2296</v>
      </c>
      <c r="I2835" s="1">
        <v>4904</v>
      </c>
      <c r="J2835" s="1">
        <v>4904</v>
      </c>
      <c r="K2835" s="1">
        <v>3698</v>
      </c>
      <c r="L2835" s="1">
        <v>2286</v>
      </c>
    </row>
    <row r="2836" spans="1:12">
      <c r="A2836">
        <v>2830</v>
      </c>
      <c r="B2836">
        <v>314840</v>
      </c>
      <c r="C2836" t="s">
        <v>591</v>
      </c>
      <c r="D2836" t="s">
        <v>904</v>
      </c>
      <c r="E2836">
        <v>2012</v>
      </c>
      <c r="F2836" t="s">
        <v>1748</v>
      </c>
      <c r="G2836" t="s">
        <v>912</v>
      </c>
      <c r="H2836" s="1">
        <v>2289</v>
      </c>
      <c r="I2836" s="1">
        <v>4889</v>
      </c>
      <c r="J2836" s="1">
        <v>4889</v>
      </c>
      <c r="K2836" s="1">
        <v>3700</v>
      </c>
      <c r="L2836" s="1">
        <v>2289</v>
      </c>
    </row>
    <row r="2837" spans="1:12">
      <c r="A2837">
        <v>2831</v>
      </c>
      <c r="B2837">
        <v>314840</v>
      </c>
      <c r="C2837" t="s">
        <v>591</v>
      </c>
      <c r="D2837" t="s">
        <v>904</v>
      </c>
      <c r="E2837">
        <v>2013</v>
      </c>
      <c r="F2837" t="s">
        <v>1749</v>
      </c>
      <c r="G2837" t="s">
        <v>908</v>
      </c>
      <c r="J2837" s="1">
        <v>5020</v>
      </c>
    </row>
    <row r="2838" spans="1:12">
      <c r="A2838">
        <v>2832</v>
      </c>
      <c r="B2838">
        <v>314840</v>
      </c>
      <c r="C2838" t="s">
        <v>591</v>
      </c>
      <c r="D2838" t="s">
        <v>904</v>
      </c>
      <c r="E2838">
        <v>2014</v>
      </c>
      <c r="F2838" t="s">
        <v>1748</v>
      </c>
      <c r="G2838" t="s">
        <v>912</v>
      </c>
      <c r="H2838" s="1">
        <v>2346</v>
      </c>
      <c r="I2838" s="1">
        <v>5010</v>
      </c>
      <c r="J2838" s="1">
        <v>5010</v>
      </c>
      <c r="K2838" s="1">
        <v>2346</v>
      </c>
      <c r="L2838" s="1">
        <v>2346</v>
      </c>
    </row>
    <row r="2839" spans="1:12">
      <c r="A2839">
        <v>2833</v>
      </c>
      <c r="B2839">
        <v>314870</v>
      </c>
      <c r="C2839" t="s">
        <v>594</v>
      </c>
      <c r="D2839" t="s">
        <v>904</v>
      </c>
      <c r="E2839">
        <v>2007</v>
      </c>
      <c r="F2839" t="s">
        <v>905</v>
      </c>
      <c r="G2839" t="s">
        <v>906</v>
      </c>
      <c r="J2839" s="1">
        <v>24851</v>
      </c>
    </row>
    <row r="2840" spans="1:12">
      <c r="A2840">
        <v>2834</v>
      </c>
      <c r="B2840">
        <v>314870</v>
      </c>
      <c r="C2840" t="s">
        <v>594</v>
      </c>
      <c r="D2840" t="s">
        <v>904</v>
      </c>
      <c r="E2840">
        <v>2008</v>
      </c>
      <c r="F2840" t="s">
        <v>905</v>
      </c>
      <c r="G2840" t="s">
        <v>906</v>
      </c>
      <c r="J2840" s="1">
        <v>25798</v>
      </c>
    </row>
    <row r="2841" spans="1:12">
      <c r="A2841">
        <v>2835</v>
      </c>
      <c r="B2841">
        <v>314870</v>
      </c>
      <c r="C2841" t="s">
        <v>594</v>
      </c>
      <c r="D2841" t="s">
        <v>904</v>
      </c>
      <c r="E2841">
        <v>2009</v>
      </c>
      <c r="F2841" t="s">
        <v>905</v>
      </c>
      <c r="G2841" t="s">
        <v>906</v>
      </c>
      <c r="J2841" s="1">
        <v>26000</v>
      </c>
    </row>
    <row r="2842" spans="1:12">
      <c r="A2842">
        <v>2836</v>
      </c>
      <c r="B2842">
        <v>314870</v>
      </c>
      <c r="C2842" t="s">
        <v>594</v>
      </c>
      <c r="D2842" t="s">
        <v>904</v>
      </c>
      <c r="E2842">
        <v>2010</v>
      </c>
      <c r="F2842" t="s">
        <v>905</v>
      </c>
      <c r="G2842" t="s">
        <v>906</v>
      </c>
      <c r="J2842" s="1">
        <v>23839</v>
      </c>
    </row>
    <row r="2843" spans="1:12">
      <c r="A2843">
        <v>2837</v>
      </c>
      <c r="B2843">
        <v>314870</v>
      </c>
      <c r="C2843" t="s">
        <v>594</v>
      </c>
      <c r="D2843" t="s">
        <v>904</v>
      </c>
      <c r="E2843">
        <v>2011</v>
      </c>
      <c r="F2843" t="s">
        <v>905</v>
      </c>
      <c r="G2843" t="s">
        <v>916</v>
      </c>
      <c r="H2843" s="1">
        <v>21022</v>
      </c>
      <c r="I2843" s="1">
        <v>23857</v>
      </c>
      <c r="J2843" s="1">
        <v>23857</v>
      </c>
      <c r="K2843" s="1">
        <v>18684</v>
      </c>
      <c r="L2843" s="1">
        <v>18684</v>
      </c>
    </row>
    <row r="2844" spans="1:12">
      <c r="A2844">
        <v>2838</v>
      </c>
      <c r="B2844">
        <v>314870</v>
      </c>
      <c r="C2844" t="s">
        <v>594</v>
      </c>
      <c r="D2844" t="s">
        <v>904</v>
      </c>
      <c r="E2844">
        <v>2012</v>
      </c>
      <c r="F2844" t="s">
        <v>1753</v>
      </c>
      <c r="G2844" t="s">
        <v>914</v>
      </c>
      <c r="H2844" s="1">
        <v>21037</v>
      </c>
      <c r="I2844" s="1">
        <v>23874</v>
      </c>
      <c r="J2844" s="1">
        <v>23874</v>
      </c>
      <c r="K2844" s="1">
        <v>20488</v>
      </c>
      <c r="L2844" s="1">
        <v>20488</v>
      </c>
    </row>
    <row r="2845" spans="1:12">
      <c r="A2845">
        <v>2839</v>
      </c>
      <c r="B2845">
        <v>314870</v>
      </c>
      <c r="C2845" t="s">
        <v>594</v>
      </c>
      <c r="D2845" t="s">
        <v>904</v>
      </c>
      <c r="E2845">
        <v>2013</v>
      </c>
      <c r="F2845" t="s">
        <v>1753</v>
      </c>
      <c r="G2845" t="s">
        <v>914</v>
      </c>
      <c r="H2845" s="1">
        <v>21687</v>
      </c>
      <c r="I2845" s="1">
        <v>24612</v>
      </c>
      <c r="J2845" s="1">
        <v>24612</v>
      </c>
      <c r="K2845" s="1">
        <v>21687</v>
      </c>
      <c r="L2845" s="1">
        <v>21687</v>
      </c>
    </row>
    <row r="2846" spans="1:12">
      <c r="A2846">
        <v>2840</v>
      </c>
      <c r="B2846">
        <v>314870</v>
      </c>
      <c r="C2846" t="s">
        <v>594</v>
      </c>
      <c r="D2846" t="s">
        <v>904</v>
      </c>
      <c r="E2846">
        <v>2014</v>
      </c>
      <c r="F2846" t="s">
        <v>1753</v>
      </c>
      <c r="G2846" t="s">
        <v>914</v>
      </c>
      <c r="H2846" s="1">
        <v>21719</v>
      </c>
      <c r="I2846" s="1">
        <v>24648</v>
      </c>
      <c r="J2846" s="1">
        <v>24648</v>
      </c>
      <c r="K2846" s="1">
        <v>21719</v>
      </c>
      <c r="L2846" s="1">
        <v>21719</v>
      </c>
    </row>
    <row r="2847" spans="1:12">
      <c r="A2847">
        <v>2841</v>
      </c>
      <c r="B2847">
        <v>314875</v>
      </c>
      <c r="C2847" t="s">
        <v>595</v>
      </c>
      <c r="D2847" t="s">
        <v>904</v>
      </c>
      <c r="E2847">
        <v>2007</v>
      </c>
      <c r="J2847" s="1">
        <v>6474</v>
      </c>
    </row>
    <row r="2848" spans="1:12">
      <c r="A2848">
        <v>2842</v>
      </c>
      <c r="B2848">
        <v>314875</v>
      </c>
      <c r="C2848" t="s">
        <v>595</v>
      </c>
      <c r="D2848" t="s">
        <v>904</v>
      </c>
      <c r="E2848">
        <v>2008</v>
      </c>
      <c r="J2848" s="1">
        <v>6709</v>
      </c>
    </row>
    <row r="2849" spans="1:12">
      <c r="A2849">
        <v>2843</v>
      </c>
      <c r="B2849">
        <v>314875</v>
      </c>
      <c r="C2849" t="s">
        <v>595</v>
      </c>
      <c r="D2849" t="s">
        <v>904</v>
      </c>
      <c r="E2849">
        <v>2009</v>
      </c>
      <c r="F2849" t="s">
        <v>1756</v>
      </c>
      <c r="G2849" t="s">
        <v>930</v>
      </c>
      <c r="J2849" s="1">
        <v>6751</v>
      </c>
    </row>
    <row r="2850" spans="1:12">
      <c r="A2850">
        <v>2844</v>
      </c>
      <c r="B2850">
        <v>314875</v>
      </c>
      <c r="C2850" t="s">
        <v>595</v>
      </c>
      <c r="D2850" t="s">
        <v>904</v>
      </c>
      <c r="E2850">
        <v>2010</v>
      </c>
      <c r="F2850" t="s">
        <v>1755</v>
      </c>
      <c r="G2850" t="s">
        <v>916</v>
      </c>
      <c r="H2850" s="1">
        <v>1807</v>
      </c>
      <c r="I2850" s="1">
        <v>6673</v>
      </c>
      <c r="J2850" s="1">
        <v>6673</v>
      </c>
      <c r="K2850" s="1">
        <v>1825</v>
      </c>
      <c r="L2850" s="1">
        <v>1445</v>
      </c>
    </row>
    <row r="2851" spans="1:12">
      <c r="A2851">
        <v>2845</v>
      </c>
      <c r="B2851">
        <v>314875</v>
      </c>
      <c r="C2851" t="s">
        <v>595</v>
      </c>
      <c r="D2851" t="s">
        <v>904</v>
      </c>
      <c r="E2851">
        <v>2011</v>
      </c>
      <c r="F2851" t="s">
        <v>1754</v>
      </c>
      <c r="G2851" t="s">
        <v>914</v>
      </c>
      <c r="H2851" s="1">
        <v>1816</v>
      </c>
      <c r="I2851" s="1">
        <v>6707</v>
      </c>
      <c r="J2851" s="1">
        <v>6707</v>
      </c>
      <c r="K2851" s="1">
        <v>1940</v>
      </c>
      <c r="L2851" s="1">
        <v>1520</v>
      </c>
    </row>
    <row r="2852" spans="1:12">
      <c r="A2852">
        <v>2846</v>
      </c>
      <c r="B2852">
        <v>314875</v>
      </c>
      <c r="C2852" t="s">
        <v>595</v>
      </c>
      <c r="D2852" t="s">
        <v>904</v>
      </c>
      <c r="E2852">
        <v>2012</v>
      </c>
      <c r="F2852" t="s">
        <v>1754</v>
      </c>
      <c r="G2852" t="s">
        <v>914</v>
      </c>
      <c r="H2852" s="1">
        <v>1825</v>
      </c>
      <c r="I2852" s="1">
        <v>6739</v>
      </c>
      <c r="J2852" s="1">
        <v>6739</v>
      </c>
      <c r="K2852" s="1">
        <v>2320</v>
      </c>
      <c r="L2852" s="1">
        <v>1822</v>
      </c>
    </row>
    <row r="2853" spans="1:12">
      <c r="A2853">
        <v>2847</v>
      </c>
      <c r="B2853">
        <v>314875</v>
      </c>
      <c r="C2853" t="s">
        <v>595</v>
      </c>
      <c r="D2853" t="s">
        <v>904</v>
      </c>
      <c r="E2853">
        <v>2013</v>
      </c>
      <c r="F2853" t="s">
        <v>1754</v>
      </c>
      <c r="G2853" t="s">
        <v>914</v>
      </c>
      <c r="H2853" s="1">
        <v>1890</v>
      </c>
      <c r="I2853" s="1">
        <v>6978</v>
      </c>
      <c r="J2853" s="1">
        <v>6978</v>
      </c>
      <c r="K2853" s="1">
        <v>2380</v>
      </c>
      <c r="L2853" s="1">
        <v>1890</v>
      </c>
    </row>
    <row r="2854" spans="1:12">
      <c r="A2854">
        <v>2848</v>
      </c>
      <c r="B2854">
        <v>314875</v>
      </c>
      <c r="C2854" t="s">
        <v>595</v>
      </c>
      <c r="D2854" t="s">
        <v>904</v>
      </c>
      <c r="E2854">
        <v>2014</v>
      </c>
      <c r="F2854" t="s">
        <v>1754</v>
      </c>
      <c r="G2854" t="s">
        <v>914</v>
      </c>
      <c r="H2854" s="1">
        <v>1900</v>
      </c>
      <c r="I2854" s="1">
        <v>7015</v>
      </c>
      <c r="J2854" s="1">
        <v>7015</v>
      </c>
      <c r="K2854" s="1">
        <v>2450</v>
      </c>
      <c r="L2854" s="1">
        <v>1900</v>
      </c>
    </row>
    <row r="2855" spans="1:12">
      <c r="A2855">
        <v>2849</v>
      </c>
      <c r="B2855">
        <v>314900</v>
      </c>
      <c r="C2855" t="s">
        <v>598</v>
      </c>
      <c r="D2855" t="s">
        <v>904</v>
      </c>
      <c r="E2855">
        <v>2007</v>
      </c>
      <c r="J2855" s="1">
        <v>2100</v>
      </c>
    </row>
    <row r="2856" spans="1:12">
      <c r="A2856">
        <v>2850</v>
      </c>
      <c r="B2856">
        <v>314900</v>
      </c>
      <c r="C2856" t="s">
        <v>598</v>
      </c>
      <c r="D2856" t="s">
        <v>904</v>
      </c>
      <c r="E2856">
        <v>2008</v>
      </c>
      <c r="J2856" s="1">
        <v>2203</v>
      </c>
    </row>
    <row r="2857" spans="1:12">
      <c r="A2857">
        <v>2851</v>
      </c>
      <c r="B2857">
        <v>314900</v>
      </c>
      <c r="C2857" t="s">
        <v>598</v>
      </c>
      <c r="D2857" t="s">
        <v>904</v>
      </c>
      <c r="E2857">
        <v>2009</v>
      </c>
      <c r="J2857" s="1">
        <v>2241</v>
      </c>
    </row>
    <row r="2858" spans="1:12">
      <c r="A2858">
        <v>2852</v>
      </c>
      <c r="B2858">
        <v>314900</v>
      </c>
      <c r="C2858" t="s">
        <v>598</v>
      </c>
      <c r="D2858" t="s">
        <v>904</v>
      </c>
      <c r="E2858">
        <v>2010</v>
      </c>
      <c r="F2858" t="s">
        <v>1760</v>
      </c>
      <c r="G2858" t="s">
        <v>914</v>
      </c>
      <c r="H2858" s="1">
        <v>1301</v>
      </c>
      <c r="I2858" s="1">
        <v>2191</v>
      </c>
      <c r="J2858" s="1">
        <v>2191</v>
      </c>
      <c r="K2858" s="1">
        <v>1301</v>
      </c>
      <c r="L2858" s="1">
        <v>1301</v>
      </c>
    </row>
    <row r="2859" spans="1:12">
      <c r="A2859">
        <v>2853</v>
      </c>
      <c r="B2859">
        <v>314900</v>
      </c>
      <c r="C2859" t="s">
        <v>598</v>
      </c>
      <c r="D2859" t="s">
        <v>904</v>
      </c>
      <c r="E2859">
        <v>2011</v>
      </c>
      <c r="F2859" t="s">
        <v>1760</v>
      </c>
      <c r="G2859" t="s">
        <v>914</v>
      </c>
      <c r="H2859" s="1">
        <v>1318</v>
      </c>
      <c r="I2859" s="1">
        <v>2220</v>
      </c>
      <c r="J2859" s="1">
        <v>2220</v>
      </c>
      <c r="K2859" s="1">
        <v>1301</v>
      </c>
      <c r="L2859" s="1">
        <v>1301</v>
      </c>
    </row>
    <row r="2860" spans="1:12">
      <c r="A2860">
        <v>2854</v>
      </c>
      <c r="B2860">
        <v>314900</v>
      </c>
      <c r="C2860" t="s">
        <v>598</v>
      </c>
      <c r="D2860" t="s">
        <v>904</v>
      </c>
      <c r="E2860">
        <v>2012</v>
      </c>
      <c r="F2860" t="s">
        <v>1760</v>
      </c>
      <c r="G2860" t="s">
        <v>914</v>
      </c>
      <c r="H2860" s="1">
        <v>1334</v>
      </c>
      <c r="I2860" s="1">
        <v>2247</v>
      </c>
      <c r="J2860" s="1">
        <v>2247</v>
      </c>
      <c r="K2860" s="1">
        <v>1301</v>
      </c>
      <c r="L2860" s="1">
        <v>1301</v>
      </c>
    </row>
    <row r="2861" spans="1:12">
      <c r="A2861">
        <v>2855</v>
      </c>
      <c r="B2861">
        <v>314900</v>
      </c>
      <c r="C2861" t="s">
        <v>598</v>
      </c>
      <c r="D2861" t="s">
        <v>904</v>
      </c>
      <c r="E2861">
        <v>2013</v>
      </c>
      <c r="F2861" t="s">
        <v>1760</v>
      </c>
      <c r="G2861" t="s">
        <v>914</v>
      </c>
      <c r="H2861" s="1">
        <v>1392</v>
      </c>
      <c r="I2861" s="1">
        <v>2345</v>
      </c>
      <c r="J2861" s="1">
        <v>2345</v>
      </c>
      <c r="K2861" s="1">
        <v>1306</v>
      </c>
      <c r="L2861" s="1">
        <v>1306</v>
      </c>
    </row>
    <row r="2862" spans="1:12">
      <c r="A2862">
        <v>2856</v>
      </c>
      <c r="B2862">
        <v>314900</v>
      </c>
      <c r="C2862" t="s">
        <v>598</v>
      </c>
      <c r="D2862" t="s">
        <v>904</v>
      </c>
      <c r="E2862">
        <v>2014</v>
      </c>
      <c r="F2862" t="s">
        <v>1760</v>
      </c>
      <c r="G2862" t="s">
        <v>914</v>
      </c>
      <c r="H2862" s="1">
        <v>1410</v>
      </c>
      <c r="I2862" s="1">
        <v>2374</v>
      </c>
      <c r="J2862" s="1">
        <v>2374</v>
      </c>
      <c r="K2862" s="1">
        <v>1311</v>
      </c>
      <c r="L2862" s="1">
        <v>1311</v>
      </c>
    </row>
    <row r="2863" spans="1:12">
      <c r="A2863">
        <v>2857</v>
      </c>
      <c r="B2863">
        <v>314910</v>
      </c>
      <c r="C2863" t="s">
        <v>599</v>
      </c>
      <c r="D2863" t="s">
        <v>904</v>
      </c>
      <c r="E2863">
        <v>2007</v>
      </c>
      <c r="F2863" t="s">
        <v>905</v>
      </c>
      <c r="G2863" t="s">
        <v>916</v>
      </c>
      <c r="H2863" s="1">
        <v>5234</v>
      </c>
      <c r="I2863" s="1">
        <v>11184</v>
      </c>
      <c r="J2863" s="1">
        <v>11184</v>
      </c>
      <c r="K2863" s="1">
        <v>5770</v>
      </c>
      <c r="L2863" s="1">
        <v>5770</v>
      </c>
    </row>
    <row r="2864" spans="1:12">
      <c r="A2864">
        <v>2858</v>
      </c>
      <c r="B2864">
        <v>314910</v>
      </c>
      <c r="C2864" t="s">
        <v>599</v>
      </c>
      <c r="D2864" t="s">
        <v>904</v>
      </c>
      <c r="E2864">
        <v>2008</v>
      </c>
      <c r="F2864" t="s">
        <v>905</v>
      </c>
      <c r="G2864" t="s">
        <v>916</v>
      </c>
      <c r="H2864" s="1">
        <v>5345</v>
      </c>
      <c r="I2864" s="1">
        <v>11422</v>
      </c>
      <c r="J2864" s="1">
        <v>11422</v>
      </c>
      <c r="K2864" s="1">
        <v>5947</v>
      </c>
      <c r="L2864" s="1">
        <v>5947</v>
      </c>
    </row>
    <row r="2865" spans="1:12">
      <c r="A2865">
        <v>2859</v>
      </c>
      <c r="B2865">
        <v>314910</v>
      </c>
      <c r="C2865" t="s">
        <v>599</v>
      </c>
      <c r="D2865" t="s">
        <v>904</v>
      </c>
      <c r="E2865">
        <v>2009</v>
      </c>
      <c r="F2865" t="s">
        <v>1761</v>
      </c>
      <c r="G2865" t="s">
        <v>914</v>
      </c>
      <c r="H2865" s="1">
        <v>5312</v>
      </c>
      <c r="I2865" s="1">
        <v>11351</v>
      </c>
      <c r="J2865" s="1">
        <v>11351</v>
      </c>
      <c r="K2865" s="1">
        <v>6045</v>
      </c>
      <c r="L2865" s="1">
        <v>6045</v>
      </c>
    </row>
    <row r="2866" spans="1:12">
      <c r="A2866">
        <v>2860</v>
      </c>
      <c r="B2866">
        <v>314910</v>
      </c>
      <c r="C2866" t="s">
        <v>599</v>
      </c>
      <c r="D2866" t="s">
        <v>904</v>
      </c>
      <c r="E2866">
        <v>2010</v>
      </c>
      <c r="F2866" t="s">
        <v>1761</v>
      </c>
      <c r="G2866" t="s">
        <v>914</v>
      </c>
      <c r="H2866" s="1">
        <v>5563</v>
      </c>
      <c r="I2866" s="1">
        <v>11467</v>
      </c>
      <c r="J2866" s="1">
        <v>11467</v>
      </c>
      <c r="K2866" s="1">
        <v>5563</v>
      </c>
      <c r="L2866" s="1">
        <v>5563</v>
      </c>
    </row>
    <row r="2867" spans="1:12">
      <c r="A2867">
        <v>2861</v>
      </c>
      <c r="B2867">
        <v>314910</v>
      </c>
      <c r="C2867" t="s">
        <v>599</v>
      </c>
      <c r="D2867" t="s">
        <v>904</v>
      </c>
      <c r="E2867">
        <v>2011</v>
      </c>
      <c r="F2867" t="s">
        <v>1761</v>
      </c>
      <c r="G2867" t="s">
        <v>914</v>
      </c>
      <c r="H2867" s="1">
        <v>5543</v>
      </c>
      <c r="I2867" s="1">
        <v>11426</v>
      </c>
      <c r="J2867" s="1">
        <v>11426</v>
      </c>
      <c r="K2867" s="1">
        <v>5543</v>
      </c>
      <c r="L2867" s="1">
        <v>5543</v>
      </c>
    </row>
    <row r="2868" spans="1:12">
      <c r="A2868">
        <v>2862</v>
      </c>
      <c r="B2868">
        <v>314910</v>
      </c>
      <c r="C2868" t="s">
        <v>599</v>
      </c>
      <c r="D2868" t="s">
        <v>904</v>
      </c>
      <c r="E2868">
        <v>2012</v>
      </c>
      <c r="F2868" t="s">
        <v>1761</v>
      </c>
      <c r="G2868" t="s">
        <v>914</v>
      </c>
      <c r="H2868" s="1">
        <v>5524</v>
      </c>
      <c r="I2868" s="1">
        <v>11386</v>
      </c>
      <c r="J2868" s="1">
        <v>11386</v>
      </c>
      <c r="K2868" s="1">
        <v>5524</v>
      </c>
      <c r="L2868" s="1">
        <v>5524</v>
      </c>
    </row>
    <row r="2869" spans="1:12">
      <c r="A2869">
        <v>2863</v>
      </c>
      <c r="B2869">
        <v>314910</v>
      </c>
      <c r="C2869" t="s">
        <v>599</v>
      </c>
      <c r="D2869" t="s">
        <v>904</v>
      </c>
      <c r="E2869">
        <v>2013</v>
      </c>
      <c r="F2869" t="s">
        <v>1761</v>
      </c>
      <c r="G2869" t="s">
        <v>914</v>
      </c>
      <c r="H2869" s="1">
        <v>5668</v>
      </c>
      <c r="I2869" s="1">
        <v>11683</v>
      </c>
      <c r="J2869" s="1">
        <v>11683</v>
      </c>
      <c r="K2869" s="1">
        <v>5668</v>
      </c>
      <c r="L2869" s="1">
        <v>5668</v>
      </c>
    </row>
    <row r="2870" spans="1:12">
      <c r="A2870">
        <v>2864</v>
      </c>
      <c r="B2870">
        <v>314910</v>
      </c>
      <c r="C2870" t="s">
        <v>599</v>
      </c>
      <c r="D2870" t="s">
        <v>904</v>
      </c>
      <c r="E2870">
        <v>2014</v>
      </c>
      <c r="F2870" t="s">
        <v>1761</v>
      </c>
      <c r="G2870" t="s">
        <v>914</v>
      </c>
      <c r="H2870" s="1">
        <v>5653</v>
      </c>
      <c r="I2870" s="1">
        <v>11652</v>
      </c>
      <c r="J2870" s="1">
        <v>11652</v>
      </c>
      <c r="K2870" s="1">
        <v>5653</v>
      </c>
      <c r="L2870" s="1">
        <v>5653</v>
      </c>
    </row>
    <row r="2871" spans="1:12">
      <c r="A2871">
        <v>2865</v>
      </c>
      <c r="B2871">
        <v>314920</v>
      </c>
      <c r="C2871" t="s">
        <v>601</v>
      </c>
      <c r="D2871" t="s">
        <v>904</v>
      </c>
      <c r="E2871">
        <v>2007</v>
      </c>
      <c r="F2871" t="s">
        <v>905</v>
      </c>
      <c r="G2871" t="s">
        <v>906</v>
      </c>
      <c r="J2871" s="1">
        <v>3448</v>
      </c>
    </row>
    <row r="2872" spans="1:12">
      <c r="A2872">
        <v>2866</v>
      </c>
      <c r="B2872">
        <v>314920</v>
      </c>
      <c r="C2872" t="s">
        <v>601</v>
      </c>
      <c r="D2872" t="s">
        <v>904</v>
      </c>
      <c r="E2872">
        <v>2008</v>
      </c>
      <c r="F2872" t="s">
        <v>905</v>
      </c>
      <c r="G2872" t="s">
        <v>906</v>
      </c>
      <c r="J2872" s="1">
        <v>3568</v>
      </c>
    </row>
    <row r="2873" spans="1:12">
      <c r="A2873">
        <v>2867</v>
      </c>
      <c r="B2873">
        <v>314920</v>
      </c>
      <c r="C2873" t="s">
        <v>601</v>
      </c>
      <c r="D2873" t="s">
        <v>904</v>
      </c>
      <c r="E2873">
        <v>2009</v>
      </c>
      <c r="F2873" t="s">
        <v>905</v>
      </c>
      <c r="G2873" t="s">
        <v>906</v>
      </c>
      <c r="J2873" s="1">
        <v>3586</v>
      </c>
    </row>
    <row r="2874" spans="1:12">
      <c r="A2874">
        <v>2868</v>
      </c>
      <c r="B2874">
        <v>314920</v>
      </c>
      <c r="C2874" t="s">
        <v>601</v>
      </c>
      <c r="D2874" t="s">
        <v>904</v>
      </c>
      <c r="E2874">
        <v>2010</v>
      </c>
      <c r="F2874" t="s">
        <v>905</v>
      </c>
      <c r="G2874" t="s">
        <v>906</v>
      </c>
      <c r="J2874" s="1">
        <v>3490</v>
      </c>
    </row>
    <row r="2875" spans="1:12">
      <c r="A2875">
        <v>2869</v>
      </c>
      <c r="B2875">
        <v>314920</v>
      </c>
      <c r="C2875" t="s">
        <v>601</v>
      </c>
      <c r="D2875" t="s">
        <v>904</v>
      </c>
      <c r="E2875">
        <v>2011</v>
      </c>
      <c r="F2875" t="s">
        <v>1763</v>
      </c>
      <c r="G2875" t="s">
        <v>912</v>
      </c>
      <c r="H2875" s="1">
        <v>2935</v>
      </c>
      <c r="I2875" s="1">
        <v>3500</v>
      </c>
      <c r="J2875" s="1">
        <v>3500</v>
      </c>
      <c r="K2875" s="1">
        <v>2935</v>
      </c>
      <c r="L2875" s="1">
        <v>2935</v>
      </c>
    </row>
    <row r="2876" spans="1:12">
      <c r="A2876">
        <v>2870</v>
      </c>
      <c r="B2876">
        <v>314920</v>
      </c>
      <c r="C2876" t="s">
        <v>601</v>
      </c>
      <c r="D2876" t="s">
        <v>904</v>
      </c>
      <c r="E2876">
        <v>2012</v>
      </c>
      <c r="F2876" t="s">
        <v>1763</v>
      </c>
      <c r="G2876" t="s">
        <v>912</v>
      </c>
      <c r="H2876" s="1">
        <v>2944</v>
      </c>
      <c r="I2876" s="1">
        <v>3510</v>
      </c>
      <c r="J2876" s="1">
        <v>3510</v>
      </c>
      <c r="K2876" s="1">
        <v>2935</v>
      </c>
      <c r="L2876" s="1">
        <v>2935</v>
      </c>
    </row>
    <row r="2877" spans="1:12">
      <c r="A2877">
        <v>2871</v>
      </c>
      <c r="B2877">
        <v>314920</v>
      </c>
      <c r="C2877" t="s">
        <v>601</v>
      </c>
      <c r="D2877" t="s">
        <v>904</v>
      </c>
      <c r="E2877">
        <v>2013</v>
      </c>
      <c r="F2877" t="s">
        <v>1763</v>
      </c>
      <c r="G2877" t="s">
        <v>912</v>
      </c>
      <c r="H2877" s="1">
        <v>3041</v>
      </c>
      <c r="I2877" s="1">
        <v>3626</v>
      </c>
      <c r="J2877" s="1">
        <v>3626</v>
      </c>
      <c r="K2877" s="1">
        <v>3041</v>
      </c>
      <c r="L2877" s="1">
        <v>3041</v>
      </c>
    </row>
    <row r="2878" spans="1:12">
      <c r="A2878">
        <v>2872</v>
      </c>
      <c r="B2878">
        <v>314920</v>
      </c>
      <c r="C2878" t="s">
        <v>601</v>
      </c>
      <c r="D2878" t="s">
        <v>904</v>
      </c>
      <c r="E2878">
        <v>2014</v>
      </c>
      <c r="F2878" t="s">
        <v>1763</v>
      </c>
      <c r="G2878" t="s">
        <v>912</v>
      </c>
      <c r="H2878" s="1">
        <v>3051</v>
      </c>
      <c r="I2878" s="1">
        <v>3638</v>
      </c>
      <c r="J2878" s="1">
        <v>3638</v>
      </c>
      <c r="K2878" s="1">
        <v>3041</v>
      </c>
      <c r="L2878" s="1">
        <v>3041</v>
      </c>
    </row>
    <row r="2879" spans="1:12">
      <c r="A2879">
        <v>2873</v>
      </c>
      <c r="B2879">
        <v>314930</v>
      </c>
      <c r="C2879" t="s">
        <v>602</v>
      </c>
      <c r="D2879" t="s">
        <v>904</v>
      </c>
      <c r="E2879">
        <v>2007</v>
      </c>
      <c r="F2879" t="s">
        <v>905</v>
      </c>
      <c r="G2879" t="s">
        <v>916</v>
      </c>
      <c r="H2879" s="1">
        <v>47338</v>
      </c>
      <c r="I2879" s="1">
        <v>56518</v>
      </c>
      <c r="J2879" s="1">
        <v>56518</v>
      </c>
      <c r="K2879" s="1">
        <v>36989</v>
      </c>
      <c r="L2879" s="1">
        <v>36989</v>
      </c>
    </row>
    <row r="2880" spans="1:12">
      <c r="A2880">
        <v>2874</v>
      </c>
      <c r="B2880">
        <v>314930</v>
      </c>
      <c r="C2880" t="s">
        <v>602</v>
      </c>
      <c r="D2880" t="s">
        <v>904</v>
      </c>
      <c r="E2880">
        <v>2008</v>
      </c>
      <c r="F2880" t="s">
        <v>905</v>
      </c>
      <c r="G2880" t="s">
        <v>916</v>
      </c>
      <c r="H2880" s="1">
        <v>49111</v>
      </c>
      <c r="I2880" s="1">
        <v>58635</v>
      </c>
      <c r="J2880" s="1">
        <v>58635</v>
      </c>
      <c r="K2880" s="1">
        <v>39897</v>
      </c>
      <c r="L2880" s="1">
        <v>39897</v>
      </c>
    </row>
    <row r="2881" spans="1:12">
      <c r="A2881">
        <v>2875</v>
      </c>
      <c r="B2881">
        <v>314930</v>
      </c>
      <c r="C2881" t="s">
        <v>602</v>
      </c>
      <c r="D2881" t="s">
        <v>904</v>
      </c>
      <c r="E2881">
        <v>2009</v>
      </c>
      <c r="F2881" t="s">
        <v>1764</v>
      </c>
      <c r="G2881" t="s">
        <v>914</v>
      </c>
      <c r="H2881" s="1">
        <v>49470</v>
      </c>
      <c r="I2881" s="1">
        <v>59064</v>
      </c>
      <c r="J2881" s="1">
        <v>59064</v>
      </c>
      <c r="K2881" s="1">
        <v>40497</v>
      </c>
      <c r="L2881" s="1">
        <v>40497</v>
      </c>
    </row>
    <row r="2882" spans="1:12">
      <c r="A2882">
        <v>2876</v>
      </c>
      <c r="B2882">
        <v>314930</v>
      </c>
      <c r="C2882" t="s">
        <v>602</v>
      </c>
      <c r="D2882" t="s">
        <v>904</v>
      </c>
      <c r="E2882">
        <v>2010</v>
      </c>
      <c r="F2882" t="s">
        <v>905</v>
      </c>
      <c r="G2882" t="s">
        <v>916</v>
      </c>
      <c r="H2882" s="1">
        <v>49953</v>
      </c>
      <c r="I2882" s="1">
        <v>58740</v>
      </c>
      <c r="J2882" s="1">
        <v>58740</v>
      </c>
      <c r="K2882" s="1">
        <v>41203</v>
      </c>
      <c r="L2882" s="1">
        <v>41203</v>
      </c>
    </row>
    <row r="2883" spans="1:12">
      <c r="A2883">
        <v>2877</v>
      </c>
      <c r="B2883">
        <v>314930</v>
      </c>
      <c r="C2883" t="s">
        <v>602</v>
      </c>
      <c r="D2883" t="s">
        <v>904</v>
      </c>
      <c r="E2883">
        <v>2011</v>
      </c>
      <c r="F2883" t="s">
        <v>905</v>
      </c>
      <c r="G2883" t="s">
        <v>916</v>
      </c>
      <c r="H2883" s="1">
        <v>50355</v>
      </c>
      <c r="I2883" s="1">
        <v>59213</v>
      </c>
      <c r="J2883" s="1">
        <v>59213</v>
      </c>
      <c r="K2883" s="1">
        <v>41803</v>
      </c>
      <c r="L2883" s="1">
        <v>41803</v>
      </c>
    </row>
    <row r="2884" spans="1:12">
      <c r="A2884">
        <v>2878</v>
      </c>
      <c r="B2884">
        <v>314930</v>
      </c>
      <c r="C2884" t="s">
        <v>602</v>
      </c>
      <c r="D2884" t="s">
        <v>904</v>
      </c>
      <c r="E2884">
        <v>2012</v>
      </c>
      <c r="F2884" t="s">
        <v>905</v>
      </c>
      <c r="G2884" t="s">
        <v>916</v>
      </c>
      <c r="H2884" s="1">
        <v>50744</v>
      </c>
      <c r="I2884" s="1">
        <v>59670</v>
      </c>
      <c r="J2884" s="1">
        <v>59670</v>
      </c>
      <c r="K2884" s="1">
        <v>42631</v>
      </c>
      <c r="L2884" s="1">
        <v>42631</v>
      </c>
    </row>
    <row r="2885" spans="1:12">
      <c r="A2885">
        <v>2879</v>
      </c>
      <c r="B2885">
        <v>314930</v>
      </c>
      <c r="C2885" t="s">
        <v>602</v>
      </c>
      <c r="D2885" t="s">
        <v>904</v>
      </c>
      <c r="E2885">
        <v>2013</v>
      </c>
      <c r="F2885" t="s">
        <v>1764</v>
      </c>
      <c r="G2885" t="s">
        <v>914</v>
      </c>
      <c r="H2885" s="1">
        <v>52704</v>
      </c>
      <c r="I2885" s="1">
        <v>61975</v>
      </c>
      <c r="J2885" s="1">
        <v>61975</v>
      </c>
      <c r="K2885" s="1">
        <v>43716</v>
      </c>
      <c r="L2885" s="1">
        <v>43716</v>
      </c>
    </row>
    <row r="2886" spans="1:12">
      <c r="A2886">
        <v>2880</v>
      </c>
      <c r="B2886">
        <v>314930</v>
      </c>
      <c r="C2886" t="s">
        <v>602</v>
      </c>
      <c r="D2886" t="s">
        <v>904</v>
      </c>
      <c r="E2886">
        <v>2014</v>
      </c>
      <c r="F2886" t="s">
        <v>1764</v>
      </c>
      <c r="G2886" t="s">
        <v>914</v>
      </c>
      <c r="H2886" s="1">
        <v>53128</v>
      </c>
      <c r="I2886" s="1">
        <v>62473</v>
      </c>
      <c r="J2886" s="1">
        <v>62473</v>
      </c>
      <c r="K2886" s="1">
        <v>44389</v>
      </c>
      <c r="L2886" s="1">
        <v>44389</v>
      </c>
    </row>
    <row r="2887" spans="1:12">
      <c r="A2887">
        <v>2881</v>
      </c>
      <c r="B2887">
        <v>314990</v>
      </c>
      <c r="C2887" t="s">
        <v>608</v>
      </c>
      <c r="D2887" t="s">
        <v>904</v>
      </c>
      <c r="E2887">
        <v>2007</v>
      </c>
      <c r="F2887" t="s">
        <v>905</v>
      </c>
      <c r="G2887" t="s">
        <v>906</v>
      </c>
      <c r="J2887" s="1">
        <v>19407</v>
      </c>
    </row>
    <row r="2888" spans="1:12">
      <c r="A2888">
        <v>2882</v>
      </c>
      <c r="B2888">
        <v>314990</v>
      </c>
      <c r="C2888" t="s">
        <v>608</v>
      </c>
      <c r="D2888" t="s">
        <v>904</v>
      </c>
      <c r="E2888">
        <v>2008</v>
      </c>
      <c r="F2888" t="s">
        <v>905</v>
      </c>
      <c r="G2888" t="s">
        <v>906</v>
      </c>
      <c r="J2888" s="1">
        <v>20105</v>
      </c>
    </row>
    <row r="2889" spans="1:12">
      <c r="A2889">
        <v>2883</v>
      </c>
      <c r="B2889">
        <v>314990</v>
      </c>
      <c r="C2889" t="s">
        <v>608</v>
      </c>
      <c r="D2889" t="s">
        <v>904</v>
      </c>
      <c r="E2889">
        <v>2009</v>
      </c>
      <c r="F2889" t="s">
        <v>905</v>
      </c>
      <c r="G2889" t="s">
        <v>906</v>
      </c>
      <c r="J2889" s="1">
        <v>20228</v>
      </c>
    </row>
    <row r="2890" spans="1:12">
      <c r="A2890">
        <v>2884</v>
      </c>
      <c r="B2890">
        <v>314990</v>
      </c>
      <c r="C2890" t="s">
        <v>608</v>
      </c>
      <c r="D2890" t="s">
        <v>904</v>
      </c>
      <c r="E2890">
        <v>2010</v>
      </c>
      <c r="F2890" t="s">
        <v>905</v>
      </c>
      <c r="G2890" t="s">
        <v>906</v>
      </c>
      <c r="J2890" s="1">
        <v>20087</v>
      </c>
    </row>
    <row r="2891" spans="1:12">
      <c r="A2891">
        <v>2885</v>
      </c>
      <c r="B2891">
        <v>314990</v>
      </c>
      <c r="C2891" t="s">
        <v>608</v>
      </c>
      <c r="D2891" t="s">
        <v>904</v>
      </c>
      <c r="E2891">
        <v>2011</v>
      </c>
      <c r="F2891" t="s">
        <v>905</v>
      </c>
      <c r="G2891" t="s">
        <v>916</v>
      </c>
      <c r="H2891" s="1">
        <v>17868</v>
      </c>
      <c r="I2891" s="1">
        <v>20191</v>
      </c>
      <c r="J2891" s="1">
        <v>20191</v>
      </c>
      <c r="K2891" s="1">
        <v>17519</v>
      </c>
      <c r="L2891" s="1">
        <v>17519</v>
      </c>
    </row>
    <row r="2892" spans="1:12">
      <c r="A2892">
        <v>2886</v>
      </c>
      <c r="B2892">
        <v>314990</v>
      </c>
      <c r="C2892" t="s">
        <v>608</v>
      </c>
      <c r="D2892" t="s">
        <v>904</v>
      </c>
      <c r="E2892">
        <v>2012</v>
      </c>
      <c r="F2892" t="s">
        <v>905</v>
      </c>
      <c r="G2892" t="s">
        <v>916</v>
      </c>
      <c r="H2892" s="1">
        <v>17957</v>
      </c>
      <c r="I2892" s="1">
        <v>20292</v>
      </c>
      <c r="J2892" s="1">
        <v>20292</v>
      </c>
      <c r="K2892" s="1">
        <v>17716</v>
      </c>
      <c r="L2892" s="1">
        <v>17716</v>
      </c>
    </row>
    <row r="2893" spans="1:12">
      <c r="A2893">
        <v>2887</v>
      </c>
      <c r="B2893">
        <v>314990</v>
      </c>
      <c r="C2893" t="s">
        <v>608</v>
      </c>
      <c r="D2893" t="s">
        <v>904</v>
      </c>
      <c r="E2893">
        <v>2013</v>
      </c>
      <c r="F2893" t="s">
        <v>1770</v>
      </c>
      <c r="G2893" t="s">
        <v>914</v>
      </c>
      <c r="H2893" s="1">
        <v>18595</v>
      </c>
      <c r="I2893" s="1">
        <v>21013</v>
      </c>
      <c r="J2893" s="1">
        <v>21013</v>
      </c>
      <c r="K2893" s="1">
        <v>18409</v>
      </c>
      <c r="L2893" s="1">
        <v>18409</v>
      </c>
    </row>
    <row r="2894" spans="1:12">
      <c r="A2894">
        <v>2888</v>
      </c>
      <c r="B2894">
        <v>314990</v>
      </c>
      <c r="C2894" t="s">
        <v>608</v>
      </c>
      <c r="D2894" t="s">
        <v>904</v>
      </c>
      <c r="E2894">
        <v>2014</v>
      </c>
      <c r="F2894" t="s">
        <v>1770</v>
      </c>
      <c r="G2894" t="s">
        <v>914</v>
      </c>
      <c r="H2894" s="1">
        <v>18698</v>
      </c>
      <c r="I2894" s="1">
        <v>21129</v>
      </c>
      <c r="J2894" s="1">
        <v>21129</v>
      </c>
      <c r="K2894" s="1">
        <v>18698</v>
      </c>
      <c r="L2894" s="1">
        <v>18698</v>
      </c>
    </row>
    <row r="2895" spans="1:12">
      <c r="A2895">
        <v>2889</v>
      </c>
      <c r="B2895">
        <v>315000</v>
      </c>
      <c r="C2895" t="s">
        <v>610</v>
      </c>
      <c r="D2895" t="s">
        <v>904</v>
      </c>
      <c r="E2895">
        <v>2007</v>
      </c>
      <c r="F2895" t="s">
        <v>905</v>
      </c>
      <c r="G2895" t="s">
        <v>906</v>
      </c>
      <c r="J2895" s="1">
        <v>4056</v>
      </c>
    </row>
    <row r="2896" spans="1:12">
      <c r="A2896">
        <v>2890</v>
      </c>
      <c r="B2896">
        <v>315000</v>
      </c>
      <c r="C2896" t="s">
        <v>610</v>
      </c>
      <c r="D2896" t="s">
        <v>904</v>
      </c>
      <c r="E2896">
        <v>2008</v>
      </c>
      <c r="F2896" t="s">
        <v>905</v>
      </c>
      <c r="G2896" t="s">
        <v>906</v>
      </c>
      <c r="J2896" s="1">
        <v>4185</v>
      </c>
    </row>
    <row r="2897" spans="1:12">
      <c r="A2897">
        <v>2891</v>
      </c>
      <c r="B2897">
        <v>315000</v>
      </c>
      <c r="C2897" t="s">
        <v>610</v>
      </c>
      <c r="D2897" t="s">
        <v>904</v>
      </c>
      <c r="E2897">
        <v>2009</v>
      </c>
      <c r="F2897" t="s">
        <v>905</v>
      </c>
      <c r="G2897" t="s">
        <v>906</v>
      </c>
      <c r="J2897" s="1">
        <v>4197</v>
      </c>
    </row>
    <row r="2898" spans="1:12">
      <c r="A2898">
        <v>2892</v>
      </c>
      <c r="B2898">
        <v>315000</v>
      </c>
      <c r="C2898" t="s">
        <v>610</v>
      </c>
      <c r="D2898" t="s">
        <v>904</v>
      </c>
      <c r="E2898">
        <v>2010</v>
      </c>
      <c r="F2898" t="s">
        <v>1776</v>
      </c>
      <c r="G2898" t="s">
        <v>908</v>
      </c>
      <c r="J2898" s="1">
        <v>4128</v>
      </c>
    </row>
    <row r="2899" spans="1:12">
      <c r="A2899">
        <v>2893</v>
      </c>
      <c r="B2899">
        <v>315000</v>
      </c>
      <c r="C2899" t="s">
        <v>610</v>
      </c>
      <c r="D2899" t="s">
        <v>904</v>
      </c>
      <c r="E2899">
        <v>2011</v>
      </c>
      <c r="F2899" t="s">
        <v>1775</v>
      </c>
      <c r="G2899" t="s">
        <v>908</v>
      </c>
      <c r="J2899" s="1">
        <v>4135</v>
      </c>
    </row>
    <row r="2900" spans="1:12">
      <c r="A2900">
        <v>2894</v>
      </c>
      <c r="B2900">
        <v>315000</v>
      </c>
      <c r="C2900" t="s">
        <v>610</v>
      </c>
      <c r="D2900" t="s">
        <v>904</v>
      </c>
      <c r="E2900">
        <v>2012</v>
      </c>
      <c r="F2900" t="s">
        <v>1774</v>
      </c>
      <c r="G2900" t="s">
        <v>910</v>
      </c>
      <c r="H2900" s="1">
        <v>3270</v>
      </c>
      <c r="I2900" s="1">
        <v>4142</v>
      </c>
      <c r="J2900" s="1">
        <v>4142</v>
      </c>
      <c r="K2900" s="1">
        <v>4142</v>
      </c>
      <c r="L2900" s="1">
        <v>2730</v>
      </c>
    </row>
    <row r="2901" spans="1:12">
      <c r="A2901">
        <v>2895</v>
      </c>
      <c r="B2901">
        <v>315000</v>
      </c>
      <c r="C2901" t="s">
        <v>610</v>
      </c>
      <c r="D2901" t="s">
        <v>904</v>
      </c>
      <c r="E2901">
        <v>2013</v>
      </c>
      <c r="F2901" t="s">
        <v>1774</v>
      </c>
      <c r="G2901" t="s">
        <v>910</v>
      </c>
      <c r="H2901" s="1">
        <v>3374</v>
      </c>
      <c r="I2901" s="1">
        <v>4274</v>
      </c>
      <c r="J2901" s="1">
        <v>4274</v>
      </c>
      <c r="K2901" s="1">
        <v>3820</v>
      </c>
      <c r="L2901" s="1">
        <v>3017</v>
      </c>
    </row>
    <row r="2902" spans="1:12">
      <c r="A2902">
        <v>2896</v>
      </c>
      <c r="B2902">
        <v>315000</v>
      </c>
      <c r="C2902" t="s">
        <v>610</v>
      </c>
      <c r="D2902" t="s">
        <v>904</v>
      </c>
      <c r="E2902">
        <v>2014</v>
      </c>
      <c r="F2902" t="s">
        <v>1773</v>
      </c>
      <c r="G2902" t="s">
        <v>912</v>
      </c>
      <c r="H2902" s="1">
        <v>3382</v>
      </c>
      <c r="I2902" s="1">
        <v>4284</v>
      </c>
      <c r="J2902" s="1">
        <v>4284</v>
      </c>
      <c r="K2902" s="1">
        <v>3850</v>
      </c>
      <c r="L2902" s="1">
        <v>3150</v>
      </c>
    </row>
    <row r="2903" spans="1:12">
      <c r="A2903">
        <v>2897</v>
      </c>
      <c r="B2903">
        <v>315010</v>
      </c>
      <c r="C2903" t="s">
        <v>611</v>
      </c>
      <c r="D2903" t="s">
        <v>904</v>
      </c>
      <c r="E2903">
        <v>2007</v>
      </c>
      <c r="J2903" s="1">
        <v>2973</v>
      </c>
    </row>
    <row r="2904" spans="1:12">
      <c r="A2904">
        <v>2898</v>
      </c>
      <c r="B2904">
        <v>315010</v>
      </c>
      <c r="C2904" t="s">
        <v>611</v>
      </c>
      <c r="D2904" t="s">
        <v>904</v>
      </c>
      <c r="E2904">
        <v>2008</v>
      </c>
      <c r="J2904" s="1">
        <v>3061</v>
      </c>
    </row>
    <row r="2905" spans="1:12">
      <c r="A2905">
        <v>2899</v>
      </c>
      <c r="B2905">
        <v>315010</v>
      </c>
      <c r="C2905" t="s">
        <v>611</v>
      </c>
      <c r="D2905" t="s">
        <v>904</v>
      </c>
      <c r="E2905">
        <v>2009</v>
      </c>
      <c r="J2905" s="1">
        <v>3064</v>
      </c>
    </row>
    <row r="2906" spans="1:12">
      <c r="A2906">
        <v>2900</v>
      </c>
      <c r="B2906">
        <v>315010</v>
      </c>
      <c r="C2906" t="s">
        <v>611</v>
      </c>
      <c r="D2906" t="s">
        <v>904</v>
      </c>
      <c r="E2906">
        <v>2010</v>
      </c>
      <c r="J2906" s="1">
        <v>2841</v>
      </c>
    </row>
    <row r="2907" spans="1:12">
      <c r="A2907">
        <v>2901</v>
      </c>
      <c r="B2907">
        <v>315010</v>
      </c>
      <c r="C2907" t="s">
        <v>611</v>
      </c>
      <c r="D2907" t="s">
        <v>904</v>
      </c>
      <c r="E2907">
        <v>2011</v>
      </c>
      <c r="J2907" s="1">
        <v>2829</v>
      </c>
    </row>
    <row r="2908" spans="1:12">
      <c r="A2908">
        <v>2902</v>
      </c>
      <c r="B2908">
        <v>315010</v>
      </c>
      <c r="C2908" t="s">
        <v>611</v>
      </c>
      <c r="D2908" t="s">
        <v>904</v>
      </c>
      <c r="E2908">
        <v>2012</v>
      </c>
      <c r="F2908" t="s">
        <v>1777</v>
      </c>
      <c r="G2908" t="s">
        <v>916</v>
      </c>
      <c r="H2908" s="1">
        <v>1655</v>
      </c>
      <c r="I2908" s="1">
        <v>2816</v>
      </c>
      <c r="J2908" s="1">
        <v>2816</v>
      </c>
      <c r="K2908">
        <v>570</v>
      </c>
      <c r="L2908">
        <v>570</v>
      </c>
    </row>
    <row r="2909" spans="1:12">
      <c r="A2909">
        <v>2903</v>
      </c>
      <c r="B2909">
        <v>315010</v>
      </c>
      <c r="C2909" t="s">
        <v>611</v>
      </c>
      <c r="D2909" t="s">
        <v>904</v>
      </c>
      <c r="E2909">
        <v>2013</v>
      </c>
      <c r="F2909" t="s">
        <v>1777</v>
      </c>
      <c r="G2909" t="s">
        <v>916</v>
      </c>
      <c r="H2909" s="1">
        <v>1697</v>
      </c>
      <c r="I2909" s="1">
        <v>2887</v>
      </c>
      <c r="J2909" s="1">
        <v>2887</v>
      </c>
      <c r="K2909">
        <v>570</v>
      </c>
      <c r="L2909">
        <v>570</v>
      </c>
    </row>
    <row r="2910" spans="1:12">
      <c r="A2910">
        <v>2904</v>
      </c>
      <c r="B2910">
        <v>315010</v>
      </c>
      <c r="C2910" t="s">
        <v>611</v>
      </c>
      <c r="D2910" t="s">
        <v>904</v>
      </c>
      <c r="E2910">
        <v>2014</v>
      </c>
      <c r="F2910" t="s">
        <v>1777</v>
      </c>
      <c r="G2910" t="s">
        <v>916</v>
      </c>
      <c r="H2910" s="1">
        <v>1691</v>
      </c>
      <c r="I2910" s="1">
        <v>2877</v>
      </c>
      <c r="J2910" s="1">
        <v>2877</v>
      </c>
      <c r="K2910">
        <v>855</v>
      </c>
      <c r="L2910">
        <v>570</v>
      </c>
    </row>
    <row r="2911" spans="1:12">
      <c r="A2911">
        <v>2905</v>
      </c>
      <c r="B2911">
        <v>315030</v>
      </c>
      <c r="C2911" t="s">
        <v>614</v>
      </c>
      <c r="D2911" t="s">
        <v>904</v>
      </c>
      <c r="E2911">
        <v>2007</v>
      </c>
      <c r="F2911" t="s">
        <v>905</v>
      </c>
      <c r="G2911" t="s">
        <v>906</v>
      </c>
      <c r="J2911" s="1">
        <v>4781</v>
      </c>
    </row>
    <row r="2912" spans="1:12">
      <c r="A2912">
        <v>2906</v>
      </c>
      <c r="B2912">
        <v>315030</v>
      </c>
      <c r="C2912" t="s">
        <v>614</v>
      </c>
      <c r="D2912" t="s">
        <v>904</v>
      </c>
      <c r="E2912">
        <v>2008</v>
      </c>
      <c r="F2912" t="s">
        <v>905</v>
      </c>
      <c r="G2912" t="s">
        <v>906</v>
      </c>
      <c r="J2912" s="1">
        <v>4892</v>
      </c>
    </row>
    <row r="2913" spans="1:12">
      <c r="A2913">
        <v>2907</v>
      </c>
      <c r="B2913">
        <v>315030</v>
      </c>
      <c r="C2913" t="s">
        <v>614</v>
      </c>
      <c r="D2913" t="s">
        <v>904</v>
      </c>
      <c r="E2913">
        <v>2009</v>
      </c>
      <c r="F2913" t="s">
        <v>905</v>
      </c>
      <c r="G2913" t="s">
        <v>906</v>
      </c>
      <c r="J2913" s="1">
        <v>4871</v>
      </c>
    </row>
    <row r="2914" spans="1:12">
      <c r="A2914">
        <v>2908</v>
      </c>
      <c r="B2914">
        <v>315030</v>
      </c>
      <c r="C2914" t="s">
        <v>614</v>
      </c>
      <c r="D2914" t="s">
        <v>904</v>
      </c>
      <c r="E2914">
        <v>2010</v>
      </c>
      <c r="F2914" t="s">
        <v>905</v>
      </c>
      <c r="G2914" t="s">
        <v>906</v>
      </c>
      <c r="J2914" s="1">
        <v>4709</v>
      </c>
    </row>
    <row r="2915" spans="1:12">
      <c r="A2915">
        <v>2909</v>
      </c>
      <c r="B2915">
        <v>315030</v>
      </c>
      <c r="C2915" t="s">
        <v>614</v>
      </c>
      <c r="D2915" t="s">
        <v>904</v>
      </c>
      <c r="E2915">
        <v>2011</v>
      </c>
      <c r="F2915" t="s">
        <v>905</v>
      </c>
      <c r="G2915" t="s">
        <v>906</v>
      </c>
      <c r="J2915" s="1">
        <v>4682</v>
      </c>
    </row>
    <row r="2916" spans="1:12">
      <c r="A2916">
        <v>2910</v>
      </c>
      <c r="B2916">
        <v>315030</v>
      </c>
      <c r="C2916" t="s">
        <v>614</v>
      </c>
      <c r="D2916" t="s">
        <v>904</v>
      </c>
      <c r="E2916">
        <v>2012</v>
      </c>
      <c r="F2916" t="s">
        <v>1780</v>
      </c>
      <c r="G2916" t="s">
        <v>912</v>
      </c>
      <c r="H2916" s="1">
        <v>3438</v>
      </c>
      <c r="I2916" s="1">
        <v>4656</v>
      </c>
      <c r="J2916" s="1">
        <v>4656</v>
      </c>
      <c r="K2916" s="1">
        <v>4656</v>
      </c>
      <c r="L2916" s="1">
        <v>3438</v>
      </c>
    </row>
    <row r="2917" spans="1:12">
      <c r="A2917">
        <v>2911</v>
      </c>
      <c r="B2917">
        <v>315030</v>
      </c>
      <c r="C2917" t="s">
        <v>614</v>
      </c>
      <c r="D2917" t="s">
        <v>904</v>
      </c>
      <c r="E2917">
        <v>2013</v>
      </c>
      <c r="F2917" t="s">
        <v>1780</v>
      </c>
      <c r="G2917" t="s">
        <v>912</v>
      </c>
      <c r="H2917" s="1">
        <v>3519</v>
      </c>
      <c r="I2917" s="1">
        <v>4766</v>
      </c>
      <c r="J2917" s="1">
        <v>4766</v>
      </c>
      <c r="K2917" s="1">
        <v>4696</v>
      </c>
      <c r="L2917" s="1">
        <v>3471</v>
      </c>
    </row>
    <row r="2918" spans="1:12">
      <c r="A2918">
        <v>2912</v>
      </c>
      <c r="B2918">
        <v>315030</v>
      </c>
      <c r="C2918" t="s">
        <v>614</v>
      </c>
      <c r="D2918" t="s">
        <v>904</v>
      </c>
      <c r="E2918">
        <v>2014</v>
      </c>
      <c r="F2918" t="s">
        <v>1779</v>
      </c>
      <c r="G2918" t="s">
        <v>910</v>
      </c>
      <c r="H2918" s="1">
        <v>3503</v>
      </c>
      <c r="I2918" s="1">
        <v>4744</v>
      </c>
      <c r="J2918" s="1">
        <v>4744</v>
      </c>
      <c r="K2918" s="1">
        <v>4696</v>
      </c>
      <c r="L2918" s="1">
        <v>3471</v>
      </c>
    </row>
    <row r="2919" spans="1:12">
      <c r="A2919">
        <v>2913</v>
      </c>
      <c r="B2919">
        <v>315050</v>
      </c>
      <c r="C2919" t="s">
        <v>616</v>
      </c>
      <c r="D2919" t="s">
        <v>904</v>
      </c>
      <c r="E2919">
        <v>2007</v>
      </c>
      <c r="F2919" t="s">
        <v>1783</v>
      </c>
      <c r="G2919" t="s">
        <v>916</v>
      </c>
      <c r="H2919" s="1">
        <v>6652</v>
      </c>
      <c r="I2919" s="1">
        <v>8164</v>
      </c>
      <c r="J2919" s="1">
        <v>8164</v>
      </c>
      <c r="K2919" s="1">
        <v>6887</v>
      </c>
      <c r="L2919" s="1">
        <v>6887</v>
      </c>
    </row>
    <row r="2920" spans="1:12">
      <c r="A2920">
        <v>2914</v>
      </c>
      <c r="B2920">
        <v>315050</v>
      </c>
      <c r="C2920" t="s">
        <v>616</v>
      </c>
      <c r="D2920" t="s">
        <v>904</v>
      </c>
      <c r="E2920">
        <v>2008</v>
      </c>
      <c r="F2920" t="s">
        <v>1783</v>
      </c>
      <c r="G2920" t="s">
        <v>916</v>
      </c>
      <c r="H2920" s="1">
        <v>6898</v>
      </c>
      <c r="I2920" s="1">
        <v>8466</v>
      </c>
      <c r="J2920" s="1">
        <v>8466</v>
      </c>
      <c r="K2920" s="1">
        <v>6500</v>
      </c>
      <c r="L2920" s="1">
        <v>6500</v>
      </c>
    </row>
    <row r="2921" spans="1:12">
      <c r="A2921">
        <v>2915</v>
      </c>
      <c r="B2921">
        <v>315050</v>
      </c>
      <c r="C2921" t="s">
        <v>616</v>
      </c>
      <c r="D2921" t="s">
        <v>904</v>
      </c>
      <c r="E2921">
        <v>2009</v>
      </c>
      <c r="F2921" t="s">
        <v>1782</v>
      </c>
      <c r="G2921" t="s">
        <v>914</v>
      </c>
      <c r="H2921" s="1">
        <v>6946</v>
      </c>
      <c r="I2921" s="1">
        <v>8525</v>
      </c>
      <c r="J2921" s="1">
        <v>8525</v>
      </c>
      <c r="K2921" s="1">
        <v>6600</v>
      </c>
      <c r="L2921" s="1">
        <v>6600</v>
      </c>
    </row>
    <row r="2922" spans="1:12">
      <c r="A2922">
        <v>2916</v>
      </c>
      <c r="B2922">
        <v>315050</v>
      </c>
      <c r="C2922" t="s">
        <v>616</v>
      </c>
      <c r="D2922" t="s">
        <v>904</v>
      </c>
      <c r="E2922">
        <v>2010</v>
      </c>
      <c r="F2922" t="s">
        <v>1782</v>
      </c>
      <c r="G2922" t="s">
        <v>914</v>
      </c>
      <c r="H2922" s="1">
        <v>6945</v>
      </c>
      <c r="I2922" s="1">
        <v>8236</v>
      </c>
      <c r="J2922" s="1">
        <v>8236</v>
      </c>
      <c r="K2922" s="1">
        <v>6600</v>
      </c>
      <c r="L2922" s="1">
        <v>6600</v>
      </c>
    </row>
    <row r="2923" spans="1:12">
      <c r="A2923">
        <v>2917</v>
      </c>
      <c r="B2923">
        <v>315050</v>
      </c>
      <c r="C2923" t="s">
        <v>616</v>
      </c>
      <c r="D2923" t="s">
        <v>904</v>
      </c>
      <c r="E2923">
        <v>2011</v>
      </c>
      <c r="F2923" t="s">
        <v>1783</v>
      </c>
      <c r="G2923" t="s">
        <v>916</v>
      </c>
      <c r="H2923" s="1">
        <v>6972</v>
      </c>
      <c r="I2923" s="1">
        <v>8268</v>
      </c>
      <c r="J2923" s="1">
        <v>8268</v>
      </c>
      <c r="K2923" s="1">
        <v>6800</v>
      </c>
      <c r="L2923" s="1">
        <v>6800</v>
      </c>
    </row>
    <row r="2924" spans="1:12">
      <c r="A2924">
        <v>2918</v>
      </c>
      <c r="B2924">
        <v>315050</v>
      </c>
      <c r="C2924" t="s">
        <v>616</v>
      </c>
      <c r="D2924" t="s">
        <v>904</v>
      </c>
      <c r="E2924">
        <v>2012</v>
      </c>
      <c r="F2924" t="s">
        <v>1782</v>
      </c>
      <c r="G2924" t="s">
        <v>914</v>
      </c>
      <c r="H2924" s="1">
        <v>6998</v>
      </c>
      <c r="I2924" s="1">
        <v>8299</v>
      </c>
      <c r="J2924" s="1">
        <v>8299</v>
      </c>
      <c r="K2924" s="1">
        <v>6800</v>
      </c>
      <c r="L2924" s="1">
        <v>6800</v>
      </c>
    </row>
    <row r="2925" spans="1:12">
      <c r="A2925">
        <v>2919</v>
      </c>
      <c r="B2925">
        <v>315050</v>
      </c>
      <c r="C2925" t="s">
        <v>616</v>
      </c>
      <c r="D2925" t="s">
        <v>904</v>
      </c>
      <c r="E2925">
        <v>2013</v>
      </c>
      <c r="F2925" t="s">
        <v>1782</v>
      </c>
      <c r="G2925" t="s">
        <v>914</v>
      </c>
      <c r="H2925" s="1">
        <v>7237</v>
      </c>
      <c r="I2925" s="1">
        <v>8582</v>
      </c>
      <c r="J2925" s="1">
        <v>8582</v>
      </c>
      <c r="K2925" s="1">
        <v>7300</v>
      </c>
      <c r="L2925" s="1">
        <v>7000</v>
      </c>
    </row>
    <row r="2926" spans="1:12">
      <c r="A2926">
        <v>2920</v>
      </c>
      <c r="B2926">
        <v>315050</v>
      </c>
      <c r="C2926" t="s">
        <v>616</v>
      </c>
      <c r="D2926" t="s">
        <v>904</v>
      </c>
      <c r="E2926">
        <v>2014</v>
      </c>
      <c r="F2926" t="s">
        <v>1782</v>
      </c>
      <c r="G2926" t="s">
        <v>914</v>
      </c>
      <c r="H2926" s="1">
        <v>7268</v>
      </c>
      <c r="I2926" s="1">
        <v>8619</v>
      </c>
      <c r="J2926" s="1">
        <v>8619</v>
      </c>
      <c r="K2926" s="1">
        <v>7300</v>
      </c>
      <c r="L2926" s="1">
        <v>7100</v>
      </c>
    </row>
    <row r="2927" spans="1:12">
      <c r="A2927">
        <v>2921</v>
      </c>
      <c r="B2927">
        <v>315060</v>
      </c>
      <c r="C2927" t="s">
        <v>619</v>
      </c>
      <c r="D2927" t="s">
        <v>904</v>
      </c>
      <c r="E2927">
        <v>2007</v>
      </c>
      <c r="J2927" s="1">
        <v>6554</v>
      </c>
    </row>
    <row r="2928" spans="1:12">
      <c r="A2928">
        <v>2922</v>
      </c>
      <c r="B2928">
        <v>315060</v>
      </c>
      <c r="C2928" t="s">
        <v>619</v>
      </c>
      <c r="D2928" t="s">
        <v>904</v>
      </c>
      <c r="E2928">
        <v>2008</v>
      </c>
      <c r="F2928" t="s">
        <v>1787</v>
      </c>
      <c r="G2928" t="s">
        <v>906</v>
      </c>
      <c r="J2928" s="1">
        <v>6765</v>
      </c>
    </row>
    <row r="2929" spans="1:12">
      <c r="A2929">
        <v>2923</v>
      </c>
      <c r="B2929">
        <v>315060</v>
      </c>
      <c r="C2929" t="s">
        <v>619</v>
      </c>
      <c r="D2929" t="s">
        <v>904</v>
      </c>
      <c r="E2929">
        <v>2009</v>
      </c>
      <c r="F2929" t="s">
        <v>1788</v>
      </c>
      <c r="G2929" t="s">
        <v>930</v>
      </c>
      <c r="J2929" s="1">
        <v>6785</v>
      </c>
    </row>
    <row r="2930" spans="1:12">
      <c r="A2930">
        <v>2924</v>
      </c>
      <c r="B2930">
        <v>315060</v>
      </c>
      <c r="C2930" t="s">
        <v>619</v>
      </c>
      <c r="D2930" t="s">
        <v>904</v>
      </c>
      <c r="E2930">
        <v>2010</v>
      </c>
      <c r="F2930" t="s">
        <v>1788</v>
      </c>
      <c r="G2930" t="s">
        <v>930</v>
      </c>
      <c r="J2930" s="1">
        <v>6406</v>
      </c>
    </row>
    <row r="2931" spans="1:12">
      <c r="A2931">
        <v>2925</v>
      </c>
      <c r="B2931">
        <v>315060</v>
      </c>
      <c r="C2931" t="s">
        <v>619</v>
      </c>
      <c r="D2931" t="s">
        <v>904</v>
      </c>
      <c r="E2931">
        <v>2011</v>
      </c>
      <c r="F2931" t="s">
        <v>1786</v>
      </c>
      <c r="G2931" t="s">
        <v>914</v>
      </c>
      <c r="H2931" s="1">
        <v>3031</v>
      </c>
      <c r="I2931" s="1">
        <v>6399</v>
      </c>
      <c r="J2931" s="1">
        <v>6399</v>
      </c>
      <c r="K2931" s="1">
        <v>2728</v>
      </c>
      <c r="L2931" s="1">
        <v>2728</v>
      </c>
    </row>
    <row r="2932" spans="1:12">
      <c r="A2932">
        <v>2926</v>
      </c>
      <c r="B2932">
        <v>315060</v>
      </c>
      <c r="C2932" t="s">
        <v>619</v>
      </c>
      <c r="D2932" t="s">
        <v>904</v>
      </c>
      <c r="E2932">
        <v>2012</v>
      </c>
      <c r="F2932" t="s">
        <v>1787</v>
      </c>
      <c r="G2932" t="s">
        <v>916</v>
      </c>
      <c r="H2932" s="1">
        <v>3027</v>
      </c>
      <c r="I2932" s="1">
        <v>6391</v>
      </c>
      <c r="J2932" s="1">
        <v>6391</v>
      </c>
      <c r="K2932" s="1">
        <v>3027</v>
      </c>
      <c r="L2932" s="1">
        <v>3027</v>
      </c>
    </row>
    <row r="2933" spans="1:12">
      <c r="A2933">
        <v>2927</v>
      </c>
      <c r="B2933">
        <v>315060</v>
      </c>
      <c r="C2933" t="s">
        <v>619</v>
      </c>
      <c r="D2933" t="s">
        <v>904</v>
      </c>
      <c r="E2933">
        <v>2013</v>
      </c>
      <c r="F2933" t="s">
        <v>1787</v>
      </c>
      <c r="G2933" t="s">
        <v>916</v>
      </c>
      <c r="H2933" s="1">
        <v>3114</v>
      </c>
      <c r="I2933" s="1">
        <v>6575</v>
      </c>
      <c r="J2933" s="1">
        <v>6575</v>
      </c>
      <c r="K2933" s="1">
        <v>3027</v>
      </c>
      <c r="L2933" s="1">
        <v>3027</v>
      </c>
    </row>
    <row r="2934" spans="1:12">
      <c r="A2934">
        <v>2928</v>
      </c>
      <c r="B2934">
        <v>315060</v>
      </c>
      <c r="C2934" t="s">
        <v>619</v>
      </c>
      <c r="D2934" t="s">
        <v>904</v>
      </c>
      <c r="E2934">
        <v>2014</v>
      </c>
      <c r="F2934" t="s">
        <v>1786</v>
      </c>
      <c r="G2934" t="s">
        <v>914</v>
      </c>
      <c r="H2934" s="1">
        <v>3113</v>
      </c>
      <c r="I2934" s="1">
        <v>6573</v>
      </c>
      <c r="J2934" s="1">
        <v>6573</v>
      </c>
      <c r="K2934" s="1">
        <v>3096</v>
      </c>
      <c r="L2934" s="1">
        <v>3096</v>
      </c>
    </row>
    <row r="2935" spans="1:12">
      <c r="A2935">
        <v>2929</v>
      </c>
      <c r="B2935">
        <v>315070</v>
      </c>
      <c r="C2935" t="s">
        <v>620</v>
      </c>
      <c r="D2935" t="s">
        <v>904</v>
      </c>
      <c r="E2935">
        <v>2007</v>
      </c>
      <c r="F2935" t="s">
        <v>905</v>
      </c>
      <c r="G2935" t="s">
        <v>906</v>
      </c>
      <c r="J2935" s="1">
        <v>3694</v>
      </c>
    </row>
    <row r="2936" spans="1:12">
      <c r="A2936">
        <v>2930</v>
      </c>
      <c r="B2936">
        <v>315070</v>
      </c>
      <c r="C2936" t="s">
        <v>620</v>
      </c>
      <c r="D2936" t="s">
        <v>904</v>
      </c>
      <c r="E2936">
        <v>2008</v>
      </c>
      <c r="F2936" t="s">
        <v>905</v>
      </c>
      <c r="G2936" t="s">
        <v>906</v>
      </c>
      <c r="J2936" s="1">
        <v>3940</v>
      </c>
    </row>
    <row r="2937" spans="1:12">
      <c r="A2937">
        <v>2931</v>
      </c>
      <c r="B2937">
        <v>315070</v>
      </c>
      <c r="C2937" t="s">
        <v>620</v>
      </c>
      <c r="D2937" t="s">
        <v>904</v>
      </c>
      <c r="E2937">
        <v>2009</v>
      </c>
      <c r="F2937" t="s">
        <v>1789</v>
      </c>
      <c r="G2937" t="s">
        <v>912</v>
      </c>
      <c r="H2937" s="1">
        <v>3690</v>
      </c>
      <c r="I2937" s="1">
        <v>4059</v>
      </c>
      <c r="J2937" s="1">
        <v>4059</v>
      </c>
      <c r="K2937" s="1">
        <v>3690</v>
      </c>
      <c r="L2937" s="1">
        <v>3690</v>
      </c>
    </row>
    <row r="2938" spans="1:12">
      <c r="A2938">
        <v>2932</v>
      </c>
      <c r="B2938">
        <v>315070</v>
      </c>
      <c r="C2938" t="s">
        <v>620</v>
      </c>
      <c r="D2938" t="s">
        <v>904</v>
      </c>
      <c r="E2938">
        <v>2010</v>
      </c>
      <c r="F2938" t="s">
        <v>1789</v>
      </c>
      <c r="G2938" t="s">
        <v>912</v>
      </c>
      <c r="H2938" s="1">
        <v>4131</v>
      </c>
      <c r="I2938" s="1">
        <v>4656</v>
      </c>
      <c r="J2938" s="1">
        <v>4656</v>
      </c>
      <c r="K2938" s="1">
        <v>4131</v>
      </c>
      <c r="L2938" s="1">
        <v>4131</v>
      </c>
    </row>
    <row r="2939" spans="1:12">
      <c r="A2939">
        <v>2933</v>
      </c>
      <c r="B2939">
        <v>315070</v>
      </c>
      <c r="C2939" t="s">
        <v>620</v>
      </c>
      <c r="D2939" t="s">
        <v>904</v>
      </c>
      <c r="E2939">
        <v>2011</v>
      </c>
      <c r="F2939" t="s">
        <v>905</v>
      </c>
      <c r="G2939" t="s">
        <v>906</v>
      </c>
      <c r="J2939" s="1">
        <v>4803</v>
      </c>
    </row>
    <row r="2940" spans="1:12">
      <c r="A2940">
        <v>2934</v>
      </c>
      <c r="B2940">
        <v>315070</v>
      </c>
      <c r="C2940" t="s">
        <v>620</v>
      </c>
      <c r="D2940" t="s">
        <v>904</v>
      </c>
      <c r="E2940">
        <v>2012</v>
      </c>
      <c r="F2940" t="s">
        <v>1789</v>
      </c>
      <c r="G2940" t="s">
        <v>912</v>
      </c>
      <c r="H2940" s="1">
        <v>4388</v>
      </c>
      <c r="I2940" s="1">
        <v>4946</v>
      </c>
      <c r="J2940" s="1">
        <v>4946</v>
      </c>
      <c r="K2940" s="1">
        <v>4946</v>
      </c>
      <c r="L2940" s="1">
        <v>4388</v>
      </c>
    </row>
    <row r="2941" spans="1:12">
      <c r="A2941">
        <v>2935</v>
      </c>
      <c r="B2941">
        <v>315070</v>
      </c>
      <c r="C2941" t="s">
        <v>620</v>
      </c>
      <c r="D2941" t="s">
        <v>904</v>
      </c>
      <c r="E2941">
        <v>2013</v>
      </c>
      <c r="F2941" t="s">
        <v>1789</v>
      </c>
      <c r="G2941" t="s">
        <v>912</v>
      </c>
      <c r="H2941" s="1">
        <v>4661</v>
      </c>
      <c r="I2941" s="1">
        <v>5253</v>
      </c>
      <c r="J2941" s="1">
        <v>5253</v>
      </c>
      <c r="K2941" s="1">
        <v>5244</v>
      </c>
      <c r="L2941" s="1">
        <v>4656</v>
      </c>
    </row>
    <row r="2942" spans="1:12">
      <c r="A2942">
        <v>2936</v>
      </c>
      <c r="B2942">
        <v>315070</v>
      </c>
      <c r="C2942" t="s">
        <v>620</v>
      </c>
      <c r="D2942" t="s">
        <v>904</v>
      </c>
      <c r="E2942">
        <v>2014</v>
      </c>
      <c r="F2942" t="s">
        <v>1789</v>
      </c>
      <c r="G2942" t="s">
        <v>912</v>
      </c>
      <c r="H2942" s="1">
        <v>4788</v>
      </c>
      <c r="I2942" s="1">
        <v>5396</v>
      </c>
      <c r="J2942" s="1">
        <v>5396</v>
      </c>
      <c r="K2942" s="1">
        <v>5396</v>
      </c>
      <c r="L2942" s="1">
        <v>4661</v>
      </c>
    </row>
    <row r="2943" spans="1:12">
      <c r="A2943">
        <v>2937</v>
      </c>
      <c r="B2943">
        <v>315080</v>
      </c>
      <c r="C2943" t="s">
        <v>621</v>
      </c>
      <c r="D2943" t="s">
        <v>904</v>
      </c>
      <c r="E2943">
        <v>2007</v>
      </c>
      <c r="F2943" t="s">
        <v>905</v>
      </c>
      <c r="G2943" t="s">
        <v>906</v>
      </c>
      <c r="J2943" s="1">
        <v>17208</v>
      </c>
    </row>
    <row r="2944" spans="1:12">
      <c r="A2944">
        <v>2938</v>
      </c>
      <c r="B2944">
        <v>315080</v>
      </c>
      <c r="C2944" t="s">
        <v>621</v>
      </c>
      <c r="D2944" t="s">
        <v>904</v>
      </c>
      <c r="E2944">
        <v>2008</v>
      </c>
      <c r="F2944" t="s">
        <v>905</v>
      </c>
      <c r="G2944" t="s">
        <v>906</v>
      </c>
      <c r="J2944" s="1">
        <v>17773</v>
      </c>
    </row>
    <row r="2945" spans="1:12">
      <c r="A2945">
        <v>2939</v>
      </c>
      <c r="B2945">
        <v>315080</v>
      </c>
      <c r="C2945" t="s">
        <v>621</v>
      </c>
      <c r="D2945" t="s">
        <v>904</v>
      </c>
      <c r="E2945">
        <v>2009</v>
      </c>
      <c r="F2945" t="s">
        <v>905</v>
      </c>
      <c r="G2945" t="s">
        <v>906</v>
      </c>
      <c r="J2945" s="1">
        <v>17836</v>
      </c>
    </row>
    <row r="2946" spans="1:12">
      <c r="A2946">
        <v>2940</v>
      </c>
      <c r="B2946">
        <v>315080</v>
      </c>
      <c r="C2946" t="s">
        <v>621</v>
      </c>
      <c r="D2946" t="s">
        <v>904</v>
      </c>
      <c r="E2946">
        <v>2010</v>
      </c>
      <c r="F2946" t="s">
        <v>905</v>
      </c>
      <c r="G2946" t="s">
        <v>906</v>
      </c>
      <c r="J2946" s="1">
        <v>17232</v>
      </c>
    </row>
    <row r="2947" spans="1:12">
      <c r="A2947">
        <v>2941</v>
      </c>
      <c r="B2947">
        <v>315080</v>
      </c>
      <c r="C2947" t="s">
        <v>621</v>
      </c>
      <c r="D2947" t="s">
        <v>904</v>
      </c>
      <c r="E2947">
        <v>2011</v>
      </c>
      <c r="F2947" t="s">
        <v>905</v>
      </c>
      <c r="G2947" t="s">
        <v>906</v>
      </c>
      <c r="J2947" s="1">
        <v>17250</v>
      </c>
    </row>
    <row r="2948" spans="1:12">
      <c r="A2948">
        <v>2942</v>
      </c>
      <c r="B2948">
        <v>315080</v>
      </c>
      <c r="C2948" t="s">
        <v>621</v>
      </c>
      <c r="D2948" t="s">
        <v>904</v>
      </c>
      <c r="E2948">
        <v>2012</v>
      </c>
      <c r="F2948" t="s">
        <v>1790</v>
      </c>
      <c r="G2948" t="s">
        <v>912</v>
      </c>
      <c r="H2948" s="1">
        <v>5970</v>
      </c>
      <c r="I2948" s="1">
        <v>17266</v>
      </c>
      <c r="J2948" s="1">
        <v>17266</v>
      </c>
      <c r="K2948" s="1">
        <v>5958</v>
      </c>
      <c r="L2948" s="1">
        <v>5384</v>
      </c>
    </row>
    <row r="2949" spans="1:12">
      <c r="A2949">
        <v>2943</v>
      </c>
      <c r="B2949">
        <v>315080</v>
      </c>
      <c r="C2949" t="s">
        <v>621</v>
      </c>
      <c r="D2949" t="s">
        <v>904</v>
      </c>
      <c r="E2949">
        <v>2013</v>
      </c>
      <c r="F2949" t="s">
        <v>1790</v>
      </c>
      <c r="G2949" t="s">
        <v>912</v>
      </c>
      <c r="H2949" s="1">
        <v>6156</v>
      </c>
      <c r="I2949" s="1">
        <v>17804</v>
      </c>
      <c r="J2949" s="1">
        <v>17804</v>
      </c>
      <c r="K2949" s="1">
        <v>5972</v>
      </c>
      <c r="L2949" s="1">
        <v>5398</v>
      </c>
    </row>
    <row r="2950" spans="1:12">
      <c r="A2950">
        <v>2944</v>
      </c>
      <c r="B2950">
        <v>315080</v>
      </c>
      <c r="C2950" t="s">
        <v>621</v>
      </c>
      <c r="D2950" t="s">
        <v>904</v>
      </c>
      <c r="E2950">
        <v>2014</v>
      </c>
      <c r="F2950" t="s">
        <v>1790</v>
      </c>
      <c r="G2950" t="s">
        <v>912</v>
      </c>
      <c r="H2950" s="1">
        <v>6166</v>
      </c>
      <c r="I2950" s="1">
        <v>17835</v>
      </c>
      <c r="J2950" s="1">
        <v>17835</v>
      </c>
      <c r="K2950" s="1">
        <v>5988</v>
      </c>
      <c r="L2950" s="1">
        <v>5406</v>
      </c>
    </row>
    <row r="2951" spans="1:12">
      <c r="A2951">
        <v>2945</v>
      </c>
      <c r="B2951">
        <v>315100</v>
      </c>
      <c r="C2951" t="s">
        <v>623</v>
      </c>
      <c r="D2951" t="s">
        <v>904</v>
      </c>
      <c r="E2951">
        <v>2007</v>
      </c>
      <c r="F2951" t="s">
        <v>905</v>
      </c>
      <c r="G2951" t="s">
        <v>906</v>
      </c>
      <c r="J2951" s="1">
        <v>7849</v>
      </c>
    </row>
    <row r="2952" spans="1:12">
      <c r="A2952">
        <v>2946</v>
      </c>
      <c r="B2952">
        <v>315100</v>
      </c>
      <c r="C2952" t="s">
        <v>623</v>
      </c>
      <c r="D2952" t="s">
        <v>904</v>
      </c>
      <c r="E2952">
        <v>2008</v>
      </c>
      <c r="F2952" t="s">
        <v>905</v>
      </c>
      <c r="G2952" t="s">
        <v>906</v>
      </c>
      <c r="J2952" s="1">
        <v>8156</v>
      </c>
    </row>
    <row r="2953" spans="1:12">
      <c r="A2953">
        <v>2947</v>
      </c>
      <c r="B2953">
        <v>315100</v>
      </c>
      <c r="C2953" t="s">
        <v>623</v>
      </c>
      <c r="D2953" t="s">
        <v>904</v>
      </c>
      <c r="E2953">
        <v>2009</v>
      </c>
      <c r="F2953" t="s">
        <v>905</v>
      </c>
      <c r="G2953" t="s">
        <v>906</v>
      </c>
      <c r="J2953" s="1">
        <v>8227</v>
      </c>
    </row>
    <row r="2954" spans="1:12">
      <c r="A2954">
        <v>2948</v>
      </c>
      <c r="B2954">
        <v>315100</v>
      </c>
      <c r="C2954" t="s">
        <v>623</v>
      </c>
      <c r="D2954" t="s">
        <v>904</v>
      </c>
      <c r="E2954">
        <v>2010</v>
      </c>
      <c r="F2954" t="s">
        <v>905</v>
      </c>
      <c r="G2954" t="s">
        <v>906</v>
      </c>
      <c r="J2954" s="1">
        <v>8016</v>
      </c>
    </row>
    <row r="2955" spans="1:12">
      <c r="A2955">
        <v>2949</v>
      </c>
      <c r="B2955">
        <v>315100</v>
      </c>
      <c r="C2955" t="s">
        <v>623</v>
      </c>
      <c r="D2955" t="s">
        <v>904</v>
      </c>
      <c r="E2955">
        <v>2011</v>
      </c>
      <c r="F2955" t="s">
        <v>1792</v>
      </c>
      <c r="G2955" t="s">
        <v>912</v>
      </c>
      <c r="H2955" s="1">
        <v>4983</v>
      </c>
      <c r="I2955" s="1">
        <v>8064</v>
      </c>
      <c r="J2955" s="1">
        <v>8064</v>
      </c>
      <c r="K2955" s="1">
        <v>4983</v>
      </c>
      <c r="L2955" s="1">
        <v>4983</v>
      </c>
    </row>
    <row r="2956" spans="1:12">
      <c r="A2956">
        <v>2950</v>
      </c>
      <c r="B2956">
        <v>315100</v>
      </c>
      <c r="C2956" t="s">
        <v>623</v>
      </c>
      <c r="D2956" t="s">
        <v>904</v>
      </c>
      <c r="E2956">
        <v>2012</v>
      </c>
      <c r="F2956" t="s">
        <v>1792</v>
      </c>
      <c r="G2956" t="s">
        <v>912</v>
      </c>
      <c r="H2956" s="1">
        <v>5011</v>
      </c>
      <c r="I2956" s="1">
        <v>8110</v>
      </c>
      <c r="J2956" s="1">
        <v>8110</v>
      </c>
      <c r="K2956" s="1">
        <v>4983</v>
      </c>
      <c r="L2956" s="1">
        <v>4983</v>
      </c>
    </row>
    <row r="2957" spans="1:12">
      <c r="A2957">
        <v>2951</v>
      </c>
      <c r="B2957">
        <v>315100</v>
      </c>
      <c r="C2957" t="s">
        <v>623</v>
      </c>
      <c r="D2957" t="s">
        <v>904</v>
      </c>
      <c r="E2957">
        <v>2013</v>
      </c>
      <c r="F2957" t="s">
        <v>1792</v>
      </c>
      <c r="G2957" t="s">
        <v>912</v>
      </c>
      <c r="H2957" s="1">
        <v>5193</v>
      </c>
      <c r="I2957" s="1">
        <v>8404</v>
      </c>
      <c r="J2957" s="1">
        <v>8404</v>
      </c>
      <c r="K2957" s="1">
        <v>4983</v>
      </c>
      <c r="L2957" s="1">
        <v>4983</v>
      </c>
    </row>
    <row r="2958" spans="1:12">
      <c r="A2958">
        <v>2952</v>
      </c>
      <c r="B2958">
        <v>315100</v>
      </c>
      <c r="C2958" t="s">
        <v>623</v>
      </c>
      <c r="D2958" t="s">
        <v>904</v>
      </c>
      <c r="E2958">
        <v>2014</v>
      </c>
      <c r="F2958" t="s">
        <v>1792</v>
      </c>
      <c r="G2958" t="s">
        <v>912</v>
      </c>
      <c r="H2958" s="1">
        <v>5225</v>
      </c>
      <c r="I2958" s="1">
        <v>8456</v>
      </c>
      <c r="J2958" s="1">
        <v>8456</v>
      </c>
      <c r="K2958" s="1">
        <v>5225</v>
      </c>
      <c r="L2958" s="1">
        <v>5225</v>
      </c>
    </row>
    <row r="2959" spans="1:12">
      <c r="A2959">
        <v>2953</v>
      </c>
      <c r="B2959">
        <v>315120</v>
      </c>
      <c r="C2959" t="s">
        <v>625</v>
      </c>
      <c r="D2959" t="s">
        <v>904</v>
      </c>
      <c r="E2959">
        <v>2007</v>
      </c>
      <c r="F2959" t="s">
        <v>1796</v>
      </c>
      <c r="G2959" t="s">
        <v>916</v>
      </c>
      <c r="H2959" s="1">
        <v>50439</v>
      </c>
      <c r="I2959" s="1">
        <v>51636</v>
      </c>
      <c r="J2959" s="1">
        <v>51636</v>
      </c>
      <c r="K2959">
        <v>1</v>
      </c>
      <c r="L2959">
        <v>1</v>
      </c>
    </row>
    <row r="2960" spans="1:12">
      <c r="A2960">
        <v>2954</v>
      </c>
      <c r="B2960">
        <v>315120</v>
      </c>
      <c r="C2960" t="s">
        <v>625</v>
      </c>
      <c r="D2960" t="s">
        <v>904</v>
      </c>
      <c r="E2960">
        <v>2008</v>
      </c>
      <c r="F2960" t="s">
        <v>1796</v>
      </c>
      <c r="G2960" t="s">
        <v>916</v>
      </c>
      <c r="H2960" s="1">
        <v>52194</v>
      </c>
      <c r="I2960" s="1">
        <v>53433</v>
      </c>
      <c r="J2960" s="1">
        <v>53433</v>
      </c>
      <c r="K2960" s="1">
        <v>1080</v>
      </c>
      <c r="L2960" s="1">
        <v>1080</v>
      </c>
    </row>
    <row r="2961" spans="1:12">
      <c r="A2961">
        <v>2955</v>
      </c>
      <c r="B2961">
        <v>315120</v>
      </c>
      <c r="C2961" t="s">
        <v>625</v>
      </c>
      <c r="D2961" t="s">
        <v>904</v>
      </c>
      <c r="E2961">
        <v>2009</v>
      </c>
      <c r="F2961" t="s">
        <v>1795</v>
      </c>
      <c r="G2961" t="s">
        <v>914</v>
      </c>
      <c r="H2961" s="1">
        <v>52463</v>
      </c>
      <c r="I2961" s="1">
        <v>53708</v>
      </c>
      <c r="J2961" s="1">
        <v>53708</v>
      </c>
      <c r="K2961" s="1">
        <v>4496</v>
      </c>
      <c r="L2961" s="1">
        <v>4496</v>
      </c>
    </row>
    <row r="2962" spans="1:12">
      <c r="A2962">
        <v>2956</v>
      </c>
      <c r="B2962">
        <v>315120</v>
      </c>
      <c r="C2962" t="s">
        <v>625</v>
      </c>
      <c r="D2962" t="s">
        <v>904</v>
      </c>
      <c r="E2962">
        <v>2010</v>
      </c>
      <c r="F2962" t="s">
        <v>1795</v>
      </c>
      <c r="G2962" t="s">
        <v>914</v>
      </c>
      <c r="H2962" s="1">
        <v>52385</v>
      </c>
      <c r="I2962" s="1">
        <v>53368</v>
      </c>
      <c r="J2962" s="1">
        <v>53368</v>
      </c>
      <c r="K2962" s="1">
        <v>11708</v>
      </c>
      <c r="L2962" s="1">
        <v>11708</v>
      </c>
    </row>
    <row r="2963" spans="1:12">
      <c r="A2963">
        <v>2957</v>
      </c>
      <c r="B2963">
        <v>315120</v>
      </c>
      <c r="C2963" t="s">
        <v>625</v>
      </c>
      <c r="D2963" t="s">
        <v>904</v>
      </c>
      <c r="E2963">
        <v>2011</v>
      </c>
      <c r="F2963" t="s">
        <v>1795</v>
      </c>
      <c r="G2963" t="s">
        <v>914</v>
      </c>
      <c r="H2963" s="1">
        <v>52617</v>
      </c>
      <c r="I2963" s="1">
        <v>53604</v>
      </c>
      <c r="J2963" s="1">
        <v>53604</v>
      </c>
      <c r="K2963" s="1">
        <v>12425</v>
      </c>
      <c r="L2963" s="1">
        <v>12425</v>
      </c>
    </row>
    <row r="2964" spans="1:12">
      <c r="A2964">
        <v>2958</v>
      </c>
      <c r="B2964">
        <v>315120</v>
      </c>
      <c r="C2964" t="s">
        <v>625</v>
      </c>
      <c r="D2964" t="s">
        <v>904</v>
      </c>
      <c r="E2964">
        <v>2012</v>
      </c>
      <c r="F2964" t="s">
        <v>1795</v>
      </c>
      <c r="G2964" t="s">
        <v>914</v>
      </c>
      <c r="H2964" s="1">
        <v>52840</v>
      </c>
      <c r="I2964" s="1">
        <v>53832</v>
      </c>
      <c r="J2964" s="1">
        <v>53832</v>
      </c>
      <c r="K2964" s="1">
        <v>16772</v>
      </c>
      <c r="L2964" s="1">
        <v>16772</v>
      </c>
    </row>
    <row r="2965" spans="1:12">
      <c r="A2965">
        <v>2959</v>
      </c>
      <c r="B2965">
        <v>315120</v>
      </c>
      <c r="C2965" t="s">
        <v>625</v>
      </c>
      <c r="D2965" t="s">
        <v>904</v>
      </c>
      <c r="E2965">
        <v>2013</v>
      </c>
      <c r="F2965" t="s">
        <v>1795</v>
      </c>
      <c r="G2965" t="s">
        <v>914</v>
      </c>
      <c r="H2965" s="1">
        <v>54678</v>
      </c>
      <c r="I2965" s="1">
        <v>55704</v>
      </c>
      <c r="J2965" s="1">
        <v>55704</v>
      </c>
      <c r="K2965" s="1">
        <v>20777</v>
      </c>
      <c r="L2965" s="1">
        <v>20777</v>
      </c>
    </row>
    <row r="2966" spans="1:12">
      <c r="A2966">
        <v>2960</v>
      </c>
      <c r="B2966">
        <v>315120</v>
      </c>
      <c r="C2966" t="s">
        <v>625</v>
      </c>
      <c r="D2966" t="s">
        <v>904</v>
      </c>
      <c r="E2966">
        <v>2014</v>
      </c>
      <c r="F2966" t="s">
        <v>1795</v>
      </c>
      <c r="G2966" t="s">
        <v>914</v>
      </c>
      <c r="H2966" s="1">
        <v>54941</v>
      </c>
      <c r="I2966" s="1">
        <v>55972</v>
      </c>
      <c r="J2966" s="1">
        <v>55972</v>
      </c>
      <c r="K2966" s="1">
        <v>29440</v>
      </c>
      <c r="L2966" s="1">
        <v>29440</v>
      </c>
    </row>
    <row r="2967" spans="1:12">
      <c r="A2967">
        <v>2961</v>
      </c>
      <c r="B2967">
        <v>315130</v>
      </c>
      <c r="C2967" t="s">
        <v>626</v>
      </c>
      <c r="D2967" t="s">
        <v>904</v>
      </c>
      <c r="E2967">
        <v>2007</v>
      </c>
      <c r="F2967" t="s">
        <v>905</v>
      </c>
      <c r="G2967" t="s">
        <v>906</v>
      </c>
      <c r="J2967" s="1">
        <v>10686</v>
      </c>
    </row>
    <row r="2968" spans="1:12">
      <c r="A2968">
        <v>2962</v>
      </c>
      <c r="B2968">
        <v>315130</v>
      </c>
      <c r="C2968" t="s">
        <v>626</v>
      </c>
      <c r="D2968" t="s">
        <v>904</v>
      </c>
      <c r="E2968">
        <v>2008</v>
      </c>
      <c r="F2968" t="s">
        <v>905</v>
      </c>
      <c r="G2968" t="s">
        <v>906</v>
      </c>
      <c r="J2968" s="1">
        <v>10959</v>
      </c>
    </row>
    <row r="2969" spans="1:12">
      <c r="A2969">
        <v>2963</v>
      </c>
      <c r="B2969">
        <v>315130</v>
      </c>
      <c r="C2969" t="s">
        <v>626</v>
      </c>
      <c r="D2969" t="s">
        <v>904</v>
      </c>
      <c r="E2969">
        <v>2009</v>
      </c>
      <c r="F2969" t="s">
        <v>905</v>
      </c>
      <c r="G2969" t="s">
        <v>906</v>
      </c>
      <c r="J2969" s="1">
        <v>10931</v>
      </c>
    </row>
    <row r="2970" spans="1:12">
      <c r="A2970">
        <v>2964</v>
      </c>
      <c r="B2970">
        <v>315130</v>
      </c>
      <c r="C2970" t="s">
        <v>626</v>
      </c>
      <c r="D2970" t="s">
        <v>904</v>
      </c>
      <c r="E2970">
        <v>2010</v>
      </c>
      <c r="F2970" t="s">
        <v>1797</v>
      </c>
      <c r="G2970" t="s">
        <v>910</v>
      </c>
      <c r="H2970" s="1">
        <v>8814</v>
      </c>
      <c r="I2970" s="1">
        <v>10862</v>
      </c>
      <c r="J2970" s="1">
        <v>10862</v>
      </c>
      <c r="K2970" s="1">
        <v>8814</v>
      </c>
      <c r="L2970" s="1">
        <v>8814</v>
      </c>
    </row>
    <row r="2971" spans="1:12">
      <c r="A2971">
        <v>2965</v>
      </c>
      <c r="B2971">
        <v>315130</v>
      </c>
      <c r="C2971" t="s">
        <v>626</v>
      </c>
      <c r="D2971" t="s">
        <v>904</v>
      </c>
      <c r="E2971">
        <v>2011</v>
      </c>
      <c r="F2971" t="s">
        <v>1797</v>
      </c>
      <c r="G2971" t="s">
        <v>910</v>
      </c>
      <c r="H2971" s="1">
        <v>8797</v>
      </c>
      <c r="I2971" s="1">
        <v>10841</v>
      </c>
      <c r="J2971" s="1">
        <v>10841</v>
      </c>
      <c r="K2971" s="1">
        <v>8900</v>
      </c>
      <c r="L2971" s="1">
        <v>8797</v>
      </c>
    </row>
    <row r="2972" spans="1:12">
      <c r="A2972">
        <v>2966</v>
      </c>
      <c r="B2972">
        <v>315130</v>
      </c>
      <c r="C2972" t="s">
        <v>626</v>
      </c>
      <c r="D2972" t="s">
        <v>904</v>
      </c>
      <c r="E2972">
        <v>2012</v>
      </c>
      <c r="F2972" t="s">
        <v>1797</v>
      </c>
      <c r="G2972" t="s">
        <v>910</v>
      </c>
      <c r="H2972" s="1">
        <v>8781</v>
      </c>
      <c r="I2972" s="1">
        <v>10821</v>
      </c>
      <c r="J2972" s="1">
        <v>10821</v>
      </c>
      <c r="K2972" s="1">
        <v>8950</v>
      </c>
      <c r="L2972" s="1">
        <v>8693</v>
      </c>
    </row>
    <row r="2973" spans="1:12">
      <c r="A2973">
        <v>2967</v>
      </c>
      <c r="B2973">
        <v>315130</v>
      </c>
      <c r="C2973" t="s">
        <v>626</v>
      </c>
      <c r="D2973" t="s">
        <v>904</v>
      </c>
      <c r="E2973">
        <v>2013</v>
      </c>
      <c r="F2973" t="s">
        <v>1797</v>
      </c>
      <c r="G2973" t="s">
        <v>910</v>
      </c>
      <c r="H2973" s="1">
        <v>9026</v>
      </c>
      <c r="I2973" s="1">
        <v>11123</v>
      </c>
      <c r="J2973" s="1">
        <v>11123</v>
      </c>
      <c r="K2973" s="1">
        <v>9100</v>
      </c>
      <c r="L2973" s="1">
        <v>8743</v>
      </c>
    </row>
    <row r="2974" spans="1:12">
      <c r="A2974">
        <v>2968</v>
      </c>
      <c r="B2974">
        <v>315130</v>
      </c>
      <c r="C2974" t="s">
        <v>626</v>
      </c>
      <c r="D2974" t="s">
        <v>904</v>
      </c>
      <c r="E2974">
        <v>2014</v>
      </c>
      <c r="F2974" t="s">
        <v>1797</v>
      </c>
      <c r="G2974" t="s">
        <v>910</v>
      </c>
      <c r="H2974" s="1">
        <v>9017</v>
      </c>
      <c r="I2974" s="1">
        <v>11112</v>
      </c>
      <c r="J2974" s="1">
        <v>11112</v>
      </c>
      <c r="K2974" s="1">
        <v>9017</v>
      </c>
      <c r="L2974" s="1">
        <v>8967</v>
      </c>
    </row>
    <row r="2975" spans="1:12">
      <c r="A2975">
        <v>2969</v>
      </c>
      <c r="B2975">
        <v>315140</v>
      </c>
      <c r="C2975" t="s">
        <v>627</v>
      </c>
      <c r="D2975" t="s">
        <v>904</v>
      </c>
      <c r="E2975">
        <v>2007</v>
      </c>
      <c r="F2975" t="s">
        <v>905</v>
      </c>
      <c r="G2975" t="s">
        <v>906</v>
      </c>
      <c r="J2975" s="1">
        <v>24618</v>
      </c>
    </row>
    <row r="2976" spans="1:12">
      <c r="A2976">
        <v>2970</v>
      </c>
      <c r="B2976">
        <v>315140</v>
      </c>
      <c r="C2976" t="s">
        <v>627</v>
      </c>
      <c r="D2976" t="s">
        <v>904</v>
      </c>
      <c r="E2976">
        <v>2008</v>
      </c>
      <c r="F2976" t="s">
        <v>905</v>
      </c>
      <c r="G2976" t="s">
        <v>906</v>
      </c>
      <c r="J2976" s="1">
        <v>25708</v>
      </c>
    </row>
    <row r="2977" spans="1:12">
      <c r="A2977">
        <v>2971</v>
      </c>
      <c r="B2977">
        <v>315140</v>
      </c>
      <c r="C2977" t="s">
        <v>627</v>
      </c>
      <c r="D2977" t="s">
        <v>904</v>
      </c>
      <c r="E2977">
        <v>2009</v>
      </c>
      <c r="F2977" t="s">
        <v>905</v>
      </c>
      <c r="G2977" t="s">
        <v>906</v>
      </c>
      <c r="J2977" s="1">
        <v>26038</v>
      </c>
    </row>
    <row r="2978" spans="1:12">
      <c r="A2978">
        <v>2972</v>
      </c>
      <c r="B2978">
        <v>315140</v>
      </c>
      <c r="C2978" t="s">
        <v>627</v>
      </c>
      <c r="D2978" t="s">
        <v>904</v>
      </c>
      <c r="E2978">
        <v>2010</v>
      </c>
      <c r="F2978" t="s">
        <v>905</v>
      </c>
      <c r="G2978" t="s">
        <v>906</v>
      </c>
      <c r="J2978" s="1">
        <v>25311</v>
      </c>
    </row>
    <row r="2979" spans="1:12">
      <c r="A2979">
        <v>2973</v>
      </c>
      <c r="B2979">
        <v>315140</v>
      </c>
      <c r="C2979" t="s">
        <v>627</v>
      </c>
      <c r="D2979" t="s">
        <v>904</v>
      </c>
      <c r="E2979">
        <v>2011</v>
      </c>
      <c r="F2979" t="s">
        <v>1799</v>
      </c>
      <c r="G2979" t="s">
        <v>910</v>
      </c>
      <c r="H2979" s="1">
        <v>22833</v>
      </c>
      <c r="I2979" s="1">
        <v>25545</v>
      </c>
      <c r="J2979" s="1">
        <v>25545</v>
      </c>
      <c r="K2979" s="1">
        <v>23283</v>
      </c>
      <c r="L2979" s="1">
        <v>22150</v>
      </c>
    </row>
    <row r="2980" spans="1:12">
      <c r="A2980">
        <v>2974</v>
      </c>
      <c r="B2980">
        <v>315140</v>
      </c>
      <c r="C2980" t="s">
        <v>627</v>
      </c>
      <c r="D2980" t="s">
        <v>904</v>
      </c>
      <c r="E2980">
        <v>2012</v>
      </c>
      <c r="F2980" t="s">
        <v>1798</v>
      </c>
      <c r="G2980" t="s">
        <v>912</v>
      </c>
      <c r="H2980" s="1">
        <v>23035</v>
      </c>
      <c r="I2980" s="1">
        <v>25771</v>
      </c>
      <c r="J2980" s="1">
        <v>25771</v>
      </c>
      <c r="K2980" s="1">
        <v>23250</v>
      </c>
      <c r="L2980" s="1">
        <v>22850</v>
      </c>
    </row>
    <row r="2981" spans="1:12">
      <c r="A2981">
        <v>2975</v>
      </c>
      <c r="B2981">
        <v>315140</v>
      </c>
      <c r="C2981" t="s">
        <v>627</v>
      </c>
      <c r="D2981" t="s">
        <v>904</v>
      </c>
      <c r="E2981">
        <v>2013</v>
      </c>
      <c r="F2981" t="s">
        <v>1798</v>
      </c>
      <c r="G2981" t="s">
        <v>912</v>
      </c>
      <c r="H2981" s="1">
        <v>23952</v>
      </c>
      <c r="I2981" s="1">
        <v>26797</v>
      </c>
      <c r="J2981" s="1">
        <v>26797</v>
      </c>
      <c r="K2981" s="1">
        <v>25985</v>
      </c>
      <c r="L2981" s="1">
        <v>23589</v>
      </c>
    </row>
    <row r="2982" spans="1:12">
      <c r="A2982">
        <v>2976</v>
      </c>
      <c r="B2982">
        <v>315140</v>
      </c>
      <c r="C2982" t="s">
        <v>627</v>
      </c>
      <c r="D2982" t="s">
        <v>904</v>
      </c>
      <c r="E2982">
        <v>2014</v>
      </c>
      <c r="F2982" t="s">
        <v>1798</v>
      </c>
      <c r="G2982" t="s">
        <v>912</v>
      </c>
      <c r="H2982" s="1">
        <v>24169</v>
      </c>
      <c r="I2982" s="1">
        <v>27040</v>
      </c>
      <c r="J2982" s="1">
        <v>27040</v>
      </c>
      <c r="K2982" s="1">
        <v>25985</v>
      </c>
      <c r="L2982" s="1">
        <v>23589</v>
      </c>
    </row>
    <row r="2983" spans="1:12">
      <c r="A2983">
        <v>2977</v>
      </c>
      <c r="B2983">
        <v>315150</v>
      </c>
      <c r="C2983" t="s">
        <v>628</v>
      </c>
      <c r="D2983" t="s">
        <v>904</v>
      </c>
      <c r="E2983">
        <v>2007</v>
      </c>
      <c r="F2983" t="s">
        <v>1801</v>
      </c>
      <c r="G2983" t="s">
        <v>916</v>
      </c>
      <c r="H2983" s="1">
        <v>27491</v>
      </c>
      <c r="I2983" s="1">
        <v>30984</v>
      </c>
      <c r="J2983" s="1">
        <v>30984</v>
      </c>
      <c r="K2983" s="1">
        <v>22212</v>
      </c>
      <c r="L2983" s="1">
        <v>22034</v>
      </c>
    </row>
    <row r="2984" spans="1:12">
      <c r="A2984">
        <v>2978</v>
      </c>
      <c r="B2984">
        <v>315150</v>
      </c>
      <c r="C2984" t="s">
        <v>628</v>
      </c>
      <c r="D2984" t="s">
        <v>904</v>
      </c>
      <c r="E2984">
        <v>2008</v>
      </c>
      <c r="F2984" t="s">
        <v>1801</v>
      </c>
      <c r="G2984" t="s">
        <v>916</v>
      </c>
      <c r="H2984" s="1">
        <v>28617</v>
      </c>
      <c r="I2984" s="1">
        <v>32253</v>
      </c>
      <c r="J2984" s="1">
        <v>32253</v>
      </c>
      <c r="K2984" s="1">
        <v>27104</v>
      </c>
      <c r="L2984" s="1">
        <v>26903</v>
      </c>
    </row>
    <row r="2985" spans="1:12">
      <c r="A2985">
        <v>2979</v>
      </c>
      <c r="B2985">
        <v>315150</v>
      </c>
      <c r="C2985" t="s">
        <v>628</v>
      </c>
      <c r="D2985" t="s">
        <v>904</v>
      </c>
      <c r="E2985">
        <v>2009</v>
      </c>
      <c r="F2985" t="s">
        <v>1800</v>
      </c>
      <c r="G2985" t="s">
        <v>914</v>
      </c>
      <c r="H2985" s="1">
        <v>28907</v>
      </c>
      <c r="I2985" s="1">
        <v>32580</v>
      </c>
      <c r="J2985" s="1">
        <v>32580</v>
      </c>
      <c r="K2985" s="1">
        <v>27286</v>
      </c>
      <c r="L2985" s="1">
        <v>27079</v>
      </c>
    </row>
    <row r="2986" spans="1:12">
      <c r="A2986">
        <v>2980</v>
      </c>
      <c r="B2986">
        <v>315150</v>
      </c>
      <c r="C2986" t="s">
        <v>628</v>
      </c>
      <c r="D2986" t="s">
        <v>904</v>
      </c>
      <c r="E2986">
        <v>2010</v>
      </c>
      <c r="F2986" t="s">
        <v>1801</v>
      </c>
      <c r="G2986" t="s">
        <v>916</v>
      </c>
      <c r="H2986" s="1">
        <v>28564</v>
      </c>
      <c r="I2986" s="1">
        <v>31883</v>
      </c>
      <c r="J2986" s="1">
        <v>31883</v>
      </c>
      <c r="K2986" s="1">
        <v>27640</v>
      </c>
      <c r="L2986" s="1">
        <v>27430</v>
      </c>
    </row>
    <row r="2987" spans="1:12">
      <c r="A2987">
        <v>2981</v>
      </c>
      <c r="B2987">
        <v>315150</v>
      </c>
      <c r="C2987" t="s">
        <v>628</v>
      </c>
      <c r="D2987" t="s">
        <v>904</v>
      </c>
      <c r="E2987">
        <v>2011</v>
      </c>
      <c r="F2987" t="s">
        <v>1801</v>
      </c>
      <c r="G2987" t="s">
        <v>916</v>
      </c>
      <c r="H2987" s="1">
        <v>28777</v>
      </c>
      <c r="I2987" s="1">
        <v>32121</v>
      </c>
      <c r="J2987" s="1">
        <v>32121</v>
      </c>
      <c r="K2987" s="1">
        <v>28806</v>
      </c>
      <c r="L2987" s="1">
        <v>28566</v>
      </c>
    </row>
    <row r="2988" spans="1:12">
      <c r="A2988">
        <v>2982</v>
      </c>
      <c r="B2988">
        <v>315150</v>
      </c>
      <c r="C2988" t="s">
        <v>628</v>
      </c>
      <c r="D2988" t="s">
        <v>904</v>
      </c>
      <c r="E2988">
        <v>2012</v>
      </c>
      <c r="F2988" t="s">
        <v>1800</v>
      </c>
      <c r="G2988" t="s">
        <v>914</v>
      </c>
      <c r="H2988" s="1">
        <v>28984</v>
      </c>
      <c r="I2988" s="1">
        <v>32352</v>
      </c>
      <c r="J2988" s="1">
        <v>32352</v>
      </c>
      <c r="K2988" s="1">
        <v>28900</v>
      </c>
      <c r="L2988" s="1">
        <v>28900</v>
      </c>
    </row>
    <row r="2989" spans="1:12">
      <c r="A2989">
        <v>2983</v>
      </c>
      <c r="B2989">
        <v>315150</v>
      </c>
      <c r="C2989" t="s">
        <v>628</v>
      </c>
      <c r="D2989" t="s">
        <v>904</v>
      </c>
      <c r="E2989">
        <v>2013</v>
      </c>
      <c r="F2989" t="s">
        <v>1800</v>
      </c>
      <c r="G2989" t="s">
        <v>914</v>
      </c>
      <c r="H2989" s="1">
        <v>30084</v>
      </c>
      <c r="I2989" s="1">
        <v>33580</v>
      </c>
      <c r="J2989" s="1">
        <v>33580</v>
      </c>
      <c r="K2989" s="1">
        <v>30084</v>
      </c>
      <c r="L2989" s="1">
        <v>30084</v>
      </c>
    </row>
    <row r="2990" spans="1:12">
      <c r="A2990">
        <v>2984</v>
      </c>
      <c r="B2990">
        <v>315150</v>
      </c>
      <c r="C2990" t="s">
        <v>628</v>
      </c>
      <c r="D2990" t="s">
        <v>904</v>
      </c>
      <c r="E2990">
        <v>2014</v>
      </c>
      <c r="F2990" t="s">
        <v>1800</v>
      </c>
      <c r="G2990" t="s">
        <v>914</v>
      </c>
      <c r="H2990" s="1">
        <v>30311</v>
      </c>
      <c r="I2990" s="1">
        <v>33833</v>
      </c>
      <c r="J2990" s="1">
        <v>33833</v>
      </c>
      <c r="K2990" s="1">
        <v>30311</v>
      </c>
      <c r="L2990" s="1">
        <v>30311</v>
      </c>
    </row>
    <row r="2991" spans="1:12">
      <c r="A2991">
        <v>2985</v>
      </c>
      <c r="B2991">
        <v>315180</v>
      </c>
      <c r="C2991" t="s">
        <v>631</v>
      </c>
      <c r="D2991" t="s">
        <v>904</v>
      </c>
      <c r="E2991">
        <v>2007</v>
      </c>
      <c r="F2991" t="s">
        <v>1806</v>
      </c>
      <c r="G2991" t="s">
        <v>914</v>
      </c>
      <c r="H2991" s="1">
        <v>140455</v>
      </c>
      <c r="I2991" s="1">
        <v>144386</v>
      </c>
      <c r="J2991" s="1">
        <v>144386</v>
      </c>
      <c r="K2991" s="1">
        <v>150355</v>
      </c>
      <c r="L2991" s="1">
        <v>150355</v>
      </c>
    </row>
    <row r="2992" spans="1:12">
      <c r="A2992">
        <v>2986</v>
      </c>
      <c r="B2992">
        <v>315180</v>
      </c>
      <c r="C2992" t="s">
        <v>631</v>
      </c>
      <c r="D2992" t="s">
        <v>904</v>
      </c>
      <c r="E2992">
        <v>2008</v>
      </c>
      <c r="F2992" t="s">
        <v>1806</v>
      </c>
      <c r="G2992" t="s">
        <v>914</v>
      </c>
      <c r="H2992" s="1">
        <v>146009</v>
      </c>
      <c r="I2992" s="1">
        <v>150095</v>
      </c>
      <c r="J2992" s="1">
        <v>150095</v>
      </c>
      <c r="K2992" s="1">
        <v>143612</v>
      </c>
      <c r="L2992" s="1">
        <v>143612</v>
      </c>
    </row>
    <row r="2993" spans="1:12">
      <c r="A2993">
        <v>2987</v>
      </c>
      <c r="B2993">
        <v>315180</v>
      </c>
      <c r="C2993" t="s">
        <v>631</v>
      </c>
      <c r="D2993" t="s">
        <v>904</v>
      </c>
      <c r="E2993">
        <v>2009</v>
      </c>
      <c r="F2993" t="s">
        <v>1806</v>
      </c>
      <c r="G2993" t="s">
        <v>914</v>
      </c>
      <c r="H2993" s="1">
        <v>147326</v>
      </c>
      <c r="I2993" s="1">
        <v>151449</v>
      </c>
      <c r="J2993" s="1">
        <v>151449</v>
      </c>
      <c r="K2993" s="1">
        <v>146580</v>
      </c>
      <c r="L2993" s="1">
        <v>146580</v>
      </c>
    </row>
    <row r="2994" spans="1:12">
      <c r="A2994">
        <v>2988</v>
      </c>
      <c r="B2994">
        <v>315180</v>
      </c>
      <c r="C2994" t="s">
        <v>631</v>
      </c>
      <c r="D2994" t="s">
        <v>904</v>
      </c>
      <c r="E2994">
        <v>2010</v>
      </c>
      <c r="F2994" t="s">
        <v>1806</v>
      </c>
      <c r="G2994" t="s">
        <v>914</v>
      </c>
      <c r="H2994" s="1">
        <v>148722</v>
      </c>
      <c r="I2994" s="1">
        <v>152435</v>
      </c>
      <c r="J2994" s="1">
        <v>152435</v>
      </c>
      <c r="K2994" s="1">
        <v>146900</v>
      </c>
      <c r="L2994" s="1">
        <v>146900</v>
      </c>
    </row>
    <row r="2995" spans="1:12">
      <c r="A2995">
        <v>2989</v>
      </c>
      <c r="B2995">
        <v>315180</v>
      </c>
      <c r="C2995" t="s">
        <v>631</v>
      </c>
      <c r="D2995" t="s">
        <v>904</v>
      </c>
      <c r="E2995">
        <v>2011</v>
      </c>
      <c r="F2995" t="s">
        <v>1806</v>
      </c>
      <c r="G2995" t="s">
        <v>914</v>
      </c>
      <c r="H2995" s="1">
        <v>149982</v>
      </c>
      <c r="I2995" s="1">
        <v>153726</v>
      </c>
      <c r="J2995" s="1">
        <v>153726</v>
      </c>
      <c r="K2995" s="1">
        <v>149682</v>
      </c>
      <c r="L2995" s="1">
        <v>149682</v>
      </c>
    </row>
    <row r="2996" spans="1:12">
      <c r="A2996">
        <v>2990</v>
      </c>
      <c r="B2996">
        <v>315180</v>
      </c>
      <c r="C2996" t="s">
        <v>631</v>
      </c>
      <c r="D2996" t="s">
        <v>904</v>
      </c>
      <c r="E2996">
        <v>2012</v>
      </c>
      <c r="F2996" t="s">
        <v>1806</v>
      </c>
      <c r="G2996" t="s">
        <v>914</v>
      </c>
      <c r="H2996" s="1">
        <v>151199</v>
      </c>
      <c r="I2996" s="1">
        <v>154974</v>
      </c>
      <c r="J2996" s="1">
        <v>154974</v>
      </c>
      <c r="K2996" s="1">
        <v>150896</v>
      </c>
      <c r="L2996" s="1">
        <v>150896</v>
      </c>
    </row>
    <row r="2997" spans="1:12">
      <c r="A2997">
        <v>2991</v>
      </c>
      <c r="B2997">
        <v>315180</v>
      </c>
      <c r="C2997" t="s">
        <v>631</v>
      </c>
      <c r="D2997" t="s">
        <v>904</v>
      </c>
      <c r="E2997">
        <v>2013</v>
      </c>
      <c r="F2997" t="s">
        <v>1806</v>
      </c>
      <c r="G2997" t="s">
        <v>914</v>
      </c>
      <c r="H2997" s="1">
        <v>157103</v>
      </c>
      <c r="I2997" s="1">
        <v>161025</v>
      </c>
      <c r="J2997" s="1">
        <v>161025</v>
      </c>
      <c r="K2997" s="1">
        <v>160702</v>
      </c>
      <c r="L2997" s="1">
        <v>157103</v>
      </c>
    </row>
    <row r="2998" spans="1:12">
      <c r="A2998">
        <v>2992</v>
      </c>
      <c r="B2998">
        <v>315180</v>
      </c>
      <c r="C2998" t="s">
        <v>631</v>
      </c>
      <c r="D2998" t="s">
        <v>904</v>
      </c>
      <c r="E2998">
        <v>2014</v>
      </c>
      <c r="F2998" t="s">
        <v>1806</v>
      </c>
      <c r="G2998" t="s">
        <v>914</v>
      </c>
      <c r="H2998" s="1">
        <v>158424</v>
      </c>
      <c r="I2998" s="1">
        <v>162379</v>
      </c>
      <c r="J2998" s="1">
        <v>162379</v>
      </c>
      <c r="K2998" s="1">
        <v>162023</v>
      </c>
      <c r="L2998" s="1">
        <v>158424</v>
      </c>
    </row>
    <row r="2999" spans="1:12">
      <c r="A2999">
        <v>2993</v>
      </c>
      <c r="B2999">
        <v>315190</v>
      </c>
      <c r="C2999" t="s">
        <v>632</v>
      </c>
      <c r="D2999" t="s">
        <v>904</v>
      </c>
      <c r="E2999">
        <v>2007</v>
      </c>
      <c r="J2999" s="1">
        <v>8769</v>
      </c>
    </row>
    <row r="3000" spans="1:12">
      <c r="A3000">
        <v>2994</v>
      </c>
      <c r="B3000">
        <v>315190</v>
      </c>
      <c r="C3000" t="s">
        <v>632</v>
      </c>
      <c r="D3000" t="s">
        <v>904</v>
      </c>
      <c r="E3000">
        <v>2008</v>
      </c>
      <c r="J3000" s="1">
        <v>8896</v>
      </c>
    </row>
    <row r="3001" spans="1:12">
      <c r="A3001">
        <v>2995</v>
      </c>
      <c r="B3001">
        <v>315190</v>
      </c>
      <c r="C3001" t="s">
        <v>632</v>
      </c>
      <c r="D3001" t="s">
        <v>904</v>
      </c>
      <c r="E3001">
        <v>2009</v>
      </c>
      <c r="F3001" t="s">
        <v>1807</v>
      </c>
      <c r="G3001" t="s">
        <v>914</v>
      </c>
      <c r="H3001" s="1">
        <v>4838</v>
      </c>
      <c r="I3001" s="1">
        <v>8790</v>
      </c>
      <c r="J3001" s="1">
        <v>8790</v>
      </c>
      <c r="K3001" s="1">
        <v>2300</v>
      </c>
      <c r="L3001" s="1">
        <v>2300</v>
      </c>
    </row>
    <row r="3002" spans="1:12">
      <c r="A3002">
        <v>2996</v>
      </c>
      <c r="B3002">
        <v>315190</v>
      </c>
      <c r="C3002" t="s">
        <v>632</v>
      </c>
      <c r="D3002" t="s">
        <v>904</v>
      </c>
      <c r="E3002">
        <v>2010</v>
      </c>
      <c r="F3002" t="s">
        <v>1808</v>
      </c>
      <c r="G3002" t="s">
        <v>916</v>
      </c>
      <c r="H3002" s="1">
        <v>5399</v>
      </c>
      <c r="I3002" s="1">
        <v>8986</v>
      </c>
      <c r="J3002" s="1">
        <v>8986</v>
      </c>
      <c r="K3002" s="1">
        <v>4160</v>
      </c>
      <c r="L3002" s="1">
        <v>4160</v>
      </c>
    </row>
    <row r="3003" spans="1:12">
      <c r="A3003">
        <v>2997</v>
      </c>
      <c r="B3003">
        <v>315190</v>
      </c>
      <c r="C3003" t="s">
        <v>632</v>
      </c>
      <c r="D3003" t="s">
        <v>904</v>
      </c>
      <c r="E3003">
        <v>2011</v>
      </c>
      <c r="J3003" s="1">
        <v>8920</v>
      </c>
    </row>
    <row r="3004" spans="1:12">
      <c r="A3004">
        <v>2998</v>
      </c>
      <c r="B3004">
        <v>315190</v>
      </c>
      <c r="C3004" t="s">
        <v>632</v>
      </c>
      <c r="D3004" t="s">
        <v>904</v>
      </c>
      <c r="E3004">
        <v>2012</v>
      </c>
      <c r="J3004" s="1">
        <v>8856</v>
      </c>
    </row>
    <row r="3005" spans="1:12">
      <c r="A3005">
        <v>2999</v>
      </c>
      <c r="B3005">
        <v>315190</v>
      </c>
      <c r="C3005" t="s">
        <v>632</v>
      </c>
      <c r="D3005" t="s">
        <v>904</v>
      </c>
      <c r="E3005">
        <v>2013</v>
      </c>
      <c r="F3005" t="s">
        <v>1807</v>
      </c>
      <c r="G3005" t="s">
        <v>914</v>
      </c>
      <c r="H3005" s="1">
        <v>5437</v>
      </c>
      <c r="I3005" s="1">
        <v>9050</v>
      </c>
      <c r="J3005" s="1">
        <v>9050</v>
      </c>
      <c r="K3005" s="1">
        <v>9050</v>
      </c>
      <c r="L3005" s="1">
        <v>5399</v>
      </c>
    </row>
    <row r="3006" spans="1:12">
      <c r="A3006">
        <v>3000</v>
      </c>
      <c r="B3006">
        <v>315190</v>
      </c>
      <c r="C3006" t="s">
        <v>632</v>
      </c>
      <c r="D3006" t="s">
        <v>904</v>
      </c>
      <c r="E3006">
        <v>2014</v>
      </c>
      <c r="F3006" t="s">
        <v>1807</v>
      </c>
      <c r="G3006" t="s">
        <v>914</v>
      </c>
      <c r="H3006" s="1">
        <v>5404</v>
      </c>
      <c r="I3006" s="1">
        <v>8994</v>
      </c>
      <c r="J3006" s="1">
        <v>8994</v>
      </c>
      <c r="K3006" s="1">
        <v>8994</v>
      </c>
      <c r="L3006" s="1">
        <v>5396</v>
      </c>
    </row>
    <row r="3007" spans="1:12">
      <c r="A3007">
        <v>3001</v>
      </c>
      <c r="B3007">
        <v>315200</v>
      </c>
      <c r="C3007" t="s">
        <v>633</v>
      </c>
      <c r="D3007" t="s">
        <v>904</v>
      </c>
      <c r="E3007">
        <v>2007</v>
      </c>
      <c r="F3007" t="s">
        <v>905</v>
      </c>
      <c r="G3007" t="s">
        <v>906</v>
      </c>
      <c r="J3007" s="1">
        <v>28393</v>
      </c>
    </row>
    <row r="3008" spans="1:12">
      <c r="A3008">
        <v>3002</v>
      </c>
      <c r="B3008">
        <v>315200</v>
      </c>
      <c r="C3008" t="s">
        <v>633</v>
      </c>
      <c r="D3008" t="s">
        <v>904</v>
      </c>
      <c r="E3008">
        <v>2008</v>
      </c>
      <c r="F3008" t="s">
        <v>905</v>
      </c>
      <c r="G3008" t="s">
        <v>906</v>
      </c>
      <c r="J3008" s="1">
        <v>29595</v>
      </c>
    </row>
    <row r="3009" spans="1:12">
      <c r="A3009">
        <v>3003</v>
      </c>
      <c r="B3009">
        <v>315200</v>
      </c>
      <c r="C3009" t="s">
        <v>633</v>
      </c>
      <c r="D3009" t="s">
        <v>904</v>
      </c>
      <c r="E3009">
        <v>2009</v>
      </c>
      <c r="F3009" t="s">
        <v>1810</v>
      </c>
      <c r="G3009" t="s">
        <v>912</v>
      </c>
      <c r="H3009" s="1">
        <v>26456</v>
      </c>
      <c r="I3009" s="1">
        <v>29929</v>
      </c>
      <c r="J3009" s="1">
        <v>29929</v>
      </c>
      <c r="K3009" s="1">
        <v>18876</v>
      </c>
      <c r="L3009" s="1">
        <v>18348</v>
      </c>
    </row>
    <row r="3010" spans="1:12">
      <c r="A3010">
        <v>3004</v>
      </c>
      <c r="B3010">
        <v>315200</v>
      </c>
      <c r="C3010" t="s">
        <v>633</v>
      </c>
      <c r="D3010" t="s">
        <v>904</v>
      </c>
      <c r="E3010">
        <v>2010</v>
      </c>
      <c r="F3010" t="s">
        <v>1810</v>
      </c>
      <c r="G3010" t="s">
        <v>912</v>
      </c>
      <c r="H3010" s="1">
        <v>25740</v>
      </c>
      <c r="I3010" s="1">
        <v>29105</v>
      </c>
      <c r="J3010" s="1">
        <v>29105</v>
      </c>
      <c r="K3010" s="1">
        <v>23080</v>
      </c>
      <c r="L3010" s="1">
        <v>22528</v>
      </c>
    </row>
    <row r="3011" spans="1:12">
      <c r="A3011">
        <v>3005</v>
      </c>
      <c r="B3011">
        <v>315200</v>
      </c>
      <c r="C3011" t="s">
        <v>633</v>
      </c>
      <c r="D3011" t="s">
        <v>904</v>
      </c>
      <c r="E3011">
        <v>2011</v>
      </c>
      <c r="F3011" t="s">
        <v>1809</v>
      </c>
      <c r="G3011" t="s">
        <v>908</v>
      </c>
      <c r="J3011" s="1">
        <v>29337</v>
      </c>
    </row>
    <row r="3012" spans="1:12">
      <c r="A3012">
        <v>3006</v>
      </c>
      <c r="B3012">
        <v>315200</v>
      </c>
      <c r="C3012" t="s">
        <v>633</v>
      </c>
      <c r="D3012" t="s">
        <v>904</v>
      </c>
      <c r="E3012">
        <v>2012</v>
      </c>
      <c r="F3012" t="s">
        <v>1809</v>
      </c>
      <c r="G3012" t="s">
        <v>908</v>
      </c>
      <c r="J3012" s="1">
        <v>29561</v>
      </c>
    </row>
    <row r="3013" spans="1:12">
      <c r="A3013">
        <v>3007</v>
      </c>
      <c r="B3013">
        <v>315200</v>
      </c>
      <c r="C3013" t="s">
        <v>633</v>
      </c>
      <c r="D3013" t="s">
        <v>904</v>
      </c>
      <c r="E3013">
        <v>2013</v>
      </c>
      <c r="F3013" t="s">
        <v>1810</v>
      </c>
      <c r="G3013" t="s">
        <v>912</v>
      </c>
      <c r="H3013" s="1">
        <v>27150</v>
      </c>
      <c r="I3013" s="1">
        <v>30699</v>
      </c>
      <c r="J3013" s="1">
        <v>30699</v>
      </c>
      <c r="K3013" s="1">
        <v>27150</v>
      </c>
      <c r="L3013" s="1">
        <v>27150</v>
      </c>
    </row>
    <row r="3014" spans="1:12">
      <c r="A3014">
        <v>3008</v>
      </c>
      <c r="B3014">
        <v>315200</v>
      </c>
      <c r="C3014" t="s">
        <v>633</v>
      </c>
      <c r="D3014" t="s">
        <v>904</v>
      </c>
      <c r="E3014">
        <v>2014</v>
      </c>
      <c r="F3014" t="s">
        <v>1809</v>
      </c>
      <c r="G3014" t="s">
        <v>908</v>
      </c>
      <c r="J3014" s="1">
        <v>30943</v>
      </c>
    </row>
    <row r="3015" spans="1:12">
      <c r="A3015">
        <v>3009</v>
      </c>
      <c r="B3015">
        <v>315210</v>
      </c>
      <c r="C3015" t="s">
        <v>634</v>
      </c>
      <c r="D3015" t="s">
        <v>904</v>
      </c>
      <c r="E3015">
        <v>2007</v>
      </c>
      <c r="F3015" t="s">
        <v>1812</v>
      </c>
      <c r="G3015" t="s">
        <v>916</v>
      </c>
      <c r="H3015" s="1">
        <v>49845</v>
      </c>
      <c r="I3015" s="1">
        <v>55687</v>
      </c>
      <c r="J3015" s="1">
        <v>55687</v>
      </c>
      <c r="K3015" s="1">
        <v>48949</v>
      </c>
      <c r="L3015" s="1">
        <v>44860</v>
      </c>
    </row>
    <row r="3016" spans="1:12">
      <c r="A3016">
        <v>3010</v>
      </c>
      <c r="B3016">
        <v>315210</v>
      </c>
      <c r="C3016" t="s">
        <v>634</v>
      </c>
      <c r="D3016" t="s">
        <v>904</v>
      </c>
      <c r="E3016">
        <v>2008</v>
      </c>
      <c r="F3016" t="s">
        <v>1812</v>
      </c>
      <c r="G3016" t="s">
        <v>916</v>
      </c>
      <c r="H3016" s="1">
        <v>51452</v>
      </c>
      <c r="I3016" s="1">
        <v>57482</v>
      </c>
      <c r="J3016" s="1">
        <v>57482</v>
      </c>
      <c r="K3016" s="1">
        <v>51733</v>
      </c>
      <c r="L3016" s="1">
        <v>46306</v>
      </c>
    </row>
    <row r="3017" spans="1:12">
      <c r="A3017">
        <v>3011</v>
      </c>
      <c r="B3017">
        <v>315210</v>
      </c>
      <c r="C3017" t="s">
        <v>634</v>
      </c>
      <c r="D3017" t="s">
        <v>904</v>
      </c>
      <c r="E3017">
        <v>2009</v>
      </c>
      <c r="F3017" t="s">
        <v>1812</v>
      </c>
      <c r="G3017" t="s">
        <v>916</v>
      </c>
      <c r="H3017" s="1">
        <v>51606</v>
      </c>
      <c r="I3017" s="1">
        <v>57654</v>
      </c>
      <c r="J3017" s="1">
        <v>57654</v>
      </c>
      <c r="K3017" s="1">
        <v>49460</v>
      </c>
      <c r="L3017" s="1">
        <v>46445</v>
      </c>
    </row>
    <row r="3018" spans="1:12">
      <c r="A3018">
        <v>3012</v>
      </c>
      <c r="B3018">
        <v>315210</v>
      </c>
      <c r="C3018" t="s">
        <v>634</v>
      </c>
      <c r="D3018" t="s">
        <v>904</v>
      </c>
      <c r="E3018">
        <v>2010</v>
      </c>
      <c r="F3018" t="s">
        <v>1812</v>
      </c>
      <c r="G3018" t="s">
        <v>916</v>
      </c>
      <c r="H3018" s="1">
        <v>51185</v>
      </c>
      <c r="I3018" s="1">
        <v>57390</v>
      </c>
      <c r="J3018" s="1">
        <v>57390</v>
      </c>
      <c r="K3018" s="1">
        <v>50492</v>
      </c>
      <c r="L3018" s="1">
        <v>46980</v>
      </c>
    </row>
    <row r="3019" spans="1:12">
      <c r="A3019">
        <v>3013</v>
      </c>
      <c r="B3019">
        <v>315210</v>
      </c>
      <c r="C3019" t="s">
        <v>634</v>
      </c>
      <c r="D3019" t="s">
        <v>904</v>
      </c>
      <c r="E3019">
        <v>2011</v>
      </c>
      <c r="F3019" t="s">
        <v>1812</v>
      </c>
      <c r="G3019" t="s">
        <v>916</v>
      </c>
      <c r="H3019" s="1">
        <v>51329</v>
      </c>
      <c r="I3019" s="1">
        <v>57551</v>
      </c>
      <c r="J3019" s="1">
        <v>57551</v>
      </c>
      <c r="K3019" s="1">
        <v>51300</v>
      </c>
      <c r="L3019" s="1">
        <v>47150</v>
      </c>
    </row>
    <row r="3020" spans="1:12">
      <c r="A3020">
        <v>3014</v>
      </c>
      <c r="B3020">
        <v>315210</v>
      </c>
      <c r="C3020" t="s">
        <v>634</v>
      </c>
      <c r="D3020" t="s">
        <v>904</v>
      </c>
      <c r="E3020">
        <v>2012</v>
      </c>
      <c r="F3020" t="s">
        <v>1811</v>
      </c>
      <c r="G3020" t="s">
        <v>914</v>
      </c>
      <c r="H3020" s="1">
        <v>51467</v>
      </c>
      <c r="I3020" s="1">
        <v>57706</v>
      </c>
      <c r="J3020" s="1">
        <v>57706</v>
      </c>
      <c r="K3020" s="1">
        <v>56056</v>
      </c>
      <c r="L3020" s="1">
        <v>50437</v>
      </c>
    </row>
    <row r="3021" spans="1:12">
      <c r="A3021">
        <v>3015</v>
      </c>
      <c r="B3021">
        <v>315210</v>
      </c>
      <c r="C3021" t="s">
        <v>634</v>
      </c>
      <c r="D3021" t="s">
        <v>904</v>
      </c>
      <c r="E3021">
        <v>2013</v>
      </c>
      <c r="F3021" t="s">
        <v>1811</v>
      </c>
      <c r="G3021" t="s">
        <v>914</v>
      </c>
      <c r="H3021" s="1">
        <v>53169</v>
      </c>
      <c r="I3021" s="1">
        <v>59614</v>
      </c>
      <c r="J3021" s="1">
        <v>59614</v>
      </c>
      <c r="K3021" s="1">
        <v>56633</v>
      </c>
      <c r="L3021" s="1">
        <v>50510</v>
      </c>
    </row>
    <row r="3022" spans="1:12">
      <c r="A3022">
        <v>3016</v>
      </c>
      <c r="B3022">
        <v>315210</v>
      </c>
      <c r="C3022" t="s">
        <v>634</v>
      </c>
      <c r="D3022" t="s">
        <v>904</v>
      </c>
      <c r="E3022">
        <v>2014</v>
      </c>
      <c r="F3022" t="s">
        <v>1811</v>
      </c>
      <c r="G3022" t="s">
        <v>914</v>
      </c>
      <c r="H3022" s="1">
        <v>53347</v>
      </c>
      <c r="I3022" s="1">
        <v>59814</v>
      </c>
      <c r="J3022" s="1">
        <v>59814</v>
      </c>
      <c r="K3022" s="1">
        <v>57421</v>
      </c>
      <c r="L3022" s="1">
        <v>51213</v>
      </c>
    </row>
    <row r="3023" spans="1:12">
      <c r="A3023">
        <v>3017</v>
      </c>
      <c r="B3023">
        <v>315220</v>
      </c>
      <c r="C3023" t="s">
        <v>637</v>
      </c>
      <c r="D3023" t="s">
        <v>904</v>
      </c>
      <c r="E3023">
        <v>2007</v>
      </c>
      <c r="F3023" t="s">
        <v>905</v>
      </c>
      <c r="G3023" t="s">
        <v>906</v>
      </c>
      <c r="J3023" s="1">
        <v>36864</v>
      </c>
    </row>
    <row r="3024" spans="1:12">
      <c r="A3024">
        <v>3018</v>
      </c>
      <c r="B3024">
        <v>315220</v>
      </c>
      <c r="C3024" t="s">
        <v>637</v>
      </c>
      <c r="D3024" t="s">
        <v>904</v>
      </c>
      <c r="E3024">
        <v>2008</v>
      </c>
      <c r="F3024" t="s">
        <v>905</v>
      </c>
      <c r="G3024" t="s">
        <v>916</v>
      </c>
      <c r="H3024" s="1">
        <v>18844</v>
      </c>
      <c r="I3024" s="1">
        <v>37877</v>
      </c>
      <c r="J3024" s="1">
        <v>37877</v>
      </c>
      <c r="K3024" s="1">
        <v>9521</v>
      </c>
      <c r="L3024" s="1">
        <v>9521</v>
      </c>
    </row>
    <row r="3025" spans="1:12">
      <c r="A3025">
        <v>3019</v>
      </c>
      <c r="B3025">
        <v>315220</v>
      </c>
      <c r="C3025" t="s">
        <v>637</v>
      </c>
      <c r="D3025" t="s">
        <v>904</v>
      </c>
      <c r="E3025">
        <v>2009</v>
      </c>
      <c r="F3025" t="s">
        <v>1816</v>
      </c>
      <c r="G3025" t="s">
        <v>914</v>
      </c>
      <c r="H3025" s="1">
        <v>18827</v>
      </c>
      <c r="I3025" s="1">
        <v>37842</v>
      </c>
      <c r="J3025" s="1">
        <v>37842</v>
      </c>
      <c r="K3025" s="1">
        <v>10678</v>
      </c>
      <c r="L3025" s="1">
        <v>10678</v>
      </c>
    </row>
    <row r="3026" spans="1:12">
      <c r="A3026">
        <v>3020</v>
      </c>
      <c r="B3026">
        <v>315220</v>
      </c>
      <c r="C3026" t="s">
        <v>637</v>
      </c>
      <c r="D3026" t="s">
        <v>904</v>
      </c>
      <c r="E3026">
        <v>2010</v>
      </c>
      <c r="F3026" t="s">
        <v>905</v>
      </c>
      <c r="G3026" t="s">
        <v>916</v>
      </c>
      <c r="H3026" s="1">
        <v>19338</v>
      </c>
      <c r="I3026" s="1">
        <v>37627</v>
      </c>
      <c r="J3026" s="1">
        <v>37627</v>
      </c>
      <c r="K3026" s="1">
        <v>11630</v>
      </c>
      <c r="L3026" s="1">
        <v>11630</v>
      </c>
    </row>
    <row r="3027" spans="1:12">
      <c r="A3027">
        <v>3021</v>
      </c>
      <c r="B3027">
        <v>315220</v>
      </c>
      <c r="C3027" t="s">
        <v>637</v>
      </c>
      <c r="D3027" t="s">
        <v>904</v>
      </c>
      <c r="E3027">
        <v>2011</v>
      </c>
      <c r="F3027" t="s">
        <v>905</v>
      </c>
      <c r="G3027" t="s">
        <v>916</v>
      </c>
      <c r="H3027" s="1">
        <v>19328</v>
      </c>
      <c r="I3027" s="1">
        <v>37607</v>
      </c>
      <c r="J3027" s="1">
        <v>37607</v>
      </c>
      <c r="K3027" s="1">
        <v>12248</v>
      </c>
      <c r="L3027" s="1">
        <v>12248</v>
      </c>
    </row>
    <row r="3028" spans="1:12">
      <c r="A3028">
        <v>3022</v>
      </c>
      <c r="B3028">
        <v>315220</v>
      </c>
      <c r="C3028" t="s">
        <v>637</v>
      </c>
      <c r="D3028" t="s">
        <v>904</v>
      </c>
      <c r="E3028">
        <v>2012</v>
      </c>
      <c r="F3028" t="s">
        <v>1816</v>
      </c>
      <c r="G3028" t="s">
        <v>914</v>
      </c>
      <c r="H3028" s="1">
        <v>19318</v>
      </c>
      <c r="I3028" s="1">
        <v>37588</v>
      </c>
      <c r="J3028" s="1">
        <v>37588</v>
      </c>
      <c r="K3028" s="1">
        <v>8900</v>
      </c>
      <c r="L3028" s="1">
        <v>8900</v>
      </c>
    </row>
    <row r="3029" spans="1:12">
      <c r="A3029">
        <v>3023</v>
      </c>
      <c r="B3029">
        <v>315220</v>
      </c>
      <c r="C3029" t="s">
        <v>637</v>
      </c>
      <c r="D3029" t="s">
        <v>904</v>
      </c>
      <c r="E3029">
        <v>2013</v>
      </c>
      <c r="F3029" t="s">
        <v>1816</v>
      </c>
      <c r="G3029" t="s">
        <v>914</v>
      </c>
      <c r="H3029" s="1">
        <v>19888</v>
      </c>
      <c r="I3029" s="1">
        <v>38697</v>
      </c>
      <c r="J3029" s="1">
        <v>38697</v>
      </c>
      <c r="K3029" s="1">
        <v>9684</v>
      </c>
      <c r="L3029" s="1">
        <v>9684</v>
      </c>
    </row>
    <row r="3030" spans="1:12">
      <c r="A3030">
        <v>3024</v>
      </c>
      <c r="B3030">
        <v>315220</v>
      </c>
      <c r="C3030" t="s">
        <v>637</v>
      </c>
      <c r="D3030" t="s">
        <v>904</v>
      </c>
      <c r="E3030">
        <v>2014</v>
      </c>
      <c r="F3030" t="s">
        <v>1816</v>
      </c>
      <c r="G3030" t="s">
        <v>914</v>
      </c>
      <c r="H3030" s="1">
        <v>19894</v>
      </c>
      <c r="I3030" s="1">
        <v>38709</v>
      </c>
      <c r="J3030" s="1">
        <v>38709</v>
      </c>
      <c r="K3030" s="1">
        <v>10242</v>
      </c>
      <c r="L3030" s="1">
        <v>10242</v>
      </c>
    </row>
    <row r="3031" spans="1:12">
      <c r="A3031">
        <v>3025</v>
      </c>
      <c r="B3031">
        <v>315240</v>
      </c>
      <c r="C3031" t="s">
        <v>639</v>
      </c>
      <c r="D3031" t="s">
        <v>904</v>
      </c>
      <c r="E3031">
        <v>2007</v>
      </c>
      <c r="J3031" s="1">
        <v>14749</v>
      </c>
    </row>
    <row r="3032" spans="1:12">
      <c r="A3032">
        <v>3026</v>
      </c>
      <c r="B3032">
        <v>315240</v>
      </c>
      <c r="C3032" t="s">
        <v>639</v>
      </c>
      <c r="D3032" t="s">
        <v>904</v>
      </c>
      <c r="E3032">
        <v>2008</v>
      </c>
      <c r="F3032" t="s">
        <v>905</v>
      </c>
      <c r="G3032" t="s">
        <v>916</v>
      </c>
      <c r="H3032" s="1">
        <v>9023</v>
      </c>
      <c r="I3032" s="1">
        <v>15206</v>
      </c>
      <c r="J3032" s="1">
        <v>15206</v>
      </c>
      <c r="K3032" s="1">
        <v>5189</v>
      </c>
      <c r="L3032" s="1">
        <v>5189</v>
      </c>
    </row>
    <row r="3033" spans="1:12">
      <c r="A3033">
        <v>3027</v>
      </c>
      <c r="B3033">
        <v>315240</v>
      </c>
      <c r="C3033" t="s">
        <v>639</v>
      </c>
      <c r="D3033" t="s">
        <v>904</v>
      </c>
      <c r="E3033">
        <v>2009</v>
      </c>
      <c r="F3033" t="s">
        <v>905</v>
      </c>
      <c r="G3033" t="s">
        <v>916</v>
      </c>
      <c r="H3033" s="1">
        <v>9042</v>
      </c>
      <c r="I3033" s="1">
        <v>15237</v>
      </c>
      <c r="J3033" s="1">
        <v>15237</v>
      </c>
      <c r="K3033" s="1">
        <v>5481</v>
      </c>
      <c r="L3033" s="1">
        <v>5481</v>
      </c>
    </row>
    <row r="3034" spans="1:12">
      <c r="A3034">
        <v>3028</v>
      </c>
      <c r="B3034">
        <v>315240</v>
      </c>
      <c r="C3034" t="s">
        <v>639</v>
      </c>
      <c r="D3034" t="s">
        <v>904</v>
      </c>
      <c r="E3034">
        <v>2010</v>
      </c>
      <c r="F3034" t="s">
        <v>905</v>
      </c>
      <c r="G3034" t="s">
        <v>916</v>
      </c>
      <c r="H3034" s="1">
        <v>9337</v>
      </c>
      <c r="I3034" s="1">
        <v>15667</v>
      </c>
      <c r="J3034" s="1">
        <v>15667</v>
      </c>
      <c r="K3034" s="1">
        <v>5878</v>
      </c>
      <c r="L3034" s="1">
        <v>5878</v>
      </c>
    </row>
    <row r="3035" spans="1:12">
      <c r="A3035">
        <v>3029</v>
      </c>
      <c r="B3035">
        <v>315240</v>
      </c>
      <c r="C3035" t="s">
        <v>639</v>
      </c>
      <c r="D3035" t="s">
        <v>904</v>
      </c>
      <c r="E3035">
        <v>2011</v>
      </c>
      <c r="F3035" t="s">
        <v>1818</v>
      </c>
      <c r="G3035" t="s">
        <v>1171</v>
      </c>
      <c r="H3035" s="1">
        <v>9378</v>
      </c>
      <c r="I3035" s="1">
        <v>15736</v>
      </c>
      <c r="J3035" s="1">
        <v>15736</v>
      </c>
      <c r="K3035" s="1">
        <v>6135</v>
      </c>
      <c r="L3035" s="1">
        <v>6135</v>
      </c>
    </row>
    <row r="3036" spans="1:12">
      <c r="A3036">
        <v>3030</v>
      </c>
      <c r="B3036">
        <v>315240</v>
      </c>
      <c r="C3036" t="s">
        <v>639</v>
      </c>
      <c r="D3036" t="s">
        <v>904</v>
      </c>
      <c r="E3036">
        <v>2012</v>
      </c>
      <c r="F3036" t="s">
        <v>993</v>
      </c>
      <c r="G3036" t="s">
        <v>1026</v>
      </c>
      <c r="H3036" s="1">
        <v>9417</v>
      </c>
      <c r="I3036" s="1">
        <v>15801</v>
      </c>
      <c r="J3036" s="1">
        <v>15801</v>
      </c>
      <c r="K3036" s="1">
        <v>7381</v>
      </c>
      <c r="L3036" s="1">
        <v>6671</v>
      </c>
    </row>
    <row r="3037" spans="1:12">
      <c r="A3037">
        <v>3031</v>
      </c>
      <c r="B3037">
        <v>315240</v>
      </c>
      <c r="C3037" t="s">
        <v>639</v>
      </c>
      <c r="D3037" t="s">
        <v>904</v>
      </c>
      <c r="E3037">
        <v>2013</v>
      </c>
      <c r="F3037" t="s">
        <v>993</v>
      </c>
      <c r="G3037" t="s">
        <v>1026</v>
      </c>
      <c r="H3037" s="1">
        <v>9744</v>
      </c>
      <c r="I3037" s="1">
        <v>16350</v>
      </c>
      <c r="J3037" s="1">
        <v>16350</v>
      </c>
      <c r="K3037" s="1">
        <v>8426</v>
      </c>
      <c r="L3037" s="1">
        <v>6974</v>
      </c>
    </row>
    <row r="3038" spans="1:12">
      <c r="A3038">
        <v>3032</v>
      </c>
      <c r="B3038">
        <v>315240</v>
      </c>
      <c r="C3038" t="s">
        <v>639</v>
      </c>
      <c r="D3038" t="s">
        <v>904</v>
      </c>
      <c r="E3038">
        <v>2014</v>
      </c>
      <c r="F3038" t="s">
        <v>1818</v>
      </c>
      <c r="G3038" t="s">
        <v>1025</v>
      </c>
      <c r="H3038" s="1">
        <v>9791</v>
      </c>
      <c r="I3038" s="1">
        <v>16428</v>
      </c>
      <c r="J3038" s="1">
        <v>16428</v>
      </c>
      <c r="K3038" s="1">
        <v>8498</v>
      </c>
      <c r="L3038" s="1">
        <v>7127</v>
      </c>
    </row>
    <row r="3039" spans="1:12">
      <c r="A3039">
        <v>3033</v>
      </c>
      <c r="B3039">
        <v>315250</v>
      </c>
      <c r="C3039" t="s">
        <v>640</v>
      </c>
      <c r="D3039" t="s">
        <v>904</v>
      </c>
      <c r="E3039">
        <v>2007</v>
      </c>
      <c r="F3039" t="s">
        <v>1819</v>
      </c>
      <c r="G3039" t="s">
        <v>914</v>
      </c>
      <c r="H3039" s="1">
        <v>110567</v>
      </c>
      <c r="I3039" s="1">
        <v>120467</v>
      </c>
      <c r="J3039" s="1">
        <v>120467</v>
      </c>
      <c r="K3039" s="1">
        <v>122806</v>
      </c>
      <c r="L3039" s="1">
        <v>122806</v>
      </c>
    </row>
    <row r="3040" spans="1:12">
      <c r="A3040">
        <v>3034</v>
      </c>
      <c r="B3040">
        <v>315250</v>
      </c>
      <c r="C3040" t="s">
        <v>640</v>
      </c>
      <c r="D3040" t="s">
        <v>904</v>
      </c>
      <c r="E3040">
        <v>2008</v>
      </c>
      <c r="F3040" t="s">
        <v>1819</v>
      </c>
      <c r="G3040" t="s">
        <v>914</v>
      </c>
      <c r="H3040" s="1">
        <v>115737</v>
      </c>
      <c r="I3040" s="1">
        <v>126100</v>
      </c>
      <c r="J3040" s="1">
        <v>126100</v>
      </c>
      <c r="K3040" s="1">
        <v>127429</v>
      </c>
      <c r="L3040" s="1">
        <v>127429</v>
      </c>
    </row>
    <row r="3041" spans="1:12">
      <c r="A3041">
        <v>3035</v>
      </c>
      <c r="B3041">
        <v>315250</v>
      </c>
      <c r="C3041" t="s">
        <v>640</v>
      </c>
      <c r="D3041" t="s">
        <v>904</v>
      </c>
      <c r="E3041">
        <v>2009</v>
      </c>
      <c r="F3041" t="s">
        <v>1819</v>
      </c>
      <c r="G3041" t="s">
        <v>914</v>
      </c>
      <c r="H3041" s="1">
        <v>117457</v>
      </c>
      <c r="I3041" s="1">
        <v>127974</v>
      </c>
      <c r="J3041" s="1">
        <v>127974</v>
      </c>
      <c r="K3041" s="1">
        <v>129773</v>
      </c>
      <c r="L3041" s="1">
        <v>129773</v>
      </c>
    </row>
    <row r="3042" spans="1:12">
      <c r="A3042">
        <v>3036</v>
      </c>
      <c r="B3042">
        <v>315250</v>
      </c>
      <c r="C3042" t="s">
        <v>640</v>
      </c>
      <c r="D3042" t="s">
        <v>904</v>
      </c>
      <c r="E3042">
        <v>2010</v>
      </c>
      <c r="F3042" t="s">
        <v>1819</v>
      </c>
      <c r="G3042" t="s">
        <v>914</v>
      </c>
      <c r="H3042" s="1">
        <v>119590</v>
      </c>
      <c r="I3042" s="1">
        <v>130615</v>
      </c>
      <c r="J3042" s="1">
        <v>130615</v>
      </c>
      <c r="K3042" s="1">
        <v>119590</v>
      </c>
      <c r="L3042" s="1">
        <v>119590</v>
      </c>
    </row>
    <row r="3043" spans="1:12">
      <c r="A3043">
        <v>3037</v>
      </c>
      <c r="B3043">
        <v>315250</v>
      </c>
      <c r="C3043" t="s">
        <v>640</v>
      </c>
      <c r="D3043" t="s">
        <v>904</v>
      </c>
      <c r="E3043">
        <v>2011</v>
      </c>
      <c r="F3043" t="s">
        <v>1819</v>
      </c>
      <c r="G3043" t="s">
        <v>914</v>
      </c>
      <c r="H3043" s="1">
        <v>121266</v>
      </c>
      <c r="I3043" s="1">
        <v>132445</v>
      </c>
      <c r="J3043" s="1">
        <v>132445</v>
      </c>
      <c r="K3043" s="1">
        <v>121266</v>
      </c>
      <c r="L3043" s="1">
        <v>121266</v>
      </c>
    </row>
    <row r="3044" spans="1:12">
      <c r="A3044">
        <v>3038</v>
      </c>
      <c r="B3044">
        <v>315250</v>
      </c>
      <c r="C3044" t="s">
        <v>640</v>
      </c>
      <c r="D3044" t="s">
        <v>904</v>
      </c>
      <c r="E3044">
        <v>2012</v>
      </c>
      <c r="F3044" t="s">
        <v>1819</v>
      </c>
      <c r="G3044" t="s">
        <v>914</v>
      </c>
      <c r="H3044" s="1">
        <v>122886</v>
      </c>
      <c r="I3044" s="1">
        <v>134215</v>
      </c>
      <c r="J3044" s="1">
        <v>134215</v>
      </c>
      <c r="K3044" s="1">
        <v>122886</v>
      </c>
      <c r="L3044" s="1">
        <v>122886</v>
      </c>
    </row>
    <row r="3045" spans="1:12">
      <c r="A3045">
        <v>3039</v>
      </c>
      <c r="B3045">
        <v>315250</v>
      </c>
      <c r="C3045" t="s">
        <v>640</v>
      </c>
      <c r="D3045" t="s">
        <v>904</v>
      </c>
      <c r="E3045">
        <v>2013</v>
      </c>
      <c r="F3045" t="s">
        <v>1819</v>
      </c>
      <c r="G3045" t="s">
        <v>914</v>
      </c>
      <c r="H3045" s="1">
        <v>128387</v>
      </c>
      <c r="I3045" s="1">
        <v>140223</v>
      </c>
      <c r="J3045" s="1">
        <v>140223</v>
      </c>
      <c r="K3045" s="1">
        <v>128387</v>
      </c>
      <c r="L3045" s="1">
        <v>128387</v>
      </c>
    </row>
    <row r="3046" spans="1:12">
      <c r="A3046">
        <v>3040</v>
      </c>
      <c r="B3046">
        <v>315250</v>
      </c>
      <c r="C3046" t="s">
        <v>640</v>
      </c>
      <c r="D3046" t="s">
        <v>904</v>
      </c>
      <c r="E3046">
        <v>2014</v>
      </c>
      <c r="F3046" t="s">
        <v>1819</v>
      </c>
      <c r="G3046" t="s">
        <v>914</v>
      </c>
      <c r="H3046" s="1">
        <v>130081</v>
      </c>
      <c r="I3046" s="1">
        <v>142073</v>
      </c>
      <c r="J3046" s="1">
        <v>142073</v>
      </c>
      <c r="K3046" s="1">
        <v>130081</v>
      </c>
      <c r="L3046" s="1">
        <v>130081</v>
      </c>
    </row>
    <row r="3047" spans="1:12">
      <c r="A3047">
        <v>3041</v>
      </c>
      <c r="B3047">
        <v>315270</v>
      </c>
      <c r="C3047" t="s">
        <v>642</v>
      </c>
      <c r="D3047" t="s">
        <v>904</v>
      </c>
      <c r="E3047">
        <v>2007</v>
      </c>
      <c r="F3047" t="s">
        <v>905</v>
      </c>
      <c r="G3047" t="s">
        <v>906</v>
      </c>
      <c r="J3047" s="1">
        <v>8168</v>
      </c>
    </row>
    <row r="3048" spans="1:12">
      <c r="A3048">
        <v>3042</v>
      </c>
      <c r="B3048">
        <v>315270</v>
      </c>
      <c r="C3048" t="s">
        <v>642</v>
      </c>
      <c r="D3048" t="s">
        <v>904</v>
      </c>
      <c r="E3048">
        <v>2008</v>
      </c>
      <c r="F3048" t="s">
        <v>905</v>
      </c>
      <c r="G3048" t="s">
        <v>906</v>
      </c>
      <c r="J3048" s="1">
        <v>8487</v>
      </c>
    </row>
    <row r="3049" spans="1:12">
      <c r="A3049">
        <v>3043</v>
      </c>
      <c r="B3049">
        <v>315270</v>
      </c>
      <c r="C3049" t="s">
        <v>642</v>
      </c>
      <c r="D3049" t="s">
        <v>904</v>
      </c>
      <c r="E3049">
        <v>2009</v>
      </c>
      <c r="F3049" t="s">
        <v>905</v>
      </c>
      <c r="G3049" t="s">
        <v>906</v>
      </c>
      <c r="J3049" s="1">
        <v>8560</v>
      </c>
    </row>
    <row r="3050" spans="1:12">
      <c r="A3050">
        <v>3044</v>
      </c>
      <c r="B3050">
        <v>315270</v>
      </c>
      <c r="C3050" t="s">
        <v>642</v>
      </c>
      <c r="D3050" t="s">
        <v>904</v>
      </c>
      <c r="E3050">
        <v>2010</v>
      </c>
      <c r="F3050" t="s">
        <v>1821</v>
      </c>
      <c r="G3050" t="s">
        <v>932</v>
      </c>
      <c r="H3050" s="1">
        <v>5936</v>
      </c>
      <c r="I3050" s="1">
        <v>8391</v>
      </c>
      <c r="J3050" s="1">
        <v>8391</v>
      </c>
      <c r="K3050" s="1">
        <v>13501</v>
      </c>
      <c r="L3050" s="1">
        <v>11686</v>
      </c>
    </row>
    <row r="3051" spans="1:12">
      <c r="A3051">
        <v>3045</v>
      </c>
      <c r="B3051">
        <v>315270</v>
      </c>
      <c r="C3051" t="s">
        <v>642</v>
      </c>
      <c r="D3051" t="s">
        <v>904</v>
      </c>
      <c r="E3051">
        <v>2011</v>
      </c>
      <c r="F3051" t="s">
        <v>905</v>
      </c>
      <c r="G3051" t="s">
        <v>916</v>
      </c>
      <c r="H3051" s="1">
        <v>5973</v>
      </c>
      <c r="I3051" s="1">
        <v>8444</v>
      </c>
      <c r="J3051" s="1">
        <v>8444</v>
      </c>
      <c r="K3051" s="1">
        <v>5973</v>
      </c>
      <c r="L3051" s="1">
        <v>5973</v>
      </c>
    </row>
    <row r="3052" spans="1:12">
      <c r="A3052">
        <v>3046</v>
      </c>
      <c r="B3052">
        <v>315270</v>
      </c>
      <c r="C3052" t="s">
        <v>642</v>
      </c>
      <c r="D3052" t="s">
        <v>904</v>
      </c>
      <c r="E3052">
        <v>2012</v>
      </c>
      <c r="F3052" t="s">
        <v>905</v>
      </c>
      <c r="G3052" t="s">
        <v>916</v>
      </c>
      <c r="H3052" s="1">
        <v>6010</v>
      </c>
      <c r="I3052" s="1">
        <v>8495</v>
      </c>
      <c r="J3052" s="1">
        <v>8495</v>
      </c>
      <c r="K3052" s="1">
        <v>6010</v>
      </c>
      <c r="L3052" s="1">
        <v>6010</v>
      </c>
    </row>
    <row r="3053" spans="1:12">
      <c r="A3053">
        <v>3047</v>
      </c>
      <c r="B3053">
        <v>315270</v>
      </c>
      <c r="C3053" t="s">
        <v>642</v>
      </c>
      <c r="D3053" t="s">
        <v>904</v>
      </c>
      <c r="E3053">
        <v>2013</v>
      </c>
      <c r="F3053" t="s">
        <v>905</v>
      </c>
      <c r="G3053" t="s">
        <v>916</v>
      </c>
      <c r="H3053" s="1">
        <v>6230</v>
      </c>
      <c r="I3053" s="1">
        <v>8807</v>
      </c>
      <c r="J3053" s="1">
        <v>8807</v>
      </c>
      <c r="K3053" s="1">
        <v>6230</v>
      </c>
      <c r="L3053" s="1">
        <v>6230</v>
      </c>
    </row>
    <row r="3054" spans="1:12" s="15" customFormat="1">
      <c r="A3054">
        <v>3048</v>
      </c>
      <c r="B3054">
        <v>315270</v>
      </c>
      <c r="C3054" t="s">
        <v>642</v>
      </c>
      <c r="D3054" t="s">
        <v>904</v>
      </c>
      <c r="E3054">
        <v>2014</v>
      </c>
      <c r="F3054" t="s">
        <v>1820</v>
      </c>
      <c r="G3054" t="s">
        <v>914</v>
      </c>
      <c r="H3054" s="1">
        <v>6271</v>
      </c>
      <c r="I3054" s="1">
        <v>8865</v>
      </c>
      <c r="J3054" s="1">
        <v>8865</v>
      </c>
      <c r="K3054" s="1">
        <v>6271</v>
      </c>
      <c r="L3054" s="1">
        <v>6271</v>
      </c>
    </row>
    <row r="3055" spans="1:12" s="15" customFormat="1">
      <c r="A3055">
        <v>3049</v>
      </c>
      <c r="B3055" s="15">
        <v>315280</v>
      </c>
      <c r="C3055" s="15" t="s">
        <v>643</v>
      </c>
      <c r="D3055" s="15" t="s">
        <v>904</v>
      </c>
      <c r="E3055" s="15">
        <v>2007</v>
      </c>
      <c r="F3055" s="15" t="s">
        <v>905</v>
      </c>
      <c r="G3055" s="15" t="s">
        <v>906</v>
      </c>
      <c r="J3055" s="49">
        <v>25511</v>
      </c>
    </row>
    <row r="3056" spans="1:12" s="15" customFormat="1">
      <c r="A3056">
        <v>3050</v>
      </c>
      <c r="B3056" s="15">
        <v>315280</v>
      </c>
      <c r="C3056" s="15" t="s">
        <v>643</v>
      </c>
      <c r="D3056" s="15" t="s">
        <v>904</v>
      </c>
      <c r="E3056" s="15">
        <v>2008</v>
      </c>
      <c r="F3056" s="15" t="s">
        <v>905</v>
      </c>
      <c r="G3056" s="15" t="s">
        <v>906</v>
      </c>
      <c r="J3056" s="49">
        <v>26573</v>
      </c>
    </row>
    <row r="3057" spans="1:12" s="15" customFormat="1">
      <c r="A3057">
        <v>3051</v>
      </c>
      <c r="B3057" s="15">
        <v>315280</v>
      </c>
      <c r="C3057" s="15" t="s">
        <v>643</v>
      </c>
      <c r="D3057" s="15" t="s">
        <v>904</v>
      </c>
      <c r="E3057" s="15">
        <v>2009</v>
      </c>
      <c r="F3057" s="15" t="s">
        <v>905</v>
      </c>
      <c r="G3057" s="15" t="s">
        <v>906</v>
      </c>
      <c r="J3057" s="49">
        <v>26857</v>
      </c>
    </row>
    <row r="3058" spans="1:12" s="15" customFormat="1">
      <c r="A3058">
        <v>3052</v>
      </c>
      <c r="B3058" s="15">
        <v>315280</v>
      </c>
      <c r="C3058" s="15" t="s">
        <v>643</v>
      </c>
      <c r="D3058" s="15" t="s">
        <v>904</v>
      </c>
      <c r="E3058" s="15">
        <v>2010</v>
      </c>
      <c r="F3058" s="15" t="s">
        <v>951</v>
      </c>
      <c r="G3058" s="15" t="s">
        <v>912</v>
      </c>
      <c r="H3058" s="49">
        <v>19381</v>
      </c>
      <c r="I3058" s="49">
        <v>25802</v>
      </c>
      <c r="J3058" s="49">
        <v>25802</v>
      </c>
      <c r="K3058" s="49">
        <v>19000</v>
      </c>
      <c r="L3058" s="49">
        <v>19000</v>
      </c>
    </row>
    <row r="3059" spans="1:12" s="15" customFormat="1">
      <c r="A3059">
        <v>3053</v>
      </c>
      <c r="B3059" s="15">
        <v>315280</v>
      </c>
      <c r="C3059" s="15" t="s">
        <v>643</v>
      </c>
      <c r="D3059" s="15" t="s">
        <v>904</v>
      </c>
      <c r="E3059" s="15">
        <v>2011</v>
      </c>
      <c r="F3059" s="15" t="s">
        <v>951</v>
      </c>
      <c r="G3059" s="15" t="s">
        <v>912</v>
      </c>
      <c r="H3059" s="49">
        <v>19509</v>
      </c>
      <c r="I3059" s="49">
        <v>25973</v>
      </c>
      <c r="J3059" s="49">
        <v>25973</v>
      </c>
      <c r="K3059" s="49">
        <v>19000</v>
      </c>
      <c r="L3059" s="49">
        <v>19000</v>
      </c>
    </row>
    <row r="3060" spans="1:12" s="15" customFormat="1">
      <c r="A3060">
        <v>3054</v>
      </c>
      <c r="B3060" s="15">
        <v>315280</v>
      </c>
      <c r="C3060" s="15" t="s">
        <v>643</v>
      </c>
      <c r="D3060" s="15" t="s">
        <v>904</v>
      </c>
      <c r="E3060" s="15">
        <v>2012</v>
      </c>
      <c r="F3060" s="15" t="s">
        <v>951</v>
      </c>
      <c r="G3060" s="15" t="s">
        <v>912</v>
      </c>
      <c r="H3060" s="49">
        <v>19634</v>
      </c>
      <c r="I3060" s="49">
        <v>26139</v>
      </c>
      <c r="J3060" s="49">
        <v>26139</v>
      </c>
      <c r="K3060" s="49">
        <v>19700</v>
      </c>
      <c r="L3060" s="49">
        <v>19500</v>
      </c>
    </row>
    <row r="3061" spans="1:12" s="15" customFormat="1">
      <c r="A3061">
        <v>3055</v>
      </c>
      <c r="B3061" s="15">
        <v>315280</v>
      </c>
      <c r="C3061" s="15" t="s">
        <v>643</v>
      </c>
      <c r="D3061" s="15" t="s">
        <v>904</v>
      </c>
      <c r="E3061" s="15">
        <v>2013</v>
      </c>
      <c r="F3061" s="15" t="s">
        <v>951</v>
      </c>
      <c r="G3061" s="15" t="s">
        <v>912</v>
      </c>
      <c r="H3061" s="49">
        <v>20363</v>
      </c>
      <c r="I3061" s="49">
        <v>27109</v>
      </c>
      <c r="J3061" s="49">
        <v>27109</v>
      </c>
      <c r="K3061" s="49">
        <v>20000</v>
      </c>
      <c r="L3061" s="49">
        <v>20000</v>
      </c>
    </row>
    <row r="3062" spans="1:12">
      <c r="A3062">
        <v>3056</v>
      </c>
      <c r="B3062" s="15">
        <v>315280</v>
      </c>
      <c r="C3062" s="15" t="s">
        <v>643</v>
      </c>
      <c r="D3062" s="15" t="s">
        <v>904</v>
      </c>
      <c r="E3062" s="15">
        <v>2014</v>
      </c>
      <c r="F3062" s="15" t="s">
        <v>951</v>
      </c>
      <c r="G3062" s="15" t="s">
        <v>912</v>
      </c>
      <c r="H3062" s="49">
        <v>20501</v>
      </c>
      <c r="I3062" s="49">
        <v>27293</v>
      </c>
      <c r="J3062" s="49">
        <v>27293</v>
      </c>
      <c r="K3062" s="49">
        <v>20501</v>
      </c>
      <c r="L3062" s="49">
        <v>20501</v>
      </c>
    </row>
    <row r="3063" spans="1:12">
      <c r="A3063">
        <v>3057</v>
      </c>
      <c r="B3063">
        <v>315290</v>
      </c>
      <c r="C3063" t="s">
        <v>644</v>
      </c>
      <c r="D3063" t="s">
        <v>904</v>
      </c>
      <c r="E3063">
        <v>2007</v>
      </c>
      <c r="J3063" s="1">
        <v>8653</v>
      </c>
    </row>
    <row r="3064" spans="1:12">
      <c r="A3064">
        <v>3058</v>
      </c>
      <c r="B3064">
        <v>315290</v>
      </c>
      <c r="C3064" t="s">
        <v>644</v>
      </c>
      <c r="D3064" t="s">
        <v>904</v>
      </c>
      <c r="E3064">
        <v>2008</v>
      </c>
      <c r="J3064" s="1">
        <v>8846</v>
      </c>
    </row>
    <row r="3065" spans="1:12">
      <c r="A3065">
        <v>3059</v>
      </c>
      <c r="B3065">
        <v>315290</v>
      </c>
      <c r="C3065" t="s">
        <v>644</v>
      </c>
      <c r="D3065" t="s">
        <v>904</v>
      </c>
      <c r="E3065">
        <v>2009</v>
      </c>
      <c r="J3065" s="1">
        <v>8800</v>
      </c>
    </row>
    <row r="3066" spans="1:12">
      <c r="A3066">
        <v>3060</v>
      </c>
      <c r="B3066">
        <v>315290</v>
      </c>
      <c r="C3066" t="s">
        <v>644</v>
      </c>
      <c r="D3066" t="s">
        <v>904</v>
      </c>
      <c r="E3066">
        <v>2010</v>
      </c>
      <c r="J3066" s="1">
        <v>8807</v>
      </c>
    </row>
    <row r="3067" spans="1:12">
      <c r="A3067">
        <v>3061</v>
      </c>
      <c r="B3067">
        <v>315290</v>
      </c>
      <c r="C3067" t="s">
        <v>644</v>
      </c>
      <c r="D3067" t="s">
        <v>904</v>
      </c>
      <c r="E3067">
        <v>2011</v>
      </c>
      <c r="J3067" s="1">
        <v>8776</v>
      </c>
    </row>
    <row r="3068" spans="1:12">
      <c r="A3068">
        <v>3062</v>
      </c>
      <c r="B3068">
        <v>315290</v>
      </c>
      <c r="C3068" t="s">
        <v>644</v>
      </c>
      <c r="D3068" t="s">
        <v>904</v>
      </c>
      <c r="E3068">
        <v>2012</v>
      </c>
      <c r="F3068" t="s">
        <v>1822</v>
      </c>
      <c r="G3068" t="s">
        <v>914</v>
      </c>
      <c r="H3068" s="1">
        <v>7739</v>
      </c>
      <c r="I3068" s="1">
        <v>8746</v>
      </c>
      <c r="J3068" s="1">
        <v>8746</v>
      </c>
      <c r="K3068" s="1">
        <v>6819</v>
      </c>
      <c r="L3068" s="1">
        <v>6819</v>
      </c>
    </row>
    <row r="3069" spans="1:12">
      <c r="A3069">
        <v>3063</v>
      </c>
      <c r="B3069">
        <v>315290</v>
      </c>
      <c r="C3069" t="s">
        <v>644</v>
      </c>
      <c r="D3069" t="s">
        <v>904</v>
      </c>
      <c r="E3069">
        <v>2013</v>
      </c>
      <c r="F3069" t="s">
        <v>1822</v>
      </c>
      <c r="G3069" t="s">
        <v>914</v>
      </c>
      <c r="H3069" s="1">
        <v>7942</v>
      </c>
      <c r="I3069" s="1">
        <v>8975</v>
      </c>
      <c r="J3069" s="1">
        <v>8975</v>
      </c>
      <c r="K3069" s="1">
        <v>6819</v>
      </c>
      <c r="L3069" s="1">
        <v>6819</v>
      </c>
    </row>
    <row r="3070" spans="1:12">
      <c r="A3070">
        <v>3064</v>
      </c>
      <c r="B3070">
        <v>315290</v>
      </c>
      <c r="C3070" t="s">
        <v>644</v>
      </c>
      <c r="D3070" t="s">
        <v>904</v>
      </c>
      <c r="E3070">
        <v>2014</v>
      </c>
      <c r="F3070" t="s">
        <v>1822</v>
      </c>
      <c r="G3070" t="s">
        <v>914</v>
      </c>
      <c r="H3070" s="1">
        <v>7921</v>
      </c>
      <c r="I3070" s="1">
        <v>8952</v>
      </c>
      <c r="J3070" s="1">
        <v>8952</v>
      </c>
      <c r="K3070" s="1">
        <v>6819</v>
      </c>
      <c r="L3070" s="1">
        <v>6819</v>
      </c>
    </row>
    <row r="3071" spans="1:12">
      <c r="A3071">
        <v>3065</v>
      </c>
      <c r="B3071">
        <v>315300</v>
      </c>
      <c r="C3071" t="s">
        <v>645</v>
      </c>
      <c r="D3071" t="s">
        <v>904</v>
      </c>
      <c r="E3071">
        <v>2007</v>
      </c>
      <c r="J3071" s="1">
        <v>3236</v>
      </c>
    </row>
    <row r="3072" spans="1:12">
      <c r="A3072">
        <v>3066</v>
      </c>
      <c r="B3072">
        <v>315300</v>
      </c>
      <c r="C3072" t="s">
        <v>645</v>
      </c>
      <c r="D3072" t="s">
        <v>904</v>
      </c>
      <c r="E3072">
        <v>2008</v>
      </c>
      <c r="J3072" s="1">
        <v>3386</v>
      </c>
    </row>
    <row r="3073" spans="1:12">
      <c r="A3073">
        <v>3067</v>
      </c>
      <c r="B3073">
        <v>315300</v>
      </c>
      <c r="C3073" t="s">
        <v>645</v>
      </c>
      <c r="D3073" t="s">
        <v>904</v>
      </c>
      <c r="E3073">
        <v>2009</v>
      </c>
      <c r="J3073" s="1">
        <v>3435</v>
      </c>
    </row>
    <row r="3074" spans="1:12">
      <c r="A3074">
        <v>3068</v>
      </c>
      <c r="B3074">
        <v>315300</v>
      </c>
      <c r="C3074" t="s">
        <v>645</v>
      </c>
      <c r="D3074" t="s">
        <v>904</v>
      </c>
      <c r="E3074">
        <v>2010</v>
      </c>
      <c r="J3074" s="1">
        <v>3265</v>
      </c>
    </row>
    <row r="3075" spans="1:12">
      <c r="A3075">
        <v>3069</v>
      </c>
      <c r="B3075">
        <v>315300</v>
      </c>
      <c r="C3075" t="s">
        <v>645</v>
      </c>
      <c r="D3075" t="s">
        <v>904</v>
      </c>
      <c r="E3075">
        <v>2011</v>
      </c>
      <c r="F3075" t="s">
        <v>1823</v>
      </c>
      <c r="G3075" t="s">
        <v>914</v>
      </c>
      <c r="H3075" s="1">
        <v>1775</v>
      </c>
      <c r="I3075" s="1">
        <v>3295</v>
      </c>
      <c r="J3075" s="1">
        <v>3295</v>
      </c>
      <c r="K3075" s="1">
        <v>1775</v>
      </c>
      <c r="L3075" s="1">
        <v>1775</v>
      </c>
    </row>
    <row r="3076" spans="1:12">
      <c r="A3076">
        <v>3070</v>
      </c>
      <c r="B3076">
        <v>315300</v>
      </c>
      <c r="C3076" t="s">
        <v>645</v>
      </c>
      <c r="D3076" t="s">
        <v>904</v>
      </c>
      <c r="E3076">
        <v>2012</v>
      </c>
      <c r="F3076" t="s">
        <v>1823</v>
      </c>
      <c r="G3076" t="s">
        <v>914</v>
      </c>
      <c r="H3076" s="1">
        <v>1790</v>
      </c>
      <c r="I3076" s="1">
        <v>3323</v>
      </c>
      <c r="J3076" s="1">
        <v>3323</v>
      </c>
      <c r="K3076" s="1">
        <v>1779</v>
      </c>
      <c r="L3076" s="1">
        <v>1779</v>
      </c>
    </row>
    <row r="3077" spans="1:12">
      <c r="A3077">
        <v>3071</v>
      </c>
      <c r="B3077">
        <v>315300</v>
      </c>
      <c r="C3077" t="s">
        <v>645</v>
      </c>
      <c r="D3077" t="s">
        <v>904</v>
      </c>
      <c r="E3077">
        <v>2013</v>
      </c>
      <c r="F3077" t="s">
        <v>1823</v>
      </c>
      <c r="G3077" t="s">
        <v>914</v>
      </c>
      <c r="H3077" s="1">
        <v>1861</v>
      </c>
      <c r="I3077" s="1">
        <v>3455</v>
      </c>
      <c r="J3077" s="1">
        <v>3455</v>
      </c>
      <c r="K3077" s="1">
        <v>1779</v>
      </c>
      <c r="L3077" s="1">
        <v>1779</v>
      </c>
    </row>
    <row r="3078" spans="1:12">
      <c r="A3078">
        <v>3072</v>
      </c>
      <c r="B3078">
        <v>315300</v>
      </c>
      <c r="C3078" t="s">
        <v>645</v>
      </c>
      <c r="D3078" t="s">
        <v>904</v>
      </c>
      <c r="E3078">
        <v>2014</v>
      </c>
      <c r="F3078" t="s">
        <v>1823</v>
      </c>
      <c r="G3078" t="s">
        <v>914</v>
      </c>
      <c r="H3078" s="1">
        <v>1878</v>
      </c>
      <c r="I3078" s="1">
        <v>3485</v>
      </c>
      <c r="J3078" s="1">
        <v>3485</v>
      </c>
      <c r="K3078" s="1">
        <v>1779</v>
      </c>
      <c r="L3078" s="1">
        <v>1779</v>
      </c>
    </row>
    <row r="3079" spans="1:12">
      <c r="A3079">
        <v>3073</v>
      </c>
      <c r="B3079">
        <v>315310</v>
      </c>
      <c r="C3079" t="s">
        <v>646</v>
      </c>
      <c r="D3079" t="s">
        <v>904</v>
      </c>
      <c r="E3079">
        <v>2007</v>
      </c>
      <c r="J3079" s="1">
        <v>5699</v>
      </c>
    </row>
    <row r="3080" spans="1:12">
      <c r="A3080">
        <v>3074</v>
      </c>
      <c r="B3080">
        <v>315310</v>
      </c>
      <c r="C3080" t="s">
        <v>646</v>
      </c>
      <c r="D3080" t="s">
        <v>904</v>
      </c>
      <c r="E3080">
        <v>2008</v>
      </c>
      <c r="J3080" s="1">
        <v>5857</v>
      </c>
    </row>
    <row r="3081" spans="1:12">
      <c r="A3081">
        <v>3075</v>
      </c>
      <c r="B3081">
        <v>315310</v>
      </c>
      <c r="C3081" t="s">
        <v>646</v>
      </c>
      <c r="D3081" t="s">
        <v>904</v>
      </c>
      <c r="E3081">
        <v>2009</v>
      </c>
      <c r="J3081" s="1">
        <v>5853</v>
      </c>
    </row>
    <row r="3082" spans="1:12">
      <c r="A3082">
        <v>3076</v>
      </c>
      <c r="B3082">
        <v>315310</v>
      </c>
      <c r="C3082" t="s">
        <v>646</v>
      </c>
      <c r="D3082" t="s">
        <v>904</v>
      </c>
      <c r="E3082">
        <v>2010</v>
      </c>
      <c r="F3082" t="s">
        <v>1827</v>
      </c>
      <c r="G3082" t="s">
        <v>914</v>
      </c>
      <c r="H3082" s="1">
        <v>1642</v>
      </c>
      <c r="I3082" s="1">
        <v>5537</v>
      </c>
      <c r="J3082" s="1">
        <v>5537</v>
      </c>
      <c r="K3082" s="1">
        <v>2242</v>
      </c>
      <c r="L3082" s="1">
        <v>1642</v>
      </c>
    </row>
    <row r="3083" spans="1:12">
      <c r="A3083">
        <v>3077</v>
      </c>
      <c r="B3083">
        <v>315310</v>
      </c>
      <c r="C3083" t="s">
        <v>646</v>
      </c>
      <c r="D3083" t="s">
        <v>904</v>
      </c>
      <c r="E3083">
        <v>2011</v>
      </c>
      <c r="F3083" t="s">
        <v>1826</v>
      </c>
      <c r="G3083" t="s">
        <v>914</v>
      </c>
      <c r="H3083" s="1">
        <v>1635</v>
      </c>
      <c r="I3083" s="1">
        <v>5514</v>
      </c>
      <c r="J3083" s="1">
        <v>5514</v>
      </c>
      <c r="K3083" s="1">
        <v>2242</v>
      </c>
      <c r="L3083" s="1">
        <v>1500</v>
      </c>
    </row>
    <row r="3084" spans="1:12">
      <c r="A3084">
        <v>3078</v>
      </c>
      <c r="B3084">
        <v>315310</v>
      </c>
      <c r="C3084" t="s">
        <v>646</v>
      </c>
      <c r="D3084" t="s">
        <v>904</v>
      </c>
      <c r="E3084">
        <v>2012</v>
      </c>
      <c r="F3084" t="s">
        <v>1826</v>
      </c>
      <c r="G3084" t="s">
        <v>914</v>
      </c>
      <c r="H3084" s="1">
        <v>1628</v>
      </c>
      <c r="I3084" s="1">
        <v>5491</v>
      </c>
      <c r="J3084" s="1">
        <v>5491</v>
      </c>
      <c r="K3084" s="1">
        <v>2242</v>
      </c>
      <c r="L3084" s="1">
        <v>1500</v>
      </c>
    </row>
    <row r="3085" spans="1:12">
      <c r="A3085">
        <v>3079</v>
      </c>
      <c r="B3085">
        <v>315310</v>
      </c>
      <c r="C3085" t="s">
        <v>646</v>
      </c>
      <c r="D3085" t="s">
        <v>904</v>
      </c>
      <c r="E3085">
        <v>2013</v>
      </c>
      <c r="F3085" t="s">
        <v>1825</v>
      </c>
      <c r="G3085" t="s">
        <v>930</v>
      </c>
      <c r="J3085" s="1">
        <v>5630</v>
      </c>
    </row>
    <row r="3086" spans="1:12">
      <c r="A3086">
        <v>3080</v>
      </c>
      <c r="B3086">
        <v>315310</v>
      </c>
      <c r="C3086" t="s">
        <v>646</v>
      </c>
      <c r="D3086" t="s">
        <v>904</v>
      </c>
      <c r="E3086">
        <v>2014</v>
      </c>
      <c r="F3086" t="s">
        <v>1824</v>
      </c>
      <c r="G3086" t="s">
        <v>914</v>
      </c>
      <c r="H3086" s="1">
        <v>1664</v>
      </c>
      <c r="I3086" s="1">
        <v>5612</v>
      </c>
      <c r="J3086" s="1">
        <v>5612</v>
      </c>
      <c r="K3086" s="1">
        <v>1664</v>
      </c>
      <c r="L3086" s="1">
        <v>1664</v>
      </c>
    </row>
    <row r="3087" spans="1:12">
      <c r="A3087">
        <v>3081</v>
      </c>
      <c r="B3087">
        <v>315320</v>
      </c>
      <c r="C3087" t="s">
        <v>647</v>
      </c>
      <c r="D3087" t="s">
        <v>904</v>
      </c>
      <c r="E3087">
        <v>2007</v>
      </c>
      <c r="F3087" t="s">
        <v>905</v>
      </c>
      <c r="G3087" t="s">
        <v>906</v>
      </c>
      <c r="J3087" s="1">
        <v>4257</v>
      </c>
    </row>
    <row r="3088" spans="1:12">
      <c r="A3088">
        <v>3082</v>
      </c>
      <c r="B3088">
        <v>315320</v>
      </c>
      <c r="C3088" t="s">
        <v>647</v>
      </c>
      <c r="D3088" t="s">
        <v>904</v>
      </c>
      <c r="E3088">
        <v>2008</v>
      </c>
      <c r="F3088" t="s">
        <v>905</v>
      </c>
      <c r="G3088" t="s">
        <v>906</v>
      </c>
      <c r="J3088" s="1">
        <v>4382</v>
      </c>
    </row>
    <row r="3089" spans="1:12">
      <c r="A3089">
        <v>3083</v>
      </c>
      <c r="B3089">
        <v>315320</v>
      </c>
      <c r="C3089" t="s">
        <v>647</v>
      </c>
      <c r="D3089" t="s">
        <v>904</v>
      </c>
      <c r="E3089">
        <v>2009</v>
      </c>
      <c r="F3089" t="s">
        <v>905</v>
      </c>
      <c r="G3089" t="s">
        <v>906</v>
      </c>
      <c r="J3089" s="1">
        <v>4385</v>
      </c>
    </row>
    <row r="3090" spans="1:12">
      <c r="A3090">
        <v>3084</v>
      </c>
      <c r="B3090">
        <v>315320</v>
      </c>
      <c r="C3090" t="s">
        <v>647</v>
      </c>
      <c r="D3090" t="s">
        <v>904</v>
      </c>
      <c r="E3090">
        <v>2010</v>
      </c>
      <c r="F3090" t="s">
        <v>905</v>
      </c>
      <c r="G3090" t="s">
        <v>906</v>
      </c>
      <c r="J3090" s="1">
        <v>3908</v>
      </c>
    </row>
    <row r="3091" spans="1:12">
      <c r="A3091">
        <v>3085</v>
      </c>
      <c r="B3091">
        <v>315320</v>
      </c>
      <c r="C3091" t="s">
        <v>647</v>
      </c>
      <c r="D3091" t="s">
        <v>904</v>
      </c>
      <c r="E3091">
        <v>2011</v>
      </c>
      <c r="F3091" t="s">
        <v>905</v>
      </c>
      <c r="G3091" t="s">
        <v>906</v>
      </c>
      <c r="J3091" s="1">
        <v>3877</v>
      </c>
    </row>
    <row r="3092" spans="1:12">
      <c r="A3092">
        <v>3086</v>
      </c>
      <c r="B3092">
        <v>315320</v>
      </c>
      <c r="C3092" t="s">
        <v>647</v>
      </c>
      <c r="D3092" t="s">
        <v>904</v>
      </c>
      <c r="E3092">
        <v>2012</v>
      </c>
      <c r="F3092" t="s">
        <v>1829</v>
      </c>
      <c r="G3092" t="s">
        <v>910</v>
      </c>
      <c r="H3092" s="1">
        <v>1817</v>
      </c>
      <c r="I3092" s="1">
        <v>3846</v>
      </c>
      <c r="J3092" s="1">
        <v>3846</v>
      </c>
      <c r="K3092" s="1">
        <v>1817</v>
      </c>
      <c r="L3092" s="1">
        <v>1817</v>
      </c>
    </row>
    <row r="3093" spans="1:12">
      <c r="A3093">
        <v>3087</v>
      </c>
      <c r="B3093">
        <v>315320</v>
      </c>
      <c r="C3093" t="s">
        <v>647</v>
      </c>
      <c r="D3093" t="s">
        <v>904</v>
      </c>
      <c r="E3093">
        <v>2013</v>
      </c>
      <c r="F3093" t="s">
        <v>1828</v>
      </c>
      <c r="G3093" t="s">
        <v>912</v>
      </c>
      <c r="H3093" s="1">
        <v>1855</v>
      </c>
      <c r="I3093" s="1">
        <v>3928</v>
      </c>
      <c r="J3093" s="1">
        <v>3928</v>
      </c>
      <c r="K3093" s="1">
        <v>1817</v>
      </c>
      <c r="L3093" s="1">
        <v>1817</v>
      </c>
    </row>
    <row r="3094" spans="1:12">
      <c r="A3094">
        <v>3088</v>
      </c>
      <c r="B3094">
        <v>315320</v>
      </c>
      <c r="C3094" t="s">
        <v>647</v>
      </c>
      <c r="D3094" t="s">
        <v>904</v>
      </c>
      <c r="E3094">
        <v>2014</v>
      </c>
      <c r="F3094" t="s">
        <v>1828</v>
      </c>
      <c r="G3094" t="s">
        <v>912</v>
      </c>
      <c r="H3094" s="1">
        <v>1843</v>
      </c>
      <c r="I3094" s="1">
        <v>3901</v>
      </c>
      <c r="J3094" s="1">
        <v>3901</v>
      </c>
      <c r="K3094" s="1">
        <v>1821</v>
      </c>
      <c r="L3094" s="1">
        <v>1821</v>
      </c>
    </row>
    <row r="3095" spans="1:12">
      <c r="A3095">
        <v>3089</v>
      </c>
      <c r="B3095">
        <v>315360</v>
      </c>
      <c r="C3095" t="s">
        <v>650</v>
      </c>
      <c r="D3095" t="s">
        <v>904</v>
      </c>
      <c r="E3095">
        <v>2007</v>
      </c>
      <c r="F3095" t="s">
        <v>1833</v>
      </c>
      <c r="G3095" t="s">
        <v>916</v>
      </c>
      <c r="H3095" s="1">
        <v>8484</v>
      </c>
      <c r="I3095" s="1">
        <v>8874</v>
      </c>
      <c r="J3095" s="1">
        <v>8874</v>
      </c>
      <c r="K3095">
        <v>955</v>
      </c>
      <c r="L3095">
        <v>955</v>
      </c>
    </row>
    <row r="3096" spans="1:12">
      <c r="A3096">
        <v>3090</v>
      </c>
      <c r="B3096">
        <v>315360</v>
      </c>
      <c r="C3096" t="s">
        <v>650</v>
      </c>
      <c r="D3096" t="s">
        <v>904</v>
      </c>
      <c r="E3096">
        <v>2008</v>
      </c>
      <c r="F3096" t="s">
        <v>1833</v>
      </c>
      <c r="G3096" t="s">
        <v>916</v>
      </c>
      <c r="H3096" s="1">
        <v>8833</v>
      </c>
      <c r="I3096" s="1">
        <v>9239</v>
      </c>
      <c r="J3096" s="1">
        <v>9239</v>
      </c>
      <c r="K3096" s="1">
        <v>1212</v>
      </c>
      <c r="L3096" s="1">
        <v>1212</v>
      </c>
    </row>
    <row r="3097" spans="1:12">
      <c r="A3097">
        <v>3091</v>
      </c>
      <c r="B3097">
        <v>315360</v>
      </c>
      <c r="C3097" t="s">
        <v>650</v>
      </c>
      <c r="D3097" t="s">
        <v>904</v>
      </c>
      <c r="E3097">
        <v>2009</v>
      </c>
      <c r="F3097" t="s">
        <v>1833</v>
      </c>
      <c r="G3097" t="s">
        <v>916</v>
      </c>
      <c r="H3097" s="1">
        <v>8925</v>
      </c>
      <c r="I3097" s="1">
        <v>9335</v>
      </c>
      <c r="J3097" s="1">
        <v>9335</v>
      </c>
      <c r="K3097" s="1">
        <v>1306</v>
      </c>
      <c r="L3097" s="1">
        <v>1306</v>
      </c>
    </row>
    <row r="3098" spans="1:12">
      <c r="A3098">
        <v>3092</v>
      </c>
      <c r="B3098">
        <v>315360</v>
      </c>
      <c r="C3098" t="s">
        <v>650</v>
      </c>
      <c r="D3098" t="s">
        <v>904</v>
      </c>
      <c r="E3098">
        <v>2010</v>
      </c>
      <c r="J3098" s="1">
        <v>9573</v>
      </c>
    </row>
    <row r="3099" spans="1:12">
      <c r="A3099">
        <v>3093</v>
      </c>
      <c r="B3099">
        <v>315360</v>
      </c>
      <c r="C3099" t="s">
        <v>650</v>
      </c>
      <c r="D3099" t="s">
        <v>904</v>
      </c>
      <c r="E3099">
        <v>2011</v>
      </c>
      <c r="F3099" t="s">
        <v>905</v>
      </c>
      <c r="G3099" t="s">
        <v>916</v>
      </c>
      <c r="H3099" s="1">
        <v>9298</v>
      </c>
      <c r="I3099" s="1">
        <v>9676</v>
      </c>
      <c r="J3099" s="1">
        <v>9676</v>
      </c>
      <c r="K3099" s="1">
        <v>1730</v>
      </c>
      <c r="L3099" s="1">
        <v>1730</v>
      </c>
    </row>
    <row r="3100" spans="1:12">
      <c r="A3100">
        <v>3094</v>
      </c>
      <c r="B3100">
        <v>315360</v>
      </c>
      <c r="C3100" t="s">
        <v>650</v>
      </c>
      <c r="D3100" t="s">
        <v>904</v>
      </c>
      <c r="E3100">
        <v>2012</v>
      </c>
      <c r="F3100" t="s">
        <v>1832</v>
      </c>
      <c r="G3100" t="s">
        <v>914</v>
      </c>
      <c r="H3100" s="1">
        <v>9394</v>
      </c>
      <c r="I3100" s="1">
        <v>9776</v>
      </c>
      <c r="J3100" s="1">
        <v>9776</v>
      </c>
      <c r="K3100" s="1">
        <v>2040</v>
      </c>
      <c r="L3100" s="1">
        <v>2040</v>
      </c>
    </row>
    <row r="3101" spans="1:12">
      <c r="A3101">
        <v>3095</v>
      </c>
      <c r="B3101">
        <v>315360</v>
      </c>
      <c r="C3101" t="s">
        <v>650</v>
      </c>
      <c r="D3101" t="s">
        <v>904</v>
      </c>
      <c r="E3101">
        <v>2013</v>
      </c>
      <c r="F3101" t="s">
        <v>1832</v>
      </c>
      <c r="G3101" t="s">
        <v>914</v>
      </c>
      <c r="H3101" s="1">
        <v>9783</v>
      </c>
      <c r="I3101" s="1">
        <v>10181</v>
      </c>
      <c r="J3101" s="1">
        <v>10181</v>
      </c>
      <c r="K3101" s="1">
        <v>2330</v>
      </c>
      <c r="L3101" s="1">
        <v>2330</v>
      </c>
    </row>
    <row r="3102" spans="1:12">
      <c r="A3102">
        <v>3096</v>
      </c>
      <c r="B3102">
        <v>315360</v>
      </c>
      <c r="C3102" t="s">
        <v>650</v>
      </c>
      <c r="D3102" t="s">
        <v>904</v>
      </c>
      <c r="E3102">
        <v>2014</v>
      </c>
      <c r="F3102" t="s">
        <v>1832</v>
      </c>
      <c r="G3102" t="s">
        <v>914</v>
      </c>
      <c r="H3102" s="1">
        <v>9885</v>
      </c>
      <c r="I3102" s="1">
        <v>10287</v>
      </c>
      <c r="J3102" s="1">
        <v>10287</v>
      </c>
      <c r="K3102" s="1">
        <v>3668</v>
      </c>
      <c r="L3102" s="1">
        <v>3668</v>
      </c>
    </row>
    <row r="3103" spans="1:12">
      <c r="A3103">
        <v>3097</v>
      </c>
      <c r="B3103">
        <v>315380</v>
      </c>
      <c r="C3103" t="s">
        <v>652</v>
      </c>
      <c r="D3103" t="s">
        <v>904</v>
      </c>
      <c r="E3103">
        <v>2007</v>
      </c>
      <c r="J3103" s="1">
        <v>1826</v>
      </c>
    </row>
    <row r="3104" spans="1:12">
      <c r="A3104">
        <v>3098</v>
      </c>
      <c r="B3104">
        <v>315380</v>
      </c>
      <c r="C3104" t="s">
        <v>652</v>
      </c>
      <c r="D3104" t="s">
        <v>904</v>
      </c>
      <c r="E3104">
        <v>2008</v>
      </c>
      <c r="J3104" s="1">
        <v>1888</v>
      </c>
    </row>
    <row r="3105" spans="1:12">
      <c r="A3105">
        <v>3099</v>
      </c>
      <c r="B3105">
        <v>315380</v>
      </c>
      <c r="C3105" t="s">
        <v>652</v>
      </c>
      <c r="D3105" t="s">
        <v>904</v>
      </c>
      <c r="E3105">
        <v>2009</v>
      </c>
      <c r="F3105" t="s">
        <v>1835</v>
      </c>
      <c r="G3105" t="s">
        <v>914</v>
      </c>
      <c r="H3105">
        <v>805</v>
      </c>
      <c r="I3105" s="1">
        <v>1896</v>
      </c>
      <c r="J3105" s="1">
        <v>1896</v>
      </c>
      <c r="K3105">
        <v>890</v>
      </c>
      <c r="L3105">
        <v>800</v>
      </c>
    </row>
    <row r="3106" spans="1:12">
      <c r="A3106">
        <v>3100</v>
      </c>
      <c r="B3106">
        <v>315380</v>
      </c>
      <c r="C3106" t="s">
        <v>652</v>
      </c>
      <c r="D3106" t="s">
        <v>904</v>
      </c>
      <c r="E3106">
        <v>2010</v>
      </c>
      <c r="F3106" t="s">
        <v>1835</v>
      </c>
      <c r="G3106" t="s">
        <v>914</v>
      </c>
      <c r="H3106">
        <v>847</v>
      </c>
      <c r="I3106" s="1">
        <v>1861</v>
      </c>
      <c r="J3106" s="1">
        <v>1861</v>
      </c>
      <c r="K3106">
        <v>909</v>
      </c>
      <c r="L3106">
        <v>808</v>
      </c>
    </row>
    <row r="3107" spans="1:12">
      <c r="A3107">
        <v>3101</v>
      </c>
      <c r="B3107">
        <v>315380</v>
      </c>
      <c r="C3107" t="s">
        <v>652</v>
      </c>
      <c r="D3107" t="s">
        <v>904</v>
      </c>
      <c r="E3107">
        <v>2011</v>
      </c>
      <c r="F3107" t="s">
        <v>1835</v>
      </c>
      <c r="G3107" t="s">
        <v>914</v>
      </c>
      <c r="H3107">
        <v>850</v>
      </c>
      <c r="I3107" s="1">
        <v>1867</v>
      </c>
      <c r="J3107" s="1">
        <v>1867</v>
      </c>
      <c r="K3107">
        <v>926</v>
      </c>
      <c r="L3107">
        <v>825</v>
      </c>
    </row>
    <row r="3108" spans="1:12">
      <c r="A3108">
        <v>3102</v>
      </c>
      <c r="B3108">
        <v>315380</v>
      </c>
      <c r="C3108" t="s">
        <v>652</v>
      </c>
      <c r="D3108" t="s">
        <v>904</v>
      </c>
      <c r="E3108">
        <v>2012</v>
      </c>
      <c r="F3108" t="s">
        <v>1835</v>
      </c>
      <c r="G3108" t="s">
        <v>914</v>
      </c>
      <c r="H3108">
        <v>852</v>
      </c>
      <c r="I3108" s="1">
        <v>1872</v>
      </c>
      <c r="J3108" s="1">
        <v>1872</v>
      </c>
      <c r="K3108">
        <v>966</v>
      </c>
      <c r="L3108">
        <v>852</v>
      </c>
    </row>
    <row r="3109" spans="1:12">
      <c r="A3109">
        <v>3103</v>
      </c>
      <c r="B3109">
        <v>315380</v>
      </c>
      <c r="C3109" t="s">
        <v>652</v>
      </c>
      <c r="D3109" t="s">
        <v>904</v>
      </c>
      <c r="E3109">
        <v>2013</v>
      </c>
      <c r="F3109" t="s">
        <v>1835</v>
      </c>
      <c r="G3109" t="s">
        <v>914</v>
      </c>
      <c r="H3109">
        <v>880</v>
      </c>
      <c r="I3109" s="1">
        <v>1934</v>
      </c>
      <c r="J3109" s="1">
        <v>1934</v>
      </c>
      <c r="K3109">
        <v>985</v>
      </c>
      <c r="L3109">
        <v>880</v>
      </c>
    </row>
    <row r="3110" spans="1:12">
      <c r="A3110">
        <v>3104</v>
      </c>
      <c r="B3110">
        <v>315380</v>
      </c>
      <c r="C3110" t="s">
        <v>652</v>
      </c>
      <c r="D3110" t="s">
        <v>904</v>
      </c>
      <c r="E3110">
        <v>2014</v>
      </c>
      <c r="F3110" t="s">
        <v>1835</v>
      </c>
      <c r="G3110" t="s">
        <v>914</v>
      </c>
      <c r="H3110">
        <v>883</v>
      </c>
      <c r="I3110" s="1">
        <v>1940</v>
      </c>
      <c r="J3110" s="1">
        <v>1940</v>
      </c>
      <c r="K3110">
        <v>985</v>
      </c>
      <c r="L3110">
        <v>880</v>
      </c>
    </row>
    <row r="3111" spans="1:12">
      <c r="A3111">
        <v>3105</v>
      </c>
      <c r="B3111">
        <v>315390</v>
      </c>
      <c r="C3111" t="s">
        <v>653</v>
      </c>
      <c r="D3111" t="s">
        <v>904</v>
      </c>
      <c r="E3111">
        <v>2007</v>
      </c>
      <c r="F3111" t="s">
        <v>1836</v>
      </c>
      <c r="G3111" t="s">
        <v>914</v>
      </c>
      <c r="H3111" s="1">
        <v>14204</v>
      </c>
      <c r="I3111" s="1">
        <v>14874</v>
      </c>
      <c r="J3111" s="1">
        <v>14874</v>
      </c>
      <c r="K3111" s="1">
        <v>12073</v>
      </c>
      <c r="L3111" s="1">
        <v>12073</v>
      </c>
    </row>
    <row r="3112" spans="1:12">
      <c r="A3112">
        <v>3106</v>
      </c>
      <c r="B3112">
        <v>315390</v>
      </c>
      <c r="C3112" t="s">
        <v>653</v>
      </c>
      <c r="D3112" t="s">
        <v>904</v>
      </c>
      <c r="E3112">
        <v>2008</v>
      </c>
      <c r="F3112" t="s">
        <v>905</v>
      </c>
      <c r="G3112" t="s">
        <v>916</v>
      </c>
      <c r="H3112" s="1">
        <v>14723</v>
      </c>
      <c r="I3112" s="1">
        <v>15418</v>
      </c>
      <c r="J3112" s="1">
        <v>15418</v>
      </c>
      <c r="K3112" s="1">
        <v>13027</v>
      </c>
      <c r="L3112" s="1">
        <v>13027</v>
      </c>
    </row>
    <row r="3113" spans="1:12">
      <c r="A3113">
        <v>3107</v>
      </c>
      <c r="B3113">
        <v>315390</v>
      </c>
      <c r="C3113" t="s">
        <v>653</v>
      </c>
      <c r="D3113" t="s">
        <v>904</v>
      </c>
      <c r="E3113">
        <v>2009</v>
      </c>
      <c r="F3113" t="s">
        <v>905</v>
      </c>
      <c r="G3113" t="s">
        <v>916</v>
      </c>
      <c r="H3113" s="1">
        <v>14822</v>
      </c>
      <c r="I3113" s="1">
        <v>15521</v>
      </c>
      <c r="J3113" s="1">
        <v>15521</v>
      </c>
      <c r="K3113" s="1">
        <v>13345</v>
      </c>
      <c r="L3113" s="1">
        <v>13345</v>
      </c>
    </row>
    <row r="3114" spans="1:12">
      <c r="A3114">
        <v>3108</v>
      </c>
      <c r="B3114">
        <v>315390</v>
      </c>
      <c r="C3114" t="s">
        <v>653</v>
      </c>
      <c r="D3114" t="s">
        <v>904</v>
      </c>
      <c r="E3114">
        <v>2010</v>
      </c>
      <c r="F3114" t="s">
        <v>905</v>
      </c>
      <c r="G3114" t="s">
        <v>916</v>
      </c>
      <c r="H3114" s="1">
        <v>14552</v>
      </c>
      <c r="I3114" s="1">
        <v>15342</v>
      </c>
      <c r="J3114" s="1">
        <v>15342</v>
      </c>
      <c r="K3114" s="1">
        <v>13533</v>
      </c>
      <c r="L3114" s="1">
        <v>13533</v>
      </c>
    </row>
    <row r="3115" spans="1:12">
      <c r="A3115">
        <v>3109</v>
      </c>
      <c r="B3115">
        <v>315390</v>
      </c>
      <c r="C3115" t="s">
        <v>653</v>
      </c>
      <c r="D3115" t="s">
        <v>904</v>
      </c>
      <c r="E3115">
        <v>2011</v>
      </c>
      <c r="F3115" t="s">
        <v>905</v>
      </c>
      <c r="G3115" t="s">
        <v>916</v>
      </c>
      <c r="H3115" s="1">
        <v>14629</v>
      </c>
      <c r="I3115" s="1">
        <v>15423</v>
      </c>
      <c r="J3115" s="1">
        <v>15423</v>
      </c>
      <c r="K3115" s="1">
        <v>13878</v>
      </c>
      <c r="L3115" s="1">
        <v>13878</v>
      </c>
    </row>
    <row r="3116" spans="1:12">
      <c r="A3116">
        <v>3110</v>
      </c>
      <c r="B3116">
        <v>315390</v>
      </c>
      <c r="C3116" t="s">
        <v>653</v>
      </c>
      <c r="D3116" t="s">
        <v>904</v>
      </c>
      <c r="E3116">
        <v>2012</v>
      </c>
      <c r="F3116" t="s">
        <v>1836</v>
      </c>
      <c r="G3116" t="s">
        <v>914</v>
      </c>
      <c r="H3116" s="1">
        <v>14704</v>
      </c>
      <c r="I3116" s="1">
        <v>15502</v>
      </c>
      <c r="J3116" s="1">
        <v>15502</v>
      </c>
      <c r="K3116" s="1">
        <v>13817</v>
      </c>
      <c r="L3116" s="1">
        <v>13817</v>
      </c>
    </row>
    <row r="3117" spans="1:12">
      <c r="A3117">
        <v>3111</v>
      </c>
      <c r="B3117">
        <v>315390</v>
      </c>
      <c r="C3117" t="s">
        <v>653</v>
      </c>
      <c r="D3117" t="s">
        <v>904</v>
      </c>
      <c r="E3117">
        <v>2013</v>
      </c>
      <c r="F3117" t="s">
        <v>1836</v>
      </c>
      <c r="G3117" t="s">
        <v>914</v>
      </c>
      <c r="H3117" s="1">
        <v>15228</v>
      </c>
      <c r="I3117" s="1">
        <v>16055</v>
      </c>
      <c r="J3117" s="1">
        <v>16055</v>
      </c>
      <c r="K3117" s="1">
        <v>14268</v>
      </c>
      <c r="L3117" s="1">
        <v>14268</v>
      </c>
    </row>
    <row r="3118" spans="1:12">
      <c r="A3118">
        <v>3112</v>
      </c>
      <c r="B3118">
        <v>315390</v>
      </c>
      <c r="C3118" t="s">
        <v>653</v>
      </c>
      <c r="D3118" t="s">
        <v>904</v>
      </c>
      <c r="E3118">
        <v>2014</v>
      </c>
      <c r="F3118" t="s">
        <v>1836</v>
      </c>
      <c r="G3118" t="s">
        <v>914</v>
      </c>
      <c r="H3118" s="1">
        <v>15313</v>
      </c>
      <c r="I3118" s="1">
        <v>16144</v>
      </c>
      <c r="J3118" s="1">
        <v>16144</v>
      </c>
      <c r="K3118" s="1">
        <v>14689</v>
      </c>
      <c r="L3118" s="1">
        <v>14689</v>
      </c>
    </row>
    <row r="3119" spans="1:12">
      <c r="A3119">
        <v>3113</v>
      </c>
      <c r="B3119">
        <v>315400</v>
      </c>
      <c r="C3119" t="s">
        <v>654</v>
      </c>
      <c r="D3119" t="s">
        <v>904</v>
      </c>
      <c r="E3119">
        <v>2007</v>
      </c>
      <c r="F3119" t="s">
        <v>1838</v>
      </c>
      <c r="G3119" t="s">
        <v>916</v>
      </c>
      <c r="H3119" s="1">
        <v>15153</v>
      </c>
      <c r="I3119" s="1">
        <v>23901</v>
      </c>
      <c r="J3119" s="1">
        <v>23901</v>
      </c>
      <c r="K3119" s="1">
        <v>14587</v>
      </c>
      <c r="L3119" s="1">
        <v>14563</v>
      </c>
    </row>
    <row r="3120" spans="1:12">
      <c r="A3120">
        <v>3114</v>
      </c>
      <c r="B3120">
        <v>315400</v>
      </c>
      <c r="C3120" t="s">
        <v>654</v>
      </c>
      <c r="D3120" t="s">
        <v>904</v>
      </c>
      <c r="E3120">
        <v>2008</v>
      </c>
      <c r="F3120" t="s">
        <v>1838</v>
      </c>
      <c r="G3120" t="s">
        <v>916</v>
      </c>
      <c r="H3120" s="1">
        <v>15594</v>
      </c>
      <c r="I3120" s="1">
        <v>24596</v>
      </c>
      <c r="J3120" s="1">
        <v>24596</v>
      </c>
      <c r="K3120" s="1">
        <v>15130</v>
      </c>
      <c r="L3120" s="1">
        <v>15106</v>
      </c>
    </row>
    <row r="3121" spans="1:12">
      <c r="A3121">
        <v>3115</v>
      </c>
      <c r="B3121">
        <v>315400</v>
      </c>
      <c r="C3121" t="s">
        <v>654</v>
      </c>
      <c r="D3121" t="s">
        <v>904</v>
      </c>
      <c r="E3121">
        <v>2009</v>
      </c>
      <c r="F3121" t="s">
        <v>1837</v>
      </c>
      <c r="G3121" t="s">
        <v>914</v>
      </c>
      <c r="H3121" s="1">
        <v>15600</v>
      </c>
      <c r="I3121" s="1">
        <v>24606</v>
      </c>
      <c r="J3121" s="1">
        <v>24606</v>
      </c>
      <c r="K3121" s="1">
        <v>11987</v>
      </c>
      <c r="L3121" s="1">
        <v>11970</v>
      </c>
    </row>
    <row r="3122" spans="1:12">
      <c r="A3122">
        <v>3116</v>
      </c>
      <c r="B3122">
        <v>315400</v>
      </c>
      <c r="C3122" t="s">
        <v>654</v>
      </c>
      <c r="D3122" t="s">
        <v>904</v>
      </c>
      <c r="E3122">
        <v>2010</v>
      </c>
      <c r="F3122" t="s">
        <v>1837</v>
      </c>
      <c r="G3122" t="s">
        <v>914</v>
      </c>
      <c r="H3122" s="1">
        <v>15484</v>
      </c>
      <c r="I3122" s="1">
        <v>23818</v>
      </c>
      <c r="J3122" s="1">
        <v>23818</v>
      </c>
      <c r="K3122" s="1">
        <v>12738</v>
      </c>
      <c r="L3122" s="1">
        <v>12718</v>
      </c>
    </row>
    <row r="3123" spans="1:12">
      <c r="A3123">
        <v>3117</v>
      </c>
      <c r="B3123">
        <v>315400</v>
      </c>
      <c r="C3123" t="s">
        <v>654</v>
      </c>
      <c r="D3123" t="s">
        <v>904</v>
      </c>
      <c r="E3123">
        <v>2011</v>
      </c>
      <c r="F3123" t="s">
        <v>1837</v>
      </c>
      <c r="G3123" t="s">
        <v>914</v>
      </c>
      <c r="H3123" s="1">
        <v>15461</v>
      </c>
      <c r="I3123" s="1">
        <v>23783</v>
      </c>
      <c r="J3123" s="1">
        <v>23783</v>
      </c>
      <c r="K3123" s="1">
        <v>12865</v>
      </c>
      <c r="L3123" s="1">
        <v>12845</v>
      </c>
    </row>
    <row r="3124" spans="1:12">
      <c r="A3124">
        <v>3118</v>
      </c>
      <c r="B3124">
        <v>315400</v>
      </c>
      <c r="C3124" t="s">
        <v>654</v>
      </c>
      <c r="D3124" t="s">
        <v>904</v>
      </c>
      <c r="E3124">
        <v>2012</v>
      </c>
      <c r="F3124" t="s">
        <v>1838</v>
      </c>
      <c r="G3124" t="s">
        <v>916</v>
      </c>
      <c r="H3124" s="1">
        <v>15438</v>
      </c>
      <c r="I3124" s="1">
        <v>23748</v>
      </c>
      <c r="J3124" s="1">
        <v>23748</v>
      </c>
      <c r="K3124" s="1">
        <v>14245</v>
      </c>
      <c r="L3124" s="1">
        <v>12584</v>
      </c>
    </row>
    <row r="3125" spans="1:12">
      <c r="A3125">
        <v>3119</v>
      </c>
      <c r="B3125">
        <v>315400</v>
      </c>
      <c r="C3125" t="s">
        <v>654</v>
      </c>
      <c r="D3125" t="s">
        <v>904</v>
      </c>
      <c r="E3125">
        <v>2013</v>
      </c>
      <c r="F3125" t="s">
        <v>1837</v>
      </c>
      <c r="G3125" t="s">
        <v>914</v>
      </c>
      <c r="H3125" s="1">
        <v>15877</v>
      </c>
      <c r="I3125" s="1">
        <v>24423</v>
      </c>
      <c r="J3125" s="1">
        <v>24423</v>
      </c>
      <c r="K3125" s="1">
        <v>15298</v>
      </c>
      <c r="L3125" s="1">
        <v>12889</v>
      </c>
    </row>
    <row r="3126" spans="1:12">
      <c r="A3126">
        <v>3120</v>
      </c>
      <c r="B3126">
        <v>315400</v>
      </c>
      <c r="C3126" t="s">
        <v>654</v>
      </c>
      <c r="D3126" t="s">
        <v>904</v>
      </c>
      <c r="E3126">
        <v>2014</v>
      </c>
      <c r="F3126" t="s">
        <v>1837</v>
      </c>
      <c r="G3126" t="s">
        <v>914</v>
      </c>
      <c r="H3126" s="1">
        <v>15868</v>
      </c>
      <c r="I3126" s="1">
        <v>24408</v>
      </c>
      <c r="J3126" s="1">
        <v>24408</v>
      </c>
      <c r="K3126" s="1">
        <v>15683</v>
      </c>
      <c r="L3126" s="1">
        <v>13330</v>
      </c>
    </row>
    <row r="3127" spans="1:12">
      <c r="A3127">
        <v>3121</v>
      </c>
      <c r="B3127">
        <v>315410</v>
      </c>
      <c r="C3127" t="s">
        <v>655</v>
      </c>
      <c r="D3127" t="s">
        <v>904</v>
      </c>
      <c r="E3127">
        <v>2007</v>
      </c>
      <c r="J3127" s="1">
        <v>10194</v>
      </c>
    </row>
    <row r="3128" spans="1:12">
      <c r="A3128">
        <v>3122</v>
      </c>
      <c r="B3128">
        <v>315410</v>
      </c>
      <c r="C3128" t="s">
        <v>655</v>
      </c>
      <c r="D3128" t="s">
        <v>904</v>
      </c>
      <c r="E3128">
        <v>2008</v>
      </c>
      <c r="J3128" s="1">
        <v>10514</v>
      </c>
    </row>
    <row r="3129" spans="1:12">
      <c r="A3129">
        <v>3123</v>
      </c>
      <c r="B3129">
        <v>315410</v>
      </c>
      <c r="C3129" t="s">
        <v>655</v>
      </c>
      <c r="D3129" t="s">
        <v>904</v>
      </c>
      <c r="E3129">
        <v>2009</v>
      </c>
      <c r="F3129" t="s">
        <v>1840</v>
      </c>
      <c r="G3129" t="s">
        <v>916</v>
      </c>
      <c r="H3129" s="1">
        <v>9349</v>
      </c>
      <c r="I3129" s="1">
        <v>10538</v>
      </c>
      <c r="J3129" s="1">
        <v>10538</v>
      </c>
      <c r="K3129" s="1">
        <v>8089</v>
      </c>
      <c r="L3129" s="1">
        <v>7569</v>
      </c>
    </row>
    <row r="3130" spans="1:12">
      <c r="A3130">
        <v>3124</v>
      </c>
      <c r="B3130">
        <v>315410</v>
      </c>
      <c r="C3130" t="s">
        <v>655</v>
      </c>
      <c r="D3130" t="s">
        <v>904</v>
      </c>
      <c r="E3130">
        <v>2010</v>
      </c>
      <c r="F3130" t="s">
        <v>1840</v>
      </c>
      <c r="G3130" t="s">
        <v>916</v>
      </c>
      <c r="H3130" s="1">
        <v>9073</v>
      </c>
      <c r="I3130" s="1">
        <v>10299</v>
      </c>
      <c r="J3130" s="1">
        <v>10299</v>
      </c>
      <c r="K3130" s="1">
        <v>8209</v>
      </c>
      <c r="L3130" s="1">
        <v>7689</v>
      </c>
    </row>
    <row r="3131" spans="1:12">
      <c r="A3131">
        <v>3125</v>
      </c>
      <c r="B3131">
        <v>315410</v>
      </c>
      <c r="C3131" t="s">
        <v>655</v>
      </c>
      <c r="D3131" t="s">
        <v>904</v>
      </c>
      <c r="E3131">
        <v>2011</v>
      </c>
      <c r="F3131" t="s">
        <v>1840</v>
      </c>
      <c r="G3131" t="s">
        <v>916</v>
      </c>
      <c r="H3131" s="1">
        <v>9081</v>
      </c>
      <c r="I3131" s="1">
        <v>10308</v>
      </c>
      <c r="J3131" s="1">
        <v>10308</v>
      </c>
      <c r="K3131" s="1">
        <v>8209</v>
      </c>
      <c r="L3131" s="1">
        <v>7689</v>
      </c>
    </row>
    <row r="3132" spans="1:12">
      <c r="A3132">
        <v>3126</v>
      </c>
      <c r="B3132">
        <v>315410</v>
      </c>
      <c r="C3132" t="s">
        <v>655</v>
      </c>
      <c r="D3132" t="s">
        <v>904</v>
      </c>
      <c r="E3132">
        <v>2012</v>
      </c>
      <c r="F3132" t="s">
        <v>1839</v>
      </c>
      <c r="G3132" t="s">
        <v>914</v>
      </c>
      <c r="H3132" s="1">
        <v>9088</v>
      </c>
      <c r="I3132" s="1">
        <v>10316</v>
      </c>
      <c r="J3132" s="1">
        <v>10316</v>
      </c>
      <c r="K3132" s="1">
        <v>7410</v>
      </c>
      <c r="L3132" s="1">
        <v>7410</v>
      </c>
    </row>
    <row r="3133" spans="1:12">
      <c r="A3133">
        <v>3127</v>
      </c>
      <c r="B3133">
        <v>315410</v>
      </c>
      <c r="C3133" t="s">
        <v>655</v>
      </c>
      <c r="D3133" t="s">
        <v>904</v>
      </c>
      <c r="E3133">
        <v>2013</v>
      </c>
      <c r="F3133" t="s">
        <v>1839</v>
      </c>
      <c r="G3133" t="s">
        <v>914</v>
      </c>
      <c r="H3133" s="1">
        <v>9369</v>
      </c>
      <c r="I3133" s="1">
        <v>10635</v>
      </c>
      <c r="J3133" s="1">
        <v>10635</v>
      </c>
      <c r="K3133" s="1">
        <v>8470</v>
      </c>
      <c r="L3133" s="1">
        <v>8470</v>
      </c>
    </row>
    <row r="3134" spans="1:12">
      <c r="A3134">
        <v>3128</v>
      </c>
      <c r="B3134">
        <v>315410</v>
      </c>
      <c r="C3134" t="s">
        <v>655</v>
      </c>
      <c r="D3134" t="s">
        <v>904</v>
      </c>
      <c r="E3134">
        <v>2014</v>
      </c>
      <c r="F3134" t="s">
        <v>1839</v>
      </c>
      <c r="G3134" t="s">
        <v>914</v>
      </c>
      <c r="H3134" s="1">
        <v>9383</v>
      </c>
      <c r="I3134" s="1">
        <v>10651</v>
      </c>
      <c r="J3134" s="1">
        <v>10651</v>
      </c>
      <c r="K3134" s="1">
        <v>9073</v>
      </c>
      <c r="L3134" s="1">
        <v>9073</v>
      </c>
    </row>
    <row r="3135" spans="1:12">
      <c r="A3135">
        <v>3129</v>
      </c>
      <c r="B3135">
        <v>315415</v>
      </c>
      <c r="C3135" t="s">
        <v>656</v>
      </c>
      <c r="D3135" t="s">
        <v>904</v>
      </c>
      <c r="E3135">
        <v>2007</v>
      </c>
      <c r="J3135" s="1">
        <v>6344</v>
      </c>
    </row>
    <row r="3136" spans="1:12">
      <c r="A3136">
        <v>3130</v>
      </c>
      <c r="B3136">
        <v>315415</v>
      </c>
      <c r="C3136" t="s">
        <v>656</v>
      </c>
      <c r="D3136" t="s">
        <v>904</v>
      </c>
      <c r="E3136">
        <v>2008</v>
      </c>
      <c r="J3136" s="1">
        <v>6599</v>
      </c>
    </row>
    <row r="3137" spans="1:12">
      <c r="A3137">
        <v>3131</v>
      </c>
      <c r="B3137">
        <v>315415</v>
      </c>
      <c r="C3137" t="s">
        <v>656</v>
      </c>
      <c r="D3137" t="s">
        <v>904</v>
      </c>
      <c r="E3137">
        <v>2009</v>
      </c>
      <c r="J3137" s="1">
        <v>6663</v>
      </c>
    </row>
    <row r="3138" spans="1:12">
      <c r="A3138">
        <v>3132</v>
      </c>
      <c r="B3138">
        <v>315415</v>
      </c>
      <c r="C3138" t="s">
        <v>656</v>
      </c>
      <c r="D3138" t="s">
        <v>904</v>
      </c>
      <c r="E3138">
        <v>2010</v>
      </c>
      <c r="F3138" t="s">
        <v>1841</v>
      </c>
      <c r="G3138" t="s">
        <v>916</v>
      </c>
      <c r="H3138" s="1">
        <v>3648</v>
      </c>
      <c r="I3138" s="1">
        <v>6569</v>
      </c>
      <c r="J3138" s="1">
        <v>6569</v>
      </c>
      <c r="K3138" s="1">
        <v>3900</v>
      </c>
      <c r="L3138" s="1">
        <v>3200</v>
      </c>
    </row>
    <row r="3139" spans="1:12">
      <c r="A3139">
        <v>3133</v>
      </c>
      <c r="B3139">
        <v>315415</v>
      </c>
      <c r="C3139" t="s">
        <v>656</v>
      </c>
      <c r="D3139" t="s">
        <v>904</v>
      </c>
      <c r="E3139">
        <v>2011</v>
      </c>
      <c r="J3139" s="1">
        <v>6619</v>
      </c>
    </row>
    <row r="3140" spans="1:12">
      <c r="A3140">
        <v>3134</v>
      </c>
      <c r="B3140">
        <v>315415</v>
      </c>
      <c r="C3140" t="s">
        <v>656</v>
      </c>
      <c r="D3140" t="s">
        <v>904</v>
      </c>
      <c r="E3140">
        <v>2012</v>
      </c>
      <c r="F3140" t="s">
        <v>1842</v>
      </c>
      <c r="G3140" t="s">
        <v>914</v>
      </c>
      <c r="H3140" s="1">
        <v>3702</v>
      </c>
      <c r="I3140" s="1">
        <v>6667</v>
      </c>
      <c r="J3140" s="1">
        <v>6667</v>
      </c>
      <c r="K3140" s="1">
        <v>3702</v>
      </c>
      <c r="L3140" s="1">
        <v>3702</v>
      </c>
    </row>
    <row r="3141" spans="1:12">
      <c r="A3141">
        <v>3135</v>
      </c>
      <c r="B3141">
        <v>315415</v>
      </c>
      <c r="C3141" t="s">
        <v>656</v>
      </c>
      <c r="D3141" t="s">
        <v>904</v>
      </c>
      <c r="E3141">
        <v>2013</v>
      </c>
      <c r="F3141" t="s">
        <v>1841</v>
      </c>
      <c r="G3141" t="s">
        <v>916</v>
      </c>
      <c r="H3141" s="1">
        <v>3843</v>
      </c>
      <c r="I3141" s="1">
        <v>6920</v>
      </c>
      <c r="J3141" s="1">
        <v>6920</v>
      </c>
      <c r="K3141" s="1">
        <v>3784</v>
      </c>
      <c r="L3141" s="1">
        <v>3784</v>
      </c>
    </row>
    <row r="3142" spans="1:12">
      <c r="A3142">
        <v>3136</v>
      </c>
      <c r="B3142">
        <v>315415</v>
      </c>
      <c r="C3142" t="s">
        <v>656</v>
      </c>
      <c r="D3142" t="s">
        <v>904</v>
      </c>
      <c r="E3142">
        <v>2014</v>
      </c>
      <c r="F3142" t="s">
        <v>1841</v>
      </c>
      <c r="G3142" t="s">
        <v>916</v>
      </c>
      <c r="H3142" s="1">
        <v>3872</v>
      </c>
      <c r="I3142" s="1">
        <v>6973</v>
      </c>
      <c r="J3142" s="1">
        <v>6973</v>
      </c>
      <c r="K3142" s="1">
        <v>3800</v>
      </c>
      <c r="L3142" s="1">
        <v>3800</v>
      </c>
    </row>
    <row r="3143" spans="1:12">
      <c r="A3143">
        <v>3137</v>
      </c>
      <c r="B3143">
        <v>315430</v>
      </c>
      <c r="C3143" t="s">
        <v>658</v>
      </c>
      <c r="D3143" t="s">
        <v>904</v>
      </c>
      <c r="E3143">
        <v>2007</v>
      </c>
      <c r="F3143" t="s">
        <v>905</v>
      </c>
      <c r="G3143" t="s">
        <v>906</v>
      </c>
      <c r="J3143" s="1">
        <v>17024</v>
      </c>
    </row>
    <row r="3144" spans="1:12">
      <c r="A3144">
        <v>3138</v>
      </c>
      <c r="B3144">
        <v>315430</v>
      </c>
      <c r="C3144" t="s">
        <v>658</v>
      </c>
      <c r="D3144" t="s">
        <v>904</v>
      </c>
      <c r="E3144">
        <v>2008</v>
      </c>
      <c r="F3144" t="s">
        <v>905</v>
      </c>
      <c r="G3144" t="s">
        <v>906</v>
      </c>
      <c r="J3144" s="1">
        <v>17563</v>
      </c>
    </row>
    <row r="3145" spans="1:12">
      <c r="A3145">
        <v>3139</v>
      </c>
      <c r="B3145">
        <v>315430</v>
      </c>
      <c r="C3145" t="s">
        <v>658</v>
      </c>
      <c r="D3145" t="s">
        <v>904</v>
      </c>
      <c r="E3145">
        <v>2009</v>
      </c>
      <c r="F3145" t="s">
        <v>1844</v>
      </c>
      <c r="G3145" t="s">
        <v>908</v>
      </c>
      <c r="J3145" s="1">
        <v>17608</v>
      </c>
    </row>
    <row r="3146" spans="1:12">
      <c r="A3146">
        <v>3140</v>
      </c>
      <c r="B3146">
        <v>315430</v>
      </c>
      <c r="C3146" t="s">
        <v>658</v>
      </c>
      <c r="D3146" t="s">
        <v>904</v>
      </c>
      <c r="E3146">
        <v>2010</v>
      </c>
      <c r="F3146" t="s">
        <v>1844</v>
      </c>
      <c r="G3146" t="s">
        <v>908</v>
      </c>
      <c r="J3146" s="1">
        <v>17089</v>
      </c>
    </row>
    <row r="3147" spans="1:12">
      <c r="A3147">
        <v>3141</v>
      </c>
      <c r="B3147">
        <v>315430</v>
      </c>
      <c r="C3147" t="s">
        <v>658</v>
      </c>
      <c r="D3147" t="s">
        <v>904</v>
      </c>
      <c r="E3147">
        <v>2011</v>
      </c>
      <c r="F3147" t="s">
        <v>905</v>
      </c>
      <c r="G3147" t="s">
        <v>916</v>
      </c>
      <c r="H3147" s="1">
        <v>12839</v>
      </c>
      <c r="I3147" s="1">
        <v>17098</v>
      </c>
      <c r="J3147" s="1">
        <v>17098</v>
      </c>
      <c r="K3147" s="1">
        <v>12839</v>
      </c>
      <c r="L3147" s="1">
        <v>12839</v>
      </c>
    </row>
    <row r="3148" spans="1:12">
      <c r="A3148">
        <v>3142</v>
      </c>
      <c r="B3148">
        <v>315430</v>
      </c>
      <c r="C3148" t="s">
        <v>658</v>
      </c>
      <c r="D3148" t="s">
        <v>904</v>
      </c>
      <c r="E3148">
        <v>2012</v>
      </c>
      <c r="F3148" t="s">
        <v>1844</v>
      </c>
      <c r="G3148" t="s">
        <v>914</v>
      </c>
      <c r="H3148" s="1">
        <v>12846</v>
      </c>
      <c r="I3148" s="1">
        <v>17107</v>
      </c>
      <c r="J3148" s="1">
        <v>17107</v>
      </c>
      <c r="K3148" s="1">
        <v>12846</v>
      </c>
      <c r="L3148" s="1">
        <v>12846</v>
      </c>
    </row>
    <row r="3149" spans="1:12">
      <c r="A3149">
        <v>3143</v>
      </c>
      <c r="B3149">
        <v>315430</v>
      </c>
      <c r="C3149" t="s">
        <v>658</v>
      </c>
      <c r="D3149" t="s">
        <v>904</v>
      </c>
      <c r="E3149">
        <v>2013</v>
      </c>
      <c r="F3149" t="s">
        <v>1844</v>
      </c>
      <c r="G3149" t="s">
        <v>914</v>
      </c>
      <c r="H3149" s="1">
        <v>13239</v>
      </c>
      <c r="I3149" s="1">
        <v>17631</v>
      </c>
      <c r="J3149" s="1">
        <v>17631</v>
      </c>
      <c r="K3149" s="1">
        <v>13239</v>
      </c>
      <c r="L3149" s="1">
        <v>13239</v>
      </c>
    </row>
    <row r="3150" spans="1:12">
      <c r="A3150">
        <v>3144</v>
      </c>
      <c r="B3150">
        <v>315430</v>
      </c>
      <c r="C3150" t="s">
        <v>658</v>
      </c>
      <c r="D3150" t="s">
        <v>904</v>
      </c>
      <c r="E3150">
        <v>2014</v>
      </c>
      <c r="F3150" t="s">
        <v>1844</v>
      </c>
      <c r="G3150" t="s">
        <v>914</v>
      </c>
      <c r="H3150" s="1">
        <v>13256</v>
      </c>
      <c r="I3150" s="1">
        <v>17653</v>
      </c>
      <c r="J3150" s="1">
        <v>17653</v>
      </c>
      <c r="K3150" s="1">
        <v>13256</v>
      </c>
      <c r="L3150" s="1">
        <v>13256</v>
      </c>
    </row>
    <row r="3151" spans="1:12">
      <c r="A3151">
        <v>3145</v>
      </c>
      <c r="B3151">
        <v>315460</v>
      </c>
      <c r="C3151" t="s">
        <v>662</v>
      </c>
      <c r="D3151" t="s">
        <v>904</v>
      </c>
      <c r="E3151">
        <v>2007</v>
      </c>
      <c r="F3151" t="s">
        <v>905</v>
      </c>
      <c r="G3151" t="s">
        <v>916</v>
      </c>
      <c r="H3151" s="1">
        <v>327185</v>
      </c>
      <c r="I3151" s="1">
        <v>329112</v>
      </c>
      <c r="J3151" s="1">
        <v>329112</v>
      </c>
      <c r="K3151" s="1">
        <v>169979</v>
      </c>
      <c r="L3151" s="1">
        <v>169979</v>
      </c>
    </row>
    <row r="3152" spans="1:12">
      <c r="A3152">
        <v>3146</v>
      </c>
      <c r="B3152">
        <v>315460</v>
      </c>
      <c r="C3152" t="s">
        <v>662</v>
      </c>
      <c r="D3152" t="s">
        <v>904</v>
      </c>
      <c r="E3152">
        <v>2008</v>
      </c>
      <c r="F3152" t="s">
        <v>1849</v>
      </c>
      <c r="G3152" t="s">
        <v>914</v>
      </c>
      <c r="H3152" s="1">
        <v>338042</v>
      </c>
      <c r="I3152" s="1">
        <v>340033</v>
      </c>
      <c r="J3152" s="1">
        <v>340033</v>
      </c>
      <c r="K3152" s="1">
        <v>181386</v>
      </c>
      <c r="L3152" s="1">
        <v>181386</v>
      </c>
    </row>
    <row r="3153" spans="1:12">
      <c r="A3153">
        <v>3147</v>
      </c>
      <c r="B3153">
        <v>315460</v>
      </c>
      <c r="C3153" t="s">
        <v>662</v>
      </c>
      <c r="D3153" t="s">
        <v>904</v>
      </c>
      <c r="E3153">
        <v>2009</v>
      </c>
      <c r="F3153" t="s">
        <v>905</v>
      </c>
      <c r="G3153" t="s">
        <v>916</v>
      </c>
      <c r="H3153" s="1">
        <v>347262</v>
      </c>
      <c r="I3153" s="1">
        <v>349307</v>
      </c>
      <c r="J3153" s="1">
        <v>349307</v>
      </c>
      <c r="K3153" s="1">
        <v>206334</v>
      </c>
      <c r="L3153" s="1">
        <v>206334</v>
      </c>
    </row>
    <row r="3154" spans="1:12">
      <c r="A3154">
        <v>3148</v>
      </c>
      <c r="B3154">
        <v>315460</v>
      </c>
      <c r="C3154" t="s">
        <v>662</v>
      </c>
      <c r="D3154" t="s">
        <v>904</v>
      </c>
      <c r="E3154">
        <v>2010</v>
      </c>
      <c r="F3154" t="s">
        <v>905</v>
      </c>
      <c r="G3154" t="s">
        <v>916</v>
      </c>
      <c r="H3154" s="1">
        <v>294153</v>
      </c>
      <c r="I3154" s="1">
        <v>296317</v>
      </c>
      <c r="J3154" s="1">
        <v>296317</v>
      </c>
      <c r="K3154" s="1">
        <v>218071</v>
      </c>
      <c r="L3154" s="1">
        <v>218071</v>
      </c>
    </row>
    <row r="3155" spans="1:12">
      <c r="A3155">
        <v>3149</v>
      </c>
      <c r="B3155">
        <v>315460</v>
      </c>
      <c r="C3155" t="s">
        <v>662</v>
      </c>
      <c r="D3155" t="s">
        <v>904</v>
      </c>
      <c r="E3155">
        <v>2011</v>
      </c>
      <c r="F3155" t="s">
        <v>905</v>
      </c>
      <c r="G3155" t="s">
        <v>916</v>
      </c>
      <c r="H3155" s="1">
        <v>297540</v>
      </c>
      <c r="I3155" s="1">
        <v>299729</v>
      </c>
      <c r="J3155" s="1">
        <v>299729</v>
      </c>
      <c r="K3155" s="1">
        <v>238138</v>
      </c>
      <c r="L3155" s="1">
        <v>238138</v>
      </c>
    </row>
    <row r="3156" spans="1:12">
      <c r="A3156">
        <v>3150</v>
      </c>
      <c r="B3156">
        <v>315460</v>
      </c>
      <c r="C3156" t="s">
        <v>662</v>
      </c>
      <c r="D3156" t="s">
        <v>904</v>
      </c>
      <c r="E3156">
        <v>2012</v>
      </c>
      <c r="F3156" t="s">
        <v>1849</v>
      </c>
      <c r="G3156" t="s">
        <v>914</v>
      </c>
      <c r="H3156" s="1">
        <v>300816</v>
      </c>
      <c r="I3156" s="1">
        <v>303029</v>
      </c>
      <c r="J3156" s="1">
        <v>303029</v>
      </c>
      <c r="K3156" s="1">
        <v>248244</v>
      </c>
      <c r="L3156" s="1">
        <v>248244</v>
      </c>
    </row>
    <row r="3157" spans="1:12">
      <c r="A3157">
        <v>3151</v>
      </c>
      <c r="B3157">
        <v>315460</v>
      </c>
      <c r="C3157" t="s">
        <v>662</v>
      </c>
      <c r="D3157" t="s">
        <v>904</v>
      </c>
      <c r="E3157">
        <v>2013</v>
      </c>
      <c r="F3157" t="s">
        <v>1849</v>
      </c>
      <c r="G3157" t="s">
        <v>914</v>
      </c>
      <c r="H3157" s="1">
        <v>313513</v>
      </c>
      <c r="I3157" s="1">
        <v>315819</v>
      </c>
      <c r="J3157" s="1">
        <v>315819</v>
      </c>
      <c r="K3157" s="1">
        <v>279582</v>
      </c>
      <c r="L3157" s="1">
        <v>279582</v>
      </c>
    </row>
    <row r="3158" spans="1:12">
      <c r="A3158">
        <v>3152</v>
      </c>
      <c r="B3158">
        <v>315460</v>
      </c>
      <c r="C3158" t="s">
        <v>662</v>
      </c>
      <c r="D3158" t="s">
        <v>904</v>
      </c>
      <c r="E3158">
        <v>2014</v>
      </c>
      <c r="F3158" t="s">
        <v>905</v>
      </c>
      <c r="G3158" t="s">
        <v>916</v>
      </c>
      <c r="H3158" s="1">
        <v>316978</v>
      </c>
      <c r="I3158" s="1">
        <v>319310</v>
      </c>
      <c r="J3158" s="1">
        <v>319310</v>
      </c>
      <c r="K3158" s="1">
        <v>294992</v>
      </c>
      <c r="L3158" s="1">
        <v>294992</v>
      </c>
    </row>
    <row r="3159" spans="1:12">
      <c r="A3159">
        <v>3153</v>
      </c>
      <c r="B3159">
        <v>315480</v>
      </c>
      <c r="C3159" t="s">
        <v>664</v>
      </c>
      <c r="D3159" t="s">
        <v>904</v>
      </c>
      <c r="E3159">
        <v>2007</v>
      </c>
      <c r="F3159" t="s">
        <v>1854</v>
      </c>
      <c r="G3159" t="s">
        <v>916</v>
      </c>
      <c r="H3159" s="1">
        <v>7108</v>
      </c>
      <c r="I3159" s="1">
        <v>8257</v>
      </c>
      <c r="J3159" s="1">
        <v>8257</v>
      </c>
      <c r="K3159" s="1">
        <v>7000</v>
      </c>
      <c r="L3159" s="1">
        <v>7000</v>
      </c>
    </row>
    <row r="3160" spans="1:12">
      <c r="A3160">
        <v>3154</v>
      </c>
      <c r="B3160">
        <v>315480</v>
      </c>
      <c r="C3160" t="s">
        <v>664</v>
      </c>
      <c r="D3160" t="s">
        <v>904</v>
      </c>
      <c r="E3160">
        <v>2008</v>
      </c>
      <c r="F3160" t="s">
        <v>1852</v>
      </c>
      <c r="G3160" t="s">
        <v>914</v>
      </c>
      <c r="H3160" s="1">
        <v>7401</v>
      </c>
      <c r="I3160" s="1">
        <v>8597</v>
      </c>
      <c r="J3160" s="1">
        <v>8597</v>
      </c>
      <c r="K3160" s="1">
        <v>7247</v>
      </c>
      <c r="L3160" s="1">
        <v>7247</v>
      </c>
    </row>
    <row r="3161" spans="1:12">
      <c r="A3161">
        <v>3155</v>
      </c>
      <c r="B3161">
        <v>315480</v>
      </c>
      <c r="C3161" t="s">
        <v>664</v>
      </c>
      <c r="D3161" t="s">
        <v>904</v>
      </c>
      <c r="E3161">
        <v>2009</v>
      </c>
      <c r="F3161" t="s">
        <v>1854</v>
      </c>
      <c r="G3161" t="s">
        <v>916</v>
      </c>
      <c r="H3161" s="1">
        <v>7476</v>
      </c>
      <c r="I3161" s="1">
        <v>8685</v>
      </c>
      <c r="J3161" s="1">
        <v>8685</v>
      </c>
      <c r="K3161" s="1">
        <v>7476</v>
      </c>
      <c r="L3161" s="1">
        <v>7476</v>
      </c>
    </row>
    <row r="3162" spans="1:12">
      <c r="A3162">
        <v>3156</v>
      </c>
      <c r="B3162">
        <v>315480</v>
      </c>
      <c r="C3162" t="s">
        <v>664</v>
      </c>
      <c r="D3162" t="s">
        <v>904</v>
      </c>
      <c r="E3162">
        <v>2010</v>
      </c>
      <c r="F3162" t="s">
        <v>1853</v>
      </c>
      <c r="G3162" t="s">
        <v>930</v>
      </c>
      <c r="J3162" s="1">
        <v>9090</v>
      </c>
    </row>
    <row r="3163" spans="1:12">
      <c r="A3163">
        <v>3157</v>
      </c>
      <c r="B3163">
        <v>315480</v>
      </c>
      <c r="C3163" t="s">
        <v>664</v>
      </c>
      <c r="D3163" t="s">
        <v>904</v>
      </c>
      <c r="E3163">
        <v>2011</v>
      </c>
      <c r="J3163" s="1">
        <v>9200</v>
      </c>
    </row>
    <row r="3164" spans="1:12">
      <c r="A3164">
        <v>3158</v>
      </c>
      <c r="B3164">
        <v>315480</v>
      </c>
      <c r="C3164" t="s">
        <v>664</v>
      </c>
      <c r="D3164" t="s">
        <v>904</v>
      </c>
      <c r="E3164">
        <v>2012</v>
      </c>
      <c r="F3164" t="s">
        <v>1852</v>
      </c>
      <c r="G3164" t="s">
        <v>914</v>
      </c>
      <c r="H3164" s="1">
        <v>8134</v>
      </c>
      <c r="I3164" s="1">
        <v>9307</v>
      </c>
      <c r="J3164" s="1">
        <v>9307</v>
      </c>
      <c r="K3164" s="1">
        <v>9049</v>
      </c>
      <c r="L3164" s="1">
        <v>8100</v>
      </c>
    </row>
    <row r="3165" spans="1:12">
      <c r="A3165">
        <v>3159</v>
      </c>
      <c r="B3165">
        <v>315480</v>
      </c>
      <c r="C3165" t="s">
        <v>664</v>
      </c>
      <c r="D3165" t="s">
        <v>904</v>
      </c>
      <c r="E3165">
        <v>2013</v>
      </c>
      <c r="F3165" t="s">
        <v>1852</v>
      </c>
      <c r="G3165" t="s">
        <v>914</v>
      </c>
      <c r="H3165" s="1">
        <v>8481</v>
      </c>
      <c r="I3165" s="1">
        <v>9704</v>
      </c>
      <c r="J3165" s="1">
        <v>9704</v>
      </c>
      <c r="K3165" s="1">
        <v>9049</v>
      </c>
      <c r="L3165" s="1">
        <v>8100</v>
      </c>
    </row>
    <row r="3166" spans="1:12">
      <c r="A3166">
        <v>3160</v>
      </c>
      <c r="B3166">
        <v>315480</v>
      </c>
      <c r="C3166" t="s">
        <v>664</v>
      </c>
      <c r="D3166" t="s">
        <v>904</v>
      </c>
      <c r="E3166">
        <v>2014</v>
      </c>
      <c r="F3166" t="s">
        <v>1852</v>
      </c>
      <c r="G3166" t="s">
        <v>914</v>
      </c>
      <c r="H3166" s="1">
        <v>8578</v>
      </c>
      <c r="I3166" s="1">
        <v>9816</v>
      </c>
      <c r="J3166" s="1">
        <v>9816</v>
      </c>
      <c r="K3166" s="1">
        <v>2000</v>
      </c>
      <c r="L3166" s="1">
        <v>2000</v>
      </c>
    </row>
    <row r="3167" spans="1:12">
      <c r="A3167">
        <v>3161</v>
      </c>
      <c r="B3167">
        <v>315490</v>
      </c>
      <c r="C3167" t="s">
        <v>665</v>
      </c>
      <c r="D3167" t="s">
        <v>904</v>
      </c>
      <c r="E3167">
        <v>2007</v>
      </c>
      <c r="F3167" t="s">
        <v>905</v>
      </c>
      <c r="G3167" t="s">
        <v>906</v>
      </c>
      <c r="J3167" s="1">
        <v>14496</v>
      </c>
    </row>
    <row r="3168" spans="1:12">
      <c r="A3168">
        <v>3162</v>
      </c>
      <c r="B3168">
        <v>315490</v>
      </c>
      <c r="C3168" t="s">
        <v>665</v>
      </c>
      <c r="D3168" t="s">
        <v>904</v>
      </c>
      <c r="E3168">
        <v>2008</v>
      </c>
      <c r="F3168" t="s">
        <v>905</v>
      </c>
      <c r="G3168" t="s">
        <v>906</v>
      </c>
      <c r="J3168" s="1">
        <v>14846</v>
      </c>
    </row>
    <row r="3169" spans="1:12">
      <c r="A3169">
        <v>3163</v>
      </c>
      <c r="B3169">
        <v>315490</v>
      </c>
      <c r="C3169" t="s">
        <v>665</v>
      </c>
      <c r="D3169" t="s">
        <v>904</v>
      </c>
      <c r="E3169">
        <v>2009</v>
      </c>
      <c r="F3169" t="s">
        <v>905</v>
      </c>
      <c r="G3169" t="s">
        <v>916</v>
      </c>
      <c r="H3169" s="1">
        <v>11637</v>
      </c>
      <c r="I3169" s="1">
        <v>14790</v>
      </c>
      <c r="J3169" s="1">
        <v>14790</v>
      </c>
      <c r="K3169" s="1">
        <v>10169</v>
      </c>
      <c r="L3169" s="1">
        <v>10169</v>
      </c>
    </row>
    <row r="3170" spans="1:12">
      <c r="A3170">
        <v>3164</v>
      </c>
      <c r="B3170">
        <v>315490</v>
      </c>
      <c r="C3170" t="s">
        <v>665</v>
      </c>
      <c r="D3170" t="s">
        <v>904</v>
      </c>
      <c r="E3170">
        <v>2010</v>
      </c>
      <c r="F3170" t="s">
        <v>905</v>
      </c>
      <c r="G3170" t="s">
        <v>916</v>
      </c>
      <c r="H3170" s="1">
        <v>11334</v>
      </c>
      <c r="I3170" s="1">
        <v>14201</v>
      </c>
      <c r="J3170" s="1">
        <v>14201</v>
      </c>
      <c r="K3170" s="1">
        <v>10397</v>
      </c>
      <c r="L3170" s="1">
        <v>10397</v>
      </c>
    </row>
    <row r="3171" spans="1:12">
      <c r="A3171">
        <v>3165</v>
      </c>
      <c r="B3171">
        <v>315490</v>
      </c>
      <c r="C3171" t="s">
        <v>665</v>
      </c>
      <c r="D3171" t="s">
        <v>904</v>
      </c>
      <c r="E3171">
        <v>2011</v>
      </c>
      <c r="F3171" t="s">
        <v>905</v>
      </c>
      <c r="G3171" t="s">
        <v>916</v>
      </c>
      <c r="H3171" s="1">
        <v>11269</v>
      </c>
      <c r="I3171" s="1">
        <v>14120</v>
      </c>
      <c r="J3171" s="1">
        <v>14120</v>
      </c>
      <c r="K3171" s="1">
        <v>10567</v>
      </c>
      <c r="L3171" s="1">
        <v>10567</v>
      </c>
    </row>
    <row r="3172" spans="1:12">
      <c r="A3172">
        <v>3166</v>
      </c>
      <c r="B3172">
        <v>315490</v>
      </c>
      <c r="C3172" t="s">
        <v>665</v>
      </c>
      <c r="D3172" t="s">
        <v>904</v>
      </c>
      <c r="E3172">
        <v>2012</v>
      </c>
      <c r="F3172" t="s">
        <v>905</v>
      </c>
      <c r="G3172" t="s">
        <v>916</v>
      </c>
      <c r="H3172" s="1">
        <v>11207</v>
      </c>
      <c r="I3172" s="1">
        <v>14042</v>
      </c>
      <c r="J3172" s="1">
        <v>14042</v>
      </c>
      <c r="K3172" s="1">
        <v>10925</v>
      </c>
      <c r="L3172" s="1">
        <v>10925</v>
      </c>
    </row>
    <row r="3173" spans="1:12">
      <c r="A3173">
        <v>3167</v>
      </c>
      <c r="B3173">
        <v>315490</v>
      </c>
      <c r="C3173" t="s">
        <v>665</v>
      </c>
      <c r="D3173" t="s">
        <v>904</v>
      </c>
      <c r="E3173">
        <v>2013</v>
      </c>
      <c r="F3173" t="s">
        <v>905</v>
      </c>
      <c r="G3173" t="s">
        <v>916</v>
      </c>
      <c r="H3173" s="1">
        <v>11474</v>
      </c>
      <c r="I3173" s="1">
        <v>14376</v>
      </c>
      <c r="J3173" s="1">
        <v>14376</v>
      </c>
      <c r="K3173" s="1">
        <v>11088</v>
      </c>
      <c r="L3173" s="1">
        <v>11088</v>
      </c>
    </row>
    <row r="3174" spans="1:12">
      <c r="A3174">
        <v>3168</v>
      </c>
      <c r="B3174">
        <v>315490</v>
      </c>
      <c r="C3174" t="s">
        <v>665</v>
      </c>
      <c r="D3174" t="s">
        <v>904</v>
      </c>
      <c r="E3174">
        <v>2014</v>
      </c>
      <c r="F3174" t="s">
        <v>1855</v>
      </c>
      <c r="G3174" t="s">
        <v>914</v>
      </c>
      <c r="H3174" s="1">
        <v>11421</v>
      </c>
      <c r="I3174" s="1">
        <v>14310</v>
      </c>
      <c r="J3174" s="1">
        <v>14310</v>
      </c>
      <c r="K3174" s="1">
        <v>11164</v>
      </c>
      <c r="L3174" s="1">
        <v>11164</v>
      </c>
    </row>
    <row r="3175" spans="1:12">
      <c r="A3175">
        <v>3169</v>
      </c>
      <c r="B3175">
        <v>315500</v>
      </c>
      <c r="C3175" t="s">
        <v>666</v>
      </c>
      <c r="D3175" t="s">
        <v>904</v>
      </c>
      <c r="E3175">
        <v>2007</v>
      </c>
      <c r="J3175" s="1">
        <v>2520</v>
      </c>
    </row>
    <row r="3176" spans="1:12">
      <c r="A3176">
        <v>3170</v>
      </c>
      <c r="B3176">
        <v>315500</v>
      </c>
      <c r="C3176" t="s">
        <v>666</v>
      </c>
      <c r="D3176" t="s">
        <v>904</v>
      </c>
      <c r="E3176">
        <v>2008</v>
      </c>
      <c r="J3176" s="1">
        <v>2626</v>
      </c>
    </row>
    <row r="3177" spans="1:12">
      <c r="A3177">
        <v>3171</v>
      </c>
      <c r="B3177">
        <v>315500</v>
      </c>
      <c r="C3177" t="s">
        <v>666</v>
      </c>
      <c r="D3177" t="s">
        <v>904</v>
      </c>
      <c r="E3177">
        <v>2009</v>
      </c>
      <c r="F3177" t="s">
        <v>1856</v>
      </c>
      <c r="G3177" t="s">
        <v>914</v>
      </c>
      <c r="H3177" s="1">
        <v>1751</v>
      </c>
      <c r="I3177" s="1">
        <v>2656</v>
      </c>
      <c r="J3177" s="1">
        <v>2656</v>
      </c>
      <c r="K3177" s="1">
        <v>1751</v>
      </c>
      <c r="L3177" s="1">
        <v>1751</v>
      </c>
    </row>
    <row r="3178" spans="1:12">
      <c r="A3178">
        <v>3172</v>
      </c>
      <c r="B3178">
        <v>315500</v>
      </c>
      <c r="C3178" t="s">
        <v>666</v>
      </c>
      <c r="D3178" t="s">
        <v>904</v>
      </c>
      <c r="E3178">
        <v>2010</v>
      </c>
      <c r="F3178" t="s">
        <v>1856</v>
      </c>
      <c r="G3178" t="s">
        <v>914</v>
      </c>
      <c r="H3178" s="1">
        <v>1653</v>
      </c>
      <c r="I3178" s="1">
        <v>2465</v>
      </c>
      <c r="J3178" s="1">
        <v>2465</v>
      </c>
      <c r="K3178" s="1">
        <v>1653</v>
      </c>
      <c r="L3178" s="1">
        <v>1653</v>
      </c>
    </row>
    <row r="3179" spans="1:12">
      <c r="A3179">
        <v>3173</v>
      </c>
      <c r="B3179">
        <v>315500</v>
      </c>
      <c r="C3179" t="s">
        <v>666</v>
      </c>
      <c r="D3179" t="s">
        <v>904</v>
      </c>
      <c r="E3179">
        <v>2011</v>
      </c>
      <c r="F3179" t="s">
        <v>1856</v>
      </c>
      <c r="G3179" t="s">
        <v>914</v>
      </c>
      <c r="H3179" s="1">
        <v>1661</v>
      </c>
      <c r="I3179" s="1">
        <v>2477</v>
      </c>
      <c r="J3179" s="1">
        <v>2477</v>
      </c>
      <c r="K3179" s="1">
        <v>1661</v>
      </c>
      <c r="L3179" s="1">
        <v>1661</v>
      </c>
    </row>
    <row r="3180" spans="1:12">
      <c r="A3180">
        <v>3174</v>
      </c>
      <c r="B3180">
        <v>315500</v>
      </c>
      <c r="C3180" t="s">
        <v>666</v>
      </c>
      <c r="D3180" t="s">
        <v>904</v>
      </c>
      <c r="E3180">
        <v>2012</v>
      </c>
      <c r="F3180" t="s">
        <v>1856</v>
      </c>
      <c r="G3180" t="s">
        <v>914</v>
      </c>
      <c r="H3180" s="1">
        <v>1668</v>
      </c>
      <c r="I3180" s="1">
        <v>2488</v>
      </c>
      <c r="J3180" s="1">
        <v>2488</v>
      </c>
      <c r="K3180" s="1">
        <v>1668</v>
      </c>
      <c r="L3180" s="1">
        <v>1668</v>
      </c>
    </row>
    <row r="3181" spans="1:12">
      <c r="A3181">
        <v>3175</v>
      </c>
      <c r="B3181">
        <v>315500</v>
      </c>
      <c r="C3181" t="s">
        <v>666</v>
      </c>
      <c r="D3181" t="s">
        <v>904</v>
      </c>
      <c r="E3181">
        <v>2013</v>
      </c>
      <c r="F3181" t="s">
        <v>1856</v>
      </c>
      <c r="G3181" t="s">
        <v>914</v>
      </c>
      <c r="H3181" s="1">
        <v>1727</v>
      </c>
      <c r="I3181" s="1">
        <v>2575</v>
      </c>
      <c r="J3181" s="1">
        <v>2575</v>
      </c>
      <c r="K3181" s="1">
        <v>2300</v>
      </c>
      <c r="L3181" s="1">
        <v>1727</v>
      </c>
    </row>
    <row r="3182" spans="1:12">
      <c r="A3182">
        <v>3176</v>
      </c>
      <c r="B3182">
        <v>315500</v>
      </c>
      <c r="C3182" t="s">
        <v>666</v>
      </c>
      <c r="D3182" t="s">
        <v>904</v>
      </c>
      <c r="E3182">
        <v>2014</v>
      </c>
      <c r="F3182" t="s">
        <v>1856</v>
      </c>
      <c r="G3182" t="s">
        <v>914</v>
      </c>
      <c r="H3182" s="1">
        <v>1735</v>
      </c>
      <c r="I3182" s="1">
        <v>2588</v>
      </c>
      <c r="J3182" s="1">
        <v>2588</v>
      </c>
      <c r="K3182" s="1">
        <v>2350</v>
      </c>
      <c r="L3182" s="1">
        <v>1735</v>
      </c>
    </row>
    <row r="3183" spans="1:12">
      <c r="A3183">
        <v>3177</v>
      </c>
      <c r="B3183">
        <v>315560</v>
      </c>
      <c r="C3183" t="s">
        <v>672</v>
      </c>
      <c r="D3183" t="s">
        <v>904</v>
      </c>
      <c r="E3183">
        <v>2007</v>
      </c>
      <c r="F3183" t="s">
        <v>905</v>
      </c>
      <c r="G3183" t="s">
        <v>906</v>
      </c>
      <c r="J3183" s="1">
        <v>28633</v>
      </c>
    </row>
    <row r="3184" spans="1:12">
      <c r="A3184">
        <v>3178</v>
      </c>
      <c r="B3184">
        <v>315560</v>
      </c>
      <c r="C3184" t="s">
        <v>672</v>
      </c>
      <c r="D3184" t="s">
        <v>904</v>
      </c>
      <c r="E3184">
        <v>2008</v>
      </c>
      <c r="F3184" t="s">
        <v>905</v>
      </c>
      <c r="G3184" t="s">
        <v>916</v>
      </c>
      <c r="H3184" s="1">
        <v>11634</v>
      </c>
      <c r="I3184" s="1">
        <v>29719</v>
      </c>
      <c r="J3184" s="1">
        <v>29719</v>
      </c>
      <c r="K3184">
        <v>33</v>
      </c>
      <c r="L3184">
        <v>33</v>
      </c>
    </row>
    <row r="3185" spans="1:12">
      <c r="A3185">
        <v>3179</v>
      </c>
      <c r="B3185">
        <v>315560</v>
      </c>
      <c r="C3185" t="s">
        <v>672</v>
      </c>
      <c r="D3185" t="s">
        <v>904</v>
      </c>
      <c r="E3185">
        <v>2009</v>
      </c>
      <c r="F3185" t="s">
        <v>905</v>
      </c>
      <c r="G3185" t="s">
        <v>916</v>
      </c>
      <c r="H3185" s="1">
        <v>11723</v>
      </c>
      <c r="I3185" s="1">
        <v>29947</v>
      </c>
      <c r="J3185" s="1">
        <v>29947</v>
      </c>
      <c r="K3185">
        <v>612</v>
      </c>
      <c r="L3185">
        <v>612</v>
      </c>
    </row>
    <row r="3186" spans="1:12">
      <c r="A3186">
        <v>3180</v>
      </c>
      <c r="B3186">
        <v>315560</v>
      </c>
      <c r="C3186" t="s">
        <v>672</v>
      </c>
      <c r="D3186" t="s">
        <v>904</v>
      </c>
      <c r="E3186">
        <v>2010</v>
      </c>
      <c r="F3186" t="s">
        <v>905</v>
      </c>
      <c r="G3186" t="s">
        <v>916</v>
      </c>
      <c r="H3186" s="1">
        <v>11692</v>
      </c>
      <c r="I3186" s="1">
        <v>29099</v>
      </c>
      <c r="J3186" s="1">
        <v>29099</v>
      </c>
      <c r="K3186" s="1">
        <v>9067</v>
      </c>
      <c r="L3186" s="1">
        <v>9067</v>
      </c>
    </row>
    <row r="3187" spans="1:12">
      <c r="A3187">
        <v>3181</v>
      </c>
      <c r="B3187">
        <v>315560</v>
      </c>
      <c r="C3187" t="s">
        <v>672</v>
      </c>
      <c r="D3187" t="s">
        <v>904</v>
      </c>
      <c r="E3187">
        <v>2011</v>
      </c>
      <c r="F3187" t="s">
        <v>905</v>
      </c>
      <c r="G3187" t="s">
        <v>916</v>
      </c>
      <c r="H3187" s="1">
        <v>11749</v>
      </c>
      <c r="I3187" s="1">
        <v>29242</v>
      </c>
      <c r="J3187" s="1">
        <v>29242</v>
      </c>
      <c r="K3187" s="1">
        <v>9297</v>
      </c>
      <c r="L3187" s="1">
        <v>9297</v>
      </c>
    </row>
    <row r="3188" spans="1:12">
      <c r="A3188">
        <v>3182</v>
      </c>
      <c r="B3188">
        <v>315560</v>
      </c>
      <c r="C3188" t="s">
        <v>672</v>
      </c>
      <c r="D3188" t="s">
        <v>904</v>
      </c>
      <c r="E3188">
        <v>2012</v>
      </c>
      <c r="F3188" t="s">
        <v>1862</v>
      </c>
      <c r="G3188" t="s">
        <v>914</v>
      </c>
      <c r="H3188" s="1">
        <v>11805</v>
      </c>
      <c r="I3188" s="1">
        <v>29381</v>
      </c>
      <c r="J3188" s="1">
        <v>29381</v>
      </c>
      <c r="K3188" s="1">
        <v>2656</v>
      </c>
      <c r="L3188" s="1">
        <v>2656</v>
      </c>
    </row>
    <row r="3189" spans="1:12">
      <c r="A3189">
        <v>3183</v>
      </c>
      <c r="B3189">
        <v>315560</v>
      </c>
      <c r="C3189" t="s">
        <v>672</v>
      </c>
      <c r="D3189" t="s">
        <v>904</v>
      </c>
      <c r="E3189">
        <v>2013</v>
      </c>
      <c r="F3189" t="s">
        <v>1862</v>
      </c>
      <c r="G3189" t="s">
        <v>914</v>
      </c>
      <c r="H3189" s="1">
        <v>12222</v>
      </c>
      <c r="I3189" s="1">
        <v>30418</v>
      </c>
      <c r="J3189" s="1">
        <v>30418</v>
      </c>
      <c r="K3189" s="1">
        <v>3380</v>
      </c>
      <c r="L3189" s="1">
        <v>3380</v>
      </c>
    </row>
    <row r="3190" spans="1:12">
      <c r="A3190">
        <v>3184</v>
      </c>
      <c r="B3190">
        <v>315560</v>
      </c>
      <c r="C3190" t="s">
        <v>672</v>
      </c>
      <c r="D3190" t="s">
        <v>904</v>
      </c>
      <c r="E3190">
        <v>2014</v>
      </c>
      <c r="F3190" t="s">
        <v>1862</v>
      </c>
      <c r="G3190" t="s">
        <v>914</v>
      </c>
      <c r="H3190" s="1">
        <v>12286</v>
      </c>
      <c r="I3190" s="1">
        <v>30578</v>
      </c>
      <c r="J3190" s="1">
        <v>30578</v>
      </c>
      <c r="K3190" s="1">
        <v>3780</v>
      </c>
      <c r="L3190" s="1">
        <v>3780</v>
      </c>
    </row>
    <row r="3191" spans="1:12">
      <c r="A3191">
        <v>3185</v>
      </c>
      <c r="B3191">
        <v>315570</v>
      </c>
      <c r="C3191" t="s">
        <v>673</v>
      </c>
      <c r="D3191" t="s">
        <v>904</v>
      </c>
      <c r="E3191">
        <v>2007</v>
      </c>
      <c r="F3191" t="s">
        <v>905</v>
      </c>
      <c r="G3191" t="s">
        <v>906</v>
      </c>
      <c r="J3191" s="1">
        <v>14319</v>
      </c>
    </row>
    <row r="3192" spans="1:12">
      <c r="A3192">
        <v>3186</v>
      </c>
      <c r="B3192">
        <v>315570</v>
      </c>
      <c r="C3192" t="s">
        <v>673</v>
      </c>
      <c r="D3192" t="s">
        <v>904</v>
      </c>
      <c r="E3192">
        <v>2008</v>
      </c>
      <c r="F3192" t="s">
        <v>905</v>
      </c>
      <c r="G3192" t="s">
        <v>906</v>
      </c>
      <c r="J3192" s="1">
        <v>14792</v>
      </c>
    </row>
    <row r="3193" spans="1:12">
      <c r="A3193">
        <v>3187</v>
      </c>
      <c r="B3193">
        <v>315570</v>
      </c>
      <c r="C3193" t="s">
        <v>673</v>
      </c>
      <c r="D3193" t="s">
        <v>904</v>
      </c>
      <c r="E3193">
        <v>2009</v>
      </c>
      <c r="F3193" t="s">
        <v>905</v>
      </c>
      <c r="G3193" t="s">
        <v>906</v>
      </c>
      <c r="J3193" s="1">
        <v>14846</v>
      </c>
    </row>
    <row r="3194" spans="1:12">
      <c r="A3194">
        <v>3188</v>
      </c>
      <c r="B3194">
        <v>315570</v>
      </c>
      <c r="C3194" t="s">
        <v>673</v>
      </c>
      <c r="D3194" t="s">
        <v>904</v>
      </c>
      <c r="E3194">
        <v>2010</v>
      </c>
      <c r="F3194" t="s">
        <v>1863</v>
      </c>
      <c r="G3194" t="s">
        <v>912</v>
      </c>
      <c r="H3194" s="1">
        <v>11272</v>
      </c>
      <c r="I3194" s="1">
        <v>14149</v>
      </c>
      <c r="J3194" s="1">
        <v>14149</v>
      </c>
      <c r="K3194" s="1">
        <v>1216</v>
      </c>
      <c r="L3194" s="1">
        <v>1216</v>
      </c>
    </row>
    <row r="3195" spans="1:12">
      <c r="A3195">
        <v>3189</v>
      </c>
      <c r="B3195">
        <v>315570</v>
      </c>
      <c r="C3195" t="s">
        <v>673</v>
      </c>
      <c r="D3195" t="s">
        <v>904</v>
      </c>
      <c r="E3195">
        <v>2011</v>
      </c>
      <c r="F3195" t="s">
        <v>1863</v>
      </c>
      <c r="G3195" t="s">
        <v>912</v>
      </c>
      <c r="H3195" s="1">
        <v>11273</v>
      </c>
      <c r="I3195" s="1">
        <v>14150</v>
      </c>
      <c r="J3195" s="1">
        <v>14150</v>
      </c>
      <c r="K3195" s="1">
        <v>1216</v>
      </c>
      <c r="L3195" s="1">
        <v>1216</v>
      </c>
    </row>
    <row r="3196" spans="1:12">
      <c r="A3196">
        <v>3190</v>
      </c>
      <c r="B3196">
        <v>315570</v>
      </c>
      <c r="C3196" t="s">
        <v>673</v>
      </c>
      <c r="D3196" t="s">
        <v>904</v>
      </c>
      <c r="E3196">
        <v>2012</v>
      </c>
      <c r="F3196" t="s">
        <v>1863</v>
      </c>
      <c r="G3196" t="s">
        <v>912</v>
      </c>
      <c r="H3196" s="1">
        <v>11274</v>
      </c>
      <c r="I3196" s="1">
        <v>14151</v>
      </c>
      <c r="J3196" s="1">
        <v>14151</v>
      </c>
      <c r="K3196" s="1">
        <v>11274</v>
      </c>
      <c r="L3196" s="1">
        <v>11274</v>
      </c>
    </row>
    <row r="3197" spans="1:12">
      <c r="A3197">
        <v>3191</v>
      </c>
      <c r="B3197">
        <v>315570</v>
      </c>
      <c r="C3197" t="s">
        <v>673</v>
      </c>
      <c r="D3197" t="s">
        <v>904</v>
      </c>
      <c r="E3197">
        <v>2013</v>
      </c>
      <c r="F3197" t="s">
        <v>1863</v>
      </c>
      <c r="G3197" t="s">
        <v>912</v>
      </c>
      <c r="H3197" s="1">
        <v>11614</v>
      </c>
      <c r="I3197" s="1">
        <v>14578</v>
      </c>
      <c r="J3197" s="1">
        <v>14578</v>
      </c>
      <c r="K3197" s="1">
        <v>11614</v>
      </c>
      <c r="L3197" s="1">
        <v>11614</v>
      </c>
    </row>
    <row r="3198" spans="1:12">
      <c r="A3198">
        <v>3192</v>
      </c>
      <c r="B3198">
        <v>315570</v>
      </c>
      <c r="C3198" t="s">
        <v>673</v>
      </c>
      <c r="D3198" t="s">
        <v>904</v>
      </c>
      <c r="E3198">
        <v>2014</v>
      </c>
      <c r="F3198" t="s">
        <v>1863</v>
      </c>
      <c r="G3198" t="s">
        <v>912</v>
      </c>
      <c r="H3198" s="1">
        <v>11623</v>
      </c>
      <c r="I3198" s="1">
        <v>14590</v>
      </c>
      <c r="J3198" s="1">
        <v>14590</v>
      </c>
      <c r="K3198" s="1">
        <v>11623</v>
      </c>
      <c r="L3198" s="1">
        <v>11623</v>
      </c>
    </row>
    <row r="3199" spans="1:12">
      <c r="A3199">
        <v>3193</v>
      </c>
      <c r="B3199">
        <v>315620</v>
      </c>
      <c r="C3199" t="s">
        <v>678</v>
      </c>
      <c r="D3199" t="s">
        <v>904</v>
      </c>
      <c r="E3199">
        <v>2007</v>
      </c>
      <c r="J3199" s="1">
        <v>2036</v>
      </c>
    </row>
    <row r="3200" spans="1:12">
      <c r="A3200">
        <v>3194</v>
      </c>
      <c r="B3200">
        <v>315620</v>
      </c>
      <c r="C3200" t="s">
        <v>678</v>
      </c>
      <c r="D3200" t="s">
        <v>904</v>
      </c>
      <c r="E3200">
        <v>2008</v>
      </c>
      <c r="J3200" s="1">
        <v>2117</v>
      </c>
    </row>
    <row r="3201" spans="1:12">
      <c r="A3201">
        <v>3195</v>
      </c>
      <c r="B3201">
        <v>315620</v>
      </c>
      <c r="C3201" t="s">
        <v>678</v>
      </c>
      <c r="D3201" t="s">
        <v>904</v>
      </c>
      <c r="E3201">
        <v>2009</v>
      </c>
      <c r="J3201" s="1">
        <v>2137</v>
      </c>
    </row>
    <row r="3202" spans="1:12">
      <c r="A3202">
        <v>3196</v>
      </c>
      <c r="B3202">
        <v>315620</v>
      </c>
      <c r="C3202" t="s">
        <v>678</v>
      </c>
      <c r="D3202" t="s">
        <v>904</v>
      </c>
      <c r="E3202">
        <v>2010</v>
      </c>
      <c r="F3202" t="s">
        <v>1869</v>
      </c>
      <c r="G3202" t="s">
        <v>914</v>
      </c>
      <c r="H3202" s="1">
        <v>1914</v>
      </c>
      <c r="I3202" s="1">
        <v>2116</v>
      </c>
      <c r="J3202" s="1">
        <v>2116</v>
      </c>
      <c r="K3202" s="1">
        <v>1914</v>
      </c>
      <c r="L3202" s="1">
        <v>1914</v>
      </c>
    </row>
    <row r="3203" spans="1:12">
      <c r="A3203">
        <v>3197</v>
      </c>
      <c r="B3203">
        <v>315620</v>
      </c>
      <c r="C3203" t="s">
        <v>678</v>
      </c>
      <c r="D3203" t="s">
        <v>904</v>
      </c>
      <c r="E3203">
        <v>2011</v>
      </c>
      <c r="F3203" t="s">
        <v>1869</v>
      </c>
      <c r="G3203" t="s">
        <v>914</v>
      </c>
      <c r="H3203" s="1">
        <v>1929</v>
      </c>
      <c r="I3203" s="1">
        <v>2133</v>
      </c>
      <c r="J3203" s="1">
        <v>2133</v>
      </c>
      <c r="K3203" s="1">
        <v>1914</v>
      </c>
      <c r="L3203" s="1">
        <v>1914</v>
      </c>
    </row>
    <row r="3204" spans="1:12">
      <c r="A3204">
        <v>3198</v>
      </c>
      <c r="B3204">
        <v>315620</v>
      </c>
      <c r="C3204" t="s">
        <v>678</v>
      </c>
      <c r="D3204" t="s">
        <v>904</v>
      </c>
      <c r="E3204">
        <v>2012</v>
      </c>
      <c r="F3204" t="s">
        <v>1869</v>
      </c>
      <c r="G3204" t="s">
        <v>914</v>
      </c>
      <c r="H3204" s="1">
        <v>1943</v>
      </c>
      <c r="I3204" s="1">
        <v>2148</v>
      </c>
      <c r="J3204" s="1">
        <v>2148</v>
      </c>
      <c r="K3204" s="1">
        <v>1914</v>
      </c>
      <c r="L3204" s="1">
        <v>1914</v>
      </c>
    </row>
    <row r="3205" spans="1:12">
      <c r="A3205">
        <v>3199</v>
      </c>
      <c r="B3205">
        <v>315620</v>
      </c>
      <c r="C3205" t="s">
        <v>678</v>
      </c>
      <c r="D3205" t="s">
        <v>904</v>
      </c>
      <c r="E3205">
        <v>2013</v>
      </c>
      <c r="F3205" t="s">
        <v>1870</v>
      </c>
      <c r="G3205" t="s">
        <v>930</v>
      </c>
      <c r="J3205" s="1">
        <v>2229</v>
      </c>
    </row>
    <row r="3206" spans="1:12">
      <c r="A3206">
        <v>3200</v>
      </c>
      <c r="B3206">
        <v>315620</v>
      </c>
      <c r="C3206" t="s">
        <v>678</v>
      </c>
      <c r="D3206" t="s">
        <v>904</v>
      </c>
      <c r="E3206">
        <v>2014</v>
      </c>
      <c r="F3206" t="s">
        <v>1869</v>
      </c>
      <c r="G3206" t="s">
        <v>914</v>
      </c>
      <c r="H3206" s="1">
        <v>2032</v>
      </c>
      <c r="I3206" s="1">
        <v>2246</v>
      </c>
      <c r="J3206" s="1">
        <v>2246</v>
      </c>
      <c r="K3206" s="1">
        <v>2126</v>
      </c>
      <c r="L3206" s="1">
        <v>1980</v>
      </c>
    </row>
    <row r="3207" spans="1:12">
      <c r="A3207">
        <v>3201</v>
      </c>
      <c r="B3207">
        <v>315630</v>
      </c>
      <c r="C3207" t="s">
        <v>679</v>
      </c>
      <c r="D3207" t="s">
        <v>904</v>
      </c>
      <c r="E3207">
        <v>2007</v>
      </c>
      <c r="F3207" t="s">
        <v>905</v>
      </c>
      <c r="G3207" t="s">
        <v>906</v>
      </c>
      <c r="J3207" s="1">
        <v>6178</v>
      </c>
    </row>
    <row r="3208" spans="1:12">
      <c r="A3208">
        <v>3202</v>
      </c>
      <c r="B3208">
        <v>315630</v>
      </c>
      <c r="C3208" t="s">
        <v>679</v>
      </c>
      <c r="D3208" t="s">
        <v>904</v>
      </c>
      <c r="E3208">
        <v>2008</v>
      </c>
      <c r="F3208" t="s">
        <v>905</v>
      </c>
      <c r="G3208" t="s">
        <v>906</v>
      </c>
      <c r="J3208" s="1">
        <v>6481</v>
      </c>
    </row>
    <row r="3209" spans="1:12">
      <c r="A3209">
        <v>3203</v>
      </c>
      <c r="B3209">
        <v>315630</v>
      </c>
      <c r="C3209" t="s">
        <v>679</v>
      </c>
      <c r="D3209" t="s">
        <v>904</v>
      </c>
      <c r="E3209">
        <v>2009</v>
      </c>
      <c r="F3209" t="s">
        <v>1871</v>
      </c>
      <c r="G3209" t="s">
        <v>912</v>
      </c>
      <c r="H3209" s="1">
        <v>5414</v>
      </c>
      <c r="I3209" s="1">
        <v>6589</v>
      </c>
      <c r="J3209" s="1">
        <v>6589</v>
      </c>
      <c r="K3209" s="1">
        <v>5414</v>
      </c>
      <c r="L3209" s="1">
        <v>5414</v>
      </c>
    </row>
    <row r="3210" spans="1:12">
      <c r="A3210">
        <v>3204</v>
      </c>
      <c r="B3210">
        <v>315630</v>
      </c>
      <c r="C3210" t="s">
        <v>679</v>
      </c>
      <c r="D3210" t="s">
        <v>904</v>
      </c>
      <c r="E3210">
        <v>2010</v>
      </c>
      <c r="F3210" t="s">
        <v>1871</v>
      </c>
      <c r="G3210" t="s">
        <v>912</v>
      </c>
      <c r="H3210" s="1">
        <v>5556</v>
      </c>
      <c r="I3210" s="1">
        <v>6867</v>
      </c>
      <c r="J3210" s="1">
        <v>6867</v>
      </c>
      <c r="K3210" s="1">
        <v>5556</v>
      </c>
      <c r="L3210" s="1">
        <v>5556</v>
      </c>
    </row>
    <row r="3211" spans="1:12">
      <c r="A3211">
        <v>3205</v>
      </c>
      <c r="B3211">
        <v>315630</v>
      </c>
      <c r="C3211" t="s">
        <v>679</v>
      </c>
      <c r="D3211" t="s">
        <v>904</v>
      </c>
      <c r="E3211">
        <v>2011</v>
      </c>
      <c r="F3211" t="s">
        <v>1871</v>
      </c>
      <c r="G3211" t="s">
        <v>912</v>
      </c>
      <c r="H3211" s="1">
        <v>5649</v>
      </c>
      <c r="I3211" s="1">
        <v>6982</v>
      </c>
      <c r="J3211" s="1">
        <v>6982</v>
      </c>
      <c r="K3211" s="1">
        <v>5649</v>
      </c>
      <c r="L3211" s="1">
        <v>5649</v>
      </c>
    </row>
    <row r="3212" spans="1:12">
      <c r="A3212">
        <v>3206</v>
      </c>
      <c r="B3212">
        <v>315630</v>
      </c>
      <c r="C3212" t="s">
        <v>679</v>
      </c>
      <c r="D3212" t="s">
        <v>904</v>
      </c>
      <c r="E3212">
        <v>2012</v>
      </c>
      <c r="F3212" t="s">
        <v>1871</v>
      </c>
      <c r="G3212" t="s">
        <v>912</v>
      </c>
      <c r="H3212" s="1">
        <v>5739</v>
      </c>
      <c r="I3212" s="1">
        <v>7093</v>
      </c>
      <c r="J3212" s="1">
        <v>7093</v>
      </c>
      <c r="K3212" s="1">
        <v>5739</v>
      </c>
      <c r="L3212" s="1">
        <v>5739</v>
      </c>
    </row>
    <row r="3213" spans="1:12">
      <c r="A3213">
        <v>3207</v>
      </c>
      <c r="B3213">
        <v>315630</v>
      </c>
      <c r="C3213" t="s">
        <v>679</v>
      </c>
      <c r="D3213" t="s">
        <v>904</v>
      </c>
      <c r="E3213">
        <v>2013</v>
      </c>
      <c r="F3213" t="s">
        <v>1871</v>
      </c>
      <c r="G3213" t="s">
        <v>912</v>
      </c>
      <c r="H3213" s="1">
        <v>6011</v>
      </c>
      <c r="I3213" s="1">
        <v>7429</v>
      </c>
      <c r="J3213" s="1">
        <v>7429</v>
      </c>
      <c r="K3213" s="1">
        <v>7429</v>
      </c>
      <c r="L3213" s="1">
        <v>6011</v>
      </c>
    </row>
    <row r="3214" spans="1:12">
      <c r="A3214">
        <v>3208</v>
      </c>
      <c r="B3214">
        <v>315630</v>
      </c>
      <c r="C3214" t="s">
        <v>679</v>
      </c>
      <c r="D3214" t="s">
        <v>904</v>
      </c>
      <c r="E3214">
        <v>2014</v>
      </c>
      <c r="F3214" t="s">
        <v>1871</v>
      </c>
      <c r="G3214" t="s">
        <v>912</v>
      </c>
      <c r="H3214" s="1">
        <v>6103</v>
      </c>
      <c r="I3214" s="1">
        <v>7543</v>
      </c>
      <c r="J3214" s="1">
        <v>7543</v>
      </c>
      <c r="K3214" s="1">
        <v>7543</v>
      </c>
      <c r="L3214" s="1">
        <v>6036</v>
      </c>
    </row>
    <row r="3215" spans="1:12">
      <c r="A3215">
        <v>3209</v>
      </c>
      <c r="B3215">
        <v>315645</v>
      </c>
      <c r="C3215" t="s">
        <v>681</v>
      </c>
      <c r="D3215" t="s">
        <v>904</v>
      </c>
      <c r="E3215">
        <v>2007</v>
      </c>
      <c r="F3215" t="s">
        <v>905</v>
      </c>
      <c r="G3215" t="s">
        <v>906</v>
      </c>
      <c r="J3215" s="1">
        <v>4151</v>
      </c>
    </row>
    <row r="3216" spans="1:12">
      <c r="A3216">
        <v>3210</v>
      </c>
      <c r="B3216">
        <v>315645</v>
      </c>
      <c r="C3216" t="s">
        <v>681</v>
      </c>
      <c r="D3216" t="s">
        <v>904</v>
      </c>
      <c r="E3216">
        <v>2008</v>
      </c>
      <c r="F3216" t="s">
        <v>905</v>
      </c>
      <c r="G3216" t="s">
        <v>906</v>
      </c>
      <c r="J3216" s="1">
        <v>4320</v>
      </c>
    </row>
    <row r="3217" spans="1:12">
      <c r="A3217">
        <v>3211</v>
      </c>
      <c r="B3217">
        <v>315645</v>
      </c>
      <c r="C3217" t="s">
        <v>681</v>
      </c>
      <c r="D3217" t="s">
        <v>904</v>
      </c>
      <c r="E3217">
        <v>2009</v>
      </c>
      <c r="F3217" t="s">
        <v>1872</v>
      </c>
      <c r="G3217" t="s">
        <v>912</v>
      </c>
      <c r="H3217" s="1">
        <v>1929</v>
      </c>
      <c r="I3217" s="1">
        <v>4362</v>
      </c>
      <c r="J3217" s="1">
        <v>4362</v>
      </c>
      <c r="K3217" s="1">
        <v>4362</v>
      </c>
      <c r="L3217" s="1">
        <v>4362</v>
      </c>
    </row>
    <row r="3218" spans="1:12">
      <c r="A3218">
        <v>3212</v>
      </c>
      <c r="B3218">
        <v>315645</v>
      </c>
      <c r="C3218" t="s">
        <v>681</v>
      </c>
      <c r="D3218" t="s">
        <v>904</v>
      </c>
      <c r="E3218">
        <v>2010</v>
      </c>
      <c r="F3218" t="s">
        <v>1873</v>
      </c>
      <c r="G3218" t="s">
        <v>910</v>
      </c>
      <c r="H3218" s="1">
        <v>2296</v>
      </c>
      <c r="I3218" s="1">
        <v>4247</v>
      </c>
      <c r="J3218" s="1">
        <v>4247</v>
      </c>
      <c r="K3218" s="1">
        <v>2416</v>
      </c>
      <c r="L3218" s="1">
        <v>2296</v>
      </c>
    </row>
    <row r="3219" spans="1:12">
      <c r="A3219">
        <v>3213</v>
      </c>
      <c r="B3219">
        <v>315645</v>
      </c>
      <c r="C3219" t="s">
        <v>681</v>
      </c>
      <c r="D3219" t="s">
        <v>904</v>
      </c>
      <c r="E3219">
        <v>2011</v>
      </c>
      <c r="F3219" t="s">
        <v>1873</v>
      </c>
      <c r="G3219" t="s">
        <v>910</v>
      </c>
      <c r="H3219" s="1">
        <v>2312</v>
      </c>
      <c r="I3219" s="1">
        <v>4277</v>
      </c>
      <c r="J3219" s="1">
        <v>4277</v>
      </c>
      <c r="K3219" s="1">
        <v>2440</v>
      </c>
      <c r="L3219" s="1">
        <v>2312</v>
      </c>
    </row>
    <row r="3220" spans="1:12">
      <c r="A3220">
        <v>3214</v>
      </c>
      <c r="B3220">
        <v>315645</v>
      </c>
      <c r="C3220" t="s">
        <v>681</v>
      </c>
      <c r="D3220" t="s">
        <v>904</v>
      </c>
      <c r="E3220">
        <v>2012</v>
      </c>
      <c r="F3220" t="s">
        <v>1872</v>
      </c>
      <c r="G3220" t="s">
        <v>912</v>
      </c>
      <c r="H3220" s="1">
        <v>2327</v>
      </c>
      <c r="I3220" s="1">
        <v>4305</v>
      </c>
      <c r="J3220" s="1">
        <v>4305</v>
      </c>
      <c r="K3220" s="1">
        <v>2440</v>
      </c>
      <c r="L3220" s="1">
        <v>2312</v>
      </c>
    </row>
    <row r="3221" spans="1:12">
      <c r="A3221">
        <v>3215</v>
      </c>
      <c r="B3221">
        <v>315645</v>
      </c>
      <c r="C3221" t="s">
        <v>681</v>
      </c>
      <c r="D3221" t="s">
        <v>904</v>
      </c>
      <c r="E3221">
        <v>2013</v>
      </c>
      <c r="F3221" t="s">
        <v>905</v>
      </c>
      <c r="G3221" t="s">
        <v>906</v>
      </c>
      <c r="J3221" s="1">
        <v>4464</v>
      </c>
    </row>
    <row r="3222" spans="1:12">
      <c r="A3222">
        <v>3216</v>
      </c>
      <c r="B3222">
        <v>315645</v>
      </c>
      <c r="C3222" t="s">
        <v>681</v>
      </c>
      <c r="D3222" t="s">
        <v>904</v>
      </c>
      <c r="E3222">
        <v>2014</v>
      </c>
      <c r="F3222" t="s">
        <v>905</v>
      </c>
      <c r="G3222" t="s">
        <v>906</v>
      </c>
      <c r="J3222" s="1">
        <v>4495</v>
      </c>
    </row>
    <row r="3223" spans="1:12">
      <c r="A3223">
        <v>3217</v>
      </c>
      <c r="B3223">
        <v>315650</v>
      </c>
      <c r="C3223" t="s">
        <v>682</v>
      </c>
      <c r="D3223" t="s">
        <v>904</v>
      </c>
      <c r="E3223">
        <v>2007</v>
      </c>
      <c r="F3223" t="s">
        <v>905</v>
      </c>
      <c r="G3223" t="s">
        <v>916</v>
      </c>
      <c r="H3223" s="1">
        <v>2523</v>
      </c>
      <c r="I3223" s="1">
        <v>8299</v>
      </c>
      <c r="J3223" s="1">
        <v>8299</v>
      </c>
      <c r="K3223" s="1">
        <v>1151</v>
      </c>
      <c r="L3223" s="1">
        <v>1151</v>
      </c>
    </row>
    <row r="3224" spans="1:12">
      <c r="A3224">
        <v>3218</v>
      </c>
      <c r="B3224">
        <v>315650</v>
      </c>
      <c r="C3224" t="s">
        <v>682</v>
      </c>
      <c r="D3224" t="s">
        <v>904</v>
      </c>
      <c r="E3224">
        <v>2008</v>
      </c>
      <c r="F3224" t="s">
        <v>905</v>
      </c>
      <c r="G3224" t="s">
        <v>916</v>
      </c>
      <c r="H3224" s="1">
        <v>2523</v>
      </c>
      <c r="I3224" s="1">
        <v>8300</v>
      </c>
      <c r="J3224" s="1">
        <v>8300</v>
      </c>
      <c r="K3224" s="1">
        <v>1225</v>
      </c>
      <c r="L3224" s="1">
        <v>1225</v>
      </c>
    </row>
    <row r="3225" spans="1:12">
      <c r="A3225">
        <v>3219</v>
      </c>
      <c r="B3225">
        <v>315650</v>
      </c>
      <c r="C3225" t="s">
        <v>682</v>
      </c>
      <c r="D3225" t="s">
        <v>904</v>
      </c>
      <c r="E3225">
        <v>2009</v>
      </c>
      <c r="F3225" t="s">
        <v>1016</v>
      </c>
      <c r="G3225" t="s">
        <v>916</v>
      </c>
      <c r="H3225" s="1">
        <v>2462</v>
      </c>
      <c r="I3225" s="1">
        <v>8097</v>
      </c>
      <c r="J3225" s="1">
        <v>8097</v>
      </c>
      <c r="K3225" s="1">
        <v>1225</v>
      </c>
      <c r="L3225" s="1">
        <v>1225</v>
      </c>
    </row>
    <row r="3226" spans="1:12">
      <c r="A3226">
        <v>3220</v>
      </c>
      <c r="B3226">
        <v>315650</v>
      </c>
      <c r="C3226" t="s">
        <v>682</v>
      </c>
      <c r="D3226" t="s">
        <v>904</v>
      </c>
      <c r="E3226">
        <v>2010</v>
      </c>
      <c r="F3226" t="s">
        <v>1016</v>
      </c>
      <c r="G3226" t="s">
        <v>916</v>
      </c>
      <c r="H3226" s="1">
        <v>2516</v>
      </c>
      <c r="I3226" s="1">
        <v>7772</v>
      </c>
      <c r="J3226" s="1">
        <v>7772</v>
      </c>
      <c r="K3226" s="1">
        <v>1800</v>
      </c>
      <c r="L3226" s="1">
        <v>1800</v>
      </c>
    </row>
    <row r="3227" spans="1:12">
      <c r="A3227">
        <v>3221</v>
      </c>
      <c r="B3227">
        <v>315650</v>
      </c>
      <c r="C3227" t="s">
        <v>682</v>
      </c>
      <c r="D3227" t="s">
        <v>904</v>
      </c>
      <c r="E3227">
        <v>2011</v>
      </c>
      <c r="F3227" t="s">
        <v>1016</v>
      </c>
      <c r="G3227" t="s">
        <v>916</v>
      </c>
      <c r="H3227" s="1">
        <v>2456</v>
      </c>
      <c r="I3227" s="1">
        <v>7586</v>
      </c>
      <c r="J3227" s="1">
        <v>7586</v>
      </c>
      <c r="K3227">
        <v>960</v>
      </c>
      <c r="L3227">
        <v>960</v>
      </c>
    </row>
    <row r="3228" spans="1:12">
      <c r="A3228">
        <v>3222</v>
      </c>
      <c r="B3228">
        <v>315650</v>
      </c>
      <c r="C3228" t="s">
        <v>682</v>
      </c>
      <c r="D3228" t="s">
        <v>904</v>
      </c>
      <c r="E3228">
        <v>2012</v>
      </c>
      <c r="F3228" t="s">
        <v>1016</v>
      </c>
      <c r="G3228" t="s">
        <v>916</v>
      </c>
      <c r="H3228" s="1">
        <v>2398</v>
      </c>
      <c r="I3228" s="1">
        <v>7406</v>
      </c>
      <c r="J3228" s="1">
        <v>7406</v>
      </c>
      <c r="K3228">
        <v>878</v>
      </c>
      <c r="L3228">
        <v>878</v>
      </c>
    </row>
    <row r="3229" spans="1:12">
      <c r="A3229">
        <v>3223</v>
      </c>
      <c r="B3229">
        <v>315650</v>
      </c>
      <c r="C3229" t="s">
        <v>682</v>
      </c>
      <c r="D3229" t="s">
        <v>904</v>
      </c>
      <c r="E3229">
        <v>2013</v>
      </c>
      <c r="F3229" t="s">
        <v>1874</v>
      </c>
      <c r="G3229" t="s">
        <v>914</v>
      </c>
      <c r="H3229" s="1">
        <v>2405</v>
      </c>
      <c r="I3229" s="1">
        <v>7428</v>
      </c>
      <c r="J3229" s="1">
        <v>7428</v>
      </c>
      <c r="K3229" s="1">
        <v>2405</v>
      </c>
      <c r="L3229" s="1">
        <v>1414</v>
      </c>
    </row>
    <row r="3230" spans="1:12">
      <c r="A3230">
        <v>3224</v>
      </c>
      <c r="B3230">
        <v>315650</v>
      </c>
      <c r="C3230" t="s">
        <v>682</v>
      </c>
      <c r="D3230" t="s">
        <v>904</v>
      </c>
      <c r="E3230">
        <v>2014</v>
      </c>
      <c r="F3230" t="s">
        <v>1874</v>
      </c>
      <c r="G3230" t="s">
        <v>914</v>
      </c>
      <c r="H3230" s="1">
        <v>2349</v>
      </c>
      <c r="I3230" s="1">
        <v>7257</v>
      </c>
      <c r="J3230" s="1">
        <v>7257</v>
      </c>
      <c r="K3230" s="1">
        <v>1164</v>
      </c>
      <c r="L3230" s="1">
        <v>1164</v>
      </c>
    </row>
    <row r="3231" spans="1:12">
      <c r="A3231">
        <v>3225</v>
      </c>
      <c r="B3231">
        <v>315670</v>
      </c>
      <c r="C3231" t="s">
        <v>684</v>
      </c>
      <c r="D3231" t="s">
        <v>904</v>
      </c>
      <c r="E3231">
        <v>2007</v>
      </c>
      <c r="F3231" t="s">
        <v>1875</v>
      </c>
      <c r="G3231" t="s">
        <v>908</v>
      </c>
      <c r="J3231" s="1">
        <v>120770</v>
      </c>
    </row>
    <row r="3232" spans="1:12">
      <c r="A3232">
        <v>3226</v>
      </c>
      <c r="B3232">
        <v>315670</v>
      </c>
      <c r="C3232" t="s">
        <v>684</v>
      </c>
      <c r="D3232" t="s">
        <v>904</v>
      </c>
      <c r="E3232">
        <v>2008</v>
      </c>
      <c r="F3232" t="s">
        <v>1875</v>
      </c>
      <c r="G3232" t="s">
        <v>908</v>
      </c>
      <c r="J3232" s="1">
        <v>125285</v>
      </c>
    </row>
    <row r="3233" spans="1:12">
      <c r="A3233">
        <v>3227</v>
      </c>
      <c r="B3233">
        <v>315670</v>
      </c>
      <c r="C3233" t="s">
        <v>684</v>
      </c>
      <c r="D3233" t="s">
        <v>904</v>
      </c>
      <c r="E3233">
        <v>2009</v>
      </c>
      <c r="F3233" t="s">
        <v>1875</v>
      </c>
      <c r="G3233" t="s">
        <v>908</v>
      </c>
      <c r="J3233" s="1">
        <v>126195</v>
      </c>
    </row>
    <row r="3234" spans="1:12">
      <c r="A3234">
        <v>3228</v>
      </c>
      <c r="B3234">
        <v>315670</v>
      </c>
      <c r="C3234" t="s">
        <v>684</v>
      </c>
      <c r="D3234" t="s">
        <v>904</v>
      </c>
      <c r="E3234">
        <v>2010</v>
      </c>
      <c r="F3234" t="s">
        <v>1876</v>
      </c>
      <c r="G3234" t="s">
        <v>912</v>
      </c>
      <c r="H3234" s="1">
        <v>123084</v>
      </c>
      <c r="I3234" s="1">
        <v>126269</v>
      </c>
      <c r="J3234" s="1">
        <v>126269</v>
      </c>
      <c r="K3234" s="1">
        <v>101015</v>
      </c>
      <c r="L3234" s="1">
        <v>98467</v>
      </c>
    </row>
    <row r="3235" spans="1:12">
      <c r="A3235">
        <v>3229</v>
      </c>
      <c r="B3235">
        <v>315670</v>
      </c>
      <c r="C3235" t="s">
        <v>684</v>
      </c>
      <c r="D3235" t="s">
        <v>904</v>
      </c>
      <c r="E3235">
        <v>2011</v>
      </c>
      <c r="F3235" t="s">
        <v>1875</v>
      </c>
      <c r="G3235" t="s">
        <v>908</v>
      </c>
      <c r="J3235" s="1">
        <v>127097</v>
      </c>
    </row>
    <row r="3236" spans="1:12">
      <c r="A3236">
        <v>3230</v>
      </c>
      <c r="B3236">
        <v>315670</v>
      </c>
      <c r="C3236" t="s">
        <v>684</v>
      </c>
      <c r="D3236" t="s">
        <v>904</v>
      </c>
      <c r="E3236">
        <v>2012</v>
      </c>
      <c r="F3236" t="s">
        <v>1876</v>
      </c>
      <c r="G3236" t="s">
        <v>912</v>
      </c>
      <c r="H3236" s="1">
        <v>124671</v>
      </c>
      <c r="I3236" s="1">
        <v>127897</v>
      </c>
      <c r="J3236" s="1">
        <v>127897</v>
      </c>
      <c r="K3236" s="1">
        <v>127897</v>
      </c>
      <c r="L3236" s="1">
        <v>124671</v>
      </c>
    </row>
    <row r="3237" spans="1:12">
      <c r="A3237">
        <v>3231</v>
      </c>
      <c r="B3237">
        <v>315670</v>
      </c>
      <c r="C3237" t="s">
        <v>684</v>
      </c>
      <c r="D3237" t="s">
        <v>904</v>
      </c>
      <c r="E3237">
        <v>2013</v>
      </c>
      <c r="F3237" t="s">
        <v>1875</v>
      </c>
      <c r="G3237" t="s">
        <v>914</v>
      </c>
      <c r="H3237" s="1">
        <v>129290</v>
      </c>
      <c r="I3237" s="1">
        <v>132636</v>
      </c>
      <c r="J3237" s="1">
        <v>132636</v>
      </c>
      <c r="K3237" s="1">
        <v>120346</v>
      </c>
      <c r="L3237" s="1">
        <v>120346</v>
      </c>
    </row>
    <row r="3238" spans="1:12">
      <c r="A3238">
        <v>3232</v>
      </c>
      <c r="B3238">
        <v>315670</v>
      </c>
      <c r="C3238" t="s">
        <v>684</v>
      </c>
      <c r="D3238" t="s">
        <v>904</v>
      </c>
      <c r="E3238">
        <v>2014</v>
      </c>
      <c r="F3238" t="s">
        <v>1875</v>
      </c>
      <c r="G3238" t="s">
        <v>914</v>
      </c>
      <c r="H3238" s="1">
        <v>130160</v>
      </c>
      <c r="I3238" s="1">
        <v>133528</v>
      </c>
      <c r="J3238" s="1">
        <v>133528</v>
      </c>
      <c r="K3238" s="1">
        <v>119574</v>
      </c>
      <c r="L3238" s="1">
        <v>119574</v>
      </c>
    </row>
    <row r="3239" spans="1:12">
      <c r="A3239">
        <v>3233</v>
      </c>
      <c r="B3239">
        <v>315680</v>
      </c>
      <c r="C3239" t="s">
        <v>685</v>
      </c>
      <c r="D3239" t="s">
        <v>904</v>
      </c>
      <c r="E3239">
        <v>2007</v>
      </c>
      <c r="J3239" s="1">
        <v>15889</v>
      </c>
    </row>
    <row r="3240" spans="1:12">
      <c r="A3240">
        <v>3234</v>
      </c>
      <c r="B3240">
        <v>315680</v>
      </c>
      <c r="C3240" t="s">
        <v>685</v>
      </c>
      <c r="D3240" t="s">
        <v>904</v>
      </c>
      <c r="E3240">
        <v>2008</v>
      </c>
      <c r="J3240" s="1">
        <v>16334</v>
      </c>
    </row>
    <row r="3241" spans="1:12">
      <c r="A3241">
        <v>3235</v>
      </c>
      <c r="B3241">
        <v>315680</v>
      </c>
      <c r="C3241" t="s">
        <v>685</v>
      </c>
      <c r="D3241" t="s">
        <v>904</v>
      </c>
      <c r="E3241">
        <v>2009</v>
      </c>
      <c r="F3241" t="s">
        <v>1878</v>
      </c>
      <c r="G3241" t="s">
        <v>916</v>
      </c>
      <c r="H3241" s="1">
        <v>10361</v>
      </c>
      <c r="I3241" s="1">
        <v>16326</v>
      </c>
      <c r="J3241" s="1">
        <v>16326</v>
      </c>
      <c r="K3241" s="1">
        <v>9655</v>
      </c>
      <c r="L3241" s="1">
        <v>9655</v>
      </c>
    </row>
    <row r="3242" spans="1:12">
      <c r="A3242">
        <v>3236</v>
      </c>
      <c r="B3242">
        <v>315680</v>
      </c>
      <c r="C3242" t="s">
        <v>685</v>
      </c>
      <c r="D3242" t="s">
        <v>904</v>
      </c>
      <c r="E3242">
        <v>2010</v>
      </c>
      <c r="F3242" t="s">
        <v>1878</v>
      </c>
      <c r="G3242" t="s">
        <v>916</v>
      </c>
      <c r="H3242" s="1">
        <v>10136</v>
      </c>
      <c r="I3242" s="1">
        <v>15704</v>
      </c>
      <c r="J3242" s="1">
        <v>15704</v>
      </c>
      <c r="K3242" s="1">
        <v>8108</v>
      </c>
      <c r="L3242" s="1">
        <v>8108</v>
      </c>
    </row>
    <row r="3243" spans="1:12">
      <c r="A3243">
        <v>3237</v>
      </c>
      <c r="B3243">
        <v>315680</v>
      </c>
      <c r="C3243" t="s">
        <v>685</v>
      </c>
      <c r="D3243" t="s">
        <v>904</v>
      </c>
      <c r="E3243">
        <v>2011</v>
      </c>
      <c r="F3243" t="s">
        <v>1877</v>
      </c>
      <c r="G3243" t="s">
        <v>914</v>
      </c>
      <c r="H3243" s="1">
        <v>10108</v>
      </c>
      <c r="I3243" s="1">
        <v>15661</v>
      </c>
      <c r="J3243" s="1">
        <v>15661</v>
      </c>
      <c r="K3243" s="1">
        <v>8590</v>
      </c>
      <c r="L3243" s="1">
        <v>8590</v>
      </c>
    </row>
    <row r="3244" spans="1:12">
      <c r="A3244">
        <v>3238</v>
      </c>
      <c r="B3244">
        <v>315680</v>
      </c>
      <c r="C3244" t="s">
        <v>685</v>
      </c>
      <c r="D3244" t="s">
        <v>904</v>
      </c>
      <c r="E3244">
        <v>2012</v>
      </c>
      <c r="F3244" t="s">
        <v>1877</v>
      </c>
      <c r="G3244" t="s">
        <v>914</v>
      </c>
      <c r="H3244" s="1">
        <v>10081</v>
      </c>
      <c r="I3244" s="1">
        <v>15619</v>
      </c>
      <c r="J3244" s="1">
        <v>15619</v>
      </c>
      <c r="K3244" s="1">
        <v>8590</v>
      </c>
      <c r="L3244" s="1">
        <v>8590</v>
      </c>
    </row>
    <row r="3245" spans="1:12">
      <c r="A3245">
        <v>3239</v>
      </c>
      <c r="B3245">
        <v>315680</v>
      </c>
      <c r="C3245" t="s">
        <v>685</v>
      </c>
      <c r="D3245" t="s">
        <v>904</v>
      </c>
      <c r="E3245">
        <v>2013</v>
      </c>
      <c r="F3245" t="s">
        <v>1877</v>
      </c>
      <c r="G3245" t="s">
        <v>914</v>
      </c>
      <c r="H3245" s="1">
        <v>10354</v>
      </c>
      <c r="I3245" s="1">
        <v>16042</v>
      </c>
      <c r="J3245" s="1">
        <v>16042</v>
      </c>
      <c r="K3245" s="1">
        <v>8600</v>
      </c>
      <c r="L3245" s="1">
        <v>8600</v>
      </c>
    </row>
    <row r="3246" spans="1:12" s="15" customFormat="1">
      <c r="A3246">
        <v>3240</v>
      </c>
      <c r="B3246">
        <v>315680</v>
      </c>
      <c r="C3246" t="s">
        <v>685</v>
      </c>
      <c r="D3246" t="s">
        <v>904</v>
      </c>
      <c r="E3246">
        <v>2014</v>
      </c>
      <c r="F3246" t="s">
        <v>1877</v>
      </c>
      <c r="G3246" t="s">
        <v>914</v>
      </c>
      <c r="H3246" s="1">
        <v>10336</v>
      </c>
      <c r="I3246" s="1">
        <v>16014</v>
      </c>
      <c r="J3246" s="1">
        <v>16014</v>
      </c>
      <c r="K3246" s="1">
        <v>8600</v>
      </c>
      <c r="L3246" s="1">
        <v>8600</v>
      </c>
    </row>
    <row r="3247" spans="1:12" s="15" customFormat="1">
      <c r="A3247">
        <v>3241</v>
      </c>
      <c r="B3247" s="15">
        <v>315690</v>
      </c>
      <c r="C3247" s="15" t="s">
        <v>686</v>
      </c>
      <c r="D3247" s="15" t="s">
        <v>904</v>
      </c>
      <c r="E3247" s="15">
        <v>2007</v>
      </c>
      <c r="F3247" s="15" t="s">
        <v>952</v>
      </c>
      <c r="G3247" s="15" t="s">
        <v>916</v>
      </c>
      <c r="H3247" s="49">
        <v>17480</v>
      </c>
      <c r="I3247" s="49">
        <v>22159</v>
      </c>
      <c r="J3247" s="49">
        <v>22159</v>
      </c>
      <c r="K3247" s="49">
        <v>26902</v>
      </c>
      <c r="L3247" s="49">
        <v>26540</v>
      </c>
    </row>
    <row r="3248" spans="1:12" s="15" customFormat="1">
      <c r="A3248">
        <v>3242</v>
      </c>
      <c r="B3248" s="15">
        <v>315690</v>
      </c>
      <c r="C3248" s="15" t="s">
        <v>686</v>
      </c>
      <c r="D3248" s="15" t="s">
        <v>904</v>
      </c>
      <c r="E3248" s="15">
        <v>2008</v>
      </c>
      <c r="F3248" s="15" t="s">
        <v>952</v>
      </c>
      <c r="G3248" s="15" t="s">
        <v>916</v>
      </c>
      <c r="H3248" s="49">
        <v>18116</v>
      </c>
      <c r="I3248" s="49">
        <v>22965</v>
      </c>
      <c r="J3248" s="49">
        <v>22965</v>
      </c>
      <c r="K3248" s="49">
        <v>18490</v>
      </c>
      <c r="L3248" s="49">
        <v>18116</v>
      </c>
    </row>
    <row r="3249" spans="1:12" s="15" customFormat="1">
      <c r="A3249">
        <v>3243</v>
      </c>
      <c r="B3249" s="15">
        <v>315690</v>
      </c>
      <c r="C3249" s="15" t="s">
        <v>686</v>
      </c>
      <c r="D3249" s="15" t="s">
        <v>904</v>
      </c>
      <c r="E3249" s="15">
        <v>2009</v>
      </c>
      <c r="F3249" s="15" t="s">
        <v>952</v>
      </c>
      <c r="G3249" s="15" t="s">
        <v>916</v>
      </c>
      <c r="H3249" s="49">
        <v>18232</v>
      </c>
      <c r="I3249" s="49">
        <v>23112</v>
      </c>
      <c r="J3249" s="49">
        <v>23112</v>
      </c>
      <c r="K3249" s="49">
        <v>21847</v>
      </c>
      <c r="L3249" s="49">
        <v>21435</v>
      </c>
    </row>
    <row r="3250" spans="1:12" s="15" customFormat="1">
      <c r="A3250">
        <v>3244</v>
      </c>
      <c r="B3250" s="15">
        <v>315690</v>
      </c>
      <c r="C3250" s="15" t="s">
        <v>686</v>
      </c>
      <c r="D3250" s="15" t="s">
        <v>904</v>
      </c>
      <c r="E3250" s="15">
        <v>2010</v>
      </c>
      <c r="F3250" s="15" t="s">
        <v>952</v>
      </c>
      <c r="G3250" s="15" t="s">
        <v>916</v>
      </c>
      <c r="H3250" s="49">
        <v>19275</v>
      </c>
      <c r="I3250" s="49">
        <v>23896</v>
      </c>
      <c r="J3250" s="49">
        <v>23896</v>
      </c>
      <c r="K3250" s="49">
        <v>19730</v>
      </c>
      <c r="L3250" s="49">
        <v>19275</v>
      </c>
    </row>
    <row r="3251" spans="1:12" s="15" customFormat="1">
      <c r="A3251">
        <v>3245</v>
      </c>
      <c r="B3251" s="15">
        <v>315690</v>
      </c>
      <c r="C3251" s="15" t="s">
        <v>686</v>
      </c>
      <c r="D3251" s="15" t="s">
        <v>904</v>
      </c>
      <c r="E3251" s="15">
        <v>2011</v>
      </c>
      <c r="F3251" s="15" t="s">
        <v>952</v>
      </c>
      <c r="G3251" s="15" t="s">
        <v>916</v>
      </c>
      <c r="H3251" s="49">
        <v>19434</v>
      </c>
      <c r="I3251" s="49">
        <v>24093</v>
      </c>
      <c r="J3251" s="49">
        <v>24093</v>
      </c>
      <c r="K3251" s="49">
        <v>19434</v>
      </c>
      <c r="L3251" s="49">
        <v>19434</v>
      </c>
    </row>
    <row r="3252" spans="1:12" s="15" customFormat="1">
      <c r="A3252">
        <v>3246</v>
      </c>
      <c r="B3252" s="15">
        <v>315690</v>
      </c>
      <c r="C3252" s="15" t="s">
        <v>686</v>
      </c>
      <c r="D3252" s="15" t="s">
        <v>904</v>
      </c>
      <c r="E3252" s="15">
        <v>2012</v>
      </c>
      <c r="F3252" s="15" t="s">
        <v>953</v>
      </c>
      <c r="G3252" s="15" t="s">
        <v>914</v>
      </c>
      <c r="H3252" s="49">
        <v>19587</v>
      </c>
      <c r="I3252" s="49">
        <v>24283</v>
      </c>
      <c r="J3252" s="49">
        <v>24283</v>
      </c>
      <c r="K3252" s="49">
        <v>19587</v>
      </c>
      <c r="L3252" s="49">
        <v>19587</v>
      </c>
    </row>
    <row r="3253" spans="1:12" s="15" customFormat="1">
      <c r="A3253">
        <v>3247</v>
      </c>
      <c r="B3253" s="15">
        <v>315690</v>
      </c>
      <c r="C3253" s="15" t="s">
        <v>686</v>
      </c>
      <c r="D3253" s="15" t="s">
        <v>904</v>
      </c>
      <c r="E3253" s="15">
        <v>2013</v>
      </c>
      <c r="F3253" s="15" t="s">
        <v>953</v>
      </c>
      <c r="G3253" s="15" t="s">
        <v>914</v>
      </c>
      <c r="H3253" s="49">
        <v>20347</v>
      </c>
      <c r="I3253" s="49">
        <v>25225</v>
      </c>
      <c r="J3253" s="49">
        <v>25225</v>
      </c>
      <c r="K3253" s="49">
        <v>20900</v>
      </c>
      <c r="L3253" s="49">
        <v>20347</v>
      </c>
    </row>
    <row r="3254" spans="1:12">
      <c r="A3254">
        <v>3248</v>
      </c>
      <c r="B3254" s="15">
        <v>315690</v>
      </c>
      <c r="C3254" s="15" t="s">
        <v>686</v>
      </c>
      <c r="D3254" s="15" t="s">
        <v>904</v>
      </c>
      <c r="E3254" s="15">
        <v>2014</v>
      </c>
      <c r="F3254" s="15" t="s">
        <v>953</v>
      </c>
      <c r="G3254" s="15" t="s">
        <v>914</v>
      </c>
      <c r="H3254" s="49">
        <v>20514</v>
      </c>
      <c r="I3254" s="49">
        <v>25432</v>
      </c>
      <c r="J3254" s="49">
        <v>25432</v>
      </c>
      <c r="K3254" s="49">
        <v>25222</v>
      </c>
      <c r="L3254" s="49">
        <v>20514</v>
      </c>
    </row>
    <row r="3255" spans="1:12">
      <c r="A3255">
        <v>3249</v>
      </c>
      <c r="B3255">
        <v>315700</v>
      </c>
      <c r="C3255" t="s">
        <v>687</v>
      </c>
      <c r="D3255" t="s">
        <v>904</v>
      </c>
      <c r="E3255">
        <v>2007</v>
      </c>
      <c r="F3255" t="s">
        <v>905</v>
      </c>
      <c r="G3255" t="s">
        <v>916</v>
      </c>
      <c r="H3255" s="1">
        <v>28310</v>
      </c>
      <c r="I3255" s="1">
        <v>37370</v>
      </c>
      <c r="J3255" s="1">
        <v>37370</v>
      </c>
      <c r="K3255" s="1">
        <v>19589</v>
      </c>
      <c r="L3255" s="1">
        <v>19589</v>
      </c>
    </row>
    <row r="3256" spans="1:12">
      <c r="A3256">
        <v>3250</v>
      </c>
      <c r="B3256">
        <v>315700</v>
      </c>
      <c r="C3256" t="s">
        <v>687</v>
      </c>
      <c r="D3256" t="s">
        <v>904</v>
      </c>
      <c r="E3256">
        <v>2008</v>
      </c>
      <c r="F3256" t="s">
        <v>905</v>
      </c>
      <c r="G3256" t="s">
        <v>916</v>
      </c>
      <c r="H3256" s="1">
        <v>29263</v>
      </c>
      <c r="I3256" s="1">
        <v>38628</v>
      </c>
      <c r="J3256" s="1">
        <v>38628</v>
      </c>
      <c r="K3256" s="1">
        <v>22797</v>
      </c>
      <c r="L3256" s="1">
        <v>22797</v>
      </c>
    </row>
    <row r="3257" spans="1:12">
      <c r="A3257">
        <v>3251</v>
      </c>
      <c r="B3257">
        <v>315700</v>
      </c>
      <c r="C3257" t="s">
        <v>687</v>
      </c>
      <c r="D3257" t="s">
        <v>904</v>
      </c>
      <c r="E3257">
        <v>2009</v>
      </c>
      <c r="F3257" t="s">
        <v>1879</v>
      </c>
      <c r="G3257" t="s">
        <v>914</v>
      </c>
      <c r="H3257" s="1">
        <v>29385</v>
      </c>
      <c r="I3257" s="1">
        <v>38789</v>
      </c>
      <c r="J3257" s="1">
        <v>38789</v>
      </c>
      <c r="K3257" s="1">
        <v>24198</v>
      </c>
      <c r="L3257" s="1">
        <v>24198</v>
      </c>
    </row>
    <row r="3258" spans="1:12">
      <c r="A3258">
        <v>3252</v>
      </c>
      <c r="B3258">
        <v>315700</v>
      </c>
      <c r="C3258" t="s">
        <v>687</v>
      </c>
      <c r="D3258" t="s">
        <v>904</v>
      </c>
      <c r="E3258">
        <v>2010</v>
      </c>
      <c r="F3258" t="s">
        <v>1879</v>
      </c>
      <c r="G3258" t="s">
        <v>1171</v>
      </c>
      <c r="H3258" s="1">
        <v>30716</v>
      </c>
      <c r="I3258" s="1">
        <v>39178</v>
      </c>
      <c r="J3258" s="1">
        <v>39178</v>
      </c>
      <c r="K3258" s="1">
        <v>25514</v>
      </c>
      <c r="L3258" s="1">
        <v>25514</v>
      </c>
    </row>
    <row r="3259" spans="1:12">
      <c r="A3259">
        <v>3253</v>
      </c>
      <c r="B3259">
        <v>315700</v>
      </c>
      <c r="C3259" t="s">
        <v>687</v>
      </c>
      <c r="D3259" t="s">
        <v>904</v>
      </c>
      <c r="E3259">
        <v>2011</v>
      </c>
      <c r="F3259" t="s">
        <v>1879</v>
      </c>
      <c r="G3259" t="s">
        <v>1171</v>
      </c>
      <c r="H3259" s="1">
        <v>30864</v>
      </c>
      <c r="I3259" s="1">
        <v>39367</v>
      </c>
      <c r="J3259" s="1">
        <v>39367</v>
      </c>
      <c r="K3259" s="1">
        <v>26648</v>
      </c>
      <c r="L3259" s="1">
        <v>26648</v>
      </c>
    </row>
    <row r="3260" spans="1:12">
      <c r="A3260">
        <v>3254</v>
      </c>
      <c r="B3260">
        <v>315700</v>
      </c>
      <c r="C3260" t="s">
        <v>687</v>
      </c>
      <c r="D3260" t="s">
        <v>904</v>
      </c>
      <c r="E3260">
        <v>2012</v>
      </c>
      <c r="F3260" t="s">
        <v>1879</v>
      </c>
      <c r="G3260" t="s">
        <v>1025</v>
      </c>
      <c r="H3260" s="1">
        <v>31008</v>
      </c>
      <c r="I3260" s="1">
        <v>39550</v>
      </c>
      <c r="J3260" s="1">
        <v>39550</v>
      </c>
      <c r="K3260" s="1">
        <v>32215</v>
      </c>
      <c r="L3260" s="1">
        <v>29108</v>
      </c>
    </row>
    <row r="3261" spans="1:12">
      <c r="A3261">
        <v>3255</v>
      </c>
      <c r="B3261">
        <v>315700</v>
      </c>
      <c r="C3261" t="s">
        <v>687</v>
      </c>
      <c r="D3261" t="s">
        <v>904</v>
      </c>
      <c r="E3261">
        <v>2013</v>
      </c>
      <c r="F3261" t="s">
        <v>1879</v>
      </c>
      <c r="G3261" t="s">
        <v>1025</v>
      </c>
      <c r="H3261" s="1">
        <v>32099</v>
      </c>
      <c r="I3261" s="1">
        <v>40942</v>
      </c>
      <c r="J3261" s="1">
        <v>40942</v>
      </c>
      <c r="K3261" s="1">
        <v>33472</v>
      </c>
      <c r="L3261" s="1">
        <v>30151</v>
      </c>
    </row>
    <row r="3262" spans="1:12">
      <c r="A3262">
        <v>3256</v>
      </c>
      <c r="B3262">
        <v>315700</v>
      </c>
      <c r="C3262" t="s">
        <v>687</v>
      </c>
      <c r="D3262" t="s">
        <v>904</v>
      </c>
      <c r="E3262">
        <v>2014</v>
      </c>
      <c r="F3262" t="s">
        <v>1879</v>
      </c>
      <c r="G3262" t="s">
        <v>1025</v>
      </c>
      <c r="H3262" s="1">
        <v>32221</v>
      </c>
      <c r="I3262" s="1">
        <v>41098</v>
      </c>
      <c r="J3262" s="1">
        <v>41098</v>
      </c>
      <c r="K3262" s="1">
        <v>36130</v>
      </c>
      <c r="L3262" s="1">
        <v>31780</v>
      </c>
    </row>
    <row r="3263" spans="1:12">
      <c r="A3263">
        <v>3257</v>
      </c>
      <c r="B3263">
        <v>315720</v>
      </c>
      <c r="C3263" t="s">
        <v>689</v>
      </c>
      <c r="D3263" t="s">
        <v>904</v>
      </c>
      <c r="E3263">
        <v>2007</v>
      </c>
      <c r="F3263" t="s">
        <v>905</v>
      </c>
      <c r="G3263" t="s">
        <v>906</v>
      </c>
      <c r="J3263" s="1">
        <v>26185</v>
      </c>
    </row>
    <row r="3264" spans="1:12">
      <c r="A3264">
        <v>3258</v>
      </c>
      <c r="B3264">
        <v>315720</v>
      </c>
      <c r="C3264" t="s">
        <v>689</v>
      </c>
      <c r="D3264" t="s">
        <v>904</v>
      </c>
      <c r="E3264">
        <v>2008</v>
      </c>
      <c r="F3264" t="s">
        <v>905</v>
      </c>
      <c r="G3264" t="s">
        <v>906</v>
      </c>
      <c r="J3264" s="1">
        <v>27277</v>
      </c>
    </row>
    <row r="3265" spans="1:12">
      <c r="A3265">
        <v>3259</v>
      </c>
      <c r="B3265">
        <v>315720</v>
      </c>
      <c r="C3265" t="s">
        <v>689</v>
      </c>
      <c r="D3265" t="s">
        <v>904</v>
      </c>
      <c r="E3265">
        <v>2009</v>
      </c>
      <c r="F3265" t="s">
        <v>1883</v>
      </c>
      <c r="G3265" t="s">
        <v>912</v>
      </c>
      <c r="H3265" s="1">
        <v>24721</v>
      </c>
      <c r="I3265" s="1">
        <v>27571</v>
      </c>
      <c r="J3265" s="1">
        <v>27571</v>
      </c>
      <c r="K3265" s="1">
        <v>27070</v>
      </c>
      <c r="L3265" s="1">
        <v>24262</v>
      </c>
    </row>
    <row r="3266" spans="1:12">
      <c r="A3266">
        <v>3260</v>
      </c>
      <c r="B3266">
        <v>315720</v>
      </c>
      <c r="C3266" t="s">
        <v>689</v>
      </c>
      <c r="D3266" t="s">
        <v>904</v>
      </c>
      <c r="E3266">
        <v>2010</v>
      </c>
      <c r="F3266" t="s">
        <v>1884</v>
      </c>
      <c r="G3266" t="s">
        <v>908</v>
      </c>
      <c r="J3266" s="1">
        <v>27876</v>
      </c>
    </row>
    <row r="3267" spans="1:12">
      <c r="A3267">
        <v>3261</v>
      </c>
      <c r="B3267">
        <v>315720</v>
      </c>
      <c r="C3267" t="s">
        <v>689</v>
      </c>
      <c r="D3267" t="s">
        <v>904</v>
      </c>
      <c r="E3267">
        <v>2011</v>
      </c>
      <c r="F3267" t="s">
        <v>1882</v>
      </c>
      <c r="G3267" t="s">
        <v>910</v>
      </c>
      <c r="H3267" s="1">
        <v>25047</v>
      </c>
      <c r="I3267" s="1">
        <v>28160</v>
      </c>
      <c r="J3267" s="1">
        <v>28160</v>
      </c>
      <c r="K3267" s="1">
        <v>23000</v>
      </c>
      <c r="L3267" s="1">
        <v>20000</v>
      </c>
    </row>
    <row r="3268" spans="1:12">
      <c r="A3268">
        <v>3262</v>
      </c>
      <c r="B3268">
        <v>315720</v>
      </c>
      <c r="C3268" t="s">
        <v>689</v>
      </c>
      <c r="D3268" t="s">
        <v>904</v>
      </c>
      <c r="E3268">
        <v>2012</v>
      </c>
      <c r="F3268" t="s">
        <v>905</v>
      </c>
      <c r="G3268" t="s">
        <v>906</v>
      </c>
      <c r="J3268" s="1">
        <v>28435</v>
      </c>
    </row>
    <row r="3269" spans="1:12">
      <c r="A3269">
        <v>3263</v>
      </c>
      <c r="B3269">
        <v>315720</v>
      </c>
      <c r="C3269" t="s">
        <v>689</v>
      </c>
      <c r="D3269" t="s">
        <v>904</v>
      </c>
      <c r="E3269">
        <v>2013</v>
      </c>
      <c r="F3269" t="s">
        <v>1883</v>
      </c>
      <c r="G3269" t="s">
        <v>912</v>
      </c>
      <c r="H3269" s="1">
        <v>26323</v>
      </c>
      <c r="I3269" s="1">
        <v>29595</v>
      </c>
      <c r="J3269" s="1">
        <v>29595</v>
      </c>
      <c r="K3269" s="1">
        <v>26044</v>
      </c>
      <c r="L3269" s="1">
        <v>26044</v>
      </c>
    </row>
    <row r="3270" spans="1:12">
      <c r="A3270">
        <v>3264</v>
      </c>
      <c r="B3270">
        <v>315720</v>
      </c>
      <c r="C3270" t="s">
        <v>689</v>
      </c>
      <c r="D3270" t="s">
        <v>904</v>
      </c>
      <c r="E3270">
        <v>2014</v>
      </c>
      <c r="F3270" t="s">
        <v>1882</v>
      </c>
      <c r="G3270" t="s">
        <v>910</v>
      </c>
      <c r="H3270" s="1">
        <v>26584</v>
      </c>
      <c r="I3270" s="1">
        <v>29888</v>
      </c>
      <c r="J3270" s="1">
        <v>29888</v>
      </c>
      <c r="K3270" s="1">
        <v>26188</v>
      </c>
      <c r="L3270" s="1">
        <v>26188</v>
      </c>
    </row>
    <row r="3271" spans="1:12">
      <c r="A3271">
        <v>3265</v>
      </c>
      <c r="B3271">
        <v>315737</v>
      </c>
      <c r="C3271" t="s">
        <v>694</v>
      </c>
      <c r="D3271" t="s">
        <v>904</v>
      </c>
      <c r="E3271">
        <v>2007</v>
      </c>
      <c r="F3271" t="s">
        <v>905</v>
      </c>
      <c r="G3271" t="s">
        <v>906</v>
      </c>
      <c r="J3271" s="1">
        <v>5192</v>
      </c>
    </row>
    <row r="3272" spans="1:12">
      <c r="A3272">
        <v>3266</v>
      </c>
      <c r="B3272">
        <v>315737</v>
      </c>
      <c r="C3272" t="s">
        <v>694</v>
      </c>
      <c r="D3272" t="s">
        <v>904</v>
      </c>
      <c r="E3272">
        <v>2008</v>
      </c>
      <c r="F3272" t="s">
        <v>905</v>
      </c>
      <c r="G3272" t="s">
        <v>906</v>
      </c>
      <c r="J3272" s="1">
        <v>5408</v>
      </c>
    </row>
    <row r="3273" spans="1:12">
      <c r="A3273">
        <v>3267</v>
      </c>
      <c r="B3273">
        <v>315737</v>
      </c>
      <c r="C3273" t="s">
        <v>694</v>
      </c>
      <c r="D3273" t="s">
        <v>904</v>
      </c>
      <c r="E3273">
        <v>2009</v>
      </c>
      <c r="F3273" t="s">
        <v>1016</v>
      </c>
      <c r="G3273" t="s">
        <v>906</v>
      </c>
      <c r="J3273" s="1">
        <v>5466</v>
      </c>
    </row>
    <row r="3274" spans="1:12">
      <c r="A3274">
        <v>3268</v>
      </c>
      <c r="B3274">
        <v>315737</v>
      </c>
      <c r="C3274" t="s">
        <v>694</v>
      </c>
      <c r="D3274" t="s">
        <v>904</v>
      </c>
      <c r="E3274">
        <v>2010</v>
      </c>
      <c r="F3274" t="s">
        <v>1016</v>
      </c>
      <c r="G3274" t="s">
        <v>906</v>
      </c>
      <c r="J3274" s="1">
        <v>4397</v>
      </c>
    </row>
    <row r="3275" spans="1:12">
      <c r="A3275">
        <v>3269</v>
      </c>
      <c r="B3275">
        <v>315737</v>
      </c>
      <c r="C3275" t="s">
        <v>694</v>
      </c>
      <c r="D3275" t="s">
        <v>904</v>
      </c>
      <c r="E3275">
        <v>2011</v>
      </c>
      <c r="F3275" t="s">
        <v>1016</v>
      </c>
      <c r="G3275" t="s">
        <v>906</v>
      </c>
      <c r="J3275" s="1">
        <v>4366</v>
      </c>
    </row>
    <row r="3276" spans="1:12">
      <c r="A3276">
        <v>3270</v>
      </c>
      <c r="B3276">
        <v>315737</v>
      </c>
      <c r="C3276" t="s">
        <v>694</v>
      </c>
      <c r="D3276" t="s">
        <v>904</v>
      </c>
      <c r="E3276">
        <v>2012</v>
      </c>
      <c r="F3276" t="s">
        <v>1890</v>
      </c>
      <c r="G3276" t="s">
        <v>914</v>
      </c>
      <c r="H3276" s="1">
        <v>1135</v>
      </c>
      <c r="I3276" s="1">
        <v>4336</v>
      </c>
      <c r="J3276" s="1">
        <v>4336</v>
      </c>
      <c r="K3276" s="1">
        <v>1096</v>
      </c>
      <c r="L3276" s="1">
        <v>1096</v>
      </c>
    </row>
    <row r="3277" spans="1:12">
      <c r="A3277">
        <v>3271</v>
      </c>
      <c r="B3277">
        <v>315737</v>
      </c>
      <c r="C3277" t="s">
        <v>694</v>
      </c>
      <c r="D3277" t="s">
        <v>904</v>
      </c>
      <c r="E3277">
        <v>2013</v>
      </c>
      <c r="F3277" t="s">
        <v>1890</v>
      </c>
      <c r="G3277" t="s">
        <v>914</v>
      </c>
      <c r="H3277" s="1">
        <v>1161</v>
      </c>
      <c r="I3277" s="1">
        <v>4434</v>
      </c>
      <c r="J3277" s="1">
        <v>4434</v>
      </c>
      <c r="K3277" s="1">
        <v>1161</v>
      </c>
      <c r="L3277" s="1">
        <v>1161</v>
      </c>
    </row>
    <row r="3278" spans="1:12">
      <c r="A3278">
        <v>3272</v>
      </c>
      <c r="B3278">
        <v>315737</v>
      </c>
      <c r="C3278" t="s">
        <v>694</v>
      </c>
      <c r="D3278" t="s">
        <v>904</v>
      </c>
      <c r="E3278">
        <v>2014</v>
      </c>
      <c r="F3278" t="s">
        <v>1890</v>
      </c>
      <c r="G3278" t="s">
        <v>914</v>
      </c>
      <c r="H3278" s="1">
        <v>1154</v>
      </c>
      <c r="I3278" s="1">
        <v>4408</v>
      </c>
      <c r="J3278" s="1">
        <v>4408</v>
      </c>
      <c r="K3278" s="1">
        <v>1430</v>
      </c>
      <c r="L3278">
        <v>548</v>
      </c>
    </row>
    <row r="3279" spans="1:12">
      <c r="A3279">
        <v>3273</v>
      </c>
      <c r="B3279">
        <v>315765</v>
      </c>
      <c r="C3279" t="s">
        <v>698</v>
      </c>
      <c r="D3279" t="s">
        <v>904</v>
      </c>
      <c r="E3279">
        <v>2007</v>
      </c>
      <c r="F3279" t="s">
        <v>905</v>
      </c>
      <c r="G3279" t="s">
        <v>906</v>
      </c>
      <c r="J3279" s="1">
        <v>5892</v>
      </c>
    </row>
    <row r="3280" spans="1:12">
      <c r="A3280">
        <v>3274</v>
      </c>
      <c r="B3280">
        <v>315765</v>
      </c>
      <c r="C3280" t="s">
        <v>698</v>
      </c>
      <c r="D3280" t="s">
        <v>904</v>
      </c>
      <c r="E3280">
        <v>2008</v>
      </c>
      <c r="F3280" t="s">
        <v>905</v>
      </c>
      <c r="G3280" t="s">
        <v>906</v>
      </c>
      <c r="J3280" s="1">
        <v>6096</v>
      </c>
    </row>
    <row r="3281" spans="1:12">
      <c r="A3281">
        <v>3275</v>
      </c>
      <c r="B3281">
        <v>315765</v>
      </c>
      <c r="C3281" t="s">
        <v>698</v>
      </c>
      <c r="D3281" t="s">
        <v>904</v>
      </c>
      <c r="E3281">
        <v>2009</v>
      </c>
      <c r="F3281" t="s">
        <v>1897</v>
      </c>
      <c r="G3281" t="s">
        <v>912</v>
      </c>
      <c r="H3281" s="1">
        <v>3436</v>
      </c>
      <c r="I3281" s="1">
        <v>6126</v>
      </c>
      <c r="J3281" s="1">
        <v>6126</v>
      </c>
      <c r="K3281" s="1">
        <v>2100</v>
      </c>
      <c r="L3281" s="1">
        <v>2100</v>
      </c>
    </row>
    <row r="3282" spans="1:12">
      <c r="A3282">
        <v>3276</v>
      </c>
      <c r="B3282">
        <v>315765</v>
      </c>
      <c r="C3282" t="s">
        <v>698</v>
      </c>
      <c r="D3282" t="s">
        <v>904</v>
      </c>
      <c r="E3282">
        <v>2010</v>
      </c>
      <c r="F3282" t="s">
        <v>1016</v>
      </c>
      <c r="G3282" t="s">
        <v>906</v>
      </c>
      <c r="J3282" s="1">
        <v>6055</v>
      </c>
    </row>
    <row r="3283" spans="1:12">
      <c r="A3283">
        <v>3277</v>
      </c>
      <c r="B3283">
        <v>315765</v>
      </c>
      <c r="C3283" t="s">
        <v>698</v>
      </c>
      <c r="D3283" t="s">
        <v>904</v>
      </c>
      <c r="E3283">
        <v>2011</v>
      </c>
      <c r="F3283" t="s">
        <v>1016</v>
      </c>
      <c r="G3283" t="s">
        <v>906</v>
      </c>
      <c r="J3283" s="1">
        <v>6079</v>
      </c>
    </row>
    <row r="3284" spans="1:12">
      <c r="A3284">
        <v>3278</v>
      </c>
      <c r="B3284">
        <v>315765</v>
      </c>
      <c r="C3284" t="s">
        <v>698</v>
      </c>
      <c r="D3284" t="s">
        <v>904</v>
      </c>
      <c r="E3284">
        <v>2012</v>
      </c>
      <c r="F3284" t="s">
        <v>1016</v>
      </c>
      <c r="G3284" t="s">
        <v>916</v>
      </c>
      <c r="H3284" s="1">
        <v>3798</v>
      </c>
      <c r="I3284" s="1">
        <v>6101</v>
      </c>
      <c r="J3284" s="1">
        <v>6101</v>
      </c>
      <c r="K3284" s="1">
        <v>3735</v>
      </c>
      <c r="L3284" s="1">
        <v>3735</v>
      </c>
    </row>
    <row r="3285" spans="1:12">
      <c r="A3285">
        <v>3279</v>
      </c>
      <c r="B3285">
        <v>315765</v>
      </c>
      <c r="C3285" t="s">
        <v>698</v>
      </c>
      <c r="D3285" t="s">
        <v>904</v>
      </c>
      <c r="E3285">
        <v>2013</v>
      </c>
      <c r="F3285" t="s">
        <v>1016</v>
      </c>
      <c r="G3285" t="s">
        <v>916</v>
      </c>
      <c r="H3285" s="1">
        <v>3927</v>
      </c>
      <c r="I3285" s="1">
        <v>6309</v>
      </c>
      <c r="J3285" s="1">
        <v>6309</v>
      </c>
      <c r="K3285" s="1">
        <v>3927</v>
      </c>
      <c r="L3285" s="1">
        <v>3927</v>
      </c>
    </row>
    <row r="3286" spans="1:12" s="15" customFormat="1">
      <c r="A3286">
        <v>3280</v>
      </c>
      <c r="B3286">
        <v>315765</v>
      </c>
      <c r="C3286" t="s">
        <v>698</v>
      </c>
      <c r="D3286" t="s">
        <v>904</v>
      </c>
      <c r="E3286">
        <v>2014</v>
      </c>
      <c r="F3286" t="s">
        <v>1896</v>
      </c>
      <c r="G3286" t="s">
        <v>914</v>
      </c>
      <c r="H3286" s="1">
        <v>3944</v>
      </c>
      <c r="I3286" s="1">
        <v>6336</v>
      </c>
      <c r="J3286" s="1">
        <v>6336</v>
      </c>
      <c r="K3286" s="1">
        <v>3603</v>
      </c>
      <c r="L3286" s="1">
        <v>3603</v>
      </c>
    </row>
    <row r="3287" spans="1:12" s="15" customFormat="1">
      <c r="A3287">
        <v>3281</v>
      </c>
      <c r="B3287" s="15">
        <v>315770</v>
      </c>
      <c r="C3287" s="15" t="s">
        <v>699</v>
      </c>
      <c r="D3287" s="15" t="s">
        <v>904</v>
      </c>
      <c r="E3287" s="15">
        <v>2007</v>
      </c>
      <c r="F3287" s="15" t="s">
        <v>905</v>
      </c>
      <c r="G3287" s="15" t="s">
        <v>906</v>
      </c>
      <c r="J3287" s="49">
        <v>10582</v>
      </c>
    </row>
    <row r="3288" spans="1:12" s="15" customFormat="1">
      <c r="A3288">
        <v>3282</v>
      </c>
      <c r="B3288" s="15">
        <v>315770</v>
      </c>
      <c r="C3288" s="15" t="s">
        <v>699</v>
      </c>
      <c r="D3288" s="15" t="s">
        <v>904</v>
      </c>
      <c r="E3288" s="15">
        <v>2008</v>
      </c>
      <c r="F3288" s="15" t="s">
        <v>905</v>
      </c>
      <c r="G3288" s="15" t="s">
        <v>906</v>
      </c>
      <c r="J3288" s="49">
        <v>11254</v>
      </c>
    </row>
    <row r="3289" spans="1:12" s="15" customFormat="1">
      <c r="A3289">
        <v>3283</v>
      </c>
      <c r="B3289" s="15">
        <v>315770</v>
      </c>
      <c r="C3289" s="15" t="s">
        <v>699</v>
      </c>
      <c r="D3289" s="15" t="s">
        <v>904</v>
      </c>
      <c r="E3289" s="15">
        <v>2009</v>
      </c>
      <c r="F3289" s="15" t="s">
        <v>954</v>
      </c>
      <c r="G3289" s="15" t="s">
        <v>908</v>
      </c>
      <c r="J3289" s="49">
        <v>11571</v>
      </c>
    </row>
    <row r="3290" spans="1:12" s="15" customFormat="1">
      <c r="A3290">
        <v>3284</v>
      </c>
      <c r="B3290" s="15">
        <v>315770</v>
      </c>
      <c r="C3290" s="15" t="s">
        <v>699</v>
      </c>
      <c r="D3290" s="15" t="s">
        <v>904</v>
      </c>
      <c r="E3290" s="15">
        <v>2010</v>
      </c>
      <c r="F3290" s="15" t="s">
        <v>905</v>
      </c>
      <c r="G3290" s="15" t="s">
        <v>906</v>
      </c>
      <c r="J3290" s="49">
        <v>11337</v>
      </c>
    </row>
    <row r="3291" spans="1:12" s="15" customFormat="1">
      <c r="A3291">
        <v>3285</v>
      </c>
      <c r="B3291" s="15">
        <v>315770</v>
      </c>
      <c r="C3291" s="15" t="s">
        <v>699</v>
      </c>
      <c r="D3291" s="15" t="s">
        <v>904</v>
      </c>
      <c r="E3291" s="15">
        <v>2011</v>
      </c>
      <c r="F3291" s="15" t="s">
        <v>955</v>
      </c>
      <c r="G3291" s="15" t="s">
        <v>912</v>
      </c>
      <c r="H3291" s="49">
        <v>10012</v>
      </c>
      <c r="I3291" s="49">
        <v>11588</v>
      </c>
      <c r="J3291" s="49">
        <v>11588</v>
      </c>
      <c r="K3291" s="49">
        <v>10000</v>
      </c>
      <c r="L3291" s="49">
        <v>10000</v>
      </c>
    </row>
    <row r="3292" spans="1:12" s="15" customFormat="1">
      <c r="A3292">
        <v>3286</v>
      </c>
      <c r="B3292" s="15">
        <v>315770</v>
      </c>
      <c r="C3292" s="15" t="s">
        <v>699</v>
      </c>
      <c r="D3292" s="15" t="s">
        <v>904</v>
      </c>
      <c r="E3292" s="15">
        <v>2012</v>
      </c>
      <c r="F3292" s="15" t="s">
        <v>955</v>
      </c>
      <c r="G3292" s="15" t="s">
        <v>912</v>
      </c>
      <c r="H3292" s="49">
        <v>10221</v>
      </c>
      <c r="I3292" s="49">
        <v>11830</v>
      </c>
      <c r="J3292" s="49">
        <v>11830</v>
      </c>
      <c r="K3292" s="49">
        <v>10100</v>
      </c>
      <c r="L3292" s="49">
        <v>10100</v>
      </c>
    </row>
    <row r="3293" spans="1:12" s="15" customFormat="1">
      <c r="A3293">
        <v>3287</v>
      </c>
      <c r="B3293" s="15">
        <v>315770</v>
      </c>
      <c r="C3293" s="15" t="s">
        <v>699</v>
      </c>
      <c r="D3293" s="15" t="s">
        <v>904</v>
      </c>
      <c r="E3293" s="15">
        <v>2013</v>
      </c>
      <c r="F3293" s="15" t="s">
        <v>955</v>
      </c>
      <c r="G3293" s="15" t="s">
        <v>912</v>
      </c>
      <c r="H3293" s="49">
        <v>10761</v>
      </c>
      <c r="I3293" s="49">
        <v>12455</v>
      </c>
      <c r="J3293" s="49">
        <v>12455</v>
      </c>
      <c r="K3293" s="49">
        <v>12400</v>
      </c>
      <c r="L3293" s="49">
        <v>10700</v>
      </c>
    </row>
    <row r="3294" spans="1:12">
      <c r="A3294">
        <v>3288</v>
      </c>
      <c r="B3294" s="15">
        <v>315770</v>
      </c>
      <c r="C3294" s="15" t="s">
        <v>699</v>
      </c>
      <c r="D3294" s="15" t="s">
        <v>904</v>
      </c>
      <c r="E3294" s="15">
        <v>2014</v>
      </c>
      <c r="F3294" s="15" t="s">
        <v>955</v>
      </c>
      <c r="G3294" s="15" t="s">
        <v>912</v>
      </c>
      <c r="H3294" s="49">
        <v>10974</v>
      </c>
      <c r="I3294" s="49">
        <v>12702</v>
      </c>
      <c r="J3294" s="49">
        <v>12702</v>
      </c>
      <c r="K3294" s="49">
        <v>12560</v>
      </c>
      <c r="L3294" s="49">
        <v>10950</v>
      </c>
    </row>
    <row r="3295" spans="1:12">
      <c r="A3295">
        <v>3289</v>
      </c>
      <c r="B3295">
        <v>315780</v>
      </c>
      <c r="C3295" t="s">
        <v>700</v>
      </c>
      <c r="D3295" t="s">
        <v>904</v>
      </c>
      <c r="E3295">
        <v>2007</v>
      </c>
      <c r="F3295" t="s">
        <v>905</v>
      </c>
      <c r="G3295" t="s">
        <v>916</v>
      </c>
      <c r="H3295" s="1">
        <v>221671</v>
      </c>
      <c r="I3295" s="1">
        <v>222507</v>
      </c>
      <c r="J3295" s="1">
        <v>222507</v>
      </c>
      <c r="K3295" s="1">
        <v>161319</v>
      </c>
      <c r="L3295" s="1">
        <v>161319</v>
      </c>
    </row>
    <row r="3296" spans="1:12">
      <c r="A3296">
        <v>3290</v>
      </c>
      <c r="B3296">
        <v>315780</v>
      </c>
      <c r="C3296" t="s">
        <v>700</v>
      </c>
      <c r="D3296" t="s">
        <v>904</v>
      </c>
      <c r="E3296">
        <v>2008</v>
      </c>
      <c r="F3296" t="s">
        <v>1898</v>
      </c>
      <c r="G3296" t="s">
        <v>914</v>
      </c>
      <c r="H3296" s="1">
        <v>226583</v>
      </c>
      <c r="I3296" s="1">
        <v>227438</v>
      </c>
      <c r="J3296" s="1">
        <v>227438</v>
      </c>
      <c r="K3296" s="1">
        <v>169327</v>
      </c>
      <c r="L3296" s="1">
        <v>169327</v>
      </c>
    </row>
    <row r="3297" spans="1:12">
      <c r="A3297">
        <v>3291</v>
      </c>
      <c r="B3297">
        <v>315780</v>
      </c>
      <c r="C3297" t="s">
        <v>700</v>
      </c>
      <c r="D3297" t="s">
        <v>904</v>
      </c>
      <c r="E3297">
        <v>2009</v>
      </c>
      <c r="F3297" t="s">
        <v>1898</v>
      </c>
      <c r="G3297" t="s">
        <v>914</v>
      </c>
      <c r="H3297" s="1">
        <v>230737</v>
      </c>
      <c r="I3297" s="1">
        <v>231607</v>
      </c>
      <c r="J3297" s="1">
        <v>231607</v>
      </c>
      <c r="K3297" s="1">
        <v>177847</v>
      </c>
      <c r="L3297" s="1">
        <v>177847</v>
      </c>
    </row>
    <row r="3298" spans="1:12">
      <c r="A3298">
        <v>3292</v>
      </c>
      <c r="B3298">
        <v>315780</v>
      </c>
      <c r="C3298" t="s">
        <v>700</v>
      </c>
      <c r="D3298" t="s">
        <v>904</v>
      </c>
      <c r="E3298">
        <v>2010</v>
      </c>
      <c r="F3298" t="s">
        <v>1898</v>
      </c>
      <c r="G3298" t="s">
        <v>914</v>
      </c>
      <c r="H3298" s="1">
        <v>202378</v>
      </c>
      <c r="I3298" s="1">
        <v>202942</v>
      </c>
      <c r="J3298" s="1">
        <v>202942</v>
      </c>
      <c r="K3298" s="1">
        <v>182405</v>
      </c>
      <c r="L3298" s="1">
        <v>182405</v>
      </c>
    </row>
    <row r="3299" spans="1:12">
      <c r="A3299">
        <v>3293</v>
      </c>
      <c r="B3299">
        <v>315780</v>
      </c>
      <c r="C3299" t="s">
        <v>700</v>
      </c>
      <c r="D3299" t="s">
        <v>904</v>
      </c>
      <c r="E3299">
        <v>2011</v>
      </c>
      <c r="F3299" t="s">
        <v>1898</v>
      </c>
      <c r="G3299" t="s">
        <v>914</v>
      </c>
      <c r="H3299" s="1">
        <v>203759</v>
      </c>
      <c r="I3299" s="1">
        <v>204327</v>
      </c>
      <c r="J3299" s="1">
        <v>204327</v>
      </c>
      <c r="K3299" s="1">
        <v>185366</v>
      </c>
      <c r="L3299" s="1">
        <v>185366</v>
      </c>
    </row>
    <row r="3300" spans="1:12">
      <c r="A3300">
        <v>3294</v>
      </c>
      <c r="B3300">
        <v>315780</v>
      </c>
      <c r="C3300" t="s">
        <v>700</v>
      </c>
      <c r="D3300" t="s">
        <v>904</v>
      </c>
      <c r="E3300">
        <v>2012</v>
      </c>
      <c r="F3300" t="s">
        <v>1898</v>
      </c>
      <c r="G3300" t="s">
        <v>914</v>
      </c>
      <c r="H3300" s="1">
        <v>205094</v>
      </c>
      <c r="I3300" s="1">
        <v>205666</v>
      </c>
      <c r="J3300" s="1">
        <v>205666</v>
      </c>
      <c r="K3300" s="1">
        <v>188176</v>
      </c>
      <c r="L3300" s="1">
        <v>188176</v>
      </c>
    </row>
    <row r="3301" spans="1:12">
      <c r="A3301">
        <v>3295</v>
      </c>
      <c r="B3301">
        <v>315780</v>
      </c>
      <c r="C3301" t="s">
        <v>700</v>
      </c>
      <c r="D3301" t="s">
        <v>904</v>
      </c>
      <c r="E3301">
        <v>2013</v>
      </c>
      <c r="F3301" t="s">
        <v>1898</v>
      </c>
      <c r="G3301" t="s">
        <v>914</v>
      </c>
      <c r="H3301" s="1">
        <v>212752</v>
      </c>
      <c r="I3301" s="1">
        <v>213345</v>
      </c>
      <c r="J3301" s="1">
        <v>213345</v>
      </c>
      <c r="K3301" s="1">
        <v>191241</v>
      </c>
      <c r="L3301" s="1">
        <v>191241</v>
      </c>
    </row>
    <row r="3302" spans="1:12">
      <c r="A3302">
        <v>3296</v>
      </c>
      <c r="B3302">
        <v>315780</v>
      </c>
      <c r="C3302" t="s">
        <v>700</v>
      </c>
      <c r="D3302" t="s">
        <v>904</v>
      </c>
      <c r="E3302">
        <v>2014</v>
      </c>
      <c r="F3302" t="s">
        <v>1898</v>
      </c>
      <c r="G3302" t="s">
        <v>914</v>
      </c>
      <c r="H3302" s="1">
        <v>214233</v>
      </c>
      <c r="I3302" s="1">
        <v>214830</v>
      </c>
      <c r="J3302" s="1">
        <v>214830</v>
      </c>
      <c r="K3302" s="1">
        <v>197047</v>
      </c>
      <c r="L3302" s="1">
        <v>197047</v>
      </c>
    </row>
    <row r="3303" spans="1:12">
      <c r="A3303">
        <v>3297</v>
      </c>
      <c r="B3303">
        <v>315810</v>
      </c>
      <c r="C3303" t="s">
        <v>703</v>
      </c>
      <c r="D3303" t="s">
        <v>904</v>
      </c>
      <c r="E3303">
        <v>2007</v>
      </c>
      <c r="F3303" t="s">
        <v>905</v>
      </c>
      <c r="G3303" t="s">
        <v>906</v>
      </c>
      <c r="J3303" s="1">
        <v>5724</v>
      </c>
    </row>
    <row r="3304" spans="1:12">
      <c r="A3304">
        <v>3298</v>
      </c>
      <c r="B3304">
        <v>315810</v>
      </c>
      <c r="C3304" t="s">
        <v>703</v>
      </c>
      <c r="D3304" t="s">
        <v>904</v>
      </c>
      <c r="E3304">
        <v>2008</v>
      </c>
      <c r="F3304" t="s">
        <v>905</v>
      </c>
      <c r="G3304" t="s">
        <v>906</v>
      </c>
      <c r="J3304" s="1">
        <v>5942</v>
      </c>
    </row>
    <row r="3305" spans="1:12">
      <c r="A3305">
        <v>3299</v>
      </c>
      <c r="B3305">
        <v>315810</v>
      </c>
      <c r="C3305" t="s">
        <v>703</v>
      </c>
      <c r="D3305" t="s">
        <v>904</v>
      </c>
      <c r="E3305">
        <v>2009</v>
      </c>
      <c r="F3305" t="s">
        <v>1016</v>
      </c>
      <c r="G3305" t="s">
        <v>906</v>
      </c>
      <c r="J3305" s="1">
        <v>5989</v>
      </c>
    </row>
    <row r="3306" spans="1:12">
      <c r="A3306">
        <v>3300</v>
      </c>
      <c r="B3306">
        <v>315810</v>
      </c>
      <c r="C3306" t="s">
        <v>703</v>
      </c>
      <c r="D3306" t="s">
        <v>904</v>
      </c>
      <c r="E3306">
        <v>2010</v>
      </c>
      <c r="F3306" t="s">
        <v>1016</v>
      </c>
      <c r="G3306" t="s">
        <v>906</v>
      </c>
      <c r="J3306" s="1">
        <v>5284</v>
      </c>
    </row>
    <row r="3307" spans="1:12">
      <c r="A3307">
        <v>3301</v>
      </c>
      <c r="B3307">
        <v>315810</v>
      </c>
      <c r="C3307" t="s">
        <v>703</v>
      </c>
      <c r="D3307" t="s">
        <v>904</v>
      </c>
      <c r="E3307">
        <v>2011</v>
      </c>
      <c r="F3307" t="s">
        <v>1016</v>
      </c>
      <c r="G3307" t="s">
        <v>906</v>
      </c>
      <c r="J3307" s="1">
        <v>5273</v>
      </c>
    </row>
    <row r="3308" spans="1:12">
      <c r="A3308">
        <v>3302</v>
      </c>
      <c r="B3308">
        <v>315810</v>
      </c>
      <c r="C3308" t="s">
        <v>703</v>
      </c>
      <c r="D3308" t="s">
        <v>904</v>
      </c>
      <c r="E3308">
        <v>2012</v>
      </c>
      <c r="F3308" t="s">
        <v>1016</v>
      </c>
      <c r="G3308" t="s">
        <v>916</v>
      </c>
      <c r="H3308" s="1">
        <v>3726</v>
      </c>
      <c r="I3308" s="1">
        <v>5261</v>
      </c>
      <c r="J3308" s="1">
        <v>5261</v>
      </c>
      <c r="K3308" s="1">
        <v>3008</v>
      </c>
      <c r="L3308" s="1">
        <v>3008</v>
      </c>
    </row>
    <row r="3309" spans="1:12">
      <c r="A3309">
        <v>3303</v>
      </c>
      <c r="B3309">
        <v>315810</v>
      </c>
      <c r="C3309" t="s">
        <v>703</v>
      </c>
      <c r="D3309" t="s">
        <v>904</v>
      </c>
      <c r="E3309">
        <v>2013</v>
      </c>
      <c r="F3309" t="s">
        <v>1016</v>
      </c>
      <c r="G3309" t="s">
        <v>916</v>
      </c>
      <c r="H3309" s="1">
        <v>3828</v>
      </c>
      <c r="I3309" s="1">
        <v>5406</v>
      </c>
      <c r="J3309" s="1">
        <v>5406</v>
      </c>
      <c r="K3309" s="1">
        <v>3138</v>
      </c>
      <c r="L3309" s="1">
        <v>3138</v>
      </c>
    </row>
    <row r="3310" spans="1:12">
      <c r="A3310">
        <v>3304</v>
      </c>
      <c r="B3310">
        <v>315810</v>
      </c>
      <c r="C3310" t="s">
        <v>703</v>
      </c>
      <c r="D3310" t="s">
        <v>904</v>
      </c>
      <c r="E3310">
        <v>2014</v>
      </c>
      <c r="F3310" t="s">
        <v>1016</v>
      </c>
      <c r="G3310" t="s">
        <v>916</v>
      </c>
      <c r="H3310" s="1">
        <v>3824</v>
      </c>
      <c r="I3310" s="1">
        <v>5400</v>
      </c>
      <c r="J3310" s="1">
        <v>5400</v>
      </c>
      <c r="K3310" s="1">
        <v>3463</v>
      </c>
      <c r="L3310" s="1">
        <v>3463</v>
      </c>
    </row>
    <row r="3311" spans="1:12">
      <c r="A3311">
        <v>3305</v>
      </c>
      <c r="B3311">
        <v>315820</v>
      </c>
      <c r="C3311" t="s">
        <v>704</v>
      </c>
      <c r="D3311" t="s">
        <v>904</v>
      </c>
      <c r="E3311">
        <v>2007</v>
      </c>
      <c r="F3311" t="s">
        <v>905</v>
      </c>
      <c r="G3311" t="s">
        <v>906</v>
      </c>
      <c r="J3311" s="1">
        <v>14427</v>
      </c>
    </row>
    <row r="3312" spans="1:12">
      <c r="A3312">
        <v>3306</v>
      </c>
      <c r="B3312">
        <v>315820</v>
      </c>
      <c r="C3312" t="s">
        <v>704</v>
      </c>
      <c r="D3312" t="s">
        <v>904</v>
      </c>
      <c r="E3312">
        <v>2008</v>
      </c>
      <c r="F3312" t="s">
        <v>905</v>
      </c>
      <c r="G3312" t="s">
        <v>906</v>
      </c>
      <c r="J3312" s="1">
        <v>14889</v>
      </c>
    </row>
    <row r="3313" spans="1:12">
      <c r="A3313">
        <v>3307</v>
      </c>
      <c r="B3313">
        <v>315820</v>
      </c>
      <c r="C3313" t="s">
        <v>704</v>
      </c>
      <c r="D3313" t="s">
        <v>904</v>
      </c>
      <c r="E3313">
        <v>2009</v>
      </c>
      <c r="F3313" t="s">
        <v>905</v>
      </c>
      <c r="G3313" t="s">
        <v>906</v>
      </c>
      <c r="J3313" s="1">
        <v>14931</v>
      </c>
    </row>
    <row r="3314" spans="1:12">
      <c r="A3314">
        <v>3308</v>
      </c>
      <c r="B3314">
        <v>315820</v>
      </c>
      <c r="C3314" t="s">
        <v>704</v>
      </c>
      <c r="D3314" t="s">
        <v>904</v>
      </c>
      <c r="E3314">
        <v>2010</v>
      </c>
      <c r="F3314" t="s">
        <v>905</v>
      </c>
      <c r="G3314" t="s">
        <v>906</v>
      </c>
      <c r="J3314" s="1">
        <v>14395</v>
      </c>
    </row>
    <row r="3315" spans="1:12">
      <c r="A3315">
        <v>3309</v>
      </c>
      <c r="B3315">
        <v>315820</v>
      </c>
      <c r="C3315" t="s">
        <v>704</v>
      </c>
      <c r="D3315" t="s">
        <v>904</v>
      </c>
      <c r="E3315">
        <v>2011</v>
      </c>
      <c r="F3315" t="s">
        <v>905</v>
      </c>
      <c r="G3315" t="s">
        <v>916</v>
      </c>
      <c r="H3315" s="1">
        <v>10725</v>
      </c>
      <c r="I3315" s="1">
        <v>14399</v>
      </c>
      <c r="J3315" s="1">
        <v>14399</v>
      </c>
      <c r="K3315" s="1">
        <v>8825</v>
      </c>
      <c r="L3315" s="1">
        <v>8825</v>
      </c>
    </row>
    <row r="3316" spans="1:12">
      <c r="A3316">
        <v>3310</v>
      </c>
      <c r="B3316">
        <v>315820</v>
      </c>
      <c r="C3316" t="s">
        <v>704</v>
      </c>
      <c r="D3316" t="s">
        <v>904</v>
      </c>
      <c r="E3316">
        <v>2012</v>
      </c>
      <c r="F3316" t="s">
        <v>1902</v>
      </c>
      <c r="G3316" t="s">
        <v>914</v>
      </c>
      <c r="H3316" s="1">
        <v>10727</v>
      </c>
      <c r="I3316" s="1">
        <v>14402</v>
      </c>
      <c r="J3316" s="1">
        <v>14402</v>
      </c>
      <c r="K3316" s="1">
        <v>8877</v>
      </c>
      <c r="L3316" s="1">
        <v>8877</v>
      </c>
    </row>
    <row r="3317" spans="1:12">
      <c r="A3317">
        <v>3311</v>
      </c>
      <c r="B3317">
        <v>315820</v>
      </c>
      <c r="C3317" t="s">
        <v>704</v>
      </c>
      <c r="D3317" t="s">
        <v>904</v>
      </c>
      <c r="E3317">
        <v>2013</v>
      </c>
      <c r="F3317" t="s">
        <v>1902</v>
      </c>
      <c r="G3317" t="s">
        <v>914</v>
      </c>
      <c r="H3317" s="1">
        <v>11053</v>
      </c>
      <c r="I3317" s="1">
        <v>14839</v>
      </c>
      <c r="J3317" s="1">
        <v>14839</v>
      </c>
      <c r="K3317" s="1">
        <v>9103</v>
      </c>
      <c r="L3317" s="1">
        <v>9103</v>
      </c>
    </row>
    <row r="3318" spans="1:12">
      <c r="A3318">
        <v>3312</v>
      </c>
      <c r="B3318">
        <v>315820</v>
      </c>
      <c r="C3318" t="s">
        <v>704</v>
      </c>
      <c r="D3318" t="s">
        <v>904</v>
      </c>
      <c r="E3318">
        <v>2014</v>
      </c>
      <c r="F3318" t="s">
        <v>1902</v>
      </c>
      <c r="G3318" t="s">
        <v>914</v>
      </c>
      <c r="H3318" s="1">
        <v>11064</v>
      </c>
      <c r="I3318" s="1">
        <v>14854</v>
      </c>
      <c r="J3318" s="1">
        <v>14854</v>
      </c>
      <c r="K3318" s="1">
        <v>9572</v>
      </c>
      <c r="L3318" s="1">
        <v>9572</v>
      </c>
    </row>
    <row r="3319" spans="1:12">
      <c r="A3319">
        <v>3313</v>
      </c>
      <c r="B3319">
        <v>315920</v>
      </c>
      <c r="C3319" t="s">
        <v>715</v>
      </c>
      <c r="D3319" t="s">
        <v>904</v>
      </c>
      <c r="E3319">
        <v>2007</v>
      </c>
      <c r="F3319" t="s">
        <v>905</v>
      </c>
      <c r="G3319" t="s">
        <v>906</v>
      </c>
      <c r="J3319" s="1">
        <v>9078</v>
      </c>
    </row>
    <row r="3320" spans="1:12">
      <c r="A3320">
        <v>3314</v>
      </c>
      <c r="B3320">
        <v>315920</v>
      </c>
      <c r="C3320" t="s">
        <v>715</v>
      </c>
      <c r="D3320" t="s">
        <v>904</v>
      </c>
      <c r="E3320">
        <v>2008</v>
      </c>
      <c r="F3320" t="s">
        <v>905</v>
      </c>
      <c r="G3320" t="s">
        <v>916</v>
      </c>
      <c r="H3320" s="1">
        <v>5728</v>
      </c>
      <c r="I3320" s="1">
        <v>9335</v>
      </c>
      <c r="J3320" s="1">
        <v>9335</v>
      </c>
      <c r="K3320" s="1">
        <v>4713</v>
      </c>
      <c r="L3320" s="1">
        <v>4713</v>
      </c>
    </row>
    <row r="3321" spans="1:12">
      <c r="A3321">
        <v>3315</v>
      </c>
      <c r="B3321">
        <v>315920</v>
      </c>
      <c r="C3321" t="s">
        <v>715</v>
      </c>
      <c r="D3321" t="s">
        <v>904</v>
      </c>
      <c r="E3321">
        <v>2009</v>
      </c>
      <c r="F3321" t="s">
        <v>905</v>
      </c>
      <c r="G3321" t="s">
        <v>916</v>
      </c>
      <c r="H3321" s="1">
        <v>5726</v>
      </c>
      <c r="I3321" s="1">
        <v>9333</v>
      </c>
      <c r="J3321" s="1">
        <v>9333</v>
      </c>
      <c r="K3321" s="1">
        <v>4878</v>
      </c>
      <c r="L3321" s="1">
        <v>4878</v>
      </c>
    </row>
    <row r="3322" spans="1:12">
      <c r="A3322">
        <v>3316</v>
      </c>
      <c r="B3322">
        <v>315920</v>
      </c>
      <c r="C3322" t="s">
        <v>715</v>
      </c>
      <c r="D3322" t="s">
        <v>904</v>
      </c>
      <c r="E3322">
        <v>2010</v>
      </c>
      <c r="F3322" t="s">
        <v>905</v>
      </c>
      <c r="G3322" t="s">
        <v>916</v>
      </c>
      <c r="H3322" s="1">
        <v>5655</v>
      </c>
      <c r="I3322" s="1">
        <v>9027</v>
      </c>
      <c r="J3322" s="1">
        <v>9027</v>
      </c>
      <c r="K3322" s="1">
        <v>5016</v>
      </c>
      <c r="L3322" s="1">
        <v>5016</v>
      </c>
    </row>
    <row r="3323" spans="1:12">
      <c r="A3323">
        <v>3317</v>
      </c>
      <c r="B3323">
        <v>315920</v>
      </c>
      <c r="C3323" t="s">
        <v>715</v>
      </c>
      <c r="D3323" t="s">
        <v>904</v>
      </c>
      <c r="E3323">
        <v>2011</v>
      </c>
      <c r="F3323" t="s">
        <v>905</v>
      </c>
      <c r="G3323" t="s">
        <v>916</v>
      </c>
      <c r="H3323" s="1">
        <v>5643</v>
      </c>
      <c r="I3323" s="1">
        <v>9008</v>
      </c>
      <c r="J3323" s="1">
        <v>9008</v>
      </c>
      <c r="K3323" s="1">
        <v>5202</v>
      </c>
      <c r="L3323" s="1">
        <v>5202</v>
      </c>
    </row>
    <row r="3324" spans="1:12">
      <c r="A3324">
        <v>3318</v>
      </c>
      <c r="B3324">
        <v>315920</v>
      </c>
      <c r="C3324" t="s">
        <v>715</v>
      </c>
      <c r="D3324" t="s">
        <v>904</v>
      </c>
      <c r="E3324">
        <v>2012</v>
      </c>
      <c r="F3324" t="s">
        <v>1914</v>
      </c>
      <c r="G3324" t="s">
        <v>914</v>
      </c>
      <c r="H3324" s="1">
        <v>5632</v>
      </c>
      <c r="I3324" s="1">
        <v>8990</v>
      </c>
      <c r="J3324" s="1">
        <v>8990</v>
      </c>
      <c r="K3324" s="1">
        <v>5355</v>
      </c>
      <c r="L3324" s="1">
        <v>5355</v>
      </c>
    </row>
    <row r="3325" spans="1:12">
      <c r="A3325">
        <v>3319</v>
      </c>
      <c r="B3325">
        <v>315920</v>
      </c>
      <c r="C3325" t="s">
        <v>715</v>
      </c>
      <c r="D3325" t="s">
        <v>904</v>
      </c>
      <c r="E3325">
        <v>2013</v>
      </c>
      <c r="F3325" t="s">
        <v>1914</v>
      </c>
      <c r="G3325" t="s">
        <v>914</v>
      </c>
      <c r="H3325" s="1">
        <v>5788</v>
      </c>
      <c r="I3325" s="1">
        <v>9239</v>
      </c>
      <c r="J3325" s="1">
        <v>9239</v>
      </c>
      <c r="K3325" s="1">
        <v>5466</v>
      </c>
      <c r="L3325" s="1">
        <v>5466</v>
      </c>
    </row>
    <row r="3326" spans="1:12">
      <c r="A3326">
        <v>3320</v>
      </c>
      <c r="B3326">
        <v>315920</v>
      </c>
      <c r="C3326" t="s">
        <v>715</v>
      </c>
      <c r="D3326" t="s">
        <v>904</v>
      </c>
      <c r="E3326">
        <v>2014</v>
      </c>
      <c r="F3326" t="s">
        <v>1914</v>
      </c>
      <c r="G3326" t="s">
        <v>914</v>
      </c>
      <c r="H3326" s="1">
        <v>5781</v>
      </c>
      <c r="I3326" s="1">
        <v>9228</v>
      </c>
      <c r="J3326" s="1">
        <v>9228</v>
      </c>
      <c r="K3326" s="1">
        <v>5640</v>
      </c>
      <c r="L3326" s="1">
        <v>5640</v>
      </c>
    </row>
    <row r="3327" spans="1:12">
      <c r="A3327">
        <v>3321</v>
      </c>
      <c r="B3327">
        <v>315930</v>
      </c>
      <c r="C3327" t="s">
        <v>717</v>
      </c>
      <c r="D3327" t="s">
        <v>904</v>
      </c>
      <c r="E3327">
        <v>2007</v>
      </c>
      <c r="J3327" s="1">
        <v>5588</v>
      </c>
    </row>
    <row r="3328" spans="1:12">
      <c r="A3328">
        <v>3322</v>
      </c>
      <c r="B3328">
        <v>315930</v>
      </c>
      <c r="C3328" t="s">
        <v>717</v>
      </c>
      <c r="D3328" t="s">
        <v>904</v>
      </c>
      <c r="E3328">
        <v>2008</v>
      </c>
      <c r="J3328" s="1">
        <v>5813</v>
      </c>
    </row>
    <row r="3329" spans="1:12">
      <c r="A3329">
        <v>3323</v>
      </c>
      <c r="B3329">
        <v>315930</v>
      </c>
      <c r="C3329" t="s">
        <v>717</v>
      </c>
      <c r="D3329" t="s">
        <v>904</v>
      </c>
      <c r="E3329">
        <v>2009</v>
      </c>
      <c r="J3329" s="1">
        <v>5869</v>
      </c>
    </row>
    <row r="3330" spans="1:12">
      <c r="A3330">
        <v>3324</v>
      </c>
      <c r="B3330">
        <v>315930</v>
      </c>
      <c r="C3330" t="s">
        <v>717</v>
      </c>
      <c r="D3330" t="s">
        <v>904</v>
      </c>
      <c r="E3330">
        <v>2010</v>
      </c>
      <c r="J3330" s="1">
        <v>4993</v>
      </c>
    </row>
    <row r="3331" spans="1:12">
      <c r="A3331">
        <v>3325</v>
      </c>
      <c r="B3331">
        <v>315930</v>
      </c>
      <c r="C3331" t="s">
        <v>717</v>
      </c>
      <c r="D3331" t="s">
        <v>904</v>
      </c>
      <c r="E3331">
        <v>2011</v>
      </c>
      <c r="J3331" s="1">
        <v>4976</v>
      </c>
    </row>
    <row r="3332" spans="1:12">
      <c r="A3332">
        <v>3326</v>
      </c>
      <c r="B3332">
        <v>315930</v>
      </c>
      <c r="C3332" t="s">
        <v>717</v>
      </c>
      <c r="D3332" t="s">
        <v>904</v>
      </c>
      <c r="E3332">
        <v>2012</v>
      </c>
      <c r="F3332" t="s">
        <v>1915</v>
      </c>
      <c r="G3332" t="s">
        <v>916</v>
      </c>
      <c r="H3332" s="1">
        <v>3729</v>
      </c>
      <c r="I3332" s="1">
        <v>4960</v>
      </c>
      <c r="J3332" s="1">
        <v>4960</v>
      </c>
      <c r="K3332" s="1">
        <v>4960</v>
      </c>
      <c r="L3332" s="1">
        <v>3729</v>
      </c>
    </row>
    <row r="3333" spans="1:12">
      <c r="A3333">
        <v>3327</v>
      </c>
      <c r="B3333">
        <v>315930</v>
      </c>
      <c r="C3333" t="s">
        <v>717</v>
      </c>
      <c r="D3333" t="s">
        <v>904</v>
      </c>
      <c r="E3333">
        <v>2013</v>
      </c>
      <c r="F3333" t="s">
        <v>1915</v>
      </c>
      <c r="G3333" t="s">
        <v>916</v>
      </c>
      <c r="H3333" s="1">
        <v>3827</v>
      </c>
      <c r="I3333" s="1">
        <v>5090</v>
      </c>
      <c r="J3333" s="1">
        <v>5090</v>
      </c>
      <c r="K3333" s="1">
        <v>5090</v>
      </c>
      <c r="L3333" s="1">
        <v>3827</v>
      </c>
    </row>
    <row r="3334" spans="1:12">
      <c r="A3334">
        <v>3328</v>
      </c>
      <c r="B3334">
        <v>315930</v>
      </c>
      <c r="C3334" t="s">
        <v>717</v>
      </c>
      <c r="D3334" t="s">
        <v>904</v>
      </c>
      <c r="E3334">
        <v>2014</v>
      </c>
      <c r="F3334" t="s">
        <v>1915</v>
      </c>
      <c r="G3334" t="s">
        <v>916</v>
      </c>
      <c r="H3334" s="1">
        <v>3817</v>
      </c>
      <c r="I3334" s="1">
        <v>5077</v>
      </c>
      <c r="J3334" s="1">
        <v>5077</v>
      </c>
      <c r="K3334" s="1">
        <v>5077</v>
      </c>
      <c r="L3334" s="1">
        <v>3817</v>
      </c>
    </row>
    <row r="3335" spans="1:12">
      <c r="A3335">
        <v>3329</v>
      </c>
      <c r="B3335">
        <v>315935</v>
      </c>
      <c r="C3335" t="s">
        <v>718</v>
      </c>
      <c r="D3335" t="s">
        <v>904</v>
      </c>
      <c r="E3335">
        <v>2007</v>
      </c>
      <c r="F3335" t="s">
        <v>905</v>
      </c>
      <c r="G3335" t="s">
        <v>906</v>
      </c>
      <c r="J3335" s="1">
        <v>5787</v>
      </c>
    </row>
    <row r="3336" spans="1:12">
      <c r="A3336">
        <v>3330</v>
      </c>
      <c r="B3336">
        <v>315935</v>
      </c>
      <c r="C3336" t="s">
        <v>718</v>
      </c>
      <c r="D3336" t="s">
        <v>904</v>
      </c>
      <c r="E3336">
        <v>2008</v>
      </c>
      <c r="F3336" t="s">
        <v>905</v>
      </c>
      <c r="G3336" t="s">
        <v>906</v>
      </c>
      <c r="J3336" s="1">
        <v>5967</v>
      </c>
    </row>
    <row r="3337" spans="1:12">
      <c r="A3337">
        <v>3331</v>
      </c>
      <c r="B3337">
        <v>315935</v>
      </c>
      <c r="C3337" t="s">
        <v>718</v>
      </c>
      <c r="D3337" t="s">
        <v>904</v>
      </c>
      <c r="E3337">
        <v>2009</v>
      </c>
      <c r="F3337" t="s">
        <v>1917</v>
      </c>
      <c r="G3337" t="s">
        <v>912</v>
      </c>
      <c r="H3337" s="1">
        <v>4284</v>
      </c>
      <c r="I3337" s="1">
        <v>5980</v>
      </c>
      <c r="J3337" s="1">
        <v>5980</v>
      </c>
      <c r="K3337" s="1">
        <v>4284</v>
      </c>
      <c r="L3337" s="1">
        <v>4284</v>
      </c>
    </row>
    <row r="3338" spans="1:12">
      <c r="A3338">
        <v>3332</v>
      </c>
      <c r="B3338">
        <v>315935</v>
      </c>
      <c r="C3338" t="s">
        <v>718</v>
      </c>
      <c r="D3338" t="s">
        <v>904</v>
      </c>
      <c r="E3338">
        <v>2010</v>
      </c>
      <c r="F3338" t="s">
        <v>1916</v>
      </c>
      <c r="G3338" t="s">
        <v>910</v>
      </c>
      <c r="H3338" s="1">
        <v>4774</v>
      </c>
      <c r="I3338" s="1">
        <v>6547</v>
      </c>
      <c r="J3338" s="1">
        <v>6547</v>
      </c>
      <c r="K3338" s="1">
        <v>4284</v>
      </c>
      <c r="L3338" s="1">
        <v>4284</v>
      </c>
    </row>
    <row r="3339" spans="1:12">
      <c r="A3339">
        <v>3333</v>
      </c>
      <c r="B3339">
        <v>315935</v>
      </c>
      <c r="C3339" t="s">
        <v>718</v>
      </c>
      <c r="D3339" t="s">
        <v>904</v>
      </c>
      <c r="E3339">
        <v>2011</v>
      </c>
      <c r="F3339" t="s">
        <v>905</v>
      </c>
      <c r="G3339" t="s">
        <v>906</v>
      </c>
      <c r="J3339" s="1">
        <v>6605</v>
      </c>
    </row>
    <row r="3340" spans="1:12">
      <c r="A3340">
        <v>3334</v>
      </c>
      <c r="B3340">
        <v>315935</v>
      </c>
      <c r="C3340" t="s">
        <v>718</v>
      </c>
      <c r="D3340" t="s">
        <v>904</v>
      </c>
      <c r="E3340">
        <v>2012</v>
      </c>
      <c r="F3340" t="s">
        <v>1916</v>
      </c>
      <c r="G3340" t="s">
        <v>910</v>
      </c>
      <c r="H3340" s="1">
        <v>4857</v>
      </c>
      <c r="I3340" s="1">
        <v>6661</v>
      </c>
      <c r="J3340" s="1">
        <v>6661</v>
      </c>
      <c r="K3340" s="1">
        <v>4774</v>
      </c>
      <c r="L3340" s="1">
        <v>4774</v>
      </c>
    </row>
    <row r="3341" spans="1:12">
      <c r="A3341">
        <v>3335</v>
      </c>
      <c r="B3341">
        <v>315935</v>
      </c>
      <c r="C3341" t="s">
        <v>718</v>
      </c>
      <c r="D3341" t="s">
        <v>904</v>
      </c>
      <c r="E3341">
        <v>2013</v>
      </c>
      <c r="F3341" t="s">
        <v>905</v>
      </c>
      <c r="G3341" t="s">
        <v>906</v>
      </c>
      <c r="J3341" s="1">
        <v>6924</v>
      </c>
    </row>
    <row r="3342" spans="1:12">
      <c r="A3342">
        <v>3336</v>
      </c>
      <c r="B3342">
        <v>315935</v>
      </c>
      <c r="C3342" t="s">
        <v>718</v>
      </c>
      <c r="D3342" t="s">
        <v>904</v>
      </c>
      <c r="E3342">
        <v>2014</v>
      </c>
      <c r="F3342" t="s">
        <v>1916</v>
      </c>
      <c r="G3342" t="s">
        <v>910</v>
      </c>
      <c r="H3342" s="1">
        <v>5093</v>
      </c>
      <c r="I3342" s="1">
        <v>6984</v>
      </c>
      <c r="J3342" s="1">
        <v>6984</v>
      </c>
      <c r="K3342" s="1">
        <v>1850</v>
      </c>
      <c r="L3342" s="1">
        <v>1850</v>
      </c>
    </row>
    <row r="3343" spans="1:12">
      <c r="A3343">
        <v>3337</v>
      </c>
      <c r="B3343">
        <v>315960</v>
      </c>
      <c r="C3343" t="s">
        <v>720</v>
      </c>
      <c r="D3343" t="s">
        <v>904</v>
      </c>
      <c r="E3343">
        <v>2007</v>
      </c>
      <c r="F3343" t="s">
        <v>905</v>
      </c>
      <c r="G3343" t="s">
        <v>916</v>
      </c>
      <c r="H3343" s="1">
        <v>29031</v>
      </c>
      <c r="I3343" s="1">
        <v>34246</v>
      </c>
      <c r="J3343" s="1">
        <v>34246</v>
      </c>
      <c r="K3343" s="1">
        <v>30136</v>
      </c>
      <c r="L3343" s="1">
        <v>30136</v>
      </c>
    </row>
    <row r="3344" spans="1:12">
      <c r="A3344">
        <v>3338</v>
      </c>
      <c r="B3344">
        <v>315960</v>
      </c>
      <c r="C3344" t="s">
        <v>720</v>
      </c>
      <c r="D3344" t="s">
        <v>904</v>
      </c>
      <c r="E3344">
        <v>2008</v>
      </c>
      <c r="F3344" t="s">
        <v>905</v>
      </c>
      <c r="G3344" t="s">
        <v>916</v>
      </c>
      <c r="H3344" s="1">
        <v>30284</v>
      </c>
      <c r="I3344" s="1">
        <v>35724</v>
      </c>
      <c r="J3344" s="1">
        <v>35724</v>
      </c>
      <c r="K3344" s="1">
        <v>31218</v>
      </c>
      <c r="L3344" s="1">
        <v>31218</v>
      </c>
    </row>
    <row r="3345" spans="1:12">
      <c r="A3345">
        <v>3339</v>
      </c>
      <c r="B3345">
        <v>315960</v>
      </c>
      <c r="C3345" t="s">
        <v>720</v>
      </c>
      <c r="D3345" t="s">
        <v>904</v>
      </c>
      <c r="E3345">
        <v>2009</v>
      </c>
      <c r="F3345" t="s">
        <v>1920</v>
      </c>
      <c r="G3345" t="s">
        <v>914</v>
      </c>
      <c r="H3345" s="1">
        <v>30645</v>
      </c>
      <c r="I3345" s="1">
        <v>36150</v>
      </c>
      <c r="J3345" s="1">
        <v>36150</v>
      </c>
      <c r="K3345" s="1">
        <v>32281</v>
      </c>
      <c r="L3345" s="1">
        <v>32281</v>
      </c>
    </row>
    <row r="3346" spans="1:12">
      <c r="A3346">
        <v>3340</v>
      </c>
      <c r="B3346">
        <v>315960</v>
      </c>
      <c r="C3346" t="s">
        <v>720</v>
      </c>
      <c r="D3346" t="s">
        <v>904</v>
      </c>
      <c r="E3346">
        <v>2010</v>
      </c>
      <c r="F3346" t="s">
        <v>1920</v>
      </c>
      <c r="G3346" t="s">
        <v>914</v>
      </c>
      <c r="H3346" s="1">
        <v>32458</v>
      </c>
      <c r="I3346" s="1">
        <v>37754</v>
      </c>
      <c r="J3346" s="1">
        <v>37754</v>
      </c>
      <c r="K3346" s="1">
        <v>32458</v>
      </c>
      <c r="L3346" s="1">
        <v>32458</v>
      </c>
    </row>
    <row r="3347" spans="1:12">
      <c r="A3347">
        <v>3341</v>
      </c>
      <c r="B3347">
        <v>315960</v>
      </c>
      <c r="C3347" t="s">
        <v>720</v>
      </c>
      <c r="D3347" t="s">
        <v>904</v>
      </c>
      <c r="E3347">
        <v>2011</v>
      </c>
      <c r="F3347" t="s">
        <v>1920</v>
      </c>
      <c r="G3347" t="s">
        <v>914</v>
      </c>
      <c r="H3347" s="1">
        <v>32887</v>
      </c>
      <c r="I3347" s="1">
        <v>38253</v>
      </c>
      <c r="J3347" s="1">
        <v>38253</v>
      </c>
      <c r="K3347" s="1">
        <v>32887</v>
      </c>
      <c r="L3347" s="1">
        <v>32887</v>
      </c>
    </row>
    <row r="3348" spans="1:12">
      <c r="A3348">
        <v>3342</v>
      </c>
      <c r="B3348">
        <v>315960</v>
      </c>
      <c r="C3348" t="s">
        <v>720</v>
      </c>
      <c r="D3348" t="s">
        <v>904</v>
      </c>
      <c r="E3348">
        <v>2012</v>
      </c>
      <c r="F3348" t="s">
        <v>905</v>
      </c>
      <c r="G3348" t="s">
        <v>916</v>
      </c>
      <c r="H3348" s="1">
        <v>33301</v>
      </c>
      <c r="I3348" s="1">
        <v>38734</v>
      </c>
      <c r="J3348" s="1">
        <v>38734</v>
      </c>
      <c r="K3348" s="1">
        <v>33301</v>
      </c>
      <c r="L3348" s="1">
        <v>33301</v>
      </c>
    </row>
    <row r="3349" spans="1:12">
      <c r="A3349">
        <v>3343</v>
      </c>
      <c r="B3349">
        <v>315960</v>
      </c>
      <c r="C3349" t="s">
        <v>720</v>
      </c>
      <c r="D3349" t="s">
        <v>904</v>
      </c>
      <c r="E3349">
        <v>2013</v>
      </c>
      <c r="F3349" t="s">
        <v>1920</v>
      </c>
      <c r="G3349" t="s">
        <v>914</v>
      </c>
      <c r="H3349" s="1">
        <v>34763</v>
      </c>
      <c r="I3349" s="1">
        <v>40435</v>
      </c>
      <c r="J3349" s="1">
        <v>40435</v>
      </c>
      <c r="K3349" s="1">
        <v>34763</v>
      </c>
      <c r="L3349" s="1">
        <v>34763</v>
      </c>
    </row>
    <row r="3350" spans="1:12" s="15" customFormat="1">
      <c r="A3350">
        <v>3344</v>
      </c>
      <c r="B3350">
        <v>315960</v>
      </c>
      <c r="C3350" t="s">
        <v>720</v>
      </c>
      <c r="D3350" t="s">
        <v>904</v>
      </c>
      <c r="E3350">
        <v>2014</v>
      </c>
      <c r="F3350" t="s">
        <v>1920</v>
      </c>
      <c r="G3350" t="s">
        <v>914</v>
      </c>
      <c r="H3350" s="1">
        <v>35198</v>
      </c>
      <c r="I3350" s="1">
        <v>40941</v>
      </c>
      <c r="J3350" s="1">
        <v>40941</v>
      </c>
      <c r="K3350" s="1">
        <v>35198</v>
      </c>
      <c r="L3350" s="1">
        <v>35198</v>
      </c>
    </row>
    <row r="3351" spans="1:12" s="15" customFormat="1">
      <c r="A3351">
        <v>3345</v>
      </c>
      <c r="B3351" s="15">
        <v>315980</v>
      </c>
      <c r="C3351" s="15" t="s">
        <v>722</v>
      </c>
      <c r="D3351" s="15" t="s">
        <v>904</v>
      </c>
      <c r="E3351" s="15">
        <v>2007</v>
      </c>
      <c r="F3351" s="15" t="s">
        <v>905</v>
      </c>
      <c r="G3351" s="15" t="s">
        <v>906</v>
      </c>
      <c r="J3351" s="49">
        <v>15492</v>
      </c>
    </row>
    <row r="3352" spans="1:12" s="15" customFormat="1">
      <c r="A3352">
        <v>3346</v>
      </c>
      <c r="B3352" s="15">
        <v>315980</v>
      </c>
      <c r="C3352" s="15" t="s">
        <v>722</v>
      </c>
      <c r="D3352" s="15" t="s">
        <v>904</v>
      </c>
      <c r="E3352" s="15">
        <v>2008</v>
      </c>
      <c r="F3352" s="15" t="s">
        <v>905</v>
      </c>
      <c r="G3352" s="15" t="s">
        <v>906</v>
      </c>
      <c r="J3352" s="49">
        <v>15858</v>
      </c>
    </row>
    <row r="3353" spans="1:12" s="15" customFormat="1">
      <c r="A3353">
        <v>3347</v>
      </c>
      <c r="B3353" s="15">
        <v>315980</v>
      </c>
      <c r="C3353" s="15" t="s">
        <v>722</v>
      </c>
      <c r="D3353" s="15" t="s">
        <v>904</v>
      </c>
      <c r="E3353" s="15">
        <v>2009</v>
      </c>
      <c r="F3353" s="15" t="s">
        <v>956</v>
      </c>
      <c r="G3353" s="15" t="s">
        <v>910</v>
      </c>
      <c r="H3353" s="49">
        <v>12702</v>
      </c>
      <c r="I3353" s="49">
        <v>15791</v>
      </c>
      <c r="J3353" s="49">
        <v>15791</v>
      </c>
      <c r="K3353" s="49">
        <v>12702</v>
      </c>
      <c r="L3353" s="49">
        <v>12702</v>
      </c>
    </row>
    <row r="3354" spans="1:12" s="15" customFormat="1">
      <c r="A3354">
        <v>3348</v>
      </c>
      <c r="B3354" s="15">
        <v>315980</v>
      </c>
      <c r="C3354" s="15" t="s">
        <v>722</v>
      </c>
      <c r="D3354" s="15" t="s">
        <v>904</v>
      </c>
      <c r="E3354" s="15">
        <v>2010</v>
      </c>
      <c r="F3354" s="15" t="s">
        <v>957</v>
      </c>
      <c r="G3354" s="15" t="s">
        <v>912</v>
      </c>
      <c r="H3354" s="49">
        <v>14926</v>
      </c>
      <c r="I3354" s="49">
        <v>18138</v>
      </c>
      <c r="J3354" s="49">
        <v>18138</v>
      </c>
      <c r="K3354" s="49">
        <v>14926</v>
      </c>
      <c r="L3354" s="49">
        <v>14926</v>
      </c>
    </row>
    <row r="3355" spans="1:12" s="15" customFormat="1">
      <c r="A3355">
        <v>3349</v>
      </c>
      <c r="B3355" s="15">
        <v>315980</v>
      </c>
      <c r="C3355" s="15" t="s">
        <v>722</v>
      </c>
      <c r="D3355" s="15" t="s">
        <v>904</v>
      </c>
      <c r="E3355" s="15">
        <v>2011</v>
      </c>
      <c r="F3355" s="15" t="s">
        <v>957</v>
      </c>
      <c r="G3355" s="15" t="s">
        <v>912</v>
      </c>
      <c r="H3355" s="49">
        <v>15039</v>
      </c>
      <c r="I3355" s="49">
        <v>18275</v>
      </c>
      <c r="J3355" s="49">
        <v>18275</v>
      </c>
      <c r="K3355" s="49">
        <v>14926</v>
      </c>
      <c r="L3355" s="49">
        <v>14926</v>
      </c>
    </row>
    <row r="3356" spans="1:12" s="15" customFormat="1">
      <c r="A3356">
        <v>3350</v>
      </c>
      <c r="B3356" s="15">
        <v>315980</v>
      </c>
      <c r="C3356" s="15" t="s">
        <v>722</v>
      </c>
      <c r="D3356" s="15" t="s">
        <v>904</v>
      </c>
      <c r="E3356" s="15">
        <v>2012</v>
      </c>
      <c r="F3356" s="15" t="s">
        <v>957</v>
      </c>
      <c r="G3356" s="15" t="s">
        <v>912</v>
      </c>
      <c r="H3356" s="49">
        <v>15147</v>
      </c>
      <c r="I3356" s="49">
        <v>18406</v>
      </c>
      <c r="J3356" s="49">
        <v>18406</v>
      </c>
      <c r="K3356" s="49">
        <v>15000</v>
      </c>
      <c r="L3356" s="49">
        <v>15000</v>
      </c>
    </row>
    <row r="3357" spans="1:12" s="15" customFormat="1">
      <c r="A3357">
        <v>3351</v>
      </c>
      <c r="B3357" s="15">
        <v>315980</v>
      </c>
      <c r="C3357" s="15" t="s">
        <v>722</v>
      </c>
      <c r="D3357" s="15" t="s">
        <v>904</v>
      </c>
      <c r="E3357" s="15">
        <v>2013</v>
      </c>
      <c r="F3357" s="15" t="s">
        <v>957</v>
      </c>
      <c r="G3357" s="15" t="s">
        <v>912</v>
      </c>
      <c r="H3357" s="49">
        <v>15723</v>
      </c>
      <c r="I3357" s="49">
        <v>19106</v>
      </c>
      <c r="J3357" s="49">
        <v>19106</v>
      </c>
      <c r="K3357" s="49">
        <v>15254</v>
      </c>
      <c r="L3357" s="49">
        <v>15254</v>
      </c>
    </row>
    <row r="3358" spans="1:12">
      <c r="A3358">
        <v>3352</v>
      </c>
      <c r="B3358" s="15">
        <v>315980</v>
      </c>
      <c r="C3358" s="15" t="s">
        <v>722</v>
      </c>
      <c r="D3358" s="15" t="s">
        <v>904</v>
      </c>
      <c r="E3358" s="15">
        <v>2014</v>
      </c>
      <c r="F3358" s="15" t="s">
        <v>957</v>
      </c>
      <c r="G3358" s="15" t="s">
        <v>912</v>
      </c>
      <c r="H3358" s="49">
        <v>15841</v>
      </c>
      <c r="I3358" s="49">
        <v>19250</v>
      </c>
      <c r="J3358" s="49">
        <v>19250</v>
      </c>
      <c r="K3358" s="49">
        <v>15406</v>
      </c>
      <c r="L3358" s="49">
        <v>15406</v>
      </c>
    </row>
    <row r="3359" spans="1:12">
      <c r="A3359">
        <v>3353</v>
      </c>
      <c r="B3359">
        <v>315830</v>
      </c>
      <c r="C3359" t="s">
        <v>705</v>
      </c>
      <c r="D3359" t="s">
        <v>904</v>
      </c>
      <c r="E3359">
        <v>2007</v>
      </c>
      <c r="F3359" t="s">
        <v>905</v>
      </c>
      <c r="G3359" t="s">
        <v>916</v>
      </c>
      <c r="H3359" s="1">
        <v>4947</v>
      </c>
      <c r="I3359" s="1">
        <v>7092</v>
      </c>
      <c r="J3359" s="1">
        <v>7092</v>
      </c>
      <c r="K3359" s="1">
        <v>5450</v>
      </c>
      <c r="L3359" s="1">
        <v>5450</v>
      </c>
    </row>
    <row r="3360" spans="1:12">
      <c r="A3360">
        <v>3354</v>
      </c>
      <c r="B3360">
        <v>315830</v>
      </c>
      <c r="C3360" t="s">
        <v>705</v>
      </c>
      <c r="D3360" t="s">
        <v>904</v>
      </c>
      <c r="E3360">
        <v>2008</v>
      </c>
      <c r="F3360" t="s">
        <v>905</v>
      </c>
      <c r="G3360" t="s">
        <v>916</v>
      </c>
      <c r="H3360" s="1">
        <v>5061</v>
      </c>
      <c r="I3360" s="1">
        <v>7256</v>
      </c>
      <c r="J3360" s="1">
        <v>7256</v>
      </c>
      <c r="K3360" s="1">
        <v>5573</v>
      </c>
      <c r="L3360" s="1">
        <v>5573</v>
      </c>
    </row>
    <row r="3361" spans="1:12">
      <c r="A3361">
        <v>3355</v>
      </c>
      <c r="B3361">
        <v>315830</v>
      </c>
      <c r="C3361" t="s">
        <v>705</v>
      </c>
      <c r="D3361" t="s">
        <v>904</v>
      </c>
      <c r="E3361">
        <v>2009</v>
      </c>
      <c r="F3361" t="s">
        <v>905</v>
      </c>
      <c r="G3361" t="s">
        <v>916</v>
      </c>
      <c r="H3361" s="1">
        <v>5038</v>
      </c>
      <c r="I3361" s="1">
        <v>7222</v>
      </c>
      <c r="J3361" s="1">
        <v>7222</v>
      </c>
      <c r="K3361" s="1">
        <v>5882</v>
      </c>
      <c r="L3361" s="1">
        <v>5882</v>
      </c>
    </row>
    <row r="3362" spans="1:12">
      <c r="A3362">
        <v>3356</v>
      </c>
      <c r="B3362">
        <v>315830</v>
      </c>
      <c r="C3362" t="s">
        <v>705</v>
      </c>
      <c r="D3362" t="s">
        <v>904</v>
      </c>
      <c r="E3362">
        <v>2010</v>
      </c>
      <c r="F3362" t="s">
        <v>905</v>
      </c>
      <c r="G3362" t="s">
        <v>916</v>
      </c>
      <c r="H3362" s="1">
        <v>5278</v>
      </c>
      <c r="I3362" s="1">
        <v>7231</v>
      </c>
      <c r="J3362" s="1">
        <v>7231</v>
      </c>
      <c r="K3362" s="1">
        <v>5278</v>
      </c>
      <c r="L3362" s="1">
        <v>5278</v>
      </c>
    </row>
    <row r="3363" spans="1:12">
      <c r="A3363">
        <v>3357</v>
      </c>
      <c r="B3363">
        <v>315830</v>
      </c>
      <c r="C3363" t="s">
        <v>705</v>
      </c>
      <c r="D3363" t="s">
        <v>904</v>
      </c>
      <c r="E3363">
        <v>2011</v>
      </c>
      <c r="F3363" t="s">
        <v>905</v>
      </c>
      <c r="G3363" t="s">
        <v>916</v>
      </c>
      <c r="H3363" s="1">
        <v>5262</v>
      </c>
      <c r="I3363" s="1">
        <v>7209</v>
      </c>
      <c r="J3363" s="1">
        <v>7209</v>
      </c>
      <c r="K3363" s="1">
        <v>5262</v>
      </c>
      <c r="L3363" s="1">
        <v>5262</v>
      </c>
    </row>
    <row r="3364" spans="1:12">
      <c r="A3364">
        <v>3358</v>
      </c>
      <c r="B3364">
        <v>315830</v>
      </c>
      <c r="C3364" t="s">
        <v>705</v>
      </c>
      <c r="D3364" t="s">
        <v>904</v>
      </c>
      <c r="E3364">
        <v>2012</v>
      </c>
      <c r="F3364" t="s">
        <v>905</v>
      </c>
      <c r="G3364" t="s">
        <v>916</v>
      </c>
      <c r="H3364" s="1">
        <v>5247</v>
      </c>
      <c r="I3364" s="1">
        <v>7188</v>
      </c>
      <c r="J3364" s="1">
        <v>7188</v>
      </c>
      <c r="K3364" s="1">
        <v>5247</v>
      </c>
      <c r="L3364" s="1">
        <v>5247</v>
      </c>
    </row>
    <row r="3365" spans="1:12">
      <c r="A3365">
        <v>3359</v>
      </c>
      <c r="B3365">
        <v>315830</v>
      </c>
      <c r="C3365" t="s">
        <v>705</v>
      </c>
      <c r="D3365" t="s">
        <v>904</v>
      </c>
      <c r="E3365">
        <v>2013</v>
      </c>
      <c r="F3365" t="s">
        <v>905</v>
      </c>
      <c r="G3365" t="s">
        <v>916</v>
      </c>
      <c r="H3365" s="1">
        <v>5386</v>
      </c>
      <c r="I3365" s="1">
        <v>7379</v>
      </c>
      <c r="J3365" s="1">
        <v>7379</v>
      </c>
      <c r="K3365" s="1">
        <v>5386</v>
      </c>
      <c r="L3365" s="1">
        <v>5386</v>
      </c>
    </row>
    <row r="3366" spans="1:12">
      <c r="A3366">
        <v>3360</v>
      </c>
      <c r="B3366">
        <v>315830</v>
      </c>
      <c r="C3366" t="s">
        <v>705</v>
      </c>
      <c r="D3366" t="s">
        <v>904</v>
      </c>
      <c r="E3366">
        <v>2014</v>
      </c>
      <c r="F3366" t="s">
        <v>905</v>
      </c>
      <c r="G3366" t="s">
        <v>916</v>
      </c>
      <c r="H3366" s="1">
        <v>5375</v>
      </c>
      <c r="I3366" s="1">
        <v>7364</v>
      </c>
      <c r="J3366" s="1">
        <v>7364</v>
      </c>
      <c r="K3366" s="1">
        <v>5375</v>
      </c>
      <c r="L3366" s="1">
        <v>5375</v>
      </c>
    </row>
    <row r="3367" spans="1:12">
      <c r="A3367">
        <v>3361</v>
      </c>
      <c r="B3367">
        <v>315880</v>
      </c>
      <c r="C3367" t="s">
        <v>710</v>
      </c>
      <c r="D3367" t="s">
        <v>904</v>
      </c>
      <c r="E3367">
        <v>2007</v>
      </c>
      <c r="F3367" t="s">
        <v>905</v>
      </c>
      <c r="G3367" t="s">
        <v>906</v>
      </c>
      <c r="J3367" s="1">
        <v>4532</v>
      </c>
    </row>
    <row r="3368" spans="1:12">
      <c r="A3368">
        <v>3362</v>
      </c>
      <c r="B3368">
        <v>315880</v>
      </c>
      <c r="C3368" t="s">
        <v>710</v>
      </c>
      <c r="D3368" t="s">
        <v>904</v>
      </c>
      <c r="E3368">
        <v>2008</v>
      </c>
      <c r="F3368" t="s">
        <v>905</v>
      </c>
      <c r="G3368" t="s">
        <v>906</v>
      </c>
      <c r="J3368" s="1">
        <v>4691</v>
      </c>
    </row>
    <row r="3369" spans="1:12">
      <c r="A3369">
        <v>3363</v>
      </c>
      <c r="B3369">
        <v>315880</v>
      </c>
      <c r="C3369" t="s">
        <v>710</v>
      </c>
      <c r="D3369" t="s">
        <v>904</v>
      </c>
      <c r="E3369">
        <v>2009</v>
      </c>
      <c r="F3369" t="s">
        <v>1910</v>
      </c>
      <c r="G3369" t="s">
        <v>908</v>
      </c>
      <c r="J3369" s="1">
        <v>4716</v>
      </c>
    </row>
    <row r="3370" spans="1:12">
      <c r="A3370">
        <v>3364</v>
      </c>
      <c r="B3370">
        <v>315880</v>
      </c>
      <c r="C3370" t="s">
        <v>710</v>
      </c>
      <c r="D3370" t="s">
        <v>904</v>
      </c>
      <c r="E3370">
        <v>2010</v>
      </c>
      <c r="F3370" t="s">
        <v>905</v>
      </c>
      <c r="G3370" t="s">
        <v>906</v>
      </c>
      <c r="J3370" s="1">
        <v>4607</v>
      </c>
    </row>
    <row r="3371" spans="1:12">
      <c r="A3371">
        <v>3365</v>
      </c>
      <c r="B3371">
        <v>315880</v>
      </c>
      <c r="C3371" t="s">
        <v>710</v>
      </c>
      <c r="D3371" t="s">
        <v>904</v>
      </c>
      <c r="E3371">
        <v>2011</v>
      </c>
      <c r="F3371" t="s">
        <v>905</v>
      </c>
      <c r="G3371" t="s">
        <v>906</v>
      </c>
      <c r="J3371" s="1">
        <v>4623</v>
      </c>
    </row>
    <row r="3372" spans="1:12">
      <c r="A3372">
        <v>3366</v>
      </c>
      <c r="B3372">
        <v>315880</v>
      </c>
      <c r="C3372" t="s">
        <v>710</v>
      </c>
      <c r="D3372" t="s">
        <v>904</v>
      </c>
      <c r="E3372">
        <v>2012</v>
      </c>
      <c r="F3372" t="s">
        <v>1909</v>
      </c>
      <c r="G3372" t="s">
        <v>912</v>
      </c>
      <c r="H3372" s="1">
        <v>4458</v>
      </c>
      <c r="I3372" s="1">
        <v>4638</v>
      </c>
      <c r="J3372" s="1">
        <v>4638</v>
      </c>
      <c r="K3372" s="1">
        <v>4638</v>
      </c>
      <c r="L3372" s="1">
        <v>4458</v>
      </c>
    </row>
    <row r="3373" spans="1:12">
      <c r="A3373">
        <v>3367</v>
      </c>
      <c r="B3373">
        <v>315880</v>
      </c>
      <c r="C3373" t="s">
        <v>710</v>
      </c>
      <c r="D3373" t="s">
        <v>904</v>
      </c>
      <c r="E3373">
        <v>2013</v>
      </c>
      <c r="F3373" t="s">
        <v>1909</v>
      </c>
      <c r="G3373" t="s">
        <v>912</v>
      </c>
      <c r="H3373" s="1">
        <v>4607</v>
      </c>
      <c r="I3373" s="1">
        <v>4793</v>
      </c>
      <c r="J3373" s="1">
        <v>4793</v>
      </c>
      <c r="K3373" s="1">
        <v>4793</v>
      </c>
      <c r="L3373" s="1">
        <v>3700</v>
      </c>
    </row>
    <row r="3374" spans="1:12">
      <c r="A3374">
        <v>3368</v>
      </c>
      <c r="B3374">
        <v>315880</v>
      </c>
      <c r="C3374" t="s">
        <v>710</v>
      </c>
      <c r="D3374" t="s">
        <v>904</v>
      </c>
      <c r="E3374">
        <v>2014</v>
      </c>
      <c r="F3374" t="s">
        <v>1909</v>
      </c>
      <c r="G3374" t="s">
        <v>912</v>
      </c>
      <c r="H3374" s="1">
        <v>4624</v>
      </c>
      <c r="I3374" s="1">
        <v>4811</v>
      </c>
      <c r="J3374" s="1">
        <v>4811</v>
      </c>
      <c r="K3374" s="1">
        <v>4811</v>
      </c>
      <c r="L3374" s="1">
        <v>3814</v>
      </c>
    </row>
    <row r="3375" spans="1:12">
      <c r="A3375">
        <v>3369</v>
      </c>
      <c r="B3375">
        <v>315895</v>
      </c>
      <c r="C3375" t="s">
        <v>712</v>
      </c>
      <c r="D3375" t="s">
        <v>904</v>
      </c>
      <c r="E3375">
        <v>2007</v>
      </c>
      <c r="F3375" t="s">
        <v>905</v>
      </c>
      <c r="G3375" t="s">
        <v>916</v>
      </c>
      <c r="H3375" s="1">
        <v>21453</v>
      </c>
      <c r="I3375" s="1">
        <v>22765</v>
      </c>
      <c r="J3375" s="1">
        <v>22765</v>
      </c>
      <c r="K3375" s="1">
        <v>16745</v>
      </c>
      <c r="L3375" s="1">
        <v>16745</v>
      </c>
    </row>
    <row r="3376" spans="1:12">
      <c r="A3376">
        <v>3370</v>
      </c>
      <c r="B3376">
        <v>315895</v>
      </c>
      <c r="C3376" t="s">
        <v>712</v>
      </c>
      <c r="D3376" t="s">
        <v>904</v>
      </c>
      <c r="E3376">
        <v>2008</v>
      </c>
      <c r="F3376" t="s">
        <v>905</v>
      </c>
      <c r="G3376" t="s">
        <v>916</v>
      </c>
      <c r="H3376" s="1">
        <v>22716</v>
      </c>
      <c r="I3376" s="1">
        <v>24105</v>
      </c>
      <c r="J3376" s="1">
        <v>24105</v>
      </c>
      <c r="K3376" s="1">
        <v>18945</v>
      </c>
      <c r="L3376" s="1">
        <v>18945</v>
      </c>
    </row>
    <row r="3377" spans="1:12">
      <c r="A3377">
        <v>3371</v>
      </c>
      <c r="B3377">
        <v>315895</v>
      </c>
      <c r="C3377" t="s">
        <v>712</v>
      </c>
      <c r="D3377" t="s">
        <v>904</v>
      </c>
      <c r="E3377">
        <v>2009</v>
      </c>
      <c r="F3377" t="s">
        <v>905</v>
      </c>
      <c r="G3377" t="s">
        <v>916</v>
      </c>
      <c r="H3377" s="1">
        <v>23272</v>
      </c>
      <c r="I3377" s="1">
        <v>24695</v>
      </c>
      <c r="J3377" s="1">
        <v>24695</v>
      </c>
      <c r="K3377" s="1">
        <v>21069</v>
      </c>
      <c r="L3377" s="1">
        <v>21069</v>
      </c>
    </row>
    <row r="3378" spans="1:12">
      <c r="A3378">
        <v>3372</v>
      </c>
      <c r="B3378">
        <v>315895</v>
      </c>
      <c r="C3378" t="s">
        <v>712</v>
      </c>
      <c r="D3378" t="s">
        <v>904</v>
      </c>
      <c r="E3378">
        <v>2010</v>
      </c>
      <c r="F3378" t="s">
        <v>905</v>
      </c>
      <c r="G3378" t="s">
        <v>916</v>
      </c>
      <c r="H3378" s="1">
        <v>25251</v>
      </c>
      <c r="I3378" s="1">
        <v>27265</v>
      </c>
      <c r="J3378" s="1">
        <v>27265</v>
      </c>
      <c r="K3378" s="1">
        <v>23571</v>
      </c>
      <c r="L3378" s="1">
        <v>23571</v>
      </c>
    </row>
    <row r="3379" spans="1:12">
      <c r="A3379">
        <v>3373</v>
      </c>
      <c r="B3379">
        <v>315895</v>
      </c>
      <c r="C3379" t="s">
        <v>712</v>
      </c>
      <c r="D3379" t="s">
        <v>904</v>
      </c>
      <c r="E3379">
        <v>2011</v>
      </c>
      <c r="F3379" t="s">
        <v>1911</v>
      </c>
      <c r="G3379" t="s">
        <v>914</v>
      </c>
      <c r="H3379" s="1">
        <v>25899</v>
      </c>
      <c r="I3379" s="1">
        <v>27965</v>
      </c>
      <c r="J3379" s="1">
        <v>27965</v>
      </c>
      <c r="K3379" s="1">
        <v>25899</v>
      </c>
      <c r="L3379" s="1">
        <v>25899</v>
      </c>
    </row>
    <row r="3380" spans="1:12">
      <c r="A3380">
        <v>3374</v>
      </c>
      <c r="B3380">
        <v>315895</v>
      </c>
      <c r="C3380" t="s">
        <v>712</v>
      </c>
      <c r="D3380" t="s">
        <v>904</v>
      </c>
      <c r="E3380">
        <v>2012</v>
      </c>
      <c r="F3380" t="s">
        <v>1911</v>
      </c>
      <c r="G3380" t="s">
        <v>914</v>
      </c>
      <c r="H3380" s="1">
        <v>26525</v>
      </c>
      <c r="I3380" s="1">
        <v>28641</v>
      </c>
      <c r="J3380" s="1">
        <v>28641</v>
      </c>
      <c r="K3380" s="1">
        <v>26525</v>
      </c>
      <c r="L3380" s="1">
        <v>26525</v>
      </c>
    </row>
    <row r="3381" spans="1:12">
      <c r="A3381">
        <v>3375</v>
      </c>
      <c r="B3381">
        <v>315895</v>
      </c>
      <c r="C3381" t="s">
        <v>712</v>
      </c>
      <c r="D3381" t="s">
        <v>904</v>
      </c>
      <c r="E3381">
        <v>2013</v>
      </c>
      <c r="F3381" t="s">
        <v>1911</v>
      </c>
      <c r="G3381" t="s">
        <v>914</v>
      </c>
      <c r="H3381" s="1">
        <v>28020</v>
      </c>
      <c r="I3381" s="1">
        <v>30255</v>
      </c>
      <c r="J3381" s="1">
        <v>30255</v>
      </c>
      <c r="K3381" s="1">
        <v>28020</v>
      </c>
      <c r="L3381" s="1">
        <v>28020</v>
      </c>
    </row>
    <row r="3382" spans="1:12">
      <c r="A3382">
        <v>3376</v>
      </c>
      <c r="B3382">
        <v>315895</v>
      </c>
      <c r="C3382" t="s">
        <v>712</v>
      </c>
      <c r="D3382" t="s">
        <v>904</v>
      </c>
      <c r="E3382">
        <v>2014</v>
      </c>
      <c r="F3382" t="s">
        <v>1911</v>
      </c>
      <c r="G3382" t="s">
        <v>914</v>
      </c>
      <c r="H3382" s="1">
        <v>28657</v>
      </c>
      <c r="I3382" s="1">
        <v>30943</v>
      </c>
      <c r="J3382" s="1">
        <v>30943</v>
      </c>
      <c r="K3382" s="1">
        <v>28657</v>
      </c>
      <c r="L3382" s="1">
        <v>28657</v>
      </c>
    </row>
    <row r="3383" spans="1:12">
      <c r="A3383">
        <v>3377</v>
      </c>
      <c r="B3383">
        <v>316000</v>
      </c>
      <c r="C3383" t="s">
        <v>724</v>
      </c>
      <c r="D3383" t="s">
        <v>904</v>
      </c>
      <c r="E3383">
        <v>2007</v>
      </c>
      <c r="J3383" s="1">
        <v>3489</v>
      </c>
    </row>
    <row r="3384" spans="1:12">
      <c r="A3384">
        <v>3378</v>
      </c>
      <c r="B3384">
        <v>316000</v>
      </c>
      <c r="C3384" t="s">
        <v>724</v>
      </c>
      <c r="D3384" t="s">
        <v>904</v>
      </c>
      <c r="E3384">
        <v>2008</v>
      </c>
      <c r="J3384" s="1">
        <v>3595</v>
      </c>
    </row>
    <row r="3385" spans="1:12">
      <c r="A3385">
        <v>3379</v>
      </c>
      <c r="B3385">
        <v>316000</v>
      </c>
      <c r="C3385" t="s">
        <v>724</v>
      </c>
      <c r="D3385" t="s">
        <v>904</v>
      </c>
      <c r="E3385">
        <v>2009</v>
      </c>
      <c r="J3385" s="1">
        <v>3600</v>
      </c>
    </row>
    <row r="3386" spans="1:12">
      <c r="A3386">
        <v>3380</v>
      </c>
      <c r="B3386">
        <v>316000</v>
      </c>
      <c r="C3386" t="s">
        <v>724</v>
      </c>
      <c r="D3386" t="s">
        <v>904</v>
      </c>
      <c r="E3386">
        <v>2010</v>
      </c>
      <c r="J3386" s="1">
        <v>3538</v>
      </c>
    </row>
    <row r="3387" spans="1:12">
      <c r="A3387">
        <v>3381</v>
      </c>
      <c r="B3387">
        <v>316000</v>
      </c>
      <c r="C3387" t="s">
        <v>724</v>
      </c>
      <c r="D3387" t="s">
        <v>904</v>
      </c>
      <c r="E3387">
        <v>2011</v>
      </c>
      <c r="F3387" t="s">
        <v>905</v>
      </c>
      <c r="J3387" s="1">
        <v>3540</v>
      </c>
    </row>
    <row r="3388" spans="1:12">
      <c r="A3388">
        <v>3382</v>
      </c>
      <c r="B3388">
        <v>316000</v>
      </c>
      <c r="C3388" t="s">
        <v>724</v>
      </c>
      <c r="D3388" t="s">
        <v>904</v>
      </c>
      <c r="E3388">
        <v>2012</v>
      </c>
      <c r="F3388" t="s">
        <v>1925</v>
      </c>
      <c r="G3388" t="s">
        <v>914</v>
      </c>
      <c r="H3388" s="1">
        <v>2380</v>
      </c>
      <c r="I3388" s="1">
        <v>3542</v>
      </c>
      <c r="J3388" s="1">
        <v>3542</v>
      </c>
      <c r="K3388">
        <v>120</v>
      </c>
      <c r="L3388">
        <v>120</v>
      </c>
    </row>
    <row r="3389" spans="1:12">
      <c r="A3389">
        <v>3383</v>
      </c>
      <c r="B3389">
        <v>316000</v>
      </c>
      <c r="C3389" t="s">
        <v>724</v>
      </c>
      <c r="D3389" t="s">
        <v>904</v>
      </c>
      <c r="E3389">
        <v>2013</v>
      </c>
      <c r="F3389" t="s">
        <v>1926</v>
      </c>
      <c r="G3389" t="s">
        <v>914</v>
      </c>
      <c r="H3389" s="1">
        <v>2452</v>
      </c>
      <c r="I3389" s="1">
        <v>3650</v>
      </c>
      <c r="J3389" s="1">
        <v>3650</v>
      </c>
      <c r="K3389">
        <v>150</v>
      </c>
      <c r="L3389">
        <v>120</v>
      </c>
    </row>
    <row r="3390" spans="1:12">
      <c r="A3390">
        <v>3384</v>
      </c>
      <c r="B3390">
        <v>316000</v>
      </c>
      <c r="C3390" t="s">
        <v>724</v>
      </c>
      <c r="D3390" t="s">
        <v>904</v>
      </c>
      <c r="E3390">
        <v>2014</v>
      </c>
      <c r="F3390" t="s">
        <v>1925</v>
      </c>
      <c r="G3390" t="s">
        <v>982</v>
      </c>
      <c r="H3390" s="1">
        <v>2456</v>
      </c>
      <c r="I3390" s="1">
        <v>3655</v>
      </c>
      <c r="J3390" s="1">
        <v>3655</v>
      </c>
      <c r="K3390">
        <v>150</v>
      </c>
      <c r="L3390">
        <v>120</v>
      </c>
    </row>
    <row r="3391" spans="1:12">
      <c r="A3391">
        <v>3385</v>
      </c>
      <c r="B3391">
        <v>316030</v>
      </c>
      <c r="C3391" t="s">
        <v>727</v>
      </c>
      <c r="D3391" t="s">
        <v>904</v>
      </c>
      <c r="E3391">
        <v>2007</v>
      </c>
      <c r="F3391" t="s">
        <v>905</v>
      </c>
      <c r="G3391" t="s">
        <v>906</v>
      </c>
      <c r="J3391" s="1">
        <v>11294</v>
      </c>
    </row>
    <row r="3392" spans="1:12">
      <c r="A3392">
        <v>3386</v>
      </c>
      <c r="B3392">
        <v>316030</v>
      </c>
      <c r="C3392" t="s">
        <v>727</v>
      </c>
      <c r="D3392" t="s">
        <v>904</v>
      </c>
      <c r="E3392">
        <v>2008</v>
      </c>
      <c r="F3392" t="s">
        <v>905</v>
      </c>
      <c r="G3392" t="s">
        <v>906</v>
      </c>
      <c r="J3392" s="1">
        <v>11532</v>
      </c>
    </row>
    <row r="3393" spans="1:12">
      <c r="A3393">
        <v>3387</v>
      </c>
      <c r="B3393">
        <v>316030</v>
      </c>
      <c r="C3393" t="s">
        <v>727</v>
      </c>
      <c r="D3393" t="s">
        <v>904</v>
      </c>
      <c r="E3393">
        <v>2009</v>
      </c>
      <c r="F3393" t="s">
        <v>905</v>
      </c>
      <c r="G3393" t="s">
        <v>906</v>
      </c>
      <c r="J3393" s="1">
        <v>11458</v>
      </c>
    </row>
    <row r="3394" spans="1:12">
      <c r="A3394">
        <v>3388</v>
      </c>
      <c r="B3394">
        <v>316030</v>
      </c>
      <c r="C3394" t="s">
        <v>727</v>
      </c>
      <c r="D3394" t="s">
        <v>904</v>
      </c>
      <c r="E3394">
        <v>2010</v>
      </c>
      <c r="F3394" t="s">
        <v>1930</v>
      </c>
      <c r="G3394" t="s">
        <v>912</v>
      </c>
      <c r="H3394" s="1">
        <v>6358</v>
      </c>
      <c r="I3394" s="1">
        <v>11775</v>
      </c>
      <c r="J3394" s="1">
        <v>11775</v>
      </c>
      <c r="K3394" s="1">
        <v>4000</v>
      </c>
      <c r="L3394" s="1">
        <v>3500</v>
      </c>
    </row>
    <row r="3395" spans="1:12">
      <c r="A3395">
        <v>3389</v>
      </c>
      <c r="B3395">
        <v>316030</v>
      </c>
      <c r="C3395" t="s">
        <v>727</v>
      </c>
      <c r="D3395" t="s">
        <v>904</v>
      </c>
      <c r="E3395">
        <v>2011</v>
      </c>
      <c r="F3395" t="s">
        <v>1930</v>
      </c>
      <c r="G3395" t="s">
        <v>912</v>
      </c>
      <c r="H3395" s="1">
        <v>6343</v>
      </c>
      <c r="I3395" s="1">
        <v>11747</v>
      </c>
      <c r="J3395" s="1">
        <v>11747</v>
      </c>
      <c r="K3395" s="1">
        <v>4000</v>
      </c>
      <c r="L3395" s="1">
        <v>3500</v>
      </c>
    </row>
    <row r="3396" spans="1:12">
      <c r="A3396">
        <v>3390</v>
      </c>
      <c r="B3396">
        <v>316030</v>
      </c>
      <c r="C3396" t="s">
        <v>727</v>
      </c>
      <c r="D3396" t="s">
        <v>904</v>
      </c>
      <c r="E3396">
        <v>2012</v>
      </c>
      <c r="F3396" t="s">
        <v>1930</v>
      </c>
      <c r="G3396" t="s">
        <v>912</v>
      </c>
      <c r="H3396" s="1">
        <v>6328</v>
      </c>
      <c r="I3396" s="1">
        <v>11720</v>
      </c>
      <c r="J3396" s="1">
        <v>11720</v>
      </c>
      <c r="K3396" s="1">
        <v>4100</v>
      </c>
      <c r="L3396" s="1">
        <v>3600</v>
      </c>
    </row>
    <row r="3397" spans="1:12">
      <c r="A3397">
        <v>3391</v>
      </c>
      <c r="B3397">
        <v>316030</v>
      </c>
      <c r="C3397" t="s">
        <v>727</v>
      </c>
      <c r="D3397" t="s">
        <v>904</v>
      </c>
      <c r="E3397">
        <v>2013</v>
      </c>
      <c r="F3397" t="s">
        <v>1930</v>
      </c>
      <c r="G3397" t="s">
        <v>912</v>
      </c>
      <c r="H3397" s="1">
        <v>6502</v>
      </c>
      <c r="I3397" s="1">
        <v>12042</v>
      </c>
      <c r="J3397" s="1">
        <v>12042</v>
      </c>
      <c r="K3397" s="1">
        <v>4100</v>
      </c>
      <c r="L3397" s="1">
        <v>3600</v>
      </c>
    </row>
    <row r="3398" spans="1:12">
      <c r="A3398">
        <v>3392</v>
      </c>
      <c r="B3398">
        <v>316030</v>
      </c>
      <c r="C3398" t="s">
        <v>727</v>
      </c>
      <c r="D3398" t="s">
        <v>904</v>
      </c>
      <c r="E3398">
        <v>2014</v>
      </c>
      <c r="F3398" t="s">
        <v>1929</v>
      </c>
      <c r="G3398" t="s">
        <v>908</v>
      </c>
      <c r="J3398" s="1">
        <v>12024</v>
      </c>
    </row>
    <row r="3399" spans="1:12">
      <c r="A3399">
        <v>3393</v>
      </c>
      <c r="B3399">
        <v>316040</v>
      </c>
      <c r="C3399" t="s">
        <v>728</v>
      </c>
      <c r="D3399" t="s">
        <v>904</v>
      </c>
      <c r="E3399">
        <v>2007</v>
      </c>
      <c r="F3399" t="s">
        <v>905</v>
      </c>
      <c r="G3399" t="s">
        <v>916</v>
      </c>
      <c r="H3399" s="1">
        <v>20954</v>
      </c>
      <c r="I3399" s="1">
        <v>24746</v>
      </c>
      <c r="J3399" s="1">
        <v>24746</v>
      </c>
      <c r="K3399" s="1">
        <v>21310</v>
      </c>
      <c r="L3399" s="1">
        <v>21310</v>
      </c>
    </row>
    <row r="3400" spans="1:12">
      <c r="A3400">
        <v>3394</v>
      </c>
      <c r="B3400">
        <v>316040</v>
      </c>
      <c r="C3400" t="s">
        <v>728</v>
      </c>
      <c r="D3400" t="s">
        <v>904</v>
      </c>
      <c r="E3400">
        <v>2008</v>
      </c>
      <c r="F3400" t="s">
        <v>905</v>
      </c>
      <c r="G3400" t="s">
        <v>916</v>
      </c>
      <c r="H3400" s="1">
        <v>21757</v>
      </c>
      <c r="I3400" s="1">
        <v>25694</v>
      </c>
      <c r="J3400" s="1">
        <v>25694</v>
      </c>
      <c r="K3400" s="1">
        <v>21860</v>
      </c>
      <c r="L3400" s="1">
        <v>21860</v>
      </c>
    </row>
    <row r="3401" spans="1:12">
      <c r="A3401">
        <v>3395</v>
      </c>
      <c r="B3401">
        <v>316040</v>
      </c>
      <c r="C3401" t="s">
        <v>728</v>
      </c>
      <c r="D3401" t="s">
        <v>904</v>
      </c>
      <c r="E3401">
        <v>2009</v>
      </c>
      <c r="F3401" t="s">
        <v>905</v>
      </c>
      <c r="G3401" t="s">
        <v>916</v>
      </c>
      <c r="H3401" s="1">
        <v>21930</v>
      </c>
      <c r="I3401" s="1">
        <v>25899</v>
      </c>
      <c r="J3401" s="1">
        <v>25899</v>
      </c>
      <c r="K3401" s="1">
        <v>22504</v>
      </c>
      <c r="L3401" s="1">
        <v>22504</v>
      </c>
    </row>
    <row r="3402" spans="1:12">
      <c r="A3402">
        <v>3396</v>
      </c>
      <c r="B3402">
        <v>316040</v>
      </c>
      <c r="C3402" t="s">
        <v>728</v>
      </c>
      <c r="D3402" t="s">
        <v>904</v>
      </c>
      <c r="E3402">
        <v>2010</v>
      </c>
      <c r="F3402" t="s">
        <v>1931</v>
      </c>
      <c r="G3402" t="s">
        <v>914</v>
      </c>
      <c r="H3402" s="1">
        <v>22193</v>
      </c>
      <c r="I3402" s="1">
        <v>25975</v>
      </c>
      <c r="J3402" s="1">
        <v>25975</v>
      </c>
      <c r="K3402" s="1">
        <v>22193</v>
      </c>
      <c r="L3402" s="1">
        <v>22193</v>
      </c>
    </row>
    <row r="3403" spans="1:12">
      <c r="A3403">
        <v>3397</v>
      </c>
      <c r="B3403">
        <v>316040</v>
      </c>
      <c r="C3403" t="s">
        <v>728</v>
      </c>
      <c r="D3403" t="s">
        <v>904</v>
      </c>
      <c r="E3403">
        <v>2011</v>
      </c>
      <c r="F3403" t="s">
        <v>1931</v>
      </c>
      <c r="G3403" t="s">
        <v>914</v>
      </c>
      <c r="H3403" s="1">
        <v>22358</v>
      </c>
      <c r="I3403" s="1">
        <v>26168</v>
      </c>
      <c r="J3403" s="1">
        <v>26168</v>
      </c>
      <c r="K3403" s="1">
        <v>22358</v>
      </c>
      <c r="L3403" s="1">
        <v>22358</v>
      </c>
    </row>
    <row r="3404" spans="1:12">
      <c r="A3404">
        <v>3398</v>
      </c>
      <c r="B3404">
        <v>316040</v>
      </c>
      <c r="C3404" t="s">
        <v>728</v>
      </c>
      <c r="D3404" t="s">
        <v>904</v>
      </c>
      <c r="E3404">
        <v>2012</v>
      </c>
      <c r="F3404" t="s">
        <v>1931</v>
      </c>
      <c r="G3404" t="s">
        <v>914</v>
      </c>
      <c r="H3404" s="1">
        <v>22516</v>
      </c>
      <c r="I3404" s="1">
        <v>26353</v>
      </c>
      <c r="J3404" s="1">
        <v>26353</v>
      </c>
      <c r="K3404" s="1">
        <v>22516</v>
      </c>
      <c r="L3404" s="1">
        <v>22516</v>
      </c>
    </row>
    <row r="3405" spans="1:12">
      <c r="A3405">
        <v>3399</v>
      </c>
      <c r="B3405">
        <v>316040</v>
      </c>
      <c r="C3405" t="s">
        <v>728</v>
      </c>
      <c r="D3405" t="s">
        <v>904</v>
      </c>
      <c r="E3405">
        <v>2013</v>
      </c>
      <c r="F3405" t="s">
        <v>1931</v>
      </c>
      <c r="G3405" t="s">
        <v>914</v>
      </c>
      <c r="H3405" s="1">
        <v>23370</v>
      </c>
      <c r="I3405" s="1">
        <v>27352</v>
      </c>
      <c r="J3405" s="1">
        <v>27352</v>
      </c>
      <c r="K3405" s="1">
        <v>23370</v>
      </c>
      <c r="L3405" s="1">
        <v>23370</v>
      </c>
    </row>
    <row r="3406" spans="1:12">
      <c r="A3406">
        <v>3400</v>
      </c>
      <c r="B3406">
        <v>316040</v>
      </c>
      <c r="C3406" t="s">
        <v>728</v>
      </c>
      <c r="D3406" t="s">
        <v>904</v>
      </c>
      <c r="E3406">
        <v>2014</v>
      </c>
      <c r="F3406" t="s">
        <v>1931</v>
      </c>
      <c r="G3406" t="s">
        <v>914</v>
      </c>
      <c r="H3406" s="1">
        <v>23544</v>
      </c>
      <c r="I3406" s="1">
        <v>27556</v>
      </c>
      <c r="J3406" s="1">
        <v>27556</v>
      </c>
      <c r="K3406" s="1">
        <v>23544</v>
      </c>
      <c r="L3406" s="1">
        <v>23544</v>
      </c>
    </row>
    <row r="3407" spans="1:12">
      <c r="A3407">
        <v>3401</v>
      </c>
      <c r="B3407">
        <v>316045</v>
      </c>
      <c r="C3407" t="s">
        <v>729</v>
      </c>
      <c r="D3407" t="s">
        <v>904</v>
      </c>
      <c r="E3407">
        <v>2007</v>
      </c>
      <c r="F3407" t="s">
        <v>905</v>
      </c>
      <c r="G3407" t="s">
        <v>916</v>
      </c>
      <c r="H3407" s="1">
        <v>1572</v>
      </c>
      <c r="I3407" s="1">
        <v>6817</v>
      </c>
      <c r="J3407" s="1">
        <v>6817</v>
      </c>
      <c r="K3407" s="1">
        <v>1477</v>
      </c>
      <c r="L3407" s="1">
        <v>1477</v>
      </c>
    </row>
    <row r="3408" spans="1:12">
      <c r="A3408">
        <v>3402</v>
      </c>
      <c r="B3408">
        <v>316045</v>
      </c>
      <c r="C3408" t="s">
        <v>729</v>
      </c>
      <c r="D3408" t="s">
        <v>904</v>
      </c>
      <c r="E3408">
        <v>2008</v>
      </c>
      <c r="F3408" t="s">
        <v>905</v>
      </c>
      <c r="G3408" t="s">
        <v>916</v>
      </c>
      <c r="H3408" s="1">
        <v>1626</v>
      </c>
      <c r="I3408" s="1">
        <v>7052</v>
      </c>
      <c r="J3408" s="1">
        <v>7052</v>
      </c>
      <c r="K3408" s="1">
        <v>1806</v>
      </c>
      <c r="L3408" s="1">
        <v>1806</v>
      </c>
    </row>
    <row r="3409" spans="1:12">
      <c r="A3409">
        <v>3403</v>
      </c>
      <c r="B3409">
        <v>316045</v>
      </c>
      <c r="C3409" t="s">
        <v>729</v>
      </c>
      <c r="D3409" t="s">
        <v>904</v>
      </c>
      <c r="E3409">
        <v>2009</v>
      </c>
      <c r="F3409" t="s">
        <v>905</v>
      </c>
      <c r="G3409" t="s">
        <v>916</v>
      </c>
      <c r="H3409" s="1">
        <v>1634</v>
      </c>
      <c r="I3409" s="1">
        <v>7087</v>
      </c>
      <c r="J3409" s="1">
        <v>7087</v>
      </c>
      <c r="K3409" s="1">
        <v>1750</v>
      </c>
      <c r="L3409" s="1">
        <v>1750</v>
      </c>
    </row>
    <row r="3410" spans="1:12">
      <c r="A3410">
        <v>3404</v>
      </c>
      <c r="B3410">
        <v>316045</v>
      </c>
      <c r="C3410" t="s">
        <v>729</v>
      </c>
      <c r="D3410" t="s">
        <v>904</v>
      </c>
      <c r="E3410">
        <v>2010</v>
      </c>
      <c r="F3410" t="s">
        <v>905</v>
      </c>
      <c r="G3410" t="s">
        <v>916</v>
      </c>
      <c r="H3410" s="1">
        <v>1590</v>
      </c>
      <c r="I3410" s="1">
        <v>6955</v>
      </c>
      <c r="J3410" s="1">
        <v>6955</v>
      </c>
      <c r="K3410" s="1">
        <v>1590</v>
      </c>
      <c r="L3410" s="1">
        <v>1590</v>
      </c>
    </row>
    <row r="3411" spans="1:12">
      <c r="A3411">
        <v>3405</v>
      </c>
      <c r="B3411">
        <v>316045</v>
      </c>
      <c r="C3411" t="s">
        <v>729</v>
      </c>
      <c r="D3411" t="s">
        <v>904</v>
      </c>
      <c r="E3411">
        <v>2011</v>
      </c>
      <c r="F3411" t="s">
        <v>905</v>
      </c>
      <c r="G3411" t="s">
        <v>916</v>
      </c>
      <c r="H3411" s="1">
        <v>1595</v>
      </c>
      <c r="I3411" s="1">
        <v>6979</v>
      </c>
      <c r="J3411" s="1">
        <v>6979</v>
      </c>
      <c r="K3411" s="1">
        <v>1595</v>
      </c>
      <c r="L3411" s="1">
        <v>1595</v>
      </c>
    </row>
    <row r="3412" spans="1:12">
      <c r="A3412">
        <v>3406</v>
      </c>
      <c r="B3412">
        <v>316045</v>
      </c>
      <c r="C3412" t="s">
        <v>729</v>
      </c>
      <c r="D3412" t="s">
        <v>904</v>
      </c>
      <c r="E3412">
        <v>2012</v>
      </c>
      <c r="F3412" t="s">
        <v>1932</v>
      </c>
      <c r="G3412" t="s">
        <v>914</v>
      </c>
      <c r="H3412" s="1">
        <v>1601</v>
      </c>
      <c r="I3412" s="1">
        <v>7001</v>
      </c>
      <c r="J3412" s="1">
        <v>7001</v>
      </c>
      <c r="K3412" s="1">
        <v>1601</v>
      </c>
      <c r="L3412" s="1">
        <v>1601</v>
      </c>
    </row>
    <row r="3413" spans="1:12">
      <c r="A3413">
        <v>3407</v>
      </c>
      <c r="B3413">
        <v>316045</v>
      </c>
      <c r="C3413" t="s">
        <v>729</v>
      </c>
      <c r="D3413" t="s">
        <v>904</v>
      </c>
      <c r="E3413">
        <v>2013</v>
      </c>
      <c r="F3413" t="s">
        <v>1932</v>
      </c>
      <c r="G3413" t="s">
        <v>914</v>
      </c>
      <c r="H3413" s="1">
        <v>1654</v>
      </c>
      <c r="I3413" s="1">
        <v>7236</v>
      </c>
      <c r="J3413" s="1">
        <v>7236</v>
      </c>
      <c r="K3413" s="1">
        <v>1654</v>
      </c>
      <c r="L3413" s="1">
        <v>1654</v>
      </c>
    </row>
    <row r="3414" spans="1:12">
      <c r="A3414">
        <v>3408</v>
      </c>
      <c r="B3414">
        <v>316045</v>
      </c>
      <c r="C3414" t="s">
        <v>729</v>
      </c>
      <c r="D3414" t="s">
        <v>904</v>
      </c>
      <c r="E3414">
        <v>2014</v>
      </c>
      <c r="F3414" t="s">
        <v>1932</v>
      </c>
      <c r="G3414" t="s">
        <v>914</v>
      </c>
      <c r="H3414" s="1">
        <v>1661</v>
      </c>
      <c r="I3414" s="1">
        <v>7264</v>
      </c>
      <c r="J3414" s="1">
        <v>7264</v>
      </c>
      <c r="K3414" s="1">
        <v>1661</v>
      </c>
      <c r="L3414" s="1">
        <v>1661</v>
      </c>
    </row>
    <row r="3415" spans="1:12">
      <c r="A3415">
        <v>3409</v>
      </c>
      <c r="B3415">
        <v>316050</v>
      </c>
      <c r="C3415" t="s">
        <v>730</v>
      </c>
      <c r="D3415" t="s">
        <v>904</v>
      </c>
      <c r="E3415">
        <v>2007</v>
      </c>
      <c r="J3415" s="1">
        <v>1753</v>
      </c>
    </row>
    <row r="3416" spans="1:12">
      <c r="A3416">
        <v>3410</v>
      </c>
      <c r="B3416">
        <v>316050</v>
      </c>
      <c r="C3416" t="s">
        <v>730</v>
      </c>
      <c r="D3416" t="s">
        <v>904</v>
      </c>
      <c r="E3416">
        <v>2008</v>
      </c>
      <c r="J3416" s="1">
        <v>1798</v>
      </c>
    </row>
    <row r="3417" spans="1:12">
      <c r="A3417">
        <v>3411</v>
      </c>
      <c r="B3417">
        <v>316050</v>
      </c>
      <c r="C3417" t="s">
        <v>730</v>
      </c>
      <c r="D3417" t="s">
        <v>904</v>
      </c>
      <c r="E3417">
        <v>2009</v>
      </c>
      <c r="J3417" s="1">
        <v>1794</v>
      </c>
    </row>
    <row r="3418" spans="1:12">
      <c r="A3418">
        <v>3412</v>
      </c>
      <c r="B3418">
        <v>316050</v>
      </c>
      <c r="C3418" t="s">
        <v>730</v>
      </c>
      <c r="D3418" t="s">
        <v>904</v>
      </c>
      <c r="E3418">
        <v>2010</v>
      </c>
      <c r="J3418" s="1">
        <v>1777</v>
      </c>
    </row>
    <row r="3419" spans="1:12">
      <c r="A3419">
        <v>3413</v>
      </c>
      <c r="B3419">
        <v>316050</v>
      </c>
      <c r="C3419" t="s">
        <v>730</v>
      </c>
      <c r="D3419" t="s">
        <v>904</v>
      </c>
      <c r="E3419">
        <v>2011</v>
      </c>
      <c r="J3419" s="1">
        <v>1774</v>
      </c>
    </row>
    <row r="3420" spans="1:12">
      <c r="A3420">
        <v>3414</v>
      </c>
      <c r="B3420">
        <v>316050</v>
      </c>
      <c r="C3420" t="s">
        <v>730</v>
      </c>
      <c r="D3420" t="s">
        <v>904</v>
      </c>
      <c r="E3420">
        <v>2012</v>
      </c>
      <c r="F3420" t="s">
        <v>1933</v>
      </c>
      <c r="G3420" t="s">
        <v>914</v>
      </c>
      <c r="H3420">
        <v>885</v>
      </c>
      <c r="I3420" s="1">
        <v>1771</v>
      </c>
      <c r="J3420" s="1">
        <v>1771</v>
      </c>
      <c r="K3420">
        <v>120</v>
      </c>
      <c r="L3420">
        <v>100</v>
      </c>
    </row>
    <row r="3421" spans="1:12">
      <c r="A3421">
        <v>3415</v>
      </c>
      <c r="B3421">
        <v>316050</v>
      </c>
      <c r="C3421" t="s">
        <v>730</v>
      </c>
      <c r="D3421" t="s">
        <v>904</v>
      </c>
      <c r="E3421">
        <v>2013</v>
      </c>
      <c r="F3421" t="s">
        <v>1933</v>
      </c>
      <c r="G3421" t="s">
        <v>914</v>
      </c>
      <c r="H3421">
        <v>909</v>
      </c>
      <c r="I3421" s="1">
        <v>1820</v>
      </c>
      <c r="J3421" s="1">
        <v>1820</v>
      </c>
      <c r="K3421">
        <v>120</v>
      </c>
      <c r="L3421">
        <v>100</v>
      </c>
    </row>
    <row r="3422" spans="1:12">
      <c r="A3422">
        <v>3416</v>
      </c>
      <c r="B3422">
        <v>316050</v>
      </c>
      <c r="C3422" t="s">
        <v>730</v>
      </c>
      <c r="D3422" t="s">
        <v>904</v>
      </c>
      <c r="E3422">
        <v>2014</v>
      </c>
      <c r="F3422" t="s">
        <v>1933</v>
      </c>
      <c r="G3422" t="s">
        <v>914</v>
      </c>
      <c r="H3422">
        <v>908</v>
      </c>
      <c r="I3422" s="1">
        <v>1818</v>
      </c>
      <c r="J3422" s="1">
        <v>1818</v>
      </c>
      <c r="K3422">
        <v>120</v>
      </c>
      <c r="L3422">
        <v>100</v>
      </c>
    </row>
    <row r="3423" spans="1:12">
      <c r="A3423">
        <v>3417</v>
      </c>
      <c r="B3423">
        <v>316070</v>
      </c>
      <c r="C3423" t="s">
        <v>732</v>
      </c>
      <c r="D3423" t="s">
        <v>904</v>
      </c>
      <c r="E3423">
        <v>2007</v>
      </c>
      <c r="F3423" t="s">
        <v>905</v>
      </c>
      <c r="G3423" t="s">
        <v>906</v>
      </c>
      <c r="J3423" s="1">
        <v>45922</v>
      </c>
    </row>
    <row r="3424" spans="1:12">
      <c r="A3424">
        <v>3418</v>
      </c>
      <c r="B3424">
        <v>316070</v>
      </c>
      <c r="C3424" t="s">
        <v>732</v>
      </c>
      <c r="D3424" t="s">
        <v>904</v>
      </c>
      <c r="E3424">
        <v>2008</v>
      </c>
      <c r="F3424" t="s">
        <v>905</v>
      </c>
      <c r="G3424" t="s">
        <v>906</v>
      </c>
      <c r="J3424" s="1">
        <v>47240</v>
      </c>
    </row>
    <row r="3425" spans="1:12">
      <c r="A3425">
        <v>3419</v>
      </c>
      <c r="B3425">
        <v>316070</v>
      </c>
      <c r="C3425" t="s">
        <v>732</v>
      </c>
      <c r="D3425" t="s">
        <v>904</v>
      </c>
      <c r="E3425">
        <v>2009</v>
      </c>
      <c r="F3425" t="s">
        <v>905</v>
      </c>
      <c r="G3425" t="s">
        <v>916</v>
      </c>
      <c r="H3425" s="1">
        <v>41076</v>
      </c>
      <c r="I3425" s="1">
        <v>47244</v>
      </c>
      <c r="J3425" s="1">
        <v>47244</v>
      </c>
      <c r="K3425" s="1">
        <v>32181</v>
      </c>
      <c r="L3425" s="1">
        <v>32181</v>
      </c>
    </row>
    <row r="3426" spans="1:12">
      <c r="A3426">
        <v>3420</v>
      </c>
      <c r="B3426">
        <v>316070</v>
      </c>
      <c r="C3426" t="s">
        <v>732</v>
      </c>
      <c r="D3426" t="s">
        <v>904</v>
      </c>
      <c r="E3426">
        <v>2010</v>
      </c>
      <c r="F3426" t="s">
        <v>905</v>
      </c>
      <c r="G3426" t="s">
        <v>916</v>
      </c>
      <c r="H3426" s="1">
        <v>41320</v>
      </c>
      <c r="I3426" s="1">
        <v>46284</v>
      </c>
      <c r="J3426" s="1">
        <v>46284</v>
      </c>
      <c r="K3426" s="1">
        <v>31606</v>
      </c>
      <c r="L3426" s="1">
        <v>31606</v>
      </c>
    </row>
    <row r="3427" spans="1:12">
      <c r="A3427">
        <v>3421</v>
      </c>
      <c r="B3427">
        <v>316070</v>
      </c>
      <c r="C3427" t="s">
        <v>732</v>
      </c>
      <c r="D3427" t="s">
        <v>904</v>
      </c>
      <c r="E3427">
        <v>2011</v>
      </c>
      <c r="F3427" t="s">
        <v>1935</v>
      </c>
      <c r="G3427" t="s">
        <v>914</v>
      </c>
      <c r="H3427" s="1">
        <v>41286</v>
      </c>
      <c r="I3427" s="1">
        <v>46246</v>
      </c>
      <c r="J3427" s="1">
        <v>46246</v>
      </c>
      <c r="K3427" s="1">
        <v>31965</v>
      </c>
      <c r="L3427" s="1">
        <v>31965</v>
      </c>
    </row>
    <row r="3428" spans="1:12">
      <c r="A3428">
        <v>3422</v>
      </c>
      <c r="B3428">
        <v>316070</v>
      </c>
      <c r="C3428" t="s">
        <v>732</v>
      </c>
      <c r="D3428" t="s">
        <v>904</v>
      </c>
      <c r="E3428">
        <v>2012</v>
      </c>
      <c r="F3428" t="s">
        <v>1935</v>
      </c>
      <c r="G3428" t="s">
        <v>914</v>
      </c>
      <c r="H3428" s="1">
        <v>41252</v>
      </c>
      <c r="I3428" s="1">
        <v>46208</v>
      </c>
      <c r="J3428" s="1">
        <v>46208</v>
      </c>
      <c r="K3428" s="1">
        <v>32197</v>
      </c>
      <c r="L3428" s="1">
        <v>32197</v>
      </c>
    </row>
    <row r="3429" spans="1:12">
      <c r="A3429">
        <v>3423</v>
      </c>
      <c r="B3429">
        <v>316070</v>
      </c>
      <c r="C3429" t="s">
        <v>732</v>
      </c>
      <c r="D3429" t="s">
        <v>904</v>
      </c>
      <c r="E3429">
        <v>2013</v>
      </c>
      <c r="F3429" t="s">
        <v>1935</v>
      </c>
      <c r="G3429" t="s">
        <v>914</v>
      </c>
      <c r="H3429" s="1">
        <v>42456</v>
      </c>
      <c r="I3429" s="1">
        <v>47557</v>
      </c>
      <c r="J3429" s="1">
        <v>47557</v>
      </c>
      <c r="K3429" s="1">
        <v>33180</v>
      </c>
      <c r="L3429" s="1">
        <v>33180</v>
      </c>
    </row>
    <row r="3430" spans="1:12">
      <c r="A3430">
        <v>3424</v>
      </c>
      <c r="B3430">
        <v>316070</v>
      </c>
      <c r="C3430" t="s">
        <v>732</v>
      </c>
      <c r="D3430" t="s">
        <v>904</v>
      </c>
      <c r="E3430">
        <v>2014</v>
      </c>
      <c r="F3430" t="s">
        <v>1935</v>
      </c>
      <c r="G3430" t="s">
        <v>914</v>
      </c>
      <c r="H3430" s="1">
        <v>42457</v>
      </c>
      <c r="I3430" s="1">
        <v>47558</v>
      </c>
      <c r="J3430" s="1">
        <v>47558</v>
      </c>
      <c r="K3430" s="1">
        <v>33595</v>
      </c>
      <c r="L3430" s="1">
        <v>33595</v>
      </c>
    </row>
    <row r="3431" spans="1:12">
      <c r="A3431">
        <v>3425</v>
      </c>
      <c r="B3431">
        <v>316080</v>
      </c>
      <c r="C3431" t="s">
        <v>733</v>
      </c>
      <c r="D3431" t="s">
        <v>904</v>
      </c>
      <c r="E3431">
        <v>2007</v>
      </c>
      <c r="F3431" t="s">
        <v>905</v>
      </c>
      <c r="G3431" t="s">
        <v>906</v>
      </c>
      <c r="J3431" s="1">
        <v>4400</v>
      </c>
    </row>
    <row r="3432" spans="1:12">
      <c r="A3432">
        <v>3426</v>
      </c>
      <c r="B3432">
        <v>316080</v>
      </c>
      <c r="C3432" t="s">
        <v>733</v>
      </c>
      <c r="D3432" t="s">
        <v>904</v>
      </c>
      <c r="E3432">
        <v>2008</v>
      </c>
      <c r="F3432" t="s">
        <v>905</v>
      </c>
      <c r="G3432" t="s">
        <v>906</v>
      </c>
      <c r="J3432" s="1">
        <v>4628</v>
      </c>
    </row>
    <row r="3433" spans="1:12">
      <c r="A3433">
        <v>3427</v>
      </c>
      <c r="B3433">
        <v>316080</v>
      </c>
      <c r="C3433" t="s">
        <v>733</v>
      </c>
      <c r="D3433" t="s">
        <v>904</v>
      </c>
      <c r="E3433">
        <v>2009</v>
      </c>
      <c r="F3433" t="s">
        <v>905</v>
      </c>
      <c r="G3433" t="s">
        <v>906</v>
      </c>
      <c r="J3433" s="1">
        <v>4715</v>
      </c>
    </row>
    <row r="3434" spans="1:12">
      <c r="A3434">
        <v>3428</v>
      </c>
      <c r="B3434">
        <v>316080</v>
      </c>
      <c r="C3434" t="s">
        <v>733</v>
      </c>
      <c r="D3434" t="s">
        <v>904</v>
      </c>
      <c r="E3434">
        <v>2010</v>
      </c>
      <c r="F3434" t="s">
        <v>1937</v>
      </c>
      <c r="G3434" t="s">
        <v>910</v>
      </c>
      <c r="H3434" s="1">
        <v>4238</v>
      </c>
      <c r="I3434" s="1">
        <v>4577</v>
      </c>
      <c r="J3434" s="1">
        <v>4577</v>
      </c>
      <c r="K3434" s="1">
        <v>4238</v>
      </c>
      <c r="L3434" s="1">
        <v>4238</v>
      </c>
    </row>
    <row r="3435" spans="1:12">
      <c r="A3435">
        <v>3429</v>
      </c>
      <c r="B3435">
        <v>316080</v>
      </c>
      <c r="C3435" t="s">
        <v>733</v>
      </c>
      <c r="D3435" t="s">
        <v>904</v>
      </c>
      <c r="E3435">
        <v>2011</v>
      </c>
      <c r="F3435" t="s">
        <v>1936</v>
      </c>
      <c r="G3435" t="s">
        <v>912</v>
      </c>
      <c r="H3435" s="1">
        <v>4298</v>
      </c>
      <c r="I3435" s="1">
        <v>4642</v>
      </c>
      <c r="J3435" s="1">
        <v>4642</v>
      </c>
      <c r="K3435" s="1">
        <v>4298</v>
      </c>
      <c r="L3435" s="1">
        <v>4298</v>
      </c>
    </row>
    <row r="3436" spans="1:12">
      <c r="A3436">
        <v>3430</v>
      </c>
      <c r="B3436">
        <v>316080</v>
      </c>
      <c r="C3436" t="s">
        <v>733</v>
      </c>
      <c r="D3436" t="s">
        <v>904</v>
      </c>
      <c r="E3436">
        <v>2012</v>
      </c>
      <c r="F3436" t="s">
        <v>1937</v>
      </c>
      <c r="G3436" t="s">
        <v>910</v>
      </c>
      <c r="H3436" s="1">
        <v>4356</v>
      </c>
      <c r="I3436" s="1">
        <v>4704</v>
      </c>
      <c r="J3436" s="1">
        <v>4704</v>
      </c>
      <c r="K3436" s="1">
        <v>4238</v>
      </c>
      <c r="L3436" s="1">
        <v>4238</v>
      </c>
    </row>
    <row r="3437" spans="1:12">
      <c r="A3437">
        <v>3431</v>
      </c>
      <c r="B3437">
        <v>316080</v>
      </c>
      <c r="C3437" t="s">
        <v>733</v>
      </c>
      <c r="D3437" t="s">
        <v>904</v>
      </c>
      <c r="E3437">
        <v>2013</v>
      </c>
      <c r="F3437" t="s">
        <v>1936</v>
      </c>
      <c r="G3437" t="s">
        <v>912</v>
      </c>
      <c r="H3437" s="1">
        <v>4551</v>
      </c>
      <c r="I3437" s="1">
        <v>4915</v>
      </c>
      <c r="J3437" s="1">
        <v>4915</v>
      </c>
      <c r="K3437" s="1">
        <v>4551</v>
      </c>
      <c r="L3437" s="1">
        <v>4551</v>
      </c>
    </row>
    <row r="3438" spans="1:12">
      <c r="A3438">
        <v>3432</v>
      </c>
      <c r="B3438">
        <v>316080</v>
      </c>
      <c r="C3438" t="s">
        <v>733</v>
      </c>
      <c r="D3438" t="s">
        <v>904</v>
      </c>
      <c r="E3438">
        <v>2014</v>
      </c>
      <c r="F3438" t="s">
        <v>905</v>
      </c>
      <c r="G3438" t="s">
        <v>906</v>
      </c>
      <c r="J3438" s="1">
        <v>4981</v>
      </c>
    </row>
    <row r="3439" spans="1:12">
      <c r="A3439">
        <v>3433</v>
      </c>
      <c r="B3439">
        <v>316095</v>
      </c>
      <c r="C3439" t="s">
        <v>735</v>
      </c>
      <c r="D3439" t="s">
        <v>904</v>
      </c>
      <c r="E3439">
        <v>2007</v>
      </c>
      <c r="F3439" t="s">
        <v>905</v>
      </c>
      <c r="G3439" t="s">
        <v>906</v>
      </c>
      <c r="J3439" s="1">
        <v>5232</v>
      </c>
    </row>
    <row r="3440" spans="1:12">
      <c r="A3440">
        <v>3434</v>
      </c>
      <c r="B3440">
        <v>316095</v>
      </c>
      <c r="C3440" t="s">
        <v>735</v>
      </c>
      <c r="D3440" t="s">
        <v>904</v>
      </c>
      <c r="E3440">
        <v>2008</v>
      </c>
      <c r="F3440" t="s">
        <v>905</v>
      </c>
      <c r="G3440" t="s">
        <v>906</v>
      </c>
      <c r="J3440" s="1">
        <v>5402</v>
      </c>
    </row>
    <row r="3441" spans="1:12">
      <c r="A3441">
        <v>3435</v>
      </c>
      <c r="B3441">
        <v>316095</v>
      </c>
      <c r="C3441" t="s">
        <v>735</v>
      </c>
      <c r="D3441" t="s">
        <v>904</v>
      </c>
      <c r="E3441">
        <v>2009</v>
      </c>
      <c r="F3441" t="s">
        <v>905</v>
      </c>
      <c r="G3441" t="s">
        <v>906</v>
      </c>
      <c r="J3441" s="1">
        <v>5418</v>
      </c>
    </row>
    <row r="3442" spans="1:12">
      <c r="A3442">
        <v>3436</v>
      </c>
      <c r="B3442">
        <v>316095</v>
      </c>
      <c r="C3442" t="s">
        <v>735</v>
      </c>
      <c r="D3442" t="s">
        <v>904</v>
      </c>
      <c r="E3442">
        <v>2010</v>
      </c>
      <c r="F3442" t="s">
        <v>1941</v>
      </c>
      <c r="G3442" t="s">
        <v>912</v>
      </c>
      <c r="H3442" s="1">
        <v>2578</v>
      </c>
      <c r="I3442" s="1">
        <v>5408</v>
      </c>
      <c r="J3442" s="1">
        <v>5408</v>
      </c>
      <c r="K3442" s="1">
        <v>2578</v>
      </c>
      <c r="L3442" s="1">
        <v>2578</v>
      </c>
    </row>
    <row r="3443" spans="1:12">
      <c r="A3443">
        <v>3437</v>
      </c>
      <c r="B3443">
        <v>316095</v>
      </c>
      <c r="C3443" t="s">
        <v>735</v>
      </c>
      <c r="D3443" t="s">
        <v>904</v>
      </c>
      <c r="E3443">
        <v>2011</v>
      </c>
      <c r="F3443" t="s">
        <v>1941</v>
      </c>
      <c r="G3443" t="s">
        <v>912</v>
      </c>
      <c r="H3443" s="1">
        <v>2586</v>
      </c>
      <c r="I3443" s="1">
        <v>5425</v>
      </c>
      <c r="J3443" s="1">
        <v>5425</v>
      </c>
      <c r="K3443" s="1">
        <v>2586</v>
      </c>
      <c r="L3443" s="1">
        <v>2586</v>
      </c>
    </row>
    <row r="3444" spans="1:12">
      <c r="A3444">
        <v>3438</v>
      </c>
      <c r="B3444">
        <v>316095</v>
      </c>
      <c r="C3444" t="s">
        <v>735</v>
      </c>
      <c r="D3444" t="s">
        <v>904</v>
      </c>
      <c r="E3444">
        <v>2012</v>
      </c>
      <c r="F3444" t="s">
        <v>1940</v>
      </c>
      <c r="G3444" t="s">
        <v>910</v>
      </c>
      <c r="H3444" s="1">
        <v>2594</v>
      </c>
      <c r="I3444" s="1">
        <v>5441</v>
      </c>
      <c r="J3444" s="1">
        <v>5441</v>
      </c>
      <c r="K3444" s="1">
        <v>2594</v>
      </c>
      <c r="L3444" s="1">
        <v>2594</v>
      </c>
    </row>
    <row r="3445" spans="1:12">
      <c r="A3445">
        <v>3439</v>
      </c>
      <c r="B3445">
        <v>316095</v>
      </c>
      <c r="C3445" t="s">
        <v>735</v>
      </c>
      <c r="D3445" t="s">
        <v>904</v>
      </c>
      <c r="E3445">
        <v>2013</v>
      </c>
      <c r="F3445" t="s">
        <v>905</v>
      </c>
      <c r="G3445" t="s">
        <v>906</v>
      </c>
      <c r="J3445" s="1">
        <v>5622</v>
      </c>
    </row>
    <row r="3446" spans="1:12">
      <c r="A3446">
        <v>3440</v>
      </c>
      <c r="B3446">
        <v>316095</v>
      </c>
      <c r="C3446" t="s">
        <v>735</v>
      </c>
      <c r="D3446" t="s">
        <v>904</v>
      </c>
      <c r="E3446">
        <v>2014</v>
      </c>
      <c r="F3446" t="s">
        <v>1939</v>
      </c>
      <c r="G3446" t="s">
        <v>908</v>
      </c>
      <c r="J3446" s="1">
        <v>5642</v>
      </c>
    </row>
    <row r="3447" spans="1:12">
      <c r="A3447">
        <v>3441</v>
      </c>
      <c r="B3447">
        <v>316100</v>
      </c>
      <c r="C3447" t="s">
        <v>736</v>
      </c>
      <c r="D3447" t="s">
        <v>904</v>
      </c>
      <c r="E3447">
        <v>2007</v>
      </c>
      <c r="F3447" t="s">
        <v>905</v>
      </c>
      <c r="G3447" t="s">
        <v>906</v>
      </c>
      <c r="J3447" s="1">
        <v>17349</v>
      </c>
    </row>
    <row r="3448" spans="1:12">
      <c r="A3448">
        <v>3442</v>
      </c>
      <c r="B3448">
        <v>316100</v>
      </c>
      <c r="C3448" t="s">
        <v>736</v>
      </c>
      <c r="D3448" t="s">
        <v>904</v>
      </c>
      <c r="E3448">
        <v>2008</v>
      </c>
      <c r="F3448" t="s">
        <v>905</v>
      </c>
      <c r="G3448" t="s">
        <v>906</v>
      </c>
      <c r="J3448" s="1">
        <v>17852</v>
      </c>
    </row>
    <row r="3449" spans="1:12">
      <c r="A3449">
        <v>3443</v>
      </c>
      <c r="B3449">
        <v>316100</v>
      </c>
      <c r="C3449" t="s">
        <v>736</v>
      </c>
      <c r="D3449" t="s">
        <v>904</v>
      </c>
      <c r="E3449">
        <v>2009</v>
      </c>
      <c r="F3449" t="s">
        <v>905</v>
      </c>
      <c r="G3449" t="s">
        <v>906</v>
      </c>
      <c r="H3449" s="1">
        <v>10474</v>
      </c>
      <c r="I3449" s="1">
        <v>17857</v>
      </c>
      <c r="J3449" s="1">
        <v>17857</v>
      </c>
      <c r="K3449" s="1">
        <v>17857</v>
      </c>
      <c r="L3449" s="1">
        <v>10474</v>
      </c>
    </row>
    <row r="3450" spans="1:12">
      <c r="A3450">
        <v>3444</v>
      </c>
      <c r="B3450">
        <v>316100</v>
      </c>
      <c r="C3450" t="s">
        <v>736</v>
      </c>
      <c r="D3450" t="s">
        <v>904</v>
      </c>
      <c r="E3450">
        <v>2010</v>
      </c>
      <c r="F3450" t="s">
        <v>1946</v>
      </c>
      <c r="G3450" t="s">
        <v>910</v>
      </c>
      <c r="H3450" s="1">
        <v>10505</v>
      </c>
      <c r="I3450" s="1">
        <v>17357</v>
      </c>
      <c r="J3450" s="1">
        <v>17357</v>
      </c>
      <c r="K3450" s="1">
        <v>17328</v>
      </c>
      <c r="L3450" s="1">
        <v>10476</v>
      </c>
    </row>
    <row r="3451" spans="1:12">
      <c r="A3451">
        <v>3445</v>
      </c>
      <c r="B3451">
        <v>316100</v>
      </c>
      <c r="C3451" t="s">
        <v>736</v>
      </c>
      <c r="D3451" t="s">
        <v>904</v>
      </c>
      <c r="E3451">
        <v>2011</v>
      </c>
      <c r="F3451" t="s">
        <v>1944</v>
      </c>
      <c r="G3451" t="s">
        <v>1945</v>
      </c>
      <c r="H3451" s="1">
        <v>10492</v>
      </c>
      <c r="I3451" s="1">
        <v>17336</v>
      </c>
      <c r="J3451" s="1">
        <v>17336</v>
      </c>
      <c r="K3451" s="1">
        <v>10505</v>
      </c>
      <c r="L3451" s="1">
        <v>10476</v>
      </c>
    </row>
    <row r="3452" spans="1:12">
      <c r="A3452">
        <v>3446</v>
      </c>
      <c r="B3452">
        <v>316100</v>
      </c>
      <c r="C3452" t="s">
        <v>736</v>
      </c>
      <c r="D3452" t="s">
        <v>904</v>
      </c>
      <c r="E3452">
        <v>2012</v>
      </c>
      <c r="F3452" t="s">
        <v>1943</v>
      </c>
      <c r="G3452" t="s">
        <v>982</v>
      </c>
      <c r="H3452" s="1">
        <v>10479</v>
      </c>
      <c r="I3452" s="1">
        <v>17314</v>
      </c>
      <c r="J3452" s="1">
        <v>17314</v>
      </c>
      <c r="K3452" s="1">
        <v>10515</v>
      </c>
      <c r="L3452" s="1">
        <v>10465</v>
      </c>
    </row>
    <row r="3453" spans="1:12">
      <c r="A3453">
        <v>3447</v>
      </c>
      <c r="B3453">
        <v>316100</v>
      </c>
      <c r="C3453" t="s">
        <v>736</v>
      </c>
      <c r="D3453" t="s">
        <v>904</v>
      </c>
      <c r="E3453">
        <v>2013</v>
      </c>
      <c r="F3453" t="s">
        <v>1942</v>
      </c>
      <c r="G3453" t="s">
        <v>912</v>
      </c>
      <c r="H3453" s="1">
        <v>10780</v>
      </c>
      <c r="I3453" s="1">
        <v>17811</v>
      </c>
      <c r="J3453" s="1">
        <v>17811</v>
      </c>
      <c r="K3453" s="1">
        <v>10515</v>
      </c>
      <c r="L3453" s="1">
        <v>10465</v>
      </c>
    </row>
    <row r="3454" spans="1:12">
      <c r="A3454">
        <v>3448</v>
      </c>
      <c r="B3454">
        <v>316100</v>
      </c>
      <c r="C3454" t="s">
        <v>736</v>
      </c>
      <c r="D3454" t="s">
        <v>904</v>
      </c>
      <c r="E3454">
        <v>2014</v>
      </c>
      <c r="F3454" t="s">
        <v>1942</v>
      </c>
      <c r="G3454" t="s">
        <v>912</v>
      </c>
      <c r="H3454" s="1">
        <v>10776</v>
      </c>
      <c r="I3454" s="1">
        <v>17805</v>
      </c>
      <c r="J3454" s="1">
        <v>17805</v>
      </c>
      <c r="K3454" s="1">
        <v>10520</v>
      </c>
      <c r="L3454" s="1">
        <v>10470</v>
      </c>
    </row>
    <row r="3455" spans="1:12">
      <c r="A3455">
        <v>3449</v>
      </c>
      <c r="B3455">
        <v>316105</v>
      </c>
      <c r="C3455" t="s">
        <v>737</v>
      </c>
      <c r="D3455" t="s">
        <v>904</v>
      </c>
      <c r="E3455">
        <v>2007</v>
      </c>
      <c r="F3455" t="s">
        <v>905</v>
      </c>
      <c r="G3455" t="s">
        <v>906</v>
      </c>
      <c r="J3455" s="1">
        <v>3387</v>
      </c>
    </row>
    <row r="3456" spans="1:12">
      <c r="A3456">
        <v>3450</v>
      </c>
      <c r="B3456">
        <v>316105</v>
      </c>
      <c r="C3456" t="s">
        <v>737</v>
      </c>
      <c r="D3456" t="s">
        <v>904</v>
      </c>
      <c r="E3456">
        <v>2008</v>
      </c>
      <c r="F3456" t="s">
        <v>905</v>
      </c>
      <c r="G3456" t="s">
        <v>906</v>
      </c>
      <c r="J3456" s="1">
        <v>3484</v>
      </c>
    </row>
    <row r="3457" spans="1:12">
      <c r="A3457">
        <v>3451</v>
      </c>
      <c r="B3457">
        <v>316105</v>
      </c>
      <c r="C3457" t="s">
        <v>737</v>
      </c>
      <c r="D3457" t="s">
        <v>904</v>
      </c>
      <c r="E3457">
        <v>2009</v>
      </c>
      <c r="F3457" t="s">
        <v>1949</v>
      </c>
      <c r="G3457" t="s">
        <v>912</v>
      </c>
      <c r="H3457" s="1">
        <v>1892</v>
      </c>
      <c r="I3457" s="1">
        <v>3484</v>
      </c>
      <c r="J3457" s="1">
        <v>3484</v>
      </c>
      <c r="K3457" s="1">
        <v>1800</v>
      </c>
      <c r="L3457" s="1">
        <v>1800</v>
      </c>
    </row>
    <row r="3458" spans="1:12">
      <c r="A3458">
        <v>3452</v>
      </c>
      <c r="B3458">
        <v>316105</v>
      </c>
      <c r="C3458" t="s">
        <v>737</v>
      </c>
      <c r="D3458" t="s">
        <v>904</v>
      </c>
      <c r="E3458">
        <v>2010</v>
      </c>
      <c r="F3458" t="s">
        <v>1949</v>
      </c>
      <c r="G3458" t="s">
        <v>912</v>
      </c>
      <c r="H3458" s="1">
        <v>2089</v>
      </c>
      <c r="I3458" s="1">
        <v>3382</v>
      </c>
      <c r="J3458" s="1">
        <v>3382</v>
      </c>
      <c r="K3458" s="1">
        <v>1900</v>
      </c>
      <c r="L3458" s="1">
        <v>1900</v>
      </c>
    </row>
    <row r="3459" spans="1:12">
      <c r="A3459">
        <v>3453</v>
      </c>
      <c r="B3459">
        <v>316105</v>
      </c>
      <c r="C3459" t="s">
        <v>737</v>
      </c>
      <c r="D3459" t="s">
        <v>904</v>
      </c>
      <c r="E3459">
        <v>2011</v>
      </c>
      <c r="F3459" t="s">
        <v>1947</v>
      </c>
      <c r="G3459" t="s">
        <v>912</v>
      </c>
      <c r="H3459" s="1">
        <v>2086</v>
      </c>
      <c r="I3459" s="1">
        <v>3377</v>
      </c>
      <c r="J3459" s="1">
        <v>3377</v>
      </c>
      <c r="K3459" s="1">
        <v>1900</v>
      </c>
      <c r="L3459" s="1">
        <v>1900</v>
      </c>
    </row>
    <row r="3460" spans="1:12">
      <c r="A3460">
        <v>3454</v>
      </c>
      <c r="B3460">
        <v>316105</v>
      </c>
      <c r="C3460" t="s">
        <v>737</v>
      </c>
      <c r="D3460" t="s">
        <v>904</v>
      </c>
      <c r="E3460">
        <v>2012</v>
      </c>
      <c r="F3460" t="s">
        <v>1948</v>
      </c>
      <c r="G3460" t="s">
        <v>910</v>
      </c>
      <c r="H3460" s="1">
        <v>2083</v>
      </c>
      <c r="I3460" s="1">
        <v>3372</v>
      </c>
      <c r="J3460" s="1">
        <v>3372</v>
      </c>
      <c r="K3460" s="1">
        <v>1900</v>
      </c>
      <c r="L3460" s="1">
        <v>1900</v>
      </c>
    </row>
    <row r="3461" spans="1:12">
      <c r="A3461">
        <v>3455</v>
      </c>
      <c r="B3461">
        <v>316105</v>
      </c>
      <c r="C3461" t="s">
        <v>737</v>
      </c>
      <c r="D3461" t="s">
        <v>904</v>
      </c>
      <c r="E3461">
        <v>2013</v>
      </c>
      <c r="F3461" t="s">
        <v>1947</v>
      </c>
      <c r="G3461" t="s">
        <v>912</v>
      </c>
      <c r="H3461" s="1">
        <v>2142</v>
      </c>
      <c r="I3461" s="1">
        <v>3467</v>
      </c>
      <c r="J3461" s="1">
        <v>3467</v>
      </c>
      <c r="K3461" s="1">
        <v>2100</v>
      </c>
      <c r="L3461" s="1">
        <v>2100</v>
      </c>
    </row>
    <row r="3462" spans="1:12">
      <c r="A3462">
        <v>3456</v>
      </c>
      <c r="B3462">
        <v>316105</v>
      </c>
      <c r="C3462" t="s">
        <v>737</v>
      </c>
      <c r="D3462" t="s">
        <v>904</v>
      </c>
      <c r="E3462">
        <v>2014</v>
      </c>
      <c r="F3462" t="s">
        <v>1016</v>
      </c>
      <c r="G3462" t="s">
        <v>906</v>
      </c>
      <c r="J3462" s="1">
        <v>3465</v>
      </c>
    </row>
    <row r="3463" spans="1:12">
      <c r="A3463">
        <v>3457</v>
      </c>
      <c r="B3463">
        <v>316110</v>
      </c>
      <c r="C3463" t="s">
        <v>738</v>
      </c>
      <c r="D3463" t="s">
        <v>904</v>
      </c>
      <c r="E3463">
        <v>2007</v>
      </c>
      <c r="F3463" t="s">
        <v>905</v>
      </c>
      <c r="G3463" t="s">
        <v>906</v>
      </c>
      <c r="J3463" s="1">
        <v>52985</v>
      </c>
    </row>
    <row r="3464" spans="1:12">
      <c r="A3464">
        <v>3458</v>
      </c>
      <c r="B3464">
        <v>316110</v>
      </c>
      <c r="C3464" t="s">
        <v>738</v>
      </c>
      <c r="D3464" t="s">
        <v>904</v>
      </c>
      <c r="E3464">
        <v>2008</v>
      </c>
      <c r="F3464" t="s">
        <v>905</v>
      </c>
      <c r="G3464" t="s">
        <v>916</v>
      </c>
      <c r="H3464" s="1">
        <v>31342</v>
      </c>
      <c r="I3464" s="1">
        <v>54846</v>
      </c>
      <c r="J3464" s="1">
        <v>54846</v>
      </c>
      <c r="K3464" s="1">
        <v>5363</v>
      </c>
      <c r="L3464" s="1">
        <v>5363</v>
      </c>
    </row>
    <row r="3465" spans="1:12">
      <c r="A3465">
        <v>3459</v>
      </c>
      <c r="B3465">
        <v>316110</v>
      </c>
      <c r="C3465" t="s">
        <v>738</v>
      </c>
      <c r="D3465" t="s">
        <v>904</v>
      </c>
      <c r="E3465">
        <v>2009</v>
      </c>
      <c r="F3465" t="s">
        <v>1950</v>
      </c>
      <c r="G3465" t="s">
        <v>914</v>
      </c>
      <c r="H3465" s="1">
        <v>31511</v>
      </c>
      <c r="I3465" s="1">
        <v>55141</v>
      </c>
      <c r="J3465" s="1">
        <v>55141</v>
      </c>
      <c r="K3465" s="1">
        <v>24763</v>
      </c>
      <c r="L3465" s="1">
        <v>24763</v>
      </c>
    </row>
    <row r="3466" spans="1:12">
      <c r="A3466">
        <v>3460</v>
      </c>
      <c r="B3466">
        <v>316110</v>
      </c>
      <c r="C3466" t="s">
        <v>738</v>
      </c>
      <c r="D3466" t="s">
        <v>904</v>
      </c>
      <c r="E3466">
        <v>2010</v>
      </c>
      <c r="F3466" t="s">
        <v>905</v>
      </c>
      <c r="G3466" t="s">
        <v>916</v>
      </c>
      <c r="H3466" s="1">
        <v>34204</v>
      </c>
      <c r="I3466" s="1">
        <v>53828</v>
      </c>
      <c r="J3466" s="1">
        <v>53828</v>
      </c>
      <c r="K3466" s="1">
        <v>25633</v>
      </c>
      <c r="L3466" s="1">
        <v>25633</v>
      </c>
    </row>
    <row r="3467" spans="1:12">
      <c r="A3467">
        <v>3461</v>
      </c>
      <c r="B3467">
        <v>316110</v>
      </c>
      <c r="C3467" t="s">
        <v>738</v>
      </c>
      <c r="D3467" t="s">
        <v>904</v>
      </c>
      <c r="E3467">
        <v>2011</v>
      </c>
      <c r="F3467" t="s">
        <v>1951</v>
      </c>
      <c r="G3467" t="s">
        <v>914</v>
      </c>
      <c r="H3467" s="1">
        <v>34318</v>
      </c>
      <c r="I3467" s="1">
        <v>54007</v>
      </c>
      <c r="J3467" s="1">
        <v>54007</v>
      </c>
      <c r="K3467" s="1">
        <v>26019</v>
      </c>
      <c r="L3467" s="1">
        <v>26019</v>
      </c>
    </row>
    <row r="3468" spans="1:12">
      <c r="A3468">
        <v>3462</v>
      </c>
      <c r="B3468">
        <v>316110</v>
      </c>
      <c r="C3468" t="s">
        <v>738</v>
      </c>
      <c r="D3468" t="s">
        <v>904</v>
      </c>
      <c r="E3468">
        <v>2012</v>
      </c>
      <c r="F3468" t="s">
        <v>1951</v>
      </c>
      <c r="G3468" t="s">
        <v>914</v>
      </c>
      <c r="H3468" s="1">
        <v>34428</v>
      </c>
      <c r="I3468" s="1">
        <v>54180</v>
      </c>
      <c r="J3468" s="1">
        <v>54180</v>
      </c>
      <c r="K3468" s="1">
        <v>9740</v>
      </c>
      <c r="L3468" s="1">
        <v>9740</v>
      </c>
    </row>
    <row r="3469" spans="1:12">
      <c r="A3469">
        <v>3463</v>
      </c>
      <c r="B3469">
        <v>316110</v>
      </c>
      <c r="C3469" t="s">
        <v>738</v>
      </c>
      <c r="D3469" t="s">
        <v>904</v>
      </c>
      <c r="E3469">
        <v>2013</v>
      </c>
      <c r="F3469" t="s">
        <v>1951</v>
      </c>
      <c r="G3469" t="s">
        <v>914</v>
      </c>
      <c r="H3469" s="1">
        <v>35586</v>
      </c>
      <c r="I3469" s="1">
        <v>56003</v>
      </c>
      <c r="J3469" s="1">
        <v>56003</v>
      </c>
      <c r="K3469" s="1">
        <v>15511</v>
      </c>
      <c r="L3469" s="1">
        <v>15511</v>
      </c>
    </row>
    <row r="3470" spans="1:12">
      <c r="A3470">
        <v>3464</v>
      </c>
      <c r="B3470">
        <v>316110</v>
      </c>
      <c r="C3470" t="s">
        <v>738</v>
      </c>
      <c r="D3470" t="s">
        <v>904</v>
      </c>
      <c r="E3470">
        <v>2014</v>
      </c>
      <c r="F3470" t="s">
        <v>1950</v>
      </c>
      <c r="G3470" t="s">
        <v>914</v>
      </c>
      <c r="H3470" s="1">
        <v>35722</v>
      </c>
      <c r="I3470" s="1">
        <v>56217</v>
      </c>
      <c r="J3470" s="1">
        <v>56217</v>
      </c>
      <c r="K3470" s="1">
        <v>20723</v>
      </c>
      <c r="L3470" s="1">
        <v>20723</v>
      </c>
    </row>
    <row r="3471" spans="1:12">
      <c r="A3471">
        <v>3465</v>
      </c>
      <c r="B3471">
        <v>316160</v>
      </c>
      <c r="C3471" t="s">
        <v>743</v>
      </c>
      <c r="D3471" t="s">
        <v>904</v>
      </c>
      <c r="E3471">
        <v>2007</v>
      </c>
      <c r="J3471" s="1">
        <v>4768</v>
      </c>
    </row>
    <row r="3472" spans="1:12">
      <c r="A3472">
        <v>3466</v>
      </c>
      <c r="B3472">
        <v>316160</v>
      </c>
      <c r="C3472" t="s">
        <v>743</v>
      </c>
      <c r="D3472" t="s">
        <v>904</v>
      </c>
      <c r="E3472">
        <v>2008</v>
      </c>
      <c r="J3472" s="1">
        <v>4883</v>
      </c>
    </row>
    <row r="3473" spans="1:12">
      <c r="A3473">
        <v>3467</v>
      </c>
      <c r="B3473">
        <v>316160</v>
      </c>
      <c r="C3473" t="s">
        <v>743</v>
      </c>
      <c r="D3473" t="s">
        <v>904</v>
      </c>
      <c r="E3473">
        <v>2009</v>
      </c>
      <c r="F3473" t="s">
        <v>1959</v>
      </c>
      <c r="G3473" t="s">
        <v>930</v>
      </c>
      <c r="H3473" s="1">
        <v>1130</v>
      </c>
      <c r="I3473" s="1">
        <v>4865</v>
      </c>
      <c r="J3473" s="1">
        <v>4865</v>
      </c>
      <c r="K3473" s="1">
        <v>4393</v>
      </c>
      <c r="L3473">
        <v>768</v>
      </c>
    </row>
    <row r="3474" spans="1:12">
      <c r="A3474">
        <v>3468</v>
      </c>
      <c r="B3474">
        <v>316160</v>
      </c>
      <c r="C3474" t="s">
        <v>743</v>
      </c>
      <c r="D3474" t="s">
        <v>904</v>
      </c>
      <c r="E3474">
        <v>2010</v>
      </c>
      <c r="F3474" t="s">
        <v>1957</v>
      </c>
      <c r="G3474" t="s">
        <v>914</v>
      </c>
      <c r="H3474" s="1">
        <v>1054</v>
      </c>
      <c r="I3474" s="1">
        <v>4389</v>
      </c>
      <c r="J3474" s="1">
        <v>4389</v>
      </c>
      <c r="K3474" s="1">
        <v>3434</v>
      </c>
      <c r="L3474">
        <v>768</v>
      </c>
    </row>
    <row r="3475" spans="1:12">
      <c r="A3475">
        <v>3469</v>
      </c>
      <c r="B3475">
        <v>316160</v>
      </c>
      <c r="C3475" t="s">
        <v>743</v>
      </c>
      <c r="D3475" t="s">
        <v>904</v>
      </c>
      <c r="E3475">
        <v>2011</v>
      </c>
      <c r="F3475" t="s">
        <v>1958</v>
      </c>
      <c r="G3475" t="s">
        <v>916</v>
      </c>
      <c r="H3475" s="1">
        <v>1042</v>
      </c>
      <c r="I3475" s="1">
        <v>4341</v>
      </c>
      <c r="J3475" s="1">
        <v>4341</v>
      </c>
      <c r="K3475" s="1">
        <v>3434</v>
      </c>
      <c r="L3475">
        <v>768</v>
      </c>
    </row>
    <row r="3476" spans="1:12">
      <c r="A3476">
        <v>3470</v>
      </c>
      <c r="B3476">
        <v>316160</v>
      </c>
      <c r="C3476" t="s">
        <v>743</v>
      </c>
      <c r="D3476" t="s">
        <v>904</v>
      </c>
      <c r="E3476">
        <v>2012</v>
      </c>
      <c r="F3476" t="s">
        <v>1957</v>
      </c>
      <c r="G3476" t="s">
        <v>914</v>
      </c>
      <c r="H3476" s="1">
        <v>1031</v>
      </c>
      <c r="I3476" s="1">
        <v>4295</v>
      </c>
      <c r="J3476" s="1">
        <v>4295</v>
      </c>
      <c r="K3476" s="1">
        <v>3434</v>
      </c>
      <c r="L3476">
        <v>768</v>
      </c>
    </row>
    <row r="3477" spans="1:12">
      <c r="A3477">
        <v>3471</v>
      </c>
      <c r="B3477">
        <v>316160</v>
      </c>
      <c r="C3477" t="s">
        <v>743</v>
      </c>
      <c r="D3477" t="s">
        <v>904</v>
      </c>
      <c r="E3477">
        <v>2013</v>
      </c>
      <c r="F3477" t="s">
        <v>1957</v>
      </c>
      <c r="G3477" t="s">
        <v>914</v>
      </c>
      <c r="H3477" s="1">
        <v>1050</v>
      </c>
      <c r="I3477" s="1">
        <v>4372</v>
      </c>
      <c r="J3477" s="1">
        <v>4372</v>
      </c>
      <c r="K3477" s="1">
        <v>3434</v>
      </c>
      <c r="L3477">
        <v>768</v>
      </c>
    </row>
    <row r="3478" spans="1:12">
      <c r="A3478">
        <v>3472</v>
      </c>
      <c r="B3478">
        <v>316160</v>
      </c>
      <c r="C3478" t="s">
        <v>743</v>
      </c>
      <c r="D3478" t="s">
        <v>904</v>
      </c>
      <c r="E3478">
        <v>2014</v>
      </c>
      <c r="F3478" t="s">
        <v>1957</v>
      </c>
      <c r="G3478" t="s">
        <v>914</v>
      </c>
      <c r="H3478" s="1">
        <v>1040</v>
      </c>
      <c r="I3478" s="1">
        <v>4329</v>
      </c>
      <c r="J3478" s="1">
        <v>4329</v>
      </c>
      <c r="K3478" s="1">
        <v>3434</v>
      </c>
      <c r="L3478">
        <v>768</v>
      </c>
    </row>
    <row r="3479" spans="1:12">
      <c r="A3479">
        <v>3473</v>
      </c>
      <c r="B3479">
        <v>316165</v>
      </c>
      <c r="C3479" t="s">
        <v>744</v>
      </c>
      <c r="D3479" t="s">
        <v>904</v>
      </c>
      <c r="E3479">
        <v>2007</v>
      </c>
      <c r="J3479" s="1">
        <v>3253</v>
      </c>
    </row>
    <row r="3480" spans="1:12">
      <c r="A3480">
        <v>3474</v>
      </c>
      <c r="B3480">
        <v>316165</v>
      </c>
      <c r="C3480" t="s">
        <v>744</v>
      </c>
      <c r="D3480" t="s">
        <v>904</v>
      </c>
      <c r="E3480">
        <v>2008</v>
      </c>
      <c r="J3480" s="1">
        <v>3408</v>
      </c>
    </row>
    <row r="3481" spans="1:12">
      <c r="A3481">
        <v>3475</v>
      </c>
      <c r="B3481">
        <v>316165</v>
      </c>
      <c r="C3481" t="s">
        <v>744</v>
      </c>
      <c r="D3481" t="s">
        <v>904</v>
      </c>
      <c r="E3481">
        <v>2009</v>
      </c>
      <c r="F3481" t="s">
        <v>1961</v>
      </c>
      <c r="G3481" t="s">
        <v>930</v>
      </c>
      <c r="H3481" s="1">
        <v>2331</v>
      </c>
      <c r="I3481" s="1">
        <v>3461</v>
      </c>
      <c r="J3481" s="1">
        <v>3461</v>
      </c>
      <c r="K3481" s="1">
        <v>2200</v>
      </c>
      <c r="L3481" s="1">
        <v>2200</v>
      </c>
    </row>
    <row r="3482" spans="1:12">
      <c r="A3482">
        <v>3476</v>
      </c>
      <c r="B3482">
        <v>316165</v>
      </c>
      <c r="C3482" t="s">
        <v>744</v>
      </c>
      <c r="D3482" t="s">
        <v>904</v>
      </c>
      <c r="E3482">
        <v>2010</v>
      </c>
      <c r="F3482" t="s">
        <v>1960</v>
      </c>
      <c r="G3482" t="s">
        <v>914</v>
      </c>
      <c r="H3482" s="1">
        <v>2440</v>
      </c>
      <c r="I3482" s="1">
        <v>3486</v>
      </c>
      <c r="J3482" s="1">
        <v>3486</v>
      </c>
      <c r="K3482" s="1">
        <v>2200</v>
      </c>
      <c r="L3482" s="1">
        <v>2200</v>
      </c>
    </row>
    <row r="3483" spans="1:12">
      <c r="A3483">
        <v>3477</v>
      </c>
      <c r="B3483">
        <v>316165</v>
      </c>
      <c r="C3483" t="s">
        <v>744</v>
      </c>
      <c r="D3483" t="s">
        <v>904</v>
      </c>
      <c r="E3483">
        <v>2011</v>
      </c>
      <c r="F3483" t="s">
        <v>1961</v>
      </c>
      <c r="G3483" t="s">
        <v>930</v>
      </c>
      <c r="J3483" s="1">
        <v>3534</v>
      </c>
    </row>
    <row r="3484" spans="1:12">
      <c r="A3484">
        <v>3478</v>
      </c>
      <c r="B3484">
        <v>316165</v>
      </c>
      <c r="C3484" t="s">
        <v>744</v>
      </c>
      <c r="D3484" t="s">
        <v>904</v>
      </c>
      <c r="E3484">
        <v>2012</v>
      </c>
      <c r="F3484" t="s">
        <v>1962</v>
      </c>
      <c r="G3484" t="s">
        <v>916</v>
      </c>
      <c r="H3484" s="1">
        <v>2506</v>
      </c>
      <c r="I3484" s="1">
        <v>3580</v>
      </c>
      <c r="J3484" s="1">
        <v>3580</v>
      </c>
      <c r="K3484" s="1">
        <v>2188</v>
      </c>
      <c r="L3484" s="1">
        <v>2188</v>
      </c>
    </row>
    <row r="3485" spans="1:12">
      <c r="A3485">
        <v>3479</v>
      </c>
      <c r="B3485">
        <v>316165</v>
      </c>
      <c r="C3485" t="s">
        <v>744</v>
      </c>
      <c r="D3485" t="s">
        <v>904</v>
      </c>
      <c r="E3485">
        <v>2013</v>
      </c>
      <c r="F3485" t="s">
        <v>1961</v>
      </c>
      <c r="G3485" t="s">
        <v>930</v>
      </c>
      <c r="J3485" s="1">
        <v>3740</v>
      </c>
    </row>
    <row r="3486" spans="1:12">
      <c r="A3486">
        <v>3480</v>
      </c>
      <c r="B3486">
        <v>316165</v>
      </c>
      <c r="C3486" t="s">
        <v>744</v>
      </c>
      <c r="D3486" t="s">
        <v>904</v>
      </c>
      <c r="E3486">
        <v>2014</v>
      </c>
      <c r="F3486" t="s">
        <v>1960</v>
      </c>
      <c r="G3486" t="s">
        <v>914</v>
      </c>
      <c r="H3486" s="1">
        <v>2651</v>
      </c>
      <c r="I3486" s="1">
        <v>3788</v>
      </c>
      <c r="J3486" s="1">
        <v>3788</v>
      </c>
      <c r="K3486" s="1">
        <v>2597</v>
      </c>
      <c r="L3486" s="1">
        <v>2520</v>
      </c>
    </row>
    <row r="3487" spans="1:12">
      <c r="A3487">
        <v>3481</v>
      </c>
      <c r="B3487">
        <v>316170</v>
      </c>
      <c r="C3487" t="s">
        <v>745</v>
      </c>
      <c r="D3487" t="s">
        <v>904</v>
      </c>
      <c r="E3487">
        <v>2007</v>
      </c>
      <c r="F3487" t="s">
        <v>905</v>
      </c>
      <c r="G3487" t="s">
        <v>906</v>
      </c>
      <c r="J3487" s="1">
        <v>6156</v>
      </c>
    </row>
    <row r="3488" spans="1:12">
      <c r="A3488">
        <v>3482</v>
      </c>
      <c r="B3488">
        <v>316170</v>
      </c>
      <c r="C3488" t="s">
        <v>745</v>
      </c>
      <c r="D3488" t="s">
        <v>904</v>
      </c>
      <c r="E3488">
        <v>2008</v>
      </c>
      <c r="F3488" t="s">
        <v>905</v>
      </c>
      <c r="G3488" t="s">
        <v>906</v>
      </c>
      <c r="J3488" s="1">
        <v>6447</v>
      </c>
    </row>
    <row r="3489" spans="1:12">
      <c r="A3489">
        <v>3483</v>
      </c>
      <c r="B3489">
        <v>316170</v>
      </c>
      <c r="C3489" t="s">
        <v>745</v>
      </c>
      <c r="D3489" t="s">
        <v>904</v>
      </c>
      <c r="E3489">
        <v>2009</v>
      </c>
      <c r="F3489" t="s">
        <v>1963</v>
      </c>
      <c r="G3489" t="s">
        <v>908</v>
      </c>
      <c r="J3489" s="1">
        <v>6546</v>
      </c>
    </row>
    <row r="3490" spans="1:12">
      <c r="A3490">
        <v>3484</v>
      </c>
      <c r="B3490">
        <v>316170</v>
      </c>
      <c r="C3490" t="s">
        <v>745</v>
      </c>
      <c r="D3490" t="s">
        <v>904</v>
      </c>
      <c r="E3490">
        <v>2010</v>
      </c>
      <c r="F3490" t="s">
        <v>1963</v>
      </c>
      <c r="G3490" t="s">
        <v>908</v>
      </c>
      <c r="J3490" s="1">
        <v>6264</v>
      </c>
    </row>
    <row r="3491" spans="1:12">
      <c r="A3491">
        <v>3485</v>
      </c>
      <c r="B3491">
        <v>316170</v>
      </c>
      <c r="C3491" t="s">
        <v>745</v>
      </c>
      <c r="D3491" t="s">
        <v>904</v>
      </c>
      <c r="E3491">
        <v>2011</v>
      </c>
      <c r="F3491" t="s">
        <v>1964</v>
      </c>
      <c r="G3491" t="s">
        <v>912</v>
      </c>
      <c r="H3491" s="1">
        <v>4211</v>
      </c>
      <c r="I3491" s="1">
        <v>6328</v>
      </c>
      <c r="J3491" s="1">
        <v>6328</v>
      </c>
      <c r="K3491" s="1">
        <v>4256</v>
      </c>
      <c r="L3491" s="1">
        <v>4211</v>
      </c>
    </row>
    <row r="3492" spans="1:12">
      <c r="A3492">
        <v>3486</v>
      </c>
      <c r="B3492">
        <v>316170</v>
      </c>
      <c r="C3492" t="s">
        <v>745</v>
      </c>
      <c r="D3492" t="s">
        <v>904</v>
      </c>
      <c r="E3492">
        <v>2012</v>
      </c>
      <c r="F3492" t="s">
        <v>1963</v>
      </c>
      <c r="G3492" t="s">
        <v>908</v>
      </c>
      <c r="J3492" s="1">
        <v>6390</v>
      </c>
    </row>
    <row r="3493" spans="1:12">
      <c r="A3493">
        <v>3487</v>
      </c>
      <c r="B3493">
        <v>316170</v>
      </c>
      <c r="C3493" t="s">
        <v>745</v>
      </c>
      <c r="D3493" t="s">
        <v>904</v>
      </c>
      <c r="E3493">
        <v>2013</v>
      </c>
      <c r="F3493" t="s">
        <v>1963</v>
      </c>
      <c r="G3493" t="s">
        <v>914</v>
      </c>
      <c r="H3493" s="1">
        <v>4426</v>
      </c>
      <c r="I3493" s="1">
        <v>6651</v>
      </c>
      <c r="J3493" s="1">
        <v>6651</v>
      </c>
      <c r="K3493" s="1">
        <v>3960</v>
      </c>
      <c r="L3493" s="1">
        <v>3960</v>
      </c>
    </row>
    <row r="3494" spans="1:12" s="15" customFormat="1">
      <c r="A3494">
        <v>3488</v>
      </c>
      <c r="B3494">
        <v>316170</v>
      </c>
      <c r="C3494" t="s">
        <v>745</v>
      </c>
      <c r="D3494" t="s">
        <v>904</v>
      </c>
      <c r="E3494">
        <v>2014</v>
      </c>
      <c r="F3494" t="s">
        <v>1963</v>
      </c>
      <c r="G3494" t="s">
        <v>914</v>
      </c>
      <c r="H3494" s="1">
        <v>4469</v>
      </c>
      <c r="I3494" s="1">
        <v>6717</v>
      </c>
      <c r="J3494" s="1">
        <v>6717</v>
      </c>
      <c r="K3494" s="1">
        <v>4016</v>
      </c>
      <c r="L3494" s="1">
        <v>4016</v>
      </c>
    </row>
    <row r="3495" spans="1:12" s="15" customFormat="1">
      <c r="A3495">
        <v>3489</v>
      </c>
      <c r="B3495" s="15">
        <v>316210</v>
      </c>
      <c r="C3495" s="15" t="s">
        <v>750</v>
      </c>
      <c r="D3495" s="15" t="s">
        <v>904</v>
      </c>
      <c r="E3495" s="15">
        <v>2007</v>
      </c>
      <c r="F3495" s="15" t="s">
        <v>905</v>
      </c>
      <c r="G3495" s="15" t="s">
        <v>906</v>
      </c>
      <c r="J3495" s="49">
        <v>30757</v>
      </c>
    </row>
    <row r="3496" spans="1:12" s="15" customFormat="1">
      <c r="A3496">
        <v>3490</v>
      </c>
      <c r="B3496" s="15">
        <v>316210</v>
      </c>
      <c r="C3496" s="15" t="s">
        <v>750</v>
      </c>
      <c r="D3496" s="15" t="s">
        <v>904</v>
      </c>
      <c r="E3496" s="15">
        <v>2008</v>
      </c>
      <c r="F3496" s="15" t="s">
        <v>905</v>
      </c>
      <c r="G3496" s="15" t="s">
        <v>916</v>
      </c>
      <c r="H3496" s="49">
        <v>30151</v>
      </c>
      <c r="I3496" s="49">
        <v>32145</v>
      </c>
      <c r="J3496" s="49">
        <v>32145</v>
      </c>
      <c r="K3496" s="49">
        <v>24847</v>
      </c>
      <c r="L3496" s="49">
        <v>24847</v>
      </c>
    </row>
    <row r="3497" spans="1:12" s="15" customFormat="1">
      <c r="A3497">
        <v>3491</v>
      </c>
      <c r="B3497" s="15">
        <v>316210</v>
      </c>
      <c r="C3497" s="15" t="s">
        <v>750</v>
      </c>
      <c r="D3497" s="15" t="s">
        <v>904</v>
      </c>
      <c r="E3497" s="15">
        <v>2009</v>
      </c>
      <c r="F3497" s="15" t="s">
        <v>958</v>
      </c>
      <c r="G3497" s="15" t="s">
        <v>914</v>
      </c>
      <c r="H3497" s="49">
        <v>30559</v>
      </c>
      <c r="I3497" s="49">
        <v>32580</v>
      </c>
      <c r="J3497" s="49">
        <v>32580</v>
      </c>
      <c r="K3497" s="49">
        <v>26420</v>
      </c>
      <c r="L3497" s="49">
        <v>26420</v>
      </c>
    </row>
    <row r="3498" spans="1:12" s="15" customFormat="1">
      <c r="A3498">
        <v>3492</v>
      </c>
      <c r="B3498" s="15">
        <v>316210</v>
      </c>
      <c r="C3498" s="15" t="s">
        <v>750</v>
      </c>
      <c r="D3498" s="15" t="s">
        <v>904</v>
      </c>
      <c r="E3498" s="15">
        <v>2010</v>
      </c>
      <c r="F3498" s="15" t="s">
        <v>958</v>
      </c>
      <c r="G3498" s="15" t="s">
        <v>914</v>
      </c>
      <c r="H3498" s="49">
        <v>30061</v>
      </c>
      <c r="I3498" s="49">
        <v>31819</v>
      </c>
      <c r="J3498" s="49">
        <v>31819</v>
      </c>
      <c r="K3498" s="49">
        <v>27329</v>
      </c>
      <c r="L3498" s="49">
        <v>27329</v>
      </c>
    </row>
    <row r="3499" spans="1:12" s="15" customFormat="1">
      <c r="A3499">
        <v>3493</v>
      </c>
      <c r="B3499" s="15">
        <v>316210</v>
      </c>
      <c r="C3499" s="15" t="s">
        <v>750</v>
      </c>
      <c r="D3499" s="15" t="s">
        <v>904</v>
      </c>
      <c r="E3499" s="15">
        <v>2011</v>
      </c>
      <c r="F3499" s="15" t="s">
        <v>905</v>
      </c>
      <c r="G3499" s="15" t="s">
        <v>916</v>
      </c>
      <c r="H3499" s="49">
        <v>30365</v>
      </c>
      <c r="I3499" s="49">
        <v>32141</v>
      </c>
      <c r="J3499" s="49">
        <v>32141</v>
      </c>
      <c r="K3499" s="49">
        <v>28975</v>
      </c>
      <c r="L3499" s="49">
        <v>28975</v>
      </c>
    </row>
    <row r="3500" spans="1:12" s="15" customFormat="1">
      <c r="A3500">
        <v>3494</v>
      </c>
      <c r="B3500" s="15">
        <v>316210</v>
      </c>
      <c r="C3500" s="15" t="s">
        <v>750</v>
      </c>
      <c r="D3500" s="15" t="s">
        <v>904</v>
      </c>
      <c r="E3500" s="15">
        <v>2012</v>
      </c>
      <c r="F3500" s="15" t="s">
        <v>958</v>
      </c>
      <c r="G3500" s="15" t="s">
        <v>914</v>
      </c>
      <c r="H3500" s="49">
        <v>30659</v>
      </c>
      <c r="I3500" s="49">
        <v>32452</v>
      </c>
      <c r="J3500" s="49">
        <v>32452</v>
      </c>
      <c r="K3500" s="49">
        <v>29798</v>
      </c>
      <c r="L3500" s="49">
        <v>29798</v>
      </c>
    </row>
    <row r="3501" spans="1:12" s="15" customFormat="1">
      <c r="A3501">
        <v>3495</v>
      </c>
      <c r="B3501" s="15">
        <v>316210</v>
      </c>
      <c r="C3501" s="15" t="s">
        <v>750</v>
      </c>
      <c r="D3501" s="15" t="s">
        <v>904</v>
      </c>
      <c r="E3501" s="15">
        <v>2013</v>
      </c>
      <c r="F3501" s="15" t="s">
        <v>958</v>
      </c>
      <c r="G3501" s="15" t="s">
        <v>914</v>
      </c>
      <c r="H3501" s="49">
        <v>31908</v>
      </c>
      <c r="I3501" s="49">
        <v>33774</v>
      </c>
      <c r="J3501" s="49">
        <v>33774</v>
      </c>
      <c r="K3501" s="49">
        <v>30688</v>
      </c>
      <c r="L3501" s="49">
        <v>30688</v>
      </c>
    </row>
    <row r="3502" spans="1:12">
      <c r="A3502">
        <v>3496</v>
      </c>
      <c r="B3502" s="15">
        <v>316210</v>
      </c>
      <c r="C3502" s="15" t="s">
        <v>750</v>
      </c>
      <c r="D3502" s="15" t="s">
        <v>904</v>
      </c>
      <c r="E3502" s="15">
        <v>2014</v>
      </c>
      <c r="F3502" s="15" t="s">
        <v>958</v>
      </c>
      <c r="G3502" s="15" t="s">
        <v>914</v>
      </c>
      <c r="H3502" s="49">
        <v>32223</v>
      </c>
      <c r="I3502" s="49">
        <v>34107</v>
      </c>
      <c r="J3502" s="49">
        <v>34107</v>
      </c>
      <c r="K3502" s="49">
        <v>31466</v>
      </c>
      <c r="L3502" s="49">
        <v>31466</v>
      </c>
    </row>
    <row r="3503" spans="1:12">
      <c r="A3503">
        <v>3497</v>
      </c>
      <c r="B3503">
        <v>316220</v>
      </c>
      <c r="C3503" t="s">
        <v>751</v>
      </c>
      <c r="D3503" t="s">
        <v>904</v>
      </c>
      <c r="E3503">
        <v>2007</v>
      </c>
      <c r="F3503" t="s">
        <v>1970</v>
      </c>
      <c r="G3503" t="s">
        <v>914</v>
      </c>
      <c r="H3503" s="1">
        <v>5775</v>
      </c>
      <c r="I3503" s="1">
        <v>6828</v>
      </c>
      <c r="J3503" s="1">
        <v>6828</v>
      </c>
      <c r="K3503" s="1">
        <v>6000</v>
      </c>
      <c r="L3503" s="1">
        <v>6000</v>
      </c>
    </row>
    <row r="3504" spans="1:12">
      <c r="A3504">
        <v>3498</v>
      </c>
      <c r="B3504">
        <v>316220</v>
      </c>
      <c r="C3504" t="s">
        <v>751</v>
      </c>
      <c r="D3504" t="s">
        <v>904</v>
      </c>
      <c r="E3504">
        <v>2008</v>
      </c>
      <c r="F3504" t="s">
        <v>1970</v>
      </c>
      <c r="G3504" t="s">
        <v>914</v>
      </c>
      <c r="H3504" s="1">
        <v>6019</v>
      </c>
      <c r="I3504" s="1">
        <v>7117</v>
      </c>
      <c r="J3504" s="1">
        <v>7117</v>
      </c>
      <c r="K3504" s="1">
        <v>5890</v>
      </c>
      <c r="L3504" s="1">
        <v>5890</v>
      </c>
    </row>
    <row r="3505" spans="1:12">
      <c r="A3505">
        <v>3499</v>
      </c>
      <c r="B3505">
        <v>316220</v>
      </c>
      <c r="C3505" t="s">
        <v>751</v>
      </c>
      <c r="D3505" t="s">
        <v>904</v>
      </c>
      <c r="E3505">
        <v>2009</v>
      </c>
      <c r="J3505" s="1">
        <v>7198</v>
      </c>
    </row>
    <row r="3506" spans="1:12">
      <c r="A3506">
        <v>3500</v>
      </c>
      <c r="B3506">
        <v>316220</v>
      </c>
      <c r="C3506" t="s">
        <v>751</v>
      </c>
      <c r="D3506" t="s">
        <v>904</v>
      </c>
      <c r="E3506">
        <v>2010</v>
      </c>
      <c r="F3506" t="s">
        <v>1971</v>
      </c>
      <c r="G3506" t="s">
        <v>916</v>
      </c>
      <c r="H3506" s="1">
        <v>5607</v>
      </c>
      <c r="I3506" s="1">
        <v>6887</v>
      </c>
      <c r="J3506" s="1">
        <v>6887</v>
      </c>
      <c r="K3506" s="1">
        <v>5363</v>
      </c>
      <c r="L3506" s="1">
        <v>5363</v>
      </c>
    </row>
    <row r="3507" spans="1:12">
      <c r="A3507">
        <v>3501</v>
      </c>
      <c r="B3507">
        <v>316220</v>
      </c>
      <c r="C3507" t="s">
        <v>751</v>
      </c>
      <c r="D3507" t="s">
        <v>904</v>
      </c>
      <c r="E3507">
        <v>2011</v>
      </c>
      <c r="F3507" t="s">
        <v>1970</v>
      </c>
      <c r="G3507" t="s">
        <v>914</v>
      </c>
      <c r="H3507" s="1">
        <v>5646</v>
      </c>
      <c r="I3507" s="1">
        <v>6935</v>
      </c>
      <c r="J3507" s="1">
        <v>6935</v>
      </c>
      <c r="K3507" s="1">
        <v>5453</v>
      </c>
      <c r="L3507" s="1">
        <v>5453</v>
      </c>
    </row>
    <row r="3508" spans="1:12">
      <c r="A3508">
        <v>3502</v>
      </c>
      <c r="B3508">
        <v>316220</v>
      </c>
      <c r="C3508" t="s">
        <v>751</v>
      </c>
      <c r="D3508" t="s">
        <v>904</v>
      </c>
      <c r="E3508">
        <v>2012</v>
      </c>
      <c r="F3508" t="s">
        <v>1971</v>
      </c>
      <c r="G3508" t="s">
        <v>916</v>
      </c>
      <c r="H3508" s="1">
        <v>5684</v>
      </c>
      <c r="I3508" s="1">
        <v>6981</v>
      </c>
      <c r="J3508" s="1">
        <v>6981</v>
      </c>
      <c r="K3508" s="1">
        <v>5479</v>
      </c>
      <c r="L3508" s="1">
        <v>5479</v>
      </c>
    </row>
    <row r="3509" spans="1:12">
      <c r="A3509">
        <v>3503</v>
      </c>
      <c r="B3509">
        <v>316220</v>
      </c>
      <c r="C3509" t="s">
        <v>751</v>
      </c>
      <c r="D3509" t="s">
        <v>904</v>
      </c>
      <c r="E3509">
        <v>2013</v>
      </c>
      <c r="F3509" t="s">
        <v>1970</v>
      </c>
      <c r="G3509" t="s">
        <v>914</v>
      </c>
      <c r="H3509" s="1">
        <v>5895</v>
      </c>
      <c r="I3509" s="1">
        <v>7241</v>
      </c>
      <c r="J3509" s="1">
        <v>7241</v>
      </c>
      <c r="K3509" s="1">
        <v>5719</v>
      </c>
      <c r="L3509" s="1">
        <v>5719</v>
      </c>
    </row>
    <row r="3510" spans="1:12">
      <c r="A3510">
        <v>3504</v>
      </c>
      <c r="B3510">
        <v>316220</v>
      </c>
      <c r="C3510" t="s">
        <v>751</v>
      </c>
      <c r="D3510" t="s">
        <v>904</v>
      </c>
      <c r="E3510">
        <v>2014</v>
      </c>
      <c r="F3510" t="s">
        <v>1970</v>
      </c>
      <c r="G3510" t="s">
        <v>914</v>
      </c>
      <c r="H3510" s="1">
        <v>5937</v>
      </c>
      <c r="I3510" s="1">
        <v>7292</v>
      </c>
      <c r="J3510" s="1">
        <v>7292</v>
      </c>
      <c r="K3510" s="1">
        <v>5785</v>
      </c>
      <c r="L3510" s="1">
        <v>5785</v>
      </c>
    </row>
    <row r="3511" spans="1:12">
      <c r="A3511">
        <v>3505</v>
      </c>
      <c r="B3511">
        <v>316230</v>
      </c>
      <c r="C3511" t="s">
        <v>753</v>
      </c>
      <c r="D3511" t="s">
        <v>904</v>
      </c>
      <c r="E3511">
        <v>2007</v>
      </c>
      <c r="J3511" s="1">
        <v>2858</v>
      </c>
    </row>
    <row r="3512" spans="1:12">
      <c r="A3512">
        <v>3506</v>
      </c>
      <c r="B3512">
        <v>316230</v>
      </c>
      <c r="C3512" t="s">
        <v>753</v>
      </c>
      <c r="D3512" t="s">
        <v>904</v>
      </c>
      <c r="E3512">
        <v>2008</v>
      </c>
      <c r="J3512" s="1">
        <v>2962</v>
      </c>
    </row>
    <row r="3513" spans="1:12">
      <c r="A3513">
        <v>3507</v>
      </c>
      <c r="B3513">
        <v>316230</v>
      </c>
      <c r="C3513" t="s">
        <v>753</v>
      </c>
      <c r="D3513" t="s">
        <v>904</v>
      </c>
      <c r="E3513">
        <v>2009</v>
      </c>
      <c r="F3513" t="s">
        <v>1973</v>
      </c>
      <c r="G3513" t="s">
        <v>914</v>
      </c>
      <c r="H3513" s="1">
        <v>1787</v>
      </c>
      <c r="I3513" s="1">
        <v>2981</v>
      </c>
      <c r="J3513" s="1">
        <v>2981</v>
      </c>
      <c r="K3513" s="1">
        <v>1713</v>
      </c>
      <c r="L3513" s="1">
        <v>1713</v>
      </c>
    </row>
    <row r="3514" spans="1:12">
      <c r="A3514">
        <v>3508</v>
      </c>
      <c r="B3514">
        <v>316230</v>
      </c>
      <c r="C3514" t="s">
        <v>753</v>
      </c>
      <c r="D3514" t="s">
        <v>904</v>
      </c>
      <c r="E3514">
        <v>2010</v>
      </c>
      <c r="F3514" t="s">
        <v>1974</v>
      </c>
      <c r="G3514" t="s">
        <v>916</v>
      </c>
      <c r="H3514" s="1">
        <v>1752</v>
      </c>
      <c r="I3514" s="1">
        <v>2731</v>
      </c>
      <c r="J3514" s="1">
        <v>2731</v>
      </c>
      <c r="K3514" s="1">
        <v>1713</v>
      </c>
      <c r="L3514" s="1">
        <v>1713</v>
      </c>
    </row>
    <row r="3515" spans="1:12">
      <c r="A3515">
        <v>3509</v>
      </c>
      <c r="B3515">
        <v>316230</v>
      </c>
      <c r="C3515" t="s">
        <v>753</v>
      </c>
      <c r="D3515" t="s">
        <v>904</v>
      </c>
      <c r="E3515">
        <v>2011</v>
      </c>
      <c r="F3515" t="s">
        <v>1974</v>
      </c>
      <c r="G3515" t="s">
        <v>916</v>
      </c>
      <c r="H3515" s="1">
        <v>1751</v>
      </c>
      <c r="I3515" s="1">
        <v>2730</v>
      </c>
      <c r="J3515" s="1">
        <v>2730</v>
      </c>
      <c r="K3515" s="1">
        <v>1751</v>
      </c>
      <c r="L3515" s="1">
        <v>1751</v>
      </c>
    </row>
    <row r="3516" spans="1:12">
      <c r="A3516">
        <v>3510</v>
      </c>
      <c r="B3516">
        <v>316230</v>
      </c>
      <c r="C3516" t="s">
        <v>753</v>
      </c>
      <c r="D3516" t="s">
        <v>904</v>
      </c>
      <c r="E3516">
        <v>2012</v>
      </c>
      <c r="F3516" t="s">
        <v>1973</v>
      </c>
      <c r="G3516" t="s">
        <v>914</v>
      </c>
      <c r="H3516" s="1">
        <v>1750</v>
      </c>
      <c r="I3516" s="1">
        <v>2728</v>
      </c>
      <c r="J3516" s="1">
        <v>2728</v>
      </c>
      <c r="K3516" s="1">
        <v>1760</v>
      </c>
      <c r="L3516" s="1">
        <v>1500</v>
      </c>
    </row>
    <row r="3517" spans="1:12">
      <c r="A3517">
        <v>3511</v>
      </c>
      <c r="B3517">
        <v>316230</v>
      </c>
      <c r="C3517" t="s">
        <v>753</v>
      </c>
      <c r="D3517" t="s">
        <v>904</v>
      </c>
      <c r="E3517">
        <v>2013</v>
      </c>
      <c r="F3517" t="s">
        <v>1973</v>
      </c>
      <c r="G3517" t="s">
        <v>914</v>
      </c>
      <c r="H3517" s="1">
        <v>1801</v>
      </c>
      <c r="I3517" s="1">
        <v>2808</v>
      </c>
      <c r="J3517" s="1">
        <v>2808</v>
      </c>
      <c r="K3517" s="1">
        <v>1801</v>
      </c>
      <c r="L3517" s="1">
        <v>1739</v>
      </c>
    </row>
    <row r="3518" spans="1:12">
      <c r="A3518">
        <v>3512</v>
      </c>
      <c r="B3518">
        <v>316230</v>
      </c>
      <c r="C3518" t="s">
        <v>753</v>
      </c>
      <c r="D3518" t="s">
        <v>904</v>
      </c>
      <c r="E3518">
        <v>2014</v>
      </c>
      <c r="F3518" t="s">
        <v>1973</v>
      </c>
      <c r="G3518" t="s">
        <v>914</v>
      </c>
      <c r="H3518" s="1">
        <v>1802</v>
      </c>
      <c r="I3518" s="1">
        <v>2809</v>
      </c>
      <c r="J3518" s="1">
        <v>2809</v>
      </c>
      <c r="K3518" s="1">
        <v>1801</v>
      </c>
      <c r="L3518" s="1">
        <v>1800</v>
      </c>
    </row>
    <row r="3519" spans="1:12">
      <c r="A3519">
        <v>3513</v>
      </c>
      <c r="B3519">
        <v>316250</v>
      </c>
      <c r="C3519" t="s">
        <v>756</v>
      </c>
      <c r="D3519" t="s">
        <v>904</v>
      </c>
      <c r="E3519">
        <v>2007</v>
      </c>
      <c r="F3519" t="s">
        <v>905</v>
      </c>
      <c r="G3519" t="s">
        <v>916</v>
      </c>
      <c r="H3519" s="1">
        <v>76978</v>
      </c>
      <c r="I3519" s="1">
        <v>81918</v>
      </c>
      <c r="J3519" s="1">
        <v>81918</v>
      </c>
      <c r="K3519" s="1">
        <v>6042</v>
      </c>
      <c r="L3519" s="1">
        <v>6042</v>
      </c>
    </row>
    <row r="3520" spans="1:12">
      <c r="A3520">
        <v>3514</v>
      </c>
      <c r="B3520">
        <v>316250</v>
      </c>
      <c r="C3520" t="s">
        <v>756</v>
      </c>
      <c r="D3520" t="s">
        <v>904</v>
      </c>
      <c r="E3520">
        <v>2008</v>
      </c>
      <c r="F3520" t="s">
        <v>905</v>
      </c>
      <c r="G3520" t="s">
        <v>916</v>
      </c>
      <c r="H3520" s="1">
        <v>79808</v>
      </c>
      <c r="I3520" s="1">
        <v>84930</v>
      </c>
      <c r="J3520" s="1">
        <v>84930</v>
      </c>
      <c r="K3520" s="1">
        <v>7479</v>
      </c>
      <c r="L3520" s="1">
        <v>7479</v>
      </c>
    </row>
    <row r="3521" spans="1:12">
      <c r="A3521">
        <v>3515</v>
      </c>
      <c r="B3521">
        <v>316250</v>
      </c>
      <c r="C3521" t="s">
        <v>756</v>
      </c>
      <c r="D3521" t="s">
        <v>904</v>
      </c>
      <c r="E3521">
        <v>2009</v>
      </c>
      <c r="F3521" t="s">
        <v>1975</v>
      </c>
      <c r="G3521" t="s">
        <v>914</v>
      </c>
      <c r="H3521" s="1">
        <v>80347</v>
      </c>
      <c r="I3521" s="1">
        <v>85503</v>
      </c>
      <c r="J3521" s="1">
        <v>85503</v>
      </c>
      <c r="K3521" s="1">
        <v>7479</v>
      </c>
      <c r="L3521" s="1">
        <v>7479</v>
      </c>
    </row>
    <row r="3522" spans="1:12">
      <c r="A3522">
        <v>3516</v>
      </c>
      <c r="B3522">
        <v>316250</v>
      </c>
      <c r="C3522" t="s">
        <v>756</v>
      </c>
      <c r="D3522" t="s">
        <v>904</v>
      </c>
      <c r="E3522">
        <v>2010</v>
      </c>
      <c r="F3522" t="s">
        <v>1975</v>
      </c>
      <c r="G3522" t="s">
        <v>914</v>
      </c>
      <c r="H3522" s="1">
        <v>79857</v>
      </c>
      <c r="I3522" s="1">
        <v>84469</v>
      </c>
      <c r="J3522" s="1">
        <v>84469</v>
      </c>
      <c r="K3522" s="1">
        <v>7953</v>
      </c>
      <c r="L3522" s="1">
        <v>7953</v>
      </c>
    </row>
    <row r="3523" spans="1:12">
      <c r="A3523">
        <v>3517</v>
      </c>
      <c r="B3523">
        <v>316250</v>
      </c>
      <c r="C3523" t="s">
        <v>756</v>
      </c>
      <c r="D3523" t="s">
        <v>904</v>
      </c>
      <c r="E3523">
        <v>2011</v>
      </c>
      <c r="F3523" t="s">
        <v>1975</v>
      </c>
      <c r="G3523" t="s">
        <v>914</v>
      </c>
      <c r="H3523" s="1">
        <v>80282</v>
      </c>
      <c r="I3523" s="1">
        <v>84919</v>
      </c>
      <c r="J3523" s="1">
        <v>84919</v>
      </c>
      <c r="K3523" s="1">
        <v>8553</v>
      </c>
      <c r="L3523" s="1">
        <v>8553</v>
      </c>
    </row>
    <row r="3524" spans="1:12">
      <c r="A3524">
        <v>3518</v>
      </c>
      <c r="B3524">
        <v>316250</v>
      </c>
      <c r="C3524" t="s">
        <v>756</v>
      </c>
      <c r="D3524" t="s">
        <v>904</v>
      </c>
      <c r="E3524">
        <v>2012</v>
      </c>
      <c r="F3524" t="s">
        <v>1975</v>
      </c>
      <c r="G3524" t="s">
        <v>914</v>
      </c>
      <c r="H3524" s="1">
        <v>80693</v>
      </c>
      <c r="I3524" s="1">
        <v>85353</v>
      </c>
      <c r="J3524" s="1">
        <v>85353</v>
      </c>
      <c r="K3524" s="1">
        <v>9555</v>
      </c>
      <c r="L3524" s="1">
        <v>9555</v>
      </c>
    </row>
    <row r="3525" spans="1:12">
      <c r="A3525">
        <v>3519</v>
      </c>
      <c r="B3525">
        <v>316250</v>
      </c>
      <c r="C3525" t="s">
        <v>756</v>
      </c>
      <c r="D3525" t="s">
        <v>904</v>
      </c>
      <c r="E3525">
        <v>2013</v>
      </c>
      <c r="F3525" t="s">
        <v>1975</v>
      </c>
      <c r="G3525" t="s">
        <v>914</v>
      </c>
      <c r="H3525" s="1">
        <v>83578</v>
      </c>
      <c r="I3525" s="1">
        <v>88405</v>
      </c>
      <c r="J3525" s="1">
        <v>88405</v>
      </c>
      <c r="K3525" s="1">
        <v>10203</v>
      </c>
      <c r="L3525" s="1">
        <v>10203</v>
      </c>
    </row>
    <row r="3526" spans="1:12">
      <c r="A3526">
        <v>3520</v>
      </c>
      <c r="B3526">
        <v>316250</v>
      </c>
      <c r="C3526" t="s">
        <v>756</v>
      </c>
      <c r="D3526" t="s">
        <v>904</v>
      </c>
      <c r="E3526">
        <v>2014</v>
      </c>
      <c r="F3526" t="s">
        <v>1975</v>
      </c>
      <c r="G3526" t="s">
        <v>914</v>
      </c>
      <c r="H3526" s="1">
        <v>84048</v>
      </c>
      <c r="I3526" s="1">
        <v>88902</v>
      </c>
      <c r="J3526" s="1">
        <v>88902</v>
      </c>
      <c r="K3526" s="1">
        <v>10776</v>
      </c>
      <c r="L3526" s="1">
        <v>10776</v>
      </c>
    </row>
    <row r="3527" spans="1:12">
      <c r="A3527">
        <v>3521</v>
      </c>
      <c r="B3527">
        <v>316255</v>
      </c>
      <c r="C3527" t="s">
        <v>757</v>
      </c>
      <c r="D3527" t="s">
        <v>904</v>
      </c>
      <c r="E3527">
        <v>2007</v>
      </c>
      <c r="F3527" t="s">
        <v>905</v>
      </c>
      <c r="G3527" t="s">
        <v>916</v>
      </c>
      <c r="H3527" s="1">
        <v>4352</v>
      </c>
      <c r="I3527" s="1">
        <v>9394</v>
      </c>
      <c r="J3527" s="1">
        <v>9394</v>
      </c>
      <c r="K3527" s="1">
        <v>3849</v>
      </c>
      <c r="L3527" s="1">
        <v>3849</v>
      </c>
    </row>
    <row r="3528" spans="1:12">
      <c r="A3528">
        <v>3522</v>
      </c>
      <c r="B3528">
        <v>316255</v>
      </c>
      <c r="C3528" t="s">
        <v>757</v>
      </c>
      <c r="D3528" t="s">
        <v>904</v>
      </c>
      <c r="E3528">
        <v>2008</v>
      </c>
      <c r="F3528" t="s">
        <v>905</v>
      </c>
      <c r="G3528" t="s">
        <v>916</v>
      </c>
      <c r="H3528" s="1">
        <v>4531</v>
      </c>
      <c r="I3528" s="1">
        <v>9781</v>
      </c>
      <c r="J3528" s="1">
        <v>9781</v>
      </c>
      <c r="K3528" s="1">
        <v>4077</v>
      </c>
      <c r="L3528" s="1">
        <v>4077</v>
      </c>
    </row>
    <row r="3529" spans="1:12">
      <c r="A3529">
        <v>3523</v>
      </c>
      <c r="B3529">
        <v>316255</v>
      </c>
      <c r="C3529" t="s">
        <v>757</v>
      </c>
      <c r="D3529" t="s">
        <v>904</v>
      </c>
      <c r="E3529">
        <v>2009</v>
      </c>
      <c r="F3529" t="s">
        <v>905</v>
      </c>
      <c r="G3529" t="s">
        <v>916</v>
      </c>
      <c r="H3529" s="1">
        <v>4578</v>
      </c>
      <c r="I3529" s="1">
        <v>9881</v>
      </c>
      <c r="J3529" s="1">
        <v>9881</v>
      </c>
      <c r="K3529" s="1">
        <v>4151</v>
      </c>
      <c r="L3529" s="1">
        <v>4151</v>
      </c>
    </row>
    <row r="3530" spans="1:12">
      <c r="A3530">
        <v>3524</v>
      </c>
      <c r="B3530">
        <v>316255</v>
      </c>
      <c r="C3530" t="s">
        <v>757</v>
      </c>
      <c r="D3530" t="s">
        <v>904</v>
      </c>
      <c r="E3530">
        <v>2010</v>
      </c>
      <c r="F3530" t="s">
        <v>905</v>
      </c>
      <c r="G3530" t="s">
        <v>916</v>
      </c>
      <c r="H3530" s="1">
        <v>4806</v>
      </c>
      <c r="I3530" s="1">
        <v>10245</v>
      </c>
      <c r="J3530" s="1">
        <v>10245</v>
      </c>
      <c r="K3530" s="1">
        <v>4305</v>
      </c>
      <c r="L3530" s="1">
        <v>4305</v>
      </c>
    </row>
    <row r="3531" spans="1:12">
      <c r="A3531">
        <v>3525</v>
      </c>
      <c r="B3531">
        <v>316255</v>
      </c>
      <c r="C3531" t="s">
        <v>757</v>
      </c>
      <c r="D3531" t="s">
        <v>904</v>
      </c>
      <c r="E3531">
        <v>2011</v>
      </c>
      <c r="F3531" t="s">
        <v>905</v>
      </c>
      <c r="G3531" t="s">
        <v>916</v>
      </c>
      <c r="H3531" s="1">
        <v>4861</v>
      </c>
      <c r="I3531" s="1">
        <v>10363</v>
      </c>
      <c r="J3531" s="1">
        <v>10363</v>
      </c>
      <c r="K3531" s="1">
        <v>4456</v>
      </c>
      <c r="L3531" s="1">
        <v>4456</v>
      </c>
    </row>
    <row r="3532" spans="1:12">
      <c r="A3532">
        <v>3526</v>
      </c>
      <c r="B3532">
        <v>316255</v>
      </c>
      <c r="C3532" t="s">
        <v>757</v>
      </c>
      <c r="D3532" t="s">
        <v>904</v>
      </c>
      <c r="E3532">
        <v>2012</v>
      </c>
      <c r="F3532" t="s">
        <v>905</v>
      </c>
      <c r="G3532" t="s">
        <v>916</v>
      </c>
      <c r="H3532" s="1">
        <v>4914</v>
      </c>
      <c r="I3532" s="1">
        <v>10476</v>
      </c>
      <c r="J3532" s="1">
        <v>10476</v>
      </c>
      <c r="K3532" s="1">
        <v>4791</v>
      </c>
      <c r="L3532" s="1">
        <v>4791</v>
      </c>
    </row>
    <row r="3533" spans="1:12">
      <c r="A3533">
        <v>3527</v>
      </c>
      <c r="B3533">
        <v>316255</v>
      </c>
      <c r="C3533" t="s">
        <v>757</v>
      </c>
      <c r="D3533" t="s">
        <v>904</v>
      </c>
      <c r="E3533">
        <v>2013</v>
      </c>
      <c r="F3533" t="s">
        <v>1976</v>
      </c>
      <c r="G3533" t="s">
        <v>914</v>
      </c>
      <c r="H3533" s="1">
        <v>5121</v>
      </c>
      <c r="I3533" s="1">
        <v>10917</v>
      </c>
      <c r="J3533" s="1">
        <v>10917</v>
      </c>
      <c r="K3533" s="1">
        <v>4904</v>
      </c>
      <c r="L3533" s="1">
        <v>4904</v>
      </c>
    </row>
    <row r="3534" spans="1:12">
      <c r="A3534">
        <v>3528</v>
      </c>
      <c r="B3534">
        <v>316255</v>
      </c>
      <c r="C3534" t="s">
        <v>757</v>
      </c>
      <c r="D3534" t="s">
        <v>904</v>
      </c>
      <c r="E3534">
        <v>2014</v>
      </c>
      <c r="F3534" t="s">
        <v>1976</v>
      </c>
      <c r="G3534" t="s">
        <v>914</v>
      </c>
      <c r="H3534" s="1">
        <v>5178</v>
      </c>
      <c r="I3534" s="1">
        <v>11038</v>
      </c>
      <c r="J3534" s="1">
        <v>11038</v>
      </c>
      <c r="K3534" s="1">
        <v>5099</v>
      </c>
      <c r="L3534" s="1">
        <v>5099</v>
      </c>
    </row>
    <row r="3535" spans="1:12">
      <c r="A3535">
        <v>3529</v>
      </c>
      <c r="B3535">
        <v>316257</v>
      </c>
      <c r="C3535" t="s">
        <v>758</v>
      </c>
      <c r="D3535" t="s">
        <v>904</v>
      </c>
      <c r="E3535">
        <v>2007</v>
      </c>
      <c r="J3535" s="1">
        <v>4855</v>
      </c>
    </row>
    <row r="3536" spans="1:12">
      <c r="A3536">
        <v>3530</v>
      </c>
      <c r="B3536">
        <v>316257</v>
      </c>
      <c r="C3536" t="s">
        <v>758</v>
      </c>
      <c r="D3536" t="s">
        <v>904</v>
      </c>
      <c r="E3536">
        <v>2008</v>
      </c>
      <c r="J3536" s="1">
        <v>5068</v>
      </c>
    </row>
    <row r="3537" spans="1:12">
      <c r="A3537">
        <v>3531</v>
      </c>
      <c r="B3537">
        <v>316257</v>
      </c>
      <c r="C3537" t="s">
        <v>758</v>
      </c>
      <c r="D3537" t="s">
        <v>904</v>
      </c>
      <c r="E3537">
        <v>2009</v>
      </c>
      <c r="F3537" t="s">
        <v>1979</v>
      </c>
      <c r="G3537" t="s">
        <v>916</v>
      </c>
      <c r="H3537" s="1">
        <v>2424</v>
      </c>
      <c r="I3537" s="1">
        <v>5132</v>
      </c>
      <c r="J3537" s="1">
        <v>5132</v>
      </c>
      <c r="K3537" s="1">
        <v>3595</v>
      </c>
      <c r="L3537" s="1">
        <v>1975</v>
      </c>
    </row>
    <row r="3538" spans="1:12">
      <c r="A3538">
        <v>3532</v>
      </c>
      <c r="B3538">
        <v>316257</v>
      </c>
      <c r="C3538" t="s">
        <v>758</v>
      </c>
      <c r="D3538" t="s">
        <v>904</v>
      </c>
      <c r="E3538">
        <v>2010</v>
      </c>
      <c r="F3538" t="s">
        <v>1979</v>
      </c>
      <c r="G3538" t="s">
        <v>916</v>
      </c>
      <c r="H3538" s="1">
        <v>2905</v>
      </c>
      <c r="I3538" s="1">
        <v>5188</v>
      </c>
      <c r="J3538" s="1">
        <v>5188</v>
      </c>
      <c r="K3538" s="1">
        <v>4192</v>
      </c>
      <c r="L3538" s="1">
        <v>2467</v>
      </c>
    </row>
    <row r="3539" spans="1:12">
      <c r="A3539">
        <v>3533</v>
      </c>
      <c r="B3539">
        <v>316257</v>
      </c>
      <c r="C3539" t="s">
        <v>758</v>
      </c>
      <c r="D3539" t="s">
        <v>904</v>
      </c>
      <c r="E3539">
        <v>2011</v>
      </c>
      <c r="F3539" t="s">
        <v>1016</v>
      </c>
      <c r="G3539" t="s">
        <v>906</v>
      </c>
      <c r="J3539" s="1">
        <v>5249</v>
      </c>
    </row>
    <row r="3540" spans="1:12">
      <c r="A3540">
        <v>3534</v>
      </c>
      <c r="B3540">
        <v>316257</v>
      </c>
      <c r="C3540" t="s">
        <v>758</v>
      </c>
      <c r="D3540" t="s">
        <v>904</v>
      </c>
      <c r="E3540">
        <v>2012</v>
      </c>
      <c r="F3540" t="s">
        <v>1978</v>
      </c>
      <c r="G3540" t="s">
        <v>908</v>
      </c>
      <c r="J3540" s="1">
        <v>5307</v>
      </c>
    </row>
    <row r="3541" spans="1:12">
      <c r="A3541">
        <v>3535</v>
      </c>
      <c r="B3541">
        <v>316257</v>
      </c>
      <c r="C3541" t="s">
        <v>758</v>
      </c>
      <c r="D3541" t="s">
        <v>904</v>
      </c>
      <c r="E3541">
        <v>2013</v>
      </c>
      <c r="F3541" t="s">
        <v>1977</v>
      </c>
      <c r="G3541" t="s">
        <v>1171</v>
      </c>
      <c r="H3541" s="1">
        <v>3097</v>
      </c>
      <c r="I3541" s="1">
        <v>5530</v>
      </c>
      <c r="J3541" s="1">
        <v>5530</v>
      </c>
      <c r="K3541" s="1">
        <v>2905</v>
      </c>
      <c r="L3541" s="1">
        <v>2905</v>
      </c>
    </row>
    <row r="3542" spans="1:12">
      <c r="A3542">
        <v>3536</v>
      </c>
      <c r="B3542">
        <v>316257</v>
      </c>
      <c r="C3542" t="s">
        <v>758</v>
      </c>
      <c r="D3542" t="s">
        <v>904</v>
      </c>
      <c r="E3542">
        <v>2014</v>
      </c>
      <c r="F3542" t="s">
        <v>1016</v>
      </c>
      <c r="G3542" t="s">
        <v>906</v>
      </c>
      <c r="J3542" s="1">
        <v>5591</v>
      </c>
    </row>
    <row r="3543" spans="1:12">
      <c r="A3543">
        <v>3537</v>
      </c>
      <c r="B3543">
        <v>316270</v>
      </c>
      <c r="C3543" t="s">
        <v>761</v>
      </c>
      <c r="D3543" t="s">
        <v>904</v>
      </c>
      <c r="E3543">
        <v>2007</v>
      </c>
      <c r="F3543" t="s">
        <v>905</v>
      </c>
      <c r="G3543" t="s">
        <v>906</v>
      </c>
      <c r="J3543" s="1">
        <v>21839</v>
      </c>
    </row>
    <row r="3544" spans="1:12">
      <c r="A3544">
        <v>3538</v>
      </c>
      <c r="B3544">
        <v>316270</v>
      </c>
      <c r="C3544" t="s">
        <v>761</v>
      </c>
      <c r="D3544" t="s">
        <v>904</v>
      </c>
      <c r="E3544">
        <v>2008</v>
      </c>
      <c r="F3544" t="s">
        <v>905</v>
      </c>
      <c r="G3544" t="s">
        <v>916</v>
      </c>
      <c r="H3544" s="1">
        <v>9964</v>
      </c>
      <c r="I3544" s="1">
        <v>22635</v>
      </c>
      <c r="J3544" s="1">
        <v>22635</v>
      </c>
      <c r="K3544" s="1">
        <v>2901</v>
      </c>
      <c r="L3544" s="1">
        <v>2901</v>
      </c>
    </row>
    <row r="3545" spans="1:12">
      <c r="A3545">
        <v>3539</v>
      </c>
      <c r="B3545">
        <v>316270</v>
      </c>
      <c r="C3545" t="s">
        <v>761</v>
      </c>
      <c r="D3545" t="s">
        <v>904</v>
      </c>
      <c r="E3545">
        <v>2009</v>
      </c>
      <c r="F3545" t="s">
        <v>905</v>
      </c>
      <c r="G3545" t="s">
        <v>916</v>
      </c>
      <c r="H3545" s="1">
        <v>10029</v>
      </c>
      <c r="I3545" s="1">
        <v>22782</v>
      </c>
      <c r="J3545" s="1">
        <v>22782</v>
      </c>
      <c r="K3545" s="1">
        <v>6613</v>
      </c>
      <c r="L3545" s="1">
        <v>6613</v>
      </c>
    </row>
    <row r="3546" spans="1:12">
      <c r="A3546">
        <v>3540</v>
      </c>
      <c r="B3546">
        <v>316270</v>
      </c>
      <c r="C3546" t="s">
        <v>761</v>
      </c>
      <c r="D3546" t="s">
        <v>904</v>
      </c>
      <c r="E3546">
        <v>2010</v>
      </c>
      <c r="F3546" t="s">
        <v>905</v>
      </c>
      <c r="G3546" t="s">
        <v>916</v>
      </c>
      <c r="H3546" s="1">
        <v>10235</v>
      </c>
      <c r="I3546" s="1">
        <v>22319</v>
      </c>
      <c r="J3546" s="1">
        <v>22319</v>
      </c>
      <c r="K3546" s="1">
        <v>7628</v>
      </c>
      <c r="L3546" s="1">
        <v>7628</v>
      </c>
    </row>
    <row r="3547" spans="1:12">
      <c r="A3547">
        <v>3541</v>
      </c>
      <c r="B3547">
        <v>316270</v>
      </c>
      <c r="C3547" t="s">
        <v>761</v>
      </c>
      <c r="D3547" t="s">
        <v>904</v>
      </c>
      <c r="E3547">
        <v>2011</v>
      </c>
      <c r="F3547" t="s">
        <v>905</v>
      </c>
      <c r="G3547" t="s">
        <v>916</v>
      </c>
      <c r="H3547" s="1">
        <v>10281</v>
      </c>
      <c r="I3547" s="1">
        <v>22420</v>
      </c>
      <c r="J3547" s="1">
        <v>22420</v>
      </c>
      <c r="K3547" s="1">
        <v>8797</v>
      </c>
      <c r="L3547" s="1">
        <v>8797</v>
      </c>
    </row>
    <row r="3548" spans="1:12">
      <c r="A3548">
        <v>3542</v>
      </c>
      <c r="B3548">
        <v>316270</v>
      </c>
      <c r="C3548" t="s">
        <v>761</v>
      </c>
      <c r="D3548" t="s">
        <v>904</v>
      </c>
      <c r="E3548">
        <v>2012</v>
      </c>
      <c r="F3548" t="s">
        <v>905</v>
      </c>
      <c r="G3548" t="s">
        <v>916</v>
      </c>
      <c r="H3548" s="1">
        <v>10326</v>
      </c>
      <c r="I3548" s="1">
        <v>22517</v>
      </c>
      <c r="J3548" s="1">
        <v>22517</v>
      </c>
      <c r="K3548" s="1">
        <v>5022</v>
      </c>
      <c r="L3548" s="1">
        <v>5022</v>
      </c>
    </row>
    <row r="3549" spans="1:12">
      <c r="A3549">
        <v>3543</v>
      </c>
      <c r="B3549">
        <v>316270</v>
      </c>
      <c r="C3549" t="s">
        <v>761</v>
      </c>
      <c r="D3549" t="s">
        <v>904</v>
      </c>
      <c r="E3549">
        <v>2013</v>
      </c>
      <c r="F3549" t="s">
        <v>1983</v>
      </c>
      <c r="G3549" t="s">
        <v>914</v>
      </c>
      <c r="H3549" s="1">
        <v>10686</v>
      </c>
      <c r="I3549" s="1">
        <v>23303</v>
      </c>
      <c r="J3549" s="1">
        <v>23303</v>
      </c>
      <c r="K3549" s="1">
        <v>5651</v>
      </c>
      <c r="L3549" s="1">
        <v>5651</v>
      </c>
    </row>
    <row r="3550" spans="1:12">
      <c r="A3550">
        <v>3544</v>
      </c>
      <c r="B3550">
        <v>316270</v>
      </c>
      <c r="C3550" t="s">
        <v>761</v>
      </c>
      <c r="D3550" t="s">
        <v>904</v>
      </c>
      <c r="E3550">
        <v>2014</v>
      </c>
      <c r="F3550" t="s">
        <v>1983</v>
      </c>
      <c r="G3550" t="s">
        <v>914</v>
      </c>
      <c r="H3550" s="1">
        <v>10739</v>
      </c>
      <c r="I3550" s="1">
        <v>23417</v>
      </c>
      <c r="J3550" s="1">
        <v>23417</v>
      </c>
      <c r="K3550" s="1">
        <v>6693</v>
      </c>
      <c r="L3550" s="1">
        <v>6693</v>
      </c>
    </row>
    <row r="3551" spans="1:12">
      <c r="A3551">
        <v>3545</v>
      </c>
      <c r="B3551">
        <v>316292</v>
      </c>
      <c r="C3551" t="s">
        <v>764</v>
      </c>
      <c r="D3551" t="s">
        <v>904</v>
      </c>
      <c r="E3551">
        <v>2007</v>
      </c>
      <c r="F3551" t="s">
        <v>905</v>
      </c>
      <c r="G3551" t="s">
        <v>906</v>
      </c>
      <c r="J3551" s="1">
        <v>22214</v>
      </c>
    </row>
    <row r="3552" spans="1:12">
      <c r="A3552">
        <v>3546</v>
      </c>
      <c r="B3552">
        <v>316292</v>
      </c>
      <c r="C3552" t="s">
        <v>764</v>
      </c>
      <c r="D3552" t="s">
        <v>904</v>
      </c>
      <c r="E3552">
        <v>2008</v>
      </c>
      <c r="F3552" t="s">
        <v>905</v>
      </c>
      <c r="G3552" t="s">
        <v>906</v>
      </c>
      <c r="J3552" s="1">
        <v>23462</v>
      </c>
    </row>
    <row r="3553" spans="1:12">
      <c r="A3553">
        <v>3547</v>
      </c>
      <c r="B3553">
        <v>316292</v>
      </c>
      <c r="C3553" t="s">
        <v>764</v>
      </c>
      <c r="D3553" t="s">
        <v>904</v>
      </c>
      <c r="E3553">
        <v>2009</v>
      </c>
      <c r="F3553" t="s">
        <v>1987</v>
      </c>
      <c r="G3553" t="s">
        <v>908</v>
      </c>
      <c r="J3553" s="1">
        <v>23986</v>
      </c>
    </row>
    <row r="3554" spans="1:12">
      <c r="A3554">
        <v>3548</v>
      </c>
      <c r="B3554">
        <v>316292</v>
      </c>
      <c r="C3554" t="s">
        <v>764</v>
      </c>
      <c r="D3554" t="s">
        <v>904</v>
      </c>
      <c r="E3554">
        <v>2010</v>
      </c>
      <c r="F3554" t="s">
        <v>905</v>
      </c>
      <c r="G3554" t="s">
        <v>916</v>
      </c>
      <c r="H3554" s="1">
        <v>18599</v>
      </c>
      <c r="I3554" s="1">
        <v>25537</v>
      </c>
      <c r="J3554" s="1">
        <v>25537</v>
      </c>
      <c r="K3554" s="1">
        <v>6923</v>
      </c>
      <c r="L3554" s="1">
        <v>6923</v>
      </c>
    </row>
    <row r="3555" spans="1:12">
      <c r="A3555">
        <v>3549</v>
      </c>
      <c r="B3555">
        <v>316292</v>
      </c>
      <c r="C3555" t="s">
        <v>764</v>
      </c>
      <c r="D3555" t="s">
        <v>904</v>
      </c>
      <c r="E3555">
        <v>2011</v>
      </c>
      <c r="F3555" t="s">
        <v>905</v>
      </c>
      <c r="G3555" t="s">
        <v>916</v>
      </c>
      <c r="H3555" s="1">
        <v>19012</v>
      </c>
      <c r="I3555" s="1">
        <v>26104</v>
      </c>
      <c r="J3555" s="1">
        <v>26104</v>
      </c>
      <c r="K3555" s="1">
        <v>10958</v>
      </c>
      <c r="L3555" s="1">
        <v>10958</v>
      </c>
    </row>
    <row r="3556" spans="1:12">
      <c r="A3556">
        <v>3550</v>
      </c>
      <c r="B3556">
        <v>316292</v>
      </c>
      <c r="C3556" t="s">
        <v>764</v>
      </c>
      <c r="D3556" t="s">
        <v>904</v>
      </c>
      <c r="E3556">
        <v>2012</v>
      </c>
      <c r="F3556" t="s">
        <v>1987</v>
      </c>
      <c r="G3556" t="s">
        <v>914</v>
      </c>
      <c r="H3556" s="1">
        <v>19412</v>
      </c>
      <c r="I3556" s="1">
        <v>26653</v>
      </c>
      <c r="J3556" s="1">
        <v>26653</v>
      </c>
      <c r="K3556" s="1">
        <v>11224</v>
      </c>
      <c r="L3556" s="1">
        <v>11224</v>
      </c>
    </row>
    <row r="3557" spans="1:12">
      <c r="A3557">
        <v>3551</v>
      </c>
      <c r="B3557">
        <v>316292</v>
      </c>
      <c r="C3557" t="s">
        <v>764</v>
      </c>
      <c r="D3557" t="s">
        <v>904</v>
      </c>
      <c r="E3557">
        <v>2013</v>
      </c>
      <c r="F3557" t="s">
        <v>1987</v>
      </c>
      <c r="G3557" t="s">
        <v>914</v>
      </c>
      <c r="H3557" s="1">
        <v>20439</v>
      </c>
      <c r="I3557" s="1">
        <v>28064</v>
      </c>
      <c r="J3557" s="1">
        <v>28064</v>
      </c>
      <c r="K3557" s="1">
        <v>11460</v>
      </c>
      <c r="L3557" s="1">
        <v>11460</v>
      </c>
    </row>
    <row r="3558" spans="1:12">
      <c r="A3558">
        <v>3552</v>
      </c>
      <c r="B3558">
        <v>316292</v>
      </c>
      <c r="C3558" t="s">
        <v>764</v>
      </c>
      <c r="D3558" t="s">
        <v>904</v>
      </c>
      <c r="E3558">
        <v>2014</v>
      </c>
      <c r="F3558" t="s">
        <v>1987</v>
      </c>
      <c r="G3558" t="s">
        <v>914</v>
      </c>
      <c r="H3558" s="1">
        <v>20847</v>
      </c>
      <c r="I3558" s="1">
        <v>28624</v>
      </c>
      <c r="J3558" s="1">
        <v>28624</v>
      </c>
      <c r="K3558" s="1">
        <v>11639</v>
      </c>
      <c r="L3558" s="1">
        <v>11639</v>
      </c>
    </row>
    <row r="3559" spans="1:12">
      <c r="A3559">
        <v>3553</v>
      </c>
      <c r="B3559">
        <v>316294</v>
      </c>
      <c r="C3559" t="s">
        <v>765</v>
      </c>
      <c r="D3559" t="s">
        <v>904</v>
      </c>
      <c r="E3559">
        <v>2007</v>
      </c>
      <c r="F3559" t="s">
        <v>905</v>
      </c>
      <c r="G3559" t="s">
        <v>906</v>
      </c>
      <c r="J3559" s="1">
        <v>6701</v>
      </c>
    </row>
    <row r="3560" spans="1:12">
      <c r="A3560">
        <v>3554</v>
      </c>
      <c r="B3560">
        <v>316294</v>
      </c>
      <c r="C3560" t="s">
        <v>765</v>
      </c>
      <c r="D3560" t="s">
        <v>904</v>
      </c>
      <c r="E3560">
        <v>2008</v>
      </c>
      <c r="F3560" t="s">
        <v>905</v>
      </c>
      <c r="G3560" t="s">
        <v>906</v>
      </c>
      <c r="J3560" s="1">
        <v>6999</v>
      </c>
    </row>
    <row r="3561" spans="1:12">
      <c r="A3561">
        <v>3555</v>
      </c>
      <c r="B3561">
        <v>316294</v>
      </c>
      <c r="C3561" t="s">
        <v>765</v>
      </c>
      <c r="D3561" t="s">
        <v>904</v>
      </c>
      <c r="E3561">
        <v>2009</v>
      </c>
      <c r="F3561" t="s">
        <v>905</v>
      </c>
      <c r="G3561" t="s">
        <v>906</v>
      </c>
      <c r="J3561" s="1">
        <v>7090</v>
      </c>
    </row>
    <row r="3562" spans="1:12">
      <c r="A3562">
        <v>3556</v>
      </c>
      <c r="B3562">
        <v>316294</v>
      </c>
      <c r="C3562" t="s">
        <v>765</v>
      </c>
      <c r="D3562" t="s">
        <v>904</v>
      </c>
      <c r="E3562">
        <v>2010</v>
      </c>
      <c r="F3562" t="s">
        <v>1989</v>
      </c>
      <c r="G3562" t="s">
        <v>908</v>
      </c>
      <c r="J3562" s="1">
        <v>6778</v>
      </c>
    </row>
    <row r="3563" spans="1:12">
      <c r="A3563">
        <v>3557</v>
      </c>
      <c r="B3563">
        <v>316294</v>
      </c>
      <c r="C3563" t="s">
        <v>765</v>
      </c>
      <c r="D3563" t="s">
        <v>904</v>
      </c>
      <c r="E3563">
        <v>2011</v>
      </c>
      <c r="F3563" t="s">
        <v>1988</v>
      </c>
      <c r="G3563" t="s">
        <v>910</v>
      </c>
      <c r="H3563" s="1">
        <v>4934</v>
      </c>
      <c r="I3563" s="1">
        <v>6834</v>
      </c>
      <c r="J3563" s="1">
        <v>6834</v>
      </c>
      <c r="K3563" s="1">
        <v>6834</v>
      </c>
      <c r="L3563" s="1">
        <v>4894</v>
      </c>
    </row>
    <row r="3564" spans="1:12">
      <c r="A3564">
        <v>3558</v>
      </c>
      <c r="B3564">
        <v>316294</v>
      </c>
      <c r="C3564" t="s">
        <v>765</v>
      </c>
      <c r="D3564" t="s">
        <v>904</v>
      </c>
      <c r="E3564">
        <v>2012</v>
      </c>
      <c r="F3564" t="s">
        <v>1988</v>
      </c>
      <c r="G3564" t="s">
        <v>910</v>
      </c>
      <c r="H3564" s="1">
        <v>4973</v>
      </c>
      <c r="I3564" s="1">
        <v>6888</v>
      </c>
      <c r="J3564" s="1">
        <v>6888</v>
      </c>
      <c r="K3564" s="1">
        <v>6834</v>
      </c>
      <c r="L3564" s="1">
        <v>4894</v>
      </c>
    </row>
    <row r="3565" spans="1:12">
      <c r="A3565">
        <v>3559</v>
      </c>
      <c r="B3565">
        <v>316294</v>
      </c>
      <c r="C3565" t="s">
        <v>765</v>
      </c>
      <c r="D3565" t="s">
        <v>904</v>
      </c>
      <c r="E3565">
        <v>2013</v>
      </c>
      <c r="F3565" t="s">
        <v>1988</v>
      </c>
      <c r="G3565" t="s">
        <v>910</v>
      </c>
      <c r="H3565" s="1">
        <v>5166</v>
      </c>
      <c r="I3565" s="1">
        <v>7155</v>
      </c>
      <c r="J3565" s="1">
        <v>7155</v>
      </c>
      <c r="K3565" s="1">
        <v>7155</v>
      </c>
      <c r="L3565" s="1">
        <v>5165</v>
      </c>
    </row>
    <row r="3566" spans="1:12">
      <c r="A3566">
        <v>3560</v>
      </c>
      <c r="B3566">
        <v>316294</v>
      </c>
      <c r="C3566" t="s">
        <v>765</v>
      </c>
      <c r="D3566" t="s">
        <v>904</v>
      </c>
      <c r="E3566">
        <v>2014</v>
      </c>
      <c r="F3566" t="s">
        <v>1988</v>
      </c>
      <c r="G3566" t="s">
        <v>910</v>
      </c>
      <c r="H3566" s="1">
        <v>5208</v>
      </c>
      <c r="I3566" s="1">
        <v>7213</v>
      </c>
      <c r="J3566" s="1">
        <v>7213</v>
      </c>
      <c r="K3566" s="1">
        <v>7213</v>
      </c>
      <c r="L3566" s="1">
        <v>5165</v>
      </c>
    </row>
    <row r="3567" spans="1:12">
      <c r="A3567">
        <v>3561</v>
      </c>
      <c r="B3567">
        <v>316295</v>
      </c>
      <c r="C3567" t="s">
        <v>766</v>
      </c>
      <c r="D3567" t="s">
        <v>904</v>
      </c>
      <c r="E3567">
        <v>2007</v>
      </c>
      <c r="F3567" t="s">
        <v>905</v>
      </c>
      <c r="G3567" t="s">
        <v>916</v>
      </c>
      <c r="H3567" s="1">
        <v>10349</v>
      </c>
      <c r="I3567" s="1">
        <v>17900</v>
      </c>
      <c r="J3567" s="1">
        <v>17900</v>
      </c>
      <c r="K3567" s="1">
        <v>7471</v>
      </c>
      <c r="L3567" s="1">
        <v>7471</v>
      </c>
    </row>
    <row r="3568" spans="1:12">
      <c r="A3568">
        <v>3562</v>
      </c>
      <c r="B3568">
        <v>316295</v>
      </c>
      <c r="C3568" t="s">
        <v>766</v>
      </c>
      <c r="D3568" t="s">
        <v>904</v>
      </c>
      <c r="E3568">
        <v>2008</v>
      </c>
      <c r="F3568" t="s">
        <v>905</v>
      </c>
      <c r="G3568" t="s">
        <v>916</v>
      </c>
      <c r="H3568" s="1">
        <v>10901</v>
      </c>
      <c r="I3568" s="1">
        <v>18855</v>
      </c>
      <c r="J3568" s="1">
        <v>18855</v>
      </c>
      <c r="K3568" s="1">
        <v>9503</v>
      </c>
      <c r="L3568" s="1">
        <v>9503</v>
      </c>
    </row>
    <row r="3569" spans="1:12">
      <c r="A3569">
        <v>3563</v>
      </c>
      <c r="B3569">
        <v>316295</v>
      </c>
      <c r="C3569" t="s">
        <v>766</v>
      </c>
      <c r="D3569" t="s">
        <v>904</v>
      </c>
      <c r="E3569">
        <v>2009</v>
      </c>
      <c r="F3569" t="s">
        <v>1990</v>
      </c>
      <c r="G3569" t="s">
        <v>914</v>
      </c>
      <c r="H3569" s="1">
        <v>11120</v>
      </c>
      <c r="I3569" s="1">
        <v>19234</v>
      </c>
      <c r="J3569" s="1">
        <v>19234</v>
      </c>
      <c r="K3569" s="1">
        <v>13910</v>
      </c>
      <c r="L3569" s="1">
        <v>13910</v>
      </c>
    </row>
    <row r="3570" spans="1:12">
      <c r="A3570">
        <v>3564</v>
      </c>
      <c r="B3570">
        <v>316295</v>
      </c>
      <c r="C3570" t="s">
        <v>766</v>
      </c>
      <c r="D3570" t="s">
        <v>904</v>
      </c>
      <c r="E3570">
        <v>2010</v>
      </c>
      <c r="F3570" t="s">
        <v>1990</v>
      </c>
      <c r="G3570" t="s">
        <v>914</v>
      </c>
      <c r="H3570" s="1">
        <v>11400</v>
      </c>
      <c r="I3570" s="1">
        <v>19799</v>
      </c>
      <c r="J3570" s="1">
        <v>19799</v>
      </c>
      <c r="K3570" s="1">
        <v>11400</v>
      </c>
      <c r="L3570" s="1">
        <v>11400</v>
      </c>
    </row>
    <row r="3571" spans="1:12">
      <c r="A3571">
        <v>3565</v>
      </c>
      <c r="B3571">
        <v>316295</v>
      </c>
      <c r="C3571" t="s">
        <v>766</v>
      </c>
      <c r="D3571" t="s">
        <v>904</v>
      </c>
      <c r="E3571">
        <v>2011</v>
      </c>
      <c r="F3571" t="s">
        <v>905</v>
      </c>
      <c r="G3571" t="s">
        <v>916</v>
      </c>
      <c r="H3571" s="1">
        <v>11612</v>
      </c>
      <c r="I3571" s="1">
        <v>20168</v>
      </c>
      <c r="J3571" s="1">
        <v>20168</v>
      </c>
      <c r="K3571" s="1">
        <v>11612</v>
      </c>
      <c r="L3571" s="1">
        <v>11612</v>
      </c>
    </row>
    <row r="3572" spans="1:12">
      <c r="A3572">
        <v>3566</v>
      </c>
      <c r="B3572">
        <v>316295</v>
      </c>
      <c r="C3572" t="s">
        <v>766</v>
      </c>
      <c r="D3572" t="s">
        <v>904</v>
      </c>
      <c r="E3572">
        <v>2012</v>
      </c>
      <c r="F3572" t="s">
        <v>905</v>
      </c>
      <c r="G3572" t="s">
        <v>916</v>
      </c>
      <c r="H3572" s="1">
        <v>11817</v>
      </c>
      <c r="I3572" s="1">
        <v>20524</v>
      </c>
      <c r="J3572" s="1">
        <v>20524</v>
      </c>
      <c r="K3572" s="1">
        <v>11817</v>
      </c>
      <c r="L3572" s="1">
        <v>11817</v>
      </c>
    </row>
    <row r="3573" spans="1:12">
      <c r="A3573">
        <v>3567</v>
      </c>
      <c r="B3573">
        <v>316295</v>
      </c>
      <c r="C3573" t="s">
        <v>766</v>
      </c>
      <c r="D3573" t="s">
        <v>904</v>
      </c>
      <c r="E3573">
        <v>2013</v>
      </c>
      <c r="F3573" t="s">
        <v>1990</v>
      </c>
      <c r="G3573" t="s">
        <v>914</v>
      </c>
      <c r="H3573" s="1">
        <v>12401</v>
      </c>
      <c r="I3573" s="1">
        <v>21538</v>
      </c>
      <c r="J3573" s="1">
        <v>21538</v>
      </c>
      <c r="K3573" s="1">
        <v>12401</v>
      </c>
      <c r="L3573" s="1">
        <v>12401</v>
      </c>
    </row>
    <row r="3574" spans="1:12">
      <c r="A3574">
        <v>3568</v>
      </c>
      <c r="B3574">
        <v>316295</v>
      </c>
      <c r="C3574" t="s">
        <v>766</v>
      </c>
      <c r="D3574" t="s">
        <v>904</v>
      </c>
      <c r="E3574">
        <v>2014</v>
      </c>
      <c r="F3574" t="s">
        <v>1990</v>
      </c>
      <c r="G3574" t="s">
        <v>914</v>
      </c>
      <c r="H3574" s="1">
        <v>12613</v>
      </c>
      <c r="I3574" s="1">
        <v>21905</v>
      </c>
      <c r="J3574" s="1">
        <v>21905</v>
      </c>
      <c r="K3574" s="1">
        <v>12613</v>
      </c>
      <c r="L3574" s="1">
        <v>12613</v>
      </c>
    </row>
    <row r="3575" spans="1:12">
      <c r="A3575">
        <v>3569</v>
      </c>
      <c r="B3575">
        <v>316310</v>
      </c>
      <c r="C3575" t="s">
        <v>768</v>
      </c>
      <c r="D3575" t="s">
        <v>904</v>
      </c>
      <c r="E3575">
        <v>2007</v>
      </c>
      <c r="F3575" t="s">
        <v>1993</v>
      </c>
      <c r="G3575" t="s">
        <v>916</v>
      </c>
      <c r="H3575" s="1">
        <v>2071</v>
      </c>
      <c r="I3575" s="1">
        <v>3797</v>
      </c>
      <c r="J3575" s="1">
        <v>3797</v>
      </c>
      <c r="K3575">
        <v>688</v>
      </c>
      <c r="L3575">
        <v>688</v>
      </c>
    </row>
    <row r="3576" spans="1:12">
      <c r="A3576">
        <v>3570</v>
      </c>
      <c r="B3576">
        <v>316310</v>
      </c>
      <c r="C3576" t="s">
        <v>768</v>
      </c>
      <c r="D3576" t="s">
        <v>904</v>
      </c>
      <c r="E3576">
        <v>2008</v>
      </c>
      <c r="F3576" t="s">
        <v>1993</v>
      </c>
      <c r="G3576" t="s">
        <v>906</v>
      </c>
      <c r="J3576" s="1">
        <v>3994</v>
      </c>
    </row>
    <row r="3577" spans="1:12">
      <c r="A3577">
        <v>3571</v>
      </c>
      <c r="B3577">
        <v>316310</v>
      </c>
      <c r="C3577" t="s">
        <v>768</v>
      </c>
      <c r="D3577" t="s">
        <v>904</v>
      </c>
      <c r="E3577">
        <v>2009</v>
      </c>
      <c r="F3577" t="s">
        <v>1993</v>
      </c>
      <c r="G3577" t="s">
        <v>906</v>
      </c>
      <c r="J3577" s="1">
        <v>4070</v>
      </c>
    </row>
    <row r="3578" spans="1:12">
      <c r="A3578">
        <v>3572</v>
      </c>
      <c r="B3578">
        <v>316310</v>
      </c>
      <c r="C3578" t="s">
        <v>768</v>
      </c>
      <c r="D3578" t="s">
        <v>904</v>
      </c>
      <c r="E3578">
        <v>2010</v>
      </c>
      <c r="F3578" t="s">
        <v>1993</v>
      </c>
      <c r="G3578" t="s">
        <v>916</v>
      </c>
      <c r="H3578" s="1">
        <v>2372</v>
      </c>
      <c r="I3578" s="1">
        <v>4198</v>
      </c>
      <c r="J3578" s="1">
        <v>4198</v>
      </c>
      <c r="K3578">
        <v>344</v>
      </c>
      <c r="L3578">
        <v>239</v>
      </c>
    </row>
    <row r="3579" spans="1:12">
      <c r="A3579">
        <v>3573</v>
      </c>
      <c r="B3579">
        <v>316310</v>
      </c>
      <c r="C3579" t="s">
        <v>768</v>
      </c>
      <c r="D3579" t="s">
        <v>904</v>
      </c>
      <c r="E3579">
        <v>2011</v>
      </c>
      <c r="F3579" t="s">
        <v>1993</v>
      </c>
      <c r="G3579" t="s">
        <v>916</v>
      </c>
      <c r="H3579" s="1">
        <v>2414</v>
      </c>
      <c r="I3579" s="1">
        <v>4273</v>
      </c>
      <c r="J3579" s="1">
        <v>4273</v>
      </c>
      <c r="K3579" s="1">
        <v>1600</v>
      </c>
      <c r="L3579" s="1">
        <v>1120</v>
      </c>
    </row>
    <row r="3580" spans="1:12">
      <c r="A3580">
        <v>3574</v>
      </c>
      <c r="B3580">
        <v>316310</v>
      </c>
      <c r="C3580" t="s">
        <v>768</v>
      </c>
      <c r="D3580" t="s">
        <v>904</v>
      </c>
      <c r="E3580">
        <v>2012</v>
      </c>
      <c r="F3580" t="s">
        <v>1993</v>
      </c>
      <c r="G3580" t="s">
        <v>916</v>
      </c>
      <c r="H3580" s="1">
        <v>2455</v>
      </c>
      <c r="I3580" s="1">
        <v>4345</v>
      </c>
      <c r="J3580" s="1">
        <v>4345</v>
      </c>
      <c r="K3580" s="1">
        <v>1600</v>
      </c>
      <c r="L3580" s="1">
        <v>1180</v>
      </c>
    </row>
    <row r="3581" spans="1:12">
      <c r="A3581">
        <v>3575</v>
      </c>
      <c r="B3581">
        <v>316310</v>
      </c>
      <c r="C3581" t="s">
        <v>768</v>
      </c>
      <c r="D3581" t="s">
        <v>904</v>
      </c>
      <c r="E3581">
        <v>2013</v>
      </c>
      <c r="F3581" t="s">
        <v>1992</v>
      </c>
      <c r="G3581" t="s">
        <v>914</v>
      </c>
      <c r="H3581" s="1">
        <v>2574</v>
      </c>
      <c r="I3581" s="1">
        <v>4556</v>
      </c>
      <c r="J3581" s="1">
        <v>4556</v>
      </c>
      <c r="K3581" s="1">
        <v>1600</v>
      </c>
      <c r="L3581" s="1">
        <v>1180</v>
      </c>
    </row>
    <row r="3582" spans="1:12">
      <c r="A3582">
        <v>3576</v>
      </c>
      <c r="B3582">
        <v>316310</v>
      </c>
      <c r="C3582" t="s">
        <v>768</v>
      </c>
      <c r="D3582" t="s">
        <v>904</v>
      </c>
      <c r="E3582">
        <v>2014</v>
      </c>
      <c r="F3582" t="s">
        <v>1992</v>
      </c>
      <c r="G3582" t="s">
        <v>914</v>
      </c>
      <c r="H3582" s="1">
        <v>2616</v>
      </c>
      <c r="I3582" s="1">
        <v>4630</v>
      </c>
      <c r="J3582" s="1">
        <v>4630</v>
      </c>
      <c r="K3582" s="1">
        <v>1600</v>
      </c>
      <c r="L3582" s="1">
        <v>1180</v>
      </c>
    </row>
    <row r="3583" spans="1:12">
      <c r="A3583">
        <v>3577</v>
      </c>
      <c r="B3583">
        <v>316320</v>
      </c>
      <c r="C3583" t="s">
        <v>769</v>
      </c>
      <c r="D3583" t="s">
        <v>904</v>
      </c>
      <c r="E3583">
        <v>2007</v>
      </c>
      <c r="F3583" t="s">
        <v>905</v>
      </c>
      <c r="G3583" t="s">
        <v>906</v>
      </c>
      <c r="J3583" s="1">
        <v>3908</v>
      </c>
    </row>
    <row r="3584" spans="1:12">
      <c r="A3584">
        <v>3578</v>
      </c>
      <c r="B3584">
        <v>316320</v>
      </c>
      <c r="C3584" t="s">
        <v>769</v>
      </c>
      <c r="D3584" t="s">
        <v>904</v>
      </c>
      <c r="E3584">
        <v>2008</v>
      </c>
      <c r="F3584" t="s">
        <v>1996</v>
      </c>
      <c r="G3584" t="s">
        <v>908</v>
      </c>
      <c r="J3584" s="1">
        <v>4045</v>
      </c>
    </row>
    <row r="3585" spans="1:12">
      <c r="A3585">
        <v>3579</v>
      </c>
      <c r="B3585">
        <v>316320</v>
      </c>
      <c r="C3585" t="s">
        <v>769</v>
      </c>
      <c r="D3585" t="s">
        <v>904</v>
      </c>
      <c r="E3585">
        <v>2009</v>
      </c>
      <c r="F3585" t="s">
        <v>905</v>
      </c>
      <c r="G3585" t="s">
        <v>906</v>
      </c>
      <c r="J3585" s="1">
        <v>4066</v>
      </c>
    </row>
    <row r="3586" spans="1:12">
      <c r="A3586">
        <v>3580</v>
      </c>
      <c r="B3586">
        <v>316320</v>
      </c>
      <c r="C3586" t="s">
        <v>769</v>
      </c>
      <c r="D3586" t="s">
        <v>904</v>
      </c>
      <c r="E3586">
        <v>2010</v>
      </c>
      <c r="F3586" t="s">
        <v>1995</v>
      </c>
      <c r="G3586" t="s">
        <v>910</v>
      </c>
      <c r="H3586" s="1">
        <v>2901</v>
      </c>
      <c r="I3586" s="1">
        <v>3996</v>
      </c>
      <c r="J3586" s="1">
        <v>3996</v>
      </c>
      <c r="K3586" s="1">
        <v>2901</v>
      </c>
      <c r="L3586" s="1">
        <v>2901</v>
      </c>
    </row>
    <row r="3587" spans="1:12">
      <c r="A3587">
        <v>3581</v>
      </c>
      <c r="B3587">
        <v>316320</v>
      </c>
      <c r="C3587" t="s">
        <v>769</v>
      </c>
      <c r="D3587" t="s">
        <v>904</v>
      </c>
      <c r="E3587">
        <v>2011</v>
      </c>
      <c r="F3587" t="s">
        <v>1995</v>
      </c>
      <c r="G3587" t="s">
        <v>910</v>
      </c>
      <c r="H3587" s="1">
        <v>2912</v>
      </c>
      <c r="I3587" s="1">
        <v>4011</v>
      </c>
      <c r="J3587" s="1">
        <v>4011</v>
      </c>
      <c r="K3587" s="1">
        <v>2901</v>
      </c>
      <c r="L3587" s="1">
        <v>2901</v>
      </c>
    </row>
    <row r="3588" spans="1:12">
      <c r="A3588">
        <v>3582</v>
      </c>
      <c r="B3588">
        <v>316320</v>
      </c>
      <c r="C3588" t="s">
        <v>769</v>
      </c>
      <c r="D3588" t="s">
        <v>904</v>
      </c>
      <c r="E3588">
        <v>2012</v>
      </c>
      <c r="F3588" t="s">
        <v>1995</v>
      </c>
      <c r="G3588" t="s">
        <v>910</v>
      </c>
      <c r="H3588" s="1">
        <v>2923</v>
      </c>
      <c r="I3588" s="1">
        <v>4026</v>
      </c>
      <c r="J3588" s="1">
        <v>4026</v>
      </c>
      <c r="K3588" s="1">
        <v>2923</v>
      </c>
      <c r="L3588" s="1">
        <v>2923</v>
      </c>
    </row>
    <row r="3589" spans="1:12">
      <c r="A3589">
        <v>3583</v>
      </c>
      <c r="B3589">
        <v>316320</v>
      </c>
      <c r="C3589" t="s">
        <v>769</v>
      </c>
      <c r="D3589" t="s">
        <v>904</v>
      </c>
      <c r="E3589">
        <v>2013</v>
      </c>
      <c r="F3589" t="s">
        <v>1994</v>
      </c>
      <c r="G3589" t="s">
        <v>912</v>
      </c>
      <c r="H3589" s="1">
        <v>3022</v>
      </c>
      <c r="I3589" s="1">
        <v>4163</v>
      </c>
      <c r="J3589" s="1">
        <v>4163</v>
      </c>
      <c r="K3589" s="1">
        <v>3022</v>
      </c>
      <c r="L3589" s="1">
        <v>3022</v>
      </c>
    </row>
    <row r="3590" spans="1:12">
      <c r="A3590">
        <v>3584</v>
      </c>
      <c r="B3590">
        <v>316320</v>
      </c>
      <c r="C3590" t="s">
        <v>769</v>
      </c>
      <c r="D3590" t="s">
        <v>904</v>
      </c>
      <c r="E3590">
        <v>2014</v>
      </c>
      <c r="F3590" t="s">
        <v>1994</v>
      </c>
      <c r="G3590" t="s">
        <v>912</v>
      </c>
      <c r="H3590" s="1">
        <v>3035</v>
      </c>
      <c r="I3590" s="1">
        <v>4180</v>
      </c>
      <c r="J3590" s="1">
        <v>4180</v>
      </c>
      <c r="K3590" s="1">
        <v>4180</v>
      </c>
      <c r="L3590" s="1">
        <v>3022</v>
      </c>
    </row>
    <row r="3591" spans="1:12">
      <c r="A3591">
        <v>3585</v>
      </c>
      <c r="B3591">
        <v>316330</v>
      </c>
      <c r="C3591" t="s">
        <v>770</v>
      </c>
      <c r="D3591" t="s">
        <v>904</v>
      </c>
      <c r="E3591">
        <v>2007</v>
      </c>
      <c r="F3591" t="s">
        <v>905</v>
      </c>
      <c r="G3591" t="s">
        <v>906</v>
      </c>
      <c r="J3591" s="1">
        <v>3776</v>
      </c>
    </row>
    <row r="3592" spans="1:12">
      <c r="A3592">
        <v>3586</v>
      </c>
      <c r="B3592">
        <v>316330</v>
      </c>
      <c r="C3592" t="s">
        <v>770</v>
      </c>
      <c r="D3592" t="s">
        <v>904</v>
      </c>
      <c r="E3592">
        <v>2008</v>
      </c>
      <c r="F3592" t="s">
        <v>905</v>
      </c>
      <c r="G3592" t="s">
        <v>906</v>
      </c>
      <c r="J3592" s="1">
        <v>3882</v>
      </c>
    </row>
    <row r="3593" spans="1:12">
      <c r="A3593">
        <v>3587</v>
      </c>
      <c r="B3593">
        <v>316330</v>
      </c>
      <c r="C3593" t="s">
        <v>770</v>
      </c>
      <c r="D3593" t="s">
        <v>904</v>
      </c>
      <c r="E3593">
        <v>2009</v>
      </c>
      <c r="F3593" t="s">
        <v>1999</v>
      </c>
      <c r="G3593" t="s">
        <v>912</v>
      </c>
      <c r="H3593" s="1">
        <v>2727</v>
      </c>
      <c r="I3593" s="1">
        <v>3881</v>
      </c>
      <c r="J3593" s="1">
        <v>3881</v>
      </c>
      <c r="K3593" s="1">
        <v>1950</v>
      </c>
      <c r="L3593" s="1">
        <v>1950</v>
      </c>
    </row>
    <row r="3594" spans="1:12">
      <c r="A3594">
        <v>3588</v>
      </c>
      <c r="B3594">
        <v>316330</v>
      </c>
      <c r="C3594" t="s">
        <v>770</v>
      </c>
      <c r="D3594" t="s">
        <v>904</v>
      </c>
      <c r="E3594">
        <v>2010</v>
      </c>
      <c r="F3594" t="s">
        <v>905</v>
      </c>
      <c r="G3594" t="s">
        <v>906</v>
      </c>
      <c r="J3594" s="1">
        <v>3834</v>
      </c>
    </row>
    <row r="3595" spans="1:12">
      <c r="A3595">
        <v>3589</v>
      </c>
      <c r="B3595">
        <v>316330</v>
      </c>
      <c r="C3595" t="s">
        <v>770</v>
      </c>
      <c r="D3595" t="s">
        <v>904</v>
      </c>
      <c r="E3595">
        <v>2011</v>
      </c>
      <c r="F3595" t="s">
        <v>905</v>
      </c>
      <c r="G3595" t="s">
        <v>906</v>
      </c>
      <c r="J3595" s="1">
        <v>3832</v>
      </c>
    </row>
    <row r="3596" spans="1:12">
      <c r="A3596">
        <v>3590</v>
      </c>
      <c r="B3596">
        <v>316330</v>
      </c>
      <c r="C3596" t="s">
        <v>770</v>
      </c>
      <c r="D3596" t="s">
        <v>904</v>
      </c>
      <c r="E3596">
        <v>2012</v>
      </c>
      <c r="F3596" t="s">
        <v>1998</v>
      </c>
      <c r="G3596" t="s">
        <v>908</v>
      </c>
      <c r="J3596" s="1">
        <v>3830</v>
      </c>
    </row>
    <row r="3597" spans="1:12">
      <c r="A3597">
        <v>3591</v>
      </c>
      <c r="B3597">
        <v>316330</v>
      </c>
      <c r="C3597" t="s">
        <v>770</v>
      </c>
      <c r="D3597" t="s">
        <v>904</v>
      </c>
      <c r="E3597">
        <v>2013</v>
      </c>
      <c r="F3597" t="s">
        <v>1997</v>
      </c>
      <c r="G3597" t="s">
        <v>914</v>
      </c>
      <c r="H3597" s="1">
        <v>2802</v>
      </c>
      <c r="I3597" s="1">
        <v>3942</v>
      </c>
      <c r="J3597" s="1">
        <v>3942</v>
      </c>
      <c r="K3597" s="1">
        <v>2802</v>
      </c>
      <c r="L3597" s="1">
        <v>2802</v>
      </c>
    </row>
    <row r="3598" spans="1:12">
      <c r="A3598">
        <v>3592</v>
      </c>
      <c r="B3598">
        <v>316330</v>
      </c>
      <c r="C3598" t="s">
        <v>770</v>
      </c>
      <c r="D3598" t="s">
        <v>904</v>
      </c>
      <c r="E3598">
        <v>2014</v>
      </c>
      <c r="F3598" t="s">
        <v>1997</v>
      </c>
      <c r="G3598" t="s">
        <v>914</v>
      </c>
      <c r="H3598" s="1">
        <v>2802</v>
      </c>
      <c r="I3598" s="1">
        <v>3943</v>
      </c>
      <c r="J3598" s="1">
        <v>3943</v>
      </c>
      <c r="K3598" s="1">
        <v>2082</v>
      </c>
      <c r="L3598" s="1">
        <v>2082</v>
      </c>
    </row>
    <row r="3599" spans="1:12">
      <c r="A3599">
        <v>3593</v>
      </c>
      <c r="B3599">
        <v>316340</v>
      </c>
      <c r="C3599" t="s">
        <v>771</v>
      </c>
      <c r="D3599" t="s">
        <v>904</v>
      </c>
      <c r="E3599">
        <v>2007</v>
      </c>
      <c r="F3599" t="s">
        <v>905</v>
      </c>
      <c r="G3599" t="s">
        <v>906</v>
      </c>
      <c r="J3599" s="1">
        <v>5646</v>
      </c>
    </row>
    <row r="3600" spans="1:12">
      <c r="A3600">
        <v>3594</v>
      </c>
      <c r="B3600">
        <v>316340</v>
      </c>
      <c r="C3600" t="s">
        <v>771</v>
      </c>
      <c r="D3600" t="s">
        <v>904</v>
      </c>
      <c r="E3600">
        <v>2008</v>
      </c>
      <c r="F3600" t="s">
        <v>905</v>
      </c>
      <c r="G3600" t="s">
        <v>906</v>
      </c>
      <c r="J3600" s="1">
        <v>5773</v>
      </c>
    </row>
    <row r="3601" spans="1:12">
      <c r="A3601">
        <v>3595</v>
      </c>
      <c r="B3601">
        <v>316340</v>
      </c>
      <c r="C3601" t="s">
        <v>771</v>
      </c>
      <c r="D3601" t="s">
        <v>904</v>
      </c>
      <c r="E3601">
        <v>2009</v>
      </c>
      <c r="F3601" t="s">
        <v>2001</v>
      </c>
      <c r="G3601" t="s">
        <v>908</v>
      </c>
      <c r="J3601" s="1">
        <v>5743</v>
      </c>
    </row>
    <row r="3602" spans="1:12">
      <c r="A3602">
        <v>3596</v>
      </c>
      <c r="B3602">
        <v>316340</v>
      </c>
      <c r="C3602" t="s">
        <v>771</v>
      </c>
      <c r="D3602" t="s">
        <v>904</v>
      </c>
      <c r="E3602">
        <v>2010</v>
      </c>
      <c r="F3602" t="s">
        <v>2001</v>
      </c>
      <c r="G3602" t="s">
        <v>908</v>
      </c>
      <c r="J3602" s="1">
        <v>5636</v>
      </c>
    </row>
    <row r="3603" spans="1:12">
      <c r="A3603">
        <v>3597</v>
      </c>
      <c r="B3603">
        <v>316340</v>
      </c>
      <c r="C3603" t="s">
        <v>771</v>
      </c>
      <c r="D3603" t="s">
        <v>904</v>
      </c>
      <c r="E3603">
        <v>2011</v>
      </c>
      <c r="F3603" t="s">
        <v>905</v>
      </c>
      <c r="G3603" t="s">
        <v>906</v>
      </c>
      <c r="J3603" s="1">
        <v>5608</v>
      </c>
    </row>
    <row r="3604" spans="1:12">
      <c r="A3604">
        <v>3598</v>
      </c>
      <c r="B3604">
        <v>316340</v>
      </c>
      <c r="C3604" t="s">
        <v>771</v>
      </c>
      <c r="D3604" t="s">
        <v>904</v>
      </c>
      <c r="E3604">
        <v>2012</v>
      </c>
      <c r="F3604" t="s">
        <v>2000</v>
      </c>
      <c r="G3604" t="s">
        <v>912</v>
      </c>
      <c r="H3604" s="1">
        <v>3652</v>
      </c>
      <c r="I3604" s="1">
        <v>5580</v>
      </c>
      <c r="J3604" s="1">
        <v>5580</v>
      </c>
      <c r="K3604" s="1">
        <v>4766</v>
      </c>
      <c r="L3604" s="1">
        <v>3104</v>
      </c>
    </row>
    <row r="3605" spans="1:12">
      <c r="A3605">
        <v>3599</v>
      </c>
      <c r="B3605">
        <v>316340</v>
      </c>
      <c r="C3605" t="s">
        <v>771</v>
      </c>
      <c r="D3605" t="s">
        <v>904</v>
      </c>
      <c r="E3605">
        <v>2013</v>
      </c>
      <c r="F3605" t="s">
        <v>2000</v>
      </c>
      <c r="G3605" t="s">
        <v>912</v>
      </c>
      <c r="H3605" s="1">
        <v>3742</v>
      </c>
      <c r="I3605" s="1">
        <v>5717</v>
      </c>
      <c r="J3605" s="1">
        <v>5717</v>
      </c>
      <c r="K3605" s="1">
        <v>4903</v>
      </c>
      <c r="L3605" s="1">
        <v>3194</v>
      </c>
    </row>
    <row r="3606" spans="1:12">
      <c r="A3606">
        <v>3600</v>
      </c>
      <c r="B3606">
        <v>316340</v>
      </c>
      <c r="C3606" t="s">
        <v>771</v>
      </c>
      <c r="D3606" t="s">
        <v>904</v>
      </c>
      <c r="E3606">
        <v>2014</v>
      </c>
      <c r="F3606" t="s">
        <v>2000</v>
      </c>
      <c r="G3606" t="s">
        <v>912</v>
      </c>
      <c r="H3606" s="1">
        <v>3728</v>
      </c>
      <c r="I3606" s="1">
        <v>5695</v>
      </c>
      <c r="J3606" s="1">
        <v>5695</v>
      </c>
      <c r="K3606" s="1">
        <v>4903</v>
      </c>
      <c r="L3606" s="1">
        <v>3194</v>
      </c>
    </row>
    <row r="3607" spans="1:12">
      <c r="A3607">
        <v>3601</v>
      </c>
      <c r="B3607">
        <v>316350</v>
      </c>
      <c r="C3607" t="s">
        <v>772</v>
      </c>
      <c r="D3607" t="s">
        <v>904</v>
      </c>
      <c r="E3607">
        <v>2007</v>
      </c>
      <c r="F3607" t="s">
        <v>905</v>
      </c>
      <c r="G3607" t="s">
        <v>906</v>
      </c>
      <c r="J3607" s="1">
        <v>6958</v>
      </c>
    </row>
    <row r="3608" spans="1:12">
      <c r="A3608">
        <v>3602</v>
      </c>
      <c r="B3608">
        <v>316350</v>
      </c>
      <c r="C3608" t="s">
        <v>772</v>
      </c>
      <c r="D3608" t="s">
        <v>904</v>
      </c>
      <c r="E3608">
        <v>2008</v>
      </c>
      <c r="F3608" t="s">
        <v>905</v>
      </c>
      <c r="G3608" t="s">
        <v>916</v>
      </c>
      <c r="H3608" s="1">
        <v>2152</v>
      </c>
      <c r="I3608" s="1">
        <v>7199</v>
      </c>
      <c r="J3608" s="1">
        <v>7199</v>
      </c>
      <c r="K3608" s="1">
        <v>2050</v>
      </c>
      <c r="L3608" s="1">
        <v>2050</v>
      </c>
    </row>
    <row r="3609" spans="1:12">
      <c r="A3609">
        <v>3603</v>
      </c>
      <c r="B3609">
        <v>316350</v>
      </c>
      <c r="C3609" t="s">
        <v>772</v>
      </c>
      <c r="D3609" t="s">
        <v>904</v>
      </c>
      <c r="E3609">
        <v>2009</v>
      </c>
      <c r="F3609" t="s">
        <v>2002</v>
      </c>
      <c r="G3609" t="s">
        <v>914</v>
      </c>
      <c r="H3609" s="1">
        <v>2163</v>
      </c>
      <c r="I3609" s="1">
        <v>7234</v>
      </c>
      <c r="J3609" s="1">
        <v>7234</v>
      </c>
      <c r="K3609" s="1">
        <v>2220</v>
      </c>
      <c r="L3609" s="1">
        <v>2220</v>
      </c>
    </row>
    <row r="3610" spans="1:12">
      <c r="A3610">
        <v>3604</v>
      </c>
      <c r="B3610">
        <v>316350</v>
      </c>
      <c r="C3610" t="s">
        <v>772</v>
      </c>
      <c r="D3610" t="s">
        <v>904</v>
      </c>
      <c r="E3610">
        <v>2010</v>
      </c>
      <c r="F3610" t="s">
        <v>2002</v>
      </c>
      <c r="G3610" t="s">
        <v>914</v>
      </c>
      <c r="H3610" s="1">
        <v>2006</v>
      </c>
      <c r="I3610" s="1">
        <v>6553</v>
      </c>
      <c r="J3610" s="1">
        <v>6553</v>
      </c>
      <c r="K3610" s="1">
        <v>2006</v>
      </c>
      <c r="L3610" s="1">
        <v>2006</v>
      </c>
    </row>
    <row r="3611" spans="1:12">
      <c r="A3611">
        <v>3605</v>
      </c>
      <c r="B3611">
        <v>316350</v>
      </c>
      <c r="C3611" t="s">
        <v>772</v>
      </c>
      <c r="D3611" t="s">
        <v>904</v>
      </c>
      <c r="E3611">
        <v>2011</v>
      </c>
      <c r="F3611" t="s">
        <v>905</v>
      </c>
      <c r="G3611" t="s">
        <v>916</v>
      </c>
      <c r="H3611" s="1">
        <v>2000</v>
      </c>
      <c r="I3611" s="1">
        <v>6535</v>
      </c>
      <c r="J3611" s="1">
        <v>6535</v>
      </c>
      <c r="K3611" s="1">
        <v>2000</v>
      </c>
      <c r="L3611" s="1">
        <v>2000</v>
      </c>
    </row>
    <row r="3612" spans="1:12">
      <c r="A3612">
        <v>3606</v>
      </c>
      <c r="B3612">
        <v>316350</v>
      </c>
      <c r="C3612" t="s">
        <v>772</v>
      </c>
      <c r="D3612" t="s">
        <v>904</v>
      </c>
      <c r="E3612">
        <v>2012</v>
      </c>
      <c r="F3612" t="s">
        <v>905</v>
      </c>
      <c r="G3612" t="s">
        <v>916</v>
      </c>
      <c r="H3612" s="1">
        <v>1995</v>
      </c>
      <c r="I3612" s="1">
        <v>6518</v>
      </c>
      <c r="J3612" s="1">
        <v>6518</v>
      </c>
      <c r="K3612" s="1">
        <v>1995</v>
      </c>
      <c r="L3612" s="1">
        <v>1995</v>
      </c>
    </row>
    <row r="3613" spans="1:12">
      <c r="A3613">
        <v>3607</v>
      </c>
      <c r="B3613">
        <v>316350</v>
      </c>
      <c r="C3613" t="s">
        <v>772</v>
      </c>
      <c r="D3613" t="s">
        <v>904</v>
      </c>
      <c r="E3613">
        <v>2013</v>
      </c>
      <c r="F3613" t="s">
        <v>2002</v>
      </c>
      <c r="G3613" t="s">
        <v>914</v>
      </c>
      <c r="H3613" s="1">
        <v>2049</v>
      </c>
      <c r="I3613" s="1">
        <v>6694</v>
      </c>
      <c r="J3613" s="1">
        <v>6694</v>
      </c>
      <c r="K3613" s="1">
        <v>2049</v>
      </c>
      <c r="L3613" s="1">
        <v>2049</v>
      </c>
    </row>
    <row r="3614" spans="1:12">
      <c r="A3614">
        <v>3608</v>
      </c>
      <c r="B3614">
        <v>316350</v>
      </c>
      <c r="C3614" t="s">
        <v>772</v>
      </c>
      <c r="D3614" t="s">
        <v>904</v>
      </c>
      <c r="E3614">
        <v>2014</v>
      </c>
      <c r="F3614" t="s">
        <v>2002</v>
      </c>
      <c r="G3614" t="s">
        <v>914</v>
      </c>
      <c r="H3614" s="1">
        <v>2045</v>
      </c>
      <c r="I3614" s="1">
        <v>6682</v>
      </c>
      <c r="J3614" s="1">
        <v>6682</v>
      </c>
      <c r="K3614" s="1">
        <v>2045</v>
      </c>
      <c r="L3614" s="1">
        <v>2045</v>
      </c>
    </row>
    <row r="3615" spans="1:12">
      <c r="A3615">
        <v>3609</v>
      </c>
      <c r="B3615">
        <v>316370</v>
      </c>
      <c r="C3615" t="s">
        <v>774</v>
      </c>
      <c r="D3615" t="s">
        <v>904</v>
      </c>
      <c r="E3615">
        <v>2007</v>
      </c>
      <c r="F3615" t="s">
        <v>2004</v>
      </c>
      <c r="G3615" t="s">
        <v>916</v>
      </c>
      <c r="H3615" s="1">
        <v>40441</v>
      </c>
      <c r="I3615" s="1">
        <v>40441</v>
      </c>
      <c r="J3615" s="1">
        <v>40441</v>
      </c>
      <c r="K3615" s="1">
        <v>56738</v>
      </c>
      <c r="L3615" s="1">
        <v>56738</v>
      </c>
    </row>
    <row r="3616" spans="1:12">
      <c r="A3616">
        <v>3610</v>
      </c>
      <c r="B3616">
        <v>316370</v>
      </c>
      <c r="C3616" t="s">
        <v>774</v>
      </c>
      <c r="D3616" t="s">
        <v>904</v>
      </c>
      <c r="E3616">
        <v>2008</v>
      </c>
      <c r="F3616" t="s">
        <v>2004</v>
      </c>
      <c r="G3616" t="s">
        <v>916</v>
      </c>
      <c r="H3616" s="1">
        <v>42185</v>
      </c>
      <c r="I3616" s="1">
        <v>42185</v>
      </c>
      <c r="J3616" s="1">
        <v>42185</v>
      </c>
      <c r="K3616" s="1">
        <v>38107</v>
      </c>
      <c r="L3616" s="1">
        <v>38107</v>
      </c>
    </row>
    <row r="3617" spans="1:12">
      <c r="A3617">
        <v>3611</v>
      </c>
      <c r="B3617">
        <v>316370</v>
      </c>
      <c r="C3617" t="s">
        <v>774</v>
      </c>
      <c r="D3617" t="s">
        <v>904</v>
      </c>
      <c r="E3617">
        <v>2009</v>
      </c>
      <c r="F3617" t="s">
        <v>2003</v>
      </c>
      <c r="G3617" t="s">
        <v>914</v>
      </c>
      <c r="H3617" s="1">
        <v>42688</v>
      </c>
      <c r="I3617" s="1">
        <v>42688</v>
      </c>
      <c r="J3617" s="1">
        <v>42688</v>
      </c>
      <c r="K3617" s="1">
        <v>42688</v>
      </c>
      <c r="L3617" s="1">
        <v>42688</v>
      </c>
    </row>
    <row r="3618" spans="1:12">
      <c r="A3618">
        <v>3612</v>
      </c>
      <c r="B3618">
        <v>316370</v>
      </c>
      <c r="C3618" t="s">
        <v>774</v>
      </c>
      <c r="D3618" t="s">
        <v>904</v>
      </c>
      <c r="E3618">
        <v>2010</v>
      </c>
      <c r="F3618" t="s">
        <v>2004</v>
      </c>
      <c r="G3618" t="s">
        <v>916</v>
      </c>
      <c r="H3618" s="1">
        <v>41657</v>
      </c>
      <c r="I3618" s="1">
        <v>41657</v>
      </c>
      <c r="J3618" s="1">
        <v>41657</v>
      </c>
      <c r="K3618" s="1">
        <v>41657</v>
      </c>
      <c r="L3618" s="1">
        <v>41657</v>
      </c>
    </row>
    <row r="3619" spans="1:12">
      <c r="A3619">
        <v>3613</v>
      </c>
      <c r="B3619">
        <v>316370</v>
      </c>
      <c r="C3619" t="s">
        <v>774</v>
      </c>
      <c r="D3619" t="s">
        <v>904</v>
      </c>
      <c r="E3619">
        <v>2011</v>
      </c>
      <c r="F3619" t="s">
        <v>2003</v>
      </c>
      <c r="G3619" t="s">
        <v>914</v>
      </c>
      <c r="H3619" s="1">
        <v>42021</v>
      </c>
      <c r="I3619" s="1">
        <v>42021</v>
      </c>
      <c r="J3619" s="1">
        <v>42021</v>
      </c>
      <c r="K3619" s="1">
        <v>41657</v>
      </c>
      <c r="L3619" s="1">
        <v>41657</v>
      </c>
    </row>
    <row r="3620" spans="1:12">
      <c r="A3620">
        <v>3614</v>
      </c>
      <c r="B3620">
        <v>316370</v>
      </c>
      <c r="C3620" t="s">
        <v>774</v>
      </c>
      <c r="D3620" t="s">
        <v>904</v>
      </c>
      <c r="E3620">
        <v>2012</v>
      </c>
      <c r="F3620" t="s">
        <v>2003</v>
      </c>
      <c r="G3620" t="s">
        <v>914</v>
      </c>
      <c r="H3620" s="1">
        <v>42372</v>
      </c>
      <c r="I3620" s="1">
        <v>42372</v>
      </c>
      <c r="J3620" s="1">
        <v>42372</v>
      </c>
      <c r="K3620" s="1">
        <v>41657</v>
      </c>
      <c r="L3620" s="1">
        <v>41657</v>
      </c>
    </row>
    <row r="3621" spans="1:12">
      <c r="A3621">
        <v>3615</v>
      </c>
      <c r="B3621">
        <v>316370</v>
      </c>
      <c r="C3621" t="s">
        <v>774</v>
      </c>
      <c r="D3621" t="s">
        <v>904</v>
      </c>
      <c r="E3621">
        <v>2013</v>
      </c>
      <c r="F3621" t="s">
        <v>2003</v>
      </c>
      <c r="G3621" t="s">
        <v>914</v>
      </c>
      <c r="H3621" s="1">
        <v>44037</v>
      </c>
      <c r="I3621" s="1">
        <v>44037</v>
      </c>
      <c r="J3621" s="1">
        <v>44037</v>
      </c>
      <c r="K3621" s="1">
        <v>43596</v>
      </c>
      <c r="L3621" s="1">
        <v>43596</v>
      </c>
    </row>
    <row r="3622" spans="1:12">
      <c r="A3622">
        <v>3616</v>
      </c>
      <c r="B3622">
        <v>316370</v>
      </c>
      <c r="C3622" t="s">
        <v>774</v>
      </c>
      <c r="D3622" t="s">
        <v>904</v>
      </c>
      <c r="E3622">
        <v>2014</v>
      </c>
      <c r="F3622" t="s">
        <v>2003</v>
      </c>
      <c r="G3622" t="s">
        <v>914</v>
      </c>
      <c r="H3622" s="1">
        <v>44417</v>
      </c>
      <c r="I3622" s="1">
        <v>44417</v>
      </c>
      <c r="J3622" s="1">
        <v>44417</v>
      </c>
      <c r="K3622" s="1">
        <v>43973</v>
      </c>
      <c r="L3622" s="1">
        <v>43973</v>
      </c>
    </row>
    <row r="3623" spans="1:12">
      <c r="A3623">
        <v>3617</v>
      </c>
      <c r="B3623">
        <v>316420</v>
      </c>
      <c r="C3623" t="s">
        <v>779</v>
      </c>
      <c r="D3623" t="s">
        <v>904</v>
      </c>
      <c r="E3623">
        <v>2007</v>
      </c>
      <c r="F3623" t="s">
        <v>905</v>
      </c>
      <c r="G3623" t="s">
        <v>906</v>
      </c>
      <c r="J3623" s="1">
        <v>9080</v>
      </c>
    </row>
    <row r="3624" spans="1:12">
      <c r="A3624">
        <v>3618</v>
      </c>
      <c r="B3624">
        <v>316420</v>
      </c>
      <c r="C3624" t="s">
        <v>779</v>
      </c>
      <c r="D3624" t="s">
        <v>904</v>
      </c>
      <c r="E3624">
        <v>2008</v>
      </c>
      <c r="F3624" t="s">
        <v>905</v>
      </c>
      <c r="G3624" t="s">
        <v>906</v>
      </c>
      <c r="J3624" s="1">
        <v>9541</v>
      </c>
    </row>
    <row r="3625" spans="1:12">
      <c r="A3625">
        <v>3619</v>
      </c>
      <c r="B3625">
        <v>316420</v>
      </c>
      <c r="C3625" t="s">
        <v>779</v>
      </c>
      <c r="D3625" t="s">
        <v>904</v>
      </c>
      <c r="E3625">
        <v>2009</v>
      </c>
      <c r="F3625" t="s">
        <v>905</v>
      </c>
      <c r="G3625" t="s">
        <v>906</v>
      </c>
      <c r="J3625" s="1">
        <v>9713</v>
      </c>
    </row>
    <row r="3626" spans="1:12">
      <c r="A3626">
        <v>3620</v>
      </c>
      <c r="B3626">
        <v>316420</v>
      </c>
      <c r="C3626" t="s">
        <v>779</v>
      </c>
      <c r="D3626" t="s">
        <v>904</v>
      </c>
      <c r="E3626">
        <v>2010</v>
      </c>
      <c r="F3626" t="s">
        <v>905</v>
      </c>
      <c r="G3626" t="s">
        <v>906</v>
      </c>
      <c r="J3626" s="1">
        <v>10276</v>
      </c>
    </row>
    <row r="3627" spans="1:12">
      <c r="A3627">
        <v>3621</v>
      </c>
      <c r="B3627">
        <v>316420</v>
      </c>
      <c r="C3627" t="s">
        <v>779</v>
      </c>
      <c r="D3627" t="s">
        <v>904</v>
      </c>
      <c r="E3627">
        <v>2011</v>
      </c>
      <c r="F3627" t="s">
        <v>905</v>
      </c>
      <c r="G3627" t="s">
        <v>906</v>
      </c>
      <c r="J3627" s="1">
        <v>10468</v>
      </c>
    </row>
    <row r="3628" spans="1:12">
      <c r="A3628">
        <v>3622</v>
      </c>
      <c r="B3628">
        <v>316420</v>
      </c>
      <c r="C3628" t="s">
        <v>779</v>
      </c>
      <c r="D3628" t="s">
        <v>904</v>
      </c>
      <c r="E3628">
        <v>2012</v>
      </c>
      <c r="F3628" t="s">
        <v>2012</v>
      </c>
      <c r="G3628" t="s">
        <v>912</v>
      </c>
      <c r="H3628" s="1">
        <v>6706</v>
      </c>
      <c r="I3628" s="1">
        <v>10653</v>
      </c>
      <c r="J3628" s="1">
        <v>10653</v>
      </c>
      <c r="K3628" s="1">
        <v>1728</v>
      </c>
      <c r="L3628" s="1">
        <v>1728</v>
      </c>
    </row>
    <row r="3629" spans="1:12">
      <c r="A3629">
        <v>3623</v>
      </c>
      <c r="B3629">
        <v>316420</v>
      </c>
      <c r="C3629" t="s">
        <v>779</v>
      </c>
      <c r="D3629" t="s">
        <v>904</v>
      </c>
      <c r="E3629">
        <v>2013</v>
      </c>
      <c r="F3629" t="s">
        <v>2012</v>
      </c>
      <c r="G3629" t="s">
        <v>912</v>
      </c>
      <c r="H3629" s="1">
        <v>7037</v>
      </c>
      <c r="I3629" s="1">
        <v>11179</v>
      </c>
      <c r="J3629" s="1">
        <v>11179</v>
      </c>
      <c r="K3629" s="1">
        <v>2000</v>
      </c>
      <c r="L3629" s="1">
        <v>1728</v>
      </c>
    </row>
    <row r="3630" spans="1:12">
      <c r="A3630">
        <v>3624</v>
      </c>
      <c r="B3630">
        <v>316420</v>
      </c>
      <c r="C3630" t="s">
        <v>779</v>
      </c>
      <c r="D3630" t="s">
        <v>904</v>
      </c>
      <c r="E3630">
        <v>2014</v>
      </c>
      <c r="F3630" t="s">
        <v>2012</v>
      </c>
      <c r="G3630" t="s">
        <v>912</v>
      </c>
      <c r="H3630" s="1">
        <v>7158</v>
      </c>
      <c r="I3630" s="1">
        <v>11370</v>
      </c>
      <c r="J3630" s="1">
        <v>11370</v>
      </c>
      <c r="K3630" s="1">
        <v>2000</v>
      </c>
      <c r="L3630" s="1">
        <v>1728</v>
      </c>
    </row>
    <row r="3631" spans="1:12">
      <c r="A3631">
        <v>3625</v>
      </c>
      <c r="B3631">
        <v>316430</v>
      </c>
      <c r="C3631" t="s">
        <v>780</v>
      </c>
      <c r="D3631" t="s">
        <v>904</v>
      </c>
      <c r="E3631">
        <v>2007</v>
      </c>
      <c r="F3631" t="s">
        <v>905</v>
      </c>
      <c r="G3631" t="s">
        <v>916</v>
      </c>
      <c r="H3631" s="1">
        <v>4042</v>
      </c>
      <c r="I3631" s="1">
        <v>6141</v>
      </c>
      <c r="J3631" s="1">
        <v>6141</v>
      </c>
      <c r="K3631">
        <v>0</v>
      </c>
      <c r="L3631">
        <v>0</v>
      </c>
    </row>
    <row r="3632" spans="1:12">
      <c r="A3632">
        <v>3626</v>
      </c>
      <c r="B3632">
        <v>316430</v>
      </c>
      <c r="C3632" t="s">
        <v>780</v>
      </c>
      <c r="D3632" t="s">
        <v>904</v>
      </c>
      <c r="E3632">
        <v>2008</v>
      </c>
      <c r="F3632" t="s">
        <v>905</v>
      </c>
      <c r="G3632" t="s">
        <v>916</v>
      </c>
      <c r="H3632" s="1">
        <v>4152</v>
      </c>
      <c r="I3632" s="1">
        <v>6308</v>
      </c>
      <c r="J3632" s="1">
        <v>6308</v>
      </c>
    </row>
    <row r="3633" spans="1:12">
      <c r="A3633">
        <v>3627</v>
      </c>
      <c r="B3633">
        <v>316430</v>
      </c>
      <c r="C3633" t="s">
        <v>780</v>
      </c>
      <c r="D3633" t="s">
        <v>904</v>
      </c>
      <c r="E3633">
        <v>2009</v>
      </c>
      <c r="F3633" t="s">
        <v>905</v>
      </c>
      <c r="G3633" t="s">
        <v>916</v>
      </c>
      <c r="H3633" s="1">
        <v>4147</v>
      </c>
      <c r="I3633" s="1">
        <v>6301</v>
      </c>
      <c r="J3633" s="1">
        <v>6301</v>
      </c>
      <c r="K3633" s="1">
        <v>4650</v>
      </c>
      <c r="L3633" s="1">
        <v>4650</v>
      </c>
    </row>
    <row r="3634" spans="1:12">
      <c r="A3634">
        <v>3628</v>
      </c>
      <c r="B3634">
        <v>316430</v>
      </c>
      <c r="C3634" t="s">
        <v>780</v>
      </c>
      <c r="D3634" t="s">
        <v>904</v>
      </c>
      <c r="E3634">
        <v>2010</v>
      </c>
      <c r="F3634" t="s">
        <v>905</v>
      </c>
      <c r="G3634" t="s">
        <v>916</v>
      </c>
      <c r="H3634" s="1">
        <v>4222</v>
      </c>
      <c r="I3634" s="1">
        <v>6686</v>
      </c>
      <c r="J3634" s="1">
        <v>6686</v>
      </c>
      <c r="K3634" s="1">
        <v>4222</v>
      </c>
      <c r="L3634" s="1">
        <v>4222</v>
      </c>
    </row>
    <row r="3635" spans="1:12">
      <c r="A3635">
        <v>3629</v>
      </c>
      <c r="B3635">
        <v>316430</v>
      </c>
      <c r="C3635" t="s">
        <v>780</v>
      </c>
      <c r="D3635" t="s">
        <v>904</v>
      </c>
      <c r="E3635">
        <v>2011</v>
      </c>
      <c r="F3635" t="s">
        <v>905</v>
      </c>
      <c r="G3635" t="s">
        <v>916</v>
      </c>
      <c r="H3635" s="1">
        <v>4240</v>
      </c>
      <c r="I3635" s="1">
        <v>6714</v>
      </c>
      <c r="J3635" s="1">
        <v>6714</v>
      </c>
      <c r="K3635" s="1">
        <v>4240</v>
      </c>
      <c r="L3635" s="1">
        <v>4240</v>
      </c>
    </row>
    <row r="3636" spans="1:12">
      <c r="A3636">
        <v>3630</v>
      </c>
      <c r="B3636">
        <v>316430</v>
      </c>
      <c r="C3636" t="s">
        <v>780</v>
      </c>
      <c r="D3636" t="s">
        <v>904</v>
      </c>
      <c r="E3636">
        <v>2012</v>
      </c>
      <c r="F3636" t="s">
        <v>2013</v>
      </c>
      <c r="G3636" t="s">
        <v>914</v>
      </c>
      <c r="H3636" s="1">
        <v>4257</v>
      </c>
      <c r="I3636" s="1">
        <v>6741</v>
      </c>
      <c r="J3636" s="1">
        <v>6741</v>
      </c>
      <c r="K3636" s="1">
        <v>4257</v>
      </c>
      <c r="L3636" s="1">
        <v>4257</v>
      </c>
    </row>
    <row r="3637" spans="1:12">
      <c r="A3637">
        <v>3631</v>
      </c>
      <c r="B3637">
        <v>316430</v>
      </c>
      <c r="C3637" t="s">
        <v>780</v>
      </c>
      <c r="D3637" t="s">
        <v>904</v>
      </c>
      <c r="E3637">
        <v>2013</v>
      </c>
      <c r="F3637" t="s">
        <v>2013</v>
      </c>
      <c r="G3637" t="s">
        <v>914</v>
      </c>
      <c r="H3637" s="1">
        <v>4403</v>
      </c>
      <c r="I3637" s="1">
        <v>6973</v>
      </c>
      <c r="J3637" s="1">
        <v>6973</v>
      </c>
      <c r="K3637" s="1">
        <v>4403</v>
      </c>
      <c r="L3637" s="1">
        <v>4403</v>
      </c>
    </row>
    <row r="3638" spans="1:12">
      <c r="A3638">
        <v>3632</v>
      </c>
      <c r="B3638">
        <v>316430</v>
      </c>
      <c r="C3638" t="s">
        <v>780</v>
      </c>
      <c r="D3638" t="s">
        <v>904</v>
      </c>
      <c r="E3638">
        <v>2014</v>
      </c>
      <c r="F3638" t="s">
        <v>2013</v>
      </c>
      <c r="G3638" t="s">
        <v>914</v>
      </c>
      <c r="H3638" s="1">
        <v>4423</v>
      </c>
      <c r="I3638" s="1">
        <v>7005</v>
      </c>
      <c r="J3638" s="1">
        <v>7005</v>
      </c>
      <c r="K3638" s="1">
        <v>4423</v>
      </c>
      <c r="L3638" s="1">
        <v>4423</v>
      </c>
    </row>
    <row r="3639" spans="1:12">
      <c r="A3639">
        <v>3633</v>
      </c>
      <c r="B3639">
        <v>316440</v>
      </c>
      <c r="C3639" t="s">
        <v>781</v>
      </c>
      <c r="D3639" t="s">
        <v>904</v>
      </c>
      <c r="E3639">
        <v>2007</v>
      </c>
      <c r="J3639" s="1">
        <v>4884</v>
      </c>
    </row>
    <row r="3640" spans="1:12">
      <c r="A3640">
        <v>3634</v>
      </c>
      <c r="B3640">
        <v>316440</v>
      </c>
      <c r="C3640" t="s">
        <v>781</v>
      </c>
      <c r="D3640" t="s">
        <v>904</v>
      </c>
      <c r="E3640">
        <v>2008</v>
      </c>
      <c r="J3640" s="1">
        <v>5115</v>
      </c>
    </row>
    <row r="3641" spans="1:12">
      <c r="A3641">
        <v>3635</v>
      </c>
      <c r="B3641">
        <v>316440</v>
      </c>
      <c r="C3641" t="s">
        <v>781</v>
      </c>
      <c r="D3641" t="s">
        <v>904</v>
      </c>
      <c r="E3641">
        <v>2009</v>
      </c>
      <c r="J3641" s="1">
        <v>5193</v>
      </c>
    </row>
    <row r="3642" spans="1:12">
      <c r="A3642">
        <v>3636</v>
      </c>
      <c r="B3642">
        <v>316440</v>
      </c>
      <c r="C3642" t="s">
        <v>781</v>
      </c>
      <c r="D3642" t="s">
        <v>904</v>
      </c>
      <c r="E3642">
        <v>2010</v>
      </c>
      <c r="J3642" s="1">
        <v>4948</v>
      </c>
    </row>
    <row r="3643" spans="1:12">
      <c r="A3643">
        <v>3637</v>
      </c>
      <c r="B3643">
        <v>316440</v>
      </c>
      <c r="C3643" t="s">
        <v>781</v>
      </c>
      <c r="D3643" t="s">
        <v>904</v>
      </c>
      <c r="E3643">
        <v>2011</v>
      </c>
      <c r="J3643" s="1">
        <v>4997</v>
      </c>
    </row>
    <row r="3644" spans="1:12">
      <c r="A3644">
        <v>3638</v>
      </c>
      <c r="B3644">
        <v>316440</v>
      </c>
      <c r="C3644" t="s">
        <v>781</v>
      </c>
      <c r="D3644" t="s">
        <v>904</v>
      </c>
      <c r="E3644">
        <v>2012</v>
      </c>
      <c r="F3644" t="s">
        <v>2014</v>
      </c>
      <c r="G3644" t="s">
        <v>916</v>
      </c>
      <c r="H3644" s="1">
        <v>2946</v>
      </c>
      <c r="I3644" s="1">
        <v>5045</v>
      </c>
      <c r="J3644" s="1">
        <v>5045</v>
      </c>
      <c r="K3644" s="1">
        <v>5045</v>
      </c>
      <c r="L3644" s="1">
        <v>2946</v>
      </c>
    </row>
    <row r="3645" spans="1:12">
      <c r="A3645">
        <v>3639</v>
      </c>
      <c r="B3645">
        <v>316440</v>
      </c>
      <c r="C3645" t="s">
        <v>781</v>
      </c>
      <c r="D3645" t="s">
        <v>904</v>
      </c>
      <c r="E3645">
        <v>2013</v>
      </c>
      <c r="F3645" t="s">
        <v>2014</v>
      </c>
      <c r="G3645" t="s">
        <v>916</v>
      </c>
      <c r="H3645" s="1">
        <v>3065</v>
      </c>
      <c r="I3645" s="1">
        <v>5249</v>
      </c>
      <c r="J3645" s="1">
        <v>5249</v>
      </c>
      <c r="K3645" s="1">
        <v>5249</v>
      </c>
      <c r="L3645" s="1">
        <v>3065</v>
      </c>
    </row>
    <row r="3646" spans="1:12">
      <c r="A3646">
        <v>3640</v>
      </c>
      <c r="B3646">
        <v>316440</v>
      </c>
      <c r="C3646" t="s">
        <v>781</v>
      </c>
      <c r="D3646" t="s">
        <v>904</v>
      </c>
      <c r="E3646">
        <v>2014</v>
      </c>
      <c r="F3646" t="s">
        <v>2014</v>
      </c>
      <c r="G3646" t="s">
        <v>916</v>
      </c>
      <c r="H3646" s="1">
        <v>3095</v>
      </c>
      <c r="I3646" s="1">
        <v>5300</v>
      </c>
      <c r="J3646" s="1">
        <v>5300</v>
      </c>
      <c r="K3646" s="1">
        <v>5300</v>
      </c>
      <c r="L3646" s="1">
        <v>3095</v>
      </c>
    </row>
    <row r="3647" spans="1:12">
      <c r="A3647">
        <v>3641</v>
      </c>
      <c r="B3647">
        <v>316450</v>
      </c>
      <c r="C3647" t="s">
        <v>784</v>
      </c>
      <c r="D3647" t="s">
        <v>904</v>
      </c>
      <c r="E3647">
        <v>2007</v>
      </c>
      <c r="F3647" t="s">
        <v>905</v>
      </c>
      <c r="G3647" t="s">
        <v>906</v>
      </c>
      <c r="J3647" s="1">
        <v>11686</v>
      </c>
    </row>
    <row r="3648" spans="1:12">
      <c r="A3648">
        <v>3642</v>
      </c>
      <c r="B3648">
        <v>316450</v>
      </c>
      <c r="C3648" t="s">
        <v>784</v>
      </c>
      <c r="D3648" t="s">
        <v>904</v>
      </c>
      <c r="E3648">
        <v>2008</v>
      </c>
      <c r="F3648" t="s">
        <v>905</v>
      </c>
      <c r="G3648" t="s">
        <v>916</v>
      </c>
      <c r="H3648" s="1">
        <v>3512</v>
      </c>
      <c r="I3648" s="1">
        <v>12062</v>
      </c>
      <c r="J3648" s="1">
        <v>12062</v>
      </c>
      <c r="K3648" s="1">
        <v>2110</v>
      </c>
      <c r="L3648" s="1">
        <v>2110</v>
      </c>
    </row>
    <row r="3649" spans="1:12">
      <c r="A3649">
        <v>3643</v>
      </c>
      <c r="B3649">
        <v>316450</v>
      </c>
      <c r="C3649" t="s">
        <v>784</v>
      </c>
      <c r="D3649" t="s">
        <v>904</v>
      </c>
      <c r="E3649">
        <v>2009</v>
      </c>
      <c r="F3649" t="s">
        <v>2017</v>
      </c>
      <c r="G3649" t="s">
        <v>914</v>
      </c>
      <c r="H3649" s="1">
        <v>3523</v>
      </c>
      <c r="I3649" s="1">
        <v>12099</v>
      </c>
      <c r="J3649" s="1">
        <v>12099</v>
      </c>
      <c r="K3649" s="1">
        <v>2220</v>
      </c>
      <c r="L3649" s="1">
        <v>2220</v>
      </c>
    </row>
    <row r="3650" spans="1:12">
      <c r="A3650">
        <v>3644</v>
      </c>
      <c r="B3650">
        <v>316450</v>
      </c>
      <c r="C3650" t="s">
        <v>784</v>
      </c>
      <c r="D3650" t="s">
        <v>904</v>
      </c>
      <c r="E3650">
        <v>2010</v>
      </c>
      <c r="F3650" t="s">
        <v>2017</v>
      </c>
      <c r="G3650" t="s">
        <v>914</v>
      </c>
      <c r="H3650" s="1">
        <v>3250</v>
      </c>
      <c r="I3650" s="1">
        <v>10647</v>
      </c>
      <c r="J3650" s="1">
        <v>10647</v>
      </c>
      <c r="K3650" s="1">
        <v>2267</v>
      </c>
      <c r="L3650" s="1">
        <v>2267</v>
      </c>
    </row>
    <row r="3651" spans="1:12">
      <c r="A3651">
        <v>3645</v>
      </c>
      <c r="B3651">
        <v>316450</v>
      </c>
      <c r="C3651" t="s">
        <v>784</v>
      </c>
      <c r="D3651" t="s">
        <v>904</v>
      </c>
      <c r="E3651">
        <v>2011</v>
      </c>
      <c r="F3651" t="s">
        <v>905</v>
      </c>
      <c r="G3651" t="s">
        <v>916</v>
      </c>
      <c r="H3651" s="1">
        <v>3228</v>
      </c>
      <c r="I3651" s="1">
        <v>10574</v>
      </c>
      <c r="J3651" s="1">
        <v>10574</v>
      </c>
      <c r="K3651" s="1">
        <v>2397</v>
      </c>
      <c r="L3651" s="1">
        <v>2397</v>
      </c>
    </row>
    <row r="3652" spans="1:12">
      <c r="A3652">
        <v>3646</v>
      </c>
      <c r="B3652">
        <v>316450</v>
      </c>
      <c r="C3652" t="s">
        <v>784</v>
      </c>
      <c r="D3652" t="s">
        <v>904</v>
      </c>
      <c r="E3652">
        <v>2012</v>
      </c>
      <c r="F3652" t="s">
        <v>2017</v>
      </c>
      <c r="G3652" t="s">
        <v>914</v>
      </c>
      <c r="H3652" s="1">
        <v>3206</v>
      </c>
      <c r="I3652" s="1">
        <v>10503</v>
      </c>
      <c r="J3652" s="1">
        <v>10503</v>
      </c>
      <c r="K3652" s="1">
        <v>2397</v>
      </c>
      <c r="L3652" s="1">
        <v>2397</v>
      </c>
    </row>
    <row r="3653" spans="1:12">
      <c r="A3653">
        <v>3647</v>
      </c>
      <c r="B3653">
        <v>316450</v>
      </c>
      <c r="C3653" t="s">
        <v>784</v>
      </c>
      <c r="D3653" t="s">
        <v>904</v>
      </c>
      <c r="E3653">
        <v>2013</v>
      </c>
      <c r="F3653" t="s">
        <v>2017</v>
      </c>
      <c r="G3653" t="s">
        <v>914</v>
      </c>
      <c r="H3653" s="1">
        <v>3278</v>
      </c>
      <c r="I3653" s="1">
        <v>10740</v>
      </c>
      <c r="J3653" s="1">
        <v>10740</v>
      </c>
      <c r="K3653" s="1">
        <v>2435</v>
      </c>
      <c r="L3653" s="1">
        <v>2435</v>
      </c>
    </row>
    <row r="3654" spans="1:12">
      <c r="A3654">
        <v>3648</v>
      </c>
      <c r="B3654">
        <v>316450</v>
      </c>
      <c r="C3654" t="s">
        <v>784</v>
      </c>
      <c r="D3654" t="s">
        <v>904</v>
      </c>
      <c r="E3654">
        <v>2014</v>
      </c>
      <c r="F3654" t="s">
        <v>2017</v>
      </c>
      <c r="G3654" t="s">
        <v>914</v>
      </c>
      <c r="H3654" s="1">
        <v>3259</v>
      </c>
      <c r="I3654" s="1">
        <v>10678</v>
      </c>
      <c r="J3654" s="1">
        <v>10678</v>
      </c>
      <c r="K3654" s="1">
        <v>2606</v>
      </c>
      <c r="L3654" s="1">
        <v>2606</v>
      </c>
    </row>
    <row r="3655" spans="1:12">
      <c r="A3655">
        <v>3649</v>
      </c>
      <c r="B3655">
        <v>316470</v>
      </c>
      <c r="C3655" t="s">
        <v>786</v>
      </c>
      <c r="D3655" t="s">
        <v>904</v>
      </c>
      <c r="E3655">
        <v>2007</v>
      </c>
      <c r="F3655" t="s">
        <v>905</v>
      </c>
      <c r="G3655" t="s">
        <v>906</v>
      </c>
      <c r="J3655" s="1">
        <v>61838</v>
      </c>
    </row>
    <row r="3656" spans="1:12">
      <c r="A3656">
        <v>3650</v>
      </c>
      <c r="B3656">
        <v>316470</v>
      </c>
      <c r="C3656" t="s">
        <v>786</v>
      </c>
      <c r="D3656" t="s">
        <v>904</v>
      </c>
      <c r="E3656">
        <v>2008</v>
      </c>
      <c r="F3656" t="s">
        <v>905</v>
      </c>
      <c r="G3656" t="s">
        <v>906</v>
      </c>
      <c r="J3656" s="1">
        <v>64250</v>
      </c>
    </row>
    <row r="3657" spans="1:12">
      <c r="A3657">
        <v>3651</v>
      </c>
      <c r="B3657">
        <v>316470</v>
      </c>
      <c r="C3657" t="s">
        <v>786</v>
      </c>
      <c r="D3657" t="s">
        <v>904</v>
      </c>
      <c r="E3657">
        <v>2009</v>
      </c>
      <c r="F3657" t="s">
        <v>2021</v>
      </c>
      <c r="G3657" t="s">
        <v>912</v>
      </c>
      <c r="H3657" s="1">
        <v>59373</v>
      </c>
      <c r="I3657" s="1">
        <v>64800</v>
      </c>
      <c r="J3657" s="1">
        <v>64800</v>
      </c>
      <c r="K3657" s="1">
        <v>59923</v>
      </c>
      <c r="L3657" s="1">
        <v>59373</v>
      </c>
    </row>
    <row r="3658" spans="1:12">
      <c r="A3658">
        <v>3652</v>
      </c>
      <c r="B3658">
        <v>316470</v>
      </c>
      <c r="C3658" t="s">
        <v>786</v>
      </c>
      <c r="D3658" t="s">
        <v>904</v>
      </c>
      <c r="E3658">
        <v>2010</v>
      </c>
      <c r="F3658" t="s">
        <v>2021</v>
      </c>
      <c r="G3658" t="s">
        <v>912</v>
      </c>
      <c r="H3658" s="1">
        <v>59953</v>
      </c>
      <c r="I3658" s="1">
        <v>64980</v>
      </c>
      <c r="J3658" s="1">
        <v>64980</v>
      </c>
      <c r="K3658" s="1">
        <v>60471</v>
      </c>
      <c r="L3658" s="1">
        <v>59953</v>
      </c>
    </row>
    <row r="3659" spans="1:12">
      <c r="A3659">
        <v>3653</v>
      </c>
      <c r="B3659">
        <v>316470</v>
      </c>
      <c r="C3659" t="s">
        <v>786</v>
      </c>
      <c r="D3659" t="s">
        <v>904</v>
      </c>
      <c r="E3659">
        <v>2011</v>
      </c>
      <c r="F3659" t="s">
        <v>2021</v>
      </c>
      <c r="G3659" t="s">
        <v>1199</v>
      </c>
      <c r="H3659" s="1">
        <v>60424</v>
      </c>
      <c r="I3659" s="1">
        <v>65491</v>
      </c>
      <c r="J3659" s="1">
        <v>65491</v>
      </c>
      <c r="K3659" s="1">
        <v>125915</v>
      </c>
      <c r="L3659" s="1">
        <v>120848</v>
      </c>
    </row>
    <row r="3660" spans="1:12">
      <c r="A3660">
        <v>3654</v>
      </c>
      <c r="B3660">
        <v>316470</v>
      </c>
      <c r="C3660" t="s">
        <v>786</v>
      </c>
      <c r="D3660" t="s">
        <v>904</v>
      </c>
      <c r="E3660">
        <v>2012</v>
      </c>
      <c r="F3660" t="s">
        <v>2020</v>
      </c>
      <c r="G3660" t="s">
        <v>914</v>
      </c>
      <c r="H3660" s="1">
        <v>60879</v>
      </c>
      <c r="I3660" s="1">
        <v>65984</v>
      </c>
      <c r="J3660" s="1">
        <v>65984</v>
      </c>
      <c r="K3660" s="1">
        <v>60879</v>
      </c>
      <c r="L3660" s="1">
        <v>60879</v>
      </c>
    </row>
    <row r="3661" spans="1:12">
      <c r="A3661">
        <v>3655</v>
      </c>
      <c r="B3661">
        <v>316470</v>
      </c>
      <c r="C3661" t="s">
        <v>786</v>
      </c>
      <c r="D3661" t="s">
        <v>904</v>
      </c>
      <c r="E3661">
        <v>2013</v>
      </c>
      <c r="F3661" t="s">
        <v>2020</v>
      </c>
      <c r="G3661" t="s">
        <v>914</v>
      </c>
      <c r="H3661" s="1">
        <v>63217</v>
      </c>
      <c r="I3661" s="1">
        <v>68518</v>
      </c>
      <c r="J3661" s="1">
        <v>68518</v>
      </c>
      <c r="K3661" s="1">
        <v>63217</v>
      </c>
      <c r="L3661" s="1">
        <v>63217</v>
      </c>
    </row>
    <row r="3662" spans="1:12">
      <c r="A3662">
        <v>3656</v>
      </c>
      <c r="B3662">
        <v>316470</v>
      </c>
      <c r="C3662" t="s">
        <v>786</v>
      </c>
      <c r="D3662" t="s">
        <v>904</v>
      </c>
      <c r="E3662">
        <v>2014</v>
      </c>
      <c r="F3662" t="s">
        <v>2020</v>
      </c>
      <c r="G3662" t="s">
        <v>914</v>
      </c>
      <c r="H3662" s="1">
        <v>63715</v>
      </c>
      <c r="I3662" s="1">
        <v>69057</v>
      </c>
      <c r="J3662" s="1">
        <v>69057</v>
      </c>
      <c r="K3662" s="1">
        <v>63715</v>
      </c>
      <c r="L3662" s="1">
        <v>63715</v>
      </c>
    </row>
    <row r="3663" spans="1:12">
      <c r="A3663">
        <v>3657</v>
      </c>
      <c r="B3663">
        <v>316490</v>
      </c>
      <c r="C3663" t="s">
        <v>788</v>
      </c>
      <c r="D3663" t="s">
        <v>904</v>
      </c>
      <c r="E3663">
        <v>2007</v>
      </c>
      <c r="J3663" s="1">
        <v>2170</v>
      </c>
    </row>
    <row r="3664" spans="1:12">
      <c r="A3664">
        <v>3658</v>
      </c>
      <c r="B3664">
        <v>316490</v>
      </c>
      <c r="C3664" t="s">
        <v>788</v>
      </c>
      <c r="D3664" t="s">
        <v>904</v>
      </c>
      <c r="E3664">
        <v>2008</v>
      </c>
      <c r="J3664" s="1">
        <v>2264</v>
      </c>
    </row>
    <row r="3665" spans="1:12">
      <c r="A3665">
        <v>3659</v>
      </c>
      <c r="B3665">
        <v>316490</v>
      </c>
      <c r="C3665" t="s">
        <v>788</v>
      </c>
      <c r="D3665" t="s">
        <v>904</v>
      </c>
      <c r="E3665">
        <v>2009</v>
      </c>
      <c r="J3665" s="1">
        <v>2292</v>
      </c>
    </row>
    <row r="3666" spans="1:12">
      <c r="A3666">
        <v>3660</v>
      </c>
      <c r="B3666">
        <v>316490</v>
      </c>
      <c r="C3666" t="s">
        <v>788</v>
      </c>
      <c r="D3666" t="s">
        <v>904</v>
      </c>
      <c r="E3666">
        <v>2010</v>
      </c>
      <c r="F3666" t="s">
        <v>2026</v>
      </c>
      <c r="G3666" t="s">
        <v>916</v>
      </c>
      <c r="H3666" s="1">
        <v>1321</v>
      </c>
      <c r="I3666" s="1">
        <v>2110</v>
      </c>
      <c r="J3666" s="1">
        <v>2110</v>
      </c>
      <c r="K3666" s="1">
        <v>1321</v>
      </c>
      <c r="L3666" s="1">
        <v>1321</v>
      </c>
    </row>
    <row r="3667" spans="1:12">
      <c r="A3667">
        <v>3661</v>
      </c>
      <c r="B3667">
        <v>316490</v>
      </c>
      <c r="C3667" t="s">
        <v>788</v>
      </c>
      <c r="D3667" t="s">
        <v>904</v>
      </c>
      <c r="E3667">
        <v>2011</v>
      </c>
      <c r="F3667" t="s">
        <v>2026</v>
      </c>
      <c r="G3667" t="s">
        <v>916</v>
      </c>
      <c r="H3667" s="1">
        <v>1328</v>
      </c>
      <c r="I3667" s="1">
        <v>2121</v>
      </c>
      <c r="J3667" s="1">
        <v>2121</v>
      </c>
      <c r="K3667" s="1">
        <v>1321</v>
      </c>
      <c r="L3667" s="1">
        <v>1321</v>
      </c>
    </row>
    <row r="3668" spans="1:12">
      <c r="A3668">
        <v>3662</v>
      </c>
      <c r="B3668">
        <v>316490</v>
      </c>
      <c r="C3668" t="s">
        <v>788</v>
      </c>
      <c r="D3668" t="s">
        <v>904</v>
      </c>
      <c r="E3668">
        <v>2012</v>
      </c>
      <c r="F3668" t="s">
        <v>2026</v>
      </c>
      <c r="G3668" t="s">
        <v>916</v>
      </c>
      <c r="H3668" s="1">
        <v>1334</v>
      </c>
      <c r="I3668" s="1">
        <v>2131</v>
      </c>
      <c r="J3668" s="1">
        <v>2131</v>
      </c>
      <c r="K3668" s="1">
        <v>1400</v>
      </c>
      <c r="L3668" s="1">
        <v>1321</v>
      </c>
    </row>
    <row r="3669" spans="1:12">
      <c r="A3669">
        <v>3663</v>
      </c>
      <c r="B3669">
        <v>316490</v>
      </c>
      <c r="C3669" t="s">
        <v>788</v>
      </c>
      <c r="D3669" t="s">
        <v>904</v>
      </c>
      <c r="E3669">
        <v>2013</v>
      </c>
      <c r="F3669" t="s">
        <v>2025</v>
      </c>
      <c r="G3669" t="s">
        <v>930</v>
      </c>
      <c r="J3669" s="1">
        <v>2206</v>
      </c>
    </row>
    <row r="3670" spans="1:12">
      <c r="A3670">
        <v>3664</v>
      </c>
      <c r="B3670">
        <v>316490</v>
      </c>
      <c r="C3670" t="s">
        <v>788</v>
      </c>
      <c r="D3670" t="s">
        <v>904</v>
      </c>
      <c r="E3670">
        <v>2014</v>
      </c>
      <c r="F3670" t="s">
        <v>2024</v>
      </c>
      <c r="G3670" t="s">
        <v>914</v>
      </c>
      <c r="H3670" s="1">
        <v>1388</v>
      </c>
      <c r="I3670" s="1">
        <v>2217</v>
      </c>
      <c r="J3670" s="1">
        <v>2217</v>
      </c>
      <c r="K3670" s="1">
        <v>1388</v>
      </c>
      <c r="L3670" s="1">
        <v>1388</v>
      </c>
    </row>
    <row r="3671" spans="1:12">
      <c r="A3671">
        <v>3665</v>
      </c>
      <c r="B3671">
        <v>316500</v>
      </c>
      <c r="C3671" t="s">
        <v>790</v>
      </c>
      <c r="D3671" t="s">
        <v>904</v>
      </c>
      <c r="E3671">
        <v>2007</v>
      </c>
      <c r="F3671" t="s">
        <v>905</v>
      </c>
      <c r="G3671" t="s">
        <v>916</v>
      </c>
      <c r="H3671" s="1">
        <v>7990</v>
      </c>
      <c r="I3671" s="1">
        <v>10289</v>
      </c>
      <c r="J3671" s="1">
        <v>10289</v>
      </c>
      <c r="K3671" s="1">
        <v>4084</v>
      </c>
      <c r="L3671" s="1">
        <v>4084</v>
      </c>
    </row>
    <row r="3672" spans="1:12">
      <c r="A3672">
        <v>3666</v>
      </c>
      <c r="B3672">
        <v>316500</v>
      </c>
      <c r="C3672" t="s">
        <v>790</v>
      </c>
      <c r="D3672" t="s">
        <v>904</v>
      </c>
      <c r="E3672">
        <v>2008</v>
      </c>
      <c r="F3672" t="s">
        <v>905</v>
      </c>
      <c r="G3672" t="s">
        <v>916</v>
      </c>
      <c r="H3672" s="1">
        <v>8244</v>
      </c>
      <c r="I3672" s="1">
        <v>10616</v>
      </c>
      <c r="J3672" s="1">
        <v>10616</v>
      </c>
      <c r="K3672" s="1">
        <v>4712</v>
      </c>
      <c r="L3672" s="1">
        <v>4712</v>
      </c>
    </row>
    <row r="3673" spans="1:12">
      <c r="A3673">
        <v>3667</v>
      </c>
      <c r="B3673">
        <v>316500</v>
      </c>
      <c r="C3673" t="s">
        <v>790</v>
      </c>
      <c r="D3673" t="s">
        <v>904</v>
      </c>
      <c r="E3673">
        <v>2009</v>
      </c>
      <c r="F3673" t="s">
        <v>2028</v>
      </c>
      <c r="G3673" t="s">
        <v>914</v>
      </c>
      <c r="H3673" s="1">
        <v>8266</v>
      </c>
      <c r="I3673" s="1">
        <v>10645</v>
      </c>
      <c r="J3673" s="1">
        <v>10645</v>
      </c>
      <c r="K3673" s="1">
        <v>7060</v>
      </c>
      <c r="L3673" s="1">
        <v>7060</v>
      </c>
    </row>
    <row r="3674" spans="1:12">
      <c r="A3674">
        <v>3668</v>
      </c>
      <c r="B3674">
        <v>316500</v>
      </c>
      <c r="C3674" t="s">
        <v>790</v>
      </c>
      <c r="D3674" t="s">
        <v>904</v>
      </c>
      <c r="E3674">
        <v>2010</v>
      </c>
      <c r="F3674" t="s">
        <v>2028</v>
      </c>
      <c r="G3674" t="s">
        <v>914</v>
      </c>
      <c r="H3674" s="1">
        <v>8471</v>
      </c>
      <c r="I3674" s="1">
        <v>10561</v>
      </c>
      <c r="J3674" s="1">
        <v>10561</v>
      </c>
      <c r="K3674" s="1">
        <v>7260</v>
      </c>
      <c r="L3674" s="1">
        <v>7260</v>
      </c>
    </row>
    <row r="3675" spans="1:12">
      <c r="A3675">
        <v>3669</v>
      </c>
      <c r="B3675">
        <v>316500</v>
      </c>
      <c r="C3675" t="s">
        <v>790</v>
      </c>
      <c r="D3675" t="s">
        <v>904</v>
      </c>
      <c r="E3675">
        <v>2011</v>
      </c>
      <c r="F3675" t="s">
        <v>2028</v>
      </c>
      <c r="G3675" t="s">
        <v>914</v>
      </c>
      <c r="H3675" s="1">
        <v>8491</v>
      </c>
      <c r="I3675" s="1">
        <v>10586</v>
      </c>
      <c r="J3675" s="1">
        <v>10586</v>
      </c>
      <c r="K3675" s="1">
        <v>7505</v>
      </c>
      <c r="L3675" s="1">
        <v>7505</v>
      </c>
    </row>
    <row r="3676" spans="1:12">
      <c r="A3676">
        <v>3670</v>
      </c>
      <c r="B3676">
        <v>316500</v>
      </c>
      <c r="C3676" t="s">
        <v>790</v>
      </c>
      <c r="D3676" t="s">
        <v>904</v>
      </c>
      <c r="E3676">
        <v>2012</v>
      </c>
      <c r="F3676" t="s">
        <v>2028</v>
      </c>
      <c r="G3676" t="s">
        <v>914</v>
      </c>
      <c r="H3676" s="1">
        <v>8510</v>
      </c>
      <c r="I3676" s="1">
        <v>10609</v>
      </c>
      <c r="J3676" s="1">
        <v>10609</v>
      </c>
      <c r="K3676" s="1">
        <v>6139</v>
      </c>
      <c r="L3676" s="1">
        <v>6139</v>
      </c>
    </row>
    <row r="3677" spans="1:12">
      <c r="A3677">
        <v>3671</v>
      </c>
      <c r="B3677">
        <v>316500</v>
      </c>
      <c r="C3677" t="s">
        <v>790</v>
      </c>
      <c r="D3677" t="s">
        <v>904</v>
      </c>
      <c r="E3677">
        <v>2013</v>
      </c>
      <c r="F3677" t="s">
        <v>2028</v>
      </c>
      <c r="G3677" t="s">
        <v>914</v>
      </c>
      <c r="H3677" s="1">
        <v>8787</v>
      </c>
      <c r="I3677" s="1">
        <v>10955</v>
      </c>
      <c r="J3677" s="1">
        <v>10955</v>
      </c>
      <c r="K3677" s="1">
        <v>6408</v>
      </c>
      <c r="L3677" s="1">
        <v>6408</v>
      </c>
    </row>
    <row r="3678" spans="1:12">
      <c r="A3678">
        <v>3672</v>
      </c>
      <c r="B3678">
        <v>316500</v>
      </c>
      <c r="C3678" t="s">
        <v>790</v>
      </c>
      <c r="D3678" t="s">
        <v>904</v>
      </c>
      <c r="E3678">
        <v>2014</v>
      </c>
      <c r="F3678" t="s">
        <v>2028</v>
      </c>
      <c r="G3678" t="s">
        <v>914</v>
      </c>
      <c r="H3678" s="1">
        <v>8812</v>
      </c>
      <c r="I3678" s="1">
        <v>10986</v>
      </c>
      <c r="J3678" s="1">
        <v>10986</v>
      </c>
      <c r="K3678" s="1">
        <v>6648</v>
      </c>
      <c r="L3678" s="1">
        <v>6648</v>
      </c>
    </row>
    <row r="3679" spans="1:12">
      <c r="A3679">
        <v>3673</v>
      </c>
      <c r="B3679">
        <v>316510</v>
      </c>
      <c r="C3679" t="s">
        <v>791</v>
      </c>
      <c r="D3679" t="s">
        <v>904</v>
      </c>
      <c r="E3679">
        <v>2007</v>
      </c>
      <c r="F3679" t="s">
        <v>905</v>
      </c>
      <c r="G3679" t="s">
        <v>906</v>
      </c>
      <c r="J3679" s="1">
        <v>6934</v>
      </c>
    </row>
    <row r="3680" spans="1:12">
      <c r="A3680">
        <v>3674</v>
      </c>
      <c r="B3680">
        <v>316510</v>
      </c>
      <c r="C3680" t="s">
        <v>791</v>
      </c>
      <c r="D3680" t="s">
        <v>904</v>
      </c>
      <c r="E3680">
        <v>2008</v>
      </c>
      <c r="F3680" t="s">
        <v>905</v>
      </c>
      <c r="G3680" t="s">
        <v>906</v>
      </c>
      <c r="J3680" s="1">
        <v>7100</v>
      </c>
    </row>
    <row r="3681" spans="1:12">
      <c r="A3681">
        <v>3675</v>
      </c>
      <c r="B3681">
        <v>316510</v>
      </c>
      <c r="C3681" t="s">
        <v>791</v>
      </c>
      <c r="D3681" t="s">
        <v>904</v>
      </c>
      <c r="E3681">
        <v>2009</v>
      </c>
      <c r="F3681" t="s">
        <v>905</v>
      </c>
      <c r="G3681" t="s">
        <v>906</v>
      </c>
      <c r="J3681" s="1">
        <v>7073</v>
      </c>
    </row>
    <row r="3682" spans="1:12">
      <c r="A3682">
        <v>3676</v>
      </c>
      <c r="B3682">
        <v>316510</v>
      </c>
      <c r="C3682" t="s">
        <v>791</v>
      </c>
      <c r="D3682" t="s">
        <v>904</v>
      </c>
      <c r="E3682">
        <v>2010</v>
      </c>
      <c r="F3682" t="s">
        <v>905</v>
      </c>
      <c r="G3682" t="s">
        <v>906</v>
      </c>
      <c r="J3682" s="1">
        <v>7093</v>
      </c>
    </row>
    <row r="3683" spans="1:12">
      <c r="A3683">
        <v>3677</v>
      </c>
      <c r="B3683">
        <v>316510</v>
      </c>
      <c r="C3683" t="s">
        <v>791</v>
      </c>
      <c r="D3683" t="s">
        <v>904</v>
      </c>
      <c r="E3683">
        <v>2011</v>
      </c>
      <c r="F3683" t="s">
        <v>905</v>
      </c>
      <c r="G3683" t="s">
        <v>906</v>
      </c>
      <c r="J3683" s="1">
        <v>7077</v>
      </c>
    </row>
    <row r="3684" spans="1:12">
      <c r="A3684">
        <v>3678</v>
      </c>
      <c r="B3684">
        <v>316510</v>
      </c>
      <c r="C3684" t="s">
        <v>791</v>
      </c>
      <c r="D3684" t="s">
        <v>904</v>
      </c>
      <c r="E3684">
        <v>2012</v>
      </c>
      <c r="F3684" t="s">
        <v>2029</v>
      </c>
      <c r="G3684" t="s">
        <v>912</v>
      </c>
      <c r="H3684" s="1">
        <v>5498</v>
      </c>
      <c r="I3684" s="1">
        <v>7062</v>
      </c>
      <c r="J3684" s="1">
        <v>7062</v>
      </c>
      <c r="K3684" s="1">
        <v>7062</v>
      </c>
      <c r="L3684" s="1">
        <v>5498</v>
      </c>
    </row>
    <row r="3685" spans="1:12">
      <c r="A3685">
        <v>3679</v>
      </c>
      <c r="B3685">
        <v>316510</v>
      </c>
      <c r="C3685" t="s">
        <v>791</v>
      </c>
      <c r="D3685" t="s">
        <v>904</v>
      </c>
      <c r="E3685">
        <v>2013</v>
      </c>
      <c r="F3685" t="s">
        <v>2029</v>
      </c>
      <c r="G3685" t="s">
        <v>912</v>
      </c>
      <c r="H3685" s="1">
        <v>5650</v>
      </c>
      <c r="I3685" s="1">
        <v>7257</v>
      </c>
      <c r="J3685" s="1">
        <v>7257</v>
      </c>
      <c r="K3685" s="1">
        <v>7257</v>
      </c>
      <c r="L3685" s="1">
        <v>5650</v>
      </c>
    </row>
    <row r="3686" spans="1:12">
      <c r="A3686">
        <v>3680</v>
      </c>
      <c r="B3686">
        <v>316510</v>
      </c>
      <c r="C3686" t="s">
        <v>791</v>
      </c>
      <c r="D3686" t="s">
        <v>904</v>
      </c>
      <c r="E3686">
        <v>2014</v>
      </c>
      <c r="F3686" t="s">
        <v>2029</v>
      </c>
      <c r="G3686" t="s">
        <v>912</v>
      </c>
      <c r="H3686" s="1">
        <v>5643</v>
      </c>
      <c r="I3686" s="1">
        <v>7248</v>
      </c>
      <c r="J3686" s="1">
        <v>7248</v>
      </c>
      <c r="K3686" s="1">
        <v>5643</v>
      </c>
      <c r="L3686" s="1">
        <v>5643</v>
      </c>
    </row>
    <row r="3687" spans="1:12">
      <c r="A3687">
        <v>3681</v>
      </c>
      <c r="B3687">
        <v>316530</v>
      </c>
      <c r="C3687" t="s">
        <v>792</v>
      </c>
      <c r="D3687" t="s">
        <v>904</v>
      </c>
      <c r="E3687">
        <v>2007</v>
      </c>
      <c r="F3687" t="s">
        <v>905</v>
      </c>
      <c r="G3687" t="s">
        <v>906</v>
      </c>
      <c r="J3687" s="1">
        <v>6283</v>
      </c>
    </row>
    <row r="3688" spans="1:12">
      <c r="A3688">
        <v>3682</v>
      </c>
      <c r="B3688">
        <v>316530</v>
      </c>
      <c r="C3688" t="s">
        <v>792</v>
      </c>
      <c r="D3688" t="s">
        <v>904</v>
      </c>
      <c r="E3688">
        <v>2008</v>
      </c>
      <c r="F3688" t="s">
        <v>905</v>
      </c>
      <c r="G3688" t="s">
        <v>906</v>
      </c>
      <c r="J3688" s="1">
        <v>6496</v>
      </c>
    </row>
    <row r="3689" spans="1:12">
      <c r="A3689">
        <v>3683</v>
      </c>
      <c r="B3689">
        <v>316530</v>
      </c>
      <c r="C3689" t="s">
        <v>792</v>
      </c>
      <c r="D3689" t="s">
        <v>904</v>
      </c>
      <c r="E3689">
        <v>2009</v>
      </c>
      <c r="F3689" t="s">
        <v>905</v>
      </c>
      <c r="G3689" t="s">
        <v>906</v>
      </c>
      <c r="J3689" s="1">
        <v>6525</v>
      </c>
    </row>
    <row r="3690" spans="1:12">
      <c r="A3690">
        <v>3684</v>
      </c>
      <c r="B3690">
        <v>316530</v>
      </c>
      <c r="C3690" t="s">
        <v>792</v>
      </c>
      <c r="D3690" t="s">
        <v>904</v>
      </c>
      <c r="E3690">
        <v>2010</v>
      </c>
      <c r="F3690" t="s">
        <v>2031</v>
      </c>
      <c r="G3690" t="s">
        <v>910</v>
      </c>
      <c r="H3690" s="1">
        <v>5940</v>
      </c>
      <c r="I3690" s="1">
        <v>7008</v>
      </c>
      <c r="J3690" s="1">
        <v>7008</v>
      </c>
      <c r="K3690" s="1">
        <v>5584</v>
      </c>
      <c r="L3690" s="1">
        <v>5584</v>
      </c>
    </row>
    <row r="3691" spans="1:12">
      <c r="A3691">
        <v>3685</v>
      </c>
      <c r="B3691">
        <v>316530</v>
      </c>
      <c r="C3691" t="s">
        <v>792</v>
      </c>
      <c r="D3691" t="s">
        <v>904</v>
      </c>
      <c r="E3691">
        <v>2011</v>
      </c>
      <c r="F3691" t="s">
        <v>2030</v>
      </c>
      <c r="G3691" t="s">
        <v>912</v>
      </c>
      <c r="H3691" s="1">
        <v>5995</v>
      </c>
      <c r="I3691" s="1">
        <v>7073</v>
      </c>
      <c r="J3691" s="1">
        <v>7073</v>
      </c>
      <c r="K3691" s="1">
        <v>5995</v>
      </c>
      <c r="L3691" s="1">
        <v>5995</v>
      </c>
    </row>
    <row r="3692" spans="1:12">
      <c r="A3692">
        <v>3686</v>
      </c>
      <c r="B3692">
        <v>316530</v>
      </c>
      <c r="C3692" t="s">
        <v>792</v>
      </c>
      <c r="D3692" t="s">
        <v>904</v>
      </c>
      <c r="E3692">
        <v>2012</v>
      </c>
      <c r="F3692" t="s">
        <v>2031</v>
      </c>
      <c r="G3692" t="s">
        <v>910</v>
      </c>
      <c r="H3692" s="1">
        <v>6048</v>
      </c>
      <c r="I3692" s="1">
        <v>7136</v>
      </c>
      <c r="J3692" s="1">
        <v>7136</v>
      </c>
      <c r="K3692" s="1">
        <v>6048</v>
      </c>
      <c r="L3692" s="1">
        <v>6048</v>
      </c>
    </row>
    <row r="3693" spans="1:12">
      <c r="A3693">
        <v>3687</v>
      </c>
      <c r="B3693">
        <v>316530</v>
      </c>
      <c r="C3693" t="s">
        <v>792</v>
      </c>
      <c r="D3693" t="s">
        <v>904</v>
      </c>
      <c r="E3693">
        <v>2013</v>
      </c>
      <c r="F3693" t="s">
        <v>2030</v>
      </c>
      <c r="G3693" t="s">
        <v>912</v>
      </c>
      <c r="H3693" s="1">
        <v>6289</v>
      </c>
      <c r="I3693" s="1">
        <v>7420</v>
      </c>
      <c r="J3693" s="1">
        <v>7420</v>
      </c>
      <c r="K3693" s="1">
        <v>6289</v>
      </c>
      <c r="L3693" s="1">
        <v>6289</v>
      </c>
    </row>
    <row r="3694" spans="1:12">
      <c r="A3694">
        <v>3688</v>
      </c>
      <c r="B3694">
        <v>316530</v>
      </c>
      <c r="C3694" t="s">
        <v>792</v>
      </c>
      <c r="D3694" t="s">
        <v>904</v>
      </c>
      <c r="E3694">
        <v>2014</v>
      </c>
      <c r="F3694" t="s">
        <v>2030</v>
      </c>
      <c r="G3694" t="s">
        <v>912</v>
      </c>
      <c r="H3694" s="1">
        <v>6346</v>
      </c>
      <c r="I3694" s="1">
        <v>7487</v>
      </c>
      <c r="J3694" s="1">
        <v>7487</v>
      </c>
      <c r="K3694" s="1">
        <v>7200</v>
      </c>
      <c r="L3694" s="1">
        <v>6300</v>
      </c>
    </row>
    <row r="3695" spans="1:12">
      <c r="A3695">
        <v>3689</v>
      </c>
      <c r="B3695">
        <v>316540</v>
      </c>
      <c r="C3695" t="s">
        <v>793</v>
      </c>
      <c r="D3695" t="s">
        <v>904</v>
      </c>
      <c r="E3695">
        <v>2007</v>
      </c>
      <c r="F3695" t="s">
        <v>905</v>
      </c>
      <c r="G3695" t="s">
        <v>916</v>
      </c>
      <c r="H3695" s="1">
        <v>3543</v>
      </c>
      <c r="I3695" s="1">
        <v>5772</v>
      </c>
      <c r="J3695" s="1">
        <v>5772</v>
      </c>
      <c r="K3695" s="1">
        <v>3720</v>
      </c>
      <c r="L3695" s="1">
        <v>3720</v>
      </c>
    </row>
    <row r="3696" spans="1:12">
      <c r="A3696">
        <v>3690</v>
      </c>
      <c r="B3696">
        <v>316540</v>
      </c>
      <c r="C3696" t="s">
        <v>793</v>
      </c>
      <c r="D3696" t="s">
        <v>904</v>
      </c>
      <c r="E3696">
        <v>2008</v>
      </c>
      <c r="F3696" t="s">
        <v>905</v>
      </c>
      <c r="G3696" t="s">
        <v>916</v>
      </c>
      <c r="H3696" s="1">
        <v>3680</v>
      </c>
      <c r="I3696" s="1">
        <v>5996</v>
      </c>
      <c r="J3696" s="1">
        <v>5996</v>
      </c>
      <c r="K3696" s="1">
        <v>3884</v>
      </c>
      <c r="L3696" s="1">
        <v>3884</v>
      </c>
    </row>
    <row r="3697" spans="1:12">
      <c r="A3697">
        <v>3691</v>
      </c>
      <c r="B3697">
        <v>316540</v>
      </c>
      <c r="C3697" t="s">
        <v>793</v>
      </c>
      <c r="D3697" t="s">
        <v>904</v>
      </c>
      <c r="E3697">
        <v>2009</v>
      </c>
      <c r="F3697" t="s">
        <v>2032</v>
      </c>
      <c r="G3697" t="s">
        <v>914</v>
      </c>
      <c r="H3697" s="1">
        <v>3711</v>
      </c>
      <c r="I3697" s="1">
        <v>6046</v>
      </c>
      <c r="J3697" s="1">
        <v>6046</v>
      </c>
      <c r="K3697" s="1">
        <v>4018</v>
      </c>
      <c r="L3697" s="1">
        <v>4018</v>
      </c>
    </row>
    <row r="3698" spans="1:12">
      <c r="A3698">
        <v>3692</v>
      </c>
      <c r="B3698">
        <v>316540</v>
      </c>
      <c r="C3698" t="s">
        <v>793</v>
      </c>
      <c r="D3698" t="s">
        <v>904</v>
      </c>
      <c r="E3698">
        <v>2010</v>
      </c>
      <c r="F3698" t="s">
        <v>2032</v>
      </c>
      <c r="G3698" t="s">
        <v>914</v>
      </c>
      <c r="H3698" s="1">
        <v>3783</v>
      </c>
      <c r="I3698" s="1">
        <v>6241</v>
      </c>
      <c r="J3698" s="1">
        <v>6241</v>
      </c>
      <c r="K3698" s="1">
        <v>3783</v>
      </c>
      <c r="L3698" s="1">
        <v>3783</v>
      </c>
    </row>
    <row r="3699" spans="1:12">
      <c r="A3699">
        <v>3693</v>
      </c>
      <c r="B3699">
        <v>316540</v>
      </c>
      <c r="C3699" t="s">
        <v>793</v>
      </c>
      <c r="D3699" t="s">
        <v>904</v>
      </c>
      <c r="E3699">
        <v>2011</v>
      </c>
      <c r="F3699" t="s">
        <v>2032</v>
      </c>
      <c r="G3699" t="s">
        <v>914</v>
      </c>
      <c r="H3699" s="1">
        <v>3820</v>
      </c>
      <c r="I3699" s="1">
        <v>6302</v>
      </c>
      <c r="J3699" s="1">
        <v>6302</v>
      </c>
      <c r="K3699" s="1">
        <v>3820</v>
      </c>
      <c r="L3699" s="1">
        <v>3820</v>
      </c>
    </row>
    <row r="3700" spans="1:12">
      <c r="A3700">
        <v>3694</v>
      </c>
      <c r="B3700">
        <v>316540</v>
      </c>
      <c r="C3700" t="s">
        <v>793</v>
      </c>
      <c r="D3700" t="s">
        <v>904</v>
      </c>
      <c r="E3700">
        <v>2012</v>
      </c>
      <c r="F3700" t="s">
        <v>2032</v>
      </c>
      <c r="G3700" t="s">
        <v>914</v>
      </c>
      <c r="H3700" s="1">
        <v>3855</v>
      </c>
      <c r="I3700" s="1">
        <v>6360</v>
      </c>
      <c r="J3700" s="1">
        <v>6360</v>
      </c>
      <c r="K3700" s="1">
        <v>3855</v>
      </c>
      <c r="L3700" s="1">
        <v>3855</v>
      </c>
    </row>
    <row r="3701" spans="1:12">
      <c r="A3701">
        <v>3695</v>
      </c>
      <c r="B3701">
        <v>316540</v>
      </c>
      <c r="C3701" t="s">
        <v>793</v>
      </c>
      <c r="D3701" t="s">
        <v>904</v>
      </c>
      <c r="E3701">
        <v>2013</v>
      </c>
      <c r="F3701" t="s">
        <v>2032</v>
      </c>
      <c r="G3701" t="s">
        <v>914</v>
      </c>
      <c r="H3701" s="1">
        <v>4010</v>
      </c>
      <c r="I3701" s="1">
        <v>6616</v>
      </c>
      <c r="J3701" s="1">
        <v>6616</v>
      </c>
      <c r="K3701" s="1">
        <v>4010</v>
      </c>
      <c r="L3701" s="1">
        <v>4010</v>
      </c>
    </row>
    <row r="3702" spans="1:12">
      <c r="A3702">
        <v>3696</v>
      </c>
      <c r="B3702">
        <v>316540</v>
      </c>
      <c r="C3702" t="s">
        <v>793</v>
      </c>
      <c r="D3702" t="s">
        <v>904</v>
      </c>
      <c r="E3702">
        <v>2014</v>
      </c>
      <c r="F3702" t="s">
        <v>2032</v>
      </c>
      <c r="G3702" t="s">
        <v>914</v>
      </c>
      <c r="H3702" s="1">
        <v>4048</v>
      </c>
      <c r="I3702" s="1">
        <v>6678</v>
      </c>
      <c r="J3702" s="1">
        <v>6678</v>
      </c>
      <c r="K3702" s="1">
        <v>4048</v>
      </c>
      <c r="L3702" s="1">
        <v>4048</v>
      </c>
    </row>
    <row r="3703" spans="1:12">
      <c r="A3703">
        <v>3697</v>
      </c>
      <c r="B3703">
        <v>316553</v>
      </c>
      <c r="C3703" t="s">
        <v>795</v>
      </c>
      <c r="D3703" t="s">
        <v>904</v>
      </c>
      <c r="E3703">
        <v>2007</v>
      </c>
      <c r="F3703" t="s">
        <v>905</v>
      </c>
      <c r="G3703" t="s">
        <v>906</v>
      </c>
      <c r="J3703" s="1">
        <v>23282</v>
      </c>
    </row>
    <row r="3704" spans="1:12">
      <c r="A3704">
        <v>3698</v>
      </c>
      <c r="B3704">
        <v>316553</v>
      </c>
      <c r="C3704" t="s">
        <v>795</v>
      </c>
      <c r="D3704" t="s">
        <v>904</v>
      </c>
      <c r="E3704">
        <v>2008</v>
      </c>
      <c r="F3704" t="s">
        <v>2034</v>
      </c>
      <c r="G3704" t="s">
        <v>908</v>
      </c>
      <c r="J3704" s="1">
        <v>24828</v>
      </c>
    </row>
    <row r="3705" spans="1:12">
      <c r="A3705">
        <v>3699</v>
      </c>
      <c r="B3705">
        <v>316553</v>
      </c>
      <c r="C3705" t="s">
        <v>795</v>
      </c>
      <c r="D3705" t="s">
        <v>904</v>
      </c>
      <c r="E3705">
        <v>2009</v>
      </c>
      <c r="F3705" t="s">
        <v>2034</v>
      </c>
      <c r="G3705" t="s">
        <v>908</v>
      </c>
      <c r="J3705" s="1">
        <v>25583</v>
      </c>
    </row>
    <row r="3706" spans="1:12">
      <c r="A3706">
        <v>3700</v>
      </c>
      <c r="B3706">
        <v>316553</v>
      </c>
      <c r="C3706" t="s">
        <v>795</v>
      </c>
      <c r="D3706" t="s">
        <v>904</v>
      </c>
      <c r="E3706">
        <v>2010</v>
      </c>
      <c r="F3706" t="s">
        <v>905</v>
      </c>
      <c r="G3706" t="s">
        <v>906</v>
      </c>
      <c r="J3706" s="1">
        <v>25814</v>
      </c>
    </row>
    <row r="3707" spans="1:12">
      <c r="A3707">
        <v>3701</v>
      </c>
      <c r="B3707">
        <v>316553</v>
      </c>
      <c r="C3707" t="s">
        <v>795</v>
      </c>
      <c r="D3707" t="s">
        <v>904</v>
      </c>
      <c r="E3707">
        <v>2011</v>
      </c>
      <c r="F3707" t="s">
        <v>2034</v>
      </c>
      <c r="G3707" t="s">
        <v>914</v>
      </c>
      <c r="H3707" s="1">
        <v>26181</v>
      </c>
      <c r="I3707" s="1">
        <v>26470</v>
      </c>
      <c r="J3707" s="1">
        <v>26470</v>
      </c>
      <c r="K3707" s="1">
        <v>24185</v>
      </c>
      <c r="L3707" s="1">
        <v>24185</v>
      </c>
    </row>
    <row r="3708" spans="1:12">
      <c r="A3708">
        <v>3702</v>
      </c>
      <c r="B3708">
        <v>316553</v>
      </c>
      <c r="C3708" t="s">
        <v>795</v>
      </c>
      <c r="D3708" t="s">
        <v>904</v>
      </c>
      <c r="E3708">
        <v>2012</v>
      </c>
      <c r="F3708" t="s">
        <v>2034</v>
      </c>
      <c r="G3708" t="s">
        <v>914</v>
      </c>
      <c r="H3708" s="1">
        <v>26808</v>
      </c>
      <c r="I3708" s="1">
        <v>27104</v>
      </c>
      <c r="J3708" s="1">
        <v>27104</v>
      </c>
      <c r="K3708" s="1">
        <v>26212</v>
      </c>
      <c r="L3708" s="1">
        <v>26212</v>
      </c>
    </row>
    <row r="3709" spans="1:12">
      <c r="A3709">
        <v>3703</v>
      </c>
      <c r="B3709">
        <v>316553</v>
      </c>
      <c r="C3709" t="s">
        <v>795</v>
      </c>
      <c r="D3709" t="s">
        <v>904</v>
      </c>
      <c r="E3709">
        <v>2013</v>
      </c>
      <c r="F3709" t="s">
        <v>2034</v>
      </c>
      <c r="G3709" t="s">
        <v>914</v>
      </c>
      <c r="H3709" s="1">
        <v>28312</v>
      </c>
      <c r="I3709" s="1">
        <v>28625</v>
      </c>
      <c r="J3709" s="1">
        <v>28625</v>
      </c>
      <c r="K3709" s="1">
        <v>28312</v>
      </c>
      <c r="L3709" s="1">
        <v>28312</v>
      </c>
    </row>
    <row r="3710" spans="1:12">
      <c r="A3710">
        <v>3704</v>
      </c>
      <c r="B3710">
        <v>316553</v>
      </c>
      <c r="C3710" t="s">
        <v>795</v>
      </c>
      <c r="D3710" t="s">
        <v>904</v>
      </c>
      <c r="E3710">
        <v>2014</v>
      </c>
      <c r="F3710" t="s">
        <v>2034</v>
      </c>
      <c r="G3710" t="s">
        <v>914</v>
      </c>
      <c r="H3710" s="1">
        <v>28950</v>
      </c>
      <c r="I3710" s="1">
        <v>29270</v>
      </c>
      <c r="J3710" s="1">
        <v>29270</v>
      </c>
      <c r="K3710" s="1">
        <v>28950</v>
      </c>
      <c r="L3710" s="1">
        <v>28950</v>
      </c>
    </row>
    <row r="3711" spans="1:12">
      <c r="A3711">
        <v>3705</v>
      </c>
      <c r="B3711">
        <v>316556</v>
      </c>
      <c r="C3711" t="s">
        <v>796</v>
      </c>
      <c r="D3711" t="s">
        <v>904</v>
      </c>
      <c r="E3711">
        <v>2007</v>
      </c>
      <c r="J3711" s="1">
        <v>2950</v>
      </c>
    </row>
    <row r="3712" spans="1:12">
      <c r="A3712">
        <v>3706</v>
      </c>
      <c r="B3712">
        <v>316556</v>
      </c>
      <c r="C3712" t="s">
        <v>796</v>
      </c>
      <c r="D3712" t="s">
        <v>904</v>
      </c>
      <c r="E3712">
        <v>2008</v>
      </c>
      <c r="J3712" s="1">
        <v>3012</v>
      </c>
    </row>
    <row r="3713" spans="1:12">
      <c r="A3713">
        <v>3707</v>
      </c>
      <c r="B3713">
        <v>316556</v>
      </c>
      <c r="C3713" t="s">
        <v>796</v>
      </c>
      <c r="D3713" t="s">
        <v>904</v>
      </c>
      <c r="E3713">
        <v>2009</v>
      </c>
      <c r="J3713" s="1">
        <v>2993</v>
      </c>
    </row>
    <row r="3714" spans="1:12">
      <c r="A3714">
        <v>3708</v>
      </c>
      <c r="B3714">
        <v>316556</v>
      </c>
      <c r="C3714" t="s">
        <v>796</v>
      </c>
      <c r="D3714" t="s">
        <v>904</v>
      </c>
      <c r="E3714">
        <v>2010</v>
      </c>
      <c r="J3714" s="1">
        <v>2847</v>
      </c>
    </row>
    <row r="3715" spans="1:12">
      <c r="A3715">
        <v>3709</v>
      </c>
      <c r="B3715">
        <v>316556</v>
      </c>
      <c r="C3715" t="s">
        <v>796</v>
      </c>
      <c r="D3715" t="s">
        <v>904</v>
      </c>
      <c r="E3715">
        <v>2011</v>
      </c>
      <c r="J3715" s="1">
        <v>2823</v>
      </c>
    </row>
    <row r="3716" spans="1:12">
      <c r="A3716">
        <v>3710</v>
      </c>
      <c r="B3716">
        <v>316556</v>
      </c>
      <c r="C3716" t="s">
        <v>796</v>
      </c>
      <c r="D3716" t="s">
        <v>904</v>
      </c>
      <c r="E3716">
        <v>2012</v>
      </c>
      <c r="F3716" t="s">
        <v>2035</v>
      </c>
      <c r="G3716" t="s">
        <v>914</v>
      </c>
      <c r="H3716" s="1">
        <v>1482</v>
      </c>
      <c r="I3716" s="1">
        <v>2799</v>
      </c>
      <c r="J3716" s="1">
        <v>2799</v>
      </c>
      <c r="K3716" s="1">
        <v>1582</v>
      </c>
      <c r="L3716" s="1">
        <v>1482</v>
      </c>
    </row>
    <row r="3717" spans="1:12">
      <c r="A3717">
        <v>3711</v>
      </c>
      <c r="B3717">
        <v>316556</v>
      </c>
      <c r="C3717" t="s">
        <v>796</v>
      </c>
      <c r="D3717" t="s">
        <v>904</v>
      </c>
      <c r="E3717">
        <v>2013</v>
      </c>
      <c r="F3717" t="s">
        <v>2035</v>
      </c>
      <c r="G3717" t="s">
        <v>914</v>
      </c>
      <c r="H3717" s="1">
        <v>1512</v>
      </c>
      <c r="I3717" s="1">
        <v>2856</v>
      </c>
      <c r="J3717" s="1">
        <v>2856</v>
      </c>
      <c r="K3717" s="1">
        <v>1582</v>
      </c>
      <c r="L3717" s="1">
        <v>1482</v>
      </c>
    </row>
    <row r="3718" spans="1:12">
      <c r="A3718">
        <v>3712</v>
      </c>
      <c r="B3718">
        <v>316556</v>
      </c>
      <c r="C3718" t="s">
        <v>796</v>
      </c>
      <c r="D3718" t="s">
        <v>904</v>
      </c>
      <c r="E3718">
        <v>2014</v>
      </c>
      <c r="F3718" t="s">
        <v>2035</v>
      </c>
      <c r="G3718" t="s">
        <v>914</v>
      </c>
      <c r="H3718" s="1">
        <v>1500</v>
      </c>
      <c r="I3718" s="1">
        <v>2834</v>
      </c>
      <c r="J3718" s="1">
        <v>2834</v>
      </c>
      <c r="K3718" s="1">
        <v>1582</v>
      </c>
      <c r="L3718" s="1">
        <v>1482</v>
      </c>
    </row>
    <row r="3719" spans="1:12">
      <c r="A3719">
        <v>3713</v>
      </c>
      <c r="B3719">
        <v>316557</v>
      </c>
      <c r="C3719" t="s">
        <v>797</v>
      </c>
      <c r="D3719" t="s">
        <v>904</v>
      </c>
      <c r="E3719">
        <v>2007</v>
      </c>
      <c r="F3719" t="s">
        <v>905</v>
      </c>
      <c r="G3719" t="s">
        <v>906</v>
      </c>
      <c r="J3719" s="1">
        <v>5051</v>
      </c>
    </row>
    <row r="3720" spans="1:12">
      <c r="A3720">
        <v>3714</v>
      </c>
      <c r="B3720">
        <v>316557</v>
      </c>
      <c r="C3720" t="s">
        <v>797</v>
      </c>
      <c r="D3720" t="s">
        <v>904</v>
      </c>
      <c r="E3720">
        <v>2008</v>
      </c>
      <c r="F3720" t="s">
        <v>905</v>
      </c>
      <c r="G3720" t="s">
        <v>906</v>
      </c>
      <c r="J3720" s="1">
        <v>5198</v>
      </c>
    </row>
    <row r="3721" spans="1:12">
      <c r="A3721">
        <v>3715</v>
      </c>
      <c r="B3721">
        <v>316557</v>
      </c>
      <c r="C3721" t="s">
        <v>797</v>
      </c>
      <c r="D3721" t="s">
        <v>904</v>
      </c>
      <c r="E3721">
        <v>2009</v>
      </c>
      <c r="F3721" t="s">
        <v>905</v>
      </c>
      <c r="G3721" t="s">
        <v>906</v>
      </c>
      <c r="J3721" s="1">
        <v>5201</v>
      </c>
    </row>
    <row r="3722" spans="1:12">
      <c r="A3722">
        <v>3716</v>
      </c>
      <c r="B3722">
        <v>316557</v>
      </c>
      <c r="C3722" t="s">
        <v>797</v>
      </c>
      <c r="D3722" t="s">
        <v>904</v>
      </c>
      <c r="E3722">
        <v>2010</v>
      </c>
      <c r="F3722" t="s">
        <v>905</v>
      </c>
      <c r="G3722" t="s">
        <v>906</v>
      </c>
      <c r="J3722" s="1">
        <v>5219</v>
      </c>
    </row>
    <row r="3723" spans="1:12">
      <c r="A3723">
        <v>3717</v>
      </c>
      <c r="B3723">
        <v>316557</v>
      </c>
      <c r="C3723" t="s">
        <v>797</v>
      </c>
      <c r="D3723" t="s">
        <v>904</v>
      </c>
      <c r="E3723">
        <v>2011</v>
      </c>
      <c r="F3723" t="s">
        <v>905</v>
      </c>
      <c r="G3723" t="s">
        <v>906</v>
      </c>
      <c r="J3723" s="1">
        <v>5226</v>
      </c>
    </row>
    <row r="3724" spans="1:12">
      <c r="A3724">
        <v>3718</v>
      </c>
      <c r="B3724">
        <v>316557</v>
      </c>
      <c r="C3724" t="s">
        <v>797</v>
      </c>
      <c r="D3724" t="s">
        <v>904</v>
      </c>
      <c r="E3724">
        <v>2012</v>
      </c>
      <c r="F3724" t="s">
        <v>2037</v>
      </c>
      <c r="G3724" t="s">
        <v>910</v>
      </c>
      <c r="H3724" s="1">
        <v>3109</v>
      </c>
      <c r="I3724" s="1">
        <v>5233</v>
      </c>
      <c r="J3724" s="1">
        <v>5233</v>
      </c>
      <c r="K3724" s="1">
        <v>3109</v>
      </c>
      <c r="L3724" s="1">
        <v>3109</v>
      </c>
    </row>
    <row r="3725" spans="1:12">
      <c r="A3725">
        <v>3719</v>
      </c>
      <c r="B3725">
        <v>316557</v>
      </c>
      <c r="C3725" t="s">
        <v>797</v>
      </c>
      <c r="D3725" t="s">
        <v>904</v>
      </c>
      <c r="E3725">
        <v>2013</v>
      </c>
      <c r="F3725" t="s">
        <v>2036</v>
      </c>
      <c r="G3725" t="s">
        <v>912</v>
      </c>
      <c r="H3725" s="1">
        <v>3207</v>
      </c>
      <c r="I3725" s="1">
        <v>5398</v>
      </c>
      <c r="J3725" s="1">
        <v>5398</v>
      </c>
      <c r="K3725" s="1">
        <v>4100</v>
      </c>
      <c r="L3725" s="1">
        <v>3109</v>
      </c>
    </row>
    <row r="3726" spans="1:12">
      <c r="A3726">
        <v>3720</v>
      </c>
      <c r="B3726">
        <v>316557</v>
      </c>
      <c r="C3726" t="s">
        <v>797</v>
      </c>
      <c r="D3726" t="s">
        <v>904</v>
      </c>
      <c r="E3726">
        <v>2014</v>
      </c>
      <c r="F3726" t="s">
        <v>2036</v>
      </c>
      <c r="G3726" t="s">
        <v>912</v>
      </c>
      <c r="H3726" s="1">
        <v>3214</v>
      </c>
      <c r="I3726" s="1">
        <v>5409</v>
      </c>
      <c r="J3726" s="1">
        <v>5409</v>
      </c>
      <c r="K3726" s="1">
        <v>4196</v>
      </c>
      <c r="L3726" s="1">
        <v>3149</v>
      </c>
    </row>
    <row r="3727" spans="1:12">
      <c r="A3727">
        <v>3721</v>
      </c>
      <c r="B3727">
        <v>316560</v>
      </c>
      <c r="C3727" t="s">
        <v>798</v>
      </c>
      <c r="D3727" t="s">
        <v>904</v>
      </c>
      <c r="E3727">
        <v>2007</v>
      </c>
      <c r="J3727" s="1">
        <v>2011</v>
      </c>
    </row>
    <row r="3728" spans="1:12">
      <c r="A3728">
        <v>3722</v>
      </c>
      <c r="B3728">
        <v>316560</v>
      </c>
      <c r="C3728" t="s">
        <v>798</v>
      </c>
      <c r="D3728" t="s">
        <v>904</v>
      </c>
      <c r="E3728">
        <v>2008</v>
      </c>
      <c r="J3728" s="1">
        <v>2076</v>
      </c>
    </row>
    <row r="3729" spans="1:12">
      <c r="A3729">
        <v>3723</v>
      </c>
      <c r="B3729">
        <v>316560</v>
      </c>
      <c r="C3729" t="s">
        <v>798</v>
      </c>
      <c r="D3729" t="s">
        <v>904</v>
      </c>
      <c r="E3729">
        <v>2009</v>
      </c>
      <c r="F3729" t="s">
        <v>2039</v>
      </c>
      <c r="G3729" t="s">
        <v>914</v>
      </c>
      <c r="H3729" s="1">
        <v>1319</v>
      </c>
      <c r="I3729" s="1">
        <v>2082</v>
      </c>
      <c r="J3729" s="1">
        <v>2082</v>
      </c>
      <c r="K3729" s="1">
        <v>1319</v>
      </c>
      <c r="L3729" s="1">
        <v>1319</v>
      </c>
    </row>
    <row r="3730" spans="1:12">
      <c r="A3730">
        <v>3724</v>
      </c>
      <c r="B3730">
        <v>316560</v>
      </c>
      <c r="C3730" t="s">
        <v>798</v>
      </c>
      <c r="D3730" t="s">
        <v>904</v>
      </c>
      <c r="E3730">
        <v>2010</v>
      </c>
      <c r="F3730" t="s">
        <v>2038</v>
      </c>
      <c r="G3730" t="s">
        <v>916</v>
      </c>
      <c r="H3730" s="1">
        <v>1512</v>
      </c>
      <c r="I3730" s="1">
        <v>1988</v>
      </c>
      <c r="J3730" s="1">
        <v>1988</v>
      </c>
      <c r="K3730" s="1">
        <v>1319</v>
      </c>
      <c r="L3730" s="1">
        <v>1319</v>
      </c>
    </row>
    <row r="3731" spans="1:12">
      <c r="A3731">
        <v>3725</v>
      </c>
      <c r="B3731">
        <v>316560</v>
      </c>
      <c r="C3731" t="s">
        <v>798</v>
      </c>
      <c r="D3731" t="s">
        <v>904</v>
      </c>
      <c r="E3731">
        <v>2011</v>
      </c>
      <c r="F3731" t="s">
        <v>2039</v>
      </c>
      <c r="G3731" t="s">
        <v>914</v>
      </c>
      <c r="H3731" s="1">
        <v>1512</v>
      </c>
      <c r="I3731" s="1">
        <v>1988</v>
      </c>
      <c r="J3731" s="1">
        <v>1988</v>
      </c>
      <c r="K3731" s="1">
        <v>1319</v>
      </c>
      <c r="L3731" s="1">
        <v>1319</v>
      </c>
    </row>
    <row r="3732" spans="1:12">
      <c r="A3732">
        <v>3726</v>
      </c>
      <c r="B3732">
        <v>316560</v>
      </c>
      <c r="C3732" t="s">
        <v>798</v>
      </c>
      <c r="D3732" t="s">
        <v>904</v>
      </c>
      <c r="E3732">
        <v>2012</v>
      </c>
      <c r="F3732" t="s">
        <v>2038</v>
      </c>
      <c r="G3732" t="s">
        <v>916</v>
      </c>
      <c r="H3732" s="1">
        <v>1511</v>
      </c>
      <c r="I3732" s="1">
        <v>1987</v>
      </c>
      <c r="J3732" s="1">
        <v>1987</v>
      </c>
      <c r="K3732" s="1">
        <v>1343</v>
      </c>
      <c r="L3732" s="1">
        <v>1343</v>
      </c>
    </row>
    <row r="3733" spans="1:12">
      <c r="A3733">
        <v>3727</v>
      </c>
      <c r="B3733">
        <v>316560</v>
      </c>
      <c r="C3733" t="s">
        <v>798</v>
      </c>
      <c r="D3733" t="s">
        <v>904</v>
      </c>
      <c r="E3733">
        <v>2013</v>
      </c>
      <c r="F3733" t="s">
        <v>2038</v>
      </c>
      <c r="G3733" t="s">
        <v>916</v>
      </c>
      <c r="H3733" s="1">
        <v>1556</v>
      </c>
      <c r="I3733" s="1">
        <v>2046</v>
      </c>
      <c r="J3733" s="1">
        <v>2046</v>
      </c>
      <c r="K3733" s="1">
        <v>1438</v>
      </c>
      <c r="L3733" s="1">
        <v>1438</v>
      </c>
    </row>
    <row r="3734" spans="1:12">
      <c r="A3734">
        <v>3728</v>
      </c>
      <c r="B3734">
        <v>316560</v>
      </c>
      <c r="C3734" t="s">
        <v>798</v>
      </c>
      <c r="D3734" t="s">
        <v>904</v>
      </c>
      <c r="E3734">
        <v>2014</v>
      </c>
      <c r="F3734" t="s">
        <v>2038</v>
      </c>
      <c r="G3734" t="s">
        <v>916</v>
      </c>
      <c r="H3734" s="1">
        <v>1556</v>
      </c>
      <c r="I3734" s="1">
        <v>2046</v>
      </c>
      <c r="J3734" s="1">
        <v>2046</v>
      </c>
      <c r="K3734" s="1">
        <v>1540</v>
      </c>
      <c r="L3734" s="1">
        <v>1540</v>
      </c>
    </row>
    <row r="3735" spans="1:12">
      <c r="A3735">
        <v>3729</v>
      </c>
      <c r="B3735">
        <v>316570</v>
      </c>
      <c r="C3735" t="s">
        <v>799</v>
      </c>
      <c r="D3735" t="s">
        <v>904</v>
      </c>
      <c r="E3735">
        <v>2007</v>
      </c>
      <c r="J3735" s="1">
        <v>7019</v>
      </c>
    </row>
    <row r="3736" spans="1:12">
      <c r="A3736">
        <v>3730</v>
      </c>
      <c r="B3736">
        <v>316570</v>
      </c>
      <c r="C3736" t="s">
        <v>799</v>
      </c>
      <c r="D3736" t="s">
        <v>904</v>
      </c>
      <c r="E3736">
        <v>2008</v>
      </c>
      <c r="J3736" s="1">
        <v>7296</v>
      </c>
    </row>
    <row r="3737" spans="1:12">
      <c r="A3737">
        <v>3731</v>
      </c>
      <c r="B3737">
        <v>316570</v>
      </c>
      <c r="C3737" t="s">
        <v>799</v>
      </c>
      <c r="D3737" t="s">
        <v>904</v>
      </c>
      <c r="E3737">
        <v>2009</v>
      </c>
      <c r="F3737" t="s">
        <v>2040</v>
      </c>
      <c r="G3737" t="s">
        <v>914</v>
      </c>
      <c r="H3737" s="1">
        <v>4801</v>
      </c>
      <c r="I3737" s="1">
        <v>7361</v>
      </c>
      <c r="J3737" s="1">
        <v>7361</v>
      </c>
      <c r="K3737" s="1">
        <v>3081</v>
      </c>
      <c r="L3737" s="1">
        <v>3081</v>
      </c>
    </row>
    <row r="3738" spans="1:12">
      <c r="A3738">
        <v>3732</v>
      </c>
      <c r="B3738">
        <v>316570</v>
      </c>
      <c r="C3738" t="s">
        <v>799</v>
      </c>
      <c r="D3738" t="s">
        <v>904</v>
      </c>
      <c r="E3738">
        <v>2010</v>
      </c>
      <c r="F3738" t="s">
        <v>2040</v>
      </c>
      <c r="G3738" t="s">
        <v>914</v>
      </c>
      <c r="H3738" s="1">
        <v>4683</v>
      </c>
      <c r="I3738" s="1">
        <v>7230</v>
      </c>
      <c r="J3738" s="1">
        <v>7230</v>
      </c>
      <c r="K3738" s="1">
        <v>3355</v>
      </c>
      <c r="L3738" s="1">
        <v>3355</v>
      </c>
    </row>
    <row r="3739" spans="1:12">
      <c r="A3739">
        <v>3733</v>
      </c>
      <c r="B3739">
        <v>316570</v>
      </c>
      <c r="C3739" t="s">
        <v>799</v>
      </c>
      <c r="D3739" t="s">
        <v>904</v>
      </c>
      <c r="E3739">
        <v>2011</v>
      </c>
      <c r="F3739" t="s">
        <v>2041</v>
      </c>
      <c r="G3739" t="s">
        <v>916</v>
      </c>
      <c r="H3739" s="1">
        <v>4715</v>
      </c>
      <c r="I3739" s="1">
        <v>7279</v>
      </c>
      <c r="J3739" s="1">
        <v>7279</v>
      </c>
      <c r="K3739" s="1">
        <v>3433</v>
      </c>
      <c r="L3739" s="1">
        <v>3433</v>
      </c>
    </row>
    <row r="3740" spans="1:12">
      <c r="A3740">
        <v>3734</v>
      </c>
      <c r="B3740">
        <v>316570</v>
      </c>
      <c r="C3740" t="s">
        <v>799</v>
      </c>
      <c r="D3740" t="s">
        <v>904</v>
      </c>
      <c r="E3740">
        <v>2012</v>
      </c>
      <c r="F3740" t="s">
        <v>2040</v>
      </c>
      <c r="G3740" t="s">
        <v>914</v>
      </c>
      <c r="H3740" s="1">
        <v>4745</v>
      </c>
      <c r="I3740" s="1">
        <v>7326</v>
      </c>
      <c r="J3740" s="1">
        <v>7326</v>
      </c>
      <c r="K3740" s="1">
        <v>3433</v>
      </c>
      <c r="L3740" s="1">
        <v>3433</v>
      </c>
    </row>
    <row r="3741" spans="1:12">
      <c r="A3741">
        <v>3735</v>
      </c>
      <c r="B3741">
        <v>316570</v>
      </c>
      <c r="C3741" t="s">
        <v>799</v>
      </c>
      <c r="D3741" t="s">
        <v>904</v>
      </c>
      <c r="E3741">
        <v>2013</v>
      </c>
      <c r="F3741" t="s">
        <v>2040</v>
      </c>
      <c r="G3741" t="s">
        <v>914</v>
      </c>
      <c r="H3741" s="1">
        <v>4921</v>
      </c>
      <c r="I3741" s="1">
        <v>7598</v>
      </c>
      <c r="J3741" s="1">
        <v>7598</v>
      </c>
      <c r="K3741" s="1">
        <v>3688</v>
      </c>
      <c r="L3741" s="1">
        <v>3688</v>
      </c>
    </row>
    <row r="3742" spans="1:12">
      <c r="A3742">
        <v>3736</v>
      </c>
      <c r="B3742">
        <v>316570</v>
      </c>
      <c r="C3742" t="s">
        <v>799</v>
      </c>
      <c r="D3742" t="s">
        <v>904</v>
      </c>
      <c r="E3742">
        <v>2014</v>
      </c>
      <c r="F3742" t="s">
        <v>2040</v>
      </c>
      <c r="G3742" t="s">
        <v>914</v>
      </c>
      <c r="H3742" s="1">
        <v>4955</v>
      </c>
      <c r="I3742" s="1">
        <v>7650</v>
      </c>
      <c r="J3742" s="1">
        <v>7650</v>
      </c>
      <c r="K3742" s="1">
        <v>3688</v>
      </c>
      <c r="L3742" s="1">
        <v>3688</v>
      </c>
    </row>
    <row r="3743" spans="1:12">
      <c r="A3743">
        <v>3737</v>
      </c>
      <c r="B3743">
        <v>316580</v>
      </c>
      <c r="C3743" t="s">
        <v>800</v>
      </c>
      <c r="D3743" t="s">
        <v>904</v>
      </c>
      <c r="E3743">
        <v>2007</v>
      </c>
      <c r="J3743" s="1">
        <v>1908</v>
      </c>
    </row>
    <row r="3744" spans="1:12">
      <c r="A3744">
        <v>3738</v>
      </c>
      <c r="B3744">
        <v>316580</v>
      </c>
      <c r="C3744" t="s">
        <v>800</v>
      </c>
      <c r="D3744" t="s">
        <v>904</v>
      </c>
      <c r="E3744">
        <v>2008</v>
      </c>
      <c r="J3744" s="1">
        <v>1905</v>
      </c>
    </row>
    <row r="3745" spans="1:12">
      <c r="A3745">
        <v>3739</v>
      </c>
      <c r="B3745">
        <v>316580</v>
      </c>
      <c r="C3745" t="s">
        <v>800</v>
      </c>
      <c r="D3745" t="s">
        <v>904</v>
      </c>
      <c r="E3745">
        <v>2009</v>
      </c>
      <c r="J3745" s="1">
        <v>1855</v>
      </c>
    </row>
    <row r="3746" spans="1:12">
      <c r="A3746">
        <v>3740</v>
      </c>
      <c r="B3746">
        <v>316580</v>
      </c>
      <c r="C3746" t="s">
        <v>800</v>
      </c>
      <c r="D3746" t="s">
        <v>904</v>
      </c>
      <c r="E3746">
        <v>2010</v>
      </c>
      <c r="J3746" s="1">
        <v>1868</v>
      </c>
    </row>
    <row r="3747" spans="1:12">
      <c r="A3747">
        <v>3741</v>
      </c>
      <c r="B3747">
        <v>316580</v>
      </c>
      <c r="C3747" t="s">
        <v>800</v>
      </c>
      <c r="D3747" t="s">
        <v>904</v>
      </c>
      <c r="E3747">
        <v>2011</v>
      </c>
      <c r="J3747" s="1">
        <v>1830</v>
      </c>
    </row>
    <row r="3748" spans="1:12">
      <c r="A3748">
        <v>3742</v>
      </c>
      <c r="B3748">
        <v>316580</v>
      </c>
      <c r="C3748" t="s">
        <v>800</v>
      </c>
      <c r="D3748" t="s">
        <v>904</v>
      </c>
      <c r="E3748">
        <v>2012</v>
      </c>
      <c r="F3748" t="s">
        <v>2042</v>
      </c>
      <c r="G3748" t="s">
        <v>914</v>
      </c>
      <c r="H3748">
        <v>656</v>
      </c>
      <c r="I3748" s="1">
        <v>1793</v>
      </c>
      <c r="J3748" s="1">
        <v>1793</v>
      </c>
      <c r="K3748">
        <v>656</v>
      </c>
      <c r="L3748">
        <v>656</v>
      </c>
    </row>
    <row r="3749" spans="1:12">
      <c r="A3749">
        <v>3743</v>
      </c>
      <c r="B3749">
        <v>316580</v>
      </c>
      <c r="C3749" t="s">
        <v>800</v>
      </c>
      <c r="D3749" t="s">
        <v>904</v>
      </c>
      <c r="E3749">
        <v>2013</v>
      </c>
      <c r="F3749" t="s">
        <v>2043</v>
      </c>
      <c r="G3749" t="s">
        <v>916</v>
      </c>
      <c r="H3749">
        <v>660</v>
      </c>
      <c r="I3749" s="1">
        <v>1804</v>
      </c>
      <c r="J3749" s="1">
        <v>1804</v>
      </c>
      <c r="K3749">
        <v>656</v>
      </c>
      <c r="L3749">
        <v>656</v>
      </c>
    </row>
    <row r="3750" spans="1:12">
      <c r="A3750">
        <v>3744</v>
      </c>
      <c r="B3750">
        <v>316580</v>
      </c>
      <c r="C3750" t="s">
        <v>800</v>
      </c>
      <c r="D3750" t="s">
        <v>904</v>
      </c>
      <c r="E3750">
        <v>2014</v>
      </c>
      <c r="F3750" t="s">
        <v>2042</v>
      </c>
      <c r="G3750" t="s">
        <v>914</v>
      </c>
      <c r="H3750">
        <v>647</v>
      </c>
      <c r="I3750" s="1">
        <v>1769</v>
      </c>
      <c r="J3750" s="1">
        <v>1769</v>
      </c>
      <c r="K3750">
        <v>647</v>
      </c>
      <c r="L3750">
        <v>647</v>
      </c>
    </row>
    <row r="3751" spans="1:12">
      <c r="A3751">
        <v>3745</v>
      </c>
      <c r="B3751">
        <v>316590</v>
      </c>
      <c r="C3751" t="s">
        <v>801</v>
      </c>
      <c r="D3751" t="s">
        <v>904</v>
      </c>
      <c r="E3751">
        <v>2007</v>
      </c>
      <c r="F3751" t="s">
        <v>905</v>
      </c>
      <c r="G3751" t="s">
        <v>906</v>
      </c>
      <c r="J3751" s="1">
        <v>4988</v>
      </c>
    </row>
    <row r="3752" spans="1:12">
      <c r="A3752">
        <v>3746</v>
      </c>
      <c r="B3752">
        <v>316590</v>
      </c>
      <c r="C3752" t="s">
        <v>801</v>
      </c>
      <c r="D3752" t="s">
        <v>904</v>
      </c>
      <c r="E3752">
        <v>2008</v>
      </c>
      <c r="F3752" t="s">
        <v>905</v>
      </c>
      <c r="G3752" t="s">
        <v>906</v>
      </c>
      <c r="J3752" s="1">
        <v>5117</v>
      </c>
    </row>
    <row r="3753" spans="1:12">
      <c r="A3753">
        <v>3747</v>
      </c>
      <c r="B3753">
        <v>316590</v>
      </c>
      <c r="C3753" t="s">
        <v>801</v>
      </c>
      <c r="D3753" t="s">
        <v>904</v>
      </c>
      <c r="E3753">
        <v>2009</v>
      </c>
      <c r="F3753" t="s">
        <v>905</v>
      </c>
      <c r="G3753" t="s">
        <v>906</v>
      </c>
      <c r="J3753" s="1">
        <v>5105</v>
      </c>
    </row>
    <row r="3754" spans="1:12">
      <c r="A3754">
        <v>3748</v>
      </c>
      <c r="B3754">
        <v>316590</v>
      </c>
      <c r="C3754" t="s">
        <v>801</v>
      </c>
      <c r="D3754" t="s">
        <v>904</v>
      </c>
      <c r="E3754">
        <v>2010</v>
      </c>
      <c r="F3754" t="s">
        <v>905</v>
      </c>
      <c r="G3754" t="s">
        <v>906</v>
      </c>
      <c r="J3754" s="1">
        <v>4574</v>
      </c>
    </row>
    <row r="3755" spans="1:12">
      <c r="A3755">
        <v>3749</v>
      </c>
      <c r="B3755">
        <v>316590</v>
      </c>
      <c r="C3755" t="s">
        <v>801</v>
      </c>
      <c r="D3755" t="s">
        <v>904</v>
      </c>
      <c r="E3755">
        <v>2011</v>
      </c>
      <c r="F3755" t="s">
        <v>2044</v>
      </c>
      <c r="G3755" t="s">
        <v>912</v>
      </c>
      <c r="H3755" s="1">
        <v>1784</v>
      </c>
      <c r="I3755" s="1">
        <v>4527</v>
      </c>
      <c r="J3755" s="1">
        <v>4527</v>
      </c>
      <c r="K3755" s="1">
        <v>1784</v>
      </c>
      <c r="L3755" s="1">
        <v>1784</v>
      </c>
    </row>
    <row r="3756" spans="1:12">
      <c r="A3756">
        <v>3750</v>
      </c>
      <c r="B3756">
        <v>316590</v>
      </c>
      <c r="C3756" t="s">
        <v>801</v>
      </c>
      <c r="D3756" t="s">
        <v>904</v>
      </c>
      <c r="E3756">
        <v>2012</v>
      </c>
      <c r="F3756" t="s">
        <v>2046</v>
      </c>
      <c r="G3756" t="s">
        <v>910</v>
      </c>
      <c r="H3756" s="1">
        <v>1766</v>
      </c>
      <c r="I3756" s="1">
        <v>4481</v>
      </c>
      <c r="J3756" s="1">
        <v>4481</v>
      </c>
      <c r="K3756" s="1">
        <v>1785</v>
      </c>
      <c r="L3756" s="1">
        <v>1766</v>
      </c>
    </row>
    <row r="3757" spans="1:12">
      <c r="A3757">
        <v>3751</v>
      </c>
      <c r="B3757">
        <v>316590</v>
      </c>
      <c r="C3757" t="s">
        <v>801</v>
      </c>
      <c r="D3757" t="s">
        <v>904</v>
      </c>
      <c r="E3757">
        <v>2013</v>
      </c>
      <c r="F3757" t="s">
        <v>2045</v>
      </c>
      <c r="G3757" t="s">
        <v>908</v>
      </c>
      <c r="J3757" s="1">
        <v>4564</v>
      </c>
    </row>
    <row r="3758" spans="1:12">
      <c r="A3758">
        <v>3752</v>
      </c>
      <c r="B3758">
        <v>316590</v>
      </c>
      <c r="C3758" t="s">
        <v>801</v>
      </c>
      <c r="D3758" t="s">
        <v>904</v>
      </c>
      <c r="E3758">
        <v>2014</v>
      </c>
      <c r="F3758" t="s">
        <v>2044</v>
      </c>
      <c r="G3758" t="s">
        <v>912</v>
      </c>
      <c r="H3758" s="1">
        <v>1783</v>
      </c>
      <c r="I3758" s="1">
        <v>4523</v>
      </c>
      <c r="J3758" s="1">
        <v>4523</v>
      </c>
      <c r="K3758" s="1">
        <v>1783</v>
      </c>
      <c r="L3758" s="1">
        <v>1783</v>
      </c>
    </row>
    <row r="3759" spans="1:12">
      <c r="A3759">
        <v>3753</v>
      </c>
      <c r="B3759">
        <v>316600</v>
      </c>
      <c r="C3759" t="s">
        <v>802</v>
      </c>
      <c r="D3759" t="s">
        <v>904</v>
      </c>
      <c r="E3759">
        <v>2007</v>
      </c>
      <c r="J3759" s="1">
        <v>5675</v>
      </c>
    </row>
    <row r="3760" spans="1:12">
      <c r="A3760">
        <v>3754</v>
      </c>
      <c r="B3760">
        <v>316600</v>
      </c>
      <c r="C3760" t="s">
        <v>802</v>
      </c>
      <c r="D3760" t="s">
        <v>904</v>
      </c>
      <c r="E3760">
        <v>2008</v>
      </c>
      <c r="J3760" s="1">
        <v>5857</v>
      </c>
    </row>
    <row r="3761" spans="1:12">
      <c r="A3761">
        <v>3755</v>
      </c>
      <c r="B3761">
        <v>316600</v>
      </c>
      <c r="C3761" t="s">
        <v>802</v>
      </c>
      <c r="D3761" t="s">
        <v>904</v>
      </c>
      <c r="E3761">
        <v>2009</v>
      </c>
      <c r="F3761" t="s">
        <v>2047</v>
      </c>
      <c r="G3761" t="s">
        <v>914</v>
      </c>
      <c r="H3761" s="1">
        <v>3200</v>
      </c>
      <c r="I3761" s="1">
        <v>5873</v>
      </c>
      <c r="J3761" s="1">
        <v>5873</v>
      </c>
      <c r="K3761" s="1">
        <v>3200</v>
      </c>
      <c r="L3761" s="1">
        <v>3200</v>
      </c>
    </row>
    <row r="3762" spans="1:12">
      <c r="A3762">
        <v>3756</v>
      </c>
      <c r="B3762">
        <v>316600</v>
      </c>
      <c r="C3762" t="s">
        <v>802</v>
      </c>
      <c r="D3762" t="s">
        <v>904</v>
      </c>
      <c r="E3762">
        <v>2010</v>
      </c>
      <c r="F3762" t="s">
        <v>2047</v>
      </c>
      <c r="G3762" t="s">
        <v>914</v>
      </c>
      <c r="H3762" s="1">
        <v>3256</v>
      </c>
      <c r="I3762" s="1">
        <v>5683</v>
      </c>
      <c r="J3762" s="1">
        <v>5683</v>
      </c>
      <c r="K3762" s="1">
        <v>3256</v>
      </c>
      <c r="L3762" s="1">
        <v>3256</v>
      </c>
    </row>
    <row r="3763" spans="1:12">
      <c r="A3763">
        <v>3757</v>
      </c>
      <c r="B3763">
        <v>316600</v>
      </c>
      <c r="C3763" t="s">
        <v>802</v>
      </c>
      <c r="D3763" t="s">
        <v>904</v>
      </c>
      <c r="E3763">
        <v>2011</v>
      </c>
      <c r="F3763" t="s">
        <v>2047</v>
      </c>
      <c r="G3763" t="s">
        <v>914</v>
      </c>
      <c r="H3763" s="1">
        <v>3258</v>
      </c>
      <c r="I3763" s="1">
        <v>5687</v>
      </c>
      <c r="J3763" s="1">
        <v>5687</v>
      </c>
      <c r="K3763" s="1">
        <v>3256</v>
      </c>
      <c r="L3763" s="1">
        <v>3256</v>
      </c>
    </row>
    <row r="3764" spans="1:12">
      <c r="A3764">
        <v>3758</v>
      </c>
      <c r="B3764">
        <v>316600</v>
      </c>
      <c r="C3764" t="s">
        <v>802</v>
      </c>
      <c r="D3764" t="s">
        <v>904</v>
      </c>
      <c r="E3764">
        <v>2012</v>
      </c>
      <c r="F3764" t="s">
        <v>2047</v>
      </c>
      <c r="G3764" t="s">
        <v>914</v>
      </c>
      <c r="H3764" s="1">
        <v>3260</v>
      </c>
      <c r="I3764" s="1">
        <v>5690</v>
      </c>
      <c r="J3764" s="1">
        <v>5690</v>
      </c>
      <c r="K3764" s="1">
        <v>3256</v>
      </c>
      <c r="L3764" s="1">
        <v>3256</v>
      </c>
    </row>
    <row r="3765" spans="1:12">
      <c r="A3765">
        <v>3759</v>
      </c>
      <c r="B3765">
        <v>316600</v>
      </c>
      <c r="C3765" t="s">
        <v>802</v>
      </c>
      <c r="D3765" t="s">
        <v>904</v>
      </c>
      <c r="E3765">
        <v>2013</v>
      </c>
      <c r="F3765" t="s">
        <v>2047</v>
      </c>
      <c r="G3765" t="s">
        <v>914</v>
      </c>
      <c r="H3765" s="1">
        <v>3360</v>
      </c>
      <c r="I3765" s="1">
        <v>5864</v>
      </c>
      <c r="J3765" s="1">
        <v>5864</v>
      </c>
      <c r="K3765" s="1">
        <v>3360</v>
      </c>
      <c r="L3765" s="1">
        <v>3360</v>
      </c>
    </row>
    <row r="3766" spans="1:12">
      <c r="A3766">
        <v>3760</v>
      </c>
      <c r="B3766">
        <v>316600</v>
      </c>
      <c r="C3766" t="s">
        <v>802</v>
      </c>
      <c r="D3766" t="s">
        <v>904</v>
      </c>
      <c r="E3766">
        <v>2014</v>
      </c>
      <c r="F3766" t="s">
        <v>2047</v>
      </c>
      <c r="G3766" t="s">
        <v>914</v>
      </c>
      <c r="H3766" s="1">
        <v>3364</v>
      </c>
      <c r="I3766" s="1">
        <v>5871</v>
      </c>
      <c r="J3766" s="1">
        <v>5871</v>
      </c>
      <c r="K3766" s="1">
        <v>3364</v>
      </c>
      <c r="L3766" s="1">
        <v>3364</v>
      </c>
    </row>
    <row r="3767" spans="1:12">
      <c r="A3767">
        <v>3761</v>
      </c>
      <c r="B3767">
        <v>316640</v>
      </c>
      <c r="C3767" t="s">
        <v>806</v>
      </c>
      <c r="D3767" t="s">
        <v>904</v>
      </c>
      <c r="E3767">
        <v>2007</v>
      </c>
      <c r="J3767" s="1">
        <v>1755</v>
      </c>
    </row>
    <row r="3768" spans="1:12">
      <c r="A3768">
        <v>3762</v>
      </c>
      <c r="B3768">
        <v>316640</v>
      </c>
      <c r="C3768" t="s">
        <v>806</v>
      </c>
      <c r="D3768" t="s">
        <v>904</v>
      </c>
      <c r="E3768">
        <v>2008</v>
      </c>
      <c r="J3768" s="1">
        <v>1812</v>
      </c>
    </row>
    <row r="3769" spans="1:12">
      <c r="A3769">
        <v>3763</v>
      </c>
      <c r="B3769">
        <v>316640</v>
      </c>
      <c r="C3769" t="s">
        <v>806</v>
      </c>
      <c r="D3769" t="s">
        <v>904</v>
      </c>
      <c r="E3769">
        <v>2009</v>
      </c>
      <c r="F3769" t="s">
        <v>2054</v>
      </c>
      <c r="G3769" t="s">
        <v>914</v>
      </c>
      <c r="H3769" s="1">
        <v>1458</v>
      </c>
      <c r="I3769" s="1">
        <v>1818</v>
      </c>
      <c r="J3769" s="1">
        <v>1818</v>
      </c>
      <c r="K3769" s="1">
        <v>1600</v>
      </c>
      <c r="L3769" s="1">
        <v>1600</v>
      </c>
    </row>
    <row r="3770" spans="1:12">
      <c r="A3770">
        <v>3764</v>
      </c>
      <c r="B3770">
        <v>316640</v>
      </c>
      <c r="C3770" t="s">
        <v>806</v>
      </c>
      <c r="D3770" t="s">
        <v>904</v>
      </c>
      <c r="E3770">
        <v>2010</v>
      </c>
      <c r="F3770" t="s">
        <v>2054</v>
      </c>
      <c r="G3770" t="s">
        <v>914</v>
      </c>
      <c r="H3770" s="1">
        <v>1483</v>
      </c>
      <c r="I3770" s="1">
        <v>1789</v>
      </c>
      <c r="J3770" s="1">
        <v>1789</v>
      </c>
      <c r="K3770" s="1">
        <v>1483</v>
      </c>
      <c r="L3770" s="1">
        <v>1483</v>
      </c>
    </row>
    <row r="3771" spans="1:12">
      <c r="A3771">
        <v>3765</v>
      </c>
      <c r="B3771">
        <v>316640</v>
      </c>
      <c r="C3771" t="s">
        <v>806</v>
      </c>
      <c r="D3771" t="s">
        <v>904</v>
      </c>
      <c r="E3771">
        <v>2011</v>
      </c>
      <c r="F3771" t="s">
        <v>2054</v>
      </c>
      <c r="G3771" t="s">
        <v>914</v>
      </c>
      <c r="H3771" s="1">
        <v>1486</v>
      </c>
      <c r="I3771" s="1">
        <v>1793</v>
      </c>
      <c r="J3771" s="1">
        <v>1793</v>
      </c>
      <c r="K3771" s="1">
        <v>1485</v>
      </c>
      <c r="L3771" s="1">
        <v>1485</v>
      </c>
    </row>
    <row r="3772" spans="1:12">
      <c r="A3772">
        <v>3766</v>
      </c>
      <c r="B3772">
        <v>316640</v>
      </c>
      <c r="C3772" t="s">
        <v>806</v>
      </c>
      <c r="D3772" t="s">
        <v>904</v>
      </c>
      <c r="E3772">
        <v>2012</v>
      </c>
      <c r="F3772" t="s">
        <v>2054</v>
      </c>
      <c r="G3772" t="s">
        <v>914</v>
      </c>
      <c r="H3772" s="1">
        <v>1490</v>
      </c>
      <c r="I3772" s="1">
        <v>1797</v>
      </c>
      <c r="J3772" s="1">
        <v>1797</v>
      </c>
      <c r="K3772" s="1">
        <v>1488</v>
      </c>
      <c r="L3772" s="1">
        <v>1488</v>
      </c>
    </row>
    <row r="3773" spans="1:12">
      <c r="A3773">
        <v>3767</v>
      </c>
      <c r="B3773">
        <v>316640</v>
      </c>
      <c r="C3773" t="s">
        <v>806</v>
      </c>
      <c r="D3773" t="s">
        <v>904</v>
      </c>
      <c r="E3773">
        <v>2013</v>
      </c>
      <c r="F3773" t="s">
        <v>2054</v>
      </c>
      <c r="G3773" t="s">
        <v>914</v>
      </c>
      <c r="H3773" s="1">
        <v>1538</v>
      </c>
      <c r="I3773" s="1">
        <v>1855</v>
      </c>
      <c r="J3773" s="1">
        <v>1855</v>
      </c>
      <c r="K3773" s="1">
        <v>1538</v>
      </c>
      <c r="L3773" s="1">
        <v>1538</v>
      </c>
    </row>
    <row r="3774" spans="1:12">
      <c r="A3774">
        <v>3768</v>
      </c>
      <c r="B3774">
        <v>316640</v>
      </c>
      <c r="C3774" t="s">
        <v>806</v>
      </c>
      <c r="D3774" t="s">
        <v>904</v>
      </c>
      <c r="E3774">
        <v>2014</v>
      </c>
      <c r="F3774" t="s">
        <v>2054</v>
      </c>
      <c r="G3774" t="s">
        <v>914</v>
      </c>
      <c r="H3774" s="1">
        <v>1542</v>
      </c>
      <c r="I3774" s="1">
        <v>1860</v>
      </c>
      <c r="J3774" s="1">
        <v>1860</v>
      </c>
      <c r="K3774" s="1">
        <v>1542</v>
      </c>
      <c r="L3774" s="1">
        <v>1542</v>
      </c>
    </row>
    <row r="3775" spans="1:12">
      <c r="A3775">
        <v>3769</v>
      </c>
      <c r="B3775">
        <v>316650</v>
      </c>
      <c r="C3775" t="s">
        <v>807</v>
      </c>
      <c r="D3775" t="s">
        <v>904</v>
      </c>
      <c r="E3775">
        <v>2007</v>
      </c>
      <c r="F3775" t="s">
        <v>905</v>
      </c>
      <c r="G3775" t="s">
        <v>906</v>
      </c>
      <c r="J3775" s="1">
        <v>4307</v>
      </c>
    </row>
    <row r="3776" spans="1:12">
      <c r="A3776">
        <v>3770</v>
      </c>
      <c r="B3776">
        <v>316650</v>
      </c>
      <c r="C3776" t="s">
        <v>807</v>
      </c>
      <c r="D3776" t="s">
        <v>904</v>
      </c>
      <c r="E3776">
        <v>2008</v>
      </c>
      <c r="F3776" t="s">
        <v>905</v>
      </c>
      <c r="G3776" t="s">
        <v>916</v>
      </c>
      <c r="H3776" s="1">
        <v>1791</v>
      </c>
      <c r="I3776" s="1">
        <v>4456</v>
      </c>
      <c r="J3776" s="1">
        <v>4456</v>
      </c>
      <c r="K3776" s="1">
        <v>1447</v>
      </c>
      <c r="L3776" s="1">
        <v>1447</v>
      </c>
    </row>
    <row r="3777" spans="1:12">
      <c r="A3777">
        <v>3771</v>
      </c>
      <c r="B3777">
        <v>316650</v>
      </c>
      <c r="C3777" t="s">
        <v>807</v>
      </c>
      <c r="D3777" t="s">
        <v>904</v>
      </c>
      <c r="E3777">
        <v>2009</v>
      </c>
      <c r="F3777" t="s">
        <v>905</v>
      </c>
      <c r="G3777" t="s">
        <v>916</v>
      </c>
      <c r="H3777" s="1">
        <v>1800</v>
      </c>
      <c r="I3777" s="1">
        <v>4479</v>
      </c>
      <c r="J3777" s="1">
        <v>4479</v>
      </c>
      <c r="K3777" s="1">
        <v>1397</v>
      </c>
      <c r="L3777" s="1">
        <v>1397</v>
      </c>
    </row>
    <row r="3778" spans="1:12">
      <c r="A3778">
        <v>3772</v>
      </c>
      <c r="B3778">
        <v>316650</v>
      </c>
      <c r="C3778" t="s">
        <v>807</v>
      </c>
      <c r="D3778" t="s">
        <v>904</v>
      </c>
      <c r="E3778">
        <v>2010</v>
      </c>
      <c r="F3778" t="s">
        <v>905</v>
      </c>
      <c r="G3778" t="s">
        <v>916</v>
      </c>
      <c r="H3778" s="1">
        <v>1710</v>
      </c>
      <c r="I3778" s="1">
        <v>4220</v>
      </c>
      <c r="J3778" s="1">
        <v>4220</v>
      </c>
      <c r="K3778" s="1">
        <v>1464</v>
      </c>
      <c r="L3778" s="1">
        <v>1464</v>
      </c>
    </row>
    <row r="3779" spans="1:12">
      <c r="A3779">
        <v>3773</v>
      </c>
      <c r="B3779">
        <v>316650</v>
      </c>
      <c r="C3779" t="s">
        <v>807</v>
      </c>
      <c r="D3779" t="s">
        <v>904</v>
      </c>
      <c r="E3779">
        <v>2011</v>
      </c>
      <c r="F3779" t="s">
        <v>905</v>
      </c>
      <c r="G3779" t="s">
        <v>916</v>
      </c>
      <c r="H3779" s="1">
        <v>1711</v>
      </c>
      <c r="I3779" s="1">
        <v>4222</v>
      </c>
      <c r="J3779" s="1">
        <v>4222</v>
      </c>
      <c r="K3779" s="1">
        <v>1601</v>
      </c>
      <c r="L3779" s="1">
        <v>1601</v>
      </c>
    </row>
    <row r="3780" spans="1:12">
      <c r="A3780">
        <v>3774</v>
      </c>
      <c r="B3780">
        <v>316650</v>
      </c>
      <c r="C3780" t="s">
        <v>807</v>
      </c>
      <c r="D3780" t="s">
        <v>904</v>
      </c>
      <c r="E3780">
        <v>2012</v>
      </c>
      <c r="F3780" t="s">
        <v>2055</v>
      </c>
      <c r="G3780" t="s">
        <v>914</v>
      </c>
      <c r="H3780" s="1">
        <v>1712</v>
      </c>
      <c r="I3780" s="1">
        <v>4224</v>
      </c>
      <c r="J3780" s="1">
        <v>4224</v>
      </c>
      <c r="K3780" s="1">
        <v>1668</v>
      </c>
      <c r="L3780" s="1">
        <v>1668</v>
      </c>
    </row>
    <row r="3781" spans="1:12">
      <c r="A3781">
        <v>3775</v>
      </c>
      <c r="B3781">
        <v>316650</v>
      </c>
      <c r="C3781" t="s">
        <v>807</v>
      </c>
      <c r="D3781" t="s">
        <v>904</v>
      </c>
      <c r="E3781">
        <v>2013</v>
      </c>
      <c r="F3781" t="s">
        <v>905</v>
      </c>
      <c r="G3781" t="s">
        <v>916</v>
      </c>
      <c r="H3781" s="1">
        <v>1764</v>
      </c>
      <c r="I3781" s="1">
        <v>4353</v>
      </c>
      <c r="J3781" s="1">
        <v>4353</v>
      </c>
      <c r="K3781" s="1">
        <v>1709</v>
      </c>
      <c r="L3781" s="1">
        <v>1709</v>
      </c>
    </row>
    <row r="3782" spans="1:12">
      <c r="A3782">
        <v>3776</v>
      </c>
      <c r="B3782">
        <v>316650</v>
      </c>
      <c r="C3782" t="s">
        <v>807</v>
      </c>
      <c r="D3782" t="s">
        <v>904</v>
      </c>
      <c r="E3782">
        <v>2014</v>
      </c>
      <c r="F3782" t="s">
        <v>2055</v>
      </c>
      <c r="G3782" t="s">
        <v>914</v>
      </c>
      <c r="H3782" s="1">
        <v>1766</v>
      </c>
      <c r="I3782" s="1">
        <v>4358</v>
      </c>
      <c r="J3782" s="1">
        <v>4358</v>
      </c>
      <c r="K3782" s="1">
        <v>1755</v>
      </c>
      <c r="L3782" s="1">
        <v>1755</v>
      </c>
    </row>
    <row r="3783" spans="1:12">
      <c r="A3783">
        <v>3777</v>
      </c>
      <c r="B3783">
        <v>316660</v>
      </c>
      <c r="C3783" t="s">
        <v>808</v>
      </c>
      <c r="D3783" t="s">
        <v>904</v>
      </c>
      <c r="E3783">
        <v>2007</v>
      </c>
      <c r="F3783" t="s">
        <v>905</v>
      </c>
      <c r="G3783" t="s">
        <v>916</v>
      </c>
      <c r="H3783">
        <v>558</v>
      </c>
      <c r="I3783">
        <v>863</v>
      </c>
      <c r="J3783">
        <v>863</v>
      </c>
      <c r="K3783">
        <v>501</v>
      </c>
      <c r="L3783">
        <v>501</v>
      </c>
    </row>
    <row r="3784" spans="1:12">
      <c r="A3784">
        <v>3778</v>
      </c>
      <c r="B3784">
        <v>316660</v>
      </c>
      <c r="C3784" t="s">
        <v>808</v>
      </c>
      <c r="D3784" t="s">
        <v>904</v>
      </c>
      <c r="E3784">
        <v>2008</v>
      </c>
      <c r="F3784" t="s">
        <v>905</v>
      </c>
      <c r="G3784" t="s">
        <v>916</v>
      </c>
      <c r="H3784">
        <v>575</v>
      </c>
      <c r="I3784">
        <v>889</v>
      </c>
      <c r="J3784">
        <v>889</v>
      </c>
      <c r="K3784">
        <v>514</v>
      </c>
      <c r="L3784">
        <v>514</v>
      </c>
    </row>
    <row r="3785" spans="1:12">
      <c r="A3785">
        <v>3779</v>
      </c>
      <c r="B3785">
        <v>316660</v>
      </c>
      <c r="C3785" t="s">
        <v>808</v>
      </c>
      <c r="D3785" t="s">
        <v>904</v>
      </c>
      <c r="E3785">
        <v>2009</v>
      </c>
      <c r="F3785" t="s">
        <v>905</v>
      </c>
      <c r="G3785" t="s">
        <v>916</v>
      </c>
      <c r="H3785">
        <v>575</v>
      </c>
      <c r="I3785">
        <v>890</v>
      </c>
      <c r="J3785">
        <v>890</v>
      </c>
      <c r="K3785">
        <v>612</v>
      </c>
      <c r="L3785">
        <v>612</v>
      </c>
    </row>
    <row r="3786" spans="1:12">
      <c r="A3786">
        <v>3780</v>
      </c>
      <c r="B3786">
        <v>316660</v>
      </c>
      <c r="C3786" t="s">
        <v>808</v>
      </c>
      <c r="D3786" t="s">
        <v>904</v>
      </c>
      <c r="E3786">
        <v>2010</v>
      </c>
      <c r="F3786" t="s">
        <v>905</v>
      </c>
      <c r="G3786" t="s">
        <v>916</v>
      </c>
      <c r="H3786">
        <v>527</v>
      </c>
      <c r="I3786">
        <v>815</v>
      </c>
      <c r="J3786">
        <v>815</v>
      </c>
      <c r="K3786">
        <v>527</v>
      </c>
      <c r="L3786">
        <v>527</v>
      </c>
    </row>
    <row r="3787" spans="1:12">
      <c r="A3787">
        <v>3781</v>
      </c>
      <c r="B3787">
        <v>316660</v>
      </c>
      <c r="C3787" t="s">
        <v>808</v>
      </c>
      <c r="D3787" t="s">
        <v>904</v>
      </c>
      <c r="E3787">
        <v>2011</v>
      </c>
      <c r="F3787" t="s">
        <v>905</v>
      </c>
      <c r="G3787" t="s">
        <v>916</v>
      </c>
      <c r="H3787">
        <v>524</v>
      </c>
      <c r="I3787">
        <v>811</v>
      </c>
      <c r="J3787">
        <v>811</v>
      </c>
      <c r="K3787">
        <v>524</v>
      </c>
      <c r="L3787">
        <v>524</v>
      </c>
    </row>
    <row r="3788" spans="1:12">
      <c r="A3788">
        <v>3782</v>
      </c>
      <c r="B3788">
        <v>316660</v>
      </c>
      <c r="C3788" t="s">
        <v>808</v>
      </c>
      <c r="D3788" t="s">
        <v>904</v>
      </c>
      <c r="E3788">
        <v>2012</v>
      </c>
      <c r="F3788" t="s">
        <v>905</v>
      </c>
      <c r="G3788" t="s">
        <v>916</v>
      </c>
      <c r="H3788">
        <v>522</v>
      </c>
      <c r="I3788">
        <v>807</v>
      </c>
      <c r="J3788">
        <v>807</v>
      </c>
      <c r="K3788">
        <v>522</v>
      </c>
      <c r="L3788">
        <v>522</v>
      </c>
    </row>
    <row r="3789" spans="1:12">
      <c r="A3789">
        <v>3783</v>
      </c>
      <c r="B3789">
        <v>316660</v>
      </c>
      <c r="C3789" t="s">
        <v>808</v>
      </c>
      <c r="D3789" t="s">
        <v>904</v>
      </c>
      <c r="E3789">
        <v>2013</v>
      </c>
      <c r="F3789" t="s">
        <v>905</v>
      </c>
      <c r="G3789" t="s">
        <v>916</v>
      </c>
      <c r="H3789">
        <v>533</v>
      </c>
      <c r="I3789">
        <v>825</v>
      </c>
      <c r="J3789">
        <v>825</v>
      </c>
      <c r="K3789">
        <v>533</v>
      </c>
      <c r="L3789">
        <v>533</v>
      </c>
    </row>
    <row r="3790" spans="1:12">
      <c r="A3790">
        <v>3784</v>
      </c>
      <c r="B3790">
        <v>316660</v>
      </c>
      <c r="C3790" t="s">
        <v>808</v>
      </c>
      <c r="D3790" t="s">
        <v>904</v>
      </c>
      <c r="E3790">
        <v>2014</v>
      </c>
      <c r="F3790" t="s">
        <v>905</v>
      </c>
      <c r="G3790" t="s">
        <v>916</v>
      </c>
      <c r="H3790">
        <v>532</v>
      </c>
      <c r="I3790">
        <v>822</v>
      </c>
      <c r="J3790">
        <v>822</v>
      </c>
      <c r="K3790">
        <v>532</v>
      </c>
      <c r="L3790">
        <v>532</v>
      </c>
    </row>
    <row r="3791" spans="1:12">
      <c r="A3791">
        <v>3785</v>
      </c>
      <c r="B3791">
        <v>316670</v>
      </c>
      <c r="C3791" t="s">
        <v>809</v>
      </c>
      <c r="D3791" t="s">
        <v>904</v>
      </c>
      <c r="E3791">
        <v>2007</v>
      </c>
      <c r="F3791" t="s">
        <v>905</v>
      </c>
      <c r="G3791" t="s">
        <v>906</v>
      </c>
      <c r="J3791" s="1">
        <v>8345</v>
      </c>
    </row>
    <row r="3792" spans="1:12">
      <c r="A3792">
        <v>3786</v>
      </c>
      <c r="B3792">
        <v>316670</v>
      </c>
      <c r="C3792" t="s">
        <v>809</v>
      </c>
      <c r="D3792" t="s">
        <v>904</v>
      </c>
      <c r="E3792">
        <v>2008</v>
      </c>
      <c r="F3792" t="s">
        <v>905</v>
      </c>
      <c r="G3792" t="s">
        <v>916</v>
      </c>
      <c r="H3792" s="1">
        <v>7080</v>
      </c>
      <c r="I3792" s="1">
        <v>8629</v>
      </c>
      <c r="J3792" s="1">
        <v>8629</v>
      </c>
      <c r="K3792" s="1">
        <v>1112</v>
      </c>
      <c r="L3792" s="1">
        <v>1112</v>
      </c>
    </row>
    <row r="3793" spans="1:12">
      <c r="A3793">
        <v>3787</v>
      </c>
      <c r="B3793">
        <v>316670</v>
      </c>
      <c r="C3793" t="s">
        <v>809</v>
      </c>
      <c r="D3793" t="s">
        <v>904</v>
      </c>
      <c r="E3793">
        <v>2009</v>
      </c>
      <c r="F3793" t="s">
        <v>905</v>
      </c>
      <c r="G3793" t="s">
        <v>916</v>
      </c>
      <c r="H3793" s="1">
        <v>7111</v>
      </c>
      <c r="I3793" s="1">
        <v>8667</v>
      </c>
      <c r="J3793" s="1">
        <v>8667</v>
      </c>
      <c r="K3793">
        <v>906</v>
      </c>
      <c r="L3793">
        <v>906</v>
      </c>
    </row>
    <row r="3794" spans="1:12">
      <c r="A3794">
        <v>3788</v>
      </c>
      <c r="B3794">
        <v>316670</v>
      </c>
      <c r="C3794" t="s">
        <v>809</v>
      </c>
      <c r="D3794" t="s">
        <v>904</v>
      </c>
      <c r="E3794">
        <v>2010</v>
      </c>
      <c r="F3794" t="s">
        <v>2056</v>
      </c>
      <c r="G3794" t="s">
        <v>914</v>
      </c>
      <c r="H3794" s="1">
        <v>6774</v>
      </c>
      <c r="I3794" s="1">
        <v>8412</v>
      </c>
      <c r="J3794" s="1">
        <v>8412</v>
      </c>
      <c r="K3794">
        <v>983</v>
      </c>
      <c r="L3794">
        <v>983</v>
      </c>
    </row>
    <row r="3795" spans="1:12">
      <c r="A3795">
        <v>3789</v>
      </c>
      <c r="B3795">
        <v>316670</v>
      </c>
      <c r="C3795" t="s">
        <v>809</v>
      </c>
      <c r="D3795" t="s">
        <v>904</v>
      </c>
      <c r="E3795">
        <v>2011</v>
      </c>
      <c r="F3795" t="s">
        <v>2056</v>
      </c>
      <c r="G3795" t="s">
        <v>914</v>
      </c>
      <c r="H3795" s="1">
        <v>6788</v>
      </c>
      <c r="I3795" s="1">
        <v>8430</v>
      </c>
      <c r="J3795" s="1">
        <v>8430</v>
      </c>
      <c r="K3795">
        <v>989</v>
      </c>
      <c r="L3795">
        <v>989</v>
      </c>
    </row>
    <row r="3796" spans="1:12">
      <c r="A3796">
        <v>3790</v>
      </c>
      <c r="B3796">
        <v>316670</v>
      </c>
      <c r="C3796" t="s">
        <v>809</v>
      </c>
      <c r="D3796" t="s">
        <v>904</v>
      </c>
      <c r="E3796">
        <v>2012</v>
      </c>
      <c r="F3796" t="s">
        <v>2056</v>
      </c>
      <c r="G3796" t="s">
        <v>914</v>
      </c>
      <c r="H3796" s="1">
        <v>6802</v>
      </c>
      <c r="I3796" s="1">
        <v>8447</v>
      </c>
      <c r="J3796" s="1">
        <v>8447</v>
      </c>
      <c r="K3796" s="1">
        <v>1162</v>
      </c>
      <c r="L3796" s="1">
        <v>1162</v>
      </c>
    </row>
    <row r="3797" spans="1:12">
      <c r="A3797">
        <v>3791</v>
      </c>
      <c r="B3797">
        <v>316670</v>
      </c>
      <c r="C3797" t="s">
        <v>809</v>
      </c>
      <c r="D3797" t="s">
        <v>904</v>
      </c>
      <c r="E3797">
        <v>2013</v>
      </c>
      <c r="F3797" t="s">
        <v>2056</v>
      </c>
      <c r="G3797" t="s">
        <v>914</v>
      </c>
      <c r="H3797" s="1">
        <v>7022</v>
      </c>
      <c r="I3797" s="1">
        <v>8720</v>
      </c>
      <c r="J3797" s="1">
        <v>8720</v>
      </c>
      <c r="K3797" s="1">
        <v>1803</v>
      </c>
      <c r="L3797" s="1">
        <v>1803</v>
      </c>
    </row>
    <row r="3798" spans="1:12">
      <c r="A3798">
        <v>3792</v>
      </c>
      <c r="B3798">
        <v>316670</v>
      </c>
      <c r="C3798" t="s">
        <v>809</v>
      </c>
      <c r="D3798" t="s">
        <v>904</v>
      </c>
      <c r="E3798">
        <v>2014</v>
      </c>
      <c r="F3798" t="s">
        <v>993</v>
      </c>
      <c r="G3798" t="s">
        <v>994</v>
      </c>
      <c r="H3798" s="1">
        <v>7041</v>
      </c>
      <c r="I3798" s="1">
        <v>8744</v>
      </c>
      <c r="J3798" s="1">
        <v>8744</v>
      </c>
      <c r="K3798" s="1">
        <v>2995</v>
      </c>
      <c r="L3798" s="1">
        <v>2995</v>
      </c>
    </row>
    <row r="3799" spans="1:12">
      <c r="A3799">
        <v>3793</v>
      </c>
      <c r="B3799">
        <v>316710</v>
      </c>
      <c r="C3799" t="s">
        <v>814</v>
      </c>
      <c r="D3799" t="s">
        <v>904</v>
      </c>
      <c r="E3799">
        <v>2007</v>
      </c>
      <c r="F3799" t="s">
        <v>905</v>
      </c>
      <c r="G3799" t="s">
        <v>906</v>
      </c>
      <c r="J3799" s="1">
        <v>20862</v>
      </c>
    </row>
    <row r="3800" spans="1:12">
      <c r="A3800">
        <v>3794</v>
      </c>
      <c r="B3800">
        <v>316710</v>
      </c>
      <c r="C3800" t="s">
        <v>814</v>
      </c>
      <c r="D3800" t="s">
        <v>904</v>
      </c>
      <c r="E3800">
        <v>2008</v>
      </c>
      <c r="F3800" t="s">
        <v>905</v>
      </c>
      <c r="G3800" t="s">
        <v>916</v>
      </c>
      <c r="H3800" s="1">
        <v>12776</v>
      </c>
      <c r="I3800" s="1">
        <v>21494</v>
      </c>
      <c r="J3800" s="1">
        <v>21494</v>
      </c>
      <c r="K3800" s="1">
        <v>6357</v>
      </c>
      <c r="L3800" s="1">
        <v>6357</v>
      </c>
    </row>
    <row r="3801" spans="1:12">
      <c r="A3801">
        <v>3795</v>
      </c>
      <c r="B3801">
        <v>316710</v>
      </c>
      <c r="C3801" t="s">
        <v>814</v>
      </c>
      <c r="D3801" t="s">
        <v>904</v>
      </c>
      <c r="E3801">
        <v>2009</v>
      </c>
      <c r="F3801" t="s">
        <v>2063</v>
      </c>
      <c r="G3801" t="s">
        <v>914</v>
      </c>
      <c r="H3801" s="1">
        <v>12794</v>
      </c>
      <c r="I3801" s="1">
        <v>21525</v>
      </c>
      <c r="J3801" s="1">
        <v>21525</v>
      </c>
      <c r="K3801" s="1">
        <v>6903</v>
      </c>
      <c r="L3801" s="1">
        <v>6903</v>
      </c>
    </row>
    <row r="3802" spans="1:12">
      <c r="A3802">
        <v>3796</v>
      </c>
      <c r="B3802">
        <v>316710</v>
      </c>
      <c r="C3802" t="s">
        <v>814</v>
      </c>
      <c r="D3802" t="s">
        <v>904</v>
      </c>
      <c r="E3802">
        <v>2010</v>
      </c>
      <c r="F3802" t="s">
        <v>2063</v>
      </c>
      <c r="G3802" t="s">
        <v>914</v>
      </c>
      <c r="H3802" s="1">
        <v>12895</v>
      </c>
      <c r="I3802" s="1">
        <v>20835</v>
      </c>
      <c r="J3802" s="1">
        <v>20835</v>
      </c>
      <c r="K3802" s="1">
        <v>8169</v>
      </c>
      <c r="L3802" s="1">
        <v>8169</v>
      </c>
    </row>
    <row r="3803" spans="1:12">
      <c r="A3803">
        <v>3797</v>
      </c>
      <c r="B3803">
        <v>316710</v>
      </c>
      <c r="C3803" t="s">
        <v>814</v>
      </c>
      <c r="D3803" t="s">
        <v>904</v>
      </c>
      <c r="E3803">
        <v>2011</v>
      </c>
      <c r="F3803" t="s">
        <v>2063</v>
      </c>
      <c r="G3803" t="s">
        <v>914</v>
      </c>
      <c r="H3803" s="1">
        <v>12887</v>
      </c>
      <c r="I3803" s="1">
        <v>20822</v>
      </c>
      <c r="J3803" s="1">
        <v>20822</v>
      </c>
      <c r="K3803" s="1">
        <v>8663</v>
      </c>
      <c r="L3803" s="1">
        <v>8663</v>
      </c>
    </row>
    <row r="3804" spans="1:12">
      <c r="A3804">
        <v>3798</v>
      </c>
      <c r="B3804">
        <v>316710</v>
      </c>
      <c r="C3804" t="s">
        <v>814</v>
      </c>
      <c r="D3804" t="s">
        <v>904</v>
      </c>
      <c r="E3804">
        <v>2012</v>
      </c>
      <c r="F3804" t="s">
        <v>2063</v>
      </c>
      <c r="G3804" t="s">
        <v>914</v>
      </c>
      <c r="H3804" s="1">
        <v>12879</v>
      </c>
      <c r="I3804" s="1">
        <v>20809</v>
      </c>
      <c r="J3804" s="1">
        <v>20809</v>
      </c>
      <c r="K3804" s="1">
        <v>8982</v>
      </c>
      <c r="L3804" s="1">
        <v>8982</v>
      </c>
    </row>
    <row r="3805" spans="1:12">
      <c r="A3805">
        <v>3799</v>
      </c>
      <c r="B3805">
        <v>316710</v>
      </c>
      <c r="C3805" t="s">
        <v>814</v>
      </c>
      <c r="D3805" t="s">
        <v>904</v>
      </c>
      <c r="E3805">
        <v>2013</v>
      </c>
      <c r="F3805" t="s">
        <v>2063</v>
      </c>
      <c r="G3805" t="s">
        <v>914</v>
      </c>
      <c r="H3805" s="1">
        <v>13256</v>
      </c>
      <c r="I3805" s="1">
        <v>21419</v>
      </c>
      <c r="J3805" s="1">
        <v>21419</v>
      </c>
      <c r="K3805" s="1">
        <v>9370</v>
      </c>
      <c r="L3805" s="1">
        <v>9370</v>
      </c>
    </row>
    <row r="3806" spans="1:12">
      <c r="A3806">
        <v>3800</v>
      </c>
      <c r="B3806">
        <v>316710</v>
      </c>
      <c r="C3806" t="s">
        <v>814</v>
      </c>
      <c r="D3806" t="s">
        <v>904</v>
      </c>
      <c r="E3806">
        <v>2014</v>
      </c>
      <c r="F3806" t="s">
        <v>2062</v>
      </c>
      <c r="G3806" t="s">
        <v>1171</v>
      </c>
      <c r="H3806" s="1">
        <v>13259</v>
      </c>
      <c r="I3806" s="1">
        <v>21423</v>
      </c>
      <c r="J3806" s="1">
        <v>21423</v>
      </c>
      <c r="K3806" s="1">
        <v>9911</v>
      </c>
      <c r="L3806" s="1">
        <v>9911</v>
      </c>
    </row>
    <row r="3807" spans="1:12">
      <c r="A3807">
        <v>3801</v>
      </c>
      <c r="B3807">
        <v>316720</v>
      </c>
      <c r="C3807" t="s">
        <v>815</v>
      </c>
      <c r="D3807" t="s">
        <v>904</v>
      </c>
      <c r="E3807">
        <v>2007</v>
      </c>
      <c r="F3807" t="s">
        <v>2064</v>
      </c>
      <c r="G3807" t="s">
        <v>914</v>
      </c>
      <c r="H3807" s="1">
        <v>212699</v>
      </c>
      <c r="I3807" s="1">
        <v>217506</v>
      </c>
      <c r="J3807" s="1">
        <v>217506</v>
      </c>
      <c r="K3807" s="1">
        <v>215645</v>
      </c>
      <c r="L3807" s="1">
        <v>210980</v>
      </c>
    </row>
    <row r="3808" spans="1:12">
      <c r="A3808">
        <v>3802</v>
      </c>
      <c r="B3808">
        <v>316720</v>
      </c>
      <c r="C3808" t="s">
        <v>815</v>
      </c>
      <c r="D3808" t="s">
        <v>904</v>
      </c>
      <c r="E3808">
        <v>2008</v>
      </c>
      <c r="F3808" t="s">
        <v>2064</v>
      </c>
      <c r="G3808" t="s">
        <v>914</v>
      </c>
      <c r="H3808" s="1">
        <v>216863</v>
      </c>
      <c r="I3808" s="1">
        <v>221764</v>
      </c>
      <c r="J3808" s="1">
        <v>221764</v>
      </c>
      <c r="K3808" s="1">
        <v>209124</v>
      </c>
      <c r="L3808" s="1">
        <v>204502</v>
      </c>
    </row>
    <row r="3809" spans="1:12">
      <c r="A3809">
        <v>3803</v>
      </c>
      <c r="B3809">
        <v>316720</v>
      </c>
      <c r="C3809" t="s">
        <v>815</v>
      </c>
      <c r="D3809" t="s">
        <v>904</v>
      </c>
      <c r="E3809">
        <v>2009</v>
      </c>
      <c r="F3809" t="s">
        <v>2064</v>
      </c>
      <c r="G3809" t="s">
        <v>914</v>
      </c>
      <c r="H3809" s="1">
        <v>220377</v>
      </c>
      <c r="I3809" s="1">
        <v>225358</v>
      </c>
      <c r="J3809" s="1">
        <v>225358</v>
      </c>
      <c r="K3809" s="1">
        <v>213865</v>
      </c>
      <c r="L3809" s="1">
        <v>209138</v>
      </c>
    </row>
    <row r="3810" spans="1:12">
      <c r="A3810">
        <v>3804</v>
      </c>
      <c r="B3810">
        <v>316720</v>
      </c>
      <c r="C3810" t="s">
        <v>815</v>
      </c>
      <c r="D3810" t="s">
        <v>904</v>
      </c>
      <c r="E3810">
        <v>2010</v>
      </c>
      <c r="F3810" t="s">
        <v>2065</v>
      </c>
      <c r="G3810" t="s">
        <v>930</v>
      </c>
      <c r="H3810" s="1">
        <v>208956</v>
      </c>
      <c r="I3810" s="1">
        <v>214152</v>
      </c>
      <c r="J3810" s="1">
        <v>214152</v>
      </c>
      <c r="K3810" s="1">
        <v>203230</v>
      </c>
      <c r="L3810" s="1">
        <v>198299</v>
      </c>
    </row>
    <row r="3811" spans="1:12">
      <c r="A3811">
        <v>3805</v>
      </c>
      <c r="B3811">
        <v>316720</v>
      </c>
      <c r="C3811" t="s">
        <v>815</v>
      </c>
      <c r="D3811" t="s">
        <v>904</v>
      </c>
      <c r="E3811">
        <v>2011</v>
      </c>
      <c r="F3811" t="s">
        <v>2064</v>
      </c>
      <c r="G3811" t="s">
        <v>914</v>
      </c>
      <c r="H3811" s="1">
        <v>211149</v>
      </c>
      <c r="I3811" s="1">
        <v>216400</v>
      </c>
      <c r="J3811" s="1">
        <v>216400</v>
      </c>
      <c r="K3811" s="1">
        <v>205580</v>
      </c>
      <c r="L3811" s="1">
        <v>200592</v>
      </c>
    </row>
    <row r="3812" spans="1:12">
      <c r="A3812">
        <v>3806</v>
      </c>
      <c r="B3812">
        <v>316720</v>
      </c>
      <c r="C3812" t="s">
        <v>815</v>
      </c>
      <c r="D3812" t="s">
        <v>904</v>
      </c>
      <c r="E3812">
        <v>2012</v>
      </c>
      <c r="F3812" t="s">
        <v>2064</v>
      </c>
      <c r="G3812" t="s">
        <v>914</v>
      </c>
      <c r="H3812" s="1">
        <v>213271</v>
      </c>
      <c r="I3812" s="1">
        <v>218574</v>
      </c>
      <c r="J3812" s="1">
        <v>218574</v>
      </c>
      <c r="K3812" s="1">
        <v>207645</v>
      </c>
      <c r="L3812" s="1">
        <v>202607</v>
      </c>
    </row>
    <row r="3813" spans="1:12">
      <c r="A3813">
        <v>3807</v>
      </c>
      <c r="B3813">
        <v>316720</v>
      </c>
      <c r="C3813" t="s">
        <v>815</v>
      </c>
      <c r="D3813" t="s">
        <v>904</v>
      </c>
      <c r="E3813">
        <v>2013</v>
      </c>
      <c r="F3813" t="s">
        <v>2064</v>
      </c>
      <c r="G3813" t="s">
        <v>914</v>
      </c>
      <c r="H3813" s="1">
        <v>222049</v>
      </c>
      <c r="I3813" s="1">
        <v>227571</v>
      </c>
      <c r="J3813" s="1">
        <v>227571</v>
      </c>
      <c r="K3813" s="1">
        <v>216192</v>
      </c>
      <c r="L3813" s="1">
        <v>210947</v>
      </c>
    </row>
    <row r="3814" spans="1:12">
      <c r="A3814">
        <v>3808</v>
      </c>
      <c r="B3814">
        <v>316720</v>
      </c>
      <c r="C3814" t="s">
        <v>815</v>
      </c>
      <c r="D3814" t="s">
        <v>904</v>
      </c>
      <c r="E3814">
        <v>2014</v>
      </c>
      <c r="F3814" t="s">
        <v>2064</v>
      </c>
      <c r="G3814" t="s">
        <v>914</v>
      </c>
      <c r="H3814" s="1">
        <v>224309</v>
      </c>
      <c r="I3814" s="1">
        <v>229887</v>
      </c>
      <c r="J3814" s="1">
        <v>229887</v>
      </c>
      <c r="K3814" s="1">
        <v>219770</v>
      </c>
      <c r="L3814" s="1">
        <v>219769</v>
      </c>
    </row>
    <row r="3815" spans="1:12">
      <c r="A3815">
        <v>3809</v>
      </c>
      <c r="B3815">
        <v>316740</v>
      </c>
      <c r="C3815" t="s">
        <v>818</v>
      </c>
      <c r="D3815" t="s">
        <v>904</v>
      </c>
      <c r="E3815">
        <v>2007</v>
      </c>
      <c r="J3815" s="1">
        <v>6018</v>
      </c>
    </row>
    <row r="3816" spans="1:12">
      <c r="A3816">
        <v>3810</v>
      </c>
      <c r="B3816">
        <v>316740</v>
      </c>
      <c r="C3816" t="s">
        <v>818</v>
      </c>
      <c r="D3816" t="s">
        <v>904</v>
      </c>
      <c r="E3816">
        <v>2008</v>
      </c>
      <c r="J3816" s="1">
        <v>6228</v>
      </c>
    </row>
    <row r="3817" spans="1:12">
      <c r="A3817">
        <v>3811</v>
      </c>
      <c r="B3817">
        <v>316740</v>
      </c>
      <c r="C3817" t="s">
        <v>818</v>
      </c>
      <c r="D3817" t="s">
        <v>904</v>
      </c>
      <c r="E3817">
        <v>2009</v>
      </c>
      <c r="F3817" t="s">
        <v>2067</v>
      </c>
      <c r="G3817" t="s">
        <v>930</v>
      </c>
      <c r="H3817" s="1">
        <v>3546</v>
      </c>
      <c r="I3817" s="1">
        <v>6261</v>
      </c>
      <c r="J3817" s="1">
        <v>6261</v>
      </c>
      <c r="K3817" s="1">
        <v>4203</v>
      </c>
      <c r="L3817" s="1">
        <v>4203</v>
      </c>
    </row>
    <row r="3818" spans="1:12">
      <c r="A3818">
        <v>3812</v>
      </c>
      <c r="B3818">
        <v>316740</v>
      </c>
      <c r="C3818" t="s">
        <v>818</v>
      </c>
      <c r="D3818" t="s">
        <v>904</v>
      </c>
      <c r="E3818">
        <v>2010</v>
      </c>
      <c r="J3818" s="1">
        <v>6027</v>
      </c>
    </row>
    <row r="3819" spans="1:12">
      <c r="A3819">
        <v>3813</v>
      </c>
      <c r="B3819">
        <v>316740</v>
      </c>
      <c r="C3819" t="s">
        <v>818</v>
      </c>
      <c r="D3819" t="s">
        <v>904</v>
      </c>
      <c r="E3819">
        <v>2011</v>
      </c>
      <c r="F3819" t="s">
        <v>2069</v>
      </c>
      <c r="G3819" t="s">
        <v>916</v>
      </c>
      <c r="H3819" s="1">
        <v>3653</v>
      </c>
      <c r="I3819" s="1">
        <v>6041</v>
      </c>
      <c r="J3819" s="1">
        <v>6041</v>
      </c>
      <c r="K3819" s="1">
        <v>3653</v>
      </c>
      <c r="L3819" s="1">
        <v>3653</v>
      </c>
    </row>
    <row r="3820" spans="1:12">
      <c r="A3820">
        <v>3814</v>
      </c>
      <c r="B3820">
        <v>316740</v>
      </c>
      <c r="C3820" t="s">
        <v>818</v>
      </c>
      <c r="D3820" t="s">
        <v>904</v>
      </c>
      <c r="E3820">
        <v>2012</v>
      </c>
      <c r="F3820" t="s">
        <v>2068</v>
      </c>
      <c r="G3820" t="s">
        <v>914</v>
      </c>
      <c r="H3820" s="1">
        <v>3661</v>
      </c>
      <c r="I3820" s="1">
        <v>6053</v>
      </c>
      <c r="J3820" s="1">
        <v>6053</v>
      </c>
      <c r="K3820" s="1">
        <v>3653</v>
      </c>
      <c r="L3820" s="1">
        <v>3653</v>
      </c>
    </row>
    <row r="3821" spans="1:12">
      <c r="A3821">
        <v>3815</v>
      </c>
      <c r="B3821">
        <v>316740</v>
      </c>
      <c r="C3821" t="s">
        <v>818</v>
      </c>
      <c r="D3821" t="s">
        <v>904</v>
      </c>
      <c r="E3821">
        <v>2013</v>
      </c>
      <c r="F3821" t="s">
        <v>2067</v>
      </c>
      <c r="G3821" t="s">
        <v>930</v>
      </c>
      <c r="J3821" s="1">
        <v>6249</v>
      </c>
    </row>
    <row r="3822" spans="1:12">
      <c r="A3822">
        <v>3816</v>
      </c>
      <c r="B3822">
        <v>316740</v>
      </c>
      <c r="C3822" t="s">
        <v>818</v>
      </c>
      <c r="D3822" t="s">
        <v>904</v>
      </c>
      <c r="E3822">
        <v>2014</v>
      </c>
      <c r="J3822" s="1">
        <v>6266</v>
      </c>
    </row>
    <row r="3823" spans="1:12">
      <c r="A3823">
        <v>3817</v>
      </c>
      <c r="B3823">
        <v>316750</v>
      </c>
      <c r="C3823" t="s">
        <v>819</v>
      </c>
      <c r="D3823" t="s">
        <v>904</v>
      </c>
      <c r="E3823">
        <v>2007</v>
      </c>
      <c r="J3823" s="1">
        <v>2503</v>
      </c>
    </row>
    <row r="3824" spans="1:12">
      <c r="A3824">
        <v>3818</v>
      </c>
      <c r="B3824">
        <v>316750</v>
      </c>
      <c r="C3824" t="s">
        <v>819</v>
      </c>
      <c r="D3824" t="s">
        <v>904</v>
      </c>
      <c r="E3824">
        <v>2008</v>
      </c>
      <c r="J3824" s="1">
        <v>2585</v>
      </c>
    </row>
    <row r="3825" spans="1:12">
      <c r="A3825">
        <v>3819</v>
      </c>
      <c r="B3825">
        <v>316750</v>
      </c>
      <c r="C3825" t="s">
        <v>819</v>
      </c>
      <c r="D3825" t="s">
        <v>904</v>
      </c>
      <c r="E3825">
        <v>2009</v>
      </c>
      <c r="F3825" t="s">
        <v>2070</v>
      </c>
      <c r="G3825" t="s">
        <v>914</v>
      </c>
      <c r="H3825" s="1">
        <v>1508</v>
      </c>
      <c r="I3825" s="1">
        <v>2594</v>
      </c>
      <c r="J3825" s="1">
        <v>2594</v>
      </c>
      <c r="K3825" s="1">
        <v>2594</v>
      </c>
      <c r="L3825" s="1">
        <v>1508</v>
      </c>
    </row>
    <row r="3826" spans="1:12">
      <c r="A3826">
        <v>3820</v>
      </c>
      <c r="B3826">
        <v>316750</v>
      </c>
      <c r="C3826" t="s">
        <v>819</v>
      </c>
      <c r="D3826" t="s">
        <v>904</v>
      </c>
      <c r="E3826">
        <v>2010</v>
      </c>
      <c r="F3826" t="s">
        <v>2070</v>
      </c>
      <c r="G3826" t="s">
        <v>914</v>
      </c>
      <c r="H3826" s="1">
        <v>1496</v>
      </c>
      <c r="I3826" s="1">
        <v>2537</v>
      </c>
      <c r="J3826" s="1">
        <v>2537</v>
      </c>
      <c r="K3826" s="1">
        <v>1496</v>
      </c>
      <c r="L3826" s="1">
        <v>1496</v>
      </c>
    </row>
    <row r="3827" spans="1:12">
      <c r="A3827">
        <v>3821</v>
      </c>
      <c r="B3827">
        <v>316750</v>
      </c>
      <c r="C3827" t="s">
        <v>819</v>
      </c>
      <c r="D3827" t="s">
        <v>904</v>
      </c>
      <c r="E3827">
        <v>2011</v>
      </c>
      <c r="F3827" t="s">
        <v>2070</v>
      </c>
      <c r="G3827" t="s">
        <v>914</v>
      </c>
      <c r="H3827" s="1">
        <v>1499</v>
      </c>
      <c r="I3827" s="1">
        <v>2542</v>
      </c>
      <c r="J3827" s="1">
        <v>2542</v>
      </c>
      <c r="K3827" s="1">
        <v>1496</v>
      </c>
      <c r="L3827" s="1">
        <v>1496</v>
      </c>
    </row>
    <row r="3828" spans="1:12">
      <c r="A3828">
        <v>3822</v>
      </c>
      <c r="B3828">
        <v>316750</v>
      </c>
      <c r="C3828" t="s">
        <v>819</v>
      </c>
      <c r="D3828" t="s">
        <v>904</v>
      </c>
      <c r="E3828">
        <v>2012</v>
      </c>
      <c r="F3828" t="s">
        <v>2070</v>
      </c>
      <c r="G3828" t="s">
        <v>914</v>
      </c>
      <c r="H3828" s="1">
        <v>1501</v>
      </c>
      <c r="I3828" s="1">
        <v>2546</v>
      </c>
      <c r="J3828" s="1">
        <v>2546</v>
      </c>
      <c r="K3828" s="1">
        <v>1496</v>
      </c>
      <c r="L3828" s="1">
        <v>1469</v>
      </c>
    </row>
    <row r="3829" spans="1:12">
      <c r="A3829">
        <v>3823</v>
      </c>
      <c r="B3829">
        <v>316750</v>
      </c>
      <c r="C3829" t="s">
        <v>819</v>
      </c>
      <c r="D3829" t="s">
        <v>904</v>
      </c>
      <c r="E3829">
        <v>2013</v>
      </c>
      <c r="F3829" t="s">
        <v>2070</v>
      </c>
      <c r="G3829" t="s">
        <v>914</v>
      </c>
      <c r="H3829" s="1">
        <v>1550</v>
      </c>
      <c r="I3829" s="1">
        <v>2628</v>
      </c>
      <c r="J3829" s="1">
        <v>2628</v>
      </c>
      <c r="K3829" s="1">
        <v>1498</v>
      </c>
      <c r="L3829" s="1">
        <v>1498</v>
      </c>
    </row>
    <row r="3830" spans="1:12">
      <c r="A3830">
        <v>3824</v>
      </c>
      <c r="B3830">
        <v>316750</v>
      </c>
      <c r="C3830" t="s">
        <v>819</v>
      </c>
      <c r="D3830" t="s">
        <v>904</v>
      </c>
      <c r="E3830">
        <v>2014</v>
      </c>
      <c r="F3830" t="s">
        <v>2070</v>
      </c>
      <c r="G3830" t="s">
        <v>914</v>
      </c>
      <c r="H3830" s="1">
        <v>1553</v>
      </c>
      <c r="I3830" s="1">
        <v>2634</v>
      </c>
      <c r="J3830" s="1">
        <v>2634</v>
      </c>
      <c r="K3830" s="1">
        <v>1550</v>
      </c>
      <c r="L3830" s="1">
        <v>1550</v>
      </c>
    </row>
    <row r="3831" spans="1:12">
      <c r="A3831">
        <v>3825</v>
      </c>
      <c r="B3831">
        <v>316760</v>
      </c>
      <c r="C3831" t="s">
        <v>820</v>
      </c>
      <c r="D3831" t="s">
        <v>904</v>
      </c>
      <c r="E3831">
        <v>2007</v>
      </c>
      <c r="F3831" t="s">
        <v>905</v>
      </c>
      <c r="G3831" t="s">
        <v>906</v>
      </c>
      <c r="J3831" s="1">
        <v>17257</v>
      </c>
    </row>
    <row r="3832" spans="1:12">
      <c r="A3832">
        <v>3826</v>
      </c>
      <c r="B3832">
        <v>316760</v>
      </c>
      <c r="C3832" t="s">
        <v>820</v>
      </c>
      <c r="D3832" t="s">
        <v>904</v>
      </c>
      <c r="E3832">
        <v>2008</v>
      </c>
      <c r="F3832" t="s">
        <v>905</v>
      </c>
      <c r="G3832" t="s">
        <v>906</v>
      </c>
      <c r="J3832" s="1">
        <v>17849</v>
      </c>
    </row>
    <row r="3833" spans="1:12">
      <c r="A3833">
        <v>3827</v>
      </c>
      <c r="B3833">
        <v>316760</v>
      </c>
      <c r="C3833" t="s">
        <v>820</v>
      </c>
      <c r="D3833" t="s">
        <v>904</v>
      </c>
      <c r="E3833">
        <v>2009</v>
      </c>
      <c r="F3833" t="s">
        <v>905</v>
      </c>
      <c r="G3833" t="s">
        <v>906</v>
      </c>
      <c r="J3833" s="1">
        <v>17933</v>
      </c>
    </row>
    <row r="3834" spans="1:12">
      <c r="A3834">
        <v>3828</v>
      </c>
      <c r="B3834">
        <v>316760</v>
      </c>
      <c r="C3834" t="s">
        <v>820</v>
      </c>
      <c r="D3834" t="s">
        <v>904</v>
      </c>
      <c r="E3834">
        <v>2010</v>
      </c>
      <c r="F3834" t="s">
        <v>2071</v>
      </c>
      <c r="G3834" t="s">
        <v>912</v>
      </c>
      <c r="H3834" s="1">
        <v>7096</v>
      </c>
      <c r="I3834" s="1">
        <v>18298</v>
      </c>
      <c r="J3834" s="1">
        <v>18298</v>
      </c>
      <c r="K3834" s="1">
        <v>10000</v>
      </c>
      <c r="L3834" s="1">
        <v>7000</v>
      </c>
    </row>
    <row r="3835" spans="1:12">
      <c r="A3835">
        <v>3829</v>
      </c>
      <c r="B3835">
        <v>316760</v>
      </c>
      <c r="C3835" t="s">
        <v>820</v>
      </c>
      <c r="D3835" t="s">
        <v>904</v>
      </c>
      <c r="E3835">
        <v>2011</v>
      </c>
      <c r="F3835" t="s">
        <v>905</v>
      </c>
      <c r="G3835" t="s">
        <v>906</v>
      </c>
      <c r="J3835" s="1">
        <v>18408</v>
      </c>
    </row>
    <row r="3836" spans="1:12">
      <c r="A3836">
        <v>3830</v>
      </c>
      <c r="B3836">
        <v>316760</v>
      </c>
      <c r="C3836" t="s">
        <v>820</v>
      </c>
      <c r="D3836" t="s">
        <v>904</v>
      </c>
      <c r="E3836">
        <v>2012</v>
      </c>
      <c r="F3836" t="s">
        <v>2072</v>
      </c>
      <c r="G3836" t="s">
        <v>908</v>
      </c>
      <c r="J3836" s="1">
        <v>18513</v>
      </c>
    </row>
    <row r="3837" spans="1:12">
      <c r="A3837">
        <v>3831</v>
      </c>
      <c r="B3837">
        <v>316760</v>
      </c>
      <c r="C3837" t="s">
        <v>820</v>
      </c>
      <c r="D3837" t="s">
        <v>904</v>
      </c>
      <c r="E3837">
        <v>2013</v>
      </c>
      <c r="F3837" t="s">
        <v>2071</v>
      </c>
      <c r="G3837" t="s">
        <v>912</v>
      </c>
      <c r="H3837" s="1">
        <v>7441</v>
      </c>
      <c r="I3837" s="1">
        <v>19188</v>
      </c>
      <c r="J3837" s="1">
        <v>19188</v>
      </c>
      <c r="K3837" s="1">
        <v>8188</v>
      </c>
      <c r="L3837" s="1">
        <v>7441</v>
      </c>
    </row>
    <row r="3838" spans="1:12">
      <c r="A3838">
        <v>3832</v>
      </c>
      <c r="B3838">
        <v>316760</v>
      </c>
      <c r="C3838" t="s">
        <v>820</v>
      </c>
      <c r="D3838" t="s">
        <v>904</v>
      </c>
      <c r="E3838">
        <v>2014</v>
      </c>
      <c r="F3838" t="s">
        <v>2071</v>
      </c>
      <c r="G3838" t="s">
        <v>912</v>
      </c>
      <c r="H3838" s="1">
        <v>7487</v>
      </c>
      <c r="I3838" s="1">
        <v>19307</v>
      </c>
      <c r="J3838" s="1">
        <v>19307</v>
      </c>
      <c r="K3838" s="1">
        <v>8188</v>
      </c>
      <c r="L3838" s="1">
        <v>7441</v>
      </c>
    </row>
    <row r="3839" spans="1:12">
      <c r="A3839">
        <v>3833</v>
      </c>
      <c r="B3839">
        <v>316780</v>
      </c>
      <c r="C3839" t="s">
        <v>822</v>
      </c>
      <c r="D3839" t="s">
        <v>904</v>
      </c>
      <c r="E3839">
        <v>2007</v>
      </c>
      <c r="J3839" s="1">
        <v>5518</v>
      </c>
    </row>
    <row r="3840" spans="1:12">
      <c r="A3840">
        <v>3834</v>
      </c>
      <c r="B3840">
        <v>316780</v>
      </c>
      <c r="C3840" t="s">
        <v>822</v>
      </c>
      <c r="D3840" t="s">
        <v>904</v>
      </c>
      <c r="E3840">
        <v>2008</v>
      </c>
      <c r="J3840" s="1">
        <v>5740</v>
      </c>
    </row>
    <row r="3841" spans="1:12">
      <c r="A3841">
        <v>3835</v>
      </c>
      <c r="B3841">
        <v>316780</v>
      </c>
      <c r="C3841" t="s">
        <v>822</v>
      </c>
      <c r="D3841" t="s">
        <v>904</v>
      </c>
      <c r="E3841">
        <v>2009</v>
      </c>
      <c r="F3841" t="s">
        <v>2075</v>
      </c>
      <c r="G3841" t="s">
        <v>914</v>
      </c>
      <c r="H3841" s="1">
        <v>3694</v>
      </c>
      <c r="I3841" s="1">
        <v>5795</v>
      </c>
      <c r="J3841" s="1">
        <v>5795</v>
      </c>
      <c r="K3841" s="1">
        <v>2538</v>
      </c>
      <c r="L3841" s="1">
        <v>2538</v>
      </c>
    </row>
    <row r="3842" spans="1:12">
      <c r="A3842">
        <v>3836</v>
      </c>
      <c r="B3842">
        <v>316780</v>
      </c>
      <c r="C3842" t="s">
        <v>822</v>
      </c>
      <c r="D3842" t="s">
        <v>904</v>
      </c>
      <c r="E3842">
        <v>2010</v>
      </c>
      <c r="F3842" t="s">
        <v>2075</v>
      </c>
      <c r="G3842" t="s">
        <v>914</v>
      </c>
      <c r="H3842" s="1">
        <v>3761</v>
      </c>
      <c r="I3842" s="1">
        <v>5676</v>
      </c>
      <c r="J3842" s="1">
        <v>5676</v>
      </c>
      <c r="K3842" s="1">
        <v>3761</v>
      </c>
      <c r="L3842" s="1">
        <v>3761</v>
      </c>
    </row>
    <row r="3843" spans="1:12">
      <c r="A3843">
        <v>3837</v>
      </c>
      <c r="B3843">
        <v>316780</v>
      </c>
      <c r="C3843" t="s">
        <v>822</v>
      </c>
      <c r="D3843" t="s">
        <v>904</v>
      </c>
      <c r="E3843">
        <v>2011</v>
      </c>
      <c r="F3843" t="s">
        <v>2075</v>
      </c>
      <c r="G3843" t="s">
        <v>914</v>
      </c>
      <c r="H3843" s="1">
        <v>3788</v>
      </c>
      <c r="I3843" s="1">
        <v>5716</v>
      </c>
      <c r="J3843" s="1">
        <v>5716</v>
      </c>
      <c r="K3843" s="1">
        <v>5716</v>
      </c>
      <c r="L3843" s="1">
        <v>3788</v>
      </c>
    </row>
    <row r="3844" spans="1:12">
      <c r="A3844">
        <v>3838</v>
      </c>
      <c r="B3844">
        <v>316780</v>
      </c>
      <c r="C3844" t="s">
        <v>822</v>
      </c>
      <c r="D3844" t="s">
        <v>904</v>
      </c>
      <c r="E3844">
        <v>2012</v>
      </c>
      <c r="F3844" t="s">
        <v>2074</v>
      </c>
      <c r="G3844" t="s">
        <v>930</v>
      </c>
      <c r="J3844" s="1">
        <v>5755</v>
      </c>
    </row>
    <row r="3845" spans="1:12">
      <c r="A3845">
        <v>3839</v>
      </c>
      <c r="B3845">
        <v>316780</v>
      </c>
      <c r="C3845" t="s">
        <v>822</v>
      </c>
      <c r="D3845" t="s">
        <v>904</v>
      </c>
      <c r="E3845">
        <v>2013</v>
      </c>
      <c r="J3845" s="1">
        <v>5971</v>
      </c>
    </row>
    <row r="3846" spans="1:12">
      <c r="A3846">
        <v>3840</v>
      </c>
      <c r="B3846">
        <v>316780</v>
      </c>
      <c r="C3846" t="s">
        <v>822</v>
      </c>
      <c r="D3846" t="s">
        <v>904</v>
      </c>
      <c r="E3846">
        <v>2014</v>
      </c>
      <c r="F3846" t="s">
        <v>2073</v>
      </c>
      <c r="G3846" t="s">
        <v>916</v>
      </c>
      <c r="H3846" s="1">
        <v>3985</v>
      </c>
      <c r="I3846" s="1">
        <v>6014</v>
      </c>
      <c r="J3846" s="1">
        <v>6014</v>
      </c>
      <c r="K3846" s="1">
        <v>3785</v>
      </c>
      <c r="L3846" s="1">
        <v>3785</v>
      </c>
    </row>
    <row r="3847" spans="1:12">
      <c r="A3847">
        <v>3841</v>
      </c>
      <c r="B3847">
        <v>316800</v>
      </c>
      <c r="C3847" t="s">
        <v>824</v>
      </c>
      <c r="D3847" t="s">
        <v>904</v>
      </c>
      <c r="E3847">
        <v>2007</v>
      </c>
      <c r="F3847" t="s">
        <v>2078</v>
      </c>
      <c r="G3847" t="s">
        <v>908</v>
      </c>
      <c r="J3847" s="1">
        <v>29732</v>
      </c>
    </row>
    <row r="3848" spans="1:12">
      <c r="A3848">
        <v>3842</v>
      </c>
      <c r="B3848">
        <v>316800</v>
      </c>
      <c r="C3848" t="s">
        <v>824</v>
      </c>
      <c r="D3848" t="s">
        <v>904</v>
      </c>
      <c r="E3848">
        <v>2008</v>
      </c>
      <c r="F3848" t="s">
        <v>2078</v>
      </c>
      <c r="G3848" t="s">
        <v>908</v>
      </c>
      <c r="J3848" s="1">
        <v>30986</v>
      </c>
    </row>
    <row r="3849" spans="1:12">
      <c r="A3849">
        <v>3843</v>
      </c>
      <c r="B3849">
        <v>316800</v>
      </c>
      <c r="C3849" t="s">
        <v>824</v>
      </c>
      <c r="D3849" t="s">
        <v>904</v>
      </c>
      <c r="E3849">
        <v>2009</v>
      </c>
      <c r="F3849" t="s">
        <v>2078</v>
      </c>
      <c r="G3849" t="s">
        <v>908</v>
      </c>
      <c r="J3849" s="1">
        <v>31333</v>
      </c>
    </row>
    <row r="3850" spans="1:12">
      <c r="A3850">
        <v>3844</v>
      </c>
      <c r="B3850">
        <v>316800</v>
      </c>
      <c r="C3850" t="s">
        <v>824</v>
      </c>
      <c r="D3850" t="s">
        <v>904</v>
      </c>
      <c r="E3850">
        <v>2010</v>
      </c>
      <c r="F3850" t="s">
        <v>2078</v>
      </c>
      <c r="G3850" t="s">
        <v>914</v>
      </c>
      <c r="H3850" s="1">
        <v>25060</v>
      </c>
      <c r="I3850" s="1">
        <v>30917</v>
      </c>
      <c r="J3850" s="1">
        <v>30917</v>
      </c>
      <c r="K3850" s="1">
        <v>4271</v>
      </c>
      <c r="L3850" s="1">
        <v>4271</v>
      </c>
    </row>
    <row r="3851" spans="1:12">
      <c r="A3851">
        <v>3845</v>
      </c>
      <c r="B3851">
        <v>316800</v>
      </c>
      <c r="C3851" t="s">
        <v>824</v>
      </c>
      <c r="D3851" t="s">
        <v>904</v>
      </c>
      <c r="E3851">
        <v>2011</v>
      </c>
      <c r="F3851" t="s">
        <v>2077</v>
      </c>
      <c r="G3851" t="s">
        <v>1171</v>
      </c>
      <c r="H3851" s="1">
        <v>25283</v>
      </c>
      <c r="I3851" s="1">
        <v>31192</v>
      </c>
      <c r="J3851" s="1">
        <v>31192</v>
      </c>
      <c r="K3851" s="1">
        <v>9662</v>
      </c>
      <c r="L3851" s="1">
        <v>9662</v>
      </c>
    </row>
    <row r="3852" spans="1:12">
      <c r="A3852">
        <v>3846</v>
      </c>
      <c r="B3852">
        <v>316800</v>
      </c>
      <c r="C3852" t="s">
        <v>824</v>
      </c>
      <c r="D3852" t="s">
        <v>904</v>
      </c>
      <c r="E3852">
        <v>2012</v>
      </c>
      <c r="F3852" t="s">
        <v>2077</v>
      </c>
      <c r="G3852" t="s">
        <v>1171</v>
      </c>
      <c r="H3852" s="1">
        <v>25498</v>
      </c>
      <c r="I3852" s="1">
        <v>31457</v>
      </c>
      <c r="J3852" s="1">
        <v>31457</v>
      </c>
      <c r="K3852" s="1">
        <v>4913</v>
      </c>
      <c r="L3852" s="1">
        <v>4913</v>
      </c>
    </row>
    <row r="3853" spans="1:12">
      <c r="A3853">
        <v>3847</v>
      </c>
      <c r="B3853">
        <v>316800</v>
      </c>
      <c r="C3853" t="s">
        <v>824</v>
      </c>
      <c r="D3853" t="s">
        <v>904</v>
      </c>
      <c r="E3853">
        <v>2013</v>
      </c>
      <c r="F3853" t="s">
        <v>2077</v>
      </c>
      <c r="G3853" t="s">
        <v>1171</v>
      </c>
      <c r="H3853" s="1">
        <v>26504</v>
      </c>
      <c r="I3853" s="1">
        <v>32698</v>
      </c>
      <c r="J3853" s="1">
        <v>32698</v>
      </c>
      <c r="K3853" s="1">
        <v>7512</v>
      </c>
      <c r="L3853" s="1">
        <v>7512</v>
      </c>
    </row>
    <row r="3854" spans="1:12">
      <c r="A3854">
        <v>3848</v>
      </c>
      <c r="B3854">
        <v>316800</v>
      </c>
      <c r="C3854" t="s">
        <v>824</v>
      </c>
      <c r="D3854" t="s">
        <v>904</v>
      </c>
      <c r="E3854">
        <v>2014</v>
      </c>
      <c r="F3854" t="s">
        <v>2077</v>
      </c>
      <c r="G3854" t="s">
        <v>1171</v>
      </c>
      <c r="H3854" s="1">
        <v>26781</v>
      </c>
      <c r="I3854" s="1">
        <v>33040</v>
      </c>
      <c r="J3854" s="1">
        <v>33040</v>
      </c>
      <c r="K3854" s="1">
        <v>10654</v>
      </c>
      <c r="L3854" s="1">
        <v>10654</v>
      </c>
    </row>
    <row r="3855" spans="1:12">
      <c r="A3855">
        <v>3849</v>
      </c>
      <c r="B3855">
        <v>316805</v>
      </c>
      <c r="C3855" t="s">
        <v>825</v>
      </c>
      <c r="D3855" t="s">
        <v>904</v>
      </c>
      <c r="E3855">
        <v>2007</v>
      </c>
      <c r="J3855" s="1">
        <v>3243</v>
      </c>
    </row>
    <row r="3856" spans="1:12">
      <c r="A3856">
        <v>3850</v>
      </c>
      <c r="B3856">
        <v>316805</v>
      </c>
      <c r="C3856" t="s">
        <v>825</v>
      </c>
      <c r="D3856" t="s">
        <v>904</v>
      </c>
      <c r="E3856">
        <v>2008</v>
      </c>
      <c r="J3856" s="1">
        <v>3347</v>
      </c>
    </row>
    <row r="3857" spans="1:12">
      <c r="A3857">
        <v>3851</v>
      </c>
      <c r="B3857">
        <v>316805</v>
      </c>
      <c r="C3857" t="s">
        <v>825</v>
      </c>
      <c r="D3857" t="s">
        <v>904</v>
      </c>
      <c r="E3857">
        <v>2009</v>
      </c>
      <c r="F3857" t="s">
        <v>2079</v>
      </c>
      <c r="G3857" t="s">
        <v>914</v>
      </c>
      <c r="H3857" s="1">
        <v>1551</v>
      </c>
      <c r="I3857" s="1">
        <v>3357</v>
      </c>
      <c r="J3857" s="1">
        <v>3357</v>
      </c>
      <c r="K3857" s="1">
        <v>1665</v>
      </c>
      <c r="L3857" s="1">
        <v>1665</v>
      </c>
    </row>
    <row r="3858" spans="1:12">
      <c r="A3858">
        <v>3852</v>
      </c>
      <c r="B3858">
        <v>316805</v>
      </c>
      <c r="C3858" t="s">
        <v>825</v>
      </c>
      <c r="D3858" t="s">
        <v>904</v>
      </c>
      <c r="E3858">
        <v>2010</v>
      </c>
      <c r="F3858" t="s">
        <v>2080</v>
      </c>
      <c r="G3858" t="s">
        <v>916</v>
      </c>
      <c r="H3858" s="1">
        <v>1405</v>
      </c>
      <c r="I3858" s="1">
        <v>3137</v>
      </c>
      <c r="J3858" s="1">
        <v>3137</v>
      </c>
      <c r="K3858" s="1">
        <v>1405</v>
      </c>
      <c r="L3858" s="1">
        <v>1405</v>
      </c>
    </row>
    <row r="3859" spans="1:12">
      <c r="A3859">
        <v>3853</v>
      </c>
      <c r="B3859">
        <v>316805</v>
      </c>
      <c r="C3859" t="s">
        <v>825</v>
      </c>
      <c r="D3859" t="s">
        <v>904</v>
      </c>
      <c r="E3859">
        <v>2011</v>
      </c>
      <c r="F3859" t="s">
        <v>2079</v>
      </c>
      <c r="G3859" t="s">
        <v>914</v>
      </c>
      <c r="H3859" s="1">
        <v>1402</v>
      </c>
      <c r="I3859" s="1">
        <v>3131</v>
      </c>
      <c r="J3859" s="1">
        <v>3131</v>
      </c>
      <c r="K3859" s="1">
        <v>1402</v>
      </c>
      <c r="L3859" s="1">
        <v>1402</v>
      </c>
    </row>
    <row r="3860" spans="1:12">
      <c r="A3860">
        <v>3854</v>
      </c>
      <c r="B3860">
        <v>316805</v>
      </c>
      <c r="C3860" t="s">
        <v>825</v>
      </c>
      <c r="D3860" t="s">
        <v>904</v>
      </c>
      <c r="E3860">
        <v>2012</v>
      </c>
      <c r="F3860" t="s">
        <v>2079</v>
      </c>
      <c r="G3860" t="s">
        <v>914</v>
      </c>
      <c r="H3860" s="1">
        <v>1399</v>
      </c>
      <c r="I3860" s="1">
        <v>3124</v>
      </c>
      <c r="J3860" s="1">
        <v>3124</v>
      </c>
      <c r="K3860" s="1">
        <v>1402</v>
      </c>
      <c r="L3860" s="1">
        <v>1399</v>
      </c>
    </row>
    <row r="3861" spans="1:12">
      <c r="A3861">
        <v>3855</v>
      </c>
      <c r="B3861">
        <v>316805</v>
      </c>
      <c r="C3861" t="s">
        <v>825</v>
      </c>
      <c r="D3861" t="s">
        <v>904</v>
      </c>
      <c r="E3861">
        <v>2013</v>
      </c>
      <c r="F3861" t="s">
        <v>2079</v>
      </c>
      <c r="G3861" t="s">
        <v>914</v>
      </c>
      <c r="H3861" s="1">
        <v>1438</v>
      </c>
      <c r="I3861" s="1">
        <v>3210</v>
      </c>
      <c r="J3861" s="1">
        <v>3210</v>
      </c>
      <c r="K3861" s="1">
        <v>1403</v>
      </c>
      <c r="L3861" s="1">
        <v>1400</v>
      </c>
    </row>
    <row r="3862" spans="1:12">
      <c r="A3862">
        <v>3856</v>
      </c>
      <c r="B3862">
        <v>316805</v>
      </c>
      <c r="C3862" t="s">
        <v>825</v>
      </c>
      <c r="D3862" t="s">
        <v>904</v>
      </c>
      <c r="E3862">
        <v>2014</v>
      </c>
      <c r="F3862" t="s">
        <v>2079</v>
      </c>
      <c r="G3862" t="s">
        <v>914</v>
      </c>
      <c r="H3862" s="1">
        <v>1436</v>
      </c>
      <c r="I3862" s="1">
        <v>3206</v>
      </c>
      <c r="J3862" s="1">
        <v>3206</v>
      </c>
      <c r="K3862" s="1">
        <v>1410</v>
      </c>
      <c r="L3862" s="1">
        <v>1410</v>
      </c>
    </row>
    <row r="3863" spans="1:12">
      <c r="A3863">
        <v>3857</v>
      </c>
      <c r="B3863">
        <v>316820</v>
      </c>
      <c r="C3863" t="s">
        <v>827</v>
      </c>
      <c r="D3863" t="s">
        <v>904</v>
      </c>
      <c r="E3863">
        <v>2007</v>
      </c>
      <c r="F3863" t="s">
        <v>905</v>
      </c>
      <c r="G3863" t="s">
        <v>906</v>
      </c>
      <c r="J3863" s="1">
        <v>1841</v>
      </c>
    </row>
    <row r="3864" spans="1:12">
      <c r="A3864">
        <v>3858</v>
      </c>
      <c r="B3864">
        <v>316820</v>
      </c>
      <c r="C3864" t="s">
        <v>827</v>
      </c>
      <c r="D3864" t="s">
        <v>904</v>
      </c>
      <c r="E3864">
        <v>2008</v>
      </c>
      <c r="F3864" t="s">
        <v>905</v>
      </c>
      <c r="G3864" t="s">
        <v>906</v>
      </c>
      <c r="J3864" s="1">
        <v>1891</v>
      </c>
    </row>
    <row r="3865" spans="1:12">
      <c r="A3865">
        <v>3859</v>
      </c>
      <c r="B3865">
        <v>316820</v>
      </c>
      <c r="C3865" t="s">
        <v>827</v>
      </c>
      <c r="D3865" t="s">
        <v>904</v>
      </c>
      <c r="E3865">
        <v>2009</v>
      </c>
      <c r="F3865" t="s">
        <v>905</v>
      </c>
      <c r="G3865" t="s">
        <v>906</v>
      </c>
      <c r="J3865" s="1">
        <v>1888</v>
      </c>
    </row>
    <row r="3866" spans="1:12">
      <c r="A3866">
        <v>3860</v>
      </c>
      <c r="B3866">
        <v>316820</v>
      </c>
      <c r="C3866" t="s">
        <v>827</v>
      </c>
      <c r="D3866" t="s">
        <v>904</v>
      </c>
      <c r="E3866">
        <v>2010</v>
      </c>
      <c r="F3866" t="s">
        <v>2081</v>
      </c>
      <c r="G3866" t="s">
        <v>912</v>
      </c>
      <c r="H3866" s="1">
        <v>1085</v>
      </c>
      <c r="I3866" s="1">
        <v>1873</v>
      </c>
      <c r="J3866" s="1">
        <v>1873</v>
      </c>
      <c r="K3866">
        <v>938</v>
      </c>
      <c r="L3866">
        <v>788</v>
      </c>
    </row>
    <row r="3867" spans="1:12">
      <c r="A3867">
        <v>3861</v>
      </c>
      <c r="B3867">
        <v>316820</v>
      </c>
      <c r="C3867" t="s">
        <v>827</v>
      </c>
      <c r="D3867" t="s">
        <v>904</v>
      </c>
      <c r="E3867">
        <v>2011</v>
      </c>
      <c r="F3867" t="s">
        <v>2081</v>
      </c>
      <c r="G3867" t="s">
        <v>912</v>
      </c>
      <c r="H3867" s="1">
        <v>1084</v>
      </c>
      <c r="I3867" s="1">
        <v>1871</v>
      </c>
      <c r="J3867" s="1">
        <v>1871</v>
      </c>
      <c r="K3867">
        <v>938</v>
      </c>
      <c r="L3867">
        <v>788</v>
      </c>
    </row>
    <row r="3868" spans="1:12">
      <c r="A3868">
        <v>3862</v>
      </c>
      <c r="B3868">
        <v>316820</v>
      </c>
      <c r="C3868" t="s">
        <v>827</v>
      </c>
      <c r="D3868" t="s">
        <v>904</v>
      </c>
      <c r="E3868">
        <v>2012</v>
      </c>
      <c r="F3868" t="s">
        <v>2082</v>
      </c>
      <c r="G3868" t="s">
        <v>910</v>
      </c>
      <c r="H3868" s="1">
        <v>1083</v>
      </c>
      <c r="I3868" s="1">
        <v>1869</v>
      </c>
      <c r="J3868" s="1">
        <v>1869</v>
      </c>
      <c r="K3868" s="1">
        <v>1054</v>
      </c>
      <c r="L3868" s="1">
        <v>1054</v>
      </c>
    </row>
    <row r="3869" spans="1:12">
      <c r="A3869">
        <v>3863</v>
      </c>
      <c r="B3869">
        <v>316820</v>
      </c>
      <c r="C3869" t="s">
        <v>827</v>
      </c>
      <c r="D3869" t="s">
        <v>904</v>
      </c>
      <c r="E3869">
        <v>2013</v>
      </c>
      <c r="F3869" t="s">
        <v>905</v>
      </c>
      <c r="G3869" t="s">
        <v>906</v>
      </c>
      <c r="J3869" s="1">
        <v>1923</v>
      </c>
    </row>
    <row r="3870" spans="1:12">
      <c r="A3870">
        <v>3864</v>
      </c>
      <c r="B3870">
        <v>316820</v>
      </c>
      <c r="C3870" t="s">
        <v>827</v>
      </c>
      <c r="D3870" t="s">
        <v>904</v>
      </c>
      <c r="E3870">
        <v>2014</v>
      </c>
      <c r="F3870" t="s">
        <v>2081</v>
      </c>
      <c r="G3870" t="s">
        <v>912</v>
      </c>
      <c r="H3870" s="1">
        <v>1113</v>
      </c>
      <c r="I3870" s="1">
        <v>1922</v>
      </c>
      <c r="J3870" s="1">
        <v>1922</v>
      </c>
      <c r="K3870" s="1">
        <v>1050</v>
      </c>
      <c r="L3870" s="1">
        <v>1050</v>
      </c>
    </row>
    <row r="3871" spans="1:12">
      <c r="A3871">
        <v>3865</v>
      </c>
      <c r="B3871">
        <v>316860</v>
      </c>
      <c r="C3871" t="s">
        <v>831</v>
      </c>
      <c r="D3871" t="s">
        <v>904</v>
      </c>
      <c r="E3871">
        <v>2007</v>
      </c>
      <c r="F3871" t="s">
        <v>2085</v>
      </c>
      <c r="G3871" t="s">
        <v>914</v>
      </c>
      <c r="H3871" s="1">
        <v>102474</v>
      </c>
      <c r="I3871" s="1">
        <v>126895</v>
      </c>
      <c r="J3871" s="1">
        <v>126895</v>
      </c>
      <c r="K3871" s="1">
        <v>94077</v>
      </c>
      <c r="L3871" s="1">
        <v>94077</v>
      </c>
    </row>
    <row r="3872" spans="1:12">
      <c r="A3872">
        <v>3866</v>
      </c>
      <c r="B3872">
        <v>316860</v>
      </c>
      <c r="C3872" t="s">
        <v>831</v>
      </c>
      <c r="D3872" t="s">
        <v>904</v>
      </c>
      <c r="E3872">
        <v>2008</v>
      </c>
      <c r="F3872" t="s">
        <v>2085</v>
      </c>
      <c r="G3872" t="s">
        <v>914</v>
      </c>
      <c r="H3872" s="1">
        <v>105402</v>
      </c>
      <c r="I3872" s="1">
        <v>130521</v>
      </c>
      <c r="J3872" s="1">
        <v>130521</v>
      </c>
      <c r="K3872" s="1">
        <v>97458</v>
      </c>
      <c r="L3872" s="1">
        <v>97458</v>
      </c>
    </row>
    <row r="3873" spans="1:12">
      <c r="A3873">
        <v>3867</v>
      </c>
      <c r="B3873">
        <v>316860</v>
      </c>
      <c r="C3873" t="s">
        <v>831</v>
      </c>
      <c r="D3873" t="s">
        <v>904</v>
      </c>
      <c r="E3873">
        <v>2009</v>
      </c>
      <c r="F3873" t="s">
        <v>2085</v>
      </c>
      <c r="G3873" t="s">
        <v>914</v>
      </c>
      <c r="H3873" s="1">
        <v>105399</v>
      </c>
      <c r="I3873" s="1">
        <v>130517</v>
      </c>
      <c r="J3873" s="1">
        <v>130517</v>
      </c>
      <c r="K3873" s="1">
        <v>101119</v>
      </c>
      <c r="L3873" s="1">
        <v>101119</v>
      </c>
    </row>
    <row r="3874" spans="1:12">
      <c r="A3874">
        <v>3868</v>
      </c>
      <c r="B3874">
        <v>316860</v>
      </c>
      <c r="C3874" t="s">
        <v>831</v>
      </c>
      <c r="D3874" t="s">
        <v>904</v>
      </c>
      <c r="E3874">
        <v>2010</v>
      </c>
      <c r="F3874" t="s">
        <v>2085</v>
      </c>
      <c r="G3874" t="s">
        <v>914</v>
      </c>
      <c r="H3874" s="1">
        <v>110076</v>
      </c>
      <c r="I3874" s="1">
        <v>134745</v>
      </c>
      <c r="J3874" s="1">
        <v>134745</v>
      </c>
      <c r="K3874" s="1">
        <v>103215</v>
      </c>
      <c r="L3874" s="1">
        <v>103215</v>
      </c>
    </row>
    <row r="3875" spans="1:12">
      <c r="A3875">
        <v>3869</v>
      </c>
      <c r="B3875">
        <v>316860</v>
      </c>
      <c r="C3875" t="s">
        <v>831</v>
      </c>
      <c r="D3875" t="s">
        <v>904</v>
      </c>
      <c r="E3875">
        <v>2011</v>
      </c>
      <c r="F3875" t="s">
        <v>2085</v>
      </c>
      <c r="G3875" t="s">
        <v>914</v>
      </c>
      <c r="H3875" s="1">
        <v>110410</v>
      </c>
      <c r="I3875" s="1">
        <v>135154</v>
      </c>
      <c r="J3875" s="1">
        <v>135154</v>
      </c>
      <c r="K3875" s="1">
        <v>105539</v>
      </c>
      <c r="L3875" s="1">
        <v>105539</v>
      </c>
    </row>
    <row r="3876" spans="1:12">
      <c r="A3876">
        <v>3870</v>
      </c>
      <c r="B3876">
        <v>316860</v>
      </c>
      <c r="C3876" t="s">
        <v>831</v>
      </c>
      <c r="D3876" t="s">
        <v>904</v>
      </c>
      <c r="E3876">
        <v>2012</v>
      </c>
      <c r="F3876" t="s">
        <v>2085</v>
      </c>
      <c r="G3876" t="s">
        <v>914</v>
      </c>
      <c r="H3876" s="1">
        <v>110733</v>
      </c>
      <c r="I3876" s="1">
        <v>135549</v>
      </c>
      <c r="J3876" s="1">
        <v>135549</v>
      </c>
      <c r="K3876" s="1">
        <v>108693</v>
      </c>
      <c r="L3876" s="1">
        <v>108693</v>
      </c>
    </row>
    <row r="3877" spans="1:12">
      <c r="A3877">
        <v>3871</v>
      </c>
      <c r="B3877">
        <v>316860</v>
      </c>
      <c r="C3877" t="s">
        <v>831</v>
      </c>
      <c r="D3877" t="s">
        <v>904</v>
      </c>
      <c r="E3877">
        <v>2013</v>
      </c>
      <c r="F3877" t="s">
        <v>2085</v>
      </c>
      <c r="G3877" t="s">
        <v>914</v>
      </c>
      <c r="H3877" s="1">
        <v>114424</v>
      </c>
      <c r="I3877" s="1">
        <v>140067</v>
      </c>
      <c r="J3877" s="1">
        <v>140067</v>
      </c>
      <c r="K3877" s="1">
        <v>112613</v>
      </c>
      <c r="L3877" s="1">
        <v>112613</v>
      </c>
    </row>
    <row r="3878" spans="1:12">
      <c r="A3878">
        <v>3872</v>
      </c>
      <c r="B3878">
        <v>316860</v>
      </c>
      <c r="C3878" t="s">
        <v>831</v>
      </c>
      <c r="D3878" t="s">
        <v>904</v>
      </c>
      <c r="E3878">
        <v>2014</v>
      </c>
      <c r="F3878" t="s">
        <v>2085</v>
      </c>
      <c r="G3878" t="s">
        <v>914</v>
      </c>
      <c r="H3878" s="1">
        <v>114832</v>
      </c>
      <c r="I3878" s="1">
        <v>140567</v>
      </c>
      <c r="J3878" s="1">
        <v>140567</v>
      </c>
      <c r="K3878" s="1">
        <v>114832</v>
      </c>
      <c r="L3878" s="1">
        <v>114832</v>
      </c>
    </row>
    <row r="3879" spans="1:12">
      <c r="A3879">
        <v>3873</v>
      </c>
      <c r="B3879">
        <v>316880</v>
      </c>
      <c r="C3879" t="s">
        <v>833</v>
      </c>
      <c r="D3879" t="s">
        <v>904</v>
      </c>
      <c r="E3879">
        <v>2007</v>
      </c>
      <c r="F3879" t="s">
        <v>905</v>
      </c>
      <c r="G3879" t="s">
        <v>906</v>
      </c>
      <c r="J3879" s="1">
        <v>6547</v>
      </c>
    </row>
    <row r="3880" spans="1:12">
      <c r="A3880">
        <v>3874</v>
      </c>
      <c r="B3880">
        <v>316880</v>
      </c>
      <c r="C3880" t="s">
        <v>833</v>
      </c>
      <c r="D3880" t="s">
        <v>904</v>
      </c>
      <c r="E3880">
        <v>2008</v>
      </c>
      <c r="F3880" t="s">
        <v>905</v>
      </c>
      <c r="G3880" t="s">
        <v>906</v>
      </c>
      <c r="J3880" s="1">
        <v>6859</v>
      </c>
    </row>
    <row r="3881" spans="1:12">
      <c r="A3881">
        <v>3875</v>
      </c>
      <c r="B3881">
        <v>316880</v>
      </c>
      <c r="C3881" t="s">
        <v>833</v>
      </c>
      <c r="D3881" t="s">
        <v>904</v>
      </c>
      <c r="E3881">
        <v>2009</v>
      </c>
      <c r="F3881" t="s">
        <v>905</v>
      </c>
      <c r="G3881" t="s">
        <v>906</v>
      </c>
      <c r="J3881" s="1">
        <v>6966</v>
      </c>
    </row>
    <row r="3882" spans="1:12">
      <c r="A3882">
        <v>3876</v>
      </c>
      <c r="B3882">
        <v>316880</v>
      </c>
      <c r="C3882" t="s">
        <v>833</v>
      </c>
      <c r="D3882" t="s">
        <v>904</v>
      </c>
      <c r="E3882">
        <v>2010</v>
      </c>
      <c r="F3882" t="s">
        <v>905</v>
      </c>
      <c r="G3882" t="s">
        <v>906</v>
      </c>
      <c r="J3882" s="1">
        <v>6961</v>
      </c>
    </row>
    <row r="3883" spans="1:12">
      <c r="A3883">
        <v>3877</v>
      </c>
      <c r="B3883">
        <v>316880</v>
      </c>
      <c r="C3883" t="s">
        <v>833</v>
      </c>
      <c r="D3883" t="s">
        <v>904</v>
      </c>
      <c r="E3883">
        <v>2011</v>
      </c>
      <c r="F3883" t="s">
        <v>905</v>
      </c>
      <c r="G3883" t="s">
        <v>916</v>
      </c>
      <c r="H3883" s="1">
        <v>5448</v>
      </c>
      <c r="I3883" s="1">
        <v>7054</v>
      </c>
      <c r="J3883" s="1">
        <v>7054</v>
      </c>
      <c r="K3883" s="1">
        <v>5448</v>
      </c>
      <c r="L3883" s="1">
        <v>5448</v>
      </c>
    </row>
    <row r="3884" spans="1:12">
      <c r="A3884">
        <v>3878</v>
      </c>
      <c r="B3884">
        <v>316880</v>
      </c>
      <c r="C3884" t="s">
        <v>833</v>
      </c>
      <c r="D3884" t="s">
        <v>904</v>
      </c>
      <c r="E3884">
        <v>2012</v>
      </c>
      <c r="F3884" t="s">
        <v>2088</v>
      </c>
      <c r="G3884" t="s">
        <v>914</v>
      </c>
      <c r="H3884" s="1">
        <v>5517</v>
      </c>
      <c r="I3884" s="1">
        <v>7143</v>
      </c>
      <c r="J3884" s="1">
        <v>7143</v>
      </c>
      <c r="K3884" s="1">
        <v>5517</v>
      </c>
      <c r="L3884" s="1">
        <v>5517</v>
      </c>
    </row>
    <row r="3885" spans="1:12">
      <c r="A3885">
        <v>3879</v>
      </c>
      <c r="B3885">
        <v>316880</v>
      </c>
      <c r="C3885" t="s">
        <v>833</v>
      </c>
      <c r="D3885" t="s">
        <v>904</v>
      </c>
      <c r="E3885">
        <v>2013</v>
      </c>
      <c r="F3885" t="s">
        <v>2088</v>
      </c>
      <c r="G3885" t="s">
        <v>914</v>
      </c>
      <c r="H3885" s="1">
        <v>5759</v>
      </c>
      <c r="I3885" s="1">
        <v>7457</v>
      </c>
      <c r="J3885" s="1">
        <v>7457</v>
      </c>
      <c r="K3885" s="1">
        <v>5759</v>
      </c>
      <c r="L3885" s="1">
        <v>5759</v>
      </c>
    </row>
    <row r="3886" spans="1:12">
      <c r="A3886">
        <v>3880</v>
      </c>
      <c r="B3886">
        <v>316880</v>
      </c>
      <c r="C3886" t="s">
        <v>833</v>
      </c>
      <c r="D3886" t="s">
        <v>904</v>
      </c>
      <c r="E3886">
        <v>2014</v>
      </c>
      <c r="F3886" t="s">
        <v>2088</v>
      </c>
      <c r="G3886" t="s">
        <v>914</v>
      </c>
      <c r="H3886" s="1">
        <v>5832</v>
      </c>
      <c r="I3886" s="1">
        <v>7551</v>
      </c>
      <c r="J3886" s="1">
        <v>7551</v>
      </c>
      <c r="K3886" s="1">
        <v>5832</v>
      </c>
      <c r="L3886" s="1">
        <v>5832</v>
      </c>
    </row>
    <row r="3887" spans="1:12">
      <c r="A3887">
        <v>3881</v>
      </c>
      <c r="B3887">
        <v>316890</v>
      </c>
      <c r="C3887" t="s">
        <v>834</v>
      </c>
      <c r="D3887" t="s">
        <v>904</v>
      </c>
      <c r="E3887">
        <v>2007</v>
      </c>
      <c r="F3887" t="s">
        <v>905</v>
      </c>
      <c r="G3887" t="s">
        <v>906</v>
      </c>
      <c r="J3887" s="1">
        <v>7416</v>
      </c>
    </row>
    <row r="3888" spans="1:12">
      <c r="A3888">
        <v>3882</v>
      </c>
      <c r="B3888">
        <v>316890</v>
      </c>
      <c r="C3888" t="s">
        <v>834</v>
      </c>
      <c r="D3888" t="s">
        <v>904</v>
      </c>
      <c r="E3888">
        <v>2008</v>
      </c>
      <c r="F3888" t="s">
        <v>905</v>
      </c>
      <c r="G3888" t="s">
        <v>906</v>
      </c>
      <c r="J3888" s="1">
        <v>7627</v>
      </c>
    </row>
    <row r="3889" spans="1:12">
      <c r="A3889">
        <v>3883</v>
      </c>
      <c r="B3889">
        <v>316890</v>
      </c>
      <c r="C3889" t="s">
        <v>834</v>
      </c>
      <c r="D3889" t="s">
        <v>904</v>
      </c>
      <c r="E3889">
        <v>2009</v>
      </c>
      <c r="F3889" t="s">
        <v>905</v>
      </c>
      <c r="G3889" t="s">
        <v>906</v>
      </c>
      <c r="J3889" s="1">
        <v>7626</v>
      </c>
    </row>
    <row r="3890" spans="1:12">
      <c r="A3890">
        <v>3884</v>
      </c>
      <c r="B3890">
        <v>316890</v>
      </c>
      <c r="C3890" t="s">
        <v>834</v>
      </c>
      <c r="D3890" t="s">
        <v>904</v>
      </c>
      <c r="E3890">
        <v>2010</v>
      </c>
      <c r="F3890" t="s">
        <v>905</v>
      </c>
      <c r="G3890" t="s">
        <v>906</v>
      </c>
      <c r="J3890" s="1">
        <v>6906</v>
      </c>
    </row>
    <row r="3891" spans="1:12">
      <c r="A3891">
        <v>3885</v>
      </c>
      <c r="B3891">
        <v>316890</v>
      </c>
      <c r="C3891" t="s">
        <v>834</v>
      </c>
      <c r="D3891" t="s">
        <v>904</v>
      </c>
      <c r="E3891">
        <v>2011</v>
      </c>
      <c r="F3891" t="s">
        <v>905</v>
      </c>
      <c r="G3891" t="s">
        <v>906</v>
      </c>
      <c r="J3891" s="1">
        <v>6855</v>
      </c>
    </row>
    <row r="3892" spans="1:12">
      <c r="A3892">
        <v>3886</v>
      </c>
      <c r="B3892">
        <v>316890</v>
      </c>
      <c r="C3892" t="s">
        <v>834</v>
      </c>
      <c r="D3892" t="s">
        <v>904</v>
      </c>
      <c r="E3892">
        <v>2012</v>
      </c>
      <c r="F3892" t="s">
        <v>2089</v>
      </c>
      <c r="G3892" t="s">
        <v>912</v>
      </c>
      <c r="H3892" s="1">
        <v>4745</v>
      </c>
      <c r="I3892" s="1">
        <v>6806</v>
      </c>
      <c r="J3892" s="1">
        <v>6806</v>
      </c>
      <c r="K3892" s="1">
        <v>4745</v>
      </c>
      <c r="L3892" s="1">
        <v>4745</v>
      </c>
    </row>
    <row r="3893" spans="1:12">
      <c r="A3893">
        <v>3887</v>
      </c>
      <c r="B3893">
        <v>316890</v>
      </c>
      <c r="C3893" t="s">
        <v>834</v>
      </c>
      <c r="D3893" t="s">
        <v>904</v>
      </c>
      <c r="E3893">
        <v>2013</v>
      </c>
      <c r="F3893" t="s">
        <v>2089</v>
      </c>
      <c r="G3893" t="s">
        <v>912</v>
      </c>
      <c r="H3893" s="1">
        <v>4849</v>
      </c>
      <c r="I3893" s="1">
        <v>6955</v>
      </c>
      <c r="J3893" s="1">
        <v>6955</v>
      </c>
      <c r="K3893" s="1">
        <v>4745</v>
      </c>
      <c r="L3893" s="1">
        <v>4745</v>
      </c>
    </row>
    <row r="3894" spans="1:12">
      <c r="A3894">
        <v>3888</v>
      </c>
      <c r="B3894">
        <v>316890</v>
      </c>
      <c r="C3894" t="s">
        <v>834</v>
      </c>
      <c r="D3894" t="s">
        <v>904</v>
      </c>
      <c r="E3894">
        <v>2014</v>
      </c>
      <c r="F3894" t="s">
        <v>2089</v>
      </c>
      <c r="G3894" t="s">
        <v>912</v>
      </c>
      <c r="H3894" s="1">
        <v>4819</v>
      </c>
      <c r="I3894" s="1">
        <v>6912</v>
      </c>
      <c r="J3894" s="1">
        <v>6912</v>
      </c>
      <c r="K3894" s="1">
        <v>4815</v>
      </c>
      <c r="L3894" s="1">
        <v>4815</v>
      </c>
    </row>
    <row r="3895" spans="1:12">
      <c r="A3895">
        <v>3889</v>
      </c>
      <c r="B3895">
        <v>316900</v>
      </c>
      <c r="C3895" t="s">
        <v>835</v>
      </c>
      <c r="D3895" t="s">
        <v>904</v>
      </c>
      <c r="E3895">
        <v>2007</v>
      </c>
      <c r="J3895" s="1">
        <v>15704</v>
      </c>
    </row>
    <row r="3896" spans="1:12">
      <c r="A3896">
        <v>3890</v>
      </c>
      <c r="B3896">
        <v>316900</v>
      </c>
      <c r="C3896" t="s">
        <v>835</v>
      </c>
      <c r="D3896" t="s">
        <v>904</v>
      </c>
      <c r="E3896">
        <v>2008</v>
      </c>
      <c r="J3896" s="1">
        <v>16290</v>
      </c>
    </row>
    <row r="3897" spans="1:12">
      <c r="A3897">
        <v>3891</v>
      </c>
      <c r="B3897">
        <v>316900</v>
      </c>
      <c r="C3897" t="s">
        <v>835</v>
      </c>
      <c r="D3897" t="s">
        <v>904</v>
      </c>
      <c r="E3897">
        <v>2009</v>
      </c>
      <c r="F3897" t="s">
        <v>2090</v>
      </c>
      <c r="G3897" t="s">
        <v>914</v>
      </c>
      <c r="H3897" s="1">
        <v>13023</v>
      </c>
      <c r="I3897" s="1">
        <v>16408</v>
      </c>
      <c r="J3897" s="1">
        <v>16408</v>
      </c>
      <c r="K3897" s="1">
        <v>13173</v>
      </c>
      <c r="L3897" s="1">
        <v>13023</v>
      </c>
    </row>
    <row r="3898" spans="1:12">
      <c r="A3898">
        <v>3892</v>
      </c>
      <c r="B3898">
        <v>316900</v>
      </c>
      <c r="C3898" t="s">
        <v>835</v>
      </c>
      <c r="D3898" t="s">
        <v>904</v>
      </c>
      <c r="E3898">
        <v>2010</v>
      </c>
      <c r="F3898" t="s">
        <v>2090</v>
      </c>
      <c r="G3898" t="s">
        <v>914</v>
      </c>
      <c r="H3898" s="1">
        <v>12909</v>
      </c>
      <c r="I3898" s="1">
        <v>15823</v>
      </c>
      <c r="J3898" s="1">
        <v>15823</v>
      </c>
      <c r="K3898" s="1">
        <v>13059</v>
      </c>
      <c r="L3898" s="1">
        <v>12909</v>
      </c>
    </row>
    <row r="3899" spans="1:12">
      <c r="A3899">
        <v>3893</v>
      </c>
      <c r="B3899">
        <v>316900</v>
      </c>
      <c r="C3899" t="s">
        <v>835</v>
      </c>
      <c r="D3899" t="s">
        <v>904</v>
      </c>
      <c r="E3899">
        <v>2011</v>
      </c>
      <c r="F3899" t="s">
        <v>2090</v>
      </c>
      <c r="G3899" t="s">
        <v>914</v>
      </c>
      <c r="H3899" s="1">
        <v>12960</v>
      </c>
      <c r="I3899" s="1">
        <v>15886</v>
      </c>
      <c r="J3899" s="1">
        <v>15886</v>
      </c>
      <c r="K3899" s="1">
        <v>13320</v>
      </c>
      <c r="L3899" s="1">
        <v>12960</v>
      </c>
    </row>
    <row r="3900" spans="1:12">
      <c r="A3900">
        <v>3894</v>
      </c>
      <c r="B3900">
        <v>316900</v>
      </c>
      <c r="C3900" t="s">
        <v>835</v>
      </c>
      <c r="D3900" t="s">
        <v>904</v>
      </c>
      <c r="E3900">
        <v>2012</v>
      </c>
      <c r="F3900" t="s">
        <v>2090</v>
      </c>
      <c r="G3900" t="s">
        <v>914</v>
      </c>
      <c r="H3900" s="1">
        <v>13010</v>
      </c>
      <c r="I3900" s="1">
        <v>15947</v>
      </c>
      <c r="J3900" s="1">
        <v>15947</v>
      </c>
      <c r="K3900" s="1">
        <v>13320</v>
      </c>
      <c r="L3900" s="1">
        <v>13010</v>
      </c>
    </row>
    <row r="3901" spans="1:12">
      <c r="A3901">
        <v>3895</v>
      </c>
      <c r="B3901">
        <v>316900</v>
      </c>
      <c r="C3901" t="s">
        <v>835</v>
      </c>
      <c r="D3901" t="s">
        <v>904</v>
      </c>
      <c r="E3901">
        <v>2013</v>
      </c>
      <c r="F3901" t="s">
        <v>2090</v>
      </c>
      <c r="G3901" t="s">
        <v>914</v>
      </c>
      <c r="H3901" s="1">
        <v>13456</v>
      </c>
      <c r="I3901" s="1">
        <v>16494</v>
      </c>
      <c r="J3901" s="1">
        <v>16494</v>
      </c>
      <c r="K3901" s="1">
        <v>13651</v>
      </c>
      <c r="L3901" s="1">
        <v>13456</v>
      </c>
    </row>
    <row r="3902" spans="1:12">
      <c r="A3902">
        <v>3896</v>
      </c>
      <c r="B3902">
        <v>316900</v>
      </c>
      <c r="C3902" t="s">
        <v>835</v>
      </c>
      <c r="D3902" t="s">
        <v>904</v>
      </c>
      <c r="E3902">
        <v>2014</v>
      </c>
      <c r="F3902" t="s">
        <v>2090</v>
      </c>
      <c r="G3902" t="s">
        <v>914</v>
      </c>
      <c r="H3902" s="1">
        <v>13516</v>
      </c>
      <c r="I3902" s="1">
        <v>16567</v>
      </c>
      <c r="J3902" s="1">
        <v>16567</v>
      </c>
      <c r="K3902" s="1">
        <v>13651</v>
      </c>
      <c r="L3902" s="1">
        <v>13456</v>
      </c>
    </row>
    <row r="3903" spans="1:12">
      <c r="A3903">
        <v>3897</v>
      </c>
      <c r="B3903">
        <v>316905</v>
      </c>
      <c r="C3903" t="s">
        <v>836</v>
      </c>
      <c r="D3903" t="s">
        <v>904</v>
      </c>
      <c r="E3903">
        <v>2007</v>
      </c>
      <c r="J3903" s="1">
        <v>3926</v>
      </c>
    </row>
    <row r="3904" spans="1:12">
      <c r="A3904">
        <v>3898</v>
      </c>
      <c r="B3904">
        <v>316905</v>
      </c>
      <c r="C3904" t="s">
        <v>836</v>
      </c>
      <c r="D3904" t="s">
        <v>904</v>
      </c>
      <c r="E3904">
        <v>2008</v>
      </c>
      <c r="J3904" s="1">
        <v>4063</v>
      </c>
    </row>
    <row r="3905" spans="1:12">
      <c r="A3905">
        <v>3899</v>
      </c>
      <c r="B3905">
        <v>316905</v>
      </c>
      <c r="C3905" t="s">
        <v>836</v>
      </c>
      <c r="D3905" t="s">
        <v>904</v>
      </c>
      <c r="E3905">
        <v>2009</v>
      </c>
      <c r="J3905" s="1">
        <v>4084</v>
      </c>
    </row>
    <row r="3906" spans="1:12">
      <c r="A3906">
        <v>3900</v>
      </c>
      <c r="B3906">
        <v>316905</v>
      </c>
      <c r="C3906" t="s">
        <v>836</v>
      </c>
      <c r="D3906" t="s">
        <v>904</v>
      </c>
      <c r="E3906">
        <v>2010</v>
      </c>
      <c r="J3906" s="1">
        <v>3950</v>
      </c>
    </row>
    <row r="3907" spans="1:12">
      <c r="A3907">
        <v>3901</v>
      </c>
      <c r="B3907">
        <v>316905</v>
      </c>
      <c r="C3907" t="s">
        <v>836</v>
      </c>
      <c r="D3907" t="s">
        <v>904</v>
      </c>
      <c r="E3907">
        <v>2011</v>
      </c>
      <c r="F3907" t="s">
        <v>905</v>
      </c>
      <c r="J3907" s="1">
        <v>3960</v>
      </c>
    </row>
    <row r="3908" spans="1:12">
      <c r="A3908">
        <v>3902</v>
      </c>
      <c r="B3908">
        <v>316905</v>
      </c>
      <c r="C3908" t="s">
        <v>836</v>
      </c>
      <c r="D3908" t="s">
        <v>904</v>
      </c>
      <c r="E3908">
        <v>2012</v>
      </c>
      <c r="F3908" t="s">
        <v>2093</v>
      </c>
      <c r="G3908" t="s">
        <v>914</v>
      </c>
      <c r="H3908" s="1">
        <v>1023</v>
      </c>
      <c r="I3908" s="1">
        <v>3970</v>
      </c>
      <c r="J3908" s="1">
        <v>3970</v>
      </c>
      <c r="K3908" s="1">
        <v>2000</v>
      </c>
      <c r="L3908" s="1">
        <v>1000</v>
      </c>
    </row>
    <row r="3909" spans="1:12">
      <c r="A3909">
        <v>3903</v>
      </c>
      <c r="B3909">
        <v>316905</v>
      </c>
      <c r="C3909" t="s">
        <v>836</v>
      </c>
      <c r="D3909" t="s">
        <v>904</v>
      </c>
      <c r="E3909">
        <v>2013</v>
      </c>
      <c r="F3909" t="s">
        <v>2092</v>
      </c>
      <c r="G3909" t="s">
        <v>916</v>
      </c>
      <c r="H3909" s="1">
        <v>1056</v>
      </c>
      <c r="I3909" s="1">
        <v>4099</v>
      </c>
      <c r="J3909" s="1">
        <v>4099</v>
      </c>
      <c r="K3909" s="1">
        <v>2000</v>
      </c>
      <c r="L3909" s="1">
        <v>1000</v>
      </c>
    </row>
    <row r="3910" spans="1:12">
      <c r="A3910">
        <v>3904</v>
      </c>
      <c r="B3910">
        <v>316905</v>
      </c>
      <c r="C3910" t="s">
        <v>836</v>
      </c>
      <c r="D3910" t="s">
        <v>904</v>
      </c>
      <c r="E3910">
        <v>2014</v>
      </c>
      <c r="F3910" t="s">
        <v>2091</v>
      </c>
      <c r="G3910" t="s">
        <v>914</v>
      </c>
      <c r="H3910" s="1">
        <v>1060</v>
      </c>
      <c r="I3910" s="1">
        <v>4112</v>
      </c>
      <c r="J3910" s="1">
        <v>4112</v>
      </c>
      <c r="K3910" s="1">
        <v>2010</v>
      </c>
      <c r="L3910" s="1">
        <v>1010</v>
      </c>
    </row>
    <row r="3911" spans="1:12">
      <c r="A3911">
        <v>3905</v>
      </c>
      <c r="B3911">
        <v>316920</v>
      </c>
      <c r="C3911" t="s">
        <v>838</v>
      </c>
      <c r="D3911" t="s">
        <v>904</v>
      </c>
      <c r="E3911">
        <v>2007</v>
      </c>
      <c r="J3911" s="1">
        <v>9194</v>
      </c>
    </row>
    <row r="3912" spans="1:12">
      <c r="A3912">
        <v>3906</v>
      </c>
      <c r="B3912">
        <v>316920</v>
      </c>
      <c r="C3912" t="s">
        <v>838</v>
      </c>
      <c r="D3912" t="s">
        <v>904</v>
      </c>
      <c r="E3912">
        <v>2008</v>
      </c>
      <c r="J3912" s="1">
        <v>9147</v>
      </c>
    </row>
    <row r="3913" spans="1:12">
      <c r="A3913">
        <v>3907</v>
      </c>
      <c r="B3913">
        <v>316920</v>
      </c>
      <c r="C3913" t="s">
        <v>838</v>
      </c>
      <c r="D3913" t="s">
        <v>904</v>
      </c>
      <c r="E3913">
        <v>2009</v>
      </c>
      <c r="J3913" s="1">
        <v>8881</v>
      </c>
    </row>
    <row r="3914" spans="1:12">
      <c r="A3914">
        <v>3908</v>
      </c>
      <c r="B3914">
        <v>316920</v>
      </c>
      <c r="C3914" t="s">
        <v>838</v>
      </c>
      <c r="D3914" t="s">
        <v>904</v>
      </c>
      <c r="E3914">
        <v>2010</v>
      </c>
      <c r="F3914" t="s">
        <v>2095</v>
      </c>
      <c r="G3914" t="s">
        <v>916</v>
      </c>
      <c r="H3914" s="1">
        <v>7602</v>
      </c>
      <c r="I3914" s="1">
        <v>9537</v>
      </c>
      <c r="J3914" s="1">
        <v>9537</v>
      </c>
      <c r="K3914" s="1">
        <v>7200</v>
      </c>
      <c r="L3914" s="1">
        <v>7200</v>
      </c>
    </row>
    <row r="3915" spans="1:12">
      <c r="A3915">
        <v>3909</v>
      </c>
      <c r="B3915">
        <v>316920</v>
      </c>
      <c r="C3915" t="s">
        <v>838</v>
      </c>
      <c r="D3915" t="s">
        <v>904</v>
      </c>
      <c r="E3915">
        <v>2011</v>
      </c>
      <c r="F3915" t="s">
        <v>2095</v>
      </c>
      <c r="G3915" t="s">
        <v>916</v>
      </c>
      <c r="H3915" s="1">
        <v>7473</v>
      </c>
      <c r="I3915" s="1">
        <v>9375</v>
      </c>
      <c r="J3915" s="1">
        <v>9375</v>
      </c>
      <c r="K3915" s="1">
        <v>7400</v>
      </c>
      <c r="L3915" s="1">
        <v>7400</v>
      </c>
    </row>
    <row r="3916" spans="1:12">
      <c r="A3916">
        <v>3910</v>
      </c>
      <c r="B3916">
        <v>316920</v>
      </c>
      <c r="C3916" t="s">
        <v>838</v>
      </c>
      <c r="D3916" t="s">
        <v>904</v>
      </c>
      <c r="E3916">
        <v>2012</v>
      </c>
      <c r="F3916" t="s">
        <v>2094</v>
      </c>
      <c r="G3916" t="s">
        <v>914</v>
      </c>
      <c r="H3916" s="1">
        <v>7348</v>
      </c>
      <c r="I3916" s="1">
        <v>9218</v>
      </c>
      <c r="J3916" s="1">
        <v>9218</v>
      </c>
      <c r="K3916" s="1">
        <v>7400</v>
      </c>
      <c r="L3916" s="1">
        <v>7300</v>
      </c>
    </row>
    <row r="3917" spans="1:12">
      <c r="A3917">
        <v>3911</v>
      </c>
      <c r="B3917">
        <v>316920</v>
      </c>
      <c r="C3917" t="s">
        <v>838</v>
      </c>
      <c r="D3917" t="s">
        <v>904</v>
      </c>
      <c r="E3917">
        <v>2013</v>
      </c>
      <c r="F3917" t="s">
        <v>2094</v>
      </c>
      <c r="G3917" t="s">
        <v>914</v>
      </c>
      <c r="H3917" s="1">
        <v>7430</v>
      </c>
      <c r="I3917" s="1">
        <v>9321</v>
      </c>
      <c r="J3917" s="1">
        <v>9321</v>
      </c>
      <c r="K3917" s="1">
        <v>7400</v>
      </c>
      <c r="L3917" s="1">
        <v>7300</v>
      </c>
    </row>
    <row r="3918" spans="1:12">
      <c r="A3918">
        <v>3912</v>
      </c>
      <c r="B3918">
        <v>316920</v>
      </c>
      <c r="C3918" t="s">
        <v>838</v>
      </c>
      <c r="D3918" t="s">
        <v>904</v>
      </c>
      <c r="E3918">
        <v>2014</v>
      </c>
      <c r="F3918" t="s">
        <v>2094</v>
      </c>
      <c r="G3918" t="s">
        <v>914</v>
      </c>
      <c r="H3918" s="1">
        <v>7313</v>
      </c>
      <c r="I3918" s="1">
        <v>9174</v>
      </c>
      <c r="J3918" s="1">
        <v>9174</v>
      </c>
      <c r="K3918" s="1">
        <v>7400</v>
      </c>
      <c r="L3918" s="1">
        <v>7300</v>
      </c>
    </row>
    <row r="3919" spans="1:12">
      <c r="A3919">
        <v>3913</v>
      </c>
      <c r="B3919">
        <v>316930</v>
      </c>
      <c r="C3919" t="s">
        <v>839</v>
      </c>
      <c r="D3919" t="s">
        <v>904</v>
      </c>
      <c r="E3919">
        <v>2007</v>
      </c>
      <c r="F3919" t="s">
        <v>905</v>
      </c>
      <c r="G3919" t="s">
        <v>916</v>
      </c>
      <c r="H3919" s="1">
        <v>64895</v>
      </c>
      <c r="I3919" s="1">
        <v>71737</v>
      </c>
      <c r="J3919" s="1">
        <v>71737</v>
      </c>
      <c r="K3919" s="1">
        <v>63663</v>
      </c>
      <c r="L3919" s="1">
        <v>63663</v>
      </c>
    </row>
    <row r="3920" spans="1:12">
      <c r="A3920">
        <v>3914</v>
      </c>
      <c r="B3920">
        <v>316930</v>
      </c>
      <c r="C3920" t="s">
        <v>839</v>
      </c>
      <c r="D3920" t="s">
        <v>904</v>
      </c>
      <c r="E3920">
        <v>2008</v>
      </c>
      <c r="F3920" t="s">
        <v>905</v>
      </c>
      <c r="G3920" t="s">
        <v>916</v>
      </c>
      <c r="H3920" s="1">
        <v>67719</v>
      </c>
      <c r="I3920" s="1">
        <v>74859</v>
      </c>
      <c r="J3920" s="1">
        <v>74859</v>
      </c>
      <c r="K3920" s="1">
        <v>65415</v>
      </c>
      <c r="L3920" s="1">
        <v>65415</v>
      </c>
    </row>
    <row r="3921" spans="1:12">
      <c r="A3921">
        <v>3915</v>
      </c>
      <c r="B3921">
        <v>316930</v>
      </c>
      <c r="C3921" t="s">
        <v>839</v>
      </c>
      <c r="D3921" t="s">
        <v>904</v>
      </c>
      <c r="E3921">
        <v>2009</v>
      </c>
      <c r="F3921" t="s">
        <v>2096</v>
      </c>
      <c r="G3921" t="s">
        <v>914</v>
      </c>
      <c r="H3921" s="1">
        <v>68549</v>
      </c>
      <c r="I3921" s="1">
        <v>75776</v>
      </c>
      <c r="J3921" s="1">
        <v>75776</v>
      </c>
      <c r="K3921" s="1">
        <v>66611</v>
      </c>
      <c r="L3921" s="1">
        <v>66611</v>
      </c>
    </row>
    <row r="3922" spans="1:12">
      <c r="A3922">
        <v>3916</v>
      </c>
      <c r="B3922">
        <v>316930</v>
      </c>
      <c r="C3922" t="s">
        <v>839</v>
      </c>
      <c r="D3922" t="s">
        <v>904</v>
      </c>
      <c r="E3922">
        <v>2010</v>
      </c>
      <c r="F3922" t="s">
        <v>2096</v>
      </c>
      <c r="G3922" t="s">
        <v>914</v>
      </c>
      <c r="H3922" s="1">
        <v>65826</v>
      </c>
      <c r="I3922" s="1">
        <v>72765</v>
      </c>
      <c r="J3922" s="1">
        <v>72765</v>
      </c>
      <c r="K3922" s="1">
        <v>65826</v>
      </c>
      <c r="L3922" s="1">
        <v>65826</v>
      </c>
    </row>
    <row r="3923" spans="1:12">
      <c r="A3923">
        <v>3917</v>
      </c>
      <c r="B3923">
        <v>316930</v>
      </c>
      <c r="C3923" t="s">
        <v>839</v>
      </c>
      <c r="D3923" t="s">
        <v>904</v>
      </c>
      <c r="E3923">
        <v>2011</v>
      </c>
      <c r="F3923" t="s">
        <v>2096</v>
      </c>
      <c r="G3923" t="s">
        <v>914</v>
      </c>
      <c r="H3923" s="1">
        <v>66345</v>
      </c>
      <c r="I3923" s="1">
        <v>73339</v>
      </c>
      <c r="J3923" s="1">
        <v>73339</v>
      </c>
      <c r="K3923" s="1">
        <v>66345</v>
      </c>
      <c r="L3923" s="1">
        <v>66345</v>
      </c>
    </row>
    <row r="3924" spans="1:12">
      <c r="A3924">
        <v>3918</v>
      </c>
      <c r="B3924">
        <v>316930</v>
      </c>
      <c r="C3924" t="s">
        <v>839</v>
      </c>
      <c r="D3924" t="s">
        <v>904</v>
      </c>
      <c r="E3924">
        <v>2012</v>
      </c>
      <c r="F3924" t="s">
        <v>2096</v>
      </c>
      <c r="G3924" t="s">
        <v>914</v>
      </c>
      <c r="H3924" s="1">
        <v>66847</v>
      </c>
      <c r="I3924" s="1">
        <v>73894</v>
      </c>
      <c r="J3924" s="1">
        <v>73894</v>
      </c>
      <c r="K3924" s="1">
        <v>66847</v>
      </c>
      <c r="L3924" s="1">
        <v>66847</v>
      </c>
    </row>
    <row r="3925" spans="1:12">
      <c r="A3925">
        <v>3919</v>
      </c>
      <c r="B3925">
        <v>316930</v>
      </c>
      <c r="C3925" t="s">
        <v>839</v>
      </c>
      <c r="D3925" t="s">
        <v>904</v>
      </c>
      <c r="E3925">
        <v>2013</v>
      </c>
      <c r="F3925" t="s">
        <v>2096</v>
      </c>
      <c r="G3925" t="s">
        <v>914</v>
      </c>
      <c r="H3925" s="1">
        <v>69417</v>
      </c>
      <c r="I3925" s="1">
        <v>76734</v>
      </c>
      <c r="J3925" s="1">
        <v>76734</v>
      </c>
      <c r="K3925" s="1">
        <v>69417</v>
      </c>
      <c r="L3925" s="1">
        <v>69417</v>
      </c>
    </row>
    <row r="3926" spans="1:12">
      <c r="A3926">
        <v>3920</v>
      </c>
      <c r="B3926">
        <v>316930</v>
      </c>
      <c r="C3926" t="s">
        <v>839</v>
      </c>
      <c r="D3926" t="s">
        <v>904</v>
      </c>
      <c r="E3926">
        <v>2014</v>
      </c>
      <c r="F3926" t="s">
        <v>2096</v>
      </c>
      <c r="G3926" t="s">
        <v>914</v>
      </c>
      <c r="H3926" s="1">
        <v>69965</v>
      </c>
      <c r="I3926" s="1">
        <v>77340</v>
      </c>
      <c r="J3926" s="1">
        <v>77340</v>
      </c>
      <c r="K3926" s="1">
        <v>69965</v>
      </c>
      <c r="L3926" s="1">
        <v>69965</v>
      </c>
    </row>
    <row r="3927" spans="1:12">
      <c r="A3927">
        <v>3921</v>
      </c>
      <c r="B3927">
        <v>316935</v>
      </c>
      <c r="C3927" t="s">
        <v>840</v>
      </c>
      <c r="D3927" t="s">
        <v>904</v>
      </c>
      <c r="E3927">
        <v>2007</v>
      </c>
      <c r="F3927" t="s">
        <v>905</v>
      </c>
      <c r="G3927" t="s">
        <v>916</v>
      </c>
      <c r="H3927" s="1">
        <v>24636</v>
      </c>
      <c r="I3927" s="1">
        <v>26431</v>
      </c>
      <c r="J3927" s="1">
        <v>26431</v>
      </c>
      <c r="K3927" s="1">
        <v>20321</v>
      </c>
      <c r="L3927" s="1">
        <v>20321</v>
      </c>
    </row>
    <row r="3928" spans="1:12">
      <c r="A3928">
        <v>3922</v>
      </c>
      <c r="B3928">
        <v>316935</v>
      </c>
      <c r="C3928" t="s">
        <v>840</v>
      </c>
      <c r="D3928" t="s">
        <v>904</v>
      </c>
      <c r="E3928">
        <v>2008</v>
      </c>
      <c r="F3928" t="s">
        <v>905</v>
      </c>
      <c r="G3928" t="s">
        <v>916</v>
      </c>
      <c r="H3928" s="1">
        <v>25770</v>
      </c>
      <c r="I3928" s="1">
        <v>27648</v>
      </c>
      <c r="J3928" s="1">
        <v>27648</v>
      </c>
      <c r="K3928" s="1">
        <v>22471</v>
      </c>
      <c r="L3928" s="1">
        <v>22471</v>
      </c>
    </row>
    <row r="3929" spans="1:12">
      <c r="A3929">
        <v>3923</v>
      </c>
      <c r="B3929">
        <v>316935</v>
      </c>
      <c r="C3929" t="s">
        <v>840</v>
      </c>
      <c r="D3929" t="s">
        <v>904</v>
      </c>
      <c r="E3929">
        <v>2009</v>
      </c>
      <c r="F3929" t="s">
        <v>2097</v>
      </c>
      <c r="G3929" t="s">
        <v>914</v>
      </c>
      <c r="H3929" s="1">
        <v>26138</v>
      </c>
      <c r="I3929" s="1">
        <v>28042</v>
      </c>
      <c r="J3929" s="1">
        <v>28042</v>
      </c>
      <c r="K3929" s="1">
        <v>22751</v>
      </c>
      <c r="L3929" s="1">
        <v>22751</v>
      </c>
    </row>
    <row r="3930" spans="1:12">
      <c r="A3930">
        <v>3924</v>
      </c>
      <c r="B3930">
        <v>316935</v>
      </c>
      <c r="C3930" t="s">
        <v>840</v>
      </c>
      <c r="D3930" t="s">
        <v>904</v>
      </c>
      <c r="E3930">
        <v>2010</v>
      </c>
      <c r="F3930" t="s">
        <v>2097</v>
      </c>
      <c r="G3930" t="s">
        <v>914</v>
      </c>
      <c r="H3930" s="1">
        <v>26840</v>
      </c>
      <c r="I3930" s="1">
        <v>28318</v>
      </c>
      <c r="J3930" s="1">
        <v>28318</v>
      </c>
      <c r="K3930" s="1">
        <v>23809</v>
      </c>
      <c r="L3930" s="1">
        <v>23809</v>
      </c>
    </row>
    <row r="3931" spans="1:12">
      <c r="A3931">
        <v>3925</v>
      </c>
      <c r="B3931">
        <v>316935</v>
      </c>
      <c r="C3931" t="s">
        <v>840</v>
      </c>
      <c r="D3931" t="s">
        <v>904</v>
      </c>
      <c r="E3931">
        <v>2011</v>
      </c>
      <c r="F3931" t="s">
        <v>2097</v>
      </c>
      <c r="G3931" t="s">
        <v>914</v>
      </c>
      <c r="H3931" s="1">
        <v>27186</v>
      </c>
      <c r="I3931" s="1">
        <v>28683</v>
      </c>
      <c r="J3931" s="1">
        <v>28683</v>
      </c>
      <c r="K3931" s="1">
        <v>24520</v>
      </c>
      <c r="L3931" s="1">
        <v>24520</v>
      </c>
    </row>
    <row r="3932" spans="1:12">
      <c r="A3932">
        <v>3926</v>
      </c>
      <c r="B3932">
        <v>316935</v>
      </c>
      <c r="C3932" t="s">
        <v>840</v>
      </c>
      <c r="D3932" t="s">
        <v>904</v>
      </c>
      <c r="E3932">
        <v>2012</v>
      </c>
      <c r="F3932" t="s">
        <v>2097</v>
      </c>
      <c r="G3932" t="s">
        <v>914</v>
      </c>
      <c r="H3932" s="1">
        <v>27521</v>
      </c>
      <c r="I3932" s="1">
        <v>29036</v>
      </c>
      <c r="J3932" s="1">
        <v>29036</v>
      </c>
      <c r="K3932" s="1">
        <v>25147</v>
      </c>
      <c r="L3932" s="1">
        <v>25147</v>
      </c>
    </row>
    <row r="3933" spans="1:12">
      <c r="A3933">
        <v>3927</v>
      </c>
      <c r="B3933">
        <v>316935</v>
      </c>
      <c r="C3933" t="s">
        <v>840</v>
      </c>
      <c r="D3933" t="s">
        <v>904</v>
      </c>
      <c r="E3933">
        <v>2013</v>
      </c>
      <c r="F3933" t="s">
        <v>2097</v>
      </c>
      <c r="G3933" t="s">
        <v>914</v>
      </c>
      <c r="H3933" s="1">
        <v>28720</v>
      </c>
      <c r="I3933" s="1">
        <v>30302</v>
      </c>
      <c r="J3933" s="1">
        <v>30302</v>
      </c>
      <c r="K3933" s="1">
        <v>25841</v>
      </c>
      <c r="L3933" s="1">
        <v>25841</v>
      </c>
    </row>
    <row r="3934" spans="1:12">
      <c r="A3934">
        <v>3928</v>
      </c>
      <c r="B3934">
        <v>316935</v>
      </c>
      <c r="C3934" t="s">
        <v>840</v>
      </c>
      <c r="D3934" t="s">
        <v>904</v>
      </c>
      <c r="E3934">
        <v>2014</v>
      </c>
      <c r="F3934" t="s">
        <v>2097</v>
      </c>
      <c r="G3934" t="s">
        <v>914</v>
      </c>
      <c r="H3934" s="1">
        <v>29072</v>
      </c>
      <c r="I3934" s="1">
        <v>30673</v>
      </c>
      <c r="J3934" s="1">
        <v>30673</v>
      </c>
      <c r="K3934" s="1">
        <v>26562</v>
      </c>
      <c r="L3934" s="1">
        <v>26562</v>
      </c>
    </row>
    <row r="3935" spans="1:12">
      <c r="A3935">
        <v>3929</v>
      </c>
      <c r="B3935">
        <v>316940</v>
      </c>
      <c r="C3935" t="s">
        <v>841</v>
      </c>
      <c r="D3935" t="s">
        <v>904</v>
      </c>
      <c r="E3935">
        <v>2007</v>
      </c>
      <c r="F3935" t="s">
        <v>2099</v>
      </c>
      <c r="G3935" t="s">
        <v>916</v>
      </c>
      <c r="H3935" s="1">
        <v>43966</v>
      </c>
      <c r="I3935" s="1">
        <v>52121</v>
      </c>
      <c r="J3935" s="1">
        <v>52121</v>
      </c>
      <c r="K3935" s="1">
        <v>48800</v>
      </c>
      <c r="L3935" s="1">
        <v>47401</v>
      </c>
    </row>
    <row r="3936" spans="1:12">
      <c r="A3936">
        <v>3930</v>
      </c>
      <c r="B3936">
        <v>316940</v>
      </c>
      <c r="C3936" t="s">
        <v>841</v>
      </c>
      <c r="D3936" t="s">
        <v>904</v>
      </c>
      <c r="E3936">
        <v>2008</v>
      </c>
      <c r="F3936" t="s">
        <v>2099</v>
      </c>
      <c r="G3936" t="s">
        <v>916</v>
      </c>
      <c r="H3936" s="1">
        <v>45467</v>
      </c>
      <c r="I3936" s="1">
        <v>53901</v>
      </c>
      <c r="J3936" s="1">
        <v>53901</v>
      </c>
      <c r="K3936" s="1">
        <v>46866</v>
      </c>
      <c r="L3936" s="1">
        <v>45467</v>
      </c>
    </row>
    <row r="3937" spans="1:12">
      <c r="A3937">
        <v>3931</v>
      </c>
      <c r="B3937">
        <v>316940</v>
      </c>
      <c r="C3937" t="s">
        <v>841</v>
      </c>
      <c r="D3937" t="s">
        <v>904</v>
      </c>
      <c r="E3937">
        <v>2009</v>
      </c>
      <c r="F3937" t="s">
        <v>2098</v>
      </c>
      <c r="G3937" t="s">
        <v>914</v>
      </c>
      <c r="H3937" s="1">
        <v>45677</v>
      </c>
      <c r="I3937" s="1">
        <v>54149</v>
      </c>
      <c r="J3937" s="1">
        <v>54149</v>
      </c>
      <c r="K3937" s="1">
        <v>46907</v>
      </c>
      <c r="L3937" s="1">
        <v>45508</v>
      </c>
    </row>
    <row r="3938" spans="1:12">
      <c r="A3938">
        <v>3932</v>
      </c>
      <c r="B3938">
        <v>316940</v>
      </c>
      <c r="C3938" t="s">
        <v>841</v>
      </c>
      <c r="D3938" t="s">
        <v>904</v>
      </c>
      <c r="E3938">
        <v>2010</v>
      </c>
      <c r="F3938" t="s">
        <v>2099</v>
      </c>
      <c r="G3938" t="s">
        <v>916</v>
      </c>
      <c r="H3938" s="1">
        <v>46280</v>
      </c>
      <c r="I3938" s="1">
        <v>53860</v>
      </c>
      <c r="J3938" s="1">
        <v>53860</v>
      </c>
      <c r="K3938" s="1">
        <v>46280</v>
      </c>
      <c r="L3938" s="1">
        <v>46280</v>
      </c>
    </row>
    <row r="3939" spans="1:12">
      <c r="A3939">
        <v>3933</v>
      </c>
      <c r="B3939">
        <v>316940</v>
      </c>
      <c r="C3939" t="s">
        <v>841</v>
      </c>
      <c r="D3939" t="s">
        <v>904</v>
      </c>
      <c r="E3939">
        <v>2011</v>
      </c>
      <c r="F3939" t="s">
        <v>2098</v>
      </c>
      <c r="G3939" t="s">
        <v>914</v>
      </c>
      <c r="H3939" s="1">
        <v>46467</v>
      </c>
      <c r="I3939" s="1">
        <v>54078</v>
      </c>
      <c r="J3939" s="1">
        <v>54078</v>
      </c>
      <c r="K3939" s="1">
        <v>46686</v>
      </c>
      <c r="L3939" s="1">
        <v>46280</v>
      </c>
    </row>
    <row r="3940" spans="1:12">
      <c r="A3940">
        <v>3934</v>
      </c>
      <c r="B3940">
        <v>316940</v>
      </c>
      <c r="C3940" t="s">
        <v>841</v>
      </c>
      <c r="D3940" t="s">
        <v>904</v>
      </c>
      <c r="E3940">
        <v>2012</v>
      </c>
      <c r="F3940" t="s">
        <v>2098</v>
      </c>
      <c r="G3940" t="s">
        <v>914</v>
      </c>
      <c r="H3940" s="1">
        <v>46649</v>
      </c>
      <c r="I3940" s="1">
        <v>54289</v>
      </c>
      <c r="J3940" s="1">
        <v>54289</v>
      </c>
      <c r="K3940" s="1">
        <v>47543</v>
      </c>
      <c r="L3940" s="1">
        <v>46509</v>
      </c>
    </row>
    <row r="3941" spans="1:12">
      <c r="A3941">
        <v>3935</v>
      </c>
      <c r="B3941">
        <v>316940</v>
      </c>
      <c r="C3941" t="s">
        <v>841</v>
      </c>
      <c r="D3941" t="s">
        <v>904</v>
      </c>
      <c r="E3941">
        <v>2013</v>
      </c>
      <c r="F3941" t="s">
        <v>2098</v>
      </c>
      <c r="G3941" t="s">
        <v>914</v>
      </c>
      <c r="H3941" s="1">
        <v>48253</v>
      </c>
      <c r="I3941" s="1">
        <v>56156</v>
      </c>
      <c r="J3941" s="1">
        <v>56156</v>
      </c>
      <c r="K3941" s="1">
        <v>49151</v>
      </c>
      <c r="L3941" s="1">
        <v>48084</v>
      </c>
    </row>
    <row r="3942" spans="1:12" s="15" customFormat="1">
      <c r="A3942">
        <v>3936</v>
      </c>
      <c r="B3942">
        <v>316940</v>
      </c>
      <c r="C3942" t="s">
        <v>841</v>
      </c>
      <c r="D3942" t="s">
        <v>904</v>
      </c>
      <c r="E3942">
        <v>2014</v>
      </c>
      <c r="F3942" t="s">
        <v>2098</v>
      </c>
      <c r="G3942" t="s">
        <v>914</v>
      </c>
      <c r="H3942" s="1">
        <v>48469</v>
      </c>
      <c r="I3942" s="1">
        <v>56408</v>
      </c>
      <c r="J3942" s="1">
        <v>56408</v>
      </c>
      <c r="K3942" s="1">
        <v>50100</v>
      </c>
      <c r="L3942" s="1">
        <v>48415</v>
      </c>
    </row>
    <row r="3943" spans="1:12" s="15" customFormat="1">
      <c r="A3943">
        <v>3937</v>
      </c>
      <c r="B3943" s="15">
        <v>316960</v>
      </c>
      <c r="C3943" s="15" t="s">
        <v>843</v>
      </c>
      <c r="D3943" s="15" t="s">
        <v>904</v>
      </c>
      <c r="E3943" s="15">
        <v>2007</v>
      </c>
      <c r="F3943" s="15" t="s">
        <v>959</v>
      </c>
      <c r="G3943" s="15" t="s">
        <v>916</v>
      </c>
      <c r="H3943" s="49">
        <v>20759</v>
      </c>
      <c r="I3943" s="49">
        <v>23076</v>
      </c>
      <c r="J3943" s="49">
        <v>23076</v>
      </c>
      <c r="K3943" s="49">
        <v>18429</v>
      </c>
      <c r="L3943" s="49">
        <v>18429</v>
      </c>
    </row>
    <row r="3944" spans="1:12" s="15" customFormat="1">
      <c r="A3944">
        <v>3938</v>
      </c>
      <c r="B3944" s="15">
        <v>316960</v>
      </c>
      <c r="C3944" s="15" t="s">
        <v>843</v>
      </c>
      <c r="D3944" s="15" t="s">
        <v>904</v>
      </c>
      <c r="E3944" s="15">
        <v>2008</v>
      </c>
      <c r="F3944" s="15" t="s">
        <v>959</v>
      </c>
      <c r="G3944" s="15" t="s">
        <v>916</v>
      </c>
      <c r="H3944" s="49">
        <v>21403</v>
      </c>
      <c r="I3944" s="49">
        <v>23792</v>
      </c>
      <c r="J3944" s="49">
        <v>23792</v>
      </c>
      <c r="K3944" s="49">
        <v>18429</v>
      </c>
      <c r="L3944" s="49">
        <v>18429</v>
      </c>
    </row>
    <row r="3945" spans="1:12" s="15" customFormat="1">
      <c r="A3945">
        <v>3939</v>
      </c>
      <c r="B3945" s="15">
        <v>316960</v>
      </c>
      <c r="C3945" s="15" t="s">
        <v>843</v>
      </c>
      <c r="D3945" s="15" t="s">
        <v>904</v>
      </c>
      <c r="E3945" s="15">
        <v>2009</v>
      </c>
      <c r="F3945" s="15" t="s">
        <v>959</v>
      </c>
      <c r="G3945" s="15" t="s">
        <v>916</v>
      </c>
      <c r="H3945" s="49">
        <v>21447</v>
      </c>
      <c r="I3945" s="49">
        <v>23841</v>
      </c>
      <c r="J3945" s="49">
        <v>23841</v>
      </c>
      <c r="K3945" s="49">
        <v>19000</v>
      </c>
      <c r="L3945" s="49">
        <v>19000</v>
      </c>
    </row>
    <row r="3946" spans="1:12" s="15" customFormat="1">
      <c r="A3946">
        <v>3940</v>
      </c>
      <c r="B3946" s="15">
        <v>316960</v>
      </c>
      <c r="C3946" s="15" t="s">
        <v>843</v>
      </c>
      <c r="D3946" s="15" t="s">
        <v>904</v>
      </c>
      <c r="E3946" s="15">
        <v>2010</v>
      </c>
      <c r="F3946" s="15" t="s">
        <v>959</v>
      </c>
      <c r="G3946" s="15" t="s">
        <v>916</v>
      </c>
      <c r="H3946" s="49">
        <v>22042</v>
      </c>
      <c r="I3946" s="49">
        <v>24188</v>
      </c>
      <c r="J3946" s="49">
        <v>24188</v>
      </c>
      <c r="K3946" s="49">
        <v>20500</v>
      </c>
      <c r="L3946" s="49">
        <v>20500</v>
      </c>
    </row>
    <row r="3947" spans="1:12" s="15" customFormat="1">
      <c r="A3947">
        <v>3941</v>
      </c>
      <c r="B3947" s="15">
        <v>316960</v>
      </c>
      <c r="C3947" s="15" t="s">
        <v>843</v>
      </c>
      <c r="D3947" s="15" t="s">
        <v>904</v>
      </c>
      <c r="E3947" s="15">
        <v>2011</v>
      </c>
      <c r="F3947" s="15" t="s">
        <v>959</v>
      </c>
      <c r="G3947" s="15" t="s">
        <v>916</v>
      </c>
      <c r="H3947" s="49">
        <v>22118</v>
      </c>
      <c r="I3947" s="49">
        <v>24271</v>
      </c>
      <c r="J3947" s="49">
        <v>24271</v>
      </c>
      <c r="K3947" s="49">
        <v>20836</v>
      </c>
      <c r="L3947" s="49">
        <v>20836</v>
      </c>
    </row>
    <row r="3948" spans="1:12" s="15" customFormat="1">
      <c r="A3948">
        <v>3942</v>
      </c>
      <c r="B3948" s="15">
        <v>316960</v>
      </c>
      <c r="C3948" s="15" t="s">
        <v>843</v>
      </c>
      <c r="D3948" s="15" t="s">
        <v>904</v>
      </c>
      <c r="E3948" s="15">
        <v>2012</v>
      </c>
      <c r="F3948" s="15" t="s">
        <v>959</v>
      </c>
      <c r="G3948" s="15" t="s">
        <v>916</v>
      </c>
      <c r="H3948" s="49">
        <v>22190</v>
      </c>
      <c r="I3948" s="49">
        <v>24350</v>
      </c>
      <c r="J3948" s="49">
        <v>24350</v>
      </c>
      <c r="K3948" s="49">
        <v>21950</v>
      </c>
      <c r="L3948" s="49">
        <v>21950</v>
      </c>
    </row>
    <row r="3949" spans="1:12" s="15" customFormat="1">
      <c r="A3949">
        <v>3943</v>
      </c>
      <c r="B3949" s="15">
        <v>316960</v>
      </c>
      <c r="C3949" s="15" t="s">
        <v>843</v>
      </c>
      <c r="D3949" s="15" t="s">
        <v>904</v>
      </c>
      <c r="E3949" s="15">
        <v>2013</v>
      </c>
      <c r="F3949" s="15" t="s">
        <v>960</v>
      </c>
      <c r="G3949" s="15" t="s">
        <v>914</v>
      </c>
      <c r="H3949" s="49">
        <v>22938</v>
      </c>
      <c r="I3949" s="49">
        <v>25171</v>
      </c>
      <c r="J3949" s="49">
        <v>25171</v>
      </c>
      <c r="K3949" s="49">
        <v>22800</v>
      </c>
      <c r="L3949" s="49">
        <v>22800</v>
      </c>
    </row>
    <row r="3950" spans="1:12">
      <c r="A3950">
        <v>3944</v>
      </c>
      <c r="B3950" s="15">
        <v>316960</v>
      </c>
      <c r="C3950" s="15" t="s">
        <v>843</v>
      </c>
      <c r="D3950" s="15" t="s">
        <v>904</v>
      </c>
      <c r="E3950" s="15">
        <v>2014</v>
      </c>
      <c r="F3950" s="15" t="s">
        <v>960</v>
      </c>
      <c r="G3950" s="15" t="s">
        <v>914</v>
      </c>
      <c r="H3950" s="49">
        <v>23027</v>
      </c>
      <c r="I3950" s="49">
        <v>25269</v>
      </c>
      <c r="J3950" s="49">
        <v>25269</v>
      </c>
      <c r="K3950" s="49">
        <v>22950</v>
      </c>
      <c r="L3950" s="49">
        <v>22950</v>
      </c>
    </row>
    <row r="3951" spans="1:12">
      <c r="A3951">
        <v>3945</v>
      </c>
      <c r="B3951">
        <v>316970</v>
      </c>
      <c r="C3951" t="s">
        <v>844</v>
      </c>
      <c r="D3951" t="s">
        <v>904</v>
      </c>
      <c r="E3951">
        <v>2007</v>
      </c>
      <c r="F3951" t="s">
        <v>905</v>
      </c>
      <c r="G3951" t="s">
        <v>906</v>
      </c>
      <c r="J3951" s="1">
        <v>17219</v>
      </c>
    </row>
    <row r="3952" spans="1:12">
      <c r="A3952">
        <v>3946</v>
      </c>
      <c r="B3952">
        <v>316970</v>
      </c>
      <c r="C3952" t="s">
        <v>844</v>
      </c>
      <c r="D3952" t="s">
        <v>904</v>
      </c>
      <c r="E3952">
        <v>2008</v>
      </c>
      <c r="F3952" t="s">
        <v>905</v>
      </c>
      <c r="G3952" t="s">
        <v>916</v>
      </c>
      <c r="H3952" s="1">
        <v>12347</v>
      </c>
      <c r="I3952" s="1">
        <v>17939</v>
      </c>
      <c r="J3952" s="1">
        <v>17939</v>
      </c>
      <c r="K3952" s="1">
        <v>8262</v>
      </c>
      <c r="L3952" s="1">
        <v>8262</v>
      </c>
    </row>
    <row r="3953" spans="1:12">
      <c r="A3953">
        <v>3947</v>
      </c>
      <c r="B3953">
        <v>316970</v>
      </c>
      <c r="C3953" t="s">
        <v>844</v>
      </c>
      <c r="D3953" t="s">
        <v>904</v>
      </c>
      <c r="E3953">
        <v>2009</v>
      </c>
      <c r="F3953" t="s">
        <v>905</v>
      </c>
      <c r="G3953" t="s">
        <v>916</v>
      </c>
      <c r="H3953" s="1">
        <v>12481</v>
      </c>
      <c r="I3953" s="1">
        <v>18134</v>
      </c>
      <c r="J3953" s="1">
        <v>18134</v>
      </c>
      <c r="K3953" s="1">
        <v>9214</v>
      </c>
      <c r="L3953" s="1">
        <v>9214</v>
      </c>
    </row>
    <row r="3954" spans="1:12">
      <c r="A3954">
        <v>3948</v>
      </c>
      <c r="B3954">
        <v>316970</v>
      </c>
      <c r="C3954" t="s">
        <v>844</v>
      </c>
      <c r="D3954" t="s">
        <v>904</v>
      </c>
      <c r="E3954">
        <v>2010</v>
      </c>
      <c r="F3954" t="s">
        <v>905</v>
      </c>
      <c r="G3954" t="s">
        <v>916</v>
      </c>
      <c r="H3954" s="1">
        <v>12926</v>
      </c>
      <c r="I3954" s="1">
        <v>18055</v>
      </c>
      <c r="J3954" s="1">
        <v>18055</v>
      </c>
      <c r="K3954" s="1">
        <v>10091</v>
      </c>
      <c r="L3954" s="1">
        <v>10091</v>
      </c>
    </row>
    <row r="3955" spans="1:12">
      <c r="A3955">
        <v>3949</v>
      </c>
      <c r="B3955">
        <v>316970</v>
      </c>
      <c r="C3955" t="s">
        <v>844</v>
      </c>
      <c r="D3955" t="s">
        <v>904</v>
      </c>
      <c r="E3955">
        <v>2011</v>
      </c>
      <c r="F3955" t="s">
        <v>905</v>
      </c>
      <c r="G3955" t="s">
        <v>916</v>
      </c>
      <c r="H3955" s="1">
        <v>13046</v>
      </c>
      <c r="I3955" s="1">
        <v>18222</v>
      </c>
      <c r="J3955" s="1">
        <v>18222</v>
      </c>
      <c r="K3955" s="1">
        <v>11257</v>
      </c>
      <c r="L3955" s="1">
        <v>11257</v>
      </c>
    </row>
    <row r="3956" spans="1:12">
      <c r="A3956">
        <v>3950</v>
      </c>
      <c r="B3956">
        <v>316970</v>
      </c>
      <c r="C3956" t="s">
        <v>844</v>
      </c>
      <c r="D3956" t="s">
        <v>904</v>
      </c>
      <c r="E3956">
        <v>2012</v>
      </c>
      <c r="F3956" t="s">
        <v>2102</v>
      </c>
      <c r="G3956" t="s">
        <v>1171</v>
      </c>
      <c r="H3956" s="1">
        <v>13161</v>
      </c>
      <c r="I3956" s="1">
        <v>18383</v>
      </c>
      <c r="J3956" s="1">
        <v>18383</v>
      </c>
      <c r="K3956" s="1">
        <v>11988</v>
      </c>
      <c r="L3956" s="1">
        <v>11988</v>
      </c>
    </row>
    <row r="3957" spans="1:12">
      <c r="A3957">
        <v>3951</v>
      </c>
      <c r="B3957">
        <v>316970</v>
      </c>
      <c r="C3957" t="s">
        <v>844</v>
      </c>
      <c r="D3957" t="s">
        <v>904</v>
      </c>
      <c r="E3957">
        <v>2013</v>
      </c>
      <c r="F3957" t="s">
        <v>2102</v>
      </c>
      <c r="G3957" t="s">
        <v>1025</v>
      </c>
      <c r="H3957" s="1">
        <v>13684</v>
      </c>
      <c r="I3957" s="1">
        <v>19114</v>
      </c>
      <c r="J3957" s="1">
        <v>19114</v>
      </c>
      <c r="K3957" s="1">
        <v>12658</v>
      </c>
      <c r="L3957" s="1">
        <v>12458</v>
      </c>
    </row>
    <row r="3958" spans="1:12">
      <c r="A3958">
        <v>3952</v>
      </c>
      <c r="B3958">
        <v>316970</v>
      </c>
      <c r="C3958" t="s">
        <v>844</v>
      </c>
      <c r="D3958" t="s">
        <v>904</v>
      </c>
      <c r="E3958">
        <v>2014</v>
      </c>
      <c r="F3958" t="s">
        <v>2102</v>
      </c>
      <c r="G3958" t="s">
        <v>1025</v>
      </c>
      <c r="H3958" s="1">
        <v>13809</v>
      </c>
      <c r="I3958" s="1">
        <v>19288</v>
      </c>
      <c r="J3958" s="1">
        <v>19288</v>
      </c>
      <c r="K3958" s="1">
        <v>13108</v>
      </c>
      <c r="L3958" s="1">
        <v>12900</v>
      </c>
    </row>
    <row r="3959" spans="1:12">
      <c r="A3959">
        <v>3953</v>
      </c>
      <c r="B3959">
        <v>316980</v>
      </c>
      <c r="C3959" t="s">
        <v>845</v>
      </c>
      <c r="D3959" t="s">
        <v>904</v>
      </c>
      <c r="E3959">
        <v>2007</v>
      </c>
      <c r="J3959" s="1">
        <v>4737</v>
      </c>
    </row>
    <row r="3960" spans="1:12">
      <c r="A3960">
        <v>3954</v>
      </c>
      <c r="B3960">
        <v>316980</v>
      </c>
      <c r="C3960" t="s">
        <v>845</v>
      </c>
      <c r="D3960" t="s">
        <v>904</v>
      </c>
      <c r="E3960">
        <v>2008</v>
      </c>
      <c r="J3960" s="1">
        <v>4952</v>
      </c>
    </row>
    <row r="3961" spans="1:12">
      <c r="A3961">
        <v>3955</v>
      </c>
      <c r="B3961">
        <v>316980</v>
      </c>
      <c r="C3961" t="s">
        <v>845</v>
      </c>
      <c r="D3961" t="s">
        <v>904</v>
      </c>
      <c r="E3961">
        <v>2009</v>
      </c>
      <c r="J3961" s="1">
        <v>5020</v>
      </c>
    </row>
    <row r="3962" spans="1:12">
      <c r="A3962">
        <v>3956</v>
      </c>
      <c r="B3962">
        <v>316980</v>
      </c>
      <c r="C3962" t="s">
        <v>845</v>
      </c>
      <c r="D3962" t="s">
        <v>904</v>
      </c>
      <c r="E3962">
        <v>2010</v>
      </c>
      <c r="F3962" t="s">
        <v>2104</v>
      </c>
      <c r="G3962" t="s">
        <v>916</v>
      </c>
      <c r="H3962" s="1">
        <v>2910</v>
      </c>
      <c r="I3962" s="1">
        <v>4658</v>
      </c>
      <c r="J3962" s="1">
        <v>4658</v>
      </c>
      <c r="K3962" s="1">
        <v>2910</v>
      </c>
      <c r="L3962" s="1">
        <v>2910</v>
      </c>
    </row>
    <row r="3963" spans="1:12">
      <c r="A3963">
        <v>3957</v>
      </c>
      <c r="B3963">
        <v>316980</v>
      </c>
      <c r="C3963" t="s">
        <v>845</v>
      </c>
      <c r="D3963" t="s">
        <v>904</v>
      </c>
      <c r="E3963">
        <v>2011</v>
      </c>
      <c r="J3963" s="1">
        <v>4690</v>
      </c>
    </row>
    <row r="3964" spans="1:12">
      <c r="A3964">
        <v>3958</v>
      </c>
      <c r="B3964">
        <v>316980</v>
      </c>
      <c r="C3964" t="s">
        <v>845</v>
      </c>
      <c r="D3964" t="s">
        <v>904</v>
      </c>
      <c r="E3964">
        <v>2012</v>
      </c>
      <c r="F3964" t="s">
        <v>2103</v>
      </c>
      <c r="G3964" t="s">
        <v>914</v>
      </c>
      <c r="H3964" s="1">
        <v>2949</v>
      </c>
      <c r="I3964" s="1">
        <v>4721</v>
      </c>
      <c r="J3964" s="1">
        <v>4721</v>
      </c>
      <c r="K3964" s="1">
        <v>2949</v>
      </c>
      <c r="L3964" s="1">
        <v>2949</v>
      </c>
    </row>
    <row r="3965" spans="1:12">
      <c r="A3965">
        <v>3959</v>
      </c>
      <c r="B3965">
        <v>316980</v>
      </c>
      <c r="C3965" t="s">
        <v>845</v>
      </c>
      <c r="D3965" t="s">
        <v>904</v>
      </c>
      <c r="E3965">
        <v>2013</v>
      </c>
      <c r="F3965" t="s">
        <v>2103</v>
      </c>
      <c r="G3965" t="s">
        <v>914</v>
      </c>
      <c r="H3965" s="1">
        <v>3059</v>
      </c>
      <c r="I3965" s="1">
        <v>4897</v>
      </c>
      <c r="J3965" s="1">
        <v>4897</v>
      </c>
      <c r="K3965" s="1">
        <v>2949</v>
      </c>
      <c r="L3965" s="1">
        <v>2949</v>
      </c>
    </row>
    <row r="3966" spans="1:12">
      <c r="A3966">
        <v>3960</v>
      </c>
      <c r="B3966">
        <v>316980</v>
      </c>
      <c r="C3966" t="s">
        <v>845</v>
      </c>
      <c r="D3966" t="s">
        <v>904</v>
      </c>
      <c r="E3966">
        <v>2014</v>
      </c>
      <c r="F3966" t="s">
        <v>2103</v>
      </c>
      <c r="G3966" t="s">
        <v>914</v>
      </c>
      <c r="H3966" s="1">
        <v>3081</v>
      </c>
      <c r="I3966" s="1">
        <v>4932</v>
      </c>
      <c r="J3966" s="1">
        <v>4932</v>
      </c>
      <c r="K3966" s="1">
        <v>2949</v>
      </c>
      <c r="L3966" s="1">
        <v>2949</v>
      </c>
    </row>
    <row r="3967" spans="1:12">
      <c r="A3967">
        <v>3961</v>
      </c>
      <c r="B3967">
        <v>316990</v>
      </c>
      <c r="C3967" t="s">
        <v>846</v>
      </c>
      <c r="D3967" t="s">
        <v>904</v>
      </c>
      <c r="E3967">
        <v>2007</v>
      </c>
      <c r="F3967" t="s">
        <v>905</v>
      </c>
      <c r="G3967" t="s">
        <v>906</v>
      </c>
      <c r="J3967" s="1">
        <v>94228</v>
      </c>
    </row>
    <row r="3968" spans="1:12">
      <c r="A3968">
        <v>3962</v>
      </c>
      <c r="B3968">
        <v>316990</v>
      </c>
      <c r="C3968" t="s">
        <v>846</v>
      </c>
      <c r="D3968" t="s">
        <v>904</v>
      </c>
      <c r="E3968">
        <v>2008</v>
      </c>
      <c r="F3968" t="s">
        <v>905</v>
      </c>
      <c r="G3968" t="s">
        <v>906</v>
      </c>
      <c r="J3968" s="1">
        <v>98423</v>
      </c>
    </row>
    <row r="3969" spans="1:12">
      <c r="A3969">
        <v>3963</v>
      </c>
      <c r="B3969">
        <v>316990</v>
      </c>
      <c r="C3969" t="s">
        <v>846</v>
      </c>
      <c r="D3969" t="s">
        <v>904</v>
      </c>
      <c r="E3969">
        <v>2009</v>
      </c>
      <c r="F3969" t="s">
        <v>2107</v>
      </c>
      <c r="G3969" t="s">
        <v>908</v>
      </c>
      <c r="J3969" s="1">
        <v>99708</v>
      </c>
    </row>
    <row r="3970" spans="1:12">
      <c r="A3970">
        <v>3964</v>
      </c>
      <c r="B3970">
        <v>316990</v>
      </c>
      <c r="C3970" t="s">
        <v>846</v>
      </c>
      <c r="D3970" t="s">
        <v>904</v>
      </c>
      <c r="E3970">
        <v>2010</v>
      </c>
      <c r="F3970" t="s">
        <v>2106</v>
      </c>
      <c r="G3970" t="s">
        <v>910</v>
      </c>
      <c r="H3970" s="1">
        <v>97636</v>
      </c>
      <c r="I3970" s="1">
        <v>101519</v>
      </c>
      <c r="J3970" s="1">
        <v>101519</v>
      </c>
      <c r="K3970" s="1">
        <v>97363</v>
      </c>
      <c r="L3970" s="1">
        <v>97363</v>
      </c>
    </row>
    <row r="3971" spans="1:12">
      <c r="A3971">
        <v>3965</v>
      </c>
      <c r="B3971">
        <v>316990</v>
      </c>
      <c r="C3971" t="s">
        <v>846</v>
      </c>
      <c r="D3971" t="s">
        <v>904</v>
      </c>
      <c r="E3971">
        <v>2011</v>
      </c>
      <c r="F3971" t="s">
        <v>2106</v>
      </c>
      <c r="G3971" t="s">
        <v>910</v>
      </c>
      <c r="H3971" s="1">
        <v>98851</v>
      </c>
      <c r="I3971" s="1">
        <v>102782</v>
      </c>
      <c r="J3971" s="1">
        <v>102782</v>
      </c>
      <c r="K3971" s="1">
        <v>97363</v>
      </c>
      <c r="L3971" s="1">
        <v>97363</v>
      </c>
    </row>
    <row r="3972" spans="1:12">
      <c r="A3972">
        <v>3966</v>
      </c>
      <c r="B3972">
        <v>316990</v>
      </c>
      <c r="C3972" t="s">
        <v>846</v>
      </c>
      <c r="D3972" t="s">
        <v>904</v>
      </c>
      <c r="E3972">
        <v>2012</v>
      </c>
      <c r="F3972" t="s">
        <v>2105</v>
      </c>
      <c r="G3972" t="s">
        <v>912</v>
      </c>
      <c r="H3972" s="1">
        <v>100026</v>
      </c>
      <c r="I3972" s="1">
        <v>104004</v>
      </c>
      <c r="J3972" s="1">
        <v>104004</v>
      </c>
      <c r="K3972" s="1">
        <v>99731</v>
      </c>
      <c r="L3972" s="1">
        <v>99731</v>
      </c>
    </row>
    <row r="3973" spans="1:12">
      <c r="A3973">
        <v>3967</v>
      </c>
      <c r="B3973">
        <v>316990</v>
      </c>
      <c r="C3973" t="s">
        <v>846</v>
      </c>
      <c r="D3973" t="s">
        <v>904</v>
      </c>
      <c r="E3973">
        <v>2013</v>
      </c>
      <c r="F3973" t="s">
        <v>2105</v>
      </c>
      <c r="G3973" t="s">
        <v>912</v>
      </c>
      <c r="H3973" s="1">
        <v>104343</v>
      </c>
      <c r="I3973" s="1">
        <v>108493</v>
      </c>
      <c r="J3973" s="1">
        <v>108493</v>
      </c>
      <c r="K3973" s="1">
        <v>104035</v>
      </c>
      <c r="L3973" s="1">
        <v>104035</v>
      </c>
    </row>
    <row r="3974" spans="1:12" s="22" customFormat="1">
      <c r="A3974">
        <v>3968</v>
      </c>
      <c r="B3974">
        <v>316990</v>
      </c>
      <c r="C3974" t="s">
        <v>846</v>
      </c>
      <c r="D3974" t="s">
        <v>904</v>
      </c>
      <c r="E3974">
        <v>2014</v>
      </c>
      <c r="F3974" t="s">
        <v>2105</v>
      </c>
      <c r="G3974" t="s">
        <v>912</v>
      </c>
      <c r="H3974" s="1">
        <v>105580</v>
      </c>
      <c r="I3974" s="1">
        <v>109779</v>
      </c>
      <c r="J3974" s="1">
        <v>109779</v>
      </c>
      <c r="K3974" s="1">
        <v>100622</v>
      </c>
      <c r="L3974" s="1">
        <v>100622</v>
      </c>
    </row>
    <row r="3975" spans="1:12" s="22" customFormat="1">
      <c r="A3975">
        <v>3969</v>
      </c>
      <c r="B3975" s="22">
        <v>317010</v>
      </c>
      <c r="C3975" s="22" t="s">
        <v>849</v>
      </c>
      <c r="D3975" s="22" t="s">
        <v>904</v>
      </c>
      <c r="E3975" s="22">
        <v>2007</v>
      </c>
      <c r="F3975" s="22" t="s">
        <v>961</v>
      </c>
      <c r="G3975" s="22" t="s">
        <v>914</v>
      </c>
      <c r="H3975" s="51">
        <v>278764</v>
      </c>
      <c r="I3975" s="51">
        <v>287760</v>
      </c>
      <c r="J3975" s="51">
        <v>287760</v>
      </c>
      <c r="K3975" s="51">
        <v>285626</v>
      </c>
      <c r="L3975" s="51">
        <v>282004</v>
      </c>
    </row>
    <row r="3976" spans="1:12" s="22" customFormat="1">
      <c r="A3976">
        <v>3970</v>
      </c>
      <c r="B3976" s="22">
        <v>317010</v>
      </c>
      <c r="C3976" s="22" t="s">
        <v>849</v>
      </c>
      <c r="D3976" s="22" t="s">
        <v>904</v>
      </c>
      <c r="E3976" s="22">
        <v>2008</v>
      </c>
      <c r="F3976" s="22" t="s">
        <v>961</v>
      </c>
      <c r="G3976" s="22" t="s">
        <v>914</v>
      </c>
      <c r="H3976" s="51">
        <v>283237</v>
      </c>
      <c r="I3976" s="51">
        <v>292377</v>
      </c>
      <c r="J3976" s="51">
        <v>292377</v>
      </c>
      <c r="K3976" s="51">
        <v>288482</v>
      </c>
      <c r="L3976" s="51">
        <v>284824</v>
      </c>
    </row>
    <row r="3977" spans="1:12" s="22" customFormat="1">
      <c r="A3977">
        <v>3971</v>
      </c>
      <c r="B3977" s="22">
        <v>317010</v>
      </c>
      <c r="C3977" s="22" t="s">
        <v>849</v>
      </c>
      <c r="D3977" s="22" t="s">
        <v>904</v>
      </c>
      <c r="E3977" s="22">
        <v>2009</v>
      </c>
      <c r="F3977" s="22" t="s">
        <v>961</v>
      </c>
      <c r="G3977" s="22" t="s">
        <v>914</v>
      </c>
      <c r="H3977" s="51">
        <v>286999</v>
      </c>
      <c r="I3977" s="51">
        <v>296261</v>
      </c>
      <c r="J3977" s="51">
        <v>296261</v>
      </c>
      <c r="K3977" s="51">
        <v>284965</v>
      </c>
      <c r="L3977" s="51">
        <v>281259</v>
      </c>
    </row>
    <row r="3978" spans="1:12" s="22" customFormat="1">
      <c r="A3978">
        <v>3972</v>
      </c>
      <c r="B3978" s="22">
        <v>317010</v>
      </c>
      <c r="C3978" s="22" t="s">
        <v>849</v>
      </c>
      <c r="D3978" s="22" t="s">
        <v>904</v>
      </c>
      <c r="E3978" s="22">
        <v>2010</v>
      </c>
      <c r="F3978" s="22" t="s">
        <v>961</v>
      </c>
      <c r="G3978" s="22" t="s">
        <v>914</v>
      </c>
      <c r="H3978" s="51">
        <v>289376</v>
      </c>
      <c r="I3978" s="51">
        <v>295988</v>
      </c>
      <c r="J3978" s="51">
        <v>295988</v>
      </c>
      <c r="K3978" s="51">
        <v>290258</v>
      </c>
      <c r="L3978" s="51">
        <v>286483</v>
      </c>
    </row>
    <row r="3979" spans="1:12" s="22" customFormat="1">
      <c r="A3979">
        <v>3973</v>
      </c>
      <c r="B3979" s="22">
        <v>317010</v>
      </c>
      <c r="C3979" s="22" t="s">
        <v>849</v>
      </c>
      <c r="D3979" s="22" t="s">
        <v>904</v>
      </c>
      <c r="E3979" s="22">
        <v>2011</v>
      </c>
      <c r="F3979" s="22" t="s">
        <v>961</v>
      </c>
      <c r="G3979" s="22" t="s">
        <v>914</v>
      </c>
      <c r="H3979" s="51">
        <v>292674</v>
      </c>
      <c r="I3979" s="51">
        <v>299361</v>
      </c>
      <c r="J3979" s="51">
        <v>299361</v>
      </c>
      <c r="K3979" s="51">
        <v>293406</v>
      </c>
      <c r="L3979" s="51">
        <v>289750</v>
      </c>
    </row>
    <row r="3980" spans="1:12" s="22" customFormat="1">
      <c r="A3980">
        <v>3974</v>
      </c>
      <c r="B3980" s="22">
        <v>317010</v>
      </c>
      <c r="C3980" s="22" t="s">
        <v>849</v>
      </c>
      <c r="D3980" s="22" t="s">
        <v>904</v>
      </c>
      <c r="E3980" s="22">
        <v>2012</v>
      </c>
      <c r="F3980" s="22" t="s">
        <v>961</v>
      </c>
      <c r="G3980" s="22" t="s">
        <v>914</v>
      </c>
      <c r="H3980" s="51">
        <v>295863</v>
      </c>
      <c r="I3980" s="51">
        <v>302623</v>
      </c>
      <c r="J3980" s="51">
        <v>302623</v>
      </c>
      <c r="K3980" s="51">
        <v>298113</v>
      </c>
      <c r="L3980" s="51">
        <v>292904</v>
      </c>
    </row>
    <row r="3981" spans="1:12" s="22" customFormat="1">
      <c r="A3981">
        <v>3975</v>
      </c>
      <c r="B3981" s="22">
        <v>317010</v>
      </c>
      <c r="C3981" s="22" t="s">
        <v>849</v>
      </c>
      <c r="D3981" s="22" t="s">
        <v>904</v>
      </c>
      <c r="E3981" s="22">
        <v>2013</v>
      </c>
      <c r="F3981" s="22" t="s">
        <v>961</v>
      </c>
      <c r="G3981" s="22" t="s">
        <v>914</v>
      </c>
      <c r="H3981" s="51">
        <v>308315</v>
      </c>
      <c r="I3981" s="51">
        <v>315360</v>
      </c>
      <c r="J3981" s="51">
        <v>315360</v>
      </c>
      <c r="K3981" s="51">
        <v>309052</v>
      </c>
      <c r="L3981" s="51">
        <v>305231</v>
      </c>
    </row>
    <row r="3982" spans="1:12" s="22" customFormat="1">
      <c r="A3982">
        <v>3976</v>
      </c>
      <c r="B3982" s="22">
        <v>317010</v>
      </c>
      <c r="C3982" s="22" t="s">
        <v>849</v>
      </c>
      <c r="D3982" s="22" t="s">
        <v>904</v>
      </c>
      <c r="E3982" s="22">
        <v>2014</v>
      </c>
      <c r="F3982" s="22" t="s">
        <v>961</v>
      </c>
      <c r="G3982" s="22" t="s">
        <v>914</v>
      </c>
      <c r="H3982" s="51">
        <v>311691</v>
      </c>
      <c r="I3982" s="51">
        <v>318813</v>
      </c>
      <c r="J3982" s="51">
        <v>318813</v>
      </c>
      <c r="K3982" s="51">
        <v>312436</v>
      </c>
      <c r="L3982" s="51">
        <v>308574</v>
      </c>
    </row>
    <row r="3983" spans="1:12" s="22" customFormat="1">
      <c r="A3983">
        <v>3977</v>
      </c>
      <c r="B3983" s="22">
        <v>317020</v>
      </c>
      <c r="C3983" s="22" t="s">
        <v>850</v>
      </c>
      <c r="D3983" s="22" t="s">
        <v>904</v>
      </c>
      <c r="E3983" s="22">
        <v>2007</v>
      </c>
      <c r="F3983" s="22" t="s">
        <v>962</v>
      </c>
      <c r="G3983" s="22" t="s">
        <v>914</v>
      </c>
      <c r="H3983" s="51">
        <v>593522</v>
      </c>
      <c r="I3983" s="51">
        <v>608369</v>
      </c>
      <c r="J3983" s="51">
        <v>608369</v>
      </c>
      <c r="K3983" s="51">
        <v>581655</v>
      </c>
      <c r="L3983" s="51">
        <v>581655</v>
      </c>
    </row>
    <row r="3984" spans="1:12" s="22" customFormat="1">
      <c r="A3984">
        <v>3978</v>
      </c>
      <c r="B3984" s="22">
        <v>317020</v>
      </c>
      <c r="C3984" s="22" t="s">
        <v>850</v>
      </c>
      <c r="D3984" s="22" t="s">
        <v>904</v>
      </c>
      <c r="E3984" s="22">
        <v>2008</v>
      </c>
      <c r="F3984" s="22" t="s">
        <v>962</v>
      </c>
      <c r="G3984" s="22" t="s">
        <v>914</v>
      </c>
      <c r="H3984" s="51">
        <v>607251</v>
      </c>
      <c r="I3984" s="51">
        <v>622441</v>
      </c>
      <c r="J3984" s="51">
        <v>622441</v>
      </c>
      <c r="K3984" s="51">
        <v>595106</v>
      </c>
      <c r="L3984" s="51">
        <v>595106</v>
      </c>
    </row>
    <row r="3985" spans="1:12" s="22" customFormat="1">
      <c r="A3985">
        <v>3979</v>
      </c>
      <c r="B3985" s="22">
        <v>317020</v>
      </c>
      <c r="C3985" s="22" t="s">
        <v>850</v>
      </c>
      <c r="D3985" s="22" t="s">
        <v>904</v>
      </c>
      <c r="E3985" s="22">
        <v>2009</v>
      </c>
      <c r="F3985" s="22" t="s">
        <v>962</v>
      </c>
      <c r="G3985" s="22" t="s">
        <v>914</v>
      </c>
      <c r="H3985" s="51">
        <v>618864</v>
      </c>
      <c r="I3985" s="51">
        <v>634345</v>
      </c>
      <c r="J3985" s="51">
        <v>634345</v>
      </c>
      <c r="K3985" s="51">
        <v>606760</v>
      </c>
      <c r="L3985" s="51">
        <v>606760</v>
      </c>
    </row>
    <row r="3986" spans="1:12" s="22" customFormat="1">
      <c r="A3986">
        <v>3980</v>
      </c>
      <c r="B3986" s="22">
        <v>317020</v>
      </c>
      <c r="C3986" s="22" t="s">
        <v>850</v>
      </c>
      <c r="D3986" s="22" t="s">
        <v>904</v>
      </c>
      <c r="E3986" s="22">
        <v>2010</v>
      </c>
      <c r="F3986" s="22" t="s">
        <v>962</v>
      </c>
      <c r="G3986" s="22" t="s">
        <v>914</v>
      </c>
      <c r="H3986" s="51">
        <v>587266</v>
      </c>
      <c r="I3986" s="51">
        <v>604013</v>
      </c>
      <c r="J3986" s="51">
        <v>604013</v>
      </c>
      <c r="K3986" s="51">
        <v>587975</v>
      </c>
      <c r="L3986" s="51">
        <v>577635</v>
      </c>
    </row>
    <row r="3987" spans="1:12" s="22" customFormat="1">
      <c r="A3987">
        <v>3981</v>
      </c>
      <c r="B3987" s="22">
        <v>317020</v>
      </c>
      <c r="C3987" s="22" t="s">
        <v>850</v>
      </c>
      <c r="D3987" s="22" t="s">
        <v>904</v>
      </c>
      <c r="E3987" s="22">
        <v>2011</v>
      </c>
      <c r="F3987" s="22" t="s">
        <v>962</v>
      </c>
      <c r="G3987" s="22" t="s">
        <v>914</v>
      </c>
      <c r="H3987" s="51">
        <v>594938</v>
      </c>
      <c r="I3987" s="51">
        <v>611904</v>
      </c>
      <c r="J3987" s="51">
        <v>611904</v>
      </c>
      <c r="K3987" s="51">
        <v>595049</v>
      </c>
      <c r="L3987" s="51">
        <v>584586</v>
      </c>
    </row>
    <row r="3988" spans="1:12" s="22" customFormat="1">
      <c r="A3988">
        <v>3982</v>
      </c>
      <c r="B3988" s="22">
        <v>317020</v>
      </c>
      <c r="C3988" s="22" t="s">
        <v>850</v>
      </c>
      <c r="D3988" s="22" t="s">
        <v>904</v>
      </c>
      <c r="E3988" s="22">
        <v>2012</v>
      </c>
      <c r="F3988" s="22" t="s">
        <v>962</v>
      </c>
      <c r="G3988" s="22" t="s">
        <v>914</v>
      </c>
      <c r="H3988" s="51">
        <v>602359</v>
      </c>
      <c r="I3988" s="51">
        <v>619536</v>
      </c>
      <c r="J3988" s="51">
        <v>619536</v>
      </c>
      <c r="K3988" s="51">
        <v>602359</v>
      </c>
      <c r="L3988" s="51">
        <v>602359</v>
      </c>
    </row>
    <row r="3989" spans="1:12" s="22" customFormat="1">
      <c r="A3989">
        <v>3983</v>
      </c>
      <c r="B3989" s="22">
        <v>317020</v>
      </c>
      <c r="C3989" s="22" t="s">
        <v>850</v>
      </c>
      <c r="D3989" s="22" t="s">
        <v>904</v>
      </c>
      <c r="E3989" s="22">
        <v>2013</v>
      </c>
      <c r="F3989" s="22" t="s">
        <v>962</v>
      </c>
      <c r="G3989" s="22" t="s">
        <v>914</v>
      </c>
      <c r="H3989" s="51">
        <v>628743</v>
      </c>
      <c r="I3989" s="51">
        <v>646673</v>
      </c>
      <c r="J3989" s="51">
        <v>646673</v>
      </c>
      <c r="K3989" s="51">
        <v>628743</v>
      </c>
      <c r="L3989" s="51">
        <v>628743</v>
      </c>
    </row>
    <row r="3990" spans="1:12">
      <c r="A3990">
        <v>3984</v>
      </c>
      <c r="B3990" s="22">
        <v>317020</v>
      </c>
      <c r="C3990" s="22" t="s">
        <v>850</v>
      </c>
      <c r="D3990" s="22" t="s">
        <v>904</v>
      </c>
      <c r="E3990" s="22">
        <v>2014</v>
      </c>
      <c r="F3990" s="22" t="s">
        <v>962</v>
      </c>
      <c r="G3990" s="22" t="s">
        <v>914</v>
      </c>
      <c r="H3990" s="51">
        <v>636529</v>
      </c>
      <c r="I3990" s="51">
        <v>654681</v>
      </c>
      <c r="J3990" s="51">
        <v>654681</v>
      </c>
      <c r="K3990" s="51">
        <v>636529</v>
      </c>
      <c r="L3990" s="51">
        <v>636529</v>
      </c>
    </row>
    <row r="3991" spans="1:12">
      <c r="A3991">
        <v>3985</v>
      </c>
      <c r="B3991">
        <v>317040</v>
      </c>
      <c r="C3991" t="s">
        <v>852</v>
      </c>
      <c r="D3991" t="s">
        <v>904</v>
      </c>
      <c r="E3991">
        <v>2007</v>
      </c>
      <c r="F3991" t="s">
        <v>2112</v>
      </c>
      <c r="G3991" t="s">
        <v>916</v>
      </c>
      <c r="H3991" s="1">
        <v>58677</v>
      </c>
      <c r="I3991" s="1">
        <v>74495</v>
      </c>
      <c r="J3991" s="1">
        <v>74495</v>
      </c>
      <c r="K3991" s="1">
        <v>56596</v>
      </c>
      <c r="L3991" s="1">
        <v>56596</v>
      </c>
    </row>
    <row r="3992" spans="1:12">
      <c r="A3992">
        <v>3986</v>
      </c>
      <c r="B3992">
        <v>317040</v>
      </c>
      <c r="C3992" t="s">
        <v>852</v>
      </c>
      <c r="D3992" t="s">
        <v>904</v>
      </c>
      <c r="E3992">
        <v>2008</v>
      </c>
      <c r="F3992" t="s">
        <v>2112</v>
      </c>
      <c r="G3992" t="s">
        <v>916</v>
      </c>
      <c r="H3992" s="1">
        <v>60991</v>
      </c>
      <c r="I3992" s="1">
        <v>77433</v>
      </c>
      <c r="J3992" s="1">
        <v>77433</v>
      </c>
      <c r="K3992" s="1">
        <v>66966</v>
      </c>
      <c r="L3992" s="1">
        <v>66966</v>
      </c>
    </row>
    <row r="3993" spans="1:12">
      <c r="A3993">
        <v>3987</v>
      </c>
      <c r="B3993">
        <v>317040</v>
      </c>
      <c r="C3993" t="s">
        <v>852</v>
      </c>
      <c r="D3993" t="s">
        <v>904</v>
      </c>
      <c r="E3993">
        <v>2009</v>
      </c>
      <c r="F3993" t="s">
        <v>2111</v>
      </c>
      <c r="G3993" t="s">
        <v>914</v>
      </c>
      <c r="H3993" s="1">
        <v>61536</v>
      </c>
      <c r="I3993" s="1">
        <v>78125</v>
      </c>
      <c r="J3993" s="1">
        <v>78125</v>
      </c>
      <c r="K3993" s="1">
        <v>54608</v>
      </c>
      <c r="L3993" s="1">
        <v>54608</v>
      </c>
    </row>
    <row r="3994" spans="1:12">
      <c r="A3994">
        <v>3988</v>
      </c>
      <c r="B3994">
        <v>317040</v>
      </c>
      <c r="C3994" t="s">
        <v>852</v>
      </c>
      <c r="D3994" t="s">
        <v>904</v>
      </c>
      <c r="E3994">
        <v>2010</v>
      </c>
      <c r="F3994" t="s">
        <v>2112</v>
      </c>
      <c r="G3994" t="s">
        <v>916</v>
      </c>
      <c r="H3994" s="1">
        <v>62329</v>
      </c>
      <c r="I3994" s="1">
        <v>77565</v>
      </c>
      <c r="J3994" s="1">
        <v>77565</v>
      </c>
      <c r="K3994" s="1">
        <v>54656</v>
      </c>
      <c r="L3994" s="1">
        <v>54656</v>
      </c>
    </row>
    <row r="3995" spans="1:12">
      <c r="A3995">
        <v>3989</v>
      </c>
      <c r="B3995">
        <v>317040</v>
      </c>
      <c r="C3995" t="s">
        <v>852</v>
      </c>
      <c r="D3995" t="s">
        <v>904</v>
      </c>
      <c r="E3995">
        <v>2011</v>
      </c>
      <c r="F3995" t="s">
        <v>2111</v>
      </c>
      <c r="G3995" t="s">
        <v>914</v>
      </c>
      <c r="H3995" s="1">
        <v>62794</v>
      </c>
      <c r="I3995" s="1">
        <v>78144</v>
      </c>
      <c r="J3995" s="1">
        <v>78144</v>
      </c>
      <c r="K3995" s="1">
        <v>54825</v>
      </c>
      <c r="L3995" s="1">
        <v>54825</v>
      </c>
    </row>
    <row r="3996" spans="1:12">
      <c r="A3996">
        <v>3990</v>
      </c>
      <c r="B3996">
        <v>317040</v>
      </c>
      <c r="C3996" t="s">
        <v>852</v>
      </c>
      <c r="D3996" t="s">
        <v>904</v>
      </c>
      <c r="E3996">
        <v>2012</v>
      </c>
      <c r="F3996" t="s">
        <v>2111</v>
      </c>
      <c r="G3996" t="s">
        <v>914</v>
      </c>
      <c r="H3996" s="1">
        <v>63243</v>
      </c>
      <c r="I3996" s="1">
        <v>78703</v>
      </c>
      <c r="J3996" s="1">
        <v>78703</v>
      </c>
      <c r="K3996" s="1">
        <v>55393</v>
      </c>
      <c r="L3996" s="1">
        <v>55393</v>
      </c>
    </row>
    <row r="3997" spans="1:12">
      <c r="A3997">
        <v>3991</v>
      </c>
      <c r="B3997">
        <v>317040</v>
      </c>
      <c r="C3997" t="s">
        <v>852</v>
      </c>
      <c r="D3997" t="s">
        <v>904</v>
      </c>
      <c r="E3997">
        <v>2013</v>
      </c>
      <c r="F3997" t="s">
        <v>2111</v>
      </c>
      <c r="G3997" t="s">
        <v>914</v>
      </c>
      <c r="H3997" s="1">
        <v>65646</v>
      </c>
      <c r="I3997" s="1">
        <v>81693</v>
      </c>
      <c r="J3997" s="1">
        <v>81693</v>
      </c>
      <c r="K3997" s="1">
        <v>57834</v>
      </c>
      <c r="L3997" s="1">
        <v>57834</v>
      </c>
    </row>
    <row r="3998" spans="1:12" s="15" customFormat="1">
      <c r="A3998">
        <v>3992</v>
      </c>
      <c r="B3998">
        <v>317040</v>
      </c>
      <c r="C3998" t="s">
        <v>852</v>
      </c>
      <c r="D3998" t="s">
        <v>904</v>
      </c>
      <c r="E3998">
        <v>2014</v>
      </c>
      <c r="F3998" t="s">
        <v>2111</v>
      </c>
      <c r="G3998" t="s">
        <v>914</v>
      </c>
      <c r="H3998" s="1">
        <v>66132</v>
      </c>
      <c r="I3998" s="1">
        <v>82298</v>
      </c>
      <c r="J3998" s="1">
        <v>82298</v>
      </c>
      <c r="K3998" s="1">
        <v>59682</v>
      </c>
      <c r="L3998" s="1">
        <v>59682</v>
      </c>
    </row>
    <row r="3999" spans="1:12" s="15" customFormat="1">
      <c r="A3999">
        <v>3993</v>
      </c>
      <c r="B3999" s="15">
        <v>317043</v>
      </c>
      <c r="C3999" s="15" t="s">
        <v>853</v>
      </c>
      <c r="D3999" s="15" t="s">
        <v>904</v>
      </c>
      <c r="E3999" s="15">
        <v>2007</v>
      </c>
      <c r="F3999" s="15" t="s">
        <v>905</v>
      </c>
      <c r="G3999" s="15" t="s">
        <v>916</v>
      </c>
      <c r="H3999" s="49">
        <v>2643</v>
      </c>
      <c r="I3999" s="49">
        <v>4593</v>
      </c>
      <c r="J3999" s="49">
        <v>4593</v>
      </c>
      <c r="K3999" s="49">
        <v>2606</v>
      </c>
      <c r="L3999" s="49">
        <v>2606</v>
      </c>
    </row>
    <row r="4000" spans="1:12" s="15" customFormat="1">
      <c r="A4000">
        <v>3994</v>
      </c>
      <c r="B4000" s="15">
        <v>317043</v>
      </c>
      <c r="C4000" s="15" t="s">
        <v>853</v>
      </c>
      <c r="D4000" s="15" t="s">
        <v>904</v>
      </c>
      <c r="E4000" s="15">
        <v>2008</v>
      </c>
      <c r="F4000" s="15" t="s">
        <v>905</v>
      </c>
      <c r="G4000" s="15" t="s">
        <v>916</v>
      </c>
      <c r="H4000" s="49">
        <v>2722</v>
      </c>
      <c r="I4000" s="49">
        <v>4730</v>
      </c>
      <c r="J4000" s="49">
        <v>4730</v>
      </c>
      <c r="K4000" s="49">
        <v>2968</v>
      </c>
      <c r="L4000" s="49">
        <v>2968</v>
      </c>
    </row>
    <row r="4001" spans="1:12" s="15" customFormat="1">
      <c r="A4001">
        <v>3995</v>
      </c>
      <c r="B4001" s="15">
        <v>317043</v>
      </c>
      <c r="C4001" s="15" t="s">
        <v>853</v>
      </c>
      <c r="D4001" s="15" t="s">
        <v>904</v>
      </c>
      <c r="E4001" s="15">
        <v>2009</v>
      </c>
      <c r="F4001" s="15" t="s">
        <v>963</v>
      </c>
      <c r="G4001" s="15" t="s">
        <v>914</v>
      </c>
      <c r="H4001" s="49">
        <v>2725</v>
      </c>
      <c r="I4001" s="49">
        <v>4735</v>
      </c>
      <c r="J4001" s="49">
        <v>4735</v>
      </c>
      <c r="K4001" s="49">
        <v>3244</v>
      </c>
      <c r="L4001" s="49">
        <v>3244</v>
      </c>
    </row>
    <row r="4002" spans="1:12" s="15" customFormat="1">
      <c r="A4002">
        <v>3996</v>
      </c>
      <c r="B4002" s="15">
        <v>317043</v>
      </c>
      <c r="C4002" s="15" t="s">
        <v>853</v>
      </c>
      <c r="D4002" s="15" t="s">
        <v>904</v>
      </c>
      <c r="E4002" s="15">
        <v>2010</v>
      </c>
      <c r="F4002" s="15" t="s">
        <v>963</v>
      </c>
      <c r="G4002" s="15" t="s">
        <v>914</v>
      </c>
      <c r="H4002" s="49">
        <v>2726</v>
      </c>
      <c r="I4002" s="49">
        <v>4418</v>
      </c>
      <c r="J4002" s="49">
        <v>4418</v>
      </c>
      <c r="K4002" s="49">
        <v>2726</v>
      </c>
      <c r="L4002" s="49">
        <v>2726</v>
      </c>
    </row>
    <row r="4003" spans="1:12" s="15" customFormat="1">
      <c r="A4003">
        <v>3997</v>
      </c>
      <c r="B4003" s="15">
        <v>317043</v>
      </c>
      <c r="C4003" s="15" t="s">
        <v>853</v>
      </c>
      <c r="D4003" s="15" t="s">
        <v>904</v>
      </c>
      <c r="E4003" s="15">
        <v>2011</v>
      </c>
      <c r="F4003" s="15" t="s">
        <v>963</v>
      </c>
      <c r="G4003" s="15" t="s">
        <v>914</v>
      </c>
      <c r="H4003" s="49">
        <v>2716</v>
      </c>
      <c r="I4003" s="49">
        <v>4402</v>
      </c>
      <c r="J4003" s="49">
        <v>4402</v>
      </c>
      <c r="K4003" s="49">
        <v>2716</v>
      </c>
      <c r="L4003" s="49">
        <v>2716</v>
      </c>
    </row>
    <row r="4004" spans="1:12" s="15" customFormat="1">
      <c r="A4004">
        <v>3998</v>
      </c>
      <c r="B4004" s="15">
        <v>317043</v>
      </c>
      <c r="C4004" s="15" t="s">
        <v>853</v>
      </c>
      <c r="D4004" s="15" t="s">
        <v>904</v>
      </c>
      <c r="E4004" s="15">
        <v>2012</v>
      </c>
      <c r="F4004" s="15" t="s">
        <v>963</v>
      </c>
      <c r="G4004" s="15" t="s">
        <v>914</v>
      </c>
      <c r="H4004" s="49">
        <v>2706</v>
      </c>
      <c r="I4004" s="49">
        <v>4385</v>
      </c>
      <c r="J4004" s="49">
        <v>4385</v>
      </c>
      <c r="K4004" s="49">
        <v>2706</v>
      </c>
      <c r="L4004" s="49">
        <v>2706</v>
      </c>
    </row>
    <row r="4005" spans="1:12" s="15" customFormat="1">
      <c r="A4005">
        <v>3999</v>
      </c>
      <c r="B4005" s="15">
        <v>317043</v>
      </c>
      <c r="C4005" s="15" t="s">
        <v>853</v>
      </c>
      <c r="D4005" s="15" t="s">
        <v>904</v>
      </c>
      <c r="E4005" s="15">
        <v>2013</v>
      </c>
      <c r="F4005" s="15" t="s">
        <v>963</v>
      </c>
      <c r="G4005" s="15" t="s">
        <v>914</v>
      </c>
      <c r="H4005" s="49">
        <v>2775</v>
      </c>
      <c r="I4005" s="49">
        <v>4498</v>
      </c>
      <c r="J4005" s="49">
        <v>4498</v>
      </c>
      <c r="K4005" s="49">
        <v>2775</v>
      </c>
      <c r="L4005" s="49">
        <v>2775</v>
      </c>
    </row>
    <row r="4006" spans="1:12">
      <c r="A4006">
        <v>4000</v>
      </c>
      <c r="B4006" s="15">
        <v>317043</v>
      </c>
      <c r="C4006" s="15" t="s">
        <v>853</v>
      </c>
      <c r="D4006" s="15" t="s">
        <v>904</v>
      </c>
      <c r="E4006" s="15">
        <v>2014</v>
      </c>
      <c r="F4006" s="15" t="s">
        <v>963</v>
      </c>
      <c r="G4006" s="15" t="s">
        <v>914</v>
      </c>
      <c r="H4006" s="49">
        <v>2768</v>
      </c>
      <c r="I4006" s="49">
        <v>4486</v>
      </c>
      <c r="J4006" s="49">
        <v>4486</v>
      </c>
      <c r="K4006" s="49">
        <v>2768</v>
      </c>
      <c r="L4006" s="49">
        <v>2768</v>
      </c>
    </row>
    <row r="4007" spans="1:12">
      <c r="A4007">
        <v>4001</v>
      </c>
      <c r="B4007">
        <v>317050</v>
      </c>
      <c r="C4007" t="s">
        <v>855</v>
      </c>
      <c r="D4007" t="s">
        <v>904</v>
      </c>
      <c r="E4007">
        <v>2007</v>
      </c>
      <c r="F4007" t="s">
        <v>905</v>
      </c>
      <c r="G4007" t="s">
        <v>906</v>
      </c>
      <c r="J4007" s="1">
        <v>10203</v>
      </c>
    </row>
    <row r="4008" spans="1:12">
      <c r="A4008">
        <v>4002</v>
      </c>
      <c r="B4008">
        <v>317050</v>
      </c>
      <c r="C4008" t="s">
        <v>855</v>
      </c>
      <c r="D4008" t="s">
        <v>904</v>
      </c>
      <c r="E4008">
        <v>2008</v>
      </c>
      <c r="F4008" t="s">
        <v>905</v>
      </c>
      <c r="G4008" t="s">
        <v>906</v>
      </c>
      <c r="J4008" s="1">
        <v>10499</v>
      </c>
    </row>
    <row r="4009" spans="1:12">
      <c r="A4009">
        <v>4003</v>
      </c>
      <c r="B4009">
        <v>317050</v>
      </c>
      <c r="C4009" t="s">
        <v>855</v>
      </c>
      <c r="D4009" t="s">
        <v>904</v>
      </c>
      <c r="E4009">
        <v>2009</v>
      </c>
      <c r="F4009" t="s">
        <v>905</v>
      </c>
      <c r="G4009" t="s">
        <v>906</v>
      </c>
      <c r="J4009" s="1">
        <v>10502</v>
      </c>
    </row>
    <row r="4010" spans="1:12">
      <c r="A4010">
        <v>4004</v>
      </c>
      <c r="B4010">
        <v>317050</v>
      </c>
      <c r="C4010" t="s">
        <v>855</v>
      </c>
      <c r="D4010" t="s">
        <v>904</v>
      </c>
      <c r="E4010">
        <v>2010</v>
      </c>
      <c r="F4010" t="s">
        <v>905</v>
      </c>
      <c r="G4010" t="s">
        <v>906</v>
      </c>
      <c r="J4010" s="1">
        <v>10291</v>
      </c>
    </row>
    <row r="4011" spans="1:12">
      <c r="A4011">
        <v>4005</v>
      </c>
      <c r="B4011">
        <v>317050</v>
      </c>
      <c r="C4011" t="s">
        <v>855</v>
      </c>
      <c r="D4011" t="s">
        <v>904</v>
      </c>
      <c r="E4011">
        <v>2011</v>
      </c>
      <c r="F4011" t="s">
        <v>905</v>
      </c>
      <c r="G4011" t="s">
        <v>906</v>
      </c>
      <c r="J4011" s="1">
        <v>10285</v>
      </c>
    </row>
    <row r="4012" spans="1:12">
      <c r="A4012">
        <v>4006</v>
      </c>
      <c r="B4012">
        <v>317050</v>
      </c>
      <c r="C4012" t="s">
        <v>855</v>
      </c>
      <c r="D4012" t="s">
        <v>904</v>
      </c>
      <c r="E4012">
        <v>2012</v>
      </c>
      <c r="F4012" t="s">
        <v>2116</v>
      </c>
      <c r="G4012" t="s">
        <v>910</v>
      </c>
      <c r="H4012" s="1">
        <v>7937</v>
      </c>
      <c r="I4012" s="1">
        <v>10279</v>
      </c>
      <c r="J4012" s="1">
        <v>10279</v>
      </c>
      <c r="K4012" s="1">
        <v>10245</v>
      </c>
      <c r="L4012" s="1">
        <v>7930</v>
      </c>
    </row>
    <row r="4013" spans="1:12">
      <c r="A4013">
        <v>4007</v>
      </c>
      <c r="B4013">
        <v>317050</v>
      </c>
      <c r="C4013" t="s">
        <v>855</v>
      </c>
      <c r="D4013" t="s">
        <v>904</v>
      </c>
      <c r="E4013">
        <v>2013</v>
      </c>
      <c r="F4013" t="s">
        <v>2115</v>
      </c>
      <c r="G4013" t="s">
        <v>912</v>
      </c>
      <c r="H4013" s="1">
        <v>8170</v>
      </c>
      <c r="I4013" s="1">
        <v>10581</v>
      </c>
      <c r="J4013" s="1">
        <v>10581</v>
      </c>
      <c r="K4013" s="1">
        <v>10581</v>
      </c>
      <c r="L4013" s="1">
        <v>8170</v>
      </c>
    </row>
    <row r="4014" spans="1:12">
      <c r="A4014">
        <v>4008</v>
      </c>
      <c r="B4014">
        <v>317050</v>
      </c>
      <c r="C4014" t="s">
        <v>855</v>
      </c>
      <c r="D4014" t="s">
        <v>904</v>
      </c>
      <c r="E4014">
        <v>2014</v>
      </c>
      <c r="F4014" t="s">
        <v>2115</v>
      </c>
      <c r="G4014" t="s">
        <v>912</v>
      </c>
      <c r="H4014" s="1">
        <v>8171</v>
      </c>
      <c r="I4014" s="1">
        <v>10583</v>
      </c>
      <c r="J4014" s="1">
        <v>10583</v>
      </c>
      <c r="K4014" s="1">
        <v>10583</v>
      </c>
      <c r="L4014" s="1">
        <v>8170</v>
      </c>
    </row>
    <row r="4015" spans="1:12">
      <c r="A4015">
        <v>4009</v>
      </c>
      <c r="B4015">
        <v>317052</v>
      </c>
      <c r="C4015" t="s">
        <v>856</v>
      </c>
      <c r="D4015" t="s">
        <v>904</v>
      </c>
      <c r="E4015">
        <v>2007</v>
      </c>
      <c r="F4015" t="s">
        <v>905</v>
      </c>
      <c r="G4015" t="s">
        <v>906</v>
      </c>
      <c r="J4015" s="1">
        <v>11376</v>
      </c>
    </row>
    <row r="4016" spans="1:12">
      <c r="A4016">
        <v>4010</v>
      </c>
      <c r="B4016">
        <v>317052</v>
      </c>
      <c r="C4016" t="s">
        <v>856</v>
      </c>
      <c r="D4016" t="s">
        <v>904</v>
      </c>
      <c r="E4016">
        <v>2008</v>
      </c>
      <c r="F4016" t="s">
        <v>2119</v>
      </c>
      <c r="G4016" t="s">
        <v>908</v>
      </c>
      <c r="J4016" s="1">
        <v>11971</v>
      </c>
    </row>
    <row r="4017" spans="1:12">
      <c r="A4017">
        <v>4011</v>
      </c>
      <c r="B4017">
        <v>317052</v>
      </c>
      <c r="C4017" t="s">
        <v>856</v>
      </c>
      <c r="D4017" t="s">
        <v>904</v>
      </c>
      <c r="E4017">
        <v>2009</v>
      </c>
      <c r="F4017" t="s">
        <v>905</v>
      </c>
      <c r="G4017" t="s">
        <v>906</v>
      </c>
      <c r="J4017" s="1">
        <v>12203</v>
      </c>
    </row>
    <row r="4018" spans="1:12">
      <c r="A4018">
        <v>4012</v>
      </c>
      <c r="B4018">
        <v>317052</v>
      </c>
      <c r="C4018" t="s">
        <v>856</v>
      </c>
      <c r="D4018" t="s">
        <v>904</v>
      </c>
      <c r="E4018">
        <v>2010</v>
      </c>
      <c r="F4018" t="s">
        <v>2118</v>
      </c>
      <c r="G4018" t="s">
        <v>912</v>
      </c>
      <c r="H4018" s="1">
        <v>6165</v>
      </c>
      <c r="I4018" s="1">
        <v>13604</v>
      </c>
      <c r="J4018" s="1">
        <v>13604</v>
      </c>
      <c r="K4018">
        <v>848</v>
      </c>
      <c r="L4018">
        <v>848</v>
      </c>
    </row>
    <row r="4019" spans="1:12">
      <c r="A4019">
        <v>4013</v>
      </c>
      <c r="B4019">
        <v>317052</v>
      </c>
      <c r="C4019" t="s">
        <v>856</v>
      </c>
      <c r="D4019" t="s">
        <v>904</v>
      </c>
      <c r="E4019">
        <v>2011</v>
      </c>
      <c r="F4019" t="s">
        <v>2118</v>
      </c>
      <c r="G4019" t="s">
        <v>912</v>
      </c>
      <c r="H4019" s="1">
        <v>6304</v>
      </c>
      <c r="I4019" s="1">
        <v>13911</v>
      </c>
      <c r="J4019" s="1">
        <v>13911</v>
      </c>
      <c r="K4019">
        <v>848</v>
      </c>
      <c r="L4019">
        <v>848</v>
      </c>
    </row>
    <row r="4020" spans="1:12">
      <c r="A4020">
        <v>4014</v>
      </c>
      <c r="B4020">
        <v>317052</v>
      </c>
      <c r="C4020" t="s">
        <v>856</v>
      </c>
      <c r="D4020" t="s">
        <v>904</v>
      </c>
      <c r="E4020">
        <v>2012</v>
      </c>
      <c r="F4020" t="s">
        <v>2118</v>
      </c>
      <c r="G4020" t="s">
        <v>912</v>
      </c>
      <c r="H4020" s="1">
        <v>6438</v>
      </c>
      <c r="I4020" s="1">
        <v>14207</v>
      </c>
      <c r="J4020" s="1">
        <v>14207</v>
      </c>
      <c r="K4020" s="1">
        <v>1200</v>
      </c>
      <c r="L4020" s="1">
        <v>1200</v>
      </c>
    </row>
    <row r="4021" spans="1:12">
      <c r="A4021">
        <v>4015</v>
      </c>
      <c r="B4021">
        <v>317052</v>
      </c>
      <c r="C4021" t="s">
        <v>856</v>
      </c>
      <c r="D4021" t="s">
        <v>904</v>
      </c>
      <c r="E4021">
        <v>2013</v>
      </c>
      <c r="F4021" t="s">
        <v>2117</v>
      </c>
      <c r="G4021" t="s">
        <v>910</v>
      </c>
      <c r="H4021" s="1">
        <v>6781</v>
      </c>
      <c r="I4021" s="1">
        <v>14963</v>
      </c>
      <c r="J4021" s="1">
        <v>14963</v>
      </c>
      <c r="K4021" s="1">
        <v>1200</v>
      </c>
      <c r="L4021" s="1">
        <v>1200</v>
      </c>
    </row>
    <row r="4022" spans="1:12">
      <c r="A4022">
        <v>4016</v>
      </c>
      <c r="B4022">
        <v>317052</v>
      </c>
      <c r="C4022" t="s">
        <v>856</v>
      </c>
      <c r="D4022" t="s">
        <v>904</v>
      </c>
      <c r="E4022">
        <v>2014</v>
      </c>
      <c r="F4022" t="s">
        <v>905</v>
      </c>
      <c r="G4022" t="s">
        <v>906</v>
      </c>
      <c r="J4022" s="1">
        <v>15266</v>
      </c>
    </row>
    <row r="4023" spans="1:12">
      <c r="A4023">
        <v>4017</v>
      </c>
      <c r="B4023">
        <v>317070</v>
      </c>
      <c r="C4023" t="s">
        <v>860</v>
      </c>
      <c r="D4023" t="s">
        <v>904</v>
      </c>
      <c r="E4023">
        <v>2007</v>
      </c>
      <c r="F4023" t="s">
        <v>905</v>
      </c>
      <c r="G4023" t="s">
        <v>916</v>
      </c>
      <c r="H4023" s="1">
        <v>112321</v>
      </c>
      <c r="I4023" s="1">
        <v>116093</v>
      </c>
      <c r="J4023" s="1">
        <v>116093</v>
      </c>
      <c r="K4023" s="1">
        <v>121828</v>
      </c>
      <c r="L4023" s="1">
        <v>121828</v>
      </c>
    </row>
    <row r="4024" spans="1:12">
      <c r="A4024">
        <v>4018</v>
      </c>
      <c r="B4024">
        <v>317070</v>
      </c>
      <c r="C4024" t="s">
        <v>860</v>
      </c>
      <c r="D4024" t="s">
        <v>904</v>
      </c>
      <c r="E4024">
        <v>2008</v>
      </c>
      <c r="F4024" t="s">
        <v>905</v>
      </c>
      <c r="G4024" t="s">
        <v>916</v>
      </c>
      <c r="H4024" s="1">
        <v>116770</v>
      </c>
      <c r="I4024" s="1">
        <v>120691</v>
      </c>
      <c r="J4024" s="1">
        <v>120691</v>
      </c>
      <c r="K4024" s="1">
        <v>125128</v>
      </c>
      <c r="L4024" s="1">
        <v>125128</v>
      </c>
    </row>
    <row r="4025" spans="1:12">
      <c r="A4025">
        <v>4019</v>
      </c>
      <c r="B4025">
        <v>317070</v>
      </c>
      <c r="C4025" t="s">
        <v>860</v>
      </c>
      <c r="D4025" t="s">
        <v>904</v>
      </c>
      <c r="E4025">
        <v>2009</v>
      </c>
      <c r="F4025" t="s">
        <v>2126</v>
      </c>
      <c r="G4025" t="s">
        <v>914</v>
      </c>
      <c r="H4025" s="1">
        <v>117828</v>
      </c>
      <c r="I4025" s="1">
        <v>121785</v>
      </c>
      <c r="J4025" s="1">
        <v>121785</v>
      </c>
      <c r="K4025" s="1">
        <v>127269</v>
      </c>
      <c r="L4025" s="1">
        <v>127269</v>
      </c>
    </row>
    <row r="4026" spans="1:12">
      <c r="A4026">
        <v>4020</v>
      </c>
      <c r="B4026">
        <v>317070</v>
      </c>
      <c r="C4026" t="s">
        <v>860</v>
      </c>
      <c r="D4026" t="s">
        <v>904</v>
      </c>
      <c r="E4026">
        <v>2010</v>
      </c>
      <c r="F4026" t="s">
        <v>2126</v>
      </c>
      <c r="G4026" t="s">
        <v>914</v>
      </c>
      <c r="H4026" s="1">
        <v>119061</v>
      </c>
      <c r="I4026" s="1">
        <v>123081</v>
      </c>
      <c r="J4026" s="1">
        <v>123081</v>
      </c>
      <c r="K4026" s="1">
        <v>119061</v>
      </c>
      <c r="L4026" s="1">
        <v>119061</v>
      </c>
    </row>
    <row r="4027" spans="1:12">
      <c r="A4027">
        <v>4021</v>
      </c>
      <c r="B4027">
        <v>317070</v>
      </c>
      <c r="C4027" t="s">
        <v>860</v>
      </c>
      <c r="D4027" t="s">
        <v>904</v>
      </c>
      <c r="E4027">
        <v>2011</v>
      </c>
      <c r="F4027" t="s">
        <v>2126</v>
      </c>
      <c r="G4027" t="s">
        <v>914</v>
      </c>
      <c r="H4027" s="1">
        <v>120107</v>
      </c>
      <c r="I4027" s="1">
        <v>124162</v>
      </c>
      <c r="J4027" s="1">
        <v>124162</v>
      </c>
      <c r="K4027" s="1">
        <v>120107</v>
      </c>
      <c r="L4027" s="1">
        <v>120107</v>
      </c>
    </row>
    <row r="4028" spans="1:12">
      <c r="A4028">
        <v>4022</v>
      </c>
      <c r="B4028">
        <v>317070</v>
      </c>
      <c r="C4028" t="s">
        <v>860</v>
      </c>
      <c r="D4028" t="s">
        <v>904</v>
      </c>
      <c r="E4028">
        <v>2012</v>
      </c>
      <c r="F4028" t="s">
        <v>2126</v>
      </c>
      <c r="G4028" t="s">
        <v>914</v>
      </c>
      <c r="H4028" s="1">
        <v>121119</v>
      </c>
      <c r="I4028" s="1">
        <v>125208</v>
      </c>
      <c r="J4028" s="1">
        <v>125208</v>
      </c>
      <c r="K4028" s="1">
        <v>121119</v>
      </c>
      <c r="L4028" s="1">
        <v>121119</v>
      </c>
    </row>
    <row r="4029" spans="1:12">
      <c r="A4029">
        <v>4023</v>
      </c>
      <c r="B4029">
        <v>317070</v>
      </c>
      <c r="C4029" t="s">
        <v>860</v>
      </c>
      <c r="D4029" t="s">
        <v>904</v>
      </c>
      <c r="E4029">
        <v>2013</v>
      </c>
      <c r="F4029" t="s">
        <v>2126</v>
      </c>
      <c r="G4029" t="s">
        <v>914</v>
      </c>
      <c r="H4029" s="1">
        <v>125888</v>
      </c>
      <c r="I4029" s="1">
        <v>130139</v>
      </c>
      <c r="J4029" s="1">
        <v>130139</v>
      </c>
      <c r="K4029" s="1">
        <v>125888</v>
      </c>
      <c r="L4029" s="1">
        <v>125888</v>
      </c>
    </row>
    <row r="4030" spans="1:12">
      <c r="A4030">
        <v>4024</v>
      </c>
      <c r="B4030">
        <v>317070</v>
      </c>
      <c r="C4030" t="s">
        <v>860</v>
      </c>
      <c r="D4030" t="s">
        <v>904</v>
      </c>
      <c r="E4030">
        <v>2014</v>
      </c>
      <c r="F4030" t="s">
        <v>2126</v>
      </c>
      <c r="G4030" t="s">
        <v>914</v>
      </c>
      <c r="H4030" s="1">
        <v>126982</v>
      </c>
      <c r="I4030" s="1">
        <v>131269</v>
      </c>
      <c r="J4030" s="1">
        <v>131269</v>
      </c>
      <c r="K4030" s="1">
        <v>126982</v>
      </c>
      <c r="L4030" s="1">
        <v>126982</v>
      </c>
    </row>
    <row r="4031" spans="1:12">
      <c r="A4031">
        <v>4025</v>
      </c>
      <c r="B4031">
        <v>317080</v>
      </c>
      <c r="C4031" t="s">
        <v>862</v>
      </c>
      <c r="D4031" t="s">
        <v>904</v>
      </c>
      <c r="E4031">
        <v>2007</v>
      </c>
      <c r="F4031" t="s">
        <v>905</v>
      </c>
      <c r="G4031" t="s">
        <v>906</v>
      </c>
      <c r="J4031" s="1">
        <v>34448</v>
      </c>
    </row>
    <row r="4032" spans="1:12">
      <c r="A4032">
        <v>4026</v>
      </c>
      <c r="B4032">
        <v>317080</v>
      </c>
      <c r="C4032" t="s">
        <v>862</v>
      </c>
      <c r="D4032" t="s">
        <v>904</v>
      </c>
      <c r="E4032">
        <v>2008</v>
      </c>
      <c r="F4032" t="s">
        <v>905</v>
      </c>
      <c r="G4032" t="s">
        <v>916</v>
      </c>
      <c r="H4032" s="1">
        <v>31401</v>
      </c>
      <c r="I4032" s="1">
        <v>35907</v>
      </c>
      <c r="J4032" s="1">
        <v>35907</v>
      </c>
      <c r="K4032">
        <v>229</v>
      </c>
      <c r="L4032">
        <v>229</v>
      </c>
    </row>
    <row r="4033" spans="1:12">
      <c r="A4033">
        <v>4027</v>
      </c>
      <c r="B4033">
        <v>317080</v>
      </c>
      <c r="C4033" t="s">
        <v>862</v>
      </c>
      <c r="D4033" t="s">
        <v>904</v>
      </c>
      <c r="E4033">
        <v>2009</v>
      </c>
      <c r="F4033" t="s">
        <v>905</v>
      </c>
      <c r="G4033" t="s">
        <v>916</v>
      </c>
      <c r="H4033" s="1">
        <v>31757</v>
      </c>
      <c r="I4033" s="1">
        <v>36314</v>
      </c>
      <c r="J4033" s="1">
        <v>36314</v>
      </c>
      <c r="K4033" s="1">
        <v>2399</v>
      </c>
      <c r="L4033" s="1">
        <v>2399</v>
      </c>
    </row>
    <row r="4034" spans="1:12">
      <c r="A4034">
        <v>4028</v>
      </c>
      <c r="B4034">
        <v>317080</v>
      </c>
      <c r="C4034" t="s">
        <v>862</v>
      </c>
      <c r="D4034" t="s">
        <v>904</v>
      </c>
      <c r="E4034">
        <v>2010</v>
      </c>
      <c r="F4034" t="s">
        <v>2128</v>
      </c>
      <c r="G4034" t="s">
        <v>914</v>
      </c>
      <c r="H4034" s="1">
        <v>31313</v>
      </c>
      <c r="I4034" s="1">
        <v>35809</v>
      </c>
      <c r="J4034" s="1">
        <v>35809</v>
      </c>
      <c r="K4034" s="1">
        <v>3044</v>
      </c>
      <c r="L4034" s="1">
        <v>3044</v>
      </c>
    </row>
    <row r="4035" spans="1:12">
      <c r="A4035">
        <v>4029</v>
      </c>
      <c r="B4035">
        <v>317080</v>
      </c>
      <c r="C4035" t="s">
        <v>862</v>
      </c>
      <c r="D4035" t="s">
        <v>904</v>
      </c>
      <c r="E4035">
        <v>2011</v>
      </c>
      <c r="F4035" t="s">
        <v>905</v>
      </c>
      <c r="G4035" t="s">
        <v>916</v>
      </c>
      <c r="H4035" s="1">
        <v>31593</v>
      </c>
      <c r="I4035" s="1">
        <v>36129</v>
      </c>
      <c r="J4035" s="1">
        <v>36129</v>
      </c>
      <c r="K4035" s="1">
        <v>7616</v>
      </c>
      <c r="L4035" s="1">
        <v>7616</v>
      </c>
    </row>
    <row r="4036" spans="1:12">
      <c r="A4036">
        <v>4030</v>
      </c>
      <c r="B4036">
        <v>317080</v>
      </c>
      <c r="C4036" t="s">
        <v>862</v>
      </c>
      <c r="D4036" t="s">
        <v>904</v>
      </c>
      <c r="E4036">
        <v>2012</v>
      </c>
      <c r="F4036" t="s">
        <v>2128</v>
      </c>
      <c r="G4036" t="s">
        <v>914</v>
      </c>
      <c r="H4036" s="1">
        <v>31864</v>
      </c>
      <c r="I4036" s="1">
        <v>36439</v>
      </c>
      <c r="J4036" s="1">
        <v>36439</v>
      </c>
      <c r="K4036" s="1">
        <v>5107</v>
      </c>
      <c r="L4036" s="1">
        <v>5107</v>
      </c>
    </row>
    <row r="4037" spans="1:12">
      <c r="A4037">
        <v>4031</v>
      </c>
      <c r="B4037">
        <v>317080</v>
      </c>
      <c r="C4037" t="s">
        <v>862</v>
      </c>
      <c r="D4037" t="s">
        <v>904</v>
      </c>
      <c r="E4037">
        <v>2013</v>
      </c>
      <c r="F4037" t="s">
        <v>2128</v>
      </c>
      <c r="G4037" t="s">
        <v>914</v>
      </c>
      <c r="H4037" s="1">
        <v>33123</v>
      </c>
      <c r="I4037" s="1">
        <v>37879</v>
      </c>
      <c r="J4037" s="1">
        <v>37879</v>
      </c>
      <c r="K4037" s="1">
        <v>6291</v>
      </c>
      <c r="L4037" s="1">
        <v>6291</v>
      </c>
    </row>
    <row r="4038" spans="1:12">
      <c r="A4038">
        <v>4032</v>
      </c>
      <c r="B4038">
        <v>317080</v>
      </c>
      <c r="C4038" t="s">
        <v>862</v>
      </c>
      <c r="D4038" t="s">
        <v>904</v>
      </c>
      <c r="E4038">
        <v>2014</v>
      </c>
      <c r="F4038" t="s">
        <v>2128</v>
      </c>
      <c r="G4038" t="s">
        <v>914</v>
      </c>
      <c r="H4038" s="1">
        <v>33415</v>
      </c>
      <c r="I4038" s="1">
        <v>38213</v>
      </c>
      <c r="J4038" s="1">
        <v>38213</v>
      </c>
      <c r="K4038" s="1">
        <v>8605</v>
      </c>
      <c r="L4038" s="1">
        <v>8605</v>
      </c>
    </row>
    <row r="4039" spans="1:12">
      <c r="A4039">
        <v>4033</v>
      </c>
      <c r="B4039">
        <v>317090</v>
      </c>
      <c r="C4039" t="s">
        <v>863</v>
      </c>
      <c r="D4039" t="s">
        <v>904</v>
      </c>
      <c r="E4039">
        <v>2007</v>
      </c>
      <c r="F4039" t="s">
        <v>905</v>
      </c>
      <c r="G4039" t="s">
        <v>916</v>
      </c>
      <c r="H4039" s="1">
        <v>9259</v>
      </c>
      <c r="I4039" s="1">
        <v>19137</v>
      </c>
      <c r="J4039" s="1">
        <v>19137</v>
      </c>
      <c r="K4039" s="1">
        <v>1214</v>
      </c>
      <c r="L4039" s="1">
        <v>1214</v>
      </c>
    </row>
    <row r="4040" spans="1:12">
      <c r="A4040">
        <v>4034</v>
      </c>
      <c r="B4040">
        <v>317090</v>
      </c>
      <c r="C4040" t="s">
        <v>863</v>
      </c>
      <c r="D4040" t="s">
        <v>904</v>
      </c>
      <c r="E4040">
        <v>2008</v>
      </c>
      <c r="F4040" t="s">
        <v>905</v>
      </c>
      <c r="G4040" t="s">
        <v>916</v>
      </c>
      <c r="H4040" s="1">
        <v>9546</v>
      </c>
      <c r="I4040" s="1">
        <v>19731</v>
      </c>
      <c r="J4040" s="1">
        <v>19731</v>
      </c>
      <c r="K4040" s="1">
        <v>2410</v>
      </c>
      <c r="L4040" s="1">
        <v>2410</v>
      </c>
    </row>
    <row r="4041" spans="1:12">
      <c r="A4041">
        <v>4035</v>
      </c>
      <c r="B4041">
        <v>317090</v>
      </c>
      <c r="C4041" t="s">
        <v>863</v>
      </c>
      <c r="D4041" t="s">
        <v>904</v>
      </c>
      <c r="E4041">
        <v>2009</v>
      </c>
      <c r="F4041" t="s">
        <v>2129</v>
      </c>
      <c r="G4041" t="s">
        <v>914</v>
      </c>
      <c r="H4041" s="1">
        <v>9566</v>
      </c>
      <c r="I4041" s="1">
        <v>19771</v>
      </c>
      <c r="J4041" s="1">
        <v>19771</v>
      </c>
      <c r="K4041" s="1">
        <v>3165</v>
      </c>
      <c r="L4041" s="1">
        <v>3165</v>
      </c>
    </row>
    <row r="4042" spans="1:12">
      <c r="A4042">
        <v>4036</v>
      </c>
      <c r="B4042">
        <v>317090</v>
      </c>
      <c r="C4042" t="s">
        <v>863</v>
      </c>
      <c r="D4042" t="s">
        <v>904</v>
      </c>
      <c r="E4042">
        <v>2010</v>
      </c>
      <c r="F4042" t="s">
        <v>905</v>
      </c>
      <c r="G4042" t="s">
        <v>916</v>
      </c>
      <c r="H4042" s="1">
        <v>8904</v>
      </c>
      <c r="I4042" s="1">
        <v>19116</v>
      </c>
      <c r="J4042" s="1">
        <v>19116</v>
      </c>
      <c r="K4042" s="1">
        <v>3191</v>
      </c>
      <c r="L4042" s="1">
        <v>3191</v>
      </c>
    </row>
    <row r="4043" spans="1:12">
      <c r="A4043">
        <v>4037</v>
      </c>
      <c r="B4043">
        <v>317090</v>
      </c>
      <c r="C4043" t="s">
        <v>863</v>
      </c>
      <c r="D4043" t="s">
        <v>904</v>
      </c>
      <c r="E4043">
        <v>2011</v>
      </c>
      <c r="F4043" t="s">
        <v>905</v>
      </c>
      <c r="G4043" t="s">
        <v>916</v>
      </c>
      <c r="H4043" s="1">
        <v>8902</v>
      </c>
      <c r="I4043" s="1">
        <v>19112</v>
      </c>
      <c r="J4043" s="1">
        <v>19112</v>
      </c>
      <c r="K4043" s="1">
        <v>3275</v>
      </c>
      <c r="L4043" s="1">
        <v>3275</v>
      </c>
    </row>
    <row r="4044" spans="1:12">
      <c r="A4044">
        <v>4038</v>
      </c>
      <c r="B4044">
        <v>317090</v>
      </c>
      <c r="C4044" t="s">
        <v>863</v>
      </c>
      <c r="D4044" t="s">
        <v>904</v>
      </c>
      <c r="E4044">
        <v>2012</v>
      </c>
      <c r="F4044" t="s">
        <v>905</v>
      </c>
      <c r="G4044" t="s">
        <v>916</v>
      </c>
      <c r="H4044" s="1">
        <v>8900</v>
      </c>
      <c r="I4044" s="1">
        <v>19108</v>
      </c>
      <c r="J4044" s="1">
        <v>19108</v>
      </c>
      <c r="K4044" s="1">
        <v>1939</v>
      </c>
      <c r="L4044" s="1">
        <v>1939</v>
      </c>
    </row>
    <row r="4045" spans="1:12">
      <c r="A4045">
        <v>4039</v>
      </c>
      <c r="B4045">
        <v>317090</v>
      </c>
      <c r="C4045" t="s">
        <v>863</v>
      </c>
      <c r="D4045" t="s">
        <v>904</v>
      </c>
      <c r="E4045">
        <v>2013</v>
      </c>
      <c r="F4045" t="s">
        <v>905</v>
      </c>
      <c r="G4045" t="s">
        <v>916</v>
      </c>
      <c r="H4045" s="1">
        <v>9166</v>
      </c>
      <c r="I4045" s="1">
        <v>19678</v>
      </c>
      <c r="J4045" s="1">
        <v>19678</v>
      </c>
      <c r="K4045" s="1">
        <v>2028</v>
      </c>
      <c r="L4045" s="1">
        <v>2028</v>
      </c>
    </row>
    <row r="4046" spans="1:12">
      <c r="A4046">
        <v>4040</v>
      </c>
      <c r="B4046">
        <v>317090</v>
      </c>
      <c r="C4046" t="s">
        <v>863</v>
      </c>
      <c r="D4046" t="s">
        <v>904</v>
      </c>
      <c r="E4046">
        <v>2014</v>
      </c>
      <c r="F4046" t="s">
        <v>905</v>
      </c>
      <c r="G4046" t="s">
        <v>916</v>
      </c>
      <c r="H4046" s="1">
        <v>9171</v>
      </c>
      <c r="I4046" s="1">
        <v>19690</v>
      </c>
      <c r="J4046" s="1">
        <v>19690</v>
      </c>
      <c r="K4046" s="1">
        <v>2076</v>
      </c>
      <c r="L4046" s="1">
        <v>2076</v>
      </c>
    </row>
    <row r="4047" spans="1:12">
      <c r="A4047">
        <v>4041</v>
      </c>
      <c r="B4047">
        <v>317100</v>
      </c>
      <c r="C4047" t="s">
        <v>864</v>
      </c>
      <c r="D4047" t="s">
        <v>904</v>
      </c>
      <c r="E4047">
        <v>2007</v>
      </c>
      <c r="F4047" t="s">
        <v>905</v>
      </c>
      <c r="G4047" t="s">
        <v>906</v>
      </c>
      <c r="J4047" s="1">
        <v>19300</v>
      </c>
    </row>
    <row r="4048" spans="1:12">
      <c r="A4048">
        <v>4042</v>
      </c>
      <c r="B4048">
        <v>317100</v>
      </c>
      <c r="C4048" t="s">
        <v>864</v>
      </c>
      <c r="D4048" t="s">
        <v>904</v>
      </c>
      <c r="E4048">
        <v>2008</v>
      </c>
      <c r="F4048" t="s">
        <v>905</v>
      </c>
      <c r="G4048" t="s">
        <v>916</v>
      </c>
      <c r="H4048" s="1">
        <v>16123</v>
      </c>
      <c r="I4048" s="1">
        <v>19954</v>
      </c>
      <c r="J4048" s="1">
        <v>19954</v>
      </c>
      <c r="K4048" s="1">
        <v>14448</v>
      </c>
      <c r="L4048" s="1">
        <v>14448</v>
      </c>
    </row>
    <row r="4049" spans="1:12">
      <c r="A4049">
        <v>4043</v>
      </c>
      <c r="B4049">
        <v>317100</v>
      </c>
      <c r="C4049" t="s">
        <v>864</v>
      </c>
      <c r="D4049" t="s">
        <v>904</v>
      </c>
      <c r="E4049">
        <v>2009</v>
      </c>
      <c r="F4049" t="s">
        <v>2130</v>
      </c>
      <c r="G4049" t="s">
        <v>914</v>
      </c>
      <c r="H4049" s="1">
        <v>16195</v>
      </c>
      <c r="I4049" s="1">
        <v>20042</v>
      </c>
      <c r="J4049" s="1">
        <v>20042</v>
      </c>
      <c r="K4049" s="1">
        <v>17106</v>
      </c>
      <c r="L4049" s="1">
        <v>17106</v>
      </c>
    </row>
    <row r="4050" spans="1:12">
      <c r="A4050">
        <v>4044</v>
      </c>
      <c r="B4050">
        <v>317100</v>
      </c>
      <c r="C4050" t="s">
        <v>864</v>
      </c>
      <c r="D4050" t="s">
        <v>904</v>
      </c>
      <c r="E4050">
        <v>2010</v>
      </c>
      <c r="F4050" t="s">
        <v>2130</v>
      </c>
      <c r="G4050" t="s">
        <v>914</v>
      </c>
      <c r="H4050" s="1">
        <v>15919</v>
      </c>
      <c r="I4050" s="1">
        <v>19723</v>
      </c>
      <c r="J4050" s="1">
        <v>19723</v>
      </c>
      <c r="K4050" s="1">
        <v>15919</v>
      </c>
      <c r="L4050" s="1">
        <v>15919</v>
      </c>
    </row>
    <row r="4051" spans="1:12">
      <c r="A4051">
        <v>4045</v>
      </c>
      <c r="B4051">
        <v>317100</v>
      </c>
      <c r="C4051" t="s">
        <v>864</v>
      </c>
      <c r="D4051" t="s">
        <v>904</v>
      </c>
      <c r="E4051">
        <v>2011</v>
      </c>
      <c r="F4051" t="s">
        <v>905</v>
      </c>
      <c r="G4051" t="s">
        <v>916</v>
      </c>
      <c r="H4051" s="1">
        <v>15969</v>
      </c>
      <c r="I4051" s="1">
        <v>19785</v>
      </c>
      <c r="J4051" s="1">
        <v>19785</v>
      </c>
      <c r="K4051" s="1">
        <v>15969</v>
      </c>
      <c r="L4051" s="1">
        <v>15969</v>
      </c>
    </row>
    <row r="4052" spans="1:12">
      <c r="A4052">
        <v>4046</v>
      </c>
      <c r="B4052">
        <v>317100</v>
      </c>
      <c r="C4052" t="s">
        <v>864</v>
      </c>
      <c r="D4052" t="s">
        <v>904</v>
      </c>
      <c r="E4052">
        <v>2012</v>
      </c>
      <c r="F4052" t="s">
        <v>2130</v>
      </c>
      <c r="G4052" t="s">
        <v>914</v>
      </c>
      <c r="H4052" s="1">
        <v>16017</v>
      </c>
      <c r="I4052" s="1">
        <v>19844</v>
      </c>
      <c r="J4052" s="1">
        <v>19844</v>
      </c>
      <c r="K4052" s="1">
        <v>16017</v>
      </c>
      <c r="L4052" s="1">
        <v>16017</v>
      </c>
    </row>
    <row r="4053" spans="1:12">
      <c r="A4053">
        <v>4047</v>
      </c>
      <c r="B4053">
        <v>317100</v>
      </c>
      <c r="C4053" t="s">
        <v>864</v>
      </c>
      <c r="D4053" t="s">
        <v>904</v>
      </c>
      <c r="E4053">
        <v>2013</v>
      </c>
      <c r="F4053" t="s">
        <v>2130</v>
      </c>
      <c r="G4053" t="s">
        <v>914</v>
      </c>
      <c r="H4053" s="1">
        <v>16551</v>
      </c>
      <c r="I4053" s="1">
        <v>20506</v>
      </c>
      <c r="J4053" s="1">
        <v>20506</v>
      </c>
      <c r="K4053" s="1">
        <v>16551</v>
      </c>
      <c r="L4053" s="1">
        <v>16551</v>
      </c>
    </row>
    <row r="4054" spans="1:12">
      <c r="A4054">
        <v>4048</v>
      </c>
      <c r="B4054">
        <v>317100</v>
      </c>
      <c r="C4054" t="s">
        <v>864</v>
      </c>
      <c r="D4054" t="s">
        <v>904</v>
      </c>
      <c r="E4054">
        <v>2014</v>
      </c>
      <c r="F4054" t="s">
        <v>2130</v>
      </c>
      <c r="G4054" t="s">
        <v>914</v>
      </c>
      <c r="H4054" s="1">
        <v>16611</v>
      </c>
      <c r="I4054" s="1">
        <v>20580</v>
      </c>
      <c r="J4054" s="1">
        <v>20580</v>
      </c>
      <c r="K4054" s="1">
        <v>16611</v>
      </c>
      <c r="L4054" s="1">
        <v>16611</v>
      </c>
    </row>
    <row r="4055" spans="1:12">
      <c r="A4055">
        <v>4049</v>
      </c>
      <c r="B4055">
        <v>317107</v>
      </c>
      <c r="C4055" t="s">
        <v>866</v>
      </c>
      <c r="D4055" t="s">
        <v>904</v>
      </c>
      <c r="E4055">
        <v>2007</v>
      </c>
      <c r="J4055" s="1">
        <v>5732</v>
      </c>
    </row>
    <row r="4056" spans="1:12">
      <c r="A4056">
        <v>4050</v>
      </c>
      <c r="B4056">
        <v>317107</v>
      </c>
      <c r="C4056" t="s">
        <v>866</v>
      </c>
      <c r="D4056" t="s">
        <v>904</v>
      </c>
      <c r="E4056">
        <v>2008</v>
      </c>
      <c r="J4056" s="1">
        <v>5976</v>
      </c>
    </row>
    <row r="4057" spans="1:12">
      <c r="A4057">
        <v>4051</v>
      </c>
      <c r="B4057">
        <v>317107</v>
      </c>
      <c r="C4057" t="s">
        <v>866</v>
      </c>
      <c r="D4057" t="s">
        <v>904</v>
      </c>
      <c r="E4057">
        <v>2009</v>
      </c>
      <c r="F4057" t="s">
        <v>1016</v>
      </c>
      <c r="J4057" s="1">
        <v>6045</v>
      </c>
    </row>
    <row r="4058" spans="1:12">
      <c r="A4058">
        <v>4052</v>
      </c>
      <c r="B4058">
        <v>317107</v>
      </c>
      <c r="C4058" t="s">
        <v>866</v>
      </c>
      <c r="D4058" t="s">
        <v>904</v>
      </c>
      <c r="E4058">
        <v>2010</v>
      </c>
      <c r="F4058" t="s">
        <v>1016</v>
      </c>
      <c r="G4058" t="s">
        <v>906</v>
      </c>
      <c r="J4058" s="1">
        <v>5549</v>
      </c>
    </row>
    <row r="4059" spans="1:12">
      <c r="A4059">
        <v>4053</v>
      </c>
      <c r="B4059">
        <v>317107</v>
      </c>
      <c r="C4059" t="s">
        <v>866</v>
      </c>
      <c r="D4059" t="s">
        <v>904</v>
      </c>
      <c r="E4059">
        <v>2011</v>
      </c>
      <c r="F4059" t="s">
        <v>1016</v>
      </c>
      <c r="G4059" t="s">
        <v>906</v>
      </c>
      <c r="J4059" s="1">
        <v>5559</v>
      </c>
    </row>
    <row r="4060" spans="1:12">
      <c r="A4060">
        <v>4054</v>
      </c>
      <c r="B4060">
        <v>317107</v>
      </c>
      <c r="C4060" t="s">
        <v>866</v>
      </c>
      <c r="D4060" t="s">
        <v>904</v>
      </c>
      <c r="E4060">
        <v>2012</v>
      </c>
      <c r="F4060" t="s">
        <v>1016</v>
      </c>
      <c r="G4060" t="s">
        <v>916</v>
      </c>
      <c r="H4060" s="1">
        <v>3783</v>
      </c>
      <c r="I4060" s="1">
        <v>5569</v>
      </c>
      <c r="J4060" s="1">
        <v>5569</v>
      </c>
      <c r="K4060" s="1">
        <v>3648</v>
      </c>
      <c r="L4060" s="1">
        <v>3647</v>
      </c>
    </row>
    <row r="4061" spans="1:12">
      <c r="A4061">
        <v>4055</v>
      </c>
      <c r="B4061">
        <v>317107</v>
      </c>
      <c r="C4061" t="s">
        <v>866</v>
      </c>
      <c r="D4061" t="s">
        <v>904</v>
      </c>
      <c r="E4061">
        <v>2013</v>
      </c>
      <c r="F4061" t="s">
        <v>1016</v>
      </c>
      <c r="G4061" t="s">
        <v>916</v>
      </c>
      <c r="H4061" s="1">
        <v>3903</v>
      </c>
      <c r="I4061" s="1">
        <v>5746</v>
      </c>
      <c r="J4061" s="1">
        <v>5746</v>
      </c>
      <c r="K4061" s="1">
        <v>3715</v>
      </c>
      <c r="L4061" s="1">
        <v>3714</v>
      </c>
    </row>
    <row r="4062" spans="1:12">
      <c r="A4062">
        <v>4056</v>
      </c>
      <c r="B4062">
        <v>317107</v>
      </c>
      <c r="C4062" t="s">
        <v>866</v>
      </c>
      <c r="D4062" t="s">
        <v>904</v>
      </c>
      <c r="E4062">
        <v>2014</v>
      </c>
      <c r="F4062" t="s">
        <v>1016</v>
      </c>
      <c r="G4062" t="s">
        <v>916</v>
      </c>
      <c r="H4062" s="1">
        <v>3912</v>
      </c>
      <c r="I4062" s="1">
        <v>5760</v>
      </c>
      <c r="J4062" s="1">
        <v>5760</v>
      </c>
      <c r="K4062" s="1">
        <v>5680</v>
      </c>
      <c r="L4062" s="1">
        <v>3912</v>
      </c>
    </row>
    <row r="4063" spans="1:12">
      <c r="A4063">
        <v>4057</v>
      </c>
      <c r="B4063">
        <v>317115</v>
      </c>
      <c r="C4063" t="s">
        <v>868</v>
      </c>
      <c r="D4063" t="s">
        <v>904</v>
      </c>
      <c r="E4063">
        <v>2007</v>
      </c>
      <c r="J4063" s="1">
        <v>4551</v>
      </c>
    </row>
    <row r="4064" spans="1:12">
      <c r="A4064">
        <v>4058</v>
      </c>
      <c r="B4064">
        <v>317115</v>
      </c>
      <c r="C4064" t="s">
        <v>868</v>
      </c>
      <c r="D4064" t="s">
        <v>904</v>
      </c>
      <c r="E4064">
        <v>2008</v>
      </c>
      <c r="J4064" s="1">
        <v>4690</v>
      </c>
    </row>
    <row r="4065" spans="1:12">
      <c r="A4065">
        <v>4059</v>
      </c>
      <c r="B4065">
        <v>317115</v>
      </c>
      <c r="C4065" t="s">
        <v>868</v>
      </c>
      <c r="D4065" t="s">
        <v>904</v>
      </c>
      <c r="E4065">
        <v>2009</v>
      </c>
      <c r="F4065" t="s">
        <v>2135</v>
      </c>
      <c r="G4065" t="s">
        <v>916</v>
      </c>
      <c r="H4065" s="1">
        <v>1780</v>
      </c>
      <c r="I4065" s="1">
        <v>4698</v>
      </c>
      <c r="J4065" s="1">
        <v>4698</v>
      </c>
      <c r="K4065" s="1">
        <v>1332</v>
      </c>
      <c r="L4065" s="1">
        <v>1332</v>
      </c>
    </row>
    <row r="4066" spans="1:12">
      <c r="A4066">
        <v>4060</v>
      </c>
      <c r="B4066">
        <v>317115</v>
      </c>
      <c r="C4066" t="s">
        <v>868</v>
      </c>
      <c r="D4066" t="s">
        <v>904</v>
      </c>
      <c r="E4066">
        <v>2010</v>
      </c>
      <c r="F4066" t="s">
        <v>2134</v>
      </c>
      <c r="G4066" t="s">
        <v>914</v>
      </c>
      <c r="H4066" s="1">
        <v>1852</v>
      </c>
      <c r="I4066" s="1">
        <v>4689</v>
      </c>
      <c r="J4066" s="1">
        <v>4689</v>
      </c>
      <c r="K4066" s="1">
        <v>1630</v>
      </c>
      <c r="L4066" s="1">
        <v>1630</v>
      </c>
    </row>
    <row r="4067" spans="1:12">
      <c r="A4067">
        <v>4061</v>
      </c>
      <c r="B4067">
        <v>317115</v>
      </c>
      <c r="C4067" t="s">
        <v>868</v>
      </c>
      <c r="D4067" t="s">
        <v>904</v>
      </c>
      <c r="E4067">
        <v>2011</v>
      </c>
      <c r="F4067" t="s">
        <v>2134</v>
      </c>
      <c r="G4067" t="s">
        <v>914</v>
      </c>
      <c r="H4067" s="1">
        <v>1856</v>
      </c>
      <c r="I4067" s="1">
        <v>4698</v>
      </c>
      <c r="J4067" s="1">
        <v>4698</v>
      </c>
      <c r="K4067" s="1">
        <v>1630</v>
      </c>
      <c r="L4067" s="1">
        <v>1630</v>
      </c>
    </row>
    <row r="4068" spans="1:12">
      <c r="A4068">
        <v>4062</v>
      </c>
      <c r="B4068">
        <v>317115</v>
      </c>
      <c r="C4068" t="s">
        <v>868</v>
      </c>
      <c r="D4068" t="s">
        <v>904</v>
      </c>
      <c r="E4068">
        <v>2012</v>
      </c>
      <c r="F4068" t="s">
        <v>2134</v>
      </c>
      <c r="G4068" t="s">
        <v>914</v>
      </c>
      <c r="H4068" s="1">
        <v>1859</v>
      </c>
      <c r="I4068" s="1">
        <v>4707</v>
      </c>
      <c r="J4068" s="1">
        <v>4707</v>
      </c>
      <c r="K4068" s="1">
        <v>1859</v>
      </c>
      <c r="L4068" s="1">
        <v>1859</v>
      </c>
    </row>
    <row r="4069" spans="1:12">
      <c r="A4069">
        <v>4063</v>
      </c>
      <c r="B4069">
        <v>317115</v>
      </c>
      <c r="C4069" t="s">
        <v>868</v>
      </c>
      <c r="D4069" t="s">
        <v>904</v>
      </c>
      <c r="E4069">
        <v>2013</v>
      </c>
      <c r="F4069" t="s">
        <v>2134</v>
      </c>
      <c r="G4069" t="s">
        <v>914</v>
      </c>
      <c r="H4069" s="1">
        <v>1919</v>
      </c>
      <c r="I4069" s="1">
        <v>4859</v>
      </c>
      <c r="J4069" s="1">
        <v>4859</v>
      </c>
      <c r="K4069" s="1">
        <v>1673</v>
      </c>
      <c r="L4069" s="1">
        <v>1673</v>
      </c>
    </row>
    <row r="4070" spans="1:12">
      <c r="A4070">
        <v>4064</v>
      </c>
      <c r="B4070">
        <v>317115</v>
      </c>
      <c r="C4070" t="s">
        <v>868</v>
      </c>
      <c r="D4070" t="s">
        <v>904</v>
      </c>
      <c r="E4070">
        <v>2014</v>
      </c>
      <c r="F4070" t="s">
        <v>2134</v>
      </c>
      <c r="G4070" t="s">
        <v>914</v>
      </c>
      <c r="H4070" s="1">
        <v>1924</v>
      </c>
      <c r="I4070" s="1">
        <v>4871</v>
      </c>
      <c r="J4070" s="1">
        <v>4871</v>
      </c>
      <c r="K4070" s="1">
        <v>1673</v>
      </c>
      <c r="L4070" s="1">
        <v>1673</v>
      </c>
    </row>
    <row r="4071" spans="1:12">
      <c r="A4071">
        <v>4065</v>
      </c>
      <c r="B4071">
        <v>317120</v>
      </c>
      <c r="C4071" t="s">
        <v>869</v>
      </c>
      <c r="D4071" t="s">
        <v>904</v>
      </c>
      <c r="E4071">
        <v>2007</v>
      </c>
      <c r="F4071" t="s">
        <v>905</v>
      </c>
      <c r="G4071" t="s">
        <v>916</v>
      </c>
      <c r="H4071" s="1">
        <v>90200</v>
      </c>
      <c r="I4071" s="1">
        <v>94191</v>
      </c>
      <c r="J4071" s="1">
        <v>94191</v>
      </c>
      <c r="K4071" s="1">
        <v>74444</v>
      </c>
      <c r="L4071" s="1">
        <v>74444</v>
      </c>
    </row>
    <row r="4072" spans="1:12">
      <c r="A4072">
        <v>4066</v>
      </c>
      <c r="B4072">
        <v>317120</v>
      </c>
      <c r="C4072" t="s">
        <v>869</v>
      </c>
      <c r="D4072" t="s">
        <v>904</v>
      </c>
      <c r="E4072">
        <v>2008</v>
      </c>
      <c r="F4072" t="s">
        <v>2136</v>
      </c>
      <c r="G4072" t="s">
        <v>914</v>
      </c>
      <c r="H4072" s="1">
        <v>95339</v>
      </c>
      <c r="I4072" s="1">
        <v>99557</v>
      </c>
      <c r="J4072" s="1">
        <v>99557</v>
      </c>
      <c r="K4072" s="1">
        <v>77820</v>
      </c>
      <c r="L4072" s="1">
        <v>77820</v>
      </c>
    </row>
    <row r="4073" spans="1:12">
      <c r="A4073">
        <v>4067</v>
      </c>
      <c r="B4073">
        <v>317120</v>
      </c>
      <c r="C4073" t="s">
        <v>869</v>
      </c>
      <c r="D4073" t="s">
        <v>904</v>
      </c>
      <c r="E4073">
        <v>2009</v>
      </c>
      <c r="F4073" t="s">
        <v>905</v>
      </c>
      <c r="G4073" t="s">
        <v>916</v>
      </c>
      <c r="H4073" s="1">
        <v>97531</v>
      </c>
      <c r="I4073" s="1">
        <v>101846</v>
      </c>
      <c r="J4073" s="1">
        <v>101846</v>
      </c>
      <c r="K4073" s="1">
        <v>87452</v>
      </c>
      <c r="L4073" s="1">
        <v>87452</v>
      </c>
    </row>
    <row r="4074" spans="1:12">
      <c r="A4074">
        <v>4068</v>
      </c>
      <c r="B4074">
        <v>317120</v>
      </c>
      <c r="C4074" t="s">
        <v>869</v>
      </c>
      <c r="D4074" t="s">
        <v>904</v>
      </c>
      <c r="E4074">
        <v>2010</v>
      </c>
      <c r="F4074" t="s">
        <v>2136</v>
      </c>
      <c r="G4074" t="s">
        <v>914</v>
      </c>
      <c r="H4074" s="1">
        <v>104527</v>
      </c>
      <c r="I4074" s="1">
        <v>104527</v>
      </c>
      <c r="J4074" s="1">
        <v>104527</v>
      </c>
      <c r="K4074" s="1">
        <v>89596</v>
      </c>
      <c r="L4074" s="1">
        <v>89596</v>
      </c>
    </row>
    <row r="4075" spans="1:12">
      <c r="A4075">
        <v>4069</v>
      </c>
      <c r="B4075">
        <v>317120</v>
      </c>
      <c r="C4075" t="s">
        <v>869</v>
      </c>
      <c r="D4075" t="s">
        <v>904</v>
      </c>
      <c r="E4075">
        <v>2011</v>
      </c>
      <c r="F4075" t="s">
        <v>2136</v>
      </c>
      <c r="G4075" t="s">
        <v>914</v>
      </c>
      <c r="H4075" s="1">
        <v>106685</v>
      </c>
      <c r="I4075" s="1">
        <v>106685</v>
      </c>
      <c r="J4075" s="1">
        <v>106685</v>
      </c>
      <c r="K4075" s="1">
        <v>92924</v>
      </c>
      <c r="L4075" s="1">
        <v>92924</v>
      </c>
    </row>
    <row r="4076" spans="1:12">
      <c r="A4076">
        <v>4070</v>
      </c>
      <c r="B4076">
        <v>317120</v>
      </c>
      <c r="C4076" t="s">
        <v>869</v>
      </c>
      <c r="D4076" t="s">
        <v>904</v>
      </c>
      <c r="E4076">
        <v>2012</v>
      </c>
      <c r="F4076" t="s">
        <v>2136</v>
      </c>
      <c r="G4076" t="s">
        <v>914</v>
      </c>
      <c r="H4076" s="1">
        <v>108771</v>
      </c>
      <c r="I4076" s="1">
        <v>108771</v>
      </c>
      <c r="J4076" s="1">
        <v>108771</v>
      </c>
      <c r="K4076" s="1">
        <v>92732</v>
      </c>
      <c r="L4076" s="1">
        <v>92732</v>
      </c>
    </row>
    <row r="4077" spans="1:12">
      <c r="A4077">
        <v>4071</v>
      </c>
      <c r="B4077">
        <v>317120</v>
      </c>
      <c r="C4077" t="s">
        <v>869</v>
      </c>
      <c r="D4077" t="s">
        <v>904</v>
      </c>
      <c r="E4077">
        <v>2013</v>
      </c>
      <c r="F4077" t="s">
        <v>2136</v>
      </c>
      <c r="G4077" t="s">
        <v>914</v>
      </c>
      <c r="H4077" s="1">
        <v>114365</v>
      </c>
      <c r="I4077" s="1">
        <v>114365</v>
      </c>
      <c r="J4077" s="1">
        <v>114365</v>
      </c>
      <c r="K4077" s="1">
        <v>96444</v>
      </c>
      <c r="L4077" s="1">
        <v>96444</v>
      </c>
    </row>
    <row r="4078" spans="1:12">
      <c r="A4078">
        <v>4072</v>
      </c>
      <c r="B4078">
        <v>317120</v>
      </c>
      <c r="C4078" t="s">
        <v>869</v>
      </c>
      <c r="D4078" t="s">
        <v>904</v>
      </c>
      <c r="E4078">
        <v>2014</v>
      </c>
      <c r="F4078" t="s">
        <v>2136</v>
      </c>
      <c r="G4078" t="s">
        <v>914</v>
      </c>
      <c r="H4078" s="1">
        <v>116506</v>
      </c>
      <c r="I4078" s="1">
        <v>116506</v>
      </c>
      <c r="J4078" s="1">
        <v>116506</v>
      </c>
      <c r="K4078" s="1">
        <v>104164</v>
      </c>
      <c r="L4078" s="1">
        <v>104164</v>
      </c>
    </row>
    <row r="4079" spans="1:12">
      <c r="A4079">
        <v>4073</v>
      </c>
      <c r="B4079">
        <v>317130</v>
      </c>
      <c r="C4079" t="s">
        <v>870</v>
      </c>
      <c r="D4079" t="s">
        <v>904</v>
      </c>
      <c r="E4079">
        <v>2007</v>
      </c>
      <c r="F4079" t="s">
        <v>2138</v>
      </c>
      <c r="G4079" t="s">
        <v>916</v>
      </c>
      <c r="H4079" s="1">
        <v>65042</v>
      </c>
      <c r="I4079" s="1">
        <v>70404</v>
      </c>
      <c r="J4079" s="1">
        <v>70404</v>
      </c>
      <c r="K4079" s="1">
        <v>59918</v>
      </c>
      <c r="L4079" s="1">
        <v>57237</v>
      </c>
    </row>
    <row r="4080" spans="1:12">
      <c r="A4080">
        <v>4074</v>
      </c>
      <c r="B4080">
        <v>317130</v>
      </c>
      <c r="C4080" t="s">
        <v>870</v>
      </c>
      <c r="D4080" t="s">
        <v>904</v>
      </c>
      <c r="E4080">
        <v>2008</v>
      </c>
      <c r="F4080" t="s">
        <v>2137</v>
      </c>
      <c r="G4080" t="s">
        <v>914</v>
      </c>
      <c r="H4080" s="1">
        <v>67775</v>
      </c>
      <c r="I4080" s="1">
        <v>73362</v>
      </c>
      <c r="J4080" s="1">
        <v>73362</v>
      </c>
      <c r="K4080" s="1">
        <v>64558</v>
      </c>
      <c r="L4080" s="1">
        <v>59642</v>
      </c>
    </row>
    <row r="4081" spans="1:12">
      <c r="A4081">
        <v>4075</v>
      </c>
      <c r="B4081">
        <v>317130</v>
      </c>
      <c r="C4081" t="s">
        <v>870</v>
      </c>
      <c r="D4081" t="s">
        <v>904</v>
      </c>
      <c r="E4081">
        <v>2009</v>
      </c>
      <c r="F4081" t="s">
        <v>2138</v>
      </c>
      <c r="G4081" t="s">
        <v>916</v>
      </c>
      <c r="H4081" s="1">
        <v>68522</v>
      </c>
      <c r="I4081" s="1">
        <v>74171</v>
      </c>
      <c r="J4081" s="1">
        <v>74171</v>
      </c>
      <c r="K4081" s="1">
        <v>67984</v>
      </c>
      <c r="L4081" s="1">
        <v>62953</v>
      </c>
    </row>
    <row r="4082" spans="1:12">
      <c r="A4082">
        <v>4076</v>
      </c>
      <c r="B4082">
        <v>317130</v>
      </c>
      <c r="C4082" t="s">
        <v>870</v>
      </c>
      <c r="D4082" t="s">
        <v>904</v>
      </c>
      <c r="E4082">
        <v>2010</v>
      </c>
      <c r="F4082" t="s">
        <v>2137</v>
      </c>
      <c r="G4082" t="s">
        <v>914</v>
      </c>
      <c r="H4082" s="1">
        <v>67305</v>
      </c>
      <c r="I4082" s="1">
        <v>72220</v>
      </c>
      <c r="J4082" s="1">
        <v>72220</v>
      </c>
      <c r="K4082" s="1">
        <v>70470</v>
      </c>
      <c r="L4082" s="1">
        <v>65555</v>
      </c>
    </row>
    <row r="4083" spans="1:12">
      <c r="A4083">
        <v>4077</v>
      </c>
      <c r="B4083">
        <v>317130</v>
      </c>
      <c r="C4083" t="s">
        <v>870</v>
      </c>
      <c r="D4083" t="s">
        <v>904</v>
      </c>
      <c r="E4083">
        <v>2011</v>
      </c>
      <c r="F4083" t="s">
        <v>2137</v>
      </c>
      <c r="G4083" t="s">
        <v>914</v>
      </c>
      <c r="H4083" s="1">
        <v>67832</v>
      </c>
      <c r="I4083" s="1">
        <v>72786</v>
      </c>
      <c r="J4083" s="1">
        <v>72786</v>
      </c>
      <c r="K4083" s="1">
        <v>71786</v>
      </c>
      <c r="L4083" s="1">
        <v>67832</v>
      </c>
    </row>
    <row r="4084" spans="1:12">
      <c r="A4084">
        <v>4078</v>
      </c>
      <c r="B4084">
        <v>317130</v>
      </c>
      <c r="C4084" t="s">
        <v>870</v>
      </c>
      <c r="D4084" t="s">
        <v>904</v>
      </c>
      <c r="E4084">
        <v>2012</v>
      </c>
      <c r="F4084" t="s">
        <v>2137</v>
      </c>
      <c r="G4084" t="s">
        <v>914</v>
      </c>
      <c r="H4084" s="1">
        <v>68342</v>
      </c>
      <c r="I4084" s="1">
        <v>73333</v>
      </c>
      <c r="J4084" s="1">
        <v>73333</v>
      </c>
      <c r="K4084" s="1">
        <v>61040</v>
      </c>
      <c r="L4084" s="1">
        <v>58583</v>
      </c>
    </row>
    <row r="4085" spans="1:12">
      <c r="A4085">
        <v>4079</v>
      </c>
      <c r="B4085">
        <v>317130</v>
      </c>
      <c r="C4085" t="s">
        <v>870</v>
      </c>
      <c r="D4085" t="s">
        <v>904</v>
      </c>
      <c r="E4085">
        <v>2013</v>
      </c>
      <c r="F4085" t="s">
        <v>2137</v>
      </c>
      <c r="G4085" t="s">
        <v>914</v>
      </c>
      <c r="H4085" s="1">
        <v>70965</v>
      </c>
      <c r="I4085" s="1">
        <v>76147</v>
      </c>
      <c r="J4085" s="1">
        <v>76147</v>
      </c>
      <c r="K4085" s="1">
        <v>66029</v>
      </c>
      <c r="L4085" s="1">
        <v>62449</v>
      </c>
    </row>
    <row r="4086" spans="1:12">
      <c r="A4086">
        <v>4080</v>
      </c>
      <c r="B4086">
        <v>317130</v>
      </c>
      <c r="C4086" t="s">
        <v>870</v>
      </c>
      <c r="D4086" t="s">
        <v>904</v>
      </c>
      <c r="E4086">
        <v>2014</v>
      </c>
      <c r="F4086" t="s">
        <v>2137</v>
      </c>
      <c r="G4086" t="s">
        <v>914</v>
      </c>
      <c r="H4086" s="1">
        <v>71522</v>
      </c>
      <c r="I4086" s="1">
        <v>76745</v>
      </c>
      <c r="J4086" s="1">
        <v>76745</v>
      </c>
      <c r="K4086" s="1">
        <v>67536</v>
      </c>
      <c r="L4086" s="1">
        <v>62939</v>
      </c>
    </row>
    <row r="4087" spans="1:12">
      <c r="A4087">
        <v>4081</v>
      </c>
      <c r="B4087">
        <v>317140</v>
      </c>
      <c r="C4087" t="s">
        <v>871</v>
      </c>
      <c r="D4087" t="s">
        <v>904</v>
      </c>
      <c r="E4087">
        <v>2007</v>
      </c>
      <c r="F4087" t="s">
        <v>905</v>
      </c>
      <c r="G4087" t="s">
        <v>906</v>
      </c>
      <c r="J4087" s="1">
        <v>3808</v>
      </c>
    </row>
    <row r="4088" spans="1:12">
      <c r="A4088">
        <v>4082</v>
      </c>
      <c r="B4088">
        <v>317140</v>
      </c>
      <c r="C4088" t="s">
        <v>871</v>
      </c>
      <c r="D4088" t="s">
        <v>904</v>
      </c>
      <c r="E4088">
        <v>2008</v>
      </c>
      <c r="F4088" t="s">
        <v>905</v>
      </c>
      <c r="G4088" t="s">
        <v>906</v>
      </c>
      <c r="J4088" s="1">
        <v>3908</v>
      </c>
    </row>
    <row r="4089" spans="1:12">
      <c r="A4089">
        <v>4083</v>
      </c>
      <c r="B4089">
        <v>317140</v>
      </c>
      <c r="C4089" t="s">
        <v>871</v>
      </c>
      <c r="D4089" t="s">
        <v>904</v>
      </c>
      <c r="E4089">
        <v>2009</v>
      </c>
      <c r="F4089" t="s">
        <v>905</v>
      </c>
      <c r="G4089" t="s">
        <v>906</v>
      </c>
      <c r="J4089" s="1">
        <v>3899</v>
      </c>
    </row>
    <row r="4090" spans="1:12">
      <c r="A4090">
        <v>4084</v>
      </c>
      <c r="B4090">
        <v>317140</v>
      </c>
      <c r="C4090" t="s">
        <v>871</v>
      </c>
      <c r="D4090" t="s">
        <v>904</v>
      </c>
      <c r="E4090">
        <v>2010</v>
      </c>
      <c r="F4090" t="s">
        <v>905</v>
      </c>
      <c r="G4090" t="s">
        <v>906</v>
      </c>
      <c r="J4090" s="1">
        <v>3731</v>
      </c>
    </row>
    <row r="4091" spans="1:12">
      <c r="A4091">
        <v>4085</v>
      </c>
      <c r="B4091">
        <v>317140</v>
      </c>
      <c r="C4091" t="s">
        <v>871</v>
      </c>
      <c r="D4091" t="s">
        <v>904</v>
      </c>
      <c r="E4091">
        <v>2011</v>
      </c>
      <c r="F4091" t="s">
        <v>2140</v>
      </c>
      <c r="G4091" t="s">
        <v>908</v>
      </c>
      <c r="J4091" s="1">
        <v>3715</v>
      </c>
    </row>
    <row r="4092" spans="1:12">
      <c r="A4092">
        <v>4086</v>
      </c>
      <c r="B4092">
        <v>317140</v>
      </c>
      <c r="C4092" t="s">
        <v>871</v>
      </c>
      <c r="D4092" t="s">
        <v>904</v>
      </c>
      <c r="E4092">
        <v>2012</v>
      </c>
      <c r="F4092" t="s">
        <v>2139</v>
      </c>
      <c r="G4092" t="s">
        <v>912</v>
      </c>
      <c r="H4092" s="1">
        <v>1837</v>
      </c>
      <c r="I4092" s="1">
        <v>3698</v>
      </c>
      <c r="J4092" s="1">
        <v>3698</v>
      </c>
      <c r="K4092" s="1">
        <v>1470</v>
      </c>
      <c r="L4092" s="1">
        <v>1470</v>
      </c>
    </row>
    <row r="4093" spans="1:12">
      <c r="A4093">
        <v>4087</v>
      </c>
      <c r="B4093">
        <v>317140</v>
      </c>
      <c r="C4093" t="s">
        <v>871</v>
      </c>
      <c r="D4093" t="s">
        <v>904</v>
      </c>
      <c r="E4093">
        <v>2013</v>
      </c>
      <c r="F4093" t="s">
        <v>2139</v>
      </c>
      <c r="G4093" t="s">
        <v>912</v>
      </c>
      <c r="H4093" s="1">
        <v>1882</v>
      </c>
      <c r="I4093" s="1">
        <v>3790</v>
      </c>
      <c r="J4093" s="1">
        <v>3790</v>
      </c>
      <c r="K4093" s="1">
        <v>1470</v>
      </c>
      <c r="L4093" s="1">
        <v>1470</v>
      </c>
    </row>
    <row r="4094" spans="1:12">
      <c r="A4094">
        <v>4088</v>
      </c>
      <c r="B4094">
        <v>317140</v>
      </c>
      <c r="C4094" t="s">
        <v>871</v>
      </c>
      <c r="D4094" t="s">
        <v>904</v>
      </c>
      <c r="E4094">
        <v>2014</v>
      </c>
      <c r="F4094" t="s">
        <v>2139</v>
      </c>
      <c r="G4094" t="s">
        <v>912</v>
      </c>
      <c r="H4094" s="1">
        <v>1876</v>
      </c>
      <c r="I4094" s="1">
        <v>3777</v>
      </c>
      <c r="J4094" s="1">
        <v>3777</v>
      </c>
      <c r="K4094" s="1">
        <v>1470</v>
      </c>
      <c r="L4094" s="1">
        <v>1470</v>
      </c>
    </row>
    <row r="4095" spans="1:12">
      <c r="A4095">
        <v>4089</v>
      </c>
      <c r="B4095">
        <v>317170</v>
      </c>
      <c r="C4095" t="s">
        <v>873</v>
      </c>
      <c r="D4095" t="s">
        <v>904</v>
      </c>
      <c r="E4095">
        <v>2007</v>
      </c>
      <c r="J4095" s="1">
        <v>8351</v>
      </c>
    </row>
    <row r="4096" spans="1:12">
      <c r="A4096">
        <v>4090</v>
      </c>
      <c r="B4096">
        <v>317170</v>
      </c>
      <c r="C4096" t="s">
        <v>873</v>
      </c>
      <c r="D4096" t="s">
        <v>904</v>
      </c>
      <c r="E4096">
        <v>2008</v>
      </c>
      <c r="J4096" s="1">
        <v>8565</v>
      </c>
    </row>
    <row r="4097" spans="1:12">
      <c r="A4097">
        <v>4091</v>
      </c>
      <c r="B4097">
        <v>317170</v>
      </c>
      <c r="C4097" t="s">
        <v>873</v>
      </c>
      <c r="D4097" t="s">
        <v>904</v>
      </c>
      <c r="E4097">
        <v>2009</v>
      </c>
      <c r="J4097" s="1">
        <v>8544</v>
      </c>
    </row>
    <row r="4098" spans="1:12">
      <c r="A4098">
        <v>4092</v>
      </c>
      <c r="B4098">
        <v>317170</v>
      </c>
      <c r="C4098" t="s">
        <v>873</v>
      </c>
      <c r="D4098" t="s">
        <v>904</v>
      </c>
      <c r="E4098">
        <v>2010</v>
      </c>
      <c r="F4098" t="s">
        <v>2142</v>
      </c>
      <c r="G4098" t="s">
        <v>914</v>
      </c>
      <c r="H4098" s="1">
        <v>3936</v>
      </c>
      <c r="I4098" s="1">
        <v>8623</v>
      </c>
      <c r="J4098" s="1">
        <v>8623</v>
      </c>
      <c r="K4098" s="1">
        <v>4256</v>
      </c>
      <c r="L4098" s="1">
        <v>3936</v>
      </c>
    </row>
    <row r="4099" spans="1:12">
      <c r="A4099">
        <v>4093</v>
      </c>
      <c r="B4099">
        <v>317170</v>
      </c>
      <c r="C4099" t="s">
        <v>873</v>
      </c>
      <c r="D4099" t="s">
        <v>904</v>
      </c>
      <c r="E4099">
        <v>2011</v>
      </c>
      <c r="F4099" t="s">
        <v>2142</v>
      </c>
      <c r="G4099" t="s">
        <v>914</v>
      </c>
      <c r="H4099" s="1">
        <v>3934</v>
      </c>
      <c r="I4099" s="1">
        <v>8618</v>
      </c>
      <c r="J4099" s="1">
        <v>8618</v>
      </c>
      <c r="K4099" s="1">
        <v>4320</v>
      </c>
      <c r="L4099" s="1">
        <v>3934</v>
      </c>
    </row>
    <row r="4100" spans="1:12">
      <c r="A4100">
        <v>4094</v>
      </c>
      <c r="B4100">
        <v>317170</v>
      </c>
      <c r="C4100" t="s">
        <v>873</v>
      </c>
      <c r="D4100" t="s">
        <v>904</v>
      </c>
      <c r="E4100">
        <v>2012</v>
      </c>
      <c r="F4100" t="s">
        <v>2142</v>
      </c>
      <c r="G4100" t="s">
        <v>914</v>
      </c>
      <c r="H4100" s="1">
        <v>3931</v>
      </c>
      <c r="I4100" s="1">
        <v>8612</v>
      </c>
      <c r="J4100" s="1">
        <v>8612</v>
      </c>
      <c r="K4100" s="1">
        <v>4320</v>
      </c>
      <c r="L4100" s="1">
        <v>3900</v>
      </c>
    </row>
    <row r="4101" spans="1:12">
      <c r="A4101">
        <v>4095</v>
      </c>
      <c r="B4101">
        <v>317170</v>
      </c>
      <c r="C4101" t="s">
        <v>873</v>
      </c>
      <c r="D4101" t="s">
        <v>904</v>
      </c>
      <c r="E4101">
        <v>2013</v>
      </c>
      <c r="F4101" t="s">
        <v>2142</v>
      </c>
      <c r="G4101" t="s">
        <v>914</v>
      </c>
      <c r="H4101" s="1">
        <v>4046</v>
      </c>
      <c r="I4101" s="1">
        <v>8864</v>
      </c>
      <c r="J4101" s="1">
        <v>8864</v>
      </c>
      <c r="K4101" s="1">
        <v>4320</v>
      </c>
      <c r="L4101" s="1">
        <v>3900</v>
      </c>
    </row>
    <row r="4102" spans="1:12">
      <c r="A4102">
        <v>4096</v>
      </c>
      <c r="B4102">
        <v>317170</v>
      </c>
      <c r="C4102" t="s">
        <v>873</v>
      </c>
      <c r="D4102" t="s">
        <v>904</v>
      </c>
      <c r="E4102">
        <v>2014</v>
      </c>
      <c r="J4102" s="1">
        <v>8865</v>
      </c>
    </row>
    <row r="4103" spans="1:12">
      <c r="A4103">
        <v>4097</v>
      </c>
      <c r="B4103">
        <v>317200</v>
      </c>
      <c r="C4103" t="s">
        <v>876</v>
      </c>
      <c r="D4103" t="s">
        <v>904</v>
      </c>
      <c r="E4103">
        <v>2007</v>
      </c>
      <c r="F4103" t="s">
        <v>905</v>
      </c>
      <c r="G4103" t="s">
        <v>906</v>
      </c>
      <c r="J4103" s="1">
        <v>35346</v>
      </c>
    </row>
    <row r="4104" spans="1:12">
      <c r="A4104">
        <v>4098</v>
      </c>
      <c r="B4104">
        <v>317200</v>
      </c>
      <c r="C4104" t="s">
        <v>876</v>
      </c>
      <c r="D4104" t="s">
        <v>904</v>
      </c>
      <c r="E4104">
        <v>2008</v>
      </c>
      <c r="F4104" t="s">
        <v>905</v>
      </c>
      <c r="G4104" t="s">
        <v>906</v>
      </c>
      <c r="J4104" s="1">
        <v>36826</v>
      </c>
    </row>
    <row r="4105" spans="1:12">
      <c r="A4105">
        <v>4099</v>
      </c>
      <c r="B4105">
        <v>317200</v>
      </c>
      <c r="C4105" t="s">
        <v>876</v>
      </c>
      <c r="D4105" t="s">
        <v>904</v>
      </c>
      <c r="E4105">
        <v>2009</v>
      </c>
      <c r="F4105" t="s">
        <v>2149</v>
      </c>
      <c r="G4105" t="s">
        <v>912</v>
      </c>
      <c r="H4105" s="1">
        <v>30497</v>
      </c>
      <c r="I4105" s="1">
        <v>37228</v>
      </c>
      <c r="J4105" s="1">
        <v>37228</v>
      </c>
      <c r="K4105" s="1">
        <v>33497</v>
      </c>
      <c r="L4105" s="1">
        <v>30497</v>
      </c>
    </row>
    <row r="4106" spans="1:12">
      <c r="A4106">
        <v>4100</v>
      </c>
      <c r="B4106">
        <v>317200</v>
      </c>
      <c r="C4106" t="s">
        <v>876</v>
      </c>
      <c r="D4106" t="s">
        <v>904</v>
      </c>
      <c r="E4106">
        <v>2010</v>
      </c>
      <c r="F4106" t="s">
        <v>2149</v>
      </c>
      <c r="G4106" t="s">
        <v>912</v>
      </c>
      <c r="H4106" s="1">
        <v>31380</v>
      </c>
      <c r="I4106" s="1">
        <v>37942</v>
      </c>
      <c r="J4106" s="1">
        <v>37942</v>
      </c>
      <c r="K4106" s="1">
        <v>34680</v>
      </c>
      <c r="L4106" s="1">
        <v>31380</v>
      </c>
    </row>
    <row r="4107" spans="1:12">
      <c r="A4107">
        <v>4101</v>
      </c>
      <c r="B4107">
        <v>317200</v>
      </c>
      <c r="C4107" t="s">
        <v>876</v>
      </c>
      <c r="D4107" t="s">
        <v>904</v>
      </c>
      <c r="E4107">
        <v>2011</v>
      </c>
      <c r="F4107" t="s">
        <v>2149</v>
      </c>
      <c r="G4107" t="s">
        <v>912</v>
      </c>
      <c r="H4107" s="1">
        <v>31720</v>
      </c>
      <c r="I4107" s="1">
        <v>38353</v>
      </c>
      <c r="J4107" s="1">
        <v>38353</v>
      </c>
      <c r="K4107" s="1">
        <v>35000</v>
      </c>
      <c r="L4107" s="1">
        <v>31500</v>
      </c>
    </row>
    <row r="4108" spans="1:12">
      <c r="A4108">
        <v>4102</v>
      </c>
      <c r="B4108">
        <v>317200</v>
      </c>
      <c r="C4108" t="s">
        <v>876</v>
      </c>
      <c r="D4108" t="s">
        <v>904</v>
      </c>
      <c r="E4108">
        <v>2012</v>
      </c>
      <c r="F4108" t="s">
        <v>2149</v>
      </c>
      <c r="G4108" t="s">
        <v>912</v>
      </c>
      <c r="H4108" s="1">
        <v>32047</v>
      </c>
      <c r="I4108" s="1">
        <v>38749</v>
      </c>
      <c r="J4108" s="1">
        <v>38749</v>
      </c>
      <c r="K4108" s="1">
        <v>35000</v>
      </c>
      <c r="L4108" s="1">
        <v>31500</v>
      </c>
    </row>
    <row r="4109" spans="1:12">
      <c r="A4109">
        <v>4103</v>
      </c>
      <c r="B4109">
        <v>317200</v>
      </c>
      <c r="C4109" t="s">
        <v>876</v>
      </c>
      <c r="D4109" t="s">
        <v>904</v>
      </c>
      <c r="E4109">
        <v>2013</v>
      </c>
      <c r="F4109" t="s">
        <v>2149</v>
      </c>
      <c r="G4109" t="s">
        <v>912</v>
      </c>
      <c r="H4109" s="1">
        <v>33377</v>
      </c>
      <c r="I4109" s="1">
        <v>40356</v>
      </c>
      <c r="J4109" s="1">
        <v>40356</v>
      </c>
      <c r="K4109" s="1">
        <v>36000</v>
      </c>
      <c r="L4109" s="1">
        <v>33000</v>
      </c>
    </row>
    <row r="4110" spans="1:12">
      <c r="A4110">
        <v>4104</v>
      </c>
      <c r="B4110">
        <v>317200</v>
      </c>
      <c r="C4110" t="s">
        <v>876</v>
      </c>
      <c r="D4110" t="s">
        <v>904</v>
      </c>
      <c r="E4110">
        <v>2014</v>
      </c>
      <c r="F4110" t="s">
        <v>2148</v>
      </c>
      <c r="G4110" t="s">
        <v>908</v>
      </c>
      <c r="J4110" s="1">
        <v>40778</v>
      </c>
    </row>
    <row r="4111" spans="1:12">
      <c r="A4111">
        <v>4105</v>
      </c>
      <c r="B4111">
        <v>317210</v>
      </c>
      <c r="C4111" t="s">
        <v>877</v>
      </c>
      <c r="D4111" t="s">
        <v>904</v>
      </c>
      <c r="E4111">
        <v>2007</v>
      </c>
      <c r="F4111" t="s">
        <v>905</v>
      </c>
      <c r="G4111" t="s">
        <v>906</v>
      </c>
      <c r="J4111" s="1">
        <v>5166</v>
      </c>
    </row>
    <row r="4112" spans="1:12">
      <c r="A4112">
        <v>4106</v>
      </c>
      <c r="B4112">
        <v>317210</v>
      </c>
      <c r="C4112" t="s">
        <v>877</v>
      </c>
      <c r="D4112" t="s">
        <v>904</v>
      </c>
      <c r="E4112">
        <v>2008</v>
      </c>
      <c r="F4112" t="s">
        <v>905</v>
      </c>
      <c r="G4112" t="s">
        <v>906</v>
      </c>
      <c r="J4112" s="1">
        <v>5362</v>
      </c>
    </row>
    <row r="4113" spans="1:12">
      <c r="A4113">
        <v>4107</v>
      </c>
      <c r="B4113">
        <v>317210</v>
      </c>
      <c r="C4113" t="s">
        <v>877</v>
      </c>
      <c r="D4113" t="s">
        <v>904</v>
      </c>
      <c r="E4113">
        <v>2009</v>
      </c>
      <c r="F4113" t="s">
        <v>905</v>
      </c>
      <c r="G4113" t="s">
        <v>906</v>
      </c>
      <c r="J4113" s="1">
        <v>5402</v>
      </c>
    </row>
    <row r="4114" spans="1:12">
      <c r="A4114">
        <v>4108</v>
      </c>
      <c r="B4114">
        <v>317210</v>
      </c>
      <c r="C4114" t="s">
        <v>877</v>
      </c>
      <c r="D4114" t="s">
        <v>904</v>
      </c>
      <c r="E4114">
        <v>2010</v>
      </c>
      <c r="F4114" t="s">
        <v>905</v>
      </c>
      <c r="G4114" t="s">
        <v>906</v>
      </c>
      <c r="J4114" s="1">
        <v>5070</v>
      </c>
    </row>
    <row r="4115" spans="1:12">
      <c r="A4115">
        <v>4109</v>
      </c>
      <c r="B4115">
        <v>317210</v>
      </c>
      <c r="C4115" t="s">
        <v>877</v>
      </c>
      <c r="D4115" t="s">
        <v>904</v>
      </c>
      <c r="E4115">
        <v>2011</v>
      </c>
      <c r="F4115" t="s">
        <v>2151</v>
      </c>
      <c r="G4115" t="s">
        <v>912</v>
      </c>
      <c r="H4115" s="1">
        <v>3811</v>
      </c>
      <c r="I4115" s="1">
        <v>5082</v>
      </c>
      <c r="J4115" s="1">
        <v>5082</v>
      </c>
      <c r="K4115" s="1">
        <v>5082</v>
      </c>
      <c r="L4115" s="1">
        <v>3623</v>
      </c>
    </row>
    <row r="4116" spans="1:12">
      <c r="A4116">
        <v>4110</v>
      </c>
      <c r="B4116">
        <v>317210</v>
      </c>
      <c r="C4116" t="s">
        <v>877</v>
      </c>
      <c r="D4116" t="s">
        <v>904</v>
      </c>
      <c r="E4116">
        <v>2012</v>
      </c>
      <c r="F4116" t="s">
        <v>2151</v>
      </c>
      <c r="G4116" t="s">
        <v>912</v>
      </c>
      <c r="H4116" s="1">
        <v>3819</v>
      </c>
      <c r="I4116" s="1">
        <v>5093</v>
      </c>
      <c r="J4116" s="1">
        <v>5093</v>
      </c>
      <c r="K4116" s="1">
        <v>5082</v>
      </c>
      <c r="L4116" s="1">
        <v>3750</v>
      </c>
    </row>
    <row r="4117" spans="1:12">
      <c r="A4117">
        <v>4111</v>
      </c>
      <c r="B4117">
        <v>317210</v>
      </c>
      <c r="C4117" t="s">
        <v>877</v>
      </c>
      <c r="D4117" t="s">
        <v>904</v>
      </c>
      <c r="E4117">
        <v>2013</v>
      </c>
      <c r="F4117" t="s">
        <v>2150</v>
      </c>
      <c r="G4117" t="s">
        <v>910</v>
      </c>
      <c r="H4117" s="1">
        <v>3943</v>
      </c>
      <c r="I4117" s="1">
        <v>5258</v>
      </c>
      <c r="J4117" s="1">
        <v>5258</v>
      </c>
      <c r="K4117" s="1">
        <v>5100</v>
      </c>
      <c r="L4117" s="1">
        <v>3800</v>
      </c>
    </row>
    <row r="4118" spans="1:12">
      <c r="A4118">
        <v>4112</v>
      </c>
      <c r="B4118">
        <v>317210</v>
      </c>
      <c r="C4118" t="s">
        <v>877</v>
      </c>
      <c r="D4118" t="s">
        <v>904</v>
      </c>
      <c r="E4118">
        <v>2014</v>
      </c>
      <c r="F4118" t="s">
        <v>2150</v>
      </c>
      <c r="G4118" t="s">
        <v>910</v>
      </c>
      <c r="H4118" s="1">
        <v>3955</v>
      </c>
      <c r="I4118" s="1">
        <v>5274</v>
      </c>
      <c r="J4118" s="1">
        <v>5274</v>
      </c>
      <c r="K4118" s="1">
        <v>5200</v>
      </c>
      <c r="L4118" s="1">
        <v>3900</v>
      </c>
    </row>
    <row r="4121" spans="1:12">
      <c r="B4121">
        <v>6824</v>
      </c>
      <c r="C4121" t="s">
        <v>2154</v>
      </c>
    </row>
    <row r="4122" spans="1:12">
      <c r="B4122">
        <v>4112</v>
      </c>
      <c r="C4122" t="s">
        <v>2155</v>
      </c>
    </row>
  </sheetData>
  <mergeCells count="1">
    <mergeCell ref="A5:L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830"/>
  <sheetViews>
    <sheetView workbookViewId="0">
      <selection activeCell="L6" sqref="L6"/>
    </sheetView>
  </sheetViews>
  <sheetFormatPr baseColWidth="10" defaultRowHeight="15" x14ac:dyDescent="0"/>
  <cols>
    <col min="1" max="1" width="7" customWidth="1"/>
    <col min="3" max="3" width="19.1640625" customWidth="1"/>
    <col min="4" max="4" width="5" customWidth="1"/>
    <col min="5" max="5" width="8" customWidth="1"/>
    <col min="8" max="8" width="10.6640625" customWidth="1"/>
    <col min="9" max="9" width="10.1640625" customWidth="1"/>
    <col min="10" max="10" width="12.5" customWidth="1"/>
    <col min="11" max="11" width="10" customWidth="1"/>
    <col min="12" max="12" width="10.6640625" customWidth="1"/>
    <col min="13" max="13" width="8.83203125" customWidth="1"/>
    <col min="14" max="14" width="9.6640625" customWidth="1"/>
    <col min="15" max="15" width="9.5" customWidth="1"/>
    <col min="16" max="16" width="11.33203125" customWidth="1"/>
    <col min="17" max="17" width="12.6640625" customWidth="1"/>
    <col min="18" max="18" width="12" customWidth="1"/>
    <col min="19" max="19" width="12.5" customWidth="1"/>
    <col min="21" max="21" width="12" customWidth="1"/>
    <col min="22" max="22" width="13.33203125" customWidth="1"/>
    <col min="23" max="23" width="12.33203125" customWidth="1"/>
    <col min="24" max="24" width="13.33203125" customWidth="1"/>
    <col min="25" max="26" width="12.5" customWidth="1"/>
    <col min="27" max="27" width="14.33203125" customWidth="1"/>
    <col min="28" max="28" width="14.1640625" customWidth="1"/>
    <col min="29" max="29" width="13.33203125" customWidth="1"/>
    <col min="30" max="30" width="12.83203125" customWidth="1"/>
    <col min="31" max="31" width="14.6640625" customWidth="1"/>
    <col min="32" max="32" width="12.83203125" customWidth="1"/>
    <col min="33" max="33" width="12.6640625" customWidth="1"/>
    <col min="34" max="34" width="13.1640625" customWidth="1"/>
    <col min="35" max="35" width="13.33203125" customWidth="1"/>
    <col min="36" max="36" width="14.1640625" customWidth="1"/>
    <col min="38" max="38" width="12.33203125" customWidth="1"/>
    <col min="39" max="39" width="12.6640625" customWidth="1"/>
    <col min="40" max="40" width="13.6640625" customWidth="1"/>
    <col min="41" max="41" width="13.5" customWidth="1"/>
    <col min="44" max="44" width="12.6640625" customWidth="1"/>
    <col min="47" max="47" width="12.33203125" customWidth="1"/>
    <col min="49" max="49" width="13.1640625" customWidth="1"/>
  </cols>
  <sheetData>
    <row r="1" spans="1:56">
      <c r="A1" s="44" t="s">
        <v>1232</v>
      </c>
      <c r="G1" s="22"/>
      <c r="H1" t="s">
        <v>2152</v>
      </c>
    </row>
    <row r="2" spans="1:56">
      <c r="A2" s="44" t="s">
        <v>1233</v>
      </c>
      <c r="G2" s="15"/>
      <c r="H2" s="46" t="s">
        <v>2153</v>
      </c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5"/>
    </row>
    <row r="3" spans="1:56" s="4" customFormat="1">
      <c r="G3" s="14"/>
      <c r="H3" s="4" t="s">
        <v>2160</v>
      </c>
    </row>
    <row r="4" spans="1:56" s="4" customFormat="1"/>
    <row r="5" spans="1:56" s="4" customFormat="1">
      <c r="A5" s="82" t="s">
        <v>217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</row>
    <row r="6" spans="1:56" s="4" customFormat="1">
      <c r="A6" s="53" t="s">
        <v>898</v>
      </c>
      <c r="B6" s="54" t="s">
        <v>899</v>
      </c>
      <c r="C6" s="54" t="s">
        <v>106</v>
      </c>
      <c r="D6" s="54" t="s">
        <v>900</v>
      </c>
      <c r="E6" s="54" t="s">
        <v>901</v>
      </c>
      <c r="F6" s="54" t="s">
        <v>902</v>
      </c>
      <c r="G6" s="54" t="s">
        <v>903</v>
      </c>
      <c r="H6" s="54" t="s">
        <v>891</v>
      </c>
      <c r="I6" s="54" t="s">
        <v>892</v>
      </c>
      <c r="J6" s="54" t="s">
        <v>893</v>
      </c>
      <c r="K6" s="54" t="s">
        <v>894</v>
      </c>
      <c r="L6" s="54" t="s">
        <v>895</v>
      </c>
      <c r="X6" s="25"/>
      <c r="Z6" s="25"/>
      <c r="AA6" s="25"/>
      <c r="AH6" s="25"/>
    </row>
    <row r="7" spans="1:56" s="15" customFormat="1">
      <c r="A7" s="15">
        <v>1</v>
      </c>
      <c r="B7" s="15">
        <v>310010</v>
      </c>
      <c r="C7" s="15" t="s">
        <v>0</v>
      </c>
      <c r="D7" s="15" t="s">
        <v>904</v>
      </c>
      <c r="E7" s="15">
        <v>2007</v>
      </c>
      <c r="F7" s="15" t="s">
        <v>905</v>
      </c>
      <c r="G7" s="15" t="s">
        <v>906</v>
      </c>
      <c r="H7" s="49"/>
      <c r="I7" s="49"/>
      <c r="J7" s="49">
        <v>6556</v>
      </c>
      <c r="K7" s="49"/>
      <c r="L7" s="49"/>
      <c r="X7" s="50"/>
      <c r="Z7" s="50"/>
      <c r="AA7" s="50"/>
      <c r="AE7" s="50"/>
      <c r="AH7" s="50"/>
    </row>
    <row r="8" spans="1:56" s="15" customFormat="1">
      <c r="A8" s="15">
        <v>2</v>
      </c>
      <c r="B8" s="15">
        <v>310010</v>
      </c>
      <c r="C8" s="15" t="s">
        <v>0</v>
      </c>
      <c r="D8" s="15" t="s">
        <v>904</v>
      </c>
      <c r="E8" s="15">
        <v>2008</v>
      </c>
      <c r="F8" s="15" t="s">
        <v>905</v>
      </c>
      <c r="G8" s="15" t="s">
        <v>906</v>
      </c>
      <c r="H8" s="49"/>
      <c r="I8" s="49"/>
      <c r="J8" s="49">
        <v>6777</v>
      </c>
      <c r="K8" s="49"/>
      <c r="L8" s="49"/>
      <c r="X8" s="50"/>
      <c r="Z8" s="50"/>
      <c r="AA8" s="50"/>
      <c r="AE8" s="50"/>
      <c r="AH8" s="50"/>
    </row>
    <row r="9" spans="1:56" s="15" customFormat="1">
      <c r="A9" s="15">
        <v>3</v>
      </c>
      <c r="B9" s="15">
        <v>310010</v>
      </c>
      <c r="C9" s="15" t="s">
        <v>0</v>
      </c>
      <c r="D9" s="15" t="s">
        <v>904</v>
      </c>
      <c r="E9" s="15">
        <v>2009</v>
      </c>
      <c r="F9" s="15" t="s">
        <v>907</v>
      </c>
      <c r="G9" s="15" t="s">
        <v>908</v>
      </c>
      <c r="H9" s="49"/>
      <c r="I9" s="49"/>
      <c r="J9" s="49">
        <v>6805</v>
      </c>
      <c r="K9" s="49"/>
      <c r="L9" s="49"/>
      <c r="X9" s="50"/>
      <c r="Z9" s="50"/>
      <c r="AA9" s="50"/>
      <c r="AE9" s="50"/>
      <c r="AH9" s="50"/>
    </row>
    <row r="10" spans="1:56" s="15" customFormat="1">
      <c r="A10" s="15">
        <v>4</v>
      </c>
      <c r="B10" s="15">
        <v>310010</v>
      </c>
      <c r="C10" s="15" t="s">
        <v>0</v>
      </c>
      <c r="D10" s="15" t="s">
        <v>904</v>
      </c>
      <c r="E10" s="15">
        <v>2010</v>
      </c>
      <c r="F10" s="15" t="s">
        <v>905</v>
      </c>
      <c r="G10" s="15" t="s">
        <v>906</v>
      </c>
      <c r="H10" s="49"/>
      <c r="I10" s="49"/>
      <c r="J10" s="49">
        <v>6704</v>
      </c>
      <c r="K10" s="49"/>
      <c r="L10" s="49"/>
      <c r="M10" s="49"/>
      <c r="Q10" s="49"/>
      <c r="R10" s="49"/>
      <c r="S10" s="49"/>
      <c r="X10" s="50"/>
      <c r="Z10" s="50"/>
      <c r="AA10" s="50"/>
      <c r="AE10" s="50"/>
      <c r="AH10" s="50"/>
    </row>
    <row r="11" spans="1:56" s="15" customFormat="1">
      <c r="A11" s="15">
        <v>5</v>
      </c>
      <c r="B11" s="15">
        <v>310010</v>
      </c>
      <c r="C11" s="15" t="s">
        <v>0</v>
      </c>
      <c r="D11" s="15" t="s">
        <v>904</v>
      </c>
      <c r="E11" s="15">
        <v>2011</v>
      </c>
      <c r="F11" s="15" t="s">
        <v>905</v>
      </c>
      <c r="G11" s="15" t="s">
        <v>906</v>
      </c>
      <c r="H11" s="49"/>
      <c r="I11" s="49"/>
      <c r="J11" s="49">
        <v>6724</v>
      </c>
      <c r="K11" s="49"/>
      <c r="L11" s="49"/>
      <c r="M11" s="49"/>
      <c r="Q11" s="49"/>
      <c r="R11" s="49"/>
      <c r="S11" s="49"/>
      <c r="X11" s="50"/>
      <c r="Z11" s="50"/>
      <c r="AA11" s="50"/>
      <c r="AE11" s="50"/>
      <c r="AH11" s="50"/>
      <c r="AJ11" s="50"/>
      <c r="AL11" s="50"/>
      <c r="AO11" s="50"/>
    </row>
    <row r="12" spans="1:56" s="15" customFormat="1">
      <c r="A12" s="15">
        <v>6</v>
      </c>
      <c r="B12" s="15">
        <v>310010</v>
      </c>
      <c r="C12" s="15" t="s">
        <v>0</v>
      </c>
      <c r="D12" s="15" t="s">
        <v>904</v>
      </c>
      <c r="E12" s="15">
        <v>2012</v>
      </c>
      <c r="F12" s="15" t="s">
        <v>909</v>
      </c>
      <c r="G12" s="15" t="s">
        <v>910</v>
      </c>
      <c r="H12" s="49">
        <v>4213</v>
      </c>
      <c r="I12" s="49">
        <v>6743</v>
      </c>
      <c r="J12" s="49">
        <v>6743</v>
      </c>
      <c r="K12" s="49">
        <v>3806</v>
      </c>
      <c r="L12" s="49">
        <v>3806</v>
      </c>
      <c r="M12" s="49"/>
      <c r="Q12" s="49"/>
      <c r="R12" s="49"/>
      <c r="S12" s="49"/>
      <c r="X12" s="50"/>
      <c r="Z12" s="50"/>
      <c r="AA12" s="50"/>
      <c r="AE12" s="50"/>
      <c r="AH12" s="50"/>
      <c r="AJ12" s="50"/>
      <c r="AL12" s="50"/>
      <c r="AO12" s="50"/>
    </row>
    <row r="13" spans="1:56" s="15" customFormat="1">
      <c r="A13" s="15">
        <v>7</v>
      </c>
      <c r="B13" s="15">
        <v>310010</v>
      </c>
      <c r="C13" s="15" t="s">
        <v>0</v>
      </c>
      <c r="D13" s="15" t="s">
        <v>904</v>
      </c>
      <c r="E13" s="15">
        <v>2013</v>
      </c>
      <c r="F13" s="15" t="s">
        <v>911</v>
      </c>
      <c r="G13" s="15" t="s">
        <v>912</v>
      </c>
      <c r="H13" s="49">
        <v>4353</v>
      </c>
      <c r="I13" s="49">
        <v>6967</v>
      </c>
      <c r="J13" s="49">
        <v>6967</v>
      </c>
      <c r="K13" s="49">
        <v>4300</v>
      </c>
      <c r="L13" s="49">
        <v>4300</v>
      </c>
      <c r="M13" s="49"/>
      <c r="N13" s="50"/>
      <c r="P13" s="50"/>
      <c r="Q13" s="49"/>
      <c r="R13" s="49"/>
      <c r="S13" s="49"/>
      <c r="X13" s="50"/>
      <c r="Y13" s="50"/>
      <c r="AA13" s="50"/>
      <c r="AB13" s="50"/>
      <c r="AC13" s="50"/>
      <c r="AD13" s="50"/>
      <c r="AE13" s="50"/>
      <c r="AH13" s="50"/>
    </row>
    <row r="14" spans="1:56" s="15" customFormat="1">
      <c r="A14" s="15">
        <v>8</v>
      </c>
      <c r="B14" s="15">
        <v>310010</v>
      </c>
      <c r="C14" s="15" t="s">
        <v>0</v>
      </c>
      <c r="D14" s="15" t="s">
        <v>904</v>
      </c>
      <c r="E14" s="15">
        <v>2014</v>
      </c>
      <c r="F14" s="15" t="s">
        <v>911</v>
      </c>
      <c r="G14" s="15" t="s">
        <v>912</v>
      </c>
      <c r="H14" s="49">
        <v>4369</v>
      </c>
      <c r="I14" s="49">
        <v>6992</v>
      </c>
      <c r="J14" s="49">
        <v>6992</v>
      </c>
      <c r="K14" s="49">
        <v>4300</v>
      </c>
      <c r="L14" s="49">
        <v>4300</v>
      </c>
      <c r="M14" s="49"/>
      <c r="N14" s="50"/>
      <c r="P14" s="50"/>
      <c r="Q14" s="49"/>
      <c r="R14" s="49"/>
      <c r="S14" s="49"/>
      <c r="X14" s="50"/>
      <c r="Y14" s="50"/>
      <c r="Z14" s="50"/>
      <c r="AA14" s="50"/>
    </row>
    <row r="15" spans="1:56" s="14" customFormat="1">
      <c r="A15" s="14">
        <v>9</v>
      </c>
      <c r="B15" s="14">
        <v>310020</v>
      </c>
      <c r="C15" s="14" t="s">
        <v>1</v>
      </c>
      <c r="D15" s="14" t="s">
        <v>904</v>
      </c>
      <c r="E15" s="14">
        <v>2007</v>
      </c>
      <c r="F15" s="14" t="s">
        <v>905</v>
      </c>
      <c r="G15" s="14" t="s">
        <v>906</v>
      </c>
      <c r="H15" s="47"/>
      <c r="I15" s="47"/>
      <c r="J15" s="47">
        <v>22474</v>
      </c>
      <c r="K15" s="47"/>
      <c r="L15" s="47"/>
      <c r="M15" s="47"/>
      <c r="N15" s="48"/>
      <c r="P15" s="48"/>
      <c r="Q15" s="47"/>
      <c r="R15" s="47"/>
      <c r="S15" s="47"/>
      <c r="X15" s="48"/>
      <c r="Y15" s="48"/>
      <c r="Z15" s="48"/>
      <c r="AA15" s="48"/>
    </row>
    <row r="16" spans="1:56" s="14" customFormat="1">
      <c r="A16" s="14">
        <v>10</v>
      </c>
      <c r="B16" s="14">
        <v>310020</v>
      </c>
      <c r="C16" s="14" t="s">
        <v>1</v>
      </c>
      <c r="D16" s="14" t="s">
        <v>904</v>
      </c>
      <c r="E16" s="14">
        <v>2008</v>
      </c>
      <c r="F16" s="14" t="s">
        <v>905</v>
      </c>
      <c r="G16" s="14" t="s">
        <v>906</v>
      </c>
      <c r="H16" s="47"/>
      <c r="I16" s="47"/>
      <c r="J16" s="47">
        <v>23193</v>
      </c>
      <c r="K16" s="47"/>
      <c r="L16" s="47"/>
      <c r="M16" s="47"/>
      <c r="N16" s="48"/>
      <c r="P16" s="48"/>
      <c r="Q16" s="47"/>
      <c r="R16" s="47"/>
      <c r="S16" s="47"/>
      <c r="X16" s="48"/>
      <c r="Y16" s="48"/>
      <c r="Z16" s="48"/>
      <c r="AA16" s="48"/>
    </row>
    <row r="17" spans="1:41" s="14" customFormat="1">
      <c r="A17" s="14">
        <v>11</v>
      </c>
      <c r="B17" s="14">
        <v>310020</v>
      </c>
      <c r="C17" s="14" t="s">
        <v>1</v>
      </c>
      <c r="D17" s="14" t="s">
        <v>904</v>
      </c>
      <c r="E17" s="14">
        <v>2009</v>
      </c>
      <c r="F17" s="14" t="s">
        <v>965</v>
      </c>
      <c r="G17" s="14" t="s">
        <v>910</v>
      </c>
      <c r="H17" s="47">
        <v>20184</v>
      </c>
      <c r="I17" s="47">
        <v>23258</v>
      </c>
      <c r="J17" s="47">
        <v>23258</v>
      </c>
      <c r="K17" s="47">
        <v>20997</v>
      </c>
      <c r="L17" s="47">
        <v>20932</v>
      </c>
      <c r="M17" s="47"/>
      <c r="N17" s="48"/>
      <c r="P17" s="48"/>
      <c r="Q17" s="47"/>
      <c r="R17" s="47"/>
      <c r="S17" s="47"/>
      <c r="X17" s="48"/>
      <c r="Y17" s="48"/>
      <c r="Z17" s="48"/>
      <c r="AA17" s="48"/>
    </row>
    <row r="18" spans="1:41" s="14" customFormat="1">
      <c r="A18" s="14">
        <v>12</v>
      </c>
      <c r="B18" s="14">
        <v>310020</v>
      </c>
      <c r="C18" s="14" t="s">
        <v>1</v>
      </c>
      <c r="D18" s="14" t="s">
        <v>904</v>
      </c>
      <c r="E18" s="14">
        <v>2010</v>
      </c>
      <c r="F18" s="14" t="s">
        <v>905</v>
      </c>
      <c r="G18" s="14" t="s">
        <v>906</v>
      </c>
      <c r="H18" s="47"/>
      <c r="I18" s="47"/>
      <c r="J18" s="47">
        <v>22690</v>
      </c>
      <c r="K18" s="47"/>
      <c r="L18" s="47"/>
      <c r="M18" s="47"/>
      <c r="N18" s="48"/>
      <c r="P18" s="48"/>
      <c r="Q18" s="47"/>
      <c r="R18" s="47"/>
      <c r="S18" s="47"/>
      <c r="X18" s="48"/>
      <c r="Y18" s="48"/>
      <c r="Z18" s="48"/>
      <c r="AA18" s="48"/>
    </row>
    <row r="19" spans="1:41" s="14" customFormat="1">
      <c r="A19" s="14">
        <v>13</v>
      </c>
      <c r="B19" s="14">
        <v>310020</v>
      </c>
      <c r="C19" s="14" t="s">
        <v>1</v>
      </c>
      <c r="D19" s="14" t="s">
        <v>904</v>
      </c>
      <c r="E19" s="14">
        <v>2011</v>
      </c>
      <c r="F19" s="14" t="s">
        <v>965</v>
      </c>
      <c r="G19" s="14" t="s">
        <v>910</v>
      </c>
      <c r="H19" s="47">
        <v>19727</v>
      </c>
      <c r="I19" s="47">
        <v>22716</v>
      </c>
      <c r="J19" s="47">
        <v>22716</v>
      </c>
      <c r="K19" s="47">
        <v>19777</v>
      </c>
      <c r="L19" s="47">
        <v>19727</v>
      </c>
      <c r="M19" s="47"/>
      <c r="N19" s="48"/>
      <c r="P19" s="48"/>
      <c r="Q19" s="47"/>
      <c r="R19" s="47"/>
      <c r="S19" s="47"/>
      <c r="X19" s="48"/>
      <c r="Y19" s="48"/>
      <c r="Z19" s="48"/>
      <c r="AA19" s="48"/>
    </row>
    <row r="20" spans="1:41" s="14" customFormat="1">
      <c r="A20" s="14">
        <v>14</v>
      </c>
      <c r="B20" s="14">
        <v>310020</v>
      </c>
      <c r="C20" s="14" t="s">
        <v>1</v>
      </c>
      <c r="D20" s="14" t="s">
        <v>904</v>
      </c>
      <c r="E20" s="14">
        <v>2012</v>
      </c>
      <c r="F20" s="14" t="s">
        <v>905</v>
      </c>
      <c r="G20" s="14" t="s">
        <v>906</v>
      </c>
      <c r="H20" s="47"/>
      <c r="I20" s="47"/>
      <c r="J20" s="47">
        <v>22740</v>
      </c>
      <c r="K20" s="47"/>
      <c r="L20" s="47"/>
      <c r="M20" s="47"/>
      <c r="N20" s="48"/>
      <c r="P20" s="48"/>
      <c r="Q20" s="47"/>
      <c r="R20" s="47"/>
      <c r="S20" s="47"/>
      <c r="X20" s="48"/>
      <c r="Y20" s="48"/>
      <c r="Z20" s="48"/>
      <c r="AA20" s="48"/>
      <c r="AB20" s="48"/>
      <c r="AC20" s="48"/>
      <c r="AE20" s="48"/>
      <c r="AF20" s="48"/>
      <c r="AH20" s="48"/>
    </row>
    <row r="21" spans="1:41" s="14" customFormat="1">
      <c r="A21" s="14">
        <v>15</v>
      </c>
      <c r="B21" s="14">
        <v>310020</v>
      </c>
      <c r="C21" s="14" t="s">
        <v>1</v>
      </c>
      <c r="D21" s="14" t="s">
        <v>904</v>
      </c>
      <c r="E21" s="14">
        <v>2013</v>
      </c>
      <c r="F21" s="14" t="s">
        <v>905</v>
      </c>
      <c r="G21" s="14" t="s">
        <v>906</v>
      </c>
      <c r="H21" s="47"/>
      <c r="I21" s="47"/>
      <c r="J21" s="47">
        <v>23451</v>
      </c>
      <c r="K21" s="47"/>
      <c r="L21" s="47"/>
      <c r="M21" s="47"/>
      <c r="N21" s="48"/>
      <c r="P21" s="48"/>
      <c r="Q21" s="47"/>
      <c r="R21" s="47"/>
      <c r="S21" s="47"/>
      <c r="X21" s="48"/>
      <c r="Y21" s="48"/>
      <c r="Z21" s="48"/>
      <c r="AA21" s="48"/>
      <c r="AB21" s="48"/>
      <c r="AC21" s="48"/>
      <c r="AE21" s="48"/>
      <c r="AF21" s="48"/>
      <c r="AH21" s="48"/>
    </row>
    <row r="22" spans="1:41" s="14" customFormat="1">
      <c r="A22" s="14">
        <v>16</v>
      </c>
      <c r="B22" s="14">
        <v>310020</v>
      </c>
      <c r="C22" s="14" t="s">
        <v>1</v>
      </c>
      <c r="D22" s="14" t="s">
        <v>904</v>
      </c>
      <c r="E22" s="14">
        <v>2014</v>
      </c>
      <c r="F22" s="14" t="s">
        <v>905</v>
      </c>
      <c r="G22" s="14" t="s">
        <v>906</v>
      </c>
      <c r="H22" s="47"/>
      <c r="I22" s="47"/>
      <c r="J22" s="47">
        <v>23494</v>
      </c>
      <c r="K22" s="47"/>
      <c r="L22" s="47"/>
      <c r="M22" s="47"/>
      <c r="N22" s="48"/>
      <c r="P22" s="48"/>
      <c r="Q22" s="47"/>
      <c r="R22" s="47"/>
      <c r="S22" s="47"/>
      <c r="X22" s="48"/>
      <c r="Y22" s="48"/>
      <c r="Z22" s="48"/>
      <c r="AA22" s="48"/>
      <c r="AC22" s="48"/>
      <c r="AE22" s="48"/>
      <c r="AF22" s="48"/>
      <c r="AH22" s="48"/>
    </row>
    <row r="23" spans="1:41">
      <c r="A23">
        <v>17</v>
      </c>
      <c r="B23">
        <v>310030</v>
      </c>
      <c r="C23" t="s">
        <v>2</v>
      </c>
      <c r="D23" t="s">
        <v>904</v>
      </c>
      <c r="E23">
        <v>2007</v>
      </c>
      <c r="H23" s="1"/>
      <c r="J23" s="1">
        <v>12867</v>
      </c>
      <c r="M23" s="1"/>
      <c r="N23" s="27"/>
      <c r="P23" s="27"/>
      <c r="Q23" s="1"/>
      <c r="R23" s="1"/>
      <c r="S23" s="1"/>
      <c r="X23" s="27"/>
      <c r="Y23" s="27"/>
      <c r="Z23" s="27"/>
      <c r="AA23" s="27"/>
      <c r="AC23" s="27"/>
      <c r="AE23" s="27"/>
      <c r="AF23" s="27"/>
      <c r="AH23" s="27"/>
    </row>
    <row r="24" spans="1:41">
      <c r="A24">
        <v>18</v>
      </c>
      <c r="B24">
        <v>310030</v>
      </c>
      <c r="C24" t="s">
        <v>2</v>
      </c>
      <c r="D24" t="s">
        <v>904</v>
      </c>
      <c r="E24">
        <v>2008</v>
      </c>
      <c r="H24" s="1"/>
      <c r="J24" s="1">
        <v>13204</v>
      </c>
      <c r="M24" s="1"/>
      <c r="N24" s="27"/>
      <c r="P24" s="27"/>
      <c r="Q24" s="1"/>
      <c r="R24" s="1"/>
      <c r="S24" s="1"/>
      <c r="X24" s="27"/>
      <c r="Y24" s="27"/>
      <c r="Z24" s="27"/>
      <c r="AA24" s="27"/>
      <c r="AC24" s="27"/>
      <c r="AE24" s="27"/>
      <c r="AF24" s="27"/>
      <c r="AH24" s="27"/>
    </row>
    <row r="25" spans="1:41">
      <c r="A25">
        <v>19</v>
      </c>
      <c r="B25">
        <v>310030</v>
      </c>
      <c r="C25" t="s">
        <v>2</v>
      </c>
      <c r="D25" t="s">
        <v>904</v>
      </c>
      <c r="E25">
        <v>2009</v>
      </c>
      <c r="F25" t="s">
        <v>966</v>
      </c>
      <c r="G25" t="s">
        <v>968</v>
      </c>
      <c r="H25" s="1">
        <v>6805</v>
      </c>
      <c r="I25" s="1">
        <v>13177</v>
      </c>
      <c r="J25" s="1">
        <v>13177</v>
      </c>
      <c r="K25" s="1">
        <v>8200</v>
      </c>
      <c r="L25" s="1">
        <v>8200</v>
      </c>
      <c r="M25" s="1"/>
      <c r="N25" s="27"/>
      <c r="O25" s="27"/>
      <c r="P25" s="27"/>
      <c r="Q25" s="1"/>
      <c r="R25" s="1"/>
      <c r="S25" s="1"/>
      <c r="X25" s="27"/>
      <c r="Y25" s="27"/>
      <c r="Z25" s="27"/>
      <c r="AA25" s="27"/>
      <c r="AC25" s="27"/>
      <c r="AE25" s="27"/>
      <c r="AF25" s="27"/>
      <c r="AH25" s="27"/>
    </row>
    <row r="26" spans="1:41">
      <c r="A26">
        <v>20</v>
      </c>
      <c r="B26">
        <v>310030</v>
      </c>
      <c r="C26" t="s">
        <v>2</v>
      </c>
      <c r="D26" t="s">
        <v>904</v>
      </c>
      <c r="E26">
        <v>2010</v>
      </c>
      <c r="F26" t="s">
        <v>967</v>
      </c>
      <c r="G26" t="s">
        <v>916</v>
      </c>
      <c r="H26" s="1">
        <v>7281</v>
      </c>
      <c r="I26" s="1">
        <v>13311</v>
      </c>
      <c r="J26" s="1">
        <v>13311</v>
      </c>
      <c r="K26" s="1">
        <v>7281</v>
      </c>
      <c r="L26" s="1">
        <v>7281</v>
      </c>
      <c r="M26" s="1"/>
      <c r="N26" s="27"/>
      <c r="O26" s="27"/>
      <c r="P26" s="27"/>
      <c r="Q26" s="1"/>
      <c r="R26" s="1"/>
      <c r="S26" s="1"/>
      <c r="X26" s="27"/>
      <c r="Y26" s="27"/>
      <c r="Z26" s="27"/>
      <c r="AA26" s="27"/>
      <c r="AC26" s="27"/>
      <c r="AE26" s="27"/>
      <c r="AF26" s="27"/>
      <c r="AG26" s="27"/>
      <c r="AH26" s="27"/>
    </row>
    <row r="27" spans="1:41">
      <c r="A27">
        <v>21</v>
      </c>
      <c r="B27">
        <v>310030</v>
      </c>
      <c r="C27" t="s">
        <v>2</v>
      </c>
      <c r="D27" t="s">
        <v>904</v>
      </c>
      <c r="E27">
        <v>2011</v>
      </c>
      <c r="F27" t="s">
        <v>967</v>
      </c>
      <c r="G27" t="s">
        <v>916</v>
      </c>
      <c r="H27" s="1">
        <v>7280</v>
      </c>
      <c r="I27" s="1">
        <v>13309</v>
      </c>
      <c r="J27" s="1">
        <v>13309</v>
      </c>
      <c r="K27" s="1">
        <v>7280</v>
      </c>
      <c r="L27" s="1">
        <v>7280</v>
      </c>
    </row>
    <row r="28" spans="1:41">
      <c r="A28">
        <v>22</v>
      </c>
      <c r="B28">
        <v>310030</v>
      </c>
      <c r="C28" t="s">
        <v>2</v>
      </c>
      <c r="D28" t="s">
        <v>904</v>
      </c>
      <c r="E28">
        <v>2012</v>
      </c>
      <c r="F28" t="s">
        <v>966</v>
      </c>
      <c r="G28" t="s">
        <v>914</v>
      </c>
      <c r="H28" s="1">
        <v>7278</v>
      </c>
      <c r="I28" s="1">
        <v>13306</v>
      </c>
      <c r="J28" s="1">
        <v>13306</v>
      </c>
      <c r="K28" s="1">
        <v>7929</v>
      </c>
      <c r="L28" s="1">
        <v>5983</v>
      </c>
      <c r="R28" s="1"/>
      <c r="S28" s="1"/>
      <c r="X28" s="27"/>
      <c r="Y28" s="27"/>
    </row>
    <row r="29" spans="1:41">
      <c r="A29">
        <v>23</v>
      </c>
      <c r="B29">
        <v>310030</v>
      </c>
      <c r="C29" t="s">
        <v>2</v>
      </c>
      <c r="D29" t="s">
        <v>904</v>
      </c>
      <c r="E29">
        <v>2013</v>
      </c>
      <c r="F29" t="s">
        <v>966</v>
      </c>
      <c r="G29" t="s">
        <v>914</v>
      </c>
      <c r="H29" s="1">
        <v>7495</v>
      </c>
      <c r="I29" s="1">
        <v>13703</v>
      </c>
      <c r="J29" s="1">
        <v>13703</v>
      </c>
      <c r="K29" s="1">
        <v>7929</v>
      </c>
      <c r="L29" s="1">
        <v>5983</v>
      </c>
    </row>
    <row r="30" spans="1:41">
      <c r="A30">
        <v>24</v>
      </c>
      <c r="B30">
        <v>310030</v>
      </c>
      <c r="C30" t="s">
        <v>2</v>
      </c>
      <c r="D30" t="s">
        <v>904</v>
      </c>
      <c r="E30">
        <v>2014</v>
      </c>
      <c r="F30" t="s">
        <v>966</v>
      </c>
      <c r="G30" t="s">
        <v>914</v>
      </c>
      <c r="H30" s="1">
        <v>7500</v>
      </c>
      <c r="I30" s="1">
        <v>13711</v>
      </c>
      <c r="J30" s="1">
        <v>13711</v>
      </c>
      <c r="K30" s="1">
        <v>7929</v>
      </c>
      <c r="L30" s="1">
        <v>5983</v>
      </c>
    </row>
    <row r="31" spans="1:41" s="14" customFormat="1">
      <c r="A31" s="14">
        <v>25</v>
      </c>
      <c r="B31" s="14">
        <v>310040</v>
      </c>
      <c r="C31" s="14" t="s">
        <v>3</v>
      </c>
      <c r="D31" s="14" t="s">
        <v>904</v>
      </c>
      <c r="E31" s="14">
        <v>2007</v>
      </c>
      <c r="H31" s="47"/>
      <c r="I31" s="47"/>
      <c r="J31" s="47">
        <v>4056</v>
      </c>
      <c r="K31" s="47"/>
      <c r="L31" s="47"/>
      <c r="S31" s="47"/>
      <c r="X31" s="48"/>
      <c r="Y31" s="48"/>
      <c r="AA31" s="48"/>
      <c r="AI31" s="48"/>
      <c r="AJ31" s="48"/>
      <c r="AN31" s="48"/>
      <c r="AO31" s="48"/>
    </row>
    <row r="32" spans="1:41" s="14" customFormat="1">
      <c r="A32" s="14">
        <v>26</v>
      </c>
      <c r="B32" s="14">
        <v>310040</v>
      </c>
      <c r="C32" s="14" t="s">
        <v>3</v>
      </c>
      <c r="D32" s="14" t="s">
        <v>904</v>
      </c>
      <c r="E32" s="14">
        <v>2008</v>
      </c>
      <c r="H32" s="47"/>
      <c r="I32" s="47"/>
      <c r="J32" s="47">
        <v>4206</v>
      </c>
      <c r="K32" s="47"/>
      <c r="L32" s="47"/>
      <c r="S32" s="47"/>
      <c r="X32" s="48"/>
      <c r="Y32" s="48"/>
      <c r="AA32" s="48"/>
      <c r="AI32" s="48"/>
      <c r="AJ32" s="48"/>
      <c r="AN32" s="48"/>
      <c r="AO32" s="48"/>
    </row>
    <row r="33" spans="1:41" s="14" customFormat="1">
      <c r="A33" s="14">
        <v>27</v>
      </c>
      <c r="B33" s="14">
        <v>310040</v>
      </c>
      <c r="C33" s="14" t="s">
        <v>3</v>
      </c>
      <c r="D33" s="14" t="s">
        <v>904</v>
      </c>
      <c r="E33" s="14">
        <v>2009</v>
      </c>
      <c r="F33" s="14" t="s">
        <v>969</v>
      </c>
      <c r="G33" s="14" t="s">
        <v>930</v>
      </c>
      <c r="H33" s="47"/>
      <c r="I33" s="47"/>
      <c r="J33" s="47">
        <v>4234</v>
      </c>
      <c r="K33" s="47"/>
      <c r="L33" s="47"/>
      <c r="S33" s="47"/>
      <c r="X33" s="48"/>
      <c r="Y33" s="48"/>
      <c r="AA33" s="48"/>
      <c r="AI33" s="48"/>
      <c r="AJ33" s="48"/>
      <c r="AL33" s="48"/>
      <c r="AO33" s="48"/>
    </row>
    <row r="34" spans="1:41" s="14" customFormat="1">
      <c r="A34" s="14">
        <v>28</v>
      </c>
      <c r="B34" s="14">
        <v>310040</v>
      </c>
      <c r="C34" s="14" t="s">
        <v>3</v>
      </c>
      <c r="D34" s="14" t="s">
        <v>904</v>
      </c>
      <c r="E34" s="14">
        <v>2010</v>
      </c>
      <c r="F34" s="14" t="s">
        <v>970</v>
      </c>
      <c r="G34" s="14" t="s">
        <v>916</v>
      </c>
      <c r="H34" s="47">
        <v>2553</v>
      </c>
      <c r="I34" s="47">
        <v>3920</v>
      </c>
      <c r="J34" s="47">
        <v>3920</v>
      </c>
      <c r="K34" s="47">
        <v>3187</v>
      </c>
      <c r="L34" s="47">
        <v>2553</v>
      </c>
      <c r="M34" s="47"/>
      <c r="Q34" s="47"/>
      <c r="R34" s="47"/>
      <c r="S34" s="47"/>
      <c r="X34" s="48"/>
      <c r="Y34" s="48"/>
      <c r="Z34" s="48"/>
      <c r="AA34" s="48"/>
      <c r="AB34" s="48"/>
      <c r="AC34" s="48"/>
      <c r="AE34" s="48"/>
      <c r="AF34" s="48"/>
      <c r="AH34" s="48"/>
    </row>
    <row r="35" spans="1:41" s="14" customFormat="1">
      <c r="A35" s="14">
        <v>29</v>
      </c>
      <c r="B35" s="14">
        <v>310040</v>
      </c>
      <c r="C35" s="14" t="s">
        <v>3</v>
      </c>
      <c r="D35" s="14" t="s">
        <v>904</v>
      </c>
      <c r="E35" s="14">
        <v>2011</v>
      </c>
      <c r="F35" s="14" t="s">
        <v>969</v>
      </c>
      <c r="G35" s="14" t="s">
        <v>930</v>
      </c>
      <c r="H35" s="47"/>
      <c r="I35" s="47"/>
      <c r="J35" s="47">
        <v>3923</v>
      </c>
      <c r="K35" s="47"/>
      <c r="L35" s="47"/>
      <c r="M35" s="47"/>
      <c r="Q35" s="47"/>
      <c r="R35" s="47"/>
      <c r="S35" s="47"/>
      <c r="X35" s="48"/>
      <c r="Y35" s="48"/>
      <c r="Z35" s="48"/>
      <c r="AA35" s="48"/>
      <c r="AB35" s="48"/>
      <c r="AC35" s="48"/>
      <c r="AE35" s="48"/>
      <c r="AF35" s="48"/>
      <c r="AH35" s="48"/>
    </row>
    <row r="36" spans="1:41" s="14" customFormat="1">
      <c r="A36" s="14">
        <v>30</v>
      </c>
      <c r="B36" s="14">
        <v>310040</v>
      </c>
      <c r="C36" s="14" t="s">
        <v>3</v>
      </c>
      <c r="D36" s="14" t="s">
        <v>904</v>
      </c>
      <c r="E36" s="14">
        <v>2012</v>
      </c>
      <c r="H36" s="47"/>
      <c r="I36" s="47"/>
      <c r="J36" s="47">
        <v>3925</v>
      </c>
      <c r="K36" s="47"/>
      <c r="M36" s="47"/>
      <c r="Q36" s="47"/>
      <c r="R36" s="47"/>
      <c r="S36" s="47"/>
      <c r="X36" s="48"/>
      <c r="Y36" s="48"/>
      <c r="Z36" s="48"/>
      <c r="AA36" s="48"/>
      <c r="AB36" s="48"/>
      <c r="AC36" s="48"/>
      <c r="AE36" s="48"/>
      <c r="AH36" s="48"/>
    </row>
    <row r="37" spans="1:41" s="14" customFormat="1">
      <c r="A37" s="14">
        <v>31</v>
      </c>
      <c r="B37" s="14">
        <v>310040</v>
      </c>
      <c r="C37" s="14" t="s">
        <v>3</v>
      </c>
      <c r="D37" s="14" t="s">
        <v>904</v>
      </c>
      <c r="E37" s="14">
        <v>2013</v>
      </c>
      <c r="H37" s="47"/>
      <c r="I37" s="47"/>
      <c r="J37" s="47">
        <v>4045</v>
      </c>
      <c r="K37" s="47"/>
      <c r="M37" s="47"/>
      <c r="Q37" s="47"/>
      <c r="R37" s="47"/>
      <c r="S37" s="47"/>
      <c r="X37" s="48"/>
      <c r="Y37" s="48"/>
      <c r="Z37" s="48"/>
      <c r="AA37" s="48"/>
      <c r="AB37" s="48"/>
      <c r="AE37" s="48"/>
      <c r="AH37" s="48"/>
    </row>
    <row r="38" spans="1:41" s="14" customFormat="1">
      <c r="A38" s="14">
        <v>32</v>
      </c>
      <c r="B38" s="14">
        <v>310040</v>
      </c>
      <c r="C38" s="14" t="s">
        <v>3</v>
      </c>
      <c r="D38" s="14" t="s">
        <v>904</v>
      </c>
      <c r="E38" s="14">
        <v>2014</v>
      </c>
      <c r="F38" s="14" t="s">
        <v>969</v>
      </c>
      <c r="G38" s="14" t="s">
        <v>930</v>
      </c>
      <c r="H38" s="47"/>
      <c r="I38" s="47"/>
      <c r="J38" s="47">
        <v>4050</v>
      </c>
      <c r="K38" s="47"/>
      <c r="M38" s="47"/>
      <c r="Q38" s="47"/>
      <c r="R38" s="47"/>
      <c r="S38" s="47"/>
      <c r="X38" s="48"/>
      <c r="Y38" s="48"/>
      <c r="Z38" s="48"/>
      <c r="AA38" s="48"/>
      <c r="AC38" s="48"/>
      <c r="AE38" s="48"/>
      <c r="AH38" s="48"/>
    </row>
    <row r="39" spans="1:41" s="14" customFormat="1">
      <c r="A39" s="14">
        <v>33</v>
      </c>
      <c r="B39" s="14">
        <v>310050</v>
      </c>
      <c r="C39" s="14" t="s">
        <v>4</v>
      </c>
      <c r="D39" s="14" t="s">
        <v>904</v>
      </c>
      <c r="E39" s="14">
        <v>2007</v>
      </c>
      <c r="F39" s="14" t="s">
        <v>905</v>
      </c>
      <c r="G39" s="14" t="s">
        <v>906</v>
      </c>
      <c r="H39" s="47"/>
      <c r="I39" s="47"/>
      <c r="J39" s="47">
        <v>11127</v>
      </c>
      <c r="K39" s="47"/>
      <c r="L39" s="47"/>
      <c r="M39" s="47"/>
      <c r="Q39" s="47"/>
      <c r="R39" s="47"/>
      <c r="S39" s="47"/>
      <c r="X39" s="48"/>
      <c r="Y39" s="48"/>
      <c r="Z39" s="48"/>
      <c r="AA39" s="48"/>
      <c r="AC39" s="48"/>
      <c r="AE39" s="48"/>
      <c r="AH39" s="48"/>
    </row>
    <row r="40" spans="1:41" s="14" customFormat="1">
      <c r="A40" s="14">
        <v>34</v>
      </c>
      <c r="B40" s="14">
        <v>310050</v>
      </c>
      <c r="C40" s="14" t="s">
        <v>4</v>
      </c>
      <c r="D40" s="14" t="s">
        <v>904</v>
      </c>
      <c r="E40" s="14">
        <v>2008</v>
      </c>
      <c r="F40" s="14" t="s">
        <v>905</v>
      </c>
      <c r="G40" s="14" t="s">
        <v>906</v>
      </c>
      <c r="H40" s="47"/>
      <c r="I40" s="47"/>
      <c r="J40" s="47">
        <v>11425</v>
      </c>
      <c r="K40" s="47"/>
      <c r="L40" s="47"/>
      <c r="M40" s="47"/>
      <c r="Q40" s="47"/>
      <c r="R40" s="47"/>
      <c r="S40" s="47"/>
      <c r="X40" s="48"/>
      <c r="Y40" s="48"/>
      <c r="Z40" s="48"/>
      <c r="AA40" s="48"/>
      <c r="AC40" s="48"/>
      <c r="AE40" s="48"/>
      <c r="AF40" s="48"/>
      <c r="AH40" s="48"/>
    </row>
    <row r="41" spans="1:41" s="14" customFormat="1">
      <c r="A41" s="14">
        <v>35</v>
      </c>
      <c r="B41" s="14">
        <v>310050</v>
      </c>
      <c r="C41" s="14" t="s">
        <v>4</v>
      </c>
      <c r="D41" s="14" t="s">
        <v>904</v>
      </c>
      <c r="E41" s="14">
        <v>2009</v>
      </c>
      <c r="F41" s="14" t="s">
        <v>905</v>
      </c>
      <c r="G41" s="14" t="s">
        <v>906</v>
      </c>
      <c r="H41" s="47"/>
      <c r="I41" s="47"/>
      <c r="J41" s="47">
        <v>11409</v>
      </c>
      <c r="K41" s="47"/>
      <c r="L41" s="47"/>
      <c r="M41" s="47"/>
      <c r="Q41" s="47"/>
      <c r="R41" s="47"/>
      <c r="S41" s="47"/>
      <c r="X41" s="48"/>
      <c r="Y41" s="48"/>
      <c r="Z41" s="48"/>
      <c r="AA41" s="48"/>
      <c r="AB41" s="48"/>
      <c r="AC41" s="48"/>
      <c r="AE41" s="48"/>
      <c r="AF41" s="48"/>
      <c r="AH41" s="48"/>
    </row>
    <row r="42" spans="1:41" s="14" customFormat="1">
      <c r="A42" s="14">
        <v>36</v>
      </c>
      <c r="B42" s="14">
        <v>310050</v>
      </c>
      <c r="C42" s="14" t="s">
        <v>4</v>
      </c>
      <c r="D42" s="14" t="s">
        <v>904</v>
      </c>
      <c r="E42" s="14">
        <v>2010</v>
      </c>
      <c r="F42" s="14" t="s">
        <v>972</v>
      </c>
      <c r="G42" s="14" t="s">
        <v>912</v>
      </c>
      <c r="H42" s="47">
        <v>4805</v>
      </c>
      <c r="I42" s="47">
        <v>10276</v>
      </c>
      <c r="J42" s="47">
        <v>10276</v>
      </c>
      <c r="K42" s="47">
        <v>4805</v>
      </c>
      <c r="L42" s="47">
        <v>4805</v>
      </c>
      <c r="M42" s="47"/>
      <c r="Q42" s="47"/>
      <c r="R42" s="47"/>
      <c r="S42" s="47"/>
      <c r="X42" s="48"/>
      <c r="Y42" s="48"/>
      <c r="Z42" s="48"/>
      <c r="AA42" s="48"/>
      <c r="AB42" s="48"/>
      <c r="AC42" s="48"/>
      <c r="AE42" s="48"/>
      <c r="AF42" s="48"/>
      <c r="AH42" s="48"/>
    </row>
    <row r="43" spans="1:41" s="14" customFormat="1">
      <c r="A43" s="14">
        <v>37</v>
      </c>
      <c r="B43" s="14">
        <v>310050</v>
      </c>
      <c r="C43" s="14" t="s">
        <v>4</v>
      </c>
      <c r="D43" s="14" t="s">
        <v>904</v>
      </c>
      <c r="E43" s="14">
        <v>2011</v>
      </c>
      <c r="F43" s="14" t="s">
        <v>971</v>
      </c>
      <c r="G43" s="14" t="s">
        <v>908</v>
      </c>
      <c r="H43" s="47"/>
      <c r="I43" s="47"/>
      <c r="J43" s="47">
        <v>10183</v>
      </c>
      <c r="K43" s="47"/>
      <c r="L43" s="47"/>
      <c r="M43" s="47"/>
      <c r="Q43" s="47"/>
      <c r="R43" s="47"/>
      <c r="S43" s="47"/>
      <c r="X43" s="48"/>
      <c r="Y43" s="48"/>
      <c r="Z43" s="48"/>
      <c r="AA43" s="48"/>
      <c r="AE43" s="48"/>
      <c r="AH43" s="48"/>
    </row>
    <row r="44" spans="1:41" s="14" customFormat="1">
      <c r="A44" s="14">
        <v>38</v>
      </c>
      <c r="B44" s="14">
        <v>310050</v>
      </c>
      <c r="C44" s="14" t="s">
        <v>4</v>
      </c>
      <c r="D44" s="14" t="s">
        <v>904</v>
      </c>
      <c r="E44" s="14">
        <v>2012</v>
      </c>
      <c r="F44" s="14" t="s">
        <v>971</v>
      </c>
      <c r="G44" s="14" t="s">
        <v>908</v>
      </c>
      <c r="H44" s="47"/>
      <c r="I44" s="47"/>
      <c r="J44" s="47">
        <v>10093</v>
      </c>
      <c r="K44" s="47"/>
      <c r="L44" s="47"/>
      <c r="M44" s="47"/>
      <c r="Q44" s="47"/>
      <c r="R44" s="47"/>
      <c r="S44" s="47"/>
      <c r="X44" s="48"/>
      <c r="Y44" s="48"/>
      <c r="Z44" s="48"/>
      <c r="AA44" s="48"/>
      <c r="AE44" s="48"/>
      <c r="AH44" s="48"/>
    </row>
    <row r="45" spans="1:41" s="14" customFormat="1">
      <c r="A45" s="14">
        <v>39</v>
      </c>
      <c r="B45" s="14">
        <v>310050</v>
      </c>
      <c r="C45" s="14" t="s">
        <v>4</v>
      </c>
      <c r="D45" s="14" t="s">
        <v>904</v>
      </c>
      <c r="E45" s="14">
        <v>2013</v>
      </c>
      <c r="F45" s="14" t="s">
        <v>971</v>
      </c>
      <c r="G45" s="14" t="s">
        <v>908</v>
      </c>
      <c r="H45" s="47"/>
      <c r="I45" s="47"/>
      <c r="J45" s="47">
        <v>10297</v>
      </c>
      <c r="K45" s="47"/>
      <c r="L45" s="47"/>
      <c r="M45" s="47"/>
      <c r="Q45" s="47"/>
      <c r="R45" s="47"/>
      <c r="S45" s="47"/>
      <c r="X45" s="48"/>
      <c r="Y45" s="48"/>
      <c r="Z45" s="48"/>
      <c r="AA45" s="48"/>
      <c r="AE45" s="48"/>
      <c r="AH45" s="48"/>
    </row>
    <row r="46" spans="1:41" s="14" customFormat="1">
      <c r="A46" s="14">
        <v>40</v>
      </c>
      <c r="B46" s="14">
        <v>310050</v>
      </c>
      <c r="C46" s="14" t="s">
        <v>4</v>
      </c>
      <c r="D46" s="14" t="s">
        <v>904</v>
      </c>
      <c r="E46" s="14">
        <v>2014</v>
      </c>
      <c r="F46" s="14" t="s">
        <v>971</v>
      </c>
      <c r="G46" s="14" t="s">
        <v>908</v>
      </c>
      <c r="H46" s="47"/>
      <c r="I46" s="47"/>
      <c r="J46" s="47">
        <v>10216</v>
      </c>
      <c r="K46" s="47"/>
      <c r="L46" s="47"/>
      <c r="M46" s="47"/>
      <c r="Q46" s="47"/>
      <c r="R46" s="47"/>
      <c r="S46" s="47"/>
      <c r="X46" s="48"/>
      <c r="Y46" s="48"/>
      <c r="Z46" s="48"/>
      <c r="AA46" s="48"/>
      <c r="AE46" s="48"/>
      <c r="AH46" s="48"/>
    </row>
    <row r="47" spans="1:41" s="14" customFormat="1">
      <c r="A47" s="14">
        <v>41</v>
      </c>
      <c r="B47" s="14">
        <v>310060</v>
      </c>
      <c r="C47" s="14" t="s">
        <v>5</v>
      </c>
      <c r="D47" s="14" t="s">
        <v>904</v>
      </c>
      <c r="E47" s="14">
        <v>2007</v>
      </c>
      <c r="F47" s="14" t="s">
        <v>905</v>
      </c>
      <c r="G47" s="14" t="s">
        <v>906</v>
      </c>
      <c r="H47" s="47"/>
      <c r="I47" s="47"/>
      <c r="J47" s="47">
        <v>16435</v>
      </c>
      <c r="K47" s="47"/>
      <c r="L47" s="47"/>
      <c r="M47" s="47"/>
      <c r="Q47" s="47"/>
      <c r="R47" s="47"/>
      <c r="S47" s="47"/>
      <c r="X47" s="48"/>
      <c r="Y47" s="48"/>
      <c r="Z47" s="48"/>
      <c r="AA47" s="48"/>
      <c r="AE47" s="48"/>
      <c r="AH47" s="48"/>
    </row>
    <row r="48" spans="1:41" s="14" customFormat="1">
      <c r="A48" s="14">
        <v>42</v>
      </c>
      <c r="B48" s="14">
        <v>310060</v>
      </c>
      <c r="C48" s="14" t="s">
        <v>5</v>
      </c>
      <c r="D48" s="14" t="s">
        <v>904</v>
      </c>
      <c r="E48" s="14">
        <v>2008</v>
      </c>
      <c r="F48" s="14" t="s">
        <v>905</v>
      </c>
      <c r="G48" s="14" t="s">
        <v>906</v>
      </c>
      <c r="H48" s="47"/>
      <c r="I48" s="47"/>
      <c r="J48" s="47">
        <v>16764</v>
      </c>
      <c r="K48" s="47"/>
      <c r="L48" s="47"/>
      <c r="X48" s="48"/>
      <c r="Z48" s="48"/>
      <c r="AA48" s="48"/>
      <c r="AD48" s="48"/>
      <c r="AE48" s="48"/>
      <c r="AH48" s="48"/>
    </row>
    <row r="49" spans="1:34" s="14" customFormat="1">
      <c r="A49" s="14">
        <v>43</v>
      </c>
      <c r="B49" s="14">
        <v>310060</v>
      </c>
      <c r="C49" s="14" t="s">
        <v>5</v>
      </c>
      <c r="D49" s="14" t="s">
        <v>904</v>
      </c>
      <c r="E49" s="14">
        <v>2009</v>
      </c>
      <c r="F49" s="14" t="s">
        <v>905</v>
      </c>
      <c r="G49" s="14" t="s">
        <v>906</v>
      </c>
      <c r="H49" s="47"/>
      <c r="I49" s="47"/>
      <c r="J49" s="47">
        <v>16643</v>
      </c>
      <c r="K49" s="47"/>
      <c r="L49" s="47"/>
      <c r="M49" s="47"/>
      <c r="R49" s="47"/>
      <c r="S49" s="47"/>
      <c r="X49" s="48"/>
      <c r="Y49" s="48"/>
      <c r="Z49" s="48"/>
      <c r="AA49" s="48"/>
      <c r="AC49" s="48"/>
      <c r="AE49" s="48"/>
      <c r="AH49" s="48"/>
    </row>
    <row r="50" spans="1:34" s="14" customFormat="1">
      <c r="A50" s="14">
        <v>44</v>
      </c>
      <c r="B50" s="14">
        <v>310060</v>
      </c>
      <c r="C50" s="14" t="s">
        <v>5</v>
      </c>
      <c r="D50" s="14" t="s">
        <v>904</v>
      </c>
      <c r="E50" s="14">
        <v>2010</v>
      </c>
      <c r="F50" s="14" t="s">
        <v>905</v>
      </c>
      <c r="G50" s="14" t="s">
        <v>906</v>
      </c>
      <c r="H50" s="47"/>
      <c r="I50" s="47"/>
      <c r="J50" s="47">
        <v>15195</v>
      </c>
      <c r="K50" s="47"/>
      <c r="L50" s="47"/>
      <c r="M50" s="47"/>
      <c r="R50" s="47"/>
      <c r="S50" s="47"/>
      <c r="X50" s="48"/>
      <c r="Y50" s="48"/>
      <c r="Z50" s="48"/>
      <c r="AA50" s="48"/>
      <c r="AC50" s="48"/>
      <c r="AE50" s="48"/>
      <c r="AH50" s="48"/>
    </row>
    <row r="51" spans="1:34" s="14" customFormat="1">
      <c r="A51" s="14">
        <v>45</v>
      </c>
      <c r="B51" s="14">
        <v>310060</v>
      </c>
      <c r="C51" s="14" t="s">
        <v>5</v>
      </c>
      <c r="D51" s="14" t="s">
        <v>904</v>
      </c>
      <c r="E51" s="14">
        <v>2011</v>
      </c>
      <c r="F51" s="14" t="s">
        <v>905</v>
      </c>
      <c r="G51" s="14" t="s">
        <v>906</v>
      </c>
      <c r="H51" s="47"/>
      <c r="I51" s="47"/>
      <c r="J51" s="47">
        <v>14996</v>
      </c>
      <c r="K51" s="47"/>
      <c r="L51" s="47"/>
      <c r="M51" s="47"/>
      <c r="Q51" s="47"/>
      <c r="R51" s="47"/>
      <c r="S51" s="47"/>
      <c r="X51" s="48"/>
      <c r="Y51" s="48"/>
      <c r="Z51" s="48"/>
      <c r="AA51" s="48"/>
      <c r="AE51" s="48"/>
      <c r="AH51" s="48"/>
    </row>
    <row r="52" spans="1:34" s="14" customFormat="1">
      <c r="A52" s="14">
        <v>46</v>
      </c>
      <c r="B52" s="14">
        <v>310060</v>
      </c>
      <c r="C52" s="14" t="s">
        <v>5</v>
      </c>
      <c r="D52" s="14" t="s">
        <v>904</v>
      </c>
      <c r="E52" s="14">
        <v>2012</v>
      </c>
      <c r="F52" s="14" t="s">
        <v>976</v>
      </c>
      <c r="G52" s="14" t="s">
        <v>908</v>
      </c>
      <c r="H52" s="47"/>
      <c r="I52" s="47"/>
      <c r="J52" s="47">
        <v>14803</v>
      </c>
      <c r="K52" s="47"/>
      <c r="L52" s="47"/>
      <c r="M52" s="47"/>
      <c r="Q52" s="47"/>
      <c r="R52" s="47"/>
      <c r="S52" s="47"/>
      <c r="X52" s="48"/>
      <c r="Z52" s="48"/>
      <c r="AA52" s="48"/>
      <c r="AE52" s="48"/>
      <c r="AH52" s="48"/>
    </row>
    <row r="53" spans="1:34" s="14" customFormat="1">
      <c r="A53" s="14">
        <v>47</v>
      </c>
      <c r="B53" s="14">
        <v>310060</v>
      </c>
      <c r="C53" s="14" t="s">
        <v>5</v>
      </c>
      <c r="D53" s="14" t="s">
        <v>904</v>
      </c>
      <c r="E53" s="14">
        <v>2013</v>
      </c>
      <c r="F53" s="14" t="s">
        <v>975</v>
      </c>
      <c r="G53" s="14" t="s">
        <v>912</v>
      </c>
      <c r="H53" s="47">
        <v>6960</v>
      </c>
      <c r="I53" s="47">
        <v>15034</v>
      </c>
      <c r="J53" s="47">
        <v>15034</v>
      </c>
      <c r="K53" s="47">
        <v>6000</v>
      </c>
      <c r="L53" s="47">
        <v>6000</v>
      </c>
      <c r="M53" s="47"/>
      <c r="Q53" s="47"/>
      <c r="R53" s="47"/>
      <c r="S53" s="47"/>
      <c r="X53" s="48"/>
      <c r="Y53" s="48"/>
      <c r="Z53" s="48"/>
      <c r="AA53" s="48"/>
      <c r="AE53" s="48"/>
      <c r="AH53" s="48"/>
    </row>
    <row r="54" spans="1:34" s="14" customFormat="1">
      <c r="A54" s="14">
        <v>48</v>
      </c>
      <c r="B54" s="14">
        <v>310060</v>
      </c>
      <c r="C54" s="14" t="s">
        <v>5</v>
      </c>
      <c r="D54" s="14" t="s">
        <v>904</v>
      </c>
      <c r="E54" s="14">
        <v>2014</v>
      </c>
      <c r="F54" s="14" t="s">
        <v>973</v>
      </c>
      <c r="G54" s="14" t="s">
        <v>974</v>
      </c>
      <c r="H54" s="47"/>
      <c r="I54" s="47"/>
      <c r="J54" s="47">
        <v>14856</v>
      </c>
      <c r="K54" s="47"/>
      <c r="L54" s="47"/>
      <c r="M54" s="47"/>
      <c r="Q54" s="47"/>
      <c r="R54" s="47"/>
      <c r="S54" s="47"/>
      <c r="X54" s="48"/>
      <c r="Y54" s="48"/>
      <c r="Z54" s="48"/>
      <c r="AA54" s="48"/>
      <c r="AE54" s="48"/>
      <c r="AH54" s="48"/>
    </row>
    <row r="55" spans="1:34">
      <c r="A55">
        <v>49</v>
      </c>
      <c r="B55">
        <v>310070</v>
      </c>
      <c r="C55" t="s">
        <v>6</v>
      </c>
      <c r="D55" t="s">
        <v>904</v>
      </c>
      <c r="E55">
        <v>2007</v>
      </c>
      <c r="F55" t="s">
        <v>905</v>
      </c>
      <c r="G55" t="s">
        <v>906</v>
      </c>
      <c r="H55" s="1"/>
      <c r="I55" s="1"/>
      <c r="J55" s="1">
        <v>2093</v>
      </c>
      <c r="X55" s="27"/>
      <c r="Z55" s="27"/>
      <c r="AA55" s="27"/>
      <c r="AB55" s="27"/>
      <c r="AE55" s="27"/>
      <c r="AH55" s="27"/>
    </row>
    <row r="56" spans="1:34">
      <c r="A56">
        <v>50</v>
      </c>
      <c r="B56">
        <v>310070</v>
      </c>
      <c r="C56" t="s">
        <v>6</v>
      </c>
      <c r="D56" t="s">
        <v>904</v>
      </c>
      <c r="E56">
        <v>2008</v>
      </c>
      <c r="F56" t="s">
        <v>905</v>
      </c>
      <c r="G56" t="s">
        <v>906</v>
      </c>
      <c r="H56" s="1"/>
      <c r="I56" s="1"/>
      <c r="J56" s="1">
        <v>2159</v>
      </c>
      <c r="K56" s="1"/>
      <c r="L56" s="1"/>
      <c r="X56" s="27"/>
      <c r="Z56" s="27"/>
      <c r="AA56" s="27"/>
      <c r="AB56" s="27"/>
      <c r="AE56" s="27"/>
      <c r="AF56" s="27"/>
      <c r="AH56" s="27"/>
    </row>
    <row r="57" spans="1:34">
      <c r="A57">
        <v>51</v>
      </c>
      <c r="B57">
        <v>310070</v>
      </c>
      <c r="C57" t="s">
        <v>6</v>
      </c>
      <c r="D57" t="s">
        <v>904</v>
      </c>
      <c r="E57">
        <v>2009</v>
      </c>
      <c r="F57" t="s">
        <v>978</v>
      </c>
      <c r="G57" t="s">
        <v>908</v>
      </c>
      <c r="H57" s="1"/>
      <c r="I57" s="1"/>
      <c r="J57" s="1">
        <v>2164</v>
      </c>
      <c r="K57" s="1"/>
      <c r="L57" s="1"/>
      <c r="M57" s="1"/>
      <c r="Q57" s="1"/>
      <c r="R57" s="1"/>
      <c r="S57" s="1"/>
      <c r="X57" s="27"/>
      <c r="Y57" s="27"/>
      <c r="Z57" s="27"/>
      <c r="AA57" s="27"/>
      <c r="AB57" s="27"/>
      <c r="AC57" s="27"/>
      <c r="AE57" s="27"/>
      <c r="AF57" s="27"/>
      <c r="AH57" s="27"/>
    </row>
    <row r="58" spans="1:34">
      <c r="A58">
        <v>52</v>
      </c>
      <c r="B58">
        <v>310070</v>
      </c>
      <c r="C58" t="s">
        <v>6</v>
      </c>
      <c r="D58" t="s">
        <v>904</v>
      </c>
      <c r="E58">
        <v>2010</v>
      </c>
      <c r="F58" t="s">
        <v>978</v>
      </c>
      <c r="G58" t="s">
        <v>908</v>
      </c>
      <c r="H58" s="1"/>
      <c r="I58" s="1"/>
      <c r="J58" s="1">
        <v>2025</v>
      </c>
      <c r="K58" s="1"/>
      <c r="L58" s="1"/>
      <c r="M58" s="1"/>
      <c r="P58" s="27"/>
      <c r="Q58" s="1"/>
      <c r="R58" s="1"/>
      <c r="S58" s="1"/>
      <c r="X58" s="27"/>
      <c r="Y58" s="27"/>
      <c r="Z58" s="27"/>
      <c r="AA58" s="27"/>
      <c r="AB58" s="27"/>
      <c r="AC58" s="27"/>
      <c r="AE58" s="27"/>
      <c r="AF58" s="27"/>
      <c r="AH58" s="27"/>
    </row>
    <row r="59" spans="1:34">
      <c r="A59">
        <v>53</v>
      </c>
      <c r="B59">
        <v>310070</v>
      </c>
      <c r="C59" t="s">
        <v>6</v>
      </c>
      <c r="D59" t="s">
        <v>904</v>
      </c>
      <c r="E59">
        <v>2011</v>
      </c>
      <c r="F59" t="s">
        <v>978</v>
      </c>
      <c r="G59" t="s">
        <v>908</v>
      </c>
      <c r="H59" s="1"/>
      <c r="I59" s="1"/>
      <c r="J59" s="1">
        <v>2020</v>
      </c>
      <c r="K59" s="1"/>
      <c r="L59" s="1"/>
      <c r="M59" s="1"/>
      <c r="P59" s="27"/>
      <c r="Q59" s="1"/>
      <c r="R59" s="1"/>
      <c r="S59" s="1"/>
      <c r="X59" s="27"/>
      <c r="Y59" s="27"/>
      <c r="Z59" s="27"/>
      <c r="AA59" s="27"/>
      <c r="AB59" s="27"/>
      <c r="AC59" s="27"/>
      <c r="AE59" s="27"/>
      <c r="AF59" s="27"/>
      <c r="AH59" s="27"/>
    </row>
    <row r="60" spans="1:34">
      <c r="A60">
        <v>54</v>
      </c>
      <c r="B60">
        <v>310070</v>
      </c>
      <c r="C60" t="s">
        <v>6</v>
      </c>
      <c r="D60" t="s">
        <v>904</v>
      </c>
      <c r="E60">
        <v>2012</v>
      </c>
      <c r="F60" t="s">
        <v>977</v>
      </c>
      <c r="G60" t="s">
        <v>912</v>
      </c>
      <c r="H60" s="1">
        <v>1512</v>
      </c>
      <c r="I60" s="1">
        <v>2015</v>
      </c>
      <c r="J60" s="1">
        <v>2015</v>
      </c>
      <c r="K60" s="1">
        <v>1512</v>
      </c>
      <c r="L60" s="1">
        <v>1512</v>
      </c>
      <c r="M60" s="1"/>
      <c r="N60" s="27"/>
      <c r="P60" s="27"/>
      <c r="Q60" s="1"/>
      <c r="R60" s="1"/>
      <c r="S60" s="1"/>
      <c r="X60" s="27"/>
      <c r="Y60" s="27"/>
      <c r="Z60" s="27"/>
      <c r="AA60" s="27"/>
      <c r="AB60" s="27"/>
      <c r="AC60" s="27"/>
      <c r="AE60" s="27"/>
      <c r="AF60" s="27"/>
      <c r="AH60" s="27"/>
    </row>
    <row r="61" spans="1:34">
      <c r="A61">
        <v>55</v>
      </c>
      <c r="B61">
        <v>310070</v>
      </c>
      <c r="C61" t="s">
        <v>6</v>
      </c>
      <c r="D61" t="s">
        <v>904</v>
      </c>
      <c r="E61">
        <v>2013</v>
      </c>
      <c r="F61" t="s">
        <v>977</v>
      </c>
      <c r="G61" t="s">
        <v>912</v>
      </c>
      <c r="H61" s="1">
        <v>1554</v>
      </c>
      <c r="I61" s="1">
        <v>2070</v>
      </c>
      <c r="J61" s="1">
        <v>2070</v>
      </c>
      <c r="K61" s="1">
        <v>1512</v>
      </c>
      <c r="L61" s="1">
        <v>1512</v>
      </c>
      <c r="M61" s="1"/>
      <c r="N61" s="27"/>
      <c r="P61" s="27"/>
      <c r="Q61" s="1"/>
      <c r="R61" s="1"/>
      <c r="S61" s="1"/>
      <c r="X61" s="27"/>
      <c r="Y61" s="27"/>
      <c r="Z61" s="27"/>
      <c r="AA61" s="27"/>
      <c r="AB61" s="27"/>
      <c r="AE61" s="27"/>
      <c r="AF61" s="27"/>
      <c r="AH61" s="27"/>
    </row>
    <row r="62" spans="1:34">
      <c r="A62">
        <v>56</v>
      </c>
      <c r="B62">
        <v>310070</v>
      </c>
      <c r="C62" t="s">
        <v>6</v>
      </c>
      <c r="D62" t="s">
        <v>904</v>
      </c>
      <c r="E62">
        <v>2014</v>
      </c>
      <c r="F62" t="s">
        <v>977</v>
      </c>
      <c r="G62" t="s">
        <v>912</v>
      </c>
      <c r="H62" s="1">
        <v>1552</v>
      </c>
      <c r="I62" s="1">
        <v>2067</v>
      </c>
      <c r="J62" s="1">
        <v>2067</v>
      </c>
      <c r="K62" s="1">
        <v>1552</v>
      </c>
      <c r="L62" s="1">
        <v>1552</v>
      </c>
    </row>
    <row r="63" spans="1:34">
      <c r="A63">
        <v>57</v>
      </c>
      <c r="B63">
        <v>310080</v>
      </c>
      <c r="C63" t="s">
        <v>7</v>
      </c>
      <c r="D63" t="s">
        <v>904</v>
      </c>
      <c r="E63">
        <v>2007</v>
      </c>
      <c r="F63" t="s">
        <v>980</v>
      </c>
      <c r="G63" t="s">
        <v>916</v>
      </c>
      <c r="H63" s="1">
        <v>2241</v>
      </c>
      <c r="I63" s="1">
        <v>4054</v>
      </c>
      <c r="J63" s="1">
        <v>4054</v>
      </c>
      <c r="K63" s="1">
        <v>2654</v>
      </c>
      <c r="L63" s="1">
        <v>2654</v>
      </c>
      <c r="M63" s="1"/>
      <c r="Q63" s="1"/>
      <c r="R63" s="1"/>
      <c r="S63" s="1"/>
      <c r="X63" s="27"/>
      <c r="Y63" s="27"/>
      <c r="Z63" s="27"/>
      <c r="AA63" s="27"/>
    </row>
    <row r="64" spans="1:34">
      <c r="A64">
        <v>58</v>
      </c>
      <c r="B64">
        <v>310080</v>
      </c>
      <c r="C64" t="s">
        <v>7</v>
      </c>
      <c r="D64" t="s">
        <v>904</v>
      </c>
      <c r="E64">
        <v>2008</v>
      </c>
      <c r="F64" t="s">
        <v>980</v>
      </c>
      <c r="G64" t="s">
        <v>916</v>
      </c>
      <c r="H64" s="1">
        <v>2348</v>
      </c>
      <c r="I64" s="1">
        <v>4248</v>
      </c>
      <c r="J64" s="1">
        <v>4248</v>
      </c>
      <c r="K64" s="1">
        <v>2229</v>
      </c>
      <c r="L64" s="1">
        <v>2229</v>
      </c>
      <c r="M64" s="1"/>
      <c r="Q64" s="1"/>
      <c r="R64" s="1"/>
      <c r="S64" s="1"/>
      <c r="X64" s="27"/>
      <c r="Y64" s="27"/>
      <c r="Z64" s="27"/>
      <c r="AA64" s="27"/>
      <c r="AB64" s="27"/>
      <c r="AC64" s="27"/>
      <c r="AD64" s="27"/>
      <c r="AH64" s="27"/>
    </row>
    <row r="65" spans="1:41">
      <c r="A65">
        <v>59</v>
      </c>
      <c r="B65">
        <v>310080</v>
      </c>
      <c r="C65" t="s">
        <v>7</v>
      </c>
      <c r="D65" t="s">
        <v>904</v>
      </c>
      <c r="E65">
        <v>2009</v>
      </c>
      <c r="F65" t="s">
        <v>980</v>
      </c>
      <c r="G65" t="s">
        <v>916</v>
      </c>
      <c r="H65" s="1">
        <v>2385</v>
      </c>
      <c r="I65" s="1">
        <v>4315</v>
      </c>
      <c r="J65" s="1">
        <v>4315</v>
      </c>
      <c r="K65" s="1">
        <v>1931</v>
      </c>
      <c r="L65" s="1">
        <v>1931</v>
      </c>
      <c r="M65" s="1"/>
      <c r="N65" s="27"/>
      <c r="P65" s="27"/>
      <c r="Q65" s="1"/>
      <c r="R65" s="1"/>
      <c r="S65" s="1"/>
      <c r="X65" s="27"/>
      <c r="Y65" s="27"/>
      <c r="Z65" s="27"/>
      <c r="AA65" s="27"/>
      <c r="AI65" s="27"/>
      <c r="AJ65" s="27"/>
      <c r="AK65" s="27"/>
      <c r="AO65" s="27"/>
    </row>
    <row r="66" spans="1:41">
      <c r="A66">
        <v>60</v>
      </c>
      <c r="B66">
        <v>310080</v>
      </c>
      <c r="C66" t="s">
        <v>7</v>
      </c>
      <c r="D66" t="s">
        <v>904</v>
      </c>
      <c r="E66">
        <v>2010</v>
      </c>
      <c r="F66" t="s">
        <v>979</v>
      </c>
      <c r="G66" t="s">
        <v>914</v>
      </c>
      <c r="H66" s="1">
        <v>2345</v>
      </c>
      <c r="I66" s="1">
        <v>4054</v>
      </c>
      <c r="J66" s="1">
        <v>4054</v>
      </c>
      <c r="K66" s="1">
        <v>1892</v>
      </c>
      <c r="L66" s="1">
        <v>1892</v>
      </c>
      <c r="M66" s="1"/>
      <c r="N66" s="27"/>
      <c r="P66" s="27"/>
      <c r="Q66" s="1"/>
      <c r="R66" s="1"/>
      <c r="S66" s="1"/>
      <c r="X66" s="27"/>
      <c r="Y66" s="27"/>
      <c r="Z66" s="27"/>
      <c r="AA66" s="27"/>
      <c r="AI66" s="27"/>
      <c r="AJ66" s="27"/>
      <c r="AK66" s="27"/>
      <c r="AL66" s="27"/>
      <c r="AO66" s="27"/>
    </row>
    <row r="67" spans="1:41">
      <c r="A67">
        <v>61</v>
      </c>
      <c r="B67">
        <v>310080</v>
      </c>
      <c r="C67" t="s">
        <v>7</v>
      </c>
      <c r="D67" t="s">
        <v>904</v>
      </c>
      <c r="E67">
        <v>2011</v>
      </c>
      <c r="F67" t="s">
        <v>979</v>
      </c>
      <c r="G67" t="s">
        <v>914</v>
      </c>
      <c r="H67" s="1">
        <v>2367</v>
      </c>
      <c r="I67" s="1">
        <v>4092</v>
      </c>
      <c r="J67" s="1">
        <v>4092</v>
      </c>
      <c r="K67" s="1">
        <v>1900</v>
      </c>
      <c r="L67" s="1">
        <v>1900</v>
      </c>
      <c r="M67" s="1"/>
      <c r="N67" s="27"/>
      <c r="P67" s="27"/>
      <c r="Q67" s="1"/>
      <c r="R67" s="1"/>
      <c r="S67" s="1"/>
      <c r="X67" s="27"/>
      <c r="Y67" s="27"/>
      <c r="Z67" s="27"/>
      <c r="AA67" s="27"/>
      <c r="AI67" s="27"/>
      <c r="AJ67" s="27"/>
      <c r="AK67" s="27"/>
      <c r="AL67" s="27"/>
      <c r="AO67" s="27"/>
    </row>
    <row r="68" spans="1:41">
      <c r="A68">
        <v>62</v>
      </c>
      <c r="B68">
        <v>310080</v>
      </c>
      <c r="C68" t="s">
        <v>7</v>
      </c>
      <c r="D68" t="s">
        <v>904</v>
      </c>
      <c r="E68">
        <v>2012</v>
      </c>
      <c r="F68" t="s">
        <v>979</v>
      </c>
      <c r="G68" t="s">
        <v>914</v>
      </c>
      <c r="H68" s="1">
        <v>2388</v>
      </c>
      <c r="I68" s="1">
        <v>4129</v>
      </c>
      <c r="J68" s="1">
        <v>4129</v>
      </c>
      <c r="K68" s="1">
        <v>1922</v>
      </c>
      <c r="L68" s="1">
        <v>1922</v>
      </c>
      <c r="M68" s="1"/>
      <c r="N68" s="27"/>
      <c r="P68" s="27"/>
      <c r="Q68" s="1"/>
      <c r="R68" s="1"/>
      <c r="S68" s="1"/>
      <c r="X68" s="27"/>
      <c r="Y68" s="27"/>
      <c r="Z68" s="27"/>
      <c r="AA68" s="27"/>
      <c r="AI68" s="27"/>
      <c r="AJ68" s="27"/>
      <c r="AK68" s="27"/>
      <c r="AL68" s="27"/>
      <c r="AO68" s="27"/>
    </row>
    <row r="69" spans="1:41">
      <c r="A69">
        <v>63</v>
      </c>
      <c r="B69">
        <v>310080</v>
      </c>
      <c r="C69" t="s">
        <v>7</v>
      </c>
      <c r="D69" t="s">
        <v>904</v>
      </c>
      <c r="E69">
        <v>2013</v>
      </c>
      <c r="F69" t="s">
        <v>979</v>
      </c>
      <c r="G69" t="s">
        <v>914</v>
      </c>
      <c r="H69" s="1">
        <v>2483</v>
      </c>
      <c r="I69" s="1">
        <v>4293</v>
      </c>
      <c r="J69" s="1">
        <v>4293</v>
      </c>
      <c r="K69" s="1">
        <v>2011</v>
      </c>
      <c r="L69" s="1">
        <v>2011</v>
      </c>
      <c r="X69" s="27"/>
      <c r="Z69" s="27"/>
      <c r="AA69" s="27"/>
      <c r="AH69" s="27"/>
    </row>
    <row r="70" spans="1:41">
      <c r="A70">
        <v>64</v>
      </c>
      <c r="B70">
        <v>310080</v>
      </c>
      <c r="C70" t="s">
        <v>7</v>
      </c>
      <c r="D70" t="s">
        <v>904</v>
      </c>
      <c r="E70">
        <v>2014</v>
      </c>
      <c r="F70" t="s">
        <v>979</v>
      </c>
      <c r="G70" t="s">
        <v>914</v>
      </c>
      <c r="H70" s="1">
        <v>2506</v>
      </c>
      <c r="I70" s="1">
        <v>4332</v>
      </c>
      <c r="J70" s="1">
        <v>4332</v>
      </c>
      <c r="K70" s="1">
        <v>2015</v>
      </c>
      <c r="L70" s="1">
        <v>2015</v>
      </c>
      <c r="X70" s="27"/>
      <c r="Z70" s="27"/>
      <c r="AA70" s="27"/>
      <c r="AE70" s="27"/>
      <c r="AH70" s="27"/>
    </row>
    <row r="71" spans="1:41" s="14" customFormat="1">
      <c r="A71" s="14">
        <v>65</v>
      </c>
      <c r="B71" s="14">
        <v>310090</v>
      </c>
      <c r="C71" s="14" t="s">
        <v>8</v>
      </c>
      <c r="D71" s="14" t="s">
        <v>904</v>
      </c>
      <c r="E71" s="14">
        <v>2007</v>
      </c>
      <c r="F71" s="14" t="s">
        <v>905</v>
      </c>
      <c r="G71" s="14" t="s">
        <v>906</v>
      </c>
      <c r="H71" s="47"/>
      <c r="I71" s="47"/>
      <c r="J71" s="47">
        <v>18518</v>
      </c>
      <c r="K71" s="47"/>
      <c r="L71" s="47"/>
      <c r="M71" s="47"/>
      <c r="Q71" s="47"/>
      <c r="R71" s="47"/>
      <c r="S71" s="47"/>
      <c r="X71" s="48"/>
      <c r="Y71" s="48"/>
      <c r="Z71" s="48"/>
      <c r="AA71" s="48"/>
      <c r="AC71" s="48"/>
      <c r="AE71" s="48"/>
      <c r="AH71" s="48"/>
    </row>
    <row r="72" spans="1:41" s="14" customFormat="1">
      <c r="A72" s="14">
        <v>66</v>
      </c>
      <c r="B72" s="14">
        <v>310090</v>
      </c>
      <c r="C72" s="14" t="s">
        <v>8</v>
      </c>
      <c r="D72" s="14" t="s">
        <v>904</v>
      </c>
      <c r="E72" s="14">
        <v>2008</v>
      </c>
      <c r="F72" s="14" t="s">
        <v>905</v>
      </c>
      <c r="G72" s="14" t="s">
        <v>906</v>
      </c>
      <c r="H72" s="47"/>
      <c r="I72" s="47"/>
      <c r="J72" s="47">
        <v>19189</v>
      </c>
      <c r="K72" s="47"/>
      <c r="M72" s="47"/>
      <c r="Q72" s="47"/>
      <c r="R72" s="47"/>
      <c r="S72" s="47"/>
      <c r="X72" s="48"/>
      <c r="Y72" s="48"/>
      <c r="Z72" s="48"/>
      <c r="AA72" s="48"/>
      <c r="AE72" s="48"/>
      <c r="AH72" s="48"/>
      <c r="AJ72" s="48"/>
      <c r="AL72" s="48"/>
      <c r="AO72" s="48"/>
    </row>
    <row r="73" spans="1:41" s="14" customFormat="1">
      <c r="A73" s="14">
        <v>67</v>
      </c>
      <c r="B73" s="14">
        <v>310090</v>
      </c>
      <c r="C73" s="14" t="s">
        <v>8</v>
      </c>
      <c r="D73" s="14" t="s">
        <v>904</v>
      </c>
      <c r="E73" s="14">
        <v>2009</v>
      </c>
      <c r="F73" s="14" t="s">
        <v>905</v>
      </c>
      <c r="G73" s="14" t="s">
        <v>906</v>
      </c>
      <c r="H73" s="47"/>
      <c r="J73" s="47">
        <v>19310</v>
      </c>
      <c r="M73" s="47"/>
      <c r="Q73" s="47"/>
      <c r="R73" s="47"/>
      <c r="S73" s="47"/>
      <c r="X73" s="48"/>
      <c r="Y73" s="48"/>
      <c r="Z73" s="48"/>
      <c r="AA73" s="48"/>
      <c r="AE73" s="48"/>
      <c r="AH73" s="48"/>
      <c r="AJ73" s="48"/>
      <c r="AL73" s="48"/>
      <c r="AO73" s="48"/>
    </row>
    <row r="74" spans="1:41" s="14" customFormat="1">
      <c r="A74" s="14">
        <v>68</v>
      </c>
      <c r="B74" s="14">
        <v>310090</v>
      </c>
      <c r="C74" s="14" t="s">
        <v>8</v>
      </c>
      <c r="D74" s="14" t="s">
        <v>904</v>
      </c>
      <c r="E74" s="14">
        <v>2010</v>
      </c>
      <c r="F74" s="14" t="s">
        <v>905</v>
      </c>
      <c r="G74" s="14" t="s">
        <v>906</v>
      </c>
      <c r="H74" s="47"/>
      <c r="I74" s="47"/>
      <c r="J74" s="47">
        <v>18479</v>
      </c>
      <c r="K74" s="47"/>
      <c r="L74" s="47"/>
      <c r="M74" s="47"/>
      <c r="Q74" s="47"/>
      <c r="R74" s="47"/>
      <c r="S74" s="47"/>
      <c r="X74" s="48"/>
      <c r="Y74" s="48"/>
      <c r="Z74" s="48"/>
      <c r="AA74" s="48"/>
      <c r="AE74" s="48"/>
      <c r="AH74" s="48"/>
    </row>
    <row r="75" spans="1:41" s="14" customFormat="1">
      <c r="A75" s="14">
        <v>69</v>
      </c>
      <c r="B75" s="14">
        <v>310090</v>
      </c>
      <c r="C75" s="14" t="s">
        <v>8</v>
      </c>
      <c r="D75" s="14" t="s">
        <v>904</v>
      </c>
      <c r="E75" s="14">
        <v>2011</v>
      </c>
      <c r="F75" s="14" t="s">
        <v>983</v>
      </c>
      <c r="G75" s="14" t="s">
        <v>908</v>
      </c>
      <c r="H75" s="47"/>
      <c r="I75" s="47"/>
      <c r="J75" s="47">
        <v>18528</v>
      </c>
      <c r="K75" s="47"/>
      <c r="L75" s="47"/>
      <c r="R75" s="47"/>
      <c r="S75" s="47"/>
      <c r="X75" s="48"/>
      <c r="Y75" s="48"/>
      <c r="Z75" s="48"/>
      <c r="AA75" s="48"/>
      <c r="AE75" s="48"/>
      <c r="AH75" s="48"/>
    </row>
    <row r="76" spans="1:41" s="14" customFormat="1">
      <c r="A76" s="14">
        <v>70</v>
      </c>
      <c r="B76" s="14">
        <v>310090</v>
      </c>
      <c r="C76" s="14" t="s">
        <v>8</v>
      </c>
      <c r="D76" s="14" t="s">
        <v>904</v>
      </c>
      <c r="E76" s="14">
        <v>2012</v>
      </c>
      <c r="F76" s="14" t="s">
        <v>983</v>
      </c>
      <c r="G76" s="14" t="s">
        <v>908</v>
      </c>
      <c r="H76" s="47"/>
      <c r="I76" s="47"/>
      <c r="J76" s="47">
        <v>18575</v>
      </c>
      <c r="K76" s="47"/>
      <c r="L76" s="47"/>
    </row>
    <row r="77" spans="1:41" s="14" customFormat="1">
      <c r="A77" s="14">
        <v>71</v>
      </c>
      <c r="B77" s="14">
        <v>310090</v>
      </c>
      <c r="C77" s="14" t="s">
        <v>8</v>
      </c>
      <c r="D77" s="14" t="s">
        <v>904</v>
      </c>
      <c r="E77" s="14">
        <v>2013</v>
      </c>
      <c r="F77" s="14" t="s">
        <v>983</v>
      </c>
      <c r="G77" s="14" t="s">
        <v>908</v>
      </c>
      <c r="H77" s="47"/>
      <c r="I77" s="47"/>
      <c r="J77" s="47">
        <v>19186</v>
      </c>
      <c r="K77" s="47"/>
      <c r="L77" s="47"/>
      <c r="S77" s="47"/>
      <c r="X77" s="48"/>
      <c r="Y77" s="48"/>
      <c r="Z77" s="48"/>
    </row>
    <row r="78" spans="1:41" s="14" customFormat="1">
      <c r="A78" s="14">
        <v>72</v>
      </c>
      <c r="B78" s="14">
        <v>310090</v>
      </c>
      <c r="C78" s="14" t="s">
        <v>8</v>
      </c>
      <c r="D78" s="14" t="s">
        <v>904</v>
      </c>
      <c r="E78" s="14">
        <v>2014</v>
      </c>
      <c r="F78" s="14" t="s">
        <v>981</v>
      </c>
      <c r="G78" s="14" t="s">
        <v>982</v>
      </c>
      <c r="H78" s="47">
        <v>14914</v>
      </c>
      <c r="I78" s="47">
        <v>19248</v>
      </c>
      <c r="J78" s="47">
        <v>19248</v>
      </c>
      <c r="K78" s="47">
        <v>1570</v>
      </c>
      <c r="L78" s="47">
        <v>0</v>
      </c>
      <c r="M78" s="47"/>
      <c r="Q78" s="47"/>
      <c r="R78" s="47"/>
      <c r="S78" s="47"/>
      <c r="X78" s="48"/>
      <c r="Y78" s="48"/>
      <c r="Z78" s="48"/>
      <c r="AA78" s="48"/>
      <c r="AB78" s="48"/>
      <c r="AC78" s="48"/>
      <c r="AH78" s="48"/>
    </row>
    <row r="79" spans="1:41">
      <c r="A79">
        <v>73</v>
      </c>
      <c r="B79">
        <v>310100</v>
      </c>
      <c r="C79" t="s">
        <v>9</v>
      </c>
      <c r="D79" t="s">
        <v>904</v>
      </c>
      <c r="E79">
        <v>2007</v>
      </c>
      <c r="F79" t="s">
        <v>905</v>
      </c>
      <c r="G79" t="s">
        <v>916</v>
      </c>
      <c r="H79" s="1">
        <v>8838</v>
      </c>
      <c r="I79" s="1">
        <v>12674</v>
      </c>
      <c r="J79" s="1">
        <v>12674</v>
      </c>
      <c r="K79" s="1">
        <v>2149</v>
      </c>
      <c r="L79" s="1">
        <v>2149</v>
      </c>
      <c r="M79" s="1"/>
      <c r="Q79" s="1"/>
      <c r="R79" s="1"/>
      <c r="S79" s="1"/>
      <c r="X79" s="27"/>
      <c r="Y79" s="27"/>
      <c r="Z79" s="27"/>
      <c r="AA79" s="27"/>
      <c r="AI79" s="27"/>
      <c r="AJ79" s="27"/>
      <c r="AK79" s="27"/>
      <c r="AO79" s="27"/>
    </row>
    <row r="80" spans="1:41">
      <c r="A80">
        <v>74</v>
      </c>
      <c r="B80">
        <v>310100</v>
      </c>
      <c r="C80" t="s">
        <v>9</v>
      </c>
      <c r="D80" t="s">
        <v>904</v>
      </c>
      <c r="E80">
        <v>2008</v>
      </c>
      <c r="F80" t="s">
        <v>905</v>
      </c>
      <c r="G80" t="s">
        <v>916</v>
      </c>
      <c r="H80" s="1">
        <v>9190</v>
      </c>
      <c r="I80" s="1">
        <v>13179</v>
      </c>
      <c r="J80" s="1">
        <v>13179</v>
      </c>
      <c r="K80" s="1">
        <v>2235</v>
      </c>
      <c r="L80" s="1">
        <v>2235</v>
      </c>
      <c r="M80" s="1"/>
      <c r="Q80" s="1"/>
      <c r="R80" s="1"/>
      <c r="S80" s="1"/>
      <c r="X80" s="27"/>
      <c r="Y80" s="27"/>
      <c r="AA80" s="27"/>
      <c r="AI80" s="27"/>
      <c r="AJ80" s="27"/>
      <c r="AO80" s="27"/>
    </row>
    <row r="81" spans="1:44">
      <c r="A81">
        <v>75</v>
      </c>
      <c r="B81">
        <v>310100</v>
      </c>
      <c r="C81" t="s">
        <v>9</v>
      </c>
      <c r="D81" t="s">
        <v>904</v>
      </c>
      <c r="E81">
        <v>2009</v>
      </c>
      <c r="F81" t="s">
        <v>905</v>
      </c>
      <c r="G81" t="s">
        <v>916</v>
      </c>
      <c r="H81" s="1">
        <v>9275</v>
      </c>
      <c r="I81" s="1">
        <v>13301</v>
      </c>
      <c r="J81" s="1">
        <v>13301</v>
      </c>
      <c r="K81" s="1">
        <v>5078</v>
      </c>
      <c r="L81" s="1">
        <v>5078</v>
      </c>
    </row>
    <row r="82" spans="1:44">
      <c r="A82">
        <v>76</v>
      </c>
      <c r="B82">
        <v>310100</v>
      </c>
      <c r="C82" t="s">
        <v>9</v>
      </c>
      <c r="D82" t="s">
        <v>904</v>
      </c>
      <c r="E82">
        <v>2010</v>
      </c>
      <c r="F82" t="s">
        <v>905</v>
      </c>
      <c r="G82" t="s">
        <v>916</v>
      </c>
      <c r="H82" s="1">
        <v>8941</v>
      </c>
      <c r="I82" s="1">
        <v>12722</v>
      </c>
      <c r="J82" s="1">
        <v>12722</v>
      </c>
      <c r="K82" s="1">
        <v>5375</v>
      </c>
      <c r="L82" s="1">
        <v>5375</v>
      </c>
      <c r="M82" s="1"/>
      <c r="Q82" s="1"/>
      <c r="R82" s="1"/>
      <c r="S82" s="1"/>
      <c r="X82" s="27"/>
      <c r="Y82" s="27"/>
      <c r="Z82" s="27"/>
      <c r="AA82" s="27"/>
      <c r="AI82" s="27"/>
      <c r="AJ82" s="27"/>
      <c r="AO82" s="27"/>
    </row>
    <row r="83" spans="1:44">
      <c r="A83">
        <v>77</v>
      </c>
      <c r="B83">
        <v>310100</v>
      </c>
      <c r="C83" t="s">
        <v>9</v>
      </c>
      <c r="D83" t="s">
        <v>904</v>
      </c>
      <c r="E83">
        <v>2011</v>
      </c>
      <c r="F83" t="s">
        <v>905</v>
      </c>
      <c r="G83" t="s">
        <v>916</v>
      </c>
      <c r="H83" s="1">
        <v>8987</v>
      </c>
      <c r="I83" s="1">
        <v>12787</v>
      </c>
      <c r="J83" s="1">
        <v>12787</v>
      </c>
      <c r="K83" s="1">
        <v>5464</v>
      </c>
      <c r="L83" s="1">
        <v>5464</v>
      </c>
      <c r="X83" s="27"/>
      <c r="Z83" s="27"/>
      <c r="AA83" s="27"/>
      <c r="AH83" s="27"/>
    </row>
    <row r="84" spans="1:44">
      <c r="A84">
        <v>78</v>
      </c>
      <c r="B84">
        <v>310100</v>
      </c>
      <c r="C84" t="s">
        <v>9</v>
      </c>
      <c r="D84" t="s">
        <v>904</v>
      </c>
      <c r="E84">
        <v>2012</v>
      </c>
      <c r="F84" t="s">
        <v>984</v>
      </c>
      <c r="G84" t="s">
        <v>914</v>
      </c>
      <c r="H84" s="1">
        <v>9031</v>
      </c>
      <c r="I84" s="1">
        <v>12850</v>
      </c>
      <c r="J84" s="1">
        <v>12850</v>
      </c>
      <c r="K84" s="1">
        <v>4368</v>
      </c>
      <c r="L84" s="1">
        <v>4368</v>
      </c>
      <c r="X84" s="27"/>
      <c r="Z84" s="27"/>
      <c r="AA84" s="27"/>
      <c r="AB84" s="27"/>
      <c r="AE84" s="27"/>
      <c r="AF84" s="27"/>
      <c r="AH84" s="27"/>
    </row>
    <row r="85" spans="1:44">
      <c r="A85">
        <v>79</v>
      </c>
      <c r="B85">
        <v>310100</v>
      </c>
      <c r="C85" t="s">
        <v>9</v>
      </c>
      <c r="D85" t="s">
        <v>904</v>
      </c>
      <c r="E85">
        <v>2013</v>
      </c>
      <c r="F85" t="s">
        <v>984</v>
      </c>
      <c r="G85" t="s">
        <v>914</v>
      </c>
      <c r="H85" s="1">
        <v>9351</v>
      </c>
      <c r="I85" s="1">
        <v>13306</v>
      </c>
      <c r="J85" s="1">
        <v>13306</v>
      </c>
      <c r="K85" s="1">
        <v>4856</v>
      </c>
      <c r="L85" s="1">
        <v>4856</v>
      </c>
      <c r="M85" s="1"/>
      <c r="Q85" s="1"/>
      <c r="R85" s="1"/>
      <c r="S85" s="1"/>
      <c r="X85" s="27"/>
      <c r="Y85" s="27"/>
      <c r="Z85" s="27"/>
      <c r="AA85" s="27"/>
      <c r="AB85" s="27"/>
      <c r="AE85" s="27"/>
      <c r="AF85" s="27"/>
      <c r="AH85" s="27"/>
    </row>
    <row r="86" spans="1:44">
      <c r="A86">
        <v>80</v>
      </c>
      <c r="B86">
        <v>310100</v>
      </c>
      <c r="C86" t="s">
        <v>9</v>
      </c>
      <c r="D86" t="s">
        <v>904</v>
      </c>
      <c r="E86">
        <v>2014</v>
      </c>
      <c r="F86" t="s">
        <v>984</v>
      </c>
      <c r="G86" t="s">
        <v>914</v>
      </c>
      <c r="H86" s="1">
        <v>9402</v>
      </c>
      <c r="I86" s="1">
        <v>13378</v>
      </c>
      <c r="J86" s="1">
        <v>13378</v>
      </c>
      <c r="K86" s="1">
        <v>5241</v>
      </c>
      <c r="L86" s="1">
        <v>5241</v>
      </c>
      <c r="M86" s="1"/>
      <c r="Q86" s="1"/>
      <c r="R86" s="1"/>
      <c r="S86" s="1"/>
      <c r="X86" s="27"/>
      <c r="Y86" s="27"/>
      <c r="Z86" s="27"/>
      <c r="AA86" s="27"/>
      <c r="AE86" s="27"/>
      <c r="AH86" s="27"/>
    </row>
    <row r="87" spans="1:44">
      <c r="A87">
        <v>81</v>
      </c>
      <c r="B87">
        <v>310110</v>
      </c>
      <c r="C87" t="s">
        <v>10</v>
      </c>
      <c r="D87" t="s">
        <v>904</v>
      </c>
      <c r="E87">
        <v>2007</v>
      </c>
      <c r="F87" t="s">
        <v>986</v>
      </c>
      <c r="G87" t="s">
        <v>916</v>
      </c>
      <c r="H87" s="1">
        <v>19051</v>
      </c>
      <c r="I87" s="1">
        <v>24232</v>
      </c>
      <c r="J87" s="1">
        <v>24232</v>
      </c>
      <c r="K87" s="1">
        <v>15240</v>
      </c>
      <c r="L87" s="1">
        <v>15240</v>
      </c>
      <c r="M87" s="1"/>
      <c r="Q87" s="1"/>
      <c r="R87" s="1"/>
      <c r="S87" s="1"/>
      <c r="X87" s="27"/>
      <c r="Y87" s="27"/>
      <c r="Z87" s="27"/>
      <c r="AA87" s="27"/>
      <c r="AC87" s="27"/>
      <c r="AE87" s="27"/>
      <c r="AH87" s="27"/>
      <c r="AQ87" s="27"/>
      <c r="AR87" s="27"/>
    </row>
    <row r="88" spans="1:44">
      <c r="A88">
        <v>82</v>
      </c>
      <c r="B88">
        <v>310110</v>
      </c>
      <c r="C88" t="s">
        <v>10</v>
      </c>
      <c r="D88" t="s">
        <v>904</v>
      </c>
      <c r="E88">
        <v>2008</v>
      </c>
      <c r="F88" t="s">
        <v>986</v>
      </c>
      <c r="G88" t="s">
        <v>916</v>
      </c>
      <c r="H88" s="1">
        <v>19553</v>
      </c>
      <c r="I88" s="1">
        <v>24871</v>
      </c>
      <c r="J88" s="1">
        <v>24871</v>
      </c>
      <c r="K88" s="1">
        <v>14292</v>
      </c>
      <c r="L88" s="1">
        <v>14292</v>
      </c>
      <c r="M88" s="1"/>
      <c r="Q88" s="1"/>
      <c r="R88" s="1"/>
      <c r="S88" s="1"/>
      <c r="X88" s="27"/>
      <c r="Y88" s="27"/>
      <c r="Z88" s="27"/>
      <c r="AA88" s="27"/>
      <c r="AC88" s="27"/>
      <c r="AE88" s="27"/>
      <c r="AH88" s="27"/>
    </row>
    <row r="89" spans="1:44">
      <c r="A89">
        <v>83</v>
      </c>
      <c r="B89">
        <v>310110</v>
      </c>
      <c r="C89" t="s">
        <v>10</v>
      </c>
      <c r="D89" t="s">
        <v>904</v>
      </c>
      <c r="E89">
        <v>2009</v>
      </c>
      <c r="F89" t="s">
        <v>986</v>
      </c>
      <c r="G89" t="s">
        <v>916</v>
      </c>
      <c r="H89" s="1">
        <v>19517</v>
      </c>
      <c r="I89" s="1">
        <v>24825</v>
      </c>
      <c r="J89" s="1">
        <v>24825</v>
      </c>
      <c r="K89" s="1">
        <v>13746</v>
      </c>
      <c r="L89" s="1">
        <v>13746</v>
      </c>
      <c r="M89" s="1"/>
      <c r="Q89" s="1"/>
      <c r="R89" s="1"/>
      <c r="S89" s="1"/>
      <c r="X89" s="27"/>
      <c r="Y89" s="27"/>
      <c r="Z89" s="27"/>
      <c r="AA89" s="27"/>
      <c r="AE89" s="27"/>
      <c r="AH89" s="27"/>
    </row>
    <row r="90" spans="1:44">
      <c r="A90">
        <v>84</v>
      </c>
      <c r="B90">
        <v>310110</v>
      </c>
      <c r="C90" t="s">
        <v>10</v>
      </c>
      <c r="D90" t="s">
        <v>904</v>
      </c>
      <c r="E90">
        <v>2010</v>
      </c>
      <c r="F90" t="s">
        <v>985</v>
      </c>
      <c r="G90" t="s">
        <v>914</v>
      </c>
      <c r="H90" s="1">
        <v>19700</v>
      </c>
      <c r="I90" s="1">
        <v>24959</v>
      </c>
      <c r="J90" s="1">
        <v>24959</v>
      </c>
      <c r="K90" s="1">
        <v>15502</v>
      </c>
      <c r="L90" s="1">
        <v>15502</v>
      </c>
      <c r="M90" s="1"/>
      <c r="Q90" s="1"/>
      <c r="R90" s="1"/>
      <c r="S90" s="1"/>
      <c r="X90" s="27"/>
      <c r="Y90" s="27"/>
      <c r="Z90" s="27"/>
      <c r="AA90" s="27"/>
      <c r="AB90" s="27"/>
      <c r="AC90" s="27"/>
      <c r="AE90" s="27"/>
      <c r="AF90" s="27"/>
      <c r="AH90" s="27"/>
    </row>
    <row r="91" spans="1:44">
      <c r="A91">
        <v>85</v>
      </c>
      <c r="B91">
        <v>310110</v>
      </c>
      <c r="C91" t="s">
        <v>10</v>
      </c>
      <c r="D91" t="s">
        <v>904</v>
      </c>
      <c r="E91">
        <v>2011</v>
      </c>
      <c r="F91" t="s">
        <v>985</v>
      </c>
      <c r="G91" t="s">
        <v>914</v>
      </c>
      <c r="H91" s="1">
        <v>19691</v>
      </c>
      <c r="I91" s="1">
        <v>24948</v>
      </c>
      <c r="J91" s="1">
        <v>24948</v>
      </c>
      <c r="K91" s="1">
        <v>19051</v>
      </c>
      <c r="L91" s="1">
        <v>19051</v>
      </c>
      <c r="M91" s="1"/>
      <c r="Q91" s="1"/>
      <c r="R91" s="1"/>
      <c r="S91" s="1"/>
      <c r="X91" s="27"/>
      <c r="Y91" s="27"/>
      <c r="Z91" s="27"/>
      <c r="AA91" s="27"/>
      <c r="AC91" s="27"/>
      <c r="AE91" s="27"/>
      <c r="AF91" s="27"/>
      <c r="AH91" s="27"/>
    </row>
    <row r="92" spans="1:44">
      <c r="A92">
        <v>86</v>
      </c>
      <c r="B92">
        <v>310110</v>
      </c>
      <c r="C92" t="s">
        <v>10</v>
      </c>
      <c r="D92" t="s">
        <v>904</v>
      </c>
      <c r="E92">
        <v>2012</v>
      </c>
      <c r="F92" t="s">
        <v>985</v>
      </c>
      <c r="G92" t="s">
        <v>914</v>
      </c>
      <c r="H92" s="1">
        <v>19683</v>
      </c>
      <c r="I92" s="1">
        <v>24937</v>
      </c>
      <c r="J92" s="1">
        <v>24937</v>
      </c>
      <c r="K92" s="1">
        <v>19051</v>
      </c>
      <c r="L92" s="1">
        <v>19051</v>
      </c>
      <c r="M92" s="1"/>
      <c r="Q92" s="1"/>
      <c r="R92" s="1"/>
      <c r="S92" s="1"/>
      <c r="X92" s="27"/>
      <c r="Y92" s="27"/>
      <c r="Z92" s="27"/>
      <c r="AA92" s="27"/>
      <c r="AE92" s="27"/>
      <c r="AH92" s="27"/>
    </row>
    <row r="93" spans="1:44">
      <c r="A93">
        <v>87</v>
      </c>
      <c r="B93">
        <v>310110</v>
      </c>
      <c r="C93" t="s">
        <v>10</v>
      </c>
      <c r="D93" t="s">
        <v>904</v>
      </c>
      <c r="E93">
        <v>2013</v>
      </c>
      <c r="F93" t="s">
        <v>985</v>
      </c>
      <c r="G93" t="s">
        <v>914</v>
      </c>
      <c r="H93" s="1">
        <v>20265</v>
      </c>
      <c r="I93" s="1">
        <v>25675</v>
      </c>
      <c r="J93" s="1">
        <v>25675</v>
      </c>
      <c r="K93" s="1">
        <v>19821</v>
      </c>
      <c r="L93" s="1">
        <v>19821</v>
      </c>
      <c r="M93" s="1"/>
      <c r="Q93" s="1"/>
      <c r="R93" s="1"/>
      <c r="S93" s="1"/>
      <c r="X93" s="27"/>
      <c r="Y93" s="27"/>
      <c r="Z93" s="27"/>
      <c r="AA93" s="27"/>
      <c r="AE93" s="27"/>
      <c r="AH93" s="27"/>
    </row>
    <row r="94" spans="1:44">
      <c r="A94">
        <v>88</v>
      </c>
      <c r="B94">
        <v>310110</v>
      </c>
      <c r="C94" t="s">
        <v>10</v>
      </c>
      <c r="D94" t="s">
        <v>904</v>
      </c>
      <c r="E94">
        <v>2014</v>
      </c>
      <c r="F94" t="s">
        <v>985</v>
      </c>
      <c r="G94" t="s">
        <v>914</v>
      </c>
      <c r="H94" s="1">
        <v>20273</v>
      </c>
      <c r="I94" s="1">
        <v>25685</v>
      </c>
      <c r="J94" s="1">
        <v>25685</v>
      </c>
      <c r="K94" s="1">
        <v>19821</v>
      </c>
      <c r="L94" s="1">
        <v>19821</v>
      </c>
      <c r="M94" s="1"/>
      <c r="Q94" s="1"/>
      <c r="R94" s="1"/>
      <c r="S94" s="1"/>
      <c r="X94" s="27"/>
      <c r="Y94" s="27"/>
      <c r="Z94" s="27"/>
      <c r="AA94" s="27"/>
      <c r="AE94" s="27"/>
      <c r="AH94" s="27"/>
    </row>
    <row r="95" spans="1:44">
      <c r="A95">
        <v>89</v>
      </c>
      <c r="B95">
        <v>310120</v>
      </c>
      <c r="C95" t="s">
        <v>11</v>
      </c>
      <c r="D95" t="s">
        <v>904</v>
      </c>
      <c r="E95">
        <v>2007</v>
      </c>
      <c r="H95" s="1"/>
      <c r="I95" s="1"/>
      <c r="J95" s="1">
        <v>6099</v>
      </c>
      <c r="K95" s="1"/>
      <c r="L95" s="1"/>
      <c r="M95" s="1"/>
      <c r="Q95" s="1"/>
      <c r="R95" s="1"/>
      <c r="S95" s="1"/>
      <c r="X95" s="27"/>
      <c r="Y95" s="27"/>
      <c r="Z95" s="27"/>
      <c r="AA95" s="27"/>
      <c r="AE95" s="27"/>
      <c r="AH95" s="27"/>
    </row>
    <row r="96" spans="1:44">
      <c r="A96">
        <v>90</v>
      </c>
      <c r="B96">
        <v>310120</v>
      </c>
      <c r="C96" t="s">
        <v>11</v>
      </c>
      <c r="D96" t="s">
        <v>904</v>
      </c>
      <c r="E96">
        <v>2008</v>
      </c>
      <c r="H96" s="1"/>
      <c r="I96" s="1"/>
      <c r="J96" s="1">
        <v>6239</v>
      </c>
      <c r="K96" s="1"/>
      <c r="L96" s="1"/>
      <c r="M96" s="1"/>
      <c r="Q96" s="1"/>
      <c r="R96" s="1"/>
      <c r="S96" s="1"/>
      <c r="X96" s="27"/>
      <c r="Y96" s="27"/>
      <c r="Z96" s="27"/>
      <c r="AA96" s="27"/>
      <c r="AE96" s="27"/>
      <c r="AH96" s="27"/>
    </row>
    <row r="97" spans="1:34">
      <c r="A97">
        <v>91</v>
      </c>
      <c r="B97">
        <v>310120</v>
      </c>
      <c r="C97" t="s">
        <v>11</v>
      </c>
      <c r="D97" t="s">
        <v>904</v>
      </c>
      <c r="E97">
        <v>2009</v>
      </c>
      <c r="F97" t="s">
        <v>988</v>
      </c>
      <c r="G97" t="s">
        <v>930</v>
      </c>
      <c r="H97" s="1"/>
      <c r="I97" s="1"/>
      <c r="J97" s="1">
        <v>6210</v>
      </c>
      <c r="K97" s="1"/>
      <c r="L97" s="1"/>
      <c r="M97" s="1"/>
      <c r="N97" s="27"/>
      <c r="O97" s="27"/>
      <c r="P97" s="27"/>
      <c r="Q97" s="1"/>
      <c r="R97" s="1"/>
      <c r="S97" s="1"/>
      <c r="X97" s="27"/>
      <c r="Y97" s="27"/>
      <c r="Z97" s="27"/>
      <c r="AA97" s="27"/>
      <c r="AC97" s="27"/>
      <c r="AD97" s="27"/>
      <c r="AE97" s="27"/>
      <c r="AH97" s="27"/>
    </row>
    <row r="98" spans="1:34">
      <c r="A98">
        <v>92</v>
      </c>
      <c r="B98">
        <v>310120</v>
      </c>
      <c r="C98" t="s">
        <v>11</v>
      </c>
      <c r="D98" t="s">
        <v>904</v>
      </c>
      <c r="E98">
        <v>2010</v>
      </c>
      <c r="H98" s="1"/>
      <c r="I98" s="1"/>
      <c r="J98" s="1">
        <v>6162</v>
      </c>
      <c r="K98" s="1"/>
      <c r="L98" s="1"/>
      <c r="M98" s="1"/>
      <c r="N98" s="27"/>
      <c r="O98" s="27"/>
      <c r="P98" s="27"/>
      <c r="Q98" s="1"/>
      <c r="R98" s="1"/>
      <c r="S98" s="1"/>
      <c r="X98" s="27"/>
      <c r="Y98" s="27"/>
      <c r="Z98" s="27"/>
      <c r="AA98" s="27"/>
      <c r="AC98" s="27"/>
      <c r="AD98" s="27"/>
      <c r="AE98" s="27"/>
      <c r="AH98" s="27"/>
    </row>
    <row r="99" spans="1:34">
      <c r="A99">
        <v>93</v>
      </c>
      <c r="B99">
        <v>310120</v>
      </c>
      <c r="C99" t="s">
        <v>11</v>
      </c>
      <c r="D99" t="s">
        <v>904</v>
      </c>
      <c r="E99">
        <v>2011</v>
      </c>
      <c r="H99" s="1"/>
      <c r="I99" s="1"/>
      <c r="J99" s="1">
        <v>6139</v>
      </c>
      <c r="K99" s="1"/>
      <c r="L99" s="1"/>
      <c r="M99" s="1"/>
      <c r="N99" s="27"/>
      <c r="O99" s="27"/>
      <c r="P99" s="27"/>
      <c r="Q99" s="1"/>
      <c r="R99" s="1"/>
      <c r="S99" s="1"/>
      <c r="X99" s="27"/>
      <c r="Y99" s="27"/>
      <c r="Z99" s="27"/>
      <c r="AA99" s="27"/>
      <c r="AE99" s="27"/>
      <c r="AH99" s="27"/>
    </row>
    <row r="100" spans="1:34">
      <c r="A100">
        <v>94</v>
      </c>
      <c r="B100">
        <v>310120</v>
      </c>
      <c r="C100" t="s">
        <v>11</v>
      </c>
      <c r="D100" t="s">
        <v>904</v>
      </c>
      <c r="E100">
        <v>2012</v>
      </c>
      <c r="F100" t="s">
        <v>987</v>
      </c>
      <c r="G100" t="s">
        <v>914</v>
      </c>
      <c r="H100" s="1">
        <v>3100</v>
      </c>
      <c r="I100" s="1">
        <v>6116</v>
      </c>
      <c r="J100" s="1">
        <v>6116</v>
      </c>
      <c r="K100" s="1">
        <v>2000</v>
      </c>
      <c r="L100" s="1">
        <v>1600</v>
      </c>
      <c r="M100" s="1"/>
      <c r="N100" s="27"/>
      <c r="O100" s="27"/>
      <c r="P100" s="27"/>
      <c r="Q100" s="1"/>
      <c r="R100" s="1"/>
      <c r="S100" s="1"/>
      <c r="X100" s="27"/>
      <c r="Y100" s="27"/>
      <c r="Z100" s="27"/>
      <c r="AA100" s="27"/>
      <c r="AE100" s="27"/>
      <c r="AH100" s="27"/>
    </row>
    <row r="101" spans="1:34">
      <c r="A101">
        <v>95</v>
      </c>
      <c r="B101">
        <v>310120</v>
      </c>
      <c r="C101" t="s">
        <v>11</v>
      </c>
      <c r="D101" t="s">
        <v>904</v>
      </c>
      <c r="E101">
        <v>2013</v>
      </c>
      <c r="F101" t="s">
        <v>987</v>
      </c>
      <c r="G101" t="s">
        <v>914</v>
      </c>
      <c r="H101" s="1">
        <v>3180</v>
      </c>
      <c r="I101" s="1">
        <v>6274</v>
      </c>
      <c r="J101" s="1">
        <v>6274</v>
      </c>
      <c r="K101" s="1">
        <v>2600</v>
      </c>
      <c r="L101" s="1">
        <v>1300</v>
      </c>
      <c r="M101" s="1"/>
      <c r="N101" s="27"/>
      <c r="O101" s="27"/>
      <c r="P101" s="27"/>
      <c r="Q101" s="1"/>
      <c r="R101" s="1"/>
      <c r="S101" s="1"/>
      <c r="X101" s="27"/>
      <c r="Y101" s="27"/>
      <c r="Z101" s="27"/>
      <c r="AA101" s="27"/>
      <c r="AC101" s="27"/>
      <c r="AE101" s="27"/>
      <c r="AH101" s="27"/>
    </row>
    <row r="102" spans="1:34">
      <c r="A102">
        <v>96</v>
      </c>
      <c r="B102">
        <v>310120</v>
      </c>
      <c r="C102" t="s">
        <v>11</v>
      </c>
      <c r="D102" t="s">
        <v>904</v>
      </c>
      <c r="E102">
        <v>2014</v>
      </c>
      <c r="F102" t="s">
        <v>987</v>
      </c>
      <c r="G102" t="s">
        <v>914</v>
      </c>
      <c r="H102" s="1">
        <v>3171</v>
      </c>
      <c r="I102" s="1">
        <v>6257</v>
      </c>
      <c r="J102" s="1">
        <v>6257</v>
      </c>
      <c r="K102" s="1">
        <v>2000</v>
      </c>
      <c r="L102" s="1">
        <v>1300</v>
      </c>
      <c r="M102" s="1"/>
      <c r="N102" s="27"/>
      <c r="O102" s="27"/>
      <c r="P102" s="27"/>
      <c r="Q102" s="1"/>
      <c r="R102" s="1"/>
      <c r="S102" s="1"/>
      <c r="X102" s="27"/>
      <c r="Y102" s="27"/>
      <c r="Z102" s="27"/>
      <c r="AA102" s="27"/>
      <c r="AC102" s="27"/>
      <c r="AE102" s="27"/>
      <c r="AH102" s="27"/>
    </row>
    <row r="103" spans="1:34" s="14" customFormat="1">
      <c r="A103" s="14">
        <v>97</v>
      </c>
      <c r="B103" s="14">
        <v>310130</v>
      </c>
      <c r="C103" s="14" t="s">
        <v>12</v>
      </c>
      <c r="D103" s="14" t="s">
        <v>904</v>
      </c>
      <c r="E103" s="14">
        <v>2007</v>
      </c>
      <c r="H103" s="47"/>
      <c r="I103" s="47"/>
      <c r="J103" s="47">
        <v>2825</v>
      </c>
      <c r="K103" s="47"/>
      <c r="L103" s="47"/>
      <c r="M103" s="47"/>
      <c r="N103" s="48"/>
      <c r="O103" s="48"/>
      <c r="P103" s="48"/>
      <c r="Q103" s="47"/>
      <c r="R103" s="47"/>
      <c r="S103" s="47"/>
      <c r="X103" s="48"/>
      <c r="Y103" s="48"/>
      <c r="Z103" s="48"/>
      <c r="AA103" s="48"/>
      <c r="AC103" s="48"/>
      <c r="AE103" s="48"/>
      <c r="AH103" s="48"/>
    </row>
    <row r="104" spans="1:34" s="14" customFormat="1">
      <c r="A104" s="14">
        <v>98</v>
      </c>
      <c r="B104" s="14">
        <v>310130</v>
      </c>
      <c r="C104" s="14" t="s">
        <v>12</v>
      </c>
      <c r="D104" s="14" t="s">
        <v>904</v>
      </c>
      <c r="E104" s="14">
        <v>2008</v>
      </c>
      <c r="H104" s="47"/>
      <c r="I104" s="47"/>
      <c r="J104" s="47">
        <v>2917</v>
      </c>
      <c r="K104" s="47"/>
      <c r="L104" s="47"/>
      <c r="M104" s="47"/>
      <c r="Q104" s="47"/>
      <c r="R104" s="47"/>
      <c r="S104" s="47"/>
      <c r="X104" s="48"/>
      <c r="Y104" s="48"/>
      <c r="AA104" s="48"/>
      <c r="AB104" s="48"/>
      <c r="AC104" s="48"/>
      <c r="AD104" s="48"/>
      <c r="AE104" s="48"/>
      <c r="AH104" s="48"/>
    </row>
    <row r="105" spans="1:34" s="14" customFormat="1">
      <c r="A105" s="14">
        <v>99</v>
      </c>
      <c r="B105" s="14">
        <v>310130</v>
      </c>
      <c r="C105" s="14" t="s">
        <v>12</v>
      </c>
      <c r="D105" s="14" t="s">
        <v>904</v>
      </c>
      <c r="E105" s="14">
        <v>2009</v>
      </c>
      <c r="H105" s="47"/>
      <c r="I105" s="47"/>
      <c r="J105" s="47">
        <v>2926</v>
      </c>
      <c r="K105" s="47"/>
      <c r="L105" s="47"/>
    </row>
    <row r="106" spans="1:34" s="14" customFormat="1">
      <c r="A106" s="14">
        <v>100</v>
      </c>
      <c r="B106" s="14">
        <v>310130</v>
      </c>
      <c r="C106" s="14" t="s">
        <v>12</v>
      </c>
      <c r="D106" s="14" t="s">
        <v>904</v>
      </c>
      <c r="E106" s="14">
        <v>2010</v>
      </c>
      <c r="F106" s="14" t="s">
        <v>989</v>
      </c>
      <c r="G106" s="14" t="s">
        <v>916</v>
      </c>
      <c r="H106" s="47">
        <v>1110</v>
      </c>
      <c r="I106" s="47">
        <v>2709</v>
      </c>
      <c r="J106" s="47">
        <v>2709</v>
      </c>
      <c r="K106" s="47">
        <v>1416</v>
      </c>
      <c r="L106" s="47">
        <v>1056</v>
      </c>
      <c r="M106" s="47"/>
      <c r="Q106" s="47"/>
      <c r="R106" s="47"/>
      <c r="S106" s="47"/>
      <c r="X106" s="48"/>
      <c r="Y106" s="48"/>
      <c r="Z106" s="48"/>
      <c r="AA106" s="48"/>
      <c r="AB106" s="48"/>
      <c r="AC106" s="48"/>
      <c r="AD106" s="48"/>
      <c r="AE106" s="48"/>
      <c r="AH106" s="48"/>
    </row>
    <row r="107" spans="1:34" s="14" customFormat="1">
      <c r="A107" s="14">
        <v>101</v>
      </c>
      <c r="B107" s="14">
        <v>310130</v>
      </c>
      <c r="C107" s="14" t="s">
        <v>12</v>
      </c>
      <c r="D107" s="14" t="s">
        <v>904</v>
      </c>
      <c r="E107" s="14">
        <v>2011</v>
      </c>
      <c r="F107" s="14" t="s">
        <v>989</v>
      </c>
      <c r="G107" s="14" t="s">
        <v>916</v>
      </c>
      <c r="H107" s="47">
        <v>1108</v>
      </c>
      <c r="I107" s="47">
        <v>2703</v>
      </c>
      <c r="J107" s="47">
        <v>2703</v>
      </c>
      <c r="K107" s="47">
        <v>1416</v>
      </c>
      <c r="L107" s="47">
        <v>1056</v>
      </c>
      <c r="M107" s="47"/>
      <c r="Q107" s="47"/>
      <c r="R107" s="47"/>
      <c r="S107" s="47"/>
      <c r="X107" s="48"/>
      <c r="Y107" s="48"/>
      <c r="Z107" s="48"/>
      <c r="AA107" s="48"/>
      <c r="AB107" s="48"/>
      <c r="AC107" s="48"/>
      <c r="AD107" s="48"/>
      <c r="AE107" s="48"/>
      <c r="AH107" s="48"/>
    </row>
    <row r="108" spans="1:34" s="14" customFormat="1">
      <c r="A108" s="14">
        <v>102</v>
      </c>
      <c r="B108" s="14">
        <v>310130</v>
      </c>
      <c r="C108" s="14" t="s">
        <v>12</v>
      </c>
      <c r="D108" s="14" t="s">
        <v>904</v>
      </c>
      <c r="E108" s="14">
        <v>2012</v>
      </c>
      <c r="H108" s="47"/>
      <c r="I108" s="47"/>
      <c r="J108" s="47">
        <v>2696</v>
      </c>
      <c r="M108" s="47"/>
      <c r="N108" s="48"/>
      <c r="Q108" s="47"/>
      <c r="R108" s="47"/>
      <c r="S108" s="47"/>
      <c r="X108" s="48"/>
      <c r="Y108" s="48"/>
      <c r="Z108" s="48"/>
      <c r="AA108" s="48"/>
      <c r="AB108" s="48"/>
      <c r="AC108" s="48"/>
      <c r="AD108" s="48"/>
      <c r="AE108" s="48"/>
      <c r="AH108" s="48"/>
    </row>
    <row r="109" spans="1:34" s="14" customFormat="1">
      <c r="A109" s="14">
        <v>103</v>
      </c>
      <c r="B109" s="14">
        <v>310130</v>
      </c>
      <c r="C109" s="14" t="s">
        <v>12</v>
      </c>
      <c r="D109" s="14" t="s">
        <v>904</v>
      </c>
      <c r="E109" s="14">
        <v>2013</v>
      </c>
      <c r="H109" s="47"/>
      <c r="I109" s="47"/>
      <c r="J109" s="47">
        <v>2768</v>
      </c>
      <c r="K109" s="47"/>
      <c r="L109" s="47"/>
      <c r="M109" s="47"/>
      <c r="N109" s="48"/>
      <c r="Q109" s="47"/>
      <c r="R109" s="47"/>
      <c r="S109" s="47"/>
      <c r="X109" s="48"/>
      <c r="Y109" s="48"/>
      <c r="Z109" s="48"/>
      <c r="AA109" s="48"/>
      <c r="AB109" s="48"/>
      <c r="AC109" s="48"/>
      <c r="AD109" s="48"/>
      <c r="AE109" s="48"/>
      <c r="AH109" s="48"/>
    </row>
    <row r="110" spans="1:34" s="14" customFormat="1">
      <c r="A110" s="14">
        <v>104</v>
      </c>
      <c r="B110" s="14">
        <v>310130</v>
      </c>
      <c r="C110" s="14" t="s">
        <v>12</v>
      </c>
      <c r="D110" s="14" t="s">
        <v>904</v>
      </c>
      <c r="E110" s="14">
        <v>2014</v>
      </c>
      <c r="H110" s="47"/>
      <c r="I110" s="47"/>
      <c r="J110" s="47">
        <v>2764</v>
      </c>
      <c r="K110" s="47"/>
      <c r="L110" s="47"/>
      <c r="M110" s="47"/>
      <c r="Q110" s="47"/>
      <c r="R110" s="47"/>
      <c r="S110" s="47"/>
      <c r="X110" s="48"/>
      <c r="Y110" s="48"/>
      <c r="Z110" s="48"/>
      <c r="AA110" s="48"/>
      <c r="AB110" s="48"/>
      <c r="AC110" s="48"/>
      <c r="AD110" s="48"/>
      <c r="AE110" s="48"/>
      <c r="AH110" s="48"/>
    </row>
    <row r="111" spans="1:34" s="14" customFormat="1">
      <c r="A111" s="14">
        <v>105</v>
      </c>
      <c r="B111" s="14">
        <v>310140</v>
      </c>
      <c r="C111" s="14" t="s">
        <v>13</v>
      </c>
      <c r="D111" s="14" t="s">
        <v>904</v>
      </c>
      <c r="E111" s="14">
        <v>2007</v>
      </c>
      <c r="H111" s="47"/>
      <c r="I111" s="47"/>
      <c r="J111" s="47">
        <v>2872</v>
      </c>
      <c r="K111" s="47"/>
      <c r="L111" s="47"/>
    </row>
    <row r="112" spans="1:34" s="14" customFormat="1">
      <c r="A112" s="14">
        <v>106</v>
      </c>
      <c r="B112" s="14">
        <v>310140</v>
      </c>
      <c r="C112" s="14" t="s">
        <v>13</v>
      </c>
      <c r="D112" s="14" t="s">
        <v>904</v>
      </c>
      <c r="E112" s="14">
        <v>2008</v>
      </c>
      <c r="H112" s="47"/>
      <c r="I112" s="47"/>
      <c r="J112" s="47">
        <v>2966</v>
      </c>
      <c r="K112" s="47"/>
      <c r="L112" s="47"/>
    </row>
    <row r="113" spans="1:45" s="14" customFormat="1">
      <c r="A113" s="14">
        <v>107</v>
      </c>
      <c r="B113" s="14">
        <v>310140</v>
      </c>
      <c r="C113" s="14" t="s">
        <v>13</v>
      </c>
      <c r="D113" s="14" t="s">
        <v>904</v>
      </c>
      <c r="E113" s="14">
        <v>2009</v>
      </c>
      <c r="H113" s="47"/>
      <c r="I113" s="47"/>
      <c r="J113" s="47">
        <v>2976</v>
      </c>
      <c r="K113" s="47"/>
      <c r="L113" s="47"/>
      <c r="M113" s="47"/>
      <c r="Q113" s="47"/>
      <c r="R113" s="47"/>
      <c r="S113" s="47"/>
      <c r="X113" s="48"/>
      <c r="AA113" s="48"/>
      <c r="AS113" s="48"/>
    </row>
    <row r="114" spans="1:45" s="14" customFormat="1">
      <c r="A114" s="14">
        <v>108</v>
      </c>
      <c r="B114" s="14">
        <v>310140</v>
      </c>
      <c r="C114" s="14" t="s">
        <v>13</v>
      </c>
      <c r="D114" s="14" t="s">
        <v>904</v>
      </c>
      <c r="E114" s="14">
        <v>2010</v>
      </c>
      <c r="H114" s="47"/>
      <c r="I114" s="47"/>
      <c r="J114" s="47">
        <v>2913</v>
      </c>
      <c r="K114" s="47"/>
      <c r="L114" s="47"/>
      <c r="M114" s="47"/>
      <c r="Q114" s="47"/>
      <c r="R114" s="47"/>
      <c r="S114" s="47"/>
      <c r="X114" s="48"/>
      <c r="Y114" s="48"/>
      <c r="Z114" s="48"/>
      <c r="AA114" s="48"/>
      <c r="AI114" s="48"/>
      <c r="AJ114" s="48"/>
      <c r="AL114" s="48"/>
      <c r="AO114" s="48"/>
    </row>
    <row r="115" spans="1:45" s="14" customFormat="1">
      <c r="A115" s="14">
        <v>109</v>
      </c>
      <c r="B115" s="14">
        <v>310140</v>
      </c>
      <c r="C115" s="14" t="s">
        <v>13</v>
      </c>
      <c r="D115" s="14" t="s">
        <v>904</v>
      </c>
      <c r="E115" s="14">
        <v>2011</v>
      </c>
      <c r="H115" s="47"/>
      <c r="I115" s="47"/>
      <c r="J115" s="47">
        <v>2919</v>
      </c>
      <c r="K115" s="47"/>
      <c r="L115" s="47"/>
      <c r="M115" s="47"/>
      <c r="Q115" s="47"/>
      <c r="R115" s="47"/>
      <c r="S115" s="47"/>
      <c r="X115" s="48"/>
      <c r="Y115" s="48"/>
      <c r="Z115" s="48"/>
      <c r="AA115" s="48"/>
      <c r="AI115" s="48"/>
      <c r="AJ115" s="48"/>
      <c r="AL115" s="48"/>
      <c r="AO115" s="48"/>
    </row>
    <row r="116" spans="1:45" s="14" customFormat="1">
      <c r="A116" s="14">
        <v>110</v>
      </c>
      <c r="B116" s="14">
        <v>310140</v>
      </c>
      <c r="C116" s="14" t="s">
        <v>13</v>
      </c>
      <c r="D116" s="14" t="s">
        <v>904</v>
      </c>
      <c r="E116" s="14">
        <v>2012</v>
      </c>
      <c r="H116" s="47"/>
      <c r="I116" s="47"/>
      <c r="J116" s="47">
        <v>2924</v>
      </c>
      <c r="K116" s="47"/>
      <c r="L116" s="47"/>
      <c r="M116" s="47"/>
      <c r="Q116" s="47"/>
      <c r="R116" s="47"/>
      <c r="S116" s="47"/>
      <c r="X116" s="48"/>
      <c r="Y116" s="48"/>
      <c r="Z116" s="48"/>
      <c r="AA116" s="48"/>
      <c r="AI116" s="48"/>
      <c r="AJ116" s="48"/>
      <c r="AL116" s="48"/>
      <c r="AO116" s="48"/>
    </row>
    <row r="117" spans="1:45" s="14" customFormat="1">
      <c r="A117" s="14">
        <v>111</v>
      </c>
      <c r="B117" s="14">
        <v>310140</v>
      </c>
      <c r="C117" s="14" t="s">
        <v>13</v>
      </c>
      <c r="D117" s="14" t="s">
        <v>904</v>
      </c>
      <c r="E117" s="14">
        <v>2013</v>
      </c>
      <c r="F117" s="14" t="s">
        <v>990</v>
      </c>
      <c r="G117" s="14" t="s">
        <v>914</v>
      </c>
      <c r="H117" s="47">
        <v>2085</v>
      </c>
      <c r="I117" s="47">
        <v>3018</v>
      </c>
      <c r="J117" s="47">
        <v>3018</v>
      </c>
      <c r="K117" s="47">
        <v>2085</v>
      </c>
      <c r="L117" s="47">
        <v>2012</v>
      </c>
      <c r="M117" s="47"/>
      <c r="Q117" s="47"/>
      <c r="R117" s="47"/>
      <c r="S117" s="47"/>
      <c r="X117" s="48"/>
      <c r="Y117" s="48"/>
      <c r="Z117" s="48"/>
      <c r="AA117" s="48"/>
      <c r="AI117" s="48"/>
      <c r="AJ117" s="48"/>
      <c r="AL117" s="48"/>
      <c r="AO117" s="48"/>
    </row>
    <row r="118" spans="1:45" s="14" customFormat="1">
      <c r="A118" s="14">
        <v>112</v>
      </c>
      <c r="B118" s="14">
        <v>310140</v>
      </c>
      <c r="C118" s="14" t="s">
        <v>13</v>
      </c>
      <c r="D118" s="14" t="s">
        <v>904</v>
      </c>
      <c r="E118" s="14">
        <v>2014</v>
      </c>
      <c r="F118" s="14" t="s">
        <v>990</v>
      </c>
      <c r="G118" s="14" t="s">
        <v>914</v>
      </c>
      <c r="H118" s="47">
        <v>2089</v>
      </c>
      <c r="I118" s="47">
        <v>3025</v>
      </c>
      <c r="J118" s="47">
        <v>3025</v>
      </c>
      <c r="K118" s="47">
        <v>2085</v>
      </c>
      <c r="L118" s="47">
        <v>2012</v>
      </c>
      <c r="M118" s="47"/>
      <c r="N118" s="48"/>
      <c r="O118" s="48"/>
      <c r="P118" s="48"/>
      <c r="Q118" s="47"/>
      <c r="R118" s="47"/>
      <c r="S118" s="47"/>
      <c r="X118" s="48"/>
      <c r="Y118" s="48"/>
      <c r="Z118" s="48"/>
      <c r="AA118" s="48"/>
      <c r="AB118" s="48"/>
      <c r="AC118" s="48"/>
      <c r="AD118" s="48"/>
      <c r="AE118" s="48"/>
      <c r="AF118" s="48"/>
      <c r="AH118" s="48"/>
    </row>
    <row r="119" spans="1:45">
      <c r="A119">
        <v>113</v>
      </c>
      <c r="B119">
        <v>310150</v>
      </c>
      <c r="C119" t="s">
        <v>14</v>
      </c>
      <c r="D119" t="s">
        <v>904</v>
      </c>
      <c r="E119">
        <v>2007</v>
      </c>
      <c r="F119" t="s">
        <v>905</v>
      </c>
      <c r="G119" t="s">
        <v>906</v>
      </c>
      <c r="H119" s="1"/>
      <c r="I119" s="1"/>
      <c r="J119" s="1">
        <v>33495</v>
      </c>
      <c r="K119" s="1"/>
      <c r="L119" s="1"/>
      <c r="M119" s="1"/>
      <c r="N119" s="27"/>
      <c r="O119" s="27"/>
      <c r="P119" s="27"/>
      <c r="Q119" s="1"/>
      <c r="R119" s="1"/>
      <c r="S119" s="1"/>
      <c r="X119" s="27"/>
      <c r="Y119" s="27"/>
      <c r="Z119" s="27"/>
      <c r="AA119" s="27"/>
      <c r="AB119" s="27"/>
      <c r="AC119" s="27"/>
      <c r="AD119" s="27"/>
      <c r="AE119" s="27"/>
      <c r="AF119" s="27"/>
      <c r="AH119" s="27"/>
    </row>
    <row r="120" spans="1:45">
      <c r="A120">
        <v>114</v>
      </c>
      <c r="B120">
        <v>310150</v>
      </c>
      <c r="C120" t="s">
        <v>14</v>
      </c>
      <c r="D120" t="s">
        <v>904</v>
      </c>
      <c r="E120">
        <v>2008</v>
      </c>
      <c r="F120" t="s">
        <v>905</v>
      </c>
      <c r="G120" t="s">
        <v>906</v>
      </c>
      <c r="H120" s="1"/>
      <c r="I120" s="1"/>
      <c r="J120" s="1">
        <v>34527</v>
      </c>
      <c r="K120" s="1"/>
      <c r="L120" s="1"/>
      <c r="M120" s="1"/>
      <c r="N120" s="27"/>
      <c r="O120" s="27"/>
      <c r="P120" s="27"/>
      <c r="Q120" s="1"/>
      <c r="R120" s="1"/>
      <c r="S120" s="1"/>
      <c r="X120" s="27"/>
      <c r="Y120" s="27"/>
      <c r="Z120" s="27"/>
      <c r="AA120" s="27"/>
      <c r="AB120" s="27"/>
      <c r="AC120" s="27"/>
      <c r="AD120" s="27"/>
      <c r="AE120" s="27"/>
      <c r="AH120" s="27"/>
    </row>
    <row r="121" spans="1:45">
      <c r="A121">
        <v>115</v>
      </c>
      <c r="B121">
        <v>310150</v>
      </c>
      <c r="C121" t="s">
        <v>14</v>
      </c>
      <c r="D121" t="s">
        <v>904</v>
      </c>
      <c r="E121">
        <v>2009</v>
      </c>
      <c r="F121" t="s">
        <v>905</v>
      </c>
      <c r="G121" t="s">
        <v>906</v>
      </c>
      <c r="H121" s="1"/>
      <c r="I121" s="1"/>
      <c r="J121" s="1">
        <v>34591</v>
      </c>
      <c r="K121" s="1"/>
      <c r="L121" s="1"/>
      <c r="M121" s="1"/>
      <c r="N121" s="27"/>
      <c r="O121" s="27"/>
      <c r="P121" s="27"/>
      <c r="Q121" s="1"/>
      <c r="R121" s="1"/>
      <c r="S121" s="1"/>
      <c r="X121" s="27"/>
      <c r="Y121" s="27"/>
      <c r="Z121" s="27"/>
      <c r="AA121" s="27"/>
      <c r="AB121" s="27"/>
      <c r="AC121" s="27"/>
      <c r="AD121" s="27"/>
      <c r="AE121" s="27"/>
      <c r="AF121" s="27"/>
      <c r="AH121" s="27"/>
    </row>
    <row r="122" spans="1:45">
      <c r="A122">
        <v>116</v>
      </c>
      <c r="B122">
        <v>310150</v>
      </c>
      <c r="C122" t="s">
        <v>14</v>
      </c>
      <c r="D122" t="s">
        <v>904</v>
      </c>
      <c r="E122">
        <v>2010</v>
      </c>
      <c r="F122" t="s">
        <v>905</v>
      </c>
      <c r="G122" t="s">
        <v>906</v>
      </c>
      <c r="H122" s="1"/>
      <c r="I122" s="1"/>
      <c r="J122" s="1">
        <v>34349</v>
      </c>
      <c r="K122" s="1"/>
      <c r="L122" s="1"/>
      <c r="M122" s="1"/>
      <c r="N122" s="27"/>
      <c r="O122" s="27"/>
      <c r="P122" s="27"/>
      <c r="Q122" s="1"/>
      <c r="R122" s="1"/>
      <c r="S122" s="1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</row>
    <row r="123" spans="1:45">
      <c r="A123">
        <v>117</v>
      </c>
      <c r="B123">
        <v>310150</v>
      </c>
      <c r="C123" t="s">
        <v>14</v>
      </c>
      <c r="D123" t="s">
        <v>904</v>
      </c>
      <c r="E123">
        <v>2011</v>
      </c>
      <c r="F123" t="s">
        <v>905</v>
      </c>
      <c r="G123" t="s">
        <v>906</v>
      </c>
      <c r="H123" s="1"/>
      <c r="I123" s="1"/>
      <c r="J123" s="1">
        <v>34406</v>
      </c>
      <c r="K123" s="1"/>
      <c r="L123" s="1"/>
      <c r="M123" s="1"/>
      <c r="N123" s="27"/>
      <c r="O123" s="27"/>
      <c r="P123" s="27"/>
      <c r="Q123" s="1"/>
      <c r="R123" s="1"/>
      <c r="S123" s="1"/>
      <c r="X123" s="27"/>
      <c r="Y123" s="27"/>
      <c r="Z123" s="27"/>
      <c r="AA123" s="27"/>
      <c r="AB123" s="27"/>
      <c r="AC123" s="27"/>
      <c r="AD123" s="27"/>
      <c r="AE123" s="27"/>
      <c r="AG123" s="27"/>
      <c r="AH123" s="27"/>
    </row>
    <row r="124" spans="1:45">
      <c r="A124">
        <v>118</v>
      </c>
      <c r="B124">
        <v>310150</v>
      </c>
      <c r="C124" t="s">
        <v>14</v>
      </c>
      <c r="D124" t="s">
        <v>904</v>
      </c>
      <c r="E124">
        <v>2012</v>
      </c>
      <c r="F124" t="s">
        <v>991</v>
      </c>
      <c r="G124" t="s">
        <v>914</v>
      </c>
      <c r="H124" s="1">
        <v>32172</v>
      </c>
      <c r="I124" s="1">
        <v>34461</v>
      </c>
      <c r="J124" s="1">
        <v>34461</v>
      </c>
      <c r="K124" s="1">
        <v>22582</v>
      </c>
      <c r="L124" s="1">
        <v>22582</v>
      </c>
      <c r="M124" s="1"/>
      <c r="N124" s="27"/>
      <c r="O124" s="27"/>
      <c r="P124" s="27"/>
      <c r="Q124" s="1"/>
      <c r="R124" s="1"/>
      <c r="S124" s="1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</row>
    <row r="125" spans="1:45">
      <c r="A125">
        <v>119</v>
      </c>
      <c r="B125">
        <v>310150</v>
      </c>
      <c r="C125" t="s">
        <v>14</v>
      </c>
      <c r="D125" t="s">
        <v>904</v>
      </c>
      <c r="E125">
        <v>2013</v>
      </c>
      <c r="F125" t="s">
        <v>991</v>
      </c>
      <c r="G125" t="s">
        <v>914</v>
      </c>
      <c r="H125" s="1">
        <v>33197</v>
      </c>
      <c r="I125" s="1">
        <v>35559</v>
      </c>
      <c r="J125" s="1">
        <v>35559</v>
      </c>
      <c r="K125" s="1">
        <v>29625</v>
      </c>
      <c r="L125" s="1">
        <v>29625</v>
      </c>
      <c r="M125" s="1"/>
      <c r="N125" s="27"/>
      <c r="P125" s="27"/>
      <c r="Q125" s="1"/>
      <c r="R125" s="1"/>
      <c r="S125" s="1"/>
      <c r="X125" s="27"/>
      <c r="Y125" s="27"/>
      <c r="Z125" s="27"/>
      <c r="AA125" s="27"/>
      <c r="AC125" s="27"/>
      <c r="AE125" s="27"/>
      <c r="AH125" s="27"/>
    </row>
    <row r="126" spans="1:45">
      <c r="A126">
        <v>120</v>
      </c>
      <c r="B126">
        <v>310150</v>
      </c>
      <c r="C126" t="s">
        <v>14</v>
      </c>
      <c r="D126" t="s">
        <v>904</v>
      </c>
      <c r="E126">
        <v>2014</v>
      </c>
      <c r="F126" t="s">
        <v>991</v>
      </c>
      <c r="G126" t="s">
        <v>914</v>
      </c>
      <c r="H126" s="1">
        <v>33273</v>
      </c>
      <c r="I126" s="1">
        <v>35641</v>
      </c>
      <c r="J126" s="1">
        <v>35641</v>
      </c>
      <c r="K126" s="1">
        <v>29728</v>
      </c>
      <c r="L126" s="1">
        <v>29728</v>
      </c>
      <c r="M126" s="1"/>
      <c r="N126" s="27"/>
      <c r="O126" s="27"/>
      <c r="P126" s="27"/>
      <c r="Q126" s="1"/>
      <c r="R126" s="1"/>
      <c r="S126" s="1"/>
      <c r="X126" s="27"/>
      <c r="Y126" s="27"/>
      <c r="Z126" s="27"/>
      <c r="AA126" s="27"/>
      <c r="AE126" s="27"/>
      <c r="AH126" s="27"/>
    </row>
    <row r="127" spans="1:45">
      <c r="A127">
        <v>121</v>
      </c>
      <c r="B127">
        <v>310160</v>
      </c>
      <c r="C127" t="s">
        <v>15</v>
      </c>
      <c r="D127" t="s">
        <v>904</v>
      </c>
      <c r="E127">
        <v>2007</v>
      </c>
      <c r="F127" t="s">
        <v>905</v>
      </c>
      <c r="G127" t="s">
        <v>916</v>
      </c>
      <c r="H127" s="1">
        <v>67162</v>
      </c>
      <c r="I127" s="1">
        <v>71628</v>
      </c>
      <c r="J127" s="1">
        <v>71628</v>
      </c>
      <c r="K127" s="1">
        <v>74530</v>
      </c>
      <c r="L127" s="1">
        <v>74530</v>
      </c>
      <c r="M127" s="1"/>
      <c r="N127" s="27"/>
      <c r="O127" s="27"/>
      <c r="P127" s="27"/>
      <c r="Q127" s="1"/>
      <c r="R127" s="1"/>
      <c r="S127" s="1"/>
      <c r="X127" s="27"/>
      <c r="Y127" s="27"/>
      <c r="Z127" s="27"/>
      <c r="AA127" s="27"/>
      <c r="AE127" s="27"/>
      <c r="AH127" s="27"/>
    </row>
    <row r="128" spans="1:45">
      <c r="A128">
        <v>122</v>
      </c>
      <c r="B128">
        <v>310160</v>
      </c>
      <c r="C128" t="s">
        <v>15</v>
      </c>
      <c r="D128" t="s">
        <v>904</v>
      </c>
      <c r="E128">
        <v>2008</v>
      </c>
      <c r="F128" t="s">
        <v>905</v>
      </c>
      <c r="G128" t="s">
        <v>916</v>
      </c>
      <c r="H128" s="1">
        <v>69860</v>
      </c>
      <c r="I128" s="1">
        <v>74505</v>
      </c>
      <c r="J128" s="1">
        <v>74505</v>
      </c>
      <c r="K128" s="1">
        <v>76195</v>
      </c>
      <c r="L128" s="1">
        <v>76195</v>
      </c>
      <c r="M128" s="1"/>
      <c r="N128" s="27"/>
      <c r="O128" s="27"/>
      <c r="P128" s="27"/>
      <c r="Q128" s="1"/>
      <c r="R128" s="1"/>
      <c r="S128" s="1"/>
      <c r="X128" s="27"/>
      <c r="Y128" s="27"/>
      <c r="Z128" s="27"/>
      <c r="AA128" s="27"/>
      <c r="AB128" s="27"/>
      <c r="AC128" s="27"/>
      <c r="AE128" s="27"/>
      <c r="AH128" s="27"/>
    </row>
    <row r="129" spans="1:34">
      <c r="A129">
        <v>123</v>
      </c>
      <c r="B129">
        <v>310160</v>
      </c>
      <c r="C129" t="s">
        <v>15</v>
      </c>
      <c r="D129" t="s">
        <v>904</v>
      </c>
      <c r="E129">
        <v>2009</v>
      </c>
      <c r="F129" t="s">
        <v>905</v>
      </c>
      <c r="G129" t="s">
        <v>916</v>
      </c>
      <c r="H129" s="1">
        <v>70524</v>
      </c>
      <c r="I129" s="1">
        <v>75214</v>
      </c>
      <c r="J129" s="1">
        <v>75214</v>
      </c>
      <c r="K129" s="1">
        <v>77568</v>
      </c>
      <c r="L129" s="1">
        <v>77568</v>
      </c>
      <c r="M129" s="1"/>
      <c r="N129" s="27"/>
      <c r="O129" s="27"/>
      <c r="P129" s="27"/>
      <c r="Q129" s="1"/>
      <c r="R129" s="1"/>
      <c r="S129" s="1"/>
      <c r="X129" s="27"/>
      <c r="Y129" s="27"/>
      <c r="Z129" s="27"/>
      <c r="AA129" s="27"/>
      <c r="AB129" s="27"/>
      <c r="AC129" s="27"/>
      <c r="AE129" s="27"/>
      <c r="AH129" s="27"/>
    </row>
    <row r="130" spans="1:34">
      <c r="A130">
        <v>124</v>
      </c>
      <c r="B130">
        <v>310160</v>
      </c>
      <c r="C130" t="s">
        <v>15</v>
      </c>
      <c r="D130" t="s">
        <v>904</v>
      </c>
      <c r="E130">
        <v>2010</v>
      </c>
      <c r="F130" t="s">
        <v>992</v>
      </c>
      <c r="G130" t="s">
        <v>914</v>
      </c>
      <c r="H130" s="1">
        <v>69176</v>
      </c>
      <c r="I130" s="1">
        <v>73774</v>
      </c>
      <c r="J130" s="1">
        <v>73774</v>
      </c>
      <c r="K130" s="1">
        <v>69176</v>
      </c>
      <c r="L130" s="1">
        <v>69176</v>
      </c>
      <c r="M130" s="1"/>
      <c r="N130" s="27"/>
      <c r="O130" s="27"/>
      <c r="P130" s="27"/>
      <c r="Q130" s="1"/>
      <c r="R130" s="1"/>
      <c r="S130" s="1"/>
      <c r="X130" s="27"/>
      <c r="Y130" s="27"/>
      <c r="Z130" s="27"/>
      <c r="AA130" s="27"/>
      <c r="AB130" s="27"/>
      <c r="AC130" s="27"/>
      <c r="AE130" s="27"/>
      <c r="AH130" s="27"/>
    </row>
    <row r="131" spans="1:34">
      <c r="A131">
        <v>125</v>
      </c>
      <c r="B131">
        <v>310160</v>
      </c>
      <c r="C131" t="s">
        <v>15</v>
      </c>
      <c r="D131" t="s">
        <v>904</v>
      </c>
      <c r="E131">
        <v>2011</v>
      </c>
      <c r="F131" t="s">
        <v>992</v>
      </c>
      <c r="G131" t="s">
        <v>914</v>
      </c>
      <c r="H131" s="1">
        <v>69667</v>
      </c>
      <c r="I131" s="1">
        <v>74298</v>
      </c>
      <c r="J131" s="1">
        <v>74298</v>
      </c>
      <c r="K131" s="1">
        <v>69667</v>
      </c>
      <c r="L131" s="1">
        <v>69667</v>
      </c>
      <c r="M131" s="1"/>
      <c r="N131" s="27"/>
      <c r="O131" s="27"/>
      <c r="P131" s="27"/>
      <c r="Q131" s="1"/>
      <c r="R131" s="1"/>
      <c r="S131" s="1"/>
      <c r="X131" s="27"/>
      <c r="Y131" s="27"/>
      <c r="Z131" s="27"/>
      <c r="AA131" s="27"/>
      <c r="AC131" s="27"/>
      <c r="AE131" s="27"/>
      <c r="AH131" s="27"/>
    </row>
    <row r="132" spans="1:34">
      <c r="A132">
        <v>126</v>
      </c>
      <c r="B132">
        <v>310160</v>
      </c>
      <c r="C132" t="s">
        <v>15</v>
      </c>
      <c r="D132" t="s">
        <v>904</v>
      </c>
      <c r="E132">
        <v>2012</v>
      </c>
      <c r="F132" t="s">
        <v>905</v>
      </c>
      <c r="G132" t="s">
        <v>916</v>
      </c>
      <c r="H132" s="1">
        <v>70142</v>
      </c>
      <c r="I132" s="1">
        <v>74804</v>
      </c>
      <c r="J132" s="1">
        <v>74804</v>
      </c>
      <c r="K132" s="1">
        <v>70142</v>
      </c>
      <c r="L132" s="1">
        <v>70142</v>
      </c>
    </row>
    <row r="133" spans="1:34">
      <c r="A133">
        <v>127</v>
      </c>
      <c r="B133">
        <v>310160</v>
      </c>
      <c r="C133" t="s">
        <v>15</v>
      </c>
      <c r="D133" t="s">
        <v>904</v>
      </c>
      <c r="E133">
        <v>2013</v>
      </c>
      <c r="F133" t="s">
        <v>992</v>
      </c>
      <c r="G133" t="s">
        <v>914</v>
      </c>
      <c r="H133" s="1">
        <v>72780</v>
      </c>
      <c r="I133" s="1">
        <v>77618</v>
      </c>
      <c r="J133" s="1">
        <v>77618</v>
      </c>
      <c r="K133" s="1">
        <v>72780</v>
      </c>
      <c r="L133" s="1">
        <v>72780</v>
      </c>
    </row>
    <row r="134" spans="1:34">
      <c r="A134">
        <v>128</v>
      </c>
      <c r="B134">
        <v>310160</v>
      </c>
      <c r="C134" t="s">
        <v>15</v>
      </c>
      <c r="D134" t="s">
        <v>904</v>
      </c>
      <c r="E134">
        <v>2014</v>
      </c>
      <c r="F134" t="s">
        <v>905</v>
      </c>
      <c r="G134" t="s">
        <v>916</v>
      </c>
      <c r="H134" s="1">
        <v>73304</v>
      </c>
      <c r="I134" s="1">
        <v>78176</v>
      </c>
      <c r="J134" s="1">
        <v>78176</v>
      </c>
      <c r="K134" s="1">
        <v>73304</v>
      </c>
      <c r="L134" s="1">
        <v>73304</v>
      </c>
      <c r="M134" s="1"/>
      <c r="N134" s="27"/>
      <c r="Q134" s="1"/>
      <c r="R134" s="1"/>
      <c r="S134" s="1"/>
      <c r="X134" s="27"/>
      <c r="Y134" s="27"/>
      <c r="AA134" s="27"/>
      <c r="AB134" s="27"/>
      <c r="AC134" s="27"/>
      <c r="AD134" s="27"/>
      <c r="AH134" s="27"/>
    </row>
    <row r="135" spans="1:34" s="14" customFormat="1">
      <c r="A135" s="14">
        <v>129</v>
      </c>
      <c r="B135" s="14">
        <v>310163</v>
      </c>
      <c r="C135" s="14" t="s">
        <v>16</v>
      </c>
      <c r="D135" s="14" t="s">
        <v>904</v>
      </c>
      <c r="E135" s="14">
        <v>2007</v>
      </c>
      <c r="F135" s="14" t="s">
        <v>905</v>
      </c>
      <c r="G135" s="14" t="s">
        <v>906</v>
      </c>
      <c r="H135" s="47"/>
      <c r="I135" s="47"/>
      <c r="J135" s="47">
        <v>5900</v>
      </c>
      <c r="K135" s="47"/>
      <c r="L135" s="47"/>
      <c r="M135" s="47"/>
      <c r="N135" s="48"/>
      <c r="Q135" s="47"/>
      <c r="R135" s="47"/>
      <c r="S135" s="47"/>
      <c r="X135" s="48"/>
      <c r="Y135" s="48"/>
      <c r="AA135" s="48"/>
      <c r="AB135" s="48"/>
      <c r="AC135" s="48"/>
      <c r="AD135" s="48"/>
      <c r="AE135" s="48"/>
      <c r="AH135" s="48"/>
    </row>
    <row r="136" spans="1:34" s="14" customFormat="1">
      <c r="A136" s="14">
        <v>130</v>
      </c>
      <c r="B136" s="14">
        <v>310163</v>
      </c>
      <c r="C136" s="14" t="s">
        <v>16</v>
      </c>
      <c r="D136" s="14" t="s">
        <v>904</v>
      </c>
      <c r="E136" s="14">
        <v>2008</v>
      </c>
      <c r="F136" s="14" t="s">
        <v>905</v>
      </c>
      <c r="G136" s="14" t="s">
        <v>906</v>
      </c>
      <c r="H136" s="47"/>
      <c r="I136" s="47"/>
      <c r="J136" s="47">
        <v>6194</v>
      </c>
      <c r="K136" s="47"/>
      <c r="L136" s="47"/>
      <c r="M136" s="47"/>
      <c r="Q136" s="47"/>
      <c r="R136" s="47"/>
      <c r="S136" s="47"/>
      <c r="X136" s="48"/>
      <c r="Y136" s="48"/>
      <c r="AA136" s="48"/>
      <c r="AB136" s="48"/>
      <c r="AC136" s="48"/>
      <c r="AD136" s="48"/>
      <c r="AE136" s="48"/>
      <c r="AH136" s="48"/>
    </row>
    <row r="137" spans="1:34" s="14" customFormat="1">
      <c r="A137" s="14">
        <v>131</v>
      </c>
      <c r="B137" s="14">
        <v>310163</v>
      </c>
      <c r="C137" s="14" t="s">
        <v>16</v>
      </c>
      <c r="D137" s="14" t="s">
        <v>904</v>
      </c>
      <c r="E137" s="14">
        <v>2009</v>
      </c>
      <c r="F137" s="14" t="s">
        <v>905</v>
      </c>
      <c r="G137" s="14" t="s">
        <v>906</v>
      </c>
      <c r="H137" s="47"/>
      <c r="I137" s="47"/>
      <c r="J137" s="47">
        <v>6300</v>
      </c>
      <c r="K137" s="47"/>
      <c r="L137" s="47"/>
      <c r="M137" s="47"/>
      <c r="Q137" s="47"/>
      <c r="R137" s="47"/>
      <c r="S137" s="47"/>
      <c r="X137" s="48"/>
      <c r="Y137" s="48"/>
      <c r="AA137" s="48"/>
      <c r="AB137" s="48"/>
      <c r="AC137" s="48"/>
      <c r="AD137" s="48"/>
      <c r="AE137" s="48"/>
      <c r="AH137" s="48"/>
    </row>
    <row r="138" spans="1:34" s="14" customFormat="1">
      <c r="A138" s="14">
        <v>132</v>
      </c>
      <c r="B138" s="14">
        <v>310163</v>
      </c>
      <c r="C138" s="14" t="s">
        <v>16</v>
      </c>
      <c r="D138" s="14" t="s">
        <v>904</v>
      </c>
      <c r="E138" s="14">
        <v>2010</v>
      </c>
      <c r="F138" s="14" t="s">
        <v>905</v>
      </c>
      <c r="G138" s="14" t="s">
        <v>906</v>
      </c>
      <c r="H138" s="47"/>
      <c r="I138" s="47"/>
      <c r="J138" s="47">
        <v>6075</v>
      </c>
      <c r="K138" s="47"/>
      <c r="M138" s="47"/>
      <c r="Q138" s="47"/>
      <c r="R138" s="47"/>
      <c r="S138" s="47"/>
      <c r="X138" s="48"/>
      <c r="Y138" s="48"/>
      <c r="AA138" s="48"/>
      <c r="AB138" s="48"/>
      <c r="AC138" s="48"/>
      <c r="AD138" s="48"/>
      <c r="AE138" s="48"/>
      <c r="AH138" s="48"/>
    </row>
    <row r="139" spans="1:34" s="14" customFormat="1">
      <c r="A139" s="14">
        <v>133</v>
      </c>
      <c r="B139" s="14">
        <v>310163</v>
      </c>
      <c r="C139" s="14" t="s">
        <v>16</v>
      </c>
      <c r="D139" s="14" t="s">
        <v>904</v>
      </c>
      <c r="E139" s="14">
        <v>2011</v>
      </c>
      <c r="F139" s="14" t="s">
        <v>905</v>
      </c>
      <c r="G139" s="14" t="s">
        <v>906</v>
      </c>
      <c r="H139" s="47"/>
      <c r="I139" s="47"/>
      <c r="J139" s="47">
        <v>6150</v>
      </c>
      <c r="K139" s="47"/>
      <c r="L139" s="47"/>
      <c r="M139" s="47"/>
      <c r="S139" s="47"/>
      <c r="X139" s="48"/>
      <c r="Y139" s="48"/>
      <c r="Z139" s="48"/>
      <c r="AA139" s="48"/>
      <c r="AC139" s="48"/>
      <c r="AE139" s="48"/>
      <c r="AF139" s="48"/>
      <c r="AH139" s="48"/>
    </row>
    <row r="140" spans="1:34" s="14" customFormat="1">
      <c r="A140" s="14">
        <v>134</v>
      </c>
      <c r="B140" s="14">
        <v>310163</v>
      </c>
      <c r="C140" s="14" t="s">
        <v>16</v>
      </c>
      <c r="D140" s="14" t="s">
        <v>904</v>
      </c>
      <c r="E140" s="14">
        <v>2012</v>
      </c>
      <c r="F140" s="14" t="s">
        <v>905</v>
      </c>
      <c r="G140" s="14" t="s">
        <v>906</v>
      </c>
      <c r="H140" s="47"/>
      <c r="I140" s="47"/>
      <c r="J140" s="47">
        <v>6223</v>
      </c>
      <c r="K140" s="47"/>
      <c r="L140" s="47"/>
      <c r="M140" s="47"/>
      <c r="Q140" s="47"/>
      <c r="R140" s="47"/>
      <c r="S140" s="47"/>
      <c r="X140" s="48"/>
      <c r="Y140" s="48"/>
      <c r="Z140" s="48"/>
      <c r="AA140" s="48"/>
      <c r="AC140" s="48"/>
      <c r="AE140" s="48"/>
      <c r="AF140" s="48"/>
      <c r="AH140" s="48"/>
    </row>
    <row r="141" spans="1:34" s="14" customFormat="1">
      <c r="A141" s="14">
        <v>135</v>
      </c>
      <c r="B141" s="14">
        <v>310163</v>
      </c>
      <c r="C141" s="14" t="s">
        <v>16</v>
      </c>
      <c r="D141" s="14" t="s">
        <v>904</v>
      </c>
      <c r="E141" s="14">
        <v>2013</v>
      </c>
      <c r="F141" s="14" t="s">
        <v>905</v>
      </c>
      <c r="G141" s="14" t="s">
        <v>906</v>
      </c>
      <c r="H141" s="47"/>
      <c r="I141" s="47"/>
      <c r="J141" s="47">
        <v>6490</v>
      </c>
      <c r="K141" s="47"/>
      <c r="L141" s="47"/>
      <c r="M141" s="47"/>
      <c r="Q141" s="47"/>
      <c r="R141" s="47"/>
      <c r="S141" s="47"/>
      <c r="X141" s="48"/>
      <c r="Y141" s="48"/>
      <c r="Z141" s="48"/>
      <c r="AA141" s="48"/>
      <c r="AC141" s="48"/>
      <c r="AE141" s="48"/>
      <c r="AF141" s="48"/>
      <c r="AH141" s="48"/>
    </row>
    <row r="142" spans="1:34" s="14" customFormat="1">
      <c r="A142" s="14">
        <v>136</v>
      </c>
      <c r="B142" s="14">
        <v>310163</v>
      </c>
      <c r="C142" s="14" t="s">
        <v>16</v>
      </c>
      <c r="D142" s="14" t="s">
        <v>904</v>
      </c>
      <c r="E142" s="14">
        <v>2014</v>
      </c>
      <c r="F142" s="14" t="s">
        <v>905</v>
      </c>
      <c r="G142" s="14" t="s">
        <v>906</v>
      </c>
      <c r="H142" s="47"/>
      <c r="I142" s="47"/>
      <c r="J142" s="47">
        <v>6566</v>
      </c>
      <c r="K142" s="47"/>
      <c r="L142" s="47"/>
      <c r="M142" s="47"/>
      <c r="Q142" s="47"/>
      <c r="R142" s="47"/>
      <c r="S142" s="47"/>
      <c r="X142" s="48"/>
      <c r="Y142" s="48"/>
      <c r="Z142" s="48"/>
      <c r="AA142" s="48"/>
      <c r="AC142" s="48"/>
      <c r="AE142" s="48"/>
      <c r="AH142" s="48"/>
    </row>
    <row r="143" spans="1:34">
      <c r="A143">
        <v>137</v>
      </c>
      <c r="B143">
        <v>310170</v>
      </c>
      <c r="C143" t="s">
        <v>17</v>
      </c>
      <c r="D143" t="s">
        <v>904</v>
      </c>
      <c r="E143">
        <v>2007</v>
      </c>
      <c r="F143" t="s">
        <v>905</v>
      </c>
      <c r="G143" t="s">
        <v>916</v>
      </c>
      <c r="H143" s="1">
        <v>29981</v>
      </c>
      <c r="I143" s="1">
        <v>36907</v>
      </c>
      <c r="J143" s="1">
        <v>36907</v>
      </c>
      <c r="K143" s="1">
        <v>28178</v>
      </c>
      <c r="L143" s="1">
        <v>28178</v>
      </c>
      <c r="M143" s="1"/>
      <c r="Q143" s="1"/>
      <c r="R143" s="1"/>
      <c r="S143" s="1"/>
      <c r="X143" s="27"/>
      <c r="Y143" s="27"/>
      <c r="Z143" s="27"/>
      <c r="AA143" s="27"/>
      <c r="AE143" s="27"/>
      <c r="AH143" s="27"/>
    </row>
    <row r="144" spans="1:34">
      <c r="A144">
        <v>138</v>
      </c>
      <c r="B144">
        <v>310170</v>
      </c>
      <c r="C144" t="s">
        <v>17</v>
      </c>
      <c r="D144" t="s">
        <v>904</v>
      </c>
      <c r="E144">
        <v>2008</v>
      </c>
      <c r="F144" t="s">
        <v>905</v>
      </c>
      <c r="G144" t="s">
        <v>916</v>
      </c>
      <c r="H144" s="1">
        <v>31087</v>
      </c>
      <c r="I144" s="1">
        <v>38269</v>
      </c>
      <c r="J144" s="1">
        <v>38269</v>
      </c>
      <c r="K144" s="1">
        <v>30173</v>
      </c>
      <c r="L144" s="1">
        <v>30173</v>
      </c>
      <c r="M144" s="1"/>
      <c r="Q144" s="1"/>
      <c r="R144" s="1"/>
      <c r="S144" s="1"/>
      <c r="X144" s="27"/>
      <c r="Y144" s="27"/>
      <c r="Z144" s="27"/>
      <c r="AA144" s="27"/>
      <c r="AC144" s="27"/>
      <c r="AE144" s="27"/>
      <c r="AH144" s="27"/>
    </row>
    <row r="145" spans="1:41">
      <c r="A145">
        <v>139</v>
      </c>
      <c r="B145">
        <v>310170</v>
      </c>
      <c r="C145" t="s">
        <v>17</v>
      </c>
      <c r="D145" t="s">
        <v>904</v>
      </c>
      <c r="E145">
        <v>2009</v>
      </c>
      <c r="F145" t="s">
        <v>905</v>
      </c>
      <c r="G145" t="s">
        <v>916</v>
      </c>
      <c r="H145" s="1">
        <v>31300</v>
      </c>
      <c r="I145" s="1">
        <v>38531</v>
      </c>
      <c r="J145" s="1">
        <v>38531</v>
      </c>
      <c r="K145" s="1">
        <v>30799</v>
      </c>
      <c r="L145" s="1">
        <v>30799</v>
      </c>
      <c r="M145" s="1"/>
      <c r="Q145" s="1"/>
      <c r="R145" s="1"/>
      <c r="S145" s="1"/>
      <c r="X145" s="27"/>
      <c r="Y145" s="27"/>
      <c r="Z145" s="27"/>
      <c r="AA145" s="27"/>
      <c r="AC145" s="27"/>
      <c r="AE145" s="27"/>
      <c r="AH145" s="27"/>
    </row>
    <row r="146" spans="1:41">
      <c r="A146">
        <v>140</v>
      </c>
      <c r="B146">
        <v>310170</v>
      </c>
      <c r="C146" t="s">
        <v>17</v>
      </c>
      <c r="D146" t="s">
        <v>904</v>
      </c>
      <c r="E146">
        <v>2010</v>
      </c>
      <c r="F146" t="s">
        <v>905</v>
      </c>
      <c r="G146" t="s">
        <v>916</v>
      </c>
      <c r="H146" s="1">
        <v>31750</v>
      </c>
      <c r="I146" s="1">
        <v>38775</v>
      </c>
      <c r="J146" s="1">
        <v>38775</v>
      </c>
      <c r="K146" s="1">
        <v>31750</v>
      </c>
      <c r="L146" s="1">
        <v>31750</v>
      </c>
      <c r="M146" s="1"/>
      <c r="N146" s="27"/>
      <c r="P146" s="27"/>
      <c r="Q146" s="1"/>
      <c r="R146" s="1"/>
      <c r="S146" s="1"/>
      <c r="X146" s="27"/>
      <c r="Y146" s="27"/>
      <c r="Z146" s="27"/>
      <c r="AA146" s="27"/>
      <c r="AB146" s="27"/>
      <c r="AC146" s="27"/>
      <c r="AD146" s="27"/>
      <c r="AE146" s="27"/>
      <c r="AH146" s="27"/>
    </row>
    <row r="147" spans="1:41">
      <c r="A147">
        <v>141</v>
      </c>
      <c r="B147">
        <v>310170</v>
      </c>
      <c r="C147" t="s">
        <v>17</v>
      </c>
      <c r="D147" t="s">
        <v>904</v>
      </c>
      <c r="E147">
        <v>2011</v>
      </c>
      <c r="F147" t="s">
        <v>905</v>
      </c>
      <c r="G147" t="s">
        <v>916</v>
      </c>
      <c r="H147" s="1">
        <v>31964</v>
      </c>
      <c r="I147" s="1">
        <v>39036</v>
      </c>
      <c r="J147" s="1">
        <v>39036</v>
      </c>
      <c r="K147" s="1">
        <v>31964</v>
      </c>
      <c r="L147" s="1">
        <v>31964</v>
      </c>
      <c r="M147" s="1"/>
      <c r="N147" s="27"/>
      <c r="P147" s="27"/>
      <c r="Q147" s="1"/>
      <c r="R147" s="1"/>
      <c r="S147" s="1"/>
      <c r="X147" s="27"/>
      <c r="Y147" s="27"/>
      <c r="Z147" s="27"/>
      <c r="AA147" s="27"/>
      <c r="AC147" s="27"/>
      <c r="AD147" s="27"/>
      <c r="AE147" s="27"/>
      <c r="AH147" s="27"/>
      <c r="AJ147" s="27"/>
      <c r="AM147" s="27"/>
      <c r="AO147" s="27"/>
    </row>
    <row r="148" spans="1:41">
      <c r="A148">
        <v>142</v>
      </c>
      <c r="B148">
        <v>310170</v>
      </c>
      <c r="C148" t="s">
        <v>17</v>
      </c>
      <c r="D148" t="s">
        <v>904</v>
      </c>
      <c r="E148">
        <v>2012</v>
      </c>
      <c r="F148" t="s">
        <v>993</v>
      </c>
      <c r="G148" t="s">
        <v>994</v>
      </c>
      <c r="H148" s="1">
        <v>32169</v>
      </c>
      <c r="I148" s="1">
        <v>39287</v>
      </c>
      <c r="J148" s="1">
        <v>39287</v>
      </c>
      <c r="K148" s="1">
        <v>32169</v>
      </c>
      <c r="L148" s="1">
        <v>32169</v>
      </c>
      <c r="M148" s="1"/>
      <c r="N148" s="27"/>
      <c r="P148" s="27"/>
      <c r="Q148" s="1"/>
      <c r="R148" s="1"/>
      <c r="S148" s="1"/>
      <c r="X148" s="27"/>
      <c r="Y148" s="27"/>
      <c r="Z148" s="27"/>
      <c r="AA148" s="27"/>
      <c r="AB148" s="27"/>
      <c r="AC148" s="27"/>
      <c r="AE148" s="27"/>
      <c r="AH148" s="27"/>
      <c r="AJ148" s="27"/>
      <c r="AM148" s="27"/>
      <c r="AO148" s="27"/>
    </row>
    <row r="149" spans="1:41">
      <c r="A149">
        <v>143</v>
      </c>
      <c r="B149">
        <v>310170</v>
      </c>
      <c r="C149" t="s">
        <v>17</v>
      </c>
      <c r="D149" t="s">
        <v>904</v>
      </c>
      <c r="E149">
        <v>2013</v>
      </c>
      <c r="F149" t="s">
        <v>993</v>
      </c>
      <c r="G149" t="s">
        <v>994</v>
      </c>
      <c r="H149" s="1">
        <v>33366</v>
      </c>
      <c r="I149" s="1">
        <v>40749</v>
      </c>
      <c r="J149" s="1">
        <v>40749</v>
      </c>
      <c r="K149" s="1">
        <v>33366</v>
      </c>
      <c r="L149" s="1">
        <v>33366</v>
      </c>
      <c r="M149" s="1"/>
      <c r="N149" s="27"/>
      <c r="O149" s="27"/>
      <c r="P149" s="27"/>
      <c r="Q149" s="1"/>
      <c r="R149" s="1"/>
      <c r="S149" s="1"/>
      <c r="X149" s="27"/>
      <c r="Y149" s="27"/>
      <c r="Z149" s="27"/>
      <c r="AA149" s="27"/>
      <c r="AB149" s="27"/>
      <c r="AC149" s="27"/>
      <c r="AE149" s="27"/>
      <c r="AH149" s="27"/>
    </row>
    <row r="150" spans="1:41">
      <c r="A150">
        <v>144</v>
      </c>
      <c r="B150">
        <v>310170</v>
      </c>
      <c r="C150" t="s">
        <v>17</v>
      </c>
      <c r="D150" t="s">
        <v>904</v>
      </c>
      <c r="E150">
        <v>2014</v>
      </c>
      <c r="F150" t="s">
        <v>993</v>
      </c>
      <c r="G150" t="s">
        <v>994</v>
      </c>
      <c r="H150" s="1">
        <v>33595</v>
      </c>
      <c r="I150" s="1">
        <v>41028</v>
      </c>
      <c r="J150" s="1">
        <v>41028</v>
      </c>
      <c r="K150" s="1">
        <v>33595</v>
      </c>
      <c r="L150" s="1">
        <v>33595</v>
      </c>
      <c r="M150" s="1"/>
      <c r="N150" s="27"/>
      <c r="O150" s="27"/>
      <c r="P150" s="27"/>
      <c r="Q150" s="1"/>
      <c r="R150" s="1"/>
      <c r="S150" s="1"/>
      <c r="X150" s="27"/>
      <c r="Y150" s="27"/>
      <c r="Z150" s="27"/>
      <c r="AA150" s="27"/>
      <c r="AB150" s="27"/>
      <c r="AH150" s="27"/>
    </row>
    <row r="151" spans="1:41" s="14" customFormat="1">
      <c r="A151" s="14">
        <v>145</v>
      </c>
      <c r="B151" s="14">
        <v>310180</v>
      </c>
      <c r="C151" s="14" t="s">
        <v>18</v>
      </c>
      <c r="D151" s="14" t="s">
        <v>904</v>
      </c>
      <c r="E151" s="14">
        <v>2007</v>
      </c>
      <c r="F151" s="14" t="s">
        <v>905</v>
      </c>
      <c r="G151" s="14" t="s">
        <v>906</v>
      </c>
      <c r="H151" s="47"/>
      <c r="I151" s="47"/>
      <c r="J151" s="47">
        <v>7007</v>
      </c>
      <c r="K151" s="47"/>
      <c r="L151" s="47"/>
      <c r="M151" s="47"/>
      <c r="N151" s="48"/>
      <c r="O151" s="48"/>
      <c r="P151" s="48"/>
      <c r="Q151" s="47"/>
      <c r="R151" s="47"/>
      <c r="S151" s="47"/>
      <c r="X151" s="48"/>
      <c r="Y151" s="48"/>
      <c r="Z151" s="48"/>
      <c r="AA151" s="48"/>
      <c r="AB151" s="48"/>
      <c r="AE151" s="48"/>
      <c r="AH151" s="48"/>
    </row>
    <row r="152" spans="1:41" s="14" customFormat="1">
      <c r="A152" s="14">
        <v>146</v>
      </c>
      <c r="B152" s="14">
        <v>310180</v>
      </c>
      <c r="C152" s="14" t="s">
        <v>18</v>
      </c>
      <c r="D152" s="14" t="s">
        <v>904</v>
      </c>
      <c r="E152" s="14">
        <v>2008</v>
      </c>
      <c r="F152" s="14" t="s">
        <v>905</v>
      </c>
      <c r="G152" s="14" t="s">
        <v>906</v>
      </c>
      <c r="H152" s="47"/>
      <c r="I152" s="47"/>
      <c r="J152" s="47">
        <v>7231</v>
      </c>
      <c r="K152" s="47"/>
      <c r="L152" s="47"/>
      <c r="M152" s="47"/>
      <c r="N152" s="48"/>
      <c r="O152" s="48"/>
      <c r="P152" s="48"/>
      <c r="Q152" s="47"/>
      <c r="R152" s="47"/>
      <c r="S152" s="47"/>
      <c r="X152" s="48"/>
      <c r="Y152" s="48"/>
      <c r="Z152" s="48"/>
      <c r="AA152" s="48"/>
      <c r="AB152" s="48"/>
      <c r="AE152" s="48"/>
      <c r="AH152" s="48"/>
    </row>
    <row r="153" spans="1:41" s="14" customFormat="1">
      <c r="A153" s="14">
        <v>147</v>
      </c>
      <c r="B153" s="14">
        <v>310180</v>
      </c>
      <c r="C153" s="14" t="s">
        <v>18</v>
      </c>
      <c r="D153" s="14" t="s">
        <v>904</v>
      </c>
      <c r="E153" s="14">
        <v>2009</v>
      </c>
      <c r="F153" s="14" t="s">
        <v>905</v>
      </c>
      <c r="G153" s="14" t="s">
        <v>906</v>
      </c>
      <c r="H153" s="47"/>
      <c r="I153" s="47"/>
      <c r="J153" s="47">
        <v>7252</v>
      </c>
      <c r="K153" s="47"/>
      <c r="L153" s="47"/>
    </row>
    <row r="154" spans="1:41" s="14" customFormat="1">
      <c r="A154" s="14">
        <v>148</v>
      </c>
      <c r="B154" s="14">
        <v>310180</v>
      </c>
      <c r="C154" s="14" t="s">
        <v>18</v>
      </c>
      <c r="D154" s="14" t="s">
        <v>904</v>
      </c>
      <c r="E154" s="14">
        <v>2010</v>
      </c>
      <c r="F154" s="14" t="s">
        <v>995</v>
      </c>
      <c r="G154" s="14" t="s">
        <v>908</v>
      </c>
      <c r="H154" s="47"/>
      <c r="I154" s="47"/>
      <c r="J154" s="47">
        <v>7172</v>
      </c>
      <c r="K154" s="47"/>
      <c r="L154" s="47"/>
    </row>
    <row r="155" spans="1:41" s="14" customFormat="1">
      <c r="A155" s="14">
        <v>149</v>
      </c>
      <c r="B155" s="14">
        <v>310180</v>
      </c>
      <c r="C155" s="14" t="s">
        <v>18</v>
      </c>
      <c r="D155" s="14" t="s">
        <v>904</v>
      </c>
      <c r="E155" s="14">
        <v>2011</v>
      </c>
      <c r="F155" s="14" t="s">
        <v>905</v>
      </c>
      <c r="G155" s="14" t="s">
        <v>906</v>
      </c>
      <c r="J155" s="47">
        <v>7188</v>
      </c>
      <c r="M155" s="47"/>
      <c r="Q155" s="47"/>
      <c r="R155" s="47"/>
      <c r="S155" s="47"/>
      <c r="X155" s="48"/>
      <c r="Y155" s="48"/>
      <c r="AA155" s="48"/>
      <c r="AB155" s="48"/>
      <c r="AC155" s="48"/>
      <c r="AD155" s="48"/>
      <c r="AH155" s="48"/>
    </row>
    <row r="156" spans="1:41" s="14" customFormat="1">
      <c r="A156" s="14">
        <v>150</v>
      </c>
      <c r="B156" s="14">
        <v>310180</v>
      </c>
      <c r="C156" s="14" t="s">
        <v>18</v>
      </c>
      <c r="D156" s="14" t="s">
        <v>904</v>
      </c>
      <c r="E156" s="14">
        <v>2012</v>
      </c>
      <c r="F156" s="14" t="s">
        <v>905</v>
      </c>
      <c r="G156" s="14" t="s">
        <v>906</v>
      </c>
      <c r="J156" s="47">
        <v>7204</v>
      </c>
      <c r="M156" s="47"/>
      <c r="Q156" s="47"/>
      <c r="R156" s="47"/>
      <c r="S156" s="47"/>
      <c r="X156" s="48"/>
      <c r="Y156" s="48"/>
      <c r="Z156" s="48"/>
      <c r="AA156" s="48"/>
      <c r="AI156" s="48"/>
      <c r="AJ156" s="48"/>
      <c r="AK156" s="48"/>
      <c r="AL156" s="48"/>
      <c r="AO156" s="48"/>
    </row>
    <row r="157" spans="1:41" s="14" customFormat="1">
      <c r="A157" s="14">
        <v>151</v>
      </c>
      <c r="B157" s="14">
        <v>310180</v>
      </c>
      <c r="C157" s="14" t="s">
        <v>18</v>
      </c>
      <c r="D157" s="14" t="s">
        <v>904</v>
      </c>
      <c r="E157" s="14">
        <v>2013</v>
      </c>
      <c r="F157" s="14" t="s">
        <v>905</v>
      </c>
      <c r="G157" s="14" t="s">
        <v>906</v>
      </c>
      <c r="H157" s="47"/>
      <c r="I157" s="47"/>
      <c r="J157" s="47">
        <v>7437</v>
      </c>
      <c r="K157" s="47"/>
      <c r="L157" s="47"/>
      <c r="M157" s="47"/>
      <c r="Q157" s="47"/>
      <c r="R157" s="47"/>
      <c r="S157" s="47"/>
      <c r="X157" s="48"/>
      <c r="Y157" s="48"/>
      <c r="Z157" s="48"/>
      <c r="AA157" s="48"/>
      <c r="AI157" s="48"/>
      <c r="AJ157" s="48"/>
      <c r="AL157" s="48"/>
      <c r="AO157" s="48"/>
    </row>
    <row r="158" spans="1:41" s="14" customFormat="1">
      <c r="A158" s="14">
        <v>152</v>
      </c>
      <c r="B158" s="14">
        <v>310180</v>
      </c>
      <c r="C158" s="14" t="s">
        <v>18</v>
      </c>
      <c r="D158" s="14" t="s">
        <v>904</v>
      </c>
      <c r="E158" s="14">
        <v>2014</v>
      </c>
      <c r="F158" s="14" t="s">
        <v>995</v>
      </c>
      <c r="G158" s="14" t="s">
        <v>908</v>
      </c>
      <c r="H158" s="47"/>
      <c r="I158" s="47"/>
      <c r="J158" s="47">
        <v>7458</v>
      </c>
      <c r="K158" s="47"/>
      <c r="L158" s="47"/>
      <c r="M158" s="47"/>
      <c r="Q158" s="47"/>
      <c r="R158" s="47"/>
      <c r="S158" s="47"/>
      <c r="X158" s="48"/>
      <c r="Y158" s="48"/>
      <c r="Z158" s="48"/>
      <c r="AA158" s="48"/>
      <c r="AI158" s="48"/>
      <c r="AJ158" s="48"/>
      <c r="AL158" s="48"/>
      <c r="AO158" s="48"/>
    </row>
    <row r="159" spans="1:41">
      <c r="A159">
        <v>153</v>
      </c>
      <c r="B159">
        <v>310190</v>
      </c>
      <c r="C159" t="s">
        <v>19</v>
      </c>
      <c r="D159" t="s">
        <v>904</v>
      </c>
      <c r="E159">
        <v>2007</v>
      </c>
      <c r="F159" t="s">
        <v>905</v>
      </c>
      <c r="G159" t="s">
        <v>906</v>
      </c>
      <c r="H159" s="1"/>
      <c r="I159" s="1"/>
      <c r="J159" s="1">
        <v>17821</v>
      </c>
      <c r="K159" s="1"/>
      <c r="L159" s="1"/>
      <c r="M159" s="1"/>
      <c r="Q159" s="1"/>
      <c r="R159" s="1"/>
      <c r="S159" s="1"/>
      <c r="X159" s="27"/>
      <c r="Y159" s="27"/>
      <c r="Z159" s="27"/>
      <c r="AA159" s="27"/>
      <c r="AI159" s="27"/>
      <c r="AJ159" s="27"/>
      <c r="AL159" s="27"/>
      <c r="AO159" s="27"/>
    </row>
    <row r="160" spans="1:41">
      <c r="A160">
        <v>154</v>
      </c>
      <c r="B160">
        <v>310190</v>
      </c>
      <c r="C160" t="s">
        <v>19</v>
      </c>
      <c r="D160" t="s">
        <v>904</v>
      </c>
      <c r="E160">
        <v>2008</v>
      </c>
      <c r="F160" t="s">
        <v>905</v>
      </c>
      <c r="G160" t="s">
        <v>906</v>
      </c>
      <c r="H160" s="1"/>
      <c r="I160" s="1"/>
      <c r="J160" s="1">
        <v>18486</v>
      </c>
      <c r="K160" s="1"/>
      <c r="L160" s="1"/>
      <c r="X160" s="27"/>
      <c r="Z160" s="27"/>
      <c r="AA160" s="27"/>
      <c r="AB160" s="27"/>
      <c r="AC160" s="27"/>
      <c r="AE160" s="27"/>
      <c r="AF160" s="27"/>
      <c r="AH160" s="27"/>
    </row>
    <row r="161" spans="1:41">
      <c r="A161">
        <v>155</v>
      </c>
      <c r="B161">
        <v>310190</v>
      </c>
      <c r="C161" t="s">
        <v>19</v>
      </c>
      <c r="D161" t="s">
        <v>904</v>
      </c>
      <c r="E161">
        <v>2009</v>
      </c>
      <c r="F161" t="s">
        <v>997</v>
      </c>
      <c r="G161" t="s">
        <v>910</v>
      </c>
      <c r="H161" s="1">
        <v>14960</v>
      </c>
      <c r="I161" s="1">
        <v>18619</v>
      </c>
      <c r="J161" s="1">
        <v>18619</v>
      </c>
      <c r="K161" s="1">
        <v>14960</v>
      </c>
      <c r="L161" s="1">
        <v>14960</v>
      </c>
      <c r="M161" s="1"/>
      <c r="N161" s="27"/>
      <c r="P161" s="27"/>
      <c r="Q161" s="1"/>
      <c r="R161" s="1"/>
      <c r="S161" s="1"/>
      <c r="X161" s="27"/>
      <c r="Y161" s="27"/>
      <c r="Z161" s="27"/>
      <c r="AA161" s="27"/>
      <c r="AB161" s="27"/>
      <c r="AC161" s="27"/>
      <c r="AE161" s="27"/>
      <c r="AF161" s="27"/>
      <c r="AH161" s="27"/>
    </row>
    <row r="162" spans="1:41">
      <c r="A162">
        <v>156</v>
      </c>
      <c r="B162">
        <v>310190</v>
      </c>
      <c r="C162" t="s">
        <v>19</v>
      </c>
      <c r="D162" t="s">
        <v>904</v>
      </c>
      <c r="E162">
        <v>2010</v>
      </c>
      <c r="F162" t="s">
        <v>997</v>
      </c>
      <c r="G162" t="s">
        <v>910</v>
      </c>
      <c r="H162" s="1">
        <v>14990</v>
      </c>
      <c r="I162" s="1">
        <v>18488</v>
      </c>
      <c r="J162" s="1">
        <v>18488</v>
      </c>
      <c r="K162" s="1">
        <v>14990</v>
      </c>
      <c r="L162" s="1">
        <v>14990</v>
      </c>
      <c r="M162" s="1"/>
      <c r="N162" s="27"/>
      <c r="P162" s="27"/>
      <c r="Q162" s="1"/>
      <c r="R162" s="1"/>
      <c r="S162" s="1"/>
      <c r="X162" s="27"/>
      <c r="Y162" s="27"/>
      <c r="Z162" s="27"/>
      <c r="AA162" s="27"/>
      <c r="AB162" s="27"/>
      <c r="AC162" s="27"/>
      <c r="AE162" s="27"/>
      <c r="AF162" s="27"/>
      <c r="AH162" s="27"/>
    </row>
    <row r="163" spans="1:41">
      <c r="A163">
        <v>157</v>
      </c>
      <c r="B163">
        <v>310190</v>
      </c>
      <c r="C163" t="s">
        <v>19</v>
      </c>
      <c r="D163" t="s">
        <v>904</v>
      </c>
      <c r="E163">
        <v>2011</v>
      </c>
      <c r="F163" t="s">
        <v>905</v>
      </c>
      <c r="G163" t="s">
        <v>906</v>
      </c>
      <c r="H163" s="1"/>
      <c r="I163" s="1"/>
      <c r="J163" s="1">
        <v>18600</v>
      </c>
      <c r="K163" s="1"/>
      <c r="L163" s="1"/>
      <c r="M163" s="1"/>
      <c r="N163" s="27"/>
      <c r="P163" s="27"/>
      <c r="Q163" s="1"/>
      <c r="R163" s="1"/>
      <c r="S163" s="1"/>
      <c r="X163" s="27"/>
      <c r="Y163" s="27"/>
      <c r="Z163" s="27"/>
      <c r="AA163" s="27"/>
      <c r="AB163" s="27"/>
      <c r="AC163" s="27"/>
      <c r="AE163" s="27"/>
      <c r="AF163" s="27"/>
      <c r="AH163" s="27"/>
    </row>
    <row r="164" spans="1:41">
      <c r="A164">
        <v>158</v>
      </c>
      <c r="B164">
        <v>310190</v>
      </c>
      <c r="C164" t="s">
        <v>19</v>
      </c>
      <c r="D164" t="s">
        <v>904</v>
      </c>
      <c r="E164">
        <v>2012</v>
      </c>
      <c r="F164" t="s">
        <v>996</v>
      </c>
      <c r="G164" t="s">
        <v>912</v>
      </c>
      <c r="H164" s="1">
        <v>15169</v>
      </c>
      <c r="I164" s="1">
        <v>18709</v>
      </c>
      <c r="J164" s="1">
        <v>18709</v>
      </c>
      <c r="K164" s="1">
        <v>17000</v>
      </c>
      <c r="L164" s="1">
        <v>15169</v>
      </c>
      <c r="M164" s="1"/>
      <c r="N164" s="27"/>
      <c r="P164" s="27"/>
      <c r="Q164" s="1"/>
      <c r="R164" s="1"/>
      <c r="S164" s="1"/>
      <c r="X164" s="27"/>
      <c r="Y164" s="27"/>
      <c r="Z164" s="27"/>
      <c r="AA164" s="27"/>
      <c r="AB164" s="27"/>
      <c r="AC164" s="27"/>
      <c r="AE164" s="27"/>
      <c r="AF164" s="27"/>
      <c r="AH164" s="27"/>
    </row>
    <row r="165" spans="1:41">
      <c r="A165">
        <v>159</v>
      </c>
      <c r="B165">
        <v>310190</v>
      </c>
      <c r="C165" t="s">
        <v>19</v>
      </c>
      <c r="D165" t="s">
        <v>904</v>
      </c>
      <c r="E165">
        <v>2013</v>
      </c>
      <c r="F165" t="s">
        <v>996</v>
      </c>
      <c r="G165" t="s">
        <v>912</v>
      </c>
      <c r="H165" s="1">
        <v>15722</v>
      </c>
      <c r="I165" s="1">
        <v>19391</v>
      </c>
      <c r="J165" s="1">
        <v>19391</v>
      </c>
      <c r="K165" s="1">
        <v>19391</v>
      </c>
      <c r="L165" s="1">
        <v>15722</v>
      </c>
      <c r="M165" s="1"/>
      <c r="N165" s="27"/>
      <c r="P165" s="27"/>
      <c r="Q165" s="1"/>
      <c r="R165" s="1"/>
      <c r="S165" s="1"/>
      <c r="X165" s="27"/>
      <c r="Y165" s="27"/>
      <c r="Z165" s="27"/>
      <c r="AA165" s="27"/>
      <c r="AB165" s="27"/>
      <c r="AE165" s="27"/>
      <c r="AF165" s="27"/>
      <c r="AH165" s="27"/>
    </row>
    <row r="166" spans="1:41">
      <c r="A166">
        <v>160</v>
      </c>
      <c r="B166">
        <v>310190</v>
      </c>
      <c r="C166" t="s">
        <v>19</v>
      </c>
      <c r="D166" t="s">
        <v>904</v>
      </c>
      <c r="E166">
        <v>2014</v>
      </c>
      <c r="F166" t="s">
        <v>996</v>
      </c>
      <c r="G166" t="s">
        <v>912</v>
      </c>
      <c r="H166" s="1">
        <v>15821</v>
      </c>
      <c r="I166" s="1">
        <v>19513</v>
      </c>
      <c r="J166" s="1">
        <v>19513</v>
      </c>
      <c r="K166" s="1">
        <v>19500</v>
      </c>
      <c r="L166" s="1">
        <v>15819</v>
      </c>
      <c r="M166" s="1"/>
      <c r="N166" s="27"/>
      <c r="P166" s="27"/>
      <c r="Q166" s="1"/>
      <c r="R166" s="1"/>
      <c r="S166" s="1"/>
      <c r="X166" s="27"/>
      <c r="Y166" s="27"/>
      <c r="Z166" s="27"/>
      <c r="AA166" s="27"/>
      <c r="AB166" s="27"/>
      <c r="AC166" s="27"/>
      <c r="AE166" s="27"/>
      <c r="AF166" s="27"/>
      <c r="AH166" s="27"/>
    </row>
    <row r="167" spans="1:41">
      <c r="A167">
        <v>161</v>
      </c>
      <c r="B167">
        <v>310200</v>
      </c>
      <c r="C167" t="s">
        <v>20</v>
      </c>
      <c r="D167" t="s">
        <v>904</v>
      </c>
      <c r="E167">
        <v>2007</v>
      </c>
      <c r="F167" t="s">
        <v>905</v>
      </c>
      <c r="G167" t="s">
        <v>906</v>
      </c>
      <c r="J167" s="1">
        <v>13286</v>
      </c>
      <c r="M167" s="1"/>
      <c r="N167" s="27"/>
      <c r="O167" s="27"/>
      <c r="P167" s="27"/>
      <c r="Q167" s="1"/>
      <c r="R167" s="1"/>
      <c r="S167" s="1"/>
      <c r="X167" s="27"/>
      <c r="Y167" s="27"/>
      <c r="Z167" s="27"/>
      <c r="AA167" s="27"/>
      <c r="AB167" s="27"/>
      <c r="AC167" s="27"/>
      <c r="AD167" s="27"/>
      <c r="AE167" s="27"/>
      <c r="AH167" s="27"/>
    </row>
    <row r="168" spans="1:41">
      <c r="A168">
        <v>162</v>
      </c>
      <c r="B168">
        <v>310200</v>
      </c>
      <c r="C168" t="s">
        <v>20</v>
      </c>
      <c r="D168" t="s">
        <v>904</v>
      </c>
      <c r="E168">
        <v>2008</v>
      </c>
      <c r="F168" t="s">
        <v>905</v>
      </c>
      <c r="G168" t="s">
        <v>906</v>
      </c>
      <c r="H168" s="1"/>
      <c r="I168" s="1"/>
      <c r="J168" s="1">
        <v>13744</v>
      </c>
      <c r="K168" s="1"/>
      <c r="L168" s="1"/>
      <c r="M168" s="1"/>
      <c r="N168" s="27"/>
      <c r="O168" s="27"/>
      <c r="P168" s="27"/>
      <c r="Q168" s="1"/>
      <c r="R168" s="1"/>
      <c r="S168" s="1"/>
      <c r="X168" s="27"/>
      <c r="Y168" s="27"/>
      <c r="Z168" s="27"/>
      <c r="AA168" s="27"/>
      <c r="AB168" s="27"/>
      <c r="AC168" s="27"/>
      <c r="AD168" s="27"/>
      <c r="AE168" s="27"/>
      <c r="AH168" s="27"/>
    </row>
    <row r="169" spans="1:41">
      <c r="A169">
        <v>163</v>
      </c>
      <c r="B169">
        <v>310200</v>
      </c>
      <c r="C169" t="s">
        <v>20</v>
      </c>
      <c r="D169" t="s">
        <v>904</v>
      </c>
      <c r="E169">
        <v>2009</v>
      </c>
      <c r="F169" t="s">
        <v>999</v>
      </c>
      <c r="G169" t="s">
        <v>910</v>
      </c>
      <c r="H169" s="1">
        <v>10219</v>
      </c>
      <c r="I169" s="1">
        <v>13810</v>
      </c>
      <c r="J169" s="1">
        <v>13810</v>
      </c>
      <c r="K169" s="1">
        <v>10219</v>
      </c>
      <c r="L169" s="1">
        <v>10219</v>
      </c>
      <c r="M169" s="1"/>
      <c r="N169" s="27"/>
      <c r="O169" s="27"/>
      <c r="P169" s="27"/>
      <c r="Q169" s="1"/>
      <c r="R169" s="1"/>
      <c r="S169" s="1"/>
      <c r="X169" s="27"/>
      <c r="Y169" s="27"/>
      <c r="Z169" s="27"/>
      <c r="AA169" s="27"/>
      <c r="AB169" s="27"/>
      <c r="AC169" s="27"/>
      <c r="AD169" s="27"/>
      <c r="AE169" s="27"/>
      <c r="AH169" s="27"/>
      <c r="AI169" s="27"/>
      <c r="AJ169" s="27"/>
      <c r="AM169" s="27"/>
      <c r="AO169" s="27"/>
    </row>
    <row r="170" spans="1:41">
      <c r="A170">
        <v>164</v>
      </c>
      <c r="B170">
        <v>310200</v>
      </c>
      <c r="C170" t="s">
        <v>20</v>
      </c>
      <c r="D170" t="s">
        <v>904</v>
      </c>
      <c r="E170">
        <v>2010</v>
      </c>
      <c r="F170" t="s">
        <v>998</v>
      </c>
      <c r="G170" t="s">
        <v>912</v>
      </c>
      <c r="H170" s="1">
        <v>10002</v>
      </c>
      <c r="I170" s="1">
        <v>13717</v>
      </c>
      <c r="J170" s="1">
        <v>13717</v>
      </c>
      <c r="K170" s="1">
        <v>10002</v>
      </c>
      <c r="L170" s="1">
        <v>10002</v>
      </c>
      <c r="M170" s="1"/>
      <c r="N170" s="27"/>
      <c r="O170" s="27"/>
      <c r="P170" s="27"/>
      <c r="Q170" s="1"/>
      <c r="R170" s="1"/>
      <c r="S170" s="1"/>
      <c r="X170" s="27"/>
      <c r="Y170" s="27"/>
      <c r="Z170" s="27"/>
      <c r="AA170" s="27"/>
      <c r="AB170" s="27"/>
      <c r="AC170" s="27"/>
      <c r="AD170" s="27"/>
      <c r="AE170" s="27"/>
      <c r="AH170" s="27"/>
    </row>
    <row r="171" spans="1:41">
      <c r="A171">
        <v>165</v>
      </c>
      <c r="B171">
        <v>310200</v>
      </c>
      <c r="C171" t="s">
        <v>20</v>
      </c>
      <c r="D171" t="s">
        <v>904</v>
      </c>
      <c r="E171">
        <v>2011</v>
      </c>
      <c r="F171" t="s">
        <v>1000</v>
      </c>
      <c r="G171" t="s">
        <v>908</v>
      </c>
      <c r="H171" s="1"/>
      <c r="I171" s="1"/>
      <c r="J171" s="1">
        <v>13774</v>
      </c>
      <c r="K171" s="1"/>
      <c r="L171" s="1"/>
      <c r="M171" s="1"/>
      <c r="N171" s="27"/>
      <c r="O171" s="27"/>
      <c r="P171" s="27"/>
      <c r="Q171" s="1"/>
      <c r="R171" s="1"/>
      <c r="S171" s="1"/>
      <c r="X171" s="27"/>
      <c r="Y171" s="27"/>
      <c r="Z171" s="27"/>
      <c r="AA171" s="27"/>
      <c r="AB171" s="27"/>
      <c r="AC171" s="27"/>
      <c r="AD171" s="27"/>
      <c r="AE171" s="27"/>
      <c r="AH171" s="27"/>
    </row>
    <row r="172" spans="1:41">
      <c r="A172">
        <v>166</v>
      </c>
      <c r="B172">
        <v>310200</v>
      </c>
      <c r="C172" t="s">
        <v>20</v>
      </c>
      <c r="D172" t="s">
        <v>904</v>
      </c>
      <c r="E172">
        <v>2012</v>
      </c>
      <c r="F172" t="s">
        <v>1000</v>
      </c>
      <c r="G172" t="s">
        <v>908</v>
      </c>
      <c r="H172" s="1"/>
      <c r="I172" s="1"/>
      <c r="J172" s="1">
        <v>13829</v>
      </c>
      <c r="K172" s="1"/>
      <c r="L172" s="1"/>
      <c r="M172" s="1"/>
      <c r="N172" s="27"/>
      <c r="O172" s="27"/>
      <c r="P172" s="27"/>
      <c r="Q172" s="1"/>
      <c r="R172" s="1"/>
      <c r="S172" s="1"/>
      <c r="X172" s="27"/>
      <c r="Y172" s="27"/>
      <c r="Z172" s="27"/>
      <c r="AA172" s="27"/>
      <c r="AB172" s="27"/>
      <c r="AC172" s="27"/>
      <c r="AD172" s="27"/>
      <c r="AE172" s="27"/>
      <c r="AH172" s="27"/>
    </row>
    <row r="173" spans="1:41">
      <c r="A173">
        <v>167</v>
      </c>
      <c r="B173">
        <v>310200</v>
      </c>
      <c r="C173" t="s">
        <v>20</v>
      </c>
      <c r="D173" t="s">
        <v>904</v>
      </c>
      <c r="E173">
        <v>2013</v>
      </c>
      <c r="F173" t="s">
        <v>999</v>
      </c>
      <c r="G173" t="s">
        <v>910</v>
      </c>
      <c r="H173" s="1">
        <v>10431</v>
      </c>
      <c r="I173" s="1">
        <v>14306</v>
      </c>
      <c r="J173" s="1">
        <v>14306</v>
      </c>
      <c r="K173" s="1">
        <v>10431</v>
      </c>
      <c r="L173" s="1">
        <v>10431</v>
      </c>
      <c r="M173" s="1"/>
      <c r="N173" s="27"/>
      <c r="O173" s="27"/>
      <c r="P173" s="27"/>
      <c r="Q173" s="1"/>
      <c r="R173" s="1"/>
      <c r="S173" s="1"/>
      <c r="X173" s="27"/>
      <c r="Y173" s="27"/>
      <c r="Z173" s="27"/>
      <c r="AA173" s="27"/>
      <c r="AB173" s="27"/>
      <c r="AC173" s="27"/>
      <c r="AD173" s="27"/>
      <c r="AE173" s="27"/>
      <c r="AH173" s="27"/>
    </row>
    <row r="174" spans="1:41">
      <c r="A174">
        <v>168</v>
      </c>
      <c r="B174">
        <v>310200</v>
      </c>
      <c r="C174" t="s">
        <v>20</v>
      </c>
      <c r="D174" t="s">
        <v>904</v>
      </c>
      <c r="E174">
        <v>2014</v>
      </c>
      <c r="F174" t="s">
        <v>998</v>
      </c>
      <c r="G174" t="s">
        <v>912</v>
      </c>
      <c r="H174" s="1">
        <v>10479</v>
      </c>
      <c r="I174" s="1">
        <v>14371</v>
      </c>
      <c r="J174" s="1">
        <v>14371</v>
      </c>
      <c r="K174" s="1">
        <v>10431</v>
      </c>
      <c r="L174" s="1">
        <v>10431</v>
      </c>
      <c r="X174" s="27"/>
      <c r="Z174" s="27"/>
      <c r="AA174" s="27"/>
      <c r="AH174" s="27"/>
    </row>
    <row r="175" spans="1:41" s="14" customFormat="1">
      <c r="A175" s="14">
        <v>169</v>
      </c>
      <c r="B175" s="14">
        <v>310205</v>
      </c>
      <c r="C175" s="14" t="s">
        <v>21</v>
      </c>
      <c r="D175" s="14" t="s">
        <v>904</v>
      </c>
      <c r="E175" s="14">
        <v>2007</v>
      </c>
      <c r="H175" s="47"/>
      <c r="I175" s="47"/>
      <c r="J175" s="47">
        <v>5048</v>
      </c>
      <c r="K175" s="47"/>
      <c r="L175" s="47"/>
      <c r="X175" s="48"/>
      <c r="Z175" s="48"/>
      <c r="AA175" s="48"/>
      <c r="AE175" s="48"/>
      <c r="AH175" s="48"/>
    </row>
    <row r="176" spans="1:41" s="14" customFormat="1">
      <c r="A176" s="14">
        <v>170</v>
      </c>
      <c r="B176" s="14">
        <v>310205</v>
      </c>
      <c r="C176" s="14" t="s">
        <v>21</v>
      </c>
      <c r="D176" s="14" t="s">
        <v>904</v>
      </c>
      <c r="E176" s="14">
        <v>2008</v>
      </c>
      <c r="H176" s="47"/>
      <c r="I176" s="47"/>
      <c r="J176" s="47">
        <v>5257</v>
      </c>
      <c r="K176" s="47"/>
      <c r="L176" s="47"/>
      <c r="N176" s="48"/>
      <c r="R176" s="47"/>
      <c r="S176" s="47"/>
      <c r="X176" s="48"/>
      <c r="Y176" s="48"/>
      <c r="Z176" s="48"/>
      <c r="AA176" s="48"/>
      <c r="AB176" s="48"/>
      <c r="AE176" s="48"/>
      <c r="AH176" s="48"/>
    </row>
    <row r="177" spans="1:49" s="14" customFormat="1">
      <c r="A177" s="14">
        <v>171</v>
      </c>
      <c r="B177" s="14">
        <v>310205</v>
      </c>
      <c r="C177" s="14" t="s">
        <v>21</v>
      </c>
      <c r="D177" s="14" t="s">
        <v>904</v>
      </c>
      <c r="E177" s="14">
        <v>2009</v>
      </c>
      <c r="H177" s="47"/>
      <c r="I177" s="47"/>
      <c r="J177" s="47">
        <v>5312</v>
      </c>
      <c r="K177" s="47"/>
      <c r="L177" s="47"/>
      <c r="N177" s="48"/>
      <c r="R177" s="47"/>
      <c r="S177" s="47"/>
      <c r="X177" s="48"/>
      <c r="Y177" s="48"/>
      <c r="Z177" s="48"/>
      <c r="AA177" s="48"/>
      <c r="AB177" s="48"/>
      <c r="AE177" s="48"/>
      <c r="AH177" s="48"/>
    </row>
    <row r="178" spans="1:49" s="14" customFormat="1">
      <c r="A178" s="14">
        <v>172</v>
      </c>
      <c r="B178" s="14">
        <v>310205</v>
      </c>
      <c r="C178" s="14" t="s">
        <v>21</v>
      </c>
      <c r="D178" s="14" t="s">
        <v>904</v>
      </c>
      <c r="E178" s="14">
        <v>2010</v>
      </c>
      <c r="H178" s="47"/>
      <c r="I178" s="47"/>
      <c r="J178" s="47">
        <v>5297</v>
      </c>
      <c r="K178" s="47"/>
      <c r="L178" s="47"/>
      <c r="M178" s="47"/>
      <c r="N178" s="48"/>
      <c r="Q178" s="47"/>
      <c r="R178" s="47"/>
      <c r="S178" s="47"/>
      <c r="X178" s="48"/>
      <c r="Y178" s="48"/>
      <c r="Z178" s="48"/>
      <c r="AA178" s="48"/>
      <c r="AB178" s="48"/>
      <c r="AE178" s="48"/>
      <c r="AH178" s="48"/>
    </row>
    <row r="179" spans="1:49" s="14" customFormat="1">
      <c r="A179" s="14">
        <v>173</v>
      </c>
      <c r="B179" s="14">
        <v>310205</v>
      </c>
      <c r="C179" s="14" t="s">
        <v>21</v>
      </c>
      <c r="D179" s="14" t="s">
        <v>904</v>
      </c>
      <c r="E179" s="14">
        <v>2011</v>
      </c>
      <c r="H179" s="47"/>
      <c r="I179" s="47"/>
      <c r="J179" s="47">
        <v>5345</v>
      </c>
      <c r="K179" s="47"/>
      <c r="L179" s="47"/>
      <c r="M179" s="47"/>
      <c r="N179" s="48"/>
      <c r="Q179" s="47"/>
      <c r="R179" s="47"/>
      <c r="S179" s="47"/>
      <c r="X179" s="48"/>
      <c r="Y179" s="48"/>
      <c r="Z179" s="48"/>
      <c r="AA179" s="48"/>
      <c r="AB179" s="48"/>
      <c r="AE179" s="48"/>
      <c r="AH179" s="48"/>
      <c r="AI179" s="48"/>
      <c r="AJ179" s="48"/>
      <c r="AL179" s="48"/>
      <c r="AO179" s="48"/>
    </row>
    <row r="180" spans="1:49" s="14" customFormat="1">
      <c r="A180" s="14">
        <v>174</v>
      </c>
      <c r="B180" s="14">
        <v>310205</v>
      </c>
      <c r="C180" s="14" t="s">
        <v>21</v>
      </c>
      <c r="D180" s="14" t="s">
        <v>904</v>
      </c>
      <c r="E180" s="14">
        <v>2012</v>
      </c>
      <c r="H180" s="47"/>
      <c r="I180" s="47"/>
      <c r="J180" s="47">
        <v>5392</v>
      </c>
      <c r="K180" s="47"/>
      <c r="L180" s="47"/>
      <c r="M180" s="47"/>
      <c r="N180" s="48"/>
      <c r="Q180" s="47"/>
      <c r="R180" s="47"/>
      <c r="S180" s="47"/>
      <c r="X180" s="48"/>
      <c r="Y180" s="48"/>
      <c r="Z180" s="48"/>
      <c r="AA180" s="48"/>
      <c r="AB180" s="48"/>
      <c r="AE180" s="48"/>
      <c r="AF180" s="48"/>
      <c r="AH180" s="48"/>
      <c r="AI180" s="48"/>
      <c r="AJ180" s="48"/>
      <c r="AO180" s="48"/>
      <c r="AR180" s="48"/>
      <c r="AU180" s="48"/>
      <c r="AW180" s="48"/>
    </row>
    <row r="181" spans="1:49" s="14" customFormat="1">
      <c r="A181" s="14">
        <v>175</v>
      </c>
      <c r="B181" s="14">
        <v>310205</v>
      </c>
      <c r="C181" s="14" t="s">
        <v>21</v>
      </c>
      <c r="D181" s="14" t="s">
        <v>904</v>
      </c>
      <c r="E181" s="14">
        <v>2013</v>
      </c>
      <c r="H181" s="47"/>
      <c r="I181" s="47"/>
      <c r="J181" s="47">
        <v>5605</v>
      </c>
      <c r="K181" s="47"/>
      <c r="L181" s="47"/>
      <c r="M181" s="47"/>
      <c r="Q181" s="47"/>
      <c r="R181" s="47"/>
      <c r="S181" s="47"/>
      <c r="X181" s="48"/>
      <c r="Y181" s="48"/>
      <c r="AA181" s="48"/>
      <c r="AB181" s="48"/>
      <c r="AC181" s="48"/>
      <c r="AD181" s="48"/>
      <c r="AE181" s="48"/>
      <c r="AH181" s="48"/>
    </row>
    <row r="182" spans="1:49" s="14" customFormat="1">
      <c r="A182" s="14">
        <v>176</v>
      </c>
      <c r="B182" s="14">
        <v>310205</v>
      </c>
      <c r="C182" s="14" t="s">
        <v>21</v>
      </c>
      <c r="D182" s="14" t="s">
        <v>904</v>
      </c>
      <c r="E182" s="14">
        <v>2014</v>
      </c>
      <c r="F182" s="14" t="s">
        <v>1001</v>
      </c>
      <c r="G182" s="14" t="s">
        <v>930</v>
      </c>
      <c r="J182" s="47">
        <v>5655</v>
      </c>
      <c r="M182" s="47"/>
      <c r="N182" s="48"/>
      <c r="O182" s="48"/>
      <c r="Q182" s="47"/>
      <c r="R182" s="47"/>
      <c r="S182" s="47"/>
      <c r="X182" s="48"/>
      <c r="Y182" s="48"/>
      <c r="AA182" s="48"/>
      <c r="AB182" s="48"/>
      <c r="AC182" s="48"/>
      <c r="AD182" s="48"/>
      <c r="AE182" s="48"/>
      <c r="AH182" s="48"/>
    </row>
    <row r="183" spans="1:49">
      <c r="A183">
        <v>177</v>
      </c>
      <c r="B183">
        <v>315350</v>
      </c>
      <c r="C183" t="s">
        <v>22</v>
      </c>
      <c r="D183" t="s">
        <v>904</v>
      </c>
      <c r="E183">
        <v>2007</v>
      </c>
      <c r="F183" t="s">
        <v>905</v>
      </c>
      <c r="G183" t="s">
        <v>906</v>
      </c>
      <c r="J183" s="1">
        <v>7976</v>
      </c>
      <c r="M183" s="1"/>
      <c r="N183" s="27"/>
      <c r="O183" s="27"/>
      <c r="Q183" s="1"/>
      <c r="R183" s="1"/>
      <c r="S183" s="1"/>
      <c r="X183" s="27"/>
      <c r="Y183" s="27"/>
      <c r="AA183" s="27"/>
      <c r="AB183" s="27"/>
      <c r="AC183" s="27"/>
      <c r="AD183" s="27"/>
      <c r="AE183" s="27"/>
      <c r="AH183" s="27"/>
    </row>
    <row r="184" spans="1:49">
      <c r="A184">
        <v>178</v>
      </c>
      <c r="B184">
        <v>315350</v>
      </c>
      <c r="C184" t="s">
        <v>22</v>
      </c>
      <c r="D184" t="s">
        <v>904</v>
      </c>
      <c r="E184">
        <v>2008</v>
      </c>
      <c r="F184" t="s">
        <v>905</v>
      </c>
      <c r="G184" t="s">
        <v>906</v>
      </c>
      <c r="J184" s="1">
        <v>8160</v>
      </c>
      <c r="M184" s="1"/>
      <c r="Q184" s="1"/>
      <c r="R184" s="1"/>
      <c r="S184" s="1"/>
      <c r="X184" s="27"/>
      <c r="Y184" s="27"/>
      <c r="AA184" s="27"/>
      <c r="AB184" s="27"/>
      <c r="AC184" s="27"/>
      <c r="AD184" s="27"/>
      <c r="AE184" s="27"/>
      <c r="AH184" s="27"/>
    </row>
    <row r="185" spans="1:49">
      <c r="A185">
        <v>179</v>
      </c>
      <c r="B185">
        <v>315350</v>
      </c>
      <c r="C185" t="s">
        <v>22</v>
      </c>
      <c r="D185" t="s">
        <v>904</v>
      </c>
      <c r="E185">
        <v>2009</v>
      </c>
      <c r="F185" t="s">
        <v>1004</v>
      </c>
      <c r="G185" t="s">
        <v>910</v>
      </c>
      <c r="H185" s="1">
        <v>4252</v>
      </c>
      <c r="I185" s="1">
        <v>8122</v>
      </c>
      <c r="J185" s="1">
        <v>8122</v>
      </c>
      <c r="K185" s="1">
        <v>4252</v>
      </c>
      <c r="L185" s="1">
        <v>4252</v>
      </c>
      <c r="M185" s="1"/>
      <c r="N185" s="27"/>
      <c r="O185" s="27"/>
      <c r="Q185" s="1"/>
      <c r="R185" s="1"/>
      <c r="S185" s="1"/>
      <c r="X185" s="27"/>
      <c r="Y185" s="27"/>
      <c r="AA185" s="27"/>
      <c r="AB185" s="27"/>
      <c r="AC185" s="27"/>
      <c r="AD185" s="27"/>
      <c r="AE185" s="27"/>
      <c r="AH185" s="27"/>
    </row>
    <row r="186" spans="1:49">
      <c r="A186">
        <v>180</v>
      </c>
      <c r="B186">
        <v>315350</v>
      </c>
      <c r="C186" t="s">
        <v>22</v>
      </c>
      <c r="D186" t="s">
        <v>904</v>
      </c>
      <c r="E186">
        <v>2010</v>
      </c>
      <c r="F186" t="s">
        <v>1003</v>
      </c>
      <c r="G186" t="s">
        <v>912</v>
      </c>
      <c r="H186" s="1">
        <v>4300</v>
      </c>
      <c r="I186" s="1">
        <v>8318</v>
      </c>
      <c r="J186" s="1">
        <v>8318</v>
      </c>
      <c r="K186" s="1">
        <v>4300</v>
      </c>
      <c r="L186" s="1">
        <v>4300</v>
      </c>
      <c r="M186" s="1"/>
      <c r="N186" s="27"/>
      <c r="O186" s="27"/>
      <c r="Q186" s="1"/>
      <c r="R186" s="1"/>
      <c r="S186" s="1"/>
      <c r="X186" s="27"/>
      <c r="Y186" s="27"/>
      <c r="AA186" s="27"/>
      <c r="AB186" s="27"/>
      <c r="AD186" s="27"/>
      <c r="AE186" s="27"/>
      <c r="AH186" s="27"/>
    </row>
    <row r="187" spans="1:49">
      <c r="A187">
        <v>181</v>
      </c>
      <c r="B187">
        <v>315350</v>
      </c>
      <c r="C187" t="s">
        <v>22</v>
      </c>
      <c r="D187" t="s">
        <v>904</v>
      </c>
      <c r="E187">
        <v>2011</v>
      </c>
      <c r="F187" t="s">
        <v>1003</v>
      </c>
      <c r="G187" t="s">
        <v>912</v>
      </c>
      <c r="H187" s="1">
        <v>4295</v>
      </c>
      <c r="I187" s="1">
        <v>8308</v>
      </c>
      <c r="J187" s="1">
        <v>8308</v>
      </c>
      <c r="K187" s="1">
        <v>4300</v>
      </c>
      <c r="L187" s="1">
        <v>4095</v>
      </c>
      <c r="M187" s="1"/>
      <c r="N187" s="27"/>
      <c r="O187" s="27"/>
      <c r="Q187" s="1"/>
      <c r="R187" s="1"/>
      <c r="S187" s="1"/>
      <c r="X187" s="27"/>
      <c r="Y187" s="27"/>
      <c r="AA187" s="27"/>
      <c r="AB187" s="27"/>
      <c r="AD187" s="27"/>
      <c r="AE187" s="27"/>
      <c r="AH187" s="27"/>
    </row>
    <row r="188" spans="1:49">
      <c r="A188">
        <v>182</v>
      </c>
      <c r="B188">
        <v>315350</v>
      </c>
      <c r="C188" t="s">
        <v>22</v>
      </c>
      <c r="D188" t="s">
        <v>904</v>
      </c>
      <c r="E188">
        <v>2012</v>
      </c>
      <c r="F188" t="s">
        <v>1002</v>
      </c>
      <c r="G188" t="s">
        <v>908</v>
      </c>
      <c r="H188" s="1"/>
      <c r="I188" s="1"/>
      <c r="J188" s="1">
        <v>8297</v>
      </c>
      <c r="K188" s="1"/>
      <c r="L188" s="1"/>
      <c r="X188" s="27"/>
      <c r="Z188" s="27"/>
      <c r="AA188" s="27"/>
      <c r="AB188" s="27"/>
      <c r="AF188" s="27"/>
      <c r="AH188" s="27"/>
    </row>
    <row r="189" spans="1:49">
      <c r="A189">
        <v>183</v>
      </c>
      <c r="B189">
        <v>315350</v>
      </c>
      <c r="C189" t="s">
        <v>22</v>
      </c>
      <c r="D189" t="s">
        <v>904</v>
      </c>
      <c r="E189">
        <v>2013</v>
      </c>
      <c r="F189" t="s">
        <v>1002</v>
      </c>
      <c r="G189" t="s">
        <v>908</v>
      </c>
      <c r="H189" s="1"/>
      <c r="I189" s="1"/>
      <c r="J189" s="1">
        <v>8535</v>
      </c>
      <c r="K189" s="1"/>
      <c r="L189" s="1"/>
      <c r="X189" s="27"/>
      <c r="Z189" s="27"/>
      <c r="AA189" s="27"/>
      <c r="AE189" s="27"/>
      <c r="AH189" s="27"/>
    </row>
    <row r="190" spans="1:49">
      <c r="A190">
        <v>184</v>
      </c>
      <c r="B190">
        <v>315350</v>
      </c>
      <c r="C190" t="s">
        <v>22</v>
      </c>
      <c r="D190" t="s">
        <v>904</v>
      </c>
      <c r="E190">
        <v>2014</v>
      </c>
      <c r="F190" t="s">
        <v>1002</v>
      </c>
      <c r="G190" t="s">
        <v>908</v>
      </c>
      <c r="H190" s="1"/>
      <c r="I190" s="1"/>
      <c r="J190" s="1">
        <v>8532</v>
      </c>
      <c r="K190" s="1"/>
      <c r="L190" s="1"/>
      <c r="X190" s="27"/>
      <c r="Z190" s="27"/>
      <c r="AA190" s="27"/>
      <c r="AE190" s="27"/>
      <c r="AH190" s="27"/>
    </row>
    <row r="191" spans="1:49" s="14" customFormat="1">
      <c r="A191" s="14">
        <v>185</v>
      </c>
      <c r="B191" s="14">
        <v>310210</v>
      </c>
      <c r="C191" s="14" t="s">
        <v>23</v>
      </c>
      <c r="D191" s="14" t="s">
        <v>904</v>
      </c>
      <c r="E191" s="14">
        <v>2007</v>
      </c>
      <c r="F191" s="14" t="s">
        <v>905</v>
      </c>
      <c r="G191" s="14" t="s">
        <v>906</v>
      </c>
      <c r="H191" s="47"/>
      <c r="I191" s="47"/>
      <c r="J191" s="47">
        <v>12657</v>
      </c>
      <c r="K191" s="47"/>
      <c r="L191" s="47"/>
      <c r="M191" s="47"/>
      <c r="Q191" s="47"/>
      <c r="R191" s="47"/>
      <c r="S191" s="47"/>
      <c r="X191" s="48"/>
      <c r="Y191" s="48"/>
      <c r="Z191" s="48"/>
      <c r="AA191" s="48"/>
      <c r="AE191" s="48"/>
      <c r="AH191" s="48"/>
      <c r="AJ191" s="48"/>
      <c r="AL191" s="48"/>
      <c r="AO191" s="48"/>
    </row>
    <row r="192" spans="1:49" s="14" customFormat="1">
      <c r="A192" s="14">
        <v>186</v>
      </c>
      <c r="B192" s="14">
        <v>310210</v>
      </c>
      <c r="C192" s="14" t="s">
        <v>23</v>
      </c>
      <c r="D192" s="14" t="s">
        <v>904</v>
      </c>
      <c r="E192" s="14">
        <v>2008</v>
      </c>
      <c r="F192" s="14" t="s">
        <v>905</v>
      </c>
      <c r="G192" s="14" t="s">
        <v>906</v>
      </c>
      <c r="H192" s="47"/>
      <c r="I192" s="47"/>
      <c r="J192" s="47">
        <v>12889</v>
      </c>
      <c r="K192" s="47"/>
      <c r="L192" s="47"/>
      <c r="M192" s="47"/>
      <c r="Q192" s="47"/>
      <c r="R192" s="47"/>
      <c r="S192" s="47"/>
      <c r="X192" s="48"/>
      <c r="Y192" s="48"/>
      <c r="Z192" s="48"/>
      <c r="AA192" s="48"/>
      <c r="AE192" s="48"/>
      <c r="AH192" s="48"/>
      <c r="AJ192" s="48"/>
      <c r="AL192" s="48"/>
      <c r="AO192" s="48"/>
    </row>
    <row r="193" spans="1:41" s="14" customFormat="1">
      <c r="A193" s="14">
        <v>187</v>
      </c>
      <c r="B193" s="14">
        <v>310210</v>
      </c>
      <c r="C193" s="14" t="s">
        <v>23</v>
      </c>
      <c r="D193" s="14" t="s">
        <v>904</v>
      </c>
      <c r="E193" s="14">
        <v>2009</v>
      </c>
      <c r="F193" s="14" t="s">
        <v>905</v>
      </c>
      <c r="G193" s="14" t="s">
        <v>906</v>
      </c>
      <c r="H193" s="47"/>
      <c r="I193" s="47"/>
      <c r="J193" s="47">
        <v>12778</v>
      </c>
      <c r="K193" s="47"/>
      <c r="L193" s="47"/>
      <c r="M193" s="47"/>
      <c r="Q193" s="47"/>
      <c r="R193" s="47"/>
      <c r="S193" s="47"/>
      <c r="X193" s="48"/>
      <c r="Y193" s="48"/>
      <c r="Z193" s="48"/>
      <c r="AA193" s="48"/>
      <c r="AB193" s="48"/>
      <c r="AE193" s="48"/>
      <c r="AH193" s="48"/>
      <c r="AJ193" s="48"/>
      <c r="AL193" s="48"/>
      <c r="AO193" s="48"/>
    </row>
    <row r="194" spans="1:41" s="14" customFormat="1">
      <c r="A194" s="14">
        <v>188</v>
      </c>
      <c r="B194" s="14">
        <v>310210</v>
      </c>
      <c r="C194" s="14" t="s">
        <v>23</v>
      </c>
      <c r="D194" s="14" t="s">
        <v>904</v>
      </c>
      <c r="E194" s="14">
        <v>2010</v>
      </c>
      <c r="F194" s="14" t="s">
        <v>1006</v>
      </c>
      <c r="G194" s="14" t="s">
        <v>910</v>
      </c>
      <c r="H194" s="47">
        <v>5070</v>
      </c>
      <c r="I194" s="47">
        <v>12159</v>
      </c>
      <c r="J194" s="47">
        <v>12159</v>
      </c>
      <c r="K194" s="47">
        <v>5070</v>
      </c>
      <c r="L194" s="47">
        <v>5070</v>
      </c>
      <c r="M194" s="47"/>
      <c r="Q194" s="47"/>
      <c r="R194" s="47"/>
      <c r="S194" s="47"/>
      <c r="X194" s="48"/>
      <c r="Y194" s="48"/>
      <c r="Z194" s="48"/>
      <c r="AA194" s="48"/>
      <c r="AB194" s="48"/>
      <c r="AE194" s="48"/>
      <c r="AH194" s="48"/>
    </row>
    <row r="195" spans="1:41" s="14" customFormat="1">
      <c r="A195" s="14">
        <v>189</v>
      </c>
      <c r="B195" s="14">
        <v>310210</v>
      </c>
      <c r="C195" s="14" t="s">
        <v>23</v>
      </c>
      <c r="D195" s="14" t="s">
        <v>904</v>
      </c>
      <c r="E195" s="14">
        <v>2011</v>
      </c>
      <c r="F195" s="14" t="s">
        <v>905</v>
      </c>
      <c r="G195" s="14" t="s">
        <v>906</v>
      </c>
      <c r="H195" s="47"/>
      <c r="I195" s="47"/>
      <c r="J195" s="47">
        <v>12029</v>
      </c>
      <c r="K195" s="47"/>
      <c r="L195" s="47"/>
      <c r="X195" s="48"/>
      <c r="Z195" s="48"/>
      <c r="AA195" s="48"/>
      <c r="AB195" s="48"/>
      <c r="AF195" s="48"/>
      <c r="AH195" s="48"/>
    </row>
    <row r="196" spans="1:41" s="14" customFormat="1">
      <c r="A196" s="14">
        <v>190</v>
      </c>
      <c r="B196" s="14">
        <v>310210</v>
      </c>
      <c r="C196" s="14" t="s">
        <v>23</v>
      </c>
      <c r="D196" s="14" t="s">
        <v>904</v>
      </c>
      <c r="E196" s="14">
        <v>2012</v>
      </c>
      <c r="F196" s="14" t="s">
        <v>905</v>
      </c>
      <c r="G196" s="14" t="s">
        <v>906</v>
      </c>
      <c r="H196" s="47"/>
      <c r="I196" s="47"/>
      <c r="J196" s="47">
        <v>11903</v>
      </c>
      <c r="K196" s="47"/>
      <c r="L196" s="47"/>
      <c r="M196" s="47"/>
      <c r="Q196" s="47"/>
      <c r="R196" s="47"/>
      <c r="S196" s="47"/>
      <c r="X196" s="48"/>
      <c r="Y196" s="48"/>
      <c r="Z196" s="48"/>
      <c r="AB196" s="48"/>
      <c r="AC196" s="48"/>
      <c r="AE196" s="48"/>
      <c r="AF196" s="48"/>
      <c r="AH196" s="48"/>
    </row>
    <row r="197" spans="1:41" s="14" customFormat="1">
      <c r="A197" s="14">
        <v>191</v>
      </c>
      <c r="B197" s="14">
        <v>310210</v>
      </c>
      <c r="C197" s="14" t="s">
        <v>23</v>
      </c>
      <c r="D197" s="14" t="s">
        <v>904</v>
      </c>
      <c r="E197" s="14">
        <v>2013</v>
      </c>
      <c r="F197" s="14" t="s">
        <v>1005</v>
      </c>
      <c r="G197" s="14" t="s">
        <v>908</v>
      </c>
      <c r="H197" s="47"/>
      <c r="I197" s="47"/>
      <c r="J197" s="47">
        <v>12120</v>
      </c>
      <c r="K197" s="47"/>
      <c r="L197" s="47"/>
      <c r="M197" s="47"/>
      <c r="Q197" s="47"/>
      <c r="R197" s="47"/>
      <c r="S197" s="47"/>
      <c r="X197" s="48"/>
      <c r="Y197" s="48"/>
      <c r="Z197" s="48"/>
      <c r="AA197" s="48"/>
      <c r="AB197" s="48"/>
      <c r="AC197" s="48"/>
      <c r="AE197" s="48"/>
      <c r="AF197" s="48"/>
      <c r="AH197" s="48"/>
    </row>
    <row r="198" spans="1:41" s="14" customFormat="1">
      <c r="A198" s="14">
        <v>192</v>
      </c>
      <c r="B198" s="14">
        <v>310210</v>
      </c>
      <c r="C198" s="14" t="s">
        <v>23</v>
      </c>
      <c r="D198" s="14" t="s">
        <v>904</v>
      </c>
      <c r="E198" s="14">
        <v>2014</v>
      </c>
      <c r="F198" s="14" t="s">
        <v>1005</v>
      </c>
      <c r="G198" s="14" t="s">
        <v>908</v>
      </c>
      <c r="H198" s="47"/>
      <c r="I198" s="47"/>
      <c r="J198" s="47">
        <v>12006</v>
      </c>
      <c r="K198" s="47"/>
      <c r="L198" s="47"/>
      <c r="M198" s="47"/>
      <c r="Q198" s="47"/>
      <c r="R198" s="47"/>
      <c r="S198" s="47"/>
      <c r="X198" s="48"/>
      <c r="Y198" s="48"/>
      <c r="Z198" s="48"/>
      <c r="AA198" s="48"/>
      <c r="AE198" s="48"/>
      <c r="AH198" s="48"/>
    </row>
    <row r="199" spans="1:41" s="14" customFormat="1">
      <c r="A199" s="14">
        <v>193</v>
      </c>
      <c r="B199" s="14">
        <v>310220</v>
      </c>
      <c r="C199" s="14" t="s">
        <v>24</v>
      </c>
      <c r="D199" s="14" t="s">
        <v>904</v>
      </c>
      <c r="E199" s="14">
        <v>2007</v>
      </c>
      <c r="F199" s="14" t="s">
        <v>905</v>
      </c>
      <c r="G199" s="14" t="s">
        <v>906</v>
      </c>
      <c r="H199" s="47"/>
      <c r="I199" s="47"/>
      <c r="J199" s="47">
        <v>4558</v>
      </c>
      <c r="K199" s="47"/>
      <c r="L199" s="47"/>
      <c r="M199" s="47"/>
      <c r="Q199" s="47"/>
      <c r="R199" s="47"/>
      <c r="S199" s="47"/>
      <c r="X199" s="48"/>
      <c r="Y199" s="48"/>
      <c r="Z199" s="48"/>
      <c r="AA199" s="48"/>
      <c r="AB199" s="48"/>
      <c r="AE199" s="48"/>
      <c r="AF199" s="48"/>
      <c r="AH199" s="48"/>
    </row>
    <row r="200" spans="1:41" s="14" customFormat="1">
      <c r="A200" s="14">
        <v>194</v>
      </c>
      <c r="B200" s="14">
        <v>310220</v>
      </c>
      <c r="C200" s="14" t="s">
        <v>24</v>
      </c>
      <c r="D200" s="14" t="s">
        <v>904</v>
      </c>
      <c r="E200" s="14">
        <v>2008</v>
      </c>
      <c r="F200" s="14" t="s">
        <v>905</v>
      </c>
      <c r="G200" s="14" t="s">
        <v>906</v>
      </c>
      <c r="H200" s="47"/>
      <c r="I200" s="47"/>
      <c r="J200" s="47">
        <v>4611</v>
      </c>
      <c r="K200" s="47"/>
      <c r="L200" s="47"/>
      <c r="M200" s="47"/>
      <c r="Q200" s="47"/>
      <c r="R200" s="47"/>
      <c r="S200" s="47"/>
      <c r="X200" s="48"/>
      <c r="Y200" s="48"/>
      <c r="Z200" s="48"/>
      <c r="AA200" s="48"/>
      <c r="AB200" s="48"/>
      <c r="AE200" s="48"/>
      <c r="AF200" s="48"/>
      <c r="AH200" s="48"/>
    </row>
    <row r="201" spans="1:41" s="14" customFormat="1">
      <c r="A201" s="14">
        <v>195</v>
      </c>
      <c r="B201" s="14">
        <v>310220</v>
      </c>
      <c r="C201" s="14" t="s">
        <v>24</v>
      </c>
      <c r="D201" s="14" t="s">
        <v>904</v>
      </c>
      <c r="E201" s="14">
        <v>2009</v>
      </c>
      <c r="F201" s="14" t="s">
        <v>905</v>
      </c>
      <c r="G201" s="14" t="s">
        <v>906</v>
      </c>
      <c r="H201" s="47"/>
      <c r="I201" s="47"/>
      <c r="J201" s="47">
        <v>4545</v>
      </c>
      <c r="K201" s="47"/>
      <c r="L201" s="47"/>
      <c r="M201" s="47"/>
      <c r="Q201" s="47"/>
      <c r="R201" s="47"/>
      <c r="S201" s="47"/>
      <c r="X201" s="48"/>
      <c r="Y201" s="48"/>
      <c r="Z201" s="48"/>
      <c r="AA201" s="48"/>
      <c r="AB201" s="48"/>
      <c r="AE201" s="48"/>
      <c r="AF201" s="48"/>
      <c r="AH201" s="48"/>
    </row>
    <row r="202" spans="1:41" s="14" customFormat="1">
      <c r="A202" s="14">
        <v>196</v>
      </c>
      <c r="B202" s="14">
        <v>310220</v>
      </c>
      <c r="C202" s="14" t="s">
        <v>24</v>
      </c>
      <c r="D202" s="14" t="s">
        <v>904</v>
      </c>
      <c r="E202" s="14">
        <v>2010</v>
      </c>
      <c r="F202" s="14" t="s">
        <v>905</v>
      </c>
      <c r="G202" s="14" t="s">
        <v>906</v>
      </c>
      <c r="H202" s="47"/>
      <c r="I202" s="47"/>
      <c r="J202" s="47">
        <v>4444</v>
      </c>
      <c r="K202" s="47"/>
      <c r="L202" s="47"/>
      <c r="R202" s="47"/>
      <c r="S202" s="47"/>
      <c r="X202" s="48"/>
      <c r="Z202" s="48"/>
      <c r="AA202" s="48"/>
      <c r="AB202" s="48"/>
      <c r="AC202" s="48"/>
      <c r="AE202" s="48"/>
      <c r="AF202" s="48"/>
      <c r="AH202" s="48"/>
    </row>
    <row r="203" spans="1:41" s="14" customFormat="1">
      <c r="A203" s="14">
        <v>197</v>
      </c>
      <c r="B203" s="14">
        <v>310220</v>
      </c>
      <c r="C203" s="14" t="s">
        <v>24</v>
      </c>
      <c r="D203" s="14" t="s">
        <v>904</v>
      </c>
      <c r="E203" s="14">
        <v>2011</v>
      </c>
      <c r="F203" s="14" t="s">
        <v>905</v>
      </c>
      <c r="G203" s="14" t="s">
        <v>906</v>
      </c>
      <c r="H203" s="47"/>
      <c r="I203" s="47"/>
      <c r="J203" s="47">
        <v>4386</v>
      </c>
      <c r="K203" s="47"/>
      <c r="M203" s="47"/>
      <c r="P203" s="48"/>
      <c r="Q203" s="47"/>
      <c r="R203" s="47"/>
      <c r="S203" s="47"/>
      <c r="X203" s="48"/>
      <c r="Y203" s="48"/>
      <c r="Z203" s="48"/>
      <c r="AA203" s="48"/>
      <c r="AB203" s="48"/>
      <c r="AC203" s="48"/>
      <c r="AE203" s="48"/>
      <c r="AF203" s="48"/>
      <c r="AH203" s="48"/>
    </row>
    <row r="204" spans="1:41" s="14" customFormat="1">
      <c r="A204" s="14">
        <v>198</v>
      </c>
      <c r="B204" s="14">
        <v>310220</v>
      </c>
      <c r="C204" s="14" t="s">
        <v>24</v>
      </c>
      <c r="D204" s="14" t="s">
        <v>904</v>
      </c>
      <c r="E204" s="14">
        <v>2012</v>
      </c>
      <c r="F204" s="14" t="s">
        <v>905</v>
      </c>
      <c r="G204" s="14" t="s">
        <v>906</v>
      </c>
      <c r="H204" s="47"/>
      <c r="I204" s="47"/>
      <c r="J204" s="47">
        <v>4329</v>
      </c>
      <c r="K204" s="47"/>
      <c r="L204" s="47"/>
      <c r="M204" s="47"/>
      <c r="N204" s="48"/>
      <c r="P204" s="48"/>
      <c r="Q204" s="47"/>
      <c r="R204" s="47"/>
      <c r="S204" s="47"/>
      <c r="X204" s="48"/>
      <c r="Y204" s="48"/>
      <c r="Z204" s="48"/>
      <c r="AA204" s="48"/>
      <c r="AB204" s="48"/>
      <c r="AC204" s="48"/>
      <c r="AE204" s="48"/>
      <c r="AH204" s="48"/>
    </row>
    <row r="205" spans="1:41" s="14" customFormat="1">
      <c r="A205" s="14">
        <v>199</v>
      </c>
      <c r="B205" s="14">
        <v>310220</v>
      </c>
      <c r="C205" s="14" t="s">
        <v>24</v>
      </c>
      <c r="D205" s="14" t="s">
        <v>904</v>
      </c>
      <c r="E205" s="14">
        <v>2013</v>
      </c>
      <c r="F205" s="14" t="s">
        <v>905</v>
      </c>
      <c r="G205" s="14" t="s">
        <v>906</v>
      </c>
      <c r="H205" s="47"/>
      <c r="I205" s="47"/>
      <c r="J205" s="47">
        <v>4395</v>
      </c>
      <c r="K205" s="47"/>
      <c r="L205" s="47"/>
      <c r="M205" s="47"/>
      <c r="N205" s="48"/>
      <c r="P205" s="48"/>
      <c r="Q205" s="47"/>
      <c r="R205" s="47"/>
      <c r="S205" s="47"/>
      <c r="X205" s="48"/>
      <c r="Y205" s="48"/>
      <c r="Z205" s="48"/>
      <c r="AA205" s="48"/>
      <c r="AB205" s="48"/>
      <c r="AC205" s="48"/>
      <c r="AE205" s="48"/>
      <c r="AF205" s="48"/>
      <c r="AH205" s="48"/>
    </row>
    <row r="206" spans="1:41" s="14" customFormat="1">
      <c r="A206" s="14">
        <v>200</v>
      </c>
      <c r="B206" s="14">
        <v>310220</v>
      </c>
      <c r="C206" s="14" t="s">
        <v>24</v>
      </c>
      <c r="D206" s="14" t="s">
        <v>904</v>
      </c>
      <c r="E206" s="14">
        <v>2014</v>
      </c>
      <c r="F206" s="14" t="s">
        <v>1007</v>
      </c>
      <c r="G206" s="14" t="s">
        <v>912</v>
      </c>
      <c r="H206" s="47">
        <v>2071</v>
      </c>
      <c r="I206" s="47">
        <v>4343</v>
      </c>
      <c r="J206" s="47">
        <v>4343</v>
      </c>
      <c r="K206" s="47">
        <v>2310</v>
      </c>
      <c r="L206" s="47">
        <v>1721</v>
      </c>
      <c r="M206" s="47"/>
      <c r="N206" s="48"/>
      <c r="P206" s="48"/>
      <c r="Q206" s="47"/>
      <c r="R206" s="47"/>
      <c r="S206" s="47"/>
      <c r="X206" s="48"/>
      <c r="Y206" s="48"/>
      <c r="Z206" s="48"/>
      <c r="AA206" s="48"/>
      <c r="AC206" s="48"/>
      <c r="AE206" s="48"/>
      <c r="AH206" s="48"/>
    </row>
    <row r="207" spans="1:41" s="14" customFormat="1">
      <c r="A207" s="14">
        <v>201</v>
      </c>
      <c r="B207" s="14">
        <v>310230</v>
      </c>
      <c r="C207" s="14" t="s">
        <v>25</v>
      </c>
      <c r="D207" s="14" t="s">
        <v>904</v>
      </c>
      <c r="E207" s="14">
        <v>2007</v>
      </c>
      <c r="F207" s="14" t="s">
        <v>905</v>
      </c>
      <c r="G207" s="14" t="s">
        <v>906</v>
      </c>
      <c r="H207" s="47"/>
      <c r="I207" s="47"/>
      <c r="J207" s="47">
        <v>15251</v>
      </c>
      <c r="K207" s="47"/>
      <c r="L207" s="47"/>
      <c r="M207" s="47"/>
      <c r="N207" s="48"/>
      <c r="P207" s="48"/>
      <c r="Q207" s="47"/>
      <c r="R207" s="47"/>
      <c r="S207" s="47"/>
      <c r="X207" s="48"/>
      <c r="Y207" s="48"/>
      <c r="Z207" s="48"/>
      <c r="AA207" s="48"/>
      <c r="AB207" s="48"/>
      <c r="AC207" s="48"/>
      <c r="AE207" s="48"/>
      <c r="AF207" s="48"/>
      <c r="AH207" s="48"/>
    </row>
    <row r="208" spans="1:41" s="14" customFormat="1">
      <c r="A208" s="14">
        <v>202</v>
      </c>
      <c r="B208" s="14">
        <v>310230</v>
      </c>
      <c r="C208" s="14" t="s">
        <v>25</v>
      </c>
      <c r="D208" s="14" t="s">
        <v>904</v>
      </c>
      <c r="E208" s="14">
        <v>2008</v>
      </c>
      <c r="F208" s="14" t="s">
        <v>905</v>
      </c>
      <c r="G208" s="14" t="s">
        <v>906</v>
      </c>
      <c r="H208" s="47"/>
      <c r="I208" s="47"/>
      <c r="J208" s="47">
        <v>15682</v>
      </c>
      <c r="K208" s="47"/>
      <c r="L208" s="47"/>
      <c r="M208" s="47"/>
      <c r="N208" s="48"/>
      <c r="P208" s="48"/>
      <c r="Q208" s="47"/>
      <c r="R208" s="47"/>
      <c r="S208" s="47"/>
      <c r="X208" s="48"/>
      <c r="Y208" s="48"/>
      <c r="Z208" s="48"/>
      <c r="AA208" s="48"/>
      <c r="AC208" s="48"/>
      <c r="AE208" s="48"/>
      <c r="AF208" s="48"/>
      <c r="AH208" s="48"/>
    </row>
    <row r="209" spans="1:41" s="14" customFormat="1">
      <c r="A209" s="14">
        <v>203</v>
      </c>
      <c r="B209" s="14">
        <v>310230</v>
      </c>
      <c r="C209" s="14" t="s">
        <v>25</v>
      </c>
      <c r="D209" s="14" t="s">
        <v>904</v>
      </c>
      <c r="E209" s="14">
        <v>2009</v>
      </c>
      <c r="F209" s="14" t="s">
        <v>905</v>
      </c>
      <c r="G209" s="14" t="s">
        <v>906</v>
      </c>
      <c r="H209" s="47"/>
      <c r="I209" s="47"/>
      <c r="J209" s="47">
        <v>15678</v>
      </c>
      <c r="K209" s="47"/>
      <c r="L209" s="47"/>
      <c r="M209" s="47"/>
      <c r="Q209" s="47"/>
      <c r="R209" s="47"/>
      <c r="S209" s="47"/>
      <c r="X209" s="48"/>
      <c r="Y209" s="48"/>
      <c r="Z209" s="48"/>
      <c r="AA209" s="48"/>
      <c r="AO209" s="48"/>
    </row>
    <row r="210" spans="1:41" s="14" customFormat="1">
      <c r="A210" s="14">
        <v>204</v>
      </c>
      <c r="B210" s="14">
        <v>310230</v>
      </c>
      <c r="C210" s="14" t="s">
        <v>25</v>
      </c>
      <c r="D210" s="14" t="s">
        <v>904</v>
      </c>
      <c r="E210" s="14">
        <v>2010</v>
      </c>
      <c r="F210" s="14" t="s">
        <v>905</v>
      </c>
      <c r="G210" s="14" t="s">
        <v>906</v>
      </c>
      <c r="H210" s="47"/>
      <c r="I210" s="47"/>
      <c r="J210" s="47">
        <v>15261</v>
      </c>
      <c r="K210" s="47"/>
      <c r="L210" s="47"/>
      <c r="M210" s="47"/>
      <c r="Q210" s="47"/>
      <c r="R210" s="47"/>
      <c r="S210" s="47"/>
      <c r="X210" s="48"/>
      <c r="Y210" s="48"/>
      <c r="AD210" s="48"/>
    </row>
    <row r="211" spans="1:41" s="14" customFormat="1">
      <c r="A211" s="14">
        <v>205</v>
      </c>
      <c r="B211" s="14">
        <v>310230</v>
      </c>
      <c r="C211" s="14" t="s">
        <v>25</v>
      </c>
      <c r="D211" s="14" t="s">
        <v>904</v>
      </c>
      <c r="E211" s="14">
        <v>2011</v>
      </c>
      <c r="F211" s="14" t="s">
        <v>905</v>
      </c>
      <c r="G211" s="14" t="s">
        <v>906</v>
      </c>
      <c r="H211" s="47"/>
      <c r="I211" s="47"/>
      <c r="J211" s="47">
        <v>15236</v>
      </c>
      <c r="K211" s="47"/>
      <c r="L211" s="47"/>
      <c r="M211" s="47"/>
      <c r="N211" s="48"/>
      <c r="P211" s="48"/>
      <c r="Q211" s="47"/>
      <c r="R211" s="47"/>
      <c r="S211" s="47"/>
      <c r="X211" s="48"/>
      <c r="Y211" s="48"/>
      <c r="AA211" s="48"/>
      <c r="AD211" s="48"/>
      <c r="AE211" s="48"/>
      <c r="AH211" s="48"/>
    </row>
    <row r="212" spans="1:41" s="14" customFormat="1">
      <c r="A212" s="14">
        <v>206</v>
      </c>
      <c r="B212" s="14">
        <v>310230</v>
      </c>
      <c r="C212" s="14" t="s">
        <v>25</v>
      </c>
      <c r="D212" s="14" t="s">
        <v>904</v>
      </c>
      <c r="E212" s="14">
        <v>2012</v>
      </c>
      <c r="F212" s="14" t="s">
        <v>1009</v>
      </c>
      <c r="G212" s="14" t="s">
        <v>908</v>
      </c>
      <c r="H212" s="47"/>
      <c r="I212" s="47"/>
      <c r="J212" s="47">
        <v>15212</v>
      </c>
      <c r="K212" s="47"/>
      <c r="L212" s="47"/>
      <c r="M212" s="47"/>
      <c r="N212" s="48"/>
      <c r="P212" s="48"/>
      <c r="Q212" s="47"/>
      <c r="R212" s="47"/>
      <c r="S212" s="47"/>
      <c r="X212" s="48"/>
      <c r="Y212" s="48"/>
      <c r="Z212" s="48"/>
      <c r="AA212" s="48"/>
      <c r="AD212" s="48"/>
      <c r="AE212" s="48"/>
      <c r="AH212" s="48"/>
    </row>
    <row r="213" spans="1:41" s="14" customFormat="1">
      <c r="A213" s="14">
        <v>207</v>
      </c>
      <c r="B213" s="14">
        <v>310230</v>
      </c>
      <c r="C213" s="14" t="s">
        <v>25</v>
      </c>
      <c r="D213" s="14" t="s">
        <v>904</v>
      </c>
      <c r="E213" s="14">
        <v>2013</v>
      </c>
      <c r="F213" s="14" t="s">
        <v>1008</v>
      </c>
      <c r="G213" s="14" t="s">
        <v>912</v>
      </c>
      <c r="H213" s="47">
        <v>11718</v>
      </c>
      <c r="I213" s="47">
        <v>15642</v>
      </c>
      <c r="J213" s="47">
        <v>15642</v>
      </c>
      <c r="K213" s="47">
        <v>15261</v>
      </c>
      <c r="L213" s="47">
        <v>11718</v>
      </c>
      <c r="M213" s="47"/>
      <c r="N213" s="48"/>
      <c r="P213" s="48"/>
      <c r="Q213" s="47"/>
      <c r="R213" s="47"/>
      <c r="S213" s="47"/>
      <c r="X213" s="48"/>
      <c r="Y213" s="48"/>
      <c r="Z213" s="48"/>
      <c r="AA213" s="48"/>
      <c r="AD213" s="48"/>
      <c r="AE213" s="48"/>
      <c r="AH213" s="48"/>
    </row>
    <row r="214" spans="1:41" s="14" customFormat="1">
      <c r="A214" s="14">
        <v>208</v>
      </c>
      <c r="B214" s="14">
        <v>310230</v>
      </c>
      <c r="C214" s="14" t="s">
        <v>25</v>
      </c>
      <c r="D214" s="14" t="s">
        <v>904</v>
      </c>
      <c r="E214" s="14">
        <v>2014</v>
      </c>
      <c r="F214" s="14" t="s">
        <v>1008</v>
      </c>
      <c r="G214" s="14" t="s">
        <v>912</v>
      </c>
      <c r="H214" s="47">
        <v>11709</v>
      </c>
      <c r="I214" s="47">
        <v>15630</v>
      </c>
      <c r="J214" s="47">
        <v>15630</v>
      </c>
      <c r="K214" s="47">
        <v>15630</v>
      </c>
      <c r="L214" s="47">
        <v>11709</v>
      </c>
      <c r="M214" s="47"/>
      <c r="N214" s="48"/>
      <c r="P214" s="48"/>
      <c r="Q214" s="47"/>
      <c r="R214" s="47"/>
      <c r="S214" s="47"/>
      <c r="X214" s="48"/>
      <c r="Y214" s="48"/>
      <c r="Z214" s="48"/>
      <c r="AA214" s="48"/>
      <c r="AD214" s="48"/>
      <c r="AE214" s="48"/>
      <c r="AH214" s="48"/>
    </row>
    <row r="215" spans="1:41">
      <c r="A215">
        <v>209</v>
      </c>
      <c r="B215">
        <v>310240</v>
      </c>
      <c r="C215" t="s">
        <v>26</v>
      </c>
      <c r="D215" t="s">
        <v>904</v>
      </c>
      <c r="E215">
        <v>2007</v>
      </c>
      <c r="F215" t="s">
        <v>905</v>
      </c>
      <c r="G215" t="s">
        <v>906</v>
      </c>
      <c r="H215" s="1"/>
      <c r="I215" s="1"/>
      <c r="J215" s="1">
        <v>3482</v>
      </c>
      <c r="K215" s="1"/>
      <c r="L215" s="1"/>
      <c r="M215" s="1"/>
      <c r="N215" s="27"/>
      <c r="P215" s="27"/>
      <c r="Q215" s="1"/>
      <c r="R215" s="1"/>
      <c r="S215" s="1"/>
      <c r="X215" s="27"/>
      <c r="Y215" s="27"/>
      <c r="Z215" s="27"/>
      <c r="AA215" s="27"/>
      <c r="AD215" s="27"/>
      <c r="AE215" s="27"/>
      <c r="AH215" s="27"/>
    </row>
    <row r="216" spans="1:41">
      <c r="A216">
        <v>210</v>
      </c>
      <c r="B216">
        <v>310240</v>
      </c>
      <c r="C216" t="s">
        <v>26</v>
      </c>
      <c r="D216" t="s">
        <v>904</v>
      </c>
      <c r="E216">
        <v>2008</v>
      </c>
      <c r="F216" t="s">
        <v>905</v>
      </c>
      <c r="G216" t="s">
        <v>906</v>
      </c>
      <c r="H216" s="1"/>
      <c r="I216" s="1"/>
      <c r="J216" s="1">
        <v>3585</v>
      </c>
      <c r="K216" s="1"/>
      <c r="L216" s="1"/>
      <c r="M216" s="1"/>
      <c r="N216" s="27"/>
      <c r="P216" s="27"/>
      <c r="Q216" s="1"/>
      <c r="R216" s="1"/>
      <c r="S216" s="1"/>
      <c r="X216" s="27"/>
      <c r="Y216" s="27"/>
      <c r="Z216" s="27"/>
      <c r="AA216" s="27"/>
      <c r="AB216" s="27"/>
      <c r="AC216" s="27"/>
      <c r="AD216" s="27"/>
      <c r="AE216" s="27"/>
      <c r="AF216" s="27"/>
      <c r="AH216" s="27"/>
    </row>
    <row r="217" spans="1:41">
      <c r="A217">
        <v>211</v>
      </c>
      <c r="B217">
        <v>310240</v>
      </c>
      <c r="C217" t="s">
        <v>26</v>
      </c>
      <c r="D217" t="s">
        <v>904</v>
      </c>
      <c r="E217">
        <v>2009</v>
      </c>
      <c r="F217" t="s">
        <v>905</v>
      </c>
      <c r="G217" t="s">
        <v>906</v>
      </c>
      <c r="H217" s="1"/>
      <c r="I217" s="1"/>
      <c r="J217" s="1">
        <v>3588</v>
      </c>
      <c r="K217" s="1"/>
      <c r="L217" s="1"/>
      <c r="M217" s="1"/>
      <c r="N217" s="27"/>
      <c r="O217" s="27"/>
      <c r="P217" s="27"/>
      <c r="Q217" s="1"/>
      <c r="R217" s="1"/>
      <c r="S217" s="1"/>
      <c r="X217" s="27"/>
      <c r="Y217" s="27"/>
      <c r="Z217" s="27"/>
      <c r="AA217" s="27"/>
      <c r="AB217" s="27"/>
      <c r="AC217" s="27"/>
      <c r="AD217" s="27"/>
      <c r="AE217" s="27"/>
      <c r="AF217" s="27"/>
      <c r="AH217" s="27"/>
    </row>
    <row r="218" spans="1:41">
      <c r="A218">
        <v>212</v>
      </c>
      <c r="B218">
        <v>310240</v>
      </c>
      <c r="C218" t="s">
        <v>26</v>
      </c>
      <c r="D218" t="s">
        <v>904</v>
      </c>
      <c r="E218">
        <v>2010</v>
      </c>
      <c r="F218" t="s">
        <v>1010</v>
      </c>
      <c r="G218" t="s">
        <v>912</v>
      </c>
      <c r="H218" s="1">
        <v>1450</v>
      </c>
      <c r="I218" s="1">
        <v>3546</v>
      </c>
      <c r="J218" s="1">
        <v>3546</v>
      </c>
      <c r="K218" s="1">
        <v>1450</v>
      </c>
      <c r="L218" s="1">
        <v>1450</v>
      </c>
      <c r="M218" s="1"/>
      <c r="N218" s="27"/>
      <c r="O218" s="27"/>
      <c r="P218" s="27"/>
      <c r="Q218" s="1"/>
      <c r="R218" s="1"/>
      <c r="S218" s="1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</row>
    <row r="219" spans="1:41">
      <c r="A219">
        <v>213</v>
      </c>
      <c r="B219">
        <v>310240</v>
      </c>
      <c r="C219" t="s">
        <v>26</v>
      </c>
      <c r="D219" t="s">
        <v>904</v>
      </c>
      <c r="E219">
        <v>2011</v>
      </c>
      <c r="F219" t="s">
        <v>1011</v>
      </c>
      <c r="G219" t="s">
        <v>908</v>
      </c>
      <c r="H219" s="1"/>
      <c r="I219" s="1"/>
      <c r="J219" s="1">
        <v>3548</v>
      </c>
      <c r="K219" s="1"/>
      <c r="L219" s="1"/>
      <c r="M219" s="1"/>
      <c r="N219" s="27"/>
      <c r="O219" s="27"/>
      <c r="P219" s="27"/>
      <c r="Q219" s="1"/>
      <c r="R219" s="1"/>
      <c r="S219" s="1"/>
      <c r="X219" s="27"/>
      <c r="Y219" s="27"/>
      <c r="Z219" s="27"/>
      <c r="AA219" s="27"/>
      <c r="AB219" s="27"/>
      <c r="AC219" s="27"/>
      <c r="AD219" s="27"/>
      <c r="AE219" s="27"/>
      <c r="AF219" s="27"/>
      <c r="AH219" s="27"/>
      <c r="AI219" s="27"/>
      <c r="AJ219" s="27"/>
      <c r="AL219" s="27"/>
      <c r="AM219" s="27"/>
      <c r="AO219" s="27"/>
    </row>
    <row r="220" spans="1:41">
      <c r="A220">
        <v>214</v>
      </c>
      <c r="B220">
        <v>310240</v>
      </c>
      <c r="C220" t="s">
        <v>26</v>
      </c>
      <c r="D220" t="s">
        <v>904</v>
      </c>
      <c r="E220">
        <v>2012</v>
      </c>
      <c r="F220" t="s">
        <v>1010</v>
      </c>
      <c r="G220" t="s">
        <v>912</v>
      </c>
      <c r="H220" s="1">
        <v>1451</v>
      </c>
      <c r="I220" s="1">
        <v>3549</v>
      </c>
      <c r="J220" s="1">
        <v>3549</v>
      </c>
      <c r="K220" s="1">
        <v>1451</v>
      </c>
      <c r="L220" s="1">
        <v>1451</v>
      </c>
      <c r="M220" s="1"/>
      <c r="N220" s="27"/>
      <c r="O220" s="27"/>
      <c r="P220" s="27"/>
      <c r="Q220" s="1"/>
      <c r="R220" s="1"/>
      <c r="S220" s="1"/>
      <c r="X220" s="27"/>
      <c r="Y220" s="27"/>
      <c r="Z220" s="27"/>
      <c r="AA220" s="27"/>
      <c r="AB220" s="27"/>
      <c r="AC220" s="27"/>
      <c r="AD220" s="27"/>
      <c r="AE220" s="27"/>
      <c r="AF220" s="27"/>
      <c r="AH220" s="27"/>
      <c r="AI220" s="27"/>
      <c r="AJ220" s="27"/>
      <c r="AL220" s="27"/>
      <c r="AM220" s="27"/>
      <c r="AO220" s="27"/>
    </row>
    <row r="221" spans="1:41">
      <c r="A221">
        <v>215</v>
      </c>
      <c r="B221">
        <v>310240</v>
      </c>
      <c r="C221" t="s">
        <v>26</v>
      </c>
      <c r="D221" t="s">
        <v>904</v>
      </c>
      <c r="E221">
        <v>2013</v>
      </c>
      <c r="F221" t="s">
        <v>1010</v>
      </c>
      <c r="G221" t="s">
        <v>912</v>
      </c>
      <c r="H221" s="1">
        <v>1495</v>
      </c>
      <c r="I221" s="1">
        <v>3657</v>
      </c>
      <c r="J221" s="1">
        <v>3657</v>
      </c>
      <c r="K221" s="1">
        <v>1451</v>
      </c>
      <c r="L221" s="1">
        <v>1451</v>
      </c>
      <c r="M221" s="1"/>
      <c r="N221" s="27"/>
      <c r="O221" s="27"/>
      <c r="P221" s="27"/>
      <c r="Q221" s="1"/>
      <c r="R221" s="1"/>
      <c r="S221" s="1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L221" s="27"/>
      <c r="AM221" s="27"/>
      <c r="AO221" s="27"/>
    </row>
    <row r="222" spans="1:41">
      <c r="A222">
        <v>216</v>
      </c>
      <c r="B222">
        <v>310240</v>
      </c>
      <c r="C222" t="s">
        <v>26</v>
      </c>
      <c r="D222" t="s">
        <v>904</v>
      </c>
      <c r="E222">
        <v>2014</v>
      </c>
      <c r="F222" t="s">
        <v>1010</v>
      </c>
      <c r="G222" t="s">
        <v>912</v>
      </c>
      <c r="H222" s="1">
        <v>1497</v>
      </c>
      <c r="I222" s="1">
        <v>3661</v>
      </c>
      <c r="J222" s="1">
        <v>3661</v>
      </c>
      <c r="K222" s="1">
        <v>1451</v>
      </c>
      <c r="L222" s="1">
        <v>1451</v>
      </c>
      <c r="M222" s="1"/>
      <c r="N222" s="27"/>
      <c r="O222" s="27"/>
      <c r="P222" s="27"/>
      <c r="Q222" s="1"/>
      <c r="R222" s="1"/>
      <c r="S222" s="1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L222" s="27"/>
      <c r="AM222" s="27"/>
      <c r="AN222" s="27"/>
      <c r="AO222" s="27"/>
    </row>
    <row r="223" spans="1:41" s="14" customFormat="1">
      <c r="A223" s="14">
        <v>217</v>
      </c>
      <c r="B223" s="14">
        <v>310250</v>
      </c>
      <c r="C223" s="14" t="s">
        <v>27</v>
      </c>
      <c r="D223" s="14" t="s">
        <v>904</v>
      </c>
      <c r="E223" s="14">
        <v>2007</v>
      </c>
      <c r="F223" s="14" t="s">
        <v>905</v>
      </c>
      <c r="G223" s="14" t="s">
        <v>906</v>
      </c>
      <c r="H223" s="47"/>
      <c r="I223" s="47"/>
      <c r="J223" s="47">
        <v>5245</v>
      </c>
      <c r="K223" s="47"/>
      <c r="M223" s="47"/>
      <c r="N223" s="48"/>
      <c r="O223" s="48"/>
      <c r="P223" s="48"/>
      <c r="Q223" s="47"/>
      <c r="R223" s="47"/>
      <c r="S223" s="47"/>
      <c r="X223" s="48"/>
      <c r="Y223" s="48"/>
      <c r="Z223" s="48"/>
      <c r="AA223" s="48"/>
      <c r="AB223" s="48"/>
      <c r="AC223" s="48"/>
      <c r="AD223" s="48"/>
      <c r="AE223" s="48"/>
      <c r="AH223" s="48"/>
    </row>
    <row r="224" spans="1:41" s="14" customFormat="1">
      <c r="A224" s="14">
        <v>218</v>
      </c>
      <c r="B224" s="14">
        <v>310250</v>
      </c>
      <c r="C224" s="14" t="s">
        <v>27</v>
      </c>
      <c r="D224" s="14" t="s">
        <v>904</v>
      </c>
      <c r="E224" s="14">
        <v>2008</v>
      </c>
      <c r="F224" s="14" t="s">
        <v>905</v>
      </c>
      <c r="G224" s="14" t="s">
        <v>906</v>
      </c>
      <c r="H224" s="47"/>
      <c r="I224" s="47"/>
      <c r="J224" s="47">
        <v>5377</v>
      </c>
      <c r="K224" s="47"/>
      <c r="L224" s="47"/>
      <c r="M224" s="47"/>
      <c r="N224" s="48"/>
      <c r="O224" s="48"/>
      <c r="P224" s="48"/>
      <c r="Q224" s="47"/>
      <c r="R224" s="47"/>
      <c r="S224" s="47"/>
      <c r="X224" s="48"/>
      <c r="Y224" s="48"/>
      <c r="Z224" s="48"/>
      <c r="AA224" s="48"/>
      <c r="AB224" s="48"/>
      <c r="AC224" s="48"/>
      <c r="AD224" s="48"/>
      <c r="AE224" s="48"/>
      <c r="AF224" s="48"/>
      <c r="AH224" s="48"/>
    </row>
    <row r="225" spans="1:34" s="14" customFormat="1">
      <c r="A225" s="14">
        <v>219</v>
      </c>
      <c r="B225" s="14">
        <v>310250</v>
      </c>
      <c r="C225" s="14" t="s">
        <v>27</v>
      </c>
      <c r="D225" s="14" t="s">
        <v>904</v>
      </c>
      <c r="E225" s="14">
        <v>2009</v>
      </c>
      <c r="F225" s="14" t="s">
        <v>905</v>
      </c>
      <c r="G225" s="14" t="s">
        <v>906</v>
      </c>
      <c r="H225" s="47"/>
      <c r="I225" s="47"/>
      <c r="J225" s="47">
        <v>5362</v>
      </c>
      <c r="K225" s="47"/>
      <c r="L225" s="47"/>
      <c r="M225" s="47"/>
      <c r="N225" s="48"/>
      <c r="O225" s="48"/>
      <c r="P225" s="48"/>
      <c r="Q225" s="47"/>
      <c r="R225" s="47"/>
      <c r="S225" s="47"/>
      <c r="X225" s="48"/>
      <c r="Y225" s="48"/>
      <c r="Z225" s="48"/>
      <c r="AA225" s="48"/>
      <c r="AB225" s="48"/>
      <c r="AC225" s="48"/>
      <c r="AD225" s="48"/>
      <c r="AE225" s="48"/>
      <c r="AF225" s="48"/>
      <c r="AH225" s="48"/>
    </row>
    <row r="226" spans="1:34" s="14" customFormat="1">
      <c r="A226" s="14">
        <v>220</v>
      </c>
      <c r="B226" s="14">
        <v>310250</v>
      </c>
      <c r="C226" s="14" t="s">
        <v>27</v>
      </c>
      <c r="D226" s="14" t="s">
        <v>904</v>
      </c>
      <c r="E226" s="14">
        <v>2010</v>
      </c>
      <c r="F226" s="14" t="s">
        <v>1012</v>
      </c>
      <c r="G226" s="14" t="s">
        <v>910</v>
      </c>
      <c r="H226" s="47">
        <v>2642</v>
      </c>
      <c r="I226" s="47">
        <v>5053</v>
      </c>
      <c r="J226" s="47">
        <v>5053</v>
      </c>
      <c r="K226" s="47">
        <v>2642</v>
      </c>
      <c r="L226" s="47">
        <v>2642</v>
      </c>
      <c r="M226" s="47"/>
      <c r="N226" s="48"/>
      <c r="O226" s="48"/>
      <c r="P226" s="48"/>
      <c r="Q226" s="47"/>
      <c r="R226" s="47"/>
      <c r="S226" s="47"/>
      <c r="X226" s="48"/>
      <c r="Y226" s="48"/>
      <c r="Z226" s="48"/>
      <c r="AA226" s="48"/>
      <c r="AB226" s="48"/>
      <c r="AC226" s="48"/>
      <c r="AD226" s="48"/>
      <c r="AE226" s="48"/>
      <c r="AF226" s="48"/>
      <c r="AH226" s="48"/>
    </row>
    <row r="227" spans="1:34" s="14" customFormat="1">
      <c r="A227" s="14">
        <v>221</v>
      </c>
      <c r="B227" s="14">
        <v>310250</v>
      </c>
      <c r="C227" s="14" t="s">
        <v>27</v>
      </c>
      <c r="D227" s="14" t="s">
        <v>904</v>
      </c>
      <c r="E227" s="14">
        <v>2011</v>
      </c>
      <c r="F227" s="14" t="s">
        <v>905</v>
      </c>
      <c r="G227" s="14" t="s">
        <v>906</v>
      </c>
      <c r="H227" s="47"/>
      <c r="I227" s="47"/>
      <c r="J227" s="47">
        <v>5021</v>
      </c>
      <c r="K227" s="47"/>
      <c r="L227" s="47"/>
      <c r="M227" s="47"/>
      <c r="N227" s="48"/>
      <c r="O227" s="48"/>
      <c r="P227" s="48"/>
      <c r="Q227" s="47"/>
      <c r="R227" s="47"/>
      <c r="S227" s="47"/>
      <c r="X227" s="48"/>
      <c r="Y227" s="48"/>
      <c r="Z227" s="48"/>
      <c r="AA227" s="48"/>
      <c r="AB227" s="48"/>
      <c r="AC227" s="48"/>
      <c r="AD227" s="48"/>
      <c r="AE227" s="48"/>
      <c r="AF227" s="48"/>
      <c r="AH227" s="48"/>
    </row>
    <row r="228" spans="1:34" s="14" customFormat="1">
      <c r="A228" s="14">
        <v>222</v>
      </c>
      <c r="B228" s="14">
        <v>310250</v>
      </c>
      <c r="C228" s="14" t="s">
        <v>27</v>
      </c>
      <c r="D228" s="14" t="s">
        <v>904</v>
      </c>
      <c r="E228" s="14">
        <v>2012</v>
      </c>
      <c r="F228" s="14" t="s">
        <v>905</v>
      </c>
      <c r="G228" s="14" t="s">
        <v>906</v>
      </c>
      <c r="H228" s="47"/>
      <c r="I228" s="47"/>
      <c r="J228" s="47">
        <v>4910</v>
      </c>
      <c r="K228" s="47"/>
      <c r="L228" s="47"/>
      <c r="M228" s="47"/>
      <c r="N228" s="48"/>
      <c r="O228" s="48"/>
      <c r="P228" s="48"/>
      <c r="Q228" s="47"/>
      <c r="R228" s="47"/>
      <c r="S228" s="47"/>
      <c r="X228" s="48"/>
      <c r="Y228" s="48"/>
      <c r="Z228" s="48"/>
      <c r="AA228" s="48"/>
      <c r="AB228" s="48"/>
      <c r="AC228" s="48"/>
      <c r="AD228" s="48"/>
      <c r="AE228" s="48"/>
      <c r="AH228" s="48"/>
    </row>
    <row r="229" spans="1:34" s="14" customFormat="1">
      <c r="A229" s="14">
        <v>223</v>
      </c>
      <c r="B229" s="14">
        <v>310250</v>
      </c>
      <c r="C229" s="14" t="s">
        <v>27</v>
      </c>
      <c r="D229" s="14" t="s">
        <v>904</v>
      </c>
      <c r="E229" s="14">
        <v>2013</v>
      </c>
      <c r="F229" s="14" t="s">
        <v>905</v>
      </c>
      <c r="G229" s="14" t="s">
        <v>906</v>
      </c>
      <c r="H229" s="47"/>
      <c r="I229" s="47"/>
      <c r="J229" s="47">
        <v>5023</v>
      </c>
      <c r="K229" s="47"/>
      <c r="L229" s="47"/>
      <c r="M229" s="47"/>
      <c r="N229" s="48"/>
      <c r="O229" s="48"/>
      <c r="P229" s="48"/>
      <c r="Q229" s="47"/>
      <c r="R229" s="47"/>
      <c r="S229" s="47"/>
      <c r="X229" s="48"/>
      <c r="Y229" s="48"/>
      <c r="Z229" s="48"/>
      <c r="AA229" s="48"/>
      <c r="AB229" s="48"/>
      <c r="AC229" s="48"/>
      <c r="AD229" s="48"/>
      <c r="AE229" s="48"/>
      <c r="AF229" s="48"/>
      <c r="AH229" s="48"/>
    </row>
    <row r="230" spans="1:34" s="14" customFormat="1">
      <c r="A230" s="14">
        <v>224</v>
      </c>
      <c r="B230" s="14">
        <v>310250</v>
      </c>
      <c r="C230" s="14" t="s">
        <v>27</v>
      </c>
      <c r="D230" s="14" t="s">
        <v>904</v>
      </c>
      <c r="E230" s="14">
        <v>2014</v>
      </c>
      <c r="F230" s="14" t="s">
        <v>905</v>
      </c>
      <c r="G230" s="14" t="s">
        <v>906</v>
      </c>
      <c r="H230" s="47"/>
      <c r="I230" s="47"/>
      <c r="J230" s="47">
        <v>4997</v>
      </c>
      <c r="K230" s="47"/>
      <c r="L230" s="47"/>
      <c r="S230" s="47"/>
      <c r="X230" s="48"/>
      <c r="Y230" s="48"/>
      <c r="Z230" s="48"/>
      <c r="AA230" s="48"/>
      <c r="AC230" s="48"/>
      <c r="AE230" s="48"/>
      <c r="AH230" s="48"/>
    </row>
    <row r="231" spans="1:34">
      <c r="A231">
        <v>225</v>
      </c>
      <c r="B231">
        <v>310260</v>
      </c>
      <c r="C231" t="s">
        <v>28</v>
      </c>
      <c r="D231" t="s">
        <v>904</v>
      </c>
      <c r="E231">
        <v>2007</v>
      </c>
      <c r="F231" t="s">
        <v>905</v>
      </c>
      <c r="G231" t="s">
        <v>906</v>
      </c>
      <c r="H231" s="1"/>
      <c r="I231" s="1"/>
      <c r="J231" s="1">
        <v>34956</v>
      </c>
      <c r="K231" s="1"/>
      <c r="L231" s="1"/>
      <c r="M231" s="1"/>
      <c r="R231" s="1"/>
      <c r="S231" s="1"/>
      <c r="X231" s="27"/>
      <c r="Y231" s="27"/>
      <c r="Z231" s="27"/>
      <c r="AA231" s="27"/>
      <c r="AE231" s="27"/>
      <c r="AH231" s="27"/>
    </row>
    <row r="232" spans="1:34">
      <c r="A232">
        <v>226</v>
      </c>
      <c r="B232">
        <v>310260</v>
      </c>
      <c r="C232" t="s">
        <v>28</v>
      </c>
      <c r="D232" t="s">
        <v>904</v>
      </c>
      <c r="E232">
        <v>2008</v>
      </c>
      <c r="F232" t="s">
        <v>905</v>
      </c>
      <c r="G232" t="s">
        <v>906</v>
      </c>
      <c r="H232" s="1"/>
      <c r="I232" s="1"/>
      <c r="J232" s="1">
        <v>36320</v>
      </c>
      <c r="K232" s="1"/>
      <c r="L232" s="1"/>
      <c r="M232" s="1"/>
      <c r="R232" s="1"/>
      <c r="S232" s="1"/>
      <c r="X232" s="27"/>
      <c r="Y232" s="27"/>
      <c r="Z232" s="27"/>
      <c r="AA232" s="27"/>
      <c r="AE232" s="27"/>
      <c r="AH232" s="27"/>
    </row>
    <row r="233" spans="1:34">
      <c r="A233">
        <v>227</v>
      </c>
      <c r="B233">
        <v>310260</v>
      </c>
      <c r="C233" t="s">
        <v>28</v>
      </c>
      <c r="D233" t="s">
        <v>904</v>
      </c>
      <c r="E233">
        <v>2009</v>
      </c>
      <c r="F233" t="s">
        <v>1013</v>
      </c>
      <c r="G233" t="s">
        <v>912</v>
      </c>
      <c r="H233" s="1">
        <v>27719</v>
      </c>
      <c r="I233" s="1">
        <v>36633</v>
      </c>
      <c r="J233" s="1">
        <v>36633</v>
      </c>
      <c r="K233" s="1">
        <v>36000</v>
      </c>
      <c r="L233" s="1">
        <v>31000</v>
      </c>
      <c r="M233" s="1"/>
      <c r="Q233" s="1"/>
      <c r="R233" s="1"/>
      <c r="S233" s="1"/>
      <c r="X233" s="27"/>
      <c r="Y233" s="27"/>
      <c r="Z233" s="27"/>
      <c r="AA233" s="27"/>
      <c r="AE233" s="27"/>
      <c r="AH233" s="27"/>
    </row>
    <row r="234" spans="1:34">
      <c r="A234">
        <v>228</v>
      </c>
      <c r="B234">
        <v>310260</v>
      </c>
      <c r="C234" t="s">
        <v>28</v>
      </c>
      <c r="D234" t="s">
        <v>904</v>
      </c>
      <c r="E234">
        <v>2010</v>
      </c>
      <c r="F234" t="s">
        <v>1013</v>
      </c>
      <c r="G234" t="s">
        <v>912</v>
      </c>
      <c r="H234" s="1">
        <v>28026</v>
      </c>
      <c r="I234" s="1">
        <v>37270</v>
      </c>
      <c r="J234" s="1">
        <v>37270</v>
      </c>
      <c r="K234" s="1">
        <v>33026</v>
      </c>
      <c r="L234" s="1">
        <v>28026</v>
      </c>
      <c r="M234" s="1"/>
      <c r="Q234" s="1"/>
      <c r="R234" s="1"/>
      <c r="S234" s="1"/>
      <c r="X234" s="27"/>
      <c r="Y234" s="27"/>
      <c r="Z234" s="27"/>
      <c r="AA234" s="27"/>
      <c r="AE234" s="27"/>
      <c r="AH234" s="27"/>
    </row>
    <row r="235" spans="1:34">
      <c r="A235">
        <v>229</v>
      </c>
      <c r="B235">
        <v>310260</v>
      </c>
      <c r="C235" t="s">
        <v>28</v>
      </c>
      <c r="D235" t="s">
        <v>904</v>
      </c>
      <c r="E235">
        <v>2011</v>
      </c>
      <c r="F235" t="s">
        <v>1013</v>
      </c>
      <c r="G235" t="s">
        <v>912</v>
      </c>
      <c r="H235" s="1">
        <v>28275</v>
      </c>
      <c r="I235" s="1">
        <v>37601</v>
      </c>
      <c r="J235" s="1">
        <v>37601</v>
      </c>
      <c r="K235" s="1">
        <v>33100</v>
      </c>
      <c r="L235" s="1">
        <v>28026</v>
      </c>
      <c r="M235" s="1"/>
      <c r="Q235" s="1"/>
      <c r="R235" s="1"/>
      <c r="S235" s="1"/>
      <c r="X235" s="27"/>
      <c r="Y235" s="27"/>
      <c r="Z235" s="27"/>
      <c r="AA235" s="27"/>
      <c r="AE235" s="27"/>
      <c r="AH235" s="27"/>
    </row>
    <row r="236" spans="1:34">
      <c r="A236">
        <v>230</v>
      </c>
      <c r="B236">
        <v>310260</v>
      </c>
      <c r="C236" t="s">
        <v>28</v>
      </c>
      <c r="D236" t="s">
        <v>904</v>
      </c>
      <c r="E236">
        <v>2012</v>
      </c>
      <c r="F236" t="s">
        <v>1013</v>
      </c>
      <c r="G236" t="s">
        <v>912</v>
      </c>
      <c r="H236" s="1">
        <v>28515</v>
      </c>
      <c r="I236" s="1">
        <v>37920</v>
      </c>
      <c r="J236" s="1">
        <v>37920</v>
      </c>
      <c r="K236" s="1">
        <v>33133</v>
      </c>
      <c r="L236" s="1">
        <v>28059</v>
      </c>
      <c r="M236" s="1"/>
      <c r="Q236" s="1"/>
      <c r="R236" s="1"/>
      <c r="S236" s="1"/>
      <c r="X236" s="27"/>
      <c r="Y236" s="27"/>
      <c r="Z236" s="27"/>
      <c r="AA236" s="27"/>
      <c r="AE236" s="27"/>
      <c r="AH236" s="27"/>
    </row>
    <row r="237" spans="1:34">
      <c r="A237">
        <v>231</v>
      </c>
      <c r="B237">
        <v>310260</v>
      </c>
      <c r="C237" t="s">
        <v>28</v>
      </c>
      <c r="D237" t="s">
        <v>904</v>
      </c>
      <c r="E237">
        <v>2013</v>
      </c>
      <c r="F237" t="s">
        <v>1013</v>
      </c>
      <c r="G237" t="s">
        <v>912</v>
      </c>
      <c r="H237" s="1">
        <v>29640</v>
      </c>
      <c r="I237" s="1">
        <v>39416</v>
      </c>
      <c r="J237" s="1">
        <v>39416</v>
      </c>
      <c r="K237" s="1">
        <v>33133</v>
      </c>
      <c r="L237" s="1">
        <v>28059</v>
      </c>
      <c r="M237" s="1"/>
      <c r="Q237" s="1"/>
      <c r="R237" s="1"/>
      <c r="S237" s="1"/>
      <c r="X237" s="27"/>
      <c r="Y237" s="27"/>
      <c r="Z237" s="27"/>
    </row>
    <row r="238" spans="1:34">
      <c r="A238">
        <v>232</v>
      </c>
      <c r="B238">
        <v>310260</v>
      </c>
      <c r="C238" t="s">
        <v>28</v>
      </c>
      <c r="D238" t="s">
        <v>904</v>
      </c>
      <c r="E238">
        <v>2014</v>
      </c>
      <c r="F238" t="s">
        <v>1013</v>
      </c>
      <c r="G238" t="s">
        <v>912</v>
      </c>
      <c r="H238" s="1">
        <v>29899</v>
      </c>
      <c r="I238" s="1">
        <v>39761</v>
      </c>
      <c r="J238" s="1">
        <v>39761</v>
      </c>
      <c r="K238" s="1">
        <v>33795</v>
      </c>
      <c r="L238" s="1">
        <v>28620</v>
      </c>
      <c r="M238" s="1"/>
      <c r="Q238" s="1"/>
      <c r="R238" s="1"/>
      <c r="S238" s="1"/>
      <c r="X238" s="27"/>
      <c r="Y238" s="27"/>
      <c r="Z238" s="27"/>
    </row>
    <row r="239" spans="1:34" s="14" customFormat="1">
      <c r="A239" s="14">
        <v>233</v>
      </c>
      <c r="B239" s="14">
        <v>310280</v>
      </c>
      <c r="C239" s="14" t="s">
        <v>29</v>
      </c>
      <c r="D239" s="14" t="s">
        <v>904</v>
      </c>
      <c r="E239" s="14">
        <v>2007</v>
      </c>
      <c r="F239" s="14" t="s">
        <v>905</v>
      </c>
      <c r="G239" s="14" t="s">
        <v>906</v>
      </c>
      <c r="J239" s="47">
        <v>12035</v>
      </c>
    </row>
    <row r="240" spans="1:34" s="14" customFormat="1">
      <c r="A240" s="14">
        <v>234</v>
      </c>
      <c r="B240" s="14">
        <v>310280</v>
      </c>
      <c r="C240" s="14" t="s">
        <v>29</v>
      </c>
      <c r="D240" s="14" t="s">
        <v>904</v>
      </c>
      <c r="E240" s="14">
        <v>2008</v>
      </c>
      <c r="F240" s="14" t="s">
        <v>905</v>
      </c>
      <c r="G240" s="14" t="s">
        <v>906</v>
      </c>
      <c r="J240" s="47">
        <v>12374</v>
      </c>
    </row>
    <row r="241" spans="1:12" s="14" customFormat="1">
      <c r="A241" s="14">
        <v>235</v>
      </c>
      <c r="B241" s="14">
        <v>310280</v>
      </c>
      <c r="C241" s="14" t="s">
        <v>29</v>
      </c>
      <c r="D241" s="14" t="s">
        <v>904</v>
      </c>
      <c r="E241" s="14">
        <v>2009</v>
      </c>
      <c r="F241" s="14" t="s">
        <v>905</v>
      </c>
      <c r="G241" s="14" t="s">
        <v>906</v>
      </c>
      <c r="J241" s="47">
        <v>12369</v>
      </c>
    </row>
    <row r="242" spans="1:12" s="14" customFormat="1">
      <c r="A242" s="14">
        <v>236</v>
      </c>
      <c r="B242" s="14">
        <v>310280</v>
      </c>
      <c r="C242" s="14" t="s">
        <v>29</v>
      </c>
      <c r="D242" s="14" t="s">
        <v>904</v>
      </c>
      <c r="E242" s="14">
        <v>2010</v>
      </c>
      <c r="F242" s="14" t="s">
        <v>1014</v>
      </c>
      <c r="G242" s="14" t="s">
        <v>908</v>
      </c>
      <c r="J242" s="47">
        <v>12173</v>
      </c>
    </row>
    <row r="243" spans="1:12" s="14" customFormat="1">
      <c r="A243" s="14">
        <v>237</v>
      </c>
      <c r="B243" s="14">
        <v>310280</v>
      </c>
      <c r="C243" s="14" t="s">
        <v>29</v>
      </c>
      <c r="D243" s="14" t="s">
        <v>904</v>
      </c>
      <c r="E243" s="14">
        <v>2011</v>
      </c>
      <c r="F243" s="14" t="s">
        <v>1014</v>
      </c>
      <c r="G243" s="14" t="s">
        <v>908</v>
      </c>
      <c r="J243" s="47">
        <v>12163</v>
      </c>
    </row>
    <row r="244" spans="1:12" s="14" customFormat="1">
      <c r="A244" s="14">
        <v>238</v>
      </c>
      <c r="B244" s="14">
        <v>310280</v>
      </c>
      <c r="C244" s="14" t="s">
        <v>29</v>
      </c>
      <c r="D244" s="14" t="s">
        <v>904</v>
      </c>
      <c r="E244" s="14">
        <v>2012</v>
      </c>
      <c r="F244" s="14" t="s">
        <v>1014</v>
      </c>
      <c r="G244" s="14" t="s">
        <v>908</v>
      </c>
      <c r="J244" s="47">
        <v>12153</v>
      </c>
    </row>
    <row r="245" spans="1:12" s="14" customFormat="1">
      <c r="A245" s="14">
        <v>239</v>
      </c>
      <c r="B245" s="14">
        <v>310280</v>
      </c>
      <c r="C245" s="14" t="s">
        <v>29</v>
      </c>
      <c r="D245" s="14" t="s">
        <v>904</v>
      </c>
      <c r="E245" s="14">
        <v>2013</v>
      </c>
      <c r="F245" s="14" t="s">
        <v>1014</v>
      </c>
      <c r="G245" s="14" t="s">
        <v>908</v>
      </c>
      <c r="J245" s="47">
        <v>12507</v>
      </c>
    </row>
    <row r="246" spans="1:12" s="14" customFormat="1">
      <c r="A246" s="14">
        <v>240</v>
      </c>
      <c r="B246" s="14">
        <v>310280</v>
      </c>
      <c r="C246" s="14" t="s">
        <v>29</v>
      </c>
      <c r="D246" s="14" t="s">
        <v>904</v>
      </c>
      <c r="E246" s="14">
        <v>2014</v>
      </c>
      <c r="F246" s="14" t="s">
        <v>1014</v>
      </c>
      <c r="G246" s="14" t="s">
        <v>908</v>
      </c>
      <c r="J246" s="47">
        <v>12507</v>
      </c>
    </row>
    <row r="247" spans="1:12" s="14" customFormat="1">
      <c r="A247" s="14">
        <v>241</v>
      </c>
      <c r="B247" s="14">
        <v>310285</v>
      </c>
      <c r="C247" s="14" t="s">
        <v>30</v>
      </c>
      <c r="D247" s="14" t="s">
        <v>904</v>
      </c>
      <c r="E247" s="14">
        <v>2007</v>
      </c>
      <c r="F247" s="14" t="s">
        <v>905</v>
      </c>
      <c r="G247" s="14" t="s">
        <v>906</v>
      </c>
      <c r="J247" s="47">
        <v>8130</v>
      </c>
    </row>
    <row r="248" spans="1:12" s="14" customFormat="1">
      <c r="A248" s="14">
        <v>242</v>
      </c>
      <c r="B248" s="14">
        <v>310285</v>
      </c>
      <c r="C248" s="14" t="s">
        <v>30</v>
      </c>
      <c r="D248" s="14" t="s">
        <v>904</v>
      </c>
      <c r="E248" s="14">
        <v>2008</v>
      </c>
      <c r="F248" s="14" t="s">
        <v>905</v>
      </c>
      <c r="G248" s="14" t="s">
        <v>906</v>
      </c>
      <c r="J248" s="47">
        <v>8475</v>
      </c>
    </row>
    <row r="249" spans="1:12" s="14" customFormat="1">
      <c r="A249" s="14">
        <v>243</v>
      </c>
      <c r="B249" s="14">
        <v>310285</v>
      </c>
      <c r="C249" s="14" t="s">
        <v>30</v>
      </c>
      <c r="D249" s="14" t="s">
        <v>904</v>
      </c>
      <c r="E249" s="14">
        <v>2009</v>
      </c>
      <c r="F249" s="14" t="s">
        <v>1016</v>
      </c>
      <c r="G249" s="14" t="s">
        <v>906</v>
      </c>
      <c r="J249" s="47">
        <v>8571</v>
      </c>
    </row>
    <row r="250" spans="1:12" s="14" customFormat="1">
      <c r="A250" s="14">
        <v>244</v>
      </c>
      <c r="B250" s="14">
        <v>310285</v>
      </c>
      <c r="C250" s="14" t="s">
        <v>30</v>
      </c>
      <c r="D250" s="14" t="s">
        <v>904</v>
      </c>
      <c r="E250" s="14">
        <v>2010</v>
      </c>
      <c r="F250" s="14" t="s">
        <v>1016</v>
      </c>
      <c r="G250" s="14" t="s">
        <v>906</v>
      </c>
      <c r="J250" s="47">
        <v>8003</v>
      </c>
    </row>
    <row r="251" spans="1:12" s="14" customFormat="1">
      <c r="A251" s="14">
        <v>245</v>
      </c>
      <c r="B251" s="14">
        <v>310285</v>
      </c>
      <c r="C251" s="14" t="s">
        <v>30</v>
      </c>
      <c r="D251" s="14" t="s">
        <v>904</v>
      </c>
      <c r="E251" s="14">
        <v>2011</v>
      </c>
      <c r="F251" s="14" t="s">
        <v>1016</v>
      </c>
      <c r="G251" s="14" t="s">
        <v>906</v>
      </c>
      <c r="J251" s="47">
        <v>8045</v>
      </c>
    </row>
    <row r="252" spans="1:12" s="14" customFormat="1">
      <c r="A252" s="14">
        <v>246</v>
      </c>
      <c r="B252" s="14">
        <v>310285</v>
      </c>
      <c r="C252" s="14" t="s">
        <v>30</v>
      </c>
      <c r="D252" s="14" t="s">
        <v>904</v>
      </c>
      <c r="E252" s="14">
        <v>2012</v>
      </c>
      <c r="F252" s="14" t="s">
        <v>1015</v>
      </c>
      <c r="G252" s="14" t="s">
        <v>908</v>
      </c>
      <c r="J252" s="47">
        <v>8084</v>
      </c>
    </row>
    <row r="253" spans="1:12" s="14" customFormat="1">
      <c r="A253" s="14">
        <v>247</v>
      </c>
      <c r="B253" s="14">
        <v>310285</v>
      </c>
      <c r="C253" s="14" t="s">
        <v>30</v>
      </c>
      <c r="D253" s="14" t="s">
        <v>904</v>
      </c>
      <c r="E253" s="14">
        <v>2013</v>
      </c>
      <c r="F253" s="14" t="s">
        <v>1015</v>
      </c>
      <c r="G253" s="14" t="s">
        <v>914</v>
      </c>
      <c r="H253" s="47">
        <v>4222</v>
      </c>
      <c r="I253" s="47">
        <v>8371</v>
      </c>
      <c r="J253" s="47">
        <v>8371</v>
      </c>
      <c r="K253" s="47">
        <v>4222</v>
      </c>
      <c r="L253" s="47">
        <v>4086</v>
      </c>
    </row>
    <row r="254" spans="1:12" s="14" customFormat="1">
      <c r="A254" s="14">
        <v>248</v>
      </c>
      <c r="B254" s="14">
        <v>310285</v>
      </c>
      <c r="C254" s="14" t="s">
        <v>30</v>
      </c>
      <c r="D254" s="14" t="s">
        <v>904</v>
      </c>
      <c r="E254" s="14">
        <v>2014</v>
      </c>
      <c r="F254" s="14" t="s">
        <v>1015</v>
      </c>
      <c r="G254" s="14" t="s">
        <v>914</v>
      </c>
      <c r="H254" s="47">
        <v>4244</v>
      </c>
      <c r="I254" s="47">
        <v>8416</v>
      </c>
      <c r="J254" s="47">
        <v>8416</v>
      </c>
      <c r="K254" s="47">
        <v>5378</v>
      </c>
      <c r="L254" s="47">
        <v>4244</v>
      </c>
    </row>
    <row r="255" spans="1:12" s="14" customFormat="1">
      <c r="A255" s="14">
        <v>249</v>
      </c>
      <c r="B255" s="14">
        <v>310290</v>
      </c>
      <c r="C255" s="14" t="s">
        <v>31</v>
      </c>
      <c r="D255" s="14" t="s">
        <v>904</v>
      </c>
      <c r="E255" s="14">
        <v>2007</v>
      </c>
      <c r="F255" s="14" t="s">
        <v>905</v>
      </c>
      <c r="G255" s="14" t="s">
        <v>906</v>
      </c>
      <c r="J255" s="47">
        <v>11172</v>
      </c>
    </row>
    <row r="256" spans="1:12" s="14" customFormat="1">
      <c r="A256" s="14">
        <v>250</v>
      </c>
      <c r="B256" s="14">
        <v>310290</v>
      </c>
      <c r="C256" s="14" t="s">
        <v>31</v>
      </c>
      <c r="D256" s="14" t="s">
        <v>904</v>
      </c>
      <c r="E256" s="14">
        <v>2008</v>
      </c>
      <c r="F256" s="14" t="s">
        <v>905</v>
      </c>
      <c r="G256" s="14" t="s">
        <v>906</v>
      </c>
      <c r="J256" s="47">
        <v>11563</v>
      </c>
    </row>
    <row r="257" spans="1:12" s="14" customFormat="1">
      <c r="A257" s="14">
        <v>251</v>
      </c>
      <c r="B257" s="14">
        <v>310290</v>
      </c>
      <c r="C257" s="14" t="s">
        <v>31</v>
      </c>
      <c r="D257" s="14" t="s">
        <v>904</v>
      </c>
      <c r="E257" s="14">
        <v>2009</v>
      </c>
      <c r="F257" s="14" t="s">
        <v>1018</v>
      </c>
      <c r="G257" s="14" t="s">
        <v>908</v>
      </c>
      <c r="J257" s="47">
        <v>11624</v>
      </c>
    </row>
    <row r="258" spans="1:12" s="14" customFormat="1">
      <c r="A258" s="14">
        <v>252</v>
      </c>
      <c r="B258" s="14">
        <v>310290</v>
      </c>
      <c r="C258" s="14" t="s">
        <v>31</v>
      </c>
      <c r="D258" s="14" t="s">
        <v>904</v>
      </c>
      <c r="E258" s="14">
        <v>2010</v>
      </c>
      <c r="F258" s="14" t="s">
        <v>1018</v>
      </c>
      <c r="G258" s="14" t="s">
        <v>908</v>
      </c>
      <c r="J258" s="47">
        <v>11114</v>
      </c>
    </row>
    <row r="259" spans="1:12" s="14" customFormat="1">
      <c r="A259" s="14">
        <v>253</v>
      </c>
      <c r="B259" s="14">
        <v>310290</v>
      </c>
      <c r="C259" s="14" t="s">
        <v>31</v>
      </c>
      <c r="D259" s="14" t="s">
        <v>904</v>
      </c>
      <c r="E259" s="14">
        <v>2011</v>
      </c>
      <c r="F259" s="14" t="s">
        <v>905</v>
      </c>
      <c r="G259" s="14" t="s">
        <v>906</v>
      </c>
      <c r="J259" s="47">
        <v>11133</v>
      </c>
    </row>
    <row r="260" spans="1:12" s="14" customFormat="1">
      <c r="A260" s="14">
        <v>254</v>
      </c>
      <c r="B260" s="14">
        <v>310290</v>
      </c>
      <c r="C260" s="14" t="s">
        <v>31</v>
      </c>
      <c r="D260" s="14" t="s">
        <v>904</v>
      </c>
      <c r="E260" s="14">
        <v>2012</v>
      </c>
      <c r="F260" s="14" t="s">
        <v>1018</v>
      </c>
      <c r="G260" s="14" t="s">
        <v>908</v>
      </c>
      <c r="J260" s="47">
        <v>11151</v>
      </c>
    </row>
    <row r="261" spans="1:12" s="14" customFormat="1">
      <c r="A261" s="14">
        <v>255</v>
      </c>
      <c r="B261" s="14">
        <v>310290</v>
      </c>
      <c r="C261" s="14" t="s">
        <v>31</v>
      </c>
      <c r="D261" s="14" t="s">
        <v>904</v>
      </c>
      <c r="E261" s="14">
        <v>2013</v>
      </c>
      <c r="F261" s="14" t="s">
        <v>1017</v>
      </c>
      <c r="G261" s="14" t="s">
        <v>910</v>
      </c>
      <c r="H261" s="47">
        <v>8103</v>
      </c>
      <c r="I261" s="47">
        <v>11507</v>
      </c>
      <c r="J261" s="47">
        <v>11507</v>
      </c>
      <c r="K261" s="47">
        <v>5852</v>
      </c>
      <c r="L261" s="47">
        <v>5852</v>
      </c>
    </row>
    <row r="262" spans="1:12" s="14" customFormat="1">
      <c r="A262" s="14">
        <v>256</v>
      </c>
      <c r="B262" s="14">
        <v>310290</v>
      </c>
      <c r="C262" s="14" t="s">
        <v>31</v>
      </c>
      <c r="D262" s="14" t="s">
        <v>904</v>
      </c>
      <c r="E262" s="14">
        <v>2014</v>
      </c>
      <c r="F262" s="14" t="s">
        <v>1017</v>
      </c>
      <c r="G262" s="14" t="s">
        <v>910</v>
      </c>
      <c r="H262" s="47">
        <v>8122</v>
      </c>
      <c r="I262" s="47">
        <v>11534</v>
      </c>
      <c r="J262" s="47">
        <v>11534</v>
      </c>
      <c r="K262" s="47">
        <v>5950</v>
      </c>
      <c r="L262" s="47">
        <v>5950</v>
      </c>
    </row>
    <row r="263" spans="1:12" s="14" customFormat="1">
      <c r="A263" s="14">
        <v>257</v>
      </c>
      <c r="B263" s="14">
        <v>310300</v>
      </c>
      <c r="C263" s="14" t="s">
        <v>32</v>
      </c>
      <c r="D263" s="14" t="s">
        <v>904</v>
      </c>
      <c r="E263" s="14">
        <v>2007</v>
      </c>
      <c r="F263" s="14" t="s">
        <v>905</v>
      </c>
      <c r="G263" s="14" t="s">
        <v>906</v>
      </c>
      <c r="J263" s="47">
        <v>9435</v>
      </c>
    </row>
    <row r="264" spans="1:12" s="14" customFormat="1">
      <c r="A264" s="14">
        <v>258</v>
      </c>
      <c r="B264" s="14">
        <v>310300</v>
      </c>
      <c r="C264" s="14" t="s">
        <v>32</v>
      </c>
      <c r="D264" s="14" t="s">
        <v>904</v>
      </c>
      <c r="E264" s="14">
        <v>2008</v>
      </c>
      <c r="F264" s="14" t="s">
        <v>905</v>
      </c>
      <c r="G264" s="14" t="s">
        <v>906</v>
      </c>
      <c r="J264" s="47">
        <v>9647</v>
      </c>
    </row>
    <row r="265" spans="1:12" s="14" customFormat="1">
      <c r="A265" s="14">
        <v>259</v>
      </c>
      <c r="B265" s="14">
        <v>310300</v>
      </c>
      <c r="C265" s="14" t="s">
        <v>32</v>
      </c>
      <c r="D265" s="14" t="s">
        <v>904</v>
      </c>
      <c r="E265" s="14">
        <v>2009</v>
      </c>
      <c r="F265" s="14" t="s">
        <v>905</v>
      </c>
      <c r="G265" s="14" t="s">
        <v>906</v>
      </c>
      <c r="J265" s="47">
        <v>9598</v>
      </c>
    </row>
    <row r="266" spans="1:12" s="14" customFormat="1">
      <c r="A266" s="14">
        <v>260</v>
      </c>
      <c r="B266" s="14">
        <v>310300</v>
      </c>
      <c r="C266" s="14" t="s">
        <v>32</v>
      </c>
      <c r="D266" s="14" t="s">
        <v>904</v>
      </c>
      <c r="E266" s="14">
        <v>2010</v>
      </c>
      <c r="F266" s="14" t="s">
        <v>905</v>
      </c>
      <c r="G266" s="14" t="s">
        <v>906</v>
      </c>
      <c r="J266" s="47">
        <v>9565</v>
      </c>
    </row>
    <row r="267" spans="1:12" s="14" customFormat="1">
      <c r="A267" s="14">
        <v>261</v>
      </c>
      <c r="B267" s="14">
        <v>310300</v>
      </c>
      <c r="C267" s="14" t="s">
        <v>32</v>
      </c>
      <c r="D267" s="14" t="s">
        <v>904</v>
      </c>
      <c r="E267" s="14">
        <v>2011</v>
      </c>
      <c r="F267" s="14" t="s">
        <v>905</v>
      </c>
      <c r="G267" s="14" t="s">
        <v>906</v>
      </c>
      <c r="J267" s="47">
        <v>9529</v>
      </c>
    </row>
    <row r="268" spans="1:12" s="14" customFormat="1">
      <c r="A268" s="14">
        <v>262</v>
      </c>
      <c r="B268" s="14">
        <v>310300</v>
      </c>
      <c r="C268" s="14" t="s">
        <v>32</v>
      </c>
      <c r="D268" s="14" t="s">
        <v>904</v>
      </c>
      <c r="E268" s="14">
        <v>2012</v>
      </c>
      <c r="F268" s="14" t="s">
        <v>905</v>
      </c>
      <c r="G268" s="14" t="s">
        <v>906</v>
      </c>
      <c r="J268" s="47">
        <v>9493</v>
      </c>
    </row>
    <row r="269" spans="1:12" s="14" customFormat="1">
      <c r="A269" s="14">
        <v>263</v>
      </c>
      <c r="B269" s="14">
        <v>310300</v>
      </c>
      <c r="C269" s="14" t="s">
        <v>32</v>
      </c>
      <c r="D269" s="14" t="s">
        <v>904</v>
      </c>
      <c r="E269" s="14">
        <v>2013</v>
      </c>
      <c r="F269" s="14" t="s">
        <v>905</v>
      </c>
      <c r="G269" s="14" t="s">
        <v>906</v>
      </c>
      <c r="J269" s="47">
        <v>9738</v>
      </c>
    </row>
    <row r="270" spans="1:12" s="14" customFormat="1">
      <c r="A270" s="14">
        <v>264</v>
      </c>
      <c r="B270" s="14">
        <v>310300</v>
      </c>
      <c r="C270" s="14" t="s">
        <v>32</v>
      </c>
      <c r="D270" s="14" t="s">
        <v>904</v>
      </c>
      <c r="E270" s="14">
        <v>2014</v>
      </c>
      <c r="F270" s="14" t="s">
        <v>1019</v>
      </c>
      <c r="G270" s="14" t="s">
        <v>910</v>
      </c>
      <c r="H270" s="47">
        <v>4743</v>
      </c>
      <c r="I270" s="47">
        <v>9711</v>
      </c>
      <c r="J270" s="47">
        <v>9711</v>
      </c>
      <c r="K270" s="47">
        <v>6000</v>
      </c>
      <c r="L270" s="47">
        <v>4500</v>
      </c>
    </row>
    <row r="271" spans="1:12">
      <c r="A271">
        <v>265</v>
      </c>
      <c r="B271">
        <v>310310</v>
      </c>
      <c r="C271" t="s">
        <v>33</v>
      </c>
      <c r="D271" t="s">
        <v>904</v>
      </c>
      <c r="E271">
        <v>2007</v>
      </c>
      <c r="F271" t="s">
        <v>905</v>
      </c>
      <c r="G271" t="s">
        <v>906</v>
      </c>
      <c r="J271" s="1">
        <v>1962</v>
      </c>
    </row>
    <row r="272" spans="1:12">
      <c r="A272">
        <v>266</v>
      </c>
      <c r="B272">
        <v>310310</v>
      </c>
      <c r="C272" t="s">
        <v>33</v>
      </c>
      <c r="D272" t="s">
        <v>904</v>
      </c>
      <c r="E272">
        <v>2008</v>
      </c>
      <c r="F272" t="s">
        <v>905</v>
      </c>
      <c r="G272" t="s">
        <v>906</v>
      </c>
      <c r="J272" s="1">
        <v>2046</v>
      </c>
    </row>
    <row r="273" spans="1:12">
      <c r="A273">
        <v>267</v>
      </c>
      <c r="B273">
        <v>310310</v>
      </c>
      <c r="C273" t="s">
        <v>33</v>
      </c>
      <c r="D273" t="s">
        <v>904</v>
      </c>
      <c r="E273">
        <v>2009</v>
      </c>
      <c r="F273" t="s">
        <v>1021</v>
      </c>
      <c r="G273" t="s">
        <v>908</v>
      </c>
      <c r="J273" s="1">
        <v>2070</v>
      </c>
    </row>
    <row r="274" spans="1:12">
      <c r="A274">
        <v>268</v>
      </c>
      <c r="B274">
        <v>310310</v>
      </c>
      <c r="C274" t="s">
        <v>33</v>
      </c>
      <c r="D274" t="s">
        <v>904</v>
      </c>
      <c r="E274">
        <v>2010</v>
      </c>
      <c r="F274" t="s">
        <v>1020</v>
      </c>
      <c r="G274" t="s">
        <v>912</v>
      </c>
      <c r="H274" s="1">
        <v>1003</v>
      </c>
      <c r="I274" s="1">
        <v>1671</v>
      </c>
      <c r="J274" s="1">
        <v>1671</v>
      </c>
      <c r="K274" s="1">
        <v>1250</v>
      </c>
      <c r="L274" s="1">
        <v>1000</v>
      </c>
    </row>
    <row r="275" spans="1:12">
      <c r="A275">
        <v>269</v>
      </c>
      <c r="B275">
        <v>310310</v>
      </c>
      <c r="C275" t="s">
        <v>33</v>
      </c>
      <c r="D275" t="s">
        <v>904</v>
      </c>
      <c r="E275">
        <v>2011</v>
      </c>
      <c r="F275" t="s">
        <v>1020</v>
      </c>
      <c r="G275" t="s">
        <v>912</v>
      </c>
      <c r="H275">
        <v>998</v>
      </c>
      <c r="I275" s="1">
        <v>1662</v>
      </c>
      <c r="J275" s="1">
        <v>1662</v>
      </c>
      <c r="K275" s="1">
        <v>1250</v>
      </c>
      <c r="L275">
        <v>950</v>
      </c>
    </row>
    <row r="276" spans="1:12">
      <c r="A276">
        <v>270</v>
      </c>
      <c r="B276">
        <v>310310</v>
      </c>
      <c r="C276" t="s">
        <v>33</v>
      </c>
      <c r="D276" t="s">
        <v>904</v>
      </c>
      <c r="E276">
        <v>2012</v>
      </c>
      <c r="F276" t="s">
        <v>1020</v>
      </c>
      <c r="G276" t="s">
        <v>912</v>
      </c>
      <c r="H276">
        <v>992</v>
      </c>
      <c r="I276" s="1">
        <v>1653</v>
      </c>
      <c r="J276" s="1">
        <v>1653</v>
      </c>
      <c r="K276" s="1">
        <v>1250</v>
      </c>
      <c r="L276">
        <v>950</v>
      </c>
    </row>
    <row r="277" spans="1:12">
      <c r="A277">
        <v>271</v>
      </c>
      <c r="B277">
        <v>310310</v>
      </c>
      <c r="C277" t="s">
        <v>33</v>
      </c>
      <c r="D277" t="s">
        <v>904</v>
      </c>
      <c r="E277">
        <v>2013</v>
      </c>
      <c r="F277" t="s">
        <v>1020</v>
      </c>
      <c r="G277" t="s">
        <v>912</v>
      </c>
      <c r="H277" s="1">
        <v>1016</v>
      </c>
      <c r="I277" s="1">
        <v>1692</v>
      </c>
      <c r="J277" s="1">
        <v>1692</v>
      </c>
      <c r="K277" s="1">
        <v>1320</v>
      </c>
      <c r="L277" s="1">
        <v>1016</v>
      </c>
    </row>
    <row r="278" spans="1:12">
      <c r="A278">
        <v>272</v>
      </c>
      <c r="B278">
        <v>310310</v>
      </c>
      <c r="C278" t="s">
        <v>33</v>
      </c>
      <c r="D278" t="s">
        <v>904</v>
      </c>
      <c r="E278">
        <v>2014</v>
      </c>
      <c r="F278" t="s">
        <v>1020</v>
      </c>
      <c r="G278" t="s">
        <v>912</v>
      </c>
      <c r="H278" s="1">
        <v>1011</v>
      </c>
      <c r="I278" s="1">
        <v>1685</v>
      </c>
      <c r="J278" s="1">
        <v>1685</v>
      </c>
      <c r="K278" s="1">
        <v>1320</v>
      </c>
      <c r="L278" s="1">
        <v>1010</v>
      </c>
    </row>
    <row r="279" spans="1:12" s="14" customFormat="1">
      <c r="A279" s="14">
        <v>273</v>
      </c>
      <c r="B279" s="14">
        <v>310320</v>
      </c>
      <c r="C279" s="14" t="s">
        <v>34</v>
      </c>
      <c r="D279" s="14" t="s">
        <v>904</v>
      </c>
      <c r="E279" s="14">
        <v>2007</v>
      </c>
      <c r="F279" s="14" t="s">
        <v>905</v>
      </c>
      <c r="G279" s="14" t="s">
        <v>906</v>
      </c>
      <c r="J279" s="47">
        <v>2384</v>
      </c>
    </row>
    <row r="280" spans="1:12" s="14" customFormat="1">
      <c r="A280" s="14">
        <v>274</v>
      </c>
      <c r="B280" s="14">
        <v>310320</v>
      </c>
      <c r="C280" s="14" t="s">
        <v>34</v>
      </c>
      <c r="D280" s="14" t="s">
        <v>904</v>
      </c>
      <c r="E280" s="14">
        <v>2008</v>
      </c>
      <c r="F280" s="14" t="s">
        <v>905</v>
      </c>
      <c r="G280" s="14" t="s">
        <v>906</v>
      </c>
      <c r="J280" s="47">
        <v>2491</v>
      </c>
    </row>
    <row r="281" spans="1:12" s="14" customFormat="1">
      <c r="A281" s="14">
        <v>275</v>
      </c>
      <c r="B281" s="14">
        <v>310320</v>
      </c>
      <c r="C281" s="14" t="s">
        <v>34</v>
      </c>
      <c r="D281" s="14" t="s">
        <v>904</v>
      </c>
      <c r="E281" s="14">
        <v>2009</v>
      </c>
      <c r="F281" s="14" t="s">
        <v>905</v>
      </c>
      <c r="G281" s="14" t="s">
        <v>906</v>
      </c>
      <c r="J281" s="47">
        <v>2524</v>
      </c>
    </row>
    <row r="282" spans="1:12" s="14" customFormat="1">
      <c r="A282" s="14">
        <v>276</v>
      </c>
      <c r="B282" s="14">
        <v>310320</v>
      </c>
      <c r="C282" s="14" t="s">
        <v>34</v>
      </c>
      <c r="D282" s="14" t="s">
        <v>904</v>
      </c>
      <c r="E282" s="14">
        <v>2010</v>
      </c>
      <c r="F282" s="14" t="s">
        <v>905</v>
      </c>
      <c r="G282" s="14" t="s">
        <v>906</v>
      </c>
      <c r="J282" s="47">
        <v>2243</v>
      </c>
    </row>
    <row r="283" spans="1:12" s="14" customFormat="1">
      <c r="A283" s="14">
        <v>277</v>
      </c>
      <c r="B283" s="14">
        <v>310320</v>
      </c>
      <c r="C283" s="14" t="s">
        <v>34</v>
      </c>
      <c r="D283" s="14" t="s">
        <v>904</v>
      </c>
      <c r="E283" s="14">
        <v>2011</v>
      </c>
      <c r="F283" s="14" t="s">
        <v>905</v>
      </c>
      <c r="G283" s="14" t="s">
        <v>906</v>
      </c>
      <c r="J283" s="47">
        <v>2251</v>
      </c>
    </row>
    <row r="284" spans="1:12" s="14" customFormat="1">
      <c r="A284" s="14">
        <v>278</v>
      </c>
      <c r="B284" s="14">
        <v>310320</v>
      </c>
      <c r="C284" s="14" t="s">
        <v>34</v>
      </c>
      <c r="D284" s="14" t="s">
        <v>904</v>
      </c>
      <c r="E284" s="14">
        <v>2012</v>
      </c>
      <c r="F284" s="14" t="s">
        <v>1022</v>
      </c>
      <c r="G284" s="14" t="s">
        <v>912</v>
      </c>
      <c r="H284" s="47">
        <v>1795</v>
      </c>
      <c r="I284" s="47">
        <v>2258</v>
      </c>
      <c r="J284" s="47">
        <v>2258</v>
      </c>
      <c r="K284" s="47">
        <v>2258</v>
      </c>
      <c r="L284" s="47">
        <v>1795</v>
      </c>
    </row>
    <row r="285" spans="1:12" s="14" customFormat="1">
      <c r="A285" s="14">
        <v>279</v>
      </c>
      <c r="B285" s="14">
        <v>310320</v>
      </c>
      <c r="C285" s="14" t="s">
        <v>34</v>
      </c>
      <c r="D285" s="14" t="s">
        <v>904</v>
      </c>
      <c r="E285" s="14">
        <v>2013</v>
      </c>
      <c r="F285" s="14" t="s">
        <v>1023</v>
      </c>
      <c r="G285" s="14" t="s">
        <v>908</v>
      </c>
      <c r="J285" s="47">
        <v>2335</v>
      </c>
    </row>
    <row r="286" spans="1:12" s="14" customFormat="1">
      <c r="A286" s="14">
        <v>280</v>
      </c>
      <c r="B286" s="14">
        <v>310320</v>
      </c>
      <c r="C286" s="14" t="s">
        <v>34</v>
      </c>
      <c r="D286" s="14" t="s">
        <v>904</v>
      </c>
      <c r="E286" s="14">
        <v>2014</v>
      </c>
      <c r="F286" s="14" t="s">
        <v>1022</v>
      </c>
      <c r="G286" s="14" t="s">
        <v>912</v>
      </c>
      <c r="H286" s="47">
        <v>1863</v>
      </c>
      <c r="I286" s="47">
        <v>2344</v>
      </c>
      <c r="J286" s="47">
        <v>2344</v>
      </c>
      <c r="K286" s="47">
        <v>1863</v>
      </c>
      <c r="L286" s="47">
        <v>1863</v>
      </c>
    </row>
    <row r="287" spans="1:12" s="14" customFormat="1">
      <c r="A287" s="14">
        <v>281</v>
      </c>
      <c r="B287" s="14">
        <v>310330</v>
      </c>
      <c r="C287" s="14" t="s">
        <v>35</v>
      </c>
      <c r="D287" s="14" t="s">
        <v>904</v>
      </c>
      <c r="E287" s="14">
        <v>2007</v>
      </c>
      <c r="J287" s="47">
        <v>1875</v>
      </c>
    </row>
    <row r="288" spans="1:12" s="14" customFormat="1">
      <c r="A288" s="14">
        <v>282</v>
      </c>
      <c r="B288" s="14">
        <v>310330</v>
      </c>
      <c r="C288" s="14" t="s">
        <v>35</v>
      </c>
      <c r="D288" s="14" t="s">
        <v>904</v>
      </c>
      <c r="E288" s="14">
        <v>2008</v>
      </c>
      <c r="J288" s="47">
        <v>1905</v>
      </c>
    </row>
    <row r="289" spans="1:12" s="14" customFormat="1">
      <c r="A289" s="14">
        <v>283</v>
      </c>
      <c r="B289" s="14">
        <v>310330</v>
      </c>
      <c r="C289" s="14" t="s">
        <v>35</v>
      </c>
      <c r="D289" s="14" t="s">
        <v>904</v>
      </c>
      <c r="E289" s="14">
        <v>2009</v>
      </c>
      <c r="J289" s="47">
        <v>1885</v>
      </c>
    </row>
    <row r="290" spans="1:12" s="14" customFormat="1">
      <c r="A290" s="14">
        <v>284</v>
      </c>
      <c r="B290" s="14">
        <v>310330</v>
      </c>
      <c r="C290" s="14" t="s">
        <v>35</v>
      </c>
      <c r="D290" s="14" t="s">
        <v>904</v>
      </c>
      <c r="E290" s="14">
        <v>2010</v>
      </c>
      <c r="J290" s="47">
        <v>2058</v>
      </c>
    </row>
    <row r="291" spans="1:12" s="14" customFormat="1">
      <c r="A291" s="14">
        <v>285</v>
      </c>
      <c r="B291" s="14">
        <v>310330</v>
      </c>
      <c r="C291" s="14" t="s">
        <v>35</v>
      </c>
      <c r="D291" s="14" t="s">
        <v>904</v>
      </c>
      <c r="E291" s="14">
        <v>2011</v>
      </c>
      <c r="J291" s="47">
        <v>2056</v>
      </c>
    </row>
    <row r="292" spans="1:12" s="14" customFormat="1">
      <c r="A292" s="14">
        <v>286</v>
      </c>
      <c r="B292" s="14">
        <v>310330</v>
      </c>
      <c r="C292" s="14" t="s">
        <v>35</v>
      </c>
      <c r="D292" s="14" t="s">
        <v>904</v>
      </c>
      <c r="E292" s="14">
        <v>2012</v>
      </c>
      <c r="F292" s="14" t="s">
        <v>905</v>
      </c>
      <c r="J292" s="47">
        <v>2054</v>
      </c>
    </row>
    <row r="293" spans="1:12" s="14" customFormat="1">
      <c r="A293" s="14">
        <v>287</v>
      </c>
      <c r="B293" s="14">
        <v>310330</v>
      </c>
      <c r="C293" s="14" t="s">
        <v>35</v>
      </c>
      <c r="D293" s="14" t="s">
        <v>904</v>
      </c>
      <c r="E293" s="14">
        <v>2013</v>
      </c>
      <c r="J293" s="47">
        <v>2113</v>
      </c>
    </row>
    <row r="294" spans="1:12" s="14" customFormat="1">
      <c r="A294" s="14">
        <v>288</v>
      </c>
      <c r="B294" s="14">
        <v>310330</v>
      </c>
      <c r="C294" s="14" t="s">
        <v>35</v>
      </c>
      <c r="D294" s="14" t="s">
        <v>904</v>
      </c>
      <c r="E294" s="14">
        <v>2014</v>
      </c>
      <c r="J294" s="47">
        <v>2112</v>
      </c>
    </row>
    <row r="295" spans="1:12">
      <c r="A295">
        <v>289</v>
      </c>
      <c r="B295">
        <v>310340</v>
      </c>
      <c r="C295" t="s">
        <v>36</v>
      </c>
      <c r="D295" t="s">
        <v>904</v>
      </c>
      <c r="E295">
        <v>2007</v>
      </c>
      <c r="F295" t="s">
        <v>1027</v>
      </c>
      <c r="G295" t="s">
        <v>908</v>
      </c>
      <c r="J295" s="1">
        <v>36083</v>
      </c>
    </row>
    <row r="296" spans="1:12">
      <c r="A296">
        <v>290</v>
      </c>
      <c r="B296">
        <v>310340</v>
      </c>
      <c r="C296" t="s">
        <v>36</v>
      </c>
      <c r="D296" t="s">
        <v>904</v>
      </c>
      <c r="E296">
        <v>2008</v>
      </c>
      <c r="F296" t="s">
        <v>1027</v>
      </c>
      <c r="G296" t="s">
        <v>914</v>
      </c>
      <c r="H296" s="1">
        <v>23132</v>
      </c>
      <c r="I296" s="1">
        <v>37262</v>
      </c>
      <c r="J296" s="1">
        <v>37262</v>
      </c>
      <c r="K296" s="1">
        <v>2675</v>
      </c>
      <c r="L296" s="1">
        <v>2675</v>
      </c>
    </row>
    <row r="297" spans="1:12">
      <c r="A297">
        <v>291</v>
      </c>
      <c r="B297">
        <v>310340</v>
      </c>
      <c r="C297" t="s">
        <v>36</v>
      </c>
      <c r="D297" t="s">
        <v>904</v>
      </c>
      <c r="E297">
        <v>2009</v>
      </c>
      <c r="F297" t="s">
        <v>905</v>
      </c>
      <c r="G297" t="s">
        <v>916</v>
      </c>
      <c r="H297" s="1">
        <v>23210</v>
      </c>
      <c r="I297" s="1">
        <v>37388</v>
      </c>
      <c r="J297" s="1">
        <v>37388</v>
      </c>
      <c r="K297" s="1">
        <v>7022</v>
      </c>
      <c r="L297" s="1">
        <v>7022</v>
      </c>
    </row>
    <row r="298" spans="1:12">
      <c r="A298">
        <v>292</v>
      </c>
      <c r="B298">
        <v>310340</v>
      </c>
      <c r="C298" t="s">
        <v>36</v>
      </c>
      <c r="D298" t="s">
        <v>904</v>
      </c>
      <c r="E298">
        <v>2010</v>
      </c>
      <c r="F298" t="s">
        <v>1027</v>
      </c>
      <c r="G298" t="s">
        <v>914</v>
      </c>
      <c r="H298" s="1">
        <v>23435</v>
      </c>
      <c r="I298" s="1">
        <v>36013</v>
      </c>
      <c r="J298" s="1">
        <v>36013</v>
      </c>
      <c r="K298" s="1">
        <v>11981</v>
      </c>
      <c r="L298" s="1">
        <v>11981</v>
      </c>
    </row>
    <row r="299" spans="1:12">
      <c r="A299">
        <v>293</v>
      </c>
      <c r="B299">
        <v>310340</v>
      </c>
      <c r="C299" t="s">
        <v>36</v>
      </c>
      <c r="D299" t="s">
        <v>904</v>
      </c>
      <c r="E299">
        <v>2011</v>
      </c>
      <c r="F299" t="s">
        <v>993</v>
      </c>
      <c r="G299" t="s">
        <v>1026</v>
      </c>
      <c r="H299" s="1">
        <v>23451</v>
      </c>
      <c r="I299" s="1">
        <v>36037</v>
      </c>
      <c r="J299" s="1">
        <v>36037</v>
      </c>
      <c r="K299" s="1">
        <v>14600</v>
      </c>
      <c r="L299" s="1">
        <v>14600</v>
      </c>
    </row>
    <row r="300" spans="1:12">
      <c r="A300">
        <v>294</v>
      </c>
      <c r="B300">
        <v>310340</v>
      </c>
      <c r="C300" t="s">
        <v>36</v>
      </c>
      <c r="D300" t="s">
        <v>904</v>
      </c>
      <c r="E300">
        <v>2012</v>
      </c>
      <c r="F300" t="s">
        <v>993</v>
      </c>
      <c r="G300" t="s">
        <v>1026</v>
      </c>
      <c r="H300" s="1">
        <v>23465</v>
      </c>
      <c r="I300" s="1">
        <v>36059</v>
      </c>
      <c r="J300" s="1">
        <v>36059</v>
      </c>
      <c r="K300" s="1">
        <v>16088</v>
      </c>
      <c r="L300" s="1">
        <v>15523</v>
      </c>
    </row>
    <row r="301" spans="1:12">
      <c r="A301">
        <v>295</v>
      </c>
      <c r="B301">
        <v>310340</v>
      </c>
      <c r="C301" t="s">
        <v>36</v>
      </c>
      <c r="D301" t="s">
        <v>904</v>
      </c>
      <c r="E301">
        <v>2013</v>
      </c>
      <c r="F301" t="s">
        <v>993</v>
      </c>
      <c r="G301" t="s">
        <v>1026</v>
      </c>
      <c r="H301" s="1">
        <v>24187</v>
      </c>
      <c r="I301" s="1">
        <v>37169</v>
      </c>
      <c r="J301" s="1">
        <v>37169</v>
      </c>
      <c r="K301" s="1">
        <v>17995</v>
      </c>
      <c r="L301" s="1">
        <v>16560</v>
      </c>
    </row>
    <row r="302" spans="1:12">
      <c r="A302">
        <v>296</v>
      </c>
      <c r="B302">
        <v>310340</v>
      </c>
      <c r="C302" t="s">
        <v>36</v>
      </c>
      <c r="D302" t="s">
        <v>904</v>
      </c>
      <c r="E302">
        <v>2014</v>
      </c>
      <c r="F302" t="s">
        <v>1024</v>
      </c>
      <c r="G302" t="s">
        <v>1025</v>
      </c>
      <c r="H302" s="1">
        <v>24220</v>
      </c>
      <c r="I302" s="1">
        <v>37220</v>
      </c>
      <c r="J302" s="1">
        <v>37220</v>
      </c>
      <c r="K302" s="1">
        <v>19480</v>
      </c>
      <c r="L302" s="1">
        <v>18122</v>
      </c>
    </row>
    <row r="303" spans="1:12" s="15" customFormat="1">
      <c r="A303" s="15">
        <v>297</v>
      </c>
      <c r="B303" s="15">
        <v>310350</v>
      </c>
      <c r="C303" s="15" t="s">
        <v>37</v>
      </c>
      <c r="D303" s="15" t="s">
        <v>904</v>
      </c>
      <c r="E303" s="15">
        <v>2007</v>
      </c>
      <c r="F303" s="15" t="s">
        <v>913</v>
      </c>
      <c r="G303" s="15" t="s">
        <v>914</v>
      </c>
      <c r="H303" s="49">
        <v>99439</v>
      </c>
      <c r="I303" s="49">
        <v>106403</v>
      </c>
      <c r="J303" s="49">
        <v>106403</v>
      </c>
      <c r="K303" s="49">
        <v>96000</v>
      </c>
      <c r="L303" s="49">
        <v>96000</v>
      </c>
    </row>
    <row r="304" spans="1:12" s="15" customFormat="1">
      <c r="A304" s="15">
        <v>298</v>
      </c>
      <c r="B304" s="15">
        <v>310350</v>
      </c>
      <c r="C304" s="15" t="s">
        <v>37</v>
      </c>
      <c r="D304" s="15" t="s">
        <v>904</v>
      </c>
      <c r="E304" s="15">
        <v>2008</v>
      </c>
      <c r="F304" s="15" t="s">
        <v>913</v>
      </c>
      <c r="G304" s="15" t="s">
        <v>914</v>
      </c>
      <c r="H304" s="49">
        <v>103113</v>
      </c>
      <c r="I304" s="49">
        <v>110334</v>
      </c>
      <c r="J304" s="49">
        <v>110334</v>
      </c>
      <c r="K304" s="49">
        <v>99845</v>
      </c>
      <c r="L304" s="49">
        <v>99845</v>
      </c>
    </row>
    <row r="305" spans="1:12" s="15" customFormat="1">
      <c r="A305" s="15">
        <v>299</v>
      </c>
      <c r="B305" s="15">
        <v>310350</v>
      </c>
      <c r="C305" s="15" t="s">
        <v>37</v>
      </c>
      <c r="D305" s="15" t="s">
        <v>904</v>
      </c>
      <c r="E305" s="15">
        <v>2009</v>
      </c>
      <c r="F305" s="15" t="s">
        <v>913</v>
      </c>
      <c r="G305" s="15" t="s">
        <v>914</v>
      </c>
      <c r="H305" s="49">
        <v>103824</v>
      </c>
      <c r="I305" s="49">
        <v>111095</v>
      </c>
      <c r="J305" s="49">
        <v>111095</v>
      </c>
      <c r="K305" s="49">
        <v>98633</v>
      </c>
      <c r="L305" s="49">
        <v>98633</v>
      </c>
    </row>
    <row r="306" spans="1:12" s="15" customFormat="1">
      <c r="A306" s="15">
        <v>300</v>
      </c>
      <c r="B306" s="15">
        <v>310350</v>
      </c>
      <c r="C306" s="15" t="s">
        <v>37</v>
      </c>
      <c r="D306" s="15" t="s">
        <v>904</v>
      </c>
      <c r="E306" s="15">
        <v>2010</v>
      </c>
      <c r="F306" s="15" t="s">
        <v>913</v>
      </c>
      <c r="G306" s="15" t="s">
        <v>914</v>
      </c>
      <c r="H306" s="49">
        <v>102583</v>
      </c>
      <c r="I306" s="49">
        <v>109801</v>
      </c>
      <c r="J306" s="49">
        <v>109801</v>
      </c>
      <c r="K306" s="49">
        <v>102583</v>
      </c>
      <c r="L306" s="49">
        <v>102583</v>
      </c>
    </row>
    <row r="307" spans="1:12" s="15" customFormat="1">
      <c r="A307" s="15">
        <v>301</v>
      </c>
      <c r="B307" s="15">
        <v>310350</v>
      </c>
      <c r="C307" s="15" t="s">
        <v>37</v>
      </c>
      <c r="D307" s="15" t="s">
        <v>904</v>
      </c>
      <c r="E307" s="15">
        <v>2011</v>
      </c>
      <c r="F307" s="15" t="s">
        <v>913</v>
      </c>
      <c r="G307" s="15" t="s">
        <v>914</v>
      </c>
      <c r="H307" s="49">
        <v>103144</v>
      </c>
      <c r="I307" s="49">
        <v>110402</v>
      </c>
      <c r="J307" s="49">
        <v>110402</v>
      </c>
      <c r="K307" s="49">
        <v>110402</v>
      </c>
      <c r="L307" s="49">
        <v>103144</v>
      </c>
    </row>
    <row r="308" spans="1:12" s="15" customFormat="1">
      <c r="A308" s="15">
        <v>302</v>
      </c>
      <c r="B308" s="15">
        <v>310350</v>
      </c>
      <c r="C308" s="15" t="s">
        <v>37</v>
      </c>
      <c r="D308" s="15" t="s">
        <v>904</v>
      </c>
      <c r="E308" s="15">
        <v>2012</v>
      </c>
      <c r="F308" s="15" t="s">
        <v>913</v>
      </c>
      <c r="G308" s="15" t="s">
        <v>914</v>
      </c>
      <c r="H308" s="49">
        <v>103687</v>
      </c>
      <c r="I308" s="49">
        <v>110983</v>
      </c>
      <c r="J308" s="49">
        <v>110983</v>
      </c>
      <c r="K308" s="49">
        <v>110983</v>
      </c>
      <c r="L308" s="49">
        <v>103687</v>
      </c>
    </row>
    <row r="309" spans="1:12" s="15" customFormat="1">
      <c r="A309" s="15">
        <v>303</v>
      </c>
      <c r="B309" s="15">
        <v>310350</v>
      </c>
      <c r="C309" s="15" t="s">
        <v>37</v>
      </c>
      <c r="D309" s="15" t="s">
        <v>904</v>
      </c>
      <c r="E309" s="15">
        <v>2013</v>
      </c>
      <c r="F309" s="15" t="s">
        <v>913</v>
      </c>
      <c r="G309" s="15" t="s">
        <v>914</v>
      </c>
      <c r="H309" s="49">
        <v>107412</v>
      </c>
      <c r="I309" s="49">
        <v>114970</v>
      </c>
      <c r="J309" s="49">
        <v>114970</v>
      </c>
      <c r="K309" s="49">
        <v>114970</v>
      </c>
      <c r="L309" s="49">
        <v>107412</v>
      </c>
    </row>
    <row r="310" spans="1:12" s="15" customFormat="1">
      <c r="A310" s="15">
        <v>304</v>
      </c>
      <c r="B310" s="15">
        <v>310350</v>
      </c>
      <c r="C310" s="15" t="s">
        <v>37</v>
      </c>
      <c r="D310" s="15" t="s">
        <v>904</v>
      </c>
      <c r="E310" s="15">
        <v>2014</v>
      </c>
      <c r="F310" s="15" t="s">
        <v>915</v>
      </c>
      <c r="G310" s="15" t="s">
        <v>916</v>
      </c>
      <c r="H310" s="49">
        <v>108031</v>
      </c>
      <c r="I310" s="49">
        <v>115632</v>
      </c>
      <c r="J310" s="49">
        <v>115632</v>
      </c>
      <c r="K310" s="49">
        <v>115632</v>
      </c>
      <c r="L310" s="49">
        <v>108031</v>
      </c>
    </row>
    <row r="311" spans="1:12">
      <c r="A311">
        <v>305</v>
      </c>
      <c r="B311">
        <v>310360</v>
      </c>
      <c r="C311" t="s">
        <v>38</v>
      </c>
      <c r="D311" t="s">
        <v>904</v>
      </c>
      <c r="E311">
        <v>2007</v>
      </c>
      <c r="J311" s="1">
        <v>2544</v>
      </c>
    </row>
    <row r="312" spans="1:12">
      <c r="A312">
        <v>306</v>
      </c>
      <c r="B312">
        <v>310360</v>
      </c>
      <c r="C312" t="s">
        <v>38</v>
      </c>
      <c r="D312" t="s">
        <v>904</v>
      </c>
      <c r="E312">
        <v>2008</v>
      </c>
      <c r="H312" s="1"/>
      <c r="I312" s="1"/>
      <c r="J312" s="1">
        <v>2575</v>
      </c>
      <c r="K312" s="1"/>
      <c r="L312" s="1"/>
    </row>
    <row r="313" spans="1:12">
      <c r="A313">
        <v>307</v>
      </c>
      <c r="B313">
        <v>310360</v>
      </c>
      <c r="C313" t="s">
        <v>38</v>
      </c>
      <c r="D313" t="s">
        <v>904</v>
      </c>
      <c r="E313">
        <v>2009</v>
      </c>
      <c r="H313" s="1"/>
      <c r="I313" s="1"/>
      <c r="J313" s="1">
        <v>2538</v>
      </c>
      <c r="K313" s="1"/>
      <c r="L313" s="1"/>
    </row>
    <row r="314" spans="1:12">
      <c r="A314">
        <v>308</v>
      </c>
      <c r="B314">
        <v>310360</v>
      </c>
      <c r="C314" t="s">
        <v>38</v>
      </c>
      <c r="D314" t="s">
        <v>904</v>
      </c>
      <c r="E314">
        <v>2010</v>
      </c>
      <c r="F314" t="s">
        <v>1028</v>
      </c>
      <c r="G314" t="s">
        <v>914</v>
      </c>
      <c r="H314" s="1">
        <v>2633</v>
      </c>
      <c r="I314" s="1">
        <v>2823</v>
      </c>
      <c r="J314" s="1">
        <v>2823</v>
      </c>
      <c r="K314" s="1">
        <v>2633</v>
      </c>
      <c r="L314" s="1">
        <v>2633</v>
      </c>
    </row>
    <row r="315" spans="1:12">
      <c r="A315">
        <v>309</v>
      </c>
      <c r="B315">
        <v>310360</v>
      </c>
      <c r="C315" t="s">
        <v>38</v>
      </c>
      <c r="D315" t="s">
        <v>904</v>
      </c>
      <c r="E315">
        <v>2011</v>
      </c>
      <c r="J315" s="1">
        <v>2817</v>
      </c>
    </row>
    <row r="316" spans="1:12">
      <c r="A316">
        <v>310</v>
      </c>
      <c r="B316">
        <v>310360</v>
      </c>
      <c r="C316" t="s">
        <v>38</v>
      </c>
      <c r="D316" t="s">
        <v>904</v>
      </c>
      <c r="E316">
        <v>2012</v>
      </c>
      <c r="F316" t="s">
        <v>1029</v>
      </c>
      <c r="G316" t="s">
        <v>916</v>
      </c>
      <c r="H316" s="1">
        <v>2622</v>
      </c>
      <c r="I316" s="1">
        <v>2811</v>
      </c>
      <c r="J316" s="1">
        <v>2811</v>
      </c>
      <c r="K316" s="1">
        <v>2560</v>
      </c>
      <c r="L316" s="1">
        <v>2495</v>
      </c>
    </row>
    <row r="317" spans="1:12">
      <c r="A317">
        <v>311</v>
      </c>
      <c r="B317">
        <v>310360</v>
      </c>
      <c r="C317" t="s">
        <v>38</v>
      </c>
      <c r="D317" t="s">
        <v>904</v>
      </c>
      <c r="E317">
        <v>2013</v>
      </c>
      <c r="F317" t="s">
        <v>1028</v>
      </c>
      <c r="G317" t="s">
        <v>914</v>
      </c>
      <c r="H317" s="1">
        <v>2694</v>
      </c>
      <c r="I317" s="1">
        <v>2888</v>
      </c>
      <c r="J317" s="1">
        <v>2888</v>
      </c>
      <c r="K317" s="1">
        <v>2560</v>
      </c>
      <c r="L317" s="1">
        <v>2495</v>
      </c>
    </row>
    <row r="318" spans="1:12">
      <c r="A318">
        <v>312</v>
      </c>
      <c r="B318">
        <v>310360</v>
      </c>
      <c r="C318" t="s">
        <v>38</v>
      </c>
      <c r="D318" t="s">
        <v>904</v>
      </c>
      <c r="E318">
        <v>2014</v>
      </c>
      <c r="F318" t="s">
        <v>1028</v>
      </c>
      <c r="G318" t="s">
        <v>914</v>
      </c>
      <c r="H318" s="1">
        <v>2690</v>
      </c>
      <c r="I318" s="1">
        <v>2884</v>
      </c>
      <c r="J318" s="1">
        <v>2884</v>
      </c>
      <c r="K318" s="1">
        <v>2690</v>
      </c>
      <c r="L318" s="1">
        <v>2690</v>
      </c>
    </row>
    <row r="319" spans="1:12">
      <c r="A319">
        <v>313</v>
      </c>
      <c r="B319">
        <v>310370</v>
      </c>
      <c r="C319" t="s">
        <v>39</v>
      </c>
      <c r="D319" t="s">
        <v>904</v>
      </c>
      <c r="E319">
        <v>2007</v>
      </c>
      <c r="F319" t="s">
        <v>905</v>
      </c>
      <c r="G319" t="s">
        <v>906</v>
      </c>
      <c r="J319" s="1">
        <v>8029</v>
      </c>
    </row>
    <row r="320" spans="1:12">
      <c r="A320">
        <v>314</v>
      </c>
      <c r="B320">
        <v>310370</v>
      </c>
      <c r="C320" t="s">
        <v>39</v>
      </c>
      <c r="D320" t="s">
        <v>904</v>
      </c>
      <c r="E320">
        <v>2008</v>
      </c>
      <c r="F320" t="s">
        <v>905</v>
      </c>
      <c r="G320" t="s">
        <v>906</v>
      </c>
      <c r="J320" s="1">
        <v>8296</v>
      </c>
    </row>
    <row r="321" spans="1:12">
      <c r="A321">
        <v>315</v>
      </c>
      <c r="B321">
        <v>310370</v>
      </c>
      <c r="C321" t="s">
        <v>39</v>
      </c>
      <c r="D321" t="s">
        <v>904</v>
      </c>
      <c r="E321">
        <v>2009</v>
      </c>
      <c r="F321" t="s">
        <v>905</v>
      </c>
      <c r="G321" t="s">
        <v>906</v>
      </c>
      <c r="J321" s="1">
        <v>8328</v>
      </c>
    </row>
    <row r="322" spans="1:12">
      <c r="A322">
        <v>316</v>
      </c>
      <c r="B322">
        <v>310370</v>
      </c>
      <c r="C322" t="s">
        <v>39</v>
      </c>
      <c r="D322" t="s">
        <v>904</v>
      </c>
      <c r="E322">
        <v>2010</v>
      </c>
      <c r="F322" t="s">
        <v>905</v>
      </c>
      <c r="G322" t="s">
        <v>906</v>
      </c>
      <c r="J322" s="1">
        <v>8152</v>
      </c>
    </row>
    <row r="323" spans="1:12">
      <c r="A323">
        <v>317</v>
      </c>
      <c r="B323">
        <v>310370</v>
      </c>
      <c r="C323" t="s">
        <v>39</v>
      </c>
      <c r="D323" t="s">
        <v>904</v>
      </c>
      <c r="E323">
        <v>2011</v>
      </c>
      <c r="F323" t="s">
        <v>905</v>
      </c>
      <c r="G323" t="s">
        <v>906</v>
      </c>
      <c r="J323" s="1">
        <v>8171</v>
      </c>
    </row>
    <row r="324" spans="1:12">
      <c r="A324">
        <v>318</v>
      </c>
      <c r="B324">
        <v>310370</v>
      </c>
      <c r="C324" t="s">
        <v>39</v>
      </c>
      <c r="D324" t="s">
        <v>904</v>
      </c>
      <c r="E324">
        <v>2012</v>
      </c>
      <c r="F324" t="s">
        <v>1030</v>
      </c>
      <c r="G324" t="s">
        <v>912</v>
      </c>
      <c r="H324" s="1">
        <v>3054</v>
      </c>
      <c r="I324" s="1">
        <v>8188</v>
      </c>
      <c r="J324" s="1">
        <v>8188</v>
      </c>
      <c r="K324" s="1">
        <v>3054</v>
      </c>
      <c r="L324" s="1">
        <v>3054</v>
      </c>
    </row>
    <row r="325" spans="1:12">
      <c r="A325">
        <v>319</v>
      </c>
      <c r="B325">
        <v>310370</v>
      </c>
      <c r="C325" t="s">
        <v>39</v>
      </c>
      <c r="D325" t="s">
        <v>904</v>
      </c>
      <c r="E325">
        <v>2013</v>
      </c>
      <c r="F325" t="s">
        <v>1030</v>
      </c>
      <c r="G325" t="s">
        <v>912</v>
      </c>
      <c r="H325" s="1">
        <v>3154</v>
      </c>
      <c r="I325" s="1">
        <v>8454</v>
      </c>
      <c r="J325" s="1">
        <v>8454</v>
      </c>
      <c r="K325" s="1">
        <v>3154</v>
      </c>
      <c r="L325" s="1">
        <v>3154</v>
      </c>
    </row>
    <row r="326" spans="1:12">
      <c r="A326">
        <v>320</v>
      </c>
      <c r="B326">
        <v>310370</v>
      </c>
      <c r="C326" t="s">
        <v>39</v>
      </c>
      <c r="D326" t="s">
        <v>904</v>
      </c>
      <c r="E326">
        <v>2014</v>
      </c>
      <c r="F326" t="s">
        <v>1030</v>
      </c>
      <c r="G326" t="s">
        <v>912</v>
      </c>
      <c r="H326" s="1">
        <v>3163</v>
      </c>
      <c r="I326" s="1">
        <v>8478</v>
      </c>
      <c r="J326" s="1">
        <v>8478</v>
      </c>
      <c r="K326" s="1">
        <v>3163</v>
      </c>
      <c r="L326" s="1">
        <v>3163</v>
      </c>
    </row>
    <row r="327" spans="1:12">
      <c r="A327">
        <v>321</v>
      </c>
      <c r="B327">
        <v>310375</v>
      </c>
      <c r="C327" t="s">
        <v>40</v>
      </c>
      <c r="D327" t="s">
        <v>904</v>
      </c>
      <c r="E327">
        <v>2007</v>
      </c>
      <c r="H327" s="1"/>
      <c r="I327" s="1"/>
      <c r="J327" s="1">
        <v>6113</v>
      </c>
      <c r="K327" s="1"/>
      <c r="L327" s="1"/>
    </row>
    <row r="328" spans="1:12">
      <c r="A328">
        <v>322</v>
      </c>
      <c r="B328">
        <v>310375</v>
      </c>
      <c r="C328" t="s">
        <v>40</v>
      </c>
      <c r="D328" t="s">
        <v>904</v>
      </c>
      <c r="E328">
        <v>2008</v>
      </c>
      <c r="H328" s="1"/>
      <c r="I328" s="1"/>
      <c r="J328" s="1">
        <v>6414</v>
      </c>
      <c r="K328" s="1"/>
      <c r="L328" s="1"/>
    </row>
    <row r="329" spans="1:12">
      <c r="A329">
        <v>323</v>
      </c>
      <c r="B329">
        <v>310375</v>
      </c>
      <c r="C329" t="s">
        <v>40</v>
      </c>
      <c r="D329" t="s">
        <v>904</v>
      </c>
      <c r="E329">
        <v>2009</v>
      </c>
      <c r="H329" s="1"/>
      <c r="I329" s="1"/>
      <c r="J329" s="1">
        <v>6522</v>
      </c>
      <c r="K329" s="1"/>
      <c r="L329" s="1"/>
    </row>
    <row r="330" spans="1:12">
      <c r="A330">
        <v>324</v>
      </c>
      <c r="B330">
        <v>310375</v>
      </c>
      <c r="C330" t="s">
        <v>40</v>
      </c>
      <c r="D330" t="s">
        <v>904</v>
      </c>
      <c r="E330">
        <v>2010</v>
      </c>
      <c r="F330" t="s">
        <v>1033</v>
      </c>
      <c r="G330" t="s">
        <v>930</v>
      </c>
      <c r="H330" s="1"/>
      <c r="I330" s="1"/>
      <c r="J330" s="1">
        <v>6144</v>
      </c>
      <c r="K330" s="1"/>
      <c r="L330" s="1"/>
    </row>
    <row r="331" spans="1:12">
      <c r="A331">
        <v>325</v>
      </c>
      <c r="B331">
        <v>310375</v>
      </c>
      <c r="C331" t="s">
        <v>40</v>
      </c>
      <c r="D331" t="s">
        <v>904</v>
      </c>
      <c r="E331">
        <v>2011</v>
      </c>
      <c r="F331" t="s">
        <v>1033</v>
      </c>
      <c r="G331" t="s">
        <v>930</v>
      </c>
      <c r="J331" s="1">
        <v>6209</v>
      </c>
    </row>
    <row r="332" spans="1:12">
      <c r="A332">
        <v>326</v>
      </c>
      <c r="B332">
        <v>310375</v>
      </c>
      <c r="C332" t="s">
        <v>40</v>
      </c>
      <c r="D332" t="s">
        <v>904</v>
      </c>
      <c r="E332">
        <v>2012</v>
      </c>
      <c r="F332" t="s">
        <v>1032</v>
      </c>
      <c r="G332" t="s">
        <v>914</v>
      </c>
      <c r="H332" s="1">
        <v>6020</v>
      </c>
      <c r="I332" s="1">
        <v>6271</v>
      </c>
      <c r="J332" s="1">
        <v>6271</v>
      </c>
      <c r="K332" s="1">
        <v>5950</v>
      </c>
      <c r="L332" s="1">
        <v>5950</v>
      </c>
    </row>
    <row r="333" spans="1:12">
      <c r="A333">
        <v>327</v>
      </c>
      <c r="B333">
        <v>310375</v>
      </c>
      <c r="C333" t="s">
        <v>40</v>
      </c>
      <c r="D333" t="s">
        <v>904</v>
      </c>
      <c r="E333">
        <v>2013</v>
      </c>
      <c r="F333" t="s">
        <v>1031</v>
      </c>
      <c r="G333" t="s">
        <v>916</v>
      </c>
      <c r="H333" s="1">
        <v>6266</v>
      </c>
      <c r="I333" s="1">
        <v>6527</v>
      </c>
      <c r="J333" s="1">
        <v>6527</v>
      </c>
      <c r="K333" s="1">
        <v>6100</v>
      </c>
      <c r="L333" s="1">
        <v>6100</v>
      </c>
    </row>
    <row r="334" spans="1:12">
      <c r="A334">
        <v>328</v>
      </c>
      <c r="B334">
        <v>310375</v>
      </c>
      <c r="C334" t="s">
        <v>40</v>
      </c>
      <c r="D334" t="s">
        <v>904</v>
      </c>
      <c r="E334">
        <v>2014</v>
      </c>
      <c r="F334" t="s">
        <v>1031</v>
      </c>
      <c r="G334" t="s">
        <v>916</v>
      </c>
      <c r="H334" s="1">
        <v>6329</v>
      </c>
      <c r="I334" s="1">
        <v>6593</v>
      </c>
      <c r="J334" s="1">
        <v>6593</v>
      </c>
      <c r="K334" s="1">
        <v>6329</v>
      </c>
      <c r="L334" s="1">
        <v>6329</v>
      </c>
    </row>
    <row r="335" spans="1:12" s="14" customFormat="1">
      <c r="A335" s="14">
        <v>329</v>
      </c>
      <c r="B335" s="14">
        <v>310380</v>
      </c>
      <c r="C335" s="14" t="s">
        <v>41</v>
      </c>
      <c r="D335" s="14" t="s">
        <v>904</v>
      </c>
      <c r="E335" s="14">
        <v>2007</v>
      </c>
      <c r="J335" s="47">
        <v>2699</v>
      </c>
    </row>
    <row r="336" spans="1:12" s="14" customFormat="1">
      <c r="A336" s="14">
        <v>330</v>
      </c>
      <c r="B336" s="14">
        <v>310380</v>
      </c>
      <c r="C336" s="14" t="s">
        <v>41</v>
      </c>
      <c r="D336" s="14" t="s">
        <v>904</v>
      </c>
      <c r="E336" s="14">
        <v>2008</v>
      </c>
      <c r="J336" s="47">
        <v>2777</v>
      </c>
    </row>
    <row r="337" spans="1:12" s="14" customFormat="1">
      <c r="A337" s="14">
        <v>331</v>
      </c>
      <c r="B337" s="14">
        <v>310380</v>
      </c>
      <c r="C337" s="14" t="s">
        <v>41</v>
      </c>
      <c r="D337" s="14" t="s">
        <v>904</v>
      </c>
      <c r="E337" s="14">
        <v>2009</v>
      </c>
      <c r="F337" s="14" t="s">
        <v>1034</v>
      </c>
      <c r="G337" s="14" t="s">
        <v>930</v>
      </c>
      <c r="J337" s="47">
        <v>2778</v>
      </c>
    </row>
    <row r="338" spans="1:12" s="14" customFormat="1">
      <c r="A338" s="14">
        <v>332</v>
      </c>
      <c r="B338" s="14">
        <v>310380</v>
      </c>
      <c r="C338" s="14" t="s">
        <v>41</v>
      </c>
      <c r="D338" s="14" t="s">
        <v>904</v>
      </c>
      <c r="E338" s="14">
        <v>2010</v>
      </c>
      <c r="J338" s="47">
        <v>2775</v>
      </c>
    </row>
    <row r="339" spans="1:12" s="14" customFormat="1">
      <c r="A339" s="14">
        <v>333</v>
      </c>
      <c r="B339" s="14">
        <v>310380</v>
      </c>
      <c r="C339" s="14" t="s">
        <v>41</v>
      </c>
      <c r="D339" s="14" t="s">
        <v>904</v>
      </c>
      <c r="E339" s="14">
        <v>2011</v>
      </c>
      <c r="J339" s="47">
        <v>2778</v>
      </c>
    </row>
    <row r="340" spans="1:12" s="14" customFormat="1">
      <c r="A340" s="14">
        <v>334</v>
      </c>
      <c r="B340" s="14">
        <v>310380</v>
      </c>
      <c r="C340" s="14" t="s">
        <v>41</v>
      </c>
      <c r="D340" s="14" t="s">
        <v>904</v>
      </c>
      <c r="E340" s="14">
        <v>2012</v>
      </c>
      <c r="J340" s="47">
        <v>2780</v>
      </c>
    </row>
    <row r="341" spans="1:12" s="14" customFormat="1">
      <c r="A341" s="14">
        <v>335</v>
      </c>
      <c r="B341" s="14">
        <v>310380</v>
      </c>
      <c r="C341" s="14" t="s">
        <v>41</v>
      </c>
      <c r="D341" s="14" t="s">
        <v>904</v>
      </c>
      <c r="E341" s="14">
        <v>2013</v>
      </c>
      <c r="H341" s="47"/>
      <c r="I341" s="47"/>
      <c r="J341" s="47">
        <v>2866</v>
      </c>
      <c r="K341" s="47"/>
      <c r="L341" s="47"/>
    </row>
    <row r="342" spans="1:12" s="14" customFormat="1">
      <c r="A342" s="14">
        <v>336</v>
      </c>
      <c r="B342" s="14">
        <v>310380</v>
      </c>
      <c r="C342" s="14" t="s">
        <v>41</v>
      </c>
      <c r="D342" s="14" t="s">
        <v>904</v>
      </c>
      <c r="E342" s="14">
        <v>2014</v>
      </c>
      <c r="H342" s="47"/>
      <c r="I342" s="47"/>
      <c r="J342" s="47">
        <v>2870</v>
      </c>
      <c r="K342" s="47"/>
      <c r="L342" s="47"/>
    </row>
    <row r="343" spans="1:12" s="14" customFormat="1">
      <c r="A343" s="14">
        <v>337</v>
      </c>
      <c r="B343" s="14">
        <v>310390</v>
      </c>
      <c r="C343" s="14" t="s">
        <v>42</v>
      </c>
      <c r="D343" s="14" t="s">
        <v>904</v>
      </c>
      <c r="E343" s="14">
        <v>2007</v>
      </c>
      <c r="J343" s="47">
        <v>7201</v>
      </c>
    </row>
    <row r="344" spans="1:12" s="14" customFormat="1">
      <c r="A344" s="14">
        <v>338</v>
      </c>
      <c r="B344" s="14">
        <v>310390</v>
      </c>
      <c r="C344" s="14" t="s">
        <v>42</v>
      </c>
      <c r="D344" s="14" t="s">
        <v>904</v>
      </c>
      <c r="E344" s="14">
        <v>2008</v>
      </c>
      <c r="J344" s="47">
        <v>7560</v>
      </c>
    </row>
    <row r="345" spans="1:12" s="14" customFormat="1">
      <c r="A345" s="14">
        <v>339</v>
      </c>
      <c r="B345" s="14">
        <v>310390</v>
      </c>
      <c r="C345" s="14" t="s">
        <v>42</v>
      </c>
      <c r="D345" s="14" t="s">
        <v>904</v>
      </c>
      <c r="E345" s="14">
        <v>2009</v>
      </c>
      <c r="H345" s="47"/>
      <c r="I345" s="47"/>
      <c r="J345" s="47">
        <v>7692</v>
      </c>
      <c r="K345" s="47"/>
      <c r="L345" s="47"/>
    </row>
    <row r="346" spans="1:12" s="14" customFormat="1">
      <c r="A346" s="14">
        <v>340</v>
      </c>
      <c r="B346" s="14">
        <v>310390</v>
      </c>
      <c r="C346" s="14" t="s">
        <v>42</v>
      </c>
      <c r="D346" s="14" t="s">
        <v>904</v>
      </c>
      <c r="E346" s="14">
        <v>2010</v>
      </c>
      <c r="H346" s="47"/>
      <c r="I346" s="47"/>
      <c r="J346" s="47">
        <v>7883</v>
      </c>
      <c r="K346" s="47"/>
      <c r="L346" s="47"/>
    </row>
    <row r="347" spans="1:12" s="14" customFormat="1">
      <c r="A347" s="14">
        <v>341</v>
      </c>
      <c r="B347" s="14">
        <v>310390</v>
      </c>
      <c r="C347" s="14" t="s">
        <v>42</v>
      </c>
      <c r="D347" s="14" t="s">
        <v>904</v>
      </c>
      <c r="E347" s="14">
        <v>2011</v>
      </c>
      <c r="J347" s="47">
        <v>8011</v>
      </c>
    </row>
    <row r="348" spans="1:12" s="14" customFormat="1">
      <c r="A348" s="14">
        <v>342</v>
      </c>
      <c r="B348" s="14">
        <v>310390</v>
      </c>
      <c r="C348" s="14" t="s">
        <v>42</v>
      </c>
      <c r="D348" s="14" t="s">
        <v>904</v>
      </c>
      <c r="E348" s="14">
        <v>2012</v>
      </c>
      <c r="J348" s="47">
        <v>8135</v>
      </c>
    </row>
    <row r="349" spans="1:12" s="14" customFormat="1">
      <c r="A349" s="14">
        <v>343</v>
      </c>
      <c r="B349" s="14">
        <v>310390</v>
      </c>
      <c r="C349" s="14" t="s">
        <v>42</v>
      </c>
      <c r="D349" s="14" t="s">
        <v>904</v>
      </c>
      <c r="E349" s="14">
        <v>2013</v>
      </c>
      <c r="F349" s="14" t="s">
        <v>1035</v>
      </c>
      <c r="G349" s="14" t="s">
        <v>930</v>
      </c>
      <c r="J349" s="47">
        <v>8517</v>
      </c>
    </row>
    <row r="350" spans="1:12" s="14" customFormat="1">
      <c r="A350" s="14">
        <v>344</v>
      </c>
      <c r="B350" s="14">
        <v>310390</v>
      </c>
      <c r="C350" s="14" t="s">
        <v>42</v>
      </c>
      <c r="D350" s="14" t="s">
        <v>904</v>
      </c>
      <c r="E350" s="14">
        <v>2014</v>
      </c>
      <c r="F350" s="14" t="s">
        <v>1035</v>
      </c>
      <c r="G350" s="14" t="s">
        <v>930</v>
      </c>
      <c r="J350" s="47">
        <v>8645</v>
      </c>
    </row>
    <row r="351" spans="1:12" s="22" customFormat="1">
      <c r="A351" s="22">
        <v>345</v>
      </c>
      <c r="B351" s="22">
        <v>310400</v>
      </c>
      <c r="C351" s="22" t="s">
        <v>43</v>
      </c>
      <c r="D351" s="22" t="s">
        <v>904</v>
      </c>
      <c r="E351" s="22">
        <v>2007</v>
      </c>
      <c r="F351" s="22" t="s">
        <v>905</v>
      </c>
      <c r="G351" s="22" t="s">
        <v>916</v>
      </c>
      <c r="H351" s="51">
        <v>86320</v>
      </c>
      <c r="I351" s="51">
        <v>87764</v>
      </c>
      <c r="J351" s="51">
        <v>87764</v>
      </c>
      <c r="K351" s="51">
        <v>91130</v>
      </c>
      <c r="L351" s="51">
        <v>91130</v>
      </c>
    </row>
    <row r="352" spans="1:12" s="22" customFormat="1">
      <c r="A352" s="22">
        <v>346</v>
      </c>
      <c r="B352" s="22">
        <v>310400</v>
      </c>
      <c r="C352" s="22" t="s">
        <v>43</v>
      </c>
      <c r="D352" s="22" t="s">
        <v>904</v>
      </c>
      <c r="E352" s="22">
        <v>2008</v>
      </c>
      <c r="F352" s="22" t="s">
        <v>905</v>
      </c>
      <c r="G352" s="22" t="s">
        <v>916</v>
      </c>
      <c r="H352" s="51">
        <v>90194</v>
      </c>
      <c r="I352" s="51">
        <v>91703</v>
      </c>
      <c r="J352" s="51">
        <v>91703</v>
      </c>
      <c r="K352" s="51">
        <v>93655</v>
      </c>
      <c r="L352" s="51">
        <v>93655</v>
      </c>
    </row>
    <row r="353" spans="1:12" s="22" customFormat="1">
      <c r="A353" s="22">
        <v>347</v>
      </c>
      <c r="B353" s="22">
        <v>310400</v>
      </c>
      <c r="C353" s="22" t="s">
        <v>43</v>
      </c>
      <c r="D353" s="22" t="s">
        <v>904</v>
      </c>
      <c r="E353" s="22">
        <v>2009</v>
      </c>
      <c r="F353" s="22" t="s">
        <v>905</v>
      </c>
      <c r="G353" s="22" t="s">
        <v>916</v>
      </c>
      <c r="H353" s="51">
        <v>91398</v>
      </c>
      <c r="I353" s="51">
        <v>92927</v>
      </c>
      <c r="J353" s="51">
        <v>92927</v>
      </c>
      <c r="K353" s="51">
        <v>96493</v>
      </c>
      <c r="L353" s="51">
        <v>96493</v>
      </c>
    </row>
    <row r="354" spans="1:12" s="22" customFormat="1">
      <c r="A354" s="22">
        <v>348</v>
      </c>
      <c r="B354" s="22">
        <v>310400</v>
      </c>
      <c r="C354" s="22" t="s">
        <v>43</v>
      </c>
      <c r="D354" s="22" t="s">
        <v>904</v>
      </c>
      <c r="E354" s="22">
        <v>2010</v>
      </c>
      <c r="F354" s="22" t="s">
        <v>905</v>
      </c>
      <c r="G354" s="22" t="s">
        <v>916</v>
      </c>
      <c r="H354" s="51">
        <v>92284</v>
      </c>
      <c r="I354" s="51">
        <v>93672</v>
      </c>
      <c r="J354" s="51">
        <v>93672</v>
      </c>
      <c r="K354" s="51">
        <v>92284</v>
      </c>
      <c r="L354" s="51">
        <v>92284</v>
      </c>
    </row>
    <row r="355" spans="1:12" s="22" customFormat="1">
      <c r="A355" s="22">
        <v>349</v>
      </c>
      <c r="B355" s="22">
        <v>310400</v>
      </c>
      <c r="C355" s="22" t="s">
        <v>43</v>
      </c>
      <c r="D355" s="22" t="s">
        <v>904</v>
      </c>
      <c r="E355" s="22">
        <v>2011</v>
      </c>
      <c r="F355" s="22" t="s">
        <v>905</v>
      </c>
      <c r="G355" s="22" t="s">
        <v>916</v>
      </c>
      <c r="H355" s="51">
        <v>93394</v>
      </c>
      <c r="I355" s="51">
        <v>94799</v>
      </c>
      <c r="J355" s="51">
        <v>94799</v>
      </c>
      <c r="K355" s="51">
        <v>93394</v>
      </c>
      <c r="L355" s="51">
        <v>93394</v>
      </c>
    </row>
    <row r="356" spans="1:12" s="22" customFormat="1">
      <c r="A356" s="22">
        <v>350</v>
      </c>
      <c r="B356" s="22">
        <v>310400</v>
      </c>
      <c r="C356" s="22" t="s">
        <v>43</v>
      </c>
      <c r="D356" s="22" t="s">
        <v>904</v>
      </c>
      <c r="E356" s="22">
        <v>2012</v>
      </c>
      <c r="F356" s="22" t="s">
        <v>917</v>
      </c>
      <c r="G356" s="22" t="s">
        <v>914</v>
      </c>
      <c r="H356" s="51">
        <v>94467</v>
      </c>
      <c r="I356" s="51">
        <v>95888</v>
      </c>
      <c r="J356" s="51">
        <v>95888</v>
      </c>
      <c r="K356" s="51">
        <v>94467</v>
      </c>
      <c r="L356" s="51">
        <v>94467</v>
      </c>
    </row>
    <row r="357" spans="1:12" s="22" customFormat="1">
      <c r="A357" s="22">
        <v>351</v>
      </c>
      <c r="B357" s="22">
        <v>310400</v>
      </c>
      <c r="C357" s="22" t="s">
        <v>43</v>
      </c>
      <c r="D357" s="22" t="s">
        <v>904</v>
      </c>
      <c r="E357" s="22">
        <v>2013</v>
      </c>
      <c r="F357" s="22" t="s">
        <v>917</v>
      </c>
      <c r="G357" s="22" t="s">
        <v>914</v>
      </c>
      <c r="H357" s="51">
        <v>98504</v>
      </c>
      <c r="I357" s="51">
        <v>99986</v>
      </c>
      <c r="J357" s="51">
        <v>99986</v>
      </c>
      <c r="K357" s="51">
        <v>98504</v>
      </c>
      <c r="L357" s="51">
        <v>98504</v>
      </c>
    </row>
    <row r="358" spans="1:12" s="22" customFormat="1">
      <c r="A358" s="22">
        <v>352</v>
      </c>
      <c r="B358" s="22">
        <v>310400</v>
      </c>
      <c r="C358" s="22" t="s">
        <v>43</v>
      </c>
      <c r="D358" s="22" t="s">
        <v>904</v>
      </c>
      <c r="E358" s="22">
        <v>2014</v>
      </c>
      <c r="F358" s="22" t="s">
        <v>917</v>
      </c>
      <c r="G358" s="22" t="s">
        <v>914</v>
      </c>
      <c r="H358" s="51">
        <v>99637</v>
      </c>
      <c r="I358" s="51">
        <v>101136</v>
      </c>
      <c r="J358" s="51">
        <v>101136</v>
      </c>
      <c r="K358" s="51">
        <v>99637</v>
      </c>
      <c r="L358" s="51">
        <v>99637</v>
      </c>
    </row>
    <row r="359" spans="1:12">
      <c r="A359">
        <v>353</v>
      </c>
      <c r="B359">
        <v>310410</v>
      </c>
      <c r="C359" t="s">
        <v>44</v>
      </c>
      <c r="D359" t="s">
        <v>904</v>
      </c>
      <c r="E359">
        <v>2007</v>
      </c>
      <c r="F359" t="s">
        <v>905</v>
      </c>
      <c r="G359" t="s">
        <v>906</v>
      </c>
      <c r="J359" s="1">
        <v>7994</v>
      </c>
    </row>
    <row r="360" spans="1:12">
      <c r="A360">
        <v>354</v>
      </c>
      <c r="B360">
        <v>310410</v>
      </c>
      <c r="C360" t="s">
        <v>44</v>
      </c>
      <c r="D360" t="s">
        <v>904</v>
      </c>
      <c r="E360">
        <v>2008</v>
      </c>
      <c r="F360" t="s">
        <v>905</v>
      </c>
      <c r="G360" t="s">
        <v>906</v>
      </c>
      <c r="J360" s="1">
        <v>8239</v>
      </c>
    </row>
    <row r="361" spans="1:12">
      <c r="A361">
        <v>355</v>
      </c>
      <c r="B361">
        <v>310410</v>
      </c>
      <c r="C361" t="s">
        <v>44</v>
      </c>
      <c r="D361" t="s">
        <v>904</v>
      </c>
      <c r="E361">
        <v>2009</v>
      </c>
      <c r="F361" t="s">
        <v>905</v>
      </c>
      <c r="G361" t="s">
        <v>916</v>
      </c>
      <c r="H361" s="1">
        <v>7035</v>
      </c>
      <c r="I361" s="1">
        <v>8253</v>
      </c>
      <c r="J361" s="1">
        <v>8253</v>
      </c>
      <c r="K361" s="1">
        <v>9876</v>
      </c>
      <c r="L361" s="1">
        <v>9876</v>
      </c>
    </row>
    <row r="362" spans="1:12">
      <c r="A362">
        <v>356</v>
      </c>
      <c r="B362">
        <v>310410</v>
      </c>
      <c r="C362" t="s">
        <v>44</v>
      </c>
      <c r="D362" t="s">
        <v>904</v>
      </c>
      <c r="E362">
        <v>2010</v>
      </c>
      <c r="F362" t="s">
        <v>905</v>
      </c>
      <c r="G362" t="s">
        <v>916</v>
      </c>
      <c r="H362" s="1">
        <v>8179</v>
      </c>
      <c r="I362" s="1">
        <v>9509</v>
      </c>
      <c r="J362" s="1">
        <v>9509</v>
      </c>
      <c r="K362" s="1">
        <v>8179</v>
      </c>
      <c r="L362" s="1">
        <v>8179</v>
      </c>
    </row>
    <row r="363" spans="1:12">
      <c r="A363">
        <v>357</v>
      </c>
      <c r="B363">
        <v>310410</v>
      </c>
      <c r="C363" t="s">
        <v>44</v>
      </c>
      <c r="D363" t="s">
        <v>904</v>
      </c>
      <c r="E363">
        <v>2011</v>
      </c>
      <c r="F363" t="s">
        <v>905</v>
      </c>
      <c r="G363" t="s">
        <v>916</v>
      </c>
      <c r="H363" s="1">
        <v>8277</v>
      </c>
      <c r="I363" s="1">
        <v>9623</v>
      </c>
      <c r="J363" s="1">
        <v>9623</v>
      </c>
      <c r="K363" s="1">
        <v>8277</v>
      </c>
      <c r="L363" s="1">
        <v>8277</v>
      </c>
    </row>
    <row r="364" spans="1:12">
      <c r="A364">
        <v>358</v>
      </c>
      <c r="B364">
        <v>310410</v>
      </c>
      <c r="C364" t="s">
        <v>44</v>
      </c>
      <c r="D364" t="s">
        <v>904</v>
      </c>
      <c r="E364">
        <v>2012</v>
      </c>
      <c r="F364" t="s">
        <v>905</v>
      </c>
      <c r="G364" t="s">
        <v>916</v>
      </c>
      <c r="H364" s="1">
        <v>8371</v>
      </c>
      <c r="I364" s="1">
        <v>9732</v>
      </c>
      <c r="J364" s="1">
        <v>9732</v>
      </c>
      <c r="K364" s="1">
        <v>8371</v>
      </c>
      <c r="L364" s="1">
        <v>8371</v>
      </c>
    </row>
    <row r="365" spans="1:12">
      <c r="A365">
        <v>359</v>
      </c>
      <c r="B365">
        <v>310410</v>
      </c>
      <c r="C365" t="s">
        <v>44</v>
      </c>
      <c r="D365" t="s">
        <v>904</v>
      </c>
      <c r="E365">
        <v>2013</v>
      </c>
      <c r="F365" t="s">
        <v>1036</v>
      </c>
      <c r="G365" t="s">
        <v>914</v>
      </c>
      <c r="H365" s="1">
        <v>8727</v>
      </c>
      <c r="I365" s="1">
        <v>10146</v>
      </c>
      <c r="J365" s="1">
        <v>10146</v>
      </c>
      <c r="K365" s="1">
        <v>8727</v>
      </c>
      <c r="L365" s="1">
        <v>8727</v>
      </c>
    </row>
    <row r="366" spans="1:12">
      <c r="A366">
        <v>360</v>
      </c>
      <c r="B366">
        <v>310410</v>
      </c>
      <c r="C366" t="s">
        <v>44</v>
      </c>
      <c r="D366" t="s">
        <v>904</v>
      </c>
      <c r="E366">
        <v>2014</v>
      </c>
      <c r="F366" t="s">
        <v>1036</v>
      </c>
      <c r="G366" t="s">
        <v>914</v>
      </c>
      <c r="H366" s="1">
        <v>8827</v>
      </c>
      <c r="I366" s="1">
        <v>10262</v>
      </c>
      <c r="J366" s="1">
        <v>10262</v>
      </c>
      <c r="K366" s="1">
        <v>8827</v>
      </c>
      <c r="L366" s="1">
        <v>8827</v>
      </c>
    </row>
    <row r="367" spans="1:12">
      <c r="A367">
        <v>361</v>
      </c>
      <c r="B367">
        <v>310420</v>
      </c>
      <c r="C367" t="s">
        <v>45</v>
      </c>
      <c r="D367" t="s">
        <v>904</v>
      </c>
      <c r="E367">
        <v>2007</v>
      </c>
      <c r="F367" t="s">
        <v>1038</v>
      </c>
      <c r="G367" t="s">
        <v>908</v>
      </c>
      <c r="I367" s="1"/>
      <c r="J367" s="1">
        <v>34763</v>
      </c>
      <c r="K367" s="1"/>
    </row>
    <row r="368" spans="1:12">
      <c r="A368">
        <v>362</v>
      </c>
      <c r="B368">
        <v>310420</v>
      </c>
      <c r="C368" t="s">
        <v>45</v>
      </c>
      <c r="D368" t="s">
        <v>904</v>
      </c>
      <c r="E368">
        <v>2008</v>
      </c>
      <c r="F368" t="s">
        <v>1038</v>
      </c>
      <c r="G368" t="s">
        <v>908</v>
      </c>
      <c r="I368" s="1"/>
      <c r="J368" s="1">
        <v>36133</v>
      </c>
      <c r="K368" s="1"/>
    </row>
    <row r="369" spans="1:12">
      <c r="A369">
        <v>363</v>
      </c>
      <c r="B369">
        <v>310420</v>
      </c>
      <c r="C369" t="s">
        <v>45</v>
      </c>
      <c r="D369" t="s">
        <v>904</v>
      </c>
      <c r="E369">
        <v>2009</v>
      </c>
      <c r="F369" t="s">
        <v>1039</v>
      </c>
      <c r="G369" t="s">
        <v>910</v>
      </c>
      <c r="H369" s="1">
        <v>33351</v>
      </c>
      <c r="I369" s="1">
        <v>36455</v>
      </c>
      <c r="J369" s="1">
        <v>36455</v>
      </c>
      <c r="K369" s="1">
        <v>36455</v>
      </c>
      <c r="L369" s="1">
        <v>36455</v>
      </c>
    </row>
    <row r="370" spans="1:12">
      <c r="A370">
        <v>364</v>
      </c>
      <c r="B370">
        <v>310420</v>
      </c>
      <c r="C370" t="s">
        <v>45</v>
      </c>
      <c r="D370" t="s">
        <v>904</v>
      </c>
      <c r="E370">
        <v>2010</v>
      </c>
      <c r="F370" t="s">
        <v>1037</v>
      </c>
      <c r="G370" t="s">
        <v>912</v>
      </c>
      <c r="H370" s="1">
        <v>33961</v>
      </c>
      <c r="I370" s="1">
        <v>36597</v>
      </c>
      <c r="J370" s="1">
        <v>36597</v>
      </c>
      <c r="K370" s="1">
        <v>33961</v>
      </c>
      <c r="L370" s="1">
        <v>33961</v>
      </c>
    </row>
    <row r="371" spans="1:12">
      <c r="A371">
        <v>365</v>
      </c>
      <c r="B371">
        <v>310420</v>
      </c>
      <c r="C371" t="s">
        <v>45</v>
      </c>
      <c r="D371" t="s">
        <v>904</v>
      </c>
      <c r="E371">
        <v>2011</v>
      </c>
      <c r="F371" t="s">
        <v>1039</v>
      </c>
      <c r="G371" t="s">
        <v>910</v>
      </c>
      <c r="H371" s="1">
        <v>34240</v>
      </c>
      <c r="I371" s="1">
        <v>36898</v>
      </c>
      <c r="J371" s="1">
        <v>36898</v>
      </c>
      <c r="K371" s="1">
        <v>34240</v>
      </c>
      <c r="L371" s="1">
        <v>34240</v>
      </c>
    </row>
    <row r="372" spans="1:12">
      <c r="A372">
        <v>366</v>
      </c>
      <c r="B372">
        <v>310420</v>
      </c>
      <c r="C372" t="s">
        <v>45</v>
      </c>
      <c r="D372" t="s">
        <v>904</v>
      </c>
      <c r="E372">
        <v>2012</v>
      </c>
      <c r="F372" t="s">
        <v>1037</v>
      </c>
      <c r="G372" t="s">
        <v>912</v>
      </c>
      <c r="H372" s="1">
        <v>34509</v>
      </c>
      <c r="I372" s="1">
        <v>37188</v>
      </c>
      <c r="J372" s="1">
        <v>37188</v>
      </c>
      <c r="K372" s="1">
        <v>34509</v>
      </c>
      <c r="L372" s="1">
        <v>34509</v>
      </c>
    </row>
    <row r="373" spans="1:12">
      <c r="A373">
        <v>367</v>
      </c>
      <c r="B373">
        <v>310420</v>
      </c>
      <c r="C373" t="s">
        <v>45</v>
      </c>
      <c r="D373" t="s">
        <v>904</v>
      </c>
      <c r="E373">
        <v>2013</v>
      </c>
      <c r="F373" t="s">
        <v>1038</v>
      </c>
      <c r="G373" t="s">
        <v>908</v>
      </c>
      <c r="J373" s="1">
        <v>38630</v>
      </c>
    </row>
    <row r="374" spans="1:12">
      <c r="A374">
        <v>368</v>
      </c>
      <c r="B374">
        <v>310420</v>
      </c>
      <c r="C374" t="s">
        <v>45</v>
      </c>
      <c r="D374" t="s">
        <v>904</v>
      </c>
      <c r="E374">
        <v>2014</v>
      </c>
      <c r="F374" t="s">
        <v>1037</v>
      </c>
      <c r="G374" t="s">
        <v>912</v>
      </c>
      <c r="H374" s="1">
        <v>36141</v>
      </c>
      <c r="I374" s="1">
        <v>38946</v>
      </c>
      <c r="J374" s="1">
        <v>38946</v>
      </c>
      <c r="K374" s="1">
        <v>34333</v>
      </c>
      <c r="L374" s="1">
        <v>34333</v>
      </c>
    </row>
    <row r="375" spans="1:12" s="14" customFormat="1">
      <c r="A375" s="14">
        <v>369</v>
      </c>
      <c r="B375" s="14">
        <v>310430</v>
      </c>
      <c r="C375" s="14" t="s">
        <v>46</v>
      </c>
      <c r="D375" s="14" t="s">
        <v>904</v>
      </c>
      <c r="E375" s="14">
        <v>2007</v>
      </c>
      <c r="F375" s="14" t="s">
        <v>905</v>
      </c>
      <c r="G375" s="14" t="s">
        <v>906</v>
      </c>
      <c r="J375" s="47">
        <v>13181</v>
      </c>
    </row>
    <row r="376" spans="1:12" s="14" customFormat="1">
      <c r="A376" s="14">
        <v>370</v>
      </c>
      <c r="B376" s="14">
        <v>310430</v>
      </c>
      <c r="C376" s="14" t="s">
        <v>46</v>
      </c>
      <c r="D376" s="14" t="s">
        <v>904</v>
      </c>
      <c r="E376" s="14">
        <v>2008</v>
      </c>
      <c r="F376" s="14" t="s">
        <v>905</v>
      </c>
      <c r="G376" s="14" t="s">
        <v>906</v>
      </c>
      <c r="H376" s="47"/>
      <c r="I376" s="47"/>
      <c r="J376" s="47">
        <v>13723</v>
      </c>
      <c r="K376" s="47"/>
      <c r="L376" s="47"/>
    </row>
    <row r="377" spans="1:12" s="14" customFormat="1">
      <c r="A377" s="14">
        <v>371</v>
      </c>
      <c r="B377" s="14">
        <v>310430</v>
      </c>
      <c r="C377" s="14" t="s">
        <v>46</v>
      </c>
      <c r="D377" s="14" t="s">
        <v>904</v>
      </c>
      <c r="E377" s="14">
        <v>2009</v>
      </c>
      <c r="F377" s="14" t="s">
        <v>905</v>
      </c>
      <c r="G377" s="14" t="s">
        <v>906</v>
      </c>
      <c r="J377" s="47">
        <v>13864</v>
      </c>
    </row>
    <row r="378" spans="1:12" s="14" customFormat="1">
      <c r="A378" s="14">
        <v>372</v>
      </c>
      <c r="B378" s="14">
        <v>310430</v>
      </c>
      <c r="C378" s="14" t="s">
        <v>46</v>
      </c>
      <c r="D378" s="14" t="s">
        <v>904</v>
      </c>
      <c r="E378" s="14">
        <v>2010</v>
      </c>
      <c r="F378" s="14" t="s">
        <v>905</v>
      </c>
      <c r="G378" s="14" t="s">
        <v>906</v>
      </c>
      <c r="H378" s="47"/>
      <c r="I378" s="47"/>
      <c r="J378" s="47">
        <v>13731</v>
      </c>
      <c r="K378" s="47"/>
      <c r="L378" s="47"/>
    </row>
    <row r="379" spans="1:12" s="14" customFormat="1">
      <c r="A379" s="14">
        <v>373</v>
      </c>
      <c r="B379" s="14">
        <v>310430</v>
      </c>
      <c r="C379" s="14" t="s">
        <v>46</v>
      </c>
      <c r="D379" s="14" t="s">
        <v>904</v>
      </c>
      <c r="E379" s="14">
        <v>2011</v>
      </c>
      <c r="F379" s="14" t="s">
        <v>905</v>
      </c>
      <c r="G379" s="14" t="s">
        <v>906</v>
      </c>
      <c r="J379" s="47">
        <v>13847</v>
      </c>
    </row>
    <row r="380" spans="1:12" s="14" customFormat="1">
      <c r="A380" s="14">
        <v>374</v>
      </c>
      <c r="B380" s="14">
        <v>310430</v>
      </c>
      <c r="C380" s="14" t="s">
        <v>46</v>
      </c>
      <c r="D380" s="14" t="s">
        <v>904</v>
      </c>
      <c r="E380" s="14">
        <v>2012</v>
      </c>
      <c r="F380" s="14" t="s">
        <v>905</v>
      </c>
      <c r="G380" s="14" t="s">
        <v>906</v>
      </c>
      <c r="J380" s="47">
        <v>13958</v>
      </c>
    </row>
    <row r="381" spans="1:12" s="14" customFormat="1">
      <c r="A381" s="14">
        <v>375</v>
      </c>
      <c r="B381" s="14">
        <v>310430</v>
      </c>
      <c r="C381" s="14" t="s">
        <v>46</v>
      </c>
      <c r="D381" s="14" t="s">
        <v>904</v>
      </c>
      <c r="E381" s="14">
        <v>2013</v>
      </c>
      <c r="F381" s="14" t="s">
        <v>1040</v>
      </c>
      <c r="G381" s="14" t="s">
        <v>910</v>
      </c>
      <c r="H381" s="47">
        <v>12173</v>
      </c>
      <c r="I381" s="47">
        <v>14503</v>
      </c>
      <c r="J381" s="47">
        <v>14503</v>
      </c>
      <c r="K381" s="47">
        <v>12173</v>
      </c>
      <c r="L381" s="47">
        <v>10000</v>
      </c>
    </row>
    <row r="382" spans="1:12" s="14" customFormat="1">
      <c r="A382" s="14">
        <v>376</v>
      </c>
      <c r="B382" s="14">
        <v>310430</v>
      </c>
      <c r="C382" s="14" t="s">
        <v>46</v>
      </c>
      <c r="D382" s="14" t="s">
        <v>904</v>
      </c>
      <c r="E382" s="14">
        <v>2014</v>
      </c>
      <c r="F382" s="14" t="s">
        <v>905</v>
      </c>
      <c r="G382" s="14" t="s">
        <v>906</v>
      </c>
      <c r="H382" s="47"/>
      <c r="I382" s="47"/>
      <c r="J382" s="47">
        <v>14624</v>
      </c>
      <c r="K382" s="47"/>
      <c r="L382" s="47"/>
    </row>
    <row r="383" spans="1:12">
      <c r="A383">
        <v>377</v>
      </c>
      <c r="B383">
        <v>310440</v>
      </c>
      <c r="C383" t="s">
        <v>47</v>
      </c>
      <c r="D383" t="s">
        <v>904</v>
      </c>
      <c r="E383">
        <v>2007</v>
      </c>
      <c r="J383" s="1">
        <v>2995</v>
      </c>
    </row>
    <row r="384" spans="1:12">
      <c r="A384">
        <v>378</v>
      </c>
      <c r="B384">
        <v>310440</v>
      </c>
      <c r="C384" t="s">
        <v>47</v>
      </c>
      <c r="D384" t="s">
        <v>904</v>
      </c>
      <c r="E384">
        <v>2008</v>
      </c>
      <c r="J384" s="1">
        <v>3065</v>
      </c>
    </row>
    <row r="385" spans="1:12">
      <c r="A385">
        <v>379</v>
      </c>
      <c r="B385">
        <v>310440</v>
      </c>
      <c r="C385" t="s">
        <v>47</v>
      </c>
      <c r="D385" t="s">
        <v>904</v>
      </c>
      <c r="E385">
        <v>2009</v>
      </c>
      <c r="F385" t="s">
        <v>1042</v>
      </c>
      <c r="G385" t="s">
        <v>916</v>
      </c>
      <c r="H385" s="1">
        <v>2117</v>
      </c>
      <c r="I385" s="1">
        <v>3051</v>
      </c>
      <c r="J385" s="1">
        <v>3051</v>
      </c>
      <c r="K385" s="1">
        <v>2117</v>
      </c>
      <c r="L385" s="1">
        <v>2117</v>
      </c>
    </row>
    <row r="386" spans="1:12">
      <c r="A386">
        <v>380</v>
      </c>
      <c r="B386">
        <v>310440</v>
      </c>
      <c r="C386" t="s">
        <v>47</v>
      </c>
      <c r="D386" t="s">
        <v>904</v>
      </c>
      <c r="E386">
        <v>2010</v>
      </c>
      <c r="F386" t="s">
        <v>1042</v>
      </c>
      <c r="G386" t="s">
        <v>916</v>
      </c>
      <c r="H386" s="1">
        <v>2192</v>
      </c>
      <c r="I386" s="1">
        <v>2901</v>
      </c>
      <c r="J386" s="1">
        <v>2901</v>
      </c>
      <c r="K386" s="1">
        <v>2117</v>
      </c>
      <c r="L386" s="1">
        <v>2117</v>
      </c>
    </row>
    <row r="387" spans="1:12">
      <c r="A387">
        <v>381</v>
      </c>
      <c r="B387">
        <v>310440</v>
      </c>
      <c r="C387" t="s">
        <v>47</v>
      </c>
      <c r="D387" t="s">
        <v>904</v>
      </c>
      <c r="E387">
        <v>2011</v>
      </c>
      <c r="F387" t="s">
        <v>1042</v>
      </c>
      <c r="G387" t="s">
        <v>916</v>
      </c>
      <c r="H387" s="1">
        <v>2177</v>
      </c>
      <c r="I387" s="1">
        <v>2881</v>
      </c>
      <c r="J387" s="1">
        <v>2881</v>
      </c>
      <c r="K387" s="1">
        <v>2117</v>
      </c>
      <c r="L387" s="1">
        <v>2117</v>
      </c>
    </row>
    <row r="388" spans="1:12">
      <c r="A388">
        <v>382</v>
      </c>
      <c r="B388">
        <v>310440</v>
      </c>
      <c r="C388" t="s">
        <v>47</v>
      </c>
      <c r="D388" t="s">
        <v>904</v>
      </c>
      <c r="E388">
        <v>2012</v>
      </c>
      <c r="F388" t="s">
        <v>1041</v>
      </c>
      <c r="G388" t="s">
        <v>914</v>
      </c>
      <c r="H388" s="1">
        <v>2161</v>
      </c>
      <c r="I388" s="1">
        <v>2860</v>
      </c>
      <c r="J388" s="1">
        <v>2860</v>
      </c>
      <c r="K388" s="1">
        <v>2117</v>
      </c>
      <c r="L388" s="1">
        <v>2117</v>
      </c>
    </row>
    <row r="389" spans="1:12">
      <c r="A389">
        <v>383</v>
      </c>
      <c r="B389">
        <v>310440</v>
      </c>
      <c r="C389" t="s">
        <v>47</v>
      </c>
      <c r="D389" t="s">
        <v>904</v>
      </c>
      <c r="E389">
        <v>2013</v>
      </c>
      <c r="F389" t="s">
        <v>1041</v>
      </c>
      <c r="G389" t="s">
        <v>914</v>
      </c>
      <c r="H389" s="1">
        <v>2209</v>
      </c>
      <c r="I389" s="1">
        <v>2924</v>
      </c>
      <c r="J389" s="1">
        <v>2924</v>
      </c>
      <c r="K389" s="1">
        <v>2117</v>
      </c>
      <c r="L389" s="1">
        <v>2117</v>
      </c>
    </row>
    <row r="390" spans="1:12">
      <c r="A390">
        <v>384</v>
      </c>
      <c r="B390">
        <v>310440</v>
      </c>
      <c r="C390" t="s">
        <v>47</v>
      </c>
      <c r="D390" t="s">
        <v>904</v>
      </c>
      <c r="E390">
        <v>2014</v>
      </c>
      <c r="F390" t="s">
        <v>1041</v>
      </c>
      <c r="G390" t="s">
        <v>914</v>
      </c>
      <c r="H390" s="1">
        <v>2197</v>
      </c>
      <c r="I390" s="1">
        <v>2907</v>
      </c>
      <c r="J390" s="1">
        <v>2907</v>
      </c>
      <c r="K390" s="1">
        <v>2274</v>
      </c>
      <c r="L390" s="1">
        <v>2192</v>
      </c>
    </row>
    <row r="391" spans="1:12">
      <c r="A391">
        <v>385</v>
      </c>
      <c r="B391">
        <v>310445</v>
      </c>
      <c r="C391" t="s">
        <v>48</v>
      </c>
      <c r="D391" t="s">
        <v>904</v>
      </c>
      <c r="E391">
        <v>2007</v>
      </c>
      <c r="F391" t="s">
        <v>905</v>
      </c>
      <c r="G391" t="s">
        <v>906</v>
      </c>
      <c r="H391" s="1"/>
      <c r="I391" s="1"/>
      <c r="J391" s="1">
        <v>4832</v>
      </c>
      <c r="K391" s="1"/>
      <c r="L391" s="1"/>
    </row>
    <row r="392" spans="1:12">
      <c r="A392">
        <v>386</v>
      </c>
      <c r="B392">
        <v>310445</v>
      </c>
      <c r="C392" t="s">
        <v>48</v>
      </c>
      <c r="D392" t="s">
        <v>904</v>
      </c>
      <c r="E392">
        <v>2008</v>
      </c>
      <c r="F392" t="s">
        <v>905</v>
      </c>
      <c r="G392" t="s">
        <v>906</v>
      </c>
      <c r="H392" s="1"/>
      <c r="I392" s="1"/>
      <c r="J392" s="1">
        <v>5062</v>
      </c>
      <c r="K392" s="1"/>
      <c r="L392" s="1"/>
    </row>
    <row r="393" spans="1:12">
      <c r="A393">
        <v>387</v>
      </c>
      <c r="B393">
        <v>310445</v>
      </c>
      <c r="C393" t="s">
        <v>48</v>
      </c>
      <c r="D393" t="s">
        <v>904</v>
      </c>
      <c r="E393">
        <v>2009</v>
      </c>
      <c r="F393" t="s">
        <v>1044</v>
      </c>
      <c r="G393" t="s">
        <v>910</v>
      </c>
      <c r="H393" s="1">
        <v>1606</v>
      </c>
      <c r="I393" s="1">
        <v>5140</v>
      </c>
      <c r="J393" s="1">
        <v>5140</v>
      </c>
      <c r="K393" s="1">
        <v>1580</v>
      </c>
      <c r="L393" s="1">
        <v>1580</v>
      </c>
    </row>
    <row r="394" spans="1:12">
      <c r="A394">
        <v>388</v>
      </c>
      <c r="B394">
        <v>310445</v>
      </c>
      <c r="C394" t="s">
        <v>48</v>
      </c>
      <c r="D394" t="s">
        <v>904</v>
      </c>
      <c r="E394">
        <v>2010</v>
      </c>
      <c r="F394" t="s">
        <v>1045</v>
      </c>
      <c r="G394" t="s">
        <v>912</v>
      </c>
      <c r="H394" s="1">
        <v>1695</v>
      </c>
      <c r="I394" s="1">
        <v>4770</v>
      </c>
      <c r="J394" s="1">
        <v>4770</v>
      </c>
      <c r="K394" s="1">
        <v>1695</v>
      </c>
      <c r="L394" s="1">
        <v>1695</v>
      </c>
    </row>
    <row r="395" spans="1:12">
      <c r="A395">
        <v>389</v>
      </c>
      <c r="B395">
        <v>310445</v>
      </c>
      <c r="C395" t="s">
        <v>48</v>
      </c>
      <c r="D395" t="s">
        <v>904</v>
      </c>
      <c r="E395">
        <v>2011</v>
      </c>
      <c r="F395" t="s">
        <v>1044</v>
      </c>
      <c r="G395" t="s">
        <v>910</v>
      </c>
      <c r="H395" s="1">
        <v>1709</v>
      </c>
      <c r="I395" s="1">
        <v>4810</v>
      </c>
      <c r="J395" s="1">
        <v>4810</v>
      </c>
      <c r="K395" s="1">
        <v>1700</v>
      </c>
      <c r="L395" s="1">
        <v>1700</v>
      </c>
    </row>
    <row r="396" spans="1:12">
      <c r="A396">
        <v>390</v>
      </c>
      <c r="B396">
        <v>310445</v>
      </c>
      <c r="C396" t="s">
        <v>48</v>
      </c>
      <c r="D396" t="s">
        <v>904</v>
      </c>
      <c r="E396">
        <v>2012</v>
      </c>
      <c r="F396" t="s">
        <v>1044</v>
      </c>
      <c r="G396" t="s">
        <v>910</v>
      </c>
      <c r="H396" s="1">
        <v>1723</v>
      </c>
      <c r="I396" s="1">
        <v>4848</v>
      </c>
      <c r="J396" s="1">
        <v>4848</v>
      </c>
      <c r="K396" s="1">
        <v>1700</v>
      </c>
      <c r="L396" s="1">
        <v>1700</v>
      </c>
    </row>
    <row r="397" spans="1:12">
      <c r="A397">
        <v>391</v>
      </c>
      <c r="B397">
        <v>310445</v>
      </c>
      <c r="C397" t="s">
        <v>48</v>
      </c>
      <c r="D397" t="s">
        <v>904</v>
      </c>
      <c r="E397">
        <v>2013</v>
      </c>
      <c r="F397" t="s">
        <v>1016</v>
      </c>
      <c r="G397" t="s">
        <v>916</v>
      </c>
      <c r="H397" s="1">
        <v>1790</v>
      </c>
      <c r="I397" s="1">
        <v>5036</v>
      </c>
      <c r="J397" s="1">
        <v>5036</v>
      </c>
      <c r="K397" s="1">
        <v>1780</v>
      </c>
      <c r="L397" s="1">
        <v>1780</v>
      </c>
    </row>
    <row r="398" spans="1:12">
      <c r="A398">
        <v>392</v>
      </c>
      <c r="B398">
        <v>310445</v>
      </c>
      <c r="C398" t="s">
        <v>48</v>
      </c>
      <c r="D398" t="s">
        <v>904</v>
      </c>
      <c r="E398">
        <v>2014</v>
      </c>
      <c r="F398" t="s">
        <v>1043</v>
      </c>
      <c r="G398" t="s">
        <v>914</v>
      </c>
      <c r="H398" s="1">
        <v>1804</v>
      </c>
      <c r="I398" s="1">
        <v>5078</v>
      </c>
      <c r="J398" s="1">
        <v>5078</v>
      </c>
      <c r="K398" s="1">
        <v>1486</v>
      </c>
      <c r="L398" s="1">
        <v>1486</v>
      </c>
    </row>
    <row r="399" spans="1:12" s="14" customFormat="1">
      <c r="A399" s="14">
        <v>393</v>
      </c>
      <c r="B399" s="14">
        <v>310450</v>
      </c>
      <c r="C399" s="14" t="s">
        <v>49</v>
      </c>
      <c r="D399" s="14" t="s">
        <v>904</v>
      </c>
      <c r="E399" s="14">
        <v>2007</v>
      </c>
      <c r="F399" s="14" t="s">
        <v>905</v>
      </c>
      <c r="G399" s="14" t="s">
        <v>906</v>
      </c>
      <c r="H399" s="47"/>
      <c r="I399" s="47"/>
      <c r="J399" s="47">
        <v>17592</v>
      </c>
      <c r="K399" s="47"/>
      <c r="L399" s="47"/>
    </row>
    <row r="400" spans="1:12" s="14" customFormat="1">
      <c r="A400" s="14">
        <v>394</v>
      </c>
      <c r="B400" s="14">
        <v>310450</v>
      </c>
      <c r="C400" s="14" t="s">
        <v>49</v>
      </c>
      <c r="D400" s="14" t="s">
        <v>904</v>
      </c>
      <c r="E400" s="14">
        <v>2008</v>
      </c>
      <c r="F400" s="14" t="s">
        <v>905</v>
      </c>
      <c r="G400" s="14" t="s">
        <v>906</v>
      </c>
      <c r="H400" s="47"/>
      <c r="I400" s="47"/>
      <c r="J400" s="47">
        <v>18126</v>
      </c>
      <c r="K400" s="47"/>
      <c r="L400" s="47"/>
    </row>
    <row r="401" spans="1:12" s="14" customFormat="1">
      <c r="A401" s="14">
        <v>395</v>
      </c>
      <c r="B401" s="14">
        <v>310450</v>
      </c>
      <c r="C401" s="14" t="s">
        <v>49</v>
      </c>
      <c r="D401" s="14" t="s">
        <v>904</v>
      </c>
      <c r="E401" s="14">
        <v>2009</v>
      </c>
      <c r="F401" s="14" t="s">
        <v>905</v>
      </c>
      <c r="G401" s="14" t="s">
        <v>906</v>
      </c>
      <c r="H401" s="47"/>
      <c r="I401" s="47"/>
      <c r="J401" s="47">
        <v>18153</v>
      </c>
      <c r="K401" s="47"/>
      <c r="L401" s="47"/>
    </row>
    <row r="402" spans="1:12" s="14" customFormat="1">
      <c r="A402" s="14">
        <v>396</v>
      </c>
      <c r="B402" s="14">
        <v>310450</v>
      </c>
      <c r="C402" s="14" t="s">
        <v>49</v>
      </c>
      <c r="D402" s="14" t="s">
        <v>904</v>
      </c>
      <c r="E402" s="14">
        <v>2010</v>
      </c>
      <c r="F402" s="14" t="s">
        <v>905</v>
      </c>
      <c r="G402" s="14" t="s">
        <v>906</v>
      </c>
      <c r="H402" s="47"/>
      <c r="I402" s="47"/>
      <c r="J402" s="47">
        <v>17674</v>
      </c>
      <c r="K402" s="47"/>
      <c r="L402" s="47"/>
    </row>
    <row r="403" spans="1:12" s="14" customFormat="1">
      <c r="A403" s="14">
        <v>397</v>
      </c>
      <c r="B403" s="14">
        <v>310450</v>
      </c>
      <c r="C403" s="14" t="s">
        <v>49</v>
      </c>
      <c r="D403" s="14" t="s">
        <v>904</v>
      </c>
      <c r="E403" s="14">
        <v>2011</v>
      </c>
      <c r="F403" s="14" t="s">
        <v>905</v>
      </c>
      <c r="G403" s="14" t="s">
        <v>906</v>
      </c>
      <c r="J403" s="47">
        <v>17672</v>
      </c>
    </row>
    <row r="404" spans="1:12" s="14" customFormat="1">
      <c r="A404" s="14">
        <v>398</v>
      </c>
      <c r="B404" s="14">
        <v>310450</v>
      </c>
      <c r="C404" s="14" t="s">
        <v>49</v>
      </c>
      <c r="D404" s="14" t="s">
        <v>904</v>
      </c>
      <c r="E404" s="14">
        <v>2012</v>
      </c>
      <c r="F404" s="14" t="s">
        <v>905</v>
      </c>
      <c r="G404" s="14" t="s">
        <v>906</v>
      </c>
      <c r="H404" s="47"/>
      <c r="I404" s="47"/>
      <c r="J404" s="47">
        <v>17669</v>
      </c>
      <c r="K404" s="47"/>
      <c r="L404" s="47"/>
    </row>
    <row r="405" spans="1:12" s="14" customFormat="1">
      <c r="A405" s="14">
        <v>399</v>
      </c>
      <c r="B405" s="14">
        <v>310450</v>
      </c>
      <c r="C405" s="14" t="s">
        <v>49</v>
      </c>
      <c r="D405" s="14" t="s">
        <v>904</v>
      </c>
      <c r="E405" s="14">
        <v>2013</v>
      </c>
      <c r="F405" s="14" t="s">
        <v>1046</v>
      </c>
      <c r="G405" s="14" t="s">
        <v>908</v>
      </c>
      <c r="H405" s="47"/>
      <c r="I405" s="47"/>
      <c r="J405" s="47">
        <v>18198</v>
      </c>
      <c r="K405" s="47"/>
      <c r="L405" s="47"/>
    </row>
    <row r="406" spans="1:12" s="14" customFormat="1">
      <c r="A406" s="14">
        <v>400</v>
      </c>
      <c r="B406" s="14">
        <v>310450</v>
      </c>
      <c r="C406" s="14" t="s">
        <v>49</v>
      </c>
      <c r="D406" s="14" t="s">
        <v>904</v>
      </c>
      <c r="E406" s="14">
        <v>2014</v>
      </c>
      <c r="F406" s="14" t="s">
        <v>905</v>
      </c>
      <c r="G406" s="14" t="s">
        <v>906</v>
      </c>
      <c r="H406" s="47"/>
      <c r="I406" s="47"/>
      <c r="J406" s="47">
        <v>18210</v>
      </c>
      <c r="K406" s="47"/>
      <c r="L406" s="47"/>
    </row>
    <row r="407" spans="1:12">
      <c r="A407">
        <v>401</v>
      </c>
      <c r="B407">
        <v>310460</v>
      </c>
      <c r="C407" t="s">
        <v>50</v>
      </c>
      <c r="D407" t="s">
        <v>904</v>
      </c>
      <c r="E407">
        <v>2007</v>
      </c>
      <c r="F407" t="s">
        <v>905</v>
      </c>
      <c r="G407" t="s">
        <v>906</v>
      </c>
      <c r="J407" s="1">
        <v>12510</v>
      </c>
    </row>
    <row r="408" spans="1:12">
      <c r="A408">
        <v>402</v>
      </c>
      <c r="B408">
        <v>310460</v>
      </c>
      <c r="C408" t="s">
        <v>50</v>
      </c>
      <c r="D408" t="s">
        <v>904</v>
      </c>
      <c r="E408">
        <v>2008</v>
      </c>
      <c r="F408" t="s">
        <v>905</v>
      </c>
      <c r="G408" t="s">
        <v>906</v>
      </c>
      <c r="J408" s="1">
        <v>12998</v>
      </c>
    </row>
    <row r="409" spans="1:12">
      <c r="A409">
        <v>403</v>
      </c>
      <c r="B409">
        <v>310460</v>
      </c>
      <c r="C409" t="s">
        <v>50</v>
      </c>
      <c r="D409" t="s">
        <v>904</v>
      </c>
      <c r="E409">
        <v>2009</v>
      </c>
      <c r="F409" t="s">
        <v>905</v>
      </c>
      <c r="G409" t="s">
        <v>906</v>
      </c>
      <c r="J409" s="1">
        <v>13109</v>
      </c>
    </row>
    <row r="410" spans="1:12">
      <c r="A410">
        <v>404</v>
      </c>
      <c r="B410">
        <v>310460</v>
      </c>
      <c r="C410" t="s">
        <v>50</v>
      </c>
      <c r="D410" t="s">
        <v>904</v>
      </c>
      <c r="E410">
        <v>2010</v>
      </c>
      <c r="F410" t="s">
        <v>905</v>
      </c>
      <c r="G410" t="s">
        <v>906</v>
      </c>
      <c r="J410" s="1">
        <v>13049</v>
      </c>
    </row>
    <row r="411" spans="1:12">
      <c r="A411">
        <v>405</v>
      </c>
      <c r="B411">
        <v>310460</v>
      </c>
      <c r="C411" t="s">
        <v>50</v>
      </c>
      <c r="D411" t="s">
        <v>904</v>
      </c>
      <c r="E411">
        <v>2011</v>
      </c>
      <c r="F411" t="s">
        <v>905</v>
      </c>
      <c r="G411" t="s">
        <v>906</v>
      </c>
      <c r="J411" s="1">
        <v>13145</v>
      </c>
    </row>
    <row r="412" spans="1:12">
      <c r="A412">
        <v>406</v>
      </c>
      <c r="B412">
        <v>310460</v>
      </c>
      <c r="C412" t="s">
        <v>50</v>
      </c>
      <c r="D412" t="s">
        <v>904</v>
      </c>
      <c r="E412">
        <v>2012</v>
      </c>
      <c r="F412" t="s">
        <v>1047</v>
      </c>
      <c r="G412" t="s">
        <v>910</v>
      </c>
      <c r="H412" s="1">
        <v>12053</v>
      </c>
      <c r="I412" s="1">
        <v>13237</v>
      </c>
      <c r="J412" s="1">
        <v>13237</v>
      </c>
      <c r="K412" s="1">
        <v>13237</v>
      </c>
      <c r="L412" s="1">
        <v>11975</v>
      </c>
    </row>
    <row r="413" spans="1:12">
      <c r="A413">
        <v>407</v>
      </c>
      <c r="B413">
        <v>310460</v>
      </c>
      <c r="C413" t="s">
        <v>50</v>
      </c>
      <c r="D413" t="s">
        <v>904</v>
      </c>
      <c r="E413">
        <v>2013</v>
      </c>
      <c r="F413" t="s">
        <v>1047</v>
      </c>
      <c r="G413" t="s">
        <v>910</v>
      </c>
      <c r="H413" s="1">
        <v>12509</v>
      </c>
      <c r="I413" s="1">
        <v>13738</v>
      </c>
      <c r="J413" s="1">
        <v>13738</v>
      </c>
      <c r="K413" s="1">
        <v>12190</v>
      </c>
      <c r="L413" s="1">
        <v>11828</v>
      </c>
    </row>
    <row r="414" spans="1:12">
      <c r="A414">
        <v>408</v>
      </c>
      <c r="B414">
        <v>310460</v>
      </c>
      <c r="C414" t="s">
        <v>50</v>
      </c>
      <c r="D414" t="s">
        <v>904</v>
      </c>
      <c r="E414">
        <v>2014</v>
      </c>
      <c r="F414" t="s">
        <v>1047</v>
      </c>
      <c r="G414" t="s">
        <v>910</v>
      </c>
      <c r="H414" s="1">
        <v>12602</v>
      </c>
      <c r="I414" s="1">
        <v>13840</v>
      </c>
      <c r="J414" s="1">
        <v>13840</v>
      </c>
      <c r="K414" s="1">
        <v>12190</v>
      </c>
      <c r="L414" s="1">
        <v>11882</v>
      </c>
    </row>
    <row r="415" spans="1:12">
      <c r="A415">
        <v>409</v>
      </c>
      <c r="B415">
        <v>310470</v>
      </c>
      <c r="C415" t="s">
        <v>51</v>
      </c>
      <c r="D415" t="s">
        <v>904</v>
      </c>
      <c r="E415">
        <v>2007</v>
      </c>
      <c r="F415" t="s">
        <v>905</v>
      </c>
      <c r="G415" t="s">
        <v>916</v>
      </c>
      <c r="H415" s="1">
        <v>7121</v>
      </c>
      <c r="I415" s="1">
        <v>15078</v>
      </c>
      <c r="J415" s="1">
        <v>15078</v>
      </c>
      <c r="K415" s="1">
        <v>3724</v>
      </c>
      <c r="L415" s="1">
        <v>3724</v>
      </c>
    </row>
    <row r="416" spans="1:12">
      <c r="A416">
        <v>410</v>
      </c>
      <c r="B416">
        <v>310470</v>
      </c>
      <c r="C416" t="s">
        <v>51</v>
      </c>
      <c r="D416" t="s">
        <v>904</v>
      </c>
      <c r="E416">
        <v>2008</v>
      </c>
      <c r="F416" t="s">
        <v>905</v>
      </c>
      <c r="G416" t="s">
        <v>916</v>
      </c>
      <c r="H416" s="1">
        <v>7236</v>
      </c>
      <c r="I416" s="1">
        <v>15322</v>
      </c>
      <c r="J416" s="1">
        <v>15322</v>
      </c>
      <c r="K416" s="1">
        <v>3717</v>
      </c>
      <c r="L416" s="1">
        <v>3717</v>
      </c>
    </row>
    <row r="417" spans="1:12">
      <c r="A417">
        <v>411</v>
      </c>
      <c r="B417">
        <v>310470</v>
      </c>
      <c r="C417" t="s">
        <v>51</v>
      </c>
      <c r="D417" t="s">
        <v>904</v>
      </c>
      <c r="E417">
        <v>2009</v>
      </c>
      <c r="F417" t="s">
        <v>993</v>
      </c>
      <c r="G417" t="s">
        <v>916</v>
      </c>
      <c r="H417" s="1">
        <v>7161</v>
      </c>
      <c r="I417" s="1">
        <v>15162</v>
      </c>
      <c r="J417" s="1">
        <v>15162</v>
      </c>
      <c r="K417" s="1">
        <v>3845</v>
      </c>
      <c r="L417" s="1">
        <v>3845</v>
      </c>
    </row>
    <row r="418" spans="1:12">
      <c r="A418">
        <v>412</v>
      </c>
      <c r="B418">
        <v>310470</v>
      </c>
      <c r="C418" t="s">
        <v>51</v>
      </c>
      <c r="D418" t="s">
        <v>904</v>
      </c>
      <c r="E418">
        <v>2010</v>
      </c>
      <c r="F418" t="s">
        <v>993</v>
      </c>
      <c r="G418" t="s">
        <v>994</v>
      </c>
      <c r="H418" s="1">
        <v>7199</v>
      </c>
      <c r="I418" s="1">
        <v>14455</v>
      </c>
      <c r="J418" s="1">
        <v>14455</v>
      </c>
      <c r="K418" s="1">
        <v>3941</v>
      </c>
      <c r="L418" s="1">
        <v>3941</v>
      </c>
    </row>
    <row r="419" spans="1:12">
      <c r="A419">
        <v>413</v>
      </c>
      <c r="B419">
        <v>310470</v>
      </c>
      <c r="C419" t="s">
        <v>51</v>
      </c>
      <c r="D419" t="s">
        <v>904</v>
      </c>
      <c r="E419">
        <v>2011</v>
      </c>
      <c r="F419" t="s">
        <v>993</v>
      </c>
      <c r="G419" t="s">
        <v>994</v>
      </c>
      <c r="H419" s="1">
        <v>7112</v>
      </c>
      <c r="I419" s="1">
        <v>14280</v>
      </c>
      <c r="J419" s="1">
        <v>14280</v>
      </c>
      <c r="K419" s="1">
        <v>4087</v>
      </c>
      <c r="L419" s="1">
        <v>4087</v>
      </c>
    </row>
    <row r="420" spans="1:12">
      <c r="A420">
        <v>414</v>
      </c>
      <c r="B420">
        <v>310470</v>
      </c>
      <c r="C420" t="s">
        <v>51</v>
      </c>
      <c r="D420" t="s">
        <v>904</v>
      </c>
      <c r="E420">
        <v>2012</v>
      </c>
      <c r="F420" t="s">
        <v>993</v>
      </c>
      <c r="G420" t="s">
        <v>994</v>
      </c>
      <c r="H420" s="1">
        <v>7027</v>
      </c>
      <c r="I420" s="1">
        <v>14109</v>
      </c>
      <c r="J420" s="1">
        <v>14109</v>
      </c>
      <c r="K420" s="1">
        <v>4240</v>
      </c>
      <c r="L420" s="1">
        <v>4240</v>
      </c>
    </row>
    <row r="421" spans="1:12">
      <c r="A421">
        <v>415</v>
      </c>
      <c r="B421">
        <v>310470</v>
      </c>
      <c r="C421" t="s">
        <v>51</v>
      </c>
      <c r="D421" t="s">
        <v>904</v>
      </c>
      <c r="E421">
        <v>2013</v>
      </c>
      <c r="F421" t="s">
        <v>993</v>
      </c>
      <c r="G421" t="s">
        <v>994</v>
      </c>
      <c r="H421" s="1">
        <v>7144</v>
      </c>
      <c r="I421" s="1">
        <v>14344</v>
      </c>
      <c r="J421" s="1">
        <v>14344</v>
      </c>
      <c r="K421" s="1">
        <v>4265</v>
      </c>
      <c r="L421" s="1">
        <v>4265</v>
      </c>
    </row>
    <row r="422" spans="1:12">
      <c r="A422">
        <v>416</v>
      </c>
      <c r="B422">
        <v>310470</v>
      </c>
      <c r="C422" t="s">
        <v>51</v>
      </c>
      <c r="D422" t="s">
        <v>904</v>
      </c>
      <c r="E422">
        <v>2014</v>
      </c>
      <c r="F422" t="s">
        <v>993</v>
      </c>
      <c r="G422" t="s">
        <v>994</v>
      </c>
      <c r="H422" s="1">
        <v>7066</v>
      </c>
      <c r="I422" s="1">
        <v>14188</v>
      </c>
      <c r="J422" s="1">
        <v>14188</v>
      </c>
      <c r="K422" s="1">
        <v>4365</v>
      </c>
      <c r="L422" s="1">
        <v>4365</v>
      </c>
    </row>
    <row r="423" spans="1:12" s="14" customFormat="1">
      <c r="A423" s="14">
        <v>417</v>
      </c>
      <c r="B423" s="14">
        <v>310480</v>
      </c>
      <c r="C423" s="14" t="s">
        <v>52</v>
      </c>
      <c r="D423" s="14" t="s">
        <v>904</v>
      </c>
      <c r="E423" s="14">
        <v>2007</v>
      </c>
      <c r="F423" s="14" t="s">
        <v>905</v>
      </c>
      <c r="G423" s="14" t="s">
        <v>906</v>
      </c>
      <c r="J423" s="47">
        <v>4589</v>
      </c>
    </row>
    <row r="424" spans="1:12" s="14" customFormat="1">
      <c r="A424" s="14">
        <v>418</v>
      </c>
      <c r="B424" s="14">
        <v>310480</v>
      </c>
      <c r="C424" s="14" t="s">
        <v>52</v>
      </c>
      <c r="D424" s="14" t="s">
        <v>904</v>
      </c>
      <c r="E424" s="14">
        <v>2008</v>
      </c>
      <c r="F424" s="14" t="s">
        <v>905</v>
      </c>
      <c r="G424" s="14" t="s">
        <v>906</v>
      </c>
      <c r="J424" s="47">
        <v>4655</v>
      </c>
    </row>
    <row r="425" spans="1:12" s="14" customFormat="1">
      <c r="A425" s="14">
        <v>419</v>
      </c>
      <c r="B425" s="14">
        <v>310480</v>
      </c>
      <c r="C425" s="14" t="s">
        <v>52</v>
      </c>
      <c r="D425" s="14" t="s">
        <v>904</v>
      </c>
      <c r="E425" s="14">
        <v>2009</v>
      </c>
      <c r="F425" s="14" t="s">
        <v>905</v>
      </c>
      <c r="G425" s="14" t="s">
        <v>906</v>
      </c>
      <c r="J425" s="47">
        <v>4599</v>
      </c>
    </row>
    <row r="426" spans="1:12" s="14" customFormat="1">
      <c r="A426" s="14">
        <v>420</v>
      </c>
      <c r="B426" s="14">
        <v>310480</v>
      </c>
      <c r="C426" s="14" t="s">
        <v>52</v>
      </c>
      <c r="D426" s="14" t="s">
        <v>904</v>
      </c>
      <c r="E426" s="14">
        <v>2010</v>
      </c>
      <c r="F426" s="14" t="s">
        <v>905</v>
      </c>
      <c r="G426" s="14" t="s">
        <v>906</v>
      </c>
      <c r="J426" s="47">
        <v>4960</v>
      </c>
    </row>
    <row r="427" spans="1:12" s="14" customFormat="1">
      <c r="A427" s="14">
        <v>421</v>
      </c>
      <c r="B427" s="14">
        <v>310480</v>
      </c>
      <c r="C427" s="14" t="s">
        <v>52</v>
      </c>
      <c r="D427" s="14" t="s">
        <v>904</v>
      </c>
      <c r="E427" s="14">
        <v>2011</v>
      </c>
      <c r="F427" s="14" t="s">
        <v>905</v>
      </c>
      <c r="G427" s="14" t="s">
        <v>906</v>
      </c>
      <c r="J427" s="47">
        <v>4945</v>
      </c>
    </row>
    <row r="428" spans="1:12" s="14" customFormat="1">
      <c r="A428" s="14">
        <v>422</v>
      </c>
      <c r="B428" s="14">
        <v>310480</v>
      </c>
      <c r="C428" s="14" t="s">
        <v>52</v>
      </c>
      <c r="D428" s="14" t="s">
        <v>904</v>
      </c>
      <c r="E428" s="14">
        <v>2012</v>
      </c>
      <c r="F428" s="14" t="s">
        <v>905</v>
      </c>
      <c r="G428" s="14" t="s">
        <v>906</v>
      </c>
      <c r="J428" s="47">
        <v>4930</v>
      </c>
    </row>
    <row r="429" spans="1:12" s="14" customFormat="1">
      <c r="A429" s="14">
        <v>423</v>
      </c>
      <c r="B429" s="14">
        <v>310480</v>
      </c>
      <c r="C429" s="14" t="s">
        <v>52</v>
      </c>
      <c r="D429" s="14" t="s">
        <v>904</v>
      </c>
      <c r="E429" s="14">
        <v>2013</v>
      </c>
      <c r="F429" s="14" t="s">
        <v>905</v>
      </c>
      <c r="G429" s="14" t="s">
        <v>906</v>
      </c>
      <c r="J429" s="47">
        <v>5062</v>
      </c>
    </row>
    <row r="430" spans="1:12" s="14" customFormat="1">
      <c r="A430" s="14">
        <v>424</v>
      </c>
      <c r="B430" s="14">
        <v>310480</v>
      </c>
      <c r="C430" s="14" t="s">
        <v>52</v>
      </c>
      <c r="D430" s="14" t="s">
        <v>904</v>
      </c>
      <c r="E430" s="14">
        <v>2014</v>
      </c>
      <c r="F430" s="14" t="s">
        <v>905</v>
      </c>
      <c r="G430" s="14" t="s">
        <v>906</v>
      </c>
      <c r="J430" s="47">
        <v>5051</v>
      </c>
    </row>
    <row r="431" spans="1:12" s="14" customFormat="1">
      <c r="A431" s="14">
        <v>425</v>
      </c>
      <c r="B431" s="14">
        <v>310490</v>
      </c>
      <c r="C431" s="14" t="s">
        <v>53</v>
      </c>
      <c r="D431" s="14" t="s">
        <v>904</v>
      </c>
      <c r="E431" s="14">
        <v>2007</v>
      </c>
      <c r="F431" s="14" t="s">
        <v>905</v>
      </c>
      <c r="G431" s="14" t="s">
        <v>906</v>
      </c>
      <c r="J431" s="47">
        <v>18016</v>
      </c>
    </row>
    <row r="432" spans="1:12" s="14" customFormat="1">
      <c r="A432" s="14">
        <v>426</v>
      </c>
      <c r="B432" s="14">
        <v>310490</v>
      </c>
      <c r="C432" s="14" t="s">
        <v>53</v>
      </c>
      <c r="D432" s="14" t="s">
        <v>904</v>
      </c>
      <c r="E432" s="14">
        <v>2008</v>
      </c>
      <c r="F432" s="14" t="s">
        <v>905</v>
      </c>
      <c r="G432" s="14" t="s">
        <v>906</v>
      </c>
      <c r="J432" s="47">
        <v>18646</v>
      </c>
    </row>
    <row r="433" spans="1:12" s="14" customFormat="1">
      <c r="A433" s="14">
        <v>427</v>
      </c>
      <c r="B433" s="14">
        <v>310490</v>
      </c>
      <c r="C433" s="14" t="s">
        <v>53</v>
      </c>
      <c r="D433" s="14" t="s">
        <v>904</v>
      </c>
      <c r="E433" s="14">
        <v>2009</v>
      </c>
      <c r="F433" s="14" t="s">
        <v>1049</v>
      </c>
      <c r="G433" s="14" t="s">
        <v>908</v>
      </c>
      <c r="J433" s="47">
        <v>18745</v>
      </c>
    </row>
    <row r="434" spans="1:12" s="14" customFormat="1">
      <c r="A434" s="14">
        <v>428</v>
      </c>
      <c r="B434" s="14">
        <v>310490</v>
      </c>
      <c r="C434" s="14" t="s">
        <v>53</v>
      </c>
      <c r="D434" s="14" t="s">
        <v>904</v>
      </c>
      <c r="E434" s="14">
        <v>2010</v>
      </c>
      <c r="F434" s="14" t="s">
        <v>905</v>
      </c>
      <c r="G434" s="14" t="s">
        <v>906</v>
      </c>
      <c r="J434" s="47">
        <v>18307</v>
      </c>
    </row>
    <row r="435" spans="1:12" s="14" customFormat="1">
      <c r="A435" s="14">
        <v>429</v>
      </c>
      <c r="B435" s="14">
        <v>310490</v>
      </c>
      <c r="C435" s="14" t="s">
        <v>53</v>
      </c>
      <c r="D435" s="14" t="s">
        <v>904</v>
      </c>
      <c r="E435" s="14">
        <v>2011</v>
      </c>
      <c r="F435" s="14" t="s">
        <v>1050</v>
      </c>
      <c r="G435" s="14" t="s">
        <v>910</v>
      </c>
      <c r="H435" s="47">
        <v>13291</v>
      </c>
      <c r="I435" s="47">
        <v>18368</v>
      </c>
      <c r="J435" s="47">
        <v>18368</v>
      </c>
      <c r="K435" s="47">
        <v>15500</v>
      </c>
      <c r="L435" s="47">
        <v>13291</v>
      </c>
    </row>
    <row r="436" spans="1:12" s="14" customFormat="1">
      <c r="A436" s="14">
        <v>430</v>
      </c>
      <c r="B436" s="14">
        <v>310490</v>
      </c>
      <c r="C436" s="14" t="s">
        <v>53</v>
      </c>
      <c r="D436" s="14" t="s">
        <v>904</v>
      </c>
      <c r="E436" s="14">
        <v>2012</v>
      </c>
      <c r="F436" s="14" t="s">
        <v>1049</v>
      </c>
      <c r="G436" s="14" t="s">
        <v>908</v>
      </c>
      <c r="J436" s="47">
        <v>18426</v>
      </c>
    </row>
    <row r="437" spans="1:12" s="14" customFormat="1">
      <c r="A437" s="14">
        <v>431</v>
      </c>
      <c r="B437" s="14">
        <v>310490</v>
      </c>
      <c r="C437" s="14" t="s">
        <v>53</v>
      </c>
      <c r="D437" s="14" t="s">
        <v>904</v>
      </c>
      <c r="E437" s="14">
        <v>2013</v>
      </c>
      <c r="F437" s="14" t="s">
        <v>1048</v>
      </c>
      <c r="G437" s="14" t="s">
        <v>912</v>
      </c>
      <c r="H437" s="47">
        <v>13781</v>
      </c>
      <c r="I437" s="47">
        <v>19045</v>
      </c>
      <c r="J437" s="47">
        <v>19045</v>
      </c>
      <c r="K437" s="47">
        <v>15091</v>
      </c>
      <c r="L437" s="47">
        <v>13781</v>
      </c>
    </row>
    <row r="438" spans="1:12" s="14" customFormat="1">
      <c r="A438" s="14">
        <v>432</v>
      </c>
      <c r="B438" s="14">
        <v>310490</v>
      </c>
      <c r="C438" s="14" t="s">
        <v>53</v>
      </c>
      <c r="D438" s="14" t="s">
        <v>904</v>
      </c>
      <c r="E438" s="14">
        <v>2014</v>
      </c>
      <c r="F438" s="14" t="s">
        <v>905</v>
      </c>
      <c r="G438" s="14" t="s">
        <v>906</v>
      </c>
      <c r="J438" s="47">
        <v>19117</v>
      </c>
    </row>
    <row r="439" spans="1:12">
      <c r="A439">
        <v>433</v>
      </c>
      <c r="B439">
        <v>310500</v>
      </c>
      <c r="C439" t="s">
        <v>54</v>
      </c>
      <c r="D439" t="s">
        <v>904</v>
      </c>
      <c r="E439">
        <v>2007</v>
      </c>
      <c r="F439" t="s">
        <v>905</v>
      </c>
      <c r="G439" t="s">
        <v>906</v>
      </c>
      <c r="J439" s="1">
        <v>8274</v>
      </c>
    </row>
    <row r="440" spans="1:12">
      <c r="A440">
        <v>434</v>
      </c>
      <c r="B440">
        <v>310500</v>
      </c>
      <c r="C440" t="s">
        <v>54</v>
      </c>
      <c r="D440" t="s">
        <v>904</v>
      </c>
      <c r="E440">
        <v>2008</v>
      </c>
      <c r="F440" t="s">
        <v>905</v>
      </c>
      <c r="G440" t="s">
        <v>906</v>
      </c>
      <c r="J440" s="1">
        <v>8549</v>
      </c>
    </row>
    <row r="441" spans="1:12">
      <c r="A441">
        <v>435</v>
      </c>
      <c r="B441">
        <v>310500</v>
      </c>
      <c r="C441" t="s">
        <v>54</v>
      </c>
      <c r="D441" t="s">
        <v>904</v>
      </c>
      <c r="E441">
        <v>2009</v>
      </c>
      <c r="F441" t="s">
        <v>905</v>
      </c>
      <c r="G441" t="s">
        <v>906</v>
      </c>
      <c r="J441" s="1">
        <v>8582</v>
      </c>
    </row>
    <row r="442" spans="1:12">
      <c r="A442">
        <v>436</v>
      </c>
      <c r="B442">
        <v>310500</v>
      </c>
      <c r="C442" t="s">
        <v>54</v>
      </c>
      <c r="D442" t="s">
        <v>904</v>
      </c>
      <c r="E442">
        <v>2010</v>
      </c>
      <c r="F442" t="s">
        <v>905</v>
      </c>
      <c r="G442" t="s">
        <v>906</v>
      </c>
      <c r="J442" s="1">
        <v>7913</v>
      </c>
    </row>
    <row r="443" spans="1:12">
      <c r="A443">
        <v>437</v>
      </c>
      <c r="B443">
        <v>310500</v>
      </c>
      <c r="C443" t="s">
        <v>54</v>
      </c>
      <c r="D443" t="s">
        <v>904</v>
      </c>
      <c r="E443">
        <v>2011</v>
      </c>
      <c r="F443" t="s">
        <v>905</v>
      </c>
      <c r="G443" t="s">
        <v>906</v>
      </c>
      <c r="J443" s="1">
        <v>7895</v>
      </c>
    </row>
    <row r="444" spans="1:12">
      <c r="A444">
        <v>438</v>
      </c>
      <c r="B444">
        <v>310500</v>
      </c>
      <c r="C444" t="s">
        <v>54</v>
      </c>
      <c r="D444" t="s">
        <v>904</v>
      </c>
      <c r="E444">
        <v>2012</v>
      </c>
      <c r="F444" t="s">
        <v>1051</v>
      </c>
      <c r="G444" t="s">
        <v>912</v>
      </c>
      <c r="H444" s="1">
        <v>5044</v>
      </c>
      <c r="I444" s="1">
        <v>7877</v>
      </c>
      <c r="J444" s="1">
        <v>7877</v>
      </c>
      <c r="K444" s="1">
        <v>4592</v>
      </c>
      <c r="L444" s="1">
        <v>4217</v>
      </c>
    </row>
    <row r="445" spans="1:12">
      <c r="A445">
        <v>439</v>
      </c>
      <c r="B445">
        <v>310500</v>
      </c>
      <c r="C445" t="s">
        <v>54</v>
      </c>
      <c r="D445" t="s">
        <v>904</v>
      </c>
      <c r="E445">
        <v>2013</v>
      </c>
      <c r="F445" t="s">
        <v>1051</v>
      </c>
      <c r="G445" t="s">
        <v>912</v>
      </c>
      <c r="H445" s="1">
        <v>5182</v>
      </c>
      <c r="I445" s="1">
        <v>8093</v>
      </c>
      <c r="J445" s="1">
        <v>8093</v>
      </c>
      <c r="K445" s="1">
        <v>5078</v>
      </c>
      <c r="L445" s="1">
        <v>5078</v>
      </c>
    </row>
    <row r="446" spans="1:12">
      <c r="A446">
        <v>440</v>
      </c>
      <c r="B446">
        <v>310500</v>
      </c>
      <c r="C446" t="s">
        <v>54</v>
      </c>
      <c r="D446" t="s">
        <v>904</v>
      </c>
      <c r="E446">
        <v>2014</v>
      </c>
      <c r="F446" t="s">
        <v>1051</v>
      </c>
      <c r="G446" t="s">
        <v>912</v>
      </c>
      <c r="H446" s="1">
        <v>5175</v>
      </c>
      <c r="I446" s="1">
        <v>8082</v>
      </c>
      <c r="J446" s="1">
        <v>8082</v>
      </c>
      <c r="K446" s="1">
        <v>5175</v>
      </c>
      <c r="L446" s="1">
        <v>5175</v>
      </c>
    </row>
    <row r="447" spans="1:12" s="14" customFormat="1">
      <c r="A447" s="14">
        <v>441</v>
      </c>
      <c r="B447" s="14">
        <v>310510</v>
      </c>
      <c r="C447" s="14" t="s">
        <v>55</v>
      </c>
      <c r="D447" s="14" t="s">
        <v>904</v>
      </c>
      <c r="E447" s="14">
        <v>2007</v>
      </c>
      <c r="F447" s="14" t="s">
        <v>905</v>
      </c>
      <c r="G447" s="14" t="s">
        <v>906</v>
      </c>
      <c r="J447" s="47">
        <v>21850</v>
      </c>
    </row>
    <row r="448" spans="1:12" s="14" customFormat="1">
      <c r="A448" s="14">
        <v>442</v>
      </c>
      <c r="B448" s="14">
        <v>310510</v>
      </c>
      <c r="C448" s="14" t="s">
        <v>55</v>
      </c>
      <c r="D448" s="14" t="s">
        <v>904</v>
      </c>
      <c r="E448" s="14">
        <v>2008</v>
      </c>
      <c r="F448" s="14" t="s">
        <v>905</v>
      </c>
      <c r="G448" s="14" t="s">
        <v>906</v>
      </c>
      <c r="J448" s="47">
        <v>22554</v>
      </c>
    </row>
    <row r="449" spans="1:12" s="14" customFormat="1">
      <c r="A449" s="14">
        <v>443</v>
      </c>
      <c r="B449" s="14">
        <v>310510</v>
      </c>
      <c r="C449" s="14" t="s">
        <v>55</v>
      </c>
      <c r="D449" s="14" t="s">
        <v>904</v>
      </c>
      <c r="E449" s="14">
        <v>2009</v>
      </c>
      <c r="F449" s="14" t="s">
        <v>905</v>
      </c>
      <c r="G449" s="14" t="s">
        <v>906</v>
      </c>
      <c r="J449" s="47">
        <v>22622</v>
      </c>
    </row>
    <row r="450" spans="1:12" s="14" customFormat="1">
      <c r="A450" s="14">
        <v>444</v>
      </c>
      <c r="B450" s="14">
        <v>310510</v>
      </c>
      <c r="C450" s="14" t="s">
        <v>55</v>
      </c>
      <c r="D450" s="14" t="s">
        <v>904</v>
      </c>
      <c r="E450" s="14">
        <v>2010</v>
      </c>
      <c r="F450" s="14" t="s">
        <v>905</v>
      </c>
      <c r="G450" s="14" t="s">
        <v>906</v>
      </c>
      <c r="J450" s="47">
        <v>22734</v>
      </c>
    </row>
    <row r="451" spans="1:12" s="14" customFormat="1">
      <c r="A451" s="14">
        <v>445</v>
      </c>
      <c r="B451" s="14">
        <v>310510</v>
      </c>
      <c r="C451" s="14" t="s">
        <v>55</v>
      </c>
      <c r="D451" s="14" t="s">
        <v>904</v>
      </c>
      <c r="E451" s="14">
        <v>2011</v>
      </c>
      <c r="F451" s="14" t="s">
        <v>905</v>
      </c>
      <c r="G451" s="14" t="s">
        <v>906</v>
      </c>
      <c r="J451" s="47">
        <v>22814</v>
      </c>
    </row>
    <row r="452" spans="1:12" s="14" customFormat="1">
      <c r="A452" s="14">
        <v>446</v>
      </c>
      <c r="B452" s="14">
        <v>310510</v>
      </c>
      <c r="C452" s="14" t="s">
        <v>55</v>
      </c>
      <c r="D452" s="14" t="s">
        <v>904</v>
      </c>
      <c r="E452" s="14">
        <v>2012</v>
      </c>
      <c r="F452" s="14" t="s">
        <v>905</v>
      </c>
      <c r="G452" s="14" t="s">
        <v>906</v>
      </c>
      <c r="J452" s="47">
        <v>22891</v>
      </c>
    </row>
    <row r="453" spans="1:12" s="14" customFormat="1">
      <c r="A453" s="14">
        <v>447</v>
      </c>
      <c r="B453" s="14">
        <v>310510</v>
      </c>
      <c r="C453" s="14" t="s">
        <v>55</v>
      </c>
      <c r="D453" s="14" t="s">
        <v>904</v>
      </c>
      <c r="E453" s="14">
        <v>2013</v>
      </c>
      <c r="F453" s="14" t="s">
        <v>905</v>
      </c>
      <c r="G453" s="14" t="s">
        <v>906</v>
      </c>
      <c r="J453" s="47">
        <v>23665</v>
      </c>
    </row>
    <row r="454" spans="1:12" s="14" customFormat="1">
      <c r="A454" s="14">
        <v>448</v>
      </c>
      <c r="B454" s="14">
        <v>310510</v>
      </c>
      <c r="C454" s="14" t="s">
        <v>55</v>
      </c>
      <c r="D454" s="14" t="s">
        <v>904</v>
      </c>
      <c r="E454" s="14">
        <v>2014</v>
      </c>
      <c r="F454" s="14" t="s">
        <v>1052</v>
      </c>
      <c r="G454" s="14" t="s">
        <v>910</v>
      </c>
      <c r="H454" s="47">
        <v>20196</v>
      </c>
      <c r="I454" s="47">
        <v>23759</v>
      </c>
      <c r="J454" s="47">
        <v>23759</v>
      </c>
      <c r="K454" s="47">
        <v>20116</v>
      </c>
      <c r="L454" s="47">
        <v>20116</v>
      </c>
    </row>
    <row r="455" spans="1:12">
      <c r="A455">
        <v>449</v>
      </c>
      <c r="B455">
        <v>310520</v>
      </c>
      <c r="C455" t="s">
        <v>56</v>
      </c>
      <c r="D455" t="s">
        <v>904</v>
      </c>
      <c r="E455">
        <v>2007</v>
      </c>
      <c r="F455" t="s">
        <v>905</v>
      </c>
      <c r="G455" t="s">
        <v>906</v>
      </c>
      <c r="J455" s="1">
        <v>5337</v>
      </c>
    </row>
    <row r="456" spans="1:12">
      <c r="A456">
        <v>450</v>
      </c>
      <c r="B456">
        <v>310520</v>
      </c>
      <c r="C456" t="s">
        <v>56</v>
      </c>
      <c r="D456" t="s">
        <v>904</v>
      </c>
      <c r="E456">
        <v>2008</v>
      </c>
      <c r="F456" t="s">
        <v>905</v>
      </c>
      <c r="G456" t="s">
        <v>906</v>
      </c>
      <c r="J456" s="1">
        <v>5507</v>
      </c>
    </row>
    <row r="457" spans="1:12">
      <c r="A457">
        <v>451</v>
      </c>
      <c r="B457">
        <v>310520</v>
      </c>
      <c r="C457" t="s">
        <v>56</v>
      </c>
      <c r="D457" t="s">
        <v>904</v>
      </c>
      <c r="E457">
        <v>2009</v>
      </c>
      <c r="F457" t="s">
        <v>1016</v>
      </c>
      <c r="G457" t="s">
        <v>906</v>
      </c>
      <c r="J457" s="1">
        <v>5521</v>
      </c>
    </row>
    <row r="458" spans="1:12">
      <c r="A458">
        <v>452</v>
      </c>
      <c r="B458">
        <v>310520</v>
      </c>
      <c r="C458" t="s">
        <v>56</v>
      </c>
      <c r="D458" t="s">
        <v>904</v>
      </c>
      <c r="E458">
        <v>2010</v>
      </c>
      <c r="F458" t="s">
        <v>1016</v>
      </c>
      <c r="G458" t="s">
        <v>906</v>
      </c>
      <c r="J458" s="1">
        <v>4987</v>
      </c>
    </row>
    <row r="459" spans="1:12">
      <c r="A459">
        <v>453</v>
      </c>
      <c r="B459">
        <v>310520</v>
      </c>
      <c r="C459" t="s">
        <v>56</v>
      </c>
      <c r="D459" t="s">
        <v>904</v>
      </c>
      <c r="E459">
        <v>2011</v>
      </c>
      <c r="F459" t="s">
        <v>1016</v>
      </c>
      <c r="G459" t="s">
        <v>906</v>
      </c>
      <c r="J459" s="1">
        <v>4962</v>
      </c>
    </row>
    <row r="460" spans="1:12">
      <c r="A460">
        <v>454</v>
      </c>
      <c r="B460">
        <v>310520</v>
      </c>
      <c r="C460" t="s">
        <v>56</v>
      </c>
      <c r="D460" t="s">
        <v>904</v>
      </c>
      <c r="E460">
        <v>2012</v>
      </c>
      <c r="F460" t="s">
        <v>1053</v>
      </c>
      <c r="G460" t="s">
        <v>914</v>
      </c>
      <c r="H460" s="1">
        <v>2354</v>
      </c>
      <c r="I460" s="1">
        <v>4938</v>
      </c>
      <c r="J460" s="1">
        <v>4938</v>
      </c>
      <c r="K460" s="1">
        <v>1907</v>
      </c>
      <c r="L460" s="1">
        <v>1907</v>
      </c>
    </row>
    <row r="461" spans="1:12">
      <c r="A461">
        <v>455</v>
      </c>
      <c r="B461">
        <v>310520</v>
      </c>
      <c r="C461" t="s">
        <v>56</v>
      </c>
      <c r="D461" t="s">
        <v>904</v>
      </c>
      <c r="E461">
        <v>2013</v>
      </c>
      <c r="F461" t="s">
        <v>1053</v>
      </c>
      <c r="G461" t="s">
        <v>914</v>
      </c>
      <c r="H461" s="1">
        <v>2411</v>
      </c>
      <c r="I461" s="1">
        <v>5059</v>
      </c>
      <c r="J461" s="1">
        <v>5059</v>
      </c>
      <c r="K461" s="1">
        <v>1907</v>
      </c>
      <c r="L461" s="1">
        <v>1907</v>
      </c>
    </row>
    <row r="462" spans="1:12">
      <c r="A462">
        <v>456</v>
      </c>
      <c r="B462">
        <v>310520</v>
      </c>
      <c r="C462" t="s">
        <v>56</v>
      </c>
      <c r="D462" t="s">
        <v>904</v>
      </c>
      <c r="E462">
        <v>2014</v>
      </c>
      <c r="F462" t="s">
        <v>1053</v>
      </c>
      <c r="G462" t="s">
        <v>914</v>
      </c>
      <c r="H462" s="1">
        <v>2402</v>
      </c>
      <c r="I462" s="1">
        <v>5039</v>
      </c>
      <c r="J462" s="1">
        <v>5039</v>
      </c>
      <c r="K462" s="1">
        <v>1883</v>
      </c>
      <c r="L462" s="1">
        <v>1883</v>
      </c>
    </row>
    <row r="463" spans="1:12">
      <c r="A463">
        <v>457</v>
      </c>
      <c r="B463">
        <v>310530</v>
      </c>
      <c r="C463" t="s">
        <v>57</v>
      </c>
      <c r="D463" t="s">
        <v>904</v>
      </c>
      <c r="E463">
        <v>2007</v>
      </c>
      <c r="F463" t="s">
        <v>1055</v>
      </c>
      <c r="G463" t="s">
        <v>916</v>
      </c>
      <c r="H463" s="1">
        <v>4522</v>
      </c>
      <c r="I463" s="1">
        <v>5106</v>
      </c>
      <c r="J463" s="1">
        <v>5106</v>
      </c>
      <c r="K463" s="1">
        <v>4477</v>
      </c>
      <c r="L463" s="1">
        <v>4477</v>
      </c>
    </row>
    <row r="464" spans="1:12">
      <c r="A464">
        <v>458</v>
      </c>
      <c r="B464">
        <v>310530</v>
      </c>
      <c r="C464" t="s">
        <v>57</v>
      </c>
      <c r="D464" t="s">
        <v>904</v>
      </c>
      <c r="E464">
        <v>2008</v>
      </c>
      <c r="F464" t="s">
        <v>1055</v>
      </c>
      <c r="G464" t="s">
        <v>916</v>
      </c>
      <c r="H464" s="1">
        <v>4688</v>
      </c>
      <c r="I464" s="1">
        <v>5294</v>
      </c>
      <c r="J464" s="1">
        <v>5294</v>
      </c>
      <c r="K464" s="1">
        <v>4664</v>
      </c>
      <c r="L464" s="1">
        <v>4664</v>
      </c>
    </row>
    <row r="465" spans="1:12">
      <c r="A465">
        <v>459</v>
      </c>
      <c r="B465">
        <v>310530</v>
      </c>
      <c r="C465" t="s">
        <v>57</v>
      </c>
      <c r="D465" t="s">
        <v>904</v>
      </c>
      <c r="E465">
        <v>2009</v>
      </c>
      <c r="F465" t="s">
        <v>1055</v>
      </c>
      <c r="G465" t="s">
        <v>916</v>
      </c>
      <c r="H465" s="1">
        <v>4720</v>
      </c>
      <c r="I465" s="1">
        <v>5330</v>
      </c>
      <c r="J465" s="1">
        <v>5330</v>
      </c>
      <c r="K465" s="1">
        <v>4696</v>
      </c>
      <c r="L465" s="1">
        <v>4696</v>
      </c>
    </row>
    <row r="466" spans="1:12">
      <c r="A466">
        <v>460</v>
      </c>
      <c r="B466">
        <v>310530</v>
      </c>
      <c r="C466" t="s">
        <v>57</v>
      </c>
      <c r="D466" t="s">
        <v>904</v>
      </c>
      <c r="E466">
        <v>2010</v>
      </c>
      <c r="F466" t="s">
        <v>1055</v>
      </c>
      <c r="G466" t="s">
        <v>916</v>
      </c>
      <c r="H466" s="1">
        <v>4870</v>
      </c>
      <c r="I466" s="1">
        <v>5338</v>
      </c>
      <c r="J466" s="1">
        <v>5338</v>
      </c>
      <c r="K466" s="1">
        <v>4846</v>
      </c>
      <c r="L466" s="1">
        <v>4846</v>
      </c>
    </row>
    <row r="467" spans="1:12">
      <c r="A467">
        <v>461</v>
      </c>
      <c r="B467">
        <v>310530</v>
      </c>
      <c r="C467" t="s">
        <v>57</v>
      </c>
      <c r="D467" t="s">
        <v>904</v>
      </c>
      <c r="E467">
        <v>2011</v>
      </c>
      <c r="F467" t="s">
        <v>1055</v>
      </c>
      <c r="G467" t="s">
        <v>916</v>
      </c>
      <c r="H467" s="1">
        <v>4901</v>
      </c>
      <c r="I467" s="1">
        <v>5372</v>
      </c>
      <c r="J467" s="1">
        <v>5372</v>
      </c>
      <c r="K467" s="1">
        <v>4846</v>
      </c>
      <c r="L467" s="1">
        <v>4846</v>
      </c>
    </row>
    <row r="468" spans="1:12">
      <c r="A468">
        <v>462</v>
      </c>
      <c r="B468">
        <v>310530</v>
      </c>
      <c r="C468" t="s">
        <v>57</v>
      </c>
      <c r="D468" t="s">
        <v>904</v>
      </c>
      <c r="E468">
        <v>2012</v>
      </c>
      <c r="F468" t="s">
        <v>1055</v>
      </c>
      <c r="G468" t="s">
        <v>916</v>
      </c>
      <c r="H468" s="1">
        <v>4931</v>
      </c>
      <c r="I468" s="1">
        <v>5405</v>
      </c>
      <c r="J468" s="1">
        <v>5405</v>
      </c>
      <c r="K468" s="1">
        <v>4875</v>
      </c>
      <c r="L468" s="1">
        <v>4875</v>
      </c>
    </row>
    <row r="469" spans="1:12">
      <c r="A469">
        <v>463</v>
      </c>
      <c r="B469">
        <v>310530</v>
      </c>
      <c r="C469" t="s">
        <v>57</v>
      </c>
      <c r="D469" t="s">
        <v>904</v>
      </c>
      <c r="E469">
        <v>2013</v>
      </c>
      <c r="F469" t="s">
        <v>1054</v>
      </c>
      <c r="G469" t="s">
        <v>914</v>
      </c>
      <c r="H469" s="1">
        <v>5112</v>
      </c>
      <c r="I469" s="1">
        <v>5603</v>
      </c>
      <c r="J469" s="1">
        <v>5603</v>
      </c>
      <c r="K469" s="1">
        <v>5054</v>
      </c>
      <c r="L469" s="1">
        <v>5054</v>
      </c>
    </row>
    <row r="470" spans="1:12">
      <c r="A470">
        <v>464</v>
      </c>
      <c r="B470">
        <v>310530</v>
      </c>
      <c r="C470" t="s">
        <v>57</v>
      </c>
      <c r="D470" t="s">
        <v>904</v>
      </c>
      <c r="E470">
        <v>2014</v>
      </c>
      <c r="F470" t="s">
        <v>1054</v>
      </c>
      <c r="G470" t="s">
        <v>914</v>
      </c>
      <c r="H470" s="1">
        <v>5145</v>
      </c>
      <c r="I470" s="1">
        <v>5639</v>
      </c>
      <c r="J470" s="1">
        <v>5639</v>
      </c>
      <c r="K470" s="1">
        <v>5086</v>
      </c>
      <c r="L470" s="1">
        <v>5086</v>
      </c>
    </row>
    <row r="471" spans="1:12">
      <c r="A471">
        <v>465</v>
      </c>
      <c r="B471">
        <v>310540</v>
      </c>
      <c r="C471" t="s">
        <v>58</v>
      </c>
      <c r="D471" t="s">
        <v>904</v>
      </c>
      <c r="E471">
        <v>2007</v>
      </c>
      <c r="F471" t="s">
        <v>1057</v>
      </c>
      <c r="G471" t="s">
        <v>908</v>
      </c>
      <c r="J471" s="1">
        <v>26421</v>
      </c>
    </row>
    <row r="472" spans="1:12">
      <c r="A472">
        <v>466</v>
      </c>
      <c r="B472">
        <v>310540</v>
      </c>
      <c r="C472" t="s">
        <v>58</v>
      </c>
      <c r="D472" t="s">
        <v>904</v>
      </c>
      <c r="E472">
        <v>2008</v>
      </c>
      <c r="F472" t="s">
        <v>1057</v>
      </c>
      <c r="G472" t="s">
        <v>908</v>
      </c>
      <c r="J472" s="1">
        <v>27660</v>
      </c>
    </row>
    <row r="473" spans="1:12">
      <c r="A473">
        <v>467</v>
      </c>
      <c r="B473">
        <v>310540</v>
      </c>
      <c r="C473" t="s">
        <v>58</v>
      </c>
      <c r="D473" t="s">
        <v>904</v>
      </c>
      <c r="E473">
        <v>2009</v>
      </c>
      <c r="F473" t="s">
        <v>905</v>
      </c>
      <c r="G473" t="s">
        <v>906</v>
      </c>
      <c r="J473" s="1">
        <v>28074</v>
      </c>
    </row>
    <row r="474" spans="1:12">
      <c r="A474">
        <v>468</v>
      </c>
      <c r="B474">
        <v>310540</v>
      </c>
      <c r="C474" t="s">
        <v>58</v>
      </c>
      <c r="D474" t="s">
        <v>904</v>
      </c>
      <c r="E474">
        <v>2010</v>
      </c>
      <c r="F474" t="s">
        <v>1056</v>
      </c>
      <c r="G474" t="s">
        <v>912</v>
      </c>
      <c r="H474" s="1">
        <v>25786</v>
      </c>
      <c r="I474" s="1">
        <v>28442</v>
      </c>
      <c r="J474" s="1">
        <v>28442</v>
      </c>
      <c r="K474" s="1">
        <v>26500</v>
      </c>
      <c r="L474" s="1">
        <v>24400</v>
      </c>
    </row>
    <row r="475" spans="1:12">
      <c r="A475">
        <v>469</v>
      </c>
      <c r="B475">
        <v>310540</v>
      </c>
      <c r="C475" t="s">
        <v>58</v>
      </c>
      <c r="D475" t="s">
        <v>904</v>
      </c>
      <c r="E475">
        <v>2011</v>
      </c>
      <c r="F475" t="s">
        <v>1056</v>
      </c>
      <c r="G475" t="s">
        <v>912</v>
      </c>
      <c r="H475" s="1">
        <v>26138</v>
      </c>
      <c r="I475" s="1">
        <v>28830</v>
      </c>
      <c r="J475" s="1">
        <v>28830</v>
      </c>
      <c r="K475" s="1">
        <v>28000</v>
      </c>
      <c r="L475" s="1">
        <v>25800</v>
      </c>
    </row>
    <row r="476" spans="1:12">
      <c r="A476">
        <v>470</v>
      </c>
      <c r="B476">
        <v>310540</v>
      </c>
      <c r="C476" t="s">
        <v>58</v>
      </c>
      <c r="D476" t="s">
        <v>904</v>
      </c>
      <c r="E476">
        <v>2012</v>
      </c>
      <c r="F476" t="s">
        <v>1056</v>
      </c>
      <c r="G476" t="s">
        <v>912</v>
      </c>
      <c r="H476" s="1">
        <v>26478</v>
      </c>
      <c r="I476" s="1">
        <v>29205</v>
      </c>
      <c r="J476" s="1">
        <v>29205</v>
      </c>
      <c r="K476" s="1">
        <v>28520</v>
      </c>
      <c r="L476" s="1">
        <v>26100</v>
      </c>
    </row>
    <row r="477" spans="1:12">
      <c r="A477">
        <v>471</v>
      </c>
      <c r="B477">
        <v>310540</v>
      </c>
      <c r="C477" t="s">
        <v>58</v>
      </c>
      <c r="D477" t="s">
        <v>904</v>
      </c>
      <c r="E477">
        <v>2013</v>
      </c>
      <c r="F477" t="s">
        <v>1056</v>
      </c>
      <c r="G477" t="s">
        <v>912</v>
      </c>
      <c r="H477" s="1">
        <v>27653</v>
      </c>
      <c r="I477" s="1">
        <v>30501</v>
      </c>
      <c r="J477" s="1">
        <v>30501</v>
      </c>
      <c r="K477" s="1">
        <v>28520</v>
      </c>
      <c r="L477" s="1">
        <v>26100</v>
      </c>
    </row>
    <row r="478" spans="1:12">
      <c r="A478">
        <v>472</v>
      </c>
      <c r="B478">
        <v>310540</v>
      </c>
      <c r="C478" t="s">
        <v>58</v>
      </c>
      <c r="D478" t="s">
        <v>904</v>
      </c>
      <c r="E478">
        <v>2014</v>
      </c>
      <c r="F478" t="s">
        <v>1056</v>
      </c>
      <c r="G478" t="s">
        <v>912</v>
      </c>
      <c r="H478" s="1">
        <v>28008</v>
      </c>
      <c r="I478" s="1">
        <v>30893</v>
      </c>
      <c r="J478" s="1">
        <v>30893</v>
      </c>
      <c r="K478" s="1">
        <v>28660</v>
      </c>
      <c r="L478" s="1">
        <v>26150</v>
      </c>
    </row>
    <row r="479" spans="1:12" s="14" customFormat="1">
      <c r="A479" s="14">
        <v>473</v>
      </c>
      <c r="B479" s="14">
        <v>310550</v>
      </c>
      <c r="C479" s="14" t="s">
        <v>59</v>
      </c>
      <c r="D479" s="14" t="s">
        <v>904</v>
      </c>
      <c r="E479" s="14">
        <v>2007</v>
      </c>
      <c r="F479" s="14" t="s">
        <v>905</v>
      </c>
      <c r="G479" s="14" t="s">
        <v>906</v>
      </c>
      <c r="J479" s="47">
        <v>5656</v>
      </c>
    </row>
    <row r="480" spans="1:12" s="14" customFormat="1">
      <c r="A480" s="14">
        <v>474</v>
      </c>
      <c r="B480" s="14">
        <v>310550</v>
      </c>
      <c r="C480" s="14" t="s">
        <v>59</v>
      </c>
      <c r="D480" s="14" t="s">
        <v>904</v>
      </c>
      <c r="E480" s="14">
        <v>2008</v>
      </c>
      <c r="F480" s="14" t="s">
        <v>905</v>
      </c>
      <c r="G480" s="14" t="s">
        <v>906</v>
      </c>
      <c r="J480" s="47">
        <v>5755</v>
      </c>
    </row>
    <row r="481" spans="1:12" s="14" customFormat="1">
      <c r="A481" s="14">
        <v>475</v>
      </c>
      <c r="B481" s="14">
        <v>310550</v>
      </c>
      <c r="C481" s="14" t="s">
        <v>59</v>
      </c>
      <c r="D481" s="14" t="s">
        <v>904</v>
      </c>
      <c r="E481" s="14">
        <v>2009</v>
      </c>
      <c r="F481" s="14" t="s">
        <v>1058</v>
      </c>
      <c r="G481" s="14" t="s">
        <v>908</v>
      </c>
      <c r="J481" s="47">
        <v>5700</v>
      </c>
    </row>
    <row r="482" spans="1:12" s="14" customFormat="1">
      <c r="A482" s="14">
        <v>476</v>
      </c>
      <c r="B482" s="14">
        <v>310550</v>
      </c>
      <c r="C482" s="14" t="s">
        <v>59</v>
      </c>
      <c r="D482" s="14" t="s">
        <v>904</v>
      </c>
      <c r="E482" s="14">
        <v>2010</v>
      </c>
      <c r="F482" s="14" t="s">
        <v>905</v>
      </c>
      <c r="G482" s="14" t="s">
        <v>906</v>
      </c>
      <c r="J482" s="47">
        <v>5720</v>
      </c>
    </row>
    <row r="483" spans="1:12" s="14" customFormat="1">
      <c r="A483" s="14">
        <v>477</v>
      </c>
      <c r="B483" s="14">
        <v>310550</v>
      </c>
      <c r="C483" s="14" t="s">
        <v>59</v>
      </c>
      <c r="D483" s="14" t="s">
        <v>904</v>
      </c>
      <c r="E483" s="14">
        <v>2011</v>
      </c>
      <c r="F483" s="14" t="s">
        <v>905</v>
      </c>
      <c r="G483" s="14" t="s">
        <v>906</v>
      </c>
      <c r="J483" s="47">
        <v>5681</v>
      </c>
    </row>
    <row r="484" spans="1:12" s="14" customFormat="1">
      <c r="A484" s="14">
        <v>478</v>
      </c>
      <c r="B484" s="14">
        <v>310550</v>
      </c>
      <c r="C484" s="14" t="s">
        <v>59</v>
      </c>
      <c r="D484" s="14" t="s">
        <v>904</v>
      </c>
      <c r="E484" s="14">
        <v>2012</v>
      </c>
      <c r="F484" s="14" t="s">
        <v>905</v>
      </c>
      <c r="G484" s="14" t="s">
        <v>906</v>
      </c>
      <c r="J484" s="47">
        <v>5643</v>
      </c>
    </row>
    <row r="485" spans="1:12" s="14" customFormat="1">
      <c r="A485" s="14">
        <v>479</v>
      </c>
      <c r="B485" s="14">
        <v>310550</v>
      </c>
      <c r="C485" s="14" t="s">
        <v>59</v>
      </c>
      <c r="D485" s="14" t="s">
        <v>904</v>
      </c>
      <c r="E485" s="14">
        <v>2013</v>
      </c>
      <c r="F485" s="14" t="s">
        <v>905</v>
      </c>
      <c r="G485" s="14" t="s">
        <v>906</v>
      </c>
      <c r="J485" s="47">
        <v>5770</v>
      </c>
    </row>
    <row r="486" spans="1:12" s="14" customFormat="1">
      <c r="A486" s="14">
        <v>480</v>
      </c>
      <c r="B486" s="14">
        <v>310550</v>
      </c>
      <c r="C486" s="14" t="s">
        <v>59</v>
      </c>
      <c r="D486" s="14" t="s">
        <v>904</v>
      </c>
      <c r="E486" s="14">
        <v>2014</v>
      </c>
      <c r="F486" s="14" t="s">
        <v>905</v>
      </c>
      <c r="G486" s="14" t="s">
        <v>906</v>
      </c>
      <c r="J486" s="47">
        <v>5738</v>
      </c>
    </row>
    <row r="487" spans="1:12">
      <c r="A487">
        <v>481</v>
      </c>
      <c r="B487">
        <v>310560</v>
      </c>
      <c r="C487" t="s">
        <v>60</v>
      </c>
      <c r="D487" t="s">
        <v>904</v>
      </c>
      <c r="E487">
        <v>2007</v>
      </c>
      <c r="F487" t="s">
        <v>1060</v>
      </c>
      <c r="G487" t="s">
        <v>914</v>
      </c>
      <c r="H487" s="1">
        <v>112563</v>
      </c>
      <c r="I487" s="1">
        <v>122377</v>
      </c>
      <c r="J487" s="1">
        <v>122377</v>
      </c>
      <c r="K487" s="1">
        <v>96388</v>
      </c>
      <c r="L487" s="1">
        <v>93351</v>
      </c>
    </row>
    <row r="488" spans="1:12">
      <c r="A488">
        <v>482</v>
      </c>
      <c r="B488">
        <v>310560</v>
      </c>
      <c r="C488" t="s">
        <v>60</v>
      </c>
      <c r="D488" t="s">
        <v>904</v>
      </c>
      <c r="E488">
        <v>2008</v>
      </c>
      <c r="F488" t="s">
        <v>1060</v>
      </c>
      <c r="G488" t="s">
        <v>914</v>
      </c>
      <c r="H488" s="1">
        <v>117117</v>
      </c>
      <c r="I488" s="1">
        <v>127328</v>
      </c>
      <c r="J488" s="1">
        <v>127328</v>
      </c>
      <c r="K488" s="1">
        <v>106239</v>
      </c>
      <c r="L488" s="1">
        <v>101380</v>
      </c>
    </row>
    <row r="489" spans="1:12">
      <c r="A489">
        <v>483</v>
      </c>
      <c r="B489">
        <v>310560</v>
      </c>
      <c r="C489" t="s">
        <v>60</v>
      </c>
      <c r="D489" t="s">
        <v>904</v>
      </c>
      <c r="E489">
        <v>2009</v>
      </c>
      <c r="F489" t="s">
        <v>1059</v>
      </c>
      <c r="G489" t="s">
        <v>1025</v>
      </c>
      <c r="H489" s="1">
        <v>118261</v>
      </c>
      <c r="I489" s="1">
        <v>128572</v>
      </c>
      <c r="J489" s="1">
        <v>128572</v>
      </c>
      <c r="K489" s="1">
        <v>107874</v>
      </c>
      <c r="L489" s="1">
        <v>102971</v>
      </c>
    </row>
    <row r="490" spans="1:12">
      <c r="A490">
        <v>484</v>
      </c>
      <c r="B490">
        <v>310560</v>
      </c>
      <c r="C490" t="s">
        <v>60</v>
      </c>
      <c r="D490" t="s">
        <v>904</v>
      </c>
      <c r="E490">
        <v>2010</v>
      </c>
      <c r="F490" t="s">
        <v>1059</v>
      </c>
      <c r="G490" t="s">
        <v>1025</v>
      </c>
      <c r="H490" s="1">
        <v>115568</v>
      </c>
      <c r="I490" s="1">
        <v>126284</v>
      </c>
      <c r="J490" s="1">
        <v>126284</v>
      </c>
      <c r="K490" s="1">
        <v>111249</v>
      </c>
      <c r="L490" s="1">
        <v>106311</v>
      </c>
    </row>
    <row r="491" spans="1:12">
      <c r="A491">
        <v>485</v>
      </c>
      <c r="B491">
        <v>310560</v>
      </c>
      <c r="C491" t="s">
        <v>60</v>
      </c>
      <c r="D491" t="s">
        <v>904</v>
      </c>
      <c r="E491">
        <v>2011</v>
      </c>
      <c r="F491" t="s">
        <v>1059</v>
      </c>
      <c r="G491" t="s">
        <v>1025</v>
      </c>
      <c r="H491" s="1">
        <v>116423</v>
      </c>
      <c r="I491" s="1">
        <v>127218</v>
      </c>
      <c r="J491" s="1">
        <v>127218</v>
      </c>
      <c r="K491" s="1">
        <v>92841</v>
      </c>
      <c r="L491" s="1">
        <v>92841</v>
      </c>
    </row>
    <row r="492" spans="1:12">
      <c r="A492">
        <v>486</v>
      </c>
      <c r="B492">
        <v>310560</v>
      </c>
      <c r="C492" t="s">
        <v>60</v>
      </c>
      <c r="D492" t="s">
        <v>904</v>
      </c>
      <c r="E492">
        <v>2012</v>
      </c>
      <c r="F492" t="s">
        <v>1059</v>
      </c>
      <c r="G492" t="s">
        <v>1025</v>
      </c>
      <c r="H492" s="1">
        <v>117248</v>
      </c>
      <c r="I492" s="1">
        <v>128120</v>
      </c>
      <c r="J492" s="1">
        <v>128120</v>
      </c>
      <c r="K492" s="1">
        <v>94646</v>
      </c>
      <c r="L492" s="1">
        <v>94646</v>
      </c>
    </row>
    <row r="493" spans="1:12">
      <c r="A493">
        <v>487</v>
      </c>
      <c r="B493">
        <v>310560</v>
      </c>
      <c r="C493" t="s">
        <v>60</v>
      </c>
      <c r="D493" t="s">
        <v>904</v>
      </c>
      <c r="E493">
        <v>2013</v>
      </c>
      <c r="F493" t="s">
        <v>1059</v>
      </c>
      <c r="G493" t="s">
        <v>1025</v>
      </c>
      <c r="H493" s="1">
        <v>121696</v>
      </c>
      <c r="I493" s="1">
        <v>132980</v>
      </c>
      <c r="J493" s="1">
        <v>132980</v>
      </c>
      <c r="K493" s="1">
        <v>99019</v>
      </c>
      <c r="L493" s="1">
        <v>99019</v>
      </c>
    </row>
    <row r="494" spans="1:12">
      <c r="A494">
        <v>488</v>
      </c>
      <c r="B494">
        <v>310560</v>
      </c>
      <c r="C494" t="s">
        <v>60</v>
      </c>
      <c r="D494" t="s">
        <v>904</v>
      </c>
      <c r="E494">
        <v>2014</v>
      </c>
      <c r="F494" t="s">
        <v>1059</v>
      </c>
      <c r="G494" t="s">
        <v>1025</v>
      </c>
      <c r="H494" s="1">
        <v>122604</v>
      </c>
      <c r="I494" s="1">
        <v>133972</v>
      </c>
      <c r="J494" s="1">
        <v>133972</v>
      </c>
      <c r="K494" s="1">
        <v>101461</v>
      </c>
      <c r="L494" s="1">
        <v>100549</v>
      </c>
    </row>
    <row r="495" spans="1:12">
      <c r="A495">
        <v>489</v>
      </c>
      <c r="B495">
        <v>310570</v>
      </c>
      <c r="C495" t="s">
        <v>61</v>
      </c>
      <c r="D495" t="s">
        <v>904</v>
      </c>
      <c r="E495">
        <v>2007</v>
      </c>
      <c r="F495" t="s">
        <v>905</v>
      </c>
      <c r="G495" t="s">
        <v>906</v>
      </c>
      <c r="J495" s="1">
        <v>6965</v>
      </c>
    </row>
    <row r="496" spans="1:12">
      <c r="A496">
        <v>490</v>
      </c>
      <c r="B496">
        <v>310570</v>
      </c>
      <c r="C496" t="s">
        <v>61</v>
      </c>
      <c r="D496" t="s">
        <v>904</v>
      </c>
      <c r="E496">
        <v>2008</v>
      </c>
      <c r="F496" t="s">
        <v>905</v>
      </c>
      <c r="G496" t="s">
        <v>906</v>
      </c>
      <c r="J496" s="1">
        <v>7102</v>
      </c>
    </row>
    <row r="497" spans="1:12">
      <c r="A497">
        <v>491</v>
      </c>
      <c r="B497">
        <v>310570</v>
      </c>
      <c r="C497" t="s">
        <v>61</v>
      </c>
      <c r="D497" t="s">
        <v>904</v>
      </c>
      <c r="E497">
        <v>2009</v>
      </c>
      <c r="F497" t="s">
        <v>1061</v>
      </c>
      <c r="G497" t="s">
        <v>912</v>
      </c>
      <c r="H497" s="1">
        <v>2420</v>
      </c>
      <c r="I497" s="1">
        <v>7050</v>
      </c>
      <c r="J497" s="1">
        <v>7050</v>
      </c>
      <c r="K497" s="1">
        <v>2420</v>
      </c>
      <c r="L497" s="1">
        <v>2420</v>
      </c>
    </row>
    <row r="498" spans="1:12">
      <c r="A498">
        <v>492</v>
      </c>
      <c r="B498">
        <v>310570</v>
      </c>
      <c r="C498" t="s">
        <v>61</v>
      </c>
      <c r="D498" t="s">
        <v>904</v>
      </c>
      <c r="E498">
        <v>2010</v>
      </c>
      <c r="F498" t="s">
        <v>1061</v>
      </c>
      <c r="G498" t="s">
        <v>912</v>
      </c>
      <c r="H498" s="1">
        <v>2313</v>
      </c>
      <c r="I498" s="1">
        <v>6143</v>
      </c>
      <c r="J498" s="1">
        <v>6143</v>
      </c>
      <c r="K498" s="1">
        <v>2313</v>
      </c>
      <c r="L498" s="1">
        <v>2313</v>
      </c>
    </row>
    <row r="499" spans="1:12">
      <c r="A499">
        <v>493</v>
      </c>
      <c r="B499">
        <v>310570</v>
      </c>
      <c r="C499" t="s">
        <v>61</v>
      </c>
      <c r="D499" t="s">
        <v>904</v>
      </c>
      <c r="E499">
        <v>2011</v>
      </c>
      <c r="F499" t="s">
        <v>905</v>
      </c>
      <c r="G499" t="s">
        <v>906</v>
      </c>
      <c r="J499" s="1">
        <v>6035</v>
      </c>
    </row>
    <row r="500" spans="1:12">
      <c r="A500">
        <v>494</v>
      </c>
      <c r="B500">
        <v>310570</v>
      </c>
      <c r="C500" t="s">
        <v>61</v>
      </c>
      <c r="D500" t="s">
        <v>904</v>
      </c>
      <c r="E500">
        <v>2012</v>
      </c>
      <c r="F500" t="s">
        <v>1061</v>
      </c>
      <c r="G500" t="s">
        <v>912</v>
      </c>
      <c r="H500" s="1">
        <v>2233</v>
      </c>
      <c r="I500" s="1">
        <v>5930</v>
      </c>
      <c r="J500" s="1">
        <v>5930</v>
      </c>
      <c r="K500" s="1">
        <v>4896</v>
      </c>
      <c r="L500" s="1">
        <v>2233</v>
      </c>
    </row>
    <row r="501" spans="1:12">
      <c r="A501">
        <v>495</v>
      </c>
      <c r="B501">
        <v>310570</v>
      </c>
      <c r="C501" t="s">
        <v>61</v>
      </c>
      <c r="D501" t="s">
        <v>904</v>
      </c>
      <c r="E501">
        <v>2013</v>
      </c>
      <c r="F501" t="s">
        <v>1061</v>
      </c>
      <c r="G501" t="s">
        <v>912</v>
      </c>
      <c r="H501" s="1">
        <v>2256</v>
      </c>
      <c r="I501" s="1">
        <v>5991</v>
      </c>
      <c r="J501" s="1">
        <v>5991</v>
      </c>
      <c r="K501" s="1">
        <v>2733</v>
      </c>
      <c r="L501" s="1">
        <v>2233</v>
      </c>
    </row>
    <row r="502" spans="1:12">
      <c r="A502">
        <v>496</v>
      </c>
      <c r="B502">
        <v>310570</v>
      </c>
      <c r="C502" t="s">
        <v>61</v>
      </c>
      <c r="D502" t="s">
        <v>904</v>
      </c>
      <c r="E502">
        <v>2014</v>
      </c>
      <c r="F502" t="s">
        <v>1061</v>
      </c>
      <c r="G502" t="s">
        <v>912</v>
      </c>
      <c r="H502" s="1">
        <v>2219</v>
      </c>
      <c r="I502" s="1">
        <v>5893</v>
      </c>
      <c r="J502" s="1">
        <v>5893</v>
      </c>
      <c r="K502" s="1">
        <v>2733</v>
      </c>
      <c r="L502" s="1">
        <v>2000</v>
      </c>
    </row>
    <row r="503" spans="1:12">
      <c r="A503">
        <v>497</v>
      </c>
      <c r="B503">
        <v>310590</v>
      </c>
      <c r="C503" t="s">
        <v>62</v>
      </c>
      <c r="D503" t="s">
        <v>904</v>
      </c>
      <c r="E503">
        <v>2007</v>
      </c>
      <c r="F503" t="s">
        <v>905</v>
      </c>
      <c r="G503" t="s">
        <v>906</v>
      </c>
      <c r="J503" s="1">
        <v>19352</v>
      </c>
    </row>
    <row r="504" spans="1:12">
      <c r="A504">
        <v>498</v>
      </c>
      <c r="B504">
        <v>310590</v>
      </c>
      <c r="C504" t="s">
        <v>62</v>
      </c>
      <c r="D504" t="s">
        <v>904</v>
      </c>
      <c r="E504">
        <v>2008</v>
      </c>
      <c r="F504" t="s">
        <v>905</v>
      </c>
      <c r="G504" t="s">
        <v>906</v>
      </c>
      <c r="J504" s="1">
        <v>20093</v>
      </c>
    </row>
    <row r="505" spans="1:12">
      <c r="A505">
        <v>499</v>
      </c>
      <c r="B505">
        <v>310590</v>
      </c>
      <c r="C505" t="s">
        <v>62</v>
      </c>
      <c r="D505" t="s">
        <v>904</v>
      </c>
      <c r="E505">
        <v>2009</v>
      </c>
      <c r="F505" t="s">
        <v>905</v>
      </c>
      <c r="G505" t="s">
        <v>906</v>
      </c>
      <c r="J505" s="1">
        <v>20253</v>
      </c>
    </row>
    <row r="506" spans="1:12">
      <c r="A506">
        <v>500</v>
      </c>
      <c r="B506">
        <v>310590</v>
      </c>
      <c r="C506" t="s">
        <v>62</v>
      </c>
      <c r="D506" t="s">
        <v>904</v>
      </c>
      <c r="E506">
        <v>2010</v>
      </c>
      <c r="F506" t="s">
        <v>1062</v>
      </c>
      <c r="G506" t="s">
        <v>912</v>
      </c>
      <c r="H506" s="1">
        <v>18979</v>
      </c>
      <c r="I506" s="1">
        <v>19599</v>
      </c>
      <c r="J506" s="1">
        <v>19599</v>
      </c>
      <c r="K506" s="1">
        <v>14234</v>
      </c>
      <c r="L506" s="1">
        <v>14234</v>
      </c>
    </row>
    <row r="507" spans="1:12">
      <c r="A507">
        <v>501</v>
      </c>
      <c r="B507">
        <v>310590</v>
      </c>
      <c r="C507" t="s">
        <v>62</v>
      </c>
      <c r="D507" t="s">
        <v>904</v>
      </c>
      <c r="E507">
        <v>2011</v>
      </c>
      <c r="F507" t="s">
        <v>1063</v>
      </c>
      <c r="G507" t="s">
        <v>910</v>
      </c>
      <c r="H507" s="1">
        <v>19072</v>
      </c>
      <c r="I507" s="1">
        <v>19695</v>
      </c>
      <c r="J507" s="1">
        <v>19695</v>
      </c>
      <c r="K507" s="1">
        <v>14234</v>
      </c>
      <c r="L507" s="1">
        <v>14234</v>
      </c>
    </row>
    <row r="508" spans="1:12">
      <c r="A508">
        <v>502</v>
      </c>
      <c r="B508">
        <v>310590</v>
      </c>
      <c r="C508" t="s">
        <v>62</v>
      </c>
      <c r="D508" t="s">
        <v>904</v>
      </c>
      <c r="E508">
        <v>2012</v>
      </c>
      <c r="F508" t="s">
        <v>1063</v>
      </c>
      <c r="G508" t="s">
        <v>910</v>
      </c>
      <c r="H508" s="1">
        <v>19161</v>
      </c>
      <c r="I508" s="1">
        <v>19787</v>
      </c>
      <c r="J508" s="1">
        <v>19787</v>
      </c>
      <c r="K508" s="1">
        <v>15084</v>
      </c>
      <c r="L508" s="1">
        <v>14234</v>
      </c>
    </row>
    <row r="509" spans="1:12">
      <c r="A509">
        <v>503</v>
      </c>
      <c r="B509">
        <v>310590</v>
      </c>
      <c r="C509" t="s">
        <v>62</v>
      </c>
      <c r="D509" t="s">
        <v>904</v>
      </c>
      <c r="E509">
        <v>2013</v>
      </c>
      <c r="F509" t="s">
        <v>1062</v>
      </c>
      <c r="G509" t="s">
        <v>912</v>
      </c>
      <c r="H509" s="1">
        <v>19836</v>
      </c>
      <c r="I509" s="1">
        <v>20484</v>
      </c>
      <c r="J509" s="1">
        <v>20484</v>
      </c>
      <c r="K509" s="1">
        <v>15385</v>
      </c>
      <c r="L509" s="1">
        <v>14661</v>
      </c>
    </row>
    <row r="510" spans="1:12">
      <c r="A510">
        <v>504</v>
      </c>
      <c r="B510">
        <v>310590</v>
      </c>
      <c r="C510" t="s">
        <v>62</v>
      </c>
      <c r="D510" t="s">
        <v>904</v>
      </c>
      <c r="E510">
        <v>2014</v>
      </c>
      <c r="F510" t="s">
        <v>1062</v>
      </c>
      <c r="G510" t="s">
        <v>912</v>
      </c>
      <c r="H510" s="1">
        <v>19939</v>
      </c>
      <c r="I510" s="1">
        <v>20590</v>
      </c>
      <c r="J510" s="1">
        <v>20590</v>
      </c>
      <c r="K510" s="1">
        <v>17385</v>
      </c>
      <c r="L510" s="1">
        <v>16553</v>
      </c>
    </row>
    <row r="511" spans="1:12" s="14" customFormat="1">
      <c r="A511" s="14">
        <v>505</v>
      </c>
      <c r="B511" s="14">
        <v>310600</v>
      </c>
      <c r="C511" s="14" t="s">
        <v>63</v>
      </c>
      <c r="D511" s="14" t="s">
        <v>904</v>
      </c>
      <c r="E511" s="14">
        <v>2007</v>
      </c>
      <c r="F511" s="14" t="s">
        <v>905</v>
      </c>
      <c r="G511" s="14" t="s">
        <v>906</v>
      </c>
      <c r="J511" s="47">
        <v>9968</v>
      </c>
    </row>
    <row r="512" spans="1:12" s="14" customFormat="1">
      <c r="A512" s="14">
        <v>506</v>
      </c>
      <c r="B512" s="14">
        <v>310600</v>
      </c>
      <c r="C512" s="14" t="s">
        <v>63</v>
      </c>
      <c r="D512" s="14" t="s">
        <v>904</v>
      </c>
      <c r="E512" s="14">
        <v>2008</v>
      </c>
      <c r="F512" s="14" t="s">
        <v>905</v>
      </c>
      <c r="G512" s="14" t="s">
        <v>906</v>
      </c>
      <c r="J512" s="47">
        <v>10296</v>
      </c>
    </row>
    <row r="513" spans="1:12" s="14" customFormat="1">
      <c r="A513" s="14">
        <v>507</v>
      </c>
      <c r="B513" s="14">
        <v>310600</v>
      </c>
      <c r="C513" s="14" t="s">
        <v>63</v>
      </c>
      <c r="D513" s="14" t="s">
        <v>904</v>
      </c>
      <c r="E513" s="14">
        <v>2009</v>
      </c>
      <c r="F513" s="14" t="s">
        <v>1064</v>
      </c>
      <c r="G513" s="14" t="s">
        <v>908</v>
      </c>
      <c r="J513" s="47">
        <v>10333</v>
      </c>
    </row>
    <row r="514" spans="1:12" s="14" customFormat="1">
      <c r="A514" s="14">
        <v>508</v>
      </c>
      <c r="B514" s="14">
        <v>310600</v>
      </c>
      <c r="C514" s="14" t="s">
        <v>63</v>
      </c>
      <c r="D514" s="14" t="s">
        <v>904</v>
      </c>
      <c r="E514" s="14">
        <v>2010</v>
      </c>
      <c r="F514" s="14" t="s">
        <v>905</v>
      </c>
      <c r="G514" s="14" t="s">
        <v>906</v>
      </c>
      <c r="J514" s="47">
        <v>10004</v>
      </c>
    </row>
    <row r="515" spans="1:12" s="14" customFormat="1">
      <c r="A515" s="14">
        <v>509</v>
      </c>
      <c r="B515" s="14">
        <v>310600</v>
      </c>
      <c r="C515" s="14" t="s">
        <v>63</v>
      </c>
      <c r="D515" s="14" t="s">
        <v>904</v>
      </c>
      <c r="E515" s="14">
        <v>2011</v>
      </c>
      <c r="F515" s="14" t="s">
        <v>905</v>
      </c>
      <c r="G515" s="14" t="s">
        <v>906</v>
      </c>
      <c r="J515" s="47">
        <v>10017</v>
      </c>
    </row>
    <row r="516" spans="1:12" s="14" customFormat="1">
      <c r="A516" s="14">
        <v>510</v>
      </c>
      <c r="B516" s="14">
        <v>310600</v>
      </c>
      <c r="C516" s="14" t="s">
        <v>63</v>
      </c>
      <c r="D516" s="14" t="s">
        <v>904</v>
      </c>
      <c r="E516" s="14">
        <v>2012</v>
      </c>
      <c r="F516" s="14" t="s">
        <v>905</v>
      </c>
      <c r="G516" s="14" t="s">
        <v>906</v>
      </c>
      <c r="J516" s="47">
        <v>10028</v>
      </c>
    </row>
    <row r="517" spans="1:12" s="14" customFormat="1">
      <c r="A517" s="14">
        <v>511</v>
      </c>
      <c r="B517" s="14">
        <v>310600</v>
      </c>
      <c r="C517" s="14" t="s">
        <v>63</v>
      </c>
      <c r="D517" s="14" t="s">
        <v>904</v>
      </c>
      <c r="E517" s="14">
        <v>2013</v>
      </c>
      <c r="F517" s="14" t="s">
        <v>905</v>
      </c>
      <c r="G517" s="14" t="s">
        <v>906</v>
      </c>
      <c r="J517" s="47">
        <v>10342</v>
      </c>
    </row>
    <row r="518" spans="1:12" s="14" customFormat="1">
      <c r="A518" s="14">
        <v>512</v>
      </c>
      <c r="B518" s="14">
        <v>310600</v>
      </c>
      <c r="C518" s="14" t="s">
        <v>63</v>
      </c>
      <c r="D518" s="14" t="s">
        <v>904</v>
      </c>
      <c r="E518" s="14">
        <v>2014</v>
      </c>
      <c r="F518" s="14" t="s">
        <v>905</v>
      </c>
      <c r="G518" s="14" t="s">
        <v>906</v>
      </c>
      <c r="J518" s="47">
        <v>10362</v>
      </c>
    </row>
    <row r="519" spans="1:12" s="14" customFormat="1">
      <c r="A519" s="14">
        <v>513</v>
      </c>
      <c r="B519" s="14">
        <v>310610</v>
      </c>
      <c r="C519" s="14" t="s">
        <v>64</v>
      </c>
      <c r="D519" s="14" t="s">
        <v>904</v>
      </c>
      <c r="E519" s="14">
        <v>2007</v>
      </c>
      <c r="F519" s="14" t="s">
        <v>905</v>
      </c>
      <c r="G519" s="14" t="s">
        <v>906</v>
      </c>
      <c r="J519" s="47">
        <v>3067</v>
      </c>
    </row>
    <row r="520" spans="1:12" s="14" customFormat="1">
      <c r="A520" s="14">
        <v>514</v>
      </c>
      <c r="B520" s="14">
        <v>310610</v>
      </c>
      <c r="C520" s="14" t="s">
        <v>64</v>
      </c>
      <c r="D520" s="14" t="s">
        <v>904</v>
      </c>
      <c r="E520" s="14">
        <v>2008</v>
      </c>
      <c r="F520" s="14" t="s">
        <v>905</v>
      </c>
      <c r="G520" s="14" t="s">
        <v>906</v>
      </c>
      <c r="J520" s="47">
        <v>3114</v>
      </c>
    </row>
    <row r="521" spans="1:12" s="14" customFormat="1">
      <c r="A521" s="14">
        <v>515</v>
      </c>
      <c r="B521" s="14">
        <v>310610</v>
      </c>
      <c r="C521" s="14" t="s">
        <v>64</v>
      </c>
      <c r="D521" s="14" t="s">
        <v>904</v>
      </c>
      <c r="E521" s="14">
        <v>2009</v>
      </c>
      <c r="F521" s="14" t="s">
        <v>1066</v>
      </c>
      <c r="G521" s="14" t="s">
        <v>908</v>
      </c>
      <c r="J521" s="47">
        <v>3079</v>
      </c>
    </row>
    <row r="522" spans="1:12" s="14" customFormat="1">
      <c r="A522" s="14">
        <v>516</v>
      </c>
      <c r="B522" s="14">
        <v>310610</v>
      </c>
      <c r="C522" s="14" t="s">
        <v>64</v>
      </c>
      <c r="D522" s="14" t="s">
        <v>904</v>
      </c>
      <c r="E522" s="14">
        <v>2010</v>
      </c>
      <c r="F522" s="14" t="s">
        <v>1066</v>
      </c>
      <c r="G522" s="14" t="s">
        <v>908</v>
      </c>
      <c r="J522" s="47">
        <v>3403</v>
      </c>
    </row>
    <row r="523" spans="1:12" s="14" customFormat="1">
      <c r="A523" s="14">
        <v>517</v>
      </c>
      <c r="B523" s="14">
        <v>310610</v>
      </c>
      <c r="C523" s="14" t="s">
        <v>64</v>
      </c>
      <c r="D523" s="14" t="s">
        <v>904</v>
      </c>
      <c r="E523" s="14">
        <v>2011</v>
      </c>
      <c r="F523" s="14" t="s">
        <v>1065</v>
      </c>
      <c r="G523" s="14" t="s">
        <v>912</v>
      </c>
      <c r="H523" s="47">
        <v>1099</v>
      </c>
      <c r="I523" s="47">
        <v>3402</v>
      </c>
      <c r="J523" s="47">
        <v>3402</v>
      </c>
      <c r="K523" s="47">
        <v>1099</v>
      </c>
      <c r="L523" s="47">
        <v>1099</v>
      </c>
    </row>
    <row r="524" spans="1:12" s="14" customFormat="1">
      <c r="A524" s="14">
        <v>518</v>
      </c>
      <c r="B524" s="14">
        <v>310610</v>
      </c>
      <c r="C524" s="14" t="s">
        <v>64</v>
      </c>
      <c r="D524" s="14" t="s">
        <v>904</v>
      </c>
      <c r="E524" s="14">
        <v>2012</v>
      </c>
      <c r="F524" s="14" t="s">
        <v>905</v>
      </c>
      <c r="G524" s="14" t="s">
        <v>906</v>
      </c>
      <c r="J524" s="47">
        <v>3400</v>
      </c>
    </row>
    <row r="525" spans="1:12" s="14" customFormat="1">
      <c r="A525" s="14">
        <v>519</v>
      </c>
      <c r="B525" s="14">
        <v>310610</v>
      </c>
      <c r="C525" s="14" t="s">
        <v>64</v>
      </c>
      <c r="D525" s="14" t="s">
        <v>904</v>
      </c>
      <c r="E525" s="14">
        <v>2013</v>
      </c>
      <c r="F525" s="14" t="s">
        <v>905</v>
      </c>
      <c r="G525" s="14" t="s">
        <v>906</v>
      </c>
      <c r="J525" s="47">
        <v>3499</v>
      </c>
    </row>
    <row r="526" spans="1:12" s="14" customFormat="1">
      <c r="A526" s="14">
        <v>520</v>
      </c>
      <c r="B526" s="14">
        <v>310610</v>
      </c>
      <c r="C526" s="14" t="s">
        <v>64</v>
      </c>
      <c r="D526" s="14" t="s">
        <v>904</v>
      </c>
      <c r="E526" s="14">
        <v>2014</v>
      </c>
      <c r="F526" s="14" t="s">
        <v>905</v>
      </c>
      <c r="G526" s="14" t="s">
        <v>906</v>
      </c>
      <c r="J526" s="47">
        <v>3500</v>
      </c>
    </row>
    <row r="527" spans="1:12">
      <c r="A527">
        <v>521</v>
      </c>
      <c r="B527">
        <v>310620</v>
      </c>
      <c r="C527" t="s">
        <v>65</v>
      </c>
      <c r="D527" t="s">
        <v>904</v>
      </c>
      <c r="E527">
        <v>2007</v>
      </c>
      <c r="F527" t="s">
        <v>1067</v>
      </c>
      <c r="G527" t="s">
        <v>914</v>
      </c>
      <c r="H527" s="1">
        <v>2412937</v>
      </c>
      <c r="I527" s="1">
        <v>2412937</v>
      </c>
      <c r="J527" s="1">
        <v>2412937</v>
      </c>
      <c r="K527" s="1">
        <v>2312002</v>
      </c>
      <c r="L527" s="1">
        <v>2312002</v>
      </c>
    </row>
    <row r="528" spans="1:12">
      <c r="A528">
        <v>522</v>
      </c>
      <c r="B528">
        <v>310620</v>
      </c>
      <c r="C528" t="s">
        <v>65</v>
      </c>
      <c r="D528" t="s">
        <v>904</v>
      </c>
      <c r="E528">
        <v>2008</v>
      </c>
      <c r="F528" t="s">
        <v>1067</v>
      </c>
      <c r="G528" t="s">
        <v>914</v>
      </c>
      <c r="H528" s="1">
        <v>2434642</v>
      </c>
      <c r="I528" s="1">
        <v>2434642</v>
      </c>
      <c r="J528" s="1">
        <v>2434642</v>
      </c>
      <c r="K528" s="1">
        <v>2376993</v>
      </c>
      <c r="L528" s="1">
        <v>2376993</v>
      </c>
    </row>
    <row r="529" spans="1:12">
      <c r="A529">
        <v>523</v>
      </c>
      <c r="B529">
        <v>310620</v>
      </c>
      <c r="C529" t="s">
        <v>65</v>
      </c>
      <c r="D529" t="s">
        <v>904</v>
      </c>
      <c r="E529">
        <v>2009</v>
      </c>
      <c r="F529" t="s">
        <v>1067</v>
      </c>
      <c r="G529" t="s">
        <v>914</v>
      </c>
      <c r="H529" s="1">
        <v>2452617</v>
      </c>
      <c r="I529" s="1">
        <v>2452617</v>
      </c>
      <c r="J529" s="1">
        <v>2452617</v>
      </c>
      <c r="K529" s="1">
        <v>2456488</v>
      </c>
      <c r="L529" s="1">
        <v>2456488</v>
      </c>
    </row>
    <row r="530" spans="1:12">
      <c r="A530">
        <v>524</v>
      </c>
      <c r="B530">
        <v>310620</v>
      </c>
      <c r="C530" t="s">
        <v>65</v>
      </c>
      <c r="D530" t="s">
        <v>904</v>
      </c>
      <c r="E530">
        <v>2010</v>
      </c>
      <c r="F530" t="s">
        <v>1067</v>
      </c>
      <c r="G530" t="s">
        <v>914</v>
      </c>
      <c r="H530" s="1">
        <v>2375151</v>
      </c>
      <c r="I530" s="1">
        <v>2375151</v>
      </c>
      <c r="J530" s="1">
        <v>2375151</v>
      </c>
      <c r="K530" s="1">
        <v>2375151</v>
      </c>
      <c r="L530" s="1">
        <v>2375151</v>
      </c>
    </row>
    <row r="531" spans="1:12">
      <c r="A531">
        <v>525</v>
      </c>
      <c r="B531">
        <v>310620</v>
      </c>
      <c r="C531" t="s">
        <v>65</v>
      </c>
      <c r="D531" t="s">
        <v>904</v>
      </c>
      <c r="E531">
        <v>2011</v>
      </c>
      <c r="F531" t="s">
        <v>1067</v>
      </c>
      <c r="G531" t="s">
        <v>914</v>
      </c>
      <c r="H531" s="1">
        <v>2385640</v>
      </c>
      <c r="I531" s="1">
        <v>2385640</v>
      </c>
      <c r="J531" s="1">
        <v>2385640</v>
      </c>
      <c r="K531" s="1">
        <v>2385640</v>
      </c>
      <c r="L531" s="1">
        <v>2385640</v>
      </c>
    </row>
    <row r="532" spans="1:12">
      <c r="A532">
        <v>526</v>
      </c>
      <c r="B532">
        <v>310620</v>
      </c>
      <c r="C532" t="s">
        <v>65</v>
      </c>
      <c r="D532" t="s">
        <v>904</v>
      </c>
      <c r="E532">
        <v>2012</v>
      </c>
      <c r="F532" t="s">
        <v>1067</v>
      </c>
      <c r="G532" t="s">
        <v>914</v>
      </c>
      <c r="H532" s="1">
        <v>2395785</v>
      </c>
      <c r="I532" s="1">
        <v>2395785</v>
      </c>
      <c r="J532" s="1">
        <v>2395785</v>
      </c>
      <c r="K532" s="1">
        <v>2395785</v>
      </c>
      <c r="L532" s="1">
        <v>2395785</v>
      </c>
    </row>
    <row r="533" spans="1:12">
      <c r="A533">
        <v>527</v>
      </c>
      <c r="B533">
        <v>310620</v>
      </c>
      <c r="C533" t="s">
        <v>65</v>
      </c>
      <c r="D533" t="s">
        <v>904</v>
      </c>
      <c r="E533">
        <v>2013</v>
      </c>
      <c r="F533" t="s">
        <v>1067</v>
      </c>
      <c r="G533" t="s">
        <v>914</v>
      </c>
      <c r="H533" s="1">
        <v>2479165</v>
      </c>
      <c r="I533" s="1">
        <v>2479165</v>
      </c>
      <c r="J533" s="1">
        <v>2479165</v>
      </c>
      <c r="K533" s="1">
        <v>2479165</v>
      </c>
      <c r="L533" s="1">
        <v>2479165</v>
      </c>
    </row>
    <row r="534" spans="1:12">
      <c r="A534">
        <v>528</v>
      </c>
      <c r="B534">
        <v>310620</v>
      </c>
      <c r="C534" t="s">
        <v>65</v>
      </c>
      <c r="D534" t="s">
        <v>904</v>
      </c>
      <c r="E534">
        <v>2014</v>
      </c>
      <c r="F534" t="s">
        <v>1067</v>
      </c>
      <c r="G534" t="s">
        <v>914</v>
      </c>
      <c r="H534" s="1">
        <v>2491109</v>
      </c>
      <c r="I534" s="1">
        <v>2491109</v>
      </c>
      <c r="J534" s="1">
        <v>2491109</v>
      </c>
      <c r="K534" s="1">
        <v>2491109</v>
      </c>
      <c r="L534" s="1">
        <v>2491109</v>
      </c>
    </row>
    <row r="535" spans="1:12">
      <c r="A535">
        <v>529</v>
      </c>
      <c r="B535">
        <v>310630</v>
      </c>
      <c r="C535" t="s">
        <v>66</v>
      </c>
      <c r="D535" t="s">
        <v>904</v>
      </c>
      <c r="E535">
        <v>2007</v>
      </c>
      <c r="F535" t="s">
        <v>1070</v>
      </c>
      <c r="G535" t="s">
        <v>916</v>
      </c>
      <c r="H535" s="1">
        <v>17892</v>
      </c>
      <c r="I535" s="1">
        <v>21369</v>
      </c>
      <c r="J535" s="1">
        <v>21369</v>
      </c>
      <c r="K535" s="1">
        <v>18865</v>
      </c>
      <c r="L535" s="1">
        <v>15000</v>
      </c>
    </row>
    <row r="536" spans="1:12">
      <c r="A536">
        <v>530</v>
      </c>
      <c r="B536">
        <v>310630</v>
      </c>
      <c r="C536" t="s">
        <v>66</v>
      </c>
      <c r="D536" t="s">
        <v>904</v>
      </c>
      <c r="E536">
        <v>2008</v>
      </c>
      <c r="F536" t="s">
        <v>1070</v>
      </c>
      <c r="G536" t="s">
        <v>916</v>
      </c>
      <c r="H536" s="1">
        <v>18662</v>
      </c>
      <c r="I536" s="1">
        <v>22289</v>
      </c>
      <c r="J536" s="1">
        <v>22289</v>
      </c>
      <c r="K536" s="1">
        <v>19000</v>
      </c>
      <c r="L536" s="1">
        <v>15500</v>
      </c>
    </row>
    <row r="537" spans="1:12">
      <c r="A537">
        <v>531</v>
      </c>
      <c r="B537">
        <v>310630</v>
      </c>
      <c r="C537" t="s">
        <v>66</v>
      </c>
      <c r="D537" t="s">
        <v>904</v>
      </c>
      <c r="E537">
        <v>2009</v>
      </c>
      <c r="F537" t="s">
        <v>1070</v>
      </c>
      <c r="G537" t="s">
        <v>916</v>
      </c>
      <c r="H537" s="1">
        <v>18885</v>
      </c>
      <c r="I537" s="1">
        <v>22555</v>
      </c>
      <c r="J537" s="1">
        <v>22555</v>
      </c>
      <c r="K537" s="1">
        <v>19140</v>
      </c>
      <c r="L537" s="1">
        <v>15560</v>
      </c>
    </row>
    <row r="538" spans="1:12">
      <c r="A538">
        <v>532</v>
      </c>
      <c r="B538">
        <v>310630</v>
      </c>
      <c r="C538" t="s">
        <v>66</v>
      </c>
      <c r="D538" t="s">
        <v>904</v>
      </c>
      <c r="E538">
        <v>2010</v>
      </c>
      <c r="J538" s="1">
        <v>23397</v>
      </c>
    </row>
    <row r="539" spans="1:12">
      <c r="A539">
        <v>533</v>
      </c>
      <c r="B539">
        <v>310630</v>
      </c>
      <c r="C539" t="s">
        <v>66</v>
      </c>
      <c r="D539" t="s">
        <v>904</v>
      </c>
      <c r="E539">
        <v>2011</v>
      </c>
      <c r="J539" s="1">
        <v>23695</v>
      </c>
    </row>
    <row r="540" spans="1:12">
      <c r="A540">
        <v>534</v>
      </c>
      <c r="B540">
        <v>310630</v>
      </c>
      <c r="C540" t="s">
        <v>66</v>
      </c>
      <c r="D540" t="s">
        <v>904</v>
      </c>
      <c r="E540">
        <v>2012</v>
      </c>
      <c r="F540" t="s">
        <v>1068</v>
      </c>
      <c r="G540" t="s">
        <v>914</v>
      </c>
      <c r="H540" s="1">
        <v>20176</v>
      </c>
      <c r="I540" s="1">
        <v>23984</v>
      </c>
      <c r="J540" s="1">
        <v>23984</v>
      </c>
      <c r="K540" s="1">
        <v>15342</v>
      </c>
      <c r="L540" s="1">
        <v>15342</v>
      </c>
    </row>
    <row r="541" spans="1:12">
      <c r="A541">
        <v>535</v>
      </c>
      <c r="B541">
        <v>310630</v>
      </c>
      <c r="C541" t="s">
        <v>66</v>
      </c>
      <c r="D541" t="s">
        <v>904</v>
      </c>
      <c r="E541">
        <v>2013</v>
      </c>
      <c r="F541" t="s">
        <v>1069</v>
      </c>
      <c r="G541" t="s">
        <v>930</v>
      </c>
      <c r="J541" s="1">
        <v>25026</v>
      </c>
    </row>
    <row r="542" spans="1:12">
      <c r="A542">
        <v>536</v>
      </c>
      <c r="B542">
        <v>310630</v>
      </c>
      <c r="C542" t="s">
        <v>66</v>
      </c>
      <c r="D542" t="s">
        <v>904</v>
      </c>
      <c r="E542">
        <v>2014</v>
      </c>
      <c r="F542" t="s">
        <v>1068</v>
      </c>
      <c r="G542" t="s">
        <v>914</v>
      </c>
      <c r="H542" s="1">
        <v>21307</v>
      </c>
      <c r="I542" s="1">
        <v>25329</v>
      </c>
      <c r="J542" s="1">
        <v>25329</v>
      </c>
      <c r="K542" s="1">
        <v>20600</v>
      </c>
      <c r="L542" s="1">
        <v>20000</v>
      </c>
    </row>
    <row r="543" spans="1:12" s="14" customFormat="1">
      <c r="A543" s="14">
        <v>537</v>
      </c>
      <c r="B543" s="14">
        <v>310640</v>
      </c>
      <c r="C543" s="14" t="s">
        <v>67</v>
      </c>
      <c r="D543" s="14" t="s">
        <v>904</v>
      </c>
      <c r="E543" s="14">
        <v>2007</v>
      </c>
      <c r="F543" s="14" t="s">
        <v>905</v>
      </c>
      <c r="G543" s="14" t="s">
        <v>906</v>
      </c>
      <c r="J543" s="47">
        <v>7267</v>
      </c>
    </row>
    <row r="544" spans="1:12" s="14" customFormat="1">
      <c r="A544" s="14">
        <v>538</v>
      </c>
      <c r="B544" s="14">
        <v>310640</v>
      </c>
      <c r="C544" s="14" t="s">
        <v>67</v>
      </c>
      <c r="D544" s="14" t="s">
        <v>904</v>
      </c>
      <c r="E544" s="14">
        <v>2008</v>
      </c>
      <c r="F544" s="14" t="s">
        <v>905</v>
      </c>
      <c r="G544" s="14" t="s">
        <v>906</v>
      </c>
      <c r="J544" s="47">
        <v>7472</v>
      </c>
    </row>
    <row r="545" spans="1:12" s="14" customFormat="1">
      <c r="A545" s="14">
        <v>539</v>
      </c>
      <c r="B545" s="14">
        <v>310640</v>
      </c>
      <c r="C545" s="14" t="s">
        <v>67</v>
      </c>
      <c r="D545" s="14" t="s">
        <v>904</v>
      </c>
      <c r="E545" s="14">
        <v>2009</v>
      </c>
      <c r="F545" s="14" t="s">
        <v>905</v>
      </c>
      <c r="G545" s="14" t="s">
        <v>906</v>
      </c>
      <c r="J545" s="47">
        <v>7470</v>
      </c>
    </row>
    <row r="546" spans="1:12" s="14" customFormat="1">
      <c r="A546" s="14">
        <v>540</v>
      </c>
      <c r="B546" s="14">
        <v>310640</v>
      </c>
      <c r="C546" s="14" t="s">
        <v>67</v>
      </c>
      <c r="D546" s="14" t="s">
        <v>904</v>
      </c>
      <c r="E546" s="14">
        <v>2010</v>
      </c>
      <c r="F546" s="14" t="s">
        <v>1071</v>
      </c>
      <c r="G546" s="14" t="s">
        <v>908</v>
      </c>
      <c r="J546" s="47">
        <v>7536</v>
      </c>
    </row>
    <row r="547" spans="1:12" s="14" customFormat="1">
      <c r="A547" s="14">
        <v>541</v>
      </c>
      <c r="B547" s="14">
        <v>310640</v>
      </c>
      <c r="C547" s="14" t="s">
        <v>67</v>
      </c>
      <c r="D547" s="14" t="s">
        <v>904</v>
      </c>
      <c r="E547" s="14">
        <v>2011</v>
      </c>
      <c r="F547" s="14" t="s">
        <v>1071</v>
      </c>
      <c r="G547" s="14" t="s">
        <v>908</v>
      </c>
      <c r="J547" s="47">
        <v>7545</v>
      </c>
    </row>
    <row r="548" spans="1:12" s="14" customFormat="1">
      <c r="A548" s="14">
        <v>542</v>
      </c>
      <c r="B548" s="14">
        <v>310640</v>
      </c>
      <c r="C548" s="14" t="s">
        <v>67</v>
      </c>
      <c r="D548" s="14" t="s">
        <v>904</v>
      </c>
      <c r="E548" s="14">
        <v>2012</v>
      </c>
      <c r="F548" s="14" t="s">
        <v>1071</v>
      </c>
      <c r="G548" s="14" t="s">
        <v>908</v>
      </c>
      <c r="J548" s="47">
        <v>7553</v>
      </c>
    </row>
    <row r="549" spans="1:12" s="14" customFormat="1">
      <c r="A549" s="14">
        <v>543</v>
      </c>
      <c r="B549" s="14">
        <v>310640</v>
      </c>
      <c r="C549" s="14" t="s">
        <v>67</v>
      </c>
      <c r="D549" s="14" t="s">
        <v>904</v>
      </c>
      <c r="E549" s="14">
        <v>2013</v>
      </c>
      <c r="F549" s="14" t="s">
        <v>1071</v>
      </c>
      <c r="G549" s="14" t="s">
        <v>908</v>
      </c>
      <c r="J549" s="47">
        <v>7789</v>
      </c>
    </row>
    <row r="550" spans="1:12" s="14" customFormat="1">
      <c r="A550" s="14">
        <v>544</v>
      </c>
      <c r="B550" s="14">
        <v>310640</v>
      </c>
      <c r="C550" s="14" t="s">
        <v>67</v>
      </c>
      <c r="D550" s="14" t="s">
        <v>904</v>
      </c>
      <c r="E550" s="14">
        <v>2014</v>
      </c>
      <c r="F550" s="14" t="s">
        <v>1071</v>
      </c>
      <c r="G550" s="14" t="s">
        <v>908</v>
      </c>
      <c r="J550" s="47">
        <v>7803</v>
      </c>
    </row>
    <row r="551" spans="1:12">
      <c r="A551">
        <v>545</v>
      </c>
      <c r="B551">
        <v>310650</v>
      </c>
      <c r="C551" t="s">
        <v>68</v>
      </c>
      <c r="D551" t="s">
        <v>904</v>
      </c>
      <c r="E551">
        <v>2007</v>
      </c>
      <c r="F551" t="s">
        <v>905</v>
      </c>
      <c r="G551" t="s">
        <v>916</v>
      </c>
      <c r="H551" s="1">
        <v>3689</v>
      </c>
      <c r="I551" s="1">
        <v>13214</v>
      </c>
      <c r="J551" s="1">
        <v>13214</v>
      </c>
      <c r="K551" s="1">
        <v>2485</v>
      </c>
      <c r="L551" s="1">
        <v>2485</v>
      </c>
    </row>
    <row r="552" spans="1:12">
      <c r="A552">
        <v>546</v>
      </c>
      <c r="B552">
        <v>310650</v>
      </c>
      <c r="C552" t="s">
        <v>68</v>
      </c>
      <c r="D552" t="s">
        <v>904</v>
      </c>
      <c r="E552">
        <v>2008</v>
      </c>
      <c r="F552" t="s">
        <v>905</v>
      </c>
      <c r="G552" t="s">
        <v>916</v>
      </c>
      <c r="H552" s="1">
        <v>3813</v>
      </c>
      <c r="I552" s="1">
        <v>13659</v>
      </c>
      <c r="J552" s="1">
        <v>13659</v>
      </c>
      <c r="K552" s="1">
        <v>3095</v>
      </c>
      <c r="L552" s="1">
        <v>3095</v>
      </c>
    </row>
    <row r="553" spans="1:12">
      <c r="A553">
        <v>547</v>
      </c>
      <c r="B553">
        <v>310650</v>
      </c>
      <c r="C553" t="s">
        <v>68</v>
      </c>
      <c r="D553" t="s">
        <v>904</v>
      </c>
      <c r="E553">
        <v>2009</v>
      </c>
      <c r="F553" t="s">
        <v>1072</v>
      </c>
      <c r="G553" t="s">
        <v>914</v>
      </c>
      <c r="H553" s="1">
        <v>3829</v>
      </c>
      <c r="I553" s="1">
        <v>13717</v>
      </c>
      <c r="J553" s="1">
        <v>13717</v>
      </c>
      <c r="K553" s="1">
        <v>3144</v>
      </c>
      <c r="L553" s="1">
        <v>3144</v>
      </c>
    </row>
    <row r="554" spans="1:12">
      <c r="A554">
        <v>548</v>
      </c>
      <c r="B554">
        <v>310650</v>
      </c>
      <c r="C554" t="s">
        <v>68</v>
      </c>
      <c r="D554" t="s">
        <v>904</v>
      </c>
      <c r="E554">
        <v>2010</v>
      </c>
      <c r="F554" t="s">
        <v>1072</v>
      </c>
      <c r="G554" t="s">
        <v>914</v>
      </c>
      <c r="H554" s="1">
        <v>3888</v>
      </c>
      <c r="I554" s="1">
        <v>12300</v>
      </c>
      <c r="J554" s="1">
        <v>12300</v>
      </c>
      <c r="K554" s="1">
        <v>4500</v>
      </c>
      <c r="L554" s="1">
        <v>3200</v>
      </c>
    </row>
    <row r="555" spans="1:12">
      <c r="A555">
        <v>549</v>
      </c>
      <c r="B555">
        <v>310650</v>
      </c>
      <c r="C555" t="s">
        <v>68</v>
      </c>
      <c r="D555" t="s">
        <v>904</v>
      </c>
      <c r="E555">
        <v>2011</v>
      </c>
      <c r="F555" t="s">
        <v>1016</v>
      </c>
      <c r="G555" t="s">
        <v>916</v>
      </c>
      <c r="H555" s="1">
        <v>3872</v>
      </c>
      <c r="I555" s="1">
        <v>12248</v>
      </c>
      <c r="J555" s="1">
        <v>12248</v>
      </c>
      <c r="K555" s="1">
        <v>2100</v>
      </c>
      <c r="L555" s="1">
        <v>2100</v>
      </c>
    </row>
    <row r="556" spans="1:12">
      <c r="A556">
        <v>550</v>
      </c>
      <c r="B556">
        <v>310650</v>
      </c>
      <c r="C556" t="s">
        <v>68</v>
      </c>
      <c r="D556" t="s">
        <v>904</v>
      </c>
      <c r="E556">
        <v>2012</v>
      </c>
      <c r="F556" t="s">
        <v>1016</v>
      </c>
      <c r="G556" t="s">
        <v>916</v>
      </c>
      <c r="H556" s="1">
        <v>3856</v>
      </c>
      <c r="I556" s="1">
        <v>12198</v>
      </c>
      <c r="J556" s="1">
        <v>12198</v>
      </c>
      <c r="K556" s="1">
        <v>3547</v>
      </c>
      <c r="L556" s="1">
        <v>2546</v>
      </c>
    </row>
    <row r="557" spans="1:12">
      <c r="A557">
        <v>551</v>
      </c>
      <c r="B557">
        <v>310650</v>
      </c>
      <c r="C557" t="s">
        <v>68</v>
      </c>
      <c r="D557" t="s">
        <v>904</v>
      </c>
      <c r="E557">
        <v>2013</v>
      </c>
      <c r="F557" t="s">
        <v>1072</v>
      </c>
      <c r="G557" t="s">
        <v>914</v>
      </c>
      <c r="H557" s="1">
        <v>3954</v>
      </c>
      <c r="I557" s="1">
        <v>12508</v>
      </c>
      <c r="J557" s="1">
        <v>12508</v>
      </c>
      <c r="K557" s="1">
        <v>4095</v>
      </c>
      <c r="L557" s="1">
        <v>2891</v>
      </c>
    </row>
    <row r="558" spans="1:12">
      <c r="A558">
        <v>552</v>
      </c>
      <c r="B558">
        <v>310650</v>
      </c>
      <c r="C558" t="s">
        <v>68</v>
      </c>
      <c r="D558" t="s">
        <v>904</v>
      </c>
      <c r="E558">
        <v>2014</v>
      </c>
      <c r="F558" t="s">
        <v>1072</v>
      </c>
      <c r="G558" t="s">
        <v>914</v>
      </c>
      <c r="H558" s="1">
        <v>3941</v>
      </c>
      <c r="I558" s="1">
        <v>12469</v>
      </c>
      <c r="J558" s="1">
        <v>12469</v>
      </c>
      <c r="K558" s="1">
        <v>3666</v>
      </c>
      <c r="L558" s="1">
        <v>2628</v>
      </c>
    </row>
    <row r="559" spans="1:12" s="14" customFormat="1">
      <c r="A559" s="14">
        <v>553</v>
      </c>
      <c r="B559" s="14">
        <v>310665</v>
      </c>
      <c r="C559" s="14" t="s">
        <v>69</v>
      </c>
      <c r="D559" s="14" t="s">
        <v>904</v>
      </c>
      <c r="E559" s="14">
        <v>2007</v>
      </c>
      <c r="F559" s="14" t="s">
        <v>905</v>
      </c>
      <c r="G559" s="14" t="s">
        <v>906</v>
      </c>
      <c r="J559" s="47">
        <v>4399</v>
      </c>
    </row>
    <row r="560" spans="1:12" s="14" customFormat="1">
      <c r="A560" s="14">
        <v>554</v>
      </c>
      <c r="B560" s="14">
        <v>310665</v>
      </c>
      <c r="C560" s="14" t="s">
        <v>69</v>
      </c>
      <c r="D560" s="14" t="s">
        <v>904</v>
      </c>
      <c r="E560" s="14">
        <v>2008</v>
      </c>
      <c r="F560" s="14" t="s">
        <v>905</v>
      </c>
      <c r="G560" s="14" t="s">
        <v>906</v>
      </c>
      <c r="J560" s="47">
        <v>4595</v>
      </c>
    </row>
    <row r="561" spans="1:12" s="14" customFormat="1">
      <c r="A561" s="14">
        <v>555</v>
      </c>
      <c r="B561" s="14">
        <v>310665</v>
      </c>
      <c r="C561" s="14" t="s">
        <v>69</v>
      </c>
      <c r="D561" s="14" t="s">
        <v>904</v>
      </c>
      <c r="E561" s="14">
        <v>2009</v>
      </c>
      <c r="F561" s="14" t="s">
        <v>905</v>
      </c>
      <c r="G561" s="14" t="s">
        <v>906</v>
      </c>
      <c r="J561" s="47">
        <v>4655</v>
      </c>
    </row>
    <row r="562" spans="1:12" s="14" customFormat="1">
      <c r="A562" s="14">
        <v>556</v>
      </c>
      <c r="B562" s="14">
        <v>310665</v>
      </c>
      <c r="C562" s="14" t="s">
        <v>69</v>
      </c>
      <c r="D562" s="14" t="s">
        <v>904</v>
      </c>
      <c r="E562" s="14">
        <v>2010</v>
      </c>
      <c r="F562" s="14" t="s">
        <v>905</v>
      </c>
      <c r="G562" s="14" t="s">
        <v>906</v>
      </c>
      <c r="J562" s="47">
        <v>4370</v>
      </c>
    </row>
    <row r="563" spans="1:12" s="14" customFormat="1">
      <c r="A563" s="14">
        <v>557</v>
      </c>
      <c r="B563" s="14">
        <v>310665</v>
      </c>
      <c r="C563" s="14" t="s">
        <v>69</v>
      </c>
      <c r="D563" s="14" t="s">
        <v>904</v>
      </c>
      <c r="E563" s="14">
        <v>2011</v>
      </c>
      <c r="F563" s="14" t="s">
        <v>905</v>
      </c>
      <c r="G563" s="14" t="s">
        <v>906</v>
      </c>
      <c r="J563" s="47">
        <v>4401</v>
      </c>
    </row>
    <row r="564" spans="1:12" s="14" customFormat="1">
      <c r="A564" s="14">
        <v>558</v>
      </c>
      <c r="B564" s="14">
        <v>310665</v>
      </c>
      <c r="C564" s="14" t="s">
        <v>69</v>
      </c>
      <c r="D564" s="14" t="s">
        <v>904</v>
      </c>
      <c r="E564" s="14">
        <v>2012</v>
      </c>
      <c r="F564" s="14" t="s">
        <v>1073</v>
      </c>
      <c r="G564" s="14" t="s">
        <v>908</v>
      </c>
      <c r="J564" s="47">
        <v>4431</v>
      </c>
    </row>
    <row r="565" spans="1:12" s="14" customFormat="1">
      <c r="A565" s="14">
        <v>559</v>
      </c>
      <c r="B565" s="14">
        <v>310665</v>
      </c>
      <c r="C565" s="14" t="s">
        <v>69</v>
      </c>
      <c r="D565" s="14" t="s">
        <v>904</v>
      </c>
      <c r="E565" s="14">
        <v>2013</v>
      </c>
      <c r="F565" s="14" t="s">
        <v>1073</v>
      </c>
      <c r="G565" s="14" t="s">
        <v>908</v>
      </c>
      <c r="J565" s="47">
        <v>4597</v>
      </c>
    </row>
    <row r="566" spans="1:12" s="14" customFormat="1">
      <c r="A566" s="14">
        <v>560</v>
      </c>
      <c r="B566" s="14">
        <v>310665</v>
      </c>
      <c r="C566" s="14" t="s">
        <v>69</v>
      </c>
      <c r="D566" s="14" t="s">
        <v>904</v>
      </c>
      <c r="E566" s="14">
        <v>2014</v>
      </c>
      <c r="F566" s="14" t="s">
        <v>1073</v>
      </c>
      <c r="G566" s="14" t="s">
        <v>908</v>
      </c>
      <c r="J566" s="47">
        <v>4630</v>
      </c>
    </row>
    <row r="567" spans="1:12" s="14" customFormat="1">
      <c r="A567" s="14">
        <v>561</v>
      </c>
      <c r="B567" s="14">
        <v>310660</v>
      </c>
      <c r="C567" s="14" t="s">
        <v>70</v>
      </c>
      <c r="D567" s="14" t="s">
        <v>904</v>
      </c>
      <c r="E567" s="14">
        <v>2007</v>
      </c>
      <c r="F567" s="14" t="s">
        <v>905</v>
      </c>
      <c r="G567" s="14" t="s">
        <v>906</v>
      </c>
      <c r="J567" s="47">
        <v>4588</v>
      </c>
    </row>
    <row r="568" spans="1:12" s="14" customFormat="1">
      <c r="A568" s="14">
        <v>562</v>
      </c>
      <c r="B568" s="14">
        <v>310660</v>
      </c>
      <c r="C568" s="14" t="s">
        <v>70</v>
      </c>
      <c r="D568" s="14" t="s">
        <v>904</v>
      </c>
      <c r="E568" s="14">
        <v>2008</v>
      </c>
      <c r="F568" s="14" t="s">
        <v>905</v>
      </c>
      <c r="G568" s="14" t="s">
        <v>906</v>
      </c>
      <c r="J568" s="47">
        <v>4752</v>
      </c>
    </row>
    <row r="569" spans="1:12" s="14" customFormat="1">
      <c r="A569" s="14">
        <v>563</v>
      </c>
      <c r="B569" s="14">
        <v>310660</v>
      </c>
      <c r="C569" s="14" t="s">
        <v>70</v>
      </c>
      <c r="D569" s="14" t="s">
        <v>904</v>
      </c>
      <c r="E569" s="14">
        <v>2009</v>
      </c>
      <c r="F569" s="14" t="s">
        <v>905</v>
      </c>
      <c r="G569" s="14" t="s">
        <v>906</v>
      </c>
      <c r="J569" s="47">
        <v>4780</v>
      </c>
    </row>
    <row r="570" spans="1:12" s="14" customFormat="1">
      <c r="A570" s="14">
        <v>564</v>
      </c>
      <c r="B570" s="14">
        <v>310660</v>
      </c>
      <c r="C570" s="14" t="s">
        <v>70</v>
      </c>
      <c r="D570" s="14" t="s">
        <v>904</v>
      </c>
      <c r="E570" s="14">
        <v>2010</v>
      </c>
      <c r="F570" s="14" t="s">
        <v>1075</v>
      </c>
      <c r="G570" s="14" t="s">
        <v>908</v>
      </c>
      <c r="J570" s="47">
        <v>4498</v>
      </c>
    </row>
    <row r="571" spans="1:12" s="14" customFormat="1">
      <c r="A571" s="14">
        <v>565</v>
      </c>
      <c r="B571" s="14">
        <v>310660</v>
      </c>
      <c r="C571" s="14" t="s">
        <v>70</v>
      </c>
      <c r="D571" s="14" t="s">
        <v>904</v>
      </c>
      <c r="E571" s="14">
        <v>2011</v>
      </c>
      <c r="F571" s="14" t="s">
        <v>1074</v>
      </c>
      <c r="G571" s="14" t="s">
        <v>908</v>
      </c>
      <c r="J571" s="47">
        <v>4503</v>
      </c>
    </row>
    <row r="572" spans="1:12" s="14" customFormat="1">
      <c r="A572" s="14">
        <v>566</v>
      </c>
      <c r="B572" s="14">
        <v>310660</v>
      </c>
      <c r="C572" s="14" t="s">
        <v>70</v>
      </c>
      <c r="D572" s="14" t="s">
        <v>904</v>
      </c>
      <c r="E572" s="14">
        <v>2012</v>
      </c>
      <c r="F572" s="14" t="s">
        <v>1074</v>
      </c>
      <c r="G572" s="14" t="s">
        <v>908</v>
      </c>
      <c r="J572" s="47">
        <v>4508</v>
      </c>
    </row>
    <row r="573" spans="1:12" s="14" customFormat="1">
      <c r="A573" s="14">
        <v>567</v>
      </c>
      <c r="B573" s="14">
        <v>310660</v>
      </c>
      <c r="C573" s="14" t="s">
        <v>70</v>
      </c>
      <c r="D573" s="14" t="s">
        <v>904</v>
      </c>
      <c r="E573" s="14">
        <v>2013</v>
      </c>
      <c r="F573" s="14" t="s">
        <v>1074</v>
      </c>
      <c r="G573" s="14" t="s">
        <v>908</v>
      </c>
      <c r="J573" s="47">
        <v>4648</v>
      </c>
    </row>
    <row r="574" spans="1:12" s="14" customFormat="1">
      <c r="A574" s="14">
        <v>568</v>
      </c>
      <c r="B574" s="14">
        <v>310660</v>
      </c>
      <c r="C574" s="14" t="s">
        <v>70</v>
      </c>
      <c r="D574" s="14" t="s">
        <v>904</v>
      </c>
      <c r="E574" s="14">
        <v>2014</v>
      </c>
      <c r="F574" s="14" t="s">
        <v>1074</v>
      </c>
      <c r="G574" s="14" t="s">
        <v>908</v>
      </c>
      <c r="J574" s="47">
        <v>4656</v>
      </c>
    </row>
    <row r="575" spans="1:12">
      <c r="A575">
        <v>569</v>
      </c>
      <c r="B575">
        <v>310670</v>
      </c>
      <c r="C575" t="s">
        <v>71</v>
      </c>
      <c r="D575" t="s">
        <v>904</v>
      </c>
      <c r="E575">
        <v>2007</v>
      </c>
      <c r="F575" t="s">
        <v>1076</v>
      </c>
      <c r="G575" t="s">
        <v>914</v>
      </c>
      <c r="H575" s="1">
        <v>403705</v>
      </c>
      <c r="I575" s="1">
        <v>415098</v>
      </c>
      <c r="J575" s="1">
        <v>415098</v>
      </c>
      <c r="K575" s="1">
        <v>267072</v>
      </c>
      <c r="L575" s="1">
        <v>267072</v>
      </c>
    </row>
    <row r="576" spans="1:12">
      <c r="A576">
        <v>570</v>
      </c>
      <c r="B576">
        <v>310670</v>
      </c>
      <c r="C576" t="s">
        <v>71</v>
      </c>
      <c r="D576" t="s">
        <v>904</v>
      </c>
      <c r="E576">
        <v>2008</v>
      </c>
      <c r="F576" t="s">
        <v>1076</v>
      </c>
      <c r="G576" t="s">
        <v>914</v>
      </c>
      <c r="H576" s="1">
        <v>417719</v>
      </c>
      <c r="I576" s="1">
        <v>429507</v>
      </c>
      <c r="J576" s="1">
        <v>429507</v>
      </c>
      <c r="K576" s="1">
        <v>286108</v>
      </c>
      <c r="L576" s="1">
        <v>286108</v>
      </c>
    </row>
    <row r="577" spans="1:12">
      <c r="A577">
        <v>571</v>
      </c>
      <c r="B577">
        <v>310670</v>
      </c>
      <c r="C577" t="s">
        <v>71</v>
      </c>
      <c r="D577" t="s">
        <v>904</v>
      </c>
      <c r="E577">
        <v>2009</v>
      </c>
      <c r="F577" t="s">
        <v>1076</v>
      </c>
      <c r="G577" t="s">
        <v>914</v>
      </c>
      <c r="H577" s="1">
        <v>429624</v>
      </c>
      <c r="I577" s="1">
        <v>441748</v>
      </c>
      <c r="J577" s="1">
        <v>441748</v>
      </c>
      <c r="K577" s="1">
        <v>317476</v>
      </c>
      <c r="L577" s="1">
        <v>317476</v>
      </c>
    </row>
    <row r="578" spans="1:12">
      <c r="A578">
        <v>572</v>
      </c>
      <c r="B578">
        <v>310670</v>
      </c>
      <c r="C578" t="s">
        <v>71</v>
      </c>
      <c r="D578" t="s">
        <v>904</v>
      </c>
      <c r="E578">
        <v>2010</v>
      </c>
      <c r="F578" t="s">
        <v>1076</v>
      </c>
      <c r="G578" t="s">
        <v>914</v>
      </c>
      <c r="H578" s="1">
        <v>375331</v>
      </c>
      <c r="I578" s="1">
        <v>378089</v>
      </c>
      <c r="J578" s="1">
        <v>378089</v>
      </c>
      <c r="K578" s="1">
        <v>328628</v>
      </c>
      <c r="L578" s="1">
        <v>328628</v>
      </c>
    </row>
    <row r="579" spans="1:12">
      <c r="A579">
        <v>573</v>
      </c>
      <c r="B579">
        <v>310670</v>
      </c>
      <c r="C579" t="s">
        <v>71</v>
      </c>
      <c r="D579" t="s">
        <v>904</v>
      </c>
      <c r="E579">
        <v>2011</v>
      </c>
      <c r="F579" t="s">
        <v>1076</v>
      </c>
      <c r="G579" t="s">
        <v>914</v>
      </c>
      <c r="H579" s="1">
        <v>380773</v>
      </c>
      <c r="I579" s="1">
        <v>383571</v>
      </c>
      <c r="J579" s="1">
        <v>383571</v>
      </c>
      <c r="K579" s="1">
        <v>339803</v>
      </c>
      <c r="L579" s="1">
        <v>339803</v>
      </c>
    </row>
    <row r="580" spans="1:12">
      <c r="A580">
        <v>574</v>
      </c>
      <c r="B580">
        <v>310670</v>
      </c>
      <c r="C580" t="s">
        <v>71</v>
      </c>
      <c r="D580" t="s">
        <v>904</v>
      </c>
      <c r="E580">
        <v>2012</v>
      </c>
      <c r="F580" t="s">
        <v>1076</v>
      </c>
      <c r="G580" t="s">
        <v>914</v>
      </c>
      <c r="H580" s="1">
        <v>386036</v>
      </c>
      <c r="I580" s="1">
        <v>388873</v>
      </c>
      <c r="J580" s="1">
        <v>388873</v>
      </c>
      <c r="K580" s="1">
        <v>351934</v>
      </c>
      <c r="L580" s="1">
        <v>351934</v>
      </c>
    </row>
    <row r="581" spans="1:12">
      <c r="A581">
        <v>575</v>
      </c>
      <c r="B581">
        <v>310670</v>
      </c>
      <c r="C581" t="s">
        <v>71</v>
      </c>
      <c r="D581" t="s">
        <v>904</v>
      </c>
      <c r="E581">
        <v>2013</v>
      </c>
      <c r="F581" t="s">
        <v>1076</v>
      </c>
      <c r="G581" t="s">
        <v>914</v>
      </c>
      <c r="H581" s="1">
        <v>403509</v>
      </c>
      <c r="I581" s="1">
        <v>406474</v>
      </c>
      <c r="J581" s="1">
        <v>406474</v>
      </c>
      <c r="K581" s="1">
        <v>378713</v>
      </c>
      <c r="L581" s="1">
        <v>378713</v>
      </c>
    </row>
    <row r="582" spans="1:12">
      <c r="A582">
        <v>576</v>
      </c>
      <c r="B582">
        <v>310670</v>
      </c>
      <c r="C582" t="s">
        <v>71</v>
      </c>
      <c r="D582" t="s">
        <v>904</v>
      </c>
      <c r="E582">
        <v>2014</v>
      </c>
      <c r="F582" t="s">
        <v>1076</v>
      </c>
      <c r="G582" t="s">
        <v>914</v>
      </c>
      <c r="H582" s="1">
        <v>408998</v>
      </c>
      <c r="I582" s="1">
        <v>412003</v>
      </c>
      <c r="J582" s="1">
        <v>412003</v>
      </c>
      <c r="K582" s="1">
        <v>397252</v>
      </c>
      <c r="L582" s="1">
        <v>397252</v>
      </c>
    </row>
    <row r="583" spans="1:12" s="14" customFormat="1">
      <c r="A583" s="14">
        <v>577</v>
      </c>
      <c r="B583" s="14">
        <v>310680</v>
      </c>
      <c r="C583" s="14" t="s">
        <v>72</v>
      </c>
      <c r="D583" s="14" t="s">
        <v>904</v>
      </c>
      <c r="E583" s="14">
        <v>2007</v>
      </c>
      <c r="J583" s="47">
        <v>3880</v>
      </c>
    </row>
    <row r="584" spans="1:12" s="14" customFormat="1">
      <c r="A584" s="14">
        <v>578</v>
      </c>
      <c r="B584" s="14">
        <v>310680</v>
      </c>
      <c r="C584" s="14" t="s">
        <v>72</v>
      </c>
      <c r="D584" s="14" t="s">
        <v>904</v>
      </c>
      <c r="E584" s="14">
        <v>2008</v>
      </c>
      <c r="J584" s="47">
        <v>3932</v>
      </c>
    </row>
    <row r="585" spans="1:12" s="14" customFormat="1">
      <c r="A585" s="14">
        <v>579</v>
      </c>
      <c r="B585" s="14">
        <v>310680</v>
      </c>
      <c r="C585" s="14" t="s">
        <v>72</v>
      </c>
      <c r="D585" s="14" t="s">
        <v>904</v>
      </c>
      <c r="E585" s="14">
        <v>2009</v>
      </c>
      <c r="J585" s="47">
        <v>3881</v>
      </c>
    </row>
    <row r="586" spans="1:12" s="14" customFormat="1">
      <c r="A586" s="14">
        <v>580</v>
      </c>
      <c r="B586" s="14">
        <v>310680</v>
      </c>
      <c r="C586" s="14" t="s">
        <v>72</v>
      </c>
      <c r="D586" s="14" t="s">
        <v>904</v>
      </c>
      <c r="E586" s="14">
        <v>2010</v>
      </c>
      <c r="J586" s="47">
        <v>3793</v>
      </c>
    </row>
    <row r="587" spans="1:12" s="14" customFormat="1">
      <c r="A587" s="14">
        <v>581</v>
      </c>
      <c r="B587" s="14">
        <v>310680</v>
      </c>
      <c r="C587" s="14" t="s">
        <v>72</v>
      </c>
      <c r="D587" s="14" t="s">
        <v>904</v>
      </c>
      <c r="E587" s="14">
        <v>2011</v>
      </c>
      <c r="J587" s="47">
        <v>3748</v>
      </c>
    </row>
    <row r="588" spans="1:12" s="14" customFormat="1">
      <c r="A588" s="14">
        <v>582</v>
      </c>
      <c r="B588" s="14">
        <v>310680</v>
      </c>
      <c r="C588" s="14" t="s">
        <v>72</v>
      </c>
      <c r="D588" s="14" t="s">
        <v>904</v>
      </c>
      <c r="E588" s="14">
        <v>2012</v>
      </c>
      <c r="F588" s="14" t="s">
        <v>1077</v>
      </c>
      <c r="G588" s="14" t="s">
        <v>914</v>
      </c>
      <c r="H588" s="47">
        <v>1463</v>
      </c>
      <c r="I588" s="47">
        <v>3703</v>
      </c>
      <c r="J588" s="47">
        <v>3703</v>
      </c>
      <c r="K588" s="47">
        <v>1801</v>
      </c>
      <c r="L588" s="47">
        <v>1463</v>
      </c>
    </row>
    <row r="589" spans="1:12" s="14" customFormat="1">
      <c r="A589" s="14">
        <v>583</v>
      </c>
      <c r="B589" s="14">
        <v>310680</v>
      </c>
      <c r="C589" s="14" t="s">
        <v>72</v>
      </c>
      <c r="D589" s="14" t="s">
        <v>904</v>
      </c>
      <c r="E589" s="14">
        <v>2013</v>
      </c>
      <c r="F589" s="14" t="s">
        <v>1077</v>
      </c>
      <c r="G589" s="14" t="s">
        <v>914</v>
      </c>
      <c r="H589" s="47">
        <v>1488</v>
      </c>
      <c r="I589" s="47">
        <v>3765</v>
      </c>
      <c r="J589" s="47">
        <v>3765</v>
      </c>
      <c r="K589" s="47">
        <v>1821</v>
      </c>
      <c r="L589" s="47">
        <v>1483</v>
      </c>
    </row>
    <row r="590" spans="1:12" s="14" customFormat="1">
      <c r="A590" s="14">
        <v>584</v>
      </c>
      <c r="B590" s="14">
        <v>310680</v>
      </c>
      <c r="C590" s="14" t="s">
        <v>72</v>
      </c>
      <c r="D590" s="14" t="s">
        <v>904</v>
      </c>
      <c r="E590" s="14">
        <v>2014</v>
      </c>
      <c r="J590" s="47">
        <v>3724</v>
      </c>
    </row>
    <row r="591" spans="1:12">
      <c r="A591">
        <v>585</v>
      </c>
      <c r="B591">
        <v>310690</v>
      </c>
      <c r="C591" t="s">
        <v>73</v>
      </c>
      <c r="D591" t="s">
        <v>904</v>
      </c>
      <c r="E591">
        <v>2007</v>
      </c>
      <c r="F591" t="s">
        <v>905</v>
      </c>
      <c r="G591" t="s">
        <v>906</v>
      </c>
      <c r="J591" s="1">
        <v>13638</v>
      </c>
    </row>
    <row r="592" spans="1:12">
      <c r="A592">
        <v>586</v>
      </c>
      <c r="B592">
        <v>310690</v>
      </c>
      <c r="C592" t="s">
        <v>73</v>
      </c>
      <c r="D592" t="s">
        <v>904</v>
      </c>
      <c r="E592">
        <v>2008</v>
      </c>
      <c r="F592" t="s">
        <v>905</v>
      </c>
      <c r="G592" t="s">
        <v>906</v>
      </c>
      <c r="J592" s="1">
        <v>14180</v>
      </c>
    </row>
    <row r="593" spans="1:12">
      <c r="A593">
        <v>587</v>
      </c>
      <c r="B593">
        <v>310690</v>
      </c>
      <c r="C593" t="s">
        <v>73</v>
      </c>
      <c r="D593" t="s">
        <v>904</v>
      </c>
      <c r="E593">
        <v>2009</v>
      </c>
      <c r="F593" t="s">
        <v>1079</v>
      </c>
      <c r="G593" t="s">
        <v>908</v>
      </c>
      <c r="J593" s="1">
        <v>14309</v>
      </c>
    </row>
    <row r="594" spans="1:12">
      <c r="A594">
        <v>588</v>
      </c>
      <c r="B594">
        <v>310690</v>
      </c>
      <c r="C594" t="s">
        <v>73</v>
      </c>
      <c r="D594" t="s">
        <v>904</v>
      </c>
      <c r="E594">
        <v>2010</v>
      </c>
      <c r="F594" t="s">
        <v>1079</v>
      </c>
      <c r="G594" t="s">
        <v>908</v>
      </c>
      <c r="J594" s="1">
        <v>13653</v>
      </c>
    </row>
    <row r="595" spans="1:12">
      <c r="A595">
        <v>589</v>
      </c>
      <c r="B595">
        <v>310690</v>
      </c>
      <c r="C595" t="s">
        <v>73</v>
      </c>
      <c r="D595" t="s">
        <v>904</v>
      </c>
      <c r="E595">
        <v>2011</v>
      </c>
      <c r="F595" t="s">
        <v>905</v>
      </c>
      <c r="G595" t="s">
        <v>906</v>
      </c>
      <c r="J595" s="1">
        <v>13720</v>
      </c>
    </row>
    <row r="596" spans="1:12">
      <c r="A596">
        <v>590</v>
      </c>
      <c r="B596">
        <v>310690</v>
      </c>
      <c r="C596" t="s">
        <v>73</v>
      </c>
      <c r="D596" t="s">
        <v>904</v>
      </c>
      <c r="E596">
        <v>2012</v>
      </c>
      <c r="F596" t="s">
        <v>1078</v>
      </c>
      <c r="G596" t="s">
        <v>912</v>
      </c>
      <c r="H596" s="1">
        <v>13080</v>
      </c>
      <c r="I596" s="1">
        <v>13783</v>
      </c>
      <c r="J596" s="1">
        <v>13783</v>
      </c>
      <c r="K596" s="1">
        <v>9713</v>
      </c>
      <c r="L596" s="1">
        <v>9713</v>
      </c>
    </row>
    <row r="597" spans="1:12">
      <c r="A597">
        <v>591</v>
      </c>
      <c r="B597">
        <v>310690</v>
      </c>
      <c r="C597" t="s">
        <v>73</v>
      </c>
      <c r="D597" t="s">
        <v>904</v>
      </c>
      <c r="E597">
        <v>2013</v>
      </c>
      <c r="F597" t="s">
        <v>1078</v>
      </c>
      <c r="G597" t="s">
        <v>912</v>
      </c>
      <c r="H597" s="1">
        <v>13541</v>
      </c>
      <c r="I597" s="1">
        <v>14268</v>
      </c>
      <c r="J597" s="1">
        <v>14268</v>
      </c>
      <c r="K597" s="1">
        <v>9713</v>
      </c>
      <c r="L597" s="1">
        <v>9713</v>
      </c>
    </row>
    <row r="598" spans="1:12">
      <c r="A598">
        <v>592</v>
      </c>
      <c r="B598">
        <v>310690</v>
      </c>
      <c r="C598" t="s">
        <v>73</v>
      </c>
      <c r="D598" t="s">
        <v>904</v>
      </c>
      <c r="E598">
        <v>2014</v>
      </c>
      <c r="F598" t="s">
        <v>1078</v>
      </c>
      <c r="G598" t="s">
        <v>912</v>
      </c>
      <c r="H598" s="1">
        <v>13611</v>
      </c>
      <c r="I598" s="1">
        <v>14342</v>
      </c>
      <c r="J598" s="1">
        <v>14342</v>
      </c>
      <c r="K598" s="1">
        <v>9920</v>
      </c>
      <c r="L598" s="1">
        <v>9920</v>
      </c>
    </row>
    <row r="599" spans="1:12" s="14" customFormat="1">
      <c r="A599" s="14">
        <v>593</v>
      </c>
      <c r="B599" s="14">
        <v>310700</v>
      </c>
      <c r="C599" s="14" t="s">
        <v>74</v>
      </c>
      <c r="D599" s="14" t="s">
        <v>904</v>
      </c>
      <c r="E599" s="14">
        <v>2007</v>
      </c>
      <c r="F599" s="14" t="s">
        <v>905</v>
      </c>
      <c r="G599" s="14" t="s">
        <v>906</v>
      </c>
      <c r="J599" s="47">
        <v>2592</v>
      </c>
    </row>
    <row r="600" spans="1:12" s="14" customFormat="1">
      <c r="A600" s="14">
        <v>594</v>
      </c>
      <c r="B600" s="14">
        <v>310700</v>
      </c>
      <c r="C600" s="14" t="s">
        <v>74</v>
      </c>
      <c r="D600" s="14" t="s">
        <v>904</v>
      </c>
      <c r="E600" s="14">
        <v>2008</v>
      </c>
      <c r="F600" s="14" t="s">
        <v>905</v>
      </c>
      <c r="G600" s="14" t="s">
        <v>906</v>
      </c>
      <c r="J600" s="47">
        <v>2642</v>
      </c>
    </row>
    <row r="601" spans="1:12" s="14" customFormat="1">
      <c r="A601" s="14">
        <v>595</v>
      </c>
      <c r="B601" s="14">
        <v>310700</v>
      </c>
      <c r="C601" s="14" t="s">
        <v>74</v>
      </c>
      <c r="D601" s="14" t="s">
        <v>904</v>
      </c>
      <c r="E601" s="14">
        <v>2009</v>
      </c>
      <c r="F601" s="14" t="s">
        <v>905</v>
      </c>
      <c r="G601" s="14" t="s">
        <v>906</v>
      </c>
      <c r="J601" s="47">
        <v>2621</v>
      </c>
    </row>
    <row r="602" spans="1:12" s="14" customFormat="1">
      <c r="A602" s="14">
        <v>596</v>
      </c>
      <c r="B602" s="14">
        <v>310700</v>
      </c>
      <c r="C602" s="14" t="s">
        <v>74</v>
      </c>
      <c r="D602" s="14" t="s">
        <v>904</v>
      </c>
      <c r="E602" s="14">
        <v>2010</v>
      </c>
      <c r="F602" s="14" t="s">
        <v>905</v>
      </c>
      <c r="G602" s="14" t="s">
        <v>906</v>
      </c>
      <c r="J602" s="47">
        <v>2630</v>
      </c>
    </row>
    <row r="603" spans="1:12" s="14" customFormat="1">
      <c r="A603" s="14">
        <v>597</v>
      </c>
      <c r="B603" s="14">
        <v>310700</v>
      </c>
      <c r="C603" s="14" t="s">
        <v>74</v>
      </c>
      <c r="D603" s="14" t="s">
        <v>904</v>
      </c>
      <c r="E603" s="14">
        <v>2011</v>
      </c>
      <c r="F603" s="14" t="s">
        <v>1080</v>
      </c>
      <c r="G603" s="14" t="s">
        <v>908</v>
      </c>
      <c r="J603" s="47">
        <v>2616</v>
      </c>
    </row>
    <row r="604" spans="1:12" s="14" customFormat="1">
      <c r="A604" s="14">
        <v>598</v>
      </c>
      <c r="B604" s="14">
        <v>310700</v>
      </c>
      <c r="C604" s="14" t="s">
        <v>74</v>
      </c>
      <c r="D604" s="14" t="s">
        <v>904</v>
      </c>
      <c r="E604" s="14">
        <v>2012</v>
      </c>
      <c r="F604" s="14" t="s">
        <v>1080</v>
      </c>
      <c r="G604" s="14" t="s">
        <v>908</v>
      </c>
      <c r="J604" s="47">
        <v>2602</v>
      </c>
    </row>
    <row r="605" spans="1:12" s="14" customFormat="1">
      <c r="A605" s="14">
        <v>599</v>
      </c>
      <c r="B605" s="14">
        <v>310700</v>
      </c>
      <c r="C605" s="14" t="s">
        <v>74</v>
      </c>
      <c r="D605" s="14" t="s">
        <v>904</v>
      </c>
      <c r="E605" s="14">
        <v>2013</v>
      </c>
      <c r="F605" s="14" t="s">
        <v>1080</v>
      </c>
      <c r="G605" s="14" t="s">
        <v>908</v>
      </c>
      <c r="J605" s="47">
        <v>2664</v>
      </c>
    </row>
    <row r="606" spans="1:12" s="14" customFormat="1">
      <c r="A606" s="14">
        <v>600</v>
      </c>
      <c r="B606" s="14">
        <v>310700</v>
      </c>
      <c r="C606" s="14" t="s">
        <v>74</v>
      </c>
      <c r="D606" s="14" t="s">
        <v>904</v>
      </c>
      <c r="E606" s="14">
        <v>2014</v>
      </c>
      <c r="F606" s="14" t="s">
        <v>1080</v>
      </c>
      <c r="G606" s="14" t="s">
        <v>908</v>
      </c>
      <c r="J606" s="47">
        <v>2652</v>
      </c>
    </row>
    <row r="607" spans="1:12">
      <c r="A607">
        <v>601</v>
      </c>
      <c r="B607">
        <v>310710</v>
      </c>
      <c r="C607" t="s">
        <v>75</v>
      </c>
      <c r="D607" t="s">
        <v>904</v>
      </c>
      <c r="E607">
        <v>2007</v>
      </c>
      <c r="F607" t="s">
        <v>1082</v>
      </c>
      <c r="G607" t="s">
        <v>916</v>
      </c>
      <c r="H607" s="1">
        <v>31200</v>
      </c>
      <c r="I607" s="1">
        <v>37801</v>
      </c>
      <c r="J607" s="1">
        <v>37801</v>
      </c>
      <c r="K607" s="1">
        <v>34150</v>
      </c>
      <c r="L607" s="1">
        <v>34150</v>
      </c>
    </row>
    <row r="608" spans="1:12">
      <c r="A608">
        <v>602</v>
      </c>
      <c r="B608">
        <v>310710</v>
      </c>
      <c r="C608" t="s">
        <v>75</v>
      </c>
      <c r="D608" t="s">
        <v>904</v>
      </c>
      <c r="E608">
        <v>2008</v>
      </c>
      <c r="F608" t="s">
        <v>1082</v>
      </c>
      <c r="G608" t="s">
        <v>916</v>
      </c>
      <c r="H608" s="1">
        <v>32257</v>
      </c>
      <c r="I608" s="1">
        <v>39082</v>
      </c>
      <c r="J608" s="1">
        <v>39082</v>
      </c>
      <c r="K608" s="1">
        <v>34474</v>
      </c>
      <c r="L608" s="1">
        <v>34474</v>
      </c>
    </row>
    <row r="609" spans="1:12">
      <c r="A609">
        <v>603</v>
      </c>
      <c r="B609">
        <v>310710</v>
      </c>
      <c r="C609" t="s">
        <v>75</v>
      </c>
      <c r="D609" t="s">
        <v>904</v>
      </c>
      <c r="E609">
        <v>2009</v>
      </c>
      <c r="F609" t="s">
        <v>1081</v>
      </c>
      <c r="G609" t="s">
        <v>914</v>
      </c>
      <c r="H609" s="1">
        <v>32399</v>
      </c>
      <c r="I609" s="1">
        <v>39254</v>
      </c>
      <c r="J609" s="1">
        <v>39254</v>
      </c>
      <c r="K609" s="1">
        <v>35339</v>
      </c>
      <c r="L609" s="1">
        <v>35339</v>
      </c>
    </row>
    <row r="610" spans="1:12">
      <c r="A610">
        <v>604</v>
      </c>
      <c r="B610">
        <v>310710</v>
      </c>
      <c r="C610" t="s">
        <v>75</v>
      </c>
      <c r="D610" t="s">
        <v>904</v>
      </c>
      <c r="E610">
        <v>2010</v>
      </c>
      <c r="F610" t="s">
        <v>1082</v>
      </c>
      <c r="G610" t="s">
        <v>916</v>
      </c>
      <c r="H610" s="1">
        <v>32191</v>
      </c>
      <c r="I610" s="1">
        <v>38516</v>
      </c>
      <c r="J610" s="1">
        <v>38516</v>
      </c>
      <c r="K610" s="1">
        <v>32191</v>
      </c>
      <c r="L610" s="1">
        <v>32191</v>
      </c>
    </row>
    <row r="611" spans="1:12">
      <c r="A611">
        <v>605</v>
      </c>
      <c r="B611">
        <v>310710</v>
      </c>
      <c r="C611" t="s">
        <v>75</v>
      </c>
      <c r="D611" t="s">
        <v>904</v>
      </c>
      <c r="E611">
        <v>2011</v>
      </c>
      <c r="F611" t="s">
        <v>1081</v>
      </c>
      <c r="G611" t="s">
        <v>914</v>
      </c>
      <c r="H611" s="1">
        <v>32284</v>
      </c>
      <c r="I611" s="1">
        <v>38627</v>
      </c>
      <c r="J611" s="1">
        <v>38627</v>
      </c>
      <c r="K611" s="1">
        <v>32284</v>
      </c>
      <c r="L611" s="1">
        <v>32284</v>
      </c>
    </row>
    <row r="612" spans="1:12">
      <c r="A612">
        <v>606</v>
      </c>
      <c r="B612">
        <v>310710</v>
      </c>
      <c r="C612" t="s">
        <v>75</v>
      </c>
      <c r="D612" t="s">
        <v>904</v>
      </c>
      <c r="E612">
        <v>2012</v>
      </c>
      <c r="F612" t="s">
        <v>1082</v>
      </c>
      <c r="G612" t="s">
        <v>916</v>
      </c>
      <c r="H612" s="1">
        <v>32373</v>
      </c>
      <c r="I612" s="1">
        <v>38734</v>
      </c>
      <c r="J612" s="1">
        <v>38734</v>
      </c>
      <c r="K612" s="1">
        <v>32373</v>
      </c>
      <c r="L612" s="1">
        <v>32373</v>
      </c>
    </row>
    <row r="613" spans="1:12">
      <c r="A613">
        <v>607</v>
      </c>
      <c r="B613">
        <v>310710</v>
      </c>
      <c r="C613" t="s">
        <v>75</v>
      </c>
      <c r="D613" t="s">
        <v>904</v>
      </c>
      <c r="E613">
        <v>2013</v>
      </c>
      <c r="F613" t="s">
        <v>1081</v>
      </c>
      <c r="G613" t="s">
        <v>914</v>
      </c>
      <c r="H613" s="1">
        <v>33446</v>
      </c>
      <c r="I613" s="1">
        <v>40018</v>
      </c>
      <c r="J613" s="1">
        <v>40018</v>
      </c>
      <c r="K613" s="1">
        <v>33446</v>
      </c>
      <c r="L613" s="1">
        <v>33446</v>
      </c>
    </row>
    <row r="614" spans="1:12">
      <c r="A614">
        <v>608</v>
      </c>
      <c r="B614">
        <v>310710</v>
      </c>
      <c r="C614" t="s">
        <v>75</v>
      </c>
      <c r="D614" t="s">
        <v>904</v>
      </c>
      <c r="E614">
        <v>2014</v>
      </c>
      <c r="F614" t="s">
        <v>1081</v>
      </c>
      <c r="G614" t="s">
        <v>914</v>
      </c>
      <c r="H614" s="1">
        <v>33561</v>
      </c>
      <c r="I614" s="1">
        <v>40155</v>
      </c>
      <c r="J614" s="1">
        <v>40155</v>
      </c>
      <c r="K614" s="1">
        <v>33561</v>
      </c>
      <c r="L614" s="1">
        <v>33561</v>
      </c>
    </row>
    <row r="615" spans="1:12" s="14" customFormat="1">
      <c r="A615" s="14">
        <v>609</v>
      </c>
      <c r="B615" s="14">
        <v>310720</v>
      </c>
      <c r="C615" s="14" t="s">
        <v>76</v>
      </c>
      <c r="D615" s="14" t="s">
        <v>904</v>
      </c>
      <c r="E615" s="14">
        <v>2007</v>
      </c>
      <c r="J615" s="47">
        <v>5034</v>
      </c>
    </row>
    <row r="616" spans="1:12" s="14" customFormat="1">
      <c r="A616" s="14">
        <v>610</v>
      </c>
      <c r="B616" s="14">
        <v>310720</v>
      </c>
      <c r="C616" s="14" t="s">
        <v>76</v>
      </c>
      <c r="D616" s="14" t="s">
        <v>904</v>
      </c>
      <c r="E616" s="14">
        <v>2008</v>
      </c>
      <c r="J616" s="47">
        <v>5198</v>
      </c>
    </row>
    <row r="617" spans="1:12" s="14" customFormat="1">
      <c r="A617" s="14">
        <v>611</v>
      </c>
      <c r="B617" s="14">
        <v>310720</v>
      </c>
      <c r="C617" s="14" t="s">
        <v>76</v>
      </c>
      <c r="D617" s="14" t="s">
        <v>904</v>
      </c>
      <c r="E617" s="14">
        <v>2009</v>
      </c>
      <c r="J617" s="47">
        <v>5216</v>
      </c>
    </row>
    <row r="618" spans="1:12" s="14" customFormat="1">
      <c r="A618" s="14">
        <v>612</v>
      </c>
      <c r="B618" s="14">
        <v>310720</v>
      </c>
      <c r="C618" s="14" t="s">
        <v>76</v>
      </c>
      <c r="D618" s="14" t="s">
        <v>904</v>
      </c>
      <c r="E618" s="14">
        <v>2010</v>
      </c>
      <c r="J618" s="47">
        <v>5007</v>
      </c>
    </row>
    <row r="619" spans="1:12" s="14" customFormat="1">
      <c r="A619" s="14">
        <v>613</v>
      </c>
      <c r="B619" s="14">
        <v>310720</v>
      </c>
      <c r="C619" s="14" t="s">
        <v>76</v>
      </c>
      <c r="D619" s="14" t="s">
        <v>904</v>
      </c>
      <c r="E619" s="14">
        <v>2011</v>
      </c>
      <c r="J619" s="47">
        <v>5009</v>
      </c>
    </row>
    <row r="620" spans="1:12" s="14" customFormat="1">
      <c r="A620" s="14">
        <v>614</v>
      </c>
      <c r="B620" s="14">
        <v>310720</v>
      </c>
      <c r="C620" s="14" t="s">
        <v>76</v>
      </c>
      <c r="D620" s="14" t="s">
        <v>904</v>
      </c>
      <c r="E620" s="14">
        <v>2012</v>
      </c>
      <c r="J620" s="47">
        <v>5011</v>
      </c>
    </row>
    <row r="621" spans="1:12" s="14" customFormat="1">
      <c r="A621" s="14">
        <v>615</v>
      </c>
      <c r="B621" s="14">
        <v>310720</v>
      </c>
      <c r="C621" s="14" t="s">
        <v>76</v>
      </c>
      <c r="D621" s="14" t="s">
        <v>904</v>
      </c>
      <c r="E621" s="14">
        <v>2013</v>
      </c>
      <c r="J621" s="47">
        <v>5163</v>
      </c>
    </row>
    <row r="622" spans="1:12" s="14" customFormat="1">
      <c r="A622" s="14">
        <v>616</v>
      </c>
      <c r="B622" s="14">
        <v>310720</v>
      </c>
      <c r="C622" s="14" t="s">
        <v>76</v>
      </c>
      <c r="D622" s="14" t="s">
        <v>904</v>
      </c>
      <c r="E622" s="14">
        <v>2014</v>
      </c>
      <c r="J622" s="47">
        <v>5169</v>
      </c>
    </row>
    <row r="623" spans="1:12">
      <c r="A623">
        <v>617</v>
      </c>
      <c r="B623">
        <v>310730</v>
      </c>
      <c r="C623" t="s">
        <v>77</v>
      </c>
      <c r="D623" t="s">
        <v>904</v>
      </c>
      <c r="E623">
        <v>2007</v>
      </c>
      <c r="F623" t="s">
        <v>1083</v>
      </c>
      <c r="G623" t="s">
        <v>916</v>
      </c>
      <c r="H623" s="1">
        <v>34999</v>
      </c>
      <c r="I623" s="1">
        <v>44657</v>
      </c>
      <c r="J623" s="1">
        <v>44657</v>
      </c>
      <c r="K623" s="1">
        <v>32000</v>
      </c>
      <c r="L623" s="1">
        <v>30000</v>
      </c>
    </row>
    <row r="624" spans="1:12">
      <c r="A624">
        <v>618</v>
      </c>
      <c r="B624">
        <v>310730</v>
      </c>
      <c r="C624" t="s">
        <v>77</v>
      </c>
      <c r="D624" t="s">
        <v>904</v>
      </c>
      <c r="E624">
        <v>2008</v>
      </c>
      <c r="F624" t="s">
        <v>1083</v>
      </c>
      <c r="G624" t="s">
        <v>916</v>
      </c>
      <c r="H624" s="1">
        <v>36291</v>
      </c>
      <c r="I624" s="1">
        <v>46306</v>
      </c>
      <c r="J624" s="1">
        <v>46306</v>
      </c>
      <c r="K624" s="1">
        <v>34352</v>
      </c>
      <c r="L624" s="1">
        <v>32352</v>
      </c>
    </row>
    <row r="625" spans="1:12">
      <c r="A625">
        <v>619</v>
      </c>
      <c r="B625">
        <v>310730</v>
      </c>
      <c r="C625" t="s">
        <v>77</v>
      </c>
      <c r="D625" t="s">
        <v>904</v>
      </c>
      <c r="E625">
        <v>2009</v>
      </c>
      <c r="F625" t="s">
        <v>1083</v>
      </c>
      <c r="G625" t="s">
        <v>916</v>
      </c>
      <c r="H625" s="1">
        <v>36541</v>
      </c>
      <c r="I625" s="1">
        <v>46624</v>
      </c>
      <c r="J625" s="1">
        <v>46624</v>
      </c>
      <c r="K625" s="1">
        <v>34600</v>
      </c>
      <c r="L625" s="1">
        <v>32600</v>
      </c>
    </row>
    <row r="626" spans="1:12">
      <c r="A626">
        <v>620</v>
      </c>
      <c r="B626">
        <v>310730</v>
      </c>
      <c r="C626" t="s">
        <v>77</v>
      </c>
      <c r="D626" t="s">
        <v>904</v>
      </c>
      <c r="E626">
        <v>2010</v>
      </c>
      <c r="F626" t="s">
        <v>1083</v>
      </c>
      <c r="G626" t="s">
        <v>916</v>
      </c>
      <c r="H626" s="1">
        <v>36600</v>
      </c>
      <c r="I626" s="1">
        <v>46654</v>
      </c>
      <c r="J626" s="1">
        <v>46654</v>
      </c>
      <c r="K626" s="1">
        <v>34850</v>
      </c>
      <c r="L626" s="1">
        <v>32850</v>
      </c>
    </row>
    <row r="627" spans="1:12">
      <c r="A627">
        <v>621</v>
      </c>
      <c r="B627">
        <v>310730</v>
      </c>
      <c r="C627" t="s">
        <v>77</v>
      </c>
      <c r="D627" t="s">
        <v>904</v>
      </c>
      <c r="E627">
        <v>2011</v>
      </c>
      <c r="F627" t="s">
        <v>1083</v>
      </c>
      <c r="G627" t="s">
        <v>916</v>
      </c>
      <c r="H627" s="1">
        <v>36832</v>
      </c>
      <c r="I627" s="1">
        <v>46950</v>
      </c>
      <c r="J627" s="1">
        <v>46950</v>
      </c>
      <c r="K627" s="1">
        <v>35000</v>
      </c>
      <c r="L627" s="1">
        <v>33000</v>
      </c>
    </row>
    <row r="628" spans="1:12">
      <c r="A628">
        <v>622</v>
      </c>
      <c r="B628">
        <v>310730</v>
      </c>
      <c r="C628" t="s">
        <v>77</v>
      </c>
      <c r="D628" t="s">
        <v>904</v>
      </c>
      <c r="E628">
        <v>2012</v>
      </c>
      <c r="F628" t="s">
        <v>1083</v>
      </c>
      <c r="G628" t="s">
        <v>916</v>
      </c>
      <c r="H628" s="1">
        <v>37057</v>
      </c>
      <c r="I628" s="1">
        <v>47236</v>
      </c>
      <c r="J628" s="1">
        <v>47236</v>
      </c>
      <c r="K628" s="1">
        <v>36000</v>
      </c>
      <c r="L628" s="1">
        <v>34040</v>
      </c>
    </row>
    <row r="629" spans="1:12">
      <c r="A629">
        <v>623</v>
      </c>
      <c r="B629">
        <v>310730</v>
      </c>
      <c r="C629" t="s">
        <v>77</v>
      </c>
      <c r="D629" t="s">
        <v>904</v>
      </c>
      <c r="E629">
        <v>2013</v>
      </c>
      <c r="F629" t="s">
        <v>1083</v>
      </c>
      <c r="G629" t="s">
        <v>916</v>
      </c>
      <c r="H629" s="1">
        <v>38420</v>
      </c>
      <c r="I629" s="1">
        <v>48974</v>
      </c>
      <c r="J629" s="1">
        <v>48974</v>
      </c>
      <c r="K629" s="1">
        <v>37700</v>
      </c>
      <c r="L629" s="1">
        <v>35700</v>
      </c>
    </row>
    <row r="630" spans="1:12">
      <c r="A630">
        <v>624</v>
      </c>
      <c r="B630">
        <v>310730</v>
      </c>
      <c r="C630" t="s">
        <v>77</v>
      </c>
      <c r="D630" t="s">
        <v>904</v>
      </c>
      <c r="E630">
        <v>2014</v>
      </c>
      <c r="F630" t="s">
        <v>1083</v>
      </c>
      <c r="G630" t="s">
        <v>916</v>
      </c>
      <c r="H630" s="1">
        <v>38670</v>
      </c>
      <c r="I630" s="1">
        <v>49293</v>
      </c>
      <c r="J630" s="1">
        <v>49293</v>
      </c>
      <c r="K630" s="1">
        <v>37900</v>
      </c>
      <c r="L630" s="1">
        <v>36000</v>
      </c>
    </row>
    <row r="631" spans="1:12">
      <c r="A631">
        <v>625</v>
      </c>
      <c r="B631">
        <v>310740</v>
      </c>
      <c r="C631" t="s">
        <v>78</v>
      </c>
      <c r="D631" t="s">
        <v>904</v>
      </c>
      <c r="E631">
        <v>2007</v>
      </c>
      <c r="F631" t="s">
        <v>905</v>
      </c>
      <c r="G631" t="s">
        <v>916</v>
      </c>
      <c r="H631" s="1">
        <v>39494</v>
      </c>
      <c r="I631" s="1">
        <v>42260</v>
      </c>
      <c r="J631" s="1">
        <v>42260</v>
      </c>
      <c r="K631" s="1">
        <v>43419</v>
      </c>
      <c r="L631" s="1">
        <v>43419</v>
      </c>
    </row>
    <row r="632" spans="1:12">
      <c r="A632">
        <v>626</v>
      </c>
      <c r="B632">
        <v>310740</v>
      </c>
      <c r="C632" t="s">
        <v>78</v>
      </c>
      <c r="D632" t="s">
        <v>904</v>
      </c>
      <c r="E632">
        <v>2008</v>
      </c>
      <c r="F632" t="s">
        <v>905</v>
      </c>
      <c r="G632" t="s">
        <v>916</v>
      </c>
      <c r="H632" s="1">
        <v>41025</v>
      </c>
      <c r="I632" s="1">
        <v>43898</v>
      </c>
      <c r="J632" s="1">
        <v>43898</v>
      </c>
      <c r="K632" s="1">
        <v>45198</v>
      </c>
      <c r="L632" s="1">
        <v>45198</v>
      </c>
    </row>
    <row r="633" spans="1:12">
      <c r="A633">
        <v>627</v>
      </c>
      <c r="B633">
        <v>310740</v>
      </c>
      <c r="C633" t="s">
        <v>78</v>
      </c>
      <c r="D633" t="s">
        <v>904</v>
      </c>
      <c r="E633">
        <v>2009</v>
      </c>
      <c r="F633" t="s">
        <v>905</v>
      </c>
      <c r="G633" t="s">
        <v>916</v>
      </c>
      <c r="H633" s="1">
        <v>41368</v>
      </c>
      <c r="I633" s="1">
        <v>44265</v>
      </c>
      <c r="J633" s="1">
        <v>44265</v>
      </c>
      <c r="K633" s="1">
        <v>46947</v>
      </c>
      <c r="L633" s="1">
        <v>46947</v>
      </c>
    </row>
    <row r="634" spans="1:12">
      <c r="A634">
        <v>628</v>
      </c>
      <c r="B634">
        <v>310740</v>
      </c>
      <c r="C634" t="s">
        <v>78</v>
      </c>
      <c r="D634" t="s">
        <v>904</v>
      </c>
      <c r="E634">
        <v>2010</v>
      </c>
      <c r="F634" t="s">
        <v>905</v>
      </c>
      <c r="G634" t="s">
        <v>916</v>
      </c>
      <c r="H634" s="1">
        <v>42963</v>
      </c>
      <c r="I634" s="1">
        <v>45624</v>
      </c>
      <c r="J634" s="1">
        <v>45624</v>
      </c>
      <c r="K634" s="1">
        <v>42963</v>
      </c>
      <c r="L634" s="1">
        <v>42963</v>
      </c>
    </row>
    <row r="635" spans="1:12">
      <c r="A635">
        <v>629</v>
      </c>
      <c r="B635">
        <v>310740</v>
      </c>
      <c r="C635" t="s">
        <v>78</v>
      </c>
      <c r="D635" t="s">
        <v>904</v>
      </c>
      <c r="E635">
        <v>2011</v>
      </c>
      <c r="F635" t="s">
        <v>905</v>
      </c>
      <c r="G635" t="s">
        <v>916</v>
      </c>
      <c r="H635" s="1">
        <v>43375</v>
      </c>
      <c r="I635" s="1">
        <v>46061</v>
      </c>
      <c r="J635" s="1">
        <v>46061</v>
      </c>
      <c r="K635" s="1">
        <v>43375</v>
      </c>
      <c r="L635" s="1">
        <v>43375</v>
      </c>
    </row>
    <row r="636" spans="1:12">
      <c r="A636">
        <v>630</v>
      </c>
      <c r="B636">
        <v>310740</v>
      </c>
      <c r="C636" t="s">
        <v>78</v>
      </c>
      <c r="D636" t="s">
        <v>904</v>
      </c>
      <c r="E636">
        <v>2012</v>
      </c>
      <c r="F636" t="s">
        <v>1084</v>
      </c>
      <c r="G636" t="s">
        <v>914</v>
      </c>
      <c r="H636" s="1">
        <v>43771</v>
      </c>
      <c r="I636" s="1">
        <v>46482</v>
      </c>
      <c r="J636" s="1">
        <v>46482</v>
      </c>
      <c r="K636" s="1">
        <v>43771</v>
      </c>
      <c r="L636" s="1">
        <v>43771</v>
      </c>
    </row>
    <row r="637" spans="1:12">
      <c r="A637">
        <v>631</v>
      </c>
      <c r="B637">
        <v>310740</v>
      </c>
      <c r="C637" t="s">
        <v>78</v>
      </c>
      <c r="D637" t="s">
        <v>904</v>
      </c>
      <c r="E637">
        <v>2013</v>
      </c>
      <c r="F637" t="s">
        <v>1084</v>
      </c>
      <c r="G637" t="s">
        <v>914</v>
      </c>
      <c r="H637" s="1">
        <v>45530</v>
      </c>
      <c r="I637" s="1">
        <v>48350</v>
      </c>
      <c r="J637" s="1">
        <v>48350</v>
      </c>
      <c r="K637" s="1">
        <v>45530</v>
      </c>
      <c r="L637" s="1">
        <v>45530</v>
      </c>
    </row>
    <row r="638" spans="1:12">
      <c r="A638">
        <v>632</v>
      </c>
      <c r="B638">
        <v>310740</v>
      </c>
      <c r="C638" t="s">
        <v>78</v>
      </c>
      <c r="D638" t="s">
        <v>904</v>
      </c>
      <c r="E638">
        <v>2014</v>
      </c>
      <c r="F638" t="s">
        <v>1084</v>
      </c>
      <c r="G638" t="s">
        <v>914</v>
      </c>
      <c r="H638" s="1">
        <v>45956</v>
      </c>
      <c r="I638" s="1">
        <v>48802</v>
      </c>
      <c r="J638" s="1">
        <v>48802</v>
      </c>
      <c r="K638" s="1">
        <v>45956</v>
      </c>
      <c r="L638" s="1">
        <v>45956</v>
      </c>
    </row>
    <row r="639" spans="1:12" s="14" customFormat="1">
      <c r="A639" s="14">
        <v>633</v>
      </c>
      <c r="B639" s="14">
        <v>310750</v>
      </c>
      <c r="C639" s="14" t="s">
        <v>79</v>
      </c>
      <c r="D639" s="14" t="s">
        <v>904</v>
      </c>
      <c r="E639" s="14">
        <v>2007</v>
      </c>
      <c r="F639" s="14" t="s">
        <v>905</v>
      </c>
      <c r="G639" s="14" t="s">
        <v>906</v>
      </c>
      <c r="J639" s="47">
        <v>6481</v>
      </c>
    </row>
    <row r="640" spans="1:12" s="14" customFormat="1">
      <c r="A640" s="14">
        <v>634</v>
      </c>
      <c r="B640" s="14">
        <v>310750</v>
      </c>
      <c r="C640" s="14" t="s">
        <v>79</v>
      </c>
      <c r="D640" s="14" t="s">
        <v>904</v>
      </c>
      <c r="E640" s="14">
        <v>2008</v>
      </c>
      <c r="F640" s="14" t="s">
        <v>905</v>
      </c>
      <c r="G640" s="14" t="s">
        <v>906</v>
      </c>
      <c r="J640" s="47">
        <v>6661</v>
      </c>
    </row>
    <row r="641" spans="1:12" s="14" customFormat="1">
      <c r="A641" s="14">
        <v>635</v>
      </c>
      <c r="B641" s="14">
        <v>310750</v>
      </c>
      <c r="C641" s="14" t="s">
        <v>79</v>
      </c>
      <c r="D641" s="14" t="s">
        <v>904</v>
      </c>
      <c r="E641" s="14">
        <v>2009</v>
      </c>
      <c r="F641" s="14" t="s">
        <v>905</v>
      </c>
      <c r="G641" s="14" t="s">
        <v>906</v>
      </c>
      <c r="J641" s="47">
        <v>6657</v>
      </c>
    </row>
    <row r="642" spans="1:12" s="14" customFormat="1">
      <c r="A642" s="14">
        <v>636</v>
      </c>
      <c r="B642" s="14">
        <v>310750</v>
      </c>
      <c r="C642" s="14" t="s">
        <v>79</v>
      </c>
      <c r="D642" s="14" t="s">
        <v>904</v>
      </c>
      <c r="E642" s="14">
        <v>2010</v>
      </c>
      <c r="F642" s="14" t="s">
        <v>905</v>
      </c>
      <c r="G642" s="14" t="s">
        <v>906</v>
      </c>
      <c r="J642" s="47">
        <v>6501</v>
      </c>
    </row>
    <row r="643" spans="1:12" s="14" customFormat="1">
      <c r="A643" s="14">
        <v>637</v>
      </c>
      <c r="B643" s="14">
        <v>310750</v>
      </c>
      <c r="C643" s="14" t="s">
        <v>79</v>
      </c>
      <c r="D643" s="14" t="s">
        <v>904</v>
      </c>
      <c r="E643" s="14">
        <v>2011</v>
      </c>
      <c r="F643" s="14" t="s">
        <v>905</v>
      </c>
      <c r="G643" s="14" t="s">
        <v>906</v>
      </c>
      <c r="J643" s="47">
        <v>6491</v>
      </c>
    </row>
    <row r="644" spans="1:12" s="14" customFormat="1">
      <c r="A644" s="14">
        <v>638</v>
      </c>
      <c r="B644" s="14">
        <v>310750</v>
      </c>
      <c r="C644" s="14" t="s">
        <v>79</v>
      </c>
      <c r="D644" s="14" t="s">
        <v>904</v>
      </c>
      <c r="E644" s="14">
        <v>2012</v>
      </c>
      <c r="F644" s="14" t="s">
        <v>905</v>
      </c>
      <c r="G644" s="14" t="s">
        <v>906</v>
      </c>
      <c r="J644" s="47">
        <v>6480</v>
      </c>
    </row>
    <row r="645" spans="1:12" s="14" customFormat="1">
      <c r="A645" s="14">
        <v>639</v>
      </c>
      <c r="B645" s="14">
        <v>310750</v>
      </c>
      <c r="C645" s="14" t="s">
        <v>79</v>
      </c>
      <c r="D645" s="14" t="s">
        <v>904</v>
      </c>
      <c r="E645" s="14">
        <v>2013</v>
      </c>
      <c r="F645" s="14" t="s">
        <v>1086</v>
      </c>
      <c r="G645" s="14" t="s">
        <v>912</v>
      </c>
      <c r="H645" s="47">
        <v>5715</v>
      </c>
      <c r="I645" s="47">
        <v>6663</v>
      </c>
      <c r="J645" s="47">
        <v>6663</v>
      </c>
      <c r="K645" s="47">
        <v>6663</v>
      </c>
      <c r="L645" s="47">
        <v>5715</v>
      </c>
    </row>
    <row r="646" spans="1:12" s="14" customFormat="1">
      <c r="A646" s="14">
        <v>640</v>
      </c>
      <c r="B646" s="14">
        <v>310750</v>
      </c>
      <c r="C646" s="14" t="s">
        <v>79</v>
      </c>
      <c r="D646" s="14" t="s">
        <v>904</v>
      </c>
      <c r="E646" s="14">
        <v>2014</v>
      </c>
      <c r="F646" s="14" t="s">
        <v>1085</v>
      </c>
      <c r="G646" s="14" t="s">
        <v>908</v>
      </c>
      <c r="J646" s="47">
        <v>6658</v>
      </c>
    </row>
    <row r="647" spans="1:12" s="14" customFormat="1">
      <c r="A647" s="14">
        <v>641</v>
      </c>
      <c r="B647" s="14">
        <v>310760</v>
      </c>
      <c r="C647" s="14" t="s">
        <v>80</v>
      </c>
      <c r="D647" s="14" t="s">
        <v>904</v>
      </c>
      <c r="E647" s="14">
        <v>2007</v>
      </c>
      <c r="F647" s="14" t="s">
        <v>905</v>
      </c>
      <c r="G647" s="14" t="s">
        <v>906</v>
      </c>
      <c r="J647" s="47">
        <v>3787</v>
      </c>
    </row>
    <row r="648" spans="1:12" s="14" customFormat="1">
      <c r="A648" s="14">
        <v>642</v>
      </c>
      <c r="B648" s="14">
        <v>310760</v>
      </c>
      <c r="C648" s="14" t="s">
        <v>80</v>
      </c>
      <c r="D648" s="14" t="s">
        <v>904</v>
      </c>
      <c r="E648" s="14">
        <v>2008</v>
      </c>
      <c r="F648" s="14" t="s">
        <v>905</v>
      </c>
      <c r="G648" s="14" t="s">
        <v>906</v>
      </c>
      <c r="J648" s="47">
        <v>3941</v>
      </c>
    </row>
    <row r="649" spans="1:12" s="14" customFormat="1">
      <c r="A649" s="14">
        <v>643</v>
      </c>
      <c r="B649" s="14">
        <v>310760</v>
      </c>
      <c r="C649" s="14" t="s">
        <v>80</v>
      </c>
      <c r="D649" s="14" t="s">
        <v>904</v>
      </c>
      <c r="E649" s="14">
        <v>2009</v>
      </c>
      <c r="F649" s="14" t="s">
        <v>905</v>
      </c>
      <c r="G649" s="14" t="s">
        <v>906</v>
      </c>
      <c r="J649" s="47">
        <v>3980</v>
      </c>
    </row>
    <row r="650" spans="1:12" s="14" customFormat="1">
      <c r="A650" s="14">
        <v>644</v>
      </c>
      <c r="B650" s="14">
        <v>310760</v>
      </c>
      <c r="C650" s="14" t="s">
        <v>80</v>
      </c>
      <c r="D650" s="14" t="s">
        <v>904</v>
      </c>
      <c r="E650" s="14">
        <v>2010</v>
      </c>
      <c r="F650" s="14" t="s">
        <v>905</v>
      </c>
      <c r="G650" s="14" t="s">
        <v>906</v>
      </c>
      <c r="J650" s="47">
        <v>3887</v>
      </c>
    </row>
    <row r="651" spans="1:12" s="14" customFormat="1">
      <c r="A651" s="14">
        <v>645</v>
      </c>
      <c r="B651" s="14">
        <v>310760</v>
      </c>
      <c r="C651" s="14" t="s">
        <v>80</v>
      </c>
      <c r="D651" s="14" t="s">
        <v>904</v>
      </c>
      <c r="E651" s="14">
        <v>2011</v>
      </c>
      <c r="F651" s="14" t="s">
        <v>905</v>
      </c>
      <c r="G651" s="14" t="s">
        <v>906</v>
      </c>
      <c r="J651" s="47">
        <v>3915</v>
      </c>
    </row>
    <row r="652" spans="1:12" s="14" customFormat="1">
      <c r="A652" s="14">
        <v>646</v>
      </c>
      <c r="B652" s="14">
        <v>310760</v>
      </c>
      <c r="C652" s="14" t="s">
        <v>80</v>
      </c>
      <c r="D652" s="14" t="s">
        <v>904</v>
      </c>
      <c r="E652" s="14">
        <v>2012</v>
      </c>
      <c r="F652" s="14" t="s">
        <v>905</v>
      </c>
      <c r="G652" s="14" t="s">
        <v>906</v>
      </c>
      <c r="J652" s="47">
        <v>3942</v>
      </c>
    </row>
    <row r="653" spans="1:12" s="14" customFormat="1">
      <c r="A653" s="14">
        <v>647</v>
      </c>
      <c r="B653" s="14">
        <v>310760</v>
      </c>
      <c r="C653" s="14" t="s">
        <v>80</v>
      </c>
      <c r="D653" s="14" t="s">
        <v>904</v>
      </c>
      <c r="E653" s="14">
        <v>2013</v>
      </c>
      <c r="F653" s="14" t="s">
        <v>905</v>
      </c>
      <c r="G653" s="14" t="s">
        <v>906</v>
      </c>
      <c r="J653" s="47">
        <v>4091</v>
      </c>
    </row>
    <row r="654" spans="1:12" s="14" customFormat="1">
      <c r="A654" s="14">
        <v>648</v>
      </c>
      <c r="B654" s="14">
        <v>310760</v>
      </c>
      <c r="C654" s="14" t="s">
        <v>80</v>
      </c>
      <c r="D654" s="14" t="s">
        <v>904</v>
      </c>
      <c r="E654" s="14">
        <v>2014</v>
      </c>
      <c r="F654" s="14" t="s">
        <v>905</v>
      </c>
      <c r="G654" s="14" t="s">
        <v>906</v>
      </c>
      <c r="J654" s="47">
        <v>4121</v>
      </c>
    </row>
    <row r="655" spans="1:12">
      <c r="A655">
        <v>649</v>
      </c>
      <c r="B655">
        <v>310770</v>
      </c>
      <c r="C655" t="s">
        <v>81</v>
      </c>
      <c r="D655" t="s">
        <v>904</v>
      </c>
      <c r="E655">
        <v>2007</v>
      </c>
      <c r="F655" t="s">
        <v>905</v>
      </c>
      <c r="G655" t="s">
        <v>906</v>
      </c>
      <c r="J655" s="1">
        <v>5412</v>
      </c>
    </row>
    <row r="656" spans="1:12">
      <c r="A656">
        <v>650</v>
      </c>
      <c r="B656">
        <v>310770</v>
      </c>
      <c r="C656" t="s">
        <v>81</v>
      </c>
      <c r="D656" t="s">
        <v>904</v>
      </c>
      <c r="E656">
        <v>2008</v>
      </c>
      <c r="F656" t="s">
        <v>905</v>
      </c>
      <c r="G656" t="s">
        <v>906</v>
      </c>
      <c r="J656" s="1">
        <v>5663</v>
      </c>
    </row>
    <row r="657" spans="1:12">
      <c r="A657">
        <v>651</v>
      </c>
      <c r="B657">
        <v>310770</v>
      </c>
      <c r="C657" t="s">
        <v>81</v>
      </c>
      <c r="D657" t="s">
        <v>904</v>
      </c>
      <c r="E657">
        <v>2009</v>
      </c>
      <c r="F657" t="s">
        <v>905</v>
      </c>
      <c r="G657" t="s">
        <v>906</v>
      </c>
      <c r="H657" s="1">
        <v>2712</v>
      </c>
      <c r="I657" s="1">
        <v>5744</v>
      </c>
      <c r="J657" s="1">
        <v>5744</v>
      </c>
      <c r="K657" s="1">
        <v>2712</v>
      </c>
      <c r="L657" s="1">
        <v>2712</v>
      </c>
    </row>
    <row r="658" spans="1:12">
      <c r="A658">
        <v>652</v>
      </c>
      <c r="B658">
        <v>310770</v>
      </c>
      <c r="C658" t="s">
        <v>81</v>
      </c>
      <c r="D658" t="s">
        <v>904</v>
      </c>
      <c r="E658">
        <v>2010</v>
      </c>
      <c r="F658" t="s">
        <v>905</v>
      </c>
      <c r="G658" t="s">
        <v>906</v>
      </c>
      <c r="J658" s="1">
        <v>5491</v>
      </c>
    </row>
    <row r="659" spans="1:12">
      <c r="A659">
        <v>653</v>
      </c>
      <c r="B659">
        <v>310770</v>
      </c>
      <c r="C659" t="s">
        <v>81</v>
      </c>
      <c r="D659" t="s">
        <v>904</v>
      </c>
      <c r="E659">
        <v>2011</v>
      </c>
      <c r="F659" t="s">
        <v>1087</v>
      </c>
      <c r="G659" t="s">
        <v>910</v>
      </c>
      <c r="H659" s="1">
        <v>2540</v>
      </c>
      <c r="I659" s="1">
        <v>5543</v>
      </c>
      <c r="J659" s="1">
        <v>5543</v>
      </c>
      <c r="K659" s="1">
        <v>2622</v>
      </c>
      <c r="L659" s="1">
        <v>2422</v>
      </c>
    </row>
    <row r="660" spans="1:12">
      <c r="A660">
        <v>654</v>
      </c>
      <c r="B660">
        <v>310770</v>
      </c>
      <c r="C660" t="s">
        <v>81</v>
      </c>
      <c r="D660" t="s">
        <v>904</v>
      </c>
      <c r="E660">
        <v>2012</v>
      </c>
      <c r="F660" t="s">
        <v>905</v>
      </c>
      <c r="G660" t="s">
        <v>906</v>
      </c>
      <c r="J660" s="1">
        <v>5593</v>
      </c>
    </row>
    <row r="661" spans="1:12">
      <c r="A661">
        <v>655</v>
      </c>
      <c r="B661">
        <v>310770</v>
      </c>
      <c r="C661" t="s">
        <v>81</v>
      </c>
      <c r="D661" t="s">
        <v>904</v>
      </c>
      <c r="E661">
        <v>2013</v>
      </c>
      <c r="F661" t="s">
        <v>905</v>
      </c>
      <c r="G661" t="s">
        <v>906</v>
      </c>
      <c r="J661" s="1">
        <v>5817</v>
      </c>
    </row>
    <row r="662" spans="1:12">
      <c r="A662">
        <v>656</v>
      </c>
      <c r="B662">
        <v>310770</v>
      </c>
      <c r="C662" t="s">
        <v>81</v>
      </c>
      <c r="D662" t="s">
        <v>904</v>
      </c>
      <c r="E662">
        <v>2014</v>
      </c>
      <c r="F662" t="s">
        <v>1087</v>
      </c>
      <c r="G662" t="s">
        <v>910</v>
      </c>
      <c r="H662" s="1">
        <v>2690</v>
      </c>
      <c r="I662" s="1">
        <v>5871</v>
      </c>
      <c r="J662" s="1">
        <v>5871</v>
      </c>
      <c r="K662" s="1">
        <v>5871</v>
      </c>
      <c r="L662" s="1">
        <v>2690</v>
      </c>
    </row>
    <row r="663" spans="1:12" s="14" customFormat="1">
      <c r="A663" s="14">
        <v>657</v>
      </c>
      <c r="B663" s="14">
        <v>310780</v>
      </c>
      <c r="C663" s="14" t="s">
        <v>82</v>
      </c>
      <c r="D663" s="14" t="s">
        <v>904</v>
      </c>
      <c r="E663" s="14">
        <v>2007</v>
      </c>
      <c r="F663" s="14" t="s">
        <v>905</v>
      </c>
      <c r="G663" s="14" t="s">
        <v>906</v>
      </c>
      <c r="J663" s="47">
        <v>15198</v>
      </c>
    </row>
    <row r="664" spans="1:12" s="14" customFormat="1">
      <c r="A664" s="14">
        <v>658</v>
      </c>
      <c r="B664" s="14">
        <v>310780</v>
      </c>
      <c r="C664" s="14" t="s">
        <v>82</v>
      </c>
      <c r="D664" s="14" t="s">
        <v>904</v>
      </c>
      <c r="E664" s="14">
        <v>2008</v>
      </c>
      <c r="F664" s="14" t="s">
        <v>905</v>
      </c>
      <c r="G664" s="14" t="s">
        <v>906</v>
      </c>
      <c r="J664" s="47">
        <v>15541</v>
      </c>
    </row>
    <row r="665" spans="1:12" s="14" customFormat="1">
      <c r="A665" s="14">
        <v>659</v>
      </c>
      <c r="B665" s="14">
        <v>310780</v>
      </c>
      <c r="C665" s="14" t="s">
        <v>82</v>
      </c>
      <c r="D665" s="14" t="s">
        <v>904</v>
      </c>
      <c r="E665" s="14">
        <v>2009</v>
      </c>
      <c r="F665" s="14" t="s">
        <v>905</v>
      </c>
      <c r="G665" s="14" t="s">
        <v>906</v>
      </c>
      <c r="J665" s="47">
        <v>15462</v>
      </c>
    </row>
    <row r="666" spans="1:12" s="14" customFormat="1">
      <c r="A666" s="14">
        <v>660</v>
      </c>
      <c r="B666" s="14">
        <v>310780</v>
      </c>
      <c r="C666" s="14" t="s">
        <v>82</v>
      </c>
      <c r="D666" s="14" t="s">
        <v>904</v>
      </c>
      <c r="E666" s="14">
        <v>2010</v>
      </c>
      <c r="F666" s="14" t="s">
        <v>905</v>
      </c>
      <c r="G666" s="14" t="s">
        <v>906</v>
      </c>
      <c r="J666" s="47">
        <v>15364</v>
      </c>
    </row>
    <row r="667" spans="1:12" s="14" customFormat="1">
      <c r="A667" s="14">
        <v>661</v>
      </c>
      <c r="B667" s="14">
        <v>310780</v>
      </c>
      <c r="C667" s="14" t="s">
        <v>82</v>
      </c>
      <c r="D667" s="14" t="s">
        <v>904</v>
      </c>
      <c r="E667" s="14">
        <v>2011</v>
      </c>
      <c r="F667" s="14" t="s">
        <v>905</v>
      </c>
      <c r="G667" s="14" t="s">
        <v>906</v>
      </c>
      <c r="J667" s="47">
        <v>15302</v>
      </c>
    </row>
    <row r="668" spans="1:12" s="14" customFormat="1">
      <c r="A668" s="14">
        <v>662</v>
      </c>
      <c r="B668" s="14">
        <v>310780</v>
      </c>
      <c r="C668" s="14" t="s">
        <v>82</v>
      </c>
      <c r="D668" s="14" t="s">
        <v>904</v>
      </c>
      <c r="E668" s="14">
        <v>2012</v>
      </c>
      <c r="F668" s="14" t="s">
        <v>1089</v>
      </c>
      <c r="G668" s="14" t="s">
        <v>908</v>
      </c>
      <c r="J668" s="47">
        <v>15242</v>
      </c>
    </row>
    <row r="669" spans="1:12" s="14" customFormat="1">
      <c r="A669" s="14">
        <v>663</v>
      </c>
      <c r="B669" s="14">
        <v>310780</v>
      </c>
      <c r="C669" s="14" t="s">
        <v>82</v>
      </c>
      <c r="D669" s="14" t="s">
        <v>904</v>
      </c>
      <c r="E669" s="14">
        <v>2013</v>
      </c>
      <c r="F669" s="14" t="s">
        <v>1088</v>
      </c>
      <c r="G669" s="14" t="s">
        <v>912</v>
      </c>
      <c r="H669" s="47">
        <v>10200</v>
      </c>
      <c r="I669" s="47">
        <v>15633</v>
      </c>
      <c r="J669" s="47">
        <v>15633</v>
      </c>
      <c r="K669" s="47">
        <v>13465</v>
      </c>
      <c r="L669" s="47">
        <v>9990</v>
      </c>
    </row>
    <row r="670" spans="1:12" s="14" customFormat="1">
      <c r="A670" s="14">
        <v>664</v>
      </c>
      <c r="B670" s="14">
        <v>310780</v>
      </c>
      <c r="C670" s="14" t="s">
        <v>82</v>
      </c>
      <c r="D670" s="14" t="s">
        <v>904</v>
      </c>
      <c r="E670" s="14">
        <v>2014</v>
      </c>
      <c r="F670" s="14" t="s">
        <v>1088</v>
      </c>
      <c r="G670" s="14" t="s">
        <v>912</v>
      </c>
      <c r="H670" s="47">
        <v>10169</v>
      </c>
      <c r="I670" s="47">
        <v>15587</v>
      </c>
      <c r="J670" s="47">
        <v>15587</v>
      </c>
      <c r="K670" s="47">
        <v>13475</v>
      </c>
      <c r="L670" s="47">
        <v>10000</v>
      </c>
    </row>
    <row r="671" spans="1:12">
      <c r="A671">
        <v>665</v>
      </c>
      <c r="B671">
        <v>310790</v>
      </c>
      <c r="C671" t="s">
        <v>83</v>
      </c>
      <c r="D671" t="s">
        <v>904</v>
      </c>
      <c r="E671">
        <v>2007</v>
      </c>
      <c r="F671" t="s">
        <v>905</v>
      </c>
      <c r="G671" t="s">
        <v>916</v>
      </c>
      <c r="H671" s="1">
        <v>5548</v>
      </c>
      <c r="I671" s="1">
        <v>10482</v>
      </c>
      <c r="J671" s="1">
        <v>10482</v>
      </c>
      <c r="K671" s="1">
        <v>5622</v>
      </c>
      <c r="L671" s="1">
        <v>5622</v>
      </c>
    </row>
    <row r="672" spans="1:12">
      <c r="A672">
        <v>666</v>
      </c>
      <c r="B672">
        <v>310790</v>
      </c>
      <c r="C672" t="s">
        <v>83</v>
      </c>
      <c r="D672" t="s">
        <v>904</v>
      </c>
      <c r="E672">
        <v>2008</v>
      </c>
      <c r="F672" t="s">
        <v>905</v>
      </c>
      <c r="G672" t="s">
        <v>916</v>
      </c>
      <c r="H672" s="1">
        <v>5719</v>
      </c>
      <c r="I672" s="1">
        <v>10806</v>
      </c>
      <c r="J672" s="1">
        <v>10806</v>
      </c>
      <c r="K672" s="1">
        <v>5901</v>
      </c>
      <c r="L672" s="1">
        <v>5901</v>
      </c>
    </row>
    <row r="673" spans="1:12">
      <c r="A673">
        <v>667</v>
      </c>
      <c r="B673">
        <v>310790</v>
      </c>
      <c r="C673" t="s">
        <v>83</v>
      </c>
      <c r="D673" t="s">
        <v>904</v>
      </c>
      <c r="E673">
        <v>2009</v>
      </c>
      <c r="F673" t="s">
        <v>1090</v>
      </c>
      <c r="G673" t="s">
        <v>914</v>
      </c>
      <c r="H673" s="1">
        <v>5730</v>
      </c>
      <c r="I673" s="1">
        <v>10826</v>
      </c>
      <c r="J673" s="1">
        <v>10826</v>
      </c>
      <c r="K673" s="1">
        <v>5958</v>
      </c>
      <c r="L673" s="1">
        <v>5958</v>
      </c>
    </row>
    <row r="674" spans="1:12">
      <c r="A674">
        <v>668</v>
      </c>
      <c r="B674">
        <v>310790</v>
      </c>
      <c r="C674" t="s">
        <v>83</v>
      </c>
      <c r="D674" t="s">
        <v>904</v>
      </c>
      <c r="E674">
        <v>2010</v>
      </c>
      <c r="F674" t="s">
        <v>905</v>
      </c>
      <c r="G674" t="s">
        <v>916</v>
      </c>
      <c r="H674" s="1">
        <v>5679</v>
      </c>
      <c r="I674" s="1">
        <v>10457</v>
      </c>
      <c r="J674" s="1">
        <v>10457</v>
      </c>
      <c r="K674" s="1">
        <v>5679</v>
      </c>
      <c r="L674" s="1">
        <v>5679</v>
      </c>
    </row>
    <row r="675" spans="1:12">
      <c r="A675">
        <v>669</v>
      </c>
      <c r="B675">
        <v>310790</v>
      </c>
      <c r="C675" t="s">
        <v>83</v>
      </c>
      <c r="D675" t="s">
        <v>904</v>
      </c>
      <c r="E675">
        <v>2011</v>
      </c>
      <c r="F675" t="s">
        <v>905</v>
      </c>
      <c r="G675" t="s">
        <v>916</v>
      </c>
      <c r="H675" s="1">
        <v>5677</v>
      </c>
      <c r="I675" s="1">
        <v>10453</v>
      </c>
      <c r="J675" s="1">
        <v>10453</v>
      </c>
      <c r="K675" s="1">
        <v>5677</v>
      </c>
      <c r="L675" s="1">
        <v>5677</v>
      </c>
    </row>
    <row r="676" spans="1:12">
      <c r="A676">
        <v>670</v>
      </c>
      <c r="B676">
        <v>310790</v>
      </c>
      <c r="C676" t="s">
        <v>83</v>
      </c>
      <c r="D676" t="s">
        <v>904</v>
      </c>
      <c r="E676">
        <v>2012</v>
      </c>
      <c r="F676" t="s">
        <v>905</v>
      </c>
      <c r="G676" t="s">
        <v>916</v>
      </c>
      <c r="H676" s="1">
        <v>5675</v>
      </c>
      <c r="I676" s="1">
        <v>10449</v>
      </c>
      <c r="J676" s="1">
        <v>10449</v>
      </c>
      <c r="K676" s="1">
        <v>5675</v>
      </c>
      <c r="L676" s="1">
        <v>5675</v>
      </c>
    </row>
    <row r="677" spans="1:12">
      <c r="A677">
        <v>671</v>
      </c>
      <c r="B677">
        <v>310790</v>
      </c>
      <c r="C677" t="s">
        <v>83</v>
      </c>
      <c r="D677" t="s">
        <v>904</v>
      </c>
      <c r="E677">
        <v>2013</v>
      </c>
      <c r="F677" t="s">
        <v>1090</v>
      </c>
      <c r="G677" t="s">
        <v>914</v>
      </c>
      <c r="H677" s="1">
        <v>5843</v>
      </c>
      <c r="I677" s="1">
        <v>10759</v>
      </c>
      <c r="J677" s="1">
        <v>10759</v>
      </c>
      <c r="K677" s="1">
        <v>5843</v>
      </c>
      <c r="L677" s="1">
        <v>5843</v>
      </c>
    </row>
    <row r="678" spans="1:12">
      <c r="A678">
        <v>672</v>
      </c>
      <c r="B678">
        <v>310790</v>
      </c>
      <c r="C678" t="s">
        <v>83</v>
      </c>
      <c r="D678" t="s">
        <v>904</v>
      </c>
      <c r="E678">
        <v>2014</v>
      </c>
      <c r="F678" t="s">
        <v>1090</v>
      </c>
      <c r="G678" t="s">
        <v>914</v>
      </c>
      <c r="H678" s="1">
        <v>5845</v>
      </c>
      <c r="I678" s="1">
        <v>10763</v>
      </c>
      <c r="J678" s="1">
        <v>10763</v>
      </c>
      <c r="K678" s="1">
        <v>5845</v>
      </c>
      <c r="L678" s="1">
        <v>5845</v>
      </c>
    </row>
    <row r="679" spans="1:12">
      <c r="A679">
        <v>673</v>
      </c>
      <c r="B679">
        <v>310800</v>
      </c>
      <c r="C679" t="s">
        <v>84</v>
      </c>
      <c r="D679" t="s">
        <v>904</v>
      </c>
      <c r="E679">
        <v>2007</v>
      </c>
      <c r="J679" s="1">
        <v>17194</v>
      </c>
    </row>
    <row r="680" spans="1:12">
      <c r="A680">
        <v>674</v>
      </c>
      <c r="B680">
        <v>310800</v>
      </c>
      <c r="C680" t="s">
        <v>84</v>
      </c>
      <c r="D680" t="s">
        <v>904</v>
      </c>
      <c r="E680">
        <v>2008</v>
      </c>
      <c r="F680" t="s">
        <v>1093</v>
      </c>
      <c r="G680" t="s">
        <v>916</v>
      </c>
      <c r="H680" s="1">
        <v>14477</v>
      </c>
      <c r="I680" s="1">
        <v>17750</v>
      </c>
      <c r="J680" s="1">
        <v>17750</v>
      </c>
      <c r="K680" s="1">
        <v>13586</v>
      </c>
      <c r="L680" s="1">
        <v>12450</v>
      </c>
    </row>
    <row r="681" spans="1:12">
      <c r="A681">
        <v>675</v>
      </c>
      <c r="B681">
        <v>310800</v>
      </c>
      <c r="C681" t="s">
        <v>84</v>
      </c>
      <c r="D681" t="s">
        <v>904</v>
      </c>
      <c r="E681">
        <v>2009</v>
      </c>
      <c r="F681" t="s">
        <v>1093</v>
      </c>
      <c r="G681" t="s">
        <v>916</v>
      </c>
      <c r="H681" s="1">
        <v>14522</v>
      </c>
      <c r="I681" s="1">
        <v>17805</v>
      </c>
      <c r="J681" s="1">
        <v>17805</v>
      </c>
      <c r="K681" s="1">
        <v>14264</v>
      </c>
      <c r="L681" s="1">
        <v>13072</v>
      </c>
    </row>
    <row r="682" spans="1:12">
      <c r="A682">
        <v>676</v>
      </c>
      <c r="B682">
        <v>310800</v>
      </c>
      <c r="C682" t="s">
        <v>84</v>
      </c>
      <c r="D682" t="s">
        <v>904</v>
      </c>
      <c r="E682">
        <v>2010</v>
      </c>
      <c r="F682" t="s">
        <v>1093</v>
      </c>
      <c r="G682" t="s">
        <v>916</v>
      </c>
      <c r="H682" s="1">
        <v>14194</v>
      </c>
      <c r="I682" s="1">
        <v>17243</v>
      </c>
      <c r="J682" s="1">
        <v>17243</v>
      </c>
      <c r="K682" s="1">
        <v>14355</v>
      </c>
      <c r="L682" s="1">
        <v>13154</v>
      </c>
    </row>
    <row r="683" spans="1:12">
      <c r="A683">
        <v>677</v>
      </c>
      <c r="B683">
        <v>310800</v>
      </c>
      <c r="C683" t="s">
        <v>84</v>
      </c>
      <c r="D683" t="s">
        <v>904</v>
      </c>
      <c r="E683">
        <v>2011</v>
      </c>
      <c r="J683" s="1">
        <v>17257</v>
      </c>
    </row>
    <row r="684" spans="1:12">
      <c r="A684">
        <v>678</v>
      </c>
      <c r="B684">
        <v>310800</v>
      </c>
      <c r="C684" t="s">
        <v>84</v>
      </c>
      <c r="D684" t="s">
        <v>904</v>
      </c>
      <c r="E684">
        <v>2012</v>
      </c>
      <c r="F684" t="s">
        <v>1092</v>
      </c>
      <c r="G684" t="s">
        <v>914</v>
      </c>
      <c r="H684" s="1">
        <v>14217</v>
      </c>
      <c r="I684" s="1">
        <v>17271</v>
      </c>
      <c r="J684" s="1">
        <v>17271</v>
      </c>
      <c r="K684" s="1">
        <v>15182</v>
      </c>
      <c r="L684" s="1">
        <v>13932</v>
      </c>
    </row>
    <row r="685" spans="1:12">
      <c r="A685">
        <v>679</v>
      </c>
      <c r="B685">
        <v>310800</v>
      </c>
      <c r="C685" t="s">
        <v>84</v>
      </c>
      <c r="D685" t="s">
        <v>904</v>
      </c>
      <c r="E685">
        <v>2013</v>
      </c>
      <c r="F685" t="s">
        <v>1091</v>
      </c>
      <c r="G685" t="s">
        <v>930</v>
      </c>
      <c r="J685" s="1">
        <v>17805</v>
      </c>
    </row>
    <row r="686" spans="1:12">
      <c r="A686">
        <v>680</v>
      </c>
      <c r="B686">
        <v>310800</v>
      </c>
      <c r="C686" t="s">
        <v>84</v>
      </c>
      <c r="D686" t="s">
        <v>904</v>
      </c>
      <c r="E686">
        <v>2014</v>
      </c>
      <c r="F686" t="s">
        <v>1091</v>
      </c>
      <c r="G686" t="s">
        <v>930</v>
      </c>
      <c r="J686" s="1">
        <v>17832</v>
      </c>
    </row>
    <row r="687" spans="1:12">
      <c r="A687">
        <v>681</v>
      </c>
      <c r="B687">
        <v>310810</v>
      </c>
      <c r="C687" t="s">
        <v>85</v>
      </c>
      <c r="D687" t="s">
        <v>904</v>
      </c>
      <c r="E687">
        <v>2007</v>
      </c>
      <c r="F687" t="s">
        <v>905</v>
      </c>
      <c r="G687" t="s">
        <v>916</v>
      </c>
      <c r="H687" s="1">
        <v>2878</v>
      </c>
      <c r="I687" s="1">
        <v>6715</v>
      </c>
      <c r="J687" s="1">
        <v>6715</v>
      </c>
      <c r="K687" s="1">
        <v>2924</v>
      </c>
      <c r="L687" s="1">
        <v>2924</v>
      </c>
    </row>
    <row r="688" spans="1:12">
      <c r="A688">
        <v>682</v>
      </c>
      <c r="B688">
        <v>310810</v>
      </c>
      <c r="C688" t="s">
        <v>85</v>
      </c>
      <c r="D688" t="s">
        <v>904</v>
      </c>
      <c r="E688">
        <v>2008</v>
      </c>
      <c r="F688" t="s">
        <v>905</v>
      </c>
      <c r="G688" t="s">
        <v>916</v>
      </c>
      <c r="H688" s="1">
        <v>2959</v>
      </c>
      <c r="I688" s="1">
        <v>6904</v>
      </c>
      <c r="J688" s="1">
        <v>6904</v>
      </c>
      <c r="K688" s="1">
        <v>3111</v>
      </c>
      <c r="L688" s="1">
        <v>3111</v>
      </c>
    </row>
    <row r="689" spans="1:12">
      <c r="A689">
        <v>683</v>
      </c>
      <c r="B689">
        <v>310810</v>
      </c>
      <c r="C689" t="s">
        <v>85</v>
      </c>
      <c r="D689" t="s">
        <v>904</v>
      </c>
      <c r="E689">
        <v>2009</v>
      </c>
      <c r="F689" t="s">
        <v>1094</v>
      </c>
      <c r="G689" t="s">
        <v>914</v>
      </c>
      <c r="H689" s="1">
        <v>2958</v>
      </c>
      <c r="I689" s="1">
        <v>6902</v>
      </c>
      <c r="J689" s="1">
        <v>6902</v>
      </c>
      <c r="K689" s="1">
        <v>3223</v>
      </c>
      <c r="L689" s="1">
        <v>3223</v>
      </c>
    </row>
    <row r="690" spans="1:12">
      <c r="A690">
        <v>684</v>
      </c>
      <c r="B690">
        <v>310810</v>
      </c>
      <c r="C690" t="s">
        <v>85</v>
      </c>
      <c r="D690" t="s">
        <v>904</v>
      </c>
      <c r="E690">
        <v>2010</v>
      </c>
      <c r="F690" t="s">
        <v>1094</v>
      </c>
      <c r="G690" t="s">
        <v>914</v>
      </c>
      <c r="H690" s="1">
        <v>3332</v>
      </c>
      <c r="I690" s="1">
        <v>6818</v>
      </c>
      <c r="J690" s="1">
        <v>6818</v>
      </c>
      <c r="K690" s="1">
        <v>3332</v>
      </c>
      <c r="L690" s="1">
        <v>3332</v>
      </c>
    </row>
    <row r="691" spans="1:12">
      <c r="A691">
        <v>685</v>
      </c>
      <c r="B691">
        <v>310810</v>
      </c>
      <c r="C691" t="s">
        <v>85</v>
      </c>
      <c r="D691" t="s">
        <v>904</v>
      </c>
      <c r="E691">
        <v>2011</v>
      </c>
      <c r="F691" t="s">
        <v>1094</v>
      </c>
      <c r="G691" t="s">
        <v>914</v>
      </c>
      <c r="H691" s="1">
        <v>3331</v>
      </c>
      <c r="I691" s="1">
        <v>6815</v>
      </c>
      <c r="J691" s="1">
        <v>6815</v>
      </c>
      <c r="K691" s="1">
        <v>3331</v>
      </c>
      <c r="L691" s="1">
        <v>3331</v>
      </c>
    </row>
    <row r="692" spans="1:12">
      <c r="A692">
        <v>686</v>
      </c>
      <c r="B692">
        <v>310810</v>
      </c>
      <c r="C692" t="s">
        <v>85</v>
      </c>
      <c r="D692" t="s">
        <v>904</v>
      </c>
      <c r="E692">
        <v>2012</v>
      </c>
      <c r="F692" t="s">
        <v>1094</v>
      </c>
      <c r="G692" t="s">
        <v>914</v>
      </c>
      <c r="H692" s="1">
        <v>3329</v>
      </c>
      <c r="I692" s="1">
        <v>6811</v>
      </c>
      <c r="J692" s="1">
        <v>6811</v>
      </c>
      <c r="K692" s="1">
        <v>3329</v>
      </c>
      <c r="L692" s="1">
        <v>3329</v>
      </c>
    </row>
    <row r="693" spans="1:12">
      <c r="A693">
        <v>687</v>
      </c>
      <c r="B693">
        <v>310810</v>
      </c>
      <c r="C693" t="s">
        <v>85</v>
      </c>
      <c r="D693" t="s">
        <v>904</v>
      </c>
      <c r="E693">
        <v>2013</v>
      </c>
      <c r="F693" t="s">
        <v>1094</v>
      </c>
      <c r="G693" t="s">
        <v>914</v>
      </c>
      <c r="H693" s="1">
        <v>3427</v>
      </c>
      <c r="I693" s="1">
        <v>7012</v>
      </c>
      <c r="J693" s="1">
        <v>7012</v>
      </c>
      <c r="K693" s="1">
        <v>3427</v>
      </c>
      <c r="L693" s="1">
        <v>3427</v>
      </c>
    </row>
    <row r="694" spans="1:12">
      <c r="A694">
        <v>688</v>
      </c>
      <c r="B694">
        <v>310810</v>
      </c>
      <c r="C694" t="s">
        <v>85</v>
      </c>
      <c r="D694" t="s">
        <v>904</v>
      </c>
      <c r="E694">
        <v>2014</v>
      </c>
      <c r="F694" t="s">
        <v>1094</v>
      </c>
      <c r="G694" t="s">
        <v>914</v>
      </c>
      <c r="H694" s="1">
        <v>3428</v>
      </c>
      <c r="I694" s="1">
        <v>7014</v>
      </c>
      <c r="J694" s="1">
        <v>7014</v>
      </c>
      <c r="K694" s="1">
        <v>3428</v>
      </c>
      <c r="L694" s="1">
        <v>3428</v>
      </c>
    </row>
    <row r="695" spans="1:12">
      <c r="A695">
        <v>689</v>
      </c>
      <c r="B695">
        <v>310820</v>
      </c>
      <c r="C695" t="s">
        <v>86</v>
      </c>
      <c r="D695" t="s">
        <v>904</v>
      </c>
      <c r="E695">
        <v>2007</v>
      </c>
      <c r="F695" t="s">
        <v>905</v>
      </c>
      <c r="G695" t="s">
        <v>906</v>
      </c>
      <c r="J695" s="1">
        <v>5828</v>
      </c>
    </row>
    <row r="696" spans="1:12">
      <c r="A696">
        <v>690</v>
      </c>
      <c r="B696">
        <v>310820</v>
      </c>
      <c r="C696" t="s">
        <v>86</v>
      </c>
      <c r="D696" t="s">
        <v>904</v>
      </c>
      <c r="E696">
        <v>2008</v>
      </c>
      <c r="F696" t="s">
        <v>905</v>
      </c>
      <c r="G696" t="s">
        <v>906</v>
      </c>
      <c r="J696" s="1">
        <v>5927</v>
      </c>
    </row>
    <row r="697" spans="1:12">
      <c r="A697">
        <v>691</v>
      </c>
      <c r="B697">
        <v>310820</v>
      </c>
      <c r="C697" t="s">
        <v>86</v>
      </c>
      <c r="D697" t="s">
        <v>904</v>
      </c>
      <c r="E697">
        <v>2009</v>
      </c>
      <c r="F697" t="s">
        <v>905</v>
      </c>
      <c r="G697" t="s">
        <v>906</v>
      </c>
      <c r="J697" s="1">
        <v>5869</v>
      </c>
    </row>
    <row r="698" spans="1:12">
      <c r="A698">
        <v>692</v>
      </c>
      <c r="B698">
        <v>310820</v>
      </c>
      <c r="C698" t="s">
        <v>86</v>
      </c>
      <c r="D698" t="s">
        <v>904</v>
      </c>
      <c r="E698">
        <v>2010</v>
      </c>
      <c r="F698" t="s">
        <v>905</v>
      </c>
      <c r="G698" t="s">
        <v>906</v>
      </c>
      <c r="J698" s="1">
        <v>5865</v>
      </c>
    </row>
    <row r="699" spans="1:12">
      <c r="A699">
        <v>693</v>
      </c>
      <c r="B699">
        <v>310820</v>
      </c>
      <c r="C699" t="s">
        <v>86</v>
      </c>
      <c r="D699" t="s">
        <v>904</v>
      </c>
      <c r="E699">
        <v>2011</v>
      </c>
      <c r="F699" t="s">
        <v>1096</v>
      </c>
      <c r="G699" t="s">
        <v>910</v>
      </c>
      <c r="H699" s="1">
        <v>4106</v>
      </c>
      <c r="I699" s="1">
        <v>5821</v>
      </c>
      <c r="J699" s="1">
        <v>5821</v>
      </c>
      <c r="K699" s="1">
        <v>3900</v>
      </c>
      <c r="L699" s="1">
        <v>3900</v>
      </c>
    </row>
    <row r="700" spans="1:12">
      <c r="A700">
        <v>694</v>
      </c>
      <c r="B700">
        <v>310820</v>
      </c>
      <c r="C700" t="s">
        <v>86</v>
      </c>
      <c r="D700" t="s">
        <v>904</v>
      </c>
      <c r="E700">
        <v>2012</v>
      </c>
      <c r="F700" t="s">
        <v>1095</v>
      </c>
      <c r="G700" t="s">
        <v>912</v>
      </c>
      <c r="H700" s="1">
        <v>4076</v>
      </c>
      <c r="I700" s="1">
        <v>5778</v>
      </c>
      <c r="J700" s="1">
        <v>5778</v>
      </c>
      <c r="K700" s="1">
        <v>3900</v>
      </c>
      <c r="L700" s="1">
        <v>3900</v>
      </c>
    </row>
    <row r="701" spans="1:12">
      <c r="A701">
        <v>695</v>
      </c>
      <c r="B701">
        <v>310820</v>
      </c>
      <c r="C701" t="s">
        <v>86</v>
      </c>
      <c r="D701" t="s">
        <v>904</v>
      </c>
      <c r="E701">
        <v>2013</v>
      </c>
      <c r="F701" t="s">
        <v>1095</v>
      </c>
      <c r="G701" t="s">
        <v>912</v>
      </c>
      <c r="H701" s="1">
        <v>4165</v>
      </c>
      <c r="I701" s="1">
        <v>5904</v>
      </c>
      <c r="J701" s="1">
        <v>5904</v>
      </c>
      <c r="K701" s="1">
        <v>3900</v>
      </c>
      <c r="L701" s="1">
        <v>3900</v>
      </c>
    </row>
    <row r="702" spans="1:12">
      <c r="A702">
        <v>696</v>
      </c>
      <c r="B702">
        <v>310820</v>
      </c>
      <c r="C702" t="s">
        <v>86</v>
      </c>
      <c r="D702" t="s">
        <v>904</v>
      </c>
      <c r="E702">
        <v>2014</v>
      </c>
      <c r="F702" t="s">
        <v>1095</v>
      </c>
      <c r="G702" t="s">
        <v>912</v>
      </c>
      <c r="H702" s="1">
        <v>4138</v>
      </c>
      <c r="I702" s="1">
        <v>5867</v>
      </c>
      <c r="J702" s="1">
        <v>5867</v>
      </c>
      <c r="K702" s="1">
        <v>3900</v>
      </c>
      <c r="L702" s="1">
        <v>3900</v>
      </c>
    </row>
    <row r="703" spans="1:12" s="14" customFormat="1">
      <c r="A703" s="14">
        <v>697</v>
      </c>
      <c r="B703" s="14">
        <v>310825</v>
      </c>
      <c r="C703" s="14" t="s">
        <v>87</v>
      </c>
      <c r="D703" s="14" t="s">
        <v>904</v>
      </c>
      <c r="E703" s="14">
        <v>2007</v>
      </c>
      <c r="F703" s="14" t="s">
        <v>905</v>
      </c>
      <c r="G703" s="14" t="s">
        <v>906</v>
      </c>
      <c r="J703" s="47">
        <v>8787</v>
      </c>
    </row>
    <row r="704" spans="1:12" s="14" customFormat="1">
      <c r="A704" s="14">
        <v>698</v>
      </c>
      <c r="B704" s="14">
        <v>310825</v>
      </c>
      <c r="C704" s="14" t="s">
        <v>87</v>
      </c>
      <c r="D704" s="14" t="s">
        <v>904</v>
      </c>
      <c r="E704" s="14">
        <v>2008</v>
      </c>
      <c r="F704" s="14" t="s">
        <v>905</v>
      </c>
      <c r="G704" s="14" t="s">
        <v>906</v>
      </c>
      <c r="J704" s="47">
        <v>9187</v>
      </c>
    </row>
    <row r="705" spans="1:12" s="14" customFormat="1">
      <c r="A705" s="14">
        <v>699</v>
      </c>
      <c r="B705" s="14">
        <v>310825</v>
      </c>
      <c r="C705" s="14" t="s">
        <v>87</v>
      </c>
      <c r="D705" s="14" t="s">
        <v>904</v>
      </c>
      <c r="E705" s="14">
        <v>2009</v>
      </c>
      <c r="F705" s="14" t="s">
        <v>1097</v>
      </c>
      <c r="G705" s="14" t="s">
        <v>908</v>
      </c>
      <c r="J705" s="47">
        <v>9315</v>
      </c>
    </row>
    <row r="706" spans="1:12" s="14" customFormat="1">
      <c r="A706" s="14">
        <v>700</v>
      </c>
      <c r="B706" s="14">
        <v>310825</v>
      </c>
      <c r="C706" s="14" t="s">
        <v>87</v>
      </c>
      <c r="D706" s="14" t="s">
        <v>904</v>
      </c>
      <c r="E706" s="14">
        <v>2010</v>
      </c>
      <c r="F706" s="14" t="s">
        <v>1097</v>
      </c>
      <c r="G706" s="14" t="s">
        <v>908</v>
      </c>
      <c r="J706" s="47">
        <v>9673</v>
      </c>
    </row>
    <row r="707" spans="1:12" s="14" customFormat="1">
      <c r="A707" s="14">
        <v>701</v>
      </c>
      <c r="B707" s="14">
        <v>310825</v>
      </c>
      <c r="C707" s="14" t="s">
        <v>87</v>
      </c>
      <c r="D707" s="14" t="s">
        <v>904</v>
      </c>
      <c r="E707" s="14">
        <v>2011</v>
      </c>
      <c r="F707" s="14" t="s">
        <v>1097</v>
      </c>
      <c r="G707" s="14" t="s">
        <v>908</v>
      </c>
      <c r="J707" s="47">
        <v>9812</v>
      </c>
    </row>
    <row r="708" spans="1:12" s="14" customFormat="1">
      <c r="A708" s="14">
        <v>702</v>
      </c>
      <c r="B708" s="14">
        <v>310825</v>
      </c>
      <c r="C708" s="14" t="s">
        <v>87</v>
      </c>
      <c r="D708" s="14" t="s">
        <v>904</v>
      </c>
      <c r="E708" s="14">
        <v>2012</v>
      </c>
      <c r="F708" s="14" t="s">
        <v>1097</v>
      </c>
      <c r="G708" s="14" t="s">
        <v>908</v>
      </c>
      <c r="J708" s="47">
        <v>9947</v>
      </c>
    </row>
    <row r="709" spans="1:12" s="14" customFormat="1">
      <c r="A709" s="14">
        <v>703</v>
      </c>
      <c r="B709" s="14">
        <v>310825</v>
      </c>
      <c r="C709" s="14" t="s">
        <v>87</v>
      </c>
      <c r="D709" s="14" t="s">
        <v>904</v>
      </c>
      <c r="E709" s="14">
        <v>2013</v>
      </c>
      <c r="F709" s="14" t="s">
        <v>1097</v>
      </c>
      <c r="G709" s="14" t="s">
        <v>908</v>
      </c>
      <c r="J709" s="47">
        <v>10395</v>
      </c>
    </row>
    <row r="710" spans="1:12" s="14" customFormat="1">
      <c r="A710" s="14">
        <v>704</v>
      </c>
      <c r="B710" s="14">
        <v>310825</v>
      </c>
      <c r="C710" s="14" t="s">
        <v>87</v>
      </c>
      <c r="D710" s="14" t="s">
        <v>904</v>
      </c>
      <c r="E710" s="14">
        <v>2014</v>
      </c>
      <c r="F710" s="14" t="s">
        <v>905</v>
      </c>
      <c r="G710" s="14" t="s">
        <v>906</v>
      </c>
      <c r="J710" s="47">
        <v>10535</v>
      </c>
    </row>
    <row r="711" spans="1:12">
      <c r="A711">
        <v>705</v>
      </c>
      <c r="B711">
        <v>310830</v>
      </c>
      <c r="C711" t="s">
        <v>88</v>
      </c>
      <c r="D711" t="s">
        <v>904</v>
      </c>
      <c r="E711">
        <v>2007</v>
      </c>
      <c r="F711" t="s">
        <v>905</v>
      </c>
      <c r="G711" t="s">
        <v>916</v>
      </c>
      <c r="H711" s="1">
        <v>12121</v>
      </c>
      <c r="I711" s="1">
        <v>14892</v>
      </c>
      <c r="J711" s="1">
        <v>14892</v>
      </c>
      <c r="K711" s="1">
        <v>12429</v>
      </c>
      <c r="L711" s="1">
        <v>12429</v>
      </c>
    </row>
    <row r="712" spans="1:12">
      <c r="A712">
        <v>706</v>
      </c>
      <c r="B712">
        <v>310830</v>
      </c>
      <c r="C712" t="s">
        <v>88</v>
      </c>
      <c r="D712" t="s">
        <v>904</v>
      </c>
      <c r="E712">
        <v>2008</v>
      </c>
      <c r="F712" t="s">
        <v>905</v>
      </c>
      <c r="G712" t="s">
        <v>916</v>
      </c>
      <c r="H712" s="1">
        <v>12551</v>
      </c>
      <c r="I712" s="1">
        <v>15420</v>
      </c>
      <c r="J712" s="1">
        <v>15420</v>
      </c>
      <c r="K712" s="1">
        <v>13068</v>
      </c>
      <c r="L712" s="1">
        <v>13068</v>
      </c>
    </row>
    <row r="713" spans="1:12">
      <c r="A713">
        <v>707</v>
      </c>
      <c r="B713">
        <v>310830</v>
      </c>
      <c r="C713" t="s">
        <v>88</v>
      </c>
      <c r="D713" t="s">
        <v>904</v>
      </c>
      <c r="E713">
        <v>2009</v>
      </c>
      <c r="F713" t="s">
        <v>905</v>
      </c>
      <c r="G713" t="s">
        <v>916</v>
      </c>
      <c r="H713" s="1">
        <v>12622</v>
      </c>
      <c r="I713" s="1">
        <v>15507</v>
      </c>
      <c r="J713" s="1">
        <v>15507</v>
      </c>
      <c r="K713" s="1">
        <v>13232</v>
      </c>
      <c r="L713" s="1">
        <v>13232</v>
      </c>
    </row>
    <row r="714" spans="1:12">
      <c r="A714">
        <v>708</v>
      </c>
      <c r="B714">
        <v>310830</v>
      </c>
      <c r="C714" t="s">
        <v>88</v>
      </c>
      <c r="D714" t="s">
        <v>904</v>
      </c>
      <c r="E714">
        <v>2010</v>
      </c>
      <c r="F714" t="s">
        <v>905</v>
      </c>
      <c r="G714" t="s">
        <v>916</v>
      </c>
      <c r="H714" s="1">
        <v>13718</v>
      </c>
      <c r="I714" s="1">
        <v>17118</v>
      </c>
      <c r="J714" s="1">
        <v>17118</v>
      </c>
      <c r="K714" s="1">
        <v>13588</v>
      </c>
      <c r="L714" s="1">
        <v>13588</v>
      </c>
    </row>
    <row r="715" spans="1:12">
      <c r="A715">
        <v>709</v>
      </c>
      <c r="B715">
        <v>310830</v>
      </c>
      <c r="C715" t="s">
        <v>88</v>
      </c>
      <c r="D715" t="s">
        <v>904</v>
      </c>
      <c r="E715">
        <v>2011</v>
      </c>
      <c r="F715" t="s">
        <v>905</v>
      </c>
      <c r="G715" t="s">
        <v>916</v>
      </c>
      <c r="H715" s="1">
        <v>13883</v>
      </c>
      <c r="I715" s="1">
        <v>17324</v>
      </c>
      <c r="J715" s="1">
        <v>17324</v>
      </c>
      <c r="K715" s="1">
        <v>13883</v>
      </c>
      <c r="L715" s="1">
        <v>13883</v>
      </c>
    </row>
    <row r="716" spans="1:12">
      <c r="A716">
        <v>710</v>
      </c>
      <c r="B716">
        <v>310830</v>
      </c>
      <c r="C716" t="s">
        <v>88</v>
      </c>
      <c r="D716" t="s">
        <v>904</v>
      </c>
      <c r="E716">
        <v>2012</v>
      </c>
      <c r="F716" t="s">
        <v>905</v>
      </c>
      <c r="G716" t="s">
        <v>916</v>
      </c>
      <c r="H716" s="1">
        <v>14043</v>
      </c>
      <c r="I716" s="1">
        <v>17523</v>
      </c>
      <c r="J716" s="1">
        <v>17523</v>
      </c>
      <c r="K716" s="1">
        <v>14043</v>
      </c>
      <c r="L716" s="1">
        <v>14043</v>
      </c>
    </row>
    <row r="717" spans="1:12">
      <c r="A717">
        <v>711</v>
      </c>
      <c r="B717">
        <v>310830</v>
      </c>
      <c r="C717" t="s">
        <v>88</v>
      </c>
      <c r="D717" t="s">
        <v>904</v>
      </c>
      <c r="E717">
        <v>2013</v>
      </c>
      <c r="F717" t="s">
        <v>905</v>
      </c>
      <c r="G717" t="s">
        <v>916</v>
      </c>
      <c r="H717" s="1">
        <v>14642</v>
      </c>
      <c r="I717" s="1">
        <v>18271</v>
      </c>
      <c r="J717" s="1">
        <v>18271</v>
      </c>
      <c r="K717" s="1">
        <v>14642</v>
      </c>
      <c r="L717" s="1">
        <v>14642</v>
      </c>
    </row>
    <row r="718" spans="1:12">
      <c r="A718">
        <v>712</v>
      </c>
      <c r="B718">
        <v>310830</v>
      </c>
      <c r="C718" t="s">
        <v>88</v>
      </c>
      <c r="D718" t="s">
        <v>904</v>
      </c>
      <c r="E718">
        <v>2014</v>
      </c>
      <c r="F718" t="s">
        <v>905</v>
      </c>
      <c r="G718" t="s">
        <v>916</v>
      </c>
      <c r="H718" s="1">
        <v>14810</v>
      </c>
      <c r="I718" s="1">
        <v>18481</v>
      </c>
      <c r="J718" s="1">
        <v>18481</v>
      </c>
      <c r="K718" s="1">
        <v>14810</v>
      </c>
      <c r="L718" s="1">
        <v>14810</v>
      </c>
    </row>
    <row r="719" spans="1:12">
      <c r="A719">
        <v>713</v>
      </c>
      <c r="B719">
        <v>310840</v>
      </c>
      <c r="C719" t="s">
        <v>89</v>
      </c>
      <c r="D719" t="s">
        <v>904</v>
      </c>
      <c r="E719">
        <v>2007</v>
      </c>
      <c r="F719" t="s">
        <v>905</v>
      </c>
      <c r="G719" t="s">
        <v>906</v>
      </c>
      <c r="J719" s="1">
        <v>14853</v>
      </c>
    </row>
    <row r="720" spans="1:12">
      <c r="A720">
        <v>714</v>
      </c>
      <c r="B720">
        <v>310840</v>
      </c>
      <c r="C720" t="s">
        <v>89</v>
      </c>
      <c r="D720" t="s">
        <v>904</v>
      </c>
      <c r="E720">
        <v>2008</v>
      </c>
      <c r="F720" t="s">
        <v>905</v>
      </c>
      <c r="G720" t="s">
        <v>916</v>
      </c>
      <c r="H720" s="1">
        <v>11099</v>
      </c>
      <c r="I720" s="1">
        <v>15284</v>
      </c>
      <c r="J720" s="1">
        <v>15284</v>
      </c>
      <c r="K720" s="1">
        <v>9859</v>
      </c>
      <c r="L720" s="1">
        <v>9859</v>
      </c>
    </row>
    <row r="721" spans="1:12">
      <c r="A721">
        <v>715</v>
      </c>
      <c r="B721">
        <v>310840</v>
      </c>
      <c r="C721" t="s">
        <v>89</v>
      </c>
      <c r="D721" t="s">
        <v>904</v>
      </c>
      <c r="E721">
        <v>2009</v>
      </c>
      <c r="F721" t="s">
        <v>1098</v>
      </c>
      <c r="G721" t="s">
        <v>914</v>
      </c>
      <c r="H721" s="1">
        <v>11103</v>
      </c>
      <c r="I721" s="1">
        <v>15289</v>
      </c>
      <c r="J721" s="1">
        <v>15289</v>
      </c>
      <c r="K721" s="1">
        <v>9909</v>
      </c>
      <c r="L721" s="1">
        <v>9909</v>
      </c>
    </row>
    <row r="722" spans="1:12">
      <c r="A722">
        <v>716</v>
      </c>
      <c r="B722">
        <v>310840</v>
      </c>
      <c r="C722" t="s">
        <v>89</v>
      </c>
      <c r="D722" t="s">
        <v>904</v>
      </c>
      <c r="E722">
        <v>2010</v>
      </c>
      <c r="F722" t="s">
        <v>1098</v>
      </c>
      <c r="G722" t="s">
        <v>914</v>
      </c>
      <c r="H722" s="1">
        <v>11366</v>
      </c>
      <c r="I722" s="1">
        <v>14920</v>
      </c>
      <c r="J722" s="1">
        <v>14920</v>
      </c>
      <c r="K722" s="1">
        <v>10124</v>
      </c>
      <c r="L722" s="1">
        <v>10124</v>
      </c>
    </row>
    <row r="723" spans="1:12">
      <c r="A723">
        <v>717</v>
      </c>
      <c r="B723">
        <v>310840</v>
      </c>
      <c r="C723" t="s">
        <v>89</v>
      </c>
      <c r="D723" t="s">
        <v>904</v>
      </c>
      <c r="E723">
        <v>2011</v>
      </c>
      <c r="F723" t="s">
        <v>1098</v>
      </c>
      <c r="G723" t="s">
        <v>914</v>
      </c>
      <c r="H723" s="1">
        <v>11356</v>
      </c>
      <c r="I723" s="1">
        <v>14907</v>
      </c>
      <c r="J723" s="1">
        <v>14907</v>
      </c>
      <c r="K723" s="1">
        <v>10341</v>
      </c>
      <c r="L723" s="1">
        <v>10341</v>
      </c>
    </row>
    <row r="724" spans="1:12">
      <c r="A724">
        <v>718</v>
      </c>
      <c r="B724">
        <v>310840</v>
      </c>
      <c r="C724" t="s">
        <v>89</v>
      </c>
      <c r="D724" t="s">
        <v>904</v>
      </c>
      <c r="E724">
        <v>2012</v>
      </c>
      <c r="F724" t="s">
        <v>1098</v>
      </c>
      <c r="G724" t="s">
        <v>914</v>
      </c>
      <c r="H724" s="1">
        <v>11345</v>
      </c>
      <c r="I724" s="1">
        <v>14893</v>
      </c>
      <c r="J724" s="1">
        <v>14893</v>
      </c>
      <c r="K724" s="1">
        <v>10707</v>
      </c>
      <c r="L724" s="1">
        <v>10707</v>
      </c>
    </row>
    <row r="725" spans="1:12">
      <c r="A725">
        <v>719</v>
      </c>
      <c r="B725">
        <v>310840</v>
      </c>
      <c r="C725" t="s">
        <v>89</v>
      </c>
      <c r="D725" t="s">
        <v>904</v>
      </c>
      <c r="E725">
        <v>2013</v>
      </c>
      <c r="F725" t="s">
        <v>1098</v>
      </c>
      <c r="G725" t="s">
        <v>914</v>
      </c>
      <c r="H725" s="1">
        <v>11675</v>
      </c>
      <c r="I725" s="1">
        <v>15326</v>
      </c>
      <c r="J725" s="1">
        <v>15326</v>
      </c>
      <c r="K725" s="1">
        <v>10948</v>
      </c>
      <c r="L725" s="1">
        <v>10948</v>
      </c>
    </row>
    <row r="726" spans="1:12">
      <c r="A726">
        <v>720</v>
      </c>
      <c r="B726">
        <v>310840</v>
      </c>
      <c r="C726" t="s">
        <v>89</v>
      </c>
      <c r="D726" t="s">
        <v>904</v>
      </c>
      <c r="E726">
        <v>2014</v>
      </c>
      <c r="F726" t="s">
        <v>1098</v>
      </c>
      <c r="G726" t="s">
        <v>914</v>
      </c>
      <c r="H726" s="1">
        <v>11675</v>
      </c>
      <c r="I726" s="1">
        <v>15325</v>
      </c>
      <c r="J726" s="1">
        <v>15325</v>
      </c>
      <c r="K726" s="1">
        <v>11089</v>
      </c>
      <c r="L726" s="1">
        <v>11089</v>
      </c>
    </row>
    <row r="727" spans="1:12">
      <c r="A727">
        <v>721</v>
      </c>
      <c r="B727">
        <v>310850</v>
      </c>
      <c r="C727" t="s">
        <v>90</v>
      </c>
      <c r="D727" t="s">
        <v>904</v>
      </c>
      <c r="E727">
        <v>2007</v>
      </c>
      <c r="F727" t="s">
        <v>905</v>
      </c>
      <c r="G727" t="s">
        <v>906</v>
      </c>
      <c r="J727" s="1">
        <v>6435</v>
      </c>
    </row>
    <row r="728" spans="1:12">
      <c r="A728">
        <v>722</v>
      </c>
      <c r="B728">
        <v>310850</v>
      </c>
      <c r="C728" t="s">
        <v>90</v>
      </c>
      <c r="D728" t="s">
        <v>904</v>
      </c>
      <c r="E728">
        <v>2008</v>
      </c>
      <c r="F728" t="s">
        <v>905</v>
      </c>
      <c r="G728" t="s">
        <v>906</v>
      </c>
      <c r="J728" s="1">
        <v>6582</v>
      </c>
    </row>
    <row r="729" spans="1:12">
      <c r="A729">
        <v>723</v>
      </c>
      <c r="B729">
        <v>310850</v>
      </c>
      <c r="C729" t="s">
        <v>90</v>
      </c>
      <c r="D729" t="s">
        <v>904</v>
      </c>
      <c r="E729">
        <v>2009</v>
      </c>
      <c r="F729" t="s">
        <v>905</v>
      </c>
      <c r="G729" t="s">
        <v>906</v>
      </c>
      <c r="J729" s="1">
        <v>6550</v>
      </c>
    </row>
    <row r="730" spans="1:12">
      <c r="A730">
        <v>724</v>
      </c>
      <c r="B730">
        <v>310850</v>
      </c>
      <c r="C730" t="s">
        <v>90</v>
      </c>
      <c r="D730" t="s">
        <v>904</v>
      </c>
      <c r="E730">
        <v>2010</v>
      </c>
      <c r="F730" t="s">
        <v>905</v>
      </c>
      <c r="G730" t="s">
        <v>906</v>
      </c>
      <c r="J730" s="1">
        <v>6497</v>
      </c>
    </row>
    <row r="731" spans="1:12">
      <c r="A731">
        <v>725</v>
      </c>
      <c r="B731">
        <v>310850</v>
      </c>
      <c r="C731" t="s">
        <v>90</v>
      </c>
      <c r="D731" t="s">
        <v>904</v>
      </c>
      <c r="E731">
        <v>2011</v>
      </c>
      <c r="F731" t="s">
        <v>1016</v>
      </c>
      <c r="G731" t="s">
        <v>906</v>
      </c>
      <c r="J731" s="1">
        <v>6472</v>
      </c>
    </row>
    <row r="732" spans="1:12">
      <c r="A732">
        <v>726</v>
      </c>
      <c r="B732">
        <v>310850</v>
      </c>
      <c r="C732" t="s">
        <v>90</v>
      </c>
      <c r="D732" t="s">
        <v>904</v>
      </c>
      <c r="E732">
        <v>2012</v>
      </c>
      <c r="F732" t="s">
        <v>1099</v>
      </c>
      <c r="G732" t="s">
        <v>914</v>
      </c>
      <c r="H732" s="1">
        <v>3443</v>
      </c>
      <c r="I732" s="1">
        <v>6447</v>
      </c>
      <c r="J732" s="1">
        <v>6447</v>
      </c>
      <c r="K732" s="1">
        <v>1380</v>
      </c>
      <c r="L732" s="1">
        <v>1380</v>
      </c>
    </row>
    <row r="733" spans="1:12">
      <c r="A733">
        <v>727</v>
      </c>
      <c r="B733">
        <v>310850</v>
      </c>
      <c r="C733" t="s">
        <v>90</v>
      </c>
      <c r="D733" t="s">
        <v>904</v>
      </c>
      <c r="E733">
        <v>2013</v>
      </c>
      <c r="F733" t="s">
        <v>1099</v>
      </c>
      <c r="G733" t="s">
        <v>914</v>
      </c>
      <c r="H733" s="1">
        <v>3531</v>
      </c>
      <c r="I733" s="1">
        <v>6612</v>
      </c>
      <c r="J733" s="1">
        <v>6612</v>
      </c>
      <c r="K733" s="1">
        <v>1680</v>
      </c>
      <c r="L733" s="1">
        <v>1680</v>
      </c>
    </row>
    <row r="734" spans="1:12">
      <c r="A734">
        <v>728</v>
      </c>
      <c r="B734">
        <v>310850</v>
      </c>
      <c r="C734" t="s">
        <v>90</v>
      </c>
      <c r="D734" t="s">
        <v>904</v>
      </c>
      <c r="E734">
        <v>2014</v>
      </c>
      <c r="F734" t="s">
        <v>1099</v>
      </c>
      <c r="G734" t="s">
        <v>914</v>
      </c>
      <c r="H734" s="1">
        <v>3521</v>
      </c>
      <c r="I734" s="1">
        <v>6593</v>
      </c>
      <c r="J734" s="1">
        <v>6593</v>
      </c>
      <c r="K734" s="1">
        <v>1825</v>
      </c>
      <c r="L734" s="1">
        <v>1825</v>
      </c>
    </row>
    <row r="735" spans="1:12" s="14" customFormat="1">
      <c r="A735" s="14">
        <v>729</v>
      </c>
      <c r="B735" s="14">
        <v>310870</v>
      </c>
      <c r="C735" s="14" t="s">
        <v>94</v>
      </c>
      <c r="D735" s="14" t="s">
        <v>904</v>
      </c>
      <c r="E735" s="14">
        <v>2007</v>
      </c>
      <c r="J735" s="47">
        <v>4592</v>
      </c>
    </row>
    <row r="736" spans="1:12" s="14" customFormat="1">
      <c r="A736" s="14">
        <v>730</v>
      </c>
      <c r="B736" s="14">
        <v>310870</v>
      </c>
      <c r="C736" s="14" t="s">
        <v>94</v>
      </c>
      <c r="D736" s="14" t="s">
        <v>904</v>
      </c>
      <c r="E736" s="14">
        <v>2008</v>
      </c>
      <c r="J736" s="47">
        <v>4665</v>
      </c>
    </row>
    <row r="737" spans="1:12" s="14" customFormat="1">
      <c r="A737" s="14">
        <v>731</v>
      </c>
      <c r="B737" s="14">
        <v>310870</v>
      </c>
      <c r="C737" s="14" t="s">
        <v>94</v>
      </c>
      <c r="D737" s="14" t="s">
        <v>904</v>
      </c>
      <c r="E737" s="14">
        <v>2009</v>
      </c>
      <c r="J737" s="47">
        <v>4615</v>
      </c>
    </row>
    <row r="738" spans="1:12" s="14" customFormat="1">
      <c r="A738" s="14">
        <v>732</v>
      </c>
      <c r="B738" s="14">
        <v>310870</v>
      </c>
      <c r="C738" s="14" t="s">
        <v>94</v>
      </c>
      <c r="D738" s="14" t="s">
        <v>904</v>
      </c>
      <c r="E738" s="14">
        <v>2010</v>
      </c>
      <c r="F738" s="14" t="s">
        <v>1108</v>
      </c>
      <c r="G738" s="14" t="s">
        <v>916</v>
      </c>
      <c r="H738" s="47">
        <v>2223</v>
      </c>
      <c r="I738" s="47">
        <v>4637</v>
      </c>
      <c r="J738" s="47">
        <v>4637</v>
      </c>
      <c r="K738" s="47">
        <v>1609</v>
      </c>
      <c r="L738" s="47">
        <v>1609</v>
      </c>
    </row>
    <row r="739" spans="1:12" s="14" customFormat="1">
      <c r="A739" s="14">
        <v>733</v>
      </c>
      <c r="B739" s="14">
        <v>310870</v>
      </c>
      <c r="C739" s="14" t="s">
        <v>94</v>
      </c>
      <c r="D739" s="14" t="s">
        <v>904</v>
      </c>
      <c r="E739" s="14">
        <v>2011</v>
      </c>
      <c r="F739" s="14" t="s">
        <v>1107</v>
      </c>
      <c r="G739" s="14" t="s">
        <v>914</v>
      </c>
      <c r="H739" s="47">
        <v>2206</v>
      </c>
      <c r="I739" s="47">
        <v>4601</v>
      </c>
      <c r="J739" s="47">
        <v>4601</v>
      </c>
      <c r="K739" s="47">
        <v>1609</v>
      </c>
      <c r="L739" s="47">
        <v>1609</v>
      </c>
    </row>
    <row r="740" spans="1:12" s="14" customFormat="1">
      <c r="A740" s="14">
        <v>734</v>
      </c>
      <c r="B740" s="14">
        <v>310870</v>
      </c>
      <c r="C740" s="14" t="s">
        <v>94</v>
      </c>
      <c r="D740" s="14" t="s">
        <v>904</v>
      </c>
      <c r="E740" s="14">
        <v>2012</v>
      </c>
      <c r="F740" s="14" t="s">
        <v>1106</v>
      </c>
      <c r="G740" s="14" t="s">
        <v>930</v>
      </c>
      <c r="J740" s="47">
        <v>4567</v>
      </c>
    </row>
    <row r="741" spans="1:12" s="14" customFormat="1">
      <c r="A741" s="14">
        <v>735</v>
      </c>
      <c r="B741" s="14">
        <v>310870</v>
      </c>
      <c r="C741" s="14" t="s">
        <v>94</v>
      </c>
      <c r="D741" s="14" t="s">
        <v>904</v>
      </c>
      <c r="E741" s="14">
        <v>2013</v>
      </c>
      <c r="F741" s="14" t="s">
        <v>1106</v>
      </c>
      <c r="G741" s="14" t="s">
        <v>930</v>
      </c>
      <c r="J741" s="47">
        <v>4664</v>
      </c>
    </row>
    <row r="742" spans="1:12" s="14" customFormat="1">
      <c r="A742" s="14">
        <v>736</v>
      </c>
      <c r="B742" s="14">
        <v>310870</v>
      </c>
      <c r="C742" s="14" t="s">
        <v>94</v>
      </c>
      <c r="D742" s="14" t="s">
        <v>904</v>
      </c>
      <c r="E742" s="14">
        <v>2014</v>
      </c>
      <c r="F742" s="14" t="s">
        <v>1106</v>
      </c>
      <c r="G742" s="14" t="s">
        <v>930</v>
      </c>
      <c r="J742" s="47">
        <v>4634</v>
      </c>
    </row>
    <row r="743" spans="1:12" s="14" customFormat="1">
      <c r="A743" s="14">
        <v>737</v>
      </c>
      <c r="B743" s="14">
        <v>310855</v>
      </c>
      <c r="C743" s="14" t="s">
        <v>91</v>
      </c>
      <c r="D743" s="14" t="s">
        <v>904</v>
      </c>
      <c r="E743" s="14">
        <v>2007</v>
      </c>
      <c r="F743" s="14" t="s">
        <v>905</v>
      </c>
      <c r="G743" s="14" t="s">
        <v>906</v>
      </c>
      <c r="J743" s="47">
        <v>12821</v>
      </c>
    </row>
    <row r="744" spans="1:12" s="14" customFormat="1">
      <c r="A744" s="14">
        <v>738</v>
      </c>
      <c r="B744" s="14">
        <v>310855</v>
      </c>
      <c r="C744" s="14" t="s">
        <v>91</v>
      </c>
      <c r="D744" s="14" t="s">
        <v>904</v>
      </c>
      <c r="E744" s="14">
        <v>2008</v>
      </c>
      <c r="F744" s="14" t="s">
        <v>905</v>
      </c>
      <c r="G744" s="14" t="s">
        <v>906</v>
      </c>
      <c r="J744" s="47">
        <v>13406</v>
      </c>
    </row>
    <row r="745" spans="1:12" s="14" customFormat="1">
      <c r="A745" s="14">
        <v>739</v>
      </c>
      <c r="B745" s="14">
        <v>310855</v>
      </c>
      <c r="C745" s="14" t="s">
        <v>91</v>
      </c>
      <c r="D745" s="14" t="s">
        <v>904</v>
      </c>
      <c r="E745" s="14">
        <v>2009</v>
      </c>
      <c r="F745" s="14" t="s">
        <v>905</v>
      </c>
      <c r="G745" s="14" t="s">
        <v>906</v>
      </c>
      <c r="J745" s="47">
        <v>13593</v>
      </c>
    </row>
    <row r="746" spans="1:12" s="14" customFormat="1">
      <c r="A746" s="14">
        <v>740</v>
      </c>
      <c r="B746" s="14">
        <v>310855</v>
      </c>
      <c r="C746" s="14" t="s">
        <v>91</v>
      </c>
      <c r="D746" s="14" t="s">
        <v>904</v>
      </c>
      <c r="E746" s="14">
        <v>2010</v>
      </c>
      <c r="F746" s="14" t="s">
        <v>905</v>
      </c>
      <c r="G746" s="14" t="s">
        <v>906</v>
      </c>
      <c r="J746" s="47">
        <v>14226</v>
      </c>
    </row>
    <row r="747" spans="1:12" s="14" customFormat="1">
      <c r="A747" s="14">
        <v>741</v>
      </c>
      <c r="B747" s="14">
        <v>310855</v>
      </c>
      <c r="C747" s="14" t="s">
        <v>91</v>
      </c>
      <c r="D747" s="14" t="s">
        <v>904</v>
      </c>
      <c r="E747" s="14">
        <v>2011</v>
      </c>
      <c r="F747" s="14" t="s">
        <v>1100</v>
      </c>
      <c r="G747" s="14" t="s">
        <v>908</v>
      </c>
      <c r="J747" s="47">
        <v>14438</v>
      </c>
    </row>
    <row r="748" spans="1:12" s="14" customFormat="1">
      <c r="A748" s="14">
        <v>742</v>
      </c>
      <c r="B748" s="14">
        <v>310855</v>
      </c>
      <c r="C748" s="14" t="s">
        <v>91</v>
      </c>
      <c r="D748" s="14" t="s">
        <v>904</v>
      </c>
      <c r="E748" s="14">
        <v>2012</v>
      </c>
      <c r="F748" s="14" t="s">
        <v>1101</v>
      </c>
      <c r="G748" s="14" t="s">
        <v>912</v>
      </c>
      <c r="H748" s="47">
        <v>12734</v>
      </c>
      <c r="I748" s="47">
        <v>14642</v>
      </c>
      <c r="J748" s="47">
        <v>14642</v>
      </c>
      <c r="K748" s="47">
        <v>3240</v>
      </c>
      <c r="L748" s="47">
        <v>3240</v>
      </c>
    </row>
    <row r="749" spans="1:12" s="14" customFormat="1">
      <c r="A749" s="14">
        <v>743</v>
      </c>
      <c r="B749" s="14">
        <v>310855</v>
      </c>
      <c r="C749" s="14" t="s">
        <v>91</v>
      </c>
      <c r="D749" s="14" t="s">
        <v>904</v>
      </c>
      <c r="E749" s="14">
        <v>2013</v>
      </c>
      <c r="F749" s="14" t="s">
        <v>1100</v>
      </c>
      <c r="G749" s="14" t="s">
        <v>908</v>
      </c>
      <c r="J749" s="47">
        <v>15310</v>
      </c>
    </row>
    <row r="750" spans="1:12" s="14" customFormat="1">
      <c r="A750" s="14">
        <v>744</v>
      </c>
      <c r="B750" s="14">
        <v>310855</v>
      </c>
      <c r="C750" s="14" t="s">
        <v>91</v>
      </c>
      <c r="D750" s="14" t="s">
        <v>904</v>
      </c>
      <c r="E750" s="14">
        <v>2014</v>
      </c>
      <c r="F750" s="14" t="s">
        <v>1100</v>
      </c>
      <c r="G750" s="14" t="s">
        <v>908</v>
      </c>
      <c r="J750" s="47">
        <v>15522</v>
      </c>
    </row>
    <row r="751" spans="1:12">
      <c r="A751">
        <v>745</v>
      </c>
      <c r="B751">
        <v>310860</v>
      </c>
      <c r="C751" t="s">
        <v>92</v>
      </c>
      <c r="D751" t="s">
        <v>904</v>
      </c>
      <c r="E751">
        <v>2007</v>
      </c>
      <c r="F751" t="s">
        <v>905</v>
      </c>
      <c r="G751" t="s">
        <v>916</v>
      </c>
      <c r="H751" s="1">
        <v>18833</v>
      </c>
      <c r="I751" s="1">
        <v>31165</v>
      </c>
      <c r="J751" s="1">
        <v>31165</v>
      </c>
      <c r="K751" s="1">
        <v>16116</v>
      </c>
      <c r="L751" s="1">
        <v>16116</v>
      </c>
    </row>
    <row r="752" spans="1:12">
      <c r="A752">
        <v>746</v>
      </c>
      <c r="B752">
        <v>310860</v>
      </c>
      <c r="C752" t="s">
        <v>92</v>
      </c>
      <c r="D752" t="s">
        <v>904</v>
      </c>
      <c r="E752">
        <v>2008</v>
      </c>
      <c r="F752" t="s">
        <v>905</v>
      </c>
      <c r="G752" t="s">
        <v>916</v>
      </c>
      <c r="H752" s="1">
        <v>19496</v>
      </c>
      <c r="I752" s="1">
        <v>32262</v>
      </c>
      <c r="J752" s="1">
        <v>32262</v>
      </c>
      <c r="K752" s="1">
        <v>18232</v>
      </c>
      <c r="L752" s="1">
        <v>18232</v>
      </c>
    </row>
    <row r="753" spans="1:12">
      <c r="A753">
        <v>747</v>
      </c>
      <c r="B753">
        <v>310860</v>
      </c>
      <c r="C753" t="s">
        <v>92</v>
      </c>
      <c r="D753" t="s">
        <v>904</v>
      </c>
      <c r="E753">
        <v>2009</v>
      </c>
      <c r="F753" t="s">
        <v>1102</v>
      </c>
      <c r="G753" t="s">
        <v>914</v>
      </c>
      <c r="H753" s="1">
        <v>19602</v>
      </c>
      <c r="I753" s="1">
        <v>32438</v>
      </c>
      <c r="J753" s="1">
        <v>32438</v>
      </c>
      <c r="K753" s="1">
        <v>17617</v>
      </c>
      <c r="L753" s="1">
        <v>17617</v>
      </c>
    </row>
    <row r="754" spans="1:12">
      <c r="A754">
        <v>748</v>
      </c>
      <c r="B754">
        <v>310860</v>
      </c>
      <c r="C754" t="s">
        <v>92</v>
      </c>
      <c r="D754" t="s">
        <v>904</v>
      </c>
      <c r="E754">
        <v>2010</v>
      </c>
      <c r="F754" t="s">
        <v>905</v>
      </c>
      <c r="G754" t="s">
        <v>916</v>
      </c>
      <c r="H754" s="1">
        <v>20675</v>
      </c>
      <c r="I754" s="1">
        <v>31213</v>
      </c>
      <c r="J754" s="1">
        <v>31213</v>
      </c>
      <c r="K754" s="1">
        <v>18008</v>
      </c>
      <c r="L754" s="1">
        <v>18008</v>
      </c>
    </row>
    <row r="755" spans="1:12">
      <c r="A755">
        <v>749</v>
      </c>
      <c r="B755">
        <v>310860</v>
      </c>
      <c r="C755" t="s">
        <v>92</v>
      </c>
      <c r="D755" t="s">
        <v>904</v>
      </c>
      <c r="E755">
        <v>2011</v>
      </c>
      <c r="F755" t="s">
        <v>905</v>
      </c>
      <c r="G755" t="s">
        <v>916</v>
      </c>
      <c r="H755" s="1">
        <v>20723</v>
      </c>
      <c r="I755" s="1">
        <v>31286</v>
      </c>
      <c r="J755" s="1">
        <v>31286</v>
      </c>
      <c r="K755" s="1">
        <v>18605</v>
      </c>
      <c r="L755" s="1">
        <v>18605</v>
      </c>
    </row>
    <row r="756" spans="1:12">
      <c r="A756">
        <v>750</v>
      </c>
      <c r="B756">
        <v>310860</v>
      </c>
      <c r="C756" t="s">
        <v>92</v>
      </c>
      <c r="D756" t="s">
        <v>904</v>
      </c>
      <c r="E756">
        <v>2012</v>
      </c>
      <c r="F756" t="s">
        <v>905</v>
      </c>
      <c r="G756" t="s">
        <v>916</v>
      </c>
      <c r="H756" s="1">
        <v>20770</v>
      </c>
      <c r="I756" s="1">
        <v>31356</v>
      </c>
      <c r="J756" s="1">
        <v>31356</v>
      </c>
      <c r="K756" s="1">
        <v>19384</v>
      </c>
      <c r="L756" s="1">
        <v>19384</v>
      </c>
    </row>
    <row r="757" spans="1:12">
      <c r="A757">
        <v>751</v>
      </c>
      <c r="B757">
        <v>310860</v>
      </c>
      <c r="C757" t="s">
        <v>92</v>
      </c>
      <c r="D757" t="s">
        <v>904</v>
      </c>
      <c r="E757">
        <v>2013</v>
      </c>
      <c r="F757" t="s">
        <v>905</v>
      </c>
      <c r="G757" t="s">
        <v>916</v>
      </c>
      <c r="H757" s="1">
        <v>21447</v>
      </c>
      <c r="I757" s="1">
        <v>32378</v>
      </c>
      <c r="J757" s="1">
        <v>32378</v>
      </c>
      <c r="K757" s="1">
        <v>19950</v>
      </c>
      <c r="L757" s="1">
        <v>19950</v>
      </c>
    </row>
    <row r="758" spans="1:12">
      <c r="A758">
        <v>752</v>
      </c>
      <c r="B758">
        <v>310860</v>
      </c>
      <c r="C758" t="s">
        <v>92</v>
      </c>
      <c r="D758" t="s">
        <v>904</v>
      </c>
      <c r="E758">
        <v>2014</v>
      </c>
      <c r="F758" t="s">
        <v>1102</v>
      </c>
      <c r="G758" t="s">
        <v>914</v>
      </c>
      <c r="H758" s="1">
        <v>21510</v>
      </c>
      <c r="I758" s="1">
        <v>32473</v>
      </c>
      <c r="J758" s="1">
        <v>32473</v>
      </c>
      <c r="K758" s="1">
        <v>20862</v>
      </c>
      <c r="L758" s="1">
        <v>20862</v>
      </c>
    </row>
    <row r="759" spans="1:12">
      <c r="A759">
        <v>753</v>
      </c>
      <c r="B759">
        <v>310890</v>
      </c>
      <c r="C759" t="s">
        <v>93</v>
      </c>
      <c r="D759" t="s">
        <v>904</v>
      </c>
      <c r="E759">
        <v>2007</v>
      </c>
      <c r="F759" t="s">
        <v>905</v>
      </c>
      <c r="G759" t="s">
        <v>906</v>
      </c>
      <c r="J759" s="1">
        <v>14452</v>
      </c>
    </row>
    <row r="760" spans="1:12">
      <c r="A760">
        <v>754</v>
      </c>
      <c r="B760">
        <v>310890</v>
      </c>
      <c r="C760" t="s">
        <v>93</v>
      </c>
      <c r="D760" t="s">
        <v>904</v>
      </c>
      <c r="E760">
        <v>2008</v>
      </c>
      <c r="F760" t="s">
        <v>905</v>
      </c>
      <c r="G760" t="s">
        <v>906</v>
      </c>
      <c r="J760" s="1">
        <v>14807</v>
      </c>
    </row>
    <row r="761" spans="1:12">
      <c r="A761">
        <v>755</v>
      </c>
      <c r="B761">
        <v>310890</v>
      </c>
      <c r="C761" t="s">
        <v>93</v>
      </c>
      <c r="D761" t="s">
        <v>904</v>
      </c>
      <c r="E761">
        <v>2009</v>
      </c>
      <c r="F761" t="s">
        <v>1105</v>
      </c>
      <c r="G761" t="s">
        <v>908</v>
      </c>
      <c r="J761" s="1">
        <v>14756</v>
      </c>
    </row>
    <row r="762" spans="1:12">
      <c r="A762">
        <v>756</v>
      </c>
      <c r="B762">
        <v>310890</v>
      </c>
      <c r="C762" t="s">
        <v>93</v>
      </c>
      <c r="D762" t="s">
        <v>904</v>
      </c>
      <c r="E762">
        <v>2010</v>
      </c>
      <c r="F762" t="s">
        <v>1103</v>
      </c>
      <c r="G762" t="s">
        <v>912</v>
      </c>
      <c r="H762" s="1">
        <v>7891</v>
      </c>
      <c r="I762" s="1">
        <v>14661</v>
      </c>
      <c r="J762" s="1">
        <v>14661</v>
      </c>
      <c r="K762" s="1">
        <v>14270</v>
      </c>
      <c r="L762" s="1">
        <v>7500</v>
      </c>
    </row>
    <row r="763" spans="1:12">
      <c r="A763">
        <v>757</v>
      </c>
      <c r="B763">
        <v>310890</v>
      </c>
      <c r="C763" t="s">
        <v>93</v>
      </c>
      <c r="D763" t="s">
        <v>904</v>
      </c>
      <c r="E763">
        <v>2011</v>
      </c>
      <c r="F763" t="s">
        <v>1104</v>
      </c>
      <c r="G763" t="s">
        <v>910</v>
      </c>
      <c r="H763" s="1">
        <v>7871</v>
      </c>
      <c r="I763" s="1">
        <v>14623</v>
      </c>
      <c r="J763" s="1">
        <v>14623</v>
      </c>
      <c r="K763" s="1">
        <v>14460</v>
      </c>
      <c r="L763" s="1">
        <v>7690</v>
      </c>
    </row>
    <row r="764" spans="1:12">
      <c r="A764">
        <v>758</v>
      </c>
      <c r="B764">
        <v>310890</v>
      </c>
      <c r="C764" t="s">
        <v>93</v>
      </c>
      <c r="D764" t="s">
        <v>904</v>
      </c>
      <c r="E764">
        <v>2012</v>
      </c>
      <c r="F764" t="s">
        <v>1103</v>
      </c>
      <c r="G764" t="s">
        <v>912</v>
      </c>
      <c r="H764" s="1">
        <v>7850</v>
      </c>
      <c r="I764" s="1">
        <v>14585</v>
      </c>
      <c r="J764" s="1">
        <v>14585</v>
      </c>
      <c r="K764" s="1">
        <v>14585</v>
      </c>
      <c r="L764" s="1">
        <v>7850</v>
      </c>
    </row>
    <row r="765" spans="1:12">
      <c r="A765">
        <v>759</v>
      </c>
      <c r="B765">
        <v>310890</v>
      </c>
      <c r="C765" t="s">
        <v>93</v>
      </c>
      <c r="D765" t="s">
        <v>904</v>
      </c>
      <c r="E765">
        <v>2013</v>
      </c>
      <c r="F765" t="s">
        <v>1103</v>
      </c>
      <c r="G765" t="s">
        <v>912</v>
      </c>
      <c r="H765" s="1">
        <v>8064</v>
      </c>
      <c r="I765" s="1">
        <v>14982</v>
      </c>
      <c r="J765" s="1">
        <v>14982</v>
      </c>
      <c r="K765" s="1">
        <v>14585</v>
      </c>
      <c r="L765" s="1">
        <v>7900</v>
      </c>
    </row>
    <row r="766" spans="1:12">
      <c r="A766">
        <v>760</v>
      </c>
      <c r="B766">
        <v>310890</v>
      </c>
      <c r="C766" t="s">
        <v>93</v>
      </c>
      <c r="D766" t="s">
        <v>904</v>
      </c>
      <c r="E766">
        <v>2014</v>
      </c>
      <c r="F766" t="s">
        <v>1103</v>
      </c>
      <c r="G766" t="s">
        <v>912</v>
      </c>
      <c r="H766" s="1">
        <v>8050</v>
      </c>
      <c r="I766" s="1">
        <v>14957</v>
      </c>
      <c r="J766" s="1">
        <v>14957</v>
      </c>
      <c r="K766" s="1">
        <v>10000</v>
      </c>
      <c r="L766" s="1">
        <v>7900</v>
      </c>
    </row>
    <row r="767" spans="1:12" s="14" customFormat="1">
      <c r="A767" s="14">
        <v>761</v>
      </c>
      <c r="B767" s="14">
        <v>310880</v>
      </c>
      <c r="C767" s="14" t="s">
        <v>95</v>
      </c>
      <c r="D767" s="14" t="s">
        <v>904</v>
      </c>
      <c r="E767" s="14">
        <v>2007</v>
      </c>
      <c r="F767" s="14" t="s">
        <v>905</v>
      </c>
      <c r="G767" s="14" t="s">
        <v>906</v>
      </c>
      <c r="J767" s="47">
        <v>5208</v>
      </c>
    </row>
    <row r="768" spans="1:12" s="14" customFormat="1">
      <c r="A768" s="14">
        <v>762</v>
      </c>
      <c r="B768" s="14">
        <v>310880</v>
      </c>
      <c r="C768" s="14" t="s">
        <v>95</v>
      </c>
      <c r="D768" s="14" t="s">
        <v>904</v>
      </c>
      <c r="E768" s="14">
        <v>2008</v>
      </c>
      <c r="F768" s="14" t="s">
        <v>905</v>
      </c>
      <c r="G768" s="14" t="s">
        <v>906</v>
      </c>
      <c r="J768" s="47">
        <v>5344</v>
      </c>
    </row>
    <row r="769" spans="1:12" s="14" customFormat="1">
      <c r="A769" s="14">
        <v>763</v>
      </c>
      <c r="B769" s="14">
        <v>310880</v>
      </c>
      <c r="C769" s="14" t="s">
        <v>95</v>
      </c>
      <c r="D769" s="14" t="s">
        <v>904</v>
      </c>
      <c r="E769" s="14">
        <v>2009</v>
      </c>
      <c r="F769" s="14" t="s">
        <v>905</v>
      </c>
      <c r="G769" s="14" t="s">
        <v>906</v>
      </c>
      <c r="J769" s="47">
        <v>5332</v>
      </c>
    </row>
    <row r="770" spans="1:12" s="14" customFormat="1">
      <c r="A770" s="14">
        <v>764</v>
      </c>
      <c r="B770" s="14">
        <v>310880</v>
      </c>
      <c r="C770" s="14" t="s">
        <v>95</v>
      </c>
      <c r="D770" s="14" t="s">
        <v>904</v>
      </c>
      <c r="E770" s="14">
        <v>2010</v>
      </c>
      <c r="F770" s="14" t="s">
        <v>905</v>
      </c>
      <c r="G770" s="14" t="s">
        <v>906</v>
      </c>
      <c r="J770" s="47">
        <v>5030</v>
      </c>
    </row>
    <row r="771" spans="1:12" s="14" customFormat="1">
      <c r="A771" s="14">
        <v>765</v>
      </c>
      <c r="B771" s="14">
        <v>310880</v>
      </c>
      <c r="C771" s="14" t="s">
        <v>95</v>
      </c>
      <c r="D771" s="14" t="s">
        <v>904</v>
      </c>
      <c r="E771" s="14">
        <v>2011</v>
      </c>
      <c r="F771" s="14" t="s">
        <v>905</v>
      </c>
      <c r="G771" s="14" t="s">
        <v>906</v>
      </c>
      <c r="J771" s="47">
        <v>5001</v>
      </c>
    </row>
    <row r="772" spans="1:12" s="14" customFormat="1">
      <c r="A772" s="14">
        <v>766</v>
      </c>
      <c r="B772" s="14">
        <v>310880</v>
      </c>
      <c r="C772" s="14" t="s">
        <v>95</v>
      </c>
      <c r="D772" s="14" t="s">
        <v>904</v>
      </c>
      <c r="E772" s="14">
        <v>2012</v>
      </c>
      <c r="F772" s="14" t="s">
        <v>905</v>
      </c>
      <c r="G772" s="14" t="s">
        <v>906</v>
      </c>
      <c r="J772" s="47">
        <v>4973</v>
      </c>
    </row>
    <row r="773" spans="1:12" s="14" customFormat="1">
      <c r="A773" s="14">
        <v>767</v>
      </c>
      <c r="B773" s="14">
        <v>310880</v>
      </c>
      <c r="C773" s="14" t="s">
        <v>95</v>
      </c>
      <c r="D773" s="14" t="s">
        <v>904</v>
      </c>
      <c r="E773" s="14">
        <v>2013</v>
      </c>
      <c r="F773" s="14" t="s">
        <v>905</v>
      </c>
      <c r="G773" s="14" t="s">
        <v>906</v>
      </c>
      <c r="J773" s="47">
        <v>5091</v>
      </c>
    </row>
    <row r="774" spans="1:12" s="14" customFormat="1">
      <c r="A774" s="14">
        <v>768</v>
      </c>
      <c r="B774" s="14">
        <v>310880</v>
      </c>
      <c r="C774" s="14" t="s">
        <v>95</v>
      </c>
      <c r="D774" s="14" t="s">
        <v>904</v>
      </c>
      <c r="E774" s="14">
        <v>2014</v>
      </c>
      <c r="F774" s="14" t="s">
        <v>905</v>
      </c>
      <c r="G774" s="14" t="s">
        <v>906</v>
      </c>
      <c r="J774" s="47">
        <v>5068</v>
      </c>
    </row>
    <row r="775" spans="1:12">
      <c r="A775">
        <v>769</v>
      </c>
      <c r="B775">
        <v>310900</v>
      </c>
      <c r="C775" t="s">
        <v>96</v>
      </c>
      <c r="D775" t="s">
        <v>904</v>
      </c>
      <c r="E775">
        <v>2007</v>
      </c>
      <c r="F775" t="s">
        <v>1109</v>
      </c>
      <c r="G775" t="s">
        <v>914</v>
      </c>
      <c r="H775" s="1">
        <v>26617</v>
      </c>
      <c r="I775" s="1">
        <v>31965</v>
      </c>
      <c r="J775" s="1">
        <v>31965</v>
      </c>
      <c r="K775" s="1">
        <v>1956</v>
      </c>
      <c r="L775" s="1">
        <v>1956</v>
      </c>
    </row>
    <row r="776" spans="1:12">
      <c r="A776">
        <v>770</v>
      </c>
      <c r="B776">
        <v>310900</v>
      </c>
      <c r="C776" t="s">
        <v>96</v>
      </c>
      <c r="D776" t="s">
        <v>904</v>
      </c>
      <c r="E776">
        <v>2008</v>
      </c>
      <c r="F776" t="s">
        <v>1109</v>
      </c>
      <c r="G776" t="s">
        <v>914</v>
      </c>
      <c r="H776" s="1">
        <v>28056</v>
      </c>
      <c r="I776" s="1">
        <v>33693</v>
      </c>
      <c r="J776" s="1">
        <v>33693</v>
      </c>
      <c r="K776" s="1">
        <v>20230</v>
      </c>
      <c r="L776" s="1">
        <v>20230</v>
      </c>
    </row>
    <row r="777" spans="1:12">
      <c r="A777">
        <v>771</v>
      </c>
      <c r="B777">
        <v>310900</v>
      </c>
      <c r="C777" t="s">
        <v>96</v>
      </c>
      <c r="D777" t="s">
        <v>904</v>
      </c>
      <c r="E777">
        <v>2009</v>
      </c>
      <c r="F777" t="s">
        <v>905</v>
      </c>
      <c r="G777" t="s">
        <v>916</v>
      </c>
      <c r="H777" s="1">
        <v>28637</v>
      </c>
      <c r="I777" s="1">
        <v>34391</v>
      </c>
      <c r="J777" s="1">
        <v>34391</v>
      </c>
      <c r="K777" s="1">
        <v>20583</v>
      </c>
      <c r="L777" s="1">
        <v>20583</v>
      </c>
    </row>
    <row r="778" spans="1:12">
      <c r="A778">
        <v>772</v>
      </c>
      <c r="B778">
        <v>310900</v>
      </c>
      <c r="C778" t="s">
        <v>96</v>
      </c>
      <c r="D778" t="s">
        <v>904</v>
      </c>
      <c r="E778">
        <v>2010</v>
      </c>
      <c r="F778" t="s">
        <v>1109</v>
      </c>
      <c r="G778" t="s">
        <v>914</v>
      </c>
      <c r="H778" s="1">
        <v>28642</v>
      </c>
      <c r="I778" s="1">
        <v>33973</v>
      </c>
      <c r="J778" s="1">
        <v>33973</v>
      </c>
      <c r="K778" s="1">
        <v>21099</v>
      </c>
      <c r="L778" s="1">
        <v>21099</v>
      </c>
    </row>
    <row r="779" spans="1:12">
      <c r="A779">
        <v>773</v>
      </c>
      <c r="B779">
        <v>310900</v>
      </c>
      <c r="C779" t="s">
        <v>96</v>
      </c>
      <c r="D779" t="s">
        <v>904</v>
      </c>
      <c r="E779">
        <v>2011</v>
      </c>
      <c r="F779" t="s">
        <v>1109</v>
      </c>
      <c r="G779" t="s">
        <v>914</v>
      </c>
      <c r="H779" s="1">
        <v>29118</v>
      </c>
      <c r="I779" s="1">
        <v>34538</v>
      </c>
      <c r="J779" s="1">
        <v>34538</v>
      </c>
      <c r="K779" s="1">
        <v>21618</v>
      </c>
      <c r="L779" s="1">
        <v>21618</v>
      </c>
    </row>
    <row r="780" spans="1:12">
      <c r="A780">
        <v>774</v>
      </c>
      <c r="B780">
        <v>310900</v>
      </c>
      <c r="C780" t="s">
        <v>96</v>
      </c>
      <c r="D780" t="s">
        <v>904</v>
      </c>
      <c r="E780">
        <v>2012</v>
      </c>
      <c r="F780" t="s">
        <v>1109</v>
      </c>
      <c r="G780" t="s">
        <v>914</v>
      </c>
      <c r="H780" s="1">
        <v>29580</v>
      </c>
      <c r="I780" s="1">
        <v>35085</v>
      </c>
      <c r="J780" s="1">
        <v>35085</v>
      </c>
      <c r="K780" s="1">
        <v>22027</v>
      </c>
      <c r="L780" s="1">
        <v>22027</v>
      </c>
    </row>
    <row r="781" spans="1:12">
      <c r="A781">
        <v>775</v>
      </c>
      <c r="B781">
        <v>310900</v>
      </c>
      <c r="C781" t="s">
        <v>96</v>
      </c>
      <c r="D781" t="s">
        <v>904</v>
      </c>
      <c r="E781">
        <v>2013</v>
      </c>
      <c r="F781" t="s">
        <v>905</v>
      </c>
      <c r="G781" t="s">
        <v>916</v>
      </c>
      <c r="H781" s="1">
        <v>30982</v>
      </c>
      <c r="I781" s="1">
        <v>36748</v>
      </c>
      <c r="J781" s="1">
        <v>36748</v>
      </c>
      <c r="K781" s="1">
        <v>23478</v>
      </c>
      <c r="L781" s="1">
        <v>23478</v>
      </c>
    </row>
    <row r="782" spans="1:12">
      <c r="A782">
        <v>776</v>
      </c>
      <c r="B782">
        <v>310900</v>
      </c>
      <c r="C782" t="s">
        <v>96</v>
      </c>
      <c r="D782" t="s">
        <v>904</v>
      </c>
      <c r="E782">
        <v>2014</v>
      </c>
      <c r="F782" t="s">
        <v>1109</v>
      </c>
      <c r="G782" t="s">
        <v>914</v>
      </c>
      <c r="H782" s="1">
        <v>31459</v>
      </c>
      <c r="I782" s="1">
        <v>37314</v>
      </c>
      <c r="J782" s="1">
        <v>37314</v>
      </c>
      <c r="K782" s="1">
        <v>24000</v>
      </c>
      <c r="L782" s="1">
        <v>24000</v>
      </c>
    </row>
    <row r="783" spans="1:12">
      <c r="A783">
        <v>777</v>
      </c>
      <c r="B783">
        <v>310910</v>
      </c>
      <c r="C783" t="s">
        <v>97</v>
      </c>
      <c r="D783" t="s">
        <v>904</v>
      </c>
      <c r="E783">
        <v>2007</v>
      </c>
      <c r="F783" t="s">
        <v>905</v>
      </c>
      <c r="G783" t="s">
        <v>916</v>
      </c>
      <c r="H783" s="1">
        <v>5488</v>
      </c>
      <c r="I783" s="1">
        <v>10864</v>
      </c>
      <c r="J783" s="1">
        <v>10864</v>
      </c>
      <c r="K783" s="1">
        <v>6092</v>
      </c>
      <c r="L783" s="1">
        <v>6092</v>
      </c>
    </row>
    <row r="784" spans="1:12">
      <c r="A784">
        <v>778</v>
      </c>
      <c r="B784">
        <v>310910</v>
      </c>
      <c r="C784" t="s">
        <v>97</v>
      </c>
      <c r="D784" t="s">
        <v>904</v>
      </c>
      <c r="E784">
        <v>2008</v>
      </c>
      <c r="F784" t="s">
        <v>905</v>
      </c>
      <c r="G784" t="s">
        <v>916</v>
      </c>
      <c r="H784" s="1">
        <v>5655</v>
      </c>
      <c r="I784" s="1">
        <v>11195</v>
      </c>
      <c r="J784" s="1">
        <v>11195</v>
      </c>
      <c r="K784" s="1">
        <v>6399</v>
      </c>
      <c r="L784" s="1">
        <v>6399</v>
      </c>
    </row>
    <row r="785" spans="1:12">
      <c r="A785">
        <v>779</v>
      </c>
      <c r="B785">
        <v>310910</v>
      </c>
      <c r="C785" t="s">
        <v>97</v>
      </c>
      <c r="D785" t="s">
        <v>904</v>
      </c>
      <c r="E785">
        <v>2009</v>
      </c>
      <c r="F785" t="s">
        <v>905</v>
      </c>
      <c r="G785" t="s">
        <v>916</v>
      </c>
      <c r="H785" s="1">
        <v>5664</v>
      </c>
      <c r="I785" s="1">
        <v>11212</v>
      </c>
      <c r="J785" s="1">
        <v>11212</v>
      </c>
      <c r="K785" s="1">
        <v>6460</v>
      </c>
      <c r="L785" s="1">
        <v>6460</v>
      </c>
    </row>
    <row r="786" spans="1:12">
      <c r="A786">
        <v>780</v>
      </c>
      <c r="B786">
        <v>310910</v>
      </c>
      <c r="C786" t="s">
        <v>97</v>
      </c>
      <c r="D786" t="s">
        <v>904</v>
      </c>
      <c r="E786">
        <v>2010</v>
      </c>
      <c r="F786" t="s">
        <v>1110</v>
      </c>
      <c r="G786" t="s">
        <v>914</v>
      </c>
      <c r="H786" s="1">
        <v>5674</v>
      </c>
      <c r="I786" s="1">
        <v>10892</v>
      </c>
      <c r="J786" s="1">
        <v>10892</v>
      </c>
      <c r="K786" s="1">
        <v>5674</v>
      </c>
      <c r="L786" s="1">
        <v>5674</v>
      </c>
    </row>
    <row r="787" spans="1:12">
      <c r="A787">
        <v>781</v>
      </c>
      <c r="B787">
        <v>310910</v>
      </c>
      <c r="C787" t="s">
        <v>97</v>
      </c>
      <c r="D787" t="s">
        <v>904</v>
      </c>
      <c r="E787">
        <v>2011</v>
      </c>
      <c r="F787" t="s">
        <v>1110</v>
      </c>
      <c r="G787" t="s">
        <v>914</v>
      </c>
      <c r="H787" s="1">
        <v>5672</v>
      </c>
      <c r="I787" s="1">
        <v>10889</v>
      </c>
      <c r="J787" s="1">
        <v>10889</v>
      </c>
      <c r="K787" s="1">
        <v>5672</v>
      </c>
      <c r="L787" s="1">
        <v>5672</v>
      </c>
    </row>
    <row r="788" spans="1:12">
      <c r="A788">
        <v>782</v>
      </c>
      <c r="B788">
        <v>310910</v>
      </c>
      <c r="C788" t="s">
        <v>97</v>
      </c>
      <c r="D788" t="s">
        <v>904</v>
      </c>
      <c r="E788">
        <v>2012</v>
      </c>
      <c r="F788" t="s">
        <v>1110</v>
      </c>
      <c r="G788" t="s">
        <v>914</v>
      </c>
      <c r="H788" s="1">
        <v>5671</v>
      </c>
      <c r="I788" s="1">
        <v>10886</v>
      </c>
      <c r="J788" s="1">
        <v>10886</v>
      </c>
      <c r="K788" s="1">
        <v>5671</v>
      </c>
      <c r="L788" s="1">
        <v>5671</v>
      </c>
    </row>
    <row r="789" spans="1:12">
      <c r="A789">
        <v>783</v>
      </c>
      <c r="B789">
        <v>310910</v>
      </c>
      <c r="C789" t="s">
        <v>97</v>
      </c>
      <c r="D789" t="s">
        <v>904</v>
      </c>
      <c r="E789">
        <v>2013</v>
      </c>
      <c r="F789" t="s">
        <v>1110</v>
      </c>
      <c r="G789" t="s">
        <v>914</v>
      </c>
      <c r="H789" s="1">
        <v>5840</v>
      </c>
      <c r="I789" s="1">
        <v>11211</v>
      </c>
      <c r="J789" s="1">
        <v>11211</v>
      </c>
      <c r="K789" s="1">
        <v>5840</v>
      </c>
      <c r="L789" s="1">
        <v>5840</v>
      </c>
    </row>
    <row r="790" spans="1:12">
      <c r="A790">
        <v>784</v>
      </c>
      <c r="B790">
        <v>310910</v>
      </c>
      <c r="C790" t="s">
        <v>97</v>
      </c>
      <c r="D790" t="s">
        <v>904</v>
      </c>
      <c r="E790">
        <v>2014</v>
      </c>
      <c r="F790" t="s">
        <v>1110</v>
      </c>
      <c r="G790" t="s">
        <v>914</v>
      </c>
      <c r="H790" s="1">
        <v>5843</v>
      </c>
      <c r="I790" s="1">
        <v>11217</v>
      </c>
      <c r="J790" s="1">
        <v>11217</v>
      </c>
      <c r="K790" s="1">
        <v>5843</v>
      </c>
      <c r="L790" s="1">
        <v>5843</v>
      </c>
    </row>
    <row r="791" spans="1:12" s="14" customFormat="1">
      <c r="A791" s="14">
        <v>785</v>
      </c>
      <c r="B791" s="14">
        <v>310920</v>
      </c>
      <c r="C791" s="14" t="s">
        <v>98</v>
      </c>
      <c r="D791" s="14" t="s">
        <v>904</v>
      </c>
      <c r="E791" s="14">
        <v>2007</v>
      </c>
      <c r="F791" s="14" t="s">
        <v>905</v>
      </c>
      <c r="G791" s="14" t="s">
        <v>906</v>
      </c>
      <c r="J791" s="47">
        <v>9522</v>
      </c>
    </row>
    <row r="792" spans="1:12" s="14" customFormat="1">
      <c r="A792" s="14">
        <v>786</v>
      </c>
      <c r="B792" s="14">
        <v>310920</v>
      </c>
      <c r="C792" s="14" t="s">
        <v>98</v>
      </c>
      <c r="D792" s="14" t="s">
        <v>904</v>
      </c>
      <c r="E792" s="14">
        <v>2008</v>
      </c>
      <c r="F792" s="14" t="s">
        <v>905</v>
      </c>
      <c r="G792" s="14" t="s">
        <v>906</v>
      </c>
      <c r="J792" s="47">
        <v>9704</v>
      </c>
    </row>
    <row r="793" spans="1:12" s="14" customFormat="1">
      <c r="A793" s="14">
        <v>787</v>
      </c>
      <c r="B793" s="14">
        <v>310920</v>
      </c>
      <c r="C793" s="14" t="s">
        <v>98</v>
      </c>
      <c r="D793" s="14" t="s">
        <v>904</v>
      </c>
      <c r="E793" s="14">
        <v>2009</v>
      </c>
      <c r="F793" s="14" t="s">
        <v>1111</v>
      </c>
      <c r="G793" s="14" t="s">
        <v>908</v>
      </c>
      <c r="J793" s="47">
        <v>9627</v>
      </c>
    </row>
    <row r="794" spans="1:12" s="14" customFormat="1">
      <c r="A794" s="14">
        <v>788</v>
      </c>
      <c r="B794" s="14">
        <v>310920</v>
      </c>
      <c r="C794" s="14" t="s">
        <v>98</v>
      </c>
      <c r="D794" s="14" t="s">
        <v>904</v>
      </c>
      <c r="E794" s="14">
        <v>2010</v>
      </c>
      <c r="F794" s="14" t="s">
        <v>905</v>
      </c>
      <c r="G794" s="14" t="s">
        <v>906</v>
      </c>
      <c r="J794" s="47">
        <v>10292</v>
      </c>
    </row>
    <row r="795" spans="1:12" s="14" customFormat="1">
      <c r="A795" s="14">
        <v>789</v>
      </c>
      <c r="B795" s="14">
        <v>310920</v>
      </c>
      <c r="C795" s="14" t="s">
        <v>98</v>
      </c>
      <c r="D795" s="14" t="s">
        <v>904</v>
      </c>
      <c r="E795" s="14">
        <v>2011</v>
      </c>
      <c r="F795" s="14" t="s">
        <v>1112</v>
      </c>
      <c r="G795" s="14" t="s">
        <v>912</v>
      </c>
      <c r="H795" s="47">
        <v>7763</v>
      </c>
      <c r="I795" s="47">
        <v>10287</v>
      </c>
      <c r="J795" s="47">
        <v>10287</v>
      </c>
      <c r="K795" s="47">
        <v>1600</v>
      </c>
      <c r="L795" s="47">
        <v>1600</v>
      </c>
    </row>
    <row r="796" spans="1:12" s="14" customFormat="1">
      <c r="A796" s="14">
        <v>790</v>
      </c>
      <c r="B796" s="14">
        <v>310920</v>
      </c>
      <c r="C796" s="14" t="s">
        <v>98</v>
      </c>
      <c r="D796" s="14" t="s">
        <v>904</v>
      </c>
      <c r="E796" s="14">
        <v>2012</v>
      </c>
      <c r="F796" s="14" t="s">
        <v>1111</v>
      </c>
      <c r="G796" s="14" t="s">
        <v>908</v>
      </c>
      <c r="J796" s="47">
        <v>10281</v>
      </c>
    </row>
    <row r="797" spans="1:12" s="14" customFormat="1">
      <c r="A797" s="14">
        <v>791</v>
      </c>
      <c r="B797" s="14">
        <v>310920</v>
      </c>
      <c r="C797" s="14" t="s">
        <v>98</v>
      </c>
      <c r="D797" s="14" t="s">
        <v>904</v>
      </c>
      <c r="E797" s="14">
        <v>2013</v>
      </c>
      <c r="F797" s="14" t="s">
        <v>1111</v>
      </c>
      <c r="G797" s="14" t="s">
        <v>908</v>
      </c>
      <c r="J797" s="47">
        <v>10583</v>
      </c>
    </row>
    <row r="798" spans="1:12" s="14" customFormat="1">
      <c r="A798" s="14">
        <v>792</v>
      </c>
      <c r="B798" s="14">
        <v>310920</v>
      </c>
      <c r="C798" s="14" t="s">
        <v>98</v>
      </c>
      <c r="D798" s="14" t="s">
        <v>904</v>
      </c>
      <c r="E798" s="14">
        <v>2014</v>
      </c>
      <c r="F798" s="14" t="s">
        <v>1111</v>
      </c>
      <c r="G798" s="14" t="s">
        <v>914</v>
      </c>
      <c r="H798" s="47">
        <v>7989</v>
      </c>
      <c r="I798" s="47">
        <v>10586</v>
      </c>
      <c r="J798" s="47">
        <v>10586</v>
      </c>
      <c r="K798" s="47">
        <v>4873</v>
      </c>
      <c r="L798" s="47">
        <v>4873</v>
      </c>
    </row>
    <row r="799" spans="1:12">
      <c r="A799">
        <v>793</v>
      </c>
      <c r="B799">
        <v>310925</v>
      </c>
      <c r="C799" t="s">
        <v>99</v>
      </c>
      <c r="D799" t="s">
        <v>904</v>
      </c>
      <c r="E799">
        <v>2007</v>
      </c>
      <c r="F799" t="s">
        <v>905</v>
      </c>
      <c r="G799" t="s">
        <v>906</v>
      </c>
      <c r="J799" s="1">
        <v>3960</v>
      </c>
    </row>
    <row r="800" spans="1:12">
      <c r="A800">
        <v>794</v>
      </c>
      <c r="B800">
        <v>310925</v>
      </c>
      <c r="C800" t="s">
        <v>99</v>
      </c>
      <c r="D800" t="s">
        <v>904</v>
      </c>
      <c r="E800">
        <v>2008</v>
      </c>
      <c r="F800" t="s">
        <v>905</v>
      </c>
      <c r="G800" t="s">
        <v>906</v>
      </c>
      <c r="J800" s="1">
        <v>4085</v>
      </c>
    </row>
    <row r="801" spans="1:12">
      <c r="A801">
        <v>795</v>
      </c>
      <c r="B801">
        <v>310925</v>
      </c>
      <c r="C801" t="s">
        <v>99</v>
      </c>
      <c r="D801" t="s">
        <v>904</v>
      </c>
      <c r="E801">
        <v>2009</v>
      </c>
      <c r="F801" t="s">
        <v>905</v>
      </c>
      <c r="G801" t="s">
        <v>906</v>
      </c>
      <c r="J801" s="1">
        <v>4095</v>
      </c>
    </row>
    <row r="802" spans="1:12">
      <c r="A802">
        <v>796</v>
      </c>
      <c r="B802">
        <v>310925</v>
      </c>
      <c r="C802" t="s">
        <v>99</v>
      </c>
      <c r="D802" t="s">
        <v>904</v>
      </c>
      <c r="E802">
        <v>2010</v>
      </c>
      <c r="F802" t="s">
        <v>1114</v>
      </c>
      <c r="G802" t="s">
        <v>908</v>
      </c>
      <c r="J802" s="1">
        <v>3992</v>
      </c>
    </row>
    <row r="803" spans="1:12">
      <c r="A803">
        <v>797</v>
      </c>
      <c r="B803">
        <v>310925</v>
      </c>
      <c r="C803" t="s">
        <v>99</v>
      </c>
      <c r="D803" t="s">
        <v>904</v>
      </c>
      <c r="E803">
        <v>2011</v>
      </c>
      <c r="F803" t="s">
        <v>1113</v>
      </c>
      <c r="G803" t="s">
        <v>912</v>
      </c>
      <c r="H803" s="1">
        <v>1533</v>
      </c>
      <c r="I803" s="1">
        <v>3996</v>
      </c>
      <c r="J803" s="1">
        <v>3996</v>
      </c>
      <c r="K803" s="1">
        <v>3500</v>
      </c>
      <c r="L803" s="1">
        <v>1533</v>
      </c>
    </row>
    <row r="804" spans="1:12">
      <c r="A804">
        <v>798</v>
      </c>
      <c r="B804">
        <v>310925</v>
      </c>
      <c r="C804" t="s">
        <v>99</v>
      </c>
      <c r="D804" t="s">
        <v>904</v>
      </c>
      <c r="E804">
        <v>2012</v>
      </c>
      <c r="F804" t="s">
        <v>905</v>
      </c>
      <c r="G804" t="s">
        <v>906</v>
      </c>
      <c r="J804" s="1">
        <v>3999</v>
      </c>
    </row>
    <row r="805" spans="1:12">
      <c r="A805">
        <v>799</v>
      </c>
      <c r="B805">
        <v>310925</v>
      </c>
      <c r="C805" t="s">
        <v>99</v>
      </c>
      <c r="D805" t="s">
        <v>904</v>
      </c>
      <c r="E805">
        <v>2013</v>
      </c>
      <c r="F805" t="s">
        <v>1113</v>
      </c>
      <c r="G805" t="s">
        <v>912</v>
      </c>
      <c r="H805" s="1">
        <v>1581</v>
      </c>
      <c r="I805" s="1">
        <v>4122</v>
      </c>
      <c r="J805" s="1">
        <v>4122</v>
      </c>
      <c r="K805" s="1">
        <v>2470</v>
      </c>
      <c r="L805" s="1">
        <v>1581</v>
      </c>
    </row>
    <row r="806" spans="1:12">
      <c r="A806">
        <v>800</v>
      </c>
      <c r="B806">
        <v>310925</v>
      </c>
      <c r="C806" t="s">
        <v>99</v>
      </c>
      <c r="D806" t="s">
        <v>904</v>
      </c>
      <c r="E806">
        <v>2014</v>
      </c>
      <c r="F806" t="s">
        <v>1113</v>
      </c>
      <c r="G806" t="s">
        <v>912</v>
      </c>
      <c r="H806" s="1">
        <v>1583</v>
      </c>
      <c r="I806" s="1">
        <v>4128</v>
      </c>
      <c r="J806" s="1">
        <v>4128</v>
      </c>
      <c r="K806" s="1">
        <v>2470</v>
      </c>
      <c r="L806" s="1">
        <v>1581</v>
      </c>
    </row>
    <row r="807" spans="1:12">
      <c r="A807">
        <v>801</v>
      </c>
      <c r="B807">
        <v>310930</v>
      </c>
      <c r="C807" t="s">
        <v>116</v>
      </c>
      <c r="D807" t="s">
        <v>904</v>
      </c>
      <c r="E807">
        <v>2007</v>
      </c>
      <c r="F807" t="s">
        <v>1115</v>
      </c>
      <c r="G807" t="s">
        <v>908</v>
      </c>
      <c r="J807" s="1">
        <v>21472</v>
      </c>
    </row>
    <row r="808" spans="1:12">
      <c r="A808">
        <v>802</v>
      </c>
      <c r="B808">
        <v>310930</v>
      </c>
      <c r="C808" t="s">
        <v>116</v>
      </c>
      <c r="D808" t="s">
        <v>904</v>
      </c>
      <c r="E808">
        <v>2008</v>
      </c>
      <c r="F808" t="s">
        <v>905</v>
      </c>
      <c r="G808" t="s">
        <v>906</v>
      </c>
      <c r="J808" s="1">
        <v>22290</v>
      </c>
    </row>
    <row r="809" spans="1:12">
      <c r="A809">
        <v>803</v>
      </c>
      <c r="B809">
        <v>310930</v>
      </c>
      <c r="C809" t="s">
        <v>116</v>
      </c>
      <c r="D809" t="s">
        <v>904</v>
      </c>
      <c r="E809">
        <v>2009</v>
      </c>
      <c r="F809" t="s">
        <v>1115</v>
      </c>
      <c r="G809" t="s">
        <v>908</v>
      </c>
      <c r="J809" s="1">
        <v>22465</v>
      </c>
    </row>
    <row r="810" spans="1:12">
      <c r="A810">
        <v>804</v>
      </c>
      <c r="B810">
        <v>310930</v>
      </c>
      <c r="C810" t="s">
        <v>116</v>
      </c>
      <c r="D810" t="s">
        <v>904</v>
      </c>
      <c r="E810">
        <v>2010</v>
      </c>
      <c r="F810" t="s">
        <v>905</v>
      </c>
      <c r="G810" t="s">
        <v>916</v>
      </c>
      <c r="H810" s="1">
        <v>16100</v>
      </c>
      <c r="I810" s="1">
        <v>22737</v>
      </c>
      <c r="J810" s="1">
        <v>22737</v>
      </c>
      <c r="K810" s="1">
        <v>3024</v>
      </c>
      <c r="L810" s="1">
        <v>3024</v>
      </c>
    </row>
    <row r="811" spans="1:12">
      <c r="A811">
        <v>805</v>
      </c>
      <c r="B811">
        <v>310930</v>
      </c>
      <c r="C811" t="s">
        <v>116</v>
      </c>
      <c r="D811" t="s">
        <v>904</v>
      </c>
      <c r="E811">
        <v>2011</v>
      </c>
      <c r="F811" t="s">
        <v>905</v>
      </c>
      <c r="G811" t="s">
        <v>916</v>
      </c>
      <c r="H811" s="1">
        <v>16227</v>
      </c>
      <c r="I811" s="1">
        <v>22917</v>
      </c>
      <c r="J811" s="1">
        <v>22917</v>
      </c>
      <c r="K811" s="1">
        <v>5036</v>
      </c>
      <c r="L811" s="1">
        <v>5036</v>
      </c>
    </row>
    <row r="812" spans="1:12">
      <c r="A812">
        <v>806</v>
      </c>
      <c r="B812">
        <v>310930</v>
      </c>
      <c r="C812" t="s">
        <v>116</v>
      </c>
      <c r="D812" t="s">
        <v>904</v>
      </c>
      <c r="E812">
        <v>2012</v>
      </c>
      <c r="F812" t="s">
        <v>1115</v>
      </c>
      <c r="G812" t="s">
        <v>914</v>
      </c>
      <c r="H812" s="1">
        <v>16351</v>
      </c>
      <c r="I812" s="1">
        <v>23091</v>
      </c>
      <c r="J812" s="1">
        <v>23091</v>
      </c>
      <c r="K812" s="1">
        <v>5610</v>
      </c>
      <c r="L812" s="1">
        <v>5610</v>
      </c>
    </row>
    <row r="813" spans="1:12">
      <c r="A813">
        <v>807</v>
      </c>
      <c r="B813">
        <v>310930</v>
      </c>
      <c r="C813" t="s">
        <v>116</v>
      </c>
      <c r="D813" t="s">
        <v>904</v>
      </c>
      <c r="E813">
        <v>2013</v>
      </c>
      <c r="F813" t="s">
        <v>905</v>
      </c>
      <c r="G813" t="s">
        <v>916</v>
      </c>
      <c r="H813" s="1">
        <v>16979</v>
      </c>
      <c r="I813" s="1">
        <v>23979</v>
      </c>
      <c r="J813" s="1">
        <v>23979</v>
      </c>
      <c r="K813" s="1">
        <v>6114</v>
      </c>
      <c r="L813" s="1">
        <v>6114</v>
      </c>
    </row>
    <row r="814" spans="1:12">
      <c r="A814">
        <v>808</v>
      </c>
      <c r="B814">
        <v>310930</v>
      </c>
      <c r="C814" t="s">
        <v>116</v>
      </c>
      <c r="D814" t="s">
        <v>904</v>
      </c>
      <c r="E814">
        <v>2014</v>
      </c>
      <c r="F814" t="s">
        <v>1115</v>
      </c>
      <c r="G814" t="s">
        <v>914</v>
      </c>
      <c r="H814" s="1">
        <v>17114</v>
      </c>
      <c r="I814" s="1">
        <v>24169</v>
      </c>
      <c r="J814" s="1">
        <v>24169</v>
      </c>
      <c r="K814" s="1">
        <v>6473</v>
      </c>
      <c r="L814" s="1">
        <v>6473</v>
      </c>
    </row>
    <row r="815" spans="1:12" s="14" customFormat="1">
      <c r="A815" s="14">
        <v>809</v>
      </c>
      <c r="B815" s="14">
        <v>310940</v>
      </c>
      <c r="C815" s="14" t="s">
        <v>117</v>
      </c>
      <c r="D815" s="14" t="s">
        <v>904</v>
      </c>
      <c r="E815" s="14">
        <v>2007</v>
      </c>
      <c r="F815" s="14" t="s">
        <v>1118</v>
      </c>
      <c r="G815" s="14" t="s">
        <v>906</v>
      </c>
      <c r="J815" s="47">
        <v>26133</v>
      </c>
    </row>
    <row r="816" spans="1:12" s="14" customFormat="1">
      <c r="A816" s="14">
        <v>810</v>
      </c>
      <c r="B816" s="14">
        <v>310940</v>
      </c>
      <c r="C816" s="14" t="s">
        <v>117</v>
      </c>
      <c r="D816" s="14" t="s">
        <v>904</v>
      </c>
      <c r="E816" s="14">
        <v>2008</v>
      </c>
      <c r="F816" s="14" t="s">
        <v>1118</v>
      </c>
      <c r="G816" s="14" t="s">
        <v>906</v>
      </c>
      <c r="J816" s="47">
        <v>26981</v>
      </c>
    </row>
    <row r="817" spans="1:10" s="14" customFormat="1">
      <c r="A817" s="14">
        <v>811</v>
      </c>
      <c r="B817" s="14">
        <v>310940</v>
      </c>
      <c r="C817" s="14" t="s">
        <v>117</v>
      </c>
      <c r="D817" s="14" t="s">
        <v>904</v>
      </c>
      <c r="E817" s="14">
        <v>2009</v>
      </c>
      <c r="F817" s="14" t="s">
        <v>1116</v>
      </c>
      <c r="G817" s="14" t="s">
        <v>908</v>
      </c>
      <c r="J817" s="47">
        <v>27068</v>
      </c>
    </row>
    <row r="818" spans="1:10" s="14" customFormat="1">
      <c r="A818" s="14">
        <v>812</v>
      </c>
      <c r="B818" s="14">
        <v>310940</v>
      </c>
      <c r="C818" s="14" t="s">
        <v>117</v>
      </c>
      <c r="D818" s="14" t="s">
        <v>904</v>
      </c>
      <c r="E818" s="14">
        <v>2010</v>
      </c>
      <c r="F818" s="14" t="s">
        <v>1116</v>
      </c>
      <c r="G818" s="14" t="s">
        <v>908</v>
      </c>
      <c r="J818" s="47">
        <v>26922</v>
      </c>
    </row>
    <row r="819" spans="1:10" s="14" customFormat="1">
      <c r="A819" s="14">
        <v>813</v>
      </c>
      <c r="B819" s="14">
        <v>310940</v>
      </c>
      <c r="C819" s="14" t="s">
        <v>117</v>
      </c>
      <c r="D819" s="14" t="s">
        <v>904</v>
      </c>
      <c r="E819" s="14">
        <v>2011</v>
      </c>
      <c r="F819" s="14" t="s">
        <v>1117</v>
      </c>
      <c r="G819" s="14" t="s">
        <v>908</v>
      </c>
      <c r="J819" s="47">
        <v>27001</v>
      </c>
    </row>
    <row r="820" spans="1:10" s="14" customFormat="1">
      <c r="A820" s="14">
        <v>814</v>
      </c>
      <c r="B820" s="14">
        <v>310940</v>
      </c>
      <c r="C820" s="14" t="s">
        <v>117</v>
      </c>
      <c r="D820" s="14" t="s">
        <v>904</v>
      </c>
      <c r="E820" s="14">
        <v>2012</v>
      </c>
      <c r="F820" s="14" t="s">
        <v>1117</v>
      </c>
      <c r="G820" s="14" t="s">
        <v>908</v>
      </c>
      <c r="J820" s="47">
        <v>27076</v>
      </c>
    </row>
    <row r="821" spans="1:10" s="14" customFormat="1">
      <c r="A821" s="14">
        <v>815</v>
      </c>
      <c r="B821" s="14">
        <v>310940</v>
      </c>
      <c r="C821" s="14" t="s">
        <v>117</v>
      </c>
      <c r="D821" s="14" t="s">
        <v>904</v>
      </c>
      <c r="E821" s="14">
        <v>2013</v>
      </c>
      <c r="F821" s="14" t="s">
        <v>1116</v>
      </c>
      <c r="G821" s="14" t="s">
        <v>908</v>
      </c>
      <c r="J821" s="47">
        <v>27974</v>
      </c>
    </row>
    <row r="822" spans="1:10" s="14" customFormat="1">
      <c r="A822" s="14">
        <v>816</v>
      </c>
      <c r="B822" s="14">
        <v>310940</v>
      </c>
      <c r="C822" s="14" t="s">
        <v>117</v>
      </c>
      <c r="D822" s="14" t="s">
        <v>904</v>
      </c>
      <c r="E822" s="14">
        <v>2014</v>
      </c>
      <c r="F822" s="14" t="s">
        <v>1116</v>
      </c>
      <c r="G822" s="14" t="s">
        <v>908</v>
      </c>
      <c r="J822" s="47">
        <v>28071</v>
      </c>
    </row>
    <row r="823" spans="1:10" s="14" customFormat="1">
      <c r="A823" s="14">
        <v>817</v>
      </c>
      <c r="B823" s="14">
        <v>310945</v>
      </c>
      <c r="C823" s="14" t="s">
        <v>118</v>
      </c>
      <c r="D823" s="14" t="s">
        <v>904</v>
      </c>
      <c r="E823" s="14">
        <v>2007</v>
      </c>
      <c r="J823" s="47">
        <v>6294</v>
      </c>
    </row>
    <row r="824" spans="1:10" s="14" customFormat="1">
      <c r="A824" s="14">
        <v>818</v>
      </c>
      <c r="B824" s="14">
        <v>310945</v>
      </c>
      <c r="C824" s="14" t="s">
        <v>118</v>
      </c>
      <c r="D824" s="14" t="s">
        <v>904</v>
      </c>
      <c r="E824" s="14">
        <v>2008</v>
      </c>
      <c r="F824" s="14" t="s">
        <v>1121</v>
      </c>
      <c r="G824" s="14" t="s">
        <v>906</v>
      </c>
      <c r="J824" s="47">
        <v>6542</v>
      </c>
    </row>
    <row r="825" spans="1:10" s="14" customFormat="1">
      <c r="A825" s="14">
        <v>819</v>
      </c>
      <c r="B825" s="14">
        <v>310945</v>
      </c>
      <c r="C825" s="14" t="s">
        <v>118</v>
      </c>
      <c r="D825" s="14" t="s">
        <v>904</v>
      </c>
      <c r="E825" s="14">
        <v>2009</v>
      </c>
      <c r="F825" s="14" t="s">
        <v>1121</v>
      </c>
      <c r="G825" s="14" t="s">
        <v>906</v>
      </c>
      <c r="J825" s="47">
        <v>6600</v>
      </c>
    </row>
    <row r="826" spans="1:10" s="14" customFormat="1">
      <c r="A826" s="14">
        <v>820</v>
      </c>
      <c r="B826" s="14">
        <v>310945</v>
      </c>
      <c r="C826" s="14" t="s">
        <v>118</v>
      </c>
      <c r="D826" s="14" t="s">
        <v>904</v>
      </c>
      <c r="E826" s="14">
        <v>2010</v>
      </c>
      <c r="F826" s="14" t="s">
        <v>1121</v>
      </c>
      <c r="G826" s="14" t="s">
        <v>906</v>
      </c>
      <c r="J826" s="47">
        <v>6453</v>
      </c>
    </row>
    <row r="827" spans="1:10" s="14" customFormat="1">
      <c r="A827" s="14">
        <v>821</v>
      </c>
      <c r="B827" s="14">
        <v>310945</v>
      </c>
      <c r="C827" s="14" t="s">
        <v>118</v>
      </c>
      <c r="D827" s="14" t="s">
        <v>904</v>
      </c>
      <c r="E827" s="14">
        <v>2011</v>
      </c>
      <c r="F827" s="14" t="s">
        <v>1119</v>
      </c>
      <c r="G827" s="14" t="s">
        <v>930</v>
      </c>
      <c r="J827" s="47">
        <v>6494</v>
      </c>
    </row>
    <row r="828" spans="1:10" s="14" customFormat="1">
      <c r="A828" s="14">
        <v>822</v>
      </c>
      <c r="B828" s="14">
        <v>310945</v>
      </c>
      <c r="C828" s="14" t="s">
        <v>118</v>
      </c>
      <c r="D828" s="14" t="s">
        <v>904</v>
      </c>
      <c r="E828" s="14">
        <v>2012</v>
      </c>
      <c r="F828" s="14" t="s">
        <v>1120</v>
      </c>
      <c r="G828" s="14" t="s">
        <v>908</v>
      </c>
      <c r="J828" s="47">
        <v>6534</v>
      </c>
    </row>
    <row r="829" spans="1:10" s="14" customFormat="1">
      <c r="A829" s="14">
        <v>823</v>
      </c>
      <c r="B829" s="14">
        <v>310945</v>
      </c>
      <c r="C829" s="14" t="s">
        <v>118</v>
      </c>
      <c r="D829" s="14" t="s">
        <v>904</v>
      </c>
      <c r="E829" s="14">
        <v>2013</v>
      </c>
      <c r="F829" s="14" t="s">
        <v>1119</v>
      </c>
      <c r="G829" s="14" t="s">
        <v>930</v>
      </c>
      <c r="J829" s="47">
        <v>6774</v>
      </c>
    </row>
    <row r="830" spans="1:10" s="14" customFormat="1">
      <c r="A830" s="14">
        <v>824</v>
      </c>
      <c r="B830" s="14">
        <v>310945</v>
      </c>
      <c r="C830" s="14" t="s">
        <v>118</v>
      </c>
      <c r="D830" s="14" t="s">
        <v>904</v>
      </c>
      <c r="E830" s="14">
        <v>2014</v>
      </c>
      <c r="F830" s="14" t="s">
        <v>1119</v>
      </c>
      <c r="G830" s="14" t="s">
        <v>930</v>
      </c>
      <c r="J830" s="47">
        <v>6818</v>
      </c>
    </row>
    <row r="831" spans="1:10">
      <c r="A831">
        <v>825</v>
      </c>
      <c r="B831">
        <v>310950</v>
      </c>
      <c r="C831" t="s">
        <v>119</v>
      </c>
      <c r="D831" t="s">
        <v>904</v>
      </c>
      <c r="E831">
        <v>2007</v>
      </c>
      <c r="F831" t="s">
        <v>905</v>
      </c>
      <c r="G831" t="s">
        <v>906</v>
      </c>
      <c r="J831" s="1">
        <v>13614</v>
      </c>
    </row>
    <row r="832" spans="1:10">
      <c r="A832">
        <v>826</v>
      </c>
      <c r="B832">
        <v>310950</v>
      </c>
      <c r="C832" t="s">
        <v>119</v>
      </c>
      <c r="D832" t="s">
        <v>904</v>
      </c>
      <c r="E832">
        <v>2008</v>
      </c>
      <c r="F832" t="s">
        <v>905</v>
      </c>
      <c r="G832" t="s">
        <v>906</v>
      </c>
      <c r="J832" s="1">
        <v>14024</v>
      </c>
    </row>
    <row r="833" spans="1:12">
      <c r="A833">
        <v>827</v>
      </c>
      <c r="B833">
        <v>310950</v>
      </c>
      <c r="C833" t="s">
        <v>119</v>
      </c>
      <c r="D833" t="s">
        <v>904</v>
      </c>
      <c r="E833">
        <v>2009</v>
      </c>
      <c r="F833" t="s">
        <v>1122</v>
      </c>
      <c r="G833" t="s">
        <v>908</v>
      </c>
      <c r="J833" s="1">
        <v>14042</v>
      </c>
    </row>
    <row r="834" spans="1:12">
      <c r="A834">
        <v>828</v>
      </c>
      <c r="B834">
        <v>310950</v>
      </c>
      <c r="C834" t="s">
        <v>119</v>
      </c>
      <c r="D834" t="s">
        <v>904</v>
      </c>
      <c r="E834">
        <v>2010</v>
      </c>
      <c r="F834" t="s">
        <v>905</v>
      </c>
      <c r="G834" t="s">
        <v>906</v>
      </c>
      <c r="J834" s="1">
        <v>13823</v>
      </c>
    </row>
    <row r="835" spans="1:12">
      <c r="A835">
        <v>829</v>
      </c>
      <c r="B835">
        <v>310950</v>
      </c>
      <c r="C835" t="s">
        <v>119</v>
      </c>
      <c r="D835" t="s">
        <v>904</v>
      </c>
      <c r="E835">
        <v>2011</v>
      </c>
      <c r="F835" t="s">
        <v>905</v>
      </c>
      <c r="G835" t="s">
        <v>916</v>
      </c>
      <c r="H835" s="1">
        <v>7631</v>
      </c>
      <c r="I835" s="1">
        <v>13831</v>
      </c>
      <c r="J835" s="1">
        <v>13831</v>
      </c>
      <c r="K835" s="1">
        <v>7631</v>
      </c>
      <c r="L835" s="1">
        <v>7631</v>
      </c>
    </row>
    <row r="836" spans="1:12">
      <c r="A836">
        <v>830</v>
      </c>
      <c r="B836">
        <v>310950</v>
      </c>
      <c r="C836" t="s">
        <v>119</v>
      </c>
      <c r="D836" t="s">
        <v>904</v>
      </c>
      <c r="E836">
        <v>2012</v>
      </c>
      <c r="F836" t="s">
        <v>1122</v>
      </c>
      <c r="G836" t="s">
        <v>914</v>
      </c>
      <c r="H836" s="1">
        <v>7635</v>
      </c>
      <c r="I836" s="1">
        <v>13838</v>
      </c>
      <c r="J836" s="1">
        <v>13838</v>
      </c>
      <c r="K836" s="1">
        <v>7635</v>
      </c>
      <c r="L836" s="1">
        <v>7635</v>
      </c>
    </row>
    <row r="837" spans="1:12">
      <c r="A837">
        <v>831</v>
      </c>
      <c r="B837">
        <v>310950</v>
      </c>
      <c r="C837" t="s">
        <v>119</v>
      </c>
      <c r="D837" t="s">
        <v>904</v>
      </c>
      <c r="E837">
        <v>2013</v>
      </c>
      <c r="F837" t="s">
        <v>1122</v>
      </c>
      <c r="G837" t="s">
        <v>914</v>
      </c>
      <c r="H837" s="1">
        <v>7869</v>
      </c>
      <c r="I837" s="1">
        <v>14262</v>
      </c>
      <c r="J837" s="1">
        <v>14262</v>
      </c>
      <c r="K837" s="1">
        <v>7869</v>
      </c>
      <c r="L837" s="1">
        <v>7869</v>
      </c>
    </row>
    <row r="838" spans="1:12">
      <c r="A838">
        <v>832</v>
      </c>
      <c r="B838">
        <v>310950</v>
      </c>
      <c r="C838" t="s">
        <v>119</v>
      </c>
      <c r="D838" t="s">
        <v>904</v>
      </c>
      <c r="E838">
        <v>2014</v>
      </c>
      <c r="F838" t="s">
        <v>1122</v>
      </c>
      <c r="G838" t="s">
        <v>914</v>
      </c>
      <c r="H838" s="1">
        <v>7879</v>
      </c>
      <c r="I838" s="1">
        <v>14280</v>
      </c>
      <c r="J838" s="1">
        <v>14280</v>
      </c>
      <c r="K838" s="1">
        <v>7879</v>
      </c>
      <c r="L838" s="1">
        <v>7879</v>
      </c>
    </row>
    <row r="839" spans="1:12">
      <c r="A839">
        <v>833</v>
      </c>
      <c r="B839">
        <v>310960</v>
      </c>
      <c r="C839" t="s">
        <v>120</v>
      </c>
      <c r="D839" t="s">
        <v>904</v>
      </c>
      <c r="E839">
        <v>2007</v>
      </c>
      <c r="J839" s="1">
        <v>3802</v>
      </c>
    </row>
    <row r="840" spans="1:12">
      <c r="A840">
        <v>834</v>
      </c>
      <c r="B840">
        <v>310960</v>
      </c>
      <c r="C840" t="s">
        <v>120</v>
      </c>
      <c r="D840" t="s">
        <v>904</v>
      </c>
      <c r="E840">
        <v>2008</v>
      </c>
      <c r="J840" s="1">
        <v>3924</v>
      </c>
    </row>
    <row r="841" spans="1:12">
      <c r="A841">
        <v>835</v>
      </c>
      <c r="B841">
        <v>310960</v>
      </c>
      <c r="C841" t="s">
        <v>120</v>
      </c>
      <c r="D841" t="s">
        <v>904</v>
      </c>
      <c r="E841">
        <v>2009</v>
      </c>
      <c r="F841" t="s">
        <v>1124</v>
      </c>
      <c r="G841" t="s">
        <v>914</v>
      </c>
      <c r="H841" s="1">
        <v>3693</v>
      </c>
      <c r="I841" s="1">
        <v>3936</v>
      </c>
      <c r="J841" s="1">
        <v>3936</v>
      </c>
      <c r="K841" s="1">
        <v>1425</v>
      </c>
      <c r="L841" s="1">
        <v>1425</v>
      </c>
    </row>
    <row r="842" spans="1:12">
      <c r="A842">
        <v>836</v>
      </c>
      <c r="B842">
        <v>310960</v>
      </c>
      <c r="C842" t="s">
        <v>120</v>
      </c>
      <c r="D842" t="s">
        <v>904</v>
      </c>
      <c r="E842">
        <v>2010</v>
      </c>
      <c r="F842" t="s">
        <v>1124</v>
      </c>
      <c r="G842" t="s">
        <v>914</v>
      </c>
      <c r="H842" s="1">
        <v>3528</v>
      </c>
      <c r="I842" s="1">
        <v>3654</v>
      </c>
      <c r="J842" s="1">
        <v>3654</v>
      </c>
      <c r="K842" s="1">
        <v>3528</v>
      </c>
      <c r="L842" s="1">
        <v>3528</v>
      </c>
    </row>
    <row r="843" spans="1:12">
      <c r="A843">
        <v>837</v>
      </c>
      <c r="B843">
        <v>310960</v>
      </c>
      <c r="C843" t="s">
        <v>120</v>
      </c>
      <c r="D843" t="s">
        <v>904</v>
      </c>
      <c r="E843">
        <v>2011</v>
      </c>
      <c r="J843" s="1">
        <v>3645</v>
      </c>
    </row>
    <row r="844" spans="1:12">
      <c r="A844">
        <v>838</v>
      </c>
      <c r="B844">
        <v>310960</v>
      </c>
      <c r="C844" t="s">
        <v>120</v>
      </c>
      <c r="D844" t="s">
        <v>904</v>
      </c>
      <c r="E844">
        <v>2012</v>
      </c>
      <c r="F844" t="s">
        <v>1124</v>
      </c>
      <c r="G844" t="s">
        <v>914</v>
      </c>
      <c r="H844" s="1">
        <v>3510</v>
      </c>
      <c r="I844" s="1">
        <v>3635</v>
      </c>
      <c r="J844" s="1">
        <v>3635</v>
      </c>
      <c r="K844" s="1">
        <v>3488</v>
      </c>
      <c r="L844" s="1">
        <v>2852</v>
      </c>
    </row>
    <row r="845" spans="1:12">
      <c r="A845">
        <v>839</v>
      </c>
      <c r="B845">
        <v>310960</v>
      </c>
      <c r="C845" t="s">
        <v>120</v>
      </c>
      <c r="D845" t="s">
        <v>904</v>
      </c>
      <c r="E845">
        <v>2013</v>
      </c>
      <c r="F845" t="s">
        <v>1124</v>
      </c>
      <c r="G845" t="s">
        <v>914</v>
      </c>
      <c r="H845" s="1">
        <v>3605</v>
      </c>
      <c r="I845" s="1">
        <v>3734</v>
      </c>
      <c r="J845" s="1">
        <v>3734</v>
      </c>
      <c r="K845" s="1">
        <v>3500</v>
      </c>
      <c r="L845" s="1">
        <v>3500</v>
      </c>
    </row>
    <row r="846" spans="1:12">
      <c r="A846">
        <v>840</v>
      </c>
      <c r="B846">
        <v>310960</v>
      </c>
      <c r="C846" t="s">
        <v>120</v>
      </c>
      <c r="D846" t="s">
        <v>904</v>
      </c>
      <c r="E846">
        <v>2014</v>
      </c>
      <c r="F846" t="s">
        <v>1123</v>
      </c>
      <c r="G846" t="s">
        <v>916</v>
      </c>
      <c r="H846" s="1">
        <v>3598</v>
      </c>
      <c r="I846" s="1">
        <v>3727</v>
      </c>
      <c r="J846" s="1">
        <v>3727</v>
      </c>
      <c r="K846" s="1">
        <v>3528</v>
      </c>
      <c r="L846" s="1">
        <v>3528</v>
      </c>
    </row>
    <row r="847" spans="1:12" s="14" customFormat="1">
      <c r="A847" s="14">
        <v>841</v>
      </c>
      <c r="B847" s="14">
        <v>310970</v>
      </c>
      <c r="C847" s="14" t="s">
        <v>121</v>
      </c>
      <c r="D847" s="14" t="s">
        <v>904</v>
      </c>
      <c r="E847" s="14">
        <v>2007</v>
      </c>
      <c r="F847" s="14" t="s">
        <v>905</v>
      </c>
      <c r="G847" s="14" t="s">
        <v>906</v>
      </c>
      <c r="J847" s="47">
        <v>10820</v>
      </c>
    </row>
    <row r="848" spans="1:12" s="14" customFormat="1">
      <c r="A848" s="14">
        <v>842</v>
      </c>
      <c r="B848" s="14">
        <v>310970</v>
      </c>
      <c r="C848" s="14" t="s">
        <v>121</v>
      </c>
      <c r="D848" s="14" t="s">
        <v>904</v>
      </c>
      <c r="E848" s="14">
        <v>2008</v>
      </c>
      <c r="F848" s="14" t="s">
        <v>905</v>
      </c>
      <c r="G848" s="14" t="s">
        <v>906</v>
      </c>
      <c r="J848" s="47">
        <v>11194</v>
      </c>
    </row>
    <row r="849" spans="1:12" s="14" customFormat="1">
      <c r="A849" s="14">
        <v>843</v>
      </c>
      <c r="B849" s="14">
        <v>310970</v>
      </c>
      <c r="C849" s="14" t="s">
        <v>121</v>
      </c>
      <c r="D849" s="14" t="s">
        <v>904</v>
      </c>
      <c r="E849" s="14">
        <v>2009</v>
      </c>
      <c r="F849" s="14" t="s">
        <v>1125</v>
      </c>
      <c r="G849" s="14" t="s">
        <v>908</v>
      </c>
      <c r="J849" s="47">
        <v>11250</v>
      </c>
    </row>
    <row r="850" spans="1:12" s="14" customFormat="1">
      <c r="A850" s="14">
        <v>844</v>
      </c>
      <c r="B850" s="14">
        <v>310970</v>
      </c>
      <c r="C850" s="14" t="s">
        <v>121</v>
      </c>
      <c r="D850" s="14" t="s">
        <v>904</v>
      </c>
      <c r="E850" s="14">
        <v>2010</v>
      </c>
      <c r="F850" s="14" t="s">
        <v>1125</v>
      </c>
      <c r="G850" s="14" t="s">
        <v>908</v>
      </c>
      <c r="J850" s="47">
        <v>11034</v>
      </c>
    </row>
    <row r="851" spans="1:12" s="14" customFormat="1">
      <c r="A851" s="14">
        <v>845</v>
      </c>
      <c r="B851" s="14">
        <v>310970</v>
      </c>
      <c r="C851" s="14" t="s">
        <v>121</v>
      </c>
      <c r="D851" s="14" t="s">
        <v>904</v>
      </c>
      <c r="E851" s="14">
        <v>2011</v>
      </c>
      <c r="F851" s="14" t="s">
        <v>1125</v>
      </c>
      <c r="G851" s="14" t="s">
        <v>908</v>
      </c>
      <c r="J851" s="47">
        <v>11071</v>
      </c>
    </row>
    <row r="852" spans="1:12" s="14" customFormat="1">
      <c r="A852" s="14">
        <v>846</v>
      </c>
      <c r="B852" s="14">
        <v>310970</v>
      </c>
      <c r="C852" s="14" t="s">
        <v>121</v>
      </c>
      <c r="D852" s="14" t="s">
        <v>904</v>
      </c>
      <c r="E852" s="14">
        <v>2012</v>
      </c>
      <c r="F852" s="14" t="s">
        <v>1126</v>
      </c>
      <c r="G852" s="14" t="s">
        <v>912</v>
      </c>
      <c r="H852" s="47">
        <v>7111</v>
      </c>
      <c r="I852" s="47">
        <v>11107</v>
      </c>
      <c r="J852" s="47">
        <v>11107</v>
      </c>
      <c r="K852" s="47">
        <v>7111</v>
      </c>
      <c r="L852" s="47">
        <v>7111</v>
      </c>
    </row>
    <row r="853" spans="1:12" s="14" customFormat="1">
      <c r="A853" s="14">
        <v>847</v>
      </c>
      <c r="B853" s="14">
        <v>310970</v>
      </c>
      <c r="C853" s="14" t="s">
        <v>121</v>
      </c>
      <c r="D853" s="14" t="s">
        <v>904</v>
      </c>
      <c r="E853" s="14">
        <v>2013</v>
      </c>
      <c r="F853" s="14" t="s">
        <v>1126</v>
      </c>
      <c r="G853" s="14" t="s">
        <v>912</v>
      </c>
      <c r="H853" s="47">
        <v>7350</v>
      </c>
      <c r="I853" s="47">
        <v>11481</v>
      </c>
      <c r="J853" s="47">
        <v>11481</v>
      </c>
      <c r="K853" s="47">
        <v>7350</v>
      </c>
      <c r="L853" s="47">
        <v>7350</v>
      </c>
    </row>
    <row r="854" spans="1:12" s="14" customFormat="1">
      <c r="A854" s="14">
        <v>848</v>
      </c>
      <c r="B854" s="14">
        <v>310970</v>
      </c>
      <c r="C854" s="14" t="s">
        <v>121</v>
      </c>
      <c r="D854" s="14" t="s">
        <v>904</v>
      </c>
      <c r="E854" s="14">
        <v>2014</v>
      </c>
      <c r="F854" s="14" t="s">
        <v>1125</v>
      </c>
      <c r="G854" s="14" t="s">
        <v>908</v>
      </c>
      <c r="J854" s="47">
        <v>11525</v>
      </c>
    </row>
    <row r="855" spans="1:12" s="14" customFormat="1">
      <c r="A855" s="14">
        <v>849</v>
      </c>
      <c r="B855" s="14">
        <v>310270</v>
      </c>
      <c r="C855" s="14" t="s">
        <v>122</v>
      </c>
      <c r="D855" s="14" t="s">
        <v>904</v>
      </c>
      <c r="E855" s="14">
        <v>2007</v>
      </c>
      <c r="F855" s="14" t="s">
        <v>905</v>
      </c>
      <c r="G855" s="14" t="s">
        <v>906</v>
      </c>
      <c r="J855" s="47">
        <v>9089</v>
      </c>
    </row>
    <row r="856" spans="1:12" s="14" customFormat="1">
      <c r="A856" s="14">
        <v>850</v>
      </c>
      <c r="B856" s="14">
        <v>310270</v>
      </c>
      <c r="C856" s="14" t="s">
        <v>122</v>
      </c>
      <c r="D856" s="14" t="s">
        <v>904</v>
      </c>
      <c r="E856" s="14">
        <v>2008</v>
      </c>
      <c r="F856" s="14" t="s">
        <v>905</v>
      </c>
      <c r="G856" s="14" t="s">
        <v>906</v>
      </c>
      <c r="J856" s="47">
        <v>9450</v>
      </c>
    </row>
    <row r="857" spans="1:12" s="14" customFormat="1">
      <c r="A857" s="14">
        <v>851</v>
      </c>
      <c r="B857" s="14">
        <v>310270</v>
      </c>
      <c r="C857" s="14" t="s">
        <v>122</v>
      </c>
      <c r="D857" s="14" t="s">
        <v>904</v>
      </c>
      <c r="E857" s="14">
        <v>2009</v>
      </c>
      <c r="F857" s="14" t="s">
        <v>993</v>
      </c>
      <c r="G857" s="14" t="s">
        <v>906</v>
      </c>
      <c r="H857" s="47">
        <v>4917</v>
      </c>
      <c r="I857" s="47">
        <v>9537</v>
      </c>
      <c r="J857" s="47">
        <v>9537</v>
      </c>
      <c r="K857" s="47">
        <v>1120</v>
      </c>
      <c r="L857" s="47">
        <v>1120</v>
      </c>
    </row>
    <row r="858" spans="1:12" s="14" customFormat="1">
      <c r="A858" s="14">
        <v>852</v>
      </c>
      <c r="B858" s="14">
        <v>310270</v>
      </c>
      <c r="C858" s="14" t="s">
        <v>122</v>
      </c>
      <c r="D858" s="14" t="s">
        <v>904</v>
      </c>
      <c r="E858" s="14">
        <v>2010</v>
      </c>
      <c r="F858" s="14" t="s">
        <v>1016</v>
      </c>
      <c r="G858" s="14" t="s">
        <v>906</v>
      </c>
      <c r="J858" s="47">
        <v>8959</v>
      </c>
    </row>
    <row r="859" spans="1:12" s="14" customFormat="1">
      <c r="A859" s="14">
        <v>853</v>
      </c>
      <c r="B859" s="14">
        <v>310270</v>
      </c>
      <c r="C859" s="14" t="s">
        <v>122</v>
      </c>
      <c r="D859" s="14" t="s">
        <v>904</v>
      </c>
      <c r="E859" s="14">
        <v>2011</v>
      </c>
      <c r="F859" s="14" t="s">
        <v>1016</v>
      </c>
      <c r="G859" s="14" t="s">
        <v>906</v>
      </c>
      <c r="J859" s="47">
        <v>8993</v>
      </c>
    </row>
    <row r="860" spans="1:12" s="14" customFormat="1">
      <c r="A860" s="14">
        <v>854</v>
      </c>
      <c r="B860" s="14">
        <v>310270</v>
      </c>
      <c r="C860" s="14" t="s">
        <v>122</v>
      </c>
      <c r="D860" s="14" t="s">
        <v>904</v>
      </c>
      <c r="E860" s="14">
        <v>2012</v>
      </c>
      <c r="F860" s="14" t="s">
        <v>1016</v>
      </c>
      <c r="G860" s="14" t="s">
        <v>906</v>
      </c>
      <c r="J860" s="47">
        <v>9025</v>
      </c>
    </row>
    <row r="861" spans="1:12" s="14" customFormat="1">
      <c r="A861" s="14">
        <v>855</v>
      </c>
      <c r="B861" s="14">
        <v>310270</v>
      </c>
      <c r="C861" s="14" t="s">
        <v>122</v>
      </c>
      <c r="D861" s="14" t="s">
        <v>904</v>
      </c>
      <c r="E861" s="14">
        <v>2013</v>
      </c>
      <c r="F861" s="14" t="s">
        <v>1127</v>
      </c>
      <c r="G861" s="14" t="s">
        <v>908</v>
      </c>
      <c r="J861" s="47">
        <v>9333</v>
      </c>
    </row>
    <row r="862" spans="1:12" s="14" customFormat="1">
      <c r="A862" s="14">
        <v>856</v>
      </c>
      <c r="B862" s="14">
        <v>310270</v>
      </c>
      <c r="C862" s="14" t="s">
        <v>122</v>
      </c>
      <c r="D862" s="14" t="s">
        <v>904</v>
      </c>
      <c r="E862" s="14">
        <v>2014</v>
      </c>
      <c r="F862" s="14" t="s">
        <v>1127</v>
      </c>
      <c r="G862" s="14" t="s">
        <v>908</v>
      </c>
      <c r="J862" s="47">
        <v>9372</v>
      </c>
    </row>
    <row r="863" spans="1:12">
      <c r="A863">
        <v>857</v>
      </c>
      <c r="B863">
        <v>310980</v>
      </c>
      <c r="C863" t="s">
        <v>123</v>
      </c>
      <c r="D863" t="s">
        <v>904</v>
      </c>
      <c r="E863">
        <v>2007</v>
      </c>
      <c r="J863" s="1">
        <v>2470</v>
      </c>
    </row>
    <row r="864" spans="1:12">
      <c r="A864">
        <v>858</v>
      </c>
      <c r="B864">
        <v>310980</v>
      </c>
      <c r="C864" t="s">
        <v>123</v>
      </c>
      <c r="D864" t="s">
        <v>904</v>
      </c>
      <c r="E864">
        <v>2008</v>
      </c>
      <c r="J864" s="1">
        <v>2570</v>
      </c>
    </row>
    <row r="865" spans="1:12">
      <c r="A865">
        <v>859</v>
      </c>
      <c r="B865">
        <v>310980</v>
      </c>
      <c r="C865" t="s">
        <v>123</v>
      </c>
      <c r="D865" t="s">
        <v>904</v>
      </c>
      <c r="E865">
        <v>2009</v>
      </c>
      <c r="F865" t="s">
        <v>918</v>
      </c>
      <c r="G865" t="s">
        <v>916</v>
      </c>
      <c r="H865" s="1">
        <v>2247</v>
      </c>
      <c r="I865" s="1">
        <v>2595</v>
      </c>
      <c r="J865" s="1">
        <v>2595</v>
      </c>
      <c r="K865" s="1">
        <v>2247</v>
      </c>
      <c r="L865" s="1">
        <v>2247</v>
      </c>
    </row>
    <row r="866" spans="1:12">
      <c r="A866">
        <v>860</v>
      </c>
      <c r="B866">
        <v>310980</v>
      </c>
      <c r="C866" t="s">
        <v>123</v>
      </c>
      <c r="D866" t="s">
        <v>904</v>
      </c>
      <c r="E866">
        <v>2010</v>
      </c>
      <c r="J866" s="1">
        <v>2505</v>
      </c>
    </row>
    <row r="867" spans="1:12">
      <c r="A867">
        <v>861</v>
      </c>
      <c r="B867">
        <v>310980</v>
      </c>
      <c r="C867" t="s">
        <v>123</v>
      </c>
      <c r="D867" t="s">
        <v>904</v>
      </c>
      <c r="E867">
        <v>2011</v>
      </c>
      <c r="J867" s="1">
        <v>2521</v>
      </c>
    </row>
    <row r="868" spans="1:12">
      <c r="A868">
        <v>862</v>
      </c>
      <c r="B868">
        <v>310980</v>
      </c>
      <c r="C868" t="s">
        <v>123</v>
      </c>
      <c r="D868" t="s">
        <v>904</v>
      </c>
      <c r="E868">
        <v>2012</v>
      </c>
      <c r="F868" t="s">
        <v>919</v>
      </c>
      <c r="G868" t="s">
        <v>914</v>
      </c>
      <c r="H868" s="1">
        <v>2253</v>
      </c>
      <c r="I868" s="1">
        <v>2536</v>
      </c>
      <c r="J868" s="1">
        <v>2536</v>
      </c>
      <c r="K868" s="1">
        <v>2253</v>
      </c>
      <c r="L868" s="1">
        <v>2253</v>
      </c>
    </row>
    <row r="869" spans="1:12">
      <c r="A869">
        <v>863</v>
      </c>
      <c r="B869">
        <v>310980</v>
      </c>
      <c r="C869" t="s">
        <v>123</v>
      </c>
      <c r="D869" t="s">
        <v>904</v>
      </c>
      <c r="E869">
        <v>2013</v>
      </c>
      <c r="F869" t="s">
        <v>919</v>
      </c>
      <c r="G869" t="s">
        <v>914</v>
      </c>
      <c r="H869" s="1">
        <v>2334</v>
      </c>
      <c r="I869" s="1">
        <v>2628</v>
      </c>
      <c r="J869" s="1">
        <v>2628</v>
      </c>
      <c r="K869" s="1">
        <v>2306</v>
      </c>
      <c r="L869" s="1">
        <v>2306</v>
      </c>
    </row>
    <row r="870" spans="1:12">
      <c r="A870">
        <v>864</v>
      </c>
      <c r="B870">
        <v>310980</v>
      </c>
      <c r="C870" t="s">
        <v>123</v>
      </c>
      <c r="D870" t="s">
        <v>904</v>
      </c>
      <c r="E870">
        <v>2014</v>
      </c>
      <c r="F870" t="s">
        <v>919</v>
      </c>
      <c r="G870" t="s">
        <v>914</v>
      </c>
      <c r="H870" s="1">
        <v>2349</v>
      </c>
      <c r="I870" s="1">
        <v>2645</v>
      </c>
      <c r="J870" s="1">
        <v>2645</v>
      </c>
      <c r="K870" s="1">
        <v>2306</v>
      </c>
      <c r="L870" s="1">
        <v>2306</v>
      </c>
    </row>
    <row r="871" spans="1:12" s="14" customFormat="1">
      <c r="A871" s="14">
        <v>865</v>
      </c>
      <c r="B871" s="14">
        <v>310990</v>
      </c>
      <c r="C871" s="14" t="s">
        <v>124</v>
      </c>
      <c r="D871" s="14" t="s">
        <v>904</v>
      </c>
      <c r="E871" s="14">
        <v>2007</v>
      </c>
      <c r="F871" s="14" t="s">
        <v>905</v>
      </c>
      <c r="G871" s="14" t="s">
        <v>906</v>
      </c>
      <c r="J871" s="47">
        <v>9490</v>
      </c>
    </row>
    <row r="872" spans="1:12" s="14" customFormat="1">
      <c r="A872" s="14">
        <v>866</v>
      </c>
      <c r="B872" s="14">
        <v>310990</v>
      </c>
      <c r="C872" s="14" t="s">
        <v>124</v>
      </c>
      <c r="D872" s="14" t="s">
        <v>904</v>
      </c>
      <c r="E872" s="14">
        <v>2008</v>
      </c>
      <c r="F872" s="14" t="s">
        <v>905</v>
      </c>
      <c r="G872" s="14" t="s">
        <v>906</v>
      </c>
      <c r="J872" s="47">
        <v>9911</v>
      </c>
    </row>
    <row r="873" spans="1:12" s="14" customFormat="1">
      <c r="A873" s="14">
        <v>867</v>
      </c>
      <c r="B873" s="14">
        <v>310990</v>
      </c>
      <c r="C873" s="14" t="s">
        <v>124</v>
      </c>
      <c r="D873" s="14" t="s">
        <v>904</v>
      </c>
      <c r="E873" s="14">
        <v>2009</v>
      </c>
      <c r="F873" s="14" t="s">
        <v>905</v>
      </c>
      <c r="G873" s="14" t="s">
        <v>906</v>
      </c>
      <c r="J873" s="47">
        <v>10040</v>
      </c>
    </row>
    <row r="874" spans="1:12" s="14" customFormat="1">
      <c r="A874" s="14">
        <v>868</v>
      </c>
      <c r="B874" s="14">
        <v>310990</v>
      </c>
      <c r="C874" s="14" t="s">
        <v>124</v>
      </c>
      <c r="D874" s="14" t="s">
        <v>904</v>
      </c>
      <c r="E874" s="14">
        <v>2010</v>
      </c>
      <c r="F874" s="14" t="s">
        <v>905</v>
      </c>
      <c r="G874" s="14" t="s">
        <v>906</v>
      </c>
      <c r="J874" s="47">
        <v>10218</v>
      </c>
    </row>
    <row r="875" spans="1:12" s="14" customFormat="1">
      <c r="A875" s="14">
        <v>869</v>
      </c>
      <c r="B875" s="14">
        <v>310990</v>
      </c>
      <c r="C875" s="14" t="s">
        <v>124</v>
      </c>
      <c r="D875" s="14" t="s">
        <v>904</v>
      </c>
      <c r="E875" s="14">
        <v>2011</v>
      </c>
      <c r="F875" s="14" t="s">
        <v>905</v>
      </c>
      <c r="G875" s="14" t="s">
        <v>906</v>
      </c>
      <c r="J875" s="47">
        <v>10345</v>
      </c>
    </row>
    <row r="876" spans="1:12" s="14" customFormat="1">
      <c r="A876" s="14">
        <v>870</v>
      </c>
      <c r="B876" s="14">
        <v>310990</v>
      </c>
      <c r="C876" s="14" t="s">
        <v>124</v>
      </c>
      <c r="D876" s="14" t="s">
        <v>904</v>
      </c>
      <c r="E876" s="14">
        <v>2012</v>
      </c>
      <c r="F876" s="14" t="s">
        <v>1129</v>
      </c>
      <c r="G876" s="14" t="s">
        <v>910</v>
      </c>
      <c r="H876" s="47">
        <v>8593</v>
      </c>
      <c r="I876" s="47">
        <v>10467</v>
      </c>
      <c r="J876" s="47">
        <v>10467</v>
      </c>
      <c r="K876" s="47">
        <v>8316</v>
      </c>
      <c r="L876" s="47">
        <v>8316</v>
      </c>
    </row>
    <row r="877" spans="1:12" s="14" customFormat="1">
      <c r="A877" s="14">
        <v>871</v>
      </c>
      <c r="B877" s="14">
        <v>310990</v>
      </c>
      <c r="C877" s="14" t="s">
        <v>124</v>
      </c>
      <c r="D877" s="14" t="s">
        <v>904</v>
      </c>
      <c r="E877" s="14">
        <v>2013</v>
      </c>
      <c r="F877" s="14" t="s">
        <v>1129</v>
      </c>
      <c r="G877" s="14" t="s">
        <v>910</v>
      </c>
      <c r="H877" s="47">
        <v>8964</v>
      </c>
      <c r="I877" s="47">
        <v>10918</v>
      </c>
      <c r="J877" s="47">
        <v>10918</v>
      </c>
      <c r="K877" s="47">
        <v>8389</v>
      </c>
      <c r="L877" s="47">
        <v>8389</v>
      </c>
    </row>
    <row r="878" spans="1:12" s="14" customFormat="1">
      <c r="A878" s="14">
        <v>872</v>
      </c>
      <c r="B878" s="14">
        <v>310990</v>
      </c>
      <c r="C878" s="14" t="s">
        <v>124</v>
      </c>
      <c r="D878" s="14" t="s">
        <v>904</v>
      </c>
      <c r="E878" s="14">
        <v>2014</v>
      </c>
      <c r="F878" s="14" t="s">
        <v>1128</v>
      </c>
      <c r="G878" s="14" t="s">
        <v>908</v>
      </c>
      <c r="J878" s="47">
        <v>11046</v>
      </c>
    </row>
    <row r="879" spans="1:12">
      <c r="A879">
        <v>873</v>
      </c>
      <c r="B879">
        <v>311000</v>
      </c>
      <c r="C879" t="s">
        <v>125</v>
      </c>
      <c r="D879" t="s">
        <v>904</v>
      </c>
      <c r="E879">
        <v>2007</v>
      </c>
      <c r="F879" t="s">
        <v>1132</v>
      </c>
      <c r="G879" t="s">
        <v>916</v>
      </c>
      <c r="H879" s="1">
        <v>33692</v>
      </c>
      <c r="I879" s="1">
        <v>39039</v>
      </c>
      <c r="J879" s="1">
        <v>39039</v>
      </c>
      <c r="K879" s="1">
        <v>29490</v>
      </c>
      <c r="L879" s="1">
        <v>25180</v>
      </c>
    </row>
    <row r="880" spans="1:12">
      <c r="A880">
        <v>874</v>
      </c>
      <c r="B880">
        <v>311000</v>
      </c>
      <c r="C880" t="s">
        <v>125</v>
      </c>
      <c r="D880" t="s">
        <v>904</v>
      </c>
      <c r="E880">
        <v>2008</v>
      </c>
      <c r="F880" t="s">
        <v>1132</v>
      </c>
      <c r="G880" t="s">
        <v>916</v>
      </c>
      <c r="H880" s="1">
        <v>35069</v>
      </c>
      <c r="I880" s="1">
        <v>40634</v>
      </c>
      <c r="J880" s="1">
        <v>40634</v>
      </c>
      <c r="K880" s="1">
        <v>29785</v>
      </c>
      <c r="L880" s="1">
        <v>25432</v>
      </c>
    </row>
    <row r="881" spans="1:12">
      <c r="A881">
        <v>875</v>
      </c>
      <c r="B881">
        <v>311000</v>
      </c>
      <c r="C881" t="s">
        <v>125</v>
      </c>
      <c r="D881" t="s">
        <v>904</v>
      </c>
      <c r="E881">
        <v>2009</v>
      </c>
      <c r="F881" t="s">
        <v>1131</v>
      </c>
      <c r="G881" t="s">
        <v>930</v>
      </c>
      <c r="J881" s="1">
        <v>41043</v>
      </c>
    </row>
    <row r="882" spans="1:12">
      <c r="A882">
        <v>876</v>
      </c>
      <c r="B882">
        <v>311000</v>
      </c>
      <c r="C882" t="s">
        <v>125</v>
      </c>
      <c r="D882" t="s">
        <v>904</v>
      </c>
      <c r="E882">
        <v>2010</v>
      </c>
      <c r="F882" t="s">
        <v>1130</v>
      </c>
      <c r="G882" t="s">
        <v>914</v>
      </c>
      <c r="H882" s="1">
        <v>35436</v>
      </c>
      <c r="I882" s="1">
        <v>40750</v>
      </c>
      <c r="J882" s="1">
        <v>40750</v>
      </c>
      <c r="K882" s="1">
        <v>35452</v>
      </c>
      <c r="L882" s="1">
        <v>30829</v>
      </c>
    </row>
    <row r="883" spans="1:12">
      <c r="A883">
        <v>877</v>
      </c>
      <c r="B883">
        <v>311000</v>
      </c>
      <c r="C883" t="s">
        <v>125</v>
      </c>
      <c r="D883" t="s">
        <v>904</v>
      </c>
      <c r="E883">
        <v>2011</v>
      </c>
      <c r="F883" t="s">
        <v>1130</v>
      </c>
      <c r="G883" t="s">
        <v>914</v>
      </c>
      <c r="H883" s="1">
        <v>35733</v>
      </c>
      <c r="I883" s="1">
        <v>41092</v>
      </c>
      <c r="J883" s="1">
        <v>41092</v>
      </c>
      <c r="K883" s="1">
        <v>39264</v>
      </c>
      <c r="L883" s="1">
        <v>34608</v>
      </c>
    </row>
    <row r="884" spans="1:12">
      <c r="A884">
        <v>878</v>
      </c>
      <c r="B884">
        <v>311000</v>
      </c>
      <c r="C884" t="s">
        <v>125</v>
      </c>
      <c r="D884" t="s">
        <v>904</v>
      </c>
      <c r="E884">
        <v>2012</v>
      </c>
      <c r="F884" t="s">
        <v>1130</v>
      </c>
      <c r="G884" t="s">
        <v>914</v>
      </c>
      <c r="H884" s="1">
        <v>36021</v>
      </c>
      <c r="I884" s="1">
        <v>41423</v>
      </c>
      <c r="J884" s="1">
        <v>41423</v>
      </c>
      <c r="K884" s="1">
        <v>39507</v>
      </c>
      <c r="L884" s="1">
        <v>34986</v>
      </c>
    </row>
    <row r="885" spans="1:12">
      <c r="A885">
        <v>879</v>
      </c>
      <c r="B885">
        <v>311000</v>
      </c>
      <c r="C885" t="s">
        <v>125</v>
      </c>
      <c r="D885" t="s">
        <v>904</v>
      </c>
      <c r="E885">
        <v>2013</v>
      </c>
      <c r="F885" t="s">
        <v>1130</v>
      </c>
      <c r="G885" t="s">
        <v>914</v>
      </c>
      <c r="H885" s="1">
        <v>37424</v>
      </c>
      <c r="I885" s="1">
        <v>43036</v>
      </c>
      <c r="J885" s="1">
        <v>43036</v>
      </c>
      <c r="K885" s="1">
        <v>40261</v>
      </c>
      <c r="L885" s="1">
        <v>34986</v>
      </c>
    </row>
    <row r="886" spans="1:12">
      <c r="A886">
        <v>880</v>
      </c>
      <c r="B886">
        <v>311000</v>
      </c>
      <c r="C886" t="s">
        <v>125</v>
      </c>
      <c r="D886" t="s">
        <v>904</v>
      </c>
      <c r="E886">
        <v>2014</v>
      </c>
      <c r="F886" t="s">
        <v>1130</v>
      </c>
      <c r="G886" t="s">
        <v>914</v>
      </c>
      <c r="H886" s="1">
        <v>37736</v>
      </c>
      <c r="I886" s="1">
        <v>43395</v>
      </c>
      <c r="J886" s="1">
        <v>43395</v>
      </c>
      <c r="K886" s="1">
        <v>40341</v>
      </c>
      <c r="L886" s="1">
        <v>35685</v>
      </c>
    </row>
    <row r="887" spans="1:12" s="14" customFormat="1">
      <c r="A887" s="14">
        <v>881</v>
      </c>
      <c r="B887" s="14">
        <v>311010</v>
      </c>
      <c r="C887" s="14" t="s">
        <v>126</v>
      </c>
      <c r="D887" s="14" t="s">
        <v>904</v>
      </c>
      <c r="E887" s="14">
        <v>2007</v>
      </c>
      <c r="F887" s="14" t="s">
        <v>905</v>
      </c>
      <c r="G887" s="14" t="s">
        <v>906</v>
      </c>
      <c r="J887" s="47">
        <v>4537</v>
      </c>
    </row>
    <row r="888" spans="1:12" s="14" customFormat="1">
      <c r="A888" s="14">
        <v>882</v>
      </c>
      <c r="B888" s="14">
        <v>311010</v>
      </c>
      <c r="C888" s="14" t="s">
        <v>126</v>
      </c>
      <c r="D888" s="14" t="s">
        <v>904</v>
      </c>
      <c r="E888" s="14">
        <v>2008</v>
      </c>
      <c r="F888" s="14" t="s">
        <v>905</v>
      </c>
      <c r="G888" s="14" t="s">
        <v>906</v>
      </c>
      <c r="J888" s="47">
        <v>4702</v>
      </c>
    </row>
    <row r="889" spans="1:12" s="14" customFormat="1">
      <c r="A889" s="14">
        <v>883</v>
      </c>
      <c r="B889" s="14">
        <v>311010</v>
      </c>
      <c r="C889" s="14" t="s">
        <v>126</v>
      </c>
      <c r="D889" s="14" t="s">
        <v>904</v>
      </c>
      <c r="E889" s="14">
        <v>2009</v>
      </c>
      <c r="F889" s="14" t="s">
        <v>1134</v>
      </c>
      <c r="G889" s="14" t="s">
        <v>912</v>
      </c>
      <c r="H889" s="47">
        <v>1842</v>
      </c>
      <c r="I889" s="47">
        <v>4733</v>
      </c>
      <c r="J889" s="47">
        <v>4733</v>
      </c>
      <c r="K889" s="47">
        <v>2892</v>
      </c>
      <c r="L889" s="47">
        <v>1842</v>
      </c>
    </row>
    <row r="890" spans="1:12" s="14" customFormat="1">
      <c r="A890" s="14">
        <v>884</v>
      </c>
      <c r="B890" s="14">
        <v>311010</v>
      </c>
      <c r="C890" s="14" t="s">
        <v>126</v>
      </c>
      <c r="D890" s="14" t="s">
        <v>904</v>
      </c>
      <c r="E890" s="14">
        <v>2010</v>
      </c>
      <c r="F890" s="14" t="s">
        <v>1133</v>
      </c>
      <c r="G890" s="14" t="s">
        <v>908</v>
      </c>
      <c r="J890" s="47">
        <v>4968</v>
      </c>
    </row>
    <row r="891" spans="1:12" s="14" customFormat="1">
      <c r="A891" s="14">
        <v>885</v>
      </c>
      <c r="B891" s="14">
        <v>311010</v>
      </c>
      <c r="C891" s="14" t="s">
        <v>126</v>
      </c>
      <c r="D891" s="14" t="s">
        <v>904</v>
      </c>
      <c r="E891" s="14">
        <v>2011</v>
      </c>
      <c r="F891" s="14" t="s">
        <v>1133</v>
      </c>
      <c r="G891" s="14" t="s">
        <v>908</v>
      </c>
      <c r="J891" s="47">
        <v>5015</v>
      </c>
    </row>
    <row r="892" spans="1:12" s="14" customFormat="1">
      <c r="A892" s="14">
        <v>886</v>
      </c>
      <c r="B892" s="14">
        <v>311010</v>
      </c>
      <c r="C892" s="14" t="s">
        <v>126</v>
      </c>
      <c r="D892" s="14" t="s">
        <v>904</v>
      </c>
      <c r="E892" s="14">
        <v>2012</v>
      </c>
      <c r="F892" s="14" t="s">
        <v>905</v>
      </c>
      <c r="G892" s="14" t="s">
        <v>906</v>
      </c>
      <c r="J892" s="47">
        <v>5059</v>
      </c>
    </row>
    <row r="893" spans="1:12" s="14" customFormat="1">
      <c r="A893" s="14">
        <v>887</v>
      </c>
      <c r="B893" s="14">
        <v>311010</v>
      </c>
      <c r="C893" s="14" t="s">
        <v>126</v>
      </c>
      <c r="D893" s="14" t="s">
        <v>904</v>
      </c>
      <c r="E893" s="14">
        <v>2013</v>
      </c>
      <c r="F893" s="14" t="s">
        <v>1133</v>
      </c>
      <c r="G893" s="14" t="s">
        <v>908</v>
      </c>
      <c r="J893" s="47">
        <v>5260</v>
      </c>
    </row>
    <row r="894" spans="1:12" s="14" customFormat="1">
      <c r="A894" s="14">
        <v>888</v>
      </c>
      <c r="B894" s="14">
        <v>311010</v>
      </c>
      <c r="C894" s="14" t="s">
        <v>126</v>
      </c>
      <c r="D894" s="14" t="s">
        <v>904</v>
      </c>
      <c r="E894" s="14">
        <v>2014</v>
      </c>
      <c r="F894" s="14" t="s">
        <v>1133</v>
      </c>
      <c r="G894" s="14" t="s">
        <v>908</v>
      </c>
      <c r="J894" s="47">
        <v>5308</v>
      </c>
    </row>
    <row r="895" spans="1:12">
      <c r="A895">
        <v>889</v>
      </c>
      <c r="B895">
        <v>311020</v>
      </c>
      <c r="C895" t="s">
        <v>127</v>
      </c>
      <c r="D895" t="s">
        <v>904</v>
      </c>
      <c r="E895">
        <v>2007</v>
      </c>
      <c r="F895" t="s">
        <v>905</v>
      </c>
      <c r="G895" t="s">
        <v>906</v>
      </c>
      <c r="J895" s="1">
        <v>4015</v>
      </c>
    </row>
    <row r="896" spans="1:12">
      <c r="A896">
        <v>890</v>
      </c>
      <c r="B896">
        <v>311020</v>
      </c>
      <c r="C896" t="s">
        <v>127</v>
      </c>
      <c r="D896" t="s">
        <v>904</v>
      </c>
      <c r="E896">
        <v>2008</v>
      </c>
      <c r="F896" t="s">
        <v>905</v>
      </c>
      <c r="G896" t="s">
        <v>906</v>
      </c>
      <c r="J896" s="1">
        <v>4117</v>
      </c>
    </row>
    <row r="897" spans="1:12">
      <c r="A897">
        <v>891</v>
      </c>
      <c r="B897">
        <v>311020</v>
      </c>
      <c r="C897" t="s">
        <v>127</v>
      </c>
      <c r="D897" t="s">
        <v>904</v>
      </c>
      <c r="E897">
        <v>2009</v>
      </c>
      <c r="F897" t="s">
        <v>905</v>
      </c>
      <c r="G897" t="s">
        <v>906</v>
      </c>
      <c r="J897" s="1">
        <v>4106</v>
      </c>
    </row>
    <row r="898" spans="1:12">
      <c r="A898">
        <v>892</v>
      </c>
      <c r="B898">
        <v>311020</v>
      </c>
      <c r="C898" t="s">
        <v>127</v>
      </c>
      <c r="D898" t="s">
        <v>904</v>
      </c>
      <c r="E898">
        <v>2010</v>
      </c>
      <c r="F898" t="s">
        <v>905</v>
      </c>
      <c r="G898" t="s">
        <v>906</v>
      </c>
      <c r="J898" s="1">
        <v>4047</v>
      </c>
    </row>
    <row r="899" spans="1:12">
      <c r="A899">
        <v>893</v>
      </c>
      <c r="B899">
        <v>311020</v>
      </c>
      <c r="C899" t="s">
        <v>127</v>
      </c>
      <c r="D899" t="s">
        <v>904</v>
      </c>
      <c r="E899">
        <v>2011</v>
      </c>
      <c r="F899" t="s">
        <v>1136</v>
      </c>
      <c r="G899" t="s">
        <v>908</v>
      </c>
      <c r="J899" s="1">
        <v>4037</v>
      </c>
    </row>
    <row r="900" spans="1:12">
      <c r="A900">
        <v>894</v>
      </c>
      <c r="B900">
        <v>311020</v>
      </c>
      <c r="C900" t="s">
        <v>127</v>
      </c>
      <c r="D900" t="s">
        <v>904</v>
      </c>
      <c r="E900">
        <v>2012</v>
      </c>
      <c r="F900" t="s">
        <v>1135</v>
      </c>
      <c r="G900" t="s">
        <v>912</v>
      </c>
      <c r="H900" s="1">
        <v>2085</v>
      </c>
      <c r="I900" s="1">
        <v>4026</v>
      </c>
      <c r="J900" s="1">
        <v>4026</v>
      </c>
      <c r="K900" s="1">
        <v>2085</v>
      </c>
      <c r="L900" s="1">
        <v>2085</v>
      </c>
    </row>
    <row r="901" spans="1:12">
      <c r="A901">
        <v>895</v>
      </c>
      <c r="B901">
        <v>311020</v>
      </c>
      <c r="C901" t="s">
        <v>127</v>
      </c>
      <c r="D901" t="s">
        <v>904</v>
      </c>
      <c r="E901">
        <v>2013</v>
      </c>
      <c r="F901" t="s">
        <v>1135</v>
      </c>
      <c r="G901" t="s">
        <v>912</v>
      </c>
      <c r="H901" s="1">
        <v>2142</v>
      </c>
      <c r="I901" s="1">
        <v>4135</v>
      </c>
      <c r="J901" s="1">
        <v>4135</v>
      </c>
      <c r="K901" s="1">
        <v>2142</v>
      </c>
      <c r="L901" s="1">
        <v>2142</v>
      </c>
    </row>
    <row r="902" spans="1:12">
      <c r="A902">
        <v>896</v>
      </c>
      <c r="B902">
        <v>311020</v>
      </c>
      <c r="C902" t="s">
        <v>127</v>
      </c>
      <c r="D902" t="s">
        <v>904</v>
      </c>
      <c r="E902">
        <v>2014</v>
      </c>
      <c r="F902" t="s">
        <v>1135</v>
      </c>
      <c r="G902" t="s">
        <v>912</v>
      </c>
      <c r="H902" s="1">
        <v>2138</v>
      </c>
      <c r="I902" s="1">
        <v>4128</v>
      </c>
      <c r="J902" s="1">
        <v>4128</v>
      </c>
      <c r="K902" s="1">
        <v>1795</v>
      </c>
      <c r="L902" s="1">
        <v>1795</v>
      </c>
    </row>
    <row r="903" spans="1:12" s="14" customFormat="1">
      <c r="A903" s="14">
        <v>897</v>
      </c>
      <c r="B903" s="14">
        <v>311030</v>
      </c>
      <c r="C903" s="14" t="s">
        <v>128</v>
      </c>
      <c r="D903" s="14" t="s">
        <v>904</v>
      </c>
      <c r="E903" s="14">
        <v>2007</v>
      </c>
      <c r="F903" s="14" t="s">
        <v>905</v>
      </c>
      <c r="G903" s="14" t="s">
        <v>906</v>
      </c>
      <c r="J903" s="47">
        <v>13901</v>
      </c>
    </row>
    <row r="904" spans="1:12" s="14" customFormat="1">
      <c r="A904" s="14">
        <v>898</v>
      </c>
      <c r="B904" s="14">
        <v>311030</v>
      </c>
      <c r="C904" s="14" t="s">
        <v>128</v>
      </c>
      <c r="D904" s="14" t="s">
        <v>904</v>
      </c>
      <c r="E904" s="14">
        <v>2008</v>
      </c>
      <c r="F904" s="14" t="s">
        <v>905</v>
      </c>
      <c r="G904" s="14" t="s">
        <v>906</v>
      </c>
      <c r="J904" s="47">
        <v>14491</v>
      </c>
    </row>
    <row r="905" spans="1:12" s="14" customFormat="1">
      <c r="A905" s="14">
        <v>899</v>
      </c>
      <c r="B905" s="14">
        <v>311030</v>
      </c>
      <c r="C905" s="14" t="s">
        <v>128</v>
      </c>
      <c r="D905" s="14" t="s">
        <v>904</v>
      </c>
      <c r="E905" s="14">
        <v>2009</v>
      </c>
      <c r="F905" s="14" t="s">
        <v>905</v>
      </c>
      <c r="G905" s="14" t="s">
        <v>906</v>
      </c>
      <c r="J905" s="47">
        <v>14655</v>
      </c>
    </row>
    <row r="906" spans="1:12" s="14" customFormat="1">
      <c r="A906" s="14">
        <v>900</v>
      </c>
      <c r="B906" s="14">
        <v>311030</v>
      </c>
      <c r="C906" s="14" t="s">
        <v>128</v>
      </c>
      <c r="D906" s="14" t="s">
        <v>904</v>
      </c>
      <c r="E906" s="14">
        <v>2010</v>
      </c>
      <c r="F906" s="14" t="s">
        <v>905</v>
      </c>
      <c r="G906" s="14" t="s">
        <v>906</v>
      </c>
      <c r="J906" s="47">
        <v>13633</v>
      </c>
    </row>
    <row r="907" spans="1:12" s="14" customFormat="1">
      <c r="A907" s="14">
        <v>901</v>
      </c>
      <c r="B907" s="14">
        <v>311030</v>
      </c>
      <c r="C907" s="14" t="s">
        <v>128</v>
      </c>
      <c r="D907" s="14" t="s">
        <v>904</v>
      </c>
      <c r="E907" s="14">
        <v>2011</v>
      </c>
      <c r="F907" s="14" t="s">
        <v>905</v>
      </c>
      <c r="G907" s="14" t="s">
        <v>906</v>
      </c>
      <c r="J907" s="47">
        <v>13700</v>
      </c>
    </row>
    <row r="908" spans="1:12" s="14" customFormat="1">
      <c r="A908" s="14">
        <v>902</v>
      </c>
      <c r="B908" s="14">
        <v>311030</v>
      </c>
      <c r="C908" s="14" t="s">
        <v>128</v>
      </c>
      <c r="D908" s="14" t="s">
        <v>904</v>
      </c>
      <c r="E908" s="14">
        <v>2012</v>
      </c>
      <c r="F908" s="14" t="s">
        <v>905</v>
      </c>
      <c r="G908" s="14" t="s">
        <v>906</v>
      </c>
      <c r="J908" s="47">
        <v>13764</v>
      </c>
    </row>
    <row r="909" spans="1:12" s="14" customFormat="1">
      <c r="A909" s="14">
        <v>903</v>
      </c>
      <c r="B909" s="14">
        <v>311030</v>
      </c>
      <c r="C909" s="14" t="s">
        <v>128</v>
      </c>
      <c r="D909" s="14" t="s">
        <v>904</v>
      </c>
      <c r="E909" s="14">
        <v>2013</v>
      </c>
      <c r="F909" s="14" t="s">
        <v>1137</v>
      </c>
      <c r="G909" s="14" t="s">
        <v>914</v>
      </c>
      <c r="H909" s="47">
        <v>8089</v>
      </c>
      <c r="I909" s="47">
        <v>14250</v>
      </c>
      <c r="J909" s="47">
        <v>14250</v>
      </c>
      <c r="K909" s="47">
        <v>8024</v>
      </c>
      <c r="L909" s="47">
        <v>8024</v>
      </c>
    </row>
    <row r="910" spans="1:12" s="14" customFormat="1">
      <c r="A910" s="14">
        <v>904</v>
      </c>
      <c r="B910" s="14">
        <v>311030</v>
      </c>
      <c r="C910" s="14" t="s">
        <v>128</v>
      </c>
      <c r="D910" s="14" t="s">
        <v>904</v>
      </c>
      <c r="E910" s="14">
        <v>2014</v>
      </c>
      <c r="F910" s="14" t="s">
        <v>905</v>
      </c>
      <c r="G910" s="14" t="s">
        <v>916</v>
      </c>
      <c r="H910" s="47">
        <v>8132</v>
      </c>
      <c r="I910" s="47">
        <v>14325</v>
      </c>
      <c r="J910" s="47">
        <v>14325</v>
      </c>
      <c r="K910" s="47">
        <v>8132</v>
      </c>
      <c r="L910" s="47">
        <v>8132</v>
      </c>
    </row>
    <row r="911" spans="1:12">
      <c r="A911">
        <v>905</v>
      </c>
      <c r="B911">
        <v>311040</v>
      </c>
      <c r="C911" t="s">
        <v>129</v>
      </c>
      <c r="D911" t="s">
        <v>904</v>
      </c>
      <c r="E911">
        <v>2007</v>
      </c>
      <c r="F911" t="s">
        <v>905</v>
      </c>
      <c r="G911" t="s">
        <v>906</v>
      </c>
      <c r="J911" s="1">
        <v>3204</v>
      </c>
    </row>
    <row r="912" spans="1:12">
      <c r="A912">
        <v>906</v>
      </c>
      <c r="B912">
        <v>311040</v>
      </c>
      <c r="C912" t="s">
        <v>129</v>
      </c>
      <c r="D912" t="s">
        <v>904</v>
      </c>
      <c r="E912">
        <v>2008</v>
      </c>
      <c r="F912" t="s">
        <v>905</v>
      </c>
      <c r="G912" t="s">
        <v>906</v>
      </c>
      <c r="J912" s="1">
        <v>3260</v>
      </c>
    </row>
    <row r="913" spans="1:12">
      <c r="A913">
        <v>907</v>
      </c>
      <c r="B913">
        <v>311040</v>
      </c>
      <c r="C913" t="s">
        <v>129</v>
      </c>
      <c r="D913" t="s">
        <v>904</v>
      </c>
      <c r="E913">
        <v>2009</v>
      </c>
      <c r="F913" t="s">
        <v>905</v>
      </c>
      <c r="G913" t="s">
        <v>906</v>
      </c>
      <c r="J913" s="1">
        <v>3229</v>
      </c>
    </row>
    <row r="914" spans="1:12">
      <c r="A914">
        <v>908</v>
      </c>
      <c r="B914">
        <v>311040</v>
      </c>
      <c r="C914" t="s">
        <v>129</v>
      </c>
      <c r="D914" t="s">
        <v>904</v>
      </c>
      <c r="E914">
        <v>2010</v>
      </c>
      <c r="F914" t="s">
        <v>1139</v>
      </c>
      <c r="G914" t="s">
        <v>910</v>
      </c>
      <c r="H914" s="1">
        <v>1458</v>
      </c>
      <c r="I914" s="1">
        <v>3154</v>
      </c>
      <c r="J914" s="1">
        <v>3154</v>
      </c>
      <c r="K914" s="1">
        <v>2408</v>
      </c>
      <c r="L914" s="1">
        <v>1458</v>
      </c>
    </row>
    <row r="915" spans="1:12">
      <c r="A915">
        <v>909</v>
      </c>
      <c r="B915">
        <v>311040</v>
      </c>
      <c r="C915" t="s">
        <v>129</v>
      </c>
      <c r="D915" t="s">
        <v>904</v>
      </c>
      <c r="E915">
        <v>2011</v>
      </c>
      <c r="F915" t="s">
        <v>905</v>
      </c>
      <c r="G915" t="s">
        <v>906</v>
      </c>
      <c r="J915" s="1">
        <v>3125</v>
      </c>
    </row>
    <row r="916" spans="1:12">
      <c r="A916">
        <v>910</v>
      </c>
      <c r="B916">
        <v>311040</v>
      </c>
      <c r="C916" t="s">
        <v>129</v>
      </c>
      <c r="D916" t="s">
        <v>904</v>
      </c>
      <c r="E916">
        <v>2012</v>
      </c>
      <c r="F916" t="s">
        <v>1139</v>
      </c>
      <c r="G916" t="s">
        <v>910</v>
      </c>
      <c r="H916" s="1">
        <v>1432</v>
      </c>
      <c r="I916" s="1">
        <v>3097</v>
      </c>
      <c r="J916" s="1">
        <v>3097</v>
      </c>
      <c r="K916" s="1">
        <v>1738</v>
      </c>
      <c r="L916" s="1">
        <v>1432</v>
      </c>
    </row>
    <row r="917" spans="1:12">
      <c r="A917">
        <v>911</v>
      </c>
      <c r="B917">
        <v>311040</v>
      </c>
      <c r="C917" t="s">
        <v>129</v>
      </c>
      <c r="D917" t="s">
        <v>904</v>
      </c>
      <c r="E917">
        <v>2013</v>
      </c>
      <c r="F917" t="s">
        <v>905</v>
      </c>
      <c r="G917" t="s">
        <v>906</v>
      </c>
      <c r="J917" s="1">
        <v>3158</v>
      </c>
    </row>
    <row r="918" spans="1:12">
      <c r="A918">
        <v>912</v>
      </c>
      <c r="B918">
        <v>311040</v>
      </c>
      <c r="C918" t="s">
        <v>129</v>
      </c>
      <c r="D918" t="s">
        <v>904</v>
      </c>
      <c r="E918">
        <v>2014</v>
      </c>
      <c r="F918" t="s">
        <v>1138</v>
      </c>
      <c r="G918" t="s">
        <v>912</v>
      </c>
      <c r="H918" s="1">
        <v>1448</v>
      </c>
      <c r="I918" s="1">
        <v>3133</v>
      </c>
      <c r="J918" s="1">
        <v>3133</v>
      </c>
      <c r="K918" s="1">
        <v>2560</v>
      </c>
      <c r="L918" s="1">
        <v>1308</v>
      </c>
    </row>
    <row r="919" spans="1:12">
      <c r="A919">
        <v>913</v>
      </c>
      <c r="B919">
        <v>311050</v>
      </c>
      <c r="C919" t="s">
        <v>130</v>
      </c>
      <c r="D919" t="s">
        <v>904</v>
      </c>
      <c r="E919">
        <v>2007</v>
      </c>
      <c r="F919" t="s">
        <v>905</v>
      </c>
      <c r="G919" t="s">
        <v>906</v>
      </c>
      <c r="J919" s="1">
        <v>19708</v>
      </c>
    </row>
    <row r="920" spans="1:12">
      <c r="A920">
        <v>914</v>
      </c>
      <c r="B920">
        <v>311050</v>
      </c>
      <c r="C920" t="s">
        <v>130</v>
      </c>
      <c r="D920" t="s">
        <v>904</v>
      </c>
      <c r="E920">
        <v>2008</v>
      </c>
      <c r="F920" t="s">
        <v>905</v>
      </c>
      <c r="G920" t="s">
        <v>906</v>
      </c>
      <c r="J920" s="1">
        <v>20212</v>
      </c>
    </row>
    <row r="921" spans="1:12">
      <c r="A921">
        <v>915</v>
      </c>
      <c r="B921">
        <v>311050</v>
      </c>
      <c r="C921" t="s">
        <v>130</v>
      </c>
      <c r="D921" t="s">
        <v>904</v>
      </c>
      <c r="E921">
        <v>2009</v>
      </c>
      <c r="F921" t="s">
        <v>905</v>
      </c>
      <c r="G921" t="s">
        <v>916</v>
      </c>
      <c r="H921" s="1">
        <v>14662</v>
      </c>
      <c r="I921" s="1">
        <v>20160</v>
      </c>
      <c r="J921" s="1">
        <v>20160</v>
      </c>
      <c r="K921" s="1">
        <v>14072</v>
      </c>
      <c r="L921" s="1">
        <v>14072</v>
      </c>
    </row>
    <row r="922" spans="1:12">
      <c r="A922">
        <v>916</v>
      </c>
      <c r="B922">
        <v>311050</v>
      </c>
      <c r="C922" t="s">
        <v>130</v>
      </c>
      <c r="D922" t="s">
        <v>904</v>
      </c>
      <c r="E922">
        <v>2010</v>
      </c>
      <c r="F922" t="s">
        <v>905</v>
      </c>
      <c r="G922" t="s">
        <v>916</v>
      </c>
      <c r="H922" s="1">
        <v>15469</v>
      </c>
      <c r="I922" s="1">
        <v>21080</v>
      </c>
      <c r="J922" s="1">
        <v>21080</v>
      </c>
      <c r="K922" s="1">
        <v>14817</v>
      </c>
      <c r="L922" s="1">
        <v>14817</v>
      </c>
    </row>
    <row r="923" spans="1:12">
      <c r="A923">
        <v>917</v>
      </c>
      <c r="B923">
        <v>311050</v>
      </c>
      <c r="C923" t="s">
        <v>130</v>
      </c>
      <c r="D923" t="s">
        <v>904</v>
      </c>
      <c r="E923">
        <v>2011</v>
      </c>
      <c r="F923" t="s">
        <v>905</v>
      </c>
      <c r="G923" t="s">
        <v>916</v>
      </c>
      <c r="H923" s="1">
        <v>15500</v>
      </c>
      <c r="I923" s="1">
        <v>21122</v>
      </c>
      <c r="J923" s="1">
        <v>21122</v>
      </c>
      <c r="K923" s="1">
        <v>15478</v>
      </c>
      <c r="L923" s="1">
        <v>15478</v>
      </c>
    </row>
    <row r="924" spans="1:12">
      <c r="A924">
        <v>918</v>
      </c>
      <c r="B924">
        <v>311050</v>
      </c>
      <c r="C924" t="s">
        <v>130</v>
      </c>
      <c r="D924" t="s">
        <v>904</v>
      </c>
      <c r="E924">
        <v>2012</v>
      </c>
      <c r="F924" t="s">
        <v>905</v>
      </c>
      <c r="G924" t="s">
        <v>916</v>
      </c>
      <c r="H924" s="1">
        <v>15529</v>
      </c>
      <c r="I924" s="1">
        <v>21162</v>
      </c>
      <c r="J924" s="1">
        <v>21162</v>
      </c>
      <c r="K924" s="1">
        <v>15529</v>
      </c>
      <c r="L924" s="1">
        <v>15529</v>
      </c>
    </row>
    <row r="925" spans="1:12">
      <c r="A925">
        <v>919</v>
      </c>
      <c r="B925">
        <v>311050</v>
      </c>
      <c r="C925" t="s">
        <v>130</v>
      </c>
      <c r="D925" t="s">
        <v>904</v>
      </c>
      <c r="E925">
        <v>2013</v>
      </c>
      <c r="F925" t="s">
        <v>1140</v>
      </c>
      <c r="G925" t="s">
        <v>914</v>
      </c>
      <c r="H925" s="1">
        <v>16030</v>
      </c>
      <c r="I925" s="1">
        <v>21844</v>
      </c>
      <c r="J925" s="1">
        <v>21844</v>
      </c>
      <c r="K925" s="1">
        <v>16030</v>
      </c>
      <c r="L925" s="1">
        <v>16030</v>
      </c>
    </row>
    <row r="926" spans="1:12">
      <c r="A926">
        <v>920</v>
      </c>
      <c r="B926">
        <v>311050</v>
      </c>
      <c r="C926" t="s">
        <v>130</v>
      </c>
      <c r="D926" t="s">
        <v>904</v>
      </c>
      <c r="E926">
        <v>2014</v>
      </c>
      <c r="F926" t="s">
        <v>1140</v>
      </c>
      <c r="G926" t="s">
        <v>914</v>
      </c>
      <c r="H926" s="1">
        <v>16071</v>
      </c>
      <c r="I926" s="1">
        <v>21901</v>
      </c>
      <c r="J926" s="1">
        <v>21901</v>
      </c>
      <c r="K926" s="1">
        <v>16071</v>
      </c>
      <c r="L926" s="1">
        <v>16071</v>
      </c>
    </row>
    <row r="927" spans="1:12">
      <c r="A927">
        <v>921</v>
      </c>
      <c r="B927">
        <v>311060</v>
      </c>
      <c r="C927" t="s">
        <v>131</v>
      </c>
      <c r="D927" t="s">
        <v>904</v>
      </c>
      <c r="E927">
        <v>2007</v>
      </c>
      <c r="F927" t="s">
        <v>1142</v>
      </c>
      <c r="G927" t="s">
        <v>916</v>
      </c>
      <c r="H927" s="1">
        <v>20059</v>
      </c>
      <c r="I927" s="1">
        <v>25010</v>
      </c>
      <c r="J927" s="1">
        <v>25010</v>
      </c>
      <c r="K927" s="1">
        <v>21900</v>
      </c>
      <c r="L927" s="1">
        <v>21300</v>
      </c>
    </row>
    <row r="928" spans="1:12">
      <c r="A928">
        <v>922</v>
      </c>
      <c r="B928">
        <v>311060</v>
      </c>
      <c r="C928" t="s">
        <v>131</v>
      </c>
      <c r="D928" t="s">
        <v>904</v>
      </c>
      <c r="E928">
        <v>2008</v>
      </c>
      <c r="F928" t="s">
        <v>1142</v>
      </c>
      <c r="G928" t="s">
        <v>916</v>
      </c>
      <c r="H928" s="1">
        <v>20909</v>
      </c>
      <c r="I928" s="1">
        <v>26070</v>
      </c>
      <c r="J928" s="1">
        <v>26070</v>
      </c>
      <c r="K928" s="1">
        <v>23385</v>
      </c>
      <c r="L928" s="1">
        <v>23385</v>
      </c>
    </row>
    <row r="929" spans="1:12">
      <c r="A929">
        <v>923</v>
      </c>
      <c r="B929">
        <v>311060</v>
      </c>
      <c r="C929" t="s">
        <v>131</v>
      </c>
      <c r="D929" t="s">
        <v>904</v>
      </c>
      <c r="E929">
        <v>2009</v>
      </c>
      <c r="F929" t="s">
        <v>1142</v>
      </c>
      <c r="G929" t="s">
        <v>916</v>
      </c>
      <c r="H929" s="1">
        <v>21146</v>
      </c>
      <c r="I929" s="1">
        <v>26365</v>
      </c>
      <c r="J929" s="1">
        <v>26365</v>
      </c>
      <c r="K929" s="1">
        <v>23500</v>
      </c>
      <c r="L929" s="1">
        <v>23500</v>
      </c>
    </row>
    <row r="930" spans="1:12">
      <c r="A930">
        <v>924</v>
      </c>
      <c r="B930">
        <v>311060</v>
      </c>
      <c r="C930" t="s">
        <v>131</v>
      </c>
      <c r="D930" t="s">
        <v>904</v>
      </c>
      <c r="E930">
        <v>2010</v>
      </c>
      <c r="F930" t="s">
        <v>1141</v>
      </c>
      <c r="G930" t="s">
        <v>914</v>
      </c>
      <c r="H930" s="1">
        <v>22359</v>
      </c>
      <c r="I930" s="1">
        <v>26488</v>
      </c>
      <c r="J930" s="1">
        <v>26488</v>
      </c>
      <c r="K930" s="1">
        <v>22359</v>
      </c>
      <c r="L930" s="1">
        <v>22359</v>
      </c>
    </row>
    <row r="931" spans="1:12">
      <c r="A931">
        <v>925</v>
      </c>
      <c r="B931">
        <v>311060</v>
      </c>
      <c r="C931" t="s">
        <v>131</v>
      </c>
      <c r="D931" t="s">
        <v>904</v>
      </c>
      <c r="E931">
        <v>2011</v>
      </c>
      <c r="F931" t="s">
        <v>1142</v>
      </c>
      <c r="G931" t="s">
        <v>916</v>
      </c>
      <c r="H931" s="1">
        <v>22588</v>
      </c>
      <c r="I931" s="1">
        <v>26759</v>
      </c>
      <c r="J931" s="1">
        <v>26759</v>
      </c>
      <c r="K931" s="1">
        <v>22500</v>
      </c>
      <c r="L931" s="1">
        <v>22500</v>
      </c>
    </row>
    <row r="932" spans="1:12">
      <c r="A932">
        <v>926</v>
      </c>
      <c r="B932">
        <v>311060</v>
      </c>
      <c r="C932" t="s">
        <v>131</v>
      </c>
      <c r="D932" t="s">
        <v>904</v>
      </c>
      <c r="E932">
        <v>2012</v>
      </c>
      <c r="F932" t="s">
        <v>1142</v>
      </c>
      <c r="G932" t="s">
        <v>916</v>
      </c>
      <c r="H932" s="1">
        <v>22808</v>
      </c>
      <c r="I932" s="1">
        <v>27020</v>
      </c>
      <c r="J932" s="1">
        <v>27020</v>
      </c>
      <c r="K932" s="1">
        <v>24426</v>
      </c>
      <c r="L932" s="1">
        <v>22362</v>
      </c>
    </row>
    <row r="933" spans="1:12">
      <c r="A933">
        <v>927</v>
      </c>
      <c r="B933">
        <v>311060</v>
      </c>
      <c r="C933" t="s">
        <v>131</v>
      </c>
      <c r="D933" t="s">
        <v>904</v>
      </c>
      <c r="E933">
        <v>2013</v>
      </c>
      <c r="F933" t="s">
        <v>1141</v>
      </c>
      <c r="G933" t="s">
        <v>914</v>
      </c>
      <c r="H933" s="1">
        <v>23739</v>
      </c>
      <c r="I933" s="1">
        <v>28123</v>
      </c>
      <c r="J933" s="1">
        <v>28123</v>
      </c>
      <c r="K933" s="1">
        <v>25077</v>
      </c>
      <c r="L933" s="1">
        <v>23739</v>
      </c>
    </row>
    <row r="934" spans="1:12">
      <c r="A934">
        <v>928</v>
      </c>
      <c r="B934">
        <v>311060</v>
      </c>
      <c r="C934" t="s">
        <v>131</v>
      </c>
      <c r="D934" t="s">
        <v>904</v>
      </c>
      <c r="E934">
        <v>2014</v>
      </c>
      <c r="F934" t="s">
        <v>1141</v>
      </c>
      <c r="G934" t="s">
        <v>914</v>
      </c>
      <c r="H934" s="1">
        <v>23975</v>
      </c>
      <c r="I934" s="1">
        <v>28402</v>
      </c>
      <c r="J934" s="1">
        <v>28402</v>
      </c>
      <c r="K934" s="1">
        <v>24900</v>
      </c>
      <c r="L934" s="1">
        <v>23892</v>
      </c>
    </row>
    <row r="935" spans="1:12">
      <c r="A935">
        <v>929</v>
      </c>
      <c r="B935">
        <v>311070</v>
      </c>
      <c r="C935" t="s">
        <v>132</v>
      </c>
      <c r="D935" t="s">
        <v>904</v>
      </c>
      <c r="E935">
        <v>2007</v>
      </c>
      <c r="J935" s="1">
        <v>12520</v>
      </c>
    </row>
    <row r="936" spans="1:12">
      <c r="A936">
        <v>930</v>
      </c>
      <c r="B936">
        <v>311070</v>
      </c>
      <c r="C936" t="s">
        <v>132</v>
      </c>
      <c r="D936" t="s">
        <v>904</v>
      </c>
      <c r="E936">
        <v>2008</v>
      </c>
      <c r="J936" s="1">
        <v>12909</v>
      </c>
    </row>
    <row r="937" spans="1:12">
      <c r="A937">
        <v>931</v>
      </c>
      <c r="B937">
        <v>311070</v>
      </c>
      <c r="C937" t="s">
        <v>132</v>
      </c>
      <c r="D937" t="s">
        <v>904</v>
      </c>
      <c r="E937">
        <v>2009</v>
      </c>
      <c r="J937" s="1">
        <v>12936</v>
      </c>
    </row>
    <row r="938" spans="1:12">
      <c r="A938">
        <v>932</v>
      </c>
      <c r="B938">
        <v>311070</v>
      </c>
      <c r="C938" t="s">
        <v>132</v>
      </c>
      <c r="D938" t="s">
        <v>904</v>
      </c>
      <c r="E938">
        <v>2010</v>
      </c>
      <c r="F938" t="s">
        <v>1144</v>
      </c>
      <c r="G938" t="s">
        <v>916</v>
      </c>
      <c r="H938" s="1">
        <v>10457</v>
      </c>
      <c r="I938" s="1">
        <v>12602</v>
      </c>
      <c r="J938" s="1">
        <v>12602</v>
      </c>
      <c r="K938" s="1">
        <v>10457</v>
      </c>
      <c r="L938" s="1">
        <v>10457</v>
      </c>
    </row>
    <row r="939" spans="1:12">
      <c r="A939">
        <v>933</v>
      </c>
      <c r="B939">
        <v>311070</v>
      </c>
      <c r="C939" t="s">
        <v>132</v>
      </c>
      <c r="D939" t="s">
        <v>904</v>
      </c>
      <c r="E939">
        <v>2011</v>
      </c>
      <c r="F939" t="s">
        <v>1145</v>
      </c>
      <c r="G939" t="s">
        <v>916</v>
      </c>
      <c r="H939" s="1">
        <v>10461</v>
      </c>
      <c r="I939" s="1">
        <v>12607</v>
      </c>
      <c r="J939" s="1">
        <v>12607</v>
      </c>
      <c r="K939" s="1">
        <v>10457</v>
      </c>
      <c r="L939" s="1">
        <v>10457</v>
      </c>
    </row>
    <row r="940" spans="1:12">
      <c r="A940">
        <v>934</v>
      </c>
      <c r="B940">
        <v>311070</v>
      </c>
      <c r="C940" t="s">
        <v>132</v>
      </c>
      <c r="D940" t="s">
        <v>904</v>
      </c>
      <c r="E940">
        <v>2012</v>
      </c>
      <c r="F940" t="s">
        <v>1145</v>
      </c>
      <c r="G940" t="s">
        <v>916</v>
      </c>
      <c r="H940" s="1">
        <v>10465</v>
      </c>
      <c r="I940" s="1">
        <v>12612</v>
      </c>
      <c r="J940" s="1">
        <v>12612</v>
      </c>
      <c r="K940" s="1">
        <v>10500</v>
      </c>
      <c r="L940" s="1">
        <v>10457</v>
      </c>
    </row>
    <row r="941" spans="1:12">
      <c r="A941">
        <v>935</v>
      </c>
      <c r="B941">
        <v>311070</v>
      </c>
      <c r="C941" t="s">
        <v>132</v>
      </c>
      <c r="D941" t="s">
        <v>904</v>
      </c>
      <c r="E941">
        <v>2013</v>
      </c>
      <c r="F941" t="s">
        <v>1144</v>
      </c>
      <c r="G941" t="s">
        <v>916</v>
      </c>
      <c r="H941" s="1">
        <v>10785</v>
      </c>
      <c r="I941" s="1">
        <v>12997</v>
      </c>
      <c r="J941" s="1">
        <v>12997</v>
      </c>
      <c r="K941" s="1">
        <v>10500</v>
      </c>
      <c r="L941" s="1">
        <v>10457</v>
      </c>
    </row>
    <row r="942" spans="1:12">
      <c r="A942">
        <v>936</v>
      </c>
      <c r="B942">
        <v>311070</v>
      </c>
      <c r="C942" t="s">
        <v>132</v>
      </c>
      <c r="D942" t="s">
        <v>904</v>
      </c>
      <c r="E942">
        <v>2014</v>
      </c>
      <c r="F942" t="s">
        <v>1143</v>
      </c>
      <c r="G942" t="s">
        <v>914</v>
      </c>
      <c r="H942" s="1">
        <v>10797</v>
      </c>
      <c r="I942" s="1">
        <v>13012</v>
      </c>
      <c r="J942" s="1">
        <v>13012</v>
      </c>
      <c r="K942" s="1">
        <v>10511</v>
      </c>
      <c r="L942" s="1">
        <v>10470</v>
      </c>
    </row>
    <row r="943" spans="1:12" s="14" customFormat="1">
      <c r="A943" s="14">
        <v>937</v>
      </c>
      <c r="B943" s="14">
        <v>311080</v>
      </c>
      <c r="C943" s="14" t="s">
        <v>133</v>
      </c>
      <c r="D943" s="14" t="s">
        <v>904</v>
      </c>
      <c r="E943" s="14">
        <v>2007</v>
      </c>
      <c r="F943" s="14" t="s">
        <v>905</v>
      </c>
      <c r="G943" s="14" t="s">
        <v>906</v>
      </c>
      <c r="J943" s="47">
        <v>3592</v>
      </c>
    </row>
    <row r="944" spans="1:12" s="14" customFormat="1">
      <c r="A944" s="14">
        <v>938</v>
      </c>
      <c r="B944" s="14">
        <v>311080</v>
      </c>
      <c r="C944" s="14" t="s">
        <v>133</v>
      </c>
      <c r="D944" s="14" t="s">
        <v>904</v>
      </c>
      <c r="E944" s="14">
        <v>2008</v>
      </c>
      <c r="F944" s="14" t="s">
        <v>905</v>
      </c>
      <c r="G944" s="14" t="s">
        <v>906</v>
      </c>
      <c r="J944" s="47">
        <v>3728</v>
      </c>
    </row>
    <row r="945" spans="1:12" s="14" customFormat="1">
      <c r="A945" s="14">
        <v>939</v>
      </c>
      <c r="B945" s="14">
        <v>311080</v>
      </c>
      <c r="C945" s="14" t="s">
        <v>133</v>
      </c>
      <c r="D945" s="14" t="s">
        <v>904</v>
      </c>
      <c r="E945" s="14">
        <v>2009</v>
      </c>
      <c r="F945" s="14" t="s">
        <v>905</v>
      </c>
      <c r="G945" s="14" t="s">
        <v>906</v>
      </c>
      <c r="J945" s="47">
        <v>3757</v>
      </c>
    </row>
    <row r="946" spans="1:12" s="14" customFormat="1">
      <c r="A946" s="14">
        <v>940</v>
      </c>
      <c r="B946" s="14">
        <v>311080</v>
      </c>
      <c r="C946" s="14" t="s">
        <v>133</v>
      </c>
      <c r="D946" s="14" t="s">
        <v>904</v>
      </c>
      <c r="E946" s="14">
        <v>2010</v>
      </c>
      <c r="F946" s="14" t="s">
        <v>905</v>
      </c>
      <c r="G946" s="14" t="s">
        <v>906</v>
      </c>
      <c r="J946" s="47">
        <v>3564</v>
      </c>
    </row>
    <row r="947" spans="1:12" s="14" customFormat="1">
      <c r="A947" s="14">
        <v>941</v>
      </c>
      <c r="B947" s="14">
        <v>311080</v>
      </c>
      <c r="C947" s="14" t="s">
        <v>133</v>
      </c>
      <c r="D947" s="14" t="s">
        <v>904</v>
      </c>
      <c r="E947" s="14">
        <v>2011</v>
      </c>
      <c r="F947" s="14" t="s">
        <v>905</v>
      </c>
      <c r="G947" s="14" t="s">
        <v>906</v>
      </c>
      <c r="J947" s="47">
        <v>3576</v>
      </c>
    </row>
    <row r="948" spans="1:12" s="14" customFormat="1">
      <c r="A948" s="14">
        <v>942</v>
      </c>
      <c r="B948" s="14">
        <v>311080</v>
      </c>
      <c r="C948" s="14" t="s">
        <v>133</v>
      </c>
      <c r="D948" s="14" t="s">
        <v>904</v>
      </c>
      <c r="E948" s="14">
        <v>2012</v>
      </c>
      <c r="F948" s="14" t="s">
        <v>905</v>
      </c>
      <c r="G948" s="14" t="s">
        <v>906</v>
      </c>
      <c r="J948" s="47">
        <v>3586</v>
      </c>
    </row>
    <row r="949" spans="1:12" s="14" customFormat="1">
      <c r="A949" s="14">
        <v>943</v>
      </c>
      <c r="B949" s="14">
        <v>311080</v>
      </c>
      <c r="C949" s="14" t="s">
        <v>133</v>
      </c>
      <c r="D949" s="14" t="s">
        <v>904</v>
      </c>
      <c r="E949" s="14">
        <v>2013</v>
      </c>
      <c r="F949" s="14" t="s">
        <v>905</v>
      </c>
      <c r="G949" s="14" t="s">
        <v>906</v>
      </c>
      <c r="J949" s="47">
        <v>3706</v>
      </c>
    </row>
    <row r="950" spans="1:12" s="14" customFormat="1">
      <c r="A950" s="14">
        <v>944</v>
      </c>
      <c r="B950" s="14">
        <v>311080</v>
      </c>
      <c r="C950" s="14" t="s">
        <v>133</v>
      </c>
      <c r="D950" s="14" t="s">
        <v>904</v>
      </c>
      <c r="E950" s="14">
        <v>2014</v>
      </c>
      <c r="F950" s="14" t="s">
        <v>905</v>
      </c>
      <c r="G950" s="14" t="s">
        <v>906</v>
      </c>
      <c r="J950" s="47">
        <v>3720</v>
      </c>
    </row>
    <row r="951" spans="1:12">
      <c r="A951">
        <v>945</v>
      </c>
      <c r="B951">
        <v>311090</v>
      </c>
      <c r="C951" t="s">
        <v>134</v>
      </c>
      <c r="D951" t="s">
        <v>904</v>
      </c>
      <c r="E951">
        <v>2007</v>
      </c>
      <c r="F951" t="s">
        <v>905</v>
      </c>
      <c r="G951" t="s">
        <v>916</v>
      </c>
      <c r="H951" s="1">
        <v>13011</v>
      </c>
      <c r="I951" s="1">
        <v>15169</v>
      </c>
      <c r="J951" s="1">
        <v>15169</v>
      </c>
      <c r="K951" s="1">
        <v>13570</v>
      </c>
      <c r="L951" s="1">
        <v>13570</v>
      </c>
    </row>
    <row r="952" spans="1:12">
      <c r="A952">
        <v>946</v>
      </c>
      <c r="B952">
        <v>311090</v>
      </c>
      <c r="C952" t="s">
        <v>134</v>
      </c>
      <c r="D952" t="s">
        <v>904</v>
      </c>
      <c r="E952">
        <v>2008</v>
      </c>
      <c r="F952" t="s">
        <v>905</v>
      </c>
      <c r="G952" t="s">
        <v>916</v>
      </c>
      <c r="H952" s="1">
        <v>13544</v>
      </c>
      <c r="I952" s="1">
        <v>15790</v>
      </c>
      <c r="J952" s="1">
        <v>15790</v>
      </c>
      <c r="K952" s="1">
        <v>13980</v>
      </c>
      <c r="L952" s="1">
        <v>13980</v>
      </c>
    </row>
    <row r="953" spans="1:12">
      <c r="A953">
        <v>947</v>
      </c>
      <c r="B953">
        <v>311090</v>
      </c>
      <c r="C953" t="s">
        <v>134</v>
      </c>
      <c r="D953" t="s">
        <v>904</v>
      </c>
      <c r="E953">
        <v>2009</v>
      </c>
      <c r="F953" t="s">
        <v>905</v>
      </c>
      <c r="G953" t="s">
        <v>916</v>
      </c>
      <c r="H953" s="1">
        <v>13680</v>
      </c>
      <c r="I953" s="1">
        <v>15949</v>
      </c>
      <c r="J953" s="1">
        <v>15949</v>
      </c>
      <c r="K953" s="1">
        <v>14366</v>
      </c>
      <c r="L953" s="1">
        <v>14366</v>
      </c>
    </row>
    <row r="954" spans="1:12">
      <c r="A954">
        <v>948</v>
      </c>
      <c r="B954">
        <v>311090</v>
      </c>
      <c r="C954" t="s">
        <v>134</v>
      </c>
      <c r="D954" t="s">
        <v>904</v>
      </c>
      <c r="E954">
        <v>2010</v>
      </c>
      <c r="F954" t="s">
        <v>905</v>
      </c>
      <c r="G954" t="s">
        <v>916</v>
      </c>
      <c r="H954" s="1">
        <v>13326</v>
      </c>
      <c r="I954" s="1">
        <v>15433</v>
      </c>
      <c r="J954" s="1">
        <v>15433</v>
      </c>
      <c r="K954" s="1">
        <v>13326</v>
      </c>
      <c r="L954" s="1">
        <v>13326</v>
      </c>
    </row>
    <row r="955" spans="1:12">
      <c r="A955">
        <v>949</v>
      </c>
      <c r="B955">
        <v>311090</v>
      </c>
      <c r="C955" t="s">
        <v>134</v>
      </c>
      <c r="D955" t="s">
        <v>904</v>
      </c>
      <c r="E955">
        <v>2011</v>
      </c>
      <c r="F955" t="s">
        <v>905</v>
      </c>
      <c r="G955" t="s">
        <v>916</v>
      </c>
      <c r="H955" s="1">
        <v>13415</v>
      </c>
      <c r="I955" s="1">
        <v>15536</v>
      </c>
      <c r="J955" s="1">
        <v>15536</v>
      </c>
      <c r="K955" s="1">
        <v>13415</v>
      </c>
      <c r="L955" s="1">
        <v>13415</v>
      </c>
    </row>
    <row r="956" spans="1:12">
      <c r="A956">
        <v>950</v>
      </c>
      <c r="B956">
        <v>311090</v>
      </c>
      <c r="C956" t="s">
        <v>134</v>
      </c>
      <c r="D956" t="s">
        <v>904</v>
      </c>
      <c r="E956">
        <v>2012</v>
      </c>
      <c r="F956" t="s">
        <v>905</v>
      </c>
      <c r="G956" t="s">
        <v>916</v>
      </c>
      <c r="H956" s="1">
        <v>13500</v>
      </c>
      <c r="I956" s="1">
        <v>15635</v>
      </c>
      <c r="J956" s="1">
        <v>15635</v>
      </c>
      <c r="K956" s="1">
        <v>13500</v>
      </c>
      <c r="L956" s="1">
        <v>13500</v>
      </c>
    </row>
    <row r="957" spans="1:12">
      <c r="A957">
        <v>951</v>
      </c>
      <c r="B957">
        <v>311090</v>
      </c>
      <c r="C957" t="s">
        <v>134</v>
      </c>
      <c r="D957" t="s">
        <v>904</v>
      </c>
      <c r="E957">
        <v>2013</v>
      </c>
      <c r="F957" t="s">
        <v>1146</v>
      </c>
      <c r="G957" t="s">
        <v>914</v>
      </c>
      <c r="H957" s="1">
        <v>14001</v>
      </c>
      <c r="I957" s="1">
        <v>16215</v>
      </c>
      <c r="J957" s="1">
        <v>16215</v>
      </c>
      <c r="K957" s="1">
        <v>14001</v>
      </c>
      <c r="L957" s="1">
        <v>14001</v>
      </c>
    </row>
    <row r="958" spans="1:12">
      <c r="A958">
        <v>952</v>
      </c>
      <c r="B958">
        <v>311090</v>
      </c>
      <c r="C958" t="s">
        <v>134</v>
      </c>
      <c r="D958" t="s">
        <v>904</v>
      </c>
      <c r="E958">
        <v>2014</v>
      </c>
      <c r="F958" t="s">
        <v>1146</v>
      </c>
      <c r="G958" t="s">
        <v>914</v>
      </c>
      <c r="H958" s="1">
        <v>14096</v>
      </c>
      <c r="I958" s="1">
        <v>16325</v>
      </c>
      <c r="J958" s="1">
        <v>16325</v>
      </c>
      <c r="K958" s="1">
        <v>14096</v>
      </c>
      <c r="L958" s="1">
        <v>14096</v>
      </c>
    </row>
    <row r="959" spans="1:12">
      <c r="A959">
        <v>953</v>
      </c>
      <c r="B959">
        <v>311100</v>
      </c>
      <c r="C959" t="s">
        <v>135</v>
      </c>
      <c r="D959" t="s">
        <v>904</v>
      </c>
      <c r="E959">
        <v>2007</v>
      </c>
      <c r="F959" t="s">
        <v>905</v>
      </c>
      <c r="G959" t="s">
        <v>906</v>
      </c>
      <c r="J959" s="1">
        <v>20251</v>
      </c>
    </row>
    <row r="960" spans="1:12">
      <c r="A960">
        <v>954</v>
      </c>
      <c r="B960">
        <v>311100</v>
      </c>
      <c r="C960" t="s">
        <v>135</v>
      </c>
      <c r="D960" t="s">
        <v>904</v>
      </c>
      <c r="E960">
        <v>2008</v>
      </c>
      <c r="F960" t="s">
        <v>905</v>
      </c>
      <c r="G960" t="s">
        <v>906</v>
      </c>
      <c r="J960" s="1">
        <v>20843</v>
      </c>
    </row>
    <row r="961" spans="1:12">
      <c r="A961">
        <v>955</v>
      </c>
      <c r="B961">
        <v>311100</v>
      </c>
      <c r="C961" t="s">
        <v>135</v>
      </c>
      <c r="D961" t="s">
        <v>904</v>
      </c>
      <c r="E961">
        <v>2009</v>
      </c>
      <c r="F961" t="s">
        <v>905</v>
      </c>
      <c r="G961" t="s">
        <v>906</v>
      </c>
      <c r="J961" s="1">
        <v>20854</v>
      </c>
    </row>
    <row r="962" spans="1:12">
      <c r="A962">
        <v>956</v>
      </c>
      <c r="B962">
        <v>311100</v>
      </c>
      <c r="C962" t="s">
        <v>135</v>
      </c>
      <c r="D962" t="s">
        <v>904</v>
      </c>
      <c r="E962">
        <v>2010</v>
      </c>
      <c r="F962" t="s">
        <v>905</v>
      </c>
      <c r="G962" t="s">
        <v>906</v>
      </c>
      <c r="J962" s="1">
        <v>20686</v>
      </c>
    </row>
    <row r="963" spans="1:12">
      <c r="A963">
        <v>957</v>
      </c>
      <c r="B963">
        <v>311100</v>
      </c>
      <c r="C963" t="s">
        <v>135</v>
      </c>
      <c r="D963" t="s">
        <v>904</v>
      </c>
      <c r="E963">
        <v>2011</v>
      </c>
      <c r="F963" t="s">
        <v>1147</v>
      </c>
      <c r="G963" t="s">
        <v>910</v>
      </c>
      <c r="H963" s="1">
        <v>10965</v>
      </c>
      <c r="I963" s="1">
        <v>20697</v>
      </c>
      <c r="J963" s="1">
        <v>20697</v>
      </c>
      <c r="K963" s="1">
        <v>11500</v>
      </c>
      <c r="L963" s="1">
        <v>10500</v>
      </c>
    </row>
    <row r="964" spans="1:12">
      <c r="A964">
        <v>958</v>
      </c>
      <c r="B964">
        <v>311100</v>
      </c>
      <c r="C964" t="s">
        <v>135</v>
      </c>
      <c r="D964" t="s">
        <v>904</v>
      </c>
      <c r="E964">
        <v>2012</v>
      </c>
      <c r="F964" t="s">
        <v>1147</v>
      </c>
      <c r="G964" t="s">
        <v>910</v>
      </c>
      <c r="H964" s="1">
        <v>10970</v>
      </c>
      <c r="I964" s="1">
        <v>20707</v>
      </c>
      <c r="J964" s="1">
        <v>20707</v>
      </c>
      <c r="K964" s="1">
        <v>11500</v>
      </c>
      <c r="L964" s="1">
        <v>10500</v>
      </c>
    </row>
    <row r="965" spans="1:12">
      <c r="A965">
        <v>959</v>
      </c>
      <c r="B965">
        <v>311100</v>
      </c>
      <c r="C965" t="s">
        <v>135</v>
      </c>
      <c r="D965" t="s">
        <v>904</v>
      </c>
      <c r="E965">
        <v>2013</v>
      </c>
      <c r="F965" t="s">
        <v>1147</v>
      </c>
      <c r="G965" t="s">
        <v>910</v>
      </c>
      <c r="H965" s="1">
        <v>11305</v>
      </c>
      <c r="I965" s="1">
        <v>21340</v>
      </c>
      <c r="J965" s="1">
        <v>21340</v>
      </c>
      <c r="K965" s="1">
        <v>11500</v>
      </c>
      <c r="L965" s="1">
        <v>10700</v>
      </c>
    </row>
    <row r="966" spans="1:12">
      <c r="A966">
        <v>960</v>
      </c>
      <c r="B966">
        <v>311100</v>
      </c>
      <c r="C966" t="s">
        <v>135</v>
      </c>
      <c r="D966" t="s">
        <v>904</v>
      </c>
      <c r="E966">
        <v>2014</v>
      </c>
      <c r="F966" t="s">
        <v>1147</v>
      </c>
      <c r="G966" t="s">
        <v>910</v>
      </c>
      <c r="H966" s="1">
        <v>11320</v>
      </c>
      <c r="I966" s="1">
        <v>21367</v>
      </c>
      <c r="J966" s="1">
        <v>21367</v>
      </c>
      <c r="K966" s="1">
        <v>12000</v>
      </c>
      <c r="L966" s="1">
        <v>10900</v>
      </c>
    </row>
    <row r="967" spans="1:12" s="15" customFormat="1">
      <c r="A967" s="15">
        <v>961</v>
      </c>
      <c r="B967" s="15">
        <v>311110</v>
      </c>
      <c r="C967" s="15" t="s">
        <v>136</v>
      </c>
      <c r="D967" s="15" t="s">
        <v>904</v>
      </c>
      <c r="E967" s="15">
        <v>2007</v>
      </c>
      <c r="F967" s="15" t="s">
        <v>905</v>
      </c>
      <c r="G967" s="15" t="s">
        <v>916</v>
      </c>
      <c r="H967" s="49">
        <v>13333</v>
      </c>
      <c r="I967" s="49">
        <v>18680</v>
      </c>
      <c r="J967" s="49">
        <v>18680</v>
      </c>
      <c r="K967" s="49">
        <v>16385</v>
      </c>
      <c r="L967" s="49">
        <v>16385</v>
      </c>
    </row>
    <row r="968" spans="1:12" s="15" customFormat="1">
      <c r="A968" s="15">
        <v>962</v>
      </c>
      <c r="B968" s="15">
        <v>311110</v>
      </c>
      <c r="C968" s="15" t="s">
        <v>136</v>
      </c>
      <c r="D968" s="15" t="s">
        <v>904</v>
      </c>
      <c r="E968" s="15">
        <v>2008</v>
      </c>
      <c r="F968" s="15" t="s">
        <v>905</v>
      </c>
      <c r="G968" s="15" t="s">
        <v>916</v>
      </c>
      <c r="H968" s="49">
        <v>13709</v>
      </c>
      <c r="I968" s="49">
        <v>19207</v>
      </c>
      <c r="J968" s="49">
        <v>19207</v>
      </c>
      <c r="K968" s="49">
        <v>17102</v>
      </c>
      <c r="L968" s="49">
        <v>17102</v>
      </c>
    </row>
    <row r="969" spans="1:12" s="15" customFormat="1">
      <c r="A969" s="15">
        <v>963</v>
      </c>
      <c r="B969" s="15">
        <v>311110</v>
      </c>
      <c r="C969" s="15" t="s">
        <v>136</v>
      </c>
      <c r="D969" s="15" t="s">
        <v>904</v>
      </c>
      <c r="E969" s="15">
        <v>2009</v>
      </c>
      <c r="F969" s="15" t="s">
        <v>905</v>
      </c>
      <c r="G969" s="15" t="s">
        <v>916</v>
      </c>
      <c r="H969" s="49">
        <v>13705</v>
      </c>
      <c r="I969" s="49">
        <v>19201</v>
      </c>
      <c r="J969" s="49">
        <v>19201</v>
      </c>
      <c r="K969" s="49">
        <v>17496</v>
      </c>
      <c r="L969" s="49">
        <v>17496</v>
      </c>
    </row>
    <row r="970" spans="1:12" s="15" customFormat="1">
      <c r="A970" s="15">
        <v>964</v>
      </c>
      <c r="B970" s="15">
        <v>311110</v>
      </c>
      <c r="C970" s="15" t="s">
        <v>136</v>
      </c>
      <c r="D970" s="15" t="s">
        <v>904</v>
      </c>
      <c r="E970" s="15">
        <v>2010</v>
      </c>
      <c r="F970" s="15" t="s">
        <v>905</v>
      </c>
      <c r="G970" s="15" t="s">
        <v>916</v>
      </c>
      <c r="H970" s="49">
        <v>14433</v>
      </c>
      <c r="I970" s="49">
        <v>19324</v>
      </c>
      <c r="J970" s="49">
        <v>19324</v>
      </c>
      <c r="K970" s="49">
        <v>14433</v>
      </c>
      <c r="L970" s="49">
        <v>14433</v>
      </c>
    </row>
    <row r="971" spans="1:12" s="15" customFormat="1">
      <c r="A971" s="15">
        <v>965</v>
      </c>
      <c r="B971" s="15">
        <v>311110</v>
      </c>
      <c r="C971" s="15" t="s">
        <v>136</v>
      </c>
      <c r="D971" s="15" t="s">
        <v>904</v>
      </c>
      <c r="E971" s="15">
        <v>2011</v>
      </c>
      <c r="F971" s="15" t="s">
        <v>905</v>
      </c>
      <c r="G971" s="15" t="s">
        <v>916</v>
      </c>
      <c r="H971" s="49">
        <v>14446</v>
      </c>
      <c r="I971" s="49">
        <v>19342</v>
      </c>
      <c r="J971" s="49">
        <v>19342</v>
      </c>
      <c r="K971" s="49">
        <v>14446</v>
      </c>
      <c r="L971" s="49">
        <v>14446</v>
      </c>
    </row>
    <row r="972" spans="1:12" s="15" customFormat="1">
      <c r="A972" s="15">
        <v>966</v>
      </c>
      <c r="B972" s="15">
        <v>311110</v>
      </c>
      <c r="C972" s="15" t="s">
        <v>136</v>
      </c>
      <c r="D972" s="15" t="s">
        <v>904</v>
      </c>
      <c r="E972" s="15">
        <v>2012</v>
      </c>
      <c r="F972" s="15" t="s">
        <v>905</v>
      </c>
      <c r="G972" s="15" t="s">
        <v>916</v>
      </c>
      <c r="H972" s="49">
        <v>14458</v>
      </c>
      <c r="I972" s="49">
        <v>19358</v>
      </c>
      <c r="J972" s="49">
        <v>19358</v>
      </c>
      <c r="K972" s="49">
        <v>14458</v>
      </c>
      <c r="L972" s="49">
        <v>14458</v>
      </c>
    </row>
    <row r="973" spans="1:12" s="15" customFormat="1">
      <c r="A973" s="15">
        <v>967</v>
      </c>
      <c r="B973" s="15">
        <v>311110</v>
      </c>
      <c r="C973" s="15" t="s">
        <v>136</v>
      </c>
      <c r="D973" s="15" t="s">
        <v>904</v>
      </c>
      <c r="E973" s="15">
        <v>2013</v>
      </c>
      <c r="F973" s="15" t="s">
        <v>905</v>
      </c>
      <c r="G973" s="15" t="s">
        <v>916</v>
      </c>
      <c r="H973" s="49">
        <v>14907</v>
      </c>
      <c r="I973" s="49">
        <v>19959</v>
      </c>
      <c r="J973" s="49">
        <v>19959</v>
      </c>
      <c r="K973" s="49">
        <v>14907</v>
      </c>
      <c r="L973" s="49">
        <v>14907</v>
      </c>
    </row>
    <row r="974" spans="1:12" s="15" customFormat="1">
      <c r="A974" s="15">
        <v>968</v>
      </c>
      <c r="B974" s="15">
        <v>311110</v>
      </c>
      <c r="C974" s="15" t="s">
        <v>136</v>
      </c>
      <c r="D974" s="15" t="s">
        <v>904</v>
      </c>
      <c r="E974" s="15">
        <v>2014</v>
      </c>
      <c r="F974" s="15" t="s">
        <v>920</v>
      </c>
      <c r="G974" s="15" t="s">
        <v>914</v>
      </c>
      <c r="H974" s="49">
        <v>14931</v>
      </c>
      <c r="I974" s="49">
        <v>19991</v>
      </c>
      <c r="J974" s="49">
        <v>19991</v>
      </c>
      <c r="K974" s="49">
        <v>14931</v>
      </c>
      <c r="L974" s="49">
        <v>14931</v>
      </c>
    </row>
    <row r="975" spans="1:12" s="14" customFormat="1">
      <c r="A975" s="14">
        <v>969</v>
      </c>
      <c r="B975" s="14">
        <v>311115</v>
      </c>
      <c r="C975" s="14" t="s">
        <v>137</v>
      </c>
      <c r="D975" s="14" t="s">
        <v>904</v>
      </c>
      <c r="E975" s="14">
        <v>2007</v>
      </c>
      <c r="F975" s="14" t="s">
        <v>905</v>
      </c>
      <c r="G975" s="14" t="s">
        <v>906</v>
      </c>
      <c r="J975" s="47">
        <v>3828</v>
      </c>
    </row>
    <row r="976" spans="1:12" s="14" customFormat="1">
      <c r="A976" s="14">
        <v>970</v>
      </c>
      <c r="B976" s="14">
        <v>311115</v>
      </c>
      <c r="C976" s="14" t="s">
        <v>137</v>
      </c>
      <c r="D976" s="14" t="s">
        <v>904</v>
      </c>
      <c r="E976" s="14">
        <v>2008</v>
      </c>
      <c r="F976" s="14" t="s">
        <v>905</v>
      </c>
      <c r="G976" s="14" t="s">
        <v>906</v>
      </c>
      <c r="J976" s="47">
        <v>3982</v>
      </c>
    </row>
    <row r="977" spans="1:12" s="14" customFormat="1">
      <c r="A977" s="14">
        <v>971</v>
      </c>
      <c r="B977" s="14">
        <v>311115</v>
      </c>
      <c r="C977" s="14" t="s">
        <v>137</v>
      </c>
      <c r="D977" s="14" t="s">
        <v>904</v>
      </c>
      <c r="E977" s="14">
        <v>2009</v>
      </c>
      <c r="F977" s="14" t="s">
        <v>905</v>
      </c>
      <c r="G977" s="14" t="s">
        <v>906</v>
      </c>
      <c r="J977" s="47">
        <v>4020</v>
      </c>
    </row>
    <row r="978" spans="1:12" s="14" customFormat="1">
      <c r="A978" s="14">
        <v>972</v>
      </c>
      <c r="B978" s="14">
        <v>311115</v>
      </c>
      <c r="C978" s="14" t="s">
        <v>137</v>
      </c>
      <c r="D978" s="14" t="s">
        <v>904</v>
      </c>
      <c r="E978" s="14">
        <v>2010</v>
      </c>
      <c r="F978" s="14" t="s">
        <v>905</v>
      </c>
      <c r="G978" s="14" t="s">
        <v>906</v>
      </c>
      <c r="J978" s="47">
        <v>3684</v>
      </c>
    </row>
    <row r="979" spans="1:12" s="14" customFormat="1">
      <c r="A979" s="14">
        <v>973</v>
      </c>
      <c r="B979" s="14">
        <v>311115</v>
      </c>
      <c r="C979" s="14" t="s">
        <v>137</v>
      </c>
      <c r="D979" s="14" t="s">
        <v>904</v>
      </c>
      <c r="E979" s="14">
        <v>2011</v>
      </c>
      <c r="F979" s="14" t="s">
        <v>905</v>
      </c>
      <c r="G979" s="14" t="s">
        <v>906</v>
      </c>
      <c r="J979" s="47">
        <v>3693</v>
      </c>
    </row>
    <row r="980" spans="1:12" s="14" customFormat="1">
      <c r="A980" s="14">
        <v>974</v>
      </c>
      <c r="B980" s="14">
        <v>311115</v>
      </c>
      <c r="C980" s="14" t="s">
        <v>137</v>
      </c>
      <c r="D980" s="14" t="s">
        <v>904</v>
      </c>
      <c r="E980" s="14">
        <v>2012</v>
      </c>
      <c r="F980" s="14" t="s">
        <v>905</v>
      </c>
      <c r="G980" s="14" t="s">
        <v>906</v>
      </c>
      <c r="J980" s="47">
        <v>3701</v>
      </c>
    </row>
    <row r="981" spans="1:12" s="14" customFormat="1">
      <c r="A981" s="14">
        <v>975</v>
      </c>
      <c r="B981" s="14">
        <v>311115</v>
      </c>
      <c r="C981" s="14" t="s">
        <v>137</v>
      </c>
      <c r="D981" s="14" t="s">
        <v>904</v>
      </c>
      <c r="E981" s="14">
        <v>2013</v>
      </c>
      <c r="F981" s="14" t="s">
        <v>905</v>
      </c>
      <c r="G981" s="14" t="s">
        <v>906</v>
      </c>
      <c r="J981" s="47">
        <v>3821</v>
      </c>
    </row>
    <row r="982" spans="1:12" s="14" customFormat="1">
      <c r="A982" s="14">
        <v>976</v>
      </c>
      <c r="B982" s="14">
        <v>311115</v>
      </c>
      <c r="C982" s="14" t="s">
        <v>137</v>
      </c>
      <c r="D982" s="14" t="s">
        <v>904</v>
      </c>
      <c r="E982" s="14">
        <v>2014</v>
      </c>
      <c r="F982" s="14" t="s">
        <v>1148</v>
      </c>
      <c r="G982" s="14" t="s">
        <v>908</v>
      </c>
      <c r="J982" s="47">
        <v>3832</v>
      </c>
    </row>
    <row r="983" spans="1:12">
      <c r="A983">
        <v>977</v>
      </c>
      <c r="B983">
        <v>311120</v>
      </c>
      <c r="C983" t="s">
        <v>138</v>
      </c>
      <c r="D983" t="s">
        <v>904</v>
      </c>
      <c r="E983">
        <v>2007</v>
      </c>
      <c r="F983" t="s">
        <v>1150</v>
      </c>
      <c r="G983" t="s">
        <v>916</v>
      </c>
      <c r="H983" s="1">
        <v>48103</v>
      </c>
      <c r="I983" s="1">
        <v>51375</v>
      </c>
      <c r="J983" s="1">
        <v>51375</v>
      </c>
      <c r="K983" s="1">
        <v>48542</v>
      </c>
      <c r="L983" s="1">
        <v>48103</v>
      </c>
    </row>
    <row r="984" spans="1:12">
      <c r="A984">
        <v>978</v>
      </c>
      <c r="B984">
        <v>311120</v>
      </c>
      <c r="C984" t="s">
        <v>138</v>
      </c>
      <c r="D984" t="s">
        <v>904</v>
      </c>
      <c r="E984">
        <v>2008</v>
      </c>
      <c r="F984" t="s">
        <v>1150</v>
      </c>
      <c r="G984" t="s">
        <v>916</v>
      </c>
      <c r="H984" s="1">
        <v>49887</v>
      </c>
      <c r="I984" s="1">
        <v>53280</v>
      </c>
      <c r="J984" s="1">
        <v>53280</v>
      </c>
      <c r="K984" s="1">
        <v>50278</v>
      </c>
      <c r="L984" s="1">
        <v>49887</v>
      </c>
    </row>
    <row r="985" spans="1:12">
      <c r="A985">
        <v>979</v>
      </c>
      <c r="B985">
        <v>311120</v>
      </c>
      <c r="C985" t="s">
        <v>138</v>
      </c>
      <c r="D985" t="s">
        <v>904</v>
      </c>
      <c r="E985">
        <v>2009</v>
      </c>
      <c r="F985" t="s">
        <v>1150</v>
      </c>
      <c r="G985" t="s">
        <v>916</v>
      </c>
      <c r="H985" s="1">
        <v>50236</v>
      </c>
      <c r="I985" s="1">
        <v>53653</v>
      </c>
      <c r="J985" s="1">
        <v>53653</v>
      </c>
      <c r="K985" s="1">
        <v>50572</v>
      </c>
      <c r="L985" s="1">
        <v>50236</v>
      </c>
    </row>
    <row r="986" spans="1:12">
      <c r="A986">
        <v>980</v>
      </c>
      <c r="B986">
        <v>311120</v>
      </c>
      <c r="C986" t="s">
        <v>138</v>
      </c>
      <c r="D986" t="s">
        <v>904</v>
      </c>
      <c r="E986">
        <v>2010</v>
      </c>
      <c r="F986" t="s">
        <v>1149</v>
      </c>
      <c r="G986" t="s">
        <v>914</v>
      </c>
      <c r="H986" s="1">
        <v>48626</v>
      </c>
      <c r="I986" s="1">
        <v>51544</v>
      </c>
      <c r="J986" s="1">
        <v>51544</v>
      </c>
      <c r="K986" s="1">
        <v>48962</v>
      </c>
      <c r="L986" s="1">
        <v>48626</v>
      </c>
    </row>
    <row r="987" spans="1:12">
      <c r="A987">
        <v>981</v>
      </c>
      <c r="B987">
        <v>311120</v>
      </c>
      <c r="C987" t="s">
        <v>138</v>
      </c>
      <c r="D987" t="s">
        <v>904</v>
      </c>
      <c r="E987">
        <v>2011</v>
      </c>
      <c r="F987" t="s">
        <v>1149</v>
      </c>
      <c r="G987" t="s">
        <v>914</v>
      </c>
      <c r="H987" s="1">
        <v>48797</v>
      </c>
      <c r="I987" s="1">
        <v>51725</v>
      </c>
      <c r="J987" s="1">
        <v>51725</v>
      </c>
      <c r="K987" s="1">
        <v>51725</v>
      </c>
      <c r="L987" s="1">
        <v>48797</v>
      </c>
    </row>
    <row r="988" spans="1:12">
      <c r="A988">
        <v>982</v>
      </c>
      <c r="B988">
        <v>311120</v>
      </c>
      <c r="C988" t="s">
        <v>138</v>
      </c>
      <c r="D988" t="s">
        <v>904</v>
      </c>
      <c r="E988">
        <v>2012</v>
      </c>
      <c r="F988" t="s">
        <v>1149</v>
      </c>
      <c r="G988" t="s">
        <v>914</v>
      </c>
      <c r="H988" s="1">
        <v>48962</v>
      </c>
      <c r="I988" s="1">
        <v>51900</v>
      </c>
      <c r="J988" s="1">
        <v>51900</v>
      </c>
      <c r="K988" s="1">
        <v>51900</v>
      </c>
      <c r="L988" s="1">
        <v>48962</v>
      </c>
    </row>
    <row r="989" spans="1:12">
      <c r="A989">
        <v>983</v>
      </c>
      <c r="B989">
        <v>311120</v>
      </c>
      <c r="C989" t="s">
        <v>138</v>
      </c>
      <c r="D989" t="s">
        <v>904</v>
      </c>
      <c r="E989">
        <v>2013</v>
      </c>
      <c r="F989" t="s">
        <v>1149</v>
      </c>
      <c r="G989" t="s">
        <v>914</v>
      </c>
      <c r="H989" s="1">
        <v>50618</v>
      </c>
      <c r="I989" s="1">
        <v>53656</v>
      </c>
      <c r="J989" s="1">
        <v>53656</v>
      </c>
      <c r="K989" s="1">
        <v>51900</v>
      </c>
      <c r="L989" s="1">
        <v>50618</v>
      </c>
    </row>
    <row r="990" spans="1:12">
      <c r="A990">
        <v>984</v>
      </c>
      <c r="B990">
        <v>311120</v>
      </c>
      <c r="C990" t="s">
        <v>138</v>
      </c>
      <c r="D990" t="s">
        <v>904</v>
      </c>
      <c r="E990">
        <v>2014</v>
      </c>
      <c r="F990" t="s">
        <v>1149</v>
      </c>
      <c r="G990" t="s">
        <v>914</v>
      </c>
      <c r="H990" s="1">
        <v>50820</v>
      </c>
      <c r="I990" s="1">
        <v>53870</v>
      </c>
      <c r="J990" s="1">
        <v>53870</v>
      </c>
      <c r="K990" s="1">
        <v>51156</v>
      </c>
      <c r="L990" s="1">
        <v>50820</v>
      </c>
    </row>
    <row r="991" spans="1:12">
      <c r="A991">
        <v>985</v>
      </c>
      <c r="B991">
        <v>311130</v>
      </c>
      <c r="C991" t="s">
        <v>139</v>
      </c>
      <c r="D991" t="s">
        <v>904</v>
      </c>
      <c r="E991">
        <v>2007</v>
      </c>
      <c r="F991" t="s">
        <v>1151</v>
      </c>
      <c r="G991" t="s">
        <v>916</v>
      </c>
      <c r="H991" s="1">
        <v>10125</v>
      </c>
      <c r="I991" s="1">
        <v>11476</v>
      </c>
      <c r="J991" s="1">
        <v>11476</v>
      </c>
      <c r="K991" s="1">
        <v>10925</v>
      </c>
      <c r="L991" s="1">
        <v>10925</v>
      </c>
    </row>
    <row r="992" spans="1:12">
      <c r="A992">
        <v>986</v>
      </c>
      <c r="B992">
        <v>311130</v>
      </c>
      <c r="C992" t="s">
        <v>139</v>
      </c>
      <c r="D992" t="s">
        <v>904</v>
      </c>
      <c r="E992">
        <v>2008</v>
      </c>
      <c r="F992" t="s">
        <v>1151</v>
      </c>
      <c r="G992" t="s">
        <v>916</v>
      </c>
      <c r="H992" s="1">
        <v>10446</v>
      </c>
      <c r="I992" s="1">
        <v>11840</v>
      </c>
      <c r="J992" s="1">
        <v>11840</v>
      </c>
      <c r="K992" s="1">
        <v>11250</v>
      </c>
      <c r="L992" s="1">
        <v>11250</v>
      </c>
    </row>
    <row r="993" spans="1:12">
      <c r="A993">
        <v>987</v>
      </c>
      <c r="B993">
        <v>311130</v>
      </c>
      <c r="C993" t="s">
        <v>139</v>
      </c>
      <c r="D993" t="s">
        <v>904</v>
      </c>
      <c r="E993">
        <v>2009</v>
      </c>
      <c r="F993" t="s">
        <v>1151</v>
      </c>
      <c r="G993" t="s">
        <v>916</v>
      </c>
      <c r="H993" s="1">
        <v>10473</v>
      </c>
      <c r="I993" s="1">
        <v>11871</v>
      </c>
      <c r="J993" s="1">
        <v>11871</v>
      </c>
      <c r="K993" s="1">
        <v>11390</v>
      </c>
      <c r="L993" s="1">
        <v>11390</v>
      </c>
    </row>
    <row r="994" spans="1:12">
      <c r="A994">
        <v>988</v>
      </c>
      <c r="B994">
        <v>311130</v>
      </c>
      <c r="C994" t="s">
        <v>139</v>
      </c>
      <c r="D994" t="s">
        <v>904</v>
      </c>
      <c r="E994">
        <v>2010</v>
      </c>
      <c r="F994" t="s">
        <v>1151</v>
      </c>
      <c r="G994" t="s">
        <v>916</v>
      </c>
      <c r="H994" s="1">
        <v>10059</v>
      </c>
      <c r="I994" s="1">
        <v>11476</v>
      </c>
      <c r="J994" s="1">
        <v>11476</v>
      </c>
      <c r="K994" s="1">
        <v>10059</v>
      </c>
      <c r="L994" s="1">
        <v>10059</v>
      </c>
    </row>
    <row r="995" spans="1:12">
      <c r="A995">
        <v>989</v>
      </c>
      <c r="B995">
        <v>311130</v>
      </c>
      <c r="C995" t="s">
        <v>139</v>
      </c>
      <c r="D995" t="s">
        <v>904</v>
      </c>
      <c r="E995">
        <v>2011</v>
      </c>
      <c r="F995" t="s">
        <v>1151</v>
      </c>
      <c r="G995" t="s">
        <v>916</v>
      </c>
      <c r="H995" s="1">
        <v>10063</v>
      </c>
      <c r="I995" s="1">
        <v>11480</v>
      </c>
      <c r="J995" s="1">
        <v>11480</v>
      </c>
      <c r="K995" s="1">
        <v>10010</v>
      </c>
      <c r="L995" s="1">
        <v>10010</v>
      </c>
    </row>
    <row r="996" spans="1:12">
      <c r="A996">
        <v>990</v>
      </c>
      <c r="B996">
        <v>311130</v>
      </c>
      <c r="C996" t="s">
        <v>139</v>
      </c>
      <c r="D996" t="s">
        <v>904</v>
      </c>
      <c r="E996">
        <v>2012</v>
      </c>
      <c r="F996" t="s">
        <v>1152</v>
      </c>
      <c r="G996" t="s">
        <v>914</v>
      </c>
      <c r="H996" s="1">
        <v>10065</v>
      </c>
      <c r="I996" s="1">
        <v>11483</v>
      </c>
      <c r="J996" s="1">
        <v>11483</v>
      </c>
      <c r="K996" s="1">
        <v>10010</v>
      </c>
      <c r="L996" s="1">
        <v>10010</v>
      </c>
    </row>
    <row r="997" spans="1:12">
      <c r="A997">
        <v>991</v>
      </c>
      <c r="B997">
        <v>311130</v>
      </c>
      <c r="C997" t="s">
        <v>139</v>
      </c>
      <c r="D997" t="s">
        <v>904</v>
      </c>
      <c r="E997">
        <v>2013</v>
      </c>
      <c r="F997" t="s">
        <v>1152</v>
      </c>
      <c r="G997" t="s">
        <v>914</v>
      </c>
      <c r="H997" s="1">
        <v>10370</v>
      </c>
      <c r="I997" s="1">
        <v>11831</v>
      </c>
      <c r="J997" s="1">
        <v>11831</v>
      </c>
      <c r="K997" s="1">
        <v>10180</v>
      </c>
      <c r="L997" s="1">
        <v>10180</v>
      </c>
    </row>
    <row r="998" spans="1:12">
      <c r="A998">
        <v>992</v>
      </c>
      <c r="B998">
        <v>311130</v>
      </c>
      <c r="C998" t="s">
        <v>139</v>
      </c>
      <c r="D998" t="s">
        <v>904</v>
      </c>
      <c r="E998">
        <v>2014</v>
      </c>
      <c r="F998" t="s">
        <v>1151</v>
      </c>
      <c r="G998" t="s">
        <v>916</v>
      </c>
      <c r="H998" s="1">
        <v>10382</v>
      </c>
      <c r="I998" s="1">
        <v>11844</v>
      </c>
      <c r="J998" s="1">
        <v>11844</v>
      </c>
      <c r="K998" s="1">
        <v>10200</v>
      </c>
      <c r="L998" s="1">
        <v>10200</v>
      </c>
    </row>
    <row r="999" spans="1:12">
      <c r="A999">
        <v>993</v>
      </c>
      <c r="B999">
        <v>311140</v>
      </c>
      <c r="C999" t="s">
        <v>140</v>
      </c>
      <c r="D999" t="s">
        <v>904</v>
      </c>
      <c r="E999">
        <v>2007</v>
      </c>
      <c r="F999" t="s">
        <v>905</v>
      </c>
      <c r="G999" t="s">
        <v>916</v>
      </c>
      <c r="H999" s="1">
        <v>4552</v>
      </c>
      <c r="I999" s="1">
        <v>6570</v>
      </c>
      <c r="J999" s="1">
        <v>6570</v>
      </c>
      <c r="K999" s="1">
        <v>4602</v>
      </c>
      <c r="L999" s="1">
        <v>4602</v>
      </c>
    </row>
    <row r="1000" spans="1:12">
      <c r="A1000">
        <v>994</v>
      </c>
      <c r="B1000">
        <v>311140</v>
      </c>
      <c r="C1000" t="s">
        <v>140</v>
      </c>
      <c r="D1000" t="s">
        <v>904</v>
      </c>
      <c r="E1000">
        <v>2008</v>
      </c>
      <c r="F1000" t="s">
        <v>905</v>
      </c>
      <c r="G1000" t="s">
        <v>916</v>
      </c>
      <c r="H1000" s="1">
        <v>4812</v>
      </c>
      <c r="I1000" s="1">
        <v>6945</v>
      </c>
      <c r="J1000" s="1">
        <v>6945</v>
      </c>
      <c r="K1000" s="1">
        <v>5061</v>
      </c>
      <c r="L1000" s="1">
        <v>5061</v>
      </c>
    </row>
    <row r="1001" spans="1:12">
      <c r="A1001">
        <v>995</v>
      </c>
      <c r="B1001">
        <v>311140</v>
      </c>
      <c r="C1001" t="s">
        <v>140</v>
      </c>
      <c r="D1001" t="s">
        <v>904</v>
      </c>
      <c r="E1001">
        <v>2009</v>
      </c>
      <c r="F1001" t="s">
        <v>921</v>
      </c>
      <c r="G1001" t="s">
        <v>914</v>
      </c>
      <c r="H1001" s="1">
        <v>4923</v>
      </c>
      <c r="I1001" s="1">
        <v>7105</v>
      </c>
      <c r="J1001" s="1">
        <v>7105</v>
      </c>
      <c r="K1001" s="1">
        <v>5178</v>
      </c>
      <c r="L1001" s="1">
        <v>5178</v>
      </c>
    </row>
    <row r="1002" spans="1:12">
      <c r="A1002">
        <v>996</v>
      </c>
      <c r="B1002">
        <v>311140</v>
      </c>
      <c r="C1002" t="s">
        <v>140</v>
      </c>
      <c r="D1002" t="s">
        <v>904</v>
      </c>
      <c r="E1002">
        <v>2010</v>
      </c>
      <c r="F1002" t="s">
        <v>921</v>
      </c>
      <c r="G1002" t="s">
        <v>914</v>
      </c>
      <c r="H1002" s="1">
        <v>5208</v>
      </c>
      <c r="I1002" s="1">
        <v>6870</v>
      </c>
      <c r="J1002" s="1">
        <v>6870</v>
      </c>
      <c r="K1002" s="1">
        <v>5208</v>
      </c>
      <c r="L1002" s="1">
        <v>5208</v>
      </c>
    </row>
    <row r="1003" spans="1:12">
      <c r="A1003">
        <v>997</v>
      </c>
      <c r="B1003">
        <v>311140</v>
      </c>
      <c r="C1003" t="s">
        <v>140</v>
      </c>
      <c r="D1003" t="s">
        <v>904</v>
      </c>
      <c r="E1003">
        <v>2011</v>
      </c>
      <c r="F1003" t="s">
        <v>921</v>
      </c>
      <c r="G1003" t="s">
        <v>914</v>
      </c>
      <c r="H1003" s="1">
        <v>5298</v>
      </c>
      <c r="I1003" s="1">
        <v>6989</v>
      </c>
      <c r="J1003" s="1">
        <v>6989</v>
      </c>
      <c r="K1003" s="1">
        <v>5298</v>
      </c>
      <c r="L1003" s="1">
        <v>5298</v>
      </c>
    </row>
    <row r="1004" spans="1:12">
      <c r="A1004">
        <v>998</v>
      </c>
      <c r="B1004">
        <v>311140</v>
      </c>
      <c r="C1004" t="s">
        <v>140</v>
      </c>
      <c r="D1004" t="s">
        <v>904</v>
      </c>
      <c r="E1004">
        <v>2012</v>
      </c>
      <c r="F1004" t="s">
        <v>921</v>
      </c>
      <c r="G1004" t="s">
        <v>914</v>
      </c>
      <c r="H1004" s="1">
        <v>5385</v>
      </c>
      <c r="I1004" s="1">
        <v>7103</v>
      </c>
      <c r="J1004" s="1">
        <v>7103</v>
      </c>
      <c r="K1004" s="1">
        <v>5385</v>
      </c>
      <c r="L1004" s="1">
        <v>5385</v>
      </c>
    </row>
    <row r="1005" spans="1:12">
      <c r="A1005">
        <v>999</v>
      </c>
      <c r="B1005">
        <v>311140</v>
      </c>
      <c r="C1005" t="s">
        <v>140</v>
      </c>
      <c r="D1005" t="s">
        <v>904</v>
      </c>
      <c r="E1005">
        <v>2013</v>
      </c>
      <c r="F1005" t="s">
        <v>921</v>
      </c>
      <c r="G1005" t="s">
        <v>914</v>
      </c>
      <c r="H1005" s="1">
        <v>5643</v>
      </c>
      <c r="I1005" s="1">
        <v>7444</v>
      </c>
      <c r="J1005" s="1">
        <v>7444</v>
      </c>
      <c r="K1005" s="1">
        <v>5643</v>
      </c>
      <c r="L1005" s="1">
        <v>5643</v>
      </c>
    </row>
    <row r="1006" spans="1:12">
      <c r="A1006">
        <v>1000</v>
      </c>
      <c r="B1006">
        <v>311140</v>
      </c>
      <c r="C1006" t="s">
        <v>140</v>
      </c>
      <c r="D1006" t="s">
        <v>904</v>
      </c>
      <c r="E1006">
        <v>2014</v>
      </c>
      <c r="F1006" t="s">
        <v>921</v>
      </c>
      <c r="G1006" t="s">
        <v>914</v>
      </c>
      <c r="H1006" s="1">
        <v>5733</v>
      </c>
      <c r="I1006" s="1">
        <v>7562</v>
      </c>
      <c r="J1006" s="1">
        <v>7562</v>
      </c>
      <c r="K1006" s="1">
        <v>5733</v>
      </c>
      <c r="L1006" s="1">
        <v>5733</v>
      </c>
    </row>
    <row r="1007" spans="1:12">
      <c r="A1007">
        <v>1001</v>
      </c>
      <c r="B1007">
        <v>311150</v>
      </c>
      <c r="C1007" t="s">
        <v>141</v>
      </c>
      <c r="D1007" t="s">
        <v>904</v>
      </c>
      <c r="E1007">
        <v>2007</v>
      </c>
      <c r="F1007" t="s">
        <v>905</v>
      </c>
      <c r="G1007" t="s">
        <v>906</v>
      </c>
      <c r="J1007" s="1">
        <v>13184</v>
      </c>
    </row>
    <row r="1008" spans="1:12">
      <c r="A1008">
        <v>1002</v>
      </c>
      <c r="B1008">
        <v>311150</v>
      </c>
      <c r="C1008" t="s">
        <v>141</v>
      </c>
      <c r="D1008" t="s">
        <v>904</v>
      </c>
      <c r="E1008">
        <v>2008</v>
      </c>
      <c r="F1008" t="s">
        <v>905</v>
      </c>
      <c r="G1008" t="s">
        <v>906</v>
      </c>
      <c r="J1008" s="1">
        <v>13646</v>
      </c>
    </row>
    <row r="1009" spans="1:12">
      <c r="A1009">
        <v>1003</v>
      </c>
      <c r="B1009">
        <v>311150</v>
      </c>
      <c r="C1009" t="s">
        <v>141</v>
      </c>
      <c r="D1009" t="s">
        <v>904</v>
      </c>
      <c r="E1009">
        <v>2009</v>
      </c>
      <c r="F1009" t="s">
        <v>1155</v>
      </c>
      <c r="G1009" t="s">
        <v>908</v>
      </c>
      <c r="J1009" s="1">
        <v>13719</v>
      </c>
    </row>
    <row r="1010" spans="1:12">
      <c r="A1010">
        <v>1004</v>
      </c>
      <c r="B1010">
        <v>311150</v>
      </c>
      <c r="C1010" t="s">
        <v>141</v>
      </c>
      <c r="D1010" t="s">
        <v>904</v>
      </c>
      <c r="E1010">
        <v>2010</v>
      </c>
      <c r="F1010" t="s">
        <v>905</v>
      </c>
      <c r="G1010" t="s">
        <v>906</v>
      </c>
      <c r="J1010" s="1">
        <v>14206</v>
      </c>
    </row>
    <row r="1011" spans="1:12">
      <c r="A1011">
        <v>1005</v>
      </c>
      <c r="B1011">
        <v>311150</v>
      </c>
      <c r="C1011" t="s">
        <v>141</v>
      </c>
      <c r="D1011" t="s">
        <v>904</v>
      </c>
      <c r="E1011">
        <v>2011</v>
      </c>
      <c r="F1011" t="s">
        <v>905</v>
      </c>
      <c r="G1011" t="s">
        <v>906</v>
      </c>
      <c r="J1011" s="1">
        <v>14313</v>
      </c>
    </row>
    <row r="1012" spans="1:12">
      <c r="A1012">
        <v>1006</v>
      </c>
      <c r="B1012">
        <v>311150</v>
      </c>
      <c r="C1012" t="s">
        <v>141</v>
      </c>
      <c r="D1012" t="s">
        <v>904</v>
      </c>
      <c r="E1012">
        <v>2012</v>
      </c>
      <c r="F1012" t="s">
        <v>1153</v>
      </c>
      <c r="G1012" t="s">
        <v>912</v>
      </c>
      <c r="H1012" s="1">
        <v>13104</v>
      </c>
      <c r="I1012" s="1">
        <v>14416</v>
      </c>
      <c r="J1012" s="1">
        <v>14416</v>
      </c>
      <c r="K1012" s="1">
        <v>14416</v>
      </c>
      <c r="L1012" s="1">
        <v>13104</v>
      </c>
    </row>
    <row r="1013" spans="1:12">
      <c r="A1013">
        <v>1007</v>
      </c>
      <c r="B1013">
        <v>311150</v>
      </c>
      <c r="C1013" t="s">
        <v>141</v>
      </c>
      <c r="D1013" t="s">
        <v>904</v>
      </c>
      <c r="E1013">
        <v>2013</v>
      </c>
      <c r="F1013" t="s">
        <v>1154</v>
      </c>
      <c r="G1013" t="s">
        <v>910</v>
      </c>
      <c r="H1013" s="1">
        <v>13602</v>
      </c>
      <c r="I1013" s="1">
        <v>14964</v>
      </c>
      <c r="J1013" s="1">
        <v>14964</v>
      </c>
      <c r="K1013" s="1">
        <v>14964</v>
      </c>
      <c r="L1013" s="1">
        <v>13602</v>
      </c>
    </row>
    <row r="1014" spans="1:12">
      <c r="A1014">
        <v>1008</v>
      </c>
      <c r="B1014">
        <v>311150</v>
      </c>
      <c r="C1014" t="s">
        <v>141</v>
      </c>
      <c r="D1014" t="s">
        <v>904</v>
      </c>
      <c r="E1014">
        <v>2014</v>
      </c>
      <c r="F1014" t="s">
        <v>1153</v>
      </c>
      <c r="G1014" t="s">
        <v>912</v>
      </c>
      <c r="H1014" s="1">
        <v>13706</v>
      </c>
      <c r="I1014" s="1">
        <v>15078</v>
      </c>
      <c r="J1014" s="1">
        <v>15078</v>
      </c>
      <c r="K1014" s="1">
        <v>14964</v>
      </c>
      <c r="L1014" s="1">
        <v>13602</v>
      </c>
    </row>
    <row r="1015" spans="1:12">
      <c r="A1015">
        <v>1009</v>
      </c>
      <c r="B1015">
        <v>311160</v>
      </c>
      <c r="C1015" t="s">
        <v>142</v>
      </c>
      <c r="D1015" t="s">
        <v>904</v>
      </c>
      <c r="E1015">
        <v>2007</v>
      </c>
      <c r="F1015" t="s">
        <v>905</v>
      </c>
      <c r="G1015" t="s">
        <v>906</v>
      </c>
      <c r="J1015" s="1">
        <v>26954</v>
      </c>
    </row>
    <row r="1016" spans="1:12">
      <c r="A1016">
        <v>1010</v>
      </c>
      <c r="B1016">
        <v>311160</v>
      </c>
      <c r="C1016" t="s">
        <v>142</v>
      </c>
      <c r="D1016" t="s">
        <v>904</v>
      </c>
      <c r="E1016">
        <v>2008</v>
      </c>
      <c r="F1016" t="s">
        <v>905</v>
      </c>
      <c r="G1016" t="s">
        <v>906</v>
      </c>
      <c r="J1016" s="1">
        <v>27853</v>
      </c>
    </row>
    <row r="1017" spans="1:12">
      <c r="A1017">
        <v>1011</v>
      </c>
      <c r="B1017">
        <v>311160</v>
      </c>
      <c r="C1017" t="s">
        <v>142</v>
      </c>
      <c r="D1017" t="s">
        <v>904</v>
      </c>
      <c r="E1017">
        <v>2009</v>
      </c>
      <c r="F1017" t="s">
        <v>1157</v>
      </c>
      <c r="G1017" t="s">
        <v>910</v>
      </c>
      <c r="H1017" s="1">
        <v>19570</v>
      </c>
      <c r="I1017" s="1">
        <v>27964</v>
      </c>
      <c r="J1017" s="1">
        <v>27964</v>
      </c>
      <c r="K1017" s="1">
        <v>20000</v>
      </c>
      <c r="L1017" s="1">
        <v>20000</v>
      </c>
    </row>
    <row r="1018" spans="1:12">
      <c r="A1018">
        <v>1012</v>
      </c>
      <c r="B1018">
        <v>311160</v>
      </c>
      <c r="C1018" t="s">
        <v>142</v>
      </c>
      <c r="D1018" t="s">
        <v>904</v>
      </c>
      <c r="E1018">
        <v>2010</v>
      </c>
      <c r="F1018" t="s">
        <v>905</v>
      </c>
      <c r="G1018" t="s">
        <v>906</v>
      </c>
      <c r="J1018" s="1">
        <v>27600</v>
      </c>
    </row>
    <row r="1019" spans="1:12">
      <c r="A1019">
        <v>1013</v>
      </c>
      <c r="B1019">
        <v>311160</v>
      </c>
      <c r="C1019" t="s">
        <v>142</v>
      </c>
      <c r="D1019" t="s">
        <v>904</v>
      </c>
      <c r="E1019">
        <v>2011</v>
      </c>
      <c r="F1019" t="s">
        <v>1157</v>
      </c>
      <c r="G1019" t="s">
        <v>910</v>
      </c>
      <c r="H1019" s="1">
        <v>19213</v>
      </c>
      <c r="I1019" s="1">
        <v>27682</v>
      </c>
      <c r="J1019" s="1">
        <v>27682</v>
      </c>
      <c r="K1019" s="1">
        <v>19213</v>
      </c>
      <c r="L1019" s="1">
        <v>19213</v>
      </c>
    </row>
    <row r="1020" spans="1:12">
      <c r="A1020">
        <v>1014</v>
      </c>
      <c r="B1020">
        <v>311160</v>
      </c>
      <c r="C1020" t="s">
        <v>142</v>
      </c>
      <c r="D1020" t="s">
        <v>904</v>
      </c>
      <c r="E1020">
        <v>2012</v>
      </c>
      <c r="F1020" t="s">
        <v>1156</v>
      </c>
      <c r="G1020" t="s">
        <v>912</v>
      </c>
      <c r="H1020" s="1">
        <v>19267</v>
      </c>
      <c r="I1020" s="1">
        <v>27760</v>
      </c>
      <c r="J1020" s="1">
        <v>27760</v>
      </c>
      <c r="K1020" s="1">
        <v>19877</v>
      </c>
      <c r="L1020" s="1">
        <v>19177</v>
      </c>
    </row>
    <row r="1021" spans="1:12">
      <c r="A1021">
        <v>1015</v>
      </c>
      <c r="B1021">
        <v>311160</v>
      </c>
      <c r="C1021" t="s">
        <v>142</v>
      </c>
      <c r="D1021" t="s">
        <v>904</v>
      </c>
      <c r="E1021">
        <v>2013</v>
      </c>
      <c r="F1021" t="s">
        <v>1156</v>
      </c>
      <c r="G1021" t="s">
        <v>912</v>
      </c>
      <c r="H1021" s="1">
        <v>19908</v>
      </c>
      <c r="I1021" s="1">
        <v>28683</v>
      </c>
      <c r="J1021" s="1">
        <v>28683</v>
      </c>
      <c r="K1021" s="1">
        <v>19877</v>
      </c>
      <c r="L1021" s="1">
        <v>19177</v>
      </c>
    </row>
    <row r="1022" spans="1:12">
      <c r="A1022">
        <v>1016</v>
      </c>
      <c r="B1022">
        <v>311160</v>
      </c>
      <c r="C1022" t="s">
        <v>142</v>
      </c>
      <c r="D1022" t="s">
        <v>904</v>
      </c>
      <c r="E1022">
        <v>2014</v>
      </c>
      <c r="F1022" t="s">
        <v>1156</v>
      </c>
      <c r="G1022" t="s">
        <v>912</v>
      </c>
      <c r="H1022" s="1">
        <v>19977</v>
      </c>
      <c r="I1022" s="1">
        <v>28783</v>
      </c>
      <c r="J1022" s="1">
        <v>28783</v>
      </c>
      <c r="K1022" s="1">
        <v>19877</v>
      </c>
      <c r="L1022" s="1">
        <v>19177</v>
      </c>
    </row>
    <row r="1023" spans="1:12">
      <c r="A1023">
        <v>1017</v>
      </c>
      <c r="B1023">
        <v>311190</v>
      </c>
      <c r="C1023" t="s">
        <v>145</v>
      </c>
      <c r="D1023" t="s">
        <v>904</v>
      </c>
      <c r="E1023">
        <v>2007</v>
      </c>
      <c r="F1023" t="s">
        <v>905</v>
      </c>
      <c r="G1023" t="s">
        <v>906</v>
      </c>
      <c r="J1023" s="1">
        <v>5712</v>
      </c>
    </row>
    <row r="1024" spans="1:12">
      <c r="A1024">
        <v>1018</v>
      </c>
      <c r="B1024">
        <v>311190</v>
      </c>
      <c r="C1024" t="s">
        <v>145</v>
      </c>
      <c r="D1024" t="s">
        <v>904</v>
      </c>
      <c r="E1024">
        <v>2008</v>
      </c>
      <c r="F1024" t="s">
        <v>905</v>
      </c>
      <c r="G1024" t="s">
        <v>906</v>
      </c>
      <c r="J1024" s="1">
        <v>5897</v>
      </c>
    </row>
    <row r="1025" spans="1:12">
      <c r="A1025">
        <v>1019</v>
      </c>
      <c r="B1025">
        <v>311190</v>
      </c>
      <c r="C1025" t="s">
        <v>145</v>
      </c>
      <c r="D1025" t="s">
        <v>904</v>
      </c>
      <c r="E1025">
        <v>2009</v>
      </c>
      <c r="F1025" t="s">
        <v>1160</v>
      </c>
      <c r="G1025" t="s">
        <v>912</v>
      </c>
      <c r="H1025" s="1">
        <v>4029</v>
      </c>
      <c r="I1025" s="1">
        <v>5915</v>
      </c>
      <c r="J1025" s="1">
        <v>5915</v>
      </c>
      <c r="K1025" s="1">
        <v>4100</v>
      </c>
      <c r="L1025" s="1">
        <v>3700</v>
      </c>
    </row>
    <row r="1026" spans="1:12">
      <c r="A1026">
        <v>1020</v>
      </c>
      <c r="B1026">
        <v>311190</v>
      </c>
      <c r="C1026" t="s">
        <v>145</v>
      </c>
      <c r="D1026" t="s">
        <v>904</v>
      </c>
      <c r="E1026">
        <v>2010</v>
      </c>
      <c r="F1026" t="s">
        <v>1160</v>
      </c>
      <c r="G1026" t="s">
        <v>912</v>
      </c>
      <c r="H1026" s="1">
        <v>4068</v>
      </c>
      <c r="I1026" s="1">
        <v>5589</v>
      </c>
      <c r="J1026" s="1">
        <v>5589</v>
      </c>
      <c r="K1026" s="1">
        <v>4100</v>
      </c>
      <c r="L1026" s="1">
        <v>3700</v>
      </c>
    </row>
    <row r="1027" spans="1:12">
      <c r="A1027">
        <v>1021</v>
      </c>
      <c r="B1027">
        <v>311190</v>
      </c>
      <c r="C1027" t="s">
        <v>145</v>
      </c>
      <c r="D1027" t="s">
        <v>904</v>
      </c>
      <c r="E1027">
        <v>2011</v>
      </c>
      <c r="F1027" t="s">
        <v>1160</v>
      </c>
      <c r="G1027" t="s">
        <v>912</v>
      </c>
      <c r="H1027" s="1">
        <v>4064</v>
      </c>
      <c r="I1027" s="1">
        <v>5584</v>
      </c>
      <c r="J1027" s="1">
        <v>5584</v>
      </c>
      <c r="K1027" s="1">
        <v>4100</v>
      </c>
      <c r="L1027" s="1">
        <v>3700</v>
      </c>
    </row>
    <row r="1028" spans="1:12">
      <c r="A1028">
        <v>1022</v>
      </c>
      <c r="B1028">
        <v>311190</v>
      </c>
      <c r="C1028" t="s">
        <v>145</v>
      </c>
      <c r="D1028" t="s">
        <v>904</v>
      </c>
      <c r="E1028">
        <v>2012</v>
      </c>
      <c r="F1028" t="s">
        <v>1161</v>
      </c>
      <c r="G1028" t="s">
        <v>910</v>
      </c>
      <c r="H1028" s="1">
        <v>4060</v>
      </c>
      <c r="I1028" s="1">
        <v>5578</v>
      </c>
      <c r="J1028" s="1">
        <v>5578</v>
      </c>
      <c r="K1028" s="1">
        <v>4100</v>
      </c>
      <c r="L1028" s="1">
        <v>3700</v>
      </c>
    </row>
    <row r="1029" spans="1:12">
      <c r="A1029">
        <v>1023</v>
      </c>
      <c r="B1029">
        <v>311190</v>
      </c>
      <c r="C1029" t="s">
        <v>145</v>
      </c>
      <c r="D1029" t="s">
        <v>904</v>
      </c>
      <c r="E1029">
        <v>2013</v>
      </c>
      <c r="F1029" t="s">
        <v>905</v>
      </c>
      <c r="G1029" t="s">
        <v>906</v>
      </c>
      <c r="J1029" s="1">
        <v>5739</v>
      </c>
    </row>
    <row r="1030" spans="1:12">
      <c r="A1030">
        <v>1024</v>
      </c>
      <c r="B1030">
        <v>311190</v>
      </c>
      <c r="C1030" t="s">
        <v>145</v>
      </c>
      <c r="D1030" t="s">
        <v>904</v>
      </c>
      <c r="E1030">
        <v>2014</v>
      </c>
      <c r="F1030" t="s">
        <v>1160</v>
      </c>
      <c r="G1030" t="s">
        <v>912</v>
      </c>
      <c r="H1030" s="1">
        <v>4176</v>
      </c>
      <c r="I1030" s="1">
        <v>5738</v>
      </c>
      <c r="J1030" s="1">
        <v>5738</v>
      </c>
      <c r="K1030" s="1">
        <v>4000</v>
      </c>
      <c r="L1030" s="1">
        <v>3526</v>
      </c>
    </row>
    <row r="1031" spans="1:12" s="14" customFormat="1">
      <c r="A1031" s="14">
        <v>1025</v>
      </c>
      <c r="B1031" s="14">
        <v>311170</v>
      </c>
      <c r="C1031" s="14" t="s">
        <v>143</v>
      </c>
      <c r="D1031" s="14" t="s">
        <v>904</v>
      </c>
      <c r="E1031" s="14">
        <v>2007</v>
      </c>
      <c r="F1031" s="14" t="s">
        <v>905</v>
      </c>
      <c r="G1031" s="14" t="s">
        <v>906</v>
      </c>
      <c r="J1031" s="47">
        <v>4668</v>
      </c>
    </row>
    <row r="1032" spans="1:12" s="14" customFormat="1">
      <c r="A1032" s="14">
        <v>1026</v>
      </c>
      <c r="B1032" s="14">
        <v>311170</v>
      </c>
      <c r="C1032" s="14" t="s">
        <v>143</v>
      </c>
      <c r="D1032" s="14" t="s">
        <v>904</v>
      </c>
      <c r="E1032" s="14">
        <v>2008</v>
      </c>
      <c r="F1032" s="14" t="s">
        <v>905</v>
      </c>
      <c r="G1032" s="14" t="s">
        <v>906</v>
      </c>
      <c r="J1032" s="47">
        <v>4798</v>
      </c>
    </row>
    <row r="1033" spans="1:12" s="14" customFormat="1">
      <c r="A1033" s="14">
        <v>1027</v>
      </c>
      <c r="B1033" s="14">
        <v>311170</v>
      </c>
      <c r="C1033" s="14" t="s">
        <v>143</v>
      </c>
      <c r="D1033" s="14" t="s">
        <v>904</v>
      </c>
      <c r="E1033" s="14">
        <v>2009</v>
      </c>
      <c r="F1033" s="14" t="s">
        <v>905</v>
      </c>
      <c r="G1033" s="14" t="s">
        <v>906</v>
      </c>
      <c r="J1033" s="47">
        <v>4795</v>
      </c>
    </row>
    <row r="1034" spans="1:12" s="14" customFormat="1">
      <c r="A1034" s="14">
        <v>1028</v>
      </c>
      <c r="B1034" s="14">
        <v>311170</v>
      </c>
      <c r="C1034" s="14" t="s">
        <v>143</v>
      </c>
      <c r="D1034" s="14" t="s">
        <v>904</v>
      </c>
      <c r="E1034" s="14">
        <v>2010</v>
      </c>
      <c r="F1034" s="14" t="s">
        <v>905</v>
      </c>
      <c r="G1034" s="14" t="s">
        <v>906</v>
      </c>
      <c r="J1034" s="47">
        <v>4628</v>
      </c>
    </row>
    <row r="1035" spans="1:12" s="14" customFormat="1">
      <c r="A1035" s="14">
        <v>1029</v>
      </c>
      <c r="B1035" s="14">
        <v>311170</v>
      </c>
      <c r="C1035" s="14" t="s">
        <v>143</v>
      </c>
      <c r="D1035" s="14" t="s">
        <v>904</v>
      </c>
      <c r="E1035" s="14">
        <v>2011</v>
      </c>
      <c r="F1035" s="14" t="s">
        <v>905</v>
      </c>
      <c r="G1035" s="14" t="s">
        <v>906</v>
      </c>
      <c r="J1035" s="47">
        <v>4616</v>
      </c>
    </row>
    <row r="1036" spans="1:12" s="14" customFormat="1">
      <c r="A1036" s="14">
        <v>1030</v>
      </c>
      <c r="B1036" s="14">
        <v>311170</v>
      </c>
      <c r="C1036" s="14" t="s">
        <v>143</v>
      </c>
      <c r="D1036" s="14" t="s">
        <v>904</v>
      </c>
      <c r="E1036" s="14">
        <v>2012</v>
      </c>
      <c r="F1036" s="14" t="s">
        <v>905</v>
      </c>
      <c r="G1036" s="14" t="s">
        <v>906</v>
      </c>
      <c r="J1036" s="47">
        <v>4604</v>
      </c>
    </row>
    <row r="1037" spans="1:12" s="14" customFormat="1">
      <c r="A1037" s="14">
        <v>1031</v>
      </c>
      <c r="B1037" s="14">
        <v>311170</v>
      </c>
      <c r="C1037" s="14" t="s">
        <v>143</v>
      </c>
      <c r="D1037" s="14" t="s">
        <v>904</v>
      </c>
      <c r="E1037" s="14">
        <v>2013</v>
      </c>
      <c r="F1037" s="14" t="s">
        <v>1158</v>
      </c>
      <c r="G1037" s="14" t="s">
        <v>908</v>
      </c>
      <c r="J1037" s="47">
        <v>4729</v>
      </c>
    </row>
    <row r="1038" spans="1:12" s="14" customFormat="1">
      <c r="A1038" s="14">
        <v>1032</v>
      </c>
      <c r="B1038" s="14">
        <v>311170</v>
      </c>
      <c r="C1038" s="14" t="s">
        <v>143</v>
      </c>
      <c r="D1038" s="14" t="s">
        <v>904</v>
      </c>
      <c r="E1038" s="14">
        <v>2014</v>
      </c>
      <c r="F1038" s="14" t="s">
        <v>1158</v>
      </c>
      <c r="G1038" s="14" t="s">
        <v>908</v>
      </c>
      <c r="J1038" s="47">
        <v>4721</v>
      </c>
    </row>
    <row r="1039" spans="1:12" s="14" customFormat="1">
      <c r="A1039" s="14">
        <v>1033</v>
      </c>
      <c r="B1039" s="14">
        <v>311180</v>
      </c>
      <c r="C1039" s="14" t="s">
        <v>144</v>
      </c>
      <c r="D1039" s="14" t="s">
        <v>904</v>
      </c>
      <c r="E1039" s="14">
        <v>2007</v>
      </c>
      <c r="F1039" s="14" t="s">
        <v>905</v>
      </c>
      <c r="G1039" s="14" t="s">
        <v>906</v>
      </c>
      <c r="J1039" s="47">
        <v>11313</v>
      </c>
    </row>
    <row r="1040" spans="1:12" s="14" customFormat="1">
      <c r="A1040" s="14">
        <v>1034</v>
      </c>
      <c r="B1040" s="14">
        <v>311180</v>
      </c>
      <c r="C1040" s="14" t="s">
        <v>144</v>
      </c>
      <c r="D1040" s="14" t="s">
        <v>904</v>
      </c>
      <c r="E1040" s="14">
        <v>2008</v>
      </c>
      <c r="F1040" s="14" t="s">
        <v>905</v>
      </c>
      <c r="G1040" s="14" t="s">
        <v>906</v>
      </c>
      <c r="J1040" s="47">
        <v>11760</v>
      </c>
    </row>
    <row r="1041" spans="1:12" s="14" customFormat="1">
      <c r="A1041" s="14">
        <v>1035</v>
      </c>
      <c r="B1041" s="14">
        <v>311180</v>
      </c>
      <c r="C1041" s="14" t="s">
        <v>144</v>
      </c>
      <c r="D1041" s="14" t="s">
        <v>904</v>
      </c>
      <c r="E1041" s="14">
        <v>2009</v>
      </c>
      <c r="F1041" s="14" t="s">
        <v>905</v>
      </c>
      <c r="G1041" s="14" t="s">
        <v>906</v>
      </c>
      <c r="J1041" s="47">
        <v>11865</v>
      </c>
    </row>
    <row r="1042" spans="1:12" s="14" customFormat="1">
      <c r="A1042" s="14">
        <v>1036</v>
      </c>
      <c r="B1042" s="14">
        <v>311180</v>
      </c>
      <c r="C1042" s="14" t="s">
        <v>144</v>
      </c>
      <c r="D1042" s="14" t="s">
        <v>904</v>
      </c>
      <c r="E1042" s="14">
        <v>2010</v>
      </c>
      <c r="F1042" s="14" t="s">
        <v>905</v>
      </c>
      <c r="G1042" s="14" t="s">
        <v>906</v>
      </c>
      <c r="J1042" s="47">
        <v>11365</v>
      </c>
    </row>
    <row r="1043" spans="1:12" s="14" customFormat="1">
      <c r="A1043" s="14">
        <v>1037</v>
      </c>
      <c r="B1043" s="14">
        <v>311180</v>
      </c>
      <c r="C1043" s="14" t="s">
        <v>144</v>
      </c>
      <c r="D1043" s="14" t="s">
        <v>904</v>
      </c>
      <c r="E1043" s="14">
        <v>2011</v>
      </c>
      <c r="F1043" s="14" t="s">
        <v>905</v>
      </c>
      <c r="G1043" s="14" t="s">
        <v>906</v>
      </c>
      <c r="J1043" s="47">
        <v>11422</v>
      </c>
    </row>
    <row r="1044" spans="1:12" s="14" customFormat="1">
      <c r="A1044" s="14">
        <v>1038</v>
      </c>
      <c r="B1044" s="14">
        <v>311180</v>
      </c>
      <c r="C1044" s="14" t="s">
        <v>144</v>
      </c>
      <c r="D1044" s="14" t="s">
        <v>904</v>
      </c>
      <c r="E1044" s="14">
        <v>2012</v>
      </c>
      <c r="F1044" s="14" t="s">
        <v>1159</v>
      </c>
      <c r="G1044" s="14" t="s">
        <v>908</v>
      </c>
      <c r="J1044" s="47">
        <v>11476</v>
      </c>
    </row>
    <row r="1045" spans="1:12" s="14" customFormat="1">
      <c r="A1045" s="14">
        <v>1039</v>
      </c>
      <c r="B1045" s="14">
        <v>311180</v>
      </c>
      <c r="C1045" s="14" t="s">
        <v>144</v>
      </c>
      <c r="D1045" s="14" t="s">
        <v>904</v>
      </c>
      <c r="E1045" s="14">
        <v>2013</v>
      </c>
      <c r="F1045" s="14" t="s">
        <v>1159</v>
      </c>
      <c r="G1045" s="14" t="s">
        <v>908</v>
      </c>
      <c r="J1045" s="47">
        <v>11882</v>
      </c>
    </row>
    <row r="1046" spans="1:12" s="14" customFormat="1">
      <c r="A1046" s="14">
        <v>1040</v>
      </c>
      <c r="B1046" s="14">
        <v>311180</v>
      </c>
      <c r="C1046" s="14" t="s">
        <v>144</v>
      </c>
      <c r="D1046" s="14" t="s">
        <v>904</v>
      </c>
      <c r="E1046" s="14">
        <v>2014</v>
      </c>
      <c r="F1046" s="14" t="s">
        <v>1159</v>
      </c>
      <c r="G1046" s="14" t="s">
        <v>908</v>
      </c>
      <c r="J1046" s="47">
        <v>11945</v>
      </c>
    </row>
    <row r="1047" spans="1:12">
      <c r="A1047">
        <v>1041</v>
      </c>
      <c r="B1047">
        <v>311200</v>
      </c>
      <c r="C1047" t="s">
        <v>146</v>
      </c>
      <c r="D1047" t="s">
        <v>904</v>
      </c>
      <c r="E1047">
        <v>2007</v>
      </c>
      <c r="F1047" t="s">
        <v>905</v>
      </c>
      <c r="G1047" t="s">
        <v>906</v>
      </c>
      <c r="J1047" s="1">
        <v>15499</v>
      </c>
    </row>
    <row r="1048" spans="1:12">
      <c r="A1048">
        <v>1042</v>
      </c>
      <c r="B1048">
        <v>311200</v>
      </c>
      <c r="C1048" t="s">
        <v>146</v>
      </c>
      <c r="D1048" t="s">
        <v>904</v>
      </c>
      <c r="E1048">
        <v>2008</v>
      </c>
      <c r="F1048" t="s">
        <v>905</v>
      </c>
      <c r="G1048" t="s">
        <v>906</v>
      </c>
      <c r="J1048" s="1">
        <v>16125</v>
      </c>
    </row>
    <row r="1049" spans="1:12">
      <c r="A1049">
        <v>1043</v>
      </c>
      <c r="B1049">
        <v>311200</v>
      </c>
      <c r="C1049" t="s">
        <v>146</v>
      </c>
      <c r="D1049" t="s">
        <v>904</v>
      </c>
      <c r="E1049">
        <v>2009</v>
      </c>
      <c r="F1049" t="s">
        <v>905</v>
      </c>
      <c r="G1049" t="s">
        <v>906</v>
      </c>
      <c r="J1049" s="1">
        <v>16281</v>
      </c>
    </row>
    <row r="1050" spans="1:12">
      <c r="A1050">
        <v>1044</v>
      </c>
      <c r="B1050">
        <v>311200</v>
      </c>
      <c r="C1050" t="s">
        <v>146</v>
      </c>
      <c r="D1050" t="s">
        <v>904</v>
      </c>
      <c r="E1050">
        <v>2010</v>
      </c>
      <c r="F1050" t="s">
        <v>1162</v>
      </c>
      <c r="G1050" t="s">
        <v>912</v>
      </c>
      <c r="H1050" s="1">
        <v>10206</v>
      </c>
      <c r="I1050" s="1">
        <v>14595</v>
      </c>
      <c r="J1050" s="1">
        <v>14595</v>
      </c>
      <c r="K1050" s="1">
        <v>10098</v>
      </c>
      <c r="L1050" s="1">
        <v>10098</v>
      </c>
    </row>
    <row r="1051" spans="1:12">
      <c r="A1051">
        <v>1045</v>
      </c>
      <c r="B1051">
        <v>311200</v>
      </c>
      <c r="C1051" t="s">
        <v>146</v>
      </c>
      <c r="D1051" t="s">
        <v>904</v>
      </c>
      <c r="E1051">
        <v>2011</v>
      </c>
      <c r="F1051" t="s">
        <v>1162</v>
      </c>
      <c r="G1051" t="s">
        <v>912</v>
      </c>
      <c r="H1051" s="1">
        <v>10214</v>
      </c>
      <c r="I1051" s="1">
        <v>14606</v>
      </c>
      <c r="J1051" s="1">
        <v>14606</v>
      </c>
      <c r="K1051" s="1">
        <v>10214</v>
      </c>
      <c r="L1051" s="1">
        <v>10214</v>
      </c>
    </row>
    <row r="1052" spans="1:12">
      <c r="A1052">
        <v>1046</v>
      </c>
      <c r="B1052">
        <v>311200</v>
      </c>
      <c r="C1052" t="s">
        <v>146</v>
      </c>
      <c r="D1052" t="s">
        <v>904</v>
      </c>
      <c r="E1052">
        <v>2012</v>
      </c>
      <c r="F1052" t="s">
        <v>1163</v>
      </c>
      <c r="G1052" t="s">
        <v>910</v>
      </c>
      <c r="H1052" s="1">
        <v>10221</v>
      </c>
      <c r="I1052" s="1">
        <v>14616</v>
      </c>
      <c r="J1052" s="1">
        <v>14616</v>
      </c>
      <c r="K1052" s="1">
        <v>11500</v>
      </c>
      <c r="L1052" s="1">
        <v>10214</v>
      </c>
    </row>
    <row r="1053" spans="1:12">
      <c r="A1053">
        <v>1047</v>
      </c>
      <c r="B1053">
        <v>311200</v>
      </c>
      <c r="C1053" t="s">
        <v>146</v>
      </c>
      <c r="D1053" t="s">
        <v>904</v>
      </c>
      <c r="E1053">
        <v>2013</v>
      </c>
      <c r="F1053" t="s">
        <v>1163</v>
      </c>
      <c r="G1053" t="s">
        <v>910</v>
      </c>
      <c r="H1053" s="1">
        <v>10535</v>
      </c>
      <c r="I1053" s="1">
        <v>15066</v>
      </c>
      <c r="J1053" s="1">
        <v>15066</v>
      </c>
      <c r="K1053" s="1">
        <v>11500</v>
      </c>
      <c r="L1053" s="1">
        <v>10214</v>
      </c>
    </row>
    <row r="1054" spans="1:12">
      <c r="A1054">
        <v>1048</v>
      </c>
      <c r="B1054">
        <v>311200</v>
      </c>
      <c r="C1054" t="s">
        <v>146</v>
      </c>
      <c r="D1054" t="s">
        <v>904</v>
      </c>
      <c r="E1054">
        <v>2014</v>
      </c>
      <c r="F1054" t="s">
        <v>1162</v>
      </c>
      <c r="G1054" t="s">
        <v>912</v>
      </c>
      <c r="H1054" s="1">
        <v>10551</v>
      </c>
      <c r="I1054" s="1">
        <v>15088</v>
      </c>
      <c r="J1054" s="1">
        <v>15088</v>
      </c>
      <c r="K1054" s="1">
        <v>11628</v>
      </c>
      <c r="L1054" s="1">
        <v>10342</v>
      </c>
    </row>
    <row r="1055" spans="1:12" s="14" customFormat="1">
      <c r="A1055" s="14">
        <v>1049</v>
      </c>
      <c r="B1055" s="14">
        <v>311205</v>
      </c>
      <c r="C1055" s="14" t="s">
        <v>147</v>
      </c>
      <c r="D1055" s="14" t="s">
        <v>904</v>
      </c>
      <c r="E1055" s="14">
        <v>2007</v>
      </c>
      <c r="F1055" s="14" t="s">
        <v>905</v>
      </c>
      <c r="G1055" s="14" t="s">
        <v>906</v>
      </c>
      <c r="J1055" s="47">
        <v>3967</v>
      </c>
    </row>
    <row r="1056" spans="1:12" s="14" customFormat="1">
      <c r="A1056" s="14">
        <v>1050</v>
      </c>
      <c r="B1056" s="14">
        <v>311205</v>
      </c>
      <c r="C1056" s="14" t="s">
        <v>147</v>
      </c>
      <c r="D1056" s="14" t="s">
        <v>904</v>
      </c>
      <c r="E1056" s="14">
        <v>2008</v>
      </c>
      <c r="F1056" s="14" t="s">
        <v>905</v>
      </c>
      <c r="G1056" s="14" t="s">
        <v>906</v>
      </c>
      <c r="J1056" s="47">
        <v>4108</v>
      </c>
    </row>
    <row r="1057" spans="1:12" s="14" customFormat="1">
      <c r="A1057" s="14">
        <v>1051</v>
      </c>
      <c r="B1057" s="14">
        <v>311205</v>
      </c>
      <c r="C1057" s="14" t="s">
        <v>147</v>
      </c>
      <c r="D1057" s="14" t="s">
        <v>904</v>
      </c>
      <c r="E1057" s="14">
        <v>2009</v>
      </c>
      <c r="F1057" s="14" t="s">
        <v>1165</v>
      </c>
      <c r="G1057" s="14" t="s">
        <v>912</v>
      </c>
      <c r="H1057" s="47">
        <v>2346</v>
      </c>
      <c r="I1057" s="47">
        <v>4132</v>
      </c>
      <c r="J1057" s="47">
        <v>4132</v>
      </c>
      <c r="K1057" s="47">
        <v>1100</v>
      </c>
      <c r="L1057" s="47">
        <v>1100</v>
      </c>
    </row>
    <row r="1058" spans="1:12" s="14" customFormat="1">
      <c r="A1058" s="14">
        <v>1052</v>
      </c>
      <c r="B1058" s="14">
        <v>311205</v>
      </c>
      <c r="C1058" s="14" t="s">
        <v>147</v>
      </c>
      <c r="D1058" s="14" t="s">
        <v>904</v>
      </c>
      <c r="E1058" s="14">
        <v>2010</v>
      </c>
      <c r="F1058" s="14" t="s">
        <v>905</v>
      </c>
      <c r="G1058" s="14" t="s">
        <v>906</v>
      </c>
      <c r="J1058" s="47">
        <v>4195</v>
      </c>
    </row>
    <row r="1059" spans="1:12" s="14" customFormat="1">
      <c r="A1059" s="14">
        <v>1053</v>
      </c>
      <c r="B1059" s="14">
        <v>311205</v>
      </c>
      <c r="C1059" s="14" t="s">
        <v>147</v>
      </c>
      <c r="D1059" s="14" t="s">
        <v>904</v>
      </c>
      <c r="E1059" s="14">
        <v>2011</v>
      </c>
      <c r="F1059" s="14" t="s">
        <v>905</v>
      </c>
      <c r="G1059" s="14" t="s">
        <v>906</v>
      </c>
      <c r="J1059" s="47">
        <v>4223</v>
      </c>
    </row>
    <row r="1060" spans="1:12" s="14" customFormat="1">
      <c r="A1060" s="14">
        <v>1054</v>
      </c>
      <c r="B1060" s="14">
        <v>311205</v>
      </c>
      <c r="C1060" s="14" t="s">
        <v>147</v>
      </c>
      <c r="D1060" s="14" t="s">
        <v>904</v>
      </c>
      <c r="E1060" s="14">
        <v>2012</v>
      </c>
      <c r="F1060" s="14" t="s">
        <v>1164</v>
      </c>
      <c r="G1060" s="14" t="s">
        <v>908</v>
      </c>
      <c r="J1060" s="47">
        <v>4249</v>
      </c>
    </row>
    <row r="1061" spans="1:12" s="14" customFormat="1">
      <c r="A1061" s="14">
        <v>1055</v>
      </c>
      <c r="B1061" s="14">
        <v>311205</v>
      </c>
      <c r="C1061" s="14" t="s">
        <v>147</v>
      </c>
      <c r="D1061" s="14" t="s">
        <v>904</v>
      </c>
      <c r="E1061" s="14">
        <v>2013</v>
      </c>
      <c r="F1061" s="14" t="s">
        <v>1164</v>
      </c>
      <c r="G1061" s="14" t="s">
        <v>908</v>
      </c>
      <c r="J1061" s="47">
        <v>4406</v>
      </c>
    </row>
    <row r="1062" spans="1:12" s="14" customFormat="1">
      <c r="A1062" s="14">
        <v>1056</v>
      </c>
      <c r="B1062" s="14">
        <v>311205</v>
      </c>
      <c r="C1062" s="14" t="s">
        <v>147</v>
      </c>
      <c r="D1062" s="14" t="s">
        <v>904</v>
      </c>
      <c r="E1062" s="14">
        <v>2014</v>
      </c>
      <c r="F1062" s="14" t="s">
        <v>905</v>
      </c>
      <c r="G1062" s="14" t="s">
        <v>906</v>
      </c>
      <c r="J1062" s="47">
        <v>4436</v>
      </c>
    </row>
    <row r="1063" spans="1:12">
      <c r="A1063">
        <v>1057</v>
      </c>
      <c r="B1063">
        <v>311210</v>
      </c>
      <c r="C1063" t="s">
        <v>148</v>
      </c>
      <c r="D1063" t="s">
        <v>904</v>
      </c>
      <c r="E1063">
        <v>2007</v>
      </c>
      <c r="F1063" t="s">
        <v>905</v>
      </c>
      <c r="G1063" t="s">
        <v>906</v>
      </c>
      <c r="J1063" s="1">
        <v>4863</v>
      </c>
    </row>
    <row r="1064" spans="1:12">
      <c r="A1064">
        <v>1058</v>
      </c>
      <c r="B1064">
        <v>311210</v>
      </c>
      <c r="C1064" t="s">
        <v>148</v>
      </c>
      <c r="D1064" t="s">
        <v>904</v>
      </c>
      <c r="E1064">
        <v>2008</v>
      </c>
      <c r="F1064" t="s">
        <v>905</v>
      </c>
      <c r="G1064" t="s">
        <v>906</v>
      </c>
      <c r="J1064" s="1">
        <v>4996</v>
      </c>
    </row>
    <row r="1065" spans="1:12">
      <c r="A1065">
        <v>1059</v>
      </c>
      <c r="B1065">
        <v>311210</v>
      </c>
      <c r="C1065" t="s">
        <v>148</v>
      </c>
      <c r="D1065" t="s">
        <v>904</v>
      </c>
      <c r="E1065">
        <v>2009</v>
      </c>
      <c r="F1065" t="s">
        <v>1167</v>
      </c>
      <c r="G1065" t="s">
        <v>908</v>
      </c>
      <c r="H1065" s="1">
        <v>1939</v>
      </c>
      <c r="I1065" s="1">
        <v>4991</v>
      </c>
      <c r="J1065" s="1">
        <v>4991</v>
      </c>
      <c r="K1065" s="1">
        <v>1939</v>
      </c>
      <c r="L1065" s="1">
        <v>1939</v>
      </c>
    </row>
    <row r="1066" spans="1:12">
      <c r="A1066">
        <v>1060</v>
      </c>
      <c r="B1066">
        <v>311210</v>
      </c>
      <c r="C1066" t="s">
        <v>148</v>
      </c>
      <c r="D1066" t="s">
        <v>904</v>
      </c>
      <c r="E1066">
        <v>2010</v>
      </c>
      <c r="F1066" t="s">
        <v>1167</v>
      </c>
      <c r="G1066" t="s">
        <v>908</v>
      </c>
      <c r="J1066" s="1">
        <v>5209</v>
      </c>
    </row>
    <row r="1067" spans="1:12">
      <c r="A1067">
        <v>1061</v>
      </c>
      <c r="B1067">
        <v>311210</v>
      </c>
      <c r="C1067" t="s">
        <v>148</v>
      </c>
      <c r="D1067" t="s">
        <v>904</v>
      </c>
      <c r="E1067">
        <v>2011</v>
      </c>
      <c r="F1067" t="s">
        <v>1166</v>
      </c>
      <c r="G1067" t="s">
        <v>912</v>
      </c>
      <c r="H1067" s="1">
        <v>2013</v>
      </c>
      <c r="I1067" s="1">
        <v>5226</v>
      </c>
      <c r="J1067" s="1">
        <v>5226</v>
      </c>
      <c r="K1067" s="1">
        <v>2013</v>
      </c>
      <c r="L1067" s="1">
        <v>2013</v>
      </c>
    </row>
    <row r="1068" spans="1:12">
      <c r="A1068">
        <v>1062</v>
      </c>
      <c r="B1068">
        <v>311210</v>
      </c>
      <c r="C1068" t="s">
        <v>148</v>
      </c>
      <c r="D1068" t="s">
        <v>904</v>
      </c>
      <c r="E1068">
        <v>2012</v>
      </c>
      <c r="F1068" t="s">
        <v>1166</v>
      </c>
      <c r="G1068" t="s">
        <v>912</v>
      </c>
      <c r="H1068" s="1">
        <v>2018</v>
      </c>
      <c r="I1068" s="1">
        <v>5241</v>
      </c>
      <c r="J1068" s="1">
        <v>5241</v>
      </c>
      <c r="K1068" s="1">
        <v>2013</v>
      </c>
      <c r="L1068" s="1">
        <v>2013</v>
      </c>
    </row>
    <row r="1069" spans="1:12">
      <c r="A1069">
        <v>1063</v>
      </c>
      <c r="B1069">
        <v>311210</v>
      </c>
      <c r="C1069" t="s">
        <v>148</v>
      </c>
      <c r="D1069" t="s">
        <v>904</v>
      </c>
      <c r="E1069">
        <v>2013</v>
      </c>
      <c r="F1069" t="s">
        <v>1166</v>
      </c>
      <c r="G1069" t="s">
        <v>912</v>
      </c>
      <c r="H1069" s="1">
        <v>2086</v>
      </c>
      <c r="I1069" s="1">
        <v>5416</v>
      </c>
      <c r="J1069" s="1">
        <v>5416</v>
      </c>
      <c r="K1069" s="1">
        <v>2013</v>
      </c>
      <c r="L1069" s="1">
        <v>2013</v>
      </c>
    </row>
    <row r="1070" spans="1:12">
      <c r="A1070">
        <v>1064</v>
      </c>
      <c r="B1070">
        <v>311210</v>
      </c>
      <c r="C1070" t="s">
        <v>148</v>
      </c>
      <c r="D1070" t="s">
        <v>904</v>
      </c>
      <c r="E1070">
        <v>2014</v>
      </c>
      <c r="F1070" t="s">
        <v>1166</v>
      </c>
      <c r="G1070" t="s">
        <v>912</v>
      </c>
      <c r="H1070" s="1">
        <v>2093</v>
      </c>
      <c r="I1070" s="1">
        <v>5435</v>
      </c>
      <c r="J1070" s="1">
        <v>5435</v>
      </c>
      <c r="K1070" s="1">
        <v>2013</v>
      </c>
      <c r="L1070" s="1">
        <v>2006</v>
      </c>
    </row>
    <row r="1071" spans="1:12">
      <c r="A1071">
        <v>1065</v>
      </c>
      <c r="B1071">
        <v>311220</v>
      </c>
      <c r="C1071" t="s">
        <v>149</v>
      </c>
      <c r="D1071" t="s">
        <v>904</v>
      </c>
      <c r="E1071">
        <v>2007</v>
      </c>
      <c r="F1071" t="s">
        <v>905</v>
      </c>
      <c r="G1071" t="s">
        <v>906</v>
      </c>
      <c r="J1071" s="1">
        <v>4598</v>
      </c>
    </row>
    <row r="1072" spans="1:12">
      <c r="A1072">
        <v>1066</v>
      </c>
      <c r="B1072">
        <v>311220</v>
      </c>
      <c r="C1072" t="s">
        <v>149</v>
      </c>
      <c r="D1072" t="s">
        <v>904</v>
      </c>
      <c r="E1072">
        <v>2008</v>
      </c>
      <c r="F1072" t="s">
        <v>905</v>
      </c>
      <c r="G1072" t="s">
        <v>906</v>
      </c>
      <c r="J1072" s="1">
        <v>4693</v>
      </c>
    </row>
    <row r="1073" spans="1:12">
      <c r="A1073">
        <v>1067</v>
      </c>
      <c r="B1073">
        <v>311220</v>
      </c>
      <c r="C1073" t="s">
        <v>149</v>
      </c>
      <c r="D1073" t="s">
        <v>904</v>
      </c>
      <c r="E1073">
        <v>2009</v>
      </c>
      <c r="F1073" t="s">
        <v>1169</v>
      </c>
      <c r="G1073" t="s">
        <v>910</v>
      </c>
      <c r="H1073" s="1">
        <v>2085</v>
      </c>
      <c r="I1073" s="1">
        <v>4661</v>
      </c>
      <c r="J1073" s="1">
        <v>4661</v>
      </c>
      <c r="K1073" s="1">
        <v>1450</v>
      </c>
      <c r="L1073" s="1">
        <v>1300</v>
      </c>
    </row>
    <row r="1074" spans="1:12">
      <c r="A1074">
        <v>1068</v>
      </c>
      <c r="B1074">
        <v>311220</v>
      </c>
      <c r="C1074" t="s">
        <v>149</v>
      </c>
      <c r="D1074" t="s">
        <v>904</v>
      </c>
      <c r="E1074">
        <v>2010</v>
      </c>
      <c r="F1074" t="s">
        <v>905</v>
      </c>
      <c r="G1074" t="s">
        <v>906</v>
      </c>
      <c r="J1074" s="1">
        <v>4755</v>
      </c>
    </row>
    <row r="1075" spans="1:12">
      <c r="A1075">
        <v>1069</v>
      </c>
      <c r="B1075">
        <v>311220</v>
      </c>
      <c r="C1075" t="s">
        <v>149</v>
      </c>
      <c r="D1075" t="s">
        <v>904</v>
      </c>
      <c r="E1075">
        <v>2011</v>
      </c>
      <c r="F1075" t="s">
        <v>905</v>
      </c>
      <c r="G1075" t="s">
        <v>906</v>
      </c>
      <c r="J1075" s="1">
        <v>4739</v>
      </c>
    </row>
    <row r="1076" spans="1:12">
      <c r="A1076">
        <v>1070</v>
      </c>
      <c r="B1076">
        <v>311220</v>
      </c>
      <c r="C1076" t="s">
        <v>149</v>
      </c>
      <c r="D1076" t="s">
        <v>904</v>
      </c>
      <c r="E1076">
        <v>2012</v>
      </c>
      <c r="F1076" t="s">
        <v>905</v>
      </c>
      <c r="G1076" t="s">
        <v>906</v>
      </c>
      <c r="J1076" s="1">
        <v>4724</v>
      </c>
    </row>
    <row r="1077" spans="1:12">
      <c r="A1077">
        <v>1071</v>
      </c>
      <c r="B1077">
        <v>311220</v>
      </c>
      <c r="C1077" t="s">
        <v>149</v>
      </c>
      <c r="D1077" t="s">
        <v>904</v>
      </c>
      <c r="E1077">
        <v>2013</v>
      </c>
      <c r="F1077" t="s">
        <v>1168</v>
      </c>
      <c r="G1077" t="s">
        <v>912</v>
      </c>
      <c r="H1077" s="1">
        <v>2174</v>
      </c>
      <c r="I1077" s="1">
        <v>4848</v>
      </c>
      <c r="J1077" s="1">
        <v>4848</v>
      </c>
      <c r="K1077" s="1">
        <v>2200</v>
      </c>
      <c r="L1077" s="1">
        <v>2000</v>
      </c>
    </row>
    <row r="1078" spans="1:12">
      <c r="A1078">
        <v>1072</v>
      </c>
      <c r="B1078">
        <v>311220</v>
      </c>
      <c r="C1078" t="s">
        <v>149</v>
      </c>
      <c r="D1078" t="s">
        <v>904</v>
      </c>
      <c r="E1078">
        <v>2014</v>
      </c>
      <c r="F1078" t="s">
        <v>1168</v>
      </c>
      <c r="G1078" t="s">
        <v>912</v>
      </c>
      <c r="H1078" s="1">
        <v>2168</v>
      </c>
      <c r="I1078" s="1">
        <v>4836</v>
      </c>
      <c r="J1078" s="1">
        <v>4836</v>
      </c>
      <c r="K1078" s="1">
        <v>2250</v>
      </c>
      <c r="L1078" s="1">
        <v>2000</v>
      </c>
    </row>
    <row r="1079" spans="1:12">
      <c r="A1079">
        <v>1073</v>
      </c>
      <c r="B1079">
        <v>311230</v>
      </c>
      <c r="C1079" t="s">
        <v>150</v>
      </c>
      <c r="D1079" t="s">
        <v>904</v>
      </c>
      <c r="E1079">
        <v>2007</v>
      </c>
      <c r="F1079" t="s">
        <v>905</v>
      </c>
      <c r="G1079" t="s">
        <v>906</v>
      </c>
      <c r="J1079" s="1">
        <v>33061</v>
      </c>
    </row>
    <row r="1080" spans="1:12">
      <c r="A1080">
        <v>1074</v>
      </c>
      <c r="B1080">
        <v>311230</v>
      </c>
      <c r="C1080" t="s">
        <v>150</v>
      </c>
      <c r="D1080" t="s">
        <v>904</v>
      </c>
      <c r="E1080">
        <v>2008</v>
      </c>
      <c r="F1080" t="s">
        <v>905</v>
      </c>
      <c r="G1080" t="s">
        <v>916</v>
      </c>
      <c r="H1080" s="1">
        <v>23898</v>
      </c>
      <c r="I1080" s="1">
        <v>34345</v>
      </c>
      <c r="J1080" s="1">
        <v>34345</v>
      </c>
      <c r="K1080" s="1">
        <v>17846</v>
      </c>
      <c r="L1080" s="1">
        <v>17846</v>
      </c>
    </row>
    <row r="1081" spans="1:12">
      <c r="A1081">
        <v>1075</v>
      </c>
      <c r="B1081">
        <v>311230</v>
      </c>
      <c r="C1081" t="s">
        <v>150</v>
      </c>
      <c r="D1081" t="s">
        <v>904</v>
      </c>
      <c r="E1081">
        <v>2009</v>
      </c>
      <c r="F1081" t="s">
        <v>905</v>
      </c>
      <c r="G1081" t="s">
        <v>916</v>
      </c>
      <c r="H1081" s="1">
        <v>24100</v>
      </c>
      <c r="I1081" s="1">
        <v>34634</v>
      </c>
      <c r="J1081" s="1">
        <v>34634</v>
      </c>
      <c r="K1081" s="1">
        <v>18311</v>
      </c>
      <c r="L1081" s="1">
        <v>18311</v>
      </c>
    </row>
    <row r="1082" spans="1:12">
      <c r="A1082">
        <v>1076</v>
      </c>
      <c r="B1082">
        <v>311230</v>
      </c>
      <c r="C1082" t="s">
        <v>150</v>
      </c>
      <c r="D1082" t="s">
        <v>904</v>
      </c>
      <c r="E1082">
        <v>2010</v>
      </c>
      <c r="F1082" t="s">
        <v>905</v>
      </c>
      <c r="G1082" t="s">
        <v>916</v>
      </c>
      <c r="H1082" s="1">
        <v>24753</v>
      </c>
      <c r="I1082" s="1">
        <v>34803</v>
      </c>
      <c r="J1082" s="1">
        <v>34803</v>
      </c>
      <c r="K1082" s="1">
        <v>20610</v>
      </c>
      <c r="L1082" s="1">
        <v>20610</v>
      </c>
    </row>
    <row r="1083" spans="1:12">
      <c r="A1083">
        <v>1077</v>
      </c>
      <c r="B1083">
        <v>311230</v>
      </c>
      <c r="C1083" t="s">
        <v>150</v>
      </c>
      <c r="D1083" t="s">
        <v>904</v>
      </c>
      <c r="E1083">
        <v>2011</v>
      </c>
      <c r="F1083" t="s">
        <v>993</v>
      </c>
      <c r="G1083" t="s">
        <v>994</v>
      </c>
      <c r="H1083" s="1">
        <v>24957</v>
      </c>
      <c r="I1083" s="1">
        <v>35090</v>
      </c>
      <c r="J1083" s="1">
        <v>35090</v>
      </c>
      <c r="K1083" s="1">
        <v>21919</v>
      </c>
      <c r="L1083" s="1">
        <v>21919</v>
      </c>
    </row>
    <row r="1084" spans="1:12">
      <c r="A1084">
        <v>1078</v>
      </c>
      <c r="B1084">
        <v>311230</v>
      </c>
      <c r="C1084" t="s">
        <v>150</v>
      </c>
      <c r="D1084" t="s">
        <v>904</v>
      </c>
      <c r="E1084">
        <v>2012</v>
      </c>
      <c r="F1084" t="s">
        <v>1170</v>
      </c>
      <c r="G1084" t="s">
        <v>1171</v>
      </c>
      <c r="H1084" s="1">
        <v>25155</v>
      </c>
      <c r="I1084" s="1">
        <v>35368</v>
      </c>
      <c r="J1084" s="1">
        <v>35368</v>
      </c>
      <c r="K1084" s="1">
        <v>22820</v>
      </c>
      <c r="L1084" s="1">
        <v>22820</v>
      </c>
    </row>
    <row r="1085" spans="1:12">
      <c r="A1085">
        <v>1079</v>
      </c>
      <c r="B1085">
        <v>311230</v>
      </c>
      <c r="C1085" t="s">
        <v>150</v>
      </c>
      <c r="D1085" t="s">
        <v>904</v>
      </c>
      <c r="E1085">
        <v>2013</v>
      </c>
      <c r="F1085" t="s">
        <v>1170</v>
      </c>
      <c r="G1085" t="s">
        <v>1171</v>
      </c>
      <c r="H1085" s="1">
        <v>26131</v>
      </c>
      <c r="I1085" s="1">
        <v>36740</v>
      </c>
      <c r="J1085" s="1">
        <v>36740</v>
      </c>
      <c r="K1085" s="1">
        <v>23503</v>
      </c>
      <c r="L1085" s="1">
        <v>23503</v>
      </c>
    </row>
    <row r="1086" spans="1:12">
      <c r="A1086">
        <v>1080</v>
      </c>
      <c r="B1086">
        <v>311230</v>
      </c>
      <c r="C1086" t="s">
        <v>150</v>
      </c>
      <c r="D1086" t="s">
        <v>904</v>
      </c>
      <c r="E1086">
        <v>2014</v>
      </c>
      <c r="F1086" t="s">
        <v>1170</v>
      </c>
      <c r="G1086" t="s">
        <v>1171</v>
      </c>
      <c r="H1086" s="1">
        <v>26345</v>
      </c>
      <c r="I1086" s="1">
        <v>37041</v>
      </c>
      <c r="J1086" s="1">
        <v>37041</v>
      </c>
      <c r="K1086" s="1">
        <v>24827</v>
      </c>
      <c r="L1086" s="1">
        <v>24827</v>
      </c>
    </row>
    <row r="1087" spans="1:12">
      <c r="A1087">
        <v>1081</v>
      </c>
      <c r="B1087">
        <v>311240</v>
      </c>
      <c r="C1087" t="s">
        <v>151</v>
      </c>
      <c r="D1087" t="s">
        <v>904</v>
      </c>
      <c r="E1087">
        <v>2007</v>
      </c>
      <c r="F1087" t="s">
        <v>905</v>
      </c>
      <c r="G1087" t="s">
        <v>916</v>
      </c>
      <c r="H1087" s="1">
        <v>6018</v>
      </c>
      <c r="I1087" s="1">
        <v>7154</v>
      </c>
      <c r="J1087" s="1">
        <v>7154</v>
      </c>
      <c r="K1087">
        <v>515</v>
      </c>
      <c r="L1087">
        <v>515</v>
      </c>
    </row>
    <row r="1088" spans="1:12">
      <c r="A1088">
        <v>1082</v>
      </c>
      <c r="B1088">
        <v>311240</v>
      </c>
      <c r="C1088" t="s">
        <v>151</v>
      </c>
      <c r="D1088" t="s">
        <v>904</v>
      </c>
      <c r="E1088">
        <v>2008</v>
      </c>
      <c r="F1088" t="s">
        <v>905</v>
      </c>
      <c r="G1088" t="s">
        <v>916</v>
      </c>
      <c r="H1088" s="1">
        <v>6175</v>
      </c>
      <c r="I1088" s="1">
        <v>7341</v>
      </c>
      <c r="J1088" s="1">
        <v>7341</v>
      </c>
      <c r="K1088">
        <v>744</v>
      </c>
      <c r="L1088">
        <v>744</v>
      </c>
    </row>
    <row r="1089" spans="1:12">
      <c r="A1089">
        <v>1083</v>
      </c>
      <c r="B1089">
        <v>311240</v>
      </c>
      <c r="C1089" t="s">
        <v>151</v>
      </c>
      <c r="D1089" t="s">
        <v>904</v>
      </c>
      <c r="E1089">
        <v>2009</v>
      </c>
      <c r="F1089" t="s">
        <v>905</v>
      </c>
      <c r="G1089" t="s">
        <v>916</v>
      </c>
      <c r="H1089" s="1">
        <v>6163</v>
      </c>
      <c r="I1089" s="1">
        <v>7326</v>
      </c>
      <c r="J1089" s="1">
        <v>7326</v>
      </c>
      <c r="K1089">
        <v>732</v>
      </c>
      <c r="L1089">
        <v>732</v>
      </c>
    </row>
    <row r="1090" spans="1:12">
      <c r="A1090">
        <v>1084</v>
      </c>
      <c r="B1090">
        <v>311240</v>
      </c>
      <c r="C1090" t="s">
        <v>151</v>
      </c>
      <c r="D1090" t="s">
        <v>904</v>
      </c>
      <c r="E1090">
        <v>2010</v>
      </c>
      <c r="F1090" t="s">
        <v>905</v>
      </c>
      <c r="G1090" t="s">
        <v>916</v>
      </c>
      <c r="H1090" s="1">
        <v>5919</v>
      </c>
      <c r="I1090" s="1">
        <v>7089</v>
      </c>
      <c r="J1090" s="1">
        <v>7089</v>
      </c>
      <c r="K1090">
        <v>729</v>
      </c>
      <c r="L1090">
        <v>729</v>
      </c>
    </row>
    <row r="1091" spans="1:12">
      <c r="A1091">
        <v>1085</v>
      </c>
      <c r="B1091">
        <v>311240</v>
      </c>
      <c r="C1091" t="s">
        <v>151</v>
      </c>
      <c r="D1091" t="s">
        <v>904</v>
      </c>
      <c r="E1091">
        <v>2011</v>
      </c>
      <c r="F1091" t="s">
        <v>905</v>
      </c>
      <c r="G1091" t="s">
        <v>916</v>
      </c>
      <c r="H1091" s="1">
        <v>5898</v>
      </c>
      <c r="I1091" s="1">
        <v>7064</v>
      </c>
      <c r="J1091" s="1">
        <v>7064</v>
      </c>
      <c r="K1091">
        <v>691</v>
      </c>
      <c r="L1091">
        <v>691</v>
      </c>
    </row>
    <row r="1092" spans="1:12">
      <c r="A1092">
        <v>1086</v>
      </c>
      <c r="B1092">
        <v>311240</v>
      </c>
      <c r="C1092" t="s">
        <v>151</v>
      </c>
      <c r="D1092" t="s">
        <v>904</v>
      </c>
      <c r="E1092">
        <v>2012</v>
      </c>
      <c r="F1092" t="s">
        <v>905</v>
      </c>
      <c r="G1092" t="s">
        <v>916</v>
      </c>
      <c r="H1092" s="1">
        <v>5877</v>
      </c>
      <c r="I1092" s="1">
        <v>7039</v>
      </c>
      <c r="J1092" s="1">
        <v>7039</v>
      </c>
      <c r="K1092">
        <v>601</v>
      </c>
      <c r="L1092">
        <v>601</v>
      </c>
    </row>
    <row r="1093" spans="1:12">
      <c r="A1093">
        <v>1087</v>
      </c>
      <c r="B1093">
        <v>311240</v>
      </c>
      <c r="C1093" t="s">
        <v>151</v>
      </c>
      <c r="D1093" t="s">
        <v>904</v>
      </c>
      <c r="E1093">
        <v>2013</v>
      </c>
      <c r="F1093" t="s">
        <v>1172</v>
      </c>
      <c r="G1093" t="s">
        <v>914</v>
      </c>
      <c r="H1093" s="1">
        <v>6030</v>
      </c>
      <c r="I1093" s="1">
        <v>7222</v>
      </c>
      <c r="J1093" s="1">
        <v>7222</v>
      </c>
      <c r="K1093">
        <v>614</v>
      </c>
      <c r="L1093">
        <v>614</v>
      </c>
    </row>
    <row r="1094" spans="1:12">
      <c r="A1094">
        <v>1088</v>
      </c>
      <c r="B1094">
        <v>311240</v>
      </c>
      <c r="C1094" t="s">
        <v>151</v>
      </c>
      <c r="D1094" t="s">
        <v>904</v>
      </c>
      <c r="E1094">
        <v>2014</v>
      </c>
      <c r="F1094" t="s">
        <v>905</v>
      </c>
      <c r="G1094" t="s">
        <v>916</v>
      </c>
      <c r="H1094" s="1">
        <v>6014</v>
      </c>
      <c r="I1094" s="1">
        <v>7203</v>
      </c>
      <c r="J1094" s="1">
        <v>7203</v>
      </c>
      <c r="K1094">
        <v>645</v>
      </c>
      <c r="L1094">
        <v>645</v>
      </c>
    </row>
    <row r="1095" spans="1:12">
      <c r="A1095">
        <v>1089</v>
      </c>
      <c r="B1095">
        <v>311250</v>
      </c>
      <c r="C1095" t="s">
        <v>152</v>
      </c>
      <c r="D1095" t="s">
        <v>904</v>
      </c>
      <c r="E1095">
        <v>2007</v>
      </c>
      <c r="F1095" t="s">
        <v>905</v>
      </c>
      <c r="G1095" t="s">
        <v>906</v>
      </c>
      <c r="J1095" s="1">
        <v>8763</v>
      </c>
    </row>
    <row r="1096" spans="1:12">
      <c r="A1096">
        <v>1090</v>
      </c>
      <c r="B1096">
        <v>311250</v>
      </c>
      <c r="C1096" t="s">
        <v>152</v>
      </c>
      <c r="D1096" t="s">
        <v>904</v>
      </c>
      <c r="E1096">
        <v>2008</v>
      </c>
      <c r="F1096" t="s">
        <v>905</v>
      </c>
      <c r="G1096" t="s">
        <v>906</v>
      </c>
      <c r="J1096" s="1">
        <v>9155</v>
      </c>
    </row>
    <row r="1097" spans="1:12">
      <c r="A1097">
        <v>1091</v>
      </c>
      <c r="B1097">
        <v>311250</v>
      </c>
      <c r="C1097" t="s">
        <v>152</v>
      </c>
      <c r="D1097" t="s">
        <v>904</v>
      </c>
      <c r="E1097">
        <v>2009</v>
      </c>
      <c r="F1097" t="s">
        <v>1173</v>
      </c>
      <c r="G1097" t="s">
        <v>908</v>
      </c>
      <c r="J1097" s="1">
        <v>9276</v>
      </c>
    </row>
    <row r="1098" spans="1:12">
      <c r="A1098">
        <v>1092</v>
      </c>
      <c r="B1098">
        <v>311250</v>
      </c>
      <c r="C1098" t="s">
        <v>152</v>
      </c>
      <c r="D1098" t="s">
        <v>904</v>
      </c>
      <c r="E1098">
        <v>2010</v>
      </c>
      <c r="F1098" t="s">
        <v>1173</v>
      </c>
      <c r="G1098" t="s">
        <v>908</v>
      </c>
      <c r="J1098" s="1">
        <v>8881</v>
      </c>
    </row>
    <row r="1099" spans="1:12">
      <c r="A1099">
        <v>1093</v>
      </c>
      <c r="B1099">
        <v>311250</v>
      </c>
      <c r="C1099" t="s">
        <v>152</v>
      </c>
      <c r="D1099" t="s">
        <v>904</v>
      </c>
      <c r="E1099">
        <v>2011</v>
      </c>
      <c r="F1099" t="s">
        <v>905</v>
      </c>
      <c r="G1099" t="s">
        <v>906</v>
      </c>
      <c r="J1099" s="1">
        <v>8957</v>
      </c>
    </row>
    <row r="1100" spans="1:12">
      <c r="A1100">
        <v>1094</v>
      </c>
      <c r="B1100">
        <v>311250</v>
      </c>
      <c r="C1100" t="s">
        <v>152</v>
      </c>
      <c r="D1100" t="s">
        <v>904</v>
      </c>
      <c r="E1100">
        <v>2012</v>
      </c>
      <c r="F1100" t="s">
        <v>1174</v>
      </c>
      <c r="G1100" t="s">
        <v>912</v>
      </c>
      <c r="H1100" s="1">
        <v>8226</v>
      </c>
      <c r="I1100" s="1">
        <v>9030</v>
      </c>
      <c r="J1100" s="1">
        <v>9030</v>
      </c>
      <c r="K1100" s="1">
        <v>8226</v>
      </c>
      <c r="L1100" s="1">
        <v>8226</v>
      </c>
    </row>
    <row r="1101" spans="1:12">
      <c r="A1101">
        <v>1095</v>
      </c>
      <c r="B1101">
        <v>311250</v>
      </c>
      <c r="C1101" t="s">
        <v>152</v>
      </c>
      <c r="D1101" t="s">
        <v>904</v>
      </c>
      <c r="E1101">
        <v>2013</v>
      </c>
      <c r="F1101" t="s">
        <v>1173</v>
      </c>
      <c r="G1101" t="s">
        <v>914</v>
      </c>
      <c r="H1101" s="1">
        <v>8546</v>
      </c>
      <c r="I1101" s="1">
        <v>9382</v>
      </c>
      <c r="J1101" s="1">
        <v>9382</v>
      </c>
      <c r="K1101">
        <v>733</v>
      </c>
      <c r="L1101">
        <v>733</v>
      </c>
    </row>
    <row r="1102" spans="1:12">
      <c r="A1102">
        <v>1096</v>
      </c>
      <c r="B1102">
        <v>311250</v>
      </c>
      <c r="C1102" t="s">
        <v>152</v>
      </c>
      <c r="D1102" t="s">
        <v>904</v>
      </c>
      <c r="E1102">
        <v>2014</v>
      </c>
      <c r="F1102" t="s">
        <v>1173</v>
      </c>
      <c r="G1102" t="s">
        <v>914</v>
      </c>
      <c r="H1102" s="1">
        <v>8618</v>
      </c>
      <c r="I1102" s="1">
        <v>9461</v>
      </c>
      <c r="J1102" s="1">
        <v>9461</v>
      </c>
      <c r="K1102">
        <v>960</v>
      </c>
      <c r="L1102">
        <v>960</v>
      </c>
    </row>
    <row r="1103" spans="1:12" s="15" customFormat="1">
      <c r="A1103" s="15">
        <v>1097</v>
      </c>
      <c r="B1103" s="15">
        <v>311260</v>
      </c>
      <c r="C1103" s="15" t="s">
        <v>153</v>
      </c>
      <c r="D1103" s="15" t="s">
        <v>904</v>
      </c>
      <c r="E1103" s="15">
        <v>2007</v>
      </c>
      <c r="F1103" s="15" t="s">
        <v>905</v>
      </c>
      <c r="G1103" s="15" t="s">
        <v>906</v>
      </c>
      <c r="J1103" s="49">
        <v>15302</v>
      </c>
    </row>
    <row r="1104" spans="1:12" s="15" customFormat="1">
      <c r="A1104" s="15">
        <v>1098</v>
      </c>
      <c r="B1104" s="15">
        <v>311260</v>
      </c>
      <c r="C1104" s="15" t="s">
        <v>153</v>
      </c>
      <c r="D1104" s="15" t="s">
        <v>904</v>
      </c>
      <c r="E1104" s="15">
        <v>2008</v>
      </c>
      <c r="F1104" s="15" t="s">
        <v>905</v>
      </c>
      <c r="G1104" s="15" t="s">
        <v>906</v>
      </c>
      <c r="J1104" s="49">
        <v>15903</v>
      </c>
    </row>
    <row r="1105" spans="1:12" s="15" customFormat="1">
      <c r="A1105" s="15">
        <v>1099</v>
      </c>
      <c r="B1105" s="15">
        <v>311260</v>
      </c>
      <c r="C1105" s="15" t="s">
        <v>153</v>
      </c>
      <c r="D1105" s="15" t="s">
        <v>904</v>
      </c>
      <c r="E1105" s="15">
        <v>2009</v>
      </c>
      <c r="F1105" s="15" t="s">
        <v>922</v>
      </c>
      <c r="G1105" s="15" t="s">
        <v>912</v>
      </c>
      <c r="H1105" s="49">
        <v>14831</v>
      </c>
      <c r="I1105" s="49">
        <v>16043</v>
      </c>
      <c r="J1105" s="49">
        <v>16043</v>
      </c>
      <c r="K1105" s="49">
        <v>14831</v>
      </c>
      <c r="L1105" s="49">
        <v>14831</v>
      </c>
    </row>
    <row r="1106" spans="1:12" s="15" customFormat="1">
      <c r="A1106" s="15">
        <v>1100</v>
      </c>
      <c r="B1106" s="15">
        <v>311260</v>
      </c>
      <c r="C1106" s="15" t="s">
        <v>153</v>
      </c>
      <c r="D1106" s="15" t="s">
        <v>904</v>
      </c>
      <c r="E1106" s="15">
        <v>2010</v>
      </c>
      <c r="F1106" s="15" t="s">
        <v>922</v>
      </c>
      <c r="G1106" s="15" t="s">
        <v>912</v>
      </c>
      <c r="H1106" s="49">
        <v>14302</v>
      </c>
      <c r="I1106" s="49">
        <v>15290</v>
      </c>
      <c r="J1106" s="49">
        <v>15290</v>
      </c>
      <c r="K1106" s="49">
        <v>14302</v>
      </c>
      <c r="L1106" s="49">
        <v>14302</v>
      </c>
    </row>
    <row r="1107" spans="1:12" s="15" customFormat="1">
      <c r="A1107" s="15">
        <v>1101</v>
      </c>
      <c r="B1107" s="15">
        <v>311260</v>
      </c>
      <c r="C1107" s="15" t="s">
        <v>153</v>
      </c>
      <c r="D1107" s="15" t="s">
        <v>904</v>
      </c>
      <c r="E1107" s="15">
        <v>2011</v>
      </c>
      <c r="F1107" s="15" t="s">
        <v>922</v>
      </c>
      <c r="G1107" s="15" t="s">
        <v>912</v>
      </c>
      <c r="H1107" s="49">
        <v>14367</v>
      </c>
      <c r="I1107" s="49">
        <v>15359</v>
      </c>
      <c r="J1107" s="49">
        <v>15359</v>
      </c>
      <c r="K1107" s="49">
        <v>14367</v>
      </c>
      <c r="L1107" s="49">
        <v>14367</v>
      </c>
    </row>
    <row r="1108" spans="1:12" s="15" customFormat="1">
      <c r="A1108" s="15">
        <v>1102</v>
      </c>
      <c r="B1108" s="15">
        <v>311260</v>
      </c>
      <c r="C1108" s="15" t="s">
        <v>153</v>
      </c>
      <c r="D1108" s="15" t="s">
        <v>904</v>
      </c>
      <c r="E1108" s="15">
        <v>2012</v>
      </c>
      <c r="F1108" s="15" t="s">
        <v>922</v>
      </c>
      <c r="G1108" s="15" t="s">
        <v>912</v>
      </c>
      <c r="H1108" s="49">
        <v>14427</v>
      </c>
      <c r="I1108" s="49">
        <v>15424</v>
      </c>
      <c r="J1108" s="49">
        <v>15424</v>
      </c>
      <c r="K1108" s="49">
        <v>14400</v>
      </c>
      <c r="L1108" s="49">
        <v>14400</v>
      </c>
    </row>
    <row r="1109" spans="1:12" s="15" customFormat="1">
      <c r="A1109" s="15">
        <v>1103</v>
      </c>
      <c r="B1109" s="15">
        <v>311260</v>
      </c>
      <c r="C1109" s="15" t="s">
        <v>153</v>
      </c>
      <c r="D1109" s="15" t="s">
        <v>904</v>
      </c>
      <c r="E1109" s="15">
        <v>2013</v>
      </c>
      <c r="F1109" s="15" t="s">
        <v>922</v>
      </c>
      <c r="G1109" s="15" t="s">
        <v>912</v>
      </c>
      <c r="H1109" s="49">
        <v>14930</v>
      </c>
      <c r="I1109" s="49">
        <v>15961</v>
      </c>
      <c r="J1109" s="49">
        <v>15961</v>
      </c>
      <c r="K1109" s="49">
        <v>14544</v>
      </c>
      <c r="L1109" s="49">
        <v>14544</v>
      </c>
    </row>
    <row r="1110" spans="1:12" s="15" customFormat="1">
      <c r="A1110" s="15">
        <v>1104</v>
      </c>
      <c r="B1110" s="15">
        <v>311260</v>
      </c>
      <c r="C1110" s="15" t="s">
        <v>153</v>
      </c>
      <c r="D1110" s="15" t="s">
        <v>904</v>
      </c>
      <c r="E1110" s="15">
        <v>2014</v>
      </c>
      <c r="F1110" s="15" t="s">
        <v>922</v>
      </c>
      <c r="G1110" s="15" t="s">
        <v>912</v>
      </c>
      <c r="H1110" s="49">
        <v>15002</v>
      </c>
      <c r="I1110" s="49">
        <v>16038</v>
      </c>
      <c r="J1110" s="49">
        <v>16038</v>
      </c>
      <c r="K1110" s="49">
        <v>14680</v>
      </c>
      <c r="L1110" s="49">
        <v>14680</v>
      </c>
    </row>
    <row r="1111" spans="1:12">
      <c r="A1111">
        <v>1105</v>
      </c>
      <c r="B1111">
        <v>311265</v>
      </c>
      <c r="C1111" t="s">
        <v>154</v>
      </c>
      <c r="D1111" t="s">
        <v>904</v>
      </c>
      <c r="E1111">
        <v>2007</v>
      </c>
      <c r="J1111" s="1">
        <v>4801</v>
      </c>
    </row>
    <row r="1112" spans="1:12">
      <c r="A1112">
        <v>1106</v>
      </c>
      <c r="B1112">
        <v>311265</v>
      </c>
      <c r="C1112" t="s">
        <v>154</v>
      </c>
      <c r="D1112" t="s">
        <v>904</v>
      </c>
      <c r="E1112">
        <v>2008</v>
      </c>
      <c r="J1112" s="1">
        <v>5018</v>
      </c>
    </row>
    <row r="1113" spans="1:12">
      <c r="A1113">
        <v>1107</v>
      </c>
      <c r="B1113">
        <v>311265</v>
      </c>
      <c r="C1113" t="s">
        <v>154</v>
      </c>
      <c r="D1113" t="s">
        <v>904</v>
      </c>
      <c r="E1113">
        <v>2009</v>
      </c>
      <c r="F1113" t="s">
        <v>1175</v>
      </c>
      <c r="G1113" t="s">
        <v>914</v>
      </c>
      <c r="H1113" s="1">
        <v>3607</v>
      </c>
      <c r="I1113" s="1">
        <v>5087</v>
      </c>
      <c r="J1113" s="1">
        <v>5087</v>
      </c>
      <c r="K1113" s="1">
        <v>3450</v>
      </c>
      <c r="L1113" s="1">
        <v>3450</v>
      </c>
    </row>
    <row r="1114" spans="1:12">
      <c r="A1114">
        <v>1108</v>
      </c>
      <c r="B1114">
        <v>311265</v>
      </c>
      <c r="C1114" t="s">
        <v>154</v>
      </c>
      <c r="D1114" t="s">
        <v>904</v>
      </c>
      <c r="E1114">
        <v>2010</v>
      </c>
      <c r="F1114" t="s">
        <v>1175</v>
      </c>
      <c r="G1114" t="s">
        <v>914</v>
      </c>
      <c r="H1114" s="1">
        <v>3573</v>
      </c>
      <c r="I1114" s="1">
        <v>4925</v>
      </c>
      <c r="J1114" s="1">
        <v>4925</v>
      </c>
      <c r="K1114" s="1">
        <v>3450</v>
      </c>
      <c r="L1114" s="1">
        <v>3450</v>
      </c>
    </row>
    <row r="1115" spans="1:12">
      <c r="A1115">
        <v>1109</v>
      </c>
      <c r="B1115">
        <v>311265</v>
      </c>
      <c r="C1115" t="s">
        <v>154</v>
      </c>
      <c r="D1115" t="s">
        <v>904</v>
      </c>
      <c r="E1115">
        <v>2011</v>
      </c>
      <c r="F1115" t="s">
        <v>1177</v>
      </c>
      <c r="G1115" t="s">
        <v>916</v>
      </c>
      <c r="H1115" s="1">
        <v>3608</v>
      </c>
      <c r="I1115" s="1">
        <v>4973</v>
      </c>
      <c r="J1115" s="1">
        <v>4973</v>
      </c>
      <c r="K1115" s="1">
        <v>3450</v>
      </c>
      <c r="L1115" s="1">
        <v>3450</v>
      </c>
    </row>
    <row r="1116" spans="1:12">
      <c r="A1116">
        <v>1110</v>
      </c>
      <c r="B1116">
        <v>311265</v>
      </c>
      <c r="C1116" t="s">
        <v>154</v>
      </c>
      <c r="D1116" t="s">
        <v>904</v>
      </c>
      <c r="E1116">
        <v>2012</v>
      </c>
      <c r="F1116" t="s">
        <v>1176</v>
      </c>
      <c r="G1116" t="s">
        <v>930</v>
      </c>
      <c r="J1116" s="1">
        <v>5019</v>
      </c>
    </row>
    <row r="1117" spans="1:12">
      <c r="A1117">
        <v>1111</v>
      </c>
      <c r="B1117">
        <v>311265</v>
      </c>
      <c r="C1117" t="s">
        <v>154</v>
      </c>
      <c r="D1117" t="s">
        <v>904</v>
      </c>
      <c r="E1117">
        <v>2013</v>
      </c>
      <c r="F1117" t="s">
        <v>1175</v>
      </c>
      <c r="G1117" t="s">
        <v>914</v>
      </c>
      <c r="H1117" s="1">
        <v>3788</v>
      </c>
      <c r="I1117" s="1">
        <v>5221</v>
      </c>
      <c r="J1117" s="1">
        <v>5221</v>
      </c>
      <c r="K1117" s="1">
        <v>3578</v>
      </c>
      <c r="L1117" s="1">
        <v>3578</v>
      </c>
    </row>
    <row r="1118" spans="1:12">
      <c r="A1118">
        <v>1112</v>
      </c>
      <c r="B1118">
        <v>311265</v>
      </c>
      <c r="C1118" t="s">
        <v>154</v>
      </c>
      <c r="D1118" t="s">
        <v>904</v>
      </c>
      <c r="E1118">
        <v>2014</v>
      </c>
      <c r="F1118" t="s">
        <v>1175</v>
      </c>
      <c r="G1118" t="s">
        <v>914</v>
      </c>
      <c r="H1118" s="1">
        <v>3823</v>
      </c>
      <c r="I1118" s="1">
        <v>5270</v>
      </c>
      <c r="J1118" s="1">
        <v>5270</v>
      </c>
      <c r="K1118" s="1">
        <v>3580</v>
      </c>
      <c r="L1118" s="1">
        <v>3580</v>
      </c>
    </row>
    <row r="1119" spans="1:12" s="14" customFormat="1">
      <c r="A1119" s="14">
        <v>1113</v>
      </c>
      <c r="B1119" s="14">
        <v>311270</v>
      </c>
      <c r="C1119" s="14" t="s">
        <v>155</v>
      </c>
      <c r="D1119" s="14" t="s">
        <v>904</v>
      </c>
      <c r="E1119" s="14">
        <v>2007</v>
      </c>
      <c r="F1119" s="14" t="s">
        <v>905</v>
      </c>
      <c r="G1119" s="14" t="s">
        <v>906</v>
      </c>
      <c r="J1119" s="47">
        <v>14106</v>
      </c>
    </row>
    <row r="1120" spans="1:12" s="14" customFormat="1">
      <c r="A1120" s="14">
        <v>1114</v>
      </c>
      <c r="B1120" s="14">
        <v>311270</v>
      </c>
      <c r="C1120" s="14" t="s">
        <v>155</v>
      </c>
      <c r="D1120" s="14" t="s">
        <v>904</v>
      </c>
      <c r="E1120" s="14">
        <v>2008</v>
      </c>
      <c r="F1120" s="14" t="s">
        <v>905</v>
      </c>
      <c r="G1120" s="14" t="s">
        <v>906</v>
      </c>
      <c r="J1120" s="47">
        <v>14682</v>
      </c>
    </row>
    <row r="1121" spans="1:12" s="14" customFormat="1">
      <c r="A1121" s="14">
        <v>1115</v>
      </c>
      <c r="B1121" s="14">
        <v>311270</v>
      </c>
      <c r="C1121" s="14" t="s">
        <v>155</v>
      </c>
      <c r="D1121" s="14" t="s">
        <v>904</v>
      </c>
      <c r="E1121" s="14">
        <v>2009</v>
      </c>
      <c r="F1121" s="14" t="s">
        <v>1178</v>
      </c>
      <c r="G1121" s="14" t="s">
        <v>908</v>
      </c>
      <c r="J1121" s="47">
        <v>14830</v>
      </c>
    </row>
    <row r="1122" spans="1:12" s="14" customFormat="1">
      <c r="A1122" s="14">
        <v>1116</v>
      </c>
      <c r="B1122" s="14">
        <v>311270</v>
      </c>
      <c r="C1122" s="14" t="s">
        <v>155</v>
      </c>
      <c r="D1122" s="14" t="s">
        <v>904</v>
      </c>
      <c r="E1122" s="14">
        <v>2010</v>
      </c>
      <c r="F1122" s="14" t="s">
        <v>905</v>
      </c>
      <c r="G1122" s="14" t="s">
        <v>906</v>
      </c>
      <c r="J1122" s="47">
        <v>14206</v>
      </c>
    </row>
    <row r="1123" spans="1:12" s="14" customFormat="1">
      <c r="A1123" s="14">
        <v>1117</v>
      </c>
      <c r="B1123" s="14">
        <v>311270</v>
      </c>
      <c r="C1123" s="14" t="s">
        <v>155</v>
      </c>
      <c r="D1123" s="14" t="s">
        <v>904</v>
      </c>
      <c r="E1123" s="14">
        <v>2011</v>
      </c>
      <c r="F1123" s="14" t="s">
        <v>905</v>
      </c>
      <c r="G1123" s="14" t="s">
        <v>906</v>
      </c>
      <c r="J1123" s="47">
        <v>14290</v>
      </c>
    </row>
    <row r="1124" spans="1:12" s="14" customFormat="1">
      <c r="A1124" s="14">
        <v>1118</v>
      </c>
      <c r="B1124" s="14">
        <v>311270</v>
      </c>
      <c r="C1124" s="14" t="s">
        <v>155</v>
      </c>
      <c r="D1124" s="14" t="s">
        <v>904</v>
      </c>
      <c r="E1124" s="14">
        <v>2012</v>
      </c>
      <c r="F1124" s="14" t="s">
        <v>1178</v>
      </c>
      <c r="G1124" s="14" t="s">
        <v>908</v>
      </c>
      <c r="J1124" s="47">
        <v>14372</v>
      </c>
    </row>
    <row r="1125" spans="1:12" s="14" customFormat="1">
      <c r="A1125" s="14">
        <v>1119</v>
      </c>
      <c r="B1125" s="14">
        <v>311270</v>
      </c>
      <c r="C1125" s="14" t="s">
        <v>155</v>
      </c>
      <c r="D1125" s="14" t="s">
        <v>904</v>
      </c>
      <c r="E1125" s="14">
        <v>2013</v>
      </c>
      <c r="F1125" s="14" t="s">
        <v>1178</v>
      </c>
      <c r="G1125" s="14" t="s">
        <v>908</v>
      </c>
      <c r="J1125" s="47">
        <v>14894</v>
      </c>
    </row>
    <row r="1126" spans="1:12" s="14" customFormat="1">
      <c r="A1126" s="14">
        <v>1120</v>
      </c>
      <c r="B1126" s="14">
        <v>311270</v>
      </c>
      <c r="C1126" s="14" t="s">
        <v>155</v>
      </c>
      <c r="D1126" s="14" t="s">
        <v>904</v>
      </c>
      <c r="E1126" s="14">
        <v>2014</v>
      </c>
      <c r="F1126" s="14" t="s">
        <v>1178</v>
      </c>
      <c r="G1126" s="14" t="s">
        <v>908</v>
      </c>
      <c r="J1126" s="47">
        <v>14986</v>
      </c>
    </row>
    <row r="1127" spans="1:12" s="14" customFormat="1">
      <c r="A1127" s="14">
        <v>1121</v>
      </c>
      <c r="B1127" s="14">
        <v>311280</v>
      </c>
      <c r="C1127" s="14" t="s">
        <v>156</v>
      </c>
      <c r="D1127" s="14" t="s">
        <v>904</v>
      </c>
      <c r="E1127" s="14">
        <v>2007</v>
      </c>
      <c r="F1127" s="14" t="s">
        <v>905</v>
      </c>
      <c r="G1127" s="14" t="s">
        <v>906</v>
      </c>
      <c r="J1127" s="47">
        <v>7634</v>
      </c>
    </row>
    <row r="1128" spans="1:12" s="14" customFormat="1">
      <c r="A1128" s="14">
        <v>1122</v>
      </c>
      <c r="B1128" s="14">
        <v>311280</v>
      </c>
      <c r="C1128" s="14" t="s">
        <v>156</v>
      </c>
      <c r="D1128" s="14" t="s">
        <v>904</v>
      </c>
      <c r="E1128" s="14">
        <v>2008</v>
      </c>
      <c r="F1128" s="14" t="s">
        <v>905</v>
      </c>
      <c r="G1128" s="14" t="s">
        <v>906</v>
      </c>
      <c r="J1128" s="47">
        <v>7858</v>
      </c>
    </row>
    <row r="1129" spans="1:12" s="14" customFormat="1">
      <c r="A1129" s="14">
        <v>1123</v>
      </c>
      <c r="B1129" s="14">
        <v>311280</v>
      </c>
      <c r="C1129" s="14" t="s">
        <v>156</v>
      </c>
      <c r="D1129" s="14" t="s">
        <v>904</v>
      </c>
      <c r="E1129" s="14">
        <v>2009</v>
      </c>
      <c r="F1129" s="14" t="s">
        <v>905</v>
      </c>
      <c r="G1129" s="14" t="s">
        <v>906</v>
      </c>
      <c r="J1129" s="47">
        <v>7864</v>
      </c>
    </row>
    <row r="1130" spans="1:12" s="14" customFormat="1">
      <c r="A1130" s="14">
        <v>1124</v>
      </c>
      <c r="B1130" s="14">
        <v>311280</v>
      </c>
      <c r="C1130" s="14" t="s">
        <v>156</v>
      </c>
      <c r="D1130" s="14" t="s">
        <v>904</v>
      </c>
      <c r="E1130" s="14">
        <v>2010</v>
      </c>
      <c r="F1130" s="14" t="s">
        <v>905</v>
      </c>
      <c r="G1130" s="14" t="s">
        <v>906</v>
      </c>
      <c r="J1130" s="47">
        <v>8183</v>
      </c>
    </row>
    <row r="1131" spans="1:12" s="14" customFormat="1">
      <c r="A1131" s="14">
        <v>1125</v>
      </c>
      <c r="B1131" s="14">
        <v>311280</v>
      </c>
      <c r="C1131" s="14" t="s">
        <v>156</v>
      </c>
      <c r="D1131" s="14" t="s">
        <v>904</v>
      </c>
      <c r="E1131" s="14">
        <v>2011</v>
      </c>
      <c r="F1131" s="14" t="s">
        <v>1180</v>
      </c>
      <c r="G1131" s="14" t="s">
        <v>908</v>
      </c>
      <c r="J1131" s="47">
        <v>8218</v>
      </c>
    </row>
    <row r="1132" spans="1:12" s="14" customFormat="1">
      <c r="A1132" s="14">
        <v>1126</v>
      </c>
      <c r="B1132" s="14">
        <v>311280</v>
      </c>
      <c r="C1132" s="14" t="s">
        <v>156</v>
      </c>
      <c r="D1132" s="14" t="s">
        <v>904</v>
      </c>
      <c r="E1132" s="14">
        <v>2012</v>
      </c>
      <c r="F1132" s="14" t="s">
        <v>1180</v>
      </c>
      <c r="G1132" s="14" t="s">
        <v>908</v>
      </c>
      <c r="J1132" s="47">
        <v>8251</v>
      </c>
    </row>
    <row r="1133" spans="1:12" s="14" customFormat="1">
      <c r="A1133" s="14">
        <v>1127</v>
      </c>
      <c r="B1133" s="14">
        <v>311280</v>
      </c>
      <c r="C1133" s="14" t="s">
        <v>156</v>
      </c>
      <c r="D1133" s="14" t="s">
        <v>904</v>
      </c>
      <c r="E1133" s="14">
        <v>2013</v>
      </c>
      <c r="F1133" s="14" t="s">
        <v>1180</v>
      </c>
      <c r="G1133" s="14" t="s">
        <v>908</v>
      </c>
      <c r="J1133" s="47">
        <v>8535</v>
      </c>
    </row>
    <row r="1134" spans="1:12" s="14" customFormat="1">
      <c r="A1134" s="14">
        <v>1128</v>
      </c>
      <c r="B1134" s="14">
        <v>311280</v>
      </c>
      <c r="C1134" s="14" t="s">
        <v>156</v>
      </c>
      <c r="D1134" s="14" t="s">
        <v>904</v>
      </c>
      <c r="E1134" s="14">
        <v>2014</v>
      </c>
      <c r="F1134" s="14" t="s">
        <v>1179</v>
      </c>
      <c r="G1134" s="14" t="s">
        <v>912</v>
      </c>
      <c r="H1134" s="47">
        <v>6813</v>
      </c>
      <c r="I1134" s="47">
        <v>8574</v>
      </c>
      <c r="J1134" s="47">
        <v>8574</v>
      </c>
      <c r="K1134" s="47">
        <v>8574</v>
      </c>
      <c r="L1134" s="47">
        <v>6813</v>
      </c>
    </row>
    <row r="1135" spans="1:12" s="14" customFormat="1">
      <c r="A1135" s="14">
        <v>1129</v>
      </c>
      <c r="B1135" s="14">
        <v>311290</v>
      </c>
      <c r="C1135" s="14" t="s">
        <v>157</v>
      </c>
      <c r="D1135" s="14" t="s">
        <v>904</v>
      </c>
      <c r="E1135" s="14">
        <v>2007</v>
      </c>
      <c r="F1135" s="14" t="s">
        <v>905</v>
      </c>
      <c r="G1135" s="14" t="s">
        <v>906</v>
      </c>
      <c r="J1135" s="47">
        <v>8855</v>
      </c>
    </row>
    <row r="1136" spans="1:12" s="14" customFormat="1">
      <c r="A1136" s="14">
        <v>1130</v>
      </c>
      <c r="B1136" s="14">
        <v>311290</v>
      </c>
      <c r="C1136" s="14" t="s">
        <v>157</v>
      </c>
      <c r="D1136" s="14" t="s">
        <v>904</v>
      </c>
      <c r="E1136" s="14">
        <v>2008</v>
      </c>
      <c r="F1136" s="14" t="s">
        <v>905</v>
      </c>
      <c r="G1136" s="14" t="s">
        <v>906</v>
      </c>
      <c r="J1136" s="47">
        <v>9135</v>
      </c>
    </row>
    <row r="1137" spans="1:12" s="14" customFormat="1">
      <c r="A1137" s="14">
        <v>1131</v>
      </c>
      <c r="B1137" s="14">
        <v>311290</v>
      </c>
      <c r="C1137" s="14" t="s">
        <v>157</v>
      </c>
      <c r="D1137" s="14" t="s">
        <v>904</v>
      </c>
      <c r="E1137" s="14">
        <v>2009</v>
      </c>
      <c r="F1137" s="14" t="s">
        <v>905</v>
      </c>
      <c r="G1137" s="14" t="s">
        <v>906</v>
      </c>
      <c r="J1137" s="47">
        <v>9157</v>
      </c>
    </row>
    <row r="1138" spans="1:12" s="14" customFormat="1">
      <c r="A1138" s="14">
        <v>1132</v>
      </c>
      <c r="B1138" s="14">
        <v>311290</v>
      </c>
      <c r="C1138" s="14" t="s">
        <v>157</v>
      </c>
      <c r="D1138" s="14" t="s">
        <v>904</v>
      </c>
      <c r="E1138" s="14">
        <v>2010</v>
      </c>
      <c r="F1138" s="14" t="s">
        <v>1181</v>
      </c>
      <c r="G1138" s="14" t="s">
        <v>908</v>
      </c>
      <c r="J1138" s="47">
        <v>9030</v>
      </c>
    </row>
    <row r="1139" spans="1:12" s="14" customFormat="1">
      <c r="A1139" s="14">
        <v>1133</v>
      </c>
      <c r="B1139" s="14">
        <v>311290</v>
      </c>
      <c r="C1139" s="14" t="s">
        <v>157</v>
      </c>
      <c r="D1139" s="14" t="s">
        <v>904</v>
      </c>
      <c r="E1139" s="14">
        <v>2011</v>
      </c>
      <c r="F1139" s="14" t="s">
        <v>1182</v>
      </c>
      <c r="G1139" s="14" t="s">
        <v>912</v>
      </c>
      <c r="H1139" s="47">
        <v>3786</v>
      </c>
      <c r="I1139" s="47">
        <v>9046</v>
      </c>
      <c r="J1139" s="47">
        <v>9046</v>
      </c>
      <c r="K1139" s="47">
        <v>4089</v>
      </c>
      <c r="L1139" s="47">
        <v>3786</v>
      </c>
    </row>
    <row r="1140" spans="1:12" s="14" customFormat="1">
      <c r="A1140" s="14">
        <v>1134</v>
      </c>
      <c r="B1140" s="14">
        <v>311290</v>
      </c>
      <c r="C1140" s="14" t="s">
        <v>157</v>
      </c>
      <c r="D1140" s="14" t="s">
        <v>904</v>
      </c>
      <c r="E1140" s="14">
        <v>2012</v>
      </c>
      <c r="F1140" s="14" t="s">
        <v>1182</v>
      </c>
      <c r="G1140" s="14" t="s">
        <v>912</v>
      </c>
      <c r="H1140" s="47">
        <v>3792</v>
      </c>
      <c r="I1140" s="47">
        <v>9060</v>
      </c>
      <c r="J1140" s="47">
        <v>9060</v>
      </c>
      <c r="K1140" s="47">
        <v>4301</v>
      </c>
      <c r="L1140" s="47">
        <v>3792</v>
      </c>
    </row>
    <row r="1141" spans="1:12" s="14" customFormat="1">
      <c r="A1141" s="14">
        <v>1135</v>
      </c>
      <c r="B1141" s="14">
        <v>311290</v>
      </c>
      <c r="C1141" s="14" t="s">
        <v>157</v>
      </c>
      <c r="D1141" s="14" t="s">
        <v>904</v>
      </c>
      <c r="E1141" s="14">
        <v>2013</v>
      </c>
      <c r="F1141" s="14" t="s">
        <v>1181</v>
      </c>
      <c r="G1141" s="14" t="s">
        <v>908</v>
      </c>
      <c r="J1141" s="47">
        <v>9349</v>
      </c>
    </row>
    <row r="1142" spans="1:12" s="14" customFormat="1">
      <c r="A1142" s="14">
        <v>1136</v>
      </c>
      <c r="B1142" s="14">
        <v>311290</v>
      </c>
      <c r="C1142" s="14" t="s">
        <v>157</v>
      </c>
      <c r="D1142" s="14" t="s">
        <v>904</v>
      </c>
      <c r="E1142" s="14">
        <v>2014</v>
      </c>
      <c r="F1142" s="14" t="s">
        <v>1181</v>
      </c>
      <c r="G1142" s="14" t="s">
        <v>908</v>
      </c>
      <c r="J1142" s="47">
        <v>9371</v>
      </c>
    </row>
    <row r="1143" spans="1:12" s="14" customFormat="1">
      <c r="A1143" s="14">
        <v>1137</v>
      </c>
      <c r="B1143" s="14">
        <v>311300</v>
      </c>
      <c r="C1143" s="14" t="s">
        <v>158</v>
      </c>
      <c r="D1143" s="14" t="s">
        <v>904</v>
      </c>
      <c r="E1143" s="14">
        <v>2007</v>
      </c>
      <c r="F1143" s="14" t="s">
        <v>905</v>
      </c>
      <c r="G1143" s="14" t="s">
        <v>906</v>
      </c>
      <c r="J1143" s="47">
        <v>21530</v>
      </c>
    </row>
    <row r="1144" spans="1:12" s="14" customFormat="1">
      <c r="A1144" s="14">
        <v>1138</v>
      </c>
      <c r="B1144" s="14">
        <v>311300</v>
      </c>
      <c r="C1144" s="14" t="s">
        <v>158</v>
      </c>
      <c r="D1144" s="14" t="s">
        <v>904</v>
      </c>
      <c r="E1144" s="14">
        <v>2008</v>
      </c>
      <c r="F1144" s="14" t="s">
        <v>905</v>
      </c>
      <c r="G1144" s="14" t="s">
        <v>906</v>
      </c>
      <c r="J1144" s="47">
        <v>22278</v>
      </c>
    </row>
    <row r="1145" spans="1:12" s="14" customFormat="1">
      <c r="A1145" s="14">
        <v>1139</v>
      </c>
      <c r="B1145" s="14">
        <v>311300</v>
      </c>
      <c r="C1145" s="14" t="s">
        <v>158</v>
      </c>
      <c r="D1145" s="14" t="s">
        <v>904</v>
      </c>
      <c r="E1145" s="14">
        <v>2009</v>
      </c>
      <c r="F1145" s="14" t="s">
        <v>1184</v>
      </c>
      <c r="G1145" s="14" t="s">
        <v>912</v>
      </c>
      <c r="H1145" s="47">
        <v>7141</v>
      </c>
      <c r="I1145" s="47">
        <v>22392</v>
      </c>
      <c r="J1145" s="47">
        <v>22392</v>
      </c>
      <c r="K1145" s="47">
        <v>2800</v>
      </c>
      <c r="L1145" s="47">
        <v>2800</v>
      </c>
    </row>
    <row r="1146" spans="1:12" s="14" customFormat="1">
      <c r="A1146" s="14">
        <v>1140</v>
      </c>
      <c r="B1146" s="14">
        <v>311300</v>
      </c>
      <c r="C1146" s="14" t="s">
        <v>158</v>
      </c>
      <c r="D1146" s="14" t="s">
        <v>904</v>
      </c>
      <c r="E1146" s="14">
        <v>2010</v>
      </c>
      <c r="F1146" s="14" t="s">
        <v>1183</v>
      </c>
      <c r="G1146" s="14" t="s">
        <v>908</v>
      </c>
      <c r="J1146" s="47">
        <v>22343</v>
      </c>
    </row>
    <row r="1147" spans="1:12" s="14" customFormat="1">
      <c r="A1147" s="14">
        <v>1141</v>
      </c>
      <c r="B1147" s="14">
        <v>311300</v>
      </c>
      <c r="C1147" s="14" t="s">
        <v>158</v>
      </c>
      <c r="D1147" s="14" t="s">
        <v>904</v>
      </c>
      <c r="E1147" s="14">
        <v>2011</v>
      </c>
      <c r="F1147" s="14" t="s">
        <v>1016</v>
      </c>
      <c r="G1147" s="14" t="s">
        <v>906</v>
      </c>
      <c r="J1147" s="47">
        <v>22448</v>
      </c>
    </row>
    <row r="1148" spans="1:12" s="14" customFormat="1">
      <c r="A1148" s="14">
        <v>1142</v>
      </c>
      <c r="B1148" s="14">
        <v>311300</v>
      </c>
      <c r="C1148" s="14" t="s">
        <v>158</v>
      </c>
      <c r="D1148" s="14" t="s">
        <v>904</v>
      </c>
      <c r="E1148" s="14">
        <v>2012</v>
      </c>
      <c r="F1148" s="14" t="s">
        <v>1184</v>
      </c>
      <c r="G1148" s="14" t="s">
        <v>912</v>
      </c>
      <c r="H1148" s="47">
        <v>7257</v>
      </c>
      <c r="I1148" s="47">
        <v>22549</v>
      </c>
      <c r="J1148" s="47">
        <v>22549</v>
      </c>
      <c r="K1148" s="47">
        <v>10147</v>
      </c>
      <c r="L1148" s="47">
        <v>7257</v>
      </c>
    </row>
    <row r="1149" spans="1:12" s="14" customFormat="1">
      <c r="A1149" s="14">
        <v>1143</v>
      </c>
      <c r="B1149" s="14">
        <v>311300</v>
      </c>
      <c r="C1149" s="14" t="s">
        <v>158</v>
      </c>
      <c r="D1149" s="14" t="s">
        <v>904</v>
      </c>
      <c r="E1149" s="14">
        <v>2013</v>
      </c>
      <c r="F1149" s="14" t="s">
        <v>1183</v>
      </c>
      <c r="G1149" s="14" t="s">
        <v>908</v>
      </c>
      <c r="J1149" s="47">
        <v>23340</v>
      </c>
    </row>
    <row r="1150" spans="1:12" s="14" customFormat="1">
      <c r="A1150" s="14">
        <v>1144</v>
      </c>
      <c r="B1150" s="14">
        <v>311300</v>
      </c>
      <c r="C1150" s="14" t="s">
        <v>158</v>
      </c>
      <c r="D1150" s="14" t="s">
        <v>904</v>
      </c>
      <c r="E1150" s="14">
        <v>2014</v>
      </c>
      <c r="F1150" s="14" t="s">
        <v>1016</v>
      </c>
      <c r="G1150" s="14" t="s">
        <v>906</v>
      </c>
      <c r="J1150" s="47">
        <v>23458</v>
      </c>
    </row>
    <row r="1151" spans="1:12" s="14" customFormat="1">
      <c r="A1151" s="14">
        <v>1145</v>
      </c>
      <c r="B1151" s="14">
        <v>311310</v>
      </c>
      <c r="C1151" s="14" t="s">
        <v>159</v>
      </c>
      <c r="D1151" s="14" t="s">
        <v>904</v>
      </c>
      <c r="E1151" s="14">
        <v>2007</v>
      </c>
      <c r="J1151" s="47">
        <v>3445</v>
      </c>
    </row>
    <row r="1152" spans="1:12" s="14" customFormat="1">
      <c r="A1152" s="14">
        <v>1146</v>
      </c>
      <c r="B1152" s="14">
        <v>311310</v>
      </c>
      <c r="C1152" s="14" t="s">
        <v>159</v>
      </c>
      <c r="D1152" s="14" t="s">
        <v>904</v>
      </c>
      <c r="E1152" s="14">
        <v>2008</v>
      </c>
      <c r="J1152" s="47">
        <v>3549</v>
      </c>
    </row>
    <row r="1153" spans="1:12" s="14" customFormat="1">
      <c r="A1153" s="14">
        <v>1147</v>
      </c>
      <c r="B1153" s="14">
        <v>311310</v>
      </c>
      <c r="C1153" s="14" t="s">
        <v>159</v>
      </c>
      <c r="D1153" s="14" t="s">
        <v>904</v>
      </c>
      <c r="E1153" s="14">
        <v>2009</v>
      </c>
      <c r="J1153" s="47">
        <v>3553</v>
      </c>
    </row>
    <row r="1154" spans="1:12" s="14" customFormat="1">
      <c r="A1154" s="14">
        <v>1148</v>
      </c>
      <c r="B1154" s="14">
        <v>311310</v>
      </c>
      <c r="C1154" s="14" t="s">
        <v>159</v>
      </c>
      <c r="D1154" s="14" t="s">
        <v>904</v>
      </c>
      <c r="E1154" s="14">
        <v>2010</v>
      </c>
      <c r="J1154" s="47">
        <v>3288</v>
      </c>
    </row>
    <row r="1155" spans="1:12" s="14" customFormat="1">
      <c r="A1155" s="14">
        <v>1149</v>
      </c>
      <c r="B1155" s="14">
        <v>311310</v>
      </c>
      <c r="C1155" s="14" t="s">
        <v>159</v>
      </c>
      <c r="D1155" s="14" t="s">
        <v>904</v>
      </c>
      <c r="E1155" s="14">
        <v>2011</v>
      </c>
      <c r="J1155" s="47">
        <v>3274</v>
      </c>
    </row>
    <row r="1156" spans="1:12" s="14" customFormat="1">
      <c r="A1156" s="14">
        <v>1150</v>
      </c>
      <c r="B1156" s="14">
        <v>311310</v>
      </c>
      <c r="C1156" s="14" t="s">
        <v>159</v>
      </c>
      <c r="D1156" s="14" t="s">
        <v>904</v>
      </c>
      <c r="E1156" s="14">
        <v>2012</v>
      </c>
      <c r="J1156" s="47">
        <v>3260</v>
      </c>
    </row>
    <row r="1157" spans="1:12" s="14" customFormat="1">
      <c r="A1157" s="14">
        <v>1151</v>
      </c>
      <c r="B1157" s="14">
        <v>311310</v>
      </c>
      <c r="C1157" s="14" t="s">
        <v>159</v>
      </c>
      <c r="D1157" s="14" t="s">
        <v>904</v>
      </c>
      <c r="E1157" s="14">
        <v>2013</v>
      </c>
      <c r="F1157" s="14" t="s">
        <v>1185</v>
      </c>
      <c r="G1157" s="14" t="s">
        <v>930</v>
      </c>
      <c r="J1157" s="47">
        <v>3341</v>
      </c>
    </row>
    <row r="1158" spans="1:12" s="14" customFormat="1">
      <c r="A1158" s="14">
        <v>1152</v>
      </c>
      <c r="B1158" s="14">
        <v>311310</v>
      </c>
      <c r="C1158" s="14" t="s">
        <v>159</v>
      </c>
      <c r="D1158" s="14" t="s">
        <v>904</v>
      </c>
      <c r="E1158" s="14">
        <v>2014</v>
      </c>
      <c r="F1158" s="14" t="s">
        <v>1185</v>
      </c>
      <c r="G1158" s="14" t="s">
        <v>930</v>
      </c>
      <c r="J1158" s="47">
        <v>3330</v>
      </c>
    </row>
    <row r="1159" spans="1:12">
      <c r="A1159">
        <v>1153</v>
      </c>
      <c r="B1159">
        <v>311320</v>
      </c>
      <c r="C1159" t="s">
        <v>160</v>
      </c>
      <c r="D1159" t="s">
        <v>904</v>
      </c>
      <c r="E1159">
        <v>2007</v>
      </c>
      <c r="F1159" t="s">
        <v>905</v>
      </c>
      <c r="G1159" t="s">
        <v>906</v>
      </c>
      <c r="J1159" s="1">
        <v>22240</v>
      </c>
    </row>
    <row r="1160" spans="1:12">
      <c r="A1160">
        <v>1154</v>
      </c>
      <c r="B1160">
        <v>311320</v>
      </c>
      <c r="C1160" t="s">
        <v>160</v>
      </c>
      <c r="D1160" t="s">
        <v>904</v>
      </c>
      <c r="E1160">
        <v>2008</v>
      </c>
      <c r="F1160" t="s">
        <v>905</v>
      </c>
      <c r="G1160" t="s">
        <v>906</v>
      </c>
      <c r="J1160" s="1">
        <v>23097</v>
      </c>
    </row>
    <row r="1161" spans="1:12">
      <c r="A1161">
        <v>1155</v>
      </c>
      <c r="B1161">
        <v>311320</v>
      </c>
      <c r="C1161" t="s">
        <v>160</v>
      </c>
      <c r="D1161" t="s">
        <v>904</v>
      </c>
      <c r="E1161">
        <v>2009</v>
      </c>
      <c r="F1161" t="s">
        <v>905</v>
      </c>
      <c r="G1161" t="s">
        <v>906</v>
      </c>
      <c r="J1161" s="1">
        <v>23286</v>
      </c>
    </row>
    <row r="1162" spans="1:12">
      <c r="A1162">
        <v>1156</v>
      </c>
      <c r="B1162">
        <v>311320</v>
      </c>
      <c r="C1162" t="s">
        <v>160</v>
      </c>
      <c r="D1162" t="s">
        <v>904</v>
      </c>
      <c r="E1162">
        <v>2010</v>
      </c>
      <c r="F1162" t="s">
        <v>905</v>
      </c>
      <c r="G1162" t="s">
        <v>906</v>
      </c>
      <c r="J1162" s="1">
        <v>23346</v>
      </c>
    </row>
    <row r="1163" spans="1:12">
      <c r="A1163">
        <v>1157</v>
      </c>
      <c r="B1163">
        <v>311320</v>
      </c>
      <c r="C1163" t="s">
        <v>160</v>
      </c>
      <c r="D1163" t="s">
        <v>904</v>
      </c>
      <c r="E1163">
        <v>2011</v>
      </c>
      <c r="F1163" t="s">
        <v>905</v>
      </c>
      <c r="G1163" t="s">
        <v>906</v>
      </c>
      <c r="J1163" s="1">
        <v>23522</v>
      </c>
    </row>
    <row r="1164" spans="1:12">
      <c r="A1164">
        <v>1158</v>
      </c>
      <c r="B1164">
        <v>311320</v>
      </c>
      <c r="C1164" t="s">
        <v>160</v>
      </c>
      <c r="D1164" t="s">
        <v>904</v>
      </c>
      <c r="E1164">
        <v>2012</v>
      </c>
      <c r="F1164" t="s">
        <v>1186</v>
      </c>
      <c r="G1164" t="s">
        <v>912</v>
      </c>
      <c r="H1164" s="1">
        <v>18475</v>
      </c>
      <c r="I1164" s="1">
        <v>23692</v>
      </c>
      <c r="J1164" s="1">
        <v>23692</v>
      </c>
      <c r="K1164" s="1">
        <v>21000</v>
      </c>
      <c r="L1164" s="1">
        <v>18475</v>
      </c>
    </row>
    <row r="1165" spans="1:12">
      <c r="A1165">
        <v>1159</v>
      </c>
      <c r="B1165">
        <v>311320</v>
      </c>
      <c r="C1165" t="s">
        <v>160</v>
      </c>
      <c r="D1165" t="s">
        <v>904</v>
      </c>
      <c r="E1165">
        <v>2013</v>
      </c>
      <c r="F1165" t="s">
        <v>1186</v>
      </c>
      <c r="G1165" t="s">
        <v>912</v>
      </c>
      <c r="H1165" s="1">
        <v>19178</v>
      </c>
      <c r="I1165" s="1">
        <v>24594</v>
      </c>
      <c r="J1165" s="1">
        <v>24594</v>
      </c>
      <c r="K1165" s="1">
        <v>22000</v>
      </c>
      <c r="L1165" s="1">
        <v>18800</v>
      </c>
    </row>
    <row r="1166" spans="1:12">
      <c r="A1166">
        <v>1160</v>
      </c>
      <c r="B1166">
        <v>311320</v>
      </c>
      <c r="C1166" t="s">
        <v>160</v>
      </c>
      <c r="D1166" t="s">
        <v>904</v>
      </c>
      <c r="E1166">
        <v>2014</v>
      </c>
      <c r="F1166" t="s">
        <v>1186</v>
      </c>
      <c r="G1166" t="s">
        <v>912</v>
      </c>
      <c r="H1166" s="1">
        <v>19389</v>
      </c>
      <c r="I1166" s="1">
        <v>24864</v>
      </c>
      <c r="J1166" s="1">
        <v>24864</v>
      </c>
      <c r="K1166" s="1">
        <v>24594</v>
      </c>
      <c r="L1166" s="1">
        <v>19389</v>
      </c>
    </row>
    <row r="1167" spans="1:12">
      <c r="A1167">
        <v>1161</v>
      </c>
      <c r="B1167">
        <v>311330</v>
      </c>
      <c r="C1167" t="s">
        <v>161</v>
      </c>
      <c r="D1167" t="s">
        <v>904</v>
      </c>
      <c r="E1167">
        <v>2007</v>
      </c>
      <c r="F1167" t="s">
        <v>1188</v>
      </c>
      <c r="G1167" t="s">
        <v>916</v>
      </c>
      <c r="H1167" s="1">
        <v>25413</v>
      </c>
      <c r="I1167" s="1">
        <v>32068</v>
      </c>
      <c r="J1167" s="1">
        <v>32068</v>
      </c>
      <c r="K1167" s="1">
        <v>21375</v>
      </c>
      <c r="L1167" s="1">
        <v>21375</v>
      </c>
    </row>
    <row r="1168" spans="1:12">
      <c r="A1168">
        <v>1162</v>
      </c>
      <c r="B1168">
        <v>311330</v>
      </c>
      <c r="C1168" t="s">
        <v>161</v>
      </c>
      <c r="D1168" t="s">
        <v>904</v>
      </c>
      <c r="E1168">
        <v>2008</v>
      </c>
      <c r="F1168" t="s">
        <v>1188</v>
      </c>
      <c r="G1168" t="s">
        <v>916</v>
      </c>
      <c r="H1168" s="1">
        <v>26224</v>
      </c>
      <c r="I1168" s="1">
        <v>33091</v>
      </c>
      <c r="J1168" s="1">
        <v>33091</v>
      </c>
      <c r="K1168" s="1">
        <v>21504</v>
      </c>
      <c r="L1168" s="1">
        <v>21504</v>
      </c>
    </row>
    <row r="1169" spans="1:12">
      <c r="A1169">
        <v>1163</v>
      </c>
      <c r="B1169">
        <v>311330</v>
      </c>
      <c r="C1169" t="s">
        <v>161</v>
      </c>
      <c r="D1169" t="s">
        <v>904</v>
      </c>
      <c r="E1169">
        <v>2009</v>
      </c>
      <c r="F1169" t="s">
        <v>1188</v>
      </c>
      <c r="G1169" t="s">
        <v>916</v>
      </c>
      <c r="H1169" s="1">
        <v>26296</v>
      </c>
      <c r="I1169" s="1">
        <v>33182</v>
      </c>
      <c r="J1169" s="1">
        <v>33182</v>
      </c>
      <c r="K1169" s="1">
        <v>22512</v>
      </c>
      <c r="L1169" s="1">
        <v>22512</v>
      </c>
    </row>
    <row r="1170" spans="1:12">
      <c r="A1170">
        <v>1164</v>
      </c>
      <c r="B1170">
        <v>311330</v>
      </c>
      <c r="C1170" t="s">
        <v>161</v>
      </c>
      <c r="D1170" t="s">
        <v>904</v>
      </c>
      <c r="E1170">
        <v>2010</v>
      </c>
      <c r="F1170" t="s">
        <v>1188</v>
      </c>
      <c r="G1170" t="s">
        <v>916</v>
      </c>
      <c r="H1170" s="1">
        <v>26059</v>
      </c>
      <c r="I1170" s="1">
        <v>32296</v>
      </c>
      <c r="J1170" s="1">
        <v>32296</v>
      </c>
      <c r="K1170" s="1">
        <v>18761</v>
      </c>
      <c r="L1170" s="1">
        <v>18761</v>
      </c>
    </row>
    <row r="1171" spans="1:12">
      <c r="A1171">
        <v>1165</v>
      </c>
      <c r="B1171">
        <v>311330</v>
      </c>
      <c r="C1171" t="s">
        <v>161</v>
      </c>
      <c r="D1171" t="s">
        <v>904</v>
      </c>
      <c r="E1171">
        <v>2011</v>
      </c>
      <c r="F1171" t="s">
        <v>1188</v>
      </c>
      <c r="G1171" t="s">
        <v>916</v>
      </c>
      <c r="H1171" s="1">
        <v>26082</v>
      </c>
      <c r="I1171" s="1">
        <v>32325</v>
      </c>
      <c r="J1171" s="1">
        <v>32325</v>
      </c>
      <c r="K1171" s="1">
        <v>18761</v>
      </c>
      <c r="L1171" s="1">
        <v>18761</v>
      </c>
    </row>
    <row r="1172" spans="1:12">
      <c r="A1172">
        <v>1166</v>
      </c>
      <c r="B1172">
        <v>311330</v>
      </c>
      <c r="C1172" t="s">
        <v>161</v>
      </c>
      <c r="D1172" t="s">
        <v>904</v>
      </c>
      <c r="E1172">
        <v>2012</v>
      </c>
      <c r="F1172" t="s">
        <v>1187</v>
      </c>
      <c r="G1172" t="s">
        <v>914</v>
      </c>
      <c r="H1172" s="1">
        <v>26105</v>
      </c>
      <c r="I1172" s="1">
        <v>32353</v>
      </c>
      <c r="J1172" s="1">
        <v>32353</v>
      </c>
      <c r="K1172" s="1">
        <v>19698</v>
      </c>
      <c r="L1172" s="1">
        <v>19698</v>
      </c>
    </row>
    <row r="1173" spans="1:12">
      <c r="A1173">
        <v>1167</v>
      </c>
      <c r="B1173">
        <v>311330</v>
      </c>
      <c r="C1173" t="s">
        <v>161</v>
      </c>
      <c r="D1173" t="s">
        <v>904</v>
      </c>
      <c r="E1173">
        <v>2013</v>
      </c>
      <c r="F1173" t="s">
        <v>1187</v>
      </c>
      <c r="G1173" t="s">
        <v>914</v>
      </c>
      <c r="H1173" s="1">
        <v>26916</v>
      </c>
      <c r="I1173" s="1">
        <v>33358</v>
      </c>
      <c r="J1173" s="1">
        <v>33358</v>
      </c>
      <c r="K1173" s="1">
        <v>21318</v>
      </c>
      <c r="L1173" s="1">
        <v>21318</v>
      </c>
    </row>
    <row r="1174" spans="1:12">
      <c r="A1174">
        <v>1168</v>
      </c>
      <c r="B1174">
        <v>311330</v>
      </c>
      <c r="C1174" t="s">
        <v>161</v>
      </c>
      <c r="D1174" t="s">
        <v>904</v>
      </c>
      <c r="E1174">
        <v>2014</v>
      </c>
      <c r="F1174" t="s">
        <v>1187</v>
      </c>
      <c r="G1174" t="s">
        <v>914</v>
      </c>
      <c r="H1174" s="1">
        <v>26959</v>
      </c>
      <c r="I1174" s="1">
        <v>33412</v>
      </c>
      <c r="J1174" s="1">
        <v>33412</v>
      </c>
      <c r="K1174" s="1">
        <v>21372</v>
      </c>
      <c r="L1174" s="1">
        <v>21372</v>
      </c>
    </row>
    <row r="1175" spans="1:12">
      <c r="A1175">
        <v>1169</v>
      </c>
      <c r="B1175">
        <v>311340</v>
      </c>
      <c r="C1175" t="s">
        <v>162</v>
      </c>
      <c r="D1175" t="s">
        <v>904</v>
      </c>
      <c r="E1175">
        <v>2007</v>
      </c>
      <c r="F1175" t="s">
        <v>905</v>
      </c>
      <c r="G1175" t="s">
        <v>916</v>
      </c>
      <c r="H1175" s="1">
        <v>67934</v>
      </c>
      <c r="I1175" s="1">
        <v>81731</v>
      </c>
      <c r="J1175" s="1">
        <v>81731</v>
      </c>
      <c r="K1175" s="1">
        <v>48083</v>
      </c>
      <c r="L1175" s="1">
        <v>48083</v>
      </c>
    </row>
    <row r="1176" spans="1:12">
      <c r="A1176">
        <v>1170</v>
      </c>
      <c r="B1176">
        <v>311340</v>
      </c>
      <c r="C1176" t="s">
        <v>162</v>
      </c>
      <c r="D1176" t="s">
        <v>904</v>
      </c>
      <c r="E1176">
        <v>2008</v>
      </c>
      <c r="F1176" t="s">
        <v>905</v>
      </c>
      <c r="G1176" t="s">
        <v>916</v>
      </c>
      <c r="H1176" s="1">
        <v>70506</v>
      </c>
      <c r="I1176" s="1">
        <v>84825</v>
      </c>
      <c r="J1176" s="1">
        <v>84825</v>
      </c>
      <c r="K1176" s="1">
        <v>49821</v>
      </c>
      <c r="L1176" s="1">
        <v>49821</v>
      </c>
    </row>
    <row r="1177" spans="1:12">
      <c r="A1177">
        <v>1171</v>
      </c>
      <c r="B1177">
        <v>311340</v>
      </c>
      <c r="C1177" t="s">
        <v>162</v>
      </c>
      <c r="D1177" t="s">
        <v>904</v>
      </c>
      <c r="E1177">
        <v>2009</v>
      </c>
      <c r="F1177" t="s">
        <v>905</v>
      </c>
      <c r="G1177" t="s">
        <v>916</v>
      </c>
      <c r="H1177" s="1">
        <v>71043</v>
      </c>
      <c r="I1177" s="1">
        <v>85472</v>
      </c>
      <c r="J1177" s="1">
        <v>85472</v>
      </c>
      <c r="K1177" s="1">
        <v>51590</v>
      </c>
      <c r="L1177" s="1">
        <v>51590</v>
      </c>
    </row>
    <row r="1178" spans="1:12">
      <c r="A1178">
        <v>1172</v>
      </c>
      <c r="B1178">
        <v>311340</v>
      </c>
      <c r="C1178" t="s">
        <v>162</v>
      </c>
      <c r="D1178" t="s">
        <v>904</v>
      </c>
      <c r="E1178">
        <v>2010</v>
      </c>
      <c r="F1178" t="s">
        <v>905</v>
      </c>
      <c r="G1178" t="s">
        <v>916</v>
      </c>
      <c r="H1178" s="1">
        <v>70474</v>
      </c>
      <c r="I1178" s="1">
        <v>85239</v>
      </c>
      <c r="J1178" s="1">
        <v>85239</v>
      </c>
      <c r="K1178" s="1">
        <v>54314</v>
      </c>
      <c r="L1178" s="1">
        <v>54314</v>
      </c>
    </row>
    <row r="1179" spans="1:12">
      <c r="A1179">
        <v>1173</v>
      </c>
      <c r="B1179">
        <v>311340</v>
      </c>
      <c r="C1179" t="s">
        <v>162</v>
      </c>
      <c r="D1179" t="s">
        <v>904</v>
      </c>
      <c r="E1179">
        <v>2011</v>
      </c>
      <c r="F1179" t="s">
        <v>905</v>
      </c>
      <c r="G1179" t="s">
        <v>916</v>
      </c>
      <c r="H1179" s="1">
        <v>70947</v>
      </c>
      <c r="I1179" s="1">
        <v>85811</v>
      </c>
      <c r="J1179" s="1">
        <v>85811</v>
      </c>
      <c r="K1179" s="1">
        <v>56655</v>
      </c>
      <c r="L1179" s="1">
        <v>56655</v>
      </c>
    </row>
    <row r="1180" spans="1:12">
      <c r="A1180">
        <v>1174</v>
      </c>
      <c r="B1180">
        <v>311340</v>
      </c>
      <c r="C1180" t="s">
        <v>162</v>
      </c>
      <c r="D1180" t="s">
        <v>904</v>
      </c>
      <c r="E1180">
        <v>2012</v>
      </c>
      <c r="F1180" t="s">
        <v>905</v>
      </c>
      <c r="G1180" t="s">
        <v>916</v>
      </c>
      <c r="H1180" s="1">
        <v>71404</v>
      </c>
      <c r="I1180" s="1">
        <v>86364</v>
      </c>
      <c r="J1180" s="1">
        <v>86364</v>
      </c>
      <c r="K1180" s="1">
        <v>59084</v>
      </c>
      <c r="L1180" s="1">
        <v>59084</v>
      </c>
    </row>
    <row r="1181" spans="1:12">
      <c r="A1181">
        <v>1175</v>
      </c>
      <c r="B1181">
        <v>311340</v>
      </c>
      <c r="C1181" t="s">
        <v>162</v>
      </c>
      <c r="D1181" t="s">
        <v>904</v>
      </c>
      <c r="E1181">
        <v>2013</v>
      </c>
      <c r="F1181" t="s">
        <v>1189</v>
      </c>
      <c r="G1181" t="s">
        <v>914</v>
      </c>
      <c r="H1181" s="1">
        <v>74061</v>
      </c>
      <c r="I1181" s="1">
        <v>89578</v>
      </c>
      <c r="J1181" s="1">
        <v>89578</v>
      </c>
      <c r="K1181" s="1">
        <v>65285</v>
      </c>
      <c r="L1181" s="1">
        <v>65285</v>
      </c>
    </row>
    <row r="1182" spans="1:12">
      <c r="A1182">
        <v>1176</v>
      </c>
      <c r="B1182">
        <v>311340</v>
      </c>
      <c r="C1182" t="s">
        <v>162</v>
      </c>
      <c r="D1182" t="s">
        <v>904</v>
      </c>
      <c r="E1182">
        <v>2014</v>
      </c>
      <c r="F1182" t="s">
        <v>1189</v>
      </c>
      <c r="G1182" t="s">
        <v>914</v>
      </c>
      <c r="H1182" s="1">
        <v>74569</v>
      </c>
      <c r="I1182" s="1">
        <v>90192</v>
      </c>
      <c r="J1182" s="1">
        <v>90192</v>
      </c>
      <c r="K1182" s="1">
        <v>67302</v>
      </c>
      <c r="L1182" s="1">
        <v>67302</v>
      </c>
    </row>
    <row r="1183" spans="1:12">
      <c r="A1183">
        <v>1177</v>
      </c>
      <c r="B1183">
        <v>311350</v>
      </c>
      <c r="C1183" t="s">
        <v>163</v>
      </c>
      <c r="D1183" t="s">
        <v>904</v>
      </c>
      <c r="E1183">
        <v>2007</v>
      </c>
      <c r="F1183" t="s">
        <v>905</v>
      </c>
      <c r="G1183" t="s">
        <v>906</v>
      </c>
      <c r="J1183" s="1">
        <v>10145</v>
      </c>
    </row>
    <row r="1184" spans="1:12">
      <c r="A1184">
        <v>1178</v>
      </c>
      <c r="B1184">
        <v>311350</v>
      </c>
      <c r="C1184" t="s">
        <v>163</v>
      </c>
      <c r="D1184" t="s">
        <v>904</v>
      </c>
      <c r="E1184">
        <v>2008</v>
      </c>
      <c r="F1184" t="s">
        <v>905</v>
      </c>
      <c r="G1184" t="s">
        <v>916</v>
      </c>
      <c r="H1184" s="1">
        <v>7482</v>
      </c>
      <c r="I1184" s="1">
        <v>10623</v>
      </c>
      <c r="J1184" s="1">
        <v>10623</v>
      </c>
      <c r="K1184" s="1">
        <v>5479</v>
      </c>
      <c r="L1184" s="1">
        <v>5479</v>
      </c>
    </row>
    <row r="1185" spans="1:12">
      <c r="A1185">
        <v>1179</v>
      </c>
      <c r="B1185">
        <v>311350</v>
      </c>
      <c r="C1185" t="s">
        <v>163</v>
      </c>
      <c r="D1185" t="s">
        <v>904</v>
      </c>
      <c r="E1185">
        <v>2009</v>
      </c>
      <c r="F1185" t="s">
        <v>1191</v>
      </c>
      <c r="G1185" t="s">
        <v>914</v>
      </c>
      <c r="H1185" s="1">
        <v>7594</v>
      </c>
      <c r="I1185" s="1">
        <v>10783</v>
      </c>
      <c r="J1185" s="1">
        <v>10783</v>
      </c>
      <c r="K1185" s="1">
        <v>5454</v>
      </c>
      <c r="L1185" s="1">
        <v>5454</v>
      </c>
    </row>
    <row r="1186" spans="1:12">
      <c r="A1186">
        <v>1180</v>
      </c>
      <c r="B1186">
        <v>311350</v>
      </c>
      <c r="C1186" t="s">
        <v>163</v>
      </c>
      <c r="D1186" t="s">
        <v>904</v>
      </c>
      <c r="E1186">
        <v>2010</v>
      </c>
      <c r="F1186" t="s">
        <v>1191</v>
      </c>
      <c r="G1186" t="s">
        <v>914</v>
      </c>
      <c r="H1186" s="1">
        <v>6738</v>
      </c>
      <c r="I1186" s="1">
        <v>9148</v>
      </c>
      <c r="J1186" s="1">
        <v>9148</v>
      </c>
      <c r="K1186" s="1">
        <v>5894</v>
      </c>
      <c r="L1186" s="1">
        <v>5894</v>
      </c>
    </row>
    <row r="1187" spans="1:12">
      <c r="A1187">
        <v>1181</v>
      </c>
      <c r="B1187">
        <v>311350</v>
      </c>
      <c r="C1187" t="s">
        <v>163</v>
      </c>
      <c r="D1187" t="s">
        <v>904</v>
      </c>
      <c r="E1187">
        <v>2011</v>
      </c>
      <c r="F1187" t="s">
        <v>905</v>
      </c>
      <c r="G1187" t="s">
        <v>916</v>
      </c>
      <c r="H1187" s="1">
        <v>6748</v>
      </c>
      <c r="I1187" s="1">
        <v>9162</v>
      </c>
      <c r="J1187" s="1">
        <v>9162</v>
      </c>
      <c r="K1187" s="1">
        <v>5983</v>
      </c>
      <c r="L1187" s="1">
        <v>5983</v>
      </c>
    </row>
    <row r="1188" spans="1:12">
      <c r="A1188">
        <v>1182</v>
      </c>
      <c r="B1188">
        <v>311350</v>
      </c>
      <c r="C1188" t="s">
        <v>163</v>
      </c>
      <c r="D1188" t="s">
        <v>904</v>
      </c>
      <c r="E1188">
        <v>2012</v>
      </c>
      <c r="F1188" t="s">
        <v>1190</v>
      </c>
      <c r="G1188" t="s">
        <v>1171</v>
      </c>
      <c r="H1188" s="1">
        <v>6759</v>
      </c>
      <c r="I1188" s="1">
        <v>9176</v>
      </c>
      <c r="J1188" s="1">
        <v>9176</v>
      </c>
      <c r="K1188" s="1">
        <v>6157</v>
      </c>
      <c r="L1188" s="1">
        <v>6157</v>
      </c>
    </row>
    <row r="1189" spans="1:12">
      <c r="A1189">
        <v>1183</v>
      </c>
      <c r="B1189">
        <v>311350</v>
      </c>
      <c r="C1189" t="s">
        <v>163</v>
      </c>
      <c r="D1189" t="s">
        <v>904</v>
      </c>
      <c r="E1189">
        <v>2013</v>
      </c>
      <c r="F1189" t="s">
        <v>1190</v>
      </c>
      <c r="G1189" t="s">
        <v>1171</v>
      </c>
      <c r="H1189" s="1">
        <v>6973</v>
      </c>
      <c r="I1189" s="1">
        <v>9467</v>
      </c>
      <c r="J1189" s="1">
        <v>9467</v>
      </c>
      <c r="K1189" s="1">
        <v>6269</v>
      </c>
      <c r="L1189" s="1">
        <v>6269</v>
      </c>
    </row>
    <row r="1190" spans="1:12">
      <c r="A1190">
        <v>1184</v>
      </c>
      <c r="B1190">
        <v>311350</v>
      </c>
      <c r="C1190" t="s">
        <v>163</v>
      </c>
      <c r="D1190" t="s">
        <v>904</v>
      </c>
      <c r="E1190">
        <v>2014</v>
      </c>
      <c r="F1190" t="s">
        <v>1190</v>
      </c>
      <c r="G1190" t="s">
        <v>1171</v>
      </c>
      <c r="H1190" s="1">
        <v>6988</v>
      </c>
      <c r="I1190" s="1">
        <v>9487</v>
      </c>
      <c r="J1190" s="1">
        <v>9487</v>
      </c>
      <c r="K1190" s="1">
        <v>6622</v>
      </c>
      <c r="L1190" s="1">
        <v>6622</v>
      </c>
    </row>
    <row r="1191" spans="1:12" s="14" customFormat="1">
      <c r="A1191" s="14">
        <v>1185</v>
      </c>
      <c r="B1191" s="14">
        <v>311360</v>
      </c>
      <c r="C1191" s="14" t="s">
        <v>164</v>
      </c>
      <c r="D1191" s="14" t="s">
        <v>904</v>
      </c>
      <c r="E1191" s="14">
        <v>2007</v>
      </c>
      <c r="F1191" s="14" t="s">
        <v>905</v>
      </c>
      <c r="G1191" s="14" t="s">
        <v>906</v>
      </c>
      <c r="J1191" s="47">
        <v>6029</v>
      </c>
    </row>
    <row r="1192" spans="1:12" s="14" customFormat="1">
      <c r="A1192" s="14">
        <v>1186</v>
      </c>
      <c r="B1192" s="14">
        <v>311360</v>
      </c>
      <c r="C1192" s="14" t="s">
        <v>164</v>
      </c>
      <c r="D1192" s="14" t="s">
        <v>904</v>
      </c>
      <c r="E1192" s="14">
        <v>2008</v>
      </c>
      <c r="F1192" s="14" t="s">
        <v>905</v>
      </c>
      <c r="G1192" s="14" t="s">
        <v>906</v>
      </c>
      <c r="J1192" s="47">
        <v>6247</v>
      </c>
    </row>
    <row r="1193" spans="1:12" s="14" customFormat="1">
      <c r="A1193" s="14">
        <v>1187</v>
      </c>
      <c r="B1193" s="14">
        <v>311360</v>
      </c>
      <c r="C1193" s="14" t="s">
        <v>164</v>
      </c>
      <c r="D1193" s="14" t="s">
        <v>904</v>
      </c>
      <c r="E1193" s="14">
        <v>2009</v>
      </c>
      <c r="F1193" s="14" t="s">
        <v>905</v>
      </c>
      <c r="G1193" s="14" t="s">
        <v>906</v>
      </c>
      <c r="J1193" s="47">
        <v>6286</v>
      </c>
    </row>
    <row r="1194" spans="1:12" s="14" customFormat="1">
      <c r="A1194" s="14">
        <v>1188</v>
      </c>
      <c r="B1194" s="14">
        <v>311360</v>
      </c>
      <c r="C1194" s="14" t="s">
        <v>164</v>
      </c>
      <c r="D1194" s="14" t="s">
        <v>904</v>
      </c>
      <c r="E1194" s="14">
        <v>2010</v>
      </c>
      <c r="F1194" s="14" t="s">
        <v>905</v>
      </c>
      <c r="G1194" s="14" t="s">
        <v>906</v>
      </c>
      <c r="J1194" s="47">
        <v>6298</v>
      </c>
    </row>
    <row r="1195" spans="1:12" s="14" customFormat="1">
      <c r="A1195" s="14">
        <v>1189</v>
      </c>
      <c r="B1195" s="14">
        <v>311360</v>
      </c>
      <c r="C1195" s="14" t="s">
        <v>164</v>
      </c>
      <c r="D1195" s="14" t="s">
        <v>904</v>
      </c>
      <c r="E1195" s="14">
        <v>2011</v>
      </c>
      <c r="F1195" s="14" t="s">
        <v>905</v>
      </c>
      <c r="G1195" s="14" t="s">
        <v>906</v>
      </c>
      <c r="J1195" s="47">
        <v>6336</v>
      </c>
    </row>
    <row r="1196" spans="1:12" s="14" customFormat="1">
      <c r="A1196" s="14">
        <v>1190</v>
      </c>
      <c r="B1196" s="14">
        <v>311360</v>
      </c>
      <c r="C1196" s="14" t="s">
        <v>164</v>
      </c>
      <c r="D1196" s="14" t="s">
        <v>904</v>
      </c>
      <c r="E1196" s="14">
        <v>2012</v>
      </c>
      <c r="F1196" s="14" t="s">
        <v>1193</v>
      </c>
      <c r="G1196" s="14" t="s">
        <v>908</v>
      </c>
      <c r="J1196" s="47">
        <v>6372</v>
      </c>
    </row>
    <row r="1197" spans="1:12" s="14" customFormat="1">
      <c r="A1197" s="14">
        <v>1191</v>
      </c>
      <c r="B1197" s="14">
        <v>311360</v>
      </c>
      <c r="C1197" s="14" t="s">
        <v>164</v>
      </c>
      <c r="D1197" s="14" t="s">
        <v>904</v>
      </c>
      <c r="E1197" s="14">
        <v>2013</v>
      </c>
      <c r="F1197" s="14" t="s">
        <v>1193</v>
      </c>
      <c r="G1197" s="14" t="s">
        <v>908</v>
      </c>
      <c r="J1197" s="47">
        <v>6604</v>
      </c>
    </row>
    <row r="1198" spans="1:12" s="14" customFormat="1">
      <c r="A1198" s="14">
        <v>1192</v>
      </c>
      <c r="B1198" s="14">
        <v>311360</v>
      </c>
      <c r="C1198" s="14" t="s">
        <v>164</v>
      </c>
      <c r="D1198" s="14" t="s">
        <v>904</v>
      </c>
      <c r="E1198" s="14">
        <v>2014</v>
      </c>
      <c r="F1198" s="14" t="s">
        <v>1192</v>
      </c>
      <c r="G1198" s="14" t="s">
        <v>912</v>
      </c>
      <c r="H1198" s="47">
        <v>4961</v>
      </c>
      <c r="I1198" s="47">
        <v>6645</v>
      </c>
      <c r="J1198" s="47">
        <v>6645</v>
      </c>
      <c r="K1198" s="47">
        <v>6645</v>
      </c>
      <c r="L1198" s="47">
        <v>4961</v>
      </c>
    </row>
    <row r="1199" spans="1:12">
      <c r="A1199">
        <v>1193</v>
      </c>
      <c r="B1199">
        <v>311370</v>
      </c>
      <c r="C1199" t="s">
        <v>165</v>
      </c>
      <c r="D1199" t="s">
        <v>904</v>
      </c>
      <c r="E1199">
        <v>2007</v>
      </c>
      <c r="F1199" t="s">
        <v>905</v>
      </c>
      <c r="G1199" t="s">
        <v>916</v>
      </c>
      <c r="H1199" s="1">
        <v>13289</v>
      </c>
      <c r="I1199" s="1">
        <v>20812</v>
      </c>
      <c r="J1199" s="1">
        <v>20812</v>
      </c>
      <c r="K1199" s="1">
        <v>10647</v>
      </c>
      <c r="L1199" s="1">
        <v>10647</v>
      </c>
    </row>
    <row r="1200" spans="1:12">
      <c r="A1200">
        <v>1194</v>
      </c>
      <c r="B1200">
        <v>311370</v>
      </c>
      <c r="C1200" t="s">
        <v>165</v>
      </c>
      <c r="D1200" t="s">
        <v>904</v>
      </c>
      <c r="E1200">
        <v>2008</v>
      </c>
      <c r="F1200" t="s">
        <v>1195</v>
      </c>
      <c r="G1200" t="s">
        <v>914</v>
      </c>
      <c r="H1200" s="1">
        <v>13602</v>
      </c>
      <c r="I1200" s="1">
        <v>21302</v>
      </c>
      <c r="J1200" s="1">
        <v>21302</v>
      </c>
      <c r="K1200" s="1">
        <v>11361</v>
      </c>
      <c r="L1200" s="1">
        <v>11361</v>
      </c>
    </row>
    <row r="1201" spans="1:12">
      <c r="A1201">
        <v>1195</v>
      </c>
      <c r="B1201">
        <v>311370</v>
      </c>
      <c r="C1201" t="s">
        <v>165</v>
      </c>
      <c r="D1201" t="s">
        <v>904</v>
      </c>
      <c r="E1201">
        <v>2009</v>
      </c>
      <c r="F1201" t="s">
        <v>1195</v>
      </c>
      <c r="G1201" t="s">
        <v>914</v>
      </c>
      <c r="H1201" s="1">
        <v>13544</v>
      </c>
      <c r="I1201" s="1">
        <v>21212</v>
      </c>
      <c r="J1201" s="1">
        <v>21212</v>
      </c>
      <c r="K1201" s="1">
        <v>11967</v>
      </c>
      <c r="L1201" s="1">
        <v>11967</v>
      </c>
    </row>
    <row r="1202" spans="1:12">
      <c r="A1202">
        <v>1196</v>
      </c>
      <c r="B1202">
        <v>311370</v>
      </c>
      <c r="C1202" t="s">
        <v>165</v>
      </c>
      <c r="D1202" t="s">
        <v>904</v>
      </c>
      <c r="E1202">
        <v>2010</v>
      </c>
      <c r="F1202" t="s">
        <v>1195</v>
      </c>
      <c r="G1202" t="s">
        <v>914</v>
      </c>
      <c r="H1202" s="1">
        <v>12964</v>
      </c>
      <c r="I1202" s="1">
        <v>20069</v>
      </c>
      <c r="J1202" s="1">
        <v>20069</v>
      </c>
      <c r="K1202" s="1">
        <v>12350</v>
      </c>
      <c r="L1202" s="1">
        <v>12350</v>
      </c>
    </row>
    <row r="1203" spans="1:12">
      <c r="A1203">
        <v>1197</v>
      </c>
      <c r="B1203">
        <v>311370</v>
      </c>
      <c r="C1203" t="s">
        <v>165</v>
      </c>
      <c r="D1203" t="s">
        <v>904</v>
      </c>
      <c r="E1203">
        <v>2011</v>
      </c>
      <c r="F1203" t="s">
        <v>1195</v>
      </c>
      <c r="G1203" t="s">
        <v>914</v>
      </c>
      <c r="H1203" s="1">
        <v>12869</v>
      </c>
      <c r="I1203" s="1">
        <v>19922</v>
      </c>
      <c r="J1203" s="1">
        <v>19922</v>
      </c>
      <c r="K1203" s="1">
        <v>12869</v>
      </c>
      <c r="L1203" s="1">
        <v>12869</v>
      </c>
    </row>
    <row r="1204" spans="1:12">
      <c r="A1204">
        <v>1198</v>
      </c>
      <c r="B1204">
        <v>311370</v>
      </c>
      <c r="C1204" t="s">
        <v>165</v>
      </c>
      <c r="D1204" t="s">
        <v>904</v>
      </c>
      <c r="E1204">
        <v>2012</v>
      </c>
      <c r="F1204" t="s">
        <v>1195</v>
      </c>
      <c r="G1204" t="s">
        <v>914</v>
      </c>
      <c r="H1204" s="1">
        <v>12777</v>
      </c>
      <c r="I1204" s="1">
        <v>19779</v>
      </c>
      <c r="J1204" s="1">
        <v>19779</v>
      </c>
      <c r="K1204" s="1">
        <v>12777</v>
      </c>
      <c r="L1204" s="1">
        <v>12777</v>
      </c>
    </row>
    <row r="1205" spans="1:12">
      <c r="A1205">
        <v>1199</v>
      </c>
      <c r="B1205">
        <v>311370</v>
      </c>
      <c r="C1205" t="s">
        <v>165</v>
      </c>
      <c r="D1205" t="s">
        <v>904</v>
      </c>
      <c r="E1205">
        <v>2013</v>
      </c>
      <c r="F1205" t="s">
        <v>1194</v>
      </c>
      <c r="G1205" t="s">
        <v>1171</v>
      </c>
      <c r="H1205" s="1">
        <v>13058</v>
      </c>
      <c r="I1205" s="1">
        <v>20214</v>
      </c>
      <c r="J1205" s="1">
        <v>20214</v>
      </c>
      <c r="K1205" s="1">
        <v>13058</v>
      </c>
      <c r="L1205" s="1">
        <v>13058</v>
      </c>
    </row>
    <row r="1206" spans="1:12">
      <c r="A1206">
        <v>1200</v>
      </c>
      <c r="B1206">
        <v>311370</v>
      </c>
      <c r="C1206" t="s">
        <v>165</v>
      </c>
      <c r="D1206" t="s">
        <v>904</v>
      </c>
      <c r="E1206">
        <v>2014</v>
      </c>
      <c r="F1206" t="s">
        <v>1194</v>
      </c>
      <c r="G1206" t="s">
        <v>1171</v>
      </c>
      <c r="H1206" s="1">
        <v>12978</v>
      </c>
      <c r="I1206" s="1">
        <v>20090</v>
      </c>
      <c r="J1206" s="1">
        <v>20090</v>
      </c>
      <c r="K1206" s="1">
        <v>12978</v>
      </c>
      <c r="L1206" s="1">
        <v>12978</v>
      </c>
    </row>
    <row r="1207" spans="1:12">
      <c r="A1207">
        <v>1201</v>
      </c>
      <c r="B1207">
        <v>311380</v>
      </c>
      <c r="C1207" t="s">
        <v>166</v>
      </c>
      <c r="D1207" t="s">
        <v>904</v>
      </c>
      <c r="E1207">
        <v>2007</v>
      </c>
      <c r="J1207" s="1">
        <v>2550</v>
      </c>
    </row>
    <row r="1208" spans="1:12">
      <c r="A1208">
        <v>1202</v>
      </c>
      <c r="B1208">
        <v>311380</v>
      </c>
      <c r="C1208" t="s">
        <v>166</v>
      </c>
      <c r="D1208" t="s">
        <v>904</v>
      </c>
      <c r="E1208">
        <v>2008</v>
      </c>
      <c r="J1208" s="1">
        <v>2671</v>
      </c>
    </row>
    <row r="1209" spans="1:12">
      <c r="A1209">
        <v>1203</v>
      </c>
      <c r="B1209">
        <v>311380</v>
      </c>
      <c r="C1209" t="s">
        <v>166</v>
      </c>
      <c r="D1209" t="s">
        <v>904</v>
      </c>
      <c r="E1209">
        <v>2009</v>
      </c>
      <c r="J1209" s="1">
        <v>2712</v>
      </c>
    </row>
    <row r="1210" spans="1:12">
      <c r="A1210">
        <v>1204</v>
      </c>
      <c r="B1210">
        <v>311380</v>
      </c>
      <c r="C1210" t="s">
        <v>166</v>
      </c>
      <c r="D1210" t="s">
        <v>904</v>
      </c>
      <c r="E1210">
        <v>2010</v>
      </c>
      <c r="J1210" s="1">
        <v>2446</v>
      </c>
    </row>
    <row r="1211" spans="1:12">
      <c r="A1211">
        <v>1205</v>
      </c>
      <c r="B1211">
        <v>311380</v>
      </c>
      <c r="C1211" t="s">
        <v>166</v>
      </c>
      <c r="D1211" t="s">
        <v>904</v>
      </c>
      <c r="E1211">
        <v>2011</v>
      </c>
      <c r="J1211" s="1">
        <v>2462</v>
      </c>
    </row>
    <row r="1212" spans="1:12">
      <c r="A1212">
        <v>1206</v>
      </c>
      <c r="B1212">
        <v>311380</v>
      </c>
      <c r="C1212" t="s">
        <v>166</v>
      </c>
      <c r="D1212" t="s">
        <v>904</v>
      </c>
      <c r="E1212">
        <v>2012</v>
      </c>
      <c r="F1212" t="s">
        <v>1196</v>
      </c>
      <c r="G1212" t="s">
        <v>914</v>
      </c>
      <c r="H1212" s="1">
        <v>1328</v>
      </c>
      <c r="I1212" s="1">
        <v>2477</v>
      </c>
      <c r="J1212" s="1">
        <v>2477</v>
      </c>
      <c r="K1212" s="1">
        <v>1328</v>
      </c>
      <c r="L1212" s="1">
        <v>1328</v>
      </c>
    </row>
    <row r="1213" spans="1:12">
      <c r="A1213">
        <v>1207</v>
      </c>
      <c r="B1213">
        <v>311380</v>
      </c>
      <c r="C1213" t="s">
        <v>166</v>
      </c>
      <c r="D1213" t="s">
        <v>904</v>
      </c>
      <c r="E1213">
        <v>2013</v>
      </c>
      <c r="F1213" t="s">
        <v>1196</v>
      </c>
      <c r="G1213" t="s">
        <v>914</v>
      </c>
      <c r="H1213" s="1">
        <v>1376</v>
      </c>
      <c r="I1213" s="1">
        <v>2567</v>
      </c>
      <c r="J1213" s="1">
        <v>2567</v>
      </c>
      <c r="K1213" s="1">
        <v>1330</v>
      </c>
      <c r="L1213" s="1">
        <v>1311</v>
      </c>
    </row>
    <row r="1214" spans="1:12">
      <c r="A1214">
        <v>1208</v>
      </c>
      <c r="B1214">
        <v>311380</v>
      </c>
      <c r="C1214" t="s">
        <v>166</v>
      </c>
      <c r="D1214" t="s">
        <v>904</v>
      </c>
      <c r="E1214">
        <v>2014</v>
      </c>
      <c r="F1214" t="s">
        <v>1196</v>
      </c>
      <c r="G1214" t="s">
        <v>914</v>
      </c>
      <c r="H1214" s="1">
        <v>1385</v>
      </c>
      <c r="I1214" s="1">
        <v>2584</v>
      </c>
      <c r="J1214" s="1">
        <v>2584</v>
      </c>
      <c r="K1214" s="1">
        <v>1330</v>
      </c>
      <c r="L1214" s="1">
        <v>1311</v>
      </c>
    </row>
    <row r="1215" spans="1:12">
      <c r="A1215">
        <v>1209</v>
      </c>
      <c r="B1215">
        <v>311390</v>
      </c>
      <c r="C1215" t="s">
        <v>167</v>
      </c>
      <c r="D1215" t="s">
        <v>904</v>
      </c>
      <c r="E1215">
        <v>2007</v>
      </c>
      <c r="F1215" t="s">
        <v>905</v>
      </c>
      <c r="G1215" t="s">
        <v>906</v>
      </c>
      <c r="J1215" s="1">
        <v>11656</v>
      </c>
    </row>
    <row r="1216" spans="1:12">
      <c r="A1216">
        <v>1210</v>
      </c>
      <c r="B1216">
        <v>311390</v>
      </c>
      <c r="C1216" t="s">
        <v>167</v>
      </c>
      <c r="D1216" t="s">
        <v>904</v>
      </c>
      <c r="E1216">
        <v>2008</v>
      </c>
      <c r="F1216" t="s">
        <v>1197</v>
      </c>
      <c r="G1216" t="s">
        <v>908</v>
      </c>
      <c r="J1216" s="1">
        <v>12028</v>
      </c>
    </row>
    <row r="1217" spans="1:12">
      <c r="A1217">
        <v>1211</v>
      </c>
      <c r="B1217">
        <v>311390</v>
      </c>
      <c r="C1217" t="s">
        <v>167</v>
      </c>
      <c r="D1217" t="s">
        <v>904</v>
      </c>
      <c r="E1217">
        <v>2009</v>
      </c>
      <c r="F1217" t="s">
        <v>1198</v>
      </c>
      <c r="G1217" t="s">
        <v>912</v>
      </c>
      <c r="H1217" s="1">
        <v>8771</v>
      </c>
      <c r="I1217" s="1">
        <v>12061</v>
      </c>
      <c r="J1217" s="1">
        <v>12061</v>
      </c>
      <c r="K1217" s="1">
        <v>7266</v>
      </c>
      <c r="L1217" s="1">
        <v>6730</v>
      </c>
    </row>
    <row r="1218" spans="1:12">
      <c r="A1218">
        <v>1212</v>
      </c>
      <c r="B1218">
        <v>311390</v>
      </c>
      <c r="C1218" t="s">
        <v>167</v>
      </c>
      <c r="D1218" t="s">
        <v>904</v>
      </c>
      <c r="E1218">
        <v>2010</v>
      </c>
      <c r="F1218" t="s">
        <v>1198</v>
      </c>
      <c r="G1218" t="s">
        <v>1199</v>
      </c>
      <c r="H1218" s="1">
        <v>8966</v>
      </c>
      <c r="I1218" s="1">
        <v>11836</v>
      </c>
      <c r="J1218" s="1">
        <v>11836</v>
      </c>
      <c r="K1218" s="1">
        <v>17045</v>
      </c>
      <c r="L1218" s="1">
        <v>16476</v>
      </c>
    </row>
    <row r="1219" spans="1:12">
      <c r="A1219">
        <v>1213</v>
      </c>
      <c r="B1219">
        <v>311390</v>
      </c>
      <c r="C1219" t="s">
        <v>167</v>
      </c>
      <c r="D1219" t="s">
        <v>904</v>
      </c>
      <c r="E1219">
        <v>2011</v>
      </c>
      <c r="F1219" t="s">
        <v>1197</v>
      </c>
      <c r="G1219" t="s">
        <v>914</v>
      </c>
      <c r="H1219" s="1">
        <v>8980</v>
      </c>
      <c r="I1219" s="1">
        <v>11855</v>
      </c>
      <c r="J1219" s="1">
        <v>11855</v>
      </c>
      <c r="K1219" s="1">
        <v>8980</v>
      </c>
      <c r="L1219" s="1">
        <v>8980</v>
      </c>
    </row>
    <row r="1220" spans="1:12">
      <c r="A1220">
        <v>1214</v>
      </c>
      <c r="B1220">
        <v>311390</v>
      </c>
      <c r="C1220" t="s">
        <v>167</v>
      </c>
      <c r="D1220" t="s">
        <v>904</v>
      </c>
      <c r="E1220">
        <v>2012</v>
      </c>
      <c r="F1220" t="s">
        <v>1197</v>
      </c>
      <c r="G1220" t="s">
        <v>914</v>
      </c>
      <c r="H1220" s="1">
        <v>8993</v>
      </c>
      <c r="I1220" s="1">
        <v>11872</v>
      </c>
      <c r="J1220" s="1">
        <v>11872</v>
      </c>
      <c r="K1220" s="1">
        <v>8993</v>
      </c>
      <c r="L1220" s="1">
        <v>8993</v>
      </c>
    </row>
    <row r="1221" spans="1:12">
      <c r="A1221">
        <v>1215</v>
      </c>
      <c r="B1221">
        <v>311390</v>
      </c>
      <c r="C1221" t="s">
        <v>167</v>
      </c>
      <c r="D1221" t="s">
        <v>904</v>
      </c>
      <c r="E1221">
        <v>2013</v>
      </c>
      <c r="F1221" t="s">
        <v>1197</v>
      </c>
      <c r="G1221" t="s">
        <v>914</v>
      </c>
      <c r="H1221" s="1">
        <v>9279</v>
      </c>
      <c r="I1221" s="1">
        <v>12249</v>
      </c>
      <c r="J1221" s="1">
        <v>12249</v>
      </c>
      <c r="K1221" s="1">
        <v>9279</v>
      </c>
      <c r="L1221" s="1">
        <v>9279</v>
      </c>
    </row>
    <row r="1222" spans="1:12">
      <c r="A1222">
        <v>1216</v>
      </c>
      <c r="B1222">
        <v>311390</v>
      </c>
      <c r="C1222" t="s">
        <v>167</v>
      </c>
      <c r="D1222" t="s">
        <v>904</v>
      </c>
      <c r="E1222">
        <v>2014</v>
      </c>
      <c r="F1222" t="s">
        <v>1197</v>
      </c>
      <c r="G1222" t="s">
        <v>914</v>
      </c>
      <c r="H1222" s="1">
        <v>9299</v>
      </c>
      <c r="I1222" s="1">
        <v>12276</v>
      </c>
      <c r="J1222" s="1">
        <v>12276</v>
      </c>
      <c r="K1222" s="1">
        <v>9299</v>
      </c>
      <c r="L1222" s="1">
        <v>9299</v>
      </c>
    </row>
    <row r="1223" spans="1:12">
      <c r="A1223">
        <v>1217</v>
      </c>
      <c r="B1223">
        <v>311400</v>
      </c>
      <c r="C1223" t="s">
        <v>168</v>
      </c>
      <c r="D1223" t="s">
        <v>904</v>
      </c>
      <c r="E1223">
        <v>2007</v>
      </c>
      <c r="J1223" s="1">
        <v>10942</v>
      </c>
    </row>
    <row r="1224" spans="1:12">
      <c r="A1224">
        <v>1218</v>
      </c>
      <c r="B1224">
        <v>311400</v>
      </c>
      <c r="C1224" t="s">
        <v>168</v>
      </c>
      <c r="D1224" t="s">
        <v>904</v>
      </c>
      <c r="E1224">
        <v>2008</v>
      </c>
      <c r="F1224" t="s">
        <v>1201</v>
      </c>
      <c r="G1224" t="s">
        <v>916</v>
      </c>
      <c r="H1224" s="1">
        <v>8706</v>
      </c>
      <c r="I1224" s="1">
        <v>11358</v>
      </c>
      <c r="J1224" s="1">
        <v>11358</v>
      </c>
      <c r="K1224" s="1">
        <v>8135</v>
      </c>
      <c r="L1224" s="1">
        <v>7583</v>
      </c>
    </row>
    <row r="1225" spans="1:12">
      <c r="A1225">
        <v>1219</v>
      </c>
      <c r="B1225">
        <v>311400</v>
      </c>
      <c r="C1225" t="s">
        <v>168</v>
      </c>
      <c r="D1225" t="s">
        <v>904</v>
      </c>
      <c r="E1225">
        <v>2009</v>
      </c>
      <c r="J1225" s="1">
        <v>11446</v>
      </c>
    </row>
    <row r="1226" spans="1:12">
      <c r="A1226">
        <v>1220</v>
      </c>
      <c r="B1226">
        <v>311400</v>
      </c>
      <c r="C1226" t="s">
        <v>168</v>
      </c>
      <c r="D1226" t="s">
        <v>904</v>
      </c>
      <c r="E1226">
        <v>2010</v>
      </c>
      <c r="F1226" t="s">
        <v>1201</v>
      </c>
      <c r="G1226" t="s">
        <v>916</v>
      </c>
      <c r="H1226" s="1">
        <v>8610</v>
      </c>
      <c r="I1226" s="1">
        <v>10927</v>
      </c>
      <c r="J1226" s="1">
        <v>10927</v>
      </c>
      <c r="K1226" s="1">
        <v>9066</v>
      </c>
      <c r="L1226" s="1">
        <v>8437</v>
      </c>
    </row>
    <row r="1227" spans="1:12">
      <c r="A1227">
        <v>1221</v>
      </c>
      <c r="B1227">
        <v>311400</v>
      </c>
      <c r="C1227" t="s">
        <v>168</v>
      </c>
      <c r="D1227" t="s">
        <v>904</v>
      </c>
      <c r="E1227">
        <v>2011</v>
      </c>
      <c r="F1227" t="s">
        <v>1201</v>
      </c>
      <c r="G1227" t="s">
        <v>916</v>
      </c>
      <c r="H1227" s="1">
        <v>8642</v>
      </c>
      <c r="I1227" s="1">
        <v>10968</v>
      </c>
      <c r="J1227" s="1">
        <v>10968</v>
      </c>
      <c r="K1227" s="1">
        <v>9066</v>
      </c>
      <c r="L1227" s="1">
        <v>8469</v>
      </c>
    </row>
    <row r="1228" spans="1:12">
      <c r="A1228">
        <v>1222</v>
      </c>
      <c r="B1228">
        <v>311400</v>
      </c>
      <c r="C1228" t="s">
        <v>168</v>
      </c>
      <c r="D1228" t="s">
        <v>904</v>
      </c>
      <c r="E1228">
        <v>2012</v>
      </c>
      <c r="F1228" t="s">
        <v>1201</v>
      </c>
      <c r="G1228" t="s">
        <v>916</v>
      </c>
      <c r="H1228" s="1">
        <v>8673</v>
      </c>
      <c r="I1228" s="1">
        <v>11007</v>
      </c>
      <c r="J1228" s="1">
        <v>11007</v>
      </c>
      <c r="K1228" s="1">
        <v>9066</v>
      </c>
      <c r="L1228" s="1">
        <v>8469</v>
      </c>
    </row>
    <row r="1229" spans="1:12">
      <c r="A1229">
        <v>1223</v>
      </c>
      <c r="B1229">
        <v>311400</v>
      </c>
      <c r="C1229" t="s">
        <v>168</v>
      </c>
      <c r="D1229" t="s">
        <v>904</v>
      </c>
      <c r="E1229">
        <v>2013</v>
      </c>
      <c r="F1229" t="s">
        <v>1200</v>
      </c>
      <c r="G1229" t="s">
        <v>914</v>
      </c>
      <c r="H1229" s="1">
        <v>8969</v>
      </c>
      <c r="I1229" s="1">
        <v>11382</v>
      </c>
      <c r="J1229" s="1">
        <v>11382</v>
      </c>
      <c r="K1229" s="1">
        <v>9500</v>
      </c>
      <c r="L1229" s="1">
        <v>8624</v>
      </c>
    </row>
    <row r="1230" spans="1:12">
      <c r="A1230">
        <v>1224</v>
      </c>
      <c r="B1230">
        <v>311400</v>
      </c>
      <c r="C1230" t="s">
        <v>168</v>
      </c>
      <c r="D1230" t="s">
        <v>904</v>
      </c>
      <c r="E1230">
        <v>2014</v>
      </c>
      <c r="F1230" t="s">
        <v>1200</v>
      </c>
      <c r="G1230" t="s">
        <v>914</v>
      </c>
      <c r="H1230" s="1">
        <v>9006</v>
      </c>
      <c r="I1230" s="1">
        <v>11429</v>
      </c>
      <c r="J1230" s="1">
        <v>11429</v>
      </c>
      <c r="K1230" s="1">
        <v>9845</v>
      </c>
      <c r="L1230" s="1">
        <v>9006</v>
      </c>
    </row>
    <row r="1231" spans="1:12">
      <c r="A1231">
        <v>1225</v>
      </c>
      <c r="B1231">
        <v>311410</v>
      </c>
      <c r="C1231" t="s">
        <v>169</v>
      </c>
      <c r="D1231" t="s">
        <v>904</v>
      </c>
      <c r="E1231">
        <v>2007</v>
      </c>
      <c r="J1231" s="1">
        <v>13657</v>
      </c>
    </row>
    <row r="1232" spans="1:12">
      <c r="A1232">
        <v>1226</v>
      </c>
      <c r="B1232">
        <v>311410</v>
      </c>
      <c r="C1232" t="s">
        <v>169</v>
      </c>
      <c r="D1232" t="s">
        <v>904</v>
      </c>
      <c r="E1232">
        <v>2008</v>
      </c>
      <c r="F1232" t="s">
        <v>1203</v>
      </c>
      <c r="G1232" t="s">
        <v>916</v>
      </c>
      <c r="H1232" s="1">
        <v>9210</v>
      </c>
      <c r="I1232" s="1">
        <v>14236</v>
      </c>
      <c r="J1232" s="1">
        <v>14236</v>
      </c>
      <c r="K1232" s="1">
        <v>7600</v>
      </c>
      <c r="L1232" s="1">
        <v>7500</v>
      </c>
    </row>
    <row r="1233" spans="1:12">
      <c r="A1233">
        <v>1227</v>
      </c>
      <c r="B1233">
        <v>311410</v>
      </c>
      <c r="C1233" t="s">
        <v>169</v>
      </c>
      <c r="D1233" t="s">
        <v>904</v>
      </c>
      <c r="E1233">
        <v>2009</v>
      </c>
      <c r="F1233" t="s">
        <v>1202</v>
      </c>
      <c r="G1233" t="s">
        <v>914</v>
      </c>
      <c r="H1233" s="1">
        <v>9314</v>
      </c>
      <c r="I1233" s="1">
        <v>14397</v>
      </c>
      <c r="J1233" s="1">
        <v>14397</v>
      </c>
      <c r="K1233" s="1">
        <v>9514</v>
      </c>
      <c r="L1233" s="1">
        <v>9314</v>
      </c>
    </row>
    <row r="1234" spans="1:12">
      <c r="A1234">
        <v>1228</v>
      </c>
      <c r="B1234">
        <v>311410</v>
      </c>
      <c r="C1234" t="s">
        <v>169</v>
      </c>
      <c r="D1234" t="s">
        <v>904</v>
      </c>
      <c r="E1234">
        <v>2010</v>
      </c>
      <c r="F1234" t="s">
        <v>1202</v>
      </c>
      <c r="G1234" t="s">
        <v>914</v>
      </c>
      <c r="H1234" s="1">
        <v>10189</v>
      </c>
      <c r="I1234" s="1">
        <v>13750</v>
      </c>
      <c r="J1234" s="1">
        <v>13750</v>
      </c>
      <c r="K1234" s="1">
        <v>10489</v>
      </c>
      <c r="L1234" s="1">
        <v>10189</v>
      </c>
    </row>
    <row r="1235" spans="1:12">
      <c r="A1235">
        <v>1229</v>
      </c>
      <c r="B1235">
        <v>311410</v>
      </c>
      <c r="C1235" t="s">
        <v>169</v>
      </c>
      <c r="D1235" t="s">
        <v>904</v>
      </c>
      <c r="E1235">
        <v>2011</v>
      </c>
      <c r="F1235" t="s">
        <v>1202</v>
      </c>
      <c r="G1235" t="s">
        <v>914</v>
      </c>
      <c r="H1235" s="1">
        <v>10258</v>
      </c>
      <c r="I1235" s="1">
        <v>13843</v>
      </c>
      <c r="J1235" s="1">
        <v>13843</v>
      </c>
      <c r="K1235" s="1">
        <v>10489</v>
      </c>
      <c r="L1235" s="1">
        <v>10189</v>
      </c>
    </row>
    <row r="1236" spans="1:12">
      <c r="A1236">
        <v>1230</v>
      </c>
      <c r="B1236">
        <v>311410</v>
      </c>
      <c r="C1236" t="s">
        <v>169</v>
      </c>
      <c r="D1236" t="s">
        <v>904</v>
      </c>
      <c r="E1236">
        <v>2012</v>
      </c>
      <c r="F1236" t="s">
        <v>1202</v>
      </c>
      <c r="G1236" t="s">
        <v>914</v>
      </c>
      <c r="H1236" s="1">
        <v>10324</v>
      </c>
      <c r="I1236" s="1">
        <v>13932</v>
      </c>
      <c r="J1236" s="1">
        <v>13932</v>
      </c>
      <c r="K1236" s="1">
        <v>10626</v>
      </c>
      <c r="L1236" s="1">
        <v>10324</v>
      </c>
    </row>
    <row r="1237" spans="1:12">
      <c r="A1237">
        <v>1231</v>
      </c>
      <c r="B1237">
        <v>311410</v>
      </c>
      <c r="C1237" t="s">
        <v>169</v>
      </c>
      <c r="D1237" t="s">
        <v>904</v>
      </c>
      <c r="E1237">
        <v>2013</v>
      </c>
      <c r="F1237" t="s">
        <v>1202</v>
      </c>
      <c r="G1237" t="s">
        <v>914</v>
      </c>
      <c r="H1237" s="1">
        <v>10708</v>
      </c>
      <c r="I1237" s="1">
        <v>14451</v>
      </c>
      <c r="J1237" s="1">
        <v>14451</v>
      </c>
      <c r="K1237" s="1">
        <v>10708</v>
      </c>
      <c r="L1237" s="1">
        <v>10708</v>
      </c>
    </row>
    <row r="1238" spans="1:12">
      <c r="A1238">
        <v>1232</v>
      </c>
      <c r="B1238">
        <v>311410</v>
      </c>
      <c r="C1238" t="s">
        <v>169</v>
      </c>
      <c r="D1238" t="s">
        <v>904</v>
      </c>
      <c r="E1238">
        <v>2014</v>
      </c>
      <c r="F1238" t="s">
        <v>1202</v>
      </c>
      <c r="G1238" t="s">
        <v>914</v>
      </c>
      <c r="H1238" s="1">
        <v>10782</v>
      </c>
      <c r="I1238" s="1">
        <v>14550</v>
      </c>
      <c r="J1238" s="1">
        <v>14550</v>
      </c>
      <c r="K1238" s="1">
        <v>10782</v>
      </c>
      <c r="L1238" s="1">
        <v>10082</v>
      </c>
    </row>
    <row r="1239" spans="1:12">
      <c r="A1239">
        <v>1233</v>
      </c>
      <c r="B1239">
        <v>311420</v>
      </c>
      <c r="C1239" t="s">
        <v>170</v>
      </c>
      <c r="D1239" t="s">
        <v>904</v>
      </c>
      <c r="E1239">
        <v>2007</v>
      </c>
      <c r="F1239" t="s">
        <v>1205</v>
      </c>
      <c r="G1239" t="s">
        <v>916</v>
      </c>
      <c r="H1239" s="1">
        <v>16198</v>
      </c>
      <c r="I1239" s="1">
        <v>18943</v>
      </c>
      <c r="J1239" s="1">
        <v>18943</v>
      </c>
      <c r="K1239" s="1">
        <v>11338</v>
      </c>
      <c r="L1239" s="1">
        <v>11338</v>
      </c>
    </row>
    <row r="1240" spans="1:12">
      <c r="A1240">
        <v>1234</v>
      </c>
      <c r="B1240">
        <v>311420</v>
      </c>
      <c r="C1240" t="s">
        <v>170</v>
      </c>
      <c r="D1240" t="s">
        <v>904</v>
      </c>
      <c r="E1240">
        <v>2008</v>
      </c>
      <c r="F1240" t="s">
        <v>1205</v>
      </c>
      <c r="G1240" t="s">
        <v>916</v>
      </c>
      <c r="H1240" s="1">
        <v>16913</v>
      </c>
      <c r="I1240" s="1">
        <v>19779</v>
      </c>
      <c r="J1240" s="1">
        <v>19779</v>
      </c>
      <c r="K1240" s="1">
        <v>11839</v>
      </c>
      <c r="L1240" s="1">
        <v>11839</v>
      </c>
    </row>
    <row r="1241" spans="1:12">
      <c r="A1241">
        <v>1235</v>
      </c>
      <c r="B1241">
        <v>311420</v>
      </c>
      <c r="C1241" t="s">
        <v>170</v>
      </c>
      <c r="D1241" t="s">
        <v>904</v>
      </c>
      <c r="E1241">
        <v>2009</v>
      </c>
      <c r="F1241" t="s">
        <v>1205</v>
      </c>
      <c r="G1241" t="s">
        <v>916</v>
      </c>
      <c r="H1241" s="1">
        <v>17128</v>
      </c>
      <c r="I1241" s="1">
        <v>20031</v>
      </c>
      <c r="J1241" s="1">
        <v>20031</v>
      </c>
      <c r="K1241" s="1">
        <v>16442</v>
      </c>
      <c r="L1241" s="1">
        <v>16442</v>
      </c>
    </row>
    <row r="1242" spans="1:12">
      <c r="A1242">
        <v>1236</v>
      </c>
      <c r="B1242">
        <v>311420</v>
      </c>
      <c r="C1242" t="s">
        <v>170</v>
      </c>
      <c r="D1242" t="s">
        <v>904</v>
      </c>
      <c r="E1242">
        <v>2010</v>
      </c>
      <c r="F1242" t="s">
        <v>1205</v>
      </c>
      <c r="G1242" t="s">
        <v>916</v>
      </c>
      <c r="H1242" s="1">
        <v>17340</v>
      </c>
      <c r="I1242" s="1">
        <v>20012</v>
      </c>
      <c r="J1242" s="1">
        <v>20012</v>
      </c>
      <c r="K1242" s="1">
        <v>11896</v>
      </c>
      <c r="L1242" s="1">
        <v>11896</v>
      </c>
    </row>
    <row r="1243" spans="1:12">
      <c r="A1243">
        <v>1237</v>
      </c>
      <c r="B1243">
        <v>311420</v>
      </c>
      <c r="C1243" t="s">
        <v>170</v>
      </c>
      <c r="D1243" t="s">
        <v>904</v>
      </c>
      <c r="E1243">
        <v>2011</v>
      </c>
      <c r="F1243" t="s">
        <v>1205</v>
      </c>
      <c r="G1243" t="s">
        <v>916</v>
      </c>
      <c r="H1243" s="1">
        <v>17531</v>
      </c>
      <c r="I1243" s="1">
        <v>20232</v>
      </c>
      <c r="J1243" s="1">
        <v>20232</v>
      </c>
      <c r="K1243" s="1">
        <v>15778</v>
      </c>
      <c r="L1243" s="1">
        <v>15778</v>
      </c>
    </row>
    <row r="1244" spans="1:12">
      <c r="A1244">
        <v>1238</v>
      </c>
      <c r="B1244">
        <v>311420</v>
      </c>
      <c r="C1244" t="s">
        <v>170</v>
      </c>
      <c r="D1244" t="s">
        <v>904</v>
      </c>
      <c r="E1244">
        <v>2012</v>
      </c>
      <c r="F1244" t="s">
        <v>1204</v>
      </c>
      <c r="G1244" t="s">
        <v>914</v>
      </c>
      <c r="H1244" s="1">
        <v>17714</v>
      </c>
      <c r="I1244" s="1">
        <v>20444</v>
      </c>
      <c r="J1244" s="1">
        <v>20444</v>
      </c>
      <c r="K1244" s="1">
        <v>15921</v>
      </c>
      <c r="L1244" s="1">
        <v>15921</v>
      </c>
    </row>
    <row r="1245" spans="1:12">
      <c r="A1245">
        <v>1239</v>
      </c>
      <c r="B1245">
        <v>311420</v>
      </c>
      <c r="C1245" t="s">
        <v>170</v>
      </c>
      <c r="D1245" t="s">
        <v>904</v>
      </c>
      <c r="E1245">
        <v>2013</v>
      </c>
      <c r="F1245" t="s">
        <v>1204</v>
      </c>
      <c r="G1245" t="s">
        <v>914</v>
      </c>
      <c r="H1245" s="1">
        <v>18451</v>
      </c>
      <c r="I1245" s="1">
        <v>21294</v>
      </c>
      <c r="J1245" s="1">
        <v>21294</v>
      </c>
      <c r="K1245" s="1">
        <v>15444</v>
      </c>
      <c r="L1245" s="1">
        <v>14502</v>
      </c>
    </row>
    <row r="1246" spans="1:12">
      <c r="A1246">
        <v>1240</v>
      </c>
      <c r="B1246">
        <v>311420</v>
      </c>
      <c r="C1246" t="s">
        <v>170</v>
      </c>
      <c r="D1246" t="s">
        <v>904</v>
      </c>
      <c r="E1246">
        <v>2014</v>
      </c>
      <c r="F1246" t="s">
        <v>1204</v>
      </c>
      <c r="G1246" t="s">
        <v>914</v>
      </c>
      <c r="H1246" s="1">
        <v>18646</v>
      </c>
      <c r="I1246" s="1">
        <v>21519</v>
      </c>
      <c r="J1246" s="1">
        <v>21519</v>
      </c>
      <c r="K1246" s="1">
        <v>18239</v>
      </c>
      <c r="L1246" s="1">
        <v>15646</v>
      </c>
    </row>
    <row r="1247" spans="1:12" s="15" customFormat="1">
      <c r="A1247" s="15">
        <v>1241</v>
      </c>
      <c r="B1247" s="15">
        <v>311430</v>
      </c>
      <c r="C1247" s="15" t="s">
        <v>171</v>
      </c>
      <c r="D1247" s="15" t="s">
        <v>904</v>
      </c>
      <c r="E1247" s="15">
        <v>2007</v>
      </c>
      <c r="F1247" s="15" t="s">
        <v>905</v>
      </c>
      <c r="G1247" s="15" t="s">
        <v>906</v>
      </c>
      <c r="J1247" s="49">
        <v>30712</v>
      </c>
    </row>
    <row r="1248" spans="1:12" s="15" customFormat="1">
      <c r="A1248" s="15">
        <v>1242</v>
      </c>
      <c r="B1248" s="15">
        <v>311430</v>
      </c>
      <c r="C1248" s="15" t="s">
        <v>171</v>
      </c>
      <c r="D1248" s="15" t="s">
        <v>904</v>
      </c>
      <c r="E1248" s="15">
        <v>2008</v>
      </c>
      <c r="F1248" s="15" t="s">
        <v>905</v>
      </c>
      <c r="G1248" s="15" t="s">
        <v>906</v>
      </c>
      <c r="J1248" s="49">
        <v>31843</v>
      </c>
    </row>
    <row r="1249" spans="1:12" s="15" customFormat="1">
      <c r="A1249" s="15">
        <v>1243</v>
      </c>
      <c r="B1249" s="15">
        <v>311430</v>
      </c>
      <c r="C1249" s="15" t="s">
        <v>171</v>
      </c>
      <c r="D1249" s="15" t="s">
        <v>904</v>
      </c>
      <c r="E1249" s="15">
        <v>2009</v>
      </c>
      <c r="F1249" s="15" t="s">
        <v>905</v>
      </c>
      <c r="G1249" s="15" t="s">
        <v>906</v>
      </c>
      <c r="J1249" s="49">
        <v>32059</v>
      </c>
    </row>
    <row r="1250" spans="1:12" s="15" customFormat="1">
      <c r="A1250" s="15">
        <v>1244</v>
      </c>
      <c r="B1250" s="15">
        <v>311430</v>
      </c>
      <c r="C1250" s="15" t="s">
        <v>171</v>
      </c>
      <c r="D1250" s="15" t="s">
        <v>904</v>
      </c>
      <c r="E1250" s="15">
        <v>2010</v>
      </c>
      <c r="F1250" s="15" t="s">
        <v>905</v>
      </c>
      <c r="G1250" s="15" t="s">
        <v>916</v>
      </c>
      <c r="H1250" s="49">
        <v>25200</v>
      </c>
      <c r="I1250" s="49">
        <v>29735</v>
      </c>
      <c r="J1250" s="49">
        <v>29735</v>
      </c>
      <c r="K1250" s="49">
        <v>25200</v>
      </c>
      <c r="L1250" s="49">
        <v>25200</v>
      </c>
    </row>
    <row r="1251" spans="1:12" s="15" customFormat="1">
      <c r="A1251" s="15">
        <v>1245</v>
      </c>
      <c r="B1251" s="15">
        <v>311430</v>
      </c>
      <c r="C1251" s="15" t="s">
        <v>171</v>
      </c>
      <c r="D1251" s="15" t="s">
        <v>904</v>
      </c>
      <c r="E1251" s="15">
        <v>2011</v>
      </c>
      <c r="F1251" s="15" t="s">
        <v>905</v>
      </c>
      <c r="G1251" s="15" t="s">
        <v>916</v>
      </c>
      <c r="H1251" s="49">
        <v>25219</v>
      </c>
      <c r="I1251" s="49">
        <v>29757</v>
      </c>
      <c r="J1251" s="49">
        <v>29757</v>
      </c>
      <c r="K1251" s="49">
        <v>25219</v>
      </c>
      <c r="L1251" s="49">
        <v>25219</v>
      </c>
    </row>
    <row r="1252" spans="1:12" s="15" customFormat="1">
      <c r="A1252" s="15">
        <v>1246</v>
      </c>
      <c r="B1252" s="15">
        <v>311430</v>
      </c>
      <c r="C1252" s="15" t="s">
        <v>171</v>
      </c>
      <c r="D1252" s="15" t="s">
        <v>904</v>
      </c>
      <c r="E1252" s="15">
        <v>2012</v>
      </c>
      <c r="F1252" s="15" t="s">
        <v>905</v>
      </c>
      <c r="G1252" s="15" t="s">
        <v>916</v>
      </c>
      <c r="H1252" s="49">
        <v>25236</v>
      </c>
      <c r="I1252" s="49">
        <v>29777</v>
      </c>
      <c r="J1252" s="49">
        <v>29777</v>
      </c>
      <c r="K1252" s="49">
        <v>25236</v>
      </c>
      <c r="L1252" s="49">
        <v>25236</v>
      </c>
    </row>
    <row r="1253" spans="1:12" s="15" customFormat="1">
      <c r="A1253" s="15">
        <v>1247</v>
      </c>
      <c r="B1253" s="15">
        <v>311430</v>
      </c>
      <c r="C1253" s="15" t="s">
        <v>171</v>
      </c>
      <c r="D1253" s="15" t="s">
        <v>904</v>
      </c>
      <c r="E1253" s="15">
        <v>2013</v>
      </c>
      <c r="F1253" s="15" t="s">
        <v>905</v>
      </c>
      <c r="G1253" s="15" t="s">
        <v>916</v>
      </c>
      <c r="H1253" s="49">
        <v>26014</v>
      </c>
      <c r="I1253" s="49">
        <v>30695</v>
      </c>
      <c r="J1253" s="49">
        <v>30695</v>
      </c>
      <c r="K1253" s="49">
        <v>26014</v>
      </c>
      <c r="L1253" s="49">
        <v>26014</v>
      </c>
    </row>
    <row r="1254" spans="1:12" s="15" customFormat="1">
      <c r="A1254" s="15">
        <v>1248</v>
      </c>
      <c r="B1254" s="15">
        <v>311430</v>
      </c>
      <c r="C1254" s="15" t="s">
        <v>171</v>
      </c>
      <c r="D1254" s="15" t="s">
        <v>904</v>
      </c>
      <c r="E1254" s="15">
        <v>2014</v>
      </c>
      <c r="F1254" s="15" t="s">
        <v>905</v>
      </c>
      <c r="G1254" s="15" t="s">
        <v>916</v>
      </c>
      <c r="H1254" s="49">
        <v>26051</v>
      </c>
      <c r="I1254" s="49">
        <v>30739</v>
      </c>
      <c r="J1254" s="49">
        <v>30739</v>
      </c>
      <c r="K1254" s="49">
        <v>26051</v>
      </c>
      <c r="L1254" s="49">
        <v>26051</v>
      </c>
    </row>
    <row r="1255" spans="1:12">
      <c r="A1255">
        <v>1249</v>
      </c>
      <c r="B1255">
        <v>311440</v>
      </c>
      <c r="C1255" t="s">
        <v>172</v>
      </c>
      <c r="D1255" t="s">
        <v>904</v>
      </c>
      <c r="E1255">
        <v>2007</v>
      </c>
      <c r="F1255" t="s">
        <v>905</v>
      </c>
      <c r="G1255" t="s">
        <v>906</v>
      </c>
      <c r="J1255" s="1">
        <v>19480</v>
      </c>
    </row>
    <row r="1256" spans="1:12">
      <c r="A1256">
        <v>1250</v>
      </c>
      <c r="B1256">
        <v>311440</v>
      </c>
      <c r="C1256" t="s">
        <v>172</v>
      </c>
      <c r="D1256" t="s">
        <v>904</v>
      </c>
      <c r="E1256">
        <v>2008</v>
      </c>
      <c r="F1256" t="s">
        <v>905</v>
      </c>
      <c r="G1256" t="s">
        <v>916</v>
      </c>
      <c r="H1256" s="1">
        <v>14260</v>
      </c>
      <c r="I1256" s="1">
        <v>20055</v>
      </c>
      <c r="J1256" s="1">
        <v>20055</v>
      </c>
      <c r="K1256" s="1">
        <v>15972</v>
      </c>
      <c r="L1256" s="1">
        <v>15972</v>
      </c>
    </row>
    <row r="1257" spans="1:12">
      <c r="A1257">
        <v>1251</v>
      </c>
      <c r="B1257">
        <v>311440</v>
      </c>
      <c r="C1257" t="s">
        <v>172</v>
      </c>
      <c r="D1257" t="s">
        <v>904</v>
      </c>
      <c r="E1257">
        <v>2009</v>
      </c>
      <c r="F1257" t="s">
        <v>1206</v>
      </c>
      <c r="G1257" t="s">
        <v>914</v>
      </c>
      <c r="H1257" s="1">
        <v>14271</v>
      </c>
      <c r="I1257" s="1">
        <v>20070</v>
      </c>
      <c r="J1257" s="1">
        <v>20070</v>
      </c>
      <c r="K1257" s="1">
        <v>16276</v>
      </c>
      <c r="L1257" s="1">
        <v>16276</v>
      </c>
    </row>
    <row r="1258" spans="1:12">
      <c r="A1258">
        <v>1252</v>
      </c>
      <c r="B1258">
        <v>311440</v>
      </c>
      <c r="C1258" t="s">
        <v>172</v>
      </c>
      <c r="D1258" t="s">
        <v>904</v>
      </c>
      <c r="E1258">
        <v>2010</v>
      </c>
      <c r="F1258" t="s">
        <v>1206</v>
      </c>
      <c r="G1258" t="s">
        <v>914</v>
      </c>
      <c r="H1258" s="1">
        <v>14362</v>
      </c>
      <c r="I1258" s="1">
        <v>20426</v>
      </c>
      <c r="J1258" s="1">
        <v>20426</v>
      </c>
      <c r="K1258" s="1">
        <v>14362</v>
      </c>
      <c r="L1258" s="1">
        <v>14362</v>
      </c>
    </row>
    <row r="1259" spans="1:12">
      <c r="A1259">
        <v>1253</v>
      </c>
      <c r="B1259">
        <v>311440</v>
      </c>
      <c r="C1259" t="s">
        <v>172</v>
      </c>
      <c r="D1259" t="s">
        <v>904</v>
      </c>
      <c r="E1259">
        <v>2011</v>
      </c>
      <c r="F1259" t="s">
        <v>1206</v>
      </c>
      <c r="G1259" t="s">
        <v>914</v>
      </c>
      <c r="H1259" s="1">
        <v>14400</v>
      </c>
      <c r="I1259" s="1">
        <v>20480</v>
      </c>
      <c r="J1259" s="1">
        <v>20480</v>
      </c>
      <c r="K1259" s="1">
        <v>14400</v>
      </c>
      <c r="L1259" s="1">
        <v>14400</v>
      </c>
    </row>
    <row r="1260" spans="1:12">
      <c r="A1260">
        <v>1254</v>
      </c>
      <c r="B1260">
        <v>311440</v>
      </c>
      <c r="C1260" t="s">
        <v>172</v>
      </c>
      <c r="D1260" t="s">
        <v>904</v>
      </c>
      <c r="E1260">
        <v>2012</v>
      </c>
      <c r="F1260" t="s">
        <v>1206</v>
      </c>
      <c r="G1260" t="s">
        <v>914</v>
      </c>
      <c r="H1260" s="1">
        <v>14436</v>
      </c>
      <c r="I1260" s="1">
        <v>20531</v>
      </c>
      <c r="J1260" s="1">
        <v>20531</v>
      </c>
      <c r="K1260" s="1">
        <v>14436</v>
      </c>
      <c r="L1260" s="1">
        <v>14436</v>
      </c>
    </row>
    <row r="1261" spans="1:12">
      <c r="A1261">
        <v>1255</v>
      </c>
      <c r="B1261">
        <v>311440</v>
      </c>
      <c r="C1261" t="s">
        <v>172</v>
      </c>
      <c r="D1261" t="s">
        <v>904</v>
      </c>
      <c r="E1261">
        <v>2013</v>
      </c>
      <c r="F1261" t="s">
        <v>1206</v>
      </c>
      <c r="G1261" t="s">
        <v>914</v>
      </c>
      <c r="H1261" s="1">
        <v>14910</v>
      </c>
      <c r="I1261" s="1">
        <v>21206</v>
      </c>
      <c r="J1261" s="1">
        <v>21206</v>
      </c>
      <c r="K1261" s="1">
        <v>14910</v>
      </c>
      <c r="L1261" s="1">
        <v>14910</v>
      </c>
    </row>
    <row r="1262" spans="1:12">
      <c r="A1262">
        <v>1256</v>
      </c>
      <c r="B1262">
        <v>311440</v>
      </c>
      <c r="C1262" t="s">
        <v>172</v>
      </c>
      <c r="D1262" t="s">
        <v>904</v>
      </c>
      <c r="E1262">
        <v>2014</v>
      </c>
      <c r="F1262" t="s">
        <v>1206</v>
      </c>
      <c r="G1262" t="s">
        <v>914</v>
      </c>
      <c r="H1262" s="1">
        <v>14958</v>
      </c>
      <c r="I1262" s="1">
        <v>21273</v>
      </c>
      <c r="J1262" s="1">
        <v>21273</v>
      </c>
      <c r="K1262" s="1">
        <v>14958</v>
      </c>
      <c r="L1262" s="1">
        <v>14958</v>
      </c>
    </row>
    <row r="1263" spans="1:12">
      <c r="A1263">
        <v>1257</v>
      </c>
      <c r="B1263">
        <v>311450</v>
      </c>
      <c r="C1263" t="s">
        <v>173</v>
      </c>
      <c r="D1263" t="s">
        <v>904</v>
      </c>
      <c r="E1263">
        <v>2007</v>
      </c>
      <c r="J1263" s="1">
        <v>15743</v>
      </c>
    </row>
    <row r="1264" spans="1:12">
      <c r="A1264">
        <v>1258</v>
      </c>
      <c r="B1264">
        <v>311450</v>
      </c>
      <c r="C1264" t="s">
        <v>173</v>
      </c>
      <c r="D1264" t="s">
        <v>904</v>
      </c>
      <c r="E1264">
        <v>2008</v>
      </c>
      <c r="F1264" t="s">
        <v>1208</v>
      </c>
      <c r="G1264" t="s">
        <v>916</v>
      </c>
      <c r="H1264" s="1">
        <v>11052</v>
      </c>
      <c r="I1264" s="1">
        <v>16425</v>
      </c>
      <c r="J1264" s="1">
        <v>16425</v>
      </c>
      <c r="K1264" s="1">
        <v>11460</v>
      </c>
      <c r="L1264" s="1">
        <v>11033</v>
      </c>
    </row>
    <row r="1265" spans="1:12">
      <c r="A1265">
        <v>1259</v>
      </c>
      <c r="B1265">
        <v>311450</v>
      </c>
      <c r="C1265" t="s">
        <v>173</v>
      </c>
      <c r="D1265" t="s">
        <v>904</v>
      </c>
      <c r="E1265">
        <v>2009</v>
      </c>
      <c r="F1265" t="s">
        <v>1208</v>
      </c>
      <c r="G1265" t="s">
        <v>916</v>
      </c>
      <c r="H1265" s="1">
        <v>11186</v>
      </c>
      <c r="I1265" s="1">
        <v>16624</v>
      </c>
      <c r="J1265" s="1">
        <v>16624</v>
      </c>
      <c r="K1265" s="1">
        <v>11618</v>
      </c>
      <c r="L1265" s="1">
        <v>11186</v>
      </c>
    </row>
    <row r="1266" spans="1:12">
      <c r="A1266">
        <v>1260</v>
      </c>
      <c r="B1266">
        <v>311450</v>
      </c>
      <c r="C1266" t="s">
        <v>173</v>
      </c>
      <c r="D1266" t="s">
        <v>904</v>
      </c>
      <c r="E1266">
        <v>2010</v>
      </c>
      <c r="F1266" t="s">
        <v>1207</v>
      </c>
      <c r="G1266" t="s">
        <v>914</v>
      </c>
      <c r="H1266" s="1">
        <v>11821</v>
      </c>
      <c r="I1266" s="1">
        <v>17048</v>
      </c>
      <c r="J1266" s="1">
        <v>17048</v>
      </c>
      <c r="K1266" s="1">
        <v>12224</v>
      </c>
      <c r="L1266" s="1">
        <v>11821</v>
      </c>
    </row>
    <row r="1267" spans="1:12">
      <c r="A1267">
        <v>1261</v>
      </c>
      <c r="B1267">
        <v>311450</v>
      </c>
      <c r="C1267" t="s">
        <v>173</v>
      </c>
      <c r="D1267" t="s">
        <v>904</v>
      </c>
      <c r="E1267">
        <v>2011</v>
      </c>
      <c r="F1267" t="s">
        <v>1207</v>
      </c>
      <c r="G1267" t="s">
        <v>914</v>
      </c>
      <c r="H1267" s="1">
        <v>11965</v>
      </c>
      <c r="I1267" s="1">
        <v>17256</v>
      </c>
      <c r="J1267" s="1">
        <v>17256</v>
      </c>
      <c r="K1267" s="1">
        <v>12714</v>
      </c>
      <c r="L1267" s="1">
        <v>11965</v>
      </c>
    </row>
    <row r="1268" spans="1:12">
      <c r="A1268">
        <v>1262</v>
      </c>
      <c r="B1268">
        <v>311450</v>
      </c>
      <c r="C1268" t="s">
        <v>173</v>
      </c>
      <c r="D1268" t="s">
        <v>904</v>
      </c>
      <c r="E1268">
        <v>2012</v>
      </c>
      <c r="F1268" t="s">
        <v>1207</v>
      </c>
      <c r="G1268" t="s">
        <v>914</v>
      </c>
      <c r="H1268" s="1">
        <v>12104</v>
      </c>
      <c r="I1268" s="1">
        <v>17456</v>
      </c>
      <c r="J1268" s="1">
        <v>17456</v>
      </c>
      <c r="K1268" s="1">
        <v>12866</v>
      </c>
      <c r="L1268" s="1">
        <v>12104</v>
      </c>
    </row>
    <row r="1269" spans="1:12">
      <c r="A1269">
        <v>1263</v>
      </c>
      <c r="B1269">
        <v>311450</v>
      </c>
      <c r="C1269" t="s">
        <v>173</v>
      </c>
      <c r="D1269" t="s">
        <v>904</v>
      </c>
      <c r="E1269">
        <v>2013</v>
      </c>
      <c r="F1269" t="s">
        <v>1207</v>
      </c>
      <c r="G1269" t="s">
        <v>914</v>
      </c>
      <c r="H1269" s="1">
        <v>12623</v>
      </c>
      <c r="I1269" s="1">
        <v>18205</v>
      </c>
      <c r="J1269" s="1">
        <v>18205</v>
      </c>
      <c r="K1269" s="1">
        <v>18205</v>
      </c>
      <c r="L1269" s="1">
        <v>12623</v>
      </c>
    </row>
    <row r="1270" spans="1:12">
      <c r="A1270">
        <v>1264</v>
      </c>
      <c r="B1270">
        <v>311450</v>
      </c>
      <c r="C1270" t="s">
        <v>173</v>
      </c>
      <c r="D1270" t="s">
        <v>904</v>
      </c>
      <c r="E1270">
        <v>2014</v>
      </c>
      <c r="F1270" t="s">
        <v>1207</v>
      </c>
      <c r="G1270" t="s">
        <v>914</v>
      </c>
      <c r="H1270" s="1">
        <v>12770</v>
      </c>
      <c r="I1270" s="1">
        <v>18416</v>
      </c>
      <c r="J1270" s="1">
        <v>18416</v>
      </c>
      <c r="K1270" s="1">
        <v>18416</v>
      </c>
      <c r="L1270" s="1">
        <v>12770</v>
      </c>
    </row>
    <row r="1271" spans="1:12">
      <c r="A1271">
        <v>1265</v>
      </c>
      <c r="B1271">
        <v>311455</v>
      </c>
      <c r="C1271" t="s">
        <v>174</v>
      </c>
      <c r="D1271" t="s">
        <v>904</v>
      </c>
      <c r="E1271">
        <v>2007</v>
      </c>
      <c r="F1271" t="s">
        <v>905</v>
      </c>
      <c r="G1271" t="s">
        <v>916</v>
      </c>
      <c r="H1271" s="1">
        <v>6200</v>
      </c>
      <c r="I1271" s="1">
        <v>8859</v>
      </c>
      <c r="J1271" s="1">
        <v>8859</v>
      </c>
      <c r="K1271" s="1">
        <v>5774</v>
      </c>
      <c r="L1271" s="1">
        <v>5774</v>
      </c>
    </row>
    <row r="1272" spans="1:12">
      <c r="A1272">
        <v>1266</v>
      </c>
      <c r="B1272">
        <v>311455</v>
      </c>
      <c r="C1272" t="s">
        <v>174</v>
      </c>
      <c r="D1272" t="s">
        <v>904</v>
      </c>
      <c r="E1272">
        <v>2008</v>
      </c>
      <c r="F1272" t="s">
        <v>905</v>
      </c>
      <c r="G1272" t="s">
        <v>916</v>
      </c>
      <c r="H1272" s="1">
        <v>6389</v>
      </c>
      <c r="I1272" s="1">
        <v>9129</v>
      </c>
      <c r="J1272" s="1">
        <v>9129</v>
      </c>
      <c r="K1272" s="1">
        <v>6427</v>
      </c>
      <c r="L1272" s="1">
        <v>6427</v>
      </c>
    </row>
    <row r="1273" spans="1:12">
      <c r="A1273">
        <v>1267</v>
      </c>
      <c r="B1273">
        <v>311455</v>
      </c>
      <c r="C1273" t="s">
        <v>174</v>
      </c>
      <c r="D1273" t="s">
        <v>904</v>
      </c>
      <c r="E1273">
        <v>2009</v>
      </c>
      <c r="F1273" t="s">
        <v>905</v>
      </c>
      <c r="G1273" t="s">
        <v>916</v>
      </c>
      <c r="H1273" s="1">
        <v>6399</v>
      </c>
      <c r="I1273" s="1">
        <v>9143</v>
      </c>
      <c r="J1273" s="1">
        <v>9143</v>
      </c>
      <c r="K1273" s="1">
        <v>6926</v>
      </c>
      <c r="L1273" s="1">
        <v>6926</v>
      </c>
    </row>
    <row r="1274" spans="1:12">
      <c r="A1274">
        <v>1268</v>
      </c>
      <c r="B1274">
        <v>311455</v>
      </c>
      <c r="C1274" t="s">
        <v>174</v>
      </c>
      <c r="D1274" t="s">
        <v>904</v>
      </c>
      <c r="E1274">
        <v>2010</v>
      </c>
      <c r="F1274" t="s">
        <v>1209</v>
      </c>
      <c r="G1274" t="s">
        <v>914</v>
      </c>
      <c r="H1274" s="1">
        <v>6975</v>
      </c>
      <c r="I1274" s="1">
        <v>9471</v>
      </c>
      <c r="J1274" s="1">
        <v>9471</v>
      </c>
      <c r="K1274" s="1">
        <v>6975</v>
      </c>
      <c r="L1274" s="1">
        <v>6975</v>
      </c>
    </row>
    <row r="1275" spans="1:12">
      <c r="A1275">
        <v>1269</v>
      </c>
      <c r="B1275">
        <v>311455</v>
      </c>
      <c r="C1275" t="s">
        <v>174</v>
      </c>
      <c r="D1275" t="s">
        <v>904</v>
      </c>
      <c r="E1275">
        <v>2011</v>
      </c>
      <c r="F1275" t="s">
        <v>1209</v>
      </c>
      <c r="G1275" t="s">
        <v>914</v>
      </c>
      <c r="H1275" s="1">
        <v>7007</v>
      </c>
      <c r="I1275" s="1">
        <v>9515</v>
      </c>
      <c r="J1275" s="1">
        <v>9515</v>
      </c>
      <c r="K1275" s="1">
        <v>7007</v>
      </c>
      <c r="L1275" s="1">
        <v>7007</v>
      </c>
    </row>
    <row r="1276" spans="1:12">
      <c r="A1276">
        <v>1270</v>
      </c>
      <c r="B1276">
        <v>311455</v>
      </c>
      <c r="C1276" t="s">
        <v>174</v>
      </c>
      <c r="D1276" t="s">
        <v>904</v>
      </c>
      <c r="E1276">
        <v>2012</v>
      </c>
      <c r="F1276" t="s">
        <v>1209</v>
      </c>
      <c r="G1276" t="s">
        <v>914</v>
      </c>
      <c r="H1276" s="1">
        <v>7038</v>
      </c>
      <c r="I1276" s="1">
        <v>9556</v>
      </c>
      <c r="J1276" s="1">
        <v>9556</v>
      </c>
      <c r="K1276" s="1">
        <v>7038</v>
      </c>
      <c r="L1276" s="1">
        <v>7038</v>
      </c>
    </row>
    <row r="1277" spans="1:12">
      <c r="A1277">
        <v>1271</v>
      </c>
      <c r="B1277">
        <v>311455</v>
      </c>
      <c r="C1277" t="s">
        <v>174</v>
      </c>
      <c r="D1277" t="s">
        <v>904</v>
      </c>
      <c r="E1277">
        <v>2013</v>
      </c>
      <c r="F1277" t="s">
        <v>1209</v>
      </c>
      <c r="G1277" t="s">
        <v>914</v>
      </c>
      <c r="H1277" s="1">
        <v>7284</v>
      </c>
      <c r="I1277" s="1">
        <v>9890</v>
      </c>
      <c r="J1277" s="1">
        <v>9890</v>
      </c>
      <c r="K1277" s="1">
        <v>7284</v>
      </c>
      <c r="L1277" s="1">
        <v>7284</v>
      </c>
    </row>
    <row r="1278" spans="1:12">
      <c r="A1278">
        <v>1272</v>
      </c>
      <c r="B1278">
        <v>311455</v>
      </c>
      <c r="C1278" t="s">
        <v>174</v>
      </c>
      <c r="D1278" t="s">
        <v>904</v>
      </c>
      <c r="E1278">
        <v>2014</v>
      </c>
      <c r="F1278" t="s">
        <v>1209</v>
      </c>
      <c r="G1278" t="s">
        <v>914</v>
      </c>
      <c r="H1278" s="1">
        <v>7320</v>
      </c>
      <c r="I1278" s="1">
        <v>9939</v>
      </c>
      <c r="J1278" s="1">
        <v>9939</v>
      </c>
      <c r="K1278" s="1">
        <v>7320</v>
      </c>
      <c r="L1278" s="1">
        <v>7320</v>
      </c>
    </row>
    <row r="1279" spans="1:12">
      <c r="A1279">
        <v>1273</v>
      </c>
      <c r="B1279">
        <v>311460</v>
      </c>
      <c r="C1279" t="s">
        <v>175</v>
      </c>
      <c r="D1279" t="s">
        <v>904</v>
      </c>
      <c r="E1279">
        <v>2007</v>
      </c>
      <c r="J1279" s="1">
        <v>4015</v>
      </c>
    </row>
    <row r="1280" spans="1:12">
      <c r="A1280">
        <v>1274</v>
      </c>
      <c r="B1280">
        <v>311460</v>
      </c>
      <c r="C1280" t="s">
        <v>175</v>
      </c>
      <c r="D1280" t="s">
        <v>904</v>
      </c>
      <c r="E1280">
        <v>2008</v>
      </c>
      <c r="J1280" s="1">
        <v>4158</v>
      </c>
    </row>
    <row r="1281" spans="1:12">
      <c r="A1281">
        <v>1275</v>
      </c>
      <c r="B1281">
        <v>311460</v>
      </c>
      <c r="C1281" t="s">
        <v>175</v>
      </c>
      <c r="D1281" t="s">
        <v>904</v>
      </c>
      <c r="E1281">
        <v>2009</v>
      </c>
      <c r="F1281" t="s">
        <v>1211</v>
      </c>
      <c r="G1281" t="s">
        <v>914</v>
      </c>
      <c r="H1281" s="1">
        <v>2622</v>
      </c>
      <c r="I1281" s="1">
        <v>4182</v>
      </c>
      <c r="J1281" s="1">
        <v>4182</v>
      </c>
      <c r="K1281" s="1">
        <v>2622</v>
      </c>
      <c r="L1281" s="1">
        <v>2622</v>
      </c>
    </row>
    <row r="1282" spans="1:12">
      <c r="A1282">
        <v>1276</v>
      </c>
      <c r="B1282">
        <v>311460</v>
      </c>
      <c r="C1282" t="s">
        <v>175</v>
      </c>
      <c r="D1282" t="s">
        <v>904</v>
      </c>
      <c r="E1282">
        <v>2010</v>
      </c>
      <c r="F1282" t="s">
        <v>1211</v>
      </c>
      <c r="G1282" t="s">
        <v>914</v>
      </c>
      <c r="H1282" s="1">
        <v>2612</v>
      </c>
      <c r="I1282" s="1">
        <v>3948</v>
      </c>
      <c r="J1282" s="1">
        <v>3948</v>
      </c>
      <c r="K1282" s="1">
        <v>2612</v>
      </c>
      <c r="L1282" s="1">
        <v>2612</v>
      </c>
    </row>
    <row r="1283" spans="1:12">
      <c r="A1283">
        <v>1277</v>
      </c>
      <c r="B1283">
        <v>311460</v>
      </c>
      <c r="C1283" t="s">
        <v>175</v>
      </c>
      <c r="D1283" t="s">
        <v>904</v>
      </c>
      <c r="E1283">
        <v>2011</v>
      </c>
      <c r="F1283" t="s">
        <v>1210</v>
      </c>
      <c r="G1283" t="s">
        <v>916</v>
      </c>
      <c r="H1283" s="1">
        <v>2615</v>
      </c>
      <c r="I1283" s="1">
        <v>3953</v>
      </c>
      <c r="J1283" s="1">
        <v>3953</v>
      </c>
      <c r="K1283" s="1">
        <v>2612</v>
      </c>
      <c r="L1283" s="1">
        <v>2612</v>
      </c>
    </row>
    <row r="1284" spans="1:12">
      <c r="A1284">
        <v>1278</v>
      </c>
      <c r="B1284">
        <v>311460</v>
      </c>
      <c r="C1284" t="s">
        <v>175</v>
      </c>
      <c r="D1284" t="s">
        <v>904</v>
      </c>
      <c r="E1284">
        <v>2012</v>
      </c>
      <c r="J1284" s="1">
        <v>3958</v>
      </c>
    </row>
    <row r="1285" spans="1:12">
      <c r="A1285">
        <v>1279</v>
      </c>
      <c r="B1285">
        <v>311460</v>
      </c>
      <c r="C1285" t="s">
        <v>175</v>
      </c>
      <c r="D1285" t="s">
        <v>904</v>
      </c>
      <c r="E1285">
        <v>2013</v>
      </c>
      <c r="J1285" s="1">
        <v>4081</v>
      </c>
    </row>
    <row r="1286" spans="1:12">
      <c r="A1286">
        <v>1280</v>
      </c>
      <c r="B1286">
        <v>311460</v>
      </c>
      <c r="C1286" t="s">
        <v>175</v>
      </c>
      <c r="D1286" t="s">
        <v>904</v>
      </c>
      <c r="E1286">
        <v>2014</v>
      </c>
      <c r="J1286" s="1">
        <v>4089</v>
      </c>
    </row>
    <row r="1287" spans="1:12">
      <c r="A1287">
        <v>1281</v>
      </c>
      <c r="B1287">
        <v>311470</v>
      </c>
      <c r="C1287" t="s">
        <v>176</v>
      </c>
      <c r="D1287" t="s">
        <v>904</v>
      </c>
      <c r="E1287">
        <v>2007</v>
      </c>
      <c r="F1287" t="s">
        <v>905</v>
      </c>
      <c r="G1287" t="s">
        <v>906</v>
      </c>
      <c r="J1287" s="1">
        <v>3234</v>
      </c>
    </row>
    <row r="1288" spans="1:12">
      <c r="A1288">
        <v>1282</v>
      </c>
      <c r="B1288">
        <v>311470</v>
      </c>
      <c r="C1288" t="s">
        <v>176</v>
      </c>
      <c r="D1288" t="s">
        <v>904</v>
      </c>
      <c r="E1288">
        <v>2008</v>
      </c>
      <c r="F1288" t="s">
        <v>905</v>
      </c>
      <c r="G1288" t="s">
        <v>906</v>
      </c>
      <c r="J1288" s="1">
        <v>3355</v>
      </c>
    </row>
    <row r="1289" spans="1:12">
      <c r="A1289">
        <v>1283</v>
      </c>
      <c r="B1289">
        <v>311470</v>
      </c>
      <c r="C1289" t="s">
        <v>176</v>
      </c>
      <c r="D1289" t="s">
        <v>904</v>
      </c>
      <c r="E1289">
        <v>2009</v>
      </c>
      <c r="F1289" t="s">
        <v>1213</v>
      </c>
      <c r="G1289" t="s">
        <v>908</v>
      </c>
      <c r="J1289" s="1">
        <v>3380</v>
      </c>
    </row>
    <row r="1290" spans="1:12">
      <c r="A1290">
        <v>1284</v>
      </c>
      <c r="B1290">
        <v>311470</v>
      </c>
      <c r="C1290" t="s">
        <v>176</v>
      </c>
      <c r="D1290" t="s">
        <v>904</v>
      </c>
      <c r="E1290">
        <v>2010</v>
      </c>
      <c r="F1290" t="s">
        <v>1212</v>
      </c>
      <c r="G1290" t="s">
        <v>912</v>
      </c>
      <c r="H1290" s="1">
        <v>2459</v>
      </c>
      <c r="I1290" s="1">
        <v>3341</v>
      </c>
      <c r="J1290" s="1">
        <v>3341</v>
      </c>
      <c r="K1290" s="1">
        <v>2459</v>
      </c>
      <c r="L1290" s="1">
        <v>2459</v>
      </c>
    </row>
    <row r="1291" spans="1:12">
      <c r="A1291">
        <v>1285</v>
      </c>
      <c r="B1291">
        <v>311470</v>
      </c>
      <c r="C1291" t="s">
        <v>176</v>
      </c>
      <c r="D1291" t="s">
        <v>904</v>
      </c>
      <c r="E1291">
        <v>2011</v>
      </c>
      <c r="F1291" t="s">
        <v>1212</v>
      </c>
      <c r="G1291" t="s">
        <v>912</v>
      </c>
      <c r="H1291" s="1">
        <v>2474</v>
      </c>
      <c r="I1291" s="1">
        <v>3361</v>
      </c>
      <c r="J1291" s="1">
        <v>3361</v>
      </c>
      <c r="K1291" s="1">
        <v>2474</v>
      </c>
      <c r="L1291" s="1">
        <v>2474</v>
      </c>
    </row>
    <row r="1292" spans="1:12">
      <c r="A1292">
        <v>1286</v>
      </c>
      <c r="B1292">
        <v>311470</v>
      </c>
      <c r="C1292" t="s">
        <v>176</v>
      </c>
      <c r="D1292" t="s">
        <v>904</v>
      </c>
      <c r="E1292">
        <v>2012</v>
      </c>
      <c r="F1292" t="s">
        <v>1212</v>
      </c>
      <c r="G1292" t="s">
        <v>912</v>
      </c>
      <c r="H1292" s="1">
        <v>2488</v>
      </c>
      <c r="I1292" s="1">
        <v>3380</v>
      </c>
      <c r="J1292" s="1">
        <v>3380</v>
      </c>
      <c r="K1292" s="1">
        <v>2459</v>
      </c>
      <c r="L1292" s="1">
        <v>2459</v>
      </c>
    </row>
    <row r="1293" spans="1:12">
      <c r="A1293">
        <v>1287</v>
      </c>
      <c r="B1293">
        <v>311470</v>
      </c>
      <c r="C1293" t="s">
        <v>176</v>
      </c>
      <c r="D1293" t="s">
        <v>904</v>
      </c>
      <c r="E1293">
        <v>2013</v>
      </c>
      <c r="F1293" t="s">
        <v>1212</v>
      </c>
      <c r="G1293" t="s">
        <v>912</v>
      </c>
      <c r="H1293" s="1">
        <v>2577</v>
      </c>
      <c r="I1293" s="1">
        <v>3502</v>
      </c>
      <c r="J1293" s="1">
        <v>3502</v>
      </c>
      <c r="K1293" s="1">
        <v>2577</v>
      </c>
      <c r="L1293" s="1">
        <v>2577</v>
      </c>
    </row>
    <row r="1294" spans="1:12">
      <c r="A1294">
        <v>1288</v>
      </c>
      <c r="B1294">
        <v>311470</v>
      </c>
      <c r="C1294" t="s">
        <v>176</v>
      </c>
      <c r="D1294" t="s">
        <v>904</v>
      </c>
      <c r="E1294">
        <v>2014</v>
      </c>
      <c r="F1294" t="s">
        <v>1212</v>
      </c>
      <c r="G1294" t="s">
        <v>912</v>
      </c>
      <c r="H1294" s="1">
        <v>2593</v>
      </c>
      <c r="I1294" s="1">
        <v>3523</v>
      </c>
      <c r="J1294" s="1">
        <v>3523</v>
      </c>
      <c r="K1294" s="1">
        <v>2593</v>
      </c>
      <c r="L1294" s="1">
        <v>2593</v>
      </c>
    </row>
    <row r="1295" spans="1:12">
      <c r="A1295">
        <v>1289</v>
      </c>
      <c r="B1295">
        <v>311480</v>
      </c>
      <c r="C1295" t="s">
        <v>177</v>
      </c>
      <c r="D1295" t="s">
        <v>904</v>
      </c>
      <c r="E1295">
        <v>2007</v>
      </c>
      <c r="F1295" t="s">
        <v>905</v>
      </c>
      <c r="G1295" t="s">
        <v>916</v>
      </c>
      <c r="H1295" s="1">
        <v>2409</v>
      </c>
      <c r="I1295" s="1">
        <v>4611</v>
      </c>
      <c r="J1295" s="1">
        <v>4611</v>
      </c>
      <c r="K1295" s="1">
        <v>2142</v>
      </c>
      <c r="L1295" s="1">
        <v>2142</v>
      </c>
    </row>
    <row r="1296" spans="1:12">
      <c r="A1296">
        <v>1290</v>
      </c>
      <c r="B1296">
        <v>311480</v>
      </c>
      <c r="C1296" t="s">
        <v>177</v>
      </c>
      <c r="D1296" t="s">
        <v>904</v>
      </c>
      <c r="E1296">
        <v>2008</v>
      </c>
      <c r="F1296" t="s">
        <v>905</v>
      </c>
      <c r="G1296" t="s">
        <v>916</v>
      </c>
      <c r="H1296" s="1">
        <v>2476</v>
      </c>
      <c r="I1296" s="1">
        <v>4739</v>
      </c>
      <c r="J1296" s="1">
        <v>4739</v>
      </c>
      <c r="K1296" s="1">
        <v>2278</v>
      </c>
      <c r="L1296" s="1">
        <v>2278</v>
      </c>
    </row>
    <row r="1297" spans="1:12">
      <c r="A1297">
        <v>1291</v>
      </c>
      <c r="B1297">
        <v>311480</v>
      </c>
      <c r="C1297" t="s">
        <v>177</v>
      </c>
      <c r="D1297" t="s">
        <v>904</v>
      </c>
      <c r="E1297">
        <v>2009</v>
      </c>
      <c r="F1297" t="s">
        <v>905</v>
      </c>
      <c r="G1297" t="s">
        <v>916</v>
      </c>
      <c r="H1297" s="1">
        <v>2474</v>
      </c>
      <c r="I1297" s="1">
        <v>4735</v>
      </c>
      <c r="J1297" s="1">
        <v>4735</v>
      </c>
      <c r="K1297" s="1">
        <v>2415</v>
      </c>
      <c r="L1297" s="1">
        <v>2415</v>
      </c>
    </row>
    <row r="1298" spans="1:12">
      <c r="A1298">
        <v>1292</v>
      </c>
      <c r="B1298">
        <v>311480</v>
      </c>
      <c r="C1298" t="s">
        <v>177</v>
      </c>
      <c r="D1298" t="s">
        <v>904</v>
      </c>
      <c r="E1298">
        <v>2010</v>
      </c>
      <c r="F1298" t="s">
        <v>905</v>
      </c>
      <c r="G1298" t="s">
        <v>916</v>
      </c>
      <c r="H1298" s="1">
        <v>2437</v>
      </c>
      <c r="I1298" s="1">
        <v>4556</v>
      </c>
      <c r="J1298" s="1">
        <v>4556</v>
      </c>
      <c r="K1298" s="1">
        <v>2437</v>
      </c>
      <c r="L1298" s="1">
        <v>2437</v>
      </c>
    </row>
    <row r="1299" spans="1:12">
      <c r="A1299">
        <v>1293</v>
      </c>
      <c r="B1299">
        <v>311480</v>
      </c>
      <c r="C1299" t="s">
        <v>177</v>
      </c>
      <c r="D1299" t="s">
        <v>904</v>
      </c>
      <c r="E1299">
        <v>2011</v>
      </c>
      <c r="F1299" t="s">
        <v>1214</v>
      </c>
      <c r="G1299" t="s">
        <v>914</v>
      </c>
      <c r="H1299" s="1">
        <v>2430</v>
      </c>
      <c r="I1299" s="1">
        <v>4543</v>
      </c>
      <c r="J1299" s="1">
        <v>4543</v>
      </c>
      <c r="K1299" s="1">
        <v>2430</v>
      </c>
      <c r="L1299" s="1">
        <v>2430</v>
      </c>
    </row>
    <row r="1300" spans="1:12">
      <c r="A1300">
        <v>1294</v>
      </c>
      <c r="B1300">
        <v>311480</v>
      </c>
      <c r="C1300" t="s">
        <v>177</v>
      </c>
      <c r="D1300" t="s">
        <v>904</v>
      </c>
      <c r="E1300">
        <v>2012</v>
      </c>
      <c r="F1300" t="s">
        <v>1214</v>
      </c>
      <c r="G1300" t="s">
        <v>914</v>
      </c>
      <c r="H1300" s="1">
        <v>2423</v>
      </c>
      <c r="I1300" s="1">
        <v>4530</v>
      </c>
      <c r="J1300" s="1">
        <v>4530</v>
      </c>
      <c r="K1300" s="1">
        <v>2423</v>
      </c>
      <c r="L1300" s="1">
        <v>2423</v>
      </c>
    </row>
    <row r="1301" spans="1:12">
      <c r="A1301">
        <v>1295</v>
      </c>
      <c r="B1301">
        <v>311480</v>
      </c>
      <c r="C1301" t="s">
        <v>177</v>
      </c>
      <c r="D1301" t="s">
        <v>904</v>
      </c>
      <c r="E1301">
        <v>2013</v>
      </c>
      <c r="F1301" t="s">
        <v>1214</v>
      </c>
      <c r="G1301" t="s">
        <v>914</v>
      </c>
      <c r="H1301" s="1">
        <v>2488</v>
      </c>
      <c r="I1301" s="1">
        <v>4651</v>
      </c>
      <c r="J1301" s="1">
        <v>4651</v>
      </c>
      <c r="K1301" s="1">
        <v>2488</v>
      </c>
      <c r="L1301" s="1">
        <v>2488</v>
      </c>
    </row>
    <row r="1302" spans="1:12">
      <c r="A1302">
        <v>1296</v>
      </c>
      <c r="B1302">
        <v>311480</v>
      </c>
      <c r="C1302" t="s">
        <v>177</v>
      </c>
      <c r="D1302" t="s">
        <v>904</v>
      </c>
      <c r="E1302">
        <v>2014</v>
      </c>
      <c r="F1302" t="s">
        <v>905</v>
      </c>
      <c r="G1302" t="s">
        <v>916</v>
      </c>
      <c r="H1302" s="1">
        <v>2483</v>
      </c>
      <c r="I1302" s="1">
        <v>4642</v>
      </c>
      <c r="J1302" s="1">
        <v>4642</v>
      </c>
      <c r="K1302" s="1">
        <v>2483</v>
      </c>
      <c r="L1302" s="1">
        <v>2483</v>
      </c>
    </row>
    <row r="1303" spans="1:12" s="14" customFormat="1">
      <c r="A1303" s="14">
        <v>1297</v>
      </c>
      <c r="B1303" s="14">
        <v>311490</v>
      </c>
      <c r="C1303" s="14" t="s">
        <v>178</v>
      </c>
      <c r="D1303" s="14" t="s">
        <v>904</v>
      </c>
      <c r="E1303" s="14">
        <v>2007</v>
      </c>
      <c r="J1303" s="47">
        <v>2100</v>
      </c>
    </row>
    <row r="1304" spans="1:12" s="14" customFormat="1">
      <c r="A1304" s="14">
        <v>1298</v>
      </c>
      <c r="B1304" s="14">
        <v>311490</v>
      </c>
      <c r="C1304" s="14" t="s">
        <v>178</v>
      </c>
      <c r="D1304" s="14" t="s">
        <v>904</v>
      </c>
      <c r="E1304" s="14">
        <v>2008</v>
      </c>
      <c r="J1304" s="47">
        <v>2143</v>
      </c>
    </row>
    <row r="1305" spans="1:12" s="14" customFormat="1">
      <c r="A1305" s="14">
        <v>1299</v>
      </c>
      <c r="B1305" s="14">
        <v>311490</v>
      </c>
      <c r="C1305" s="14" t="s">
        <v>178</v>
      </c>
      <c r="D1305" s="14" t="s">
        <v>904</v>
      </c>
      <c r="E1305" s="14">
        <v>2009</v>
      </c>
      <c r="J1305" s="47">
        <v>2129</v>
      </c>
    </row>
    <row r="1306" spans="1:12" s="14" customFormat="1">
      <c r="A1306" s="14">
        <v>1300</v>
      </c>
      <c r="B1306" s="14">
        <v>311490</v>
      </c>
      <c r="C1306" s="14" t="s">
        <v>178</v>
      </c>
      <c r="D1306" s="14" t="s">
        <v>904</v>
      </c>
      <c r="E1306" s="14">
        <v>2010</v>
      </c>
      <c r="J1306" s="47">
        <v>2244</v>
      </c>
    </row>
    <row r="1307" spans="1:12" s="14" customFormat="1">
      <c r="A1307" s="14">
        <v>1301</v>
      </c>
      <c r="B1307" s="14">
        <v>311490</v>
      </c>
      <c r="C1307" s="14" t="s">
        <v>178</v>
      </c>
      <c r="D1307" s="14" t="s">
        <v>904</v>
      </c>
      <c r="E1307" s="14">
        <v>2011</v>
      </c>
      <c r="J1307" s="47">
        <v>2243</v>
      </c>
    </row>
    <row r="1308" spans="1:12" s="14" customFormat="1">
      <c r="A1308" s="14">
        <v>1302</v>
      </c>
      <c r="B1308" s="14">
        <v>311490</v>
      </c>
      <c r="C1308" s="14" t="s">
        <v>178</v>
      </c>
      <c r="D1308" s="14" t="s">
        <v>904</v>
      </c>
      <c r="E1308" s="14">
        <v>2012</v>
      </c>
      <c r="F1308" s="14" t="s">
        <v>1215</v>
      </c>
      <c r="G1308" s="14" t="s">
        <v>916</v>
      </c>
      <c r="H1308" s="47">
        <v>1121</v>
      </c>
      <c r="I1308" s="47">
        <v>2241</v>
      </c>
      <c r="J1308" s="47">
        <v>2241</v>
      </c>
      <c r="K1308" s="47">
        <v>1912</v>
      </c>
      <c r="L1308" s="47">
        <v>1077</v>
      </c>
    </row>
    <row r="1309" spans="1:12" s="14" customFormat="1">
      <c r="A1309" s="14">
        <v>1303</v>
      </c>
      <c r="B1309" s="14">
        <v>311490</v>
      </c>
      <c r="C1309" s="14" t="s">
        <v>178</v>
      </c>
      <c r="D1309" s="14" t="s">
        <v>904</v>
      </c>
      <c r="E1309" s="14">
        <v>2013</v>
      </c>
      <c r="J1309" s="47">
        <v>2307</v>
      </c>
    </row>
    <row r="1310" spans="1:12" s="14" customFormat="1">
      <c r="A1310" s="14">
        <v>1304</v>
      </c>
      <c r="B1310" s="14">
        <v>311490</v>
      </c>
      <c r="C1310" s="14" t="s">
        <v>178</v>
      </c>
      <c r="D1310" s="14" t="s">
        <v>904</v>
      </c>
      <c r="E1310" s="14">
        <v>2014</v>
      </c>
      <c r="J1310" s="47">
        <v>2308</v>
      </c>
    </row>
    <row r="1311" spans="1:12">
      <c r="A1311">
        <v>1305</v>
      </c>
      <c r="B1311">
        <v>311500</v>
      </c>
      <c r="C1311" t="s">
        <v>179</v>
      </c>
      <c r="D1311" t="s">
        <v>904</v>
      </c>
      <c r="E1311">
        <v>2007</v>
      </c>
      <c r="F1311" t="s">
        <v>905</v>
      </c>
      <c r="G1311" t="s">
        <v>906</v>
      </c>
      <c r="J1311" s="1">
        <v>2799</v>
      </c>
    </row>
    <row r="1312" spans="1:12">
      <c r="A1312">
        <v>1306</v>
      </c>
      <c r="B1312">
        <v>311500</v>
      </c>
      <c r="C1312" t="s">
        <v>179</v>
      </c>
      <c r="D1312" t="s">
        <v>904</v>
      </c>
      <c r="E1312">
        <v>2008</v>
      </c>
      <c r="F1312" t="s">
        <v>905</v>
      </c>
      <c r="G1312" t="s">
        <v>906</v>
      </c>
      <c r="J1312" s="1">
        <v>2911</v>
      </c>
    </row>
    <row r="1313" spans="1:12">
      <c r="A1313">
        <v>1307</v>
      </c>
      <c r="B1313">
        <v>311500</v>
      </c>
      <c r="C1313" t="s">
        <v>179</v>
      </c>
      <c r="D1313" t="s">
        <v>904</v>
      </c>
      <c r="E1313">
        <v>2009</v>
      </c>
      <c r="F1313" t="s">
        <v>905</v>
      </c>
      <c r="G1313" t="s">
        <v>906</v>
      </c>
      <c r="J1313" s="1">
        <v>2938</v>
      </c>
    </row>
    <row r="1314" spans="1:12">
      <c r="A1314">
        <v>1308</v>
      </c>
      <c r="B1314">
        <v>311500</v>
      </c>
      <c r="C1314" t="s">
        <v>179</v>
      </c>
      <c r="D1314" t="s">
        <v>904</v>
      </c>
      <c r="E1314">
        <v>2010</v>
      </c>
      <c r="F1314" t="s">
        <v>905</v>
      </c>
      <c r="G1314" t="s">
        <v>906</v>
      </c>
      <c r="J1314" s="1">
        <v>2857</v>
      </c>
    </row>
    <row r="1315" spans="1:12">
      <c r="A1315">
        <v>1309</v>
      </c>
      <c r="B1315">
        <v>311500</v>
      </c>
      <c r="C1315" t="s">
        <v>179</v>
      </c>
      <c r="D1315" t="s">
        <v>904</v>
      </c>
      <c r="E1315">
        <v>2011</v>
      </c>
      <c r="F1315" t="s">
        <v>1216</v>
      </c>
      <c r="G1315" t="s">
        <v>910</v>
      </c>
      <c r="H1315" s="1">
        <v>1808</v>
      </c>
      <c r="I1315" s="1">
        <v>2876</v>
      </c>
      <c r="J1315" s="1">
        <v>2876</v>
      </c>
      <c r="K1315" s="1">
        <v>1796</v>
      </c>
      <c r="L1315" s="1">
        <v>1796</v>
      </c>
    </row>
    <row r="1316" spans="1:12">
      <c r="A1316">
        <v>1310</v>
      </c>
      <c r="B1316">
        <v>311500</v>
      </c>
      <c r="C1316" t="s">
        <v>179</v>
      </c>
      <c r="D1316" t="s">
        <v>904</v>
      </c>
      <c r="E1316">
        <v>2012</v>
      </c>
      <c r="F1316" t="s">
        <v>1216</v>
      </c>
      <c r="G1316" t="s">
        <v>910</v>
      </c>
      <c r="H1316" s="1">
        <v>1819</v>
      </c>
      <c r="I1316" s="1">
        <v>2893</v>
      </c>
      <c r="J1316" s="1">
        <v>2893</v>
      </c>
      <c r="K1316" s="1">
        <v>1796</v>
      </c>
      <c r="L1316" s="1">
        <v>1796</v>
      </c>
    </row>
    <row r="1317" spans="1:12">
      <c r="A1317">
        <v>1311</v>
      </c>
      <c r="B1317">
        <v>311500</v>
      </c>
      <c r="C1317" t="s">
        <v>179</v>
      </c>
      <c r="D1317" t="s">
        <v>904</v>
      </c>
      <c r="E1317">
        <v>2013</v>
      </c>
      <c r="F1317" t="s">
        <v>905</v>
      </c>
      <c r="G1317" t="s">
        <v>906</v>
      </c>
      <c r="J1317" s="1">
        <v>2999</v>
      </c>
    </row>
    <row r="1318" spans="1:12">
      <c r="A1318">
        <v>1312</v>
      </c>
      <c r="B1318">
        <v>311500</v>
      </c>
      <c r="C1318" t="s">
        <v>179</v>
      </c>
      <c r="D1318" t="s">
        <v>904</v>
      </c>
      <c r="E1318">
        <v>2014</v>
      </c>
      <c r="F1318" t="s">
        <v>1216</v>
      </c>
      <c r="G1318" t="s">
        <v>910</v>
      </c>
      <c r="H1318" s="1">
        <v>1897</v>
      </c>
      <c r="I1318" s="1">
        <v>3018</v>
      </c>
      <c r="J1318" s="1">
        <v>3018</v>
      </c>
      <c r="K1318" s="1">
        <v>1800</v>
      </c>
      <c r="L1318" s="1">
        <v>1800</v>
      </c>
    </row>
    <row r="1319" spans="1:12">
      <c r="A1319">
        <v>1313</v>
      </c>
      <c r="B1319">
        <v>311510</v>
      </c>
      <c r="C1319" t="s">
        <v>180</v>
      </c>
      <c r="D1319" t="s">
        <v>904</v>
      </c>
      <c r="E1319">
        <v>2007</v>
      </c>
      <c r="F1319" t="s">
        <v>905</v>
      </c>
      <c r="G1319" t="s">
        <v>906</v>
      </c>
      <c r="J1319" s="1">
        <v>17067</v>
      </c>
    </row>
    <row r="1320" spans="1:12">
      <c r="A1320">
        <v>1314</v>
      </c>
      <c r="B1320">
        <v>311510</v>
      </c>
      <c r="C1320" t="s">
        <v>180</v>
      </c>
      <c r="D1320" t="s">
        <v>904</v>
      </c>
      <c r="E1320">
        <v>2008</v>
      </c>
      <c r="F1320" t="s">
        <v>905</v>
      </c>
      <c r="G1320" t="s">
        <v>906</v>
      </c>
      <c r="J1320" s="1">
        <v>17572</v>
      </c>
    </row>
    <row r="1321" spans="1:12">
      <c r="A1321">
        <v>1315</v>
      </c>
      <c r="B1321">
        <v>311510</v>
      </c>
      <c r="C1321" t="s">
        <v>180</v>
      </c>
      <c r="D1321" t="s">
        <v>904</v>
      </c>
      <c r="E1321">
        <v>2009</v>
      </c>
      <c r="F1321" t="s">
        <v>1219</v>
      </c>
      <c r="G1321" t="s">
        <v>912</v>
      </c>
      <c r="H1321" s="1">
        <v>14608</v>
      </c>
      <c r="I1321" s="1">
        <v>17587</v>
      </c>
      <c r="J1321" s="1">
        <v>17587</v>
      </c>
      <c r="K1321" s="1">
        <v>14608</v>
      </c>
      <c r="L1321" s="1">
        <v>14608</v>
      </c>
    </row>
    <row r="1322" spans="1:12">
      <c r="A1322">
        <v>1316</v>
      </c>
      <c r="B1322">
        <v>311510</v>
      </c>
      <c r="C1322" t="s">
        <v>180</v>
      </c>
      <c r="D1322" t="s">
        <v>904</v>
      </c>
      <c r="E1322">
        <v>2010</v>
      </c>
      <c r="F1322" t="s">
        <v>1218</v>
      </c>
      <c r="G1322" t="s">
        <v>910</v>
      </c>
      <c r="H1322" s="1">
        <v>14221</v>
      </c>
      <c r="I1322" s="1">
        <v>17412</v>
      </c>
      <c r="J1322" s="1">
        <v>17412</v>
      </c>
      <c r="K1322" s="1">
        <v>14221</v>
      </c>
      <c r="L1322" s="1">
        <v>14221</v>
      </c>
    </row>
    <row r="1323" spans="1:12">
      <c r="A1323">
        <v>1317</v>
      </c>
      <c r="B1323">
        <v>311510</v>
      </c>
      <c r="C1323" t="s">
        <v>180</v>
      </c>
      <c r="D1323" t="s">
        <v>904</v>
      </c>
      <c r="E1323">
        <v>2011</v>
      </c>
      <c r="F1323" t="s">
        <v>1218</v>
      </c>
      <c r="G1323" t="s">
        <v>910</v>
      </c>
      <c r="H1323" s="1">
        <v>14230</v>
      </c>
      <c r="I1323" s="1">
        <v>17423</v>
      </c>
      <c r="J1323" s="1">
        <v>17423</v>
      </c>
      <c r="K1323" s="1">
        <v>14221</v>
      </c>
      <c r="L1323" s="1">
        <v>14221</v>
      </c>
    </row>
    <row r="1324" spans="1:12">
      <c r="A1324">
        <v>1318</v>
      </c>
      <c r="B1324">
        <v>311510</v>
      </c>
      <c r="C1324" t="s">
        <v>180</v>
      </c>
      <c r="D1324" t="s">
        <v>904</v>
      </c>
      <c r="E1324">
        <v>2012</v>
      </c>
      <c r="F1324" t="s">
        <v>1217</v>
      </c>
      <c r="G1324" t="s">
        <v>908</v>
      </c>
      <c r="J1324" s="1">
        <v>17433</v>
      </c>
    </row>
    <row r="1325" spans="1:12">
      <c r="A1325">
        <v>1319</v>
      </c>
      <c r="B1325">
        <v>311510</v>
      </c>
      <c r="C1325" t="s">
        <v>180</v>
      </c>
      <c r="D1325" t="s">
        <v>904</v>
      </c>
      <c r="E1325">
        <v>2013</v>
      </c>
      <c r="F1325" t="s">
        <v>1217</v>
      </c>
      <c r="G1325" t="s">
        <v>908</v>
      </c>
      <c r="J1325" s="1">
        <v>17967</v>
      </c>
    </row>
    <row r="1326" spans="1:12">
      <c r="A1326">
        <v>1320</v>
      </c>
      <c r="B1326">
        <v>311510</v>
      </c>
      <c r="C1326" t="s">
        <v>180</v>
      </c>
      <c r="D1326" t="s">
        <v>904</v>
      </c>
      <c r="E1326">
        <v>2014</v>
      </c>
      <c r="F1326" t="s">
        <v>1217</v>
      </c>
      <c r="G1326" t="s">
        <v>908</v>
      </c>
      <c r="J1326" s="1">
        <v>17991</v>
      </c>
    </row>
    <row r="1327" spans="1:12">
      <c r="A1327">
        <v>1321</v>
      </c>
      <c r="B1327">
        <v>311530</v>
      </c>
      <c r="C1327" t="s">
        <v>181</v>
      </c>
      <c r="D1327" t="s">
        <v>904</v>
      </c>
      <c r="E1327">
        <v>2007</v>
      </c>
      <c r="F1327" t="s">
        <v>905</v>
      </c>
      <c r="G1327" t="s">
        <v>906</v>
      </c>
      <c r="J1327" s="1">
        <v>67384</v>
      </c>
    </row>
    <row r="1328" spans="1:12">
      <c r="A1328">
        <v>1322</v>
      </c>
      <c r="B1328">
        <v>311530</v>
      </c>
      <c r="C1328" t="s">
        <v>181</v>
      </c>
      <c r="D1328" t="s">
        <v>904</v>
      </c>
      <c r="E1328">
        <v>2008</v>
      </c>
      <c r="F1328" t="s">
        <v>905</v>
      </c>
      <c r="G1328" t="s">
        <v>906</v>
      </c>
      <c r="J1328" s="1">
        <v>69955</v>
      </c>
    </row>
    <row r="1329" spans="1:12">
      <c r="A1329">
        <v>1323</v>
      </c>
      <c r="B1329">
        <v>311530</v>
      </c>
      <c r="C1329" t="s">
        <v>181</v>
      </c>
      <c r="D1329" t="s">
        <v>904</v>
      </c>
      <c r="E1329">
        <v>2009</v>
      </c>
      <c r="F1329" t="s">
        <v>905</v>
      </c>
      <c r="G1329" t="s">
        <v>906</v>
      </c>
      <c r="J1329" s="1">
        <v>70507</v>
      </c>
    </row>
    <row r="1330" spans="1:12">
      <c r="A1330">
        <v>1324</v>
      </c>
      <c r="B1330">
        <v>311530</v>
      </c>
      <c r="C1330" t="s">
        <v>181</v>
      </c>
      <c r="D1330" t="s">
        <v>904</v>
      </c>
      <c r="E1330">
        <v>2010</v>
      </c>
      <c r="F1330" t="s">
        <v>905</v>
      </c>
      <c r="G1330" t="s">
        <v>906</v>
      </c>
      <c r="J1330" s="1">
        <v>69757</v>
      </c>
    </row>
    <row r="1331" spans="1:12">
      <c r="A1331">
        <v>1325</v>
      </c>
      <c r="B1331">
        <v>311530</v>
      </c>
      <c r="C1331" t="s">
        <v>181</v>
      </c>
      <c r="D1331" t="s">
        <v>904</v>
      </c>
      <c r="E1331">
        <v>2011</v>
      </c>
      <c r="F1331" t="s">
        <v>905</v>
      </c>
      <c r="G1331" t="s">
        <v>916</v>
      </c>
      <c r="H1331" s="1">
        <v>67205</v>
      </c>
      <c r="I1331" s="1">
        <v>70201</v>
      </c>
      <c r="J1331" s="1">
        <v>70201</v>
      </c>
      <c r="K1331" s="1">
        <v>63312</v>
      </c>
      <c r="L1331" s="1">
        <v>63312</v>
      </c>
    </row>
    <row r="1332" spans="1:12">
      <c r="A1332">
        <v>1326</v>
      </c>
      <c r="B1332">
        <v>311530</v>
      </c>
      <c r="C1332" t="s">
        <v>181</v>
      </c>
      <c r="D1332" t="s">
        <v>904</v>
      </c>
      <c r="E1332">
        <v>2012</v>
      </c>
      <c r="F1332" t="s">
        <v>1220</v>
      </c>
      <c r="G1332" t="s">
        <v>914</v>
      </c>
      <c r="H1332" s="1">
        <v>67616</v>
      </c>
      <c r="I1332" s="1">
        <v>70630</v>
      </c>
      <c r="J1332" s="1">
        <v>70630</v>
      </c>
      <c r="K1332" s="1">
        <v>61779</v>
      </c>
      <c r="L1332" s="1">
        <v>61779</v>
      </c>
    </row>
    <row r="1333" spans="1:12">
      <c r="A1333">
        <v>1327</v>
      </c>
      <c r="B1333">
        <v>311530</v>
      </c>
      <c r="C1333" t="s">
        <v>181</v>
      </c>
      <c r="D1333" t="s">
        <v>904</v>
      </c>
      <c r="E1333">
        <v>2013</v>
      </c>
      <c r="F1333" t="s">
        <v>1220</v>
      </c>
      <c r="G1333" t="s">
        <v>914</v>
      </c>
      <c r="H1333" s="1">
        <v>70107</v>
      </c>
      <c r="I1333" s="1">
        <v>73232</v>
      </c>
      <c r="J1333" s="1">
        <v>73232</v>
      </c>
      <c r="K1333" s="1">
        <v>62199</v>
      </c>
      <c r="L1333" s="1">
        <v>62199</v>
      </c>
    </row>
    <row r="1334" spans="1:12">
      <c r="A1334">
        <v>1328</v>
      </c>
      <c r="B1334">
        <v>311530</v>
      </c>
      <c r="C1334" t="s">
        <v>181</v>
      </c>
      <c r="D1334" t="s">
        <v>904</v>
      </c>
      <c r="E1334">
        <v>2014</v>
      </c>
      <c r="F1334" t="s">
        <v>1220</v>
      </c>
      <c r="G1334" t="s">
        <v>914</v>
      </c>
      <c r="H1334" s="1">
        <v>70566</v>
      </c>
      <c r="I1334" s="1">
        <v>73712</v>
      </c>
      <c r="J1334" s="1">
        <v>73712</v>
      </c>
      <c r="K1334" s="1">
        <v>63767</v>
      </c>
      <c r="L1334" s="1">
        <v>63767</v>
      </c>
    </row>
    <row r="1335" spans="1:12">
      <c r="A1335">
        <v>1329</v>
      </c>
      <c r="B1335">
        <v>311535</v>
      </c>
      <c r="C1335" t="s">
        <v>182</v>
      </c>
      <c r="D1335" t="s">
        <v>904</v>
      </c>
      <c r="E1335">
        <v>2007</v>
      </c>
      <c r="J1335" s="1">
        <v>4561</v>
      </c>
    </row>
    <row r="1336" spans="1:12">
      <c r="A1336">
        <v>1330</v>
      </c>
      <c r="B1336">
        <v>311535</v>
      </c>
      <c r="C1336" t="s">
        <v>182</v>
      </c>
      <c r="D1336" t="s">
        <v>904</v>
      </c>
      <c r="E1336">
        <v>2008</v>
      </c>
      <c r="J1336" s="1">
        <v>4747</v>
      </c>
    </row>
    <row r="1337" spans="1:12">
      <c r="A1337">
        <v>1331</v>
      </c>
      <c r="B1337">
        <v>311535</v>
      </c>
      <c r="C1337" t="s">
        <v>182</v>
      </c>
      <c r="D1337" t="s">
        <v>904</v>
      </c>
      <c r="E1337">
        <v>2009</v>
      </c>
      <c r="F1337" t="s">
        <v>1222</v>
      </c>
      <c r="G1337" t="s">
        <v>930</v>
      </c>
      <c r="H1337" s="1">
        <v>4155</v>
      </c>
      <c r="I1337" s="1">
        <v>4795</v>
      </c>
      <c r="J1337" s="1">
        <v>4795</v>
      </c>
      <c r="K1337" s="1">
        <v>2201</v>
      </c>
      <c r="L1337" s="1">
        <v>2011</v>
      </c>
    </row>
    <row r="1338" spans="1:12">
      <c r="A1338">
        <v>1332</v>
      </c>
      <c r="B1338">
        <v>311535</v>
      </c>
      <c r="C1338" t="s">
        <v>182</v>
      </c>
      <c r="D1338" t="s">
        <v>904</v>
      </c>
      <c r="E1338">
        <v>2010</v>
      </c>
      <c r="F1338" t="s">
        <v>1221</v>
      </c>
      <c r="G1338" t="s">
        <v>914</v>
      </c>
      <c r="H1338" s="1">
        <v>4240</v>
      </c>
      <c r="I1338" s="1">
        <v>4846</v>
      </c>
      <c r="J1338" s="1">
        <v>4846</v>
      </c>
      <c r="K1338" s="1">
        <v>2745</v>
      </c>
      <c r="L1338" s="1">
        <v>2510</v>
      </c>
    </row>
    <row r="1339" spans="1:12">
      <c r="A1339">
        <v>1333</v>
      </c>
      <c r="B1339">
        <v>311535</v>
      </c>
      <c r="C1339" t="s">
        <v>182</v>
      </c>
      <c r="D1339" t="s">
        <v>904</v>
      </c>
      <c r="E1339">
        <v>2011</v>
      </c>
      <c r="F1339" t="s">
        <v>1221</v>
      </c>
      <c r="G1339" t="s">
        <v>914</v>
      </c>
      <c r="H1339" s="1">
        <v>4281</v>
      </c>
      <c r="I1339" s="1">
        <v>4893</v>
      </c>
      <c r="J1339" s="1">
        <v>4893</v>
      </c>
      <c r="K1339" s="1">
        <v>2850</v>
      </c>
      <c r="L1339" s="1">
        <v>2600</v>
      </c>
    </row>
    <row r="1340" spans="1:12">
      <c r="A1340">
        <v>1334</v>
      </c>
      <c r="B1340">
        <v>311535</v>
      </c>
      <c r="C1340" t="s">
        <v>182</v>
      </c>
      <c r="D1340" t="s">
        <v>904</v>
      </c>
      <c r="E1340">
        <v>2012</v>
      </c>
      <c r="F1340" t="s">
        <v>1221</v>
      </c>
      <c r="G1340" t="s">
        <v>914</v>
      </c>
      <c r="H1340" s="1">
        <v>4320</v>
      </c>
      <c r="I1340" s="1">
        <v>4938</v>
      </c>
      <c r="J1340" s="1">
        <v>4938</v>
      </c>
      <c r="K1340" s="1">
        <v>3604</v>
      </c>
      <c r="L1340" s="1">
        <v>3604</v>
      </c>
    </row>
    <row r="1341" spans="1:12">
      <c r="A1341">
        <v>1335</v>
      </c>
      <c r="B1341">
        <v>311535</v>
      </c>
      <c r="C1341" t="s">
        <v>182</v>
      </c>
      <c r="D1341" t="s">
        <v>904</v>
      </c>
      <c r="E1341">
        <v>2013</v>
      </c>
      <c r="F1341" t="s">
        <v>1221</v>
      </c>
      <c r="G1341" t="s">
        <v>914</v>
      </c>
      <c r="H1341" s="1">
        <v>4494</v>
      </c>
      <c r="I1341" s="1">
        <v>5136</v>
      </c>
      <c r="J1341" s="1">
        <v>5136</v>
      </c>
      <c r="K1341" s="1">
        <v>3604</v>
      </c>
      <c r="L1341" s="1">
        <v>3604</v>
      </c>
    </row>
    <row r="1342" spans="1:12">
      <c r="A1342">
        <v>1336</v>
      </c>
      <c r="B1342">
        <v>311535</v>
      </c>
      <c r="C1342" t="s">
        <v>182</v>
      </c>
      <c r="D1342" t="s">
        <v>904</v>
      </c>
      <c r="E1342">
        <v>2014</v>
      </c>
      <c r="F1342" t="s">
        <v>1221</v>
      </c>
      <c r="G1342" t="s">
        <v>914</v>
      </c>
      <c r="H1342" s="1">
        <v>4536</v>
      </c>
      <c r="I1342" s="1">
        <v>5184</v>
      </c>
      <c r="J1342" s="1">
        <v>5184</v>
      </c>
      <c r="K1342" s="1">
        <v>3604</v>
      </c>
      <c r="L1342" s="1">
        <v>3604</v>
      </c>
    </row>
    <row r="1343" spans="1:12">
      <c r="A1343">
        <v>1337</v>
      </c>
      <c r="B1343">
        <v>311540</v>
      </c>
      <c r="C1343" t="s">
        <v>183</v>
      </c>
      <c r="D1343" t="s">
        <v>904</v>
      </c>
      <c r="E1343">
        <v>2007</v>
      </c>
      <c r="F1343" t="s">
        <v>1224</v>
      </c>
      <c r="G1343" t="s">
        <v>930</v>
      </c>
      <c r="J1343" s="1">
        <v>3424</v>
      </c>
    </row>
    <row r="1344" spans="1:12">
      <c r="A1344">
        <v>1338</v>
      </c>
      <c r="B1344">
        <v>311540</v>
      </c>
      <c r="C1344" t="s">
        <v>183</v>
      </c>
      <c r="D1344" t="s">
        <v>904</v>
      </c>
      <c r="E1344">
        <v>2008</v>
      </c>
      <c r="J1344" s="1">
        <v>3550</v>
      </c>
    </row>
    <row r="1345" spans="1:12">
      <c r="A1345">
        <v>1339</v>
      </c>
      <c r="B1345">
        <v>311540</v>
      </c>
      <c r="C1345" t="s">
        <v>183</v>
      </c>
      <c r="D1345" t="s">
        <v>904</v>
      </c>
      <c r="E1345">
        <v>2009</v>
      </c>
      <c r="F1345" t="s">
        <v>1224</v>
      </c>
      <c r="G1345" t="s">
        <v>930</v>
      </c>
      <c r="J1345" s="1">
        <v>3573</v>
      </c>
    </row>
    <row r="1346" spans="1:12">
      <c r="A1346">
        <v>1340</v>
      </c>
      <c r="B1346">
        <v>311540</v>
      </c>
      <c r="C1346" t="s">
        <v>183</v>
      </c>
      <c r="D1346" t="s">
        <v>904</v>
      </c>
      <c r="E1346">
        <v>2010</v>
      </c>
      <c r="F1346" t="s">
        <v>1223</v>
      </c>
      <c r="G1346" t="s">
        <v>916</v>
      </c>
      <c r="H1346" s="1">
        <v>1429</v>
      </c>
      <c r="I1346" s="1">
        <v>3462</v>
      </c>
      <c r="J1346" s="1">
        <v>3462</v>
      </c>
      <c r="K1346" s="1">
        <v>1429</v>
      </c>
      <c r="L1346" s="1">
        <v>1429</v>
      </c>
    </row>
    <row r="1347" spans="1:12">
      <c r="A1347">
        <v>1341</v>
      </c>
      <c r="B1347">
        <v>311540</v>
      </c>
      <c r="C1347" t="s">
        <v>183</v>
      </c>
      <c r="D1347" t="s">
        <v>904</v>
      </c>
      <c r="E1347">
        <v>2011</v>
      </c>
      <c r="J1347" s="1">
        <v>3476</v>
      </c>
    </row>
    <row r="1348" spans="1:12">
      <c r="A1348">
        <v>1342</v>
      </c>
      <c r="B1348">
        <v>311540</v>
      </c>
      <c r="C1348" t="s">
        <v>183</v>
      </c>
      <c r="D1348" t="s">
        <v>904</v>
      </c>
      <c r="E1348">
        <v>2012</v>
      </c>
      <c r="F1348" t="s">
        <v>1223</v>
      </c>
      <c r="G1348" t="s">
        <v>916</v>
      </c>
      <c r="H1348" s="1">
        <v>1440</v>
      </c>
      <c r="I1348" s="1">
        <v>3489</v>
      </c>
      <c r="J1348" s="1">
        <v>3489</v>
      </c>
      <c r="K1348" s="1">
        <v>1403</v>
      </c>
      <c r="L1348" s="1">
        <v>1403</v>
      </c>
    </row>
    <row r="1349" spans="1:12">
      <c r="A1349">
        <v>1343</v>
      </c>
      <c r="B1349">
        <v>311540</v>
      </c>
      <c r="C1349" t="s">
        <v>183</v>
      </c>
      <c r="D1349" t="s">
        <v>904</v>
      </c>
      <c r="E1349">
        <v>2013</v>
      </c>
      <c r="J1349" s="1">
        <v>3608</v>
      </c>
    </row>
    <row r="1350" spans="1:12">
      <c r="A1350">
        <v>1344</v>
      </c>
      <c r="B1350">
        <v>311540</v>
      </c>
      <c r="C1350" t="s">
        <v>183</v>
      </c>
      <c r="D1350" t="s">
        <v>904</v>
      </c>
      <c r="E1350">
        <v>2014</v>
      </c>
      <c r="J1350" s="1">
        <v>3623</v>
      </c>
    </row>
    <row r="1351" spans="1:12" s="14" customFormat="1">
      <c r="A1351" s="14">
        <v>1345</v>
      </c>
      <c r="B1351" s="14">
        <v>311545</v>
      </c>
      <c r="C1351" s="14" t="s">
        <v>184</v>
      </c>
      <c r="D1351" s="14" t="s">
        <v>904</v>
      </c>
      <c r="E1351" s="14">
        <v>2007</v>
      </c>
      <c r="F1351" s="14" t="s">
        <v>905</v>
      </c>
      <c r="G1351" s="14" t="s">
        <v>906</v>
      </c>
      <c r="J1351" s="47">
        <v>6597</v>
      </c>
    </row>
    <row r="1352" spans="1:12" s="14" customFormat="1">
      <c r="A1352" s="14">
        <v>1346</v>
      </c>
      <c r="B1352" s="14">
        <v>311545</v>
      </c>
      <c r="C1352" s="14" t="s">
        <v>184</v>
      </c>
      <c r="D1352" s="14" t="s">
        <v>904</v>
      </c>
      <c r="E1352" s="14">
        <v>2008</v>
      </c>
      <c r="F1352" s="14" t="s">
        <v>905</v>
      </c>
      <c r="G1352" s="14" t="s">
        <v>906</v>
      </c>
      <c r="J1352" s="47">
        <v>6704</v>
      </c>
    </row>
    <row r="1353" spans="1:12" s="14" customFormat="1">
      <c r="A1353" s="14">
        <v>1347</v>
      </c>
      <c r="B1353" s="14">
        <v>311545</v>
      </c>
      <c r="C1353" s="14" t="s">
        <v>184</v>
      </c>
      <c r="D1353" s="14" t="s">
        <v>904</v>
      </c>
      <c r="E1353" s="14">
        <v>2009</v>
      </c>
      <c r="F1353" s="14" t="s">
        <v>905</v>
      </c>
      <c r="G1353" s="14" t="s">
        <v>906</v>
      </c>
      <c r="J1353" s="47">
        <v>6633</v>
      </c>
    </row>
    <row r="1354" spans="1:12" s="14" customFormat="1">
      <c r="A1354" s="14">
        <v>1348</v>
      </c>
      <c r="B1354" s="14">
        <v>311545</v>
      </c>
      <c r="C1354" s="14" t="s">
        <v>184</v>
      </c>
      <c r="D1354" s="14" t="s">
        <v>904</v>
      </c>
      <c r="E1354" s="14">
        <v>2010</v>
      </c>
      <c r="F1354" s="14" t="s">
        <v>905</v>
      </c>
      <c r="G1354" s="14" t="s">
        <v>906</v>
      </c>
      <c r="J1354" s="47">
        <v>6708</v>
      </c>
    </row>
    <row r="1355" spans="1:12" s="14" customFormat="1">
      <c r="A1355" s="14">
        <v>1349</v>
      </c>
      <c r="B1355" s="14">
        <v>311545</v>
      </c>
      <c r="C1355" s="14" t="s">
        <v>184</v>
      </c>
      <c r="D1355" s="14" t="s">
        <v>904</v>
      </c>
      <c r="E1355" s="14">
        <v>2011</v>
      </c>
      <c r="F1355" s="14" t="s">
        <v>1016</v>
      </c>
      <c r="G1355" s="14" t="s">
        <v>906</v>
      </c>
      <c r="J1355" s="47">
        <v>6661</v>
      </c>
    </row>
    <row r="1356" spans="1:12" s="14" customFormat="1">
      <c r="A1356" s="14">
        <v>1350</v>
      </c>
      <c r="B1356" s="14">
        <v>311545</v>
      </c>
      <c r="C1356" s="14" t="s">
        <v>184</v>
      </c>
      <c r="D1356" s="14" t="s">
        <v>904</v>
      </c>
      <c r="E1356" s="14">
        <v>2012</v>
      </c>
      <c r="F1356" s="14" t="s">
        <v>1225</v>
      </c>
      <c r="G1356" s="14" t="s">
        <v>908</v>
      </c>
      <c r="J1356" s="47">
        <v>6614</v>
      </c>
    </row>
    <row r="1357" spans="1:12" s="14" customFormat="1">
      <c r="A1357" s="14">
        <v>1351</v>
      </c>
      <c r="B1357" s="14">
        <v>311545</v>
      </c>
      <c r="C1357" s="14" t="s">
        <v>184</v>
      </c>
      <c r="D1357" s="14" t="s">
        <v>904</v>
      </c>
      <c r="E1357" s="14">
        <v>2013</v>
      </c>
      <c r="F1357" s="14" t="s">
        <v>1225</v>
      </c>
      <c r="G1357" s="14" t="s">
        <v>914</v>
      </c>
      <c r="H1357" s="47">
        <v>1705</v>
      </c>
      <c r="I1357" s="47">
        <v>6761</v>
      </c>
      <c r="J1357" s="47">
        <v>6761</v>
      </c>
      <c r="K1357" s="47">
        <v>1705</v>
      </c>
      <c r="L1357" s="47">
        <v>1705</v>
      </c>
    </row>
    <row r="1358" spans="1:12" s="14" customFormat="1">
      <c r="A1358" s="14">
        <v>1352</v>
      </c>
      <c r="B1358" s="14">
        <v>311545</v>
      </c>
      <c r="C1358" s="14" t="s">
        <v>184</v>
      </c>
      <c r="D1358" s="14" t="s">
        <v>904</v>
      </c>
      <c r="E1358" s="14">
        <v>2014</v>
      </c>
      <c r="F1358" s="14" t="s">
        <v>1225</v>
      </c>
      <c r="G1358" s="14" t="s">
        <v>914</v>
      </c>
      <c r="H1358" s="47">
        <v>1695</v>
      </c>
      <c r="I1358" s="47">
        <v>6721</v>
      </c>
      <c r="J1358" s="47">
        <v>6721</v>
      </c>
      <c r="K1358" s="47">
        <v>1695</v>
      </c>
      <c r="L1358" s="47">
        <v>1695</v>
      </c>
    </row>
    <row r="1359" spans="1:12" s="14" customFormat="1">
      <c r="A1359" s="14">
        <v>1353</v>
      </c>
      <c r="B1359" s="14">
        <v>311547</v>
      </c>
      <c r="C1359" s="14" t="s">
        <v>185</v>
      </c>
      <c r="D1359" s="14" t="s">
        <v>904</v>
      </c>
      <c r="E1359" s="14">
        <v>2007</v>
      </c>
      <c r="F1359" s="14" t="s">
        <v>905</v>
      </c>
      <c r="G1359" s="14" t="s">
        <v>906</v>
      </c>
      <c r="J1359" s="47">
        <v>5303</v>
      </c>
    </row>
    <row r="1360" spans="1:12" s="14" customFormat="1">
      <c r="A1360" s="14">
        <v>1354</v>
      </c>
      <c r="B1360" s="14">
        <v>311547</v>
      </c>
      <c r="C1360" s="14" t="s">
        <v>185</v>
      </c>
      <c r="D1360" s="14" t="s">
        <v>904</v>
      </c>
      <c r="E1360" s="14">
        <v>2008</v>
      </c>
      <c r="F1360" s="14" t="s">
        <v>905</v>
      </c>
      <c r="G1360" s="14" t="s">
        <v>906</v>
      </c>
      <c r="J1360" s="47">
        <v>5465</v>
      </c>
    </row>
    <row r="1361" spans="1:12" s="14" customFormat="1">
      <c r="A1361" s="14">
        <v>1355</v>
      </c>
      <c r="B1361" s="14">
        <v>311547</v>
      </c>
      <c r="C1361" s="14" t="s">
        <v>185</v>
      </c>
      <c r="D1361" s="14" t="s">
        <v>904</v>
      </c>
      <c r="E1361" s="14">
        <v>2009</v>
      </c>
      <c r="F1361" s="14" t="s">
        <v>1226</v>
      </c>
      <c r="G1361" s="14" t="s">
        <v>908</v>
      </c>
      <c r="J1361" s="47">
        <v>5473</v>
      </c>
    </row>
    <row r="1362" spans="1:12" s="14" customFormat="1">
      <c r="A1362" s="14">
        <v>1356</v>
      </c>
      <c r="B1362" s="14">
        <v>311547</v>
      </c>
      <c r="C1362" s="14" t="s">
        <v>185</v>
      </c>
      <c r="D1362" s="14" t="s">
        <v>904</v>
      </c>
      <c r="E1362" s="14">
        <v>2010</v>
      </c>
      <c r="F1362" s="14" t="s">
        <v>1226</v>
      </c>
      <c r="G1362" s="14" t="s">
        <v>908</v>
      </c>
      <c r="J1362" s="47">
        <v>5102</v>
      </c>
    </row>
    <row r="1363" spans="1:12" s="14" customFormat="1">
      <c r="A1363" s="14">
        <v>1357</v>
      </c>
      <c r="B1363" s="14">
        <v>311547</v>
      </c>
      <c r="C1363" s="14" t="s">
        <v>185</v>
      </c>
      <c r="D1363" s="14" t="s">
        <v>904</v>
      </c>
      <c r="E1363" s="14">
        <v>2011</v>
      </c>
      <c r="F1363" s="14" t="s">
        <v>1226</v>
      </c>
      <c r="G1363" s="14" t="s">
        <v>908</v>
      </c>
      <c r="J1363" s="47">
        <v>5084</v>
      </c>
    </row>
    <row r="1364" spans="1:12" s="14" customFormat="1">
      <c r="A1364" s="14">
        <v>1358</v>
      </c>
      <c r="B1364" s="14">
        <v>311547</v>
      </c>
      <c r="C1364" s="14" t="s">
        <v>185</v>
      </c>
      <c r="D1364" s="14" t="s">
        <v>904</v>
      </c>
      <c r="E1364" s="14">
        <v>2012</v>
      </c>
      <c r="F1364" s="14" t="s">
        <v>1226</v>
      </c>
      <c r="G1364" s="14" t="s">
        <v>908</v>
      </c>
      <c r="J1364" s="47">
        <v>5067</v>
      </c>
    </row>
    <row r="1365" spans="1:12" s="14" customFormat="1">
      <c r="A1365" s="14">
        <v>1359</v>
      </c>
      <c r="B1365" s="14">
        <v>311547</v>
      </c>
      <c r="C1365" s="14" t="s">
        <v>185</v>
      </c>
      <c r="D1365" s="14" t="s">
        <v>904</v>
      </c>
      <c r="E1365" s="14">
        <v>2013</v>
      </c>
      <c r="F1365" s="14" t="s">
        <v>1226</v>
      </c>
      <c r="G1365" s="14" t="s">
        <v>908</v>
      </c>
      <c r="J1365" s="47">
        <v>5200</v>
      </c>
    </row>
    <row r="1366" spans="1:12" s="14" customFormat="1">
      <c r="A1366" s="14">
        <v>1360</v>
      </c>
      <c r="B1366" s="14">
        <v>311547</v>
      </c>
      <c r="C1366" s="14" t="s">
        <v>185</v>
      </c>
      <c r="D1366" s="14" t="s">
        <v>904</v>
      </c>
      <c r="E1366" s="14">
        <v>2014</v>
      </c>
      <c r="F1366" s="14" t="s">
        <v>1226</v>
      </c>
      <c r="G1366" s="14" t="s">
        <v>914</v>
      </c>
      <c r="H1366" s="47">
        <v>3028</v>
      </c>
      <c r="I1366" s="47">
        <v>5187</v>
      </c>
      <c r="J1366" s="47">
        <v>5187</v>
      </c>
      <c r="K1366" s="14">
        <v>947</v>
      </c>
      <c r="L1366" s="14">
        <v>947</v>
      </c>
    </row>
    <row r="1367" spans="1:12">
      <c r="A1367">
        <v>1361</v>
      </c>
      <c r="B1367">
        <v>311550</v>
      </c>
      <c r="C1367" t="s">
        <v>186</v>
      </c>
      <c r="D1367" t="s">
        <v>904</v>
      </c>
      <c r="E1367">
        <v>2007</v>
      </c>
      <c r="F1367" t="s">
        <v>905</v>
      </c>
      <c r="G1367" t="s">
        <v>916</v>
      </c>
      <c r="H1367" s="1">
        <v>20432</v>
      </c>
      <c r="I1367" s="1">
        <v>21009</v>
      </c>
      <c r="J1367" s="1">
        <v>21009</v>
      </c>
      <c r="K1367" s="1">
        <v>24051</v>
      </c>
      <c r="L1367" s="1">
        <v>24051</v>
      </c>
    </row>
    <row r="1368" spans="1:12">
      <c r="A1368">
        <v>1362</v>
      </c>
      <c r="B1368">
        <v>311550</v>
      </c>
      <c r="C1368" t="s">
        <v>186</v>
      </c>
      <c r="D1368" t="s">
        <v>904</v>
      </c>
      <c r="E1368">
        <v>2008</v>
      </c>
      <c r="F1368" t="s">
        <v>905</v>
      </c>
      <c r="G1368" t="s">
        <v>916</v>
      </c>
      <c r="H1368" s="1">
        <v>20923</v>
      </c>
      <c r="I1368" s="1">
        <v>21514</v>
      </c>
      <c r="J1368" s="1">
        <v>21514</v>
      </c>
      <c r="K1368" s="1">
        <v>24345</v>
      </c>
      <c r="L1368" s="1">
        <v>24345</v>
      </c>
    </row>
    <row r="1369" spans="1:12">
      <c r="A1369">
        <v>1363</v>
      </c>
      <c r="B1369">
        <v>311550</v>
      </c>
      <c r="C1369" t="s">
        <v>186</v>
      </c>
      <c r="D1369" t="s">
        <v>904</v>
      </c>
      <c r="E1369">
        <v>2009</v>
      </c>
      <c r="F1369" t="s">
        <v>905</v>
      </c>
      <c r="G1369" t="s">
        <v>916</v>
      </c>
      <c r="H1369" s="1">
        <v>20842</v>
      </c>
      <c r="I1369" s="1">
        <v>21431</v>
      </c>
      <c r="J1369" s="1">
        <v>21431</v>
      </c>
      <c r="K1369" s="1">
        <v>24762</v>
      </c>
      <c r="L1369" s="1">
        <v>24762</v>
      </c>
    </row>
    <row r="1370" spans="1:12">
      <c r="A1370">
        <v>1364</v>
      </c>
      <c r="B1370">
        <v>311550</v>
      </c>
      <c r="C1370" t="s">
        <v>186</v>
      </c>
      <c r="D1370" t="s">
        <v>904</v>
      </c>
      <c r="E1370">
        <v>2010</v>
      </c>
      <c r="F1370" t="s">
        <v>905</v>
      </c>
      <c r="G1370" t="s">
        <v>916</v>
      </c>
      <c r="H1370" s="1">
        <v>21252</v>
      </c>
      <c r="I1370" s="1">
        <v>21705</v>
      </c>
      <c r="J1370" s="1">
        <v>21705</v>
      </c>
      <c r="K1370" s="1">
        <v>21252</v>
      </c>
      <c r="L1370" s="1">
        <v>21252</v>
      </c>
    </row>
    <row r="1371" spans="1:12">
      <c r="A1371">
        <v>1365</v>
      </c>
      <c r="B1371">
        <v>311550</v>
      </c>
      <c r="C1371" t="s">
        <v>186</v>
      </c>
      <c r="D1371" t="s">
        <v>904</v>
      </c>
      <c r="E1371">
        <v>2011</v>
      </c>
      <c r="F1371" t="s">
        <v>905</v>
      </c>
      <c r="G1371" t="s">
        <v>916</v>
      </c>
      <c r="H1371" s="1">
        <v>21221</v>
      </c>
      <c r="I1371" s="1">
        <v>21673</v>
      </c>
      <c r="J1371" s="1">
        <v>21673</v>
      </c>
      <c r="K1371" s="1">
        <v>21221</v>
      </c>
      <c r="L1371" s="1">
        <v>21221</v>
      </c>
    </row>
    <row r="1372" spans="1:12">
      <c r="A1372">
        <v>1366</v>
      </c>
      <c r="B1372">
        <v>311550</v>
      </c>
      <c r="C1372" t="s">
        <v>186</v>
      </c>
      <c r="D1372" t="s">
        <v>904</v>
      </c>
      <c r="E1372">
        <v>2012</v>
      </c>
      <c r="F1372" t="s">
        <v>1227</v>
      </c>
      <c r="G1372" t="s">
        <v>914</v>
      </c>
      <c r="H1372" s="1">
        <v>21189</v>
      </c>
      <c r="I1372" s="1">
        <v>21641</v>
      </c>
      <c r="J1372" s="1">
        <v>21641</v>
      </c>
      <c r="K1372" s="1">
        <v>21189</v>
      </c>
      <c r="L1372" s="1">
        <v>21189</v>
      </c>
    </row>
    <row r="1373" spans="1:12">
      <c r="A1373">
        <v>1367</v>
      </c>
      <c r="B1373">
        <v>311550</v>
      </c>
      <c r="C1373" t="s">
        <v>186</v>
      </c>
      <c r="D1373" t="s">
        <v>904</v>
      </c>
      <c r="E1373">
        <v>2013</v>
      </c>
      <c r="F1373" t="s">
        <v>905</v>
      </c>
      <c r="G1373" t="s">
        <v>916</v>
      </c>
      <c r="H1373" s="1">
        <v>21792</v>
      </c>
      <c r="I1373" s="1">
        <v>22257</v>
      </c>
      <c r="J1373" s="1">
        <v>22257</v>
      </c>
      <c r="K1373" s="1">
        <v>21792</v>
      </c>
      <c r="L1373" s="1">
        <v>21792</v>
      </c>
    </row>
    <row r="1374" spans="1:12">
      <c r="A1374">
        <v>1368</v>
      </c>
      <c r="B1374">
        <v>311550</v>
      </c>
      <c r="C1374" t="s">
        <v>186</v>
      </c>
      <c r="D1374" t="s">
        <v>904</v>
      </c>
      <c r="E1374">
        <v>2014</v>
      </c>
      <c r="F1374" t="s">
        <v>1227</v>
      </c>
      <c r="G1374" t="s">
        <v>914</v>
      </c>
      <c r="H1374" s="1">
        <v>21780</v>
      </c>
      <c r="I1374" s="1">
        <v>22244</v>
      </c>
      <c r="J1374" s="1">
        <v>22244</v>
      </c>
      <c r="K1374" s="1">
        <v>21780</v>
      </c>
      <c r="L1374" s="1">
        <v>21780</v>
      </c>
    </row>
    <row r="1375" spans="1:12" s="14" customFormat="1">
      <c r="A1375" s="14">
        <v>1369</v>
      </c>
      <c r="B1375" s="14">
        <v>311560</v>
      </c>
      <c r="C1375" s="14" t="s">
        <v>187</v>
      </c>
      <c r="D1375" s="14" t="s">
        <v>904</v>
      </c>
      <c r="E1375" s="14">
        <v>2007</v>
      </c>
      <c r="F1375" s="14" t="s">
        <v>905</v>
      </c>
      <c r="G1375" s="14" t="s">
        <v>906</v>
      </c>
      <c r="J1375" s="47">
        <v>1203</v>
      </c>
    </row>
    <row r="1376" spans="1:12" s="14" customFormat="1">
      <c r="A1376" s="14">
        <v>1370</v>
      </c>
      <c r="B1376" s="14">
        <v>311560</v>
      </c>
      <c r="C1376" s="14" t="s">
        <v>187</v>
      </c>
      <c r="D1376" s="14" t="s">
        <v>904</v>
      </c>
      <c r="E1376" s="14">
        <v>2008</v>
      </c>
      <c r="F1376" s="14" t="s">
        <v>905</v>
      </c>
      <c r="G1376" s="14" t="s">
        <v>906</v>
      </c>
      <c r="J1376" s="47">
        <v>1228</v>
      </c>
    </row>
    <row r="1377" spans="1:12" s="14" customFormat="1">
      <c r="A1377" s="14">
        <v>1371</v>
      </c>
      <c r="B1377" s="14">
        <v>311560</v>
      </c>
      <c r="C1377" s="14" t="s">
        <v>187</v>
      </c>
      <c r="D1377" s="14" t="s">
        <v>904</v>
      </c>
      <c r="E1377" s="14">
        <v>2009</v>
      </c>
      <c r="F1377" s="14" t="s">
        <v>905</v>
      </c>
      <c r="G1377" s="14" t="s">
        <v>906</v>
      </c>
      <c r="J1377" s="47">
        <v>1221</v>
      </c>
    </row>
    <row r="1378" spans="1:12" s="14" customFormat="1">
      <c r="A1378" s="14">
        <v>1372</v>
      </c>
      <c r="B1378" s="14">
        <v>311560</v>
      </c>
      <c r="C1378" s="14" t="s">
        <v>187</v>
      </c>
      <c r="D1378" s="14" t="s">
        <v>904</v>
      </c>
      <c r="E1378" s="14">
        <v>2010</v>
      </c>
      <c r="F1378" s="14" t="s">
        <v>905</v>
      </c>
      <c r="G1378" s="14" t="s">
        <v>906</v>
      </c>
      <c r="J1378" s="47">
        <v>1210</v>
      </c>
    </row>
    <row r="1379" spans="1:12" s="14" customFormat="1">
      <c r="A1379" s="14">
        <v>1373</v>
      </c>
      <c r="B1379" s="14">
        <v>311560</v>
      </c>
      <c r="C1379" s="14" t="s">
        <v>187</v>
      </c>
      <c r="D1379" s="14" t="s">
        <v>904</v>
      </c>
      <c r="E1379" s="14">
        <v>2011</v>
      </c>
      <c r="F1379" s="14" t="s">
        <v>905</v>
      </c>
      <c r="G1379" s="14" t="s">
        <v>906</v>
      </c>
      <c r="J1379" s="47">
        <v>1204</v>
      </c>
    </row>
    <row r="1380" spans="1:12" s="14" customFormat="1">
      <c r="A1380" s="14">
        <v>1374</v>
      </c>
      <c r="B1380" s="14">
        <v>311560</v>
      </c>
      <c r="C1380" s="14" t="s">
        <v>187</v>
      </c>
      <c r="D1380" s="14" t="s">
        <v>904</v>
      </c>
      <c r="E1380" s="14">
        <v>2012</v>
      </c>
      <c r="F1380" s="14" t="s">
        <v>1228</v>
      </c>
      <c r="G1380" s="14" t="s">
        <v>910</v>
      </c>
      <c r="H1380" s="47">
        <v>1024</v>
      </c>
      <c r="I1380" s="47">
        <v>1199</v>
      </c>
      <c r="J1380" s="47">
        <v>1199</v>
      </c>
      <c r="K1380" s="14">
        <v>600</v>
      </c>
      <c r="L1380" s="14">
        <v>500</v>
      </c>
    </row>
    <row r="1381" spans="1:12" s="14" customFormat="1">
      <c r="A1381" s="14">
        <v>1375</v>
      </c>
      <c r="B1381" s="14">
        <v>311560</v>
      </c>
      <c r="C1381" s="14" t="s">
        <v>187</v>
      </c>
      <c r="D1381" s="14" t="s">
        <v>904</v>
      </c>
      <c r="E1381" s="14">
        <v>2013</v>
      </c>
      <c r="F1381" s="14" t="s">
        <v>1228</v>
      </c>
      <c r="G1381" s="14" t="s">
        <v>910</v>
      </c>
      <c r="H1381" s="47">
        <v>1048</v>
      </c>
      <c r="I1381" s="47">
        <v>1227</v>
      </c>
      <c r="J1381" s="47">
        <v>1227</v>
      </c>
      <c r="K1381" s="14">
        <v>600</v>
      </c>
      <c r="L1381" s="14">
        <v>500</v>
      </c>
    </row>
    <row r="1382" spans="1:12" s="14" customFormat="1">
      <c r="A1382" s="14">
        <v>1376</v>
      </c>
      <c r="B1382" s="14">
        <v>311560</v>
      </c>
      <c r="C1382" s="14" t="s">
        <v>187</v>
      </c>
      <c r="D1382" s="14" t="s">
        <v>904</v>
      </c>
      <c r="E1382" s="14">
        <v>2014</v>
      </c>
      <c r="F1382" s="14" t="s">
        <v>905</v>
      </c>
      <c r="G1382" s="14" t="s">
        <v>906</v>
      </c>
      <c r="J1382" s="47">
        <v>1222</v>
      </c>
    </row>
    <row r="1383" spans="1:12">
      <c r="A1383">
        <v>1377</v>
      </c>
      <c r="B1383">
        <v>311570</v>
      </c>
      <c r="C1383" t="s">
        <v>188</v>
      </c>
      <c r="D1383" t="s">
        <v>904</v>
      </c>
      <c r="E1383">
        <v>2007</v>
      </c>
      <c r="J1383" s="1">
        <v>6590</v>
      </c>
    </row>
    <row r="1384" spans="1:12">
      <c r="A1384">
        <v>1378</v>
      </c>
      <c r="B1384">
        <v>311570</v>
      </c>
      <c r="C1384" t="s">
        <v>188</v>
      </c>
      <c r="D1384" t="s">
        <v>904</v>
      </c>
      <c r="E1384">
        <v>2008</v>
      </c>
      <c r="J1384" s="1">
        <v>6801</v>
      </c>
    </row>
    <row r="1385" spans="1:12">
      <c r="A1385">
        <v>1379</v>
      </c>
      <c r="B1385">
        <v>311570</v>
      </c>
      <c r="C1385" t="s">
        <v>188</v>
      </c>
      <c r="D1385" t="s">
        <v>904</v>
      </c>
      <c r="E1385">
        <v>2009</v>
      </c>
      <c r="F1385" t="s">
        <v>1231</v>
      </c>
      <c r="G1385" t="s">
        <v>916</v>
      </c>
      <c r="H1385" s="1">
        <v>5792</v>
      </c>
      <c r="I1385" s="1">
        <v>6821</v>
      </c>
      <c r="J1385" s="1">
        <v>6821</v>
      </c>
      <c r="K1385" s="1">
        <v>6821</v>
      </c>
      <c r="L1385" s="1">
        <v>6821</v>
      </c>
    </row>
    <row r="1386" spans="1:12">
      <c r="A1386">
        <v>1380</v>
      </c>
      <c r="B1386">
        <v>311570</v>
      </c>
      <c r="C1386" t="s">
        <v>188</v>
      </c>
      <c r="D1386" t="s">
        <v>904</v>
      </c>
      <c r="E1386">
        <v>2010</v>
      </c>
      <c r="J1386" s="1">
        <v>6772</v>
      </c>
    </row>
    <row r="1387" spans="1:12">
      <c r="A1387">
        <v>1381</v>
      </c>
      <c r="B1387">
        <v>311570</v>
      </c>
      <c r="C1387" t="s">
        <v>188</v>
      </c>
      <c r="D1387" t="s">
        <v>904</v>
      </c>
      <c r="E1387">
        <v>2011</v>
      </c>
      <c r="J1387" s="1">
        <v>6790</v>
      </c>
    </row>
    <row r="1388" spans="1:12">
      <c r="A1388">
        <v>1382</v>
      </c>
      <c r="B1388">
        <v>311570</v>
      </c>
      <c r="C1388" t="s">
        <v>188</v>
      </c>
      <c r="D1388" t="s">
        <v>904</v>
      </c>
      <c r="E1388">
        <v>2012</v>
      </c>
      <c r="F1388" t="s">
        <v>1230</v>
      </c>
      <c r="G1388" t="s">
        <v>930</v>
      </c>
      <c r="J1388" s="1">
        <v>6806</v>
      </c>
    </row>
    <row r="1389" spans="1:12">
      <c r="A1389">
        <v>1383</v>
      </c>
      <c r="B1389">
        <v>311570</v>
      </c>
      <c r="C1389" t="s">
        <v>188</v>
      </c>
      <c r="D1389" t="s">
        <v>904</v>
      </c>
      <c r="E1389">
        <v>2013</v>
      </c>
      <c r="F1389" t="s">
        <v>1229</v>
      </c>
      <c r="G1389" t="s">
        <v>914</v>
      </c>
      <c r="H1389" s="1">
        <v>5806</v>
      </c>
      <c r="I1389" s="1">
        <v>7029</v>
      </c>
      <c r="J1389" s="1">
        <v>7029</v>
      </c>
      <c r="K1389" s="1">
        <v>4934</v>
      </c>
      <c r="L1389" s="1">
        <v>4934</v>
      </c>
    </row>
    <row r="1390" spans="1:12">
      <c r="A1390">
        <v>1384</v>
      </c>
      <c r="B1390">
        <v>311570</v>
      </c>
      <c r="C1390" t="s">
        <v>188</v>
      </c>
      <c r="D1390" t="s">
        <v>904</v>
      </c>
      <c r="E1390">
        <v>2014</v>
      </c>
      <c r="F1390" t="s">
        <v>1229</v>
      </c>
      <c r="G1390" t="s">
        <v>914</v>
      </c>
      <c r="H1390" s="1">
        <v>5824</v>
      </c>
      <c r="I1390" s="1">
        <v>7051</v>
      </c>
      <c r="J1390" s="1">
        <v>7051</v>
      </c>
      <c r="K1390" s="1">
        <v>5276</v>
      </c>
      <c r="L1390" s="1">
        <v>5276</v>
      </c>
    </row>
    <row r="1391" spans="1:12" s="14" customFormat="1">
      <c r="A1391" s="14">
        <v>1385</v>
      </c>
      <c r="B1391" s="14">
        <v>311580</v>
      </c>
      <c r="C1391" s="14" t="s">
        <v>189</v>
      </c>
      <c r="D1391" s="14" t="s">
        <v>904</v>
      </c>
      <c r="E1391" s="14">
        <v>2007</v>
      </c>
      <c r="F1391" s="14" t="s">
        <v>905</v>
      </c>
      <c r="G1391" s="14" t="s">
        <v>906</v>
      </c>
      <c r="J1391" s="47">
        <v>10219</v>
      </c>
    </row>
    <row r="1392" spans="1:12" s="14" customFormat="1">
      <c r="A1392" s="14">
        <v>1386</v>
      </c>
      <c r="B1392" s="14">
        <v>311580</v>
      </c>
      <c r="C1392" s="14" t="s">
        <v>189</v>
      </c>
      <c r="D1392" s="14" t="s">
        <v>904</v>
      </c>
      <c r="E1392" s="14">
        <v>2008</v>
      </c>
      <c r="F1392" s="14" t="s">
        <v>905</v>
      </c>
      <c r="G1392" s="14" t="s">
        <v>906</v>
      </c>
      <c r="J1392" s="47">
        <v>10536</v>
      </c>
    </row>
    <row r="1393" spans="1:12" s="14" customFormat="1">
      <c r="A1393" s="14">
        <v>1387</v>
      </c>
      <c r="B1393" s="14">
        <v>311580</v>
      </c>
      <c r="C1393" s="14" t="s">
        <v>189</v>
      </c>
      <c r="D1393" s="14" t="s">
        <v>904</v>
      </c>
      <c r="E1393" s="14">
        <v>2009</v>
      </c>
      <c r="F1393" s="14" t="s">
        <v>905</v>
      </c>
      <c r="G1393" s="14" t="s">
        <v>906</v>
      </c>
      <c r="J1393" s="47">
        <v>10557</v>
      </c>
    </row>
    <row r="1394" spans="1:12" s="14" customFormat="1">
      <c r="A1394" s="14">
        <v>1388</v>
      </c>
      <c r="B1394" s="14">
        <v>311580</v>
      </c>
      <c r="C1394" s="14" t="s">
        <v>189</v>
      </c>
      <c r="D1394" s="14" t="s">
        <v>904</v>
      </c>
      <c r="E1394" s="14">
        <v>2010</v>
      </c>
      <c r="F1394" s="14" t="s">
        <v>905</v>
      </c>
      <c r="G1394" s="14" t="s">
        <v>906</v>
      </c>
      <c r="J1394" s="47">
        <v>10266</v>
      </c>
    </row>
    <row r="1395" spans="1:12" s="14" customFormat="1">
      <c r="A1395" s="14">
        <v>1389</v>
      </c>
      <c r="B1395" s="14">
        <v>311580</v>
      </c>
      <c r="C1395" s="14" t="s">
        <v>189</v>
      </c>
      <c r="D1395" s="14" t="s">
        <v>904</v>
      </c>
      <c r="E1395" s="14">
        <v>2011</v>
      </c>
      <c r="F1395" s="14" t="s">
        <v>905</v>
      </c>
      <c r="G1395" s="14" t="s">
        <v>906</v>
      </c>
      <c r="J1395" s="47">
        <v>10269</v>
      </c>
    </row>
    <row r="1396" spans="1:12" s="14" customFormat="1">
      <c r="A1396" s="14">
        <v>1390</v>
      </c>
      <c r="B1396" s="14">
        <v>311580</v>
      </c>
      <c r="C1396" s="14" t="s">
        <v>189</v>
      </c>
      <c r="D1396" s="14" t="s">
        <v>904</v>
      </c>
      <c r="E1396" s="14">
        <v>2012</v>
      </c>
      <c r="F1396" s="14" t="s">
        <v>905</v>
      </c>
      <c r="G1396" s="14" t="s">
        <v>906</v>
      </c>
      <c r="J1396" s="47">
        <v>10271</v>
      </c>
    </row>
    <row r="1397" spans="1:12" s="14" customFormat="1">
      <c r="A1397" s="14">
        <v>1391</v>
      </c>
      <c r="B1397" s="14">
        <v>311580</v>
      </c>
      <c r="C1397" s="14" t="s">
        <v>189</v>
      </c>
      <c r="D1397" s="14" t="s">
        <v>904</v>
      </c>
      <c r="E1397" s="14">
        <v>2013</v>
      </c>
      <c r="F1397" s="14" t="s">
        <v>905</v>
      </c>
      <c r="G1397" s="14" t="s">
        <v>916</v>
      </c>
      <c r="H1397" s="47">
        <v>9602</v>
      </c>
      <c r="I1397" s="47">
        <v>10583</v>
      </c>
      <c r="J1397" s="47">
        <v>10583</v>
      </c>
      <c r="K1397" s="47">
        <v>1578</v>
      </c>
      <c r="L1397" s="47">
        <v>1578</v>
      </c>
    </row>
    <row r="1398" spans="1:12" s="14" customFormat="1">
      <c r="A1398" s="14">
        <v>1392</v>
      </c>
      <c r="B1398" s="14">
        <v>311580</v>
      </c>
      <c r="C1398" s="14" t="s">
        <v>189</v>
      </c>
      <c r="D1398" s="14" t="s">
        <v>904</v>
      </c>
      <c r="E1398" s="14">
        <v>2014</v>
      </c>
      <c r="F1398" s="14" t="s">
        <v>905</v>
      </c>
      <c r="G1398" s="14" t="s">
        <v>916</v>
      </c>
      <c r="H1398" s="47">
        <v>9611</v>
      </c>
      <c r="I1398" s="47">
        <v>10593</v>
      </c>
      <c r="J1398" s="47">
        <v>10593</v>
      </c>
      <c r="K1398" s="47">
        <v>2158</v>
      </c>
      <c r="L1398" s="47">
        <v>2158</v>
      </c>
    </row>
    <row r="1399" spans="1:12" s="14" customFormat="1">
      <c r="A1399" s="14">
        <v>1393</v>
      </c>
      <c r="B1399" s="14">
        <v>311590</v>
      </c>
      <c r="C1399" s="14" t="s">
        <v>190</v>
      </c>
      <c r="D1399" s="14" t="s">
        <v>904</v>
      </c>
      <c r="E1399" s="14">
        <v>2007</v>
      </c>
      <c r="F1399" s="14" t="s">
        <v>905</v>
      </c>
      <c r="G1399" s="14" t="s">
        <v>906</v>
      </c>
      <c r="J1399" s="47">
        <v>2613</v>
      </c>
    </row>
    <row r="1400" spans="1:12" s="14" customFormat="1">
      <c r="A1400" s="14">
        <v>1394</v>
      </c>
      <c r="B1400" s="14">
        <v>311590</v>
      </c>
      <c r="C1400" s="14" t="s">
        <v>190</v>
      </c>
      <c r="D1400" s="14" t="s">
        <v>904</v>
      </c>
      <c r="E1400" s="14">
        <v>2008</v>
      </c>
      <c r="F1400" s="14" t="s">
        <v>905</v>
      </c>
      <c r="G1400" s="14" t="s">
        <v>906</v>
      </c>
      <c r="J1400" s="47">
        <v>2728</v>
      </c>
    </row>
    <row r="1401" spans="1:12" s="14" customFormat="1">
      <c r="A1401" s="14">
        <v>1395</v>
      </c>
      <c r="B1401" s="14">
        <v>311590</v>
      </c>
      <c r="C1401" s="14" t="s">
        <v>190</v>
      </c>
      <c r="D1401" s="14" t="s">
        <v>904</v>
      </c>
      <c r="E1401" s="14">
        <v>2009</v>
      </c>
      <c r="F1401" s="14" t="s">
        <v>905</v>
      </c>
      <c r="G1401" s="14" t="s">
        <v>906</v>
      </c>
      <c r="J1401" s="47">
        <v>2762</v>
      </c>
    </row>
    <row r="1402" spans="1:12" s="14" customFormat="1">
      <c r="A1402" s="14">
        <v>1396</v>
      </c>
      <c r="B1402" s="14">
        <v>311590</v>
      </c>
      <c r="C1402" s="14" t="s">
        <v>190</v>
      </c>
      <c r="D1402" s="14" t="s">
        <v>904</v>
      </c>
      <c r="E1402" s="14">
        <v>2010</v>
      </c>
      <c r="F1402" s="14" t="s">
        <v>905</v>
      </c>
      <c r="G1402" s="14" t="s">
        <v>906</v>
      </c>
      <c r="J1402" s="47">
        <v>2792</v>
      </c>
    </row>
    <row r="1403" spans="1:12" s="14" customFormat="1">
      <c r="A1403" s="14">
        <v>1397</v>
      </c>
      <c r="B1403" s="14">
        <v>311590</v>
      </c>
      <c r="C1403" s="14" t="s">
        <v>190</v>
      </c>
      <c r="D1403" s="14" t="s">
        <v>904</v>
      </c>
      <c r="E1403" s="14">
        <v>2011</v>
      </c>
      <c r="F1403" s="14" t="s">
        <v>905</v>
      </c>
      <c r="G1403" s="14" t="s">
        <v>906</v>
      </c>
      <c r="J1403" s="47">
        <v>2825</v>
      </c>
    </row>
    <row r="1404" spans="1:12" s="14" customFormat="1">
      <c r="A1404" s="14">
        <v>1398</v>
      </c>
      <c r="B1404" s="14">
        <v>311590</v>
      </c>
      <c r="C1404" s="14" t="s">
        <v>190</v>
      </c>
      <c r="D1404" s="14" t="s">
        <v>904</v>
      </c>
      <c r="E1404" s="14">
        <v>2012</v>
      </c>
      <c r="F1404" s="14" t="s">
        <v>905</v>
      </c>
      <c r="G1404" s="14" t="s">
        <v>906</v>
      </c>
      <c r="J1404" s="47">
        <v>2856</v>
      </c>
    </row>
    <row r="1405" spans="1:12" s="14" customFormat="1">
      <c r="A1405" s="14">
        <v>1399</v>
      </c>
      <c r="B1405" s="14">
        <v>311590</v>
      </c>
      <c r="C1405" s="14" t="s">
        <v>190</v>
      </c>
      <c r="D1405" s="14" t="s">
        <v>904</v>
      </c>
      <c r="E1405" s="14">
        <v>2013</v>
      </c>
      <c r="F1405" s="14" t="s">
        <v>905</v>
      </c>
      <c r="G1405" s="14" t="s">
        <v>906</v>
      </c>
      <c r="J1405" s="47">
        <v>2977</v>
      </c>
    </row>
    <row r="1406" spans="1:12" s="14" customFormat="1">
      <c r="A1406" s="14">
        <v>1400</v>
      </c>
      <c r="B1406" s="14">
        <v>311590</v>
      </c>
      <c r="C1406" s="14" t="s">
        <v>190</v>
      </c>
      <c r="D1406" s="14" t="s">
        <v>904</v>
      </c>
      <c r="E1406" s="14">
        <v>2014</v>
      </c>
      <c r="F1406" s="14" t="s">
        <v>905</v>
      </c>
      <c r="G1406" s="14" t="s">
        <v>906</v>
      </c>
      <c r="J1406" s="47">
        <v>3010</v>
      </c>
    </row>
    <row r="1407" spans="1:12">
      <c r="A1407">
        <v>1401</v>
      </c>
      <c r="B1407">
        <v>311600</v>
      </c>
      <c r="C1407" t="s">
        <v>191</v>
      </c>
      <c r="D1407" t="s">
        <v>904</v>
      </c>
      <c r="E1407">
        <v>2007</v>
      </c>
      <c r="J1407" s="1">
        <v>5465</v>
      </c>
    </row>
    <row r="1408" spans="1:12">
      <c r="A1408">
        <v>1402</v>
      </c>
      <c r="B1408">
        <v>311600</v>
      </c>
      <c r="C1408" t="s">
        <v>191</v>
      </c>
      <c r="D1408" t="s">
        <v>904</v>
      </c>
      <c r="E1408">
        <v>2008</v>
      </c>
      <c r="J1408" s="1">
        <v>5609</v>
      </c>
    </row>
    <row r="1409" spans="1:12">
      <c r="A1409">
        <v>1403</v>
      </c>
      <c r="B1409">
        <v>311600</v>
      </c>
      <c r="C1409" t="s">
        <v>191</v>
      </c>
      <c r="D1409" t="s">
        <v>904</v>
      </c>
      <c r="E1409">
        <v>2009</v>
      </c>
      <c r="J1409" s="1">
        <v>5598</v>
      </c>
    </row>
    <row r="1410" spans="1:12">
      <c r="A1410">
        <v>1404</v>
      </c>
      <c r="B1410">
        <v>311600</v>
      </c>
      <c r="C1410" t="s">
        <v>191</v>
      </c>
      <c r="D1410" t="s">
        <v>904</v>
      </c>
      <c r="E1410">
        <v>2010</v>
      </c>
      <c r="J1410" s="1">
        <v>5645</v>
      </c>
    </row>
    <row r="1411" spans="1:12">
      <c r="A1411">
        <v>1405</v>
      </c>
      <c r="B1411">
        <v>311600</v>
      </c>
      <c r="C1411" t="s">
        <v>191</v>
      </c>
      <c r="D1411" t="s">
        <v>904</v>
      </c>
      <c r="E1411">
        <v>2011</v>
      </c>
      <c r="F1411" t="s">
        <v>1234</v>
      </c>
      <c r="G1411" t="s">
        <v>914</v>
      </c>
      <c r="H1411" s="1">
        <v>2784</v>
      </c>
      <c r="I1411" s="1">
        <v>5644</v>
      </c>
      <c r="J1411" s="1">
        <v>5644</v>
      </c>
      <c r="K1411" s="1">
        <v>3047</v>
      </c>
      <c r="L1411" s="1">
        <v>2733</v>
      </c>
    </row>
    <row r="1412" spans="1:12">
      <c r="A1412">
        <v>1406</v>
      </c>
      <c r="B1412">
        <v>311600</v>
      </c>
      <c r="C1412" t="s">
        <v>191</v>
      </c>
      <c r="D1412" t="s">
        <v>904</v>
      </c>
      <c r="E1412">
        <v>2012</v>
      </c>
      <c r="F1412" t="s">
        <v>1234</v>
      </c>
      <c r="G1412" t="s">
        <v>914</v>
      </c>
      <c r="H1412" s="1">
        <v>2783</v>
      </c>
      <c r="I1412" s="1">
        <v>5643</v>
      </c>
      <c r="J1412" s="1">
        <v>5643</v>
      </c>
      <c r="K1412" s="1">
        <v>3047</v>
      </c>
      <c r="L1412" s="1">
        <v>2763</v>
      </c>
    </row>
    <row r="1413" spans="1:12">
      <c r="A1413">
        <v>1407</v>
      </c>
      <c r="B1413">
        <v>311600</v>
      </c>
      <c r="C1413" t="s">
        <v>191</v>
      </c>
      <c r="D1413" t="s">
        <v>904</v>
      </c>
      <c r="E1413">
        <v>2013</v>
      </c>
      <c r="F1413" t="s">
        <v>1234</v>
      </c>
      <c r="G1413" t="s">
        <v>914</v>
      </c>
      <c r="H1413" s="1">
        <v>2866</v>
      </c>
      <c r="I1413" s="1">
        <v>5811</v>
      </c>
      <c r="J1413" s="1">
        <v>5811</v>
      </c>
      <c r="K1413" s="1">
        <v>3130</v>
      </c>
      <c r="L1413" s="1">
        <v>2866</v>
      </c>
    </row>
    <row r="1414" spans="1:12">
      <c r="A1414">
        <v>1408</v>
      </c>
      <c r="B1414">
        <v>311600</v>
      </c>
      <c r="C1414" t="s">
        <v>191</v>
      </c>
      <c r="D1414" t="s">
        <v>904</v>
      </c>
      <c r="E1414">
        <v>2014</v>
      </c>
      <c r="F1414" t="s">
        <v>1234</v>
      </c>
      <c r="G1414" t="s">
        <v>914</v>
      </c>
      <c r="H1414" s="1">
        <v>2867</v>
      </c>
      <c r="I1414" s="1">
        <v>5814</v>
      </c>
      <c r="J1414" s="1">
        <v>5814</v>
      </c>
      <c r="K1414" s="1">
        <v>3140</v>
      </c>
      <c r="L1414" s="1">
        <v>2867</v>
      </c>
    </row>
    <row r="1415" spans="1:12" s="14" customFormat="1">
      <c r="A1415" s="14">
        <v>1409</v>
      </c>
      <c r="B1415" s="14">
        <v>311610</v>
      </c>
      <c r="C1415" s="14" t="s">
        <v>192</v>
      </c>
      <c r="D1415" s="14" t="s">
        <v>904</v>
      </c>
      <c r="E1415" s="14">
        <v>2007</v>
      </c>
      <c r="F1415" s="14" t="s">
        <v>905</v>
      </c>
      <c r="G1415" s="14" t="s">
        <v>906</v>
      </c>
      <c r="J1415" s="47">
        <v>15449</v>
      </c>
    </row>
    <row r="1416" spans="1:12" s="14" customFormat="1">
      <c r="A1416" s="14">
        <v>1410</v>
      </c>
      <c r="B1416" s="14">
        <v>311610</v>
      </c>
      <c r="C1416" s="14" t="s">
        <v>192</v>
      </c>
      <c r="D1416" s="14" t="s">
        <v>904</v>
      </c>
      <c r="E1416" s="14">
        <v>2008</v>
      </c>
      <c r="F1416" s="14" t="s">
        <v>905</v>
      </c>
      <c r="G1416" s="14" t="s">
        <v>906</v>
      </c>
      <c r="J1416" s="47">
        <v>15963</v>
      </c>
    </row>
    <row r="1417" spans="1:12" s="14" customFormat="1">
      <c r="A1417" s="14">
        <v>1411</v>
      </c>
      <c r="B1417" s="14">
        <v>311610</v>
      </c>
      <c r="C1417" s="14" t="s">
        <v>192</v>
      </c>
      <c r="D1417" s="14" t="s">
        <v>904</v>
      </c>
      <c r="E1417" s="14">
        <v>2009</v>
      </c>
      <c r="F1417" s="14" t="s">
        <v>1016</v>
      </c>
      <c r="G1417" s="14" t="s">
        <v>906</v>
      </c>
      <c r="J1417" s="47">
        <v>16025</v>
      </c>
    </row>
    <row r="1418" spans="1:12" s="14" customFormat="1">
      <c r="A1418" s="14">
        <v>1412</v>
      </c>
      <c r="B1418" s="14">
        <v>311610</v>
      </c>
      <c r="C1418" s="14" t="s">
        <v>192</v>
      </c>
      <c r="D1418" s="14" t="s">
        <v>904</v>
      </c>
      <c r="E1418" s="14">
        <v>2010</v>
      </c>
      <c r="F1418" s="14" t="s">
        <v>1016</v>
      </c>
      <c r="G1418" s="14" t="s">
        <v>906</v>
      </c>
      <c r="J1418" s="47">
        <v>15189</v>
      </c>
    </row>
    <row r="1419" spans="1:12" s="14" customFormat="1">
      <c r="A1419" s="14">
        <v>1413</v>
      </c>
      <c r="B1419" s="14">
        <v>311610</v>
      </c>
      <c r="C1419" s="14" t="s">
        <v>192</v>
      </c>
      <c r="D1419" s="14" t="s">
        <v>904</v>
      </c>
      <c r="E1419" s="14">
        <v>2011</v>
      </c>
      <c r="F1419" s="14" t="s">
        <v>1016</v>
      </c>
      <c r="G1419" s="14" t="s">
        <v>906</v>
      </c>
      <c r="J1419" s="47">
        <v>15187</v>
      </c>
    </row>
    <row r="1420" spans="1:12" s="14" customFormat="1">
      <c r="A1420" s="14">
        <v>1414</v>
      </c>
      <c r="B1420" s="14">
        <v>311610</v>
      </c>
      <c r="C1420" s="14" t="s">
        <v>192</v>
      </c>
      <c r="D1420" s="14" t="s">
        <v>904</v>
      </c>
      <c r="E1420" s="14">
        <v>2012</v>
      </c>
      <c r="F1420" s="14" t="s">
        <v>1016</v>
      </c>
      <c r="G1420" s="14" t="s">
        <v>906</v>
      </c>
      <c r="J1420" s="47">
        <v>15184</v>
      </c>
    </row>
    <row r="1421" spans="1:12" s="14" customFormat="1">
      <c r="A1421" s="14">
        <v>1415</v>
      </c>
      <c r="B1421" s="14">
        <v>311610</v>
      </c>
      <c r="C1421" s="14" t="s">
        <v>192</v>
      </c>
      <c r="D1421" s="14" t="s">
        <v>904</v>
      </c>
      <c r="E1421" s="14">
        <v>2013</v>
      </c>
      <c r="F1421" s="14" t="s">
        <v>1016</v>
      </c>
      <c r="G1421" s="14" t="s">
        <v>906</v>
      </c>
      <c r="J1421" s="47">
        <v>15638</v>
      </c>
    </row>
    <row r="1422" spans="1:12" s="14" customFormat="1">
      <c r="A1422" s="14">
        <v>1416</v>
      </c>
      <c r="B1422" s="14">
        <v>311610</v>
      </c>
      <c r="C1422" s="14" t="s">
        <v>192</v>
      </c>
      <c r="D1422" s="14" t="s">
        <v>904</v>
      </c>
      <c r="E1422" s="14">
        <v>2014</v>
      </c>
      <c r="F1422" s="14" t="s">
        <v>1016</v>
      </c>
      <c r="G1422" s="14" t="s">
        <v>906</v>
      </c>
      <c r="J1422" s="47">
        <v>15648</v>
      </c>
    </row>
    <row r="1423" spans="1:12" s="14" customFormat="1">
      <c r="A1423" s="14">
        <v>1417</v>
      </c>
      <c r="B1423" s="14">
        <v>311615</v>
      </c>
      <c r="C1423" s="14" t="s">
        <v>193</v>
      </c>
      <c r="D1423" s="14" t="s">
        <v>904</v>
      </c>
      <c r="E1423" s="14">
        <v>2007</v>
      </c>
      <c r="F1423" s="14" t="s">
        <v>905</v>
      </c>
      <c r="G1423" s="14" t="s">
        <v>906</v>
      </c>
      <c r="J1423" s="47">
        <v>10266</v>
      </c>
    </row>
    <row r="1424" spans="1:12" s="14" customFormat="1">
      <c r="A1424" s="14">
        <v>1418</v>
      </c>
      <c r="B1424" s="14">
        <v>311615</v>
      </c>
      <c r="C1424" s="14" t="s">
        <v>193</v>
      </c>
      <c r="D1424" s="14" t="s">
        <v>904</v>
      </c>
      <c r="E1424" s="14">
        <v>2008</v>
      </c>
      <c r="F1424" s="14" t="s">
        <v>905</v>
      </c>
      <c r="G1424" s="14" t="s">
        <v>906</v>
      </c>
      <c r="J1424" s="47">
        <v>10995</v>
      </c>
    </row>
    <row r="1425" spans="1:12" s="14" customFormat="1">
      <c r="A1425" s="14">
        <v>1419</v>
      </c>
      <c r="B1425" s="14">
        <v>311615</v>
      </c>
      <c r="C1425" s="14" t="s">
        <v>193</v>
      </c>
      <c r="D1425" s="14" t="s">
        <v>904</v>
      </c>
      <c r="E1425" s="14">
        <v>2009</v>
      </c>
      <c r="F1425" s="14" t="s">
        <v>905</v>
      </c>
      <c r="G1425" s="14" t="s">
        <v>906</v>
      </c>
      <c r="J1425" s="47">
        <v>11368</v>
      </c>
    </row>
    <row r="1426" spans="1:12" s="14" customFormat="1">
      <c r="A1426" s="14">
        <v>1420</v>
      </c>
      <c r="B1426" s="14">
        <v>311615</v>
      </c>
      <c r="C1426" s="14" t="s">
        <v>193</v>
      </c>
      <c r="D1426" s="14" t="s">
        <v>904</v>
      </c>
      <c r="E1426" s="14">
        <v>2010</v>
      </c>
      <c r="F1426" s="14" t="s">
        <v>905</v>
      </c>
      <c r="G1426" s="14" t="s">
        <v>906</v>
      </c>
      <c r="J1426" s="47">
        <v>10805</v>
      </c>
    </row>
    <row r="1427" spans="1:12" s="14" customFormat="1">
      <c r="A1427" s="14">
        <v>1421</v>
      </c>
      <c r="B1427" s="14">
        <v>311615</v>
      </c>
      <c r="C1427" s="14" t="s">
        <v>193</v>
      </c>
      <c r="D1427" s="14" t="s">
        <v>904</v>
      </c>
      <c r="E1427" s="14">
        <v>2011</v>
      </c>
      <c r="F1427" s="14" t="s">
        <v>905</v>
      </c>
      <c r="G1427" s="14" t="s">
        <v>906</v>
      </c>
      <c r="J1427" s="47">
        <v>11077</v>
      </c>
    </row>
    <row r="1428" spans="1:12" s="14" customFormat="1">
      <c r="A1428" s="14">
        <v>1422</v>
      </c>
      <c r="B1428" s="14">
        <v>311615</v>
      </c>
      <c r="C1428" s="14" t="s">
        <v>193</v>
      </c>
      <c r="D1428" s="14" t="s">
        <v>904</v>
      </c>
      <c r="E1428" s="14">
        <v>2012</v>
      </c>
      <c r="F1428" s="14" t="s">
        <v>1235</v>
      </c>
      <c r="G1428" s="14" t="s">
        <v>908</v>
      </c>
      <c r="J1428" s="47">
        <v>11339</v>
      </c>
    </row>
    <row r="1429" spans="1:12" s="14" customFormat="1">
      <c r="A1429" s="14">
        <v>1423</v>
      </c>
      <c r="B1429" s="14">
        <v>311615</v>
      </c>
      <c r="C1429" s="14" t="s">
        <v>193</v>
      </c>
      <c r="D1429" s="14" t="s">
        <v>904</v>
      </c>
      <c r="E1429" s="14">
        <v>2013</v>
      </c>
      <c r="F1429" s="14" t="s">
        <v>905</v>
      </c>
      <c r="G1429" s="14" t="s">
        <v>906</v>
      </c>
      <c r="J1429" s="47">
        <v>11972</v>
      </c>
    </row>
    <row r="1430" spans="1:12" s="14" customFormat="1">
      <c r="A1430" s="14">
        <v>1424</v>
      </c>
      <c r="B1430" s="14">
        <v>311615</v>
      </c>
      <c r="C1430" s="14" t="s">
        <v>193</v>
      </c>
      <c r="D1430" s="14" t="s">
        <v>904</v>
      </c>
      <c r="E1430" s="14">
        <v>2014</v>
      </c>
      <c r="F1430" s="14" t="s">
        <v>905</v>
      </c>
      <c r="G1430" s="14" t="s">
        <v>906</v>
      </c>
      <c r="J1430" s="47">
        <v>12239</v>
      </c>
    </row>
    <row r="1431" spans="1:12" s="14" customFormat="1">
      <c r="A1431" s="14">
        <v>1425</v>
      </c>
      <c r="B1431" s="14">
        <v>311620</v>
      </c>
      <c r="C1431" s="14" t="s">
        <v>194</v>
      </c>
      <c r="D1431" s="14" t="s">
        <v>904</v>
      </c>
      <c r="E1431" s="14">
        <v>2007</v>
      </c>
      <c r="J1431" s="47">
        <v>2893</v>
      </c>
    </row>
    <row r="1432" spans="1:12" s="14" customFormat="1">
      <c r="A1432" s="14">
        <v>1426</v>
      </c>
      <c r="B1432" s="14">
        <v>311620</v>
      </c>
      <c r="C1432" s="14" t="s">
        <v>194</v>
      </c>
      <c r="D1432" s="14" t="s">
        <v>904</v>
      </c>
      <c r="E1432" s="14">
        <v>2008</v>
      </c>
      <c r="J1432" s="47">
        <v>2975</v>
      </c>
    </row>
    <row r="1433" spans="1:12" s="14" customFormat="1">
      <c r="A1433" s="14">
        <v>1427</v>
      </c>
      <c r="B1433" s="14">
        <v>311620</v>
      </c>
      <c r="C1433" s="14" t="s">
        <v>194</v>
      </c>
      <c r="D1433" s="14" t="s">
        <v>904</v>
      </c>
      <c r="E1433" s="14">
        <v>2009</v>
      </c>
      <c r="J1433" s="47">
        <v>2974</v>
      </c>
    </row>
    <row r="1434" spans="1:12" s="14" customFormat="1">
      <c r="A1434" s="14">
        <v>1428</v>
      </c>
      <c r="B1434" s="14">
        <v>311620</v>
      </c>
      <c r="C1434" s="14" t="s">
        <v>194</v>
      </c>
      <c r="D1434" s="14" t="s">
        <v>904</v>
      </c>
      <c r="E1434" s="14">
        <v>2010</v>
      </c>
      <c r="J1434" s="47">
        <v>2785</v>
      </c>
    </row>
    <row r="1435" spans="1:12" s="14" customFormat="1">
      <c r="A1435" s="14">
        <v>1429</v>
      </c>
      <c r="B1435" s="14">
        <v>311620</v>
      </c>
      <c r="C1435" s="14" t="s">
        <v>194</v>
      </c>
      <c r="D1435" s="14" t="s">
        <v>904</v>
      </c>
      <c r="E1435" s="14">
        <v>2011</v>
      </c>
      <c r="J1435" s="47">
        <v>2772</v>
      </c>
    </row>
    <row r="1436" spans="1:12" s="14" customFormat="1">
      <c r="A1436" s="14">
        <v>1430</v>
      </c>
      <c r="B1436" s="14">
        <v>311620</v>
      </c>
      <c r="C1436" s="14" t="s">
        <v>194</v>
      </c>
      <c r="D1436" s="14" t="s">
        <v>904</v>
      </c>
      <c r="E1436" s="14">
        <v>2012</v>
      </c>
      <c r="J1436" s="47">
        <v>2759</v>
      </c>
    </row>
    <row r="1437" spans="1:12" s="14" customFormat="1">
      <c r="A1437" s="14">
        <v>1431</v>
      </c>
      <c r="B1437" s="14">
        <v>311620</v>
      </c>
      <c r="C1437" s="14" t="s">
        <v>194</v>
      </c>
      <c r="D1437" s="14" t="s">
        <v>904</v>
      </c>
      <c r="E1437" s="14">
        <v>2013</v>
      </c>
      <c r="J1437" s="47">
        <v>2827</v>
      </c>
    </row>
    <row r="1438" spans="1:12" s="14" customFormat="1">
      <c r="A1438" s="14">
        <v>1432</v>
      </c>
      <c r="B1438" s="14">
        <v>311620</v>
      </c>
      <c r="C1438" s="14" t="s">
        <v>194</v>
      </c>
      <c r="D1438" s="14" t="s">
        <v>904</v>
      </c>
      <c r="E1438" s="14">
        <v>2014</v>
      </c>
      <c r="F1438" s="14" t="s">
        <v>1236</v>
      </c>
      <c r="G1438" s="14" t="s">
        <v>916</v>
      </c>
      <c r="H1438" s="47">
        <v>1503</v>
      </c>
      <c r="I1438" s="47">
        <v>2817</v>
      </c>
      <c r="J1438" s="47">
        <v>2817</v>
      </c>
      <c r="K1438" s="47">
        <v>2817</v>
      </c>
      <c r="L1438" s="47">
        <v>1503</v>
      </c>
    </row>
    <row r="1439" spans="1:12">
      <c r="A1439">
        <v>1433</v>
      </c>
      <c r="B1439">
        <v>311630</v>
      </c>
      <c r="C1439" t="s">
        <v>195</v>
      </c>
      <c r="D1439" t="s">
        <v>904</v>
      </c>
      <c r="E1439">
        <v>2007</v>
      </c>
      <c r="F1439" t="s">
        <v>905</v>
      </c>
      <c r="G1439" t="s">
        <v>906</v>
      </c>
      <c r="J1439" s="1">
        <v>6539</v>
      </c>
    </row>
    <row r="1440" spans="1:12">
      <c r="A1440">
        <v>1434</v>
      </c>
      <c r="B1440">
        <v>311630</v>
      </c>
      <c r="C1440" t="s">
        <v>195</v>
      </c>
      <c r="D1440" t="s">
        <v>904</v>
      </c>
      <c r="E1440">
        <v>2008</v>
      </c>
      <c r="F1440" t="s">
        <v>905</v>
      </c>
      <c r="G1440" t="s">
        <v>906</v>
      </c>
      <c r="J1440" s="1">
        <v>6770</v>
      </c>
    </row>
    <row r="1441" spans="1:12">
      <c r="A1441">
        <v>1435</v>
      </c>
      <c r="B1441">
        <v>311630</v>
      </c>
      <c r="C1441" t="s">
        <v>195</v>
      </c>
      <c r="D1441" t="s">
        <v>904</v>
      </c>
      <c r="E1441">
        <v>2009</v>
      </c>
      <c r="F1441" t="s">
        <v>1237</v>
      </c>
      <c r="G1441" t="s">
        <v>908</v>
      </c>
      <c r="J1441" s="1">
        <v>6807</v>
      </c>
    </row>
    <row r="1442" spans="1:12">
      <c r="A1442">
        <v>1436</v>
      </c>
      <c r="B1442">
        <v>311630</v>
      </c>
      <c r="C1442" t="s">
        <v>195</v>
      </c>
      <c r="D1442" t="s">
        <v>904</v>
      </c>
      <c r="E1442">
        <v>2010</v>
      </c>
      <c r="F1442" t="s">
        <v>1238</v>
      </c>
      <c r="G1442" t="s">
        <v>912</v>
      </c>
      <c r="H1442" s="1">
        <v>3014</v>
      </c>
      <c r="I1442" s="1">
        <v>6547</v>
      </c>
      <c r="J1442" s="1">
        <v>6547</v>
      </c>
      <c r="K1442" s="1">
        <v>2850</v>
      </c>
      <c r="L1442" s="1">
        <v>2850</v>
      </c>
    </row>
    <row r="1443" spans="1:12">
      <c r="A1443">
        <v>1437</v>
      </c>
      <c r="B1443">
        <v>311630</v>
      </c>
      <c r="C1443" t="s">
        <v>195</v>
      </c>
      <c r="D1443" t="s">
        <v>904</v>
      </c>
      <c r="E1443">
        <v>2011</v>
      </c>
      <c r="F1443" t="s">
        <v>1238</v>
      </c>
      <c r="G1443" t="s">
        <v>912</v>
      </c>
      <c r="H1443" s="1">
        <v>3021</v>
      </c>
      <c r="I1443" s="1">
        <v>6563</v>
      </c>
      <c r="J1443" s="1">
        <v>6563</v>
      </c>
      <c r="K1443" s="1">
        <v>2930</v>
      </c>
      <c r="L1443" s="1">
        <v>2930</v>
      </c>
    </row>
    <row r="1444" spans="1:12">
      <c r="A1444">
        <v>1438</v>
      </c>
      <c r="B1444">
        <v>311630</v>
      </c>
      <c r="C1444" t="s">
        <v>195</v>
      </c>
      <c r="D1444" t="s">
        <v>904</v>
      </c>
      <c r="E1444">
        <v>2012</v>
      </c>
      <c r="F1444" t="s">
        <v>1238</v>
      </c>
      <c r="G1444" t="s">
        <v>912</v>
      </c>
      <c r="H1444" s="1">
        <v>3028</v>
      </c>
      <c r="I1444" s="1">
        <v>6578</v>
      </c>
      <c r="J1444" s="1">
        <v>6578</v>
      </c>
      <c r="K1444" s="1">
        <v>2930</v>
      </c>
      <c r="L1444" s="1">
        <v>2930</v>
      </c>
    </row>
    <row r="1445" spans="1:12">
      <c r="A1445">
        <v>1439</v>
      </c>
      <c r="B1445">
        <v>311630</v>
      </c>
      <c r="C1445" t="s">
        <v>195</v>
      </c>
      <c r="D1445" t="s">
        <v>904</v>
      </c>
      <c r="E1445">
        <v>2013</v>
      </c>
      <c r="F1445" t="s">
        <v>1238</v>
      </c>
      <c r="G1445" t="s">
        <v>912</v>
      </c>
      <c r="H1445" s="1">
        <v>3127</v>
      </c>
      <c r="I1445" s="1">
        <v>6793</v>
      </c>
      <c r="J1445" s="1">
        <v>6793</v>
      </c>
      <c r="K1445" s="1">
        <v>2930</v>
      </c>
      <c r="L1445" s="1">
        <v>2930</v>
      </c>
    </row>
    <row r="1446" spans="1:12">
      <c r="A1446">
        <v>1440</v>
      </c>
      <c r="B1446">
        <v>311630</v>
      </c>
      <c r="C1446" t="s">
        <v>195</v>
      </c>
      <c r="D1446" t="s">
        <v>904</v>
      </c>
      <c r="E1446">
        <v>2014</v>
      </c>
      <c r="F1446" t="s">
        <v>1237</v>
      </c>
      <c r="G1446" t="s">
        <v>908</v>
      </c>
      <c r="J1446" s="1">
        <v>6813</v>
      </c>
    </row>
    <row r="1447" spans="1:12" s="14" customFormat="1">
      <c r="A1447" s="14">
        <v>1441</v>
      </c>
      <c r="B1447" s="14">
        <v>311640</v>
      </c>
      <c r="C1447" s="14" t="s">
        <v>196</v>
      </c>
      <c r="D1447" s="14" t="s">
        <v>904</v>
      </c>
      <c r="E1447" s="14">
        <v>2007</v>
      </c>
      <c r="J1447" s="47">
        <v>4295</v>
      </c>
    </row>
    <row r="1448" spans="1:12" s="14" customFormat="1">
      <c r="A1448" s="14">
        <v>1442</v>
      </c>
      <c r="B1448" s="14">
        <v>311640</v>
      </c>
      <c r="C1448" s="14" t="s">
        <v>196</v>
      </c>
      <c r="D1448" s="14" t="s">
        <v>904</v>
      </c>
      <c r="E1448" s="14">
        <v>2008</v>
      </c>
      <c r="J1448" s="47">
        <v>4437</v>
      </c>
    </row>
    <row r="1449" spans="1:12" s="14" customFormat="1">
      <c r="A1449" s="14">
        <v>1443</v>
      </c>
      <c r="B1449" s="14">
        <v>311640</v>
      </c>
      <c r="C1449" s="14" t="s">
        <v>196</v>
      </c>
      <c r="D1449" s="14" t="s">
        <v>904</v>
      </c>
      <c r="E1449" s="14">
        <v>2009</v>
      </c>
      <c r="J1449" s="47">
        <v>4453</v>
      </c>
    </row>
    <row r="1450" spans="1:12" s="14" customFormat="1">
      <c r="A1450" s="14">
        <v>1444</v>
      </c>
      <c r="B1450" s="14">
        <v>311640</v>
      </c>
      <c r="C1450" s="14" t="s">
        <v>196</v>
      </c>
      <c r="D1450" s="14" t="s">
        <v>904</v>
      </c>
      <c r="E1450" s="14">
        <v>2010</v>
      </c>
      <c r="F1450" s="14" t="s">
        <v>1240</v>
      </c>
      <c r="G1450" s="14" t="s">
        <v>916</v>
      </c>
      <c r="H1450" s="47">
        <v>2530</v>
      </c>
      <c r="I1450" s="47">
        <v>4542</v>
      </c>
      <c r="J1450" s="47">
        <v>4542</v>
      </c>
      <c r="K1450" s="47">
        <v>2530</v>
      </c>
      <c r="L1450" s="47">
        <v>2530</v>
      </c>
    </row>
    <row r="1451" spans="1:12" s="14" customFormat="1">
      <c r="A1451" s="14">
        <v>1445</v>
      </c>
      <c r="B1451" s="14">
        <v>311640</v>
      </c>
      <c r="C1451" s="14" t="s">
        <v>196</v>
      </c>
      <c r="D1451" s="14" t="s">
        <v>904</v>
      </c>
      <c r="E1451" s="14">
        <v>2011</v>
      </c>
      <c r="J1451" s="47">
        <v>4566</v>
      </c>
    </row>
    <row r="1452" spans="1:12" s="14" customFormat="1">
      <c r="A1452" s="14">
        <v>1446</v>
      </c>
      <c r="B1452" s="14">
        <v>311640</v>
      </c>
      <c r="C1452" s="14" t="s">
        <v>196</v>
      </c>
      <c r="D1452" s="14" t="s">
        <v>904</v>
      </c>
      <c r="E1452" s="14">
        <v>2012</v>
      </c>
      <c r="J1452" s="47">
        <v>4588</v>
      </c>
    </row>
    <row r="1453" spans="1:12" s="14" customFormat="1">
      <c r="A1453" s="14">
        <v>1447</v>
      </c>
      <c r="B1453" s="14">
        <v>311640</v>
      </c>
      <c r="C1453" s="14" t="s">
        <v>196</v>
      </c>
      <c r="D1453" s="14" t="s">
        <v>904</v>
      </c>
      <c r="E1453" s="14">
        <v>2013</v>
      </c>
      <c r="J1453" s="47">
        <v>4751</v>
      </c>
    </row>
    <row r="1454" spans="1:12" s="14" customFormat="1">
      <c r="A1454" s="14">
        <v>1448</v>
      </c>
      <c r="B1454" s="14">
        <v>311640</v>
      </c>
      <c r="C1454" s="14" t="s">
        <v>196</v>
      </c>
      <c r="D1454" s="14" t="s">
        <v>904</v>
      </c>
      <c r="E1454" s="14">
        <v>2014</v>
      </c>
      <c r="F1454" s="14" t="s">
        <v>1239</v>
      </c>
      <c r="G1454" s="14" t="s">
        <v>914</v>
      </c>
      <c r="H1454" s="47">
        <v>2660</v>
      </c>
      <c r="I1454" s="47">
        <v>4776</v>
      </c>
      <c r="J1454" s="47">
        <v>4776</v>
      </c>
      <c r="K1454" s="47">
        <v>2660</v>
      </c>
      <c r="L1454" s="47">
        <v>2660</v>
      </c>
    </row>
    <row r="1455" spans="1:12">
      <c r="A1455">
        <v>1449</v>
      </c>
      <c r="B1455">
        <v>311650</v>
      </c>
      <c r="C1455" t="s">
        <v>197</v>
      </c>
      <c r="D1455" t="s">
        <v>904</v>
      </c>
      <c r="E1455">
        <v>2007</v>
      </c>
      <c r="F1455" t="s">
        <v>905</v>
      </c>
      <c r="G1455" t="s">
        <v>916</v>
      </c>
      <c r="H1455" s="1">
        <v>5406</v>
      </c>
      <c r="I1455" s="1">
        <v>8131</v>
      </c>
      <c r="J1455" s="1">
        <v>8131</v>
      </c>
      <c r="K1455" s="1">
        <v>1450</v>
      </c>
      <c r="L1455" s="1">
        <v>1450</v>
      </c>
    </row>
    <row r="1456" spans="1:12">
      <c r="A1456">
        <v>1450</v>
      </c>
      <c r="B1456">
        <v>311650</v>
      </c>
      <c r="C1456" t="s">
        <v>197</v>
      </c>
      <c r="D1456" t="s">
        <v>904</v>
      </c>
      <c r="E1456">
        <v>2008</v>
      </c>
      <c r="F1456" t="s">
        <v>905</v>
      </c>
      <c r="G1456" t="s">
        <v>916</v>
      </c>
      <c r="H1456" s="1">
        <v>5570</v>
      </c>
      <c r="I1456" s="1">
        <v>8377</v>
      </c>
      <c r="J1456" s="1">
        <v>8377</v>
      </c>
      <c r="K1456" s="1">
        <v>1701</v>
      </c>
      <c r="L1456" s="1">
        <v>1701</v>
      </c>
    </row>
    <row r="1457" spans="1:12">
      <c r="A1457">
        <v>1451</v>
      </c>
      <c r="B1457">
        <v>311650</v>
      </c>
      <c r="C1457" t="s">
        <v>197</v>
      </c>
      <c r="D1457" t="s">
        <v>904</v>
      </c>
      <c r="E1457">
        <v>2009</v>
      </c>
      <c r="F1457" t="s">
        <v>905</v>
      </c>
      <c r="G1457" t="s">
        <v>916</v>
      </c>
      <c r="H1457" s="1">
        <v>5578</v>
      </c>
      <c r="I1457" s="1">
        <v>8389</v>
      </c>
      <c r="J1457" s="1">
        <v>8389</v>
      </c>
      <c r="K1457" s="1">
        <v>2184</v>
      </c>
      <c r="L1457" s="1">
        <v>2184</v>
      </c>
    </row>
    <row r="1458" spans="1:12">
      <c r="A1458">
        <v>1452</v>
      </c>
      <c r="B1458">
        <v>311650</v>
      </c>
      <c r="C1458" t="s">
        <v>197</v>
      </c>
      <c r="D1458" t="s">
        <v>904</v>
      </c>
      <c r="E1458">
        <v>2010</v>
      </c>
      <c r="F1458" t="s">
        <v>905</v>
      </c>
      <c r="G1458" t="s">
        <v>916</v>
      </c>
      <c r="H1458" s="1">
        <v>5251</v>
      </c>
      <c r="I1458" s="1">
        <v>7775</v>
      </c>
      <c r="J1458" s="1">
        <v>7775</v>
      </c>
      <c r="K1458" s="1">
        <v>2421</v>
      </c>
      <c r="L1458" s="1">
        <v>2421</v>
      </c>
    </row>
    <row r="1459" spans="1:12">
      <c r="A1459">
        <v>1453</v>
      </c>
      <c r="B1459">
        <v>311650</v>
      </c>
      <c r="C1459" t="s">
        <v>197</v>
      </c>
      <c r="D1459" t="s">
        <v>904</v>
      </c>
      <c r="E1459">
        <v>2011</v>
      </c>
      <c r="F1459" t="s">
        <v>905</v>
      </c>
      <c r="G1459" t="s">
        <v>916</v>
      </c>
      <c r="H1459" s="1">
        <v>5229</v>
      </c>
      <c r="I1459" s="1">
        <v>7743</v>
      </c>
      <c r="J1459" s="1">
        <v>7743</v>
      </c>
      <c r="K1459" s="1">
        <v>2550</v>
      </c>
      <c r="L1459" s="1">
        <v>2550</v>
      </c>
    </row>
    <row r="1460" spans="1:12">
      <c r="A1460">
        <v>1454</v>
      </c>
      <c r="B1460">
        <v>311650</v>
      </c>
      <c r="C1460" t="s">
        <v>197</v>
      </c>
      <c r="D1460" t="s">
        <v>904</v>
      </c>
      <c r="E1460">
        <v>2012</v>
      </c>
      <c r="F1460" t="s">
        <v>905</v>
      </c>
      <c r="G1460" t="s">
        <v>916</v>
      </c>
      <c r="H1460" s="1">
        <v>5208</v>
      </c>
      <c r="I1460" s="1">
        <v>7712</v>
      </c>
      <c r="J1460" s="1">
        <v>7712</v>
      </c>
      <c r="K1460" s="1">
        <v>2612</v>
      </c>
      <c r="L1460" s="1">
        <v>2612</v>
      </c>
    </row>
    <row r="1461" spans="1:12">
      <c r="A1461">
        <v>1455</v>
      </c>
      <c r="B1461">
        <v>311650</v>
      </c>
      <c r="C1461" t="s">
        <v>197</v>
      </c>
      <c r="D1461" t="s">
        <v>904</v>
      </c>
      <c r="E1461">
        <v>2013</v>
      </c>
      <c r="F1461" t="s">
        <v>1241</v>
      </c>
      <c r="G1461" t="s">
        <v>914</v>
      </c>
      <c r="H1461" s="1">
        <v>5341</v>
      </c>
      <c r="I1461" s="1">
        <v>7909</v>
      </c>
      <c r="J1461" s="1">
        <v>7909</v>
      </c>
      <c r="K1461" s="1">
        <v>2914</v>
      </c>
      <c r="L1461" s="1">
        <v>2914</v>
      </c>
    </row>
    <row r="1462" spans="1:12">
      <c r="A1462">
        <v>1456</v>
      </c>
      <c r="B1462">
        <v>311650</v>
      </c>
      <c r="C1462" t="s">
        <v>197</v>
      </c>
      <c r="D1462" t="s">
        <v>904</v>
      </c>
      <c r="E1462">
        <v>2014</v>
      </c>
      <c r="F1462" t="s">
        <v>905</v>
      </c>
      <c r="G1462" t="s">
        <v>916</v>
      </c>
      <c r="H1462" s="1">
        <v>5325</v>
      </c>
      <c r="I1462" s="1">
        <v>7885</v>
      </c>
      <c r="J1462" s="1">
        <v>7885</v>
      </c>
      <c r="K1462" s="1">
        <v>3173</v>
      </c>
      <c r="L1462" s="1">
        <v>3173</v>
      </c>
    </row>
    <row r="1463" spans="1:12">
      <c r="A1463">
        <v>1457</v>
      </c>
      <c r="B1463">
        <v>311660</v>
      </c>
      <c r="C1463" t="s">
        <v>198</v>
      </c>
      <c r="D1463" t="s">
        <v>904</v>
      </c>
      <c r="E1463">
        <v>2007</v>
      </c>
      <c r="F1463" t="s">
        <v>905</v>
      </c>
      <c r="G1463" t="s">
        <v>916</v>
      </c>
      <c r="H1463" s="1">
        <v>19254</v>
      </c>
      <c r="I1463" s="1">
        <v>24590</v>
      </c>
      <c r="J1463" s="1">
        <v>24590</v>
      </c>
      <c r="K1463" s="1">
        <v>18488</v>
      </c>
      <c r="L1463" s="1">
        <v>18488</v>
      </c>
    </row>
    <row r="1464" spans="1:12">
      <c r="A1464">
        <v>1458</v>
      </c>
      <c r="B1464">
        <v>311660</v>
      </c>
      <c r="C1464" t="s">
        <v>198</v>
      </c>
      <c r="D1464" t="s">
        <v>904</v>
      </c>
      <c r="E1464">
        <v>2008</v>
      </c>
      <c r="F1464" t="s">
        <v>905</v>
      </c>
      <c r="G1464" t="s">
        <v>916</v>
      </c>
      <c r="H1464" s="1">
        <v>20076</v>
      </c>
      <c r="I1464" s="1">
        <v>25640</v>
      </c>
      <c r="J1464" s="1">
        <v>25640</v>
      </c>
      <c r="K1464" s="1">
        <v>20080</v>
      </c>
      <c r="L1464" s="1">
        <v>20080</v>
      </c>
    </row>
    <row r="1465" spans="1:12">
      <c r="A1465">
        <v>1459</v>
      </c>
      <c r="B1465">
        <v>311660</v>
      </c>
      <c r="C1465" t="s">
        <v>198</v>
      </c>
      <c r="D1465" t="s">
        <v>904</v>
      </c>
      <c r="E1465">
        <v>2009</v>
      </c>
      <c r="F1465" t="s">
        <v>905</v>
      </c>
      <c r="G1465" t="s">
        <v>916</v>
      </c>
      <c r="H1465" s="1">
        <v>20309</v>
      </c>
      <c r="I1465" s="1">
        <v>25938</v>
      </c>
      <c r="J1465" s="1">
        <v>25938</v>
      </c>
      <c r="K1465" s="1">
        <v>20334</v>
      </c>
      <c r="L1465" s="1">
        <v>20334</v>
      </c>
    </row>
    <row r="1466" spans="1:12">
      <c r="A1466">
        <v>1460</v>
      </c>
      <c r="B1466">
        <v>311660</v>
      </c>
      <c r="C1466" t="s">
        <v>198</v>
      </c>
      <c r="D1466" t="s">
        <v>904</v>
      </c>
      <c r="E1466">
        <v>2010</v>
      </c>
      <c r="F1466" t="s">
        <v>1242</v>
      </c>
      <c r="G1466" t="s">
        <v>914</v>
      </c>
      <c r="H1466" s="1">
        <v>21154</v>
      </c>
      <c r="I1466" s="1">
        <v>25771</v>
      </c>
      <c r="J1466" s="1">
        <v>25771</v>
      </c>
      <c r="K1466" s="1">
        <v>20942</v>
      </c>
      <c r="L1466" s="1">
        <v>20942</v>
      </c>
    </row>
    <row r="1467" spans="1:12">
      <c r="A1467">
        <v>1461</v>
      </c>
      <c r="B1467">
        <v>311660</v>
      </c>
      <c r="C1467" t="s">
        <v>198</v>
      </c>
      <c r="D1467" t="s">
        <v>904</v>
      </c>
      <c r="E1467">
        <v>2011</v>
      </c>
      <c r="F1467" t="s">
        <v>905</v>
      </c>
      <c r="G1467" t="s">
        <v>916</v>
      </c>
      <c r="H1467" s="1">
        <v>21359</v>
      </c>
      <c r="I1467" s="1">
        <v>26021</v>
      </c>
      <c r="J1467" s="1">
        <v>26021</v>
      </c>
      <c r="K1467" s="1">
        <v>21359</v>
      </c>
      <c r="L1467" s="1">
        <v>21359</v>
      </c>
    </row>
    <row r="1468" spans="1:12">
      <c r="A1468">
        <v>1462</v>
      </c>
      <c r="B1468">
        <v>311660</v>
      </c>
      <c r="C1468" t="s">
        <v>198</v>
      </c>
      <c r="D1468" t="s">
        <v>904</v>
      </c>
      <c r="E1468">
        <v>2012</v>
      </c>
      <c r="F1468" t="s">
        <v>1242</v>
      </c>
      <c r="G1468" t="s">
        <v>914</v>
      </c>
      <c r="H1468" s="1">
        <v>21557</v>
      </c>
      <c r="I1468" s="1">
        <v>26262</v>
      </c>
      <c r="J1468" s="1">
        <v>26262</v>
      </c>
      <c r="K1468" s="1">
        <v>21557</v>
      </c>
      <c r="L1468" s="1">
        <v>21557</v>
      </c>
    </row>
    <row r="1469" spans="1:12">
      <c r="A1469">
        <v>1463</v>
      </c>
      <c r="B1469">
        <v>311660</v>
      </c>
      <c r="C1469" t="s">
        <v>198</v>
      </c>
      <c r="D1469" t="s">
        <v>904</v>
      </c>
      <c r="E1469">
        <v>2013</v>
      </c>
      <c r="F1469" t="s">
        <v>1242</v>
      </c>
      <c r="G1469" t="s">
        <v>914</v>
      </c>
      <c r="H1469" s="1">
        <v>22426</v>
      </c>
      <c r="I1469" s="1">
        <v>27321</v>
      </c>
      <c r="J1469" s="1">
        <v>27321</v>
      </c>
      <c r="K1469" s="1">
        <v>22426</v>
      </c>
      <c r="L1469" s="1">
        <v>22426</v>
      </c>
    </row>
    <row r="1470" spans="1:12">
      <c r="A1470">
        <v>1464</v>
      </c>
      <c r="B1470">
        <v>311660</v>
      </c>
      <c r="C1470" t="s">
        <v>198</v>
      </c>
      <c r="D1470" t="s">
        <v>904</v>
      </c>
      <c r="E1470">
        <v>2014</v>
      </c>
      <c r="F1470" t="s">
        <v>1242</v>
      </c>
      <c r="G1470" t="s">
        <v>914</v>
      </c>
      <c r="H1470" s="1">
        <v>22638</v>
      </c>
      <c r="I1470" s="1">
        <v>27579</v>
      </c>
      <c r="J1470" s="1">
        <v>27579</v>
      </c>
      <c r="K1470" s="1">
        <v>22638</v>
      </c>
      <c r="L1470" s="1">
        <v>22638</v>
      </c>
    </row>
    <row r="1471" spans="1:12">
      <c r="A1471">
        <v>1465</v>
      </c>
      <c r="B1471">
        <v>311670</v>
      </c>
      <c r="C1471" t="s">
        <v>199</v>
      </c>
      <c r="D1471" t="s">
        <v>904</v>
      </c>
      <c r="E1471">
        <v>2007</v>
      </c>
      <c r="F1471" t="s">
        <v>1245</v>
      </c>
      <c r="G1471" t="s">
        <v>908</v>
      </c>
      <c r="J1471" s="1">
        <v>6886</v>
      </c>
    </row>
    <row r="1472" spans="1:12">
      <c r="A1472">
        <v>1466</v>
      </c>
      <c r="B1472">
        <v>311670</v>
      </c>
      <c r="C1472" t="s">
        <v>199</v>
      </c>
      <c r="D1472" t="s">
        <v>904</v>
      </c>
      <c r="E1472">
        <v>2008</v>
      </c>
      <c r="F1472" t="s">
        <v>1245</v>
      </c>
      <c r="G1472" t="s">
        <v>908</v>
      </c>
      <c r="J1472" s="1">
        <v>7151</v>
      </c>
    </row>
    <row r="1473" spans="1:12">
      <c r="A1473">
        <v>1467</v>
      </c>
      <c r="B1473">
        <v>311670</v>
      </c>
      <c r="C1473" t="s">
        <v>199</v>
      </c>
      <c r="D1473" t="s">
        <v>904</v>
      </c>
      <c r="E1473">
        <v>2009</v>
      </c>
      <c r="F1473" t="s">
        <v>905</v>
      </c>
      <c r="G1473" t="s">
        <v>906</v>
      </c>
      <c r="J1473" s="1">
        <v>7209</v>
      </c>
    </row>
    <row r="1474" spans="1:12">
      <c r="A1474">
        <v>1468</v>
      </c>
      <c r="B1474">
        <v>311670</v>
      </c>
      <c r="C1474" t="s">
        <v>199</v>
      </c>
      <c r="D1474" t="s">
        <v>904</v>
      </c>
      <c r="E1474">
        <v>2010</v>
      </c>
      <c r="F1474" t="s">
        <v>905</v>
      </c>
      <c r="G1474" t="s">
        <v>906</v>
      </c>
      <c r="J1474" s="1">
        <v>7054</v>
      </c>
    </row>
    <row r="1475" spans="1:12">
      <c r="A1475">
        <v>1469</v>
      </c>
      <c r="B1475">
        <v>311670</v>
      </c>
      <c r="C1475" t="s">
        <v>199</v>
      </c>
      <c r="D1475" t="s">
        <v>904</v>
      </c>
      <c r="E1475">
        <v>2011</v>
      </c>
      <c r="F1475" t="s">
        <v>905</v>
      </c>
      <c r="G1475" t="s">
        <v>906</v>
      </c>
      <c r="J1475" s="1">
        <v>7095</v>
      </c>
    </row>
    <row r="1476" spans="1:12">
      <c r="A1476">
        <v>1470</v>
      </c>
      <c r="B1476">
        <v>311670</v>
      </c>
      <c r="C1476" t="s">
        <v>199</v>
      </c>
      <c r="D1476" t="s">
        <v>904</v>
      </c>
      <c r="E1476">
        <v>2012</v>
      </c>
      <c r="F1476" t="s">
        <v>1244</v>
      </c>
      <c r="G1476" t="s">
        <v>910</v>
      </c>
      <c r="H1476" s="1">
        <v>5215</v>
      </c>
      <c r="I1476" s="1">
        <v>7135</v>
      </c>
      <c r="J1476" s="1">
        <v>7135</v>
      </c>
      <c r="K1476" s="1">
        <v>5000</v>
      </c>
      <c r="L1476" s="1">
        <v>5000</v>
      </c>
    </row>
    <row r="1477" spans="1:12">
      <c r="A1477">
        <v>1471</v>
      </c>
      <c r="B1477">
        <v>311670</v>
      </c>
      <c r="C1477" t="s">
        <v>199</v>
      </c>
      <c r="D1477" t="s">
        <v>904</v>
      </c>
      <c r="E1477">
        <v>2013</v>
      </c>
      <c r="F1477" t="s">
        <v>1243</v>
      </c>
      <c r="G1477" t="s">
        <v>912</v>
      </c>
      <c r="H1477" s="1">
        <v>5403</v>
      </c>
      <c r="I1477" s="1">
        <v>7392</v>
      </c>
      <c r="J1477" s="1">
        <v>7392</v>
      </c>
      <c r="K1477" s="1">
        <v>5400</v>
      </c>
      <c r="L1477" s="1">
        <v>5400</v>
      </c>
    </row>
    <row r="1478" spans="1:12">
      <c r="A1478">
        <v>1472</v>
      </c>
      <c r="B1478">
        <v>311670</v>
      </c>
      <c r="C1478" t="s">
        <v>199</v>
      </c>
      <c r="D1478" t="s">
        <v>904</v>
      </c>
      <c r="E1478">
        <v>2014</v>
      </c>
      <c r="F1478" t="s">
        <v>1243</v>
      </c>
      <c r="G1478" t="s">
        <v>912</v>
      </c>
      <c r="H1478" s="1">
        <v>5436</v>
      </c>
      <c r="I1478" s="1">
        <v>7437</v>
      </c>
      <c r="J1478" s="1">
        <v>7437</v>
      </c>
      <c r="K1478" s="1">
        <v>5400</v>
      </c>
      <c r="L1478" s="1">
        <v>5400</v>
      </c>
    </row>
    <row r="1479" spans="1:12" s="14" customFormat="1">
      <c r="A1479" s="14">
        <v>1473</v>
      </c>
      <c r="B1479" s="14">
        <v>311680</v>
      </c>
      <c r="C1479" s="14" t="s">
        <v>200</v>
      </c>
      <c r="D1479" s="14" t="s">
        <v>904</v>
      </c>
      <c r="E1479" s="14">
        <v>2007</v>
      </c>
      <c r="F1479" s="14" t="s">
        <v>905</v>
      </c>
      <c r="G1479" s="14" t="s">
        <v>906</v>
      </c>
      <c r="J1479" s="47">
        <v>9281</v>
      </c>
    </row>
    <row r="1480" spans="1:12" s="14" customFormat="1">
      <c r="A1480" s="14">
        <v>1474</v>
      </c>
      <c r="B1480" s="14">
        <v>311680</v>
      </c>
      <c r="C1480" s="14" t="s">
        <v>200</v>
      </c>
      <c r="D1480" s="14" t="s">
        <v>904</v>
      </c>
      <c r="E1480" s="14">
        <v>2008</v>
      </c>
      <c r="F1480" s="14" t="s">
        <v>905</v>
      </c>
      <c r="G1480" s="14" t="s">
        <v>906</v>
      </c>
      <c r="J1480" s="47">
        <v>9559</v>
      </c>
    </row>
    <row r="1481" spans="1:12" s="14" customFormat="1">
      <c r="A1481" s="14">
        <v>1475</v>
      </c>
      <c r="B1481" s="14">
        <v>311680</v>
      </c>
      <c r="C1481" s="14" t="s">
        <v>200</v>
      </c>
      <c r="D1481" s="14" t="s">
        <v>904</v>
      </c>
      <c r="E1481" s="14">
        <v>2009</v>
      </c>
      <c r="F1481" s="14" t="s">
        <v>905</v>
      </c>
      <c r="G1481" s="14" t="s">
        <v>906</v>
      </c>
      <c r="J1481" s="47">
        <v>9570</v>
      </c>
    </row>
    <row r="1482" spans="1:12" s="14" customFormat="1">
      <c r="A1482" s="14">
        <v>1476</v>
      </c>
      <c r="B1482" s="14">
        <v>311680</v>
      </c>
      <c r="C1482" s="14" t="s">
        <v>200</v>
      </c>
      <c r="D1482" s="14" t="s">
        <v>904</v>
      </c>
      <c r="E1482" s="14">
        <v>2010</v>
      </c>
      <c r="F1482" s="14" t="s">
        <v>905</v>
      </c>
      <c r="G1482" s="14" t="s">
        <v>906</v>
      </c>
      <c r="J1482" s="47">
        <v>9024</v>
      </c>
    </row>
    <row r="1483" spans="1:12" s="14" customFormat="1">
      <c r="A1483" s="14">
        <v>1477</v>
      </c>
      <c r="B1483" s="14">
        <v>311680</v>
      </c>
      <c r="C1483" s="14" t="s">
        <v>200</v>
      </c>
      <c r="D1483" s="14" t="s">
        <v>904</v>
      </c>
      <c r="E1483" s="14">
        <v>2011</v>
      </c>
      <c r="F1483" s="14" t="s">
        <v>905</v>
      </c>
      <c r="G1483" s="14" t="s">
        <v>906</v>
      </c>
      <c r="J1483" s="47">
        <v>8998</v>
      </c>
    </row>
    <row r="1484" spans="1:12" s="14" customFormat="1">
      <c r="A1484" s="14">
        <v>1478</v>
      </c>
      <c r="B1484" s="14">
        <v>311680</v>
      </c>
      <c r="C1484" s="14" t="s">
        <v>200</v>
      </c>
      <c r="D1484" s="14" t="s">
        <v>904</v>
      </c>
      <c r="E1484" s="14">
        <v>2012</v>
      </c>
      <c r="F1484" s="14" t="s">
        <v>1246</v>
      </c>
      <c r="G1484" s="14" t="s">
        <v>908</v>
      </c>
      <c r="J1484" s="47">
        <v>8972</v>
      </c>
    </row>
    <row r="1485" spans="1:12" s="14" customFormat="1">
      <c r="A1485" s="14">
        <v>1479</v>
      </c>
      <c r="B1485" s="14">
        <v>311680</v>
      </c>
      <c r="C1485" s="14" t="s">
        <v>200</v>
      </c>
      <c r="D1485" s="14" t="s">
        <v>904</v>
      </c>
      <c r="E1485" s="14">
        <v>2013</v>
      </c>
      <c r="F1485" s="14" t="s">
        <v>1246</v>
      </c>
      <c r="G1485" s="14" t="s">
        <v>908</v>
      </c>
      <c r="J1485" s="47">
        <v>9213</v>
      </c>
    </row>
    <row r="1486" spans="1:12" s="14" customFormat="1">
      <c r="A1486" s="14">
        <v>1480</v>
      </c>
      <c r="B1486" s="14">
        <v>311680</v>
      </c>
      <c r="C1486" s="14" t="s">
        <v>200</v>
      </c>
      <c r="D1486" s="14" t="s">
        <v>904</v>
      </c>
      <c r="E1486" s="14">
        <v>2014</v>
      </c>
      <c r="F1486" s="14" t="s">
        <v>1246</v>
      </c>
      <c r="G1486" s="14" t="s">
        <v>908</v>
      </c>
      <c r="J1486" s="47">
        <v>9195</v>
      </c>
    </row>
    <row r="1487" spans="1:12">
      <c r="A1487">
        <v>1481</v>
      </c>
      <c r="B1487">
        <v>311690</v>
      </c>
      <c r="C1487" t="s">
        <v>201</v>
      </c>
      <c r="D1487" t="s">
        <v>904</v>
      </c>
      <c r="E1487">
        <v>2007</v>
      </c>
      <c r="F1487" t="s">
        <v>905</v>
      </c>
      <c r="G1487" t="s">
        <v>906</v>
      </c>
      <c r="J1487" s="1">
        <v>3087</v>
      </c>
    </row>
    <row r="1488" spans="1:12">
      <c r="A1488">
        <v>1482</v>
      </c>
      <c r="B1488">
        <v>311690</v>
      </c>
      <c r="C1488" t="s">
        <v>201</v>
      </c>
      <c r="D1488" t="s">
        <v>904</v>
      </c>
      <c r="E1488">
        <v>2008</v>
      </c>
      <c r="F1488" t="s">
        <v>905</v>
      </c>
      <c r="G1488" t="s">
        <v>906</v>
      </c>
      <c r="J1488" s="1">
        <v>3217</v>
      </c>
    </row>
    <row r="1489" spans="1:12">
      <c r="A1489">
        <v>1483</v>
      </c>
      <c r="B1489">
        <v>311690</v>
      </c>
      <c r="C1489" t="s">
        <v>201</v>
      </c>
      <c r="D1489" t="s">
        <v>904</v>
      </c>
      <c r="E1489">
        <v>2009</v>
      </c>
      <c r="F1489" t="s">
        <v>1248</v>
      </c>
      <c r="G1489" t="s">
        <v>908</v>
      </c>
      <c r="J1489" s="1">
        <v>3252</v>
      </c>
    </row>
    <row r="1490" spans="1:12">
      <c r="A1490">
        <v>1484</v>
      </c>
      <c r="B1490">
        <v>311690</v>
      </c>
      <c r="C1490" t="s">
        <v>201</v>
      </c>
      <c r="D1490" t="s">
        <v>904</v>
      </c>
      <c r="E1490">
        <v>2010</v>
      </c>
      <c r="F1490" t="s">
        <v>905</v>
      </c>
      <c r="G1490" t="s">
        <v>906</v>
      </c>
      <c r="J1490" s="1">
        <v>2972</v>
      </c>
    </row>
    <row r="1491" spans="1:12">
      <c r="A1491">
        <v>1485</v>
      </c>
      <c r="B1491">
        <v>311690</v>
      </c>
      <c r="C1491" t="s">
        <v>201</v>
      </c>
      <c r="D1491" t="s">
        <v>904</v>
      </c>
      <c r="E1491">
        <v>2011</v>
      </c>
      <c r="F1491" t="s">
        <v>905</v>
      </c>
      <c r="G1491" t="s">
        <v>906</v>
      </c>
      <c r="J1491" s="1">
        <v>2982</v>
      </c>
    </row>
    <row r="1492" spans="1:12">
      <c r="A1492">
        <v>1486</v>
      </c>
      <c r="B1492">
        <v>311690</v>
      </c>
      <c r="C1492" t="s">
        <v>201</v>
      </c>
      <c r="D1492" t="s">
        <v>904</v>
      </c>
      <c r="E1492">
        <v>2012</v>
      </c>
      <c r="F1492" t="s">
        <v>1247</v>
      </c>
      <c r="G1492" t="s">
        <v>912</v>
      </c>
      <c r="H1492" s="1">
        <v>1518</v>
      </c>
      <c r="I1492" s="1">
        <v>2992</v>
      </c>
      <c r="J1492" s="1">
        <v>2992</v>
      </c>
      <c r="K1492" s="1">
        <v>1500</v>
      </c>
      <c r="L1492" s="1">
        <v>1500</v>
      </c>
    </row>
    <row r="1493" spans="1:12">
      <c r="A1493">
        <v>1487</v>
      </c>
      <c r="B1493">
        <v>311690</v>
      </c>
      <c r="C1493" t="s">
        <v>201</v>
      </c>
      <c r="D1493" t="s">
        <v>904</v>
      </c>
      <c r="E1493">
        <v>2013</v>
      </c>
      <c r="F1493" t="s">
        <v>1247</v>
      </c>
      <c r="G1493" t="s">
        <v>912</v>
      </c>
      <c r="H1493" s="1">
        <v>1569</v>
      </c>
      <c r="I1493" s="1">
        <v>3093</v>
      </c>
      <c r="J1493" s="1">
        <v>3093</v>
      </c>
      <c r="K1493" s="1">
        <v>2500</v>
      </c>
      <c r="L1493" s="1">
        <v>1500</v>
      </c>
    </row>
    <row r="1494" spans="1:12">
      <c r="A1494">
        <v>1488</v>
      </c>
      <c r="B1494">
        <v>311690</v>
      </c>
      <c r="C1494" t="s">
        <v>201</v>
      </c>
      <c r="D1494" t="s">
        <v>904</v>
      </c>
      <c r="E1494">
        <v>2014</v>
      </c>
      <c r="F1494" t="s">
        <v>1247</v>
      </c>
      <c r="G1494" t="s">
        <v>912</v>
      </c>
      <c r="H1494" s="1">
        <v>1575</v>
      </c>
      <c r="I1494" s="1">
        <v>3105</v>
      </c>
      <c r="J1494" s="1">
        <v>3105</v>
      </c>
      <c r="K1494" s="1">
        <v>1550</v>
      </c>
      <c r="L1494" s="1">
        <v>1550</v>
      </c>
    </row>
    <row r="1495" spans="1:12">
      <c r="A1495">
        <v>1489</v>
      </c>
      <c r="B1495">
        <v>311700</v>
      </c>
      <c r="C1495" t="s">
        <v>202</v>
      </c>
      <c r="D1495" t="s">
        <v>904</v>
      </c>
      <c r="E1495">
        <v>2007</v>
      </c>
      <c r="F1495" t="s">
        <v>905</v>
      </c>
      <c r="G1495" t="s">
        <v>906</v>
      </c>
      <c r="J1495" s="1">
        <v>8720</v>
      </c>
    </row>
    <row r="1496" spans="1:12">
      <c r="A1496">
        <v>1490</v>
      </c>
      <c r="B1496">
        <v>311700</v>
      </c>
      <c r="C1496" t="s">
        <v>202</v>
      </c>
      <c r="D1496" t="s">
        <v>904</v>
      </c>
      <c r="E1496">
        <v>2008</v>
      </c>
      <c r="F1496" t="s">
        <v>905</v>
      </c>
      <c r="G1496" t="s">
        <v>916</v>
      </c>
      <c r="H1496" s="1">
        <v>3366</v>
      </c>
      <c r="I1496" s="1">
        <v>8790</v>
      </c>
      <c r="J1496" s="1">
        <v>8790</v>
      </c>
      <c r="K1496" s="1">
        <v>2152</v>
      </c>
      <c r="L1496" s="1">
        <v>2152</v>
      </c>
    </row>
    <row r="1497" spans="1:12">
      <c r="A1497">
        <v>1491</v>
      </c>
      <c r="B1497">
        <v>311700</v>
      </c>
      <c r="C1497" t="s">
        <v>202</v>
      </c>
      <c r="D1497" t="s">
        <v>904</v>
      </c>
      <c r="E1497">
        <v>2009</v>
      </c>
      <c r="F1497" t="s">
        <v>1016</v>
      </c>
      <c r="G1497" t="s">
        <v>916</v>
      </c>
      <c r="H1497" s="1">
        <v>3307</v>
      </c>
      <c r="I1497" s="1">
        <v>8637</v>
      </c>
      <c r="J1497" s="1">
        <v>8637</v>
      </c>
      <c r="K1497" s="1">
        <v>2063</v>
      </c>
      <c r="L1497" s="1">
        <v>2063</v>
      </c>
    </row>
    <row r="1498" spans="1:12">
      <c r="A1498">
        <v>1492</v>
      </c>
      <c r="B1498">
        <v>311700</v>
      </c>
      <c r="C1498" t="s">
        <v>202</v>
      </c>
      <c r="D1498" t="s">
        <v>904</v>
      </c>
      <c r="E1498">
        <v>2010</v>
      </c>
      <c r="F1498" t="s">
        <v>1016</v>
      </c>
      <c r="G1498" t="s">
        <v>916</v>
      </c>
      <c r="H1498" s="1">
        <v>3547</v>
      </c>
      <c r="I1498" s="1">
        <v>8298</v>
      </c>
      <c r="J1498" s="1">
        <v>8298</v>
      </c>
      <c r="K1498" s="1">
        <v>2000</v>
      </c>
      <c r="L1498" s="1">
        <v>2000</v>
      </c>
    </row>
    <row r="1499" spans="1:12">
      <c r="A1499">
        <v>1493</v>
      </c>
      <c r="B1499">
        <v>311700</v>
      </c>
      <c r="C1499" t="s">
        <v>202</v>
      </c>
      <c r="D1499" t="s">
        <v>904</v>
      </c>
      <c r="E1499">
        <v>2011</v>
      </c>
      <c r="F1499" t="s">
        <v>1016</v>
      </c>
      <c r="G1499" t="s">
        <v>916</v>
      </c>
      <c r="H1499" s="1">
        <v>3485</v>
      </c>
      <c r="I1499" s="1">
        <v>8152</v>
      </c>
      <c r="J1499" s="1">
        <v>8152</v>
      </c>
      <c r="K1499" s="1">
        <v>1800</v>
      </c>
      <c r="L1499" s="1">
        <v>1800</v>
      </c>
    </row>
    <row r="1500" spans="1:12">
      <c r="A1500">
        <v>1494</v>
      </c>
      <c r="B1500">
        <v>311700</v>
      </c>
      <c r="C1500" t="s">
        <v>202</v>
      </c>
      <c r="D1500" t="s">
        <v>904</v>
      </c>
      <c r="E1500">
        <v>2012</v>
      </c>
      <c r="F1500" t="s">
        <v>1016</v>
      </c>
      <c r="G1500" t="s">
        <v>916</v>
      </c>
      <c r="H1500" s="1">
        <v>3424</v>
      </c>
      <c r="I1500" s="1">
        <v>8011</v>
      </c>
      <c r="J1500" s="1">
        <v>8011</v>
      </c>
      <c r="K1500" s="1">
        <v>1997</v>
      </c>
      <c r="L1500" s="1">
        <v>1997</v>
      </c>
    </row>
    <row r="1501" spans="1:12">
      <c r="A1501">
        <v>1495</v>
      </c>
      <c r="B1501">
        <v>311700</v>
      </c>
      <c r="C1501" t="s">
        <v>202</v>
      </c>
      <c r="D1501" t="s">
        <v>904</v>
      </c>
      <c r="E1501">
        <v>2013</v>
      </c>
      <c r="F1501" t="s">
        <v>1249</v>
      </c>
      <c r="G1501" t="s">
        <v>914</v>
      </c>
      <c r="H1501" s="1">
        <v>3460</v>
      </c>
      <c r="I1501" s="1">
        <v>8094</v>
      </c>
      <c r="J1501" s="1">
        <v>8094</v>
      </c>
      <c r="K1501" s="1">
        <v>1997</v>
      </c>
      <c r="L1501" s="1">
        <v>1997</v>
      </c>
    </row>
    <row r="1502" spans="1:12">
      <c r="A1502">
        <v>1496</v>
      </c>
      <c r="B1502">
        <v>311700</v>
      </c>
      <c r="C1502" t="s">
        <v>202</v>
      </c>
      <c r="D1502" t="s">
        <v>904</v>
      </c>
      <c r="E1502">
        <v>2014</v>
      </c>
      <c r="F1502" t="s">
        <v>1249</v>
      </c>
      <c r="G1502" t="s">
        <v>914</v>
      </c>
      <c r="H1502" s="1">
        <v>3403</v>
      </c>
      <c r="I1502" s="1">
        <v>7962</v>
      </c>
      <c r="J1502" s="1">
        <v>7962</v>
      </c>
      <c r="K1502" s="1">
        <v>1831</v>
      </c>
      <c r="L1502" s="1">
        <v>1831</v>
      </c>
    </row>
    <row r="1503" spans="1:12" s="14" customFormat="1">
      <c r="A1503" s="14">
        <v>1497</v>
      </c>
      <c r="B1503" s="14">
        <v>311710</v>
      </c>
      <c r="C1503" s="14" t="s">
        <v>203</v>
      </c>
      <c r="D1503" s="14" t="s">
        <v>904</v>
      </c>
      <c r="E1503" s="14">
        <v>2007</v>
      </c>
      <c r="F1503" s="14" t="s">
        <v>905</v>
      </c>
      <c r="G1503" s="14" t="s">
        <v>906</v>
      </c>
      <c r="J1503" s="47">
        <v>10215</v>
      </c>
    </row>
    <row r="1504" spans="1:12" s="14" customFormat="1">
      <c r="A1504" s="14">
        <v>1498</v>
      </c>
      <c r="B1504" s="14">
        <v>311710</v>
      </c>
      <c r="C1504" s="14" t="s">
        <v>203</v>
      </c>
      <c r="D1504" s="14" t="s">
        <v>904</v>
      </c>
      <c r="E1504" s="14">
        <v>2008</v>
      </c>
      <c r="F1504" s="14" t="s">
        <v>905</v>
      </c>
      <c r="G1504" s="14" t="s">
        <v>906</v>
      </c>
      <c r="J1504" s="47">
        <v>10649</v>
      </c>
    </row>
    <row r="1505" spans="1:12" s="14" customFormat="1">
      <c r="A1505" s="14">
        <v>1499</v>
      </c>
      <c r="B1505" s="14">
        <v>311710</v>
      </c>
      <c r="C1505" s="14" t="s">
        <v>203</v>
      </c>
      <c r="D1505" s="14" t="s">
        <v>904</v>
      </c>
      <c r="E1505" s="14">
        <v>2009</v>
      </c>
      <c r="F1505" s="14" t="s">
        <v>905</v>
      </c>
      <c r="G1505" s="14" t="s">
        <v>906</v>
      </c>
      <c r="J1505" s="47">
        <v>10771</v>
      </c>
    </row>
    <row r="1506" spans="1:12" s="14" customFormat="1">
      <c r="A1506" s="14">
        <v>1500</v>
      </c>
      <c r="B1506" s="14">
        <v>311710</v>
      </c>
      <c r="C1506" s="14" t="s">
        <v>203</v>
      </c>
      <c r="D1506" s="14" t="s">
        <v>904</v>
      </c>
      <c r="E1506" s="14">
        <v>2010</v>
      </c>
      <c r="F1506" s="14" t="s">
        <v>905</v>
      </c>
      <c r="G1506" s="14" t="s">
        <v>906</v>
      </c>
      <c r="J1506" s="47">
        <v>9820</v>
      </c>
    </row>
    <row r="1507" spans="1:12" s="14" customFormat="1">
      <c r="A1507" s="14">
        <v>1501</v>
      </c>
      <c r="B1507" s="14">
        <v>311710</v>
      </c>
      <c r="C1507" s="14" t="s">
        <v>203</v>
      </c>
      <c r="D1507" s="14" t="s">
        <v>904</v>
      </c>
      <c r="E1507" s="14">
        <v>2011</v>
      </c>
      <c r="F1507" s="14" t="s">
        <v>905</v>
      </c>
      <c r="G1507" s="14" t="s">
        <v>906</v>
      </c>
      <c r="J1507" s="47">
        <v>9855</v>
      </c>
    </row>
    <row r="1508" spans="1:12" s="14" customFormat="1">
      <c r="A1508" s="14">
        <v>1502</v>
      </c>
      <c r="B1508" s="14">
        <v>311710</v>
      </c>
      <c r="C1508" s="14" t="s">
        <v>203</v>
      </c>
      <c r="D1508" s="14" t="s">
        <v>904</v>
      </c>
      <c r="E1508" s="14">
        <v>2012</v>
      </c>
      <c r="F1508" s="14" t="s">
        <v>1251</v>
      </c>
      <c r="G1508" s="14" t="s">
        <v>908</v>
      </c>
      <c r="J1508" s="47">
        <v>9888</v>
      </c>
    </row>
    <row r="1509" spans="1:12" s="14" customFormat="1">
      <c r="A1509" s="14">
        <v>1503</v>
      </c>
      <c r="B1509" s="14">
        <v>311710</v>
      </c>
      <c r="C1509" s="14" t="s">
        <v>203</v>
      </c>
      <c r="D1509" s="14" t="s">
        <v>904</v>
      </c>
      <c r="E1509" s="14">
        <v>2013</v>
      </c>
      <c r="F1509" s="14" t="s">
        <v>1250</v>
      </c>
      <c r="G1509" s="14" t="s">
        <v>912</v>
      </c>
      <c r="H1509" s="47">
        <v>6453</v>
      </c>
      <c r="I1509" s="47">
        <v>10222</v>
      </c>
      <c r="J1509" s="47">
        <v>10222</v>
      </c>
      <c r="K1509" s="47">
        <v>6442</v>
      </c>
      <c r="L1509" s="47">
        <v>6242</v>
      </c>
    </row>
    <row r="1510" spans="1:12" s="14" customFormat="1">
      <c r="A1510" s="14">
        <v>1504</v>
      </c>
      <c r="B1510" s="14">
        <v>311710</v>
      </c>
      <c r="C1510" s="14" t="s">
        <v>203</v>
      </c>
      <c r="D1510" s="14" t="s">
        <v>904</v>
      </c>
      <c r="E1510" s="14">
        <v>2014</v>
      </c>
      <c r="F1510" s="14" t="s">
        <v>905</v>
      </c>
      <c r="G1510" s="14" t="s">
        <v>906</v>
      </c>
      <c r="J1510" s="47">
        <v>10263</v>
      </c>
    </row>
    <row r="1511" spans="1:12">
      <c r="A1511">
        <v>1505</v>
      </c>
      <c r="B1511">
        <v>311520</v>
      </c>
      <c r="C1511" t="s">
        <v>204</v>
      </c>
      <c r="D1511" t="s">
        <v>904</v>
      </c>
      <c r="E1511">
        <v>2007</v>
      </c>
      <c r="F1511" t="s">
        <v>905</v>
      </c>
      <c r="G1511" t="s">
        <v>916</v>
      </c>
      <c r="H1511" s="1">
        <v>2716</v>
      </c>
      <c r="I1511" s="1">
        <v>3960</v>
      </c>
      <c r="J1511" s="1">
        <v>3960</v>
      </c>
      <c r="K1511" s="1">
        <v>1400</v>
      </c>
      <c r="L1511" s="1">
        <v>1400</v>
      </c>
    </row>
    <row r="1512" spans="1:12">
      <c r="A1512">
        <v>1506</v>
      </c>
      <c r="B1512">
        <v>311520</v>
      </c>
      <c r="C1512" t="s">
        <v>204</v>
      </c>
      <c r="D1512" t="s">
        <v>904</v>
      </c>
      <c r="E1512">
        <v>2008</v>
      </c>
      <c r="F1512" t="s">
        <v>905</v>
      </c>
      <c r="G1512" t="s">
        <v>916</v>
      </c>
      <c r="H1512" s="1">
        <v>2795</v>
      </c>
      <c r="I1512" s="1">
        <v>4075</v>
      </c>
      <c r="J1512" s="1">
        <v>4075</v>
      </c>
      <c r="K1512" s="1">
        <v>2184</v>
      </c>
      <c r="L1512" s="1">
        <v>2184</v>
      </c>
    </row>
    <row r="1513" spans="1:12">
      <c r="A1513">
        <v>1507</v>
      </c>
      <c r="B1513">
        <v>311520</v>
      </c>
      <c r="C1513" t="s">
        <v>204</v>
      </c>
      <c r="D1513" t="s">
        <v>904</v>
      </c>
      <c r="E1513">
        <v>2009</v>
      </c>
      <c r="F1513" t="s">
        <v>1252</v>
      </c>
      <c r="G1513" t="s">
        <v>914</v>
      </c>
      <c r="H1513" s="1">
        <v>2796</v>
      </c>
      <c r="I1513" s="1">
        <v>4077</v>
      </c>
      <c r="J1513" s="1">
        <v>4077</v>
      </c>
      <c r="K1513" s="1">
        <v>2203</v>
      </c>
      <c r="L1513" s="1">
        <v>2203</v>
      </c>
    </row>
    <row r="1514" spans="1:12">
      <c r="A1514">
        <v>1508</v>
      </c>
      <c r="B1514">
        <v>311520</v>
      </c>
      <c r="C1514" t="s">
        <v>204</v>
      </c>
      <c r="D1514" t="s">
        <v>904</v>
      </c>
      <c r="E1514">
        <v>2010</v>
      </c>
      <c r="F1514" t="s">
        <v>1252</v>
      </c>
      <c r="G1514" t="s">
        <v>914</v>
      </c>
      <c r="H1514" s="1">
        <v>2793</v>
      </c>
      <c r="I1514" s="1">
        <v>3954</v>
      </c>
      <c r="J1514" s="1">
        <v>3954</v>
      </c>
      <c r="K1514" s="1">
        <v>2728</v>
      </c>
      <c r="L1514" s="1">
        <v>2728</v>
      </c>
    </row>
    <row r="1515" spans="1:12">
      <c r="A1515">
        <v>1509</v>
      </c>
      <c r="B1515">
        <v>311520</v>
      </c>
      <c r="C1515" t="s">
        <v>204</v>
      </c>
      <c r="D1515" t="s">
        <v>904</v>
      </c>
      <c r="E1515">
        <v>2011</v>
      </c>
      <c r="F1515" t="s">
        <v>1252</v>
      </c>
      <c r="G1515" t="s">
        <v>914</v>
      </c>
      <c r="H1515" s="1">
        <v>2789</v>
      </c>
      <c r="I1515" s="1">
        <v>3949</v>
      </c>
      <c r="J1515" s="1">
        <v>3949</v>
      </c>
      <c r="K1515" s="1">
        <v>2789</v>
      </c>
      <c r="L1515" s="1">
        <v>2789</v>
      </c>
    </row>
    <row r="1516" spans="1:12">
      <c r="A1516">
        <v>1510</v>
      </c>
      <c r="B1516">
        <v>311520</v>
      </c>
      <c r="C1516" t="s">
        <v>204</v>
      </c>
      <c r="D1516" t="s">
        <v>904</v>
      </c>
      <c r="E1516">
        <v>2012</v>
      </c>
      <c r="F1516" t="s">
        <v>1252</v>
      </c>
      <c r="G1516" t="s">
        <v>914</v>
      </c>
      <c r="H1516" s="1">
        <v>2786</v>
      </c>
      <c r="I1516" s="1">
        <v>3944</v>
      </c>
      <c r="J1516" s="1">
        <v>3944</v>
      </c>
      <c r="K1516" s="1">
        <v>1905</v>
      </c>
      <c r="L1516" s="1">
        <v>1905</v>
      </c>
    </row>
    <row r="1517" spans="1:12">
      <c r="A1517">
        <v>1511</v>
      </c>
      <c r="B1517">
        <v>311520</v>
      </c>
      <c r="C1517" t="s">
        <v>204</v>
      </c>
      <c r="D1517" t="s">
        <v>904</v>
      </c>
      <c r="E1517">
        <v>2013</v>
      </c>
      <c r="F1517" t="s">
        <v>1252</v>
      </c>
      <c r="G1517" t="s">
        <v>914</v>
      </c>
      <c r="H1517" s="1">
        <v>2866</v>
      </c>
      <c r="I1517" s="1">
        <v>4057</v>
      </c>
      <c r="J1517" s="1">
        <v>4057</v>
      </c>
      <c r="K1517" s="1">
        <v>1970</v>
      </c>
      <c r="L1517" s="1">
        <v>1970</v>
      </c>
    </row>
    <row r="1518" spans="1:12">
      <c r="A1518">
        <v>1512</v>
      </c>
      <c r="B1518">
        <v>311520</v>
      </c>
      <c r="C1518" t="s">
        <v>204</v>
      </c>
      <c r="D1518" t="s">
        <v>904</v>
      </c>
      <c r="E1518">
        <v>2014</v>
      </c>
      <c r="F1518" t="s">
        <v>1252</v>
      </c>
      <c r="G1518" t="s">
        <v>914</v>
      </c>
      <c r="H1518" s="1">
        <v>2864</v>
      </c>
      <c r="I1518" s="1">
        <v>4055</v>
      </c>
      <c r="J1518" s="1">
        <v>4055</v>
      </c>
      <c r="K1518" s="1">
        <v>2064</v>
      </c>
      <c r="L1518" s="1">
        <v>2064</v>
      </c>
    </row>
    <row r="1519" spans="1:12" s="15" customFormat="1">
      <c r="A1519" s="15">
        <v>1513</v>
      </c>
      <c r="B1519" s="15">
        <v>311730</v>
      </c>
      <c r="C1519" s="15" t="s">
        <v>205</v>
      </c>
      <c r="D1519" s="15" t="s">
        <v>904</v>
      </c>
      <c r="E1519" s="15">
        <v>2007</v>
      </c>
      <c r="J1519" s="49">
        <v>20426</v>
      </c>
    </row>
    <row r="1520" spans="1:12" s="15" customFormat="1">
      <c r="A1520" s="15">
        <v>1514</v>
      </c>
      <c r="B1520" s="15">
        <v>311730</v>
      </c>
      <c r="C1520" s="15" t="s">
        <v>205</v>
      </c>
      <c r="D1520" s="15" t="s">
        <v>904</v>
      </c>
      <c r="E1520" s="15">
        <v>2008</v>
      </c>
      <c r="J1520" s="49">
        <v>21510</v>
      </c>
    </row>
    <row r="1521" spans="1:12" s="15" customFormat="1">
      <c r="A1521" s="15">
        <v>1515</v>
      </c>
      <c r="B1521" s="15">
        <v>311730</v>
      </c>
      <c r="C1521" s="15" t="s">
        <v>205</v>
      </c>
      <c r="D1521" s="15" t="s">
        <v>904</v>
      </c>
      <c r="E1521" s="15">
        <v>2009</v>
      </c>
      <c r="F1521" s="15" t="s">
        <v>923</v>
      </c>
      <c r="G1521" s="15" t="s">
        <v>916</v>
      </c>
      <c r="H1521" s="49">
        <v>20563</v>
      </c>
      <c r="I1521" s="49">
        <v>21938</v>
      </c>
      <c r="J1521" s="49">
        <v>21938</v>
      </c>
      <c r="K1521" s="49">
        <v>20563</v>
      </c>
      <c r="L1521" s="49">
        <v>20563</v>
      </c>
    </row>
    <row r="1522" spans="1:12" s="15" customFormat="1">
      <c r="A1522" s="15">
        <v>1516</v>
      </c>
      <c r="B1522" s="15">
        <v>311730</v>
      </c>
      <c r="C1522" s="15" t="s">
        <v>205</v>
      </c>
      <c r="D1522" s="15" t="s">
        <v>904</v>
      </c>
      <c r="E1522" s="15">
        <v>2010</v>
      </c>
      <c r="F1522" s="15" t="s">
        <v>923</v>
      </c>
      <c r="G1522" s="15" t="s">
        <v>916</v>
      </c>
      <c r="H1522" s="49">
        <v>20880</v>
      </c>
      <c r="I1522" s="49">
        <v>23043</v>
      </c>
      <c r="J1522" s="49">
        <v>23043</v>
      </c>
      <c r="K1522" s="49">
        <v>20880</v>
      </c>
      <c r="L1522" s="49">
        <v>20880</v>
      </c>
    </row>
    <row r="1523" spans="1:12" s="15" customFormat="1">
      <c r="A1523" s="15">
        <v>1517</v>
      </c>
      <c r="B1523" s="15">
        <v>311730</v>
      </c>
      <c r="C1523" s="15" t="s">
        <v>205</v>
      </c>
      <c r="D1523" s="15" t="s">
        <v>904</v>
      </c>
      <c r="E1523" s="15">
        <v>2011</v>
      </c>
      <c r="F1523" s="15" t="s">
        <v>923</v>
      </c>
      <c r="G1523" s="15" t="s">
        <v>916</v>
      </c>
      <c r="H1523" s="49">
        <v>21290</v>
      </c>
      <c r="I1523" s="49">
        <v>23495</v>
      </c>
      <c r="J1523" s="49">
        <v>23495</v>
      </c>
      <c r="K1523" s="49">
        <v>21215</v>
      </c>
      <c r="L1523" s="49">
        <v>21215</v>
      </c>
    </row>
    <row r="1524" spans="1:12" s="15" customFormat="1">
      <c r="A1524" s="15">
        <v>1518</v>
      </c>
      <c r="B1524" s="15">
        <v>311730</v>
      </c>
      <c r="C1524" s="15" t="s">
        <v>205</v>
      </c>
      <c r="D1524" s="15" t="s">
        <v>904</v>
      </c>
      <c r="E1524" s="15">
        <v>2012</v>
      </c>
      <c r="F1524" s="15" t="s">
        <v>924</v>
      </c>
      <c r="G1524" s="15" t="s">
        <v>914</v>
      </c>
      <c r="H1524" s="49">
        <v>21686</v>
      </c>
      <c r="I1524" s="49">
        <v>23932</v>
      </c>
      <c r="J1524" s="49">
        <v>23932</v>
      </c>
      <c r="K1524" s="49">
        <v>21651</v>
      </c>
      <c r="L1524" s="49">
        <v>21651</v>
      </c>
    </row>
    <row r="1525" spans="1:12" s="15" customFormat="1">
      <c r="A1525" s="15">
        <v>1519</v>
      </c>
      <c r="B1525" s="15">
        <v>311730</v>
      </c>
      <c r="C1525" s="15" t="s">
        <v>205</v>
      </c>
      <c r="D1525" s="15" t="s">
        <v>904</v>
      </c>
      <c r="E1525" s="15">
        <v>2013</v>
      </c>
      <c r="F1525" s="15" t="s">
        <v>924</v>
      </c>
      <c r="G1525" s="15" t="s">
        <v>914</v>
      </c>
      <c r="H1525" s="49">
        <v>22779</v>
      </c>
      <c r="I1525" s="49">
        <v>25139</v>
      </c>
      <c r="J1525" s="49">
        <v>25139</v>
      </c>
      <c r="K1525" s="49">
        <v>21859</v>
      </c>
      <c r="L1525" s="49">
        <v>21859</v>
      </c>
    </row>
    <row r="1526" spans="1:12" s="15" customFormat="1">
      <c r="A1526" s="15">
        <v>1520</v>
      </c>
      <c r="B1526" s="15">
        <v>311730</v>
      </c>
      <c r="C1526" s="15" t="s">
        <v>205</v>
      </c>
      <c r="D1526" s="15" t="s">
        <v>904</v>
      </c>
      <c r="E1526" s="15">
        <v>2014</v>
      </c>
      <c r="F1526" s="15" t="s">
        <v>923</v>
      </c>
      <c r="G1526" s="15" t="s">
        <v>916</v>
      </c>
      <c r="H1526" s="49">
        <v>23186</v>
      </c>
      <c r="I1526" s="49">
        <v>25588</v>
      </c>
      <c r="J1526" s="49">
        <v>25588</v>
      </c>
      <c r="K1526" s="49">
        <v>25144</v>
      </c>
      <c r="L1526" s="49">
        <v>22700</v>
      </c>
    </row>
    <row r="1527" spans="1:12">
      <c r="A1527">
        <v>1521</v>
      </c>
      <c r="B1527">
        <v>311720</v>
      </c>
      <c r="C1527" t="s">
        <v>206</v>
      </c>
      <c r="D1527" t="s">
        <v>904</v>
      </c>
      <c r="E1527">
        <v>2007</v>
      </c>
      <c r="J1527" s="1">
        <v>2726</v>
      </c>
    </row>
    <row r="1528" spans="1:12">
      <c r="A1528">
        <v>1522</v>
      </c>
      <c r="B1528">
        <v>311720</v>
      </c>
      <c r="C1528" t="s">
        <v>206</v>
      </c>
      <c r="D1528" t="s">
        <v>904</v>
      </c>
      <c r="E1528">
        <v>2008</v>
      </c>
      <c r="J1528" s="1">
        <v>2813</v>
      </c>
    </row>
    <row r="1529" spans="1:12">
      <c r="A1529">
        <v>1523</v>
      </c>
      <c r="B1529">
        <v>311720</v>
      </c>
      <c r="C1529" t="s">
        <v>206</v>
      </c>
      <c r="D1529" t="s">
        <v>904</v>
      </c>
      <c r="E1529">
        <v>2009</v>
      </c>
      <c r="J1529" s="1">
        <v>2821</v>
      </c>
    </row>
    <row r="1530" spans="1:12">
      <c r="A1530">
        <v>1524</v>
      </c>
      <c r="B1530">
        <v>311720</v>
      </c>
      <c r="C1530" t="s">
        <v>206</v>
      </c>
      <c r="D1530" t="s">
        <v>904</v>
      </c>
      <c r="E1530">
        <v>2010</v>
      </c>
      <c r="F1530" t="s">
        <v>1254</v>
      </c>
      <c r="G1530" t="s">
        <v>916</v>
      </c>
      <c r="H1530" s="1">
        <v>1509</v>
      </c>
      <c r="I1530" s="1">
        <v>2749</v>
      </c>
      <c r="J1530" s="1">
        <v>2749</v>
      </c>
      <c r="K1530" s="1">
        <v>1589</v>
      </c>
      <c r="L1530" s="1">
        <v>1509</v>
      </c>
    </row>
    <row r="1531" spans="1:12">
      <c r="A1531">
        <v>1525</v>
      </c>
      <c r="B1531">
        <v>311720</v>
      </c>
      <c r="C1531" t="s">
        <v>206</v>
      </c>
      <c r="D1531" t="s">
        <v>904</v>
      </c>
      <c r="E1531">
        <v>2011</v>
      </c>
      <c r="J1531" s="1">
        <v>2752</v>
      </c>
    </row>
    <row r="1532" spans="1:12">
      <c r="A1532">
        <v>1526</v>
      </c>
      <c r="B1532">
        <v>311720</v>
      </c>
      <c r="C1532" t="s">
        <v>206</v>
      </c>
      <c r="D1532" t="s">
        <v>904</v>
      </c>
      <c r="E1532">
        <v>2012</v>
      </c>
      <c r="F1532" t="s">
        <v>1253</v>
      </c>
      <c r="G1532" t="s">
        <v>914</v>
      </c>
      <c r="H1532" s="1">
        <v>1512</v>
      </c>
      <c r="I1532" s="1">
        <v>2755</v>
      </c>
      <c r="J1532" s="1">
        <v>2755</v>
      </c>
      <c r="K1532" s="1">
        <v>1512</v>
      </c>
      <c r="L1532" s="1">
        <v>1512</v>
      </c>
    </row>
    <row r="1533" spans="1:12">
      <c r="A1533">
        <v>1527</v>
      </c>
      <c r="B1533">
        <v>311720</v>
      </c>
      <c r="C1533" t="s">
        <v>206</v>
      </c>
      <c r="D1533" t="s">
        <v>904</v>
      </c>
      <c r="E1533">
        <v>2013</v>
      </c>
      <c r="F1533" t="s">
        <v>1253</v>
      </c>
      <c r="G1533" t="s">
        <v>914</v>
      </c>
      <c r="H1533" s="1">
        <v>1559</v>
      </c>
      <c r="I1533" s="1">
        <v>2840</v>
      </c>
      <c r="J1533" s="1">
        <v>2840</v>
      </c>
      <c r="K1533" s="1">
        <v>1559</v>
      </c>
      <c r="L1533" s="1">
        <v>1559</v>
      </c>
    </row>
    <row r="1534" spans="1:12">
      <c r="A1534">
        <v>1528</v>
      </c>
      <c r="B1534">
        <v>311720</v>
      </c>
      <c r="C1534" t="s">
        <v>206</v>
      </c>
      <c r="D1534" t="s">
        <v>904</v>
      </c>
      <c r="E1534">
        <v>2014</v>
      </c>
      <c r="F1534" t="s">
        <v>1253</v>
      </c>
      <c r="G1534" t="s">
        <v>914</v>
      </c>
      <c r="H1534" s="1">
        <v>1562</v>
      </c>
      <c r="I1534" s="1">
        <v>2845</v>
      </c>
      <c r="J1534" s="1">
        <v>2845</v>
      </c>
      <c r="K1534" s="1">
        <v>1562</v>
      </c>
      <c r="L1534" s="1">
        <v>1562</v>
      </c>
    </row>
    <row r="1535" spans="1:12">
      <c r="A1535">
        <v>1529</v>
      </c>
      <c r="B1535">
        <v>311740</v>
      </c>
      <c r="C1535" t="s">
        <v>207</v>
      </c>
      <c r="D1535" t="s">
        <v>904</v>
      </c>
      <c r="E1535">
        <v>2007</v>
      </c>
      <c r="J1535" s="1">
        <v>4396</v>
      </c>
    </row>
    <row r="1536" spans="1:12">
      <c r="A1536">
        <v>1530</v>
      </c>
      <c r="B1536">
        <v>311740</v>
      </c>
      <c r="C1536" t="s">
        <v>207</v>
      </c>
      <c r="D1536" t="s">
        <v>904</v>
      </c>
      <c r="E1536">
        <v>2008</v>
      </c>
      <c r="J1536" s="1">
        <v>4536</v>
      </c>
    </row>
    <row r="1537" spans="1:12">
      <c r="A1537">
        <v>1531</v>
      </c>
      <c r="B1537">
        <v>311740</v>
      </c>
      <c r="C1537" t="s">
        <v>207</v>
      </c>
      <c r="D1537" t="s">
        <v>904</v>
      </c>
      <c r="E1537">
        <v>2009</v>
      </c>
      <c r="F1537" t="s">
        <v>1255</v>
      </c>
      <c r="G1537" t="s">
        <v>914</v>
      </c>
      <c r="H1537" s="1">
        <v>1475</v>
      </c>
      <c r="I1537" s="1">
        <v>4549</v>
      </c>
      <c r="J1537" s="1">
        <v>4549</v>
      </c>
      <c r="K1537" s="1">
        <v>2675</v>
      </c>
      <c r="L1537" s="1">
        <v>1475</v>
      </c>
    </row>
    <row r="1538" spans="1:12">
      <c r="A1538">
        <v>1532</v>
      </c>
      <c r="B1538">
        <v>311740</v>
      </c>
      <c r="C1538" t="s">
        <v>207</v>
      </c>
      <c r="D1538" t="s">
        <v>904</v>
      </c>
      <c r="E1538">
        <v>2010</v>
      </c>
      <c r="F1538" t="s">
        <v>1255</v>
      </c>
      <c r="G1538" t="s">
        <v>914</v>
      </c>
      <c r="H1538" s="1">
        <v>1523</v>
      </c>
      <c r="I1538" s="1">
        <v>4456</v>
      </c>
      <c r="J1538" s="1">
        <v>4456</v>
      </c>
      <c r="K1538" s="1">
        <v>3203</v>
      </c>
      <c r="L1538" s="1">
        <v>1523</v>
      </c>
    </row>
    <row r="1539" spans="1:12">
      <c r="A1539">
        <v>1533</v>
      </c>
      <c r="B1539">
        <v>311740</v>
      </c>
      <c r="C1539" t="s">
        <v>207</v>
      </c>
      <c r="D1539" t="s">
        <v>904</v>
      </c>
      <c r="E1539">
        <v>2011</v>
      </c>
      <c r="F1539" t="s">
        <v>1255</v>
      </c>
      <c r="G1539" t="s">
        <v>914</v>
      </c>
      <c r="H1539" s="1">
        <v>1525</v>
      </c>
      <c r="I1539" s="1">
        <v>4463</v>
      </c>
      <c r="J1539" s="1">
        <v>4463</v>
      </c>
      <c r="K1539" s="1">
        <v>2886</v>
      </c>
      <c r="L1539" s="1">
        <v>1525</v>
      </c>
    </row>
    <row r="1540" spans="1:12">
      <c r="A1540">
        <v>1534</v>
      </c>
      <c r="B1540">
        <v>311740</v>
      </c>
      <c r="C1540" t="s">
        <v>207</v>
      </c>
      <c r="D1540" t="s">
        <v>904</v>
      </c>
      <c r="E1540">
        <v>2012</v>
      </c>
      <c r="F1540" t="s">
        <v>1255</v>
      </c>
      <c r="G1540" t="s">
        <v>914</v>
      </c>
      <c r="H1540" s="1">
        <v>1527</v>
      </c>
      <c r="I1540" s="1">
        <v>4468</v>
      </c>
      <c r="J1540" s="1">
        <v>4468</v>
      </c>
      <c r="K1540" s="1">
        <v>2886</v>
      </c>
      <c r="L1540" s="1">
        <v>1525</v>
      </c>
    </row>
    <row r="1541" spans="1:12">
      <c r="A1541">
        <v>1535</v>
      </c>
      <c r="B1541">
        <v>311740</v>
      </c>
      <c r="C1541" t="s">
        <v>207</v>
      </c>
      <c r="D1541" t="s">
        <v>904</v>
      </c>
      <c r="E1541">
        <v>2013</v>
      </c>
      <c r="F1541" t="s">
        <v>1255</v>
      </c>
      <c r="G1541" t="s">
        <v>914</v>
      </c>
      <c r="H1541" s="1">
        <v>1575</v>
      </c>
      <c r="I1541" s="1">
        <v>4609</v>
      </c>
      <c r="J1541" s="1">
        <v>4609</v>
      </c>
      <c r="K1541" s="1">
        <v>3250</v>
      </c>
      <c r="L1541" s="1">
        <v>1575</v>
      </c>
    </row>
    <row r="1542" spans="1:12">
      <c r="A1542">
        <v>1536</v>
      </c>
      <c r="B1542">
        <v>311740</v>
      </c>
      <c r="C1542" t="s">
        <v>207</v>
      </c>
      <c r="D1542" t="s">
        <v>904</v>
      </c>
      <c r="E1542">
        <v>2014</v>
      </c>
      <c r="F1542" t="s">
        <v>1255</v>
      </c>
      <c r="G1542" t="s">
        <v>914</v>
      </c>
      <c r="H1542" s="1">
        <v>1578</v>
      </c>
      <c r="I1542" s="1">
        <v>4618</v>
      </c>
      <c r="J1542" s="1">
        <v>4618</v>
      </c>
      <c r="K1542" s="1">
        <v>4618</v>
      </c>
      <c r="L1542" s="1">
        <v>1578</v>
      </c>
    </row>
    <row r="1543" spans="1:12">
      <c r="A1543">
        <v>1537</v>
      </c>
      <c r="B1543">
        <v>311750</v>
      </c>
      <c r="C1543" t="s">
        <v>208</v>
      </c>
      <c r="D1543" t="s">
        <v>904</v>
      </c>
      <c r="E1543">
        <v>2007</v>
      </c>
      <c r="F1543" t="s">
        <v>1256</v>
      </c>
      <c r="G1543" t="s">
        <v>914</v>
      </c>
      <c r="H1543" s="1">
        <v>11640</v>
      </c>
      <c r="I1543" s="1">
        <v>18070</v>
      </c>
      <c r="J1543" s="1">
        <v>18070</v>
      </c>
      <c r="K1543">
        <v>3</v>
      </c>
      <c r="L1543">
        <v>3</v>
      </c>
    </row>
    <row r="1544" spans="1:12">
      <c r="A1544">
        <v>1538</v>
      </c>
      <c r="B1544">
        <v>311750</v>
      </c>
      <c r="C1544" t="s">
        <v>208</v>
      </c>
      <c r="D1544" t="s">
        <v>904</v>
      </c>
      <c r="E1544">
        <v>2008</v>
      </c>
      <c r="F1544" t="s">
        <v>1256</v>
      </c>
      <c r="G1544" t="s">
        <v>914</v>
      </c>
      <c r="H1544" s="1">
        <v>11954</v>
      </c>
      <c r="I1544" s="1">
        <v>18558</v>
      </c>
      <c r="J1544" s="1">
        <v>18558</v>
      </c>
      <c r="K1544" s="1">
        <v>8863</v>
      </c>
      <c r="L1544" s="1">
        <v>8863</v>
      </c>
    </row>
    <row r="1545" spans="1:12">
      <c r="A1545">
        <v>1539</v>
      </c>
      <c r="B1545">
        <v>311750</v>
      </c>
      <c r="C1545" t="s">
        <v>208</v>
      </c>
      <c r="D1545" t="s">
        <v>904</v>
      </c>
      <c r="E1545">
        <v>2009</v>
      </c>
      <c r="F1545" t="s">
        <v>905</v>
      </c>
      <c r="G1545" t="s">
        <v>916</v>
      </c>
      <c r="H1545" s="1">
        <v>11939</v>
      </c>
      <c r="I1545" s="1">
        <v>18534</v>
      </c>
      <c r="J1545" s="1">
        <v>18534</v>
      </c>
      <c r="K1545" s="1">
        <v>8705</v>
      </c>
      <c r="L1545" s="1">
        <v>8705</v>
      </c>
    </row>
    <row r="1546" spans="1:12">
      <c r="A1546">
        <v>1540</v>
      </c>
      <c r="B1546">
        <v>311750</v>
      </c>
      <c r="C1546" t="s">
        <v>208</v>
      </c>
      <c r="D1546" t="s">
        <v>904</v>
      </c>
      <c r="E1546">
        <v>2010</v>
      </c>
      <c r="F1546" t="s">
        <v>905</v>
      </c>
      <c r="G1546" t="s">
        <v>916</v>
      </c>
      <c r="H1546" s="1">
        <v>12269</v>
      </c>
      <c r="I1546" s="1">
        <v>17908</v>
      </c>
      <c r="J1546" s="1">
        <v>17908</v>
      </c>
      <c r="K1546" s="1">
        <v>8705</v>
      </c>
      <c r="L1546" s="1">
        <v>8705</v>
      </c>
    </row>
    <row r="1547" spans="1:12">
      <c r="A1547">
        <v>1541</v>
      </c>
      <c r="B1547">
        <v>311750</v>
      </c>
      <c r="C1547" t="s">
        <v>208</v>
      </c>
      <c r="D1547" t="s">
        <v>904</v>
      </c>
      <c r="E1547">
        <v>2011</v>
      </c>
      <c r="F1547" t="s">
        <v>1256</v>
      </c>
      <c r="G1547" t="s">
        <v>914</v>
      </c>
      <c r="H1547" s="1">
        <v>12231</v>
      </c>
      <c r="I1547" s="1">
        <v>17853</v>
      </c>
      <c r="J1547" s="1">
        <v>17853</v>
      </c>
      <c r="K1547" s="1">
        <v>9454</v>
      </c>
      <c r="L1547" s="1">
        <v>9454</v>
      </c>
    </row>
    <row r="1548" spans="1:12">
      <c r="A1548">
        <v>1542</v>
      </c>
      <c r="B1548">
        <v>311750</v>
      </c>
      <c r="C1548" t="s">
        <v>208</v>
      </c>
      <c r="D1548" t="s">
        <v>904</v>
      </c>
      <c r="E1548">
        <v>2012</v>
      </c>
      <c r="F1548" t="s">
        <v>1256</v>
      </c>
      <c r="G1548" t="s">
        <v>914</v>
      </c>
      <c r="H1548" s="1">
        <v>12194</v>
      </c>
      <c r="I1548" s="1">
        <v>17798</v>
      </c>
      <c r="J1548" s="1">
        <v>17798</v>
      </c>
      <c r="K1548" s="1">
        <v>10236</v>
      </c>
      <c r="L1548" s="1">
        <v>10236</v>
      </c>
    </row>
    <row r="1549" spans="1:12">
      <c r="A1549">
        <v>1543</v>
      </c>
      <c r="B1549">
        <v>311750</v>
      </c>
      <c r="C1549" t="s">
        <v>208</v>
      </c>
      <c r="D1549" t="s">
        <v>904</v>
      </c>
      <c r="E1549">
        <v>2013</v>
      </c>
      <c r="F1549" t="s">
        <v>1256</v>
      </c>
      <c r="G1549" t="s">
        <v>914</v>
      </c>
      <c r="H1549" s="1">
        <v>12519</v>
      </c>
      <c r="I1549" s="1">
        <v>18273</v>
      </c>
      <c r="J1549" s="1">
        <v>18273</v>
      </c>
      <c r="K1549" s="1">
        <v>11857</v>
      </c>
      <c r="L1549" s="1">
        <v>11857</v>
      </c>
    </row>
    <row r="1550" spans="1:12">
      <c r="A1550">
        <v>1544</v>
      </c>
      <c r="B1550">
        <v>311750</v>
      </c>
      <c r="C1550" t="s">
        <v>208</v>
      </c>
      <c r="D1550" t="s">
        <v>904</v>
      </c>
      <c r="E1550">
        <v>2014</v>
      </c>
      <c r="F1550" t="s">
        <v>905</v>
      </c>
      <c r="G1550" t="s">
        <v>916</v>
      </c>
      <c r="H1550" s="1">
        <v>12493</v>
      </c>
      <c r="I1550" s="1">
        <v>18235</v>
      </c>
      <c r="J1550" s="1">
        <v>18235</v>
      </c>
      <c r="K1550" s="1">
        <v>12493</v>
      </c>
      <c r="L1550" s="1">
        <v>12493</v>
      </c>
    </row>
    <row r="1551" spans="1:12" s="14" customFormat="1">
      <c r="A1551" s="14">
        <v>1545</v>
      </c>
      <c r="B1551" s="14">
        <v>311760</v>
      </c>
      <c r="C1551" s="14" t="s">
        <v>209</v>
      </c>
      <c r="D1551" s="14" t="s">
        <v>904</v>
      </c>
      <c r="E1551" s="14">
        <v>2007</v>
      </c>
      <c r="F1551" s="14" t="s">
        <v>905</v>
      </c>
      <c r="G1551" s="14" t="s">
        <v>906</v>
      </c>
      <c r="J1551" s="47">
        <v>4725</v>
      </c>
    </row>
    <row r="1552" spans="1:12" s="14" customFormat="1">
      <c r="A1552" s="14">
        <v>1546</v>
      </c>
      <c r="B1552" s="14">
        <v>311760</v>
      </c>
      <c r="C1552" s="14" t="s">
        <v>209</v>
      </c>
      <c r="D1552" s="14" t="s">
        <v>904</v>
      </c>
      <c r="E1552" s="14">
        <v>2008</v>
      </c>
      <c r="F1552" s="14" t="s">
        <v>905</v>
      </c>
      <c r="G1552" s="14" t="s">
        <v>906</v>
      </c>
      <c r="J1552" s="47">
        <v>4863</v>
      </c>
    </row>
    <row r="1553" spans="1:12" s="14" customFormat="1">
      <c r="A1553" s="14">
        <v>1547</v>
      </c>
      <c r="B1553" s="14">
        <v>311760</v>
      </c>
      <c r="C1553" s="14" t="s">
        <v>209</v>
      </c>
      <c r="D1553" s="14" t="s">
        <v>904</v>
      </c>
      <c r="E1553" s="14">
        <v>2009</v>
      </c>
      <c r="F1553" s="14" t="s">
        <v>905</v>
      </c>
      <c r="G1553" s="14" t="s">
        <v>906</v>
      </c>
      <c r="J1553" s="47">
        <v>4866</v>
      </c>
    </row>
    <row r="1554" spans="1:12" s="14" customFormat="1">
      <c r="A1554" s="14">
        <v>1548</v>
      </c>
      <c r="B1554" s="14">
        <v>311760</v>
      </c>
      <c r="C1554" s="14" t="s">
        <v>209</v>
      </c>
      <c r="D1554" s="14" t="s">
        <v>904</v>
      </c>
      <c r="E1554" s="14">
        <v>2010</v>
      </c>
      <c r="F1554" s="14" t="s">
        <v>905</v>
      </c>
      <c r="G1554" s="14" t="s">
        <v>906</v>
      </c>
      <c r="J1554" s="47">
        <v>5158</v>
      </c>
    </row>
    <row r="1555" spans="1:12" s="14" customFormat="1">
      <c r="A1555" s="14">
        <v>1549</v>
      </c>
      <c r="B1555" s="14">
        <v>311760</v>
      </c>
      <c r="C1555" s="14" t="s">
        <v>209</v>
      </c>
      <c r="D1555" s="14" t="s">
        <v>904</v>
      </c>
      <c r="E1555" s="14">
        <v>2011</v>
      </c>
      <c r="F1555" s="14" t="s">
        <v>905</v>
      </c>
      <c r="G1555" s="14" t="s">
        <v>906</v>
      </c>
      <c r="J1555" s="47">
        <v>5187</v>
      </c>
    </row>
    <row r="1556" spans="1:12" s="14" customFormat="1">
      <c r="A1556" s="14">
        <v>1550</v>
      </c>
      <c r="B1556" s="14">
        <v>311760</v>
      </c>
      <c r="C1556" s="14" t="s">
        <v>209</v>
      </c>
      <c r="D1556" s="14" t="s">
        <v>904</v>
      </c>
      <c r="E1556" s="14">
        <v>2012</v>
      </c>
      <c r="F1556" s="14" t="s">
        <v>1257</v>
      </c>
      <c r="G1556" s="14" t="s">
        <v>908</v>
      </c>
      <c r="J1556" s="47">
        <v>5214</v>
      </c>
    </row>
    <row r="1557" spans="1:12" s="14" customFormat="1">
      <c r="A1557" s="14">
        <v>1551</v>
      </c>
      <c r="B1557" s="14">
        <v>311760</v>
      </c>
      <c r="C1557" s="14" t="s">
        <v>209</v>
      </c>
      <c r="D1557" s="14" t="s">
        <v>904</v>
      </c>
      <c r="E1557" s="14">
        <v>2013</v>
      </c>
      <c r="F1557" s="14" t="s">
        <v>1257</v>
      </c>
      <c r="G1557" s="14" t="s">
        <v>914</v>
      </c>
      <c r="H1557" s="47">
        <v>2110</v>
      </c>
      <c r="I1557" s="47">
        <v>5400</v>
      </c>
      <c r="J1557" s="47">
        <v>5400</v>
      </c>
      <c r="K1557" s="47">
        <v>2110</v>
      </c>
      <c r="L1557" s="47">
        <v>2110</v>
      </c>
    </row>
    <row r="1558" spans="1:12" s="14" customFormat="1">
      <c r="A1558" s="14">
        <v>1552</v>
      </c>
      <c r="B1558" s="14">
        <v>311760</v>
      </c>
      <c r="C1558" s="14" t="s">
        <v>209</v>
      </c>
      <c r="D1558" s="14" t="s">
        <v>904</v>
      </c>
      <c r="E1558" s="14">
        <v>2014</v>
      </c>
      <c r="F1558" s="14" t="s">
        <v>1257</v>
      </c>
      <c r="G1558" s="14" t="s">
        <v>914</v>
      </c>
      <c r="H1558" s="47">
        <v>2121</v>
      </c>
      <c r="I1558" s="47">
        <v>5430</v>
      </c>
      <c r="J1558" s="47">
        <v>5430</v>
      </c>
      <c r="K1558" s="47">
        <v>2121</v>
      </c>
      <c r="L1558" s="47">
        <v>2121</v>
      </c>
    </row>
    <row r="1559" spans="1:12">
      <c r="A1559">
        <v>1553</v>
      </c>
      <c r="B1559">
        <v>311770</v>
      </c>
      <c r="C1559" t="s">
        <v>210</v>
      </c>
      <c r="D1559" t="s">
        <v>904</v>
      </c>
      <c r="E1559">
        <v>2007</v>
      </c>
      <c r="F1559" t="s">
        <v>905</v>
      </c>
      <c r="G1559" t="s">
        <v>906</v>
      </c>
      <c r="J1559" s="1">
        <v>12708</v>
      </c>
    </row>
    <row r="1560" spans="1:12">
      <c r="A1560">
        <v>1554</v>
      </c>
      <c r="B1560">
        <v>311770</v>
      </c>
      <c r="C1560" t="s">
        <v>210</v>
      </c>
      <c r="D1560" t="s">
        <v>904</v>
      </c>
      <c r="E1560">
        <v>2008</v>
      </c>
      <c r="F1560" t="s">
        <v>905</v>
      </c>
      <c r="G1560" t="s">
        <v>906</v>
      </c>
      <c r="J1560" s="1">
        <v>13164</v>
      </c>
    </row>
    <row r="1561" spans="1:12">
      <c r="A1561">
        <v>1555</v>
      </c>
      <c r="B1561">
        <v>311770</v>
      </c>
      <c r="C1561" t="s">
        <v>210</v>
      </c>
      <c r="D1561" t="s">
        <v>904</v>
      </c>
      <c r="E1561">
        <v>2009</v>
      </c>
      <c r="F1561" t="s">
        <v>905</v>
      </c>
      <c r="G1561" t="s">
        <v>906</v>
      </c>
      <c r="J1561" s="1">
        <v>13244</v>
      </c>
    </row>
    <row r="1562" spans="1:12">
      <c r="A1562">
        <v>1556</v>
      </c>
      <c r="B1562">
        <v>311770</v>
      </c>
      <c r="C1562" t="s">
        <v>210</v>
      </c>
      <c r="D1562" t="s">
        <v>904</v>
      </c>
      <c r="E1562">
        <v>2010</v>
      </c>
      <c r="F1562" t="s">
        <v>1259</v>
      </c>
      <c r="G1562" t="s">
        <v>908</v>
      </c>
      <c r="J1562" s="1">
        <v>12949</v>
      </c>
    </row>
    <row r="1563" spans="1:12">
      <c r="A1563">
        <v>1557</v>
      </c>
      <c r="B1563">
        <v>311770</v>
      </c>
      <c r="C1563" t="s">
        <v>210</v>
      </c>
      <c r="D1563" t="s">
        <v>904</v>
      </c>
      <c r="E1563">
        <v>2011</v>
      </c>
      <c r="F1563" t="s">
        <v>1259</v>
      </c>
      <c r="G1563" t="s">
        <v>908</v>
      </c>
      <c r="J1563" s="1">
        <v>13001</v>
      </c>
    </row>
    <row r="1564" spans="1:12">
      <c r="A1564">
        <v>1558</v>
      </c>
      <c r="B1564">
        <v>311770</v>
      </c>
      <c r="C1564" t="s">
        <v>210</v>
      </c>
      <c r="D1564" t="s">
        <v>904</v>
      </c>
      <c r="E1564">
        <v>2012</v>
      </c>
      <c r="F1564" t="s">
        <v>1258</v>
      </c>
      <c r="G1564" t="s">
        <v>912</v>
      </c>
      <c r="H1564" s="1">
        <v>11545</v>
      </c>
      <c r="I1564" s="1">
        <v>13052</v>
      </c>
      <c r="J1564" s="1">
        <v>13052</v>
      </c>
      <c r="K1564" s="1">
        <v>11000</v>
      </c>
      <c r="L1564" s="1">
        <v>11000</v>
      </c>
    </row>
    <row r="1565" spans="1:12">
      <c r="A1565">
        <v>1559</v>
      </c>
      <c r="B1565">
        <v>311770</v>
      </c>
      <c r="C1565" t="s">
        <v>210</v>
      </c>
      <c r="D1565" t="s">
        <v>904</v>
      </c>
      <c r="E1565">
        <v>2013</v>
      </c>
      <c r="F1565" t="s">
        <v>1258</v>
      </c>
      <c r="G1565" t="s">
        <v>912</v>
      </c>
      <c r="H1565" s="1">
        <v>11941</v>
      </c>
      <c r="I1565" s="1">
        <v>13499</v>
      </c>
      <c r="J1565" s="1">
        <v>13499</v>
      </c>
      <c r="K1565" s="1">
        <v>11200</v>
      </c>
      <c r="L1565" s="1">
        <v>11200</v>
      </c>
    </row>
    <row r="1566" spans="1:12">
      <c r="A1566">
        <v>1560</v>
      </c>
      <c r="B1566">
        <v>311770</v>
      </c>
      <c r="C1566" t="s">
        <v>210</v>
      </c>
      <c r="D1566" t="s">
        <v>904</v>
      </c>
      <c r="E1566">
        <v>2014</v>
      </c>
      <c r="F1566" t="s">
        <v>1258</v>
      </c>
      <c r="G1566" t="s">
        <v>912</v>
      </c>
      <c r="H1566" s="1">
        <v>11994</v>
      </c>
      <c r="I1566" s="1">
        <v>13559</v>
      </c>
      <c r="J1566" s="1">
        <v>13559</v>
      </c>
      <c r="K1566" s="1">
        <v>11200</v>
      </c>
      <c r="L1566" s="1">
        <v>11200</v>
      </c>
    </row>
    <row r="1567" spans="1:12" s="14" customFormat="1">
      <c r="A1567" s="14">
        <v>1561</v>
      </c>
      <c r="B1567" s="14">
        <v>311780</v>
      </c>
      <c r="C1567" s="14" t="s">
        <v>211</v>
      </c>
      <c r="D1567" s="14" t="s">
        <v>904</v>
      </c>
      <c r="E1567" s="14">
        <v>2007</v>
      </c>
      <c r="F1567" s="14" t="s">
        <v>905</v>
      </c>
      <c r="G1567" s="14" t="s">
        <v>906</v>
      </c>
      <c r="J1567" s="47">
        <v>10204</v>
      </c>
    </row>
    <row r="1568" spans="1:12" s="14" customFormat="1">
      <c r="A1568" s="14">
        <v>1562</v>
      </c>
      <c r="B1568" s="14">
        <v>311780</v>
      </c>
      <c r="C1568" s="14" t="s">
        <v>211</v>
      </c>
      <c r="D1568" s="14" t="s">
        <v>904</v>
      </c>
      <c r="E1568" s="14">
        <v>2008</v>
      </c>
      <c r="F1568" s="14" t="s">
        <v>905</v>
      </c>
      <c r="G1568" s="14" t="s">
        <v>906</v>
      </c>
      <c r="J1568" s="47">
        <v>10697</v>
      </c>
    </row>
    <row r="1569" spans="1:12" s="14" customFormat="1">
      <c r="A1569" s="14">
        <v>1563</v>
      </c>
      <c r="B1569" s="14">
        <v>311780</v>
      </c>
      <c r="C1569" s="14" t="s">
        <v>211</v>
      </c>
      <c r="D1569" s="14" t="s">
        <v>904</v>
      </c>
      <c r="E1569" s="14">
        <v>2009</v>
      </c>
      <c r="F1569" s="14" t="s">
        <v>905</v>
      </c>
      <c r="G1569" s="14" t="s">
        <v>906</v>
      </c>
      <c r="J1569" s="47">
        <v>10869</v>
      </c>
    </row>
    <row r="1570" spans="1:12" s="14" customFormat="1">
      <c r="A1570" s="14">
        <v>1564</v>
      </c>
      <c r="B1570" s="14">
        <v>311780</v>
      </c>
      <c r="C1570" s="14" t="s">
        <v>211</v>
      </c>
      <c r="D1570" s="14" t="s">
        <v>904</v>
      </c>
      <c r="E1570" s="14">
        <v>2010</v>
      </c>
      <c r="F1570" s="14" t="s">
        <v>905</v>
      </c>
      <c r="G1570" s="14" t="s">
        <v>906</v>
      </c>
      <c r="J1570" s="47">
        <v>10388</v>
      </c>
    </row>
    <row r="1571" spans="1:12" s="14" customFormat="1">
      <c r="A1571" s="14">
        <v>1565</v>
      </c>
      <c r="B1571" s="14">
        <v>311780</v>
      </c>
      <c r="C1571" s="14" t="s">
        <v>211</v>
      </c>
      <c r="D1571" s="14" t="s">
        <v>904</v>
      </c>
      <c r="E1571" s="14">
        <v>2011</v>
      </c>
      <c r="F1571" s="14" t="s">
        <v>905</v>
      </c>
      <c r="G1571" s="14" t="s">
        <v>906</v>
      </c>
      <c r="J1571" s="47">
        <v>10500</v>
      </c>
    </row>
    <row r="1572" spans="1:12" s="14" customFormat="1">
      <c r="A1572" s="14">
        <v>1566</v>
      </c>
      <c r="B1572" s="14">
        <v>311780</v>
      </c>
      <c r="C1572" s="14" t="s">
        <v>211</v>
      </c>
      <c r="D1572" s="14" t="s">
        <v>904</v>
      </c>
      <c r="E1572" s="14">
        <v>2012</v>
      </c>
      <c r="F1572" s="14" t="s">
        <v>1260</v>
      </c>
      <c r="G1572" s="14" t="s">
        <v>910</v>
      </c>
      <c r="H1572" s="47">
        <v>8296</v>
      </c>
      <c r="I1572" s="47">
        <v>10609</v>
      </c>
      <c r="J1572" s="47">
        <v>10609</v>
      </c>
      <c r="K1572" s="47">
        <v>10609</v>
      </c>
      <c r="L1572" s="47">
        <v>8296</v>
      </c>
    </row>
    <row r="1573" spans="1:12" s="14" customFormat="1">
      <c r="A1573" s="14">
        <v>1567</v>
      </c>
      <c r="B1573" s="14">
        <v>311780</v>
      </c>
      <c r="C1573" s="14" t="s">
        <v>211</v>
      </c>
      <c r="D1573" s="14" t="s">
        <v>904</v>
      </c>
      <c r="E1573" s="14">
        <v>2013</v>
      </c>
      <c r="F1573" s="14" t="s">
        <v>1260</v>
      </c>
      <c r="G1573" s="14" t="s">
        <v>910</v>
      </c>
      <c r="H1573" s="47">
        <v>8639</v>
      </c>
      <c r="I1573" s="47">
        <v>11048</v>
      </c>
      <c r="J1573" s="47">
        <v>11048</v>
      </c>
      <c r="K1573" s="47">
        <v>11000</v>
      </c>
      <c r="L1573" s="47">
        <v>8500</v>
      </c>
    </row>
    <row r="1574" spans="1:12" s="14" customFormat="1">
      <c r="A1574" s="14">
        <v>1568</v>
      </c>
      <c r="B1574" s="14">
        <v>311780</v>
      </c>
      <c r="C1574" s="14" t="s">
        <v>211</v>
      </c>
      <c r="D1574" s="14" t="s">
        <v>904</v>
      </c>
      <c r="E1574" s="14">
        <v>2014</v>
      </c>
      <c r="F1574" s="14" t="s">
        <v>905</v>
      </c>
      <c r="G1574" s="14" t="s">
        <v>906</v>
      </c>
      <c r="J1574" s="47">
        <v>11151</v>
      </c>
    </row>
    <row r="1575" spans="1:12" s="14" customFormat="1">
      <c r="A1575" s="14">
        <v>1569</v>
      </c>
      <c r="B1575" s="14">
        <v>311783</v>
      </c>
      <c r="C1575" s="14" t="s">
        <v>212</v>
      </c>
      <c r="D1575" s="14" t="s">
        <v>904</v>
      </c>
      <c r="E1575" s="14">
        <v>2007</v>
      </c>
      <c r="F1575" s="14" t="s">
        <v>905</v>
      </c>
      <c r="G1575" s="14" t="s">
        <v>906</v>
      </c>
      <c r="J1575" s="47">
        <v>6279</v>
      </c>
    </row>
    <row r="1576" spans="1:12" s="14" customFormat="1">
      <c r="A1576" s="14">
        <v>1570</v>
      </c>
      <c r="B1576" s="14">
        <v>311783</v>
      </c>
      <c r="C1576" s="14" t="s">
        <v>212</v>
      </c>
      <c r="D1576" s="14" t="s">
        <v>904</v>
      </c>
      <c r="E1576" s="14">
        <v>2008</v>
      </c>
      <c r="F1576" s="14" t="s">
        <v>905</v>
      </c>
      <c r="G1576" s="14" t="s">
        <v>906</v>
      </c>
      <c r="J1576" s="47">
        <v>6449</v>
      </c>
    </row>
    <row r="1577" spans="1:12" s="14" customFormat="1">
      <c r="A1577" s="14">
        <v>1571</v>
      </c>
      <c r="B1577" s="14">
        <v>311783</v>
      </c>
      <c r="C1577" s="14" t="s">
        <v>212</v>
      </c>
      <c r="D1577" s="14" t="s">
        <v>904</v>
      </c>
      <c r="E1577" s="14">
        <v>2009</v>
      </c>
      <c r="F1577" s="14" t="s">
        <v>905</v>
      </c>
      <c r="G1577" s="14" t="s">
        <v>906</v>
      </c>
      <c r="J1577" s="47">
        <v>6440</v>
      </c>
    </row>
    <row r="1578" spans="1:12" s="14" customFormat="1">
      <c r="A1578" s="14">
        <v>1572</v>
      </c>
      <c r="B1578" s="14">
        <v>311783</v>
      </c>
      <c r="C1578" s="14" t="s">
        <v>212</v>
      </c>
      <c r="D1578" s="14" t="s">
        <v>904</v>
      </c>
      <c r="E1578" s="14">
        <v>2010</v>
      </c>
      <c r="F1578" s="14" t="s">
        <v>905</v>
      </c>
      <c r="G1578" s="14" t="s">
        <v>906</v>
      </c>
      <c r="J1578" s="47">
        <v>7101</v>
      </c>
    </row>
    <row r="1579" spans="1:12" s="14" customFormat="1">
      <c r="A1579" s="14">
        <v>1573</v>
      </c>
      <c r="B1579" s="14">
        <v>311783</v>
      </c>
      <c r="C1579" s="14" t="s">
        <v>212</v>
      </c>
      <c r="D1579" s="14" t="s">
        <v>904</v>
      </c>
      <c r="E1579" s="14">
        <v>2011</v>
      </c>
      <c r="F1579" s="14" t="s">
        <v>905</v>
      </c>
      <c r="G1579" s="14" t="s">
        <v>906</v>
      </c>
      <c r="J1579" s="47">
        <v>7149</v>
      </c>
    </row>
    <row r="1580" spans="1:12" s="14" customFormat="1">
      <c r="A1580" s="14">
        <v>1574</v>
      </c>
      <c r="B1580" s="14">
        <v>311783</v>
      </c>
      <c r="C1580" s="14" t="s">
        <v>212</v>
      </c>
      <c r="D1580" s="14" t="s">
        <v>904</v>
      </c>
      <c r="E1580" s="14">
        <v>2012</v>
      </c>
      <c r="F1580" s="14" t="s">
        <v>905</v>
      </c>
      <c r="G1580" s="14" t="s">
        <v>906</v>
      </c>
      <c r="J1580" s="47">
        <v>7196</v>
      </c>
    </row>
    <row r="1581" spans="1:12" s="14" customFormat="1">
      <c r="A1581" s="14">
        <v>1575</v>
      </c>
      <c r="B1581" s="14">
        <v>311783</v>
      </c>
      <c r="C1581" s="14" t="s">
        <v>212</v>
      </c>
      <c r="D1581" s="14" t="s">
        <v>904</v>
      </c>
      <c r="E1581" s="14">
        <v>2013</v>
      </c>
      <c r="F1581" s="14" t="s">
        <v>905</v>
      </c>
      <c r="G1581" s="14" t="s">
        <v>906</v>
      </c>
      <c r="J1581" s="47">
        <v>7464</v>
      </c>
    </row>
    <row r="1582" spans="1:12" s="14" customFormat="1">
      <c r="A1582" s="14">
        <v>1576</v>
      </c>
      <c r="B1582" s="14">
        <v>311783</v>
      </c>
      <c r="C1582" s="14" t="s">
        <v>212</v>
      </c>
      <c r="D1582" s="14" t="s">
        <v>904</v>
      </c>
      <c r="E1582" s="14">
        <v>2014</v>
      </c>
      <c r="F1582" s="14" t="s">
        <v>1261</v>
      </c>
      <c r="G1582" s="14" t="s">
        <v>908</v>
      </c>
      <c r="J1582" s="47">
        <v>7515</v>
      </c>
    </row>
    <row r="1583" spans="1:12" s="16" customFormat="1">
      <c r="A1583" s="16">
        <v>1577</v>
      </c>
      <c r="B1583" s="16">
        <v>311787</v>
      </c>
      <c r="C1583" s="16" t="s">
        <v>213</v>
      </c>
      <c r="D1583" s="16" t="s">
        <v>904</v>
      </c>
      <c r="E1583" s="16">
        <v>2007</v>
      </c>
      <c r="F1583" s="16" t="s">
        <v>905</v>
      </c>
      <c r="G1583" s="16" t="s">
        <v>916</v>
      </c>
      <c r="H1583" s="52">
        <v>3677</v>
      </c>
      <c r="I1583" s="52">
        <v>5680</v>
      </c>
      <c r="J1583" s="52">
        <v>5680</v>
      </c>
      <c r="K1583" s="16">
        <v>0</v>
      </c>
      <c r="L1583" s="16">
        <v>0</v>
      </c>
    </row>
    <row r="1584" spans="1:12" s="16" customFormat="1">
      <c r="A1584" s="16">
        <v>1578</v>
      </c>
      <c r="B1584" s="16">
        <v>311787</v>
      </c>
      <c r="C1584" s="16" t="s">
        <v>213</v>
      </c>
      <c r="D1584" s="16" t="s">
        <v>904</v>
      </c>
      <c r="E1584" s="16">
        <v>2008</v>
      </c>
      <c r="F1584" s="16" t="s">
        <v>1262</v>
      </c>
      <c r="G1584" s="16" t="s">
        <v>914</v>
      </c>
      <c r="H1584" s="52">
        <v>3862</v>
      </c>
      <c r="I1584" s="52">
        <v>5966</v>
      </c>
      <c r="J1584" s="52">
        <v>5966</v>
      </c>
    </row>
    <row r="1585" spans="1:12" s="16" customFormat="1">
      <c r="A1585" s="16">
        <v>1579</v>
      </c>
      <c r="B1585" s="16">
        <v>311787</v>
      </c>
      <c r="C1585" s="16" t="s">
        <v>213</v>
      </c>
      <c r="D1585" s="16" t="s">
        <v>904</v>
      </c>
      <c r="E1585" s="16">
        <v>2009</v>
      </c>
      <c r="F1585" s="16" t="s">
        <v>1262</v>
      </c>
      <c r="G1585" s="16" t="s">
        <v>914</v>
      </c>
      <c r="H1585" s="52">
        <v>3931</v>
      </c>
      <c r="I1585" s="52">
        <v>6072</v>
      </c>
      <c r="J1585" s="52">
        <v>6072</v>
      </c>
    </row>
    <row r="1586" spans="1:12" s="16" customFormat="1">
      <c r="A1586" s="16">
        <v>1580</v>
      </c>
      <c r="B1586" s="16">
        <v>311787</v>
      </c>
      <c r="C1586" s="16" t="s">
        <v>213</v>
      </c>
      <c r="D1586" s="16" t="s">
        <v>904</v>
      </c>
      <c r="E1586" s="16">
        <v>2010</v>
      </c>
      <c r="F1586" s="16" t="s">
        <v>905</v>
      </c>
      <c r="G1586" s="16" t="s">
        <v>906</v>
      </c>
      <c r="J1586" s="52">
        <v>5936</v>
      </c>
    </row>
    <row r="1587" spans="1:12" s="16" customFormat="1">
      <c r="A1587" s="16">
        <v>1581</v>
      </c>
      <c r="B1587" s="16">
        <v>311787</v>
      </c>
      <c r="C1587" s="16" t="s">
        <v>213</v>
      </c>
      <c r="D1587" s="16" t="s">
        <v>904</v>
      </c>
      <c r="E1587" s="16">
        <v>2011</v>
      </c>
      <c r="F1587" s="16" t="s">
        <v>905</v>
      </c>
      <c r="G1587" s="16" t="s">
        <v>906</v>
      </c>
      <c r="J1587" s="52">
        <v>6008</v>
      </c>
    </row>
    <row r="1588" spans="1:12" s="16" customFormat="1">
      <c r="A1588" s="16">
        <v>1582</v>
      </c>
      <c r="B1588" s="16">
        <v>311787</v>
      </c>
      <c r="C1588" s="16" t="s">
        <v>213</v>
      </c>
      <c r="D1588" s="16" t="s">
        <v>904</v>
      </c>
      <c r="E1588" s="16">
        <v>2012</v>
      </c>
      <c r="F1588" s="16" t="s">
        <v>905</v>
      </c>
      <c r="G1588" s="16" t="s">
        <v>906</v>
      </c>
      <c r="J1588" s="52">
        <v>6077</v>
      </c>
    </row>
    <row r="1589" spans="1:12" s="16" customFormat="1">
      <c r="A1589" s="16">
        <v>1583</v>
      </c>
      <c r="B1589" s="16">
        <v>311787</v>
      </c>
      <c r="C1589" s="16" t="s">
        <v>213</v>
      </c>
      <c r="D1589" s="16" t="s">
        <v>904</v>
      </c>
      <c r="E1589" s="16">
        <v>2013</v>
      </c>
      <c r="F1589" s="16" t="s">
        <v>905</v>
      </c>
      <c r="G1589" s="16" t="s">
        <v>906</v>
      </c>
      <c r="J1589" s="52">
        <v>6336</v>
      </c>
    </row>
    <row r="1590" spans="1:12" s="16" customFormat="1">
      <c r="A1590" s="16">
        <v>1584</v>
      </c>
      <c r="B1590" s="16">
        <v>311787</v>
      </c>
      <c r="C1590" s="16" t="s">
        <v>213</v>
      </c>
      <c r="D1590" s="16" t="s">
        <v>904</v>
      </c>
      <c r="E1590" s="16">
        <v>2014</v>
      </c>
      <c r="F1590" s="16" t="s">
        <v>905</v>
      </c>
      <c r="G1590" s="16" t="s">
        <v>906</v>
      </c>
      <c r="J1590" s="52">
        <v>6409</v>
      </c>
    </row>
    <row r="1591" spans="1:12">
      <c r="A1591">
        <v>1585</v>
      </c>
      <c r="B1591">
        <v>311790</v>
      </c>
      <c r="C1591" t="s">
        <v>214</v>
      </c>
      <c r="D1591" t="s">
        <v>904</v>
      </c>
      <c r="E1591">
        <v>2007</v>
      </c>
      <c r="F1591" t="s">
        <v>905</v>
      </c>
      <c r="G1591" t="s">
        <v>916</v>
      </c>
      <c r="H1591" s="1">
        <v>7115</v>
      </c>
      <c r="I1591" s="1">
        <v>9692</v>
      </c>
      <c r="J1591" s="1">
        <v>9692</v>
      </c>
      <c r="K1591" s="1">
        <v>7433</v>
      </c>
      <c r="L1591" s="1">
        <v>7433</v>
      </c>
    </row>
    <row r="1592" spans="1:12">
      <c r="A1592">
        <v>1586</v>
      </c>
      <c r="B1592">
        <v>311790</v>
      </c>
      <c r="C1592" t="s">
        <v>214</v>
      </c>
      <c r="D1592" t="s">
        <v>904</v>
      </c>
      <c r="E1592">
        <v>2008</v>
      </c>
      <c r="F1592" t="s">
        <v>905</v>
      </c>
      <c r="G1592" t="s">
        <v>916</v>
      </c>
      <c r="H1592" s="1">
        <v>7434</v>
      </c>
      <c r="I1592" s="1">
        <v>10127</v>
      </c>
      <c r="J1592" s="1">
        <v>10127</v>
      </c>
      <c r="K1592" s="1">
        <v>7716</v>
      </c>
      <c r="L1592" s="1">
        <v>7716</v>
      </c>
    </row>
    <row r="1593" spans="1:12">
      <c r="A1593">
        <v>1587</v>
      </c>
      <c r="B1593">
        <v>311790</v>
      </c>
      <c r="C1593" t="s">
        <v>214</v>
      </c>
      <c r="D1593" t="s">
        <v>904</v>
      </c>
      <c r="E1593">
        <v>2009</v>
      </c>
      <c r="F1593" t="s">
        <v>1263</v>
      </c>
      <c r="G1593" t="s">
        <v>914</v>
      </c>
      <c r="H1593" s="1">
        <v>7533</v>
      </c>
      <c r="I1593" s="1">
        <v>10261</v>
      </c>
      <c r="J1593" s="1">
        <v>10261</v>
      </c>
      <c r="K1593" s="1">
        <v>7909</v>
      </c>
      <c r="L1593" s="1">
        <v>7909</v>
      </c>
    </row>
    <row r="1594" spans="1:12">
      <c r="A1594">
        <v>1588</v>
      </c>
      <c r="B1594">
        <v>311790</v>
      </c>
      <c r="C1594" t="s">
        <v>214</v>
      </c>
      <c r="D1594" t="s">
        <v>904</v>
      </c>
      <c r="E1594">
        <v>2010</v>
      </c>
      <c r="F1594" t="s">
        <v>1263</v>
      </c>
      <c r="G1594" t="s">
        <v>914</v>
      </c>
      <c r="H1594" s="1">
        <v>7755</v>
      </c>
      <c r="I1594" s="1">
        <v>10468</v>
      </c>
      <c r="J1594" s="1">
        <v>10468</v>
      </c>
      <c r="K1594" s="1">
        <v>7755</v>
      </c>
      <c r="L1594" s="1">
        <v>7755</v>
      </c>
    </row>
    <row r="1595" spans="1:12">
      <c r="A1595">
        <v>1589</v>
      </c>
      <c r="B1595">
        <v>311790</v>
      </c>
      <c r="C1595" t="s">
        <v>214</v>
      </c>
      <c r="D1595" t="s">
        <v>904</v>
      </c>
      <c r="E1595">
        <v>2011</v>
      </c>
      <c r="F1595" t="s">
        <v>1263</v>
      </c>
      <c r="G1595" t="s">
        <v>914</v>
      </c>
      <c r="H1595" s="1">
        <v>7854</v>
      </c>
      <c r="I1595" s="1">
        <v>10602</v>
      </c>
      <c r="J1595" s="1">
        <v>10602</v>
      </c>
      <c r="K1595" s="1">
        <v>7854</v>
      </c>
      <c r="L1595" s="1">
        <v>7854</v>
      </c>
    </row>
    <row r="1596" spans="1:12">
      <c r="A1596">
        <v>1590</v>
      </c>
      <c r="B1596">
        <v>311790</v>
      </c>
      <c r="C1596" t="s">
        <v>214</v>
      </c>
      <c r="D1596" t="s">
        <v>904</v>
      </c>
      <c r="E1596">
        <v>2012</v>
      </c>
      <c r="F1596" t="s">
        <v>1263</v>
      </c>
      <c r="G1596" t="s">
        <v>914</v>
      </c>
      <c r="H1596" s="1">
        <v>7951</v>
      </c>
      <c r="I1596" s="1">
        <v>10732</v>
      </c>
      <c r="J1596" s="1">
        <v>10732</v>
      </c>
      <c r="K1596" s="1">
        <v>7951</v>
      </c>
      <c r="L1596" s="1">
        <v>7951</v>
      </c>
    </row>
    <row r="1597" spans="1:12">
      <c r="A1597">
        <v>1591</v>
      </c>
      <c r="B1597">
        <v>311790</v>
      </c>
      <c r="C1597" t="s">
        <v>214</v>
      </c>
      <c r="D1597" t="s">
        <v>904</v>
      </c>
      <c r="E1597">
        <v>2013</v>
      </c>
      <c r="F1597" t="s">
        <v>905</v>
      </c>
      <c r="G1597" t="s">
        <v>916</v>
      </c>
      <c r="H1597" s="1">
        <v>8296</v>
      </c>
      <c r="I1597" s="1">
        <v>11198</v>
      </c>
      <c r="J1597" s="1">
        <v>11198</v>
      </c>
      <c r="K1597" s="1">
        <v>8296</v>
      </c>
      <c r="L1597" s="1">
        <v>8296</v>
      </c>
    </row>
    <row r="1598" spans="1:12">
      <c r="A1598">
        <v>1592</v>
      </c>
      <c r="B1598">
        <v>311790</v>
      </c>
      <c r="C1598" t="s">
        <v>214</v>
      </c>
      <c r="D1598" t="s">
        <v>904</v>
      </c>
      <c r="E1598">
        <v>2014</v>
      </c>
      <c r="F1598" t="s">
        <v>905</v>
      </c>
      <c r="G1598" t="s">
        <v>916</v>
      </c>
      <c r="H1598" s="1">
        <v>8397</v>
      </c>
      <c r="I1598" s="1">
        <v>11334</v>
      </c>
      <c r="J1598" s="1">
        <v>11334</v>
      </c>
      <c r="K1598" s="1">
        <v>8397</v>
      </c>
      <c r="L1598" s="1">
        <v>8397</v>
      </c>
    </row>
    <row r="1599" spans="1:12">
      <c r="A1599">
        <v>1593</v>
      </c>
      <c r="B1599">
        <v>311800</v>
      </c>
      <c r="C1599" t="s">
        <v>215</v>
      </c>
      <c r="D1599" t="s">
        <v>904</v>
      </c>
      <c r="E1599">
        <v>2007</v>
      </c>
      <c r="F1599" t="s">
        <v>905</v>
      </c>
      <c r="G1599" t="s">
        <v>916</v>
      </c>
      <c r="H1599" s="1">
        <v>43486</v>
      </c>
      <c r="I1599" s="1">
        <v>45984</v>
      </c>
      <c r="J1599" s="1">
        <v>45984</v>
      </c>
      <c r="K1599" s="1">
        <v>36689</v>
      </c>
      <c r="L1599" s="1">
        <v>36689</v>
      </c>
    </row>
    <row r="1600" spans="1:12">
      <c r="A1600">
        <v>1594</v>
      </c>
      <c r="B1600">
        <v>311800</v>
      </c>
      <c r="C1600" t="s">
        <v>215</v>
      </c>
      <c r="D1600" t="s">
        <v>904</v>
      </c>
      <c r="E1600">
        <v>2008</v>
      </c>
      <c r="F1600" t="s">
        <v>905</v>
      </c>
      <c r="G1600" t="s">
        <v>916</v>
      </c>
      <c r="H1600" s="1">
        <v>45455</v>
      </c>
      <c r="I1600" s="1">
        <v>48066</v>
      </c>
      <c r="J1600" s="1">
        <v>48066</v>
      </c>
      <c r="K1600" s="1">
        <v>37311</v>
      </c>
      <c r="L1600" s="1">
        <v>37311</v>
      </c>
    </row>
    <row r="1601" spans="1:12">
      <c r="A1601">
        <v>1595</v>
      </c>
      <c r="B1601">
        <v>311800</v>
      </c>
      <c r="C1601" t="s">
        <v>215</v>
      </c>
      <c r="D1601" t="s">
        <v>904</v>
      </c>
      <c r="E1601">
        <v>2009</v>
      </c>
      <c r="F1601" t="s">
        <v>1264</v>
      </c>
      <c r="G1601" t="s">
        <v>914</v>
      </c>
      <c r="H1601" s="1">
        <v>46076</v>
      </c>
      <c r="I1601" s="1">
        <v>48723</v>
      </c>
      <c r="J1601" s="1">
        <v>48723</v>
      </c>
      <c r="K1601" s="1">
        <v>38093</v>
      </c>
      <c r="L1601" s="1">
        <v>38093</v>
      </c>
    </row>
    <row r="1602" spans="1:12">
      <c r="A1602">
        <v>1596</v>
      </c>
      <c r="B1602">
        <v>311800</v>
      </c>
      <c r="C1602" t="s">
        <v>215</v>
      </c>
      <c r="D1602" t="s">
        <v>904</v>
      </c>
      <c r="E1602">
        <v>2010</v>
      </c>
      <c r="F1602" t="s">
        <v>905</v>
      </c>
      <c r="G1602" t="s">
        <v>916</v>
      </c>
      <c r="H1602" s="1">
        <v>47236</v>
      </c>
      <c r="I1602" s="1">
        <v>48519</v>
      </c>
      <c r="J1602" s="1">
        <v>48519</v>
      </c>
      <c r="K1602" s="1">
        <v>38806</v>
      </c>
      <c r="L1602" s="1">
        <v>38806</v>
      </c>
    </row>
    <row r="1603" spans="1:12">
      <c r="A1603">
        <v>1597</v>
      </c>
      <c r="B1603">
        <v>311800</v>
      </c>
      <c r="C1603" t="s">
        <v>215</v>
      </c>
      <c r="D1603" t="s">
        <v>904</v>
      </c>
      <c r="E1603">
        <v>2011</v>
      </c>
      <c r="F1603" t="s">
        <v>905</v>
      </c>
      <c r="G1603" t="s">
        <v>916</v>
      </c>
      <c r="H1603" s="1">
        <v>47779</v>
      </c>
      <c r="I1603" s="1">
        <v>49077</v>
      </c>
      <c r="J1603" s="1">
        <v>49077</v>
      </c>
      <c r="K1603" s="1">
        <v>39965</v>
      </c>
      <c r="L1603" s="1">
        <v>39965</v>
      </c>
    </row>
    <row r="1604" spans="1:12">
      <c r="A1604">
        <v>1598</v>
      </c>
      <c r="B1604">
        <v>311800</v>
      </c>
      <c r="C1604" t="s">
        <v>215</v>
      </c>
      <c r="D1604" t="s">
        <v>904</v>
      </c>
      <c r="E1604">
        <v>2012</v>
      </c>
      <c r="F1604" t="s">
        <v>1264</v>
      </c>
      <c r="G1604" t="s">
        <v>914</v>
      </c>
      <c r="H1604" s="1">
        <v>48304</v>
      </c>
      <c r="I1604" s="1">
        <v>49616</v>
      </c>
      <c r="J1604" s="1">
        <v>49616</v>
      </c>
      <c r="K1604" s="1">
        <v>41492</v>
      </c>
      <c r="L1604" s="1">
        <v>41492</v>
      </c>
    </row>
    <row r="1605" spans="1:12">
      <c r="A1605">
        <v>1599</v>
      </c>
      <c r="B1605">
        <v>311800</v>
      </c>
      <c r="C1605" t="s">
        <v>215</v>
      </c>
      <c r="D1605" t="s">
        <v>904</v>
      </c>
      <c r="E1605">
        <v>2013</v>
      </c>
      <c r="F1605" t="s">
        <v>1264</v>
      </c>
      <c r="G1605" t="s">
        <v>914</v>
      </c>
      <c r="H1605" s="1">
        <v>50342</v>
      </c>
      <c r="I1605" s="1">
        <v>51709</v>
      </c>
      <c r="J1605" s="1">
        <v>51709</v>
      </c>
      <c r="K1605" s="1">
        <v>42781</v>
      </c>
      <c r="L1605" s="1">
        <v>42781</v>
      </c>
    </row>
    <row r="1606" spans="1:12">
      <c r="A1606">
        <v>1600</v>
      </c>
      <c r="B1606">
        <v>311800</v>
      </c>
      <c r="C1606" t="s">
        <v>215</v>
      </c>
      <c r="D1606" t="s">
        <v>904</v>
      </c>
      <c r="E1606">
        <v>2014</v>
      </c>
      <c r="F1606" t="s">
        <v>1264</v>
      </c>
      <c r="G1606" t="s">
        <v>914</v>
      </c>
      <c r="H1606" s="1">
        <v>50898</v>
      </c>
      <c r="I1606" s="1">
        <v>52280</v>
      </c>
      <c r="J1606" s="1">
        <v>52280</v>
      </c>
      <c r="K1606" s="1">
        <v>44385</v>
      </c>
      <c r="L1606" s="1">
        <v>44385</v>
      </c>
    </row>
    <row r="1607" spans="1:12">
      <c r="A1607">
        <v>1601</v>
      </c>
      <c r="B1607">
        <v>311810</v>
      </c>
      <c r="C1607" t="s">
        <v>226</v>
      </c>
      <c r="D1607" t="s">
        <v>904</v>
      </c>
      <c r="E1607">
        <v>2007</v>
      </c>
      <c r="J1607" s="1">
        <v>5110</v>
      </c>
    </row>
    <row r="1608" spans="1:12">
      <c r="A1608">
        <v>1602</v>
      </c>
      <c r="B1608">
        <v>311810</v>
      </c>
      <c r="C1608" t="s">
        <v>226</v>
      </c>
      <c r="D1608" t="s">
        <v>904</v>
      </c>
      <c r="E1608">
        <v>2008</v>
      </c>
      <c r="F1608" t="s">
        <v>1266</v>
      </c>
      <c r="G1608" t="s">
        <v>916</v>
      </c>
      <c r="H1608" s="1">
        <v>2573</v>
      </c>
      <c r="I1608" s="1">
        <v>5299</v>
      </c>
      <c r="J1608" s="1">
        <v>5299</v>
      </c>
      <c r="K1608">
        <v>575</v>
      </c>
      <c r="L1608">
        <v>575</v>
      </c>
    </row>
    <row r="1609" spans="1:12">
      <c r="A1609">
        <v>1603</v>
      </c>
      <c r="B1609">
        <v>311810</v>
      </c>
      <c r="C1609" t="s">
        <v>226</v>
      </c>
      <c r="D1609" t="s">
        <v>904</v>
      </c>
      <c r="E1609">
        <v>2009</v>
      </c>
      <c r="J1609" s="1">
        <v>5335</v>
      </c>
    </row>
    <row r="1610" spans="1:12">
      <c r="A1610">
        <v>1604</v>
      </c>
      <c r="B1610">
        <v>311810</v>
      </c>
      <c r="C1610" t="s">
        <v>226</v>
      </c>
      <c r="D1610" t="s">
        <v>904</v>
      </c>
      <c r="E1610">
        <v>2010</v>
      </c>
      <c r="F1610" t="s">
        <v>1266</v>
      </c>
      <c r="G1610" t="s">
        <v>916</v>
      </c>
      <c r="H1610" s="1">
        <v>2598</v>
      </c>
      <c r="I1610" s="1">
        <v>4943</v>
      </c>
      <c r="J1610" s="1">
        <v>4943</v>
      </c>
      <c r="K1610" s="1">
        <v>1040</v>
      </c>
      <c r="L1610" s="1">
        <v>1040</v>
      </c>
    </row>
    <row r="1611" spans="1:12">
      <c r="A1611">
        <v>1605</v>
      </c>
      <c r="B1611">
        <v>311810</v>
      </c>
      <c r="C1611" t="s">
        <v>226</v>
      </c>
      <c r="D1611" t="s">
        <v>904</v>
      </c>
      <c r="E1611">
        <v>2011</v>
      </c>
      <c r="F1611" t="s">
        <v>1266</v>
      </c>
      <c r="G1611" t="s">
        <v>916</v>
      </c>
      <c r="H1611" s="1">
        <v>2600</v>
      </c>
      <c r="I1611" s="1">
        <v>4947</v>
      </c>
      <c r="J1611" s="1">
        <v>4947</v>
      </c>
      <c r="K1611" s="1">
        <v>1040</v>
      </c>
      <c r="L1611" s="1">
        <v>1040</v>
      </c>
    </row>
    <row r="1612" spans="1:12">
      <c r="A1612">
        <v>1606</v>
      </c>
      <c r="B1612">
        <v>311810</v>
      </c>
      <c r="C1612" t="s">
        <v>226</v>
      </c>
      <c r="D1612" t="s">
        <v>904</v>
      </c>
      <c r="E1612">
        <v>2012</v>
      </c>
      <c r="F1612" t="s">
        <v>1265</v>
      </c>
      <c r="G1612" t="s">
        <v>914</v>
      </c>
      <c r="H1612" s="1">
        <v>2602</v>
      </c>
      <c r="I1612" s="1">
        <v>4950</v>
      </c>
      <c r="J1612" s="1">
        <v>4950</v>
      </c>
      <c r="K1612" s="1">
        <v>1050</v>
      </c>
      <c r="L1612" s="1">
        <v>1050</v>
      </c>
    </row>
    <row r="1613" spans="1:12">
      <c r="A1613">
        <v>1607</v>
      </c>
      <c r="B1613">
        <v>311810</v>
      </c>
      <c r="C1613" t="s">
        <v>226</v>
      </c>
      <c r="D1613" t="s">
        <v>904</v>
      </c>
      <c r="E1613">
        <v>2013</v>
      </c>
      <c r="F1613" t="s">
        <v>1265</v>
      </c>
      <c r="G1613" t="s">
        <v>914</v>
      </c>
      <c r="H1613" s="1">
        <v>2682</v>
      </c>
      <c r="I1613" s="1">
        <v>5103</v>
      </c>
      <c r="J1613" s="1">
        <v>5103</v>
      </c>
      <c r="K1613" s="1">
        <v>1054</v>
      </c>
      <c r="L1613" s="1">
        <v>1054</v>
      </c>
    </row>
    <row r="1614" spans="1:12">
      <c r="A1614">
        <v>1608</v>
      </c>
      <c r="B1614">
        <v>311810</v>
      </c>
      <c r="C1614" t="s">
        <v>226</v>
      </c>
      <c r="D1614" t="s">
        <v>904</v>
      </c>
      <c r="E1614">
        <v>2014</v>
      </c>
      <c r="F1614" t="s">
        <v>1265</v>
      </c>
      <c r="G1614" t="s">
        <v>914</v>
      </c>
      <c r="H1614" s="1">
        <v>2686</v>
      </c>
      <c r="I1614" s="1">
        <v>5111</v>
      </c>
      <c r="J1614" s="1">
        <v>5111</v>
      </c>
      <c r="K1614" s="1">
        <v>1060</v>
      </c>
      <c r="L1614" s="1">
        <v>1060</v>
      </c>
    </row>
    <row r="1615" spans="1:12" s="15" customFormat="1">
      <c r="A1615" s="15">
        <v>1609</v>
      </c>
      <c r="B1615" s="15">
        <v>311820</v>
      </c>
      <c r="C1615" s="15" t="s">
        <v>227</v>
      </c>
      <c r="D1615" s="15" t="s">
        <v>904</v>
      </c>
      <c r="E1615" s="15">
        <v>2007</v>
      </c>
      <c r="F1615" s="15" t="s">
        <v>905</v>
      </c>
      <c r="G1615" s="15" t="s">
        <v>906</v>
      </c>
      <c r="J1615" s="49">
        <v>6580</v>
      </c>
    </row>
    <row r="1616" spans="1:12" s="15" customFormat="1">
      <c r="A1616" s="15">
        <v>1610</v>
      </c>
      <c r="B1616" s="15">
        <v>311820</v>
      </c>
      <c r="C1616" s="15" t="s">
        <v>227</v>
      </c>
      <c r="D1616" s="15" t="s">
        <v>904</v>
      </c>
      <c r="E1616" s="15">
        <v>2008</v>
      </c>
      <c r="F1616" s="15" t="s">
        <v>905</v>
      </c>
      <c r="G1616" s="15" t="s">
        <v>906</v>
      </c>
      <c r="J1616" s="49">
        <v>6851</v>
      </c>
    </row>
    <row r="1617" spans="1:12" s="15" customFormat="1">
      <c r="A1617" s="15">
        <v>1611</v>
      </c>
      <c r="B1617" s="15">
        <v>311820</v>
      </c>
      <c r="C1617" s="15" t="s">
        <v>227</v>
      </c>
      <c r="D1617" s="15" t="s">
        <v>904</v>
      </c>
      <c r="E1617" s="15">
        <v>2009</v>
      </c>
      <c r="F1617" s="15" t="s">
        <v>925</v>
      </c>
      <c r="G1617" s="15" t="s">
        <v>908</v>
      </c>
      <c r="J1617" s="49">
        <v>6922</v>
      </c>
    </row>
    <row r="1618" spans="1:12" s="15" customFormat="1">
      <c r="A1618" s="15">
        <v>1612</v>
      </c>
      <c r="B1618" s="15">
        <v>311820</v>
      </c>
      <c r="C1618" s="15" t="s">
        <v>227</v>
      </c>
      <c r="D1618" s="15" t="s">
        <v>904</v>
      </c>
      <c r="E1618" s="15">
        <v>2010</v>
      </c>
      <c r="F1618" s="15" t="s">
        <v>926</v>
      </c>
      <c r="G1618" s="15" t="s">
        <v>910</v>
      </c>
      <c r="H1618" s="49">
        <v>5671</v>
      </c>
      <c r="I1618" s="49">
        <v>6526</v>
      </c>
      <c r="J1618" s="49">
        <v>6526</v>
      </c>
      <c r="K1618" s="49">
        <v>6065</v>
      </c>
      <c r="L1618" s="49">
        <v>5671</v>
      </c>
    </row>
    <row r="1619" spans="1:12" s="15" customFormat="1">
      <c r="A1619" s="15">
        <v>1613</v>
      </c>
      <c r="B1619" s="15">
        <v>311820</v>
      </c>
      <c r="C1619" s="15" t="s">
        <v>227</v>
      </c>
      <c r="D1619" s="15" t="s">
        <v>904</v>
      </c>
      <c r="E1619" s="15">
        <v>2011</v>
      </c>
      <c r="F1619" s="15" t="s">
        <v>927</v>
      </c>
      <c r="G1619" s="15" t="s">
        <v>912</v>
      </c>
      <c r="H1619" s="49">
        <v>5700</v>
      </c>
      <c r="I1619" s="49">
        <v>6559</v>
      </c>
      <c r="J1619" s="49">
        <v>6559</v>
      </c>
      <c r="K1619" s="49">
        <v>6429</v>
      </c>
      <c r="L1619" s="49">
        <v>5680</v>
      </c>
    </row>
    <row r="1620" spans="1:12" s="15" customFormat="1">
      <c r="A1620" s="15">
        <v>1614</v>
      </c>
      <c r="B1620" s="15">
        <v>311820</v>
      </c>
      <c r="C1620" s="15" t="s">
        <v>227</v>
      </c>
      <c r="D1620" s="15" t="s">
        <v>904</v>
      </c>
      <c r="E1620" s="15">
        <v>2012</v>
      </c>
      <c r="F1620" s="15" t="s">
        <v>927</v>
      </c>
      <c r="G1620" s="15" t="s">
        <v>912</v>
      </c>
      <c r="H1620" s="49">
        <v>5727</v>
      </c>
      <c r="I1620" s="49">
        <v>6591</v>
      </c>
      <c r="J1620" s="49">
        <v>6591</v>
      </c>
      <c r="K1620" s="49">
        <v>6498</v>
      </c>
      <c r="L1620" s="49">
        <v>5695</v>
      </c>
    </row>
    <row r="1621" spans="1:12" s="15" customFormat="1">
      <c r="A1621" s="15">
        <v>1615</v>
      </c>
      <c r="B1621" s="15">
        <v>311820</v>
      </c>
      <c r="C1621" s="15" t="s">
        <v>227</v>
      </c>
      <c r="D1621" s="15" t="s">
        <v>904</v>
      </c>
      <c r="E1621" s="15">
        <v>2013</v>
      </c>
      <c r="F1621" s="15" t="s">
        <v>927</v>
      </c>
      <c r="G1621" s="15" t="s">
        <v>912</v>
      </c>
      <c r="H1621" s="49">
        <v>5930</v>
      </c>
      <c r="I1621" s="49">
        <v>6824</v>
      </c>
      <c r="J1621" s="49">
        <v>6824</v>
      </c>
      <c r="K1621" s="49">
        <v>6535</v>
      </c>
      <c r="L1621" s="49">
        <v>5780</v>
      </c>
    </row>
    <row r="1622" spans="1:12" s="15" customFormat="1">
      <c r="A1622" s="15">
        <v>1616</v>
      </c>
      <c r="B1622" s="15">
        <v>311820</v>
      </c>
      <c r="C1622" s="15" t="s">
        <v>227</v>
      </c>
      <c r="D1622" s="15" t="s">
        <v>904</v>
      </c>
      <c r="E1622" s="15">
        <v>2014</v>
      </c>
      <c r="F1622" s="15" t="s">
        <v>927</v>
      </c>
      <c r="G1622" s="15" t="s">
        <v>912</v>
      </c>
      <c r="H1622" s="49">
        <v>5961</v>
      </c>
      <c r="I1622" s="49">
        <v>6860</v>
      </c>
      <c r="J1622" s="49">
        <v>6860</v>
      </c>
      <c r="K1622" s="49">
        <v>6680</v>
      </c>
      <c r="L1622" s="49">
        <v>5875</v>
      </c>
    </row>
    <row r="1623" spans="1:12">
      <c r="A1623">
        <v>1617</v>
      </c>
      <c r="B1623">
        <v>311830</v>
      </c>
      <c r="C1623" t="s">
        <v>228</v>
      </c>
      <c r="D1623" t="s">
        <v>904</v>
      </c>
      <c r="E1623">
        <v>2007</v>
      </c>
      <c r="F1623" t="s">
        <v>905</v>
      </c>
      <c r="G1623" t="s">
        <v>916</v>
      </c>
      <c r="H1623" s="1">
        <v>106324</v>
      </c>
      <c r="I1623" s="1">
        <v>109280</v>
      </c>
      <c r="J1623" s="1">
        <v>109280</v>
      </c>
      <c r="K1623" s="1">
        <v>98182</v>
      </c>
      <c r="L1623" s="1">
        <v>98182</v>
      </c>
    </row>
    <row r="1624" spans="1:12">
      <c r="A1624">
        <v>1618</v>
      </c>
      <c r="B1624">
        <v>311830</v>
      </c>
      <c r="C1624" t="s">
        <v>228</v>
      </c>
      <c r="D1624" t="s">
        <v>904</v>
      </c>
      <c r="E1624">
        <v>2008</v>
      </c>
      <c r="F1624" t="s">
        <v>905</v>
      </c>
      <c r="G1624" t="s">
        <v>916</v>
      </c>
      <c r="H1624" s="1">
        <v>110504</v>
      </c>
      <c r="I1624" s="1">
        <v>113576</v>
      </c>
      <c r="J1624" s="1">
        <v>113576</v>
      </c>
      <c r="K1624" s="1">
        <v>102440</v>
      </c>
      <c r="L1624" s="1">
        <v>102440</v>
      </c>
    </row>
    <row r="1625" spans="1:12">
      <c r="A1625">
        <v>1619</v>
      </c>
      <c r="B1625">
        <v>311830</v>
      </c>
      <c r="C1625" t="s">
        <v>228</v>
      </c>
      <c r="D1625" t="s">
        <v>904</v>
      </c>
      <c r="E1625">
        <v>2009</v>
      </c>
      <c r="F1625" t="s">
        <v>1267</v>
      </c>
      <c r="G1625" t="s">
        <v>914</v>
      </c>
      <c r="H1625" s="1">
        <v>111480</v>
      </c>
      <c r="I1625" s="1">
        <v>114579</v>
      </c>
      <c r="J1625" s="1">
        <v>114579</v>
      </c>
      <c r="K1625" s="1">
        <v>107515</v>
      </c>
      <c r="L1625" s="1">
        <v>107515</v>
      </c>
    </row>
    <row r="1626" spans="1:12">
      <c r="A1626">
        <v>1620</v>
      </c>
      <c r="B1626">
        <v>311830</v>
      </c>
      <c r="C1626" t="s">
        <v>228</v>
      </c>
      <c r="D1626" t="s">
        <v>904</v>
      </c>
      <c r="E1626">
        <v>2010</v>
      </c>
      <c r="F1626" t="s">
        <v>1267</v>
      </c>
      <c r="G1626" t="s">
        <v>914</v>
      </c>
      <c r="H1626" s="1">
        <v>111266</v>
      </c>
      <c r="I1626" s="1">
        <v>116512</v>
      </c>
      <c r="J1626" s="1">
        <v>116512</v>
      </c>
      <c r="K1626" s="1">
        <v>111266</v>
      </c>
      <c r="L1626" s="1">
        <v>111266</v>
      </c>
    </row>
    <row r="1627" spans="1:12">
      <c r="A1627">
        <v>1621</v>
      </c>
      <c r="B1627">
        <v>311830</v>
      </c>
      <c r="C1627" t="s">
        <v>228</v>
      </c>
      <c r="D1627" t="s">
        <v>904</v>
      </c>
      <c r="E1627">
        <v>2011</v>
      </c>
      <c r="F1627" t="s">
        <v>1267</v>
      </c>
      <c r="G1627" t="s">
        <v>914</v>
      </c>
      <c r="H1627" s="1">
        <v>112269</v>
      </c>
      <c r="I1627" s="1">
        <v>117562</v>
      </c>
      <c r="J1627" s="1">
        <v>117562</v>
      </c>
      <c r="K1627" s="1">
        <v>112269</v>
      </c>
      <c r="L1627" s="1">
        <v>112269</v>
      </c>
    </row>
    <row r="1628" spans="1:12">
      <c r="A1628">
        <v>1622</v>
      </c>
      <c r="B1628">
        <v>311830</v>
      </c>
      <c r="C1628" t="s">
        <v>228</v>
      </c>
      <c r="D1628" t="s">
        <v>904</v>
      </c>
      <c r="E1628">
        <v>2012</v>
      </c>
      <c r="F1628" t="s">
        <v>1267</v>
      </c>
      <c r="G1628" t="s">
        <v>914</v>
      </c>
      <c r="H1628" s="1">
        <v>113239</v>
      </c>
      <c r="I1628" s="1">
        <v>118578</v>
      </c>
      <c r="J1628" s="1">
        <v>118578</v>
      </c>
      <c r="K1628" s="1">
        <v>113239</v>
      </c>
      <c r="L1628" s="1">
        <v>113239</v>
      </c>
    </row>
    <row r="1629" spans="1:12">
      <c r="A1629">
        <v>1623</v>
      </c>
      <c r="B1629">
        <v>311830</v>
      </c>
      <c r="C1629" t="s">
        <v>228</v>
      </c>
      <c r="D1629" t="s">
        <v>904</v>
      </c>
      <c r="E1629">
        <v>2013</v>
      </c>
      <c r="F1629" t="s">
        <v>1267</v>
      </c>
      <c r="G1629" t="s">
        <v>914</v>
      </c>
      <c r="H1629" s="1">
        <v>117724</v>
      </c>
      <c r="I1629" s="1">
        <v>123275</v>
      </c>
      <c r="J1629" s="1">
        <v>123275</v>
      </c>
      <c r="K1629" s="1">
        <v>117724</v>
      </c>
      <c r="L1629" s="1">
        <v>117724</v>
      </c>
    </row>
    <row r="1630" spans="1:12">
      <c r="A1630">
        <v>1624</v>
      </c>
      <c r="B1630">
        <v>311830</v>
      </c>
      <c r="C1630" t="s">
        <v>228</v>
      </c>
      <c r="D1630" t="s">
        <v>904</v>
      </c>
      <c r="E1630">
        <v>2014</v>
      </c>
      <c r="F1630" t="s">
        <v>1267</v>
      </c>
      <c r="G1630" t="s">
        <v>914</v>
      </c>
      <c r="H1630" s="1">
        <v>118770</v>
      </c>
      <c r="I1630" s="1">
        <v>124370</v>
      </c>
      <c r="J1630" s="1">
        <v>124370</v>
      </c>
      <c r="K1630" s="1">
        <v>118770</v>
      </c>
      <c r="L1630" s="1">
        <v>118770</v>
      </c>
    </row>
    <row r="1631" spans="1:12">
      <c r="A1631">
        <v>1625</v>
      </c>
      <c r="B1631">
        <v>311840</v>
      </c>
      <c r="C1631" t="s">
        <v>229</v>
      </c>
      <c r="D1631" t="s">
        <v>904</v>
      </c>
      <c r="E1631">
        <v>2007</v>
      </c>
      <c r="J1631" s="1">
        <v>21793</v>
      </c>
    </row>
    <row r="1632" spans="1:12">
      <c r="A1632">
        <v>1626</v>
      </c>
      <c r="B1632">
        <v>311840</v>
      </c>
      <c r="C1632" t="s">
        <v>229</v>
      </c>
      <c r="D1632" t="s">
        <v>904</v>
      </c>
      <c r="E1632">
        <v>2008</v>
      </c>
      <c r="J1632" s="1">
        <v>22482</v>
      </c>
    </row>
    <row r="1633" spans="1:12">
      <c r="A1633">
        <v>1627</v>
      </c>
      <c r="B1633">
        <v>311840</v>
      </c>
      <c r="C1633" t="s">
        <v>229</v>
      </c>
      <c r="D1633" t="s">
        <v>904</v>
      </c>
      <c r="E1633">
        <v>2009</v>
      </c>
      <c r="J1633" s="1">
        <v>22539</v>
      </c>
    </row>
    <row r="1634" spans="1:12">
      <c r="A1634">
        <v>1628</v>
      </c>
      <c r="B1634">
        <v>311840</v>
      </c>
      <c r="C1634" t="s">
        <v>229</v>
      </c>
      <c r="D1634" t="s">
        <v>904</v>
      </c>
      <c r="E1634">
        <v>2010</v>
      </c>
      <c r="F1634" t="s">
        <v>1268</v>
      </c>
      <c r="G1634" t="s">
        <v>914</v>
      </c>
      <c r="H1634" s="1">
        <v>17601</v>
      </c>
      <c r="I1634" s="1">
        <v>22242</v>
      </c>
      <c r="J1634" s="1">
        <v>22242</v>
      </c>
      <c r="K1634" s="1">
        <v>18270</v>
      </c>
      <c r="L1634" s="1">
        <v>14500</v>
      </c>
    </row>
    <row r="1635" spans="1:12">
      <c r="A1635">
        <v>1629</v>
      </c>
      <c r="B1635">
        <v>311840</v>
      </c>
      <c r="C1635" t="s">
        <v>229</v>
      </c>
      <c r="D1635" t="s">
        <v>904</v>
      </c>
      <c r="E1635">
        <v>2011</v>
      </c>
      <c r="F1635" t="s">
        <v>1269</v>
      </c>
      <c r="G1635" t="s">
        <v>930</v>
      </c>
      <c r="J1635" s="1">
        <v>22281</v>
      </c>
    </row>
    <row r="1636" spans="1:12">
      <c r="A1636">
        <v>1630</v>
      </c>
      <c r="B1636">
        <v>311840</v>
      </c>
      <c r="C1636" t="s">
        <v>229</v>
      </c>
      <c r="D1636" t="s">
        <v>904</v>
      </c>
      <c r="E1636">
        <v>2012</v>
      </c>
      <c r="F1636" t="s">
        <v>1268</v>
      </c>
      <c r="G1636" t="s">
        <v>914</v>
      </c>
      <c r="H1636" s="1">
        <v>17662</v>
      </c>
      <c r="I1636" s="1">
        <v>22319</v>
      </c>
      <c r="J1636" s="1">
        <v>22319</v>
      </c>
      <c r="K1636" s="1">
        <v>18270</v>
      </c>
      <c r="L1636" s="1">
        <v>14500</v>
      </c>
    </row>
    <row r="1637" spans="1:12">
      <c r="A1637">
        <v>1631</v>
      </c>
      <c r="B1637">
        <v>311840</v>
      </c>
      <c r="C1637" t="s">
        <v>229</v>
      </c>
      <c r="D1637" t="s">
        <v>904</v>
      </c>
      <c r="E1637">
        <v>2013</v>
      </c>
      <c r="F1637" t="s">
        <v>1268</v>
      </c>
      <c r="G1637" t="s">
        <v>914</v>
      </c>
      <c r="H1637" s="1">
        <v>18226</v>
      </c>
      <c r="I1637" s="1">
        <v>23032</v>
      </c>
      <c r="J1637" s="1">
        <v>23032</v>
      </c>
      <c r="K1637" s="1">
        <v>18270</v>
      </c>
      <c r="L1637" s="1">
        <v>17314</v>
      </c>
    </row>
    <row r="1638" spans="1:12">
      <c r="A1638">
        <v>1632</v>
      </c>
      <c r="B1638">
        <v>311840</v>
      </c>
      <c r="C1638" t="s">
        <v>229</v>
      </c>
      <c r="D1638" t="s">
        <v>904</v>
      </c>
      <c r="E1638">
        <v>2014</v>
      </c>
      <c r="F1638" t="s">
        <v>1268</v>
      </c>
      <c r="G1638" t="s">
        <v>914</v>
      </c>
      <c r="H1638" s="1">
        <v>18270</v>
      </c>
      <c r="I1638" s="1">
        <v>23088</v>
      </c>
      <c r="J1638" s="1">
        <v>23088</v>
      </c>
      <c r="K1638" s="1">
        <v>18270</v>
      </c>
      <c r="L1638" s="1">
        <v>18270</v>
      </c>
    </row>
    <row r="1639" spans="1:12">
      <c r="A1639">
        <v>1633</v>
      </c>
      <c r="B1639">
        <v>311850</v>
      </c>
      <c r="C1639" t="s">
        <v>230</v>
      </c>
      <c r="D1639" t="s">
        <v>904</v>
      </c>
      <c r="E1639">
        <v>2007</v>
      </c>
      <c r="J1639" s="1">
        <v>1695</v>
      </c>
    </row>
    <row r="1640" spans="1:12">
      <c r="A1640">
        <v>1634</v>
      </c>
      <c r="B1640">
        <v>311850</v>
      </c>
      <c r="C1640" t="s">
        <v>230</v>
      </c>
      <c r="D1640" t="s">
        <v>904</v>
      </c>
      <c r="E1640">
        <v>2008</v>
      </c>
      <c r="J1640" s="1">
        <v>1747</v>
      </c>
    </row>
    <row r="1641" spans="1:12">
      <c r="A1641">
        <v>1635</v>
      </c>
      <c r="B1641">
        <v>311850</v>
      </c>
      <c r="C1641" t="s">
        <v>230</v>
      </c>
      <c r="D1641" t="s">
        <v>904</v>
      </c>
      <c r="E1641">
        <v>2009</v>
      </c>
      <c r="F1641" t="s">
        <v>1271</v>
      </c>
      <c r="G1641" t="s">
        <v>930</v>
      </c>
      <c r="H1641">
        <v>940</v>
      </c>
      <c r="I1641" s="1">
        <v>1750</v>
      </c>
      <c r="J1641" s="1">
        <v>1750</v>
      </c>
      <c r="K1641" s="1">
        <v>1695</v>
      </c>
      <c r="L1641">
        <v>849</v>
      </c>
    </row>
    <row r="1642" spans="1:12">
      <c r="A1642">
        <v>1636</v>
      </c>
      <c r="B1642">
        <v>311850</v>
      </c>
      <c r="C1642" t="s">
        <v>230</v>
      </c>
      <c r="D1642" t="s">
        <v>904</v>
      </c>
      <c r="E1642">
        <v>2010</v>
      </c>
      <c r="F1642" t="s">
        <v>1271</v>
      </c>
      <c r="G1642" t="s">
        <v>930</v>
      </c>
      <c r="J1642" s="1">
        <v>1727</v>
      </c>
    </row>
    <row r="1643" spans="1:12">
      <c r="A1643">
        <v>1637</v>
      </c>
      <c r="B1643">
        <v>311850</v>
      </c>
      <c r="C1643" t="s">
        <v>230</v>
      </c>
      <c r="D1643" t="s">
        <v>904</v>
      </c>
      <c r="E1643">
        <v>2011</v>
      </c>
      <c r="F1643" t="s">
        <v>1270</v>
      </c>
      <c r="G1643" t="s">
        <v>914</v>
      </c>
      <c r="H1643">
        <v>952</v>
      </c>
      <c r="I1643" s="1">
        <v>1730</v>
      </c>
      <c r="J1643" s="1">
        <v>1730</v>
      </c>
      <c r="K1643">
        <v>860</v>
      </c>
      <c r="L1643">
        <v>860</v>
      </c>
    </row>
    <row r="1644" spans="1:12">
      <c r="A1644">
        <v>1638</v>
      </c>
      <c r="B1644">
        <v>311850</v>
      </c>
      <c r="C1644" t="s">
        <v>230</v>
      </c>
      <c r="D1644" t="s">
        <v>904</v>
      </c>
      <c r="E1644">
        <v>2012</v>
      </c>
      <c r="F1644" t="s">
        <v>1270</v>
      </c>
      <c r="G1644" t="s">
        <v>914</v>
      </c>
      <c r="H1644">
        <v>953</v>
      </c>
      <c r="I1644" s="1">
        <v>1732</v>
      </c>
      <c r="J1644" s="1">
        <v>1732</v>
      </c>
      <c r="K1644">
        <v>907</v>
      </c>
      <c r="L1644">
        <v>907</v>
      </c>
    </row>
    <row r="1645" spans="1:12">
      <c r="A1645">
        <v>1639</v>
      </c>
      <c r="B1645">
        <v>311850</v>
      </c>
      <c r="C1645" t="s">
        <v>230</v>
      </c>
      <c r="D1645" t="s">
        <v>904</v>
      </c>
      <c r="E1645">
        <v>2013</v>
      </c>
      <c r="F1645" t="s">
        <v>1270</v>
      </c>
      <c r="G1645" t="s">
        <v>914</v>
      </c>
      <c r="H1645">
        <v>982</v>
      </c>
      <c r="I1645" s="1">
        <v>1785</v>
      </c>
      <c r="J1645" s="1">
        <v>1785</v>
      </c>
      <c r="K1645">
        <v>982</v>
      </c>
      <c r="L1645">
        <v>982</v>
      </c>
    </row>
    <row r="1646" spans="1:12">
      <c r="A1646">
        <v>1640</v>
      </c>
      <c r="B1646">
        <v>311850</v>
      </c>
      <c r="C1646" t="s">
        <v>230</v>
      </c>
      <c r="D1646" t="s">
        <v>904</v>
      </c>
      <c r="E1646">
        <v>2014</v>
      </c>
      <c r="F1646" t="s">
        <v>1270</v>
      </c>
      <c r="G1646" t="s">
        <v>914</v>
      </c>
      <c r="H1646">
        <v>991</v>
      </c>
      <c r="I1646" s="1">
        <v>1801</v>
      </c>
      <c r="J1646" s="1">
        <v>1801</v>
      </c>
      <c r="K1646">
        <v>982</v>
      </c>
      <c r="L1646">
        <v>982</v>
      </c>
    </row>
    <row r="1647" spans="1:12">
      <c r="A1647">
        <v>1641</v>
      </c>
      <c r="B1647">
        <v>311860</v>
      </c>
      <c r="C1647" t="s">
        <v>231</v>
      </c>
      <c r="D1647" t="s">
        <v>904</v>
      </c>
      <c r="E1647">
        <v>2007</v>
      </c>
      <c r="F1647" t="s">
        <v>1272</v>
      </c>
      <c r="G1647" t="s">
        <v>914</v>
      </c>
      <c r="H1647" s="1">
        <v>603348</v>
      </c>
      <c r="I1647" s="1">
        <v>608650</v>
      </c>
      <c r="J1647" s="1">
        <v>608650</v>
      </c>
      <c r="K1647" s="1">
        <v>473395</v>
      </c>
      <c r="L1647" s="1">
        <v>473395</v>
      </c>
    </row>
    <row r="1648" spans="1:12">
      <c r="A1648">
        <v>1642</v>
      </c>
      <c r="B1648">
        <v>311860</v>
      </c>
      <c r="C1648" t="s">
        <v>231</v>
      </c>
      <c r="D1648" t="s">
        <v>904</v>
      </c>
      <c r="E1648">
        <v>2008</v>
      </c>
      <c r="F1648" t="s">
        <v>1272</v>
      </c>
      <c r="G1648" t="s">
        <v>914</v>
      </c>
      <c r="H1648" s="1">
        <v>612368</v>
      </c>
      <c r="I1648" s="1">
        <v>617749</v>
      </c>
      <c r="J1648" s="1">
        <v>617749</v>
      </c>
      <c r="K1648" s="1">
        <v>487197</v>
      </c>
      <c r="L1648" s="1">
        <v>487197</v>
      </c>
    </row>
    <row r="1649" spans="1:12">
      <c r="A1649">
        <v>1643</v>
      </c>
      <c r="B1649">
        <v>311860</v>
      </c>
      <c r="C1649" t="s">
        <v>231</v>
      </c>
      <c r="D1649" t="s">
        <v>904</v>
      </c>
      <c r="E1649">
        <v>2009</v>
      </c>
      <c r="F1649" t="s">
        <v>1272</v>
      </c>
      <c r="G1649" t="s">
        <v>914</v>
      </c>
      <c r="H1649" s="1">
        <v>619945</v>
      </c>
      <c r="I1649" s="1">
        <v>625393</v>
      </c>
      <c r="J1649" s="1">
        <v>625393</v>
      </c>
      <c r="K1649" s="1">
        <v>558999</v>
      </c>
      <c r="L1649" s="1">
        <v>558999</v>
      </c>
    </row>
    <row r="1650" spans="1:12">
      <c r="A1650">
        <v>1644</v>
      </c>
      <c r="B1650">
        <v>311860</v>
      </c>
      <c r="C1650" t="s">
        <v>231</v>
      </c>
      <c r="D1650" t="s">
        <v>904</v>
      </c>
      <c r="E1650">
        <v>2010</v>
      </c>
      <c r="F1650" t="s">
        <v>1272</v>
      </c>
      <c r="G1650" t="s">
        <v>914</v>
      </c>
      <c r="H1650" s="1">
        <v>601400</v>
      </c>
      <c r="I1650" s="1">
        <v>603442</v>
      </c>
      <c r="J1650" s="1">
        <v>603442</v>
      </c>
      <c r="K1650" s="1">
        <v>575794</v>
      </c>
      <c r="L1650" s="1">
        <v>575794</v>
      </c>
    </row>
    <row r="1651" spans="1:12">
      <c r="A1651">
        <v>1645</v>
      </c>
      <c r="B1651">
        <v>311860</v>
      </c>
      <c r="C1651" t="s">
        <v>231</v>
      </c>
      <c r="D1651" t="s">
        <v>904</v>
      </c>
      <c r="E1651">
        <v>2011</v>
      </c>
      <c r="F1651" t="s">
        <v>1272</v>
      </c>
      <c r="G1651" t="s">
        <v>914</v>
      </c>
      <c r="H1651" s="1">
        <v>606655</v>
      </c>
      <c r="I1651" s="1">
        <v>608715</v>
      </c>
      <c r="J1651" s="1">
        <v>608715</v>
      </c>
      <c r="K1651" s="1">
        <v>593458</v>
      </c>
      <c r="L1651" s="1">
        <v>593458</v>
      </c>
    </row>
    <row r="1652" spans="1:12">
      <c r="A1652">
        <v>1646</v>
      </c>
      <c r="B1652">
        <v>311860</v>
      </c>
      <c r="C1652" t="s">
        <v>231</v>
      </c>
      <c r="D1652" t="s">
        <v>904</v>
      </c>
      <c r="E1652">
        <v>2012</v>
      </c>
      <c r="F1652" t="s">
        <v>1272</v>
      </c>
      <c r="G1652" t="s">
        <v>914</v>
      </c>
      <c r="H1652" s="1">
        <v>611738</v>
      </c>
      <c r="I1652" s="1">
        <v>613815</v>
      </c>
      <c r="J1652" s="1">
        <v>613815</v>
      </c>
      <c r="K1652" s="1">
        <v>603129</v>
      </c>
      <c r="L1652" s="1">
        <v>603129</v>
      </c>
    </row>
    <row r="1653" spans="1:12">
      <c r="A1653">
        <v>1647</v>
      </c>
      <c r="B1653">
        <v>311860</v>
      </c>
      <c r="C1653" t="s">
        <v>231</v>
      </c>
      <c r="D1653" t="s">
        <v>904</v>
      </c>
      <c r="E1653">
        <v>2013</v>
      </c>
      <c r="F1653" t="s">
        <v>1272</v>
      </c>
      <c r="G1653" t="s">
        <v>914</v>
      </c>
      <c r="H1653" s="1">
        <v>635802</v>
      </c>
      <c r="I1653" s="1">
        <v>637961</v>
      </c>
      <c r="J1653" s="1">
        <v>637961</v>
      </c>
      <c r="K1653" s="1">
        <v>629292</v>
      </c>
      <c r="L1653" s="1">
        <v>629292</v>
      </c>
    </row>
    <row r="1654" spans="1:12">
      <c r="A1654">
        <v>1648</v>
      </c>
      <c r="B1654">
        <v>311860</v>
      </c>
      <c r="C1654" t="s">
        <v>231</v>
      </c>
      <c r="D1654" t="s">
        <v>904</v>
      </c>
      <c r="E1654">
        <v>2014</v>
      </c>
      <c r="F1654" t="s">
        <v>1272</v>
      </c>
      <c r="G1654" t="s">
        <v>914</v>
      </c>
      <c r="H1654" s="1">
        <v>641299</v>
      </c>
      <c r="I1654" s="1">
        <v>643476</v>
      </c>
      <c r="J1654" s="1">
        <v>643476</v>
      </c>
      <c r="K1654" s="1">
        <v>641299</v>
      </c>
      <c r="L1654" s="1">
        <v>641299</v>
      </c>
    </row>
    <row r="1655" spans="1:12">
      <c r="A1655">
        <v>1649</v>
      </c>
      <c r="B1655">
        <v>311870</v>
      </c>
      <c r="C1655" t="s">
        <v>232</v>
      </c>
      <c r="D1655" t="s">
        <v>904</v>
      </c>
      <c r="E1655">
        <v>2007</v>
      </c>
      <c r="F1655" t="s">
        <v>1274</v>
      </c>
      <c r="G1655" t="s">
        <v>916</v>
      </c>
      <c r="H1655" s="1">
        <v>6217</v>
      </c>
      <c r="I1655" s="1">
        <v>9466</v>
      </c>
      <c r="J1655" s="1">
        <v>9466</v>
      </c>
      <c r="K1655" s="1">
        <v>6523</v>
      </c>
      <c r="L1655" s="1">
        <v>6217</v>
      </c>
    </row>
    <row r="1656" spans="1:12">
      <c r="A1656">
        <v>1650</v>
      </c>
      <c r="B1656">
        <v>311870</v>
      </c>
      <c r="C1656" t="s">
        <v>232</v>
      </c>
      <c r="D1656" t="s">
        <v>904</v>
      </c>
      <c r="E1656">
        <v>2008</v>
      </c>
      <c r="F1656" t="s">
        <v>1274</v>
      </c>
      <c r="G1656" t="s">
        <v>916</v>
      </c>
      <c r="H1656" s="1">
        <v>6399</v>
      </c>
      <c r="I1656" s="1">
        <v>9743</v>
      </c>
      <c r="J1656" s="1">
        <v>9743</v>
      </c>
      <c r="K1656" s="1">
        <v>6118</v>
      </c>
      <c r="L1656" s="1">
        <v>5812</v>
      </c>
    </row>
    <row r="1657" spans="1:12">
      <c r="A1657">
        <v>1651</v>
      </c>
      <c r="B1657">
        <v>311870</v>
      </c>
      <c r="C1657" t="s">
        <v>232</v>
      </c>
      <c r="D1657" t="s">
        <v>904</v>
      </c>
      <c r="E1657">
        <v>2009</v>
      </c>
      <c r="F1657" t="s">
        <v>1273</v>
      </c>
      <c r="G1657" t="s">
        <v>914</v>
      </c>
      <c r="H1657" s="1">
        <v>6402</v>
      </c>
      <c r="I1657" s="1">
        <v>9747</v>
      </c>
      <c r="J1657" s="1">
        <v>9747</v>
      </c>
      <c r="K1657" s="1">
        <v>6118</v>
      </c>
      <c r="L1657" s="1">
        <v>5812</v>
      </c>
    </row>
    <row r="1658" spans="1:12">
      <c r="A1658">
        <v>1652</v>
      </c>
      <c r="B1658">
        <v>311870</v>
      </c>
      <c r="C1658" t="s">
        <v>232</v>
      </c>
      <c r="D1658" t="s">
        <v>904</v>
      </c>
      <c r="E1658">
        <v>2010</v>
      </c>
      <c r="F1658" t="s">
        <v>1273</v>
      </c>
      <c r="G1658" t="s">
        <v>914</v>
      </c>
      <c r="H1658" s="1">
        <v>6588</v>
      </c>
      <c r="I1658" s="1">
        <v>9289</v>
      </c>
      <c r="J1658" s="1">
        <v>9289</v>
      </c>
      <c r="K1658" s="1">
        <v>6912</v>
      </c>
      <c r="L1658" s="1">
        <v>6588</v>
      </c>
    </row>
    <row r="1659" spans="1:12">
      <c r="A1659">
        <v>1653</v>
      </c>
      <c r="B1659">
        <v>311870</v>
      </c>
      <c r="C1659" t="s">
        <v>232</v>
      </c>
      <c r="D1659" t="s">
        <v>904</v>
      </c>
      <c r="E1659">
        <v>2011</v>
      </c>
      <c r="F1659" t="s">
        <v>1273</v>
      </c>
      <c r="G1659" t="s">
        <v>914</v>
      </c>
      <c r="H1659" s="1">
        <v>6571</v>
      </c>
      <c r="I1659" s="1">
        <v>9265</v>
      </c>
      <c r="J1659" s="1">
        <v>9265</v>
      </c>
      <c r="K1659" s="1">
        <v>6912</v>
      </c>
      <c r="L1659" s="1">
        <v>6571</v>
      </c>
    </row>
    <row r="1660" spans="1:12">
      <c r="A1660">
        <v>1654</v>
      </c>
      <c r="B1660">
        <v>311870</v>
      </c>
      <c r="C1660" t="s">
        <v>232</v>
      </c>
      <c r="D1660" t="s">
        <v>904</v>
      </c>
      <c r="E1660">
        <v>2012</v>
      </c>
      <c r="F1660" t="s">
        <v>1273</v>
      </c>
      <c r="G1660" t="s">
        <v>914</v>
      </c>
      <c r="H1660" s="1">
        <v>6554</v>
      </c>
      <c r="I1660" s="1">
        <v>9241</v>
      </c>
      <c r="J1660" s="1">
        <v>9241</v>
      </c>
      <c r="K1660" s="1">
        <v>6860</v>
      </c>
      <c r="L1660" s="1">
        <v>6554</v>
      </c>
    </row>
    <row r="1661" spans="1:12">
      <c r="A1661">
        <v>1655</v>
      </c>
      <c r="B1661">
        <v>311870</v>
      </c>
      <c r="C1661" t="s">
        <v>232</v>
      </c>
      <c r="D1661" t="s">
        <v>904</v>
      </c>
      <c r="E1661">
        <v>2013</v>
      </c>
      <c r="F1661" t="s">
        <v>1273</v>
      </c>
      <c r="G1661" t="s">
        <v>914</v>
      </c>
      <c r="H1661" s="1">
        <v>6732</v>
      </c>
      <c r="I1661" s="1">
        <v>9492</v>
      </c>
      <c r="J1661" s="1">
        <v>9492</v>
      </c>
      <c r="K1661" s="1">
        <v>7202</v>
      </c>
      <c r="L1661" s="1">
        <v>6732</v>
      </c>
    </row>
    <row r="1662" spans="1:12">
      <c r="A1662">
        <v>1656</v>
      </c>
      <c r="B1662">
        <v>311870</v>
      </c>
      <c r="C1662" t="s">
        <v>232</v>
      </c>
      <c r="D1662" t="s">
        <v>904</v>
      </c>
      <c r="E1662">
        <v>2014</v>
      </c>
      <c r="F1662" t="s">
        <v>1273</v>
      </c>
      <c r="G1662" t="s">
        <v>914</v>
      </c>
      <c r="H1662" s="1">
        <v>6721</v>
      </c>
      <c r="I1662" s="1">
        <v>9476</v>
      </c>
      <c r="J1662" s="1">
        <v>9476</v>
      </c>
      <c r="K1662" s="1">
        <v>7027</v>
      </c>
      <c r="L1662" s="1">
        <v>6721</v>
      </c>
    </row>
    <row r="1663" spans="1:12">
      <c r="A1663">
        <v>1657</v>
      </c>
      <c r="B1663">
        <v>311880</v>
      </c>
      <c r="C1663" t="s">
        <v>233</v>
      </c>
      <c r="D1663" t="s">
        <v>904</v>
      </c>
      <c r="E1663">
        <v>2007</v>
      </c>
      <c r="F1663" t="s">
        <v>905</v>
      </c>
      <c r="G1663" t="s">
        <v>906</v>
      </c>
      <c r="J1663" s="1">
        <v>26131</v>
      </c>
    </row>
    <row r="1664" spans="1:12">
      <c r="A1664">
        <v>1658</v>
      </c>
      <c r="B1664">
        <v>311880</v>
      </c>
      <c r="C1664" t="s">
        <v>233</v>
      </c>
      <c r="D1664" t="s">
        <v>904</v>
      </c>
      <c r="E1664">
        <v>2008</v>
      </c>
      <c r="F1664" t="s">
        <v>905</v>
      </c>
      <c r="G1664" t="s">
        <v>916</v>
      </c>
      <c r="H1664" s="1">
        <v>14699</v>
      </c>
      <c r="I1664" s="1">
        <v>27003</v>
      </c>
      <c r="J1664" s="1">
        <v>27003</v>
      </c>
      <c r="K1664" s="1">
        <v>3437</v>
      </c>
      <c r="L1664" s="1">
        <v>3437</v>
      </c>
    </row>
    <row r="1665" spans="1:12">
      <c r="A1665">
        <v>1659</v>
      </c>
      <c r="B1665">
        <v>311880</v>
      </c>
      <c r="C1665" t="s">
        <v>233</v>
      </c>
      <c r="D1665" t="s">
        <v>904</v>
      </c>
      <c r="E1665">
        <v>2009</v>
      </c>
      <c r="F1665" t="s">
        <v>905</v>
      </c>
      <c r="G1665" t="s">
        <v>916</v>
      </c>
      <c r="H1665" s="1">
        <v>14757</v>
      </c>
      <c r="I1665" s="1">
        <v>27110</v>
      </c>
      <c r="J1665" s="1">
        <v>27110</v>
      </c>
      <c r="K1665" s="1">
        <v>5078</v>
      </c>
      <c r="L1665" s="1">
        <v>5078</v>
      </c>
    </row>
    <row r="1666" spans="1:12">
      <c r="A1666">
        <v>1660</v>
      </c>
      <c r="B1666">
        <v>311880</v>
      </c>
      <c r="C1666" t="s">
        <v>233</v>
      </c>
      <c r="D1666" t="s">
        <v>904</v>
      </c>
      <c r="E1666">
        <v>2010</v>
      </c>
      <c r="F1666" t="s">
        <v>905</v>
      </c>
      <c r="G1666" t="s">
        <v>916</v>
      </c>
      <c r="H1666" s="1">
        <v>14766</v>
      </c>
      <c r="I1666" s="1">
        <v>26033</v>
      </c>
      <c r="J1666" s="1">
        <v>26033</v>
      </c>
      <c r="K1666" s="1">
        <v>7875</v>
      </c>
      <c r="L1666" s="1">
        <v>7875</v>
      </c>
    </row>
    <row r="1667" spans="1:12">
      <c r="A1667">
        <v>1661</v>
      </c>
      <c r="B1667">
        <v>311880</v>
      </c>
      <c r="C1667" t="s">
        <v>233</v>
      </c>
      <c r="D1667" t="s">
        <v>904</v>
      </c>
      <c r="E1667">
        <v>2011</v>
      </c>
      <c r="F1667" t="s">
        <v>905</v>
      </c>
      <c r="G1667" t="s">
        <v>916</v>
      </c>
      <c r="H1667" s="1">
        <v>14780</v>
      </c>
      <c r="I1667" s="1">
        <v>26057</v>
      </c>
      <c r="J1667" s="1">
        <v>26057</v>
      </c>
      <c r="K1667" s="1">
        <v>8273</v>
      </c>
      <c r="L1667" s="1">
        <v>8273</v>
      </c>
    </row>
    <row r="1668" spans="1:12">
      <c r="A1668">
        <v>1662</v>
      </c>
      <c r="B1668">
        <v>311880</v>
      </c>
      <c r="C1668" t="s">
        <v>233</v>
      </c>
      <c r="D1668" t="s">
        <v>904</v>
      </c>
      <c r="E1668">
        <v>2012</v>
      </c>
      <c r="F1668" t="s">
        <v>905</v>
      </c>
      <c r="G1668" t="s">
        <v>916</v>
      </c>
      <c r="H1668" s="1">
        <v>14792</v>
      </c>
      <c r="I1668" s="1">
        <v>26079</v>
      </c>
      <c r="J1668" s="1">
        <v>26079</v>
      </c>
      <c r="K1668" s="1">
        <v>5733</v>
      </c>
      <c r="L1668" s="1">
        <v>5733</v>
      </c>
    </row>
    <row r="1669" spans="1:12">
      <c r="A1669">
        <v>1663</v>
      </c>
      <c r="B1669">
        <v>311880</v>
      </c>
      <c r="C1669" t="s">
        <v>233</v>
      </c>
      <c r="D1669" t="s">
        <v>904</v>
      </c>
      <c r="E1669">
        <v>2013</v>
      </c>
      <c r="F1669" t="s">
        <v>1275</v>
      </c>
      <c r="G1669" t="s">
        <v>914</v>
      </c>
      <c r="H1669" s="1">
        <v>15252</v>
      </c>
      <c r="I1669" s="1">
        <v>26889</v>
      </c>
      <c r="J1669" s="1">
        <v>26889</v>
      </c>
      <c r="K1669" s="1">
        <v>6458</v>
      </c>
      <c r="L1669" s="1">
        <v>6458</v>
      </c>
    </row>
    <row r="1670" spans="1:12">
      <c r="A1670">
        <v>1664</v>
      </c>
      <c r="B1670">
        <v>311880</v>
      </c>
      <c r="C1670" t="s">
        <v>233</v>
      </c>
      <c r="D1670" t="s">
        <v>904</v>
      </c>
      <c r="E1670">
        <v>2014</v>
      </c>
      <c r="F1670" t="s">
        <v>1275</v>
      </c>
      <c r="G1670" t="s">
        <v>914</v>
      </c>
      <c r="H1670" s="1">
        <v>15276</v>
      </c>
      <c r="I1670" s="1">
        <v>26933</v>
      </c>
      <c r="J1670" s="1">
        <v>26933</v>
      </c>
      <c r="K1670" s="1">
        <v>6956</v>
      </c>
      <c r="L1670" s="1">
        <v>6956</v>
      </c>
    </row>
    <row r="1671" spans="1:12">
      <c r="A1671">
        <v>1665</v>
      </c>
      <c r="B1671">
        <v>311890</v>
      </c>
      <c r="C1671" t="s">
        <v>234</v>
      </c>
      <c r="D1671" t="s">
        <v>904</v>
      </c>
      <c r="E1671">
        <v>2007</v>
      </c>
      <c r="F1671" t="s">
        <v>905</v>
      </c>
      <c r="G1671" t="s">
        <v>916</v>
      </c>
      <c r="H1671" s="1">
        <v>5944</v>
      </c>
      <c r="I1671" s="1">
        <v>9033</v>
      </c>
      <c r="J1671" s="1">
        <v>9033</v>
      </c>
      <c r="K1671">
        <v>27</v>
      </c>
      <c r="L1671">
        <v>27</v>
      </c>
    </row>
    <row r="1672" spans="1:12">
      <c r="A1672">
        <v>1666</v>
      </c>
      <c r="B1672">
        <v>311890</v>
      </c>
      <c r="C1672" t="s">
        <v>234</v>
      </c>
      <c r="D1672" t="s">
        <v>904</v>
      </c>
      <c r="E1672">
        <v>2008</v>
      </c>
      <c r="F1672" t="s">
        <v>905</v>
      </c>
      <c r="G1672" t="s">
        <v>916</v>
      </c>
      <c r="H1672" s="1">
        <v>6176</v>
      </c>
      <c r="I1672" s="1">
        <v>9385</v>
      </c>
      <c r="J1672" s="1">
        <v>9385</v>
      </c>
    </row>
    <row r="1673" spans="1:12">
      <c r="A1673">
        <v>1667</v>
      </c>
      <c r="B1673">
        <v>311890</v>
      </c>
      <c r="C1673" t="s">
        <v>234</v>
      </c>
      <c r="D1673" t="s">
        <v>904</v>
      </c>
      <c r="E1673">
        <v>2009</v>
      </c>
      <c r="F1673" t="s">
        <v>905</v>
      </c>
      <c r="G1673" t="s">
        <v>916</v>
      </c>
      <c r="H1673" s="1">
        <v>6228</v>
      </c>
      <c r="I1673" s="1">
        <v>9465</v>
      </c>
      <c r="J1673" s="1">
        <v>9465</v>
      </c>
      <c r="K1673" s="1">
        <v>2097</v>
      </c>
      <c r="L1673" s="1">
        <v>2097</v>
      </c>
    </row>
    <row r="1674" spans="1:12">
      <c r="A1674">
        <v>1668</v>
      </c>
      <c r="B1674">
        <v>311890</v>
      </c>
      <c r="C1674" t="s">
        <v>234</v>
      </c>
      <c r="D1674" t="s">
        <v>904</v>
      </c>
      <c r="E1674">
        <v>2010</v>
      </c>
      <c r="F1674" t="s">
        <v>1276</v>
      </c>
      <c r="G1674" t="s">
        <v>914</v>
      </c>
      <c r="H1674" s="1">
        <v>5961</v>
      </c>
      <c r="I1674" s="1">
        <v>8667</v>
      </c>
      <c r="J1674" s="1">
        <v>8667</v>
      </c>
      <c r="K1674" s="1">
        <v>2422</v>
      </c>
      <c r="L1674" s="1">
        <v>2422</v>
      </c>
    </row>
    <row r="1675" spans="1:12">
      <c r="A1675">
        <v>1669</v>
      </c>
      <c r="B1675">
        <v>311890</v>
      </c>
      <c r="C1675" t="s">
        <v>234</v>
      </c>
      <c r="D1675" t="s">
        <v>904</v>
      </c>
      <c r="E1675">
        <v>2011</v>
      </c>
      <c r="F1675" t="s">
        <v>1276</v>
      </c>
      <c r="G1675" t="s">
        <v>914</v>
      </c>
      <c r="H1675" s="1">
        <v>5969</v>
      </c>
      <c r="I1675" s="1">
        <v>8679</v>
      </c>
      <c r="J1675" s="1">
        <v>8679</v>
      </c>
      <c r="K1675" s="1">
        <v>2429</v>
      </c>
      <c r="L1675" s="1">
        <v>2429</v>
      </c>
    </row>
    <row r="1676" spans="1:12">
      <c r="A1676">
        <v>1670</v>
      </c>
      <c r="B1676">
        <v>311890</v>
      </c>
      <c r="C1676" t="s">
        <v>234</v>
      </c>
      <c r="D1676" t="s">
        <v>904</v>
      </c>
      <c r="E1676">
        <v>2012</v>
      </c>
      <c r="F1676" t="s">
        <v>1276</v>
      </c>
      <c r="G1676" t="s">
        <v>914</v>
      </c>
      <c r="H1676" s="1">
        <v>5976</v>
      </c>
      <c r="I1676" s="1">
        <v>8689</v>
      </c>
      <c r="J1676" s="1">
        <v>8689</v>
      </c>
      <c r="K1676" s="1">
        <v>3109</v>
      </c>
      <c r="L1676" s="1">
        <v>3109</v>
      </c>
    </row>
    <row r="1677" spans="1:12">
      <c r="A1677">
        <v>1671</v>
      </c>
      <c r="B1677">
        <v>311890</v>
      </c>
      <c r="C1677" t="s">
        <v>234</v>
      </c>
      <c r="D1677" t="s">
        <v>904</v>
      </c>
      <c r="E1677">
        <v>2013</v>
      </c>
      <c r="F1677" t="s">
        <v>1276</v>
      </c>
      <c r="G1677" t="s">
        <v>914</v>
      </c>
      <c r="H1677" s="1">
        <v>6165</v>
      </c>
      <c r="I1677" s="1">
        <v>8963</v>
      </c>
      <c r="J1677" s="1">
        <v>8963</v>
      </c>
      <c r="K1677" s="1">
        <v>3229</v>
      </c>
      <c r="L1677" s="1">
        <v>3229</v>
      </c>
    </row>
    <row r="1678" spans="1:12">
      <c r="A1678">
        <v>1672</v>
      </c>
      <c r="B1678">
        <v>311890</v>
      </c>
      <c r="C1678" t="s">
        <v>234</v>
      </c>
      <c r="D1678" t="s">
        <v>904</v>
      </c>
      <c r="E1678">
        <v>2014</v>
      </c>
      <c r="F1678" t="s">
        <v>1276</v>
      </c>
      <c r="G1678" t="s">
        <v>914</v>
      </c>
      <c r="H1678" s="1">
        <v>6177</v>
      </c>
      <c r="I1678" s="1">
        <v>8981</v>
      </c>
      <c r="J1678" s="1">
        <v>8981</v>
      </c>
      <c r="K1678" s="1">
        <v>3357</v>
      </c>
      <c r="L1678" s="1">
        <v>3357</v>
      </c>
    </row>
    <row r="1679" spans="1:12">
      <c r="A1679">
        <v>1673</v>
      </c>
      <c r="B1679">
        <v>311900</v>
      </c>
      <c r="C1679" t="s">
        <v>235</v>
      </c>
      <c r="D1679" t="s">
        <v>904</v>
      </c>
      <c r="E1679">
        <v>2007</v>
      </c>
      <c r="F1679" t="s">
        <v>905</v>
      </c>
      <c r="G1679" t="s">
        <v>906</v>
      </c>
      <c r="J1679" s="1">
        <v>3570</v>
      </c>
    </row>
    <row r="1680" spans="1:12">
      <c r="A1680">
        <v>1674</v>
      </c>
      <c r="B1680">
        <v>311900</v>
      </c>
      <c r="C1680" t="s">
        <v>235</v>
      </c>
      <c r="D1680" t="s">
        <v>904</v>
      </c>
      <c r="E1680">
        <v>2008</v>
      </c>
      <c r="F1680" t="s">
        <v>905</v>
      </c>
      <c r="G1680" t="s">
        <v>906</v>
      </c>
      <c r="J1680" s="1">
        <v>3710</v>
      </c>
    </row>
    <row r="1681" spans="1:12">
      <c r="A1681">
        <v>1675</v>
      </c>
      <c r="B1681">
        <v>311900</v>
      </c>
      <c r="C1681" t="s">
        <v>235</v>
      </c>
      <c r="D1681" t="s">
        <v>904</v>
      </c>
      <c r="E1681">
        <v>2009</v>
      </c>
      <c r="F1681" t="s">
        <v>1278</v>
      </c>
      <c r="G1681" t="s">
        <v>908</v>
      </c>
      <c r="J1681" s="1">
        <v>3743</v>
      </c>
    </row>
    <row r="1682" spans="1:12">
      <c r="A1682">
        <v>1676</v>
      </c>
      <c r="B1682">
        <v>311900</v>
      </c>
      <c r="C1682" t="s">
        <v>235</v>
      </c>
      <c r="D1682" t="s">
        <v>904</v>
      </c>
      <c r="E1682">
        <v>2010</v>
      </c>
      <c r="F1682" t="s">
        <v>1277</v>
      </c>
      <c r="G1682" t="s">
        <v>912</v>
      </c>
      <c r="H1682" s="1">
        <v>2757</v>
      </c>
      <c r="I1682" s="1">
        <v>3435</v>
      </c>
      <c r="J1682" s="1">
        <v>3435</v>
      </c>
      <c r="K1682" s="1">
        <v>2757</v>
      </c>
      <c r="L1682" s="1">
        <v>2757</v>
      </c>
    </row>
    <row r="1683" spans="1:12">
      <c r="A1683">
        <v>1677</v>
      </c>
      <c r="B1683">
        <v>311900</v>
      </c>
      <c r="C1683" t="s">
        <v>235</v>
      </c>
      <c r="D1683" t="s">
        <v>904</v>
      </c>
      <c r="E1683">
        <v>2011</v>
      </c>
      <c r="F1683" t="s">
        <v>1277</v>
      </c>
      <c r="G1683" t="s">
        <v>912</v>
      </c>
      <c r="H1683" s="1">
        <v>2762</v>
      </c>
      <c r="I1683" s="1">
        <v>3441</v>
      </c>
      <c r="J1683" s="1">
        <v>3441</v>
      </c>
      <c r="K1683" s="1">
        <v>2762</v>
      </c>
      <c r="L1683" s="1">
        <v>2762</v>
      </c>
    </row>
    <row r="1684" spans="1:12">
      <c r="A1684">
        <v>1678</v>
      </c>
      <c r="B1684">
        <v>311900</v>
      </c>
      <c r="C1684" t="s">
        <v>235</v>
      </c>
      <c r="D1684" t="s">
        <v>904</v>
      </c>
      <c r="E1684">
        <v>2012</v>
      </c>
      <c r="F1684" t="s">
        <v>1277</v>
      </c>
      <c r="G1684" t="s">
        <v>912</v>
      </c>
      <c r="H1684" s="1">
        <v>2767</v>
      </c>
      <c r="I1684" s="1">
        <v>3447</v>
      </c>
      <c r="J1684" s="1">
        <v>3447</v>
      </c>
      <c r="K1684" s="1">
        <v>2767</v>
      </c>
      <c r="L1684" s="1">
        <v>2767</v>
      </c>
    </row>
    <row r="1685" spans="1:12">
      <c r="A1685">
        <v>1679</v>
      </c>
      <c r="B1685">
        <v>311900</v>
      </c>
      <c r="C1685" t="s">
        <v>235</v>
      </c>
      <c r="D1685" t="s">
        <v>904</v>
      </c>
      <c r="E1685">
        <v>2013</v>
      </c>
      <c r="F1685" t="s">
        <v>905</v>
      </c>
      <c r="G1685" t="s">
        <v>906</v>
      </c>
      <c r="J1685" s="1">
        <v>3556</v>
      </c>
    </row>
    <row r="1686" spans="1:12">
      <c r="A1686">
        <v>1680</v>
      </c>
      <c r="B1686">
        <v>311900</v>
      </c>
      <c r="C1686" t="s">
        <v>235</v>
      </c>
      <c r="D1686" t="s">
        <v>904</v>
      </c>
      <c r="E1686">
        <v>2014</v>
      </c>
      <c r="F1686" t="s">
        <v>905</v>
      </c>
      <c r="G1686" t="s">
        <v>906</v>
      </c>
      <c r="J1686" s="1">
        <v>3565</v>
      </c>
    </row>
    <row r="1687" spans="1:12">
      <c r="A1687">
        <v>1681</v>
      </c>
      <c r="B1687">
        <v>311910</v>
      </c>
      <c r="C1687" t="s">
        <v>236</v>
      </c>
      <c r="D1687" t="s">
        <v>904</v>
      </c>
      <c r="E1687">
        <v>2007</v>
      </c>
      <c r="F1687" t="s">
        <v>905</v>
      </c>
      <c r="G1687" t="s">
        <v>916</v>
      </c>
      <c r="H1687" s="1">
        <v>20277</v>
      </c>
      <c r="I1687" s="1">
        <v>22741</v>
      </c>
      <c r="J1687" s="1">
        <v>22741</v>
      </c>
      <c r="K1687" s="1">
        <v>15083</v>
      </c>
      <c r="L1687" s="1">
        <v>15083</v>
      </c>
    </row>
    <row r="1688" spans="1:12">
      <c r="A1688">
        <v>1682</v>
      </c>
      <c r="B1688">
        <v>311910</v>
      </c>
      <c r="C1688" t="s">
        <v>236</v>
      </c>
      <c r="D1688" t="s">
        <v>904</v>
      </c>
      <c r="E1688">
        <v>2008</v>
      </c>
      <c r="F1688" t="s">
        <v>905</v>
      </c>
      <c r="G1688" t="s">
        <v>916</v>
      </c>
      <c r="H1688" s="1">
        <v>20692</v>
      </c>
      <c r="I1688" s="1">
        <v>23206</v>
      </c>
      <c r="J1688" s="1">
        <v>23206</v>
      </c>
      <c r="K1688" s="1">
        <v>16181</v>
      </c>
      <c r="L1688" s="1">
        <v>16181</v>
      </c>
    </row>
    <row r="1689" spans="1:12">
      <c r="A1689">
        <v>1683</v>
      </c>
      <c r="B1689">
        <v>311910</v>
      </c>
      <c r="C1689" t="s">
        <v>236</v>
      </c>
      <c r="D1689" t="s">
        <v>904</v>
      </c>
      <c r="E1689">
        <v>2009</v>
      </c>
      <c r="F1689" t="s">
        <v>905</v>
      </c>
      <c r="G1689" t="s">
        <v>916</v>
      </c>
      <c r="H1689" s="1">
        <v>20551</v>
      </c>
      <c r="I1689" s="1">
        <v>23048</v>
      </c>
      <c r="J1689" s="1">
        <v>23048</v>
      </c>
      <c r="K1689" s="1">
        <v>19524</v>
      </c>
      <c r="L1689" s="1">
        <v>19524</v>
      </c>
    </row>
    <row r="1690" spans="1:12">
      <c r="A1690">
        <v>1684</v>
      </c>
      <c r="B1690">
        <v>311910</v>
      </c>
      <c r="C1690" t="s">
        <v>236</v>
      </c>
      <c r="D1690" t="s">
        <v>904</v>
      </c>
      <c r="E1690">
        <v>2010</v>
      </c>
      <c r="F1690" t="s">
        <v>1279</v>
      </c>
      <c r="G1690" t="s">
        <v>914</v>
      </c>
      <c r="H1690" s="1">
        <v>21194</v>
      </c>
      <c r="I1690" s="1">
        <v>23914</v>
      </c>
      <c r="J1690" s="1">
        <v>23914</v>
      </c>
      <c r="K1690" s="1">
        <v>19717</v>
      </c>
      <c r="L1690" s="1">
        <v>19717</v>
      </c>
    </row>
    <row r="1691" spans="1:12">
      <c r="A1691">
        <v>1685</v>
      </c>
      <c r="B1691">
        <v>311910</v>
      </c>
      <c r="C1691" t="s">
        <v>236</v>
      </c>
      <c r="D1691" t="s">
        <v>904</v>
      </c>
      <c r="E1691">
        <v>2011</v>
      </c>
      <c r="F1691" t="s">
        <v>1279</v>
      </c>
      <c r="G1691" t="s">
        <v>914</v>
      </c>
      <c r="H1691" s="1">
        <v>21151</v>
      </c>
      <c r="I1691" s="1">
        <v>23866</v>
      </c>
      <c r="J1691" s="1">
        <v>23866</v>
      </c>
      <c r="K1691" s="1">
        <v>20303</v>
      </c>
      <c r="L1691" s="1">
        <v>20303</v>
      </c>
    </row>
    <row r="1692" spans="1:12">
      <c r="A1692">
        <v>1686</v>
      </c>
      <c r="B1692">
        <v>311910</v>
      </c>
      <c r="C1692" t="s">
        <v>236</v>
      </c>
      <c r="D1692" t="s">
        <v>904</v>
      </c>
      <c r="E1692">
        <v>2012</v>
      </c>
      <c r="F1692" t="s">
        <v>1279</v>
      </c>
      <c r="G1692" t="s">
        <v>914</v>
      </c>
      <c r="H1692" s="1">
        <v>21110</v>
      </c>
      <c r="I1692" s="1">
        <v>23819</v>
      </c>
      <c r="J1692" s="1">
        <v>23819</v>
      </c>
      <c r="K1692" s="1">
        <v>18696</v>
      </c>
      <c r="L1692" s="1">
        <v>18696</v>
      </c>
    </row>
    <row r="1693" spans="1:12">
      <c r="A1693">
        <v>1687</v>
      </c>
      <c r="B1693">
        <v>311910</v>
      </c>
      <c r="C1693" t="s">
        <v>236</v>
      </c>
      <c r="D1693" t="s">
        <v>904</v>
      </c>
      <c r="E1693">
        <v>2013</v>
      </c>
      <c r="F1693" t="s">
        <v>1279</v>
      </c>
      <c r="G1693" t="s">
        <v>914</v>
      </c>
      <c r="H1693" s="1">
        <v>21699</v>
      </c>
      <c r="I1693" s="1">
        <v>24484</v>
      </c>
      <c r="J1693" s="1">
        <v>24484</v>
      </c>
      <c r="K1693" s="1">
        <v>18920</v>
      </c>
      <c r="L1693" s="1">
        <v>18920</v>
      </c>
    </row>
    <row r="1694" spans="1:12">
      <c r="A1694">
        <v>1688</v>
      </c>
      <c r="B1694">
        <v>311910</v>
      </c>
      <c r="C1694" t="s">
        <v>236</v>
      </c>
      <c r="D1694" t="s">
        <v>904</v>
      </c>
      <c r="E1694">
        <v>2014</v>
      </c>
      <c r="F1694" t="s">
        <v>1279</v>
      </c>
      <c r="G1694" t="s">
        <v>914</v>
      </c>
      <c r="H1694" s="1">
        <v>21675</v>
      </c>
      <c r="I1694" s="1">
        <v>24457</v>
      </c>
      <c r="J1694" s="1">
        <v>24457</v>
      </c>
      <c r="K1694" s="1">
        <v>19130</v>
      </c>
      <c r="L1694" s="1">
        <v>19130</v>
      </c>
    </row>
    <row r="1695" spans="1:12" s="14" customFormat="1">
      <c r="A1695" s="14">
        <v>1689</v>
      </c>
      <c r="B1695" s="14">
        <v>311920</v>
      </c>
      <c r="C1695" s="14" t="s">
        <v>237</v>
      </c>
      <c r="D1695" s="14" t="s">
        <v>904</v>
      </c>
      <c r="E1695" s="14">
        <v>2007</v>
      </c>
      <c r="F1695" s="14" t="s">
        <v>905</v>
      </c>
      <c r="G1695" s="14" t="s">
        <v>906</v>
      </c>
      <c r="J1695" s="47">
        <v>10776</v>
      </c>
    </row>
    <row r="1696" spans="1:12" s="14" customFormat="1">
      <c r="A1696" s="14">
        <v>1690</v>
      </c>
      <c r="B1696" s="14">
        <v>311920</v>
      </c>
      <c r="C1696" s="14" t="s">
        <v>237</v>
      </c>
      <c r="D1696" s="14" t="s">
        <v>904</v>
      </c>
      <c r="E1696" s="14">
        <v>2008</v>
      </c>
      <c r="F1696" s="14" t="s">
        <v>905</v>
      </c>
      <c r="G1696" s="14" t="s">
        <v>906</v>
      </c>
      <c r="J1696" s="47">
        <v>11109</v>
      </c>
    </row>
    <row r="1697" spans="1:12" s="14" customFormat="1">
      <c r="A1697" s="14">
        <v>1691</v>
      </c>
      <c r="B1697" s="14">
        <v>311920</v>
      </c>
      <c r="C1697" s="14" t="s">
        <v>237</v>
      </c>
      <c r="D1697" s="14" t="s">
        <v>904</v>
      </c>
      <c r="E1697" s="14">
        <v>2009</v>
      </c>
      <c r="F1697" s="14" t="s">
        <v>905</v>
      </c>
      <c r="G1697" s="14" t="s">
        <v>906</v>
      </c>
      <c r="J1697" s="47">
        <v>11131</v>
      </c>
    </row>
    <row r="1698" spans="1:12" s="14" customFormat="1">
      <c r="A1698" s="14">
        <v>1692</v>
      </c>
      <c r="B1698" s="14">
        <v>311920</v>
      </c>
      <c r="C1698" s="14" t="s">
        <v>237</v>
      </c>
      <c r="D1698" s="14" t="s">
        <v>904</v>
      </c>
      <c r="E1698" s="14">
        <v>2010</v>
      </c>
      <c r="F1698" s="14" t="s">
        <v>905</v>
      </c>
      <c r="G1698" s="14" t="s">
        <v>906</v>
      </c>
      <c r="J1698" s="47">
        <v>10270</v>
      </c>
    </row>
    <row r="1699" spans="1:12" s="14" customFormat="1">
      <c r="A1699" s="14">
        <v>1693</v>
      </c>
      <c r="B1699" s="14">
        <v>311920</v>
      </c>
      <c r="C1699" s="14" t="s">
        <v>237</v>
      </c>
      <c r="D1699" s="14" t="s">
        <v>904</v>
      </c>
      <c r="E1699" s="14">
        <v>2011</v>
      </c>
      <c r="F1699" s="14" t="s">
        <v>905</v>
      </c>
      <c r="G1699" s="14" t="s">
        <v>906</v>
      </c>
      <c r="J1699" s="47">
        <v>10230</v>
      </c>
    </row>
    <row r="1700" spans="1:12" s="14" customFormat="1">
      <c r="A1700" s="14">
        <v>1694</v>
      </c>
      <c r="B1700" s="14">
        <v>311920</v>
      </c>
      <c r="C1700" s="14" t="s">
        <v>237</v>
      </c>
      <c r="D1700" s="14" t="s">
        <v>904</v>
      </c>
      <c r="E1700" s="14">
        <v>2012</v>
      </c>
      <c r="F1700" s="14" t="s">
        <v>1280</v>
      </c>
      <c r="G1700" s="14" t="s">
        <v>908</v>
      </c>
      <c r="J1700" s="47">
        <v>10190</v>
      </c>
    </row>
    <row r="1701" spans="1:12" s="14" customFormat="1">
      <c r="A1701" s="14">
        <v>1695</v>
      </c>
      <c r="B1701" s="14">
        <v>311920</v>
      </c>
      <c r="C1701" s="14" t="s">
        <v>237</v>
      </c>
      <c r="D1701" s="14" t="s">
        <v>904</v>
      </c>
      <c r="E1701" s="14">
        <v>2013</v>
      </c>
      <c r="F1701" s="14" t="s">
        <v>1280</v>
      </c>
      <c r="G1701" s="14" t="s">
        <v>908</v>
      </c>
      <c r="J1701" s="47">
        <v>10453</v>
      </c>
    </row>
    <row r="1702" spans="1:12" s="14" customFormat="1">
      <c r="A1702" s="14">
        <v>1696</v>
      </c>
      <c r="B1702" s="14">
        <v>311920</v>
      </c>
      <c r="C1702" s="14" t="s">
        <v>237</v>
      </c>
      <c r="D1702" s="14" t="s">
        <v>904</v>
      </c>
      <c r="E1702" s="14">
        <v>2014</v>
      </c>
      <c r="F1702" s="14" t="s">
        <v>905</v>
      </c>
      <c r="G1702" s="14" t="s">
        <v>906</v>
      </c>
      <c r="J1702" s="47">
        <v>10422</v>
      </c>
    </row>
    <row r="1703" spans="1:12" s="14" customFormat="1">
      <c r="A1703" s="14">
        <v>1697</v>
      </c>
      <c r="B1703" s="14">
        <v>311930</v>
      </c>
      <c r="C1703" s="14" t="s">
        <v>238</v>
      </c>
      <c r="D1703" s="14" t="s">
        <v>904</v>
      </c>
      <c r="E1703" s="14">
        <v>2007</v>
      </c>
      <c r="F1703" s="14" t="s">
        <v>905</v>
      </c>
      <c r="G1703" s="14" t="s">
        <v>906</v>
      </c>
      <c r="J1703" s="47">
        <v>27392</v>
      </c>
    </row>
    <row r="1704" spans="1:12" s="14" customFormat="1">
      <c r="A1704" s="14">
        <v>1698</v>
      </c>
      <c r="B1704" s="14">
        <v>311930</v>
      </c>
      <c r="C1704" s="14" t="s">
        <v>238</v>
      </c>
      <c r="D1704" s="14" t="s">
        <v>904</v>
      </c>
      <c r="E1704" s="14">
        <v>2008</v>
      </c>
      <c r="F1704" s="14" t="s">
        <v>905</v>
      </c>
      <c r="G1704" s="14" t="s">
        <v>906</v>
      </c>
      <c r="J1704" s="47">
        <v>28240</v>
      </c>
    </row>
    <row r="1705" spans="1:12" s="14" customFormat="1">
      <c r="A1705" s="14">
        <v>1699</v>
      </c>
      <c r="B1705" s="14">
        <v>311930</v>
      </c>
      <c r="C1705" s="14" t="s">
        <v>238</v>
      </c>
      <c r="D1705" s="14" t="s">
        <v>904</v>
      </c>
      <c r="E1705" s="14">
        <v>2009</v>
      </c>
      <c r="F1705" s="14" t="s">
        <v>1282</v>
      </c>
      <c r="G1705" s="14" t="s">
        <v>910</v>
      </c>
      <c r="H1705" s="47">
        <v>22035</v>
      </c>
      <c r="I1705" s="47">
        <v>28296</v>
      </c>
      <c r="J1705" s="47">
        <v>28296</v>
      </c>
      <c r="K1705" s="47">
        <v>19800</v>
      </c>
      <c r="L1705" s="47">
        <v>19800</v>
      </c>
    </row>
    <row r="1706" spans="1:12" s="14" customFormat="1">
      <c r="A1706" s="14">
        <v>1700</v>
      </c>
      <c r="B1706" s="14">
        <v>311930</v>
      </c>
      <c r="C1706" s="14" t="s">
        <v>238</v>
      </c>
      <c r="D1706" s="14" t="s">
        <v>904</v>
      </c>
      <c r="E1706" s="14">
        <v>2010</v>
      </c>
      <c r="F1706" s="14" t="s">
        <v>1281</v>
      </c>
      <c r="G1706" s="14" t="s">
        <v>908</v>
      </c>
      <c r="J1706" s="47">
        <v>27547</v>
      </c>
    </row>
    <row r="1707" spans="1:12" s="14" customFormat="1">
      <c r="A1707" s="14">
        <v>1701</v>
      </c>
      <c r="B1707" s="14">
        <v>311930</v>
      </c>
      <c r="C1707" s="14" t="s">
        <v>238</v>
      </c>
      <c r="D1707" s="14" t="s">
        <v>904</v>
      </c>
      <c r="E1707" s="14">
        <v>2011</v>
      </c>
      <c r="F1707" s="14" t="s">
        <v>1282</v>
      </c>
      <c r="G1707" s="14" t="s">
        <v>910</v>
      </c>
      <c r="H1707" s="47">
        <v>21671</v>
      </c>
      <c r="I1707" s="47">
        <v>27555</v>
      </c>
      <c r="J1707" s="47">
        <v>27555</v>
      </c>
      <c r="K1707" s="47">
        <v>19504</v>
      </c>
      <c r="L1707" s="47">
        <v>19504</v>
      </c>
    </row>
    <row r="1708" spans="1:12" s="14" customFormat="1">
      <c r="A1708" s="14">
        <v>1702</v>
      </c>
      <c r="B1708" s="14">
        <v>311930</v>
      </c>
      <c r="C1708" s="14" t="s">
        <v>238</v>
      </c>
      <c r="D1708" s="14" t="s">
        <v>904</v>
      </c>
      <c r="E1708" s="14">
        <v>2012</v>
      </c>
      <c r="F1708" s="14" t="s">
        <v>1281</v>
      </c>
      <c r="G1708" s="14" t="s">
        <v>908</v>
      </c>
      <c r="J1708" s="47">
        <v>27562</v>
      </c>
    </row>
    <row r="1709" spans="1:12" s="14" customFormat="1">
      <c r="A1709" s="14">
        <v>1703</v>
      </c>
      <c r="B1709" s="14">
        <v>311930</v>
      </c>
      <c r="C1709" s="14" t="s">
        <v>238</v>
      </c>
      <c r="D1709" s="14" t="s">
        <v>904</v>
      </c>
      <c r="E1709" s="14">
        <v>2013</v>
      </c>
      <c r="F1709" s="14" t="s">
        <v>1281</v>
      </c>
      <c r="G1709" s="14" t="s">
        <v>908</v>
      </c>
      <c r="J1709" s="47">
        <v>28398</v>
      </c>
    </row>
    <row r="1710" spans="1:12" s="14" customFormat="1">
      <c r="A1710" s="14">
        <v>1704</v>
      </c>
      <c r="B1710" s="14">
        <v>311930</v>
      </c>
      <c r="C1710" s="14" t="s">
        <v>238</v>
      </c>
      <c r="D1710" s="14" t="s">
        <v>904</v>
      </c>
      <c r="E1710" s="14">
        <v>2014</v>
      </c>
      <c r="F1710" s="14" t="s">
        <v>1281</v>
      </c>
      <c r="G1710" s="14" t="s">
        <v>908</v>
      </c>
      <c r="J1710" s="47">
        <v>28428</v>
      </c>
    </row>
    <row r="1711" spans="1:12">
      <c r="A1711">
        <v>1705</v>
      </c>
      <c r="B1711">
        <v>311940</v>
      </c>
      <c r="C1711" t="s">
        <v>239</v>
      </c>
      <c r="D1711" t="s">
        <v>904</v>
      </c>
      <c r="E1711">
        <v>2007</v>
      </c>
      <c r="F1711" t="s">
        <v>1283</v>
      </c>
      <c r="G1711" t="s">
        <v>914</v>
      </c>
      <c r="H1711" s="1">
        <v>99425</v>
      </c>
      <c r="I1711" s="1">
        <v>100805</v>
      </c>
      <c r="J1711" s="1">
        <v>100805</v>
      </c>
      <c r="K1711" s="1">
        <v>95224</v>
      </c>
      <c r="L1711" s="1">
        <v>95224</v>
      </c>
    </row>
    <row r="1712" spans="1:12">
      <c r="A1712">
        <v>1706</v>
      </c>
      <c r="B1712">
        <v>311940</v>
      </c>
      <c r="C1712" t="s">
        <v>239</v>
      </c>
      <c r="D1712" t="s">
        <v>904</v>
      </c>
      <c r="E1712">
        <v>2008</v>
      </c>
      <c r="F1712" t="s">
        <v>1283</v>
      </c>
      <c r="G1712" t="s">
        <v>914</v>
      </c>
      <c r="H1712" s="1">
        <v>102986</v>
      </c>
      <c r="I1712" s="1">
        <v>104415</v>
      </c>
      <c r="J1712" s="1">
        <v>104415</v>
      </c>
      <c r="K1712" s="1">
        <v>97963</v>
      </c>
      <c r="L1712" s="1">
        <v>97963</v>
      </c>
    </row>
    <row r="1713" spans="1:12">
      <c r="A1713">
        <v>1707</v>
      </c>
      <c r="B1713">
        <v>311940</v>
      </c>
      <c r="C1713" t="s">
        <v>239</v>
      </c>
      <c r="D1713" t="s">
        <v>904</v>
      </c>
      <c r="E1713">
        <v>2009</v>
      </c>
      <c r="F1713" t="s">
        <v>1283</v>
      </c>
      <c r="G1713" t="s">
        <v>914</v>
      </c>
      <c r="H1713" s="1">
        <v>103599</v>
      </c>
      <c r="I1713" s="1">
        <v>105037</v>
      </c>
      <c r="J1713" s="1">
        <v>105037</v>
      </c>
      <c r="K1713" s="1">
        <v>100824</v>
      </c>
      <c r="L1713" s="1">
        <v>100824</v>
      </c>
    </row>
    <row r="1714" spans="1:12">
      <c r="A1714">
        <v>1708</v>
      </c>
      <c r="B1714">
        <v>311940</v>
      </c>
      <c r="C1714" t="s">
        <v>239</v>
      </c>
      <c r="D1714" t="s">
        <v>904</v>
      </c>
      <c r="E1714">
        <v>2010</v>
      </c>
      <c r="F1714" t="s">
        <v>1283</v>
      </c>
      <c r="G1714" t="s">
        <v>914</v>
      </c>
      <c r="H1714" s="1">
        <v>102395</v>
      </c>
      <c r="I1714" s="1">
        <v>103694</v>
      </c>
      <c r="J1714" s="1">
        <v>103694</v>
      </c>
      <c r="K1714" s="1">
        <v>102395</v>
      </c>
      <c r="L1714" s="1">
        <v>102395</v>
      </c>
    </row>
    <row r="1715" spans="1:12">
      <c r="A1715">
        <v>1709</v>
      </c>
      <c r="B1715">
        <v>311940</v>
      </c>
      <c r="C1715" t="s">
        <v>239</v>
      </c>
      <c r="D1715" t="s">
        <v>904</v>
      </c>
      <c r="E1715">
        <v>2011</v>
      </c>
      <c r="F1715" t="s">
        <v>1283</v>
      </c>
      <c r="G1715" t="s">
        <v>914</v>
      </c>
      <c r="H1715" s="1">
        <v>102869</v>
      </c>
      <c r="I1715" s="1">
        <v>104174</v>
      </c>
      <c r="J1715" s="1">
        <v>104174</v>
      </c>
      <c r="K1715" s="1">
        <v>102869</v>
      </c>
      <c r="L1715" s="1">
        <v>102869</v>
      </c>
    </row>
    <row r="1716" spans="1:12">
      <c r="A1716">
        <v>1710</v>
      </c>
      <c r="B1716">
        <v>311940</v>
      </c>
      <c r="C1716" t="s">
        <v>239</v>
      </c>
      <c r="D1716" t="s">
        <v>904</v>
      </c>
      <c r="E1716">
        <v>2012</v>
      </c>
      <c r="F1716" t="s">
        <v>1283</v>
      </c>
      <c r="G1716" t="s">
        <v>914</v>
      </c>
      <c r="H1716" s="1">
        <v>103326</v>
      </c>
      <c r="I1716" s="1">
        <v>104637</v>
      </c>
      <c r="J1716" s="1">
        <v>104637</v>
      </c>
      <c r="K1716" s="1">
        <v>103326</v>
      </c>
      <c r="L1716" s="1">
        <v>103326</v>
      </c>
    </row>
    <row r="1717" spans="1:12">
      <c r="A1717">
        <v>1711</v>
      </c>
      <c r="B1717">
        <v>311940</v>
      </c>
      <c r="C1717" t="s">
        <v>239</v>
      </c>
      <c r="D1717" t="s">
        <v>904</v>
      </c>
      <c r="E1717">
        <v>2013</v>
      </c>
      <c r="F1717" t="s">
        <v>1283</v>
      </c>
      <c r="G1717" t="s">
        <v>914</v>
      </c>
      <c r="H1717" s="1">
        <v>106945</v>
      </c>
      <c r="I1717" s="1">
        <v>108302</v>
      </c>
      <c r="J1717" s="1">
        <v>108302</v>
      </c>
      <c r="K1717" s="1">
        <v>106945</v>
      </c>
      <c r="L1717" s="1">
        <v>106945</v>
      </c>
    </row>
    <row r="1718" spans="1:12">
      <c r="A1718">
        <v>1712</v>
      </c>
      <c r="B1718">
        <v>311940</v>
      </c>
      <c r="C1718" t="s">
        <v>239</v>
      </c>
      <c r="D1718" t="s">
        <v>904</v>
      </c>
      <c r="E1718">
        <v>2014</v>
      </c>
      <c r="F1718" t="s">
        <v>1283</v>
      </c>
      <c r="G1718" t="s">
        <v>914</v>
      </c>
      <c r="H1718" s="1">
        <v>107479</v>
      </c>
      <c r="I1718" s="1">
        <v>108843</v>
      </c>
      <c r="J1718" s="1">
        <v>108843</v>
      </c>
      <c r="K1718" s="1">
        <v>107479</v>
      </c>
      <c r="L1718" s="1">
        <v>107479</v>
      </c>
    </row>
    <row r="1719" spans="1:12">
      <c r="A1719">
        <v>1713</v>
      </c>
      <c r="B1719">
        <v>311950</v>
      </c>
      <c r="C1719" t="s">
        <v>240</v>
      </c>
      <c r="D1719" t="s">
        <v>904</v>
      </c>
      <c r="E1719">
        <v>2007</v>
      </c>
      <c r="F1719" t="s">
        <v>905</v>
      </c>
      <c r="G1719" t="s">
        <v>906</v>
      </c>
      <c r="J1719" s="1">
        <v>9120</v>
      </c>
    </row>
    <row r="1720" spans="1:12">
      <c r="A1720">
        <v>1714</v>
      </c>
      <c r="B1720">
        <v>311950</v>
      </c>
      <c r="C1720" t="s">
        <v>240</v>
      </c>
      <c r="D1720" t="s">
        <v>904</v>
      </c>
      <c r="E1720">
        <v>2008</v>
      </c>
      <c r="F1720" t="s">
        <v>905</v>
      </c>
      <c r="G1720" t="s">
        <v>916</v>
      </c>
      <c r="H1720" s="1">
        <v>6812</v>
      </c>
      <c r="I1720" s="1">
        <v>9404</v>
      </c>
      <c r="J1720" s="1">
        <v>9404</v>
      </c>
      <c r="K1720" s="1">
        <v>4285</v>
      </c>
      <c r="L1720" s="1">
        <v>4285</v>
      </c>
    </row>
    <row r="1721" spans="1:12">
      <c r="A1721">
        <v>1715</v>
      </c>
      <c r="B1721">
        <v>311950</v>
      </c>
      <c r="C1721" t="s">
        <v>240</v>
      </c>
      <c r="D1721" t="s">
        <v>904</v>
      </c>
      <c r="E1721">
        <v>2009</v>
      </c>
      <c r="F1721" t="s">
        <v>993</v>
      </c>
      <c r="G1721" t="s">
        <v>916</v>
      </c>
      <c r="H1721" s="1">
        <v>6825</v>
      </c>
      <c r="I1721" s="1">
        <v>9423</v>
      </c>
      <c r="J1721" s="1">
        <v>9423</v>
      </c>
      <c r="K1721" s="1">
        <v>4122</v>
      </c>
      <c r="L1721" s="1">
        <v>4122</v>
      </c>
    </row>
    <row r="1722" spans="1:12">
      <c r="A1722">
        <v>1716</v>
      </c>
      <c r="B1722">
        <v>311950</v>
      </c>
      <c r="C1722" t="s">
        <v>240</v>
      </c>
      <c r="D1722" t="s">
        <v>904</v>
      </c>
      <c r="E1722">
        <v>2010</v>
      </c>
      <c r="F1722" t="s">
        <v>993</v>
      </c>
      <c r="G1722" t="s">
        <v>994</v>
      </c>
      <c r="H1722" s="1">
        <v>6693</v>
      </c>
      <c r="I1722" s="1">
        <v>9117</v>
      </c>
      <c r="J1722" s="1">
        <v>9117</v>
      </c>
      <c r="K1722" s="1">
        <v>4273</v>
      </c>
      <c r="L1722" s="1">
        <v>4273</v>
      </c>
    </row>
    <row r="1723" spans="1:12">
      <c r="A1723">
        <v>1717</v>
      </c>
      <c r="B1723">
        <v>311950</v>
      </c>
      <c r="C1723" t="s">
        <v>240</v>
      </c>
      <c r="D1723" t="s">
        <v>904</v>
      </c>
      <c r="E1723">
        <v>2011</v>
      </c>
      <c r="F1723" t="s">
        <v>1284</v>
      </c>
      <c r="G1723" t="s">
        <v>1171</v>
      </c>
      <c r="H1723" s="1">
        <v>6692</v>
      </c>
      <c r="I1723" s="1">
        <v>9116</v>
      </c>
      <c r="J1723" s="1">
        <v>9116</v>
      </c>
      <c r="K1723" s="1">
        <v>4420</v>
      </c>
      <c r="L1723" s="1">
        <v>4420</v>
      </c>
    </row>
    <row r="1724" spans="1:12">
      <c r="A1724">
        <v>1718</v>
      </c>
      <c r="B1724">
        <v>311950</v>
      </c>
      <c r="C1724" t="s">
        <v>240</v>
      </c>
      <c r="D1724" t="s">
        <v>904</v>
      </c>
      <c r="E1724">
        <v>2012</v>
      </c>
      <c r="F1724" t="s">
        <v>1284</v>
      </c>
      <c r="G1724" t="s">
        <v>1171</v>
      </c>
      <c r="H1724" s="1">
        <v>6692</v>
      </c>
      <c r="I1724" s="1">
        <v>9115</v>
      </c>
      <c r="J1724" s="1">
        <v>9115</v>
      </c>
      <c r="K1724" s="1">
        <v>4397</v>
      </c>
      <c r="L1724" s="1">
        <v>4397</v>
      </c>
    </row>
    <row r="1725" spans="1:12">
      <c r="A1725">
        <v>1719</v>
      </c>
      <c r="B1725">
        <v>311950</v>
      </c>
      <c r="C1725" t="s">
        <v>240</v>
      </c>
      <c r="D1725" t="s">
        <v>904</v>
      </c>
      <c r="E1725">
        <v>2013</v>
      </c>
      <c r="F1725" t="s">
        <v>1284</v>
      </c>
      <c r="G1725" t="s">
        <v>1171</v>
      </c>
      <c r="H1725" s="1">
        <v>6891</v>
      </c>
      <c r="I1725" s="1">
        <v>9387</v>
      </c>
      <c r="J1725" s="1">
        <v>9387</v>
      </c>
      <c r="K1725" s="1">
        <v>4574</v>
      </c>
      <c r="L1725" s="1">
        <v>4574</v>
      </c>
    </row>
    <row r="1726" spans="1:12">
      <c r="A1726">
        <v>1720</v>
      </c>
      <c r="B1726">
        <v>311950</v>
      </c>
      <c r="C1726" t="s">
        <v>240</v>
      </c>
      <c r="D1726" t="s">
        <v>904</v>
      </c>
      <c r="E1726">
        <v>2014</v>
      </c>
      <c r="F1726" t="s">
        <v>1284</v>
      </c>
      <c r="G1726" t="s">
        <v>1171</v>
      </c>
      <c r="H1726" s="1">
        <v>6896</v>
      </c>
      <c r="I1726" s="1">
        <v>9394</v>
      </c>
      <c r="J1726" s="1">
        <v>9394</v>
      </c>
      <c r="K1726" s="1">
        <v>4655</v>
      </c>
      <c r="L1726" s="1">
        <v>4655</v>
      </c>
    </row>
    <row r="1727" spans="1:12" s="14" customFormat="1">
      <c r="A1727" s="14">
        <v>1721</v>
      </c>
      <c r="B1727" s="14">
        <v>311960</v>
      </c>
      <c r="C1727" s="14" t="s">
        <v>241</v>
      </c>
      <c r="D1727" s="14" t="s">
        <v>904</v>
      </c>
      <c r="E1727" s="14">
        <v>2007</v>
      </c>
      <c r="J1727" s="47">
        <v>2457</v>
      </c>
    </row>
    <row r="1728" spans="1:12" s="14" customFormat="1">
      <c r="A1728" s="14">
        <v>1722</v>
      </c>
      <c r="B1728" s="14">
        <v>311960</v>
      </c>
      <c r="C1728" s="14" t="s">
        <v>241</v>
      </c>
      <c r="D1728" s="14" t="s">
        <v>904</v>
      </c>
      <c r="E1728" s="14">
        <v>2008</v>
      </c>
      <c r="J1728" s="47">
        <v>2473</v>
      </c>
    </row>
    <row r="1729" spans="1:12" s="14" customFormat="1">
      <c r="A1729" s="14">
        <v>1723</v>
      </c>
      <c r="B1729" s="14">
        <v>311960</v>
      </c>
      <c r="C1729" s="14" t="s">
        <v>241</v>
      </c>
      <c r="D1729" s="14" t="s">
        <v>904</v>
      </c>
      <c r="E1729" s="14">
        <v>2009</v>
      </c>
      <c r="J1729" s="47">
        <v>2427</v>
      </c>
    </row>
    <row r="1730" spans="1:12" s="14" customFormat="1">
      <c r="A1730" s="14">
        <v>1724</v>
      </c>
      <c r="B1730" s="14">
        <v>311960</v>
      </c>
      <c r="C1730" s="14" t="s">
        <v>241</v>
      </c>
      <c r="D1730" s="14" t="s">
        <v>904</v>
      </c>
      <c r="E1730" s="14">
        <v>2010</v>
      </c>
      <c r="J1730" s="47">
        <v>2983</v>
      </c>
    </row>
    <row r="1731" spans="1:12" s="14" customFormat="1">
      <c r="A1731" s="14">
        <v>1725</v>
      </c>
      <c r="B1731" s="14">
        <v>311960</v>
      </c>
      <c r="C1731" s="14" t="s">
        <v>241</v>
      </c>
      <c r="D1731" s="14" t="s">
        <v>904</v>
      </c>
      <c r="E1731" s="14">
        <v>2011</v>
      </c>
      <c r="J1731" s="47">
        <v>2990</v>
      </c>
    </row>
    <row r="1732" spans="1:12" s="14" customFormat="1">
      <c r="A1732" s="14">
        <v>1726</v>
      </c>
      <c r="B1732" s="14">
        <v>311960</v>
      </c>
      <c r="C1732" s="14" t="s">
        <v>241</v>
      </c>
      <c r="D1732" s="14" t="s">
        <v>904</v>
      </c>
      <c r="E1732" s="14">
        <v>2012</v>
      </c>
      <c r="F1732" s="14" t="s">
        <v>1285</v>
      </c>
      <c r="G1732" s="14" t="s">
        <v>916</v>
      </c>
      <c r="H1732" s="47">
        <v>2154</v>
      </c>
      <c r="I1732" s="47">
        <v>2996</v>
      </c>
      <c r="J1732" s="47">
        <v>2996</v>
      </c>
      <c r="K1732" s="47">
        <v>2145</v>
      </c>
      <c r="L1732" s="47">
        <v>1400</v>
      </c>
    </row>
    <row r="1733" spans="1:12" s="14" customFormat="1">
      <c r="A1733" s="14">
        <v>1727</v>
      </c>
      <c r="B1733" s="14">
        <v>311960</v>
      </c>
      <c r="C1733" s="14" t="s">
        <v>241</v>
      </c>
      <c r="D1733" s="14" t="s">
        <v>904</v>
      </c>
      <c r="E1733" s="14">
        <v>2013</v>
      </c>
      <c r="F1733" s="14" t="s">
        <v>1286</v>
      </c>
      <c r="G1733" s="14" t="s">
        <v>930</v>
      </c>
      <c r="J1733" s="47">
        <v>3093</v>
      </c>
    </row>
    <row r="1734" spans="1:12" s="14" customFormat="1">
      <c r="A1734" s="14">
        <v>1728</v>
      </c>
      <c r="B1734" s="14">
        <v>311960</v>
      </c>
      <c r="C1734" s="14" t="s">
        <v>241</v>
      </c>
      <c r="D1734" s="14" t="s">
        <v>904</v>
      </c>
      <c r="E1734" s="14">
        <v>2014</v>
      </c>
      <c r="F1734" s="14" t="s">
        <v>1285</v>
      </c>
      <c r="G1734" s="14" t="s">
        <v>916</v>
      </c>
      <c r="H1734" s="47">
        <v>2230</v>
      </c>
      <c r="I1734" s="47">
        <v>3101</v>
      </c>
      <c r="J1734" s="47">
        <v>3101</v>
      </c>
    </row>
    <row r="1735" spans="1:12" s="14" customFormat="1">
      <c r="A1735" s="14">
        <v>1729</v>
      </c>
      <c r="B1735" s="14">
        <v>311970</v>
      </c>
      <c r="C1735" s="14" t="s">
        <v>242</v>
      </c>
      <c r="D1735" s="14" t="s">
        <v>904</v>
      </c>
      <c r="E1735" s="14">
        <v>2007</v>
      </c>
      <c r="F1735" s="14" t="s">
        <v>905</v>
      </c>
      <c r="G1735" s="14" t="s">
        <v>906</v>
      </c>
      <c r="J1735" s="47">
        <v>3194</v>
      </c>
    </row>
    <row r="1736" spans="1:12" s="14" customFormat="1">
      <c r="A1736" s="14">
        <v>1730</v>
      </c>
      <c r="B1736" s="14">
        <v>311970</v>
      </c>
      <c r="C1736" s="14" t="s">
        <v>242</v>
      </c>
      <c r="D1736" s="14" t="s">
        <v>904</v>
      </c>
      <c r="E1736" s="14">
        <v>2008</v>
      </c>
      <c r="F1736" s="14" t="s">
        <v>905</v>
      </c>
      <c r="G1736" s="14" t="s">
        <v>906</v>
      </c>
      <c r="J1736" s="47">
        <v>3295</v>
      </c>
    </row>
    <row r="1737" spans="1:12" s="14" customFormat="1">
      <c r="A1737" s="14">
        <v>1731</v>
      </c>
      <c r="B1737" s="14">
        <v>311970</v>
      </c>
      <c r="C1737" s="14" t="s">
        <v>242</v>
      </c>
      <c r="D1737" s="14" t="s">
        <v>904</v>
      </c>
      <c r="E1737" s="14">
        <v>2009</v>
      </c>
      <c r="F1737" s="14" t="s">
        <v>905</v>
      </c>
      <c r="G1737" s="14" t="s">
        <v>906</v>
      </c>
      <c r="J1737" s="47">
        <v>3303</v>
      </c>
    </row>
    <row r="1738" spans="1:12" s="14" customFormat="1">
      <c r="A1738" s="14">
        <v>1732</v>
      </c>
      <c r="B1738" s="14">
        <v>311970</v>
      </c>
      <c r="C1738" s="14" t="s">
        <v>242</v>
      </c>
      <c r="D1738" s="14" t="s">
        <v>904</v>
      </c>
      <c r="E1738" s="14">
        <v>2010</v>
      </c>
      <c r="F1738" s="14" t="s">
        <v>905</v>
      </c>
      <c r="G1738" s="14" t="s">
        <v>906</v>
      </c>
      <c r="J1738" s="47">
        <v>3301</v>
      </c>
    </row>
    <row r="1739" spans="1:12" s="14" customFormat="1">
      <c r="A1739" s="14">
        <v>1733</v>
      </c>
      <c r="B1739" s="14">
        <v>311970</v>
      </c>
      <c r="C1739" s="14" t="s">
        <v>242</v>
      </c>
      <c r="D1739" s="14" t="s">
        <v>904</v>
      </c>
      <c r="E1739" s="14">
        <v>2011</v>
      </c>
      <c r="F1739" s="14" t="s">
        <v>1287</v>
      </c>
      <c r="G1739" s="14" t="s">
        <v>910</v>
      </c>
      <c r="H1739" s="47">
        <v>1805</v>
      </c>
      <c r="I1739" s="47">
        <v>3310</v>
      </c>
      <c r="J1739" s="47">
        <v>3310</v>
      </c>
      <c r="K1739" s="47">
        <v>1805</v>
      </c>
      <c r="L1739" s="47">
        <v>1805</v>
      </c>
    </row>
    <row r="1740" spans="1:12" s="14" customFormat="1">
      <c r="A1740" s="14">
        <v>1734</v>
      </c>
      <c r="B1740" s="14">
        <v>311970</v>
      </c>
      <c r="C1740" s="14" t="s">
        <v>242</v>
      </c>
      <c r="D1740" s="14" t="s">
        <v>904</v>
      </c>
      <c r="E1740" s="14">
        <v>2012</v>
      </c>
      <c r="F1740" s="14" t="s">
        <v>1287</v>
      </c>
      <c r="G1740" s="14" t="s">
        <v>910</v>
      </c>
      <c r="H1740" s="47">
        <v>1810</v>
      </c>
      <c r="I1740" s="47">
        <v>3319</v>
      </c>
      <c r="J1740" s="47">
        <v>3319</v>
      </c>
      <c r="K1740" s="47">
        <v>1805</v>
      </c>
      <c r="L1740" s="47">
        <v>1805</v>
      </c>
    </row>
    <row r="1741" spans="1:12" s="14" customFormat="1">
      <c r="A1741" s="14">
        <v>1735</v>
      </c>
      <c r="B1741" s="14">
        <v>311970</v>
      </c>
      <c r="C1741" s="14" t="s">
        <v>242</v>
      </c>
      <c r="D1741" s="14" t="s">
        <v>904</v>
      </c>
      <c r="E1741" s="14">
        <v>2013</v>
      </c>
      <c r="F1741" s="14" t="s">
        <v>905</v>
      </c>
      <c r="G1741" s="14" t="s">
        <v>906</v>
      </c>
      <c r="J1741" s="47">
        <v>3429</v>
      </c>
    </row>
    <row r="1742" spans="1:12" s="14" customFormat="1">
      <c r="A1742" s="14">
        <v>1736</v>
      </c>
      <c r="B1742" s="14">
        <v>311970</v>
      </c>
      <c r="C1742" s="14" t="s">
        <v>242</v>
      </c>
      <c r="D1742" s="14" t="s">
        <v>904</v>
      </c>
      <c r="E1742" s="14">
        <v>2014</v>
      </c>
      <c r="F1742" s="14" t="s">
        <v>905</v>
      </c>
      <c r="G1742" s="14" t="s">
        <v>906</v>
      </c>
      <c r="J1742" s="47">
        <v>3440</v>
      </c>
    </row>
    <row r="1743" spans="1:12" s="14" customFormat="1">
      <c r="A1743" s="14">
        <v>1737</v>
      </c>
      <c r="B1743" s="14">
        <v>311980</v>
      </c>
      <c r="C1743" s="14" t="s">
        <v>243</v>
      </c>
      <c r="D1743" s="14" t="s">
        <v>904</v>
      </c>
      <c r="E1743" s="14">
        <v>2007</v>
      </c>
      <c r="F1743" s="14" t="s">
        <v>905</v>
      </c>
      <c r="G1743" s="14" t="s">
        <v>906</v>
      </c>
      <c r="J1743" s="47">
        <v>3423</v>
      </c>
    </row>
    <row r="1744" spans="1:12" s="14" customFormat="1">
      <c r="A1744" s="14">
        <v>1738</v>
      </c>
      <c r="B1744" s="14">
        <v>311980</v>
      </c>
      <c r="C1744" s="14" t="s">
        <v>243</v>
      </c>
      <c r="D1744" s="14" t="s">
        <v>904</v>
      </c>
      <c r="E1744" s="14">
        <v>2008</v>
      </c>
      <c r="F1744" s="14" t="s">
        <v>905</v>
      </c>
      <c r="G1744" s="14" t="s">
        <v>906</v>
      </c>
      <c r="J1744" s="47">
        <v>3496</v>
      </c>
    </row>
    <row r="1745" spans="1:12" s="14" customFormat="1">
      <c r="A1745" s="14">
        <v>1739</v>
      </c>
      <c r="B1745" s="14">
        <v>311980</v>
      </c>
      <c r="C1745" s="14" t="s">
        <v>243</v>
      </c>
      <c r="D1745" s="14" t="s">
        <v>904</v>
      </c>
      <c r="E1745" s="14">
        <v>2009</v>
      </c>
      <c r="F1745" s="14" t="s">
        <v>905</v>
      </c>
      <c r="G1745" s="14" t="s">
        <v>906</v>
      </c>
      <c r="J1745" s="47">
        <v>3475</v>
      </c>
    </row>
    <row r="1746" spans="1:12" s="14" customFormat="1">
      <c r="A1746" s="14">
        <v>1740</v>
      </c>
      <c r="B1746" s="14">
        <v>311980</v>
      </c>
      <c r="C1746" s="14" t="s">
        <v>243</v>
      </c>
      <c r="D1746" s="14" t="s">
        <v>904</v>
      </c>
      <c r="E1746" s="14">
        <v>2010</v>
      </c>
      <c r="F1746" s="14" t="s">
        <v>905</v>
      </c>
      <c r="G1746" s="14" t="s">
        <v>906</v>
      </c>
      <c r="J1746" s="47">
        <v>3391</v>
      </c>
    </row>
    <row r="1747" spans="1:12" s="14" customFormat="1">
      <c r="A1747" s="14">
        <v>1741</v>
      </c>
      <c r="B1747" s="14">
        <v>311980</v>
      </c>
      <c r="C1747" s="14" t="s">
        <v>243</v>
      </c>
      <c r="D1747" s="14" t="s">
        <v>904</v>
      </c>
      <c r="E1747" s="14">
        <v>2011</v>
      </c>
      <c r="F1747" s="14" t="s">
        <v>905</v>
      </c>
      <c r="G1747" s="14" t="s">
        <v>906</v>
      </c>
      <c r="J1747" s="47">
        <v>3370</v>
      </c>
    </row>
    <row r="1748" spans="1:12" s="14" customFormat="1">
      <c r="A1748" s="14">
        <v>1742</v>
      </c>
      <c r="B1748" s="14">
        <v>311980</v>
      </c>
      <c r="C1748" s="14" t="s">
        <v>243</v>
      </c>
      <c r="D1748" s="14" t="s">
        <v>904</v>
      </c>
      <c r="E1748" s="14">
        <v>2012</v>
      </c>
      <c r="F1748" s="14" t="s">
        <v>905</v>
      </c>
      <c r="G1748" s="14" t="s">
        <v>906</v>
      </c>
      <c r="J1748" s="47">
        <v>3349</v>
      </c>
    </row>
    <row r="1749" spans="1:12" s="14" customFormat="1">
      <c r="A1749" s="14">
        <v>1743</v>
      </c>
      <c r="B1749" s="14">
        <v>311980</v>
      </c>
      <c r="C1749" s="14" t="s">
        <v>243</v>
      </c>
      <c r="D1749" s="14" t="s">
        <v>904</v>
      </c>
      <c r="E1749" s="14">
        <v>2013</v>
      </c>
      <c r="F1749" s="14" t="s">
        <v>905</v>
      </c>
      <c r="G1749" s="14" t="s">
        <v>906</v>
      </c>
      <c r="J1749" s="47">
        <v>3426</v>
      </c>
    </row>
    <row r="1750" spans="1:12" s="14" customFormat="1">
      <c r="A1750" s="14">
        <v>1744</v>
      </c>
      <c r="B1750" s="14">
        <v>311980</v>
      </c>
      <c r="C1750" s="14" t="s">
        <v>243</v>
      </c>
      <c r="D1750" s="14" t="s">
        <v>904</v>
      </c>
      <c r="E1750" s="14">
        <v>2014</v>
      </c>
      <c r="F1750" s="14" t="s">
        <v>905</v>
      </c>
      <c r="G1750" s="14" t="s">
        <v>906</v>
      </c>
      <c r="J1750" s="47">
        <v>3408</v>
      </c>
    </row>
    <row r="1751" spans="1:12" s="14" customFormat="1">
      <c r="A1751" s="14">
        <v>1745</v>
      </c>
      <c r="B1751" s="14">
        <v>311990</v>
      </c>
      <c r="C1751" s="14" t="s">
        <v>244</v>
      </c>
      <c r="D1751" s="14" t="s">
        <v>904</v>
      </c>
      <c r="E1751" s="14">
        <v>2007</v>
      </c>
      <c r="J1751" s="47">
        <v>3724</v>
      </c>
    </row>
    <row r="1752" spans="1:12" s="14" customFormat="1">
      <c r="A1752" s="14">
        <v>1746</v>
      </c>
      <c r="B1752" s="14">
        <v>311990</v>
      </c>
      <c r="C1752" s="14" t="s">
        <v>244</v>
      </c>
      <c r="D1752" s="14" t="s">
        <v>904</v>
      </c>
      <c r="E1752" s="14">
        <v>2008</v>
      </c>
      <c r="J1752" s="47">
        <v>3827</v>
      </c>
    </row>
    <row r="1753" spans="1:12" s="14" customFormat="1">
      <c r="A1753" s="14">
        <v>1747</v>
      </c>
      <c r="B1753" s="14">
        <v>311990</v>
      </c>
      <c r="C1753" s="14" t="s">
        <v>244</v>
      </c>
      <c r="D1753" s="14" t="s">
        <v>904</v>
      </c>
      <c r="E1753" s="14">
        <v>2009</v>
      </c>
      <c r="J1753" s="47">
        <v>3824</v>
      </c>
    </row>
    <row r="1754" spans="1:12" s="14" customFormat="1">
      <c r="A1754" s="14">
        <v>1748</v>
      </c>
      <c r="B1754" s="14">
        <v>311990</v>
      </c>
      <c r="C1754" s="14" t="s">
        <v>244</v>
      </c>
      <c r="D1754" s="14" t="s">
        <v>904</v>
      </c>
      <c r="E1754" s="14">
        <v>2010</v>
      </c>
      <c r="J1754" s="47">
        <v>3730</v>
      </c>
    </row>
    <row r="1755" spans="1:12" s="14" customFormat="1">
      <c r="A1755" s="14">
        <v>1749</v>
      </c>
      <c r="B1755" s="14">
        <v>311990</v>
      </c>
      <c r="C1755" s="14" t="s">
        <v>244</v>
      </c>
      <c r="D1755" s="14" t="s">
        <v>904</v>
      </c>
      <c r="E1755" s="14">
        <v>2011</v>
      </c>
      <c r="J1755" s="47">
        <v>3723</v>
      </c>
    </row>
    <row r="1756" spans="1:12" s="14" customFormat="1">
      <c r="A1756" s="14">
        <v>1750</v>
      </c>
      <c r="B1756" s="14">
        <v>311990</v>
      </c>
      <c r="C1756" s="14" t="s">
        <v>244</v>
      </c>
      <c r="D1756" s="14" t="s">
        <v>904</v>
      </c>
      <c r="E1756" s="14">
        <v>2012</v>
      </c>
      <c r="J1756" s="47">
        <v>3716</v>
      </c>
    </row>
    <row r="1757" spans="1:12" s="14" customFormat="1">
      <c r="A1757" s="14">
        <v>1751</v>
      </c>
      <c r="B1757" s="14">
        <v>311990</v>
      </c>
      <c r="C1757" s="14" t="s">
        <v>244</v>
      </c>
      <c r="D1757" s="14" t="s">
        <v>904</v>
      </c>
      <c r="E1757" s="14">
        <v>2013</v>
      </c>
      <c r="F1757" s="14" t="s">
        <v>1288</v>
      </c>
      <c r="G1757" s="14" t="s">
        <v>914</v>
      </c>
      <c r="H1757" s="47">
        <v>2098</v>
      </c>
      <c r="I1757" s="47">
        <v>3819</v>
      </c>
      <c r="J1757" s="47">
        <v>3819</v>
      </c>
      <c r="K1757" s="47">
        <v>2356</v>
      </c>
      <c r="L1757" s="47">
        <v>2098</v>
      </c>
    </row>
    <row r="1758" spans="1:12" s="14" customFormat="1">
      <c r="A1758" s="14">
        <v>1752</v>
      </c>
      <c r="B1758" s="14">
        <v>311990</v>
      </c>
      <c r="C1758" s="14" t="s">
        <v>244</v>
      </c>
      <c r="D1758" s="14" t="s">
        <v>904</v>
      </c>
      <c r="E1758" s="14">
        <v>2014</v>
      </c>
      <c r="J1758" s="47">
        <v>3815</v>
      </c>
    </row>
    <row r="1759" spans="1:12">
      <c r="A1759">
        <v>1753</v>
      </c>
      <c r="B1759">
        <v>311995</v>
      </c>
      <c r="C1759" t="s">
        <v>245</v>
      </c>
      <c r="D1759" t="s">
        <v>904</v>
      </c>
      <c r="E1759">
        <v>2007</v>
      </c>
      <c r="F1759" t="s">
        <v>1290</v>
      </c>
      <c r="G1759" t="s">
        <v>916</v>
      </c>
      <c r="H1759" s="1">
        <v>4106</v>
      </c>
      <c r="I1759" s="1">
        <v>5635</v>
      </c>
      <c r="J1759" s="1">
        <v>5635</v>
      </c>
      <c r="K1759" s="1">
        <v>1440</v>
      </c>
      <c r="L1759" s="1">
        <v>1440</v>
      </c>
    </row>
    <row r="1760" spans="1:12">
      <c r="A1760">
        <v>1754</v>
      </c>
      <c r="B1760">
        <v>311995</v>
      </c>
      <c r="C1760" t="s">
        <v>245</v>
      </c>
      <c r="D1760" t="s">
        <v>904</v>
      </c>
      <c r="E1760">
        <v>2008</v>
      </c>
      <c r="F1760" t="s">
        <v>1290</v>
      </c>
      <c r="G1760" t="s">
        <v>916</v>
      </c>
      <c r="H1760" s="1">
        <v>4279</v>
      </c>
      <c r="I1760" s="1">
        <v>5873</v>
      </c>
      <c r="J1760" s="1">
        <v>5873</v>
      </c>
      <c r="K1760" s="1">
        <v>2021</v>
      </c>
      <c r="L1760" s="1">
        <v>2021</v>
      </c>
    </row>
    <row r="1761" spans="1:12">
      <c r="A1761">
        <v>1755</v>
      </c>
      <c r="B1761">
        <v>311995</v>
      </c>
      <c r="C1761" t="s">
        <v>245</v>
      </c>
      <c r="D1761" t="s">
        <v>904</v>
      </c>
      <c r="E1761">
        <v>2009</v>
      </c>
      <c r="F1761" t="s">
        <v>1290</v>
      </c>
      <c r="G1761" t="s">
        <v>916</v>
      </c>
      <c r="H1761" s="1">
        <v>4328</v>
      </c>
      <c r="I1761" s="1">
        <v>5939</v>
      </c>
      <c r="J1761" s="1">
        <v>5939</v>
      </c>
      <c r="K1761" s="1">
        <v>2008</v>
      </c>
      <c r="L1761" s="1">
        <v>2008</v>
      </c>
    </row>
    <row r="1762" spans="1:12">
      <c r="A1762">
        <v>1756</v>
      </c>
      <c r="B1762">
        <v>311995</v>
      </c>
      <c r="C1762" t="s">
        <v>245</v>
      </c>
      <c r="D1762" t="s">
        <v>904</v>
      </c>
      <c r="E1762">
        <v>2010</v>
      </c>
      <c r="F1762" t="s">
        <v>1290</v>
      </c>
      <c r="G1762" t="s">
        <v>916</v>
      </c>
      <c r="H1762" s="1">
        <v>4430</v>
      </c>
      <c r="I1762" s="1">
        <v>5790</v>
      </c>
      <c r="J1762" s="1">
        <v>5790</v>
      </c>
      <c r="K1762" s="1">
        <v>2741</v>
      </c>
      <c r="L1762" s="1">
        <v>2741</v>
      </c>
    </row>
    <row r="1763" spans="1:12">
      <c r="A1763">
        <v>1757</v>
      </c>
      <c r="B1763">
        <v>311995</v>
      </c>
      <c r="C1763" t="s">
        <v>245</v>
      </c>
      <c r="D1763" t="s">
        <v>904</v>
      </c>
      <c r="E1763">
        <v>2011</v>
      </c>
      <c r="F1763" t="s">
        <v>1289</v>
      </c>
      <c r="G1763" t="s">
        <v>914</v>
      </c>
      <c r="H1763" s="1">
        <v>4466</v>
      </c>
      <c r="I1763" s="1">
        <v>5837</v>
      </c>
      <c r="J1763" s="1">
        <v>5837</v>
      </c>
      <c r="K1763" s="1">
        <v>2859</v>
      </c>
      <c r="L1763" s="1">
        <v>2859</v>
      </c>
    </row>
    <row r="1764" spans="1:12">
      <c r="A1764">
        <v>1758</v>
      </c>
      <c r="B1764">
        <v>311995</v>
      </c>
      <c r="C1764" t="s">
        <v>245</v>
      </c>
      <c r="D1764" t="s">
        <v>904</v>
      </c>
      <c r="E1764">
        <v>2012</v>
      </c>
      <c r="F1764" t="s">
        <v>1289</v>
      </c>
      <c r="G1764" t="s">
        <v>914</v>
      </c>
      <c r="H1764" s="1">
        <v>4501</v>
      </c>
      <c r="I1764" s="1">
        <v>5883</v>
      </c>
      <c r="J1764" s="1">
        <v>5883</v>
      </c>
      <c r="K1764" s="1">
        <v>3144</v>
      </c>
      <c r="L1764" s="1">
        <v>3144</v>
      </c>
    </row>
    <row r="1765" spans="1:12">
      <c r="A1765">
        <v>1759</v>
      </c>
      <c r="B1765">
        <v>311995</v>
      </c>
      <c r="C1765" t="s">
        <v>245</v>
      </c>
      <c r="D1765" t="s">
        <v>904</v>
      </c>
      <c r="E1765">
        <v>2013</v>
      </c>
      <c r="F1765" t="s">
        <v>1289</v>
      </c>
      <c r="G1765" t="s">
        <v>914</v>
      </c>
      <c r="H1765" s="1">
        <v>4675</v>
      </c>
      <c r="I1765" s="1">
        <v>6110</v>
      </c>
      <c r="J1765" s="1">
        <v>6110</v>
      </c>
      <c r="K1765" s="1">
        <v>3250</v>
      </c>
      <c r="L1765" s="1">
        <v>3250</v>
      </c>
    </row>
    <row r="1766" spans="1:12">
      <c r="A1766">
        <v>1760</v>
      </c>
      <c r="B1766">
        <v>311995</v>
      </c>
      <c r="C1766" t="s">
        <v>245</v>
      </c>
      <c r="D1766" t="s">
        <v>904</v>
      </c>
      <c r="E1766">
        <v>2014</v>
      </c>
      <c r="F1766" t="s">
        <v>1289</v>
      </c>
      <c r="G1766" t="s">
        <v>914</v>
      </c>
      <c r="H1766" s="1">
        <v>4712</v>
      </c>
      <c r="I1766" s="1">
        <v>6159</v>
      </c>
      <c r="J1766" s="1">
        <v>6159</v>
      </c>
      <c r="K1766" s="1">
        <v>3772</v>
      </c>
      <c r="L1766" s="1">
        <v>3772</v>
      </c>
    </row>
    <row r="1767" spans="1:12" s="14" customFormat="1">
      <c r="A1767" s="14">
        <v>1761</v>
      </c>
      <c r="B1767" s="14">
        <v>312000</v>
      </c>
      <c r="C1767" s="14" t="s">
        <v>246</v>
      </c>
      <c r="D1767" s="14" t="s">
        <v>904</v>
      </c>
      <c r="E1767" s="14">
        <v>2007</v>
      </c>
      <c r="F1767" s="14" t="s">
        <v>905</v>
      </c>
      <c r="G1767" s="14" t="s">
        <v>906</v>
      </c>
      <c r="J1767" s="47">
        <v>3155</v>
      </c>
    </row>
    <row r="1768" spans="1:12" s="14" customFormat="1">
      <c r="A1768" s="14">
        <v>1762</v>
      </c>
      <c r="B1768" s="14">
        <v>312000</v>
      </c>
      <c r="C1768" s="14" t="s">
        <v>246</v>
      </c>
      <c r="D1768" s="14" t="s">
        <v>904</v>
      </c>
      <c r="E1768" s="14">
        <v>2008</v>
      </c>
      <c r="F1768" s="14" t="s">
        <v>905</v>
      </c>
      <c r="G1768" s="14" t="s">
        <v>906</v>
      </c>
      <c r="J1768" s="47">
        <v>3188</v>
      </c>
    </row>
    <row r="1769" spans="1:12" s="14" customFormat="1">
      <c r="A1769" s="14">
        <v>1763</v>
      </c>
      <c r="B1769" s="14">
        <v>312000</v>
      </c>
      <c r="C1769" s="14" t="s">
        <v>246</v>
      </c>
      <c r="D1769" s="14" t="s">
        <v>904</v>
      </c>
      <c r="E1769" s="14">
        <v>2009</v>
      </c>
      <c r="F1769" s="14" t="s">
        <v>1292</v>
      </c>
      <c r="G1769" s="14" t="s">
        <v>908</v>
      </c>
      <c r="J1769" s="47">
        <v>3138</v>
      </c>
    </row>
    <row r="1770" spans="1:12" s="14" customFormat="1">
      <c r="A1770" s="14">
        <v>1764</v>
      </c>
      <c r="B1770" s="14">
        <v>312000</v>
      </c>
      <c r="C1770" s="14" t="s">
        <v>246</v>
      </c>
      <c r="D1770" s="14" t="s">
        <v>904</v>
      </c>
      <c r="E1770" s="14">
        <v>2010</v>
      </c>
      <c r="F1770" s="14" t="s">
        <v>905</v>
      </c>
      <c r="G1770" s="14" t="s">
        <v>906</v>
      </c>
      <c r="J1770" s="47">
        <v>3127</v>
      </c>
    </row>
    <row r="1771" spans="1:12" s="14" customFormat="1">
      <c r="A1771" s="14">
        <v>1765</v>
      </c>
      <c r="B1771" s="14">
        <v>312000</v>
      </c>
      <c r="C1771" s="14" t="s">
        <v>246</v>
      </c>
      <c r="D1771" s="14" t="s">
        <v>904</v>
      </c>
      <c r="E1771" s="14">
        <v>2011</v>
      </c>
      <c r="F1771" s="14" t="s">
        <v>1291</v>
      </c>
      <c r="G1771" s="14" t="s">
        <v>910</v>
      </c>
      <c r="H1771" s="47">
        <v>2013</v>
      </c>
      <c r="I1771" s="47">
        <v>3088</v>
      </c>
      <c r="J1771" s="47">
        <v>3088</v>
      </c>
      <c r="K1771" s="47">
        <v>2100</v>
      </c>
      <c r="L1771" s="47">
        <v>1992</v>
      </c>
    </row>
    <row r="1772" spans="1:12" s="14" customFormat="1">
      <c r="A1772" s="14">
        <v>1766</v>
      </c>
      <c r="B1772" s="14">
        <v>312000</v>
      </c>
      <c r="C1772" s="14" t="s">
        <v>246</v>
      </c>
      <c r="D1772" s="14" t="s">
        <v>904</v>
      </c>
      <c r="E1772" s="14">
        <v>2012</v>
      </c>
      <c r="F1772" s="14" t="s">
        <v>905</v>
      </c>
      <c r="G1772" s="14" t="s">
        <v>906</v>
      </c>
      <c r="J1772" s="47">
        <v>3050</v>
      </c>
    </row>
    <row r="1773" spans="1:12" s="14" customFormat="1">
      <c r="A1773" s="14">
        <v>1767</v>
      </c>
      <c r="B1773" s="14">
        <v>312000</v>
      </c>
      <c r="C1773" s="14" t="s">
        <v>246</v>
      </c>
      <c r="D1773" s="14" t="s">
        <v>904</v>
      </c>
      <c r="E1773" s="14">
        <v>2013</v>
      </c>
      <c r="F1773" s="14" t="s">
        <v>1291</v>
      </c>
      <c r="G1773" s="14" t="s">
        <v>910</v>
      </c>
      <c r="H1773" s="47">
        <v>2020</v>
      </c>
      <c r="I1773" s="47">
        <v>3100</v>
      </c>
      <c r="J1773" s="47">
        <v>3100</v>
      </c>
      <c r="K1773" s="47">
        <v>2000</v>
      </c>
      <c r="L1773" s="47">
        <v>2000</v>
      </c>
    </row>
    <row r="1774" spans="1:12" s="14" customFormat="1">
      <c r="A1774" s="14">
        <v>1768</v>
      </c>
      <c r="B1774" s="14">
        <v>312000</v>
      </c>
      <c r="C1774" s="14" t="s">
        <v>246</v>
      </c>
      <c r="D1774" s="14" t="s">
        <v>904</v>
      </c>
      <c r="E1774" s="14">
        <v>2014</v>
      </c>
      <c r="F1774" s="14" t="s">
        <v>905</v>
      </c>
      <c r="G1774" s="14" t="s">
        <v>906</v>
      </c>
      <c r="J1774" s="47">
        <v>3065</v>
      </c>
    </row>
    <row r="1775" spans="1:12">
      <c r="A1775">
        <v>1769</v>
      </c>
      <c r="B1775">
        <v>312010</v>
      </c>
      <c r="C1775" t="s">
        <v>247</v>
      </c>
      <c r="D1775" t="s">
        <v>904</v>
      </c>
      <c r="E1775">
        <v>2007</v>
      </c>
      <c r="J1775" s="1">
        <v>4332</v>
      </c>
    </row>
    <row r="1776" spans="1:12">
      <c r="A1776">
        <v>1770</v>
      </c>
      <c r="B1776">
        <v>312010</v>
      </c>
      <c r="C1776" t="s">
        <v>247</v>
      </c>
      <c r="D1776" t="s">
        <v>904</v>
      </c>
      <c r="E1776">
        <v>2008</v>
      </c>
      <c r="F1776" t="s">
        <v>1294</v>
      </c>
      <c r="G1776" t="s">
        <v>916</v>
      </c>
      <c r="H1776" s="1">
        <v>4065</v>
      </c>
      <c r="I1776" s="1">
        <v>4512</v>
      </c>
      <c r="J1776" s="1">
        <v>4512</v>
      </c>
      <c r="K1776" s="1">
        <v>3862</v>
      </c>
      <c r="L1776" s="1">
        <v>3862</v>
      </c>
    </row>
    <row r="1777" spans="1:12">
      <c r="A1777">
        <v>1771</v>
      </c>
      <c r="B1777">
        <v>312010</v>
      </c>
      <c r="C1777" t="s">
        <v>247</v>
      </c>
      <c r="D1777" t="s">
        <v>904</v>
      </c>
      <c r="E1777">
        <v>2009</v>
      </c>
      <c r="F1777" t="s">
        <v>1294</v>
      </c>
      <c r="G1777" t="s">
        <v>916</v>
      </c>
      <c r="H1777" s="1">
        <v>4108</v>
      </c>
      <c r="I1777" s="1">
        <v>4560</v>
      </c>
      <c r="J1777" s="1">
        <v>4560</v>
      </c>
      <c r="K1777" s="1">
        <v>3878</v>
      </c>
      <c r="L1777" s="1">
        <v>3878</v>
      </c>
    </row>
    <row r="1778" spans="1:12">
      <c r="A1778">
        <v>1772</v>
      </c>
      <c r="B1778">
        <v>312010</v>
      </c>
      <c r="C1778" t="s">
        <v>247</v>
      </c>
      <c r="D1778" t="s">
        <v>904</v>
      </c>
      <c r="E1778">
        <v>2010</v>
      </c>
      <c r="J1778" s="1">
        <v>4204</v>
      </c>
    </row>
    <row r="1779" spans="1:12">
      <c r="A1779">
        <v>1773</v>
      </c>
      <c r="B1779">
        <v>312010</v>
      </c>
      <c r="C1779" t="s">
        <v>247</v>
      </c>
      <c r="D1779" t="s">
        <v>904</v>
      </c>
      <c r="E1779">
        <v>2011</v>
      </c>
      <c r="F1779" t="s">
        <v>1294</v>
      </c>
      <c r="G1779" t="s">
        <v>916</v>
      </c>
      <c r="H1779" s="1">
        <v>3850</v>
      </c>
      <c r="I1779" s="1">
        <v>4220</v>
      </c>
      <c r="J1779" s="1">
        <v>4220</v>
      </c>
      <c r="K1779" s="1">
        <v>3850</v>
      </c>
      <c r="L1779" s="1">
        <v>3850</v>
      </c>
    </row>
    <row r="1780" spans="1:12">
      <c r="A1780">
        <v>1774</v>
      </c>
      <c r="B1780">
        <v>312010</v>
      </c>
      <c r="C1780" t="s">
        <v>247</v>
      </c>
      <c r="D1780" t="s">
        <v>904</v>
      </c>
      <c r="E1780">
        <v>2012</v>
      </c>
      <c r="F1780" t="s">
        <v>1293</v>
      </c>
      <c r="G1780" t="s">
        <v>914</v>
      </c>
      <c r="H1780" s="1">
        <v>3862</v>
      </c>
      <c r="I1780" s="1">
        <v>4234</v>
      </c>
      <c r="J1780" s="1">
        <v>4234</v>
      </c>
      <c r="K1780" s="1">
        <v>3850</v>
      </c>
      <c r="L1780" s="1">
        <v>3850</v>
      </c>
    </row>
    <row r="1781" spans="1:12">
      <c r="A1781">
        <v>1775</v>
      </c>
      <c r="B1781">
        <v>312010</v>
      </c>
      <c r="C1781" t="s">
        <v>247</v>
      </c>
      <c r="D1781" t="s">
        <v>904</v>
      </c>
      <c r="E1781">
        <v>2013</v>
      </c>
      <c r="F1781" t="s">
        <v>1293</v>
      </c>
      <c r="G1781" t="s">
        <v>914</v>
      </c>
      <c r="H1781" s="1">
        <v>3993</v>
      </c>
      <c r="I1781" s="1">
        <v>4377</v>
      </c>
      <c r="J1781" s="1">
        <v>4377</v>
      </c>
      <c r="K1781" s="1">
        <v>3850</v>
      </c>
      <c r="L1781" s="1">
        <v>3850</v>
      </c>
    </row>
    <row r="1782" spans="1:12">
      <c r="A1782">
        <v>1776</v>
      </c>
      <c r="B1782">
        <v>312010</v>
      </c>
      <c r="C1782" t="s">
        <v>247</v>
      </c>
      <c r="D1782" t="s">
        <v>904</v>
      </c>
      <c r="E1782">
        <v>2014</v>
      </c>
      <c r="F1782" t="s">
        <v>1293</v>
      </c>
      <c r="G1782" t="s">
        <v>914</v>
      </c>
      <c r="H1782" s="1">
        <v>4009</v>
      </c>
      <c r="I1782" s="1">
        <v>4395</v>
      </c>
      <c r="J1782" s="1">
        <v>4395</v>
      </c>
      <c r="K1782" s="1">
        <v>3850</v>
      </c>
      <c r="L1782" s="1">
        <v>3850</v>
      </c>
    </row>
    <row r="1783" spans="1:12">
      <c r="A1783">
        <v>1777</v>
      </c>
      <c r="B1783">
        <v>312015</v>
      </c>
      <c r="C1783" t="s">
        <v>248</v>
      </c>
      <c r="D1783" t="s">
        <v>904</v>
      </c>
      <c r="E1783">
        <v>2007</v>
      </c>
      <c r="F1783" t="s">
        <v>905</v>
      </c>
      <c r="G1783" t="s">
        <v>906</v>
      </c>
      <c r="J1783" s="1">
        <v>5659</v>
      </c>
    </row>
    <row r="1784" spans="1:12">
      <c r="A1784">
        <v>1778</v>
      </c>
      <c r="B1784">
        <v>312015</v>
      </c>
      <c r="C1784" t="s">
        <v>248</v>
      </c>
      <c r="D1784" t="s">
        <v>904</v>
      </c>
      <c r="E1784">
        <v>2008</v>
      </c>
      <c r="F1784" t="s">
        <v>905</v>
      </c>
      <c r="G1784" t="s">
        <v>906</v>
      </c>
      <c r="J1784" s="1">
        <v>5885</v>
      </c>
    </row>
    <row r="1785" spans="1:12">
      <c r="A1785">
        <v>1779</v>
      </c>
      <c r="B1785">
        <v>312015</v>
      </c>
      <c r="C1785" t="s">
        <v>248</v>
      </c>
      <c r="D1785" t="s">
        <v>904</v>
      </c>
      <c r="E1785">
        <v>2009</v>
      </c>
      <c r="F1785" t="s">
        <v>993</v>
      </c>
      <c r="G1785" t="s">
        <v>906</v>
      </c>
      <c r="J1785" s="1">
        <v>5941</v>
      </c>
    </row>
    <row r="1786" spans="1:12">
      <c r="A1786">
        <v>1780</v>
      </c>
      <c r="B1786">
        <v>312015</v>
      </c>
      <c r="C1786" t="s">
        <v>248</v>
      </c>
      <c r="D1786" t="s">
        <v>904</v>
      </c>
      <c r="E1786">
        <v>2010</v>
      </c>
      <c r="F1786" t="s">
        <v>1016</v>
      </c>
      <c r="G1786" t="s">
        <v>916</v>
      </c>
      <c r="H1786" s="1">
        <v>3489</v>
      </c>
      <c r="I1786" s="1">
        <v>6047</v>
      </c>
      <c r="J1786" s="1">
        <v>6047</v>
      </c>
      <c r="K1786" s="1">
        <v>1814</v>
      </c>
      <c r="L1786" s="1">
        <v>1814</v>
      </c>
    </row>
    <row r="1787" spans="1:12">
      <c r="A1787">
        <v>1781</v>
      </c>
      <c r="B1787">
        <v>312015</v>
      </c>
      <c r="C1787" t="s">
        <v>248</v>
      </c>
      <c r="D1787" t="s">
        <v>904</v>
      </c>
      <c r="E1787">
        <v>2011</v>
      </c>
      <c r="F1787" t="s">
        <v>1016</v>
      </c>
      <c r="G1787" t="s">
        <v>916</v>
      </c>
      <c r="H1787" s="1">
        <v>3522</v>
      </c>
      <c r="I1787" s="1">
        <v>6105</v>
      </c>
      <c r="J1787" s="1">
        <v>6105</v>
      </c>
      <c r="K1787" s="1">
        <v>2800</v>
      </c>
      <c r="L1787" s="1">
        <v>2800</v>
      </c>
    </row>
    <row r="1788" spans="1:12">
      <c r="A1788">
        <v>1782</v>
      </c>
      <c r="B1788">
        <v>312015</v>
      </c>
      <c r="C1788" t="s">
        <v>248</v>
      </c>
      <c r="D1788" t="s">
        <v>904</v>
      </c>
      <c r="E1788">
        <v>2012</v>
      </c>
      <c r="F1788" t="s">
        <v>1016</v>
      </c>
      <c r="G1788" t="s">
        <v>916</v>
      </c>
      <c r="H1788" s="1">
        <v>3555</v>
      </c>
      <c r="I1788" s="1">
        <v>6161</v>
      </c>
      <c r="J1788" s="1">
        <v>6161</v>
      </c>
      <c r="K1788" s="1">
        <v>1750</v>
      </c>
      <c r="L1788" s="1">
        <v>1750</v>
      </c>
    </row>
    <row r="1789" spans="1:12">
      <c r="A1789">
        <v>1783</v>
      </c>
      <c r="B1789">
        <v>312015</v>
      </c>
      <c r="C1789" t="s">
        <v>248</v>
      </c>
      <c r="D1789" t="s">
        <v>904</v>
      </c>
      <c r="E1789">
        <v>2013</v>
      </c>
      <c r="F1789" t="s">
        <v>1295</v>
      </c>
      <c r="G1789" t="s">
        <v>914</v>
      </c>
      <c r="H1789" s="1">
        <v>3697</v>
      </c>
      <c r="I1789" s="1">
        <v>6408</v>
      </c>
      <c r="J1789" s="1">
        <v>6408</v>
      </c>
      <c r="K1789" s="1">
        <v>1880</v>
      </c>
      <c r="L1789" s="1">
        <v>1880</v>
      </c>
    </row>
    <row r="1790" spans="1:12">
      <c r="A1790">
        <v>1784</v>
      </c>
      <c r="B1790">
        <v>312015</v>
      </c>
      <c r="C1790" t="s">
        <v>248</v>
      </c>
      <c r="D1790" t="s">
        <v>904</v>
      </c>
      <c r="E1790">
        <v>2014</v>
      </c>
      <c r="F1790" t="s">
        <v>1295</v>
      </c>
      <c r="G1790" t="s">
        <v>914</v>
      </c>
      <c r="H1790" s="1">
        <v>3731</v>
      </c>
      <c r="I1790" s="1">
        <v>6467</v>
      </c>
      <c r="J1790" s="1">
        <v>6467</v>
      </c>
      <c r="K1790" s="1">
        <v>2003</v>
      </c>
      <c r="L1790" s="1">
        <v>2003</v>
      </c>
    </row>
    <row r="1791" spans="1:12" s="14" customFormat="1">
      <c r="A1791" s="14">
        <v>1785</v>
      </c>
      <c r="B1791" s="14">
        <v>312020</v>
      </c>
      <c r="C1791" s="14" t="s">
        <v>249</v>
      </c>
      <c r="D1791" s="14" t="s">
        <v>904</v>
      </c>
      <c r="E1791" s="14">
        <v>2007</v>
      </c>
      <c r="F1791" s="14" t="s">
        <v>905</v>
      </c>
      <c r="G1791" s="14" t="s">
        <v>906</v>
      </c>
      <c r="J1791" s="47">
        <v>10631</v>
      </c>
    </row>
    <row r="1792" spans="1:12" s="14" customFormat="1">
      <c r="A1792" s="14">
        <v>1786</v>
      </c>
      <c r="B1792" s="14">
        <v>312020</v>
      </c>
      <c r="C1792" s="14" t="s">
        <v>249</v>
      </c>
      <c r="D1792" s="14" t="s">
        <v>904</v>
      </c>
      <c r="E1792" s="14">
        <v>2008</v>
      </c>
      <c r="F1792" s="14" t="s">
        <v>905</v>
      </c>
      <c r="G1792" s="14" t="s">
        <v>906</v>
      </c>
      <c r="J1792" s="47">
        <v>11115</v>
      </c>
    </row>
    <row r="1793" spans="1:12" s="14" customFormat="1">
      <c r="A1793" s="14">
        <v>1787</v>
      </c>
      <c r="B1793" s="14">
        <v>312020</v>
      </c>
      <c r="C1793" s="14" t="s">
        <v>249</v>
      </c>
      <c r="D1793" s="14" t="s">
        <v>904</v>
      </c>
      <c r="E1793" s="14">
        <v>2009</v>
      </c>
      <c r="F1793" s="14" t="s">
        <v>905</v>
      </c>
      <c r="G1793" s="14" t="s">
        <v>906</v>
      </c>
      <c r="J1793" s="47">
        <v>11269</v>
      </c>
    </row>
    <row r="1794" spans="1:12" s="14" customFormat="1">
      <c r="A1794" s="14">
        <v>1788</v>
      </c>
      <c r="B1794" s="14">
        <v>312020</v>
      </c>
      <c r="C1794" s="14" t="s">
        <v>249</v>
      </c>
      <c r="D1794" s="14" t="s">
        <v>904</v>
      </c>
      <c r="E1794" s="14">
        <v>2010</v>
      </c>
      <c r="F1794" s="14" t="s">
        <v>905</v>
      </c>
      <c r="G1794" s="14" t="s">
        <v>906</v>
      </c>
      <c r="J1794" s="47">
        <v>11286</v>
      </c>
    </row>
    <row r="1795" spans="1:12" s="14" customFormat="1">
      <c r="A1795" s="14">
        <v>1789</v>
      </c>
      <c r="B1795" s="14">
        <v>312020</v>
      </c>
      <c r="C1795" s="14" t="s">
        <v>249</v>
      </c>
      <c r="D1795" s="14" t="s">
        <v>904</v>
      </c>
      <c r="E1795" s="14">
        <v>2011</v>
      </c>
      <c r="F1795" s="14" t="s">
        <v>905</v>
      </c>
      <c r="G1795" s="14" t="s">
        <v>906</v>
      </c>
      <c r="J1795" s="47">
        <v>11422</v>
      </c>
    </row>
    <row r="1796" spans="1:12" s="14" customFormat="1">
      <c r="A1796" s="14">
        <v>1790</v>
      </c>
      <c r="B1796" s="14">
        <v>312020</v>
      </c>
      <c r="C1796" s="14" t="s">
        <v>249</v>
      </c>
      <c r="D1796" s="14" t="s">
        <v>904</v>
      </c>
      <c r="E1796" s="14">
        <v>2012</v>
      </c>
      <c r="F1796" s="14" t="s">
        <v>905</v>
      </c>
      <c r="G1796" s="14" t="s">
        <v>906</v>
      </c>
      <c r="J1796" s="47">
        <v>11553</v>
      </c>
    </row>
    <row r="1797" spans="1:12" s="14" customFormat="1">
      <c r="A1797" s="14">
        <v>1791</v>
      </c>
      <c r="B1797" s="14">
        <v>312020</v>
      </c>
      <c r="C1797" s="14" t="s">
        <v>249</v>
      </c>
      <c r="D1797" s="14" t="s">
        <v>904</v>
      </c>
      <c r="E1797" s="14">
        <v>2013</v>
      </c>
      <c r="F1797" s="14" t="s">
        <v>1296</v>
      </c>
      <c r="G1797" s="14" t="s">
        <v>908</v>
      </c>
      <c r="J1797" s="47">
        <v>12046</v>
      </c>
    </row>
    <row r="1798" spans="1:12" s="14" customFormat="1">
      <c r="A1798" s="14">
        <v>1792</v>
      </c>
      <c r="B1798" s="14">
        <v>312020</v>
      </c>
      <c r="C1798" s="14" t="s">
        <v>249</v>
      </c>
      <c r="D1798" s="14" t="s">
        <v>904</v>
      </c>
      <c r="E1798" s="14">
        <v>2014</v>
      </c>
      <c r="F1798" s="14" t="s">
        <v>1296</v>
      </c>
      <c r="G1798" s="14" t="s">
        <v>908</v>
      </c>
      <c r="J1798" s="47">
        <v>12185</v>
      </c>
    </row>
    <row r="1799" spans="1:12">
      <c r="A1799">
        <v>1793</v>
      </c>
      <c r="B1799">
        <v>312030</v>
      </c>
      <c r="C1799" t="s">
        <v>250</v>
      </c>
      <c r="D1799" t="s">
        <v>904</v>
      </c>
      <c r="E1799">
        <v>2007</v>
      </c>
      <c r="F1799" t="s">
        <v>905</v>
      </c>
      <c r="G1799" t="s">
        <v>916</v>
      </c>
      <c r="H1799" s="1">
        <v>3072</v>
      </c>
      <c r="I1799" s="1">
        <v>5731</v>
      </c>
      <c r="J1799" s="1">
        <v>5731</v>
      </c>
      <c r="K1799">
        <v>479</v>
      </c>
      <c r="L1799">
        <v>479</v>
      </c>
    </row>
    <row r="1800" spans="1:12">
      <c r="A1800">
        <v>1794</v>
      </c>
      <c r="B1800">
        <v>312030</v>
      </c>
      <c r="C1800" t="s">
        <v>250</v>
      </c>
      <c r="D1800" t="s">
        <v>904</v>
      </c>
      <c r="E1800">
        <v>2008</v>
      </c>
      <c r="F1800" t="s">
        <v>905</v>
      </c>
      <c r="G1800" t="s">
        <v>916</v>
      </c>
      <c r="H1800" s="1">
        <v>3179</v>
      </c>
      <c r="I1800" s="1">
        <v>5930</v>
      </c>
      <c r="J1800" s="1">
        <v>5930</v>
      </c>
      <c r="K1800" s="1">
        <v>1426</v>
      </c>
      <c r="L1800" s="1">
        <v>1426</v>
      </c>
    </row>
    <row r="1801" spans="1:12">
      <c r="A1801">
        <v>1795</v>
      </c>
      <c r="B1801">
        <v>312030</v>
      </c>
      <c r="C1801" t="s">
        <v>250</v>
      </c>
      <c r="D1801" t="s">
        <v>904</v>
      </c>
      <c r="E1801">
        <v>2009</v>
      </c>
      <c r="F1801" t="s">
        <v>905</v>
      </c>
      <c r="G1801" t="s">
        <v>916</v>
      </c>
      <c r="H1801" s="1">
        <v>3195</v>
      </c>
      <c r="I1801" s="1">
        <v>5961</v>
      </c>
      <c r="J1801" s="1">
        <v>5961</v>
      </c>
      <c r="K1801" s="1">
        <v>2154</v>
      </c>
      <c r="L1801" s="1">
        <v>2154</v>
      </c>
    </row>
    <row r="1802" spans="1:12">
      <c r="A1802">
        <v>1796</v>
      </c>
      <c r="B1802">
        <v>312030</v>
      </c>
      <c r="C1802" t="s">
        <v>250</v>
      </c>
      <c r="D1802" t="s">
        <v>904</v>
      </c>
      <c r="E1802">
        <v>2010</v>
      </c>
      <c r="F1802" t="s">
        <v>1297</v>
      </c>
      <c r="G1802" t="s">
        <v>914</v>
      </c>
      <c r="H1802" s="1">
        <v>3053</v>
      </c>
      <c r="I1802" s="1">
        <v>5760</v>
      </c>
      <c r="J1802" s="1">
        <v>5760</v>
      </c>
      <c r="K1802" s="1">
        <v>2098</v>
      </c>
      <c r="L1802" s="1">
        <v>2098</v>
      </c>
    </row>
    <row r="1803" spans="1:12">
      <c r="A1803">
        <v>1797</v>
      </c>
      <c r="B1803">
        <v>312030</v>
      </c>
      <c r="C1803" t="s">
        <v>250</v>
      </c>
      <c r="D1803" t="s">
        <v>904</v>
      </c>
      <c r="E1803">
        <v>2011</v>
      </c>
      <c r="F1803" t="s">
        <v>905</v>
      </c>
      <c r="G1803" t="s">
        <v>916</v>
      </c>
      <c r="H1803" s="1">
        <v>3060</v>
      </c>
      <c r="I1803" s="1">
        <v>5774</v>
      </c>
      <c r="J1803" s="1">
        <v>5774</v>
      </c>
      <c r="K1803" s="1">
        <v>2105</v>
      </c>
      <c r="L1803" s="1">
        <v>2105</v>
      </c>
    </row>
    <row r="1804" spans="1:12">
      <c r="A1804">
        <v>1798</v>
      </c>
      <c r="B1804">
        <v>312030</v>
      </c>
      <c r="C1804" t="s">
        <v>250</v>
      </c>
      <c r="D1804" t="s">
        <v>904</v>
      </c>
      <c r="E1804">
        <v>2012</v>
      </c>
      <c r="F1804" t="s">
        <v>1297</v>
      </c>
      <c r="G1804" t="s">
        <v>914</v>
      </c>
      <c r="H1804" s="1">
        <v>3067</v>
      </c>
      <c r="I1804" s="1">
        <v>5787</v>
      </c>
      <c r="J1804" s="1">
        <v>5787</v>
      </c>
      <c r="K1804" s="1">
        <v>1126</v>
      </c>
      <c r="L1804" s="1">
        <v>1126</v>
      </c>
    </row>
    <row r="1805" spans="1:12">
      <c r="A1805">
        <v>1799</v>
      </c>
      <c r="B1805">
        <v>312030</v>
      </c>
      <c r="C1805" t="s">
        <v>250</v>
      </c>
      <c r="D1805" t="s">
        <v>904</v>
      </c>
      <c r="E1805">
        <v>2013</v>
      </c>
      <c r="F1805" t="s">
        <v>1297</v>
      </c>
      <c r="G1805" t="s">
        <v>914</v>
      </c>
      <c r="H1805" s="1">
        <v>3167</v>
      </c>
      <c r="I1805" s="1">
        <v>5976</v>
      </c>
      <c r="J1805" s="1">
        <v>5976</v>
      </c>
      <c r="K1805" s="1">
        <v>1260</v>
      </c>
      <c r="L1805" s="1">
        <v>1260</v>
      </c>
    </row>
    <row r="1806" spans="1:12">
      <c r="A1806">
        <v>1800</v>
      </c>
      <c r="B1806">
        <v>312030</v>
      </c>
      <c r="C1806" t="s">
        <v>250</v>
      </c>
      <c r="D1806" t="s">
        <v>904</v>
      </c>
      <c r="E1806">
        <v>2014</v>
      </c>
      <c r="F1806" t="s">
        <v>1297</v>
      </c>
      <c r="G1806" t="s">
        <v>914</v>
      </c>
      <c r="H1806" s="1">
        <v>3176</v>
      </c>
      <c r="I1806" s="1">
        <v>5993</v>
      </c>
      <c r="J1806" s="1">
        <v>5993</v>
      </c>
      <c r="K1806" s="1">
        <v>1281</v>
      </c>
      <c r="L1806" s="1">
        <v>1281</v>
      </c>
    </row>
    <row r="1807" spans="1:12" s="14" customFormat="1">
      <c r="A1807" s="14">
        <v>1801</v>
      </c>
      <c r="B1807" s="14">
        <v>312040</v>
      </c>
      <c r="C1807" s="14" t="s">
        <v>251</v>
      </c>
      <c r="D1807" s="14" t="s">
        <v>904</v>
      </c>
      <c r="E1807" s="14">
        <v>2007</v>
      </c>
      <c r="F1807" s="14" t="s">
        <v>905</v>
      </c>
      <c r="G1807" s="14" t="s">
        <v>906</v>
      </c>
      <c r="J1807" s="47">
        <v>4881</v>
      </c>
    </row>
    <row r="1808" spans="1:12" s="14" customFormat="1">
      <c r="A1808" s="14">
        <v>1802</v>
      </c>
      <c r="B1808" s="14">
        <v>312040</v>
      </c>
      <c r="C1808" s="14" t="s">
        <v>251</v>
      </c>
      <c r="D1808" s="14" t="s">
        <v>904</v>
      </c>
      <c r="E1808" s="14">
        <v>2008</v>
      </c>
      <c r="F1808" s="14" t="s">
        <v>905</v>
      </c>
      <c r="G1808" s="14" t="s">
        <v>906</v>
      </c>
      <c r="J1808" s="47">
        <v>5031</v>
      </c>
    </row>
    <row r="1809" spans="1:12" s="14" customFormat="1">
      <c r="A1809" s="14">
        <v>1803</v>
      </c>
      <c r="B1809" s="14">
        <v>312040</v>
      </c>
      <c r="C1809" s="14" t="s">
        <v>251</v>
      </c>
      <c r="D1809" s="14" t="s">
        <v>904</v>
      </c>
      <c r="E1809" s="14">
        <v>2009</v>
      </c>
      <c r="F1809" s="14" t="s">
        <v>905</v>
      </c>
      <c r="G1809" s="14" t="s">
        <v>906</v>
      </c>
      <c r="J1809" s="47">
        <v>5039</v>
      </c>
    </row>
    <row r="1810" spans="1:12" s="14" customFormat="1">
      <c r="A1810" s="14">
        <v>1804</v>
      </c>
      <c r="B1810" s="14">
        <v>312040</v>
      </c>
      <c r="C1810" s="14" t="s">
        <v>251</v>
      </c>
      <c r="D1810" s="14" t="s">
        <v>904</v>
      </c>
      <c r="E1810" s="14">
        <v>2010</v>
      </c>
      <c r="F1810" s="14" t="s">
        <v>905</v>
      </c>
      <c r="G1810" s="14" t="s">
        <v>906</v>
      </c>
      <c r="J1810" s="47">
        <v>5007</v>
      </c>
    </row>
    <row r="1811" spans="1:12" s="14" customFormat="1">
      <c r="A1811" s="14">
        <v>1805</v>
      </c>
      <c r="B1811" s="14">
        <v>312040</v>
      </c>
      <c r="C1811" s="14" t="s">
        <v>251</v>
      </c>
      <c r="D1811" s="14" t="s">
        <v>904</v>
      </c>
      <c r="E1811" s="14">
        <v>2011</v>
      </c>
      <c r="F1811" s="14" t="s">
        <v>905</v>
      </c>
      <c r="G1811" s="14" t="s">
        <v>906</v>
      </c>
      <c r="J1811" s="47">
        <v>5015</v>
      </c>
    </row>
    <row r="1812" spans="1:12" s="14" customFormat="1">
      <c r="A1812" s="14">
        <v>1806</v>
      </c>
      <c r="B1812" s="14">
        <v>312040</v>
      </c>
      <c r="C1812" s="14" t="s">
        <v>251</v>
      </c>
      <c r="D1812" s="14" t="s">
        <v>904</v>
      </c>
      <c r="E1812" s="14">
        <v>2012</v>
      </c>
      <c r="F1812" s="14" t="s">
        <v>905</v>
      </c>
      <c r="G1812" s="14" t="s">
        <v>906</v>
      </c>
      <c r="J1812" s="47">
        <v>5023</v>
      </c>
    </row>
    <row r="1813" spans="1:12" s="14" customFormat="1">
      <c r="A1813" s="14">
        <v>1807</v>
      </c>
      <c r="B1813" s="14">
        <v>312040</v>
      </c>
      <c r="C1813" s="14" t="s">
        <v>251</v>
      </c>
      <c r="D1813" s="14" t="s">
        <v>904</v>
      </c>
      <c r="E1813" s="14">
        <v>2013</v>
      </c>
      <c r="F1813" s="14" t="s">
        <v>905</v>
      </c>
      <c r="G1813" s="14" t="s">
        <v>906</v>
      </c>
      <c r="J1813" s="47">
        <v>5182</v>
      </c>
    </row>
    <row r="1814" spans="1:12" s="14" customFormat="1">
      <c r="A1814" s="14">
        <v>1808</v>
      </c>
      <c r="B1814" s="14">
        <v>312040</v>
      </c>
      <c r="C1814" s="14" t="s">
        <v>251</v>
      </c>
      <c r="D1814" s="14" t="s">
        <v>904</v>
      </c>
      <c r="E1814" s="14">
        <v>2014</v>
      </c>
      <c r="F1814" s="14" t="s">
        <v>905</v>
      </c>
      <c r="G1814" s="14" t="s">
        <v>906</v>
      </c>
      <c r="J1814" s="47">
        <v>5193</v>
      </c>
    </row>
    <row r="1815" spans="1:12">
      <c r="A1815">
        <v>1809</v>
      </c>
      <c r="B1815">
        <v>312050</v>
      </c>
      <c r="C1815" t="s">
        <v>252</v>
      </c>
      <c r="D1815" t="s">
        <v>904</v>
      </c>
      <c r="E1815">
        <v>2007</v>
      </c>
      <c r="J1815" s="1">
        <v>10955</v>
      </c>
    </row>
    <row r="1816" spans="1:12">
      <c r="A1816">
        <v>1810</v>
      </c>
      <c r="B1816">
        <v>312050</v>
      </c>
      <c r="C1816" t="s">
        <v>252</v>
      </c>
      <c r="D1816" t="s">
        <v>904</v>
      </c>
      <c r="E1816">
        <v>2008</v>
      </c>
      <c r="J1816" s="1">
        <v>11381</v>
      </c>
    </row>
    <row r="1817" spans="1:12">
      <c r="A1817">
        <v>1811</v>
      </c>
      <c r="B1817">
        <v>312050</v>
      </c>
      <c r="C1817" t="s">
        <v>252</v>
      </c>
      <c r="D1817" t="s">
        <v>904</v>
      </c>
      <c r="E1817">
        <v>2009</v>
      </c>
      <c r="F1817" t="s">
        <v>1298</v>
      </c>
      <c r="G1817" t="s">
        <v>908</v>
      </c>
      <c r="J1817" s="1">
        <v>11478</v>
      </c>
    </row>
    <row r="1818" spans="1:12">
      <c r="A1818">
        <v>1812</v>
      </c>
      <c r="B1818">
        <v>312050</v>
      </c>
      <c r="C1818" t="s">
        <v>252</v>
      </c>
      <c r="D1818" t="s">
        <v>904</v>
      </c>
      <c r="E1818">
        <v>2010</v>
      </c>
      <c r="F1818" t="s">
        <v>1298</v>
      </c>
      <c r="G1818" t="s">
        <v>914</v>
      </c>
      <c r="H1818" s="1">
        <v>5955</v>
      </c>
      <c r="I1818" s="1">
        <v>10210</v>
      </c>
      <c r="J1818" s="1">
        <v>10210</v>
      </c>
      <c r="K1818" s="1">
        <v>5955</v>
      </c>
      <c r="L1818" s="1">
        <v>5955</v>
      </c>
    </row>
    <row r="1819" spans="1:12">
      <c r="A1819">
        <v>1813</v>
      </c>
      <c r="B1819">
        <v>312050</v>
      </c>
      <c r="C1819" t="s">
        <v>252</v>
      </c>
      <c r="D1819" t="s">
        <v>904</v>
      </c>
      <c r="E1819">
        <v>2011</v>
      </c>
      <c r="F1819" t="s">
        <v>1299</v>
      </c>
      <c r="G1819" t="s">
        <v>916</v>
      </c>
      <c r="H1819" s="1">
        <v>5950</v>
      </c>
      <c r="I1819" s="1">
        <v>10201</v>
      </c>
      <c r="J1819" s="1">
        <v>10201</v>
      </c>
      <c r="K1819" s="1">
        <v>8000</v>
      </c>
      <c r="L1819" s="1">
        <v>5720</v>
      </c>
    </row>
    <row r="1820" spans="1:12">
      <c r="A1820">
        <v>1814</v>
      </c>
      <c r="B1820">
        <v>312050</v>
      </c>
      <c r="C1820" t="s">
        <v>252</v>
      </c>
      <c r="D1820" t="s">
        <v>904</v>
      </c>
      <c r="E1820">
        <v>2012</v>
      </c>
      <c r="F1820" t="s">
        <v>1298</v>
      </c>
      <c r="G1820" t="s">
        <v>914</v>
      </c>
      <c r="H1820" s="1">
        <v>5944</v>
      </c>
      <c r="I1820" s="1">
        <v>10191</v>
      </c>
      <c r="J1820" s="1">
        <v>10191</v>
      </c>
      <c r="K1820" s="1">
        <v>8050</v>
      </c>
      <c r="L1820" s="1">
        <v>5944</v>
      </c>
    </row>
    <row r="1821" spans="1:12">
      <c r="A1821">
        <v>1815</v>
      </c>
      <c r="B1821">
        <v>312050</v>
      </c>
      <c r="C1821" t="s">
        <v>252</v>
      </c>
      <c r="D1821" t="s">
        <v>904</v>
      </c>
      <c r="E1821">
        <v>2013</v>
      </c>
      <c r="F1821" t="s">
        <v>1298</v>
      </c>
      <c r="G1821" t="s">
        <v>914</v>
      </c>
      <c r="H1821" s="1">
        <v>6116</v>
      </c>
      <c r="I1821" s="1">
        <v>10486</v>
      </c>
      <c r="J1821" s="1">
        <v>10486</v>
      </c>
      <c r="K1821" s="1">
        <v>8080</v>
      </c>
      <c r="L1821" s="1">
        <v>6002</v>
      </c>
    </row>
    <row r="1822" spans="1:12">
      <c r="A1822">
        <v>1816</v>
      </c>
      <c r="B1822">
        <v>312050</v>
      </c>
      <c r="C1822" t="s">
        <v>252</v>
      </c>
      <c r="D1822" t="s">
        <v>904</v>
      </c>
      <c r="E1822">
        <v>2014</v>
      </c>
      <c r="F1822" t="s">
        <v>1298</v>
      </c>
      <c r="G1822" t="s">
        <v>914</v>
      </c>
      <c r="H1822" s="1">
        <v>6115</v>
      </c>
      <c r="I1822" s="1">
        <v>10485</v>
      </c>
      <c r="J1822" s="1">
        <v>10485</v>
      </c>
      <c r="K1822" s="1">
        <v>8125</v>
      </c>
      <c r="L1822" s="1">
        <v>6047</v>
      </c>
    </row>
    <row r="1823" spans="1:12">
      <c r="A1823">
        <v>1817</v>
      </c>
      <c r="B1823">
        <v>312060</v>
      </c>
      <c r="C1823" t="s">
        <v>253</v>
      </c>
      <c r="D1823" t="s">
        <v>904</v>
      </c>
      <c r="E1823">
        <v>2007</v>
      </c>
      <c r="F1823" t="s">
        <v>905</v>
      </c>
      <c r="G1823" t="s">
        <v>906</v>
      </c>
      <c r="J1823" s="1">
        <v>4593</v>
      </c>
    </row>
    <row r="1824" spans="1:12">
      <c r="A1824">
        <v>1818</v>
      </c>
      <c r="B1824">
        <v>312060</v>
      </c>
      <c r="C1824" t="s">
        <v>253</v>
      </c>
      <c r="D1824" t="s">
        <v>904</v>
      </c>
      <c r="E1824">
        <v>2008</v>
      </c>
      <c r="F1824" t="s">
        <v>905</v>
      </c>
      <c r="G1824" t="s">
        <v>906</v>
      </c>
      <c r="J1824" s="1">
        <v>4752</v>
      </c>
    </row>
    <row r="1825" spans="1:12">
      <c r="A1825">
        <v>1819</v>
      </c>
      <c r="B1825">
        <v>312060</v>
      </c>
      <c r="C1825" t="s">
        <v>253</v>
      </c>
      <c r="D1825" t="s">
        <v>904</v>
      </c>
      <c r="E1825">
        <v>2009</v>
      </c>
      <c r="F1825" t="s">
        <v>905</v>
      </c>
      <c r="G1825" t="s">
        <v>906</v>
      </c>
      <c r="J1825" s="1">
        <v>4776</v>
      </c>
    </row>
    <row r="1826" spans="1:12">
      <c r="A1826">
        <v>1820</v>
      </c>
      <c r="B1826">
        <v>312060</v>
      </c>
      <c r="C1826" t="s">
        <v>253</v>
      </c>
      <c r="D1826" t="s">
        <v>904</v>
      </c>
      <c r="E1826">
        <v>2010</v>
      </c>
      <c r="F1826" t="s">
        <v>1300</v>
      </c>
      <c r="G1826" t="s">
        <v>910</v>
      </c>
      <c r="H1826" s="1">
        <v>2979</v>
      </c>
      <c r="I1826" s="1">
        <v>4757</v>
      </c>
      <c r="J1826" s="1">
        <v>4757</v>
      </c>
      <c r="K1826" s="1">
        <v>4757</v>
      </c>
      <c r="L1826" s="1">
        <v>2979</v>
      </c>
    </row>
    <row r="1827" spans="1:12">
      <c r="A1827">
        <v>1821</v>
      </c>
      <c r="B1827">
        <v>312060</v>
      </c>
      <c r="C1827" t="s">
        <v>253</v>
      </c>
      <c r="D1827" t="s">
        <v>904</v>
      </c>
      <c r="E1827">
        <v>2011</v>
      </c>
      <c r="F1827" t="s">
        <v>905</v>
      </c>
      <c r="G1827" t="s">
        <v>906</v>
      </c>
      <c r="J1827" s="1">
        <v>4779</v>
      </c>
    </row>
    <row r="1828" spans="1:12">
      <c r="A1828">
        <v>1822</v>
      </c>
      <c r="B1828">
        <v>312060</v>
      </c>
      <c r="C1828" t="s">
        <v>253</v>
      </c>
      <c r="D1828" t="s">
        <v>904</v>
      </c>
      <c r="E1828">
        <v>2012</v>
      </c>
      <c r="F1828" t="s">
        <v>1300</v>
      </c>
      <c r="G1828" t="s">
        <v>910</v>
      </c>
      <c r="H1828" s="1">
        <v>3006</v>
      </c>
      <c r="I1828" s="1">
        <v>4800</v>
      </c>
      <c r="J1828" s="1">
        <v>4800</v>
      </c>
      <c r="K1828" s="1">
        <v>4800</v>
      </c>
      <c r="L1828" s="1">
        <v>3006</v>
      </c>
    </row>
    <row r="1829" spans="1:12">
      <c r="A1829">
        <v>1823</v>
      </c>
      <c r="B1829">
        <v>312060</v>
      </c>
      <c r="C1829" t="s">
        <v>253</v>
      </c>
      <c r="D1829" t="s">
        <v>904</v>
      </c>
      <c r="E1829">
        <v>2013</v>
      </c>
      <c r="F1829" t="s">
        <v>1301</v>
      </c>
      <c r="G1829" t="s">
        <v>908</v>
      </c>
      <c r="J1829" s="1">
        <v>4966</v>
      </c>
    </row>
    <row r="1830" spans="1:12">
      <c r="A1830">
        <v>1824</v>
      </c>
      <c r="B1830">
        <v>312060</v>
      </c>
      <c r="C1830" t="s">
        <v>253</v>
      </c>
      <c r="D1830" t="s">
        <v>904</v>
      </c>
      <c r="E1830">
        <v>2014</v>
      </c>
      <c r="F1830" t="s">
        <v>1300</v>
      </c>
      <c r="G1830" t="s">
        <v>910</v>
      </c>
      <c r="H1830" s="1">
        <v>3126</v>
      </c>
      <c r="I1830" s="1">
        <v>4991</v>
      </c>
      <c r="J1830" s="1">
        <v>4991</v>
      </c>
      <c r="K1830" s="1">
        <v>3126</v>
      </c>
      <c r="L1830" s="1">
        <v>3126</v>
      </c>
    </row>
    <row r="1831" spans="1:12" s="14" customFormat="1">
      <c r="A1831" s="14">
        <v>1825</v>
      </c>
      <c r="B1831" s="14">
        <v>312070</v>
      </c>
      <c r="C1831" s="14" t="s">
        <v>254</v>
      </c>
      <c r="D1831" s="14" t="s">
        <v>904</v>
      </c>
      <c r="E1831" s="14">
        <v>2007</v>
      </c>
      <c r="F1831" s="14" t="s">
        <v>905</v>
      </c>
      <c r="G1831" s="14" t="s">
        <v>906</v>
      </c>
      <c r="J1831" s="47">
        <v>3760</v>
      </c>
    </row>
    <row r="1832" spans="1:12" s="14" customFormat="1">
      <c r="A1832" s="14">
        <v>1826</v>
      </c>
      <c r="B1832" s="14">
        <v>312070</v>
      </c>
      <c r="C1832" s="14" t="s">
        <v>254</v>
      </c>
      <c r="D1832" s="14" t="s">
        <v>904</v>
      </c>
      <c r="E1832" s="14">
        <v>2008</v>
      </c>
      <c r="F1832" s="14" t="s">
        <v>905</v>
      </c>
      <c r="G1832" s="14" t="s">
        <v>906</v>
      </c>
      <c r="J1832" s="47">
        <v>3884</v>
      </c>
    </row>
    <row r="1833" spans="1:12" s="14" customFormat="1">
      <c r="A1833" s="14">
        <v>1827</v>
      </c>
      <c r="B1833" s="14">
        <v>312070</v>
      </c>
      <c r="C1833" s="14" t="s">
        <v>254</v>
      </c>
      <c r="D1833" s="14" t="s">
        <v>904</v>
      </c>
      <c r="E1833" s="14">
        <v>2009</v>
      </c>
      <c r="F1833" s="14" t="s">
        <v>905</v>
      </c>
      <c r="G1833" s="14" t="s">
        <v>906</v>
      </c>
      <c r="J1833" s="47">
        <v>3897</v>
      </c>
    </row>
    <row r="1834" spans="1:12" s="14" customFormat="1">
      <c r="A1834" s="14">
        <v>1828</v>
      </c>
      <c r="B1834" s="14">
        <v>312070</v>
      </c>
      <c r="C1834" s="14" t="s">
        <v>254</v>
      </c>
      <c r="D1834" s="14" t="s">
        <v>904</v>
      </c>
      <c r="E1834" s="14">
        <v>2010</v>
      </c>
      <c r="F1834" s="14" t="s">
        <v>905</v>
      </c>
      <c r="G1834" s="14" t="s">
        <v>906</v>
      </c>
      <c r="J1834" s="47">
        <v>3934</v>
      </c>
    </row>
    <row r="1835" spans="1:12" s="14" customFormat="1">
      <c r="A1835" s="14">
        <v>1829</v>
      </c>
      <c r="B1835" s="14">
        <v>312070</v>
      </c>
      <c r="C1835" s="14" t="s">
        <v>254</v>
      </c>
      <c r="D1835" s="14" t="s">
        <v>904</v>
      </c>
      <c r="E1835" s="14">
        <v>2011</v>
      </c>
      <c r="F1835" s="14" t="s">
        <v>905</v>
      </c>
      <c r="G1835" s="14" t="s">
        <v>906</v>
      </c>
      <c r="J1835" s="47">
        <v>3951</v>
      </c>
    </row>
    <row r="1836" spans="1:12" s="14" customFormat="1">
      <c r="A1836" s="14">
        <v>1830</v>
      </c>
      <c r="B1836" s="14">
        <v>312070</v>
      </c>
      <c r="C1836" s="14" t="s">
        <v>254</v>
      </c>
      <c r="D1836" s="14" t="s">
        <v>904</v>
      </c>
      <c r="E1836" s="14">
        <v>2012</v>
      </c>
      <c r="F1836" s="14" t="s">
        <v>905</v>
      </c>
      <c r="G1836" s="14" t="s">
        <v>906</v>
      </c>
      <c r="J1836" s="47">
        <v>3967</v>
      </c>
    </row>
    <row r="1837" spans="1:12" s="14" customFormat="1">
      <c r="A1837" s="14">
        <v>1831</v>
      </c>
      <c r="B1837" s="14">
        <v>312070</v>
      </c>
      <c r="C1837" s="14" t="s">
        <v>254</v>
      </c>
      <c r="D1837" s="14" t="s">
        <v>904</v>
      </c>
      <c r="E1837" s="14">
        <v>2013</v>
      </c>
      <c r="F1837" s="14" t="s">
        <v>905</v>
      </c>
      <c r="G1837" s="14" t="s">
        <v>906</v>
      </c>
      <c r="J1837" s="47">
        <v>4103</v>
      </c>
    </row>
    <row r="1838" spans="1:12" s="14" customFormat="1">
      <c r="A1838" s="14">
        <v>1832</v>
      </c>
      <c r="B1838" s="14">
        <v>312070</v>
      </c>
      <c r="C1838" s="14" t="s">
        <v>254</v>
      </c>
      <c r="D1838" s="14" t="s">
        <v>904</v>
      </c>
      <c r="E1838" s="14">
        <v>2014</v>
      </c>
      <c r="F1838" s="14" t="s">
        <v>905</v>
      </c>
      <c r="G1838" s="14" t="s">
        <v>906</v>
      </c>
      <c r="J1838" s="47">
        <v>4122</v>
      </c>
    </row>
    <row r="1839" spans="1:12">
      <c r="A1839">
        <v>1833</v>
      </c>
      <c r="B1839">
        <v>312080</v>
      </c>
      <c r="C1839" t="s">
        <v>255</v>
      </c>
      <c r="D1839" t="s">
        <v>904</v>
      </c>
      <c r="E1839">
        <v>2007</v>
      </c>
      <c r="F1839" t="s">
        <v>905</v>
      </c>
      <c r="G1839" t="s">
        <v>906</v>
      </c>
      <c r="J1839" s="1">
        <v>14656</v>
      </c>
    </row>
    <row r="1840" spans="1:12">
      <c r="A1840">
        <v>1834</v>
      </c>
      <c r="B1840">
        <v>312080</v>
      </c>
      <c r="C1840" t="s">
        <v>255</v>
      </c>
      <c r="D1840" t="s">
        <v>904</v>
      </c>
      <c r="E1840">
        <v>2008</v>
      </c>
      <c r="F1840" t="s">
        <v>905</v>
      </c>
      <c r="G1840" t="s">
        <v>906</v>
      </c>
      <c r="J1840" s="1">
        <v>15236</v>
      </c>
    </row>
    <row r="1841" spans="1:12">
      <c r="A1841">
        <v>1835</v>
      </c>
      <c r="B1841">
        <v>312080</v>
      </c>
      <c r="C1841" t="s">
        <v>255</v>
      </c>
      <c r="D1841" t="s">
        <v>904</v>
      </c>
      <c r="E1841">
        <v>2009</v>
      </c>
      <c r="F1841" t="s">
        <v>905</v>
      </c>
      <c r="G1841" t="s">
        <v>906</v>
      </c>
      <c r="J1841" s="1">
        <v>15373</v>
      </c>
    </row>
    <row r="1842" spans="1:12">
      <c r="A1842">
        <v>1836</v>
      </c>
      <c r="B1842">
        <v>312080</v>
      </c>
      <c r="C1842" t="s">
        <v>255</v>
      </c>
      <c r="D1842" t="s">
        <v>904</v>
      </c>
      <c r="E1842">
        <v>2010</v>
      </c>
      <c r="F1842" t="s">
        <v>905</v>
      </c>
      <c r="G1842" t="s">
        <v>916</v>
      </c>
      <c r="H1842" s="1">
        <v>13286</v>
      </c>
      <c r="I1842" s="1">
        <v>14591</v>
      </c>
      <c r="J1842" s="1">
        <v>14591</v>
      </c>
      <c r="K1842" s="1">
        <v>9604</v>
      </c>
      <c r="L1842" s="1">
        <v>9604</v>
      </c>
    </row>
    <row r="1843" spans="1:12">
      <c r="A1843">
        <v>1837</v>
      </c>
      <c r="B1843">
        <v>312080</v>
      </c>
      <c r="C1843" t="s">
        <v>255</v>
      </c>
      <c r="D1843" t="s">
        <v>904</v>
      </c>
      <c r="E1843">
        <v>2011</v>
      </c>
      <c r="F1843" t="s">
        <v>905</v>
      </c>
      <c r="G1843" t="s">
        <v>916</v>
      </c>
      <c r="H1843" s="1">
        <v>13344</v>
      </c>
      <c r="I1843" s="1">
        <v>14655</v>
      </c>
      <c r="J1843" s="1">
        <v>14655</v>
      </c>
      <c r="K1843" s="1">
        <v>13344</v>
      </c>
      <c r="L1843" s="1">
        <v>13344</v>
      </c>
    </row>
    <row r="1844" spans="1:12">
      <c r="A1844">
        <v>1838</v>
      </c>
      <c r="B1844">
        <v>312080</v>
      </c>
      <c r="C1844" t="s">
        <v>255</v>
      </c>
      <c r="D1844" t="s">
        <v>904</v>
      </c>
      <c r="E1844">
        <v>2012</v>
      </c>
      <c r="F1844" t="s">
        <v>1302</v>
      </c>
      <c r="G1844" t="s">
        <v>914</v>
      </c>
      <c r="H1844" s="1">
        <v>13400</v>
      </c>
      <c r="I1844" s="1">
        <v>14716</v>
      </c>
      <c r="J1844" s="1">
        <v>14716</v>
      </c>
      <c r="K1844" s="1">
        <v>13400</v>
      </c>
      <c r="L1844" s="1">
        <v>13400</v>
      </c>
    </row>
    <row r="1845" spans="1:12">
      <c r="A1845">
        <v>1839</v>
      </c>
      <c r="B1845">
        <v>312080</v>
      </c>
      <c r="C1845" t="s">
        <v>255</v>
      </c>
      <c r="D1845" t="s">
        <v>904</v>
      </c>
      <c r="E1845">
        <v>2013</v>
      </c>
      <c r="F1845" t="s">
        <v>1302</v>
      </c>
      <c r="G1845" t="s">
        <v>914</v>
      </c>
      <c r="H1845" s="1">
        <v>13865</v>
      </c>
      <c r="I1845" s="1">
        <v>15227</v>
      </c>
      <c r="J1845" s="1">
        <v>15227</v>
      </c>
      <c r="K1845" s="1">
        <v>13865</v>
      </c>
      <c r="L1845" s="1">
        <v>13865</v>
      </c>
    </row>
    <row r="1846" spans="1:12">
      <c r="A1846">
        <v>1840</v>
      </c>
      <c r="B1846">
        <v>312080</v>
      </c>
      <c r="C1846" t="s">
        <v>255</v>
      </c>
      <c r="D1846" t="s">
        <v>904</v>
      </c>
      <c r="E1846">
        <v>2014</v>
      </c>
      <c r="F1846" t="s">
        <v>1302</v>
      </c>
      <c r="G1846" t="s">
        <v>914</v>
      </c>
      <c r="H1846" s="1">
        <v>13931</v>
      </c>
      <c r="I1846" s="1">
        <v>15299</v>
      </c>
      <c r="J1846" s="1">
        <v>15299</v>
      </c>
      <c r="K1846" s="1">
        <v>13931</v>
      </c>
      <c r="L1846" s="1">
        <v>13931</v>
      </c>
    </row>
    <row r="1847" spans="1:12">
      <c r="A1847">
        <v>1841</v>
      </c>
      <c r="B1847">
        <v>312083</v>
      </c>
      <c r="C1847" t="s">
        <v>256</v>
      </c>
      <c r="D1847" t="s">
        <v>904</v>
      </c>
      <c r="E1847">
        <v>2007</v>
      </c>
      <c r="F1847" t="s">
        <v>905</v>
      </c>
      <c r="G1847" t="s">
        <v>906</v>
      </c>
      <c r="J1847" s="1">
        <v>4404</v>
      </c>
    </row>
    <row r="1848" spans="1:12">
      <c r="A1848">
        <v>1842</v>
      </c>
      <c r="B1848">
        <v>312083</v>
      </c>
      <c r="C1848" t="s">
        <v>256</v>
      </c>
      <c r="D1848" t="s">
        <v>904</v>
      </c>
      <c r="E1848">
        <v>2008</v>
      </c>
      <c r="F1848" t="s">
        <v>905</v>
      </c>
      <c r="G1848" t="s">
        <v>906</v>
      </c>
      <c r="J1848" s="1">
        <v>4547</v>
      </c>
    </row>
    <row r="1849" spans="1:12">
      <c r="A1849">
        <v>1843</v>
      </c>
      <c r="B1849">
        <v>312083</v>
      </c>
      <c r="C1849" t="s">
        <v>256</v>
      </c>
      <c r="D1849" t="s">
        <v>904</v>
      </c>
      <c r="E1849">
        <v>2009</v>
      </c>
      <c r="F1849" t="s">
        <v>905</v>
      </c>
      <c r="G1849" t="s">
        <v>906</v>
      </c>
      <c r="J1849" s="1">
        <v>4561</v>
      </c>
    </row>
    <row r="1850" spans="1:12">
      <c r="A1850">
        <v>1844</v>
      </c>
      <c r="B1850">
        <v>312083</v>
      </c>
      <c r="C1850" t="s">
        <v>256</v>
      </c>
      <c r="D1850" t="s">
        <v>904</v>
      </c>
      <c r="E1850">
        <v>2010</v>
      </c>
      <c r="F1850" t="s">
        <v>905</v>
      </c>
      <c r="G1850" t="s">
        <v>906</v>
      </c>
      <c r="J1850" s="1">
        <v>4680</v>
      </c>
    </row>
    <row r="1851" spans="1:12">
      <c r="A1851">
        <v>1845</v>
      </c>
      <c r="B1851">
        <v>312083</v>
      </c>
      <c r="C1851" t="s">
        <v>256</v>
      </c>
      <c r="D1851" t="s">
        <v>904</v>
      </c>
      <c r="E1851">
        <v>2011</v>
      </c>
      <c r="F1851" t="s">
        <v>1303</v>
      </c>
      <c r="G1851" t="s">
        <v>912</v>
      </c>
      <c r="H1851" s="1">
        <v>3906</v>
      </c>
      <c r="I1851" s="1">
        <v>4705</v>
      </c>
      <c r="J1851" s="1">
        <v>4705</v>
      </c>
      <c r="K1851" s="1">
        <v>3906</v>
      </c>
      <c r="L1851" s="1">
        <v>3906</v>
      </c>
    </row>
    <row r="1852" spans="1:12">
      <c r="A1852">
        <v>1846</v>
      </c>
      <c r="B1852">
        <v>312083</v>
      </c>
      <c r="C1852" t="s">
        <v>256</v>
      </c>
      <c r="D1852" t="s">
        <v>904</v>
      </c>
      <c r="E1852">
        <v>2012</v>
      </c>
      <c r="F1852" t="s">
        <v>1303</v>
      </c>
      <c r="G1852" t="s">
        <v>912</v>
      </c>
      <c r="H1852" s="1">
        <v>3925</v>
      </c>
      <c r="I1852" s="1">
        <v>4728</v>
      </c>
      <c r="J1852" s="1">
        <v>4728</v>
      </c>
      <c r="K1852" s="1">
        <v>3925</v>
      </c>
      <c r="L1852" s="1">
        <v>3925</v>
      </c>
    </row>
    <row r="1853" spans="1:12">
      <c r="A1853">
        <v>1847</v>
      </c>
      <c r="B1853">
        <v>312083</v>
      </c>
      <c r="C1853" t="s">
        <v>256</v>
      </c>
      <c r="D1853" t="s">
        <v>904</v>
      </c>
      <c r="E1853">
        <v>2013</v>
      </c>
      <c r="F1853" t="s">
        <v>1303</v>
      </c>
      <c r="G1853" t="s">
        <v>912</v>
      </c>
      <c r="H1853" s="1">
        <v>4063</v>
      </c>
      <c r="I1853" s="1">
        <v>4895</v>
      </c>
      <c r="J1853" s="1">
        <v>4895</v>
      </c>
      <c r="K1853" s="1">
        <v>4000</v>
      </c>
      <c r="L1853" s="1">
        <v>4000</v>
      </c>
    </row>
    <row r="1854" spans="1:12">
      <c r="A1854">
        <v>1848</v>
      </c>
      <c r="B1854">
        <v>312083</v>
      </c>
      <c r="C1854" t="s">
        <v>256</v>
      </c>
      <c r="D1854" t="s">
        <v>904</v>
      </c>
      <c r="E1854">
        <v>2014</v>
      </c>
      <c r="F1854" t="s">
        <v>1303</v>
      </c>
      <c r="G1854" t="s">
        <v>912</v>
      </c>
      <c r="H1854" s="1">
        <v>4086</v>
      </c>
      <c r="I1854" s="1">
        <v>4922</v>
      </c>
      <c r="J1854" s="1">
        <v>4922</v>
      </c>
      <c r="K1854" s="1">
        <v>4200</v>
      </c>
      <c r="L1854" s="1">
        <v>4086</v>
      </c>
    </row>
    <row r="1855" spans="1:12" s="14" customFormat="1">
      <c r="A1855" s="14">
        <v>1849</v>
      </c>
      <c r="B1855" s="14">
        <v>312087</v>
      </c>
      <c r="C1855" s="14" t="s">
        <v>257</v>
      </c>
      <c r="D1855" s="14" t="s">
        <v>904</v>
      </c>
      <c r="E1855" s="14">
        <v>2007</v>
      </c>
      <c r="F1855" s="14" t="s">
        <v>905</v>
      </c>
      <c r="G1855" s="14" t="s">
        <v>906</v>
      </c>
      <c r="J1855" s="47">
        <v>6907</v>
      </c>
    </row>
    <row r="1856" spans="1:12" s="14" customFormat="1">
      <c r="A1856" s="14">
        <v>1850</v>
      </c>
      <c r="B1856" s="14">
        <v>312087</v>
      </c>
      <c r="C1856" s="14" t="s">
        <v>257</v>
      </c>
      <c r="D1856" s="14" t="s">
        <v>904</v>
      </c>
      <c r="E1856" s="14">
        <v>2008</v>
      </c>
      <c r="F1856" s="14" t="s">
        <v>905</v>
      </c>
      <c r="G1856" s="14" t="s">
        <v>906</v>
      </c>
      <c r="J1856" s="47">
        <v>7251</v>
      </c>
    </row>
    <row r="1857" spans="1:12" s="14" customFormat="1">
      <c r="A1857" s="14">
        <v>1851</v>
      </c>
      <c r="B1857" s="14">
        <v>312087</v>
      </c>
      <c r="C1857" s="14" t="s">
        <v>257</v>
      </c>
      <c r="D1857" s="14" t="s">
        <v>904</v>
      </c>
      <c r="E1857" s="14">
        <v>2009</v>
      </c>
      <c r="F1857" s="14" t="s">
        <v>905</v>
      </c>
      <c r="G1857" s="14" t="s">
        <v>906</v>
      </c>
      <c r="J1857" s="47">
        <v>7376</v>
      </c>
    </row>
    <row r="1858" spans="1:12" s="14" customFormat="1">
      <c r="A1858" s="14">
        <v>1852</v>
      </c>
      <c r="B1858" s="14">
        <v>312087</v>
      </c>
      <c r="C1858" s="14" t="s">
        <v>257</v>
      </c>
      <c r="D1858" s="14" t="s">
        <v>904</v>
      </c>
      <c r="E1858" s="14">
        <v>2010</v>
      </c>
      <c r="F1858" s="14" t="s">
        <v>905</v>
      </c>
      <c r="G1858" s="14" t="s">
        <v>906</v>
      </c>
      <c r="J1858" s="47">
        <v>6913</v>
      </c>
    </row>
    <row r="1859" spans="1:12" s="14" customFormat="1">
      <c r="A1859" s="14">
        <v>1853</v>
      </c>
      <c r="B1859" s="14">
        <v>312087</v>
      </c>
      <c r="C1859" s="14" t="s">
        <v>257</v>
      </c>
      <c r="D1859" s="14" t="s">
        <v>904</v>
      </c>
      <c r="E1859" s="14">
        <v>2011</v>
      </c>
      <c r="F1859" s="14" t="s">
        <v>1304</v>
      </c>
      <c r="G1859" s="14" t="s">
        <v>908</v>
      </c>
      <c r="J1859" s="47">
        <v>6986</v>
      </c>
    </row>
    <row r="1860" spans="1:12" s="14" customFormat="1">
      <c r="A1860" s="14">
        <v>1854</v>
      </c>
      <c r="B1860" s="14">
        <v>312087</v>
      </c>
      <c r="C1860" s="14" t="s">
        <v>257</v>
      </c>
      <c r="D1860" s="14" t="s">
        <v>904</v>
      </c>
      <c r="E1860" s="14">
        <v>2012</v>
      </c>
      <c r="F1860" s="14" t="s">
        <v>905</v>
      </c>
      <c r="G1860" s="14" t="s">
        <v>906</v>
      </c>
      <c r="J1860" s="47">
        <v>7055</v>
      </c>
    </row>
    <row r="1861" spans="1:12" s="14" customFormat="1">
      <c r="A1861" s="14">
        <v>1855</v>
      </c>
      <c r="B1861" s="14">
        <v>312087</v>
      </c>
      <c r="C1861" s="14" t="s">
        <v>257</v>
      </c>
      <c r="D1861" s="14" t="s">
        <v>904</v>
      </c>
      <c r="E1861" s="14">
        <v>2013</v>
      </c>
      <c r="F1861" s="14" t="s">
        <v>905</v>
      </c>
      <c r="G1861" s="14" t="s">
        <v>906</v>
      </c>
      <c r="J1861" s="47">
        <v>7345</v>
      </c>
    </row>
    <row r="1862" spans="1:12" s="14" customFormat="1">
      <c r="A1862" s="14">
        <v>1856</v>
      </c>
      <c r="B1862" s="14">
        <v>312087</v>
      </c>
      <c r="C1862" s="14" t="s">
        <v>257</v>
      </c>
      <c r="D1862" s="14" t="s">
        <v>904</v>
      </c>
      <c r="E1862" s="14">
        <v>2014</v>
      </c>
      <c r="F1862" s="14" t="s">
        <v>905</v>
      </c>
      <c r="G1862" s="14" t="s">
        <v>906</v>
      </c>
      <c r="J1862" s="47">
        <v>7420</v>
      </c>
    </row>
    <row r="1863" spans="1:12">
      <c r="A1863">
        <v>1857</v>
      </c>
      <c r="B1863">
        <v>312090</v>
      </c>
      <c r="C1863" t="s">
        <v>258</v>
      </c>
      <c r="D1863" t="s">
        <v>904</v>
      </c>
      <c r="E1863">
        <v>2007</v>
      </c>
      <c r="F1863" t="s">
        <v>905</v>
      </c>
      <c r="G1863" t="s">
        <v>916</v>
      </c>
      <c r="H1863" s="1">
        <v>64375</v>
      </c>
      <c r="I1863" s="1">
        <v>71611</v>
      </c>
      <c r="J1863" s="1">
        <v>71611</v>
      </c>
      <c r="K1863" s="1">
        <v>47260</v>
      </c>
      <c r="L1863" s="1">
        <v>47260</v>
      </c>
    </row>
    <row r="1864" spans="1:12">
      <c r="A1864">
        <v>1858</v>
      </c>
      <c r="B1864">
        <v>312090</v>
      </c>
      <c r="C1864" t="s">
        <v>258</v>
      </c>
      <c r="D1864" t="s">
        <v>904</v>
      </c>
      <c r="E1864">
        <v>2008</v>
      </c>
      <c r="F1864" t="s">
        <v>905</v>
      </c>
      <c r="G1864" t="s">
        <v>916</v>
      </c>
      <c r="H1864" s="1">
        <v>66890</v>
      </c>
      <c r="I1864" s="1">
        <v>74409</v>
      </c>
      <c r="J1864" s="1">
        <v>74409</v>
      </c>
      <c r="K1864" s="1">
        <v>51425</v>
      </c>
      <c r="L1864" s="1">
        <v>51425</v>
      </c>
    </row>
    <row r="1865" spans="1:12">
      <c r="A1865">
        <v>1859</v>
      </c>
      <c r="B1865">
        <v>312090</v>
      </c>
      <c r="C1865" t="s">
        <v>258</v>
      </c>
      <c r="D1865" t="s">
        <v>904</v>
      </c>
      <c r="E1865">
        <v>2009</v>
      </c>
      <c r="F1865" t="s">
        <v>1305</v>
      </c>
      <c r="G1865" t="s">
        <v>914</v>
      </c>
      <c r="H1865" s="1">
        <v>67467</v>
      </c>
      <c r="I1865" s="1">
        <v>75051</v>
      </c>
      <c r="J1865" s="1">
        <v>75051</v>
      </c>
      <c r="K1865" s="1">
        <v>56331</v>
      </c>
      <c r="L1865" s="1">
        <v>56331</v>
      </c>
    </row>
    <row r="1866" spans="1:12">
      <c r="A1866">
        <v>1860</v>
      </c>
      <c r="B1866">
        <v>312090</v>
      </c>
      <c r="C1866" t="s">
        <v>258</v>
      </c>
      <c r="D1866" t="s">
        <v>904</v>
      </c>
      <c r="E1866">
        <v>2010</v>
      </c>
      <c r="F1866" t="s">
        <v>1305</v>
      </c>
      <c r="G1866" t="s">
        <v>914</v>
      </c>
      <c r="H1866" s="1">
        <v>67382</v>
      </c>
      <c r="I1866" s="1">
        <v>74219</v>
      </c>
      <c r="J1866" s="1">
        <v>74219</v>
      </c>
      <c r="K1866" s="1">
        <v>59915</v>
      </c>
      <c r="L1866" s="1">
        <v>59915</v>
      </c>
    </row>
    <row r="1867" spans="1:12">
      <c r="A1867">
        <v>1861</v>
      </c>
      <c r="B1867">
        <v>312090</v>
      </c>
      <c r="C1867" t="s">
        <v>258</v>
      </c>
      <c r="D1867" t="s">
        <v>904</v>
      </c>
      <c r="E1867">
        <v>2011</v>
      </c>
      <c r="F1867" t="s">
        <v>1305</v>
      </c>
      <c r="G1867" t="s">
        <v>914</v>
      </c>
      <c r="H1867" s="1">
        <v>67850</v>
      </c>
      <c r="I1867" s="1">
        <v>74734</v>
      </c>
      <c r="J1867" s="1">
        <v>74734</v>
      </c>
      <c r="K1867" s="1">
        <v>62710</v>
      </c>
      <c r="L1867" s="1">
        <v>62710</v>
      </c>
    </row>
    <row r="1868" spans="1:12">
      <c r="A1868">
        <v>1862</v>
      </c>
      <c r="B1868">
        <v>312090</v>
      </c>
      <c r="C1868" t="s">
        <v>258</v>
      </c>
      <c r="D1868" t="s">
        <v>904</v>
      </c>
      <c r="E1868">
        <v>2012</v>
      </c>
      <c r="F1868" t="s">
        <v>1305</v>
      </c>
      <c r="G1868" t="s">
        <v>914</v>
      </c>
      <c r="H1868" s="1">
        <v>68104</v>
      </c>
      <c r="I1868" s="1">
        <v>75014</v>
      </c>
      <c r="J1868" s="1">
        <v>75014</v>
      </c>
      <c r="K1868" s="1">
        <v>65294</v>
      </c>
      <c r="L1868" s="1">
        <v>65294</v>
      </c>
    </row>
    <row r="1869" spans="1:12">
      <c r="A1869">
        <v>1863</v>
      </c>
      <c r="B1869">
        <v>312090</v>
      </c>
      <c r="C1869" t="s">
        <v>258</v>
      </c>
      <c r="D1869" t="s">
        <v>904</v>
      </c>
      <c r="E1869">
        <v>2013</v>
      </c>
      <c r="F1869" t="s">
        <v>1305</v>
      </c>
      <c r="G1869" t="s">
        <v>914</v>
      </c>
      <c r="H1869" s="1">
        <v>70655</v>
      </c>
      <c r="I1869" s="1">
        <v>77824</v>
      </c>
      <c r="J1869" s="1">
        <v>77824</v>
      </c>
      <c r="K1869" s="1">
        <v>69377</v>
      </c>
      <c r="L1869" s="1">
        <v>69377</v>
      </c>
    </row>
    <row r="1870" spans="1:12">
      <c r="A1870">
        <v>1864</v>
      </c>
      <c r="B1870">
        <v>312090</v>
      </c>
      <c r="C1870" t="s">
        <v>258</v>
      </c>
      <c r="D1870" t="s">
        <v>904</v>
      </c>
      <c r="E1870">
        <v>2014</v>
      </c>
      <c r="F1870" t="s">
        <v>1305</v>
      </c>
      <c r="G1870" t="s">
        <v>914</v>
      </c>
      <c r="H1870" s="1">
        <v>71153</v>
      </c>
      <c r="I1870" s="1">
        <v>78373</v>
      </c>
      <c r="J1870" s="1">
        <v>78373</v>
      </c>
      <c r="K1870" s="1">
        <v>71153</v>
      </c>
      <c r="L1870" s="1">
        <v>71153</v>
      </c>
    </row>
    <row r="1871" spans="1:12">
      <c r="A1871">
        <v>1865</v>
      </c>
      <c r="B1871">
        <v>312100</v>
      </c>
      <c r="C1871" t="s">
        <v>259</v>
      </c>
      <c r="D1871" t="s">
        <v>904</v>
      </c>
      <c r="E1871">
        <v>2007</v>
      </c>
      <c r="J1871" s="1">
        <v>5418</v>
      </c>
    </row>
    <row r="1872" spans="1:12">
      <c r="A1872">
        <v>1866</v>
      </c>
      <c r="B1872">
        <v>312100</v>
      </c>
      <c r="C1872" t="s">
        <v>259</v>
      </c>
      <c r="D1872" t="s">
        <v>904</v>
      </c>
      <c r="E1872">
        <v>2008</v>
      </c>
      <c r="J1872" s="1">
        <v>5639</v>
      </c>
    </row>
    <row r="1873" spans="1:12">
      <c r="A1873">
        <v>1867</v>
      </c>
      <c r="B1873">
        <v>312100</v>
      </c>
      <c r="C1873" t="s">
        <v>259</v>
      </c>
      <c r="D1873" t="s">
        <v>904</v>
      </c>
      <c r="E1873">
        <v>2009</v>
      </c>
      <c r="J1873" s="1">
        <v>5696</v>
      </c>
    </row>
    <row r="1874" spans="1:12">
      <c r="A1874">
        <v>1868</v>
      </c>
      <c r="B1874">
        <v>312100</v>
      </c>
      <c r="C1874" t="s">
        <v>259</v>
      </c>
      <c r="D1874" t="s">
        <v>904</v>
      </c>
      <c r="E1874">
        <v>2010</v>
      </c>
      <c r="J1874" s="1">
        <v>5211</v>
      </c>
    </row>
    <row r="1875" spans="1:12">
      <c r="A1875">
        <v>1869</v>
      </c>
      <c r="B1875">
        <v>312100</v>
      </c>
      <c r="C1875" t="s">
        <v>259</v>
      </c>
      <c r="D1875" t="s">
        <v>904</v>
      </c>
      <c r="E1875">
        <v>2011</v>
      </c>
      <c r="J1875" s="1">
        <v>5225</v>
      </c>
    </row>
    <row r="1876" spans="1:12">
      <c r="A1876">
        <v>1870</v>
      </c>
      <c r="B1876">
        <v>312100</v>
      </c>
      <c r="C1876" t="s">
        <v>259</v>
      </c>
      <c r="D1876" t="s">
        <v>904</v>
      </c>
      <c r="E1876">
        <v>2012</v>
      </c>
      <c r="F1876" t="s">
        <v>1307</v>
      </c>
      <c r="G1876" t="s">
        <v>914</v>
      </c>
      <c r="H1876" s="1">
        <v>3103</v>
      </c>
      <c r="I1876" s="1">
        <v>5237</v>
      </c>
      <c r="J1876" s="1">
        <v>5237</v>
      </c>
      <c r="K1876" s="1">
        <v>2170</v>
      </c>
      <c r="L1876" s="1">
        <v>2170</v>
      </c>
    </row>
    <row r="1877" spans="1:12">
      <c r="A1877">
        <v>1871</v>
      </c>
      <c r="B1877">
        <v>312100</v>
      </c>
      <c r="C1877" t="s">
        <v>259</v>
      </c>
      <c r="D1877" t="s">
        <v>904</v>
      </c>
      <c r="E1877">
        <v>2013</v>
      </c>
      <c r="F1877" t="s">
        <v>1307</v>
      </c>
      <c r="G1877" t="s">
        <v>914</v>
      </c>
      <c r="H1877" s="1">
        <v>3205</v>
      </c>
      <c r="I1877" s="1">
        <v>5409</v>
      </c>
      <c r="J1877" s="1">
        <v>5409</v>
      </c>
      <c r="K1877" s="1">
        <v>2244</v>
      </c>
      <c r="L1877" s="1">
        <v>2244</v>
      </c>
    </row>
    <row r="1878" spans="1:12">
      <c r="A1878">
        <v>1872</v>
      </c>
      <c r="B1878">
        <v>312100</v>
      </c>
      <c r="C1878" t="s">
        <v>259</v>
      </c>
      <c r="D1878" t="s">
        <v>904</v>
      </c>
      <c r="E1878">
        <v>2014</v>
      </c>
      <c r="F1878" t="s">
        <v>1306</v>
      </c>
      <c r="G1878" t="s">
        <v>930</v>
      </c>
      <c r="J1878" s="1">
        <v>5425</v>
      </c>
    </row>
    <row r="1879" spans="1:12">
      <c r="A1879">
        <v>1873</v>
      </c>
      <c r="B1879">
        <v>312110</v>
      </c>
      <c r="C1879" t="s">
        <v>260</v>
      </c>
      <c r="D1879" t="s">
        <v>904</v>
      </c>
      <c r="E1879">
        <v>2007</v>
      </c>
      <c r="J1879" s="1">
        <v>7834</v>
      </c>
    </row>
    <row r="1880" spans="1:12">
      <c r="A1880">
        <v>1874</v>
      </c>
      <c r="B1880">
        <v>312110</v>
      </c>
      <c r="C1880" t="s">
        <v>260</v>
      </c>
      <c r="D1880" t="s">
        <v>904</v>
      </c>
      <c r="E1880">
        <v>2008</v>
      </c>
      <c r="J1880" s="1">
        <v>8052</v>
      </c>
    </row>
    <row r="1881" spans="1:12">
      <c r="A1881">
        <v>1875</v>
      </c>
      <c r="B1881">
        <v>312110</v>
      </c>
      <c r="C1881" t="s">
        <v>260</v>
      </c>
      <c r="D1881" t="s">
        <v>904</v>
      </c>
      <c r="E1881">
        <v>2009</v>
      </c>
      <c r="F1881" t="s">
        <v>1308</v>
      </c>
      <c r="G1881" t="s">
        <v>914</v>
      </c>
      <c r="H1881" s="1">
        <v>2787</v>
      </c>
      <c r="I1881" s="1">
        <v>8047</v>
      </c>
      <c r="J1881" s="1">
        <v>8047</v>
      </c>
      <c r="K1881" s="1">
        <v>3987</v>
      </c>
      <c r="L1881" s="1">
        <v>2787</v>
      </c>
    </row>
    <row r="1882" spans="1:12">
      <c r="A1882">
        <v>1876</v>
      </c>
      <c r="B1882">
        <v>312110</v>
      </c>
      <c r="C1882" t="s">
        <v>260</v>
      </c>
      <c r="D1882" t="s">
        <v>904</v>
      </c>
      <c r="E1882">
        <v>2010</v>
      </c>
      <c r="J1882" s="1">
        <v>7971</v>
      </c>
    </row>
    <row r="1883" spans="1:12">
      <c r="A1883">
        <v>1877</v>
      </c>
      <c r="B1883">
        <v>312110</v>
      </c>
      <c r="C1883" t="s">
        <v>260</v>
      </c>
      <c r="D1883" t="s">
        <v>904</v>
      </c>
      <c r="E1883">
        <v>2011</v>
      </c>
      <c r="F1883" t="s">
        <v>905</v>
      </c>
      <c r="J1883" s="1">
        <v>7967</v>
      </c>
    </row>
    <row r="1884" spans="1:12">
      <c r="A1884">
        <v>1878</v>
      </c>
      <c r="B1884">
        <v>312110</v>
      </c>
      <c r="C1884" t="s">
        <v>260</v>
      </c>
      <c r="D1884" t="s">
        <v>904</v>
      </c>
      <c r="E1884">
        <v>2012</v>
      </c>
      <c r="F1884" t="s">
        <v>1309</v>
      </c>
      <c r="G1884" t="s">
        <v>914</v>
      </c>
      <c r="H1884" s="1">
        <v>3022</v>
      </c>
      <c r="I1884" s="1">
        <v>7962</v>
      </c>
      <c r="J1884" s="1">
        <v>7962</v>
      </c>
      <c r="K1884" s="1">
        <v>3022</v>
      </c>
      <c r="L1884" s="1">
        <v>3022</v>
      </c>
    </row>
    <row r="1885" spans="1:12">
      <c r="A1885">
        <v>1879</v>
      </c>
      <c r="B1885">
        <v>312110</v>
      </c>
      <c r="C1885" t="s">
        <v>260</v>
      </c>
      <c r="D1885" t="s">
        <v>904</v>
      </c>
      <c r="E1885">
        <v>2013</v>
      </c>
      <c r="F1885" t="s">
        <v>1308</v>
      </c>
      <c r="G1885" t="s">
        <v>914</v>
      </c>
      <c r="H1885" s="1">
        <v>3111</v>
      </c>
      <c r="I1885" s="1">
        <v>8197</v>
      </c>
      <c r="J1885" s="1">
        <v>8197</v>
      </c>
      <c r="K1885" s="1">
        <v>3111</v>
      </c>
      <c r="L1885" s="1">
        <v>3111</v>
      </c>
    </row>
    <row r="1886" spans="1:12">
      <c r="A1886">
        <v>1880</v>
      </c>
      <c r="B1886">
        <v>312110</v>
      </c>
      <c r="C1886" t="s">
        <v>260</v>
      </c>
      <c r="D1886" t="s">
        <v>904</v>
      </c>
      <c r="E1886">
        <v>2014</v>
      </c>
      <c r="F1886" t="s">
        <v>1308</v>
      </c>
      <c r="G1886" t="s">
        <v>914</v>
      </c>
      <c r="H1886" s="1">
        <v>3112</v>
      </c>
      <c r="I1886" s="1">
        <v>8199</v>
      </c>
      <c r="J1886" s="1">
        <v>8199</v>
      </c>
      <c r="K1886" s="1">
        <v>3111</v>
      </c>
      <c r="L1886" s="1">
        <v>3111</v>
      </c>
    </row>
    <row r="1887" spans="1:12">
      <c r="A1887">
        <v>1881</v>
      </c>
      <c r="B1887">
        <v>312120</v>
      </c>
      <c r="C1887" t="s">
        <v>261</v>
      </c>
      <c r="D1887" t="s">
        <v>904</v>
      </c>
      <c r="E1887">
        <v>2007</v>
      </c>
      <c r="F1887" t="s">
        <v>905</v>
      </c>
      <c r="G1887" t="s">
        <v>906</v>
      </c>
      <c r="J1887" s="1">
        <v>6698</v>
      </c>
    </row>
    <row r="1888" spans="1:12">
      <c r="A1888">
        <v>1882</v>
      </c>
      <c r="B1888">
        <v>312120</v>
      </c>
      <c r="C1888" t="s">
        <v>261</v>
      </c>
      <c r="D1888" t="s">
        <v>904</v>
      </c>
      <c r="E1888">
        <v>2008</v>
      </c>
      <c r="F1888" t="s">
        <v>905</v>
      </c>
      <c r="G1888" t="s">
        <v>906</v>
      </c>
      <c r="J1888" s="1">
        <v>6924</v>
      </c>
    </row>
    <row r="1889" spans="1:12">
      <c r="A1889">
        <v>1883</v>
      </c>
      <c r="B1889">
        <v>312120</v>
      </c>
      <c r="C1889" t="s">
        <v>261</v>
      </c>
      <c r="D1889" t="s">
        <v>904</v>
      </c>
      <c r="E1889">
        <v>2009</v>
      </c>
      <c r="F1889" t="s">
        <v>905</v>
      </c>
      <c r="G1889" t="s">
        <v>906</v>
      </c>
      <c r="J1889" s="1">
        <v>6954</v>
      </c>
    </row>
    <row r="1890" spans="1:12">
      <c r="A1890">
        <v>1884</v>
      </c>
      <c r="B1890">
        <v>312120</v>
      </c>
      <c r="C1890" t="s">
        <v>261</v>
      </c>
      <c r="D1890" t="s">
        <v>904</v>
      </c>
      <c r="E1890">
        <v>2010</v>
      </c>
      <c r="F1890" t="s">
        <v>905</v>
      </c>
      <c r="G1890" t="s">
        <v>906</v>
      </c>
      <c r="J1890" s="1">
        <v>6830</v>
      </c>
    </row>
    <row r="1891" spans="1:12">
      <c r="A1891">
        <v>1885</v>
      </c>
      <c r="B1891">
        <v>312120</v>
      </c>
      <c r="C1891" t="s">
        <v>261</v>
      </c>
      <c r="D1891" t="s">
        <v>904</v>
      </c>
      <c r="E1891">
        <v>2011</v>
      </c>
      <c r="F1891" t="s">
        <v>1311</v>
      </c>
      <c r="G1891" t="s">
        <v>910</v>
      </c>
      <c r="H1891" s="1">
        <v>4860</v>
      </c>
      <c r="I1891" s="1">
        <v>6850</v>
      </c>
      <c r="J1891" s="1">
        <v>6850</v>
      </c>
      <c r="K1891" s="1">
        <v>4480</v>
      </c>
      <c r="L1891" s="1">
        <v>4480</v>
      </c>
    </row>
    <row r="1892" spans="1:12">
      <c r="A1892">
        <v>1886</v>
      </c>
      <c r="B1892">
        <v>312120</v>
      </c>
      <c r="C1892" t="s">
        <v>261</v>
      </c>
      <c r="D1892" t="s">
        <v>904</v>
      </c>
      <c r="E1892">
        <v>2012</v>
      </c>
      <c r="F1892" t="s">
        <v>1310</v>
      </c>
      <c r="G1892" t="s">
        <v>912</v>
      </c>
      <c r="H1892" s="1">
        <v>4874</v>
      </c>
      <c r="I1892" s="1">
        <v>6869</v>
      </c>
      <c r="J1892" s="1">
        <v>6869</v>
      </c>
      <c r="K1892" s="1">
        <v>6869</v>
      </c>
      <c r="L1892" s="1">
        <v>4874</v>
      </c>
    </row>
    <row r="1893" spans="1:12">
      <c r="A1893">
        <v>1887</v>
      </c>
      <c r="B1893">
        <v>312120</v>
      </c>
      <c r="C1893" t="s">
        <v>261</v>
      </c>
      <c r="D1893" t="s">
        <v>904</v>
      </c>
      <c r="E1893">
        <v>2013</v>
      </c>
      <c r="F1893" t="s">
        <v>1310</v>
      </c>
      <c r="G1893" t="s">
        <v>912</v>
      </c>
      <c r="H1893" s="1">
        <v>5035</v>
      </c>
      <c r="I1893" s="1">
        <v>7096</v>
      </c>
      <c r="J1893" s="1">
        <v>7096</v>
      </c>
      <c r="K1893" s="1">
        <v>6869</v>
      </c>
      <c r="L1893" s="1">
        <v>4874</v>
      </c>
    </row>
    <row r="1894" spans="1:12">
      <c r="A1894">
        <v>1888</v>
      </c>
      <c r="B1894">
        <v>312120</v>
      </c>
      <c r="C1894" t="s">
        <v>261</v>
      </c>
      <c r="D1894" t="s">
        <v>904</v>
      </c>
      <c r="E1894">
        <v>2014</v>
      </c>
      <c r="F1894" t="s">
        <v>1310</v>
      </c>
      <c r="G1894" t="s">
        <v>912</v>
      </c>
      <c r="H1894" s="1">
        <v>5052</v>
      </c>
      <c r="I1894" s="1">
        <v>7120</v>
      </c>
      <c r="J1894" s="1">
        <v>7120</v>
      </c>
      <c r="K1894" s="1">
        <v>6869</v>
      </c>
      <c r="L1894" s="1">
        <v>4874</v>
      </c>
    </row>
    <row r="1895" spans="1:12">
      <c r="A1895">
        <v>1889</v>
      </c>
      <c r="B1895">
        <v>312125</v>
      </c>
      <c r="C1895" t="s">
        <v>262</v>
      </c>
      <c r="D1895" t="s">
        <v>904</v>
      </c>
      <c r="E1895">
        <v>2007</v>
      </c>
      <c r="J1895" s="1">
        <v>6600</v>
      </c>
    </row>
    <row r="1896" spans="1:12">
      <c r="A1896">
        <v>1890</v>
      </c>
      <c r="B1896">
        <v>312125</v>
      </c>
      <c r="C1896" t="s">
        <v>262</v>
      </c>
      <c r="D1896" t="s">
        <v>904</v>
      </c>
      <c r="E1896">
        <v>2008</v>
      </c>
      <c r="J1896" s="1">
        <v>7016</v>
      </c>
    </row>
    <row r="1897" spans="1:12">
      <c r="A1897">
        <v>1891</v>
      </c>
      <c r="B1897">
        <v>312125</v>
      </c>
      <c r="C1897" t="s">
        <v>262</v>
      </c>
      <c r="D1897" t="s">
        <v>904</v>
      </c>
      <c r="E1897">
        <v>2009</v>
      </c>
      <c r="H1897" s="1">
        <v>6807</v>
      </c>
      <c r="I1897" s="1">
        <v>7210</v>
      </c>
      <c r="J1897" s="1">
        <v>7210</v>
      </c>
      <c r="K1897" s="1">
        <v>6489</v>
      </c>
      <c r="L1897" s="1">
        <v>6489</v>
      </c>
    </row>
    <row r="1898" spans="1:12">
      <c r="A1898">
        <v>1892</v>
      </c>
      <c r="B1898">
        <v>312125</v>
      </c>
      <c r="C1898" t="s">
        <v>262</v>
      </c>
      <c r="D1898" t="s">
        <v>904</v>
      </c>
      <c r="E1898">
        <v>2010</v>
      </c>
      <c r="F1898" t="s">
        <v>928</v>
      </c>
      <c r="G1898" t="s">
        <v>914</v>
      </c>
      <c r="H1898" s="1">
        <v>7584</v>
      </c>
      <c r="I1898" s="1">
        <v>8089</v>
      </c>
      <c r="J1898" s="1">
        <v>8089</v>
      </c>
      <c r="K1898" s="1">
        <v>6640</v>
      </c>
      <c r="L1898" s="1">
        <v>6640</v>
      </c>
    </row>
    <row r="1899" spans="1:12">
      <c r="A1899">
        <v>1893</v>
      </c>
      <c r="B1899">
        <v>312125</v>
      </c>
      <c r="C1899" t="s">
        <v>262</v>
      </c>
      <c r="D1899" t="s">
        <v>904</v>
      </c>
      <c r="E1899">
        <v>2011</v>
      </c>
      <c r="F1899" t="s">
        <v>928</v>
      </c>
      <c r="G1899" t="s">
        <v>914</v>
      </c>
      <c r="H1899" s="1">
        <v>7802</v>
      </c>
      <c r="I1899" s="1">
        <v>8322</v>
      </c>
      <c r="J1899" s="1">
        <v>8322</v>
      </c>
      <c r="K1899" s="1">
        <v>7000</v>
      </c>
      <c r="L1899" s="1">
        <v>7000</v>
      </c>
    </row>
    <row r="1900" spans="1:12">
      <c r="A1900">
        <v>1894</v>
      </c>
      <c r="B1900">
        <v>312125</v>
      </c>
      <c r="C1900" t="s">
        <v>262</v>
      </c>
      <c r="D1900" t="s">
        <v>904</v>
      </c>
      <c r="E1900">
        <v>2012</v>
      </c>
      <c r="F1900" t="s">
        <v>928</v>
      </c>
      <c r="G1900" t="s">
        <v>914</v>
      </c>
      <c r="H1900" s="1">
        <v>8012</v>
      </c>
      <c r="I1900" s="1">
        <v>8546</v>
      </c>
      <c r="J1900" s="1">
        <v>8546</v>
      </c>
      <c r="K1900" s="1">
        <v>8546</v>
      </c>
      <c r="L1900" s="1">
        <v>8012</v>
      </c>
    </row>
    <row r="1901" spans="1:12">
      <c r="A1901">
        <v>1895</v>
      </c>
      <c r="B1901">
        <v>312125</v>
      </c>
      <c r="C1901" t="s">
        <v>262</v>
      </c>
      <c r="D1901" t="s">
        <v>904</v>
      </c>
      <c r="E1901">
        <v>2013</v>
      </c>
      <c r="F1901" t="s">
        <v>929</v>
      </c>
      <c r="G1901" t="s">
        <v>930</v>
      </c>
      <c r="J1901" s="1">
        <v>9053</v>
      </c>
    </row>
    <row r="1902" spans="1:12">
      <c r="A1902">
        <v>1896</v>
      </c>
      <c r="B1902">
        <v>312125</v>
      </c>
      <c r="C1902" t="s">
        <v>262</v>
      </c>
      <c r="D1902" t="s">
        <v>904</v>
      </c>
      <c r="E1902">
        <v>2014</v>
      </c>
      <c r="F1902" t="s">
        <v>928</v>
      </c>
      <c r="G1902" t="s">
        <v>914</v>
      </c>
      <c r="H1902" s="1">
        <v>8701</v>
      </c>
      <c r="I1902" s="1">
        <v>9280</v>
      </c>
      <c r="J1902" s="1">
        <v>9280</v>
      </c>
      <c r="K1902" s="1">
        <v>8701</v>
      </c>
      <c r="L1902" s="1">
        <v>8425</v>
      </c>
    </row>
    <row r="1903" spans="1:12">
      <c r="A1903">
        <v>1897</v>
      </c>
      <c r="B1903">
        <v>312130</v>
      </c>
      <c r="C1903" t="s">
        <v>263</v>
      </c>
      <c r="D1903" t="s">
        <v>904</v>
      </c>
      <c r="E1903">
        <v>2007</v>
      </c>
      <c r="J1903" s="1">
        <v>4876</v>
      </c>
    </row>
    <row r="1904" spans="1:12">
      <c r="A1904">
        <v>1898</v>
      </c>
      <c r="B1904">
        <v>312130</v>
      </c>
      <c r="C1904" t="s">
        <v>263</v>
      </c>
      <c r="D1904" t="s">
        <v>904</v>
      </c>
      <c r="E1904">
        <v>2008</v>
      </c>
      <c r="J1904" s="1">
        <v>5075</v>
      </c>
    </row>
    <row r="1905" spans="1:12">
      <c r="A1905">
        <v>1899</v>
      </c>
      <c r="B1905">
        <v>312130</v>
      </c>
      <c r="C1905" t="s">
        <v>263</v>
      </c>
      <c r="D1905" t="s">
        <v>904</v>
      </c>
      <c r="E1905">
        <v>2009</v>
      </c>
      <c r="F1905" t="s">
        <v>1312</v>
      </c>
      <c r="G1905" t="s">
        <v>968</v>
      </c>
      <c r="H1905" s="1">
        <v>4016</v>
      </c>
      <c r="I1905" s="1">
        <v>5126</v>
      </c>
      <c r="J1905" s="1">
        <v>5126</v>
      </c>
      <c r="K1905" s="1">
        <v>5020</v>
      </c>
      <c r="L1905" s="1">
        <v>5020</v>
      </c>
    </row>
    <row r="1906" spans="1:12">
      <c r="A1906">
        <v>1900</v>
      </c>
      <c r="B1906">
        <v>312130</v>
      </c>
      <c r="C1906" t="s">
        <v>263</v>
      </c>
      <c r="D1906" t="s">
        <v>904</v>
      </c>
      <c r="E1906">
        <v>2010</v>
      </c>
      <c r="J1906" s="1">
        <v>4768</v>
      </c>
    </row>
    <row r="1907" spans="1:12">
      <c r="A1907">
        <v>1901</v>
      </c>
      <c r="B1907">
        <v>312130</v>
      </c>
      <c r="C1907" t="s">
        <v>263</v>
      </c>
      <c r="D1907" t="s">
        <v>904</v>
      </c>
      <c r="E1907">
        <v>2011</v>
      </c>
      <c r="J1907" s="1">
        <v>4787</v>
      </c>
    </row>
    <row r="1908" spans="1:12">
      <c r="A1908">
        <v>1902</v>
      </c>
      <c r="B1908">
        <v>312130</v>
      </c>
      <c r="C1908" t="s">
        <v>263</v>
      </c>
      <c r="D1908" t="s">
        <v>904</v>
      </c>
      <c r="E1908">
        <v>2012</v>
      </c>
      <c r="F1908" t="s">
        <v>1313</v>
      </c>
      <c r="G1908" t="s">
        <v>930</v>
      </c>
      <c r="J1908" s="1">
        <v>4804</v>
      </c>
    </row>
    <row r="1909" spans="1:12">
      <c r="A1909">
        <v>1903</v>
      </c>
      <c r="B1909">
        <v>312130</v>
      </c>
      <c r="C1909" t="s">
        <v>263</v>
      </c>
      <c r="D1909" t="s">
        <v>904</v>
      </c>
      <c r="E1909">
        <v>2013</v>
      </c>
      <c r="F1909" t="s">
        <v>1312</v>
      </c>
      <c r="G1909" t="s">
        <v>914</v>
      </c>
      <c r="H1909" s="1">
        <v>4240</v>
      </c>
      <c r="I1909" s="1">
        <v>4968</v>
      </c>
      <c r="J1909" s="1">
        <v>4968</v>
      </c>
      <c r="K1909" s="1">
        <v>4240</v>
      </c>
      <c r="L1909">
        <v>0</v>
      </c>
    </row>
    <row r="1910" spans="1:12">
      <c r="A1910">
        <v>1904</v>
      </c>
      <c r="B1910">
        <v>312130</v>
      </c>
      <c r="C1910" t="s">
        <v>263</v>
      </c>
      <c r="D1910" t="s">
        <v>904</v>
      </c>
      <c r="E1910">
        <v>2014</v>
      </c>
      <c r="F1910" t="s">
        <v>1312</v>
      </c>
      <c r="G1910" t="s">
        <v>914</v>
      </c>
      <c r="H1910" s="1">
        <v>4258</v>
      </c>
      <c r="I1910" s="1">
        <v>4989</v>
      </c>
      <c r="J1910" s="1">
        <v>4989</v>
      </c>
      <c r="K1910" s="1">
        <v>4258</v>
      </c>
      <c r="L1910" s="1">
        <v>4258</v>
      </c>
    </row>
    <row r="1911" spans="1:12">
      <c r="A1911">
        <v>1905</v>
      </c>
      <c r="B1911">
        <v>312140</v>
      </c>
      <c r="C1911" t="s">
        <v>264</v>
      </c>
      <c r="D1911" t="s">
        <v>904</v>
      </c>
      <c r="E1911">
        <v>2007</v>
      </c>
      <c r="J1911" s="1">
        <v>6914</v>
      </c>
    </row>
    <row r="1912" spans="1:12">
      <c r="A1912">
        <v>1906</v>
      </c>
      <c r="B1912">
        <v>312140</v>
      </c>
      <c r="C1912" t="s">
        <v>264</v>
      </c>
      <c r="D1912" t="s">
        <v>904</v>
      </c>
      <c r="E1912">
        <v>2008</v>
      </c>
      <c r="J1912" s="1">
        <v>7145</v>
      </c>
    </row>
    <row r="1913" spans="1:12">
      <c r="A1913">
        <v>1907</v>
      </c>
      <c r="B1913">
        <v>312140</v>
      </c>
      <c r="C1913" t="s">
        <v>264</v>
      </c>
      <c r="D1913" t="s">
        <v>904</v>
      </c>
      <c r="E1913">
        <v>2009</v>
      </c>
      <c r="F1913" t="s">
        <v>1314</v>
      </c>
      <c r="G1913" t="s">
        <v>914</v>
      </c>
      <c r="H1913" s="1">
        <v>3376</v>
      </c>
      <c r="I1913" s="1">
        <v>7173</v>
      </c>
      <c r="J1913" s="1">
        <v>7173</v>
      </c>
      <c r="K1913" s="1">
        <v>3150</v>
      </c>
      <c r="L1913" s="1">
        <v>3150</v>
      </c>
    </row>
    <row r="1914" spans="1:12">
      <c r="A1914">
        <v>1908</v>
      </c>
      <c r="B1914">
        <v>312140</v>
      </c>
      <c r="C1914" t="s">
        <v>264</v>
      </c>
      <c r="D1914" t="s">
        <v>904</v>
      </c>
      <c r="E1914">
        <v>2010</v>
      </c>
      <c r="F1914" t="s">
        <v>1314</v>
      </c>
      <c r="G1914" t="s">
        <v>914</v>
      </c>
      <c r="H1914" s="1">
        <v>3596</v>
      </c>
      <c r="I1914" s="1">
        <v>7002</v>
      </c>
      <c r="J1914" s="1">
        <v>7002</v>
      </c>
      <c r="K1914" s="1">
        <v>3150</v>
      </c>
      <c r="L1914" s="1">
        <v>3150</v>
      </c>
    </row>
    <row r="1915" spans="1:12">
      <c r="A1915">
        <v>1909</v>
      </c>
      <c r="B1915">
        <v>312140</v>
      </c>
      <c r="C1915" t="s">
        <v>264</v>
      </c>
      <c r="D1915" t="s">
        <v>904</v>
      </c>
      <c r="E1915">
        <v>2011</v>
      </c>
      <c r="F1915" t="s">
        <v>1314</v>
      </c>
      <c r="G1915" t="s">
        <v>914</v>
      </c>
      <c r="H1915" s="1">
        <v>3604</v>
      </c>
      <c r="I1915" s="1">
        <v>7017</v>
      </c>
      <c r="J1915" s="1">
        <v>7017</v>
      </c>
      <c r="K1915" s="1">
        <v>3351</v>
      </c>
      <c r="L1915" s="1">
        <v>3351</v>
      </c>
    </row>
    <row r="1916" spans="1:12">
      <c r="A1916">
        <v>1910</v>
      </c>
      <c r="B1916">
        <v>312140</v>
      </c>
      <c r="C1916" t="s">
        <v>264</v>
      </c>
      <c r="D1916" t="s">
        <v>904</v>
      </c>
      <c r="E1916">
        <v>2012</v>
      </c>
      <c r="F1916" t="s">
        <v>1314</v>
      </c>
      <c r="G1916" t="s">
        <v>914</v>
      </c>
      <c r="H1916" s="1">
        <v>3611</v>
      </c>
      <c r="I1916" s="1">
        <v>7032</v>
      </c>
      <c r="J1916" s="1">
        <v>7032</v>
      </c>
      <c r="K1916" s="1">
        <v>3351</v>
      </c>
      <c r="L1916" s="1">
        <v>3229</v>
      </c>
    </row>
    <row r="1917" spans="1:12">
      <c r="A1917">
        <v>1911</v>
      </c>
      <c r="B1917">
        <v>312140</v>
      </c>
      <c r="C1917" t="s">
        <v>264</v>
      </c>
      <c r="D1917" t="s">
        <v>904</v>
      </c>
      <c r="E1917">
        <v>2013</v>
      </c>
      <c r="F1917" t="s">
        <v>1314</v>
      </c>
      <c r="G1917" t="s">
        <v>914</v>
      </c>
      <c r="H1917" s="1">
        <v>3728</v>
      </c>
      <c r="I1917" s="1">
        <v>7259</v>
      </c>
      <c r="J1917" s="1">
        <v>7259</v>
      </c>
      <c r="K1917" s="1">
        <v>3367</v>
      </c>
      <c r="L1917" s="1">
        <v>3245</v>
      </c>
    </row>
    <row r="1918" spans="1:12">
      <c r="A1918">
        <v>1912</v>
      </c>
      <c r="B1918">
        <v>312140</v>
      </c>
      <c r="C1918" t="s">
        <v>264</v>
      </c>
      <c r="D1918" t="s">
        <v>904</v>
      </c>
      <c r="E1918">
        <v>2014</v>
      </c>
      <c r="F1918" t="s">
        <v>1314</v>
      </c>
      <c r="G1918" t="s">
        <v>914</v>
      </c>
      <c r="H1918" s="1">
        <v>3738</v>
      </c>
      <c r="I1918" s="1">
        <v>7279</v>
      </c>
      <c r="J1918" s="1">
        <v>7279</v>
      </c>
      <c r="K1918" s="1">
        <v>3398</v>
      </c>
      <c r="L1918" s="1">
        <v>3325</v>
      </c>
    </row>
    <row r="1919" spans="1:12">
      <c r="A1919">
        <v>1913</v>
      </c>
      <c r="B1919">
        <v>312150</v>
      </c>
      <c r="C1919" t="s">
        <v>265</v>
      </c>
      <c r="D1919" t="s">
        <v>904</v>
      </c>
      <c r="E1919">
        <v>2007</v>
      </c>
      <c r="F1919" t="s">
        <v>905</v>
      </c>
      <c r="G1919" t="s">
        <v>916</v>
      </c>
      <c r="H1919" s="1">
        <v>1327</v>
      </c>
      <c r="I1919" s="1">
        <v>3198</v>
      </c>
      <c r="J1919" s="1">
        <v>3198</v>
      </c>
      <c r="K1919" s="1">
        <v>1116</v>
      </c>
      <c r="L1919" s="1">
        <v>1116</v>
      </c>
    </row>
    <row r="1920" spans="1:12">
      <c r="A1920">
        <v>1914</v>
      </c>
      <c r="B1920">
        <v>312150</v>
      </c>
      <c r="C1920" t="s">
        <v>265</v>
      </c>
      <c r="D1920" t="s">
        <v>904</v>
      </c>
      <c r="E1920">
        <v>2008</v>
      </c>
      <c r="F1920" t="s">
        <v>905</v>
      </c>
      <c r="G1920" t="s">
        <v>916</v>
      </c>
      <c r="H1920" s="1">
        <v>1368</v>
      </c>
      <c r="I1920" s="1">
        <v>3296</v>
      </c>
      <c r="J1920" s="1">
        <v>3296</v>
      </c>
      <c r="K1920" s="1">
        <v>1401</v>
      </c>
      <c r="L1920" s="1">
        <v>1401</v>
      </c>
    </row>
    <row r="1921" spans="1:12">
      <c r="A1921">
        <v>1915</v>
      </c>
      <c r="B1921">
        <v>312150</v>
      </c>
      <c r="C1921" t="s">
        <v>265</v>
      </c>
      <c r="D1921" t="s">
        <v>904</v>
      </c>
      <c r="E1921">
        <v>2009</v>
      </c>
      <c r="F1921" t="s">
        <v>1315</v>
      </c>
      <c r="G1921" t="s">
        <v>914</v>
      </c>
      <c r="H1921" s="1">
        <v>1370</v>
      </c>
      <c r="I1921" s="1">
        <v>3302</v>
      </c>
      <c r="J1921" s="1">
        <v>3302</v>
      </c>
      <c r="K1921" s="1">
        <v>1539</v>
      </c>
      <c r="L1921" s="1">
        <v>1539</v>
      </c>
    </row>
    <row r="1922" spans="1:12">
      <c r="A1922">
        <v>1916</v>
      </c>
      <c r="B1922">
        <v>312150</v>
      </c>
      <c r="C1922" t="s">
        <v>265</v>
      </c>
      <c r="D1922" t="s">
        <v>904</v>
      </c>
      <c r="E1922">
        <v>2010</v>
      </c>
      <c r="F1922" t="s">
        <v>905</v>
      </c>
      <c r="G1922" t="s">
        <v>916</v>
      </c>
      <c r="H1922" s="1">
        <v>1390</v>
      </c>
      <c r="I1922" s="1">
        <v>3015</v>
      </c>
      <c r="J1922" s="1">
        <v>3015</v>
      </c>
      <c r="K1922" s="1">
        <v>1390</v>
      </c>
      <c r="L1922" s="1">
        <v>1390</v>
      </c>
    </row>
    <row r="1923" spans="1:12">
      <c r="A1923">
        <v>1917</v>
      </c>
      <c r="B1923">
        <v>312150</v>
      </c>
      <c r="C1923" t="s">
        <v>265</v>
      </c>
      <c r="D1923" t="s">
        <v>904</v>
      </c>
      <c r="E1923">
        <v>2011</v>
      </c>
      <c r="F1923" t="s">
        <v>905</v>
      </c>
      <c r="G1923" t="s">
        <v>916</v>
      </c>
      <c r="H1923" s="1">
        <v>1383</v>
      </c>
      <c r="I1923" s="1">
        <v>3000</v>
      </c>
      <c r="J1923" s="1">
        <v>3000</v>
      </c>
      <c r="K1923" s="1">
        <v>1383</v>
      </c>
      <c r="L1923" s="1">
        <v>1383</v>
      </c>
    </row>
    <row r="1924" spans="1:12">
      <c r="A1924">
        <v>1918</v>
      </c>
      <c r="B1924">
        <v>312150</v>
      </c>
      <c r="C1924" t="s">
        <v>265</v>
      </c>
      <c r="D1924" t="s">
        <v>904</v>
      </c>
      <c r="E1924">
        <v>2012</v>
      </c>
      <c r="F1924" t="s">
        <v>1315</v>
      </c>
      <c r="G1924" t="s">
        <v>914</v>
      </c>
      <c r="H1924" s="1">
        <v>1377</v>
      </c>
      <c r="I1924" s="1">
        <v>2986</v>
      </c>
      <c r="J1924" s="1">
        <v>2986</v>
      </c>
      <c r="K1924" s="1">
        <v>1377</v>
      </c>
      <c r="L1924" s="1">
        <v>1377</v>
      </c>
    </row>
    <row r="1925" spans="1:12">
      <c r="A1925">
        <v>1919</v>
      </c>
      <c r="B1925">
        <v>312150</v>
      </c>
      <c r="C1925" t="s">
        <v>265</v>
      </c>
      <c r="D1925" t="s">
        <v>904</v>
      </c>
      <c r="E1925">
        <v>2013</v>
      </c>
      <c r="F1925" t="s">
        <v>1315</v>
      </c>
      <c r="G1925" t="s">
        <v>914</v>
      </c>
      <c r="H1925" s="1">
        <v>1411</v>
      </c>
      <c r="I1925" s="1">
        <v>3060</v>
      </c>
      <c r="J1925" s="1">
        <v>3060</v>
      </c>
      <c r="K1925" s="1">
        <v>1411</v>
      </c>
      <c r="L1925" s="1">
        <v>1411</v>
      </c>
    </row>
    <row r="1926" spans="1:12">
      <c r="A1926">
        <v>1920</v>
      </c>
      <c r="B1926">
        <v>312150</v>
      </c>
      <c r="C1926" t="s">
        <v>265</v>
      </c>
      <c r="D1926" t="s">
        <v>904</v>
      </c>
      <c r="E1926">
        <v>2014</v>
      </c>
      <c r="F1926" t="s">
        <v>1315</v>
      </c>
      <c r="G1926" t="s">
        <v>914</v>
      </c>
      <c r="H1926" s="1">
        <v>1405</v>
      </c>
      <c r="I1926" s="1">
        <v>3048</v>
      </c>
      <c r="J1926" s="1">
        <v>3048</v>
      </c>
      <c r="K1926" s="1">
        <v>1405</v>
      </c>
      <c r="L1926" s="1">
        <v>1405</v>
      </c>
    </row>
    <row r="1927" spans="1:12">
      <c r="A1927">
        <v>1921</v>
      </c>
      <c r="B1927">
        <v>312160</v>
      </c>
      <c r="C1927" t="s">
        <v>266</v>
      </c>
      <c r="D1927" t="s">
        <v>904</v>
      </c>
      <c r="E1927">
        <v>2007</v>
      </c>
      <c r="F1927" t="s">
        <v>1317</v>
      </c>
      <c r="G1927" t="s">
        <v>914</v>
      </c>
      <c r="H1927" s="1">
        <v>39288</v>
      </c>
      <c r="I1927" s="1">
        <v>44746</v>
      </c>
      <c r="J1927" s="1">
        <v>44746</v>
      </c>
      <c r="K1927" s="1">
        <v>28721</v>
      </c>
      <c r="L1927" s="1">
        <v>28721</v>
      </c>
    </row>
    <row r="1928" spans="1:12">
      <c r="A1928">
        <v>1922</v>
      </c>
      <c r="B1928">
        <v>312160</v>
      </c>
      <c r="C1928" t="s">
        <v>266</v>
      </c>
      <c r="D1928" t="s">
        <v>904</v>
      </c>
      <c r="E1928">
        <v>2008</v>
      </c>
      <c r="F1928" t="s">
        <v>905</v>
      </c>
      <c r="G1928" t="s">
        <v>916</v>
      </c>
      <c r="H1928" s="1">
        <v>40575</v>
      </c>
      <c r="I1928" s="1">
        <v>46212</v>
      </c>
      <c r="J1928" s="1">
        <v>46212</v>
      </c>
      <c r="K1928" s="1">
        <v>29809</v>
      </c>
      <c r="L1928" s="1">
        <v>29809</v>
      </c>
    </row>
    <row r="1929" spans="1:12">
      <c r="A1929">
        <v>1923</v>
      </c>
      <c r="B1929">
        <v>312160</v>
      </c>
      <c r="C1929" t="s">
        <v>266</v>
      </c>
      <c r="D1929" t="s">
        <v>904</v>
      </c>
      <c r="E1929">
        <v>2009</v>
      </c>
      <c r="F1929" t="s">
        <v>905</v>
      </c>
      <c r="G1929" t="s">
        <v>916</v>
      </c>
      <c r="H1929" s="1">
        <v>40716</v>
      </c>
      <c r="I1929" s="1">
        <v>46372</v>
      </c>
      <c r="J1929" s="1">
        <v>46372</v>
      </c>
      <c r="K1929" s="1">
        <v>32378</v>
      </c>
      <c r="L1929" s="1">
        <v>32378</v>
      </c>
    </row>
    <row r="1930" spans="1:12">
      <c r="A1930">
        <v>1924</v>
      </c>
      <c r="B1930">
        <v>312160</v>
      </c>
      <c r="C1930" t="s">
        <v>266</v>
      </c>
      <c r="D1930" t="s">
        <v>904</v>
      </c>
      <c r="E1930">
        <v>2010</v>
      </c>
      <c r="F1930" t="s">
        <v>905</v>
      </c>
      <c r="G1930" t="s">
        <v>916</v>
      </c>
      <c r="H1930" s="1">
        <v>40064</v>
      </c>
      <c r="I1930" s="1">
        <v>45880</v>
      </c>
      <c r="J1930" s="1">
        <v>45880</v>
      </c>
      <c r="K1930" s="1">
        <v>33056</v>
      </c>
      <c r="L1930" s="1">
        <v>33056</v>
      </c>
    </row>
    <row r="1931" spans="1:12">
      <c r="A1931">
        <v>1925</v>
      </c>
      <c r="B1931">
        <v>312160</v>
      </c>
      <c r="C1931" t="s">
        <v>266</v>
      </c>
      <c r="D1931" t="s">
        <v>904</v>
      </c>
      <c r="E1931">
        <v>2011</v>
      </c>
      <c r="F1931" t="s">
        <v>993</v>
      </c>
      <c r="G1931" t="s">
        <v>1026</v>
      </c>
      <c r="H1931" s="1">
        <v>40173</v>
      </c>
      <c r="I1931" s="1">
        <v>46005</v>
      </c>
      <c r="J1931" s="1">
        <v>46005</v>
      </c>
      <c r="K1931" s="1">
        <v>43011</v>
      </c>
      <c r="L1931" s="1">
        <v>43011</v>
      </c>
    </row>
    <row r="1932" spans="1:12">
      <c r="A1932">
        <v>1926</v>
      </c>
      <c r="B1932">
        <v>312160</v>
      </c>
      <c r="C1932" t="s">
        <v>266</v>
      </c>
      <c r="D1932" t="s">
        <v>904</v>
      </c>
      <c r="E1932">
        <v>2012</v>
      </c>
      <c r="F1932" t="s">
        <v>993</v>
      </c>
      <c r="G1932" t="s">
        <v>1026</v>
      </c>
      <c r="H1932" s="1">
        <v>40278</v>
      </c>
      <c r="I1932" s="1">
        <v>46125</v>
      </c>
      <c r="J1932" s="1">
        <v>46125</v>
      </c>
      <c r="K1932" s="1">
        <v>46777</v>
      </c>
      <c r="L1932" s="1">
        <v>38273</v>
      </c>
    </row>
    <row r="1933" spans="1:12">
      <c r="A1933">
        <v>1927</v>
      </c>
      <c r="B1933">
        <v>312160</v>
      </c>
      <c r="C1933" t="s">
        <v>266</v>
      </c>
      <c r="D1933" t="s">
        <v>904</v>
      </c>
      <c r="E1933">
        <v>2013</v>
      </c>
      <c r="F1933" t="s">
        <v>993</v>
      </c>
      <c r="G1933" t="s">
        <v>1026</v>
      </c>
      <c r="H1933" s="1">
        <v>41607</v>
      </c>
      <c r="I1933" s="1">
        <v>47647</v>
      </c>
      <c r="J1933" s="1">
        <v>47647</v>
      </c>
      <c r="K1933" s="1">
        <v>38363</v>
      </c>
      <c r="L1933" s="1">
        <v>36383</v>
      </c>
    </row>
    <row r="1934" spans="1:12">
      <c r="A1934">
        <v>1928</v>
      </c>
      <c r="B1934">
        <v>312160</v>
      </c>
      <c r="C1934" t="s">
        <v>266</v>
      </c>
      <c r="D1934" t="s">
        <v>904</v>
      </c>
      <c r="E1934">
        <v>2014</v>
      </c>
      <c r="F1934" t="s">
        <v>1316</v>
      </c>
      <c r="G1934" t="s">
        <v>1025</v>
      </c>
      <c r="H1934" s="1">
        <v>41743</v>
      </c>
      <c r="I1934" s="1">
        <v>47803</v>
      </c>
      <c r="J1934" s="1">
        <v>47803</v>
      </c>
      <c r="K1934" s="1">
        <v>45528</v>
      </c>
      <c r="L1934" s="1">
        <v>38145</v>
      </c>
    </row>
    <row r="1935" spans="1:12" s="14" customFormat="1">
      <c r="A1935" s="14">
        <v>1929</v>
      </c>
      <c r="B1935" s="14">
        <v>312170</v>
      </c>
      <c r="C1935" s="14" t="s">
        <v>267</v>
      </c>
      <c r="D1935" s="14" t="s">
        <v>904</v>
      </c>
      <c r="E1935" s="14">
        <v>2007</v>
      </c>
      <c r="J1935" s="47">
        <v>3941</v>
      </c>
    </row>
    <row r="1936" spans="1:12" s="14" customFormat="1">
      <c r="A1936" s="14">
        <v>1930</v>
      </c>
      <c r="B1936" s="14">
        <v>312170</v>
      </c>
      <c r="C1936" s="14" t="s">
        <v>267</v>
      </c>
      <c r="D1936" s="14" t="s">
        <v>904</v>
      </c>
      <c r="E1936" s="14">
        <v>2008</v>
      </c>
      <c r="J1936" s="47">
        <v>4060</v>
      </c>
    </row>
    <row r="1937" spans="1:12" s="14" customFormat="1">
      <c r="A1937" s="14">
        <v>1931</v>
      </c>
      <c r="B1937" s="14">
        <v>312170</v>
      </c>
      <c r="C1937" s="14" t="s">
        <v>267</v>
      </c>
      <c r="D1937" s="14" t="s">
        <v>904</v>
      </c>
      <c r="E1937" s="14">
        <v>2009</v>
      </c>
      <c r="J1937" s="47">
        <v>4066</v>
      </c>
    </row>
    <row r="1938" spans="1:12" s="14" customFormat="1">
      <c r="A1938" s="14">
        <v>1932</v>
      </c>
      <c r="B1938" s="14">
        <v>312170</v>
      </c>
      <c r="C1938" s="14" t="s">
        <v>267</v>
      </c>
      <c r="D1938" s="14" t="s">
        <v>904</v>
      </c>
      <c r="E1938" s="14">
        <v>2010</v>
      </c>
      <c r="J1938" s="47">
        <v>3848</v>
      </c>
    </row>
    <row r="1939" spans="1:12" s="14" customFormat="1">
      <c r="A1939" s="14">
        <v>1933</v>
      </c>
      <c r="B1939" s="14">
        <v>312170</v>
      </c>
      <c r="C1939" s="14" t="s">
        <v>267</v>
      </c>
      <c r="D1939" s="14" t="s">
        <v>904</v>
      </c>
      <c r="E1939" s="14">
        <v>2011</v>
      </c>
      <c r="F1939" s="14" t="s">
        <v>1318</v>
      </c>
      <c r="G1939" s="14" t="s">
        <v>916</v>
      </c>
      <c r="H1939" s="47">
        <v>1096</v>
      </c>
      <c r="I1939" s="47">
        <v>3839</v>
      </c>
      <c r="J1939" s="47">
        <v>3839</v>
      </c>
      <c r="K1939" s="47">
        <v>1800</v>
      </c>
      <c r="L1939" s="47">
        <v>1000</v>
      </c>
    </row>
    <row r="1940" spans="1:12" s="14" customFormat="1">
      <c r="A1940" s="14">
        <v>1934</v>
      </c>
      <c r="B1940" s="14">
        <v>312170</v>
      </c>
      <c r="C1940" s="14" t="s">
        <v>267</v>
      </c>
      <c r="D1940" s="14" t="s">
        <v>904</v>
      </c>
      <c r="E1940" s="14">
        <v>2012</v>
      </c>
      <c r="J1940" s="47">
        <v>3830</v>
      </c>
    </row>
    <row r="1941" spans="1:12" s="14" customFormat="1">
      <c r="A1941" s="14">
        <v>1935</v>
      </c>
      <c r="B1941" s="14">
        <v>312170</v>
      </c>
      <c r="C1941" s="14" t="s">
        <v>267</v>
      </c>
      <c r="D1941" s="14" t="s">
        <v>904</v>
      </c>
      <c r="E1941" s="14">
        <v>2013</v>
      </c>
      <c r="J1941" s="47">
        <v>3935</v>
      </c>
    </row>
    <row r="1942" spans="1:12" s="14" customFormat="1">
      <c r="A1942" s="14">
        <v>1936</v>
      </c>
      <c r="B1942" s="14">
        <v>312170</v>
      </c>
      <c r="C1942" s="14" t="s">
        <v>267</v>
      </c>
      <c r="D1942" s="14" t="s">
        <v>904</v>
      </c>
      <c r="E1942" s="14">
        <v>2014</v>
      </c>
      <c r="J1942" s="47">
        <v>3929</v>
      </c>
    </row>
    <row r="1943" spans="1:12">
      <c r="A1943">
        <v>1937</v>
      </c>
      <c r="B1943">
        <v>312180</v>
      </c>
      <c r="C1943" t="s">
        <v>268</v>
      </c>
      <c r="D1943" t="s">
        <v>904</v>
      </c>
      <c r="E1943">
        <v>2007</v>
      </c>
      <c r="F1943" t="s">
        <v>905</v>
      </c>
      <c r="G1943" t="s">
        <v>906</v>
      </c>
      <c r="J1943" s="1">
        <v>10234</v>
      </c>
    </row>
    <row r="1944" spans="1:12">
      <c r="A1944">
        <v>1938</v>
      </c>
      <c r="B1944">
        <v>312180</v>
      </c>
      <c r="C1944" t="s">
        <v>268</v>
      </c>
      <c r="D1944" t="s">
        <v>904</v>
      </c>
      <c r="E1944">
        <v>2008</v>
      </c>
      <c r="F1944" t="s">
        <v>1320</v>
      </c>
      <c r="G1944" t="s">
        <v>908</v>
      </c>
      <c r="J1944" s="1">
        <v>10560</v>
      </c>
    </row>
    <row r="1945" spans="1:12">
      <c r="A1945">
        <v>1939</v>
      </c>
      <c r="B1945">
        <v>312180</v>
      </c>
      <c r="C1945" t="s">
        <v>268</v>
      </c>
      <c r="D1945" t="s">
        <v>904</v>
      </c>
      <c r="E1945">
        <v>2009</v>
      </c>
      <c r="F1945" t="s">
        <v>905</v>
      </c>
      <c r="G1945" t="s">
        <v>906</v>
      </c>
      <c r="J1945" s="1">
        <v>10589</v>
      </c>
    </row>
    <row r="1946" spans="1:12">
      <c r="A1946">
        <v>1940</v>
      </c>
      <c r="B1946">
        <v>312180</v>
      </c>
      <c r="C1946" t="s">
        <v>268</v>
      </c>
      <c r="D1946" t="s">
        <v>904</v>
      </c>
      <c r="E1946">
        <v>2010</v>
      </c>
      <c r="F1946" t="s">
        <v>1320</v>
      </c>
      <c r="G1946" t="s">
        <v>908</v>
      </c>
      <c r="J1946" s="1">
        <v>8739</v>
      </c>
    </row>
    <row r="1947" spans="1:12">
      <c r="A1947">
        <v>1941</v>
      </c>
      <c r="B1947">
        <v>312180</v>
      </c>
      <c r="C1947" t="s">
        <v>268</v>
      </c>
      <c r="D1947" t="s">
        <v>904</v>
      </c>
      <c r="E1947">
        <v>2011</v>
      </c>
      <c r="F1947" t="s">
        <v>1320</v>
      </c>
      <c r="G1947" t="s">
        <v>908</v>
      </c>
      <c r="J1947" s="1">
        <v>8628</v>
      </c>
    </row>
    <row r="1948" spans="1:12">
      <c r="A1948">
        <v>1942</v>
      </c>
      <c r="B1948">
        <v>312180</v>
      </c>
      <c r="C1948" t="s">
        <v>268</v>
      </c>
      <c r="D1948" t="s">
        <v>904</v>
      </c>
      <c r="E1948">
        <v>2012</v>
      </c>
      <c r="F1948" t="s">
        <v>1319</v>
      </c>
      <c r="G1948" t="s">
        <v>912</v>
      </c>
      <c r="H1948" s="1">
        <v>6985</v>
      </c>
      <c r="I1948" s="1">
        <v>8520</v>
      </c>
      <c r="J1948" s="1">
        <v>8520</v>
      </c>
      <c r="K1948" s="1">
        <v>6985</v>
      </c>
      <c r="L1948" s="1">
        <v>6985</v>
      </c>
    </row>
    <row r="1949" spans="1:12">
      <c r="A1949">
        <v>1943</v>
      </c>
      <c r="B1949">
        <v>312180</v>
      </c>
      <c r="C1949" t="s">
        <v>268</v>
      </c>
      <c r="D1949" t="s">
        <v>904</v>
      </c>
      <c r="E1949">
        <v>2013</v>
      </c>
      <c r="F1949" t="s">
        <v>1319</v>
      </c>
      <c r="G1949" t="s">
        <v>912</v>
      </c>
      <c r="H1949" s="1">
        <v>7098</v>
      </c>
      <c r="I1949" s="1">
        <v>8657</v>
      </c>
      <c r="J1949" s="1">
        <v>8657</v>
      </c>
      <c r="K1949" s="1">
        <v>7098</v>
      </c>
      <c r="L1949" s="1">
        <v>7098</v>
      </c>
    </row>
    <row r="1950" spans="1:12">
      <c r="A1950">
        <v>1944</v>
      </c>
      <c r="B1950">
        <v>312180</v>
      </c>
      <c r="C1950" t="s">
        <v>268</v>
      </c>
      <c r="D1950" t="s">
        <v>904</v>
      </c>
      <c r="E1950">
        <v>2014</v>
      </c>
      <c r="F1950" t="s">
        <v>1319</v>
      </c>
      <c r="G1950" t="s">
        <v>912</v>
      </c>
      <c r="H1950" s="1">
        <v>7017</v>
      </c>
      <c r="I1950" s="1">
        <v>8558</v>
      </c>
      <c r="J1950" s="1">
        <v>8558</v>
      </c>
      <c r="K1950" s="1">
        <v>4474</v>
      </c>
      <c r="L1950" s="1">
        <v>4474</v>
      </c>
    </row>
    <row r="1951" spans="1:12" s="14" customFormat="1">
      <c r="A1951" s="14">
        <v>1945</v>
      </c>
      <c r="B1951" s="14">
        <v>312190</v>
      </c>
      <c r="C1951" s="14" t="s">
        <v>269</v>
      </c>
      <c r="D1951" s="14" t="s">
        <v>904</v>
      </c>
      <c r="E1951" s="14">
        <v>2007</v>
      </c>
      <c r="F1951" s="14" t="s">
        <v>905</v>
      </c>
      <c r="G1951" s="14" t="s">
        <v>906</v>
      </c>
      <c r="J1951" s="47">
        <v>3276</v>
      </c>
    </row>
    <row r="1952" spans="1:12" s="14" customFormat="1">
      <c r="A1952" s="14">
        <v>1946</v>
      </c>
      <c r="B1952" s="14">
        <v>312190</v>
      </c>
      <c r="C1952" s="14" t="s">
        <v>269</v>
      </c>
      <c r="D1952" s="14" t="s">
        <v>904</v>
      </c>
      <c r="E1952" s="14">
        <v>2008</v>
      </c>
      <c r="F1952" s="14" t="s">
        <v>905</v>
      </c>
      <c r="G1952" s="14" t="s">
        <v>906</v>
      </c>
      <c r="J1952" s="47">
        <v>3391</v>
      </c>
    </row>
    <row r="1953" spans="1:12" s="14" customFormat="1">
      <c r="A1953" s="14">
        <v>1947</v>
      </c>
      <c r="B1953" s="14">
        <v>312190</v>
      </c>
      <c r="C1953" s="14" t="s">
        <v>269</v>
      </c>
      <c r="D1953" s="14" t="s">
        <v>904</v>
      </c>
      <c r="E1953" s="14">
        <v>2009</v>
      </c>
      <c r="F1953" s="14" t="s">
        <v>905</v>
      </c>
      <c r="G1953" s="14" t="s">
        <v>906</v>
      </c>
      <c r="J1953" s="47">
        <v>3409</v>
      </c>
    </row>
    <row r="1954" spans="1:12" s="14" customFormat="1">
      <c r="A1954" s="14">
        <v>1948</v>
      </c>
      <c r="B1954" s="14">
        <v>312190</v>
      </c>
      <c r="C1954" s="14" t="s">
        <v>269</v>
      </c>
      <c r="D1954" s="14" t="s">
        <v>904</v>
      </c>
      <c r="E1954" s="14">
        <v>2010</v>
      </c>
      <c r="F1954" s="14" t="s">
        <v>905</v>
      </c>
      <c r="G1954" s="14" t="s">
        <v>906</v>
      </c>
      <c r="J1954" s="47">
        <v>3293</v>
      </c>
    </row>
    <row r="1955" spans="1:12" s="14" customFormat="1">
      <c r="A1955" s="14">
        <v>1949</v>
      </c>
      <c r="B1955" s="14">
        <v>312190</v>
      </c>
      <c r="C1955" s="14" t="s">
        <v>269</v>
      </c>
      <c r="D1955" s="14" t="s">
        <v>904</v>
      </c>
      <c r="E1955" s="14">
        <v>2011</v>
      </c>
      <c r="F1955" s="14" t="s">
        <v>905</v>
      </c>
      <c r="G1955" s="14" t="s">
        <v>906</v>
      </c>
      <c r="J1955" s="47">
        <v>3302</v>
      </c>
    </row>
    <row r="1956" spans="1:12" s="14" customFormat="1">
      <c r="A1956" s="14">
        <v>1950</v>
      </c>
      <c r="B1956" s="14">
        <v>312190</v>
      </c>
      <c r="C1956" s="14" t="s">
        <v>269</v>
      </c>
      <c r="D1956" s="14" t="s">
        <v>904</v>
      </c>
      <c r="E1956" s="14">
        <v>2012</v>
      </c>
      <c r="F1956" s="14" t="s">
        <v>905</v>
      </c>
      <c r="G1956" s="14" t="s">
        <v>906</v>
      </c>
      <c r="J1956" s="47">
        <v>3309</v>
      </c>
    </row>
    <row r="1957" spans="1:12" s="14" customFormat="1">
      <c r="A1957" s="14">
        <v>1951</v>
      </c>
      <c r="B1957" s="14">
        <v>312190</v>
      </c>
      <c r="C1957" s="14" t="s">
        <v>269</v>
      </c>
      <c r="D1957" s="14" t="s">
        <v>904</v>
      </c>
      <c r="E1957" s="14">
        <v>2013</v>
      </c>
      <c r="F1957" s="14" t="s">
        <v>1321</v>
      </c>
      <c r="G1957" s="14" t="s">
        <v>908</v>
      </c>
      <c r="J1957" s="47">
        <v>3417</v>
      </c>
    </row>
    <row r="1958" spans="1:12" s="14" customFormat="1">
      <c r="A1958" s="14">
        <v>1952</v>
      </c>
      <c r="B1958" s="14">
        <v>312190</v>
      </c>
      <c r="C1958" s="14" t="s">
        <v>269</v>
      </c>
      <c r="D1958" s="14" t="s">
        <v>904</v>
      </c>
      <c r="E1958" s="14">
        <v>2014</v>
      </c>
      <c r="F1958" s="14" t="s">
        <v>1321</v>
      </c>
      <c r="G1958" s="14" t="s">
        <v>908</v>
      </c>
      <c r="J1958" s="47">
        <v>3427</v>
      </c>
    </row>
    <row r="1959" spans="1:12">
      <c r="A1959">
        <v>1953</v>
      </c>
      <c r="B1959">
        <v>312200</v>
      </c>
      <c r="C1959" t="s">
        <v>270</v>
      </c>
      <c r="D1959" t="s">
        <v>904</v>
      </c>
      <c r="E1959">
        <v>2007</v>
      </c>
      <c r="F1959" t="s">
        <v>905</v>
      </c>
      <c r="G1959" t="s">
        <v>906</v>
      </c>
      <c r="J1959" s="1">
        <v>19245</v>
      </c>
    </row>
    <row r="1960" spans="1:12">
      <c r="A1960">
        <v>1954</v>
      </c>
      <c r="B1960">
        <v>312200</v>
      </c>
      <c r="C1960" t="s">
        <v>270</v>
      </c>
      <c r="D1960" t="s">
        <v>904</v>
      </c>
      <c r="E1960">
        <v>2008</v>
      </c>
      <c r="F1960" t="s">
        <v>905</v>
      </c>
      <c r="G1960" t="s">
        <v>906</v>
      </c>
      <c r="J1960" s="1">
        <v>19959</v>
      </c>
    </row>
    <row r="1961" spans="1:12">
      <c r="A1961">
        <v>1955</v>
      </c>
      <c r="B1961">
        <v>312200</v>
      </c>
      <c r="C1961" t="s">
        <v>270</v>
      </c>
      <c r="D1961" t="s">
        <v>904</v>
      </c>
      <c r="E1961">
        <v>2009</v>
      </c>
      <c r="F1961" t="s">
        <v>905</v>
      </c>
      <c r="G1961" t="s">
        <v>906</v>
      </c>
      <c r="J1961" s="1">
        <v>20099</v>
      </c>
    </row>
    <row r="1962" spans="1:12">
      <c r="A1962">
        <v>1956</v>
      </c>
      <c r="B1962">
        <v>312200</v>
      </c>
      <c r="C1962" t="s">
        <v>270</v>
      </c>
      <c r="D1962" t="s">
        <v>904</v>
      </c>
      <c r="E1962">
        <v>2010</v>
      </c>
      <c r="F1962" t="s">
        <v>1322</v>
      </c>
      <c r="G1962" t="s">
        <v>914</v>
      </c>
      <c r="H1962" s="1">
        <v>10796</v>
      </c>
      <c r="I1962" s="1">
        <v>19133</v>
      </c>
      <c r="J1962" s="1">
        <v>19133</v>
      </c>
      <c r="K1962" s="1">
        <v>10033</v>
      </c>
      <c r="L1962" s="1">
        <v>10033</v>
      </c>
    </row>
    <row r="1963" spans="1:12">
      <c r="A1963">
        <v>1957</v>
      </c>
      <c r="B1963">
        <v>312200</v>
      </c>
      <c r="C1963" t="s">
        <v>270</v>
      </c>
      <c r="D1963" t="s">
        <v>904</v>
      </c>
      <c r="E1963">
        <v>2011</v>
      </c>
      <c r="F1963" t="s">
        <v>1322</v>
      </c>
      <c r="G1963" t="s">
        <v>914</v>
      </c>
      <c r="H1963" s="1">
        <v>10827</v>
      </c>
      <c r="I1963" s="1">
        <v>19188</v>
      </c>
      <c r="J1963" s="1">
        <v>19188</v>
      </c>
      <c r="K1963" s="1">
        <v>10529</v>
      </c>
      <c r="L1963" s="1">
        <v>10529</v>
      </c>
    </row>
    <row r="1964" spans="1:12">
      <c r="A1964">
        <v>1958</v>
      </c>
      <c r="B1964">
        <v>312200</v>
      </c>
      <c r="C1964" t="s">
        <v>270</v>
      </c>
      <c r="D1964" t="s">
        <v>904</v>
      </c>
      <c r="E1964">
        <v>2012</v>
      </c>
      <c r="F1964" t="s">
        <v>1322</v>
      </c>
      <c r="G1964" t="s">
        <v>914</v>
      </c>
      <c r="H1964" s="1">
        <v>10857</v>
      </c>
      <c r="I1964" s="1">
        <v>19241</v>
      </c>
      <c r="J1964" s="1">
        <v>19241</v>
      </c>
      <c r="K1964" s="1">
        <v>10711</v>
      </c>
      <c r="L1964" s="1">
        <v>10711</v>
      </c>
    </row>
    <row r="1965" spans="1:12">
      <c r="A1965">
        <v>1959</v>
      </c>
      <c r="B1965">
        <v>312200</v>
      </c>
      <c r="C1965" t="s">
        <v>270</v>
      </c>
      <c r="D1965" t="s">
        <v>904</v>
      </c>
      <c r="E1965">
        <v>2013</v>
      </c>
      <c r="F1965" t="s">
        <v>1322</v>
      </c>
      <c r="G1965" t="s">
        <v>914</v>
      </c>
      <c r="H1965" s="1">
        <v>11217</v>
      </c>
      <c r="I1965" s="1">
        <v>19879</v>
      </c>
      <c r="J1965" s="1">
        <v>19879</v>
      </c>
      <c r="K1965" s="1">
        <v>11029</v>
      </c>
      <c r="L1965" s="1">
        <v>11029</v>
      </c>
    </row>
    <row r="1966" spans="1:12">
      <c r="A1966">
        <v>1960</v>
      </c>
      <c r="B1966">
        <v>312200</v>
      </c>
      <c r="C1966" t="s">
        <v>270</v>
      </c>
      <c r="D1966" t="s">
        <v>904</v>
      </c>
      <c r="E1966">
        <v>2014</v>
      </c>
      <c r="F1966" t="s">
        <v>1322</v>
      </c>
      <c r="G1966" t="s">
        <v>914</v>
      </c>
      <c r="H1966" s="1">
        <v>11255</v>
      </c>
      <c r="I1966" s="1">
        <v>19947</v>
      </c>
      <c r="J1966" s="1">
        <v>19947</v>
      </c>
      <c r="K1966" s="1">
        <v>11175</v>
      </c>
      <c r="L1966" s="1">
        <v>11175</v>
      </c>
    </row>
    <row r="1967" spans="1:12" s="14" customFormat="1">
      <c r="A1967" s="14">
        <v>1961</v>
      </c>
      <c r="B1967" s="14">
        <v>312210</v>
      </c>
      <c r="C1967" s="14" t="s">
        <v>271</v>
      </c>
      <c r="D1967" s="14" t="s">
        <v>904</v>
      </c>
      <c r="E1967" s="14">
        <v>2007</v>
      </c>
      <c r="F1967" s="14" t="s">
        <v>905</v>
      </c>
      <c r="G1967" s="14" t="s">
        <v>906</v>
      </c>
      <c r="J1967" s="47">
        <v>4934</v>
      </c>
    </row>
    <row r="1968" spans="1:12" s="14" customFormat="1">
      <c r="A1968" s="14">
        <v>1962</v>
      </c>
      <c r="B1968" s="14">
        <v>312210</v>
      </c>
      <c r="C1968" s="14" t="s">
        <v>271</v>
      </c>
      <c r="D1968" s="14" t="s">
        <v>904</v>
      </c>
      <c r="E1968" s="14">
        <v>2008</v>
      </c>
      <c r="F1968" s="14" t="s">
        <v>905</v>
      </c>
      <c r="G1968" s="14" t="s">
        <v>906</v>
      </c>
      <c r="J1968" s="47">
        <v>5084</v>
      </c>
    </row>
    <row r="1969" spans="1:12" s="14" customFormat="1">
      <c r="A1969" s="14">
        <v>1963</v>
      </c>
      <c r="B1969" s="14">
        <v>312210</v>
      </c>
      <c r="C1969" s="14" t="s">
        <v>271</v>
      </c>
      <c r="D1969" s="14" t="s">
        <v>904</v>
      </c>
      <c r="E1969" s="14">
        <v>2009</v>
      </c>
      <c r="F1969" s="14" t="s">
        <v>905</v>
      </c>
      <c r="G1969" s="14" t="s">
        <v>906</v>
      </c>
      <c r="J1969" s="47">
        <v>5092</v>
      </c>
    </row>
    <row r="1970" spans="1:12" s="14" customFormat="1">
      <c r="A1970" s="14">
        <v>1964</v>
      </c>
      <c r="B1970" s="14">
        <v>312210</v>
      </c>
      <c r="C1970" s="14" t="s">
        <v>271</v>
      </c>
      <c r="D1970" s="14" t="s">
        <v>904</v>
      </c>
      <c r="E1970" s="14">
        <v>2010</v>
      </c>
      <c r="F1970" s="14" t="s">
        <v>905</v>
      </c>
      <c r="G1970" s="14" t="s">
        <v>906</v>
      </c>
      <c r="J1970" s="47">
        <v>4937</v>
      </c>
    </row>
    <row r="1971" spans="1:12" s="14" customFormat="1">
      <c r="A1971" s="14">
        <v>1965</v>
      </c>
      <c r="B1971" s="14">
        <v>312210</v>
      </c>
      <c r="C1971" s="14" t="s">
        <v>271</v>
      </c>
      <c r="D1971" s="14" t="s">
        <v>904</v>
      </c>
      <c r="E1971" s="14">
        <v>2011</v>
      </c>
      <c r="F1971" s="14" t="s">
        <v>905</v>
      </c>
      <c r="G1971" s="14" t="s">
        <v>906</v>
      </c>
      <c r="J1971" s="47">
        <v>4935</v>
      </c>
    </row>
    <row r="1972" spans="1:12" s="14" customFormat="1">
      <c r="A1972" s="14">
        <v>1966</v>
      </c>
      <c r="B1972" s="14">
        <v>312210</v>
      </c>
      <c r="C1972" s="14" t="s">
        <v>271</v>
      </c>
      <c r="D1972" s="14" t="s">
        <v>904</v>
      </c>
      <c r="E1972" s="14">
        <v>2012</v>
      </c>
      <c r="F1972" s="14" t="s">
        <v>905</v>
      </c>
      <c r="G1972" s="14" t="s">
        <v>906</v>
      </c>
      <c r="J1972" s="47">
        <v>4933</v>
      </c>
    </row>
    <row r="1973" spans="1:12" s="14" customFormat="1">
      <c r="A1973" s="14">
        <v>1967</v>
      </c>
      <c r="B1973" s="14">
        <v>312210</v>
      </c>
      <c r="C1973" s="14" t="s">
        <v>271</v>
      </c>
      <c r="D1973" s="14" t="s">
        <v>904</v>
      </c>
      <c r="E1973" s="14">
        <v>2013</v>
      </c>
      <c r="F1973" s="14" t="s">
        <v>905</v>
      </c>
      <c r="G1973" s="14" t="s">
        <v>906</v>
      </c>
      <c r="J1973" s="47">
        <v>5078</v>
      </c>
    </row>
    <row r="1974" spans="1:12" s="14" customFormat="1">
      <c r="A1974" s="14">
        <v>1968</v>
      </c>
      <c r="B1974" s="14">
        <v>312210</v>
      </c>
      <c r="C1974" s="14" t="s">
        <v>271</v>
      </c>
      <c r="D1974" s="14" t="s">
        <v>904</v>
      </c>
      <c r="E1974" s="14">
        <v>2014</v>
      </c>
      <c r="F1974" s="14" t="s">
        <v>905</v>
      </c>
      <c r="G1974" s="14" t="s">
        <v>906</v>
      </c>
      <c r="J1974" s="47">
        <v>5080</v>
      </c>
    </row>
    <row r="1975" spans="1:12">
      <c r="A1975">
        <v>1969</v>
      </c>
      <c r="B1975">
        <v>312220</v>
      </c>
      <c r="C1975" t="s">
        <v>272</v>
      </c>
      <c r="D1975" t="s">
        <v>904</v>
      </c>
      <c r="E1975">
        <v>2007</v>
      </c>
      <c r="J1975" s="1">
        <v>6724</v>
      </c>
    </row>
    <row r="1976" spans="1:12">
      <c r="A1976">
        <v>1970</v>
      </c>
      <c r="B1976">
        <v>312220</v>
      </c>
      <c r="C1976" t="s">
        <v>272</v>
      </c>
      <c r="D1976" t="s">
        <v>904</v>
      </c>
      <c r="E1976">
        <v>2008</v>
      </c>
      <c r="J1976" s="1">
        <v>6973</v>
      </c>
    </row>
    <row r="1977" spans="1:12">
      <c r="A1977">
        <v>1971</v>
      </c>
      <c r="B1977">
        <v>312220</v>
      </c>
      <c r="C1977" t="s">
        <v>272</v>
      </c>
      <c r="D1977" t="s">
        <v>904</v>
      </c>
      <c r="E1977">
        <v>2009</v>
      </c>
      <c r="F1977" t="s">
        <v>1323</v>
      </c>
      <c r="G1977" t="s">
        <v>914</v>
      </c>
      <c r="H1977" s="1">
        <v>5684</v>
      </c>
      <c r="I1977" s="1">
        <v>7023</v>
      </c>
      <c r="J1977" s="1">
        <v>7023</v>
      </c>
      <c r="K1977" s="1">
        <v>3948</v>
      </c>
      <c r="L1977" s="1">
        <v>3758</v>
      </c>
    </row>
    <row r="1978" spans="1:12">
      <c r="A1978">
        <v>1972</v>
      </c>
      <c r="B1978">
        <v>312220</v>
      </c>
      <c r="C1978" t="s">
        <v>272</v>
      </c>
      <c r="D1978" t="s">
        <v>904</v>
      </c>
      <c r="E1978">
        <v>2010</v>
      </c>
      <c r="J1978" s="1">
        <v>7024</v>
      </c>
    </row>
    <row r="1979" spans="1:12">
      <c r="A1979">
        <v>1973</v>
      </c>
      <c r="B1979">
        <v>312220</v>
      </c>
      <c r="C1979" t="s">
        <v>272</v>
      </c>
      <c r="D1979" t="s">
        <v>904</v>
      </c>
      <c r="E1979">
        <v>2011</v>
      </c>
      <c r="J1979" s="1">
        <v>7070</v>
      </c>
    </row>
    <row r="1980" spans="1:12">
      <c r="A1980">
        <v>1974</v>
      </c>
      <c r="B1980">
        <v>312220</v>
      </c>
      <c r="C1980" t="s">
        <v>272</v>
      </c>
      <c r="D1980" t="s">
        <v>904</v>
      </c>
      <c r="E1980">
        <v>2012</v>
      </c>
      <c r="F1980" t="s">
        <v>1323</v>
      </c>
      <c r="G1980" t="s">
        <v>914</v>
      </c>
      <c r="H1980" s="1">
        <v>5834</v>
      </c>
      <c r="I1980" s="1">
        <v>7114</v>
      </c>
      <c r="J1980" s="1">
        <v>7114</v>
      </c>
      <c r="K1980" s="1">
        <v>4041</v>
      </c>
      <c r="L1980" s="1">
        <v>4041</v>
      </c>
    </row>
    <row r="1981" spans="1:12">
      <c r="A1981">
        <v>1975</v>
      </c>
      <c r="B1981">
        <v>312220</v>
      </c>
      <c r="C1981" t="s">
        <v>272</v>
      </c>
      <c r="D1981" t="s">
        <v>904</v>
      </c>
      <c r="E1981">
        <v>2013</v>
      </c>
      <c r="F1981" t="s">
        <v>1323</v>
      </c>
      <c r="G1981" t="s">
        <v>914</v>
      </c>
      <c r="H1981" s="1">
        <v>6049</v>
      </c>
      <c r="I1981" s="1">
        <v>7376</v>
      </c>
      <c r="J1981" s="1">
        <v>7376</v>
      </c>
      <c r="K1981" s="1">
        <v>4100</v>
      </c>
      <c r="L1981" s="1">
        <v>4100</v>
      </c>
    </row>
    <row r="1982" spans="1:12">
      <c r="A1982">
        <v>1976</v>
      </c>
      <c r="B1982">
        <v>312220</v>
      </c>
      <c r="C1982" t="s">
        <v>272</v>
      </c>
      <c r="D1982" t="s">
        <v>904</v>
      </c>
      <c r="E1982">
        <v>2014</v>
      </c>
      <c r="F1982" t="s">
        <v>1323</v>
      </c>
      <c r="G1982" t="s">
        <v>914</v>
      </c>
      <c r="H1982" s="1">
        <v>6089</v>
      </c>
      <c r="I1982" s="1">
        <v>7425</v>
      </c>
      <c r="J1982" s="1">
        <v>7425</v>
      </c>
      <c r="K1982" s="1">
        <v>4180</v>
      </c>
      <c r="L1982" s="1">
        <v>4180</v>
      </c>
    </row>
    <row r="1983" spans="1:12">
      <c r="A1983">
        <v>1977</v>
      </c>
      <c r="B1983">
        <v>312230</v>
      </c>
      <c r="C1983" t="s">
        <v>273</v>
      </c>
      <c r="D1983" t="s">
        <v>904</v>
      </c>
      <c r="E1983">
        <v>2007</v>
      </c>
      <c r="F1983" t="s">
        <v>905</v>
      </c>
      <c r="G1983" t="s">
        <v>906</v>
      </c>
      <c r="J1983" s="1">
        <v>209921</v>
      </c>
    </row>
    <row r="1984" spans="1:12">
      <c r="A1984">
        <v>1978</v>
      </c>
      <c r="B1984">
        <v>312230</v>
      </c>
      <c r="C1984" t="s">
        <v>273</v>
      </c>
      <c r="D1984" t="s">
        <v>904</v>
      </c>
      <c r="E1984">
        <v>2008</v>
      </c>
      <c r="F1984" t="s">
        <v>1324</v>
      </c>
      <c r="G1984" t="s">
        <v>908</v>
      </c>
      <c r="J1984" s="1">
        <v>213277</v>
      </c>
    </row>
    <row r="1985" spans="1:12">
      <c r="A1985">
        <v>1979</v>
      </c>
      <c r="B1985">
        <v>312230</v>
      </c>
      <c r="C1985" t="s">
        <v>273</v>
      </c>
      <c r="D1985" t="s">
        <v>904</v>
      </c>
      <c r="E1985">
        <v>2009</v>
      </c>
      <c r="F1985" t="s">
        <v>1325</v>
      </c>
      <c r="G1985" t="s">
        <v>912</v>
      </c>
      <c r="H1985" s="1">
        <v>209064</v>
      </c>
      <c r="I1985" s="1">
        <v>216099</v>
      </c>
      <c r="J1985" s="1">
        <v>216099</v>
      </c>
      <c r="K1985" s="1">
        <v>180000</v>
      </c>
      <c r="L1985" s="1">
        <v>180000</v>
      </c>
    </row>
    <row r="1986" spans="1:12">
      <c r="A1986">
        <v>1980</v>
      </c>
      <c r="B1986">
        <v>312230</v>
      </c>
      <c r="C1986" t="s">
        <v>273</v>
      </c>
      <c r="D1986" t="s">
        <v>904</v>
      </c>
      <c r="E1986">
        <v>2010</v>
      </c>
      <c r="F1986" t="s">
        <v>1325</v>
      </c>
      <c r="G1986" t="s">
        <v>912</v>
      </c>
      <c r="H1986" s="1">
        <v>207516</v>
      </c>
      <c r="I1986" s="1">
        <v>213016</v>
      </c>
      <c r="J1986" s="1">
        <v>213016</v>
      </c>
      <c r="K1986" s="1">
        <v>184770</v>
      </c>
      <c r="L1986" s="1">
        <v>184770</v>
      </c>
    </row>
    <row r="1987" spans="1:12">
      <c r="A1987">
        <v>1981</v>
      </c>
      <c r="B1987">
        <v>312230</v>
      </c>
      <c r="C1987" t="s">
        <v>273</v>
      </c>
      <c r="D1987" t="s">
        <v>904</v>
      </c>
      <c r="E1987">
        <v>2011</v>
      </c>
      <c r="F1987" t="s">
        <v>1325</v>
      </c>
      <c r="G1987" t="s">
        <v>912</v>
      </c>
      <c r="H1987" s="1">
        <v>209689</v>
      </c>
      <c r="I1987" s="1">
        <v>215247</v>
      </c>
      <c r="J1987" s="1">
        <v>215247</v>
      </c>
      <c r="K1987" s="1">
        <v>189270</v>
      </c>
      <c r="L1987" s="1">
        <v>189270</v>
      </c>
    </row>
    <row r="1988" spans="1:12">
      <c r="A1988">
        <v>1982</v>
      </c>
      <c r="B1988">
        <v>312230</v>
      </c>
      <c r="C1988" t="s">
        <v>273</v>
      </c>
      <c r="D1988" t="s">
        <v>904</v>
      </c>
      <c r="E1988">
        <v>2012</v>
      </c>
      <c r="F1988" t="s">
        <v>1324</v>
      </c>
      <c r="G1988" t="s">
        <v>914</v>
      </c>
      <c r="H1988" s="1">
        <v>211791</v>
      </c>
      <c r="I1988" s="1">
        <v>217404</v>
      </c>
      <c r="J1988" s="1">
        <v>217404</v>
      </c>
      <c r="K1988" s="1">
        <v>211791</v>
      </c>
      <c r="L1988" s="1">
        <v>211791</v>
      </c>
    </row>
    <row r="1989" spans="1:12">
      <c r="A1989">
        <v>1983</v>
      </c>
      <c r="B1989">
        <v>312230</v>
      </c>
      <c r="C1989" t="s">
        <v>273</v>
      </c>
      <c r="D1989" t="s">
        <v>904</v>
      </c>
      <c r="E1989">
        <v>2013</v>
      </c>
      <c r="F1989" t="s">
        <v>1324</v>
      </c>
      <c r="G1989" t="s">
        <v>914</v>
      </c>
      <c r="H1989" s="1">
        <v>220501</v>
      </c>
      <c r="I1989" s="1">
        <v>226345</v>
      </c>
      <c r="J1989" s="1">
        <v>226345</v>
      </c>
      <c r="K1989" s="1">
        <v>220501</v>
      </c>
      <c r="L1989" s="1">
        <v>220501</v>
      </c>
    </row>
    <row r="1990" spans="1:12">
      <c r="A1990">
        <v>1984</v>
      </c>
      <c r="B1990">
        <v>312230</v>
      </c>
      <c r="C1990" t="s">
        <v>273</v>
      </c>
      <c r="D1990" t="s">
        <v>904</v>
      </c>
      <c r="E1990">
        <v>2014</v>
      </c>
      <c r="F1990" t="s">
        <v>1324</v>
      </c>
      <c r="G1990" t="s">
        <v>914</v>
      </c>
      <c r="H1990" s="1">
        <v>222740</v>
      </c>
      <c r="I1990" s="1">
        <v>228643</v>
      </c>
      <c r="J1990" s="1">
        <v>228643</v>
      </c>
      <c r="K1990" s="1">
        <v>222740</v>
      </c>
      <c r="L1990" s="1">
        <v>222740</v>
      </c>
    </row>
    <row r="1991" spans="1:12" s="14" customFormat="1">
      <c r="A1991" s="14">
        <v>1985</v>
      </c>
      <c r="B1991" s="14">
        <v>312235</v>
      </c>
      <c r="C1991" s="14" t="s">
        <v>274</v>
      </c>
      <c r="D1991" s="14" t="s">
        <v>904</v>
      </c>
      <c r="E1991" s="14">
        <v>2007</v>
      </c>
      <c r="F1991" s="14" t="s">
        <v>905</v>
      </c>
      <c r="G1991" s="14" t="s">
        <v>906</v>
      </c>
      <c r="J1991" s="47">
        <v>5793</v>
      </c>
    </row>
    <row r="1992" spans="1:12" s="14" customFormat="1">
      <c r="A1992" s="14">
        <v>1986</v>
      </c>
      <c r="B1992" s="14">
        <v>312235</v>
      </c>
      <c r="C1992" s="14" t="s">
        <v>274</v>
      </c>
      <c r="D1992" s="14" t="s">
        <v>904</v>
      </c>
      <c r="E1992" s="14">
        <v>2008</v>
      </c>
      <c r="F1992" s="14" t="s">
        <v>905</v>
      </c>
      <c r="G1992" s="14" t="s">
        <v>906</v>
      </c>
      <c r="J1992" s="47">
        <v>6108</v>
      </c>
    </row>
    <row r="1993" spans="1:12" s="14" customFormat="1">
      <c r="A1993" s="14">
        <v>1987</v>
      </c>
      <c r="B1993" s="14">
        <v>312235</v>
      </c>
      <c r="C1993" s="14" t="s">
        <v>274</v>
      </c>
      <c r="D1993" s="14" t="s">
        <v>904</v>
      </c>
      <c r="E1993" s="14">
        <v>2009</v>
      </c>
      <c r="F1993" s="14" t="s">
        <v>905</v>
      </c>
      <c r="G1993" s="14" t="s">
        <v>906</v>
      </c>
      <c r="J1993" s="47">
        <v>6235</v>
      </c>
    </row>
    <row r="1994" spans="1:12" s="14" customFormat="1">
      <c r="A1994" s="14">
        <v>1988</v>
      </c>
      <c r="B1994" s="14">
        <v>312235</v>
      </c>
      <c r="C1994" s="14" t="s">
        <v>274</v>
      </c>
      <c r="D1994" s="14" t="s">
        <v>904</v>
      </c>
      <c r="E1994" s="14">
        <v>2010</v>
      </c>
      <c r="F1994" s="14" t="s">
        <v>905</v>
      </c>
      <c r="G1994" s="14" t="s">
        <v>906</v>
      </c>
      <c r="J1994" s="47">
        <v>5884</v>
      </c>
    </row>
    <row r="1995" spans="1:12" s="14" customFormat="1">
      <c r="A1995" s="14">
        <v>1989</v>
      </c>
      <c r="B1995" s="14">
        <v>312235</v>
      </c>
      <c r="C1995" s="14" t="s">
        <v>274</v>
      </c>
      <c r="D1995" s="14" t="s">
        <v>904</v>
      </c>
      <c r="E1995" s="14">
        <v>2011</v>
      </c>
      <c r="F1995" s="14" t="s">
        <v>905</v>
      </c>
      <c r="G1995" s="14" t="s">
        <v>906</v>
      </c>
      <c r="J1995" s="47">
        <v>5967</v>
      </c>
    </row>
    <row r="1996" spans="1:12" s="14" customFormat="1">
      <c r="A1996" s="14">
        <v>1990</v>
      </c>
      <c r="B1996" s="14">
        <v>312235</v>
      </c>
      <c r="C1996" s="14" t="s">
        <v>274</v>
      </c>
      <c r="D1996" s="14" t="s">
        <v>904</v>
      </c>
      <c r="E1996" s="14">
        <v>2012</v>
      </c>
      <c r="F1996" s="14" t="s">
        <v>905</v>
      </c>
      <c r="G1996" s="14" t="s">
        <v>906</v>
      </c>
      <c r="J1996" s="47">
        <v>6046</v>
      </c>
    </row>
    <row r="1997" spans="1:12" s="14" customFormat="1">
      <c r="A1997" s="14">
        <v>1991</v>
      </c>
      <c r="B1997" s="14">
        <v>312235</v>
      </c>
      <c r="C1997" s="14" t="s">
        <v>274</v>
      </c>
      <c r="D1997" s="14" t="s">
        <v>904</v>
      </c>
      <c r="E1997" s="14">
        <v>2013</v>
      </c>
      <c r="F1997" s="14" t="s">
        <v>905</v>
      </c>
      <c r="G1997" s="14" t="s">
        <v>906</v>
      </c>
      <c r="J1997" s="47">
        <v>6315</v>
      </c>
    </row>
    <row r="1998" spans="1:12" s="14" customFormat="1">
      <c r="A1998" s="14">
        <v>1992</v>
      </c>
      <c r="B1998" s="14">
        <v>312235</v>
      </c>
      <c r="C1998" s="14" t="s">
        <v>274</v>
      </c>
      <c r="D1998" s="14" t="s">
        <v>904</v>
      </c>
      <c r="E1998" s="14">
        <v>2014</v>
      </c>
      <c r="F1998" s="14" t="s">
        <v>905</v>
      </c>
      <c r="G1998" s="14" t="s">
        <v>906</v>
      </c>
      <c r="J1998" s="47">
        <v>6398</v>
      </c>
    </row>
    <row r="1999" spans="1:12">
      <c r="A1999">
        <v>1993</v>
      </c>
      <c r="B1999">
        <v>312240</v>
      </c>
      <c r="C1999" t="s">
        <v>275</v>
      </c>
      <c r="D1999" t="s">
        <v>904</v>
      </c>
      <c r="E1999">
        <v>2007</v>
      </c>
      <c r="F1999" t="s">
        <v>905</v>
      </c>
      <c r="G1999" t="s">
        <v>906</v>
      </c>
      <c r="J1999" s="1">
        <v>5619</v>
      </c>
    </row>
    <row r="2000" spans="1:12">
      <c r="A2000">
        <v>1994</v>
      </c>
      <c r="B2000">
        <v>312240</v>
      </c>
      <c r="C2000" t="s">
        <v>275</v>
      </c>
      <c r="D2000" t="s">
        <v>904</v>
      </c>
      <c r="E2000">
        <v>2008</v>
      </c>
      <c r="F2000" t="s">
        <v>905</v>
      </c>
      <c r="G2000" t="s">
        <v>906</v>
      </c>
      <c r="J2000" s="1">
        <v>5806</v>
      </c>
    </row>
    <row r="2001" spans="1:12">
      <c r="A2001">
        <v>1995</v>
      </c>
      <c r="B2001">
        <v>312240</v>
      </c>
      <c r="C2001" t="s">
        <v>275</v>
      </c>
      <c r="D2001" t="s">
        <v>904</v>
      </c>
      <c r="E2001">
        <v>2009</v>
      </c>
      <c r="F2001" t="s">
        <v>1327</v>
      </c>
      <c r="G2001" t="s">
        <v>912</v>
      </c>
      <c r="H2001" s="1">
        <v>4676</v>
      </c>
      <c r="I2001" s="1">
        <v>5828</v>
      </c>
      <c r="J2001" s="1">
        <v>5828</v>
      </c>
      <c r="K2001" s="1">
        <v>4442</v>
      </c>
      <c r="L2001" s="1">
        <v>4442</v>
      </c>
    </row>
    <row r="2002" spans="1:12">
      <c r="A2002">
        <v>1996</v>
      </c>
      <c r="B2002">
        <v>312240</v>
      </c>
      <c r="C2002" t="s">
        <v>275</v>
      </c>
      <c r="D2002" t="s">
        <v>904</v>
      </c>
      <c r="E2002">
        <v>2010</v>
      </c>
      <c r="F2002" t="s">
        <v>1327</v>
      </c>
      <c r="G2002" t="s">
        <v>912</v>
      </c>
      <c r="H2002" s="1">
        <v>4659</v>
      </c>
      <c r="I2002" s="1">
        <v>5763</v>
      </c>
      <c r="J2002" s="1">
        <v>5763</v>
      </c>
      <c r="K2002" s="1">
        <v>4659</v>
      </c>
      <c r="L2002" s="1">
        <v>4659</v>
      </c>
    </row>
    <row r="2003" spans="1:12">
      <c r="A2003">
        <v>1997</v>
      </c>
      <c r="B2003">
        <v>312240</v>
      </c>
      <c r="C2003" t="s">
        <v>275</v>
      </c>
      <c r="D2003" t="s">
        <v>904</v>
      </c>
      <c r="E2003">
        <v>2011</v>
      </c>
      <c r="F2003" t="s">
        <v>1327</v>
      </c>
      <c r="G2003" t="s">
        <v>912</v>
      </c>
      <c r="H2003" s="1">
        <v>4674</v>
      </c>
      <c r="I2003" s="1">
        <v>5781</v>
      </c>
      <c r="J2003" s="1">
        <v>5781</v>
      </c>
      <c r="K2003" s="1">
        <v>4671</v>
      </c>
      <c r="L2003" s="1">
        <v>4671</v>
      </c>
    </row>
    <row r="2004" spans="1:12">
      <c r="A2004">
        <v>1998</v>
      </c>
      <c r="B2004">
        <v>312240</v>
      </c>
      <c r="C2004" t="s">
        <v>275</v>
      </c>
      <c r="D2004" t="s">
        <v>904</v>
      </c>
      <c r="E2004">
        <v>2012</v>
      </c>
      <c r="F2004" t="s">
        <v>1327</v>
      </c>
      <c r="G2004" t="s">
        <v>912</v>
      </c>
      <c r="H2004" s="1">
        <v>4686</v>
      </c>
      <c r="I2004" s="1">
        <v>5797</v>
      </c>
      <c r="J2004" s="1">
        <v>5797</v>
      </c>
      <c r="K2004" s="1">
        <v>4671</v>
      </c>
      <c r="L2004" s="1">
        <v>4671</v>
      </c>
    </row>
    <row r="2005" spans="1:12">
      <c r="A2005">
        <v>1999</v>
      </c>
      <c r="B2005">
        <v>312240</v>
      </c>
      <c r="C2005" t="s">
        <v>275</v>
      </c>
      <c r="D2005" t="s">
        <v>904</v>
      </c>
      <c r="E2005">
        <v>2013</v>
      </c>
      <c r="F2005" t="s">
        <v>1327</v>
      </c>
      <c r="G2005" t="s">
        <v>912</v>
      </c>
      <c r="H2005" s="1">
        <v>4843</v>
      </c>
      <c r="I2005" s="1">
        <v>5990</v>
      </c>
      <c r="J2005" s="1">
        <v>5990</v>
      </c>
      <c r="K2005" s="1">
        <v>4843</v>
      </c>
      <c r="L2005" s="1">
        <v>4843</v>
      </c>
    </row>
    <row r="2006" spans="1:12">
      <c r="A2006">
        <v>2000</v>
      </c>
      <c r="B2006">
        <v>312240</v>
      </c>
      <c r="C2006" t="s">
        <v>275</v>
      </c>
      <c r="D2006" t="s">
        <v>904</v>
      </c>
      <c r="E2006">
        <v>2014</v>
      </c>
      <c r="F2006" t="s">
        <v>1326</v>
      </c>
      <c r="G2006" t="s">
        <v>910</v>
      </c>
      <c r="H2006" s="1">
        <v>4859</v>
      </c>
      <c r="I2006" s="1">
        <v>6011</v>
      </c>
      <c r="J2006" s="1">
        <v>6011</v>
      </c>
      <c r="K2006" s="1">
        <v>4843</v>
      </c>
      <c r="L2006" s="1">
        <v>4843</v>
      </c>
    </row>
    <row r="2007" spans="1:12">
      <c r="A2007">
        <v>2001</v>
      </c>
      <c r="B2007">
        <v>312245</v>
      </c>
      <c r="C2007" t="s">
        <v>276</v>
      </c>
      <c r="D2007" t="s">
        <v>904</v>
      </c>
      <c r="E2007">
        <v>2007</v>
      </c>
      <c r="F2007" t="s">
        <v>905</v>
      </c>
      <c r="G2007" t="s">
        <v>906</v>
      </c>
      <c r="J2007" s="1">
        <v>7852</v>
      </c>
    </row>
    <row r="2008" spans="1:12">
      <c r="A2008">
        <v>2002</v>
      </c>
      <c r="B2008">
        <v>312245</v>
      </c>
      <c r="C2008" t="s">
        <v>276</v>
      </c>
      <c r="D2008" t="s">
        <v>904</v>
      </c>
      <c r="E2008">
        <v>2008</v>
      </c>
      <c r="F2008" t="s">
        <v>905</v>
      </c>
      <c r="G2008" t="s">
        <v>916</v>
      </c>
      <c r="H2008" s="1">
        <v>6341</v>
      </c>
      <c r="I2008" s="1">
        <v>8285</v>
      </c>
      <c r="J2008" s="1">
        <v>8285</v>
      </c>
      <c r="K2008">
        <v>154</v>
      </c>
      <c r="L2008">
        <v>154</v>
      </c>
    </row>
    <row r="2009" spans="1:12">
      <c r="A2009">
        <v>2003</v>
      </c>
      <c r="B2009">
        <v>312245</v>
      </c>
      <c r="C2009" t="s">
        <v>276</v>
      </c>
      <c r="D2009" t="s">
        <v>904</v>
      </c>
      <c r="E2009">
        <v>2009</v>
      </c>
      <c r="F2009" t="s">
        <v>905</v>
      </c>
      <c r="G2009" t="s">
        <v>916</v>
      </c>
      <c r="H2009" s="1">
        <v>6478</v>
      </c>
      <c r="I2009" s="1">
        <v>8463</v>
      </c>
      <c r="J2009" s="1">
        <v>8463</v>
      </c>
      <c r="K2009">
        <v>448</v>
      </c>
      <c r="L2009">
        <v>448</v>
      </c>
    </row>
    <row r="2010" spans="1:12">
      <c r="A2010">
        <v>2004</v>
      </c>
      <c r="B2010">
        <v>312245</v>
      </c>
      <c r="C2010" t="s">
        <v>276</v>
      </c>
      <c r="D2010" t="s">
        <v>904</v>
      </c>
      <c r="E2010">
        <v>2010</v>
      </c>
      <c r="F2010" t="s">
        <v>905</v>
      </c>
      <c r="G2010" t="s">
        <v>916</v>
      </c>
      <c r="H2010" s="1">
        <v>6403</v>
      </c>
      <c r="I2010" s="1">
        <v>8974</v>
      </c>
      <c r="J2010" s="1">
        <v>8974</v>
      </c>
      <c r="K2010">
        <v>715</v>
      </c>
      <c r="L2010">
        <v>715</v>
      </c>
    </row>
    <row r="2011" spans="1:12">
      <c r="A2011">
        <v>2005</v>
      </c>
      <c r="B2011">
        <v>312245</v>
      </c>
      <c r="C2011" t="s">
        <v>276</v>
      </c>
      <c r="D2011" t="s">
        <v>904</v>
      </c>
      <c r="E2011">
        <v>2011</v>
      </c>
      <c r="F2011" t="s">
        <v>1328</v>
      </c>
      <c r="G2011" t="s">
        <v>914</v>
      </c>
      <c r="H2011" s="1">
        <v>6540</v>
      </c>
      <c r="I2011" s="1">
        <v>9166</v>
      </c>
      <c r="J2011" s="1">
        <v>9166</v>
      </c>
      <c r="K2011" s="1">
        <v>1142</v>
      </c>
      <c r="L2011" s="1">
        <v>1142</v>
      </c>
    </row>
    <row r="2012" spans="1:12">
      <c r="A2012">
        <v>2006</v>
      </c>
      <c r="B2012">
        <v>312245</v>
      </c>
      <c r="C2012" t="s">
        <v>276</v>
      </c>
      <c r="D2012" t="s">
        <v>904</v>
      </c>
      <c r="E2012">
        <v>2012</v>
      </c>
      <c r="F2012" t="s">
        <v>905</v>
      </c>
      <c r="G2012" t="s">
        <v>916</v>
      </c>
      <c r="H2012" s="1">
        <v>6672</v>
      </c>
      <c r="I2012" s="1">
        <v>9351</v>
      </c>
      <c r="J2012" s="1">
        <v>9351</v>
      </c>
      <c r="K2012" s="1">
        <v>1658</v>
      </c>
      <c r="L2012" s="1">
        <v>1658</v>
      </c>
    </row>
    <row r="2013" spans="1:12">
      <c r="A2013">
        <v>2007</v>
      </c>
      <c r="B2013">
        <v>312245</v>
      </c>
      <c r="C2013" t="s">
        <v>276</v>
      </c>
      <c r="D2013" t="s">
        <v>904</v>
      </c>
      <c r="E2013">
        <v>2013</v>
      </c>
      <c r="F2013" t="s">
        <v>1328</v>
      </c>
      <c r="G2013" t="s">
        <v>914</v>
      </c>
      <c r="H2013" s="1">
        <v>7019</v>
      </c>
      <c r="I2013" s="1">
        <v>9838</v>
      </c>
      <c r="J2013" s="1">
        <v>9838</v>
      </c>
      <c r="K2013" s="1">
        <v>2444</v>
      </c>
      <c r="L2013" s="1">
        <v>2444</v>
      </c>
    </row>
    <row r="2014" spans="1:12">
      <c r="A2014">
        <v>2008</v>
      </c>
      <c r="B2014">
        <v>312245</v>
      </c>
      <c r="C2014" t="s">
        <v>276</v>
      </c>
      <c r="D2014" t="s">
        <v>904</v>
      </c>
      <c r="E2014">
        <v>2014</v>
      </c>
      <c r="F2014" t="s">
        <v>1328</v>
      </c>
      <c r="G2014" t="s">
        <v>914</v>
      </c>
      <c r="H2014" s="1">
        <v>7154</v>
      </c>
      <c r="I2014" s="1">
        <v>10027</v>
      </c>
      <c r="J2014" s="1">
        <v>10027</v>
      </c>
      <c r="K2014" s="1">
        <v>2563</v>
      </c>
      <c r="L2014" s="1">
        <v>2563</v>
      </c>
    </row>
    <row r="2015" spans="1:12" s="14" customFormat="1">
      <c r="A2015" s="14">
        <v>2009</v>
      </c>
      <c r="B2015" s="14">
        <v>312247</v>
      </c>
      <c r="C2015" s="14" t="s">
        <v>277</v>
      </c>
      <c r="D2015" s="14" t="s">
        <v>904</v>
      </c>
      <c r="E2015" s="14">
        <v>2007</v>
      </c>
      <c r="J2015" s="47">
        <v>3781</v>
      </c>
    </row>
    <row r="2016" spans="1:12" s="14" customFormat="1">
      <c r="A2016" s="14">
        <v>2010</v>
      </c>
      <c r="B2016" s="14">
        <v>312247</v>
      </c>
      <c r="C2016" s="14" t="s">
        <v>277</v>
      </c>
      <c r="D2016" s="14" t="s">
        <v>904</v>
      </c>
      <c r="E2016" s="14">
        <v>2008</v>
      </c>
      <c r="J2016" s="47">
        <v>3862</v>
      </c>
    </row>
    <row r="2017" spans="1:10" s="14" customFormat="1">
      <c r="A2017" s="14">
        <v>2011</v>
      </c>
      <c r="B2017" s="14">
        <v>312247</v>
      </c>
      <c r="C2017" s="14" t="s">
        <v>277</v>
      </c>
      <c r="D2017" s="14" t="s">
        <v>904</v>
      </c>
      <c r="E2017" s="14">
        <v>2009</v>
      </c>
      <c r="J2017" s="47">
        <v>3839</v>
      </c>
    </row>
    <row r="2018" spans="1:10" s="14" customFormat="1">
      <c r="A2018" s="14">
        <v>2012</v>
      </c>
      <c r="B2018" s="14">
        <v>312247</v>
      </c>
      <c r="C2018" s="14" t="s">
        <v>277</v>
      </c>
      <c r="D2018" s="14" t="s">
        <v>904</v>
      </c>
      <c r="E2018" s="14">
        <v>2010</v>
      </c>
      <c r="J2018" s="47">
        <v>3814</v>
      </c>
    </row>
    <row r="2019" spans="1:10" s="14" customFormat="1">
      <c r="A2019" s="14">
        <v>2013</v>
      </c>
      <c r="B2019" s="14">
        <v>312247</v>
      </c>
      <c r="C2019" s="14" t="s">
        <v>277</v>
      </c>
      <c r="D2019" s="14" t="s">
        <v>904</v>
      </c>
      <c r="E2019" s="14">
        <v>2011</v>
      </c>
      <c r="J2019" s="47">
        <v>3796</v>
      </c>
    </row>
    <row r="2020" spans="1:10" s="14" customFormat="1">
      <c r="A2020" s="14">
        <v>2014</v>
      </c>
      <c r="B2020" s="14">
        <v>312247</v>
      </c>
      <c r="C2020" s="14" t="s">
        <v>277</v>
      </c>
      <c r="D2020" s="14" t="s">
        <v>904</v>
      </c>
      <c r="E2020" s="14">
        <v>2012</v>
      </c>
      <c r="J2020" s="47">
        <v>3778</v>
      </c>
    </row>
    <row r="2021" spans="1:10" s="14" customFormat="1">
      <c r="A2021" s="14">
        <v>2015</v>
      </c>
      <c r="B2021" s="14">
        <v>312247</v>
      </c>
      <c r="C2021" s="14" t="s">
        <v>277</v>
      </c>
      <c r="D2021" s="14" t="s">
        <v>904</v>
      </c>
      <c r="E2021" s="14">
        <v>2013</v>
      </c>
      <c r="J2021" s="47">
        <v>3872</v>
      </c>
    </row>
    <row r="2022" spans="1:10" s="14" customFormat="1">
      <c r="A2022" s="14">
        <v>2016</v>
      </c>
      <c r="B2022" s="14">
        <v>312247</v>
      </c>
      <c r="C2022" s="14" t="s">
        <v>277</v>
      </c>
      <c r="D2022" s="14" t="s">
        <v>904</v>
      </c>
      <c r="E2022" s="14">
        <v>2014</v>
      </c>
      <c r="J2022" s="47">
        <v>3857</v>
      </c>
    </row>
    <row r="2023" spans="1:10" s="14" customFormat="1">
      <c r="A2023" s="14">
        <v>2017</v>
      </c>
      <c r="B2023" s="14">
        <v>312250</v>
      </c>
      <c r="C2023" s="14" t="s">
        <v>278</v>
      </c>
      <c r="D2023" s="14" t="s">
        <v>904</v>
      </c>
      <c r="E2023" s="14">
        <v>2007</v>
      </c>
      <c r="F2023" s="14" t="s">
        <v>905</v>
      </c>
      <c r="G2023" s="14" t="s">
        <v>906</v>
      </c>
      <c r="J2023" s="47">
        <v>5593</v>
      </c>
    </row>
    <row r="2024" spans="1:10" s="14" customFormat="1">
      <c r="A2024" s="14">
        <v>2018</v>
      </c>
      <c r="B2024" s="14">
        <v>312250</v>
      </c>
      <c r="C2024" s="14" t="s">
        <v>278</v>
      </c>
      <c r="D2024" s="14" t="s">
        <v>904</v>
      </c>
      <c r="E2024" s="14">
        <v>2008</v>
      </c>
      <c r="F2024" s="14" t="s">
        <v>905</v>
      </c>
      <c r="G2024" s="14" t="s">
        <v>906</v>
      </c>
      <c r="J2024" s="47">
        <v>5784</v>
      </c>
    </row>
    <row r="2025" spans="1:10" s="14" customFormat="1">
      <c r="A2025" s="14">
        <v>2019</v>
      </c>
      <c r="B2025" s="14">
        <v>312250</v>
      </c>
      <c r="C2025" s="14" t="s">
        <v>278</v>
      </c>
      <c r="D2025" s="14" t="s">
        <v>904</v>
      </c>
      <c r="E2025" s="14">
        <v>2009</v>
      </c>
      <c r="F2025" s="14" t="s">
        <v>1329</v>
      </c>
      <c r="G2025" s="14" t="s">
        <v>908</v>
      </c>
      <c r="J2025" s="47">
        <v>5811</v>
      </c>
    </row>
    <row r="2026" spans="1:10" s="14" customFormat="1">
      <c r="A2026" s="14">
        <v>2020</v>
      </c>
      <c r="B2026" s="14">
        <v>312250</v>
      </c>
      <c r="C2026" s="14" t="s">
        <v>278</v>
      </c>
      <c r="D2026" s="14" t="s">
        <v>904</v>
      </c>
      <c r="E2026" s="14">
        <v>2010</v>
      </c>
      <c r="F2026" s="14" t="s">
        <v>905</v>
      </c>
      <c r="G2026" s="14" t="s">
        <v>906</v>
      </c>
      <c r="J2026" s="47">
        <v>5209</v>
      </c>
    </row>
    <row r="2027" spans="1:10" s="14" customFormat="1">
      <c r="A2027" s="14">
        <v>2021</v>
      </c>
      <c r="B2027" s="14">
        <v>312250</v>
      </c>
      <c r="C2027" s="14" t="s">
        <v>278</v>
      </c>
      <c r="D2027" s="14" t="s">
        <v>904</v>
      </c>
      <c r="E2027" s="14">
        <v>2011</v>
      </c>
      <c r="F2027" s="14" t="s">
        <v>905</v>
      </c>
      <c r="G2027" s="14" t="s">
        <v>906</v>
      </c>
      <c r="J2027" s="47">
        <v>5189</v>
      </c>
    </row>
    <row r="2028" spans="1:10" s="14" customFormat="1">
      <c r="A2028" s="14">
        <v>2022</v>
      </c>
      <c r="B2028" s="14">
        <v>312250</v>
      </c>
      <c r="C2028" s="14" t="s">
        <v>278</v>
      </c>
      <c r="D2028" s="14" t="s">
        <v>904</v>
      </c>
      <c r="E2028" s="14">
        <v>2012</v>
      </c>
      <c r="F2028" s="14" t="s">
        <v>905</v>
      </c>
      <c r="G2028" s="14" t="s">
        <v>906</v>
      </c>
      <c r="J2028" s="47">
        <v>5170</v>
      </c>
    </row>
    <row r="2029" spans="1:10" s="14" customFormat="1">
      <c r="A2029" s="14">
        <v>2023</v>
      </c>
      <c r="B2029" s="14">
        <v>312250</v>
      </c>
      <c r="C2029" s="14" t="s">
        <v>278</v>
      </c>
      <c r="D2029" s="14" t="s">
        <v>904</v>
      </c>
      <c r="E2029" s="14">
        <v>2013</v>
      </c>
      <c r="F2029" s="14" t="s">
        <v>905</v>
      </c>
      <c r="G2029" s="14" t="s">
        <v>906</v>
      </c>
      <c r="J2029" s="47">
        <v>5303</v>
      </c>
    </row>
    <row r="2030" spans="1:10" s="14" customFormat="1">
      <c r="A2030" s="14">
        <v>2024</v>
      </c>
      <c r="B2030" s="14">
        <v>312250</v>
      </c>
      <c r="C2030" s="14" t="s">
        <v>278</v>
      </c>
      <c r="D2030" s="14" t="s">
        <v>904</v>
      </c>
      <c r="E2030" s="14">
        <v>2014</v>
      </c>
      <c r="F2030" s="14" t="s">
        <v>1329</v>
      </c>
      <c r="G2030" s="14" t="s">
        <v>908</v>
      </c>
      <c r="J2030" s="47">
        <v>5288</v>
      </c>
    </row>
    <row r="2031" spans="1:10" s="14" customFormat="1">
      <c r="A2031" s="14">
        <v>2025</v>
      </c>
      <c r="B2031" s="14">
        <v>312260</v>
      </c>
      <c r="C2031" s="14" t="s">
        <v>279</v>
      </c>
      <c r="D2031" s="14" t="s">
        <v>904</v>
      </c>
      <c r="E2031" s="14">
        <v>2007</v>
      </c>
      <c r="F2031" s="14" t="s">
        <v>905</v>
      </c>
      <c r="G2031" s="14" t="s">
        <v>906</v>
      </c>
      <c r="J2031" s="47">
        <v>4530</v>
      </c>
    </row>
    <row r="2032" spans="1:10" s="14" customFormat="1">
      <c r="A2032" s="14">
        <v>2026</v>
      </c>
      <c r="B2032" s="14">
        <v>312260</v>
      </c>
      <c r="C2032" s="14" t="s">
        <v>279</v>
      </c>
      <c r="D2032" s="14" t="s">
        <v>904</v>
      </c>
      <c r="E2032" s="14">
        <v>2008</v>
      </c>
      <c r="F2032" s="14" t="s">
        <v>905</v>
      </c>
      <c r="G2032" s="14" t="s">
        <v>906</v>
      </c>
      <c r="J2032" s="47">
        <v>4649</v>
      </c>
    </row>
    <row r="2033" spans="1:12" s="14" customFormat="1">
      <c r="A2033" s="14">
        <v>2027</v>
      </c>
      <c r="B2033" s="14">
        <v>312260</v>
      </c>
      <c r="C2033" s="14" t="s">
        <v>279</v>
      </c>
      <c r="D2033" s="14" t="s">
        <v>904</v>
      </c>
      <c r="E2033" s="14">
        <v>2009</v>
      </c>
      <c r="F2033" s="14" t="s">
        <v>905</v>
      </c>
      <c r="G2033" s="14" t="s">
        <v>906</v>
      </c>
      <c r="J2033" s="47">
        <v>4640</v>
      </c>
    </row>
    <row r="2034" spans="1:12" s="14" customFormat="1">
      <c r="A2034" s="14">
        <v>2028</v>
      </c>
      <c r="B2034" s="14">
        <v>312260</v>
      </c>
      <c r="C2034" s="14" t="s">
        <v>279</v>
      </c>
      <c r="D2034" s="14" t="s">
        <v>904</v>
      </c>
      <c r="E2034" s="14">
        <v>2010</v>
      </c>
      <c r="F2034" s="14" t="s">
        <v>905</v>
      </c>
      <c r="G2034" s="14" t="s">
        <v>906</v>
      </c>
      <c r="J2034" s="47">
        <v>4535</v>
      </c>
    </row>
    <row r="2035" spans="1:12" s="14" customFormat="1">
      <c r="A2035" s="14">
        <v>2029</v>
      </c>
      <c r="B2035" s="14">
        <v>312260</v>
      </c>
      <c r="C2035" s="14" t="s">
        <v>279</v>
      </c>
      <c r="D2035" s="14" t="s">
        <v>904</v>
      </c>
      <c r="E2035" s="14">
        <v>2011</v>
      </c>
      <c r="F2035" s="14" t="s">
        <v>905</v>
      </c>
      <c r="G2035" s="14" t="s">
        <v>906</v>
      </c>
      <c r="J2035" s="47">
        <v>4523</v>
      </c>
    </row>
    <row r="2036" spans="1:12" s="14" customFormat="1">
      <c r="A2036" s="14">
        <v>2030</v>
      </c>
      <c r="B2036" s="14">
        <v>312260</v>
      </c>
      <c r="C2036" s="14" t="s">
        <v>279</v>
      </c>
      <c r="D2036" s="14" t="s">
        <v>904</v>
      </c>
      <c r="E2036" s="14">
        <v>2012</v>
      </c>
      <c r="F2036" s="14" t="s">
        <v>1330</v>
      </c>
      <c r="G2036" s="14" t="s">
        <v>908</v>
      </c>
      <c r="J2036" s="47">
        <v>4511</v>
      </c>
    </row>
    <row r="2037" spans="1:12" s="14" customFormat="1">
      <c r="A2037" s="14">
        <v>2031</v>
      </c>
      <c r="B2037" s="14">
        <v>312260</v>
      </c>
      <c r="C2037" s="14" t="s">
        <v>279</v>
      </c>
      <c r="D2037" s="14" t="s">
        <v>904</v>
      </c>
      <c r="E2037" s="14">
        <v>2013</v>
      </c>
      <c r="F2037" s="14" t="s">
        <v>1330</v>
      </c>
      <c r="G2037" s="14" t="s">
        <v>908</v>
      </c>
      <c r="J2037" s="47">
        <v>4632</v>
      </c>
    </row>
    <row r="2038" spans="1:12" s="14" customFormat="1">
      <c r="A2038" s="14">
        <v>2032</v>
      </c>
      <c r="B2038" s="14">
        <v>312260</v>
      </c>
      <c r="C2038" s="14" t="s">
        <v>279</v>
      </c>
      <c r="D2038" s="14" t="s">
        <v>904</v>
      </c>
      <c r="E2038" s="14">
        <v>2014</v>
      </c>
      <c r="F2038" s="14" t="s">
        <v>1330</v>
      </c>
      <c r="G2038" s="14" t="s">
        <v>908</v>
      </c>
      <c r="J2038" s="47">
        <v>4624</v>
      </c>
    </row>
    <row r="2039" spans="1:12">
      <c r="A2039">
        <v>2033</v>
      </c>
      <c r="B2039">
        <v>312270</v>
      </c>
      <c r="C2039" t="s">
        <v>280</v>
      </c>
      <c r="D2039" t="s">
        <v>904</v>
      </c>
      <c r="E2039">
        <v>2007</v>
      </c>
      <c r="F2039" t="s">
        <v>905</v>
      </c>
      <c r="G2039" t="s">
        <v>906</v>
      </c>
      <c r="J2039" s="1">
        <v>5284</v>
      </c>
    </row>
    <row r="2040" spans="1:12">
      <c r="A2040">
        <v>2034</v>
      </c>
      <c r="B2040">
        <v>312270</v>
      </c>
      <c r="C2040" t="s">
        <v>280</v>
      </c>
      <c r="D2040" t="s">
        <v>904</v>
      </c>
      <c r="E2040">
        <v>2008</v>
      </c>
      <c r="F2040" t="s">
        <v>905</v>
      </c>
      <c r="G2040" t="s">
        <v>906</v>
      </c>
      <c r="J2040" s="1">
        <v>5457</v>
      </c>
    </row>
    <row r="2041" spans="1:12">
      <c r="A2041">
        <v>2035</v>
      </c>
      <c r="B2041">
        <v>312270</v>
      </c>
      <c r="C2041" t="s">
        <v>280</v>
      </c>
      <c r="D2041" t="s">
        <v>904</v>
      </c>
      <c r="E2041">
        <v>2009</v>
      </c>
      <c r="F2041" t="s">
        <v>905</v>
      </c>
      <c r="G2041" t="s">
        <v>906</v>
      </c>
      <c r="J2041" s="1">
        <v>5475</v>
      </c>
    </row>
    <row r="2042" spans="1:12">
      <c r="A2042">
        <v>2036</v>
      </c>
      <c r="B2042">
        <v>312270</v>
      </c>
      <c r="C2042" t="s">
        <v>280</v>
      </c>
      <c r="D2042" t="s">
        <v>904</v>
      </c>
      <c r="E2042">
        <v>2010</v>
      </c>
      <c r="F2042" t="s">
        <v>1331</v>
      </c>
      <c r="G2042" t="s">
        <v>912</v>
      </c>
      <c r="H2042" s="1">
        <v>4058</v>
      </c>
      <c r="I2042" s="1">
        <v>5196</v>
      </c>
      <c r="J2042" s="1">
        <v>5196</v>
      </c>
      <c r="K2042" s="1">
        <v>4150</v>
      </c>
      <c r="L2042" s="1">
        <v>4000</v>
      </c>
    </row>
    <row r="2043" spans="1:12">
      <c r="A2043">
        <v>2037</v>
      </c>
      <c r="B2043">
        <v>312270</v>
      </c>
      <c r="C2043" t="s">
        <v>280</v>
      </c>
      <c r="D2043" t="s">
        <v>904</v>
      </c>
      <c r="E2043">
        <v>2011</v>
      </c>
      <c r="F2043" t="s">
        <v>905</v>
      </c>
      <c r="G2043" t="s">
        <v>906</v>
      </c>
      <c r="J2043" s="1">
        <v>5194</v>
      </c>
    </row>
    <row r="2044" spans="1:12">
      <c r="A2044">
        <v>2038</v>
      </c>
      <c r="B2044">
        <v>312270</v>
      </c>
      <c r="C2044" t="s">
        <v>280</v>
      </c>
      <c r="D2044" t="s">
        <v>904</v>
      </c>
      <c r="E2044">
        <v>2012</v>
      </c>
      <c r="F2044" t="s">
        <v>1332</v>
      </c>
      <c r="G2044" t="s">
        <v>908</v>
      </c>
      <c r="J2044" s="1">
        <v>5192</v>
      </c>
    </row>
    <row r="2045" spans="1:12">
      <c r="A2045">
        <v>2039</v>
      </c>
      <c r="B2045">
        <v>312270</v>
      </c>
      <c r="C2045" t="s">
        <v>280</v>
      </c>
      <c r="D2045" t="s">
        <v>904</v>
      </c>
      <c r="E2045">
        <v>2013</v>
      </c>
      <c r="F2045" t="s">
        <v>1331</v>
      </c>
      <c r="G2045" t="s">
        <v>912</v>
      </c>
      <c r="H2045" s="1">
        <v>4174</v>
      </c>
      <c r="I2045" s="1">
        <v>5344</v>
      </c>
      <c r="J2045" s="1">
        <v>5344</v>
      </c>
      <c r="K2045" s="1">
        <v>5344</v>
      </c>
      <c r="L2045" s="1">
        <v>4174</v>
      </c>
    </row>
    <row r="2046" spans="1:12">
      <c r="A2046">
        <v>2040</v>
      </c>
      <c r="B2046">
        <v>312270</v>
      </c>
      <c r="C2046" t="s">
        <v>280</v>
      </c>
      <c r="D2046" t="s">
        <v>904</v>
      </c>
      <c r="E2046">
        <v>2014</v>
      </c>
      <c r="F2046" t="s">
        <v>1331</v>
      </c>
      <c r="G2046" t="s">
        <v>912</v>
      </c>
      <c r="H2046" s="1">
        <v>4175</v>
      </c>
      <c r="I2046" s="1">
        <v>5346</v>
      </c>
      <c r="J2046" s="1">
        <v>5346</v>
      </c>
      <c r="K2046" s="1">
        <v>5344</v>
      </c>
      <c r="L2046" s="1">
        <v>4174</v>
      </c>
    </row>
    <row r="2047" spans="1:12">
      <c r="A2047">
        <v>2041</v>
      </c>
      <c r="B2047">
        <v>312280</v>
      </c>
      <c r="C2047" t="s">
        <v>281</v>
      </c>
      <c r="D2047" t="s">
        <v>904</v>
      </c>
      <c r="E2047">
        <v>2007</v>
      </c>
      <c r="J2047" s="1">
        <v>3020</v>
      </c>
    </row>
    <row r="2048" spans="1:12">
      <c r="A2048">
        <v>2042</v>
      </c>
      <c r="B2048">
        <v>312280</v>
      </c>
      <c r="C2048" t="s">
        <v>281</v>
      </c>
      <c r="D2048" t="s">
        <v>904</v>
      </c>
      <c r="E2048">
        <v>2008</v>
      </c>
      <c r="J2048" s="1">
        <v>3112</v>
      </c>
    </row>
    <row r="2049" spans="1:12">
      <c r="A2049">
        <v>2043</v>
      </c>
      <c r="B2049">
        <v>312280</v>
      </c>
      <c r="C2049" t="s">
        <v>281</v>
      </c>
      <c r="D2049" t="s">
        <v>904</v>
      </c>
      <c r="E2049">
        <v>2009</v>
      </c>
      <c r="F2049" t="s">
        <v>1334</v>
      </c>
      <c r="G2049" t="s">
        <v>916</v>
      </c>
      <c r="H2049" s="1">
        <v>1011</v>
      </c>
      <c r="I2049" s="1">
        <v>3117</v>
      </c>
      <c r="J2049" s="1">
        <v>3117</v>
      </c>
      <c r="K2049" s="1">
        <v>2011</v>
      </c>
      <c r="L2049" s="1">
        <v>1011</v>
      </c>
    </row>
    <row r="2050" spans="1:12">
      <c r="A2050">
        <v>2044</v>
      </c>
      <c r="B2050">
        <v>312280</v>
      </c>
      <c r="C2050" t="s">
        <v>281</v>
      </c>
      <c r="D2050" t="s">
        <v>904</v>
      </c>
      <c r="E2050">
        <v>2010</v>
      </c>
      <c r="F2050" t="s">
        <v>1334</v>
      </c>
      <c r="G2050" t="s">
        <v>916</v>
      </c>
      <c r="H2050">
        <v>998</v>
      </c>
      <c r="I2050" s="1">
        <v>2994</v>
      </c>
      <c r="J2050" s="1">
        <v>2994</v>
      </c>
      <c r="K2050" s="1">
        <v>1998</v>
      </c>
      <c r="L2050">
        <v>998</v>
      </c>
    </row>
    <row r="2051" spans="1:12">
      <c r="A2051">
        <v>2045</v>
      </c>
      <c r="B2051">
        <v>312280</v>
      </c>
      <c r="C2051" t="s">
        <v>281</v>
      </c>
      <c r="D2051" t="s">
        <v>904</v>
      </c>
      <c r="E2051">
        <v>2011</v>
      </c>
      <c r="F2051" t="s">
        <v>1334</v>
      </c>
      <c r="G2051" t="s">
        <v>916</v>
      </c>
      <c r="H2051">
        <v>997</v>
      </c>
      <c r="I2051" s="1">
        <v>2991</v>
      </c>
      <c r="J2051" s="1">
        <v>2991</v>
      </c>
      <c r="K2051" s="1">
        <v>1998</v>
      </c>
      <c r="L2051">
        <v>990</v>
      </c>
    </row>
    <row r="2052" spans="1:12">
      <c r="A2052">
        <v>2046</v>
      </c>
      <c r="B2052">
        <v>312280</v>
      </c>
      <c r="C2052" t="s">
        <v>281</v>
      </c>
      <c r="D2052" t="s">
        <v>904</v>
      </c>
      <c r="E2052">
        <v>2012</v>
      </c>
      <c r="F2052" t="s">
        <v>1333</v>
      </c>
      <c r="G2052" t="s">
        <v>914</v>
      </c>
      <c r="H2052">
        <v>996</v>
      </c>
      <c r="I2052" s="1">
        <v>2988</v>
      </c>
      <c r="J2052" s="1">
        <v>2988</v>
      </c>
      <c r="K2052" s="1">
        <v>2000</v>
      </c>
      <c r="L2052">
        <v>990</v>
      </c>
    </row>
    <row r="2053" spans="1:12">
      <c r="A2053">
        <v>2047</v>
      </c>
      <c r="B2053">
        <v>312280</v>
      </c>
      <c r="C2053" t="s">
        <v>281</v>
      </c>
      <c r="D2053" t="s">
        <v>904</v>
      </c>
      <c r="E2053">
        <v>2013</v>
      </c>
      <c r="F2053" t="s">
        <v>1333</v>
      </c>
      <c r="G2053" t="s">
        <v>914</v>
      </c>
      <c r="H2053" s="1">
        <v>1025</v>
      </c>
      <c r="I2053" s="1">
        <v>3074</v>
      </c>
      <c r="J2053" s="1">
        <v>3074</v>
      </c>
      <c r="K2053" s="1">
        <v>2000</v>
      </c>
      <c r="L2053">
        <v>998</v>
      </c>
    </row>
    <row r="2054" spans="1:12">
      <c r="A2054">
        <v>2048</v>
      </c>
      <c r="B2054">
        <v>312280</v>
      </c>
      <c r="C2054" t="s">
        <v>281</v>
      </c>
      <c r="D2054" t="s">
        <v>904</v>
      </c>
      <c r="E2054">
        <v>2014</v>
      </c>
      <c r="F2054" t="s">
        <v>1333</v>
      </c>
      <c r="G2054" t="s">
        <v>914</v>
      </c>
      <c r="H2054" s="1">
        <v>1025</v>
      </c>
      <c r="I2054" s="1">
        <v>3074</v>
      </c>
      <c r="J2054" s="1">
        <v>3074</v>
      </c>
      <c r="K2054" s="1">
        <v>2076</v>
      </c>
      <c r="L2054">
        <v>998</v>
      </c>
    </row>
    <row r="2055" spans="1:12">
      <c r="A2055">
        <v>2049</v>
      </c>
      <c r="B2055">
        <v>312290</v>
      </c>
      <c r="C2055" t="s">
        <v>282</v>
      </c>
      <c r="D2055" t="s">
        <v>904</v>
      </c>
      <c r="E2055">
        <v>2007</v>
      </c>
      <c r="F2055" t="s">
        <v>905</v>
      </c>
      <c r="G2055" t="s">
        <v>906</v>
      </c>
      <c r="J2055" s="1">
        <v>5569</v>
      </c>
    </row>
    <row r="2056" spans="1:12">
      <c r="A2056">
        <v>2050</v>
      </c>
      <c r="B2056">
        <v>312290</v>
      </c>
      <c r="C2056" t="s">
        <v>282</v>
      </c>
      <c r="D2056" t="s">
        <v>904</v>
      </c>
      <c r="E2056">
        <v>2008</v>
      </c>
      <c r="F2056" t="s">
        <v>905</v>
      </c>
      <c r="G2056" t="s">
        <v>906</v>
      </c>
      <c r="J2056" s="1">
        <v>5771</v>
      </c>
    </row>
    <row r="2057" spans="1:12">
      <c r="A2057">
        <v>2051</v>
      </c>
      <c r="B2057">
        <v>312290</v>
      </c>
      <c r="C2057" t="s">
        <v>282</v>
      </c>
      <c r="D2057" t="s">
        <v>904</v>
      </c>
      <c r="E2057">
        <v>2009</v>
      </c>
      <c r="F2057" t="s">
        <v>1336</v>
      </c>
      <c r="G2057" t="s">
        <v>908</v>
      </c>
      <c r="J2057" s="1">
        <v>5808</v>
      </c>
    </row>
    <row r="2058" spans="1:12">
      <c r="A2058">
        <v>2052</v>
      </c>
      <c r="B2058">
        <v>312290</v>
      </c>
      <c r="C2058" t="s">
        <v>282</v>
      </c>
      <c r="D2058" t="s">
        <v>904</v>
      </c>
      <c r="E2058">
        <v>2010</v>
      </c>
      <c r="F2058" t="s">
        <v>1335</v>
      </c>
      <c r="G2058" t="s">
        <v>912</v>
      </c>
      <c r="H2058" s="1">
        <v>5133</v>
      </c>
      <c r="I2058" s="1">
        <v>6001</v>
      </c>
      <c r="J2058" s="1">
        <v>6001</v>
      </c>
      <c r="K2058" s="1">
        <v>5433</v>
      </c>
      <c r="L2058" s="1">
        <v>5133</v>
      </c>
    </row>
    <row r="2059" spans="1:12">
      <c r="A2059">
        <v>2053</v>
      </c>
      <c r="B2059">
        <v>312290</v>
      </c>
      <c r="C2059" t="s">
        <v>282</v>
      </c>
      <c r="D2059" t="s">
        <v>904</v>
      </c>
      <c r="E2059">
        <v>2011</v>
      </c>
      <c r="F2059" t="s">
        <v>1335</v>
      </c>
      <c r="G2059" t="s">
        <v>912</v>
      </c>
      <c r="H2059" s="1">
        <v>5176</v>
      </c>
      <c r="I2059" s="1">
        <v>6051</v>
      </c>
      <c r="J2059" s="1">
        <v>6051</v>
      </c>
      <c r="K2059" s="1">
        <v>5433</v>
      </c>
      <c r="L2059" s="1">
        <v>5133</v>
      </c>
    </row>
    <row r="2060" spans="1:12">
      <c r="A2060">
        <v>2054</v>
      </c>
      <c r="B2060">
        <v>312290</v>
      </c>
      <c r="C2060" t="s">
        <v>282</v>
      </c>
      <c r="D2060" t="s">
        <v>904</v>
      </c>
      <c r="E2060">
        <v>2012</v>
      </c>
      <c r="F2060" t="s">
        <v>905</v>
      </c>
      <c r="G2060" t="s">
        <v>906</v>
      </c>
      <c r="J2060" s="1">
        <v>6098</v>
      </c>
    </row>
    <row r="2061" spans="1:12">
      <c r="A2061">
        <v>2055</v>
      </c>
      <c r="B2061">
        <v>312290</v>
      </c>
      <c r="C2061" t="s">
        <v>282</v>
      </c>
      <c r="D2061" t="s">
        <v>904</v>
      </c>
      <c r="E2061">
        <v>2013</v>
      </c>
      <c r="F2061" t="s">
        <v>1335</v>
      </c>
      <c r="G2061" t="s">
        <v>912</v>
      </c>
      <c r="H2061" s="1">
        <v>5418</v>
      </c>
      <c r="I2061" s="1">
        <v>6334</v>
      </c>
      <c r="J2061" s="1">
        <v>6334</v>
      </c>
      <c r="K2061" s="1">
        <v>6334</v>
      </c>
      <c r="L2061" s="1">
        <v>5262</v>
      </c>
    </row>
    <row r="2062" spans="1:12">
      <c r="A2062">
        <v>2056</v>
      </c>
      <c r="B2062">
        <v>312290</v>
      </c>
      <c r="C2062" t="s">
        <v>282</v>
      </c>
      <c r="D2062" t="s">
        <v>904</v>
      </c>
      <c r="E2062">
        <v>2014</v>
      </c>
      <c r="F2062" t="s">
        <v>905</v>
      </c>
      <c r="G2062" t="s">
        <v>906</v>
      </c>
      <c r="J2062" s="1">
        <v>6386</v>
      </c>
    </row>
    <row r="2063" spans="1:12">
      <c r="A2063">
        <v>2057</v>
      </c>
      <c r="B2063">
        <v>312300</v>
      </c>
      <c r="C2063" t="s">
        <v>283</v>
      </c>
      <c r="D2063" t="s">
        <v>904</v>
      </c>
      <c r="E2063">
        <v>2007</v>
      </c>
      <c r="J2063" s="1">
        <v>9276</v>
      </c>
    </row>
    <row r="2064" spans="1:12">
      <c r="A2064">
        <v>2058</v>
      </c>
      <c r="B2064">
        <v>312300</v>
      </c>
      <c r="C2064" t="s">
        <v>283</v>
      </c>
      <c r="D2064" t="s">
        <v>904</v>
      </c>
      <c r="E2064">
        <v>2008</v>
      </c>
      <c r="J2064" s="1">
        <v>9692</v>
      </c>
    </row>
    <row r="2065" spans="1:12">
      <c r="A2065">
        <v>2059</v>
      </c>
      <c r="B2065">
        <v>312300</v>
      </c>
      <c r="C2065" t="s">
        <v>283</v>
      </c>
      <c r="D2065" t="s">
        <v>904</v>
      </c>
      <c r="E2065">
        <v>2009</v>
      </c>
      <c r="J2065" s="1">
        <v>9821</v>
      </c>
    </row>
    <row r="2066" spans="1:12">
      <c r="A2066">
        <v>2060</v>
      </c>
      <c r="B2066">
        <v>312300</v>
      </c>
      <c r="C2066" t="s">
        <v>283</v>
      </c>
      <c r="D2066" t="s">
        <v>904</v>
      </c>
      <c r="E2066">
        <v>2010</v>
      </c>
      <c r="J2066" s="1">
        <v>9299</v>
      </c>
    </row>
    <row r="2067" spans="1:12">
      <c r="A2067">
        <v>2061</v>
      </c>
      <c r="B2067">
        <v>312300</v>
      </c>
      <c r="C2067" t="s">
        <v>283</v>
      </c>
      <c r="D2067" t="s">
        <v>904</v>
      </c>
      <c r="E2067">
        <v>2011</v>
      </c>
      <c r="J2067" s="1">
        <v>9372</v>
      </c>
    </row>
    <row r="2068" spans="1:12">
      <c r="A2068">
        <v>2062</v>
      </c>
      <c r="B2068">
        <v>312300</v>
      </c>
      <c r="C2068" t="s">
        <v>283</v>
      </c>
      <c r="D2068" t="s">
        <v>904</v>
      </c>
      <c r="E2068">
        <v>2012</v>
      </c>
      <c r="F2068" t="s">
        <v>1337</v>
      </c>
      <c r="G2068" t="s">
        <v>914</v>
      </c>
      <c r="H2068" s="1">
        <v>8588</v>
      </c>
      <c r="I2068" s="1">
        <v>9443</v>
      </c>
      <c r="J2068" s="1">
        <v>9443</v>
      </c>
      <c r="K2068" s="1">
        <v>8588</v>
      </c>
      <c r="L2068" s="1">
        <v>8588</v>
      </c>
    </row>
    <row r="2069" spans="1:12">
      <c r="A2069">
        <v>2063</v>
      </c>
      <c r="B2069">
        <v>312300</v>
      </c>
      <c r="C2069" t="s">
        <v>283</v>
      </c>
      <c r="D2069" t="s">
        <v>904</v>
      </c>
      <c r="E2069">
        <v>2013</v>
      </c>
      <c r="F2069" t="s">
        <v>1337</v>
      </c>
      <c r="G2069" t="s">
        <v>914</v>
      </c>
      <c r="H2069" s="1">
        <v>8917</v>
      </c>
      <c r="I2069" s="1">
        <v>9805</v>
      </c>
      <c r="J2069" s="1">
        <v>9805</v>
      </c>
      <c r="K2069" s="1">
        <v>9805</v>
      </c>
      <c r="L2069" s="1">
        <v>8917</v>
      </c>
    </row>
    <row r="2070" spans="1:12">
      <c r="A2070">
        <v>2064</v>
      </c>
      <c r="B2070">
        <v>312300</v>
      </c>
      <c r="C2070" t="s">
        <v>283</v>
      </c>
      <c r="D2070" t="s">
        <v>904</v>
      </c>
      <c r="E2070">
        <v>2014</v>
      </c>
      <c r="F2070" t="s">
        <v>1337</v>
      </c>
      <c r="G2070" t="s">
        <v>914</v>
      </c>
      <c r="H2070" s="1">
        <v>8987</v>
      </c>
      <c r="I2070" s="1">
        <v>9882</v>
      </c>
      <c r="J2070" s="1">
        <v>9882</v>
      </c>
      <c r="K2070" s="1">
        <v>9882</v>
      </c>
      <c r="L2070" s="1">
        <v>8917</v>
      </c>
    </row>
    <row r="2071" spans="1:12">
      <c r="A2071">
        <v>2065</v>
      </c>
      <c r="B2071">
        <v>312310</v>
      </c>
      <c r="C2071" t="s">
        <v>284</v>
      </c>
      <c r="D2071" t="s">
        <v>904</v>
      </c>
      <c r="E2071">
        <v>2007</v>
      </c>
      <c r="J2071" s="1">
        <v>5528</v>
      </c>
    </row>
    <row r="2072" spans="1:12">
      <c r="A2072">
        <v>2066</v>
      </c>
      <c r="B2072">
        <v>312310</v>
      </c>
      <c r="C2072" t="s">
        <v>284</v>
      </c>
      <c r="D2072" t="s">
        <v>904</v>
      </c>
      <c r="E2072">
        <v>2008</v>
      </c>
      <c r="J2072" s="1">
        <v>5721</v>
      </c>
    </row>
    <row r="2073" spans="1:12">
      <c r="A2073">
        <v>2067</v>
      </c>
      <c r="B2073">
        <v>312310</v>
      </c>
      <c r="C2073" t="s">
        <v>284</v>
      </c>
      <c r="D2073" t="s">
        <v>904</v>
      </c>
      <c r="E2073">
        <v>2009</v>
      </c>
      <c r="F2073" t="s">
        <v>1339</v>
      </c>
      <c r="G2073" t="s">
        <v>908</v>
      </c>
      <c r="J2073" s="1">
        <v>5751</v>
      </c>
    </row>
    <row r="2074" spans="1:12">
      <c r="A2074">
        <v>2068</v>
      </c>
      <c r="B2074">
        <v>312310</v>
      </c>
      <c r="C2074" t="s">
        <v>284</v>
      </c>
      <c r="D2074" t="s">
        <v>904</v>
      </c>
      <c r="E2074">
        <v>2010</v>
      </c>
      <c r="F2074" t="s">
        <v>1339</v>
      </c>
      <c r="G2074" t="s">
        <v>908</v>
      </c>
      <c r="J2074" s="1">
        <v>5223</v>
      </c>
    </row>
    <row r="2075" spans="1:12">
      <c r="A2075">
        <v>2069</v>
      </c>
      <c r="B2075">
        <v>312310</v>
      </c>
      <c r="C2075" t="s">
        <v>284</v>
      </c>
      <c r="D2075" t="s">
        <v>904</v>
      </c>
      <c r="E2075">
        <v>2011</v>
      </c>
      <c r="F2075" t="s">
        <v>1339</v>
      </c>
      <c r="G2075" t="s">
        <v>908</v>
      </c>
      <c r="J2075" s="1">
        <v>5211</v>
      </c>
    </row>
    <row r="2076" spans="1:12">
      <c r="A2076">
        <v>2070</v>
      </c>
      <c r="B2076">
        <v>312310</v>
      </c>
      <c r="C2076" t="s">
        <v>284</v>
      </c>
      <c r="D2076" t="s">
        <v>904</v>
      </c>
      <c r="E2076">
        <v>2012</v>
      </c>
      <c r="F2076" t="s">
        <v>1339</v>
      </c>
      <c r="G2076" t="s">
        <v>908</v>
      </c>
      <c r="J2076" s="1">
        <v>5200</v>
      </c>
    </row>
    <row r="2077" spans="1:12">
      <c r="A2077">
        <v>2071</v>
      </c>
      <c r="B2077">
        <v>312310</v>
      </c>
      <c r="C2077" t="s">
        <v>284</v>
      </c>
      <c r="D2077" t="s">
        <v>904</v>
      </c>
      <c r="E2077">
        <v>2013</v>
      </c>
      <c r="J2077" s="1">
        <v>5343</v>
      </c>
    </row>
    <row r="2078" spans="1:12">
      <c r="A2078">
        <v>2072</v>
      </c>
      <c r="B2078">
        <v>312310</v>
      </c>
      <c r="C2078" t="s">
        <v>284</v>
      </c>
      <c r="D2078" t="s">
        <v>904</v>
      </c>
      <c r="E2078">
        <v>2014</v>
      </c>
      <c r="F2078" t="s">
        <v>1338</v>
      </c>
      <c r="G2078" t="s">
        <v>930</v>
      </c>
      <c r="J2078" s="1">
        <v>5335</v>
      </c>
    </row>
    <row r="2079" spans="1:12">
      <c r="A2079">
        <v>2073</v>
      </c>
      <c r="B2079">
        <v>312320</v>
      </c>
      <c r="C2079" t="s">
        <v>285</v>
      </c>
      <c r="D2079" t="s">
        <v>904</v>
      </c>
      <c r="E2079">
        <v>2007</v>
      </c>
      <c r="F2079" t="s">
        <v>905</v>
      </c>
      <c r="G2079" t="s">
        <v>916</v>
      </c>
      <c r="H2079" s="1">
        <v>12984</v>
      </c>
      <c r="I2079" s="1">
        <v>13996</v>
      </c>
      <c r="J2079" s="1">
        <v>13996</v>
      </c>
      <c r="K2079" s="1">
        <v>14271</v>
      </c>
      <c r="L2079" s="1">
        <v>14271</v>
      </c>
    </row>
    <row r="2080" spans="1:12">
      <c r="A2080">
        <v>2074</v>
      </c>
      <c r="B2080">
        <v>312320</v>
      </c>
      <c r="C2080" t="s">
        <v>285</v>
      </c>
      <c r="D2080" t="s">
        <v>904</v>
      </c>
      <c r="E2080">
        <v>2008</v>
      </c>
      <c r="F2080" t="s">
        <v>905</v>
      </c>
      <c r="G2080" t="s">
        <v>916</v>
      </c>
      <c r="H2080" s="1">
        <v>13340</v>
      </c>
      <c r="I2080" s="1">
        <v>14380</v>
      </c>
      <c r="J2080" s="1">
        <v>14380</v>
      </c>
      <c r="K2080" s="1">
        <v>14718</v>
      </c>
      <c r="L2080" s="1">
        <v>14718</v>
      </c>
    </row>
    <row r="2081" spans="1:12">
      <c r="A2081">
        <v>2075</v>
      </c>
      <c r="B2081">
        <v>312320</v>
      </c>
      <c r="C2081" t="s">
        <v>285</v>
      </c>
      <c r="D2081" t="s">
        <v>904</v>
      </c>
      <c r="E2081">
        <v>2009</v>
      </c>
      <c r="F2081" t="s">
        <v>905</v>
      </c>
      <c r="G2081" t="s">
        <v>916</v>
      </c>
      <c r="H2081" s="1">
        <v>13327</v>
      </c>
      <c r="I2081" s="1">
        <v>14366</v>
      </c>
      <c r="J2081" s="1">
        <v>14366</v>
      </c>
      <c r="K2081" s="1">
        <v>15260</v>
      </c>
      <c r="L2081" s="1">
        <v>15260</v>
      </c>
    </row>
    <row r="2082" spans="1:12">
      <c r="A2082">
        <v>2076</v>
      </c>
      <c r="B2082">
        <v>312320</v>
      </c>
      <c r="C2082" t="s">
        <v>285</v>
      </c>
      <c r="D2082" t="s">
        <v>904</v>
      </c>
      <c r="E2082">
        <v>2010</v>
      </c>
      <c r="F2082" t="s">
        <v>905</v>
      </c>
      <c r="G2082" t="s">
        <v>916</v>
      </c>
      <c r="H2082" s="1">
        <v>12614</v>
      </c>
      <c r="I2082" s="1">
        <v>13778</v>
      </c>
      <c r="J2082" s="1">
        <v>13778</v>
      </c>
      <c r="K2082" s="1">
        <v>12614</v>
      </c>
      <c r="L2082" s="1">
        <v>12614</v>
      </c>
    </row>
    <row r="2083" spans="1:12">
      <c r="A2083">
        <v>2077</v>
      </c>
      <c r="B2083">
        <v>312320</v>
      </c>
      <c r="C2083" t="s">
        <v>285</v>
      </c>
      <c r="D2083" t="s">
        <v>904</v>
      </c>
      <c r="E2083">
        <v>2011</v>
      </c>
      <c r="F2083" t="s">
        <v>905</v>
      </c>
      <c r="G2083" t="s">
        <v>916</v>
      </c>
      <c r="H2083" s="1">
        <v>12572</v>
      </c>
      <c r="I2083" s="1">
        <v>13732</v>
      </c>
      <c r="J2083" s="1">
        <v>13732</v>
      </c>
      <c r="K2083" s="1">
        <v>12572</v>
      </c>
      <c r="L2083" s="1">
        <v>12572</v>
      </c>
    </row>
    <row r="2084" spans="1:12">
      <c r="A2084">
        <v>2078</v>
      </c>
      <c r="B2084">
        <v>312320</v>
      </c>
      <c r="C2084" t="s">
        <v>285</v>
      </c>
      <c r="D2084" t="s">
        <v>904</v>
      </c>
      <c r="E2084">
        <v>2012</v>
      </c>
      <c r="F2084" t="s">
        <v>1340</v>
      </c>
      <c r="G2084" t="s">
        <v>914</v>
      </c>
      <c r="H2084" s="1">
        <v>12530</v>
      </c>
      <c r="I2084" s="1">
        <v>13686</v>
      </c>
      <c r="J2084" s="1">
        <v>13686</v>
      </c>
      <c r="K2084" s="1">
        <v>12530</v>
      </c>
      <c r="L2084" s="1">
        <v>12530</v>
      </c>
    </row>
    <row r="2085" spans="1:12">
      <c r="A2085">
        <v>2079</v>
      </c>
      <c r="B2085">
        <v>312320</v>
      </c>
      <c r="C2085" t="s">
        <v>285</v>
      </c>
      <c r="D2085" t="s">
        <v>904</v>
      </c>
      <c r="E2085">
        <v>2013</v>
      </c>
      <c r="F2085" t="s">
        <v>1340</v>
      </c>
      <c r="G2085" t="s">
        <v>914</v>
      </c>
      <c r="H2085" s="1">
        <v>12861</v>
      </c>
      <c r="I2085" s="1">
        <v>14048</v>
      </c>
      <c r="J2085" s="1">
        <v>14048</v>
      </c>
      <c r="K2085" s="1">
        <v>12861</v>
      </c>
      <c r="L2085" s="1">
        <v>12861</v>
      </c>
    </row>
    <row r="2086" spans="1:12">
      <c r="A2086">
        <v>2080</v>
      </c>
      <c r="B2086">
        <v>312320</v>
      </c>
      <c r="C2086" t="s">
        <v>285</v>
      </c>
      <c r="D2086" t="s">
        <v>904</v>
      </c>
      <c r="E2086">
        <v>2014</v>
      </c>
      <c r="F2086" t="s">
        <v>1340</v>
      </c>
      <c r="G2086" t="s">
        <v>914</v>
      </c>
      <c r="H2086" s="1">
        <v>12830</v>
      </c>
      <c r="I2086" s="1">
        <v>14014</v>
      </c>
      <c r="J2086" s="1">
        <v>14014</v>
      </c>
      <c r="K2086" s="1">
        <v>12830</v>
      </c>
      <c r="L2086" s="1">
        <v>12830</v>
      </c>
    </row>
    <row r="2087" spans="1:12" s="14" customFormat="1">
      <c r="A2087" s="14">
        <v>2081</v>
      </c>
      <c r="B2087" s="14">
        <v>312330</v>
      </c>
      <c r="C2087" s="14" t="s">
        <v>286</v>
      </c>
      <c r="D2087" s="14" t="s">
        <v>904</v>
      </c>
      <c r="E2087" s="14">
        <v>2007</v>
      </c>
      <c r="F2087" s="14" t="s">
        <v>905</v>
      </c>
      <c r="G2087" s="14" t="s">
        <v>906</v>
      </c>
      <c r="J2087" s="47">
        <v>4572</v>
      </c>
    </row>
    <row r="2088" spans="1:12" s="14" customFormat="1">
      <c r="A2088" s="14">
        <v>2082</v>
      </c>
      <c r="B2088" s="14">
        <v>312330</v>
      </c>
      <c r="C2088" s="14" t="s">
        <v>286</v>
      </c>
      <c r="D2088" s="14" t="s">
        <v>904</v>
      </c>
      <c r="E2088" s="14">
        <v>2008</v>
      </c>
      <c r="F2088" s="14" t="s">
        <v>905</v>
      </c>
      <c r="G2088" s="14" t="s">
        <v>906</v>
      </c>
      <c r="J2088" s="47">
        <v>4684</v>
      </c>
    </row>
    <row r="2089" spans="1:12" s="14" customFormat="1">
      <c r="A2089" s="14">
        <v>2083</v>
      </c>
      <c r="B2089" s="14">
        <v>312330</v>
      </c>
      <c r="C2089" s="14" t="s">
        <v>286</v>
      </c>
      <c r="D2089" s="14" t="s">
        <v>904</v>
      </c>
      <c r="E2089" s="14">
        <v>2009</v>
      </c>
      <c r="F2089" s="14" t="s">
        <v>905</v>
      </c>
      <c r="G2089" s="14" t="s">
        <v>906</v>
      </c>
      <c r="J2089" s="47">
        <v>4668</v>
      </c>
    </row>
    <row r="2090" spans="1:12" s="14" customFormat="1">
      <c r="A2090" s="14">
        <v>2084</v>
      </c>
      <c r="B2090" s="14">
        <v>312330</v>
      </c>
      <c r="C2090" s="14" t="s">
        <v>286</v>
      </c>
      <c r="D2090" s="14" t="s">
        <v>904</v>
      </c>
      <c r="E2090" s="14">
        <v>2010</v>
      </c>
      <c r="F2090" s="14" t="s">
        <v>905</v>
      </c>
      <c r="G2090" s="14" t="s">
        <v>906</v>
      </c>
      <c r="J2090" s="47">
        <v>4462</v>
      </c>
    </row>
    <row r="2091" spans="1:12" s="14" customFormat="1">
      <c r="A2091" s="14">
        <v>2085</v>
      </c>
      <c r="B2091" s="14">
        <v>312330</v>
      </c>
      <c r="C2091" s="14" t="s">
        <v>286</v>
      </c>
      <c r="D2091" s="14" t="s">
        <v>904</v>
      </c>
      <c r="E2091" s="14">
        <v>2011</v>
      </c>
      <c r="F2091" s="14" t="s">
        <v>905</v>
      </c>
      <c r="G2091" s="14" t="s">
        <v>906</v>
      </c>
      <c r="J2091" s="47">
        <v>4437</v>
      </c>
    </row>
    <row r="2092" spans="1:12" s="14" customFormat="1">
      <c r="A2092" s="14">
        <v>2086</v>
      </c>
      <c r="B2092" s="14">
        <v>312330</v>
      </c>
      <c r="C2092" s="14" t="s">
        <v>286</v>
      </c>
      <c r="D2092" s="14" t="s">
        <v>904</v>
      </c>
      <c r="E2092" s="14">
        <v>2012</v>
      </c>
      <c r="F2092" s="14" t="s">
        <v>1341</v>
      </c>
      <c r="G2092" s="14" t="s">
        <v>908</v>
      </c>
      <c r="J2092" s="47">
        <v>4412</v>
      </c>
    </row>
    <row r="2093" spans="1:12" s="14" customFormat="1">
      <c r="A2093" s="14">
        <v>2087</v>
      </c>
      <c r="B2093" s="14">
        <v>312330</v>
      </c>
      <c r="C2093" s="14" t="s">
        <v>286</v>
      </c>
      <c r="D2093" s="14" t="s">
        <v>904</v>
      </c>
      <c r="E2093" s="14">
        <v>2013</v>
      </c>
      <c r="F2093" s="14" t="s">
        <v>1341</v>
      </c>
      <c r="G2093" s="14" t="s">
        <v>908</v>
      </c>
      <c r="J2093" s="47">
        <v>4516</v>
      </c>
    </row>
    <row r="2094" spans="1:12" s="14" customFormat="1">
      <c r="A2094" s="14">
        <v>2088</v>
      </c>
      <c r="B2094" s="14">
        <v>312330</v>
      </c>
      <c r="C2094" s="14" t="s">
        <v>286</v>
      </c>
      <c r="D2094" s="14" t="s">
        <v>904</v>
      </c>
      <c r="E2094" s="14">
        <v>2014</v>
      </c>
      <c r="F2094" s="14" t="s">
        <v>1341</v>
      </c>
      <c r="G2094" s="14" t="s">
        <v>908</v>
      </c>
      <c r="J2094" s="47">
        <v>4495</v>
      </c>
    </row>
    <row r="2095" spans="1:12">
      <c r="A2095">
        <v>2089</v>
      </c>
      <c r="B2095">
        <v>312340</v>
      </c>
      <c r="C2095" t="s">
        <v>287</v>
      </c>
      <c r="D2095" t="s">
        <v>904</v>
      </c>
      <c r="E2095">
        <v>2007</v>
      </c>
      <c r="J2095" s="1">
        <v>1492</v>
      </c>
    </row>
    <row r="2096" spans="1:12">
      <c r="A2096">
        <v>2090</v>
      </c>
      <c r="B2096">
        <v>312340</v>
      </c>
      <c r="C2096" t="s">
        <v>287</v>
      </c>
      <c r="D2096" t="s">
        <v>904</v>
      </c>
      <c r="E2096">
        <v>2008</v>
      </c>
      <c r="J2096" s="1">
        <v>1558</v>
      </c>
    </row>
    <row r="2097" spans="1:12">
      <c r="A2097">
        <v>2091</v>
      </c>
      <c r="B2097">
        <v>312340</v>
      </c>
      <c r="C2097" t="s">
        <v>287</v>
      </c>
      <c r="D2097" t="s">
        <v>904</v>
      </c>
      <c r="E2097">
        <v>2009</v>
      </c>
      <c r="F2097" t="s">
        <v>1344</v>
      </c>
      <c r="G2097" t="s">
        <v>914</v>
      </c>
      <c r="H2097" s="1">
        <v>1169</v>
      </c>
      <c r="I2097" s="1">
        <v>1578</v>
      </c>
      <c r="J2097" s="1">
        <v>1578</v>
      </c>
      <c r="K2097" s="1">
        <v>1169</v>
      </c>
      <c r="L2097" s="1">
        <v>1169</v>
      </c>
    </row>
    <row r="2098" spans="1:12">
      <c r="A2098">
        <v>2092</v>
      </c>
      <c r="B2098">
        <v>312340</v>
      </c>
      <c r="C2098" t="s">
        <v>287</v>
      </c>
      <c r="D2098" t="s">
        <v>904</v>
      </c>
      <c r="E2098">
        <v>2010</v>
      </c>
      <c r="F2098" t="s">
        <v>1344</v>
      </c>
      <c r="G2098" t="s">
        <v>914</v>
      </c>
      <c r="H2098" s="1">
        <v>1132</v>
      </c>
      <c r="I2098" s="1">
        <v>1440</v>
      </c>
      <c r="J2098" s="1">
        <v>1440</v>
      </c>
      <c r="K2098" s="1">
        <v>1132</v>
      </c>
      <c r="L2098" s="1">
        <v>1132</v>
      </c>
    </row>
    <row r="2099" spans="1:12">
      <c r="A2099">
        <v>2093</v>
      </c>
      <c r="B2099">
        <v>312340</v>
      </c>
      <c r="C2099" t="s">
        <v>287</v>
      </c>
      <c r="D2099" t="s">
        <v>904</v>
      </c>
      <c r="E2099">
        <v>2011</v>
      </c>
      <c r="F2099" t="s">
        <v>1344</v>
      </c>
      <c r="G2099" t="s">
        <v>914</v>
      </c>
      <c r="H2099" s="1">
        <v>1138</v>
      </c>
      <c r="I2099" s="1">
        <v>1447</v>
      </c>
      <c r="J2099" s="1">
        <v>1447</v>
      </c>
      <c r="K2099" s="1">
        <v>1132</v>
      </c>
      <c r="L2099" s="1">
        <v>1132</v>
      </c>
    </row>
    <row r="2100" spans="1:12">
      <c r="A2100">
        <v>2094</v>
      </c>
      <c r="B2100">
        <v>312340</v>
      </c>
      <c r="C2100" t="s">
        <v>287</v>
      </c>
      <c r="D2100" t="s">
        <v>904</v>
      </c>
      <c r="E2100">
        <v>2012</v>
      </c>
      <c r="F2100" t="s">
        <v>1342</v>
      </c>
      <c r="G2100" t="s">
        <v>916</v>
      </c>
      <c r="H2100" s="1">
        <v>1143</v>
      </c>
      <c r="I2100" s="1">
        <v>1454</v>
      </c>
      <c r="J2100" s="1">
        <v>1454</v>
      </c>
      <c r="K2100" s="1">
        <v>1132</v>
      </c>
      <c r="L2100" s="1">
        <v>1132</v>
      </c>
    </row>
    <row r="2101" spans="1:12">
      <c r="A2101">
        <v>2095</v>
      </c>
      <c r="B2101">
        <v>312340</v>
      </c>
      <c r="C2101" t="s">
        <v>287</v>
      </c>
      <c r="D2101" t="s">
        <v>904</v>
      </c>
      <c r="E2101">
        <v>2013</v>
      </c>
      <c r="F2101" t="s">
        <v>1343</v>
      </c>
      <c r="G2101" t="s">
        <v>930</v>
      </c>
      <c r="J2101" s="1">
        <v>1504</v>
      </c>
    </row>
    <row r="2102" spans="1:12">
      <c r="A2102">
        <v>2096</v>
      </c>
      <c r="B2102">
        <v>312340</v>
      </c>
      <c r="C2102" t="s">
        <v>287</v>
      </c>
      <c r="D2102" t="s">
        <v>904</v>
      </c>
      <c r="E2102">
        <v>2014</v>
      </c>
      <c r="F2102" t="s">
        <v>1342</v>
      </c>
      <c r="G2102" t="s">
        <v>916</v>
      </c>
      <c r="H2102" s="1">
        <v>1189</v>
      </c>
      <c r="I2102" s="1">
        <v>1512</v>
      </c>
      <c r="J2102" s="1">
        <v>1512</v>
      </c>
      <c r="K2102" s="1">
        <v>1110</v>
      </c>
      <c r="L2102" s="1">
        <v>1110</v>
      </c>
    </row>
    <row r="2103" spans="1:12" s="14" customFormat="1">
      <c r="A2103" s="14">
        <v>2097</v>
      </c>
      <c r="B2103" s="14">
        <v>312350</v>
      </c>
      <c r="C2103" s="14" t="s">
        <v>288</v>
      </c>
      <c r="D2103" s="14" t="s">
        <v>904</v>
      </c>
      <c r="E2103" s="14">
        <v>2007</v>
      </c>
      <c r="J2103" s="47">
        <v>1846</v>
      </c>
    </row>
    <row r="2104" spans="1:12" s="14" customFormat="1">
      <c r="A2104" s="14">
        <v>2098</v>
      </c>
      <c r="B2104" s="14">
        <v>312350</v>
      </c>
      <c r="C2104" s="14" t="s">
        <v>288</v>
      </c>
      <c r="D2104" s="14" t="s">
        <v>904</v>
      </c>
      <c r="E2104" s="14">
        <v>2008</v>
      </c>
      <c r="J2104" s="47">
        <v>1912</v>
      </c>
    </row>
    <row r="2105" spans="1:12" s="14" customFormat="1">
      <c r="A2105" s="14">
        <v>2099</v>
      </c>
      <c r="B2105" s="14">
        <v>312350</v>
      </c>
      <c r="C2105" s="14" t="s">
        <v>288</v>
      </c>
      <c r="D2105" s="14" t="s">
        <v>904</v>
      </c>
      <c r="E2105" s="14">
        <v>2009</v>
      </c>
      <c r="J2105" s="47">
        <v>1924</v>
      </c>
    </row>
    <row r="2106" spans="1:12" s="14" customFormat="1">
      <c r="A2106" s="14">
        <v>2100</v>
      </c>
      <c r="B2106" s="14">
        <v>312350</v>
      </c>
      <c r="C2106" s="14" t="s">
        <v>288</v>
      </c>
      <c r="D2106" s="14" t="s">
        <v>904</v>
      </c>
      <c r="E2106" s="14">
        <v>2010</v>
      </c>
      <c r="J2106" s="47">
        <v>1841</v>
      </c>
    </row>
    <row r="2107" spans="1:12" s="14" customFormat="1">
      <c r="A2107" s="14">
        <v>2101</v>
      </c>
      <c r="B2107" s="14">
        <v>312350</v>
      </c>
      <c r="C2107" s="14" t="s">
        <v>288</v>
      </c>
      <c r="D2107" s="14" t="s">
        <v>904</v>
      </c>
      <c r="E2107" s="14">
        <v>2011</v>
      </c>
      <c r="J2107" s="47">
        <v>1846</v>
      </c>
    </row>
    <row r="2108" spans="1:12" s="14" customFormat="1">
      <c r="A2108" s="14">
        <v>2102</v>
      </c>
      <c r="B2108" s="14">
        <v>312350</v>
      </c>
      <c r="C2108" s="14" t="s">
        <v>288</v>
      </c>
      <c r="D2108" s="14" t="s">
        <v>904</v>
      </c>
      <c r="E2108" s="14">
        <v>2012</v>
      </c>
      <c r="J2108" s="47">
        <v>1850</v>
      </c>
    </row>
    <row r="2109" spans="1:12" s="14" customFormat="1">
      <c r="A2109" s="14">
        <v>2103</v>
      </c>
      <c r="B2109" s="14">
        <v>312350</v>
      </c>
      <c r="C2109" s="14" t="s">
        <v>288</v>
      </c>
      <c r="D2109" s="14" t="s">
        <v>904</v>
      </c>
      <c r="E2109" s="14">
        <v>2013</v>
      </c>
      <c r="F2109" s="14" t="s">
        <v>1345</v>
      </c>
      <c r="G2109" s="14" t="s">
        <v>914</v>
      </c>
      <c r="H2109" s="47">
        <v>1279</v>
      </c>
      <c r="I2109" s="47">
        <v>1909</v>
      </c>
      <c r="J2109" s="47">
        <v>1909</v>
      </c>
      <c r="K2109" s="47">
        <v>1274</v>
      </c>
      <c r="L2109" s="47">
        <v>1274</v>
      </c>
    </row>
    <row r="2110" spans="1:12" s="14" customFormat="1">
      <c r="A2110" s="14">
        <v>2104</v>
      </c>
      <c r="B2110" s="14">
        <v>312350</v>
      </c>
      <c r="C2110" s="14" t="s">
        <v>288</v>
      </c>
      <c r="D2110" s="14" t="s">
        <v>904</v>
      </c>
      <c r="E2110" s="14">
        <v>2014</v>
      </c>
      <c r="F2110" s="14" t="s">
        <v>1345</v>
      </c>
      <c r="G2110" s="14" t="s">
        <v>914</v>
      </c>
      <c r="H2110" s="47">
        <v>1283</v>
      </c>
      <c r="I2110" s="47">
        <v>1915</v>
      </c>
      <c r="J2110" s="47">
        <v>1915</v>
      </c>
      <c r="K2110" s="47">
        <v>1278</v>
      </c>
      <c r="L2110" s="47">
        <v>1278</v>
      </c>
    </row>
    <row r="2111" spans="1:12">
      <c r="A2111">
        <v>2105</v>
      </c>
      <c r="B2111">
        <v>312352</v>
      </c>
      <c r="C2111" t="s">
        <v>289</v>
      </c>
      <c r="D2111" t="s">
        <v>904</v>
      </c>
      <c r="E2111">
        <v>2007</v>
      </c>
      <c r="F2111" t="s">
        <v>905</v>
      </c>
      <c r="G2111" t="s">
        <v>906</v>
      </c>
      <c r="J2111" s="1">
        <v>6932</v>
      </c>
    </row>
    <row r="2112" spans="1:12">
      <c r="A2112">
        <v>2106</v>
      </c>
      <c r="B2112">
        <v>312352</v>
      </c>
      <c r="C2112" t="s">
        <v>289</v>
      </c>
      <c r="D2112" t="s">
        <v>904</v>
      </c>
      <c r="E2112">
        <v>2008</v>
      </c>
      <c r="F2112" t="s">
        <v>905</v>
      </c>
      <c r="G2112" t="s">
        <v>906</v>
      </c>
      <c r="J2112" s="1">
        <v>7139</v>
      </c>
    </row>
    <row r="2113" spans="1:12">
      <c r="A2113">
        <v>2107</v>
      </c>
      <c r="B2113">
        <v>312352</v>
      </c>
      <c r="C2113" t="s">
        <v>289</v>
      </c>
      <c r="D2113" t="s">
        <v>904</v>
      </c>
      <c r="E2113">
        <v>2009</v>
      </c>
      <c r="F2113" t="s">
        <v>905</v>
      </c>
      <c r="G2113" t="s">
        <v>906</v>
      </c>
      <c r="J2113" s="1">
        <v>7146</v>
      </c>
    </row>
    <row r="2114" spans="1:12">
      <c r="A2114">
        <v>2108</v>
      </c>
      <c r="B2114">
        <v>312352</v>
      </c>
      <c r="C2114" t="s">
        <v>289</v>
      </c>
      <c r="D2114" t="s">
        <v>904</v>
      </c>
      <c r="E2114">
        <v>2010</v>
      </c>
      <c r="F2114" t="s">
        <v>905</v>
      </c>
      <c r="G2114" t="s">
        <v>906</v>
      </c>
      <c r="J2114" s="1">
        <v>7423</v>
      </c>
    </row>
    <row r="2115" spans="1:12">
      <c r="A2115">
        <v>2109</v>
      </c>
      <c r="B2115">
        <v>312352</v>
      </c>
      <c r="C2115" t="s">
        <v>289</v>
      </c>
      <c r="D2115" t="s">
        <v>904</v>
      </c>
      <c r="E2115">
        <v>2011</v>
      </c>
      <c r="F2115" t="s">
        <v>1346</v>
      </c>
      <c r="G2115" t="s">
        <v>912</v>
      </c>
      <c r="H2115" s="1">
        <v>3563</v>
      </c>
      <c r="I2115" s="1">
        <v>7456</v>
      </c>
      <c r="J2115" s="1">
        <v>7456</v>
      </c>
      <c r="K2115" s="1">
        <v>6763</v>
      </c>
      <c r="L2115" s="1">
        <v>3563</v>
      </c>
    </row>
    <row r="2116" spans="1:12">
      <c r="A2116">
        <v>2110</v>
      </c>
      <c r="B2116">
        <v>312352</v>
      </c>
      <c r="C2116" t="s">
        <v>289</v>
      </c>
      <c r="D2116" t="s">
        <v>904</v>
      </c>
      <c r="E2116">
        <v>2012</v>
      </c>
      <c r="F2116" t="s">
        <v>1346</v>
      </c>
      <c r="G2116" t="s">
        <v>912</v>
      </c>
      <c r="H2116" s="1">
        <v>3578</v>
      </c>
      <c r="I2116" s="1">
        <v>7487</v>
      </c>
      <c r="J2116" s="1">
        <v>7487</v>
      </c>
      <c r="K2116" s="1">
        <v>6763</v>
      </c>
      <c r="L2116" s="1">
        <v>3563</v>
      </c>
    </row>
    <row r="2117" spans="1:12">
      <c r="A2117">
        <v>2111</v>
      </c>
      <c r="B2117">
        <v>312352</v>
      </c>
      <c r="C2117" t="s">
        <v>289</v>
      </c>
      <c r="D2117" t="s">
        <v>904</v>
      </c>
      <c r="E2117">
        <v>2013</v>
      </c>
      <c r="F2117" t="s">
        <v>1346</v>
      </c>
      <c r="G2117" t="s">
        <v>912</v>
      </c>
      <c r="H2117" s="1">
        <v>3702</v>
      </c>
      <c r="I2117" s="1">
        <v>7747</v>
      </c>
      <c r="J2117" s="1">
        <v>7747</v>
      </c>
      <c r="K2117" s="1">
        <v>6900</v>
      </c>
      <c r="L2117" s="1">
        <v>3578</v>
      </c>
    </row>
    <row r="2118" spans="1:12">
      <c r="A2118">
        <v>2112</v>
      </c>
      <c r="B2118">
        <v>312352</v>
      </c>
      <c r="C2118" t="s">
        <v>289</v>
      </c>
      <c r="D2118" t="s">
        <v>904</v>
      </c>
      <c r="E2118">
        <v>2014</v>
      </c>
      <c r="F2118" t="s">
        <v>1346</v>
      </c>
      <c r="G2118" t="s">
        <v>912</v>
      </c>
      <c r="H2118" s="1">
        <v>3719</v>
      </c>
      <c r="I2118" s="1">
        <v>7783</v>
      </c>
      <c r="J2118" s="1">
        <v>7783</v>
      </c>
      <c r="K2118" s="1">
        <v>7130</v>
      </c>
      <c r="L2118" s="1">
        <v>3719</v>
      </c>
    </row>
    <row r="2119" spans="1:12">
      <c r="A2119">
        <v>2113</v>
      </c>
      <c r="B2119">
        <v>312360</v>
      </c>
      <c r="C2119" t="s">
        <v>290</v>
      </c>
      <c r="D2119" t="s">
        <v>904</v>
      </c>
      <c r="E2119">
        <v>2007</v>
      </c>
      <c r="F2119" t="s">
        <v>1348</v>
      </c>
      <c r="G2119" t="s">
        <v>916</v>
      </c>
      <c r="H2119" s="1">
        <v>19642</v>
      </c>
      <c r="I2119" s="1">
        <v>24161</v>
      </c>
      <c r="J2119" s="1">
        <v>24161</v>
      </c>
      <c r="K2119" s="1">
        <v>25103</v>
      </c>
      <c r="L2119" s="1">
        <v>25103</v>
      </c>
    </row>
    <row r="2120" spans="1:12">
      <c r="A2120">
        <v>2114</v>
      </c>
      <c r="B2120">
        <v>312360</v>
      </c>
      <c r="C2120" t="s">
        <v>290</v>
      </c>
      <c r="D2120" t="s">
        <v>904</v>
      </c>
      <c r="E2120">
        <v>2008</v>
      </c>
      <c r="F2120" t="s">
        <v>1348</v>
      </c>
      <c r="G2120" t="s">
        <v>916</v>
      </c>
      <c r="H2120" s="1">
        <v>20501</v>
      </c>
      <c r="I2120" s="1">
        <v>25218</v>
      </c>
      <c r="J2120" s="1">
        <v>25218</v>
      </c>
      <c r="K2120" s="1">
        <v>16400</v>
      </c>
      <c r="L2120" s="1">
        <v>16400</v>
      </c>
    </row>
    <row r="2121" spans="1:12">
      <c r="A2121">
        <v>2115</v>
      </c>
      <c r="B2121">
        <v>312360</v>
      </c>
      <c r="C2121" t="s">
        <v>290</v>
      </c>
      <c r="D2121" t="s">
        <v>904</v>
      </c>
      <c r="E2121">
        <v>2009</v>
      </c>
      <c r="F2121" t="s">
        <v>1347</v>
      </c>
      <c r="G2121" t="s">
        <v>914</v>
      </c>
      <c r="H2121" s="1">
        <v>20757</v>
      </c>
      <c r="I2121" s="1">
        <v>25532</v>
      </c>
      <c r="J2121" s="1">
        <v>25532</v>
      </c>
      <c r="K2121" s="1">
        <v>25480</v>
      </c>
      <c r="L2121" s="1">
        <v>25480</v>
      </c>
    </row>
    <row r="2122" spans="1:12">
      <c r="A2122">
        <v>2116</v>
      </c>
      <c r="B2122">
        <v>312360</v>
      </c>
      <c r="C2122" t="s">
        <v>290</v>
      </c>
      <c r="D2122" t="s">
        <v>904</v>
      </c>
      <c r="E2122">
        <v>2010</v>
      </c>
      <c r="F2122" t="s">
        <v>1347</v>
      </c>
      <c r="G2122" t="s">
        <v>914</v>
      </c>
      <c r="H2122" s="1">
        <v>20374</v>
      </c>
      <c r="I2122" s="1">
        <v>25220</v>
      </c>
      <c r="J2122" s="1">
        <v>25220</v>
      </c>
      <c r="K2122" s="1">
        <v>20374</v>
      </c>
      <c r="L2122" s="1">
        <v>20374</v>
      </c>
    </row>
    <row r="2123" spans="1:12">
      <c r="A2123">
        <v>2117</v>
      </c>
      <c r="B2123">
        <v>312360</v>
      </c>
      <c r="C2123" t="s">
        <v>290</v>
      </c>
      <c r="D2123" t="s">
        <v>904</v>
      </c>
      <c r="E2123">
        <v>2011</v>
      </c>
      <c r="F2123" t="s">
        <v>1347</v>
      </c>
      <c r="G2123" t="s">
        <v>914</v>
      </c>
      <c r="H2123" s="1">
        <v>20578</v>
      </c>
      <c r="I2123" s="1">
        <v>25472</v>
      </c>
      <c r="J2123" s="1">
        <v>25472</v>
      </c>
      <c r="K2123" s="1">
        <v>20578</v>
      </c>
      <c r="L2123" s="1">
        <v>20578</v>
      </c>
    </row>
    <row r="2124" spans="1:12">
      <c r="A2124">
        <v>2118</v>
      </c>
      <c r="B2124">
        <v>312360</v>
      </c>
      <c r="C2124" t="s">
        <v>290</v>
      </c>
      <c r="D2124" t="s">
        <v>904</v>
      </c>
      <c r="E2124">
        <v>2012</v>
      </c>
      <c r="F2124" t="s">
        <v>1347</v>
      </c>
      <c r="G2124" t="s">
        <v>914</v>
      </c>
      <c r="H2124" s="1">
        <v>20774</v>
      </c>
      <c r="I2124" s="1">
        <v>25715</v>
      </c>
      <c r="J2124" s="1">
        <v>25715</v>
      </c>
      <c r="K2124" s="1">
        <v>20578</v>
      </c>
      <c r="L2124" s="1">
        <v>20578</v>
      </c>
    </row>
    <row r="2125" spans="1:12">
      <c r="A2125">
        <v>2119</v>
      </c>
      <c r="B2125">
        <v>312360</v>
      </c>
      <c r="C2125" t="s">
        <v>290</v>
      </c>
      <c r="D2125" t="s">
        <v>904</v>
      </c>
      <c r="E2125">
        <v>2013</v>
      </c>
      <c r="F2125" t="s">
        <v>1347</v>
      </c>
      <c r="G2125" t="s">
        <v>914</v>
      </c>
      <c r="H2125" s="1">
        <v>21617</v>
      </c>
      <c r="I2125" s="1">
        <v>26759</v>
      </c>
      <c r="J2125" s="1">
        <v>26759</v>
      </c>
      <c r="K2125" s="1">
        <v>21617</v>
      </c>
      <c r="L2125" s="1">
        <v>21617</v>
      </c>
    </row>
    <row r="2126" spans="1:12">
      <c r="A2126">
        <v>2120</v>
      </c>
      <c r="B2126">
        <v>312360</v>
      </c>
      <c r="C2126" t="s">
        <v>290</v>
      </c>
      <c r="D2126" t="s">
        <v>904</v>
      </c>
      <c r="E2126">
        <v>2014</v>
      </c>
      <c r="F2126" t="s">
        <v>1347</v>
      </c>
      <c r="G2126" t="s">
        <v>914</v>
      </c>
      <c r="H2126" s="1">
        <v>21827</v>
      </c>
      <c r="I2126" s="1">
        <v>27019</v>
      </c>
      <c r="J2126" s="1">
        <v>27019</v>
      </c>
      <c r="K2126" s="1">
        <v>21827</v>
      </c>
      <c r="L2126" s="1">
        <v>21827</v>
      </c>
    </row>
    <row r="2127" spans="1:12" s="14" customFormat="1">
      <c r="A2127" s="14">
        <v>2121</v>
      </c>
      <c r="B2127" s="14">
        <v>312370</v>
      </c>
      <c r="C2127" s="14" t="s">
        <v>291</v>
      </c>
      <c r="D2127" s="14" t="s">
        <v>904</v>
      </c>
      <c r="E2127" s="14">
        <v>2007</v>
      </c>
      <c r="F2127" s="14" t="s">
        <v>905</v>
      </c>
      <c r="G2127" s="14" t="s">
        <v>906</v>
      </c>
      <c r="J2127" s="47">
        <v>10317</v>
      </c>
    </row>
    <row r="2128" spans="1:12" s="14" customFormat="1">
      <c r="A2128" s="14">
        <v>2122</v>
      </c>
      <c r="B2128" s="14">
        <v>312370</v>
      </c>
      <c r="C2128" s="14" t="s">
        <v>291</v>
      </c>
      <c r="D2128" s="14" t="s">
        <v>904</v>
      </c>
      <c r="E2128" s="14">
        <v>2008</v>
      </c>
      <c r="F2128" s="14" t="s">
        <v>905</v>
      </c>
      <c r="G2128" s="14" t="s">
        <v>906</v>
      </c>
      <c r="J2128" s="47">
        <v>10772</v>
      </c>
    </row>
    <row r="2129" spans="1:12" s="14" customFormat="1">
      <c r="A2129" s="14">
        <v>2123</v>
      </c>
      <c r="B2129" s="14">
        <v>312370</v>
      </c>
      <c r="C2129" s="14" t="s">
        <v>291</v>
      </c>
      <c r="D2129" s="14" t="s">
        <v>904</v>
      </c>
      <c r="E2129" s="14">
        <v>2009</v>
      </c>
      <c r="F2129" s="14" t="s">
        <v>905</v>
      </c>
      <c r="G2129" s="14" t="s">
        <v>906</v>
      </c>
      <c r="J2129" s="47">
        <v>10908</v>
      </c>
    </row>
    <row r="2130" spans="1:12" s="14" customFormat="1">
      <c r="A2130" s="14">
        <v>2124</v>
      </c>
      <c r="B2130" s="14">
        <v>312370</v>
      </c>
      <c r="C2130" s="14" t="s">
        <v>291</v>
      </c>
      <c r="D2130" s="14" t="s">
        <v>904</v>
      </c>
      <c r="E2130" s="14">
        <v>2010</v>
      </c>
      <c r="F2130" s="14" t="s">
        <v>905</v>
      </c>
      <c r="G2130" s="14" t="s">
        <v>906</v>
      </c>
      <c r="J2130" s="47">
        <v>10280</v>
      </c>
    </row>
    <row r="2131" spans="1:12" s="14" customFormat="1">
      <c r="A2131" s="14">
        <v>2125</v>
      </c>
      <c r="B2131" s="14">
        <v>312370</v>
      </c>
      <c r="C2131" s="14" t="s">
        <v>291</v>
      </c>
      <c r="D2131" s="14" t="s">
        <v>904</v>
      </c>
      <c r="E2131" s="14">
        <v>2011</v>
      </c>
      <c r="F2131" s="14" t="s">
        <v>905</v>
      </c>
      <c r="G2131" s="14" t="s">
        <v>906</v>
      </c>
      <c r="J2131" s="47">
        <v>10352</v>
      </c>
    </row>
    <row r="2132" spans="1:12" s="14" customFormat="1">
      <c r="A2132" s="14">
        <v>2126</v>
      </c>
      <c r="B2132" s="14">
        <v>312370</v>
      </c>
      <c r="C2132" s="14" t="s">
        <v>291</v>
      </c>
      <c r="D2132" s="14" t="s">
        <v>904</v>
      </c>
      <c r="E2132" s="14">
        <v>2012</v>
      </c>
      <c r="F2132" s="14" t="s">
        <v>1349</v>
      </c>
      <c r="G2132" s="14" t="s">
        <v>908</v>
      </c>
      <c r="J2132" s="47">
        <v>10421</v>
      </c>
    </row>
    <row r="2133" spans="1:12" s="14" customFormat="1">
      <c r="A2133" s="14">
        <v>2127</v>
      </c>
      <c r="B2133" s="14">
        <v>312370</v>
      </c>
      <c r="C2133" s="14" t="s">
        <v>291</v>
      </c>
      <c r="D2133" s="14" t="s">
        <v>904</v>
      </c>
      <c r="E2133" s="14">
        <v>2013</v>
      </c>
      <c r="F2133" s="14" t="s">
        <v>1349</v>
      </c>
      <c r="G2133" s="14" t="s">
        <v>908</v>
      </c>
      <c r="J2133" s="47">
        <v>10812</v>
      </c>
    </row>
    <row r="2134" spans="1:12" s="14" customFormat="1">
      <c r="A2134" s="14">
        <v>2128</v>
      </c>
      <c r="B2134" s="14">
        <v>312370</v>
      </c>
      <c r="C2134" s="14" t="s">
        <v>291</v>
      </c>
      <c r="D2134" s="14" t="s">
        <v>904</v>
      </c>
      <c r="E2134" s="14">
        <v>2014</v>
      </c>
      <c r="F2134" s="14" t="s">
        <v>1349</v>
      </c>
      <c r="G2134" s="14" t="s">
        <v>908</v>
      </c>
      <c r="J2134" s="47">
        <v>10888</v>
      </c>
    </row>
    <row r="2135" spans="1:12">
      <c r="A2135">
        <v>2129</v>
      </c>
      <c r="B2135">
        <v>312380</v>
      </c>
      <c r="C2135" t="s">
        <v>292</v>
      </c>
      <c r="D2135" t="s">
        <v>904</v>
      </c>
      <c r="E2135">
        <v>2007</v>
      </c>
      <c r="F2135" t="s">
        <v>905</v>
      </c>
      <c r="G2135" t="s">
        <v>906</v>
      </c>
      <c r="J2135" s="1">
        <v>7079</v>
      </c>
    </row>
    <row r="2136" spans="1:12">
      <c r="A2136">
        <v>2130</v>
      </c>
      <c r="B2136">
        <v>312380</v>
      </c>
      <c r="C2136" t="s">
        <v>292</v>
      </c>
      <c r="D2136" t="s">
        <v>904</v>
      </c>
      <c r="E2136">
        <v>2008</v>
      </c>
      <c r="F2136" t="s">
        <v>905</v>
      </c>
      <c r="G2136" t="s">
        <v>906</v>
      </c>
      <c r="J2136" s="1">
        <v>7299</v>
      </c>
    </row>
    <row r="2137" spans="1:12">
      <c r="A2137">
        <v>2131</v>
      </c>
      <c r="B2137">
        <v>312380</v>
      </c>
      <c r="C2137" t="s">
        <v>292</v>
      </c>
      <c r="D2137" t="s">
        <v>904</v>
      </c>
      <c r="E2137">
        <v>2009</v>
      </c>
      <c r="F2137" t="s">
        <v>905</v>
      </c>
      <c r="G2137" t="s">
        <v>916</v>
      </c>
      <c r="H2137" s="1">
        <v>4980</v>
      </c>
      <c r="I2137" s="1">
        <v>7315</v>
      </c>
      <c r="J2137" s="1">
        <v>7315</v>
      </c>
      <c r="K2137" s="1">
        <v>1335</v>
      </c>
      <c r="L2137" s="1">
        <v>1335</v>
      </c>
    </row>
    <row r="2138" spans="1:12">
      <c r="A2138">
        <v>2132</v>
      </c>
      <c r="B2138">
        <v>312380</v>
      </c>
      <c r="C2138" t="s">
        <v>292</v>
      </c>
      <c r="D2138" t="s">
        <v>904</v>
      </c>
      <c r="E2138">
        <v>2010</v>
      </c>
      <c r="F2138" t="s">
        <v>1350</v>
      </c>
      <c r="G2138" t="s">
        <v>914</v>
      </c>
      <c r="H2138" s="1">
        <v>4750</v>
      </c>
      <c r="I2138" s="1">
        <v>7122</v>
      </c>
      <c r="J2138" s="1">
        <v>7122</v>
      </c>
      <c r="K2138" s="1">
        <v>1590</v>
      </c>
      <c r="L2138" s="1">
        <v>1590</v>
      </c>
    </row>
    <row r="2139" spans="1:12">
      <c r="A2139">
        <v>2133</v>
      </c>
      <c r="B2139">
        <v>312380</v>
      </c>
      <c r="C2139" t="s">
        <v>292</v>
      </c>
      <c r="D2139" t="s">
        <v>904</v>
      </c>
      <c r="E2139">
        <v>2011</v>
      </c>
      <c r="F2139" t="s">
        <v>1350</v>
      </c>
      <c r="G2139" t="s">
        <v>914</v>
      </c>
      <c r="H2139" s="1">
        <v>4752</v>
      </c>
      <c r="I2139" s="1">
        <v>7125</v>
      </c>
      <c r="J2139" s="1">
        <v>7125</v>
      </c>
      <c r="K2139" s="1">
        <v>4752</v>
      </c>
      <c r="L2139" s="1">
        <v>4752</v>
      </c>
    </row>
    <row r="2140" spans="1:12">
      <c r="A2140">
        <v>2134</v>
      </c>
      <c r="B2140">
        <v>312380</v>
      </c>
      <c r="C2140" t="s">
        <v>292</v>
      </c>
      <c r="D2140" t="s">
        <v>904</v>
      </c>
      <c r="E2140">
        <v>2012</v>
      </c>
      <c r="F2140" t="s">
        <v>1350</v>
      </c>
      <c r="G2140" t="s">
        <v>914</v>
      </c>
      <c r="H2140" s="1">
        <v>4754</v>
      </c>
      <c r="I2140" s="1">
        <v>7128</v>
      </c>
      <c r="J2140" s="1">
        <v>7128</v>
      </c>
      <c r="K2140" s="1">
        <v>2057</v>
      </c>
      <c r="L2140" s="1">
        <v>2057</v>
      </c>
    </row>
    <row r="2141" spans="1:12">
      <c r="A2141">
        <v>2135</v>
      </c>
      <c r="B2141">
        <v>312380</v>
      </c>
      <c r="C2141" t="s">
        <v>292</v>
      </c>
      <c r="D2141" t="s">
        <v>904</v>
      </c>
      <c r="E2141">
        <v>2013</v>
      </c>
      <c r="F2141" t="s">
        <v>1350</v>
      </c>
      <c r="G2141" t="s">
        <v>914</v>
      </c>
      <c r="H2141" s="1">
        <v>4899</v>
      </c>
      <c r="I2141" s="1">
        <v>7345</v>
      </c>
      <c r="J2141" s="1">
        <v>7345</v>
      </c>
      <c r="K2141" s="1">
        <v>2452</v>
      </c>
      <c r="L2141" s="1">
        <v>2452</v>
      </c>
    </row>
    <row r="2142" spans="1:12">
      <c r="A2142">
        <v>2136</v>
      </c>
      <c r="B2142">
        <v>312380</v>
      </c>
      <c r="C2142" t="s">
        <v>292</v>
      </c>
      <c r="D2142" t="s">
        <v>904</v>
      </c>
      <c r="E2142">
        <v>2014</v>
      </c>
      <c r="F2142" t="s">
        <v>1350</v>
      </c>
      <c r="G2142" t="s">
        <v>914</v>
      </c>
      <c r="H2142" s="1">
        <v>4904</v>
      </c>
      <c r="I2142" s="1">
        <v>7353</v>
      </c>
      <c r="J2142" s="1">
        <v>7353</v>
      </c>
      <c r="K2142" s="1">
        <v>3365</v>
      </c>
      <c r="L2142" s="1">
        <v>3365</v>
      </c>
    </row>
    <row r="2143" spans="1:12" s="14" customFormat="1">
      <c r="A2143" s="14">
        <v>2137</v>
      </c>
      <c r="B2143" s="14">
        <v>312385</v>
      </c>
      <c r="C2143" s="14" t="s">
        <v>293</v>
      </c>
      <c r="D2143" s="14" t="s">
        <v>904</v>
      </c>
      <c r="E2143" s="14">
        <v>2007</v>
      </c>
      <c r="F2143" s="14" t="s">
        <v>905</v>
      </c>
      <c r="G2143" s="14" t="s">
        <v>906</v>
      </c>
      <c r="J2143" s="47">
        <v>4931</v>
      </c>
    </row>
    <row r="2144" spans="1:12" s="14" customFormat="1">
      <c r="A2144" s="14">
        <v>2138</v>
      </c>
      <c r="B2144" s="14">
        <v>312385</v>
      </c>
      <c r="C2144" s="14" t="s">
        <v>293</v>
      </c>
      <c r="D2144" s="14" t="s">
        <v>904</v>
      </c>
      <c r="E2144" s="14">
        <v>2008</v>
      </c>
      <c r="F2144" s="14" t="s">
        <v>905</v>
      </c>
      <c r="G2144" s="14" t="s">
        <v>906</v>
      </c>
      <c r="J2144" s="47">
        <v>5068</v>
      </c>
    </row>
    <row r="2145" spans="1:12" s="14" customFormat="1">
      <c r="A2145" s="14">
        <v>2139</v>
      </c>
      <c r="B2145" s="14">
        <v>312385</v>
      </c>
      <c r="C2145" s="14" t="s">
        <v>293</v>
      </c>
      <c r="D2145" s="14" t="s">
        <v>904</v>
      </c>
      <c r="E2145" s="14">
        <v>2009</v>
      </c>
      <c r="F2145" s="14" t="s">
        <v>1351</v>
      </c>
      <c r="G2145" s="14" t="s">
        <v>908</v>
      </c>
      <c r="J2145" s="47">
        <v>5065</v>
      </c>
    </row>
    <row r="2146" spans="1:12" s="14" customFormat="1">
      <c r="A2146" s="14">
        <v>2140</v>
      </c>
      <c r="B2146" s="14">
        <v>312385</v>
      </c>
      <c r="C2146" s="14" t="s">
        <v>293</v>
      </c>
      <c r="D2146" s="14" t="s">
        <v>904</v>
      </c>
      <c r="E2146" s="14">
        <v>2010</v>
      </c>
      <c r="F2146" s="14" t="s">
        <v>1351</v>
      </c>
      <c r="G2146" s="14" t="s">
        <v>908</v>
      </c>
      <c r="J2146" s="47">
        <v>5175</v>
      </c>
    </row>
    <row r="2147" spans="1:12" s="14" customFormat="1">
      <c r="A2147" s="14">
        <v>2141</v>
      </c>
      <c r="B2147" s="14">
        <v>312385</v>
      </c>
      <c r="C2147" s="14" t="s">
        <v>293</v>
      </c>
      <c r="D2147" s="14" t="s">
        <v>904</v>
      </c>
      <c r="E2147" s="14">
        <v>2011</v>
      </c>
      <c r="F2147" s="14" t="s">
        <v>905</v>
      </c>
      <c r="G2147" s="14" t="s">
        <v>906</v>
      </c>
      <c r="J2147" s="47">
        <v>5185</v>
      </c>
    </row>
    <row r="2148" spans="1:12" s="14" customFormat="1">
      <c r="A2148" s="14">
        <v>2142</v>
      </c>
      <c r="B2148" s="14">
        <v>312385</v>
      </c>
      <c r="C2148" s="14" t="s">
        <v>293</v>
      </c>
      <c r="D2148" s="14" t="s">
        <v>904</v>
      </c>
      <c r="E2148" s="14">
        <v>2012</v>
      </c>
      <c r="F2148" s="14" t="s">
        <v>1351</v>
      </c>
      <c r="G2148" s="14" t="s">
        <v>908</v>
      </c>
      <c r="J2148" s="47">
        <v>5194</v>
      </c>
    </row>
    <row r="2149" spans="1:12" s="14" customFormat="1">
      <c r="A2149" s="14">
        <v>2143</v>
      </c>
      <c r="B2149" s="14">
        <v>312385</v>
      </c>
      <c r="C2149" s="14" t="s">
        <v>293</v>
      </c>
      <c r="D2149" s="14" t="s">
        <v>904</v>
      </c>
      <c r="E2149" s="14">
        <v>2013</v>
      </c>
      <c r="F2149" s="14" t="s">
        <v>1351</v>
      </c>
      <c r="G2149" s="14" t="s">
        <v>908</v>
      </c>
      <c r="J2149" s="47">
        <v>5360</v>
      </c>
    </row>
    <row r="2150" spans="1:12" s="14" customFormat="1">
      <c r="A2150" s="14">
        <v>2144</v>
      </c>
      <c r="B2150" s="14">
        <v>312385</v>
      </c>
      <c r="C2150" s="14" t="s">
        <v>293</v>
      </c>
      <c r="D2150" s="14" t="s">
        <v>904</v>
      </c>
      <c r="E2150" s="14">
        <v>2014</v>
      </c>
      <c r="F2150" s="14" t="s">
        <v>1351</v>
      </c>
      <c r="G2150" s="14" t="s">
        <v>908</v>
      </c>
      <c r="J2150" s="47">
        <v>5373</v>
      </c>
    </row>
    <row r="2151" spans="1:12">
      <c r="A2151">
        <v>2145</v>
      </c>
      <c r="B2151">
        <v>312390</v>
      </c>
      <c r="C2151" t="s">
        <v>294</v>
      </c>
      <c r="D2151" t="s">
        <v>904</v>
      </c>
      <c r="E2151">
        <v>2007</v>
      </c>
      <c r="F2151" t="s">
        <v>905</v>
      </c>
      <c r="G2151" t="s">
        <v>906</v>
      </c>
      <c r="J2151" s="1">
        <v>13887</v>
      </c>
    </row>
    <row r="2152" spans="1:12">
      <c r="A2152">
        <v>2146</v>
      </c>
      <c r="B2152">
        <v>312390</v>
      </c>
      <c r="C2152" t="s">
        <v>294</v>
      </c>
      <c r="D2152" t="s">
        <v>904</v>
      </c>
      <c r="E2152">
        <v>2008</v>
      </c>
      <c r="F2152" t="s">
        <v>905</v>
      </c>
      <c r="G2152" t="s">
        <v>906</v>
      </c>
      <c r="J2152" s="1">
        <v>14426</v>
      </c>
    </row>
    <row r="2153" spans="1:12">
      <c r="A2153">
        <v>2147</v>
      </c>
      <c r="B2153">
        <v>312390</v>
      </c>
      <c r="C2153" t="s">
        <v>294</v>
      </c>
      <c r="D2153" t="s">
        <v>904</v>
      </c>
      <c r="E2153">
        <v>2009</v>
      </c>
      <c r="F2153" t="s">
        <v>905</v>
      </c>
      <c r="G2153" t="s">
        <v>906</v>
      </c>
      <c r="J2153" s="1">
        <v>14548</v>
      </c>
    </row>
    <row r="2154" spans="1:12">
      <c r="A2154">
        <v>2148</v>
      </c>
      <c r="B2154">
        <v>312390</v>
      </c>
      <c r="C2154" t="s">
        <v>294</v>
      </c>
      <c r="D2154" t="s">
        <v>904</v>
      </c>
      <c r="E2154">
        <v>2010</v>
      </c>
      <c r="F2154" t="s">
        <v>905</v>
      </c>
      <c r="G2154" t="s">
        <v>906</v>
      </c>
      <c r="J2154" s="1">
        <v>14242</v>
      </c>
    </row>
    <row r="2155" spans="1:12">
      <c r="A2155">
        <v>2149</v>
      </c>
      <c r="B2155">
        <v>312390</v>
      </c>
      <c r="C2155" t="s">
        <v>294</v>
      </c>
      <c r="D2155" t="s">
        <v>904</v>
      </c>
      <c r="E2155">
        <v>2011</v>
      </c>
      <c r="F2155" t="s">
        <v>1352</v>
      </c>
      <c r="G2155" t="s">
        <v>912</v>
      </c>
      <c r="H2155" s="1">
        <v>9938</v>
      </c>
      <c r="I2155" s="1">
        <v>14329</v>
      </c>
      <c r="J2155" s="1">
        <v>14329</v>
      </c>
      <c r="K2155" s="1">
        <v>9000</v>
      </c>
      <c r="L2155" s="1">
        <v>9000</v>
      </c>
    </row>
    <row r="2156" spans="1:12">
      <c r="A2156">
        <v>2150</v>
      </c>
      <c r="B2156">
        <v>312390</v>
      </c>
      <c r="C2156" t="s">
        <v>294</v>
      </c>
      <c r="D2156" t="s">
        <v>904</v>
      </c>
      <c r="E2156">
        <v>2012</v>
      </c>
      <c r="F2156" t="s">
        <v>1352</v>
      </c>
      <c r="G2156" t="s">
        <v>912</v>
      </c>
      <c r="H2156" s="1">
        <v>9997</v>
      </c>
      <c r="I2156" s="1">
        <v>14413</v>
      </c>
      <c r="J2156" s="1">
        <v>14413</v>
      </c>
      <c r="K2156" s="1">
        <v>9053</v>
      </c>
      <c r="L2156" s="1">
        <v>9053</v>
      </c>
    </row>
    <row r="2157" spans="1:12">
      <c r="A2157">
        <v>2151</v>
      </c>
      <c r="B2157">
        <v>312390</v>
      </c>
      <c r="C2157" t="s">
        <v>294</v>
      </c>
      <c r="D2157" t="s">
        <v>904</v>
      </c>
      <c r="E2157">
        <v>2013</v>
      </c>
      <c r="F2157" t="s">
        <v>1352</v>
      </c>
      <c r="G2157" t="s">
        <v>912</v>
      </c>
      <c r="H2157" s="1">
        <v>10362</v>
      </c>
      <c r="I2157" s="1">
        <v>14940</v>
      </c>
      <c r="J2157" s="1">
        <v>14940</v>
      </c>
      <c r="K2157" s="1">
        <v>9380</v>
      </c>
      <c r="L2157" s="1">
        <v>9380</v>
      </c>
    </row>
    <row r="2158" spans="1:12">
      <c r="A2158">
        <v>2152</v>
      </c>
      <c r="B2158">
        <v>312390</v>
      </c>
      <c r="C2158" t="s">
        <v>294</v>
      </c>
      <c r="D2158" t="s">
        <v>904</v>
      </c>
      <c r="E2158">
        <v>2014</v>
      </c>
      <c r="F2158" t="s">
        <v>1352</v>
      </c>
      <c r="G2158" t="s">
        <v>912</v>
      </c>
      <c r="H2158" s="1">
        <v>10427</v>
      </c>
      <c r="I2158" s="1">
        <v>15034</v>
      </c>
      <c r="J2158" s="1">
        <v>15034</v>
      </c>
      <c r="K2158" s="1">
        <v>9380</v>
      </c>
      <c r="L2158" s="1">
        <v>9380</v>
      </c>
    </row>
    <row r="2159" spans="1:12" s="14" customFormat="1">
      <c r="A2159" s="14">
        <v>2153</v>
      </c>
      <c r="B2159" s="14">
        <v>312400</v>
      </c>
      <c r="C2159" s="14" t="s">
        <v>295</v>
      </c>
      <c r="D2159" s="14" t="s">
        <v>904</v>
      </c>
      <c r="E2159" s="14">
        <v>2007</v>
      </c>
      <c r="F2159" s="14" t="s">
        <v>905</v>
      </c>
      <c r="G2159" s="14" t="s">
        <v>906</v>
      </c>
      <c r="J2159" s="47">
        <v>18002</v>
      </c>
    </row>
    <row r="2160" spans="1:12" s="14" customFormat="1">
      <c r="A2160" s="14">
        <v>2154</v>
      </c>
      <c r="B2160" s="14">
        <v>312400</v>
      </c>
      <c r="C2160" s="14" t="s">
        <v>295</v>
      </c>
      <c r="D2160" s="14" t="s">
        <v>904</v>
      </c>
      <c r="E2160" s="14">
        <v>2008</v>
      </c>
      <c r="F2160" s="14" t="s">
        <v>905</v>
      </c>
      <c r="G2160" s="14" t="s">
        <v>906</v>
      </c>
      <c r="J2160" s="47">
        <v>18699</v>
      </c>
    </row>
    <row r="2161" spans="1:12" s="14" customFormat="1">
      <c r="A2161" s="14">
        <v>2155</v>
      </c>
      <c r="B2161" s="14">
        <v>312400</v>
      </c>
      <c r="C2161" s="14" t="s">
        <v>295</v>
      </c>
      <c r="D2161" s="14" t="s">
        <v>904</v>
      </c>
      <c r="E2161" s="14">
        <v>2009</v>
      </c>
      <c r="F2161" s="14" t="s">
        <v>905</v>
      </c>
      <c r="G2161" s="14" t="s">
        <v>906</v>
      </c>
      <c r="J2161" s="47">
        <v>18855</v>
      </c>
    </row>
    <row r="2162" spans="1:12" s="14" customFormat="1">
      <c r="A2162" s="14">
        <v>2156</v>
      </c>
      <c r="B2162" s="14">
        <v>312400</v>
      </c>
      <c r="C2162" s="14" t="s">
        <v>295</v>
      </c>
      <c r="D2162" s="14" t="s">
        <v>904</v>
      </c>
      <c r="E2162" s="14">
        <v>2010</v>
      </c>
      <c r="F2162" s="14" t="s">
        <v>905</v>
      </c>
      <c r="G2162" s="14" t="s">
        <v>906</v>
      </c>
      <c r="J2162" s="47">
        <v>17946</v>
      </c>
    </row>
    <row r="2163" spans="1:12" s="14" customFormat="1">
      <c r="A2163" s="14">
        <v>2157</v>
      </c>
      <c r="B2163" s="14">
        <v>312400</v>
      </c>
      <c r="C2163" s="14" t="s">
        <v>295</v>
      </c>
      <c r="D2163" s="14" t="s">
        <v>904</v>
      </c>
      <c r="E2163" s="14">
        <v>2011</v>
      </c>
      <c r="F2163" s="14" t="s">
        <v>905</v>
      </c>
      <c r="G2163" s="14" t="s">
        <v>906</v>
      </c>
      <c r="J2163" s="47">
        <v>18018</v>
      </c>
    </row>
    <row r="2164" spans="1:12" s="14" customFormat="1">
      <c r="A2164" s="14">
        <v>2158</v>
      </c>
      <c r="B2164" s="14">
        <v>312400</v>
      </c>
      <c r="C2164" s="14" t="s">
        <v>295</v>
      </c>
      <c r="D2164" s="14" t="s">
        <v>904</v>
      </c>
      <c r="E2164" s="14">
        <v>2012</v>
      </c>
      <c r="F2164" s="14" t="s">
        <v>905</v>
      </c>
      <c r="G2164" s="14" t="s">
        <v>906</v>
      </c>
      <c r="J2164" s="47">
        <v>18087</v>
      </c>
    </row>
    <row r="2165" spans="1:12" s="14" customFormat="1">
      <c r="A2165" s="14">
        <v>2159</v>
      </c>
      <c r="B2165" s="14">
        <v>312400</v>
      </c>
      <c r="C2165" s="14" t="s">
        <v>295</v>
      </c>
      <c r="D2165" s="14" t="s">
        <v>904</v>
      </c>
      <c r="E2165" s="14">
        <v>2013</v>
      </c>
      <c r="F2165" s="14" t="s">
        <v>905</v>
      </c>
      <c r="G2165" s="14" t="s">
        <v>906</v>
      </c>
      <c r="J2165" s="47">
        <v>18707</v>
      </c>
    </row>
    <row r="2166" spans="1:12" s="14" customFormat="1">
      <c r="A2166" s="14">
        <v>2160</v>
      </c>
      <c r="B2166" s="14">
        <v>312400</v>
      </c>
      <c r="C2166" s="14" t="s">
        <v>295</v>
      </c>
      <c r="D2166" s="14" t="s">
        <v>904</v>
      </c>
      <c r="E2166" s="14">
        <v>2014</v>
      </c>
      <c r="F2166" s="14" t="s">
        <v>905</v>
      </c>
      <c r="G2166" s="14" t="s">
        <v>906</v>
      </c>
      <c r="J2166" s="47">
        <v>18789</v>
      </c>
    </row>
    <row r="2167" spans="1:12">
      <c r="A2167">
        <v>2161</v>
      </c>
      <c r="B2167">
        <v>312410</v>
      </c>
      <c r="C2167" t="s">
        <v>296</v>
      </c>
      <c r="D2167" t="s">
        <v>904</v>
      </c>
      <c r="E2167">
        <v>2007</v>
      </c>
      <c r="F2167" t="s">
        <v>905</v>
      </c>
      <c r="G2167" t="s">
        <v>916</v>
      </c>
      <c r="H2167" s="1">
        <v>25112</v>
      </c>
      <c r="I2167" s="1">
        <v>55436</v>
      </c>
      <c r="J2167" s="1">
        <v>55436</v>
      </c>
      <c r="K2167" s="1">
        <v>7534</v>
      </c>
      <c r="L2167" s="1">
        <v>7534</v>
      </c>
    </row>
    <row r="2168" spans="1:12">
      <c r="A2168">
        <v>2162</v>
      </c>
      <c r="B2168">
        <v>312410</v>
      </c>
      <c r="C2168" t="s">
        <v>296</v>
      </c>
      <c r="D2168" t="s">
        <v>904</v>
      </c>
      <c r="E2168">
        <v>2008</v>
      </c>
      <c r="F2168" t="s">
        <v>905</v>
      </c>
      <c r="G2168" t="s">
        <v>916</v>
      </c>
      <c r="H2168" s="1">
        <v>26413</v>
      </c>
      <c r="I2168" s="1">
        <v>58307</v>
      </c>
      <c r="J2168" s="1">
        <v>58307</v>
      </c>
      <c r="K2168" s="1">
        <v>8007</v>
      </c>
      <c r="L2168" s="1">
        <v>8007</v>
      </c>
    </row>
    <row r="2169" spans="1:12">
      <c r="A2169">
        <v>2163</v>
      </c>
      <c r="B2169">
        <v>312410</v>
      </c>
      <c r="C2169" t="s">
        <v>296</v>
      </c>
      <c r="D2169" t="s">
        <v>904</v>
      </c>
      <c r="E2169">
        <v>2009</v>
      </c>
      <c r="F2169" t="s">
        <v>905</v>
      </c>
      <c r="G2169" t="s">
        <v>916</v>
      </c>
      <c r="H2169" s="1">
        <v>26911</v>
      </c>
      <c r="I2169" s="1">
        <v>59408</v>
      </c>
      <c r="J2169" s="1">
        <v>59408</v>
      </c>
      <c r="K2169" s="1">
        <v>9142</v>
      </c>
      <c r="L2169" s="1">
        <v>9142</v>
      </c>
    </row>
    <row r="2170" spans="1:12">
      <c r="A2170">
        <v>2164</v>
      </c>
      <c r="B2170">
        <v>312410</v>
      </c>
      <c r="C2170" t="s">
        <v>296</v>
      </c>
      <c r="D2170" t="s">
        <v>904</v>
      </c>
      <c r="E2170">
        <v>2010</v>
      </c>
      <c r="F2170" t="s">
        <v>905</v>
      </c>
      <c r="G2170" t="s">
        <v>916</v>
      </c>
      <c r="H2170" s="1">
        <v>56215</v>
      </c>
      <c r="I2170" s="1">
        <v>60271</v>
      </c>
      <c r="J2170" s="1">
        <v>60271</v>
      </c>
      <c r="K2170" s="1">
        <v>9306</v>
      </c>
      <c r="L2170" s="1">
        <v>9306</v>
      </c>
    </row>
    <row r="2171" spans="1:12">
      <c r="A2171">
        <v>2165</v>
      </c>
      <c r="B2171">
        <v>312410</v>
      </c>
      <c r="C2171" t="s">
        <v>296</v>
      </c>
      <c r="D2171" t="s">
        <v>904</v>
      </c>
      <c r="E2171">
        <v>2011</v>
      </c>
      <c r="F2171" t="s">
        <v>905</v>
      </c>
      <c r="G2171" t="s">
        <v>916</v>
      </c>
      <c r="H2171" s="1">
        <v>57159</v>
      </c>
      <c r="I2171" s="1">
        <v>61283</v>
      </c>
      <c r="J2171" s="1">
        <v>61283</v>
      </c>
      <c r="K2171" s="1">
        <v>9605</v>
      </c>
      <c r="L2171" s="1">
        <v>9605</v>
      </c>
    </row>
    <row r="2172" spans="1:12">
      <c r="A2172">
        <v>2166</v>
      </c>
      <c r="B2172">
        <v>312410</v>
      </c>
      <c r="C2172" t="s">
        <v>296</v>
      </c>
      <c r="D2172" t="s">
        <v>904</v>
      </c>
      <c r="E2172">
        <v>2012</v>
      </c>
      <c r="F2172" t="s">
        <v>905</v>
      </c>
      <c r="G2172" t="s">
        <v>916</v>
      </c>
      <c r="H2172" s="1">
        <v>58072</v>
      </c>
      <c r="I2172" s="1">
        <v>62262</v>
      </c>
      <c r="J2172" s="1">
        <v>62262</v>
      </c>
      <c r="K2172" s="1">
        <v>9455</v>
      </c>
      <c r="L2172" s="1">
        <v>9455</v>
      </c>
    </row>
    <row r="2173" spans="1:12">
      <c r="A2173">
        <v>2167</v>
      </c>
      <c r="B2173">
        <v>312410</v>
      </c>
      <c r="C2173" t="s">
        <v>296</v>
      </c>
      <c r="D2173" t="s">
        <v>904</v>
      </c>
      <c r="E2173">
        <v>2013</v>
      </c>
      <c r="F2173" t="s">
        <v>905</v>
      </c>
      <c r="G2173" t="s">
        <v>916</v>
      </c>
      <c r="H2173" s="1">
        <v>60835</v>
      </c>
      <c r="I2173" s="1">
        <v>65224</v>
      </c>
      <c r="J2173" s="1">
        <v>65224</v>
      </c>
      <c r="K2173" s="1">
        <v>9657</v>
      </c>
      <c r="L2173" s="1">
        <v>9657</v>
      </c>
    </row>
    <row r="2174" spans="1:12">
      <c r="A2174">
        <v>2168</v>
      </c>
      <c r="B2174">
        <v>312410</v>
      </c>
      <c r="C2174" t="s">
        <v>296</v>
      </c>
      <c r="D2174" t="s">
        <v>904</v>
      </c>
      <c r="E2174">
        <v>2014</v>
      </c>
      <c r="F2174" t="s">
        <v>905</v>
      </c>
      <c r="G2174" t="s">
        <v>916</v>
      </c>
      <c r="H2174" s="1">
        <v>61780</v>
      </c>
      <c r="I2174" s="1">
        <v>66237</v>
      </c>
      <c r="J2174" s="1">
        <v>66237</v>
      </c>
      <c r="K2174" s="1">
        <v>11755</v>
      </c>
      <c r="L2174" s="1">
        <v>11755</v>
      </c>
    </row>
    <row r="2175" spans="1:12">
      <c r="A2175">
        <v>2169</v>
      </c>
      <c r="B2175">
        <v>312420</v>
      </c>
      <c r="C2175" t="s">
        <v>297</v>
      </c>
      <c r="D2175" t="s">
        <v>904</v>
      </c>
      <c r="E2175">
        <v>2007</v>
      </c>
      <c r="F2175" t="s">
        <v>905</v>
      </c>
      <c r="G2175" t="s">
        <v>906</v>
      </c>
      <c r="J2175" s="1">
        <v>20835</v>
      </c>
    </row>
    <row r="2176" spans="1:12">
      <c r="A2176">
        <v>2170</v>
      </c>
      <c r="B2176">
        <v>312420</v>
      </c>
      <c r="C2176" t="s">
        <v>297</v>
      </c>
      <c r="D2176" t="s">
        <v>904</v>
      </c>
      <c r="E2176">
        <v>2008</v>
      </c>
      <c r="F2176" t="s">
        <v>905</v>
      </c>
      <c r="G2176" t="s">
        <v>906</v>
      </c>
      <c r="J2176" s="1">
        <v>21529</v>
      </c>
    </row>
    <row r="2177" spans="1:12">
      <c r="A2177">
        <v>2171</v>
      </c>
      <c r="B2177">
        <v>312420</v>
      </c>
      <c r="C2177" t="s">
        <v>297</v>
      </c>
      <c r="D2177" t="s">
        <v>904</v>
      </c>
      <c r="E2177">
        <v>2009</v>
      </c>
      <c r="F2177" t="s">
        <v>905</v>
      </c>
      <c r="G2177" t="s">
        <v>906</v>
      </c>
      <c r="J2177" s="1">
        <v>21612</v>
      </c>
    </row>
    <row r="2178" spans="1:12">
      <c r="A2178">
        <v>2172</v>
      </c>
      <c r="B2178">
        <v>312420</v>
      </c>
      <c r="C2178" t="s">
        <v>297</v>
      </c>
      <c r="D2178" t="s">
        <v>904</v>
      </c>
      <c r="E2178">
        <v>2010</v>
      </c>
      <c r="F2178" t="s">
        <v>905</v>
      </c>
      <c r="G2178" t="s">
        <v>906</v>
      </c>
      <c r="J2178" s="1">
        <v>22856</v>
      </c>
    </row>
    <row r="2179" spans="1:12">
      <c r="A2179">
        <v>2173</v>
      </c>
      <c r="B2179">
        <v>312420</v>
      </c>
      <c r="C2179" t="s">
        <v>297</v>
      </c>
      <c r="D2179" t="s">
        <v>904</v>
      </c>
      <c r="E2179">
        <v>2011</v>
      </c>
      <c r="F2179" t="s">
        <v>905</v>
      </c>
      <c r="G2179" t="s">
        <v>906</v>
      </c>
      <c r="J2179" s="1">
        <v>23035</v>
      </c>
    </row>
    <row r="2180" spans="1:12">
      <c r="A2180">
        <v>2174</v>
      </c>
      <c r="B2180">
        <v>312420</v>
      </c>
      <c r="C2180" t="s">
        <v>297</v>
      </c>
      <c r="D2180" t="s">
        <v>904</v>
      </c>
      <c r="E2180">
        <v>2012</v>
      </c>
      <c r="F2180" t="s">
        <v>1353</v>
      </c>
      <c r="G2180" t="s">
        <v>908</v>
      </c>
      <c r="J2180" s="1">
        <v>23208</v>
      </c>
    </row>
    <row r="2181" spans="1:12">
      <c r="A2181">
        <v>2175</v>
      </c>
      <c r="B2181">
        <v>312420</v>
      </c>
      <c r="C2181" t="s">
        <v>297</v>
      </c>
      <c r="D2181" t="s">
        <v>904</v>
      </c>
      <c r="E2181">
        <v>2013</v>
      </c>
      <c r="F2181" t="s">
        <v>1353</v>
      </c>
      <c r="G2181" t="s">
        <v>908</v>
      </c>
      <c r="J2181" s="1">
        <v>24098</v>
      </c>
    </row>
    <row r="2182" spans="1:12">
      <c r="A2182">
        <v>2176</v>
      </c>
      <c r="B2182">
        <v>312420</v>
      </c>
      <c r="C2182" t="s">
        <v>297</v>
      </c>
      <c r="D2182" t="s">
        <v>904</v>
      </c>
      <c r="E2182">
        <v>2014</v>
      </c>
      <c r="F2182" t="s">
        <v>1353</v>
      </c>
      <c r="G2182" t="s">
        <v>908</v>
      </c>
      <c r="J2182" s="1">
        <v>24287</v>
      </c>
    </row>
    <row r="2183" spans="1:12" s="14" customFormat="1">
      <c r="A2183" s="14">
        <v>2177</v>
      </c>
      <c r="B2183" s="14">
        <v>312430</v>
      </c>
      <c r="C2183" s="14" t="s">
        <v>298</v>
      </c>
      <c r="D2183" s="14" t="s">
        <v>904</v>
      </c>
      <c r="E2183" s="14">
        <v>2007</v>
      </c>
      <c r="F2183" s="14" t="s">
        <v>905</v>
      </c>
      <c r="G2183" s="14" t="s">
        <v>906</v>
      </c>
      <c r="J2183" s="47">
        <v>31322</v>
      </c>
    </row>
    <row r="2184" spans="1:12" s="14" customFormat="1">
      <c r="A2184" s="14">
        <v>2178</v>
      </c>
      <c r="B2184" s="14">
        <v>312430</v>
      </c>
      <c r="C2184" s="14" t="s">
        <v>298</v>
      </c>
      <c r="D2184" s="14" t="s">
        <v>904</v>
      </c>
      <c r="E2184" s="14">
        <v>2008</v>
      </c>
      <c r="F2184" s="14" t="s">
        <v>905</v>
      </c>
      <c r="G2184" s="14" t="s">
        <v>906</v>
      </c>
      <c r="J2184" s="47">
        <v>32349</v>
      </c>
    </row>
    <row r="2185" spans="1:12" s="14" customFormat="1">
      <c r="A2185" s="14">
        <v>2179</v>
      </c>
      <c r="B2185" s="14">
        <v>312430</v>
      </c>
      <c r="C2185" s="14" t="s">
        <v>298</v>
      </c>
      <c r="D2185" s="14" t="s">
        <v>904</v>
      </c>
      <c r="E2185" s="14">
        <v>2009</v>
      </c>
      <c r="F2185" s="14" t="s">
        <v>905</v>
      </c>
      <c r="G2185" s="14" t="s">
        <v>906</v>
      </c>
      <c r="J2185" s="47">
        <v>32461</v>
      </c>
    </row>
    <row r="2186" spans="1:12" s="14" customFormat="1">
      <c r="A2186" s="14">
        <v>2180</v>
      </c>
      <c r="B2186" s="14">
        <v>312430</v>
      </c>
      <c r="C2186" s="14" t="s">
        <v>298</v>
      </c>
      <c r="D2186" s="14" t="s">
        <v>904</v>
      </c>
      <c r="E2186" s="14">
        <v>2010</v>
      </c>
      <c r="F2186" s="14" t="s">
        <v>905</v>
      </c>
      <c r="G2186" s="14" t="s">
        <v>906</v>
      </c>
      <c r="J2186" s="47">
        <v>31113</v>
      </c>
    </row>
    <row r="2187" spans="1:12" s="14" customFormat="1">
      <c r="A2187" s="14">
        <v>2181</v>
      </c>
      <c r="B2187" s="14">
        <v>312430</v>
      </c>
      <c r="C2187" s="14" t="s">
        <v>298</v>
      </c>
      <c r="D2187" s="14" t="s">
        <v>904</v>
      </c>
      <c r="E2187" s="14">
        <v>2011</v>
      </c>
      <c r="F2187" s="14" t="s">
        <v>905</v>
      </c>
      <c r="G2187" s="14" t="s">
        <v>906</v>
      </c>
      <c r="J2187" s="47">
        <v>31124</v>
      </c>
    </row>
    <row r="2188" spans="1:12" s="14" customFormat="1">
      <c r="A2188" s="14">
        <v>2182</v>
      </c>
      <c r="B2188" s="14">
        <v>312430</v>
      </c>
      <c r="C2188" s="14" t="s">
        <v>298</v>
      </c>
      <c r="D2188" s="14" t="s">
        <v>904</v>
      </c>
      <c r="E2188" s="14">
        <v>2012</v>
      </c>
      <c r="F2188" s="14" t="s">
        <v>905</v>
      </c>
      <c r="G2188" s="14" t="s">
        <v>906</v>
      </c>
      <c r="J2188" s="47">
        <v>31134</v>
      </c>
    </row>
    <row r="2189" spans="1:12" s="14" customFormat="1">
      <c r="A2189" s="14">
        <v>2183</v>
      </c>
      <c r="B2189" s="14">
        <v>312430</v>
      </c>
      <c r="C2189" s="14" t="s">
        <v>298</v>
      </c>
      <c r="D2189" s="14" t="s">
        <v>904</v>
      </c>
      <c r="E2189" s="14">
        <v>2013</v>
      </c>
      <c r="F2189" s="14" t="s">
        <v>905</v>
      </c>
      <c r="G2189" s="14" t="s">
        <v>906</v>
      </c>
      <c r="J2189" s="47">
        <v>32081</v>
      </c>
    </row>
    <row r="2190" spans="1:12" s="14" customFormat="1">
      <c r="A2190" s="14">
        <v>2184</v>
      </c>
      <c r="B2190" s="14">
        <v>312430</v>
      </c>
      <c r="C2190" s="14" t="s">
        <v>298</v>
      </c>
      <c r="D2190" s="14" t="s">
        <v>904</v>
      </c>
      <c r="E2190" s="14">
        <v>2014</v>
      </c>
      <c r="F2190" s="14" t="s">
        <v>1354</v>
      </c>
      <c r="G2190" s="14" t="s">
        <v>908</v>
      </c>
      <c r="J2190" s="47">
        <v>32117</v>
      </c>
    </row>
    <row r="2191" spans="1:12">
      <c r="A2191">
        <v>2185</v>
      </c>
      <c r="B2191">
        <v>312440</v>
      </c>
      <c r="C2191" t="s">
        <v>299</v>
      </c>
      <c r="D2191" t="s">
        <v>904</v>
      </c>
      <c r="E2191">
        <v>2007</v>
      </c>
      <c r="F2191" t="s">
        <v>1355</v>
      </c>
      <c r="G2191" t="s">
        <v>906</v>
      </c>
      <c r="J2191" s="1">
        <v>4293</v>
      </c>
    </row>
    <row r="2192" spans="1:12">
      <c r="A2192">
        <v>2186</v>
      </c>
      <c r="B2192">
        <v>312440</v>
      </c>
      <c r="C2192" t="s">
        <v>299</v>
      </c>
      <c r="D2192" t="s">
        <v>904</v>
      </c>
      <c r="E2192">
        <v>2008</v>
      </c>
      <c r="F2192" t="s">
        <v>1355</v>
      </c>
      <c r="G2192" t="s">
        <v>916</v>
      </c>
      <c r="H2192" s="1">
        <v>1716</v>
      </c>
      <c r="I2192" s="1">
        <v>4445</v>
      </c>
      <c r="J2192" s="1">
        <v>4445</v>
      </c>
      <c r="K2192" s="1">
        <v>1850</v>
      </c>
      <c r="L2192" s="1">
        <v>1850</v>
      </c>
    </row>
    <row r="2193" spans="1:12">
      <c r="A2193">
        <v>2187</v>
      </c>
      <c r="B2193">
        <v>312440</v>
      </c>
      <c r="C2193" t="s">
        <v>299</v>
      </c>
      <c r="D2193" t="s">
        <v>904</v>
      </c>
      <c r="E2193">
        <v>2009</v>
      </c>
      <c r="F2193" t="s">
        <v>1355</v>
      </c>
      <c r="G2193" t="s">
        <v>916</v>
      </c>
      <c r="H2193" s="1">
        <v>1726</v>
      </c>
      <c r="I2193" s="1">
        <v>4471</v>
      </c>
      <c r="J2193" s="1">
        <v>4471</v>
      </c>
      <c r="K2193" s="1">
        <v>1850</v>
      </c>
      <c r="L2193" s="1">
        <v>1850</v>
      </c>
    </row>
    <row r="2194" spans="1:12">
      <c r="A2194">
        <v>2188</v>
      </c>
      <c r="B2194">
        <v>312440</v>
      </c>
      <c r="C2194" t="s">
        <v>299</v>
      </c>
      <c r="D2194" t="s">
        <v>904</v>
      </c>
      <c r="E2194">
        <v>2010</v>
      </c>
      <c r="F2194" t="s">
        <v>1356</v>
      </c>
      <c r="G2194" t="s">
        <v>930</v>
      </c>
      <c r="J2194" s="1">
        <v>4429</v>
      </c>
    </row>
    <row r="2195" spans="1:12">
      <c r="A2195">
        <v>2189</v>
      </c>
      <c r="B2195">
        <v>312440</v>
      </c>
      <c r="C2195" t="s">
        <v>299</v>
      </c>
      <c r="D2195" t="s">
        <v>904</v>
      </c>
      <c r="E2195">
        <v>2011</v>
      </c>
      <c r="J2195" s="1">
        <v>4450</v>
      </c>
    </row>
    <row r="2196" spans="1:12">
      <c r="A2196">
        <v>2190</v>
      </c>
      <c r="B2196">
        <v>312440</v>
      </c>
      <c r="C2196" t="s">
        <v>299</v>
      </c>
      <c r="D2196" t="s">
        <v>904</v>
      </c>
      <c r="E2196">
        <v>2012</v>
      </c>
      <c r="F2196" t="s">
        <v>1355</v>
      </c>
      <c r="G2196" t="s">
        <v>916</v>
      </c>
      <c r="H2196" s="1">
        <v>1699</v>
      </c>
      <c r="I2196" s="1">
        <v>4470</v>
      </c>
      <c r="J2196" s="1">
        <v>4470</v>
      </c>
      <c r="K2196" s="1">
        <v>2040</v>
      </c>
      <c r="L2196" s="1">
        <v>1640</v>
      </c>
    </row>
    <row r="2197" spans="1:12">
      <c r="A2197">
        <v>2191</v>
      </c>
      <c r="B2197">
        <v>312440</v>
      </c>
      <c r="C2197" t="s">
        <v>299</v>
      </c>
      <c r="D2197" t="s">
        <v>904</v>
      </c>
      <c r="E2197">
        <v>2013</v>
      </c>
      <c r="J2197" s="1">
        <v>4625</v>
      </c>
    </row>
    <row r="2198" spans="1:12">
      <c r="A2198">
        <v>2192</v>
      </c>
      <c r="B2198">
        <v>312440</v>
      </c>
      <c r="C2198" t="s">
        <v>299</v>
      </c>
      <c r="D2198" t="s">
        <v>904</v>
      </c>
      <c r="E2198">
        <v>2014</v>
      </c>
      <c r="J2198" s="1">
        <v>4648</v>
      </c>
    </row>
    <row r="2199" spans="1:12" s="14" customFormat="1">
      <c r="A2199" s="14">
        <v>2193</v>
      </c>
      <c r="B2199" s="14">
        <v>312450</v>
      </c>
      <c r="C2199" s="14" t="s">
        <v>300</v>
      </c>
      <c r="D2199" s="14" t="s">
        <v>904</v>
      </c>
      <c r="E2199" s="14">
        <v>2007</v>
      </c>
      <c r="F2199" s="14" t="s">
        <v>905</v>
      </c>
      <c r="G2199" s="14" t="s">
        <v>906</v>
      </c>
      <c r="J2199" s="47">
        <v>10920</v>
      </c>
    </row>
    <row r="2200" spans="1:12" s="14" customFormat="1">
      <c r="A2200" s="14">
        <v>2194</v>
      </c>
      <c r="B2200" s="14">
        <v>312450</v>
      </c>
      <c r="C2200" s="14" t="s">
        <v>300</v>
      </c>
      <c r="D2200" s="14" t="s">
        <v>904</v>
      </c>
      <c r="E2200" s="14">
        <v>2008</v>
      </c>
      <c r="F2200" s="14" t="s">
        <v>905</v>
      </c>
      <c r="G2200" s="14" t="s">
        <v>906</v>
      </c>
      <c r="J2200" s="47">
        <v>11337</v>
      </c>
    </row>
    <row r="2201" spans="1:12" s="14" customFormat="1">
      <c r="A2201" s="14">
        <v>2195</v>
      </c>
      <c r="B2201" s="14">
        <v>312450</v>
      </c>
      <c r="C2201" s="14" t="s">
        <v>300</v>
      </c>
      <c r="D2201" s="14" t="s">
        <v>904</v>
      </c>
      <c r="E2201" s="14">
        <v>2009</v>
      </c>
      <c r="F2201" s="14" t="s">
        <v>905</v>
      </c>
      <c r="G2201" s="14" t="s">
        <v>906</v>
      </c>
      <c r="J2201" s="47">
        <v>11426</v>
      </c>
    </row>
    <row r="2202" spans="1:12" s="14" customFormat="1">
      <c r="A2202" s="14">
        <v>2196</v>
      </c>
      <c r="B2202" s="14">
        <v>312450</v>
      </c>
      <c r="C2202" s="14" t="s">
        <v>300</v>
      </c>
      <c r="D2202" s="14" t="s">
        <v>904</v>
      </c>
      <c r="E2202" s="14">
        <v>2010</v>
      </c>
      <c r="F2202" s="14" t="s">
        <v>905</v>
      </c>
      <c r="G2202" s="14" t="s">
        <v>906</v>
      </c>
      <c r="J2202" s="47">
        <v>10845</v>
      </c>
    </row>
    <row r="2203" spans="1:12" s="14" customFormat="1">
      <c r="A2203" s="14">
        <v>2197</v>
      </c>
      <c r="B2203" s="14">
        <v>312450</v>
      </c>
      <c r="C2203" s="14" t="s">
        <v>300</v>
      </c>
      <c r="D2203" s="14" t="s">
        <v>904</v>
      </c>
      <c r="E2203" s="14">
        <v>2011</v>
      </c>
      <c r="F2203" s="14" t="s">
        <v>905</v>
      </c>
      <c r="G2203" s="14" t="s">
        <v>906</v>
      </c>
      <c r="J2203" s="47">
        <v>10882</v>
      </c>
    </row>
    <row r="2204" spans="1:12" s="14" customFormat="1">
      <c r="A2204" s="14">
        <v>2198</v>
      </c>
      <c r="B2204" s="14">
        <v>312450</v>
      </c>
      <c r="C2204" s="14" t="s">
        <v>300</v>
      </c>
      <c r="D2204" s="14" t="s">
        <v>904</v>
      </c>
      <c r="E2204" s="14">
        <v>2012</v>
      </c>
      <c r="F2204" s="14" t="s">
        <v>1358</v>
      </c>
      <c r="G2204" s="14" t="s">
        <v>910</v>
      </c>
      <c r="H2204" s="47">
        <v>4932</v>
      </c>
      <c r="I2204" s="47">
        <v>10918</v>
      </c>
      <c r="J2204" s="47">
        <v>10918</v>
      </c>
      <c r="K2204" s="47">
        <v>4532</v>
      </c>
      <c r="L2204" s="47">
        <v>4532</v>
      </c>
    </row>
    <row r="2205" spans="1:12" s="14" customFormat="1">
      <c r="A2205" s="14">
        <v>2199</v>
      </c>
      <c r="B2205" s="14">
        <v>312450</v>
      </c>
      <c r="C2205" s="14" t="s">
        <v>300</v>
      </c>
      <c r="D2205" s="14" t="s">
        <v>904</v>
      </c>
      <c r="E2205" s="14">
        <v>2013</v>
      </c>
      <c r="F2205" s="14" t="s">
        <v>1357</v>
      </c>
      <c r="G2205" s="14" t="s">
        <v>912</v>
      </c>
      <c r="H2205" s="47">
        <v>5098</v>
      </c>
      <c r="I2205" s="47">
        <v>11285</v>
      </c>
      <c r="J2205" s="47">
        <v>11285</v>
      </c>
      <c r="K2205" s="47">
        <v>4532</v>
      </c>
      <c r="L2205" s="47">
        <v>4532</v>
      </c>
    </row>
    <row r="2206" spans="1:12" s="14" customFormat="1">
      <c r="A2206" s="14">
        <v>2200</v>
      </c>
      <c r="B2206" s="14">
        <v>312450</v>
      </c>
      <c r="C2206" s="14" t="s">
        <v>300</v>
      </c>
      <c r="D2206" s="14" t="s">
        <v>904</v>
      </c>
      <c r="E2206" s="14">
        <v>2014</v>
      </c>
      <c r="F2206" s="14" t="s">
        <v>905</v>
      </c>
      <c r="G2206" s="14" t="s">
        <v>906</v>
      </c>
      <c r="J2206" s="47">
        <v>11329</v>
      </c>
    </row>
    <row r="2207" spans="1:12" s="14" customFormat="1">
      <c r="A2207" s="14">
        <v>2201</v>
      </c>
      <c r="B2207" s="14">
        <v>312460</v>
      </c>
      <c r="C2207" s="14" t="s">
        <v>301</v>
      </c>
      <c r="D2207" s="14" t="s">
        <v>904</v>
      </c>
      <c r="E2207" s="14">
        <v>2007</v>
      </c>
      <c r="F2207" s="14" t="s">
        <v>905</v>
      </c>
      <c r="G2207" s="14" t="s">
        <v>906</v>
      </c>
      <c r="J2207" s="47">
        <v>2497</v>
      </c>
    </row>
    <row r="2208" spans="1:12" s="14" customFormat="1">
      <c r="A2208" s="14">
        <v>2202</v>
      </c>
      <c r="B2208" s="14">
        <v>312460</v>
      </c>
      <c r="C2208" s="14" t="s">
        <v>301</v>
      </c>
      <c r="D2208" s="14" t="s">
        <v>904</v>
      </c>
      <c r="E2208" s="14">
        <v>2008</v>
      </c>
      <c r="F2208" s="14" t="s">
        <v>905</v>
      </c>
      <c r="G2208" s="14" t="s">
        <v>906</v>
      </c>
      <c r="J2208" s="47">
        <v>2551</v>
      </c>
    </row>
    <row r="2209" spans="1:12" s="14" customFormat="1">
      <c r="A2209" s="14">
        <v>2203</v>
      </c>
      <c r="B2209" s="14">
        <v>312460</v>
      </c>
      <c r="C2209" s="14" t="s">
        <v>301</v>
      </c>
      <c r="D2209" s="14" t="s">
        <v>904</v>
      </c>
      <c r="E2209" s="14">
        <v>2009</v>
      </c>
      <c r="F2209" s="14" t="s">
        <v>1361</v>
      </c>
      <c r="G2209" s="14" t="s">
        <v>912</v>
      </c>
      <c r="H2209" s="47">
        <v>1795</v>
      </c>
      <c r="I2209" s="47">
        <v>2536</v>
      </c>
      <c r="J2209" s="47">
        <v>2536</v>
      </c>
      <c r="K2209" s="47">
        <v>2465</v>
      </c>
      <c r="L2209" s="47">
        <v>2000</v>
      </c>
    </row>
    <row r="2210" spans="1:12" s="14" customFormat="1">
      <c r="A2210" s="14">
        <v>2204</v>
      </c>
      <c r="B2210" s="14">
        <v>312460</v>
      </c>
      <c r="C2210" s="14" t="s">
        <v>301</v>
      </c>
      <c r="D2210" s="14" t="s">
        <v>904</v>
      </c>
      <c r="E2210" s="14">
        <v>2010</v>
      </c>
      <c r="F2210" s="14" t="s">
        <v>905</v>
      </c>
      <c r="G2210" s="14" t="s">
        <v>906</v>
      </c>
      <c r="J2210" s="47">
        <v>2470</v>
      </c>
    </row>
    <row r="2211" spans="1:12" s="14" customFormat="1">
      <c r="A2211" s="14">
        <v>2205</v>
      </c>
      <c r="B2211" s="14">
        <v>312460</v>
      </c>
      <c r="C2211" s="14" t="s">
        <v>301</v>
      </c>
      <c r="D2211" s="14" t="s">
        <v>904</v>
      </c>
      <c r="E2211" s="14">
        <v>2011</v>
      </c>
      <c r="F2211" s="14" t="s">
        <v>1360</v>
      </c>
      <c r="G2211" s="14" t="s">
        <v>908</v>
      </c>
      <c r="J2211" s="47">
        <v>2455</v>
      </c>
    </row>
    <row r="2212" spans="1:12" s="14" customFormat="1">
      <c r="A2212" s="14">
        <v>2206</v>
      </c>
      <c r="B2212" s="14">
        <v>312460</v>
      </c>
      <c r="C2212" s="14" t="s">
        <v>301</v>
      </c>
      <c r="D2212" s="14" t="s">
        <v>904</v>
      </c>
      <c r="E2212" s="14">
        <v>2012</v>
      </c>
      <c r="F2212" s="14" t="s">
        <v>1360</v>
      </c>
      <c r="G2212" s="14" t="s">
        <v>908</v>
      </c>
      <c r="J2212" s="47">
        <v>2440</v>
      </c>
    </row>
    <row r="2213" spans="1:12" s="14" customFormat="1">
      <c r="A2213" s="14">
        <v>2207</v>
      </c>
      <c r="B2213" s="14">
        <v>312460</v>
      </c>
      <c r="C2213" s="14" t="s">
        <v>301</v>
      </c>
      <c r="D2213" s="14" t="s">
        <v>904</v>
      </c>
      <c r="E2213" s="14">
        <v>2013</v>
      </c>
      <c r="F2213" s="14" t="s">
        <v>1360</v>
      </c>
      <c r="G2213" s="14" t="s">
        <v>908</v>
      </c>
      <c r="J2213" s="47">
        <v>2496</v>
      </c>
    </row>
    <row r="2214" spans="1:12" s="14" customFormat="1">
      <c r="A2214" s="14">
        <v>2208</v>
      </c>
      <c r="B2214" s="14">
        <v>312460</v>
      </c>
      <c r="C2214" s="14" t="s">
        <v>301</v>
      </c>
      <c r="D2214" s="14" t="s">
        <v>904</v>
      </c>
      <c r="E2214" s="14">
        <v>2014</v>
      </c>
      <c r="F2214" s="14" t="s">
        <v>1359</v>
      </c>
      <c r="G2214" s="14" t="s">
        <v>910</v>
      </c>
      <c r="H2214" s="47">
        <v>1790</v>
      </c>
      <c r="I2214" s="47">
        <v>2483</v>
      </c>
      <c r="J2214" s="47">
        <v>2483</v>
      </c>
      <c r="K2214" s="47">
        <v>2483</v>
      </c>
      <c r="L2214" s="47">
        <v>1790</v>
      </c>
    </row>
    <row r="2215" spans="1:12" s="14" customFormat="1">
      <c r="A2215" s="14">
        <v>2209</v>
      </c>
      <c r="B2215" s="14">
        <v>312470</v>
      </c>
      <c r="C2215" s="14" t="s">
        <v>302</v>
      </c>
      <c r="D2215" s="14" t="s">
        <v>904</v>
      </c>
      <c r="E2215" s="14">
        <v>2007</v>
      </c>
      <c r="F2215" s="14" t="s">
        <v>905</v>
      </c>
      <c r="G2215" s="14" t="s">
        <v>906</v>
      </c>
      <c r="J2215" s="47">
        <v>3651</v>
      </c>
    </row>
    <row r="2216" spans="1:12" s="14" customFormat="1">
      <c r="A2216" s="14">
        <v>2210</v>
      </c>
      <c r="B2216" s="14">
        <v>312470</v>
      </c>
      <c r="C2216" s="14" t="s">
        <v>302</v>
      </c>
      <c r="D2216" s="14" t="s">
        <v>904</v>
      </c>
      <c r="E2216" s="14">
        <v>2008</v>
      </c>
      <c r="F2216" s="14" t="s">
        <v>905</v>
      </c>
      <c r="G2216" s="14" t="s">
        <v>906</v>
      </c>
      <c r="J2216" s="47">
        <v>3772</v>
      </c>
    </row>
    <row r="2217" spans="1:12" s="14" customFormat="1">
      <c r="A2217" s="14">
        <v>2211</v>
      </c>
      <c r="B2217" s="14">
        <v>312470</v>
      </c>
      <c r="C2217" s="14" t="s">
        <v>302</v>
      </c>
      <c r="D2217" s="14" t="s">
        <v>904</v>
      </c>
      <c r="E2217" s="14">
        <v>2009</v>
      </c>
      <c r="F2217" s="14" t="s">
        <v>905</v>
      </c>
      <c r="G2217" s="14" t="s">
        <v>906</v>
      </c>
      <c r="J2217" s="47">
        <v>3787</v>
      </c>
    </row>
    <row r="2218" spans="1:12" s="14" customFormat="1">
      <c r="A2218" s="14">
        <v>2212</v>
      </c>
      <c r="B2218" s="14">
        <v>312470</v>
      </c>
      <c r="C2218" s="14" t="s">
        <v>302</v>
      </c>
      <c r="D2218" s="14" t="s">
        <v>904</v>
      </c>
      <c r="E2218" s="14">
        <v>2010</v>
      </c>
      <c r="F2218" s="14" t="s">
        <v>905</v>
      </c>
      <c r="G2218" s="14" t="s">
        <v>906</v>
      </c>
      <c r="J2218" s="47">
        <v>3516</v>
      </c>
    </row>
    <row r="2219" spans="1:12" s="14" customFormat="1">
      <c r="A2219" s="14">
        <v>2213</v>
      </c>
      <c r="B2219" s="14">
        <v>312470</v>
      </c>
      <c r="C2219" s="14" t="s">
        <v>302</v>
      </c>
      <c r="D2219" s="14" t="s">
        <v>904</v>
      </c>
      <c r="E2219" s="14">
        <v>2011</v>
      </c>
      <c r="F2219" s="14" t="s">
        <v>1362</v>
      </c>
      <c r="G2219" s="14" t="s">
        <v>908</v>
      </c>
      <c r="J2219" s="47">
        <v>3510</v>
      </c>
    </row>
    <row r="2220" spans="1:12" s="14" customFormat="1">
      <c r="A2220" s="14">
        <v>2214</v>
      </c>
      <c r="B2220" s="14">
        <v>312470</v>
      </c>
      <c r="C2220" s="14" t="s">
        <v>302</v>
      </c>
      <c r="D2220" s="14" t="s">
        <v>904</v>
      </c>
      <c r="E2220" s="14">
        <v>2012</v>
      </c>
      <c r="F2220" s="14" t="s">
        <v>1362</v>
      </c>
      <c r="G2220" s="14" t="s">
        <v>908</v>
      </c>
      <c r="J2220" s="47">
        <v>3504</v>
      </c>
    </row>
    <row r="2221" spans="1:12" s="14" customFormat="1">
      <c r="A2221" s="14">
        <v>2215</v>
      </c>
      <c r="B2221" s="14">
        <v>312470</v>
      </c>
      <c r="C2221" s="14" t="s">
        <v>302</v>
      </c>
      <c r="D2221" s="14" t="s">
        <v>904</v>
      </c>
      <c r="E2221" s="14">
        <v>2013</v>
      </c>
      <c r="F2221" s="14" t="s">
        <v>1362</v>
      </c>
      <c r="G2221" s="14" t="s">
        <v>908</v>
      </c>
      <c r="J2221" s="47">
        <v>3602</v>
      </c>
    </row>
    <row r="2222" spans="1:12" s="14" customFormat="1">
      <c r="A2222" s="14">
        <v>2216</v>
      </c>
      <c r="B2222" s="14">
        <v>312470</v>
      </c>
      <c r="C2222" s="14" t="s">
        <v>302</v>
      </c>
      <c r="D2222" s="14" t="s">
        <v>904</v>
      </c>
      <c r="E2222" s="14">
        <v>2014</v>
      </c>
      <c r="F2222" s="14" t="s">
        <v>1362</v>
      </c>
      <c r="G2222" s="14" t="s">
        <v>908</v>
      </c>
      <c r="J2222" s="47">
        <v>3599</v>
      </c>
    </row>
    <row r="2223" spans="1:12" s="15" customFormat="1">
      <c r="A2223" s="15">
        <v>2217</v>
      </c>
      <c r="B2223" s="15">
        <v>312480</v>
      </c>
      <c r="C2223" s="15" t="s">
        <v>303</v>
      </c>
      <c r="D2223" s="15" t="s">
        <v>904</v>
      </c>
      <c r="E2223" s="15">
        <v>2007</v>
      </c>
      <c r="F2223" s="15" t="s">
        <v>905</v>
      </c>
      <c r="G2223" s="15" t="s">
        <v>906</v>
      </c>
      <c r="J2223" s="49">
        <v>7136</v>
      </c>
    </row>
    <row r="2224" spans="1:12" s="15" customFormat="1">
      <c r="A2224" s="15">
        <v>2218</v>
      </c>
      <c r="B2224" s="15">
        <v>312480</v>
      </c>
      <c r="C2224" s="15" t="s">
        <v>303</v>
      </c>
      <c r="D2224" s="15" t="s">
        <v>904</v>
      </c>
      <c r="E2224" s="15">
        <v>2008</v>
      </c>
      <c r="F2224" s="15" t="s">
        <v>905</v>
      </c>
      <c r="G2224" s="15" t="s">
        <v>906</v>
      </c>
      <c r="J2224" s="49">
        <v>7394</v>
      </c>
    </row>
    <row r="2225" spans="1:12" s="15" customFormat="1">
      <c r="A2225" s="15">
        <v>2219</v>
      </c>
      <c r="B2225" s="15">
        <v>312480</v>
      </c>
      <c r="C2225" s="15" t="s">
        <v>303</v>
      </c>
      <c r="D2225" s="15" t="s">
        <v>904</v>
      </c>
      <c r="E2225" s="15">
        <v>2009</v>
      </c>
      <c r="F2225" s="15" t="s">
        <v>905</v>
      </c>
      <c r="G2225" s="15" t="s">
        <v>906</v>
      </c>
      <c r="J2225" s="49">
        <v>7439</v>
      </c>
    </row>
    <row r="2226" spans="1:12" s="15" customFormat="1">
      <c r="A2226" s="15">
        <v>2220</v>
      </c>
      <c r="B2226" s="15">
        <v>312480</v>
      </c>
      <c r="C2226" s="15" t="s">
        <v>303</v>
      </c>
      <c r="D2226" s="15" t="s">
        <v>904</v>
      </c>
      <c r="E2226" s="15">
        <v>2010</v>
      </c>
      <c r="F2226" s="15" t="s">
        <v>905</v>
      </c>
      <c r="G2226" s="15" t="s">
        <v>916</v>
      </c>
      <c r="H2226" s="49">
        <v>6057</v>
      </c>
      <c r="I2226" s="49">
        <v>7446</v>
      </c>
      <c r="J2226" s="49">
        <v>7446</v>
      </c>
      <c r="K2226" s="49">
        <v>3494</v>
      </c>
      <c r="L2226" s="49">
        <v>3494</v>
      </c>
    </row>
    <row r="2227" spans="1:12" s="15" customFormat="1">
      <c r="A2227" s="15">
        <v>2221</v>
      </c>
      <c r="B2227" s="15">
        <v>312480</v>
      </c>
      <c r="C2227" s="15" t="s">
        <v>303</v>
      </c>
      <c r="D2227" s="15" t="s">
        <v>904</v>
      </c>
      <c r="E2227" s="15">
        <v>2011</v>
      </c>
      <c r="F2227" s="15" t="s">
        <v>905</v>
      </c>
      <c r="G2227" s="15" t="s">
        <v>916</v>
      </c>
      <c r="H2227" s="49">
        <v>6093</v>
      </c>
      <c r="I2227" s="49">
        <v>7490</v>
      </c>
      <c r="J2227" s="49">
        <v>7490</v>
      </c>
      <c r="K2227" s="49">
        <v>3519</v>
      </c>
      <c r="L2227" s="49">
        <v>3519</v>
      </c>
    </row>
    <row r="2228" spans="1:12" s="15" customFormat="1">
      <c r="A2228" s="15">
        <v>2222</v>
      </c>
      <c r="B2228" s="15">
        <v>312480</v>
      </c>
      <c r="C2228" s="15" t="s">
        <v>303</v>
      </c>
      <c r="D2228" s="15" t="s">
        <v>904</v>
      </c>
      <c r="E2228" s="15">
        <v>2012</v>
      </c>
      <c r="F2228" s="15" t="s">
        <v>931</v>
      </c>
      <c r="G2228" s="15" t="s">
        <v>932</v>
      </c>
      <c r="H2228" s="49">
        <v>6127</v>
      </c>
      <c r="I2228" s="49">
        <v>7532</v>
      </c>
      <c r="J2228" s="49">
        <v>7532</v>
      </c>
      <c r="K2228" s="49">
        <v>7252</v>
      </c>
      <c r="L2228" s="49">
        <v>7252</v>
      </c>
    </row>
    <row r="2229" spans="1:12" s="15" customFormat="1">
      <c r="A2229" s="15">
        <v>2223</v>
      </c>
      <c r="B2229" s="15">
        <v>312480</v>
      </c>
      <c r="C2229" s="15" t="s">
        <v>303</v>
      </c>
      <c r="D2229" s="15" t="s">
        <v>904</v>
      </c>
      <c r="E2229" s="15">
        <v>2013</v>
      </c>
      <c r="F2229" s="15" t="s">
        <v>905</v>
      </c>
      <c r="G2229" s="15" t="s">
        <v>916</v>
      </c>
      <c r="H2229" s="49">
        <v>6348</v>
      </c>
      <c r="I2229" s="49">
        <v>7804</v>
      </c>
      <c r="J2229" s="49">
        <v>7804</v>
      </c>
      <c r="K2229" s="49">
        <v>3706</v>
      </c>
      <c r="L2229" s="49">
        <v>3706</v>
      </c>
    </row>
    <row r="2230" spans="1:12" s="15" customFormat="1">
      <c r="A2230" s="15">
        <v>2224</v>
      </c>
      <c r="B2230" s="15">
        <v>312480</v>
      </c>
      <c r="C2230" s="15" t="s">
        <v>303</v>
      </c>
      <c r="D2230" s="15" t="s">
        <v>904</v>
      </c>
      <c r="E2230" s="15">
        <v>2014</v>
      </c>
      <c r="F2230" s="15" t="s">
        <v>905</v>
      </c>
      <c r="G2230" s="15" t="s">
        <v>916</v>
      </c>
      <c r="H2230" s="49">
        <v>6386</v>
      </c>
      <c r="I2230" s="49">
        <v>7851</v>
      </c>
      <c r="J2230" s="49">
        <v>7851</v>
      </c>
      <c r="K2230" s="49">
        <v>3855</v>
      </c>
      <c r="L2230" s="49">
        <v>3855</v>
      </c>
    </row>
    <row r="2231" spans="1:12">
      <c r="A2231">
        <v>2225</v>
      </c>
      <c r="B2231">
        <v>312490</v>
      </c>
      <c r="C2231" t="s">
        <v>304</v>
      </c>
      <c r="D2231" t="s">
        <v>904</v>
      </c>
      <c r="E2231">
        <v>2007</v>
      </c>
      <c r="F2231" t="s">
        <v>905</v>
      </c>
      <c r="G2231" t="s">
        <v>906</v>
      </c>
      <c r="J2231" s="1">
        <v>10291</v>
      </c>
    </row>
    <row r="2232" spans="1:12">
      <c r="A2232">
        <v>2226</v>
      </c>
      <c r="B2232">
        <v>312490</v>
      </c>
      <c r="C2232" t="s">
        <v>304</v>
      </c>
      <c r="D2232" t="s">
        <v>904</v>
      </c>
      <c r="E2232">
        <v>2008</v>
      </c>
      <c r="F2232" t="s">
        <v>905</v>
      </c>
      <c r="G2232" t="s">
        <v>906</v>
      </c>
      <c r="J2232" s="1">
        <v>10684</v>
      </c>
    </row>
    <row r="2233" spans="1:12">
      <c r="A2233">
        <v>2227</v>
      </c>
      <c r="B2233">
        <v>312490</v>
      </c>
      <c r="C2233" t="s">
        <v>304</v>
      </c>
      <c r="D2233" t="s">
        <v>904</v>
      </c>
      <c r="E2233">
        <v>2009</v>
      </c>
      <c r="F2233" t="s">
        <v>905</v>
      </c>
      <c r="G2233" t="s">
        <v>906</v>
      </c>
      <c r="J2233" s="1">
        <v>10769</v>
      </c>
    </row>
    <row r="2234" spans="1:12">
      <c r="A2234">
        <v>2228</v>
      </c>
      <c r="B2234">
        <v>312490</v>
      </c>
      <c r="C2234" t="s">
        <v>304</v>
      </c>
      <c r="D2234" t="s">
        <v>904</v>
      </c>
      <c r="E2234">
        <v>2010</v>
      </c>
      <c r="F2234" t="s">
        <v>1364</v>
      </c>
      <c r="G2234" t="s">
        <v>910</v>
      </c>
      <c r="H2234" s="1">
        <v>7405</v>
      </c>
      <c r="I2234" s="1">
        <v>10540</v>
      </c>
      <c r="J2234" s="1">
        <v>10540</v>
      </c>
      <c r="K2234" s="1">
        <v>8605</v>
      </c>
      <c r="L2234" s="1">
        <v>7405</v>
      </c>
    </row>
    <row r="2235" spans="1:12">
      <c r="A2235">
        <v>2229</v>
      </c>
      <c r="B2235">
        <v>312490</v>
      </c>
      <c r="C2235" t="s">
        <v>304</v>
      </c>
      <c r="D2235" t="s">
        <v>904</v>
      </c>
      <c r="E2235">
        <v>2011</v>
      </c>
      <c r="F2235" t="s">
        <v>905</v>
      </c>
      <c r="G2235" t="s">
        <v>906</v>
      </c>
      <c r="J2235" s="1">
        <v>10600</v>
      </c>
    </row>
    <row r="2236" spans="1:12">
      <c r="A2236">
        <v>2230</v>
      </c>
      <c r="B2236">
        <v>312490</v>
      </c>
      <c r="C2236" t="s">
        <v>304</v>
      </c>
      <c r="D2236" t="s">
        <v>904</v>
      </c>
      <c r="E2236">
        <v>2012</v>
      </c>
      <c r="F2236" t="s">
        <v>1363</v>
      </c>
      <c r="G2236" t="s">
        <v>912</v>
      </c>
      <c r="H2236" s="1">
        <v>7487</v>
      </c>
      <c r="I2236" s="1">
        <v>10657</v>
      </c>
      <c r="J2236" s="1">
        <v>10657</v>
      </c>
      <c r="K2236" s="1">
        <v>9000</v>
      </c>
      <c r="L2236" s="1">
        <v>7487</v>
      </c>
    </row>
    <row r="2237" spans="1:12">
      <c r="A2237">
        <v>2231</v>
      </c>
      <c r="B2237">
        <v>312490</v>
      </c>
      <c r="C2237" t="s">
        <v>304</v>
      </c>
      <c r="D2237" t="s">
        <v>904</v>
      </c>
      <c r="E2237">
        <v>2013</v>
      </c>
      <c r="F2237" t="s">
        <v>1363</v>
      </c>
      <c r="G2237" t="s">
        <v>912</v>
      </c>
      <c r="H2237" s="1">
        <v>7758</v>
      </c>
      <c r="I2237" s="1">
        <v>11042</v>
      </c>
      <c r="J2237" s="1">
        <v>11042</v>
      </c>
      <c r="K2237" s="1">
        <v>9000</v>
      </c>
      <c r="L2237" s="1">
        <v>7487</v>
      </c>
    </row>
    <row r="2238" spans="1:12">
      <c r="A2238">
        <v>2232</v>
      </c>
      <c r="B2238">
        <v>312490</v>
      </c>
      <c r="C2238" t="s">
        <v>304</v>
      </c>
      <c r="D2238" t="s">
        <v>904</v>
      </c>
      <c r="E2238">
        <v>2014</v>
      </c>
      <c r="F2238" t="s">
        <v>1363</v>
      </c>
      <c r="G2238" t="s">
        <v>912</v>
      </c>
      <c r="H2238" s="1">
        <v>7803</v>
      </c>
      <c r="I2238" s="1">
        <v>11107</v>
      </c>
      <c r="J2238" s="1">
        <v>11107</v>
      </c>
      <c r="K2238" s="1">
        <v>9000</v>
      </c>
      <c r="L2238" s="1">
        <v>7487</v>
      </c>
    </row>
    <row r="2239" spans="1:12" s="14" customFormat="1">
      <c r="A2239" s="14">
        <v>2233</v>
      </c>
      <c r="B2239" s="14">
        <v>312500</v>
      </c>
      <c r="C2239" s="14" t="s">
        <v>305</v>
      </c>
      <c r="D2239" s="14" t="s">
        <v>904</v>
      </c>
      <c r="E2239" s="14">
        <v>2007</v>
      </c>
      <c r="J2239" s="47">
        <v>3567</v>
      </c>
    </row>
    <row r="2240" spans="1:12" s="14" customFormat="1">
      <c r="A2240" s="14">
        <v>2234</v>
      </c>
      <c r="B2240" s="14">
        <v>312500</v>
      </c>
      <c r="C2240" s="14" t="s">
        <v>305</v>
      </c>
      <c r="D2240" s="14" t="s">
        <v>904</v>
      </c>
      <c r="E2240" s="14">
        <v>2008</v>
      </c>
      <c r="J2240" s="47">
        <v>3673</v>
      </c>
    </row>
    <row r="2241" spans="1:12" s="14" customFormat="1">
      <c r="A2241" s="14">
        <v>2235</v>
      </c>
      <c r="B2241" s="14">
        <v>312500</v>
      </c>
      <c r="C2241" s="14" t="s">
        <v>305</v>
      </c>
      <c r="D2241" s="14" t="s">
        <v>904</v>
      </c>
      <c r="E2241" s="14">
        <v>2009</v>
      </c>
      <c r="J2241" s="47">
        <v>3676</v>
      </c>
    </row>
    <row r="2242" spans="1:12" s="14" customFormat="1">
      <c r="A2242" s="14">
        <v>2236</v>
      </c>
      <c r="B2242" s="14">
        <v>312500</v>
      </c>
      <c r="C2242" s="14" t="s">
        <v>305</v>
      </c>
      <c r="D2242" s="14" t="s">
        <v>904</v>
      </c>
      <c r="E2242" s="14">
        <v>2010</v>
      </c>
      <c r="J2242" s="47">
        <v>3753</v>
      </c>
    </row>
    <row r="2243" spans="1:12" s="14" customFormat="1">
      <c r="A2243" s="14">
        <v>2237</v>
      </c>
      <c r="B2243" s="14">
        <v>312500</v>
      </c>
      <c r="C2243" s="14" t="s">
        <v>305</v>
      </c>
      <c r="D2243" s="14" t="s">
        <v>904</v>
      </c>
      <c r="E2243" s="14">
        <v>2011</v>
      </c>
      <c r="J2243" s="47">
        <v>3765</v>
      </c>
    </row>
    <row r="2244" spans="1:12" s="14" customFormat="1">
      <c r="A2244" s="14">
        <v>2238</v>
      </c>
      <c r="B2244" s="14">
        <v>312500</v>
      </c>
      <c r="C2244" s="14" t="s">
        <v>305</v>
      </c>
      <c r="D2244" s="14" t="s">
        <v>904</v>
      </c>
      <c r="E2244" s="14">
        <v>2012</v>
      </c>
      <c r="J2244" s="47">
        <v>3775</v>
      </c>
    </row>
    <row r="2245" spans="1:12" s="14" customFormat="1">
      <c r="A2245" s="14">
        <v>2239</v>
      </c>
      <c r="B2245" s="14">
        <v>312500</v>
      </c>
      <c r="C2245" s="14" t="s">
        <v>305</v>
      </c>
      <c r="D2245" s="14" t="s">
        <v>904</v>
      </c>
      <c r="E2245" s="14">
        <v>2013</v>
      </c>
      <c r="F2245" s="14" t="s">
        <v>1365</v>
      </c>
      <c r="G2245" s="14" t="s">
        <v>916</v>
      </c>
      <c r="H2245" s="47">
        <v>3595</v>
      </c>
      <c r="I2245" s="47">
        <v>3901</v>
      </c>
      <c r="J2245" s="47">
        <v>3901</v>
      </c>
      <c r="K2245" s="47">
        <v>3165</v>
      </c>
      <c r="L2245" s="47">
        <v>3165</v>
      </c>
    </row>
    <row r="2246" spans="1:12" s="14" customFormat="1">
      <c r="A2246" s="14">
        <v>2240</v>
      </c>
      <c r="B2246" s="14">
        <v>312500</v>
      </c>
      <c r="C2246" s="14" t="s">
        <v>305</v>
      </c>
      <c r="D2246" s="14" t="s">
        <v>904</v>
      </c>
      <c r="E2246" s="14">
        <v>2014</v>
      </c>
      <c r="F2246" s="14" t="s">
        <v>1365</v>
      </c>
      <c r="G2246" s="14" t="s">
        <v>916</v>
      </c>
      <c r="H2246" s="47">
        <v>3607</v>
      </c>
      <c r="I2246" s="47">
        <v>3914</v>
      </c>
      <c r="J2246" s="47">
        <v>3914</v>
      </c>
      <c r="K2246" s="47">
        <v>3165</v>
      </c>
      <c r="L2246" s="47">
        <v>3165</v>
      </c>
    </row>
    <row r="2247" spans="1:12">
      <c r="A2247">
        <v>2241</v>
      </c>
      <c r="B2247">
        <v>312510</v>
      </c>
      <c r="C2247" t="s">
        <v>306</v>
      </c>
      <c r="D2247" t="s">
        <v>904</v>
      </c>
      <c r="E2247">
        <v>2007</v>
      </c>
      <c r="F2247" t="s">
        <v>905</v>
      </c>
      <c r="G2247" t="s">
        <v>916</v>
      </c>
      <c r="H2247" s="1">
        <v>22085</v>
      </c>
      <c r="I2247" s="1">
        <v>24886</v>
      </c>
      <c r="J2247" s="1">
        <v>24886</v>
      </c>
      <c r="K2247" s="1">
        <v>19600</v>
      </c>
      <c r="L2247" s="1">
        <v>19600</v>
      </c>
    </row>
    <row r="2248" spans="1:12">
      <c r="A2248">
        <v>2242</v>
      </c>
      <c r="B2248">
        <v>312510</v>
      </c>
      <c r="C2248" t="s">
        <v>306</v>
      </c>
      <c r="D2248" t="s">
        <v>904</v>
      </c>
      <c r="E2248">
        <v>2008</v>
      </c>
      <c r="F2248" t="s">
        <v>1366</v>
      </c>
      <c r="G2248" t="s">
        <v>914</v>
      </c>
      <c r="H2248" s="1">
        <v>23461</v>
      </c>
      <c r="I2248" s="1">
        <v>26436</v>
      </c>
      <c r="J2248" s="1">
        <v>26436</v>
      </c>
      <c r="K2248" s="1">
        <v>21778</v>
      </c>
      <c r="L2248" s="1">
        <v>21778</v>
      </c>
    </row>
    <row r="2249" spans="1:12">
      <c r="A2249">
        <v>2243</v>
      </c>
      <c r="B2249">
        <v>312510</v>
      </c>
      <c r="C2249" t="s">
        <v>306</v>
      </c>
      <c r="D2249" t="s">
        <v>904</v>
      </c>
      <c r="E2249">
        <v>2009</v>
      </c>
      <c r="F2249" t="s">
        <v>905</v>
      </c>
      <c r="G2249" t="s">
        <v>916</v>
      </c>
      <c r="H2249" s="1">
        <v>24099</v>
      </c>
      <c r="I2249" s="1">
        <v>27155</v>
      </c>
      <c r="J2249" s="1">
        <v>27155</v>
      </c>
      <c r="K2249" s="1">
        <v>22305</v>
      </c>
      <c r="L2249" s="1">
        <v>22305</v>
      </c>
    </row>
    <row r="2250" spans="1:12">
      <c r="A2250">
        <v>2244</v>
      </c>
      <c r="B2250">
        <v>312510</v>
      </c>
      <c r="C2250" t="s">
        <v>306</v>
      </c>
      <c r="D2250" t="s">
        <v>904</v>
      </c>
      <c r="E2250">
        <v>2010</v>
      </c>
      <c r="F2250" t="s">
        <v>1366</v>
      </c>
      <c r="G2250" t="s">
        <v>914</v>
      </c>
      <c r="H2250" s="1">
        <v>26023</v>
      </c>
      <c r="I2250" s="1">
        <v>28599</v>
      </c>
      <c r="J2250" s="1">
        <v>28599</v>
      </c>
      <c r="K2250" s="1">
        <v>23606</v>
      </c>
      <c r="L2250" s="1">
        <v>23606</v>
      </c>
    </row>
    <row r="2251" spans="1:12">
      <c r="A2251">
        <v>2245</v>
      </c>
      <c r="B2251">
        <v>312510</v>
      </c>
      <c r="C2251" t="s">
        <v>306</v>
      </c>
      <c r="D2251" t="s">
        <v>904</v>
      </c>
      <c r="E2251">
        <v>2011</v>
      </c>
      <c r="F2251" t="s">
        <v>1366</v>
      </c>
      <c r="G2251" t="s">
        <v>914</v>
      </c>
      <c r="H2251" s="1">
        <v>26678</v>
      </c>
      <c r="I2251" s="1">
        <v>29319</v>
      </c>
      <c r="J2251" s="1">
        <v>29319</v>
      </c>
      <c r="K2251" s="1">
        <v>24758</v>
      </c>
      <c r="L2251" s="1">
        <v>24758</v>
      </c>
    </row>
    <row r="2252" spans="1:12">
      <c r="A2252">
        <v>2246</v>
      </c>
      <c r="B2252">
        <v>312510</v>
      </c>
      <c r="C2252" t="s">
        <v>306</v>
      </c>
      <c r="D2252" t="s">
        <v>904</v>
      </c>
      <c r="E2252">
        <v>2012</v>
      </c>
      <c r="F2252" t="s">
        <v>1366</v>
      </c>
      <c r="G2252" t="s">
        <v>914</v>
      </c>
      <c r="H2252" s="1">
        <v>27312</v>
      </c>
      <c r="I2252" s="1">
        <v>30016</v>
      </c>
      <c r="J2252" s="1">
        <v>30016</v>
      </c>
      <c r="K2252" s="1">
        <v>26433</v>
      </c>
      <c r="L2252" s="1">
        <v>26433</v>
      </c>
    </row>
    <row r="2253" spans="1:12">
      <c r="A2253">
        <v>2247</v>
      </c>
      <c r="B2253">
        <v>312510</v>
      </c>
      <c r="C2253" t="s">
        <v>306</v>
      </c>
      <c r="D2253" t="s">
        <v>904</v>
      </c>
      <c r="E2253">
        <v>2013</v>
      </c>
      <c r="F2253" t="s">
        <v>1366</v>
      </c>
      <c r="G2253" t="s">
        <v>914</v>
      </c>
      <c r="H2253" s="1">
        <v>28838</v>
      </c>
      <c r="I2253" s="1">
        <v>31693</v>
      </c>
      <c r="J2253" s="1">
        <v>31693</v>
      </c>
      <c r="K2253" s="1">
        <v>27721</v>
      </c>
      <c r="L2253" s="1">
        <v>27721</v>
      </c>
    </row>
    <row r="2254" spans="1:12">
      <c r="A2254">
        <v>2248</v>
      </c>
      <c r="B2254">
        <v>312510</v>
      </c>
      <c r="C2254" t="s">
        <v>306</v>
      </c>
      <c r="D2254" t="s">
        <v>904</v>
      </c>
      <c r="E2254">
        <v>2014</v>
      </c>
      <c r="F2254" t="s">
        <v>1366</v>
      </c>
      <c r="G2254" t="s">
        <v>914</v>
      </c>
      <c r="H2254" s="1">
        <v>29483</v>
      </c>
      <c r="I2254" s="1">
        <v>32402</v>
      </c>
      <c r="J2254" s="1">
        <v>32402</v>
      </c>
      <c r="K2254" s="1">
        <v>29483</v>
      </c>
      <c r="L2254" s="1">
        <v>29483</v>
      </c>
    </row>
    <row r="2255" spans="1:12">
      <c r="A2255">
        <v>2249</v>
      </c>
      <c r="B2255">
        <v>312520</v>
      </c>
      <c r="C2255" t="s">
        <v>307</v>
      </c>
      <c r="D2255" t="s">
        <v>904</v>
      </c>
      <c r="E2255">
        <v>2007</v>
      </c>
      <c r="F2255" t="s">
        <v>905</v>
      </c>
      <c r="G2255" t="s">
        <v>916</v>
      </c>
      <c r="H2255" s="1">
        <v>1457</v>
      </c>
      <c r="I2255" s="1">
        <v>2219</v>
      </c>
      <c r="J2255" s="1">
        <v>2219</v>
      </c>
      <c r="K2255" s="1">
        <v>1600</v>
      </c>
      <c r="L2255" s="1">
        <v>1600</v>
      </c>
    </row>
    <row r="2256" spans="1:12">
      <c r="A2256">
        <v>2250</v>
      </c>
      <c r="B2256">
        <v>312520</v>
      </c>
      <c r="C2256" t="s">
        <v>307</v>
      </c>
      <c r="D2256" t="s">
        <v>904</v>
      </c>
      <c r="E2256">
        <v>2008</v>
      </c>
      <c r="F2256" t="s">
        <v>905</v>
      </c>
      <c r="G2256" t="s">
        <v>916</v>
      </c>
      <c r="H2256" s="1">
        <v>1490</v>
      </c>
      <c r="I2256" s="1">
        <v>2270</v>
      </c>
      <c r="J2256" s="1">
        <v>2270</v>
      </c>
      <c r="K2256" s="1">
        <v>1662</v>
      </c>
      <c r="L2256" s="1">
        <v>1662</v>
      </c>
    </row>
    <row r="2257" spans="1:12">
      <c r="A2257">
        <v>2251</v>
      </c>
      <c r="B2257">
        <v>312520</v>
      </c>
      <c r="C2257" t="s">
        <v>307</v>
      </c>
      <c r="D2257" t="s">
        <v>904</v>
      </c>
      <c r="E2257">
        <v>2009</v>
      </c>
      <c r="F2257" t="s">
        <v>905</v>
      </c>
      <c r="G2257" t="s">
        <v>916</v>
      </c>
      <c r="H2257" s="1">
        <v>1483</v>
      </c>
      <c r="I2257" s="1">
        <v>2259</v>
      </c>
      <c r="J2257" s="1">
        <v>2259</v>
      </c>
      <c r="K2257" s="1">
        <v>1659</v>
      </c>
      <c r="L2257" s="1">
        <v>1659</v>
      </c>
    </row>
    <row r="2258" spans="1:12">
      <c r="A2258">
        <v>2252</v>
      </c>
      <c r="B2258">
        <v>312520</v>
      </c>
      <c r="C2258" t="s">
        <v>307</v>
      </c>
      <c r="D2258" t="s">
        <v>904</v>
      </c>
      <c r="E2258">
        <v>2010</v>
      </c>
      <c r="F2258" t="s">
        <v>1367</v>
      </c>
      <c r="G2258" t="s">
        <v>914</v>
      </c>
      <c r="H2258" s="1">
        <v>1515</v>
      </c>
      <c r="I2258" s="1">
        <v>2350</v>
      </c>
      <c r="J2258" s="1">
        <v>2350</v>
      </c>
      <c r="K2258" s="1">
        <v>1515</v>
      </c>
      <c r="L2258" s="1">
        <v>1515</v>
      </c>
    </row>
    <row r="2259" spans="1:12">
      <c r="A2259">
        <v>2253</v>
      </c>
      <c r="B2259">
        <v>312520</v>
      </c>
      <c r="C2259" t="s">
        <v>307</v>
      </c>
      <c r="D2259" t="s">
        <v>904</v>
      </c>
      <c r="E2259">
        <v>2011</v>
      </c>
      <c r="F2259" t="s">
        <v>1367</v>
      </c>
      <c r="G2259" t="s">
        <v>914</v>
      </c>
      <c r="H2259" s="1">
        <v>1515</v>
      </c>
      <c r="I2259" s="1">
        <v>2350</v>
      </c>
      <c r="J2259" s="1">
        <v>2350</v>
      </c>
      <c r="K2259" s="1">
        <v>1515</v>
      </c>
      <c r="L2259" s="1">
        <v>1515</v>
      </c>
    </row>
    <row r="2260" spans="1:12">
      <c r="A2260">
        <v>2254</v>
      </c>
      <c r="B2260">
        <v>312520</v>
      </c>
      <c r="C2260" t="s">
        <v>307</v>
      </c>
      <c r="D2260" t="s">
        <v>904</v>
      </c>
      <c r="E2260">
        <v>2012</v>
      </c>
      <c r="F2260" t="s">
        <v>905</v>
      </c>
      <c r="G2260" t="s">
        <v>916</v>
      </c>
      <c r="H2260" s="1">
        <v>1515</v>
      </c>
      <c r="I2260" s="1">
        <v>2350</v>
      </c>
      <c r="J2260" s="1">
        <v>2350</v>
      </c>
      <c r="K2260" s="1">
        <v>1515</v>
      </c>
      <c r="L2260" s="1">
        <v>1515</v>
      </c>
    </row>
    <row r="2261" spans="1:12">
      <c r="A2261">
        <v>2255</v>
      </c>
      <c r="B2261">
        <v>312520</v>
      </c>
      <c r="C2261" t="s">
        <v>307</v>
      </c>
      <c r="D2261" t="s">
        <v>904</v>
      </c>
      <c r="E2261">
        <v>2013</v>
      </c>
      <c r="F2261" t="s">
        <v>905</v>
      </c>
      <c r="G2261" t="s">
        <v>916</v>
      </c>
      <c r="H2261" s="1">
        <v>1559</v>
      </c>
      <c r="I2261" s="1">
        <v>2419</v>
      </c>
      <c r="J2261" s="1">
        <v>2419</v>
      </c>
      <c r="K2261" s="1">
        <v>1559</v>
      </c>
      <c r="L2261" s="1">
        <v>1559</v>
      </c>
    </row>
    <row r="2262" spans="1:12">
      <c r="A2262">
        <v>2256</v>
      </c>
      <c r="B2262">
        <v>312520</v>
      </c>
      <c r="C2262" t="s">
        <v>307</v>
      </c>
      <c r="D2262" t="s">
        <v>904</v>
      </c>
      <c r="E2262">
        <v>2014</v>
      </c>
      <c r="F2262" t="s">
        <v>1367</v>
      </c>
      <c r="G2262" t="s">
        <v>914</v>
      </c>
      <c r="H2262" s="1">
        <v>1561</v>
      </c>
      <c r="I2262" s="1">
        <v>2421</v>
      </c>
      <c r="J2262" s="1">
        <v>2421</v>
      </c>
      <c r="K2262" s="1">
        <v>1561</v>
      </c>
      <c r="L2262" s="1">
        <v>1561</v>
      </c>
    </row>
    <row r="2263" spans="1:12">
      <c r="A2263">
        <v>2257</v>
      </c>
      <c r="B2263">
        <v>312530</v>
      </c>
      <c r="C2263" t="s">
        <v>308</v>
      </c>
      <c r="D2263" t="s">
        <v>904</v>
      </c>
      <c r="E2263">
        <v>2007</v>
      </c>
      <c r="F2263" t="s">
        <v>905</v>
      </c>
      <c r="G2263" t="s">
        <v>906</v>
      </c>
      <c r="J2263" s="1">
        <v>3612</v>
      </c>
    </row>
    <row r="2264" spans="1:12">
      <c r="A2264">
        <v>2258</v>
      </c>
      <c r="B2264">
        <v>312530</v>
      </c>
      <c r="C2264" t="s">
        <v>308</v>
      </c>
      <c r="D2264" t="s">
        <v>904</v>
      </c>
      <c r="E2264">
        <v>2008</v>
      </c>
      <c r="F2264" t="s">
        <v>905</v>
      </c>
      <c r="G2264" t="s">
        <v>906</v>
      </c>
      <c r="J2264" s="1">
        <v>3725</v>
      </c>
    </row>
    <row r="2265" spans="1:12">
      <c r="A2265">
        <v>2259</v>
      </c>
      <c r="B2265">
        <v>312530</v>
      </c>
      <c r="C2265" t="s">
        <v>308</v>
      </c>
      <c r="D2265" t="s">
        <v>904</v>
      </c>
      <c r="E2265">
        <v>2009</v>
      </c>
      <c r="F2265" t="s">
        <v>905</v>
      </c>
      <c r="G2265" t="s">
        <v>906</v>
      </c>
      <c r="J2265" s="1">
        <v>3734</v>
      </c>
    </row>
    <row r="2266" spans="1:12">
      <c r="A2266">
        <v>2260</v>
      </c>
      <c r="B2266">
        <v>312530</v>
      </c>
      <c r="C2266" t="s">
        <v>308</v>
      </c>
      <c r="D2266" t="s">
        <v>904</v>
      </c>
      <c r="E2266">
        <v>2010</v>
      </c>
      <c r="F2266" t="s">
        <v>1369</v>
      </c>
      <c r="G2266" t="s">
        <v>908</v>
      </c>
      <c r="J2266" s="1">
        <v>3376</v>
      </c>
    </row>
    <row r="2267" spans="1:12">
      <c r="A2267">
        <v>2261</v>
      </c>
      <c r="B2267">
        <v>312530</v>
      </c>
      <c r="C2267" t="s">
        <v>308</v>
      </c>
      <c r="D2267" t="s">
        <v>904</v>
      </c>
      <c r="E2267">
        <v>2011</v>
      </c>
      <c r="F2267" t="s">
        <v>1369</v>
      </c>
      <c r="G2267" t="s">
        <v>908</v>
      </c>
      <c r="J2267" s="1">
        <v>3359</v>
      </c>
    </row>
    <row r="2268" spans="1:12">
      <c r="A2268">
        <v>2262</v>
      </c>
      <c r="B2268">
        <v>312530</v>
      </c>
      <c r="C2268" t="s">
        <v>308</v>
      </c>
      <c r="D2268" t="s">
        <v>904</v>
      </c>
      <c r="E2268">
        <v>2012</v>
      </c>
      <c r="F2268" t="s">
        <v>1368</v>
      </c>
      <c r="G2268" t="s">
        <v>912</v>
      </c>
      <c r="H2268" s="1">
        <v>2309</v>
      </c>
      <c r="I2268" s="1">
        <v>3342</v>
      </c>
      <c r="J2268" s="1">
        <v>3342</v>
      </c>
      <c r="K2268" s="1">
        <v>2609</v>
      </c>
      <c r="L2268" s="1">
        <v>2309</v>
      </c>
    </row>
    <row r="2269" spans="1:12">
      <c r="A2269">
        <v>2263</v>
      </c>
      <c r="B2269">
        <v>312530</v>
      </c>
      <c r="C2269" t="s">
        <v>308</v>
      </c>
      <c r="D2269" t="s">
        <v>904</v>
      </c>
      <c r="E2269">
        <v>2013</v>
      </c>
      <c r="F2269" t="s">
        <v>1368</v>
      </c>
      <c r="G2269" t="s">
        <v>912</v>
      </c>
      <c r="H2269" s="1">
        <v>2364</v>
      </c>
      <c r="I2269" s="1">
        <v>3423</v>
      </c>
      <c r="J2269" s="1">
        <v>3423</v>
      </c>
      <c r="K2269" s="1">
        <v>2609</v>
      </c>
      <c r="L2269" s="1">
        <v>2364</v>
      </c>
    </row>
    <row r="2270" spans="1:12">
      <c r="A2270">
        <v>2264</v>
      </c>
      <c r="B2270">
        <v>312530</v>
      </c>
      <c r="C2270" t="s">
        <v>308</v>
      </c>
      <c r="D2270" t="s">
        <v>904</v>
      </c>
      <c r="E2270">
        <v>2014</v>
      </c>
      <c r="F2270" t="s">
        <v>1368</v>
      </c>
      <c r="G2270" t="s">
        <v>912</v>
      </c>
      <c r="H2270" s="1">
        <v>2355</v>
      </c>
      <c r="I2270" s="1">
        <v>3409</v>
      </c>
      <c r="J2270" s="1">
        <v>3409</v>
      </c>
      <c r="K2270" s="1">
        <v>2609</v>
      </c>
      <c r="L2270" s="1">
        <v>2312</v>
      </c>
    </row>
    <row r="2271" spans="1:12" s="14" customFormat="1">
      <c r="A2271" s="14">
        <v>2265</v>
      </c>
      <c r="B2271" s="14">
        <v>312540</v>
      </c>
      <c r="C2271" s="14" t="s">
        <v>309</v>
      </c>
      <c r="D2271" s="14" t="s">
        <v>904</v>
      </c>
      <c r="E2271" s="14">
        <v>2007</v>
      </c>
      <c r="J2271" s="47">
        <v>5685</v>
      </c>
    </row>
    <row r="2272" spans="1:12" s="14" customFormat="1">
      <c r="A2272" s="14">
        <v>2266</v>
      </c>
      <c r="B2272" s="14">
        <v>312540</v>
      </c>
      <c r="C2272" s="14" t="s">
        <v>309</v>
      </c>
      <c r="D2272" s="14" t="s">
        <v>904</v>
      </c>
      <c r="E2272" s="14">
        <v>2008</v>
      </c>
      <c r="J2272" s="47">
        <v>5857</v>
      </c>
    </row>
    <row r="2273" spans="1:12" s="14" customFormat="1">
      <c r="A2273" s="14">
        <v>2267</v>
      </c>
      <c r="B2273" s="14">
        <v>312540</v>
      </c>
      <c r="C2273" s="14" t="s">
        <v>309</v>
      </c>
      <c r="D2273" s="14" t="s">
        <v>904</v>
      </c>
      <c r="E2273" s="14">
        <v>2009</v>
      </c>
      <c r="J2273" s="47">
        <v>5865</v>
      </c>
    </row>
    <row r="2274" spans="1:12" s="14" customFormat="1">
      <c r="A2274" s="14">
        <v>2268</v>
      </c>
      <c r="B2274" s="14">
        <v>312540</v>
      </c>
      <c r="C2274" s="14" t="s">
        <v>309</v>
      </c>
      <c r="D2274" s="14" t="s">
        <v>904</v>
      </c>
      <c r="E2274" s="14">
        <v>2010</v>
      </c>
      <c r="J2274" s="47">
        <v>5142</v>
      </c>
    </row>
    <row r="2275" spans="1:12" s="14" customFormat="1">
      <c r="A2275" s="14">
        <v>2269</v>
      </c>
      <c r="B2275" s="14">
        <v>312540</v>
      </c>
      <c r="C2275" s="14" t="s">
        <v>309</v>
      </c>
      <c r="D2275" s="14" t="s">
        <v>904</v>
      </c>
      <c r="E2275" s="14">
        <v>2011</v>
      </c>
      <c r="J2275" s="47">
        <v>5097</v>
      </c>
    </row>
    <row r="2276" spans="1:12" s="14" customFormat="1">
      <c r="A2276" s="14">
        <v>2270</v>
      </c>
      <c r="B2276" s="14">
        <v>312540</v>
      </c>
      <c r="C2276" s="14" t="s">
        <v>309</v>
      </c>
      <c r="D2276" s="14" t="s">
        <v>904</v>
      </c>
      <c r="E2276" s="14">
        <v>2012</v>
      </c>
      <c r="F2276" s="14" t="s">
        <v>1370</v>
      </c>
      <c r="G2276" s="14" t="s">
        <v>930</v>
      </c>
      <c r="J2276" s="47">
        <v>5054</v>
      </c>
    </row>
    <row r="2277" spans="1:12" s="14" customFormat="1">
      <c r="A2277" s="14">
        <v>2271</v>
      </c>
      <c r="B2277" s="14">
        <v>312540</v>
      </c>
      <c r="C2277" s="14" t="s">
        <v>309</v>
      </c>
      <c r="D2277" s="14" t="s">
        <v>904</v>
      </c>
      <c r="E2277" s="14">
        <v>2013</v>
      </c>
      <c r="F2277" s="14" t="s">
        <v>1370</v>
      </c>
      <c r="G2277" s="14" t="s">
        <v>930</v>
      </c>
      <c r="J2277" s="47">
        <v>5157</v>
      </c>
    </row>
    <row r="2278" spans="1:12" s="14" customFormat="1">
      <c r="A2278" s="14">
        <v>2272</v>
      </c>
      <c r="B2278" s="14">
        <v>312540</v>
      </c>
      <c r="C2278" s="14" t="s">
        <v>309</v>
      </c>
      <c r="D2278" s="14" t="s">
        <v>904</v>
      </c>
      <c r="E2278" s="14">
        <v>2014</v>
      </c>
      <c r="F2278" s="14" t="s">
        <v>1370</v>
      </c>
      <c r="G2278" s="14" t="s">
        <v>930</v>
      </c>
      <c r="J2278" s="47">
        <v>5118</v>
      </c>
    </row>
    <row r="2279" spans="1:12" s="14" customFormat="1">
      <c r="A2279" s="14">
        <v>2273</v>
      </c>
      <c r="B2279" s="14">
        <v>312560</v>
      </c>
      <c r="C2279" s="14" t="s">
        <v>310</v>
      </c>
      <c r="D2279" s="14" t="s">
        <v>904</v>
      </c>
      <c r="E2279" s="14">
        <v>2007</v>
      </c>
      <c r="J2279" s="47">
        <v>6687</v>
      </c>
    </row>
    <row r="2280" spans="1:12" s="14" customFormat="1">
      <c r="A2280" s="14">
        <v>2274</v>
      </c>
      <c r="B2280" s="14">
        <v>312560</v>
      </c>
      <c r="C2280" s="14" t="s">
        <v>310</v>
      </c>
      <c r="D2280" s="14" t="s">
        <v>904</v>
      </c>
      <c r="E2280" s="14">
        <v>2008</v>
      </c>
      <c r="J2280" s="47">
        <v>6957</v>
      </c>
    </row>
    <row r="2281" spans="1:12" s="14" customFormat="1">
      <c r="A2281" s="14">
        <v>2275</v>
      </c>
      <c r="B2281" s="14">
        <v>312560</v>
      </c>
      <c r="C2281" s="14" t="s">
        <v>310</v>
      </c>
      <c r="D2281" s="14" t="s">
        <v>904</v>
      </c>
      <c r="E2281" s="14">
        <v>2009</v>
      </c>
      <c r="J2281" s="47">
        <v>7024</v>
      </c>
    </row>
    <row r="2282" spans="1:12" s="14" customFormat="1">
      <c r="A2282" s="14">
        <v>2276</v>
      </c>
      <c r="B2282" s="14">
        <v>312560</v>
      </c>
      <c r="C2282" s="14" t="s">
        <v>310</v>
      </c>
      <c r="D2282" s="14" t="s">
        <v>904</v>
      </c>
      <c r="E2282" s="14">
        <v>2010</v>
      </c>
      <c r="J2282" s="47">
        <v>6877</v>
      </c>
    </row>
    <row r="2283" spans="1:12" s="14" customFormat="1">
      <c r="A2283" s="14">
        <v>2277</v>
      </c>
      <c r="B2283" s="14">
        <v>312560</v>
      </c>
      <c r="C2283" s="14" t="s">
        <v>310</v>
      </c>
      <c r="D2283" s="14" t="s">
        <v>904</v>
      </c>
      <c r="E2283" s="14">
        <v>2011</v>
      </c>
      <c r="J2283" s="47">
        <v>6926</v>
      </c>
    </row>
    <row r="2284" spans="1:12" s="14" customFormat="1">
      <c r="A2284" s="14">
        <v>2278</v>
      </c>
      <c r="B2284" s="14">
        <v>312560</v>
      </c>
      <c r="C2284" s="14" t="s">
        <v>310</v>
      </c>
      <c r="D2284" s="14" t="s">
        <v>904</v>
      </c>
      <c r="E2284" s="14">
        <v>2012</v>
      </c>
      <c r="F2284" s="14" t="s">
        <v>1371</v>
      </c>
      <c r="G2284" s="14" t="s">
        <v>908</v>
      </c>
      <c r="J2284" s="47">
        <v>6974</v>
      </c>
    </row>
    <row r="2285" spans="1:12" s="14" customFormat="1">
      <c r="A2285" s="14">
        <v>2279</v>
      </c>
      <c r="B2285" s="14">
        <v>312560</v>
      </c>
      <c r="C2285" s="14" t="s">
        <v>310</v>
      </c>
      <c r="D2285" s="14" t="s">
        <v>904</v>
      </c>
      <c r="E2285" s="14">
        <v>2013</v>
      </c>
      <c r="F2285" s="14" t="s">
        <v>1371</v>
      </c>
      <c r="G2285" s="14" t="s">
        <v>914</v>
      </c>
      <c r="H2285" s="47">
        <v>5354</v>
      </c>
      <c r="I2285" s="47">
        <v>7236</v>
      </c>
      <c r="J2285" s="47">
        <v>7236</v>
      </c>
      <c r="K2285" s="47">
        <v>4765</v>
      </c>
      <c r="L2285" s="47">
        <v>4765</v>
      </c>
    </row>
    <row r="2286" spans="1:12" s="14" customFormat="1">
      <c r="A2286" s="14">
        <v>2280</v>
      </c>
      <c r="B2286" s="14">
        <v>312560</v>
      </c>
      <c r="C2286" s="14" t="s">
        <v>310</v>
      </c>
      <c r="D2286" s="14" t="s">
        <v>904</v>
      </c>
      <c r="E2286" s="14">
        <v>2014</v>
      </c>
      <c r="F2286" s="14" t="s">
        <v>1371</v>
      </c>
      <c r="G2286" s="14" t="s">
        <v>914</v>
      </c>
      <c r="H2286" s="47">
        <v>5392</v>
      </c>
      <c r="I2286" s="47">
        <v>7288</v>
      </c>
      <c r="J2286" s="47">
        <v>7288</v>
      </c>
      <c r="K2286" s="47">
        <v>4676</v>
      </c>
      <c r="L2286" s="47">
        <v>4676</v>
      </c>
    </row>
    <row r="2287" spans="1:12" s="14" customFormat="1">
      <c r="A2287" s="14">
        <v>2281</v>
      </c>
      <c r="B2287" s="14">
        <v>312570</v>
      </c>
      <c r="C2287" s="14" t="s">
        <v>311</v>
      </c>
      <c r="D2287" s="14" t="s">
        <v>904</v>
      </c>
      <c r="E2287" s="14">
        <v>2007</v>
      </c>
      <c r="F2287" s="14" t="s">
        <v>905</v>
      </c>
      <c r="G2287" s="14" t="s">
        <v>906</v>
      </c>
      <c r="J2287" s="47">
        <v>13618</v>
      </c>
    </row>
    <row r="2288" spans="1:12" s="14" customFormat="1">
      <c r="A2288" s="14">
        <v>2282</v>
      </c>
      <c r="B2288" s="14">
        <v>312570</v>
      </c>
      <c r="C2288" s="14" t="s">
        <v>311</v>
      </c>
      <c r="D2288" s="14" t="s">
        <v>904</v>
      </c>
      <c r="E2288" s="14">
        <v>2008</v>
      </c>
      <c r="F2288" s="14" t="s">
        <v>905</v>
      </c>
      <c r="G2288" s="14" t="s">
        <v>906</v>
      </c>
      <c r="J2288" s="47">
        <v>14158</v>
      </c>
    </row>
    <row r="2289" spans="1:10" s="14" customFormat="1">
      <c r="A2289" s="14">
        <v>2283</v>
      </c>
      <c r="B2289" s="14">
        <v>312570</v>
      </c>
      <c r="C2289" s="14" t="s">
        <v>311</v>
      </c>
      <c r="D2289" s="14" t="s">
        <v>904</v>
      </c>
      <c r="E2289" s="14">
        <v>2009</v>
      </c>
      <c r="F2289" s="14" t="s">
        <v>905</v>
      </c>
      <c r="G2289" s="14" t="s">
        <v>906</v>
      </c>
      <c r="J2289" s="47">
        <v>14287</v>
      </c>
    </row>
    <row r="2290" spans="1:10" s="14" customFormat="1">
      <c r="A2290" s="14">
        <v>2284</v>
      </c>
      <c r="B2290" s="14">
        <v>312570</v>
      </c>
      <c r="C2290" s="14" t="s">
        <v>311</v>
      </c>
      <c r="D2290" s="14" t="s">
        <v>904</v>
      </c>
      <c r="E2290" s="14">
        <v>2010</v>
      </c>
      <c r="F2290" s="14" t="s">
        <v>905</v>
      </c>
      <c r="G2290" s="14" t="s">
        <v>906</v>
      </c>
      <c r="J2290" s="47">
        <v>14121</v>
      </c>
    </row>
    <row r="2291" spans="1:10" s="14" customFormat="1">
      <c r="A2291" s="14">
        <v>2285</v>
      </c>
      <c r="B2291" s="14">
        <v>312570</v>
      </c>
      <c r="C2291" s="14" t="s">
        <v>311</v>
      </c>
      <c r="D2291" s="14" t="s">
        <v>904</v>
      </c>
      <c r="E2291" s="14">
        <v>2011</v>
      </c>
      <c r="F2291" s="14" t="s">
        <v>905</v>
      </c>
      <c r="G2291" s="14" t="s">
        <v>906</v>
      </c>
      <c r="J2291" s="47">
        <v>14224</v>
      </c>
    </row>
    <row r="2292" spans="1:10" s="14" customFormat="1">
      <c r="A2292" s="14">
        <v>2286</v>
      </c>
      <c r="B2292" s="14">
        <v>312570</v>
      </c>
      <c r="C2292" s="14" t="s">
        <v>311</v>
      </c>
      <c r="D2292" s="14" t="s">
        <v>904</v>
      </c>
      <c r="E2292" s="14">
        <v>2012</v>
      </c>
      <c r="F2292" s="14" t="s">
        <v>905</v>
      </c>
      <c r="G2292" s="14" t="s">
        <v>906</v>
      </c>
      <c r="J2292" s="47">
        <v>14323</v>
      </c>
    </row>
    <row r="2293" spans="1:10" s="14" customFormat="1">
      <c r="A2293" s="14">
        <v>2287</v>
      </c>
      <c r="B2293" s="14">
        <v>312570</v>
      </c>
      <c r="C2293" s="14" t="s">
        <v>311</v>
      </c>
      <c r="D2293" s="14" t="s">
        <v>904</v>
      </c>
      <c r="E2293" s="14">
        <v>2013</v>
      </c>
      <c r="F2293" s="14" t="s">
        <v>1372</v>
      </c>
      <c r="G2293" s="14" t="s">
        <v>908</v>
      </c>
      <c r="J2293" s="47">
        <v>14864</v>
      </c>
    </row>
    <row r="2294" spans="1:10" s="14" customFormat="1">
      <c r="A2294" s="14">
        <v>2288</v>
      </c>
      <c r="B2294" s="14">
        <v>312570</v>
      </c>
      <c r="C2294" s="14" t="s">
        <v>311</v>
      </c>
      <c r="D2294" s="14" t="s">
        <v>904</v>
      </c>
      <c r="E2294" s="14">
        <v>2014</v>
      </c>
      <c r="F2294" s="14" t="s">
        <v>905</v>
      </c>
      <c r="G2294" s="14" t="s">
        <v>906</v>
      </c>
      <c r="J2294" s="47">
        <v>14973</v>
      </c>
    </row>
    <row r="2295" spans="1:10" s="14" customFormat="1">
      <c r="A2295" s="14">
        <v>2289</v>
      </c>
      <c r="B2295" s="14">
        <v>312580</v>
      </c>
      <c r="C2295" s="14" t="s">
        <v>312</v>
      </c>
      <c r="D2295" s="14" t="s">
        <v>904</v>
      </c>
      <c r="E2295" s="14">
        <v>2007</v>
      </c>
      <c r="F2295" s="14" t="s">
        <v>905</v>
      </c>
      <c r="G2295" s="14" t="s">
        <v>906</v>
      </c>
      <c r="J2295" s="47">
        <v>2612</v>
      </c>
    </row>
    <row r="2296" spans="1:10" s="14" customFormat="1">
      <c r="A2296" s="14">
        <v>2290</v>
      </c>
      <c r="B2296" s="14">
        <v>312580</v>
      </c>
      <c r="C2296" s="14" t="s">
        <v>312</v>
      </c>
      <c r="D2296" s="14" t="s">
        <v>904</v>
      </c>
      <c r="E2296" s="14">
        <v>2008</v>
      </c>
      <c r="F2296" s="14" t="s">
        <v>905</v>
      </c>
      <c r="G2296" s="14" t="s">
        <v>906</v>
      </c>
      <c r="J2296" s="47">
        <v>2701</v>
      </c>
    </row>
    <row r="2297" spans="1:10" s="14" customFormat="1">
      <c r="A2297" s="14">
        <v>2291</v>
      </c>
      <c r="B2297" s="14">
        <v>312580</v>
      </c>
      <c r="C2297" s="14" t="s">
        <v>312</v>
      </c>
      <c r="D2297" s="14" t="s">
        <v>904</v>
      </c>
      <c r="E2297" s="14">
        <v>2009</v>
      </c>
      <c r="F2297" s="14" t="s">
        <v>905</v>
      </c>
      <c r="G2297" s="14" t="s">
        <v>906</v>
      </c>
      <c r="J2297" s="47">
        <v>2713</v>
      </c>
    </row>
    <row r="2298" spans="1:10" s="14" customFormat="1">
      <c r="A2298" s="14">
        <v>2292</v>
      </c>
      <c r="B2298" s="14">
        <v>312580</v>
      </c>
      <c r="C2298" s="14" t="s">
        <v>312</v>
      </c>
      <c r="D2298" s="14" t="s">
        <v>904</v>
      </c>
      <c r="E2298" s="14">
        <v>2010</v>
      </c>
      <c r="F2298" s="14" t="s">
        <v>905</v>
      </c>
      <c r="G2298" s="14" t="s">
        <v>906</v>
      </c>
      <c r="J2298" s="47">
        <v>3030</v>
      </c>
    </row>
    <row r="2299" spans="1:10" s="14" customFormat="1">
      <c r="A2299" s="14">
        <v>2293</v>
      </c>
      <c r="B2299" s="14">
        <v>312580</v>
      </c>
      <c r="C2299" s="14" t="s">
        <v>312</v>
      </c>
      <c r="D2299" s="14" t="s">
        <v>904</v>
      </c>
      <c r="E2299" s="14">
        <v>2011</v>
      </c>
      <c r="F2299" s="14" t="s">
        <v>905</v>
      </c>
      <c r="G2299" s="14" t="s">
        <v>906</v>
      </c>
      <c r="J2299" s="47">
        <v>3066</v>
      </c>
    </row>
    <row r="2300" spans="1:10" s="14" customFormat="1">
      <c r="A2300" s="14">
        <v>2294</v>
      </c>
      <c r="B2300" s="14">
        <v>312580</v>
      </c>
      <c r="C2300" s="14" t="s">
        <v>312</v>
      </c>
      <c r="D2300" s="14" t="s">
        <v>904</v>
      </c>
      <c r="E2300" s="14">
        <v>2012</v>
      </c>
      <c r="F2300" s="14" t="s">
        <v>905</v>
      </c>
      <c r="G2300" s="14" t="s">
        <v>906</v>
      </c>
      <c r="J2300" s="47">
        <v>3101</v>
      </c>
    </row>
    <row r="2301" spans="1:10" s="14" customFormat="1">
      <c r="A2301" s="14">
        <v>2295</v>
      </c>
      <c r="B2301" s="14">
        <v>312580</v>
      </c>
      <c r="C2301" s="14" t="s">
        <v>312</v>
      </c>
      <c r="D2301" s="14" t="s">
        <v>904</v>
      </c>
      <c r="E2301" s="14">
        <v>2013</v>
      </c>
      <c r="F2301" s="14" t="s">
        <v>905</v>
      </c>
      <c r="G2301" s="14" t="s">
        <v>906</v>
      </c>
      <c r="J2301" s="47">
        <v>3232</v>
      </c>
    </row>
    <row r="2302" spans="1:10" s="14" customFormat="1">
      <c r="A2302" s="14">
        <v>2296</v>
      </c>
      <c r="B2302" s="14">
        <v>312580</v>
      </c>
      <c r="C2302" s="14" t="s">
        <v>312</v>
      </c>
      <c r="D2302" s="14" t="s">
        <v>904</v>
      </c>
      <c r="E2302" s="14">
        <v>2014</v>
      </c>
      <c r="F2302" s="14" t="s">
        <v>1373</v>
      </c>
      <c r="G2302" s="14" t="s">
        <v>908</v>
      </c>
      <c r="J2302" s="47">
        <v>3269</v>
      </c>
    </row>
    <row r="2303" spans="1:10" s="14" customFormat="1">
      <c r="A2303" s="14">
        <v>2297</v>
      </c>
      <c r="B2303" s="14">
        <v>312590</v>
      </c>
      <c r="C2303" s="14" t="s">
        <v>313</v>
      </c>
      <c r="D2303" s="14" t="s">
        <v>904</v>
      </c>
      <c r="E2303" s="14">
        <v>2007</v>
      </c>
      <c r="F2303" s="14" t="s">
        <v>905</v>
      </c>
      <c r="G2303" s="14" t="s">
        <v>906</v>
      </c>
      <c r="J2303" s="47">
        <v>11387</v>
      </c>
    </row>
    <row r="2304" spans="1:10" s="14" customFormat="1">
      <c r="A2304" s="14">
        <v>2298</v>
      </c>
      <c r="B2304" s="14">
        <v>312590</v>
      </c>
      <c r="C2304" s="14" t="s">
        <v>313</v>
      </c>
      <c r="D2304" s="14" t="s">
        <v>904</v>
      </c>
      <c r="E2304" s="14">
        <v>2008</v>
      </c>
      <c r="F2304" s="14" t="s">
        <v>905</v>
      </c>
      <c r="G2304" s="14" t="s">
        <v>906</v>
      </c>
      <c r="J2304" s="47">
        <v>11615</v>
      </c>
    </row>
    <row r="2305" spans="1:12" s="14" customFormat="1">
      <c r="A2305" s="14">
        <v>2299</v>
      </c>
      <c r="B2305" s="14">
        <v>312590</v>
      </c>
      <c r="C2305" s="14" t="s">
        <v>313</v>
      </c>
      <c r="D2305" s="14" t="s">
        <v>904</v>
      </c>
      <c r="E2305" s="14">
        <v>2009</v>
      </c>
      <c r="F2305" s="14" t="s">
        <v>905</v>
      </c>
      <c r="G2305" s="14" t="s">
        <v>906</v>
      </c>
      <c r="J2305" s="47">
        <v>11531</v>
      </c>
    </row>
    <row r="2306" spans="1:12" s="14" customFormat="1">
      <c r="A2306" s="14">
        <v>2300</v>
      </c>
      <c r="B2306" s="14">
        <v>312590</v>
      </c>
      <c r="C2306" s="14" t="s">
        <v>313</v>
      </c>
      <c r="D2306" s="14" t="s">
        <v>904</v>
      </c>
      <c r="E2306" s="14">
        <v>2010</v>
      </c>
      <c r="F2306" s="14" t="s">
        <v>905</v>
      </c>
      <c r="G2306" s="14" t="s">
        <v>906</v>
      </c>
      <c r="J2306" s="47">
        <v>10837</v>
      </c>
    </row>
    <row r="2307" spans="1:12" s="14" customFormat="1">
      <c r="A2307" s="14">
        <v>2301</v>
      </c>
      <c r="B2307" s="14">
        <v>312590</v>
      </c>
      <c r="C2307" s="14" t="s">
        <v>313</v>
      </c>
      <c r="D2307" s="14" t="s">
        <v>904</v>
      </c>
      <c r="E2307" s="14">
        <v>2011</v>
      </c>
      <c r="F2307" s="14" t="s">
        <v>905</v>
      </c>
      <c r="G2307" s="14" t="s">
        <v>906</v>
      </c>
      <c r="J2307" s="47">
        <v>10723</v>
      </c>
    </row>
    <row r="2308" spans="1:12" s="14" customFormat="1">
      <c r="A2308" s="14">
        <v>2302</v>
      </c>
      <c r="B2308" s="14">
        <v>312590</v>
      </c>
      <c r="C2308" s="14" t="s">
        <v>313</v>
      </c>
      <c r="D2308" s="14" t="s">
        <v>904</v>
      </c>
      <c r="E2308" s="14">
        <v>2012</v>
      </c>
      <c r="F2308" s="14" t="s">
        <v>905</v>
      </c>
      <c r="G2308" s="14" t="s">
        <v>906</v>
      </c>
      <c r="J2308" s="47">
        <v>10612</v>
      </c>
    </row>
    <row r="2309" spans="1:12" s="14" customFormat="1">
      <c r="A2309" s="14">
        <v>2303</v>
      </c>
      <c r="B2309" s="14">
        <v>312590</v>
      </c>
      <c r="C2309" s="14" t="s">
        <v>313</v>
      </c>
      <c r="D2309" s="14" t="s">
        <v>904</v>
      </c>
      <c r="E2309" s="14">
        <v>2013</v>
      </c>
      <c r="F2309" s="14" t="s">
        <v>905</v>
      </c>
      <c r="G2309" s="14" t="s">
        <v>906</v>
      </c>
      <c r="J2309" s="47">
        <v>10807</v>
      </c>
    </row>
    <row r="2310" spans="1:12" s="14" customFormat="1">
      <c r="A2310" s="14">
        <v>2304</v>
      </c>
      <c r="B2310" s="14">
        <v>312590</v>
      </c>
      <c r="C2310" s="14" t="s">
        <v>313</v>
      </c>
      <c r="D2310" s="14" t="s">
        <v>904</v>
      </c>
      <c r="E2310" s="14">
        <v>2014</v>
      </c>
      <c r="F2310" s="14" t="s">
        <v>1374</v>
      </c>
      <c r="G2310" s="14" t="s">
        <v>908</v>
      </c>
      <c r="J2310" s="47">
        <v>10707</v>
      </c>
    </row>
    <row r="2311" spans="1:12">
      <c r="A2311">
        <v>2305</v>
      </c>
      <c r="B2311">
        <v>312595</v>
      </c>
      <c r="C2311" t="s">
        <v>314</v>
      </c>
      <c r="D2311" t="s">
        <v>904</v>
      </c>
      <c r="E2311">
        <v>2007</v>
      </c>
      <c r="J2311" s="1">
        <v>10261</v>
      </c>
    </row>
    <row r="2312" spans="1:12">
      <c r="A2312">
        <v>2306</v>
      </c>
      <c r="B2312">
        <v>312595</v>
      </c>
      <c r="C2312" t="s">
        <v>314</v>
      </c>
      <c r="D2312" t="s">
        <v>904</v>
      </c>
      <c r="E2312">
        <v>2008</v>
      </c>
      <c r="J2312" s="1">
        <v>10662</v>
      </c>
    </row>
    <row r="2313" spans="1:12">
      <c r="A2313">
        <v>2307</v>
      </c>
      <c r="B2313">
        <v>312595</v>
      </c>
      <c r="C2313" t="s">
        <v>314</v>
      </c>
      <c r="D2313" t="s">
        <v>904</v>
      </c>
      <c r="E2313">
        <v>2009</v>
      </c>
      <c r="J2313" s="1">
        <v>10754</v>
      </c>
    </row>
    <row r="2314" spans="1:12">
      <c r="A2314">
        <v>2308</v>
      </c>
      <c r="B2314">
        <v>312595</v>
      </c>
      <c r="C2314" t="s">
        <v>314</v>
      </c>
      <c r="D2314" t="s">
        <v>904</v>
      </c>
      <c r="E2314">
        <v>2010</v>
      </c>
      <c r="J2314" s="1">
        <v>10349</v>
      </c>
    </row>
    <row r="2315" spans="1:12">
      <c r="A2315">
        <v>2309</v>
      </c>
      <c r="B2315">
        <v>312595</v>
      </c>
      <c r="C2315" t="s">
        <v>314</v>
      </c>
      <c r="D2315" t="s">
        <v>904</v>
      </c>
      <c r="E2315">
        <v>2011</v>
      </c>
      <c r="F2315" t="s">
        <v>1376</v>
      </c>
      <c r="G2315" t="s">
        <v>916</v>
      </c>
      <c r="H2315" s="1">
        <v>4788</v>
      </c>
      <c r="I2315" s="1">
        <v>10402</v>
      </c>
      <c r="J2315" s="1">
        <v>10402</v>
      </c>
      <c r="K2315" s="1">
        <v>4788</v>
      </c>
      <c r="L2315" s="1">
        <v>4788</v>
      </c>
    </row>
    <row r="2316" spans="1:12">
      <c r="A2316">
        <v>2310</v>
      </c>
      <c r="B2316">
        <v>312595</v>
      </c>
      <c r="C2316" t="s">
        <v>314</v>
      </c>
      <c r="D2316" t="s">
        <v>904</v>
      </c>
      <c r="E2316">
        <v>2012</v>
      </c>
      <c r="F2316" t="s">
        <v>1375</v>
      </c>
      <c r="G2316" t="s">
        <v>914</v>
      </c>
      <c r="H2316" s="1">
        <v>4811</v>
      </c>
      <c r="I2316" s="1">
        <v>10452</v>
      </c>
      <c r="J2316" s="1">
        <v>10452</v>
      </c>
      <c r="K2316" s="1">
        <v>4788</v>
      </c>
      <c r="L2316" s="1">
        <v>4788</v>
      </c>
    </row>
    <row r="2317" spans="1:12">
      <c r="A2317">
        <v>2311</v>
      </c>
      <c r="B2317">
        <v>312595</v>
      </c>
      <c r="C2317" t="s">
        <v>314</v>
      </c>
      <c r="D2317" t="s">
        <v>904</v>
      </c>
      <c r="E2317">
        <v>2013</v>
      </c>
      <c r="F2317" t="s">
        <v>1375</v>
      </c>
      <c r="G2317" t="s">
        <v>914</v>
      </c>
      <c r="H2317" s="1">
        <v>4982</v>
      </c>
      <c r="I2317" s="1">
        <v>10822</v>
      </c>
      <c r="J2317" s="1">
        <v>10822</v>
      </c>
      <c r="K2317" s="1">
        <v>4788</v>
      </c>
      <c r="L2317" s="1">
        <v>4788</v>
      </c>
    </row>
    <row r="2318" spans="1:12">
      <c r="A2318">
        <v>2312</v>
      </c>
      <c r="B2318">
        <v>312595</v>
      </c>
      <c r="C2318" t="s">
        <v>314</v>
      </c>
      <c r="D2318" t="s">
        <v>904</v>
      </c>
      <c r="E2318">
        <v>2014</v>
      </c>
      <c r="F2318" t="s">
        <v>1375</v>
      </c>
      <c r="G2318" t="s">
        <v>914</v>
      </c>
      <c r="H2318" s="1">
        <v>5008</v>
      </c>
      <c r="I2318" s="1">
        <v>10880</v>
      </c>
      <c r="J2318" s="1">
        <v>10880</v>
      </c>
      <c r="K2318" s="1">
        <v>4925</v>
      </c>
      <c r="L2318" s="1">
        <v>4925</v>
      </c>
    </row>
    <row r="2319" spans="1:12">
      <c r="A2319">
        <v>2313</v>
      </c>
      <c r="B2319">
        <v>312600</v>
      </c>
      <c r="C2319" t="s">
        <v>315</v>
      </c>
      <c r="D2319" t="s">
        <v>904</v>
      </c>
      <c r="E2319">
        <v>2007</v>
      </c>
      <c r="F2319" t="s">
        <v>905</v>
      </c>
      <c r="G2319" t="s">
        <v>906</v>
      </c>
      <c r="J2319" s="1">
        <v>5928</v>
      </c>
    </row>
    <row r="2320" spans="1:12">
      <c r="A2320">
        <v>2314</v>
      </c>
      <c r="B2320">
        <v>312600</v>
      </c>
      <c r="C2320" t="s">
        <v>315</v>
      </c>
      <c r="D2320" t="s">
        <v>904</v>
      </c>
      <c r="E2320">
        <v>2008</v>
      </c>
      <c r="F2320" t="s">
        <v>905</v>
      </c>
      <c r="G2320" t="s">
        <v>906</v>
      </c>
      <c r="J2320" s="1">
        <v>6152</v>
      </c>
    </row>
    <row r="2321" spans="1:12">
      <c r="A2321">
        <v>2315</v>
      </c>
      <c r="B2321">
        <v>312600</v>
      </c>
      <c r="C2321" t="s">
        <v>315</v>
      </c>
      <c r="D2321" t="s">
        <v>904</v>
      </c>
      <c r="E2321">
        <v>2009</v>
      </c>
      <c r="F2321" t="s">
        <v>905</v>
      </c>
      <c r="G2321" t="s">
        <v>906</v>
      </c>
      <c r="J2321" s="1">
        <v>6199</v>
      </c>
    </row>
    <row r="2322" spans="1:12">
      <c r="A2322">
        <v>2316</v>
      </c>
      <c r="B2322">
        <v>312600</v>
      </c>
      <c r="C2322" t="s">
        <v>315</v>
      </c>
      <c r="D2322" t="s">
        <v>904</v>
      </c>
      <c r="E2322">
        <v>2010</v>
      </c>
      <c r="F2322" t="s">
        <v>1377</v>
      </c>
      <c r="G2322" t="s">
        <v>912</v>
      </c>
      <c r="H2322" s="1">
        <v>5504</v>
      </c>
      <c r="I2322" s="1">
        <v>6600</v>
      </c>
      <c r="J2322" s="1">
        <v>6600</v>
      </c>
      <c r="K2322" s="1">
        <v>5504</v>
      </c>
      <c r="L2322" s="1">
        <v>5504</v>
      </c>
    </row>
    <row r="2323" spans="1:12">
      <c r="A2323">
        <v>2317</v>
      </c>
      <c r="B2323">
        <v>312600</v>
      </c>
      <c r="C2323" t="s">
        <v>315</v>
      </c>
      <c r="D2323" t="s">
        <v>904</v>
      </c>
      <c r="E2323">
        <v>2011</v>
      </c>
      <c r="F2323" t="s">
        <v>1377</v>
      </c>
      <c r="G2323" t="s">
        <v>912</v>
      </c>
      <c r="H2323" s="1">
        <v>5566</v>
      </c>
      <c r="I2323" s="1">
        <v>6674</v>
      </c>
      <c r="J2323" s="1">
        <v>6674</v>
      </c>
      <c r="K2323" s="1">
        <v>5560</v>
      </c>
      <c r="L2323" s="1">
        <v>5560</v>
      </c>
    </row>
    <row r="2324" spans="1:12">
      <c r="A2324">
        <v>2318</v>
      </c>
      <c r="B2324">
        <v>312600</v>
      </c>
      <c r="C2324" t="s">
        <v>315</v>
      </c>
      <c r="D2324" t="s">
        <v>904</v>
      </c>
      <c r="E2324">
        <v>2012</v>
      </c>
      <c r="F2324" t="s">
        <v>1377</v>
      </c>
      <c r="G2324" t="s">
        <v>912</v>
      </c>
      <c r="H2324" s="1">
        <v>5624</v>
      </c>
      <c r="I2324" s="1">
        <v>6744</v>
      </c>
      <c r="J2324" s="1">
        <v>6744</v>
      </c>
      <c r="K2324" s="1">
        <v>5624</v>
      </c>
      <c r="L2324" s="1">
        <v>5624</v>
      </c>
    </row>
    <row r="2325" spans="1:12">
      <c r="A2325">
        <v>2319</v>
      </c>
      <c r="B2325">
        <v>312600</v>
      </c>
      <c r="C2325" t="s">
        <v>315</v>
      </c>
      <c r="D2325" t="s">
        <v>904</v>
      </c>
      <c r="E2325">
        <v>2013</v>
      </c>
      <c r="F2325" t="s">
        <v>905</v>
      </c>
      <c r="G2325" t="s">
        <v>906</v>
      </c>
      <c r="J2325" s="1">
        <v>7026</v>
      </c>
    </row>
    <row r="2326" spans="1:12">
      <c r="A2326">
        <v>2320</v>
      </c>
      <c r="B2326">
        <v>312600</v>
      </c>
      <c r="C2326" t="s">
        <v>315</v>
      </c>
      <c r="D2326" t="s">
        <v>904</v>
      </c>
      <c r="E2326">
        <v>2014</v>
      </c>
      <c r="F2326" t="s">
        <v>1377</v>
      </c>
      <c r="G2326" t="s">
        <v>912</v>
      </c>
      <c r="H2326" s="1">
        <v>5952</v>
      </c>
      <c r="I2326" s="1">
        <v>7137</v>
      </c>
      <c r="J2326" s="1">
        <v>7137</v>
      </c>
      <c r="K2326" s="1">
        <v>7137</v>
      </c>
      <c r="L2326" s="1">
        <v>5952</v>
      </c>
    </row>
    <row r="2327" spans="1:12">
      <c r="A2327">
        <v>2321</v>
      </c>
      <c r="B2327">
        <v>312610</v>
      </c>
      <c r="C2327" t="s">
        <v>316</v>
      </c>
      <c r="D2327" t="s">
        <v>904</v>
      </c>
      <c r="E2327">
        <v>2007</v>
      </c>
      <c r="F2327" t="s">
        <v>1379</v>
      </c>
      <c r="G2327" t="s">
        <v>916</v>
      </c>
      <c r="H2327" s="1">
        <v>58365</v>
      </c>
      <c r="I2327" s="1">
        <v>64585</v>
      </c>
      <c r="J2327" s="1">
        <v>64585</v>
      </c>
      <c r="K2327" s="1">
        <v>58305</v>
      </c>
      <c r="L2327" s="1">
        <v>58000</v>
      </c>
    </row>
    <row r="2328" spans="1:12">
      <c r="A2328">
        <v>2322</v>
      </c>
      <c r="B2328">
        <v>312610</v>
      </c>
      <c r="C2328" t="s">
        <v>316</v>
      </c>
      <c r="D2328" t="s">
        <v>904</v>
      </c>
      <c r="E2328">
        <v>2008</v>
      </c>
      <c r="F2328" t="s">
        <v>1379</v>
      </c>
      <c r="G2328" t="s">
        <v>916</v>
      </c>
      <c r="H2328" s="1">
        <v>60397</v>
      </c>
      <c r="I2328" s="1">
        <v>66834</v>
      </c>
      <c r="J2328" s="1">
        <v>66834</v>
      </c>
      <c r="K2328" s="1">
        <v>59315</v>
      </c>
      <c r="L2328" s="1">
        <v>59000</v>
      </c>
    </row>
    <row r="2329" spans="1:12">
      <c r="A2329">
        <v>2323</v>
      </c>
      <c r="B2329">
        <v>312610</v>
      </c>
      <c r="C2329" t="s">
        <v>316</v>
      </c>
      <c r="D2329" t="s">
        <v>904</v>
      </c>
      <c r="E2329">
        <v>2009</v>
      </c>
      <c r="F2329" t="s">
        <v>1378</v>
      </c>
      <c r="G2329" t="s">
        <v>914</v>
      </c>
      <c r="H2329" s="1">
        <v>60708</v>
      </c>
      <c r="I2329" s="1">
        <v>67178</v>
      </c>
      <c r="J2329" s="1">
        <v>67178</v>
      </c>
      <c r="K2329" s="1">
        <v>60501</v>
      </c>
      <c r="L2329" s="1">
        <v>60180</v>
      </c>
    </row>
    <row r="2330" spans="1:12">
      <c r="A2330">
        <v>2324</v>
      </c>
      <c r="B2330">
        <v>312610</v>
      </c>
      <c r="C2330" t="s">
        <v>316</v>
      </c>
      <c r="D2330" t="s">
        <v>904</v>
      </c>
      <c r="E2330">
        <v>2010</v>
      </c>
      <c r="F2330" t="s">
        <v>1378</v>
      </c>
      <c r="G2330" t="s">
        <v>914</v>
      </c>
      <c r="H2330" s="1">
        <v>59487</v>
      </c>
      <c r="I2330" s="1">
        <v>65128</v>
      </c>
      <c r="J2330" s="1">
        <v>65128</v>
      </c>
      <c r="K2330" s="1">
        <v>59809</v>
      </c>
      <c r="L2330" s="1">
        <v>59487</v>
      </c>
    </row>
    <row r="2331" spans="1:12">
      <c r="A2331">
        <v>2325</v>
      </c>
      <c r="B2331">
        <v>312610</v>
      </c>
      <c r="C2331" t="s">
        <v>316</v>
      </c>
      <c r="D2331" t="s">
        <v>904</v>
      </c>
      <c r="E2331">
        <v>2011</v>
      </c>
      <c r="F2331" t="s">
        <v>1378</v>
      </c>
      <c r="G2331" t="s">
        <v>914</v>
      </c>
      <c r="H2331" s="1">
        <v>59643</v>
      </c>
      <c r="I2331" s="1">
        <v>65299</v>
      </c>
      <c r="J2331" s="1">
        <v>65299</v>
      </c>
      <c r="K2331" s="1">
        <v>60330</v>
      </c>
      <c r="L2331" s="1">
        <v>59643</v>
      </c>
    </row>
    <row r="2332" spans="1:12">
      <c r="A2332">
        <v>2326</v>
      </c>
      <c r="B2332">
        <v>312610</v>
      </c>
      <c r="C2332" t="s">
        <v>316</v>
      </c>
      <c r="D2332" t="s">
        <v>904</v>
      </c>
      <c r="E2332">
        <v>2012</v>
      </c>
      <c r="F2332" t="s">
        <v>1378</v>
      </c>
      <c r="G2332" t="s">
        <v>914</v>
      </c>
      <c r="H2332" s="1">
        <v>59794</v>
      </c>
      <c r="I2332" s="1">
        <v>65464</v>
      </c>
      <c r="J2332" s="1">
        <v>65464</v>
      </c>
      <c r="K2332" s="1">
        <v>60487</v>
      </c>
      <c r="L2332" s="1">
        <v>59794</v>
      </c>
    </row>
    <row r="2333" spans="1:12">
      <c r="A2333">
        <v>2327</v>
      </c>
      <c r="B2333">
        <v>312610</v>
      </c>
      <c r="C2333" t="s">
        <v>316</v>
      </c>
      <c r="D2333" t="s">
        <v>904</v>
      </c>
      <c r="E2333">
        <v>2013</v>
      </c>
      <c r="F2333" t="s">
        <v>1378</v>
      </c>
      <c r="G2333" t="s">
        <v>914</v>
      </c>
      <c r="H2333" s="1">
        <v>61760</v>
      </c>
      <c r="I2333" s="1">
        <v>67617</v>
      </c>
      <c r="J2333" s="1">
        <v>67617</v>
      </c>
      <c r="K2333" s="1">
        <v>63743</v>
      </c>
      <c r="L2333" s="1">
        <v>59919</v>
      </c>
    </row>
    <row r="2334" spans="1:12">
      <c r="A2334">
        <v>2328</v>
      </c>
      <c r="B2334">
        <v>312610</v>
      </c>
      <c r="C2334" t="s">
        <v>316</v>
      </c>
      <c r="D2334" t="s">
        <v>904</v>
      </c>
      <c r="E2334">
        <v>2014</v>
      </c>
      <c r="F2334" t="s">
        <v>1378</v>
      </c>
      <c r="G2334" t="s">
        <v>914</v>
      </c>
      <c r="H2334" s="1">
        <v>61958</v>
      </c>
      <c r="I2334" s="1">
        <v>67833</v>
      </c>
      <c r="J2334" s="1">
        <v>67833</v>
      </c>
      <c r="K2334" s="1">
        <v>63780</v>
      </c>
      <c r="L2334" s="1">
        <v>61800</v>
      </c>
    </row>
    <row r="2335" spans="1:12" s="14" customFormat="1">
      <c r="A2335" s="14">
        <v>2329</v>
      </c>
      <c r="B2335" s="14">
        <v>312620</v>
      </c>
      <c r="C2335" s="14" t="s">
        <v>317</v>
      </c>
      <c r="D2335" s="14" t="s">
        <v>904</v>
      </c>
      <c r="E2335" s="14">
        <v>2007</v>
      </c>
      <c r="F2335" s="14" t="s">
        <v>905</v>
      </c>
      <c r="G2335" s="14" t="s">
        <v>906</v>
      </c>
      <c r="J2335" s="47">
        <v>6612</v>
      </c>
    </row>
    <row r="2336" spans="1:12" s="14" customFormat="1">
      <c r="A2336" s="14">
        <v>2330</v>
      </c>
      <c r="B2336" s="14">
        <v>312620</v>
      </c>
      <c r="C2336" s="14" t="s">
        <v>317</v>
      </c>
      <c r="D2336" s="14" t="s">
        <v>904</v>
      </c>
      <c r="E2336" s="14">
        <v>2008</v>
      </c>
      <c r="F2336" s="14" t="s">
        <v>905</v>
      </c>
      <c r="G2336" s="14" t="s">
        <v>906</v>
      </c>
      <c r="J2336" s="47">
        <v>6831</v>
      </c>
    </row>
    <row r="2337" spans="1:12" s="14" customFormat="1">
      <c r="A2337" s="14">
        <v>2331</v>
      </c>
      <c r="B2337" s="14">
        <v>312620</v>
      </c>
      <c r="C2337" s="14" t="s">
        <v>317</v>
      </c>
      <c r="D2337" s="14" t="s">
        <v>904</v>
      </c>
      <c r="E2337" s="14">
        <v>2009</v>
      </c>
      <c r="F2337" s="14" t="s">
        <v>905</v>
      </c>
      <c r="G2337" s="14" t="s">
        <v>906</v>
      </c>
      <c r="J2337" s="47">
        <v>6857</v>
      </c>
    </row>
    <row r="2338" spans="1:12" s="14" customFormat="1">
      <c r="A2338" s="14">
        <v>2332</v>
      </c>
      <c r="B2338" s="14">
        <v>312620</v>
      </c>
      <c r="C2338" s="14" t="s">
        <v>317</v>
      </c>
      <c r="D2338" s="14" t="s">
        <v>904</v>
      </c>
      <c r="E2338" s="14">
        <v>2010</v>
      </c>
      <c r="F2338" s="14" t="s">
        <v>905</v>
      </c>
      <c r="G2338" s="14" t="s">
        <v>906</v>
      </c>
      <c r="J2338" s="47">
        <v>8177</v>
      </c>
    </row>
    <row r="2339" spans="1:12" s="14" customFormat="1">
      <c r="A2339" s="14">
        <v>2333</v>
      </c>
      <c r="B2339" s="14">
        <v>312620</v>
      </c>
      <c r="C2339" s="14" t="s">
        <v>317</v>
      </c>
      <c r="D2339" s="14" t="s">
        <v>904</v>
      </c>
      <c r="E2339" s="14">
        <v>2011</v>
      </c>
      <c r="F2339" s="14" t="s">
        <v>905</v>
      </c>
      <c r="G2339" s="14" t="s">
        <v>906</v>
      </c>
      <c r="J2339" s="47">
        <v>8305</v>
      </c>
    </row>
    <row r="2340" spans="1:12" s="14" customFormat="1">
      <c r="A2340" s="14">
        <v>2334</v>
      </c>
      <c r="B2340" s="14">
        <v>312620</v>
      </c>
      <c r="C2340" s="14" t="s">
        <v>317</v>
      </c>
      <c r="D2340" s="14" t="s">
        <v>904</v>
      </c>
      <c r="E2340" s="14">
        <v>2012</v>
      </c>
      <c r="F2340" s="14" t="s">
        <v>905</v>
      </c>
      <c r="G2340" s="14" t="s">
        <v>906</v>
      </c>
      <c r="J2340" s="47">
        <v>8427</v>
      </c>
    </row>
    <row r="2341" spans="1:12" s="14" customFormat="1">
      <c r="A2341" s="14">
        <v>2335</v>
      </c>
      <c r="B2341" s="14">
        <v>312620</v>
      </c>
      <c r="C2341" s="14" t="s">
        <v>317</v>
      </c>
      <c r="D2341" s="14" t="s">
        <v>904</v>
      </c>
      <c r="E2341" s="14">
        <v>2013</v>
      </c>
      <c r="F2341" s="14" t="s">
        <v>905</v>
      </c>
      <c r="G2341" s="14" t="s">
        <v>906</v>
      </c>
      <c r="J2341" s="47">
        <v>8817</v>
      </c>
    </row>
    <row r="2342" spans="1:12" s="14" customFormat="1">
      <c r="A2342" s="14">
        <v>2336</v>
      </c>
      <c r="B2342" s="14">
        <v>312620</v>
      </c>
      <c r="C2342" s="14" t="s">
        <v>317</v>
      </c>
      <c r="D2342" s="14" t="s">
        <v>904</v>
      </c>
      <c r="E2342" s="14">
        <v>2014</v>
      </c>
      <c r="F2342" s="14" t="s">
        <v>905</v>
      </c>
      <c r="G2342" s="14" t="s">
        <v>906</v>
      </c>
      <c r="J2342" s="47">
        <v>8945</v>
      </c>
    </row>
    <row r="2343" spans="1:12">
      <c r="A2343">
        <v>2337</v>
      </c>
      <c r="B2343">
        <v>312630</v>
      </c>
      <c r="C2343" t="s">
        <v>318</v>
      </c>
      <c r="D2343" t="s">
        <v>904</v>
      </c>
      <c r="E2343">
        <v>2007</v>
      </c>
      <c r="F2343" t="s">
        <v>905</v>
      </c>
      <c r="G2343" t="s">
        <v>906</v>
      </c>
      <c r="J2343" s="1">
        <v>3837</v>
      </c>
    </row>
    <row r="2344" spans="1:12">
      <c r="A2344">
        <v>2338</v>
      </c>
      <c r="B2344">
        <v>312630</v>
      </c>
      <c r="C2344" t="s">
        <v>318</v>
      </c>
      <c r="D2344" t="s">
        <v>904</v>
      </c>
      <c r="E2344">
        <v>2008</v>
      </c>
      <c r="F2344" t="s">
        <v>905</v>
      </c>
      <c r="G2344" t="s">
        <v>906</v>
      </c>
      <c r="J2344" s="1">
        <v>3968</v>
      </c>
    </row>
    <row r="2345" spans="1:12">
      <c r="A2345">
        <v>2339</v>
      </c>
      <c r="B2345">
        <v>312630</v>
      </c>
      <c r="C2345" t="s">
        <v>318</v>
      </c>
      <c r="D2345" t="s">
        <v>904</v>
      </c>
      <c r="E2345">
        <v>2009</v>
      </c>
      <c r="F2345" t="s">
        <v>1381</v>
      </c>
      <c r="G2345" t="s">
        <v>910</v>
      </c>
      <c r="H2345" s="1">
        <v>2938</v>
      </c>
      <c r="I2345" s="1">
        <v>3986</v>
      </c>
      <c r="J2345" s="1">
        <v>3986</v>
      </c>
      <c r="K2345" s="1">
        <v>2880</v>
      </c>
      <c r="L2345" s="1">
        <v>2880</v>
      </c>
    </row>
    <row r="2346" spans="1:12">
      <c r="A2346">
        <v>2340</v>
      </c>
      <c r="B2346">
        <v>312630</v>
      </c>
      <c r="C2346" t="s">
        <v>318</v>
      </c>
      <c r="D2346" t="s">
        <v>904</v>
      </c>
      <c r="E2346">
        <v>2010</v>
      </c>
      <c r="F2346" t="s">
        <v>1380</v>
      </c>
      <c r="G2346" t="s">
        <v>912</v>
      </c>
      <c r="H2346" s="1">
        <v>2950</v>
      </c>
      <c r="I2346" s="1">
        <v>4098</v>
      </c>
      <c r="J2346" s="1">
        <v>4098</v>
      </c>
      <c r="K2346" s="1">
        <v>2950</v>
      </c>
      <c r="L2346" s="1">
        <v>2950</v>
      </c>
    </row>
    <row r="2347" spans="1:12">
      <c r="A2347">
        <v>2341</v>
      </c>
      <c r="B2347">
        <v>312630</v>
      </c>
      <c r="C2347" t="s">
        <v>318</v>
      </c>
      <c r="D2347" t="s">
        <v>904</v>
      </c>
      <c r="E2347">
        <v>2011</v>
      </c>
      <c r="F2347" t="s">
        <v>905</v>
      </c>
      <c r="G2347" t="s">
        <v>906</v>
      </c>
      <c r="J2347" s="1">
        <v>4125</v>
      </c>
    </row>
    <row r="2348" spans="1:12">
      <c r="A2348">
        <v>2342</v>
      </c>
      <c r="B2348">
        <v>312630</v>
      </c>
      <c r="C2348" t="s">
        <v>318</v>
      </c>
      <c r="D2348" t="s">
        <v>904</v>
      </c>
      <c r="E2348">
        <v>2012</v>
      </c>
      <c r="F2348" t="s">
        <v>1380</v>
      </c>
      <c r="G2348" t="s">
        <v>912</v>
      </c>
      <c r="H2348" s="1">
        <v>2987</v>
      </c>
      <c r="I2348" s="1">
        <v>4150</v>
      </c>
      <c r="J2348" s="1">
        <v>4150</v>
      </c>
      <c r="K2348" s="1">
        <v>2987</v>
      </c>
      <c r="L2348" s="1">
        <v>2987</v>
      </c>
    </row>
    <row r="2349" spans="1:12">
      <c r="A2349">
        <v>2343</v>
      </c>
      <c r="B2349">
        <v>312630</v>
      </c>
      <c r="C2349" t="s">
        <v>318</v>
      </c>
      <c r="D2349" t="s">
        <v>904</v>
      </c>
      <c r="E2349">
        <v>2013</v>
      </c>
      <c r="F2349" t="s">
        <v>1380</v>
      </c>
      <c r="G2349" t="s">
        <v>912</v>
      </c>
      <c r="H2349" s="1">
        <v>3097</v>
      </c>
      <c r="I2349" s="1">
        <v>4302</v>
      </c>
      <c r="J2349" s="1">
        <v>4302</v>
      </c>
      <c r="K2349" s="1">
        <v>3097</v>
      </c>
      <c r="L2349" s="1">
        <v>3097</v>
      </c>
    </row>
    <row r="2350" spans="1:12">
      <c r="A2350">
        <v>2344</v>
      </c>
      <c r="B2350">
        <v>312630</v>
      </c>
      <c r="C2350" t="s">
        <v>318</v>
      </c>
      <c r="D2350" t="s">
        <v>904</v>
      </c>
      <c r="E2350">
        <v>2014</v>
      </c>
      <c r="F2350" t="s">
        <v>1380</v>
      </c>
      <c r="G2350" t="s">
        <v>912</v>
      </c>
      <c r="H2350" s="1">
        <v>3117</v>
      </c>
      <c r="I2350" s="1">
        <v>4330</v>
      </c>
      <c r="J2350" s="1">
        <v>4330</v>
      </c>
      <c r="K2350" s="1">
        <v>3117</v>
      </c>
      <c r="L2350" s="1">
        <v>3117</v>
      </c>
    </row>
    <row r="2351" spans="1:12">
      <c r="A2351">
        <v>2345</v>
      </c>
      <c r="B2351">
        <v>312640</v>
      </c>
      <c r="C2351" t="s">
        <v>319</v>
      </c>
      <c r="D2351" t="s">
        <v>904</v>
      </c>
      <c r="E2351">
        <v>2007</v>
      </c>
      <c r="F2351" t="s">
        <v>1384</v>
      </c>
      <c r="G2351" t="s">
        <v>916</v>
      </c>
      <c r="H2351" s="1">
        <v>1642</v>
      </c>
      <c r="I2351" s="1">
        <v>2454</v>
      </c>
      <c r="J2351" s="1">
        <v>2454</v>
      </c>
      <c r="K2351" s="1">
        <v>1300</v>
      </c>
      <c r="L2351" s="1">
        <v>1300</v>
      </c>
    </row>
    <row r="2352" spans="1:12">
      <c r="A2352">
        <v>2346</v>
      </c>
      <c r="B2352">
        <v>312640</v>
      </c>
      <c r="C2352" t="s">
        <v>319</v>
      </c>
      <c r="D2352" t="s">
        <v>904</v>
      </c>
      <c r="E2352">
        <v>2008</v>
      </c>
      <c r="F2352" t="s">
        <v>1383</v>
      </c>
      <c r="G2352" t="s">
        <v>930</v>
      </c>
      <c r="J2352" s="1">
        <v>2533</v>
      </c>
    </row>
    <row r="2353" spans="1:12">
      <c r="A2353">
        <v>2347</v>
      </c>
      <c r="B2353">
        <v>312640</v>
      </c>
      <c r="C2353" t="s">
        <v>319</v>
      </c>
      <c r="D2353" t="s">
        <v>904</v>
      </c>
      <c r="E2353">
        <v>2009</v>
      </c>
      <c r="F2353" t="s">
        <v>1382</v>
      </c>
      <c r="G2353" t="s">
        <v>914</v>
      </c>
      <c r="H2353" s="1">
        <v>1700</v>
      </c>
      <c r="I2353" s="1">
        <v>2541</v>
      </c>
      <c r="J2353" s="1">
        <v>2541</v>
      </c>
      <c r="K2353" s="1">
        <v>1020</v>
      </c>
      <c r="L2353" s="1">
        <v>1020</v>
      </c>
    </row>
    <row r="2354" spans="1:12">
      <c r="A2354">
        <v>2348</v>
      </c>
      <c r="B2354">
        <v>312640</v>
      </c>
      <c r="C2354" t="s">
        <v>319</v>
      </c>
      <c r="D2354" t="s">
        <v>904</v>
      </c>
      <c r="E2354">
        <v>2010</v>
      </c>
      <c r="F2354" t="s">
        <v>1382</v>
      </c>
      <c r="G2354" t="s">
        <v>914</v>
      </c>
      <c r="H2354" s="1">
        <v>1865</v>
      </c>
      <c r="I2354" s="1">
        <v>2705</v>
      </c>
      <c r="J2354" s="1">
        <v>2705</v>
      </c>
      <c r="K2354" s="1">
        <v>1024</v>
      </c>
      <c r="L2354" s="1">
        <v>1024</v>
      </c>
    </row>
    <row r="2355" spans="1:12">
      <c r="A2355">
        <v>2349</v>
      </c>
      <c r="B2355">
        <v>312640</v>
      </c>
      <c r="C2355" t="s">
        <v>319</v>
      </c>
      <c r="D2355" t="s">
        <v>904</v>
      </c>
      <c r="E2355">
        <v>2011</v>
      </c>
      <c r="F2355" t="s">
        <v>1382</v>
      </c>
      <c r="G2355" t="s">
        <v>914</v>
      </c>
      <c r="H2355" s="1">
        <v>1879</v>
      </c>
      <c r="I2355" s="1">
        <v>2726</v>
      </c>
      <c r="J2355" s="1">
        <v>2726</v>
      </c>
      <c r="K2355" s="1">
        <v>1500</v>
      </c>
      <c r="L2355" s="1">
        <v>1500</v>
      </c>
    </row>
    <row r="2356" spans="1:12">
      <c r="A2356">
        <v>2350</v>
      </c>
      <c r="B2356">
        <v>312640</v>
      </c>
      <c r="C2356" t="s">
        <v>319</v>
      </c>
      <c r="D2356" t="s">
        <v>904</v>
      </c>
      <c r="E2356">
        <v>2012</v>
      </c>
      <c r="F2356" t="s">
        <v>1382</v>
      </c>
      <c r="G2356" t="s">
        <v>914</v>
      </c>
      <c r="H2356" s="1">
        <v>1893</v>
      </c>
      <c r="I2356" s="1">
        <v>2746</v>
      </c>
      <c r="J2356" s="1">
        <v>2746</v>
      </c>
      <c r="K2356" s="1">
        <v>1750</v>
      </c>
      <c r="L2356" s="1">
        <v>1750</v>
      </c>
    </row>
    <row r="2357" spans="1:12">
      <c r="A2357">
        <v>2351</v>
      </c>
      <c r="B2357">
        <v>312640</v>
      </c>
      <c r="C2357" t="s">
        <v>319</v>
      </c>
      <c r="D2357" t="s">
        <v>904</v>
      </c>
      <c r="E2357">
        <v>2013</v>
      </c>
      <c r="F2357" t="s">
        <v>1382</v>
      </c>
      <c r="G2357" t="s">
        <v>914</v>
      </c>
      <c r="H2357" s="1">
        <v>1965</v>
      </c>
      <c r="I2357" s="1">
        <v>2850</v>
      </c>
      <c r="J2357" s="1">
        <v>2850</v>
      </c>
      <c r="K2357" s="1">
        <v>1771</v>
      </c>
      <c r="L2357" s="1">
        <v>1771</v>
      </c>
    </row>
    <row r="2358" spans="1:12">
      <c r="A2358">
        <v>2352</v>
      </c>
      <c r="B2358">
        <v>312640</v>
      </c>
      <c r="C2358" t="s">
        <v>319</v>
      </c>
      <c r="D2358" t="s">
        <v>904</v>
      </c>
      <c r="E2358">
        <v>2014</v>
      </c>
      <c r="F2358" t="s">
        <v>1382</v>
      </c>
      <c r="G2358" t="s">
        <v>914</v>
      </c>
      <c r="H2358" s="1">
        <v>1980</v>
      </c>
      <c r="I2358" s="1">
        <v>2872</v>
      </c>
      <c r="J2358" s="1">
        <v>2872</v>
      </c>
      <c r="K2358" s="1">
        <v>1786</v>
      </c>
      <c r="L2358" s="1">
        <v>1786</v>
      </c>
    </row>
    <row r="2359" spans="1:12" s="14" customFormat="1">
      <c r="A2359" s="14">
        <v>2353</v>
      </c>
      <c r="B2359" s="14">
        <v>312650</v>
      </c>
      <c r="C2359" s="14" t="s">
        <v>320</v>
      </c>
      <c r="D2359" s="14" t="s">
        <v>904</v>
      </c>
      <c r="E2359" s="14">
        <v>2007</v>
      </c>
      <c r="F2359" s="14" t="s">
        <v>905</v>
      </c>
      <c r="G2359" s="14" t="s">
        <v>906</v>
      </c>
      <c r="J2359" s="47">
        <v>10269</v>
      </c>
    </row>
    <row r="2360" spans="1:12" s="14" customFormat="1">
      <c r="A2360" s="14">
        <v>2354</v>
      </c>
      <c r="B2360" s="14">
        <v>312650</v>
      </c>
      <c r="C2360" s="14" t="s">
        <v>320</v>
      </c>
      <c r="D2360" s="14" t="s">
        <v>904</v>
      </c>
      <c r="E2360" s="14">
        <v>2008</v>
      </c>
      <c r="F2360" s="14" t="s">
        <v>905</v>
      </c>
      <c r="G2360" s="14" t="s">
        <v>906</v>
      </c>
      <c r="J2360" s="47">
        <v>10585</v>
      </c>
    </row>
    <row r="2361" spans="1:12" s="14" customFormat="1">
      <c r="A2361" s="14">
        <v>2355</v>
      </c>
      <c r="B2361" s="14">
        <v>312650</v>
      </c>
      <c r="C2361" s="14" t="s">
        <v>320</v>
      </c>
      <c r="D2361" s="14" t="s">
        <v>904</v>
      </c>
      <c r="E2361" s="14">
        <v>2009</v>
      </c>
      <c r="F2361" s="14" t="s">
        <v>1385</v>
      </c>
      <c r="G2361" s="14" t="s">
        <v>908</v>
      </c>
      <c r="J2361" s="47">
        <v>10604</v>
      </c>
    </row>
    <row r="2362" spans="1:12" s="14" customFormat="1">
      <c r="A2362" s="14">
        <v>2356</v>
      </c>
      <c r="B2362" s="14">
        <v>312650</v>
      </c>
      <c r="C2362" s="14" t="s">
        <v>320</v>
      </c>
      <c r="D2362" s="14" t="s">
        <v>904</v>
      </c>
      <c r="E2362" s="14">
        <v>2010</v>
      </c>
      <c r="F2362" s="14" t="s">
        <v>1385</v>
      </c>
      <c r="G2362" s="14" t="s">
        <v>908</v>
      </c>
      <c r="J2362" s="47">
        <v>10248</v>
      </c>
    </row>
    <row r="2363" spans="1:12" s="14" customFormat="1">
      <c r="A2363" s="14">
        <v>2357</v>
      </c>
      <c r="B2363" s="14">
        <v>312650</v>
      </c>
      <c r="C2363" s="14" t="s">
        <v>320</v>
      </c>
      <c r="D2363" s="14" t="s">
        <v>904</v>
      </c>
      <c r="E2363" s="14">
        <v>2011</v>
      </c>
      <c r="F2363" s="14" t="s">
        <v>1016</v>
      </c>
      <c r="G2363" s="14" t="s">
        <v>906</v>
      </c>
      <c r="J2363" s="47">
        <v>10244</v>
      </c>
    </row>
    <row r="2364" spans="1:12" s="14" customFormat="1">
      <c r="A2364" s="14">
        <v>2358</v>
      </c>
      <c r="B2364" s="14">
        <v>312650</v>
      </c>
      <c r="C2364" s="14" t="s">
        <v>320</v>
      </c>
      <c r="D2364" s="14" t="s">
        <v>904</v>
      </c>
      <c r="E2364" s="14">
        <v>2012</v>
      </c>
      <c r="F2364" s="14" t="s">
        <v>1016</v>
      </c>
      <c r="G2364" s="14" t="s">
        <v>906</v>
      </c>
      <c r="J2364" s="47">
        <v>10239</v>
      </c>
    </row>
    <row r="2365" spans="1:12" s="14" customFormat="1">
      <c r="A2365" s="14">
        <v>2359</v>
      </c>
      <c r="B2365" s="14">
        <v>312650</v>
      </c>
      <c r="C2365" s="14" t="s">
        <v>320</v>
      </c>
      <c r="D2365" s="14" t="s">
        <v>904</v>
      </c>
      <c r="E2365" s="14">
        <v>2013</v>
      </c>
      <c r="F2365" s="14" t="s">
        <v>1016</v>
      </c>
      <c r="G2365" s="14" t="s">
        <v>906</v>
      </c>
      <c r="J2365" s="47">
        <v>10542</v>
      </c>
    </row>
    <row r="2366" spans="1:12" s="14" customFormat="1">
      <c r="A2366" s="14">
        <v>2360</v>
      </c>
      <c r="B2366" s="14">
        <v>312650</v>
      </c>
      <c r="C2366" s="14" t="s">
        <v>320</v>
      </c>
      <c r="D2366" s="14" t="s">
        <v>904</v>
      </c>
      <c r="E2366" s="14">
        <v>2014</v>
      </c>
      <c r="F2366" s="14" t="s">
        <v>1016</v>
      </c>
      <c r="G2366" s="14" t="s">
        <v>906</v>
      </c>
      <c r="J2366" s="47">
        <v>10546</v>
      </c>
    </row>
    <row r="2367" spans="1:12">
      <c r="A2367">
        <v>2361</v>
      </c>
      <c r="B2367">
        <v>312660</v>
      </c>
      <c r="C2367" t="s">
        <v>321</v>
      </c>
      <c r="D2367" t="s">
        <v>904</v>
      </c>
      <c r="E2367">
        <v>2007</v>
      </c>
      <c r="F2367" t="s">
        <v>905</v>
      </c>
      <c r="G2367" t="s">
        <v>906</v>
      </c>
      <c r="J2367" s="1">
        <v>4759</v>
      </c>
    </row>
    <row r="2368" spans="1:12">
      <c r="A2368">
        <v>2362</v>
      </c>
      <c r="B2368">
        <v>312660</v>
      </c>
      <c r="C2368" t="s">
        <v>321</v>
      </c>
      <c r="D2368" t="s">
        <v>904</v>
      </c>
      <c r="E2368">
        <v>2008</v>
      </c>
      <c r="F2368" t="s">
        <v>905</v>
      </c>
      <c r="G2368" t="s">
        <v>916</v>
      </c>
      <c r="H2368" s="1">
        <v>3042</v>
      </c>
      <c r="I2368" s="1">
        <v>4945</v>
      </c>
      <c r="J2368" s="1">
        <v>4945</v>
      </c>
      <c r="K2368">
        <v>450</v>
      </c>
      <c r="L2368">
        <v>450</v>
      </c>
    </row>
    <row r="2369" spans="1:12">
      <c r="A2369">
        <v>2363</v>
      </c>
      <c r="B2369">
        <v>312660</v>
      </c>
      <c r="C2369" t="s">
        <v>321</v>
      </c>
      <c r="D2369" t="s">
        <v>904</v>
      </c>
      <c r="E2369">
        <v>2009</v>
      </c>
      <c r="F2369" t="s">
        <v>905</v>
      </c>
      <c r="G2369" t="s">
        <v>916</v>
      </c>
      <c r="H2369" s="1">
        <v>3068</v>
      </c>
      <c r="I2369" s="1">
        <v>4987</v>
      </c>
      <c r="J2369" s="1">
        <v>4987</v>
      </c>
      <c r="K2369">
        <v>556</v>
      </c>
      <c r="L2369">
        <v>556</v>
      </c>
    </row>
    <row r="2370" spans="1:12">
      <c r="A2370">
        <v>2364</v>
      </c>
      <c r="B2370">
        <v>312660</v>
      </c>
      <c r="C2370" t="s">
        <v>321</v>
      </c>
      <c r="D2370" t="s">
        <v>904</v>
      </c>
      <c r="E2370">
        <v>2010</v>
      </c>
      <c r="F2370" t="s">
        <v>1386</v>
      </c>
      <c r="G2370" t="s">
        <v>914</v>
      </c>
      <c r="H2370" s="1">
        <v>3197</v>
      </c>
      <c r="I2370" s="1">
        <v>4863</v>
      </c>
      <c r="J2370" s="1">
        <v>4863</v>
      </c>
      <c r="K2370">
        <v>732</v>
      </c>
      <c r="L2370">
        <v>732</v>
      </c>
    </row>
    <row r="2371" spans="1:12">
      <c r="A2371">
        <v>2365</v>
      </c>
      <c r="B2371">
        <v>312660</v>
      </c>
      <c r="C2371" t="s">
        <v>321</v>
      </c>
      <c r="D2371" t="s">
        <v>904</v>
      </c>
      <c r="E2371">
        <v>2011</v>
      </c>
      <c r="F2371" t="s">
        <v>1386</v>
      </c>
      <c r="G2371" t="s">
        <v>914</v>
      </c>
      <c r="H2371" s="1">
        <v>3216</v>
      </c>
      <c r="I2371" s="1">
        <v>4892</v>
      </c>
      <c r="J2371" s="1">
        <v>4892</v>
      </c>
      <c r="K2371">
        <v>743</v>
      </c>
      <c r="L2371">
        <v>743</v>
      </c>
    </row>
    <row r="2372" spans="1:12">
      <c r="A2372">
        <v>2366</v>
      </c>
      <c r="B2372">
        <v>312660</v>
      </c>
      <c r="C2372" t="s">
        <v>321</v>
      </c>
      <c r="D2372" t="s">
        <v>904</v>
      </c>
      <c r="E2372">
        <v>2012</v>
      </c>
      <c r="F2372" t="s">
        <v>1386</v>
      </c>
      <c r="G2372" t="s">
        <v>914</v>
      </c>
      <c r="H2372" s="1">
        <v>3234</v>
      </c>
      <c r="I2372" s="1">
        <v>4920</v>
      </c>
      <c r="J2372" s="1">
        <v>4920</v>
      </c>
      <c r="K2372">
        <v>725</v>
      </c>
      <c r="L2372">
        <v>725</v>
      </c>
    </row>
    <row r="2373" spans="1:12">
      <c r="A2373">
        <v>2367</v>
      </c>
      <c r="B2373">
        <v>312660</v>
      </c>
      <c r="C2373" t="s">
        <v>321</v>
      </c>
      <c r="D2373" t="s">
        <v>904</v>
      </c>
      <c r="E2373">
        <v>2013</v>
      </c>
      <c r="F2373" t="s">
        <v>1386</v>
      </c>
      <c r="G2373" t="s">
        <v>914</v>
      </c>
      <c r="H2373" s="1">
        <v>3351</v>
      </c>
      <c r="I2373" s="1">
        <v>5098</v>
      </c>
      <c r="J2373" s="1">
        <v>5098</v>
      </c>
      <c r="K2373">
        <v>791</v>
      </c>
      <c r="L2373">
        <v>791</v>
      </c>
    </row>
    <row r="2374" spans="1:12">
      <c r="A2374">
        <v>2368</v>
      </c>
      <c r="B2374">
        <v>312660</v>
      </c>
      <c r="C2374" t="s">
        <v>321</v>
      </c>
      <c r="D2374" t="s">
        <v>904</v>
      </c>
      <c r="E2374">
        <v>2014</v>
      </c>
      <c r="F2374" t="s">
        <v>1386</v>
      </c>
      <c r="G2374" t="s">
        <v>914</v>
      </c>
      <c r="H2374" s="1">
        <v>3373</v>
      </c>
      <c r="I2374" s="1">
        <v>5130</v>
      </c>
      <c r="J2374" s="1">
        <v>5130</v>
      </c>
      <c r="K2374">
        <v>867</v>
      </c>
      <c r="L2374">
        <v>867</v>
      </c>
    </row>
    <row r="2375" spans="1:12">
      <c r="A2375">
        <v>2369</v>
      </c>
      <c r="B2375">
        <v>312670</v>
      </c>
      <c r="C2375" t="s">
        <v>323</v>
      </c>
      <c r="D2375" t="s">
        <v>904</v>
      </c>
      <c r="E2375">
        <v>2007</v>
      </c>
      <c r="F2375" t="s">
        <v>1388</v>
      </c>
      <c r="G2375" t="s">
        <v>916</v>
      </c>
      <c r="H2375" s="1">
        <v>14530</v>
      </c>
      <c r="I2375" s="1">
        <v>24838</v>
      </c>
      <c r="J2375" s="1">
        <v>24838</v>
      </c>
      <c r="K2375" s="1">
        <v>10600</v>
      </c>
      <c r="L2375" s="1">
        <v>10600</v>
      </c>
    </row>
    <row r="2376" spans="1:12">
      <c r="A2376">
        <v>2370</v>
      </c>
      <c r="B2376">
        <v>312670</v>
      </c>
      <c r="C2376" t="s">
        <v>323</v>
      </c>
      <c r="D2376" t="s">
        <v>904</v>
      </c>
      <c r="E2376">
        <v>2008</v>
      </c>
      <c r="F2376" t="s">
        <v>1388</v>
      </c>
      <c r="G2376" t="s">
        <v>916</v>
      </c>
      <c r="H2376" s="1">
        <v>15086</v>
      </c>
      <c r="I2376" s="1">
        <v>25788</v>
      </c>
      <c r="J2376" s="1">
        <v>25788</v>
      </c>
      <c r="K2376" s="1">
        <v>11465</v>
      </c>
      <c r="L2376" s="1">
        <v>11465</v>
      </c>
    </row>
    <row r="2377" spans="1:12">
      <c r="A2377">
        <v>2371</v>
      </c>
      <c r="B2377">
        <v>312670</v>
      </c>
      <c r="C2377" t="s">
        <v>323</v>
      </c>
      <c r="D2377" t="s">
        <v>904</v>
      </c>
      <c r="E2377">
        <v>2009</v>
      </c>
      <c r="F2377" t="s">
        <v>1388</v>
      </c>
      <c r="G2377" t="s">
        <v>916</v>
      </c>
      <c r="H2377" s="1">
        <v>15206</v>
      </c>
      <c r="I2377" s="1">
        <v>25994</v>
      </c>
      <c r="J2377" s="1">
        <v>25994</v>
      </c>
      <c r="K2377" s="1">
        <v>12164</v>
      </c>
      <c r="L2377" s="1">
        <v>12164</v>
      </c>
    </row>
    <row r="2378" spans="1:12">
      <c r="A2378">
        <v>2372</v>
      </c>
      <c r="B2378">
        <v>312670</v>
      </c>
      <c r="C2378" t="s">
        <v>323</v>
      </c>
      <c r="D2378" t="s">
        <v>904</v>
      </c>
      <c r="E2378">
        <v>2010</v>
      </c>
      <c r="F2378" t="s">
        <v>1388</v>
      </c>
      <c r="G2378" t="s">
        <v>916</v>
      </c>
      <c r="H2378" s="1">
        <v>14897</v>
      </c>
      <c r="I2378" s="1">
        <v>24912</v>
      </c>
      <c r="J2378" s="1">
        <v>24912</v>
      </c>
      <c r="K2378" s="1">
        <v>11973</v>
      </c>
      <c r="L2378" s="1">
        <v>11973</v>
      </c>
    </row>
    <row r="2379" spans="1:12">
      <c r="A2379">
        <v>2373</v>
      </c>
      <c r="B2379">
        <v>312670</v>
      </c>
      <c r="C2379" t="s">
        <v>323</v>
      </c>
      <c r="D2379" t="s">
        <v>904</v>
      </c>
      <c r="E2379">
        <v>2011</v>
      </c>
      <c r="F2379" t="s">
        <v>1388</v>
      </c>
      <c r="G2379" t="s">
        <v>916</v>
      </c>
      <c r="H2379" s="1">
        <v>14959</v>
      </c>
      <c r="I2379" s="1">
        <v>25016</v>
      </c>
      <c r="J2379" s="1">
        <v>25016</v>
      </c>
      <c r="K2379" s="1">
        <v>12667</v>
      </c>
      <c r="L2379" s="1">
        <v>12667</v>
      </c>
    </row>
    <row r="2380" spans="1:12">
      <c r="A2380">
        <v>2374</v>
      </c>
      <c r="B2380">
        <v>312670</v>
      </c>
      <c r="C2380" t="s">
        <v>323</v>
      </c>
      <c r="D2380" t="s">
        <v>904</v>
      </c>
      <c r="E2380">
        <v>2012</v>
      </c>
      <c r="F2380" t="s">
        <v>1390</v>
      </c>
      <c r="G2380" t="s">
        <v>914</v>
      </c>
      <c r="H2380" s="1">
        <v>15019</v>
      </c>
      <c r="I2380" s="1">
        <v>25116</v>
      </c>
      <c r="J2380" s="1">
        <v>25116</v>
      </c>
      <c r="K2380" s="1">
        <v>12667</v>
      </c>
      <c r="L2380" s="1">
        <v>12667</v>
      </c>
    </row>
    <row r="2381" spans="1:12">
      <c r="A2381">
        <v>2375</v>
      </c>
      <c r="B2381">
        <v>312670</v>
      </c>
      <c r="C2381" t="s">
        <v>323</v>
      </c>
      <c r="D2381" t="s">
        <v>904</v>
      </c>
      <c r="E2381">
        <v>2013</v>
      </c>
      <c r="F2381" t="s">
        <v>1389</v>
      </c>
      <c r="G2381" t="s">
        <v>930</v>
      </c>
      <c r="J2381" s="1">
        <v>25983</v>
      </c>
    </row>
    <row r="2382" spans="1:12">
      <c r="A2382">
        <v>2376</v>
      </c>
      <c r="B2382">
        <v>312670</v>
      </c>
      <c r="C2382" t="s">
        <v>323</v>
      </c>
      <c r="D2382" t="s">
        <v>904</v>
      </c>
      <c r="E2382">
        <v>2014</v>
      </c>
      <c r="F2382" t="s">
        <v>1388</v>
      </c>
      <c r="G2382" t="s">
        <v>916</v>
      </c>
      <c r="H2382" s="1">
        <v>15609</v>
      </c>
      <c r="I2382" s="1">
        <v>26102</v>
      </c>
      <c r="J2382" s="1">
        <v>26102</v>
      </c>
      <c r="K2382" s="1">
        <v>13311</v>
      </c>
      <c r="L2382" s="1">
        <v>13311</v>
      </c>
    </row>
    <row r="2383" spans="1:12">
      <c r="A2383">
        <v>2377</v>
      </c>
      <c r="B2383">
        <v>312675</v>
      </c>
      <c r="C2383" t="s">
        <v>322</v>
      </c>
      <c r="D2383" t="s">
        <v>904</v>
      </c>
      <c r="E2383">
        <v>2007</v>
      </c>
      <c r="F2383" t="s">
        <v>905</v>
      </c>
      <c r="G2383" t="s">
        <v>906</v>
      </c>
      <c r="J2383" s="1">
        <v>5664</v>
      </c>
    </row>
    <row r="2384" spans="1:12">
      <c r="A2384">
        <v>2378</v>
      </c>
      <c r="B2384">
        <v>312675</v>
      </c>
      <c r="C2384" t="s">
        <v>322</v>
      </c>
      <c r="D2384" t="s">
        <v>904</v>
      </c>
      <c r="E2384">
        <v>2008</v>
      </c>
      <c r="F2384" t="s">
        <v>905</v>
      </c>
      <c r="G2384" t="s">
        <v>906</v>
      </c>
      <c r="J2384" s="1">
        <v>5737</v>
      </c>
    </row>
    <row r="2385" spans="1:12">
      <c r="A2385">
        <v>2379</v>
      </c>
      <c r="B2385">
        <v>312675</v>
      </c>
      <c r="C2385" t="s">
        <v>322</v>
      </c>
      <c r="D2385" t="s">
        <v>904</v>
      </c>
      <c r="E2385">
        <v>2009</v>
      </c>
      <c r="F2385" t="s">
        <v>1387</v>
      </c>
      <c r="G2385" t="s">
        <v>912</v>
      </c>
      <c r="H2385" s="1">
        <v>2212</v>
      </c>
      <c r="I2385" s="1">
        <v>5662</v>
      </c>
      <c r="J2385" s="1">
        <v>5662</v>
      </c>
      <c r="K2385" s="1">
        <v>1702</v>
      </c>
      <c r="L2385" s="1">
        <v>1380</v>
      </c>
    </row>
    <row r="2386" spans="1:12">
      <c r="A2386">
        <v>2380</v>
      </c>
      <c r="B2386">
        <v>312675</v>
      </c>
      <c r="C2386" t="s">
        <v>322</v>
      </c>
      <c r="D2386" t="s">
        <v>904</v>
      </c>
      <c r="E2386">
        <v>2010</v>
      </c>
      <c r="F2386" t="s">
        <v>905</v>
      </c>
      <c r="G2386" t="s">
        <v>906</v>
      </c>
      <c r="J2386" s="1">
        <v>5800</v>
      </c>
    </row>
    <row r="2387" spans="1:12">
      <c r="A2387">
        <v>2381</v>
      </c>
      <c r="B2387">
        <v>312675</v>
      </c>
      <c r="C2387" t="s">
        <v>322</v>
      </c>
      <c r="D2387" t="s">
        <v>904</v>
      </c>
      <c r="E2387">
        <v>2011</v>
      </c>
      <c r="F2387" t="s">
        <v>1387</v>
      </c>
      <c r="G2387" t="s">
        <v>912</v>
      </c>
      <c r="H2387" s="1">
        <v>2378</v>
      </c>
      <c r="I2387" s="1">
        <v>5752</v>
      </c>
      <c r="J2387" s="1">
        <v>5752</v>
      </c>
      <c r="K2387" s="1">
        <v>2300</v>
      </c>
      <c r="L2387" s="1">
        <v>2300</v>
      </c>
    </row>
    <row r="2388" spans="1:12">
      <c r="A2388">
        <v>2382</v>
      </c>
      <c r="B2388">
        <v>312675</v>
      </c>
      <c r="C2388" t="s">
        <v>322</v>
      </c>
      <c r="D2388" t="s">
        <v>904</v>
      </c>
      <c r="E2388">
        <v>2012</v>
      </c>
      <c r="F2388" t="s">
        <v>1387</v>
      </c>
      <c r="G2388" t="s">
        <v>912</v>
      </c>
      <c r="H2388" s="1">
        <v>2359</v>
      </c>
      <c r="I2388" s="1">
        <v>5706</v>
      </c>
      <c r="J2388" s="1">
        <v>5706</v>
      </c>
      <c r="K2388" s="1">
        <v>2300</v>
      </c>
      <c r="L2388" s="1">
        <v>2300</v>
      </c>
    </row>
    <row r="2389" spans="1:12">
      <c r="A2389">
        <v>2383</v>
      </c>
      <c r="B2389">
        <v>312675</v>
      </c>
      <c r="C2389" t="s">
        <v>322</v>
      </c>
      <c r="D2389" t="s">
        <v>904</v>
      </c>
      <c r="E2389">
        <v>2013</v>
      </c>
      <c r="F2389" t="s">
        <v>1387</v>
      </c>
      <c r="G2389" t="s">
        <v>912</v>
      </c>
      <c r="H2389" s="1">
        <v>2408</v>
      </c>
      <c r="I2389" s="1">
        <v>5825</v>
      </c>
      <c r="J2389" s="1">
        <v>5825</v>
      </c>
      <c r="K2389" s="1">
        <v>2408</v>
      </c>
      <c r="L2389" s="1">
        <v>2408</v>
      </c>
    </row>
    <row r="2390" spans="1:12">
      <c r="A2390">
        <v>2384</v>
      </c>
      <c r="B2390">
        <v>312675</v>
      </c>
      <c r="C2390" t="s">
        <v>322</v>
      </c>
      <c r="D2390" t="s">
        <v>904</v>
      </c>
      <c r="E2390">
        <v>2014</v>
      </c>
      <c r="F2390" t="s">
        <v>1387</v>
      </c>
      <c r="G2390" t="s">
        <v>912</v>
      </c>
      <c r="H2390" s="1">
        <v>2391</v>
      </c>
      <c r="I2390" s="1">
        <v>5784</v>
      </c>
      <c r="J2390" s="1">
        <v>5784</v>
      </c>
      <c r="K2390" s="1">
        <v>2391</v>
      </c>
      <c r="L2390" s="1">
        <v>2391</v>
      </c>
    </row>
    <row r="2391" spans="1:12">
      <c r="A2391">
        <v>2385</v>
      </c>
      <c r="B2391">
        <v>312680</v>
      </c>
      <c r="C2391" t="s">
        <v>324</v>
      </c>
      <c r="D2391" t="s">
        <v>904</v>
      </c>
      <c r="E2391">
        <v>2007</v>
      </c>
      <c r="F2391" t="s">
        <v>905</v>
      </c>
      <c r="G2391" t="s">
        <v>906</v>
      </c>
      <c r="J2391" s="1">
        <v>6343</v>
      </c>
    </row>
    <row r="2392" spans="1:12">
      <c r="A2392">
        <v>2386</v>
      </c>
      <c r="B2392">
        <v>312680</v>
      </c>
      <c r="C2392" t="s">
        <v>324</v>
      </c>
      <c r="D2392" t="s">
        <v>904</v>
      </c>
      <c r="E2392">
        <v>2008</v>
      </c>
      <c r="F2392" t="s">
        <v>905</v>
      </c>
      <c r="G2392" t="s">
        <v>906</v>
      </c>
      <c r="J2392" s="1">
        <v>6591</v>
      </c>
    </row>
    <row r="2393" spans="1:12">
      <c r="A2393">
        <v>2387</v>
      </c>
      <c r="B2393">
        <v>312680</v>
      </c>
      <c r="C2393" t="s">
        <v>324</v>
      </c>
      <c r="D2393" t="s">
        <v>904</v>
      </c>
      <c r="E2393">
        <v>2009</v>
      </c>
      <c r="F2393" t="s">
        <v>1016</v>
      </c>
      <c r="G2393" t="s">
        <v>906</v>
      </c>
      <c r="J2393" s="1">
        <v>6649</v>
      </c>
    </row>
    <row r="2394" spans="1:12">
      <c r="A2394">
        <v>2388</v>
      </c>
      <c r="B2394">
        <v>312680</v>
      </c>
      <c r="C2394" t="s">
        <v>324</v>
      </c>
      <c r="D2394" t="s">
        <v>904</v>
      </c>
      <c r="E2394">
        <v>2010</v>
      </c>
      <c r="F2394" t="s">
        <v>1016</v>
      </c>
      <c r="G2394" t="s">
        <v>906</v>
      </c>
      <c r="J2394" s="1">
        <v>5879</v>
      </c>
    </row>
    <row r="2395" spans="1:12">
      <c r="A2395">
        <v>2389</v>
      </c>
      <c r="B2395">
        <v>312680</v>
      </c>
      <c r="C2395" t="s">
        <v>324</v>
      </c>
      <c r="D2395" t="s">
        <v>904</v>
      </c>
      <c r="E2395">
        <v>2011</v>
      </c>
      <c r="F2395" t="s">
        <v>1016</v>
      </c>
      <c r="G2395" t="s">
        <v>906</v>
      </c>
      <c r="J2395" s="1">
        <v>5872</v>
      </c>
    </row>
    <row r="2396" spans="1:12">
      <c r="A2396">
        <v>2390</v>
      </c>
      <c r="B2396">
        <v>312680</v>
      </c>
      <c r="C2396" t="s">
        <v>324</v>
      </c>
      <c r="D2396" t="s">
        <v>904</v>
      </c>
      <c r="E2396">
        <v>2012</v>
      </c>
      <c r="F2396" t="s">
        <v>1391</v>
      </c>
      <c r="G2396" t="s">
        <v>914</v>
      </c>
      <c r="H2396" s="1">
        <v>1911</v>
      </c>
      <c r="I2396" s="1">
        <v>5865</v>
      </c>
      <c r="J2396" s="1">
        <v>5865</v>
      </c>
      <c r="K2396" s="1">
        <v>3207</v>
      </c>
      <c r="L2396" s="1">
        <v>1891</v>
      </c>
    </row>
    <row r="2397" spans="1:12">
      <c r="A2397">
        <v>2391</v>
      </c>
      <c r="B2397">
        <v>312680</v>
      </c>
      <c r="C2397" t="s">
        <v>324</v>
      </c>
      <c r="D2397" t="s">
        <v>904</v>
      </c>
      <c r="E2397">
        <v>2013</v>
      </c>
      <c r="F2397" t="s">
        <v>1391</v>
      </c>
      <c r="G2397" t="s">
        <v>914</v>
      </c>
      <c r="H2397" s="1">
        <v>1966</v>
      </c>
      <c r="I2397" s="1">
        <v>6033</v>
      </c>
      <c r="J2397" s="1">
        <v>6033</v>
      </c>
      <c r="K2397" s="1">
        <v>4024</v>
      </c>
      <c r="L2397" s="1">
        <v>1966</v>
      </c>
    </row>
    <row r="2398" spans="1:12">
      <c r="A2398">
        <v>2392</v>
      </c>
      <c r="B2398">
        <v>312680</v>
      </c>
      <c r="C2398" t="s">
        <v>324</v>
      </c>
      <c r="D2398" t="s">
        <v>904</v>
      </c>
      <c r="E2398">
        <v>2014</v>
      </c>
      <c r="F2398" t="s">
        <v>1391</v>
      </c>
      <c r="G2398" t="s">
        <v>914</v>
      </c>
      <c r="H2398" s="1">
        <v>1966</v>
      </c>
      <c r="I2398" s="1">
        <v>6031</v>
      </c>
      <c r="J2398" s="1">
        <v>6031</v>
      </c>
      <c r="K2398" s="1">
        <v>5024</v>
      </c>
      <c r="L2398" s="1">
        <v>1966</v>
      </c>
    </row>
    <row r="2399" spans="1:12" s="14" customFormat="1">
      <c r="A2399" s="14">
        <v>2393</v>
      </c>
      <c r="B2399" s="14">
        <v>312690</v>
      </c>
      <c r="C2399" s="14" t="s">
        <v>325</v>
      </c>
      <c r="D2399" s="14" t="s">
        <v>904</v>
      </c>
      <c r="E2399" s="14">
        <v>2007</v>
      </c>
      <c r="F2399" s="14" t="s">
        <v>905</v>
      </c>
      <c r="G2399" s="14" t="s">
        <v>906</v>
      </c>
      <c r="J2399" s="47">
        <v>8873</v>
      </c>
    </row>
    <row r="2400" spans="1:12" s="14" customFormat="1">
      <c r="A2400" s="14">
        <v>2394</v>
      </c>
      <c r="B2400" s="14">
        <v>312690</v>
      </c>
      <c r="C2400" s="14" t="s">
        <v>325</v>
      </c>
      <c r="D2400" s="14" t="s">
        <v>904</v>
      </c>
      <c r="E2400" s="14">
        <v>2008</v>
      </c>
      <c r="F2400" s="14" t="s">
        <v>905</v>
      </c>
      <c r="G2400" s="14" t="s">
        <v>906</v>
      </c>
      <c r="J2400" s="47">
        <v>9246</v>
      </c>
    </row>
    <row r="2401" spans="1:12" s="14" customFormat="1">
      <c r="A2401" s="14">
        <v>2395</v>
      </c>
      <c r="B2401" s="14">
        <v>312690</v>
      </c>
      <c r="C2401" s="14" t="s">
        <v>325</v>
      </c>
      <c r="D2401" s="14" t="s">
        <v>904</v>
      </c>
      <c r="E2401" s="14">
        <v>2009</v>
      </c>
      <c r="F2401" s="14" t="s">
        <v>905</v>
      </c>
      <c r="G2401" s="14" t="s">
        <v>906</v>
      </c>
      <c r="J2401" s="47">
        <v>9347</v>
      </c>
    </row>
    <row r="2402" spans="1:12" s="14" customFormat="1">
      <c r="A2402" s="14">
        <v>2396</v>
      </c>
      <c r="B2402" s="14">
        <v>312690</v>
      </c>
      <c r="C2402" s="14" t="s">
        <v>325</v>
      </c>
      <c r="D2402" s="14" t="s">
        <v>904</v>
      </c>
      <c r="E2402" s="14">
        <v>2010</v>
      </c>
      <c r="F2402" s="14" t="s">
        <v>905</v>
      </c>
      <c r="G2402" s="14" t="s">
        <v>906</v>
      </c>
      <c r="J2402" s="47">
        <v>8920</v>
      </c>
    </row>
    <row r="2403" spans="1:12" s="14" customFormat="1">
      <c r="A2403" s="14">
        <v>2397</v>
      </c>
      <c r="B2403" s="14">
        <v>312690</v>
      </c>
      <c r="C2403" s="14" t="s">
        <v>325</v>
      </c>
      <c r="D2403" s="14" t="s">
        <v>904</v>
      </c>
      <c r="E2403" s="14">
        <v>2011</v>
      </c>
      <c r="F2403" s="14" t="s">
        <v>905</v>
      </c>
      <c r="G2403" s="14" t="s">
        <v>906</v>
      </c>
      <c r="J2403" s="47">
        <v>8978</v>
      </c>
    </row>
    <row r="2404" spans="1:12" s="14" customFormat="1">
      <c r="A2404" s="14">
        <v>2398</v>
      </c>
      <c r="B2404" s="14">
        <v>312690</v>
      </c>
      <c r="C2404" s="14" t="s">
        <v>325</v>
      </c>
      <c r="D2404" s="14" t="s">
        <v>904</v>
      </c>
      <c r="E2404" s="14">
        <v>2012</v>
      </c>
      <c r="F2404" s="14" t="s">
        <v>1393</v>
      </c>
      <c r="G2404" s="14" t="s">
        <v>912</v>
      </c>
      <c r="H2404" s="47">
        <v>6850</v>
      </c>
      <c r="I2404" s="47">
        <v>9033</v>
      </c>
      <c r="J2404" s="47">
        <v>9033</v>
      </c>
      <c r="K2404" s="47">
        <v>4567</v>
      </c>
      <c r="L2404" s="47">
        <v>3789</v>
      </c>
    </row>
    <row r="2405" spans="1:12" s="14" customFormat="1">
      <c r="A2405" s="14">
        <v>2399</v>
      </c>
      <c r="B2405" s="14">
        <v>312690</v>
      </c>
      <c r="C2405" s="14" t="s">
        <v>325</v>
      </c>
      <c r="D2405" s="14" t="s">
        <v>904</v>
      </c>
      <c r="E2405" s="14">
        <v>2013</v>
      </c>
      <c r="F2405" s="14" t="s">
        <v>1393</v>
      </c>
      <c r="G2405" s="14" t="s">
        <v>912</v>
      </c>
      <c r="H2405" s="47">
        <v>7102</v>
      </c>
      <c r="I2405" s="47">
        <v>9366</v>
      </c>
      <c r="J2405" s="47">
        <v>9366</v>
      </c>
      <c r="K2405" s="47">
        <v>4740</v>
      </c>
      <c r="L2405" s="47">
        <v>3933</v>
      </c>
    </row>
    <row r="2406" spans="1:12" s="14" customFormat="1">
      <c r="A2406" s="14">
        <v>2400</v>
      </c>
      <c r="B2406" s="14">
        <v>312690</v>
      </c>
      <c r="C2406" s="14" t="s">
        <v>325</v>
      </c>
      <c r="D2406" s="14" t="s">
        <v>904</v>
      </c>
      <c r="E2406" s="14">
        <v>2014</v>
      </c>
      <c r="F2406" s="14" t="s">
        <v>1392</v>
      </c>
      <c r="G2406" s="14" t="s">
        <v>908</v>
      </c>
      <c r="J2406" s="47">
        <v>9428</v>
      </c>
    </row>
    <row r="2407" spans="1:12">
      <c r="A2407">
        <v>2401</v>
      </c>
      <c r="B2407">
        <v>312695</v>
      </c>
      <c r="C2407" t="s">
        <v>326</v>
      </c>
      <c r="D2407" t="s">
        <v>904</v>
      </c>
      <c r="E2407">
        <v>2007</v>
      </c>
      <c r="J2407" s="1">
        <v>3342</v>
      </c>
    </row>
    <row r="2408" spans="1:12">
      <c r="A2408">
        <v>2402</v>
      </c>
      <c r="B2408">
        <v>312695</v>
      </c>
      <c r="C2408" t="s">
        <v>326</v>
      </c>
      <c r="D2408" t="s">
        <v>904</v>
      </c>
      <c r="E2408">
        <v>2008</v>
      </c>
      <c r="J2408" s="1">
        <v>3468</v>
      </c>
    </row>
    <row r="2409" spans="1:12">
      <c r="A2409">
        <v>2403</v>
      </c>
      <c r="B2409">
        <v>312695</v>
      </c>
      <c r="C2409" t="s">
        <v>326</v>
      </c>
      <c r="D2409" t="s">
        <v>904</v>
      </c>
      <c r="E2409">
        <v>2009</v>
      </c>
      <c r="F2409" t="s">
        <v>1396</v>
      </c>
      <c r="G2409" t="s">
        <v>930</v>
      </c>
      <c r="J2409" s="1">
        <v>3493</v>
      </c>
    </row>
    <row r="2410" spans="1:12">
      <c r="A2410">
        <v>2404</v>
      </c>
      <c r="B2410">
        <v>312695</v>
      </c>
      <c r="C2410" t="s">
        <v>326</v>
      </c>
      <c r="D2410" t="s">
        <v>904</v>
      </c>
      <c r="E2410">
        <v>2010</v>
      </c>
      <c r="J2410" s="1">
        <v>3329</v>
      </c>
    </row>
    <row r="2411" spans="1:12">
      <c r="A2411">
        <v>2405</v>
      </c>
      <c r="B2411">
        <v>312695</v>
      </c>
      <c r="C2411" t="s">
        <v>326</v>
      </c>
      <c r="D2411" t="s">
        <v>904</v>
      </c>
      <c r="E2411">
        <v>2011</v>
      </c>
      <c r="J2411" s="1">
        <v>3340</v>
      </c>
    </row>
    <row r="2412" spans="1:12">
      <c r="A2412">
        <v>2406</v>
      </c>
      <c r="B2412">
        <v>312695</v>
      </c>
      <c r="C2412" t="s">
        <v>326</v>
      </c>
      <c r="D2412" t="s">
        <v>904</v>
      </c>
      <c r="E2412">
        <v>2012</v>
      </c>
      <c r="F2412" t="s">
        <v>1395</v>
      </c>
      <c r="G2412" t="s">
        <v>914</v>
      </c>
      <c r="H2412">
        <v>622</v>
      </c>
      <c r="I2412" s="1">
        <v>3350</v>
      </c>
      <c r="J2412" s="1">
        <v>3350</v>
      </c>
      <c r="K2412">
        <v>560</v>
      </c>
      <c r="L2412">
        <v>560</v>
      </c>
    </row>
    <row r="2413" spans="1:12">
      <c r="A2413">
        <v>2407</v>
      </c>
      <c r="B2413">
        <v>312695</v>
      </c>
      <c r="C2413" t="s">
        <v>326</v>
      </c>
      <c r="D2413" t="s">
        <v>904</v>
      </c>
      <c r="E2413">
        <v>2013</v>
      </c>
      <c r="F2413" t="s">
        <v>1394</v>
      </c>
      <c r="G2413" t="s">
        <v>914</v>
      </c>
      <c r="H2413">
        <v>643</v>
      </c>
      <c r="I2413" s="1">
        <v>3462</v>
      </c>
      <c r="J2413" s="1">
        <v>3462</v>
      </c>
      <c r="K2413">
        <v>572</v>
      </c>
      <c r="L2413">
        <v>572</v>
      </c>
    </row>
    <row r="2414" spans="1:12">
      <c r="A2414">
        <v>2408</v>
      </c>
      <c r="B2414">
        <v>312695</v>
      </c>
      <c r="C2414" t="s">
        <v>326</v>
      </c>
      <c r="D2414" t="s">
        <v>904</v>
      </c>
      <c r="E2414">
        <v>2014</v>
      </c>
      <c r="F2414" t="s">
        <v>1394</v>
      </c>
      <c r="G2414" t="s">
        <v>914</v>
      </c>
      <c r="H2414">
        <v>645</v>
      </c>
      <c r="I2414" s="1">
        <v>3475</v>
      </c>
      <c r="J2414" s="1">
        <v>3475</v>
      </c>
      <c r="K2414">
        <v>572</v>
      </c>
      <c r="L2414">
        <v>572</v>
      </c>
    </row>
    <row r="2415" spans="1:12">
      <c r="A2415">
        <v>2409</v>
      </c>
      <c r="B2415">
        <v>312700</v>
      </c>
      <c r="C2415" t="s">
        <v>327</v>
      </c>
      <c r="D2415" t="s">
        <v>904</v>
      </c>
      <c r="E2415">
        <v>2007</v>
      </c>
      <c r="F2415" t="s">
        <v>905</v>
      </c>
      <c r="G2415" t="s">
        <v>916</v>
      </c>
      <c r="H2415" s="1">
        <v>12593</v>
      </c>
      <c r="I2415" s="1">
        <v>13983</v>
      </c>
      <c r="J2415" s="1">
        <v>13983</v>
      </c>
      <c r="K2415" s="1">
        <v>10803</v>
      </c>
      <c r="L2415" s="1">
        <v>10803</v>
      </c>
    </row>
    <row r="2416" spans="1:12">
      <c r="A2416">
        <v>2410</v>
      </c>
      <c r="B2416">
        <v>312700</v>
      </c>
      <c r="C2416" t="s">
        <v>327</v>
      </c>
      <c r="D2416" t="s">
        <v>904</v>
      </c>
      <c r="E2416">
        <v>2008</v>
      </c>
      <c r="F2416" t="s">
        <v>905</v>
      </c>
      <c r="G2416" t="s">
        <v>916</v>
      </c>
      <c r="H2416" s="1">
        <v>13595</v>
      </c>
      <c r="I2416" s="1">
        <v>15096</v>
      </c>
      <c r="J2416" s="1">
        <v>15096</v>
      </c>
      <c r="K2416" s="1">
        <v>12726</v>
      </c>
      <c r="L2416" s="1">
        <v>12726</v>
      </c>
    </row>
    <row r="2417" spans="1:12">
      <c r="A2417">
        <v>2411</v>
      </c>
      <c r="B2417">
        <v>312700</v>
      </c>
      <c r="C2417" t="s">
        <v>327</v>
      </c>
      <c r="D2417" t="s">
        <v>904</v>
      </c>
      <c r="E2417">
        <v>2009</v>
      </c>
      <c r="F2417" t="s">
        <v>905</v>
      </c>
      <c r="G2417" t="s">
        <v>916</v>
      </c>
      <c r="H2417" s="1">
        <v>14145</v>
      </c>
      <c r="I2417" s="1">
        <v>15706</v>
      </c>
      <c r="J2417" s="1">
        <v>15706</v>
      </c>
      <c r="K2417" s="1">
        <v>12525</v>
      </c>
      <c r="L2417" s="1">
        <v>12525</v>
      </c>
    </row>
    <row r="2418" spans="1:12">
      <c r="A2418">
        <v>2412</v>
      </c>
      <c r="B2418">
        <v>312700</v>
      </c>
      <c r="C2418" t="s">
        <v>327</v>
      </c>
      <c r="D2418" t="s">
        <v>904</v>
      </c>
      <c r="E2418">
        <v>2010</v>
      </c>
      <c r="F2418" t="s">
        <v>905</v>
      </c>
      <c r="G2418" t="s">
        <v>916</v>
      </c>
      <c r="H2418" s="1">
        <v>13095</v>
      </c>
      <c r="I2418" s="1">
        <v>14041</v>
      </c>
      <c r="J2418" s="1">
        <v>14041</v>
      </c>
      <c r="K2418" s="1">
        <v>12885</v>
      </c>
      <c r="L2418" s="1">
        <v>12885</v>
      </c>
    </row>
    <row r="2419" spans="1:12">
      <c r="A2419">
        <v>2413</v>
      </c>
      <c r="B2419">
        <v>312700</v>
      </c>
      <c r="C2419" t="s">
        <v>327</v>
      </c>
      <c r="D2419" t="s">
        <v>904</v>
      </c>
      <c r="E2419">
        <v>2011</v>
      </c>
      <c r="F2419" t="s">
        <v>905</v>
      </c>
      <c r="G2419" t="s">
        <v>916</v>
      </c>
      <c r="H2419" s="1">
        <v>13455</v>
      </c>
      <c r="I2419" s="1">
        <v>14427</v>
      </c>
      <c r="J2419" s="1">
        <v>14427</v>
      </c>
      <c r="K2419" s="1">
        <v>12873</v>
      </c>
      <c r="L2419" s="1">
        <v>12873</v>
      </c>
    </row>
    <row r="2420" spans="1:12">
      <c r="A2420">
        <v>2414</v>
      </c>
      <c r="B2420">
        <v>312700</v>
      </c>
      <c r="C2420" t="s">
        <v>327</v>
      </c>
      <c r="D2420" t="s">
        <v>904</v>
      </c>
      <c r="E2420">
        <v>2012</v>
      </c>
      <c r="F2420" t="s">
        <v>933</v>
      </c>
      <c r="G2420" t="s">
        <v>914</v>
      </c>
      <c r="H2420" s="1">
        <v>13802</v>
      </c>
      <c r="I2420" s="1">
        <v>14799</v>
      </c>
      <c r="J2420" s="1">
        <v>14799</v>
      </c>
      <c r="K2420" s="1">
        <v>13191</v>
      </c>
      <c r="L2420" s="1">
        <v>13191</v>
      </c>
    </row>
    <row r="2421" spans="1:12">
      <c r="A2421">
        <v>2415</v>
      </c>
      <c r="B2421">
        <v>312700</v>
      </c>
      <c r="C2421" t="s">
        <v>327</v>
      </c>
      <c r="D2421" t="s">
        <v>904</v>
      </c>
      <c r="E2421">
        <v>2013</v>
      </c>
      <c r="F2421" t="s">
        <v>933</v>
      </c>
      <c r="G2421" t="s">
        <v>914</v>
      </c>
      <c r="H2421" s="1">
        <v>14603</v>
      </c>
      <c r="I2421" s="1">
        <v>15658</v>
      </c>
      <c r="J2421" s="1">
        <v>15658</v>
      </c>
      <c r="K2421" s="1">
        <v>13434</v>
      </c>
      <c r="L2421" s="1">
        <v>13434</v>
      </c>
    </row>
    <row r="2422" spans="1:12">
      <c r="A2422">
        <v>2416</v>
      </c>
      <c r="B2422">
        <v>312700</v>
      </c>
      <c r="C2422" t="s">
        <v>327</v>
      </c>
      <c r="D2422" t="s">
        <v>904</v>
      </c>
      <c r="E2422">
        <v>2014</v>
      </c>
      <c r="F2422" t="s">
        <v>933</v>
      </c>
      <c r="G2422" t="s">
        <v>914</v>
      </c>
      <c r="H2422" s="1">
        <v>14956</v>
      </c>
      <c r="I2422" s="1">
        <v>16036</v>
      </c>
      <c r="J2422" s="1">
        <v>16036</v>
      </c>
      <c r="K2422" s="1">
        <v>13482</v>
      </c>
      <c r="L2422" s="1">
        <v>13482</v>
      </c>
    </row>
    <row r="2423" spans="1:12" s="14" customFormat="1">
      <c r="A2423" s="14">
        <v>2417</v>
      </c>
      <c r="B2423" s="14">
        <v>312705</v>
      </c>
      <c r="C2423" s="14" t="s">
        <v>328</v>
      </c>
      <c r="D2423" s="14" t="s">
        <v>904</v>
      </c>
      <c r="E2423" s="14">
        <v>2007</v>
      </c>
      <c r="F2423" s="14" t="s">
        <v>905</v>
      </c>
      <c r="G2423" s="14" t="s">
        <v>906</v>
      </c>
      <c r="J2423" s="47">
        <v>4835</v>
      </c>
    </row>
    <row r="2424" spans="1:12" s="14" customFormat="1">
      <c r="A2424" s="14">
        <v>2418</v>
      </c>
      <c r="B2424" s="14">
        <v>312705</v>
      </c>
      <c r="C2424" s="14" t="s">
        <v>328</v>
      </c>
      <c r="D2424" s="14" t="s">
        <v>904</v>
      </c>
      <c r="E2424" s="14">
        <v>2008</v>
      </c>
      <c r="F2424" s="14" t="s">
        <v>905</v>
      </c>
      <c r="G2424" s="14" t="s">
        <v>906</v>
      </c>
      <c r="J2424" s="47">
        <v>4977</v>
      </c>
    </row>
    <row r="2425" spans="1:12" s="14" customFormat="1">
      <c r="A2425" s="14">
        <v>2419</v>
      </c>
      <c r="B2425" s="14">
        <v>312705</v>
      </c>
      <c r="C2425" s="14" t="s">
        <v>328</v>
      </c>
      <c r="D2425" s="14" t="s">
        <v>904</v>
      </c>
      <c r="E2425" s="14">
        <v>2009</v>
      </c>
      <c r="F2425" s="14" t="s">
        <v>1397</v>
      </c>
      <c r="G2425" s="14" t="s">
        <v>908</v>
      </c>
      <c r="J2425" s="47">
        <v>4980</v>
      </c>
    </row>
    <row r="2426" spans="1:12" s="14" customFormat="1">
      <c r="A2426" s="14">
        <v>2420</v>
      </c>
      <c r="B2426" s="14">
        <v>312705</v>
      </c>
      <c r="C2426" s="14" t="s">
        <v>328</v>
      </c>
      <c r="D2426" s="14" t="s">
        <v>904</v>
      </c>
      <c r="E2426" s="14">
        <v>2010</v>
      </c>
      <c r="F2426" s="14" t="s">
        <v>1397</v>
      </c>
      <c r="G2426" s="14" t="s">
        <v>908</v>
      </c>
      <c r="J2426" s="47">
        <v>4687</v>
      </c>
    </row>
    <row r="2427" spans="1:12" s="14" customFormat="1">
      <c r="A2427" s="14">
        <v>2421</v>
      </c>
      <c r="B2427" s="14">
        <v>312705</v>
      </c>
      <c r="C2427" s="14" t="s">
        <v>328</v>
      </c>
      <c r="D2427" s="14" t="s">
        <v>904</v>
      </c>
      <c r="E2427" s="14">
        <v>2011</v>
      </c>
      <c r="F2427" s="14" t="s">
        <v>1397</v>
      </c>
      <c r="G2427" s="14" t="s">
        <v>908</v>
      </c>
      <c r="J2427" s="47">
        <v>4671</v>
      </c>
    </row>
    <row r="2428" spans="1:12" s="14" customFormat="1">
      <c r="A2428" s="14">
        <v>2422</v>
      </c>
      <c r="B2428" s="14">
        <v>312705</v>
      </c>
      <c r="C2428" s="14" t="s">
        <v>328</v>
      </c>
      <c r="D2428" s="14" t="s">
        <v>904</v>
      </c>
      <c r="E2428" s="14">
        <v>2012</v>
      </c>
      <c r="F2428" s="14" t="s">
        <v>1016</v>
      </c>
      <c r="G2428" s="14" t="s">
        <v>906</v>
      </c>
      <c r="J2428" s="47">
        <v>4655</v>
      </c>
    </row>
    <row r="2429" spans="1:12" s="14" customFormat="1">
      <c r="A2429" s="14">
        <v>2423</v>
      </c>
      <c r="B2429" s="14">
        <v>312705</v>
      </c>
      <c r="C2429" s="14" t="s">
        <v>328</v>
      </c>
      <c r="D2429" s="14" t="s">
        <v>904</v>
      </c>
      <c r="E2429" s="14">
        <v>2013</v>
      </c>
      <c r="F2429" s="14" t="s">
        <v>1397</v>
      </c>
      <c r="G2429" s="14" t="s">
        <v>914</v>
      </c>
      <c r="H2429" s="47">
        <v>3096</v>
      </c>
      <c r="I2429" s="47">
        <v>4777</v>
      </c>
      <c r="J2429" s="47">
        <v>4777</v>
      </c>
      <c r="K2429" s="47">
        <v>3096</v>
      </c>
      <c r="L2429" s="47">
        <v>3096</v>
      </c>
    </row>
    <row r="2430" spans="1:12" s="14" customFormat="1">
      <c r="A2430" s="14">
        <v>2424</v>
      </c>
      <c r="B2430" s="14">
        <v>312705</v>
      </c>
      <c r="C2430" s="14" t="s">
        <v>328</v>
      </c>
      <c r="D2430" s="14" t="s">
        <v>904</v>
      </c>
      <c r="E2430" s="14">
        <v>2014</v>
      </c>
      <c r="F2430" s="14" t="s">
        <v>1397</v>
      </c>
      <c r="G2430" s="14" t="s">
        <v>914</v>
      </c>
      <c r="H2430" s="47">
        <v>3089</v>
      </c>
      <c r="I2430" s="47">
        <v>4765</v>
      </c>
      <c r="J2430" s="47">
        <v>4765</v>
      </c>
      <c r="K2430" s="47">
        <v>3089</v>
      </c>
      <c r="L2430" s="47">
        <v>3089</v>
      </c>
    </row>
    <row r="2431" spans="1:12" s="14" customFormat="1">
      <c r="A2431" s="14">
        <v>2425</v>
      </c>
      <c r="B2431" s="14">
        <v>312707</v>
      </c>
      <c r="C2431" s="14" t="s">
        <v>329</v>
      </c>
      <c r="D2431" s="14" t="s">
        <v>904</v>
      </c>
      <c r="E2431" s="14">
        <v>2007</v>
      </c>
      <c r="J2431" s="47">
        <v>6327</v>
      </c>
    </row>
    <row r="2432" spans="1:12" s="14" customFormat="1">
      <c r="A2432" s="14">
        <v>2426</v>
      </c>
      <c r="B2432" s="14">
        <v>312707</v>
      </c>
      <c r="C2432" s="14" t="s">
        <v>329</v>
      </c>
      <c r="D2432" s="14" t="s">
        <v>904</v>
      </c>
      <c r="E2432" s="14">
        <v>2008</v>
      </c>
      <c r="J2432" s="47">
        <v>6464</v>
      </c>
    </row>
    <row r="2433" spans="1:12" s="14" customFormat="1">
      <c r="A2433" s="14">
        <v>2427</v>
      </c>
      <c r="B2433" s="14">
        <v>312707</v>
      </c>
      <c r="C2433" s="14" t="s">
        <v>329</v>
      </c>
      <c r="D2433" s="14" t="s">
        <v>904</v>
      </c>
      <c r="E2433" s="14">
        <v>2009</v>
      </c>
      <c r="F2433" s="14" t="s">
        <v>1016</v>
      </c>
      <c r="J2433" s="47">
        <v>6426</v>
      </c>
    </row>
    <row r="2434" spans="1:12" s="14" customFormat="1">
      <c r="A2434" s="14">
        <v>2428</v>
      </c>
      <c r="B2434" s="14">
        <v>312707</v>
      </c>
      <c r="C2434" s="14" t="s">
        <v>329</v>
      </c>
      <c r="D2434" s="14" t="s">
        <v>904</v>
      </c>
      <c r="E2434" s="14">
        <v>2010</v>
      </c>
      <c r="F2434" s="14" t="s">
        <v>1016</v>
      </c>
      <c r="G2434" s="14" t="s">
        <v>906</v>
      </c>
      <c r="J2434" s="47">
        <v>5940</v>
      </c>
    </row>
    <row r="2435" spans="1:12" s="14" customFormat="1">
      <c r="A2435" s="14">
        <v>2429</v>
      </c>
      <c r="B2435" s="14">
        <v>312707</v>
      </c>
      <c r="C2435" s="14" t="s">
        <v>329</v>
      </c>
      <c r="D2435" s="14" t="s">
        <v>904</v>
      </c>
      <c r="E2435" s="14">
        <v>2011</v>
      </c>
      <c r="F2435" s="14" t="s">
        <v>1016</v>
      </c>
      <c r="G2435" s="14" t="s">
        <v>906</v>
      </c>
      <c r="J2435" s="47">
        <v>5876</v>
      </c>
    </row>
    <row r="2436" spans="1:12" s="14" customFormat="1">
      <c r="A2436" s="14">
        <v>2430</v>
      </c>
      <c r="B2436" s="14">
        <v>312707</v>
      </c>
      <c r="C2436" s="14" t="s">
        <v>329</v>
      </c>
      <c r="D2436" s="14" t="s">
        <v>904</v>
      </c>
      <c r="E2436" s="14">
        <v>2012</v>
      </c>
      <c r="F2436" s="14" t="s">
        <v>1016</v>
      </c>
      <c r="G2436" s="14" t="s">
        <v>906</v>
      </c>
      <c r="J2436" s="47">
        <v>5814</v>
      </c>
    </row>
    <row r="2437" spans="1:12" s="14" customFormat="1">
      <c r="A2437" s="14">
        <v>2431</v>
      </c>
      <c r="B2437" s="14">
        <v>312707</v>
      </c>
      <c r="C2437" s="14" t="s">
        <v>329</v>
      </c>
      <c r="D2437" s="14" t="s">
        <v>904</v>
      </c>
      <c r="E2437" s="14">
        <v>2013</v>
      </c>
      <c r="F2437" s="14" t="s">
        <v>1016</v>
      </c>
      <c r="G2437" s="14" t="s">
        <v>906</v>
      </c>
      <c r="J2437" s="47">
        <v>5919</v>
      </c>
    </row>
    <row r="2438" spans="1:12" s="14" customFormat="1">
      <c r="A2438" s="14">
        <v>2432</v>
      </c>
      <c r="B2438" s="14">
        <v>312707</v>
      </c>
      <c r="C2438" s="14" t="s">
        <v>329</v>
      </c>
      <c r="D2438" s="14" t="s">
        <v>904</v>
      </c>
      <c r="E2438" s="14">
        <v>2014</v>
      </c>
      <c r="F2438" s="14" t="s">
        <v>1016</v>
      </c>
      <c r="G2438" s="14" t="s">
        <v>906</v>
      </c>
      <c r="J2438" s="47">
        <v>5863</v>
      </c>
    </row>
    <row r="2439" spans="1:12" s="22" customFormat="1">
      <c r="A2439" s="22">
        <v>2433</v>
      </c>
      <c r="B2439" s="22">
        <v>312710</v>
      </c>
      <c r="C2439" s="22" t="s">
        <v>330</v>
      </c>
      <c r="D2439" s="22" t="s">
        <v>904</v>
      </c>
      <c r="E2439" s="22">
        <v>2007</v>
      </c>
      <c r="F2439" s="22" t="s">
        <v>905</v>
      </c>
      <c r="G2439" s="22" t="s">
        <v>916</v>
      </c>
      <c r="H2439" s="51">
        <v>46045</v>
      </c>
      <c r="I2439" s="51">
        <v>51766</v>
      </c>
      <c r="J2439" s="51">
        <v>51766</v>
      </c>
      <c r="K2439" s="51">
        <v>45267</v>
      </c>
      <c r="L2439" s="51">
        <v>45267</v>
      </c>
    </row>
    <row r="2440" spans="1:12" s="22" customFormat="1">
      <c r="A2440" s="22">
        <v>2434</v>
      </c>
      <c r="B2440" s="22">
        <v>312710</v>
      </c>
      <c r="C2440" s="22" t="s">
        <v>330</v>
      </c>
      <c r="D2440" s="22" t="s">
        <v>904</v>
      </c>
      <c r="E2440" s="22">
        <v>2008</v>
      </c>
      <c r="F2440" s="22" t="s">
        <v>905</v>
      </c>
      <c r="G2440" s="22" t="s">
        <v>916</v>
      </c>
      <c r="H2440" s="51">
        <v>48116</v>
      </c>
      <c r="I2440" s="51">
        <v>54094</v>
      </c>
      <c r="J2440" s="51">
        <v>54094</v>
      </c>
      <c r="K2440" s="51">
        <v>46406</v>
      </c>
      <c r="L2440" s="51">
        <v>46406</v>
      </c>
    </row>
    <row r="2441" spans="1:12" s="22" customFormat="1">
      <c r="A2441" s="22">
        <v>2435</v>
      </c>
      <c r="B2441" s="22">
        <v>312710</v>
      </c>
      <c r="C2441" s="22" t="s">
        <v>330</v>
      </c>
      <c r="D2441" s="22" t="s">
        <v>904</v>
      </c>
      <c r="E2441" s="22">
        <v>2009</v>
      </c>
      <c r="F2441" s="22" t="s">
        <v>934</v>
      </c>
      <c r="G2441" s="22" t="s">
        <v>914</v>
      </c>
      <c r="H2441" s="51">
        <v>48761</v>
      </c>
      <c r="I2441" s="51">
        <v>54819</v>
      </c>
      <c r="J2441" s="51">
        <v>54819</v>
      </c>
      <c r="K2441" s="51">
        <v>47818</v>
      </c>
      <c r="L2441" s="51">
        <v>47818</v>
      </c>
    </row>
    <row r="2442" spans="1:12" s="22" customFormat="1">
      <c r="A2442" s="22">
        <v>2436</v>
      </c>
      <c r="B2442" s="22">
        <v>312710</v>
      </c>
      <c r="C2442" s="22" t="s">
        <v>330</v>
      </c>
      <c r="D2442" s="22" t="s">
        <v>904</v>
      </c>
      <c r="E2442" s="22">
        <v>2010</v>
      </c>
      <c r="F2442" s="22" t="s">
        <v>934</v>
      </c>
      <c r="G2442" s="22" t="s">
        <v>914</v>
      </c>
      <c r="H2442" s="51">
        <v>46089</v>
      </c>
      <c r="I2442" s="51">
        <v>53468</v>
      </c>
      <c r="J2442" s="51">
        <v>53468</v>
      </c>
      <c r="K2442" s="51">
        <v>46089</v>
      </c>
      <c r="L2442" s="51">
        <v>46089</v>
      </c>
    </row>
    <row r="2443" spans="1:12" s="22" customFormat="1">
      <c r="A2443" s="22">
        <v>2437</v>
      </c>
      <c r="B2443" s="22">
        <v>312710</v>
      </c>
      <c r="C2443" s="22" t="s">
        <v>330</v>
      </c>
      <c r="D2443" s="22" t="s">
        <v>904</v>
      </c>
      <c r="E2443" s="22">
        <v>2011</v>
      </c>
      <c r="F2443" s="22" t="s">
        <v>934</v>
      </c>
      <c r="G2443" s="22" t="s">
        <v>914</v>
      </c>
      <c r="H2443" s="51">
        <v>46546</v>
      </c>
      <c r="I2443" s="51">
        <v>53998</v>
      </c>
      <c r="J2443" s="51">
        <v>53998</v>
      </c>
      <c r="K2443" s="51">
        <v>46546</v>
      </c>
      <c r="L2443" s="51">
        <v>46546</v>
      </c>
    </row>
    <row r="2444" spans="1:12" s="22" customFormat="1">
      <c r="A2444" s="22">
        <v>2438</v>
      </c>
      <c r="B2444" s="22">
        <v>312710</v>
      </c>
      <c r="C2444" s="22" t="s">
        <v>330</v>
      </c>
      <c r="D2444" s="22" t="s">
        <v>904</v>
      </c>
      <c r="E2444" s="22">
        <v>2012</v>
      </c>
      <c r="F2444" s="22" t="s">
        <v>934</v>
      </c>
      <c r="G2444" s="22" t="s">
        <v>914</v>
      </c>
      <c r="H2444" s="51">
        <v>46988</v>
      </c>
      <c r="I2444" s="51">
        <v>54511</v>
      </c>
      <c r="J2444" s="51">
        <v>54511</v>
      </c>
      <c r="K2444" s="51">
        <v>46988</v>
      </c>
      <c r="L2444" s="51">
        <v>46988</v>
      </c>
    </row>
    <row r="2445" spans="1:12" s="22" customFormat="1">
      <c r="A2445" s="22">
        <v>2439</v>
      </c>
      <c r="B2445" s="22">
        <v>312710</v>
      </c>
      <c r="C2445" s="22" t="s">
        <v>330</v>
      </c>
      <c r="D2445" s="22" t="s">
        <v>904</v>
      </c>
      <c r="E2445" s="22">
        <v>2013</v>
      </c>
      <c r="F2445" s="22" t="s">
        <v>934</v>
      </c>
      <c r="G2445" s="22" t="s">
        <v>914</v>
      </c>
      <c r="H2445" s="51">
        <v>48892</v>
      </c>
      <c r="I2445" s="51">
        <v>56720</v>
      </c>
      <c r="J2445" s="51">
        <v>56720</v>
      </c>
      <c r="K2445" s="51">
        <v>48892</v>
      </c>
      <c r="L2445" s="51">
        <v>48892</v>
      </c>
    </row>
    <row r="2446" spans="1:12" s="22" customFormat="1">
      <c r="A2446" s="22">
        <v>2440</v>
      </c>
      <c r="B2446" s="22">
        <v>312710</v>
      </c>
      <c r="C2446" s="22" t="s">
        <v>330</v>
      </c>
      <c r="D2446" s="22" t="s">
        <v>904</v>
      </c>
      <c r="E2446" s="22">
        <v>2014</v>
      </c>
      <c r="F2446" s="22" t="s">
        <v>934</v>
      </c>
      <c r="G2446" s="22" t="s">
        <v>914</v>
      </c>
      <c r="H2446" s="51">
        <v>49365</v>
      </c>
      <c r="I2446" s="51">
        <v>57269</v>
      </c>
      <c r="J2446" s="51">
        <v>57269</v>
      </c>
      <c r="K2446" s="51">
        <v>49365</v>
      </c>
      <c r="L2446" s="51">
        <v>49365</v>
      </c>
    </row>
    <row r="2447" spans="1:12">
      <c r="A2447">
        <v>2441</v>
      </c>
      <c r="B2447">
        <v>312720</v>
      </c>
      <c r="C2447" t="s">
        <v>331</v>
      </c>
      <c r="D2447" t="s">
        <v>904</v>
      </c>
      <c r="E2447">
        <v>2007</v>
      </c>
      <c r="F2447" t="s">
        <v>905</v>
      </c>
      <c r="G2447" t="s">
        <v>906</v>
      </c>
      <c r="J2447" s="1">
        <v>3639</v>
      </c>
    </row>
    <row r="2448" spans="1:12">
      <c r="A2448">
        <v>2442</v>
      </c>
      <c r="B2448">
        <v>312720</v>
      </c>
      <c r="C2448" t="s">
        <v>331</v>
      </c>
      <c r="D2448" t="s">
        <v>904</v>
      </c>
      <c r="E2448">
        <v>2008</v>
      </c>
      <c r="F2448" t="s">
        <v>905</v>
      </c>
      <c r="G2448" t="s">
        <v>916</v>
      </c>
      <c r="H2448" s="1">
        <v>1926</v>
      </c>
      <c r="I2448" s="1">
        <v>3801</v>
      </c>
      <c r="J2448" s="1">
        <v>3801</v>
      </c>
    </row>
    <row r="2449" spans="1:12">
      <c r="A2449">
        <v>2443</v>
      </c>
      <c r="B2449">
        <v>312720</v>
      </c>
      <c r="C2449" t="s">
        <v>331</v>
      </c>
      <c r="D2449" t="s">
        <v>904</v>
      </c>
      <c r="E2449">
        <v>2009</v>
      </c>
      <c r="F2449" t="s">
        <v>905</v>
      </c>
      <c r="G2449" t="s">
        <v>916</v>
      </c>
      <c r="H2449" s="1">
        <v>1952</v>
      </c>
      <c r="I2449" s="1">
        <v>3852</v>
      </c>
      <c r="J2449" s="1">
        <v>3852</v>
      </c>
      <c r="K2449" s="1">
        <v>1029</v>
      </c>
      <c r="L2449" s="1">
        <v>1029</v>
      </c>
    </row>
    <row r="2450" spans="1:12">
      <c r="A2450">
        <v>2444</v>
      </c>
      <c r="B2450">
        <v>312720</v>
      </c>
      <c r="C2450" t="s">
        <v>331</v>
      </c>
      <c r="D2450" t="s">
        <v>904</v>
      </c>
      <c r="E2450">
        <v>2010</v>
      </c>
      <c r="F2450" t="s">
        <v>905</v>
      </c>
      <c r="G2450" t="s">
        <v>916</v>
      </c>
      <c r="H2450" s="1">
        <v>2029</v>
      </c>
      <c r="I2450" s="1">
        <v>3855</v>
      </c>
      <c r="J2450" s="1">
        <v>3855</v>
      </c>
      <c r="K2450" s="1">
        <v>1147</v>
      </c>
      <c r="L2450" s="1">
        <v>1147</v>
      </c>
    </row>
    <row r="2451" spans="1:12">
      <c r="A2451">
        <v>2445</v>
      </c>
      <c r="B2451">
        <v>312720</v>
      </c>
      <c r="C2451" t="s">
        <v>331</v>
      </c>
      <c r="D2451" t="s">
        <v>904</v>
      </c>
      <c r="E2451">
        <v>2011</v>
      </c>
      <c r="F2451" t="s">
        <v>1398</v>
      </c>
      <c r="G2451" t="s">
        <v>914</v>
      </c>
      <c r="H2451" s="1">
        <v>2053</v>
      </c>
      <c r="I2451" s="1">
        <v>3900</v>
      </c>
      <c r="J2451" s="1">
        <v>3900</v>
      </c>
      <c r="K2451" s="1">
        <v>1206</v>
      </c>
      <c r="L2451" s="1">
        <v>1206</v>
      </c>
    </row>
    <row r="2452" spans="1:12">
      <c r="A2452">
        <v>2446</v>
      </c>
      <c r="B2452">
        <v>312720</v>
      </c>
      <c r="C2452" t="s">
        <v>331</v>
      </c>
      <c r="D2452" t="s">
        <v>904</v>
      </c>
      <c r="E2452">
        <v>2012</v>
      </c>
      <c r="F2452" t="s">
        <v>905</v>
      </c>
      <c r="G2452" t="s">
        <v>916</v>
      </c>
      <c r="H2452" s="1">
        <v>2075</v>
      </c>
      <c r="I2452" s="1">
        <v>3942</v>
      </c>
      <c r="J2452" s="1">
        <v>3942</v>
      </c>
      <c r="K2452" s="1">
        <v>1330</v>
      </c>
      <c r="L2452" s="1">
        <v>1330</v>
      </c>
    </row>
    <row r="2453" spans="1:12">
      <c r="A2453">
        <v>2447</v>
      </c>
      <c r="B2453">
        <v>312720</v>
      </c>
      <c r="C2453" t="s">
        <v>331</v>
      </c>
      <c r="D2453" t="s">
        <v>904</v>
      </c>
      <c r="E2453">
        <v>2013</v>
      </c>
      <c r="F2453" t="s">
        <v>1398</v>
      </c>
      <c r="G2453" t="s">
        <v>914</v>
      </c>
      <c r="H2453" s="1">
        <v>2162</v>
      </c>
      <c r="I2453" s="1">
        <v>4108</v>
      </c>
      <c r="J2453" s="1">
        <v>4108</v>
      </c>
      <c r="K2453" s="1">
        <v>1426</v>
      </c>
      <c r="L2453" s="1">
        <v>1426</v>
      </c>
    </row>
    <row r="2454" spans="1:12">
      <c r="A2454">
        <v>2448</v>
      </c>
      <c r="B2454">
        <v>312720</v>
      </c>
      <c r="C2454" t="s">
        <v>331</v>
      </c>
      <c r="D2454" t="s">
        <v>904</v>
      </c>
      <c r="E2454">
        <v>2014</v>
      </c>
      <c r="F2454" t="s">
        <v>1398</v>
      </c>
      <c r="G2454" t="s">
        <v>914</v>
      </c>
      <c r="H2454" s="1">
        <v>2186</v>
      </c>
      <c r="I2454" s="1">
        <v>4153</v>
      </c>
      <c r="J2454" s="1">
        <v>4153</v>
      </c>
      <c r="K2454" s="1">
        <v>1519</v>
      </c>
      <c r="L2454" s="1">
        <v>1519</v>
      </c>
    </row>
    <row r="2455" spans="1:12" s="14" customFormat="1">
      <c r="A2455" s="14">
        <v>2449</v>
      </c>
      <c r="B2455" s="14">
        <v>312730</v>
      </c>
      <c r="C2455" s="14" t="s">
        <v>332</v>
      </c>
      <c r="D2455" s="14" t="s">
        <v>904</v>
      </c>
      <c r="E2455" s="14">
        <v>2007</v>
      </c>
      <c r="J2455" s="47">
        <v>7302</v>
      </c>
    </row>
    <row r="2456" spans="1:12" s="14" customFormat="1">
      <c r="A2456" s="14">
        <v>2450</v>
      </c>
      <c r="B2456" s="14">
        <v>312730</v>
      </c>
      <c r="C2456" s="14" t="s">
        <v>332</v>
      </c>
      <c r="D2456" s="14" t="s">
        <v>904</v>
      </c>
      <c r="E2456" s="14">
        <v>2008</v>
      </c>
      <c r="J2456" s="47">
        <v>7539</v>
      </c>
    </row>
    <row r="2457" spans="1:12" s="14" customFormat="1">
      <c r="A2457" s="14">
        <v>2451</v>
      </c>
      <c r="B2457" s="14">
        <v>312730</v>
      </c>
      <c r="C2457" s="14" t="s">
        <v>332</v>
      </c>
      <c r="D2457" s="14" t="s">
        <v>904</v>
      </c>
      <c r="E2457" s="14">
        <v>2009</v>
      </c>
      <c r="J2457" s="47">
        <v>7563</v>
      </c>
    </row>
    <row r="2458" spans="1:12" s="14" customFormat="1">
      <c r="A2458" s="14">
        <v>2452</v>
      </c>
      <c r="B2458" s="14">
        <v>312730</v>
      </c>
      <c r="C2458" s="14" t="s">
        <v>332</v>
      </c>
      <c r="D2458" s="14" t="s">
        <v>904</v>
      </c>
      <c r="E2458" s="14">
        <v>2010</v>
      </c>
      <c r="J2458" s="47">
        <v>6951</v>
      </c>
    </row>
    <row r="2459" spans="1:12" s="14" customFormat="1">
      <c r="A2459" s="14">
        <v>2453</v>
      </c>
      <c r="B2459" s="14">
        <v>312730</v>
      </c>
      <c r="C2459" s="14" t="s">
        <v>332</v>
      </c>
      <c r="D2459" s="14" t="s">
        <v>904</v>
      </c>
      <c r="E2459" s="14">
        <v>2011</v>
      </c>
      <c r="J2459" s="47">
        <v>6929</v>
      </c>
    </row>
    <row r="2460" spans="1:12" s="14" customFormat="1">
      <c r="A2460" s="14">
        <v>2454</v>
      </c>
      <c r="B2460" s="14">
        <v>312730</v>
      </c>
      <c r="C2460" s="14" t="s">
        <v>332</v>
      </c>
      <c r="D2460" s="14" t="s">
        <v>904</v>
      </c>
      <c r="E2460" s="14">
        <v>2012</v>
      </c>
      <c r="J2460" s="47">
        <v>6908</v>
      </c>
    </row>
    <row r="2461" spans="1:12" s="14" customFormat="1">
      <c r="A2461" s="14">
        <v>2455</v>
      </c>
      <c r="B2461" s="14">
        <v>312730</v>
      </c>
      <c r="C2461" s="14" t="s">
        <v>332</v>
      </c>
      <c r="D2461" s="14" t="s">
        <v>904</v>
      </c>
      <c r="E2461" s="14">
        <v>2013</v>
      </c>
      <c r="J2461" s="47">
        <v>7092</v>
      </c>
    </row>
    <row r="2462" spans="1:12" s="14" customFormat="1">
      <c r="A2462" s="14">
        <v>2456</v>
      </c>
      <c r="B2462" s="14">
        <v>312730</v>
      </c>
      <c r="C2462" s="14" t="s">
        <v>332</v>
      </c>
      <c r="D2462" s="14" t="s">
        <v>904</v>
      </c>
      <c r="E2462" s="14">
        <v>2014</v>
      </c>
      <c r="J2462" s="47">
        <v>7076</v>
      </c>
    </row>
    <row r="2463" spans="1:12" s="14" customFormat="1">
      <c r="A2463" s="14">
        <v>2457</v>
      </c>
      <c r="B2463" s="14">
        <v>312733</v>
      </c>
      <c r="C2463" s="14" t="s">
        <v>333</v>
      </c>
      <c r="D2463" s="14" t="s">
        <v>904</v>
      </c>
      <c r="E2463" s="14">
        <v>2007</v>
      </c>
      <c r="J2463" s="47">
        <v>5226</v>
      </c>
    </row>
    <row r="2464" spans="1:12" s="14" customFormat="1">
      <c r="A2464" s="14">
        <v>2458</v>
      </c>
      <c r="B2464" s="14">
        <v>312733</v>
      </c>
      <c r="C2464" s="14" t="s">
        <v>333</v>
      </c>
      <c r="D2464" s="14" t="s">
        <v>904</v>
      </c>
      <c r="E2464" s="14">
        <v>2008</v>
      </c>
      <c r="J2464" s="47">
        <v>5384</v>
      </c>
    </row>
    <row r="2465" spans="1:12" s="14" customFormat="1">
      <c r="A2465" s="14">
        <v>2459</v>
      </c>
      <c r="B2465" s="14">
        <v>312733</v>
      </c>
      <c r="C2465" s="14" t="s">
        <v>333</v>
      </c>
      <c r="D2465" s="14" t="s">
        <v>904</v>
      </c>
      <c r="E2465" s="14">
        <v>2009</v>
      </c>
      <c r="F2465" s="14" t="s">
        <v>1400</v>
      </c>
      <c r="G2465" s="14" t="s">
        <v>930</v>
      </c>
      <c r="J2465" s="47">
        <v>5392</v>
      </c>
    </row>
    <row r="2466" spans="1:12" s="14" customFormat="1">
      <c r="A2466" s="14">
        <v>2460</v>
      </c>
      <c r="B2466" s="14">
        <v>312733</v>
      </c>
      <c r="C2466" s="14" t="s">
        <v>333</v>
      </c>
      <c r="D2466" s="14" t="s">
        <v>904</v>
      </c>
      <c r="E2466" s="14">
        <v>2010</v>
      </c>
      <c r="F2466" s="14" t="s">
        <v>1399</v>
      </c>
      <c r="G2466" s="14" t="s">
        <v>908</v>
      </c>
      <c r="J2466" s="47">
        <v>5139</v>
      </c>
    </row>
    <row r="2467" spans="1:12" s="14" customFormat="1">
      <c r="A2467" s="14">
        <v>2461</v>
      </c>
      <c r="B2467" s="14">
        <v>312733</v>
      </c>
      <c r="C2467" s="14" t="s">
        <v>333</v>
      </c>
      <c r="D2467" s="14" t="s">
        <v>904</v>
      </c>
      <c r="E2467" s="14">
        <v>2011</v>
      </c>
      <c r="F2467" s="14" t="s">
        <v>1399</v>
      </c>
      <c r="G2467" s="14" t="s">
        <v>908</v>
      </c>
      <c r="J2467" s="47">
        <v>5130</v>
      </c>
    </row>
    <row r="2468" spans="1:12" s="14" customFormat="1">
      <c r="A2468" s="14">
        <v>2462</v>
      </c>
      <c r="B2468" s="14">
        <v>312733</v>
      </c>
      <c r="C2468" s="14" t="s">
        <v>333</v>
      </c>
      <c r="D2468" s="14" t="s">
        <v>904</v>
      </c>
      <c r="E2468" s="14">
        <v>2012</v>
      </c>
      <c r="F2468" s="14" t="s">
        <v>1399</v>
      </c>
      <c r="G2468" s="14" t="s">
        <v>908</v>
      </c>
      <c r="J2468" s="47">
        <v>5121</v>
      </c>
    </row>
    <row r="2469" spans="1:12" s="14" customFormat="1">
      <c r="A2469" s="14">
        <v>2463</v>
      </c>
      <c r="B2469" s="14">
        <v>312733</v>
      </c>
      <c r="C2469" s="14" t="s">
        <v>333</v>
      </c>
      <c r="D2469" s="14" t="s">
        <v>904</v>
      </c>
      <c r="E2469" s="14">
        <v>2013</v>
      </c>
      <c r="F2469" s="14" t="s">
        <v>1399</v>
      </c>
      <c r="G2469" s="14" t="s">
        <v>908</v>
      </c>
      <c r="J2469" s="47">
        <v>5264</v>
      </c>
    </row>
    <row r="2470" spans="1:12" s="14" customFormat="1">
      <c r="A2470" s="14">
        <v>2464</v>
      </c>
      <c r="B2470" s="14">
        <v>312733</v>
      </c>
      <c r="C2470" s="14" t="s">
        <v>333</v>
      </c>
      <c r="D2470" s="14" t="s">
        <v>904</v>
      </c>
      <c r="E2470" s="14">
        <v>2014</v>
      </c>
      <c r="F2470" s="14" t="s">
        <v>1399</v>
      </c>
      <c r="G2470" s="14" t="s">
        <v>908</v>
      </c>
      <c r="J2470" s="47">
        <v>5259</v>
      </c>
    </row>
    <row r="2471" spans="1:12">
      <c r="A2471">
        <v>2465</v>
      </c>
      <c r="B2471">
        <v>312735</v>
      </c>
      <c r="C2471" t="s">
        <v>334</v>
      </c>
      <c r="D2471" t="s">
        <v>904</v>
      </c>
      <c r="E2471">
        <v>2007</v>
      </c>
      <c r="F2471" t="s">
        <v>905</v>
      </c>
      <c r="G2471" t="s">
        <v>916</v>
      </c>
      <c r="H2471" s="1">
        <v>1052</v>
      </c>
      <c r="I2471" s="1">
        <v>2932</v>
      </c>
      <c r="J2471" s="1">
        <v>2932</v>
      </c>
      <c r="K2471">
        <v>221</v>
      </c>
      <c r="L2471">
        <v>221</v>
      </c>
    </row>
    <row r="2472" spans="1:12">
      <c r="A2472">
        <v>2466</v>
      </c>
      <c r="B2472">
        <v>312735</v>
      </c>
      <c r="C2472" t="s">
        <v>334</v>
      </c>
      <c r="D2472" t="s">
        <v>904</v>
      </c>
      <c r="E2472">
        <v>2008</v>
      </c>
      <c r="F2472" t="s">
        <v>905</v>
      </c>
      <c r="G2472" t="s">
        <v>916</v>
      </c>
      <c r="H2472" s="1">
        <v>1093</v>
      </c>
      <c r="I2472" s="1">
        <v>3046</v>
      </c>
      <c r="J2472" s="1">
        <v>3046</v>
      </c>
      <c r="K2472">
        <v>599</v>
      </c>
      <c r="L2472">
        <v>599</v>
      </c>
    </row>
    <row r="2473" spans="1:12">
      <c r="A2473">
        <v>2467</v>
      </c>
      <c r="B2473">
        <v>312735</v>
      </c>
      <c r="C2473" t="s">
        <v>334</v>
      </c>
      <c r="D2473" t="s">
        <v>904</v>
      </c>
      <c r="E2473">
        <v>2009</v>
      </c>
      <c r="F2473" t="s">
        <v>1401</v>
      </c>
      <c r="G2473" t="s">
        <v>914</v>
      </c>
      <c r="H2473" s="1">
        <v>1102</v>
      </c>
      <c r="I2473" s="1">
        <v>3072</v>
      </c>
      <c r="J2473" s="1">
        <v>3072</v>
      </c>
      <c r="K2473">
        <v>674</v>
      </c>
      <c r="L2473">
        <v>674</v>
      </c>
    </row>
    <row r="2474" spans="1:12">
      <c r="A2474">
        <v>2468</v>
      </c>
      <c r="B2474">
        <v>312735</v>
      </c>
      <c r="C2474" t="s">
        <v>334</v>
      </c>
      <c r="D2474" t="s">
        <v>904</v>
      </c>
      <c r="E2474">
        <v>2010</v>
      </c>
      <c r="F2474" t="s">
        <v>1401</v>
      </c>
      <c r="G2474" t="s">
        <v>914</v>
      </c>
      <c r="H2474" s="1">
        <v>1048</v>
      </c>
      <c r="I2474" s="1">
        <v>2962</v>
      </c>
      <c r="J2474" s="1">
        <v>2962</v>
      </c>
      <c r="K2474">
        <v>781</v>
      </c>
      <c r="L2474">
        <v>781</v>
      </c>
    </row>
    <row r="2475" spans="1:12">
      <c r="A2475">
        <v>2469</v>
      </c>
      <c r="B2475">
        <v>312735</v>
      </c>
      <c r="C2475" t="s">
        <v>334</v>
      </c>
      <c r="D2475" t="s">
        <v>904</v>
      </c>
      <c r="E2475">
        <v>2011</v>
      </c>
      <c r="F2475" t="s">
        <v>1401</v>
      </c>
      <c r="G2475" t="s">
        <v>914</v>
      </c>
      <c r="H2475" s="1">
        <v>1053</v>
      </c>
      <c r="I2475" s="1">
        <v>2977</v>
      </c>
      <c r="J2475" s="1">
        <v>2977</v>
      </c>
      <c r="K2475">
        <v>838</v>
      </c>
      <c r="L2475">
        <v>838</v>
      </c>
    </row>
    <row r="2476" spans="1:12">
      <c r="A2476">
        <v>2470</v>
      </c>
      <c r="B2476">
        <v>312735</v>
      </c>
      <c r="C2476" t="s">
        <v>334</v>
      </c>
      <c r="D2476" t="s">
        <v>904</v>
      </c>
      <c r="E2476">
        <v>2012</v>
      </c>
      <c r="F2476" t="s">
        <v>905</v>
      </c>
      <c r="G2476" t="s">
        <v>916</v>
      </c>
      <c r="H2476" s="1">
        <v>1059</v>
      </c>
      <c r="I2476" s="1">
        <v>2992</v>
      </c>
      <c r="J2476" s="1">
        <v>2992</v>
      </c>
      <c r="K2476">
        <v>803</v>
      </c>
      <c r="L2476">
        <v>803</v>
      </c>
    </row>
    <row r="2477" spans="1:12">
      <c r="A2477">
        <v>2471</v>
      </c>
      <c r="B2477">
        <v>312735</v>
      </c>
      <c r="C2477" t="s">
        <v>334</v>
      </c>
      <c r="D2477" t="s">
        <v>904</v>
      </c>
      <c r="E2477">
        <v>2013</v>
      </c>
      <c r="F2477" t="s">
        <v>1401</v>
      </c>
      <c r="G2477" t="s">
        <v>914</v>
      </c>
      <c r="H2477" s="1">
        <v>1096</v>
      </c>
      <c r="I2477" s="1">
        <v>3097</v>
      </c>
      <c r="J2477" s="1">
        <v>3097</v>
      </c>
      <c r="K2477">
        <v>847</v>
      </c>
      <c r="L2477">
        <v>847</v>
      </c>
    </row>
    <row r="2478" spans="1:12">
      <c r="A2478">
        <v>2472</v>
      </c>
      <c r="B2478">
        <v>312735</v>
      </c>
      <c r="C2478" t="s">
        <v>334</v>
      </c>
      <c r="D2478" t="s">
        <v>904</v>
      </c>
      <c r="E2478">
        <v>2014</v>
      </c>
      <c r="F2478" t="s">
        <v>1401</v>
      </c>
      <c r="G2478" t="s">
        <v>914</v>
      </c>
      <c r="H2478" s="1">
        <v>1102</v>
      </c>
      <c r="I2478" s="1">
        <v>3114</v>
      </c>
      <c r="J2478" s="1">
        <v>3114</v>
      </c>
      <c r="K2478">
        <v>914</v>
      </c>
      <c r="L2478">
        <v>914</v>
      </c>
    </row>
    <row r="2479" spans="1:12">
      <c r="A2479">
        <v>2473</v>
      </c>
      <c r="B2479">
        <v>312737</v>
      </c>
      <c r="C2479" t="s">
        <v>335</v>
      </c>
      <c r="D2479" t="s">
        <v>904</v>
      </c>
      <c r="E2479">
        <v>2007</v>
      </c>
      <c r="J2479" s="1">
        <v>3052</v>
      </c>
    </row>
    <row r="2480" spans="1:12">
      <c r="A2480">
        <v>2474</v>
      </c>
      <c r="B2480">
        <v>312737</v>
      </c>
      <c r="C2480" t="s">
        <v>335</v>
      </c>
      <c r="D2480" t="s">
        <v>904</v>
      </c>
      <c r="E2480">
        <v>2008</v>
      </c>
      <c r="J2480" s="1">
        <v>3193</v>
      </c>
    </row>
    <row r="2481" spans="1:12">
      <c r="A2481">
        <v>2475</v>
      </c>
      <c r="B2481">
        <v>312737</v>
      </c>
      <c r="C2481" t="s">
        <v>335</v>
      </c>
      <c r="D2481" t="s">
        <v>904</v>
      </c>
      <c r="E2481">
        <v>2009</v>
      </c>
      <c r="F2481" t="s">
        <v>1404</v>
      </c>
      <c r="G2481" t="s">
        <v>930</v>
      </c>
      <c r="H2481" s="1">
        <v>2650</v>
      </c>
      <c r="I2481" s="1">
        <v>3239</v>
      </c>
      <c r="J2481" s="1">
        <v>3239</v>
      </c>
      <c r="K2481" s="1">
        <v>2500</v>
      </c>
      <c r="L2481" s="1">
        <v>2500</v>
      </c>
    </row>
    <row r="2482" spans="1:12">
      <c r="A2482">
        <v>2476</v>
      </c>
      <c r="B2482">
        <v>312737</v>
      </c>
      <c r="C2482" t="s">
        <v>335</v>
      </c>
      <c r="D2482" t="s">
        <v>904</v>
      </c>
      <c r="E2482">
        <v>2010</v>
      </c>
      <c r="F2482" t="s">
        <v>1402</v>
      </c>
      <c r="G2482" t="s">
        <v>916</v>
      </c>
      <c r="H2482" s="1">
        <v>2473</v>
      </c>
      <c r="I2482" s="1">
        <v>3053</v>
      </c>
      <c r="J2482" s="1">
        <v>3053</v>
      </c>
      <c r="K2482" s="1">
        <v>2473</v>
      </c>
      <c r="L2482" s="1">
        <v>2473</v>
      </c>
    </row>
    <row r="2483" spans="1:12">
      <c r="A2483">
        <v>2477</v>
      </c>
      <c r="B2483">
        <v>312737</v>
      </c>
      <c r="C2483" t="s">
        <v>335</v>
      </c>
      <c r="D2483" t="s">
        <v>904</v>
      </c>
      <c r="E2483">
        <v>2011</v>
      </c>
      <c r="F2483" t="s">
        <v>1403</v>
      </c>
      <c r="G2483" t="s">
        <v>914</v>
      </c>
      <c r="H2483" s="1">
        <v>2494</v>
      </c>
      <c r="I2483" s="1">
        <v>3079</v>
      </c>
      <c r="J2483" s="1">
        <v>3079</v>
      </c>
      <c r="K2483" s="1">
        <v>2480</v>
      </c>
      <c r="L2483" s="1">
        <v>2475</v>
      </c>
    </row>
    <row r="2484" spans="1:12">
      <c r="A2484">
        <v>2478</v>
      </c>
      <c r="B2484">
        <v>312737</v>
      </c>
      <c r="C2484" t="s">
        <v>335</v>
      </c>
      <c r="D2484" t="s">
        <v>904</v>
      </c>
      <c r="E2484">
        <v>2012</v>
      </c>
      <c r="F2484" t="s">
        <v>1403</v>
      </c>
      <c r="G2484" t="s">
        <v>914</v>
      </c>
      <c r="H2484" s="1">
        <v>2515</v>
      </c>
      <c r="I2484" s="1">
        <v>3105</v>
      </c>
      <c r="J2484" s="1">
        <v>3105</v>
      </c>
      <c r="K2484" s="1">
        <v>2515</v>
      </c>
      <c r="L2484" s="1">
        <v>2515</v>
      </c>
    </row>
    <row r="2485" spans="1:12">
      <c r="A2485">
        <v>2479</v>
      </c>
      <c r="B2485">
        <v>312737</v>
      </c>
      <c r="C2485" t="s">
        <v>335</v>
      </c>
      <c r="D2485" t="s">
        <v>904</v>
      </c>
      <c r="E2485">
        <v>2013</v>
      </c>
      <c r="J2485" s="1">
        <v>3226</v>
      </c>
    </row>
    <row r="2486" spans="1:12">
      <c r="A2486">
        <v>2480</v>
      </c>
      <c r="B2486">
        <v>312737</v>
      </c>
      <c r="C2486" t="s">
        <v>335</v>
      </c>
      <c r="D2486" t="s">
        <v>904</v>
      </c>
      <c r="E2486">
        <v>2014</v>
      </c>
      <c r="F2486" t="s">
        <v>1402</v>
      </c>
      <c r="G2486" t="s">
        <v>916</v>
      </c>
      <c r="H2486" s="1">
        <v>2635</v>
      </c>
      <c r="I2486" s="1">
        <v>3253</v>
      </c>
      <c r="J2486" s="1">
        <v>3253</v>
      </c>
      <c r="K2486" s="1">
        <v>3253</v>
      </c>
      <c r="L2486" s="1">
        <v>2635</v>
      </c>
    </row>
    <row r="2487" spans="1:12" s="14" customFormat="1">
      <c r="A2487" s="14">
        <v>2481</v>
      </c>
      <c r="B2487" s="14">
        <v>312738</v>
      </c>
      <c r="C2487" s="14" t="s">
        <v>336</v>
      </c>
      <c r="D2487" s="14" t="s">
        <v>904</v>
      </c>
      <c r="E2487" s="14">
        <v>2007</v>
      </c>
      <c r="J2487" s="47">
        <v>3643</v>
      </c>
    </row>
    <row r="2488" spans="1:12" s="14" customFormat="1">
      <c r="A2488" s="14">
        <v>2482</v>
      </c>
      <c r="B2488" s="14">
        <v>312738</v>
      </c>
      <c r="C2488" s="14" t="s">
        <v>336</v>
      </c>
      <c r="D2488" s="14" t="s">
        <v>904</v>
      </c>
      <c r="E2488" s="14">
        <v>2008</v>
      </c>
      <c r="J2488" s="47">
        <v>3800</v>
      </c>
    </row>
    <row r="2489" spans="1:12" s="14" customFormat="1">
      <c r="A2489" s="14">
        <v>2483</v>
      </c>
      <c r="B2489" s="14">
        <v>312738</v>
      </c>
      <c r="C2489" s="14" t="s">
        <v>336</v>
      </c>
      <c r="D2489" s="14" t="s">
        <v>904</v>
      </c>
      <c r="E2489" s="14">
        <v>2009</v>
      </c>
      <c r="F2489" s="14" t="s">
        <v>905</v>
      </c>
      <c r="G2489" s="14" t="s">
        <v>906</v>
      </c>
      <c r="J2489" s="47">
        <v>3846</v>
      </c>
    </row>
    <row r="2490" spans="1:12" s="14" customFormat="1">
      <c r="A2490" s="14">
        <v>2484</v>
      </c>
      <c r="B2490" s="14">
        <v>312738</v>
      </c>
      <c r="C2490" s="14" t="s">
        <v>336</v>
      </c>
      <c r="D2490" s="14" t="s">
        <v>904</v>
      </c>
      <c r="E2490" s="14">
        <v>2010</v>
      </c>
      <c r="F2490" s="14" t="s">
        <v>905</v>
      </c>
      <c r="G2490" s="14" t="s">
        <v>906</v>
      </c>
      <c r="J2490" s="47">
        <v>3659</v>
      </c>
    </row>
    <row r="2491" spans="1:12" s="14" customFormat="1">
      <c r="A2491" s="14">
        <v>2485</v>
      </c>
      <c r="B2491" s="14">
        <v>312738</v>
      </c>
      <c r="C2491" s="14" t="s">
        <v>336</v>
      </c>
      <c r="D2491" s="14" t="s">
        <v>904</v>
      </c>
      <c r="E2491" s="14">
        <v>2011</v>
      </c>
      <c r="F2491" s="14" t="s">
        <v>905</v>
      </c>
      <c r="G2491" s="14" t="s">
        <v>906</v>
      </c>
      <c r="J2491" s="47">
        <v>3685</v>
      </c>
    </row>
    <row r="2492" spans="1:12" s="14" customFormat="1">
      <c r="A2492" s="14">
        <v>2486</v>
      </c>
      <c r="B2492" s="14">
        <v>312738</v>
      </c>
      <c r="C2492" s="14" t="s">
        <v>336</v>
      </c>
      <c r="D2492" s="14" t="s">
        <v>904</v>
      </c>
      <c r="E2492" s="14">
        <v>2012</v>
      </c>
      <c r="F2492" s="14" t="s">
        <v>1406</v>
      </c>
      <c r="G2492" s="14" t="s">
        <v>910</v>
      </c>
      <c r="H2492" s="47">
        <v>3010</v>
      </c>
      <c r="I2492" s="47">
        <v>3710</v>
      </c>
      <c r="J2492" s="47">
        <v>3710</v>
      </c>
      <c r="K2492" s="47">
        <v>2969</v>
      </c>
      <c r="L2492" s="47">
        <v>2672</v>
      </c>
    </row>
    <row r="2493" spans="1:12" s="14" customFormat="1">
      <c r="A2493" s="14">
        <v>2487</v>
      </c>
      <c r="B2493" s="14">
        <v>312738</v>
      </c>
      <c r="C2493" s="14" t="s">
        <v>336</v>
      </c>
      <c r="D2493" s="14" t="s">
        <v>904</v>
      </c>
      <c r="E2493" s="14">
        <v>2013</v>
      </c>
      <c r="F2493" s="14" t="s">
        <v>905</v>
      </c>
      <c r="G2493" s="14" t="s">
        <v>906</v>
      </c>
      <c r="J2493" s="47">
        <v>3849</v>
      </c>
    </row>
    <row r="2494" spans="1:12" s="14" customFormat="1">
      <c r="A2494" s="14">
        <v>2488</v>
      </c>
      <c r="B2494" s="14">
        <v>312738</v>
      </c>
      <c r="C2494" s="14" t="s">
        <v>336</v>
      </c>
      <c r="D2494" s="14" t="s">
        <v>904</v>
      </c>
      <c r="E2494" s="14">
        <v>2014</v>
      </c>
      <c r="F2494" s="14" t="s">
        <v>1405</v>
      </c>
      <c r="G2494" s="14" t="s">
        <v>912</v>
      </c>
      <c r="H2494" s="47">
        <v>3145</v>
      </c>
      <c r="I2494" s="47">
        <v>3876</v>
      </c>
      <c r="J2494" s="47">
        <v>3876</v>
      </c>
      <c r="K2494" s="47">
        <v>2800</v>
      </c>
      <c r="L2494" s="47">
        <v>2700</v>
      </c>
    </row>
    <row r="2495" spans="1:12">
      <c r="A2495">
        <v>2489</v>
      </c>
      <c r="B2495">
        <v>312740</v>
      </c>
      <c r="C2495" t="s">
        <v>337</v>
      </c>
      <c r="D2495" t="s">
        <v>904</v>
      </c>
      <c r="E2495">
        <v>2007</v>
      </c>
      <c r="F2495" t="s">
        <v>905</v>
      </c>
      <c r="G2495" t="s">
        <v>916</v>
      </c>
      <c r="H2495" s="1">
        <v>1084</v>
      </c>
      <c r="I2495" s="1">
        <v>4270</v>
      </c>
      <c r="J2495" s="1">
        <v>4270</v>
      </c>
      <c r="K2495" s="1">
        <v>1320</v>
      </c>
      <c r="L2495" s="1">
        <v>1320</v>
      </c>
    </row>
    <row r="2496" spans="1:12">
      <c r="A2496">
        <v>2490</v>
      </c>
      <c r="B2496">
        <v>312740</v>
      </c>
      <c r="C2496" t="s">
        <v>337</v>
      </c>
      <c r="D2496" t="s">
        <v>904</v>
      </c>
      <c r="E2496">
        <v>2008</v>
      </c>
      <c r="F2496" t="s">
        <v>905</v>
      </c>
      <c r="G2496" t="s">
        <v>916</v>
      </c>
      <c r="H2496" s="1">
        <v>1123</v>
      </c>
      <c r="I2496" s="1">
        <v>4423</v>
      </c>
      <c r="J2496" s="1">
        <v>4423</v>
      </c>
      <c r="K2496" s="1">
        <v>1359</v>
      </c>
      <c r="L2496" s="1">
        <v>1359</v>
      </c>
    </row>
    <row r="2497" spans="1:12">
      <c r="A2497">
        <v>2491</v>
      </c>
      <c r="B2497">
        <v>312740</v>
      </c>
      <c r="C2497" t="s">
        <v>337</v>
      </c>
      <c r="D2497" t="s">
        <v>904</v>
      </c>
      <c r="E2497">
        <v>2009</v>
      </c>
      <c r="F2497" t="s">
        <v>905</v>
      </c>
      <c r="G2497" t="s">
        <v>916</v>
      </c>
      <c r="H2497" s="1">
        <v>1130</v>
      </c>
      <c r="I2497" s="1">
        <v>4450</v>
      </c>
      <c r="J2497" s="1">
        <v>4450</v>
      </c>
      <c r="K2497" s="1">
        <v>1372</v>
      </c>
      <c r="L2497" s="1">
        <v>1372</v>
      </c>
    </row>
    <row r="2498" spans="1:12">
      <c r="A2498">
        <v>2492</v>
      </c>
      <c r="B2498">
        <v>312740</v>
      </c>
      <c r="C2498" t="s">
        <v>337</v>
      </c>
      <c r="D2498" t="s">
        <v>904</v>
      </c>
      <c r="E2498">
        <v>2010</v>
      </c>
      <c r="F2498" t="s">
        <v>905</v>
      </c>
      <c r="G2498" t="s">
        <v>916</v>
      </c>
      <c r="H2498" s="1">
        <v>1164</v>
      </c>
      <c r="I2498" s="1">
        <v>4220</v>
      </c>
      <c r="J2498" s="1">
        <v>4220</v>
      </c>
      <c r="K2498" s="1">
        <v>1164</v>
      </c>
      <c r="L2498" s="1">
        <v>1164</v>
      </c>
    </row>
    <row r="2499" spans="1:12">
      <c r="A2499">
        <v>2493</v>
      </c>
      <c r="B2499">
        <v>312740</v>
      </c>
      <c r="C2499" t="s">
        <v>337</v>
      </c>
      <c r="D2499" t="s">
        <v>904</v>
      </c>
      <c r="E2499">
        <v>2011</v>
      </c>
      <c r="F2499" t="s">
        <v>905</v>
      </c>
      <c r="G2499" t="s">
        <v>916</v>
      </c>
      <c r="H2499" s="1">
        <v>1166</v>
      </c>
      <c r="I2499" s="1">
        <v>4228</v>
      </c>
      <c r="J2499" s="1">
        <v>4228</v>
      </c>
      <c r="K2499" s="1">
        <v>1166</v>
      </c>
      <c r="L2499" s="1">
        <v>1166</v>
      </c>
    </row>
    <row r="2500" spans="1:12">
      <c r="A2500">
        <v>2494</v>
      </c>
      <c r="B2500">
        <v>312740</v>
      </c>
      <c r="C2500" t="s">
        <v>337</v>
      </c>
      <c r="D2500" t="s">
        <v>904</v>
      </c>
      <c r="E2500">
        <v>2012</v>
      </c>
      <c r="F2500" t="s">
        <v>1407</v>
      </c>
      <c r="G2500" t="s">
        <v>914</v>
      </c>
      <c r="H2500" s="1">
        <v>1168</v>
      </c>
      <c r="I2500" s="1">
        <v>4235</v>
      </c>
      <c r="J2500" s="1">
        <v>4235</v>
      </c>
      <c r="K2500" s="1">
        <v>1168</v>
      </c>
      <c r="L2500" s="1">
        <v>1168</v>
      </c>
    </row>
    <row r="2501" spans="1:12">
      <c r="A2501">
        <v>2495</v>
      </c>
      <c r="B2501">
        <v>312740</v>
      </c>
      <c r="C2501" t="s">
        <v>337</v>
      </c>
      <c r="D2501" t="s">
        <v>904</v>
      </c>
      <c r="E2501">
        <v>2013</v>
      </c>
      <c r="F2501" t="s">
        <v>1407</v>
      </c>
      <c r="G2501" t="s">
        <v>914</v>
      </c>
      <c r="H2501" s="1">
        <v>1205</v>
      </c>
      <c r="I2501" s="1">
        <v>4370</v>
      </c>
      <c r="J2501" s="1">
        <v>4370</v>
      </c>
      <c r="K2501" s="1">
        <v>1205</v>
      </c>
      <c r="L2501" s="1">
        <v>1205</v>
      </c>
    </row>
    <row r="2502" spans="1:12">
      <c r="A2502">
        <v>2496</v>
      </c>
      <c r="B2502">
        <v>312740</v>
      </c>
      <c r="C2502" t="s">
        <v>337</v>
      </c>
      <c r="D2502" t="s">
        <v>904</v>
      </c>
      <c r="E2502">
        <v>2014</v>
      </c>
      <c r="F2502" t="s">
        <v>1407</v>
      </c>
      <c r="G2502" t="s">
        <v>914</v>
      </c>
      <c r="H2502" s="1">
        <v>1208</v>
      </c>
      <c r="I2502" s="1">
        <v>4381</v>
      </c>
      <c r="J2502" s="1">
        <v>4381</v>
      </c>
      <c r="K2502" s="1">
        <v>1208</v>
      </c>
      <c r="L2502" s="1">
        <v>1208</v>
      </c>
    </row>
    <row r="2503" spans="1:12">
      <c r="A2503">
        <v>2497</v>
      </c>
      <c r="B2503">
        <v>312750</v>
      </c>
      <c r="C2503" t="s">
        <v>338</v>
      </c>
      <c r="D2503" t="s">
        <v>904</v>
      </c>
      <c r="E2503">
        <v>2007</v>
      </c>
      <c r="J2503" s="1">
        <v>5620</v>
      </c>
    </row>
    <row r="2504" spans="1:12">
      <c r="A2504">
        <v>2498</v>
      </c>
      <c r="B2504">
        <v>312750</v>
      </c>
      <c r="C2504" t="s">
        <v>338</v>
      </c>
      <c r="D2504" t="s">
        <v>904</v>
      </c>
      <c r="E2504">
        <v>2008</v>
      </c>
      <c r="J2504" s="1">
        <v>5783</v>
      </c>
    </row>
    <row r="2505" spans="1:12">
      <c r="A2505">
        <v>2499</v>
      </c>
      <c r="B2505">
        <v>312750</v>
      </c>
      <c r="C2505" t="s">
        <v>338</v>
      </c>
      <c r="D2505" t="s">
        <v>904</v>
      </c>
      <c r="E2505">
        <v>2009</v>
      </c>
      <c r="F2505" t="s">
        <v>1408</v>
      </c>
      <c r="G2505" t="s">
        <v>968</v>
      </c>
      <c r="H2505" s="1">
        <v>2983</v>
      </c>
      <c r="I2505" s="1">
        <v>5786</v>
      </c>
      <c r="J2505" s="1">
        <v>5786</v>
      </c>
      <c r="K2505" s="1">
        <v>3246</v>
      </c>
      <c r="L2505" s="1">
        <v>2796</v>
      </c>
    </row>
    <row r="2506" spans="1:12">
      <c r="A2506">
        <v>2500</v>
      </c>
      <c r="B2506">
        <v>312750</v>
      </c>
      <c r="C2506" t="s">
        <v>338</v>
      </c>
      <c r="D2506" t="s">
        <v>904</v>
      </c>
      <c r="E2506">
        <v>2010</v>
      </c>
      <c r="F2506" t="s">
        <v>1408</v>
      </c>
      <c r="G2506" t="s">
        <v>914</v>
      </c>
      <c r="H2506" s="1">
        <v>3237</v>
      </c>
      <c r="I2506" s="1">
        <v>5921</v>
      </c>
      <c r="J2506" s="1">
        <v>5921</v>
      </c>
      <c r="K2506" s="1">
        <v>3280</v>
      </c>
      <c r="L2506" s="1">
        <v>2830</v>
      </c>
    </row>
    <row r="2507" spans="1:12">
      <c r="A2507">
        <v>2501</v>
      </c>
      <c r="B2507">
        <v>312750</v>
      </c>
      <c r="C2507" t="s">
        <v>338</v>
      </c>
      <c r="D2507" t="s">
        <v>904</v>
      </c>
      <c r="E2507">
        <v>2011</v>
      </c>
      <c r="F2507" t="s">
        <v>1408</v>
      </c>
      <c r="G2507" t="s">
        <v>914</v>
      </c>
      <c r="H2507" s="1">
        <v>3246</v>
      </c>
      <c r="I2507" s="1">
        <v>5937</v>
      </c>
      <c r="J2507" s="1">
        <v>5937</v>
      </c>
      <c r="K2507" s="1">
        <v>3280</v>
      </c>
      <c r="L2507" s="1">
        <v>3113</v>
      </c>
    </row>
    <row r="2508" spans="1:12">
      <c r="A2508">
        <v>2502</v>
      </c>
      <c r="B2508">
        <v>312750</v>
      </c>
      <c r="C2508" t="s">
        <v>338</v>
      </c>
      <c r="D2508" t="s">
        <v>904</v>
      </c>
      <c r="E2508">
        <v>2012</v>
      </c>
      <c r="F2508" t="s">
        <v>1408</v>
      </c>
      <c r="G2508" t="s">
        <v>914</v>
      </c>
      <c r="H2508" s="1">
        <v>3254</v>
      </c>
      <c r="I2508" s="1">
        <v>5953</v>
      </c>
      <c r="J2508" s="1">
        <v>5953</v>
      </c>
      <c r="K2508" s="1">
        <v>3280</v>
      </c>
      <c r="L2508" s="1">
        <v>3113</v>
      </c>
    </row>
    <row r="2509" spans="1:12">
      <c r="A2509">
        <v>2503</v>
      </c>
      <c r="B2509">
        <v>312750</v>
      </c>
      <c r="C2509" t="s">
        <v>338</v>
      </c>
      <c r="D2509" t="s">
        <v>904</v>
      </c>
      <c r="E2509">
        <v>2013</v>
      </c>
      <c r="F2509" t="s">
        <v>1408</v>
      </c>
      <c r="G2509" t="s">
        <v>914</v>
      </c>
      <c r="H2509" s="1">
        <v>3361</v>
      </c>
      <c r="I2509" s="1">
        <v>6148</v>
      </c>
      <c r="J2509" s="1">
        <v>6148</v>
      </c>
      <c r="K2509" s="1">
        <v>3280</v>
      </c>
      <c r="L2509" s="1">
        <v>3113</v>
      </c>
    </row>
    <row r="2510" spans="1:12">
      <c r="A2510">
        <v>2504</v>
      </c>
      <c r="B2510">
        <v>312750</v>
      </c>
      <c r="C2510" t="s">
        <v>338</v>
      </c>
      <c r="D2510" t="s">
        <v>904</v>
      </c>
      <c r="E2510">
        <v>2014</v>
      </c>
      <c r="F2510" t="s">
        <v>1408</v>
      </c>
      <c r="G2510" t="s">
        <v>914</v>
      </c>
      <c r="H2510" s="1">
        <v>3372</v>
      </c>
      <c r="I2510" s="1">
        <v>6168</v>
      </c>
      <c r="J2510" s="1">
        <v>6168</v>
      </c>
      <c r="K2510" s="1">
        <v>3280</v>
      </c>
      <c r="L2510" s="1">
        <v>3113</v>
      </c>
    </row>
    <row r="2511" spans="1:12">
      <c r="A2511">
        <v>2505</v>
      </c>
      <c r="B2511">
        <v>312760</v>
      </c>
      <c r="C2511" t="s">
        <v>339</v>
      </c>
      <c r="D2511" t="s">
        <v>904</v>
      </c>
      <c r="E2511">
        <v>2007</v>
      </c>
      <c r="F2511" t="s">
        <v>905</v>
      </c>
      <c r="G2511" t="s">
        <v>906</v>
      </c>
      <c r="J2511" s="1">
        <v>11569</v>
      </c>
    </row>
    <row r="2512" spans="1:12">
      <c r="A2512">
        <v>2506</v>
      </c>
      <c r="B2512">
        <v>312760</v>
      </c>
      <c r="C2512" t="s">
        <v>339</v>
      </c>
      <c r="D2512" t="s">
        <v>904</v>
      </c>
      <c r="E2512">
        <v>2008</v>
      </c>
      <c r="F2512" t="s">
        <v>905</v>
      </c>
      <c r="G2512" t="s">
        <v>906</v>
      </c>
      <c r="J2512" s="1">
        <v>11915</v>
      </c>
    </row>
    <row r="2513" spans="1:12">
      <c r="A2513">
        <v>2507</v>
      </c>
      <c r="B2513">
        <v>312760</v>
      </c>
      <c r="C2513" t="s">
        <v>339</v>
      </c>
      <c r="D2513" t="s">
        <v>904</v>
      </c>
      <c r="E2513">
        <v>2009</v>
      </c>
      <c r="F2513" t="s">
        <v>1410</v>
      </c>
      <c r="G2513" t="s">
        <v>908</v>
      </c>
      <c r="J2513" s="1">
        <v>11927</v>
      </c>
    </row>
    <row r="2514" spans="1:12">
      <c r="A2514">
        <v>2508</v>
      </c>
      <c r="B2514">
        <v>312760</v>
      </c>
      <c r="C2514" t="s">
        <v>339</v>
      </c>
      <c r="D2514" t="s">
        <v>904</v>
      </c>
      <c r="E2514">
        <v>2010</v>
      </c>
      <c r="F2514" t="s">
        <v>1409</v>
      </c>
      <c r="G2514" t="s">
        <v>912</v>
      </c>
      <c r="H2514" s="1">
        <v>8229</v>
      </c>
      <c r="I2514" s="1">
        <v>11681</v>
      </c>
      <c r="J2514" s="1">
        <v>11681</v>
      </c>
      <c r="K2514" s="1">
        <v>4938</v>
      </c>
      <c r="L2514" s="1">
        <v>4938</v>
      </c>
    </row>
    <row r="2515" spans="1:12">
      <c r="A2515">
        <v>2509</v>
      </c>
      <c r="B2515">
        <v>312760</v>
      </c>
      <c r="C2515" t="s">
        <v>339</v>
      </c>
      <c r="D2515" t="s">
        <v>904</v>
      </c>
      <c r="E2515">
        <v>2011</v>
      </c>
      <c r="F2515" t="s">
        <v>1410</v>
      </c>
      <c r="G2515" t="s">
        <v>908</v>
      </c>
      <c r="J2515" s="1">
        <v>11681</v>
      </c>
    </row>
    <row r="2516" spans="1:12">
      <c r="A2516">
        <v>2510</v>
      </c>
      <c r="B2516">
        <v>312760</v>
      </c>
      <c r="C2516" t="s">
        <v>339</v>
      </c>
      <c r="D2516" t="s">
        <v>904</v>
      </c>
      <c r="E2516">
        <v>2012</v>
      </c>
      <c r="F2516" t="s">
        <v>1409</v>
      </c>
      <c r="G2516" t="s">
        <v>912</v>
      </c>
      <c r="H2516" s="1">
        <v>8228</v>
      </c>
      <c r="I2516" s="1">
        <v>11680</v>
      </c>
      <c r="J2516" s="1">
        <v>11680</v>
      </c>
      <c r="K2516" s="1">
        <v>10512</v>
      </c>
      <c r="L2516" s="1">
        <v>7405</v>
      </c>
    </row>
    <row r="2517" spans="1:12">
      <c r="A2517">
        <v>2511</v>
      </c>
      <c r="B2517">
        <v>312760</v>
      </c>
      <c r="C2517" t="s">
        <v>339</v>
      </c>
      <c r="D2517" t="s">
        <v>904</v>
      </c>
      <c r="E2517">
        <v>2013</v>
      </c>
      <c r="F2517" t="s">
        <v>1409</v>
      </c>
      <c r="G2517" t="s">
        <v>912</v>
      </c>
      <c r="H2517" s="1">
        <v>8475</v>
      </c>
      <c r="I2517" s="1">
        <v>12030</v>
      </c>
      <c r="J2517" s="1">
        <v>12030</v>
      </c>
      <c r="K2517" s="1">
        <v>10722</v>
      </c>
      <c r="L2517" s="1">
        <v>8228</v>
      </c>
    </row>
    <row r="2518" spans="1:12">
      <c r="A2518">
        <v>2512</v>
      </c>
      <c r="B2518">
        <v>312760</v>
      </c>
      <c r="C2518" t="s">
        <v>339</v>
      </c>
      <c r="D2518" t="s">
        <v>904</v>
      </c>
      <c r="E2518">
        <v>2014</v>
      </c>
      <c r="F2518" t="s">
        <v>1409</v>
      </c>
      <c r="G2518" t="s">
        <v>912</v>
      </c>
      <c r="H2518" s="1">
        <v>8481</v>
      </c>
      <c r="I2518" s="1">
        <v>12039</v>
      </c>
      <c r="J2518" s="1">
        <v>12039</v>
      </c>
      <c r="K2518" s="1">
        <v>10724</v>
      </c>
      <c r="L2518" s="1">
        <v>8228</v>
      </c>
    </row>
    <row r="2519" spans="1:12">
      <c r="A2519">
        <v>2513</v>
      </c>
      <c r="B2519">
        <v>312770</v>
      </c>
      <c r="C2519" t="s">
        <v>340</v>
      </c>
      <c r="D2519" t="s">
        <v>904</v>
      </c>
      <c r="E2519">
        <v>2007</v>
      </c>
      <c r="F2519" t="s">
        <v>1411</v>
      </c>
      <c r="G2519" t="s">
        <v>914</v>
      </c>
      <c r="H2519" s="1">
        <v>248771</v>
      </c>
      <c r="I2519" s="1">
        <v>260396</v>
      </c>
      <c r="J2519" s="1">
        <v>260396</v>
      </c>
      <c r="K2519" s="1">
        <v>250526</v>
      </c>
      <c r="L2519" s="1">
        <v>250526</v>
      </c>
    </row>
    <row r="2520" spans="1:12">
      <c r="A2520">
        <v>2514</v>
      </c>
      <c r="B2520">
        <v>312770</v>
      </c>
      <c r="C2520" t="s">
        <v>340</v>
      </c>
      <c r="D2520" t="s">
        <v>904</v>
      </c>
      <c r="E2520">
        <v>2008</v>
      </c>
      <c r="F2520" t="s">
        <v>1411</v>
      </c>
      <c r="G2520" t="s">
        <v>914</v>
      </c>
      <c r="H2520" s="1">
        <v>250285</v>
      </c>
      <c r="I2520" s="1">
        <v>261981</v>
      </c>
      <c r="J2520" s="1">
        <v>261981</v>
      </c>
      <c r="K2520" s="1">
        <v>254422</v>
      </c>
      <c r="L2520" s="1">
        <v>243907</v>
      </c>
    </row>
    <row r="2521" spans="1:12">
      <c r="A2521">
        <v>2515</v>
      </c>
      <c r="B2521">
        <v>312770</v>
      </c>
      <c r="C2521" t="s">
        <v>340</v>
      </c>
      <c r="D2521" t="s">
        <v>904</v>
      </c>
      <c r="E2521">
        <v>2009</v>
      </c>
      <c r="F2521" t="s">
        <v>1411</v>
      </c>
      <c r="G2521" t="s">
        <v>914</v>
      </c>
      <c r="H2521" s="1">
        <v>251521</v>
      </c>
      <c r="I2521" s="1">
        <v>263274</v>
      </c>
      <c r="J2521" s="1">
        <v>263274</v>
      </c>
      <c r="K2521" s="1">
        <v>255762</v>
      </c>
      <c r="L2521" s="1">
        <v>245157</v>
      </c>
    </row>
    <row r="2522" spans="1:12">
      <c r="A2522">
        <v>2516</v>
      </c>
      <c r="B2522">
        <v>312770</v>
      </c>
      <c r="C2522" t="s">
        <v>340</v>
      </c>
      <c r="D2522" t="s">
        <v>904</v>
      </c>
      <c r="E2522">
        <v>2010</v>
      </c>
      <c r="F2522" t="s">
        <v>1411</v>
      </c>
      <c r="G2522" t="s">
        <v>914</v>
      </c>
      <c r="H2522" s="1">
        <v>253300</v>
      </c>
      <c r="I2522" s="1">
        <v>263689</v>
      </c>
      <c r="J2522" s="1">
        <v>263689</v>
      </c>
      <c r="K2522" s="1">
        <v>256530</v>
      </c>
      <c r="L2522" s="1">
        <v>247132</v>
      </c>
    </row>
    <row r="2523" spans="1:12">
      <c r="A2523">
        <v>2517</v>
      </c>
      <c r="B2523">
        <v>312770</v>
      </c>
      <c r="C2523" t="s">
        <v>340</v>
      </c>
      <c r="D2523" t="s">
        <v>904</v>
      </c>
      <c r="E2523">
        <v>2011</v>
      </c>
      <c r="F2523" t="s">
        <v>1411</v>
      </c>
      <c r="G2523" t="s">
        <v>914</v>
      </c>
      <c r="H2523" s="1">
        <v>254521</v>
      </c>
      <c r="I2523" s="1">
        <v>264960</v>
      </c>
      <c r="J2523" s="1">
        <v>264960</v>
      </c>
      <c r="K2523" s="1">
        <v>257936</v>
      </c>
      <c r="L2523" s="1">
        <v>248467</v>
      </c>
    </row>
    <row r="2524" spans="1:12">
      <c r="A2524">
        <v>2518</v>
      </c>
      <c r="B2524">
        <v>312770</v>
      </c>
      <c r="C2524" t="s">
        <v>340</v>
      </c>
      <c r="D2524" t="s">
        <v>904</v>
      </c>
      <c r="E2524">
        <v>2012</v>
      </c>
      <c r="F2524" t="s">
        <v>1411</v>
      </c>
      <c r="G2524" t="s">
        <v>914</v>
      </c>
      <c r="H2524" s="1">
        <v>255702</v>
      </c>
      <c r="I2524" s="1">
        <v>266190</v>
      </c>
      <c r="J2524" s="1">
        <v>266190</v>
      </c>
      <c r="K2524" s="1">
        <v>259258</v>
      </c>
      <c r="L2524" s="1">
        <v>249742</v>
      </c>
    </row>
    <row r="2525" spans="1:12">
      <c r="A2525">
        <v>2519</v>
      </c>
      <c r="B2525">
        <v>312770</v>
      </c>
      <c r="C2525" t="s">
        <v>340</v>
      </c>
      <c r="D2525" t="s">
        <v>904</v>
      </c>
      <c r="E2525">
        <v>2013</v>
      </c>
      <c r="F2525" t="s">
        <v>1411</v>
      </c>
      <c r="G2525" t="s">
        <v>914</v>
      </c>
      <c r="H2525" s="1">
        <v>264711</v>
      </c>
      <c r="I2525" s="1">
        <v>275568</v>
      </c>
      <c r="J2525" s="1">
        <v>275568</v>
      </c>
      <c r="K2525" s="1">
        <v>268453</v>
      </c>
      <c r="L2525" s="1">
        <v>258601</v>
      </c>
    </row>
    <row r="2526" spans="1:12">
      <c r="A2526">
        <v>2520</v>
      </c>
      <c r="B2526">
        <v>312770</v>
      </c>
      <c r="C2526" t="s">
        <v>340</v>
      </c>
      <c r="D2526" t="s">
        <v>904</v>
      </c>
      <c r="E2526">
        <v>2014</v>
      </c>
      <c r="F2526" t="s">
        <v>1411</v>
      </c>
      <c r="G2526" t="s">
        <v>914</v>
      </c>
      <c r="H2526" s="1">
        <v>266082</v>
      </c>
      <c r="I2526" s="1">
        <v>276995</v>
      </c>
      <c r="J2526" s="1">
        <v>276995</v>
      </c>
      <c r="K2526" s="1">
        <v>269879</v>
      </c>
      <c r="L2526" s="1">
        <v>259974</v>
      </c>
    </row>
    <row r="2527" spans="1:12">
      <c r="A2527">
        <v>2521</v>
      </c>
      <c r="B2527">
        <v>312780</v>
      </c>
      <c r="C2527" t="s">
        <v>341</v>
      </c>
      <c r="D2527" t="s">
        <v>904</v>
      </c>
      <c r="E2527">
        <v>2007</v>
      </c>
      <c r="F2527" t="s">
        <v>905</v>
      </c>
      <c r="G2527" t="s">
        <v>906</v>
      </c>
      <c r="J2527" s="1">
        <v>14594</v>
      </c>
    </row>
    <row r="2528" spans="1:12">
      <c r="A2528">
        <v>2522</v>
      </c>
      <c r="B2528">
        <v>312780</v>
      </c>
      <c r="C2528" t="s">
        <v>341</v>
      </c>
      <c r="D2528" t="s">
        <v>904</v>
      </c>
      <c r="E2528">
        <v>2008</v>
      </c>
      <c r="F2528" t="s">
        <v>905</v>
      </c>
      <c r="G2528" t="s">
        <v>906</v>
      </c>
      <c r="J2528" s="1">
        <v>15100</v>
      </c>
    </row>
    <row r="2529" spans="1:12">
      <c r="A2529">
        <v>2523</v>
      </c>
      <c r="B2529">
        <v>312780</v>
      </c>
      <c r="C2529" t="s">
        <v>341</v>
      </c>
      <c r="D2529" t="s">
        <v>904</v>
      </c>
      <c r="E2529">
        <v>2009</v>
      </c>
      <c r="F2529" t="s">
        <v>1413</v>
      </c>
      <c r="G2529" t="s">
        <v>908</v>
      </c>
      <c r="J2529" s="1">
        <v>15177</v>
      </c>
    </row>
    <row r="2530" spans="1:12">
      <c r="A2530">
        <v>2524</v>
      </c>
      <c r="B2530">
        <v>312780</v>
      </c>
      <c r="C2530" t="s">
        <v>341</v>
      </c>
      <c r="D2530" t="s">
        <v>904</v>
      </c>
      <c r="E2530">
        <v>2010</v>
      </c>
      <c r="F2530" t="s">
        <v>1414</v>
      </c>
      <c r="G2530" t="s">
        <v>912</v>
      </c>
      <c r="H2530" s="1">
        <v>5391</v>
      </c>
      <c r="I2530" s="1">
        <v>15024</v>
      </c>
      <c r="J2530" s="1">
        <v>15024</v>
      </c>
      <c r="K2530" s="1">
        <v>4852</v>
      </c>
      <c r="L2530" s="1">
        <v>4852</v>
      </c>
    </row>
    <row r="2531" spans="1:12">
      <c r="A2531">
        <v>2525</v>
      </c>
      <c r="B2531">
        <v>312780</v>
      </c>
      <c r="C2531" t="s">
        <v>341</v>
      </c>
      <c r="D2531" t="s">
        <v>904</v>
      </c>
      <c r="E2531">
        <v>2011</v>
      </c>
      <c r="F2531" t="s">
        <v>1414</v>
      </c>
      <c r="G2531" t="s">
        <v>912</v>
      </c>
      <c r="H2531" s="1">
        <v>5413</v>
      </c>
      <c r="I2531" s="1">
        <v>15086</v>
      </c>
      <c r="J2531" s="1">
        <v>15086</v>
      </c>
      <c r="K2531" s="1">
        <v>4852</v>
      </c>
      <c r="L2531" s="1">
        <v>4852</v>
      </c>
    </row>
    <row r="2532" spans="1:12">
      <c r="A2532">
        <v>2526</v>
      </c>
      <c r="B2532">
        <v>312780</v>
      </c>
      <c r="C2532" t="s">
        <v>341</v>
      </c>
      <c r="D2532" t="s">
        <v>904</v>
      </c>
      <c r="E2532">
        <v>2012</v>
      </c>
      <c r="F2532" t="s">
        <v>1414</v>
      </c>
      <c r="G2532" t="s">
        <v>912</v>
      </c>
      <c r="H2532" s="1">
        <v>5434</v>
      </c>
      <c r="I2532" s="1">
        <v>15145</v>
      </c>
      <c r="J2532" s="1">
        <v>15145</v>
      </c>
      <c r="K2532" s="1">
        <v>5434</v>
      </c>
      <c r="L2532" s="1">
        <v>5434</v>
      </c>
    </row>
    <row r="2533" spans="1:12">
      <c r="A2533">
        <v>2527</v>
      </c>
      <c r="B2533">
        <v>312780</v>
      </c>
      <c r="C2533" t="s">
        <v>341</v>
      </c>
      <c r="D2533" t="s">
        <v>904</v>
      </c>
      <c r="E2533">
        <v>2013</v>
      </c>
      <c r="F2533" t="s">
        <v>1413</v>
      </c>
      <c r="G2533" t="s">
        <v>914</v>
      </c>
      <c r="H2533" s="1">
        <v>5622</v>
      </c>
      <c r="I2533" s="1">
        <v>15667</v>
      </c>
      <c r="J2533" s="1">
        <v>15667</v>
      </c>
      <c r="K2533" s="1">
        <v>3980</v>
      </c>
      <c r="L2533" s="1">
        <v>3980</v>
      </c>
    </row>
    <row r="2534" spans="1:12">
      <c r="A2534">
        <v>2528</v>
      </c>
      <c r="B2534">
        <v>312780</v>
      </c>
      <c r="C2534" t="s">
        <v>341</v>
      </c>
      <c r="D2534" t="s">
        <v>904</v>
      </c>
      <c r="E2534">
        <v>2014</v>
      </c>
      <c r="F2534" t="s">
        <v>1412</v>
      </c>
      <c r="G2534" t="s">
        <v>1171</v>
      </c>
      <c r="H2534" s="1">
        <v>5647</v>
      </c>
      <c r="I2534" s="1">
        <v>15737</v>
      </c>
      <c r="J2534" s="1">
        <v>15737</v>
      </c>
      <c r="K2534" s="1">
        <v>4158</v>
      </c>
      <c r="L2534" s="1">
        <v>4158</v>
      </c>
    </row>
    <row r="2535" spans="1:12" s="14" customFormat="1">
      <c r="A2535" s="14">
        <v>2529</v>
      </c>
      <c r="B2535" s="14">
        <v>312790</v>
      </c>
      <c r="C2535" s="14" t="s">
        <v>342</v>
      </c>
      <c r="D2535" s="14" t="s">
        <v>904</v>
      </c>
      <c r="E2535" s="14">
        <v>2007</v>
      </c>
      <c r="J2535" s="47">
        <v>1412</v>
      </c>
    </row>
    <row r="2536" spans="1:12" s="14" customFormat="1">
      <c r="A2536" s="14">
        <v>2530</v>
      </c>
      <c r="B2536" s="14">
        <v>312790</v>
      </c>
      <c r="C2536" s="14" t="s">
        <v>342</v>
      </c>
      <c r="D2536" s="14" t="s">
        <v>904</v>
      </c>
      <c r="E2536" s="14">
        <v>2008</v>
      </c>
      <c r="J2536" s="47">
        <v>1461</v>
      </c>
    </row>
    <row r="2537" spans="1:12" s="14" customFormat="1">
      <c r="A2537" s="14">
        <v>2531</v>
      </c>
      <c r="B2537" s="14">
        <v>312790</v>
      </c>
      <c r="C2537" s="14" t="s">
        <v>342</v>
      </c>
      <c r="D2537" s="14" t="s">
        <v>904</v>
      </c>
      <c r="E2537" s="14">
        <v>2009</v>
      </c>
      <c r="F2537" s="14" t="s">
        <v>905</v>
      </c>
      <c r="G2537" s="14" t="s">
        <v>906</v>
      </c>
      <c r="J2537" s="47">
        <v>1468</v>
      </c>
    </row>
    <row r="2538" spans="1:12" s="14" customFormat="1">
      <c r="A2538" s="14">
        <v>2532</v>
      </c>
      <c r="B2538" s="14">
        <v>312790</v>
      </c>
      <c r="C2538" s="14" t="s">
        <v>342</v>
      </c>
      <c r="D2538" s="14" t="s">
        <v>904</v>
      </c>
      <c r="E2538" s="14">
        <v>2010</v>
      </c>
      <c r="F2538" s="14" t="s">
        <v>905</v>
      </c>
      <c r="G2538" s="14" t="s">
        <v>906</v>
      </c>
      <c r="J2538" s="47">
        <v>1373</v>
      </c>
    </row>
    <row r="2539" spans="1:12" s="14" customFormat="1">
      <c r="A2539" s="14">
        <v>2533</v>
      </c>
      <c r="B2539" s="14">
        <v>312790</v>
      </c>
      <c r="C2539" s="14" t="s">
        <v>342</v>
      </c>
      <c r="D2539" s="14" t="s">
        <v>904</v>
      </c>
      <c r="E2539" s="14">
        <v>2011</v>
      </c>
      <c r="F2539" s="14" t="s">
        <v>905</v>
      </c>
      <c r="G2539" s="14" t="s">
        <v>906</v>
      </c>
      <c r="J2539" s="47">
        <v>1373</v>
      </c>
    </row>
    <row r="2540" spans="1:12" s="14" customFormat="1">
      <c r="A2540" s="14">
        <v>2534</v>
      </c>
      <c r="B2540" s="14">
        <v>312790</v>
      </c>
      <c r="C2540" s="14" t="s">
        <v>342</v>
      </c>
      <c r="D2540" s="14" t="s">
        <v>904</v>
      </c>
      <c r="E2540" s="14">
        <v>2012</v>
      </c>
      <c r="F2540" s="14" t="s">
        <v>905</v>
      </c>
      <c r="G2540" s="14" t="s">
        <v>906</v>
      </c>
      <c r="J2540" s="47">
        <v>1373</v>
      </c>
    </row>
    <row r="2541" spans="1:12" s="14" customFormat="1">
      <c r="A2541" s="14">
        <v>2535</v>
      </c>
      <c r="B2541" s="14">
        <v>312790</v>
      </c>
      <c r="C2541" s="14" t="s">
        <v>342</v>
      </c>
      <c r="D2541" s="14" t="s">
        <v>904</v>
      </c>
      <c r="E2541" s="14">
        <v>2013</v>
      </c>
      <c r="F2541" s="14" t="s">
        <v>905</v>
      </c>
      <c r="G2541" s="14" t="s">
        <v>906</v>
      </c>
      <c r="J2541" s="47">
        <v>1414</v>
      </c>
    </row>
    <row r="2542" spans="1:12" s="14" customFormat="1">
      <c r="A2542" s="14">
        <v>2536</v>
      </c>
      <c r="B2542" s="14">
        <v>312790</v>
      </c>
      <c r="C2542" s="14" t="s">
        <v>342</v>
      </c>
      <c r="D2542" s="14" t="s">
        <v>904</v>
      </c>
      <c r="E2542" s="14">
        <v>2014</v>
      </c>
      <c r="F2542" s="14" t="s">
        <v>1415</v>
      </c>
      <c r="G2542" s="14" t="s">
        <v>908</v>
      </c>
      <c r="J2542" s="47">
        <v>1415</v>
      </c>
    </row>
    <row r="2543" spans="1:12">
      <c r="A2543">
        <v>2537</v>
      </c>
      <c r="B2543">
        <v>312800</v>
      </c>
      <c r="C2543" t="s">
        <v>343</v>
      </c>
      <c r="D2543" t="s">
        <v>904</v>
      </c>
      <c r="E2543">
        <v>2007</v>
      </c>
      <c r="F2543" t="s">
        <v>1417</v>
      </c>
      <c r="G2543" t="s">
        <v>916</v>
      </c>
      <c r="H2543" s="1">
        <v>23199</v>
      </c>
      <c r="I2543" s="1">
        <v>29286</v>
      </c>
      <c r="J2543" s="1">
        <v>29286</v>
      </c>
      <c r="K2543" s="1">
        <v>24331</v>
      </c>
      <c r="L2543" s="1">
        <v>23478</v>
      </c>
    </row>
    <row r="2544" spans="1:12">
      <c r="A2544">
        <v>2538</v>
      </c>
      <c r="B2544">
        <v>312800</v>
      </c>
      <c r="C2544" t="s">
        <v>343</v>
      </c>
      <c r="D2544" t="s">
        <v>904</v>
      </c>
      <c r="E2544">
        <v>2008</v>
      </c>
      <c r="F2544" t="s">
        <v>1417</v>
      </c>
      <c r="G2544" t="s">
        <v>916</v>
      </c>
      <c r="H2544" s="1">
        <v>24082</v>
      </c>
      <c r="I2544" s="1">
        <v>30401</v>
      </c>
      <c r="J2544" s="1">
        <v>30401</v>
      </c>
      <c r="K2544" s="1">
        <v>24331</v>
      </c>
      <c r="L2544" s="1">
        <v>23478</v>
      </c>
    </row>
    <row r="2545" spans="1:12">
      <c r="A2545">
        <v>2539</v>
      </c>
      <c r="B2545">
        <v>312800</v>
      </c>
      <c r="C2545" t="s">
        <v>343</v>
      </c>
      <c r="D2545" t="s">
        <v>904</v>
      </c>
      <c r="E2545">
        <v>2009</v>
      </c>
      <c r="F2545" t="s">
        <v>1416</v>
      </c>
      <c r="G2545" t="s">
        <v>914</v>
      </c>
      <c r="H2545" s="1">
        <v>24270</v>
      </c>
      <c r="I2545" s="1">
        <v>30638</v>
      </c>
      <c r="J2545" s="1">
        <v>30638</v>
      </c>
      <c r="K2545" s="1">
        <v>24935</v>
      </c>
      <c r="L2545" s="1">
        <v>24082</v>
      </c>
    </row>
    <row r="2546" spans="1:12">
      <c r="A2546">
        <v>2540</v>
      </c>
      <c r="B2546">
        <v>312800</v>
      </c>
      <c r="C2546" t="s">
        <v>343</v>
      </c>
      <c r="D2546" t="s">
        <v>904</v>
      </c>
      <c r="E2546">
        <v>2010</v>
      </c>
      <c r="F2546" t="s">
        <v>1416</v>
      </c>
      <c r="G2546" t="s">
        <v>914</v>
      </c>
      <c r="H2546" s="1">
        <v>25421</v>
      </c>
      <c r="I2546" s="1">
        <v>31262</v>
      </c>
      <c r="J2546" s="1">
        <v>31262</v>
      </c>
      <c r="K2546" s="1">
        <v>24935</v>
      </c>
      <c r="L2546" s="1">
        <v>24082</v>
      </c>
    </row>
    <row r="2547" spans="1:12">
      <c r="A2547">
        <v>2541</v>
      </c>
      <c r="B2547">
        <v>312800</v>
      </c>
      <c r="C2547" t="s">
        <v>343</v>
      </c>
      <c r="D2547" t="s">
        <v>904</v>
      </c>
      <c r="E2547">
        <v>2011</v>
      </c>
      <c r="F2547" t="s">
        <v>1416</v>
      </c>
      <c r="G2547" t="s">
        <v>914</v>
      </c>
      <c r="H2547" s="1">
        <v>25636</v>
      </c>
      <c r="I2547" s="1">
        <v>31526</v>
      </c>
      <c r="J2547" s="1">
        <v>31526</v>
      </c>
      <c r="K2547" s="1">
        <v>25636</v>
      </c>
      <c r="L2547" s="1">
        <v>25636</v>
      </c>
    </row>
    <row r="2548" spans="1:12">
      <c r="A2548">
        <v>2542</v>
      </c>
      <c r="B2548">
        <v>312800</v>
      </c>
      <c r="C2548" t="s">
        <v>343</v>
      </c>
      <c r="D2548" t="s">
        <v>904</v>
      </c>
      <c r="E2548">
        <v>2012</v>
      </c>
      <c r="F2548" t="s">
        <v>1416</v>
      </c>
      <c r="G2548" t="s">
        <v>914</v>
      </c>
      <c r="H2548" s="1">
        <v>25843</v>
      </c>
      <c r="I2548" s="1">
        <v>31781</v>
      </c>
      <c r="J2548" s="1">
        <v>31781</v>
      </c>
      <c r="K2548" s="1">
        <v>25636</v>
      </c>
      <c r="L2548" s="1">
        <v>25636</v>
      </c>
    </row>
    <row r="2549" spans="1:12">
      <c r="A2549">
        <v>2543</v>
      </c>
      <c r="B2549">
        <v>312800</v>
      </c>
      <c r="C2549" t="s">
        <v>343</v>
      </c>
      <c r="D2549" t="s">
        <v>904</v>
      </c>
      <c r="E2549">
        <v>2013</v>
      </c>
      <c r="F2549" t="s">
        <v>1416</v>
      </c>
      <c r="G2549" t="s">
        <v>914</v>
      </c>
      <c r="H2549" s="1">
        <v>26851</v>
      </c>
      <c r="I2549" s="1">
        <v>33020</v>
      </c>
      <c r="J2549" s="1">
        <v>33020</v>
      </c>
      <c r="K2549" s="1">
        <v>25636</v>
      </c>
      <c r="L2549" s="1">
        <v>25636</v>
      </c>
    </row>
    <row r="2550" spans="1:12">
      <c r="A2550">
        <v>2544</v>
      </c>
      <c r="B2550">
        <v>312800</v>
      </c>
      <c r="C2550" t="s">
        <v>343</v>
      </c>
      <c r="D2550" t="s">
        <v>904</v>
      </c>
      <c r="E2550">
        <v>2014</v>
      </c>
      <c r="F2550" t="s">
        <v>1416</v>
      </c>
      <c r="G2550" t="s">
        <v>914</v>
      </c>
      <c r="H2550" s="1">
        <v>27076</v>
      </c>
      <c r="I2550" s="1">
        <v>33297</v>
      </c>
      <c r="J2550" s="1">
        <v>33297</v>
      </c>
      <c r="K2550" s="1">
        <v>25636</v>
      </c>
      <c r="L2550" s="1">
        <v>25636</v>
      </c>
    </row>
    <row r="2551" spans="1:12">
      <c r="A2551">
        <v>2545</v>
      </c>
      <c r="B2551">
        <v>312810</v>
      </c>
      <c r="C2551" t="s">
        <v>344</v>
      </c>
      <c r="D2551" t="s">
        <v>904</v>
      </c>
      <c r="E2551">
        <v>2007</v>
      </c>
      <c r="F2551" t="s">
        <v>1419</v>
      </c>
      <c r="G2551" t="s">
        <v>916</v>
      </c>
      <c r="H2551" s="1">
        <v>6431</v>
      </c>
      <c r="I2551" s="1">
        <v>13152</v>
      </c>
      <c r="J2551" s="1">
        <v>13152</v>
      </c>
      <c r="K2551" s="1">
        <v>10287</v>
      </c>
      <c r="L2551" s="1">
        <v>10287</v>
      </c>
    </row>
    <row r="2552" spans="1:12">
      <c r="A2552">
        <v>2546</v>
      </c>
      <c r="B2552">
        <v>312810</v>
      </c>
      <c r="C2552" t="s">
        <v>344</v>
      </c>
      <c r="D2552" t="s">
        <v>904</v>
      </c>
      <c r="E2552">
        <v>2008</v>
      </c>
      <c r="F2552" t="s">
        <v>1419</v>
      </c>
      <c r="G2552" t="s">
        <v>916</v>
      </c>
      <c r="H2552" s="1">
        <v>6601</v>
      </c>
      <c r="I2552" s="1">
        <v>13500</v>
      </c>
      <c r="J2552" s="1">
        <v>13500</v>
      </c>
      <c r="K2552" s="1">
        <v>10415</v>
      </c>
      <c r="L2552" s="1">
        <v>10415</v>
      </c>
    </row>
    <row r="2553" spans="1:12">
      <c r="A2553">
        <v>2547</v>
      </c>
      <c r="B2553">
        <v>312810</v>
      </c>
      <c r="C2553" t="s">
        <v>344</v>
      </c>
      <c r="D2553" t="s">
        <v>904</v>
      </c>
      <c r="E2553">
        <v>2009</v>
      </c>
      <c r="F2553" t="s">
        <v>1419</v>
      </c>
      <c r="G2553" t="s">
        <v>916</v>
      </c>
      <c r="H2553" s="1">
        <v>6589</v>
      </c>
      <c r="I2553" s="1">
        <v>13475</v>
      </c>
      <c r="J2553" s="1">
        <v>13475</v>
      </c>
      <c r="K2553" s="1">
        <v>10469</v>
      </c>
      <c r="L2553" s="1">
        <v>10469</v>
      </c>
    </row>
    <row r="2554" spans="1:12">
      <c r="A2554">
        <v>2548</v>
      </c>
      <c r="B2554">
        <v>312810</v>
      </c>
      <c r="C2554" t="s">
        <v>344</v>
      </c>
      <c r="D2554" t="s">
        <v>904</v>
      </c>
      <c r="E2554">
        <v>2010</v>
      </c>
      <c r="F2554" t="s">
        <v>1419</v>
      </c>
      <c r="G2554" t="s">
        <v>916</v>
      </c>
      <c r="H2554" s="1">
        <v>7174</v>
      </c>
      <c r="I2554" s="1">
        <v>13872</v>
      </c>
      <c r="J2554" s="1">
        <v>13872</v>
      </c>
      <c r="K2554" s="1">
        <v>10650</v>
      </c>
      <c r="L2554" s="1">
        <v>7174</v>
      </c>
    </row>
    <row r="2555" spans="1:12">
      <c r="A2555">
        <v>2549</v>
      </c>
      <c r="B2555">
        <v>312810</v>
      </c>
      <c r="C2555" t="s">
        <v>344</v>
      </c>
      <c r="D2555" t="s">
        <v>904</v>
      </c>
      <c r="E2555">
        <v>2011</v>
      </c>
      <c r="F2555" t="s">
        <v>1419</v>
      </c>
      <c r="G2555" t="s">
        <v>916</v>
      </c>
      <c r="H2555" s="1">
        <v>7184</v>
      </c>
      <c r="I2555" s="1">
        <v>13892</v>
      </c>
      <c r="J2555" s="1">
        <v>13892</v>
      </c>
      <c r="K2555" s="1">
        <v>10650</v>
      </c>
      <c r="L2555" s="1">
        <v>7174</v>
      </c>
    </row>
    <row r="2556" spans="1:12">
      <c r="A2556">
        <v>2550</v>
      </c>
      <c r="B2556">
        <v>312810</v>
      </c>
      <c r="C2556" t="s">
        <v>344</v>
      </c>
      <c r="D2556" t="s">
        <v>904</v>
      </c>
      <c r="E2556">
        <v>2012</v>
      </c>
      <c r="F2556" t="s">
        <v>1418</v>
      </c>
      <c r="G2556" t="s">
        <v>914</v>
      </c>
      <c r="H2556" s="1">
        <v>7194</v>
      </c>
      <c r="I2556" s="1">
        <v>13911</v>
      </c>
      <c r="J2556" s="1">
        <v>13911</v>
      </c>
      <c r="K2556" s="1">
        <v>10703</v>
      </c>
      <c r="L2556" s="1">
        <v>6936</v>
      </c>
    </row>
    <row r="2557" spans="1:12">
      <c r="A2557">
        <v>2551</v>
      </c>
      <c r="B2557">
        <v>312810</v>
      </c>
      <c r="C2557" t="s">
        <v>344</v>
      </c>
      <c r="D2557" t="s">
        <v>904</v>
      </c>
      <c r="E2557">
        <v>2013</v>
      </c>
      <c r="F2557" t="s">
        <v>1419</v>
      </c>
      <c r="G2557" t="s">
        <v>916</v>
      </c>
      <c r="H2557" s="1">
        <v>7421</v>
      </c>
      <c r="I2557" s="1">
        <v>14349</v>
      </c>
      <c r="J2557" s="1">
        <v>14349</v>
      </c>
      <c r="K2557" s="1">
        <v>10831</v>
      </c>
      <c r="L2557" s="1">
        <v>7019</v>
      </c>
    </row>
    <row r="2558" spans="1:12">
      <c r="A2558">
        <v>2552</v>
      </c>
      <c r="B2558">
        <v>312810</v>
      </c>
      <c r="C2558" t="s">
        <v>344</v>
      </c>
      <c r="D2558" t="s">
        <v>904</v>
      </c>
      <c r="E2558">
        <v>2014</v>
      </c>
      <c r="F2558" t="s">
        <v>1418</v>
      </c>
      <c r="G2558" t="s">
        <v>914</v>
      </c>
      <c r="H2558" s="1">
        <v>7436</v>
      </c>
      <c r="I2558" s="1">
        <v>14379</v>
      </c>
      <c r="J2558" s="1">
        <v>14379</v>
      </c>
      <c r="K2558" s="1">
        <v>10993</v>
      </c>
      <c r="L2558" s="1">
        <v>7124</v>
      </c>
    </row>
    <row r="2559" spans="1:12">
      <c r="A2559">
        <v>2553</v>
      </c>
      <c r="B2559">
        <v>312820</v>
      </c>
      <c r="C2559" t="s">
        <v>345</v>
      </c>
      <c r="D2559" t="s">
        <v>904</v>
      </c>
      <c r="E2559">
        <v>2007</v>
      </c>
      <c r="F2559" t="s">
        <v>905</v>
      </c>
      <c r="G2559" t="s">
        <v>916</v>
      </c>
      <c r="H2559" s="1">
        <v>3200</v>
      </c>
      <c r="I2559" s="1">
        <v>10428</v>
      </c>
      <c r="J2559" s="1">
        <v>10428</v>
      </c>
      <c r="K2559" s="1">
        <v>2218</v>
      </c>
      <c r="L2559" s="1">
        <v>2218</v>
      </c>
    </row>
    <row r="2560" spans="1:12">
      <c r="A2560">
        <v>2554</v>
      </c>
      <c r="B2560">
        <v>312820</v>
      </c>
      <c r="C2560" t="s">
        <v>345</v>
      </c>
      <c r="D2560" t="s">
        <v>904</v>
      </c>
      <c r="E2560">
        <v>2008</v>
      </c>
      <c r="F2560" t="s">
        <v>905</v>
      </c>
      <c r="G2560" t="s">
        <v>916</v>
      </c>
      <c r="H2560" s="1">
        <v>3307</v>
      </c>
      <c r="I2560" s="1">
        <v>10776</v>
      </c>
      <c r="J2560" s="1">
        <v>10776</v>
      </c>
      <c r="K2560" s="1">
        <v>2614</v>
      </c>
      <c r="L2560" s="1">
        <v>2614</v>
      </c>
    </row>
    <row r="2561" spans="1:12">
      <c r="A2561">
        <v>2555</v>
      </c>
      <c r="B2561">
        <v>312820</v>
      </c>
      <c r="C2561" t="s">
        <v>345</v>
      </c>
      <c r="D2561" t="s">
        <v>904</v>
      </c>
      <c r="E2561">
        <v>2009</v>
      </c>
      <c r="F2561" t="s">
        <v>905</v>
      </c>
      <c r="G2561" t="s">
        <v>916</v>
      </c>
      <c r="H2561" s="1">
        <v>3320</v>
      </c>
      <c r="I2561" s="1">
        <v>10820</v>
      </c>
      <c r="J2561" s="1">
        <v>10820</v>
      </c>
      <c r="K2561" s="1">
        <v>2643</v>
      </c>
      <c r="L2561" s="1">
        <v>2643</v>
      </c>
    </row>
    <row r="2562" spans="1:12">
      <c r="A2562">
        <v>2556</v>
      </c>
      <c r="B2562">
        <v>312820</v>
      </c>
      <c r="C2562" t="s">
        <v>345</v>
      </c>
      <c r="D2562" t="s">
        <v>904</v>
      </c>
      <c r="E2562">
        <v>2010</v>
      </c>
      <c r="F2562" t="s">
        <v>1420</v>
      </c>
      <c r="G2562" t="s">
        <v>914</v>
      </c>
      <c r="H2562" s="1">
        <v>3218</v>
      </c>
      <c r="I2562" s="1">
        <v>10223</v>
      </c>
      <c r="J2562" s="1">
        <v>10223</v>
      </c>
      <c r="K2562" s="1">
        <v>2765</v>
      </c>
      <c r="L2562" s="1">
        <v>2765</v>
      </c>
    </row>
    <row r="2563" spans="1:12">
      <c r="A2563">
        <v>2557</v>
      </c>
      <c r="B2563">
        <v>312820</v>
      </c>
      <c r="C2563" t="s">
        <v>345</v>
      </c>
      <c r="D2563" t="s">
        <v>904</v>
      </c>
      <c r="E2563">
        <v>2011</v>
      </c>
      <c r="F2563" t="s">
        <v>1420</v>
      </c>
      <c r="G2563" t="s">
        <v>914</v>
      </c>
      <c r="H2563" s="1">
        <v>3217</v>
      </c>
      <c r="I2563" s="1">
        <v>10221</v>
      </c>
      <c r="J2563" s="1">
        <v>10221</v>
      </c>
      <c r="K2563" s="1">
        <v>2851</v>
      </c>
      <c r="L2563" s="1">
        <v>2851</v>
      </c>
    </row>
    <row r="2564" spans="1:12">
      <c r="A2564">
        <v>2558</v>
      </c>
      <c r="B2564">
        <v>312820</v>
      </c>
      <c r="C2564" t="s">
        <v>345</v>
      </c>
      <c r="D2564" t="s">
        <v>904</v>
      </c>
      <c r="E2564">
        <v>2012</v>
      </c>
      <c r="F2564" t="s">
        <v>1420</v>
      </c>
      <c r="G2564" t="s">
        <v>914</v>
      </c>
      <c r="H2564" s="1">
        <v>3216</v>
      </c>
      <c r="I2564" s="1">
        <v>10218</v>
      </c>
      <c r="J2564" s="1">
        <v>10218</v>
      </c>
      <c r="K2564" s="1">
        <v>2954</v>
      </c>
      <c r="L2564" s="1">
        <v>2954</v>
      </c>
    </row>
    <row r="2565" spans="1:12">
      <c r="A2565">
        <v>2559</v>
      </c>
      <c r="B2565">
        <v>312820</v>
      </c>
      <c r="C2565" t="s">
        <v>345</v>
      </c>
      <c r="D2565" t="s">
        <v>904</v>
      </c>
      <c r="E2565">
        <v>2013</v>
      </c>
      <c r="F2565" t="s">
        <v>1420</v>
      </c>
      <c r="G2565" t="s">
        <v>914</v>
      </c>
      <c r="H2565" s="1">
        <v>3312</v>
      </c>
      <c r="I2565" s="1">
        <v>10521</v>
      </c>
      <c r="J2565" s="1">
        <v>10521</v>
      </c>
      <c r="K2565" s="1">
        <v>3059</v>
      </c>
      <c r="L2565" s="1">
        <v>3059</v>
      </c>
    </row>
    <row r="2566" spans="1:12">
      <c r="A2566">
        <v>2560</v>
      </c>
      <c r="B2566">
        <v>312820</v>
      </c>
      <c r="C2566" t="s">
        <v>345</v>
      </c>
      <c r="D2566" t="s">
        <v>904</v>
      </c>
      <c r="E2566">
        <v>2014</v>
      </c>
      <c r="F2566" t="s">
        <v>1420</v>
      </c>
      <c r="G2566" t="s">
        <v>914</v>
      </c>
      <c r="H2566" s="1">
        <v>3314</v>
      </c>
      <c r="I2566" s="1">
        <v>10527</v>
      </c>
      <c r="J2566" s="1">
        <v>10527</v>
      </c>
      <c r="K2566" s="1">
        <v>3114</v>
      </c>
      <c r="L2566" s="1">
        <v>3114</v>
      </c>
    </row>
    <row r="2567" spans="1:12" s="14" customFormat="1">
      <c r="A2567" s="14">
        <v>2561</v>
      </c>
      <c r="B2567" s="14">
        <v>312825</v>
      </c>
      <c r="C2567" s="14" t="s">
        <v>346</v>
      </c>
      <c r="D2567" s="14" t="s">
        <v>904</v>
      </c>
      <c r="E2567" s="14">
        <v>2007</v>
      </c>
      <c r="F2567" s="14" t="s">
        <v>1422</v>
      </c>
      <c r="G2567" s="14" t="s">
        <v>906</v>
      </c>
      <c r="J2567" s="47">
        <v>4554</v>
      </c>
    </row>
    <row r="2568" spans="1:12" s="14" customFormat="1">
      <c r="A2568" s="14">
        <v>2562</v>
      </c>
      <c r="B2568" s="14">
        <v>312825</v>
      </c>
      <c r="C2568" s="14" t="s">
        <v>346</v>
      </c>
      <c r="D2568" s="14" t="s">
        <v>904</v>
      </c>
      <c r="E2568" s="14">
        <v>2008</v>
      </c>
      <c r="F2568" s="14" t="s">
        <v>1422</v>
      </c>
      <c r="G2568" s="14" t="s">
        <v>906</v>
      </c>
      <c r="J2568" s="47">
        <v>4708</v>
      </c>
    </row>
    <row r="2569" spans="1:12" s="14" customFormat="1">
      <c r="A2569" s="14">
        <v>2563</v>
      </c>
      <c r="B2569" s="14">
        <v>312825</v>
      </c>
      <c r="C2569" s="14" t="s">
        <v>346</v>
      </c>
      <c r="D2569" s="14" t="s">
        <v>904</v>
      </c>
      <c r="E2569" s="14">
        <v>2009</v>
      </c>
      <c r="J2569" s="47">
        <v>4728</v>
      </c>
    </row>
    <row r="2570" spans="1:12" s="14" customFormat="1">
      <c r="A2570" s="14">
        <v>2564</v>
      </c>
      <c r="B2570" s="14">
        <v>312825</v>
      </c>
      <c r="C2570" s="14" t="s">
        <v>346</v>
      </c>
      <c r="D2570" s="14" t="s">
        <v>904</v>
      </c>
      <c r="E2570" s="14">
        <v>2010</v>
      </c>
      <c r="J2570" s="47">
        <v>4718</v>
      </c>
    </row>
    <row r="2571" spans="1:12" s="14" customFormat="1">
      <c r="A2571" s="14">
        <v>2565</v>
      </c>
      <c r="B2571" s="14">
        <v>312825</v>
      </c>
      <c r="C2571" s="14" t="s">
        <v>346</v>
      </c>
      <c r="D2571" s="14" t="s">
        <v>904</v>
      </c>
      <c r="E2571" s="14">
        <v>2011</v>
      </c>
      <c r="J2571" s="47">
        <v>4738</v>
      </c>
    </row>
    <row r="2572" spans="1:12" s="14" customFormat="1">
      <c r="A2572" s="14">
        <v>2566</v>
      </c>
      <c r="B2572" s="14">
        <v>312825</v>
      </c>
      <c r="C2572" s="14" t="s">
        <v>346</v>
      </c>
      <c r="D2572" s="14" t="s">
        <v>904</v>
      </c>
      <c r="E2572" s="14">
        <v>2012</v>
      </c>
      <c r="F2572" s="14" t="s">
        <v>1421</v>
      </c>
      <c r="G2572" s="14" t="s">
        <v>908</v>
      </c>
      <c r="J2572" s="47">
        <v>4756</v>
      </c>
    </row>
    <row r="2573" spans="1:12" s="14" customFormat="1">
      <c r="A2573" s="14">
        <v>2567</v>
      </c>
      <c r="B2573" s="14">
        <v>312825</v>
      </c>
      <c r="C2573" s="14" t="s">
        <v>346</v>
      </c>
      <c r="D2573" s="14" t="s">
        <v>904</v>
      </c>
      <c r="E2573" s="14">
        <v>2013</v>
      </c>
      <c r="J2573" s="47">
        <v>4919</v>
      </c>
    </row>
    <row r="2574" spans="1:12" s="14" customFormat="1">
      <c r="A2574" s="14">
        <v>2568</v>
      </c>
      <c r="B2574" s="14">
        <v>312825</v>
      </c>
      <c r="C2574" s="14" t="s">
        <v>346</v>
      </c>
      <c r="D2574" s="14" t="s">
        <v>904</v>
      </c>
      <c r="E2574" s="14">
        <v>2014</v>
      </c>
      <c r="F2574" s="14" t="s">
        <v>1421</v>
      </c>
      <c r="G2574" s="14" t="s">
        <v>908</v>
      </c>
      <c r="J2574" s="47">
        <v>4941</v>
      </c>
    </row>
    <row r="2575" spans="1:12">
      <c r="A2575">
        <v>2569</v>
      </c>
      <c r="B2575">
        <v>312830</v>
      </c>
      <c r="C2575" t="s">
        <v>347</v>
      </c>
      <c r="D2575" t="s">
        <v>904</v>
      </c>
      <c r="E2575">
        <v>2007</v>
      </c>
      <c r="F2575" t="s">
        <v>905</v>
      </c>
      <c r="G2575" t="s">
        <v>906</v>
      </c>
      <c r="J2575" s="1">
        <v>18147</v>
      </c>
    </row>
    <row r="2576" spans="1:12">
      <c r="A2576">
        <v>2570</v>
      </c>
      <c r="B2576">
        <v>312830</v>
      </c>
      <c r="C2576" t="s">
        <v>347</v>
      </c>
      <c r="D2576" t="s">
        <v>904</v>
      </c>
      <c r="E2576">
        <v>2008</v>
      </c>
      <c r="F2576" t="s">
        <v>905</v>
      </c>
      <c r="G2576" t="s">
        <v>906</v>
      </c>
      <c r="J2576" s="1">
        <v>18649</v>
      </c>
    </row>
    <row r="2577" spans="1:12">
      <c r="A2577">
        <v>2571</v>
      </c>
      <c r="B2577">
        <v>312830</v>
      </c>
      <c r="C2577" t="s">
        <v>347</v>
      </c>
      <c r="D2577" t="s">
        <v>904</v>
      </c>
      <c r="E2577">
        <v>2009</v>
      </c>
      <c r="F2577" t="s">
        <v>905</v>
      </c>
      <c r="G2577" t="s">
        <v>906</v>
      </c>
      <c r="J2577" s="1">
        <v>18635</v>
      </c>
    </row>
    <row r="2578" spans="1:12">
      <c r="A2578">
        <v>2572</v>
      </c>
      <c r="B2578">
        <v>312830</v>
      </c>
      <c r="C2578" t="s">
        <v>347</v>
      </c>
      <c r="D2578" t="s">
        <v>904</v>
      </c>
      <c r="E2578">
        <v>2010</v>
      </c>
      <c r="F2578" t="s">
        <v>1424</v>
      </c>
      <c r="G2578" t="s">
        <v>910</v>
      </c>
      <c r="H2578" s="1">
        <v>16836</v>
      </c>
      <c r="I2578" s="1">
        <v>18714</v>
      </c>
      <c r="J2578" s="1">
        <v>18714</v>
      </c>
      <c r="K2578" s="1">
        <v>16836</v>
      </c>
      <c r="L2578" s="1">
        <v>16836</v>
      </c>
    </row>
    <row r="2579" spans="1:12">
      <c r="A2579">
        <v>2573</v>
      </c>
      <c r="B2579">
        <v>312830</v>
      </c>
      <c r="C2579" t="s">
        <v>347</v>
      </c>
      <c r="D2579" t="s">
        <v>904</v>
      </c>
      <c r="E2579">
        <v>2011</v>
      </c>
      <c r="F2579" t="s">
        <v>1423</v>
      </c>
      <c r="G2579" t="s">
        <v>912</v>
      </c>
      <c r="H2579" s="1">
        <v>16842</v>
      </c>
      <c r="I2579" s="1">
        <v>18721</v>
      </c>
      <c r="J2579" s="1">
        <v>18721</v>
      </c>
      <c r="K2579" s="1">
        <v>16836</v>
      </c>
      <c r="L2579" s="1">
        <v>16836</v>
      </c>
    </row>
    <row r="2580" spans="1:12">
      <c r="A2580">
        <v>2574</v>
      </c>
      <c r="B2580">
        <v>312830</v>
      </c>
      <c r="C2580" t="s">
        <v>347</v>
      </c>
      <c r="D2580" t="s">
        <v>904</v>
      </c>
      <c r="E2580">
        <v>2012</v>
      </c>
      <c r="F2580" t="s">
        <v>1423</v>
      </c>
      <c r="G2580" t="s">
        <v>912</v>
      </c>
      <c r="H2580" s="1">
        <v>16848</v>
      </c>
      <c r="I2580" s="1">
        <v>18727</v>
      </c>
      <c r="J2580" s="1">
        <v>18727</v>
      </c>
      <c r="K2580" s="1">
        <v>16848</v>
      </c>
      <c r="L2580" s="1">
        <v>16848</v>
      </c>
    </row>
    <row r="2581" spans="1:12">
      <c r="A2581">
        <v>2575</v>
      </c>
      <c r="B2581">
        <v>312830</v>
      </c>
      <c r="C2581" t="s">
        <v>347</v>
      </c>
      <c r="D2581" t="s">
        <v>904</v>
      </c>
      <c r="E2581">
        <v>2013</v>
      </c>
      <c r="F2581" t="s">
        <v>1423</v>
      </c>
      <c r="G2581" t="s">
        <v>912</v>
      </c>
      <c r="H2581" s="1">
        <v>17361</v>
      </c>
      <c r="I2581" s="1">
        <v>19298</v>
      </c>
      <c r="J2581" s="1">
        <v>19298</v>
      </c>
      <c r="K2581" s="1">
        <v>17361</v>
      </c>
      <c r="L2581" s="1">
        <v>17000</v>
      </c>
    </row>
    <row r="2582" spans="1:12">
      <c r="A2582">
        <v>2576</v>
      </c>
      <c r="B2582">
        <v>312830</v>
      </c>
      <c r="C2582" t="s">
        <v>347</v>
      </c>
      <c r="D2582" t="s">
        <v>904</v>
      </c>
      <c r="E2582">
        <v>2014</v>
      </c>
      <c r="F2582" t="s">
        <v>1423</v>
      </c>
      <c r="G2582" t="s">
        <v>912</v>
      </c>
      <c r="H2582" s="1">
        <v>17380</v>
      </c>
      <c r="I2582" s="1">
        <v>19319</v>
      </c>
      <c r="J2582" s="1">
        <v>19319</v>
      </c>
      <c r="K2582" s="1">
        <v>17400</v>
      </c>
      <c r="L2582" s="1">
        <v>17250</v>
      </c>
    </row>
    <row r="2583" spans="1:12">
      <c r="A2583">
        <v>2577</v>
      </c>
      <c r="B2583">
        <v>312840</v>
      </c>
      <c r="C2583" t="s">
        <v>348</v>
      </c>
      <c r="D2583" t="s">
        <v>904</v>
      </c>
      <c r="E2583">
        <v>2007</v>
      </c>
      <c r="J2583" s="1">
        <v>9487</v>
      </c>
    </row>
    <row r="2584" spans="1:12">
      <c r="A2584">
        <v>2578</v>
      </c>
      <c r="B2584">
        <v>312840</v>
      </c>
      <c r="C2584" t="s">
        <v>348</v>
      </c>
      <c r="D2584" t="s">
        <v>904</v>
      </c>
      <c r="E2584">
        <v>2008</v>
      </c>
      <c r="J2584" s="1">
        <v>9915</v>
      </c>
    </row>
    <row r="2585" spans="1:12">
      <c r="A2585">
        <v>2579</v>
      </c>
      <c r="B2585">
        <v>312840</v>
      </c>
      <c r="C2585" t="s">
        <v>348</v>
      </c>
      <c r="D2585" t="s">
        <v>904</v>
      </c>
      <c r="E2585">
        <v>2009</v>
      </c>
      <c r="F2585" t="s">
        <v>1426</v>
      </c>
      <c r="G2585" t="s">
        <v>930</v>
      </c>
      <c r="H2585" s="1">
        <v>7578</v>
      </c>
      <c r="I2585" s="1">
        <v>10049</v>
      </c>
      <c r="J2585" s="1">
        <v>10049</v>
      </c>
      <c r="K2585" s="1">
        <v>5760</v>
      </c>
      <c r="L2585" s="1">
        <v>5760</v>
      </c>
    </row>
    <row r="2586" spans="1:12">
      <c r="A2586">
        <v>2580</v>
      </c>
      <c r="B2586">
        <v>312840</v>
      </c>
      <c r="C2586" t="s">
        <v>348</v>
      </c>
      <c r="D2586" t="s">
        <v>904</v>
      </c>
      <c r="E2586">
        <v>2010</v>
      </c>
      <c r="F2586" t="s">
        <v>1425</v>
      </c>
      <c r="G2586" t="s">
        <v>914</v>
      </c>
      <c r="H2586" s="1">
        <v>6876</v>
      </c>
      <c r="I2586" s="1">
        <v>8678</v>
      </c>
      <c r="J2586" s="1">
        <v>8678</v>
      </c>
      <c r="K2586" s="1">
        <v>5378</v>
      </c>
      <c r="L2586" s="1">
        <v>5378</v>
      </c>
    </row>
    <row r="2587" spans="1:12">
      <c r="A2587">
        <v>2581</v>
      </c>
      <c r="B2587">
        <v>312840</v>
      </c>
      <c r="C2587" t="s">
        <v>348</v>
      </c>
      <c r="D2587" t="s">
        <v>904</v>
      </c>
      <c r="E2587">
        <v>2011</v>
      </c>
      <c r="F2587" t="s">
        <v>1425</v>
      </c>
      <c r="G2587" t="s">
        <v>914</v>
      </c>
      <c r="H2587" s="1">
        <v>6886</v>
      </c>
      <c r="I2587" s="1">
        <v>8691</v>
      </c>
      <c r="J2587" s="1">
        <v>8691</v>
      </c>
      <c r="K2587" s="1">
        <v>5378</v>
      </c>
      <c r="L2587" s="1">
        <v>5378</v>
      </c>
    </row>
    <row r="2588" spans="1:12">
      <c r="A2588">
        <v>2582</v>
      </c>
      <c r="B2588">
        <v>312840</v>
      </c>
      <c r="C2588" t="s">
        <v>348</v>
      </c>
      <c r="D2588" t="s">
        <v>904</v>
      </c>
      <c r="E2588">
        <v>2012</v>
      </c>
      <c r="F2588" t="s">
        <v>1425</v>
      </c>
      <c r="G2588" t="s">
        <v>914</v>
      </c>
      <c r="H2588" s="1">
        <v>6895</v>
      </c>
      <c r="I2588" s="1">
        <v>8702</v>
      </c>
      <c r="J2588" s="1">
        <v>8702</v>
      </c>
      <c r="K2588" s="1">
        <v>6895</v>
      </c>
      <c r="L2588" s="1">
        <v>6895</v>
      </c>
    </row>
    <row r="2589" spans="1:12">
      <c r="A2589">
        <v>2583</v>
      </c>
      <c r="B2589">
        <v>312840</v>
      </c>
      <c r="C2589" t="s">
        <v>348</v>
      </c>
      <c r="D2589" t="s">
        <v>904</v>
      </c>
      <c r="E2589">
        <v>2013</v>
      </c>
      <c r="F2589" t="s">
        <v>1425</v>
      </c>
      <c r="G2589" t="s">
        <v>914</v>
      </c>
      <c r="H2589" s="1">
        <v>7113</v>
      </c>
      <c r="I2589" s="1">
        <v>8977</v>
      </c>
      <c r="J2589" s="1">
        <v>8977</v>
      </c>
      <c r="K2589" s="1">
        <v>6900</v>
      </c>
      <c r="L2589" s="1">
        <v>6900</v>
      </c>
    </row>
    <row r="2590" spans="1:12">
      <c r="A2590">
        <v>2584</v>
      </c>
      <c r="B2590">
        <v>312840</v>
      </c>
      <c r="C2590" t="s">
        <v>348</v>
      </c>
      <c r="D2590" t="s">
        <v>904</v>
      </c>
      <c r="E2590">
        <v>2014</v>
      </c>
      <c r="F2590" t="s">
        <v>1425</v>
      </c>
      <c r="G2590" t="s">
        <v>914</v>
      </c>
      <c r="H2590" s="1">
        <v>7128</v>
      </c>
      <c r="I2590" s="1">
        <v>8996</v>
      </c>
      <c r="J2590" s="1">
        <v>8996</v>
      </c>
      <c r="K2590" s="1">
        <v>6950</v>
      </c>
      <c r="L2590" s="1">
        <v>6950</v>
      </c>
    </row>
    <row r="2591" spans="1:12" s="14" customFormat="1">
      <c r="A2591" s="14">
        <v>2585</v>
      </c>
      <c r="B2591" s="14">
        <v>312850</v>
      </c>
      <c r="C2591" s="14" t="s">
        <v>349</v>
      </c>
      <c r="D2591" s="14" t="s">
        <v>904</v>
      </c>
      <c r="E2591" s="14">
        <v>2007</v>
      </c>
      <c r="F2591" s="14" t="s">
        <v>905</v>
      </c>
      <c r="G2591" s="14" t="s">
        <v>906</v>
      </c>
      <c r="J2591" s="47">
        <v>4017</v>
      </c>
    </row>
    <row r="2592" spans="1:12" s="14" customFormat="1">
      <c r="A2592" s="14">
        <v>2586</v>
      </c>
      <c r="B2592" s="14">
        <v>312850</v>
      </c>
      <c r="C2592" s="14" t="s">
        <v>349</v>
      </c>
      <c r="D2592" s="14" t="s">
        <v>904</v>
      </c>
      <c r="E2592" s="14">
        <v>2008</v>
      </c>
      <c r="F2592" s="14" t="s">
        <v>905</v>
      </c>
      <c r="G2592" s="14" t="s">
        <v>906</v>
      </c>
      <c r="J2592" s="47">
        <v>4123</v>
      </c>
    </row>
    <row r="2593" spans="1:12" s="14" customFormat="1">
      <c r="A2593" s="14">
        <v>2587</v>
      </c>
      <c r="B2593" s="14">
        <v>312850</v>
      </c>
      <c r="C2593" s="14" t="s">
        <v>349</v>
      </c>
      <c r="D2593" s="14" t="s">
        <v>904</v>
      </c>
      <c r="E2593" s="14">
        <v>2009</v>
      </c>
      <c r="F2593" s="14" t="s">
        <v>905</v>
      </c>
      <c r="G2593" s="14" t="s">
        <v>906</v>
      </c>
      <c r="J2593" s="47">
        <v>4114</v>
      </c>
    </row>
    <row r="2594" spans="1:12" s="14" customFormat="1">
      <c r="A2594" s="14">
        <v>2588</v>
      </c>
      <c r="B2594" s="14">
        <v>312850</v>
      </c>
      <c r="C2594" s="14" t="s">
        <v>349</v>
      </c>
      <c r="D2594" s="14" t="s">
        <v>904</v>
      </c>
      <c r="E2594" s="14">
        <v>2010</v>
      </c>
      <c r="F2594" s="14" t="s">
        <v>1427</v>
      </c>
      <c r="G2594" s="14" t="s">
        <v>908</v>
      </c>
      <c r="J2594" s="47">
        <v>3929</v>
      </c>
    </row>
    <row r="2595" spans="1:12" s="14" customFormat="1">
      <c r="A2595" s="14">
        <v>2589</v>
      </c>
      <c r="B2595" s="14">
        <v>312850</v>
      </c>
      <c r="C2595" s="14" t="s">
        <v>349</v>
      </c>
      <c r="D2595" s="14" t="s">
        <v>904</v>
      </c>
      <c r="E2595" s="14">
        <v>2011</v>
      </c>
      <c r="F2595" s="14" t="s">
        <v>1427</v>
      </c>
      <c r="G2595" s="14" t="s">
        <v>908</v>
      </c>
      <c r="J2595" s="47">
        <v>3911</v>
      </c>
    </row>
    <row r="2596" spans="1:12" s="14" customFormat="1">
      <c r="A2596" s="14">
        <v>2590</v>
      </c>
      <c r="B2596" s="14">
        <v>312850</v>
      </c>
      <c r="C2596" s="14" t="s">
        <v>349</v>
      </c>
      <c r="D2596" s="14" t="s">
        <v>904</v>
      </c>
      <c r="E2596" s="14">
        <v>2012</v>
      </c>
      <c r="F2596" s="14" t="s">
        <v>1427</v>
      </c>
      <c r="G2596" s="14" t="s">
        <v>908</v>
      </c>
      <c r="J2596" s="47">
        <v>3894</v>
      </c>
    </row>
    <row r="2597" spans="1:12" s="14" customFormat="1">
      <c r="A2597" s="14">
        <v>2591</v>
      </c>
      <c r="B2597" s="14">
        <v>312850</v>
      </c>
      <c r="C2597" s="14" t="s">
        <v>349</v>
      </c>
      <c r="D2597" s="14" t="s">
        <v>904</v>
      </c>
      <c r="E2597" s="14">
        <v>2013</v>
      </c>
      <c r="F2597" s="14" t="s">
        <v>1427</v>
      </c>
      <c r="G2597" s="14" t="s">
        <v>908</v>
      </c>
      <c r="J2597" s="47">
        <v>3991</v>
      </c>
    </row>
    <row r="2598" spans="1:12" s="14" customFormat="1">
      <c r="A2598" s="14">
        <v>2592</v>
      </c>
      <c r="B2598" s="14">
        <v>312850</v>
      </c>
      <c r="C2598" s="14" t="s">
        <v>349</v>
      </c>
      <c r="D2598" s="14" t="s">
        <v>904</v>
      </c>
      <c r="E2598" s="14">
        <v>2014</v>
      </c>
      <c r="F2598" s="14" t="s">
        <v>1427</v>
      </c>
      <c r="G2598" s="14" t="s">
        <v>908</v>
      </c>
      <c r="J2598" s="47">
        <v>3977</v>
      </c>
    </row>
    <row r="2599" spans="1:12">
      <c r="A2599">
        <v>2593</v>
      </c>
      <c r="B2599">
        <v>312860</v>
      </c>
      <c r="C2599" t="s">
        <v>350</v>
      </c>
      <c r="D2599" t="s">
        <v>904</v>
      </c>
      <c r="E2599">
        <v>2007</v>
      </c>
      <c r="F2599" t="s">
        <v>905</v>
      </c>
      <c r="G2599" t="s">
        <v>916</v>
      </c>
      <c r="H2599" s="1">
        <v>3474</v>
      </c>
      <c r="I2599" s="1">
        <v>6577</v>
      </c>
      <c r="J2599" s="1">
        <v>6577</v>
      </c>
      <c r="K2599" s="1">
        <v>3354</v>
      </c>
      <c r="L2599" s="1">
        <v>3354</v>
      </c>
    </row>
    <row r="2600" spans="1:12">
      <c r="A2600">
        <v>2594</v>
      </c>
      <c r="B2600">
        <v>312860</v>
      </c>
      <c r="C2600" t="s">
        <v>350</v>
      </c>
      <c r="D2600" t="s">
        <v>904</v>
      </c>
      <c r="E2600">
        <v>2008</v>
      </c>
      <c r="F2600" t="s">
        <v>905</v>
      </c>
      <c r="G2600" t="s">
        <v>916</v>
      </c>
      <c r="H2600" s="1">
        <v>3577</v>
      </c>
      <c r="I2600" s="1">
        <v>6772</v>
      </c>
      <c r="J2600" s="1">
        <v>6772</v>
      </c>
      <c r="K2600" s="1">
        <v>3670</v>
      </c>
      <c r="L2600" s="1">
        <v>3670</v>
      </c>
    </row>
    <row r="2601" spans="1:12">
      <c r="A2601">
        <v>2595</v>
      </c>
      <c r="B2601">
        <v>312860</v>
      </c>
      <c r="C2601" t="s">
        <v>350</v>
      </c>
      <c r="D2601" t="s">
        <v>904</v>
      </c>
      <c r="E2601">
        <v>2009</v>
      </c>
      <c r="F2601" t="s">
        <v>905</v>
      </c>
      <c r="G2601" t="s">
        <v>916</v>
      </c>
      <c r="H2601" s="1">
        <v>3580</v>
      </c>
      <c r="I2601" s="1">
        <v>6778</v>
      </c>
      <c r="J2601" s="1">
        <v>6778</v>
      </c>
      <c r="K2601" s="1">
        <v>3910</v>
      </c>
      <c r="L2601" s="1">
        <v>3910</v>
      </c>
    </row>
    <row r="2602" spans="1:12">
      <c r="A2602">
        <v>2596</v>
      </c>
      <c r="B2602">
        <v>312860</v>
      </c>
      <c r="C2602" t="s">
        <v>350</v>
      </c>
      <c r="D2602" t="s">
        <v>904</v>
      </c>
      <c r="E2602">
        <v>2010</v>
      </c>
      <c r="F2602" t="s">
        <v>905</v>
      </c>
      <c r="G2602" t="s">
        <v>916</v>
      </c>
      <c r="H2602" s="1">
        <v>3688</v>
      </c>
      <c r="I2602" s="1">
        <v>6565</v>
      </c>
      <c r="J2602" s="1">
        <v>6565</v>
      </c>
      <c r="K2602" s="1">
        <v>3688</v>
      </c>
      <c r="L2602" s="1">
        <v>3688</v>
      </c>
    </row>
    <row r="2603" spans="1:12">
      <c r="A2603">
        <v>2597</v>
      </c>
      <c r="B2603">
        <v>312860</v>
      </c>
      <c r="C2603" t="s">
        <v>350</v>
      </c>
      <c r="D2603" t="s">
        <v>904</v>
      </c>
      <c r="E2603">
        <v>2011</v>
      </c>
      <c r="F2603" t="s">
        <v>905</v>
      </c>
      <c r="G2603" t="s">
        <v>916</v>
      </c>
      <c r="H2603" s="1">
        <v>3685</v>
      </c>
      <c r="I2603" s="1">
        <v>6559</v>
      </c>
      <c r="J2603" s="1">
        <v>6559</v>
      </c>
      <c r="K2603" s="1">
        <v>3685</v>
      </c>
      <c r="L2603" s="1">
        <v>3685</v>
      </c>
    </row>
    <row r="2604" spans="1:12">
      <c r="A2604">
        <v>2598</v>
      </c>
      <c r="B2604">
        <v>312860</v>
      </c>
      <c r="C2604" t="s">
        <v>350</v>
      </c>
      <c r="D2604" t="s">
        <v>904</v>
      </c>
      <c r="E2604">
        <v>2012</v>
      </c>
      <c r="F2604" t="s">
        <v>1428</v>
      </c>
      <c r="G2604" t="s">
        <v>914</v>
      </c>
      <c r="H2604" s="1">
        <v>3681</v>
      </c>
      <c r="I2604" s="1">
        <v>6552</v>
      </c>
      <c r="J2604" s="1">
        <v>6552</v>
      </c>
      <c r="K2604" s="1">
        <v>3681</v>
      </c>
      <c r="L2604" s="1">
        <v>3681</v>
      </c>
    </row>
    <row r="2605" spans="1:12">
      <c r="A2605">
        <v>2599</v>
      </c>
      <c r="B2605">
        <v>312860</v>
      </c>
      <c r="C2605" t="s">
        <v>350</v>
      </c>
      <c r="D2605" t="s">
        <v>904</v>
      </c>
      <c r="E2605">
        <v>2013</v>
      </c>
      <c r="F2605" t="s">
        <v>1428</v>
      </c>
      <c r="G2605" t="s">
        <v>914</v>
      </c>
      <c r="H2605" s="1">
        <v>3787</v>
      </c>
      <c r="I2605" s="1">
        <v>6741</v>
      </c>
      <c r="J2605" s="1">
        <v>6741</v>
      </c>
      <c r="K2605" s="1">
        <v>3787</v>
      </c>
      <c r="L2605" s="1">
        <v>3787</v>
      </c>
    </row>
    <row r="2606" spans="1:12">
      <c r="A2606">
        <v>2600</v>
      </c>
      <c r="B2606">
        <v>312860</v>
      </c>
      <c r="C2606" t="s">
        <v>350</v>
      </c>
      <c r="D2606" t="s">
        <v>904</v>
      </c>
      <c r="E2606">
        <v>2014</v>
      </c>
      <c r="F2606" t="s">
        <v>1428</v>
      </c>
      <c r="G2606" t="s">
        <v>914</v>
      </c>
      <c r="H2606" s="1">
        <v>3786</v>
      </c>
      <c r="I2606" s="1">
        <v>6739</v>
      </c>
      <c r="J2606" s="1">
        <v>6739</v>
      </c>
      <c r="K2606" s="1">
        <v>3786</v>
      </c>
      <c r="L2606" s="1">
        <v>3786</v>
      </c>
    </row>
    <row r="2607" spans="1:12" s="14" customFormat="1">
      <c r="A2607" s="14">
        <v>2601</v>
      </c>
      <c r="B2607" s="14">
        <v>312870</v>
      </c>
      <c r="C2607" s="14" t="s">
        <v>351</v>
      </c>
      <c r="D2607" s="14" t="s">
        <v>904</v>
      </c>
      <c r="E2607" s="14">
        <v>2007</v>
      </c>
      <c r="F2607" s="14" t="s">
        <v>905</v>
      </c>
      <c r="G2607" s="14" t="s">
        <v>906</v>
      </c>
      <c r="J2607" s="47">
        <v>47894</v>
      </c>
    </row>
    <row r="2608" spans="1:12" s="14" customFormat="1">
      <c r="A2608" s="14">
        <v>2602</v>
      </c>
      <c r="B2608" s="14">
        <v>312870</v>
      </c>
      <c r="C2608" s="14" t="s">
        <v>351</v>
      </c>
      <c r="D2608" s="14" t="s">
        <v>904</v>
      </c>
      <c r="E2608" s="14">
        <v>2008</v>
      </c>
      <c r="F2608" s="14" t="s">
        <v>905</v>
      </c>
      <c r="G2608" s="14" t="s">
        <v>906</v>
      </c>
      <c r="J2608" s="47">
        <v>49509</v>
      </c>
    </row>
    <row r="2609" spans="1:12" s="14" customFormat="1">
      <c r="A2609" s="14">
        <v>2603</v>
      </c>
      <c r="B2609" s="14">
        <v>312870</v>
      </c>
      <c r="C2609" s="14" t="s">
        <v>351</v>
      </c>
      <c r="D2609" s="14" t="s">
        <v>904</v>
      </c>
      <c r="E2609" s="14">
        <v>2009</v>
      </c>
      <c r="F2609" s="14" t="s">
        <v>905</v>
      </c>
      <c r="G2609" s="14" t="s">
        <v>906</v>
      </c>
      <c r="J2609" s="47">
        <v>49719</v>
      </c>
    </row>
    <row r="2610" spans="1:12" s="14" customFormat="1">
      <c r="A2610" s="14">
        <v>2604</v>
      </c>
      <c r="B2610" s="14">
        <v>312870</v>
      </c>
      <c r="C2610" s="14" t="s">
        <v>351</v>
      </c>
      <c r="D2610" s="14" t="s">
        <v>904</v>
      </c>
      <c r="E2610" s="14">
        <v>2010</v>
      </c>
      <c r="F2610" s="14" t="s">
        <v>905</v>
      </c>
      <c r="G2610" s="14" t="s">
        <v>906</v>
      </c>
      <c r="J2610" s="47">
        <v>49430</v>
      </c>
    </row>
    <row r="2611" spans="1:12" s="14" customFormat="1">
      <c r="A2611" s="14">
        <v>2605</v>
      </c>
      <c r="B2611" s="14">
        <v>312870</v>
      </c>
      <c r="C2611" s="14" t="s">
        <v>351</v>
      </c>
      <c r="D2611" s="14" t="s">
        <v>904</v>
      </c>
      <c r="E2611" s="14">
        <v>2011</v>
      </c>
      <c r="F2611" s="14" t="s">
        <v>905</v>
      </c>
      <c r="G2611" s="14" t="s">
        <v>906</v>
      </c>
      <c r="J2611" s="47">
        <v>49614</v>
      </c>
    </row>
    <row r="2612" spans="1:12" s="14" customFormat="1">
      <c r="A2612" s="14">
        <v>2606</v>
      </c>
      <c r="B2612" s="14">
        <v>312870</v>
      </c>
      <c r="C2612" s="14" t="s">
        <v>351</v>
      </c>
      <c r="D2612" s="14" t="s">
        <v>904</v>
      </c>
      <c r="E2612" s="14">
        <v>2012</v>
      </c>
      <c r="F2612" s="14" t="s">
        <v>1429</v>
      </c>
      <c r="G2612" s="14" t="s">
        <v>908</v>
      </c>
      <c r="J2612" s="47">
        <v>49792</v>
      </c>
    </row>
    <row r="2613" spans="1:12" s="14" customFormat="1">
      <c r="A2613" s="14">
        <v>2607</v>
      </c>
      <c r="B2613" s="14">
        <v>312870</v>
      </c>
      <c r="C2613" s="14" t="s">
        <v>351</v>
      </c>
      <c r="D2613" s="14" t="s">
        <v>904</v>
      </c>
      <c r="E2613" s="14">
        <v>2013</v>
      </c>
      <c r="F2613" s="14" t="s">
        <v>1429</v>
      </c>
      <c r="G2613" s="14" t="s">
        <v>914</v>
      </c>
      <c r="H2613" s="47">
        <v>48415</v>
      </c>
      <c r="I2613" s="47">
        <v>51488</v>
      </c>
      <c r="J2613" s="47">
        <v>51488</v>
      </c>
      <c r="K2613" s="47">
        <v>48415</v>
      </c>
      <c r="L2613" s="47">
        <v>48415</v>
      </c>
    </row>
    <row r="2614" spans="1:12" s="14" customFormat="1">
      <c r="A2614" s="14">
        <v>2608</v>
      </c>
      <c r="B2614" s="14">
        <v>312870</v>
      </c>
      <c r="C2614" s="14" t="s">
        <v>351</v>
      </c>
      <c r="D2614" s="14" t="s">
        <v>904</v>
      </c>
      <c r="E2614" s="14">
        <v>2014</v>
      </c>
      <c r="F2614" s="14" t="s">
        <v>1429</v>
      </c>
      <c r="G2614" s="14" t="s">
        <v>914</v>
      </c>
      <c r="H2614" s="47">
        <v>48618</v>
      </c>
      <c r="I2614" s="47">
        <v>51704</v>
      </c>
      <c r="J2614" s="47">
        <v>51704</v>
      </c>
      <c r="K2614" s="47">
        <v>48618</v>
      </c>
      <c r="L2614" s="47">
        <v>48618</v>
      </c>
    </row>
    <row r="2615" spans="1:12">
      <c r="A2615">
        <v>2609</v>
      </c>
      <c r="B2615">
        <v>312880</v>
      </c>
      <c r="C2615" t="s">
        <v>352</v>
      </c>
      <c r="D2615" t="s">
        <v>904</v>
      </c>
      <c r="E2615">
        <v>2007</v>
      </c>
      <c r="F2615" t="s">
        <v>905</v>
      </c>
      <c r="G2615" t="s">
        <v>906</v>
      </c>
      <c r="J2615" s="1">
        <v>7321</v>
      </c>
    </row>
    <row r="2616" spans="1:12">
      <c r="A2616">
        <v>2610</v>
      </c>
      <c r="B2616">
        <v>312880</v>
      </c>
      <c r="C2616" t="s">
        <v>352</v>
      </c>
      <c r="D2616" t="s">
        <v>904</v>
      </c>
      <c r="E2616">
        <v>2008</v>
      </c>
      <c r="F2616" t="s">
        <v>905</v>
      </c>
      <c r="G2616" t="s">
        <v>906</v>
      </c>
      <c r="J2616" s="1">
        <v>7526</v>
      </c>
    </row>
    <row r="2617" spans="1:12">
      <c r="A2617">
        <v>2611</v>
      </c>
      <c r="B2617">
        <v>312880</v>
      </c>
      <c r="C2617" t="s">
        <v>352</v>
      </c>
      <c r="D2617" t="s">
        <v>904</v>
      </c>
      <c r="E2617">
        <v>2009</v>
      </c>
      <c r="F2617" t="s">
        <v>1430</v>
      </c>
      <c r="G2617" t="s">
        <v>912</v>
      </c>
      <c r="H2617" s="1">
        <v>5149</v>
      </c>
      <c r="I2617" s="1">
        <v>7523</v>
      </c>
      <c r="J2617" s="1">
        <v>7523</v>
      </c>
      <c r="K2617" s="1">
        <v>5149</v>
      </c>
      <c r="L2617" s="1">
        <v>5149</v>
      </c>
    </row>
    <row r="2618" spans="1:12">
      <c r="A2618">
        <v>2612</v>
      </c>
      <c r="B2618">
        <v>312880</v>
      </c>
      <c r="C2618" t="s">
        <v>352</v>
      </c>
      <c r="D2618" t="s">
        <v>904</v>
      </c>
      <c r="E2618">
        <v>2010</v>
      </c>
      <c r="F2618" t="s">
        <v>1430</v>
      </c>
      <c r="G2618" t="s">
        <v>912</v>
      </c>
      <c r="H2618" s="1">
        <v>5199</v>
      </c>
      <c r="I2618" s="1">
        <v>7206</v>
      </c>
      <c r="J2618" s="1">
        <v>7206</v>
      </c>
      <c r="K2618" s="1">
        <v>5149</v>
      </c>
      <c r="L2618" s="1">
        <v>5149</v>
      </c>
    </row>
    <row r="2619" spans="1:12">
      <c r="A2619">
        <v>2613</v>
      </c>
      <c r="B2619">
        <v>312880</v>
      </c>
      <c r="C2619" t="s">
        <v>352</v>
      </c>
      <c r="D2619" t="s">
        <v>904</v>
      </c>
      <c r="E2619">
        <v>2011</v>
      </c>
      <c r="F2619" t="s">
        <v>1432</v>
      </c>
      <c r="G2619" t="s">
        <v>910</v>
      </c>
      <c r="H2619" s="1">
        <v>5184</v>
      </c>
      <c r="I2619" s="1">
        <v>7185</v>
      </c>
      <c r="J2619" s="1">
        <v>7185</v>
      </c>
      <c r="K2619" s="1">
        <v>5149</v>
      </c>
      <c r="L2619" s="1">
        <v>5149</v>
      </c>
    </row>
    <row r="2620" spans="1:12">
      <c r="A2620">
        <v>2614</v>
      </c>
      <c r="B2620">
        <v>312880</v>
      </c>
      <c r="C2620" t="s">
        <v>352</v>
      </c>
      <c r="D2620" t="s">
        <v>904</v>
      </c>
      <c r="E2620">
        <v>2012</v>
      </c>
      <c r="F2620" t="s">
        <v>1431</v>
      </c>
      <c r="G2620" t="s">
        <v>908</v>
      </c>
      <c r="J2620" s="1">
        <v>7164</v>
      </c>
    </row>
    <row r="2621" spans="1:12">
      <c r="A2621">
        <v>2615</v>
      </c>
      <c r="B2621">
        <v>312880</v>
      </c>
      <c r="C2621" t="s">
        <v>352</v>
      </c>
      <c r="D2621" t="s">
        <v>904</v>
      </c>
      <c r="E2621">
        <v>2013</v>
      </c>
      <c r="F2621" t="s">
        <v>1431</v>
      </c>
      <c r="G2621" t="s">
        <v>908</v>
      </c>
      <c r="J2621" s="1">
        <v>7356</v>
      </c>
    </row>
    <row r="2622" spans="1:12">
      <c r="A2622">
        <v>2616</v>
      </c>
      <c r="B2622">
        <v>312880</v>
      </c>
      <c r="C2622" t="s">
        <v>352</v>
      </c>
      <c r="D2622" t="s">
        <v>904</v>
      </c>
      <c r="E2622">
        <v>2014</v>
      </c>
      <c r="F2622" t="s">
        <v>1430</v>
      </c>
      <c r="G2622" t="s">
        <v>912</v>
      </c>
      <c r="H2622" s="1">
        <v>5296</v>
      </c>
      <c r="I2622" s="1">
        <v>7341</v>
      </c>
      <c r="J2622" s="1">
        <v>7341</v>
      </c>
      <c r="K2622" s="1">
        <v>5216</v>
      </c>
      <c r="L2622" s="1">
        <v>5216</v>
      </c>
    </row>
    <row r="2623" spans="1:12">
      <c r="A2623">
        <v>2617</v>
      </c>
      <c r="B2623">
        <v>312890</v>
      </c>
      <c r="C2623" t="s">
        <v>353</v>
      </c>
      <c r="D2623" t="s">
        <v>904</v>
      </c>
      <c r="E2623">
        <v>2007</v>
      </c>
      <c r="J2623" s="1">
        <v>6946</v>
      </c>
    </row>
    <row r="2624" spans="1:12">
      <c r="A2624">
        <v>2618</v>
      </c>
      <c r="B2624">
        <v>312890</v>
      </c>
      <c r="C2624" t="s">
        <v>353</v>
      </c>
      <c r="D2624" t="s">
        <v>904</v>
      </c>
      <c r="E2624">
        <v>2008</v>
      </c>
      <c r="J2624" s="1">
        <v>7240</v>
      </c>
    </row>
    <row r="2625" spans="1:12">
      <c r="A2625">
        <v>2619</v>
      </c>
      <c r="B2625">
        <v>312890</v>
      </c>
      <c r="C2625" t="s">
        <v>353</v>
      </c>
      <c r="D2625" t="s">
        <v>904</v>
      </c>
      <c r="E2625">
        <v>2009</v>
      </c>
      <c r="J2625" s="1">
        <v>7322</v>
      </c>
    </row>
    <row r="2626" spans="1:12">
      <c r="A2626">
        <v>2620</v>
      </c>
      <c r="B2626">
        <v>312890</v>
      </c>
      <c r="C2626" t="s">
        <v>353</v>
      </c>
      <c r="D2626" t="s">
        <v>904</v>
      </c>
      <c r="E2626">
        <v>2010</v>
      </c>
      <c r="J2626" s="1">
        <v>7265</v>
      </c>
    </row>
    <row r="2627" spans="1:12">
      <c r="A2627">
        <v>2621</v>
      </c>
      <c r="B2627">
        <v>312890</v>
      </c>
      <c r="C2627" t="s">
        <v>353</v>
      </c>
      <c r="D2627" t="s">
        <v>904</v>
      </c>
      <c r="E2627">
        <v>2011</v>
      </c>
      <c r="F2627" t="s">
        <v>1434</v>
      </c>
      <c r="G2627" t="s">
        <v>916</v>
      </c>
      <c r="H2627" s="1">
        <v>5979</v>
      </c>
      <c r="I2627" s="1">
        <v>7333</v>
      </c>
      <c r="J2627" s="1">
        <v>7333</v>
      </c>
      <c r="K2627" s="1">
        <v>5979</v>
      </c>
      <c r="L2627" s="1">
        <v>5979</v>
      </c>
    </row>
    <row r="2628" spans="1:12">
      <c r="A2628">
        <v>2622</v>
      </c>
      <c r="B2628">
        <v>312890</v>
      </c>
      <c r="C2628" t="s">
        <v>353</v>
      </c>
      <c r="D2628" t="s">
        <v>904</v>
      </c>
      <c r="E2628">
        <v>2012</v>
      </c>
      <c r="F2628" t="s">
        <v>1433</v>
      </c>
      <c r="G2628" t="s">
        <v>914</v>
      </c>
      <c r="H2628" s="1">
        <v>6033</v>
      </c>
      <c r="I2628" s="1">
        <v>7399</v>
      </c>
      <c r="J2628" s="1">
        <v>7399</v>
      </c>
      <c r="K2628" s="1">
        <v>6000</v>
      </c>
      <c r="L2628" s="1">
        <v>6000</v>
      </c>
    </row>
    <row r="2629" spans="1:12">
      <c r="A2629">
        <v>2623</v>
      </c>
      <c r="B2629">
        <v>312890</v>
      </c>
      <c r="C2629" t="s">
        <v>353</v>
      </c>
      <c r="D2629" t="s">
        <v>904</v>
      </c>
      <c r="E2629">
        <v>2013</v>
      </c>
      <c r="F2629" t="s">
        <v>1433</v>
      </c>
      <c r="G2629" t="s">
        <v>914</v>
      </c>
      <c r="H2629" s="1">
        <v>6273</v>
      </c>
      <c r="I2629" s="1">
        <v>7693</v>
      </c>
      <c r="J2629" s="1">
        <v>7693</v>
      </c>
      <c r="K2629" s="1">
        <v>6500</v>
      </c>
      <c r="L2629" s="1">
        <v>6000</v>
      </c>
    </row>
    <row r="2630" spans="1:12">
      <c r="A2630">
        <v>2624</v>
      </c>
      <c r="B2630">
        <v>312890</v>
      </c>
      <c r="C2630" t="s">
        <v>353</v>
      </c>
      <c r="D2630" t="s">
        <v>904</v>
      </c>
      <c r="E2630">
        <v>2014</v>
      </c>
      <c r="F2630" t="s">
        <v>1433</v>
      </c>
      <c r="G2630" t="s">
        <v>914</v>
      </c>
      <c r="H2630" s="1">
        <v>6331</v>
      </c>
      <c r="I2630" s="1">
        <v>7764</v>
      </c>
      <c r="J2630" s="1">
        <v>7764</v>
      </c>
      <c r="K2630" s="1">
        <v>6500</v>
      </c>
      <c r="L2630" s="1">
        <v>6000</v>
      </c>
    </row>
    <row r="2631" spans="1:12" s="14" customFormat="1">
      <c r="A2631" s="14">
        <v>2625</v>
      </c>
      <c r="B2631" s="14">
        <v>312900</v>
      </c>
      <c r="C2631" s="14" t="s">
        <v>354</v>
      </c>
      <c r="D2631" s="14" t="s">
        <v>904</v>
      </c>
      <c r="E2631" s="14">
        <v>2007</v>
      </c>
      <c r="F2631" s="14" t="s">
        <v>905</v>
      </c>
      <c r="G2631" s="14" t="s">
        <v>906</v>
      </c>
      <c r="J2631" s="47">
        <v>8906</v>
      </c>
    </row>
    <row r="2632" spans="1:12" s="14" customFormat="1">
      <c r="A2632" s="14">
        <v>2626</v>
      </c>
      <c r="B2632" s="14">
        <v>312900</v>
      </c>
      <c r="C2632" s="14" t="s">
        <v>354</v>
      </c>
      <c r="D2632" s="14" t="s">
        <v>904</v>
      </c>
      <c r="E2632" s="14">
        <v>2008</v>
      </c>
      <c r="F2632" s="14" t="s">
        <v>905</v>
      </c>
      <c r="G2632" s="14" t="s">
        <v>906</v>
      </c>
      <c r="J2632" s="47">
        <v>9137</v>
      </c>
    </row>
    <row r="2633" spans="1:12" s="14" customFormat="1">
      <c r="A2633" s="14">
        <v>2627</v>
      </c>
      <c r="B2633" s="14">
        <v>312900</v>
      </c>
      <c r="C2633" s="14" t="s">
        <v>354</v>
      </c>
      <c r="D2633" s="14" t="s">
        <v>904</v>
      </c>
      <c r="E2633" s="14">
        <v>2009</v>
      </c>
      <c r="F2633" s="14" t="s">
        <v>905</v>
      </c>
      <c r="G2633" s="14" t="s">
        <v>906</v>
      </c>
      <c r="J2633" s="47">
        <v>9116</v>
      </c>
    </row>
    <row r="2634" spans="1:12" s="14" customFormat="1">
      <c r="A2634" s="14">
        <v>2628</v>
      </c>
      <c r="B2634" s="14">
        <v>312900</v>
      </c>
      <c r="C2634" s="14" t="s">
        <v>354</v>
      </c>
      <c r="D2634" s="14" t="s">
        <v>904</v>
      </c>
      <c r="E2634" s="14">
        <v>2010</v>
      </c>
      <c r="F2634" s="14" t="s">
        <v>905</v>
      </c>
      <c r="G2634" s="14" t="s">
        <v>906</v>
      </c>
      <c r="J2634" s="47">
        <v>8707</v>
      </c>
    </row>
    <row r="2635" spans="1:12" s="14" customFormat="1">
      <c r="A2635" s="14">
        <v>2629</v>
      </c>
      <c r="B2635" s="14">
        <v>312900</v>
      </c>
      <c r="C2635" s="14" t="s">
        <v>354</v>
      </c>
      <c r="D2635" s="14" t="s">
        <v>904</v>
      </c>
      <c r="E2635" s="14">
        <v>2011</v>
      </c>
      <c r="F2635" s="14" t="s">
        <v>905</v>
      </c>
      <c r="G2635" s="14" t="s">
        <v>906</v>
      </c>
      <c r="J2635" s="47">
        <v>8665</v>
      </c>
    </row>
    <row r="2636" spans="1:12" s="14" customFormat="1">
      <c r="A2636" s="14">
        <v>2630</v>
      </c>
      <c r="B2636" s="14">
        <v>312900</v>
      </c>
      <c r="C2636" s="14" t="s">
        <v>354</v>
      </c>
      <c r="D2636" s="14" t="s">
        <v>904</v>
      </c>
      <c r="E2636" s="14">
        <v>2012</v>
      </c>
      <c r="F2636" s="14" t="s">
        <v>1435</v>
      </c>
      <c r="G2636" s="14" t="s">
        <v>912</v>
      </c>
      <c r="H2636" s="47">
        <v>4185</v>
      </c>
      <c r="I2636" s="47">
        <v>8624</v>
      </c>
      <c r="J2636" s="47">
        <v>8624</v>
      </c>
      <c r="K2636" s="47">
        <v>4186</v>
      </c>
      <c r="L2636" s="47">
        <v>4000</v>
      </c>
    </row>
    <row r="2637" spans="1:12" s="14" customFormat="1">
      <c r="A2637" s="14">
        <v>2631</v>
      </c>
      <c r="B2637" s="14">
        <v>312900</v>
      </c>
      <c r="C2637" s="14" t="s">
        <v>354</v>
      </c>
      <c r="D2637" s="14" t="s">
        <v>904</v>
      </c>
      <c r="E2637" s="14">
        <v>2013</v>
      </c>
      <c r="F2637" s="14" t="s">
        <v>905</v>
      </c>
      <c r="G2637" s="14" t="s">
        <v>906</v>
      </c>
      <c r="J2637" s="47">
        <v>8838</v>
      </c>
    </row>
    <row r="2638" spans="1:12" s="14" customFormat="1">
      <c r="A2638" s="14">
        <v>2632</v>
      </c>
      <c r="B2638" s="14">
        <v>312900</v>
      </c>
      <c r="C2638" s="14" t="s">
        <v>354</v>
      </c>
      <c r="D2638" s="14" t="s">
        <v>904</v>
      </c>
      <c r="E2638" s="14">
        <v>2014</v>
      </c>
      <c r="F2638" s="14" t="s">
        <v>1435</v>
      </c>
      <c r="G2638" s="14" t="s">
        <v>912</v>
      </c>
      <c r="H2638" s="47">
        <v>4273</v>
      </c>
      <c r="I2638" s="47">
        <v>8805</v>
      </c>
      <c r="J2638" s="47">
        <v>8805</v>
      </c>
      <c r="K2638" s="47">
        <v>4273</v>
      </c>
      <c r="L2638" s="47">
        <v>4273</v>
      </c>
    </row>
    <row r="2639" spans="1:12" s="14" customFormat="1">
      <c r="A2639" s="14">
        <v>2633</v>
      </c>
      <c r="B2639" s="14">
        <v>312910</v>
      </c>
      <c r="C2639" s="14" t="s">
        <v>355</v>
      </c>
      <c r="D2639" s="14" t="s">
        <v>904</v>
      </c>
      <c r="E2639" s="14">
        <v>2007</v>
      </c>
      <c r="F2639" s="14" t="s">
        <v>905</v>
      </c>
      <c r="G2639" s="14" t="s">
        <v>906</v>
      </c>
      <c r="J2639" s="47">
        <v>6194</v>
      </c>
    </row>
    <row r="2640" spans="1:12" s="14" customFormat="1">
      <c r="A2640" s="14">
        <v>2634</v>
      </c>
      <c r="B2640" s="14">
        <v>312910</v>
      </c>
      <c r="C2640" s="14" t="s">
        <v>355</v>
      </c>
      <c r="D2640" s="14" t="s">
        <v>904</v>
      </c>
      <c r="E2640" s="14">
        <v>2008</v>
      </c>
      <c r="F2640" s="14" t="s">
        <v>905</v>
      </c>
      <c r="G2640" s="14" t="s">
        <v>906</v>
      </c>
      <c r="J2640" s="47">
        <v>6294</v>
      </c>
    </row>
    <row r="2641" spans="1:12" s="14" customFormat="1">
      <c r="A2641" s="14">
        <v>2635</v>
      </c>
      <c r="B2641" s="14">
        <v>312910</v>
      </c>
      <c r="C2641" s="14" t="s">
        <v>355</v>
      </c>
      <c r="D2641" s="14" t="s">
        <v>904</v>
      </c>
      <c r="E2641" s="14">
        <v>2009</v>
      </c>
      <c r="F2641" s="14" t="s">
        <v>905</v>
      </c>
      <c r="G2641" s="14" t="s">
        <v>906</v>
      </c>
      <c r="J2641" s="47">
        <v>6228</v>
      </c>
    </row>
    <row r="2642" spans="1:12" s="14" customFormat="1">
      <c r="A2642" s="14">
        <v>2636</v>
      </c>
      <c r="B2642" s="14">
        <v>312910</v>
      </c>
      <c r="C2642" s="14" t="s">
        <v>355</v>
      </c>
      <c r="D2642" s="14" t="s">
        <v>904</v>
      </c>
      <c r="E2642" s="14">
        <v>2010</v>
      </c>
      <c r="F2642" s="14" t="s">
        <v>905</v>
      </c>
      <c r="G2642" s="14" t="s">
        <v>906</v>
      </c>
      <c r="J2642" s="47">
        <v>6137</v>
      </c>
    </row>
    <row r="2643" spans="1:12" s="14" customFormat="1">
      <c r="A2643" s="14">
        <v>2637</v>
      </c>
      <c r="B2643" s="14">
        <v>312910</v>
      </c>
      <c r="C2643" s="14" t="s">
        <v>355</v>
      </c>
      <c r="D2643" s="14" t="s">
        <v>904</v>
      </c>
      <c r="E2643" s="14">
        <v>2011</v>
      </c>
      <c r="F2643" s="14" t="s">
        <v>905</v>
      </c>
      <c r="G2643" s="14" t="s">
        <v>906</v>
      </c>
      <c r="J2643" s="47">
        <v>6080</v>
      </c>
    </row>
    <row r="2644" spans="1:12" s="14" customFormat="1">
      <c r="A2644" s="14">
        <v>2638</v>
      </c>
      <c r="B2644" s="14">
        <v>312910</v>
      </c>
      <c r="C2644" s="14" t="s">
        <v>355</v>
      </c>
      <c r="D2644" s="14" t="s">
        <v>904</v>
      </c>
      <c r="E2644" s="14">
        <v>2012</v>
      </c>
      <c r="F2644" s="14" t="s">
        <v>1436</v>
      </c>
      <c r="G2644" s="14" t="s">
        <v>910</v>
      </c>
      <c r="H2644" s="47">
        <v>2643</v>
      </c>
      <c r="I2644" s="47">
        <v>6025</v>
      </c>
      <c r="J2644" s="47">
        <v>6025</v>
      </c>
      <c r="K2644" s="47">
        <v>3000</v>
      </c>
      <c r="L2644" s="47">
        <v>2643</v>
      </c>
    </row>
    <row r="2645" spans="1:12" s="14" customFormat="1">
      <c r="A2645" s="14">
        <v>2639</v>
      </c>
      <c r="B2645" s="14">
        <v>312910</v>
      </c>
      <c r="C2645" s="14" t="s">
        <v>355</v>
      </c>
      <c r="D2645" s="14" t="s">
        <v>904</v>
      </c>
      <c r="E2645" s="14">
        <v>2013</v>
      </c>
      <c r="F2645" s="14" t="s">
        <v>905</v>
      </c>
      <c r="G2645" s="14" t="s">
        <v>906</v>
      </c>
      <c r="J2645" s="47">
        <v>6144</v>
      </c>
    </row>
    <row r="2646" spans="1:12" s="14" customFormat="1">
      <c r="A2646" s="14">
        <v>2640</v>
      </c>
      <c r="B2646" s="14">
        <v>312910</v>
      </c>
      <c r="C2646" s="14" t="s">
        <v>355</v>
      </c>
      <c r="D2646" s="14" t="s">
        <v>904</v>
      </c>
      <c r="E2646" s="14">
        <v>2014</v>
      </c>
      <c r="F2646" s="14" t="s">
        <v>905</v>
      </c>
      <c r="G2646" s="14" t="s">
        <v>906</v>
      </c>
      <c r="J2646" s="47">
        <v>6094</v>
      </c>
    </row>
    <row r="2647" spans="1:12" s="14" customFormat="1">
      <c r="A2647" s="14">
        <v>2641</v>
      </c>
      <c r="B2647" s="14">
        <v>312920</v>
      </c>
      <c r="C2647" s="14" t="s">
        <v>356</v>
      </c>
      <c r="D2647" s="14" t="s">
        <v>904</v>
      </c>
      <c r="E2647" s="14">
        <v>2007</v>
      </c>
      <c r="F2647" s="14" t="s">
        <v>905</v>
      </c>
      <c r="G2647" s="14" t="s">
        <v>906</v>
      </c>
      <c r="J2647" s="47">
        <v>6005</v>
      </c>
    </row>
    <row r="2648" spans="1:12" s="14" customFormat="1">
      <c r="A2648" s="14">
        <v>2642</v>
      </c>
      <c r="B2648" s="14">
        <v>312920</v>
      </c>
      <c r="C2648" s="14" t="s">
        <v>356</v>
      </c>
      <c r="D2648" s="14" t="s">
        <v>904</v>
      </c>
      <c r="E2648" s="14">
        <v>2008</v>
      </c>
      <c r="F2648" s="14" t="s">
        <v>905</v>
      </c>
      <c r="G2648" s="14" t="s">
        <v>906</v>
      </c>
      <c r="J2648" s="47">
        <v>6241</v>
      </c>
    </row>
    <row r="2649" spans="1:12" s="14" customFormat="1">
      <c r="A2649" s="14">
        <v>2643</v>
      </c>
      <c r="B2649" s="14">
        <v>312920</v>
      </c>
      <c r="C2649" s="14" t="s">
        <v>356</v>
      </c>
      <c r="D2649" s="14" t="s">
        <v>904</v>
      </c>
      <c r="E2649" s="14">
        <v>2009</v>
      </c>
      <c r="F2649" s="14" t="s">
        <v>905</v>
      </c>
      <c r="G2649" s="14" t="s">
        <v>906</v>
      </c>
      <c r="J2649" s="47">
        <v>6295</v>
      </c>
    </row>
    <row r="2650" spans="1:12" s="14" customFormat="1">
      <c r="A2650" s="14">
        <v>2644</v>
      </c>
      <c r="B2650" s="14">
        <v>312920</v>
      </c>
      <c r="C2650" s="14" t="s">
        <v>356</v>
      </c>
      <c r="D2650" s="14" t="s">
        <v>904</v>
      </c>
      <c r="E2650" s="14">
        <v>2010</v>
      </c>
      <c r="F2650" s="14" t="s">
        <v>905</v>
      </c>
      <c r="G2650" s="14" t="s">
        <v>906</v>
      </c>
      <c r="J2650" s="47">
        <v>6121</v>
      </c>
    </row>
    <row r="2651" spans="1:12" s="14" customFormat="1">
      <c r="A2651" s="14">
        <v>2645</v>
      </c>
      <c r="B2651" s="14">
        <v>312920</v>
      </c>
      <c r="C2651" s="14" t="s">
        <v>356</v>
      </c>
      <c r="D2651" s="14" t="s">
        <v>904</v>
      </c>
      <c r="E2651" s="14">
        <v>2011</v>
      </c>
      <c r="F2651" s="14" t="s">
        <v>905</v>
      </c>
      <c r="G2651" s="14" t="s">
        <v>906</v>
      </c>
      <c r="J2651" s="47">
        <v>6157</v>
      </c>
    </row>
    <row r="2652" spans="1:12" s="14" customFormat="1">
      <c r="A2652" s="14">
        <v>2646</v>
      </c>
      <c r="B2652" s="14">
        <v>312920</v>
      </c>
      <c r="C2652" s="14" t="s">
        <v>356</v>
      </c>
      <c r="D2652" s="14" t="s">
        <v>904</v>
      </c>
      <c r="E2652" s="14">
        <v>2012</v>
      </c>
      <c r="F2652" s="14" t="s">
        <v>1437</v>
      </c>
      <c r="G2652" s="14" t="s">
        <v>908</v>
      </c>
      <c r="J2652" s="47">
        <v>6192</v>
      </c>
    </row>
    <row r="2653" spans="1:12" s="14" customFormat="1">
      <c r="A2653" s="14">
        <v>2647</v>
      </c>
      <c r="B2653" s="14">
        <v>312920</v>
      </c>
      <c r="C2653" s="14" t="s">
        <v>356</v>
      </c>
      <c r="D2653" s="14" t="s">
        <v>904</v>
      </c>
      <c r="E2653" s="14">
        <v>2013</v>
      </c>
      <c r="F2653" s="14" t="s">
        <v>1437</v>
      </c>
      <c r="G2653" s="14" t="s">
        <v>908</v>
      </c>
      <c r="J2653" s="47">
        <v>6416</v>
      </c>
    </row>
    <row r="2654" spans="1:12" s="14" customFormat="1">
      <c r="A2654" s="14">
        <v>2648</v>
      </c>
      <c r="B2654" s="14">
        <v>312920</v>
      </c>
      <c r="C2654" s="14" t="s">
        <v>356</v>
      </c>
      <c r="D2654" s="14" t="s">
        <v>904</v>
      </c>
      <c r="E2654" s="14">
        <v>2014</v>
      </c>
      <c r="F2654" s="14" t="s">
        <v>1437</v>
      </c>
      <c r="G2654" s="14" t="s">
        <v>908</v>
      </c>
      <c r="J2654" s="47">
        <v>6455</v>
      </c>
    </row>
    <row r="2655" spans="1:12">
      <c r="A2655">
        <v>2649</v>
      </c>
      <c r="B2655">
        <v>312930</v>
      </c>
      <c r="C2655" t="s">
        <v>357</v>
      </c>
      <c r="D2655" t="s">
        <v>904</v>
      </c>
      <c r="E2655">
        <v>2007</v>
      </c>
      <c r="F2655" t="s">
        <v>905</v>
      </c>
      <c r="G2655" t="s">
        <v>906</v>
      </c>
      <c r="J2655" s="1">
        <v>10851</v>
      </c>
    </row>
    <row r="2656" spans="1:12">
      <c r="A2656">
        <v>2650</v>
      </c>
      <c r="B2656">
        <v>312930</v>
      </c>
      <c r="C2656" t="s">
        <v>357</v>
      </c>
      <c r="D2656" t="s">
        <v>904</v>
      </c>
      <c r="E2656">
        <v>2008</v>
      </c>
      <c r="F2656" t="s">
        <v>905</v>
      </c>
      <c r="G2656" t="s">
        <v>906</v>
      </c>
      <c r="J2656" s="1">
        <v>11344</v>
      </c>
    </row>
    <row r="2657" spans="1:12">
      <c r="A2657">
        <v>2651</v>
      </c>
      <c r="B2657">
        <v>312930</v>
      </c>
      <c r="C2657" t="s">
        <v>357</v>
      </c>
      <c r="D2657" t="s">
        <v>904</v>
      </c>
      <c r="E2657">
        <v>2009</v>
      </c>
      <c r="F2657" t="s">
        <v>1439</v>
      </c>
      <c r="G2657" t="s">
        <v>912</v>
      </c>
      <c r="H2657" s="1">
        <v>7814</v>
      </c>
      <c r="I2657" s="1">
        <v>11501</v>
      </c>
      <c r="J2657" s="1">
        <v>11501</v>
      </c>
      <c r="K2657" s="1">
        <v>8164</v>
      </c>
      <c r="L2657" s="1">
        <v>7814</v>
      </c>
    </row>
    <row r="2658" spans="1:12">
      <c r="A2658">
        <v>2652</v>
      </c>
      <c r="B2658">
        <v>312930</v>
      </c>
      <c r="C2658" t="s">
        <v>357</v>
      </c>
      <c r="D2658" t="s">
        <v>904</v>
      </c>
      <c r="E2658">
        <v>2010</v>
      </c>
      <c r="F2658" t="s">
        <v>905</v>
      </c>
      <c r="G2658" t="s">
        <v>906</v>
      </c>
      <c r="J2658" s="1">
        <v>10315</v>
      </c>
    </row>
    <row r="2659" spans="1:12">
      <c r="A2659">
        <v>2653</v>
      </c>
      <c r="B2659">
        <v>312930</v>
      </c>
      <c r="C2659" t="s">
        <v>357</v>
      </c>
      <c r="D2659" t="s">
        <v>904</v>
      </c>
      <c r="E2659">
        <v>2011</v>
      </c>
      <c r="F2659" t="s">
        <v>905</v>
      </c>
      <c r="G2659" t="s">
        <v>906</v>
      </c>
      <c r="J2659" s="1">
        <v>10361</v>
      </c>
    </row>
    <row r="2660" spans="1:12">
      <c r="A2660">
        <v>2654</v>
      </c>
      <c r="B2660">
        <v>312930</v>
      </c>
      <c r="C2660" t="s">
        <v>357</v>
      </c>
      <c r="D2660" t="s">
        <v>904</v>
      </c>
      <c r="E2660">
        <v>2012</v>
      </c>
      <c r="F2660" t="s">
        <v>905</v>
      </c>
      <c r="G2660" t="s">
        <v>906</v>
      </c>
      <c r="J2660" s="1">
        <v>10406</v>
      </c>
    </row>
    <row r="2661" spans="1:12">
      <c r="A2661">
        <v>2655</v>
      </c>
      <c r="B2661">
        <v>312930</v>
      </c>
      <c r="C2661" t="s">
        <v>357</v>
      </c>
      <c r="D2661" t="s">
        <v>904</v>
      </c>
      <c r="E2661">
        <v>2013</v>
      </c>
      <c r="F2661" t="s">
        <v>1439</v>
      </c>
      <c r="G2661" t="s">
        <v>912</v>
      </c>
      <c r="H2661" s="1">
        <v>7479</v>
      </c>
      <c r="I2661" s="1">
        <v>10768</v>
      </c>
      <c r="J2661" s="1">
        <v>10768</v>
      </c>
      <c r="K2661" s="1">
        <v>7175</v>
      </c>
      <c r="L2661" s="1">
        <v>7175</v>
      </c>
    </row>
    <row r="2662" spans="1:12">
      <c r="A2662">
        <v>2656</v>
      </c>
      <c r="B2662">
        <v>312930</v>
      </c>
      <c r="C2662" t="s">
        <v>357</v>
      </c>
      <c r="D2662" t="s">
        <v>904</v>
      </c>
      <c r="E2662">
        <v>2014</v>
      </c>
      <c r="F2662" t="s">
        <v>1438</v>
      </c>
      <c r="G2662" t="s">
        <v>910</v>
      </c>
      <c r="H2662" s="1">
        <v>7515</v>
      </c>
      <c r="I2662" s="1">
        <v>10820</v>
      </c>
      <c r="J2662" s="1">
        <v>10820</v>
      </c>
      <c r="K2662" s="1">
        <v>7175</v>
      </c>
      <c r="L2662" s="1">
        <v>7175</v>
      </c>
    </row>
    <row r="2663" spans="1:12" s="14" customFormat="1">
      <c r="A2663" s="14">
        <v>2657</v>
      </c>
      <c r="B2663" s="14">
        <v>312940</v>
      </c>
      <c r="C2663" s="14" t="s">
        <v>358</v>
      </c>
      <c r="D2663" s="14" t="s">
        <v>904</v>
      </c>
      <c r="E2663" s="14">
        <v>2007</v>
      </c>
      <c r="F2663" s="14" t="s">
        <v>905</v>
      </c>
      <c r="G2663" s="14" t="s">
        <v>906</v>
      </c>
      <c r="J2663" s="47">
        <v>5057</v>
      </c>
    </row>
    <row r="2664" spans="1:12" s="14" customFormat="1">
      <c r="A2664" s="14">
        <v>2658</v>
      </c>
      <c r="B2664" s="14">
        <v>312940</v>
      </c>
      <c r="C2664" s="14" t="s">
        <v>358</v>
      </c>
      <c r="D2664" s="14" t="s">
        <v>904</v>
      </c>
      <c r="E2664" s="14">
        <v>2008</v>
      </c>
      <c r="F2664" s="14" t="s">
        <v>905</v>
      </c>
      <c r="G2664" s="14" t="s">
        <v>906</v>
      </c>
      <c r="J2664" s="47">
        <v>5204</v>
      </c>
    </row>
    <row r="2665" spans="1:12" s="14" customFormat="1">
      <c r="A2665" s="14">
        <v>2659</v>
      </c>
      <c r="B2665" s="14">
        <v>312940</v>
      </c>
      <c r="C2665" s="14" t="s">
        <v>358</v>
      </c>
      <c r="D2665" s="14" t="s">
        <v>904</v>
      </c>
      <c r="E2665" s="14">
        <v>2009</v>
      </c>
      <c r="F2665" s="14" t="s">
        <v>905</v>
      </c>
      <c r="G2665" s="14" t="s">
        <v>906</v>
      </c>
      <c r="J2665" s="47">
        <v>5206</v>
      </c>
    </row>
    <row r="2666" spans="1:12" s="14" customFormat="1">
      <c r="A2666" s="14">
        <v>2660</v>
      </c>
      <c r="B2666" s="14">
        <v>312940</v>
      </c>
      <c r="C2666" s="14" t="s">
        <v>358</v>
      </c>
      <c r="D2666" s="14" t="s">
        <v>904</v>
      </c>
      <c r="E2666" s="14">
        <v>2010</v>
      </c>
      <c r="F2666" s="14" t="s">
        <v>905</v>
      </c>
      <c r="G2666" s="14" t="s">
        <v>906</v>
      </c>
      <c r="J2666" s="47">
        <v>5036</v>
      </c>
    </row>
    <row r="2667" spans="1:12" s="14" customFormat="1">
      <c r="A2667" s="14">
        <v>2661</v>
      </c>
      <c r="B2667" s="14">
        <v>312940</v>
      </c>
      <c r="C2667" s="14" t="s">
        <v>358</v>
      </c>
      <c r="D2667" s="14" t="s">
        <v>904</v>
      </c>
      <c r="E2667" s="14">
        <v>2011</v>
      </c>
      <c r="F2667" s="14" t="s">
        <v>905</v>
      </c>
      <c r="G2667" s="14" t="s">
        <v>906</v>
      </c>
      <c r="J2667" s="47">
        <v>5029</v>
      </c>
    </row>
    <row r="2668" spans="1:12" s="14" customFormat="1">
      <c r="A2668" s="14">
        <v>2662</v>
      </c>
      <c r="B2668" s="14">
        <v>312940</v>
      </c>
      <c r="C2668" s="14" t="s">
        <v>358</v>
      </c>
      <c r="D2668" s="14" t="s">
        <v>904</v>
      </c>
      <c r="E2668" s="14">
        <v>2012</v>
      </c>
      <c r="F2668" s="14" t="s">
        <v>1440</v>
      </c>
      <c r="G2668" s="14" t="s">
        <v>912</v>
      </c>
      <c r="H2668" s="47">
        <v>3447</v>
      </c>
      <c r="I2668" s="47">
        <v>5021</v>
      </c>
      <c r="J2668" s="47">
        <v>5021</v>
      </c>
      <c r="K2668" s="47">
        <v>5021</v>
      </c>
      <c r="L2668" s="47">
        <v>3200</v>
      </c>
    </row>
    <row r="2669" spans="1:12" s="14" customFormat="1">
      <c r="A2669" s="14">
        <v>2663</v>
      </c>
      <c r="B2669" s="14">
        <v>312940</v>
      </c>
      <c r="C2669" s="14" t="s">
        <v>358</v>
      </c>
      <c r="D2669" s="14" t="s">
        <v>904</v>
      </c>
      <c r="E2669" s="14">
        <v>2013</v>
      </c>
      <c r="F2669" s="14" t="s">
        <v>1441</v>
      </c>
      <c r="G2669" s="14" t="s">
        <v>908</v>
      </c>
      <c r="J2669" s="47">
        <v>5163</v>
      </c>
    </row>
    <row r="2670" spans="1:12" s="14" customFormat="1">
      <c r="A2670" s="14">
        <v>2664</v>
      </c>
      <c r="B2670" s="14">
        <v>312940</v>
      </c>
      <c r="C2670" s="14" t="s">
        <v>358</v>
      </c>
      <c r="D2670" s="14" t="s">
        <v>904</v>
      </c>
      <c r="E2670" s="14">
        <v>2014</v>
      </c>
      <c r="F2670" s="14" t="s">
        <v>1440</v>
      </c>
      <c r="G2670" s="14" t="s">
        <v>912</v>
      </c>
      <c r="H2670" s="47">
        <v>3541</v>
      </c>
      <c r="I2670" s="47">
        <v>5159</v>
      </c>
      <c r="J2670" s="47">
        <v>5159</v>
      </c>
      <c r="K2670" s="47">
        <v>4893</v>
      </c>
      <c r="L2670" s="47">
        <v>3541</v>
      </c>
    </row>
    <row r="2671" spans="1:12" s="15" customFormat="1">
      <c r="A2671" s="15">
        <v>2665</v>
      </c>
      <c r="B2671" s="15">
        <v>312950</v>
      </c>
      <c r="C2671" s="15" t="s">
        <v>359</v>
      </c>
      <c r="D2671" s="15" t="s">
        <v>904</v>
      </c>
      <c r="E2671" s="15">
        <v>2007</v>
      </c>
      <c r="F2671" s="15" t="s">
        <v>935</v>
      </c>
      <c r="G2671" s="15" t="s">
        <v>916</v>
      </c>
      <c r="H2671" s="49">
        <v>18952</v>
      </c>
      <c r="I2671" s="49">
        <v>22069</v>
      </c>
      <c r="J2671" s="49">
        <v>22069</v>
      </c>
      <c r="K2671" s="49">
        <v>17986</v>
      </c>
      <c r="L2671" s="49">
        <v>17986</v>
      </c>
    </row>
    <row r="2672" spans="1:12" s="15" customFormat="1">
      <c r="A2672" s="15">
        <v>2666</v>
      </c>
      <c r="B2672" s="15">
        <v>312950</v>
      </c>
      <c r="C2672" s="15" t="s">
        <v>359</v>
      </c>
      <c r="D2672" s="15" t="s">
        <v>904</v>
      </c>
      <c r="E2672" s="15">
        <v>2008</v>
      </c>
      <c r="F2672" s="15" t="s">
        <v>935</v>
      </c>
      <c r="G2672" s="15" t="s">
        <v>916</v>
      </c>
      <c r="H2672" s="49">
        <v>19665</v>
      </c>
      <c r="I2672" s="49">
        <v>22899</v>
      </c>
      <c r="J2672" s="49">
        <v>22899</v>
      </c>
      <c r="K2672" s="49">
        <v>19750</v>
      </c>
      <c r="L2672" s="49">
        <v>18308</v>
      </c>
    </row>
    <row r="2673" spans="1:12" s="15" customFormat="1">
      <c r="A2673" s="15">
        <v>2667</v>
      </c>
      <c r="B2673" s="15">
        <v>312950</v>
      </c>
      <c r="C2673" s="15" t="s">
        <v>359</v>
      </c>
      <c r="D2673" s="15" t="s">
        <v>904</v>
      </c>
      <c r="E2673" s="15">
        <v>2009</v>
      </c>
      <c r="J2673" s="49">
        <v>23069</v>
      </c>
    </row>
    <row r="2674" spans="1:12" s="15" customFormat="1">
      <c r="A2674" s="15">
        <v>2668</v>
      </c>
      <c r="B2674" s="15">
        <v>312950</v>
      </c>
      <c r="C2674" s="15" t="s">
        <v>359</v>
      </c>
      <c r="D2674" s="15" t="s">
        <v>904</v>
      </c>
      <c r="E2674" s="15">
        <v>2010</v>
      </c>
      <c r="F2674" s="15" t="s">
        <v>936</v>
      </c>
      <c r="G2674" s="15" t="s">
        <v>914</v>
      </c>
      <c r="H2674" s="49">
        <v>19646</v>
      </c>
      <c r="I2674" s="49">
        <v>23218</v>
      </c>
      <c r="J2674" s="49">
        <v>23218</v>
      </c>
      <c r="K2674" s="49">
        <v>19308</v>
      </c>
      <c r="L2674" s="49">
        <v>19308</v>
      </c>
    </row>
    <row r="2675" spans="1:12" s="15" customFormat="1">
      <c r="A2675" s="15">
        <v>2669</v>
      </c>
      <c r="B2675" s="15">
        <v>312950</v>
      </c>
      <c r="C2675" s="15" t="s">
        <v>359</v>
      </c>
      <c r="D2675" s="15" t="s">
        <v>904</v>
      </c>
      <c r="E2675" s="15">
        <v>2011</v>
      </c>
      <c r="F2675" s="15" t="s">
        <v>935</v>
      </c>
      <c r="G2675" s="15" t="s">
        <v>916</v>
      </c>
      <c r="H2675" s="49">
        <v>19787</v>
      </c>
      <c r="I2675" s="49">
        <v>23385</v>
      </c>
      <c r="J2675" s="49">
        <v>23385</v>
      </c>
      <c r="K2675" s="49">
        <v>20729</v>
      </c>
      <c r="L2675" s="49">
        <v>19722</v>
      </c>
    </row>
    <row r="2676" spans="1:12" s="15" customFormat="1">
      <c r="A2676" s="15">
        <v>2670</v>
      </c>
      <c r="B2676" s="15">
        <v>312950</v>
      </c>
      <c r="C2676" s="15" t="s">
        <v>359</v>
      </c>
      <c r="D2676" s="15" t="s">
        <v>904</v>
      </c>
      <c r="E2676" s="15">
        <v>2012</v>
      </c>
      <c r="F2676" s="15" t="s">
        <v>936</v>
      </c>
      <c r="G2676" s="15" t="s">
        <v>914</v>
      </c>
      <c r="H2676" s="49">
        <v>19924</v>
      </c>
      <c r="I2676" s="49">
        <v>23547</v>
      </c>
      <c r="J2676" s="49">
        <v>23547</v>
      </c>
      <c r="K2676" s="49">
        <v>20803</v>
      </c>
      <c r="L2676" s="49">
        <v>18930</v>
      </c>
    </row>
    <row r="2677" spans="1:12" s="15" customFormat="1">
      <c r="A2677" s="15">
        <v>2671</v>
      </c>
      <c r="B2677" s="15">
        <v>312950</v>
      </c>
      <c r="C2677" s="15" t="s">
        <v>359</v>
      </c>
      <c r="D2677" s="15" t="s">
        <v>904</v>
      </c>
      <c r="E2677" s="15">
        <v>2013</v>
      </c>
      <c r="F2677" s="15" t="s">
        <v>936</v>
      </c>
      <c r="G2677" s="15" t="s">
        <v>914</v>
      </c>
      <c r="H2677" s="49">
        <v>20676</v>
      </c>
      <c r="I2677" s="49">
        <v>24435</v>
      </c>
      <c r="J2677" s="49">
        <v>24435</v>
      </c>
      <c r="K2677" s="49">
        <v>20875</v>
      </c>
      <c r="L2677" s="49">
        <v>18969</v>
      </c>
    </row>
    <row r="2678" spans="1:12" s="15" customFormat="1">
      <c r="A2678" s="15">
        <v>2672</v>
      </c>
      <c r="B2678" s="15">
        <v>312950</v>
      </c>
      <c r="C2678" s="15" t="s">
        <v>359</v>
      </c>
      <c r="D2678" s="15" t="s">
        <v>904</v>
      </c>
      <c r="E2678" s="15">
        <v>2014</v>
      </c>
      <c r="F2678" s="15" t="s">
        <v>936</v>
      </c>
      <c r="G2678" s="15" t="s">
        <v>914</v>
      </c>
      <c r="H2678" s="49">
        <v>20826</v>
      </c>
      <c r="I2678" s="49">
        <v>24613</v>
      </c>
      <c r="J2678" s="49">
        <v>24613</v>
      </c>
      <c r="K2678" s="49">
        <v>20921</v>
      </c>
      <c r="L2678" s="49">
        <v>19159</v>
      </c>
    </row>
    <row r="2679" spans="1:12" s="14" customFormat="1">
      <c r="A2679" s="14">
        <v>2673</v>
      </c>
      <c r="B2679" s="14">
        <v>312960</v>
      </c>
      <c r="C2679" s="14" t="s">
        <v>360</v>
      </c>
      <c r="D2679" s="14" t="s">
        <v>904</v>
      </c>
      <c r="E2679" s="14">
        <v>2007</v>
      </c>
      <c r="F2679" s="14" t="s">
        <v>905</v>
      </c>
      <c r="G2679" s="14" t="s">
        <v>906</v>
      </c>
      <c r="J2679" s="47">
        <v>7571</v>
      </c>
    </row>
    <row r="2680" spans="1:12" s="14" customFormat="1">
      <c r="A2680" s="14">
        <v>2674</v>
      </c>
      <c r="B2680" s="14">
        <v>312960</v>
      </c>
      <c r="C2680" s="14" t="s">
        <v>360</v>
      </c>
      <c r="D2680" s="14" t="s">
        <v>904</v>
      </c>
      <c r="E2680" s="14">
        <v>2008</v>
      </c>
      <c r="F2680" s="14" t="s">
        <v>905</v>
      </c>
      <c r="G2680" s="14" t="s">
        <v>906</v>
      </c>
      <c r="J2680" s="47">
        <v>7852</v>
      </c>
    </row>
    <row r="2681" spans="1:12" s="14" customFormat="1">
      <c r="A2681" s="14">
        <v>2675</v>
      </c>
      <c r="B2681" s="14">
        <v>312960</v>
      </c>
      <c r="C2681" s="14" t="s">
        <v>360</v>
      </c>
      <c r="D2681" s="14" t="s">
        <v>904</v>
      </c>
      <c r="E2681" s="14">
        <v>2009</v>
      </c>
      <c r="F2681" s="14" t="s">
        <v>905</v>
      </c>
      <c r="G2681" s="14" t="s">
        <v>906</v>
      </c>
      <c r="J2681" s="47">
        <v>7907</v>
      </c>
    </row>
    <row r="2682" spans="1:12" s="14" customFormat="1">
      <c r="A2682" s="14">
        <v>2676</v>
      </c>
      <c r="B2682" s="14">
        <v>312960</v>
      </c>
      <c r="C2682" s="14" t="s">
        <v>360</v>
      </c>
      <c r="D2682" s="14" t="s">
        <v>904</v>
      </c>
      <c r="E2682" s="14">
        <v>2010</v>
      </c>
      <c r="F2682" s="14" t="s">
        <v>905</v>
      </c>
      <c r="G2682" s="14" t="s">
        <v>906</v>
      </c>
      <c r="J2682" s="47">
        <v>7839</v>
      </c>
    </row>
    <row r="2683" spans="1:12" s="14" customFormat="1">
      <c r="A2683" s="14">
        <v>2677</v>
      </c>
      <c r="B2683" s="14">
        <v>312960</v>
      </c>
      <c r="C2683" s="14" t="s">
        <v>360</v>
      </c>
      <c r="D2683" s="14" t="s">
        <v>904</v>
      </c>
      <c r="E2683" s="14">
        <v>2011</v>
      </c>
      <c r="F2683" s="14" t="s">
        <v>905</v>
      </c>
      <c r="G2683" s="14" t="s">
        <v>906</v>
      </c>
      <c r="J2683" s="47">
        <v>7885</v>
      </c>
    </row>
    <row r="2684" spans="1:12" s="14" customFormat="1">
      <c r="A2684" s="14">
        <v>2678</v>
      </c>
      <c r="B2684" s="14">
        <v>312960</v>
      </c>
      <c r="C2684" s="14" t="s">
        <v>360</v>
      </c>
      <c r="D2684" s="14" t="s">
        <v>904</v>
      </c>
      <c r="E2684" s="14">
        <v>2012</v>
      </c>
      <c r="F2684" s="14" t="s">
        <v>905</v>
      </c>
      <c r="G2684" s="14" t="s">
        <v>906</v>
      </c>
      <c r="J2684" s="47">
        <v>7928</v>
      </c>
    </row>
    <row r="2685" spans="1:12" s="14" customFormat="1">
      <c r="A2685" s="14">
        <v>2679</v>
      </c>
      <c r="B2685" s="14">
        <v>312960</v>
      </c>
      <c r="C2685" s="14" t="s">
        <v>360</v>
      </c>
      <c r="D2685" s="14" t="s">
        <v>904</v>
      </c>
      <c r="E2685" s="14">
        <v>2013</v>
      </c>
      <c r="F2685" s="14" t="s">
        <v>1442</v>
      </c>
      <c r="G2685" s="14" t="s">
        <v>908</v>
      </c>
      <c r="J2685" s="47">
        <v>8215</v>
      </c>
    </row>
    <row r="2686" spans="1:12" s="14" customFormat="1">
      <c r="A2686" s="14">
        <v>2680</v>
      </c>
      <c r="B2686" s="14">
        <v>312960</v>
      </c>
      <c r="C2686" s="14" t="s">
        <v>360</v>
      </c>
      <c r="D2686" s="14" t="s">
        <v>904</v>
      </c>
      <c r="E2686" s="14">
        <v>2014</v>
      </c>
      <c r="F2686" s="14" t="s">
        <v>1442</v>
      </c>
      <c r="G2686" s="14" t="s">
        <v>914</v>
      </c>
      <c r="H2686" s="47">
        <v>6330</v>
      </c>
      <c r="I2686" s="47">
        <v>8264</v>
      </c>
      <c r="J2686" s="47">
        <v>8264</v>
      </c>
      <c r="K2686" s="47">
        <v>2668</v>
      </c>
      <c r="L2686" s="47">
        <v>2668</v>
      </c>
    </row>
    <row r="2687" spans="1:12" s="14" customFormat="1">
      <c r="A2687" s="14">
        <v>2681</v>
      </c>
      <c r="B2687" s="14">
        <v>312965</v>
      </c>
      <c r="C2687" s="14" t="s">
        <v>361</v>
      </c>
      <c r="D2687" s="14" t="s">
        <v>904</v>
      </c>
      <c r="E2687" s="14">
        <v>2007</v>
      </c>
      <c r="F2687" s="14" t="s">
        <v>905</v>
      </c>
      <c r="G2687" s="14" t="s">
        <v>906</v>
      </c>
      <c r="J2687" s="47">
        <v>5898</v>
      </c>
    </row>
    <row r="2688" spans="1:12" s="14" customFormat="1">
      <c r="A2688" s="14">
        <v>2682</v>
      </c>
      <c r="B2688" s="14">
        <v>312965</v>
      </c>
      <c r="C2688" s="14" t="s">
        <v>361</v>
      </c>
      <c r="D2688" s="14" t="s">
        <v>904</v>
      </c>
      <c r="E2688" s="14">
        <v>2008</v>
      </c>
      <c r="F2688" s="14" t="s">
        <v>905</v>
      </c>
      <c r="G2688" s="14" t="s">
        <v>906</v>
      </c>
      <c r="J2688" s="47">
        <v>5996</v>
      </c>
    </row>
    <row r="2689" spans="1:12" s="14" customFormat="1">
      <c r="A2689" s="14">
        <v>2683</v>
      </c>
      <c r="B2689" s="14">
        <v>312965</v>
      </c>
      <c r="C2689" s="14" t="s">
        <v>361</v>
      </c>
      <c r="D2689" s="14" t="s">
        <v>904</v>
      </c>
      <c r="E2689" s="14">
        <v>2009</v>
      </c>
      <c r="F2689" s="14" t="s">
        <v>905</v>
      </c>
      <c r="G2689" s="14" t="s">
        <v>906</v>
      </c>
      <c r="J2689" s="47">
        <v>5936</v>
      </c>
    </row>
    <row r="2690" spans="1:12" s="14" customFormat="1">
      <c r="A2690" s="14">
        <v>2684</v>
      </c>
      <c r="B2690" s="14">
        <v>312965</v>
      </c>
      <c r="C2690" s="14" t="s">
        <v>361</v>
      </c>
      <c r="D2690" s="14" t="s">
        <v>904</v>
      </c>
      <c r="E2690" s="14">
        <v>2010</v>
      </c>
      <c r="F2690" s="14" t="s">
        <v>905</v>
      </c>
      <c r="G2690" s="14" t="s">
        <v>906</v>
      </c>
      <c r="J2690" s="47">
        <v>6155</v>
      </c>
    </row>
    <row r="2691" spans="1:12" s="14" customFormat="1">
      <c r="A2691" s="14">
        <v>2685</v>
      </c>
      <c r="B2691" s="14">
        <v>312965</v>
      </c>
      <c r="C2691" s="14" t="s">
        <v>361</v>
      </c>
      <c r="D2691" s="14" t="s">
        <v>904</v>
      </c>
      <c r="E2691" s="14">
        <v>2011</v>
      </c>
      <c r="F2691" s="14" t="s">
        <v>905</v>
      </c>
      <c r="G2691" s="14" t="s">
        <v>906</v>
      </c>
      <c r="J2691" s="47">
        <v>6126</v>
      </c>
    </row>
    <row r="2692" spans="1:12" s="14" customFormat="1">
      <c r="A2692" s="14">
        <v>2686</v>
      </c>
      <c r="B2692" s="14">
        <v>312965</v>
      </c>
      <c r="C2692" s="14" t="s">
        <v>361</v>
      </c>
      <c r="D2692" s="14" t="s">
        <v>904</v>
      </c>
      <c r="E2692" s="14">
        <v>2012</v>
      </c>
      <c r="F2692" s="14" t="s">
        <v>905</v>
      </c>
      <c r="G2692" s="14" t="s">
        <v>906</v>
      </c>
      <c r="J2692" s="47">
        <v>6098</v>
      </c>
    </row>
    <row r="2693" spans="1:12" s="14" customFormat="1">
      <c r="A2693" s="14">
        <v>2687</v>
      </c>
      <c r="B2693" s="14">
        <v>312965</v>
      </c>
      <c r="C2693" s="14" t="s">
        <v>361</v>
      </c>
      <c r="D2693" s="14" t="s">
        <v>904</v>
      </c>
      <c r="E2693" s="14">
        <v>2013</v>
      </c>
      <c r="F2693" s="14" t="s">
        <v>905</v>
      </c>
      <c r="G2693" s="14" t="s">
        <v>906</v>
      </c>
      <c r="J2693" s="47">
        <v>6250</v>
      </c>
    </row>
    <row r="2694" spans="1:12" s="14" customFormat="1">
      <c r="A2694" s="14">
        <v>2688</v>
      </c>
      <c r="B2694" s="14">
        <v>312965</v>
      </c>
      <c r="C2694" s="14" t="s">
        <v>361</v>
      </c>
      <c r="D2694" s="14" t="s">
        <v>904</v>
      </c>
      <c r="E2694" s="14">
        <v>2014</v>
      </c>
      <c r="F2694" s="14" t="s">
        <v>905</v>
      </c>
      <c r="G2694" s="14" t="s">
        <v>906</v>
      </c>
      <c r="J2694" s="47">
        <v>6228</v>
      </c>
    </row>
    <row r="2695" spans="1:12">
      <c r="A2695">
        <v>2689</v>
      </c>
      <c r="B2695">
        <v>312970</v>
      </c>
      <c r="C2695" t="s">
        <v>362</v>
      </c>
      <c r="D2695" t="s">
        <v>904</v>
      </c>
      <c r="E2695">
        <v>2007</v>
      </c>
      <c r="F2695" t="s">
        <v>905</v>
      </c>
      <c r="G2695" t="s">
        <v>906</v>
      </c>
      <c r="J2695" s="1">
        <v>11023</v>
      </c>
    </row>
    <row r="2696" spans="1:12">
      <c r="A2696">
        <v>2690</v>
      </c>
      <c r="B2696">
        <v>312970</v>
      </c>
      <c r="C2696" t="s">
        <v>362</v>
      </c>
      <c r="D2696" t="s">
        <v>904</v>
      </c>
      <c r="E2696">
        <v>2008</v>
      </c>
      <c r="F2696" t="s">
        <v>905</v>
      </c>
      <c r="G2696" t="s">
        <v>906</v>
      </c>
      <c r="J2696" s="1">
        <v>11476</v>
      </c>
    </row>
    <row r="2697" spans="1:12">
      <c r="A2697">
        <v>2691</v>
      </c>
      <c r="B2697">
        <v>312970</v>
      </c>
      <c r="C2697" t="s">
        <v>362</v>
      </c>
      <c r="D2697" t="s">
        <v>904</v>
      </c>
      <c r="E2697">
        <v>2009</v>
      </c>
      <c r="F2697" t="s">
        <v>905</v>
      </c>
      <c r="G2697" t="s">
        <v>906</v>
      </c>
      <c r="J2697" s="1">
        <v>11593</v>
      </c>
    </row>
    <row r="2698" spans="1:12">
      <c r="A2698">
        <v>2692</v>
      </c>
      <c r="B2698">
        <v>312970</v>
      </c>
      <c r="C2698" t="s">
        <v>362</v>
      </c>
      <c r="D2698" t="s">
        <v>904</v>
      </c>
      <c r="E2698">
        <v>2010</v>
      </c>
      <c r="F2698" t="s">
        <v>1444</v>
      </c>
      <c r="G2698" t="s">
        <v>912</v>
      </c>
      <c r="H2698" s="1">
        <v>8208</v>
      </c>
      <c r="I2698" s="1">
        <v>12176</v>
      </c>
      <c r="J2698" s="1">
        <v>12176</v>
      </c>
      <c r="K2698" s="1">
        <v>8958</v>
      </c>
      <c r="L2698" s="1">
        <v>8208</v>
      </c>
    </row>
    <row r="2699" spans="1:12">
      <c r="A2699">
        <v>2693</v>
      </c>
      <c r="B2699">
        <v>312970</v>
      </c>
      <c r="C2699" t="s">
        <v>362</v>
      </c>
      <c r="D2699" t="s">
        <v>904</v>
      </c>
      <c r="E2699">
        <v>2011</v>
      </c>
      <c r="F2699" t="s">
        <v>1444</v>
      </c>
      <c r="G2699" t="s">
        <v>912</v>
      </c>
      <c r="H2699" s="1">
        <v>8309</v>
      </c>
      <c r="I2699" s="1">
        <v>12326</v>
      </c>
      <c r="J2699" s="1">
        <v>12326</v>
      </c>
      <c r="K2699" s="1">
        <v>12300</v>
      </c>
      <c r="L2699" s="1">
        <v>8309</v>
      </c>
    </row>
    <row r="2700" spans="1:12">
      <c r="A2700">
        <v>2694</v>
      </c>
      <c r="B2700">
        <v>312970</v>
      </c>
      <c r="C2700" t="s">
        <v>362</v>
      </c>
      <c r="D2700" t="s">
        <v>904</v>
      </c>
      <c r="E2700">
        <v>2012</v>
      </c>
      <c r="F2700" t="s">
        <v>1444</v>
      </c>
      <c r="G2700" t="s">
        <v>912</v>
      </c>
      <c r="H2700" s="1">
        <v>8406</v>
      </c>
      <c r="I2700" s="1">
        <v>12470</v>
      </c>
      <c r="J2700" s="1">
        <v>12470</v>
      </c>
      <c r="K2700" s="1">
        <v>8309</v>
      </c>
      <c r="L2700" s="1">
        <v>8000</v>
      </c>
    </row>
    <row r="2701" spans="1:12">
      <c r="A2701">
        <v>2695</v>
      </c>
      <c r="B2701">
        <v>312970</v>
      </c>
      <c r="C2701" t="s">
        <v>362</v>
      </c>
      <c r="D2701" t="s">
        <v>904</v>
      </c>
      <c r="E2701">
        <v>2013</v>
      </c>
      <c r="F2701" t="s">
        <v>1444</v>
      </c>
      <c r="G2701" t="s">
        <v>912</v>
      </c>
      <c r="H2701" s="1">
        <v>8768</v>
      </c>
      <c r="I2701" s="1">
        <v>13006</v>
      </c>
      <c r="J2701" s="1">
        <v>13006</v>
      </c>
      <c r="K2701" s="1">
        <v>8826</v>
      </c>
      <c r="L2701" s="1">
        <v>8768</v>
      </c>
    </row>
    <row r="2702" spans="1:12">
      <c r="A2702">
        <v>2696</v>
      </c>
      <c r="B2702">
        <v>312970</v>
      </c>
      <c r="C2702" t="s">
        <v>362</v>
      </c>
      <c r="D2702" t="s">
        <v>904</v>
      </c>
      <c r="E2702">
        <v>2014</v>
      </c>
      <c r="F2702" t="s">
        <v>1443</v>
      </c>
      <c r="G2702" t="s">
        <v>908</v>
      </c>
      <c r="J2702" s="1">
        <v>13158</v>
      </c>
    </row>
    <row r="2703" spans="1:12">
      <c r="A2703">
        <v>2697</v>
      </c>
      <c r="B2703">
        <v>312980</v>
      </c>
      <c r="C2703" t="s">
        <v>363</v>
      </c>
      <c r="D2703" t="s">
        <v>904</v>
      </c>
      <c r="E2703">
        <v>2007</v>
      </c>
      <c r="F2703" t="s">
        <v>1445</v>
      </c>
      <c r="G2703" t="s">
        <v>914</v>
      </c>
      <c r="H2703" s="1">
        <v>148024</v>
      </c>
      <c r="I2703" s="1">
        <v>148535</v>
      </c>
      <c r="J2703" s="1">
        <v>148535</v>
      </c>
      <c r="K2703" s="1">
        <v>98320</v>
      </c>
      <c r="L2703" s="1">
        <v>98320</v>
      </c>
    </row>
    <row r="2704" spans="1:12">
      <c r="A2704">
        <v>2698</v>
      </c>
      <c r="B2704">
        <v>312980</v>
      </c>
      <c r="C2704" t="s">
        <v>363</v>
      </c>
      <c r="D2704" t="s">
        <v>904</v>
      </c>
      <c r="E2704">
        <v>2008</v>
      </c>
      <c r="F2704" t="s">
        <v>905</v>
      </c>
      <c r="G2704" t="s">
        <v>916</v>
      </c>
      <c r="H2704" s="1">
        <v>154756</v>
      </c>
      <c r="I2704" s="1">
        <v>155290</v>
      </c>
      <c r="J2704" s="1">
        <v>155290</v>
      </c>
      <c r="K2704" s="1">
        <v>107703</v>
      </c>
      <c r="L2704" s="1">
        <v>107703</v>
      </c>
    </row>
    <row r="2705" spans="1:12">
      <c r="A2705">
        <v>2699</v>
      </c>
      <c r="B2705">
        <v>312980</v>
      </c>
      <c r="C2705" t="s">
        <v>363</v>
      </c>
      <c r="D2705" t="s">
        <v>904</v>
      </c>
      <c r="E2705">
        <v>2009</v>
      </c>
      <c r="F2705" t="s">
        <v>1445</v>
      </c>
      <c r="G2705" t="s">
        <v>914</v>
      </c>
      <c r="H2705" s="1">
        <v>156896</v>
      </c>
      <c r="I2705" s="1">
        <v>157438</v>
      </c>
      <c r="J2705" s="1">
        <v>157438</v>
      </c>
      <c r="K2705" s="1">
        <v>113322</v>
      </c>
      <c r="L2705" s="1">
        <v>113322</v>
      </c>
    </row>
    <row r="2706" spans="1:12">
      <c r="A2706">
        <v>2700</v>
      </c>
      <c r="B2706">
        <v>312980</v>
      </c>
      <c r="C2706" t="s">
        <v>363</v>
      </c>
      <c r="D2706" t="s">
        <v>904</v>
      </c>
      <c r="E2706">
        <v>2010</v>
      </c>
      <c r="F2706" t="s">
        <v>1445</v>
      </c>
      <c r="G2706" t="s">
        <v>914</v>
      </c>
      <c r="H2706" s="1">
        <v>158590</v>
      </c>
      <c r="I2706" s="1">
        <v>158954</v>
      </c>
      <c r="J2706" s="1">
        <v>158954</v>
      </c>
      <c r="K2706" s="1">
        <v>120120</v>
      </c>
      <c r="L2706" s="1">
        <v>120120</v>
      </c>
    </row>
    <row r="2707" spans="1:12">
      <c r="A2707">
        <v>2701</v>
      </c>
      <c r="B2707">
        <v>312980</v>
      </c>
      <c r="C2707" t="s">
        <v>363</v>
      </c>
      <c r="D2707" t="s">
        <v>904</v>
      </c>
      <c r="E2707">
        <v>2011</v>
      </c>
      <c r="F2707" t="s">
        <v>1445</v>
      </c>
      <c r="G2707" t="s">
        <v>914</v>
      </c>
      <c r="H2707" s="1">
        <v>160574</v>
      </c>
      <c r="I2707" s="1">
        <v>160943</v>
      </c>
      <c r="J2707" s="1">
        <v>160943</v>
      </c>
      <c r="K2707" s="1">
        <v>127933</v>
      </c>
      <c r="L2707" s="1">
        <v>127933</v>
      </c>
    </row>
    <row r="2708" spans="1:12">
      <c r="A2708">
        <v>2702</v>
      </c>
      <c r="B2708">
        <v>312980</v>
      </c>
      <c r="C2708" t="s">
        <v>363</v>
      </c>
      <c r="D2708" t="s">
        <v>904</v>
      </c>
      <c r="E2708">
        <v>2012</v>
      </c>
      <c r="F2708" t="s">
        <v>1445</v>
      </c>
      <c r="G2708" t="s">
        <v>914</v>
      </c>
      <c r="H2708" s="1">
        <v>162494</v>
      </c>
      <c r="I2708" s="1">
        <v>162867</v>
      </c>
      <c r="J2708" s="1">
        <v>162867</v>
      </c>
      <c r="K2708" s="1">
        <v>135865</v>
      </c>
      <c r="L2708" s="1">
        <v>135865</v>
      </c>
    </row>
    <row r="2709" spans="1:12">
      <c r="A2709">
        <v>2703</v>
      </c>
      <c r="B2709">
        <v>312980</v>
      </c>
      <c r="C2709" t="s">
        <v>363</v>
      </c>
      <c r="D2709" t="s">
        <v>904</v>
      </c>
      <c r="E2709">
        <v>2013</v>
      </c>
      <c r="F2709" t="s">
        <v>1445</v>
      </c>
      <c r="G2709" t="s">
        <v>914</v>
      </c>
      <c r="H2709" s="1">
        <v>169519</v>
      </c>
      <c r="I2709" s="1">
        <v>169908</v>
      </c>
      <c r="J2709" s="1">
        <v>169908</v>
      </c>
      <c r="K2709" s="1">
        <v>141626</v>
      </c>
      <c r="L2709" s="1">
        <v>141626</v>
      </c>
    </row>
    <row r="2710" spans="1:12">
      <c r="A2710">
        <v>2704</v>
      </c>
      <c r="B2710">
        <v>312980</v>
      </c>
      <c r="C2710" t="s">
        <v>363</v>
      </c>
      <c r="D2710" t="s">
        <v>904</v>
      </c>
      <c r="E2710">
        <v>2014</v>
      </c>
      <c r="F2710" t="s">
        <v>1445</v>
      </c>
      <c r="G2710" t="s">
        <v>914</v>
      </c>
      <c r="H2710" s="1">
        <v>171538</v>
      </c>
      <c r="I2710" s="1">
        <v>171932</v>
      </c>
      <c r="J2710" s="1">
        <v>171932</v>
      </c>
      <c r="K2710" s="1">
        <v>149117</v>
      </c>
      <c r="L2710" s="1">
        <v>149117</v>
      </c>
    </row>
    <row r="2711" spans="1:12" s="14" customFormat="1">
      <c r="A2711" s="14">
        <v>2705</v>
      </c>
      <c r="B2711" s="14">
        <v>312990</v>
      </c>
      <c r="C2711" s="14" t="s">
        <v>364</v>
      </c>
      <c r="D2711" s="14" t="s">
        <v>904</v>
      </c>
      <c r="E2711" s="14">
        <v>2007</v>
      </c>
      <c r="J2711" s="47">
        <v>3382</v>
      </c>
    </row>
    <row r="2712" spans="1:12" s="14" customFormat="1">
      <c r="A2712" s="14">
        <v>2706</v>
      </c>
      <c r="B2712" s="14">
        <v>312990</v>
      </c>
      <c r="C2712" s="14" t="s">
        <v>364</v>
      </c>
      <c r="D2712" s="14" t="s">
        <v>904</v>
      </c>
      <c r="E2712" s="14">
        <v>2008</v>
      </c>
      <c r="F2712" s="14" t="s">
        <v>905</v>
      </c>
      <c r="G2712" s="14" t="s">
        <v>906</v>
      </c>
      <c r="J2712" s="47">
        <v>3499</v>
      </c>
    </row>
    <row r="2713" spans="1:12" s="14" customFormat="1">
      <c r="A2713" s="14">
        <v>2707</v>
      </c>
      <c r="B2713" s="14">
        <v>312990</v>
      </c>
      <c r="C2713" s="14" t="s">
        <v>364</v>
      </c>
      <c r="D2713" s="14" t="s">
        <v>904</v>
      </c>
      <c r="E2713" s="14">
        <v>2009</v>
      </c>
      <c r="F2713" s="14" t="s">
        <v>905</v>
      </c>
      <c r="G2713" s="14" t="s">
        <v>906</v>
      </c>
      <c r="J2713" s="47">
        <v>3516</v>
      </c>
    </row>
    <row r="2714" spans="1:12" s="14" customFormat="1">
      <c r="A2714" s="14">
        <v>2708</v>
      </c>
      <c r="B2714" s="14">
        <v>312990</v>
      </c>
      <c r="C2714" s="14" t="s">
        <v>364</v>
      </c>
      <c r="D2714" s="14" t="s">
        <v>904</v>
      </c>
      <c r="E2714" s="14">
        <v>2010</v>
      </c>
      <c r="F2714" s="14" t="s">
        <v>905</v>
      </c>
      <c r="G2714" s="14" t="s">
        <v>906</v>
      </c>
      <c r="J2714" s="47">
        <v>3382</v>
      </c>
    </row>
    <row r="2715" spans="1:12" s="14" customFormat="1">
      <c r="A2715" s="14">
        <v>2709</v>
      </c>
      <c r="B2715" s="14">
        <v>312990</v>
      </c>
      <c r="C2715" s="14" t="s">
        <v>364</v>
      </c>
      <c r="D2715" s="14" t="s">
        <v>904</v>
      </c>
      <c r="E2715" s="14">
        <v>2011</v>
      </c>
      <c r="F2715" s="14" t="s">
        <v>905</v>
      </c>
      <c r="G2715" s="14" t="s">
        <v>906</v>
      </c>
      <c r="J2715" s="47">
        <v>3389</v>
      </c>
    </row>
    <row r="2716" spans="1:12" s="14" customFormat="1">
      <c r="A2716" s="14">
        <v>2710</v>
      </c>
      <c r="B2716" s="14">
        <v>312990</v>
      </c>
      <c r="C2716" s="14" t="s">
        <v>364</v>
      </c>
      <c r="D2716" s="14" t="s">
        <v>904</v>
      </c>
      <c r="E2716" s="14">
        <v>2012</v>
      </c>
      <c r="F2716" s="14" t="s">
        <v>1446</v>
      </c>
      <c r="G2716" s="14" t="s">
        <v>908</v>
      </c>
      <c r="J2716" s="47">
        <v>3395</v>
      </c>
    </row>
    <row r="2717" spans="1:12" s="14" customFormat="1">
      <c r="A2717" s="14">
        <v>2711</v>
      </c>
      <c r="B2717" s="14">
        <v>312990</v>
      </c>
      <c r="C2717" s="14" t="s">
        <v>364</v>
      </c>
      <c r="D2717" s="14" t="s">
        <v>904</v>
      </c>
      <c r="E2717" s="14">
        <v>2013</v>
      </c>
      <c r="F2717" s="14" t="s">
        <v>1446</v>
      </c>
      <c r="G2717" s="14" t="s">
        <v>908</v>
      </c>
      <c r="J2717" s="47">
        <v>3503</v>
      </c>
    </row>
    <row r="2718" spans="1:12" s="14" customFormat="1">
      <c r="A2718" s="14">
        <v>2712</v>
      </c>
      <c r="B2718" s="14">
        <v>312990</v>
      </c>
      <c r="C2718" s="14" t="s">
        <v>364</v>
      </c>
      <c r="D2718" s="14" t="s">
        <v>904</v>
      </c>
      <c r="E2718" s="14">
        <v>2014</v>
      </c>
      <c r="F2718" s="14" t="s">
        <v>1446</v>
      </c>
      <c r="G2718" s="14" t="s">
        <v>908</v>
      </c>
      <c r="J2718" s="47">
        <v>3512</v>
      </c>
    </row>
    <row r="2719" spans="1:12">
      <c r="A2719">
        <v>2713</v>
      </c>
      <c r="B2719">
        <v>313000</v>
      </c>
      <c r="C2719" t="s">
        <v>365</v>
      </c>
      <c r="D2719" t="s">
        <v>904</v>
      </c>
      <c r="E2719">
        <v>2007</v>
      </c>
      <c r="J2719" s="1">
        <v>2825</v>
      </c>
    </row>
    <row r="2720" spans="1:12">
      <c r="A2720">
        <v>2714</v>
      </c>
      <c r="B2720">
        <v>313000</v>
      </c>
      <c r="C2720" t="s">
        <v>365</v>
      </c>
      <c r="D2720" t="s">
        <v>904</v>
      </c>
      <c r="E2720">
        <v>2008</v>
      </c>
      <c r="J2720" s="1">
        <v>2923</v>
      </c>
    </row>
    <row r="2721" spans="1:12">
      <c r="A2721">
        <v>2715</v>
      </c>
      <c r="B2721">
        <v>313000</v>
      </c>
      <c r="C2721" t="s">
        <v>365</v>
      </c>
      <c r="D2721" t="s">
        <v>904</v>
      </c>
      <c r="E2721">
        <v>2009</v>
      </c>
      <c r="F2721" t="s">
        <v>1447</v>
      </c>
      <c r="G2721" t="s">
        <v>914</v>
      </c>
      <c r="H2721" s="1">
        <v>2291</v>
      </c>
      <c r="I2721" s="1">
        <v>2938</v>
      </c>
      <c r="J2721" s="1">
        <v>2938</v>
      </c>
      <c r="K2721" s="1">
        <v>2938</v>
      </c>
      <c r="L2721" s="1">
        <v>2291</v>
      </c>
    </row>
    <row r="2722" spans="1:12">
      <c r="A2722">
        <v>2716</v>
      </c>
      <c r="B2722">
        <v>313000</v>
      </c>
      <c r="C2722" t="s">
        <v>365</v>
      </c>
      <c r="D2722" t="s">
        <v>904</v>
      </c>
      <c r="E2722">
        <v>2010</v>
      </c>
      <c r="F2722" t="s">
        <v>1449</v>
      </c>
      <c r="G2722" t="s">
        <v>916</v>
      </c>
      <c r="H2722" s="1">
        <v>2485</v>
      </c>
      <c r="I2722" s="1">
        <v>2866</v>
      </c>
      <c r="J2722" s="1">
        <v>2866</v>
      </c>
      <c r="K2722" s="1">
        <v>2485</v>
      </c>
      <c r="L2722" s="1">
        <v>2485</v>
      </c>
    </row>
    <row r="2723" spans="1:12">
      <c r="A2723">
        <v>2717</v>
      </c>
      <c r="B2723">
        <v>313000</v>
      </c>
      <c r="C2723" t="s">
        <v>365</v>
      </c>
      <c r="D2723" t="s">
        <v>904</v>
      </c>
      <c r="E2723">
        <v>2011</v>
      </c>
      <c r="J2723" s="1">
        <v>2875</v>
      </c>
    </row>
    <row r="2724" spans="1:12">
      <c r="A2724">
        <v>2718</v>
      </c>
      <c r="B2724">
        <v>313000</v>
      </c>
      <c r="C2724" t="s">
        <v>365</v>
      </c>
      <c r="D2724" t="s">
        <v>904</v>
      </c>
      <c r="E2724">
        <v>2012</v>
      </c>
      <c r="F2724" t="s">
        <v>1448</v>
      </c>
      <c r="G2724" t="s">
        <v>930</v>
      </c>
      <c r="J2724" s="1">
        <v>2883</v>
      </c>
    </row>
    <row r="2725" spans="1:12">
      <c r="A2725">
        <v>2719</v>
      </c>
      <c r="B2725">
        <v>313000</v>
      </c>
      <c r="C2725" t="s">
        <v>365</v>
      </c>
      <c r="D2725" t="s">
        <v>904</v>
      </c>
      <c r="E2725">
        <v>2013</v>
      </c>
      <c r="F2725" t="s">
        <v>1448</v>
      </c>
      <c r="G2725" t="s">
        <v>930</v>
      </c>
      <c r="J2725" s="1">
        <v>2979</v>
      </c>
    </row>
    <row r="2726" spans="1:12">
      <c r="A2726">
        <v>2720</v>
      </c>
      <c r="B2726">
        <v>313000</v>
      </c>
      <c r="C2726" t="s">
        <v>365</v>
      </c>
      <c r="D2726" t="s">
        <v>904</v>
      </c>
      <c r="E2726">
        <v>2014</v>
      </c>
      <c r="F2726" t="s">
        <v>1447</v>
      </c>
      <c r="G2726" t="s">
        <v>914</v>
      </c>
      <c r="H2726" s="1">
        <v>2593</v>
      </c>
      <c r="I2726" s="1">
        <v>2990</v>
      </c>
      <c r="J2726" s="1">
        <v>2990</v>
      </c>
      <c r="K2726" s="1">
        <v>2300</v>
      </c>
      <c r="L2726" s="1">
        <v>2300</v>
      </c>
    </row>
    <row r="2727" spans="1:12" s="14" customFormat="1">
      <c r="A2727" s="14">
        <v>2721</v>
      </c>
      <c r="B2727" s="14">
        <v>313005</v>
      </c>
      <c r="C2727" s="14" t="s">
        <v>366</v>
      </c>
      <c r="D2727" s="14" t="s">
        <v>904</v>
      </c>
      <c r="E2727" s="14">
        <v>2007</v>
      </c>
      <c r="F2727" s="14" t="s">
        <v>905</v>
      </c>
      <c r="G2727" s="14" t="s">
        <v>906</v>
      </c>
      <c r="J2727" s="47">
        <v>10331</v>
      </c>
    </row>
    <row r="2728" spans="1:12" s="14" customFormat="1">
      <c r="A2728" s="14">
        <v>2722</v>
      </c>
      <c r="B2728" s="14">
        <v>313005</v>
      </c>
      <c r="C2728" s="14" t="s">
        <v>366</v>
      </c>
      <c r="D2728" s="14" t="s">
        <v>904</v>
      </c>
      <c r="E2728" s="14">
        <v>2008</v>
      </c>
      <c r="F2728" s="14" t="s">
        <v>905</v>
      </c>
      <c r="G2728" s="14" t="s">
        <v>906</v>
      </c>
      <c r="J2728" s="47">
        <v>10792</v>
      </c>
    </row>
    <row r="2729" spans="1:12" s="14" customFormat="1">
      <c r="A2729" s="14">
        <v>2723</v>
      </c>
      <c r="B2729" s="14">
        <v>313005</v>
      </c>
      <c r="C2729" s="14" t="s">
        <v>366</v>
      </c>
      <c r="D2729" s="14" t="s">
        <v>904</v>
      </c>
      <c r="E2729" s="14">
        <v>2009</v>
      </c>
      <c r="F2729" s="14" t="s">
        <v>905</v>
      </c>
      <c r="G2729" s="14" t="s">
        <v>906</v>
      </c>
      <c r="J2729" s="47">
        <v>10934</v>
      </c>
    </row>
    <row r="2730" spans="1:12" s="14" customFormat="1">
      <c r="A2730" s="14">
        <v>2724</v>
      </c>
      <c r="B2730" s="14">
        <v>313005</v>
      </c>
      <c r="C2730" s="14" t="s">
        <v>366</v>
      </c>
      <c r="D2730" s="14" t="s">
        <v>904</v>
      </c>
      <c r="E2730" s="14">
        <v>2010</v>
      </c>
      <c r="F2730" s="14" t="s">
        <v>905</v>
      </c>
      <c r="G2730" s="14" t="s">
        <v>906</v>
      </c>
      <c r="J2730" s="47">
        <v>10746</v>
      </c>
    </row>
    <row r="2731" spans="1:12" s="14" customFormat="1">
      <c r="A2731" s="14">
        <v>2725</v>
      </c>
      <c r="B2731" s="14">
        <v>313005</v>
      </c>
      <c r="C2731" s="14" t="s">
        <v>366</v>
      </c>
      <c r="D2731" s="14" t="s">
        <v>904</v>
      </c>
      <c r="E2731" s="14">
        <v>2011</v>
      </c>
      <c r="F2731" s="14" t="s">
        <v>905</v>
      </c>
      <c r="G2731" s="14" t="s">
        <v>906</v>
      </c>
      <c r="J2731" s="47">
        <v>10856</v>
      </c>
    </row>
    <row r="2732" spans="1:12" s="14" customFormat="1">
      <c r="A2732" s="14">
        <v>2726</v>
      </c>
      <c r="B2732" s="14">
        <v>313005</v>
      </c>
      <c r="C2732" s="14" t="s">
        <v>366</v>
      </c>
      <c r="D2732" s="14" t="s">
        <v>904</v>
      </c>
      <c r="E2732" s="14">
        <v>2012</v>
      </c>
      <c r="F2732" s="14" t="s">
        <v>905</v>
      </c>
      <c r="G2732" s="14" t="s">
        <v>906</v>
      </c>
      <c r="J2732" s="47">
        <v>10963</v>
      </c>
    </row>
    <row r="2733" spans="1:12" s="14" customFormat="1">
      <c r="A2733" s="14">
        <v>2727</v>
      </c>
      <c r="B2733" s="14">
        <v>313005</v>
      </c>
      <c r="C2733" s="14" t="s">
        <v>366</v>
      </c>
      <c r="D2733" s="14" t="s">
        <v>904</v>
      </c>
      <c r="E2733" s="14">
        <v>2013</v>
      </c>
      <c r="F2733" s="14" t="s">
        <v>905</v>
      </c>
      <c r="G2733" s="14" t="s">
        <v>916</v>
      </c>
      <c r="H2733" s="47">
        <v>3171</v>
      </c>
      <c r="I2733" s="47">
        <v>11411</v>
      </c>
      <c r="J2733" s="47">
        <v>11411</v>
      </c>
      <c r="K2733" s="47">
        <v>1051</v>
      </c>
      <c r="L2733" s="47">
        <v>1051</v>
      </c>
    </row>
    <row r="2734" spans="1:12" s="14" customFormat="1">
      <c r="A2734" s="14">
        <v>2728</v>
      </c>
      <c r="B2734" s="14">
        <v>313005</v>
      </c>
      <c r="C2734" s="14" t="s">
        <v>366</v>
      </c>
      <c r="D2734" s="14" t="s">
        <v>904</v>
      </c>
      <c r="E2734" s="14">
        <v>2014</v>
      </c>
      <c r="F2734" s="14" t="s">
        <v>905</v>
      </c>
      <c r="G2734" s="14" t="s">
        <v>916</v>
      </c>
      <c r="H2734" s="47">
        <v>3202</v>
      </c>
      <c r="I2734" s="47">
        <v>11524</v>
      </c>
      <c r="J2734" s="47">
        <v>11524</v>
      </c>
      <c r="K2734" s="47">
        <v>1467</v>
      </c>
      <c r="L2734" s="47">
        <v>1467</v>
      </c>
    </row>
    <row r="2735" spans="1:12">
      <c r="A2735">
        <v>2729</v>
      </c>
      <c r="B2735">
        <v>313010</v>
      </c>
      <c r="C2735" t="s">
        <v>367</v>
      </c>
      <c r="D2735" t="s">
        <v>904</v>
      </c>
      <c r="E2735">
        <v>2007</v>
      </c>
      <c r="F2735" t="s">
        <v>905</v>
      </c>
      <c r="G2735" t="s">
        <v>916</v>
      </c>
      <c r="H2735" s="1">
        <v>28411</v>
      </c>
      <c r="I2735" s="1">
        <v>31135</v>
      </c>
      <c r="J2735" s="1">
        <v>31135</v>
      </c>
      <c r="K2735" s="1">
        <v>18332</v>
      </c>
      <c r="L2735" s="1">
        <v>18332</v>
      </c>
    </row>
    <row r="2736" spans="1:12">
      <c r="A2736">
        <v>2730</v>
      </c>
      <c r="B2736">
        <v>313010</v>
      </c>
      <c r="C2736" t="s">
        <v>367</v>
      </c>
      <c r="D2736" t="s">
        <v>904</v>
      </c>
      <c r="E2736">
        <v>2008</v>
      </c>
      <c r="F2736" t="s">
        <v>905</v>
      </c>
      <c r="G2736" t="s">
        <v>916</v>
      </c>
      <c r="H2736" s="1">
        <v>30083</v>
      </c>
      <c r="I2736" s="1">
        <v>32967</v>
      </c>
      <c r="J2736" s="1">
        <v>32967</v>
      </c>
      <c r="K2736" s="1">
        <v>21921</v>
      </c>
      <c r="L2736" s="1">
        <v>21921</v>
      </c>
    </row>
    <row r="2737" spans="1:12">
      <c r="A2737">
        <v>2731</v>
      </c>
      <c r="B2737">
        <v>313010</v>
      </c>
      <c r="C2737" t="s">
        <v>367</v>
      </c>
      <c r="D2737" t="s">
        <v>904</v>
      </c>
      <c r="E2737">
        <v>2009</v>
      </c>
      <c r="F2737" t="s">
        <v>1450</v>
      </c>
      <c r="G2737" t="s">
        <v>914</v>
      </c>
      <c r="H2737" s="1">
        <v>30818</v>
      </c>
      <c r="I2737" s="1">
        <v>33773</v>
      </c>
      <c r="J2737" s="1">
        <v>33773</v>
      </c>
      <c r="K2737" s="1">
        <v>22159</v>
      </c>
      <c r="L2737" s="1">
        <v>22159</v>
      </c>
    </row>
    <row r="2738" spans="1:12">
      <c r="A2738">
        <v>2732</v>
      </c>
      <c r="B2738">
        <v>313010</v>
      </c>
      <c r="C2738" t="s">
        <v>367</v>
      </c>
      <c r="D2738" t="s">
        <v>904</v>
      </c>
      <c r="E2738">
        <v>2010</v>
      </c>
      <c r="F2738" t="s">
        <v>1450</v>
      </c>
      <c r="G2738" t="s">
        <v>914</v>
      </c>
      <c r="H2738" s="1">
        <v>32661</v>
      </c>
      <c r="I2738" s="1">
        <v>34851</v>
      </c>
      <c r="J2738" s="1">
        <v>34851</v>
      </c>
      <c r="K2738" s="1">
        <v>23114</v>
      </c>
      <c r="L2738" s="1">
        <v>23114</v>
      </c>
    </row>
    <row r="2739" spans="1:12">
      <c r="A2739">
        <v>2733</v>
      </c>
      <c r="B2739">
        <v>313010</v>
      </c>
      <c r="C2739" t="s">
        <v>367</v>
      </c>
      <c r="D2739" t="s">
        <v>904</v>
      </c>
      <c r="E2739">
        <v>2011</v>
      </c>
      <c r="F2739" t="s">
        <v>1450</v>
      </c>
      <c r="G2739" t="s">
        <v>914</v>
      </c>
      <c r="H2739" s="1">
        <v>33382</v>
      </c>
      <c r="I2739" s="1">
        <v>35620</v>
      </c>
      <c r="J2739" s="1">
        <v>35620</v>
      </c>
      <c r="K2739" s="1">
        <v>24618</v>
      </c>
      <c r="L2739" s="1">
        <v>24618</v>
      </c>
    </row>
    <row r="2740" spans="1:12">
      <c r="A2740">
        <v>2734</v>
      </c>
      <c r="B2740">
        <v>313010</v>
      </c>
      <c r="C2740" t="s">
        <v>367</v>
      </c>
      <c r="D2740" t="s">
        <v>904</v>
      </c>
      <c r="E2740">
        <v>2012</v>
      </c>
      <c r="F2740" t="s">
        <v>1450</v>
      </c>
      <c r="G2740" t="s">
        <v>914</v>
      </c>
      <c r="H2740" s="1">
        <v>34078</v>
      </c>
      <c r="I2740" s="1">
        <v>36363</v>
      </c>
      <c r="J2740" s="1">
        <v>36363</v>
      </c>
      <c r="K2740" s="1">
        <v>27617</v>
      </c>
      <c r="L2740" s="1">
        <v>27617</v>
      </c>
    </row>
    <row r="2741" spans="1:12">
      <c r="A2741">
        <v>2735</v>
      </c>
      <c r="B2741">
        <v>313010</v>
      </c>
      <c r="C2741" t="s">
        <v>367</v>
      </c>
      <c r="D2741" t="s">
        <v>904</v>
      </c>
      <c r="E2741">
        <v>2013</v>
      </c>
      <c r="F2741" t="s">
        <v>1450</v>
      </c>
      <c r="G2741" t="s">
        <v>914</v>
      </c>
      <c r="H2741" s="1">
        <v>35879</v>
      </c>
      <c r="I2741" s="1">
        <v>38285</v>
      </c>
      <c r="J2741" s="1">
        <v>38285</v>
      </c>
      <c r="K2741" s="1">
        <v>28655</v>
      </c>
      <c r="L2741" s="1">
        <v>28655</v>
      </c>
    </row>
    <row r="2742" spans="1:12">
      <c r="A2742">
        <v>2736</v>
      </c>
      <c r="B2742">
        <v>313010</v>
      </c>
      <c r="C2742" t="s">
        <v>367</v>
      </c>
      <c r="D2742" t="s">
        <v>904</v>
      </c>
      <c r="E2742">
        <v>2014</v>
      </c>
      <c r="F2742" t="s">
        <v>1450</v>
      </c>
      <c r="G2742" t="s">
        <v>914</v>
      </c>
      <c r="H2742" s="1">
        <v>36591</v>
      </c>
      <c r="I2742" s="1">
        <v>39045</v>
      </c>
      <c r="J2742" s="1">
        <v>39045</v>
      </c>
      <c r="K2742" s="1">
        <v>29775</v>
      </c>
      <c r="L2742" s="1">
        <v>29775</v>
      </c>
    </row>
    <row r="2743" spans="1:12" s="14" customFormat="1">
      <c r="A2743" s="14">
        <v>2737</v>
      </c>
      <c r="B2743" s="14">
        <v>313020</v>
      </c>
      <c r="C2743" s="14" t="s">
        <v>368</v>
      </c>
      <c r="D2743" s="14" t="s">
        <v>904</v>
      </c>
      <c r="E2743" s="14">
        <v>2007</v>
      </c>
      <c r="F2743" s="14" t="s">
        <v>905</v>
      </c>
      <c r="G2743" s="14" t="s">
        <v>906</v>
      </c>
      <c r="J2743" s="47">
        <v>8477</v>
      </c>
    </row>
    <row r="2744" spans="1:12" s="14" customFormat="1">
      <c r="A2744" s="14">
        <v>2738</v>
      </c>
      <c r="B2744" s="14">
        <v>313020</v>
      </c>
      <c r="C2744" s="14" t="s">
        <v>368</v>
      </c>
      <c r="D2744" s="14" t="s">
        <v>904</v>
      </c>
      <c r="E2744" s="14">
        <v>2008</v>
      </c>
      <c r="F2744" s="14" t="s">
        <v>905</v>
      </c>
      <c r="G2744" s="14" t="s">
        <v>906</v>
      </c>
      <c r="J2744" s="47">
        <v>8894</v>
      </c>
    </row>
    <row r="2745" spans="1:12" s="14" customFormat="1">
      <c r="A2745" s="14">
        <v>2739</v>
      </c>
      <c r="B2745" s="14">
        <v>313020</v>
      </c>
      <c r="C2745" s="14" t="s">
        <v>368</v>
      </c>
      <c r="D2745" s="14" t="s">
        <v>904</v>
      </c>
      <c r="E2745" s="14">
        <v>2009</v>
      </c>
      <c r="F2745" s="14" t="s">
        <v>905</v>
      </c>
      <c r="G2745" s="14" t="s">
        <v>906</v>
      </c>
      <c r="J2745" s="47">
        <v>9045</v>
      </c>
    </row>
    <row r="2746" spans="1:12" s="14" customFormat="1">
      <c r="A2746" s="14">
        <v>2740</v>
      </c>
      <c r="B2746" s="14">
        <v>313020</v>
      </c>
      <c r="C2746" s="14" t="s">
        <v>368</v>
      </c>
      <c r="D2746" s="14" t="s">
        <v>904</v>
      </c>
      <c r="E2746" s="14">
        <v>2010</v>
      </c>
      <c r="F2746" s="14" t="s">
        <v>905</v>
      </c>
      <c r="G2746" s="14" t="s">
        <v>906</v>
      </c>
      <c r="J2746" s="47">
        <v>9264</v>
      </c>
    </row>
    <row r="2747" spans="1:12" s="14" customFormat="1">
      <c r="A2747" s="14">
        <v>2741</v>
      </c>
      <c r="B2747" s="14">
        <v>313020</v>
      </c>
      <c r="C2747" s="14" t="s">
        <v>368</v>
      </c>
      <c r="D2747" s="14" t="s">
        <v>904</v>
      </c>
      <c r="E2747" s="14">
        <v>2011</v>
      </c>
      <c r="F2747" s="14" t="s">
        <v>905</v>
      </c>
      <c r="G2747" s="14" t="s">
        <v>906</v>
      </c>
      <c r="J2747" s="47">
        <v>9411</v>
      </c>
    </row>
    <row r="2748" spans="1:12" s="14" customFormat="1">
      <c r="A2748" s="14">
        <v>2742</v>
      </c>
      <c r="B2748" s="14">
        <v>313020</v>
      </c>
      <c r="C2748" s="14" t="s">
        <v>368</v>
      </c>
      <c r="D2748" s="14" t="s">
        <v>904</v>
      </c>
      <c r="E2748" s="14">
        <v>2012</v>
      </c>
      <c r="F2748" s="14" t="s">
        <v>1452</v>
      </c>
      <c r="G2748" s="14" t="s">
        <v>912</v>
      </c>
      <c r="H2748" s="47">
        <v>7916</v>
      </c>
      <c r="I2748" s="47">
        <v>9553</v>
      </c>
      <c r="J2748" s="47">
        <v>9553</v>
      </c>
      <c r="K2748" s="47">
        <v>7916</v>
      </c>
      <c r="L2748" s="47">
        <v>7916</v>
      </c>
    </row>
    <row r="2749" spans="1:12" s="14" customFormat="1">
      <c r="A2749" s="14">
        <v>2743</v>
      </c>
      <c r="B2749" s="14">
        <v>313020</v>
      </c>
      <c r="C2749" s="14" t="s">
        <v>368</v>
      </c>
      <c r="D2749" s="14" t="s">
        <v>904</v>
      </c>
      <c r="E2749" s="14">
        <v>2013</v>
      </c>
      <c r="F2749" s="14" t="s">
        <v>1452</v>
      </c>
      <c r="G2749" s="14" t="s">
        <v>912</v>
      </c>
      <c r="H2749" s="47">
        <v>8284</v>
      </c>
      <c r="I2749" s="47">
        <v>9997</v>
      </c>
      <c r="J2749" s="47">
        <v>9997</v>
      </c>
      <c r="K2749" s="47">
        <v>7916</v>
      </c>
      <c r="L2749" s="47">
        <v>7916</v>
      </c>
    </row>
    <row r="2750" spans="1:12" s="14" customFormat="1">
      <c r="A2750" s="14">
        <v>2744</v>
      </c>
      <c r="B2750" s="14">
        <v>313020</v>
      </c>
      <c r="C2750" s="14" t="s">
        <v>368</v>
      </c>
      <c r="D2750" s="14" t="s">
        <v>904</v>
      </c>
      <c r="E2750" s="14">
        <v>2014</v>
      </c>
      <c r="F2750" s="14" t="s">
        <v>1451</v>
      </c>
      <c r="G2750" s="14" t="s">
        <v>908</v>
      </c>
      <c r="J2750" s="47">
        <v>10144</v>
      </c>
    </row>
    <row r="2751" spans="1:12" s="14" customFormat="1">
      <c r="A2751" s="14">
        <v>2745</v>
      </c>
      <c r="B2751" s="14">
        <v>313030</v>
      </c>
      <c r="C2751" s="14" t="s">
        <v>369</v>
      </c>
      <c r="D2751" s="14" t="s">
        <v>904</v>
      </c>
      <c r="E2751" s="14">
        <v>2007</v>
      </c>
      <c r="J2751" s="47">
        <v>7632</v>
      </c>
    </row>
    <row r="2752" spans="1:12" s="14" customFormat="1">
      <c r="A2752" s="14">
        <v>2746</v>
      </c>
      <c r="B2752" s="14">
        <v>313030</v>
      </c>
      <c r="C2752" s="14" t="s">
        <v>369</v>
      </c>
      <c r="D2752" s="14" t="s">
        <v>904</v>
      </c>
      <c r="E2752" s="14">
        <v>2008</v>
      </c>
      <c r="J2752" s="47">
        <v>7784</v>
      </c>
    </row>
    <row r="2753" spans="1:12" s="14" customFormat="1">
      <c r="A2753" s="14">
        <v>2747</v>
      </c>
      <c r="B2753" s="14">
        <v>313030</v>
      </c>
      <c r="C2753" s="14" t="s">
        <v>369</v>
      </c>
      <c r="D2753" s="14" t="s">
        <v>904</v>
      </c>
      <c r="E2753" s="14">
        <v>2009</v>
      </c>
      <c r="J2753" s="47">
        <v>7727</v>
      </c>
    </row>
    <row r="2754" spans="1:12" s="14" customFormat="1">
      <c r="A2754" s="14">
        <v>2748</v>
      </c>
      <c r="B2754" s="14">
        <v>313030</v>
      </c>
      <c r="C2754" s="14" t="s">
        <v>369</v>
      </c>
      <c r="D2754" s="14" t="s">
        <v>904</v>
      </c>
      <c r="E2754" s="14">
        <v>2010</v>
      </c>
      <c r="J2754" s="47">
        <v>8029</v>
      </c>
    </row>
    <row r="2755" spans="1:12" s="14" customFormat="1">
      <c r="A2755" s="14">
        <v>2749</v>
      </c>
      <c r="B2755" s="14">
        <v>313030</v>
      </c>
      <c r="C2755" s="14" t="s">
        <v>369</v>
      </c>
      <c r="D2755" s="14" t="s">
        <v>904</v>
      </c>
      <c r="E2755" s="14">
        <v>2011</v>
      </c>
      <c r="J2755" s="47">
        <v>8011</v>
      </c>
    </row>
    <row r="2756" spans="1:12" s="14" customFormat="1">
      <c r="A2756" s="14">
        <v>2750</v>
      </c>
      <c r="B2756" s="14">
        <v>313030</v>
      </c>
      <c r="C2756" s="14" t="s">
        <v>369</v>
      </c>
      <c r="D2756" s="14" t="s">
        <v>904</v>
      </c>
      <c r="E2756" s="14">
        <v>2012</v>
      </c>
      <c r="F2756" s="14" t="s">
        <v>1454</v>
      </c>
      <c r="G2756" s="14" t="s">
        <v>930</v>
      </c>
      <c r="J2756" s="47">
        <v>7993</v>
      </c>
    </row>
    <row r="2757" spans="1:12" s="14" customFormat="1">
      <c r="A2757" s="14">
        <v>2751</v>
      </c>
      <c r="B2757" s="14">
        <v>313030</v>
      </c>
      <c r="C2757" s="14" t="s">
        <v>369</v>
      </c>
      <c r="D2757" s="14" t="s">
        <v>904</v>
      </c>
      <c r="E2757" s="14">
        <v>2013</v>
      </c>
      <c r="F2757" s="14" t="s">
        <v>1454</v>
      </c>
      <c r="G2757" s="14" t="s">
        <v>930</v>
      </c>
      <c r="J2757" s="47">
        <v>8213</v>
      </c>
    </row>
    <row r="2758" spans="1:12" s="14" customFormat="1">
      <c r="A2758" s="14">
        <v>2752</v>
      </c>
      <c r="B2758" s="14">
        <v>313030</v>
      </c>
      <c r="C2758" s="14" t="s">
        <v>369</v>
      </c>
      <c r="D2758" s="14" t="s">
        <v>904</v>
      </c>
      <c r="E2758" s="14">
        <v>2014</v>
      </c>
      <c r="F2758" s="14" t="s">
        <v>1453</v>
      </c>
      <c r="G2758" s="14" t="s">
        <v>914</v>
      </c>
      <c r="H2758" s="47">
        <v>6860</v>
      </c>
      <c r="I2758" s="47">
        <v>8202</v>
      </c>
      <c r="J2758" s="47">
        <v>8202</v>
      </c>
      <c r="K2758" s="47">
        <v>7860</v>
      </c>
      <c r="L2758" s="47">
        <v>6860</v>
      </c>
    </row>
    <row r="2759" spans="1:12">
      <c r="A2759">
        <v>2753</v>
      </c>
      <c r="B2759">
        <v>313040</v>
      </c>
      <c r="C2759" t="s">
        <v>370</v>
      </c>
      <c r="D2759" t="s">
        <v>904</v>
      </c>
      <c r="E2759">
        <v>2007</v>
      </c>
      <c r="J2759" s="1">
        <v>5687</v>
      </c>
    </row>
    <row r="2760" spans="1:12">
      <c r="A2760">
        <v>2754</v>
      </c>
      <c r="B2760">
        <v>313040</v>
      </c>
      <c r="C2760" t="s">
        <v>370</v>
      </c>
      <c r="D2760" t="s">
        <v>904</v>
      </c>
      <c r="E2760">
        <v>2008</v>
      </c>
      <c r="J2760" s="1">
        <v>5950</v>
      </c>
    </row>
    <row r="2761" spans="1:12">
      <c r="A2761">
        <v>2755</v>
      </c>
      <c r="B2761">
        <v>313040</v>
      </c>
      <c r="C2761" t="s">
        <v>370</v>
      </c>
      <c r="D2761" t="s">
        <v>904</v>
      </c>
      <c r="E2761">
        <v>2009</v>
      </c>
      <c r="J2761" s="1">
        <v>6036</v>
      </c>
    </row>
    <row r="2762" spans="1:12">
      <c r="A2762">
        <v>2756</v>
      </c>
      <c r="B2762">
        <v>313040</v>
      </c>
      <c r="C2762" t="s">
        <v>370</v>
      </c>
      <c r="D2762" t="s">
        <v>904</v>
      </c>
      <c r="E2762">
        <v>2010</v>
      </c>
      <c r="F2762" t="s">
        <v>1456</v>
      </c>
      <c r="G2762" t="s">
        <v>914</v>
      </c>
      <c r="H2762" s="1">
        <v>5605</v>
      </c>
      <c r="I2762" s="1">
        <v>5859</v>
      </c>
      <c r="J2762" s="1">
        <v>5859</v>
      </c>
      <c r="K2762" s="1">
        <v>4900</v>
      </c>
      <c r="L2762" s="1">
        <v>4900</v>
      </c>
    </row>
    <row r="2763" spans="1:12">
      <c r="A2763">
        <v>2757</v>
      </c>
      <c r="B2763">
        <v>313040</v>
      </c>
      <c r="C2763" t="s">
        <v>370</v>
      </c>
      <c r="D2763" t="s">
        <v>904</v>
      </c>
      <c r="E2763">
        <v>2011</v>
      </c>
      <c r="F2763" t="s">
        <v>1455</v>
      </c>
      <c r="G2763" t="s">
        <v>916</v>
      </c>
      <c r="H2763" s="1">
        <v>5664</v>
      </c>
      <c r="I2763" s="1">
        <v>5921</v>
      </c>
      <c r="J2763" s="1">
        <v>5921</v>
      </c>
      <c r="K2763" s="1">
        <v>4947</v>
      </c>
      <c r="L2763" s="1">
        <v>4947</v>
      </c>
    </row>
    <row r="2764" spans="1:12">
      <c r="A2764">
        <v>2758</v>
      </c>
      <c r="B2764">
        <v>313040</v>
      </c>
      <c r="C2764" t="s">
        <v>370</v>
      </c>
      <c r="D2764" t="s">
        <v>904</v>
      </c>
      <c r="E2764">
        <v>2012</v>
      </c>
      <c r="F2764" t="s">
        <v>1455</v>
      </c>
      <c r="G2764" t="s">
        <v>916</v>
      </c>
      <c r="H2764" s="1">
        <v>5721</v>
      </c>
      <c r="I2764" s="1">
        <v>5980</v>
      </c>
      <c r="J2764" s="1">
        <v>5980</v>
      </c>
      <c r="K2764" s="1">
        <v>4947</v>
      </c>
      <c r="L2764" s="1">
        <v>4947</v>
      </c>
    </row>
    <row r="2765" spans="1:12">
      <c r="A2765">
        <v>2759</v>
      </c>
      <c r="B2765">
        <v>313040</v>
      </c>
      <c r="C2765" t="s">
        <v>370</v>
      </c>
      <c r="D2765" t="s">
        <v>904</v>
      </c>
      <c r="E2765">
        <v>2013</v>
      </c>
      <c r="F2765" t="s">
        <v>1455</v>
      </c>
      <c r="G2765" t="s">
        <v>916</v>
      </c>
      <c r="H2765" s="1">
        <v>5955</v>
      </c>
      <c r="I2765" s="1">
        <v>6225</v>
      </c>
      <c r="J2765" s="1">
        <v>6225</v>
      </c>
      <c r="K2765" s="1">
        <v>5149</v>
      </c>
      <c r="L2765" s="1">
        <v>5149</v>
      </c>
    </row>
    <row r="2766" spans="1:12">
      <c r="A2766">
        <v>2760</v>
      </c>
      <c r="B2766">
        <v>313040</v>
      </c>
      <c r="C2766" t="s">
        <v>370</v>
      </c>
      <c r="D2766" t="s">
        <v>904</v>
      </c>
      <c r="E2766">
        <v>2014</v>
      </c>
      <c r="F2766" t="s">
        <v>1455</v>
      </c>
      <c r="G2766" t="s">
        <v>916</v>
      </c>
      <c r="H2766" s="1">
        <v>6015</v>
      </c>
      <c r="I2766" s="1">
        <v>6288</v>
      </c>
      <c r="J2766" s="1">
        <v>6288</v>
      </c>
      <c r="K2766" s="1">
        <v>6015</v>
      </c>
      <c r="L2766" s="1">
        <v>6015</v>
      </c>
    </row>
    <row r="2767" spans="1:12">
      <c r="A2767">
        <v>2761</v>
      </c>
      <c r="B2767">
        <v>313050</v>
      </c>
      <c r="C2767" t="s">
        <v>371</v>
      </c>
      <c r="D2767" t="s">
        <v>904</v>
      </c>
      <c r="E2767">
        <v>2007</v>
      </c>
      <c r="F2767" t="s">
        <v>905</v>
      </c>
      <c r="G2767" t="s">
        <v>906</v>
      </c>
      <c r="J2767" s="1">
        <v>11265</v>
      </c>
    </row>
    <row r="2768" spans="1:12">
      <c r="A2768">
        <v>2762</v>
      </c>
      <c r="B2768">
        <v>313050</v>
      </c>
      <c r="C2768" t="s">
        <v>371</v>
      </c>
      <c r="D2768" t="s">
        <v>904</v>
      </c>
      <c r="E2768">
        <v>2008</v>
      </c>
      <c r="F2768" t="s">
        <v>905</v>
      </c>
      <c r="G2768" t="s">
        <v>906</v>
      </c>
      <c r="J2768" s="1">
        <v>11717</v>
      </c>
    </row>
    <row r="2769" spans="1:12">
      <c r="A2769">
        <v>2763</v>
      </c>
      <c r="B2769">
        <v>313050</v>
      </c>
      <c r="C2769" t="s">
        <v>371</v>
      </c>
      <c r="D2769" t="s">
        <v>904</v>
      </c>
      <c r="E2769">
        <v>2009</v>
      </c>
      <c r="F2769" t="s">
        <v>1458</v>
      </c>
      <c r="G2769" t="s">
        <v>908</v>
      </c>
      <c r="J2769" s="1">
        <v>11828</v>
      </c>
    </row>
    <row r="2770" spans="1:12">
      <c r="A2770">
        <v>2764</v>
      </c>
      <c r="B2770">
        <v>313050</v>
      </c>
      <c r="C2770" t="s">
        <v>371</v>
      </c>
      <c r="D2770" t="s">
        <v>904</v>
      </c>
      <c r="E2770">
        <v>2010</v>
      </c>
      <c r="F2770" t="s">
        <v>1457</v>
      </c>
      <c r="G2770" t="s">
        <v>912</v>
      </c>
      <c r="H2770" s="1">
        <v>9096</v>
      </c>
      <c r="I2770" s="1">
        <v>11488</v>
      </c>
      <c r="J2770" s="1">
        <v>11488</v>
      </c>
      <c r="K2770" s="1">
        <v>9096</v>
      </c>
      <c r="L2770" s="1">
        <v>9096</v>
      </c>
    </row>
    <row r="2771" spans="1:12">
      <c r="A2771">
        <v>2765</v>
      </c>
      <c r="B2771">
        <v>313050</v>
      </c>
      <c r="C2771" t="s">
        <v>371</v>
      </c>
      <c r="D2771" t="s">
        <v>904</v>
      </c>
      <c r="E2771">
        <v>2011</v>
      </c>
      <c r="F2771" t="s">
        <v>1457</v>
      </c>
      <c r="G2771" t="s">
        <v>912</v>
      </c>
      <c r="H2771" s="1">
        <v>9155</v>
      </c>
      <c r="I2771" s="1">
        <v>11562</v>
      </c>
      <c r="J2771" s="1">
        <v>11562</v>
      </c>
      <c r="K2771" s="1">
        <v>9155</v>
      </c>
      <c r="L2771" s="1">
        <v>9155</v>
      </c>
    </row>
    <row r="2772" spans="1:12">
      <c r="A2772">
        <v>2766</v>
      </c>
      <c r="B2772">
        <v>313050</v>
      </c>
      <c r="C2772" t="s">
        <v>371</v>
      </c>
      <c r="D2772" t="s">
        <v>904</v>
      </c>
      <c r="E2772">
        <v>2012</v>
      </c>
      <c r="F2772" t="s">
        <v>1457</v>
      </c>
      <c r="G2772" t="s">
        <v>912</v>
      </c>
      <c r="H2772" s="1">
        <v>9211</v>
      </c>
      <c r="I2772" s="1">
        <v>11633</v>
      </c>
      <c r="J2772" s="1">
        <v>11633</v>
      </c>
      <c r="K2772" s="1">
        <v>9211</v>
      </c>
      <c r="L2772" s="1">
        <v>9211</v>
      </c>
    </row>
    <row r="2773" spans="1:12">
      <c r="A2773">
        <v>2767</v>
      </c>
      <c r="B2773">
        <v>313050</v>
      </c>
      <c r="C2773" t="s">
        <v>371</v>
      </c>
      <c r="D2773" t="s">
        <v>904</v>
      </c>
      <c r="E2773">
        <v>2013</v>
      </c>
      <c r="F2773" t="s">
        <v>1457</v>
      </c>
      <c r="G2773" t="s">
        <v>912</v>
      </c>
      <c r="H2773" s="1">
        <v>9550</v>
      </c>
      <c r="I2773" s="1">
        <v>12061</v>
      </c>
      <c r="J2773" s="1">
        <v>12061</v>
      </c>
      <c r="K2773" s="1">
        <v>9550</v>
      </c>
      <c r="L2773" s="1">
        <v>9550</v>
      </c>
    </row>
    <row r="2774" spans="1:12">
      <c r="A2774">
        <v>2768</v>
      </c>
      <c r="B2774">
        <v>313050</v>
      </c>
      <c r="C2774" t="s">
        <v>371</v>
      </c>
      <c r="D2774" t="s">
        <v>904</v>
      </c>
      <c r="E2774">
        <v>2014</v>
      </c>
      <c r="F2774" t="s">
        <v>1457</v>
      </c>
      <c r="G2774" t="s">
        <v>912</v>
      </c>
      <c r="H2774" s="1">
        <v>9613</v>
      </c>
      <c r="I2774" s="1">
        <v>12141</v>
      </c>
      <c r="J2774" s="1">
        <v>12141</v>
      </c>
      <c r="K2774" s="1">
        <v>9613</v>
      </c>
      <c r="L2774" s="1">
        <v>9613</v>
      </c>
    </row>
    <row r="2775" spans="1:12" s="14" customFormat="1">
      <c r="A2775" s="14">
        <v>2769</v>
      </c>
      <c r="B2775" s="14">
        <v>313055</v>
      </c>
      <c r="C2775" s="14" t="s">
        <v>372</v>
      </c>
      <c r="D2775" s="14" t="s">
        <v>904</v>
      </c>
      <c r="E2775" s="14">
        <v>2007</v>
      </c>
      <c r="F2775" s="14" t="s">
        <v>905</v>
      </c>
      <c r="G2775" s="14" t="s">
        <v>906</v>
      </c>
      <c r="J2775" s="47">
        <v>6324</v>
      </c>
    </row>
    <row r="2776" spans="1:12" s="14" customFormat="1">
      <c r="A2776" s="14">
        <v>2770</v>
      </c>
      <c r="B2776" s="14">
        <v>313055</v>
      </c>
      <c r="C2776" s="14" t="s">
        <v>372</v>
      </c>
      <c r="D2776" s="14" t="s">
        <v>904</v>
      </c>
      <c r="E2776" s="14">
        <v>2008</v>
      </c>
      <c r="F2776" s="14" t="s">
        <v>905</v>
      </c>
      <c r="G2776" s="14" t="s">
        <v>906</v>
      </c>
      <c r="J2776" s="47">
        <v>6578</v>
      </c>
    </row>
    <row r="2777" spans="1:12" s="14" customFormat="1">
      <c r="A2777" s="14">
        <v>2771</v>
      </c>
      <c r="B2777" s="14">
        <v>313055</v>
      </c>
      <c r="C2777" s="14" t="s">
        <v>372</v>
      </c>
      <c r="D2777" s="14" t="s">
        <v>904</v>
      </c>
      <c r="E2777" s="14">
        <v>2009</v>
      </c>
      <c r="F2777" s="14" t="s">
        <v>905</v>
      </c>
      <c r="G2777" s="14" t="s">
        <v>906</v>
      </c>
      <c r="J2777" s="47">
        <v>6641</v>
      </c>
    </row>
    <row r="2778" spans="1:12" s="14" customFormat="1">
      <c r="A2778" s="14">
        <v>2772</v>
      </c>
      <c r="B2778" s="14">
        <v>313055</v>
      </c>
      <c r="C2778" s="14" t="s">
        <v>372</v>
      </c>
      <c r="D2778" s="14" t="s">
        <v>904</v>
      </c>
      <c r="E2778" s="14">
        <v>2010</v>
      </c>
      <c r="F2778" s="14" t="s">
        <v>905</v>
      </c>
      <c r="G2778" s="14" t="s">
        <v>906</v>
      </c>
      <c r="J2778" s="47">
        <v>6424</v>
      </c>
    </row>
    <row r="2779" spans="1:12" s="14" customFormat="1">
      <c r="A2779" s="14">
        <v>2773</v>
      </c>
      <c r="B2779" s="14">
        <v>313055</v>
      </c>
      <c r="C2779" s="14" t="s">
        <v>372</v>
      </c>
      <c r="D2779" s="14" t="s">
        <v>904</v>
      </c>
      <c r="E2779" s="14">
        <v>2011</v>
      </c>
      <c r="F2779" s="14" t="s">
        <v>905</v>
      </c>
      <c r="G2779" s="14" t="s">
        <v>906</v>
      </c>
      <c r="J2779" s="47">
        <v>6464</v>
      </c>
    </row>
    <row r="2780" spans="1:12" s="14" customFormat="1">
      <c r="A2780" s="14">
        <v>2774</v>
      </c>
      <c r="B2780" s="14">
        <v>313055</v>
      </c>
      <c r="C2780" s="14" t="s">
        <v>372</v>
      </c>
      <c r="D2780" s="14" t="s">
        <v>904</v>
      </c>
      <c r="E2780" s="14">
        <v>2012</v>
      </c>
      <c r="F2780" s="14" t="s">
        <v>905</v>
      </c>
      <c r="G2780" s="14" t="s">
        <v>906</v>
      </c>
      <c r="J2780" s="47">
        <v>6502</v>
      </c>
    </row>
    <row r="2781" spans="1:12" s="14" customFormat="1">
      <c r="A2781" s="14">
        <v>2775</v>
      </c>
      <c r="B2781" s="14">
        <v>313055</v>
      </c>
      <c r="C2781" s="14" t="s">
        <v>372</v>
      </c>
      <c r="D2781" s="14" t="s">
        <v>904</v>
      </c>
      <c r="E2781" s="14">
        <v>2013</v>
      </c>
      <c r="F2781" s="14" t="s">
        <v>905</v>
      </c>
      <c r="G2781" s="14" t="s">
        <v>906</v>
      </c>
      <c r="J2781" s="47">
        <v>6739</v>
      </c>
    </row>
    <row r="2782" spans="1:12" s="14" customFormat="1">
      <c r="A2782" s="14">
        <v>2776</v>
      </c>
      <c r="B2782" s="14">
        <v>313055</v>
      </c>
      <c r="C2782" s="14" t="s">
        <v>372</v>
      </c>
      <c r="D2782" s="14" t="s">
        <v>904</v>
      </c>
      <c r="E2782" s="14">
        <v>2014</v>
      </c>
      <c r="F2782" s="14" t="s">
        <v>1459</v>
      </c>
      <c r="G2782" s="14" t="s">
        <v>910</v>
      </c>
      <c r="H2782" s="47">
        <v>2160</v>
      </c>
      <c r="I2782" s="47">
        <v>6782</v>
      </c>
      <c r="J2782" s="47">
        <v>6782</v>
      </c>
      <c r="K2782" s="47">
        <v>6782</v>
      </c>
      <c r="L2782" s="47">
        <v>2160</v>
      </c>
    </row>
    <row r="2783" spans="1:12" s="14" customFormat="1">
      <c r="A2783" s="14">
        <v>2777</v>
      </c>
      <c r="B2783" s="14">
        <v>313060</v>
      </c>
      <c r="C2783" s="14" t="s">
        <v>373</v>
      </c>
      <c r="D2783" s="14" t="s">
        <v>904</v>
      </c>
      <c r="E2783" s="14">
        <v>2007</v>
      </c>
      <c r="F2783" s="14" t="s">
        <v>905</v>
      </c>
      <c r="G2783" s="14" t="s">
        <v>906</v>
      </c>
      <c r="J2783" s="47">
        <v>7253</v>
      </c>
    </row>
    <row r="2784" spans="1:12" s="14" customFormat="1">
      <c r="A2784" s="14">
        <v>2778</v>
      </c>
      <c r="B2784" s="14">
        <v>313060</v>
      </c>
      <c r="C2784" s="14" t="s">
        <v>373</v>
      </c>
      <c r="D2784" s="14" t="s">
        <v>904</v>
      </c>
      <c r="E2784" s="14">
        <v>2008</v>
      </c>
      <c r="F2784" s="14" t="s">
        <v>905</v>
      </c>
      <c r="G2784" s="14" t="s">
        <v>906</v>
      </c>
      <c r="J2784" s="47">
        <v>7585</v>
      </c>
    </row>
    <row r="2785" spans="1:12" s="14" customFormat="1">
      <c r="A2785" s="14">
        <v>2779</v>
      </c>
      <c r="B2785" s="14">
        <v>313060</v>
      </c>
      <c r="C2785" s="14" t="s">
        <v>373</v>
      </c>
      <c r="D2785" s="14" t="s">
        <v>904</v>
      </c>
      <c r="E2785" s="14">
        <v>2009</v>
      </c>
      <c r="F2785" s="14" t="s">
        <v>905</v>
      </c>
      <c r="G2785" s="14" t="s">
        <v>906</v>
      </c>
      <c r="J2785" s="47">
        <v>7692</v>
      </c>
    </row>
    <row r="2786" spans="1:12" s="14" customFormat="1">
      <c r="A2786" s="14">
        <v>2780</v>
      </c>
      <c r="B2786" s="14">
        <v>313060</v>
      </c>
      <c r="C2786" s="14" t="s">
        <v>373</v>
      </c>
      <c r="D2786" s="14" t="s">
        <v>904</v>
      </c>
      <c r="E2786" s="14">
        <v>2010</v>
      </c>
      <c r="F2786" s="14" t="s">
        <v>905</v>
      </c>
      <c r="G2786" s="14" t="s">
        <v>906</v>
      </c>
      <c r="J2786" s="47">
        <v>6908</v>
      </c>
    </row>
    <row r="2787" spans="1:12" s="14" customFormat="1">
      <c r="A2787" s="14">
        <v>2781</v>
      </c>
      <c r="B2787" s="14">
        <v>313060</v>
      </c>
      <c r="C2787" s="14" t="s">
        <v>373</v>
      </c>
      <c r="D2787" s="14" t="s">
        <v>904</v>
      </c>
      <c r="E2787" s="14">
        <v>2011</v>
      </c>
      <c r="F2787" s="14" t="s">
        <v>905</v>
      </c>
      <c r="G2787" s="14" t="s">
        <v>906</v>
      </c>
      <c r="J2787" s="47">
        <v>6941</v>
      </c>
    </row>
    <row r="2788" spans="1:12" s="14" customFormat="1">
      <c r="A2788" s="14">
        <v>2782</v>
      </c>
      <c r="B2788" s="14">
        <v>313060</v>
      </c>
      <c r="C2788" s="14" t="s">
        <v>373</v>
      </c>
      <c r="D2788" s="14" t="s">
        <v>904</v>
      </c>
      <c r="E2788" s="14">
        <v>2012</v>
      </c>
      <c r="F2788" s="14" t="s">
        <v>1460</v>
      </c>
      <c r="G2788" s="14" t="s">
        <v>910</v>
      </c>
      <c r="H2788" s="47">
        <v>3713</v>
      </c>
      <c r="I2788" s="47">
        <v>6973</v>
      </c>
      <c r="J2788" s="47">
        <v>6973</v>
      </c>
      <c r="K2788" s="47">
        <v>3654</v>
      </c>
      <c r="L2788" s="47">
        <v>3654</v>
      </c>
    </row>
    <row r="2789" spans="1:12" s="14" customFormat="1">
      <c r="A2789" s="14">
        <v>2783</v>
      </c>
      <c r="B2789" s="14">
        <v>313060</v>
      </c>
      <c r="C2789" s="14" t="s">
        <v>373</v>
      </c>
      <c r="D2789" s="14" t="s">
        <v>904</v>
      </c>
      <c r="E2789" s="14">
        <v>2013</v>
      </c>
      <c r="F2789" s="14" t="s">
        <v>905</v>
      </c>
      <c r="G2789" s="14" t="s">
        <v>906</v>
      </c>
      <c r="J2789" s="47">
        <v>7217</v>
      </c>
    </row>
    <row r="2790" spans="1:12" s="14" customFormat="1">
      <c r="A2790" s="14">
        <v>2784</v>
      </c>
      <c r="B2790" s="14">
        <v>313060</v>
      </c>
      <c r="C2790" s="14" t="s">
        <v>373</v>
      </c>
      <c r="D2790" s="14" t="s">
        <v>904</v>
      </c>
      <c r="E2790" s="14">
        <v>2014</v>
      </c>
      <c r="F2790" s="14" t="s">
        <v>905</v>
      </c>
      <c r="G2790" s="14" t="s">
        <v>906</v>
      </c>
      <c r="J2790" s="47">
        <v>7254</v>
      </c>
    </row>
    <row r="2791" spans="1:12">
      <c r="A2791">
        <v>2785</v>
      </c>
      <c r="B2791">
        <v>313065</v>
      </c>
      <c r="C2791" t="s">
        <v>374</v>
      </c>
      <c r="D2791" t="s">
        <v>904</v>
      </c>
      <c r="E2791">
        <v>2007</v>
      </c>
      <c r="F2791" t="s">
        <v>905</v>
      </c>
      <c r="G2791" t="s">
        <v>916</v>
      </c>
      <c r="H2791" s="1">
        <v>2831</v>
      </c>
      <c r="I2791" s="1">
        <v>7482</v>
      </c>
      <c r="J2791" s="1">
        <v>7482</v>
      </c>
      <c r="K2791">
        <v>965</v>
      </c>
      <c r="L2791">
        <v>965</v>
      </c>
    </row>
    <row r="2792" spans="1:12">
      <c r="A2792">
        <v>2786</v>
      </c>
      <c r="B2792">
        <v>313065</v>
      </c>
      <c r="C2792" t="s">
        <v>374</v>
      </c>
      <c r="D2792" t="s">
        <v>904</v>
      </c>
      <c r="E2792">
        <v>2008</v>
      </c>
      <c r="F2792" t="s">
        <v>905</v>
      </c>
      <c r="G2792" t="s">
        <v>916</v>
      </c>
      <c r="H2792" s="1">
        <v>2923</v>
      </c>
      <c r="I2792" s="1">
        <v>7724</v>
      </c>
      <c r="J2792" s="1">
        <v>7724</v>
      </c>
      <c r="K2792" s="1">
        <v>1018</v>
      </c>
      <c r="L2792" s="1">
        <v>1018</v>
      </c>
    </row>
    <row r="2793" spans="1:12">
      <c r="A2793">
        <v>2787</v>
      </c>
      <c r="B2793">
        <v>313065</v>
      </c>
      <c r="C2793" t="s">
        <v>374</v>
      </c>
      <c r="D2793" t="s">
        <v>904</v>
      </c>
      <c r="E2793">
        <v>2009</v>
      </c>
      <c r="F2793" t="s">
        <v>905</v>
      </c>
      <c r="G2793" t="s">
        <v>916</v>
      </c>
      <c r="H2793" s="1">
        <v>2932</v>
      </c>
      <c r="I2793" s="1">
        <v>7748</v>
      </c>
      <c r="J2793" s="1">
        <v>7748</v>
      </c>
      <c r="K2793" s="1">
        <v>1018</v>
      </c>
      <c r="L2793" s="1">
        <v>1018</v>
      </c>
    </row>
    <row r="2794" spans="1:12">
      <c r="A2794">
        <v>2788</v>
      </c>
      <c r="B2794">
        <v>313065</v>
      </c>
      <c r="C2794" t="s">
        <v>374</v>
      </c>
      <c r="D2794" t="s">
        <v>904</v>
      </c>
      <c r="E2794">
        <v>2010</v>
      </c>
      <c r="F2794" t="s">
        <v>905</v>
      </c>
      <c r="G2794" t="s">
        <v>916</v>
      </c>
      <c r="H2794" s="1">
        <v>2742</v>
      </c>
      <c r="I2794" s="1">
        <v>7330</v>
      </c>
      <c r="J2794" s="1">
        <v>7330</v>
      </c>
      <c r="K2794" s="1">
        <v>1050</v>
      </c>
      <c r="L2794" s="1">
        <v>1050</v>
      </c>
    </row>
    <row r="2795" spans="1:12">
      <c r="A2795">
        <v>2789</v>
      </c>
      <c r="B2795">
        <v>313065</v>
      </c>
      <c r="C2795" t="s">
        <v>374</v>
      </c>
      <c r="D2795" t="s">
        <v>904</v>
      </c>
      <c r="E2795">
        <v>2011</v>
      </c>
      <c r="F2795" t="s">
        <v>905</v>
      </c>
      <c r="G2795" t="s">
        <v>916</v>
      </c>
      <c r="H2795" s="1">
        <v>2739</v>
      </c>
      <c r="I2795" s="1">
        <v>7323</v>
      </c>
      <c r="J2795" s="1">
        <v>7323</v>
      </c>
      <c r="K2795" s="1">
        <v>1185</v>
      </c>
      <c r="L2795" s="1">
        <v>1185</v>
      </c>
    </row>
    <row r="2796" spans="1:12">
      <c r="A2796">
        <v>2790</v>
      </c>
      <c r="B2796">
        <v>313065</v>
      </c>
      <c r="C2796" t="s">
        <v>374</v>
      </c>
      <c r="D2796" t="s">
        <v>904</v>
      </c>
      <c r="E2796">
        <v>2012</v>
      </c>
      <c r="F2796" t="s">
        <v>1461</v>
      </c>
      <c r="G2796" t="s">
        <v>914</v>
      </c>
      <c r="H2796" s="1">
        <v>2737</v>
      </c>
      <c r="I2796" s="1">
        <v>7316</v>
      </c>
      <c r="J2796" s="1">
        <v>7316</v>
      </c>
      <c r="K2796" s="1">
        <v>1107</v>
      </c>
      <c r="L2796" s="1">
        <v>1107</v>
      </c>
    </row>
    <row r="2797" spans="1:12">
      <c r="A2797">
        <v>2791</v>
      </c>
      <c r="B2797">
        <v>313065</v>
      </c>
      <c r="C2797" t="s">
        <v>374</v>
      </c>
      <c r="D2797" t="s">
        <v>904</v>
      </c>
      <c r="E2797">
        <v>2013</v>
      </c>
      <c r="F2797" t="s">
        <v>1461</v>
      </c>
      <c r="G2797" t="s">
        <v>914</v>
      </c>
      <c r="H2797" s="1">
        <v>2816</v>
      </c>
      <c r="I2797" s="1">
        <v>7528</v>
      </c>
      <c r="J2797" s="1">
        <v>7528</v>
      </c>
      <c r="K2797" s="1">
        <v>1161</v>
      </c>
      <c r="L2797" s="1">
        <v>1161</v>
      </c>
    </row>
    <row r="2798" spans="1:12">
      <c r="A2798">
        <v>2792</v>
      </c>
      <c r="B2798">
        <v>313065</v>
      </c>
      <c r="C2798" t="s">
        <v>374</v>
      </c>
      <c r="D2798" t="s">
        <v>904</v>
      </c>
      <c r="E2798">
        <v>2014</v>
      </c>
      <c r="F2798" t="s">
        <v>1461</v>
      </c>
      <c r="G2798" t="s">
        <v>914</v>
      </c>
      <c r="H2798" s="1">
        <v>2816</v>
      </c>
      <c r="I2798" s="1">
        <v>7527</v>
      </c>
      <c r="J2798" s="1">
        <v>7527</v>
      </c>
      <c r="K2798" s="1">
        <v>1271</v>
      </c>
      <c r="L2798" s="1">
        <v>1271</v>
      </c>
    </row>
    <row r="2799" spans="1:12" s="14" customFormat="1">
      <c r="A2799" s="14">
        <v>2793</v>
      </c>
      <c r="B2799" s="14">
        <v>313070</v>
      </c>
      <c r="C2799" s="14" t="s">
        <v>375</v>
      </c>
      <c r="D2799" s="14" t="s">
        <v>904</v>
      </c>
      <c r="E2799" s="14">
        <v>2007</v>
      </c>
      <c r="F2799" s="14" t="s">
        <v>905</v>
      </c>
      <c r="G2799" s="14" t="s">
        <v>906</v>
      </c>
      <c r="J2799" s="47">
        <v>6244</v>
      </c>
    </row>
    <row r="2800" spans="1:12" s="14" customFormat="1">
      <c r="A2800" s="14">
        <v>2794</v>
      </c>
      <c r="B2800" s="14">
        <v>313070</v>
      </c>
      <c r="C2800" s="14" t="s">
        <v>375</v>
      </c>
      <c r="D2800" s="14" t="s">
        <v>904</v>
      </c>
      <c r="E2800" s="14">
        <v>2008</v>
      </c>
      <c r="F2800" s="14" t="s">
        <v>905</v>
      </c>
      <c r="G2800" s="14" t="s">
        <v>906</v>
      </c>
      <c r="J2800" s="47">
        <v>6556</v>
      </c>
    </row>
    <row r="2801" spans="1:10" s="14" customFormat="1">
      <c r="A2801" s="14">
        <v>2795</v>
      </c>
      <c r="B2801" s="14">
        <v>313070</v>
      </c>
      <c r="C2801" s="14" t="s">
        <v>375</v>
      </c>
      <c r="D2801" s="14" t="s">
        <v>904</v>
      </c>
      <c r="E2801" s="14">
        <v>2009</v>
      </c>
      <c r="F2801" s="14" t="s">
        <v>1462</v>
      </c>
      <c r="G2801" s="14" t="s">
        <v>908</v>
      </c>
      <c r="J2801" s="47">
        <v>6671</v>
      </c>
    </row>
    <row r="2802" spans="1:10" s="14" customFormat="1">
      <c r="A2802" s="14">
        <v>2796</v>
      </c>
      <c r="B2802" s="14">
        <v>313070</v>
      </c>
      <c r="C2802" s="14" t="s">
        <v>375</v>
      </c>
      <c r="D2802" s="14" t="s">
        <v>904</v>
      </c>
      <c r="E2802" s="14">
        <v>2010</v>
      </c>
      <c r="F2802" s="14" t="s">
        <v>905</v>
      </c>
      <c r="G2802" s="14" t="s">
        <v>906</v>
      </c>
      <c r="J2802" s="47">
        <v>6190</v>
      </c>
    </row>
    <row r="2803" spans="1:10" s="14" customFormat="1">
      <c r="A2803" s="14">
        <v>2797</v>
      </c>
      <c r="B2803" s="14">
        <v>313070</v>
      </c>
      <c r="C2803" s="14" t="s">
        <v>375</v>
      </c>
      <c r="D2803" s="14" t="s">
        <v>904</v>
      </c>
      <c r="E2803" s="14">
        <v>2011</v>
      </c>
      <c r="F2803" s="14" t="s">
        <v>905</v>
      </c>
      <c r="G2803" s="14" t="s">
        <v>906</v>
      </c>
      <c r="J2803" s="47">
        <v>6252</v>
      </c>
    </row>
    <row r="2804" spans="1:10" s="14" customFormat="1">
      <c r="A2804" s="14">
        <v>2798</v>
      </c>
      <c r="B2804" s="14">
        <v>313070</v>
      </c>
      <c r="C2804" s="14" t="s">
        <v>375</v>
      </c>
      <c r="D2804" s="14" t="s">
        <v>904</v>
      </c>
      <c r="E2804" s="14">
        <v>2012</v>
      </c>
      <c r="F2804" s="14" t="s">
        <v>1462</v>
      </c>
      <c r="G2804" s="14" t="s">
        <v>908</v>
      </c>
      <c r="J2804" s="47">
        <v>6312</v>
      </c>
    </row>
    <row r="2805" spans="1:10" s="14" customFormat="1">
      <c r="A2805" s="14">
        <v>2799</v>
      </c>
      <c r="B2805" s="14">
        <v>313070</v>
      </c>
      <c r="C2805" s="14" t="s">
        <v>375</v>
      </c>
      <c r="D2805" s="14" t="s">
        <v>904</v>
      </c>
      <c r="E2805" s="14">
        <v>2013</v>
      </c>
      <c r="F2805" s="14" t="s">
        <v>1462</v>
      </c>
      <c r="G2805" s="14" t="s">
        <v>908</v>
      </c>
      <c r="J2805" s="47">
        <v>6568</v>
      </c>
    </row>
    <row r="2806" spans="1:10" s="14" customFormat="1">
      <c r="A2806" s="14">
        <v>2800</v>
      </c>
      <c r="B2806" s="14">
        <v>313070</v>
      </c>
      <c r="C2806" s="14" t="s">
        <v>375</v>
      </c>
      <c r="D2806" s="14" t="s">
        <v>904</v>
      </c>
      <c r="E2806" s="14">
        <v>2014</v>
      </c>
      <c r="F2806" s="14" t="s">
        <v>1462</v>
      </c>
      <c r="G2806" s="14" t="s">
        <v>908</v>
      </c>
      <c r="J2806" s="47">
        <v>6632</v>
      </c>
    </row>
    <row r="2807" spans="1:10" s="14" customFormat="1">
      <c r="A2807" s="14">
        <v>2801</v>
      </c>
      <c r="B2807" s="14">
        <v>313080</v>
      </c>
      <c r="C2807" s="14" t="s">
        <v>376</v>
      </c>
      <c r="D2807" s="14" t="s">
        <v>904</v>
      </c>
      <c r="E2807" s="14">
        <v>2007</v>
      </c>
      <c r="F2807" s="14" t="s">
        <v>905</v>
      </c>
      <c r="G2807" s="14" t="s">
        <v>906</v>
      </c>
      <c r="J2807" s="47">
        <v>2496</v>
      </c>
    </row>
    <row r="2808" spans="1:10" s="14" customFormat="1">
      <c r="A2808" s="14">
        <v>2802</v>
      </c>
      <c r="B2808" s="14">
        <v>313080</v>
      </c>
      <c r="C2808" s="14" t="s">
        <v>376</v>
      </c>
      <c r="D2808" s="14" t="s">
        <v>904</v>
      </c>
      <c r="E2808" s="14">
        <v>2008</v>
      </c>
      <c r="F2808" s="14" t="s">
        <v>905</v>
      </c>
      <c r="G2808" s="14" t="s">
        <v>906</v>
      </c>
      <c r="J2808" s="47">
        <v>2574</v>
      </c>
    </row>
    <row r="2809" spans="1:10" s="14" customFormat="1">
      <c r="A2809" s="14">
        <v>2803</v>
      </c>
      <c r="B2809" s="14">
        <v>313080</v>
      </c>
      <c r="C2809" s="14" t="s">
        <v>376</v>
      </c>
      <c r="D2809" s="14" t="s">
        <v>904</v>
      </c>
      <c r="E2809" s="14">
        <v>2009</v>
      </c>
      <c r="F2809" s="14" t="s">
        <v>905</v>
      </c>
      <c r="G2809" s="14" t="s">
        <v>906</v>
      </c>
      <c r="J2809" s="47">
        <v>2580</v>
      </c>
    </row>
    <row r="2810" spans="1:10" s="14" customFormat="1">
      <c r="A2810" s="14">
        <v>2804</v>
      </c>
      <c r="B2810" s="14">
        <v>313080</v>
      </c>
      <c r="C2810" s="14" t="s">
        <v>376</v>
      </c>
      <c r="D2810" s="14" t="s">
        <v>904</v>
      </c>
      <c r="E2810" s="14">
        <v>2010</v>
      </c>
      <c r="F2810" s="14" t="s">
        <v>1463</v>
      </c>
      <c r="G2810" s="14" t="s">
        <v>908</v>
      </c>
      <c r="J2810" s="47">
        <v>2629</v>
      </c>
    </row>
    <row r="2811" spans="1:10" s="14" customFormat="1">
      <c r="A2811" s="14">
        <v>2805</v>
      </c>
      <c r="B2811" s="14">
        <v>313080</v>
      </c>
      <c r="C2811" s="14" t="s">
        <v>376</v>
      </c>
      <c r="D2811" s="14" t="s">
        <v>904</v>
      </c>
      <c r="E2811" s="14">
        <v>2011</v>
      </c>
      <c r="F2811" s="14" t="s">
        <v>905</v>
      </c>
      <c r="G2811" s="14" t="s">
        <v>906</v>
      </c>
      <c r="J2811" s="47">
        <v>2640</v>
      </c>
    </row>
    <row r="2812" spans="1:10" s="14" customFormat="1">
      <c r="A2812" s="14">
        <v>2806</v>
      </c>
      <c r="B2812" s="14">
        <v>313080</v>
      </c>
      <c r="C2812" s="14" t="s">
        <v>376</v>
      </c>
      <c r="D2812" s="14" t="s">
        <v>904</v>
      </c>
      <c r="E2812" s="14">
        <v>2012</v>
      </c>
      <c r="F2812" s="14" t="s">
        <v>905</v>
      </c>
      <c r="G2812" s="14" t="s">
        <v>906</v>
      </c>
      <c r="J2812" s="47">
        <v>2650</v>
      </c>
    </row>
    <row r="2813" spans="1:10" s="14" customFormat="1">
      <c r="A2813" s="14">
        <v>2807</v>
      </c>
      <c r="B2813" s="14">
        <v>313080</v>
      </c>
      <c r="C2813" s="14" t="s">
        <v>376</v>
      </c>
      <c r="D2813" s="14" t="s">
        <v>904</v>
      </c>
      <c r="E2813" s="14">
        <v>2013</v>
      </c>
      <c r="F2813" s="14" t="s">
        <v>905</v>
      </c>
      <c r="G2813" s="14" t="s">
        <v>906</v>
      </c>
      <c r="J2813" s="47">
        <v>2740</v>
      </c>
    </row>
    <row r="2814" spans="1:10" s="14" customFormat="1">
      <c r="A2814" s="14">
        <v>2808</v>
      </c>
      <c r="B2814" s="14">
        <v>313080</v>
      </c>
      <c r="C2814" s="14" t="s">
        <v>376</v>
      </c>
      <c r="D2814" s="14" t="s">
        <v>904</v>
      </c>
      <c r="E2814" s="14">
        <v>2014</v>
      </c>
      <c r="F2814" s="14" t="s">
        <v>905</v>
      </c>
      <c r="G2814" s="14" t="s">
        <v>906</v>
      </c>
      <c r="J2814" s="47">
        <v>2752</v>
      </c>
    </row>
    <row r="2815" spans="1:10">
      <c r="A2815">
        <v>2809</v>
      </c>
      <c r="B2815">
        <v>313090</v>
      </c>
      <c r="C2815" t="s">
        <v>377</v>
      </c>
      <c r="D2815" t="s">
        <v>904</v>
      </c>
      <c r="E2815">
        <v>2007</v>
      </c>
      <c r="F2815" t="s">
        <v>905</v>
      </c>
      <c r="G2815" t="s">
        <v>906</v>
      </c>
      <c r="J2815" s="1">
        <v>24289</v>
      </c>
    </row>
    <row r="2816" spans="1:10">
      <c r="A2816">
        <v>2810</v>
      </c>
      <c r="B2816">
        <v>313090</v>
      </c>
      <c r="C2816" t="s">
        <v>377</v>
      </c>
      <c r="D2816" t="s">
        <v>904</v>
      </c>
      <c r="E2816">
        <v>2008</v>
      </c>
      <c r="F2816" t="s">
        <v>905</v>
      </c>
      <c r="G2816" t="s">
        <v>906</v>
      </c>
      <c r="J2816" s="1">
        <v>24967</v>
      </c>
    </row>
    <row r="2817" spans="1:12">
      <c r="A2817">
        <v>2811</v>
      </c>
      <c r="B2817">
        <v>313090</v>
      </c>
      <c r="C2817" t="s">
        <v>377</v>
      </c>
      <c r="D2817" t="s">
        <v>904</v>
      </c>
      <c r="E2817">
        <v>2009</v>
      </c>
      <c r="F2817" t="s">
        <v>905</v>
      </c>
      <c r="G2817" t="s">
        <v>906</v>
      </c>
      <c r="J2817" s="1">
        <v>24952</v>
      </c>
    </row>
    <row r="2818" spans="1:12">
      <c r="A2818">
        <v>2812</v>
      </c>
      <c r="B2818">
        <v>313090</v>
      </c>
      <c r="C2818" t="s">
        <v>377</v>
      </c>
      <c r="D2818" t="s">
        <v>904</v>
      </c>
      <c r="E2818">
        <v>2010</v>
      </c>
      <c r="F2818" t="s">
        <v>1464</v>
      </c>
      <c r="G2818" t="s">
        <v>910</v>
      </c>
      <c r="H2818" s="1">
        <v>13993</v>
      </c>
      <c r="I2818" s="1">
        <v>24294</v>
      </c>
      <c r="J2818" s="1">
        <v>24294</v>
      </c>
      <c r="K2818" s="1">
        <v>13993</v>
      </c>
      <c r="L2818" s="1">
        <v>13993</v>
      </c>
    </row>
    <row r="2819" spans="1:12">
      <c r="A2819">
        <v>2813</v>
      </c>
      <c r="B2819">
        <v>313090</v>
      </c>
      <c r="C2819" t="s">
        <v>377</v>
      </c>
      <c r="D2819" t="s">
        <v>904</v>
      </c>
      <c r="E2819">
        <v>2011</v>
      </c>
      <c r="F2819" t="s">
        <v>905</v>
      </c>
      <c r="G2819" t="s">
        <v>916</v>
      </c>
      <c r="H2819" s="1">
        <v>13967</v>
      </c>
      <c r="I2819" s="1">
        <v>24248</v>
      </c>
      <c r="J2819" s="1">
        <v>24248</v>
      </c>
      <c r="K2819">
        <v>25</v>
      </c>
      <c r="L2819">
        <v>25</v>
      </c>
    </row>
    <row r="2820" spans="1:12">
      <c r="A2820">
        <v>2814</v>
      </c>
      <c r="B2820">
        <v>313090</v>
      </c>
      <c r="C2820" t="s">
        <v>377</v>
      </c>
      <c r="D2820" t="s">
        <v>904</v>
      </c>
      <c r="E2820">
        <v>2012</v>
      </c>
      <c r="F2820" t="s">
        <v>1464</v>
      </c>
      <c r="G2820" t="s">
        <v>932</v>
      </c>
      <c r="H2820" s="1">
        <v>13941</v>
      </c>
      <c r="I2820" s="1">
        <v>24204</v>
      </c>
      <c r="J2820" s="1">
        <v>24204</v>
      </c>
      <c r="K2820" s="1">
        <v>23198</v>
      </c>
      <c r="L2820" s="1">
        <v>21198</v>
      </c>
    </row>
    <row r="2821" spans="1:12">
      <c r="A2821">
        <v>2815</v>
      </c>
      <c r="B2821">
        <v>313090</v>
      </c>
      <c r="C2821" t="s">
        <v>377</v>
      </c>
      <c r="D2821" t="s">
        <v>904</v>
      </c>
      <c r="E2821">
        <v>2013</v>
      </c>
      <c r="F2821" t="s">
        <v>905</v>
      </c>
      <c r="G2821" t="s">
        <v>916</v>
      </c>
      <c r="H2821" s="1">
        <v>14332</v>
      </c>
      <c r="I2821" s="1">
        <v>24882</v>
      </c>
      <c r="J2821" s="1">
        <v>24882</v>
      </c>
      <c r="K2821" s="1">
        <v>8575</v>
      </c>
      <c r="L2821" s="1">
        <v>8575</v>
      </c>
    </row>
    <row r="2822" spans="1:12">
      <c r="A2822">
        <v>2816</v>
      </c>
      <c r="B2822">
        <v>313090</v>
      </c>
      <c r="C2822" t="s">
        <v>377</v>
      </c>
      <c r="D2822" t="s">
        <v>904</v>
      </c>
      <c r="E2822">
        <v>2014</v>
      </c>
      <c r="F2822" t="s">
        <v>905</v>
      </c>
      <c r="G2822" t="s">
        <v>916</v>
      </c>
      <c r="H2822" s="1">
        <v>14318</v>
      </c>
      <c r="I2822" s="1">
        <v>24858</v>
      </c>
      <c r="J2822" s="1">
        <v>24858</v>
      </c>
      <c r="K2822" s="1">
        <v>8726</v>
      </c>
      <c r="L2822" s="1">
        <v>8726</v>
      </c>
    </row>
    <row r="2823" spans="1:12">
      <c r="A2823">
        <v>2817</v>
      </c>
      <c r="B2823">
        <v>313100</v>
      </c>
      <c r="C2823" t="s">
        <v>378</v>
      </c>
      <c r="D2823" t="s">
        <v>904</v>
      </c>
      <c r="E2823">
        <v>2007</v>
      </c>
      <c r="F2823" t="s">
        <v>1466</v>
      </c>
      <c r="G2823" t="s">
        <v>916</v>
      </c>
      <c r="H2823" s="1">
        <v>3378</v>
      </c>
      <c r="I2823" s="1">
        <v>5347</v>
      </c>
      <c r="J2823" s="1">
        <v>5347</v>
      </c>
      <c r="K2823" s="1">
        <v>1032</v>
      </c>
      <c r="L2823" s="1">
        <v>1032</v>
      </c>
    </row>
    <row r="2824" spans="1:12">
      <c r="A2824">
        <v>2818</v>
      </c>
      <c r="B2824">
        <v>313100</v>
      </c>
      <c r="C2824" t="s">
        <v>378</v>
      </c>
      <c r="D2824" t="s">
        <v>904</v>
      </c>
      <c r="E2824">
        <v>2008</v>
      </c>
      <c r="F2824" t="s">
        <v>1466</v>
      </c>
      <c r="G2824" t="s">
        <v>916</v>
      </c>
      <c r="H2824" s="1">
        <v>3497</v>
      </c>
      <c r="I2824" s="1">
        <v>5535</v>
      </c>
      <c r="J2824" s="1">
        <v>5535</v>
      </c>
      <c r="K2824" s="1">
        <v>1102</v>
      </c>
      <c r="L2824" s="1">
        <v>1102</v>
      </c>
    </row>
    <row r="2825" spans="1:12">
      <c r="A2825">
        <v>2819</v>
      </c>
      <c r="B2825">
        <v>313100</v>
      </c>
      <c r="C2825" t="s">
        <v>378</v>
      </c>
      <c r="D2825" t="s">
        <v>904</v>
      </c>
      <c r="E2825">
        <v>2009</v>
      </c>
      <c r="J2825" s="1">
        <v>5565</v>
      </c>
    </row>
    <row r="2826" spans="1:12">
      <c r="A2826">
        <v>2820</v>
      </c>
      <c r="B2826">
        <v>313100</v>
      </c>
      <c r="C2826" t="s">
        <v>378</v>
      </c>
      <c r="D2826" t="s">
        <v>904</v>
      </c>
      <c r="E2826">
        <v>2010</v>
      </c>
      <c r="J2826" s="1">
        <v>5760</v>
      </c>
    </row>
    <row r="2827" spans="1:12">
      <c r="A2827">
        <v>2821</v>
      </c>
      <c r="B2827">
        <v>313100</v>
      </c>
      <c r="C2827" t="s">
        <v>378</v>
      </c>
      <c r="D2827" t="s">
        <v>904</v>
      </c>
      <c r="E2827">
        <v>2011</v>
      </c>
      <c r="J2827" s="1">
        <v>5804</v>
      </c>
    </row>
    <row r="2828" spans="1:12">
      <c r="A2828">
        <v>2822</v>
      </c>
      <c r="B2828">
        <v>313100</v>
      </c>
      <c r="C2828" t="s">
        <v>378</v>
      </c>
      <c r="D2828" t="s">
        <v>904</v>
      </c>
      <c r="E2828">
        <v>2012</v>
      </c>
      <c r="F2828" t="s">
        <v>1465</v>
      </c>
      <c r="G2828" t="s">
        <v>914</v>
      </c>
      <c r="H2828" s="1">
        <v>4269</v>
      </c>
      <c r="I2828" s="1">
        <v>5846</v>
      </c>
      <c r="J2828" s="1">
        <v>5846</v>
      </c>
      <c r="K2828" s="1">
        <v>1987</v>
      </c>
      <c r="L2828" s="1">
        <v>1987</v>
      </c>
    </row>
    <row r="2829" spans="1:12">
      <c r="A2829">
        <v>2823</v>
      </c>
      <c r="B2829">
        <v>313100</v>
      </c>
      <c r="C2829" t="s">
        <v>378</v>
      </c>
      <c r="D2829" t="s">
        <v>904</v>
      </c>
      <c r="E2829">
        <v>2013</v>
      </c>
      <c r="F2829" t="s">
        <v>1465</v>
      </c>
      <c r="G2829" t="s">
        <v>914</v>
      </c>
      <c r="H2829" s="1">
        <v>4431</v>
      </c>
      <c r="I2829" s="1">
        <v>6068</v>
      </c>
      <c r="J2829" s="1">
        <v>6068</v>
      </c>
      <c r="K2829" s="1">
        <v>2020</v>
      </c>
      <c r="L2829" s="1">
        <v>2020</v>
      </c>
    </row>
    <row r="2830" spans="1:12">
      <c r="A2830">
        <v>2824</v>
      </c>
      <c r="B2830">
        <v>313100</v>
      </c>
      <c r="C2830" t="s">
        <v>378</v>
      </c>
      <c r="D2830" t="s">
        <v>904</v>
      </c>
      <c r="E2830">
        <v>2014</v>
      </c>
      <c r="F2830" t="s">
        <v>1465</v>
      </c>
      <c r="G2830" t="s">
        <v>914</v>
      </c>
      <c r="H2830" s="1">
        <v>4464</v>
      </c>
      <c r="I2830" s="1">
        <v>6114</v>
      </c>
      <c r="J2830" s="1">
        <v>6114</v>
      </c>
      <c r="K2830" s="1">
        <v>2056</v>
      </c>
      <c r="L2830" s="1">
        <v>2056</v>
      </c>
    </row>
    <row r="2831" spans="1:12">
      <c r="A2831">
        <v>2825</v>
      </c>
      <c r="B2831">
        <v>313110</v>
      </c>
      <c r="C2831" t="s">
        <v>379</v>
      </c>
      <c r="D2831" t="s">
        <v>904</v>
      </c>
      <c r="E2831">
        <v>2007</v>
      </c>
      <c r="F2831" t="s">
        <v>905</v>
      </c>
      <c r="G2831" t="s">
        <v>906</v>
      </c>
      <c r="J2831" s="1">
        <v>6420</v>
      </c>
    </row>
    <row r="2832" spans="1:12">
      <c r="A2832">
        <v>2826</v>
      </c>
      <c r="B2832">
        <v>313110</v>
      </c>
      <c r="C2832" t="s">
        <v>379</v>
      </c>
      <c r="D2832" t="s">
        <v>904</v>
      </c>
      <c r="E2832">
        <v>2008</v>
      </c>
      <c r="F2832" t="s">
        <v>905</v>
      </c>
      <c r="G2832" t="s">
        <v>906</v>
      </c>
      <c r="J2832" s="1">
        <v>6663</v>
      </c>
    </row>
    <row r="2833" spans="1:12">
      <c r="A2833">
        <v>2827</v>
      </c>
      <c r="B2833">
        <v>313110</v>
      </c>
      <c r="C2833" t="s">
        <v>379</v>
      </c>
      <c r="D2833" t="s">
        <v>904</v>
      </c>
      <c r="E2833">
        <v>2009</v>
      </c>
      <c r="F2833" t="s">
        <v>905</v>
      </c>
      <c r="G2833" t="s">
        <v>906</v>
      </c>
      <c r="J2833" s="1">
        <v>6713</v>
      </c>
    </row>
    <row r="2834" spans="1:12">
      <c r="A2834">
        <v>2828</v>
      </c>
      <c r="B2834">
        <v>313110</v>
      </c>
      <c r="C2834" t="s">
        <v>379</v>
      </c>
      <c r="D2834" t="s">
        <v>904</v>
      </c>
      <c r="E2834">
        <v>2010</v>
      </c>
      <c r="F2834" t="s">
        <v>1469</v>
      </c>
      <c r="G2834" t="s">
        <v>908</v>
      </c>
      <c r="J2834" s="1">
        <v>6724</v>
      </c>
    </row>
    <row r="2835" spans="1:12">
      <c r="A2835">
        <v>2829</v>
      </c>
      <c r="B2835">
        <v>313110</v>
      </c>
      <c r="C2835" t="s">
        <v>379</v>
      </c>
      <c r="D2835" t="s">
        <v>904</v>
      </c>
      <c r="E2835">
        <v>2011</v>
      </c>
      <c r="F2835" t="s">
        <v>905</v>
      </c>
      <c r="G2835" t="s">
        <v>906</v>
      </c>
      <c r="J2835" s="1">
        <v>6771</v>
      </c>
    </row>
    <row r="2836" spans="1:12">
      <c r="A2836">
        <v>2830</v>
      </c>
      <c r="B2836">
        <v>313110</v>
      </c>
      <c r="C2836" t="s">
        <v>379</v>
      </c>
      <c r="D2836" t="s">
        <v>904</v>
      </c>
      <c r="E2836">
        <v>2012</v>
      </c>
      <c r="F2836" t="s">
        <v>1468</v>
      </c>
      <c r="G2836" t="s">
        <v>910</v>
      </c>
      <c r="H2836" s="1">
        <v>4962</v>
      </c>
      <c r="I2836" s="1">
        <v>7034</v>
      </c>
      <c r="J2836" s="1">
        <v>7034</v>
      </c>
      <c r="K2836" s="1">
        <v>3300</v>
      </c>
      <c r="L2836" s="1">
        <v>3300</v>
      </c>
    </row>
    <row r="2837" spans="1:12">
      <c r="A2837">
        <v>2831</v>
      </c>
      <c r="B2837">
        <v>313110</v>
      </c>
      <c r="C2837" t="s">
        <v>379</v>
      </c>
      <c r="D2837" t="s">
        <v>904</v>
      </c>
      <c r="E2837">
        <v>2013</v>
      </c>
      <c r="F2837" t="s">
        <v>1467</v>
      </c>
      <c r="G2837" t="s">
        <v>912</v>
      </c>
      <c r="H2837" s="1">
        <v>5147</v>
      </c>
      <c r="I2837" s="1">
        <v>7297</v>
      </c>
      <c r="J2837" s="1">
        <v>7297</v>
      </c>
      <c r="K2837" s="1">
        <v>3410</v>
      </c>
      <c r="L2837" s="1">
        <v>3410</v>
      </c>
    </row>
    <row r="2838" spans="1:12">
      <c r="A2838">
        <v>2832</v>
      </c>
      <c r="B2838">
        <v>313110</v>
      </c>
      <c r="C2838" t="s">
        <v>379</v>
      </c>
      <c r="D2838" t="s">
        <v>904</v>
      </c>
      <c r="E2838">
        <v>2014</v>
      </c>
      <c r="F2838" t="s">
        <v>1467</v>
      </c>
      <c r="G2838" t="s">
        <v>912</v>
      </c>
      <c r="H2838" s="1">
        <v>5184</v>
      </c>
      <c r="I2838" s="1">
        <v>7349</v>
      </c>
      <c r="J2838" s="1">
        <v>7349</v>
      </c>
      <c r="K2838" s="1">
        <v>3710</v>
      </c>
      <c r="L2838" s="1">
        <v>3710</v>
      </c>
    </row>
    <row r="2839" spans="1:12">
      <c r="A2839">
        <v>2833</v>
      </c>
      <c r="B2839">
        <v>313115</v>
      </c>
      <c r="C2839" t="s">
        <v>380</v>
      </c>
      <c r="D2839" t="s">
        <v>904</v>
      </c>
      <c r="E2839">
        <v>2007</v>
      </c>
      <c r="F2839" t="s">
        <v>905</v>
      </c>
      <c r="G2839" t="s">
        <v>906</v>
      </c>
      <c r="J2839" s="1">
        <v>14844</v>
      </c>
    </row>
    <row r="2840" spans="1:12">
      <c r="A2840">
        <v>2834</v>
      </c>
      <c r="B2840">
        <v>313115</v>
      </c>
      <c r="C2840" t="s">
        <v>380</v>
      </c>
      <c r="D2840" t="s">
        <v>904</v>
      </c>
      <c r="E2840">
        <v>2008</v>
      </c>
      <c r="F2840" t="s">
        <v>905</v>
      </c>
      <c r="G2840" t="s">
        <v>906</v>
      </c>
      <c r="J2840" s="1">
        <v>15351</v>
      </c>
    </row>
    <row r="2841" spans="1:12">
      <c r="A2841">
        <v>2835</v>
      </c>
      <c r="B2841">
        <v>313115</v>
      </c>
      <c r="C2841" t="s">
        <v>380</v>
      </c>
      <c r="D2841" t="s">
        <v>904</v>
      </c>
      <c r="E2841">
        <v>2009</v>
      </c>
      <c r="F2841" t="s">
        <v>1471</v>
      </c>
      <c r="G2841" t="s">
        <v>910</v>
      </c>
      <c r="H2841" s="1">
        <v>14135</v>
      </c>
      <c r="I2841" s="1">
        <v>15422</v>
      </c>
      <c r="J2841" s="1">
        <v>15422</v>
      </c>
      <c r="K2841" s="1">
        <v>10500</v>
      </c>
      <c r="L2841" s="1">
        <v>10500</v>
      </c>
    </row>
    <row r="2842" spans="1:12">
      <c r="A2842">
        <v>2836</v>
      </c>
      <c r="B2842">
        <v>313115</v>
      </c>
      <c r="C2842" t="s">
        <v>380</v>
      </c>
      <c r="D2842" t="s">
        <v>904</v>
      </c>
      <c r="E2842">
        <v>2010</v>
      </c>
      <c r="F2842" t="s">
        <v>1470</v>
      </c>
      <c r="G2842" t="s">
        <v>912</v>
      </c>
      <c r="H2842" s="1">
        <v>15028</v>
      </c>
      <c r="I2842" s="1">
        <v>16708</v>
      </c>
      <c r="J2842" s="1">
        <v>16708</v>
      </c>
      <c r="K2842" s="1">
        <v>12000</v>
      </c>
      <c r="L2842" s="1">
        <v>12000</v>
      </c>
    </row>
    <row r="2843" spans="1:12">
      <c r="A2843">
        <v>2837</v>
      </c>
      <c r="B2843">
        <v>313115</v>
      </c>
      <c r="C2843" t="s">
        <v>380</v>
      </c>
      <c r="D2843" t="s">
        <v>904</v>
      </c>
      <c r="E2843">
        <v>2011</v>
      </c>
      <c r="F2843" t="s">
        <v>1470</v>
      </c>
      <c r="G2843" t="s">
        <v>912</v>
      </c>
      <c r="H2843" s="1">
        <v>15179</v>
      </c>
      <c r="I2843" s="1">
        <v>16876</v>
      </c>
      <c r="J2843" s="1">
        <v>16876</v>
      </c>
      <c r="K2843" s="1">
        <v>12200</v>
      </c>
      <c r="L2843" s="1">
        <v>12200</v>
      </c>
    </row>
    <row r="2844" spans="1:12">
      <c r="A2844">
        <v>2838</v>
      </c>
      <c r="B2844">
        <v>313115</v>
      </c>
      <c r="C2844" t="s">
        <v>380</v>
      </c>
      <c r="D2844" t="s">
        <v>904</v>
      </c>
      <c r="E2844">
        <v>2012</v>
      </c>
      <c r="F2844" t="s">
        <v>1470</v>
      </c>
      <c r="G2844" t="s">
        <v>912</v>
      </c>
      <c r="H2844" s="1">
        <v>15324</v>
      </c>
      <c r="I2844" s="1">
        <v>17037</v>
      </c>
      <c r="J2844" s="1">
        <v>17037</v>
      </c>
      <c r="K2844" s="1">
        <v>14100</v>
      </c>
      <c r="L2844" s="1">
        <v>14100</v>
      </c>
    </row>
    <row r="2845" spans="1:12">
      <c r="A2845">
        <v>2839</v>
      </c>
      <c r="B2845">
        <v>313115</v>
      </c>
      <c r="C2845" t="s">
        <v>380</v>
      </c>
      <c r="D2845" t="s">
        <v>904</v>
      </c>
      <c r="E2845">
        <v>2013</v>
      </c>
      <c r="F2845" t="s">
        <v>1470</v>
      </c>
      <c r="G2845" t="s">
        <v>912</v>
      </c>
      <c r="H2845" s="1">
        <v>15946</v>
      </c>
      <c r="I2845" s="1">
        <v>17729</v>
      </c>
      <c r="J2845" s="1">
        <v>17729</v>
      </c>
      <c r="K2845" s="1">
        <v>14500</v>
      </c>
      <c r="L2845" s="1">
        <v>14500</v>
      </c>
    </row>
    <row r="2846" spans="1:12">
      <c r="A2846">
        <v>2840</v>
      </c>
      <c r="B2846">
        <v>313115</v>
      </c>
      <c r="C2846" t="s">
        <v>380</v>
      </c>
      <c r="D2846" t="s">
        <v>904</v>
      </c>
      <c r="E2846">
        <v>2014</v>
      </c>
      <c r="F2846" t="s">
        <v>1470</v>
      </c>
      <c r="G2846" t="s">
        <v>912</v>
      </c>
      <c r="H2846" s="1">
        <v>16102</v>
      </c>
      <c r="I2846" s="1">
        <v>17902</v>
      </c>
      <c r="J2846" s="1">
        <v>17902</v>
      </c>
      <c r="K2846" s="1">
        <v>14580</v>
      </c>
      <c r="L2846" s="1">
        <v>14580</v>
      </c>
    </row>
    <row r="2847" spans="1:12">
      <c r="A2847">
        <v>2841</v>
      </c>
      <c r="B2847">
        <v>313120</v>
      </c>
      <c r="C2847" t="s">
        <v>381</v>
      </c>
      <c r="D2847" t="s">
        <v>904</v>
      </c>
      <c r="E2847">
        <v>2007</v>
      </c>
      <c r="F2847" t="s">
        <v>1473</v>
      </c>
      <c r="G2847" t="s">
        <v>916</v>
      </c>
      <c r="H2847" s="1">
        <v>13201</v>
      </c>
      <c r="I2847" s="1">
        <v>17128</v>
      </c>
      <c r="J2847" s="1">
        <v>17128</v>
      </c>
      <c r="K2847" s="1">
        <v>10125</v>
      </c>
      <c r="L2847" s="1">
        <v>10125</v>
      </c>
    </row>
    <row r="2848" spans="1:12">
      <c r="A2848">
        <v>2842</v>
      </c>
      <c r="B2848">
        <v>313120</v>
      </c>
      <c r="C2848" t="s">
        <v>381</v>
      </c>
      <c r="D2848" t="s">
        <v>904</v>
      </c>
      <c r="E2848">
        <v>2008</v>
      </c>
      <c r="F2848" t="s">
        <v>1473</v>
      </c>
      <c r="G2848" t="s">
        <v>916</v>
      </c>
      <c r="H2848" s="1">
        <v>13702</v>
      </c>
      <c r="I2848" s="1">
        <v>17778</v>
      </c>
      <c r="J2848" s="1">
        <v>17778</v>
      </c>
      <c r="K2848" s="1">
        <v>10128</v>
      </c>
      <c r="L2848" s="1">
        <v>10128</v>
      </c>
    </row>
    <row r="2849" spans="1:12">
      <c r="A2849">
        <v>2843</v>
      </c>
      <c r="B2849">
        <v>313120</v>
      </c>
      <c r="C2849" t="s">
        <v>381</v>
      </c>
      <c r="D2849" t="s">
        <v>904</v>
      </c>
      <c r="E2849">
        <v>2009</v>
      </c>
      <c r="F2849" t="s">
        <v>1472</v>
      </c>
      <c r="G2849" t="s">
        <v>914</v>
      </c>
      <c r="H2849" s="1">
        <v>13808</v>
      </c>
      <c r="I2849" s="1">
        <v>17916</v>
      </c>
      <c r="J2849" s="1">
        <v>17916</v>
      </c>
      <c r="K2849" s="1">
        <v>11798</v>
      </c>
      <c r="L2849" s="1">
        <v>11798</v>
      </c>
    </row>
    <row r="2850" spans="1:12">
      <c r="A2850">
        <v>2844</v>
      </c>
      <c r="B2850">
        <v>313120</v>
      </c>
      <c r="C2850" t="s">
        <v>381</v>
      </c>
      <c r="D2850" t="s">
        <v>904</v>
      </c>
      <c r="E2850">
        <v>2010</v>
      </c>
      <c r="F2850" t="s">
        <v>1472</v>
      </c>
      <c r="G2850" t="s">
        <v>914</v>
      </c>
      <c r="H2850" s="1">
        <v>14200</v>
      </c>
      <c r="I2850" s="1">
        <v>18170</v>
      </c>
      <c r="J2850" s="1">
        <v>18170</v>
      </c>
      <c r="K2850" s="1">
        <v>12070</v>
      </c>
      <c r="L2850" s="1">
        <v>12070</v>
      </c>
    </row>
    <row r="2851" spans="1:12">
      <c r="A2851">
        <v>2845</v>
      </c>
      <c r="B2851">
        <v>313120</v>
      </c>
      <c r="C2851" t="s">
        <v>381</v>
      </c>
      <c r="D2851" t="s">
        <v>904</v>
      </c>
      <c r="E2851">
        <v>2011</v>
      </c>
      <c r="F2851" t="s">
        <v>1472</v>
      </c>
      <c r="G2851" t="s">
        <v>914</v>
      </c>
      <c r="H2851" s="1">
        <v>14313</v>
      </c>
      <c r="I2851" s="1">
        <v>18315</v>
      </c>
      <c r="J2851" s="1">
        <v>18315</v>
      </c>
      <c r="K2851" s="1">
        <v>12468</v>
      </c>
      <c r="L2851" s="1">
        <v>12468</v>
      </c>
    </row>
    <row r="2852" spans="1:12">
      <c r="A2852">
        <v>2846</v>
      </c>
      <c r="B2852">
        <v>313120</v>
      </c>
      <c r="C2852" t="s">
        <v>381</v>
      </c>
      <c r="D2852" t="s">
        <v>904</v>
      </c>
      <c r="E2852">
        <v>2012</v>
      </c>
      <c r="F2852" t="s">
        <v>1472</v>
      </c>
      <c r="G2852" t="s">
        <v>914</v>
      </c>
      <c r="H2852" s="1">
        <v>14423</v>
      </c>
      <c r="I2852" s="1">
        <v>18455</v>
      </c>
      <c r="J2852" s="1">
        <v>18455</v>
      </c>
      <c r="K2852" s="1">
        <v>12984</v>
      </c>
      <c r="L2852" s="1">
        <v>12984</v>
      </c>
    </row>
    <row r="2853" spans="1:12">
      <c r="A2853">
        <v>2847</v>
      </c>
      <c r="B2853">
        <v>313120</v>
      </c>
      <c r="C2853" t="s">
        <v>381</v>
      </c>
      <c r="D2853" t="s">
        <v>904</v>
      </c>
      <c r="E2853">
        <v>2013</v>
      </c>
      <c r="F2853" t="s">
        <v>1472</v>
      </c>
      <c r="G2853" t="s">
        <v>914</v>
      </c>
      <c r="H2853" s="1">
        <v>14978</v>
      </c>
      <c r="I2853" s="1">
        <v>19165</v>
      </c>
      <c r="J2853" s="1">
        <v>19165</v>
      </c>
      <c r="K2853" s="1">
        <v>13034</v>
      </c>
      <c r="L2853" s="1">
        <v>13034</v>
      </c>
    </row>
    <row r="2854" spans="1:12">
      <c r="A2854">
        <v>2848</v>
      </c>
      <c r="B2854">
        <v>313120</v>
      </c>
      <c r="C2854" t="s">
        <v>381</v>
      </c>
      <c r="D2854" t="s">
        <v>904</v>
      </c>
      <c r="E2854">
        <v>2014</v>
      </c>
      <c r="F2854" t="s">
        <v>1472</v>
      </c>
      <c r="G2854" t="s">
        <v>914</v>
      </c>
      <c r="H2854" s="1">
        <v>15097</v>
      </c>
      <c r="I2854" s="1">
        <v>19318</v>
      </c>
      <c r="J2854" s="1">
        <v>19318</v>
      </c>
      <c r="K2854" s="1">
        <v>13562</v>
      </c>
      <c r="L2854" s="1">
        <v>13562</v>
      </c>
    </row>
    <row r="2855" spans="1:12">
      <c r="A2855">
        <v>2849</v>
      </c>
      <c r="B2855">
        <v>313130</v>
      </c>
      <c r="C2855" t="s">
        <v>382</v>
      </c>
      <c r="D2855" t="s">
        <v>904</v>
      </c>
      <c r="E2855">
        <v>2007</v>
      </c>
      <c r="F2855" t="s">
        <v>1474</v>
      </c>
      <c r="G2855" t="s">
        <v>914</v>
      </c>
      <c r="H2855" s="1">
        <v>236601</v>
      </c>
      <c r="I2855" s="1">
        <v>238397</v>
      </c>
      <c r="J2855" s="1">
        <v>238397</v>
      </c>
      <c r="K2855" s="1">
        <v>260056</v>
      </c>
      <c r="L2855" s="1">
        <v>260056</v>
      </c>
    </row>
    <row r="2856" spans="1:12">
      <c r="A2856">
        <v>2850</v>
      </c>
      <c r="B2856">
        <v>313130</v>
      </c>
      <c r="C2856" t="s">
        <v>382</v>
      </c>
      <c r="D2856" t="s">
        <v>904</v>
      </c>
      <c r="E2856">
        <v>2008</v>
      </c>
      <c r="F2856" t="s">
        <v>1474</v>
      </c>
      <c r="G2856" t="s">
        <v>914</v>
      </c>
      <c r="H2856" s="1">
        <v>239899</v>
      </c>
      <c r="I2856" s="1">
        <v>241720</v>
      </c>
      <c r="J2856" s="1">
        <v>241720</v>
      </c>
      <c r="K2856" s="1">
        <v>270101</v>
      </c>
      <c r="L2856" s="1">
        <v>270101</v>
      </c>
    </row>
    <row r="2857" spans="1:12">
      <c r="A2857">
        <v>2851</v>
      </c>
      <c r="B2857">
        <v>313130</v>
      </c>
      <c r="C2857" t="s">
        <v>382</v>
      </c>
      <c r="D2857" t="s">
        <v>904</v>
      </c>
      <c r="E2857">
        <v>2009</v>
      </c>
      <c r="F2857" t="s">
        <v>1474</v>
      </c>
      <c r="G2857" t="s">
        <v>914</v>
      </c>
      <c r="H2857" s="1">
        <v>242666</v>
      </c>
      <c r="I2857" s="1">
        <v>244508</v>
      </c>
      <c r="J2857" s="1">
        <v>244508</v>
      </c>
      <c r="K2857" s="1">
        <v>278621</v>
      </c>
      <c r="L2857" s="1">
        <v>278621</v>
      </c>
    </row>
    <row r="2858" spans="1:12">
      <c r="A2858">
        <v>2852</v>
      </c>
      <c r="B2858">
        <v>313130</v>
      </c>
      <c r="C2858" t="s">
        <v>382</v>
      </c>
      <c r="D2858" t="s">
        <v>904</v>
      </c>
      <c r="E2858">
        <v>2010</v>
      </c>
      <c r="F2858" t="s">
        <v>1474</v>
      </c>
      <c r="G2858" t="s">
        <v>914</v>
      </c>
      <c r="H2858" s="1">
        <v>236968</v>
      </c>
      <c r="I2858" s="1">
        <v>239468</v>
      </c>
      <c r="J2858" s="1">
        <v>239468</v>
      </c>
      <c r="K2858" s="1">
        <v>236968</v>
      </c>
      <c r="L2858" s="1">
        <v>236968</v>
      </c>
    </row>
    <row r="2859" spans="1:12">
      <c r="A2859">
        <v>2853</v>
      </c>
      <c r="B2859">
        <v>313130</v>
      </c>
      <c r="C2859" t="s">
        <v>382</v>
      </c>
      <c r="D2859" t="s">
        <v>904</v>
      </c>
      <c r="E2859">
        <v>2011</v>
      </c>
      <c r="F2859" t="s">
        <v>1474</v>
      </c>
      <c r="G2859" t="s">
        <v>914</v>
      </c>
      <c r="H2859" s="1">
        <v>239017</v>
      </c>
      <c r="I2859" s="1">
        <v>241539</v>
      </c>
      <c r="J2859" s="1">
        <v>241539</v>
      </c>
      <c r="K2859" s="1">
        <v>239017</v>
      </c>
      <c r="L2859" s="1">
        <v>239017</v>
      </c>
    </row>
    <row r="2860" spans="1:12">
      <c r="A2860">
        <v>2854</v>
      </c>
      <c r="B2860">
        <v>313130</v>
      </c>
      <c r="C2860" t="s">
        <v>382</v>
      </c>
      <c r="D2860" t="s">
        <v>904</v>
      </c>
      <c r="E2860">
        <v>2012</v>
      </c>
      <c r="F2860" t="s">
        <v>1474</v>
      </c>
      <c r="G2860" t="s">
        <v>914</v>
      </c>
      <c r="H2860" s="1">
        <v>240998</v>
      </c>
      <c r="I2860" s="1">
        <v>243541</v>
      </c>
      <c r="J2860" s="1">
        <v>243541</v>
      </c>
      <c r="K2860" s="1">
        <v>240998</v>
      </c>
      <c r="L2860" s="1">
        <v>240998</v>
      </c>
    </row>
    <row r="2861" spans="1:12">
      <c r="A2861">
        <v>2855</v>
      </c>
      <c r="B2861">
        <v>313130</v>
      </c>
      <c r="C2861" t="s">
        <v>382</v>
      </c>
      <c r="D2861" t="s">
        <v>904</v>
      </c>
      <c r="E2861">
        <v>2013</v>
      </c>
      <c r="F2861" t="s">
        <v>1474</v>
      </c>
      <c r="G2861" t="s">
        <v>914</v>
      </c>
      <c r="H2861" s="1">
        <v>250456</v>
      </c>
      <c r="I2861" s="1">
        <v>253098</v>
      </c>
      <c r="J2861" s="1">
        <v>253098</v>
      </c>
      <c r="K2861" s="1">
        <v>250456</v>
      </c>
      <c r="L2861" s="1">
        <v>250456</v>
      </c>
    </row>
    <row r="2862" spans="1:12">
      <c r="A2862">
        <v>2856</v>
      </c>
      <c r="B2862">
        <v>313130</v>
      </c>
      <c r="C2862" t="s">
        <v>382</v>
      </c>
      <c r="D2862" t="s">
        <v>904</v>
      </c>
      <c r="E2862">
        <v>2014</v>
      </c>
      <c r="F2862" t="s">
        <v>1474</v>
      </c>
      <c r="G2862" t="s">
        <v>914</v>
      </c>
      <c r="H2862" s="1">
        <v>252601</v>
      </c>
      <c r="I2862" s="1">
        <v>255266</v>
      </c>
      <c r="J2862" s="1">
        <v>255266</v>
      </c>
      <c r="K2862" s="1">
        <v>252601</v>
      </c>
      <c r="L2862" s="1">
        <v>252601</v>
      </c>
    </row>
    <row r="2863" spans="1:12" s="15" customFormat="1">
      <c r="A2863" s="15">
        <v>2857</v>
      </c>
      <c r="B2863" s="15">
        <v>313140</v>
      </c>
      <c r="C2863" s="15" t="s">
        <v>383</v>
      </c>
      <c r="D2863" s="15" t="s">
        <v>904</v>
      </c>
      <c r="E2863" s="15">
        <v>2007</v>
      </c>
      <c r="J2863" s="49">
        <v>4191</v>
      </c>
    </row>
    <row r="2864" spans="1:12" s="15" customFormat="1">
      <c r="A2864" s="15">
        <v>2858</v>
      </c>
      <c r="B2864" s="15">
        <v>313140</v>
      </c>
      <c r="C2864" s="15" t="s">
        <v>383</v>
      </c>
      <c r="D2864" s="15" t="s">
        <v>904</v>
      </c>
      <c r="E2864" s="15">
        <v>2008</v>
      </c>
      <c r="J2864" s="49">
        <v>4345</v>
      </c>
    </row>
    <row r="2865" spans="1:12" s="15" customFormat="1">
      <c r="A2865" s="15">
        <v>2859</v>
      </c>
      <c r="B2865" s="15">
        <v>313140</v>
      </c>
      <c r="C2865" s="15" t="s">
        <v>383</v>
      </c>
      <c r="D2865" s="15" t="s">
        <v>904</v>
      </c>
      <c r="E2865" s="15">
        <v>2009</v>
      </c>
      <c r="J2865" s="49">
        <v>4374</v>
      </c>
    </row>
    <row r="2866" spans="1:12" s="15" customFormat="1">
      <c r="A2866" s="15">
        <v>2860</v>
      </c>
      <c r="B2866" s="15">
        <v>313140</v>
      </c>
      <c r="C2866" s="15" t="s">
        <v>383</v>
      </c>
      <c r="D2866" s="15" t="s">
        <v>904</v>
      </c>
      <c r="E2866" s="15">
        <v>2010</v>
      </c>
      <c r="F2866" s="15" t="s">
        <v>937</v>
      </c>
      <c r="G2866" s="15" t="s">
        <v>916</v>
      </c>
      <c r="H2866" s="49">
        <v>3741</v>
      </c>
      <c r="I2866" s="49">
        <v>4107</v>
      </c>
      <c r="J2866" s="49">
        <v>4107</v>
      </c>
      <c r="K2866" s="49">
        <v>3741</v>
      </c>
      <c r="L2866" s="49">
        <v>3741</v>
      </c>
    </row>
    <row r="2867" spans="1:12" s="15" customFormat="1">
      <c r="A2867" s="15">
        <v>2861</v>
      </c>
      <c r="B2867" s="15">
        <v>313140</v>
      </c>
      <c r="C2867" s="15" t="s">
        <v>383</v>
      </c>
      <c r="D2867" s="15" t="s">
        <v>904</v>
      </c>
      <c r="E2867" s="15">
        <v>2011</v>
      </c>
      <c r="F2867" s="15" t="s">
        <v>937</v>
      </c>
      <c r="G2867" s="15" t="s">
        <v>916</v>
      </c>
      <c r="H2867" s="49">
        <v>3747</v>
      </c>
      <c r="I2867" s="49">
        <v>4114</v>
      </c>
      <c r="J2867" s="49">
        <v>4114</v>
      </c>
      <c r="K2867" s="49">
        <v>3741</v>
      </c>
      <c r="L2867" s="49">
        <v>3741</v>
      </c>
    </row>
    <row r="2868" spans="1:12" s="15" customFormat="1">
      <c r="A2868" s="15">
        <v>2862</v>
      </c>
      <c r="B2868" s="15">
        <v>313140</v>
      </c>
      <c r="C2868" s="15" t="s">
        <v>383</v>
      </c>
      <c r="D2868" s="15" t="s">
        <v>904</v>
      </c>
      <c r="E2868" s="15">
        <v>2012</v>
      </c>
      <c r="F2868" s="15" t="s">
        <v>938</v>
      </c>
      <c r="G2868" s="15" t="s">
        <v>914</v>
      </c>
      <c r="H2868" s="49">
        <v>3753</v>
      </c>
      <c r="I2868" s="49">
        <v>4120</v>
      </c>
      <c r="J2868" s="49">
        <v>4120</v>
      </c>
      <c r="K2868" s="49">
        <v>3741</v>
      </c>
      <c r="L2868" s="49">
        <v>3741</v>
      </c>
    </row>
    <row r="2869" spans="1:12" s="15" customFormat="1">
      <c r="A2869" s="15">
        <v>2863</v>
      </c>
      <c r="B2869" s="15">
        <v>313140</v>
      </c>
      <c r="C2869" s="15" t="s">
        <v>383</v>
      </c>
      <c r="D2869" s="15" t="s">
        <v>904</v>
      </c>
      <c r="E2869" s="15">
        <v>2013</v>
      </c>
      <c r="F2869" s="15" t="s">
        <v>938</v>
      </c>
      <c r="G2869" s="15" t="s">
        <v>914</v>
      </c>
      <c r="H2869" s="49">
        <v>3871</v>
      </c>
      <c r="I2869" s="49">
        <v>4250</v>
      </c>
      <c r="J2869" s="49">
        <v>4250</v>
      </c>
      <c r="K2869" s="49">
        <v>3805</v>
      </c>
      <c r="L2869" s="49">
        <v>3805</v>
      </c>
    </row>
    <row r="2870" spans="1:12" s="15" customFormat="1">
      <c r="A2870" s="15">
        <v>2864</v>
      </c>
      <c r="B2870" s="15">
        <v>313140</v>
      </c>
      <c r="C2870" s="15" t="s">
        <v>383</v>
      </c>
      <c r="D2870" s="15" t="s">
        <v>904</v>
      </c>
      <c r="E2870" s="15">
        <v>2014</v>
      </c>
      <c r="F2870" s="15" t="s">
        <v>937</v>
      </c>
      <c r="G2870" s="15" t="s">
        <v>916</v>
      </c>
      <c r="H2870" s="49">
        <v>3880</v>
      </c>
      <c r="I2870" s="49">
        <v>4260</v>
      </c>
      <c r="J2870" s="49">
        <v>4260</v>
      </c>
      <c r="K2870" s="49">
        <v>3880</v>
      </c>
      <c r="L2870" s="49">
        <v>3880</v>
      </c>
    </row>
    <row r="2871" spans="1:12">
      <c r="A2871">
        <v>2865</v>
      </c>
      <c r="B2871">
        <v>313150</v>
      </c>
      <c r="C2871" t="s">
        <v>384</v>
      </c>
      <c r="D2871" t="s">
        <v>904</v>
      </c>
      <c r="E2871">
        <v>2007</v>
      </c>
      <c r="F2871" t="s">
        <v>905</v>
      </c>
      <c r="G2871" t="s">
        <v>906</v>
      </c>
      <c r="J2871" s="1">
        <v>9183</v>
      </c>
    </row>
    <row r="2872" spans="1:12">
      <c r="A2872">
        <v>2866</v>
      </c>
      <c r="B2872">
        <v>313150</v>
      </c>
      <c r="C2872" t="s">
        <v>384</v>
      </c>
      <c r="D2872" t="s">
        <v>904</v>
      </c>
      <c r="E2872">
        <v>2008</v>
      </c>
      <c r="F2872" t="s">
        <v>905</v>
      </c>
      <c r="G2872" t="s">
        <v>906</v>
      </c>
      <c r="J2872" s="1">
        <v>9501</v>
      </c>
    </row>
    <row r="2873" spans="1:12">
      <c r="A2873">
        <v>2867</v>
      </c>
      <c r="B2873">
        <v>313150</v>
      </c>
      <c r="C2873" t="s">
        <v>384</v>
      </c>
      <c r="D2873" t="s">
        <v>904</v>
      </c>
      <c r="E2873">
        <v>2009</v>
      </c>
      <c r="F2873" t="s">
        <v>905</v>
      </c>
      <c r="G2873" t="s">
        <v>916</v>
      </c>
      <c r="H2873" s="1">
        <v>7465</v>
      </c>
      <c r="I2873" s="1">
        <v>9549</v>
      </c>
      <c r="J2873" s="1">
        <v>9549</v>
      </c>
      <c r="K2873" s="1">
        <v>5997</v>
      </c>
      <c r="L2873" s="1">
        <v>5997</v>
      </c>
    </row>
    <row r="2874" spans="1:12">
      <c r="A2874">
        <v>2868</v>
      </c>
      <c r="B2874">
        <v>313150</v>
      </c>
      <c r="C2874" t="s">
        <v>384</v>
      </c>
      <c r="D2874" t="s">
        <v>904</v>
      </c>
      <c r="E2874">
        <v>2010</v>
      </c>
      <c r="F2874" t="s">
        <v>905</v>
      </c>
      <c r="G2874" t="s">
        <v>916</v>
      </c>
      <c r="H2874" s="1">
        <v>7448</v>
      </c>
      <c r="I2874" s="1">
        <v>9521</v>
      </c>
      <c r="J2874" s="1">
        <v>9521</v>
      </c>
      <c r="K2874" s="1">
        <v>6183</v>
      </c>
      <c r="L2874" s="1">
        <v>6183</v>
      </c>
    </row>
    <row r="2875" spans="1:12">
      <c r="A2875">
        <v>2869</v>
      </c>
      <c r="B2875">
        <v>313150</v>
      </c>
      <c r="C2875" t="s">
        <v>384</v>
      </c>
      <c r="D2875" t="s">
        <v>904</v>
      </c>
      <c r="E2875">
        <v>2011</v>
      </c>
      <c r="F2875" t="s">
        <v>905</v>
      </c>
      <c r="G2875" t="s">
        <v>916</v>
      </c>
      <c r="H2875" s="1">
        <v>7482</v>
      </c>
      <c r="I2875" s="1">
        <v>9565</v>
      </c>
      <c r="J2875" s="1">
        <v>9565</v>
      </c>
      <c r="K2875" s="1">
        <v>6488</v>
      </c>
      <c r="L2875" s="1">
        <v>6488</v>
      </c>
    </row>
    <row r="2876" spans="1:12">
      <c r="A2876">
        <v>2870</v>
      </c>
      <c r="B2876">
        <v>313150</v>
      </c>
      <c r="C2876" t="s">
        <v>384</v>
      </c>
      <c r="D2876" t="s">
        <v>904</v>
      </c>
      <c r="E2876">
        <v>2012</v>
      </c>
      <c r="F2876" t="s">
        <v>905</v>
      </c>
      <c r="G2876" t="s">
        <v>916</v>
      </c>
      <c r="H2876" s="1">
        <v>7515</v>
      </c>
      <c r="I2876" s="1">
        <v>9607</v>
      </c>
      <c r="J2876" s="1">
        <v>9607</v>
      </c>
      <c r="K2876" s="1">
        <v>6566</v>
      </c>
      <c r="L2876" s="1">
        <v>6566</v>
      </c>
    </row>
    <row r="2877" spans="1:12">
      <c r="A2877">
        <v>2871</v>
      </c>
      <c r="B2877">
        <v>313150</v>
      </c>
      <c r="C2877" t="s">
        <v>384</v>
      </c>
      <c r="D2877" t="s">
        <v>904</v>
      </c>
      <c r="E2877">
        <v>2013</v>
      </c>
      <c r="F2877" t="s">
        <v>905</v>
      </c>
      <c r="G2877" t="s">
        <v>916</v>
      </c>
      <c r="H2877" s="1">
        <v>7777</v>
      </c>
      <c r="I2877" s="1">
        <v>9942</v>
      </c>
      <c r="J2877" s="1">
        <v>9942</v>
      </c>
      <c r="K2877" s="1">
        <v>6702</v>
      </c>
      <c r="L2877" s="1">
        <v>6702</v>
      </c>
    </row>
    <row r="2878" spans="1:12">
      <c r="A2878">
        <v>2872</v>
      </c>
      <c r="B2878">
        <v>313150</v>
      </c>
      <c r="C2878" t="s">
        <v>384</v>
      </c>
      <c r="D2878" t="s">
        <v>904</v>
      </c>
      <c r="E2878">
        <v>2014</v>
      </c>
      <c r="F2878" t="s">
        <v>905</v>
      </c>
      <c r="G2878" t="s">
        <v>916</v>
      </c>
      <c r="H2878" s="1">
        <v>7816</v>
      </c>
      <c r="I2878" s="1">
        <v>9991</v>
      </c>
      <c r="J2878" s="1">
        <v>9991</v>
      </c>
      <c r="K2878" s="1">
        <v>6790</v>
      </c>
      <c r="L2878" s="1">
        <v>6790</v>
      </c>
    </row>
    <row r="2879" spans="1:12" s="14" customFormat="1">
      <c r="A2879" s="14">
        <v>2873</v>
      </c>
      <c r="B2879" s="14">
        <v>313160</v>
      </c>
      <c r="C2879" s="14" t="s">
        <v>385</v>
      </c>
      <c r="D2879" s="14" t="s">
        <v>904</v>
      </c>
      <c r="E2879" s="14">
        <v>2007</v>
      </c>
      <c r="F2879" s="14" t="s">
        <v>905</v>
      </c>
      <c r="G2879" s="14" t="s">
        <v>906</v>
      </c>
      <c r="J2879" s="47">
        <v>6295</v>
      </c>
    </row>
    <row r="2880" spans="1:12" s="14" customFormat="1">
      <c r="A2880" s="14">
        <v>2874</v>
      </c>
      <c r="B2880" s="14">
        <v>313160</v>
      </c>
      <c r="C2880" s="14" t="s">
        <v>385</v>
      </c>
      <c r="D2880" s="14" t="s">
        <v>904</v>
      </c>
      <c r="E2880" s="14">
        <v>2008</v>
      </c>
      <c r="F2880" s="14" t="s">
        <v>905</v>
      </c>
      <c r="G2880" s="14" t="s">
        <v>906</v>
      </c>
      <c r="J2880" s="47">
        <v>6545</v>
      </c>
    </row>
    <row r="2881" spans="1:12" s="14" customFormat="1">
      <c r="A2881" s="14">
        <v>2875</v>
      </c>
      <c r="B2881" s="14">
        <v>313160</v>
      </c>
      <c r="C2881" s="14" t="s">
        <v>385</v>
      </c>
      <c r="D2881" s="14" t="s">
        <v>904</v>
      </c>
      <c r="E2881" s="14">
        <v>2009</v>
      </c>
      <c r="F2881" s="14" t="s">
        <v>905</v>
      </c>
      <c r="G2881" s="14" t="s">
        <v>906</v>
      </c>
      <c r="J2881" s="47">
        <v>6605</v>
      </c>
    </row>
    <row r="2882" spans="1:12" s="14" customFormat="1">
      <c r="A2882" s="14">
        <v>2876</v>
      </c>
      <c r="B2882" s="14">
        <v>313160</v>
      </c>
      <c r="C2882" s="14" t="s">
        <v>385</v>
      </c>
      <c r="D2882" s="14" t="s">
        <v>904</v>
      </c>
      <c r="E2882" s="14">
        <v>2010</v>
      </c>
      <c r="F2882" s="14" t="s">
        <v>905</v>
      </c>
      <c r="G2882" s="14" t="s">
        <v>906</v>
      </c>
      <c r="J2882" s="47">
        <v>6467</v>
      </c>
    </row>
    <row r="2883" spans="1:12" s="14" customFormat="1">
      <c r="A2883" s="14">
        <v>2877</v>
      </c>
      <c r="B2883" s="14">
        <v>313160</v>
      </c>
      <c r="C2883" s="14" t="s">
        <v>385</v>
      </c>
      <c r="D2883" s="14" t="s">
        <v>904</v>
      </c>
      <c r="E2883" s="14">
        <v>2011</v>
      </c>
      <c r="F2883" s="14" t="s">
        <v>905</v>
      </c>
      <c r="G2883" s="14" t="s">
        <v>906</v>
      </c>
      <c r="J2883" s="47">
        <v>6511</v>
      </c>
    </row>
    <row r="2884" spans="1:12" s="14" customFormat="1">
      <c r="A2884" s="14">
        <v>2878</v>
      </c>
      <c r="B2884" s="14">
        <v>313160</v>
      </c>
      <c r="C2884" s="14" t="s">
        <v>385</v>
      </c>
      <c r="D2884" s="14" t="s">
        <v>904</v>
      </c>
      <c r="E2884" s="14">
        <v>2012</v>
      </c>
      <c r="F2884" s="14" t="s">
        <v>1475</v>
      </c>
      <c r="G2884" s="14" t="s">
        <v>908</v>
      </c>
      <c r="J2884" s="47">
        <v>6553</v>
      </c>
    </row>
    <row r="2885" spans="1:12" s="14" customFormat="1">
      <c r="A2885" s="14">
        <v>2879</v>
      </c>
      <c r="B2885" s="14">
        <v>313160</v>
      </c>
      <c r="C2885" s="14" t="s">
        <v>385</v>
      </c>
      <c r="D2885" s="14" t="s">
        <v>904</v>
      </c>
      <c r="E2885" s="14">
        <v>2013</v>
      </c>
      <c r="F2885" s="14" t="s">
        <v>1475</v>
      </c>
      <c r="G2885" s="14" t="s">
        <v>908</v>
      </c>
      <c r="J2885" s="47">
        <v>6795</v>
      </c>
    </row>
    <row r="2886" spans="1:12" s="14" customFormat="1">
      <c r="A2886" s="14">
        <v>2880</v>
      </c>
      <c r="B2886" s="14">
        <v>313160</v>
      </c>
      <c r="C2886" s="14" t="s">
        <v>385</v>
      </c>
      <c r="D2886" s="14" t="s">
        <v>904</v>
      </c>
      <c r="E2886" s="14">
        <v>2014</v>
      </c>
      <c r="F2886" s="14" t="s">
        <v>1475</v>
      </c>
      <c r="G2886" s="14" t="s">
        <v>908</v>
      </c>
      <c r="J2886" s="47">
        <v>6842</v>
      </c>
    </row>
    <row r="2887" spans="1:12">
      <c r="A2887">
        <v>2881</v>
      </c>
      <c r="B2887">
        <v>313170</v>
      </c>
      <c r="C2887" t="s">
        <v>386</v>
      </c>
      <c r="D2887" t="s">
        <v>904</v>
      </c>
      <c r="E2887">
        <v>2007</v>
      </c>
      <c r="F2887" t="s">
        <v>1476</v>
      </c>
      <c r="G2887" t="s">
        <v>914</v>
      </c>
      <c r="H2887" s="1">
        <v>97564</v>
      </c>
      <c r="I2887" s="1">
        <v>105159</v>
      </c>
      <c r="J2887" s="1">
        <v>105159</v>
      </c>
      <c r="K2887" s="1">
        <v>102833</v>
      </c>
      <c r="L2887" s="1">
        <v>97633</v>
      </c>
    </row>
    <row r="2888" spans="1:12">
      <c r="A2888">
        <v>2882</v>
      </c>
      <c r="B2888">
        <v>313170</v>
      </c>
      <c r="C2888" t="s">
        <v>386</v>
      </c>
      <c r="D2888" t="s">
        <v>904</v>
      </c>
      <c r="E2888">
        <v>2008</v>
      </c>
      <c r="F2888" t="s">
        <v>1476</v>
      </c>
      <c r="G2888" t="s">
        <v>914</v>
      </c>
      <c r="H2888" s="1">
        <v>101480</v>
      </c>
      <c r="I2888" s="1">
        <v>109380</v>
      </c>
      <c r="J2888" s="1">
        <v>109380</v>
      </c>
      <c r="K2888" s="1">
        <v>103107</v>
      </c>
      <c r="L2888" s="1">
        <v>97907</v>
      </c>
    </row>
    <row r="2889" spans="1:12">
      <c r="A2889">
        <v>2883</v>
      </c>
      <c r="B2889">
        <v>313170</v>
      </c>
      <c r="C2889" t="s">
        <v>386</v>
      </c>
      <c r="D2889" t="s">
        <v>904</v>
      </c>
      <c r="E2889">
        <v>2009</v>
      </c>
      <c r="F2889" t="s">
        <v>1476</v>
      </c>
      <c r="G2889" t="s">
        <v>914</v>
      </c>
      <c r="H2889" s="1">
        <v>102444</v>
      </c>
      <c r="I2889" s="1">
        <v>110419</v>
      </c>
      <c r="J2889" s="1">
        <v>110419</v>
      </c>
      <c r="K2889" s="1">
        <v>104402</v>
      </c>
      <c r="L2889" s="1">
        <v>98427</v>
      </c>
    </row>
    <row r="2890" spans="1:12">
      <c r="A2890">
        <v>2884</v>
      </c>
      <c r="B2890">
        <v>313170</v>
      </c>
      <c r="C2890" t="s">
        <v>386</v>
      </c>
      <c r="D2890" t="s">
        <v>904</v>
      </c>
      <c r="E2890">
        <v>2010</v>
      </c>
      <c r="F2890" t="s">
        <v>1476</v>
      </c>
      <c r="G2890" t="s">
        <v>914</v>
      </c>
      <c r="H2890" s="1">
        <v>102316</v>
      </c>
      <c r="I2890" s="1">
        <v>109783</v>
      </c>
      <c r="J2890" s="1">
        <v>109783</v>
      </c>
      <c r="K2890" s="1">
        <v>104915</v>
      </c>
      <c r="L2890" s="1">
        <v>98905</v>
      </c>
    </row>
    <row r="2891" spans="1:12">
      <c r="A2891">
        <v>2885</v>
      </c>
      <c r="B2891">
        <v>313170</v>
      </c>
      <c r="C2891" t="s">
        <v>386</v>
      </c>
      <c r="D2891" t="s">
        <v>904</v>
      </c>
      <c r="E2891">
        <v>2011</v>
      </c>
      <c r="F2891" t="s">
        <v>1476</v>
      </c>
      <c r="G2891" t="s">
        <v>914</v>
      </c>
      <c r="H2891" s="1">
        <v>103136</v>
      </c>
      <c r="I2891" s="1">
        <v>110663</v>
      </c>
      <c r="J2891" s="1">
        <v>110663</v>
      </c>
      <c r="K2891" s="1">
        <v>98563</v>
      </c>
      <c r="L2891" s="1">
        <v>95351</v>
      </c>
    </row>
    <row r="2892" spans="1:12">
      <c r="A2892">
        <v>2886</v>
      </c>
      <c r="B2892">
        <v>313170</v>
      </c>
      <c r="C2892" t="s">
        <v>386</v>
      </c>
      <c r="D2892" t="s">
        <v>904</v>
      </c>
      <c r="E2892">
        <v>2012</v>
      </c>
      <c r="F2892" t="s">
        <v>1476</v>
      </c>
      <c r="G2892" t="s">
        <v>914</v>
      </c>
      <c r="H2892" s="1">
        <v>103929</v>
      </c>
      <c r="I2892" s="1">
        <v>111514</v>
      </c>
      <c r="J2892" s="1">
        <v>111514</v>
      </c>
      <c r="K2892" s="1">
        <v>99548</v>
      </c>
      <c r="L2892" s="1">
        <v>96304</v>
      </c>
    </row>
    <row r="2893" spans="1:12">
      <c r="A2893">
        <v>2887</v>
      </c>
      <c r="B2893">
        <v>313170</v>
      </c>
      <c r="C2893" t="s">
        <v>386</v>
      </c>
      <c r="D2893" t="s">
        <v>904</v>
      </c>
      <c r="E2893">
        <v>2013</v>
      </c>
      <c r="F2893" t="s">
        <v>1476</v>
      </c>
      <c r="G2893" t="s">
        <v>914</v>
      </c>
      <c r="H2893" s="1">
        <v>107940</v>
      </c>
      <c r="I2893" s="1">
        <v>115817</v>
      </c>
      <c r="J2893" s="1">
        <v>115817</v>
      </c>
      <c r="K2893" s="1">
        <v>100443</v>
      </c>
      <c r="L2893" s="1">
        <v>97170</v>
      </c>
    </row>
    <row r="2894" spans="1:12">
      <c r="A2894">
        <v>2888</v>
      </c>
      <c r="B2894">
        <v>313170</v>
      </c>
      <c r="C2894" t="s">
        <v>386</v>
      </c>
      <c r="D2894" t="s">
        <v>904</v>
      </c>
      <c r="E2894">
        <v>2014</v>
      </c>
      <c r="F2894" t="s">
        <v>1476</v>
      </c>
      <c r="G2894" t="s">
        <v>914</v>
      </c>
      <c r="H2894" s="1">
        <v>108804</v>
      </c>
      <c r="I2894" s="1">
        <v>116745</v>
      </c>
      <c r="J2894" s="1">
        <v>116745</v>
      </c>
      <c r="K2894" s="1">
        <v>104359</v>
      </c>
      <c r="L2894" s="1">
        <v>101336</v>
      </c>
    </row>
    <row r="2895" spans="1:12">
      <c r="A2895">
        <v>2889</v>
      </c>
      <c r="B2895">
        <v>313180</v>
      </c>
      <c r="C2895" t="s">
        <v>387</v>
      </c>
      <c r="D2895" t="s">
        <v>904</v>
      </c>
      <c r="E2895">
        <v>2007</v>
      </c>
      <c r="F2895" t="s">
        <v>905</v>
      </c>
      <c r="G2895" t="s">
        <v>916</v>
      </c>
      <c r="H2895" s="1">
        <v>7954</v>
      </c>
      <c r="I2895" s="1">
        <v>10338</v>
      </c>
      <c r="J2895" s="1">
        <v>10338</v>
      </c>
      <c r="K2895" s="1">
        <v>5648</v>
      </c>
      <c r="L2895" s="1">
        <v>5648</v>
      </c>
    </row>
    <row r="2896" spans="1:12">
      <c r="A2896">
        <v>2890</v>
      </c>
      <c r="B2896">
        <v>313180</v>
      </c>
      <c r="C2896" t="s">
        <v>387</v>
      </c>
      <c r="D2896" t="s">
        <v>904</v>
      </c>
      <c r="E2896">
        <v>2008</v>
      </c>
      <c r="F2896" t="s">
        <v>905</v>
      </c>
      <c r="G2896" t="s">
        <v>916</v>
      </c>
      <c r="H2896" s="1">
        <v>8259</v>
      </c>
      <c r="I2896" s="1">
        <v>10734</v>
      </c>
      <c r="J2896" s="1">
        <v>10734</v>
      </c>
      <c r="K2896" s="1">
        <v>5980</v>
      </c>
      <c r="L2896" s="1">
        <v>5980</v>
      </c>
    </row>
    <row r="2897" spans="1:12">
      <c r="A2897">
        <v>2891</v>
      </c>
      <c r="B2897">
        <v>313180</v>
      </c>
      <c r="C2897" t="s">
        <v>387</v>
      </c>
      <c r="D2897" t="s">
        <v>904</v>
      </c>
      <c r="E2897">
        <v>2009</v>
      </c>
      <c r="F2897" t="s">
        <v>1478</v>
      </c>
      <c r="G2897" t="s">
        <v>914</v>
      </c>
      <c r="H2897" s="1">
        <v>8324</v>
      </c>
      <c r="I2897" s="1">
        <v>10819</v>
      </c>
      <c r="J2897" s="1">
        <v>10819</v>
      </c>
      <c r="K2897" s="1">
        <v>6319</v>
      </c>
      <c r="L2897" s="1">
        <v>6319</v>
      </c>
    </row>
    <row r="2898" spans="1:12">
      <c r="A2898">
        <v>2892</v>
      </c>
      <c r="B2898">
        <v>313180</v>
      </c>
      <c r="C2898" t="s">
        <v>387</v>
      </c>
      <c r="D2898" t="s">
        <v>904</v>
      </c>
      <c r="E2898">
        <v>2010</v>
      </c>
      <c r="F2898" t="s">
        <v>905</v>
      </c>
      <c r="G2898" t="s">
        <v>916</v>
      </c>
      <c r="H2898" s="1">
        <v>8370</v>
      </c>
      <c r="I2898" s="1">
        <v>10692</v>
      </c>
      <c r="J2898" s="1">
        <v>10692</v>
      </c>
      <c r="K2898" s="1">
        <v>6344</v>
      </c>
      <c r="L2898" s="1">
        <v>6344</v>
      </c>
    </row>
    <row r="2899" spans="1:12">
      <c r="A2899">
        <v>2893</v>
      </c>
      <c r="B2899">
        <v>313180</v>
      </c>
      <c r="C2899" t="s">
        <v>387</v>
      </c>
      <c r="D2899" t="s">
        <v>904</v>
      </c>
      <c r="E2899">
        <v>2011</v>
      </c>
      <c r="F2899" t="s">
        <v>993</v>
      </c>
      <c r="G2899" t="s">
        <v>994</v>
      </c>
      <c r="H2899" s="1">
        <v>8423</v>
      </c>
      <c r="I2899" s="1">
        <v>10760</v>
      </c>
      <c r="J2899" s="1">
        <v>10760</v>
      </c>
      <c r="K2899" s="1">
        <v>6615</v>
      </c>
      <c r="L2899" s="1">
        <v>6615</v>
      </c>
    </row>
    <row r="2900" spans="1:12">
      <c r="A2900">
        <v>2894</v>
      </c>
      <c r="B2900">
        <v>313180</v>
      </c>
      <c r="C2900" t="s">
        <v>387</v>
      </c>
      <c r="D2900" t="s">
        <v>904</v>
      </c>
      <c r="E2900">
        <v>2012</v>
      </c>
      <c r="F2900" t="s">
        <v>1477</v>
      </c>
      <c r="G2900" t="s">
        <v>1025</v>
      </c>
      <c r="H2900" s="1">
        <v>8475</v>
      </c>
      <c r="I2900" s="1">
        <v>10826</v>
      </c>
      <c r="J2900" s="1">
        <v>10826</v>
      </c>
      <c r="K2900" s="1">
        <v>8987</v>
      </c>
      <c r="L2900" s="1">
        <v>6783</v>
      </c>
    </row>
    <row r="2901" spans="1:12">
      <c r="A2901">
        <v>2895</v>
      </c>
      <c r="B2901">
        <v>313180</v>
      </c>
      <c r="C2901" t="s">
        <v>387</v>
      </c>
      <c r="D2901" t="s">
        <v>904</v>
      </c>
      <c r="E2901">
        <v>2013</v>
      </c>
      <c r="F2901" t="s">
        <v>993</v>
      </c>
      <c r="G2901" t="s">
        <v>1026</v>
      </c>
      <c r="H2901" s="1">
        <v>8786</v>
      </c>
      <c r="I2901" s="1">
        <v>11224</v>
      </c>
      <c r="J2901" s="1">
        <v>11224</v>
      </c>
      <c r="K2901" s="1">
        <v>9146</v>
      </c>
      <c r="L2901" s="1">
        <v>6958</v>
      </c>
    </row>
    <row r="2902" spans="1:12">
      <c r="A2902">
        <v>2896</v>
      </c>
      <c r="B2902">
        <v>313180</v>
      </c>
      <c r="C2902" t="s">
        <v>387</v>
      </c>
      <c r="D2902" t="s">
        <v>904</v>
      </c>
      <c r="E2902">
        <v>2014</v>
      </c>
      <c r="F2902" t="s">
        <v>1477</v>
      </c>
      <c r="G2902" t="s">
        <v>1025</v>
      </c>
      <c r="H2902" s="1">
        <v>8844</v>
      </c>
      <c r="I2902" s="1">
        <v>11297</v>
      </c>
      <c r="J2902" s="1">
        <v>11297</v>
      </c>
      <c r="K2902" s="1">
        <v>9843</v>
      </c>
      <c r="L2902" s="1">
        <v>7244</v>
      </c>
    </row>
    <row r="2903" spans="1:12">
      <c r="A2903">
        <v>2897</v>
      </c>
      <c r="B2903">
        <v>313190</v>
      </c>
      <c r="C2903" t="s">
        <v>388</v>
      </c>
      <c r="D2903" t="s">
        <v>904</v>
      </c>
      <c r="E2903">
        <v>2007</v>
      </c>
      <c r="F2903" t="s">
        <v>1480</v>
      </c>
      <c r="G2903" t="s">
        <v>916</v>
      </c>
      <c r="H2903" s="1">
        <v>39860</v>
      </c>
      <c r="I2903" s="1">
        <v>41522</v>
      </c>
      <c r="J2903" s="1">
        <v>41522</v>
      </c>
      <c r="K2903" s="1">
        <v>34212</v>
      </c>
      <c r="L2903" s="1">
        <v>34212</v>
      </c>
    </row>
    <row r="2904" spans="1:12">
      <c r="A2904">
        <v>2898</v>
      </c>
      <c r="B2904">
        <v>313190</v>
      </c>
      <c r="C2904" t="s">
        <v>388</v>
      </c>
      <c r="D2904" t="s">
        <v>904</v>
      </c>
      <c r="E2904">
        <v>2008</v>
      </c>
      <c r="F2904" t="s">
        <v>1480</v>
      </c>
      <c r="G2904" t="s">
        <v>916</v>
      </c>
      <c r="H2904" s="1">
        <v>41580</v>
      </c>
      <c r="I2904" s="1">
        <v>43314</v>
      </c>
      <c r="J2904" s="1">
        <v>43314</v>
      </c>
      <c r="K2904" s="1">
        <v>35462</v>
      </c>
      <c r="L2904" s="1">
        <v>35462</v>
      </c>
    </row>
    <row r="2905" spans="1:12">
      <c r="A2905">
        <v>2899</v>
      </c>
      <c r="B2905">
        <v>313190</v>
      </c>
      <c r="C2905" t="s">
        <v>388</v>
      </c>
      <c r="D2905" t="s">
        <v>904</v>
      </c>
      <c r="E2905">
        <v>2009</v>
      </c>
      <c r="F2905" t="s">
        <v>1479</v>
      </c>
      <c r="G2905" t="s">
        <v>914</v>
      </c>
      <c r="H2905" s="1">
        <v>42078</v>
      </c>
      <c r="I2905" s="1">
        <v>43832</v>
      </c>
      <c r="J2905" s="1">
        <v>43832</v>
      </c>
      <c r="K2905" s="1">
        <v>36171</v>
      </c>
      <c r="L2905" s="1">
        <v>36171</v>
      </c>
    </row>
    <row r="2906" spans="1:12">
      <c r="A2906">
        <v>2900</v>
      </c>
      <c r="B2906">
        <v>313190</v>
      </c>
      <c r="C2906" t="s">
        <v>388</v>
      </c>
      <c r="D2906" t="s">
        <v>904</v>
      </c>
      <c r="E2906">
        <v>2010</v>
      </c>
      <c r="F2906" t="s">
        <v>1479</v>
      </c>
      <c r="G2906" t="s">
        <v>914</v>
      </c>
      <c r="H2906" s="1">
        <v>43566</v>
      </c>
      <c r="I2906" s="1">
        <v>45449</v>
      </c>
      <c r="J2906" s="1">
        <v>45449</v>
      </c>
      <c r="K2906" s="1">
        <v>36661</v>
      </c>
      <c r="L2906" s="1">
        <v>36661</v>
      </c>
    </row>
    <row r="2907" spans="1:12">
      <c r="A2907">
        <v>2901</v>
      </c>
      <c r="B2907">
        <v>313190</v>
      </c>
      <c r="C2907" t="s">
        <v>388</v>
      </c>
      <c r="D2907" t="s">
        <v>904</v>
      </c>
      <c r="E2907">
        <v>2011</v>
      </c>
      <c r="F2907" t="s">
        <v>1480</v>
      </c>
      <c r="G2907" t="s">
        <v>916</v>
      </c>
      <c r="H2907" s="1">
        <v>44122</v>
      </c>
      <c r="I2907" s="1">
        <v>46029</v>
      </c>
      <c r="J2907" s="1">
        <v>46029</v>
      </c>
      <c r="K2907" s="1">
        <v>37026</v>
      </c>
      <c r="L2907" s="1">
        <v>37026</v>
      </c>
    </row>
    <row r="2908" spans="1:12">
      <c r="A2908">
        <v>2902</v>
      </c>
      <c r="B2908">
        <v>313190</v>
      </c>
      <c r="C2908" t="s">
        <v>388</v>
      </c>
      <c r="D2908" t="s">
        <v>904</v>
      </c>
      <c r="E2908">
        <v>2012</v>
      </c>
      <c r="F2908" t="s">
        <v>1479</v>
      </c>
      <c r="G2908" t="s">
        <v>914</v>
      </c>
      <c r="H2908" s="1">
        <v>44659</v>
      </c>
      <c r="I2908" s="1">
        <v>46589</v>
      </c>
      <c r="J2908" s="1">
        <v>46589</v>
      </c>
      <c r="K2908" s="1">
        <v>37271</v>
      </c>
      <c r="L2908" s="1">
        <v>37271</v>
      </c>
    </row>
    <row r="2909" spans="1:12">
      <c r="A2909">
        <v>2903</v>
      </c>
      <c r="B2909">
        <v>313190</v>
      </c>
      <c r="C2909" t="s">
        <v>388</v>
      </c>
      <c r="D2909" t="s">
        <v>904</v>
      </c>
      <c r="E2909">
        <v>2013</v>
      </c>
      <c r="F2909" t="s">
        <v>1479</v>
      </c>
      <c r="G2909" t="s">
        <v>914</v>
      </c>
      <c r="H2909" s="1">
        <v>46600</v>
      </c>
      <c r="I2909" s="1">
        <v>48614</v>
      </c>
      <c r="J2909" s="1">
        <v>48614</v>
      </c>
      <c r="K2909" s="1">
        <v>37280</v>
      </c>
      <c r="L2909" s="1">
        <v>37280</v>
      </c>
    </row>
    <row r="2910" spans="1:12">
      <c r="A2910">
        <v>2904</v>
      </c>
      <c r="B2910">
        <v>313190</v>
      </c>
      <c r="C2910" t="s">
        <v>388</v>
      </c>
      <c r="D2910" t="s">
        <v>904</v>
      </c>
      <c r="E2910">
        <v>2014</v>
      </c>
      <c r="F2910" t="s">
        <v>1479</v>
      </c>
      <c r="G2910" t="s">
        <v>914</v>
      </c>
      <c r="H2910" s="1">
        <v>47164</v>
      </c>
      <c r="I2910" s="1">
        <v>49203</v>
      </c>
      <c r="J2910" s="1">
        <v>49203</v>
      </c>
      <c r="K2910" s="1">
        <v>42225</v>
      </c>
      <c r="L2910" s="1">
        <v>42225</v>
      </c>
    </row>
    <row r="2911" spans="1:12" s="14" customFormat="1">
      <c r="A2911" s="14">
        <v>2905</v>
      </c>
      <c r="B2911" s="14">
        <v>313200</v>
      </c>
      <c r="C2911" s="14" t="s">
        <v>389</v>
      </c>
      <c r="D2911" s="14" t="s">
        <v>904</v>
      </c>
      <c r="E2911" s="14">
        <v>2007</v>
      </c>
      <c r="F2911" s="14" t="s">
        <v>905</v>
      </c>
      <c r="G2911" s="14" t="s">
        <v>906</v>
      </c>
      <c r="J2911" s="47">
        <v>5018</v>
      </c>
    </row>
    <row r="2912" spans="1:12" s="14" customFormat="1">
      <c r="A2912" s="14">
        <v>2906</v>
      </c>
      <c r="B2912" s="14">
        <v>313200</v>
      </c>
      <c r="C2912" s="14" t="s">
        <v>389</v>
      </c>
      <c r="D2912" s="14" t="s">
        <v>904</v>
      </c>
      <c r="E2912" s="14">
        <v>2008</v>
      </c>
      <c r="F2912" s="14" t="s">
        <v>905</v>
      </c>
      <c r="G2912" s="14" t="s">
        <v>906</v>
      </c>
      <c r="J2912" s="47">
        <v>5238</v>
      </c>
    </row>
    <row r="2913" spans="1:12" s="14" customFormat="1">
      <c r="A2913" s="14">
        <v>2907</v>
      </c>
      <c r="B2913" s="14">
        <v>313200</v>
      </c>
      <c r="C2913" s="14" t="s">
        <v>389</v>
      </c>
      <c r="D2913" s="14" t="s">
        <v>904</v>
      </c>
      <c r="E2913" s="14">
        <v>2009</v>
      </c>
      <c r="F2913" s="14" t="s">
        <v>993</v>
      </c>
      <c r="G2913" s="14" t="s">
        <v>906</v>
      </c>
      <c r="J2913" s="47">
        <v>5303</v>
      </c>
    </row>
    <row r="2914" spans="1:12" s="14" customFormat="1">
      <c r="A2914" s="14">
        <v>2908</v>
      </c>
      <c r="B2914" s="14">
        <v>313200</v>
      </c>
      <c r="C2914" s="14" t="s">
        <v>389</v>
      </c>
      <c r="D2914" s="14" t="s">
        <v>904</v>
      </c>
      <c r="E2914" s="14">
        <v>2010</v>
      </c>
      <c r="F2914" s="14" t="s">
        <v>1016</v>
      </c>
      <c r="G2914" s="14" t="s">
        <v>906</v>
      </c>
      <c r="J2914" s="47">
        <v>4988</v>
      </c>
    </row>
    <row r="2915" spans="1:12" s="14" customFormat="1">
      <c r="A2915" s="14">
        <v>2909</v>
      </c>
      <c r="B2915" s="14">
        <v>313200</v>
      </c>
      <c r="C2915" s="14" t="s">
        <v>389</v>
      </c>
      <c r="D2915" s="14" t="s">
        <v>904</v>
      </c>
      <c r="E2915" s="14">
        <v>2011</v>
      </c>
      <c r="F2915" s="14" t="s">
        <v>1016</v>
      </c>
      <c r="G2915" s="14" t="s">
        <v>906</v>
      </c>
      <c r="J2915" s="47">
        <v>5022</v>
      </c>
    </row>
    <row r="2916" spans="1:12" s="14" customFormat="1">
      <c r="A2916" s="14">
        <v>2910</v>
      </c>
      <c r="B2916" s="14">
        <v>313200</v>
      </c>
      <c r="C2916" s="14" t="s">
        <v>389</v>
      </c>
      <c r="D2916" s="14" t="s">
        <v>904</v>
      </c>
      <c r="E2916" s="14">
        <v>2012</v>
      </c>
      <c r="F2916" s="14" t="s">
        <v>1016</v>
      </c>
      <c r="G2916" s="14" t="s">
        <v>906</v>
      </c>
      <c r="J2916" s="47">
        <v>5053</v>
      </c>
    </row>
    <row r="2917" spans="1:12" s="14" customFormat="1">
      <c r="A2917" s="14">
        <v>2911</v>
      </c>
      <c r="B2917" s="14">
        <v>313200</v>
      </c>
      <c r="C2917" s="14" t="s">
        <v>389</v>
      </c>
      <c r="D2917" s="14" t="s">
        <v>904</v>
      </c>
      <c r="E2917" s="14">
        <v>2013</v>
      </c>
      <c r="F2917" s="14" t="s">
        <v>1016</v>
      </c>
      <c r="G2917" s="14" t="s">
        <v>906</v>
      </c>
      <c r="J2917" s="47">
        <v>5241</v>
      </c>
    </row>
    <row r="2918" spans="1:12" s="14" customFormat="1">
      <c r="A2918" s="14">
        <v>2912</v>
      </c>
      <c r="B2918" s="14">
        <v>313200</v>
      </c>
      <c r="C2918" s="14" t="s">
        <v>389</v>
      </c>
      <c r="D2918" s="14" t="s">
        <v>904</v>
      </c>
      <c r="E2918" s="14">
        <v>2014</v>
      </c>
      <c r="F2918" s="14" t="s">
        <v>1481</v>
      </c>
      <c r="G2918" s="14" t="s">
        <v>908</v>
      </c>
      <c r="J2918" s="47">
        <v>5276</v>
      </c>
    </row>
    <row r="2919" spans="1:12">
      <c r="A2919">
        <v>2913</v>
      </c>
      <c r="B2919">
        <v>313210</v>
      </c>
      <c r="C2919" t="s">
        <v>390</v>
      </c>
      <c r="D2919" t="s">
        <v>904</v>
      </c>
      <c r="E2919">
        <v>2007</v>
      </c>
      <c r="F2919" t="s">
        <v>905</v>
      </c>
      <c r="G2919" t="s">
        <v>906</v>
      </c>
      <c r="J2919" s="1">
        <v>17626</v>
      </c>
    </row>
    <row r="2920" spans="1:12">
      <c r="A2920">
        <v>2914</v>
      </c>
      <c r="B2920">
        <v>313210</v>
      </c>
      <c r="C2920" t="s">
        <v>390</v>
      </c>
      <c r="D2920" t="s">
        <v>904</v>
      </c>
      <c r="E2920">
        <v>2008</v>
      </c>
      <c r="F2920" t="s">
        <v>905</v>
      </c>
      <c r="G2920" t="s">
        <v>906</v>
      </c>
      <c r="J2920" s="1">
        <v>18200</v>
      </c>
    </row>
    <row r="2921" spans="1:12">
      <c r="A2921">
        <v>2915</v>
      </c>
      <c r="B2921">
        <v>313210</v>
      </c>
      <c r="C2921" t="s">
        <v>390</v>
      </c>
      <c r="D2921" t="s">
        <v>904</v>
      </c>
      <c r="E2921">
        <v>2009</v>
      </c>
      <c r="F2921" t="s">
        <v>905</v>
      </c>
      <c r="G2921" t="s">
        <v>906</v>
      </c>
      <c r="J2921" s="1">
        <v>18261</v>
      </c>
    </row>
    <row r="2922" spans="1:12">
      <c r="A2922">
        <v>2916</v>
      </c>
      <c r="B2922">
        <v>313210</v>
      </c>
      <c r="C2922" t="s">
        <v>390</v>
      </c>
      <c r="D2922" t="s">
        <v>904</v>
      </c>
      <c r="E2922">
        <v>2010</v>
      </c>
      <c r="F2922" t="s">
        <v>905</v>
      </c>
      <c r="G2922" t="s">
        <v>916</v>
      </c>
      <c r="H2922" s="1">
        <v>13799</v>
      </c>
      <c r="I2922" s="1">
        <v>17720</v>
      </c>
      <c r="J2922" s="1">
        <v>17720</v>
      </c>
      <c r="K2922" s="1">
        <v>1623</v>
      </c>
      <c r="L2922" s="1">
        <v>1623</v>
      </c>
    </row>
    <row r="2923" spans="1:12">
      <c r="A2923">
        <v>2917</v>
      </c>
      <c r="B2923">
        <v>313210</v>
      </c>
      <c r="C2923" t="s">
        <v>390</v>
      </c>
      <c r="D2923" t="s">
        <v>904</v>
      </c>
      <c r="E2923">
        <v>2011</v>
      </c>
      <c r="F2923" t="s">
        <v>1482</v>
      </c>
      <c r="G2923" t="s">
        <v>914</v>
      </c>
      <c r="H2923" s="1">
        <v>13815</v>
      </c>
      <c r="I2923" s="1">
        <v>17741</v>
      </c>
      <c r="J2923" s="1">
        <v>17741</v>
      </c>
      <c r="K2923" s="1">
        <v>2590</v>
      </c>
      <c r="L2923" s="1">
        <v>2590</v>
      </c>
    </row>
    <row r="2924" spans="1:12">
      <c r="A2924">
        <v>2918</v>
      </c>
      <c r="B2924">
        <v>313210</v>
      </c>
      <c r="C2924" t="s">
        <v>390</v>
      </c>
      <c r="D2924" t="s">
        <v>904</v>
      </c>
      <c r="E2924">
        <v>2012</v>
      </c>
      <c r="F2924" t="s">
        <v>1482</v>
      </c>
      <c r="G2924" t="s">
        <v>914</v>
      </c>
      <c r="H2924" s="1">
        <v>13831</v>
      </c>
      <c r="I2924" s="1">
        <v>17761</v>
      </c>
      <c r="J2924" s="1">
        <v>17761</v>
      </c>
      <c r="K2924" s="1">
        <v>3050</v>
      </c>
      <c r="L2924" s="1">
        <v>3050</v>
      </c>
    </row>
    <row r="2925" spans="1:12">
      <c r="A2925">
        <v>2919</v>
      </c>
      <c r="B2925">
        <v>313210</v>
      </c>
      <c r="C2925" t="s">
        <v>390</v>
      </c>
      <c r="D2925" t="s">
        <v>904</v>
      </c>
      <c r="E2925">
        <v>2013</v>
      </c>
      <c r="F2925" t="s">
        <v>1482</v>
      </c>
      <c r="G2925" t="s">
        <v>914</v>
      </c>
      <c r="H2925" s="1">
        <v>14263</v>
      </c>
      <c r="I2925" s="1">
        <v>18316</v>
      </c>
      <c r="J2925" s="1">
        <v>18316</v>
      </c>
      <c r="K2925" s="1">
        <v>4092</v>
      </c>
      <c r="L2925" s="1">
        <v>4092</v>
      </c>
    </row>
    <row r="2926" spans="1:12">
      <c r="A2926">
        <v>2920</v>
      </c>
      <c r="B2926">
        <v>313210</v>
      </c>
      <c r="C2926" t="s">
        <v>390</v>
      </c>
      <c r="D2926" t="s">
        <v>904</v>
      </c>
      <c r="E2926">
        <v>2014</v>
      </c>
      <c r="F2926" t="s">
        <v>1482</v>
      </c>
      <c r="G2926" t="s">
        <v>914</v>
      </c>
      <c r="H2926" s="1">
        <v>14290</v>
      </c>
      <c r="I2926" s="1">
        <v>18350</v>
      </c>
      <c r="J2926" s="1">
        <v>18350</v>
      </c>
      <c r="K2926" s="1">
        <v>5532</v>
      </c>
      <c r="L2926" s="1">
        <v>5532</v>
      </c>
    </row>
    <row r="2927" spans="1:12">
      <c r="A2927">
        <v>2921</v>
      </c>
      <c r="B2927">
        <v>313220</v>
      </c>
      <c r="C2927" t="s">
        <v>391</v>
      </c>
      <c r="D2927" t="s">
        <v>904</v>
      </c>
      <c r="E2927">
        <v>2007</v>
      </c>
      <c r="F2927" t="s">
        <v>1484</v>
      </c>
      <c r="G2927" t="s">
        <v>916</v>
      </c>
      <c r="H2927" s="1">
        <v>9100</v>
      </c>
      <c r="I2927" s="1">
        <v>12292</v>
      </c>
      <c r="J2927" s="1">
        <v>12292</v>
      </c>
      <c r="K2927" s="1">
        <v>9621</v>
      </c>
      <c r="L2927" s="1">
        <v>8821</v>
      </c>
    </row>
    <row r="2928" spans="1:12">
      <c r="A2928">
        <v>2922</v>
      </c>
      <c r="B2928">
        <v>313220</v>
      </c>
      <c r="C2928" t="s">
        <v>391</v>
      </c>
      <c r="D2928" t="s">
        <v>904</v>
      </c>
      <c r="E2928">
        <v>2008</v>
      </c>
      <c r="F2928" t="s">
        <v>1484</v>
      </c>
      <c r="G2928" t="s">
        <v>916</v>
      </c>
      <c r="H2928" s="1">
        <v>9485</v>
      </c>
      <c r="I2928" s="1">
        <v>12812</v>
      </c>
      <c r="J2928" s="1">
        <v>12812</v>
      </c>
      <c r="K2928" s="1">
        <v>12070</v>
      </c>
      <c r="L2928" s="1">
        <v>10990</v>
      </c>
    </row>
    <row r="2929" spans="1:12">
      <c r="A2929">
        <v>2923</v>
      </c>
      <c r="B2929">
        <v>313220</v>
      </c>
      <c r="C2929" t="s">
        <v>391</v>
      </c>
      <c r="D2929" t="s">
        <v>904</v>
      </c>
      <c r="E2929">
        <v>2009</v>
      </c>
      <c r="F2929" t="s">
        <v>1483</v>
      </c>
      <c r="G2929" t="s">
        <v>914</v>
      </c>
      <c r="H2929" s="1">
        <v>9592</v>
      </c>
      <c r="I2929" s="1">
        <v>12956</v>
      </c>
      <c r="J2929" s="1">
        <v>12956</v>
      </c>
      <c r="K2929" s="1">
        <v>12080</v>
      </c>
      <c r="L2929" s="1">
        <v>10995</v>
      </c>
    </row>
    <row r="2930" spans="1:12">
      <c r="A2930">
        <v>2924</v>
      </c>
      <c r="B2930">
        <v>313220</v>
      </c>
      <c r="C2930" t="s">
        <v>391</v>
      </c>
      <c r="D2930" t="s">
        <v>904</v>
      </c>
      <c r="E2930">
        <v>2010</v>
      </c>
      <c r="F2930" t="s">
        <v>1483</v>
      </c>
      <c r="G2930" t="s">
        <v>914</v>
      </c>
      <c r="H2930" s="1">
        <v>9526</v>
      </c>
      <c r="I2930" s="1">
        <v>12372</v>
      </c>
      <c r="J2930" s="1">
        <v>12372</v>
      </c>
      <c r="K2930" s="1">
        <v>10035</v>
      </c>
      <c r="L2930" s="1">
        <v>9050</v>
      </c>
    </row>
    <row r="2931" spans="1:12">
      <c r="A2931">
        <v>2925</v>
      </c>
      <c r="B2931">
        <v>313220</v>
      </c>
      <c r="C2931" t="s">
        <v>391</v>
      </c>
      <c r="D2931" t="s">
        <v>904</v>
      </c>
      <c r="E2931">
        <v>2011</v>
      </c>
      <c r="F2931" t="s">
        <v>1483</v>
      </c>
      <c r="G2931" t="s">
        <v>914</v>
      </c>
      <c r="H2931" s="1">
        <v>9590</v>
      </c>
      <c r="I2931" s="1">
        <v>12455</v>
      </c>
      <c r="J2931" s="1">
        <v>12455</v>
      </c>
      <c r="K2931" s="1">
        <v>10035</v>
      </c>
      <c r="L2931" s="1">
        <v>9062</v>
      </c>
    </row>
    <row r="2932" spans="1:12">
      <c r="A2932">
        <v>2926</v>
      </c>
      <c r="B2932">
        <v>313220</v>
      </c>
      <c r="C2932" t="s">
        <v>391</v>
      </c>
      <c r="D2932" t="s">
        <v>904</v>
      </c>
      <c r="E2932">
        <v>2012</v>
      </c>
      <c r="F2932" t="s">
        <v>1483</v>
      </c>
      <c r="G2932" t="s">
        <v>914</v>
      </c>
      <c r="H2932" s="1">
        <v>9651</v>
      </c>
      <c r="I2932" s="1">
        <v>12534</v>
      </c>
      <c r="J2932" s="1">
        <v>12534</v>
      </c>
      <c r="K2932" s="1">
        <v>10042</v>
      </c>
      <c r="L2932" s="1">
        <v>9080</v>
      </c>
    </row>
    <row r="2933" spans="1:12">
      <c r="A2933">
        <v>2927</v>
      </c>
      <c r="B2933">
        <v>313220</v>
      </c>
      <c r="C2933" t="s">
        <v>391</v>
      </c>
      <c r="D2933" t="s">
        <v>904</v>
      </c>
      <c r="E2933">
        <v>2013</v>
      </c>
      <c r="F2933" t="s">
        <v>1483</v>
      </c>
      <c r="G2933" t="s">
        <v>914</v>
      </c>
      <c r="H2933" s="1">
        <v>10009</v>
      </c>
      <c r="I2933" s="1">
        <v>12999</v>
      </c>
      <c r="J2933" s="1">
        <v>12999</v>
      </c>
      <c r="K2933" s="1">
        <v>10453</v>
      </c>
      <c r="L2933" s="1">
        <v>9595</v>
      </c>
    </row>
    <row r="2934" spans="1:12">
      <c r="A2934">
        <v>2928</v>
      </c>
      <c r="B2934">
        <v>313220</v>
      </c>
      <c r="C2934" t="s">
        <v>391</v>
      </c>
      <c r="D2934" t="s">
        <v>904</v>
      </c>
      <c r="E2934">
        <v>2014</v>
      </c>
      <c r="F2934" t="s">
        <v>1483</v>
      </c>
      <c r="G2934" t="s">
        <v>914</v>
      </c>
      <c r="H2934" s="1">
        <v>10077</v>
      </c>
      <c r="I2934" s="1">
        <v>13087</v>
      </c>
      <c r="J2934" s="1">
        <v>13087</v>
      </c>
      <c r="K2934" s="1">
        <v>10620</v>
      </c>
      <c r="L2934" s="1">
        <v>9595</v>
      </c>
    </row>
    <row r="2935" spans="1:12">
      <c r="A2935">
        <v>2929</v>
      </c>
      <c r="B2935">
        <v>313230</v>
      </c>
      <c r="C2935" t="s">
        <v>392</v>
      </c>
      <c r="D2935" t="s">
        <v>904</v>
      </c>
      <c r="E2935">
        <v>2007</v>
      </c>
      <c r="F2935" t="s">
        <v>905</v>
      </c>
      <c r="G2935" t="s">
        <v>906</v>
      </c>
      <c r="J2935" s="1">
        <v>11497</v>
      </c>
    </row>
    <row r="2936" spans="1:12">
      <c r="A2936">
        <v>2930</v>
      </c>
      <c r="B2936">
        <v>313230</v>
      </c>
      <c r="C2936" t="s">
        <v>392</v>
      </c>
      <c r="D2936" t="s">
        <v>904</v>
      </c>
      <c r="E2936">
        <v>2008</v>
      </c>
      <c r="F2936" t="s">
        <v>905</v>
      </c>
      <c r="G2936" t="s">
        <v>906</v>
      </c>
      <c r="J2936" s="1">
        <v>11958</v>
      </c>
    </row>
    <row r="2937" spans="1:12">
      <c r="A2937">
        <v>2931</v>
      </c>
      <c r="B2937">
        <v>313230</v>
      </c>
      <c r="C2937" t="s">
        <v>392</v>
      </c>
      <c r="D2937" t="s">
        <v>904</v>
      </c>
      <c r="E2937">
        <v>2009</v>
      </c>
      <c r="F2937" t="s">
        <v>1486</v>
      </c>
      <c r="G2937" t="s">
        <v>912</v>
      </c>
      <c r="H2937" s="1">
        <v>5088</v>
      </c>
      <c r="I2937" s="1">
        <v>12072</v>
      </c>
      <c r="J2937" s="1">
        <v>12072</v>
      </c>
      <c r="K2937" s="1">
        <v>4260</v>
      </c>
      <c r="L2937" s="1">
        <v>4260</v>
      </c>
    </row>
    <row r="2938" spans="1:12">
      <c r="A2938">
        <v>2932</v>
      </c>
      <c r="B2938">
        <v>313230</v>
      </c>
      <c r="C2938" t="s">
        <v>392</v>
      </c>
      <c r="D2938" t="s">
        <v>904</v>
      </c>
      <c r="E2938">
        <v>2010</v>
      </c>
      <c r="F2938" t="s">
        <v>1486</v>
      </c>
      <c r="G2938" t="s">
        <v>912</v>
      </c>
      <c r="H2938" s="1">
        <v>4943</v>
      </c>
      <c r="I2938" s="1">
        <v>11798</v>
      </c>
      <c r="J2938" s="1">
        <v>11798</v>
      </c>
      <c r="K2938" s="1">
        <v>4943</v>
      </c>
      <c r="L2938" s="1">
        <v>4943</v>
      </c>
    </row>
    <row r="2939" spans="1:12">
      <c r="A2939">
        <v>2933</v>
      </c>
      <c r="B2939">
        <v>313230</v>
      </c>
      <c r="C2939" t="s">
        <v>392</v>
      </c>
      <c r="D2939" t="s">
        <v>904</v>
      </c>
      <c r="E2939">
        <v>2011</v>
      </c>
      <c r="F2939" t="s">
        <v>1485</v>
      </c>
      <c r="G2939" t="s">
        <v>908</v>
      </c>
      <c r="J2939" s="1">
        <v>11879</v>
      </c>
    </row>
    <row r="2940" spans="1:12">
      <c r="A2940">
        <v>2934</v>
      </c>
      <c r="B2940">
        <v>313230</v>
      </c>
      <c r="C2940" t="s">
        <v>392</v>
      </c>
      <c r="D2940" t="s">
        <v>904</v>
      </c>
      <c r="E2940">
        <v>2012</v>
      </c>
      <c r="F2940" t="s">
        <v>1485</v>
      </c>
      <c r="G2940" t="s">
        <v>914</v>
      </c>
      <c r="H2940" s="1">
        <v>5010</v>
      </c>
      <c r="I2940" s="1">
        <v>11957</v>
      </c>
      <c r="J2940" s="1">
        <v>11957</v>
      </c>
      <c r="K2940" s="1">
        <v>4802</v>
      </c>
      <c r="L2940" s="1">
        <v>4802</v>
      </c>
    </row>
    <row r="2941" spans="1:12">
      <c r="A2941">
        <v>2935</v>
      </c>
      <c r="B2941">
        <v>313230</v>
      </c>
      <c r="C2941" t="s">
        <v>392</v>
      </c>
      <c r="D2941" t="s">
        <v>904</v>
      </c>
      <c r="E2941">
        <v>2013</v>
      </c>
      <c r="F2941" t="s">
        <v>1485</v>
      </c>
      <c r="G2941" t="s">
        <v>914</v>
      </c>
      <c r="H2941" s="1">
        <v>5196</v>
      </c>
      <c r="I2941" s="1">
        <v>12403</v>
      </c>
      <c r="J2941" s="1">
        <v>12403</v>
      </c>
      <c r="K2941" s="1">
        <v>5196</v>
      </c>
      <c r="L2941" s="1">
        <v>5196</v>
      </c>
    </row>
    <row r="2942" spans="1:12">
      <c r="A2942">
        <v>2936</v>
      </c>
      <c r="B2942">
        <v>313230</v>
      </c>
      <c r="C2942" t="s">
        <v>392</v>
      </c>
      <c r="D2942" t="s">
        <v>904</v>
      </c>
      <c r="E2942">
        <v>2014</v>
      </c>
      <c r="F2942" t="s">
        <v>1485</v>
      </c>
      <c r="G2942" t="s">
        <v>914</v>
      </c>
      <c r="H2942" s="1">
        <v>5233</v>
      </c>
      <c r="I2942" s="1">
        <v>12489</v>
      </c>
      <c r="J2942" s="1">
        <v>12489</v>
      </c>
      <c r="K2942" s="1">
        <v>5233</v>
      </c>
      <c r="L2942" s="1">
        <v>5233</v>
      </c>
    </row>
    <row r="2943" spans="1:12">
      <c r="A2943">
        <v>2937</v>
      </c>
      <c r="B2943">
        <v>313240</v>
      </c>
      <c r="C2943" t="s">
        <v>393</v>
      </c>
      <c r="D2943" t="s">
        <v>904</v>
      </c>
      <c r="E2943">
        <v>2007</v>
      </c>
      <c r="F2943" t="s">
        <v>1487</v>
      </c>
      <c r="G2943" t="s">
        <v>914</v>
      </c>
      <c r="H2943" s="1">
        <v>79461</v>
      </c>
      <c r="I2943" s="1">
        <v>86673</v>
      </c>
      <c r="J2943" s="1">
        <v>86673</v>
      </c>
      <c r="K2943" s="1">
        <v>82349</v>
      </c>
      <c r="L2943" s="1">
        <v>82349</v>
      </c>
    </row>
    <row r="2944" spans="1:12">
      <c r="A2944">
        <v>2938</v>
      </c>
      <c r="B2944">
        <v>313240</v>
      </c>
      <c r="C2944" t="s">
        <v>393</v>
      </c>
      <c r="D2944" t="s">
        <v>904</v>
      </c>
      <c r="E2944">
        <v>2008</v>
      </c>
      <c r="F2944" t="s">
        <v>1487</v>
      </c>
      <c r="G2944" t="s">
        <v>914</v>
      </c>
      <c r="H2944" s="1">
        <v>82264</v>
      </c>
      <c r="I2944" s="1">
        <v>89730</v>
      </c>
      <c r="J2944" s="1">
        <v>89730</v>
      </c>
      <c r="K2944" s="1">
        <v>84474</v>
      </c>
      <c r="L2944" s="1">
        <v>84474</v>
      </c>
    </row>
    <row r="2945" spans="1:12">
      <c r="A2945">
        <v>2939</v>
      </c>
      <c r="B2945">
        <v>313240</v>
      </c>
      <c r="C2945" t="s">
        <v>393</v>
      </c>
      <c r="D2945" t="s">
        <v>904</v>
      </c>
      <c r="E2945">
        <v>2009</v>
      </c>
      <c r="F2945" t="s">
        <v>1487</v>
      </c>
      <c r="G2945" t="s">
        <v>914</v>
      </c>
      <c r="H2945" s="1">
        <v>82717</v>
      </c>
      <c r="I2945" s="1">
        <v>90225</v>
      </c>
      <c r="J2945" s="1">
        <v>90225</v>
      </c>
      <c r="K2945" s="1">
        <v>87050</v>
      </c>
      <c r="L2945" s="1">
        <v>87050</v>
      </c>
    </row>
    <row r="2946" spans="1:12">
      <c r="A2946">
        <v>2940</v>
      </c>
      <c r="B2946">
        <v>313240</v>
      </c>
      <c r="C2946" t="s">
        <v>393</v>
      </c>
      <c r="D2946" t="s">
        <v>904</v>
      </c>
      <c r="E2946">
        <v>2010</v>
      </c>
      <c r="F2946" t="s">
        <v>1487</v>
      </c>
      <c r="G2946" t="s">
        <v>914</v>
      </c>
      <c r="H2946" s="1">
        <v>82764</v>
      </c>
      <c r="I2946" s="1">
        <v>90658</v>
      </c>
      <c r="J2946" s="1">
        <v>90658</v>
      </c>
      <c r="K2946" s="1">
        <v>82764</v>
      </c>
      <c r="L2946" s="1">
        <v>82764</v>
      </c>
    </row>
    <row r="2947" spans="1:12">
      <c r="A2947">
        <v>2941</v>
      </c>
      <c r="B2947">
        <v>313240</v>
      </c>
      <c r="C2947" t="s">
        <v>393</v>
      </c>
      <c r="D2947" t="s">
        <v>904</v>
      </c>
      <c r="E2947">
        <v>2011</v>
      </c>
      <c r="F2947" t="s">
        <v>1487</v>
      </c>
      <c r="G2947" t="s">
        <v>914</v>
      </c>
      <c r="H2947" s="1">
        <v>83221</v>
      </c>
      <c r="I2947" s="1">
        <v>91159</v>
      </c>
      <c r="J2947" s="1">
        <v>91159</v>
      </c>
      <c r="K2947" s="1">
        <v>83221</v>
      </c>
      <c r="L2947" s="1">
        <v>83221</v>
      </c>
    </row>
    <row r="2948" spans="1:12">
      <c r="A2948">
        <v>2942</v>
      </c>
      <c r="B2948">
        <v>313240</v>
      </c>
      <c r="C2948" t="s">
        <v>393</v>
      </c>
      <c r="D2948" t="s">
        <v>904</v>
      </c>
      <c r="E2948">
        <v>2012</v>
      </c>
      <c r="F2948" t="s">
        <v>1487</v>
      </c>
      <c r="G2948" t="s">
        <v>914</v>
      </c>
      <c r="H2948" s="1">
        <v>83663</v>
      </c>
      <c r="I2948" s="1">
        <v>91643</v>
      </c>
      <c r="J2948" s="1">
        <v>91643</v>
      </c>
      <c r="K2948" s="1">
        <v>83663</v>
      </c>
      <c r="L2948" s="1">
        <v>83663</v>
      </c>
    </row>
    <row r="2949" spans="1:12">
      <c r="A2949">
        <v>2943</v>
      </c>
      <c r="B2949">
        <v>313240</v>
      </c>
      <c r="C2949" t="s">
        <v>393</v>
      </c>
      <c r="D2949" t="s">
        <v>904</v>
      </c>
      <c r="E2949">
        <v>2013</v>
      </c>
      <c r="F2949" t="s">
        <v>1487</v>
      </c>
      <c r="G2949" t="s">
        <v>914</v>
      </c>
      <c r="H2949" s="1">
        <v>86673</v>
      </c>
      <c r="I2949" s="1">
        <v>94940</v>
      </c>
      <c r="J2949" s="1">
        <v>94940</v>
      </c>
      <c r="K2949" s="1">
        <v>86673</v>
      </c>
      <c r="L2949" s="1">
        <v>86673</v>
      </c>
    </row>
    <row r="2950" spans="1:12">
      <c r="A2950">
        <v>2944</v>
      </c>
      <c r="B2950">
        <v>313240</v>
      </c>
      <c r="C2950" t="s">
        <v>393</v>
      </c>
      <c r="D2950" t="s">
        <v>904</v>
      </c>
      <c r="E2950">
        <v>2014</v>
      </c>
      <c r="F2950" t="s">
        <v>1487</v>
      </c>
      <c r="G2950" t="s">
        <v>914</v>
      </c>
      <c r="H2950" s="1">
        <v>87176</v>
      </c>
      <c r="I2950" s="1">
        <v>95491</v>
      </c>
      <c r="J2950" s="1">
        <v>95491</v>
      </c>
      <c r="K2950" s="1">
        <v>87176</v>
      </c>
      <c r="L2950" s="1">
        <v>87176</v>
      </c>
    </row>
    <row r="2951" spans="1:12">
      <c r="A2951">
        <v>2945</v>
      </c>
      <c r="B2951">
        <v>313250</v>
      </c>
      <c r="C2951" t="s">
        <v>394</v>
      </c>
      <c r="D2951" t="s">
        <v>904</v>
      </c>
      <c r="E2951">
        <v>2007</v>
      </c>
      <c r="F2951" t="s">
        <v>905</v>
      </c>
      <c r="G2951" t="s">
        <v>906</v>
      </c>
      <c r="J2951" s="1">
        <v>31883</v>
      </c>
    </row>
    <row r="2952" spans="1:12">
      <c r="A2952">
        <v>2946</v>
      </c>
      <c r="B2952">
        <v>313250</v>
      </c>
      <c r="C2952" t="s">
        <v>394</v>
      </c>
      <c r="D2952" t="s">
        <v>904</v>
      </c>
      <c r="E2952">
        <v>2008</v>
      </c>
      <c r="F2952" t="s">
        <v>905</v>
      </c>
      <c r="G2952" t="s">
        <v>906</v>
      </c>
      <c r="J2952" s="1">
        <v>33219</v>
      </c>
    </row>
    <row r="2953" spans="1:12">
      <c r="A2953">
        <v>2947</v>
      </c>
      <c r="B2953">
        <v>313250</v>
      </c>
      <c r="C2953" t="s">
        <v>394</v>
      </c>
      <c r="D2953" t="s">
        <v>904</v>
      </c>
      <c r="E2953">
        <v>2009</v>
      </c>
      <c r="F2953" t="s">
        <v>905</v>
      </c>
      <c r="G2953" t="s">
        <v>906</v>
      </c>
      <c r="J2953" s="1">
        <v>33581</v>
      </c>
    </row>
    <row r="2954" spans="1:12">
      <c r="A2954">
        <v>2948</v>
      </c>
      <c r="B2954">
        <v>313250</v>
      </c>
      <c r="C2954" t="s">
        <v>394</v>
      </c>
      <c r="D2954" t="s">
        <v>904</v>
      </c>
      <c r="E2954">
        <v>2010</v>
      </c>
      <c r="F2954" t="s">
        <v>1489</v>
      </c>
      <c r="G2954" t="s">
        <v>908</v>
      </c>
      <c r="J2954" s="1">
        <v>32175</v>
      </c>
    </row>
    <row r="2955" spans="1:12">
      <c r="A2955">
        <v>2949</v>
      </c>
      <c r="B2955">
        <v>313250</v>
      </c>
      <c r="C2955" t="s">
        <v>394</v>
      </c>
      <c r="D2955" t="s">
        <v>904</v>
      </c>
      <c r="E2955">
        <v>2011</v>
      </c>
      <c r="F2955" t="s">
        <v>1489</v>
      </c>
      <c r="G2955" t="s">
        <v>914</v>
      </c>
      <c r="H2955" s="1">
        <v>22134</v>
      </c>
      <c r="I2955" s="1">
        <v>32388</v>
      </c>
      <c r="J2955" s="1">
        <v>32388</v>
      </c>
      <c r="K2955" s="1">
        <v>16100</v>
      </c>
      <c r="L2955" s="1">
        <v>16100</v>
      </c>
    </row>
    <row r="2956" spans="1:12">
      <c r="A2956">
        <v>2950</v>
      </c>
      <c r="B2956">
        <v>313250</v>
      </c>
      <c r="C2956" t="s">
        <v>394</v>
      </c>
      <c r="D2956" t="s">
        <v>904</v>
      </c>
      <c r="E2956">
        <v>2012</v>
      </c>
      <c r="F2956" t="s">
        <v>1488</v>
      </c>
      <c r="G2956" t="s">
        <v>1171</v>
      </c>
      <c r="H2956" s="1">
        <v>22275</v>
      </c>
      <c r="I2956" s="1">
        <v>32595</v>
      </c>
      <c r="J2956" s="1">
        <v>32595</v>
      </c>
      <c r="K2956" s="1">
        <v>17138</v>
      </c>
      <c r="L2956" s="1">
        <v>17138</v>
      </c>
    </row>
    <row r="2957" spans="1:12">
      <c r="A2957">
        <v>2951</v>
      </c>
      <c r="B2957">
        <v>313250</v>
      </c>
      <c r="C2957" t="s">
        <v>394</v>
      </c>
      <c r="D2957" t="s">
        <v>904</v>
      </c>
      <c r="E2957">
        <v>2013</v>
      </c>
      <c r="F2957" t="s">
        <v>993</v>
      </c>
      <c r="G2957" t="s">
        <v>994</v>
      </c>
      <c r="H2957" s="1">
        <v>23101</v>
      </c>
      <c r="I2957" s="1">
        <v>33804</v>
      </c>
      <c r="J2957" s="1">
        <v>33804</v>
      </c>
      <c r="K2957" s="1">
        <v>17874</v>
      </c>
      <c r="L2957" s="1">
        <v>17874</v>
      </c>
    </row>
    <row r="2958" spans="1:12">
      <c r="A2958">
        <v>2952</v>
      </c>
      <c r="B2958">
        <v>313250</v>
      </c>
      <c r="C2958" t="s">
        <v>394</v>
      </c>
      <c r="D2958" t="s">
        <v>904</v>
      </c>
      <c r="E2958">
        <v>2014</v>
      </c>
      <c r="F2958" t="s">
        <v>993</v>
      </c>
      <c r="G2958" t="s">
        <v>994</v>
      </c>
      <c r="H2958" s="1">
        <v>23258</v>
      </c>
      <c r="I2958" s="1">
        <v>34033</v>
      </c>
      <c r="J2958" s="1">
        <v>34033</v>
      </c>
      <c r="K2958" s="1">
        <v>19096</v>
      </c>
      <c r="L2958" s="1">
        <v>19096</v>
      </c>
    </row>
    <row r="2959" spans="1:12" s="14" customFormat="1">
      <c r="A2959" s="14">
        <v>2953</v>
      </c>
      <c r="B2959" s="14">
        <v>313260</v>
      </c>
      <c r="C2959" s="14" t="s">
        <v>395</v>
      </c>
      <c r="D2959" s="14" t="s">
        <v>904</v>
      </c>
      <c r="E2959" s="14">
        <v>2007</v>
      </c>
      <c r="J2959" s="47">
        <v>4035</v>
      </c>
    </row>
    <row r="2960" spans="1:12" s="14" customFormat="1">
      <c r="A2960" s="14">
        <v>2954</v>
      </c>
      <c r="B2960" s="14">
        <v>313260</v>
      </c>
      <c r="C2960" s="14" t="s">
        <v>395</v>
      </c>
      <c r="D2960" s="14" t="s">
        <v>904</v>
      </c>
      <c r="E2960" s="14">
        <v>2008</v>
      </c>
      <c r="J2960" s="47">
        <v>4194</v>
      </c>
    </row>
    <row r="2961" spans="1:12" s="14" customFormat="1">
      <c r="A2961" s="14">
        <v>2955</v>
      </c>
      <c r="B2961" s="14">
        <v>313260</v>
      </c>
      <c r="C2961" s="14" t="s">
        <v>395</v>
      </c>
      <c r="D2961" s="14" t="s">
        <v>904</v>
      </c>
      <c r="E2961" s="14">
        <v>2009</v>
      </c>
      <c r="J2961" s="47">
        <v>4232</v>
      </c>
    </row>
    <row r="2962" spans="1:12" s="14" customFormat="1">
      <c r="A2962" s="14">
        <v>2956</v>
      </c>
      <c r="B2962" s="14">
        <v>313260</v>
      </c>
      <c r="C2962" s="14" t="s">
        <v>395</v>
      </c>
      <c r="D2962" s="14" t="s">
        <v>904</v>
      </c>
      <c r="E2962" s="14">
        <v>2010</v>
      </c>
      <c r="J2962" s="47">
        <v>4079</v>
      </c>
    </row>
    <row r="2963" spans="1:12" s="14" customFormat="1">
      <c r="A2963" s="14">
        <v>2957</v>
      </c>
      <c r="B2963" s="14">
        <v>313260</v>
      </c>
      <c r="C2963" s="14" t="s">
        <v>395</v>
      </c>
      <c r="D2963" s="14" t="s">
        <v>904</v>
      </c>
      <c r="E2963" s="14">
        <v>2011</v>
      </c>
      <c r="J2963" s="47">
        <v>4102</v>
      </c>
    </row>
    <row r="2964" spans="1:12" s="14" customFormat="1">
      <c r="A2964" s="14">
        <v>2958</v>
      </c>
      <c r="B2964" s="14">
        <v>313260</v>
      </c>
      <c r="C2964" s="14" t="s">
        <v>395</v>
      </c>
      <c r="D2964" s="14" t="s">
        <v>904</v>
      </c>
      <c r="E2964" s="14">
        <v>2012</v>
      </c>
      <c r="J2964" s="47">
        <v>4123</v>
      </c>
    </row>
    <row r="2965" spans="1:12" s="14" customFormat="1">
      <c r="A2965" s="14">
        <v>2959</v>
      </c>
      <c r="B2965" s="14">
        <v>313260</v>
      </c>
      <c r="C2965" s="14" t="s">
        <v>395</v>
      </c>
      <c r="D2965" s="14" t="s">
        <v>904</v>
      </c>
      <c r="E2965" s="14">
        <v>2013</v>
      </c>
      <c r="J2965" s="47">
        <v>4270</v>
      </c>
    </row>
    <row r="2966" spans="1:12" s="14" customFormat="1">
      <c r="A2966" s="14">
        <v>2960</v>
      </c>
      <c r="B2966" s="14">
        <v>313260</v>
      </c>
      <c r="C2966" s="14" t="s">
        <v>395</v>
      </c>
      <c r="D2966" s="14" t="s">
        <v>904</v>
      </c>
      <c r="E2966" s="14">
        <v>2014</v>
      </c>
      <c r="J2966" s="47">
        <v>4295</v>
      </c>
    </row>
    <row r="2967" spans="1:12">
      <c r="A2967">
        <v>2961</v>
      </c>
      <c r="B2967">
        <v>313270</v>
      </c>
      <c r="C2967" t="s">
        <v>396</v>
      </c>
      <c r="D2967" t="s">
        <v>904</v>
      </c>
      <c r="E2967">
        <v>2007</v>
      </c>
      <c r="J2967" s="1">
        <v>22635</v>
      </c>
    </row>
    <row r="2968" spans="1:12">
      <c r="A2968">
        <v>2962</v>
      </c>
      <c r="B2968">
        <v>313270</v>
      </c>
      <c r="C2968" t="s">
        <v>396</v>
      </c>
      <c r="D2968" t="s">
        <v>904</v>
      </c>
      <c r="E2968">
        <v>2008</v>
      </c>
      <c r="J2968" s="1">
        <v>23338</v>
      </c>
    </row>
    <row r="2969" spans="1:12">
      <c r="A2969">
        <v>2963</v>
      </c>
      <c r="B2969">
        <v>313270</v>
      </c>
      <c r="C2969" t="s">
        <v>396</v>
      </c>
      <c r="D2969" t="s">
        <v>904</v>
      </c>
      <c r="E2969">
        <v>2009</v>
      </c>
      <c r="F2969" t="s">
        <v>1491</v>
      </c>
      <c r="G2969" t="s">
        <v>916</v>
      </c>
      <c r="H2969" s="1">
        <v>15102</v>
      </c>
      <c r="I2969" s="1">
        <v>23386</v>
      </c>
      <c r="J2969" s="1">
        <v>23386</v>
      </c>
      <c r="K2969" s="1">
        <v>15102</v>
      </c>
      <c r="L2969" s="1">
        <v>15102</v>
      </c>
    </row>
    <row r="2970" spans="1:12">
      <c r="A2970">
        <v>2964</v>
      </c>
      <c r="B2970">
        <v>313270</v>
      </c>
      <c r="C2970" t="s">
        <v>396</v>
      </c>
      <c r="D2970" t="s">
        <v>904</v>
      </c>
      <c r="E2970">
        <v>2010</v>
      </c>
      <c r="F2970" t="s">
        <v>1491</v>
      </c>
      <c r="G2970" t="s">
        <v>916</v>
      </c>
      <c r="H2970" s="1">
        <v>15119</v>
      </c>
      <c r="I2970" s="1">
        <v>22809</v>
      </c>
      <c r="J2970" s="1">
        <v>22809</v>
      </c>
      <c r="K2970" s="1">
        <v>15102</v>
      </c>
      <c r="L2970" s="1">
        <v>15102</v>
      </c>
    </row>
    <row r="2971" spans="1:12">
      <c r="A2971">
        <v>2965</v>
      </c>
      <c r="B2971">
        <v>313270</v>
      </c>
      <c r="C2971" t="s">
        <v>396</v>
      </c>
      <c r="D2971" t="s">
        <v>904</v>
      </c>
      <c r="E2971">
        <v>2011</v>
      </c>
      <c r="F2971" t="s">
        <v>1491</v>
      </c>
      <c r="G2971" t="s">
        <v>916</v>
      </c>
      <c r="H2971" s="1">
        <v>15126</v>
      </c>
      <c r="I2971" s="1">
        <v>22820</v>
      </c>
      <c r="J2971" s="1">
        <v>22820</v>
      </c>
      <c r="K2971" s="1">
        <v>18000</v>
      </c>
      <c r="L2971" s="1">
        <v>15126</v>
      </c>
    </row>
    <row r="2972" spans="1:12">
      <c r="A2972">
        <v>2966</v>
      </c>
      <c r="B2972">
        <v>313270</v>
      </c>
      <c r="C2972" t="s">
        <v>396</v>
      </c>
      <c r="D2972" t="s">
        <v>904</v>
      </c>
      <c r="E2972">
        <v>2012</v>
      </c>
      <c r="J2972" s="1">
        <v>22831</v>
      </c>
    </row>
    <row r="2973" spans="1:12">
      <c r="A2973">
        <v>2967</v>
      </c>
      <c r="B2973">
        <v>313270</v>
      </c>
      <c r="C2973" t="s">
        <v>396</v>
      </c>
      <c r="D2973" t="s">
        <v>904</v>
      </c>
      <c r="E2973">
        <v>2013</v>
      </c>
      <c r="F2973" t="s">
        <v>1490</v>
      </c>
      <c r="G2973" t="s">
        <v>914</v>
      </c>
      <c r="H2973" s="1">
        <v>15596</v>
      </c>
      <c r="I2973" s="1">
        <v>23528</v>
      </c>
      <c r="J2973" s="1">
        <v>23528</v>
      </c>
      <c r="K2973" s="1">
        <v>12113</v>
      </c>
      <c r="L2973" s="1">
        <v>10113</v>
      </c>
    </row>
    <row r="2974" spans="1:12">
      <c r="A2974">
        <v>2968</v>
      </c>
      <c r="B2974">
        <v>313270</v>
      </c>
      <c r="C2974" t="s">
        <v>396</v>
      </c>
      <c r="D2974" t="s">
        <v>904</v>
      </c>
      <c r="E2974">
        <v>2014</v>
      </c>
      <c r="F2974" t="s">
        <v>1490</v>
      </c>
      <c r="G2974" t="s">
        <v>914</v>
      </c>
      <c r="H2974" s="1">
        <v>15615</v>
      </c>
      <c r="I2974" s="1">
        <v>23557</v>
      </c>
      <c r="J2974" s="1">
        <v>23557</v>
      </c>
      <c r="K2974" s="1">
        <v>12113</v>
      </c>
      <c r="L2974" s="1">
        <v>10113</v>
      </c>
    </row>
    <row r="2975" spans="1:12" s="14" customFormat="1">
      <c r="A2975" s="14">
        <v>2969</v>
      </c>
      <c r="B2975" s="14">
        <v>313280</v>
      </c>
      <c r="C2975" s="14" t="s">
        <v>397</v>
      </c>
      <c r="D2975" s="14" t="s">
        <v>904</v>
      </c>
      <c r="E2975" s="14">
        <v>2007</v>
      </c>
      <c r="J2975" s="47">
        <v>2434</v>
      </c>
    </row>
    <row r="2976" spans="1:12" s="14" customFormat="1">
      <c r="A2976" s="14">
        <v>2970</v>
      </c>
      <c r="B2976" s="14">
        <v>313280</v>
      </c>
      <c r="C2976" s="14" t="s">
        <v>397</v>
      </c>
      <c r="D2976" s="14" t="s">
        <v>904</v>
      </c>
      <c r="E2976" s="14">
        <v>2008</v>
      </c>
      <c r="J2976" s="47">
        <v>2490</v>
      </c>
    </row>
    <row r="2977" spans="1:12" s="14" customFormat="1">
      <c r="A2977" s="14">
        <v>2971</v>
      </c>
      <c r="B2977" s="14">
        <v>313280</v>
      </c>
      <c r="C2977" s="14" t="s">
        <v>397</v>
      </c>
      <c r="D2977" s="14" t="s">
        <v>904</v>
      </c>
      <c r="E2977" s="14">
        <v>2009</v>
      </c>
      <c r="J2977" s="47">
        <v>2479</v>
      </c>
    </row>
    <row r="2978" spans="1:12" s="14" customFormat="1">
      <c r="A2978" s="14">
        <v>2972</v>
      </c>
      <c r="B2978" s="14">
        <v>313280</v>
      </c>
      <c r="C2978" s="14" t="s">
        <v>397</v>
      </c>
      <c r="D2978" s="14" t="s">
        <v>904</v>
      </c>
      <c r="E2978" s="14">
        <v>2010</v>
      </c>
      <c r="J2978" s="47">
        <v>2283</v>
      </c>
    </row>
    <row r="2979" spans="1:12" s="14" customFormat="1">
      <c r="A2979" s="14">
        <v>2973</v>
      </c>
      <c r="B2979" s="14">
        <v>313280</v>
      </c>
      <c r="C2979" s="14" t="s">
        <v>397</v>
      </c>
      <c r="D2979" s="14" t="s">
        <v>904</v>
      </c>
      <c r="E2979" s="14">
        <v>2011</v>
      </c>
      <c r="J2979" s="47">
        <v>2261</v>
      </c>
    </row>
    <row r="2980" spans="1:12" s="14" customFormat="1">
      <c r="A2980" s="14">
        <v>2974</v>
      </c>
      <c r="B2980" s="14">
        <v>313280</v>
      </c>
      <c r="C2980" s="14" t="s">
        <v>397</v>
      </c>
      <c r="D2980" s="14" t="s">
        <v>904</v>
      </c>
      <c r="E2980" s="14">
        <v>2012</v>
      </c>
      <c r="F2980" s="14" t="s">
        <v>1494</v>
      </c>
      <c r="G2980" s="14" t="s">
        <v>930</v>
      </c>
      <c r="J2980" s="47">
        <v>2238</v>
      </c>
    </row>
    <row r="2981" spans="1:12" s="14" customFormat="1">
      <c r="A2981" s="14">
        <v>2975</v>
      </c>
      <c r="B2981" s="14">
        <v>313280</v>
      </c>
      <c r="C2981" s="14" t="s">
        <v>397</v>
      </c>
      <c r="D2981" s="14" t="s">
        <v>904</v>
      </c>
      <c r="E2981" s="14">
        <v>2013</v>
      </c>
      <c r="F2981" s="14" t="s">
        <v>1493</v>
      </c>
      <c r="G2981" s="14" t="s">
        <v>916</v>
      </c>
      <c r="H2981" s="14">
        <v>907</v>
      </c>
      <c r="I2981" s="47">
        <v>2281</v>
      </c>
      <c r="J2981" s="47">
        <v>2281</v>
      </c>
      <c r="K2981" s="14">
        <v>907</v>
      </c>
      <c r="L2981" s="14">
        <v>907</v>
      </c>
    </row>
    <row r="2982" spans="1:12" s="14" customFormat="1">
      <c r="A2982" s="14">
        <v>2976</v>
      </c>
      <c r="B2982" s="14">
        <v>313280</v>
      </c>
      <c r="C2982" s="14" t="s">
        <v>397</v>
      </c>
      <c r="D2982" s="14" t="s">
        <v>904</v>
      </c>
      <c r="E2982" s="14">
        <v>2014</v>
      </c>
      <c r="F2982" s="14" t="s">
        <v>1492</v>
      </c>
      <c r="G2982" s="14" t="s">
        <v>914</v>
      </c>
      <c r="H2982" s="14">
        <v>899</v>
      </c>
      <c r="I2982" s="47">
        <v>2261</v>
      </c>
      <c r="J2982" s="47">
        <v>2261</v>
      </c>
      <c r="K2982" s="14">
        <v>907</v>
      </c>
      <c r="L2982" s="14">
        <v>899</v>
      </c>
    </row>
    <row r="2983" spans="1:12">
      <c r="A2983">
        <v>2977</v>
      </c>
      <c r="B2983">
        <v>313290</v>
      </c>
      <c r="C2983" t="s">
        <v>398</v>
      </c>
      <c r="D2983" t="s">
        <v>904</v>
      </c>
      <c r="E2983">
        <v>2007</v>
      </c>
      <c r="F2983" t="s">
        <v>905</v>
      </c>
      <c r="G2983" t="s">
        <v>906</v>
      </c>
      <c r="J2983" s="1">
        <v>10828</v>
      </c>
    </row>
    <row r="2984" spans="1:12">
      <c r="A2984">
        <v>2978</v>
      </c>
      <c r="B2984">
        <v>313290</v>
      </c>
      <c r="C2984" t="s">
        <v>398</v>
      </c>
      <c r="D2984" t="s">
        <v>904</v>
      </c>
      <c r="E2984">
        <v>2008</v>
      </c>
      <c r="F2984" t="s">
        <v>905</v>
      </c>
      <c r="G2984" t="s">
        <v>906</v>
      </c>
      <c r="J2984" s="1">
        <v>11181</v>
      </c>
    </row>
    <row r="2985" spans="1:12">
      <c r="A2985">
        <v>2979</v>
      </c>
      <c r="B2985">
        <v>313290</v>
      </c>
      <c r="C2985" t="s">
        <v>398</v>
      </c>
      <c r="D2985" t="s">
        <v>904</v>
      </c>
      <c r="E2985">
        <v>2009</v>
      </c>
      <c r="F2985" t="s">
        <v>1495</v>
      </c>
      <c r="G2985" t="s">
        <v>912</v>
      </c>
      <c r="H2985" s="1">
        <v>8430</v>
      </c>
      <c r="I2985" s="1">
        <v>11218</v>
      </c>
      <c r="J2985" s="1">
        <v>11218</v>
      </c>
      <c r="K2985" s="1">
        <v>8430</v>
      </c>
      <c r="L2985" s="1">
        <v>8430</v>
      </c>
    </row>
    <row r="2986" spans="1:12">
      <c r="A2986">
        <v>2980</v>
      </c>
      <c r="B2986">
        <v>313290</v>
      </c>
      <c r="C2986" t="s">
        <v>398</v>
      </c>
      <c r="D2986" t="s">
        <v>904</v>
      </c>
      <c r="E2986">
        <v>2010</v>
      </c>
      <c r="F2986" t="s">
        <v>1495</v>
      </c>
      <c r="G2986" t="s">
        <v>912</v>
      </c>
      <c r="H2986" s="1">
        <v>7759</v>
      </c>
      <c r="I2986" s="1">
        <v>10349</v>
      </c>
      <c r="J2986" s="1">
        <v>10349</v>
      </c>
      <c r="K2986" s="1">
        <v>7759</v>
      </c>
      <c r="L2986" s="1">
        <v>7759</v>
      </c>
    </row>
    <row r="2987" spans="1:12">
      <c r="A2987">
        <v>2981</v>
      </c>
      <c r="B2987">
        <v>313290</v>
      </c>
      <c r="C2987" t="s">
        <v>398</v>
      </c>
      <c r="D2987" t="s">
        <v>904</v>
      </c>
      <c r="E2987">
        <v>2011</v>
      </c>
      <c r="F2987" t="s">
        <v>1495</v>
      </c>
      <c r="G2987" t="s">
        <v>912</v>
      </c>
      <c r="H2987" s="1">
        <v>7738</v>
      </c>
      <c r="I2987" s="1">
        <v>10321</v>
      </c>
      <c r="J2987" s="1">
        <v>10321</v>
      </c>
      <c r="K2987" s="1">
        <v>7738</v>
      </c>
      <c r="L2987" s="1">
        <v>7738</v>
      </c>
    </row>
    <row r="2988" spans="1:12">
      <c r="A2988">
        <v>2982</v>
      </c>
      <c r="B2988">
        <v>313290</v>
      </c>
      <c r="C2988" t="s">
        <v>398</v>
      </c>
      <c r="D2988" t="s">
        <v>904</v>
      </c>
      <c r="E2988">
        <v>2012</v>
      </c>
      <c r="F2988" t="s">
        <v>1495</v>
      </c>
      <c r="G2988" t="s">
        <v>912</v>
      </c>
      <c r="H2988" s="1">
        <v>7717</v>
      </c>
      <c r="I2988" s="1">
        <v>10293</v>
      </c>
      <c r="J2988" s="1">
        <v>10293</v>
      </c>
      <c r="K2988" s="1">
        <v>7717</v>
      </c>
      <c r="L2988" s="1">
        <v>7717</v>
      </c>
    </row>
    <row r="2989" spans="1:12">
      <c r="A2989">
        <v>2983</v>
      </c>
      <c r="B2989">
        <v>313290</v>
      </c>
      <c r="C2989" t="s">
        <v>398</v>
      </c>
      <c r="D2989" t="s">
        <v>904</v>
      </c>
      <c r="E2989">
        <v>2013</v>
      </c>
      <c r="F2989" t="s">
        <v>1495</v>
      </c>
      <c r="G2989" t="s">
        <v>912</v>
      </c>
      <c r="H2989" s="1">
        <v>7926</v>
      </c>
      <c r="I2989" s="1">
        <v>10572</v>
      </c>
      <c r="J2989" s="1">
        <v>10572</v>
      </c>
      <c r="K2989" s="1">
        <v>7926</v>
      </c>
      <c r="L2989" s="1">
        <v>7926</v>
      </c>
    </row>
    <row r="2990" spans="1:12">
      <c r="A2990">
        <v>2984</v>
      </c>
      <c r="B2990">
        <v>313290</v>
      </c>
      <c r="C2990" t="s">
        <v>398</v>
      </c>
      <c r="D2990" t="s">
        <v>904</v>
      </c>
      <c r="E2990">
        <v>2014</v>
      </c>
      <c r="F2990" t="s">
        <v>1495</v>
      </c>
      <c r="G2990" t="s">
        <v>912</v>
      </c>
      <c r="H2990" s="1">
        <v>7912</v>
      </c>
      <c r="I2990" s="1">
        <v>10553</v>
      </c>
      <c r="J2990" s="1">
        <v>10553</v>
      </c>
      <c r="K2990" s="1">
        <v>7912</v>
      </c>
      <c r="L2990" s="1">
        <v>7912</v>
      </c>
    </row>
    <row r="2991" spans="1:12">
      <c r="A2991">
        <v>2985</v>
      </c>
      <c r="B2991">
        <v>313300</v>
      </c>
      <c r="C2991" t="s">
        <v>399</v>
      </c>
      <c r="D2991" t="s">
        <v>904</v>
      </c>
      <c r="E2991">
        <v>2007</v>
      </c>
      <c r="F2991" t="s">
        <v>905</v>
      </c>
      <c r="G2991" t="s">
        <v>906</v>
      </c>
      <c r="J2991" s="1">
        <v>13756</v>
      </c>
    </row>
    <row r="2992" spans="1:12">
      <c r="A2992">
        <v>2986</v>
      </c>
      <c r="B2992">
        <v>313300</v>
      </c>
      <c r="C2992" t="s">
        <v>399</v>
      </c>
      <c r="D2992" t="s">
        <v>904</v>
      </c>
      <c r="E2992">
        <v>2008</v>
      </c>
      <c r="F2992" t="s">
        <v>905</v>
      </c>
      <c r="G2992" t="s">
        <v>906</v>
      </c>
      <c r="J2992" s="1">
        <v>14398</v>
      </c>
    </row>
    <row r="2993" spans="1:12">
      <c r="A2993">
        <v>2987</v>
      </c>
      <c r="B2993">
        <v>313300</v>
      </c>
      <c r="C2993" t="s">
        <v>399</v>
      </c>
      <c r="D2993" t="s">
        <v>904</v>
      </c>
      <c r="E2993">
        <v>2009</v>
      </c>
      <c r="F2993" t="s">
        <v>1497</v>
      </c>
      <c r="G2993" t="s">
        <v>908</v>
      </c>
      <c r="J2993" s="1">
        <v>14611</v>
      </c>
    </row>
    <row r="2994" spans="1:12">
      <c r="A2994">
        <v>2988</v>
      </c>
      <c r="B2994">
        <v>313300</v>
      </c>
      <c r="C2994" t="s">
        <v>399</v>
      </c>
      <c r="D2994" t="s">
        <v>904</v>
      </c>
      <c r="E2994">
        <v>2010</v>
      </c>
      <c r="F2994" t="s">
        <v>1496</v>
      </c>
      <c r="G2994" t="s">
        <v>912</v>
      </c>
      <c r="H2994" s="1">
        <v>9612</v>
      </c>
      <c r="I2994" s="1">
        <v>14003</v>
      </c>
      <c r="J2994" s="1">
        <v>14003</v>
      </c>
      <c r="K2994" s="1">
        <v>8551</v>
      </c>
      <c r="L2994" s="1">
        <v>8551</v>
      </c>
    </row>
    <row r="2995" spans="1:12">
      <c r="A2995">
        <v>2989</v>
      </c>
      <c r="B2995">
        <v>313300</v>
      </c>
      <c r="C2995" t="s">
        <v>399</v>
      </c>
      <c r="D2995" t="s">
        <v>904</v>
      </c>
      <c r="E2995">
        <v>2011</v>
      </c>
      <c r="F2995" t="s">
        <v>1497</v>
      </c>
      <c r="G2995" t="s">
        <v>908</v>
      </c>
      <c r="J2995" s="1">
        <v>14142</v>
      </c>
    </row>
    <row r="2996" spans="1:12">
      <c r="A2996">
        <v>2990</v>
      </c>
      <c r="B2996">
        <v>313300</v>
      </c>
      <c r="C2996" t="s">
        <v>399</v>
      </c>
      <c r="D2996" t="s">
        <v>904</v>
      </c>
      <c r="E2996">
        <v>2012</v>
      </c>
      <c r="F2996" t="s">
        <v>1496</v>
      </c>
      <c r="G2996" t="s">
        <v>912</v>
      </c>
      <c r="H2996" s="1">
        <v>9799</v>
      </c>
      <c r="I2996" s="1">
        <v>14276</v>
      </c>
      <c r="J2996" s="1">
        <v>14276</v>
      </c>
      <c r="K2996" s="1">
        <v>9799</v>
      </c>
      <c r="L2996" s="1">
        <v>9799</v>
      </c>
    </row>
    <row r="2997" spans="1:12">
      <c r="A2997">
        <v>2991</v>
      </c>
      <c r="B2997">
        <v>313300</v>
      </c>
      <c r="C2997" t="s">
        <v>399</v>
      </c>
      <c r="D2997" t="s">
        <v>904</v>
      </c>
      <c r="E2997">
        <v>2013</v>
      </c>
      <c r="F2997" t="s">
        <v>1496</v>
      </c>
      <c r="G2997" t="s">
        <v>912</v>
      </c>
      <c r="H2997" s="1">
        <v>10197</v>
      </c>
      <c r="I2997" s="1">
        <v>14855</v>
      </c>
      <c r="J2997" s="1">
        <v>14855</v>
      </c>
      <c r="K2997" s="1">
        <v>10000</v>
      </c>
      <c r="L2997" s="1">
        <v>9849</v>
      </c>
    </row>
    <row r="2998" spans="1:12">
      <c r="A2998">
        <v>2992</v>
      </c>
      <c r="B2998">
        <v>313300</v>
      </c>
      <c r="C2998" t="s">
        <v>399</v>
      </c>
      <c r="D2998" t="s">
        <v>904</v>
      </c>
      <c r="E2998">
        <v>2014</v>
      </c>
      <c r="F2998" t="s">
        <v>1496</v>
      </c>
      <c r="G2998" t="s">
        <v>912</v>
      </c>
      <c r="H2998" s="1">
        <v>10295</v>
      </c>
      <c r="I2998" s="1">
        <v>14998</v>
      </c>
      <c r="J2998" s="1">
        <v>14998</v>
      </c>
      <c r="K2998" s="1">
        <v>10000</v>
      </c>
      <c r="L2998" s="1">
        <v>9849</v>
      </c>
    </row>
    <row r="2999" spans="1:12">
      <c r="A2999">
        <v>2993</v>
      </c>
      <c r="B2999">
        <v>313310</v>
      </c>
      <c r="C2999" t="s">
        <v>400</v>
      </c>
      <c r="D2999" t="s">
        <v>904</v>
      </c>
      <c r="E2999">
        <v>2007</v>
      </c>
      <c r="J2999" s="1">
        <v>14395</v>
      </c>
    </row>
    <row r="3000" spans="1:12">
      <c r="A3000">
        <v>2994</v>
      </c>
      <c r="B3000">
        <v>313310</v>
      </c>
      <c r="C3000" t="s">
        <v>400</v>
      </c>
      <c r="D3000" t="s">
        <v>904</v>
      </c>
      <c r="E3000">
        <v>2008</v>
      </c>
      <c r="F3000" t="s">
        <v>1500</v>
      </c>
      <c r="G3000" t="s">
        <v>916</v>
      </c>
      <c r="H3000" s="1">
        <v>12211</v>
      </c>
      <c r="I3000" s="1">
        <v>15047</v>
      </c>
      <c r="J3000" s="1">
        <v>15047</v>
      </c>
      <c r="K3000" s="1">
        <v>14958</v>
      </c>
      <c r="L3000" s="1">
        <v>12211</v>
      </c>
    </row>
    <row r="3001" spans="1:12">
      <c r="A3001">
        <v>2995</v>
      </c>
      <c r="B3001">
        <v>313310</v>
      </c>
      <c r="C3001" t="s">
        <v>400</v>
      </c>
      <c r="D3001" t="s">
        <v>904</v>
      </c>
      <c r="E3001">
        <v>2009</v>
      </c>
      <c r="F3001" t="s">
        <v>1499</v>
      </c>
      <c r="G3001" t="s">
        <v>914</v>
      </c>
      <c r="H3001" s="1">
        <v>12378</v>
      </c>
      <c r="I3001" s="1">
        <v>15253</v>
      </c>
      <c r="J3001" s="1">
        <v>15253</v>
      </c>
      <c r="K3001" s="1">
        <v>15253</v>
      </c>
      <c r="L3001" s="1">
        <v>12378</v>
      </c>
    </row>
    <row r="3002" spans="1:12">
      <c r="A3002">
        <v>2996</v>
      </c>
      <c r="B3002">
        <v>313310</v>
      </c>
      <c r="C3002" t="s">
        <v>400</v>
      </c>
      <c r="D3002" t="s">
        <v>904</v>
      </c>
      <c r="E3002">
        <v>2010</v>
      </c>
      <c r="F3002" t="s">
        <v>1499</v>
      </c>
      <c r="G3002" t="s">
        <v>914</v>
      </c>
      <c r="H3002" s="1">
        <v>11925</v>
      </c>
      <c r="I3002" s="1">
        <v>14175</v>
      </c>
      <c r="J3002" s="1">
        <v>14175</v>
      </c>
      <c r="K3002" s="1">
        <v>13710</v>
      </c>
      <c r="L3002" s="1">
        <v>11925</v>
      </c>
    </row>
    <row r="3003" spans="1:12">
      <c r="A3003">
        <v>2997</v>
      </c>
      <c r="B3003">
        <v>313310</v>
      </c>
      <c r="C3003" t="s">
        <v>400</v>
      </c>
      <c r="D3003" t="s">
        <v>904</v>
      </c>
      <c r="E3003">
        <v>2011</v>
      </c>
      <c r="F3003" t="s">
        <v>1500</v>
      </c>
      <c r="G3003" t="s">
        <v>916</v>
      </c>
      <c r="H3003" s="1">
        <v>12007</v>
      </c>
      <c r="I3003" s="1">
        <v>14272</v>
      </c>
      <c r="J3003" s="1">
        <v>14272</v>
      </c>
      <c r="K3003" s="1">
        <v>14101</v>
      </c>
      <c r="L3003" s="1">
        <v>12005</v>
      </c>
    </row>
    <row r="3004" spans="1:12">
      <c r="A3004">
        <v>2998</v>
      </c>
      <c r="B3004">
        <v>313310</v>
      </c>
      <c r="C3004" t="s">
        <v>400</v>
      </c>
      <c r="D3004" t="s">
        <v>904</v>
      </c>
      <c r="E3004">
        <v>2012</v>
      </c>
      <c r="F3004" t="s">
        <v>1499</v>
      </c>
      <c r="G3004" t="s">
        <v>914</v>
      </c>
      <c r="H3004" s="1">
        <v>12086</v>
      </c>
      <c r="I3004" s="1">
        <v>14366</v>
      </c>
      <c r="J3004" s="1">
        <v>14366</v>
      </c>
      <c r="K3004" s="1">
        <v>14200</v>
      </c>
      <c r="L3004" s="1">
        <v>12030</v>
      </c>
    </row>
    <row r="3005" spans="1:12">
      <c r="A3005">
        <v>2999</v>
      </c>
      <c r="B3005">
        <v>313310</v>
      </c>
      <c r="C3005" t="s">
        <v>400</v>
      </c>
      <c r="D3005" t="s">
        <v>904</v>
      </c>
      <c r="E3005">
        <v>2013</v>
      </c>
      <c r="F3005" t="s">
        <v>1499</v>
      </c>
      <c r="G3005" t="s">
        <v>914</v>
      </c>
      <c r="H3005" s="1">
        <v>12537</v>
      </c>
      <c r="I3005" s="1">
        <v>14902</v>
      </c>
      <c r="J3005" s="1">
        <v>14902</v>
      </c>
      <c r="K3005" s="1">
        <v>14895</v>
      </c>
      <c r="L3005" s="1">
        <v>12537</v>
      </c>
    </row>
    <row r="3006" spans="1:12">
      <c r="A3006">
        <v>3000</v>
      </c>
      <c r="B3006">
        <v>313310</v>
      </c>
      <c r="C3006" t="s">
        <v>400</v>
      </c>
      <c r="D3006" t="s">
        <v>904</v>
      </c>
      <c r="E3006">
        <v>2014</v>
      </c>
      <c r="F3006" t="s">
        <v>1498</v>
      </c>
      <c r="G3006" t="s">
        <v>930</v>
      </c>
      <c r="J3006" s="1">
        <v>15006</v>
      </c>
    </row>
    <row r="3007" spans="1:12" s="14" customFormat="1">
      <c r="A3007" s="14">
        <v>3001</v>
      </c>
      <c r="B3007" s="14">
        <v>313320</v>
      </c>
      <c r="C3007" s="14" t="s">
        <v>401</v>
      </c>
      <c r="D3007" s="14" t="s">
        <v>904</v>
      </c>
      <c r="E3007" s="14">
        <v>2007</v>
      </c>
      <c r="F3007" s="14" t="s">
        <v>905</v>
      </c>
      <c r="G3007" s="14" t="s">
        <v>906</v>
      </c>
      <c r="J3007" s="47">
        <v>11880</v>
      </c>
    </row>
    <row r="3008" spans="1:12" s="14" customFormat="1">
      <c r="A3008" s="14">
        <v>3002</v>
      </c>
      <c r="B3008" s="14">
        <v>313320</v>
      </c>
      <c r="C3008" s="14" t="s">
        <v>401</v>
      </c>
      <c r="D3008" s="14" t="s">
        <v>904</v>
      </c>
      <c r="E3008" s="14">
        <v>2008</v>
      </c>
      <c r="F3008" s="14" t="s">
        <v>905</v>
      </c>
      <c r="G3008" s="14" t="s">
        <v>906</v>
      </c>
      <c r="J3008" s="47">
        <v>12294</v>
      </c>
    </row>
    <row r="3009" spans="1:12" s="14" customFormat="1">
      <c r="A3009" s="14">
        <v>3003</v>
      </c>
      <c r="B3009" s="14">
        <v>313320</v>
      </c>
      <c r="C3009" s="14" t="s">
        <v>401</v>
      </c>
      <c r="D3009" s="14" t="s">
        <v>904</v>
      </c>
      <c r="E3009" s="14">
        <v>2009</v>
      </c>
      <c r="F3009" s="14" t="s">
        <v>905</v>
      </c>
      <c r="G3009" s="14" t="s">
        <v>906</v>
      </c>
      <c r="J3009" s="47">
        <v>12357</v>
      </c>
    </row>
    <row r="3010" spans="1:12" s="14" customFormat="1">
      <c r="A3010" s="14">
        <v>3004</v>
      </c>
      <c r="B3010" s="14">
        <v>313320</v>
      </c>
      <c r="C3010" s="14" t="s">
        <v>401</v>
      </c>
      <c r="D3010" s="14" t="s">
        <v>904</v>
      </c>
      <c r="E3010" s="14">
        <v>2010</v>
      </c>
      <c r="F3010" s="14" t="s">
        <v>905</v>
      </c>
      <c r="G3010" s="14" t="s">
        <v>906</v>
      </c>
      <c r="J3010" s="47">
        <v>11856</v>
      </c>
    </row>
    <row r="3011" spans="1:12" s="14" customFormat="1">
      <c r="A3011" s="14">
        <v>3005</v>
      </c>
      <c r="B3011" s="14">
        <v>313320</v>
      </c>
      <c r="C3011" s="14" t="s">
        <v>401</v>
      </c>
      <c r="D3011" s="14" t="s">
        <v>904</v>
      </c>
      <c r="E3011" s="14">
        <v>2011</v>
      </c>
      <c r="F3011" s="14" t="s">
        <v>905</v>
      </c>
      <c r="G3011" s="14" t="s">
        <v>906</v>
      </c>
      <c r="J3011" s="47">
        <v>11878</v>
      </c>
    </row>
    <row r="3012" spans="1:12" s="14" customFormat="1">
      <c r="A3012" s="14">
        <v>3006</v>
      </c>
      <c r="B3012" s="14">
        <v>313320</v>
      </c>
      <c r="C3012" s="14" t="s">
        <v>401</v>
      </c>
      <c r="D3012" s="14" t="s">
        <v>904</v>
      </c>
      <c r="E3012" s="14">
        <v>2012</v>
      </c>
      <c r="F3012" s="14" t="s">
        <v>905</v>
      </c>
      <c r="G3012" s="14" t="s">
        <v>906</v>
      </c>
      <c r="J3012" s="47">
        <v>11899</v>
      </c>
    </row>
    <row r="3013" spans="1:12" s="14" customFormat="1">
      <c r="A3013" s="14">
        <v>3007</v>
      </c>
      <c r="B3013" s="14">
        <v>313320</v>
      </c>
      <c r="C3013" s="14" t="s">
        <v>401</v>
      </c>
      <c r="D3013" s="14" t="s">
        <v>904</v>
      </c>
      <c r="E3013" s="14">
        <v>2013</v>
      </c>
      <c r="F3013" s="14" t="s">
        <v>1501</v>
      </c>
      <c r="G3013" s="14" t="s">
        <v>908</v>
      </c>
      <c r="J3013" s="47">
        <v>12280</v>
      </c>
    </row>
    <row r="3014" spans="1:12" s="14" customFormat="1">
      <c r="A3014" s="14">
        <v>3008</v>
      </c>
      <c r="B3014" s="14">
        <v>313320</v>
      </c>
      <c r="C3014" s="14" t="s">
        <v>401</v>
      </c>
      <c r="D3014" s="14" t="s">
        <v>904</v>
      </c>
      <c r="E3014" s="14">
        <v>2014</v>
      </c>
      <c r="F3014" s="14" t="s">
        <v>1501</v>
      </c>
      <c r="G3014" s="14" t="s">
        <v>908</v>
      </c>
      <c r="J3014" s="47">
        <v>12311</v>
      </c>
    </row>
    <row r="3015" spans="1:12">
      <c r="A3015">
        <v>3009</v>
      </c>
      <c r="B3015">
        <v>313330</v>
      </c>
      <c r="C3015" t="s">
        <v>402</v>
      </c>
      <c r="D3015" t="s">
        <v>904</v>
      </c>
      <c r="E3015">
        <v>2007</v>
      </c>
      <c r="F3015" t="s">
        <v>905</v>
      </c>
      <c r="G3015" t="s">
        <v>906</v>
      </c>
      <c r="J3015" s="1">
        <v>20986</v>
      </c>
    </row>
    <row r="3016" spans="1:12">
      <c r="A3016">
        <v>3010</v>
      </c>
      <c r="B3016">
        <v>313330</v>
      </c>
      <c r="C3016" t="s">
        <v>402</v>
      </c>
      <c r="D3016" t="s">
        <v>904</v>
      </c>
      <c r="E3016">
        <v>2008</v>
      </c>
      <c r="F3016" t="s">
        <v>905</v>
      </c>
      <c r="G3016" t="s">
        <v>916</v>
      </c>
      <c r="H3016" s="1">
        <v>16244</v>
      </c>
      <c r="I3016" s="1">
        <v>21603</v>
      </c>
      <c r="J3016" s="1">
        <v>21603</v>
      </c>
      <c r="K3016" s="1">
        <v>2388</v>
      </c>
      <c r="L3016" s="1">
        <v>2388</v>
      </c>
    </row>
    <row r="3017" spans="1:12">
      <c r="A3017">
        <v>3011</v>
      </c>
      <c r="B3017">
        <v>313330</v>
      </c>
      <c r="C3017" t="s">
        <v>402</v>
      </c>
      <c r="D3017" t="s">
        <v>904</v>
      </c>
      <c r="E3017">
        <v>2009</v>
      </c>
      <c r="F3017" t="s">
        <v>1503</v>
      </c>
      <c r="G3017" t="s">
        <v>914</v>
      </c>
      <c r="H3017" s="1">
        <v>16255</v>
      </c>
      <c r="I3017" s="1">
        <v>21618</v>
      </c>
      <c r="J3017" s="1">
        <v>21618</v>
      </c>
      <c r="K3017" s="1">
        <v>4011</v>
      </c>
      <c r="L3017" s="1">
        <v>4011</v>
      </c>
    </row>
    <row r="3018" spans="1:12">
      <c r="A3018">
        <v>3012</v>
      </c>
      <c r="B3018">
        <v>313330</v>
      </c>
      <c r="C3018" t="s">
        <v>402</v>
      </c>
      <c r="D3018" t="s">
        <v>904</v>
      </c>
      <c r="E3018">
        <v>2010</v>
      </c>
      <c r="F3018" t="s">
        <v>1503</v>
      </c>
      <c r="G3018" t="s">
        <v>914</v>
      </c>
      <c r="H3018" s="1">
        <v>15779</v>
      </c>
      <c r="I3018" s="1">
        <v>21001</v>
      </c>
      <c r="J3018" s="1">
        <v>21001</v>
      </c>
      <c r="K3018" s="1">
        <v>4790</v>
      </c>
      <c r="L3018" s="1">
        <v>4790</v>
      </c>
    </row>
    <row r="3019" spans="1:12">
      <c r="A3019">
        <v>3013</v>
      </c>
      <c r="B3019">
        <v>313330</v>
      </c>
      <c r="C3019" t="s">
        <v>402</v>
      </c>
      <c r="D3019" t="s">
        <v>904</v>
      </c>
      <c r="E3019">
        <v>2011</v>
      </c>
      <c r="F3019" t="s">
        <v>1502</v>
      </c>
      <c r="G3019" t="s">
        <v>1171</v>
      </c>
      <c r="H3019" s="1">
        <v>15764</v>
      </c>
      <c r="I3019" s="1">
        <v>20981</v>
      </c>
      <c r="J3019" s="1">
        <v>20981</v>
      </c>
      <c r="K3019" s="1">
        <v>6137</v>
      </c>
      <c r="L3019" s="1">
        <v>6137</v>
      </c>
    </row>
    <row r="3020" spans="1:12">
      <c r="A3020">
        <v>3014</v>
      </c>
      <c r="B3020">
        <v>313330</v>
      </c>
      <c r="C3020" t="s">
        <v>402</v>
      </c>
      <c r="D3020" t="s">
        <v>904</v>
      </c>
      <c r="E3020">
        <v>2012</v>
      </c>
      <c r="F3020" t="s">
        <v>1502</v>
      </c>
      <c r="G3020" t="s">
        <v>1171</v>
      </c>
      <c r="H3020" s="1">
        <v>15749</v>
      </c>
      <c r="I3020" s="1">
        <v>20961</v>
      </c>
      <c r="J3020" s="1">
        <v>20961</v>
      </c>
      <c r="K3020" s="1">
        <v>8769</v>
      </c>
      <c r="L3020" s="1">
        <v>8769</v>
      </c>
    </row>
    <row r="3021" spans="1:12">
      <c r="A3021">
        <v>3015</v>
      </c>
      <c r="B3021">
        <v>313330</v>
      </c>
      <c r="C3021" t="s">
        <v>402</v>
      </c>
      <c r="D3021" t="s">
        <v>904</v>
      </c>
      <c r="E3021">
        <v>2013</v>
      </c>
      <c r="F3021" t="s">
        <v>1502</v>
      </c>
      <c r="G3021" t="s">
        <v>1171</v>
      </c>
      <c r="H3021" s="1">
        <v>16206</v>
      </c>
      <c r="I3021" s="1">
        <v>21569</v>
      </c>
      <c r="J3021" s="1">
        <v>21569</v>
      </c>
      <c r="K3021" s="1">
        <v>8794</v>
      </c>
      <c r="L3021" s="1">
        <v>8794</v>
      </c>
    </row>
    <row r="3022" spans="1:12">
      <c r="A3022">
        <v>3016</v>
      </c>
      <c r="B3022">
        <v>313330</v>
      </c>
      <c r="C3022" t="s">
        <v>402</v>
      </c>
      <c r="D3022" t="s">
        <v>904</v>
      </c>
      <c r="E3022">
        <v>2014</v>
      </c>
      <c r="F3022" t="s">
        <v>1502</v>
      </c>
      <c r="G3022" t="s">
        <v>1171</v>
      </c>
      <c r="H3022" s="1">
        <v>16204</v>
      </c>
      <c r="I3022" s="1">
        <v>21566</v>
      </c>
      <c r="J3022" s="1">
        <v>21566</v>
      </c>
      <c r="K3022" s="1">
        <v>9533</v>
      </c>
      <c r="L3022" s="1">
        <v>9533</v>
      </c>
    </row>
    <row r="3023" spans="1:12">
      <c r="A3023">
        <v>3017</v>
      </c>
      <c r="B3023">
        <v>313340</v>
      </c>
      <c r="C3023" t="s">
        <v>403</v>
      </c>
      <c r="D3023" t="s">
        <v>904</v>
      </c>
      <c r="E3023">
        <v>2007</v>
      </c>
      <c r="F3023" t="s">
        <v>905</v>
      </c>
      <c r="G3023" t="s">
        <v>906</v>
      </c>
      <c r="J3023" s="1">
        <v>14019</v>
      </c>
    </row>
    <row r="3024" spans="1:12">
      <c r="A3024">
        <v>3018</v>
      </c>
      <c r="B3024">
        <v>313340</v>
      </c>
      <c r="C3024" t="s">
        <v>403</v>
      </c>
      <c r="D3024" t="s">
        <v>904</v>
      </c>
      <c r="E3024">
        <v>2008</v>
      </c>
      <c r="F3024" t="s">
        <v>905</v>
      </c>
      <c r="G3024" t="s">
        <v>906</v>
      </c>
      <c r="J3024" s="1">
        <v>14755</v>
      </c>
    </row>
    <row r="3025" spans="1:12">
      <c r="A3025">
        <v>3019</v>
      </c>
      <c r="B3025">
        <v>313340</v>
      </c>
      <c r="C3025" t="s">
        <v>403</v>
      </c>
      <c r="D3025" t="s">
        <v>904</v>
      </c>
      <c r="E3025">
        <v>2009</v>
      </c>
      <c r="F3025" t="s">
        <v>1506</v>
      </c>
      <c r="G3025" t="s">
        <v>910</v>
      </c>
      <c r="H3025" s="1">
        <v>10160</v>
      </c>
      <c r="I3025" s="1">
        <v>15043</v>
      </c>
      <c r="J3025" s="1">
        <v>15043</v>
      </c>
      <c r="K3025" s="1">
        <v>10250</v>
      </c>
      <c r="L3025" s="1">
        <v>10250</v>
      </c>
    </row>
    <row r="3026" spans="1:12">
      <c r="A3026">
        <v>3020</v>
      </c>
      <c r="B3026">
        <v>313340</v>
      </c>
      <c r="C3026" t="s">
        <v>403</v>
      </c>
      <c r="D3026" t="s">
        <v>904</v>
      </c>
      <c r="E3026">
        <v>2010</v>
      </c>
      <c r="F3026" t="s">
        <v>905</v>
      </c>
      <c r="G3026" t="s">
        <v>906</v>
      </c>
      <c r="J3026" s="1">
        <v>13656</v>
      </c>
    </row>
    <row r="3027" spans="1:12">
      <c r="A3027">
        <v>3021</v>
      </c>
      <c r="B3027">
        <v>313340</v>
      </c>
      <c r="C3027" t="s">
        <v>403</v>
      </c>
      <c r="D3027" t="s">
        <v>904</v>
      </c>
      <c r="E3027">
        <v>2011</v>
      </c>
      <c r="F3027" t="s">
        <v>1505</v>
      </c>
      <c r="G3027" t="s">
        <v>908</v>
      </c>
      <c r="J3027" s="1">
        <v>13797</v>
      </c>
    </row>
    <row r="3028" spans="1:12">
      <c r="A3028">
        <v>3022</v>
      </c>
      <c r="B3028">
        <v>313340</v>
      </c>
      <c r="C3028" t="s">
        <v>403</v>
      </c>
      <c r="D3028" t="s">
        <v>904</v>
      </c>
      <c r="E3028">
        <v>2012</v>
      </c>
      <c r="F3028" t="s">
        <v>1504</v>
      </c>
      <c r="G3028" t="s">
        <v>912</v>
      </c>
      <c r="H3028" s="1">
        <v>9751</v>
      </c>
      <c r="I3028" s="1">
        <v>13932</v>
      </c>
      <c r="J3028" s="1">
        <v>13932</v>
      </c>
      <c r="K3028" s="1">
        <v>9751</v>
      </c>
      <c r="L3028" s="1">
        <v>9751</v>
      </c>
    </row>
    <row r="3029" spans="1:12">
      <c r="A3029">
        <v>3023</v>
      </c>
      <c r="B3029">
        <v>313340</v>
      </c>
      <c r="C3029" t="s">
        <v>403</v>
      </c>
      <c r="D3029" t="s">
        <v>904</v>
      </c>
      <c r="E3029">
        <v>2013</v>
      </c>
      <c r="F3029" t="s">
        <v>905</v>
      </c>
      <c r="G3029" t="s">
        <v>906</v>
      </c>
      <c r="J3029" s="1">
        <v>14501</v>
      </c>
    </row>
    <row r="3030" spans="1:12">
      <c r="A3030">
        <v>3024</v>
      </c>
      <c r="B3030">
        <v>313340</v>
      </c>
      <c r="C3030" t="s">
        <v>403</v>
      </c>
      <c r="D3030" t="s">
        <v>904</v>
      </c>
      <c r="E3030">
        <v>2014</v>
      </c>
      <c r="F3030" t="s">
        <v>1504</v>
      </c>
      <c r="G3030" t="s">
        <v>912</v>
      </c>
      <c r="H3030" s="1">
        <v>10250</v>
      </c>
      <c r="I3030" s="1">
        <v>14645</v>
      </c>
      <c r="J3030" s="1">
        <v>14645</v>
      </c>
      <c r="K3030" s="1">
        <v>10250</v>
      </c>
      <c r="L3030" s="1">
        <v>10250</v>
      </c>
    </row>
    <row r="3031" spans="1:12">
      <c r="A3031">
        <v>3025</v>
      </c>
      <c r="B3031">
        <v>313350</v>
      </c>
      <c r="C3031" t="s">
        <v>404</v>
      </c>
      <c r="D3031" t="s">
        <v>904</v>
      </c>
      <c r="E3031">
        <v>2007</v>
      </c>
      <c r="F3031" t="s">
        <v>905</v>
      </c>
      <c r="G3031" t="s">
        <v>916</v>
      </c>
      <c r="H3031" s="1">
        <v>15875</v>
      </c>
      <c r="I3031" s="1">
        <v>20653</v>
      </c>
      <c r="J3031" s="1">
        <v>20653</v>
      </c>
      <c r="K3031" s="1">
        <v>15130</v>
      </c>
      <c r="L3031" s="1">
        <v>15130</v>
      </c>
    </row>
    <row r="3032" spans="1:12">
      <c r="A3032">
        <v>3026</v>
      </c>
      <c r="B3032">
        <v>313350</v>
      </c>
      <c r="C3032" t="s">
        <v>404</v>
      </c>
      <c r="D3032" t="s">
        <v>904</v>
      </c>
      <c r="E3032">
        <v>2008</v>
      </c>
      <c r="F3032" t="s">
        <v>905</v>
      </c>
      <c r="G3032" t="s">
        <v>916</v>
      </c>
      <c r="H3032" s="1">
        <v>16311</v>
      </c>
      <c r="I3032" s="1">
        <v>21220</v>
      </c>
      <c r="J3032" s="1">
        <v>21220</v>
      </c>
      <c r="K3032" s="1">
        <v>15722</v>
      </c>
      <c r="L3032" s="1">
        <v>15722</v>
      </c>
    </row>
    <row r="3033" spans="1:12">
      <c r="A3033">
        <v>3027</v>
      </c>
      <c r="B3033">
        <v>313350</v>
      </c>
      <c r="C3033" t="s">
        <v>404</v>
      </c>
      <c r="D3033" t="s">
        <v>904</v>
      </c>
      <c r="E3033">
        <v>2009</v>
      </c>
      <c r="F3033" t="s">
        <v>1507</v>
      </c>
      <c r="G3033" t="s">
        <v>914</v>
      </c>
      <c r="H3033" s="1">
        <v>16295</v>
      </c>
      <c r="I3033" s="1">
        <v>21200</v>
      </c>
      <c r="J3033" s="1">
        <v>21200</v>
      </c>
      <c r="K3033" s="1">
        <v>16036</v>
      </c>
      <c r="L3033" s="1">
        <v>16036</v>
      </c>
    </row>
    <row r="3034" spans="1:12">
      <c r="A3034">
        <v>3028</v>
      </c>
      <c r="B3034">
        <v>313350</v>
      </c>
      <c r="C3034" t="s">
        <v>404</v>
      </c>
      <c r="D3034" t="s">
        <v>904</v>
      </c>
      <c r="E3034">
        <v>2010</v>
      </c>
      <c r="F3034" t="s">
        <v>1507</v>
      </c>
      <c r="G3034" t="s">
        <v>914</v>
      </c>
      <c r="H3034" s="1">
        <v>16503</v>
      </c>
      <c r="I3034" s="1">
        <v>21377</v>
      </c>
      <c r="J3034" s="1">
        <v>21377</v>
      </c>
      <c r="K3034" s="1">
        <v>16375</v>
      </c>
      <c r="L3034" s="1">
        <v>16375</v>
      </c>
    </row>
    <row r="3035" spans="1:12">
      <c r="A3035">
        <v>3029</v>
      </c>
      <c r="B3035">
        <v>313350</v>
      </c>
      <c r="C3035" t="s">
        <v>404</v>
      </c>
      <c r="D3035" t="s">
        <v>904</v>
      </c>
      <c r="E3035">
        <v>2011</v>
      </c>
      <c r="F3035" t="s">
        <v>1507</v>
      </c>
      <c r="G3035" t="s">
        <v>914</v>
      </c>
      <c r="H3035" s="1">
        <v>16511</v>
      </c>
      <c r="I3035" s="1">
        <v>21388</v>
      </c>
      <c r="J3035" s="1">
        <v>21388</v>
      </c>
      <c r="K3035" s="1">
        <v>16511</v>
      </c>
      <c r="L3035" s="1">
        <v>16511</v>
      </c>
    </row>
    <row r="3036" spans="1:12">
      <c r="A3036">
        <v>3030</v>
      </c>
      <c r="B3036">
        <v>313350</v>
      </c>
      <c r="C3036" t="s">
        <v>404</v>
      </c>
      <c r="D3036" t="s">
        <v>904</v>
      </c>
      <c r="E3036">
        <v>2012</v>
      </c>
      <c r="F3036" t="s">
        <v>1507</v>
      </c>
      <c r="G3036" t="s">
        <v>914</v>
      </c>
      <c r="H3036" s="1">
        <v>16520</v>
      </c>
      <c r="I3036" s="1">
        <v>21399</v>
      </c>
      <c r="J3036" s="1">
        <v>21399</v>
      </c>
      <c r="K3036" s="1">
        <v>16520</v>
      </c>
      <c r="L3036" s="1">
        <v>16520</v>
      </c>
    </row>
    <row r="3037" spans="1:12">
      <c r="A3037">
        <v>3031</v>
      </c>
      <c r="B3037">
        <v>313350</v>
      </c>
      <c r="C3037" t="s">
        <v>404</v>
      </c>
      <c r="D3037" t="s">
        <v>904</v>
      </c>
      <c r="E3037">
        <v>2013</v>
      </c>
      <c r="F3037" t="s">
        <v>1507</v>
      </c>
      <c r="G3037" t="s">
        <v>914</v>
      </c>
      <c r="H3037" s="1">
        <v>17026</v>
      </c>
      <c r="I3037" s="1">
        <v>22054</v>
      </c>
      <c r="J3037" s="1">
        <v>22054</v>
      </c>
      <c r="K3037" s="1">
        <v>17026</v>
      </c>
      <c r="L3037" s="1">
        <v>17026</v>
      </c>
    </row>
    <row r="3038" spans="1:12">
      <c r="A3038">
        <v>3032</v>
      </c>
      <c r="B3038">
        <v>313350</v>
      </c>
      <c r="C3038" t="s">
        <v>404</v>
      </c>
      <c r="D3038" t="s">
        <v>904</v>
      </c>
      <c r="E3038">
        <v>2014</v>
      </c>
      <c r="F3038" t="s">
        <v>1507</v>
      </c>
      <c r="G3038" t="s">
        <v>914</v>
      </c>
      <c r="H3038" s="1">
        <v>17047</v>
      </c>
      <c r="I3038" s="1">
        <v>22082</v>
      </c>
      <c r="J3038" s="1">
        <v>22082</v>
      </c>
      <c r="K3038" s="1">
        <v>17047</v>
      </c>
      <c r="L3038" s="1">
        <v>17047</v>
      </c>
    </row>
    <row r="3039" spans="1:12" s="14" customFormat="1">
      <c r="A3039" s="14">
        <v>3033</v>
      </c>
      <c r="B3039" s="14">
        <v>313360</v>
      </c>
      <c r="C3039" s="14" t="s">
        <v>405</v>
      </c>
      <c r="D3039" s="14" t="s">
        <v>904</v>
      </c>
      <c r="E3039" s="14">
        <v>2007</v>
      </c>
      <c r="F3039" s="14" t="s">
        <v>905</v>
      </c>
      <c r="G3039" s="14" t="s">
        <v>906</v>
      </c>
      <c r="J3039" s="47">
        <v>7722</v>
      </c>
    </row>
    <row r="3040" spans="1:12" s="14" customFormat="1">
      <c r="A3040" s="14">
        <v>3034</v>
      </c>
      <c r="B3040" s="14">
        <v>313360</v>
      </c>
      <c r="C3040" s="14" t="s">
        <v>405</v>
      </c>
      <c r="D3040" s="14" t="s">
        <v>904</v>
      </c>
      <c r="E3040" s="14">
        <v>2008</v>
      </c>
      <c r="F3040" s="14" t="s">
        <v>905</v>
      </c>
      <c r="G3040" s="14" t="s">
        <v>906</v>
      </c>
      <c r="J3040" s="47">
        <v>8013</v>
      </c>
    </row>
    <row r="3041" spans="1:12" s="14" customFormat="1">
      <c r="A3041" s="14">
        <v>3035</v>
      </c>
      <c r="B3041" s="14">
        <v>313360</v>
      </c>
      <c r="C3041" s="14" t="s">
        <v>405</v>
      </c>
      <c r="D3041" s="14" t="s">
        <v>904</v>
      </c>
      <c r="E3041" s="14">
        <v>2009</v>
      </c>
      <c r="F3041" s="14" t="s">
        <v>905</v>
      </c>
      <c r="G3041" s="14" t="s">
        <v>906</v>
      </c>
      <c r="J3041" s="47">
        <v>8073</v>
      </c>
    </row>
    <row r="3042" spans="1:12" s="14" customFormat="1">
      <c r="A3042" s="14">
        <v>3036</v>
      </c>
      <c r="B3042" s="14">
        <v>313360</v>
      </c>
      <c r="C3042" s="14" t="s">
        <v>405</v>
      </c>
      <c r="D3042" s="14" t="s">
        <v>904</v>
      </c>
      <c r="E3042" s="14">
        <v>2010</v>
      </c>
      <c r="F3042" s="14" t="s">
        <v>905</v>
      </c>
      <c r="G3042" s="14" t="s">
        <v>906</v>
      </c>
      <c r="J3042" s="47">
        <v>8664</v>
      </c>
    </row>
    <row r="3043" spans="1:12" s="14" customFormat="1">
      <c r="A3043" s="14">
        <v>3037</v>
      </c>
      <c r="B3043" s="14">
        <v>313360</v>
      </c>
      <c r="C3043" s="14" t="s">
        <v>405</v>
      </c>
      <c r="D3043" s="14" t="s">
        <v>904</v>
      </c>
      <c r="E3043" s="14">
        <v>2011</v>
      </c>
      <c r="F3043" s="14" t="s">
        <v>905</v>
      </c>
      <c r="G3043" s="14" t="s">
        <v>906</v>
      </c>
      <c r="J3043" s="47">
        <v>8765</v>
      </c>
    </row>
    <row r="3044" spans="1:12" s="14" customFormat="1">
      <c r="A3044" s="14">
        <v>3038</v>
      </c>
      <c r="B3044" s="14">
        <v>313360</v>
      </c>
      <c r="C3044" s="14" t="s">
        <v>405</v>
      </c>
      <c r="D3044" s="14" t="s">
        <v>904</v>
      </c>
      <c r="E3044" s="14">
        <v>2012</v>
      </c>
      <c r="F3044" s="14" t="s">
        <v>905</v>
      </c>
      <c r="G3044" s="14" t="s">
        <v>906</v>
      </c>
      <c r="J3044" s="47">
        <v>8861</v>
      </c>
    </row>
    <row r="3045" spans="1:12" s="14" customFormat="1">
      <c r="A3045" s="14">
        <v>3039</v>
      </c>
      <c r="B3045" s="14">
        <v>313360</v>
      </c>
      <c r="C3045" s="14" t="s">
        <v>405</v>
      </c>
      <c r="D3045" s="14" t="s">
        <v>904</v>
      </c>
      <c r="E3045" s="14">
        <v>2013</v>
      </c>
      <c r="F3045" s="14" t="s">
        <v>1508</v>
      </c>
      <c r="G3045" s="14" t="s">
        <v>914</v>
      </c>
      <c r="H3045" s="47">
        <v>4809</v>
      </c>
      <c r="I3045" s="47">
        <v>9236</v>
      </c>
      <c r="J3045" s="47">
        <v>9236</v>
      </c>
      <c r="K3045" s="47">
        <v>4809</v>
      </c>
      <c r="L3045" s="47">
        <v>4809</v>
      </c>
    </row>
    <row r="3046" spans="1:12" s="14" customFormat="1">
      <c r="A3046" s="14">
        <v>3040</v>
      </c>
      <c r="B3046" s="14">
        <v>313360</v>
      </c>
      <c r="C3046" s="14" t="s">
        <v>405</v>
      </c>
      <c r="D3046" s="14" t="s">
        <v>904</v>
      </c>
      <c r="E3046" s="14">
        <v>2014</v>
      </c>
      <c r="F3046" s="14" t="s">
        <v>1508</v>
      </c>
      <c r="G3046" s="14" t="s">
        <v>914</v>
      </c>
      <c r="H3046" s="47">
        <v>4862</v>
      </c>
      <c r="I3046" s="47">
        <v>9338</v>
      </c>
      <c r="J3046" s="47">
        <v>9338</v>
      </c>
      <c r="K3046" s="47">
        <v>4862</v>
      </c>
      <c r="L3046" s="47">
        <v>4862</v>
      </c>
    </row>
    <row r="3047" spans="1:12" s="14" customFormat="1">
      <c r="A3047" s="14">
        <v>3041</v>
      </c>
      <c r="B3047" s="14">
        <v>313370</v>
      </c>
      <c r="C3047" s="14" t="s">
        <v>406</v>
      </c>
      <c r="D3047" s="14" t="s">
        <v>904</v>
      </c>
      <c r="E3047" s="14">
        <v>2007</v>
      </c>
      <c r="F3047" s="14" t="s">
        <v>905</v>
      </c>
      <c r="G3047" s="14" t="s">
        <v>906</v>
      </c>
      <c r="J3047" s="47">
        <v>8953</v>
      </c>
    </row>
    <row r="3048" spans="1:12" s="14" customFormat="1">
      <c r="A3048" s="14">
        <v>3042</v>
      </c>
      <c r="B3048" s="14">
        <v>313370</v>
      </c>
      <c r="C3048" s="14" t="s">
        <v>406</v>
      </c>
      <c r="D3048" s="14" t="s">
        <v>904</v>
      </c>
      <c r="E3048" s="14">
        <v>2008</v>
      </c>
      <c r="F3048" s="14" t="s">
        <v>905</v>
      </c>
      <c r="G3048" s="14" t="s">
        <v>906</v>
      </c>
      <c r="J3048" s="47">
        <v>9292</v>
      </c>
    </row>
    <row r="3049" spans="1:12" s="14" customFormat="1">
      <c r="A3049" s="14">
        <v>3043</v>
      </c>
      <c r="B3049" s="14">
        <v>313370</v>
      </c>
      <c r="C3049" s="14" t="s">
        <v>406</v>
      </c>
      <c r="D3049" s="14" t="s">
        <v>904</v>
      </c>
      <c r="E3049" s="14">
        <v>2009</v>
      </c>
      <c r="F3049" s="14" t="s">
        <v>905</v>
      </c>
      <c r="G3049" s="14" t="s">
        <v>906</v>
      </c>
      <c r="J3049" s="47">
        <v>9364</v>
      </c>
    </row>
    <row r="3050" spans="1:12" s="14" customFormat="1">
      <c r="A3050" s="14">
        <v>3044</v>
      </c>
      <c r="B3050" s="14">
        <v>313370</v>
      </c>
      <c r="C3050" s="14" t="s">
        <v>406</v>
      </c>
      <c r="D3050" s="14" t="s">
        <v>904</v>
      </c>
      <c r="E3050" s="14">
        <v>2010</v>
      </c>
      <c r="F3050" s="14" t="s">
        <v>905</v>
      </c>
      <c r="G3050" s="14" t="s">
        <v>906</v>
      </c>
      <c r="J3050" s="47">
        <v>9928</v>
      </c>
    </row>
    <row r="3051" spans="1:12" s="14" customFormat="1">
      <c r="A3051" s="14">
        <v>3045</v>
      </c>
      <c r="B3051" s="14">
        <v>313370</v>
      </c>
      <c r="C3051" s="14" t="s">
        <v>406</v>
      </c>
      <c r="D3051" s="14" t="s">
        <v>904</v>
      </c>
      <c r="E3051" s="14">
        <v>2011</v>
      </c>
      <c r="F3051" s="14" t="s">
        <v>905</v>
      </c>
      <c r="G3051" s="14" t="s">
        <v>906</v>
      </c>
      <c r="J3051" s="47">
        <v>10037</v>
      </c>
    </row>
    <row r="3052" spans="1:12" s="14" customFormat="1">
      <c r="A3052" s="14">
        <v>3046</v>
      </c>
      <c r="B3052" s="14">
        <v>313370</v>
      </c>
      <c r="C3052" s="14" t="s">
        <v>406</v>
      </c>
      <c r="D3052" s="14" t="s">
        <v>904</v>
      </c>
      <c r="E3052" s="14">
        <v>2012</v>
      </c>
      <c r="F3052" s="14" t="s">
        <v>905</v>
      </c>
      <c r="G3052" s="14" t="s">
        <v>906</v>
      </c>
      <c r="J3052" s="47">
        <v>10142</v>
      </c>
    </row>
    <row r="3053" spans="1:12" s="14" customFormat="1">
      <c r="A3053" s="14">
        <v>3047</v>
      </c>
      <c r="B3053" s="14">
        <v>313370</v>
      </c>
      <c r="C3053" s="14" t="s">
        <v>406</v>
      </c>
      <c r="D3053" s="14" t="s">
        <v>904</v>
      </c>
      <c r="E3053" s="14">
        <v>2013</v>
      </c>
      <c r="F3053" s="14" t="s">
        <v>905</v>
      </c>
      <c r="G3053" s="14" t="s">
        <v>906</v>
      </c>
      <c r="J3053" s="47">
        <v>10563</v>
      </c>
    </row>
    <row r="3054" spans="1:12" s="14" customFormat="1">
      <c r="A3054" s="14">
        <v>3048</v>
      </c>
      <c r="B3054" s="14">
        <v>313370</v>
      </c>
      <c r="C3054" s="14" t="s">
        <v>406</v>
      </c>
      <c r="D3054" s="14" t="s">
        <v>904</v>
      </c>
      <c r="E3054" s="14">
        <v>2014</v>
      </c>
      <c r="F3054" s="14" t="s">
        <v>905</v>
      </c>
      <c r="G3054" s="14" t="s">
        <v>906</v>
      </c>
      <c r="J3054" s="47">
        <v>10674</v>
      </c>
    </row>
    <row r="3055" spans="1:12">
      <c r="A3055">
        <v>3049</v>
      </c>
      <c r="B3055">
        <v>313375</v>
      </c>
      <c r="C3055" t="s">
        <v>407</v>
      </c>
      <c r="D3055" t="s">
        <v>904</v>
      </c>
      <c r="E3055">
        <v>2007</v>
      </c>
      <c r="F3055" t="s">
        <v>905</v>
      </c>
      <c r="G3055" t="s">
        <v>906</v>
      </c>
      <c r="J3055" s="1">
        <v>14551</v>
      </c>
    </row>
    <row r="3056" spans="1:12">
      <c r="A3056">
        <v>3050</v>
      </c>
      <c r="B3056">
        <v>313375</v>
      </c>
      <c r="C3056" t="s">
        <v>407</v>
      </c>
      <c r="D3056" t="s">
        <v>904</v>
      </c>
      <c r="E3056">
        <v>2008</v>
      </c>
      <c r="F3056" t="s">
        <v>905</v>
      </c>
      <c r="G3056" t="s">
        <v>906</v>
      </c>
      <c r="J3056" s="1">
        <v>15123</v>
      </c>
    </row>
    <row r="3057" spans="1:12">
      <c r="A3057">
        <v>3051</v>
      </c>
      <c r="B3057">
        <v>313375</v>
      </c>
      <c r="C3057" t="s">
        <v>407</v>
      </c>
      <c r="D3057" t="s">
        <v>904</v>
      </c>
      <c r="E3057">
        <v>2009</v>
      </c>
      <c r="F3057" t="s">
        <v>1509</v>
      </c>
      <c r="G3057" t="s">
        <v>912</v>
      </c>
      <c r="H3057" s="1">
        <v>14913</v>
      </c>
      <c r="I3057" s="1">
        <v>15257</v>
      </c>
      <c r="J3057" s="1">
        <v>15257</v>
      </c>
      <c r="K3057" s="1">
        <v>15132</v>
      </c>
      <c r="L3057" s="1">
        <v>15132</v>
      </c>
    </row>
    <row r="3058" spans="1:12">
      <c r="A3058">
        <v>3052</v>
      </c>
      <c r="B3058">
        <v>313375</v>
      </c>
      <c r="C3058" t="s">
        <v>407</v>
      </c>
      <c r="D3058" t="s">
        <v>904</v>
      </c>
      <c r="E3058">
        <v>2010</v>
      </c>
      <c r="F3058" t="s">
        <v>1510</v>
      </c>
      <c r="G3058" t="s">
        <v>910</v>
      </c>
      <c r="H3058" s="1">
        <v>14562</v>
      </c>
      <c r="I3058" s="1">
        <v>14945</v>
      </c>
      <c r="J3058" s="1">
        <v>14945</v>
      </c>
      <c r="K3058" s="1">
        <v>14562</v>
      </c>
      <c r="L3058" s="1">
        <v>14562</v>
      </c>
    </row>
    <row r="3059" spans="1:12">
      <c r="A3059">
        <v>3053</v>
      </c>
      <c r="B3059">
        <v>313375</v>
      </c>
      <c r="C3059" t="s">
        <v>407</v>
      </c>
      <c r="D3059" t="s">
        <v>904</v>
      </c>
      <c r="E3059">
        <v>2011</v>
      </c>
      <c r="F3059" t="s">
        <v>1509</v>
      </c>
      <c r="G3059" t="s">
        <v>912</v>
      </c>
      <c r="H3059" s="1">
        <v>14657</v>
      </c>
      <c r="I3059" s="1">
        <v>15042</v>
      </c>
      <c r="J3059" s="1">
        <v>15042</v>
      </c>
      <c r="K3059" s="1">
        <v>14657</v>
      </c>
      <c r="L3059" s="1">
        <v>14657</v>
      </c>
    </row>
    <row r="3060" spans="1:12">
      <c r="A3060">
        <v>3054</v>
      </c>
      <c r="B3060">
        <v>313375</v>
      </c>
      <c r="C3060" t="s">
        <v>407</v>
      </c>
      <c r="D3060" t="s">
        <v>904</v>
      </c>
      <c r="E3060">
        <v>2012</v>
      </c>
      <c r="F3060" t="s">
        <v>1509</v>
      </c>
      <c r="G3060" t="s">
        <v>912</v>
      </c>
      <c r="H3060" s="1">
        <v>14747</v>
      </c>
      <c r="I3060" s="1">
        <v>15135</v>
      </c>
      <c r="J3060" s="1">
        <v>15135</v>
      </c>
      <c r="K3060" s="1">
        <v>14747</v>
      </c>
      <c r="L3060" s="1">
        <v>14747</v>
      </c>
    </row>
    <row r="3061" spans="1:12">
      <c r="A3061">
        <v>3055</v>
      </c>
      <c r="B3061">
        <v>313375</v>
      </c>
      <c r="C3061" t="s">
        <v>407</v>
      </c>
      <c r="D3061" t="s">
        <v>904</v>
      </c>
      <c r="E3061">
        <v>2013</v>
      </c>
      <c r="F3061" t="s">
        <v>1509</v>
      </c>
      <c r="G3061" t="s">
        <v>912</v>
      </c>
      <c r="H3061" s="1">
        <v>15292</v>
      </c>
      <c r="I3061" s="1">
        <v>15694</v>
      </c>
      <c r="J3061" s="1">
        <v>15694</v>
      </c>
      <c r="K3061" s="1">
        <v>15694</v>
      </c>
      <c r="L3061" s="1">
        <v>15292</v>
      </c>
    </row>
    <row r="3062" spans="1:12">
      <c r="A3062">
        <v>3056</v>
      </c>
      <c r="B3062">
        <v>313375</v>
      </c>
      <c r="C3062" t="s">
        <v>407</v>
      </c>
      <c r="D3062" t="s">
        <v>904</v>
      </c>
      <c r="E3062">
        <v>2014</v>
      </c>
      <c r="F3062" t="s">
        <v>1509</v>
      </c>
      <c r="G3062" t="s">
        <v>912</v>
      </c>
      <c r="H3062" s="1">
        <v>15393</v>
      </c>
      <c r="I3062" s="1">
        <v>15798</v>
      </c>
      <c r="J3062" s="1">
        <v>15798</v>
      </c>
      <c r="K3062" s="1">
        <v>15798</v>
      </c>
      <c r="L3062" s="1">
        <v>15393</v>
      </c>
    </row>
    <row r="3063" spans="1:12">
      <c r="A3063">
        <v>3057</v>
      </c>
      <c r="B3063">
        <v>313380</v>
      </c>
      <c r="C3063" t="s">
        <v>408</v>
      </c>
      <c r="D3063" t="s">
        <v>904</v>
      </c>
      <c r="E3063">
        <v>2007</v>
      </c>
      <c r="F3063" t="s">
        <v>1512</v>
      </c>
      <c r="G3063" t="s">
        <v>916</v>
      </c>
      <c r="H3063" s="1">
        <v>77100</v>
      </c>
      <c r="I3063" s="1">
        <v>81833</v>
      </c>
      <c r="J3063" s="1">
        <v>81833</v>
      </c>
      <c r="K3063" s="1">
        <v>76756</v>
      </c>
      <c r="L3063" s="1">
        <v>76084</v>
      </c>
    </row>
    <row r="3064" spans="1:12">
      <c r="A3064">
        <v>3058</v>
      </c>
      <c r="B3064">
        <v>313380</v>
      </c>
      <c r="C3064" t="s">
        <v>408</v>
      </c>
      <c r="D3064" t="s">
        <v>904</v>
      </c>
      <c r="E3064">
        <v>2008</v>
      </c>
      <c r="F3064" t="s">
        <v>1512</v>
      </c>
      <c r="G3064" t="s">
        <v>916</v>
      </c>
      <c r="H3064" s="1">
        <v>80150</v>
      </c>
      <c r="I3064" s="1">
        <v>85070</v>
      </c>
      <c r="J3064" s="1">
        <v>85070</v>
      </c>
      <c r="K3064" s="1">
        <v>81262</v>
      </c>
      <c r="L3064" s="1">
        <v>80069</v>
      </c>
    </row>
    <row r="3065" spans="1:12">
      <c r="A3065">
        <v>3059</v>
      </c>
      <c r="B3065">
        <v>313380</v>
      </c>
      <c r="C3065" t="s">
        <v>408</v>
      </c>
      <c r="D3065" t="s">
        <v>904</v>
      </c>
      <c r="E3065">
        <v>2009</v>
      </c>
      <c r="F3065" t="s">
        <v>1512</v>
      </c>
      <c r="G3065" t="s">
        <v>916</v>
      </c>
      <c r="H3065" s="1">
        <v>80873</v>
      </c>
      <c r="I3065" s="1">
        <v>85838</v>
      </c>
      <c r="J3065" s="1">
        <v>85838</v>
      </c>
      <c r="K3065" s="1">
        <v>81985</v>
      </c>
      <c r="L3065" s="1">
        <v>80792</v>
      </c>
    </row>
    <row r="3066" spans="1:12">
      <c r="A3066">
        <v>3060</v>
      </c>
      <c r="B3066">
        <v>313380</v>
      </c>
      <c r="C3066" t="s">
        <v>408</v>
      </c>
      <c r="D3066" t="s">
        <v>904</v>
      </c>
      <c r="E3066">
        <v>2010</v>
      </c>
      <c r="F3066" t="s">
        <v>1511</v>
      </c>
      <c r="G3066" t="s">
        <v>914</v>
      </c>
      <c r="H3066" s="1">
        <v>80451</v>
      </c>
      <c r="I3066" s="1">
        <v>85463</v>
      </c>
      <c r="J3066" s="1">
        <v>85463</v>
      </c>
      <c r="K3066" s="1">
        <v>81598</v>
      </c>
      <c r="L3066" s="1">
        <v>80370</v>
      </c>
    </row>
    <row r="3067" spans="1:12">
      <c r="A3067">
        <v>3061</v>
      </c>
      <c r="B3067">
        <v>313380</v>
      </c>
      <c r="C3067" t="s">
        <v>408</v>
      </c>
      <c r="D3067" t="s">
        <v>904</v>
      </c>
      <c r="E3067">
        <v>2011</v>
      </c>
      <c r="F3067" t="s">
        <v>1511</v>
      </c>
      <c r="G3067" t="s">
        <v>914</v>
      </c>
      <c r="H3067" s="1">
        <v>81073</v>
      </c>
      <c r="I3067" s="1">
        <v>86124</v>
      </c>
      <c r="J3067" s="1">
        <v>86124</v>
      </c>
      <c r="K3067" s="1">
        <v>81598</v>
      </c>
      <c r="L3067" s="1">
        <v>80991</v>
      </c>
    </row>
    <row r="3068" spans="1:12">
      <c r="A3068">
        <v>3062</v>
      </c>
      <c r="B3068">
        <v>313380</v>
      </c>
      <c r="C3068" t="s">
        <v>408</v>
      </c>
      <c r="D3068" t="s">
        <v>904</v>
      </c>
      <c r="E3068">
        <v>2012</v>
      </c>
      <c r="F3068" t="s">
        <v>1511</v>
      </c>
      <c r="G3068" t="s">
        <v>914</v>
      </c>
      <c r="H3068" s="1">
        <v>81674</v>
      </c>
      <c r="I3068" s="1">
        <v>86762</v>
      </c>
      <c r="J3068" s="1">
        <v>86762</v>
      </c>
      <c r="K3068" s="1">
        <v>82182</v>
      </c>
      <c r="L3068" s="1">
        <v>81674</v>
      </c>
    </row>
    <row r="3069" spans="1:12">
      <c r="A3069">
        <v>3063</v>
      </c>
      <c r="B3069">
        <v>313380</v>
      </c>
      <c r="C3069" t="s">
        <v>408</v>
      </c>
      <c r="D3069" t="s">
        <v>904</v>
      </c>
      <c r="E3069">
        <v>2013</v>
      </c>
      <c r="F3069" t="s">
        <v>1511</v>
      </c>
      <c r="G3069" t="s">
        <v>914</v>
      </c>
      <c r="H3069" s="1">
        <v>84801</v>
      </c>
      <c r="I3069" s="1">
        <v>90084</v>
      </c>
      <c r="J3069" s="1">
        <v>90084</v>
      </c>
      <c r="K3069" s="1">
        <v>86753</v>
      </c>
      <c r="L3069" s="1">
        <v>82975</v>
      </c>
    </row>
    <row r="3070" spans="1:12">
      <c r="A3070">
        <v>3064</v>
      </c>
      <c r="B3070">
        <v>313380</v>
      </c>
      <c r="C3070" t="s">
        <v>408</v>
      </c>
      <c r="D3070" t="s">
        <v>904</v>
      </c>
      <c r="E3070">
        <v>2014</v>
      </c>
      <c r="F3070" t="s">
        <v>1511</v>
      </c>
      <c r="G3070" t="s">
        <v>914</v>
      </c>
      <c r="H3070" s="1">
        <v>85459</v>
      </c>
      <c r="I3070" s="1">
        <v>90783</v>
      </c>
      <c r="J3070" s="1">
        <v>90783</v>
      </c>
      <c r="K3070" s="1">
        <v>86753</v>
      </c>
      <c r="L3070" s="1">
        <v>85246</v>
      </c>
    </row>
    <row r="3071" spans="1:12" s="14" customFormat="1">
      <c r="A3071" s="14">
        <v>3065</v>
      </c>
      <c r="B3071" s="14">
        <v>313390</v>
      </c>
      <c r="C3071" s="14" t="s">
        <v>409</v>
      </c>
      <c r="D3071" s="14" t="s">
        <v>904</v>
      </c>
      <c r="E3071" s="14">
        <v>2007</v>
      </c>
      <c r="F3071" s="14" t="s">
        <v>905</v>
      </c>
      <c r="G3071" s="14" t="s">
        <v>906</v>
      </c>
      <c r="J3071" s="47">
        <v>5724</v>
      </c>
    </row>
    <row r="3072" spans="1:12" s="14" customFormat="1">
      <c r="A3072" s="14">
        <v>3066</v>
      </c>
      <c r="B3072" s="14">
        <v>313390</v>
      </c>
      <c r="C3072" s="14" t="s">
        <v>409</v>
      </c>
      <c r="D3072" s="14" t="s">
        <v>904</v>
      </c>
      <c r="E3072" s="14">
        <v>2008</v>
      </c>
      <c r="F3072" s="14" t="s">
        <v>905</v>
      </c>
      <c r="G3072" s="14" t="s">
        <v>906</v>
      </c>
      <c r="J3072" s="47">
        <v>5813</v>
      </c>
    </row>
    <row r="3073" spans="1:12" s="14" customFormat="1">
      <c r="A3073" s="14">
        <v>3067</v>
      </c>
      <c r="B3073" s="14">
        <v>313390</v>
      </c>
      <c r="C3073" s="14" t="s">
        <v>409</v>
      </c>
      <c r="D3073" s="14" t="s">
        <v>904</v>
      </c>
      <c r="E3073" s="14">
        <v>2009</v>
      </c>
      <c r="F3073" s="14" t="s">
        <v>905</v>
      </c>
      <c r="G3073" s="14" t="s">
        <v>906</v>
      </c>
      <c r="J3073" s="47">
        <v>5749</v>
      </c>
    </row>
    <row r="3074" spans="1:12" s="14" customFormat="1">
      <c r="A3074" s="14">
        <v>3068</v>
      </c>
      <c r="B3074" s="14">
        <v>313390</v>
      </c>
      <c r="C3074" s="14" t="s">
        <v>409</v>
      </c>
      <c r="D3074" s="14" t="s">
        <v>904</v>
      </c>
      <c r="E3074" s="14">
        <v>2010</v>
      </c>
      <c r="F3074" s="14" t="s">
        <v>1513</v>
      </c>
      <c r="G3074" s="14" t="s">
        <v>910</v>
      </c>
      <c r="H3074" s="47">
        <v>2565</v>
      </c>
      <c r="I3074" s="47">
        <v>5799</v>
      </c>
      <c r="J3074" s="47">
        <v>5799</v>
      </c>
      <c r="K3074" s="47">
        <v>2565</v>
      </c>
      <c r="L3074" s="47">
        <v>2565</v>
      </c>
    </row>
    <row r="3075" spans="1:12" s="14" customFormat="1">
      <c r="A3075" s="14">
        <v>3069</v>
      </c>
      <c r="B3075" s="14">
        <v>313390</v>
      </c>
      <c r="C3075" s="14" t="s">
        <v>409</v>
      </c>
      <c r="D3075" s="14" t="s">
        <v>904</v>
      </c>
      <c r="E3075" s="14">
        <v>2011</v>
      </c>
      <c r="F3075" s="14" t="s">
        <v>905</v>
      </c>
      <c r="G3075" s="14" t="s">
        <v>906</v>
      </c>
      <c r="J3075" s="47">
        <v>5754</v>
      </c>
    </row>
    <row r="3076" spans="1:12" s="14" customFormat="1">
      <c r="A3076" s="14">
        <v>3070</v>
      </c>
      <c r="B3076" s="14">
        <v>313390</v>
      </c>
      <c r="C3076" s="14" t="s">
        <v>409</v>
      </c>
      <c r="D3076" s="14" t="s">
        <v>904</v>
      </c>
      <c r="E3076" s="14">
        <v>2012</v>
      </c>
      <c r="F3076" s="14" t="s">
        <v>1513</v>
      </c>
      <c r="G3076" s="14" t="s">
        <v>910</v>
      </c>
      <c r="H3076" s="47">
        <v>2526</v>
      </c>
      <c r="I3076" s="47">
        <v>5711</v>
      </c>
      <c r="J3076" s="47">
        <v>5711</v>
      </c>
      <c r="K3076" s="14">
        <v>840</v>
      </c>
      <c r="L3076" s="14">
        <v>840</v>
      </c>
    </row>
    <row r="3077" spans="1:12" s="14" customFormat="1">
      <c r="A3077" s="14">
        <v>3071</v>
      </c>
      <c r="B3077" s="14">
        <v>313390</v>
      </c>
      <c r="C3077" s="14" t="s">
        <v>409</v>
      </c>
      <c r="D3077" s="14" t="s">
        <v>904</v>
      </c>
      <c r="E3077" s="14">
        <v>2013</v>
      </c>
      <c r="F3077" s="14" t="s">
        <v>905</v>
      </c>
      <c r="G3077" s="14" t="s">
        <v>906</v>
      </c>
      <c r="J3077" s="47">
        <v>5833</v>
      </c>
    </row>
    <row r="3078" spans="1:12" s="14" customFormat="1">
      <c r="A3078" s="14">
        <v>3072</v>
      </c>
      <c r="B3078" s="14">
        <v>313390</v>
      </c>
      <c r="C3078" s="14" t="s">
        <v>409</v>
      </c>
      <c r="D3078" s="14" t="s">
        <v>904</v>
      </c>
      <c r="E3078" s="14">
        <v>2014</v>
      </c>
      <c r="F3078" s="14" t="s">
        <v>905</v>
      </c>
      <c r="G3078" s="14" t="s">
        <v>906</v>
      </c>
      <c r="J3078" s="47">
        <v>5795</v>
      </c>
    </row>
    <row r="3079" spans="1:12">
      <c r="A3079">
        <v>3073</v>
      </c>
      <c r="B3079">
        <v>313400</v>
      </c>
      <c r="C3079" t="s">
        <v>410</v>
      </c>
      <c r="D3079" t="s">
        <v>904</v>
      </c>
      <c r="E3079">
        <v>2007</v>
      </c>
      <c r="J3079" s="1">
        <v>14587</v>
      </c>
    </row>
    <row r="3080" spans="1:12">
      <c r="A3080">
        <v>3074</v>
      </c>
      <c r="B3080">
        <v>313400</v>
      </c>
      <c r="C3080" t="s">
        <v>410</v>
      </c>
      <c r="D3080" t="s">
        <v>904</v>
      </c>
      <c r="E3080">
        <v>2008</v>
      </c>
      <c r="J3080" s="1">
        <v>15137</v>
      </c>
    </row>
    <row r="3081" spans="1:12">
      <c r="A3081">
        <v>3075</v>
      </c>
      <c r="B3081">
        <v>313400</v>
      </c>
      <c r="C3081" t="s">
        <v>410</v>
      </c>
      <c r="D3081" t="s">
        <v>904</v>
      </c>
      <c r="E3081">
        <v>2009</v>
      </c>
      <c r="F3081" t="s">
        <v>1016</v>
      </c>
      <c r="J3081" s="1">
        <v>15252</v>
      </c>
    </row>
    <row r="3082" spans="1:12">
      <c r="A3082">
        <v>3076</v>
      </c>
      <c r="B3082">
        <v>313400</v>
      </c>
      <c r="C3082" t="s">
        <v>410</v>
      </c>
      <c r="D3082" t="s">
        <v>904</v>
      </c>
      <c r="E3082">
        <v>2010</v>
      </c>
      <c r="F3082" t="s">
        <v>1016</v>
      </c>
      <c r="G3082" t="s">
        <v>906</v>
      </c>
      <c r="J3082" s="1">
        <v>14407</v>
      </c>
    </row>
    <row r="3083" spans="1:12">
      <c r="A3083">
        <v>3077</v>
      </c>
      <c r="B3083">
        <v>313400</v>
      </c>
      <c r="C3083" t="s">
        <v>410</v>
      </c>
      <c r="D3083" t="s">
        <v>904</v>
      </c>
      <c r="E3083">
        <v>2011</v>
      </c>
      <c r="F3083" t="s">
        <v>1514</v>
      </c>
      <c r="G3083" t="s">
        <v>908</v>
      </c>
      <c r="J3083" s="1">
        <v>14447</v>
      </c>
    </row>
    <row r="3084" spans="1:12">
      <c r="A3084">
        <v>3078</v>
      </c>
      <c r="B3084">
        <v>313400</v>
      </c>
      <c r="C3084" t="s">
        <v>410</v>
      </c>
      <c r="D3084" t="s">
        <v>904</v>
      </c>
      <c r="E3084">
        <v>2012</v>
      </c>
      <c r="F3084" t="s">
        <v>1514</v>
      </c>
      <c r="G3084" t="s">
        <v>914</v>
      </c>
      <c r="H3084" s="1">
        <v>6589</v>
      </c>
      <c r="I3084" s="1">
        <v>14485</v>
      </c>
      <c r="J3084" s="1">
        <v>14485</v>
      </c>
      <c r="K3084" s="1">
        <v>5965</v>
      </c>
      <c r="L3084" s="1">
        <v>5965</v>
      </c>
    </row>
    <row r="3085" spans="1:12">
      <c r="A3085">
        <v>3079</v>
      </c>
      <c r="B3085">
        <v>313400</v>
      </c>
      <c r="C3085" t="s">
        <v>410</v>
      </c>
      <c r="D3085" t="s">
        <v>904</v>
      </c>
      <c r="E3085">
        <v>2013</v>
      </c>
      <c r="F3085" t="s">
        <v>1514</v>
      </c>
      <c r="G3085" t="s">
        <v>914</v>
      </c>
      <c r="H3085" s="1">
        <v>6807</v>
      </c>
      <c r="I3085" s="1">
        <v>14963</v>
      </c>
      <c r="J3085" s="1">
        <v>14963</v>
      </c>
      <c r="K3085" s="1">
        <v>5105</v>
      </c>
      <c r="L3085" s="1">
        <v>5105</v>
      </c>
    </row>
    <row r="3086" spans="1:12">
      <c r="A3086">
        <v>3080</v>
      </c>
      <c r="B3086">
        <v>313400</v>
      </c>
      <c r="C3086" t="s">
        <v>410</v>
      </c>
      <c r="D3086" t="s">
        <v>904</v>
      </c>
      <c r="E3086">
        <v>2014</v>
      </c>
      <c r="F3086" t="s">
        <v>1514</v>
      </c>
      <c r="G3086" t="s">
        <v>914</v>
      </c>
      <c r="H3086" s="1">
        <v>6829</v>
      </c>
      <c r="I3086" s="1">
        <v>15012</v>
      </c>
      <c r="J3086" s="1">
        <v>15012</v>
      </c>
      <c r="K3086" s="1">
        <v>5594</v>
      </c>
      <c r="L3086" s="1">
        <v>5594</v>
      </c>
    </row>
    <row r="3087" spans="1:12">
      <c r="A3087">
        <v>3081</v>
      </c>
      <c r="B3087">
        <v>313410</v>
      </c>
      <c r="C3087" t="s">
        <v>411</v>
      </c>
      <c r="D3087" t="s">
        <v>904</v>
      </c>
      <c r="E3087">
        <v>2007</v>
      </c>
      <c r="F3087" t="s">
        <v>905</v>
      </c>
      <c r="G3087" t="s">
        <v>906</v>
      </c>
      <c r="J3087" s="1">
        <v>5830</v>
      </c>
    </row>
    <row r="3088" spans="1:12">
      <c r="A3088">
        <v>3082</v>
      </c>
      <c r="B3088">
        <v>313410</v>
      </c>
      <c r="C3088" t="s">
        <v>411</v>
      </c>
      <c r="D3088" t="s">
        <v>904</v>
      </c>
      <c r="E3088">
        <v>2008</v>
      </c>
      <c r="F3088" t="s">
        <v>905</v>
      </c>
      <c r="G3088" t="s">
        <v>906</v>
      </c>
      <c r="J3088" s="1">
        <v>6038</v>
      </c>
    </row>
    <row r="3089" spans="1:12">
      <c r="A3089">
        <v>3083</v>
      </c>
      <c r="B3089">
        <v>313410</v>
      </c>
      <c r="C3089" t="s">
        <v>411</v>
      </c>
      <c r="D3089" t="s">
        <v>904</v>
      </c>
      <c r="E3089">
        <v>2009</v>
      </c>
      <c r="F3089" t="s">
        <v>1515</v>
      </c>
      <c r="G3089" t="s">
        <v>910</v>
      </c>
      <c r="H3089" s="1">
        <v>3179</v>
      </c>
      <c r="I3089" s="1">
        <v>6074</v>
      </c>
      <c r="J3089" s="1">
        <v>6074</v>
      </c>
      <c r="K3089" s="1">
        <v>3000</v>
      </c>
      <c r="L3089" s="1">
        <v>3000</v>
      </c>
    </row>
    <row r="3090" spans="1:12">
      <c r="A3090">
        <v>3084</v>
      </c>
      <c r="B3090">
        <v>313410</v>
      </c>
      <c r="C3090" t="s">
        <v>411</v>
      </c>
      <c r="D3090" t="s">
        <v>904</v>
      </c>
      <c r="E3090">
        <v>2010</v>
      </c>
      <c r="F3090" t="s">
        <v>905</v>
      </c>
      <c r="G3090" t="s">
        <v>906</v>
      </c>
      <c r="J3090" s="1">
        <v>5830</v>
      </c>
    </row>
    <row r="3091" spans="1:12">
      <c r="A3091">
        <v>3085</v>
      </c>
      <c r="B3091">
        <v>313410</v>
      </c>
      <c r="C3091" t="s">
        <v>411</v>
      </c>
      <c r="D3091" t="s">
        <v>904</v>
      </c>
      <c r="E3091">
        <v>2011</v>
      </c>
      <c r="F3091" t="s">
        <v>1515</v>
      </c>
      <c r="G3091" t="s">
        <v>910</v>
      </c>
      <c r="H3091" s="1">
        <v>3307</v>
      </c>
      <c r="I3091" s="1">
        <v>5845</v>
      </c>
      <c r="J3091" s="1">
        <v>5845</v>
      </c>
      <c r="K3091" s="1">
        <v>2698</v>
      </c>
      <c r="L3091" s="1">
        <v>2698</v>
      </c>
    </row>
    <row r="3092" spans="1:12">
      <c r="A3092">
        <v>3086</v>
      </c>
      <c r="B3092">
        <v>313410</v>
      </c>
      <c r="C3092" t="s">
        <v>411</v>
      </c>
      <c r="D3092" t="s">
        <v>904</v>
      </c>
      <c r="E3092">
        <v>2012</v>
      </c>
      <c r="F3092" t="s">
        <v>1515</v>
      </c>
      <c r="G3092" t="s">
        <v>910</v>
      </c>
      <c r="H3092" s="1">
        <v>3315</v>
      </c>
      <c r="I3092" s="1">
        <v>5859</v>
      </c>
      <c r="J3092" s="1">
        <v>5859</v>
      </c>
      <c r="K3092" s="1">
        <v>2698</v>
      </c>
      <c r="L3092" s="1">
        <v>2698</v>
      </c>
    </row>
    <row r="3093" spans="1:12">
      <c r="A3093">
        <v>3087</v>
      </c>
      <c r="B3093">
        <v>313410</v>
      </c>
      <c r="C3093" t="s">
        <v>411</v>
      </c>
      <c r="D3093" t="s">
        <v>904</v>
      </c>
      <c r="E3093">
        <v>2013</v>
      </c>
      <c r="F3093" t="s">
        <v>1515</v>
      </c>
      <c r="G3093" t="s">
        <v>910</v>
      </c>
      <c r="H3093" s="1">
        <v>3424</v>
      </c>
      <c r="I3093" s="1">
        <v>6051</v>
      </c>
      <c r="J3093" s="1">
        <v>6051</v>
      </c>
      <c r="K3093" s="1">
        <v>3424</v>
      </c>
      <c r="L3093" s="1">
        <v>3424</v>
      </c>
    </row>
    <row r="3094" spans="1:12">
      <c r="A3094">
        <v>3088</v>
      </c>
      <c r="B3094">
        <v>313410</v>
      </c>
      <c r="C3094" t="s">
        <v>411</v>
      </c>
      <c r="D3094" t="s">
        <v>904</v>
      </c>
      <c r="E3094">
        <v>2014</v>
      </c>
      <c r="F3094" t="s">
        <v>1515</v>
      </c>
      <c r="G3094" t="s">
        <v>910</v>
      </c>
      <c r="H3094" s="1">
        <v>3434</v>
      </c>
      <c r="I3094" s="1">
        <v>6069</v>
      </c>
      <c r="J3094" s="1">
        <v>6069</v>
      </c>
      <c r="K3094" s="1">
        <v>3424</v>
      </c>
      <c r="L3094" s="1">
        <v>3424</v>
      </c>
    </row>
    <row r="3095" spans="1:12" s="22" customFormat="1">
      <c r="A3095" s="22">
        <v>3089</v>
      </c>
      <c r="B3095" s="22">
        <v>313420</v>
      </c>
      <c r="C3095" s="22" t="s">
        <v>412</v>
      </c>
      <c r="D3095" s="22" t="s">
        <v>904</v>
      </c>
      <c r="E3095" s="22">
        <v>2007</v>
      </c>
      <c r="F3095" s="22" t="s">
        <v>939</v>
      </c>
      <c r="G3095" s="22" t="s">
        <v>914</v>
      </c>
      <c r="H3095" s="51">
        <v>88132</v>
      </c>
      <c r="I3095" s="51">
        <v>92727</v>
      </c>
      <c r="J3095" s="51">
        <v>92727</v>
      </c>
      <c r="K3095" s="51">
        <v>87937</v>
      </c>
      <c r="L3095" s="51">
        <v>87937</v>
      </c>
    </row>
    <row r="3096" spans="1:12" s="22" customFormat="1">
      <c r="A3096" s="22">
        <v>3090</v>
      </c>
      <c r="B3096" s="22">
        <v>313420</v>
      </c>
      <c r="C3096" s="22" t="s">
        <v>412</v>
      </c>
      <c r="D3096" s="22" t="s">
        <v>904</v>
      </c>
      <c r="E3096" s="22">
        <v>2008</v>
      </c>
      <c r="F3096" s="22" t="s">
        <v>939</v>
      </c>
      <c r="G3096" s="22" t="s">
        <v>914</v>
      </c>
      <c r="H3096" s="51">
        <v>91359</v>
      </c>
      <c r="I3096" s="51">
        <v>96122</v>
      </c>
      <c r="J3096" s="51">
        <v>96122</v>
      </c>
      <c r="K3096" s="51">
        <v>91103</v>
      </c>
      <c r="L3096" s="51">
        <v>91103</v>
      </c>
    </row>
    <row r="3097" spans="1:12" s="22" customFormat="1">
      <c r="A3097" s="22">
        <v>3091</v>
      </c>
      <c r="B3097" s="22">
        <v>313420</v>
      </c>
      <c r="C3097" s="22" t="s">
        <v>412</v>
      </c>
      <c r="D3097" s="22" t="s">
        <v>904</v>
      </c>
      <c r="E3097" s="22">
        <v>2009</v>
      </c>
      <c r="F3097" s="22" t="s">
        <v>939</v>
      </c>
      <c r="G3097" s="22" t="s">
        <v>914</v>
      </c>
      <c r="H3097" s="51">
        <v>91964</v>
      </c>
      <c r="I3097" s="51">
        <v>96759</v>
      </c>
      <c r="J3097" s="51">
        <v>96759</v>
      </c>
      <c r="K3097" s="51">
        <v>91780</v>
      </c>
      <c r="L3097" s="51">
        <v>91780</v>
      </c>
    </row>
    <row r="3098" spans="1:12" s="22" customFormat="1">
      <c r="A3098" s="22">
        <v>3092</v>
      </c>
      <c r="B3098" s="22">
        <v>313420</v>
      </c>
      <c r="C3098" s="22" t="s">
        <v>412</v>
      </c>
      <c r="D3098" s="22" t="s">
        <v>904</v>
      </c>
      <c r="E3098" s="22">
        <v>2010</v>
      </c>
      <c r="F3098" s="22" t="s">
        <v>939</v>
      </c>
      <c r="G3098" s="22" t="s">
        <v>914</v>
      </c>
      <c r="H3098" s="51">
        <v>93125</v>
      </c>
      <c r="I3098" s="51">
        <v>97171</v>
      </c>
      <c r="J3098" s="51">
        <v>97171</v>
      </c>
      <c r="K3098" s="51">
        <v>92939</v>
      </c>
      <c r="L3098" s="51">
        <v>92939</v>
      </c>
    </row>
    <row r="3099" spans="1:12" s="22" customFormat="1">
      <c r="A3099" s="22">
        <v>3093</v>
      </c>
      <c r="B3099" s="22">
        <v>313420</v>
      </c>
      <c r="C3099" s="22" t="s">
        <v>412</v>
      </c>
      <c r="D3099" s="22" t="s">
        <v>904</v>
      </c>
      <c r="E3099" s="22">
        <v>2011</v>
      </c>
      <c r="F3099" s="22" t="s">
        <v>939</v>
      </c>
      <c r="G3099" s="22" t="s">
        <v>914</v>
      </c>
      <c r="H3099" s="51">
        <v>93720</v>
      </c>
      <c r="I3099" s="51">
        <v>97792</v>
      </c>
      <c r="J3099" s="51">
        <v>97792</v>
      </c>
      <c r="K3099" s="51">
        <v>93533</v>
      </c>
      <c r="L3099" s="51">
        <v>93533</v>
      </c>
    </row>
    <row r="3100" spans="1:12" s="22" customFormat="1">
      <c r="A3100" s="22">
        <v>3094</v>
      </c>
      <c r="B3100" s="22">
        <v>313420</v>
      </c>
      <c r="C3100" s="22" t="s">
        <v>412</v>
      </c>
      <c r="D3100" s="22" t="s">
        <v>904</v>
      </c>
      <c r="E3100" s="22">
        <v>2012</v>
      </c>
      <c r="F3100" s="22" t="s">
        <v>939</v>
      </c>
      <c r="G3100" s="22" t="s">
        <v>914</v>
      </c>
      <c r="H3100" s="51">
        <v>94295</v>
      </c>
      <c r="I3100" s="51">
        <v>98392</v>
      </c>
      <c r="J3100" s="51">
        <v>98392</v>
      </c>
      <c r="K3100" s="51">
        <v>94107</v>
      </c>
      <c r="L3100" s="51">
        <v>94107</v>
      </c>
    </row>
    <row r="3101" spans="1:12" s="22" customFormat="1">
      <c r="A3101" s="22">
        <v>3095</v>
      </c>
      <c r="B3101" s="22">
        <v>313420</v>
      </c>
      <c r="C3101" s="22" t="s">
        <v>412</v>
      </c>
      <c r="D3101" s="22" t="s">
        <v>904</v>
      </c>
      <c r="E3101" s="22">
        <v>2013</v>
      </c>
      <c r="F3101" s="22" t="s">
        <v>939</v>
      </c>
      <c r="G3101" s="22" t="s">
        <v>914</v>
      </c>
      <c r="H3101" s="51">
        <v>97772</v>
      </c>
      <c r="I3101" s="51">
        <v>102020</v>
      </c>
      <c r="J3101" s="51">
        <v>102020</v>
      </c>
      <c r="K3101" s="51">
        <v>97577</v>
      </c>
      <c r="L3101" s="51">
        <v>97577</v>
      </c>
    </row>
    <row r="3102" spans="1:12" s="22" customFormat="1">
      <c r="A3102" s="22">
        <v>3096</v>
      </c>
      <c r="B3102" s="22">
        <v>313420</v>
      </c>
      <c r="C3102" s="22" t="s">
        <v>412</v>
      </c>
      <c r="D3102" s="22" t="s">
        <v>904</v>
      </c>
      <c r="E3102" s="22">
        <v>2014</v>
      </c>
      <c r="F3102" s="22" t="s">
        <v>939</v>
      </c>
      <c r="G3102" s="22" t="s">
        <v>914</v>
      </c>
      <c r="H3102" s="51">
        <v>98414</v>
      </c>
      <c r="I3102" s="51">
        <v>102690</v>
      </c>
      <c r="J3102" s="51">
        <v>102690</v>
      </c>
      <c r="K3102" s="51">
        <v>98218</v>
      </c>
      <c r="L3102" s="51">
        <v>98218</v>
      </c>
    </row>
    <row r="3103" spans="1:12">
      <c r="A3103">
        <v>3097</v>
      </c>
      <c r="B3103">
        <v>313430</v>
      </c>
      <c r="C3103" t="s">
        <v>413</v>
      </c>
      <c r="D3103" t="s">
        <v>904</v>
      </c>
      <c r="E3103">
        <v>2007</v>
      </c>
      <c r="F3103" t="s">
        <v>905</v>
      </c>
      <c r="G3103" t="s">
        <v>906</v>
      </c>
      <c r="J3103" s="1">
        <v>6439</v>
      </c>
    </row>
    <row r="3104" spans="1:12">
      <c r="A3104">
        <v>3098</v>
      </c>
      <c r="B3104">
        <v>313430</v>
      </c>
      <c r="C3104" t="s">
        <v>413</v>
      </c>
      <c r="D3104" t="s">
        <v>904</v>
      </c>
      <c r="E3104">
        <v>2008</v>
      </c>
      <c r="F3104" t="s">
        <v>905</v>
      </c>
      <c r="G3104" t="s">
        <v>906</v>
      </c>
      <c r="J3104" s="1">
        <v>6647</v>
      </c>
    </row>
    <row r="3105" spans="1:12">
      <c r="A3105">
        <v>3099</v>
      </c>
      <c r="B3105">
        <v>313430</v>
      </c>
      <c r="C3105" t="s">
        <v>413</v>
      </c>
      <c r="D3105" t="s">
        <v>904</v>
      </c>
      <c r="E3105">
        <v>2009</v>
      </c>
      <c r="F3105" t="s">
        <v>905</v>
      </c>
      <c r="G3105" t="s">
        <v>906</v>
      </c>
      <c r="J3105" s="1">
        <v>6667</v>
      </c>
    </row>
    <row r="3106" spans="1:12">
      <c r="A3106">
        <v>3100</v>
      </c>
      <c r="B3106">
        <v>313430</v>
      </c>
      <c r="C3106" t="s">
        <v>413</v>
      </c>
      <c r="D3106" t="s">
        <v>904</v>
      </c>
      <c r="E3106">
        <v>2010</v>
      </c>
      <c r="F3106" t="s">
        <v>905</v>
      </c>
      <c r="G3106" t="s">
        <v>906</v>
      </c>
      <c r="J3106" s="1">
        <v>6139</v>
      </c>
    </row>
    <row r="3107" spans="1:12">
      <c r="A3107">
        <v>3101</v>
      </c>
      <c r="B3107">
        <v>313430</v>
      </c>
      <c r="C3107" t="s">
        <v>413</v>
      </c>
      <c r="D3107" t="s">
        <v>904</v>
      </c>
      <c r="E3107">
        <v>2011</v>
      </c>
      <c r="F3107" t="s">
        <v>905</v>
      </c>
      <c r="G3107" t="s">
        <v>906</v>
      </c>
      <c r="J3107" s="1">
        <v>6120</v>
      </c>
    </row>
    <row r="3108" spans="1:12">
      <c r="A3108">
        <v>3102</v>
      </c>
      <c r="B3108">
        <v>313430</v>
      </c>
      <c r="C3108" t="s">
        <v>413</v>
      </c>
      <c r="D3108" t="s">
        <v>904</v>
      </c>
      <c r="E3108">
        <v>2012</v>
      </c>
      <c r="F3108" t="s">
        <v>1516</v>
      </c>
      <c r="G3108" t="s">
        <v>912</v>
      </c>
      <c r="H3108" s="1">
        <v>4675</v>
      </c>
      <c r="I3108" s="1">
        <v>6101</v>
      </c>
      <c r="J3108" s="1">
        <v>6101</v>
      </c>
      <c r="K3108" s="1">
        <v>4100</v>
      </c>
      <c r="L3108" s="1">
        <v>4100</v>
      </c>
    </row>
    <row r="3109" spans="1:12">
      <c r="A3109">
        <v>3103</v>
      </c>
      <c r="B3109">
        <v>313430</v>
      </c>
      <c r="C3109" t="s">
        <v>413</v>
      </c>
      <c r="D3109" t="s">
        <v>904</v>
      </c>
      <c r="E3109">
        <v>2013</v>
      </c>
      <c r="F3109" t="s">
        <v>1516</v>
      </c>
      <c r="G3109" t="s">
        <v>912</v>
      </c>
      <c r="H3109" s="1">
        <v>4799</v>
      </c>
      <c r="I3109" s="1">
        <v>6263</v>
      </c>
      <c r="J3109" s="1">
        <v>6263</v>
      </c>
      <c r="K3109" s="1">
        <v>6263</v>
      </c>
      <c r="L3109" s="1">
        <v>4100</v>
      </c>
    </row>
    <row r="3110" spans="1:12">
      <c r="A3110">
        <v>3104</v>
      </c>
      <c r="B3110">
        <v>313430</v>
      </c>
      <c r="C3110" t="s">
        <v>413</v>
      </c>
      <c r="D3110" t="s">
        <v>904</v>
      </c>
      <c r="E3110">
        <v>2014</v>
      </c>
      <c r="F3110" t="s">
        <v>1516</v>
      </c>
      <c r="G3110" t="s">
        <v>912</v>
      </c>
      <c r="H3110" s="1">
        <v>4789</v>
      </c>
      <c r="I3110" s="1">
        <v>6250</v>
      </c>
      <c r="J3110" s="1">
        <v>6250</v>
      </c>
      <c r="K3110" s="1">
        <v>4100</v>
      </c>
      <c r="L3110" s="1">
        <v>4100</v>
      </c>
    </row>
    <row r="3111" spans="1:12" s="15" customFormat="1">
      <c r="A3111" s="15">
        <v>3105</v>
      </c>
      <c r="B3111" s="15">
        <v>313440</v>
      </c>
      <c r="C3111" s="15" t="s">
        <v>414</v>
      </c>
      <c r="D3111" s="15" t="s">
        <v>904</v>
      </c>
      <c r="E3111" s="15">
        <v>2007</v>
      </c>
      <c r="F3111" s="15" t="s">
        <v>905</v>
      </c>
      <c r="G3111" s="15" t="s">
        <v>916</v>
      </c>
      <c r="H3111" s="49">
        <v>29592</v>
      </c>
      <c r="I3111" s="49">
        <v>31495</v>
      </c>
      <c r="J3111" s="49">
        <v>31495</v>
      </c>
      <c r="K3111" s="49">
        <v>32239</v>
      </c>
      <c r="L3111" s="49">
        <v>32239</v>
      </c>
    </row>
    <row r="3112" spans="1:12" s="15" customFormat="1">
      <c r="A3112" s="15">
        <v>3106</v>
      </c>
      <c r="B3112" s="15">
        <v>313440</v>
      </c>
      <c r="C3112" s="15" t="s">
        <v>414</v>
      </c>
      <c r="D3112" s="15" t="s">
        <v>904</v>
      </c>
      <c r="E3112" s="15">
        <v>2008</v>
      </c>
      <c r="F3112" s="15" t="s">
        <v>905</v>
      </c>
      <c r="G3112" s="15" t="s">
        <v>916</v>
      </c>
      <c r="H3112" s="49">
        <v>30860</v>
      </c>
      <c r="I3112" s="49">
        <v>32845</v>
      </c>
      <c r="J3112" s="49">
        <v>32845</v>
      </c>
      <c r="K3112" s="49">
        <v>33759</v>
      </c>
      <c r="L3112" s="49">
        <v>33759</v>
      </c>
    </row>
    <row r="3113" spans="1:12" s="15" customFormat="1">
      <c r="A3113" s="15">
        <v>3107</v>
      </c>
      <c r="B3113" s="15">
        <v>313440</v>
      </c>
      <c r="C3113" s="15" t="s">
        <v>414</v>
      </c>
      <c r="D3113" s="15" t="s">
        <v>904</v>
      </c>
      <c r="E3113" s="15">
        <v>2009</v>
      </c>
      <c r="F3113" s="15" t="s">
        <v>940</v>
      </c>
      <c r="G3113" s="15" t="s">
        <v>914</v>
      </c>
      <c r="H3113" s="49">
        <v>31223</v>
      </c>
      <c r="I3113" s="49">
        <v>33231</v>
      </c>
      <c r="J3113" s="49">
        <v>33231</v>
      </c>
      <c r="K3113" s="49">
        <v>34517</v>
      </c>
      <c r="L3113" s="49">
        <v>34517</v>
      </c>
    </row>
    <row r="3114" spans="1:12" s="15" customFormat="1">
      <c r="A3114" s="15">
        <v>3108</v>
      </c>
      <c r="B3114" s="15">
        <v>313440</v>
      </c>
      <c r="C3114" s="15" t="s">
        <v>414</v>
      </c>
      <c r="D3114" s="15" t="s">
        <v>904</v>
      </c>
      <c r="E3114" s="15">
        <v>2010</v>
      </c>
      <c r="F3114" s="15" t="s">
        <v>940</v>
      </c>
      <c r="G3114" s="15" t="s">
        <v>914</v>
      </c>
      <c r="H3114" s="49">
        <v>32598</v>
      </c>
      <c r="I3114" s="49">
        <v>34456</v>
      </c>
      <c r="J3114" s="49">
        <v>34456</v>
      </c>
      <c r="K3114" s="49">
        <v>32598</v>
      </c>
      <c r="L3114" s="49">
        <v>32598</v>
      </c>
    </row>
    <row r="3115" spans="1:12" s="15" customFormat="1">
      <c r="A3115" s="15">
        <v>3109</v>
      </c>
      <c r="B3115" s="15">
        <v>313440</v>
      </c>
      <c r="C3115" s="15" t="s">
        <v>414</v>
      </c>
      <c r="D3115" s="15" t="s">
        <v>904</v>
      </c>
      <c r="E3115" s="15">
        <v>2011</v>
      </c>
      <c r="F3115" s="15" t="s">
        <v>905</v>
      </c>
      <c r="G3115" s="15" t="s">
        <v>916</v>
      </c>
      <c r="H3115" s="49">
        <v>33009</v>
      </c>
      <c r="I3115" s="49">
        <v>34890</v>
      </c>
      <c r="J3115" s="49">
        <v>34890</v>
      </c>
      <c r="K3115" s="49">
        <v>33009</v>
      </c>
      <c r="L3115" s="49">
        <v>33009</v>
      </c>
    </row>
    <row r="3116" spans="1:12" s="15" customFormat="1">
      <c r="A3116" s="15">
        <v>3110</v>
      </c>
      <c r="B3116" s="15">
        <v>313440</v>
      </c>
      <c r="C3116" s="15" t="s">
        <v>414</v>
      </c>
      <c r="D3116" s="15" t="s">
        <v>904</v>
      </c>
      <c r="E3116" s="15">
        <v>2012</v>
      </c>
      <c r="F3116" s="15" t="s">
        <v>940</v>
      </c>
      <c r="G3116" s="15" t="s">
        <v>914</v>
      </c>
      <c r="H3116" s="49">
        <v>33404</v>
      </c>
      <c r="I3116" s="49">
        <v>35308</v>
      </c>
      <c r="J3116" s="49">
        <v>35308</v>
      </c>
      <c r="K3116" s="49">
        <v>33404</v>
      </c>
      <c r="L3116" s="49">
        <v>33404</v>
      </c>
    </row>
    <row r="3117" spans="1:12" s="15" customFormat="1">
      <c r="A3117" s="15">
        <v>3111</v>
      </c>
      <c r="B3117" s="15">
        <v>313440</v>
      </c>
      <c r="C3117" s="15" t="s">
        <v>414</v>
      </c>
      <c r="D3117" s="15" t="s">
        <v>904</v>
      </c>
      <c r="E3117" s="15">
        <v>2013</v>
      </c>
      <c r="F3117" s="15" t="s">
        <v>940</v>
      </c>
      <c r="G3117" s="15" t="s">
        <v>914</v>
      </c>
      <c r="H3117" s="49">
        <v>34851</v>
      </c>
      <c r="I3117" s="49">
        <v>36837</v>
      </c>
      <c r="J3117" s="49">
        <v>36837</v>
      </c>
      <c r="K3117" s="49">
        <v>34851</v>
      </c>
      <c r="L3117" s="49">
        <v>34851</v>
      </c>
    </row>
    <row r="3118" spans="1:12" s="15" customFormat="1">
      <c r="A3118" s="15">
        <v>3112</v>
      </c>
      <c r="B3118" s="15">
        <v>313440</v>
      </c>
      <c r="C3118" s="15" t="s">
        <v>414</v>
      </c>
      <c r="D3118" s="15" t="s">
        <v>904</v>
      </c>
      <c r="E3118" s="15">
        <v>2014</v>
      </c>
      <c r="F3118" s="15" t="s">
        <v>940</v>
      </c>
      <c r="G3118" s="15" t="s">
        <v>914</v>
      </c>
      <c r="H3118" s="49">
        <v>35267</v>
      </c>
      <c r="I3118" s="49">
        <v>37277</v>
      </c>
      <c r="J3118" s="49">
        <v>37277</v>
      </c>
      <c r="K3118" s="49">
        <v>35267</v>
      </c>
      <c r="L3118" s="49">
        <v>35267</v>
      </c>
    </row>
    <row r="3119" spans="1:12">
      <c r="A3119">
        <v>3113</v>
      </c>
      <c r="B3119">
        <v>313450</v>
      </c>
      <c r="C3119" t="s">
        <v>415</v>
      </c>
      <c r="D3119" t="s">
        <v>904</v>
      </c>
      <c r="E3119">
        <v>2007</v>
      </c>
      <c r="F3119" t="s">
        <v>905</v>
      </c>
      <c r="G3119" t="s">
        <v>906</v>
      </c>
      <c r="J3119" s="1">
        <v>4051</v>
      </c>
    </row>
    <row r="3120" spans="1:12">
      <c r="A3120">
        <v>3114</v>
      </c>
      <c r="B3120">
        <v>313450</v>
      </c>
      <c r="C3120" t="s">
        <v>415</v>
      </c>
      <c r="D3120" t="s">
        <v>904</v>
      </c>
      <c r="E3120">
        <v>2008</v>
      </c>
      <c r="F3120" t="s">
        <v>905</v>
      </c>
      <c r="G3120" t="s">
        <v>906</v>
      </c>
      <c r="J3120" s="1">
        <v>4166</v>
      </c>
    </row>
    <row r="3121" spans="1:12">
      <c r="A3121">
        <v>3115</v>
      </c>
      <c r="B3121">
        <v>313450</v>
      </c>
      <c r="C3121" t="s">
        <v>415</v>
      </c>
      <c r="D3121" t="s">
        <v>904</v>
      </c>
      <c r="E3121">
        <v>2009</v>
      </c>
      <c r="F3121" t="s">
        <v>905</v>
      </c>
      <c r="G3121" t="s">
        <v>906</v>
      </c>
      <c r="J3121" s="1">
        <v>4165</v>
      </c>
    </row>
    <row r="3122" spans="1:12">
      <c r="A3122">
        <v>3116</v>
      </c>
      <c r="B3122">
        <v>313450</v>
      </c>
      <c r="C3122" t="s">
        <v>415</v>
      </c>
      <c r="D3122" t="s">
        <v>904</v>
      </c>
      <c r="E3122">
        <v>2010</v>
      </c>
      <c r="F3122" t="s">
        <v>1518</v>
      </c>
      <c r="G3122" t="s">
        <v>908</v>
      </c>
      <c r="J3122" s="1">
        <v>3913</v>
      </c>
    </row>
    <row r="3123" spans="1:12">
      <c r="A3123">
        <v>3117</v>
      </c>
      <c r="B3123">
        <v>313450</v>
      </c>
      <c r="C3123" t="s">
        <v>415</v>
      </c>
      <c r="D3123" t="s">
        <v>904</v>
      </c>
      <c r="E3123">
        <v>2011</v>
      </c>
      <c r="F3123" t="s">
        <v>1518</v>
      </c>
      <c r="G3123" t="s">
        <v>908</v>
      </c>
      <c r="J3123" s="1">
        <v>3896</v>
      </c>
    </row>
    <row r="3124" spans="1:12">
      <c r="A3124">
        <v>3118</v>
      </c>
      <c r="B3124">
        <v>313450</v>
      </c>
      <c r="C3124" t="s">
        <v>415</v>
      </c>
      <c r="D3124" t="s">
        <v>904</v>
      </c>
      <c r="E3124">
        <v>2012</v>
      </c>
      <c r="F3124" t="s">
        <v>1517</v>
      </c>
      <c r="G3124" t="s">
        <v>912</v>
      </c>
      <c r="H3124" s="1">
        <v>2732</v>
      </c>
      <c r="I3124" s="1">
        <v>3879</v>
      </c>
      <c r="J3124" s="1">
        <v>3879</v>
      </c>
      <c r="K3124" s="1">
        <v>2330</v>
      </c>
      <c r="L3124" s="1">
        <v>2330</v>
      </c>
    </row>
    <row r="3125" spans="1:12">
      <c r="A3125">
        <v>3119</v>
      </c>
      <c r="B3125">
        <v>313450</v>
      </c>
      <c r="C3125" t="s">
        <v>415</v>
      </c>
      <c r="D3125" t="s">
        <v>904</v>
      </c>
      <c r="E3125">
        <v>2013</v>
      </c>
      <c r="F3125" t="s">
        <v>1517</v>
      </c>
      <c r="G3125" t="s">
        <v>912</v>
      </c>
      <c r="H3125" s="1">
        <v>2800</v>
      </c>
      <c r="I3125" s="1">
        <v>3976</v>
      </c>
      <c r="J3125" s="1">
        <v>3976</v>
      </c>
      <c r="K3125" s="1">
        <v>2335</v>
      </c>
      <c r="L3125" s="1">
        <v>2330</v>
      </c>
    </row>
    <row r="3126" spans="1:12">
      <c r="A3126">
        <v>3120</v>
      </c>
      <c r="B3126">
        <v>313450</v>
      </c>
      <c r="C3126" t="s">
        <v>415</v>
      </c>
      <c r="D3126" t="s">
        <v>904</v>
      </c>
      <c r="E3126">
        <v>2014</v>
      </c>
      <c r="F3126" t="s">
        <v>1517</v>
      </c>
      <c r="G3126" t="s">
        <v>912</v>
      </c>
      <c r="H3126" s="1">
        <v>2791</v>
      </c>
      <c r="I3126" s="1">
        <v>3963</v>
      </c>
      <c r="J3126" s="1">
        <v>3963</v>
      </c>
      <c r="K3126" s="1">
        <v>2335</v>
      </c>
      <c r="L3126" s="1">
        <v>2330</v>
      </c>
    </row>
    <row r="3127" spans="1:12">
      <c r="A3127">
        <v>3121</v>
      </c>
      <c r="B3127">
        <v>313460</v>
      </c>
      <c r="C3127" t="s">
        <v>416</v>
      </c>
      <c r="D3127" t="s">
        <v>904</v>
      </c>
      <c r="E3127">
        <v>2007</v>
      </c>
      <c r="F3127" t="s">
        <v>905</v>
      </c>
      <c r="G3127" t="s">
        <v>906</v>
      </c>
      <c r="J3127" s="1">
        <v>15496</v>
      </c>
    </row>
    <row r="3128" spans="1:12">
      <c r="A3128">
        <v>3122</v>
      </c>
      <c r="B3128">
        <v>313460</v>
      </c>
      <c r="C3128" t="s">
        <v>416</v>
      </c>
      <c r="D3128" t="s">
        <v>904</v>
      </c>
      <c r="E3128">
        <v>2008</v>
      </c>
      <c r="F3128" t="s">
        <v>905</v>
      </c>
      <c r="G3128" t="s">
        <v>906</v>
      </c>
      <c r="J3128" s="1">
        <v>16248</v>
      </c>
    </row>
    <row r="3129" spans="1:12">
      <c r="A3129">
        <v>3123</v>
      </c>
      <c r="B3129">
        <v>313460</v>
      </c>
      <c r="C3129" t="s">
        <v>416</v>
      </c>
      <c r="D3129" t="s">
        <v>904</v>
      </c>
      <c r="E3129">
        <v>2009</v>
      </c>
      <c r="F3129" t="s">
        <v>905</v>
      </c>
      <c r="G3129" t="s">
        <v>906</v>
      </c>
      <c r="J3129" s="1">
        <v>16513</v>
      </c>
    </row>
    <row r="3130" spans="1:12">
      <c r="A3130">
        <v>3124</v>
      </c>
      <c r="B3130">
        <v>313460</v>
      </c>
      <c r="C3130" t="s">
        <v>416</v>
      </c>
      <c r="D3130" t="s">
        <v>904</v>
      </c>
      <c r="E3130">
        <v>2010</v>
      </c>
      <c r="F3130" t="s">
        <v>905</v>
      </c>
      <c r="G3130" t="s">
        <v>906</v>
      </c>
      <c r="J3130" s="1">
        <v>17134</v>
      </c>
    </row>
    <row r="3131" spans="1:12">
      <c r="A3131">
        <v>3125</v>
      </c>
      <c r="B3131">
        <v>313460</v>
      </c>
      <c r="C3131" t="s">
        <v>416</v>
      </c>
      <c r="D3131" t="s">
        <v>904</v>
      </c>
      <c r="E3131">
        <v>2011</v>
      </c>
      <c r="F3131" t="s">
        <v>905</v>
      </c>
      <c r="G3131" t="s">
        <v>906</v>
      </c>
      <c r="J3131" s="1">
        <v>17411</v>
      </c>
    </row>
    <row r="3132" spans="1:12">
      <c r="A3132">
        <v>3126</v>
      </c>
      <c r="B3132">
        <v>313460</v>
      </c>
      <c r="C3132" t="s">
        <v>416</v>
      </c>
      <c r="D3132" t="s">
        <v>904</v>
      </c>
      <c r="E3132">
        <v>2012</v>
      </c>
      <c r="F3132" t="s">
        <v>1519</v>
      </c>
      <c r="G3132" t="s">
        <v>912</v>
      </c>
      <c r="H3132" s="1">
        <v>11082</v>
      </c>
      <c r="I3132" s="1">
        <v>17679</v>
      </c>
      <c r="J3132" s="1">
        <v>17679</v>
      </c>
      <c r="K3132" s="1">
        <v>11082</v>
      </c>
      <c r="L3132" s="1">
        <v>11082</v>
      </c>
    </row>
    <row r="3133" spans="1:12">
      <c r="A3133">
        <v>3127</v>
      </c>
      <c r="B3133">
        <v>313460</v>
      </c>
      <c r="C3133" t="s">
        <v>416</v>
      </c>
      <c r="D3133" t="s">
        <v>904</v>
      </c>
      <c r="E3133">
        <v>2013</v>
      </c>
      <c r="F3133" t="s">
        <v>1520</v>
      </c>
      <c r="G3133" t="s">
        <v>914</v>
      </c>
      <c r="H3133" s="1">
        <v>11601</v>
      </c>
      <c r="I3133" s="1">
        <v>18508</v>
      </c>
      <c r="J3133" s="1">
        <v>18508</v>
      </c>
      <c r="K3133" s="1">
        <v>7541</v>
      </c>
      <c r="L3133" s="1">
        <v>7541</v>
      </c>
    </row>
    <row r="3134" spans="1:12">
      <c r="A3134">
        <v>3128</v>
      </c>
      <c r="B3134">
        <v>313460</v>
      </c>
      <c r="C3134" t="s">
        <v>416</v>
      </c>
      <c r="D3134" t="s">
        <v>904</v>
      </c>
      <c r="E3134">
        <v>2014</v>
      </c>
      <c r="F3134" t="s">
        <v>1519</v>
      </c>
      <c r="G3134" t="s">
        <v>1199</v>
      </c>
      <c r="H3134" s="1">
        <v>11775</v>
      </c>
      <c r="I3134" s="1">
        <v>18785</v>
      </c>
      <c r="J3134" s="1">
        <v>18785</v>
      </c>
      <c r="K3134" s="1">
        <v>9274</v>
      </c>
      <c r="L3134" s="1">
        <v>9274</v>
      </c>
    </row>
    <row r="3135" spans="1:12">
      <c r="A3135">
        <v>3129</v>
      </c>
      <c r="B3135">
        <v>313470</v>
      </c>
      <c r="C3135" t="s">
        <v>417</v>
      </c>
      <c r="D3135" t="s">
        <v>904</v>
      </c>
      <c r="E3135">
        <v>2007</v>
      </c>
      <c r="F3135" t="s">
        <v>905</v>
      </c>
      <c r="G3135" t="s">
        <v>906</v>
      </c>
      <c r="J3135" s="1">
        <v>12422</v>
      </c>
    </row>
    <row r="3136" spans="1:12">
      <c r="A3136">
        <v>3130</v>
      </c>
      <c r="B3136">
        <v>313470</v>
      </c>
      <c r="C3136" t="s">
        <v>417</v>
      </c>
      <c r="D3136" t="s">
        <v>904</v>
      </c>
      <c r="E3136">
        <v>2008</v>
      </c>
      <c r="F3136" t="s">
        <v>905</v>
      </c>
      <c r="G3136" t="s">
        <v>916</v>
      </c>
      <c r="H3136" s="1">
        <v>9320</v>
      </c>
      <c r="I3136" s="1">
        <v>12856</v>
      </c>
      <c r="J3136" s="1">
        <v>12856</v>
      </c>
      <c r="K3136" s="1">
        <v>4210</v>
      </c>
      <c r="L3136" s="1">
        <v>4210</v>
      </c>
    </row>
    <row r="3137" spans="1:12">
      <c r="A3137">
        <v>3131</v>
      </c>
      <c r="B3137">
        <v>313470</v>
      </c>
      <c r="C3137" t="s">
        <v>417</v>
      </c>
      <c r="D3137" t="s">
        <v>904</v>
      </c>
      <c r="E3137">
        <v>2009</v>
      </c>
      <c r="F3137" t="s">
        <v>1521</v>
      </c>
      <c r="G3137" t="s">
        <v>914</v>
      </c>
      <c r="H3137" s="1">
        <v>9368</v>
      </c>
      <c r="I3137" s="1">
        <v>12923</v>
      </c>
      <c r="J3137" s="1">
        <v>12923</v>
      </c>
      <c r="K3137" s="1">
        <v>4186</v>
      </c>
      <c r="L3137" s="1">
        <v>4186</v>
      </c>
    </row>
    <row r="3138" spans="1:12">
      <c r="A3138">
        <v>3132</v>
      </c>
      <c r="B3138">
        <v>313470</v>
      </c>
      <c r="C3138" t="s">
        <v>417</v>
      </c>
      <c r="D3138" t="s">
        <v>904</v>
      </c>
      <c r="E3138">
        <v>2010</v>
      </c>
      <c r="F3138" t="s">
        <v>1521</v>
      </c>
      <c r="G3138" t="s">
        <v>914</v>
      </c>
      <c r="H3138" s="1">
        <v>9197</v>
      </c>
      <c r="I3138" s="1">
        <v>12134</v>
      </c>
      <c r="J3138" s="1">
        <v>12134</v>
      </c>
      <c r="K3138" s="1">
        <v>4617</v>
      </c>
      <c r="L3138" s="1">
        <v>4617</v>
      </c>
    </row>
    <row r="3139" spans="1:12">
      <c r="A3139">
        <v>3133</v>
      </c>
      <c r="B3139">
        <v>313470</v>
      </c>
      <c r="C3139" t="s">
        <v>417</v>
      </c>
      <c r="D3139" t="s">
        <v>904</v>
      </c>
      <c r="E3139">
        <v>2011</v>
      </c>
      <c r="F3139" t="s">
        <v>905</v>
      </c>
      <c r="G3139" t="s">
        <v>916</v>
      </c>
      <c r="H3139" s="1">
        <v>9200</v>
      </c>
      <c r="I3139" s="1">
        <v>12138</v>
      </c>
      <c r="J3139" s="1">
        <v>12138</v>
      </c>
      <c r="K3139" s="1">
        <v>5192</v>
      </c>
      <c r="L3139" s="1">
        <v>5192</v>
      </c>
    </row>
    <row r="3140" spans="1:12">
      <c r="A3140">
        <v>3134</v>
      </c>
      <c r="B3140">
        <v>313470</v>
      </c>
      <c r="C3140" t="s">
        <v>417</v>
      </c>
      <c r="D3140" t="s">
        <v>904</v>
      </c>
      <c r="E3140">
        <v>2012</v>
      </c>
      <c r="F3140" t="s">
        <v>1521</v>
      </c>
      <c r="G3140" t="s">
        <v>914</v>
      </c>
      <c r="H3140" s="1">
        <v>9203</v>
      </c>
      <c r="I3140" s="1">
        <v>12142</v>
      </c>
      <c r="J3140" s="1">
        <v>12142</v>
      </c>
      <c r="K3140" s="1">
        <v>5424</v>
      </c>
      <c r="L3140" s="1">
        <v>5424</v>
      </c>
    </row>
    <row r="3141" spans="1:12">
      <c r="A3141">
        <v>3135</v>
      </c>
      <c r="B3141">
        <v>313470</v>
      </c>
      <c r="C3141" t="s">
        <v>417</v>
      </c>
      <c r="D3141" t="s">
        <v>904</v>
      </c>
      <c r="E3141">
        <v>2013</v>
      </c>
      <c r="F3141" t="s">
        <v>993</v>
      </c>
      <c r="G3141" t="s">
        <v>994</v>
      </c>
      <c r="H3141" s="1">
        <v>9483</v>
      </c>
      <c r="I3141" s="1">
        <v>12511</v>
      </c>
      <c r="J3141" s="1">
        <v>12511</v>
      </c>
      <c r="K3141" s="1">
        <v>5486</v>
      </c>
      <c r="L3141" s="1">
        <v>5486</v>
      </c>
    </row>
    <row r="3142" spans="1:12">
      <c r="A3142">
        <v>3136</v>
      </c>
      <c r="B3142">
        <v>313470</v>
      </c>
      <c r="C3142" t="s">
        <v>417</v>
      </c>
      <c r="D3142" t="s">
        <v>904</v>
      </c>
      <c r="E3142">
        <v>2014</v>
      </c>
      <c r="F3142" t="s">
        <v>993</v>
      </c>
      <c r="G3142" t="s">
        <v>994</v>
      </c>
      <c r="H3142" s="1">
        <v>9493</v>
      </c>
      <c r="I3142" s="1">
        <v>12524</v>
      </c>
      <c r="J3142" s="1">
        <v>12524</v>
      </c>
      <c r="K3142" s="1">
        <v>6214</v>
      </c>
      <c r="L3142" s="1">
        <v>6214</v>
      </c>
    </row>
    <row r="3143" spans="1:12">
      <c r="A3143">
        <v>3137</v>
      </c>
      <c r="B3143">
        <v>313480</v>
      </c>
      <c r="C3143" t="s">
        <v>418</v>
      </c>
      <c r="D3143" t="s">
        <v>904</v>
      </c>
      <c r="E3143">
        <v>2007</v>
      </c>
      <c r="F3143" t="s">
        <v>905</v>
      </c>
      <c r="G3143" t="s">
        <v>906</v>
      </c>
      <c r="J3143" s="1">
        <v>7225</v>
      </c>
    </row>
    <row r="3144" spans="1:12">
      <c r="A3144">
        <v>3138</v>
      </c>
      <c r="B3144">
        <v>313480</v>
      </c>
      <c r="C3144" t="s">
        <v>418</v>
      </c>
      <c r="D3144" t="s">
        <v>904</v>
      </c>
      <c r="E3144">
        <v>2008</v>
      </c>
      <c r="F3144" t="s">
        <v>905</v>
      </c>
      <c r="G3144" t="s">
        <v>906</v>
      </c>
      <c r="J3144" s="1">
        <v>7429</v>
      </c>
    </row>
    <row r="3145" spans="1:12">
      <c r="A3145">
        <v>3139</v>
      </c>
      <c r="B3145">
        <v>313480</v>
      </c>
      <c r="C3145" t="s">
        <v>418</v>
      </c>
      <c r="D3145" t="s">
        <v>904</v>
      </c>
      <c r="E3145">
        <v>2009</v>
      </c>
      <c r="F3145" t="s">
        <v>1522</v>
      </c>
      <c r="G3145" t="s">
        <v>912</v>
      </c>
      <c r="H3145" s="1">
        <v>4278</v>
      </c>
      <c r="I3145" s="1">
        <v>7426</v>
      </c>
      <c r="J3145" s="1">
        <v>7426</v>
      </c>
      <c r="K3145" s="1">
        <v>4192</v>
      </c>
      <c r="L3145" s="1">
        <v>4192</v>
      </c>
    </row>
    <row r="3146" spans="1:12">
      <c r="A3146">
        <v>3140</v>
      </c>
      <c r="B3146">
        <v>313480</v>
      </c>
      <c r="C3146" t="s">
        <v>418</v>
      </c>
      <c r="D3146" t="s">
        <v>904</v>
      </c>
      <c r="E3146">
        <v>2010</v>
      </c>
      <c r="F3146" t="s">
        <v>1522</v>
      </c>
      <c r="G3146" t="s">
        <v>912</v>
      </c>
      <c r="H3146" s="1">
        <v>4570</v>
      </c>
      <c r="I3146" s="1">
        <v>7502</v>
      </c>
      <c r="J3146" s="1">
        <v>7502</v>
      </c>
      <c r="K3146" s="1">
        <v>4570</v>
      </c>
      <c r="L3146" s="1">
        <v>4570</v>
      </c>
    </row>
    <row r="3147" spans="1:12">
      <c r="A3147">
        <v>3141</v>
      </c>
      <c r="B3147">
        <v>313480</v>
      </c>
      <c r="C3147" t="s">
        <v>418</v>
      </c>
      <c r="D3147" t="s">
        <v>904</v>
      </c>
      <c r="E3147">
        <v>2011</v>
      </c>
      <c r="F3147" t="s">
        <v>1523</v>
      </c>
      <c r="G3147" t="s">
        <v>910</v>
      </c>
      <c r="H3147" s="1">
        <v>4575</v>
      </c>
      <c r="I3147" s="1">
        <v>7511</v>
      </c>
      <c r="J3147" s="1">
        <v>7511</v>
      </c>
      <c r="K3147" s="1">
        <v>4570</v>
      </c>
      <c r="L3147" s="1">
        <v>4570</v>
      </c>
    </row>
    <row r="3148" spans="1:12">
      <c r="A3148">
        <v>3142</v>
      </c>
      <c r="B3148">
        <v>313480</v>
      </c>
      <c r="C3148" t="s">
        <v>418</v>
      </c>
      <c r="D3148" t="s">
        <v>904</v>
      </c>
      <c r="E3148">
        <v>2012</v>
      </c>
      <c r="F3148" t="s">
        <v>1522</v>
      </c>
      <c r="G3148" t="s">
        <v>912</v>
      </c>
      <c r="H3148" s="1">
        <v>4581</v>
      </c>
      <c r="I3148" s="1">
        <v>7520</v>
      </c>
      <c r="J3148" s="1">
        <v>7520</v>
      </c>
      <c r="K3148" s="1">
        <v>4570</v>
      </c>
      <c r="L3148" s="1">
        <v>4570</v>
      </c>
    </row>
    <row r="3149" spans="1:12">
      <c r="A3149">
        <v>3143</v>
      </c>
      <c r="B3149">
        <v>313480</v>
      </c>
      <c r="C3149" t="s">
        <v>418</v>
      </c>
      <c r="D3149" t="s">
        <v>904</v>
      </c>
      <c r="E3149">
        <v>2013</v>
      </c>
      <c r="F3149" t="s">
        <v>1522</v>
      </c>
      <c r="G3149" t="s">
        <v>912</v>
      </c>
      <c r="H3149" s="1">
        <v>4724</v>
      </c>
      <c r="I3149" s="1">
        <v>7755</v>
      </c>
      <c r="J3149" s="1">
        <v>7755</v>
      </c>
      <c r="K3149" s="1">
        <v>4724</v>
      </c>
      <c r="L3149" s="1">
        <v>4724</v>
      </c>
    </row>
    <row r="3150" spans="1:12">
      <c r="A3150">
        <v>3144</v>
      </c>
      <c r="B3150">
        <v>313480</v>
      </c>
      <c r="C3150" t="s">
        <v>418</v>
      </c>
      <c r="D3150" t="s">
        <v>904</v>
      </c>
      <c r="E3150">
        <v>2014</v>
      </c>
      <c r="F3150" t="s">
        <v>1522</v>
      </c>
      <c r="G3150" t="s">
        <v>912</v>
      </c>
      <c r="H3150" s="1">
        <v>4733</v>
      </c>
      <c r="I3150" s="1">
        <v>7770</v>
      </c>
      <c r="J3150" s="1">
        <v>7770</v>
      </c>
      <c r="K3150" s="1">
        <v>4730</v>
      </c>
      <c r="L3150" s="1">
        <v>4730</v>
      </c>
    </row>
    <row r="3151" spans="1:12" s="14" customFormat="1">
      <c r="A3151" s="14">
        <v>3145</v>
      </c>
      <c r="B3151" s="14">
        <v>313490</v>
      </c>
      <c r="C3151" s="14" t="s">
        <v>419</v>
      </c>
      <c r="D3151" s="14" t="s">
        <v>904</v>
      </c>
      <c r="E3151" s="14">
        <v>2007</v>
      </c>
      <c r="J3151" s="47">
        <v>20389</v>
      </c>
    </row>
    <row r="3152" spans="1:12" s="14" customFormat="1">
      <c r="A3152" s="14">
        <v>3146</v>
      </c>
      <c r="B3152" s="14">
        <v>313490</v>
      </c>
      <c r="C3152" s="14" t="s">
        <v>419</v>
      </c>
      <c r="D3152" s="14" t="s">
        <v>904</v>
      </c>
      <c r="E3152" s="14">
        <v>2008</v>
      </c>
      <c r="J3152" s="47">
        <v>21215</v>
      </c>
    </row>
    <row r="3153" spans="1:12" s="14" customFormat="1">
      <c r="A3153" s="14">
        <v>3147</v>
      </c>
      <c r="B3153" s="14">
        <v>313490</v>
      </c>
      <c r="C3153" s="14" t="s">
        <v>419</v>
      </c>
      <c r="D3153" s="14" t="s">
        <v>904</v>
      </c>
      <c r="E3153" s="14">
        <v>2009</v>
      </c>
      <c r="J3153" s="47">
        <v>21424</v>
      </c>
    </row>
    <row r="3154" spans="1:12" s="14" customFormat="1">
      <c r="A3154" s="14">
        <v>3148</v>
      </c>
      <c r="B3154" s="14">
        <v>313490</v>
      </c>
      <c r="C3154" s="14" t="s">
        <v>419</v>
      </c>
      <c r="D3154" s="14" t="s">
        <v>904</v>
      </c>
      <c r="E3154" s="14">
        <v>2010</v>
      </c>
      <c r="J3154" s="47">
        <v>22772</v>
      </c>
    </row>
    <row r="3155" spans="1:12" s="14" customFormat="1">
      <c r="A3155" s="14">
        <v>3149</v>
      </c>
      <c r="B3155" s="14">
        <v>313490</v>
      </c>
      <c r="C3155" s="14" t="s">
        <v>419</v>
      </c>
      <c r="D3155" s="14" t="s">
        <v>904</v>
      </c>
      <c r="E3155" s="14">
        <v>2011</v>
      </c>
      <c r="J3155" s="47">
        <v>23062</v>
      </c>
    </row>
    <row r="3156" spans="1:12" s="14" customFormat="1">
      <c r="A3156" s="14">
        <v>3150</v>
      </c>
      <c r="B3156" s="14">
        <v>313490</v>
      </c>
      <c r="C3156" s="14" t="s">
        <v>419</v>
      </c>
      <c r="D3156" s="14" t="s">
        <v>904</v>
      </c>
      <c r="E3156" s="14">
        <v>2012</v>
      </c>
      <c r="F3156" s="14" t="s">
        <v>1525</v>
      </c>
      <c r="G3156" s="14" t="s">
        <v>914</v>
      </c>
      <c r="H3156" s="47">
        <v>19553</v>
      </c>
      <c r="I3156" s="47">
        <v>23341</v>
      </c>
      <c r="J3156" s="47">
        <v>23341</v>
      </c>
      <c r="K3156" s="47">
        <v>19545</v>
      </c>
      <c r="L3156" s="47">
        <v>19545</v>
      </c>
    </row>
    <row r="3157" spans="1:12" s="14" customFormat="1">
      <c r="A3157" s="14">
        <v>3151</v>
      </c>
      <c r="B3157" s="14">
        <v>313490</v>
      </c>
      <c r="C3157" s="14" t="s">
        <v>419</v>
      </c>
      <c r="D3157" s="14" t="s">
        <v>904</v>
      </c>
      <c r="E3157" s="14">
        <v>2013</v>
      </c>
      <c r="F3157" s="14" t="s">
        <v>1524</v>
      </c>
      <c r="G3157" s="14" t="s">
        <v>930</v>
      </c>
      <c r="J3157" s="47">
        <v>24354</v>
      </c>
    </row>
    <row r="3158" spans="1:12" s="14" customFormat="1">
      <c r="A3158" s="14">
        <v>3152</v>
      </c>
      <c r="B3158" s="14">
        <v>313490</v>
      </c>
      <c r="C3158" s="14" t="s">
        <v>419</v>
      </c>
      <c r="D3158" s="14" t="s">
        <v>904</v>
      </c>
      <c r="E3158" s="14">
        <v>2014</v>
      </c>
      <c r="F3158" s="14" t="s">
        <v>1524</v>
      </c>
      <c r="G3158" s="14" t="s">
        <v>930</v>
      </c>
      <c r="J3158" s="47">
        <v>24648</v>
      </c>
    </row>
    <row r="3159" spans="1:12">
      <c r="A3159">
        <v>3153</v>
      </c>
      <c r="B3159">
        <v>313500</v>
      </c>
      <c r="C3159" t="s">
        <v>420</v>
      </c>
      <c r="D3159" t="s">
        <v>904</v>
      </c>
      <c r="E3159">
        <v>2007</v>
      </c>
      <c r="F3159" t="s">
        <v>1527</v>
      </c>
      <c r="G3159" t="s">
        <v>916</v>
      </c>
      <c r="H3159" s="1">
        <v>2070</v>
      </c>
      <c r="I3159" s="1">
        <v>2782</v>
      </c>
      <c r="J3159" s="1">
        <v>2782</v>
      </c>
      <c r="K3159" s="1">
        <v>2324</v>
      </c>
      <c r="L3159" s="1">
        <v>1718</v>
      </c>
    </row>
    <row r="3160" spans="1:12">
      <c r="A3160">
        <v>3154</v>
      </c>
      <c r="B3160">
        <v>313500</v>
      </c>
      <c r="C3160" t="s">
        <v>420</v>
      </c>
      <c r="D3160" t="s">
        <v>904</v>
      </c>
      <c r="E3160">
        <v>2008</v>
      </c>
      <c r="F3160" t="s">
        <v>1527</v>
      </c>
      <c r="G3160" t="s">
        <v>916</v>
      </c>
      <c r="H3160" s="1">
        <v>2128</v>
      </c>
      <c r="I3160" s="1">
        <v>2860</v>
      </c>
      <c r="J3160" s="1">
        <v>2860</v>
      </c>
      <c r="K3160" s="1">
        <v>2324</v>
      </c>
      <c r="L3160" s="1">
        <v>1718</v>
      </c>
    </row>
    <row r="3161" spans="1:12">
      <c r="A3161">
        <v>3155</v>
      </c>
      <c r="B3161">
        <v>313500</v>
      </c>
      <c r="C3161" t="s">
        <v>420</v>
      </c>
      <c r="D3161" t="s">
        <v>904</v>
      </c>
      <c r="E3161">
        <v>2009</v>
      </c>
      <c r="J3161" s="1">
        <v>2857</v>
      </c>
    </row>
    <row r="3162" spans="1:12">
      <c r="A3162">
        <v>3156</v>
      </c>
      <c r="B3162">
        <v>313500</v>
      </c>
      <c r="C3162" t="s">
        <v>420</v>
      </c>
      <c r="D3162" t="s">
        <v>904</v>
      </c>
      <c r="E3162">
        <v>2010</v>
      </c>
      <c r="J3162" s="1">
        <v>2990</v>
      </c>
    </row>
    <row r="3163" spans="1:12">
      <c r="A3163">
        <v>3157</v>
      </c>
      <c r="B3163">
        <v>313500</v>
      </c>
      <c r="C3163" t="s">
        <v>420</v>
      </c>
      <c r="D3163" t="s">
        <v>904</v>
      </c>
      <c r="E3163">
        <v>2011</v>
      </c>
      <c r="J3163" s="1">
        <v>3001</v>
      </c>
    </row>
    <row r="3164" spans="1:12">
      <c r="A3164">
        <v>3158</v>
      </c>
      <c r="B3164">
        <v>313500</v>
      </c>
      <c r="C3164" t="s">
        <v>420</v>
      </c>
      <c r="D3164" t="s">
        <v>904</v>
      </c>
      <c r="E3164">
        <v>2012</v>
      </c>
      <c r="J3164" s="1">
        <v>3011</v>
      </c>
    </row>
    <row r="3165" spans="1:12">
      <c r="A3165">
        <v>3159</v>
      </c>
      <c r="B3165">
        <v>313500</v>
      </c>
      <c r="C3165" t="s">
        <v>420</v>
      </c>
      <c r="D3165" t="s">
        <v>904</v>
      </c>
      <c r="E3165">
        <v>2013</v>
      </c>
      <c r="F3165" t="s">
        <v>1526</v>
      </c>
      <c r="G3165" t="s">
        <v>914</v>
      </c>
      <c r="H3165" s="1">
        <v>2225</v>
      </c>
      <c r="I3165" s="1">
        <v>3112</v>
      </c>
      <c r="J3165" s="1">
        <v>3112</v>
      </c>
      <c r="K3165" s="1">
        <v>2225</v>
      </c>
      <c r="L3165" s="1">
        <v>2225</v>
      </c>
    </row>
    <row r="3166" spans="1:12">
      <c r="A3166">
        <v>3160</v>
      </c>
      <c r="B3166">
        <v>313500</v>
      </c>
      <c r="C3166" t="s">
        <v>420</v>
      </c>
      <c r="D3166" t="s">
        <v>904</v>
      </c>
      <c r="E3166">
        <v>2014</v>
      </c>
      <c r="F3166" t="s">
        <v>1526</v>
      </c>
      <c r="G3166" t="s">
        <v>914</v>
      </c>
      <c r="H3166" s="1">
        <v>2234</v>
      </c>
      <c r="I3166" s="1">
        <v>3124</v>
      </c>
      <c r="J3166" s="1">
        <v>3124</v>
      </c>
      <c r="K3166" s="1">
        <v>2234</v>
      </c>
      <c r="L3166" s="1">
        <v>2234</v>
      </c>
    </row>
    <row r="3167" spans="1:12">
      <c r="A3167">
        <v>3161</v>
      </c>
      <c r="B3167">
        <v>313505</v>
      </c>
      <c r="C3167" t="s">
        <v>421</v>
      </c>
      <c r="D3167" t="s">
        <v>904</v>
      </c>
      <c r="E3167">
        <v>2007</v>
      </c>
      <c r="F3167" t="s">
        <v>905</v>
      </c>
      <c r="G3167" t="s">
        <v>906</v>
      </c>
      <c r="J3167" s="1">
        <v>30386</v>
      </c>
    </row>
    <row r="3168" spans="1:12">
      <c r="A3168">
        <v>3162</v>
      </c>
      <c r="B3168">
        <v>313505</v>
      </c>
      <c r="C3168" t="s">
        <v>421</v>
      </c>
      <c r="D3168" t="s">
        <v>904</v>
      </c>
      <c r="E3168">
        <v>2008</v>
      </c>
      <c r="F3168" t="s">
        <v>905</v>
      </c>
      <c r="G3168" t="s">
        <v>916</v>
      </c>
      <c r="H3168" s="1">
        <v>16274</v>
      </c>
      <c r="I3168" s="1">
        <v>31758</v>
      </c>
      <c r="J3168" s="1">
        <v>31758</v>
      </c>
      <c r="K3168">
        <v>578</v>
      </c>
      <c r="L3168">
        <v>578</v>
      </c>
    </row>
    <row r="3169" spans="1:12">
      <c r="A3169">
        <v>3163</v>
      </c>
      <c r="B3169">
        <v>313505</v>
      </c>
      <c r="C3169" t="s">
        <v>421</v>
      </c>
      <c r="D3169" t="s">
        <v>904</v>
      </c>
      <c r="E3169">
        <v>2009</v>
      </c>
      <c r="F3169" t="s">
        <v>905</v>
      </c>
      <c r="G3169" t="s">
        <v>916</v>
      </c>
      <c r="H3169" s="1">
        <v>16495</v>
      </c>
      <c r="I3169" s="1">
        <v>32190</v>
      </c>
      <c r="J3169" s="1">
        <v>32190</v>
      </c>
      <c r="K3169" s="1">
        <v>2503</v>
      </c>
      <c r="L3169" s="1">
        <v>2503</v>
      </c>
    </row>
    <row r="3170" spans="1:12">
      <c r="A3170">
        <v>3164</v>
      </c>
      <c r="B3170">
        <v>313505</v>
      </c>
      <c r="C3170" t="s">
        <v>421</v>
      </c>
      <c r="D3170" t="s">
        <v>904</v>
      </c>
      <c r="E3170">
        <v>2010</v>
      </c>
      <c r="F3170" t="s">
        <v>905</v>
      </c>
      <c r="G3170" t="s">
        <v>916</v>
      </c>
      <c r="H3170" s="1">
        <v>17635</v>
      </c>
      <c r="I3170" s="1">
        <v>33587</v>
      </c>
      <c r="J3170" s="1">
        <v>33587</v>
      </c>
      <c r="K3170" s="1">
        <v>7623</v>
      </c>
      <c r="L3170" s="1">
        <v>7623</v>
      </c>
    </row>
    <row r="3171" spans="1:12">
      <c r="A3171">
        <v>3165</v>
      </c>
      <c r="B3171">
        <v>313505</v>
      </c>
      <c r="C3171" t="s">
        <v>421</v>
      </c>
      <c r="D3171" t="s">
        <v>904</v>
      </c>
      <c r="E3171">
        <v>2011</v>
      </c>
      <c r="F3171" t="s">
        <v>905</v>
      </c>
      <c r="G3171" t="s">
        <v>916</v>
      </c>
      <c r="H3171" s="1">
        <v>17889</v>
      </c>
      <c r="I3171" s="1">
        <v>34071</v>
      </c>
      <c r="J3171" s="1">
        <v>34071</v>
      </c>
      <c r="K3171" s="1">
        <v>7935</v>
      </c>
      <c r="L3171" s="1">
        <v>7935</v>
      </c>
    </row>
    <row r="3172" spans="1:12">
      <c r="A3172">
        <v>3166</v>
      </c>
      <c r="B3172">
        <v>313505</v>
      </c>
      <c r="C3172" t="s">
        <v>421</v>
      </c>
      <c r="D3172" t="s">
        <v>904</v>
      </c>
      <c r="E3172">
        <v>2012</v>
      </c>
      <c r="F3172" t="s">
        <v>1528</v>
      </c>
      <c r="G3172" t="s">
        <v>914</v>
      </c>
      <c r="H3172" s="1">
        <v>18135</v>
      </c>
      <c r="I3172" s="1">
        <v>34539</v>
      </c>
      <c r="J3172" s="1">
        <v>34539</v>
      </c>
      <c r="K3172" s="1">
        <v>4859</v>
      </c>
      <c r="L3172" s="1">
        <v>4859</v>
      </c>
    </row>
    <row r="3173" spans="1:12">
      <c r="A3173">
        <v>3167</v>
      </c>
      <c r="B3173">
        <v>313505</v>
      </c>
      <c r="C3173" t="s">
        <v>421</v>
      </c>
      <c r="D3173" t="s">
        <v>904</v>
      </c>
      <c r="E3173">
        <v>2013</v>
      </c>
      <c r="F3173" t="s">
        <v>1528</v>
      </c>
      <c r="G3173" t="s">
        <v>914</v>
      </c>
      <c r="H3173" s="1">
        <v>18953</v>
      </c>
      <c r="I3173" s="1">
        <v>36098</v>
      </c>
      <c r="J3173" s="1">
        <v>36098</v>
      </c>
      <c r="K3173" s="1">
        <v>6025</v>
      </c>
      <c r="L3173" s="1">
        <v>6025</v>
      </c>
    </row>
    <row r="3174" spans="1:12">
      <c r="A3174">
        <v>3168</v>
      </c>
      <c r="B3174">
        <v>313505</v>
      </c>
      <c r="C3174" t="s">
        <v>421</v>
      </c>
      <c r="D3174" t="s">
        <v>904</v>
      </c>
      <c r="E3174">
        <v>2014</v>
      </c>
      <c r="F3174" t="s">
        <v>1528</v>
      </c>
      <c r="G3174" t="s">
        <v>914</v>
      </c>
      <c r="H3174" s="1">
        <v>19210</v>
      </c>
      <c r="I3174" s="1">
        <v>36586</v>
      </c>
      <c r="J3174" s="1">
        <v>36586</v>
      </c>
      <c r="K3174" s="1">
        <v>6637</v>
      </c>
      <c r="L3174" s="1">
        <v>6637</v>
      </c>
    </row>
    <row r="3175" spans="1:12" s="14" customFormat="1">
      <c r="A3175" s="14">
        <v>3169</v>
      </c>
      <c r="B3175" s="14">
        <v>313507</v>
      </c>
      <c r="C3175" s="14" t="s">
        <v>422</v>
      </c>
      <c r="D3175" s="14" t="s">
        <v>904</v>
      </c>
      <c r="E3175" s="14">
        <v>2007</v>
      </c>
      <c r="J3175" s="47">
        <v>4926</v>
      </c>
    </row>
    <row r="3176" spans="1:12" s="14" customFormat="1">
      <c r="A3176" s="14">
        <v>3170</v>
      </c>
      <c r="B3176" s="14">
        <v>313507</v>
      </c>
      <c r="C3176" s="14" t="s">
        <v>422</v>
      </c>
      <c r="D3176" s="14" t="s">
        <v>904</v>
      </c>
      <c r="E3176" s="14">
        <v>2008</v>
      </c>
      <c r="J3176" s="47">
        <v>5109</v>
      </c>
    </row>
    <row r="3177" spans="1:12" s="14" customFormat="1">
      <c r="A3177" s="14">
        <v>3171</v>
      </c>
      <c r="B3177" s="14">
        <v>313507</v>
      </c>
      <c r="C3177" s="14" t="s">
        <v>422</v>
      </c>
      <c r="D3177" s="14" t="s">
        <v>904</v>
      </c>
      <c r="E3177" s="14">
        <v>2009</v>
      </c>
      <c r="F3177" s="14" t="s">
        <v>1529</v>
      </c>
      <c r="G3177" s="14" t="s">
        <v>916</v>
      </c>
      <c r="H3177" s="47">
        <v>3464</v>
      </c>
      <c r="I3177" s="47">
        <v>5145</v>
      </c>
      <c r="J3177" s="47">
        <v>5145</v>
      </c>
    </row>
    <row r="3178" spans="1:12" s="14" customFormat="1">
      <c r="A3178" s="14">
        <v>3172</v>
      </c>
      <c r="B3178" s="14">
        <v>313507</v>
      </c>
      <c r="C3178" s="14" t="s">
        <v>422</v>
      </c>
      <c r="D3178" s="14" t="s">
        <v>904</v>
      </c>
      <c r="E3178" s="14">
        <v>2010</v>
      </c>
      <c r="J3178" s="47">
        <v>5067</v>
      </c>
    </row>
    <row r="3179" spans="1:12" s="14" customFormat="1">
      <c r="A3179" s="14">
        <v>3173</v>
      </c>
      <c r="B3179" s="14">
        <v>313507</v>
      </c>
      <c r="C3179" s="14" t="s">
        <v>422</v>
      </c>
      <c r="D3179" s="14" t="s">
        <v>904</v>
      </c>
      <c r="E3179" s="14">
        <v>2011</v>
      </c>
      <c r="J3179" s="47">
        <v>5094</v>
      </c>
    </row>
    <row r="3180" spans="1:12" s="14" customFormat="1">
      <c r="A3180" s="14">
        <v>3174</v>
      </c>
      <c r="B3180" s="14">
        <v>313507</v>
      </c>
      <c r="C3180" s="14" t="s">
        <v>422</v>
      </c>
      <c r="D3180" s="14" t="s">
        <v>904</v>
      </c>
      <c r="E3180" s="14">
        <v>2012</v>
      </c>
      <c r="J3180" s="47">
        <v>5121</v>
      </c>
    </row>
    <row r="3181" spans="1:12" s="14" customFormat="1">
      <c r="A3181" s="14">
        <v>3175</v>
      </c>
      <c r="B3181" s="14">
        <v>313507</v>
      </c>
      <c r="C3181" s="14" t="s">
        <v>422</v>
      </c>
      <c r="D3181" s="14" t="s">
        <v>904</v>
      </c>
      <c r="E3181" s="14">
        <v>2013</v>
      </c>
      <c r="J3181" s="47">
        <v>5303</v>
      </c>
    </row>
    <row r="3182" spans="1:12" s="14" customFormat="1">
      <c r="A3182" s="14">
        <v>3176</v>
      </c>
      <c r="B3182" s="14">
        <v>313507</v>
      </c>
      <c r="C3182" s="14" t="s">
        <v>422</v>
      </c>
      <c r="D3182" s="14" t="s">
        <v>904</v>
      </c>
      <c r="E3182" s="14">
        <v>2014</v>
      </c>
      <c r="F3182" s="14" t="s">
        <v>1529</v>
      </c>
      <c r="G3182" s="14" t="s">
        <v>916</v>
      </c>
      <c r="H3182" s="47">
        <v>3461</v>
      </c>
      <c r="I3182" s="47">
        <v>5333</v>
      </c>
      <c r="J3182" s="47">
        <v>5333</v>
      </c>
      <c r="K3182" s="47">
        <v>3461</v>
      </c>
      <c r="L3182" s="47">
        <v>3461</v>
      </c>
    </row>
    <row r="3183" spans="1:12">
      <c r="A3183">
        <v>3177</v>
      </c>
      <c r="B3183">
        <v>313510</v>
      </c>
      <c r="C3183" t="s">
        <v>423</v>
      </c>
      <c r="D3183" t="s">
        <v>904</v>
      </c>
      <c r="E3183">
        <v>2007</v>
      </c>
      <c r="F3183" t="s">
        <v>905</v>
      </c>
      <c r="G3183" t="s">
        <v>916</v>
      </c>
      <c r="H3183" s="1">
        <v>58738</v>
      </c>
      <c r="I3183" s="1">
        <v>65387</v>
      </c>
      <c r="J3183" s="1">
        <v>65387</v>
      </c>
      <c r="K3183" s="1">
        <v>1302</v>
      </c>
      <c r="L3183" s="1">
        <v>1302</v>
      </c>
    </row>
    <row r="3184" spans="1:12">
      <c r="A3184">
        <v>3178</v>
      </c>
      <c r="B3184">
        <v>313510</v>
      </c>
      <c r="C3184" t="s">
        <v>423</v>
      </c>
      <c r="D3184" t="s">
        <v>904</v>
      </c>
      <c r="E3184">
        <v>2008</v>
      </c>
      <c r="F3184" t="s">
        <v>905</v>
      </c>
      <c r="G3184" t="s">
        <v>916</v>
      </c>
      <c r="H3184" s="1">
        <v>61032</v>
      </c>
      <c r="I3184" s="1">
        <v>67941</v>
      </c>
      <c r="J3184" s="1">
        <v>67941</v>
      </c>
      <c r="K3184" s="1">
        <v>6738</v>
      </c>
      <c r="L3184" s="1">
        <v>6738</v>
      </c>
    </row>
    <row r="3185" spans="1:12">
      <c r="A3185">
        <v>3179</v>
      </c>
      <c r="B3185">
        <v>313510</v>
      </c>
      <c r="C3185" t="s">
        <v>423</v>
      </c>
      <c r="D3185" t="s">
        <v>904</v>
      </c>
      <c r="E3185">
        <v>2009</v>
      </c>
      <c r="F3185" t="s">
        <v>905</v>
      </c>
      <c r="G3185" t="s">
        <v>916</v>
      </c>
      <c r="H3185" s="1">
        <v>61559</v>
      </c>
      <c r="I3185" s="1">
        <v>68527</v>
      </c>
      <c r="J3185" s="1">
        <v>68527</v>
      </c>
      <c r="K3185" s="1">
        <v>16269</v>
      </c>
      <c r="L3185" s="1">
        <v>16269</v>
      </c>
    </row>
    <row r="3186" spans="1:12">
      <c r="A3186">
        <v>3180</v>
      </c>
      <c r="B3186">
        <v>313510</v>
      </c>
      <c r="C3186" t="s">
        <v>423</v>
      </c>
      <c r="D3186" t="s">
        <v>904</v>
      </c>
      <c r="E3186">
        <v>2010</v>
      </c>
      <c r="F3186" t="s">
        <v>905</v>
      </c>
      <c r="G3186" t="s">
        <v>916</v>
      </c>
      <c r="H3186" s="1">
        <v>60570</v>
      </c>
      <c r="I3186" s="1">
        <v>66803</v>
      </c>
      <c r="J3186" s="1">
        <v>66803</v>
      </c>
      <c r="K3186" s="1">
        <v>18892</v>
      </c>
      <c r="L3186" s="1">
        <v>18892</v>
      </c>
    </row>
    <row r="3187" spans="1:12">
      <c r="A3187">
        <v>3181</v>
      </c>
      <c r="B3187">
        <v>313510</v>
      </c>
      <c r="C3187" t="s">
        <v>423</v>
      </c>
      <c r="D3187" t="s">
        <v>904</v>
      </c>
      <c r="E3187">
        <v>2011</v>
      </c>
      <c r="F3187" t="s">
        <v>905</v>
      </c>
      <c r="G3187" t="s">
        <v>916</v>
      </c>
      <c r="H3187" s="1">
        <v>60929</v>
      </c>
      <c r="I3187" s="1">
        <v>67199</v>
      </c>
      <c r="J3187" s="1">
        <v>67199</v>
      </c>
      <c r="K3187" s="1">
        <v>20187</v>
      </c>
      <c r="L3187" s="1">
        <v>20187</v>
      </c>
    </row>
    <row r="3188" spans="1:12">
      <c r="A3188">
        <v>3182</v>
      </c>
      <c r="B3188">
        <v>313510</v>
      </c>
      <c r="C3188" t="s">
        <v>423</v>
      </c>
      <c r="D3188" t="s">
        <v>904</v>
      </c>
      <c r="E3188">
        <v>2012</v>
      </c>
      <c r="F3188" t="s">
        <v>1530</v>
      </c>
      <c r="G3188" t="s">
        <v>914</v>
      </c>
      <c r="H3188" s="1">
        <v>61275</v>
      </c>
      <c r="I3188" s="1">
        <v>67581</v>
      </c>
      <c r="J3188" s="1">
        <v>67581</v>
      </c>
      <c r="K3188" s="1">
        <v>13161</v>
      </c>
      <c r="L3188" s="1">
        <v>13161</v>
      </c>
    </row>
    <row r="3189" spans="1:12">
      <c r="A3189">
        <v>3183</v>
      </c>
      <c r="B3189">
        <v>313510</v>
      </c>
      <c r="C3189" t="s">
        <v>423</v>
      </c>
      <c r="D3189" t="s">
        <v>904</v>
      </c>
      <c r="E3189">
        <v>2013</v>
      </c>
      <c r="F3189" t="s">
        <v>1530</v>
      </c>
      <c r="G3189" t="s">
        <v>914</v>
      </c>
      <c r="H3189" s="1">
        <v>63506</v>
      </c>
      <c r="I3189" s="1">
        <v>70041</v>
      </c>
      <c r="J3189" s="1">
        <v>70041</v>
      </c>
      <c r="K3189" s="1">
        <v>16509</v>
      </c>
      <c r="L3189" s="1">
        <v>16509</v>
      </c>
    </row>
    <row r="3190" spans="1:12">
      <c r="A3190">
        <v>3184</v>
      </c>
      <c r="B3190">
        <v>313510</v>
      </c>
      <c r="C3190" t="s">
        <v>423</v>
      </c>
      <c r="D3190" t="s">
        <v>904</v>
      </c>
      <c r="E3190">
        <v>2014</v>
      </c>
      <c r="F3190" t="s">
        <v>1530</v>
      </c>
      <c r="G3190" t="s">
        <v>914</v>
      </c>
      <c r="H3190" s="1">
        <v>63897</v>
      </c>
      <c r="I3190" s="1">
        <v>70472</v>
      </c>
      <c r="J3190" s="1">
        <v>70472</v>
      </c>
      <c r="K3190" s="1">
        <v>20772</v>
      </c>
      <c r="L3190" s="1">
        <v>20772</v>
      </c>
    </row>
    <row r="3191" spans="1:12">
      <c r="A3191">
        <v>3185</v>
      </c>
      <c r="B3191">
        <v>313520</v>
      </c>
      <c r="C3191" t="s">
        <v>424</v>
      </c>
      <c r="D3191" t="s">
        <v>904</v>
      </c>
      <c r="E3191">
        <v>2007</v>
      </c>
      <c r="F3191" t="s">
        <v>905</v>
      </c>
      <c r="G3191" t="s">
        <v>916</v>
      </c>
      <c r="H3191" s="1">
        <v>39673</v>
      </c>
      <c r="I3191" s="1">
        <v>64985</v>
      </c>
      <c r="J3191" s="1">
        <v>64985</v>
      </c>
      <c r="K3191" s="1">
        <v>4724</v>
      </c>
      <c r="L3191" s="1">
        <v>4724</v>
      </c>
    </row>
    <row r="3192" spans="1:12">
      <c r="A3192">
        <v>3186</v>
      </c>
      <c r="B3192">
        <v>313520</v>
      </c>
      <c r="C3192" t="s">
        <v>424</v>
      </c>
      <c r="D3192" t="s">
        <v>904</v>
      </c>
      <c r="E3192">
        <v>2008</v>
      </c>
      <c r="F3192" t="s">
        <v>905</v>
      </c>
      <c r="G3192" t="s">
        <v>916</v>
      </c>
      <c r="H3192" s="1">
        <v>41029</v>
      </c>
      <c r="I3192" s="1">
        <v>67206</v>
      </c>
      <c r="J3192" s="1">
        <v>67206</v>
      </c>
      <c r="K3192" s="1">
        <v>16252</v>
      </c>
      <c r="L3192" s="1">
        <v>16252</v>
      </c>
    </row>
    <row r="3193" spans="1:12">
      <c r="A3193">
        <v>3187</v>
      </c>
      <c r="B3193">
        <v>313520</v>
      </c>
      <c r="C3193" t="s">
        <v>424</v>
      </c>
      <c r="D3193" t="s">
        <v>904</v>
      </c>
      <c r="E3193">
        <v>2009</v>
      </c>
      <c r="F3193" t="s">
        <v>905</v>
      </c>
      <c r="G3193" t="s">
        <v>916</v>
      </c>
      <c r="H3193" s="1">
        <v>41218</v>
      </c>
      <c r="I3193" s="1">
        <v>67516</v>
      </c>
      <c r="J3193" s="1">
        <v>67516</v>
      </c>
      <c r="K3193" s="1">
        <v>17452</v>
      </c>
      <c r="L3193" s="1">
        <v>17452</v>
      </c>
    </row>
    <row r="3194" spans="1:12">
      <c r="A3194">
        <v>3188</v>
      </c>
      <c r="B3194">
        <v>313520</v>
      </c>
      <c r="C3194" t="s">
        <v>424</v>
      </c>
      <c r="D3194" t="s">
        <v>904</v>
      </c>
      <c r="E3194">
        <v>2010</v>
      </c>
      <c r="F3194" t="s">
        <v>905</v>
      </c>
      <c r="G3194" t="s">
        <v>916</v>
      </c>
      <c r="H3194" s="1">
        <v>41322</v>
      </c>
      <c r="I3194" s="1">
        <v>65463</v>
      </c>
      <c r="J3194" s="1">
        <v>65463</v>
      </c>
      <c r="K3194" s="1">
        <v>6350</v>
      </c>
      <c r="L3194" s="1">
        <v>6350</v>
      </c>
    </row>
    <row r="3195" spans="1:12">
      <c r="A3195">
        <v>3189</v>
      </c>
      <c r="B3195">
        <v>313520</v>
      </c>
      <c r="C3195" t="s">
        <v>424</v>
      </c>
      <c r="D3195" t="s">
        <v>904</v>
      </c>
      <c r="E3195">
        <v>2011</v>
      </c>
      <c r="F3195" t="s">
        <v>905</v>
      </c>
      <c r="G3195" t="s">
        <v>916</v>
      </c>
      <c r="H3195" s="1">
        <v>41412</v>
      </c>
      <c r="I3195" s="1">
        <v>65606</v>
      </c>
      <c r="J3195" s="1">
        <v>65606</v>
      </c>
      <c r="K3195" s="1">
        <v>6987</v>
      </c>
      <c r="L3195" s="1">
        <v>6987</v>
      </c>
    </row>
    <row r="3196" spans="1:12">
      <c r="A3196">
        <v>3190</v>
      </c>
      <c r="B3196">
        <v>313520</v>
      </c>
      <c r="C3196" t="s">
        <v>424</v>
      </c>
      <c r="D3196" t="s">
        <v>904</v>
      </c>
      <c r="E3196">
        <v>2012</v>
      </c>
      <c r="F3196" t="s">
        <v>905</v>
      </c>
      <c r="G3196" t="s">
        <v>916</v>
      </c>
      <c r="H3196" s="1">
        <v>41499</v>
      </c>
      <c r="I3196" s="1">
        <v>65744</v>
      </c>
      <c r="J3196" s="1">
        <v>65744</v>
      </c>
      <c r="K3196" s="1">
        <v>7512</v>
      </c>
      <c r="L3196" s="1">
        <v>7512</v>
      </c>
    </row>
    <row r="3197" spans="1:12">
      <c r="A3197">
        <v>3191</v>
      </c>
      <c r="B3197">
        <v>313520</v>
      </c>
      <c r="C3197" t="s">
        <v>424</v>
      </c>
      <c r="D3197" t="s">
        <v>904</v>
      </c>
      <c r="E3197">
        <v>2013</v>
      </c>
      <c r="F3197" t="s">
        <v>905</v>
      </c>
      <c r="G3197" t="s">
        <v>916</v>
      </c>
      <c r="H3197" s="1">
        <v>42845</v>
      </c>
      <c r="I3197" s="1">
        <v>67875</v>
      </c>
      <c r="J3197" s="1">
        <v>67875</v>
      </c>
      <c r="K3197" s="1">
        <v>9508</v>
      </c>
      <c r="L3197" s="1">
        <v>9508</v>
      </c>
    </row>
    <row r="3198" spans="1:12">
      <c r="A3198">
        <v>3192</v>
      </c>
      <c r="B3198">
        <v>313520</v>
      </c>
      <c r="C3198" t="s">
        <v>424</v>
      </c>
      <c r="D3198" t="s">
        <v>904</v>
      </c>
      <c r="E3198">
        <v>2014</v>
      </c>
      <c r="F3198" t="s">
        <v>1531</v>
      </c>
      <c r="G3198" t="s">
        <v>914</v>
      </c>
      <c r="H3198" s="1">
        <v>42964</v>
      </c>
      <c r="I3198" s="1">
        <v>68065</v>
      </c>
      <c r="J3198" s="1">
        <v>68065</v>
      </c>
      <c r="K3198" s="1">
        <v>11433</v>
      </c>
      <c r="L3198" s="1">
        <v>11433</v>
      </c>
    </row>
    <row r="3199" spans="1:12">
      <c r="A3199">
        <v>3193</v>
      </c>
      <c r="B3199">
        <v>313530</v>
      </c>
      <c r="C3199" t="s">
        <v>425</v>
      </c>
      <c r="D3199" t="s">
        <v>904</v>
      </c>
      <c r="E3199">
        <v>2007</v>
      </c>
      <c r="J3199" s="1">
        <v>3688</v>
      </c>
    </row>
    <row r="3200" spans="1:12">
      <c r="A3200">
        <v>3194</v>
      </c>
      <c r="B3200">
        <v>313530</v>
      </c>
      <c r="C3200" t="s">
        <v>425</v>
      </c>
      <c r="D3200" t="s">
        <v>904</v>
      </c>
      <c r="E3200">
        <v>2008</v>
      </c>
      <c r="J3200" s="1">
        <v>3832</v>
      </c>
    </row>
    <row r="3201" spans="1:12">
      <c r="A3201">
        <v>3195</v>
      </c>
      <c r="B3201">
        <v>313530</v>
      </c>
      <c r="C3201" t="s">
        <v>425</v>
      </c>
      <c r="D3201" t="s">
        <v>904</v>
      </c>
      <c r="E3201">
        <v>2009</v>
      </c>
      <c r="J3201" s="1">
        <v>3866</v>
      </c>
    </row>
    <row r="3202" spans="1:12">
      <c r="A3202">
        <v>3196</v>
      </c>
      <c r="B3202">
        <v>313530</v>
      </c>
      <c r="C3202" t="s">
        <v>425</v>
      </c>
      <c r="D3202" t="s">
        <v>904</v>
      </c>
      <c r="E3202">
        <v>2010</v>
      </c>
      <c r="F3202" t="s">
        <v>1533</v>
      </c>
      <c r="G3202" t="s">
        <v>916</v>
      </c>
      <c r="H3202" s="1">
        <v>2550</v>
      </c>
      <c r="I3202" s="1">
        <v>3939</v>
      </c>
      <c r="J3202" s="1">
        <v>3939</v>
      </c>
      <c r="K3202" s="1">
        <v>2550</v>
      </c>
      <c r="L3202" s="1">
        <v>2550</v>
      </c>
    </row>
    <row r="3203" spans="1:12">
      <c r="A3203">
        <v>3197</v>
      </c>
      <c r="B3203">
        <v>313530</v>
      </c>
      <c r="C3203" t="s">
        <v>425</v>
      </c>
      <c r="D3203" t="s">
        <v>904</v>
      </c>
      <c r="E3203">
        <v>2011</v>
      </c>
      <c r="F3203" t="s">
        <v>1533</v>
      </c>
      <c r="G3203" t="s">
        <v>916</v>
      </c>
      <c r="H3203" s="1">
        <v>2573</v>
      </c>
      <c r="I3203" s="1">
        <v>3975</v>
      </c>
      <c r="J3203" s="1">
        <v>3975</v>
      </c>
      <c r="K3203" s="1">
        <v>2550</v>
      </c>
      <c r="L3203" s="1">
        <v>2550</v>
      </c>
    </row>
    <row r="3204" spans="1:12">
      <c r="A3204">
        <v>3198</v>
      </c>
      <c r="B3204">
        <v>313530</v>
      </c>
      <c r="C3204" t="s">
        <v>425</v>
      </c>
      <c r="D3204" t="s">
        <v>904</v>
      </c>
      <c r="E3204">
        <v>2012</v>
      </c>
      <c r="F3204" t="s">
        <v>1532</v>
      </c>
      <c r="G3204" t="s">
        <v>914</v>
      </c>
      <c r="H3204" s="1">
        <v>2596</v>
      </c>
      <c r="I3204" s="1">
        <v>4010</v>
      </c>
      <c r="J3204" s="1">
        <v>4010</v>
      </c>
      <c r="K3204" s="1">
        <v>2550</v>
      </c>
      <c r="L3204" s="1">
        <v>2550</v>
      </c>
    </row>
    <row r="3205" spans="1:12">
      <c r="A3205">
        <v>3199</v>
      </c>
      <c r="B3205">
        <v>313530</v>
      </c>
      <c r="C3205" t="s">
        <v>425</v>
      </c>
      <c r="D3205" t="s">
        <v>904</v>
      </c>
      <c r="E3205">
        <v>2013</v>
      </c>
      <c r="F3205" t="s">
        <v>1532</v>
      </c>
      <c r="G3205" t="s">
        <v>914</v>
      </c>
      <c r="H3205" s="1">
        <v>2698</v>
      </c>
      <c r="I3205" s="1">
        <v>4168</v>
      </c>
      <c r="J3205" s="1">
        <v>4168</v>
      </c>
      <c r="K3205" s="1">
        <v>2550</v>
      </c>
      <c r="L3205" s="1">
        <v>2550</v>
      </c>
    </row>
    <row r="3206" spans="1:12">
      <c r="A3206">
        <v>3200</v>
      </c>
      <c r="B3206">
        <v>313530</v>
      </c>
      <c r="C3206" t="s">
        <v>425</v>
      </c>
      <c r="D3206" t="s">
        <v>904</v>
      </c>
      <c r="E3206">
        <v>2014</v>
      </c>
      <c r="F3206" t="s">
        <v>1532</v>
      </c>
      <c r="G3206" t="s">
        <v>914</v>
      </c>
      <c r="H3206" s="1">
        <v>2723</v>
      </c>
      <c r="I3206" s="1">
        <v>4206</v>
      </c>
      <c r="J3206" s="1">
        <v>4206</v>
      </c>
      <c r="K3206" s="1">
        <v>2550</v>
      </c>
      <c r="L3206" s="1">
        <v>2550</v>
      </c>
    </row>
    <row r="3207" spans="1:12" s="14" customFormat="1">
      <c r="A3207" s="14">
        <v>3201</v>
      </c>
      <c r="B3207" s="14">
        <v>313535</v>
      </c>
      <c r="C3207" s="14" t="s">
        <v>426</v>
      </c>
      <c r="D3207" s="14" t="s">
        <v>904</v>
      </c>
      <c r="E3207" s="14">
        <v>2007</v>
      </c>
      <c r="F3207" s="14" t="s">
        <v>905</v>
      </c>
      <c r="G3207" s="14" t="s">
        <v>906</v>
      </c>
      <c r="J3207" s="47">
        <v>8232</v>
      </c>
    </row>
    <row r="3208" spans="1:12" s="14" customFormat="1">
      <c r="A3208" s="14">
        <v>3202</v>
      </c>
      <c r="B3208" s="14">
        <v>313535</v>
      </c>
      <c r="C3208" s="14" t="s">
        <v>426</v>
      </c>
      <c r="D3208" s="14" t="s">
        <v>904</v>
      </c>
      <c r="E3208" s="14">
        <v>2008</v>
      </c>
      <c r="F3208" s="14" t="s">
        <v>905</v>
      </c>
      <c r="G3208" s="14" t="s">
        <v>906</v>
      </c>
      <c r="J3208" s="47">
        <v>8504</v>
      </c>
    </row>
    <row r="3209" spans="1:12" s="14" customFormat="1">
      <c r="A3209" s="14">
        <v>3203</v>
      </c>
      <c r="B3209" s="14">
        <v>313535</v>
      </c>
      <c r="C3209" s="14" t="s">
        <v>426</v>
      </c>
      <c r="D3209" s="14" t="s">
        <v>904</v>
      </c>
      <c r="E3209" s="14">
        <v>2009</v>
      </c>
      <c r="F3209" s="14" t="s">
        <v>905</v>
      </c>
      <c r="G3209" s="14" t="s">
        <v>906</v>
      </c>
      <c r="J3209" s="47">
        <v>8536</v>
      </c>
    </row>
    <row r="3210" spans="1:12" s="14" customFormat="1">
      <c r="A3210" s="14">
        <v>3204</v>
      </c>
      <c r="B3210" s="14">
        <v>313535</v>
      </c>
      <c r="C3210" s="14" t="s">
        <v>426</v>
      </c>
      <c r="D3210" s="14" t="s">
        <v>904</v>
      </c>
      <c r="E3210" s="14">
        <v>2010</v>
      </c>
      <c r="F3210" s="14" t="s">
        <v>905</v>
      </c>
      <c r="G3210" s="14" t="s">
        <v>906</v>
      </c>
      <c r="J3210" s="47">
        <v>8298</v>
      </c>
    </row>
    <row r="3211" spans="1:12" s="14" customFormat="1">
      <c r="A3211" s="14">
        <v>3205</v>
      </c>
      <c r="B3211" s="14">
        <v>313535</v>
      </c>
      <c r="C3211" s="14" t="s">
        <v>426</v>
      </c>
      <c r="D3211" s="14" t="s">
        <v>904</v>
      </c>
      <c r="E3211" s="14">
        <v>2011</v>
      </c>
      <c r="F3211" s="14" t="s">
        <v>905</v>
      </c>
      <c r="G3211" s="14" t="s">
        <v>906</v>
      </c>
      <c r="J3211" s="47">
        <v>8315</v>
      </c>
    </row>
    <row r="3212" spans="1:12" s="14" customFormat="1">
      <c r="A3212" s="14">
        <v>3206</v>
      </c>
      <c r="B3212" s="14">
        <v>313535</v>
      </c>
      <c r="C3212" s="14" t="s">
        <v>426</v>
      </c>
      <c r="D3212" s="14" t="s">
        <v>904</v>
      </c>
      <c r="E3212" s="14">
        <v>2012</v>
      </c>
      <c r="F3212" s="14" t="s">
        <v>905</v>
      </c>
      <c r="G3212" s="14" t="s">
        <v>906</v>
      </c>
      <c r="J3212" s="47">
        <v>8331</v>
      </c>
    </row>
    <row r="3213" spans="1:12" s="14" customFormat="1">
      <c r="A3213" s="14">
        <v>3207</v>
      </c>
      <c r="B3213" s="14">
        <v>313535</v>
      </c>
      <c r="C3213" s="14" t="s">
        <v>426</v>
      </c>
      <c r="D3213" s="14" t="s">
        <v>904</v>
      </c>
      <c r="E3213" s="14">
        <v>2013</v>
      </c>
      <c r="F3213" s="14" t="s">
        <v>905</v>
      </c>
      <c r="G3213" s="14" t="s">
        <v>906</v>
      </c>
      <c r="J3213" s="47">
        <v>8599</v>
      </c>
    </row>
    <row r="3214" spans="1:12" s="14" customFormat="1">
      <c r="A3214" s="14">
        <v>3208</v>
      </c>
      <c r="B3214" s="14">
        <v>313535</v>
      </c>
      <c r="C3214" s="14" t="s">
        <v>426</v>
      </c>
      <c r="D3214" s="14" t="s">
        <v>904</v>
      </c>
      <c r="E3214" s="14">
        <v>2014</v>
      </c>
      <c r="F3214" s="14" t="s">
        <v>1534</v>
      </c>
      <c r="G3214" s="14" t="s">
        <v>908</v>
      </c>
      <c r="J3214" s="47">
        <v>8622</v>
      </c>
    </row>
    <row r="3215" spans="1:12">
      <c r="A3215">
        <v>3209</v>
      </c>
      <c r="B3215">
        <v>313540</v>
      </c>
      <c r="C3215" t="s">
        <v>427</v>
      </c>
      <c r="D3215" t="s">
        <v>904</v>
      </c>
      <c r="E3215">
        <v>2007</v>
      </c>
      <c r="J3215" s="1">
        <v>5892</v>
      </c>
    </row>
    <row r="3216" spans="1:12">
      <c r="A3216">
        <v>3210</v>
      </c>
      <c r="B3216">
        <v>313540</v>
      </c>
      <c r="C3216" t="s">
        <v>427</v>
      </c>
      <c r="D3216" t="s">
        <v>904</v>
      </c>
      <c r="E3216">
        <v>2008</v>
      </c>
      <c r="J3216" s="1">
        <v>6047</v>
      </c>
    </row>
    <row r="3217" spans="1:12">
      <c r="A3217">
        <v>3211</v>
      </c>
      <c r="B3217">
        <v>313540</v>
      </c>
      <c r="C3217" t="s">
        <v>427</v>
      </c>
      <c r="D3217" t="s">
        <v>904</v>
      </c>
      <c r="E3217">
        <v>2009</v>
      </c>
      <c r="J3217" s="1">
        <v>6036</v>
      </c>
    </row>
    <row r="3218" spans="1:12">
      <c r="A3218">
        <v>3212</v>
      </c>
      <c r="B3218">
        <v>313540</v>
      </c>
      <c r="C3218" t="s">
        <v>427</v>
      </c>
      <c r="D3218" t="s">
        <v>904</v>
      </c>
      <c r="E3218">
        <v>2010</v>
      </c>
      <c r="F3218" t="s">
        <v>1535</v>
      </c>
      <c r="G3218" t="s">
        <v>914</v>
      </c>
      <c r="H3218" s="1">
        <v>2988</v>
      </c>
      <c r="I3218" s="1">
        <v>5395</v>
      </c>
      <c r="J3218" s="1">
        <v>5395</v>
      </c>
      <c r="K3218" s="1">
        <v>3988</v>
      </c>
      <c r="L3218" s="1">
        <v>2988</v>
      </c>
    </row>
    <row r="3219" spans="1:12">
      <c r="A3219">
        <v>3213</v>
      </c>
      <c r="B3219">
        <v>313540</v>
      </c>
      <c r="C3219" t="s">
        <v>427</v>
      </c>
      <c r="D3219" t="s">
        <v>904</v>
      </c>
      <c r="E3219">
        <v>2011</v>
      </c>
      <c r="F3219" t="s">
        <v>1535</v>
      </c>
      <c r="G3219" t="s">
        <v>914</v>
      </c>
      <c r="H3219" s="1">
        <v>2958</v>
      </c>
      <c r="I3219" s="1">
        <v>5341</v>
      </c>
      <c r="J3219" s="1">
        <v>5341</v>
      </c>
      <c r="K3219" s="1">
        <v>3702</v>
      </c>
      <c r="L3219" s="1">
        <v>2500</v>
      </c>
    </row>
    <row r="3220" spans="1:12">
      <c r="A3220">
        <v>3214</v>
      </c>
      <c r="B3220">
        <v>313540</v>
      </c>
      <c r="C3220" t="s">
        <v>427</v>
      </c>
      <c r="D3220" t="s">
        <v>904</v>
      </c>
      <c r="E3220">
        <v>2012</v>
      </c>
      <c r="F3220" t="s">
        <v>1535</v>
      </c>
      <c r="G3220" t="s">
        <v>914</v>
      </c>
      <c r="H3220" s="1">
        <v>2929</v>
      </c>
      <c r="I3220" s="1">
        <v>5288</v>
      </c>
      <c r="J3220" s="1">
        <v>5288</v>
      </c>
      <c r="K3220" s="1">
        <v>3890</v>
      </c>
      <c r="L3220" s="1">
        <v>2594</v>
      </c>
    </row>
    <row r="3221" spans="1:12">
      <c r="A3221">
        <v>3215</v>
      </c>
      <c r="B3221">
        <v>313540</v>
      </c>
      <c r="C3221" t="s">
        <v>427</v>
      </c>
      <c r="D3221" t="s">
        <v>904</v>
      </c>
      <c r="E3221">
        <v>2013</v>
      </c>
      <c r="F3221" t="s">
        <v>1535</v>
      </c>
      <c r="G3221" t="s">
        <v>914</v>
      </c>
      <c r="H3221" s="1">
        <v>2984</v>
      </c>
      <c r="I3221" s="1">
        <v>5387</v>
      </c>
      <c r="J3221" s="1">
        <v>5387</v>
      </c>
      <c r="K3221" s="1">
        <v>3947</v>
      </c>
      <c r="L3221" s="1">
        <v>2984</v>
      </c>
    </row>
    <row r="3222" spans="1:12">
      <c r="A3222">
        <v>3216</v>
      </c>
      <c r="B3222">
        <v>313540</v>
      </c>
      <c r="C3222" t="s">
        <v>427</v>
      </c>
      <c r="D3222" t="s">
        <v>904</v>
      </c>
      <c r="E3222">
        <v>2014</v>
      </c>
      <c r="F3222" t="s">
        <v>1535</v>
      </c>
      <c r="G3222" t="s">
        <v>914</v>
      </c>
      <c r="H3222" s="1">
        <v>2958</v>
      </c>
      <c r="I3222" s="1">
        <v>5340</v>
      </c>
      <c r="J3222" s="1">
        <v>5340</v>
      </c>
      <c r="K3222" s="1">
        <v>3947</v>
      </c>
      <c r="L3222" s="1">
        <v>2712</v>
      </c>
    </row>
    <row r="3223" spans="1:12">
      <c r="A3223">
        <v>3217</v>
      </c>
      <c r="B3223">
        <v>313545</v>
      </c>
      <c r="C3223" t="s">
        <v>428</v>
      </c>
      <c r="D3223" t="s">
        <v>904</v>
      </c>
      <c r="E3223">
        <v>2007</v>
      </c>
      <c r="F3223" t="s">
        <v>905</v>
      </c>
      <c r="G3223" t="s">
        <v>906</v>
      </c>
      <c r="J3223" s="1">
        <v>6905</v>
      </c>
    </row>
    <row r="3224" spans="1:12">
      <c r="A3224">
        <v>3218</v>
      </c>
      <c r="B3224">
        <v>313545</v>
      </c>
      <c r="C3224" t="s">
        <v>428</v>
      </c>
      <c r="D3224" t="s">
        <v>904</v>
      </c>
      <c r="E3224">
        <v>2008</v>
      </c>
      <c r="F3224" t="s">
        <v>905</v>
      </c>
      <c r="G3224" t="s">
        <v>906</v>
      </c>
      <c r="J3224" s="1">
        <v>7178</v>
      </c>
    </row>
    <row r="3225" spans="1:12">
      <c r="A3225">
        <v>3219</v>
      </c>
      <c r="B3225">
        <v>313545</v>
      </c>
      <c r="C3225" t="s">
        <v>428</v>
      </c>
      <c r="D3225" t="s">
        <v>904</v>
      </c>
      <c r="E3225">
        <v>2009</v>
      </c>
      <c r="F3225" t="s">
        <v>1016</v>
      </c>
      <c r="G3225" t="s">
        <v>906</v>
      </c>
      <c r="J3225" s="1">
        <v>7242</v>
      </c>
    </row>
    <row r="3226" spans="1:12">
      <c r="A3226">
        <v>3220</v>
      </c>
      <c r="B3226">
        <v>313545</v>
      </c>
      <c r="C3226" t="s">
        <v>428</v>
      </c>
      <c r="D3226" t="s">
        <v>904</v>
      </c>
      <c r="E3226">
        <v>2010</v>
      </c>
      <c r="F3226" t="s">
        <v>1016</v>
      </c>
      <c r="G3226" t="s">
        <v>906</v>
      </c>
      <c r="J3226" s="1">
        <v>7116</v>
      </c>
    </row>
    <row r="3227" spans="1:12">
      <c r="A3227">
        <v>3221</v>
      </c>
      <c r="B3227">
        <v>313545</v>
      </c>
      <c r="C3227" t="s">
        <v>428</v>
      </c>
      <c r="D3227" t="s">
        <v>904</v>
      </c>
      <c r="E3227">
        <v>2011</v>
      </c>
      <c r="F3227" t="s">
        <v>1016</v>
      </c>
      <c r="G3227" t="s">
        <v>906</v>
      </c>
      <c r="J3227" s="1">
        <v>7165</v>
      </c>
    </row>
    <row r="3228" spans="1:12">
      <c r="A3228">
        <v>3222</v>
      </c>
      <c r="B3228">
        <v>313545</v>
      </c>
      <c r="C3228" t="s">
        <v>428</v>
      </c>
      <c r="D3228" t="s">
        <v>904</v>
      </c>
      <c r="E3228">
        <v>2012</v>
      </c>
      <c r="F3228" t="s">
        <v>1016</v>
      </c>
      <c r="G3228" t="s">
        <v>916</v>
      </c>
      <c r="H3228" s="1">
        <v>2921</v>
      </c>
      <c r="I3228" s="1">
        <v>7211</v>
      </c>
      <c r="J3228" s="1">
        <v>7211</v>
      </c>
      <c r="K3228" s="1">
        <v>1537</v>
      </c>
      <c r="L3228" s="1">
        <v>1537</v>
      </c>
    </row>
    <row r="3229" spans="1:12">
      <c r="A3229">
        <v>3223</v>
      </c>
      <c r="B3229">
        <v>313545</v>
      </c>
      <c r="C3229" t="s">
        <v>428</v>
      </c>
      <c r="D3229" t="s">
        <v>904</v>
      </c>
      <c r="E3229">
        <v>2013</v>
      </c>
      <c r="F3229" t="s">
        <v>1016</v>
      </c>
      <c r="G3229" t="s">
        <v>916</v>
      </c>
      <c r="H3229" s="1">
        <v>3030</v>
      </c>
      <c r="I3229" s="1">
        <v>7479</v>
      </c>
      <c r="J3229" s="1">
        <v>7479</v>
      </c>
      <c r="K3229" s="1">
        <v>2446</v>
      </c>
      <c r="L3229" s="1">
        <v>2446</v>
      </c>
    </row>
    <row r="3230" spans="1:12">
      <c r="A3230">
        <v>3224</v>
      </c>
      <c r="B3230">
        <v>313545</v>
      </c>
      <c r="C3230" t="s">
        <v>428</v>
      </c>
      <c r="D3230" t="s">
        <v>904</v>
      </c>
      <c r="E3230">
        <v>2014</v>
      </c>
      <c r="F3230" t="s">
        <v>1016</v>
      </c>
      <c r="G3230" t="s">
        <v>916</v>
      </c>
      <c r="H3230" s="1">
        <v>3051</v>
      </c>
      <c r="I3230" s="1">
        <v>7531</v>
      </c>
      <c r="J3230" s="1">
        <v>7531</v>
      </c>
      <c r="K3230" s="1">
        <v>1546</v>
      </c>
      <c r="L3230" s="1">
        <v>1546</v>
      </c>
    </row>
    <row r="3231" spans="1:12">
      <c r="A3231">
        <v>3225</v>
      </c>
      <c r="B3231">
        <v>313550</v>
      </c>
      <c r="C3231" t="s">
        <v>429</v>
      </c>
      <c r="D3231" t="s">
        <v>904</v>
      </c>
      <c r="E3231">
        <v>2007</v>
      </c>
      <c r="J3231" s="1">
        <v>12965</v>
      </c>
    </row>
    <row r="3232" spans="1:12">
      <c r="A3232">
        <v>3226</v>
      </c>
      <c r="B3232">
        <v>313550</v>
      </c>
      <c r="C3232" t="s">
        <v>429</v>
      </c>
      <c r="D3232" t="s">
        <v>904</v>
      </c>
      <c r="E3232">
        <v>2008</v>
      </c>
      <c r="J3232" s="1">
        <v>13276</v>
      </c>
    </row>
    <row r="3233" spans="1:12">
      <c r="A3233">
        <v>3227</v>
      </c>
      <c r="B3233">
        <v>313550</v>
      </c>
      <c r="C3233" t="s">
        <v>429</v>
      </c>
      <c r="D3233" t="s">
        <v>904</v>
      </c>
      <c r="E3233">
        <v>2009</v>
      </c>
      <c r="F3233" t="s">
        <v>1536</v>
      </c>
      <c r="G3233" t="s">
        <v>914</v>
      </c>
      <c r="H3233" s="1">
        <v>7076</v>
      </c>
      <c r="I3233" s="1">
        <v>13225</v>
      </c>
      <c r="J3233" s="1">
        <v>13225</v>
      </c>
      <c r="K3233" s="1">
        <v>5001</v>
      </c>
      <c r="L3233" s="1">
        <v>5001</v>
      </c>
    </row>
    <row r="3234" spans="1:12">
      <c r="A3234">
        <v>3228</v>
      </c>
      <c r="B3234">
        <v>313550</v>
      </c>
      <c r="C3234" t="s">
        <v>429</v>
      </c>
      <c r="D3234" t="s">
        <v>904</v>
      </c>
      <c r="E3234">
        <v>2010</v>
      </c>
      <c r="F3234" t="s">
        <v>1536</v>
      </c>
      <c r="G3234" t="s">
        <v>914</v>
      </c>
      <c r="H3234" s="1">
        <v>7293</v>
      </c>
      <c r="I3234" s="1">
        <v>12848</v>
      </c>
      <c r="J3234" s="1">
        <v>12848</v>
      </c>
      <c r="K3234" s="1">
        <v>5163</v>
      </c>
      <c r="L3234" s="1">
        <v>5163</v>
      </c>
    </row>
    <row r="3235" spans="1:12">
      <c r="A3235">
        <v>3229</v>
      </c>
      <c r="B3235">
        <v>313550</v>
      </c>
      <c r="C3235" t="s">
        <v>429</v>
      </c>
      <c r="D3235" t="s">
        <v>904</v>
      </c>
      <c r="E3235">
        <v>2011</v>
      </c>
      <c r="F3235" t="s">
        <v>1536</v>
      </c>
      <c r="G3235" t="s">
        <v>914</v>
      </c>
      <c r="H3235" s="1">
        <v>7258</v>
      </c>
      <c r="I3235" s="1">
        <v>12786</v>
      </c>
      <c r="J3235" s="1">
        <v>12786</v>
      </c>
      <c r="K3235" s="1">
        <v>5202</v>
      </c>
      <c r="L3235" s="1">
        <v>5202</v>
      </c>
    </row>
    <row r="3236" spans="1:12">
      <c r="A3236">
        <v>3230</v>
      </c>
      <c r="B3236">
        <v>313550</v>
      </c>
      <c r="C3236" t="s">
        <v>429</v>
      </c>
      <c r="D3236" t="s">
        <v>904</v>
      </c>
      <c r="E3236">
        <v>2012</v>
      </c>
      <c r="F3236" t="s">
        <v>1536</v>
      </c>
      <c r="G3236" t="s">
        <v>914</v>
      </c>
      <c r="H3236" s="1">
        <v>7224</v>
      </c>
      <c r="I3236" s="1">
        <v>12726</v>
      </c>
      <c r="J3236" s="1">
        <v>12726</v>
      </c>
      <c r="K3236" s="1">
        <v>6000</v>
      </c>
      <c r="L3236" s="1">
        <v>6000</v>
      </c>
    </row>
    <row r="3237" spans="1:12">
      <c r="A3237">
        <v>3231</v>
      </c>
      <c r="B3237">
        <v>313550</v>
      </c>
      <c r="C3237" t="s">
        <v>429</v>
      </c>
      <c r="D3237" t="s">
        <v>904</v>
      </c>
      <c r="E3237">
        <v>2013</v>
      </c>
      <c r="F3237" t="s">
        <v>1536</v>
      </c>
      <c r="G3237" t="s">
        <v>914</v>
      </c>
      <c r="H3237" s="1">
        <v>7403</v>
      </c>
      <c r="I3237" s="1">
        <v>13041</v>
      </c>
      <c r="J3237" s="1">
        <v>13041</v>
      </c>
      <c r="K3237" s="1">
        <v>6500</v>
      </c>
      <c r="L3237" s="1">
        <v>6500</v>
      </c>
    </row>
    <row r="3238" spans="1:12">
      <c r="A3238">
        <v>3232</v>
      </c>
      <c r="B3238">
        <v>313550</v>
      </c>
      <c r="C3238" t="s">
        <v>429</v>
      </c>
      <c r="D3238" t="s">
        <v>904</v>
      </c>
      <c r="E3238">
        <v>2014</v>
      </c>
      <c r="F3238" t="s">
        <v>1536</v>
      </c>
      <c r="G3238" t="s">
        <v>914</v>
      </c>
      <c r="H3238" s="1">
        <v>7375</v>
      </c>
      <c r="I3238" s="1">
        <v>12993</v>
      </c>
      <c r="J3238" s="1">
        <v>12993</v>
      </c>
      <c r="K3238" s="1">
        <v>6500</v>
      </c>
      <c r="L3238" s="1">
        <v>6500</v>
      </c>
    </row>
    <row r="3239" spans="1:12" s="14" customFormat="1">
      <c r="A3239" s="14">
        <v>3233</v>
      </c>
      <c r="B3239" s="14">
        <v>313560</v>
      </c>
      <c r="C3239" s="14" t="s">
        <v>430</v>
      </c>
      <c r="D3239" s="14" t="s">
        <v>904</v>
      </c>
      <c r="E3239" s="14">
        <v>2007</v>
      </c>
      <c r="F3239" s="14" t="s">
        <v>905</v>
      </c>
      <c r="G3239" s="14" t="s">
        <v>906</v>
      </c>
      <c r="J3239" s="47">
        <v>8029</v>
      </c>
    </row>
    <row r="3240" spans="1:12" s="14" customFormat="1">
      <c r="A3240" s="14">
        <v>3234</v>
      </c>
      <c r="B3240" s="14">
        <v>313560</v>
      </c>
      <c r="C3240" s="14" t="s">
        <v>430</v>
      </c>
      <c r="D3240" s="14" t="s">
        <v>904</v>
      </c>
      <c r="E3240" s="14">
        <v>2008</v>
      </c>
      <c r="F3240" s="14" t="s">
        <v>905</v>
      </c>
      <c r="G3240" s="14" t="s">
        <v>906</v>
      </c>
      <c r="J3240" s="47">
        <v>8182</v>
      </c>
    </row>
    <row r="3241" spans="1:12" s="14" customFormat="1">
      <c r="A3241" s="14">
        <v>3235</v>
      </c>
      <c r="B3241" s="14">
        <v>313560</v>
      </c>
      <c r="C3241" s="14" t="s">
        <v>430</v>
      </c>
      <c r="D3241" s="14" t="s">
        <v>904</v>
      </c>
      <c r="E3241" s="14">
        <v>2009</v>
      </c>
      <c r="F3241" s="14" t="s">
        <v>905</v>
      </c>
      <c r="G3241" s="14" t="s">
        <v>906</v>
      </c>
      <c r="J3241" s="47">
        <v>8117</v>
      </c>
    </row>
    <row r="3242" spans="1:12" s="14" customFormat="1">
      <c r="A3242" s="14">
        <v>3236</v>
      </c>
      <c r="B3242" s="14">
        <v>313560</v>
      </c>
      <c r="C3242" s="14" t="s">
        <v>430</v>
      </c>
      <c r="D3242" s="14" t="s">
        <v>904</v>
      </c>
      <c r="E3242" s="14">
        <v>2010</v>
      </c>
      <c r="F3242" s="14" t="s">
        <v>905</v>
      </c>
      <c r="G3242" s="14" t="s">
        <v>906</v>
      </c>
      <c r="J3242" s="47">
        <v>8005</v>
      </c>
    </row>
    <row r="3243" spans="1:12" s="14" customFormat="1">
      <c r="A3243" s="14">
        <v>3237</v>
      </c>
      <c r="B3243" s="14">
        <v>313560</v>
      </c>
      <c r="C3243" s="14" t="s">
        <v>430</v>
      </c>
      <c r="D3243" s="14" t="s">
        <v>904</v>
      </c>
      <c r="E3243" s="14">
        <v>2011</v>
      </c>
      <c r="F3243" s="14" t="s">
        <v>905</v>
      </c>
      <c r="G3243" s="14" t="s">
        <v>906</v>
      </c>
      <c r="J3243" s="47">
        <v>7948</v>
      </c>
    </row>
    <row r="3244" spans="1:12" s="14" customFormat="1">
      <c r="A3244" s="14">
        <v>3238</v>
      </c>
      <c r="B3244" s="14">
        <v>313560</v>
      </c>
      <c r="C3244" s="14" t="s">
        <v>430</v>
      </c>
      <c r="D3244" s="14" t="s">
        <v>904</v>
      </c>
      <c r="E3244" s="14">
        <v>2012</v>
      </c>
      <c r="F3244" s="14" t="s">
        <v>905</v>
      </c>
      <c r="G3244" s="14" t="s">
        <v>906</v>
      </c>
      <c r="J3244" s="47">
        <v>7893</v>
      </c>
    </row>
    <row r="3245" spans="1:12" s="14" customFormat="1">
      <c r="A3245" s="14">
        <v>3239</v>
      </c>
      <c r="B3245" s="14">
        <v>313560</v>
      </c>
      <c r="C3245" s="14" t="s">
        <v>430</v>
      </c>
      <c r="D3245" s="14" t="s">
        <v>904</v>
      </c>
      <c r="E3245" s="14">
        <v>2013</v>
      </c>
      <c r="F3245" s="14" t="s">
        <v>905</v>
      </c>
      <c r="G3245" s="14" t="s">
        <v>906</v>
      </c>
      <c r="J3245" s="47">
        <v>8069</v>
      </c>
    </row>
    <row r="3246" spans="1:12" s="14" customFormat="1">
      <c r="A3246" s="14">
        <v>3240</v>
      </c>
      <c r="B3246" s="14">
        <v>313560</v>
      </c>
      <c r="C3246" s="14" t="s">
        <v>430</v>
      </c>
      <c r="D3246" s="14" t="s">
        <v>904</v>
      </c>
      <c r="E3246" s="14">
        <v>2014</v>
      </c>
      <c r="F3246" s="14" t="s">
        <v>905</v>
      </c>
      <c r="G3246" s="14" t="s">
        <v>906</v>
      </c>
      <c r="J3246" s="47">
        <v>8021</v>
      </c>
    </row>
    <row r="3247" spans="1:12">
      <c r="A3247">
        <v>3241</v>
      </c>
      <c r="B3247">
        <v>313570</v>
      </c>
      <c r="C3247" t="s">
        <v>431</v>
      </c>
      <c r="D3247" t="s">
        <v>904</v>
      </c>
      <c r="E3247">
        <v>2007</v>
      </c>
      <c r="F3247" t="s">
        <v>905</v>
      </c>
      <c r="G3247" t="s">
        <v>906</v>
      </c>
      <c r="J3247" s="1">
        <v>5491</v>
      </c>
    </row>
    <row r="3248" spans="1:12">
      <c r="A3248">
        <v>3242</v>
      </c>
      <c r="B3248">
        <v>313570</v>
      </c>
      <c r="C3248" t="s">
        <v>431</v>
      </c>
      <c r="D3248" t="s">
        <v>904</v>
      </c>
      <c r="E3248">
        <v>2008</v>
      </c>
      <c r="F3248" t="s">
        <v>905</v>
      </c>
      <c r="G3248" t="s">
        <v>906</v>
      </c>
      <c r="J3248" s="1">
        <v>5706</v>
      </c>
    </row>
    <row r="3249" spans="1:12">
      <c r="A3249">
        <v>3243</v>
      </c>
      <c r="B3249">
        <v>313570</v>
      </c>
      <c r="C3249" t="s">
        <v>431</v>
      </c>
      <c r="D3249" t="s">
        <v>904</v>
      </c>
      <c r="E3249">
        <v>2009</v>
      </c>
      <c r="F3249" t="s">
        <v>905</v>
      </c>
      <c r="G3249" t="s">
        <v>906</v>
      </c>
      <c r="J3249" s="1">
        <v>5756</v>
      </c>
    </row>
    <row r="3250" spans="1:12">
      <c r="A3250">
        <v>3244</v>
      </c>
      <c r="B3250">
        <v>313570</v>
      </c>
      <c r="C3250" t="s">
        <v>431</v>
      </c>
      <c r="D3250" t="s">
        <v>904</v>
      </c>
      <c r="E3250">
        <v>2010</v>
      </c>
      <c r="F3250" t="s">
        <v>905</v>
      </c>
      <c r="G3250" t="s">
        <v>906</v>
      </c>
      <c r="J3250" s="1">
        <v>5156</v>
      </c>
    </row>
    <row r="3251" spans="1:12">
      <c r="A3251">
        <v>3245</v>
      </c>
      <c r="B3251">
        <v>313570</v>
      </c>
      <c r="C3251" t="s">
        <v>431</v>
      </c>
      <c r="D3251" t="s">
        <v>904</v>
      </c>
      <c r="E3251">
        <v>2011</v>
      </c>
      <c r="F3251" t="s">
        <v>905</v>
      </c>
      <c r="G3251" t="s">
        <v>906</v>
      </c>
      <c r="J3251" s="1">
        <v>5155</v>
      </c>
    </row>
    <row r="3252" spans="1:12">
      <c r="A3252">
        <v>3246</v>
      </c>
      <c r="B3252">
        <v>313570</v>
      </c>
      <c r="C3252" t="s">
        <v>431</v>
      </c>
      <c r="D3252" t="s">
        <v>904</v>
      </c>
      <c r="E3252">
        <v>2012</v>
      </c>
      <c r="F3252" t="s">
        <v>1537</v>
      </c>
      <c r="G3252" t="s">
        <v>912</v>
      </c>
      <c r="H3252" s="1">
        <v>1962</v>
      </c>
      <c r="I3252" s="1">
        <v>5154</v>
      </c>
      <c r="J3252" s="1">
        <v>5154</v>
      </c>
      <c r="K3252" s="1">
        <v>1585</v>
      </c>
      <c r="L3252" s="1">
        <v>1585</v>
      </c>
    </row>
    <row r="3253" spans="1:12">
      <c r="A3253">
        <v>3247</v>
      </c>
      <c r="B3253">
        <v>313570</v>
      </c>
      <c r="C3253" t="s">
        <v>431</v>
      </c>
      <c r="D3253" t="s">
        <v>904</v>
      </c>
      <c r="E3253">
        <v>2013</v>
      </c>
      <c r="F3253" t="s">
        <v>1537</v>
      </c>
      <c r="G3253" t="s">
        <v>912</v>
      </c>
      <c r="H3253" s="1">
        <v>2020</v>
      </c>
      <c r="I3253" s="1">
        <v>5307</v>
      </c>
      <c r="J3253" s="1">
        <v>5307</v>
      </c>
      <c r="K3253" s="1">
        <v>1585</v>
      </c>
      <c r="L3253" s="1">
        <v>1585</v>
      </c>
    </row>
    <row r="3254" spans="1:12">
      <c r="A3254">
        <v>3248</v>
      </c>
      <c r="B3254">
        <v>313570</v>
      </c>
      <c r="C3254" t="s">
        <v>431</v>
      </c>
      <c r="D3254" t="s">
        <v>904</v>
      </c>
      <c r="E3254">
        <v>2014</v>
      </c>
      <c r="F3254" t="s">
        <v>1537</v>
      </c>
      <c r="G3254" t="s">
        <v>912</v>
      </c>
      <c r="H3254" s="1">
        <v>2022</v>
      </c>
      <c r="I3254" s="1">
        <v>5310</v>
      </c>
      <c r="J3254" s="1">
        <v>5310</v>
      </c>
      <c r="K3254" s="1">
        <v>1590</v>
      </c>
      <c r="L3254" s="1">
        <v>1590</v>
      </c>
    </row>
    <row r="3255" spans="1:12">
      <c r="A3255">
        <v>3249</v>
      </c>
      <c r="B3255">
        <v>313580</v>
      </c>
      <c r="C3255" t="s">
        <v>432</v>
      </c>
      <c r="D3255" t="s">
        <v>904</v>
      </c>
      <c r="E3255">
        <v>2007</v>
      </c>
      <c r="F3255" t="s">
        <v>905</v>
      </c>
      <c r="G3255" t="s">
        <v>906</v>
      </c>
      <c r="J3255" s="1">
        <v>23982</v>
      </c>
    </row>
    <row r="3256" spans="1:12">
      <c r="A3256">
        <v>3250</v>
      </c>
      <c r="B3256">
        <v>313580</v>
      </c>
      <c r="C3256" t="s">
        <v>432</v>
      </c>
      <c r="D3256" t="s">
        <v>904</v>
      </c>
      <c r="E3256">
        <v>2008</v>
      </c>
      <c r="F3256" t="s">
        <v>905</v>
      </c>
      <c r="G3256" t="s">
        <v>916</v>
      </c>
      <c r="H3256" s="1">
        <v>17525</v>
      </c>
      <c r="I3256" s="1">
        <v>24879</v>
      </c>
      <c r="J3256" s="1">
        <v>24879</v>
      </c>
      <c r="K3256" s="1">
        <v>8515</v>
      </c>
      <c r="L3256" s="1">
        <v>8515</v>
      </c>
    </row>
    <row r="3257" spans="1:12">
      <c r="A3257">
        <v>3251</v>
      </c>
      <c r="B3257">
        <v>313580</v>
      </c>
      <c r="C3257" t="s">
        <v>432</v>
      </c>
      <c r="D3257" t="s">
        <v>904</v>
      </c>
      <c r="E3257">
        <v>2009</v>
      </c>
      <c r="F3257" t="s">
        <v>905</v>
      </c>
      <c r="G3257" t="s">
        <v>916</v>
      </c>
      <c r="H3257" s="1">
        <v>17652</v>
      </c>
      <c r="I3257" s="1">
        <v>25060</v>
      </c>
      <c r="J3257" s="1">
        <v>25060</v>
      </c>
      <c r="K3257" s="1">
        <v>8294</v>
      </c>
      <c r="L3257" s="1">
        <v>8294</v>
      </c>
    </row>
    <row r="3258" spans="1:12">
      <c r="A3258">
        <v>3252</v>
      </c>
      <c r="B3258">
        <v>313580</v>
      </c>
      <c r="C3258" t="s">
        <v>432</v>
      </c>
      <c r="D3258" t="s">
        <v>904</v>
      </c>
      <c r="E3258">
        <v>2010</v>
      </c>
      <c r="F3258" t="s">
        <v>905</v>
      </c>
      <c r="G3258" t="s">
        <v>916</v>
      </c>
      <c r="H3258" s="1">
        <v>17061</v>
      </c>
      <c r="I3258" s="1">
        <v>24131</v>
      </c>
      <c r="J3258" s="1">
        <v>24131</v>
      </c>
      <c r="K3258" s="1">
        <v>8466</v>
      </c>
      <c r="L3258" s="1">
        <v>8466</v>
      </c>
    </row>
    <row r="3259" spans="1:12">
      <c r="A3259">
        <v>3253</v>
      </c>
      <c r="B3259">
        <v>313580</v>
      </c>
      <c r="C3259" t="s">
        <v>432</v>
      </c>
      <c r="D3259" t="s">
        <v>904</v>
      </c>
      <c r="E3259">
        <v>2011</v>
      </c>
      <c r="F3259" t="s">
        <v>993</v>
      </c>
      <c r="G3259" t="s">
        <v>994</v>
      </c>
      <c r="H3259" s="1">
        <v>17128</v>
      </c>
      <c r="I3259" s="1">
        <v>24226</v>
      </c>
      <c r="J3259" s="1">
        <v>24226</v>
      </c>
      <c r="K3259" s="1">
        <v>12410</v>
      </c>
      <c r="L3259" s="1">
        <v>12410</v>
      </c>
    </row>
    <row r="3260" spans="1:12">
      <c r="A3260">
        <v>3254</v>
      </c>
      <c r="B3260">
        <v>313580</v>
      </c>
      <c r="C3260" t="s">
        <v>432</v>
      </c>
      <c r="D3260" t="s">
        <v>904</v>
      </c>
      <c r="E3260">
        <v>2012</v>
      </c>
      <c r="F3260" t="s">
        <v>1538</v>
      </c>
      <c r="G3260" t="s">
        <v>1171</v>
      </c>
      <c r="H3260" s="1">
        <v>17193</v>
      </c>
      <c r="I3260" s="1">
        <v>24317</v>
      </c>
      <c r="J3260" s="1">
        <v>24317</v>
      </c>
      <c r="K3260" s="1">
        <v>13455</v>
      </c>
      <c r="L3260" s="1">
        <v>13455</v>
      </c>
    </row>
    <row r="3261" spans="1:12">
      <c r="A3261">
        <v>3255</v>
      </c>
      <c r="B3261">
        <v>313580</v>
      </c>
      <c r="C3261" t="s">
        <v>432</v>
      </c>
      <c r="D3261" t="s">
        <v>904</v>
      </c>
      <c r="E3261">
        <v>2013</v>
      </c>
      <c r="F3261" t="s">
        <v>1538</v>
      </c>
      <c r="G3261" t="s">
        <v>1171</v>
      </c>
      <c r="H3261" s="1">
        <v>17781</v>
      </c>
      <c r="I3261" s="1">
        <v>25150</v>
      </c>
      <c r="J3261" s="1">
        <v>25150</v>
      </c>
      <c r="K3261" s="1">
        <v>13721</v>
      </c>
      <c r="L3261" s="1">
        <v>13721</v>
      </c>
    </row>
    <row r="3262" spans="1:12">
      <c r="A3262">
        <v>3256</v>
      </c>
      <c r="B3262">
        <v>313580</v>
      </c>
      <c r="C3262" t="s">
        <v>432</v>
      </c>
      <c r="D3262" t="s">
        <v>904</v>
      </c>
      <c r="E3262">
        <v>2014</v>
      </c>
      <c r="F3262" t="s">
        <v>993</v>
      </c>
      <c r="G3262" t="s">
        <v>994</v>
      </c>
      <c r="H3262" s="1">
        <v>17859</v>
      </c>
      <c r="I3262" s="1">
        <v>25260</v>
      </c>
      <c r="J3262" s="1">
        <v>25260</v>
      </c>
      <c r="K3262" s="1">
        <v>14504</v>
      </c>
      <c r="L3262" s="1">
        <v>14504</v>
      </c>
    </row>
    <row r="3263" spans="1:12" s="14" customFormat="1">
      <c r="A3263" s="14">
        <v>3257</v>
      </c>
      <c r="B3263" s="14">
        <v>313590</v>
      </c>
      <c r="C3263" s="14" t="s">
        <v>433</v>
      </c>
      <c r="D3263" s="14" t="s">
        <v>904</v>
      </c>
      <c r="E3263" s="14">
        <v>2007</v>
      </c>
      <c r="J3263" s="47">
        <v>4821</v>
      </c>
    </row>
    <row r="3264" spans="1:12" s="14" customFormat="1">
      <c r="A3264" s="14">
        <v>3258</v>
      </c>
      <c r="B3264" s="14">
        <v>313590</v>
      </c>
      <c r="C3264" s="14" t="s">
        <v>433</v>
      </c>
      <c r="D3264" s="14" t="s">
        <v>904</v>
      </c>
      <c r="E3264" s="14">
        <v>2008</v>
      </c>
      <c r="J3264" s="47">
        <v>4972</v>
      </c>
    </row>
    <row r="3265" spans="1:12" s="14" customFormat="1">
      <c r="A3265" s="14">
        <v>3259</v>
      </c>
      <c r="B3265" s="14">
        <v>313590</v>
      </c>
      <c r="C3265" s="14" t="s">
        <v>433</v>
      </c>
      <c r="D3265" s="14" t="s">
        <v>904</v>
      </c>
      <c r="E3265" s="14">
        <v>2009</v>
      </c>
      <c r="J3265" s="47">
        <v>4983</v>
      </c>
    </row>
    <row r="3266" spans="1:12" s="14" customFormat="1">
      <c r="A3266" s="14">
        <v>3260</v>
      </c>
      <c r="B3266" s="14">
        <v>313590</v>
      </c>
      <c r="C3266" s="14" t="s">
        <v>433</v>
      </c>
      <c r="D3266" s="14" t="s">
        <v>904</v>
      </c>
      <c r="E3266" s="14">
        <v>2010</v>
      </c>
      <c r="J3266" s="47">
        <v>4768</v>
      </c>
    </row>
    <row r="3267" spans="1:12" s="14" customFormat="1">
      <c r="A3267" s="14">
        <v>3261</v>
      </c>
      <c r="B3267" s="14">
        <v>313590</v>
      </c>
      <c r="C3267" s="14" t="s">
        <v>433</v>
      </c>
      <c r="D3267" s="14" t="s">
        <v>904</v>
      </c>
      <c r="E3267" s="14">
        <v>2011</v>
      </c>
      <c r="J3267" s="47">
        <v>4764</v>
      </c>
    </row>
    <row r="3268" spans="1:12" s="14" customFormat="1">
      <c r="A3268" s="14">
        <v>3262</v>
      </c>
      <c r="B3268" s="14">
        <v>313590</v>
      </c>
      <c r="C3268" s="14" t="s">
        <v>433</v>
      </c>
      <c r="D3268" s="14" t="s">
        <v>904</v>
      </c>
      <c r="E3268" s="14">
        <v>2012</v>
      </c>
      <c r="F3268" s="14" t="s">
        <v>1539</v>
      </c>
      <c r="G3268" s="14" t="s">
        <v>930</v>
      </c>
      <c r="J3268" s="47">
        <v>4760</v>
      </c>
    </row>
    <row r="3269" spans="1:12" s="14" customFormat="1">
      <c r="A3269" s="14">
        <v>3263</v>
      </c>
      <c r="B3269" s="14">
        <v>313590</v>
      </c>
      <c r="C3269" s="14" t="s">
        <v>433</v>
      </c>
      <c r="D3269" s="14" t="s">
        <v>904</v>
      </c>
      <c r="E3269" s="14">
        <v>2013</v>
      </c>
      <c r="F3269" s="14" t="s">
        <v>1539</v>
      </c>
      <c r="G3269" s="14" t="s">
        <v>930</v>
      </c>
      <c r="J3269" s="47">
        <v>4899</v>
      </c>
    </row>
    <row r="3270" spans="1:12" s="14" customFormat="1">
      <c r="A3270" s="14">
        <v>3264</v>
      </c>
      <c r="B3270" s="14">
        <v>313590</v>
      </c>
      <c r="C3270" s="14" t="s">
        <v>433</v>
      </c>
      <c r="D3270" s="14" t="s">
        <v>904</v>
      </c>
      <c r="E3270" s="14">
        <v>2014</v>
      </c>
      <c r="F3270" s="14" t="s">
        <v>1539</v>
      </c>
      <c r="G3270" s="14" t="s">
        <v>930</v>
      </c>
      <c r="J3270" s="47">
        <v>4899</v>
      </c>
    </row>
    <row r="3271" spans="1:12">
      <c r="A3271">
        <v>3265</v>
      </c>
      <c r="B3271">
        <v>313600</v>
      </c>
      <c r="C3271" t="s">
        <v>434</v>
      </c>
      <c r="D3271" t="s">
        <v>904</v>
      </c>
      <c r="E3271">
        <v>2007</v>
      </c>
      <c r="F3271" t="s">
        <v>905</v>
      </c>
      <c r="G3271" t="s">
        <v>906</v>
      </c>
      <c r="J3271" s="1">
        <v>14881</v>
      </c>
    </row>
    <row r="3272" spans="1:12">
      <c r="A3272">
        <v>3266</v>
      </c>
      <c r="B3272">
        <v>313600</v>
      </c>
      <c r="C3272" t="s">
        <v>434</v>
      </c>
      <c r="D3272" t="s">
        <v>904</v>
      </c>
      <c r="E3272">
        <v>2008</v>
      </c>
      <c r="F3272" t="s">
        <v>905</v>
      </c>
      <c r="G3272" t="s">
        <v>916</v>
      </c>
      <c r="H3272" s="1">
        <v>10713</v>
      </c>
      <c r="I3272" s="1">
        <v>15391</v>
      </c>
      <c r="J3272" s="1">
        <v>15391</v>
      </c>
      <c r="K3272" s="1">
        <v>11164</v>
      </c>
      <c r="L3272" s="1">
        <v>11164</v>
      </c>
    </row>
    <row r="3273" spans="1:12">
      <c r="A3273">
        <v>3267</v>
      </c>
      <c r="B3273">
        <v>313600</v>
      </c>
      <c r="C3273" t="s">
        <v>434</v>
      </c>
      <c r="D3273" t="s">
        <v>904</v>
      </c>
      <c r="E3273">
        <v>2009</v>
      </c>
      <c r="F3273" t="s">
        <v>905</v>
      </c>
      <c r="G3273" t="s">
        <v>916</v>
      </c>
      <c r="H3273" s="1">
        <v>10764</v>
      </c>
      <c r="I3273" s="1">
        <v>15464</v>
      </c>
      <c r="J3273" s="1">
        <v>15464</v>
      </c>
      <c r="K3273" s="1">
        <v>9743</v>
      </c>
      <c r="L3273" s="1">
        <v>9743</v>
      </c>
    </row>
    <row r="3274" spans="1:12">
      <c r="A3274">
        <v>3268</v>
      </c>
      <c r="B3274">
        <v>313600</v>
      </c>
      <c r="C3274" t="s">
        <v>434</v>
      </c>
      <c r="D3274" t="s">
        <v>904</v>
      </c>
      <c r="E3274">
        <v>2010</v>
      </c>
      <c r="F3274" t="s">
        <v>905</v>
      </c>
      <c r="G3274" t="s">
        <v>916</v>
      </c>
      <c r="H3274" s="1">
        <v>10273</v>
      </c>
      <c r="I3274" s="1">
        <v>14941</v>
      </c>
      <c r="J3274" s="1">
        <v>14941</v>
      </c>
      <c r="K3274" s="1">
        <v>10009</v>
      </c>
      <c r="L3274" s="1">
        <v>10009</v>
      </c>
    </row>
    <row r="3275" spans="1:12">
      <c r="A3275">
        <v>3269</v>
      </c>
      <c r="B3275">
        <v>313600</v>
      </c>
      <c r="C3275" t="s">
        <v>434</v>
      </c>
      <c r="D3275" t="s">
        <v>904</v>
      </c>
      <c r="E3275">
        <v>2011</v>
      </c>
      <c r="F3275" t="s">
        <v>993</v>
      </c>
      <c r="G3275" t="s">
        <v>994</v>
      </c>
      <c r="H3275" s="1">
        <v>10294</v>
      </c>
      <c r="I3275" s="1">
        <v>14971</v>
      </c>
      <c r="J3275" s="1">
        <v>14971</v>
      </c>
      <c r="K3275" s="1">
        <v>10223</v>
      </c>
      <c r="L3275" s="1">
        <v>10223</v>
      </c>
    </row>
    <row r="3276" spans="1:12">
      <c r="A3276">
        <v>3270</v>
      </c>
      <c r="B3276">
        <v>313600</v>
      </c>
      <c r="C3276" t="s">
        <v>434</v>
      </c>
      <c r="D3276" t="s">
        <v>904</v>
      </c>
      <c r="E3276">
        <v>2012</v>
      </c>
      <c r="F3276" t="s">
        <v>993</v>
      </c>
      <c r="G3276" t="s">
        <v>994</v>
      </c>
      <c r="H3276" s="1">
        <v>10314</v>
      </c>
      <c r="I3276" s="1">
        <v>15000</v>
      </c>
      <c r="J3276" s="1">
        <v>15000</v>
      </c>
      <c r="K3276" s="1">
        <v>10314</v>
      </c>
      <c r="L3276" s="1">
        <v>10314</v>
      </c>
    </row>
    <row r="3277" spans="1:12">
      <c r="A3277">
        <v>3271</v>
      </c>
      <c r="B3277">
        <v>313600</v>
      </c>
      <c r="C3277" t="s">
        <v>434</v>
      </c>
      <c r="D3277" t="s">
        <v>904</v>
      </c>
      <c r="E3277">
        <v>2013</v>
      </c>
      <c r="F3277" t="s">
        <v>993</v>
      </c>
      <c r="G3277" t="s">
        <v>994</v>
      </c>
      <c r="H3277" s="1">
        <v>10646</v>
      </c>
      <c r="I3277" s="1">
        <v>15483</v>
      </c>
      <c r="J3277" s="1">
        <v>15483</v>
      </c>
      <c r="K3277" s="1">
        <v>10485</v>
      </c>
      <c r="L3277" s="1">
        <v>10485</v>
      </c>
    </row>
    <row r="3278" spans="1:12">
      <c r="A3278">
        <v>3272</v>
      </c>
      <c r="B3278">
        <v>313600</v>
      </c>
      <c r="C3278" t="s">
        <v>434</v>
      </c>
      <c r="D3278" t="s">
        <v>904</v>
      </c>
      <c r="E3278">
        <v>2014</v>
      </c>
      <c r="F3278" t="s">
        <v>993</v>
      </c>
      <c r="G3278" t="s">
        <v>994</v>
      </c>
      <c r="H3278" s="1">
        <v>10673</v>
      </c>
      <c r="I3278" s="1">
        <v>15523</v>
      </c>
      <c r="J3278" s="1">
        <v>15523</v>
      </c>
      <c r="K3278" s="1">
        <v>10673</v>
      </c>
      <c r="L3278" s="1">
        <v>10673</v>
      </c>
    </row>
    <row r="3279" spans="1:12">
      <c r="A3279">
        <v>3273</v>
      </c>
      <c r="B3279">
        <v>313610</v>
      </c>
      <c r="C3279" t="s">
        <v>435</v>
      </c>
      <c r="D3279" t="s">
        <v>904</v>
      </c>
      <c r="E3279">
        <v>2007</v>
      </c>
      <c r="F3279" t="s">
        <v>1541</v>
      </c>
      <c r="G3279" t="s">
        <v>916</v>
      </c>
      <c r="H3279" s="1">
        <v>1983</v>
      </c>
      <c r="I3279" s="1">
        <v>5628</v>
      </c>
      <c r="J3279" s="1">
        <v>5628</v>
      </c>
      <c r="K3279" s="1">
        <v>2481</v>
      </c>
      <c r="L3279" s="1">
        <v>1907</v>
      </c>
    </row>
    <row r="3280" spans="1:12">
      <c r="A3280">
        <v>3274</v>
      </c>
      <c r="B3280">
        <v>313610</v>
      </c>
      <c r="C3280" t="s">
        <v>435</v>
      </c>
      <c r="D3280" t="s">
        <v>904</v>
      </c>
      <c r="E3280">
        <v>2008</v>
      </c>
      <c r="F3280" t="s">
        <v>1541</v>
      </c>
      <c r="G3280" t="s">
        <v>916</v>
      </c>
      <c r="H3280" s="1">
        <v>1997</v>
      </c>
      <c r="I3280" s="1">
        <v>5669</v>
      </c>
      <c r="J3280" s="1">
        <v>5669</v>
      </c>
      <c r="K3280" s="1">
        <v>2065</v>
      </c>
      <c r="L3280" s="1">
        <v>1683</v>
      </c>
    </row>
    <row r="3281" spans="1:12">
      <c r="A3281">
        <v>3275</v>
      </c>
      <c r="B3281">
        <v>313610</v>
      </c>
      <c r="C3281" t="s">
        <v>435</v>
      </c>
      <c r="D3281" t="s">
        <v>904</v>
      </c>
      <c r="E3281">
        <v>2009</v>
      </c>
      <c r="F3281" t="s">
        <v>1540</v>
      </c>
      <c r="G3281" t="s">
        <v>914</v>
      </c>
      <c r="H3281" s="1">
        <v>1962</v>
      </c>
      <c r="I3281" s="1">
        <v>5567</v>
      </c>
      <c r="J3281" s="1">
        <v>5567</v>
      </c>
      <c r="K3281" s="1">
        <v>2081</v>
      </c>
      <c r="L3281" s="1">
        <v>1694</v>
      </c>
    </row>
    <row r="3282" spans="1:12">
      <c r="A3282">
        <v>3276</v>
      </c>
      <c r="B3282">
        <v>313610</v>
      </c>
      <c r="C3282" t="s">
        <v>435</v>
      </c>
      <c r="D3282" t="s">
        <v>904</v>
      </c>
      <c r="E3282">
        <v>2010</v>
      </c>
      <c r="F3282" t="s">
        <v>1540</v>
      </c>
      <c r="G3282" t="s">
        <v>914</v>
      </c>
      <c r="H3282" s="1">
        <v>2062</v>
      </c>
      <c r="I3282" s="1">
        <v>5425</v>
      </c>
      <c r="J3282" s="1">
        <v>5425</v>
      </c>
      <c r="K3282" s="1">
        <v>1426</v>
      </c>
      <c r="L3282" s="1">
        <v>1186</v>
      </c>
    </row>
    <row r="3283" spans="1:12">
      <c r="A3283">
        <v>3277</v>
      </c>
      <c r="B3283">
        <v>313610</v>
      </c>
      <c r="C3283" t="s">
        <v>435</v>
      </c>
      <c r="D3283" t="s">
        <v>904</v>
      </c>
      <c r="E3283">
        <v>2011</v>
      </c>
      <c r="F3283" t="s">
        <v>1540</v>
      </c>
      <c r="G3283" t="s">
        <v>914</v>
      </c>
      <c r="H3283" s="1">
        <v>2027</v>
      </c>
      <c r="I3283" s="1">
        <v>5334</v>
      </c>
      <c r="J3283" s="1">
        <v>5334</v>
      </c>
      <c r="K3283" s="1">
        <v>1470</v>
      </c>
      <c r="L3283" s="1">
        <v>1228</v>
      </c>
    </row>
    <row r="3284" spans="1:12">
      <c r="A3284">
        <v>3278</v>
      </c>
      <c r="B3284">
        <v>313610</v>
      </c>
      <c r="C3284" t="s">
        <v>435</v>
      </c>
      <c r="D3284" t="s">
        <v>904</v>
      </c>
      <c r="E3284">
        <v>2012</v>
      </c>
      <c r="F3284" t="s">
        <v>1540</v>
      </c>
      <c r="G3284" t="s">
        <v>914</v>
      </c>
      <c r="H3284" s="1">
        <v>1994</v>
      </c>
      <c r="I3284" s="1">
        <v>5246</v>
      </c>
      <c r="J3284" s="1">
        <v>5246</v>
      </c>
      <c r="K3284" s="1">
        <v>1470</v>
      </c>
      <c r="L3284" s="1">
        <v>1228</v>
      </c>
    </row>
    <row r="3285" spans="1:12">
      <c r="A3285">
        <v>3279</v>
      </c>
      <c r="B3285">
        <v>313610</v>
      </c>
      <c r="C3285" t="s">
        <v>435</v>
      </c>
      <c r="D3285" t="s">
        <v>904</v>
      </c>
      <c r="E3285">
        <v>2013</v>
      </c>
      <c r="F3285" t="s">
        <v>1540</v>
      </c>
      <c r="G3285" t="s">
        <v>914</v>
      </c>
      <c r="H3285" s="1">
        <v>2016</v>
      </c>
      <c r="I3285" s="1">
        <v>5305</v>
      </c>
      <c r="J3285" s="1">
        <v>5305</v>
      </c>
      <c r="K3285" s="1">
        <v>1500</v>
      </c>
      <c r="L3285" s="1">
        <v>1300</v>
      </c>
    </row>
    <row r="3286" spans="1:12">
      <c r="A3286">
        <v>3280</v>
      </c>
      <c r="B3286">
        <v>313610</v>
      </c>
      <c r="C3286" t="s">
        <v>435</v>
      </c>
      <c r="D3286" t="s">
        <v>904</v>
      </c>
      <c r="E3286">
        <v>2014</v>
      </c>
      <c r="F3286" t="s">
        <v>1540</v>
      </c>
      <c r="G3286" t="s">
        <v>914</v>
      </c>
      <c r="H3286" s="1">
        <v>1985</v>
      </c>
      <c r="I3286" s="1">
        <v>5222</v>
      </c>
      <c r="J3286" s="1">
        <v>5222</v>
      </c>
      <c r="K3286" s="1">
        <v>1700</v>
      </c>
      <c r="L3286" s="1">
        <v>1500</v>
      </c>
    </row>
    <row r="3287" spans="1:12">
      <c r="A3287">
        <v>3281</v>
      </c>
      <c r="B3287">
        <v>313620</v>
      </c>
      <c r="C3287" t="s">
        <v>436</v>
      </c>
      <c r="D3287" t="s">
        <v>904</v>
      </c>
      <c r="E3287">
        <v>2007</v>
      </c>
      <c r="F3287" t="s">
        <v>1542</v>
      </c>
      <c r="G3287" t="s">
        <v>914</v>
      </c>
      <c r="H3287" s="1">
        <v>71295</v>
      </c>
      <c r="I3287" s="1">
        <v>71658</v>
      </c>
      <c r="J3287" s="1">
        <v>71658</v>
      </c>
      <c r="K3287" s="1">
        <v>71658</v>
      </c>
      <c r="L3287" s="1">
        <v>71295</v>
      </c>
    </row>
    <row r="3288" spans="1:12">
      <c r="A3288">
        <v>3282</v>
      </c>
      <c r="B3288">
        <v>313620</v>
      </c>
      <c r="C3288" t="s">
        <v>436</v>
      </c>
      <c r="D3288" t="s">
        <v>904</v>
      </c>
      <c r="E3288">
        <v>2008</v>
      </c>
      <c r="F3288" t="s">
        <v>1542</v>
      </c>
      <c r="G3288" t="s">
        <v>914</v>
      </c>
      <c r="H3288" s="1">
        <v>74198</v>
      </c>
      <c r="I3288" s="1">
        <v>74576</v>
      </c>
      <c r="J3288" s="1">
        <v>74576</v>
      </c>
      <c r="K3288" s="1">
        <v>72051</v>
      </c>
      <c r="L3288" s="1">
        <v>71658</v>
      </c>
    </row>
    <row r="3289" spans="1:12">
      <c r="A3289">
        <v>3283</v>
      </c>
      <c r="B3289">
        <v>313620</v>
      </c>
      <c r="C3289" t="s">
        <v>436</v>
      </c>
      <c r="D3289" t="s">
        <v>904</v>
      </c>
      <c r="E3289">
        <v>2009</v>
      </c>
      <c r="F3289" t="s">
        <v>1542</v>
      </c>
      <c r="G3289" t="s">
        <v>914</v>
      </c>
      <c r="H3289" s="1">
        <v>74938</v>
      </c>
      <c r="I3289" s="1">
        <v>75320</v>
      </c>
      <c r="J3289" s="1">
        <v>75320</v>
      </c>
      <c r="K3289" s="1">
        <v>72051</v>
      </c>
      <c r="L3289" s="1">
        <v>71658</v>
      </c>
    </row>
    <row r="3290" spans="1:12">
      <c r="A3290">
        <v>3284</v>
      </c>
      <c r="B3290">
        <v>313620</v>
      </c>
      <c r="C3290" t="s">
        <v>436</v>
      </c>
      <c r="D3290" t="s">
        <v>904</v>
      </c>
      <c r="E3290">
        <v>2010</v>
      </c>
      <c r="F3290" t="s">
        <v>1542</v>
      </c>
      <c r="G3290" t="s">
        <v>914</v>
      </c>
      <c r="H3290" s="1">
        <v>73277</v>
      </c>
      <c r="I3290" s="1">
        <v>73610</v>
      </c>
      <c r="J3290" s="1">
        <v>73610</v>
      </c>
      <c r="K3290" s="1">
        <v>73277</v>
      </c>
      <c r="L3290" s="1">
        <v>73277</v>
      </c>
    </row>
    <row r="3291" spans="1:12">
      <c r="A3291">
        <v>3285</v>
      </c>
      <c r="B3291">
        <v>313620</v>
      </c>
      <c r="C3291" t="s">
        <v>436</v>
      </c>
      <c r="D3291" t="s">
        <v>904</v>
      </c>
      <c r="E3291">
        <v>2011</v>
      </c>
      <c r="F3291" t="s">
        <v>1542</v>
      </c>
      <c r="G3291" t="s">
        <v>914</v>
      </c>
      <c r="H3291" s="1">
        <v>73807</v>
      </c>
      <c r="I3291" s="1">
        <v>74142</v>
      </c>
      <c r="J3291" s="1">
        <v>74142</v>
      </c>
      <c r="K3291" s="1">
        <v>74000</v>
      </c>
      <c r="L3291" s="1">
        <v>72989</v>
      </c>
    </row>
    <row r="3292" spans="1:12">
      <c r="A3292">
        <v>3286</v>
      </c>
      <c r="B3292">
        <v>313620</v>
      </c>
      <c r="C3292" t="s">
        <v>436</v>
      </c>
      <c r="D3292" t="s">
        <v>904</v>
      </c>
      <c r="E3292">
        <v>2012</v>
      </c>
      <c r="F3292" t="s">
        <v>1542</v>
      </c>
      <c r="G3292" t="s">
        <v>914</v>
      </c>
      <c r="H3292" s="1">
        <v>74317</v>
      </c>
      <c r="I3292" s="1">
        <v>74655</v>
      </c>
      <c r="J3292" s="1">
        <v>74655</v>
      </c>
      <c r="K3292" s="1">
        <v>74317</v>
      </c>
      <c r="L3292" s="1">
        <v>74317</v>
      </c>
    </row>
    <row r="3293" spans="1:12">
      <c r="A3293">
        <v>3287</v>
      </c>
      <c r="B3293">
        <v>313620</v>
      </c>
      <c r="C3293" t="s">
        <v>436</v>
      </c>
      <c r="D3293" t="s">
        <v>904</v>
      </c>
      <c r="E3293">
        <v>2013</v>
      </c>
      <c r="F3293" t="s">
        <v>1542</v>
      </c>
      <c r="G3293" t="s">
        <v>914</v>
      </c>
      <c r="H3293" s="1">
        <v>77124</v>
      </c>
      <c r="I3293" s="1">
        <v>77474</v>
      </c>
      <c r="J3293" s="1">
        <v>77474</v>
      </c>
      <c r="K3293" s="1">
        <v>77474</v>
      </c>
      <c r="L3293" s="1">
        <v>77124</v>
      </c>
    </row>
    <row r="3294" spans="1:12">
      <c r="A3294">
        <v>3288</v>
      </c>
      <c r="B3294">
        <v>313620</v>
      </c>
      <c r="C3294" t="s">
        <v>436</v>
      </c>
      <c r="D3294" t="s">
        <v>904</v>
      </c>
      <c r="E3294">
        <v>2014</v>
      </c>
      <c r="F3294" t="s">
        <v>1542</v>
      </c>
      <c r="G3294" t="s">
        <v>914</v>
      </c>
      <c r="H3294" s="1">
        <v>77687</v>
      </c>
      <c r="I3294" s="1">
        <v>78040</v>
      </c>
      <c r="J3294" s="1">
        <v>78040</v>
      </c>
      <c r="K3294" s="1">
        <v>78040</v>
      </c>
      <c r="L3294" s="1">
        <v>77260</v>
      </c>
    </row>
    <row r="3295" spans="1:12">
      <c r="A3295">
        <v>3289</v>
      </c>
      <c r="B3295">
        <v>313630</v>
      </c>
      <c r="C3295" t="s">
        <v>437</v>
      </c>
      <c r="D3295" t="s">
        <v>904</v>
      </c>
      <c r="E3295">
        <v>2007</v>
      </c>
      <c r="F3295" t="s">
        <v>905</v>
      </c>
      <c r="G3295" t="s">
        <v>916</v>
      </c>
      <c r="H3295" s="1">
        <v>34209</v>
      </c>
      <c r="I3295" s="1">
        <v>43229</v>
      </c>
      <c r="J3295" s="1">
        <v>43229</v>
      </c>
      <c r="K3295" s="1">
        <v>28468</v>
      </c>
      <c r="L3295" s="1">
        <v>28468</v>
      </c>
    </row>
    <row r="3296" spans="1:12">
      <c r="A3296">
        <v>3290</v>
      </c>
      <c r="B3296">
        <v>313630</v>
      </c>
      <c r="C3296" t="s">
        <v>437</v>
      </c>
      <c r="D3296" t="s">
        <v>904</v>
      </c>
      <c r="E3296">
        <v>2008</v>
      </c>
      <c r="F3296" t="s">
        <v>905</v>
      </c>
      <c r="G3296" t="s">
        <v>916</v>
      </c>
      <c r="H3296" s="1">
        <v>35479</v>
      </c>
      <c r="I3296" s="1">
        <v>44834</v>
      </c>
      <c r="J3296" s="1">
        <v>44834</v>
      </c>
      <c r="K3296" s="1">
        <v>29413</v>
      </c>
      <c r="L3296" s="1">
        <v>29413</v>
      </c>
    </row>
    <row r="3297" spans="1:12">
      <c r="A3297">
        <v>3291</v>
      </c>
      <c r="B3297">
        <v>313630</v>
      </c>
      <c r="C3297" t="s">
        <v>437</v>
      </c>
      <c r="D3297" t="s">
        <v>904</v>
      </c>
      <c r="E3297">
        <v>2009</v>
      </c>
      <c r="F3297" t="s">
        <v>1543</v>
      </c>
      <c r="G3297" t="s">
        <v>914</v>
      </c>
      <c r="H3297" s="1">
        <v>35729</v>
      </c>
      <c r="I3297" s="1">
        <v>45150</v>
      </c>
      <c r="J3297" s="1">
        <v>45150</v>
      </c>
      <c r="K3297" s="1">
        <v>31433</v>
      </c>
      <c r="L3297" s="1">
        <v>31433</v>
      </c>
    </row>
    <row r="3298" spans="1:12">
      <c r="A3298">
        <v>3292</v>
      </c>
      <c r="B3298">
        <v>313630</v>
      </c>
      <c r="C3298" t="s">
        <v>437</v>
      </c>
      <c r="D3298" t="s">
        <v>904</v>
      </c>
      <c r="E3298">
        <v>2010</v>
      </c>
      <c r="F3298" t="s">
        <v>905</v>
      </c>
      <c r="G3298" t="s">
        <v>916</v>
      </c>
      <c r="H3298" s="1">
        <v>36761</v>
      </c>
      <c r="I3298" s="1">
        <v>45260</v>
      </c>
      <c r="J3298" s="1">
        <v>45260</v>
      </c>
      <c r="K3298" s="1">
        <v>32222</v>
      </c>
      <c r="L3298" s="1">
        <v>32222</v>
      </c>
    </row>
    <row r="3299" spans="1:12">
      <c r="A3299">
        <v>3293</v>
      </c>
      <c r="B3299">
        <v>313630</v>
      </c>
      <c r="C3299" t="s">
        <v>437</v>
      </c>
      <c r="D3299" t="s">
        <v>904</v>
      </c>
      <c r="E3299">
        <v>2011</v>
      </c>
      <c r="F3299" t="s">
        <v>905</v>
      </c>
      <c r="G3299" t="s">
        <v>916</v>
      </c>
      <c r="H3299" s="1">
        <v>37004</v>
      </c>
      <c r="I3299" s="1">
        <v>45559</v>
      </c>
      <c r="J3299" s="1">
        <v>45559</v>
      </c>
      <c r="K3299" s="1">
        <v>35462</v>
      </c>
      <c r="L3299" s="1">
        <v>35462</v>
      </c>
    </row>
    <row r="3300" spans="1:12">
      <c r="A3300">
        <v>3294</v>
      </c>
      <c r="B3300">
        <v>313630</v>
      </c>
      <c r="C3300" t="s">
        <v>437</v>
      </c>
      <c r="D3300" t="s">
        <v>904</v>
      </c>
      <c r="E3300">
        <v>2012</v>
      </c>
      <c r="F3300" t="s">
        <v>1543</v>
      </c>
      <c r="G3300" t="s">
        <v>914</v>
      </c>
      <c r="H3300" s="1">
        <v>37239</v>
      </c>
      <c r="I3300" s="1">
        <v>45848</v>
      </c>
      <c r="J3300" s="1">
        <v>45848</v>
      </c>
      <c r="K3300" s="1">
        <v>35647</v>
      </c>
      <c r="L3300" s="1">
        <v>35647</v>
      </c>
    </row>
    <row r="3301" spans="1:12">
      <c r="A3301">
        <v>3295</v>
      </c>
      <c r="B3301">
        <v>313630</v>
      </c>
      <c r="C3301" t="s">
        <v>437</v>
      </c>
      <c r="D3301" t="s">
        <v>904</v>
      </c>
      <c r="E3301">
        <v>2013</v>
      </c>
      <c r="F3301" t="s">
        <v>1543</v>
      </c>
      <c r="G3301" t="s">
        <v>914</v>
      </c>
      <c r="H3301" s="1">
        <v>38620</v>
      </c>
      <c r="I3301" s="1">
        <v>47549</v>
      </c>
      <c r="J3301" s="1">
        <v>47549</v>
      </c>
      <c r="K3301" s="1">
        <v>38620</v>
      </c>
      <c r="L3301" s="1">
        <v>38620</v>
      </c>
    </row>
    <row r="3302" spans="1:12">
      <c r="A3302">
        <v>3296</v>
      </c>
      <c r="B3302">
        <v>313630</v>
      </c>
      <c r="C3302" t="s">
        <v>437</v>
      </c>
      <c r="D3302" t="s">
        <v>904</v>
      </c>
      <c r="E3302">
        <v>2014</v>
      </c>
      <c r="F3302" t="s">
        <v>1543</v>
      </c>
      <c r="G3302" t="s">
        <v>914</v>
      </c>
      <c r="H3302" s="1">
        <v>38881</v>
      </c>
      <c r="I3302" s="1">
        <v>47870</v>
      </c>
      <c r="J3302" s="1">
        <v>47870</v>
      </c>
      <c r="K3302" s="1">
        <v>38881</v>
      </c>
      <c r="L3302" s="1">
        <v>38881</v>
      </c>
    </row>
    <row r="3303" spans="1:12">
      <c r="A3303">
        <v>3297</v>
      </c>
      <c r="B3303">
        <v>313640</v>
      </c>
      <c r="C3303" t="s">
        <v>438</v>
      </c>
      <c r="D3303" t="s">
        <v>904</v>
      </c>
      <c r="E3303">
        <v>2007</v>
      </c>
      <c r="F3303" t="s">
        <v>905</v>
      </c>
      <c r="G3303" t="s">
        <v>906</v>
      </c>
      <c r="J3303" s="1">
        <v>3937</v>
      </c>
    </row>
    <row r="3304" spans="1:12">
      <c r="A3304">
        <v>3298</v>
      </c>
      <c r="B3304">
        <v>313640</v>
      </c>
      <c r="C3304" t="s">
        <v>438</v>
      </c>
      <c r="D3304" t="s">
        <v>904</v>
      </c>
      <c r="E3304">
        <v>2008</v>
      </c>
      <c r="F3304" t="s">
        <v>905</v>
      </c>
      <c r="G3304" t="s">
        <v>906</v>
      </c>
      <c r="J3304" s="1">
        <v>4069</v>
      </c>
    </row>
    <row r="3305" spans="1:12">
      <c r="A3305">
        <v>3299</v>
      </c>
      <c r="B3305">
        <v>313640</v>
      </c>
      <c r="C3305" t="s">
        <v>438</v>
      </c>
      <c r="D3305" t="s">
        <v>904</v>
      </c>
      <c r="E3305">
        <v>2009</v>
      </c>
      <c r="F3305" t="s">
        <v>1545</v>
      </c>
      <c r="G3305" t="s">
        <v>908</v>
      </c>
      <c r="J3305" s="1">
        <v>4086</v>
      </c>
    </row>
    <row r="3306" spans="1:12">
      <c r="A3306">
        <v>3300</v>
      </c>
      <c r="B3306">
        <v>313640</v>
      </c>
      <c r="C3306" t="s">
        <v>438</v>
      </c>
      <c r="D3306" t="s">
        <v>904</v>
      </c>
      <c r="E3306">
        <v>2010</v>
      </c>
      <c r="F3306" t="s">
        <v>905</v>
      </c>
      <c r="G3306" t="s">
        <v>906</v>
      </c>
      <c r="J3306" s="1">
        <v>4305</v>
      </c>
    </row>
    <row r="3307" spans="1:12">
      <c r="A3307">
        <v>3301</v>
      </c>
      <c r="B3307">
        <v>313640</v>
      </c>
      <c r="C3307" t="s">
        <v>438</v>
      </c>
      <c r="D3307" t="s">
        <v>904</v>
      </c>
      <c r="E3307">
        <v>2011</v>
      </c>
      <c r="F3307" t="s">
        <v>905</v>
      </c>
      <c r="G3307" t="s">
        <v>906</v>
      </c>
      <c r="J3307" s="1">
        <v>4339</v>
      </c>
    </row>
    <row r="3308" spans="1:12">
      <c r="A3308">
        <v>3302</v>
      </c>
      <c r="B3308">
        <v>313640</v>
      </c>
      <c r="C3308" t="s">
        <v>438</v>
      </c>
      <c r="D3308" t="s">
        <v>904</v>
      </c>
      <c r="E3308">
        <v>2012</v>
      </c>
      <c r="F3308" t="s">
        <v>1544</v>
      </c>
      <c r="G3308" t="s">
        <v>912</v>
      </c>
      <c r="H3308" s="1">
        <v>2565</v>
      </c>
      <c r="I3308" s="1">
        <v>4371</v>
      </c>
      <c r="J3308" s="1">
        <v>4371</v>
      </c>
      <c r="K3308">
        <v>550</v>
      </c>
      <c r="L3308">
        <v>550</v>
      </c>
    </row>
    <row r="3309" spans="1:12">
      <c r="A3309">
        <v>3303</v>
      </c>
      <c r="B3309">
        <v>313640</v>
      </c>
      <c r="C3309" t="s">
        <v>438</v>
      </c>
      <c r="D3309" t="s">
        <v>904</v>
      </c>
      <c r="E3309">
        <v>2013</v>
      </c>
      <c r="F3309" t="s">
        <v>1544</v>
      </c>
      <c r="G3309" t="s">
        <v>912</v>
      </c>
      <c r="H3309" s="1">
        <v>2663</v>
      </c>
      <c r="I3309" s="1">
        <v>4538</v>
      </c>
      <c r="J3309" s="1">
        <v>4538</v>
      </c>
      <c r="K3309">
        <v>550</v>
      </c>
      <c r="L3309">
        <v>550</v>
      </c>
    </row>
    <row r="3310" spans="1:12">
      <c r="A3310">
        <v>3304</v>
      </c>
      <c r="B3310">
        <v>313640</v>
      </c>
      <c r="C3310" t="s">
        <v>438</v>
      </c>
      <c r="D3310" t="s">
        <v>904</v>
      </c>
      <c r="E3310">
        <v>2014</v>
      </c>
      <c r="F3310" t="s">
        <v>1544</v>
      </c>
      <c r="G3310" t="s">
        <v>912</v>
      </c>
      <c r="H3310" s="1">
        <v>2683</v>
      </c>
      <c r="I3310" s="1">
        <v>4573</v>
      </c>
      <c r="J3310" s="1">
        <v>4573</v>
      </c>
      <c r="K3310">
        <v>550</v>
      </c>
      <c r="L3310">
        <v>550</v>
      </c>
    </row>
    <row r="3311" spans="1:12">
      <c r="A3311">
        <v>3305</v>
      </c>
      <c r="B3311">
        <v>313650</v>
      </c>
      <c r="C3311" t="s">
        <v>439</v>
      </c>
      <c r="D3311" t="s">
        <v>904</v>
      </c>
      <c r="E3311">
        <v>2007</v>
      </c>
      <c r="F3311" t="s">
        <v>905</v>
      </c>
      <c r="G3311" t="s">
        <v>906</v>
      </c>
      <c r="J3311" s="1">
        <v>10751</v>
      </c>
    </row>
    <row r="3312" spans="1:12">
      <c r="A3312">
        <v>3306</v>
      </c>
      <c r="B3312">
        <v>313650</v>
      </c>
      <c r="C3312" t="s">
        <v>439</v>
      </c>
      <c r="D3312" t="s">
        <v>904</v>
      </c>
      <c r="E3312">
        <v>2008</v>
      </c>
      <c r="F3312" t="s">
        <v>905</v>
      </c>
      <c r="G3312" t="s">
        <v>906</v>
      </c>
      <c r="J3312" s="1">
        <v>11209</v>
      </c>
    </row>
    <row r="3313" spans="1:12">
      <c r="A3313">
        <v>3307</v>
      </c>
      <c r="B3313">
        <v>313650</v>
      </c>
      <c r="C3313" t="s">
        <v>439</v>
      </c>
      <c r="D3313" t="s">
        <v>904</v>
      </c>
      <c r="E3313">
        <v>2009</v>
      </c>
      <c r="F3313" t="s">
        <v>905</v>
      </c>
      <c r="G3313" t="s">
        <v>906</v>
      </c>
      <c r="J3313" s="1">
        <v>11337</v>
      </c>
    </row>
    <row r="3314" spans="1:12">
      <c r="A3314">
        <v>3308</v>
      </c>
      <c r="B3314">
        <v>313650</v>
      </c>
      <c r="C3314" t="s">
        <v>439</v>
      </c>
      <c r="D3314" t="s">
        <v>904</v>
      </c>
      <c r="E3314">
        <v>2010</v>
      </c>
      <c r="F3314" t="s">
        <v>905</v>
      </c>
      <c r="G3314" t="s">
        <v>906</v>
      </c>
      <c r="J3314" s="1">
        <v>10324</v>
      </c>
    </row>
    <row r="3315" spans="1:12">
      <c r="A3315">
        <v>3309</v>
      </c>
      <c r="B3315">
        <v>313650</v>
      </c>
      <c r="C3315" t="s">
        <v>439</v>
      </c>
      <c r="D3315" t="s">
        <v>904</v>
      </c>
      <c r="E3315">
        <v>2011</v>
      </c>
      <c r="F3315" t="s">
        <v>905</v>
      </c>
      <c r="G3315" t="s">
        <v>906</v>
      </c>
      <c r="J3315" s="1">
        <v>10360</v>
      </c>
    </row>
    <row r="3316" spans="1:12">
      <c r="A3316">
        <v>3310</v>
      </c>
      <c r="B3316">
        <v>313650</v>
      </c>
      <c r="C3316" t="s">
        <v>439</v>
      </c>
      <c r="D3316" t="s">
        <v>904</v>
      </c>
      <c r="E3316">
        <v>2012</v>
      </c>
      <c r="F3316" t="s">
        <v>1546</v>
      </c>
      <c r="G3316" t="s">
        <v>912</v>
      </c>
      <c r="H3316" s="1">
        <v>7270</v>
      </c>
      <c r="I3316" s="1">
        <v>10394</v>
      </c>
      <c r="J3316" s="1">
        <v>10394</v>
      </c>
      <c r="K3316" s="1">
        <v>7394</v>
      </c>
      <c r="L3316" s="1">
        <v>6543</v>
      </c>
    </row>
    <row r="3317" spans="1:12">
      <c r="A3317">
        <v>3311</v>
      </c>
      <c r="B3317">
        <v>313650</v>
      </c>
      <c r="C3317" t="s">
        <v>439</v>
      </c>
      <c r="D3317" t="s">
        <v>904</v>
      </c>
      <c r="E3317">
        <v>2013</v>
      </c>
      <c r="F3317" t="s">
        <v>1546</v>
      </c>
      <c r="G3317" t="s">
        <v>912</v>
      </c>
      <c r="H3317" s="1">
        <v>7515</v>
      </c>
      <c r="I3317" s="1">
        <v>10744</v>
      </c>
      <c r="J3317" s="1">
        <v>10744</v>
      </c>
      <c r="K3317" s="1">
        <v>10740</v>
      </c>
      <c r="L3317" s="1">
        <v>7512</v>
      </c>
    </row>
    <row r="3318" spans="1:12">
      <c r="A3318">
        <v>3312</v>
      </c>
      <c r="B3318">
        <v>313650</v>
      </c>
      <c r="C3318" t="s">
        <v>439</v>
      </c>
      <c r="D3318" t="s">
        <v>904</v>
      </c>
      <c r="E3318">
        <v>2014</v>
      </c>
      <c r="F3318" t="s">
        <v>1546</v>
      </c>
      <c r="G3318" t="s">
        <v>912</v>
      </c>
      <c r="H3318" s="1">
        <v>7544</v>
      </c>
      <c r="I3318" s="1">
        <v>10786</v>
      </c>
      <c r="J3318" s="1">
        <v>10786</v>
      </c>
      <c r="K3318" s="1">
        <v>10750</v>
      </c>
      <c r="L3318" s="1">
        <v>7520</v>
      </c>
    </row>
    <row r="3319" spans="1:12">
      <c r="A3319">
        <v>3313</v>
      </c>
      <c r="B3319">
        <v>313652</v>
      </c>
      <c r="C3319" t="s">
        <v>440</v>
      </c>
      <c r="D3319" t="s">
        <v>904</v>
      </c>
      <c r="E3319">
        <v>2007</v>
      </c>
      <c r="F3319" t="s">
        <v>905</v>
      </c>
      <c r="G3319" t="s">
        <v>906</v>
      </c>
      <c r="J3319" s="1">
        <v>4547</v>
      </c>
    </row>
    <row r="3320" spans="1:12">
      <c r="A3320">
        <v>3314</v>
      </c>
      <c r="B3320">
        <v>313652</v>
      </c>
      <c r="C3320" t="s">
        <v>440</v>
      </c>
      <c r="D3320" t="s">
        <v>904</v>
      </c>
      <c r="E3320">
        <v>2008</v>
      </c>
      <c r="F3320" t="s">
        <v>905</v>
      </c>
      <c r="G3320" t="s">
        <v>906</v>
      </c>
      <c r="J3320" s="1">
        <v>4669</v>
      </c>
    </row>
    <row r="3321" spans="1:12">
      <c r="A3321">
        <v>3315</v>
      </c>
      <c r="B3321">
        <v>313652</v>
      </c>
      <c r="C3321" t="s">
        <v>440</v>
      </c>
      <c r="D3321" t="s">
        <v>904</v>
      </c>
      <c r="E3321">
        <v>2009</v>
      </c>
      <c r="F3321" t="s">
        <v>905</v>
      </c>
      <c r="G3321" t="s">
        <v>906</v>
      </c>
      <c r="J3321" s="1">
        <v>4662</v>
      </c>
    </row>
    <row r="3322" spans="1:12">
      <c r="A3322">
        <v>3316</v>
      </c>
      <c r="B3322">
        <v>313652</v>
      </c>
      <c r="C3322" t="s">
        <v>440</v>
      </c>
      <c r="D3322" t="s">
        <v>904</v>
      </c>
      <c r="E3322">
        <v>2010</v>
      </c>
      <c r="F3322" t="s">
        <v>905</v>
      </c>
      <c r="G3322" t="s">
        <v>906</v>
      </c>
      <c r="J3322" s="1">
        <v>4553</v>
      </c>
    </row>
    <row r="3323" spans="1:12">
      <c r="A3323">
        <v>3317</v>
      </c>
      <c r="B3323">
        <v>313652</v>
      </c>
      <c r="C3323" t="s">
        <v>440</v>
      </c>
      <c r="D3323" t="s">
        <v>904</v>
      </c>
      <c r="E3323">
        <v>2011</v>
      </c>
      <c r="F3323" t="s">
        <v>905</v>
      </c>
      <c r="G3323" t="s">
        <v>906</v>
      </c>
      <c r="J3323" s="1">
        <v>4543</v>
      </c>
    </row>
    <row r="3324" spans="1:12">
      <c r="A3324">
        <v>3318</v>
      </c>
      <c r="B3324">
        <v>313652</v>
      </c>
      <c r="C3324" t="s">
        <v>440</v>
      </c>
      <c r="D3324" t="s">
        <v>904</v>
      </c>
      <c r="E3324">
        <v>2012</v>
      </c>
      <c r="F3324" t="s">
        <v>1548</v>
      </c>
      <c r="G3324" t="s">
        <v>912</v>
      </c>
      <c r="H3324" s="1">
        <v>1133</v>
      </c>
      <c r="I3324" s="1">
        <v>4532</v>
      </c>
      <c r="J3324" s="1">
        <v>4532</v>
      </c>
      <c r="K3324" s="1">
        <v>1133</v>
      </c>
      <c r="L3324" s="1">
        <v>1133</v>
      </c>
    </row>
    <row r="3325" spans="1:12">
      <c r="A3325">
        <v>3319</v>
      </c>
      <c r="B3325">
        <v>313652</v>
      </c>
      <c r="C3325" t="s">
        <v>440</v>
      </c>
      <c r="D3325" t="s">
        <v>904</v>
      </c>
      <c r="E3325">
        <v>2013</v>
      </c>
      <c r="F3325" t="s">
        <v>1547</v>
      </c>
      <c r="G3325" t="s">
        <v>914</v>
      </c>
      <c r="H3325" s="1">
        <v>1164</v>
      </c>
      <c r="I3325" s="1">
        <v>4656</v>
      </c>
      <c r="J3325" s="1">
        <v>4656</v>
      </c>
      <c r="K3325" s="1">
        <v>1155</v>
      </c>
      <c r="L3325" s="1">
        <v>1155</v>
      </c>
    </row>
    <row r="3326" spans="1:12">
      <c r="A3326">
        <v>3320</v>
      </c>
      <c r="B3326">
        <v>313652</v>
      </c>
      <c r="C3326" t="s">
        <v>440</v>
      </c>
      <c r="D3326" t="s">
        <v>904</v>
      </c>
      <c r="E3326">
        <v>2014</v>
      </c>
      <c r="F3326" t="s">
        <v>1547</v>
      </c>
      <c r="G3326" t="s">
        <v>914</v>
      </c>
      <c r="H3326" s="1">
        <v>1162</v>
      </c>
      <c r="I3326" s="1">
        <v>4650</v>
      </c>
      <c r="J3326" s="1">
        <v>4650</v>
      </c>
      <c r="K3326">
        <v>988</v>
      </c>
      <c r="L3326">
        <v>988</v>
      </c>
    </row>
    <row r="3327" spans="1:12" s="14" customFormat="1">
      <c r="A3327" s="14">
        <v>3321</v>
      </c>
      <c r="B3327" s="14">
        <v>313655</v>
      </c>
      <c r="C3327" s="14" t="s">
        <v>442</v>
      </c>
      <c r="D3327" s="14" t="s">
        <v>904</v>
      </c>
      <c r="E3327" s="14">
        <v>2007</v>
      </c>
      <c r="F3327" s="14" t="s">
        <v>905</v>
      </c>
      <c r="G3327" s="14" t="s">
        <v>906</v>
      </c>
      <c r="J3327" s="47">
        <v>4146</v>
      </c>
    </row>
    <row r="3328" spans="1:12" s="14" customFormat="1">
      <c r="A3328" s="14">
        <v>3322</v>
      </c>
      <c r="B3328" s="14">
        <v>313655</v>
      </c>
      <c r="C3328" s="14" t="s">
        <v>442</v>
      </c>
      <c r="D3328" s="14" t="s">
        <v>904</v>
      </c>
      <c r="E3328" s="14">
        <v>2008</v>
      </c>
      <c r="F3328" s="14" t="s">
        <v>905</v>
      </c>
      <c r="G3328" s="14" t="s">
        <v>906</v>
      </c>
      <c r="J3328" s="47">
        <v>4344</v>
      </c>
    </row>
    <row r="3329" spans="1:12" s="14" customFormat="1">
      <c r="A3329" s="14">
        <v>3323</v>
      </c>
      <c r="B3329" s="14">
        <v>313655</v>
      </c>
      <c r="C3329" s="14" t="s">
        <v>442</v>
      </c>
      <c r="D3329" s="14" t="s">
        <v>904</v>
      </c>
      <c r="E3329" s="14">
        <v>2009</v>
      </c>
      <c r="F3329" s="14" t="s">
        <v>1551</v>
      </c>
      <c r="G3329" s="14" t="s">
        <v>908</v>
      </c>
      <c r="J3329" s="47">
        <v>4412</v>
      </c>
    </row>
    <row r="3330" spans="1:12" s="14" customFormat="1">
      <c r="A3330" s="14">
        <v>3324</v>
      </c>
      <c r="B3330" s="14">
        <v>313655</v>
      </c>
      <c r="C3330" s="14" t="s">
        <v>442</v>
      </c>
      <c r="D3330" s="14" t="s">
        <v>904</v>
      </c>
      <c r="E3330" s="14">
        <v>2010</v>
      </c>
      <c r="F3330" s="14" t="s">
        <v>1552</v>
      </c>
      <c r="G3330" s="14" t="s">
        <v>912</v>
      </c>
      <c r="H3330" s="47">
        <v>1568</v>
      </c>
      <c r="I3330" s="47">
        <v>4376</v>
      </c>
      <c r="J3330" s="47">
        <v>4376</v>
      </c>
      <c r="K3330" s="47">
        <v>2111</v>
      </c>
      <c r="L3330" s="47">
        <v>1568</v>
      </c>
    </row>
    <row r="3331" spans="1:12" s="14" customFormat="1">
      <c r="A3331" s="14">
        <v>3325</v>
      </c>
      <c r="B3331" s="14">
        <v>313655</v>
      </c>
      <c r="C3331" s="14" t="s">
        <v>442</v>
      </c>
      <c r="D3331" s="14" t="s">
        <v>904</v>
      </c>
      <c r="E3331" s="14">
        <v>2011</v>
      </c>
      <c r="F3331" s="14" t="s">
        <v>1551</v>
      </c>
      <c r="G3331" s="14" t="s">
        <v>908</v>
      </c>
      <c r="J3331" s="47">
        <v>4432</v>
      </c>
    </row>
    <row r="3332" spans="1:12" s="14" customFormat="1">
      <c r="A3332" s="14">
        <v>3326</v>
      </c>
      <c r="B3332" s="14">
        <v>313655</v>
      </c>
      <c r="C3332" s="14" t="s">
        <v>442</v>
      </c>
      <c r="D3332" s="14" t="s">
        <v>904</v>
      </c>
      <c r="E3332" s="14">
        <v>2012</v>
      </c>
      <c r="F3332" s="14" t="s">
        <v>1551</v>
      </c>
      <c r="G3332" s="14" t="s">
        <v>908</v>
      </c>
      <c r="J3332" s="47">
        <v>4487</v>
      </c>
    </row>
    <row r="3333" spans="1:12" s="14" customFormat="1">
      <c r="A3333" s="14">
        <v>3327</v>
      </c>
      <c r="B3333" s="14">
        <v>313655</v>
      </c>
      <c r="C3333" s="14" t="s">
        <v>442</v>
      </c>
      <c r="D3333" s="14" t="s">
        <v>904</v>
      </c>
      <c r="E3333" s="14">
        <v>2013</v>
      </c>
      <c r="F3333" s="14" t="s">
        <v>1551</v>
      </c>
      <c r="G3333" s="14" t="s">
        <v>908</v>
      </c>
      <c r="J3333" s="47">
        <v>4681</v>
      </c>
    </row>
    <row r="3334" spans="1:12" s="14" customFormat="1">
      <c r="A3334" s="14">
        <v>3328</v>
      </c>
      <c r="B3334" s="14">
        <v>313655</v>
      </c>
      <c r="C3334" s="14" t="s">
        <v>442</v>
      </c>
      <c r="D3334" s="14" t="s">
        <v>904</v>
      </c>
      <c r="E3334" s="14">
        <v>2014</v>
      </c>
      <c r="F3334" s="14" t="s">
        <v>1550</v>
      </c>
      <c r="G3334" s="14" t="s">
        <v>910</v>
      </c>
      <c r="H3334" s="47">
        <v>1698</v>
      </c>
      <c r="I3334" s="47">
        <v>4738</v>
      </c>
      <c r="J3334" s="47">
        <v>4738</v>
      </c>
      <c r="K3334" s="47">
        <v>2111</v>
      </c>
      <c r="L3334" s="47">
        <v>1568</v>
      </c>
    </row>
    <row r="3335" spans="1:12">
      <c r="A3335">
        <v>3329</v>
      </c>
      <c r="B3335">
        <v>313657</v>
      </c>
      <c r="C3335" t="s">
        <v>441</v>
      </c>
      <c r="D3335" t="s">
        <v>904</v>
      </c>
      <c r="E3335">
        <v>2007</v>
      </c>
      <c r="F3335" t="s">
        <v>905</v>
      </c>
      <c r="G3335" t="s">
        <v>916</v>
      </c>
      <c r="H3335" s="1">
        <v>2278</v>
      </c>
      <c r="I3335" s="1">
        <v>4440</v>
      </c>
      <c r="J3335" s="1">
        <v>4440</v>
      </c>
      <c r="K3335">
        <v>575</v>
      </c>
      <c r="L3335">
        <v>575</v>
      </c>
    </row>
    <row r="3336" spans="1:12">
      <c r="A3336">
        <v>3330</v>
      </c>
      <c r="B3336">
        <v>313657</v>
      </c>
      <c r="C3336" t="s">
        <v>441</v>
      </c>
      <c r="D3336" t="s">
        <v>904</v>
      </c>
      <c r="E3336">
        <v>2008</v>
      </c>
      <c r="F3336" t="s">
        <v>905</v>
      </c>
      <c r="G3336" t="s">
        <v>916</v>
      </c>
      <c r="H3336" s="1">
        <v>2362</v>
      </c>
      <c r="I3336" s="1">
        <v>4604</v>
      </c>
      <c r="J3336" s="1">
        <v>4604</v>
      </c>
      <c r="K3336">
        <v>709</v>
      </c>
      <c r="L3336">
        <v>709</v>
      </c>
    </row>
    <row r="3337" spans="1:12">
      <c r="A3337">
        <v>3331</v>
      </c>
      <c r="B3337">
        <v>313657</v>
      </c>
      <c r="C3337" t="s">
        <v>441</v>
      </c>
      <c r="D3337" t="s">
        <v>904</v>
      </c>
      <c r="E3337">
        <v>2009</v>
      </c>
      <c r="F3337" t="s">
        <v>905</v>
      </c>
      <c r="G3337" t="s">
        <v>916</v>
      </c>
      <c r="H3337" s="1">
        <v>2379</v>
      </c>
      <c r="I3337" s="1">
        <v>4636</v>
      </c>
      <c r="J3337" s="1">
        <v>4636</v>
      </c>
      <c r="K3337" s="1">
        <v>1913</v>
      </c>
      <c r="L3337" s="1">
        <v>1913</v>
      </c>
    </row>
    <row r="3338" spans="1:12">
      <c r="A3338">
        <v>3332</v>
      </c>
      <c r="B3338">
        <v>313657</v>
      </c>
      <c r="C3338" t="s">
        <v>441</v>
      </c>
      <c r="D3338" t="s">
        <v>904</v>
      </c>
      <c r="E3338">
        <v>2010</v>
      </c>
      <c r="F3338" t="s">
        <v>905</v>
      </c>
      <c r="G3338" t="s">
        <v>916</v>
      </c>
      <c r="H3338" s="1">
        <v>2444</v>
      </c>
      <c r="I3338" s="1">
        <v>4566</v>
      </c>
      <c r="J3338" s="1">
        <v>4566</v>
      </c>
      <c r="K3338" s="1">
        <v>2065</v>
      </c>
      <c r="L3338" s="1">
        <v>2065</v>
      </c>
    </row>
    <row r="3339" spans="1:12">
      <c r="A3339">
        <v>3333</v>
      </c>
      <c r="B3339">
        <v>313657</v>
      </c>
      <c r="C3339" t="s">
        <v>441</v>
      </c>
      <c r="D3339" t="s">
        <v>904</v>
      </c>
      <c r="E3339">
        <v>2011</v>
      </c>
      <c r="F3339" t="s">
        <v>1016</v>
      </c>
      <c r="G3339" t="s">
        <v>916</v>
      </c>
      <c r="H3339" s="1">
        <v>2457</v>
      </c>
      <c r="I3339" s="1">
        <v>4591</v>
      </c>
      <c r="J3339" s="1">
        <v>4591</v>
      </c>
      <c r="K3339" s="1">
        <v>1544</v>
      </c>
      <c r="L3339" s="1">
        <v>1544</v>
      </c>
    </row>
    <row r="3340" spans="1:12">
      <c r="A3340">
        <v>3334</v>
      </c>
      <c r="B3340">
        <v>313657</v>
      </c>
      <c r="C3340" t="s">
        <v>441</v>
      </c>
      <c r="D3340" t="s">
        <v>904</v>
      </c>
      <c r="E3340">
        <v>2012</v>
      </c>
      <c r="F3340" t="s">
        <v>1549</v>
      </c>
      <c r="G3340" t="s">
        <v>914</v>
      </c>
      <c r="H3340" s="1">
        <v>2470</v>
      </c>
      <c r="I3340" s="1">
        <v>4614</v>
      </c>
      <c r="J3340" s="1">
        <v>4614</v>
      </c>
      <c r="K3340" s="1">
        <v>1419</v>
      </c>
      <c r="L3340" s="1">
        <v>1419</v>
      </c>
    </row>
    <row r="3341" spans="1:12">
      <c r="A3341">
        <v>3335</v>
      </c>
      <c r="B3341">
        <v>313657</v>
      </c>
      <c r="C3341" t="s">
        <v>441</v>
      </c>
      <c r="D3341" t="s">
        <v>904</v>
      </c>
      <c r="E3341">
        <v>2013</v>
      </c>
      <c r="F3341" t="s">
        <v>1549</v>
      </c>
      <c r="G3341" t="s">
        <v>914</v>
      </c>
      <c r="H3341" s="1">
        <v>2557</v>
      </c>
      <c r="I3341" s="1">
        <v>4778</v>
      </c>
      <c r="J3341" s="1">
        <v>4778</v>
      </c>
      <c r="K3341" s="1">
        <v>2040</v>
      </c>
      <c r="L3341" s="1">
        <v>2040</v>
      </c>
    </row>
    <row r="3342" spans="1:12">
      <c r="A3342">
        <v>3336</v>
      </c>
      <c r="B3342">
        <v>313657</v>
      </c>
      <c r="C3342" t="s">
        <v>441</v>
      </c>
      <c r="D3342" t="s">
        <v>904</v>
      </c>
      <c r="E3342">
        <v>2014</v>
      </c>
      <c r="F3342" t="s">
        <v>1549</v>
      </c>
      <c r="G3342" t="s">
        <v>914</v>
      </c>
      <c r="H3342" s="1">
        <v>2571</v>
      </c>
      <c r="I3342" s="1">
        <v>4804</v>
      </c>
      <c r="J3342" s="1">
        <v>4804</v>
      </c>
      <c r="K3342" s="1">
        <v>1481</v>
      </c>
      <c r="L3342" s="1">
        <v>1481</v>
      </c>
    </row>
    <row r="3343" spans="1:12">
      <c r="A3343">
        <v>3337</v>
      </c>
      <c r="B3343">
        <v>313665</v>
      </c>
      <c r="C3343" t="s">
        <v>443</v>
      </c>
      <c r="D3343" t="s">
        <v>904</v>
      </c>
      <c r="E3343">
        <v>2007</v>
      </c>
      <c r="F3343" t="s">
        <v>905</v>
      </c>
      <c r="G3343" t="s">
        <v>916</v>
      </c>
      <c r="H3343" s="1">
        <v>18916</v>
      </c>
      <c r="I3343" s="1">
        <v>19528</v>
      </c>
      <c r="J3343" s="1">
        <v>19528</v>
      </c>
      <c r="K3343" s="1">
        <v>9128</v>
      </c>
      <c r="L3343" s="1">
        <v>9128</v>
      </c>
    </row>
    <row r="3344" spans="1:12">
      <c r="A3344">
        <v>3338</v>
      </c>
      <c r="B3344">
        <v>313665</v>
      </c>
      <c r="C3344" t="s">
        <v>443</v>
      </c>
      <c r="D3344" t="s">
        <v>904</v>
      </c>
      <c r="E3344">
        <v>2008</v>
      </c>
      <c r="F3344" t="s">
        <v>905</v>
      </c>
      <c r="G3344" t="s">
        <v>916</v>
      </c>
      <c r="H3344" s="1">
        <v>19922</v>
      </c>
      <c r="I3344" s="1">
        <v>20567</v>
      </c>
      <c r="J3344" s="1">
        <v>20567</v>
      </c>
      <c r="K3344" s="1">
        <v>10876</v>
      </c>
      <c r="L3344" s="1">
        <v>10876</v>
      </c>
    </row>
    <row r="3345" spans="1:12">
      <c r="A3345">
        <v>3339</v>
      </c>
      <c r="B3345">
        <v>313665</v>
      </c>
      <c r="C3345" t="s">
        <v>443</v>
      </c>
      <c r="D3345" t="s">
        <v>904</v>
      </c>
      <c r="E3345">
        <v>2009</v>
      </c>
      <c r="F3345" t="s">
        <v>905</v>
      </c>
      <c r="G3345" t="s">
        <v>916</v>
      </c>
      <c r="H3345" s="1">
        <v>20321</v>
      </c>
      <c r="I3345" s="1">
        <v>20978</v>
      </c>
      <c r="J3345" s="1">
        <v>20978</v>
      </c>
      <c r="K3345" s="1">
        <v>11290</v>
      </c>
      <c r="L3345" s="1">
        <v>11290</v>
      </c>
    </row>
    <row r="3346" spans="1:12">
      <c r="A3346">
        <v>3340</v>
      </c>
      <c r="B3346">
        <v>313665</v>
      </c>
      <c r="C3346" t="s">
        <v>443</v>
      </c>
      <c r="D3346" t="s">
        <v>904</v>
      </c>
      <c r="E3346">
        <v>2010</v>
      </c>
      <c r="F3346" t="s">
        <v>905</v>
      </c>
      <c r="G3346" t="s">
        <v>916</v>
      </c>
      <c r="H3346" s="1">
        <v>21827</v>
      </c>
      <c r="I3346" s="1">
        <v>22202</v>
      </c>
      <c r="J3346" s="1">
        <v>22202</v>
      </c>
      <c r="K3346" s="1">
        <v>11841</v>
      </c>
      <c r="L3346" s="1">
        <v>11841</v>
      </c>
    </row>
    <row r="3347" spans="1:12">
      <c r="A3347">
        <v>3341</v>
      </c>
      <c r="B3347">
        <v>313665</v>
      </c>
      <c r="C3347" t="s">
        <v>443</v>
      </c>
      <c r="D3347" t="s">
        <v>904</v>
      </c>
      <c r="E3347">
        <v>2011</v>
      </c>
      <c r="F3347" t="s">
        <v>905</v>
      </c>
      <c r="G3347" t="s">
        <v>916</v>
      </c>
      <c r="H3347" s="1">
        <v>22266</v>
      </c>
      <c r="I3347" s="1">
        <v>22649</v>
      </c>
      <c r="J3347" s="1">
        <v>22649</v>
      </c>
      <c r="K3347" s="1">
        <v>12570</v>
      </c>
      <c r="L3347" s="1">
        <v>12570</v>
      </c>
    </row>
    <row r="3348" spans="1:12">
      <c r="A3348">
        <v>3342</v>
      </c>
      <c r="B3348">
        <v>313665</v>
      </c>
      <c r="C3348" t="s">
        <v>443</v>
      </c>
      <c r="D3348" t="s">
        <v>904</v>
      </c>
      <c r="E3348">
        <v>2012</v>
      </c>
      <c r="F3348" t="s">
        <v>905</v>
      </c>
      <c r="G3348" t="s">
        <v>916</v>
      </c>
      <c r="H3348" s="1">
        <v>22690</v>
      </c>
      <c r="I3348" s="1">
        <v>23080</v>
      </c>
      <c r="J3348" s="1">
        <v>23080</v>
      </c>
      <c r="K3348" s="1">
        <v>12931</v>
      </c>
      <c r="L3348" s="1">
        <v>12931</v>
      </c>
    </row>
    <row r="3349" spans="1:12">
      <c r="A3349">
        <v>3343</v>
      </c>
      <c r="B3349">
        <v>313665</v>
      </c>
      <c r="C3349" t="s">
        <v>443</v>
      </c>
      <c r="D3349" t="s">
        <v>904</v>
      </c>
      <c r="E3349">
        <v>2013</v>
      </c>
      <c r="F3349" t="s">
        <v>905</v>
      </c>
      <c r="G3349" t="s">
        <v>916</v>
      </c>
      <c r="H3349" s="1">
        <v>23845</v>
      </c>
      <c r="I3349" s="1">
        <v>24255</v>
      </c>
      <c r="J3349" s="1">
        <v>24255</v>
      </c>
      <c r="K3349" s="1">
        <v>13323</v>
      </c>
      <c r="L3349" s="1">
        <v>13323</v>
      </c>
    </row>
    <row r="3350" spans="1:12">
      <c r="A3350">
        <v>3344</v>
      </c>
      <c r="B3350">
        <v>313665</v>
      </c>
      <c r="C3350" t="s">
        <v>443</v>
      </c>
      <c r="D3350" t="s">
        <v>904</v>
      </c>
      <c r="E3350">
        <v>2014</v>
      </c>
      <c r="F3350" t="s">
        <v>905</v>
      </c>
      <c r="G3350" t="s">
        <v>916</v>
      </c>
      <c r="H3350" s="1">
        <v>24245</v>
      </c>
      <c r="I3350" s="1">
        <v>24662</v>
      </c>
      <c r="J3350" s="1">
        <v>24662</v>
      </c>
      <c r="K3350" s="1">
        <v>14482</v>
      </c>
      <c r="L3350" s="1">
        <v>14482</v>
      </c>
    </row>
    <row r="3351" spans="1:12">
      <c r="A3351">
        <v>3345</v>
      </c>
      <c r="B3351">
        <v>313670</v>
      </c>
      <c r="C3351" t="s">
        <v>444</v>
      </c>
      <c r="D3351" t="s">
        <v>904</v>
      </c>
      <c r="E3351">
        <v>2007</v>
      </c>
      <c r="F3351" t="s">
        <v>1553</v>
      </c>
      <c r="G3351" t="s">
        <v>914</v>
      </c>
      <c r="H3351" s="1">
        <v>509084</v>
      </c>
      <c r="I3351" s="1">
        <v>513348</v>
      </c>
      <c r="J3351" s="1">
        <v>513348</v>
      </c>
      <c r="K3351" s="1">
        <v>498144</v>
      </c>
      <c r="L3351" s="1">
        <v>498144</v>
      </c>
    </row>
    <row r="3352" spans="1:12">
      <c r="A3352">
        <v>3346</v>
      </c>
      <c r="B3352">
        <v>313670</v>
      </c>
      <c r="C3352" t="s">
        <v>444</v>
      </c>
      <c r="D3352" t="s">
        <v>904</v>
      </c>
      <c r="E3352">
        <v>2008</v>
      </c>
      <c r="F3352" t="s">
        <v>1553</v>
      </c>
      <c r="G3352" t="s">
        <v>914</v>
      </c>
      <c r="H3352" s="1">
        <v>516288</v>
      </c>
      <c r="I3352" s="1">
        <v>520612</v>
      </c>
      <c r="J3352" s="1">
        <v>520612</v>
      </c>
      <c r="K3352" s="1">
        <v>506104</v>
      </c>
      <c r="L3352" s="1">
        <v>506104</v>
      </c>
    </row>
    <row r="3353" spans="1:12">
      <c r="A3353">
        <v>3347</v>
      </c>
      <c r="B3353">
        <v>313670</v>
      </c>
      <c r="C3353" t="s">
        <v>444</v>
      </c>
      <c r="D3353" t="s">
        <v>904</v>
      </c>
      <c r="E3353">
        <v>2009</v>
      </c>
      <c r="F3353" t="s">
        <v>1553</v>
      </c>
      <c r="G3353" t="s">
        <v>914</v>
      </c>
      <c r="H3353" s="1">
        <v>522331</v>
      </c>
      <c r="I3353" s="1">
        <v>526706</v>
      </c>
      <c r="J3353" s="1">
        <v>526706</v>
      </c>
      <c r="K3353" s="1">
        <v>512083</v>
      </c>
      <c r="L3353" s="1">
        <v>512083</v>
      </c>
    </row>
    <row r="3354" spans="1:12">
      <c r="A3354">
        <v>3348</v>
      </c>
      <c r="B3354">
        <v>313670</v>
      </c>
      <c r="C3354" t="s">
        <v>444</v>
      </c>
      <c r="D3354" t="s">
        <v>904</v>
      </c>
      <c r="E3354">
        <v>2010</v>
      </c>
      <c r="F3354" t="s">
        <v>1553</v>
      </c>
      <c r="G3354" t="s">
        <v>914</v>
      </c>
      <c r="H3354" s="1">
        <v>510378</v>
      </c>
      <c r="I3354" s="1">
        <v>516247</v>
      </c>
      <c r="J3354" s="1">
        <v>516247</v>
      </c>
      <c r="K3354" s="1">
        <v>500610</v>
      </c>
      <c r="L3354" s="1">
        <v>500610</v>
      </c>
    </row>
    <row r="3355" spans="1:12">
      <c r="A3355">
        <v>3349</v>
      </c>
      <c r="B3355">
        <v>313670</v>
      </c>
      <c r="C3355" t="s">
        <v>444</v>
      </c>
      <c r="D3355" t="s">
        <v>904</v>
      </c>
      <c r="E3355">
        <v>2011</v>
      </c>
      <c r="F3355" t="s">
        <v>1553</v>
      </c>
      <c r="G3355" t="s">
        <v>914</v>
      </c>
      <c r="H3355" s="1">
        <v>514890</v>
      </c>
      <c r="I3355" s="1">
        <v>520811</v>
      </c>
      <c r="J3355" s="1">
        <v>520811</v>
      </c>
      <c r="K3355" s="1">
        <v>505233</v>
      </c>
      <c r="L3355" s="1">
        <v>505233</v>
      </c>
    </row>
    <row r="3356" spans="1:12">
      <c r="A3356">
        <v>3350</v>
      </c>
      <c r="B3356">
        <v>313670</v>
      </c>
      <c r="C3356" t="s">
        <v>444</v>
      </c>
      <c r="D3356" t="s">
        <v>904</v>
      </c>
      <c r="E3356">
        <v>2012</v>
      </c>
      <c r="F3356" t="s">
        <v>1553</v>
      </c>
      <c r="G3356" t="s">
        <v>914</v>
      </c>
      <c r="H3356" s="1">
        <v>519254</v>
      </c>
      <c r="I3356" s="1">
        <v>525225</v>
      </c>
      <c r="J3356" s="1">
        <v>525225</v>
      </c>
      <c r="K3356" s="1">
        <v>509799</v>
      </c>
      <c r="L3356" s="1">
        <v>509799</v>
      </c>
    </row>
    <row r="3357" spans="1:12">
      <c r="A3357">
        <v>3351</v>
      </c>
      <c r="B3357">
        <v>313670</v>
      </c>
      <c r="C3357" t="s">
        <v>444</v>
      </c>
      <c r="D3357" t="s">
        <v>904</v>
      </c>
      <c r="E3357">
        <v>2013</v>
      </c>
      <c r="F3357" t="s">
        <v>1553</v>
      </c>
      <c r="G3357" t="s">
        <v>914</v>
      </c>
      <c r="H3357" s="1">
        <v>539735</v>
      </c>
      <c r="I3357" s="1">
        <v>545942</v>
      </c>
      <c r="J3357" s="1">
        <v>545942</v>
      </c>
      <c r="K3357" s="1">
        <v>530295</v>
      </c>
      <c r="L3357" s="1">
        <v>530295</v>
      </c>
    </row>
    <row r="3358" spans="1:12">
      <c r="A3358">
        <v>3352</v>
      </c>
      <c r="B3358">
        <v>313670</v>
      </c>
      <c r="C3358" t="s">
        <v>444</v>
      </c>
      <c r="D3358" t="s">
        <v>904</v>
      </c>
      <c r="E3358">
        <v>2014</v>
      </c>
      <c r="F3358" t="s">
        <v>1553</v>
      </c>
      <c r="G3358" t="s">
        <v>914</v>
      </c>
      <c r="H3358" s="1">
        <v>544449</v>
      </c>
      <c r="I3358" s="1">
        <v>550710</v>
      </c>
      <c r="J3358" s="1">
        <v>550710</v>
      </c>
      <c r="K3358" s="1">
        <v>522056</v>
      </c>
      <c r="L3358" s="1">
        <v>522056</v>
      </c>
    </row>
    <row r="3359" spans="1:12">
      <c r="A3359">
        <v>3353</v>
      </c>
      <c r="B3359">
        <v>313680</v>
      </c>
      <c r="C3359" t="s">
        <v>445</v>
      </c>
      <c r="D3359" t="s">
        <v>904</v>
      </c>
      <c r="E3359">
        <v>2007</v>
      </c>
      <c r="F3359" t="s">
        <v>905</v>
      </c>
      <c r="G3359" t="s">
        <v>916</v>
      </c>
      <c r="H3359" s="1">
        <v>2079</v>
      </c>
      <c r="I3359" s="1">
        <v>3960</v>
      </c>
      <c r="J3359" s="1">
        <v>3960</v>
      </c>
      <c r="K3359" s="1">
        <v>1587</v>
      </c>
      <c r="L3359" s="1">
        <v>1587</v>
      </c>
    </row>
    <row r="3360" spans="1:12">
      <c r="A3360">
        <v>3354</v>
      </c>
      <c r="B3360">
        <v>313680</v>
      </c>
      <c r="C3360" t="s">
        <v>445</v>
      </c>
      <c r="D3360" t="s">
        <v>904</v>
      </c>
      <c r="E3360">
        <v>2008</v>
      </c>
      <c r="F3360" t="s">
        <v>905</v>
      </c>
      <c r="G3360" t="s">
        <v>916</v>
      </c>
      <c r="H3360" s="1">
        <v>2148</v>
      </c>
      <c r="I3360" s="1">
        <v>4092</v>
      </c>
      <c r="J3360" s="1">
        <v>4092</v>
      </c>
      <c r="K3360" s="1">
        <v>1794</v>
      </c>
      <c r="L3360" s="1">
        <v>1794</v>
      </c>
    </row>
    <row r="3361" spans="1:12">
      <c r="A3361">
        <v>3355</v>
      </c>
      <c r="B3361">
        <v>313680</v>
      </c>
      <c r="C3361" t="s">
        <v>445</v>
      </c>
      <c r="D3361" t="s">
        <v>904</v>
      </c>
      <c r="E3361">
        <v>2009</v>
      </c>
      <c r="F3361" t="s">
        <v>905</v>
      </c>
      <c r="G3361" t="s">
        <v>916</v>
      </c>
      <c r="H3361" s="1">
        <v>2157</v>
      </c>
      <c r="I3361" s="1">
        <v>4108</v>
      </c>
      <c r="J3361" s="1">
        <v>4108</v>
      </c>
      <c r="K3361" s="1">
        <v>1888</v>
      </c>
      <c r="L3361" s="1">
        <v>1888</v>
      </c>
    </row>
    <row r="3362" spans="1:12">
      <c r="A3362">
        <v>3356</v>
      </c>
      <c r="B3362">
        <v>313680</v>
      </c>
      <c r="C3362" t="s">
        <v>445</v>
      </c>
      <c r="D3362" t="s">
        <v>904</v>
      </c>
      <c r="E3362">
        <v>2010</v>
      </c>
      <c r="F3362" t="s">
        <v>905</v>
      </c>
      <c r="G3362" t="s">
        <v>916</v>
      </c>
      <c r="H3362" s="1">
        <v>2272</v>
      </c>
      <c r="I3362" s="1">
        <v>4113</v>
      </c>
      <c r="J3362" s="1">
        <v>4113</v>
      </c>
      <c r="K3362" s="1">
        <v>1923</v>
      </c>
      <c r="L3362" s="1">
        <v>1923</v>
      </c>
    </row>
    <row r="3363" spans="1:12">
      <c r="A3363">
        <v>3357</v>
      </c>
      <c r="B3363">
        <v>313680</v>
      </c>
      <c r="C3363" t="s">
        <v>445</v>
      </c>
      <c r="D3363" t="s">
        <v>904</v>
      </c>
      <c r="E3363">
        <v>2011</v>
      </c>
      <c r="F3363" t="s">
        <v>905</v>
      </c>
      <c r="G3363" t="s">
        <v>916</v>
      </c>
      <c r="H3363" s="1">
        <v>2281</v>
      </c>
      <c r="I3363" s="1">
        <v>4130</v>
      </c>
      <c r="J3363" s="1">
        <v>4130</v>
      </c>
      <c r="K3363" s="1">
        <v>1962</v>
      </c>
      <c r="L3363" s="1">
        <v>1962</v>
      </c>
    </row>
    <row r="3364" spans="1:12">
      <c r="A3364">
        <v>3358</v>
      </c>
      <c r="B3364">
        <v>313680</v>
      </c>
      <c r="C3364" t="s">
        <v>445</v>
      </c>
      <c r="D3364" t="s">
        <v>904</v>
      </c>
      <c r="E3364">
        <v>2012</v>
      </c>
      <c r="F3364" t="s">
        <v>1554</v>
      </c>
      <c r="G3364" t="s">
        <v>914</v>
      </c>
      <c r="H3364" s="1">
        <v>2290</v>
      </c>
      <c r="I3364" s="1">
        <v>4146</v>
      </c>
      <c r="J3364" s="1">
        <v>4146</v>
      </c>
      <c r="K3364" s="1">
        <v>1954</v>
      </c>
      <c r="L3364" s="1">
        <v>1954</v>
      </c>
    </row>
    <row r="3365" spans="1:12">
      <c r="A3365">
        <v>3359</v>
      </c>
      <c r="B3365">
        <v>313680</v>
      </c>
      <c r="C3365" t="s">
        <v>445</v>
      </c>
      <c r="D3365" t="s">
        <v>904</v>
      </c>
      <c r="E3365">
        <v>2013</v>
      </c>
      <c r="F3365" t="s">
        <v>1554</v>
      </c>
      <c r="G3365" t="s">
        <v>914</v>
      </c>
      <c r="H3365" s="1">
        <v>2369</v>
      </c>
      <c r="I3365" s="1">
        <v>4288</v>
      </c>
      <c r="J3365" s="1">
        <v>4288</v>
      </c>
      <c r="K3365" s="1">
        <v>1981</v>
      </c>
      <c r="L3365" s="1">
        <v>1981</v>
      </c>
    </row>
    <row r="3366" spans="1:12">
      <c r="A3366">
        <v>3360</v>
      </c>
      <c r="B3366">
        <v>313680</v>
      </c>
      <c r="C3366" t="s">
        <v>445</v>
      </c>
      <c r="D3366" t="s">
        <v>904</v>
      </c>
      <c r="E3366">
        <v>2014</v>
      </c>
      <c r="F3366" t="s">
        <v>905</v>
      </c>
      <c r="G3366" t="s">
        <v>916</v>
      </c>
      <c r="H3366" s="1">
        <v>2379</v>
      </c>
      <c r="I3366" s="1">
        <v>4307</v>
      </c>
      <c r="J3366" s="1">
        <v>4307</v>
      </c>
      <c r="K3366" s="1">
        <v>2379</v>
      </c>
      <c r="L3366" s="1">
        <v>2379</v>
      </c>
    </row>
    <row r="3367" spans="1:12">
      <c r="A3367">
        <v>3361</v>
      </c>
      <c r="B3367">
        <v>313690</v>
      </c>
      <c r="C3367" t="s">
        <v>446</v>
      </c>
      <c r="D3367" t="s">
        <v>904</v>
      </c>
      <c r="E3367">
        <v>2007</v>
      </c>
      <c r="F3367" t="s">
        <v>905</v>
      </c>
      <c r="G3367" t="s">
        <v>906</v>
      </c>
      <c r="J3367" s="1">
        <v>8260</v>
      </c>
    </row>
    <row r="3368" spans="1:12">
      <c r="A3368">
        <v>3362</v>
      </c>
      <c r="B3368">
        <v>313690</v>
      </c>
      <c r="C3368" t="s">
        <v>446</v>
      </c>
      <c r="D3368" t="s">
        <v>904</v>
      </c>
      <c r="E3368">
        <v>2008</v>
      </c>
      <c r="F3368" t="s">
        <v>905</v>
      </c>
      <c r="G3368" t="s">
        <v>906</v>
      </c>
      <c r="J3368" s="1">
        <v>8597</v>
      </c>
    </row>
    <row r="3369" spans="1:12">
      <c r="A3369">
        <v>3363</v>
      </c>
      <c r="B3369">
        <v>313690</v>
      </c>
      <c r="C3369" t="s">
        <v>446</v>
      </c>
      <c r="D3369" t="s">
        <v>904</v>
      </c>
      <c r="E3369">
        <v>2009</v>
      </c>
      <c r="F3369" t="s">
        <v>905</v>
      </c>
      <c r="G3369" t="s">
        <v>906</v>
      </c>
      <c r="H3369" s="1">
        <v>4040</v>
      </c>
      <c r="I3369" s="1">
        <v>8684</v>
      </c>
      <c r="J3369" s="1">
        <v>8684</v>
      </c>
      <c r="K3369" s="1">
        <v>4640</v>
      </c>
      <c r="L3369" s="1">
        <v>4040</v>
      </c>
    </row>
    <row r="3370" spans="1:12">
      <c r="A3370">
        <v>3364</v>
      </c>
      <c r="B3370">
        <v>313690</v>
      </c>
      <c r="C3370" t="s">
        <v>446</v>
      </c>
      <c r="D3370" t="s">
        <v>904</v>
      </c>
      <c r="E3370">
        <v>2010</v>
      </c>
      <c r="F3370" t="s">
        <v>1555</v>
      </c>
      <c r="G3370" t="s">
        <v>912</v>
      </c>
      <c r="H3370" s="1">
        <v>4514</v>
      </c>
      <c r="I3370" s="1">
        <v>9238</v>
      </c>
      <c r="J3370" s="1">
        <v>9238</v>
      </c>
      <c r="K3370" s="1">
        <v>5164</v>
      </c>
      <c r="L3370" s="1">
        <v>4514</v>
      </c>
    </row>
    <row r="3371" spans="1:12">
      <c r="A3371">
        <v>3365</v>
      </c>
      <c r="B3371">
        <v>313690</v>
      </c>
      <c r="C3371" t="s">
        <v>446</v>
      </c>
      <c r="D3371" t="s">
        <v>904</v>
      </c>
      <c r="E3371">
        <v>2011</v>
      </c>
      <c r="F3371" t="s">
        <v>1557</v>
      </c>
      <c r="G3371" t="s">
        <v>910</v>
      </c>
      <c r="H3371" s="1">
        <v>4573</v>
      </c>
      <c r="I3371" s="1">
        <v>9358</v>
      </c>
      <c r="J3371" s="1">
        <v>9358</v>
      </c>
      <c r="K3371" s="1">
        <v>5164</v>
      </c>
      <c r="L3371" s="1">
        <v>4514</v>
      </c>
    </row>
    <row r="3372" spans="1:12">
      <c r="A3372">
        <v>3366</v>
      </c>
      <c r="B3372">
        <v>313690</v>
      </c>
      <c r="C3372" t="s">
        <v>446</v>
      </c>
      <c r="D3372" t="s">
        <v>904</v>
      </c>
      <c r="E3372">
        <v>2012</v>
      </c>
      <c r="F3372" t="s">
        <v>1555</v>
      </c>
      <c r="G3372" t="s">
        <v>912</v>
      </c>
      <c r="H3372" s="1">
        <v>4629</v>
      </c>
      <c r="I3372" s="1">
        <v>9474</v>
      </c>
      <c r="J3372" s="1">
        <v>9474</v>
      </c>
      <c r="K3372" s="1">
        <v>5499</v>
      </c>
      <c r="L3372" s="1">
        <v>4514</v>
      </c>
    </row>
    <row r="3373" spans="1:12">
      <c r="A3373">
        <v>3367</v>
      </c>
      <c r="B3373">
        <v>313690</v>
      </c>
      <c r="C3373" t="s">
        <v>446</v>
      </c>
      <c r="D3373" t="s">
        <v>904</v>
      </c>
      <c r="E3373">
        <v>2013</v>
      </c>
      <c r="F3373" t="s">
        <v>1556</v>
      </c>
      <c r="G3373" t="s">
        <v>908</v>
      </c>
      <c r="J3373" s="1">
        <v>9887</v>
      </c>
    </row>
    <row r="3374" spans="1:12">
      <c r="A3374">
        <v>3368</v>
      </c>
      <c r="B3374">
        <v>313690</v>
      </c>
      <c r="C3374" t="s">
        <v>446</v>
      </c>
      <c r="D3374" t="s">
        <v>904</v>
      </c>
      <c r="E3374">
        <v>2014</v>
      </c>
      <c r="F3374" t="s">
        <v>1555</v>
      </c>
      <c r="G3374" t="s">
        <v>912</v>
      </c>
      <c r="H3374" s="1">
        <v>4890</v>
      </c>
      <c r="I3374" s="1">
        <v>10008</v>
      </c>
      <c r="J3374" s="1">
        <v>10008</v>
      </c>
      <c r="K3374" s="1">
        <v>5499</v>
      </c>
      <c r="L3374" s="1">
        <v>4890</v>
      </c>
    </row>
    <row r="3375" spans="1:12" s="14" customFormat="1">
      <c r="A3375" s="14">
        <v>3369</v>
      </c>
      <c r="B3375" s="14">
        <v>313695</v>
      </c>
      <c r="C3375" s="14" t="s">
        <v>447</v>
      </c>
      <c r="D3375" s="14" t="s">
        <v>904</v>
      </c>
      <c r="E3375" s="14">
        <v>2007</v>
      </c>
      <c r="F3375" s="14" t="s">
        <v>905</v>
      </c>
      <c r="G3375" s="14" t="s">
        <v>906</v>
      </c>
      <c r="J3375" s="47">
        <v>6050</v>
      </c>
    </row>
    <row r="3376" spans="1:12" s="14" customFormat="1">
      <c r="A3376" s="14">
        <v>3370</v>
      </c>
      <c r="B3376" s="14">
        <v>313695</v>
      </c>
      <c r="C3376" s="14" t="s">
        <v>447</v>
      </c>
      <c r="D3376" s="14" t="s">
        <v>904</v>
      </c>
      <c r="E3376" s="14">
        <v>2008</v>
      </c>
      <c r="F3376" s="14" t="s">
        <v>905</v>
      </c>
      <c r="G3376" s="14" t="s">
        <v>906</v>
      </c>
      <c r="J3376" s="47">
        <v>6276</v>
      </c>
    </row>
    <row r="3377" spans="1:12" s="14" customFormat="1">
      <c r="A3377" s="14">
        <v>3371</v>
      </c>
      <c r="B3377" s="14">
        <v>313695</v>
      </c>
      <c r="C3377" s="14" t="s">
        <v>447</v>
      </c>
      <c r="D3377" s="14" t="s">
        <v>904</v>
      </c>
      <c r="E3377" s="14">
        <v>2009</v>
      </c>
      <c r="F3377" s="14" t="s">
        <v>905</v>
      </c>
      <c r="G3377" s="14" t="s">
        <v>906</v>
      </c>
      <c r="J3377" s="47">
        <v>6321</v>
      </c>
    </row>
    <row r="3378" spans="1:12" s="14" customFormat="1">
      <c r="A3378" s="14">
        <v>3372</v>
      </c>
      <c r="B3378" s="14">
        <v>313695</v>
      </c>
      <c r="C3378" s="14" t="s">
        <v>447</v>
      </c>
      <c r="D3378" s="14" t="s">
        <v>904</v>
      </c>
      <c r="E3378" s="14">
        <v>2010</v>
      </c>
      <c r="F3378" s="14" t="s">
        <v>905</v>
      </c>
      <c r="G3378" s="14" t="s">
        <v>906</v>
      </c>
      <c r="J3378" s="47">
        <v>5708</v>
      </c>
    </row>
    <row r="3379" spans="1:12" s="14" customFormat="1">
      <c r="A3379" s="14">
        <v>3373</v>
      </c>
      <c r="B3379" s="14">
        <v>313695</v>
      </c>
      <c r="C3379" s="14" t="s">
        <v>447</v>
      </c>
      <c r="D3379" s="14" t="s">
        <v>904</v>
      </c>
      <c r="E3379" s="14">
        <v>2011</v>
      </c>
      <c r="F3379" s="14" t="s">
        <v>905</v>
      </c>
      <c r="G3379" s="14" t="s">
        <v>906</v>
      </c>
      <c r="J3379" s="47">
        <v>5703</v>
      </c>
    </row>
    <row r="3380" spans="1:12" s="14" customFormat="1">
      <c r="A3380" s="14">
        <v>3374</v>
      </c>
      <c r="B3380" s="14">
        <v>313695</v>
      </c>
      <c r="C3380" s="14" t="s">
        <v>447</v>
      </c>
      <c r="D3380" s="14" t="s">
        <v>904</v>
      </c>
      <c r="E3380" s="14">
        <v>2012</v>
      </c>
      <c r="F3380" s="14" t="s">
        <v>905</v>
      </c>
      <c r="G3380" s="14" t="s">
        <v>906</v>
      </c>
      <c r="J3380" s="47">
        <v>5697</v>
      </c>
    </row>
    <row r="3381" spans="1:12" s="14" customFormat="1">
      <c r="A3381" s="14">
        <v>3375</v>
      </c>
      <c r="B3381" s="14">
        <v>313695</v>
      </c>
      <c r="C3381" s="14" t="s">
        <v>447</v>
      </c>
      <c r="D3381" s="14" t="s">
        <v>904</v>
      </c>
      <c r="E3381" s="14">
        <v>2013</v>
      </c>
      <c r="F3381" s="14" t="s">
        <v>905</v>
      </c>
      <c r="G3381" s="14" t="s">
        <v>906</v>
      </c>
      <c r="J3381" s="47">
        <v>5863</v>
      </c>
    </row>
    <row r="3382" spans="1:12" s="14" customFormat="1">
      <c r="A3382" s="14">
        <v>3376</v>
      </c>
      <c r="B3382" s="14">
        <v>313695</v>
      </c>
      <c r="C3382" s="14" t="s">
        <v>447</v>
      </c>
      <c r="D3382" s="14" t="s">
        <v>904</v>
      </c>
      <c r="E3382" s="14">
        <v>2014</v>
      </c>
      <c r="F3382" s="14" t="s">
        <v>905</v>
      </c>
      <c r="G3382" s="14" t="s">
        <v>906</v>
      </c>
      <c r="J3382" s="47">
        <v>5862</v>
      </c>
    </row>
    <row r="3383" spans="1:12">
      <c r="A3383">
        <v>3377</v>
      </c>
      <c r="B3383">
        <v>313700</v>
      </c>
      <c r="C3383" t="s">
        <v>448</v>
      </c>
      <c r="D3383" t="s">
        <v>904</v>
      </c>
      <c r="E3383">
        <v>2007</v>
      </c>
      <c r="F3383" t="s">
        <v>905</v>
      </c>
      <c r="G3383" t="s">
        <v>906</v>
      </c>
      <c r="J3383" s="1">
        <v>16479</v>
      </c>
    </row>
    <row r="3384" spans="1:12">
      <c r="A3384">
        <v>3378</v>
      </c>
      <c r="B3384">
        <v>313700</v>
      </c>
      <c r="C3384" t="s">
        <v>448</v>
      </c>
      <c r="D3384" t="s">
        <v>904</v>
      </c>
      <c r="E3384">
        <v>2008</v>
      </c>
      <c r="F3384" t="s">
        <v>905</v>
      </c>
      <c r="G3384" t="s">
        <v>906</v>
      </c>
      <c r="J3384" s="1">
        <v>17082</v>
      </c>
    </row>
    <row r="3385" spans="1:12">
      <c r="A3385">
        <v>3379</v>
      </c>
      <c r="B3385">
        <v>313700</v>
      </c>
      <c r="C3385" t="s">
        <v>448</v>
      </c>
      <c r="D3385" t="s">
        <v>904</v>
      </c>
      <c r="E3385">
        <v>2009</v>
      </c>
      <c r="F3385" t="s">
        <v>1016</v>
      </c>
      <c r="G3385" t="s">
        <v>906</v>
      </c>
      <c r="J3385" s="1">
        <v>17195</v>
      </c>
    </row>
    <row r="3386" spans="1:12">
      <c r="A3386">
        <v>3380</v>
      </c>
      <c r="B3386">
        <v>313700</v>
      </c>
      <c r="C3386" t="s">
        <v>448</v>
      </c>
      <c r="D3386" t="s">
        <v>904</v>
      </c>
      <c r="E3386">
        <v>2010</v>
      </c>
      <c r="F3386" t="s">
        <v>1016</v>
      </c>
      <c r="G3386" t="s">
        <v>906</v>
      </c>
      <c r="J3386" s="1">
        <v>16994</v>
      </c>
    </row>
    <row r="3387" spans="1:12">
      <c r="A3387">
        <v>3381</v>
      </c>
      <c r="B3387">
        <v>313700</v>
      </c>
      <c r="C3387" t="s">
        <v>448</v>
      </c>
      <c r="D3387" t="s">
        <v>904</v>
      </c>
      <c r="E3387">
        <v>2011</v>
      </c>
      <c r="F3387" t="s">
        <v>1016</v>
      </c>
      <c r="G3387" t="s">
        <v>906</v>
      </c>
      <c r="J3387" s="1">
        <v>17084</v>
      </c>
    </row>
    <row r="3388" spans="1:12">
      <c r="A3388">
        <v>3382</v>
      </c>
      <c r="B3388">
        <v>313700</v>
      </c>
      <c r="C3388" t="s">
        <v>448</v>
      </c>
      <c r="D3388" t="s">
        <v>904</v>
      </c>
      <c r="E3388">
        <v>2012</v>
      </c>
      <c r="F3388" t="s">
        <v>1558</v>
      </c>
      <c r="G3388" t="s">
        <v>914</v>
      </c>
      <c r="H3388" s="1">
        <v>4355</v>
      </c>
      <c r="I3388" s="1">
        <v>17170</v>
      </c>
      <c r="J3388" s="1">
        <v>17170</v>
      </c>
      <c r="K3388" s="1">
        <v>1004</v>
      </c>
      <c r="L3388" s="1">
        <v>1004</v>
      </c>
    </row>
    <row r="3389" spans="1:12">
      <c r="A3389">
        <v>3383</v>
      </c>
      <c r="B3389">
        <v>313700</v>
      </c>
      <c r="C3389" t="s">
        <v>448</v>
      </c>
      <c r="D3389" t="s">
        <v>904</v>
      </c>
      <c r="E3389">
        <v>2013</v>
      </c>
      <c r="F3389" t="s">
        <v>1558</v>
      </c>
      <c r="G3389" t="s">
        <v>914</v>
      </c>
      <c r="H3389" s="1">
        <v>4510</v>
      </c>
      <c r="I3389" s="1">
        <v>17782</v>
      </c>
      <c r="J3389" s="1">
        <v>17782</v>
      </c>
      <c r="K3389" s="1">
        <v>6117</v>
      </c>
      <c r="L3389" s="1">
        <v>4510</v>
      </c>
    </row>
    <row r="3390" spans="1:12">
      <c r="A3390">
        <v>3384</v>
      </c>
      <c r="B3390">
        <v>313700</v>
      </c>
      <c r="C3390" t="s">
        <v>448</v>
      </c>
      <c r="D3390" t="s">
        <v>904</v>
      </c>
      <c r="E3390">
        <v>2014</v>
      </c>
      <c r="F3390" t="s">
        <v>1558</v>
      </c>
      <c r="G3390" t="s">
        <v>914</v>
      </c>
      <c r="H3390" s="1">
        <v>4535</v>
      </c>
      <c r="I3390" s="1">
        <v>17881</v>
      </c>
      <c r="J3390" s="1">
        <v>17881</v>
      </c>
      <c r="K3390" s="1">
        <v>5352</v>
      </c>
      <c r="L3390" s="1">
        <v>4535</v>
      </c>
    </row>
    <row r="3391" spans="1:12">
      <c r="A3391">
        <v>3385</v>
      </c>
      <c r="B3391">
        <v>313710</v>
      </c>
      <c r="C3391" t="s">
        <v>449</v>
      </c>
      <c r="D3391" t="s">
        <v>904</v>
      </c>
      <c r="E3391">
        <v>2007</v>
      </c>
      <c r="F3391" t="s">
        <v>905</v>
      </c>
      <c r="G3391" t="s">
        <v>906</v>
      </c>
      <c r="J3391" s="1">
        <v>7636</v>
      </c>
    </row>
    <row r="3392" spans="1:12">
      <c r="A3392">
        <v>3386</v>
      </c>
      <c r="B3392">
        <v>313710</v>
      </c>
      <c r="C3392" t="s">
        <v>449</v>
      </c>
      <c r="D3392" t="s">
        <v>904</v>
      </c>
      <c r="E3392">
        <v>2008</v>
      </c>
      <c r="F3392" t="s">
        <v>905</v>
      </c>
      <c r="G3392" t="s">
        <v>906</v>
      </c>
      <c r="J3392" s="1">
        <v>7864</v>
      </c>
    </row>
    <row r="3393" spans="1:12">
      <c r="A3393">
        <v>3387</v>
      </c>
      <c r="B3393">
        <v>313710</v>
      </c>
      <c r="C3393" t="s">
        <v>449</v>
      </c>
      <c r="D3393" t="s">
        <v>904</v>
      </c>
      <c r="E3393">
        <v>2009</v>
      </c>
      <c r="F3393" t="s">
        <v>1559</v>
      </c>
      <c r="G3393" t="s">
        <v>912</v>
      </c>
      <c r="H3393" s="1">
        <v>5161</v>
      </c>
      <c r="I3393" s="1">
        <v>7873</v>
      </c>
      <c r="J3393" s="1">
        <v>7873</v>
      </c>
      <c r="K3393" s="1">
        <v>7688</v>
      </c>
      <c r="L3393" s="1">
        <v>4792</v>
      </c>
    </row>
    <row r="3394" spans="1:12">
      <c r="A3394">
        <v>3388</v>
      </c>
      <c r="B3394">
        <v>313710</v>
      </c>
      <c r="C3394" t="s">
        <v>449</v>
      </c>
      <c r="D3394" t="s">
        <v>904</v>
      </c>
      <c r="E3394">
        <v>2010</v>
      </c>
      <c r="F3394" t="s">
        <v>1559</v>
      </c>
      <c r="G3394" t="s">
        <v>912</v>
      </c>
      <c r="H3394" s="1">
        <v>5128</v>
      </c>
      <c r="I3394" s="1">
        <v>7600</v>
      </c>
      <c r="J3394" s="1">
        <v>7600</v>
      </c>
      <c r="K3394" s="1">
        <v>7264</v>
      </c>
      <c r="L3394" s="1">
        <v>4792</v>
      </c>
    </row>
    <row r="3395" spans="1:12">
      <c r="A3395">
        <v>3389</v>
      </c>
      <c r="B3395">
        <v>313710</v>
      </c>
      <c r="C3395" t="s">
        <v>449</v>
      </c>
      <c r="D3395" t="s">
        <v>904</v>
      </c>
      <c r="E3395">
        <v>2011</v>
      </c>
      <c r="F3395" t="s">
        <v>1560</v>
      </c>
      <c r="G3395" t="s">
        <v>910</v>
      </c>
      <c r="H3395" s="1">
        <v>5123</v>
      </c>
      <c r="I3395" s="1">
        <v>7592</v>
      </c>
      <c r="J3395" s="1">
        <v>7592</v>
      </c>
      <c r="K3395" s="1">
        <v>7592</v>
      </c>
      <c r="L3395" s="1">
        <v>5123</v>
      </c>
    </row>
    <row r="3396" spans="1:12">
      <c r="A3396">
        <v>3390</v>
      </c>
      <c r="B3396">
        <v>313710</v>
      </c>
      <c r="C3396" t="s">
        <v>449</v>
      </c>
      <c r="D3396" t="s">
        <v>904</v>
      </c>
      <c r="E3396">
        <v>2012</v>
      </c>
      <c r="F3396" t="s">
        <v>905</v>
      </c>
      <c r="G3396" t="s">
        <v>906</v>
      </c>
      <c r="J3396" s="1">
        <v>7584</v>
      </c>
    </row>
    <row r="3397" spans="1:12">
      <c r="A3397">
        <v>3391</v>
      </c>
      <c r="B3397">
        <v>313710</v>
      </c>
      <c r="C3397" t="s">
        <v>449</v>
      </c>
      <c r="D3397" t="s">
        <v>904</v>
      </c>
      <c r="E3397">
        <v>2013</v>
      </c>
      <c r="F3397" t="s">
        <v>1560</v>
      </c>
      <c r="G3397" t="s">
        <v>910</v>
      </c>
      <c r="H3397" s="1">
        <v>5264</v>
      </c>
      <c r="I3397" s="1">
        <v>7802</v>
      </c>
      <c r="J3397" s="1">
        <v>7802</v>
      </c>
      <c r="K3397" s="1">
        <v>7800</v>
      </c>
      <c r="L3397" s="1">
        <v>5260</v>
      </c>
    </row>
    <row r="3398" spans="1:12">
      <c r="A3398">
        <v>3392</v>
      </c>
      <c r="B3398">
        <v>313710</v>
      </c>
      <c r="C3398" t="s">
        <v>449</v>
      </c>
      <c r="D3398" t="s">
        <v>904</v>
      </c>
      <c r="E3398">
        <v>2014</v>
      </c>
      <c r="F3398" t="s">
        <v>1559</v>
      </c>
      <c r="G3398" t="s">
        <v>912</v>
      </c>
      <c r="H3398" s="1">
        <v>5263</v>
      </c>
      <c r="I3398" s="1">
        <v>7800</v>
      </c>
      <c r="J3398" s="1">
        <v>7800</v>
      </c>
      <c r="K3398" s="1">
        <v>7800</v>
      </c>
      <c r="L3398" s="1">
        <v>5260</v>
      </c>
    </row>
    <row r="3399" spans="1:12">
      <c r="A3399">
        <v>3393</v>
      </c>
      <c r="B3399">
        <v>313720</v>
      </c>
      <c r="C3399" t="s">
        <v>450</v>
      </c>
      <c r="D3399" t="s">
        <v>904</v>
      </c>
      <c r="E3399">
        <v>2007</v>
      </c>
      <c r="F3399" t="s">
        <v>1562</v>
      </c>
      <c r="G3399" t="s">
        <v>916</v>
      </c>
      <c r="H3399" s="1">
        <v>43177</v>
      </c>
      <c r="I3399" s="1">
        <v>44159</v>
      </c>
      <c r="J3399" s="1">
        <v>44159</v>
      </c>
      <c r="K3399" s="1">
        <v>43295</v>
      </c>
      <c r="L3399" s="1">
        <v>42313</v>
      </c>
    </row>
    <row r="3400" spans="1:12">
      <c r="A3400">
        <v>3394</v>
      </c>
      <c r="B3400">
        <v>313720</v>
      </c>
      <c r="C3400" t="s">
        <v>450</v>
      </c>
      <c r="D3400" t="s">
        <v>904</v>
      </c>
      <c r="E3400">
        <v>2008</v>
      </c>
      <c r="F3400" t="s">
        <v>1562</v>
      </c>
      <c r="G3400" t="s">
        <v>916</v>
      </c>
      <c r="H3400" s="1">
        <v>45247</v>
      </c>
      <c r="I3400" s="1">
        <v>46276</v>
      </c>
      <c r="J3400" s="1">
        <v>46276</v>
      </c>
      <c r="K3400" s="1">
        <v>43941</v>
      </c>
      <c r="L3400" s="1">
        <v>43554</v>
      </c>
    </row>
    <row r="3401" spans="1:12">
      <c r="A3401">
        <v>3395</v>
      </c>
      <c r="B3401">
        <v>313720</v>
      </c>
      <c r="C3401" t="s">
        <v>450</v>
      </c>
      <c r="D3401" t="s">
        <v>904</v>
      </c>
      <c r="E3401">
        <v>2009</v>
      </c>
      <c r="F3401" t="s">
        <v>1561</v>
      </c>
      <c r="G3401" t="s">
        <v>914</v>
      </c>
      <c r="H3401" s="1">
        <v>45962</v>
      </c>
      <c r="I3401" s="1">
        <v>47007</v>
      </c>
      <c r="J3401" s="1">
        <v>47007</v>
      </c>
      <c r="K3401" s="1">
        <v>45444</v>
      </c>
      <c r="L3401" s="1">
        <v>45042</v>
      </c>
    </row>
    <row r="3402" spans="1:12">
      <c r="A3402">
        <v>3396</v>
      </c>
      <c r="B3402">
        <v>313720</v>
      </c>
      <c r="C3402" t="s">
        <v>450</v>
      </c>
      <c r="D3402" t="s">
        <v>904</v>
      </c>
      <c r="E3402">
        <v>2010</v>
      </c>
      <c r="F3402" t="s">
        <v>1562</v>
      </c>
      <c r="G3402" t="s">
        <v>916</v>
      </c>
      <c r="H3402" s="1">
        <v>44938</v>
      </c>
      <c r="I3402" s="1">
        <v>45984</v>
      </c>
      <c r="J3402" s="1">
        <v>45984</v>
      </c>
      <c r="K3402" s="1">
        <v>44938</v>
      </c>
      <c r="L3402" s="1">
        <v>44938</v>
      </c>
    </row>
    <row r="3403" spans="1:12">
      <c r="A3403">
        <v>3397</v>
      </c>
      <c r="B3403">
        <v>313720</v>
      </c>
      <c r="C3403" t="s">
        <v>450</v>
      </c>
      <c r="D3403" t="s">
        <v>904</v>
      </c>
      <c r="E3403">
        <v>2011</v>
      </c>
      <c r="F3403" t="s">
        <v>1562</v>
      </c>
      <c r="G3403" t="s">
        <v>916</v>
      </c>
      <c r="H3403" s="1">
        <v>45480</v>
      </c>
      <c r="I3403" s="1">
        <v>46539</v>
      </c>
      <c r="J3403" s="1">
        <v>46539</v>
      </c>
      <c r="K3403" s="1">
        <v>45025</v>
      </c>
      <c r="L3403" s="1">
        <v>45025</v>
      </c>
    </row>
    <row r="3404" spans="1:12">
      <c r="A3404">
        <v>3398</v>
      </c>
      <c r="B3404">
        <v>313720</v>
      </c>
      <c r="C3404" t="s">
        <v>450</v>
      </c>
      <c r="D3404" t="s">
        <v>904</v>
      </c>
      <c r="E3404">
        <v>2012</v>
      </c>
      <c r="F3404" t="s">
        <v>1562</v>
      </c>
      <c r="G3404" t="s">
        <v>916</v>
      </c>
      <c r="H3404" s="1">
        <v>46005</v>
      </c>
      <c r="I3404" s="1">
        <v>47076</v>
      </c>
      <c r="J3404" s="1">
        <v>47076</v>
      </c>
      <c r="K3404" s="1">
        <v>45545</v>
      </c>
      <c r="L3404" s="1">
        <v>45545</v>
      </c>
    </row>
    <row r="3405" spans="1:12">
      <c r="A3405">
        <v>3399</v>
      </c>
      <c r="B3405">
        <v>313720</v>
      </c>
      <c r="C3405" t="s">
        <v>450</v>
      </c>
      <c r="D3405" t="s">
        <v>904</v>
      </c>
      <c r="E3405">
        <v>2013</v>
      </c>
      <c r="F3405" t="s">
        <v>1561</v>
      </c>
      <c r="G3405" t="s">
        <v>914</v>
      </c>
      <c r="H3405" s="1">
        <v>47972</v>
      </c>
      <c r="I3405" s="1">
        <v>49089</v>
      </c>
      <c r="J3405" s="1">
        <v>49089</v>
      </c>
      <c r="K3405" s="1">
        <v>47792</v>
      </c>
      <c r="L3405" s="1">
        <v>47492</v>
      </c>
    </row>
    <row r="3406" spans="1:12">
      <c r="A3406">
        <v>3400</v>
      </c>
      <c r="B3406">
        <v>313720</v>
      </c>
      <c r="C3406" t="s">
        <v>450</v>
      </c>
      <c r="D3406" t="s">
        <v>904</v>
      </c>
      <c r="E3406">
        <v>2014</v>
      </c>
      <c r="F3406" t="s">
        <v>1561</v>
      </c>
      <c r="G3406" t="s">
        <v>914</v>
      </c>
      <c r="H3406" s="1">
        <v>48525</v>
      </c>
      <c r="I3406" s="1">
        <v>49654</v>
      </c>
      <c r="J3406" s="1">
        <v>49654</v>
      </c>
      <c r="K3406" s="1">
        <v>48339</v>
      </c>
      <c r="L3406" s="1">
        <v>48039</v>
      </c>
    </row>
    <row r="3407" spans="1:12">
      <c r="A3407">
        <v>3401</v>
      </c>
      <c r="B3407">
        <v>313730</v>
      </c>
      <c r="C3407" t="s">
        <v>451</v>
      </c>
      <c r="D3407" t="s">
        <v>904</v>
      </c>
      <c r="E3407">
        <v>2007</v>
      </c>
      <c r="F3407" t="s">
        <v>905</v>
      </c>
      <c r="G3407" t="s">
        <v>906</v>
      </c>
      <c r="J3407" s="1">
        <v>4448</v>
      </c>
    </row>
    <row r="3408" spans="1:12">
      <c r="A3408">
        <v>3402</v>
      </c>
      <c r="B3408">
        <v>313730</v>
      </c>
      <c r="C3408" t="s">
        <v>451</v>
      </c>
      <c r="D3408" t="s">
        <v>904</v>
      </c>
      <c r="E3408">
        <v>2008</v>
      </c>
      <c r="F3408" t="s">
        <v>905</v>
      </c>
      <c r="G3408" t="s">
        <v>906</v>
      </c>
      <c r="J3408" s="1">
        <v>4586</v>
      </c>
    </row>
    <row r="3409" spans="1:12">
      <c r="A3409">
        <v>3403</v>
      </c>
      <c r="B3409">
        <v>313730</v>
      </c>
      <c r="C3409" t="s">
        <v>451</v>
      </c>
      <c r="D3409" t="s">
        <v>904</v>
      </c>
      <c r="E3409">
        <v>2009</v>
      </c>
      <c r="F3409" t="s">
        <v>905</v>
      </c>
      <c r="G3409" t="s">
        <v>906</v>
      </c>
      <c r="J3409" s="1">
        <v>4596</v>
      </c>
    </row>
    <row r="3410" spans="1:12">
      <c r="A3410">
        <v>3404</v>
      </c>
      <c r="B3410">
        <v>313730</v>
      </c>
      <c r="C3410" t="s">
        <v>451</v>
      </c>
      <c r="D3410" t="s">
        <v>904</v>
      </c>
      <c r="E3410">
        <v>2010</v>
      </c>
      <c r="F3410" t="s">
        <v>905</v>
      </c>
      <c r="G3410" t="s">
        <v>906</v>
      </c>
      <c r="J3410" s="1">
        <v>4225</v>
      </c>
    </row>
    <row r="3411" spans="1:12">
      <c r="A3411">
        <v>3405</v>
      </c>
      <c r="B3411">
        <v>313730</v>
      </c>
      <c r="C3411" t="s">
        <v>451</v>
      </c>
      <c r="D3411" t="s">
        <v>904</v>
      </c>
      <c r="E3411">
        <v>2011</v>
      </c>
      <c r="F3411" t="s">
        <v>905</v>
      </c>
      <c r="G3411" t="s">
        <v>906</v>
      </c>
      <c r="J3411" s="1">
        <v>4208</v>
      </c>
    </row>
    <row r="3412" spans="1:12">
      <c r="A3412">
        <v>3406</v>
      </c>
      <c r="B3412">
        <v>313730</v>
      </c>
      <c r="C3412" t="s">
        <v>451</v>
      </c>
      <c r="D3412" t="s">
        <v>904</v>
      </c>
      <c r="E3412">
        <v>2012</v>
      </c>
      <c r="F3412" t="s">
        <v>1564</v>
      </c>
      <c r="G3412" t="s">
        <v>912</v>
      </c>
      <c r="H3412" s="1">
        <v>3054</v>
      </c>
      <c r="I3412" s="1">
        <v>4191</v>
      </c>
      <c r="J3412" s="1">
        <v>4191</v>
      </c>
      <c r="K3412" s="1">
        <v>3054</v>
      </c>
      <c r="L3412" s="1">
        <v>3054</v>
      </c>
    </row>
    <row r="3413" spans="1:12">
      <c r="A3413">
        <v>3407</v>
      </c>
      <c r="B3413">
        <v>313730</v>
      </c>
      <c r="C3413" t="s">
        <v>451</v>
      </c>
      <c r="D3413" t="s">
        <v>904</v>
      </c>
      <c r="E3413">
        <v>2013</v>
      </c>
      <c r="F3413" t="s">
        <v>1563</v>
      </c>
      <c r="G3413" t="s">
        <v>914</v>
      </c>
      <c r="H3413" s="1">
        <v>3132</v>
      </c>
      <c r="I3413" s="1">
        <v>4298</v>
      </c>
      <c r="J3413" s="1">
        <v>4298</v>
      </c>
      <c r="K3413" s="1">
        <v>1361</v>
      </c>
      <c r="L3413" s="1">
        <v>1361</v>
      </c>
    </row>
    <row r="3414" spans="1:12">
      <c r="A3414">
        <v>3408</v>
      </c>
      <c r="B3414">
        <v>313730</v>
      </c>
      <c r="C3414" t="s">
        <v>451</v>
      </c>
      <c r="D3414" t="s">
        <v>904</v>
      </c>
      <c r="E3414">
        <v>2014</v>
      </c>
      <c r="F3414" t="s">
        <v>1563</v>
      </c>
      <c r="G3414" t="s">
        <v>914</v>
      </c>
      <c r="H3414" s="1">
        <v>3123</v>
      </c>
      <c r="I3414" s="1">
        <v>4285</v>
      </c>
      <c r="J3414" s="1">
        <v>4285</v>
      </c>
      <c r="K3414" s="1">
        <v>2807</v>
      </c>
      <c r="L3414" s="1">
        <v>2807</v>
      </c>
    </row>
    <row r="3415" spans="1:12">
      <c r="A3415">
        <v>3409</v>
      </c>
      <c r="B3415">
        <v>313740</v>
      </c>
      <c r="C3415" t="s">
        <v>452</v>
      </c>
      <c r="D3415" t="s">
        <v>904</v>
      </c>
      <c r="E3415">
        <v>2007</v>
      </c>
      <c r="F3415" t="s">
        <v>905</v>
      </c>
      <c r="G3415" t="s">
        <v>906</v>
      </c>
      <c r="J3415" s="1">
        <v>11792</v>
      </c>
    </row>
    <row r="3416" spans="1:12">
      <c r="A3416">
        <v>3410</v>
      </c>
      <c r="B3416">
        <v>313740</v>
      </c>
      <c r="C3416" t="s">
        <v>452</v>
      </c>
      <c r="D3416" t="s">
        <v>904</v>
      </c>
      <c r="E3416">
        <v>2008</v>
      </c>
      <c r="F3416" t="s">
        <v>905</v>
      </c>
      <c r="G3416" t="s">
        <v>906</v>
      </c>
      <c r="J3416" s="1">
        <v>12202</v>
      </c>
    </row>
    <row r="3417" spans="1:12">
      <c r="A3417">
        <v>3411</v>
      </c>
      <c r="B3417">
        <v>313740</v>
      </c>
      <c r="C3417" t="s">
        <v>452</v>
      </c>
      <c r="D3417" t="s">
        <v>904</v>
      </c>
      <c r="E3417">
        <v>2009</v>
      </c>
      <c r="F3417" t="s">
        <v>905</v>
      </c>
      <c r="G3417" t="s">
        <v>906</v>
      </c>
      <c r="J3417" s="1">
        <v>12265</v>
      </c>
    </row>
    <row r="3418" spans="1:12">
      <c r="A3418">
        <v>3412</v>
      </c>
      <c r="B3418">
        <v>313740</v>
      </c>
      <c r="C3418" t="s">
        <v>452</v>
      </c>
      <c r="D3418" t="s">
        <v>904</v>
      </c>
      <c r="E3418">
        <v>2010</v>
      </c>
      <c r="F3418" t="s">
        <v>1566</v>
      </c>
      <c r="G3418" t="s">
        <v>910</v>
      </c>
      <c r="H3418" s="1">
        <v>6889</v>
      </c>
      <c r="I3418" s="1">
        <v>12256</v>
      </c>
      <c r="J3418" s="1">
        <v>12256</v>
      </c>
      <c r="K3418" s="1">
        <v>8696</v>
      </c>
      <c r="L3418" s="1">
        <v>6546</v>
      </c>
    </row>
    <row r="3419" spans="1:12">
      <c r="A3419">
        <v>3413</v>
      </c>
      <c r="B3419">
        <v>313740</v>
      </c>
      <c r="C3419" t="s">
        <v>452</v>
      </c>
      <c r="D3419" t="s">
        <v>904</v>
      </c>
      <c r="E3419">
        <v>2011</v>
      </c>
      <c r="F3419" t="s">
        <v>1566</v>
      </c>
      <c r="G3419" t="s">
        <v>910</v>
      </c>
      <c r="H3419" s="1">
        <v>6923</v>
      </c>
      <c r="I3419" s="1">
        <v>12316</v>
      </c>
      <c r="J3419" s="1">
        <v>12316</v>
      </c>
      <c r="K3419" s="1">
        <v>8750</v>
      </c>
      <c r="L3419" s="1">
        <v>6600</v>
      </c>
    </row>
    <row r="3420" spans="1:12">
      <c r="A3420">
        <v>3414</v>
      </c>
      <c r="B3420">
        <v>313740</v>
      </c>
      <c r="C3420" t="s">
        <v>452</v>
      </c>
      <c r="D3420" t="s">
        <v>904</v>
      </c>
      <c r="E3420">
        <v>2012</v>
      </c>
      <c r="F3420" t="s">
        <v>1565</v>
      </c>
      <c r="G3420" t="s">
        <v>912</v>
      </c>
      <c r="H3420" s="1">
        <v>6955</v>
      </c>
      <c r="I3420" s="1">
        <v>12373</v>
      </c>
      <c r="J3420" s="1">
        <v>12373</v>
      </c>
      <c r="K3420" s="1">
        <v>8750</v>
      </c>
      <c r="L3420" s="1">
        <v>6600</v>
      </c>
    </row>
    <row r="3421" spans="1:12">
      <c r="A3421">
        <v>3415</v>
      </c>
      <c r="B3421">
        <v>313740</v>
      </c>
      <c r="C3421" t="s">
        <v>452</v>
      </c>
      <c r="D3421" t="s">
        <v>904</v>
      </c>
      <c r="E3421">
        <v>2013</v>
      </c>
      <c r="F3421" t="s">
        <v>1565</v>
      </c>
      <c r="G3421" t="s">
        <v>912</v>
      </c>
      <c r="H3421" s="1">
        <v>7199</v>
      </c>
      <c r="I3421" s="1">
        <v>12808</v>
      </c>
      <c r="J3421" s="1">
        <v>12808</v>
      </c>
      <c r="K3421" s="1">
        <v>8750</v>
      </c>
      <c r="L3421" s="1">
        <v>6600</v>
      </c>
    </row>
    <row r="3422" spans="1:12">
      <c r="A3422">
        <v>3416</v>
      </c>
      <c r="B3422">
        <v>313740</v>
      </c>
      <c r="C3422" t="s">
        <v>452</v>
      </c>
      <c r="D3422" t="s">
        <v>904</v>
      </c>
      <c r="E3422">
        <v>2014</v>
      </c>
      <c r="F3422" t="s">
        <v>1565</v>
      </c>
      <c r="G3422" t="s">
        <v>912</v>
      </c>
      <c r="H3422" s="1">
        <v>7236</v>
      </c>
      <c r="I3422" s="1">
        <v>12874</v>
      </c>
      <c r="J3422" s="1">
        <v>12874</v>
      </c>
      <c r="K3422" s="1">
        <v>9386</v>
      </c>
      <c r="L3422" s="1">
        <v>7236</v>
      </c>
    </row>
    <row r="3423" spans="1:12" s="15" customFormat="1">
      <c r="A3423" s="15">
        <v>3417</v>
      </c>
      <c r="B3423" s="15">
        <v>313750</v>
      </c>
      <c r="C3423" s="15" t="s">
        <v>453</v>
      </c>
      <c r="D3423" s="15" t="s">
        <v>904</v>
      </c>
      <c r="E3423" s="15">
        <v>2007</v>
      </c>
      <c r="J3423" s="49">
        <v>16521</v>
      </c>
    </row>
    <row r="3424" spans="1:12" s="15" customFormat="1">
      <c r="A3424" s="15">
        <v>3418</v>
      </c>
      <c r="B3424" s="15">
        <v>313750</v>
      </c>
      <c r="C3424" s="15" t="s">
        <v>453</v>
      </c>
      <c r="D3424" s="15" t="s">
        <v>904</v>
      </c>
      <c r="E3424" s="15">
        <v>2008</v>
      </c>
      <c r="J3424" s="49">
        <v>17069</v>
      </c>
    </row>
    <row r="3425" spans="1:12" s="15" customFormat="1">
      <c r="A3425" s="15">
        <v>3419</v>
      </c>
      <c r="B3425" s="15">
        <v>313750</v>
      </c>
      <c r="C3425" s="15" t="s">
        <v>453</v>
      </c>
      <c r="D3425" s="15" t="s">
        <v>904</v>
      </c>
      <c r="E3425" s="15">
        <v>2009</v>
      </c>
      <c r="J3425" s="49">
        <v>17134</v>
      </c>
    </row>
    <row r="3426" spans="1:12" s="15" customFormat="1">
      <c r="A3426" s="15">
        <v>3420</v>
      </c>
      <c r="B3426" s="15">
        <v>313750</v>
      </c>
      <c r="C3426" s="15" t="s">
        <v>453</v>
      </c>
      <c r="D3426" s="15" t="s">
        <v>904</v>
      </c>
      <c r="E3426" s="15">
        <v>2010</v>
      </c>
      <c r="F3426" s="15" t="s">
        <v>941</v>
      </c>
      <c r="G3426" s="15" t="s">
        <v>914</v>
      </c>
      <c r="H3426" s="49">
        <v>12967</v>
      </c>
      <c r="I3426" s="49">
        <v>17161</v>
      </c>
      <c r="J3426" s="49">
        <v>17161</v>
      </c>
      <c r="K3426" s="49">
        <v>13386</v>
      </c>
      <c r="L3426" s="49">
        <v>12967</v>
      </c>
    </row>
    <row r="3427" spans="1:12" s="15" customFormat="1">
      <c r="A3427" s="15">
        <v>3421</v>
      </c>
      <c r="B3427" s="15">
        <v>313750</v>
      </c>
      <c r="C3427" s="15" t="s">
        <v>453</v>
      </c>
      <c r="D3427" s="15" t="s">
        <v>904</v>
      </c>
      <c r="E3427" s="15">
        <v>2011</v>
      </c>
      <c r="F3427" s="15" t="s">
        <v>942</v>
      </c>
      <c r="G3427" s="15" t="s">
        <v>916</v>
      </c>
      <c r="H3427" s="49">
        <v>13018</v>
      </c>
      <c r="I3427" s="49">
        <v>17228</v>
      </c>
      <c r="J3427" s="49">
        <v>17228</v>
      </c>
      <c r="K3427" s="49">
        <v>14155</v>
      </c>
      <c r="L3427" s="49">
        <v>12941</v>
      </c>
    </row>
    <row r="3428" spans="1:12" s="15" customFormat="1">
      <c r="A3428" s="15">
        <v>3422</v>
      </c>
      <c r="B3428" s="15">
        <v>313750</v>
      </c>
      <c r="C3428" s="15" t="s">
        <v>453</v>
      </c>
      <c r="D3428" s="15" t="s">
        <v>904</v>
      </c>
      <c r="E3428" s="15">
        <v>2012</v>
      </c>
      <c r="F3428" s="15" t="s">
        <v>941</v>
      </c>
      <c r="G3428" s="15" t="s">
        <v>914</v>
      </c>
      <c r="H3428" s="49">
        <v>13067</v>
      </c>
      <c r="I3428" s="49">
        <v>17293</v>
      </c>
      <c r="J3428" s="49">
        <v>17293</v>
      </c>
      <c r="K3428" s="49">
        <v>14237</v>
      </c>
      <c r="L3428" s="49">
        <v>12967</v>
      </c>
    </row>
    <row r="3429" spans="1:12" s="15" customFormat="1">
      <c r="A3429" s="15">
        <v>3423</v>
      </c>
      <c r="B3429" s="15">
        <v>313750</v>
      </c>
      <c r="C3429" s="15" t="s">
        <v>453</v>
      </c>
      <c r="D3429" s="15" t="s">
        <v>904</v>
      </c>
      <c r="E3429" s="15">
        <v>2013</v>
      </c>
      <c r="F3429" s="15" t="s">
        <v>941</v>
      </c>
      <c r="G3429" s="15" t="s">
        <v>914</v>
      </c>
      <c r="H3429" s="49">
        <v>13514</v>
      </c>
      <c r="I3429" s="49">
        <v>17885</v>
      </c>
      <c r="J3429" s="49">
        <v>17885</v>
      </c>
      <c r="K3429" s="49">
        <v>14656</v>
      </c>
      <c r="L3429" s="49">
        <v>13514</v>
      </c>
    </row>
    <row r="3430" spans="1:12" s="15" customFormat="1">
      <c r="A3430" s="15">
        <v>3424</v>
      </c>
      <c r="B3430" s="15">
        <v>313750</v>
      </c>
      <c r="C3430" s="15" t="s">
        <v>453</v>
      </c>
      <c r="D3430" s="15" t="s">
        <v>904</v>
      </c>
      <c r="E3430" s="15">
        <v>2014</v>
      </c>
      <c r="F3430" s="15" t="s">
        <v>941</v>
      </c>
      <c r="G3430" s="15" t="s">
        <v>914</v>
      </c>
      <c r="H3430" s="49">
        <v>13572</v>
      </c>
      <c r="I3430" s="49">
        <v>17962</v>
      </c>
      <c r="J3430" s="49">
        <v>17962</v>
      </c>
      <c r="K3430" s="49">
        <v>15264</v>
      </c>
      <c r="L3430" s="49">
        <v>13572</v>
      </c>
    </row>
    <row r="3431" spans="1:12">
      <c r="A3431">
        <v>3425</v>
      </c>
      <c r="B3431">
        <v>313753</v>
      </c>
      <c r="C3431" t="s">
        <v>454</v>
      </c>
      <c r="D3431" t="s">
        <v>904</v>
      </c>
      <c r="E3431">
        <v>2007</v>
      </c>
      <c r="F3431" t="s">
        <v>905</v>
      </c>
      <c r="G3431" t="s">
        <v>906</v>
      </c>
      <c r="J3431" s="1">
        <v>8660</v>
      </c>
    </row>
    <row r="3432" spans="1:12">
      <c r="A3432">
        <v>3426</v>
      </c>
      <c r="B3432">
        <v>313753</v>
      </c>
      <c r="C3432" t="s">
        <v>454</v>
      </c>
      <c r="D3432" t="s">
        <v>904</v>
      </c>
      <c r="E3432">
        <v>2008</v>
      </c>
      <c r="F3432" t="s">
        <v>905</v>
      </c>
      <c r="G3432" t="s">
        <v>906</v>
      </c>
      <c r="J3432" s="1">
        <v>9074</v>
      </c>
    </row>
    <row r="3433" spans="1:12">
      <c r="A3433">
        <v>3427</v>
      </c>
      <c r="B3433">
        <v>313753</v>
      </c>
      <c r="C3433" t="s">
        <v>454</v>
      </c>
      <c r="D3433" t="s">
        <v>904</v>
      </c>
      <c r="E3433">
        <v>2009</v>
      </c>
      <c r="F3433" t="s">
        <v>1568</v>
      </c>
      <c r="G3433" t="s">
        <v>910</v>
      </c>
      <c r="H3433" s="1">
        <v>6832</v>
      </c>
      <c r="I3433" s="1">
        <v>9216</v>
      </c>
      <c r="J3433" s="1">
        <v>9216</v>
      </c>
      <c r="K3433" s="1">
        <v>6321</v>
      </c>
      <c r="L3433" s="1">
        <v>6321</v>
      </c>
    </row>
    <row r="3434" spans="1:12">
      <c r="A3434">
        <v>3428</v>
      </c>
      <c r="B3434">
        <v>313753</v>
      </c>
      <c r="C3434" t="s">
        <v>454</v>
      </c>
      <c r="D3434" t="s">
        <v>904</v>
      </c>
      <c r="E3434">
        <v>2010</v>
      </c>
      <c r="F3434" t="s">
        <v>905</v>
      </c>
      <c r="G3434" t="s">
        <v>906</v>
      </c>
      <c r="J3434" s="1">
        <v>8631</v>
      </c>
    </row>
    <row r="3435" spans="1:12">
      <c r="A3435">
        <v>3429</v>
      </c>
      <c r="B3435">
        <v>313753</v>
      </c>
      <c r="C3435" t="s">
        <v>454</v>
      </c>
      <c r="D3435" t="s">
        <v>904</v>
      </c>
      <c r="E3435">
        <v>2011</v>
      </c>
      <c r="F3435" t="s">
        <v>1567</v>
      </c>
      <c r="G3435" t="s">
        <v>912</v>
      </c>
      <c r="H3435" s="1">
        <v>6467</v>
      </c>
      <c r="I3435" s="1">
        <v>8710</v>
      </c>
      <c r="J3435" s="1">
        <v>8710</v>
      </c>
      <c r="K3435" s="1">
        <v>6467</v>
      </c>
      <c r="L3435" s="1">
        <v>6467</v>
      </c>
    </row>
    <row r="3436" spans="1:12">
      <c r="A3436">
        <v>3430</v>
      </c>
      <c r="B3436">
        <v>313753</v>
      </c>
      <c r="C3436" t="s">
        <v>454</v>
      </c>
      <c r="D3436" t="s">
        <v>904</v>
      </c>
      <c r="E3436">
        <v>2012</v>
      </c>
      <c r="F3436" t="s">
        <v>1567</v>
      </c>
      <c r="G3436" t="s">
        <v>912</v>
      </c>
      <c r="H3436" s="1">
        <v>6523</v>
      </c>
      <c r="I3436" s="1">
        <v>8786</v>
      </c>
      <c r="J3436" s="1">
        <v>8786</v>
      </c>
      <c r="K3436" s="1">
        <v>8631</v>
      </c>
      <c r="L3436" s="1">
        <v>6216</v>
      </c>
    </row>
    <row r="3437" spans="1:12">
      <c r="A3437">
        <v>3431</v>
      </c>
      <c r="B3437">
        <v>313753</v>
      </c>
      <c r="C3437" t="s">
        <v>454</v>
      </c>
      <c r="D3437" t="s">
        <v>904</v>
      </c>
      <c r="E3437">
        <v>2013</v>
      </c>
      <c r="F3437" t="s">
        <v>1567</v>
      </c>
      <c r="G3437" t="s">
        <v>912</v>
      </c>
      <c r="H3437" s="1">
        <v>6781</v>
      </c>
      <c r="I3437" s="1">
        <v>9134</v>
      </c>
      <c r="J3437" s="1">
        <v>9134</v>
      </c>
      <c r="K3437" s="1">
        <v>8631</v>
      </c>
      <c r="L3437" s="1">
        <v>6216</v>
      </c>
    </row>
    <row r="3438" spans="1:12">
      <c r="A3438">
        <v>3432</v>
      </c>
      <c r="B3438">
        <v>313753</v>
      </c>
      <c r="C3438" t="s">
        <v>454</v>
      </c>
      <c r="D3438" t="s">
        <v>904</v>
      </c>
      <c r="E3438">
        <v>2014</v>
      </c>
      <c r="F3438" t="s">
        <v>1567</v>
      </c>
      <c r="G3438" t="s">
        <v>912</v>
      </c>
      <c r="H3438" s="1">
        <v>6842</v>
      </c>
      <c r="I3438" s="1">
        <v>9216</v>
      </c>
      <c r="J3438" s="1">
        <v>9216</v>
      </c>
      <c r="K3438" s="1">
        <v>9000</v>
      </c>
      <c r="L3438" s="1">
        <v>6500</v>
      </c>
    </row>
    <row r="3439" spans="1:12">
      <c r="A3439">
        <v>3433</v>
      </c>
      <c r="B3439">
        <v>313760</v>
      </c>
      <c r="C3439" t="s">
        <v>455</v>
      </c>
      <c r="D3439" t="s">
        <v>904</v>
      </c>
      <c r="E3439">
        <v>2007</v>
      </c>
      <c r="F3439" t="s">
        <v>905</v>
      </c>
      <c r="G3439" t="s">
        <v>916</v>
      </c>
      <c r="H3439" s="1">
        <v>42386</v>
      </c>
      <c r="I3439" s="1">
        <v>44922</v>
      </c>
      <c r="J3439" s="1">
        <v>44922</v>
      </c>
      <c r="K3439" s="1">
        <v>13949</v>
      </c>
      <c r="L3439" s="1">
        <v>13949</v>
      </c>
    </row>
    <row r="3440" spans="1:12">
      <c r="A3440">
        <v>3434</v>
      </c>
      <c r="B3440">
        <v>313760</v>
      </c>
      <c r="C3440" t="s">
        <v>455</v>
      </c>
      <c r="D3440" t="s">
        <v>904</v>
      </c>
      <c r="E3440">
        <v>2008</v>
      </c>
      <c r="F3440" t="s">
        <v>905</v>
      </c>
      <c r="G3440" t="s">
        <v>916</v>
      </c>
      <c r="H3440" s="1">
        <v>44617</v>
      </c>
      <c r="I3440" s="1">
        <v>47287</v>
      </c>
      <c r="J3440" s="1">
        <v>47287</v>
      </c>
      <c r="K3440" s="1">
        <v>16784</v>
      </c>
      <c r="L3440" s="1">
        <v>16784</v>
      </c>
    </row>
    <row r="3441" spans="1:12">
      <c r="A3441">
        <v>3435</v>
      </c>
      <c r="B3441">
        <v>313760</v>
      </c>
      <c r="C3441" t="s">
        <v>455</v>
      </c>
      <c r="D3441" t="s">
        <v>904</v>
      </c>
      <c r="E3441">
        <v>2009</v>
      </c>
      <c r="F3441" t="s">
        <v>1569</v>
      </c>
      <c r="G3441" t="s">
        <v>914</v>
      </c>
      <c r="H3441" s="1">
        <v>45491</v>
      </c>
      <c r="I3441" s="1">
        <v>48213</v>
      </c>
      <c r="J3441" s="1">
        <v>48213</v>
      </c>
      <c r="K3441" s="1">
        <v>21728</v>
      </c>
      <c r="L3441" s="1">
        <v>21728</v>
      </c>
    </row>
    <row r="3442" spans="1:12">
      <c r="A3442">
        <v>3436</v>
      </c>
      <c r="B3442">
        <v>313760</v>
      </c>
      <c r="C3442" t="s">
        <v>455</v>
      </c>
      <c r="D3442" t="s">
        <v>904</v>
      </c>
      <c r="E3442">
        <v>2010</v>
      </c>
      <c r="F3442" t="s">
        <v>1569</v>
      </c>
      <c r="G3442" t="s">
        <v>914</v>
      </c>
      <c r="H3442" s="1">
        <v>48949</v>
      </c>
      <c r="I3442" s="1">
        <v>52520</v>
      </c>
      <c r="J3442" s="1">
        <v>52520</v>
      </c>
      <c r="K3442" s="1">
        <v>23025</v>
      </c>
      <c r="L3442" s="1">
        <v>23025</v>
      </c>
    </row>
    <row r="3443" spans="1:12">
      <c r="A3443">
        <v>3437</v>
      </c>
      <c r="B3443">
        <v>313760</v>
      </c>
      <c r="C3443" t="s">
        <v>455</v>
      </c>
      <c r="D3443" t="s">
        <v>904</v>
      </c>
      <c r="E3443">
        <v>2011</v>
      </c>
      <c r="F3443" t="s">
        <v>905</v>
      </c>
      <c r="G3443" t="s">
        <v>916</v>
      </c>
      <c r="H3443" s="1">
        <v>49998</v>
      </c>
      <c r="I3443" s="1">
        <v>53645</v>
      </c>
      <c r="J3443" s="1">
        <v>53645</v>
      </c>
      <c r="K3443" s="1">
        <v>24947</v>
      </c>
      <c r="L3443" s="1">
        <v>24947</v>
      </c>
    </row>
    <row r="3444" spans="1:12">
      <c r="A3444">
        <v>3438</v>
      </c>
      <c r="B3444">
        <v>313760</v>
      </c>
      <c r="C3444" t="s">
        <v>455</v>
      </c>
      <c r="D3444" t="s">
        <v>904</v>
      </c>
      <c r="E3444">
        <v>2012</v>
      </c>
      <c r="F3444" t="s">
        <v>1569</v>
      </c>
      <c r="G3444" t="s">
        <v>914</v>
      </c>
      <c r="H3444" s="1">
        <v>51011</v>
      </c>
      <c r="I3444" s="1">
        <v>54732</v>
      </c>
      <c r="J3444" s="1">
        <v>54732</v>
      </c>
      <c r="K3444" s="1">
        <v>24566</v>
      </c>
      <c r="L3444" s="1">
        <v>24566</v>
      </c>
    </row>
    <row r="3445" spans="1:12">
      <c r="A3445">
        <v>3439</v>
      </c>
      <c r="B3445">
        <v>313760</v>
      </c>
      <c r="C3445" t="s">
        <v>455</v>
      </c>
      <c r="D3445" t="s">
        <v>904</v>
      </c>
      <c r="E3445">
        <v>2013</v>
      </c>
      <c r="F3445" t="s">
        <v>1569</v>
      </c>
      <c r="G3445" t="s">
        <v>914</v>
      </c>
      <c r="H3445" s="1">
        <v>53673</v>
      </c>
      <c r="I3445" s="1">
        <v>57589</v>
      </c>
      <c r="J3445" s="1">
        <v>57589</v>
      </c>
      <c r="K3445" s="1">
        <v>26733</v>
      </c>
      <c r="L3445" s="1">
        <v>26733</v>
      </c>
    </row>
    <row r="3446" spans="1:12">
      <c r="A3446">
        <v>3440</v>
      </c>
      <c r="B3446">
        <v>313760</v>
      </c>
      <c r="C3446" t="s">
        <v>455</v>
      </c>
      <c r="D3446" t="s">
        <v>904</v>
      </c>
      <c r="E3446">
        <v>2014</v>
      </c>
      <c r="F3446" t="s">
        <v>1569</v>
      </c>
      <c r="G3446" t="s">
        <v>914</v>
      </c>
      <c r="H3446" s="1">
        <v>54711</v>
      </c>
      <c r="I3446" s="1">
        <v>58702</v>
      </c>
      <c r="J3446" s="1">
        <v>58702</v>
      </c>
      <c r="K3446" s="1">
        <v>33222</v>
      </c>
      <c r="L3446" s="1">
        <v>33222</v>
      </c>
    </row>
    <row r="3447" spans="1:12">
      <c r="A3447">
        <v>3441</v>
      </c>
      <c r="B3447">
        <v>313770</v>
      </c>
      <c r="C3447" t="s">
        <v>456</v>
      </c>
      <c r="D3447" t="s">
        <v>904</v>
      </c>
      <c r="E3447">
        <v>2007</v>
      </c>
      <c r="F3447" t="s">
        <v>1571</v>
      </c>
      <c r="G3447" t="s">
        <v>916</v>
      </c>
      <c r="H3447" s="1">
        <v>10721</v>
      </c>
      <c r="I3447" s="1">
        <v>17580</v>
      </c>
      <c r="J3447" s="1">
        <v>17580</v>
      </c>
      <c r="K3447" s="1">
        <v>6084</v>
      </c>
      <c r="L3447" s="1">
        <v>6084</v>
      </c>
    </row>
    <row r="3448" spans="1:12">
      <c r="A3448">
        <v>3442</v>
      </c>
      <c r="B3448">
        <v>313770</v>
      </c>
      <c r="C3448" t="s">
        <v>456</v>
      </c>
      <c r="D3448" t="s">
        <v>904</v>
      </c>
      <c r="E3448">
        <v>2008</v>
      </c>
      <c r="F3448" t="s">
        <v>1571</v>
      </c>
      <c r="G3448" t="s">
        <v>916</v>
      </c>
      <c r="H3448" s="1">
        <v>10895</v>
      </c>
      <c r="I3448" s="1">
        <v>17865</v>
      </c>
      <c r="J3448" s="1">
        <v>17865</v>
      </c>
      <c r="K3448" s="1">
        <v>6677</v>
      </c>
      <c r="L3448" s="1">
        <v>6677</v>
      </c>
    </row>
    <row r="3449" spans="1:12">
      <c r="A3449">
        <v>3443</v>
      </c>
      <c r="B3449">
        <v>313770</v>
      </c>
      <c r="C3449" t="s">
        <v>456</v>
      </c>
      <c r="D3449" t="s">
        <v>904</v>
      </c>
      <c r="E3449">
        <v>2009</v>
      </c>
      <c r="F3449" t="s">
        <v>1571</v>
      </c>
      <c r="G3449" t="s">
        <v>916</v>
      </c>
      <c r="H3449" s="1">
        <v>10781</v>
      </c>
      <c r="I3449" s="1">
        <v>17678</v>
      </c>
      <c r="J3449" s="1">
        <v>17678</v>
      </c>
      <c r="K3449" s="1">
        <v>6800</v>
      </c>
      <c r="L3449" s="1">
        <v>6800</v>
      </c>
    </row>
    <row r="3450" spans="1:12">
      <c r="A3450">
        <v>3444</v>
      </c>
      <c r="B3450">
        <v>313770</v>
      </c>
      <c r="C3450" t="s">
        <v>456</v>
      </c>
      <c r="D3450" t="s">
        <v>904</v>
      </c>
      <c r="E3450">
        <v>2010</v>
      </c>
      <c r="F3450" t="s">
        <v>1571</v>
      </c>
      <c r="G3450" t="s">
        <v>916</v>
      </c>
      <c r="H3450" s="1">
        <v>12250</v>
      </c>
      <c r="I3450" s="1">
        <v>19609</v>
      </c>
      <c r="J3450" s="1">
        <v>19609</v>
      </c>
      <c r="K3450" s="1">
        <v>7720</v>
      </c>
      <c r="L3450" s="1">
        <v>7720</v>
      </c>
    </row>
    <row r="3451" spans="1:12">
      <c r="A3451">
        <v>3445</v>
      </c>
      <c r="B3451">
        <v>313770</v>
      </c>
      <c r="C3451" t="s">
        <v>456</v>
      </c>
      <c r="D3451" t="s">
        <v>904</v>
      </c>
      <c r="E3451">
        <v>2011</v>
      </c>
      <c r="F3451" t="s">
        <v>1571</v>
      </c>
      <c r="G3451" t="s">
        <v>916</v>
      </c>
      <c r="H3451" s="1">
        <v>12254</v>
      </c>
      <c r="I3451" s="1">
        <v>19616</v>
      </c>
      <c r="J3451" s="1">
        <v>19616</v>
      </c>
      <c r="K3451" s="1">
        <v>7720</v>
      </c>
      <c r="L3451" s="1">
        <v>7720</v>
      </c>
    </row>
    <row r="3452" spans="1:12">
      <c r="A3452">
        <v>3446</v>
      </c>
      <c r="B3452">
        <v>313770</v>
      </c>
      <c r="C3452" t="s">
        <v>456</v>
      </c>
      <c r="D3452" t="s">
        <v>904</v>
      </c>
      <c r="E3452">
        <v>2012</v>
      </c>
      <c r="F3452" t="s">
        <v>1570</v>
      </c>
      <c r="G3452" t="s">
        <v>914</v>
      </c>
      <c r="H3452" s="1">
        <v>12258</v>
      </c>
      <c r="I3452" s="1">
        <v>19622</v>
      </c>
      <c r="J3452" s="1">
        <v>19622</v>
      </c>
      <c r="K3452" s="1">
        <v>7916</v>
      </c>
      <c r="L3452" s="1">
        <v>7916</v>
      </c>
    </row>
    <row r="3453" spans="1:12">
      <c r="A3453">
        <v>3447</v>
      </c>
      <c r="B3453">
        <v>313770</v>
      </c>
      <c r="C3453" t="s">
        <v>456</v>
      </c>
      <c r="D3453" t="s">
        <v>904</v>
      </c>
      <c r="E3453">
        <v>2013</v>
      </c>
      <c r="F3453" t="s">
        <v>1570</v>
      </c>
      <c r="G3453" t="s">
        <v>914</v>
      </c>
      <c r="H3453" s="1">
        <v>12631</v>
      </c>
      <c r="I3453" s="1">
        <v>20219</v>
      </c>
      <c r="J3453" s="1">
        <v>20219</v>
      </c>
      <c r="K3453" s="1">
        <v>8062</v>
      </c>
      <c r="L3453" s="1">
        <v>8062</v>
      </c>
    </row>
    <row r="3454" spans="1:12">
      <c r="A3454">
        <v>3448</v>
      </c>
      <c r="B3454">
        <v>313770</v>
      </c>
      <c r="C3454" t="s">
        <v>456</v>
      </c>
      <c r="D3454" t="s">
        <v>904</v>
      </c>
      <c r="E3454">
        <v>2014</v>
      </c>
      <c r="F3454" t="s">
        <v>1570</v>
      </c>
      <c r="G3454" t="s">
        <v>914</v>
      </c>
      <c r="H3454" s="1">
        <v>12645</v>
      </c>
      <c r="I3454" s="1">
        <v>20241</v>
      </c>
      <c r="J3454" s="1">
        <v>20241</v>
      </c>
      <c r="K3454" s="1">
        <v>8561</v>
      </c>
      <c r="L3454" s="1">
        <v>8561</v>
      </c>
    </row>
    <row r="3455" spans="1:12">
      <c r="A3455">
        <v>3449</v>
      </c>
      <c r="B3455">
        <v>313780</v>
      </c>
      <c r="C3455" t="s">
        <v>457</v>
      </c>
      <c r="D3455" t="s">
        <v>904</v>
      </c>
      <c r="E3455">
        <v>2007</v>
      </c>
      <c r="F3455" t="s">
        <v>1573</v>
      </c>
      <c r="G3455" t="s">
        <v>916</v>
      </c>
      <c r="H3455" s="1">
        <v>13595</v>
      </c>
      <c r="I3455" s="1">
        <v>18547</v>
      </c>
      <c r="J3455" s="1">
        <v>18547</v>
      </c>
      <c r="K3455" s="1">
        <v>17229</v>
      </c>
      <c r="L3455" s="1">
        <v>17229</v>
      </c>
    </row>
    <row r="3456" spans="1:12">
      <c r="A3456">
        <v>3450</v>
      </c>
      <c r="B3456">
        <v>313780</v>
      </c>
      <c r="C3456" t="s">
        <v>457</v>
      </c>
      <c r="D3456" t="s">
        <v>904</v>
      </c>
      <c r="E3456">
        <v>2008</v>
      </c>
      <c r="F3456" t="s">
        <v>1573</v>
      </c>
      <c r="G3456" t="s">
        <v>916</v>
      </c>
      <c r="H3456" s="1">
        <v>14049</v>
      </c>
      <c r="I3456" s="1">
        <v>19167</v>
      </c>
      <c r="J3456" s="1">
        <v>19167</v>
      </c>
      <c r="K3456" s="1">
        <v>11239</v>
      </c>
      <c r="L3456" s="1">
        <v>11239</v>
      </c>
    </row>
    <row r="3457" spans="1:12">
      <c r="A3457">
        <v>3451</v>
      </c>
      <c r="B3457">
        <v>313780</v>
      </c>
      <c r="C3457" t="s">
        <v>457</v>
      </c>
      <c r="D3457" t="s">
        <v>904</v>
      </c>
      <c r="E3457">
        <v>2009</v>
      </c>
      <c r="F3457" t="s">
        <v>1573</v>
      </c>
      <c r="G3457" t="s">
        <v>916</v>
      </c>
      <c r="H3457" s="1">
        <v>14106</v>
      </c>
      <c r="I3457" s="1">
        <v>19244</v>
      </c>
      <c r="J3457" s="1">
        <v>19244</v>
      </c>
      <c r="K3457" s="1">
        <v>11239</v>
      </c>
      <c r="L3457" s="1">
        <v>11239</v>
      </c>
    </row>
    <row r="3458" spans="1:12">
      <c r="A3458">
        <v>3452</v>
      </c>
      <c r="B3458">
        <v>313780</v>
      </c>
      <c r="C3458" t="s">
        <v>457</v>
      </c>
      <c r="D3458" t="s">
        <v>904</v>
      </c>
      <c r="E3458">
        <v>2010</v>
      </c>
      <c r="F3458" t="s">
        <v>1572</v>
      </c>
      <c r="G3458" t="s">
        <v>914</v>
      </c>
      <c r="H3458" s="1">
        <v>14036</v>
      </c>
      <c r="I3458" s="1">
        <v>19554</v>
      </c>
      <c r="J3458" s="1">
        <v>19554</v>
      </c>
      <c r="K3458" s="1">
        <v>11748</v>
      </c>
      <c r="L3458" s="1">
        <v>11239</v>
      </c>
    </row>
    <row r="3459" spans="1:12">
      <c r="A3459">
        <v>3453</v>
      </c>
      <c r="B3459">
        <v>313780</v>
      </c>
      <c r="C3459" t="s">
        <v>457</v>
      </c>
      <c r="D3459" t="s">
        <v>904</v>
      </c>
      <c r="E3459">
        <v>2011</v>
      </c>
      <c r="F3459" t="s">
        <v>1572</v>
      </c>
      <c r="G3459" t="s">
        <v>914</v>
      </c>
      <c r="H3459" s="1">
        <v>14108</v>
      </c>
      <c r="I3459" s="1">
        <v>19655</v>
      </c>
      <c r="J3459" s="1">
        <v>19655</v>
      </c>
      <c r="K3459" s="1">
        <v>11748</v>
      </c>
      <c r="L3459" s="1">
        <v>11239</v>
      </c>
    </row>
    <row r="3460" spans="1:12">
      <c r="A3460">
        <v>3454</v>
      </c>
      <c r="B3460">
        <v>313780</v>
      </c>
      <c r="C3460" t="s">
        <v>457</v>
      </c>
      <c r="D3460" t="s">
        <v>904</v>
      </c>
      <c r="E3460">
        <v>2012</v>
      </c>
      <c r="F3460" t="s">
        <v>1572</v>
      </c>
      <c r="G3460" t="s">
        <v>914</v>
      </c>
      <c r="H3460" s="1">
        <v>14178</v>
      </c>
      <c r="I3460" s="1">
        <v>19752</v>
      </c>
      <c r="J3460" s="1">
        <v>19752</v>
      </c>
      <c r="K3460" s="1">
        <v>12205</v>
      </c>
      <c r="L3460" s="1">
        <v>11696</v>
      </c>
    </row>
    <row r="3461" spans="1:12">
      <c r="A3461">
        <v>3455</v>
      </c>
      <c r="B3461">
        <v>313780</v>
      </c>
      <c r="C3461" t="s">
        <v>457</v>
      </c>
      <c r="D3461" t="s">
        <v>904</v>
      </c>
      <c r="E3461">
        <v>2013</v>
      </c>
      <c r="F3461" t="s">
        <v>1572</v>
      </c>
      <c r="G3461" t="s">
        <v>914</v>
      </c>
      <c r="H3461" s="1">
        <v>14681</v>
      </c>
      <c r="I3461" s="1">
        <v>20453</v>
      </c>
      <c r="J3461" s="1">
        <v>20453</v>
      </c>
      <c r="K3461" s="1">
        <v>12814</v>
      </c>
      <c r="L3461" s="1">
        <v>12211</v>
      </c>
    </row>
    <row r="3462" spans="1:12">
      <c r="A3462">
        <v>3456</v>
      </c>
      <c r="B3462">
        <v>313780</v>
      </c>
      <c r="C3462" t="s">
        <v>457</v>
      </c>
      <c r="D3462" t="s">
        <v>904</v>
      </c>
      <c r="E3462">
        <v>2014</v>
      </c>
      <c r="F3462" t="s">
        <v>1572</v>
      </c>
      <c r="G3462" t="s">
        <v>914</v>
      </c>
      <c r="H3462" s="1">
        <v>14761</v>
      </c>
      <c r="I3462" s="1">
        <v>20564</v>
      </c>
      <c r="J3462" s="1">
        <v>20564</v>
      </c>
      <c r="K3462" s="1">
        <v>13841</v>
      </c>
      <c r="L3462" s="1">
        <v>13170</v>
      </c>
    </row>
    <row r="3463" spans="1:12">
      <c r="A3463">
        <v>3457</v>
      </c>
      <c r="B3463">
        <v>313790</v>
      </c>
      <c r="C3463" t="s">
        <v>458</v>
      </c>
      <c r="D3463" t="s">
        <v>904</v>
      </c>
      <c r="E3463">
        <v>2007</v>
      </c>
      <c r="J3463" s="1">
        <v>3546</v>
      </c>
    </row>
    <row r="3464" spans="1:12">
      <c r="A3464">
        <v>3458</v>
      </c>
      <c r="B3464">
        <v>313790</v>
      </c>
      <c r="C3464" t="s">
        <v>458</v>
      </c>
      <c r="D3464" t="s">
        <v>904</v>
      </c>
      <c r="E3464">
        <v>2008</v>
      </c>
      <c r="J3464" s="1">
        <v>3651</v>
      </c>
    </row>
    <row r="3465" spans="1:12">
      <c r="A3465">
        <v>3459</v>
      </c>
      <c r="B3465">
        <v>313790</v>
      </c>
      <c r="C3465" t="s">
        <v>458</v>
      </c>
      <c r="D3465" t="s">
        <v>904</v>
      </c>
      <c r="E3465">
        <v>2009</v>
      </c>
      <c r="J3465" s="1">
        <v>3654</v>
      </c>
    </row>
    <row r="3466" spans="1:12">
      <c r="A3466">
        <v>3460</v>
      </c>
      <c r="B3466">
        <v>313790</v>
      </c>
      <c r="C3466" t="s">
        <v>458</v>
      </c>
      <c r="D3466" t="s">
        <v>904</v>
      </c>
      <c r="E3466">
        <v>2010</v>
      </c>
      <c r="F3466" t="s">
        <v>1575</v>
      </c>
      <c r="G3466" t="s">
        <v>916</v>
      </c>
      <c r="H3466" s="1">
        <v>1511</v>
      </c>
      <c r="I3466" s="1">
        <v>3452</v>
      </c>
      <c r="J3466" s="1">
        <v>3452</v>
      </c>
      <c r="K3466" s="1">
        <v>1511</v>
      </c>
      <c r="L3466" s="1">
        <v>1511</v>
      </c>
    </row>
    <row r="3467" spans="1:12">
      <c r="A3467">
        <v>3461</v>
      </c>
      <c r="B3467">
        <v>313790</v>
      </c>
      <c r="C3467" t="s">
        <v>458</v>
      </c>
      <c r="D3467" t="s">
        <v>904</v>
      </c>
      <c r="E3467">
        <v>2011</v>
      </c>
      <c r="J3467" s="1">
        <v>3442</v>
      </c>
    </row>
    <row r="3468" spans="1:12">
      <c r="A3468">
        <v>3462</v>
      </c>
      <c r="B3468">
        <v>313790</v>
      </c>
      <c r="C3468" t="s">
        <v>458</v>
      </c>
      <c r="D3468" t="s">
        <v>904</v>
      </c>
      <c r="E3468">
        <v>2012</v>
      </c>
      <c r="F3468" t="s">
        <v>1575</v>
      </c>
      <c r="G3468" t="s">
        <v>916</v>
      </c>
      <c r="H3468" s="1">
        <v>1502</v>
      </c>
      <c r="I3468" s="1">
        <v>3432</v>
      </c>
      <c r="J3468" s="1">
        <v>3432</v>
      </c>
      <c r="K3468" s="1">
        <v>1450</v>
      </c>
      <c r="L3468" s="1">
        <v>1450</v>
      </c>
    </row>
    <row r="3469" spans="1:12">
      <c r="A3469">
        <v>3463</v>
      </c>
      <c r="B3469">
        <v>313790</v>
      </c>
      <c r="C3469" t="s">
        <v>458</v>
      </c>
      <c r="D3469" t="s">
        <v>904</v>
      </c>
      <c r="E3469">
        <v>2013</v>
      </c>
      <c r="J3469" s="1">
        <v>3524</v>
      </c>
    </row>
    <row r="3470" spans="1:12">
      <c r="A3470">
        <v>3464</v>
      </c>
      <c r="B3470">
        <v>313790</v>
      </c>
      <c r="C3470" t="s">
        <v>458</v>
      </c>
      <c r="D3470" t="s">
        <v>904</v>
      </c>
      <c r="E3470">
        <v>2014</v>
      </c>
      <c r="F3470" t="s">
        <v>1574</v>
      </c>
      <c r="G3470" t="s">
        <v>914</v>
      </c>
      <c r="H3470" s="1">
        <v>1539</v>
      </c>
      <c r="I3470" s="1">
        <v>3517</v>
      </c>
      <c r="J3470" s="1">
        <v>3517</v>
      </c>
      <c r="K3470" s="1">
        <v>1450</v>
      </c>
      <c r="L3470" s="1">
        <v>1450</v>
      </c>
    </row>
    <row r="3471" spans="1:12" s="14" customFormat="1">
      <c r="A3471" s="14">
        <v>3465</v>
      </c>
      <c r="B3471" s="14">
        <v>313800</v>
      </c>
      <c r="C3471" s="14" t="s">
        <v>459</v>
      </c>
      <c r="D3471" s="14" t="s">
        <v>904</v>
      </c>
      <c r="E3471" s="14">
        <v>2007</v>
      </c>
      <c r="F3471" s="14" t="s">
        <v>905</v>
      </c>
      <c r="G3471" s="14" t="s">
        <v>906</v>
      </c>
      <c r="J3471" s="47">
        <v>6310</v>
      </c>
    </row>
    <row r="3472" spans="1:12" s="14" customFormat="1">
      <c r="A3472" s="14">
        <v>3466</v>
      </c>
      <c r="B3472" s="14">
        <v>313800</v>
      </c>
      <c r="C3472" s="14" t="s">
        <v>459</v>
      </c>
      <c r="D3472" s="14" t="s">
        <v>904</v>
      </c>
      <c r="E3472" s="14">
        <v>2008</v>
      </c>
      <c r="F3472" s="14" t="s">
        <v>905</v>
      </c>
      <c r="G3472" s="14" t="s">
        <v>906</v>
      </c>
      <c r="J3472" s="47">
        <v>6532</v>
      </c>
    </row>
    <row r="3473" spans="1:12" s="14" customFormat="1">
      <c r="A3473" s="14">
        <v>3467</v>
      </c>
      <c r="B3473" s="14">
        <v>313800</v>
      </c>
      <c r="C3473" s="14" t="s">
        <v>459</v>
      </c>
      <c r="D3473" s="14" t="s">
        <v>904</v>
      </c>
      <c r="E3473" s="14">
        <v>2009</v>
      </c>
      <c r="F3473" s="14" t="s">
        <v>905</v>
      </c>
      <c r="G3473" s="14" t="s">
        <v>906</v>
      </c>
      <c r="J3473" s="47">
        <v>6568</v>
      </c>
    </row>
    <row r="3474" spans="1:12" s="14" customFormat="1">
      <c r="A3474" s="14">
        <v>3468</v>
      </c>
      <c r="B3474" s="14">
        <v>313800</v>
      </c>
      <c r="C3474" s="14" t="s">
        <v>459</v>
      </c>
      <c r="D3474" s="14" t="s">
        <v>904</v>
      </c>
      <c r="E3474" s="14">
        <v>2010</v>
      </c>
      <c r="F3474" s="14" t="s">
        <v>905</v>
      </c>
      <c r="G3474" s="14" t="s">
        <v>906</v>
      </c>
      <c r="J3474" s="47">
        <v>6465</v>
      </c>
    </row>
    <row r="3475" spans="1:12" s="14" customFormat="1">
      <c r="A3475" s="14">
        <v>3469</v>
      </c>
      <c r="B3475" s="14">
        <v>313800</v>
      </c>
      <c r="C3475" s="14" t="s">
        <v>459</v>
      </c>
      <c r="D3475" s="14" t="s">
        <v>904</v>
      </c>
      <c r="E3475" s="14">
        <v>2011</v>
      </c>
      <c r="F3475" s="14" t="s">
        <v>905</v>
      </c>
      <c r="G3475" s="14" t="s">
        <v>906</v>
      </c>
      <c r="J3475" s="47">
        <v>6492</v>
      </c>
    </row>
    <row r="3476" spans="1:12" s="14" customFormat="1">
      <c r="A3476" s="14">
        <v>3470</v>
      </c>
      <c r="B3476" s="14">
        <v>313800</v>
      </c>
      <c r="C3476" s="14" t="s">
        <v>459</v>
      </c>
      <c r="D3476" s="14" t="s">
        <v>904</v>
      </c>
      <c r="E3476" s="14">
        <v>2012</v>
      </c>
      <c r="F3476" s="14" t="s">
        <v>1577</v>
      </c>
      <c r="G3476" s="14" t="s">
        <v>908</v>
      </c>
      <c r="J3476" s="47">
        <v>6517</v>
      </c>
    </row>
    <row r="3477" spans="1:12" s="14" customFormat="1">
      <c r="A3477" s="14">
        <v>3471</v>
      </c>
      <c r="B3477" s="14">
        <v>313800</v>
      </c>
      <c r="C3477" s="14" t="s">
        <v>459</v>
      </c>
      <c r="D3477" s="14" t="s">
        <v>904</v>
      </c>
      <c r="E3477" s="14">
        <v>2013</v>
      </c>
      <c r="F3477" s="14" t="s">
        <v>1576</v>
      </c>
      <c r="G3477" s="14" t="s">
        <v>912</v>
      </c>
      <c r="H3477" s="47">
        <v>4940</v>
      </c>
      <c r="I3477" s="47">
        <v>6740</v>
      </c>
      <c r="J3477" s="47">
        <v>6740</v>
      </c>
      <c r="K3477" s="47">
        <v>5100</v>
      </c>
      <c r="L3477" s="47">
        <v>4000</v>
      </c>
    </row>
    <row r="3478" spans="1:12" s="14" customFormat="1">
      <c r="A3478" s="14">
        <v>3472</v>
      </c>
      <c r="B3478" s="14">
        <v>313800</v>
      </c>
      <c r="C3478" s="14" t="s">
        <v>459</v>
      </c>
      <c r="D3478" s="14" t="s">
        <v>904</v>
      </c>
      <c r="E3478" s="14">
        <v>2014</v>
      </c>
      <c r="F3478" s="14" t="s">
        <v>1576</v>
      </c>
      <c r="G3478" s="14" t="s">
        <v>912</v>
      </c>
      <c r="H3478" s="47">
        <v>4962</v>
      </c>
      <c r="I3478" s="47">
        <v>6770</v>
      </c>
      <c r="J3478" s="47">
        <v>6770</v>
      </c>
      <c r="K3478" s="47">
        <v>5150</v>
      </c>
      <c r="L3478" s="47">
        <v>4050</v>
      </c>
    </row>
    <row r="3479" spans="1:12" s="14" customFormat="1">
      <c r="A3479" s="14">
        <v>3473</v>
      </c>
      <c r="B3479" s="14">
        <v>313810</v>
      </c>
      <c r="C3479" s="14" t="s">
        <v>460</v>
      </c>
      <c r="D3479" s="14" t="s">
        <v>904</v>
      </c>
      <c r="E3479" s="14">
        <v>2007</v>
      </c>
      <c r="J3479" s="47">
        <v>6458</v>
      </c>
    </row>
    <row r="3480" spans="1:12" s="14" customFormat="1">
      <c r="A3480" s="14">
        <v>3474</v>
      </c>
      <c r="B3480" s="14">
        <v>313810</v>
      </c>
      <c r="C3480" s="14" t="s">
        <v>460</v>
      </c>
      <c r="D3480" s="14" t="s">
        <v>904</v>
      </c>
      <c r="E3480" s="14">
        <v>2008</v>
      </c>
      <c r="J3480" s="47">
        <v>6647</v>
      </c>
    </row>
    <row r="3481" spans="1:12" s="14" customFormat="1">
      <c r="A3481" s="14">
        <v>3475</v>
      </c>
      <c r="B3481" s="14">
        <v>313810</v>
      </c>
      <c r="C3481" s="14" t="s">
        <v>460</v>
      </c>
      <c r="D3481" s="14" t="s">
        <v>904</v>
      </c>
      <c r="E3481" s="14">
        <v>2009</v>
      </c>
      <c r="F3481" s="14" t="s">
        <v>1580</v>
      </c>
      <c r="G3481" s="14" t="s">
        <v>930</v>
      </c>
      <c r="J3481" s="47">
        <v>6651</v>
      </c>
    </row>
    <row r="3482" spans="1:12" s="14" customFormat="1">
      <c r="A3482" s="14">
        <v>3476</v>
      </c>
      <c r="B3482" s="14">
        <v>313810</v>
      </c>
      <c r="C3482" s="14" t="s">
        <v>460</v>
      </c>
      <c r="D3482" s="14" t="s">
        <v>904</v>
      </c>
      <c r="E3482" s="14">
        <v>2010</v>
      </c>
      <c r="J3482" s="47">
        <v>6484</v>
      </c>
    </row>
    <row r="3483" spans="1:12" s="14" customFormat="1">
      <c r="A3483" s="14">
        <v>3477</v>
      </c>
      <c r="B3483" s="14">
        <v>313810</v>
      </c>
      <c r="C3483" s="14" t="s">
        <v>460</v>
      </c>
      <c r="D3483" s="14" t="s">
        <v>904</v>
      </c>
      <c r="E3483" s="14">
        <v>2011</v>
      </c>
      <c r="F3483" s="14" t="s">
        <v>1579</v>
      </c>
      <c r="G3483" s="14" t="s">
        <v>906</v>
      </c>
      <c r="J3483" s="47">
        <v>6479</v>
      </c>
    </row>
    <row r="3484" spans="1:12" s="14" customFormat="1">
      <c r="A3484" s="14">
        <v>3478</v>
      </c>
      <c r="B3484" s="14">
        <v>313810</v>
      </c>
      <c r="C3484" s="14" t="s">
        <v>460</v>
      </c>
      <c r="D3484" s="14" t="s">
        <v>904</v>
      </c>
      <c r="E3484" s="14">
        <v>2012</v>
      </c>
      <c r="F3484" s="14" t="s">
        <v>1579</v>
      </c>
      <c r="G3484" s="14" t="s">
        <v>906</v>
      </c>
      <c r="J3484" s="47">
        <v>6474</v>
      </c>
    </row>
    <row r="3485" spans="1:12" s="14" customFormat="1">
      <c r="A3485" s="14">
        <v>3479</v>
      </c>
      <c r="B3485" s="14">
        <v>313810</v>
      </c>
      <c r="C3485" s="14" t="s">
        <v>460</v>
      </c>
      <c r="D3485" s="14" t="s">
        <v>904</v>
      </c>
      <c r="E3485" s="14">
        <v>2013</v>
      </c>
      <c r="F3485" s="14" t="s">
        <v>1578</v>
      </c>
      <c r="G3485" s="14" t="s">
        <v>908</v>
      </c>
      <c r="J3485" s="47">
        <v>6663</v>
      </c>
    </row>
    <row r="3486" spans="1:12" s="14" customFormat="1">
      <c r="A3486" s="14">
        <v>3480</v>
      </c>
      <c r="B3486" s="14">
        <v>313810</v>
      </c>
      <c r="C3486" s="14" t="s">
        <v>460</v>
      </c>
      <c r="D3486" s="14" t="s">
        <v>904</v>
      </c>
      <c r="E3486" s="14">
        <v>2014</v>
      </c>
      <c r="F3486" s="14" t="s">
        <v>1578</v>
      </c>
      <c r="G3486" s="14" t="s">
        <v>908</v>
      </c>
      <c r="J3486" s="47">
        <v>6663</v>
      </c>
    </row>
    <row r="3487" spans="1:12">
      <c r="A3487">
        <v>3481</v>
      </c>
      <c r="B3487">
        <v>313820</v>
      </c>
      <c r="C3487" t="s">
        <v>461</v>
      </c>
      <c r="D3487" t="s">
        <v>904</v>
      </c>
      <c r="E3487">
        <v>2007</v>
      </c>
      <c r="F3487" t="s">
        <v>905</v>
      </c>
      <c r="G3487" t="s">
        <v>916</v>
      </c>
      <c r="H3487" s="1">
        <v>82133</v>
      </c>
      <c r="I3487" s="1">
        <v>87421</v>
      </c>
      <c r="J3487" s="1">
        <v>87421</v>
      </c>
      <c r="K3487" s="1">
        <v>86365</v>
      </c>
      <c r="L3487" s="1">
        <v>86365</v>
      </c>
    </row>
    <row r="3488" spans="1:12">
      <c r="A3488">
        <v>3482</v>
      </c>
      <c r="B3488">
        <v>313820</v>
      </c>
      <c r="C3488" t="s">
        <v>461</v>
      </c>
      <c r="D3488" t="s">
        <v>904</v>
      </c>
      <c r="E3488">
        <v>2008</v>
      </c>
      <c r="F3488" t="s">
        <v>905</v>
      </c>
      <c r="G3488" t="s">
        <v>916</v>
      </c>
      <c r="H3488" s="1">
        <v>85808</v>
      </c>
      <c r="I3488" s="1">
        <v>91333</v>
      </c>
      <c r="J3488" s="1">
        <v>91333</v>
      </c>
      <c r="K3488" s="1">
        <v>88829</v>
      </c>
      <c r="L3488" s="1">
        <v>88829</v>
      </c>
    </row>
    <row r="3489" spans="1:12">
      <c r="A3489">
        <v>3483</v>
      </c>
      <c r="B3489">
        <v>313820</v>
      </c>
      <c r="C3489" t="s">
        <v>461</v>
      </c>
      <c r="D3489" t="s">
        <v>904</v>
      </c>
      <c r="E3489">
        <v>2009</v>
      </c>
      <c r="F3489" t="s">
        <v>905</v>
      </c>
      <c r="G3489" t="s">
        <v>916</v>
      </c>
      <c r="H3489" s="1">
        <v>86944</v>
      </c>
      <c r="I3489" s="1">
        <v>92542</v>
      </c>
      <c r="J3489" s="1">
        <v>92542</v>
      </c>
      <c r="K3489" s="1">
        <v>92138</v>
      </c>
      <c r="L3489" s="1">
        <v>92138</v>
      </c>
    </row>
    <row r="3490" spans="1:12">
      <c r="A3490">
        <v>3484</v>
      </c>
      <c r="B3490">
        <v>313820</v>
      </c>
      <c r="C3490" t="s">
        <v>461</v>
      </c>
      <c r="D3490" t="s">
        <v>904</v>
      </c>
      <c r="E3490">
        <v>2010</v>
      </c>
      <c r="F3490" t="s">
        <v>905</v>
      </c>
      <c r="G3490" t="s">
        <v>916</v>
      </c>
      <c r="H3490" s="1">
        <v>87856</v>
      </c>
      <c r="I3490" s="1">
        <v>92200</v>
      </c>
      <c r="J3490" s="1">
        <v>92200</v>
      </c>
      <c r="K3490" s="1">
        <v>87856</v>
      </c>
      <c r="L3490" s="1">
        <v>87856</v>
      </c>
    </row>
    <row r="3491" spans="1:12">
      <c r="A3491">
        <v>3485</v>
      </c>
      <c r="B3491">
        <v>313820</v>
      </c>
      <c r="C3491" t="s">
        <v>461</v>
      </c>
      <c r="D3491" t="s">
        <v>904</v>
      </c>
      <c r="E3491">
        <v>2011</v>
      </c>
      <c r="F3491" t="s">
        <v>905</v>
      </c>
      <c r="G3491" t="s">
        <v>916</v>
      </c>
      <c r="H3491" s="1">
        <v>88838</v>
      </c>
      <c r="I3491" s="1">
        <v>93231</v>
      </c>
      <c r="J3491" s="1">
        <v>93231</v>
      </c>
      <c r="K3491" s="1">
        <v>88838</v>
      </c>
      <c r="L3491" s="1">
        <v>88838</v>
      </c>
    </row>
    <row r="3492" spans="1:12">
      <c r="A3492">
        <v>3486</v>
      </c>
      <c r="B3492">
        <v>313820</v>
      </c>
      <c r="C3492" t="s">
        <v>461</v>
      </c>
      <c r="D3492" t="s">
        <v>904</v>
      </c>
      <c r="E3492">
        <v>2012</v>
      </c>
      <c r="F3492" t="s">
        <v>1581</v>
      </c>
      <c r="G3492" t="s">
        <v>914</v>
      </c>
      <c r="H3492" s="1">
        <v>89788</v>
      </c>
      <c r="I3492" s="1">
        <v>94228</v>
      </c>
      <c r="J3492" s="1">
        <v>94228</v>
      </c>
      <c r="K3492" s="1">
        <v>89788</v>
      </c>
      <c r="L3492" s="1">
        <v>89788</v>
      </c>
    </row>
    <row r="3493" spans="1:12">
      <c r="A3493">
        <v>3487</v>
      </c>
      <c r="B3493">
        <v>313820</v>
      </c>
      <c r="C3493" t="s">
        <v>461</v>
      </c>
      <c r="D3493" t="s">
        <v>904</v>
      </c>
      <c r="E3493">
        <v>2013</v>
      </c>
      <c r="F3493" t="s">
        <v>1581</v>
      </c>
      <c r="G3493" t="s">
        <v>914</v>
      </c>
      <c r="H3493" s="1">
        <v>93547</v>
      </c>
      <c r="I3493" s="1">
        <v>98172</v>
      </c>
      <c r="J3493" s="1">
        <v>98172</v>
      </c>
      <c r="K3493" s="1">
        <v>93547</v>
      </c>
      <c r="L3493" s="1">
        <v>93547</v>
      </c>
    </row>
    <row r="3494" spans="1:12">
      <c r="A3494">
        <v>3488</v>
      </c>
      <c r="B3494">
        <v>313820</v>
      </c>
      <c r="C3494" t="s">
        <v>461</v>
      </c>
      <c r="D3494" t="s">
        <v>904</v>
      </c>
      <c r="E3494">
        <v>2014</v>
      </c>
      <c r="F3494" t="s">
        <v>1581</v>
      </c>
      <c r="G3494" t="s">
        <v>914</v>
      </c>
      <c r="H3494" s="1">
        <v>94554</v>
      </c>
      <c r="I3494" s="1">
        <v>99229</v>
      </c>
      <c r="J3494" s="1">
        <v>99229</v>
      </c>
      <c r="K3494" s="1">
        <v>94554</v>
      </c>
      <c r="L3494" s="1">
        <v>94554</v>
      </c>
    </row>
    <row r="3495" spans="1:12">
      <c r="A3495">
        <v>3489</v>
      </c>
      <c r="B3495">
        <v>313830</v>
      </c>
      <c r="C3495" t="s">
        <v>462</v>
      </c>
      <c r="D3495" t="s">
        <v>904</v>
      </c>
      <c r="E3495">
        <v>2007</v>
      </c>
      <c r="F3495" t="s">
        <v>905</v>
      </c>
      <c r="G3495" t="s">
        <v>906</v>
      </c>
      <c r="J3495" s="1">
        <v>2955</v>
      </c>
    </row>
    <row r="3496" spans="1:12">
      <c r="A3496">
        <v>3490</v>
      </c>
      <c r="B3496">
        <v>313830</v>
      </c>
      <c r="C3496" t="s">
        <v>462</v>
      </c>
      <c r="D3496" t="s">
        <v>904</v>
      </c>
      <c r="E3496">
        <v>2008</v>
      </c>
      <c r="F3496" t="s">
        <v>905</v>
      </c>
      <c r="G3496" t="s">
        <v>906</v>
      </c>
      <c r="J3496" s="1">
        <v>3011</v>
      </c>
    </row>
    <row r="3497" spans="1:12">
      <c r="A3497">
        <v>3491</v>
      </c>
      <c r="B3497">
        <v>313830</v>
      </c>
      <c r="C3497" t="s">
        <v>462</v>
      </c>
      <c r="D3497" t="s">
        <v>904</v>
      </c>
      <c r="E3497">
        <v>2009</v>
      </c>
      <c r="F3497" t="s">
        <v>1583</v>
      </c>
      <c r="G3497" t="s">
        <v>912</v>
      </c>
      <c r="H3497" s="1">
        <v>2040</v>
      </c>
      <c r="I3497" s="1">
        <v>2986</v>
      </c>
      <c r="J3497" s="1">
        <v>2986</v>
      </c>
      <c r="K3497" s="1">
        <v>2040</v>
      </c>
      <c r="L3497" s="1">
        <v>2040</v>
      </c>
    </row>
    <row r="3498" spans="1:12">
      <c r="A3498">
        <v>3492</v>
      </c>
      <c r="B3498">
        <v>313830</v>
      </c>
      <c r="C3498" t="s">
        <v>462</v>
      </c>
      <c r="D3498" t="s">
        <v>904</v>
      </c>
      <c r="E3498">
        <v>2010</v>
      </c>
      <c r="F3498" t="s">
        <v>1582</v>
      </c>
      <c r="G3498" t="s">
        <v>910</v>
      </c>
      <c r="H3498" s="1">
        <v>2152</v>
      </c>
      <c r="I3498" s="1">
        <v>3205</v>
      </c>
      <c r="J3498" s="1">
        <v>3205</v>
      </c>
      <c r="K3498" s="1">
        <v>2040</v>
      </c>
      <c r="L3498" s="1">
        <v>2040</v>
      </c>
    </row>
    <row r="3499" spans="1:12">
      <c r="A3499">
        <v>3493</v>
      </c>
      <c r="B3499">
        <v>313830</v>
      </c>
      <c r="C3499" t="s">
        <v>462</v>
      </c>
      <c r="D3499" t="s">
        <v>904</v>
      </c>
      <c r="E3499">
        <v>2011</v>
      </c>
      <c r="F3499" t="s">
        <v>905</v>
      </c>
      <c r="G3499" t="s">
        <v>916</v>
      </c>
      <c r="H3499" s="1">
        <v>2151</v>
      </c>
      <c r="I3499" s="1">
        <v>3204</v>
      </c>
      <c r="J3499" s="1">
        <v>3204</v>
      </c>
      <c r="K3499" s="1">
        <v>2151</v>
      </c>
      <c r="L3499" s="1">
        <v>2151</v>
      </c>
    </row>
    <row r="3500" spans="1:12">
      <c r="A3500">
        <v>3494</v>
      </c>
      <c r="B3500">
        <v>313830</v>
      </c>
      <c r="C3500" t="s">
        <v>462</v>
      </c>
      <c r="D3500" t="s">
        <v>904</v>
      </c>
      <c r="E3500">
        <v>2012</v>
      </c>
      <c r="F3500" t="s">
        <v>905</v>
      </c>
      <c r="G3500" t="s">
        <v>916</v>
      </c>
      <c r="H3500" s="1">
        <v>2150</v>
      </c>
      <c r="I3500" s="1">
        <v>3202</v>
      </c>
      <c r="J3500" s="1">
        <v>3202</v>
      </c>
      <c r="K3500" s="1">
        <v>2150</v>
      </c>
      <c r="L3500" s="1">
        <v>2150</v>
      </c>
    </row>
    <row r="3501" spans="1:12">
      <c r="A3501">
        <v>3495</v>
      </c>
      <c r="B3501">
        <v>313830</v>
      </c>
      <c r="C3501" t="s">
        <v>462</v>
      </c>
      <c r="D3501" t="s">
        <v>904</v>
      </c>
      <c r="E3501">
        <v>2013</v>
      </c>
      <c r="F3501" t="s">
        <v>905</v>
      </c>
      <c r="G3501" t="s">
        <v>916</v>
      </c>
      <c r="H3501" s="1">
        <v>2213</v>
      </c>
      <c r="I3501" s="1">
        <v>3296</v>
      </c>
      <c r="J3501" s="1">
        <v>3296</v>
      </c>
      <c r="K3501" s="1">
        <v>2213</v>
      </c>
      <c r="L3501" s="1">
        <v>2213</v>
      </c>
    </row>
    <row r="3502" spans="1:12">
      <c r="A3502">
        <v>3496</v>
      </c>
      <c r="B3502">
        <v>313830</v>
      </c>
      <c r="C3502" t="s">
        <v>462</v>
      </c>
      <c r="D3502" t="s">
        <v>904</v>
      </c>
      <c r="E3502">
        <v>2014</v>
      </c>
      <c r="F3502" t="s">
        <v>905</v>
      </c>
      <c r="G3502" t="s">
        <v>916</v>
      </c>
      <c r="H3502" s="1">
        <v>2214</v>
      </c>
      <c r="I3502" s="1">
        <v>3297</v>
      </c>
      <c r="J3502" s="1">
        <v>3297</v>
      </c>
      <c r="K3502" s="1">
        <v>2214</v>
      </c>
      <c r="L3502" s="1">
        <v>2214</v>
      </c>
    </row>
    <row r="3503" spans="1:12">
      <c r="A3503">
        <v>3497</v>
      </c>
      <c r="B3503">
        <v>313835</v>
      </c>
      <c r="C3503" t="s">
        <v>463</v>
      </c>
      <c r="D3503" t="s">
        <v>904</v>
      </c>
      <c r="E3503">
        <v>2007</v>
      </c>
      <c r="J3503" s="1">
        <v>4930</v>
      </c>
    </row>
    <row r="3504" spans="1:12">
      <c r="A3504">
        <v>3498</v>
      </c>
      <c r="B3504">
        <v>313835</v>
      </c>
      <c r="C3504" t="s">
        <v>463</v>
      </c>
      <c r="D3504" t="s">
        <v>904</v>
      </c>
      <c r="E3504">
        <v>2008</v>
      </c>
      <c r="J3504" s="1">
        <v>5111</v>
      </c>
    </row>
    <row r="3505" spans="1:12">
      <c r="A3505">
        <v>3499</v>
      </c>
      <c r="B3505">
        <v>313835</v>
      </c>
      <c r="C3505" t="s">
        <v>463</v>
      </c>
      <c r="D3505" t="s">
        <v>904</v>
      </c>
      <c r="E3505">
        <v>2009</v>
      </c>
      <c r="J3505" s="1">
        <v>5145</v>
      </c>
    </row>
    <row r="3506" spans="1:12">
      <c r="A3506">
        <v>3500</v>
      </c>
      <c r="B3506">
        <v>313835</v>
      </c>
      <c r="C3506" t="s">
        <v>463</v>
      </c>
      <c r="D3506" t="s">
        <v>904</v>
      </c>
      <c r="E3506">
        <v>2010</v>
      </c>
      <c r="F3506" t="s">
        <v>1584</v>
      </c>
      <c r="G3506" t="s">
        <v>930</v>
      </c>
      <c r="J3506" s="1">
        <v>4804</v>
      </c>
    </row>
    <row r="3507" spans="1:12">
      <c r="A3507">
        <v>3501</v>
      </c>
      <c r="B3507">
        <v>313835</v>
      </c>
      <c r="C3507" t="s">
        <v>463</v>
      </c>
      <c r="D3507" t="s">
        <v>904</v>
      </c>
      <c r="E3507">
        <v>2011</v>
      </c>
      <c r="F3507" t="s">
        <v>1016</v>
      </c>
      <c r="G3507" t="s">
        <v>906</v>
      </c>
      <c r="J3507" s="1">
        <v>4810</v>
      </c>
    </row>
    <row r="3508" spans="1:12">
      <c r="A3508">
        <v>3502</v>
      </c>
      <c r="B3508">
        <v>313835</v>
      </c>
      <c r="C3508" t="s">
        <v>463</v>
      </c>
      <c r="D3508" t="s">
        <v>904</v>
      </c>
      <c r="E3508">
        <v>2012</v>
      </c>
      <c r="F3508" t="s">
        <v>1016</v>
      </c>
      <c r="G3508" t="s">
        <v>916</v>
      </c>
      <c r="H3508" s="1">
        <v>1765</v>
      </c>
      <c r="I3508" s="1">
        <v>4815</v>
      </c>
      <c r="J3508" s="1">
        <v>4815</v>
      </c>
      <c r="K3508" s="1">
        <v>1783</v>
      </c>
      <c r="L3508" s="1">
        <v>1760</v>
      </c>
    </row>
    <row r="3509" spans="1:12">
      <c r="A3509">
        <v>3503</v>
      </c>
      <c r="B3509">
        <v>313835</v>
      </c>
      <c r="C3509" t="s">
        <v>463</v>
      </c>
      <c r="D3509" t="s">
        <v>904</v>
      </c>
      <c r="E3509">
        <v>2013</v>
      </c>
      <c r="F3509" t="s">
        <v>1016</v>
      </c>
      <c r="G3509" t="s">
        <v>916</v>
      </c>
      <c r="H3509" s="1">
        <v>1820</v>
      </c>
      <c r="I3509" s="1">
        <v>4965</v>
      </c>
      <c r="J3509" s="1">
        <v>4965</v>
      </c>
      <c r="K3509" s="1">
        <v>1785</v>
      </c>
      <c r="L3509" s="1">
        <v>1765</v>
      </c>
    </row>
    <row r="3510" spans="1:12">
      <c r="A3510">
        <v>3504</v>
      </c>
      <c r="B3510">
        <v>313835</v>
      </c>
      <c r="C3510" t="s">
        <v>463</v>
      </c>
      <c r="D3510" t="s">
        <v>904</v>
      </c>
      <c r="E3510">
        <v>2014</v>
      </c>
      <c r="F3510" t="s">
        <v>1016</v>
      </c>
      <c r="G3510" t="s">
        <v>916</v>
      </c>
      <c r="H3510" s="1">
        <v>1823</v>
      </c>
      <c r="I3510" s="1">
        <v>4974</v>
      </c>
      <c r="J3510" s="1">
        <v>4974</v>
      </c>
      <c r="K3510" s="1">
        <v>3070</v>
      </c>
      <c r="L3510" s="1">
        <v>1612</v>
      </c>
    </row>
    <row r="3511" spans="1:12" s="14" customFormat="1">
      <c r="A3511" s="14">
        <v>3505</v>
      </c>
      <c r="B3511" s="14">
        <v>313840</v>
      </c>
      <c r="C3511" s="14" t="s">
        <v>464</v>
      </c>
      <c r="D3511" s="14" t="s">
        <v>904</v>
      </c>
      <c r="E3511" s="14">
        <v>2007</v>
      </c>
      <c r="F3511" s="14" t="s">
        <v>905</v>
      </c>
      <c r="G3511" s="14" t="s">
        <v>906</v>
      </c>
      <c r="J3511" s="47">
        <v>49915</v>
      </c>
    </row>
    <row r="3512" spans="1:12" s="14" customFormat="1">
      <c r="A3512" s="14">
        <v>3506</v>
      </c>
      <c r="B3512" s="14">
        <v>313840</v>
      </c>
      <c r="C3512" s="14" t="s">
        <v>464</v>
      </c>
      <c r="D3512" s="14" t="s">
        <v>904</v>
      </c>
      <c r="E3512" s="14">
        <v>2008</v>
      </c>
      <c r="F3512" s="14" t="s">
        <v>905</v>
      </c>
      <c r="G3512" s="14" t="s">
        <v>906</v>
      </c>
      <c r="J3512" s="47">
        <v>51452</v>
      </c>
    </row>
    <row r="3513" spans="1:12" s="14" customFormat="1">
      <c r="A3513" s="14">
        <v>3507</v>
      </c>
      <c r="B3513" s="14">
        <v>313840</v>
      </c>
      <c r="C3513" s="14" t="s">
        <v>464</v>
      </c>
      <c r="D3513" s="14" t="s">
        <v>904</v>
      </c>
      <c r="E3513" s="14">
        <v>2009</v>
      </c>
      <c r="F3513" s="14" t="s">
        <v>905</v>
      </c>
      <c r="G3513" s="14" t="s">
        <v>906</v>
      </c>
      <c r="J3513" s="47">
        <v>51545</v>
      </c>
    </row>
    <row r="3514" spans="1:12" s="14" customFormat="1">
      <c r="A3514" s="14">
        <v>3508</v>
      </c>
      <c r="B3514" s="14">
        <v>313840</v>
      </c>
      <c r="C3514" s="14" t="s">
        <v>464</v>
      </c>
      <c r="D3514" s="14" t="s">
        <v>904</v>
      </c>
      <c r="E3514" s="14">
        <v>2010</v>
      </c>
      <c r="F3514" s="14" t="s">
        <v>905</v>
      </c>
      <c r="G3514" s="14" t="s">
        <v>906</v>
      </c>
      <c r="J3514" s="47">
        <v>51130</v>
      </c>
    </row>
    <row r="3515" spans="1:12" s="14" customFormat="1">
      <c r="A3515" s="14">
        <v>3509</v>
      </c>
      <c r="B3515" s="14">
        <v>313840</v>
      </c>
      <c r="C3515" s="14" t="s">
        <v>464</v>
      </c>
      <c r="D3515" s="14" t="s">
        <v>904</v>
      </c>
      <c r="E3515" s="14">
        <v>2011</v>
      </c>
      <c r="F3515" s="14" t="s">
        <v>1586</v>
      </c>
      <c r="G3515" s="14" t="s">
        <v>910</v>
      </c>
      <c r="H3515" s="47">
        <v>45776</v>
      </c>
      <c r="I3515" s="47">
        <v>51210</v>
      </c>
      <c r="J3515" s="47">
        <v>51210</v>
      </c>
      <c r="K3515" s="47">
        <v>51210</v>
      </c>
      <c r="L3515" s="47">
        <v>45776</v>
      </c>
    </row>
    <row r="3516" spans="1:12" s="14" customFormat="1">
      <c r="A3516" s="14">
        <v>3510</v>
      </c>
      <c r="B3516" s="14">
        <v>313840</v>
      </c>
      <c r="C3516" s="14" t="s">
        <v>464</v>
      </c>
      <c r="D3516" s="14" t="s">
        <v>904</v>
      </c>
      <c r="E3516" s="14">
        <v>2012</v>
      </c>
      <c r="F3516" s="14" t="s">
        <v>1585</v>
      </c>
      <c r="G3516" s="14" t="s">
        <v>908</v>
      </c>
      <c r="J3516" s="47">
        <v>51286</v>
      </c>
    </row>
    <row r="3517" spans="1:12" s="14" customFormat="1">
      <c r="A3517" s="14">
        <v>3511</v>
      </c>
      <c r="B3517" s="14">
        <v>313840</v>
      </c>
      <c r="C3517" s="14" t="s">
        <v>464</v>
      </c>
      <c r="D3517" s="14" t="s">
        <v>904</v>
      </c>
      <c r="E3517" s="14">
        <v>2013</v>
      </c>
      <c r="F3517" s="14" t="s">
        <v>1585</v>
      </c>
      <c r="G3517" s="14" t="s">
        <v>908</v>
      </c>
      <c r="J3517" s="47">
        <v>52915</v>
      </c>
    </row>
    <row r="3518" spans="1:12" s="14" customFormat="1">
      <c r="A3518" s="14">
        <v>3512</v>
      </c>
      <c r="B3518" s="14">
        <v>313840</v>
      </c>
      <c r="C3518" s="14" t="s">
        <v>464</v>
      </c>
      <c r="D3518" s="14" t="s">
        <v>904</v>
      </c>
      <c r="E3518" s="14">
        <v>2014</v>
      </c>
      <c r="F3518" s="14" t="s">
        <v>1585</v>
      </c>
      <c r="G3518" s="14" t="s">
        <v>908</v>
      </c>
      <c r="J3518" s="47">
        <v>53032</v>
      </c>
    </row>
    <row r="3519" spans="1:12" s="14" customFormat="1">
      <c r="A3519" s="14">
        <v>3513</v>
      </c>
      <c r="B3519" s="14">
        <v>313850</v>
      </c>
      <c r="C3519" s="14" t="s">
        <v>465</v>
      </c>
      <c r="D3519" s="14" t="s">
        <v>904</v>
      </c>
      <c r="E3519" s="14">
        <v>2007</v>
      </c>
      <c r="F3519" s="14" t="s">
        <v>905</v>
      </c>
      <c r="G3519" s="14" t="s">
        <v>906</v>
      </c>
      <c r="J3519" s="47">
        <v>5333</v>
      </c>
    </row>
    <row r="3520" spans="1:12" s="14" customFormat="1">
      <c r="A3520" s="14">
        <v>3514</v>
      </c>
      <c r="B3520" s="14">
        <v>313850</v>
      </c>
      <c r="C3520" s="14" t="s">
        <v>465</v>
      </c>
      <c r="D3520" s="14" t="s">
        <v>904</v>
      </c>
      <c r="E3520" s="14">
        <v>2008</v>
      </c>
      <c r="F3520" s="14" t="s">
        <v>905</v>
      </c>
      <c r="G3520" s="14" t="s">
        <v>906</v>
      </c>
      <c r="J3520" s="47">
        <v>5438</v>
      </c>
    </row>
    <row r="3521" spans="1:12" s="14" customFormat="1">
      <c r="A3521" s="14">
        <v>3515</v>
      </c>
      <c r="B3521" s="14">
        <v>313850</v>
      </c>
      <c r="C3521" s="14" t="s">
        <v>465</v>
      </c>
      <c r="D3521" s="14" t="s">
        <v>904</v>
      </c>
      <c r="E3521" s="14">
        <v>2009</v>
      </c>
      <c r="F3521" s="14" t="s">
        <v>905</v>
      </c>
      <c r="G3521" s="14" t="s">
        <v>906</v>
      </c>
      <c r="J3521" s="47">
        <v>5397</v>
      </c>
    </row>
    <row r="3522" spans="1:12" s="14" customFormat="1">
      <c r="A3522" s="14">
        <v>3516</v>
      </c>
      <c r="B3522" s="14">
        <v>313850</v>
      </c>
      <c r="C3522" s="14" t="s">
        <v>465</v>
      </c>
      <c r="D3522" s="14" t="s">
        <v>904</v>
      </c>
      <c r="E3522" s="14">
        <v>2010</v>
      </c>
      <c r="F3522" s="14" t="s">
        <v>905</v>
      </c>
      <c r="G3522" s="14" t="s">
        <v>906</v>
      </c>
      <c r="J3522" s="47">
        <v>5346</v>
      </c>
    </row>
    <row r="3523" spans="1:12" s="14" customFormat="1">
      <c r="A3523" s="14">
        <v>3517</v>
      </c>
      <c r="B3523" s="14">
        <v>313850</v>
      </c>
      <c r="C3523" s="14" t="s">
        <v>465</v>
      </c>
      <c r="D3523" s="14" t="s">
        <v>904</v>
      </c>
      <c r="E3523" s="14">
        <v>2011</v>
      </c>
      <c r="F3523" s="14" t="s">
        <v>905</v>
      </c>
      <c r="G3523" s="14" t="s">
        <v>906</v>
      </c>
      <c r="J3523" s="47">
        <v>5312</v>
      </c>
    </row>
    <row r="3524" spans="1:12" s="14" customFormat="1">
      <c r="A3524" s="14">
        <v>3518</v>
      </c>
      <c r="B3524" s="14">
        <v>313850</v>
      </c>
      <c r="C3524" s="14" t="s">
        <v>465</v>
      </c>
      <c r="D3524" s="14" t="s">
        <v>904</v>
      </c>
      <c r="E3524" s="14">
        <v>2012</v>
      </c>
      <c r="F3524" s="14" t="s">
        <v>905</v>
      </c>
      <c r="G3524" s="14" t="s">
        <v>906</v>
      </c>
      <c r="J3524" s="47">
        <v>5279</v>
      </c>
    </row>
    <row r="3525" spans="1:12" s="14" customFormat="1">
      <c r="A3525" s="14">
        <v>3519</v>
      </c>
      <c r="B3525" s="14">
        <v>313850</v>
      </c>
      <c r="C3525" s="14" t="s">
        <v>465</v>
      </c>
      <c r="D3525" s="14" t="s">
        <v>904</v>
      </c>
      <c r="E3525" s="14">
        <v>2013</v>
      </c>
      <c r="F3525" s="14" t="s">
        <v>1587</v>
      </c>
      <c r="G3525" s="14" t="s">
        <v>908</v>
      </c>
      <c r="J3525" s="47">
        <v>5401</v>
      </c>
    </row>
    <row r="3526" spans="1:12" s="14" customFormat="1">
      <c r="A3526" s="14">
        <v>3520</v>
      </c>
      <c r="B3526" s="14">
        <v>313850</v>
      </c>
      <c r="C3526" s="14" t="s">
        <v>465</v>
      </c>
      <c r="D3526" s="14" t="s">
        <v>904</v>
      </c>
      <c r="E3526" s="14">
        <v>2014</v>
      </c>
      <c r="F3526" s="14" t="s">
        <v>1587</v>
      </c>
      <c r="G3526" s="14" t="s">
        <v>908</v>
      </c>
      <c r="J3526" s="47">
        <v>5373</v>
      </c>
    </row>
    <row r="3527" spans="1:12">
      <c r="A3527">
        <v>3521</v>
      </c>
      <c r="B3527">
        <v>313860</v>
      </c>
      <c r="C3527" t="s">
        <v>466</v>
      </c>
      <c r="D3527" t="s">
        <v>904</v>
      </c>
      <c r="E3527">
        <v>2007</v>
      </c>
      <c r="J3527" s="1">
        <v>15909</v>
      </c>
    </row>
    <row r="3528" spans="1:12">
      <c r="A3528">
        <v>3522</v>
      </c>
      <c r="B3528">
        <v>313860</v>
      </c>
      <c r="C3528" t="s">
        <v>466</v>
      </c>
      <c r="D3528" t="s">
        <v>904</v>
      </c>
      <c r="E3528">
        <v>2008</v>
      </c>
      <c r="F3528" t="s">
        <v>1589</v>
      </c>
      <c r="G3528" t="s">
        <v>916</v>
      </c>
      <c r="H3528" s="1">
        <v>11984</v>
      </c>
      <c r="I3528" s="1">
        <v>16434</v>
      </c>
      <c r="J3528" s="1">
        <v>16434</v>
      </c>
      <c r="K3528" s="1">
        <v>9012</v>
      </c>
      <c r="L3528" s="1">
        <v>9012</v>
      </c>
    </row>
    <row r="3529" spans="1:12">
      <c r="A3529">
        <v>3523</v>
      </c>
      <c r="B3529">
        <v>313860</v>
      </c>
      <c r="C3529" t="s">
        <v>466</v>
      </c>
      <c r="D3529" t="s">
        <v>904</v>
      </c>
      <c r="E3529">
        <v>2009</v>
      </c>
      <c r="F3529" t="s">
        <v>1589</v>
      </c>
      <c r="G3529" t="s">
        <v>916</v>
      </c>
      <c r="H3529" s="1">
        <v>12028</v>
      </c>
      <c r="I3529" s="1">
        <v>16494</v>
      </c>
      <c r="J3529" s="1">
        <v>16494</v>
      </c>
      <c r="K3529" s="1">
        <v>11700</v>
      </c>
      <c r="L3529" s="1">
        <v>11700</v>
      </c>
    </row>
    <row r="3530" spans="1:12">
      <c r="A3530">
        <v>3524</v>
      </c>
      <c r="B3530">
        <v>313860</v>
      </c>
      <c r="C3530" t="s">
        <v>466</v>
      </c>
      <c r="D3530" t="s">
        <v>904</v>
      </c>
      <c r="E3530">
        <v>2010</v>
      </c>
      <c r="F3530" t="s">
        <v>1588</v>
      </c>
      <c r="G3530" t="s">
        <v>914</v>
      </c>
      <c r="H3530" s="1">
        <v>12363</v>
      </c>
      <c r="I3530" s="1">
        <v>16149</v>
      </c>
      <c r="J3530" s="1">
        <v>16149</v>
      </c>
      <c r="K3530" s="1">
        <v>11700</v>
      </c>
      <c r="L3530" s="1">
        <v>11700</v>
      </c>
    </row>
    <row r="3531" spans="1:12">
      <c r="A3531">
        <v>3525</v>
      </c>
      <c r="B3531">
        <v>313860</v>
      </c>
      <c r="C3531" t="s">
        <v>466</v>
      </c>
      <c r="D3531" t="s">
        <v>904</v>
      </c>
      <c r="E3531">
        <v>2011</v>
      </c>
      <c r="F3531" t="s">
        <v>1589</v>
      </c>
      <c r="G3531" t="s">
        <v>916</v>
      </c>
      <c r="H3531" s="1">
        <v>12389</v>
      </c>
      <c r="I3531" s="1">
        <v>16183</v>
      </c>
      <c r="J3531" s="1">
        <v>16183</v>
      </c>
      <c r="K3531" s="1">
        <v>11769</v>
      </c>
      <c r="L3531" s="1">
        <v>11769</v>
      </c>
    </row>
    <row r="3532" spans="1:12">
      <c r="A3532">
        <v>3526</v>
      </c>
      <c r="B3532">
        <v>313860</v>
      </c>
      <c r="C3532" t="s">
        <v>466</v>
      </c>
      <c r="D3532" t="s">
        <v>904</v>
      </c>
      <c r="E3532">
        <v>2012</v>
      </c>
      <c r="F3532" t="s">
        <v>1589</v>
      </c>
      <c r="G3532" t="s">
        <v>916</v>
      </c>
      <c r="H3532" s="1">
        <v>12414</v>
      </c>
      <c r="I3532" s="1">
        <v>16216</v>
      </c>
      <c r="J3532" s="1">
        <v>16216</v>
      </c>
      <c r="K3532" s="1">
        <v>11769</v>
      </c>
      <c r="L3532" s="1">
        <v>11769</v>
      </c>
    </row>
    <row r="3533" spans="1:12">
      <c r="A3533">
        <v>3527</v>
      </c>
      <c r="B3533">
        <v>313860</v>
      </c>
      <c r="C3533" t="s">
        <v>466</v>
      </c>
      <c r="D3533" t="s">
        <v>904</v>
      </c>
      <c r="E3533">
        <v>2013</v>
      </c>
      <c r="F3533" t="s">
        <v>1588</v>
      </c>
      <c r="G3533" t="s">
        <v>914</v>
      </c>
      <c r="H3533" s="1">
        <v>12815</v>
      </c>
      <c r="I3533" s="1">
        <v>16740</v>
      </c>
      <c r="J3533" s="1">
        <v>16740</v>
      </c>
      <c r="K3533" s="1">
        <v>12363</v>
      </c>
      <c r="L3533" s="1">
        <v>12363</v>
      </c>
    </row>
    <row r="3534" spans="1:12">
      <c r="A3534">
        <v>3528</v>
      </c>
      <c r="B3534">
        <v>313860</v>
      </c>
      <c r="C3534" t="s">
        <v>466</v>
      </c>
      <c r="D3534" t="s">
        <v>904</v>
      </c>
      <c r="E3534">
        <v>2014</v>
      </c>
      <c r="F3534" t="s">
        <v>1588</v>
      </c>
      <c r="G3534" t="s">
        <v>914</v>
      </c>
      <c r="H3534" s="1">
        <v>12851</v>
      </c>
      <c r="I3534" s="1">
        <v>16786</v>
      </c>
      <c r="J3534" s="1">
        <v>16786</v>
      </c>
      <c r="K3534" s="1">
        <v>12851</v>
      </c>
      <c r="L3534" s="1">
        <v>12851</v>
      </c>
    </row>
    <row r="3535" spans="1:12">
      <c r="A3535">
        <v>3529</v>
      </c>
      <c r="B3535">
        <v>313862</v>
      </c>
      <c r="C3535" t="s">
        <v>467</v>
      </c>
      <c r="D3535" t="s">
        <v>904</v>
      </c>
      <c r="E3535">
        <v>2007</v>
      </c>
      <c r="F3535" t="s">
        <v>905</v>
      </c>
      <c r="G3535" t="s">
        <v>916</v>
      </c>
      <c r="H3535" s="1">
        <v>3867</v>
      </c>
      <c r="I3535" s="1">
        <v>6492</v>
      </c>
      <c r="J3535" s="1">
        <v>6492</v>
      </c>
      <c r="K3535" s="1">
        <v>2714</v>
      </c>
      <c r="L3535" s="1">
        <v>2714</v>
      </c>
    </row>
    <row r="3536" spans="1:12">
      <c r="A3536">
        <v>3530</v>
      </c>
      <c r="B3536">
        <v>313862</v>
      </c>
      <c r="C3536" t="s">
        <v>467</v>
      </c>
      <c r="D3536" t="s">
        <v>904</v>
      </c>
      <c r="E3536">
        <v>2008</v>
      </c>
      <c r="F3536" t="s">
        <v>905</v>
      </c>
      <c r="G3536" t="s">
        <v>916</v>
      </c>
      <c r="H3536" s="1">
        <v>4014</v>
      </c>
      <c r="I3536" s="1">
        <v>6739</v>
      </c>
      <c r="J3536" s="1">
        <v>6739</v>
      </c>
      <c r="K3536" s="1">
        <v>3001</v>
      </c>
      <c r="L3536" s="1">
        <v>3001</v>
      </c>
    </row>
    <row r="3537" spans="1:12">
      <c r="A3537">
        <v>3531</v>
      </c>
      <c r="B3537">
        <v>313862</v>
      </c>
      <c r="C3537" t="s">
        <v>467</v>
      </c>
      <c r="D3537" t="s">
        <v>904</v>
      </c>
      <c r="E3537">
        <v>2009</v>
      </c>
      <c r="F3537" t="s">
        <v>943</v>
      </c>
      <c r="G3537" t="s">
        <v>914</v>
      </c>
      <c r="H3537" s="1">
        <v>4046</v>
      </c>
      <c r="I3537" s="1">
        <v>6792</v>
      </c>
      <c r="J3537" s="1">
        <v>6792</v>
      </c>
      <c r="K3537" s="1">
        <v>4965</v>
      </c>
      <c r="L3537" s="1">
        <v>4965</v>
      </c>
    </row>
    <row r="3538" spans="1:12">
      <c r="A3538">
        <v>3532</v>
      </c>
      <c r="B3538">
        <v>313862</v>
      </c>
      <c r="C3538" t="s">
        <v>467</v>
      </c>
      <c r="D3538" t="s">
        <v>904</v>
      </c>
      <c r="E3538">
        <v>2010</v>
      </c>
      <c r="F3538" t="s">
        <v>943</v>
      </c>
      <c r="G3538" t="s">
        <v>914</v>
      </c>
      <c r="H3538" s="1">
        <v>5017</v>
      </c>
      <c r="I3538" s="1">
        <v>6890</v>
      </c>
      <c r="J3538" s="1">
        <v>6890</v>
      </c>
      <c r="K3538" s="1">
        <v>5017</v>
      </c>
      <c r="L3538" s="1">
        <v>5017</v>
      </c>
    </row>
    <row r="3539" spans="1:12">
      <c r="A3539">
        <v>3533</v>
      </c>
      <c r="B3539">
        <v>313862</v>
      </c>
      <c r="C3539" t="s">
        <v>467</v>
      </c>
      <c r="D3539" t="s">
        <v>904</v>
      </c>
      <c r="E3539">
        <v>2011</v>
      </c>
      <c r="F3539" t="s">
        <v>943</v>
      </c>
      <c r="G3539" t="s">
        <v>914</v>
      </c>
      <c r="H3539" s="1">
        <v>5058</v>
      </c>
      <c r="I3539" s="1">
        <v>6946</v>
      </c>
      <c r="J3539" s="1">
        <v>6946</v>
      </c>
      <c r="K3539" s="1">
        <v>5058</v>
      </c>
      <c r="L3539" s="1">
        <v>5058</v>
      </c>
    </row>
    <row r="3540" spans="1:12">
      <c r="A3540">
        <v>3534</v>
      </c>
      <c r="B3540">
        <v>313862</v>
      </c>
      <c r="C3540" t="s">
        <v>467</v>
      </c>
      <c r="D3540" t="s">
        <v>904</v>
      </c>
      <c r="E3540">
        <v>2012</v>
      </c>
      <c r="F3540" t="s">
        <v>943</v>
      </c>
      <c r="G3540" t="s">
        <v>914</v>
      </c>
      <c r="H3540" s="1">
        <v>5096</v>
      </c>
      <c r="I3540" s="1">
        <v>6999</v>
      </c>
      <c r="J3540" s="1">
        <v>6999</v>
      </c>
      <c r="K3540" s="1">
        <v>4810</v>
      </c>
      <c r="L3540" s="1">
        <v>4810</v>
      </c>
    </row>
    <row r="3541" spans="1:12">
      <c r="A3541">
        <v>3535</v>
      </c>
      <c r="B3541">
        <v>313862</v>
      </c>
      <c r="C3541" t="s">
        <v>467</v>
      </c>
      <c r="D3541" t="s">
        <v>904</v>
      </c>
      <c r="E3541">
        <v>2013</v>
      </c>
      <c r="F3541" t="s">
        <v>943</v>
      </c>
      <c r="G3541" t="s">
        <v>914</v>
      </c>
      <c r="H3541" s="1">
        <v>5293</v>
      </c>
      <c r="I3541" s="1">
        <v>7269</v>
      </c>
      <c r="J3541" s="1">
        <v>7269</v>
      </c>
      <c r="K3541" s="1">
        <v>4942</v>
      </c>
      <c r="L3541" s="1">
        <v>4942</v>
      </c>
    </row>
    <row r="3542" spans="1:12">
      <c r="A3542">
        <v>3536</v>
      </c>
      <c r="B3542">
        <v>313862</v>
      </c>
      <c r="C3542" t="s">
        <v>467</v>
      </c>
      <c r="D3542" t="s">
        <v>904</v>
      </c>
      <c r="E3542">
        <v>2014</v>
      </c>
      <c r="F3542" t="s">
        <v>943</v>
      </c>
      <c r="G3542" t="s">
        <v>914</v>
      </c>
      <c r="H3542" s="1">
        <v>5335</v>
      </c>
      <c r="I3542" s="1">
        <v>7327</v>
      </c>
      <c r="J3542" s="1">
        <v>7327</v>
      </c>
      <c r="K3542" s="1">
        <v>5111</v>
      </c>
      <c r="L3542" s="1">
        <v>5111</v>
      </c>
    </row>
    <row r="3543" spans="1:12" s="14" customFormat="1">
      <c r="A3543" s="14">
        <v>3537</v>
      </c>
      <c r="B3543" s="14">
        <v>313865</v>
      </c>
      <c r="C3543" s="14" t="s">
        <v>468</v>
      </c>
      <c r="D3543" s="14" t="s">
        <v>904</v>
      </c>
      <c r="E3543" s="14">
        <v>2007</v>
      </c>
      <c r="F3543" s="14" t="s">
        <v>905</v>
      </c>
      <c r="G3543" s="14" t="s">
        <v>906</v>
      </c>
      <c r="J3543" s="47">
        <v>7979</v>
      </c>
    </row>
    <row r="3544" spans="1:12" s="14" customFormat="1">
      <c r="A3544" s="14">
        <v>3538</v>
      </c>
      <c r="B3544" s="14">
        <v>313865</v>
      </c>
      <c r="C3544" s="14" t="s">
        <v>468</v>
      </c>
      <c r="D3544" s="14" t="s">
        <v>904</v>
      </c>
      <c r="E3544" s="14">
        <v>2008</v>
      </c>
      <c r="F3544" s="14" t="s">
        <v>905</v>
      </c>
      <c r="G3544" s="14" t="s">
        <v>906</v>
      </c>
      <c r="J3544" s="47">
        <v>8274</v>
      </c>
    </row>
    <row r="3545" spans="1:12" s="14" customFormat="1">
      <c r="A3545" s="14">
        <v>3539</v>
      </c>
      <c r="B3545" s="14">
        <v>313865</v>
      </c>
      <c r="C3545" s="14" t="s">
        <v>468</v>
      </c>
      <c r="D3545" s="14" t="s">
        <v>904</v>
      </c>
      <c r="E3545" s="14">
        <v>2009</v>
      </c>
      <c r="F3545" s="14" t="s">
        <v>905</v>
      </c>
      <c r="G3545" s="14" t="s">
        <v>906</v>
      </c>
      <c r="J3545" s="47">
        <v>8332</v>
      </c>
    </row>
    <row r="3546" spans="1:12" s="14" customFormat="1">
      <c r="A3546" s="14">
        <v>3540</v>
      </c>
      <c r="B3546" s="14">
        <v>313865</v>
      </c>
      <c r="C3546" s="14" t="s">
        <v>468</v>
      </c>
      <c r="D3546" s="14" t="s">
        <v>904</v>
      </c>
      <c r="E3546" s="14">
        <v>2010</v>
      </c>
      <c r="F3546" s="14" t="s">
        <v>1590</v>
      </c>
      <c r="G3546" s="14" t="s">
        <v>908</v>
      </c>
      <c r="J3546" s="47">
        <v>8397</v>
      </c>
    </row>
    <row r="3547" spans="1:12" s="14" customFormat="1">
      <c r="A3547" s="14">
        <v>3541</v>
      </c>
      <c r="B3547" s="14">
        <v>313865</v>
      </c>
      <c r="C3547" s="14" t="s">
        <v>468</v>
      </c>
      <c r="D3547" s="14" t="s">
        <v>904</v>
      </c>
      <c r="E3547" s="14">
        <v>2011</v>
      </c>
      <c r="F3547" s="14" t="s">
        <v>1590</v>
      </c>
      <c r="G3547" s="14" t="s">
        <v>908</v>
      </c>
      <c r="J3547" s="47">
        <v>8453</v>
      </c>
    </row>
    <row r="3548" spans="1:12" s="14" customFormat="1">
      <c r="A3548" s="14">
        <v>3542</v>
      </c>
      <c r="B3548" s="14">
        <v>313865</v>
      </c>
      <c r="C3548" s="14" t="s">
        <v>468</v>
      </c>
      <c r="D3548" s="14" t="s">
        <v>904</v>
      </c>
      <c r="E3548" s="14">
        <v>2012</v>
      </c>
      <c r="F3548" s="14" t="s">
        <v>1590</v>
      </c>
      <c r="G3548" s="14" t="s">
        <v>908</v>
      </c>
      <c r="J3548" s="47">
        <v>8506</v>
      </c>
    </row>
    <row r="3549" spans="1:12" s="14" customFormat="1">
      <c r="A3549" s="14">
        <v>3543</v>
      </c>
      <c r="B3549" s="14">
        <v>313865</v>
      </c>
      <c r="C3549" s="14" t="s">
        <v>468</v>
      </c>
      <c r="D3549" s="14" t="s">
        <v>904</v>
      </c>
      <c r="E3549" s="14">
        <v>2013</v>
      </c>
      <c r="F3549" s="14" t="s">
        <v>1590</v>
      </c>
      <c r="G3549" s="14" t="s">
        <v>908</v>
      </c>
      <c r="J3549" s="47">
        <v>8821</v>
      </c>
    </row>
    <row r="3550" spans="1:12" s="14" customFormat="1">
      <c r="A3550" s="14">
        <v>3544</v>
      </c>
      <c r="B3550" s="14">
        <v>313865</v>
      </c>
      <c r="C3550" s="14" t="s">
        <v>468</v>
      </c>
      <c r="D3550" s="14" t="s">
        <v>904</v>
      </c>
      <c r="E3550" s="14">
        <v>2014</v>
      </c>
      <c r="F3550" s="14" t="s">
        <v>1590</v>
      </c>
      <c r="G3550" s="14" t="s">
        <v>908</v>
      </c>
      <c r="J3550" s="47">
        <v>8881</v>
      </c>
    </row>
    <row r="3551" spans="1:12">
      <c r="A3551">
        <v>3545</v>
      </c>
      <c r="B3551">
        <v>313867</v>
      </c>
      <c r="C3551" t="s">
        <v>469</v>
      </c>
      <c r="D3551" t="s">
        <v>904</v>
      </c>
      <c r="E3551">
        <v>2007</v>
      </c>
      <c r="J3551" s="1">
        <v>6276</v>
      </c>
    </row>
    <row r="3552" spans="1:12">
      <c r="A3552">
        <v>3546</v>
      </c>
      <c r="B3552">
        <v>313867</v>
      </c>
      <c r="C3552" t="s">
        <v>469</v>
      </c>
      <c r="D3552" t="s">
        <v>904</v>
      </c>
      <c r="E3552">
        <v>2008</v>
      </c>
      <c r="J3552" s="1">
        <v>6470</v>
      </c>
    </row>
    <row r="3553" spans="1:12">
      <c r="A3553">
        <v>3547</v>
      </c>
      <c r="B3553">
        <v>313867</v>
      </c>
      <c r="C3553" t="s">
        <v>469</v>
      </c>
      <c r="D3553" t="s">
        <v>904</v>
      </c>
      <c r="E3553">
        <v>2009</v>
      </c>
      <c r="J3553" s="1">
        <v>6482</v>
      </c>
    </row>
    <row r="3554" spans="1:12">
      <c r="A3554">
        <v>3548</v>
      </c>
      <c r="B3554">
        <v>313867</v>
      </c>
      <c r="C3554" t="s">
        <v>469</v>
      </c>
      <c r="D3554" t="s">
        <v>904</v>
      </c>
      <c r="E3554">
        <v>2010</v>
      </c>
      <c r="J3554" s="1">
        <v>6234</v>
      </c>
    </row>
    <row r="3555" spans="1:12">
      <c r="A3555">
        <v>3549</v>
      </c>
      <c r="B3555">
        <v>313867</v>
      </c>
      <c r="C3555" t="s">
        <v>469</v>
      </c>
      <c r="D3555" t="s">
        <v>904</v>
      </c>
      <c r="E3555">
        <v>2011</v>
      </c>
      <c r="J3555" s="1">
        <v>6230</v>
      </c>
    </row>
    <row r="3556" spans="1:12">
      <c r="A3556">
        <v>3550</v>
      </c>
      <c r="B3556">
        <v>313867</v>
      </c>
      <c r="C3556" t="s">
        <v>469</v>
      </c>
      <c r="D3556" t="s">
        <v>904</v>
      </c>
      <c r="E3556">
        <v>2012</v>
      </c>
      <c r="F3556" t="s">
        <v>1591</v>
      </c>
      <c r="G3556" t="s">
        <v>914</v>
      </c>
      <c r="H3556" s="1">
        <v>1833</v>
      </c>
      <c r="I3556" s="1">
        <v>6225</v>
      </c>
      <c r="J3556" s="1">
        <v>6225</v>
      </c>
      <c r="K3556" s="1">
        <v>1833</v>
      </c>
      <c r="L3556" s="1">
        <v>1833</v>
      </c>
    </row>
    <row r="3557" spans="1:12">
      <c r="A3557">
        <v>3551</v>
      </c>
      <c r="B3557">
        <v>313867</v>
      </c>
      <c r="C3557" t="s">
        <v>469</v>
      </c>
      <c r="D3557" t="s">
        <v>904</v>
      </c>
      <c r="E3557">
        <v>2013</v>
      </c>
      <c r="F3557" t="s">
        <v>1591</v>
      </c>
      <c r="G3557" t="s">
        <v>914</v>
      </c>
      <c r="H3557" s="1">
        <v>1887</v>
      </c>
      <c r="I3557" s="1">
        <v>6407</v>
      </c>
      <c r="J3557" s="1">
        <v>6407</v>
      </c>
      <c r="K3557" s="1">
        <v>1887</v>
      </c>
      <c r="L3557" s="1">
        <v>1887</v>
      </c>
    </row>
    <row r="3558" spans="1:12">
      <c r="A3558">
        <v>3552</v>
      </c>
      <c r="B3558">
        <v>313867</v>
      </c>
      <c r="C3558" t="s">
        <v>469</v>
      </c>
      <c r="D3558" t="s">
        <v>904</v>
      </c>
      <c r="E3558">
        <v>2014</v>
      </c>
      <c r="F3558" t="s">
        <v>1591</v>
      </c>
      <c r="G3558" t="s">
        <v>914</v>
      </c>
      <c r="H3558" s="1">
        <v>1887</v>
      </c>
      <c r="I3558" s="1">
        <v>6407</v>
      </c>
      <c r="J3558" s="1">
        <v>6407</v>
      </c>
      <c r="K3558" s="1">
        <v>1887</v>
      </c>
      <c r="L3558" s="1">
        <v>1887</v>
      </c>
    </row>
    <row r="3559" spans="1:12" s="14" customFormat="1">
      <c r="A3559" s="14">
        <v>3553</v>
      </c>
      <c r="B3559" s="14">
        <v>313868</v>
      </c>
      <c r="C3559" s="14" t="s">
        <v>470</v>
      </c>
      <c r="D3559" s="14" t="s">
        <v>904</v>
      </c>
      <c r="E3559" s="14">
        <v>2007</v>
      </c>
      <c r="F3559" s="14" t="s">
        <v>905</v>
      </c>
      <c r="G3559" s="14" t="s">
        <v>906</v>
      </c>
      <c r="J3559" s="47">
        <v>6432</v>
      </c>
    </row>
    <row r="3560" spans="1:12" s="14" customFormat="1">
      <c r="A3560" s="14">
        <v>3554</v>
      </c>
      <c r="B3560" s="14">
        <v>313868</v>
      </c>
      <c r="C3560" s="14" t="s">
        <v>470</v>
      </c>
      <c r="D3560" s="14" t="s">
        <v>904</v>
      </c>
      <c r="E3560" s="14">
        <v>2008</v>
      </c>
      <c r="F3560" s="14" t="s">
        <v>905</v>
      </c>
      <c r="G3560" s="14" t="s">
        <v>906</v>
      </c>
      <c r="J3560" s="47">
        <v>6676</v>
      </c>
    </row>
    <row r="3561" spans="1:12" s="14" customFormat="1">
      <c r="A3561" s="14">
        <v>3555</v>
      </c>
      <c r="B3561" s="14">
        <v>313868</v>
      </c>
      <c r="C3561" s="14" t="s">
        <v>470</v>
      </c>
      <c r="D3561" s="14" t="s">
        <v>904</v>
      </c>
      <c r="E3561" s="14">
        <v>2009</v>
      </c>
      <c r="F3561" s="14" t="s">
        <v>1592</v>
      </c>
      <c r="G3561" s="14" t="s">
        <v>908</v>
      </c>
      <c r="J3561" s="47">
        <v>6727</v>
      </c>
    </row>
    <row r="3562" spans="1:12" s="14" customFormat="1">
      <c r="A3562" s="14">
        <v>3556</v>
      </c>
      <c r="B3562" s="14">
        <v>313868</v>
      </c>
      <c r="C3562" s="14" t="s">
        <v>470</v>
      </c>
      <c r="D3562" s="14" t="s">
        <v>904</v>
      </c>
      <c r="E3562" s="14">
        <v>2010</v>
      </c>
      <c r="F3562" s="14" t="s">
        <v>1592</v>
      </c>
      <c r="G3562" s="14" t="s">
        <v>908</v>
      </c>
      <c r="J3562" s="47">
        <v>6400</v>
      </c>
    </row>
    <row r="3563" spans="1:12" s="14" customFormat="1">
      <c r="A3563" s="14">
        <v>3557</v>
      </c>
      <c r="B3563" s="14">
        <v>313868</v>
      </c>
      <c r="C3563" s="14" t="s">
        <v>470</v>
      </c>
      <c r="D3563" s="14" t="s">
        <v>904</v>
      </c>
      <c r="E3563" s="14">
        <v>2011</v>
      </c>
      <c r="F3563" s="14" t="s">
        <v>1592</v>
      </c>
      <c r="G3563" s="14" t="s">
        <v>908</v>
      </c>
      <c r="J3563" s="47">
        <v>6422</v>
      </c>
    </row>
    <row r="3564" spans="1:12" s="14" customFormat="1">
      <c r="A3564" s="14">
        <v>3558</v>
      </c>
      <c r="B3564" s="14">
        <v>313868</v>
      </c>
      <c r="C3564" s="14" t="s">
        <v>470</v>
      </c>
      <c r="D3564" s="14" t="s">
        <v>904</v>
      </c>
      <c r="E3564" s="14">
        <v>2012</v>
      </c>
      <c r="F3564" s="14" t="s">
        <v>905</v>
      </c>
      <c r="G3564" s="14" t="s">
        <v>906</v>
      </c>
      <c r="J3564" s="47">
        <v>6443</v>
      </c>
    </row>
    <row r="3565" spans="1:12" s="14" customFormat="1">
      <c r="A3565" s="14">
        <v>3559</v>
      </c>
      <c r="B3565" s="14">
        <v>313868</v>
      </c>
      <c r="C3565" s="14" t="s">
        <v>470</v>
      </c>
      <c r="D3565" s="14" t="s">
        <v>904</v>
      </c>
      <c r="E3565" s="14">
        <v>2013</v>
      </c>
      <c r="F3565" s="14" t="s">
        <v>905</v>
      </c>
      <c r="G3565" s="14" t="s">
        <v>906</v>
      </c>
      <c r="J3565" s="47">
        <v>6660</v>
      </c>
    </row>
    <row r="3566" spans="1:12" s="14" customFormat="1">
      <c r="A3566" s="14">
        <v>3560</v>
      </c>
      <c r="B3566" s="14">
        <v>313868</v>
      </c>
      <c r="C3566" s="14" t="s">
        <v>470</v>
      </c>
      <c r="D3566" s="14" t="s">
        <v>904</v>
      </c>
      <c r="E3566" s="14">
        <v>2014</v>
      </c>
      <c r="F3566" s="14" t="s">
        <v>905</v>
      </c>
      <c r="G3566" s="14" t="s">
        <v>906</v>
      </c>
      <c r="J3566" s="47">
        <v>6685</v>
      </c>
    </row>
    <row r="3567" spans="1:12">
      <c r="A3567">
        <v>3561</v>
      </c>
      <c r="B3567">
        <v>313870</v>
      </c>
      <c r="C3567" t="s">
        <v>471</v>
      </c>
      <c r="D3567" t="s">
        <v>904</v>
      </c>
      <c r="E3567">
        <v>2007</v>
      </c>
      <c r="J3567" s="1">
        <v>5374</v>
      </c>
    </row>
    <row r="3568" spans="1:12">
      <c r="A3568">
        <v>3562</v>
      </c>
      <c r="B3568">
        <v>313870</v>
      </c>
      <c r="C3568" t="s">
        <v>471</v>
      </c>
      <c r="D3568" t="s">
        <v>904</v>
      </c>
      <c r="E3568">
        <v>2008</v>
      </c>
      <c r="J3568" s="1">
        <v>5528</v>
      </c>
    </row>
    <row r="3569" spans="1:12">
      <c r="A3569">
        <v>3563</v>
      </c>
      <c r="B3569">
        <v>313870</v>
      </c>
      <c r="C3569" t="s">
        <v>471</v>
      </c>
      <c r="D3569" t="s">
        <v>904</v>
      </c>
      <c r="E3569">
        <v>2009</v>
      </c>
      <c r="F3569" t="s">
        <v>1593</v>
      </c>
      <c r="G3569" t="s">
        <v>914</v>
      </c>
      <c r="H3569" s="1">
        <v>4273</v>
      </c>
      <c r="I3569" s="1">
        <v>5527</v>
      </c>
      <c r="J3569" s="1">
        <v>5527</v>
      </c>
      <c r="K3569" s="1">
        <v>4300</v>
      </c>
      <c r="L3569" s="1">
        <v>4300</v>
      </c>
    </row>
    <row r="3570" spans="1:12">
      <c r="A3570">
        <v>3564</v>
      </c>
      <c r="B3570">
        <v>313870</v>
      </c>
      <c r="C3570" t="s">
        <v>471</v>
      </c>
      <c r="D3570" t="s">
        <v>904</v>
      </c>
      <c r="E3570">
        <v>2010</v>
      </c>
      <c r="J3570" s="1">
        <v>5422</v>
      </c>
    </row>
    <row r="3571" spans="1:12">
      <c r="A3571">
        <v>3565</v>
      </c>
      <c r="B3571">
        <v>313870</v>
      </c>
      <c r="C3571" t="s">
        <v>471</v>
      </c>
      <c r="D3571" t="s">
        <v>904</v>
      </c>
      <c r="E3571">
        <v>2011</v>
      </c>
      <c r="F3571" t="s">
        <v>1594</v>
      </c>
      <c r="G3571" t="s">
        <v>916</v>
      </c>
      <c r="H3571" s="1">
        <v>4163</v>
      </c>
      <c r="I3571" s="1">
        <v>5418</v>
      </c>
      <c r="J3571" s="1">
        <v>5418</v>
      </c>
      <c r="K3571" s="1">
        <v>4163</v>
      </c>
      <c r="L3571" s="1">
        <v>4163</v>
      </c>
    </row>
    <row r="3572" spans="1:12">
      <c r="A3572">
        <v>3566</v>
      </c>
      <c r="B3572">
        <v>313870</v>
      </c>
      <c r="C3572" t="s">
        <v>471</v>
      </c>
      <c r="D3572" t="s">
        <v>904</v>
      </c>
      <c r="E3572">
        <v>2012</v>
      </c>
      <c r="F3572" t="s">
        <v>1593</v>
      </c>
      <c r="G3572" t="s">
        <v>914</v>
      </c>
      <c r="H3572" s="1">
        <v>4159</v>
      </c>
      <c r="I3572" s="1">
        <v>5413</v>
      </c>
      <c r="J3572" s="1">
        <v>5413</v>
      </c>
      <c r="K3572" s="1">
        <v>4159</v>
      </c>
      <c r="L3572" s="1">
        <v>4159</v>
      </c>
    </row>
    <row r="3573" spans="1:12">
      <c r="A3573">
        <v>3567</v>
      </c>
      <c r="B3573">
        <v>313870</v>
      </c>
      <c r="C3573" t="s">
        <v>471</v>
      </c>
      <c r="D3573" t="s">
        <v>904</v>
      </c>
      <c r="E3573">
        <v>2013</v>
      </c>
      <c r="J3573" s="1">
        <v>5571</v>
      </c>
    </row>
    <row r="3574" spans="1:12">
      <c r="A3574">
        <v>3568</v>
      </c>
      <c r="B3574">
        <v>313870</v>
      </c>
      <c r="C3574" t="s">
        <v>471</v>
      </c>
      <c r="D3574" t="s">
        <v>904</v>
      </c>
      <c r="E3574">
        <v>2014</v>
      </c>
      <c r="F3574" t="s">
        <v>1593</v>
      </c>
      <c r="G3574" t="s">
        <v>914</v>
      </c>
      <c r="H3574" s="1">
        <v>4280</v>
      </c>
      <c r="I3574" s="1">
        <v>5571</v>
      </c>
      <c r="J3574" s="1">
        <v>5571</v>
      </c>
      <c r="K3574" s="1">
        <v>3930</v>
      </c>
      <c r="L3574" s="1">
        <v>3930</v>
      </c>
    </row>
    <row r="3575" spans="1:12">
      <c r="A3575">
        <v>3569</v>
      </c>
      <c r="B3575">
        <v>313880</v>
      </c>
      <c r="C3575" t="s">
        <v>472</v>
      </c>
      <c r="D3575" t="s">
        <v>904</v>
      </c>
      <c r="E3575">
        <v>2007</v>
      </c>
      <c r="F3575" t="s">
        <v>905</v>
      </c>
      <c r="G3575" t="s">
        <v>906</v>
      </c>
      <c r="J3575" s="1">
        <v>17173</v>
      </c>
    </row>
    <row r="3576" spans="1:12">
      <c r="A3576">
        <v>3570</v>
      </c>
      <c r="B3576">
        <v>313880</v>
      </c>
      <c r="C3576" t="s">
        <v>472</v>
      </c>
      <c r="D3576" t="s">
        <v>904</v>
      </c>
      <c r="E3576">
        <v>2008</v>
      </c>
      <c r="F3576" t="s">
        <v>905</v>
      </c>
      <c r="G3576" t="s">
        <v>906</v>
      </c>
      <c r="J3576" s="1">
        <v>17756</v>
      </c>
    </row>
    <row r="3577" spans="1:12">
      <c r="A3577">
        <v>3571</v>
      </c>
      <c r="B3577">
        <v>313880</v>
      </c>
      <c r="C3577" t="s">
        <v>472</v>
      </c>
      <c r="D3577" t="s">
        <v>904</v>
      </c>
      <c r="E3577">
        <v>2009</v>
      </c>
      <c r="F3577" t="s">
        <v>905</v>
      </c>
      <c r="G3577" t="s">
        <v>906</v>
      </c>
      <c r="J3577" s="1">
        <v>17835</v>
      </c>
    </row>
    <row r="3578" spans="1:12">
      <c r="A3578">
        <v>3572</v>
      </c>
      <c r="B3578">
        <v>313880</v>
      </c>
      <c r="C3578" t="s">
        <v>472</v>
      </c>
      <c r="D3578" t="s">
        <v>904</v>
      </c>
      <c r="E3578">
        <v>2010</v>
      </c>
      <c r="F3578" t="s">
        <v>1595</v>
      </c>
      <c r="G3578" t="s">
        <v>912</v>
      </c>
      <c r="H3578" s="1">
        <v>15709</v>
      </c>
      <c r="I3578" s="1">
        <v>17486</v>
      </c>
      <c r="J3578" s="1">
        <v>17486</v>
      </c>
      <c r="K3578" s="1">
        <v>15709</v>
      </c>
      <c r="L3578" s="1">
        <v>15709</v>
      </c>
    </row>
    <row r="3579" spans="1:12">
      <c r="A3579">
        <v>3573</v>
      </c>
      <c r="B3579">
        <v>313880</v>
      </c>
      <c r="C3579" t="s">
        <v>472</v>
      </c>
      <c r="D3579" t="s">
        <v>904</v>
      </c>
      <c r="E3579">
        <v>2011</v>
      </c>
      <c r="F3579" t="s">
        <v>1596</v>
      </c>
      <c r="G3579" t="s">
        <v>910</v>
      </c>
      <c r="H3579" s="1">
        <v>15755</v>
      </c>
      <c r="I3579" s="1">
        <v>17537</v>
      </c>
      <c r="J3579" s="1">
        <v>17537</v>
      </c>
      <c r="K3579" s="1">
        <v>15755</v>
      </c>
      <c r="L3579" s="1">
        <v>15755</v>
      </c>
    </row>
    <row r="3580" spans="1:12">
      <c r="A3580">
        <v>3574</v>
      </c>
      <c r="B3580">
        <v>313880</v>
      </c>
      <c r="C3580" t="s">
        <v>472</v>
      </c>
      <c r="D3580" t="s">
        <v>904</v>
      </c>
      <c r="E3580">
        <v>2012</v>
      </c>
      <c r="F3580" t="s">
        <v>1595</v>
      </c>
      <c r="G3580" t="s">
        <v>912</v>
      </c>
      <c r="H3580" s="1">
        <v>15798</v>
      </c>
      <c r="I3580" s="1">
        <v>17585</v>
      </c>
      <c r="J3580" s="1">
        <v>17585</v>
      </c>
      <c r="K3580" s="1">
        <v>15798</v>
      </c>
      <c r="L3580" s="1">
        <v>15798</v>
      </c>
    </row>
    <row r="3581" spans="1:12">
      <c r="A3581">
        <v>3575</v>
      </c>
      <c r="B3581">
        <v>313880</v>
      </c>
      <c r="C3581" t="s">
        <v>472</v>
      </c>
      <c r="D3581" t="s">
        <v>904</v>
      </c>
      <c r="E3581">
        <v>2013</v>
      </c>
      <c r="F3581" t="s">
        <v>1595</v>
      </c>
      <c r="G3581" t="s">
        <v>912</v>
      </c>
      <c r="H3581" s="1">
        <v>16322</v>
      </c>
      <c r="I3581" s="1">
        <v>18168</v>
      </c>
      <c r="J3581" s="1">
        <v>18168</v>
      </c>
      <c r="K3581" s="1">
        <v>16322</v>
      </c>
      <c r="L3581" s="1">
        <v>16322</v>
      </c>
    </row>
    <row r="3582" spans="1:12">
      <c r="A3582">
        <v>3576</v>
      </c>
      <c r="B3582">
        <v>313880</v>
      </c>
      <c r="C3582" t="s">
        <v>472</v>
      </c>
      <c r="D3582" t="s">
        <v>904</v>
      </c>
      <c r="E3582">
        <v>2014</v>
      </c>
      <c r="F3582" t="s">
        <v>1595</v>
      </c>
      <c r="G3582" t="s">
        <v>912</v>
      </c>
      <c r="H3582" s="1">
        <v>16377</v>
      </c>
      <c r="I3582" s="1">
        <v>18230</v>
      </c>
      <c r="J3582" s="1">
        <v>18230</v>
      </c>
      <c r="K3582" s="1">
        <v>16520</v>
      </c>
      <c r="L3582" s="1">
        <v>16300</v>
      </c>
    </row>
    <row r="3583" spans="1:12" s="14" customFormat="1">
      <c r="A3583" s="14">
        <v>3577</v>
      </c>
      <c r="B3583" s="14">
        <v>313890</v>
      </c>
      <c r="C3583" s="14" t="s">
        <v>473</v>
      </c>
      <c r="D3583" s="14" t="s">
        <v>904</v>
      </c>
      <c r="E3583" s="14">
        <v>2007</v>
      </c>
      <c r="F3583" s="14" t="s">
        <v>905</v>
      </c>
      <c r="G3583" s="14" t="s">
        <v>906</v>
      </c>
      <c r="J3583" s="47">
        <v>6855</v>
      </c>
    </row>
    <row r="3584" spans="1:12" s="14" customFormat="1">
      <c r="A3584" s="14">
        <v>3578</v>
      </c>
      <c r="B3584" s="14">
        <v>313890</v>
      </c>
      <c r="C3584" s="14" t="s">
        <v>473</v>
      </c>
      <c r="D3584" s="14" t="s">
        <v>904</v>
      </c>
      <c r="E3584" s="14">
        <v>2008</v>
      </c>
      <c r="F3584" s="14" t="s">
        <v>905</v>
      </c>
      <c r="G3584" s="14" t="s">
        <v>906</v>
      </c>
      <c r="J3584" s="47">
        <v>7061</v>
      </c>
    </row>
    <row r="3585" spans="1:12" s="14" customFormat="1">
      <c r="A3585" s="14">
        <v>3579</v>
      </c>
      <c r="B3585" s="14">
        <v>313890</v>
      </c>
      <c r="C3585" s="14" t="s">
        <v>473</v>
      </c>
      <c r="D3585" s="14" t="s">
        <v>904</v>
      </c>
      <c r="E3585" s="14">
        <v>2009</v>
      </c>
      <c r="F3585" s="14" t="s">
        <v>905</v>
      </c>
      <c r="G3585" s="14" t="s">
        <v>906</v>
      </c>
      <c r="J3585" s="47">
        <v>7069</v>
      </c>
    </row>
    <row r="3586" spans="1:12" s="14" customFormat="1">
      <c r="A3586" s="14">
        <v>3580</v>
      </c>
      <c r="B3586" s="14">
        <v>313890</v>
      </c>
      <c r="C3586" s="14" t="s">
        <v>473</v>
      </c>
      <c r="D3586" s="14" t="s">
        <v>904</v>
      </c>
      <c r="E3586" s="14">
        <v>2010</v>
      </c>
      <c r="F3586" s="14" t="s">
        <v>905</v>
      </c>
      <c r="G3586" s="14" t="s">
        <v>906</v>
      </c>
      <c r="J3586" s="47">
        <v>6976</v>
      </c>
    </row>
    <row r="3587" spans="1:12" s="14" customFormat="1">
      <c r="A3587" s="14">
        <v>3581</v>
      </c>
      <c r="B3587" s="14">
        <v>313890</v>
      </c>
      <c r="C3587" s="14" t="s">
        <v>473</v>
      </c>
      <c r="D3587" s="14" t="s">
        <v>904</v>
      </c>
      <c r="E3587" s="14">
        <v>2011</v>
      </c>
      <c r="F3587" s="14" t="s">
        <v>905</v>
      </c>
      <c r="G3587" s="14" t="s">
        <v>906</v>
      </c>
      <c r="J3587" s="47">
        <v>6981</v>
      </c>
    </row>
    <row r="3588" spans="1:12" s="14" customFormat="1">
      <c r="A3588" s="14">
        <v>3582</v>
      </c>
      <c r="B3588" s="14">
        <v>313890</v>
      </c>
      <c r="C3588" s="14" t="s">
        <v>473</v>
      </c>
      <c r="D3588" s="14" t="s">
        <v>904</v>
      </c>
      <c r="E3588" s="14">
        <v>2012</v>
      </c>
      <c r="F3588" s="14" t="s">
        <v>1597</v>
      </c>
      <c r="G3588" s="14" t="s">
        <v>912</v>
      </c>
      <c r="H3588" s="47">
        <v>5756</v>
      </c>
      <c r="I3588" s="47">
        <v>6985</v>
      </c>
      <c r="J3588" s="47">
        <v>6985</v>
      </c>
      <c r="K3588" s="47">
        <v>2172</v>
      </c>
      <c r="L3588" s="47">
        <v>2172</v>
      </c>
    </row>
    <row r="3589" spans="1:12" s="14" customFormat="1">
      <c r="A3589" s="14">
        <v>3583</v>
      </c>
      <c r="B3589" s="14">
        <v>313890</v>
      </c>
      <c r="C3589" s="14" t="s">
        <v>473</v>
      </c>
      <c r="D3589" s="14" t="s">
        <v>904</v>
      </c>
      <c r="E3589" s="14">
        <v>2013</v>
      </c>
      <c r="F3589" s="14" t="s">
        <v>1598</v>
      </c>
      <c r="G3589" s="14" t="s">
        <v>908</v>
      </c>
      <c r="J3589" s="47">
        <v>7200</v>
      </c>
    </row>
    <row r="3590" spans="1:12" s="14" customFormat="1">
      <c r="A3590" s="14">
        <v>3584</v>
      </c>
      <c r="B3590" s="14">
        <v>313890</v>
      </c>
      <c r="C3590" s="14" t="s">
        <v>473</v>
      </c>
      <c r="D3590" s="14" t="s">
        <v>904</v>
      </c>
      <c r="E3590" s="14">
        <v>2014</v>
      </c>
      <c r="F3590" s="14" t="s">
        <v>1597</v>
      </c>
      <c r="G3590" s="14" t="s">
        <v>912</v>
      </c>
      <c r="H3590" s="47">
        <v>5942</v>
      </c>
      <c r="I3590" s="47">
        <v>7210</v>
      </c>
      <c r="J3590" s="47">
        <v>7210</v>
      </c>
      <c r="K3590" s="47">
        <v>5942</v>
      </c>
      <c r="L3590" s="47">
        <v>5942</v>
      </c>
    </row>
    <row r="3591" spans="1:12">
      <c r="A3591">
        <v>3585</v>
      </c>
      <c r="B3591">
        <v>313900</v>
      </c>
      <c r="C3591" t="s">
        <v>474</v>
      </c>
      <c r="D3591" t="s">
        <v>904</v>
      </c>
      <c r="E3591">
        <v>2007</v>
      </c>
      <c r="F3591" t="s">
        <v>1600</v>
      </c>
      <c r="G3591" t="s">
        <v>916</v>
      </c>
      <c r="H3591" s="1">
        <v>30429</v>
      </c>
      <c r="I3591" s="1">
        <v>37567</v>
      </c>
      <c r="J3591" s="1">
        <v>37567</v>
      </c>
      <c r="K3591" s="1">
        <v>34524</v>
      </c>
      <c r="L3591" s="1">
        <v>27386</v>
      </c>
    </row>
    <row r="3592" spans="1:12">
      <c r="A3592">
        <v>3586</v>
      </c>
      <c r="B3592">
        <v>313900</v>
      </c>
      <c r="C3592" t="s">
        <v>474</v>
      </c>
      <c r="D3592" t="s">
        <v>904</v>
      </c>
      <c r="E3592">
        <v>2008</v>
      </c>
      <c r="F3592" t="s">
        <v>1600</v>
      </c>
      <c r="G3592" t="s">
        <v>916</v>
      </c>
      <c r="H3592" s="1">
        <v>31678</v>
      </c>
      <c r="I3592" s="1">
        <v>39109</v>
      </c>
      <c r="J3592" s="1">
        <v>39109</v>
      </c>
      <c r="K3592" s="1">
        <v>35941</v>
      </c>
      <c r="L3592" s="1">
        <v>28510</v>
      </c>
    </row>
    <row r="3593" spans="1:12">
      <c r="A3593">
        <v>3587</v>
      </c>
      <c r="B3593">
        <v>313900</v>
      </c>
      <c r="C3593" t="s">
        <v>474</v>
      </c>
      <c r="D3593" t="s">
        <v>904</v>
      </c>
      <c r="E3593">
        <v>2009</v>
      </c>
      <c r="F3593" t="s">
        <v>1600</v>
      </c>
      <c r="G3593" t="s">
        <v>916</v>
      </c>
      <c r="H3593" s="1">
        <v>32002</v>
      </c>
      <c r="I3593" s="1">
        <v>39509</v>
      </c>
      <c r="J3593" s="1">
        <v>39509</v>
      </c>
      <c r="K3593" s="1">
        <v>36308</v>
      </c>
      <c r="L3593" s="1">
        <v>28801</v>
      </c>
    </row>
    <row r="3594" spans="1:12">
      <c r="A3594">
        <v>3588</v>
      </c>
      <c r="B3594">
        <v>313900</v>
      </c>
      <c r="C3594" t="s">
        <v>474</v>
      </c>
      <c r="D3594" t="s">
        <v>904</v>
      </c>
      <c r="E3594">
        <v>2010</v>
      </c>
      <c r="F3594" t="s">
        <v>1600</v>
      </c>
      <c r="G3594" t="s">
        <v>916</v>
      </c>
      <c r="H3594" s="1">
        <v>32068</v>
      </c>
      <c r="I3594" s="1">
        <v>38688</v>
      </c>
      <c r="J3594" s="1">
        <v>38688</v>
      </c>
      <c r="K3594" s="1">
        <v>37086</v>
      </c>
      <c r="L3594" s="1">
        <v>30466</v>
      </c>
    </row>
    <row r="3595" spans="1:12">
      <c r="A3595">
        <v>3589</v>
      </c>
      <c r="B3595">
        <v>313900</v>
      </c>
      <c r="C3595" t="s">
        <v>474</v>
      </c>
      <c r="D3595" t="s">
        <v>904</v>
      </c>
      <c r="E3595">
        <v>2011</v>
      </c>
      <c r="F3595" t="s">
        <v>1600</v>
      </c>
      <c r="G3595" t="s">
        <v>916</v>
      </c>
      <c r="H3595" s="1">
        <v>32311</v>
      </c>
      <c r="I3595" s="1">
        <v>38981</v>
      </c>
      <c r="J3595" s="1">
        <v>38981</v>
      </c>
      <c r="K3595" s="1">
        <v>37421</v>
      </c>
      <c r="L3595" s="1">
        <v>30695</v>
      </c>
    </row>
    <row r="3596" spans="1:12">
      <c r="A3596">
        <v>3590</v>
      </c>
      <c r="B3596">
        <v>313900</v>
      </c>
      <c r="C3596" t="s">
        <v>474</v>
      </c>
      <c r="D3596" t="s">
        <v>904</v>
      </c>
      <c r="E3596">
        <v>2012</v>
      </c>
      <c r="F3596" t="s">
        <v>1599</v>
      </c>
      <c r="G3596" t="s">
        <v>914</v>
      </c>
      <c r="H3596" s="1">
        <v>32545</v>
      </c>
      <c r="I3596" s="1">
        <v>39264</v>
      </c>
      <c r="J3596" s="1">
        <v>39264</v>
      </c>
      <c r="K3596" s="1">
        <v>37421</v>
      </c>
      <c r="L3596" s="1">
        <v>30917</v>
      </c>
    </row>
    <row r="3597" spans="1:12">
      <c r="A3597">
        <v>3591</v>
      </c>
      <c r="B3597">
        <v>313900</v>
      </c>
      <c r="C3597" t="s">
        <v>474</v>
      </c>
      <c r="D3597" t="s">
        <v>904</v>
      </c>
      <c r="E3597">
        <v>2013</v>
      </c>
      <c r="F3597" t="s">
        <v>1600</v>
      </c>
      <c r="G3597" t="s">
        <v>916</v>
      </c>
      <c r="H3597" s="1">
        <v>33785</v>
      </c>
      <c r="I3597" s="1">
        <v>40760</v>
      </c>
      <c r="J3597" s="1">
        <v>40760</v>
      </c>
      <c r="K3597" s="1">
        <v>40760</v>
      </c>
      <c r="L3597" s="1">
        <v>33785</v>
      </c>
    </row>
    <row r="3598" spans="1:12">
      <c r="A3598">
        <v>3592</v>
      </c>
      <c r="B3598">
        <v>313900</v>
      </c>
      <c r="C3598" t="s">
        <v>474</v>
      </c>
      <c r="D3598" t="s">
        <v>904</v>
      </c>
      <c r="E3598">
        <v>2014</v>
      </c>
      <c r="F3598" t="s">
        <v>1599</v>
      </c>
      <c r="G3598" t="s">
        <v>914</v>
      </c>
      <c r="H3598" s="1">
        <v>34042</v>
      </c>
      <c r="I3598" s="1">
        <v>41070</v>
      </c>
      <c r="J3598" s="1">
        <v>41070</v>
      </c>
      <c r="K3598" s="1">
        <v>41070</v>
      </c>
      <c r="L3598" s="1">
        <v>34042</v>
      </c>
    </row>
    <row r="3599" spans="1:12" s="14" customFormat="1">
      <c r="A3599" s="14">
        <v>3593</v>
      </c>
      <c r="B3599" s="14">
        <v>313910</v>
      </c>
      <c r="C3599" s="14" t="s">
        <v>475</v>
      </c>
      <c r="D3599" s="14" t="s">
        <v>904</v>
      </c>
      <c r="E3599" s="14">
        <v>2007</v>
      </c>
      <c r="F3599" s="14" t="s">
        <v>905</v>
      </c>
      <c r="G3599" s="14" t="s">
        <v>906</v>
      </c>
      <c r="J3599" s="47">
        <v>4951</v>
      </c>
    </row>
    <row r="3600" spans="1:12" s="14" customFormat="1">
      <c r="A3600" s="14">
        <v>3594</v>
      </c>
      <c r="B3600" s="14">
        <v>313910</v>
      </c>
      <c r="C3600" s="14" t="s">
        <v>475</v>
      </c>
      <c r="D3600" s="14" t="s">
        <v>904</v>
      </c>
      <c r="E3600" s="14">
        <v>2008</v>
      </c>
      <c r="F3600" s="14" t="s">
        <v>905</v>
      </c>
      <c r="G3600" s="14" t="s">
        <v>906</v>
      </c>
      <c r="J3600" s="47">
        <v>5136</v>
      </c>
    </row>
    <row r="3601" spans="1:12" s="14" customFormat="1">
      <c r="A3601" s="14">
        <v>3595</v>
      </c>
      <c r="B3601" s="14">
        <v>313910</v>
      </c>
      <c r="C3601" s="14" t="s">
        <v>475</v>
      </c>
      <c r="D3601" s="14" t="s">
        <v>904</v>
      </c>
      <c r="E3601" s="14">
        <v>2009</v>
      </c>
      <c r="F3601" s="14" t="s">
        <v>905</v>
      </c>
      <c r="G3601" s="14" t="s">
        <v>906</v>
      </c>
      <c r="J3601" s="47">
        <v>5173</v>
      </c>
    </row>
    <row r="3602" spans="1:12" s="14" customFormat="1">
      <c r="A3602" s="14">
        <v>3596</v>
      </c>
      <c r="B3602" s="14">
        <v>313910</v>
      </c>
      <c r="C3602" s="14" t="s">
        <v>475</v>
      </c>
      <c r="D3602" s="14" t="s">
        <v>904</v>
      </c>
      <c r="E3602" s="14">
        <v>2010</v>
      </c>
      <c r="F3602" s="14" t="s">
        <v>905</v>
      </c>
      <c r="G3602" s="14" t="s">
        <v>906</v>
      </c>
      <c r="J3602" s="47">
        <v>4904</v>
      </c>
    </row>
    <row r="3603" spans="1:12" s="14" customFormat="1">
      <c r="A3603" s="14">
        <v>3597</v>
      </c>
      <c r="B3603" s="14">
        <v>313910</v>
      </c>
      <c r="C3603" s="14" t="s">
        <v>475</v>
      </c>
      <c r="D3603" s="14" t="s">
        <v>904</v>
      </c>
      <c r="E3603" s="14">
        <v>2011</v>
      </c>
      <c r="F3603" s="14" t="s">
        <v>905</v>
      </c>
      <c r="G3603" s="14" t="s">
        <v>906</v>
      </c>
      <c r="J3603" s="47">
        <v>4918</v>
      </c>
    </row>
    <row r="3604" spans="1:12" s="14" customFormat="1">
      <c r="A3604" s="14">
        <v>3598</v>
      </c>
      <c r="B3604" s="14">
        <v>313910</v>
      </c>
      <c r="C3604" s="14" t="s">
        <v>475</v>
      </c>
      <c r="D3604" s="14" t="s">
        <v>904</v>
      </c>
      <c r="E3604" s="14">
        <v>2012</v>
      </c>
      <c r="F3604" s="14" t="s">
        <v>905</v>
      </c>
      <c r="G3604" s="14" t="s">
        <v>906</v>
      </c>
      <c r="J3604" s="47">
        <v>4930</v>
      </c>
    </row>
    <row r="3605" spans="1:12" s="14" customFormat="1">
      <c r="A3605" s="14">
        <v>3599</v>
      </c>
      <c r="B3605" s="14">
        <v>313910</v>
      </c>
      <c r="C3605" s="14" t="s">
        <v>475</v>
      </c>
      <c r="D3605" s="14" t="s">
        <v>904</v>
      </c>
      <c r="E3605" s="14">
        <v>2013</v>
      </c>
      <c r="F3605" s="14" t="s">
        <v>1602</v>
      </c>
      <c r="G3605" s="14" t="s">
        <v>908</v>
      </c>
      <c r="J3605" s="47">
        <v>5091</v>
      </c>
    </row>
    <row r="3606" spans="1:12" s="14" customFormat="1">
      <c r="A3606" s="14">
        <v>3600</v>
      </c>
      <c r="B3606" s="14">
        <v>313910</v>
      </c>
      <c r="C3606" s="14" t="s">
        <v>475</v>
      </c>
      <c r="D3606" s="14" t="s">
        <v>904</v>
      </c>
      <c r="E3606" s="14">
        <v>2014</v>
      </c>
      <c r="F3606" s="14" t="s">
        <v>1601</v>
      </c>
      <c r="G3606" s="14" t="s">
        <v>912</v>
      </c>
      <c r="H3606" s="47">
        <v>3887</v>
      </c>
      <c r="I3606" s="47">
        <v>5108</v>
      </c>
      <c r="J3606" s="47">
        <v>5108</v>
      </c>
      <c r="K3606" s="47">
        <v>4137</v>
      </c>
      <c r="L3606" s="47">
        <v>3887</v>
      </c>
    </row>
    <row r="3607" spans="1:12">
      <c r="A3607">
        <v>3601</v>
      </c>
      <c r="B3607">
        <v>313920</v>
      </c>
      <c r="C3607" t="s">
        <v>476</v>
      </c>
      <c r="D3607" t="s">
        <v>904</v>
      </c>
      <c r="E3607">
        <v>2007</v>
      </c>
      <c r="F3607" t="s">
        <v>905</v>
      </c>
      <c r="G3607" t="s">
        <v>916</v>
      </c>
      <c r="H3607" s="1">
        <v>10912</v>
      </c>
      <c r="I3607" s="1">
        <v>17917</v>
      </c>
      <c r="J3607" s="1">
        <v>17917</v>
      </c>
      <c r="K3607" s="1">
        <v>9131</v>
      </c>
      <c r="L3607" s="1">
        <v>9131</v>
      </c>
    </row>
    <row r="3608" spans="1:12">
      <c r="A3608">
        <v>3602</v>
      </c>
      <c r="B3608">
        <v>313920</v>
      </c>
      <c r="C3608" t="s">
        <v>476</v>
      </c>
      <c r="D3608" t="s">
        <v>904</v>
      </c>
      <c r="E3608">
        <v>2008</v>
      </c>
      <c r="F3608" t="s">
        <v>905</v>
      </c>
      <c r="G3608" t="s">
        <v>916</v>
      </c>
      <c r="H3608" s="1">
        <v>11143</v>
      </c>
      <c r="I3608" s="1">
        <v>18296</v>
      </c>
      <c r="J3608" s="1">
        <v>18296</v>
      </c>
      <c r="K3608" s="1">
        <v>9199</v>
      </c>
      <c r="L3608" s="1">
        <v>9199</v>
      </c>
    </row>
    <row r="3609" spans="1:12">
      <c r="A3609">
        <v>3603</v>
      </c>
      <c r="B3609">
        <v>313920</v>
      </c>
      <c r="C3609" t="s">
        <v>476</v>
      </c>
      <c r="D3609" t="s">
        <v>904</v>
      </c>
      <c r="E3609">
        <v>2009</v>
      </c>
      <c r="F3609" t="s">
        <v>905</v>
      </c>
      <c r="G3609" t="s">
        <v>916</v>
      </c>
      <c r="H3609" s="1">
        <v>11073</v>
      </c>
      <c r="I3609" s="1">
        <v>18181</v>
      </c>
      <c r="J3609" s="1">
        <v>18181</v>
      </c>
      <c r="K3609" s="1">
        <v>9694</v>
      </c>
      <c r="L3609" s="1">
        <v>9694</v>
      </c>
    </row>
    <row r="3610" spans="1:12">
      <c r="A3610">
        <v>3604</v>
      </c>
      <c r="B3610">
        <v>313920</v>
      </c>
      <c r="C3610" t="s">
        <v>476</v>
      </c>
      <c r="D3610" t="s">
        <v>904</v>
      </c>
      <c r="E3610">
        <v>2010</v>
      </c>
      <c r="F3610" t="s">
        <v>905</v>
      </c>
      <c r="G3610" t="s">
        <v>916</v>
      </c>
      <c r="H3610" s="1">
        <v>11818</v>
      </c>
      <c r="I3610" s="1">
        <v>18776</v>
      </c>
      <c r="J3610" s="1">
        <v>18776</v>
      </c>
      <c r="K3610" s="1">
        <v>10616</v>
      </c>
      <c r="L3610" s="1">
        <v>10616</v>
      </c>
    </row>
    <row r="3611" spans="1:12">
      <c r="A3611">
        <v>3605</v>
      </c>
      <c r="B3611">
        <v>313920</v>
      </c>
      <c r="C3611" t="s">
        <v>476</v>
      </c>
      <c r="D3611" t="s">
        <v>904</v>
      </c>
      <c r="E3611">
        <v>2011</v>
      </c>
      <c r="F3611" t="s">
        <v>905</v>
      </c>
      <c r="G3611" t="s">
        <v>916</v>
      </c>
      <c r="H3611" s="1">
        <v>11795</v>
      </c>
      <c r="I3611" s="1">
        <v>18740</v>
      </c>
      <c r="J3611" s="1">
        <v>18740</v>
      </c>
      <c r="K3611" s="1">
        <v>10659</v>
      </c>
      <c r="L3611" s="1">
        <v>10659</v>
      </c>
    </row>
    <row r="3612" spans="1:12">
      <c r="A3612">
        <v>3606</v>
      </c>
      <c r="B3612">
        <v>313920</v>
      </c>
      <c r="C3612" t="s">
        <v>476</v>
      </c>
      <c r="D3612" t="s">
        <v>904</v>
      </c>
      <c r="E3612">
        <v>2012</v>
      </c>
      <c r="F3612" t="s">
        <v>993</v>
      </c>
      <c r="G3612" t="s">
        <v>994</v>
      </c>
      <c r="H3612" s="1">
        <v>11773</v>
      </c>
      <c r="I3612" s="1">
        <v>18705</v>
      </c>
      <c r="J3612" s="1">
        <v>18705</v>
      </c>
      <c r="K3612" s="1">
        <v>10919</v>
      </c>
      <c r="L3612" s="1">
        <v>10919</v>
      </c>
    </row>
    <row r="3613" spans="1:12">
      <c r="A3613">
        <v>3607</v>
      </c>
      <c r="B3613">
        <v>313920</v>
      </c>
      <c r="C3613" t="s">
        <v>476</v>
      </c>
      <c r="D3613" t="s">
        <v>904</v>
      </c>
      <c r="E3613">
        <v>2013</v>
      </c>
      <c r="F3613" t="s">
        <v>993</v>
      </c>
      <c r="G3613" t="s">
        <v>994</v>
      </c>
      <c r="H3613" s="1">
        <v>12102</v>
      </c>
      <c r="I3613" s="1">
        <v>19228</v>
      </c>
      <c r="J3613" s="1">
        <v>19228</v>
      </c>
      <c r="K3613" s="1">
        <v>11303</v>
      </c>
      <c r="L3613" s="1">
        <v>11303</v>
      </c>
    </row>
    <row r="3614" spans="1:12">
      <c r="A3614">
        <v>3608</v>
      </c>
      <c r="B3614">
        <v>313920</v>
      </c>
      <c r="C3614" t="s">
        <v>476</v>
      </c>
      <c r="D3614" t="s">
        <v>904</v>
      </c>
      <c r="E3614">
        <v>2014</v>
      </c>
      <c r="F3614" t="s">
        <v>1603</v>
      </c>
      <c r="G3614" t="s">
        <v>1171</v>
      </c>
      <c r="H3614" s="1">
        <v>12091</v>
      </c>
      <c r="I3614" s="1">
        <v>19209</v>
      </c>
      <c r="J3614" s="1">
        <v>19209</v>
      </c>
      <c r="K3614" s="1">
        <v>11684</v>
      </c>
      <c r="L3614" s="1">
        <v>11684</v>
      </c>
    </row>
    <row r="3615" spans="1:12">
      <c r="A3615">
        <v>3609</v>
      </c>
      <c r="B3615">
        <v>313925</v>
      </c>
      <c r="C3615" t="s">
        <v>477</v>
      </c>
      <c r="D3615" t="s">
        <v>904</v>
      </c>
      <c r="E3615">
        <v>2007</v>
      </c>
      <c r="J3615" s="1">
        <v>6247</v>
      </c>
    </row>
    <row r="3616" spans="1:12">
      <c r="A3616">
        <v>3610</v>
      </c>
      <c r="B3616">
        <v>313925</v>
      </c>
      <c r="C3616" t="s">
        <v>477</v>
      </c>
      <c r="D3616" t="s">
        <v>904</v>
      </c>
      <c r="E3616">
        <v>2008</v>
      </c>
      <c r="J3616" s="1">
        <v>6458</v>
      </c>
    </row>
    <row r="3617" spans="1:12">
      <c r="A3617">
        <v>3611</v>
      </c>
      <c r="B3617">
        <v>313925</v>
      </c>
      <c r="C3617" t="s">
        <v>477</v>
      </c>
      <c r="D3617" t="s">
        <v>904</v>
      </c>
      <c r="E3617">
        <v>2009</v>
      </c>
      <c r="J3617" s="1">
        <v>6485</v>
      </c>
    </row>
    <row r="3618" spans="1:12">
      <c r="A3618">
        <v>3612</v>
      </c>
      <c r="B3618">
        <v>313925</v>
      </c>
      <c r="C3618" t="s">
        <v>477</v>
      </c>
      <c r="D3618" t="s">
        <v>904</v>
      </c>
      <c r="E3618">
        <v>2010</v>
      </c>
      <c r="J3618" s="1">
        <v>6321</v>
      </c>
    </row>
    <row r="3619" spans="1:12">
      <c r="A3619">
        <v>3613</v>
      </c>
      <c r="B3619">
        <v>313925</v>
      </c>
      <c r="C3619" t="s">
        <v>477</v>
      </c>
      <c r="D3619" t="s">
        <v>904</v>
      </c>
      <c r="E3619">
        <v>2011</v>
      </c>
      <c r="J3619" s="1">
        <v>6336</v>
      </c>
    </row>
    <row r="3620" spans="1:12">
      <c r="A3620">
        <v>3614</v>
      </c>
      <c r="B3620">
        <v>313925</v>
      </c>
      <c r="C3620" t="s">
        <v>477</v>
      </c>
      <c r="D3620" t="s">
        <v>904</v>
      </c>
      <c r="E3620">
        <v>2012</v>
      </c>
      <c r="F3620" t="s">
        <v>1604</v>
      </c>
      <c r="G3620" t="s">
        <v>914</v>
      </c>
      <c r="H3620" s="1">
        <v>2824</v>
      </c>
      <c r="I3620" s="1">
        <v>6349</v>
      </c>
      <c r="J3620" s="1">
        <v>6349</v>
      </c>
      <c r="K3620">
        <v>600</v>
      </c>
      <c r="L3620">
        <v>600</v>
      </c>
    </row>
    <row r="3621" spans="1:12">
      <c r="A3621">
        <v>3615</v>
      </c>
      <c r="B3621">
        <v>313925</v>
      </c>
      <c r="C3621" t="s">
        <v>477</v>
      </c>
      <c r="D3621" t="s">
        <v>904</v>
      </c>
      <c r="E3621">
        <v>2013</v>
      </c>
      <c r="F3621" t="s">
        <v>1604</v>
      </c>
      <c r="G3621" t="s">
        <v>914</v>
      </c>
      <c r="H3621" s="1">
        <v>2916</v>
      </c>
      <c r="I3621" s="1">
        <v>6554</v>
      </c>
      <c r="J3621" s="1">
        <v>6554</v>
      </c>
      <c r="K3621">
        <v>600</v>
      </c>
      <c r="L3621">
        <v>600</v>
      </c>
    </row>
    <row r="3622" spans="1:12">
      <c r="A3622">
        <v>3616</v>
      </c>
      <c r="B3622">
        <v>313925</v>
      </c>
      <c r="C3622" t="s">
        <v>477</v>
      </c>
      <c r="D3622" t="s">
        <v>904</v>
      </c>
      <c r="E3622">
        <v>2014</v>
      </c>
      <c r="F3622" t="s">
        <v>1604</v>
      </c>
      <c r="G3622" t="s">
        <v>914</v>
      </c>
      <c r="H3622" s="1">
        <v>2924</v>
      </c>
      <c r="I3622" s="1">
        <v>6573</v>
      </c>
      <c r="J3622" s="1">
        <v>6573</v>
      </c>
      <c r="K3622">
        <v>620</v>
      </c>
      <c r="L3622">
        <v>620</v>
      </c>
    </row>
    <row r="3623" spans="1:12" s="14" customFormat="1">
      <c r="A3623" s="14">
        <v>3617</v>
      </c>
      <c r="B3623" s="14">
        <v>313930</v>
      </c>
      <c r="C3623" s="14" t="s">
        <v>478</v>
      </c>
      <c r="D3623" s="14" t="s">
        <v>904</v>
      </c>
      <c r="E3623" s="14">
        <v>2007</v>
      </c>
      <c r="F3623" s="14" t="s">
        <v>905</v>
      </c>
      <c r="G3623" s="14" t="s">
        <v>906</v>
      </c>
      <c r="J3623" s="47">
        <v>20903</v>
      </c>
    </row>
    <row r="3624" spans="1:12" s="14" customFormat="1">
      <c r="A3624" s="14">
        <v>3618</v>
      </c>
      <c r="B3624" s="14">
        <v>313930</v>
      </c>
      <c r="C3624" s="14" t="s">
        <v>478</v>
      </c>
      <c r="D3624" s="14" t="s">
        <v>904</v>
      </c>
      <c r="E3624" s="14">
        <v>2008</v>
      </c>
      <c r="F3624" s="14" t="s">
        <v>1605</v>
      </c>
      <c r="G3624" s="14" t="s">
        <v>908</v>
      </c>
      <c r="J3624" s="47">
        <v>21413</v>
      </c>
    </row>
    <row r="3625" spans="1:12" s="14" customFormat="1">
      <c r="A3625" s="14">
        <v>3619</v>
      </c>
      <c r="B3625" s="14">
        <v>313930</v>
      </c>
      <c r="C3625" s="14" t="s">
        <v>478</v>
      </c>
      <c r="D3625" s="14" t="s">
        <v>904</v>
      </c>
      <c r="E3625" s="14">
        <v>2009</v>
      </c>
      <c r="F3625" s="14" t="s">
        <v>905</v>
      </c>
      <c r="G3625" s="14" t="s">
        <v>906</v>
      </c>
      <c r="J3625" s="47">
        <v>21338</v>
      </c>
    </row>
    <row r="3626" spans="1:12" s="14" customFormat="1">
      <c r="A3626" s="14">
        <v>3620</v>
      </c>
      <c r="B3626" s="14">
        <v>313930</v>
      </c>
      <c r="C3626" s="14" t="s">
        <v>478</v>
      </c>
      <c r="D3626" s="14" t="s">
        <v>904</v>
      </c>
      <c r="E3626" s="14">
        <v>2010</v>
      </c>
      <c r="F3626" s="14" t="s">
        <v>1605</v>
      </c>
      <c r="G3626" s="14" t="s">
        <v>908</v>
      </c>
      <c r="J3626" s="47">
        <v>19813</v>
      </c>
    </row>
    <row r="3627" spans="1:12" s="14" customFormat="1">
      <c r="A3627" s="14">
        <v>3621</v>
      </c>
      <c r="B3627" s="14">
        <v>313930</v>
      </c>
      <c r="C3627" s="14" t="s">
        <v>478</v>
      </c>
      <c r="D3627" s="14" t="s">
        <v>904</v>
      </c>
      <c r="E3627" s="14">
        <v>2011</v>
      </c>
      <c r="F3627" s="14" t="s">
        <v>1605</v>
      </c>
      <c r="G3627" s="14" t="s">
        <v>908</v>
      </c>
      <c r="J3627" s="47">
        <v>19649</v>
      </c>
    </row>
    <row r="3628" spans="1:12" s="14" customFormat="1">
      <c r="A3628" s="14">
        <v>3622</v>
      </c>
      <c r="B3628" s="14">
        <v>313930</v>
      </c>
      <c r="C3628" s="14" t="s">
        <v>478</v>
      </c>
      <c r="D3628" s="14" t="s">
        <v>904</v>
      </c>
      <c r="E3628" s="14">
        <v>2012</v>
      </c>
      <c r="F3628" s="14" t="s">
        <v>1605</v>
      </c>
      <c r="G3628" s="14" t="s">
        <v>908</v>
      </c>
      <c r="J3628" s="47">
        <v>19489</v>
      </c>
    </row>
    <row r="3629" spans="1:12" s="14" customFormat="1">
      <c r="A3629" s="14">
        <v>3623</v>
      </c>
      <c r="B3629" s="14">
        <v>313930</v>
      </c>
      <c r="C3629" s="14" t="s">
        <v>478</v>
      </c>
      <c r="D3629" s="14" t="s">
        <v>904</v>
      </c>
      <c r="E3629" s="14">
        <v>2013</v>
      </c>
      <c r="F3629" s="14" t="s">
        <v>1605</v>
      </c>
      <c r="G3629" s="14" t="s">
        <v>908</v>
      </c>
      <c r="J3629" s="47">
        <v>19898</v>
      </c>
    </row>
    <row r="3630" spans="1:12" s="14" customFormat="1">
      <c r="A3630" s="14">
        <v>3624</v>
      </c>
      <c r="B3630" s="14">
        <v>313930</v>
      </c>
      <c r="C3630" s="14" t="s">
        <v>478</v>
      </c>
      <c r="D3630" s="14" t="s">
        <v>904</v>
      </c>
      <c r="E3630" s="14">
        <v>2014</v>
      </c>
      <c r="F3630" s="14" t="s">
        <v>1605</v>
      </c>
      <c r="G3630" s="14" t="s">
        <v>908</v>
      </c>
      <c r="J3630" s="47">
        <v>19757</v>
      </c>
    </row>
    <row r="3631" spans="1:12">
      <c r="A3631">
        <v>3625</v>
      </c>
      <c r="B3631">
        <v>313940</v>
      </c>
      <c r="C3631" t="s">
        <v>479</v>
      </c>
      <c r="D3631" t="s">
        <v>904</v>
      </c>
      <c r="E3631">
        <v>2007</v>
      </c>
      <c r="F3631" t="s">
        <v>1607</v>
      </c>
      <c r="G3631" t="s">
        <v>916</v>
      </c>
      <c r="H3631" s="1">
        <v>59908</v>
      </c>
      <c r="I3631" s="1">
        <v>74297</v>
      </c>
      <c r="J3631" s="1">
        <v>74297</v>
      </c>
      <c r="K3631" s="1">
        <v>53917</v>
      </c>
      <c r="L3631" s="1">
        <v>53917</v>
      </c>
    </row>
    <row r="3632" spans="1:12">
      <c r="A3632">
        <v>3626</v>
      </c>
      <c r="B3632">
        <v>313940</v>
      </c>
      <c r="C3632" t="s">
        <v>479</v>
      </c>
      <c r="D3632" t="s">
        <v>904</v>
      </c>
      <c r="E3632">
        <v>2008</v>
      </c>
      <c r="F3632" t="s">
        <v>1607</v>
      </c>
      <c r="G3632" t="s">
        <v>916</v>
      </c>
      <c r="H3632" s="1">
        <v>62570</v>
      </c>
      <c r="I3632" s="1">
        <v>77598</v>
      </c>
      <c r="J3632" s="1">
        <v>77598</v>
      </c>
      <c r="K3632" s="1">
        <v>59309</v>
      </c>
      <c r="L3632" s="1">
        <v>59309</v>
      </c>
    </row>
    <row r="3633" spans="1:12">
      <c r="A3633">
        <v>3627</v>
      </c>
      <c r="B3633">
        <v>313940</v>
      </c>
      <c r="C3633" t="s">
        <v>479</v>
      </c>
      <c r="D3633" t="s">
        <v>904</v>
      </c>
      <c r="E3633">
        <v>2009</v>
      </c>
      <c r="F3633" t="s">
        <v>1606</v>
      </c>
      <c r="G3633" t="s">
        <v>914</v>
      </c>
      <c r="H3633" s="1">
        <v>63382</v>
      </c>
      <c r="I3633" s="1">
        <v>78605</v>
      </c>
      <c r="J3633" s="1">
        <v>78605</v>
      </c>
      <c r="K3633" s="1">
        <v>61102</v>
      </c>
      <c r="L3633" s="1">
        <v>61102</v>
      </c>
    </row>
    <row r="3634" spans="1:12">
      <c r="A3634">
        <v>3628</v>
      </c>
      <c r="B3634">
        <v>313940</v>
      </c>
      <c r="C3634" t="s">
        <v>479</v>
      </c>
      <c r="D3634" t="s">
        <v>904</v>
      </c>
      <c r="E3634">
        <v>2010</v>
      </c>
      <c r="F3634" t="s">
        <v>1606</v>
      </c>
      <c r="G3634" t="s">
        <v>914</v>
      </c>
      <c r="H3634" s="1">
        <v>64839</v>
      </c>
      <c r="I3634" s="1">
        <v>79574</v>
      </c>
      <c r="J3634" s="1">
        <v>79574</v>
      </c>
      <c r="K3634" s="1">
        <v>61968</v>
      </c>
      <c r="L3634" s="1">
        <v>61968</v>
      </c>
    </row>
    <row r="3635" spans="1:12">
      <c r="A3635">
        <v>3629</v>
      </c>
      <c r="B3635">
        <v>313940</v>
      </c>
      <c r="C3635" t="s">
        <v>479</v>
      </c>
      <c r="D3635" t="s">
        <v>904</v>
      </c>
      <c r="E3635">
        <v>2011</v>
      </c>
      <c r="F3635" t="s">
        <v>1606</v>
      </c>
      <c r="G3635" t="s">
        <v>914</v>
      </c>
      <c r="H3635" s="1">
        <v>65618</v>
      </c>
      <c r="I3635" s="1">
        <v>80530</v>
      </c>
      <c r="J3635" s="1">
        <v>80530</v>
      </c>
      <c r="K3635" s="1">
        <v>76800</v>
      </c>
      <c r="L3635" s="1">
        <v>65618</v>
      </c>
    </row>
    <row r="3636" spans="1:12">
      <c r="A3636">
        <v>3630</v>
      </c>
      <c r="B3636">
        <v>313940</v>
      </c>
      <c r="C3636" t="s">
        <v>479</v>
      </c>
      <c r="D3636" t="s">
        <v>904</v>
      </c>
      <c r="E3636">
        <v>2012</v>
      </c>
      <c r="F3636" t="s">
        <v>1606</v>
      </c>
      <c r="G3636" t="s">
        <v>914</v>
      </c>
      <c r="H3636" s="1">
        <v>66372</v>
      </c>
      <c r="I3636" s="1">
        <v>81455</v>
      </c>
      <c r="J3636" s="1">
        <v>81455</v>
      </c>
      <c r="K3636" s="1">
        <v>76800</v>
      </c>
      <c r="L3636" s="1">
        <v>65618</v>
      </c>
    </row>
    <row r="3637" spans="1:12">
      <c r="A3637">
        <v>3631</v>
      </c>
      <c r="B3637">
        <v>313940</v>
      </c>
      <c r="C3637" t="s">
        <v>479</v>
      </c>
      <c r="D3637" t="s">
        <v>904</v>
      </c>
      <c r="E3637">
        <v>2013</v>
      </c>
      <c r="F3637" t="s">
        <v>1606</v>
      </c>
      <c r="G3637" t="s">
        <v>914</v>
      </c>
      <c r="H3637" s="1">
        <v>69206</v>
      </c>
      <c r="I3637" s="1">
        <v>84934</v>
      </c>
      <c r="J3637" s="1">
        <v>84934</v>
      </c>
      <c r="K3637" s="1">
        <v>76800</v>
      </c>
      <c r="L3637" s="1">
        <v>65618</v>
      </c>
    </row>
    <row r="3638" spans="1:12">
      <c r="A3638">
        <v>3632</v>
      </c>
      <c r="B3638">
        <v>313940</v>
      </c>
      <c r="C3638" t="s">
        <v>479</v>
      </c>
      <c r="D3638" t="s">
        <v>904</v>
      </c>
      <c r="E3638">
        <v>2014</v>
      </c>
      <c r="F3638" t="s">
        <v>1606</v>
      </c>
      <c r="G3638" t="s">
        <v>914</v>
      </c>
      <c r="H3638" s="1">
        <v>70001</v>
      </c>
      <c r="I3638" s="1">
        <v>85909</v>
      </c>
      <c r="J3638" s="1">
        <v>85909</v>
      </c>
      <c r="K3638" s="1">
        <v>85909</v>
      </c>
      <c r="L3638" s="1">
        <v>70001</v>
      </c>
    </row>
    <row r="3639" spans="1:12">
      <c r="A3639">
        <v>3633</v>
      </c>
      <c r="B3639">
        <v>313950</v>
      </c>
      <c r="C3639" t="s">
        <v>480</v>
      </c>
      <c r="D3639" t="s">
        <v>904</v>
      </c>
      <c r="E3639">
        <v>2007</v>
      </c>
      <c r="F3639" t="s">
        <v>1608</v>
      </c>
      <c r="G3639" t="s">
        <v>916</v>
      </c>
      <c r="H3639" s="1">
        <v>16675</v>
      </c>
      <c r="I3639" s="1">
        <v>20209</v>
      </c>
      <c r="J3639" s="1">
        <v>20209</v>
      </c>
      <c r="K3639" s="1">
        <v>16542</v>
      </c>
      <c r="L3639" s="1">
        <v>16542</v>
      </c>
    </row>
    <row r="3640" spans="1:12">
      <c r="A3640">
        <v>3634</v>
      </c>
      <c r="B3640">
        <v>313950</v>
      </c>
      <c r="C3640" t="s">
        <v>480</v>
      </c>
      <c r="D3640" t="s">
        <v>904</v>
      </c>
      <c r="E3640">
        <v>2008</v>
      </c>
      <c r="F3640" t="s">
        <v>1608</v>
      </c>
      <c r="G3640" t="s">
        <v>916</v>
      </c>
      <c r="H3640" s="1">
        <v>17217</v>
      </c>
      <c r="I3640" s="1">
        <v>20866</v>
      </c>
      <c r="J3640" s="1">
        <v>20866</v>
      </c>
      <c r="K3640" s="1">
        <v>17172</v>
      </c>
      <c r="L3640" s="1">
        <v>17172</v>
      </c>
    </row>
    <row r="3641" spans="1:12">
      <c r="A3641">
        <v>3635</v>
      </c>
      <c r="B3641">
        <v>313950</v>
      </c>
      <c r="C3641" t="s">
        <v>480</v>
      </c>
      <c r="D3641" t="s">
        <v>904</v>
      </c>
      <c r="E3641">
        <v>2009</v>
      </c>
      <c r="F3641" t="s">
        <v>1608</v>
      </c>
      <c r="G3641" t="s">
        <v>916</v>
      </c>
      <c r="H3641" s="1">
        <v>17273</v>
      </c>
      <c r="I3641" s="1">
        <v>20934</v>
      </c>
      <c r="J3641" s="1">
        <v>20934</v>
      </c>
      <c r="K3641" s="1">
        <v>17250</v>
      </c>
      <c r="L3641" s="1">
        <v>17250</v>
      </c>
    </row>
    <row r="3642" spans="1:12">
      <c r="A3642">
        <v>3636</v>
      </c>
      <c r="B3642">
        <v>313950</v>
      </c>
      <c r="C3642" t="s">
        <v>480</v>
      </c>
      <c r="D3642" t="s">
        <v>904</v>
      </c>
      <c r="E3642">
        <v>2010</v>
      </c>
      <c r="F3642" t="s">
        <v>1608</v>
      </c>
      <c r="G3642" t="s">
        <v>916</v>
      </c>
      <c r="H3642" s="1">
        <v>17043</v>
      </c>
      <c r="I3642" s="1">
        <v>21382</v>
      </c>
      <c r="J3642" s="1">
        <v>21382</v>
      </c>
      <c r="K3642" s="1">
        <v>17043</v>
      </c>
      <c r="L3642" s="1">
        <v>17043</v>
      </c>
    </row>
    <row r="3643" spans="1:12">
      <c r="A3643">
        <v>3637</v>
      </c>
      <c r="B3643">
        <v>313950</v>
      </c>
      <c r="C3643" t="s">
        <v>480</v>
      </c>
      <c r="D3643" t="s">
        <v>904</v>
      </c>
      <c r="E3643">
        <v>2011</v>
      </c>
      <c r="F3643" t="s">
        <v>1608</v>
      </c>
      <c r="G3643" t="s">
        <v>916</v>
      </c>
      <c r="H3643" s="1">
        <v>17127</v>
      </c>
      <c r="I3643" s="1">
        <v>21487</v>
      </c>
      <c r="J3643" s="1">
        <v>21487</v>
      </c>
      <c r="K3643" s="1">
        <v>17127</v>
      </c>
      <c r="L3643" s="1">
        <v>17127</v>
      </c>
    </row>
    <row r="3644" spans="1:12">
      <c r="A3644">
        <v>3638</v>
      </c>
      <c r="B3644">
        <v>313950</v>
      </c>
      <c r="C3644" t="s">
        <v>480</v>
      </c>
      <c r="D3644" t="s">
        <v>904</v>
      </c>
      <c r="E3644">
        <v>2012</v>
      </c>
      <c r="F3644" t="s">
        <v>1608</v>
      </c>
      <c r="G3644" t="s">
        <v>916</v>
      </c>
      <c r="H3644" s="1">
        <v>17206</v>
      </c>
      <c r="I3644" s="1">
        <v>21587</v>
      </c>
      <c r="J3644" s="1">
        <v>21587</v>
      </c>
      <c r="K3644" s="1">
        <v>17130</v>
      </c>
      <c r="L3644" s="1">
        <v>17130</v>
      </c>
    </row>
    <row r="3645" spans="1:12">
      <c r="A3645">
        <v>3639</v>
      </c>
      <c r="B3645">
        <v>313950</v>
      </c>
      <c r="C3645" t="s">
        <v>480</v>
      </c>
      <c r="D3645" t="s">
        <v>904</v>
      </c>
      <c r="E3645">
        <v>2013</v>
      </c>
      <c r="F3645" t="s">
        <v>1608</v>
      </c>
      <c r="G3645" t="s">
        <v>916</v>
      </c>
      <c r="H3645" s="1">
        <v>17813</v>
      </c>
      <c r="I3645" s="1">
        <v>22348</v>
      </c>
      <c r="J3645" s="1">
        <v>22348</v>
      </c>
      <c r="K3645" s="1">
        <v>17130</v>
      </c>
      <c r="L3645" s="1">
        <v>17130</v>
      </c>
    </row>
    <row r="3646" spans="1:12">
      <c r="A3646">
        <v>3640</v>
      </c>
      <c r="B3646">
        <v>313950</v>
      </c>
      <c r="C3646" t="s">
        <v>480</v>
      </c>
      <c r="D3646" t="s">
        <v>904</v>
      </c>
      <c r="E3646">
        <v>2014</v>
      </c>
      <c r="F3646" t="s">
        <v>1608</v>
      </c>
      <c r="G3646" t="s">
        <v>916</v>
      </c>
      <c r="H3646" s="1">
        <v>17906</v>
      </c>
      <c r="I3646" s="1">
        <v>22465</v>
      </c>
      <c r="J3646" s="1">
        <v>22465</v>
      </c>
      <c r="K3646" s="1">
        <v>17130</v>
      </c>
      <c r="L3646" s="1">
        <v>17130</v>
      </c>
    </row>
    <row r="3647" spans="1:12">
      <c r="A3647">
        <v>3641</v>
      </c>
      <c r="B3647">
        <v>313960</v>
      </c>
      <c r="C3647" t="s">
        <v>481</v>
      </c>
      <c r="D3647" t="s">
        <v>904</v>
      </c>
      <c r="E3647">
        <v>2007</v>
      </c>
      <c r="F3647" t="s">
        <v>1609</v>
      </c>
      <c r="G3647" t="s">
        <v>916</v>
      </c>
      <c r="H3647" s="1">
        <v>20620</v>
      </c>
      <c r="I3647" s="1">
        <v>26721</v>
      </c>
      <c r="J3647" s="1">
        <v>26721</v>
      </c>
      <c r="K3647" s="1">
        <v>21108</v>
      </c>
      <c r="L3647" s="1">
        <v>21108</v>
      </c>
    </row>
    <row r="3648" spans="1:12">
      <c r="A3648">
        <v>3642</v>
      </c>
      <c r="B3648">
        <v>313960</v>
      </c>
      <c r="C3648" t="s">
        <v>481</v>
      </c>
      <c r="D3648" t="s">
        <v>904</v>
      </c>
      <c r="E3648">
        <v>2008</v>
      </c>
      <c r="F3648" t="s">
        <v>1609</v>
      </c>
      <c r="G3648" t="s">
        <v>916</v>
      </c>
      <c r="H3648" s="1">
        <v>21249</v>
      </c>
      <c r="I3648" s="1">
        <v>27536</v>
      </c>
      <c r="J3648" s="1">
        <v>27536</v>
      </c>
      <c r="K3648" s="1">
        <v>21249</v>
      </c>
      <c r="L3648" s="1">
        <v>21249</v>
      </c>
    </row>
    <row r="3649" spans="1:12">
      <c r="A3649">
        <v>3643</v>
      </c>
      <c r="B3649">
        <v>313960</v>
      </c>
      <c r="C3649" t="s">
        <v>481</v>
      </c>
      <c r="D3649" t="s">
        <v>904</v>
      </c>
      <c r="E3649">
        <v>2009</v>
      </c>
      <c r="J3649" s="1">
        <v>27580</v>
      </c>
    </row>
    <row r="3650" spans="1:12">
      <c r="A3650">
        <v>3644</v>
      </c>
      <c r="B3650">
        <v>313960</v>
      </c>
      <c r="C3650" t="s">
        <v>481</v>
      </c>
      <c r="D3650" t="s">
        <v>904</v>
      </c>
      <c r="E3650">
        <v>2010</v>
      </c>
      <c r="F3650" t="s">
        <v>1610</v>
      </c>
      <c r="G3650" t="s">
        <v>914</v>
      </c>
      <c r="H3650" s="1">
        <v>21258</v>
      </c>
      <c r="I3650" s="1">
        <v>27111</v>
      </c>
      <c r="J3650" s="1">
        <v>27111</v>
      </c>
      <c r="K3650" s="1">
        <v>15620</v>
      </c>
      <c r="L3650" s="1">
        <v>15620</v>
      </c>
    </row>
    <row r="3651" spans="1:12">
      <c r="A3651">
        <v>3645</v>
      </c>
      <c r="B3651">
        <v>313960</v>
      </c>
      <c r="C3651" t="s">
        <v>481</v>
      </c>
      <c r="D3651" t="s">
        <v>904</v>
      </c>
      <c r="E3651">
        <v>2011</v>
      </c>
      <c r="F3651" t="s">
        <v>1610</v>
      </c>
      <c r="G3651" t="s">
        <v>914</v>
      </c>
      <c r="H3651" s="1">
        <v>21273</v>
      </c>
      <c r="I3651" s="1">
        <v>27130</v>
      </c>
      <c r="J3651" s="1">
        <v>27130</v>
      </c>
      <c r="K3651" s="1">
        <v>21185</v>
      </c>
      <c r="L3651" s="1">
        <v>21185</v>
      </c>
    </row>
    <row r="3652" spans="1:12">
      <c r="A3652">
        <v>3646</v>
      </c>
      <c r="B3652">
        <v>313960</v>
      </c>
      <c r="C3652" t="s">
        <v>481</v>
      </c>
      <c r="D3652" t="s">
        <v>904</v>
      </c>
      <c r="E3652">
        <v>2012</v>
      </c>
      <c r="F3652" t="s">
        <v>1609</v>
      </c>
      <c r="G3652" t="s">
        <v>916</v>
      </c>
      <c r="H3652" s="1">
        <v>21287</v>
      </c>
      <c r="I3652" s="1">
        <v>27148</v>
      </c>
      <c r="J3652" s="1">
        <v>27148</v>
      </c>
      <c r="K3652" s="1">
        <v>21269</v>
      </c>
      <c r="L3652" s="1">
        <v>21269</v>
      </c>
    </row>
    <row r="3653" spans="1:12">
      <c r="A3653">
        <v>3647</v>
      </c>
      <c r="B3653">
        <v>313960</v>
      </c>
      <c r="C3653" t="s">
        <v>481</v>
      </c>
      <c r="D3653" t="s">
        <v>904</v>
      </c>
      <c r="E3653">
        <v>2013</v>
      </c>
      <c r="F3653" t="s">
        <v>1609</v>
      </c>
      <c r="G3653" t="s">
        <v>916</v>
      </c>
      <c r="H3653" s="1">
        <v>21942</v>
      </c>
      <c r="I3653" s="1">
        <v>27983</v>
      </c>
      <c r="J3653" s="1">
        <v>27983</v>
      </c>
      <c r="K3653" s="1">
        <v>21633</v>
      </c>
      <c r="L3653" s="1">
        <v>21633</v>
      </c>
    </row>
    <row r="3654" spans="1:12">
      <c r="A3654">
        <v>3648</v>
      </c>
      <c r="B3654">
        <v>313960</v>
      </c>
      <c r="C3654" t="s">
        <v>481</v>
      </c>
      <c r="D3654" t="s">
        <v>904</v>
      </c>
      <c r="E3654">
        <v>2014</v>
      </c>
      <c r="F3654" t="s">
        <v>1609</v>
      </c>
      <c r="G3654" t="s">
        <v>916</v>
      </c>
      <c r="H3654" s="1">
        <v>21973</v>
      </c>
      <c r="I3654" s="1">
        <v>28023</v>
      </c>
      <c r="J3654" s="1">
        <v>28023</v>
      </c>
      <c r="K3654" s="1">
        <v>21789</v>
      </c>
      <c r="L3654" s="1">
        <v>21789</v>
      </c>
    </row>
    <row r="3655" spans="1:12" s="14" customFormat="1">
      <c r="A3655" s="14">
        <v>3649</v>
      </c>
      <c r="B3655" s="14">
        <v>313980</v>
      </c>
      <c r="C3655" s="14" t="s">
        <v>483</v>
      </c>
      <c r="D3655" s="14" t="s">
        <v>904</v>
      </c>
      <c r="E3655" s="14">
        <v>2007</v>
      </c>
      <c r="F3655" s="14" t="s">
        <v>905</v>
      </c>
      <c r="G3655" s="14" t="s">
        <v>906</v>
      </c>
      <c r="J3655" s="47">
        <v>11139</v>
      </c>
    </row>
    <row r="3656" spans="1:12" s="14" customFormat="1">
      <c r="A3656" s="14">
        <v>3650</v>
      </c>
      <c r="B3656" s="14">
        <v>313980</v>
      </c>
      <c r="C3656" s="14" t="s">
        <v>483</v>
      </c>
      <c r="D3656" s="14" t="s">
        <v>904</v>
      </c>
      <c r="E3656" s="14">
        <v>2008</v>
      </c>
      <c r="F3656" s="14" t="s">
        <v>905</v>
      </c>
      <c r="G3656" s="14" t="s">
        <v>906</v>
      </c>
      <c r="J3656" s="47">
        <v>11566</v>
      </c>
    </row>
    <row r="3657" spans="1:12" s="14" customFormat="1">
      <c r="A3657" s="14">
        <v>3651</v>
      </c>
      <c r="B3657" s="14">
        <v>313980</v>
      </c>
      <c r="C3657" s="14" t="s">
        <v>483</v>
      </c>
      <c r="D3657" s="14" t="s">
        <v>904</v>
      </c>
      <c r="E3657" s="14">
        <v>2009</v>
      </c>
      <c r="F3657" s="14" t="s">
        <v>905</v>
      </c>
      <c r="G3657" s="14" t="s">
        <v>906</v>
      </c>
      <c r="J3657" s="47">
        <v>11658</v>
      </c>
    </row>
    <row r="3658" spans="1:12" s="14" customFormat="1">
      <c r="A3658" s="14">
        <v>3652</v>
      </c>
      <c r="B3658" s="14">
        <v>313980</v>
      </c>
      <c r="C3658" s="14" t="s">
        <v>483</v>
      </c>
      <c r="D3658" s="14" t="s">
        <v>904</v>
      </c>
      <c r="E3658" s="14">
        <v>2010</v>
      </c>
      <c r="F3658" s="14" t="s">
        <v>905</v>
      </c>
      <c r="G3658" s="14" t="s">
        <v>906</v>
      </c>
      <c r="J3658" s="47">
        <v>11749</v>
      </c>
    </row>
    <row r="3659" spans="1:12" s="14" customFormat="1">
      <c r="A3659" s="14">
        <v>3653</v>
      </c>
      <c r="B3659" s="14">
        <v>313980</v>
      </c>
      <c r="C3659" s="14" t="s">
        <v>483</v>
      </c>
      <c r="D3659" s="14" t="s">
        <v>904</v>
      </c>
      <c r="E3659" s="14">
        <v>2011</v>
      </c>
      <c r="F3659" s="14" t="s">
        <v>905</v>
      </c>
      <c r="G3659" s="14" t="s">
        <v>906</v>
      </c>
      <c r="J3659" s="47">
        <v>11840</v>
      </c>
    </row>
    <row r="3660" spans="1:12" s="14" customFormat="1">
      <c r="A3660" s="14">
        <v>3654</v>
      </c>
      <c r="B3660" s="14">
        <v>313980</v>
      </c>
      <c r="C3660" s="14" t="s">
        <v>483</v>
      </c>
      <c r="D3660" s="14" t="s">
        <v>904</v>
      </c>
      <c r="E3660" s="14">
        <v>2012</v>
      </c>
      <c r="F3660" s="14" t="s">
        <v>1613</v>
      </c>
      <c r="G3660" s="14" t="s">
        <v>910</v>
      </c>
      <c r="H3660" s="47">
        <v>10914</v>
      </c>
      <c r="I3660" s="47">
        <v>11928</v>
      </c>
      <c r="J3660" s="47">
        <v>11928</v>
      </c>
      <c r="K3660" s="47">
        <v>11852</v>
      </c>
      <c r="L3660" s="47">
        <v>10000</v>
      </c>
    </row>
    <row r="3661" spans="1:12" s="14" customFormat="1">
      <c r="A3661" s="14">
        <v>3655</v>
      </c>
      <c r="B3661" s="14">
        <v>313980</v>
      </c>
      <c r="C3661" s="14" t="s">
        <v>483</v>
      </c>
      <c r="D3661" s="14" t="s">
        <v>904</v>
      </c>
      <c r="E3661" s="14">
        <v>2013</v>
      </c>
      <c r="F3661" s="14" t="s">
        <v>905</v>
      </c>
      <c r="G3661" s="14" t="s">
        <v>906</v>
      </c>
      <c r="J3661" s="47">
        <v>12384</v>
      </c>
    </row>
    <row r="3662" spans="1:12" s="14" customFormat="1">
      <c r="A3662" s="14">
        <v>3656</v>
      </c>
      <c r="B3662" s="14">
        <v>313980</v>
      </c>
      <c r="C3662" s="14" t="s">
        <v>483</v>
      </c>
      <c r="D3662" s="14" t="s">
        <v>904</v>
      </c>
      <c r="E3662" s="14">
        <v>2014</v>
      </c>
      <c r="F3662" s="14" t="s">
        <v>905</v>
      </c>
      <c r="G3662" s="14" t="s">
        <v>906</v>
      </c>
      <c r="J3662" s="47">
        <v>12480</v>
      </c>
    </row>
    <row r="3663" spans="1:12" s="14" customFormat="1">
      <c r="A3663" s="14">
        <v>3657</v>
      </c>
      <c r="B3663" s="14">
        <v>313970</v>
      </c>
      <c r="C3663" s="14" t="s">
        <v>482</v>
      </c>
      <c r="D3663" s="14" t="s">
        <v>904</v>
      </c>
      <c r="E3663" s="14">
        <v>2007</v>
      </c>
      <c r="F3663" s="14" t="s">
        <v>905</v>
      </c>
      <c r="G3663" s="14" t="s">
        <v>906</v>
      </c>
      <c r="J3663" s="47">
        <v>6840</v>
      </c>
    </row>
    <row r="3664" spans="1:12" s="14" customFormat="1">
      <c r="A3664" s="14">
        <v>3658</v>
      </c>
      <c r="B3664" s="14">
        <v>313970</v>
      </c>
      <c r="C3664" s="14" t="s">
        <v>482</v>
      </c>
      <c r="D3664" s="14" t="s">
        <v>904</v>
      </c>
      <c r="E3664" s="14">
        <v>2008</v>
      </c>
      <c r="F3664" s="14" t="s">
        <v>905</v>
      </c>
      <c r="G3664" s="14" t="s">
        <v>906</v>
      </c>
      <c r="J3664" s="47">
        <v>7137</v>
      </c>
    </row>
    <row r="3665" spans="1:12" s="14" customFormat="1">
      <c r="A3665" s="14">
        <v>3659</v>
      </c>
      <c r="B3665" s="14">
        <v>313970</v>
      </c>
      <c r="C3665" s="14" t="s">
        <v>482</v>
      </c>
      <c r="D3665" s="14" t="s">
        <v>904</v>
      </c>
      <c r="E3665" s="14">
        <v>2009</v>
      </c>
      <c r="F3665" s="14" t="s">
        <v>1612</v>
      </c>
      <c r="G3665" s="14" t="s">
        <v>910</v>
      </c>
      <c r="H3665" s="47">
        <v>4948</v>
      </c>
      <c r="I3665" s="47">
        <v>7224</v>
      </c>
      <c r="J3665" s="47">
        <v>7224</v>
      </c>
      <c r="K3665" s="47">
        <v>5948</v>
      </c>
      <c r="L3665" s="47">
        <v>4948</v>
      </c>
    </row>
    <row r="3666" spans="1:12" s="14" customFormat="1">
      <c r="A3666" s="14">
        <v>3660</v>
      </c>
      <c r="B3666" s="14">
        <v>313970</v>
      </c>
      <c r="C3666" s="14" t="s">
        <v>482</v>
      </c>
      <c r="D3666" s="14" t="s">
        <v>904</v>
      </c>
      <c r="E3666" s="14">
        <v>2010</v>
      </c>
      <c r="F3666" s="14" t="s">
        <v>905</v>
      </c>
      <c r="G3666" s="14" t="s">
        <v>906</v>
      </c>
      <c r="J3666" s="47">
        <v>7163</v>
      </c>
    </row>
    <row r="3667" spans="1:12" s="14" customFormat="1">
      <c r="A3667" s="14">
        <v>3661</v>
      </c>
      <c r="B3667" s="14">
        <v>313970</v>
      </c>
      <c r="C3667" s="14" t="s">
        <v>482</v>
      </c>
      <c r="D3667" s="14" t="s">
        <v>904</v>
      </c>
      <c r="E3667" s="14">
        <v>2011</v>
      </c>
      <c r="F3667" s="14" t="s">
        <v>905</v>
      </c>
      <c r="G3667" s="14" t="s">
        <v>906</v>
      </c>
      <c r="J3667" s="47">
        <v>7235</v>
      </c>
    </row>
    <row r="3668" spans="1:12" s="14" customFormat="1">
      <c r="A3668" s="14">
        <v>3662</v>
      </c>
      <c r="B3668" s="14">
        <v>313970</v>
      </c>
      <c r="C3668" s="14" t="s">
        <v>482</v>
      </c>
      <c r="D3668" s="14" t="s">
        <v>904</v>
      </c>
      <c r="E3668" s="14">
        <v>2012</v>
      </c>
      <c r="F3668" s="14" t="s">
        <v>1612</v>
      </c>
      <c r="G3668" s="14" t="s">
        <v>910</v>
      </c>
      <c r="H3668" s="47">
        <v>4992</v>
      </c>
      <c r="I3668" s="47">
        <v>7304</v>
      </c>
      <c r="J3668" s="47">
        <v>7304</v>
      </c>
      <c r="K3668" s="47">
        <v>4896</v>
      </c>
      <c r="L3668" s="47">
        <v>4896</v>
      </c>
    </row>
    <row r="3669" spans="1:12" s="14" customFormat="1">
      <c r="A3669" s="14">
        <v>3663</v>
      </c>
      <c r="B3669" s="14">
        <v>313970</v>
      </c>
      <c r="C3669" s="14" t="s">
        <v>482</v>
      </c>
      <c r="D3669" s="14" t="s">
        <v>904</v>
      </c>
      <c r="E3669" s="14">
        <v>2013</v>
      </c>
      <c r="F3669" s="14" t="s">
        <v>1611</v>
      </c>
      <c r="G3669" s="14" t="s">
        <v>908</v>
      </c>
      <c r="J3669" s="47">
        <v>7600</v>
      </c>
    </row>
    <row r="3670" spans="1:12" s="14" customFormat="1">
      <c r="A3670" s="14">
        <v>3664</v>
      </c>
      <c r="B3670" s="14">
        <v>313970</v>
      </c>
      <c r="C3670" s="14" t="s">
        <v>482</v>
      </c>
      <c r="D3670" s="14" t="s">
        <v>904</v>
      </c>
      <c r="E3670" s="14">
        <v>2014</v>
      </c>
      <c r="F3670" s="14" t="s">
        <v>1611</v>
      </c>
      <c r="G3670" s="14" t="s">
        <v>908</v>
      </c>
      <c r="J3670" s="47">
        <v>7674</v>
      </c>
    </row>
    <row r="3671" spans="1:12" s="14" customFormat="1">
      <c r="A3671" s="14">
        <v>3665</v>
      </c>
      <c r="B3671" s="14">
        <v>313990</v>
      </c>
      <c r="C3671" s="14" t="s">
        <v>484</v>
      </c>
      <c r="D3671" s="14" t="s">
        <v>904</v>
      </c>
      <c r="E3671" s="14">
        <v>2007</v>
      </c>
      <c r="F3671" s="14" t="s">
        <v>905</v>
      </c>
      <c r="G3671" s="14" t="s">
        <v>906</v>
      </c>
      <c r="J3671" s="47">
        <v>14249</v>
      </c>
    </row>
    <row r="3672" spans="1:12" s="14" customFormat="1">
      <c r="A3672" s="14">
        <v>3666</v>
      </c>
      <c r="B3672" s="14">
        <v>313990</v>
      </c>
      <c r="C3672" s="14" t="s">
        <v>484</v>
      </c>
      <c r="D3672" s="14" t="s">
        <v>904</v>
      </c>
      <c r="E3672" s="14">
        <v>2008</v>
      </c>
      <c r="F3672" s="14" t="s">
        <v>905</v>
      </c>
      <c r="G3672" s="14" t="s">
        <v>906</v>
      </c>
      <c r="J3672" s="47">
        <v>14646</v>
      </c>
    </row>
    <row r="3673" spans="1:12" s="14" customFormat="1">
      <c r="A3673" s="14">
        <v>3667</v>
      </c>
      <c r="B3673" s="14">
        <v>313990</v>
      </c>
      <c r="C3673" s="14" t="s">
        <v>484</v>
      </c>
      <c r="D3673" s="14" t="s">
        <v>904</v>
      </c>
      <c r="E3673" s="14">
        <v>2009</v>
      </c>
      <c r="F3673" s="14" t="s">
        <v>1614</v>
      </c>
      <c r="G3673" s="14" t="s">
        <v>908</v>
      </c>
      <c r="J3673" s="47">
        <v>14637</v>
      </c>
    </row>
    <row r="3674" spans="1:12" s="14" customFormat="1">
      <c r="A3674" s="14">
        <v>3668</v>
      </c>
      <c r="B3674" s="14">
        <v>313990</v>
      </c>
      <c r="C3674" s="14" t="s">
        <v>484</v>
      </c>
      <c r="D3674" s="14" t="s">
        <v>904</v>
      </c>
      <c r="E3674" s="14">
        <v>2010</v>
      </c>
      <c r="F3674" s="14" t="s">
        <v>1615</v>
      </c>
      <c r="G3674" s="14" t="s">
        <v>912</v>
      </c>
      <c r="H3674" s="47">
        <v>8383</v>
      </c>
      <c r="I3674" s="47">
        <v>14216</v>
      </c>
      <c r="J3674" s="47">
        <v>14216</v>
      </c>
      <c r="K3674" s="47">
        <v>14216</v>
      </c>
      <c r="L3674" s="47">
        <v>8383</v>
      </c>
    </row>
    <row r="3675" spans="1:12" s="14" customFormat="1">
      <c r="A3675" s="14">
        <v>3669</v>
      </c>
      <c r="B3675" s="14">
        <v>313990</v>
      </c>
      <c r="C3675" s="14" t="s">
        <v>484</v>
      </c>
      <c r="D3675" s="14" t="s">
        <v>904</v>
      </c>
      <c r="E3675" s="14">
        <v>2011</v>
      </c>
      <c r="F3675" s="14" t="s">
        <v>1615</v>
      </c>
      <c r="G3675" s="14" t="s">
        <v>912</v>
      </c>
      <c r="H3675" s="47">
        <v>8365</v>
      </c>
      <c r="I3675" s="47">
        <v>14186</v>
      </c>
      <c r="J3675" s="47">
        <v>14186</v>
      </c>
      <c r="K3675" s="47">
        <v>14186</v>
      </c>
      <c r="L3675" s="47">
        <v>8365</v>
      </c>
    </row>
    <row r="3676" spans="1:12" s="14" customFormat="1">
      <c r="A3676" s="14">
        <v>3670</v>
      </c>
      <c r="B3676" s="14">
        <v>313990</v>
      </c>
      <c r="C3676" s="14" t="s">
        <v>484</v>
      </c>
      <c r="D3676" s="14" t="s">
        <v>904</v>
      </c>
      <c r="E3676" s="14">
        <v>2012</v>
      </c>
      <c r="F3676" s="14" t="s">
        <v>1614</v>
      </c>
      <c r="G3676" s="14" t="s">
        <v>908</v>
      </c>
      <c r="J3676" s="47">
        <v>14157</v>
      </c>
    </row>
    <row r="3677" spans="1:12" s="14" customFormat="1">
      <c r="A3677" s="14">
        <v>3671</v>
      </c>
      <c r="B3677" s="14">
        <v>313990</v>
      </c>
      <c r="C3677" s="14" t="s">
        <v>484</v>
      </c>
      <c r="D3677" s="14" t="s">
        <v>904</v>
      </c>
      <c r="E3677" s="14">
        <v>2013</v>
      </c>
      <c r="F3677" s="14" t="s">
        <v>1614</v>
      </c>
      <c r="G3677" s="14" t="s">
        <v>908</v>
      </c>
      <c r="J3677" s="47">
        <v>14551</v>
      </c>
    </row>
    <row r="3678" spans="1:12" s="14" customFormat="1">
      <c r="A3678" s="14">
        <v>3672</v>
      </c>
      <c r="B3678" s="14">
        <v>313990</v>
      </c>
      <c r="C3678" s="14" t="s">
        <v>484</v>
      </c>
      <c r="D3678" s="14" t="s">
        <v>904</v>
      </c>
      <c r="E3678" s="14">
        <v>2014</v>
      </c>
      <c r="F3678" s="14" t="s">
        <v>1614</v>
      </c>
      <c r="G3678" s="14" t="s">
        <v>908</v>
      </c>
      <c r="J3678" s="47">
        <v>14534</v>
      </c>
    </row>
    <row r="3679" spans="1:12">
      <c r="A3679">
        <v>3673</v>
      </c>
      <c r="B3679">
        <v>314000</v>
      </c>
      <c r="C3679" t="s">
        <v>485</v>
      </c>
      <c r="D3679" t="s">
        <v>904</v>
      </c>
      <c r="E3679">
        <v>2007</v>
      </c>
      <c r="F3679" t="s">
        <v>1618</v>
      </c>
      <c r="G3679" t="s">
        <v>916</v>
      </c>
      <c r="H3679" s="1">
        <v>44744</v>
      </c>
      <c r="I3679" s="1">
        <v>51693</v>
      </c>
      <c r="J3679" s="1">
        <v>51693</v>
      </c>
      <c r="K3679" s="1">
        <v>31320</v>
      </c>
      <c r="L3679" s="1">
        <v>31320</v>
      </c>
    </row>
    <row r="3680" spans="1:12">
      <c r="A3680">
        <v>3674</v>
      </c>
      <c r="B3680">
        <v>314000</v>
      </c>
      <c r="C3680" t="s">
        <v>485</v>
      </c>
      <c r="D3680" t="s">
        <v>904</v>
      </c>
      <c r="E3680">
        <v>2008</v>
      </c>
      <c r="F3680" t="s">
        <v>1618</v>
      </c>
      <c r="G3680" t="s">
        <v>916</v>
      </c>
      <c r="H3680" s="1">
        <v>46731</v>
      </c>
      <c r="I3680" s="1">
        <v>53989</v>
      </c>
      <c r="J3680" s="1">
        <v>53989</v>
      </c>
      <c r="K3680" s="1">
        <v>35077</v>
      </c>
      <c r="L3680" s="1">
        <v>35077</v>
      </c>
    </row>
    <row r="3681" spans="1:12">
      <c r="A3681">
        <v>3675</v>
      </c>
      <c r="B3681">
        <v>314000</v>
      </c>
      <c r="C3681" t="s">
        <v>485</v>
      </c>
      <c r="D3681" t="s">
        <v>904</v>
      </c>
      <c r="E3681">
        <v>2009</v>
      </c>
      <c r="F3681" t="s">
        <v>1616</v>
      </c>
      <c r="G3681" t="s">
        <v>914</v>
      </c>
      <c r="H3681" s="1">
        <v>47337</v>
      </c>
      <c r="I3681" s="1">
        <v>54689</v>
      </c>
      <c r="J3681" s="1">
        <v>54689</v>
      </c>
      <c r="K3681" s="1">
        <v>28576</v>
      </c>
      <c r="L3681" s="1">
        <v>28576</v>
      </c>
    </row>
    <row r="3682" spans="1:12">
      <c r="A3682">
        <v>3676</v>
      </c>
      <c r="B3682">
        <v>314000</v>
      </c>
      <c r="C3682" t="s">
        <v>485</v>
      </c>
      <c r="D3682" t="s">
        <v>904</v>
      </c>
      <c r="E3682">
        <v>2010</v>
      </c>
      <c r="F3682" t="s">
        <v>1616</v>
      </c>
      <c r="G3682" t="s">
        <v>914</v>
      </c>
      <c r="H3682" s="1">
        <v>47642</v>
      </c>
      <c r="I3682" s="1">
        <v>54219</v>
      </c>
      <c r="J3682" s="1">
        <v>54219</v>
      </c>
      <c r="K3682" s="1">
        <v>31472</v>
      </c>
      <c r="L3682" s="1">
        <v>31472</v>
      </c>
    </row>
    <row r="3683" spans="1:12">
      <c r="A3683">
        <v>3677</v>
      </c>
      <c r="B3683">
        <v>314000</v>
      </c>
      <c r="C3683" t="s">
        <v>485</v>
      </c>
      <c r="D3683" t="s">
        <v>904</v>
      </c>
      <c r="E3683">
        <v>2011</v>
      </c>
      <c r="F3683" t="s">
        <v>1617</v>
      </c>
      <c r="G3683" t="s">
        <v>930</v>
      </c>
      <c r="J3683" s="1">
        <v>54796</v>
      </c>
    </row>
    <row r="3684" spans="1:12">
      <c r="A3684">
        <v>3678</v>
      </c>
      <c r="B3684">
        <v>314000</v>
      </c>
      <c r="C3684" t="s">
        <v>485</v>
      </c>
      <c r="D3684" t="s">
        <v>904</v>
      </c>
      <c r="E3684">
        <v>2012</v>
      </c>
      <c r="F3684" t="s">
        <v>1616</v>
      </c>
      <c r="G3684" t="s">
        <v>914</v>
      </c>
      <c r="H3684" s="1">
        <v>48638</v>
      </c>
      <c r="I3684" s="1">
        <v>55353</v>
      </c>
      <c r="J3684" s="1">
        <v>55353</v>
      </c>
      <c r="K3684" s="1">
        <v>37378</v>
      </c>
      <c r="L3684" s="1">
        <v>32817</v>
      </c>
    </row>
    <row r="3685" spans="1:12">
      <c r="A3685">
        <v>3679</v>
      </c>
      <c r="B3685">
        <v>314000</v>
      </c>
      <c r="C3685" t="s">
        <v>485</v>
      </c>
      <c r="D3685" t="s">
        <v>904</v>
      </c>
      <c r="E3685">
        <v>2013</v>
      </c>
      <c r="F3685" t="s">
        <v>1616</v>
      </c>
      <c r="G3685" t="s">
        <v>914</v>
      </c>
      <c r="H3685" s="1">
        <v>50647</v>
      </c>
      <c r="I3685" s="1">
        <v>57639</v>
      </c>
      <c r="J3685" s="1">
        <v>57639</v>
      </c>
      <c r="K3685" s="1">
        <v>37465</v>
      </c>
      <c r="L3685" s="1">
        <v>35453</v>
      </c>
    </row>
    <row r="3686" spans="1:12">
      <c r="A3686">
        <v>3680</v>
      </c>
      <c r="B3686">
        <v>314000</v>
      </c>
      <c r="C3686" t="s">
        <v>485</v>
      </c>
      <c r="D3686" t="s">
        <v>904</v>
      </c>
      <c r="E3686">
        <v>2014</v>
      </c>
      <c r="F3686" t="s">
        <v>1616</v>
      </c>
      <c r="G3686" t="s">
        <v>914</v>
      </c>
      <c r="H3686" s="1">
        <v>51169</v>
      </c>
      <c r="I3686" s="1">
        <v>58233</v>
      </c>
      <c r="J3686" s="1">
        <v>58233</v>
      </c>
      <c r="K3686" s="1">
        <v>40700</v>
      </c>
      <c r="L3686" s="1">
        <v>37704</v>
      </c>
    </row>
    <row r="3687" spans="1:12">
      <c r="A3687">
        <v>3681</v>
      </c>
      <c r="B3687">
        <v>314010</v>
      </c>
      <c r="C3687" t="s">
        <v>486</v>
      </c>
      <c r="D3687" t="s">
        <v>904</v>
      </c>
      <c r="E3687">
        <v>2007</v>
      </c>
      <c r="F3687" t="s">
        <v>905</v>
      </c>
      <c r="G3687" t="s">
        <v>906</v>
      </c>
      <c r="J3687" s="1">
        <v>4285</v>
      </c>
    </row>
    <row r="3688" spans="1:12">
      <c r="A3688">
        <v>3682</v>
      </c>
      <c r="B3688">
        <v>314010</v>
      </c>
      <c r="C3688" t="s">
        <v>486</v>
      </c>
      <c r="D3688" t="s">
        <v>904</v>
      </c>
      <c r="E3688">
        <v>2008</v>
      </c>
      <c r="F3688" t="s">
        <v>905</v>
      </c>
      <c r="G3688" t="s">
        <v>906</v>
      </c>
      <c r="J3688" s="1">
        <v>4401</v>
      </c>
    </row>
    <row r="3689" spans="1:12">
      <c r="A3689">
        <v>3683</v>
      </c>
      <c r="B3689">
        <v>314010</v>
      </c>
      <c r="C3689" t="s">
        <v>486</v>
      </c>
      <c r="D3689" t="s">
        <v>904</v>
      </c>
      <c r="E3689">
        <v>2009</v>
      </c>
      <c r="F3689" t="s">
        <v>905</v>
      </c>
      <c r="G3689" t="s">
        <v>906</v>
      </c>
      <c r="J3689" s="1">
        <v>4394</v>
      </c>
    </row>
    <row r="3690" spans="1:12">
      <c r="A3690">
        <v>3684</v>
      </c>
      <c r="B3690">
        <v>314010</v>
      </c>
      <c r="C3690" t="s">
        <v>486</v>
      </c>
      <c r="D3690" t="s">
        <v>904</v>
      </c>
      <c r="E3690">
        <v>2010</v>
      </c>
      <c r="F3690" t="s">
        <v>1620</v>
      </c>
      <c r="G3690" t="s">
        <v>910</v>
      </c>
      <c r="H3690" s="1">
        <v>3423</v>
      </c>
      <c r="I3690" s="1">
        <v>4219</v>
      </c>
      <c r="J3690" s="1">
        <v>4219</v>
      </c>
      <c r="K3690" s="1">
        <v>3300</v>
      </c>
      <c r="L3690" s="1">
        <v>3300</v>
      </c>
    </row>
    <row r="3691" spans="1:12">
      <c r="A3691">
        <v>3685</v>
      </c>
      <c r="B3691">
        <v>314010</v>
      </c>
      <c r="C3691" t="s">
        <v>486</v>
      </c>
      <c r="D3691" t="s">
        <v>904</v>
      </c>
      <c r="E3691">
        <v>2011</v>
      </c>
      <c r="F3691" t="s">
        <v>1619</v>
      </c>
      <c r="G3691" t="s">
        <v>912</v>
      </c>
      <c r="H3691" s="1">
        <v>3411</v>
      </c>
      <c r="I3691" s="1">
        <v>4204</v>
      </c>
      <c r="J3691" s="1">
        <v>4204</v>
      </c>
      <c r="K3691" s="1">
        <v>3340</v>
      </c>
      <c r="L3691" s="1">
        <v>3340</v>
      </c>
    </row>
    <row r="3692" spans="1:12">
      <c r="A3692">
        <v>3686</v>
      </c>
      <c r="B3692">
        <v>314010</v>
      </c>
      <c r="C3692" t="s">
        <v>486</v>
      </c>
      <c r="D3692" t="s">
        <v>904</v>
      </c>
      <c r="E3692">
        <v>2012</v>
      </c>
      <c r="F3692" t="s">
        <v>1619</v>
      </c>
      <c r="G3692" t="s">
        <v>912</v>
      </c>
      <c r="H3692" s="1">
        <v>3399</v>
      </c>
      <c r="I3692" s="1">
        <v>4189</v>
      </c>
      <c r="J3692" s="1">
        <v>4189</v>
      </c>
      <c r="K3692" s="1">
        <v>3340</v>
      </c>
      <c r="L3692" s="1">
        <v>3340</v>
      </c>
    </row>
    <row r="3693" spans="1:12">
      <c r="A3693">
        <v>3687</v>
      </c>
      <c r="B3693">
        <v>314010</v>
      </c>
      <c r="C3693" t="s">
        <v>486</v>
      </c>
      <c r="D3693" t="s">
        <v>904</v>
      </c>
      <c r="E3693">
        <v>2013</v>
      </c>
      <c r="F3693" t="s">
        <v>1619</v>
      </c>
      <c r="G3693" t="s">
        <v>912</v>
      </c>
      <c r="H3693" s="1">
        <v>3486</v>
      </c>
      <c r="I3693" s="1">
        <v>4297</v>
      </c>
      <c r="J3693" s="1">
        <v>4297</v>
      </c>
      <c r="K3693" s="1">
        <v>3340</v>
      </c>
      <c r="L3693" s="1">
        <v>3340</v>
      </c>
    </row>
    <row r="3694" spans="1:12">
      <c r="A3694">
        <v>3688</v>
      </c>
      <c r="B3694">
        <v>314010</v>
      </c>
      <c r="C3694" t="s">
        <v>486</v>
      </c>
      <c r="D3694" t="s">
        <v>904</v>
      </c>
      <c r="E3694">
        <v>2014</v>
      </c>
      <c r="F3694" t="s">
        <v>1619</v>
      </c>
      <c r="G3694" t="s">
        <v>912</v>
      </c>
      <c r="H3694" s="1">
        <v>3477</v>
      </c>
      <c r="I3694" s="1">
        <v>4286</v>
      </c>
      <c r="J3694" s="1">
        <v>4286</v>
      </c>
      <c r="K3694" s="1">
        <v>3390</v>
      </c>
      <c r="L3694" s="1">
        <v>3390</v>
      </c>
    </row>
    <row r="3695" spans="1:12">
      <c r="A3695">
        <v>3689</v>
      </c>
      <c r="B3695">
        <v>314015</v>
      </c>
      <c r="C3695" t="s">
        <v>487</v>
      </c>
      <c r="D3695" t="s">
        <v>904</v>
      </c>
      <c r="E3695">
        <v>2007</v>
      </c>
      <c r="F3695" t="s">
        <v>905</v>
      </c>
      <c r="G3695" t="s">
        <v>906</v>
      </c>
      <c r="J3695" s="1">
        <v>11421</v>
      </c>
    </row>
    <row r="3696" spans="1:12">
      <c r="A3696">
        <v>3690</v>
      </c>
      <c r="B3696">
        <v>314015</v>
      </c>
      <c r="C3696" t="s">
        <v>487</v>
      </c>
      <c r="D3696" t="s">
        <v>904</v>
      </c>
      <c r="E3696">
        <v>2008</v>
      </c>
      <c r="F3696" t="s">
        <v>905</v>
      </c>
      <c r="G3696" t="s">
        <v>906</v>
      </c>
      <c r="J3696" s="1">
        <v>11899</v>
      </c>
    </row>
    <row r="3697" spans="1:12">
      <c r="A3697">
        <v>3691</v>
      </c>
      <c r="B3697">
        <v>314015</v>
      </c>
      <c r="C3697" t="s">
        <v>487</v>
      </c>
      <c r="D3697" t="s">
        <v>904</v>
      </c>
      <c r="E3697">
        <v>2009</v>
      </c>
      <c r="F3697" t="s">
        <v>905</v>
      </c>
      <c r="G3697" t="s">
        <v>906</v>
      </c>
      <c r="J3697" s="1">
        <v>12029</v>
      </c>
    </row>
    <row r="3698" spans="1:12">
      <c r="A3698">
        <v>3692</v>
      </c>
      <c r="B3698">
        <v>314015</v>
      </c>
      <c r="C3698" t="s">
        <v>487</v>
      </c>
      <c r="D3698" t="s">
        <v>904</v>
      </c>
      <c r="E3698">
        <v>2010</v>
      </c>
      <c r="F3698" t="s">
        <v>905</v>
      </c>
      <c r="G3698" t="s">
        <v>906</v>
      </c>
      <c r="J3698" s="1">
        <v>13192</v>
      </c>
    </row>
    <row r="3699" spans="1:12">
      <c r="A3699">
        <v>3693</v>
      </c>
      <c r="B3699">
        <v>314015</v>
      </c>
      <c r="C3699" t="s">
        <v>487</v>
      </c>
      <c r="D3699" t="s">
        <v>904</v>
      </c>
      <c r="E3699">
        <v>2011</v>
      </c>
      <c r="F3699" t="s">
        <v>905</v>
      </c>
      <c r="G3699" t="s">
        <v>906</v>
      </c>
      <c r="J3699" s="1">
        <v>13396</v>
      </c>
    </row>
    <row r="3700" spans="1:12">
      <c r="A3700">
        <v>3694</v>
      </c>
      <c r="B3700">
        <v>314015</v>
      </c>
      <c r="C3700" t="s">
        <v>487</v>
      </c>
      <c r="D3700" t="s">
        <v>904</v>
      </c>
      <c r="E3700">
        <v>2012</v>
      </c>
      <c r="F3700" t="s">
        <v>1621</v>
      </c>
      <c r="G3700" t="s">
        <v>912</v>
      </c>
      <c r="H3700" s="1">
        <v>12838</v>
      </c>
      <c r="I3700" s="1">
        <v>13594</v>
      </c>
      <c r="J3700" s="1">
        <v>13594</v>
      </c>
      <c r="K3700" s="1">
        <v>5295</v>
      </c>
      <c r="L3700" s="1">
        <v>5295</v>
      </c>
    </row>
    <row r="3701" spans="1:12">
      <c r="A3701">
        <v>3695</v>
      </c>
      <c r="B3701">
        <v>314015</v>
      </c>
      <c r="C3701" t="s">
        <v>487</v>
      </c>
      <c r="D3701" t="s">
        <v>904</v>
      </c>
      <c r="E3701">
        <v>2013</v>
      </c>
      <c r="F3701" t="s">
        <v>1621</v>
      </c>
      <c r="G3701" t="s">
        <v>912</v>
      </c>
      <c r="H3701" s="1">
        <v>13431</v>
      </c>
      <c r="I3701" s="1">
        <v>14222</v>
      </c>
      <c r="J3701" s="1">
        <v>14222</v>
      </c>
      <c r="K3701" s="1">
        <v>5295</v>
      </c>
      <c r="L3701" s="1">
        <v>5295</v>
      </c>
    </row>
    <row r="3702" spans="1:12">
      <c r="A3702">
        <v>3696</v>
      </c>
      <c r="B3702">
        <v>314015</v>
      </c>
      <c r="C3702" t="s">
        <v>487</v>
      </c>
      <c r="D3702" t="s">
        <v>904</v>
      </c>
      <c r="E3702">
        <v>2014</v>
      </c>
      <c r="F3702" t="s">
        <v>1621</v>
      </c>
      <c r="G3702" t="s">
        <v>912</v>
      </c>
      <c r="H3702" s="1">
        <v>13624</v>
      </c>
      <c r="I3702" s="1">
        <v>14427</v>
      </c>
      <c r="J3702" s="1">
        <v>14427</v>
      </c>
      <c r="K3702" s="1">
        <v>5372</v>
      </c>
      <c r="L3702" s="1">
        <v>5372</v>
      </c>
    </row>
    <row r="3703" spans="1:12">
      <c r="A3703">
        <v>3697</v>
      </c>
      <c r="B3703">
        <v>314020</v>
      </c>
      <c r="C3703" t="s">
        <v>488</v>
      </c>
      <c r="D3703" t="s">
        <v>904</v>
      </c>
      <c r="E3703">
        <v>2007</v>
      </c>
      <c r="F3703" t="s">
        <v>1623</v>
      </c>
      <c r="G3703" t="s">
        <v>908</v>
      </c>
      <c r="J3703" s="1">
        <v>2827</v>
      </c>
    </row>
    <row r="3704" spans="1:12">
      <c r="A3704">
        <v>3698</v>
      </c>
      <c r="B3704">
        <v>314020</v>
      </c>
      <c r="C3704" t="s">
        <v>488</v>
      </c>
      <c r="D3704" t="s">
        <v>904</v>
      </c>
      <c r="E3704">
        <v>2008</v>
      </c>
      <c r="F3704" t="s">
        <v>1623</v>
      </c>
      <c r="G3704" t="s">
        <v>908</v>
      </c>
      <c r="J3704" s="1">
        <v>2947</v>
      </c>
    </row>
    <row r="3705" spans="1:12">
      <c r="A3705">
        <v>3699</v>
      </c>
      <c r="B3705">
        <v>314020</v>
      </c>
      <c r="C3705" t="s">
        <v>488</v>
      </c>
      <c r="D3705" t="s">
        <v>904</v>
      </c>
      <c r="E3705">
        <v>2009</v>
      </c>
      <c r="F3705" t="s">
        <v>1622</v>
      </c>
      <c r="G3705" t="s">
        <v>912</v>
      </c>
      <c r="H3705" s="1">
        <v>2384</v>
      </c>
      <c r="I3705" s="1">
        <v>2981</v>
      </c>
      <c r="J3705" s="1">
        <v>2981</v>
      </c>
      <c r="K3705" s="1">
        <v>2000</v>
      </c>
      <c r="L3705" s="1">
        <v>2000</v>
      </c>
    </row>
    <row r="3706" spans="1:12">
      <c r="A3706">
        <v>3700</v>
      </c>
      <c r="B3706">
        <v>314020</v>
      </c>
      <c r="C3706" t="s">
        <v>488</v>
      </c>
      <c r="D3706" t="s">
        <v>904</v>
      </c>
      <c r="E3706">
        <v>2010</v>
      </c>
      <c r="F3706" t="s">
        <v>1622</v>
      </c>
      <c r="G3706" t="s">
        <v>912</v>
      </c>
      <c r="H3706" s="1">
        <v>2266</v>
      </c>
      <c r="I3706" s="1">
        <v>2788</v>
      </c>
      <c r="J3706" s="1">
        <v>2788</v>
      </c>
      <c r="K3706" s="1">
        <v>2021</v>
      </c>
      <c r="L3706" s="1">
        <v>2021</v>
      </c>
    </row>
    <row r="3707" spans="1:12">
      <c r="A3707">
        <v>3701</v>
      </c>
      <c r="B3707">
        <v>314020</v>
      </c>
      <c r="C3707" t="s">
        <v>488</v>
      </c>
      <c r="D3707" t="s">
        <v>904</v>
      </c>
      <c r="E3707">
        <v>2011</v>
      </c>
      <c r="F3707" t="s">
        <v>1622</v>
      </c>
      <c r="G3707" t="s">
        <v>912</v>
      </c>
      <c r="H3707" s="1">
        <v>2278</v>
      </c>
      <c r="I3707" s="1">
        <v>2803</v>
      </c>
      <c r="J3707" s="1">
        <v>2803</v>
      </c>
      <c r="K3707" s="1">
        <v>2023</v>
      </c>
      <c r="L3707" s="1">
        <v>2023</v>
      </c>
    </row>
    <row r="3708" spans="1:12">
      <c r="A3708">
        <v>3702</v>
      </c>
      <c r="B3708">
        <v>314020</v>
      </c>
      <c r="C3708" t="s">
        <v>488</v>
      </c>
      <c r="D3708" t="s">
        <v>904</v>
      </c>
      <c r="E3708">
        <v>2012</v>
      </c>
      <c r="F3708" t="s">
        <v>1622</v>
      </c>
      <c r="G3708" t="s">
        <v>912</v>
      </c>
      <c r="H3708" s="1">
        <v>2290</v>
      </c>
      <c r="I3708" s="1">
        <v>2818</v>
      </c>
      <c r="J3708" s="1">
        <v>2818</v>
      </c>
      <c r="K3708" s="1">
        <v>2042</v>
      </c>
      <c r="L3708" s="1">
        <v>2042</v>
      </c>
    </row>
    <row r="3709" spans="1:12">
      <c r="A3709">
        <v>3703</v>
      </c>
      <c r="B3709">
        <v>314020</v>
      </c>
      <c r="C3709" t="s">
        <v>488</v>
      </c>
      <c r="D3709" t="s">
        <v>904</v>
      </c>
      <c r="E3709">
        <v>2013</v>
      </c>
      <c r="F3709" t="s">
        <v>1622</v>
      </c>
      <c r="G3709" t="s">
        <v>912</v>
      </c>
      <c r="H3709" s="1">
        <v>2371</v>
      </c>
      <c r="I3709" s="1">
        <v>2917</v>
      </c>
      <c r="J3709" s="1">
        <v>2917</v>
      </c>
      <c r="K3709" s="1">
        <v>2042</v>
      </c>
      <c r="L3709" s="1">
        <v>2042</v>
      </c>
    </row>
    <row r="3710" spans="1:12">
      <c r="A3710">
        <v>3704</v>
      </c>
      <c r="B3710">
        <v>314020</v>
      </c>
      <c r="C3710" t="s">
        <v>488</v>
      </c>
      <c r="D3710" t="s">
        <v>904</v>
      </c>
      <c r="E3710">
        <v>2014</v>
      </c>
      <c r="F3710" t="s">
        <v>1622</v>
      </c>
      <c r="G3710" t="s">
        <v>912</v>
      </c>
      <c r="H3710" s="1">
        <v>2385</v>
      </c>
      <c r="I3710" s="1">
        <v>2934</v>
      </c>
      <c r="J3710" s="1">
        <v>2934</v>
      </c>
      <c r="K3710" s="1">
        <v>2046</v>
      </c>
      <c r="L3710" s="1">
        <v>2046</v>
      </c>
    </row>
    <row r="3711" spans="1:12">
      <c r="A3711">
        <v>3705</v>
      </c>
      <c r="B3711">
        <v>314030</v>
      </c>
      <c r="C3711" t="s">
        <v>489</v>
      </c>
      <c r="D3711" t="s">
        <v>904</v>
      </c>
      <c r="E3711">
        <v>2007</v>
      </c>
      <c r="J3711" s="1">
        <v>3743</v>
      </c>
    </row>
    <row r="3712" spans="1:12">
      <c r="A3712">
        <v>3706</v>
      </c>
      <c r="B3712">
        <v>314030</v>
      </c>
      <c r="C3712" t="s">
        <v>489</v>
      </c>
      <c r="D3712" t="s">
        <v>904</v>
      </c>
      <c r="E3712">
        <v>2008</v>
      </c>
      <c r="F3712" t="s">
        <v>1624</v>
      </c>
      <c r="G3712" t="s">
        <v>916</v>
      </c>
      <c r="H3712" s="1">
        <v>2684</v>
      </c>
      <c r="I3712" s="1">
        <v>3819</v>
      </c>
      <c r="J3712" s="1">
        <v>3819</v>
      </c>
      <c r="K3712" s="1">
        <v>2550</v>
      </c>
      <c r="L3712" s="1">
        <v>1650</v>
      </c>
    </row>
    <row r="3713" spans="1:12">
      <c r="A3713">
        <v>3707</v>
      </c>
      <c r="B3713">
        <v>314030</v>
      </c>
      <c r="C3713" t="s">
        <v>489</v>
      </c>
      <c r="D3713" t="s">
        <v>904</v>
      </c>
      <c r="E3713">
        <v>2009</v>
      </c>
      <c r="F3713" t="s">
        <v>1624</v>
      </c>
      <c r="G3713" t="s">
        <v>916</v>
      </c>
      <c r="H3713" s="1">
        <v>2666</v>
      </c>
      <c r="I3713" s="1">
        <v>3793</v>
      </c>
      <c r="J3713" s="1">
        <v>3793</v>
      </c>
      <c r="K3713" s="1">
        <v>2800</v>
      </c>
      <c r="L3713" s="1">
        <v>2200</v>
      </c>
    </row>
    <row r="3714" spans="1:12">
      <c r="A3714">
        <v>3708</v>
      </c>
      <c r="B3714">
        <v>314030</v>
      </c>
      <c r="C3714" t="s">
        <v>489</v>
      </c>
      <c r="D3714" t="s">
        <v>904</v>
      </c>
      <c r="E3714">
        <v>2010</v>
      </c>
      <c r="F3714" t="s">
        <v>1624</v>
      </c>
      <c r="G3714" t="s">
        <v>916</v>
      </c>
      <c r="H3714" s="1">
        <v>2844</v>
      </c>
      <c r="I3714" s="1">
        <v>4012</v>
      </c>
      <c r="J3714" s="1">
        <v>4012</v>
      </c>
      <c r="K3714" s="1">
        <v>4012</v>
      </c>
      <c r="L3714" s="1">
        <v>2844</v>
      </c>
    </row>
    <row r="3715" spans="1:12">
      <c r="A3715">
        <v>3709</v>
      </c>
      <c r="B3715">
        <v>314030</v>
      </c>
      <c r="C3715" t="s">
        <v>489</v>
      </c>
      <c r="D3715" t="s">
        <v>904</v>
      </c>
      <c r="E3715">
        <v>2011</v>
      </c>
      <c r="J3715" s="1">
        <v>4010</v>
      </c>
    </row>
    <row r="3716" spans="1:12">
      <c r="A3716">
        <v>3710</v>
      </c>
      <c r="B3716">
        <v>314030</v>
      </c>
      <c r="C3716" t="s">
        <v>489</v>
      </c>
      <c r="D3716" t="s">
        <v>904</v>
      </c>
      <c r="E3716">
        <v>2012</v>
      </c>
      <c r="F3716" t="s">
        <v>1625</v>
      </c>
      <c r="G3716" t="s">
        <v>914</v>
      </c>
      <c r="H3716" s="1">
        <v>2841</v>
      </c>
      <c r="I3716" s="1">
        <v>4008</v>
      </c>
      <c r="J3716" s="1">
        <v>4008</v>
      </c>
      <c r="K3716" s="1">
        <v>2558</v>
      </c>
      <c r="L3716" s="1">
        <v>2558</v>
      </c>
    </row>
    <row r="3717" spans="1:12">
      <c r="A3717">
        <v>3711</v>
      </c>
      <c r="B3717">
        <v>314030</v>
      </c>
      <c r="C3717" t="s">
        <v>489</v>
      </c>
      <c r="D3717" t="s">
        <v>904</v>
      </c>
      <c r="E3717">
        <v>2013</v>
      </c>
      <c r="F3717" t="s">
        <v>1625</v>
      </c>
      <c r="G3717" t="s">
        <v>914</v>
      </c>
      <c r="H3717" s="1">
        <v>2924</v>
      </c>
      <c r="I3717" s="1">
        <v>4125</v>
      </c>
      <c r="J3717" s="1">
        <v>4125</v>
      </c>
      <c r="K3717" s="1">
        <v>3762</v>
      </c>
      <c r="L3717" s="1">
        <v>1200</v>
      </c>
    </row>
    <row r="3718" spans="1:12">
      <c r="A3718">
        <v>3712</v>
      </c>
      <c r="B3718">
        <v>314030</v>
      </c>
      <c r="C3718" t="s">
        <v>489</v>
      </c>
      <c r="D3718" t="s">
        <v>904</v>
      </c>
      <c r="E3718">
        <v>2014</v>
      </c>
      <c r="F3718" t="s">
        <v>1624</v>
      </c>
      <c r="G3718" t="s">
        <v>916</v>
      </c>
      <c r="H3718" s="1">
        <v>2925</v>
      </c>
      <c r="I3718" s="1">
        <v>4126</v>
      </c>
      <c r="J3718" s="1">
        <v>4126</v>
      </c>
      <c r="K3718" s="1">
        <v>3770</v>
      </c>
      <c r="L3718" s="1">
        <v>1260</v>
      </c>
    </row>
    <row r="3719" spans="1:12">
      <c r="A3719">
        <v>3713</v>
      </c>
      <c r="B3719">
        <v>314040</v>
      </c>
      <c r="C3719" t="s">
        <v>490</v>
      </c>
      <c r="D3719" t="s">
        <v>904</v>
      </c>
      <c r="E3719">
        <v>2007</v>
      </c>
      <c r="J3719" s="1">
        <v>3100</v>
      </c>
    </row>
    <row r="3720" spans="1:12">
      <c r="A3720">
        <v>3714</v>
      </c>
      <c r="B3720">
        <v>314040</v>
      </c>
      <c r="C3720" t="s">
        <v>490</v>
      </c>
      <c r="D3720" t="s">
        <v>904</v>
      </c>
      <c r="E3720">
        <v>2008</v>
      </c>
      <c r="J3720" s="1">
        <v>3171</v>
      </c>
    </row>
    <row r="3721" spans="1:12">
      <c r="A3721">
        <v>3715</v>
      </c>
      <c r="B3721">
        <v>314040</v>
      </c>
      <c r="C3721" t="s">
        <v>490</v>
      </c>
      <c r="D3721" t="s">
        <v>904</v>
      </c>
      <c r="E3721">
        <v>2009</v>
      </c>
      <c r="J3721" s="1">
        <v>3156</v>
      </c>
    </row>
    <row r="3722" spans="1:12">
      <c r="A3722">
        <v>3716</v>
      </c>
      <c r="B3722">
        <v>314040</v>
      </c>
      <c r="C3722" t="s">
        <v>490</v>
      </c>
      <c r="D3722" t="s">
        <v>904</v>
      </c>
      <c r="E3722">
        <v>2010</v>
      </c>
      <c r="J3722" s="1">
        <v>2968</v>
      </c>
    </row>
    <row r="3723" spans="1:12">
      <c r="A3723">
        <v>3717</v>
      </c>
      <c r="B3723">
        <v>314040</v>
      </c>
      <c r="C3723" t="s">
        <v>490</v>
      </c>
      <c r="D3723" t="s">
        <v>904</v>
      </c>
      <c r="E3723">
        <v>2011</v>
      </c>
      <c r="J3723" s="1">
        <v>2944</v>
      </c>
    </row>
    <row r="3724" spans="1:12">
      <c r="A3724">
        <v>3718</v>
      </c>
      <c r="B3724">
        <v>314040</v>
      </c>
      <c r="C3724" t="s">
        <v>490</v>
      </c>
      <c r="D3724" t="s">
        <v>904</v>
      </c>
      <c r="E3724">
        <v>2012</v>
      </c>
      <c r="F3724" t="s">
        <v>1627</v>
      </c>
      <c r="G3724" t="s">
        <v>916</v>
      </c>
      <c r="H3724" s="1">
        <v>1531</v>
      </c>
      <c r="I3724" s="1">
        <v>2919</v>
      </c>
      <c r="J3724" s="1">
        <v>2919</v>
      </c>
      <c r="K3724" s="1">
        <v>2000</v>
      </c>
      <c r="L3724" s="1">
        <v>1500</v>
      </c>
    </row>
    <row r="3725" spans="1:12">
      <c r="A3725">
        <v>3719</v>
      </c>
      <c r="B3725">
        <v>314040</v>
      </c>
      <c r="C3725" t="s">
        <v>490</v>
      </c>
      <c r="D3725" t="s">
        <v>904</v>
      </c>
      <c r="E3725">
        <v>2013</v>
      </c>
      <c r="F3725" t="s">
        <v>1627</v>
      </c>
      <c r="G3725" t="s">
        <v>916</v>
      </c>
      <c r="H3725" s="1">
        <v>1563</v>
      </c>
      <c r="I3725" s="1">
        <v>2979</v>
      </c>
      <c r="J3725" s="1">
        <v>2979</v>
      </c>
      <c r="K3725" s="1">
        <v>2000</v>
      </c>
      <c r="L3725" s="1">
        <v>1550</v>
      </c>
    </row>
    <row r="3726" spans="1:12">
      <c r="A3726">
        <v>3720</v>
      </c>
      <c r="B3726">
        <v>314040</v>
      </c>
      <c r="C3726" t="s">
        <v>490</v>
      </c>
      <c r="D3726" t="s">
        <v>904</v>
      </c>
      <c r="E3726">
        <v>2014</v>
      </c>
      <c r="F3726" t="s">
        <v>1626</v>
      </c>
      <c r="G3726" t="s">
        <v>914</v>
      </c>
      <c r="H3726" s="1">
        <v>1552</v>
      </c>
      <c r="I3726" s="1">
        <v>2958</v>
      </c>
      <c r="J3726" s="1">
        <v>2958</v>
      </c>
      <c r="K3726" s="1">
        <v>2000</v>
      </c>
      <c r="L3726" s="1">
        <v>1550</v>
      </c>
    </row>
    <row r="3727" spans="1:12">
      <c r="A3727">
        <v>3721</v>
      </c>
      <c r="B3727">
        <v>314050</v>
      </c>
      <c r="C3727" t="s">
        <v>491</v>
      </c>
      <c r="D3727" t="s">
        <v>904</v>
      </c>
      <c r="E3727">
        <v>2007</v>
      </c>
      <c r="F3727" t="s">
        <v>905</v>
      </c>
      <c r="G3727" t="s">
        <v>916</v>
      </c>
      <c r="H3727" s="1">
        <v>10010</v>
      </c>
      <c r="I3727" s="1">
        <v>12165</v>
      </c>
      <c r="J3727" s="1">
        <v>12165</v>
      </c>
      <c r="K3727">
        <v>577</v>
      </c>
      <c r="L3727">
        <v>577</v>
      </c>
    </row>
    <row r="3728" spans="1:12">
      <c r="A3728">
        <v>3722</v>
      </c>
      <c r="B3728">
        <v>314050</v>
      </c>
      <c r="C3728" t="s">
        <v>491</v>
      </c>
      <c r="D3728" t="s">
        <v>904</v>
      </c>
      <c r="E3728">
        <v>2008</v>
      </c>
      <c r="F3728" t="s">
        <v>905</v>
      </c>
      <c r="G3728" t="s">
        <v>916</v>
      </c>
      <c r="H3728" s="1">
        <v>10362</v>
      </c>
      <c r="I3728" s="1">
        <v>12593</v>
      </c>
      <c r="J3728" s="1">
        <v>12593</v>
      </c>
      <c r="K3728">
        <v>993</v>
      </c>
      <c r="L3728">
        <v>993</v>
      </c>
    </row>
    <row r="3729" spans="1:12">
      <c r="A3729">
        <v>3723</v>
      </c>
      <c r="B3729">
        <v>314050</v>
      </c>
      <c r="C3729" t="s">
        <v>491</v>
      </c>
      <c r="D3729" t="s">
        <v>904</v>
      </c>
      <c r="E3729">
        <v>2009</v>
      </c>
      <c r="F3729" t="s">
        <v>1628</v>
      </c>
      <c r="G3729" t="s">
        <v>914</v>
      </c>
      <c r="H3729" s="1">
        <v>10419</v>
      </c>
      <c r="I3729" s="1">
        <v>12662</v>
      </c>
      <c r="J3729" s="1">
        <v>12662</v>
      </c>
      <c r="K3729" s="1">
        <v>4481</v>
      </c>
      <c r="L3729" s="1">
        <v>4481</v>
      </c>
    </row>
    <row r="3730" spans="1:12">
      <c r="A3730">
        <v>3724</v>
      </c>
      <c r="B3730">
        <v>314050</v>
      </c>
      <c r="C3730" t="s">
        <v>491</v>
      </c>
      <c r="D3730" t="s">
        <v>904</v>
      </c>
      <c r="E3730">
        <v>2010</v>
      </c>
      <c r="F3730" t="s">
        <v>905</v>
      </c>
      <c r="G3730" t="s">
        <v>916</v>
      </c>
      <c r="H3730" s="1">
        <v>11010</v>
      </c>
      <c r="I3730" s="1">
        <v>12611</v>
      </c>
      <c r="J3730" s="1">
        <v>12611</v>
      </c>
      <c r="K3730" s="1">
        <v>8237</v>
      </c>
      <c r="L3730" s="1">
        <v>8237</v>
      </c>
    </row>
    <row r="3731" spans="1:12">
      <c r="A3731">
        <v>3725</v>
      </c>
      <c r="B3731">
        <v>314050</v>
      </c>
      <c r="C3731" t="s">
        <v>491</v>
      </c>
      <c r="D3731" t="s">
        <v>904</v>
      </c>
      <c r="E3731">
        <v>2011</v>
      </c>
      <c r="F3731" t="s">
        <v>905</v>
      </c>
      <c r="G3731" t="s">
        <v>916</v>
      </c>
      <c r="H3731" s="1">
        <v>11063</v>
      </c>
      <c r="I3731" s="1">
        <v>12672</v>
      </c>
      <c r="J3731" s="1">
        <v>12672</v>
      </c>
      <c r="K3731" s="1">
        <v>11048</v>
      </c>
      <c r="L3731" s="1">
        <v>11048</v>
      </c>
    </row>
    <row r="3732" spans="1:12">
      <c r="A3732">
        <v>3726</v>
      </c>
      <c r="B3732">
        <v>314050</v>
      </c>
      <c r="C3732" t="s">
        <v>491</v>
      </c>
      <c r="D3732" t="s">
        <v>904</v>
      </c>
      <c r="E3732">
        <v>2012</v>
      </c>
      <c r="F3732" t="s">
        <v>1628</v>
      </c>
      <c r="G3732" t="s">
        <v>914</v>
      </c>
      <c r="H3732" s="1">
        <v>11115</v>
      </c>
      <c r="I3732" s="1">
        <v>12731</v>
      </c>
      <c r="J3732" s="1">
        <v>12731</v>
      </c>
      <c r="K3732" s="1">
        <v>5455</v>
      </c>
      <c r="L3732" s="1">
        <v>5455</v>
      </c>
    </row>
    <row r="3733" spans="1:12">
      <c r="A3733">
        <v>3727</v>
      </c>
      <c r="B3733">
        <v>314050</v>
      </c>
      <c r="C3733" t="s">
        <v>491</v>
      </c>
      <c r="D3733" t="s">
        <v>904</v>
      </c>
      <c r="E3733">
        <v>2013</v>
      </c>
      <c r="F3733" t="s">
        <v>905</v>
      </c>
      <c r="G3733" t="s">
        <v>916</v>
      </c>
      <c r="H3733" s="1">
        <v>11507</v>
      </c>
      <c r="I3733" s="1">
        <v>13180</v>
      </c>
      <c r="J3733" s="1">
        <v>13180</v>
      </c>
      <c r="K3733" s="1">
        <v>5997</v>
      </c>
      <c r="L3733" s="1">
        <v>5997</v>
      </c>
    </row>
    <row r="3734" spans="1:12">
      <c r="A3734">
        <v>3728</v>
      </c>
      <c r="B3734">
        <v>314050</v>
      </c>
      <c r="C3734" t="s">
        <v>491</v>
      </c>
      <c r="D3734" t="s">
        <v>904</v>
      </c>
      <c r="E3734">
        <v>2014</v>
      </c>
      <c r="F3734" t="s">
        <v>905</v>
      </c>
      <c r="G3734" t="s">
        <v>916</v>
      </c>
      <c r="H3734" s="1">
        <v>11566</v>
      </c>
      <c r="I3734" s="1">
        <v>13248</v>
      </c>
      <c r="J3734" s="1">
        <v>13248</v>
      </c>
      <c r="K3734" s="1">
        <v>7372</v>
      </c>
      <c r="L3734" s="1">
        <v>7372</v>
      </c>
    </row>
    <row r="3735" spans="1:12" s="14" customFormat="1">
      <c r="A3735" s="14">
        <v>3729</v>
      </c>
      <c r="B3735" s="14">
        <v>314053</v>
      </c>
      <c r="C3735" s="14" t="s">
        <v>492</v>
      </c>
      <c r="D3735" s="14" t="s">
        <v>904</v>
      </c>
      <c r="E3735" s="14">
        <v>2007</v>
      </c>
      <c r="F3735" s="14" t="s">
        <v>905</v>
      </c>
      <c r="G3735" s="14" t="s">
        <v>906</v>
      </c>
      <c r="J3735" s="47">
        <v>6338</v>
      </c>
    </row>
    <row r="3736" spans="1:12" s="14" customFormat="1">
      <c r="A3736" s="14">
        <v>3730</v>
      </c>
      <c r="B3736" s="14">
        <v>314053</v>
      </c>
      <c r="C3736" s="14" t="s">
        <v>492</v>
      </c>
      <c r="D3736" s="14" t="s">
        <v>904</v>
      </c>
      <c r="E3736" s="14">
        <v>2008</v>
      </c>
      <c r="F3736" s="14" t="s">
        <v>905</v>
      </c>
      <c r="G3736" s="14" t="s">
        <v>906</v>
      </c>
      <c r="J3736" s="47">
        <v>6625</v>
      </c>
    </row>
    <row r="3737" spans="1:12" s="14" customFormat="1">
      <c r="A3737" s="14">
        <v>3731</v>
      </c>
      <c r="B3737" s="14">
        <v>314053</v>
      </c>
      <c r="C3737" s="14" t="s">
        <v>492</v>
      </c>
      <c r="D3737" s="14" t="s">
        <v>904</v>
      </c>
      <c r="E3737" s="14">
        <v>2009</v>
      </c>
      <c r="F3737" s="14" t="s">
        <v>905</v>
      </c>
      <c r="G3737" s="14" t="s">
        <v>906</v>
      </c>
      <c r="J3737" s="47">
        <v>6715</v>
      </c>
    </row>
    <row r="3738" spans="1:12" s="14" customFormat="1">
      <c r="A3738" s="14">
        <v>3732</v>
      </c>
      <c r="B3738" s="14">
        <v>314053</v>
      </c>
      <c r="C3738" s="14" t="s">
        <v>492</v>
      </c>
      <c r="D3738" s="14" t="s">
        <v>904</v>
      </c>
      <c r="E3738" s="14">
        <v>2010</v>
      </c>
      <c r="F3738" s="14" t="s">
        <v>905</v>
      </c>
      <c r="G3738" s="14" t="s">
        <v>906</v>
      </c>
      <c r="J3738" s="47">
        <v>7173</v>
      </c>
    </row>
    <row r="3739" spans="1:12" s="14" customFormat="1">
      <c r="A3739" s="14">
        <v>3733</v>
      </c>
      <c r="B3739" s="14">
        <v>314053</v>
      </c>
      <c r="C3739" s="14" t="s">
        <v>492</v>
      </c>
      <c r="D3739" s="14" t="s">
        <v>904</v>
      </c>
      <c r="E3739" s="14">
        <v>2011</v>
      </c>
      <c r="F3739" s="14" t="s">
        <v>905</v>
      </c>
      <c r="G3739" s="14" t="s">
        <v>906</v>
      </c>
      <c r="J3739" s="47">
        <v>7288</v>
      </c>
    </row>
    <row r="3740" spans="1:12" s="14" customFormat="1">
      <c r="A3740" s="14">
        <v>3734</v>
      </c>
      <c r="B3740" s="14">
        <v>314053</v>
      </c>
      <c r="C3740" s="14" t="s">
        <v>492</v>
      </c>
      <c r="D3740" s="14" t="s">
        <v>904</v>
      </c>
      <c r="E3740" s="14">
        <v>2012</v>
      </c>
      <c r="F3740" s="14" t="s">
        <v>905</v>
      </c>
      <c r="G3740" s="14" t="s">
        <v>906</v>
      </c>
      <c r="J3740" s="47">
        <v>7398</v>
      </c>
    </row>
    <row r="3741" spans="1:12" s="14" customFormat="1">
      <c r="A3741" s="14">
        <v>3735</v>
      </c>
      <c r="B3741" s="14">
        <v>314053</v>
      </c>
      <c r="C3741" s="14" t="s">
        <v>492</v>
      </c>
      <c r="D3741" s="14" t="s">
        <v>904</v>
      </c>
      <c r="E3741" s="14">
        <v>2013</v>
      </c>
      <c r="F3741" s="14" t="s">
        <v>905</v>
      </c>
      <c r="G3741" s="14" t="s">
        <v>906</v>
      </c>
      <c r="J3741" s="47">
        <v>7744</v>
      </c>
    </row>
    <row r="3742" spans="1:12" s="14" customFormat="1">
      <c r="A3742" s="14">
        <v>3736</v>
      </c>
      <c r="B3742" s="14">
        <v>314053</v>
      </c>
      <c r="C3742" s="14" t="s">
        <v>492</v>
      </c>
      <c r="D3742" s="14" t="s">
        <v>904</v>
      </c>
      <c r="E3742" s="14">
        <v>2014</v>
      </c>
      <c r="F3742" s="14" t="s">
        <v>905</v>
      </c>
      <c r="G3742" s="14" t="s">
        <v>906</v>
      </c>
      <c r="J3742" s="47">
        <v>7858</v>
      </c>
    </row>
    <row r="3743" spans="1:12">
      <c r="A3743">
        <v>3737</v>
      </c>
      <c r="B3743">
        <v>314055</v>
      </c>
      <c r="C3743" t="s">
        <v>493</v>
      </c>
      <c r="D3743" t="s">
        <v>904</v>
      </c>
      <c r="E3743">
        <v>2007</v>
      </c>
      <c r="F3743" t="s">
        <v>905</v>
      </c>
      <c r="G3743" t="s">
        <v>906</v>
      </c>
      <c r="J3743" s="1">
        <v>7458</v>
      </c>
    </row>
    <row r="3744" spans="1:12">
      <c r="A3744">
        <v>3738</v>
      </c>
      <c r="B3744">
        <v>314055</v>
      </c>
      <c r="C3744" t="s">
        <v>493</v>
      </c>
      <c r="D3744" t="s">
        <v>904</v>
      </c>
      <c r="E3744">
        <v>2008</v>
      </c>
      <c r="F3744" t="s">
        <v>905</v>
      </c>
      <c r="G3744" t="s">
        <v>916</v>
      </c>
      <c r="H3744" s="1">
        <v>6320</v>
      </c>
      <c r="I3744" s="1">
        <v>7742</v>
      </c>
      <c r="J3744" s="1">
        <v>7742</v>
      </c>
      <c r="K3744" s="1">
        <v>4792</v>
      </c>
      <c r="L3744" s="1">
        <v>4792</v>
      </c>
    </row>
    <row r="3745" spans="1:12">
      <c r="A3745">
        <v>3739</v>
      </c>
      <c r="B3745">
        <v>314055</v>
      </c>
      <c r="C3745" t="s">
        <v>493</v>
      </c>
      <c r="D3745" t="s">
        <v>904</v>
      </c>
      <c r="E3745">
        <v>2009</v>
      </c>
      <c r="F3745" t="s">
        <v>905</v>
      </c>
      <c r="G3745" t="s">
        <v>916</v>
      </c>
      <c r="H3745" s="1">
        <v>6369</v>
      </c>
      <c r="I3745" s="1">
        <v>7802</v>
      </c>
      <c r="J3745" s="1">
        <v>7802</v>
      </c>
      <c r="K3745" s="1">
        <v>4961</v>
      </c>
      <c r="L3745" s="1">
        <v>4961</v>
      </c>
    </row>
    <row r="3746" spans="1:12">
      <c r="A3746">
        <v>3740</v>
      </c>
      <c r="B3746">
        <v>314055</v>
      </c>
      <c r="C3746" t="s">
        <v>493</v>
      </c>
      <c r="D3746" t="s">
        <v>904</v>
      </c>
      <c r="E3746">
        <v>2010</v>
      </c>
      <c r="F3746" t="s">
        <v>905</v>
      </c>
      <c r="G3746" t="s">
        <v>916</v>
      </c>
      <c r="H3746" s="1">
        <v>6388</v>
      </c>
      <c r="I3746" s="1">
        <v>7874</v>
      </c>
      <c r="J3746" s="1">
        <v>7874</v>
      </c>
      <c r="K3746" s="1">
        <v>5206</v>
      </c>
      <c r="L3746" s="1">
        <v>5206</v>
      </c>
    </row>
    <row r="3747" spans="1:12">
      <c r="A3747">
        <v>3741</v>
      </c>
      <c r="B3747">
        <v>314055</v>
      </c>
      <c r="C3747" t="s">
        <v>493</v>
      </c>
      <c r="D3747" t="s">
        <v>904</v>
      </c>
      <c r="E3747">
        <v>2011</v>
      </c>
      <c r="F3747" t="s">
        <v>905</v>
      </c>
      <c r="G3747" t="s">
        <v>916</v>
      </c>
      <c r="H3747" s="1">
        <v>6437</v>
      </c>
      <c r="I3747" s="1">
        <v>7935</v>
      </c>
      <c r="J3747" s="1">
        <v>7935</v>
      </c>
      <c r="K3747" s="1">
        <v>6029</v>
      </c>
      <c r="L3747" s="1">
        <v>6029</v>
      </c>
    </row>
    <row r="3748" spans="1:12">
      <c r="A3748">
        <v>3742</v>
      </c>
      <c r="B3748">
        <v>314055</v>
      </c>
      <c r="C3748" t="s">
        <v>493</v>
      </c>
      <c r="D3748" t="s">
        <v>904</v>
      </c>
      <c r="E3748">
        <v>2012</v>
      </c>
      <c r="F3748" t="s">
        <v>1629</v>
      </c>
      <c r="G3748" t="s">
        <v>914</v>
      </c>
      <c r="H3748" s="1">
        <v>6485</v>
      </c>
      <c r="I3748" s="1">
        <v>7994</v>
      </c>
      <c r="J3748" s="1">
        <v>7994</v>
      </c>
      <c r="K3748" s="1">
        <v>6485</v>
      </c>
      <c r="L3748" s="1">
        <v>6485</v>
      </c>
    </row>
    <row r="3749" spans="1:12">
      <c r="A3749">
        <v>3743</v>
      </c>
      <c r="B3749">
        <v>314055</v>
      </c>
      <c r="C3749" t="s">
        <v>493</v>
      </c>
      <c r="D3749" t="s">
        <v>904</v>
      </c>
      <c r="E3749">
        <v>2013</v>
      </c>
      <c r="F3749" t="s">
        <v>1629</v>
      </c>
      <c r="G3749" t="s">
        <v>914</v>
      </c>
      <c r="H3749" s="1">
        <v>6733</v>
      </c>
      <c r="I3749" s="1">
        <v>8299</v>
      </c>
      <c r="J3749" s="1">
        <v>8299</v>
      </c>
      <c r="K3749" s="1">
        <v>6733</v>
      </c>
      <c r="L3749" s="1">
        <v>6733</v>
      </c>
    </row>
    <row r="3750" spans="1:12">
      <c r="A3750">
        <v>3744</v>
      </c>
      <c r="B3750">
        <v>314055</v>
      </c>
      <c r="C3750" t="s">
        <v>493</v>
      </c>
      <c r="D3750" t="s">
        <v>904</v>
      </c>
      <c r="E3750">
        <v>2014</v>
      </c>
      <c r="F3750" t="s">
        <v>1629</v>
      </c>
      <c r="G3750" t="s">
        <v>914</v>
      </c>
      <c r="H3750" s="1">
        <v>6785</v>
      </c>
      <c r="I3750" s="1">
        <v>8363</v>
      </c>
      <c r="J3750" s="1">
        <v>8363</v>
      </c>
      <c r="K3750" s="1">
        <v>6785</v>
      </c>
      <c r="L3750" s="1">
        <v>6785</v>
      </c>
    </row>
    <row r="3751" spans="1:12" s="14" customFormat="1">
      <c r="A3751" s="14">
        <v>3745</v>
      </c>
      <c r="B3751" s="14">
        <v>314060</v>
      </c>
      <c r="C3751" s="14" t="s">
        <v>494</v>
      </c>
      <c r="D3751" s="14" t="s">
        <v>904</v>
      </c>
      <c r="E3751" s="14">
        <v>2007</v>
      </c>
      <c r="F3751" s="14" t="s">
        <v>905</v>
      </c>
      <c r="G3751" s="14" t="s">
        <v>906</v>
      </c>
      <c r="J3751" s="47">
        <v>4662</v>
      </c>
    </row>
    <row r="3752" spans="1:12" s="14" customFormat="1">
      <c r="A3752" s="14">
        <v>3746</v>
      </c>
      <c r="B3752" s="14">
        <v>314060</v>
      </c>
      <c r="C3752" s="14" t="s">
        <v>494</v>
      </c>
      <c r="D3752" s="14" t="s">
        <v>904</v>
      </c>
      <c r="E3752" s="14">
        <v>2008</v>
      </c>
      <c r="F3752" s="14" t="s">
        <v>905</v>
      </c>
      <c r="G3752" s="14" t="s">
        <v>906</v>
      </c>
      <c r="J3752" s="47">
        <v>4782</v>
      </c>
    </row>
    <row r="3753" spans="1:12" s="14" customFormat="1">
      <c r="A3753" s="14">
        <v>3747</v>
      </c>
      <c r="B3753" s="14">
        <v>314060</v>
      </c>
      <c r="C3753" s="14" t="s">
        <v>494</v>
      </c>
      <c r="D3753" s="14" t="s">
        <v>904</v>
      </c>
      <c r="E3753" s="14">
        <v>2009</v>
      </c>
      <c r="F3753" s="14" t="s">
        <v>905</v>
      </c>
      <c r="G3753" s="14" t="s">
        <v>906</v>
      </c>
      <c r="J3753" s="47">
        <v>4772</v>
      </c>
    </row>
    <row r="3754" spans="1:12" s="14" customFormat="1">
      <c r="A3754" s="14">
        <v>3748</v>
      </c>
      <c r="B3754" s="14">
        <v>314060</v>
      </c>
      <c r="C3754" s="14" t="s">
        <v>494</v>
      </c>
      <c r="D3754" s="14" t="s">
        <v>904</v>
      </c>
      <c r="E3754" s="14">
        <v>2010</v>
      </c>
      <c r="F3754" s="14" t="s">
        <v>905</v>
      </c>
      <c r="G3754" s="14" t="s">
        <v>906</v>
      </c>
      <c r="J3754" s="47">
        <v>4595</v>
      </c>
    </row>
    <row r="3755" spans="1:12" s="14" customFormat="1">
      <c r="A3755" s="14">
        <v>3749</v>
      </c>
      <c r="B3755" s="14">
        <v>314060</v>
      </c>
      <c r="C3755" s="14" t="s">
        <v>494</v>
      </c>
      <c r="D3755" s="14" t="s">
        <v>904</v>
      </c>
      <c r="E3755" s="14">
        <v>2011</v>
      </c>
      <c r="F3755" s="14" t="s">
        <v>905</v>
      </c>
      <c r="G3755" s="14" t="s">
        <v>906</v>
      </c>
      <c r="J3755" s="47">
        <v>4576</v>
      </c>
    </row>
    <row r="3756" spans="1:12" s="14" customFormat="1">
      <c r="A3756" s="14">
        <v>3750</v>
      </c>
      <c r="B3756" s="14">
        <v>314060</v>
      </c>
      <c r="C3756" s="14" t="s">
        <v>494</v>
      </c>
      <c r="D3756" s="14" t="s">
        <v>904</v>
      </c>
      <c r="E3756" s="14">
        <v>2012</v>
      </c>
      <c r="F3756" s="14" t="s">
        <v>905</v>
      </c>
      <c r="G3756" s="14" t="s">
        <v>906</v>
      </c>
      <c r="J3756" s="47">
        <v>4558</v>
      </c>
    </row>
    <row r="3757" spans="1:12" s="14" customFormat="1">
      <c r="A3757" s="14">
        <v>3751</v>
      </c>
      <c r="B3757" s="14">
        <v>314060</v>
      </c>
      <c r="C3757" s="14" t="s">
        <v>494</v>
      </c>
      <c r="D3757" s="14" t="s">
        <v>904</v>
      </c>
      <c r="E3757" s="14">
        <v>2013</v>
      </c>
      <c r="F3757" s="14" t="s">
        <v>1630</v>
      </c>
      <c r="G3757" s="14" t="s">
        <v>908</v>
      </c>
      <c r="J3757" s="47">
        <v>4673</v>
      </c>
    </row>
    <row r="3758" spans="1:12" s="14" customFormat="1">
      <c r="A3758" s="14">
        <v>3752</v>
      </c>
      <c r="B3758" s="14">
        <v>314060</v>
      </c>
      <c r="C3758" s="14" t="s">
        <v>494</v>
      </c>
      <c r="D3758" s="14" t="s">
        <v>904</v>
      </c>
      <c r="E3758" s="14">
        <v>2014</v>
      </c>
      <c r="F3758" s="14" t="s">
        <v>1630</v>
      </c>
      <c r="G3758" s="14" t="s">
        <v>908</v>
      </c>
      <c r="J3758" s="47">
        <v>4659</v>
      </c>
    </row>
    <row r="3759" spans="1:12">
      <c r="A3759">
        <v>3753</v>
      </c>
      <c r="B3759">
        <v>314070</v>
      </c>
      <c r="C3759" t="s">
        <v>495</v>
      </c>
      <c r="D3759" t="s">
        <v>904</v>
      </c>
      <c r="E3759">
        <v>2007</v>
      </c>
      <c r="F3759" t="s">
        <v>905</v>
      </c>
      <c r="G3759" t="s">
        <v>906</v>
      </c>
      <c r="J3759" s="1">
        <v>25627</v>
      </c>
    </row>
    <row r="3760" spans="1:12">
      <c r="A3760">
        <v>3754</v>
      </c>
      <c r="B3760">
        <v>314070</v>
      </c>
      <c r="C3760" t="s">
        <v>495</v>
      </c>
      <c r="D3760" t="s">
        <v>904</v>
      </c>
      <c r="E3760">
        <v>2008</v>
      </c>
      <c r="F3760" t="s">
        <v>905</v>
      </c>
      <c r="G3760" t="s">
        <v>906</v>
      </c>
      <c r="J3760" s="1">
        <v>26631</v>
      </c>
    </row>
    <row r="3761" spans="1:12">
      <c r="A3761">
        <v>3755</v>
      </c>
      <c r="B3761">
        <v>314070</v>
      </c>
      <c r="C3761" t="s">
        <v>495</v>
      </c>
      <c r="D3761" t="s">
        <v>904</v>
      </c>
      <c r="E3761">
        <v>2009</v>
      </c>
      <c r="F3761" t="s">
        <v>905</v>
      </c>
      <c r="G3761" t="s">
        <v>906</v>
      </c>
      <c r="J3761" s="1">
        <v>26862</v>
      </c>
    </row>
    <row r="3762" spans="1:12">
      <c r="A3762">
        <v>3756</v>
      </c>
      <c r="B3762">
        <v>314070</v>
      </c>
      <c r="C3762" t="s">
        <v>495</v>
      </c>
      <c r="D3762" t="s">
        <v>904</v>
      </c>
      <c r="E3762">
        <v>2010</v>
      </c>
      <c r="F3762" t="s">
        <v>1631</v>
      </c>
      <c r="G3762" t="s">
        <v>914</v>
      </c>
      <c r="H3762" s="1">
        <v>24679</v>
      </c>
      <c r="I3762" s="1">
        <v>27856</v>
      </c>
      <c r="J3762" s="1">
        <v>27856</v>
      </c>
      <c r="K3762" s="1">
        <v>18392</v>
      </c>
      <c r="L3762" s="1">
        <v>18392</v>
      </c>
    </row>
    <row r="3763" spans="1:12">
      <c r="A3763">
        <v>3757</v>
      </c>
      <c r="B3763">
        <v>314070</v>
      </c>
      <c r="C3763" t="s">
        <v>495</v>
      </c>
      <c r="D3763" t="s">
        <v>904</v>
      </c>
      <c r="E3763">
        <v>2011</v>
      </c>
      <c r="F3763" t="s">
        <v>1631</v>
      </c>
      <c r="G3763" t="s">
        <v>914</v>
      </c>
      <c r="H3763" s="1">
        <v>24931</v>
      </c>
      <c r="I3763" s="1">
        <v>28141</v>
      </c>
      <c r="J3763" s="1">
        <v>28141</v>
      </c>
      <c r="K3763" s="1">
        <v>19318</v>
      </c>
      <c r="L3763" s="1">
        <v>19318</v>
      </c>
    </row>
    <row r="3764" spans="1:12">
      <c r="A3764">
        <v>3758</v>
      </c>
      <c r="B3764">
        <v>314070</v>
      </c>
      <c r="C3764" t="s">
        <v>495</v>
      </c>
      <c r="D3764" t="s">
        <v>904</v>
      </c>
      <c r="E3764">
        <v>2012</v>
      </c>
      <c r="F3764" t="s">
        <v>1631</v>
      </c>
      <c r="G3764" t="s">
        <v>914</v>
      </c>
      <c r="H3764" s="1">
        <v>25176</v>
      </c>
      <c r="I3764" s="1">
        <v>28417</v>
      </c>
      <c r="J3764" s="1">
        <v>28417</v>
      </c>
      <c r="K3764" s="1">
        <v>20158</v>
      </c>
      <c r="L3764" s="1">
        <v>20158</v>
      </c>
    </row>
    <row r="3765" spans="1:12">
      <c r="A3765">
        <v>3759</v>
      </c>
      <c r="B3765">
        <v>314070</v>
      </c>
      <c r="C3765" t="s">
        <v>495</v>
      </c>
      <c r="D3765" t="s">
        <v>904</v>
      </c>
      <c r="E3765">
        <v>2013</v>
      </c>
      <c r="F3765" t="s">
        <v>1631</v>
      </c>
      <c r="G3765" t="s">
        <v>914</v>
      </c>
      <c r="H3765" s="1">
        <v>26205</v>
      </c>
      <c r="I3765" s="1">
        <v>29578</v>
      </c>
      <c r="J3765" s="1">
        <v>29578</v>
      </c>
      <c r="K3765" s="1">
        <v>20686</v>
      </c>
      <c r="L3765" s="1">
        <v>20686</v>
      </c>
    </row>
    <row r="3766" spans="1:12">
      <c r="A3766">
        <v>3760</v>
      </c>
      <c r="B3766">
        <v>314070</v>
      </c>
      <c r="C3766" t="s">
        <v>495</v>
      </c>
      <c r="D3766" t="s">
        <v>904</v>
      </c>
      <c r="E3766">
        <v>2014</v>
      </c>
      <c r="F3766" t="s">
        <v>905</v>
      </c>
      <c r="G3766" t="s">
        <v>916</v>
      </c>
      <c r="H3766" s="1">
        <v>26466</v>
      </c>
      <c r="I3766" s="1">
        <v>29873</v>
      </c>
      <c r="J3766" s="1">
        <v>29873</v>
      </c>
      <c r="K3766" s="1">
        <v>21095</v>
      </c>
      <c r="L3766" s="1">
        <v>21095</v>
      </c>
    </row>
    <row r="3767" spans="1:12" s="14" customFormat="1">
      <c r="A3767" s="14">
        <v>3761</v>
      </c>
      <c r="B3767" s="14">
        <v>317150</v>
      </c>
      <c r="C3767" s="14" t="s">
        <v>496</v>
      </c>
      <c r="D3767" s="14" t="s">
        <v>904</v>
      </c>
      <c r="E3767" s="14">
        <v>2007</v>
      </c>
      <c r="F3767" s="14" t="s">
        <v>905</v>
      </c>
      <c r="G3767" s="14" t="s">
        <v>906</v>
      </c>
      <c r="J3767" s="47">
        <v>3457</v>
      </c>
    </row>
    <row r="3768" spans="1:12" s="14" customFormat="1">
      <c r="A3768" s="14">
        <v>3762</v>
      </c>
      <c r="B3768" s="14">
        <v>317150</v>
      </c>
      <c r="C3768" s="14" t="s">
        <v>496</v>
      </c>
      <c r="D3768" s="14" t="s">
        <v>904</v>
      </c>
      <c r="E3768" s="14">
        <v>2008</v>
      </c>
      <c r="F3768" s="14" t="s">
        <v>905</v>
      </c>
      <c r="G3768" s="14" t="s">
        <v>906</v>
      </c>
      <c r="J3768" s="47">
        <v>3540</v>
      </c>
    </row>
    <row r="3769" spans="1:12" s="14" customFormat="1">
      <c r="A3769" s="14">
        <v>3763</v>
      </c>
      <c r="B3769" s="14">
        <v>317150</v>
      </c>
      <c r="C3769" s="14" t="s">
        <v>496</v>
      </c>
      <c r="D3769" s="14" t="s">
        <v>904</v>
      </c>
      <c r="E3769" s="14">
        <v>2009</v>
      </c>
      <c r="F3769" s="14" t="s">
        <v>905</v>
      </c>
      <c r="G3769" s="14" t="s">
        <v>906</v>
      </c>
      <c r="J3769" s="47">
        <v>3526</v>
      </c>
    </row>
    <row r="3770" spans="1:12" s="14" customFormat="1">
      <c r="A3770" s="14">
        <v>3764</v>
      </c>
      <c r="B3770" s="14">
        <v>317150</v>
      </c>
      <c r="C3770" s="14" t="s">
        <v>496</v>
      </c>
      <c r="D3770" s="14" t="s">
        <v>904</v>
      </c>
      <c r="E3770" s="14">
        <v>2010</v>
      </c>
      <c r="F3770" s="14" t="s">
        <v>905</v>
      </c>
      <c r="G3770" s="14" t="s">
        <v>906</v>
      </c>
      <c r="J3770" s="47">
        <v>3370</v>
      </c>
    </row>
    <row r="3771" spans="1:12" s="14" customFormat="1">
      <c r="A3771" s="14">
        <v>3765</v>
      </c>
      <c r="B3771" s="14">
        <v>317150</v>
      </c>
      <c r="C3771" s="14" t="s">
        <v>496</v>
      </c>
      <c r="D3771" s="14" t="s">
        <v>904</v>
      </c>
      <c r="E3771" s="14">
        <v>2011</v>
      </c>
      <c r="F3771" s="14" t="s">
        <v>905</v>
      </c>
      <c r="G3771" s="14" t="s">
        <v>906</v>
      </c>
      <c r="J3771" s="47">
        <v>3350</v>
      </c>
    </row>
    <row r="3772" spans="1:12" s="14" customFormat="1">
      <c r="A3772" s="14">
        <v>3766</v>
      </c>
      <c r="B3772" s="14">
        <v>317150</v>
      </c>
      <c r="C3772" s="14" t="s">
        <v>496</v>
      </c>
      <c r="D3772" s="14" t="s">
        <v>904</v>
      </c>
      <c r="E3772" s="14">
        <v>2012</v>
      </c>
      <c r="F3772" s="14" t="s">
        <v>905</v>
      </c>
      <c r="G3772" s="14" t="s">
        <v>906</v>
      </c>
      <c r="J3772" s="47">
        <v>3329</v>
      </c>
    </row>
    <row r="3773" spans="1:12" s="14" customFormat="1">
      <c r="A3773" s="14">
        <v>3767</v>
      </c>
      <c r="B3773" s="14">
        <v>317150</v>
      </c>
      <c r="C3773" s="14" t="s">
        <v>496</v>
      </c>
      <c r="D3773" s="14" t="s">
        <v>904</v>
      </c>
      <c r="E3773" s="14">
        <v>2013</v>
      </c>
      <c r="F3773" s="14" t="s">
        <v>905</v>
      </c>
      <c r="G3773" s="14" t="s">
        <v>906</v>
      </c>
      <c r="J3773" s="47">
        <v>3406</v>
      </c>
    </row>
    <row r="3774" spans="1:12" s="14" customFormat="1">
      <c r="A3774" s="14">
        <v>3768</v>
      </c>
      <c r="B3774" s="14">
        <v>317150</v>
      </c>
      <c r="C3774" s="14" t="s">
        <v>496</v>
      </c>
      <c r="D3774" s="14" t="s">
        <v>904</v>
      </c>
      <c r="E3774" s="14">
        <v>2014</v>
      </c>
      <c r="F3774" s="14" t="s">
        <v>905</v>
      </c>
      <c r="G3774" s="14" t="s">
        <v>906</v>
      </c>
      <c r="J3774" s="47">
        <v>3389</v>
      </c>
    </row>
    <row r="3775" spans="1:12" s="14" customFormat="1">
      <c r="A3775" s="14">
        <v>3769</v>
      </c>
      <c r="B3775" s="14">
        <v>314080</v>
      </c>
      <c r="C3775" s="14" t="s">
        <v>497</v>
      </c>
      <c r="D3775" s="14" t="s">
        <v>904</v>
      </c>
      <c r="E3775" s="14">
        <v>2007</v>
      </c>
      <c r="F3775" s="14" t="s">
        <v>905</v>
      </c>
      <c r="G3775" s="14" t="s">
        <v>906</v>
      </c>
      <c r="J3775" s="47">
        <v>13205</v>
      </c>
    </row>
    <row r="3776" spans="1:12" s="14" customFormat="1">
      <c r="A3776" s="14">
        <v>3770</v>
      </c>
      <c r="B3776" s="14">
        <v>314080</v>
      </c>
      <c r="C3776" s="14" t="s">
        <v>497</v>
      </c>
      <c r="D3776" s="14" t="s">
        <v>904</v>
      </c>
      <c r="E3776" s="14">
        <v>2008</v>
      </c>
      <c r="F3776" s="14" t="s">
        <v>905</v>
      </c>
      <c r="G3776" s="14" t="s">
        <v>906</v>
      </c>
      <c r="J3776" s="47">
        <v>13738</v>
      </c>
    </row>
    <row r="3777" spans="1:12" s="14" customFormat="1">
      <c r="A3777" s="14">
        <v>3771</v>
      </c>
      <c r="B3777" s="14">
        <v>314080</v>
      </c>
      <c r="C3777" s="14" t="s">
        <v>497</v>
      </c>
      <c r="D3777" s="14" t="s">
        <v>904</v>
      </c>
      <c r="E3777" s="14">
        <v>2009</v>
      </c>
      <c r="F3777" s="14" t="s">
        <v>905</v>
      </c>
      <c r="G3777" s="14" t="s">
        <v>906</v>
      </c>
      <c r="J3777" s="47">
        <v>13872</v>
      </c>
    </row>
    <row r="3778" spans="1:12" s="14" customFormat="1">
      <c r="A3778" s="14">
        <v>3772</v>
      </c>
      <c r="B3778" s="14">
        <v>314080</v>
      </c>
      <c r="C3778" s="14" t="s">
        <v>497</v>
      </c>
      <c r="D3778" s="14" t="s">
        <v>904</v>
      </c>
      <c r="E3778" s="14">
        <v>2010</v>
      </c>
      <c r="F3778" s="14" t="s">
        <v>905</v>
      </c>
      <c r="G3778" s="14" t="s">
        <v>906</v>
      </c>
      <c r="J3778" s="47">
        <v>13435</v>
      </c>
    </row>
    <row r="3779" spans="1:12" s="14" customFormat="1">
      <c r="A3779" s="14">
        <v>3773</v>
      </c>
      <c r="B3779" s="14">
        <v>314080</v>
      </c>
      <c r="C3779" s="14" t="s">
        <v>497</v>
      </c>
      <c r="D3779" s="14" t="s">
        <v>904</v>
      </c>
      <c r="E3779" s="14">
        <v>2011</v>
      </c>
      <c r="F3779" s="14" t="s">
        <v>905</v>
      </c>
      <c r="G3779" s="14" t="s">
        <v>906</v>
      </c>
      <c r="J3779" s="47">
        <v>13521</v>
      </c>
    </row>
    <row r="3780" spans="1:12" s="14" customFormat="1">
      <c r="A3780" s="14">
        <v>3774</v>
      </c>
      <c r="B3780" s="14">
        <v>314080</v>
      </c>
      <c r="C3780" s="14" t="s">
        <v>497</v>
      </c>
      <c r="D3780" s="14" t="s">
        <v>904</v>
      </c>
      <c r="E3780" s="14">
        <v>2012</v>
      </c>
      <c r="F3780" s="14" t="s">
        <v>905</v>
      </c>
      <c r="G3780" s="14" t="s">
        <v>906</v>
      </c>
      <c r="J3780" s="47">
        <v>13603</v>
      </c>
    </row>
    <row r="3781" spans="1:12" s="14" customFormat="1">
      <c r="A3781" s="14">
        <v>3775</v>
      </c>
      <c r="B3781" s="14">
        <v>314080</v>
      </c>
      <c r="C3781" s="14" t="s">
        <v>497</v>
      </c>
      <c r="D3781" s="14" t="s">
        <v>904</v>
      </c>
      <c r="E3781" s="14">
        <v>2013</v>
      </c>
      <c r="F3781" s="14" t="s">
        <v>1632</v>
      </c>
      <c r="G3781" s="14" t="s">
        <v>912</v>
      </c>
      <c r="H3781" s="47">
        <v>13589</v>
      </c>
      <c r="I3781" s="47">
        <v>14104</v>
      </c>
      <c r="J3781" s="47">
        <v>14104</v>
      </c>
      <c r="K3781" s="47">
        <v>12944</v>
      </c>
      <c r="L3781" s="47">
        <v>12944</v>
      </c>
    </row>
    <row r="3782" spans="1:12" s="14" customFormat="1">
      <c r="A3782" s="14">
        <v>3776</v>
      </c>
      <c r="B3782" s="14">
        <v>314080</v>
      </c>
      <c r="C3782" s="14" t="s">
        <v>497</v>
      </c>
      <c r="D3782" s="14" t="s">
        <v>904</v>
      </c>
      <c r="E3782" s="14">
        <v>2014</v>
      </c>
      <c r="F3782" s="14" t="s">
        <v>905</v>
      </c>
      <c r="G3782" s="14" t="s">
        <v>906</v>
      </c>
      <c r="J3782" s="47">
        <v>14196</v>
      </c>
    </row>
    <row r="3783" spans="1:12" s="14" customFormat="1">
      <c r="A3783" s="14">
        <v>3777</v>
      </c>
      <c r="B3783" s="14">
        <v>314085</v>
      </c>
      <c r="C3783" s="14" t="s">
        <v>498</v>
      </c>
      <c r="D3783" s="14" t="s">
        <v>904</v>
      </c>
      <c r="E3783" s="14">
        <v>2007</v>
      </c>
      <c r="F3783" s="14" t="s">
        <v>905</v>
      </c>
      <c r="G3783" s="14" t="s">
        <v>906</v>
      </c>
      <c r="J3783" s="47">
        <v>10270</v>
      </c>
    </row>
    <row r="3784" spans="1:12" s="14" customFormat="1">
      <c r="A3784" s="14">
        <v>3778</v>
      </c>
      <c r="B3784" s="14">
        <v>314085</v>
      </c>
      <c r="C3784" s="14" t="s">
        <v>498</v>
      </c>
      <c r="D3784" s="14" t="s">
        <v>904</v>
      </c>
      <c r="E3784" s="14">
        <v>2008</v>
      </c>
      <c r="F3784" s="14" t="s">
        <v>905</v>
      </c>
      <c r="G3784" s="14" t="s">
        <v>906</v>
      </c>
      <c r="J3784" s="47">
        <v>10819</v>
      </c>
    </row>
    <row r="3785" spans="1:12" s="14" customFormat="1">
      <c r="A3785" s="14">
        <v>3779</v>
      </c>
      <c r="B3785" s="14">
        <v>314085</v>
      </c>
      <c r="C3785" s="14" t="s">
        <v>498</v>
      </c>
      <c r="D3785" s="14" t="s">
        <v>904</v>
      </c>
      <c r="E3785" s="14">
        <v>2009</v>
      </c>
      <c r="F3785" s="14" t="s">
        <v>905</v>
      </c>
      <c r="G3785" s="14" t="s">
        <v>906</v>
      </c>
      <c r="J3785" s="47">
        <v>11037</v>
      </c>
    </row>
    <row r="3786" spans="1:12" s="14" customFormat="1">
      <c r="A3786" s="14">
        <v>3780</v>
      </c>
      <c r="B3786" s="14">
        <v>314085</v>
      </c>
      <c r="C3786" s="14" t="s">
        <v>498</v>
      </c>
      <c r="D3786" s="14" t="s">
        <v>904</v>
      </c>
      <c r="E3786" s="14">
        <v>2010</v>
      </c>
      <c r="F3786" s="14" t="s">
        <v>905</v>
      </c>
      <c r="G3786" s="14" t="s">
        <v>906</v>
      </c>
      <c r="J3786" s="47">
        <v>9979</v>
      </c>
    </row>
    <row r="3787" spans="1:12" s="14" customFormat="1">
      <c r="A3787" s="14">
        <v>3781</v>
      </c>
      <c r="B3787" s="14">
        <v>314085</v>
      </c>
      <c r="C3787" s="14" t="s">
        <v>498</v>
      </c>
      <c r="D3787" s="14" t="s">
        <v>904</v>
      </c>
      <c r="E3787" s="14">
        <v>2011</v>
      </c>
      <c r="F3787" s="14" t="s">
        <v>905</v>
      </c>
      <c r="G3787" s="14" t="s">
        <v>906</v>
      </c>
      <c r="J3787" s="47">
        <v>10085</v>
      </c>
    </row>
    <row r="3788" spans="1:12" s="14" customFormat="1">
      <c r="A3788" s="14">
        <v>3782</v>
      </c>
      <c r="B3788" s="14">
        <v>314085</v>
      </c>
      <c r="C3788" s="14" t="s">
        <v>498</v>
      </c>
      <c r="D3788" s="14" t="s">
        <v>904</v>
      </c>
      <c r="E3788" s="14">
        <v>2012</v>
      </c>
      <c r="F3788" s="14" t="s">
        <v>1633</v>
      </c>
      <c r="G3788" s="14" t="s">
        <v>908</v>
      </c>
      <c r="J3788" s="47">
        <v>10188</v>
      </c>
    </row>
    <row r="3789" spans="1:12" s="14" customFormat="1">
      <c r="A3789" s="14">
        <v>3783</v>
      </c>
      <c r="B3789" s="14">
        <v>314085</v>
      </c>
      <c r="C3789" s="14" t="s">
        <v>498</v>
      </c>
      <c r="D3789" s="14" t="s">
        <v>904</v>
      </c>
      <c r="E3789" s="14">
        <v>2013</v>
      </c>
      <c r="F3789" s="14" t="s">
        <v>1633</v>
      </c>
      <c r="G3789" s="14" t="s">
        <v>908</v>
      </c>
      <c r="J3789" s="47">
        <v>10608</v>
      </c>
    </row>
    <row r="3790" spans="1:12" s="14" customFormat="1">
      <c r="A3790" s="14">
        <v>3784</v>
      </c>
      <c r="B3790" s="14">
        <v>314085</v>
      </c>
      <c r="C3790" s="14" t="s">
        <v>498</v>
      </c>
      <c r="D3790" s="14" t="s">
        <v>904</v>
      </c>
      <c r="E3790" s="14">
        <v>2014</v>
      </c>
      <c r="F3790" s="14" t="s">
        <v>1633</v>
      </c>
      <c r="G3790" s="14" t="s">
        <v>908</v>
      </c>
      <c r="J3790" s="47">
        <v>10717</v>
      </c>
    </row>
    <row r="3791" spans="1:12" s="14" customFormat="1">
      <c r="A3791" s="14">
        <v>3785</v>
      </c>
      <c r="B3791" s="14">
        <v>314090</v>
      </c>
      <c r="C3791" s="14" t="s">
        <v>499</v>
      </c>
      <c r="D3791" s="14" t="s">
        <v>904</v>
      </c>
      <c r="E3791" s="14">
        <v>2007</v>
      </c>
      <c r="F3791" s="14" t="s">
        <v>905</v>
      </c>
      <c r="G3791" s="14" t="s">
        <v>906</v>
      </c>
      <c r="J3791" s="47">
        <v>16430</v>
      </c>
    </row>
    <row r="3792" spans="1:12" s="14" customFormat="1">
      <c r="A3792" s="14">
        <v>3786</v>
      </c>
      <c r="B3792" s="14">
        <v>314090</v>
      </c>
      <c r="C3792" s="14" t="s">
        <v>499</v>
      </c>
      <c r="D3792" s="14" t="s">
        <v>904</v>
      </c>
      <c r="E3792" s="14">
        <v>2008</v>
      </c>
      <c r="F3792" s="14" t="s">
        <v>905</v>
      </c>
      <c r="G3792" s="14" t="s">
        <v>906</v>
      </c>
      <c r="J3792" s="47">
        <v>16963</v>
      </c>
    </row>
    <row r="3793" spans="1:12" s="14" customFormat="1">
      <c r="A3793" s="14">
        <v>3787</v>
      </c>
      <c r="B3793" s="14">
        <v>314090</v>
      </c>
      <c r="C3793" s="14" t="s">
        <v>499</v>
      </c>
      <c r="D3793" s="14" t="s">
        <v>904</v>
      </c>
      <c r="E3793" s="14">
        <v>2009</v>
      </c>
      <c r="F3793" s="14" t="s">
        <v>905</v>
      </c>
      <c r="G3793" s="14" t="s">
        <v>906</v>
      </c>
      <c r="J3793" s="47">
        <v>17017</v>
      </c>
    </row>
    <row r="3794" spans="1:12" s="14" customFormat="1">
      <c r="A3794" s="14">
        <v>3788</v>
      </c>
      <c r="B3794" s="14">
        <v>314090</v>
      </c>
      <c r="C3794" s="14" t="s">
        <v>499</v>
      </c>
      <c r="D3794" s="14" t="s">
        <v>904</v>
      </c>
      <c r="E3794" s="14">
        <v>2010</v>
      </c>
      <c r="F3794" s="14" t="s">
        <v>905</v>
      </c>
      <c r="G3794" s="14" t="s">
        <v>906</v>
      </c>
      <c r="J3794" s="47">
        <v>17639</v>
      </c>
    </row>
    <row r="3795" spans="1:12" s="14" customFormat="1">
      <c r="A3795" s="14">
        <v>3789</v>
      </c>
      <c r="B3795" s="14">
        <v>314090</v>
      </c>
      <c r="C3795" s="14" t="s">
        <v>499</v>
      </c>
      <c r="D3795" s="14" t="s">
        <v>904</v>
      </c>
      <c r="E3795" s="14">
        <v>2011</v>
      </c>
      <c r="F3795" s="14" t="s">
        <v>905</v>
      </c>
      <c r="G3795" s="14" t="s">
        <v>906</v>
      </c>
      <c r="J3795" s="47">
        <v>17743</v>
      </c>
    </row>
    <row r="3796" spans="1:12" s="14" customFormat="1">
      <c r="A3796" s="14">
        <v>3790</v>
      </c>
      <c r="B3796" s="14">
        <v>314090</v>
      </c>
      <c r="C3796" s="14" t="s">
        <v>499</v>
      </c>
      <c r="D3796" s="14" t="s">
        <v>904</v>
      </c>
      <c r="E3796" s="14">
        <v>2012</v>
      </c>
      <c r="F3796" s="14" t="s">
        <v>905</v>
      </c>
      <c r="G3796" s="14" t="s">
        <v>906</v>
      </c>
      <c r="J3796" s="47">
        <v>17843</v>
      </c>
    </row>
    <row r="3797" spans="1:12" s="14" customFormat="1">
      <c r="A3797" s="14">
        <v>3791</v>
      </c>
      <c r="B3797" s="14">
        <v>314090</v>
      </c>
      <c r="C3797" s="14" t="s">
        <v>499</v>
      </c>
      <c r="D3797" s="14" t="s">
        <v>904</v>
      </c>
      <c r="E3797" s="14">
        <v>2013</v>
      </c>
      <c r="F3797" s="14" t="s">
        <v>905</v>
      </c>
      <c r="G3797" s="14" t="s">
        <v>906</v>
      </c>
      <c r="J3797" s="47">
        <v>18491</v>
      </c>
    </row>
    <row r="3798" spans="1:12" s="14" customFormat="1">
      <c r="A3798" s="14">
        <v>3792</v>
      </c>
      <c r="B3798" s="14">
        <v>314090</v>
      </c>
      <c r="C3798" s="14" t="s">
        <v>499</v>
      </c>
      <c r="D3798" s="14" t="s">
        <v>904</v>
      </c>
      <c r="E3798" s="14">
        <v>2014</v>
      </c>
      <c r="F3798" s="14" t="s">
        <v>905</v>
      </c>
      <c r="G3798" s="14" t="s">
        <v>906</v>
      </c>
      <c r="J3798" s="47">
        <v>18604</v>
      </c>
    </row>
    <row r="3799" spans="1:12" s="14" customFormat="1">
      <c r="A3799" s="14">
        <v>3793</v>
      </c>
      <c r="B3799" s="14">
        <v>314100</v>
      </c>
      <c r="C3799" s="14" t="s">
        <v>500</v>
      </c>
      <c r="D3799" s="14" t="s">
        <v>904</v>
      </c>
      <c r="E3799" s="14">
        <v>2007</v>
      </c>
      <c r="F3799" s="14" t="s">
        <v>905</v>
      </c>
      <c r="G3799" s="14" t="s">
        <v>906</v>
      </c>
      <c r="J3799" s="47">
        <v>12664</v>
      </c>
    </row>
    <row r="3800" spans="1:12" s="14" customFormat="1">
      <c r="A3800" s="14">
        <v>3794</v>
      </c>
      <c r="B3800" s="14">
        <v>314100</v>
      </c>
      <c r="C3800" s="14" t="s">
        <v>500</v>
      </c>
      <c r="D3800" s="14" t="s">
        <v>904</v>
      </c>
      <c r="E3800" s="14">
        <v>2008</v>
      </c>
      <c r="F3800" s="14" t="s">
        <v>905</v>
      </c>
      <c r="G3800" s="14" t="s">
        <v>906</v>
      </c>
      <c r="J3800" s="47">
        <v>12989</v>
      </c>
    </row>
    <row r="3801" spans="1:12" s="14" customFormat="1">
      <c r="A3801" s="14">
        <v>3795</v>
      </c>
      <c r="B3801" s="14">
        <v>314100</v>
      </c>
      <c r="C3801" s="14" t="s">
        <v>500</v>
      </c>
      <c r="D3801" s="14" t="s">
        <v>904</v>
      </c>
      <c r="E3801" s="14">
        <v>2009</v>
      </c>
      <c r="F3801" s="14" t="s">
        <v>905</v>
      </c>
      <c r="G3801" s="14" t="s">
        <v>906</v>
      </c>
      <c r="J3801" s="47">
        <v>12957</v>
      </c>
    </row>
    <row r="3802" spans="1:12" s="14" customFormat="1">
      <c r="A3802" s="14">
        <v>3796</v>
      </c>
      <c r="B3802" s="14">
        <v>314100</v>
      </c>
      <c r="C3802" s="14" t="s">
        <v>500</v>
      </c>
      <c r="D3802" s="14" t="s">
        <v>904</v>
      </c>
      <c r="E3802" s="14">
        <v>2010</v>
      </c>
      <c r="F3802" s="14" t="s">
        <v>905</v>
      </c>
      <c r="G3802" s="14" t="s">
        <v>906</v>
      </c>
      <c r="J3802" s="47">
        <v>12684</v>
      </c>
    </row>
    <row r="3803" spans="1:12" s="14" customFormat="1">
      <c r="A3803" s="14">
        <v>3797</v>
      </c>
      <c r="B3803" s="14">
        <v>314100</v>
      </c>
      <c r="C3803" s="14" t="s">
        <v>500</v>
      </c>
      <c r="D3803" s="14" t="s">
        <v>904</v>
      </c>
      <c r="E3803" s="14">
        <v>2011</v>
      </c>
      <c r="F3803" s="14" t="s">
        <v>905</v>
      </c>
      <c r="G3803" s="14" t="s">
        <v>906</v>
      </c>
      <c r="J3803" s="47">
        <v>12646</v>
      </c>
    </row>
    <row r="3804" spans="1:12" s="14" customFormat="1">
      <c r="A3804" s="14">
        <v>3798</v>
      </c>
      <c r="B3804" s="14">
        <v>314100</v>
      </c>
      <c r="C3804" s="14" t="s">
        <v>500</v>
      </c>
      <c r="D3804" s="14" t="s">
        <v>904</v>
      </c>
      <c r="E3804" s="14">
        <v>2012</v>
      </c>
      <c r="F3804" s="14" t="s">
        <v>1634</v>
      </c>
      <c r="G3804" s="14" t="s">
        <v>908</v>
      </c>
      <c r="J3804" s="47">
        <v>12609</v>
      </c>
    </row>
    <row r="3805" spans="1:12" s="14" customFormat="1">
      <c r="A3805" s="14">
        <v>3799</v>
      </c>
      <c r="B3805" s="14">
        <v>314100</v>
      </c>
      <c r="C3805" s="14" t="s">
        <v>500</v>
      </c>
      <c r="D3805" s="14" t="s">
        <v>904</v>
      </c>
      <c r="E3805" s="14">
        <v>2013</v>
      </c>
      <c r="F3805" s="14" t="s">
        <v>1634</v>
      </c>
      <c r="G3805" s="14" t="s">
        <v>908</v>
      </c>
      <c r="J3805" s="47">
        <v>12947</v>
      </c>
    </row>
    <row r="3806" spans="1:12" s="14" customFormat="1">
      <c r="A3806" s="14">
        <v>3800</v>
      </c>
      <c r="B3806" s="14">
        <v>314100</v>
      </c>
      <c r="C3806" s="14" t="s">
        <v>500</v>
      </c>
      <c r="D3806" s="14" t="s">
        <v>904</v>
      </c>
      <c r="E3806" s="14">
        <v>2014</v>
      </c>
      <c r="F3806" s="14" t="s">
        <v>905</v>
      </c>
      <c r="G3806" s="14" t="s">
        <v>906</v>
      </c>
      <c r="J3806" s="47">
        <v>12921</v>
      </c>
    </row>
    <row r="3807" spans="1:12">
      <c r="A3807">
        <v>3801</v>
      </c>
      <c r="B3807">
        <v>314110</v>
      </c>
      <c r="C3807" t="s">
        <v>501</v>
      </c>
      <c r="D3807" t="s">
        <v>904</v>
      </c>
      <c r="E3807">
        <v>2007</v>
      </c>
      <c r="F3807" t="s">
        <v>905</v>
      </c>
      <c r="G3807" t="s">
        <v>916</v>
      </c>
      <c r="H3807" s="1">
        <v>30056</v>
      </c>
      <c r="I3807" s="1">
        <v>33317</v>
      </c>
      <c r="J3807" s="1">
        <v>33317</v>
      </c>
      <c r="K3807" s="1">
        <v>18057</v>
      </c>
      <c r="L3807" s="1">
        <v>18057</v>
      </c>
    </row>
    <row r="3808" spans="1:12">
      <c r="A3808">
        <v>3802</v>
      </c>
      <c r="B3808">
        <v>314110</v>
      </c>
      <c r="C3808" t="s">
        <v>501</v>
      </c>
      <c r="D3808" t="s">
        <v>904</v>
      </c>
      <c r="E3808">
        <v>2008</v>
      </c>
      <c r="F3808" t="s">
        <v>905</v>
      </c>
      <c r="G3808" t="s">
        <v>916</v>
      </c>
      <c r="H3808" s="1">
        <v>31384</v>
      </c>
      <c r="I3808" s="1">
        <v>34789</v>
      </c>
      <c r="J3808" s="1">
        <v>34789</v>
      </c>
      <c r="K3808" s="1">
        <v>20223</v>
      </c>
      <c r="L3808" s="1">
        <v>20223</v>
      </c>
    </row>
    <row r="3809" spans="1:12">
      <c r="A3809">
        <v>3803</v>
      </c>
      <c r="B3809">
        <v>314110</v>
      </c>
      <c r="C3809" t="s">
        <v>501</v>
      </c>
      <c r="D3809" t="s">
        <v>904</v>
      </c>
      <c r="E3809">
        <v>2009</v>
      </c>
      <c r="F3809" t="s">
        <v>905</v>
      </c>
      <c r="G3809" t="s">
        <v>916</v>
      </c>
      <c r="H3809" s="1">
        <v>31784</v>
      </c>
      <c r="I3809" s="1">
        <v>35233</v>
      </c>
      <c r="J3809" s="1">
        <v>35233</v>
      </c>
      <c r="K3809" s="1">
        <v>25442</v>
      </c>
      <c r="L3809" s="1">
        <v>25442</v>
      </c>
    </row>
    <row r="3810" spans="1:12">
      <c r="A3810">
        <v>3804</v>
      </c>
      <c r="B3810">
        <v>314110</v>
      </c>
      <c r="C3810" t="s">
        <v>501</v>
      </c>
      <c r="D3810" t="s">
        <v>904</v>
      </c>
      <c r="E3810">
        <v>2010</v>
      </c>
      <c r="F3810" t="s">
        <v>905</v>
      </c>
      <c r="G3810" t="s">
        <v>916</v>
      </c>
      <c r="H3810" s="1">
        <v>30877</v>
      </c>
      <c r="I3810" s="1">
        <v>33955</v>
      </c>
      <c r="J3810" s="1">
        <v>33955</v>
      </c>
      <c r="K3810" s="1">
        <v>26961</v>
      </c>
      <c r="L3810" s="1">
        <v>26961</v>
      </c>
    </row>
    <row r="3811" spans="1:12">
      <c r="A3811">
        <v>3805</v>
      </c>
      <c r="B3811">
        <v>314110</v>
      </c>
      <c r="C3811" t="s">
        <v>501</v>
      </c>
      <c r="D3811" t="s">
        <v>904</v>
      </c>
      <c r="E3811">
        <v>2011</v>
      </c>
      <c r="F3811" t="s">
        <v>905</v>
      </c>
      <c r="G3811" t="s">
        <v>916</v>
      </c>
      <c r="H3811" s="1">
        <v>31186</v>
      </c>
      <c r="I3811" s="1">
        <v>34295</v>
      </c>
      <c r="J3811" s="1">
        <v>34295</v>
      </c>
      <c r="K3811" s="1">
        <v>27881</v>
      </c>
      <c r="L3811" s="1">
        <v>27881</v>
      </c>
    </row>
    <row r="3812" spans="1:12">
      <c r="A3812">
        <v>3806</v>
      </c>
      <c r="B3812">
        <v>314110</v>
      </c>
      <c r="C3812" t="s">
        <v>501</v>
      </c>
      <c r="D3812" t="s">
        <v>904</v>
      </c>
      <c r="E3812">
        <v>2012</v>
      </c>
      <c r="F3812" t="s">
        <v>905</v>
      </c>
      <c r="G3812" t="s">
        <v>916</v>
      </c>
      <c r="H3812" s="1">
        <v>31485</v>
      </c>
      <c r="I3812" s="1">
        <v>34624</v>
      </c>
      <c r="J3812" s="1">
        <v>34624</v>
      </c>
      <c r="K3812" s="1">
        <v>26317</v>
      </c>
      <c r="L3812" s="1">
        <v>26317</v>
      </c>
    </row>
    <row r="3813" spans="1:12">
      <c r="A3813">
        <v>3807</v>
      </c>
      <c r="B3813">
        <v>314110</v>
      </c>
      <c r="C3813" t="s">
        <v>501</v>
      </c>
      <c r="D3813" t="s">
        <v>904</v>
      </c>
      <c r="E3813">
        <v>2013</v>
      </c>
      <c r="F3813" t="s">
        <v>1635</v>
      </c>
      <c r="G3813" t="s">
        <v>914</v>
      </c>
      <c r="H3813" s="1">
        <v>32765</v>
      </c>
      <c r="I3813" s="1">
        <v>36031</v>
      </c>
      <c r="J3813" s="1">
        <v>36031</v>
      </c>
      <c r="K3813" s="1">
        <v>27213</v>
      </c>
      <c r="L3813" s="1">
        <v>27213</v>
      </c>
    </row>
    <row r="3814" spans="1:12">
      <c r="A3814">
        <v>3808</v>
      </c>
      <c r="B3814">
        <v>314110</v>
      </c>
      <c r="C3814" t="s">
        <v>501</v>
      </c>
      <c r="D3814" t="s">
        <v>904</v>
      </c>
      <c r="E3814">
        <v>2014</v>
      </c>
      <c r="F3814" t="s">
        <v>905</v>
      </c>
      <c r="G3814" t="s">
        <v>916</v>
      </c>
      <c r="H3814" s="1">
        <v>33084</v>
      </c>
      <c r="I3814" s="1">
        <v>36382</v>
      </c>
      <c r="J3814" s="1">
        <v>36382</v>
      </c>
      <c r="K3814" s="1">
        <v>28711</v>
      </c>
      <c r="L3814" s="1">
        <v>28711</v>
      </c>
    </row>
    <row r="3815" spans="1:12">
      <c r="A3815">
        <v>3809</v>
      </c>
      <c r="B3815">
        <v>314120</v>
      </c>
      <c r="C3815" t="s">
        <v>502</v>
      </c>
      <c r="D3815" t="s">
        <v>904</v>
      </c>
      <c r="E3815">
        <v>2007</v>
      </c>
      <c r="F3815" t="s">
        <v>905</v>
      </c>
      <c r="G3815" t="s">
        <v>906</v>
      </c>
      <c r="J3815" s="1">
        <v>3700</v>
      </c>
    </row>
    <row r="3816" spans="1:12">
      <c r="A3816">
        <v>3810</v>
      </c>
      <c r="B3816">
        <v>314120</v>
      </c>
      <c r="C3816" t="s">
        <v>502</v>
      </c>
      <c r="D3816" t="s">
        <v>904</v>
      </c>
      <c r="E3816">
        <v>2008</v>
      </c>
      <c r="F3816" t="s">
        <v>905</v>
      </c>
      <c r="G3816" t="s">
        <v>906</v>
      </c>
      <c r="J3816" s="1">
        <v>3797</v>
      </c>
    </row>
    <row r="3817" spans="1:12">
      <c r="A3817">
        <v>3811</v>
      </c>
      <c r="B3817">
        <v>314120</v>
      </c>
      <c r="C3817" t="s">
        <v>502</v>
      </c>
      <c r="D3817" t="s">
        <v>904</v>
      </c>
      <c r="E3817">
        <v>2009</v>
      </c>
      <c r="F3817" t="s">
        <v>905</v>
      </c>
      <c r="G3817" t="s">
        <v>906</v>
      </c>
      <c r="H3817" s="1">
        <v>2820</v>
      </c>
      <c r="I3817" s="1">
        <v>3789</v>
      </c>
      <c r="J3817" s="1">
        <v>3789</v>
      </c>
    </row>
    <row r="3818" spans="1:12">
      <c r="A3818">
        <v>3812</v>
      </c>
      <c r="B3818">
        <v>314120</v>
      </c>
      <c r="C3818" t="s">
        <v>502</v>
      </c>
      <c r="D3818" t="s">
        <v>904</v>
      </c>
      <c r="E3818">
        <v>2010</v>
      </c>
      <c r="F3818" t="s">
        <v>1637</v>
      </c>
      <c r="G3818" t="s">
        <v>908</v>
      </c>
      <c r="J3818" s="1">
        <v>3761</v>
      </c>
    </row>
    <row r="3819" spans="1:12">
      <c r="A3819">
        <v>3813</v>
      </c>
      <c r="B3819">
        <v>314120</v>
      </c>
      <c r="C3819" t="s">
        <v>502</v>
      </c>
      <c r="D3819" t="s">
        <v>904</v>
      </c>
      <c r="E3819">
        <v>2011</v>
      </c>
      <c r="F3819" t="s">
        <v>1637</v>
      </c>
      <c r="G3819" t="s">
        <v>908</v>
      </c>
      <c r="J3819" s="1">
        <v>3756</v>
      </c>
    </row>
    <row r="3820" spans="1:12">
      <c r="A3820">
        <v>3814</v>
      </c>
      <c r="B3820">
        <v>314120</v>
      </c>
      <c r="C3820" t="s">
        <v>502</v>
      </c>
      <c r="D3820" t="s">
        <v>904</v>
      </c>
      <c r="E3820">
        <v>2012</v>
      </c>
      <c r="F3820" t="s">
        <v>1636</v>
      </c>
      <c r="G3820" t="s">
        <v>912</v>
      </c>
      <c r="H3820" s="1">
        <v>2685</v>
      </c>
      <c r="I3820" s="1">
        <v>3750</v>
      </c>
      <c r="J3820" s="1">
        <v>3750</v>
      </c>
      <c r="K3820" s="1">
        <v>2685</v>
      </c>
      <c r="L3820" s="1">
        <v>2685</v>
      </c>
    </row>
    <row r="3821" spans="1:12">
      <c r="A3821">
        <v>3815</v>
      </c>
      <c r="B3821">
        <v>314120</v>
      </c>
      <c r="C3821" t="s">
        <v>502</v>
      </c>
      <c r="D3821" t="s">
        <v>904</v>
      </c>
      <c r="E3821">
        <v>2013</v>
      </c>
      <c r="F3821" t="s">
        <v>1636</v>
      </c>
      <c r="G3821" t="s">
        <v>912</v>
      </c>
      <c r="H3821" s="1">
        <v>2761</v>
      </c>
      <c r="I3821" s="1">
        <v>3856</v>
      </c>
      <c r="J3821" s="1">
        <v>3856</v>
      </c>
      <c r="K3821" s="1">
        <v>2761</v>
      </c>
      <c r="L3821" s="1">
        <v>2761</v>
      </c>
    </row>
    <row r="3822" spans="1:12">
      <c r="A3822">
        <v>3816</v>
      </c>
      <c r="B3822">
        <v>314120</v>
      </c>
      <c r="C3822" t="s">
        <v>502</v>
      </c>
      <c r="D3822" t="s">
        <v>904</v>
      </c>
      <c r="E3822">
        <v>2014</v>
      </c>
      <c r="F3822" t="s">
        <v>1636</v>
      </c>
      <c r="G3822" t="s">
        <v>912</v>
      </c>
      <c r="H3822" s="1">
        <v>2759</v>
      </c>
      <c r="I3822" s="1">
        <v>3853</v>
      </c>
      <c r="J3822" s="1">
        <v>3853</v>
      </c>
      <c r="K3822" s="1">
        <v>2759</v>
      </c>
      <c r="L3822" s="1">
        <v>2759</v>
      </c>
    </row>
    <row r="3823" spans="1:12">
      <c r="A3823">
        <v>3817</v>
      </c>
      <c r="B3823">
        <v>314130</v>
      </c>
      <c r="C3823" t="s">
        <v>503</v>
      </c>
      <c r="D3823" t="s">
        <v>904</v>
      </c>
      <c r="E3823">
        <v>2007</v>
      </c>
      <c r="F3823" t="s">
        <v>905</v>
      </c>
      <c r="G3823" t="s">
        <v>906</v>
      </c>
      <c r="J3823" s="1">
        <v>3238</v>
      </c>
    </row>
    <row r="3824" spans="1:12">
      <c r="A3824">
        <v>3818</v>
      </c>
      <c r="B3824">
        <v>314130</v>
      </c>
      <c r="C3824" t="s">
        <v>503</v>
      </c>
      <c r="D3824" t="s">
        <v>904</v>
      </c>
      <c r="E3824">
        <v>2008</v>
      </c>
      <c r="F3824" t="s">
        <v>905</v>
      </c>
      <c r="G3824" t="s">
        <v>906</v>
      </c>
      <c r="J3824" s="1">
        <v>3367</v>
      </c>
    </row>
    <row r="3825" spans="1:12">
      <c r="A3825">
        <v>3819</v>
      </c>
      <c r="B3825">
        <v>314130</v>
      </c>
      <c r="C3825" t="s">
        <v>503</v>
      </c>
      <c r="D3825" t="s">
        <v>904</v>
      </c>
      <c r="E3825">
        <v>2009</v>
      </c>
      <c r="F3825" t="s">
        <v>1639</v>
      </c>
      <c r="G3825" t="s">
        <v>910</v>
      </c>
      <c r="H3825" s="1">
        <v>1889</v>
      </c>
      <c r="I3825" s="1">
        <v>3398</v>
      </c>
      <c r="J3825" s="1">
        <v>3398</v>
      </c>
      <c r="K3825" s="1">
        <v>1889</v>
      </c>
      <c r="L3825" s="1">
        <v>1889</v>
      </c>
    </row>
    <row r="3826" spans="1:12">
      <c r="A3826">
        <v>3820</v>
      </c>
      <c r="B3826">
        <v>314130</v>
      </c>
      <c r="C3826" t="s">
        <v>503</v>
      </c>
      <c r="D3826" t="s">
        <v>904</v>
      </c>
      <c r="E3826">
        <v>2010</v>
      </c>
      <c r="F3826" t="s">
        <v>905</v>
      </c>
      <c r="G3826" t="s">
        <v>906</v>
      </c>
      <c r="J3826" s="1">
        <v>3444</v>
      </c>
    </row>
    <row r="3827" spans="1:12">
      <c r="A3827">
        <v>3821</v>
      </c>
      <c r="B3827">
        <v>314130</v>
      </c>
      <c r="C3827" t="s">
        <v>503</v>
      </c>
      <c r="D3827" t="s">
        <v>904</v>
      </c>
      <c r="E3827">
        <v>2011</v>
      </c>
      <c r="F3827" t="s">
        <v>1639</v>
      </c>
      <c r="G3827" t="s">
        <v>910</v>
      </c>
      <c r="H3827" s="1">
        <v>1966</v>
      </c>
      <c r="I3827" s="1">
        <v>3476</v>
      </c>
      <c r="J3827" s="1">
        <v>3476</v>
      </c>
      <c r="K3827" s="1">
        <v>1966</v>
      </c>
      <c r="L3827" s="1">
        <v>1966</v>
      </c>
    </row>
    <row r="3828" spans="1:12">
      <c r="A3828">
        <v>3822</v>
      </c>
      <c r="B3828">
        <v>314130</v>
      </c>
      <c r="C3828" t="s">
        <v>503</v>
      </c>
      <c r="D3828" t="s">
        <v>904</v>
      </c>
      <c r="E3828">
        <v>2012</v>
      </c>
      <c r="F3828" t="s">
        <v>1638</v>
      </c>
      <c r="G3828" t="s">
        <v>912</v>
      </c>
      <c r="H3828" s="1">
        <v>1983</v>
      </c>
      <c r="I3828" s="1">
        <v>3506</v>
      </c>
      <c r="J3828" s="1">
        <v>3506</v>
      </c>
      <c r="K3828" s="1">
        <v>1966</v>
      </c>
      <c r="L3828" s="1">
        <v>1966</v>
      </c>
    </row>
    <row r="3829" spans="1:12">
      <c r="A3829">
        <v>3823</v>
      </c>
      <c r="B3829">
        <v>314130</v>
      </c>
      <c r="C3829" t="s">
        <v>503</v>
      </c>
      <c r="D3829" t="s">
        <v>904</v>
      </c>
      <c r="E3829">
        <v>2013</v>
      </c>
      <c r="F3829" t="s">
        <v>1638</v>
      </c>
      <c r="G3829" t="s">
        <v>912</v>
      </c>
      <c r="H3829" s="1">
        <v>2061</v>
      </c>
      <c r="I3829" s="1">
        <v>3644</v>
      </c>
      <c r="J3829" s="1">
        <v>3644</v>
      </c>
      <c r="K3829" s="1">
        <v>1966</v>
      </c>
      <c r="L3829" s="1">
        <v>1966</v>
      </c>
    </row>
    <row r="3830" spans="1:12">
      <c r="A3830">
        <v>3824</v>
      </c>
      <c r="B3830">
        <v>314130</v>
      </c>
      <c r="C3830" t="s">
        <v>503</v>
      </c>
      <c r="D3830" t="s">
        <v>904</v>
      </c>
      <c r="E3830">
        <v>2014</v>
      </c>
      <c r="F3830" t="s">
        <v>1638</v>
      </c>
      <c r="G3830" t="s">
        <v>912</v>
      </c>
      <c r="H3830" s="1">
        <v>2079</v>
      </c>
      <c r="I3830" s="1">
        <v>3676</v>
      </c>
      <c r="J3830" s="1">
        <v>3676</v>
      </c>
      <c r="K3830" s="1">
        <v>1985</v>
      </c>
      <c r="L3830" s="1">
        <v>1985</v>
      </c>
    </row>
    <row r="3831" spans="1:12">
      <c r="A3831">
        <v>3825</v>
      </c>
      <c r="B3831">
        <v>314140</v>
      </c>
      <c r="C3831" t="s">
        <v>504</v>
      </c>
      <c r="D3831" t="s">
        <v>904</v>
      </c>
      <c r="E3831">
        <v>2007</v>
      </c>
      <c r="F3831" t="s">
        <v>905</v>
      </c>
      <c r="G3831" t="s">
        <v>916</v>
      </c>
      <c r="H3831" s="1">
        <v>14393</v>
      </c>
      <c r="I3831" s="1">
        <v>20667</v>
      </c>
      <c r="J3831" s="1">
        <v>20667</v>
      </c>
      <c r="K3831" s="1">
        <v>16059</v>
      </c>
      <c r="L3831" s="1">
        <v>16059</v>
      </c>
    </row>
    <row r="3832" spans="1:12">
      <c r="A3832">
        <v>3826</v>
      </c>
      <c r="B3832">
        <v>314140</v>
      </c>
      <c r="C3832" t="s">
        <v>504</v>
      </c>
      <c r="D3832" t="s">
        <v>904</v>
      </c>
      <c r="E3832">
        <v>2008</v>
      </c>
      <c r="F3832" t="s">
        <v>905</v>
      </c>
      <c r="G3832" t="s">
        <v>916</v>
      </c>
      <c r="H3832" s="1">
        <v>14751</v>
      </c>
      <c r="I3832" s="1">
        <v>21181</v>
      </c>
      <c r="J3832" s="1">
        <v>21181</v>
      </c>
      <c r="K3832" s="1">
        <v>14915</v>
      </c>
      <c r="L3832" s="1">
        <v>14915</v>
      </c>
    </row>
    <row r="3833" spans="1:12">
      <c r="A3833">
        <v>3827</v>
      </c>
      <c r="B3833">
        <v>314140</v>
      </c>
      <c r="C3833" t="s">
        <v>504</v>
      </c>
      <c r="D3833" t="s">
        <v>904</v>
      </c>
      <c r="E3833">
        <v>2009</v>
      </c>
      <c r="F3833" t="s">
        <v>905</v>
      </c>
      <c r="G3833" t="s">
        <v>916</v>
      </c>
      <c r="H3833" s="1">
        <v>14705</v>
      </c>
      <c r="I3833" s="1">
        <v>21115</v>
      </c>
      <c r="J3833" s="1">
        <v>21115</v>
      </c>
      <c r="K3833" s="1">
        <v>15268</v>
      </c>
      <c r="L3833" s="1">
        <v>15268</v>
      </c>
    </row>
    <row r="3834" spans="1:12">
      <c r="A3834">
        <v>3828</v>
      </c>
      <c r="B3834">
        <v>314140</v>
      </c>
      <c r="C3834" t="s">
        <v>504</v>
      </c>
      <c r="D3834" t="s">
        <v>904</v>
      </c>
      <c r="E3834">
        <v>2010</v>
      </c>
      <c r="F3834" t="s">
        <v>1641</v>
      </c>
      <c r="G3834" t="s">
        <v>914</v>
      </c>
      <c r="H3834" s="1">
        <v>15092</v>
      </c>
      <c r="I3834" s="1">
        <v>21026</v>
      </c>
      <c r="J3834" s="1">
        <v>21026</v>
      </c>
      <c r="K3834" s="1">
        <v>15092</v>
      </c>
      <c r="L3834" s="1">
        <v>15092</v>
      </c>
    </row>
    <row r="3835" spans="1:12">
      <c r="A3835">
        <v>3829</v>
      </c>
      <c r="B3835">
        <v>314140</v>
      </c>
      <c r="C3835" t="s">
        <v>504</v>
      </c>
      <c r="D3835" t="s">
        <v>904</v>
      </c>
      <c r="E3835">
        <v>2011</v>
      </c>
      <c r="F3835" t="s">
        <v>993</v>
      </c>
      <c r="G3835" t="s">
        <v>994</v>
      </c>
      <c r="H3835" s="1">
        <v>15058</v>
      </c>
      <c r="I3835" s="1">
        <v>20979</v>
      </c>
      <c r="J3835" s="1">
        <v>20979</v>
      </c>
      <c r="K3835" s="1">
        <v>15058</v>
      </c>
      <c r="L3835" s="1">
        <v>15058</v>
      </c>
    </row>
    <row r="3836" spans="1:12">
      <c r="A3836">
        <v>3830</v>
      </c>
      <c r="B3836">
        <v>314140</v>
      </c>
      <c r="C3836" t="s">
        <v>504</v>
      </c>
      <c r="D3836" t="s">
        <v>904</v>
      </c>
      <c r="E3836">
        <v>2012</v>
      </c>
      <c r="F3836" t="s">
        <v>993</v>
      </c>
      <c r="G3836" t="s">
        <v>994</v>
      </c>
      <c r="H3836" s="1">
        <v>15026</v>
      </c>
      <c r="I3836" s="1">
        <v>20934</v>
      </c>
      <c r="J3836" s="1">
        <v>20934</v>
      </c>
      <c r="K3836" s="1">
        <v>15026</v>
      </c>
      <c r="L3836" s="1">
        <v>15026</v>
      </c>
    </row>
    <row r="3837" spans="1:12">
      <c r="A3837">
        <v>3831</v>
      </c>
      <c r="B3837">
        <v>314140</v>
      </c>
      <c r="C3837" t="s">
        <v>504</v>
      </c>
      <c r="D3837" t="s">
        <v>904</v>
      </c>
      <c r="E3837">
        <v>2013</v>
      </c>
      <c r="F3837" t="s">
        <v>1640</v>
      </c>
      <c r="G3837" t="s">
        <v>1171</v>
      </c>
      <c r="H3837" s="1">
        <v>15442</v>
      </c>
      <c r="I3837" s="1">
        <v>21513</v>
      </c>
      <c r="J3837" s="1">
        <v>21513</v>
      </c>
      <c r="K3837" s="1">
        <v>15442</v>
      </c>
      <c r="L3837" s="1">
        <v>15442</v>
      </c>
    </row>
    <row r="3838" spans="1:12">
      <c r="A3838">
        <v>3832</v>
      </c>
      <c r="B3838">
        <v>314140</v>
      </c>
      <c r="C3838" t="s">
        <v>504</v>
      </c>
      <c r="D3838" t="s">
        <v>904</v>
      </c>
      <c r="E3838">
        <v>2014</v>
      </c>
      <c r="F3838" t="s">
        <v>993</v>
      </c>
      <c r="G3838" t="s">
        <v>994</v>
      </c>
      <c r="H3838" s="1">
        <v>15421</v>
      </c>
      <c r="I3838" s="1">
        <v>21485</v>
      </c>
      <c r="J3838" s="1">
        <v>21485</v>
      </c>
      <c r="K3838" s="1">
        <v>15421</v>
      </c>
      <c r="L3838" s="1">
        <v>15421</v>
      </c>
    </row>
    <row r="3839" spans="1:12" s="14" customFormat="1">
      <c r="A3839" s="14">
        <v>3833</v>
      </c>
      <c r="B3839" s="14">
        <v>314150</v>
      </c>
      <c r="C3839" s="14" t="s">
        <v>505</v>
      </c>
      <c r="D3839" s="14" t="s">
        <v>904</v>
      </c>
      <c r="E3839" s="14">
        <v>2007</v>
      </c>
      <c r="F3839" s="14" t="s">
        <v>905</v>
      </c>
      <c r="G3839" s="14" t="s">
        <v>906</v>
      </c>
      <c r="J3839" s="47">
        <v>6431</v>
      </c>
    </row>
    <row r="3840" spans="1:12" s="14" customFormat="1">
      <c r="A3840" s="14">
        <v>3834</v>
      </c>
      <c r="B3840" s="14">
        <v>314150</v>
      </c>
      <c r="C3840" s="14" t="s">
        <v>505</v>
      </c>
      <c r="D3840" s="14" t="s">
        <v>904</v>
      </c>
      <c r="E3840" s="14">
        <v>2008</v>
      </c>
      <c r="F3840" s="14" t="s">
        <v>905</v>
      </c>
      <c r="G3840" s="14" t="s">
        <v>906</v>
      </c>
      <c r="J3840" s="47">
        <v>6652</v>
      </c>
    </row>
    <row r="3841" spans="1:12" s="14" customFormat="1">
      <c r="A3841" s="14">
        <v>3835</v>
      </c>
      <c r="B3841" s="14">
        <v>314150</v>
      </c>
      <c r="C3841" s="14" t="s">
        <v>505</v>
      </c>
      <c r="D3841" s="14" t="s">
        <v>904</v>
      </c>
      <c r="E3841" s="14">
        <v>2009</v>
      </c>
      <c r="F3841" s="14" t="s">
        <v>905</v>
      </c>
      <c r="G3841" s="14" t="s">
        <v>906</v>
      </c>
      <c r="J3841" s="47">
        <v>6684</v>
      </c>
    </row>
    <row r="3842" spans="1:12" s="14" customFormat="1">
      <c r="A3842" s="14">
        <v>3836</v>
      </c>
      <c r="B3842" s="14">
        <v>314150</v>
      </c>
      <c r="C3842" s="14" t="s">
        <v>505</v>
      </c>
      <c r="D3842" s="14" t="s">
        <v>904</v>
      </c>
      <c r="E3842" s="14">
        <v>2010</v>
      </c>
      <c r="F3842" s="14" t="s">
        <v>905</v>
      </c>
      <c r="G3842" s="14" t="s">
        <v>906</v>
      </c>
      <c r="J3842" s="47">
        <v>6331</v>
      </c>
    </row>
    <row r="3843" spans="1:12" s="14" customFormat="1">
      <c r="A3843" s="14">
        <v>3837</v>
      </c>
      <c r="B3843" s="14">
        <v>314150</v>
      </c>
      <c r="C3843" s="14" t="s">
        <v>505</v>
      </c>
      <c r="D3843" s="14" t="s">
        <v>904</v>
      </c>
      <c r="E3843" s="14">
        <v>2011</v>
      </c>
      <c r="F3843" s="14" t="s">
        <v>1016</v>
      </c>
      <c r="G3843" s="14" t="s">
        <v>906</v>
      </c>
      <c r="J3843" s="47">
        <v>6335</v>
      </c>
    </row>
    <row r="3844" spans="1:12" s="14" customFormat="1">
      <c r="A3844" s="14">
        <v>3838</v>
      </c>
      <c r="B3844" s="14">
        <v>314150</v>
      </c>
      <c r="C3844" s="14" t="s">
        <v>505</v>
      </c>
      <c r="D3844" s="14" t="s">
        <v>904</v>
      </c>
      <c r="E3844" s="14">
        <v>2012</v>
      </c>
      <c r="F3844" s="14" t="s">
        <v>1643</v>
      </c>
      <c r="G3844" s="14" t="s">
        <v>908</v>
      </c>
      <c r="J3844" s="47">
        <v>6338</v>
      </c>
    </row>
    <row r="3845" spans="1:12" s="14" customFormat="1">
      <c r="A3845" s="14">
        <v>3839</v>
      </c>
      <c r="B3845" s="14">
        <v>314150</v>
      </c>
      <c r="C3845" s="14" t="s">
        <v>505</v>
      </c>
      <c r="D3845" s="14" t="s">
        <v>904</v>
      </c>
      <c r="E3845" s="14">
        <v>2013</v>
      </c>
      <c r="F3845" s="14" t="s">
        <v>1016</v>
      </c>
      <c r="G3845" s="14" t="s">
        <v>906</v>
      </c>
      <c r="J3845" s="47">
        <v>6533</v>
      </c>
    </row>
    <row r="3846" spans="1:12" s="14" customFormat="1">
      <c r="A3846" s="14">
        <v>3840</v>
      </c>
      <c r="B3846" s="14">
        <v>314150</v>
      </c>
      <c r="C3846" s="14" t="s">
        <v>505</v>
      </c>
      <c r="D3846" s="14" t="s">
        <v>904</v>
      </c>
      <c r="E3846" s="14">
        <v>2014</v>
      </c>
      <c r="F3846" s="14" t="s">
        <v>1642</v>
      </c>
      <c r="G3846" s="14" t="s">
        <v>910</v>
      </c>
      <c r="H3846" s="47">
        <v>3570</v>
      </c>
      <c r="I3846" s="47">
        <v>6541</v>
      </c>
      <c r="J3846" s="47">
        <v>6541</v>
      </c>
      <c r="K3846" s="47">
        <v>2500</v>
      </c>
      <c r="L3846" s="47">
        <v>2000</v>
      </c>
    </row>
    <row r="3847" spans="1:12" s="14" customFormat="1">
      <c r="A3847" s="14">
        <v>3841</v>
      </c>
      <c r="B3847" s="14">
        <v>314160</v>
      </c>
      <c r="C3847" s="14" t="s">
        <v>506</v>
      </c>
      <c r="D3847" s="14" t="s">
        <v>904</v>
      </c>
      <c r="E3847" s="14">
        <v>2007</v>
      </c>
      <c r="F3847" s="14" t="s">
        <v>905</v>
      </c>
      <c r="G3847" s="14" t="s">
        <v>906</v>
      </c>
      <c r="J3847" s="47">
        <v>10452</v>
      </c>
    </row>
    <row r="3848" spans="1:12" s="14" customFormat="1">
      <c r="A3848" s="14">
        <v>3842</v>
      </c>
      <c r="B3848" s="14">
        <v>314160</v>
      </c>
      <c r="C3848" s="14" t="s">
        <v>506</v>
      </c>
      <c r="D3848" s="14" t="s">
        <v>904</v>
      </c>
      <c r="E3848" s="14">
        <v>2008</v>
      </c>
      <c r="F3848" s="14" t="s">
        <v>905</v>
      </c>
      <c r="G3848" s="14" t="s">
        <v>906</v>
      </c>
      <c r="J3848" s="47">
        <v>10832</v>
      </c>
    </row>
    <row r="3849" spans="1:12" s="14" customFormat="1">
      <c r="A3849" s="14">
        <v>3843</v>
      </c>
      <c r="B3849" s="14">
        <v>314160</v>
      </c>
      <c r="C3849" s="14" t="s">
        <v>506</v>
      </c>
      <c r="D3849" s="14" t="s">
        <v>904</v>
      </c>
      <c r="E3849" s="14">
        <v>2009</v>
      </c>
      <c r="F3849" s="14" t="s">
        <v>905</v>
      </c>
      <c r="G3849" s="14" t="s">
        <v>906</v>
      </c>
      <c r="J3849" s="47">
        <v>10902</v>
      </c>
    </row>
    <row r="3850" spans="1:12" s="14" customFormat="1">
      <c r="A3850" s="14">
        <v>3844</v>
      </c>
      <c r="B3850" s="14">
        <v>314160</v>
      </c>
      <c r="C3850" s="14" t="s">
        <v>506</v>
      </c>
      <c r="D3850" s="14" t="s">
        <v>904</v>
      </c>
      <c r="E3850" s="14">
        <v>2010</v>
      </c>
      <c r="F3850" s="14" t="s">
        <v>905</v>
      </c>
      <c r="G3850" s="14" t="s">
        <v>906</v>
      </c>
      <c r="J3850" s="47">
        <v>10368</v>
      </c>
    </row>
    <row r="3851" spans="1:12" s="14" customFormat="1">
      <c r="A3851" s="14">
        <v>3845</v>
      </c>
      <c r="B3851" s="14">
        <v>314160</v>
      </c>
      <c r="C3851" s="14" t="s">
        <v>506</v>
      </c>
      <c r="D3851" s="14" t="s">
        <v>904</v>
      </c>
      <c r="E3851" s="14">
        <v>2011</v>
      </c>
      <c r="F3851" s="14" t="s">
        <v>905</v>
      </c>
      <c r="G3851" s="14" t="s">
        <v>906</v>
      </c>
      <c r="J3851" s="47">
        <v>10392</v>
      </c>
    </row>
    <row r="3852" spans="1:12" s="14" customFormat="1">
      <c r="A3852" s="14">
        <v>3846</v>
      </c>
      <c r="B3852" s="14">
        <v>314160</v>
      </c>
      <c r="C3852" s="14" t="s">
        <v>506</v>
      </c>
      <c r="D3852" s="14" t="s">
        <v>904</v>
      </c>
      <c r="E3852" s="14">
        <v>2012</v>
      </c>
      <c r="F3852" s="14" t="s">
        <v>1645</v>
      </c>
      <c r="G3852" s="14" t="s">
        <v>908</v>
      </c>
      <c r="J3852" s="47">
        <v>10415</v>
      </c>
    </row>
    <row r="3853" spans="1:12" s="14" customFormat="1">
      <c r="A3853" s="14">
        <v>3847</v>
      </c>
      <c r="B3853" s="14">
        <v>314160</v>
      </c>
      <c r="C3853" s="14" t="s">
        <v>506</v>
      </c>
      <c r="D3853" s="14" t="s">
        <v>904</v>
      </c>
      <c r="E3853" s="14">
        <v>2013</v>
      </c>
      <c r="F3853" s="14" t="s">
        <v>1645</v>
      </c>
      <c r="G3853" s="14" t="s">
        <v>908</v>
      </c>
      <c r="J3853" s="47">
        <v>10753</v>
      </c>
    </row>
    <row r="3854" spans="1:12" s="14" customFormat="1">
      <c r="A3854" s="14">
        <v>3848</v>
      </c>
      <c r="B3854" s="14">
        <v>314160</v>
      </c>
      <c r="C3854" s="14" t="s">
        <v>506</v>
      </c>
      <c r="D3854" s="14" t="s">
        <v>904</v>
      </c>
      <c r="E3854" s="14">
        <v>2014</v>
      </c>
      <c r="F3854" s="14" t="s">
        <v>1644</v>
      </c>
      <c r="G3854" s="14" t="s">
        <v>912</v>
      </c>
      <c r="H3854" s="47">
        <v>7547</v>
      </c>
      <c r="I3854" s="47">
        <v>10784</v>
      </c>
      <c r="J3854" s="47">
        <v>10784</v>
      </c>
      <c r="K3854" s="47">
        <v>7547</v>
      </c>
      <c r="L3854" s="47">
        <v>7547</v>
      </c>
    </row>
    <row r="3855" spans="1:12">
      <c r="A3855">
        <v>3849</v>
      </c>
      <c r="B3855">
        <v>314170</v>
      </c>
      <c r="C3855" t="s">
        <v>507</v>
      </c>
      <c r="D3855" t="s">
        <v>904</v>
      </c>
      <c r="E3855">
        <v>2007</v>
      </c>
      <c r="F3855" t="s">
        <v>1646</v>
      </c>
      <c r="G3855" t="s">
        <v>916</v>
      </c>
      <c r="H3855" s="1">
        <v>3797</v>
      </c>
      <c r="I3855" s="1">
        <v>6493</v>
      </c>
      <c r="J3855" s="1">
        <v>6493</v>
      </c>
      <c r="K3855" s="1">
        <v>3500</v>
      </c>
      <c r="L3855" s="1">
        <v>3500</v>
      </c>
    </row>
    <row r="3856" spans="1:12">
      <c r="A3856">
        <v>3850</v>
      </c>
      <c r="B3856">
        <v>314170</v>
      </c>
      <c r="C3856" t="s">
        <v>507</v>
      </c>
      <c r="D3856" t="s">
        <v>904</v>
      </c>
      <c r="E3856">
        <v>2008</v>
      </c>
      <c r="F3856" t="s">
        <v>1646</v>
      </c>
      <c r="G3856" t="s">
        <v>916</v>
      </c>
      <c r="H3856" s="1">
        <v>3894</v>
      </c>
      <c r="I3856" s="1">
        <v>6659</v>
      </c>
      <c r="J3856" s="1">
        <v>6659</v>
      </c>
      <c r="K3856" s="1">
        <v>3563</v>
      </c>
      <c r="L3856" s="1">
        <v>3563</v>
      </c>
    </row>
    <row r="3857" spans="1:12">
      <c r="A3857">
        <v>3851</v>
      </c>
      <c r="B3857">
        <v>314170</v>
      </c>
      <c r="C3857" t="s">
        <v>507</v>
      </c>
      <c r="D3857" t="s">
        <v>904</v>
      </c>
      <c r="E3857">
        <v>2009</v>
      </c>
      <c r="F3857" t="s">
        <v>1646</v>
      </c>
      <c r="G3857" t="s">
        <v>916</v>
      </c>
      <c r="H3857" s="1">
        <v>3884</v>
      </c>
      <c r="I3857" s="1">
        <v>6641</v>
      </c>
      <c r="J3857" s="1">
        <v>6641</v>
      </c>
      <c r="K3857" s="1">
        <v>3571</v>
      </c>
      <c r="L3857" s="1">
        <v>3571</v>
      </c>
    </row>
    <row r="3858" spans="1:12">
      <c r="A3858">
        <v>3852</v>
      </c>
      <c r="B3858">
        <v>314170</v>
      </c>
      <c r="C3858" t="s">
        <v>507</v>
      </c>
      <c r="D3858" t="s">
        <v>904</v>
      </c>
      <c r="E3858">
        <v>2010</v>
      </c>
      <c r="J3858" s="1">
        <v>6069</v>
      </c>
    </row>
    <row r="3859" spans="1:12">
      <c r="A3859">
        <v>3853</v>
      </c>
      <c r="B3859">
        <v>314170</v>
      </c>
      <c r="C3859" t="s">
        <v>507</v>
      </c>
      <c r="D3859" t="s">
        <v>904</v>
      </c>
      <c r="E3859">
        <v>2011</v>
      </c>
      <c r="J3859" s="1">
        <v>6016</v>
      </c>
    </row>
    <row r="3860" spans="1:12">
      <c r="A3860">
        <v>3854</v>
      </c>
      <c r="B3860">
        <v>314170</v>
      </c>
      <c r="C3860" t="s">
        <v>507</v>
      </c>
      <c r="D3860" t="s">
        <v>904</v>
      </c>
      <c r="E3860">
        <v>2012</v>
      </c>
      <c r="F3860" t="s">
        <v>1646</v>
      </c>
      <c r="G3860" t="s">
        <v>916</v>
      </c>
      <c r="H3860" s="1">
        <v>3752</v>
      </c>
      <c r="I3860" s="1">
        <v>5963</v>
      </c>
      <c r="J3860" s="1">
        <v>5963</v>
      </c>
      <c r="K3860" s="1">
        <v>3752</v>
      </c>
      <c r="L3860" s="1">
        <v>3752</v>
      </c>
    </row>
    <row r="3861" spans="1:12">
      <c r="A3861">
        <v>3855</v>
      </c>
      <c r="B3861">
        <v>314170</v>
      </c>
      <c r="C3861" t="s">
        <v>507</v>
      </c>
      <c r="D3861" t="s">
        <v>904</v>
      </c>
      <c r="E3861">
        <v>2013</v>
      </c>
      <c r="F3861" t="s">
        <v>1646</v>
      </c>
      <c r="G3861" t="s">
        <v>916</v>
      </c>
      <c r="H3861" s="1">
        <v>3828</v>
      </c>
      <c r="I3861" s="1">
        <v>6084</v>
      </c>
      <c r="J3861" s="1">
        <v>6084</v>
      </c>
      <c r="K3861" s="1">
        <v>3752</v>
      </c>
      <c r="L3861" s="1">
        <v>3752</v>
      </c>
    </row>
    <row r="3862" spans="1:12">
      <c r="A3862">
        <v>3856</v>
      </c>
      <c r="B3862">
        <v>314170</v>
      </c>
      <c r="C3862" t="s">
        <v>507</v>
      </c>
      <c r="D3862" t="s">
        <v>904</v>
      </c>
      <c r="E3862">
        <v>2014</v>
      </c>
      <c r="F3862" t="s">
        <v>1646</v>
      </c>
      <c r="G3862" t="s">
        <v>916</v>
      </c>
      <c r="H3862" s="1">
        <v>3799</v>
      </c>
      <c r="I3862" s="1">
        <v>6038</v>
      </c>
      <c r="J3862" s="1">
        <v>6038</v>
      </c>
      <c r="K3862" s="1">
        <v>3752</v>
      </c>
      <c r="L3862" s="1">
        <v>3752</v>
      </c>
    </row>
    <row r="3863" spans="1:12">
      <c r="A3863">
        <v>3857</v>
      </c>
      <c r="B3863">
        <v>314180</v>
      </c>
      <c r="C3863" t="s">
        <v>508</v>
      </c>
      <c r="D3863" t="s">
        <v>904</v>
      </c>
      <c r="E3863">
        <v>2007</v>
      </c>
      <c r="F3863" t="s">
        <v>905</v>
      </c>
      <c r="G3863" t="s">
        <v>906</v>
      </c>
      <c r="J3863" s="1">
        <v>30578</v>
      </c>
    </row>
    <row r="3864" spans="1:12">
      <c r="A3864">
        <v>3858</v>
      </c>
      <c r="B3864">
        <v>314180</v>
      </c>
      <c r="C3864" t="s">
        <v>508</v>
      </c>
      <c r="D3864" t="s">
        <v>904</v>
      </c>
      <c r="E3864">
        <v>2008</v>
      </c>
      <c r="F3864" t="s">
        <v>905</v>
      </c>
      <c r="G3864" t="s">
        <v>906</v>
      </c>
      <c r="J3864" s="1">
        <v>31557</v>
      </c>
    </row>
    <row r="3865" spans="1:12">
      <c r="A3865">
        <v>3859</v>
      </c>
      <c r="B3865">
        <v>314180</v>
      </c>
      <c r="C3865" t="s">
        <v>508</v>
      </c>
      <c r="D3865" t="s">
        <v>904</v>
      </c>
      <c r="E3865">
        <v>2009</v>
      </c>
      <c r="F3865" t="s">
        <v>993</v>
      </c>
      <c r="G3865" t="s">
        <v>906</v>
      </c>
      <c r="J3865" s="1">
        <v>31647</v>
      </c>
    </row>
    <row r="3866" spans="1:12">
      <c r="A3866">
        <v>3860</v>
      </c>
      <c r="B3866">
        <v>314180</v>
      </c>
      <c r="C3866" t="s">
        <v>508</v>
      </c>
      <c r="D3866" t="s">
        <v>904</v>
      </c>
      <c r="E3866">
        <v>2010</v>
      </c>
      <c r="F3866" t="s">
        <v>993</v>
      </c>
      <c r="G3866" t="s">
        <v>1647</v>
      </c>
      <c r="J3866" s="1">
        <v>30794</v>
      </c>
    </row>
    <row r="3867" spans="1:12">
      <c r="A3867">
        <v>3861</v>
      </c>
      <c r="B3867">
        <v>314180</v>
      </c>
      <c r="C3867" t="s">
        <v>508</v>
      </c>
      <c r="D3867" t="s">
        <v>904</v>
      </c>
      <c r="E3867">
        <v>2011</v>
      </c>
      <c r="F3867" t="s">
        <v>993</v>
      </c>
      <c r="G3867" t="s">
        <v>994</v>
      </c>
      <c r="H3867" s="1">
        <v>12596</v>
      </c>
      <c r="I3867" s="1">
        <v>30824</v>
      </c>
      <c r="J3867" s="1">
        <v>30824</v>
      </c>
      <c r="K3867" s="1">
        <v>4181</v>
      </c>
      <c r="L3867" s="1">
        <v>4181</v>
      </c>
    </row>
    <row r="3868" spans="1:12">
      <c r="A3868">
        <v>3862</v>
      </c>
      <c r="B3868">
        <v>314180</v>
      </c>
      <c r="C3868" t="s">
        <v>508</v>
      </c>
      <c r="D3868" t="s">
        <v>904</v>
      </c>
      <c r="E3868">
        <v>2012</v>
      </c>
      <c r="F3868" t="s">
        <v>993</v>
      </c>
      <c r="G3868" t="s">
        <v>1026</v>
      </c>
      <c r="H3868" s="1">
        <v>12608</v>
      </c>
      <c r="I3868" s="1">
        <v>30852</v>
      </c>
      <c r="J3868" s="1">
        <v>30852</v>
      </c>
      <c r="K3868" s="1">
        <v>8242</v>
      </c>
      <c r="L3868" s="1">
        <v>8111</v>
      </c>
    </row>
    <row r="3869" spans="1:12">
      <c r="A3869">
        <v>3863</v>
      </c>
      <c r="B3869">
        <v>314180</v>
      </c>
      <c r="C3869" t="s">
        <v>508</v>
      </c>
      <c r="D3869" t="s">
        <v>904</v>
      </c>
      <c r="E3869">
        <v>2013</v>
      </c>
      <c r="F3869" t="s">
        <v>993</v>
      </c>
      <c r="G3869" t="s">
        <v>1026</v>
      </c>
      <c r="H3869" s="1">
        <v>13000</v>
      </c>
      <c r="I3869" s="1">
        <v>31811</v>
      </c>
      <c r="J3869" s="1">
        <v>31811</v>
      </c>
      <c r="K3869" s="1">
        <v>8395</v>
      </c>
      <c r="L3869" s="1">
        <v>6830</v>
      </c>
    </row>
    <row r="3870" spans="1:12">
      <c r="A3870">
        <v>3864</v>
      </c>
      <c r="B3870">
        <v>314180</v>
      </c>
      <c r="C3870" t="s">
        <v>508</v>
      </c>
      <c r="D3870" t="s">
        <v>904</v>
      </c>
      <c r="E3870">
        <v>2014</v>
      </c>
      <c r="F3870" t="s">
        <v>993</v>
      </c>
      <c r="G3870" t="s">
        <v>1026</v>
      </c>
      <c r="H3870" s="1">
        <v>13021</v>
      </c>
      <c r="I3870" s="1">
        <v>31864</v>
      </c>
      <c r="J3870" s="1">
        <v>31864</v>
      </c>
      <c r="K3870" s="1">
        <v>8915</v>
      </c>
      <c r="L3870" s="1">
        <v>6849</v>
      </c>
    </row>
    <row r="3871" spans="1:12">
      <c r="A3871">
        <v>3865</v>
      </c>
      <c r="B3871">
        <v>314190</v>
      </c>
      <c r="C3871" t="s">
        <v>509</v>
      </c>
      <c r="D3871" t="s">
        <v>904</v>
      </c>
      <c r="E3871">
        <v>2007</v>
      </c>
      <c r="F3871" t="s">
        <v>905</v>
      </c>
      <c r="G3871" t="s">
        <v>906</v>
      </c>
      <c r="J3871" s="1">
        <v>3603</v>
      </c>
    </row>
    <row r="3872" spans="1:12">
      <c r="A3872">
        <v>3866</v>
      </c>
      <c r="B3872">
        <v>314190</v>
      </c>
      <c r="C3872" t="s">
        <v>509</v>
      </c>
      <c r="D3872" t="s">
        <v>904</v>
      </c>
      <c r="E3872">
        <v>2008</v>
      </c>
      <c r="F3872" t="s">
        <v>905</v>
      </c>
      <c r="G3872" t="s">
        <v>906</v>
      </c>
      <c r="J3872" s="1">
        <v>3684</v>
      </c>
    </row>
    <row r="3873" spans="1:12">
      <c r="A3873">
        <v>3867</v>
      </c>
      <c r="B3873">
        <v>314190</v>
      </c>
      <c r="C3873" t="s">
        <v>509</v>
      </c>
      <c r="D3873" t="s">
        <v>904</v>
      </c>
      <c r="E3873">
        <v>2009</v>
      </c>
      <c r="F3873" t="s">
        <v>1648</v>
      </c>
      <c r="G3873" t="s">
        <v>912</v>
      </c>
      <c r="H3873" s="1">
        <v>3193</v>
      </c>
      <c r="I3873" s="1">
        <v>3665</v>
      </c>
      <c r="J3873" s="1">
        <v>3665</v>
      </c>
      <c r="K3873" s="1">
        <v>3193</v>
      </c>
      <c r="L3873" s="1">
        <v>3193</v>
      </c>
    </row>
    <row r="3874" spans="1:12">
      <c r="A3874">
        <v>3868</v>
      </c>
      <c r="B3874">
        <v>314190</v>
      </c>
      <c r="C3874" t="s">
        <v>509</v>
      </c>
      <c r="D3874" t="s">
        <v>904</v>
      </c>
      <c r="E3874">
        <v>2010</v>
      </c>
      <c r="F3874" t="s">
        <v>1648</v>
      </c>
      <c r="G3874" t="s">
        <v>912</v>
      </c>
      <c r="H3874" s="1">
        <v>3396</v>
      </c>
      <c r="I3874" s="1">
        <v>3840</v>
      </c>
      <c r="J3874" s="1">
        <v>3840</v>
      </c>
      <c r="K3874" s="1">
        <v>3396</v>
      </c>
      <c r="L3874" s="1">
        <v>3396</v>
      </c>
    </row>
    <row r="3875" spans="1:12">
      <c r="A3875">
        <v>3869</v>
      </c>
      <c r="B3875">
        <v>314190</v>
      </c>
      <c r="C3875" t="s">
        <v>509</v>
      </c>
      <c r="D3875" t="s">
        <v>904</v>
      </c>
      <c r="E3875">
        <v>2011</v>
      </c>
      <c r="F3875" t="s">
        <v>1649</v>
      </c>
      <c r="G3875" t="s">
        <v>908</v>
      </c>
      <c r="J3875" s="1">
        <v>3841</v>
      </c>
    </row>
    <row r="3876" spans="1:12">
      <c r="A3876">
        <v>3870</v>
      </c>
      <c r="B3876">
        <v>314190</v>
      </c>
      <c r="C3876" t="s">
        <v>509</v>
      </c>
      <c r="D3876" t="s">
        <v>904</v>
      </c>
      <c r="E3876">
        <v>2012</v>
      </c>
      <c r="F3876" t="s">
        <v>1648</v>
      </c>
      <c r="G3876" t="s">
        <v>912</v>
      </c>
      <c r="H3876" s="1">
        <v>3397</v>
      </c>
      <c r="I3876" s="1">
        <v>3841</v>
      </c>
      <c r="J3876" s="1">
        <v>3841</v>
      </c>
      <c r="K3876" s="1">
        <v>3397</v>
      </c>
      <c r="L3876" s="1">
        <v>3397</v>
      </c>
    </row>
    <row r="3877" spans="1:12">
      <c r="A3877">
        <v>3871</v>
      </c>
      <c r="B3877">
        <v>314190</v>
      </c>
      <c r="C3877" t="s">
        <v>509</v>
      </c>
      <c r="D3877" t="s">
        <v>904</v>
      </c>
      <c r="E3877">
        <v>2013</v>
      </c>
      <c r="F3877" t="s">
        <v>1648</v>
      </c>
      <c r="G3877" t="s">
        <v>912</v>
      </c>
      <c r="H3877" s="1">
        <v>3499</v>
      </c>
      <c r="I3877" s="1">
        <v>3957</v>
      </c>
      <c r="J3877" s="1">
        <v>3957</v>
      </c>
      <c r="K3877" s="1">
        <v>3397</v>
      </c>
      <c r="L3877" s="1">
        <v>3397</v>
      </c>
    </row>
    <row r="3878" spans="1:12">
      <c r="A3878">
        <v>3872</v>
      </c>
      <c r="B3878">
        <v>314190</v>
      </c>
      <c r="C3878" t="s">
        <v>509</v>
      </c>
      <c r="D3878" t="s">
        <v>904</v>
      </c>
      <c r="E3878">
        <v>2014</v>
      </c>
      <c r="F3878" t="s">
        <v>1648</v>
      </c>
      <c r="G3878" t="s">
        <v>912</v>
      </c>
      <c r="H3878" s="1">
        <v>3502</v>
      </c>
      <c r="I3878" s="1">
        <v>3960</v>
      </c>
      <c r="J3878" s="1">
        <v>3960</v>
      </c>
      <c r="K3878" s="1">
        <v>3397</v>
      </c>
      <c r="L3878" s="1">
        <v>3397</v>
      </c>
    </row>
    <row r="3879" spans="1:12" s="14" customFormat="1">
      <c r="A3879" s="14">
        <v>3873</v>
      </c>
      <c r="B3879" s="14">
        <v>314200</v>
      </c>
      <c r="C3879" s="14" t="s">
        <v>510</v>
      </c>
      <c r="D3879" s="14" t="s">
        <v>904</v>
      </c>
      <c r="E3879" s="14">
        <v>2007</v>
      </c>
      <c r="F3879" s="14" t="s">
        <v>905</v>
      </c>
      <c r="G3879" s="14" t="s">
        <v>906</v>
      </c>
      <c r="J3879" s="47">
        <v>12769</v>
      </c>
    </row>
    <row r="3880" spans="1:12" s="14" customFormat="1">
      <c r="A3880" s="14">
        <v>3874</v>
      </c>
      <c r="B3880" s="14">
        <v>314200</v>
      </c>
      <c r="C3880" s="14" t="s">
        <v>510</v>
      </c>
      <c r="D3880" s="14" t="s">
        <v>904</v>
      </c>
      <c r="E3880" s="14">
        <v>2008</v>
      </c>
      <c r="F3880" s="14" t="s">
        <v>905</v>
      </c>
      <c r="G3880" s="14" t="s">
        <v>906</v>
      </c>
      <c r="J3880" s="47">
        <v>13198</v>
      </c>
    </row>
    <row r="3881" spans="1:12" s="14" customFormat="1">
      <c r="A3881" s="14">
        <v>3875</v>
      </c>
      <c r="B3881" s="14">
        <v>314200</v>
      </c>
      <c r="C3881" s="14" t="s">
        <v>510</v>
      </c>
      <c r="D3881" s="14" t="s">
        <v>904</v>
      </c>
      <c r="E3881" s="14">
        <v>2009</v>
      </c>
      <c r="F3881" s="14" t="s">
        <v>905</v>
      </c>
      <c r="G3881" s="14" t="s">
        <v>906</v>
      </c>
      <c r="J3881" s="47">
        <v>13252</v>
      </c>
    </row>
    <row r="3882" spans="1:12" s="14" customFormat="1">
      <c r="A3882" s="14">
        <v>3876</v>
      </c>
      <c r="B3882" s="14">
        <v>314200</v>
      </c>
      <c r="C3882" s="14" t="s">
        <v>510</v>
      </c>
      <c r="D3882" s="14" t="s">
        <v>904</v>
      </c>
      <c r="E3882" s="14">
        <v>2010</v>
      </c>
      <c r="F3882" s="14" t="s">
        <v>905</v>
      </c>
      <c r="G3882" s="14" t="s">
        <v>906</v>
      </c>
      <c r="J3882" s="47">
        <v>13042</v>
      </c>
    </row>
    <row r="3883" spans="1:12" s="14" customFormat="1">
      <c r="A3883" s="14">
        <v>3877</v>
      </c>
      <c r="B3883" s="14">
        <v>314200</v>
      </c>
      <c r="C3883" s="14" t="s">
        <v>510</v>
      </c>
      <c r="D3883" s="14" t="s">
        <v>904</v>
      </c>
      <c r="E3883" s="14">
        <v>2011</v>
      </c>
      <c r="F3883" s="14" t="s">
        <v>905</v>
      </c>
      <c r="G3883" s="14" t="s">
        <v>906</v>
      </c>
      <c r="J3883" s="47">
        <v>13080</v>
      </c>
    </row>
    <row r="3884" spans="1:12" s="14" customFormat="1">
      <c r="A3884" s="14">
        <v>3878</v>
      </c>
      <c r="B3884" s="14">
        <v>314200</v>
      </c>
      <c r="C3884" s="14" t="s">
        <v>510</v>
      </c>
      <c r="D3884" s="14" t="s">
        <v>904</v>
      </c>
      <c r="E3884" s="14">
        <v>2012</v>
      </c>
      <c r="F3884" s="14" t="s">
        <v>905</v>
      </c>
      <c r="G3884" s="14" t="s">
        <v>906</v>
      </c>
      <c r="J3884" s="47">
        <v>13116</v>
      </c>
    </row>
    <row r="3885" spans="1:12" s="14" customFormat="1">
      <c r="A3885" s="14">
        <v>3879</v>
      </c>
      <c r="B3885" s="14">
        <v>314200</v>
      </c>
      <c r="C3885" s="14" t="s">
        <v>510</v>
      </c>
      <c r="D3885" s="14" t="s">
        <v>904</v>
      </c>
      <c r="E3885" s="14">
        <v>2013</v>
      </c>
      <c r="F3885" s="14" t="s">
        <v>905</v>
      </c>
      <c r="G3885" s="14" t="s">
        <v>916</v>
      </c>
      <c r="H3885" s="47">
        <v>10420</v>
      </c>
      <c r="I3885" s="47">
        <v>13552</v>
      </c>
      <c r="J3885" s="47">
        <v>13552</v>
      </c>
      <c r="K3885" s="47">
        <v>2284</v>
      </c>
      <c r="L3885" s="47">
        <v>2284</v>
      </c>
    </row>
    <row r="3886" spans="1:12" s="14" customFormat="1">
      <c r="A3886" s="14">
        <v>3880</v>
      </c>
      <c r="B3886" s="14">
        <v>314200</v>
      </c>
      <c r="C3886" s="14" t="s">
        <v>510</v>
      </c>
      <c r="D3886" s="14" t="s">
        <v>904</v>
      </c>
      <c r="E3886" s="14">
        <v>2014</v>
      </c>
      <c r="F3886" s="14" t="s">
        <v>905</v>
      </c>
      <c r="G3886" s="14" t="s">
        <v>916</v>
      </c>
      <c r="H3886" s="47">
        <v>10456</v>
      </c>
      <c r="I3886" s="47">
        <v>13598</v>
      </c>
      <c r="J3886" s="47">
        <v>13598</v>
      </c>
      <c r="K3886" s="47">
        <v>4541</v>
      </c>
      <c r="L3886" s="47">
        <v>4541</v>
      </c>
    </row>
    <row r="3887" spans="1:12">
      <c r="A3887">
        <v>3881</v>
      </c>
      <c r="B3887">
        <v>314210</v>
      </c>
      <c r="C3887" t="s">
        <v>511</v>
      </c>
      <c r="D3887" t="s">
        <v>904</v>
      </c>
      <c r="E3887">
        <v>2007</v>
      </c>
      <c r="F3887" t="s">
        <v>905</v>
      </c>
      <c r="G3887" t="s">
        <v>906</v>
      </c>
      <c r="J3887" s="1">
        <v>10197</v>
      </c>
    </row>
    <row r="3888" spans="1:12">
      <c r="A3888">
        <v>3882</v>
      </c>
      <c r="B3888">
        <v>314210</v>
      </c>
      <c r="C3888" t="s">
        <v>511</v>
      </c>
      <c r="D3888" t="s">
        <v>904</v>
      </c>
      <c r="E3888">
        <v>2008</v>
      </c>
      <c r="F3888" t="s">
        <v>905</v>
      </c>
      <c r="G3888" t="s">
        <v>906</v>
      </c>
      <c r="J3888" s="1">
        <v>10575</v>
      </c>
    </row>
    <row r="3889" spans="1:12">
      <c r="A3889">
        <v>3883</v>
      </c>
      <c r="B3889">
        <v>314210</v>
      </c>
      <c r="C3889" t="s">
        <v>511</v>
      </c>
      <c r="D3889" t="s">
        <v>904</v>
      </c>
      <c r="E3889">
        <v>2009</v>
      </c>
      <c r="F3889" t="s">
        <v>1651</v>
      </c>
      <c r="G3889" t="s">
        <v>908</v>
      </c>
      <c r="J3889" s="1">
        <v>10648</v>
      </c>
    </row>
    <row r="3890" spans="1:12">
      <c r="A3890">
        <v>3884</v>
      </c>
      <c r="B3890">
        <v>314210</v>
      </c>
      <c r="C3890" t="s">
        <v>511</v>
      </c>
      <c r="D3890" t="s">
        <v>904</v>
      </c>
      <c r="E3890">
        <v>2010</v>
      </c>
      <c r="F3890" t="s">
        <v>905</v>
      </c>
      <c r="G3890" t="s">
        <v>906</v>
      </c>
      <c r="J3890" s="1">
        <v>10251</v>
      </c>
    </row>
    <row r="3891" spans="1:12">
      <c r="A3891">
        <v>3885</v>
      </c>
      <c r="B3891">
        <v>314210</v>
      </c>
      <c r="C3891" t="s">
        <v>511</v>
      </c>
      <c r="D3891" t="s">
        <v>904</v>
      </c>
      <c r="E3891">
        <v>2011</v>
      </c>
      <c r="F3891" t="s">
        <v>905</v>
      </c>
      <c r="G3891" t="s">
        <v>906</v>
      </c>
      <c r="J3891" s="1">
        <v>10288</v>
      </c>
    </row>
    <row r="3892" spans="1:12">
      <c r="A3892">
        <v>3886</v>
      </c>
      <c r="B3892">
        <v>314210</v>
      </c>
      <c r="C3892" t="s">
        <v>511</v>
      </c>
      <c r="D3892" t="s">
        <v>904</v>
      </c>
      <c r="E3892">
        <v>2012</v>
      </c>
      <c r="F3892" t="s">
        <v>1650</v>
      </c>
      <c r="G3892" t="s">
        <v>910</v>
      </c>
      <c r="H3892" s="1">
        <v>5711</v>
      </c>
      <c r="I3892" s="1">
        <v>10324</v>
      </c>
      <c r="J3892" s="1">
        <v>10324</v>
      </c>
      <c r="K3892" s="1">
        <v>5711</v>
      </c>
      <c r="L3892" s="1">
        <v>5711</v>
      </c>
    </row>
    <row r="3893" spans="1:12">
      <c r="A3893">
        <v>3887</v>
      </c>
      <c r="B3893">
        <v>314210</v>
      </c>
      <c r="C3893" t="s">
        <v>511</v>
      </c>
      <c r="D3893" t="s">
        <v>904</v>
      </c>
      <c r="E3893">
        <v>2013</v>
      </c>
      <c r="F3893" t="s">
        <v>1650</v>
      </c>
      <c r="G3893" t="s">
        <v>910</v>
      </c>
      <c r="H3893" s="1">
        <v>5905</v>
      </c>
      <c r="I3893" s="1">
        <v>10674</v>
      </c>
      <c r="J3893" s="1">
        <v>10674</v>
      </c>
      <c r="K3893" s="1">
        <v>5711</v>
      </c>
      <c r="L3893" s="1">
        <v>5711</v>
      </c>
    </row>
    <row r="3894" spans="1:12">
      <c r="A3894">
        <v>3888</v>
      </c>
      <c r="B3894">
        <v>314210</v>
      </c>
      <c r="C3894" t="s">
        <v>511</v>
      </c>
      <c r="D3894" t="s">
        <v>904</v>
      </c>
      <c r="E3894">
        <v>2014</v>
      </c>
      <c r="F3894" t="s">
        <v>1650</v>
      </c>
      <c r="G3894" t="s">
        <v>910</v>
      </c>
      <c r="H3894" s="1">
        <v>5929</v>
      </c>
      <c r="I3894" s="1">
        <v>10718</v>
      </c>
      <c r="J3894" s="1">
        <v>10718</v>
      </c>
      <c r="K3894" s="1">
        <v>5711</v>
      </c>
      <c r="L3894" s="1">
        <v>5711</v>
      </c>
    </row>
    <row r="3895" spans="1:12" s="14" customFormat="1">
      <c r="A3895" s="14">
        <v>3889</v>
      </c>
      <c r="B3895" s="14">
        <v>314220</v>
      </c>
      <c r="C3895" s="14" t="s">
        <v>512</v>
      </c>
      <c r="D3895" s="14" t="s">
        <v>904</v>
      </c>
      <c r="E3895" s="14">
        <v>2007</v>
      </c>
      <c r="F3895" s="14" t="s">
        <v>905</v>
      </c>
      <c r="G3895" s="14" t="s">
        <v>906</v>
      </c>
      <c r="J3895" s="47">
        <v>12949</v>
      </c>
    </row>
    <row r="3896" spans="1:12" s="14" customFormat="1">
      <c r="A3896" s="14">
        <v>3890</v>
      </c>
      <c r="B3896" s="14">
        <v>314220</v>
      </c>
      <c r="C3896" s="14" t="s">
        <v>512</v>
      </c>
      <c r="D3896" s="14" t="s">
        <v>904</v>
      </c>
      <c r="E3896" s="14">
        <v>2008</v>
      </c>
      <c r="F3896" s="14" t="s">
        <v>905</v>
      </c>
      <c r="G3896" s="14" t="s">
        <v>906</v>
      </c>
      <c r="J3896" s="47">
        <v>13418</v>
      </c>
    </row>
    <row r="3897" spans="1:12" s="14" customFormat="1">
      <c r="A3897" s="14">
        <v>3891</v>
      </c>
      <c r="B3897" s="14">
        <v>314220</v>
      </c>
      <c r="C3897" s="14" t="s">
        <v>512</v>
      </c>
      <c r="D3897" s="14" t="s">
        <v>904</v>
      </c>
      <c r="E3897" s="14">
        <v>2009</v>
      </c>
      <c r="F3897" s="14" t="s">
        <v>905</v>
      </c>
      <c r="G3897" s="14" t="s">
        <v>906</v>
      </c>
      <c r="J3897" s="47">
        <v>13502</v>
      </c>
    </row>
    <row r="3898" spans="1:12" s="14" customFormat="1">
      <c r="A3898" s="14">
        <v>3892</v>
      </c>
      <c r="B3898" s="14">
        <v>314220</v>
      </c>
      <c r="C3898" s="14" t="s">
        <v>512</v>
      </c>
      <c r="D3898" s="14" t="s">
        <v>904</v>
      </c>
      <c r="E3898" s="14">
        <v>2010</v>
      </c>
      <c r="F3898" s="14" t="s">
        <v>905</v>
      </c>
      <c r="G3898" s="14" t="s">
        <v>906</v>
      </c>
      <c r="J3898" s="47">
        <v>13808</v>
      </c>
    </row>
    <row r="3899" spans="1:12" s="14" customFormat="1">
      <c r="A3899" s="14">
        <v>3893</v>
      </c>
      <c r="B3899" s="14">
        <v>314220</v>
      </c>
      <c r="C3899" s="14" t="s">
        <v>512</v>
      </c>
      <c r="D3899" s="14" t="s">
        <v>904</v>
      </c>
      <c r="E3899" s="14">
        <v>2011</v>
      </c>
      <c r="F3899" s="14" t="s">
        <v>905</v>
      </c>
      <c r="G3899" s="14" t="s">
        <v>906</v>
      </c>
      <c r="J3899" s="47">
        <v>13911</v>
      </c>
    </row>
    <row r="3900" spans="1:12" s="14" customFormat="1">
      <c r="A3900" s="14">
        <v>3894</v>
      </c>
      <c r="B3900" s="14">
        <v>314220</v>
      </c>
      <c r="C3900" s="14" t="s">
        <v>512</v>
      </c>
      <c r="D3900" s="14" t="s">
        <v>904</v>
      </c>
      <c r="E3900" s="14">
        <v>2012</v>
      </c>
      <c r="F3900" s="14" t="s">
        <v>905</v>
      </c>
      <c r="G3900" s="14" t="s">
        <v>906</v>
      </c>
      <c r="J3900" s="47">
        <v>14009</v>
      </c>
    </row>
    <row r="3901" spans="1:12" s="14" customFormat="1">
      <c r="A3901" s="14">
        <v>3895</v>
      </c>
      <c r="B3901" s="14">
        <v>314220</v>
      </c>
      <c r="C3901" s="14" t="s">
        <v>512</v>
      </c>
      <c r="D3901" s="14" t="s">
        <v>904</v>
      </c>
      <c r="E3901" s="14">
        <v>2013</v>
      </c>
      <c r="F3901" s="14" t="s">
        <v>905</v>
      </c>
      <c r="G3901" s="14" t="s">
        <v>906</v>
      </c>
      <c r="J3901" s="47">
        <v>14540</v>
      </c>
    </row>
    <row r="3902" spans="1:12" s="14" customFormat="1">
      <c r="A3902" s="14">
        <v>3896</v>
      </c>
      <c r="B3902" s="14">
        <v>314220</v>
      </c>
      <c r="C3902" s="14" t="s">
        <v>512</v>
      </c>
      <c r="D3902" s="14" t="s">
        <v>904</v>
      </c>
      <c r="E3902" s="14">
        <v>2014</v>
      </c>
      <c r="F3902" s="14" t="s">
        <v>905</v>
      </c>
      <c r="G3902" s="14" t="s">
        <v>906</v>
      </c>
      <c r="J3902" s="47">
        <v>14649</v>
      </c>
    </row>
    <row r="3903" spans="1:12" s="14" customFormat="1">
      <c r="A3903" s="14">
        <v>3897</v>
      </c>
      <c r="B3903" s="14">
        <v>314225</v>
      </c>
      <c r="C3903" s="14" t="s">
        <v>513</v>
      </c>
      <c r="D3903" s="14" t="s">
        <v>904</v>
      </c>
      <c r="E3903" s="14">
        <v>2007</v>
      </c>
      <c r="F3903" s="14" t="s">
        <v>905</v>
      </c>
      <c r="G3903" s="14" t="s">
        <v>906</v>
      </c>
      <c r="J3903" s="47">
        <v>4708</v>
      </c>
    </row>
    <row r="3904" spans="1:12" s="14" customFormat="1">
      <c r="A3904" s="14">
        <v>3898</v>
      </c>
      <c r="B3904" s="14">
        <v>314225</v>
      </c>
      <c r="C3904" s="14" t="s">
        <v>513</v>
      </c>
      <c r="D3904" s="14" t="s">
        <v>904</v>
      </c>
      <c r="E3904" s="14">
        <v>2008</v>
      </c>
      <c r="F3904" s="14" t="s">
        <v>905</v>
      </c>
      <c r="G3904" s="14" t="s">
        <v>906</v>
      </c>
      <c r="J3904" s="47">
        <v>4927</v>
      </c>
    </row>
    <row r="3905" spans="1:10" s="14" customFormat="1">
      <c r="A3905" s="14">
        <v>3899</v>
      </c>
      <c r="B3905" s="14">
        <v>314225</v>
      </c>
      <c r="C3905" s="14" t="s">
        <v>513</v>
      </c>
      <c r="D3905" s="14" t="s">
        <v>904</v>
      </c>
      <c r="E3905" s="14">
        <v>2009</v>
      </c>
      <c r="F3905" s="14" t="s">
        <v>905</v>
      </c>
      <c r="G3905" s="14" t="s">
        <v>906</v>
      </c>
      <c r="J3905" s="47">
        <v>4998</v>
      </c>
    </row>
    <row r="3906" spans="1:10" s="14" customFormat="1">
      <c r="A3906" s="14">
        <v>3900</v>
      </c>
      <c r="B3906" s="14">
        <v>314225</v>
      </c>
      <c r="C3906" s="14" t="s">
        <v>513</v>
      </c>
      <c r="D3906" s="14" t="s">
        <v>904</v>
      </c>
      <c r="E3906" s="14">
        <v>2010</v>
      </c>
      <c r="F3906" s="14" t="s">
        <v>905</v>
      </c>
      <c r="G3906" s="14" t="s">
        <v>906</v>
      </c>
      <c r="J3906" s="47">
        <v>4549</v>
      </c>
    </row>
    <row r="3907" spans="1:10" s="14" customFormat="1">
      <c r="A3907" s="14">
        <v>3901</v>
      </c>
      <c r="B3907" s="14">
        <v>314225</v>
      </c>
      <c r="C3907" s="14" t="s">
        <v>513</v>
      </c>
      <c r="D3907" s="14" t="s">
        <v>904</v>
      </c>
      <c r="E3907" s="14">
        <v>2011</v>
      </c>
      <c r="F3907" s="14" t="s">
        <v>905</v>
      </c>
      <c r="G3907" s="14" t="s">
        <v>906</v>
      </c>
      <c r="J3907" s="47">
        <v>4577</v>
      </c>
    </row>
    <row r="3908" spans="1:10" s="14" customFormat="1">
      <c r="A3908" s="14">
        <v>3902</v>
      </c>
      <c r="B3908" s="14">
        <v>314225</v>
      </c>
      <c r="C3908" s="14" t="s">
        <v>513</v>
      </c>
      <c r="D3908" s="14" t="s">
        <v>904</v>
      </c>
      <c r="E3908" s="14">
        <v>2012</v>
      </c>
      <c r="F3908" s="14" t="s">
        <v>1652</v>
      </c>
      <c r="G3908" s="14" t="s">
        <v>908</v>
      </c>
      <c r="J3908" s="47">
        <v>4604</v>
      </c>
    </row>
    <row r="3909" spans="1:10" s="14" customFormat="1">
      <c r="A3909" s="14">
        <v>3903</v>
      </c>
      <c r="B3909" s="14">
        <v>314225</v>
      </c>
      <c r="C3909" s="14" t="s">
        <v>513</v>
      </c>
      <c r="D3909" s="14" t="s">
        <v>904</v>
      </c>
      <c r="E3909" s="14">
        <v>2013</v>
      </c>
      <c r="F3909" s="14" t="s">
        <v>1652</v>
      </c>
      <c r="G3909" s="14" t="s">
        <v>908</v>
      </c>
      <c r="J3909" s="47">
        <v>4772</v>
      </c>
    </row>
    <row r="3910" spans="1:10" s="14" customFormat="1">
      <c r="A3910" s="14">
        <v>3904</v>
      </c>
      <c r="B3910" s="14">
        <v>314225</v>
      </c>
      <c r="C3910" s="14" t="s">
        <v>513</v>
      </c>
      <c r="D3910" s="14" t="s">
        <v>904</v>
      </c>
      <c r="E3910" s="14">
        <v>2014</v>
      </c>
      <c r="F3910" s="14" t="s">
        <v>1652</v>
      </c>
      <c r="G3910" s="14" t="s">
        <v>908</v>
      </c>
      <c r="J3910" s="47">
        <v>4803</v>
      </c>
    </row>
    <row r="3911" spans="1:10" s="14" customFormat="1">
      <c r="A3911" s="14">
        <v>3905</v>
      </c>
      <c r="B3911" s="14">
        <v>314230</v>
      </c>
      <c r="C3911" s="14" t="s">
        <v>514</v>
      </c>
      <c r="D3911" s="14" t="s">
        <v>904</v>
      </c>
      <c r="E3911" s="14">
        <v>2007</v>
      </c>
      <c r="F3911" s="14" t="s">
        <v>905</v>
      </c>
      <c r="G3911" s="14" t="s">
        <v>906</v>
      </c>
      <c r="J3911" s="47">
        <v>4506</v>
      </c>
    </row>
    <row r="3912" spans="1:10" s="14" customFormat="1">
      <c r="A3912" s="14">
        <v>3906</v>
      </c>
      <c r="B3912" s="14">
        <v>314230</v>
      </c>
      <c r="C3912" s="14" t="s">
        <v>514</v>
      </c>
      <c r="D3912" s="14" t="s">
        <v>904</v>
      </c>
      <c r="E3912" s="14">
        <v>2008</v>
      </c>
      <c r="F3912" s="14" t="s">
        <v>905</v>
      </c>
      <c r="G3912" s="14" t="s">
        <v>906</v>
      </c>
      <c r="J3912" s="47">
        <v>4652</v>
      </c>
    </row>
    <row r="3913" spans="1:10" s="14" customFormat="1">
      <c r="A3913" s="14">
        <v>3907</v>
      </c>
      <c r="B3913" s="14">
        <v>314230</v>
      </c>
      <c r="C3913" s="14" t="s">
        <v>514</v>
      </c>
      <c r="D3913" s="14" t="s">
        <v>904</v>
      </c>
      <c r="E3913" s="14">
        <v>2009</v>
      </c>
      <c r="F3913" s="14" t="s">
        <v>905</v>
      </c>
      <c r="G3913" s="14" t="s">
        <v>906</v>
      </c>
      <c r="J3913" s="47">
        <v>4667</v>
      </c>
    </row>
    <row r="3914" spans="1:10" s="14" customFormat="1">
      <c r="A3914" s="14">
        <v>3908</v>
      </c>
      <c r="B3914" s="14">
        <v>314230</v>
      </c>
      <c r="C3914" s="14" t="s">
        <v>514</v>
      </c>
      <c r="D3914" s="14" t="s">
        <v>904</v>
      </c>
      <c r="E3914" s="14">
        <v>2010</v>
      </c>
      <c r="F3914" s="14" t="s">
        <v>905</v>
      </c>
      <c r="G3914" s="14" t="s">
        <v>906</v>
      </c>
      <c r="J3914" s="47">
        <v>4689</v>
      </c>
    </row>
    <row r="3915" spans="1:10" s="14" customFormat="1">
      <c r="A3915" s="14">
        <v>3909</v>
      </c>
      <c r="B3915" s="14">
        <v>314230</v>
      </c>
      <c r="C3915" s="14" t="s">
        <v>514</v>
      </c>
      <c r="D3915" s="14" t="s">
        <v>904</v>
      </c>
      <c r="E3915" s="14">
        <v>2011</v>
      </c>
      <c r="F3915" s="14" t="s">
        <v>905</v>
      </c>
      <c r="G3915" s="14" t="s">
        <v>906</v>
      </c>
      <c r="J3915" s="47">
        <v>4706</v>
      </c>
    </row>
    <row r="3916" spans="1:10" s="14" customFormat="1">
      <c r="A3916" s="14">
        <v>3910</v>
      </c>
      <c r="B3916" s="14">
        <v>314230</v>
      </c>
      <c r="C3916" s="14" t="s">
        <v>514</v>
      </c>
      <c r="D3916" s="14" t="s">
        <v>904</v>
      </c>
      <c r="E3916" s="14">
        <v>2012</v>
      </c>
      <c r="F3916" s="14" t="s">
        <v>1653</v>
      </c>
      <c r="G3916" s="14" t="s">
        <v>908</v>
      </c>
      <c r="J3916" s="47">
        <v>4723</v>
      </c>
    </row>
    <row r="3917" spans="1:10" s="14" customFormat="1">
      <c r="A3917" s="14">
        <v>3911</v>
      </c>
      <c r="B3917" s="14">
        <v>314230</v>
      </c>
      <c r="C3917" s="14" t="s">
        <v>514</v>
      </c>
      <c r="D3917" s="14" t="s">
        <v>904</v>
      </c>
      <c r="E3917" s="14">
        <v>2013</v>
      </c>
      <c r="F3917" s="14" t="s">
        <v>905</v>
      </c>
      <c r="G3917" s="14" t="s">
        <v>906</v>
      </c>
      <c r="J3917" s="47">
        <v>4883</v>
      </c>
    </row>
    <row r="3918" spans="1:10" s="14" customFormat="1">
      <c r="A3918" s="14">
        <v>3912</v>
      </c>
      <c r="B3918" s="14">
        <v>314230</v>
      </c>
      <c r="C3918" s="14" t="s">
        <v>514</v>
      </c>
      <c r="D3918" s="14" t="s">
        <v>904</v>
      </c>
      <c r="E3918" s="14">
        <v>2014</v>
      </c>
      <c r="F3918" s="14" t="s">
        <v>1653</v>
      </c>
      <c r="G3918" s="14" t="s">
        <v>908</v>
      </c>
      <c r="J3918" s="47">
        <v>4903</v>
      </c>
    </row>
    <row r="3919" spans="1:10" s="14" customFormat="1">
      <c r="A3919" s="14">
        <v>3913</v>
      </c>
      <c r="B3919" s="14">
        <v>314240</v>
      </c>
      <c r="C3919" s="14" t="s">
        <v>515</v>
      </c>
      <c r="D3919" s="14" t="s">
        <v>904</v>
      </c>
      <c r="E3919" s="14">
        <v>2007</v>
      </c>
      <c r="J3919" s="47">
        <v>6754</v>
      </c>
    </row>
    <row r="3920" spans="1:10" s="14" customFormat="1">
      <c r="A3920" s="14">
        <v>3914</v>
      </c>
      <c r="B3920" s="14">
        <v>314240</v>
      </c>
      <c r="C3920" s="14" t="s">
        <v>515</v>
      </c>
      <c r="D3920" s="14" t="s">
        <v>904</v>
      </c>
      <c r="E3920" s="14">
        <v>2008</v>
      </c>
      <c r="J3920" s="47">
        <v>6998</v>
      </c>
    </row>
    <row r="3921" spans="1:10" s="14" customFormat="1">
      <c r="A3921" s="14">
        <v>3915</v>
      </c>
      <c r="B3921" s="14">
        <v>314240</v>
      </c>
      <c r="C3921" s="14" t="s">
        <v>515</v>
      </c>
      <c r="D3921" s="14" t="s">
        <v>904</v>
      </c>
      <c r="E3921" s="14">
        <v>2009</v>
      </c>
      <c r="J3921" s="47">
        <v>7041</v>
      </c>
    </row>
    <row r="3922" spans="1:10" s="14" customFormat="1">
      <c r="A3922" s="14">
        <v>3916</v>
      </c>
      <c r="B3922" s="14">
        <v>314240</v>
      </c>
      <c r="C3922" s="14" t="s">
        <v>515</v>
      </c>
      <c r="D3922" s="14" t="s">
        <v>904</v>
      </c>
      <c r="E3922" s="14">
        <v>2010</v>
      </c>
      <c r="J3922" s="47">
        <v>7028</v>
      </c>
    </row>
    <row r="3923" spans="1:10" s="14" customFormat="1">
      <c r="A3923" s="14">
        <v>3917</v>
      </c>
      <c r="B3923" s="14">
        <v>314240</v>
      </c>
      <c r="C3923" s="14" t="s">
        <v>515</v>
      </c>
      <c r="D3923" s="14" t="s">
        <v>904</v>
      </c>
      <c r="E3923" s="14">
        <v>2011</v>
      </c>
      <c r="J3923" s="47">
        <v>7068</v>
      </c>
    </row>
    <row r="3924" spans="1:10" s="14" customFormat="1">
      <c r="A3924" s="14">
        <v>3918</v>
      </c>
      <c r="B3924" s="14">
        <v>314240</v>
      </c>
      <c r="C3924" s="14" t="s">
        <v>515</v>
      </c>
      <c r="D3924" s="14" t="s">
        <v>904</v>
      </c>
      <c r="E3924" s="14">
        <v>2012</v>
      </c>
      <c r="J3924" s="47">
        <v>7106</v>
      </c>
    </row>
    <row r="3925" spans="1:10" s="14" customFormat="1">
      <c r="A3925" s="14">
        <v>3919</v>
      </c>
      <c r="B3925" s="14">
        <v>314240</v>
      </c>
      <c r="C3925" s="14" t="s">
        <v>515</v>
      </c>
      <c r="D3925" s="14" t="s">
        <v>904</v>
      </c>
      <c r="E3925" s="14">
        <v>2013</v>
      </c>
      <c r="F3925" s="14" t="s">
        <v>1654</v>
      </c>
      <c r="G3925" s="14" t="s">
        <v>930</v>
      </c>
      <c r="J3925" s="47">
        <v>7363</v>
      </c>
    </row>
    <row r="3926" spans="1:10" s="14" customFormat="1">
      <c r="A3926" s="14">
        <v>3920</v>
      </c>
      <c r="B3926" s="14">
        <v>314240</v>
      </c>
      <c r="C3926" s="14" t="s">
        <v>515</v>
      </c>
      <c r="D3926" s="14" t="s">
        <v>904</v>
      </c>
      <c r="E3926" s="14">
        <v>2014</v>
      </c>
      <c r="F3926" s="14" t="s">
        <v>1654</v>
      </c>
      <c r="G3926" s="14" t="s">
        <v>930</v>
      </c>
      <c r="J3926" s="47">
        <v>7406</v>
      </c>
    </row>
    <row r="3927" spans="1:10" s="14" customFormat="1">
      <c r="A3927" s="14">
        <v>3921</v>
      </c>
      <c r="B3927" s="14">
        <v>314250</v>
      </c>
      <c r="C3927" s="14" t="s">
        <v>516</v>
      </c>
      <c r="D3927" s="14" t="s">
        <v>904</v>
      </c>
      <c r="E3927" s="14">
        <v>2007</v>
      </c>
      <c r="F3927" s="14" t="s">
        <v>905</v>
      </c>
      <c r="G3927" s="14" t="s">
        <v>906</v>
      </c>
      <c r="J3927" s="47">
        <v>2303</v>
      </c>
    </row>
    <row r="3928" spans="1:10" s="14" customFormat="1">
      <c r="A3928" s="14">
        <v>3922</v>
      </c>
      <c r="B3928" s="14">
        <v>314250</v>
      </c>
      <c r="C3928" s="14" t="s">
        <v>516</v>
      </c>
      <c r="D3928" s="14" t="s">
        <v>904</v>
      </c>
      <c r="E3928" s="14">
        <v>2008</v>
      </c>
      <c r="F3928" s="14" t="s">
        <v>905</v>
      </c>
      <c r="G3928" s="14" t="s">
        <v>906</v>
      </c>
      <c r="J3928" s="47">
        <v>2338</v>
      </c>
    </row>
    <row r="3929" spans="1:10" s="14" customFormat="1">
      <c r="A3929" s="14">
        <v>3923</v>
      </c>
      <c r="B3929" s="14">
        <v>314250</v>
      </c>
      <c r="C3929" s="14" t="s">
        <v>516</v>
      </c>
      <c r="D3929" s="14" t="s">
        <v>904</v>
      </c>
      <c r="E3929" s="14">
        <v>2009</v>
      </c>
      <c r="F3929" s="14" t="s">
        <v>905</v>
      </c>
      <c r="G3929" s="14" t="s">
        <v>906</v>
      </c>
      <c r="J3929" s="47">
        <v>2311</v>
      </c>
    </row>
    <row r="3930" spans="1:10" s="14" customFormat="1">
      <c r="A3930" s="14">
        <v>3924</v>
      </c>
      <c r="B3930" s="14">
        <v>314250</v>
      </c>
      <c r="C3930" s="14" t="s">
        <v>516</v>
      </c>
      <c r="D3930" s="14" t="s">
        <v>904</v>
      </c>
      <c r="E3930" s="14">
        <v>2010</v>
      </c>
      <c r="F3930" s="14" t="s">
        <v>905</v>
      </c>
      <c r="G3930" s="14" t="s">
        <v>906</v>
      </c>
      <c r="J3930" s="47">
        <v>2360</v>
      </c>
    </row>
    <row r="3931" spans="1:10" s="14" customFormat="1">
      <c r="A3931" s="14">
        <v>3925</v>
      </c>
      <c r="B3931" s="14">
        <v>314250</v>
      </c>
      <c r="C3931" s="14" t="s">
        <v>516</v>
      </c>
      <c r="D3931" s="14" t="s">
        <v>904</v>
      </c>
      <c r="E3931" s="14">
        <v>2011</v>
      </c>
      <c r="F3931" s="14" t="s">
        <v>905</v>
      </c>
      <c r="G3931" s="14" t="s">
        <v>906</v>
      </c>
      <c r="J3931" s="47">
        <v>2344</v>
      </c>
    </row>
    <row r="3932" spans="1:10" s="14" customFormat="1">
      <c r="A3932" s="14">
        <v>3926</v>
      </c>
      <c r="B3932" s="14">
        <v>314250</v>
      </c>
      <c r="C3932" s="14" t="s">
        <v>516</v>
      </c>
      <c r="D3932" s="14" t="s">
        <v>904</v>
      </c>
      <c r="E3932" s="14">
        <v>2012</v>
      </c>
      <c r="F3932" s="14" t="s">
        <v>905</v>
      </c>
      <c r="G3932" s="14" t="s">
        <v>906</v>
      </c>
      <c r="J3932" s="47">
        <v>2327</v>
      </c>
    </row>
    <row r="3933" spans="1:10" s="14" customFormat="1">
      <c r="A3933" s="14">
        <v>3927</v>
      </c>
      <c r="B3933" s="14">
        <v>314250</v>
      </c>
      <c r="C3933" s="14" t="s">
        <v>516</v>
      </c>
      <c r="D3933" s="14" t="s">
        <v>904</v>
      </c>
      <c r="E3933" s="14">
        <v>2013</v>
      </c>
      <c r="F3933" s="14" t="s">
        <v>905</v>
      </c>
      <c r="G3933" s="14" t="s">
        <v>906</v>
      </c>
      <c r="J3933" s="47">
        <v>2379</v>
      </c>
    </row>
    <row r="3934" spans="1:10" s="14" customFormat="1">
      <c r="A3934" s="14">
        <v>3928</v>
      </c>
      <c r="B3934" s="14">
        <v>314250</v>
      </c>
      <c r="C3934" s="14" t="s">
        <v>516</v>
      </c>
      <c r="D3934" s="14" t="s">
        <v>904</v>
      </c>
      <c r="E3934" s="14">
        <v>2014</v>
      </c>
      <c r="F3934" s="14" t="s">
        <v>905</v>
      </c>
      <c r="G3934" s="14" t="s">
        <v>906</v>
      </c>
      <c r="J3934" s="47">
        <v>2365</v>
      </c>
    </row>
    <row r="3935" spans="1:10" s="14" customFormat="1">
      <c r="A3935" s="14">
        <v>3929</v>
      </c>
      <c r="B3935" s="14">
        <v>314260</v>
      </c>
      <c r="C3935" s="14" t="s">
        <v>517</v>
      </c>
      <c r="D3935" s="14" t="s">
        <v>904</v>
      </c>
      <c r="E3935" s="14">
        <v>2007</v>
      </c>
      <c r="F3935" s="14" t="s">
        <v>905</v>
      </c>
      <c r="G3935" s="14" t="s">
        <v>906</v>
      </c>
      <c r="J3935" s="47">
        <v>7391</v>
      </c>
    </row>
    <row r="3936" spans="1:10" s="14" customFormat="1">
      <c r="A3936" s="14">
        <v>3930</v>
      </c>
      <c r="B3936" s="14">
        <v>314260</v>
      </c>
      <c r="C3936" s="14" t="s">
        <v>517</v>
      </c>
      <c r="D3936" s="14" t="s">
        <v>904</v>
      </c>
      <c r="E3936" s="14">
        <v>2008</v>
      </c>
      <c r="F3936" s="14" t="s">
        <v>905</v>
      </c>
      <c r="G3936" s="14" t="s">
        <v>906</v>
      </c>
      <c r="J3936" s="47">
        <v>7591</v>
      </c>
    </row>
    <row r="3937" spans="1:12" s="14" customFormat="1">
      <c r="A3937" s="14">
        <v>3931</v>
      </c>
      <c r="B3937" s="14">
        <v>314260</v>
      </c>
      <c r="C3937" s="14" t="s">
        <v>517</v>
      </c>
      <c r="D3937" s="14" t="s">
        <v>904</v>
      </c>
      <c r="E3937" s="14">
        <v>2009</v>
      </c>
      <c r="F3937" s="14" t="s">
        <v>905</v>
      </c>
      <c r="G3937" s="14" t="s">
        <v>906</v>
      </c>
      <c r="J3937" s="47">
        <v>7582</v>
      </c>
    </row>
    <row r="3938" spans="1:12" s="14" customFormat="1">
      <c r="A3938" s="14">
        <v>3932</v>
      </c>
      <c r="B3938" s="14">
        <v>314260</v>
      </c>
      <c r="C3938" s="14" t="s">
        <v>517</v>
      </c>
      <c r="D3938" s="14" t="s">
        <v>904</v>
      </c>
      <c r="E3938" s="14">
        <v>2010</v>
      </c>
      <c r="F3938" s="14" t="s">
        <v>905</v>
      </c>
      <c r="G3938" s="14" t="s">
        <v>906</v>
      </c>
      <c r="J3938" s="47">
        <v>8161</v>
      </c>
    </row>
    <row r="3939" spans="1:12" s="14" customFormat="1">
      <c r="A3939" s="14">
        <v>3933</v>
      </c>
      <c r="B3939" s="14">
        <v>314260</v>
      </c>
      <c r="C3939" s="14" t="s">
        <v>517</v>
      </c>
      <c r="D3939" s="14" t="s">
        <v>904</v>
      </c>
      <c r="E3939" s="14">
        <v>2011</v>
      </c>
      <c r="F3939" s="14" t="s">
        <v>905</v>
      </c>
      <c r="G3939" s="14" t="s">
        <v>906</v>
      </c>
      <c r="J3939" s="47">
        <v>8203</v>
      </c>
    </row>
    <row r="3940" spans="1:12" s="14" customFormat="1">
      <c r="A3940" s="14">
        <v>3934</v>
      </c>
      <c r="B3940" s="14">
        <v>314260</v>
      </c>
      <c r="C3940" s="14" t="s">
        <v>517</v>
      </c>
      <c r="D3940" s="14" t="s">
        <v>904</v>
      </c>
      <c r="E3940" s="14">
        <v>2012</v>
      </c>
      <c r="F3940" s="14" t="s">
        <v>905</v>
      </c>
      <c r="G3940" s="14" t="s">
        <v>906</v>
      </c>
      <c r="J3940" s="47">
        <v>8244</v>
      </c>
    </row>
    <row r="3941" spans="1:12" s="14" customFormat="1">
      <c r="A3941" s="14">
        <v>3935</v>
      </c>
      <c r="B3941" s="14">
        <v>314260</v>
      </c>
      <c r="C3941" s="14" t="s">
        <v>517</v>
      </c>
      <c r="D3941" s="14" t="s">
        <v>904</v>
      </c>
      <c r="E3941" s="14">
        <v>2013</v>
      </c>
      <c r="F3941" s="14" t="s">
        <v>905</v>
      </c>
      <c r="G3941" s="14" t="s">
        <v>906</v>
      </c>
      <c r="J3941" s="47">
        <v>8537</v>
      </c>
    </row>
    <row r="3942" spans="1:12" s="14" customFormat="1">
      <c r="A3942" s="14">
        <v>3936</v>
      </c>
      <c r="B3942" s="14">
        <v>314260</v>
      </c>
      <c r="C3942" s="14" t="s">
        <v>517</v>
      </c>
      <c r="D3942" s="14" t="s">
        <v>904</v>
      </c>
      <c r="E3942" s="14">
        <v>2014</v>
      </c>
      <c r="F3942" s="14" t="s">
        <v>905</v>
      </c>
      <c r="G3942" s="14" t="s">
        <v>906</v>
      </c>
      <c r="J3942" s="47">
        <v>8583</v>
      </c>
    </row>
    <row r="3943" spans="1:12" s="14" customFormat="1">
      <c r="A3943" s="14">
        <v>3937</v>
      </c>
      <c r="B3943" s="14">
        <v>314270</v>
      </c>
      <c r="C3943" s="14" t="s">
        <v>518</v>
      </c>
      <c r="D3943" s="14" t="s">
        <v>904</v>
      </c>
      <c r="E3943" s="14">
        <v>2007</v>
      </c>
      <c r="F3943" s="14" t="s">
        <v>905</v>
      </c>
      <c r="G3943" s="14" t="s">
        <v>906</v>
      </c>
      <c r="J3943" s="47">
        <v>15961</v>
      </c>
    </row>
    <row r="3944" spans="1:12" s="14" customFormat="1">
      <c r="A3944" s="14">
        <v>3938</v>
      </c>
      <c r="B3944" s="14">
        <v>314270</v>
      </c>
      <c r="C3944" s="14" t="s">
        <v>518</v>
      </c>
      <c r="D3944" s="14" t="s">
        <v>904</v>
      </c>
      <c r="E3944" s="14">
        <v>2008</v>
      </c>
      <c r="F3944" s="14" t="s">
        <v>905</v>
      </c>
      <c r="G3944" s="14" t="s">
        <v>906</v>
      </c>
      <c r="J3944" s="47">
        <v>16265</v>
      </c>
    </row>
    <row r="3945" spans="1:12" s="14" customFormat="1">
      <c r="A3945" s="14">
        <v>3939</v>
      </c>
      <c r="B3945" s="14">
        <v>314270</v>
      </c>
      <c r="C3945" s="14" t="s">
        <v>518</v>
      </c>
      <c r="D3945" s="14" t="s">
        <v>904</v>
      </c>
      <c r="E3945" s="14">
        <v>2009</v>
      </c>
      <c r="F3945" s="14" t="s">
        <v>1655</v>
      </c>
      <c r="G3945" s="14" t="s">
        <v>908</v>
      </c>
      <c r="J3945" s="47">
        <v>16135</v>
      </c>
    </row>
    <row r="3946" spans="1:12" s="14" customFormat="1">
      <c r="A3946" s="14">
        <v>3940</v>
      </c>
      <c r="B3946" s="14">
        <v>314270</v>
      </c>
      <c r="C3946" s="14" t="s">
        <v>518</v>
      </c>
      <c r="D3946" s="14" t="s">
        <v>904</v>
      </c>
      <c r="E3946" s="14">
        <v>2010</v>
      </c>
      <c r="F3946" s="14" t="s">
        <v>1655</v>
      </c>
      <c r="G3946" s="14" t="s">
        <v>908</v>
      </c>
      <c r="J3946" s="47">
        <v>15862</v>
      </c>
    </row>
    <row r="3947" spans="1:12" s="14" customFormat="1">
      <c r="A3947" s="14">
        <v>3941</v>
      </c>
      <c r="B3947" s="14">
        <v>314270</v>
      </c>
      <c r="C3947" s="14" t="s">
        <v>518</v>
      </c>
      <c r="D3947" s="14" t="s">
        <v>904</v>
      </c>
      <c r="E3947" s="14">
        <v>2011</v>
      </c>
      <c r="F3947" s="14" t="s">
        <v>1655</v>
      </c>
      <c r="G3947" s="14" t="s">
        <v>908</v>
      </c>
      <c r="J3947" s="47">
        <v>15745</v>
      </c>
    </row>
    <row r="3948" spans="1:12" s="14" customFormat="1">
      <c r="A3948" s="14">
        <v>3942</v>
      </c>
      <c r="B3948" s="14">
        <v>314270</v>
      </c>
      <c r="C3948" s="14" t="s">
        <v>518</v>
      </c>
      <c r="D3948" s="14" t="s">
        <v>904</v>
      </c>
      <c r="E3948" s="14">
        <v>2012</v>
      </c>
      <c r="F3948" s="14" t="s">
        <v>905</v>
      </c>
      <c r="G3948" s="14" t="s">
        <v>906</v>
      </c>
      <c r="J3948" s="47">
        <v>15631</v>
      </c>
    </row>
    <row r="3949" spans="1:12" s="14" customFormat="1">
      <c r="A3949" s="14">
        <v>3943</v>
      </c>
      <c r="B3949" s="14">
        <v>314270</v>
      </c>
      <c r="C3949" s="14" t="s">
        <v>518</v>
      </c>
      <c r="D3949" s="14" t="s">
        <v>904</v>
      </c>
      <c r="E3949" s="14">
        <v>2013</v>
      </c>
      <c r="F3949" s="14" t="s">
        <v>1655</v>
      </c>
      <c r="G3949" s="14" t="s">
        <v>914</v>
      </c>
      <c r="H3949" s="47">
        <v>10311</v>
      </c>
      <c r="I3949" s="47">
        <v>15974</v>
      </c>
      <c r="J3949" s="47">
        <v>15974</v>
      </c>
      <c r="K3949" s="14">
        <v>62</v>
      </c>
      <c r="L3949" s="14">
        <v>62</v>
      </c>
    </row>
    <row r="3950" spans="1:12" s="14" customFormat="1">
      <c r="A3950" s="14">
        <v>3944</v>
      </c>
      <c r="B3950" s="14">
        <v>314270</v>
      </c>
      <c r="C3950" s="14" t="s">
        <v>518</v>
      </c>
      <c r="D3950" s="14" t="s">
        <v>904</v>
      </c>
      <c r="E3950" s="14">
        <v>2014</v>
      </c>
      <c r="F3950" s="14" t="s">
        <v>1655</v>
      </c>
      <c r="G3950" s="14" t="s">
        <v>914</v>
      </c>
      <c r="H3950" s="47">
        <v>10247</v>
      </c>
      <c r="I3950" s="47">
        <v>15875</v>
      </c>
      <c r="J3950" s="47">
        <v>15875</v>
      </c>
      <c r="K3950" s="14">
        <v>242</v>
      </c>
      <c r="L3950" s="14">
        <v>242</v>
      </c>
    </row>
    <row r="3951" spans="1:12" s="14" customFormat="1">
      <c r="A3951" s="14">
        <v>3945</v>
      </c>
      <c r="B3951" s="14">
        <v>314280</v>
      </c>
      <c r="C3951" s="14" t="s">
        <v>519</v>
      </c>
      <c r="D3951" s="14" t="s">
        <v>904</v>
      </c>
      <c r="E3951" s="14">
        <v>2007</v>
      </c>
      <c r="J3951" s="47">
        <v>18348</v>
      </c>
    </row>
    <row r="3952" spans="1:12" s="14" customFormat="1">
      <c r="A3952" s="14">
        <v>3946</v>
      </c>
      <c r="B3952" s="14">
        <v>314280</v>
      </c>
      <c r="C3952" s="14" t="s">
        <v>519</v>
      </c>
      <c r="D3952" s="14" t="s">
        <v>904</v>
      </c>
      <c r="E3952" s="14">
        <v>2008</v>
      </c>
      <c r="J3952" s="47">
        <v>18969</v>
      </c>
    </row>
    <row r="3953" spans="1:12" s="14" customFormat="1">
      <c r="A3953" s="14">
        <v>3947</v>
      </c>
      <c r="B3953" s="14">
        <v>314280</v>
      </c>
      <c r="C3953" s="14" t="s">
        <v>519</v>
      </c>
      <c r="D3953" s="14" t="s">
        <v>904</v>
      </c>
      <c r="E3953" s="14">
        <v>2009</v>
      </c>
      <c r="J3953" s="47">
        <v>19051</v>
      </c>
    </row>
    <row r="3954" spans="1:12" s="14" customFormat="1">
      <c r="A3954" s="14">
        <v>3948</v>
      </c>
      <c r="B3954" s="14">
        <v>314280</v>
      </c>
      <c r="C3954" s="14" t="s">
        <v>519</v>
      </c>
      <c r="D3954" s="14" t="s">
        <v>904</v>
      </c>
      <c r="E3954" s="14">
        <v>2010</v>
      </c>
      <c r="J3954" s="47">
        <v>19619</v>
      </c>
    </row>
    <row r="3955" spans="1:12" s="14" customFormat="1">
      <c r="A3955" s="14">
        <v>3949</v>
      </c>
      <c r="B3955" s="14">
        <v>314280</v>
      </c>
      <c r="C3955" s="14" t="s">
        <v>519</v>
      </c>
      <c r="D3955" s="14" t="s">
        <v>904</v>
      </c>
      <c r="E3955" s="14">
        <v>2011</v>
      </c>
      <c r="J3955" s="47">
        <v>19743</v>
      </c>
    </row>
    <row r="3956" spans="1:12" s="14" customFormat="1">
      <c r="A3956" s="14">
        <v>3950</v>
      </c>
      <c r="B3956" s="14">
        <v>314280</v>
      </c>
      <c r="C3956" s="14" t="s">
        <v>519</v>
      </c>
      <c r="D3956" s="14" t="s">
        <v>904</v>
      </c>
      <c r="E3956" s="14">
        <v>2012</v>
      </c>
      <c r="J3956" s="47">
        <v>19863</v>
      </c>
    </row>
    <row r="3957" spans="1:12" s="14" customFormat="1">
      <c r="A3957" s="14">
        <v>3951</v>
      </c>
      <c r="B3957" s="14">
        <v>314280</v>
      </c>
      <c r="C3957" s="14" t="s">
        <v>519</v>
      </c>
      <c r="D3957" s="14" t="s">
        <v>904</v>
      </c>
      <c r="E3957" s="14">
        <v>2013</v>
      </c>
      <c r="J3957" s="47">
        <v>20594</v>
      </c>
    </row>
    <row r="3958" spans="1:12" s="14" customFormat="1">
      <c r="A3958" s="14">
        <v>3952</v>
      </c>
      <c r="B3958" s="14">
        <v>314280</v>
      </c>
      <c r="C3958" s="14" t="s">
        <v>519</v>
      </c>
      <c r="D3958" s="14" t="s">
        <v>904</v>
      </c>
      <c r="E3958" s="14">
        <v>2014</v>
      </c>
      <c r="J3958" s="47">
        <v>20728</v>
      </c>
    </row>
    <row r="3959" spans="1:12" s="14" customFormat="1">
      <c r="A3959" s="14">
        <v>3953</v>
      </c>
      <c r="B3959" s="14">
        <v>314290</v>
      </c>
      <c r="C3959" s="14" t="s">
        <v>520</v>
      </c>
      <c r="D3959" s="14" t="s">
        <v>904</v>
      </c>
      <c r="E3959" s="14">
        <v>2007</v>
      </c>
      <c r="F3959" s="14" t="s">
        <v>905</v>
      </c>
      <c r="G3959" s="14" t="s">
        <v>906</v>
      </c>
      <c r="J3959" s="47">
        <v>22437</v>
      </c>
    </row>
    <row r="3960" spans="1:12" s="14" customFormat="1">
      <c r="A3960" s="14">
        <v>3954</v>
      </c>
      <c r="B3960" s="14">
        <v>314290</v>
      </c>
      <c r="C3960" s="14" t="s">
        <v>520</v>
      </c>
      <c r="D3960" s="14" t="s">
        <v>904</v>
      </c>
      <c r="E3960" s="14">
        <v>2008</v>
      </c>
      <c r="F3960" s="14" t="s">
        <v>905</v>
      </c>
      <c r="G3960" s="14" t="s">
        <v>906</v>
      </c>
      <c r="J3960" s="47">
        <v>22949</v>
      </c>
    </row>
    <row r="3961" spans="1:12" s="14" customFormat="1">
      <c r="A3961" s="14">
        <v>3955</v>
      </c>
      <c r="B3961" s="14">
        <v>314290</v>
      </c>
      <c r="C3961" s="14" t="s">
        <v>520</v>
      </c>
      <c r="D3961" s="14" t="s">
        <v>904</v>
      </c>
      <c r="E3961" s="14">
        <v>2009</v>
      </c>
      <c r="F3961" s="14" t="s">
        <v>905</v>
      </c>
      <c r="G3961" s="14" t="s">
        <v>906</v>
      </c>
      <c r="J3961" s="47">
        <v>22838</v>
      </c>
    </row>
    <row r="3962" spans="1:12" s="14" customFormat="1">
      <c r="A3962" s="14">
        <v>3956</v>
      </c>
      <c r="B3962" s="14">
        <v>314290</v>
      </c>
      <c r="C3962" s="14" t="s">
        <v>520</v>
      </c>
      <c r="D3962" s="14" t="s">
        <v>904</v>
      </c>
      <c r="E3962" s="14">
        <v>2010</v>
      </c>
      <c r="F3962" s="14" t="s">
        <v>1657</v>
      </c>
      <c r="G3962" s="14" t="s">
        <v>912</v>
      </c>
      <c r="H3962" s="47">
        <v>12418</v>
      </c>
      <c r="I3962" s="47">
        <v>21994</v>
      </c>
      <c r="J3962" s="47">
        <v>21994</v>
      </c>
      <c r="K3962" s="14">
        <v>700</v>
      </c>
      <c r="L3962" s="14">
        <v>500</v>
      </c>
    </row>
    <row r="3963" spans="1:12" s="14" customFormat="1">
      <c r="A3963" s="14">
        <v>3957</v>
      </c>
      <c r="B3963" s="14">
        <v>314290</v>
      </c>
      <c r="C3963" s="14" t="s">
        <v>520</v>
      </c>
      <c r="D3963" s="14" t="s">
        <v>904</v>
      </c>
      <c r="E3963" s="14">
        <v>2011</v>
      </c>
      <c r="F3963" s="14" t="s">
        <v>1656</v>
      </c>
      <c r="G3963" s="14" t="s">
        <v>908</v>
      </c>
      <c r="J3963" s="47">
        <v>21853</v>
      </c>
    </row>
    <row r="3964" spans="1:12" s="14" customFormat="1">
      <c r="A3964" s="14">
        <v>3958</v>
      </c>
      <c r="B3964" s="14">
        <v>314290</v>
      </c>
      <c r="C3964" s="14" t="s">
        <v>520</v>
      </c>
      <c r="D3964" s="14" t="s">
        <v>904</v>
      </c>
      <c r="E3964" s="14">
        <v>2012</v>
      </c>
      <c r="F3964" s="14" t="s">
        <v>905</v>
      </c>
      <c r="G3964" s="14" t="s">
        <v>906</v>
      </c>
      <c r="J3964" s="47">
        <v>21717</v>
      </c>
    </row>
    <row r="3965" spans="1:12" s="14" customFormat="1">
      <c r="A3965" s="14">
        <v>3959</v>
      </c>
      <c r="B3965" s="14">
        <v>314290</v>
      </c>
      <c r="C3965" s="14" t="s">
        <v>520</v>
      </c>
      <c r="D3965" s="14" t="s">
        <v>904</v>
      </c>
      <c r="E3965" s="14">
        <v>2013</v>
      </c>
      <c r="F3965" s="14" t="s">
        <v>1656</v>
      </c>
      <c r="G3965" s="14" t="s">
        <v>908</v>
      </c>
      <c r="J3965" s="47">
        <v>22218</v>
      </c>
    </row>
    <row r="3966" spans="1:12" s="14" customFormat="1">
      <c r="A3966" s="14">
        <v>3960</v>
      </c>
      <c r="B3966" s="14">
        <v>314290</v>
      </c>
      <c r="C3966" s="14" t="s">
        <v>520</v>
      </c>
      <c r="D3966" s="14" t="s">
        <v>904</v>
      </c>
      <c r="E3966" s="14">
        <v>2014</v>
      </c>
      <c r="F3966" s="14" t="s">
        <v>1656</v>
      </c>
      <c r="G3966" s="14" t="s">
        <v>908</v>
      </c>
      <c r="J3966" s="47">
        <v>22102</v>
      </c>
    </row>
    <row r="3967" spans="1:12" s="14" customFormat="1">
      <c r="A3967" s="14">
        <v>3961</v>
      </c>
      <c r="B3967" s="14">
        <v>314300</v>
      </c>
      <c r="C3967" s="14" t="s">
        <v>521</v>
      </c>
      <c r="D3967" s="14" t="s">
        <v>904</v>
      </c>
      <c r="E3967" s="14">
        <v>2007</v>
      </c>
      <c r="F3967" s="14" t="s">
        <v>905</v>
      </c>
      <c r="G3967" s="14" t="s">
        <v>906</v>
      </c>
      <c r="J3967" s="47">
        <v>12573</v>
      </c>
    </row>
    <row r="3968" spans="1:12" s="14" customFormat="1">
      <c r="A3968" s="14">
        <v>3962</v>
      </c>
      <c r="B3968" s="14">
        <v>314300</v>
      </c>
      <c r="C3968" s="14" t="s">
        <v>521</v>
      </c>
      <c r="D3968" s="14" t="s">
        <v>904</v>
      </c>
      <c r="E3968" s="14">
        <v>2008</v>
      </c>
      <c r="F3968" s="14" t="s">
        <v>905</v>
      </c>
      <c r="G3968" s="14" t="s">
        <v>906</v>
      </c>
      <c r="J3968" s="47">
        <v>12889</v>
      </c>
    </row>
    <row r="3969" spans="1:12" s="14" customFormat="1">
      <c r="A3969" s="14">
        <v>3963</v>
      </c>
      <c r="B3969" s="14">
        <v>314300</v>
      </c>
      <c r="C3969" s="14" t="s">
        <v>521</v>
      </c>
      <c r="D3969" s="14" t="s">
        <v>904</v>
      </c>
      <c r="E3969" s="14">
        <v>2009</v>
      </c>
      <c r="F3969" s="14" t="s">
        <v>905</v>
      </c>
      <c r="G3969" s="14" t="s">
        <v>906</v>
      </c>
      <c r="J3969" s="47">
        <v>12852</v>
      </c>
    </row>
    <row r="3970" spans="1:12" s="14" customFormat="1">
      <c r="A3970" s="14">
        <v>3964</v>
      </c>
      <c r="B3970" s="14">
        <v>314300</v>
      </c>
      <c r="C3970" s="14" t="s">
        <v>521</v>
      </c>
      <c r="D3970" s="14" t="s">
        <v>904</v>
      </c>
      <c r="E3970" s="14">
        <v>2010</v>
      </c>
      <c r="F3970" s="14" t="s">
        <v>905</v>
      </c>
      <c r="G3970" s="14" t="s">
        <v>906</v>
      </c>
      <c r="J3970" s="47">
        <v>13061</v>
      </c>
    </row>
    <row r="3971" spans="1:12" s="14" customFormat="1">
      <c r="A3971" s="14">
        <v>3965</v>
      </c>
      <c r="B3971" s="14">
        <v>314300</v>
      </c>
      <c r="C3971" s="14" t="s">
        <v>521</v>
      </c>
      <c r="D3971" s="14" t="s">
        <v>904</v>
      </c>
      <c r="E3971" s="14">
        <v>2011</v>
      </c>
      <c r="F3971" s="14" t="s">
        <v>905</v>
      </c>
      <c r="G3971" s="14" t="s">
        <v>906</v>
      </c>
      <c r="J3971" s="47">
        <v>13055</v>
      </c>
    </row>
    <row r="3972" spans="1:12" s="14" customFormat="1">
      <c r="A3972" s="14">
        <v>3966</v>
      </c>
      <c r="B3972" s="14">
        <v>314300</v>
      </c>
      <c r="C3972" s="14" t="s">
        <v>521</v>
      </c>
      <c r="D3972" s="14" t="s">
        <v>904</v>
      </c>
      <c r="E3972" s="14">
        <v>2012</v>
      </c>
      <c r="F3972" s="14" t="s">
        <v>905</v>
      </c>
      <c r="G3972" s="14" t="s">
        <v>906</v>
      </c>
      <c r="J3972" s="47">
        <v>13049</v>
      </c>
    </row>
    <row r="3973" spans="1:12" s="14" customFormat="1">
      <c r="A3973" s="14">
        <v>3967</v>
      </c>
      <c r="B3973" s="14">
        <v>314300</v>
      </c>
      <c r="C3973" s="14" t="s">
        <v>521</v>
      </c>
      <c r="D3973" s="14" t="s">
        <v>904</v>
      </c>
      <c r="E3973" s="14">
        <v>2013</v>
      </c>
      <c r="F3973" s="14" t="s">
        <v>905</v>
      </c>
      <c r="G3973" s="14" t="s">
        <v>906</v>
      </c>
      <c r="J3973" s="47">
        <v>13435</v>
      </c>
    </row>
    <row r="3974" spans="1:12" s="14" customFormat="1">
      <c r="A3974" s="14">
        <v>3968</v>
      </c>
      <c r="B3974" s="14">
        <v>314300</v>
      </c>
      <c r="C3974" s="14" t="s">
        <v>521</v>
      </c>
      <c r="D3974" s="14" t="s">
        <v>904</v>
      </c>
      <c r="E3974" s="14">
        <v>2014</v>
      </c>
      <c r="F3974" s="14" t="s">
        <v>905</v>
      </c>
      <c r="G3974" s="14" t="s">
        <v>906</v>
      </c>
      <c r="J3974" s="47">
        <v>13440</v>
      </c>
    </row>
    <row r="3975" spans="1:12" s="15" customFormat="1">
      <c r="A3975" s="15">
        <v>3969</v>
      </c>
      <c r="B3975" s="15">
        <v>314310</v>
      </c>
      <c r="C3975" s="15" t="s">
        <v>522</v>
      </c>
      <c r="D3975" s="15" t="s">
        <v>904</v>
      </c>
      <c r="E3975" s="15">
        <v>2007</v>
      </c>
      <c r="F3975" s="15" t="s">
        <v>944</v>
      </c>
      <c r="G3975" s="15" t="s">
        <v>916</v>
      </c>
      <c r="H3975" s="49">
        <v>38674</v>
      </c>
      <c r="I3975" s="49">
        <v>44367</v>
      </c>
      <c r="J3975" s="49">
        <v>44367</v>
      </c>
      <c r="K3975" s="49">
        <v>44640</v>
      </c>
      <c r="L3975" s="49">
        <v>44640</v>
      </c>
    </row>
    <row r="3976" spans="1:12" s="15" customFormat="1">
      <c r="A3976" s="15">
        <v>3970</v>
      </c>
      <c r="B3976" s="15">
        <v>314310</v>
      </c>
      <c r="C3976" s="15" t="s">
        <v>522</v>
      </c>
      <c r="D3976" s="15" t="s">
        <v>904</v>
      </c>
      <c r="E3976" s="15">
        <v>2008</v>
      </c>
      <c r="F3976" s="15" t="s">
        <v>944</v>
      </c>
      <c r="G3976" s="15" t="s">
        <v>916</v>
      </c>
      <c r="H3976" s="49">
        <v>39940</v>
      </c>
      <c r="I3976" s="49">
        <v>45819</v>
      </c>
      <c r="J3976" s="49">
        <v>45819</v>
      </c>
      <c r="K3976" s="49">
        <v>39142</v>
      </c>
      <c r="L3976" s="49">
        <v>39142</v>
      </c>
    </row>
    <row r="3977" spans="1:12" s="15" customFormat="1">
      <c r="A3977" s="15">
        <v>3971</v>
      </c>
      <c r="B3977" s="15">
        <v>314310</v>
      </c>
      <c r="C3977" s="15" t="s">
        <v>522</v>
      </c>
      <c r="D3977" s="15" t="s">
        <v>904</v>
      </c>
      <c r="E3977" s="15">
        <v>2009</v>
      </c>
      <c r="F3977" s="15" t="s">
        <v>944</v>
      </c>
      <c r="G3977" s="15" t="s">
        <v>916</v>
      </c>
      <c r="H3977" s="49">
        <v>40076</v>
      </c>
      <c r="I3977" s="49">
        <v>45975</v>
      </c>
      <c r="J3977" s="49">
        <v>45975</v>
      </c>
      <c r="K3977" s="49">
        <v>39274</v>
      </c>
      <c r="L3977" s="49">
        <v>39274</v>
      </c>
    </row>
    <row r="3978" spans="1:12" s="15" customFormat="1">
      <c r="A3978" s="15">
        <v>3972</v>
      </c>
      <c r="B3978" s="15">
        <v>314310</v>
      </c>
      <c r="C3978" s="15" t="s">
        <v>522</v>
      </c>
      <c r="D3978" s="15" t="s">
        <v>904</v>
      </c>
      <c r="E3978" s="15">
        <v>2010</v>
      </c>
      <c r="F3978" s="15" t="s">
        <v>945</v>
      </c>
      <c r="G3978" s="15" t="s">
        <v>914</v>
      </c>
      <c r="H3978" s="49">
        <v>40100</v>
      </c>
      <c r="I3978" s="49">
        <v>45772</v>
      </c>
      <c r="J3978" s="49">
        <v>45772</v>
      </c>
      <c r="K3978" s="49">
        <v>39667</v>
      </c>
      <c r="L3978" s="49">
        <v>39667</v>
      </c>
    </row>
    <row r="3979" spans="1:12" s="15" customFormat="1">
      <c r="A3979" s="15">
        <v>3973</v>
      </c>
      <c r="B3979" s="15">
        <v>314310</v>
      </c>
      <c r="C3979" s="15" t="s">
        <v>522</v>
      </c>
      <c r="D3979" s="15" t="s">
        <v>904</v>
      </c>
      <c r="E3979" s="15">
        <v>2011</v>
      </c>
      <c r="F3979" s="15" t="s">
        <v>945</v>
      </c>
      <c r="G3979" s="15" t="s">
        <v>914</v>
      </c>
      <c r="H3979" s="49">
        <v>40226</v>
      </c>
      <c r="I3979" s="49">
        <v>45916</v>
      </c>
      <c r="J3979" s="49">
        <v>45916</v>
      </c>
      <c r="K3979" s="49">
        <v>39824</v>
      </c>
      <c r="L3979" s="49">
        <v>39824</v>
      </c>
    </row>
    <row r="3980" spans="1:12" s="15" customFormat="1">
      <c r="A3980" s="15">
        <v>3974</v>
      </c>
      <c r="B3980" s="15">
        <v>314310</v>
      </c>
      <c r="C3980" s="15" t="s">
        <v>522</v>
      </c>
      <c r="D3980" s="15" t="s">
        <v>904</v>
      </c>
      <c r="E3980" s="15">
        <v>2012</v>
      </c>
      <c r="F3980" s="15" t="s">
        <v>945</v>
      </c>
      <c r="G3980" s="15" t="s">
        <v>914</v>
      </c>
      <c r="H3980" s="49">
        <v>40348</v>
      </c>
      <c r="I3980" s="49">
        <v>46055</v>
      </c>
      <c r="J3980" s="49">
        <v>46055</v>
      </c>
      <c r="K3980" s="49">
        <v>39831</v>
      </c>
      <c r="L3980" s="49">
        <v>39831</v>
      </c>
    </row>
    <row r="3981" spans="1:12" s="15" customFormat="1">
      <c r="A3981" s="15">
        <v>3975</v>
      </c>
      <c r="B3981" s="15">
        <v>314310</v>
      </c>
      <c r="C3981" s="15" t="s">
        <v>522</v>
      </c>
      <c r="D3981" s="15" t="s">
        <v>904</v>
      </c>
      <c r="E3981" s="15">
        <v>2013</v>
      </c>
      <c r="F3981" s="15" t="s">
        <v>945</v>
      </c>
      <c r="G3981" s="15" t="s">
        <v>914</v>
      </c>
      <c r="H3981" s="49">
        <v>41697</v>
      </c>
      <c r="I3981" s="49">
        <v>47595</v>
      </c>
      <c r="J3981" s="49">
        <v>47595</v>
      </c>
      <c r="K3981" s="49">
        <v>39832</v>
      </c>
      <c r="L3981" s="49">
        <v>39832</v>
      </c>
    </row>
    <row r="3982" spans="1:12" s="15" customFormat="1">
      <c r="A3982" s="15">
        <v>3976</v>
      </c>
      <c r="B3982" s="15">
        <v>314310</v>
      </c>
      <c r="C3982" s="15" t="s">
        <v>522</v>
      </c>
      <c r="D3982" s="15" t="s">
        <v>904</v>
      </c>
      <c r="E3982" s="15">
        <v>2014</v>
      </c>
      <c r="F3982" s="15" t="s">
        <v>945</v>
      </c>
      <c r="G3982" s="15" t="s">
        <v>914</v>
      </c>
      <c r="H3982" s="49">
        <v>41850</v>
      </c>
      <c r="I3982" s="49">
        <v>47770</v>
      </c>
      <c r="J3982" s="49">
        <v>47770</v>
      </c>
      <c r="K3982" s="49">
        <v>40007</v>
      </c>
      <c r="L3982" s="49">
        <v>40007</v>
      </c>
    </row>
    <row r="3983" spans="1:12">
      <c r="A3983">
        <v>3977</v>
      </c>
      <c r="B3983">
        <v>314315</v>
      </c>
      <c r="C3983" t="s">
        <v>523</v>
      </c>
      <c r="D3983" t="s">
        <v>904</v>
      </c>
      <c r="E3983">
        <v>2007</v>
      </c>
      <c r="F3983" t="s">
        <v>905</v>
      </c>
      <c r="G3983" t="s">
        <v>906</v>
      </c>
      <c r="J3983" s="1">
        <v>4709</v>
      </c>
    </row>
    <row r="3984" spans="1:12">
      <c r="A3984">
        <v>3978</v>
      </c>
      <c r="B3984">
        <v>314315</v>
      </c>
      <c r="C3984" t="s">
        <v>523</v>
      </c>
      <c r="D3984" t="s">
        <v>904</v>
      </c>
      <c r="E3984">
        <v>2008</v>
      </c>
      <c r="F3984" t="s">
        <v>905</v>
      </c>
      <c r="G3984" t="s">
        <v>906</v>
      </c>
      <c r="J3984" s="1">
        <v>4897</v>
      </c>
    </row>
    <row r="3985" spans="1:12">
      <c r="A3985">
        <v>3979</v>
      </c>
      <c r="B3985">
        <v>314315</v>
      </c>
      <c r="C3985" t="s">
        <v>523</v>
      </c>
      <c r="D3985" t="s">
        <v>904</v>
      </c>
      <c r="E3985">
        <v>2009</v>
      </c>
      <c r="F3985" t="s">
        <v>1658</v>
      </c>
      <c r="G3985" t="s">
        <v>908</v>
      </c>
      <c r="J3985" s="1">
        <v>4943</v>
      </c>
    </row>
    <row r="3986" spans="1:12">
      <c r="A3986">
        <v>3980</v>
      </c>
      <c r="B3986">
        <v>314315</v>
      </c>
      <c r="C3986" t="s">
        <v>523</v>
      </c>
      <c r="D3986" t="s">
        <v>904</v>
      </c>
      <c r="E3986">
        <v>2010</v>
      </c>
      <c r="F3986" t="s">
        <v>1016</v>
      </c>
      <c r="G3986" t="s">
        <v>906</v>
      </c>
      <c r="J3986" s="1">
        <v>4656</v>
      </c>
    </row>
    <row r="3987" spans="1:12">
      <c r="A3987">
        <v>3981</v>
      </c>
      <c r="B3987">
        <v>314315</v>
      </c>
      <c r="C3987" t="s">
        <v>523</v>
      </c>
      <c r="D3987" t="s">
        <v>904</v>
      </c>
      <c r="E3987">
        <v>2011</v>
      </c>
      <c r="F3987" t="s">
        <v>1016</v>
      </c>
      <c r="G3987" t="s">
        <v>906</v>
      </c>
      <c r="J3987" s="1">
        <v>4675</v>
      </c>
    </row>
    <row r="3988" spans="1:12">
      <c r="A3988">
        <v>3982</v>
      </c>
      <c r="B3988">
        <v>314315</v>
      </c>
      <c r="C3988" t="s">
        <v>523</v>
      </c>
      <c r="D3988" t="s">
        <v>904</v>
      </c>
      <c r="E3988">
        <v>2012</v>
      </c>
      <c r="F3988" t="s">
        <v>1658</v>
      </c>
      <c r="G3988" t="s">
        <v>914</v>
      </c>
      <c r="H3988" s="1">
        <v>1714</v>
      </c>
      <c r="I3988" s="1">
        <v>4693</v>
      </c>
      <c r="J3988" s="1">
        <v>4693</v>
      </c>
      <c r="K3988" s="1">
        <v>1623</v>
      </c>
      <c r="L3988" s="1">
        <v>1623</v>
      </c>
    </row>
    <row r="3989" spans="1:12">
      <c r="A3989">
        <v>3983</v>
      </c>
      <c r="B3989">
        <v>314315</v>
      </c>
      <c r="C3989" t="s">
        <v>523</v>
      </c>
      <c r="D3989" t="s">
        <v>904</v>
      </c>
      <c r="E3989">
        <v>2013</v>
      </c>
      <c r="F3989" t="s">
        <v>1658</v>
      </c>
      <c r="G3989" t="s">
        <v>914</v>
      </c>
      <c r="H3989" s="1">
        <v>1773</v>
      </c>
      <c r="I3989" s="1">
        <v>4855</v>
      </c>
      <c r="J3989" s="1">
        <v>4855</v>
      </c>
      <c r="K3989" s="1">
        <v>1660</v>
      </c>
      <c r="L3989" s="1">
        <v>1660</v>
      </c>
    </row>
    <row r="3990" spans="1:12">
      <c r="A3990">
        <v>3984</v>
      </c>
      <c r="B3990">
        <v>314315</v>
      </c>
      <c r="C3990" t="s">
        <v>523</v>
      </c>
      <c r="D3990" t="s">
        <v>904</v>
      </c>
      <c r="E3990">
        <v>2014</v>
      </c>
      <c r="F3990" t="s">
        <v>1658</v>
      </c>
      <c r="G3990" t="s">
        <v>914</v>
      </c>
      <c r="H3990" s="1">
        <v>1781</v>
      </c>
      <c r="I3990" s="1">
        <v>4877</v>
      </c>
      <c r="J3990" s="1">
        <v>4877</v>
      </c>
      <c r="K3990" s="1">
        <v>1551</v>
      </c>
      <c r="L3990" s="1">
        <v>1551</v>
      </c>
    </row>
    <row r="3991" spans="1:12">
      <c r="A3991">
        <v>3985</v>
      </c>
      <c r="B3991">
        <v>314320</v>
      </c>
      <c r="C3991" t="s">
        <v>524</v>
      </c>
      <c r="D3991" t="s">
        <v>904</v>
      </c>
      <c r="E3991">
        <v>2007</v>
      </c>
      <c r="F3991" t="s">
        <v>905</v>
      </c>
      <c r="G3991" t="s">
        <v>906</v>
      </c>
      <c r="J3991" s="1">
        <v>20133</v>
      </c>
    </row>
    <row r="3992" spans="1:12">
      <c r="A3992">
        <v>3986</v>
      </c>
      <c r="B3992">
        <v>314320</v>
      </c>
      <c r="C3992" t="s">
        <v>524</v>
      </c>
      <c r="D3992" t="s">
        <v>904</v>
      </c>
      <c r="E3992">
        <v>2008</v>
      </c>
      <c r="F3992" t="s">
        <v>905</v>
      </c>
      <c r="G3992" t="s">
        <v>906</v>
      </c>
      <c r="J3992" s="1">
        <v>20616</v>
      </c>
    </row>
    <row r="3993" spans="1:12">
      <c r="A3993">
        <v>3987</v>
      </c>
      <c r="B3993">
        <v>314320</v>
      </c>
      <c r="C3993" t="s">
        <v>524</v>
      </c>
      <c r="D3993" t="s">
        <v>904</v>
      </c>
      <c r="E3993">
        <v>2009</v>
      </c>
      <c r="F3993" t="s">
        <v>1659</v>
      </c>
      <c r="G3993" t="s">
        <v>912</v>
      </c>
      <c r="H3993" s="1">
        <v>16202</v>
      </c>
      <c r="I3993" s="1">
        <v>20536</v>
      </c>
      <c r="J3993" s="1">
        <v>20536</v>
      </c>
      <c r="K3993" s="1">
        <v>20536</v>
      </c>
      <c r="L3993" s="1">
        <v>20536</v>
      </c>
    </row>
    <row r="3994" spans="1:12">
      <c r="A3994">
        <v>3988</v>
      </c>
      <c r="B3994">
        <v>314320</v>
      </c>
      <c r="C3994" t="s">
        <v>524</v>
      </c>
      <c r="D3994" t="s">
        <v>904</v>
      </c>
      <c r="E3994">
        <v>2010</v>
      </c>
      <c r="F3994" t="s">
        <v>1659</v>
      </c>
      <c r="G3994" t="s">
        <v>912</v>
      </c>
      <c r="H3994" s="1">
        <v>16423</v>
      </c>
      <c r="I3994" s="1">
        <v>21234</v>
      </c>
      <c r="J3994" s="1">
        <v>21234</v>
      </c>
      <c r="K3994" s="1">
        <v>16423</v>
      </c>
      <c r="L3994" s="1">
        <v>16423</v>
      </c>
    </row>
    <row r="3995" spans="1:12">
      <c r="A3995">
        <v>3989</v>
      </c>
      <c r="B3995">
        <v>314320</v>
      </c>
      <c r="C3995" t="s">
        <v>524</v>
      </c>
      <c r="D3995" t="s">
        <v>904</v>
      </c>
      <c r="E3995">
        <v>2011</v>
      </c>
      <c r="F3995" t="s">
        <v>1659</v>
      </c>
      <c r="G3995" t="s">
        <v>912</v>
      </c>
      <c r="H3995" s="1">
        <v>16425</v>
      </c>
      <c r="I3995" s="1">
        <v>21236</v>
      </c>
      <c r="J3995" s="1">
        <v>21236</v>
      </c>
      <c r="K3995" s="1">
        <v>16425</v>
      </c>
      <c r="L3995" s="1">
        <v>16425</v>
      </c>
    </row>
    <row r="3996" spans="1:12">
      <c r="A3996">
        <v>3990</v>
      </c>
      <c r="B3996">
        <v>314320</v>
      </c>
      <c r="C3996" t="s">
        <v>524</v>
      </c>
      <c r="D3996" t="s">
        <v>904</v>
      </c>
      <c r="E3996">
        <v>2012</v>
      </c>
      <c r="F3996" t="s">
        <v>1659</v>
      </c>
      <c r="G3996" t="s">
        <v>912</v>
      </c>
      <c r="H3996" s="1">
        <v>16426</v>
      </c>
      <c r="I3996" s="1">
        <v>21238</v>
      </c>
      <c r="J3996" s="1">
        <v>21238</v>
      </c>
      <c r="K3996" s="1">
        <v>16425</v>
      </c>
      <c r="L3996" s="1">
        <v>16425</v>
      </c>
    </row>
    <row r="3997" spans="1:12">
      <c r="A3997">
        <v>3991</v>
      </c>
      <c r="B3997">
        <v>314320</v>
      </c>
      <c r="C3997" t="s">
        <v>524</v>
      </c>
      <c r="D3997" t="s">
        <v>904</v>
      </c>
      <c r="E3997">
        <v>2013</v>
      </c>
      <c r="F3997" t="s">
        <v>1659</v>
      </c>
      <c r="G3997" t="s">
        <v>912</v>
      </c>
      <c r="H3997" s="1">
        <v>16921</v>
      </c>
      <c r="I3997" s="1">
        <v>21878</v>
      </c>
      <c r="J3997" s="1">
        <v>21878</v>
      </c>
      <c r="K3997" s="1">
        <v>16425</v>
      </c>
      <c r="L3997" s="1">
        <v>16425</v>
      </c>
    </row>
    <row r="3998" spans="1:12">
      <c r="A3998">
        <v>3992</v>
      </c>
      <c r="B3998">
        <v>314320</v>
      </c>
      <c r="C3998" t="s">
        <v>524</v>
      </c>
      <c r="D3998" t="s">
        <v>904</v>
      </c>
      <c r="E3998">
        <v>2014</v>
      </c>
      <c r="F3998" t="s">
        <v>1659</v>
      </c>
      <c r="G3998" t="s">
        <v>912</v>
      </c>
      <c r="H3998" s="1">
        <v>16936</v>
      </c>
      <c r="I3998" s="1">
        <v>21897</v>
      </c>
      <c r="J3998" s="1">
        <v>21897</v>
      </c>
      <c r="K3998" s="1">
        <v>16425</v>
      </c>
      <c r="L3998" s="1">
        <v>16425</v>
      </c>
    </row>
    <row r="3999" spans="1:12">
      <c r="A3999">
        <v>3993</v>
      </c>
      <c r="B3999">
        <v>314340</v>
      </c>
      <c r="C3999" t="s">
        <v>526</v>
      </c>
      <c r="D3999" t="s">
        <v>904</v>
      </c>
      <c r="E3999">
        <v>2007</v>
      </c>
      <c r="F3999" t="s">
        <v>905</v>
      </c>
      <c r="G3999" t="s">
        <v>916</v>
      </c>
      <c r="H3999" s="1">
        <v>14198</v>
      </c>
      <c r="I3999" s="1">
        <v>19228</v>
      </c>
      <c r="J3999" s="1">
        <v>19228</v>
      </c>
      <c r="K3999" s="1">
        <v>16728</v>
      </c>
      <c r="L3999" s="1">
        <v>16728</v>
      </c>
    </row>
    <row r="4000" spans="1:12">
      <c r="A4000">
        <v>3994</v>
      </c>
      <c r="B4000">
        <v>314340</v>
      </c>
      <c r="C4000" t="s">
        <v>526</v>
      </c>
      <c r="D4000" t="s">
        <v>904</v>
      </c>
      <c r="E4000">
        <v>2008</v>
      </c>
      <c r="F4000" t="s">
        <v>905</v>
      </c>
      <c r="G4000" t="s">
        <v>916</v>
      </c>
      <c r="H4000" s="1">
        <v>14746</v>
      </c>
      <c r="I4000" s="1">
        <v>19970</v>
      </c>
      <c r="J4000" s="1">
        <v>19970</v>
      </c>
      <c r="K4000" s="1">
        <v>17300</v>
      </c>
      <c r="L4000" s="1">
        <v>17300</v>
      </c>
    </row>
    <row r="4001" spans="1:12">
      <c r="A4001">
        <v>3995</v>
      </c>
      <c r="B4001">
        <v>314340</v>
      </c>
      <c r="C4001" t="s">
        <v>526</v>
      </c>
      <c r="D4001" t="s">
        <v>904</v>
      </c>
      <c r="E4001">
        <v>2009</v>
      </c>
      <c r="F4001" t="s">
        <v>905</v>
      </c>
      <c r="G4001" t="s">
        <v>916</v>
      </c>
      <c r="H4001" s="1">
        <v>14868</v>
      </c>
      <c r="I4001" s="1">
        <v>20135</v>
      </c>
      <c r="J4001" s="1">
        <v>20135</v>
      </c>
      <c r="K4001" s="1">
        <v>17855</v>
      </c>
      <c r="L4001" s="1">
        <v>17855</v>
      </c>
    </row>
    <row r="4002" spans="1:12">
      <c r="A4002">
        <v>3996</v>
      </c>
      <c r="B4002">
        <v>314340</v>
      </c>
      <c r="C4002" t="s">
        <v>526</v>
      </c>
      <c r="D4002" t="s">
        <v>904</v>
      </c>
      <c r="E4002">
        <v>2010</v>
      </c>
      <c r="F4002" t="s">
        <v>1661</v>
      </c>
      <c r="G4002" t="s">
        <v>914</v>
      </c>
      <c r="H4002" s="1">
        <v>16268</v>
      </c>
      <c r="I4002" s="1">
        <v>21203</v>
      </c>
      <c r="J4002" s="1">
        <v>21203</v>
      </c>
      <c r="K4002" s="1">
        <v>16268</v>
      </c>
      <c r="L4002" s="1">
        <v>16268</v>
      </c>
    </row>
    <row r="4003" spans="1:12">
      <c r="A4003">
        <v>3997</v>
      </c>
      <c r="B4003">
        <v>314340</v>
      </c>
      <c r="C4003" t="s">
        <v>526</v>
      </c>
      <c r="D4003" t="s">
        <v>904</v>
      </c>
      <c r="E4003">
        <v>2011</v>
      </c>
      <c r="F4003" t="s">
        <v>905</v>
      </c>
      <c r="G4003" t="s">
        <v>916</v>
      </c>
      <c r="H4003" s="1">
        <v>16445</v>
      </c>
      <c r="I4003" s="1">
        <v>21434</v>
      </c>
      <c r="J4003" s="1">
        <v>21434</v>
      </c>
      <c r="K4003" s="1">
        <v>16445</v>
      </c>
      <c r="L4003" s="1">
        <v>16445</v>
      </c>
    </row>
    <row r="4004" spans="1:12">
      <c r="A4004">
        <v>3998</v>
      </c>
      <c r="B4004">
        <v>314340</v>
      </c>
      <c r="C4004" t="s">
        <v>526</v>
      </c>
      <c r="D4004" t="s">
        <v>904</v>
      </c>
      <c r="E4004">
        <v>2012</v>
      </c>
      <c r="F4004" t="s">
        <v>1661</v>
      </c>
      <c r="G4004" t="s">
        <v>914</v>
      </c>
      <c r="H4004" s="1">
        <v>16617</v>
      </c>
      <c r="I4004" s="1">
        <v>21658</v>
      </c>
      <c r="J4004" s="1">
        <v>21658</v>
      </c>
      <c r="K4004" s="1">
        <v>16617</v>
      </c>
      <c r="L4004" s="1">
        <v>16617</v>
      </c>
    </row>
    <row r="4005" spans="1:12">
      <c r="A4005">
        <v>3999</v>
      </c>
      <c r="B4005">
        <v>314340</v>
      </c>
      <c r="C4005" t="s">
        <v>526</v>
      </c>
      <c r="D4005" t="s">
        <v>904</v>
      </c>
      <c r="E4005">
        <v>2013</v>
      </c>
      <c r="F4005" t="s">
        <v>905</v>
      </c>
      <c r="G4005" t="s">
        <v>916</v>
      </c>
      <c r="H4005" s="1">
        <v>17307</v>
      </c>
      <c r="I4005" s="1">
        <v>22557</v>
      </c>
      <c r="J4005" s="1">
        <v>22557</v>
      </c>
      <c r="K4005" s="1">
        <v>17307</v>
      </c>
      <c r="L4005" s="1">
        <v>17307</v>
      </c>
    </row>
    <row r="4006" spans="1:12">
      <c r="A4006">
        <v>4000</v>
      </c>
      <c r="B4006">
        <v>314340</v>
      </c>
      <c r="C4006" t="s">
        <v>526</v>
      </c>
      <c r="D4006" t="s">
        <v>904</v>
      </c>
      <c r="E4006">
        <v>2014</v>
      </c>
      <c r="F4006" t="s">
        <v>905</v>
      </c>
      <c r="G4006" t="s">
        <v>916</v>
      </c>
      <c r="H4006" s="1">
        <v>17489</v>
      </c>
      <c r="I4006" s="1">
        <v>22794</v>
      </c>
      <c r="J4006" s="1">
        <v>22794</v>
      </c>
      <c r="K4006" s="1">
        <v>17489</v>
      </c>
      <c r="L4006" s="1">
        <v>17489</v>
      </c>
    </row>
    <row r="4007" spans="1:12">
      <c r="A4007">
        <v>4001</v>
      </c>
      <c r="B4007">
        <v>314330</v>
      </c>
      <c r="C4007" s="4" t="s">
        <v>525</v>
      </c>
      <c r="D4007" t="s">
        <v>904</v>
      </c>
      <c r="E4007">
        <v>2007</v>
      </c>
      <c r="F4007" t="s">
        <v>1660</v>
      </c>
      <c r="G4007" t="s">
        <v>914</v>
      </c>
      <c r="H4007" s="1">
        <v>331990</v>
      </c>
      <c r="I4007" s="1">
        <v>352384</v>
      </c>
      <c r="J4007" s="1">
        <v>352384</v>
      </c>
      <c r="K4007" s="1">
        <v>335910</v>
      </c>
      <c r="L4007" s="1">
        <v>335910</v>
      </c>
    </row>
    <row r="4008" spans="1:12">
      <c r="A4008">
        <v>4002</v>
      </c>
      <c r="B4008">
        <v>314330</v>
      </c>
      <c r="C4008" t="s">
        <v>525</v>
      </c>
      <c r="D4008" t="s">
        <v>904</v>
      </c>
      <c r="E4008">
        <v>2008</v>
      </c>
      <c r="F4008" t="s">
        <v>905</v>
      </c>
      <c r="G4008" t="s">
        <v>916</v>
      </c>
      <c r="H4008" s="1">
        <v>337536</v>
      </c>
      <c r="I4008" s="1">
        <v>358271</v>
      </c>
      <c r="J4008" s="1">
        <v>358271</v>
      </c>
      <c r="K4008" s="1">
        <v>355831</v>
      </c>
      <c r="L4008" s="1">
        <v>355831</v>
      </c>
    </row>
    <row r="4009" spans="1:12">
      <c r="A4009">
        <v>4003</v>
      </c>
      <c r="B4009">
        <v>314330</v>
      </c>
      <c r="C4009" t="s">
        <v>525</v>
      </c>
      <c r="D4009" t="s">
        <v>904</v>
      </c>
      <c r="E4009">
        <v>2009</v>
      </c>
      <c r="F4009" t="s">
        <v>905</v>
      </c>
      <c r="G4009" t="s">
        <v>916</v>
      </c>
      <c r="H4009" s="1">
        <v>342205</v>
      </c>
      <c r="I4009" s="1">
        <v>363227</v>
      </c>
      <c r="J4009" s="1">
        <v>363227</v>
      </c>
      <c r="K4009" s="1">
        <v>369850</v>
      </c>
      <c r="L4009" s="1">
        <v>369850</v>
      </c>
    </row>
    <row r="4010" spans="1:12">
      <c r="A4010">
        <v>4004</v>
      </c>
      <c r="B4010">
        <v>314330</v>
      </c>
      <c r="C4010" t="s">
        <v>525</v>
      </c>
      <c r="D4010" t="s">
        <v>904</v>
      </c>
      <c r="E4010">
        <v>2010</v>
      </c>
      <c r="F4010" t="s">
        <v>1660</v>
      </c>
      <c r="G4010" t="s">
        <v>914</v>
      </c>
      <c r="H4010" s="1">
        <v>344427</v>
      </c>
      <c r="I4010" s="1">
        <v>361915</v>
      </c>
      <c r="J4010" s="1">
        <v>361915</v>
      </c>
      <c r="K4010" s="1">
        <v>344427</v>
      </c>
      <c r="L4010" s="1">
        <v>344427</v>
      </c>
    </row>
    <row r="4011" spans="1:12">
      <c r="A4011">
        <v>4005</v>
      </c>
      <c r="B4011">
        <v>314330</v>
      </c>
      <c r="C4011" t="s">
        <v>525</v>
      </c>
      <c r="D4011" t="s">
        <v>904</v>
      </c>
      <c r="E4011">
        <v>2011</v>
      </c>
      <c r="F4011" t="s">
        <v>1660</v>
      </c>
      <c r="G4011" t="s">
        <v>914</v>
      </c>
      <c r="H4011" s="1">
        <v>348443</v>
      </c>
      <c r="I4011" s="1">
        <v>366135</v>
      </c>
      <c r="J4011" s="1">
        <v>366135</v>
      </c>
      <c r="K4011" s="1">
        <v>348443</v>
      </c>
      <c r="L4011" s="1">
        <v>348443</v>
      </c>
    </row>
    <row r="4012" spans="1:12">
      <c r="A4012">
        <v>4006</v>
      </c>
      <c r="B4012">
        <v>314330</v>
      </c>
      <c r="C4012" t="s">
        <v>525</v>
      </c>
      <c r="D4012" t="s">
        <v>904</v>
      </c>
      <c r="E4012">
        <v>2012</v>
      </c>
      <c r="F4012" t="s">
        <v>1660</v>
      </c>
      <c r="G4012" t="s">
        <v>914</v>
      </c>
      <c r="H4012" s="1">
        <v>352327</v>
      </c>
      <c r="I4012" s="1">
        <v>370216</v>
      </c>
      <c r="J4012" s="1">
        <v>370216</v>
      </c>
      <c r="K4012" s="1">
        <v>352327</v>
      </c>
      <c r="L4012" s="1">
        <v>352327</v>
      </c>
    </row>
    <row r="4013" spans="1:12">
      <c r="A4013">
        <v>4007</v>
      </c>
      <c r="B4013">
        <v>314330</v>
      </c>
      <c r="C4013" t="s">
        <v>525</v>
      </c>
      <c r="D4013" t="s">
        <v>904</v>
      </c>
      <c r="E4013">
        <v>2013</v>
      </c>
      <c r="F4013" t="s">
        <v>1660</v>
      </c>
      <c r="G4013" t="s">
        <v>914</v>
      </c>
      <c r="H4013" s="1">
        <v>367251</v>
      </c>
      <c r="I4013" s="1">
        <v>385898</v>
      </c>
      <c r="J4013" s="1">
        <v>385898</v>
      </c>
      <c r="K4013" s="1">
        <v>367251</v>
      </c>
      <c r="L4013" s="1">
        <v>367251</v>
      </c>
    </row>
    <row r="4014" spans="1:12">
      <c r="A4014">
        <v>4008</v>
      </c>
      <c r="B4014">
        <v>314330</v>
      </c>
      <c r="C4014" t="s">
        <v>525</v>
      </c>
      <c r="D4014" t="s">
        <v>904</v>
      </c>
      <c r="E4014">
        <v>2014</v>
      </c>
      <c r="F4014" t="s">
        <v>905</v>
      </c>
      <c r="G4014" t="s">
        <v>916</v>
      </c>
      <c r="H4014" s="1">
        <v>371357</v>
      </c>
      <c r="I4014" s="1">
        <v>390212</v>
      </c>
      <c r="J4014" s="1">
        <v>390212</v>
      </c>
      <c r="K4014" s="1">
        <v>371357</v>
      </c>
      <c r="L4014" s="1">
        <v>371357</v>
      </c>
    </row>
    <row r="4015" spans="1:12" s="14" customFormat="1">
      <c r="A4015" s="14">
        <v>4009</v>
      </c>
      <c r="B4015" s="14">
        <v>314345</v>
      </c>
      <c r="C4015" s="14" t="s">
        <v>527</v>
      </c>
      <c r="D4015" s="14" t="s">
        <v>904</v>
      </c>
      <c r="E4015" s="14">
        <v>2007</v>
      </c>
      <c r="F4015" s="14" t="s">
        <v>905</v>
      </c>
      <c r="G4015" s="14" t="s">
        <v>906</v>
      </c>
      <c r="J4015" s="47">
        <v>7259</v>
      </c>
    </row>
    <row r="4016" spans="1:12" s="14" customFormat="1">
      <c r="A4016" s="14">
        <v>4010</v>
      </c>
      <c r="B4016" s="14">
        <v>314345</v>
      </c>
      <c r="C4016" s="14" t="s">
        <v>527</v>
      </c>
      <c r="D4016" s="14" t="s">
        <v>904</v>
      </c>
      <c r="E4016" s="14">
        <v>2008</v>
      </c>
      <c r="F4016" s="14" t="s">
        <v>905</v>
      </c>
      <c r="G4016" s="14" t="s">
        <v>906</v>
      </c>
      <c r="J4016" s="47">
        <v>7580</v>
      </c>
    </row>
    <row r="4017" spans="1:12" s="14" customFormat="1">
      <c r="A4017" s="14">
        <v>4011</v>
      </c>
      <c r="B4017" s="14">
        <v>314345</v>
      </c>
      <c r="C4017" s="14" t="s">
        <v>527</v>
      </c>
      <c r="D4017" s="14" t="s">
        <v>904</v>
      </c>
      <c r="E4017" s="14">
        <v>2009</v>
      </c>
      <c r="F4017" s="14" t="s">
        <v>905</v>
      </c>
      <c r="G4017" s="14" t="s">
        <v>906</v>
      </c>
      <c r="J4017" s="47">
        <v>7677</v>
      </c>
    </row>
    <row r="4018" spans="1:12" s="14" customFormat="1">
      <c r="A4018" s="14">
        <v>4012</v>
      </c>
      <c r="B4018" s="14">
        <v>314345</v>
      </c>
      <c r="C4018" s="14" t="s">
        <v>527</v>
      </c>
      <c r="D4018" s="14" t="s">
        <v>904</v>
      </c>
      <c r="E4018" s="14">
        <v>2010</v>
      </c>
      <c r="F4018" s="14" t="s">
        <v>905</v>
      </c>
      <c r="G4018" s="14" t="s">
        <v>906</v>
      </c>
      <c r="J4018" s="47">
        <v>7464</v>
      </c>
    </row>
    <row r="4019" spans="1:12" s="14" customFormat="1">
      <c r="A4019" s="14">
        <v>4013</v>
      </c>
      <c r="B4019" s="14">
        <v>314345</v>
      </c>
      <c r="C4019" s="14" t="s">
        <v>527</v>
      </c>
      <c r="D4019" s="14" t="s">
        <v>904</v>
      </c>
      <c r="E4019" s="14">
        <v>2011</v>
      </c>
      <c r="F4019" s="14" t="s">
        <v>1663</v>
      </c>
      <c r="G4019" s="14" t="s">
        <v>912</v>
      </c>
      <c r="H4019" s="47">
        <v>3107</v>
      </c>
      <c r="I4019" s="47">
        <v>7533</v>
      </c>
      <c r="J4019" s="47">
        <v>7533</v>
      </c>
      <c r="K4019" s="47">
        <v>1550</v>
      </c>
      <c r="L4019" s="47">
        <v>1550</v>
      </c>
    </row>
    <row r="4020" spans="1:12" s="14" customFormat="1">
      <c r="A4020" s="14">
        <v>4014</v>
      </c>
      <c r="B4020" s="14">
        <v>314345</v>
      </c>
      <c r="C4020" s="14" t="s">
        <v>527</v>
      </c>
      <c r="D4020" s="14" t="s">
        <v>904</v>
      </c>
      <c r="E4020" s="14">
        <v>2012</v>
      </c>
      <c r="F4020" s="14" t="s">
        <v>1663</v>
      </c>
      <c r="G4020" s="14" t="s">
        <v>912</v>
      </c>
      <c r="H4020" s="47">
        <v>3135</v>
      </c>
      <c r="I4020" s="47">
        <v>7599</v>
      </c>
      <c r="J4020" s="47">
        <v>7599</v>
      </c>
      <c r="K4020" s="47">
        <v>1550</v>
      </c>
      <c r="L4020" s="47">
        <v>1550</v>
      </c>
    </row>
    <row r="4021" spans="1:12" s="14" customFormat="1">
      <c r="A4021" s="14">
        <v>4015</v>
      </c>
      <c r="B4021" s="14">
        <v>314345</v>
      </c>
      <c r="C4021" s="14" t="s">
        <v>527</v>
      </c>
      <c r="D4021" s="14" t="s">
        <v>904</v>
      </c>
      <c r="E4021" s="14">
        <v>2013</v>
      </c>
      <c r="F4021" s="14" t="s">
        <v>1662</v>
      </c>
      <c r="G4021" s="14" t="s">
        <v>908</v>
      </c>
      <c r="J4021" s="47">
        <v>7901</v>
      </c>
    </row>
    <row r="4022" spans="1:12" s="14" customFormat="1">
      <c r="A4022" s="14">
        <v>4016</v>
      </c>
      <c r="B4022" s="14">
        <v>314345</v>
      </c>
      <c r="C4022" s="14" t="s">
        <v>527</v>
      </c>
      <c r="D4022" s="14" t="s">
        <v>904</v>
      </c>
      <c r="E4022" s="14">
        <v>2014</v>
      </c>
      <c r="F4022" s="14" t="s">
        <v>1662</v>
      </c>
      <c r="G4022" s="14" t="s">
        <v>908</v>
      </c>
      <c r="J4022" s="47">
        <v>7973</v>
      </c>
    </row>
    <row r="4023" spans="1:12" s="14" customFormat="1">
      <c r="A4023" s="14">
        <v>4017</v>
      </c>
      <c r="B4023" s="14">
        <v>314350</v>
      </c>
      <c r="C4023" s="14" t="s">
        <v>528</v>
      </c>
      <c r="D4023" s="14" t="s">
        <v>904</v>
      </c>
      <c r="E4023" s="14">
        <v>2007</v>
      </c>
      <c r="F4023" s="14" t="s">
        <v>905</v>
      </c>
      <c r="G4023" s="14" t="s">
        <v>906</v>
      </c>
      <c r="J4023" s="47">
        <v>8297</v>
      </c>
    </row>
    <row r="4024" spans="1:12" s="14" customFormat="1">
      <c r="A4024" s="14">
        <v>4018</v>
      </c>
      <c r="B4024" s="14">
        <v>314350</v>
      </c>
      <c r="C4024" s="14" t="s">
        <v>528</v>
      </c>
      <c r="D4024" s="14" t="s">
        <v>904</v>
      </c>
      <c r="E4024" s="14">
        <v>2008</v>
      </c>
      <c r="F4024" s="14" t="s">
        <v>905</v>
      </c>
      <c r="G4024" s="14" t="s">
        <v>906</v>
      </c>
      <c r="J4024" s="47">
        <v>8650</v>
      </c>
    </row>
    <row r="4025" spans="1:12" s="14" customFormat="1">
      <c r="A4025" s="14">
        <v>4019</v>
      </c>
      <c r="B4025" s="14">
        <v>314350</v>
      </c>
      <c r="C4025" s="14" t="s">
        <v>528</v>
      </c>
      <c r="D4025" s="14" t="s">
        <v>904</v>
      </c>
      <c r="E4025" s="14">
        <v>2009</v>
      </c>
      <c r="F4025" s="14" t="s">
        <v>1664</v>
      </c>
      <c r="G4025" s="14" t="s">
        <v>908</v>
      </c>
      <c r="J4025" s="47">
        <v>8750</v>
      </c>
    </row>
    <row r="4026" spans="1:12" s="14" customFormat="1">
      <c r="A4026" s="14">
        <v>4020</v>
      </c>
      <c r="B4026" s="14">
        <v>314350</v>
      </c>
      <c r="C4026" s="14" t="s">
        <v>528</v>
      </c>
      <c r="D4026" s="14" t="s">
        <v>904</v>
      </c>
      <c r="E4026" s="14">
        <v>2010</v>
      </c>
      <c r="F4026" s="14" t="s">
        <v>1664</v>
      </c>
      <c r="G4026" s="14" t="s">
        <v>908</v>
      </c>
      <c r="J4026" s="47">
        <v>8255</v>
      </c>
    </row>
    <row r="4027" spans="1:12" s="14" customFormat="1">
      <c r="A4027" s="14">
        <v>4021</v>
      </c>
      <c r="B4027" s="14">
        <v>314350</v>
      </c>
      <c r="C4027" s="14" t="s">
        <v>528</v>
      </c>
      <c r="D4027" s="14" t="s">
        <v>904</v>
      </c>
      <c r="E4027" s="14">
        <v>2011</v>
      </c>
      <c r="F4027" s="14" t="s">
        <v>1664</v>
      </c>
      <c r="G4027" s="14" t="s">
        <v>908</v>
      </c>
      <c r="J4027" s="47">
        <v>8305</v>
      </c>
    </row>
    <row r="4028" spans="1:12" s="14" customFormat="1">
      <c r="A4028" s="14">
        <v>4022</v>
      </c>
      <c r="B4028" s="14">
        <v>314350</v>
      </c>
      <c r="C4028" s="14" t="s">
        <v>528</v>
      </c>
      <c r="D4028" s="14" t="s">
        <v>904</v>
      </c>
      <c r="E4028" s="14">
        <v>2012</v>
      </c>
      <c r="F4028" s="14" t="s">
        <v>905</v>
      </c>
      <c r="G4028" s="14" t="s">
        <v>906</v>
      </c>
      <c r="J4028" s="47">
        <v>8353</v>
      </c>
    </row>
    <row r="4029" spans="1:12" s="14" customFormat="1">
      <c r="A4029" s="14">
        <v>4023</v>
      </c>
      <c r="B4029" s="14">
        <v>314350</v>
      </c>
      <c r="C4029" s="14" t="s">
        <v>528</v>
      </c>
      <c r="D4029" s="14" t="s">
        <v>904</v>
      </c>
      <c r="E4029" s="14">
        <v>2013</v>
      </c>
      <c r="F4029" s="14" t="s">
        <v>1664</v>
      </c>
      <c r="G4029" s="14" t="s">
        <v>908</v>
      </c>
      <c r="J4029" s="47">
        <v>8657</v>
      </c>
    </row>
    <row r="4030" spans="1:12" s="14" customFormat="1">
      <c r="A4030" s="14">
        <v>4024</v>
      </c>
      <c r="B4030" s="14">
        <v>314350</v>
      </c>
      <c r="C4030" s="14" t="s">
        <v>528</v>
      </c>
      <c r="D4030" s="14" t="s">
        <v>904</v>
      </c>
      <c r="E4030" s="14">
        <v>2014</v>
      </c>
      <c r="F4030" s="14" t="s">
        <v>1664</v>
      </c>
      <c r="G4030" s="14" t="s">
        <v>908</v>
      </c>
      <c r="J4030" s="47">
        <v>8712</v>
      </c>
    </row>
    <row r="4031" spans="1:12">
      <c r="A4031">
        <v>4025</v>
      </c>
      <c r="B4031">
        <v>314360</v>
      </c>
      <c r="C4031" t="s">
        <v>529</v>
      </c>
      <c r="D4031" t="s">
        <v>904</v>
      </c>
      <c r="E4031">
        <v>2007</v>
      </c>
      <c r="F4031" t="s">
        <v>905</v>
      </c>
      <c r="G4031" t="s">
        <v>906</v>
      </c>
      <c r="J4031" s="1">
        <v>2887</v>
      </c>
    </row>
    <row r="4032" spans="1:12">
      <c r="A4032">
        <v>4026</v>
      </c>
      <c r="B4032">
        <v>314360</v>
      </c>
      <c r="C4032" t="s">
        <v>529</v>
      </c>
      <c r="D4032" t="s">
        <v>904</v>
      </c>
      <c r="E4032">
        <v>2008</v>
      </c>
      <c r="F4032" t="s">
        <v>905</v>
      </c>
      <c r="G4032" t="s">
        <v>906</v>
      </c>
      <c r="J4032" s="1">
        <v>2968</v>
      </c>
    </row>
    <row r="4033" spans="1:12">
      <c r="A4033">
        <v>4027</v>
      </c>
      <c r="B4033">
        <v>314360</v>
      </c>
      <c r="C4033" t="s">
        <v>529</v>
      </c>
      <c r="D4033" t="s">
        <v>904</v>
      </c>
      <c r="E4033">
        <v>2009</v>
      </c>
      <c r="F4033" t="s">
        <v>1665</v>
      </c>
      <c r="G4033" t="s">
        <v>912</v>
      </c>
      <c r="H4033" s="1">
        <v>1762</v>
      </c>
      <c r="I4033" s="1">
        <v>2966</v>
      </c>
      <c r="J4033" s="1">
        <v>2966</v>
      </c>
      <c r="K4033" s="1">
        <v>1233</v>
      </c>
      <c r="L4033" s="1">
        <v>1233</v>
      </c>
    </row>
    <row r="4034" spans="1:12">
      <c r="A4034">
        <v>4028</v>
      </c>
      <c r="B4034">
        <v>314360</v>
      </c>
      <c r="C4034" t="s">
        <v>529</v>
      </c>
      <c r="D4034" t="s">
        <v>904</v>
      </c>
      <c r="E4034">
        <v>2010</v>
      </c>
      <c r="F4034" t="s">
        <v>1665</v>
      </c>
      <c r="G4034" t="s">
        <v>912</v>
      </c>
      <c r="H4034" s="1">
        <v>1522</v>
      </c>
      <c r="I4034" s="1">
        <v>2660</v>
      </c>
      <c r="J4034" s="1">
        <v>2660</v>
      </c>
      <c r="K4034" s="1">
        <v>1233</v>
      </c>
      <c r="L4034" s="1">
        <v>1233</v>
      </c>
    </row>
    <row r="4035" spans="1:12">
      <c r="A4035">
        <v>4029</v>
      </c>
      <c r="B4035">
        <v>314360</v>
      </c>
      <c r="C4035" t="s">
        <v>529</v>
      </c>
      <c r="D4035" t="s">
        <v>904</v>
      </c>
      <c r="E4035">
        <v>2011</v>
      </c>
      <c r="F4035" t="s">
        <v>1665</v>
      </c>
      <c r="G4035" t="s">
        <v>912</v>
      </c>
      <c r="H4035" s="1">
        <v>1509</v>
      </c>
      <c r="I4035" s="1">
        <v>2637</v>
      </c>
      <c r="J4035" s="1">
        <v>2637</v>
      </c>
      <c r="K4035" s="1">
        <v>1233</v>
      </c>
      <c r="L4035" s="1">
        <v>1233</v>
      </c>
    </row>
    <row r="4036" spans="1:12">
      <c r="A4036">
        <v>4030</v>
      </c>
      <c r="B4036">
        <v>314360</v>
      </c>
      <c r="C4036" t="s">
        <v>529</v>
      </c>
      <c r="D4036" t="s">
        <v>904</v>
      </c>
      <c r="E4036">
        <v>2012</v>
      </c>
      <c r="F4036" t="s">
        <v>905</v>
      </c>
      <c r="G4036" t="s">
        <v>906</v>
      </c>
      <c r="J4036" s="1">
        <v>2615</v>
      </c>
    </row>
    <row r="4037" spans="1:12">
      <c r="A4037">
        <v>4031</v>
      </c>
      <c r="B4037">
        <v>314360</v>
      </c>
      <c r="C4037" t="s">
        <v>529</v>
      </c>
      <c r="D4037" t="s">
        <v>904</v>
      </c>
      <c r="E4037">
        <v>2013</v>
      </c>
      <c r="F4037" t="s">
        <v>905</v>
      </c>
      <c r="G4037" t="s">
        <v>906</v>
      </c>
      <c r="J4037" s="1">
        <v>2669</v>
      </c>
    </row>
    <row r="4038" spans="1:12">
      <c r="A4038">
        <v>4032</v>
      </c>
      <c r="B4038">
        <v>314360</v>
      </c>
      <c r="C4038" t="s">
        <v>529</v>
      </c>
      <c r="D4038" t="s">
        <v>904</v>
      </c>
      <c r="E4038">
        <v>2014</v>
      </c>
      <c r="F4038" t="s">
        <v>905</v>
      </c>
      <c r="G4038" t="s">
        <v>906</v>
      </c>
      <c r="J4038" s="1">
        <v>2649</v>
      </c>
    </row>
    <row r="4039" spans="1:12" s="14" customFormat="1">
      <c r="A4039" s="14">
        <v>4033</v>
      </c>
      <c r="B4039" s="14">
        <v>314370</v>
      </c>
      <c r="C4039" s="14" t="s">
        <v>530</v>
      </c>
      <c r="D4039" s="14" t="s">
        <v>904</v>
      </c>
      <c r="E4039" s="14">
        <v>2007</v>
      </c>
      <c r="J4039" s="47">
        <v>3474</v>
      </c>
    </row>
    <row r="4040" spans="1:12" s="14" customFormat="1">
      <c r="A4040" s="14">
        <v>4034</v>
      </c>
      <c r="B4040" s="14">
        <v>314370</v>
      </c>
      <c r="C4040" s="14" t="s">
        <v>530</v>
      </c>
      <c r="D4040" s="14" t="s">
        <v>904</v>
      </c>
      <c r="E4040" s="14">
        <v>2008</v>
      </c>
      <c r="J4040" s="47">
        <v>3547</v>
      </c>
    </row>
    <row r="4041" spans="1:12" s="14" customFormat="1">
      <c r="A4041" s="14">
        <v>4035</v>
      </c>
      <c r="B4041" s="14">
        <v>314370</v>
      </c>
      <c r="C4041" s="14" t="s">
        <v>530</v>
      </c>
      <c r="D4041" s="14" t="s">
        <v>904</v>
      </c>
      <c r="E4041" s="14">
        <v>2009</v>
      </c>
      <c r="F4041" s="14" t="s">
        <v>1668</v>
      </c>
      <c r="G4041" s="14" t="s">
        <v>930</v>
      </c>
      <c r="H4041" s="47">
        <v>2674</v>
      </c>
      <c r="I4041" s="47">
        <v>3524</v>
      </c>
      <c r="J4041" s="47">
        <v>3524</v>
      </c>
      <c r="K4041" s="47">
        <v>1610</v>
      </c>
      <c r="L4041" s="47">
        <v>1500</v>
      </c>
    </row>
    <row r="4042" spans="1:12" s="14" customFormat="1">
      <c r="A4042" s="14">
        <v>4036</v>
      </c>
      <c r="B4042" s="14">
        <v>314370</v>
      </c>
      <c r="C4042" s="14" t="s">
        <v>530</v>
      </c>
      <c r="D4042" s="14" t="s">
        <v>904</v>
      </c>
      <c r="E4042" s="14">
        <v>2010</v>
      </c>
      <c r="J4042" s="47">
        <v>3399</v>
      </c>
    </row>
    <row r="4043" spans="1:12" s="14" customFormat="1">
      <c r="A4043" s="14">
        <v>4037</v>
      </c>
      <c r="B4043" s="14">
        <v>314370</v>
      </c>
      <c r="C4043" s="14" t="s">
        <v>530</v>
      </c>
      <c r="D4043" s="14" t="s">
        <v>904</v>
      </c>
      <c r="E4043" s="14">
        <v>2011</v>
      </c>
      <c r="J4043" s="47">
        <v>3374</v>
      </c>
    </row>
    <row r="4044" spans="1:12" s="14" customFormat="1">
      <c r="A4044" s="14">
        <v>4038</v>
      </c>
      <c r="B4044" s="14">
        <v>314370</v>
      </c>
      <c r="C4044" s="14" t="s">
        <v>530</v>
      </c>
      <c r="D4044" s="14" t="s">
        <v>904</v>
      </c>
      <c r="E4044" s="14">
        <v>2012</v>
      </c>
      <c r="F4044" s="14" t="s">
        <v>1668</v>
      </c>
      <c r="G4044" s="14" t="s">
        <v>930</v>
      </c>
      <c r="J4044" s="47">
        <v>3349</v>
      </c>
    </row>
    <row r="4045" spans="1:12" s="14" customFormat="1">
      <c r="A4045" s="14">
        <v>4039</v>
      </c>
      <c r="B4045" s="14">
        <v>314370</v>
      </c>
      <c r="C4045" s="14" t="s">
        <v>530</v>
      </c>
      <c r="D4045" s="14" t="s">
        <v>904</v>
      </c>
      <c r="E4045" s="14">
        <v>2013</v>
      </c>
      <c r="F4045" s="14" t="s">
        <v>1667</v>
      </c>
      <c r="G4045" s="14" t="s">
        <v>906</v>
      </c>
      <c r="J4045" s="47">
        <v>3421</v>
      </c>
    </row>
    <row r="4046" spans="1:12" s="14" customFormat="1">
      <c r="A4046" s="14">
        <v>4040</v>
      </c>
      <c r="B4046" s="14">
        <v>314370</v>
      </c>
      <c r="C4046" s="14" t="s">
        <v>530</v>
      </c>
      <c r="D4046" s="14" t="s">
        <v>904</v>
      </c>
      <c r="E4046" s="14">
        <v>2014</v>
      </c>
      <c r="F4046" s="14" t="s">
        <v>1666</v>
      </c>
      <c r="G4046" s="14" t="s">
        <v>908</v>
      </c>
      <c r="J4046" s="47">
        <v>3399</v>
      </c>
    </row>
    <row r="4047" spans="1:12" s="14" customFormat="1">
      <c r="A4047" s="14">
        <v>4041</v>
      </c>
      <c r="B4047" s="14">
        <v>314380</v>
      </c>
      <c r="C4047" s="14" t="s">
        <v>531</v>
      </c>
      <c r="D4047" s="14" t="s">
        <v>904</v>
      </c>
      <c r="E4047" s="14">
        <v>2007</v>
      </c>
      <c r="F4047" s="14" t="s">
        <v>905</v>
      </c>
      <c r="G4047" s="14" t="s">
        <v>906</v>
      </c>
      <c r="J4047" s="47">
        <v>6298</v>
      </c>
    </row>
    <row r="4048" spans="1:12" s="14" customFormat="1">
      <c r="A4048" s="14">
        <v>4042</v>
      </c>
      <c r="B4048" s="14">
        <v>314380</v>
      </c>
      <c r="C4048" s="14" t="s">
        <v>531</v>
      </c>
      <c r="D4048" s="14" t="s">
        <v>904</v>
      </c>
      <c r="E4048" s="14">
        <v>2008</v>
      </c>
      <c r="F4048" s="14" t="s">
        <v>905</v>
      </c>
      <c r="G4048" s="14" t="s">
        <v>906</v>
      </c>
      <c r="J4048" s="47">
        <v>6446</v>
      </c>
    </row>
    <row r="4049" spans="1:12" s="14" customFormat="1">
      <c r="A4049" s="14">
        <v>4043</v>
      </c>
      <c r="B4049" s="14">
        <v>314380</v>
      </c>
      <c r="C4049" s="14" t="s">
        <v>531</v>
      </c>
      <c r="D4049" s="14" t="s">
        <v>904</v>
      </c>
      <c r="E4049" s="14">
        <v>2009</v>
      </c>
      <c r="F4049" s="14" t="s">
        <v>905</v>
      </c>
      <c r="G4049" s="14" t="s">
        <v>906</v>
      </c>
      <c r="J4049" s="47">
        <v>6419</v>
      </c>
    </row>
    <row r="4050" spans="1:12" s="14" customFormat="1">
      <c r="A4050" s="14">
        <v>4044</v>
      </c>
      <c r="B4050" s="14">
        <v>314380</v>
      </c>
      <c r="C4050" s="14" t="s">
        <v>531</v>
      </c>
      <c r="D4050" s="14" t="s">
        <v>904</v>
      </c>
      <c r="E4050" s="14">
        <v>2010</v>
      </c>
      <c r="F4050" s="14" t="s">
        <v>1669</v>
      </c>
      <c r="G4050" s="14" t="s">
        <v>910</v>
      </c>
      <c r="H4050" s="47">
        <v>3319</v>
      </c>
      <c r="I4050" s="47">
        <v>6257</v>
      </c>
      <c r="J4050" s="47">
        <v>6257</v>
      </c>
      <c r="K4050" s="47">
        <v>3319</v>
      </c>
      <c r="L4050" s="47">
        <v>3319</v>
      </c>
    </row>
    <row r="4051" spans="1:12" s="14" customFormat="1">
      <c r="A4051" s="14">
        <v>4045</v>
      </c>
      <c r="B4051" s="14">
        <v>314380</v>
      </c>
      <c r="C4051" s="14" t="s">
        <v>531</v>
      </c>
      <c r="D4051" s="14" t="s">
        <v>904</v>
      </c>
      <c r="E4051" s="14">
        <v>2011</v>
      </c>
      <c r="F4051" s="14" t="s">
        <v>905</v>
      </c>
      <c r="G4051" s="14" t="s">
        <v>906</v>
      </c>
      <c r="J4051" s="47">
        <v>6227</v>
      </c>
    </row>
    <row r="4052" spans="1:12" s="14" customFormat="1">
      <c r="A4052" s="14">
        <v>4046</v>
      </c>
      <c r="B4052" s="14">
        <v>314380</v>
      </c>
      <c r="C4052" s="14" t="s">
        <v>531</v>
      </c>
      <c r="D4052" s="14" t="s">
        <v>904</v>
      </c>
      <c r="E4052" s="14">
        <v>2012</v>
      </c>
      <c r="F4052" s="14" t="s">
        <v>905</v>
      </c>
      <c r="G4052" s="14" t="s">
        <v>906</v>
      </c>
      <c r="J4052" s="47">
        <v>6197</v>
      </c>
    </row>
    <row r="4053" spans="1:12" s="14" customFormat="1">
      <c r="A4053" s="14">
        <v>4047</v>
      </c>
      <c r="B4053" s="14">
        <v>314380</v>
      </c>
      <c r="C4053" s="14" t="s">
        <v>531</v>
      </c>
      <c r="D4053" s="14" t="s">
        <v>904</v>
      </c>
      <c r="E4053" s="14">
        <v>2013</v>
      </c>
      <c r="F4053" s="14" t="s">
        <v>905</v>
      </c>
      <c r="G4053" s="14" t="s">
        <v>906</v>
      </c>
      <c r="J4053" s="47">
        <v>6351</v>
      </c>
    </row>
    <row r="4054" spans="1:12" s="14" customFormat="1">
      <c r="A4054" s="14">
        <v>4048</v>
      </c>
      <c r="B4054" s="14">
        <v>314380</v>
      </c>
      <c r="C4054" s="14" t="s">
        <v>531</v>
      </c>
      <c r="D4054" s="14" t="s">
        <v>904</v>
      </c>
      <c r="E4054" s="14">
        <v>2014</v>
      </c>
      <c r="F4054" s="14" t="s">
        <v>905</v>
      </c>
      <c r="G4054" s="14" t="s">
        <v>906</v>
      </c>
      <c r="J4054" s="47">
        <v>6327</v>
      </c>
    </row>
    <row r="4055" spans="1:12">
      <c r="A4055">
        <v>4049</v>
      </c>
      <c r="B4055">
        <v>314390</v>
      </c>
      <c r="C4055" t="s">
        <v>532</v>
      </c>
      <c r="D4055" t="s">
        <v>904</v>
      </c>
      <c r="E4055">
        <v>2007</v>
      </c>
      <c r="F4055" t="s">
        <v>1670</v>
      </c>
      <c r="G4055" t="s">
        <v>914</v>
      </c>
      <c r="H4055" s="1">
        <v>88428</v>
      </c>
      <c r="I4055" s="1">
        <v>95548</v>
      </c>
      <c r="J4055" s="1">
        <v>95548</v>
      </c>
      <c r="K4055" s="1">
        <v>92505</v>
      </c>
      <c r="L4055" s="1">
        <v>92505</v>
      </c>
    </row>
    <row r="4056" spans="1:12">
      <c r="A4056">
        <v>4050</v>
      </c>
      <c r="B4056">
        <v>314390</v>
      </c>
      <c r="C4056" t="s">
        <v>532</v>
      </c>
      <c r="D4056" t="s">
        <v>904</v>
      </c>
      <c r="E4056">
        <v>2008</v>
      </c>
      <c r="F4056" t="s">
        <v>1670</v>
      </c>
      <c r="G4056" t="s">
        <v>914</v>
      </c>
      <c r="H4056" s="1">
        <v>91628</v>
      </c>
      <c r="I4056" s="1">
        <v>99006</v>
      </c>
      <c r="J4056" s="1">
        <v>99006</v>
      </c>
      <c r="K4056" s="1">
        <v>91100</v>
      </c>
      <c r="L4056" s="1">
        <v>91100</v>
      </c>
    </row>
    <row r="4057" spans="1:12">
      <c r="A4057">
        <v>4051</v>
      </c>
      <c r="B4057">
        <v>314390</v>
      </c>
      <c r="C4057" t="s">
        <v>532</v>
      </c>
      <c r="D4057" t="s">
        <v>904</v>
      </c>
      <c r="E4057">
        <v>2009</v>
      </c>
      <c r="F4057" t="s">
        <v>1670</v>
      </c>
      <c r="G4057" t="s">
        <v>914</v>
      </c>
      <c r="H4057" s="1">
        <v>92204</v>
      </c>
      <c r="I4057" s="1">
        <v>99628</v>
      </c>
      <c r="J4057" s="1">
        <v>99628</v>
      </c>
      <c r="K4057" s="1">
        <v>91281</v>
      </c>
      <c r="L4057" s="1">
        <v>91281</v>
      </c>
    </row>
    <row r="4058" spans="1:12">
      <c r="A4058">
        <v>4052</v>
      </c>
      <c r="B4058">
        <v>314390</v>
      </c>
      <c r="C4058" t="s">
        <v>532</v>
      </c>
      <c r="D4058" t="s">
        <v>904</v>
      </c>
      <c r="E4058">
        <v>2010</v>
      </c>
      <c r="F4058" t="s">
        <v>1670</v>
      </c>
      <c r="G4058" t="s">
        <v>914</v>
      </c>
      <c r="H4058" s="1">
        <v>93225</v>
      </c>
      <c r="I4058" s="1">
        <v>100765</v>
      </c>
      <c r="J4058" s="1">
        <v>100765</v>
      </c>
      <c r="K4058" s="1">
        <v>93225</v>
      </c>
      <c r="L4058" s="1">
        <v>93225</v>
      </c>
    </row>
    <row r="4059" spans="1:12">
      <c r="A4059">
        <v>4053</v>
      </c>
      <c r="B4059">
        <v>314390</v>
      </c>
      <c r="C4059" t="s">
        <v>532</v>
      </c>
      <c r="D4059" t="s">
        <v>904</v>
      </c>
      <c r="E4059">
        <v>2011</v>
      </c>
      <c r="F4059" t="s">
        <v>1670</v>
      </c>
      <c r="G4059" t="s">
        <v>914</v>
      </c>
      <c r="H4059" s="1">
        <v>93841</v>
      </c>
      <c r="I4059" s="1">
        <v>101431</v>
      </c>
      <c r="J4059" s="1">
        <v>101431</v>
      </c>
      <c r="K4059" s="1">
        <v>93841</v>
      </c>
      <c r="L4059" s="1">
        <v>93841</v>
      </c>
    </row>
    <row r="4060" spans="1:12">
      <c r="A4060">
        <v>4054</v>
      </c>
      <c r="B4060">
        <v>314390</v>
      </c>
      <c r="C4060" t="s">
        <v>532</v>
      </c>
      <c r="D4060" t="s">
        <v>904</v>
      </c>
      <c r="E4060">
        <v>2012</v>
      </c>
      <c r="F4060" t="s">
        <v>1670</v>
      </c>
      <c r="G4060" t="s">
        <v>914</v>
      </c>
      <c r="H4060" s="1">
        <v>94436</v>
      </c>
      <c r="I4060" s="1">
        <v>102074</v>
      </c>
      <c r="J4060" s="1">
        <v>102074</v>
      </c>
      <c r="K4060" s="1">
        <v>94436</v>
      </c>
      <c r="L4060" s="1">
        <v>94436</v>
      </c>
    </row>
    <row r="4061" spans="1:12">
      <c r="A4061">
        <v>4055</v>
      </c>
      <c r="B4061">
        <v>314390</v>
      </c>
      <c r="C4061" t="s">
        <v>532</v>
      </c>
      <c r="D4061" t="s">
        <v>904</v>
      </c>
      <c r="E4061">
        <v>2013</v>
      </c>
      <c r="F4061" t="s">
        <v>1670</v>
      </c>
      <c r="G4061" t="s">
        <v>914</v>
      </c>
      <c r="H4061" s="1">
        <v>97940</v>
      </c>
      <c r="I4061" s="1">
        <v>105861</v>
      </c>
      <c r="J4061" s="1">
        <v>105861</v>
      </c>
      <c r="K4061" s="1">
        <v>105861</v>
      </c>
      <c r="L4061" s="1">
        <v>97940</v>
      </c>
    </row>
    <row r="4062" spans="1:12">
      <c r="A4062">
        <v>4056</v>
      </c>
      <c r="B4062">
        <v>314390</v>
      </c>
      <c r="C4062" t="s">
        <v>532</v>
      </c>
      <c r="D4062" t="s">
        <v>904</v>
      </c>
      <c r="E4062">
        <v>2014</v>
      </c>
      <c r="F4062" t="s">
        <v>1670</v>
      </c>
      <c r="G4062" t="s">
        <v>914</v>
      </c>
      <c r="H4062" s="1">
        <v>98601</v>
      </c>
      <c r="I4062" s="1">
        <v>106576</v>
      </c>
      <c r="J4062" s="1">
        <v>106576</v>
      </c>
      <c r="K4062" s="1">
        <v>106576</v>
      </c>
      <c r="L4062" s="1">
        <v>98601</v>
      </c>
    </row>
    <row r="4063" spans="1:12" s="14" customFormat="1">
      <c r="A4063" s="14">
        <v>4057</v>
      </c>
      <c r="B4063" s="14">
        <v>314400</v>
      </c>
      <c r="C4063" s="14" t="s">
        <v>533</v>
      </c>
      <c r="D4063" s="14" t="s">
        <v>904</v>
      </c>
      <c r="E4063" s="14">
        <v>2007</v>
      </c>
      <c r="F4063" s="14" t="s">
        <v>905</v>
      </c>
      <c r="G4063" s="14" t="s">
        <v>906</v>
      </c>
      <c r="J4063" s="47">
        <v>26331</v>
      </c>
    </row>
    <row r="4064" spans="1:12" s="14" customFormat="1">
      <c r="A4064" s="14">
        <v>4058</v>
      </c>
      <c r="B4064" s="14">
        <v>314400</v>
      </c>
      <c r="C4064" s="14" t="s">
        <v>533</v>
      </c>
      <c r="D4064" s="14" t="s">
        <v>904</v>
      </c>
      <c r="E4064" s="14">
        <v>2008</v>
      </c>
      <c r="F4064" s="14" t="s">
        <v>905</v>
      </c>
      <c r="G4064" s="14" t="s">
        <v>906</v>
      </c>
      <c r="J4064" s="47">
        <v>27105</v>
      </c>
    </row>
    <row r="4065" spans="1:12" s="14" customFormat="1">
      <c r="A4065" s="14">
        <v>4059</v>
      </c>
      <c r="B4065" s="14">
        <v>314400</v>
      </c>
      <c r="C4065" s="14" t="s">
        <v>533</v>
      </c>
      <c r="D4065" s="14" t="s">
        <v>904</v>
      </c>
      <c r="E4065" s="14">
        <v>2009</v>
      </c>
      <c r="F4065" s="14" t="s">
        <v>905</v>
      </c>
      <c r="G4065" s="14" t="s">
        <v>906</v>
      </c>
      <c r="J4065" s="47">
        <v>27123</v>
      </c>
    </row>
    <row r="4066" spans="1:12" s="14" customFormat="1">
      <c r="A4066" s="14">
        <v>4060</v>
      </c>
      <c r="B4066" s="14">
        <v>314400</v>
      </c>
      <c r="C4066" s="14" t="s">
        <v>533</v>
      </c>
      <c r="D4066" s="14" t="s">
        <v>904</v>
      </c>
      <c r="E4066" s="14">
        <v>2010</v>
      </c>
      <c r="F4066" s="14" t="s">
        <v>905</v>
      </c>
      <c r="G4066" s="14" t="s">
        <v>906</v>
      </c>
      <c r="J4066" s="47">
        <v>26661</v>
      </c>
    </row>
    <row r="4067" spans="1:12" s="14" customFormat="1">
      <c r="A4067" s="14">
        <v>4061</v>
      </c>
      <c r="B4067" s="14">
        <v>314400</v>
      </c>
      <c r="C4067" s="14" t="s">
        <v>533</v>
      </c>
      <c r="D4067" s="14" t="s">
        <v>904</v>
      </c>
      <c r="E4067" s="14">
        <v>2011</v>
      </c>
      <c r="F4067" s="14" t="s">
        <v>1671</v>
      </c>
      <c r="G4067" s="14" t="s">
        <v>908</v>
      </c>
      <c r="J4067" s="47">
        <v>26659</v>
      </c>
    </row>
    <row r="4068" spans="1:12" s="14" customFormat="1">
      <c r="A4068" s="14">
        <v>4062</v>
      </c>
      <c r="B4068" s="14">
        <v>314400</v>
      </c>
      <c r="C4068" s="14" t="s">
        <v>533</v>
      </c>
      <c r="D4068" s="14" t="s">
        <v>904</v>
      </c>
      <c r="E4068" s="14">
        <v>2012</v>
      </c>
      <c r="F4068" s="14" t="s">
        <v>1671</v>
      </c>
      <c r="G4068" s="14" t="s">
        <v>908</v>
      </c>
      <c r="J4068" s="47">
        <v>26657</v>
      </c>
    </row>
    <row r="4069" spans="1:12" s="14" customFormat="1">
      <c r="A4069" s="14">
        <v>4063</v>
      </c>
      <c r="B4069" s="14">
        <v>314400</v>
      </c>
      <c r="C4069" s="14" t="s">
        <v>533</v>
      </c>
      <c r="D4069" s="14" t="s">
        <v>904</v>
      </c>
      <c r="E4069" s="14">
        <v>2013</v>
      </c>
      <c r="F4069" s="14" t="s">
        <v>1671</v>
      </c>
      <c r="G4069" s="14" t="s">
        <v>908</v>
      </c>
      <c r="J4069" s="47">
        <v>27456</v>
      </c>
    </row>
    <row r="4070" spans="1:12" s="14" customFormat="1">
      <c r="A4070" s="14">
        <v>4064</v>
      </c>
      <c r="B4070" s="14">
        <v>314400</v>
      </c>
      <c r="C4070" s="14" t="s">
        <v>533</v>
      </c>
      <c r="D4070" s="14" t="s">
        <v>904</v>
      </c>
      <c r="E4070" s="14">
        <v>2014</v>
      </c>
      <c r="F4070" s="14" t="s">
        <v>1671</v>
      </c>
      <c r="G4070" s="14" t="s">
        <v>908</v>
      </c>
      <c r="J4070" s="47">
        <v>27475</v>
      </c>
    </row>
    <row r="4071" spans="1:12">
      <c r="A4071">
        <v>4065</v>
      </c>
      <c r="B4071">
        <v>314410</v>
      </c>
      <c r="C4071" t="s">
        <v>534</v>
      </c>
      <c r="D4071" t="s">
        <v>904</v>
      </c>
      <c r="E4071">
        <v>2007</v>
      </c>
      <c r="F4071" t="s">
        <v>905</v>
      </c>
      <c r="G4071" t="s">
        <v>906</v>
      </c>
      <c r="J4071" s="1">
        <v>19925</v>
      </c>
    </row>
    <row r="4072" spans="1:12">
      <c r="A4072">
        <v>4066</v>
      </c>
      <c r="B4072">
        <v>314410</v>
      </c>
      <c r="C4072" t="s">
        <v>534</v>
      </c>
      <c r="D4072" t="s">
        <v>904</v>
      </c>
      <c r="E4072">
        <v>2008</v>
      </c>
      <c r="F4072" t="s">
        <v>905</v>
      </c>
      <c r="G4072" t="s">
        <v>906</v>
      </c>
      <c r="J4072" s="1">
        <v>20458</v>
      </c>
    </row>
    <row r="4073" spans="1:12">
      <c r="A4073">
        <v>4067</v>
      </c>
      <c r="B4073">
        <v>314410</v>
      </c>
      <c r="C4073" t="s">
        <v>534</v>
      </c>
      <c r="D4073" t="s">
        <v>904</v>
      </c>
      <c r="E4073">
        <v>2009</v>
      </c>
      <c r="F4073" t="s">
        <v>905</v>
      </c>
      <c r="G4073" t="s">
        <v>906</v>
      </c>
      <c r="J4073" s="1">
        <v>20426</v>
      </c>
    </row>
    <row r="4074" spans="1:12">
      <c r="A4074">
        <v>4068</v>
      </c>
      <c r="B4074">
        <v>314410</v>
      </c>
      <c r="C4074" t="s">
        <v>534</v>
      </c>
      <c r="D4074" t="s">
        <v>904</v>
      </c>
      <c r="E4074">
        <v>2010</v>
      </c>
      <c r="F4074" t="s">
        <v>1673</v>
      </c>
      <c r="G4074" t="s">
        <v>912</v>
      </c>
      <c r="H4074" s="1">
        <v>15729</v>
      </c>
      <c r="I4074" s="1">
        <v>20430</v>
      </c>
      <c r="J4074" s="1">
        <v>20430</v>
      </c>
      <c r="K4074" s="1">
        <v>1500</v>
      </c>
      <c r="L4074" s="1">
        <v>1500</v>
      </c>
    </row>
    <row r="4075" spans="1:12">
      <c r="A4075">
        <v>4069</v>
      </c>
      <c r="B4075">
        <v>314410</v>
      </c>
      <c r="C4075" t="s">
        <v>534</v>
      </c>
      <c r="D4075" t="s">
        <v>904</v>
      </c>
      <c r="E4075">
        <v>2011</v>
      </c>
      <c r="F4075" t="s">
        <v>1673</v>
      </c>
      <c r="G4075" t="s">
        <v>912</v>
      </c>
      <c r="H4075" s="1">
        <v>15720</v>
      </c>
      <c r="I4075" s="1">
        <v>20418</v>
      </c>
      <c r="J4075" s="1">
        <v>20418</v>
      </c>
      <c r="K4075" s="1">
        <v>1500</v>
      </c>
      <c r="L4075" s="1">
        <v>1500</v>
      </c>
    </row>
    <row r="4076" spans="1:12">
      <c r="A4076">
        <v>4070</v>
      </c>
      <c r="B4076">
        <v>314410</v>
      </c>
      <c r="C4076" t="s">
        <v>534</v>
      </c>
      <c r="D4076" t="s">
        <v>904</v>
      </c>
      <c r="E4076">
        <v>2012</v>
      </c>
      <c r="F4076" t="s">
        <v>1672</v>
      </c>
      <c r="G4076" t="s">
        <v>910</v>
      </c>
      <c r="H4076" s="1">
        <v>15711</v>
      </c>
      <c r="I4076" s="1">
        <v>20406</v>
      </c>
      <c r="J4076" s="1">
        <v>20406</v>
      </c>
      <c r="K4076" s="1">
        <v>15711</v>
      </c>
      <c r="L4076" s="1">
        <v>15711</v>
      </c>
    </row>
    <row r="4077" spans="1:12">
      <c r="A4077">
        <v>4071</v>
      </c>
      <c r="B4077">
        <v>314410</v>
      </c>
      <c r="C4077" t="s">
        <v>534</v>
      </c>
      <c r="D4077" t="s">
        <v>904</v>
      </c>
      <c r="E4077">
        <v>2013</v>
      </c>
      <c r="F4077" t="s">
        <v>905</v>
      </c>
      <c r="G4077" t="s">
        <v>906</v>
      </c>
      <c r="J4077" s="1">
        <v>21007</v>
      </c>
    </row>
    <row r="4078" spans="1:12">
      <c r="A4078">
        <v>4072</v>
      </c>
      <c r="B4078">
        <v>314410</v>
      </c>
      <c r="C4078" t="s">
        <v>534</v>
      </c>
      <c r="D4078" t="s">
        <v>904</v>
      </c>
      <c r="E4078">
        <v>2014</v>
      </c>
      <c r="F4078" t="s">
        <v>1672</v>
      </c>
      <c r="G4078" t="s">
        <v>910</v>
      </c>
      <c r="H4078" s="1">
        <v>16177</v>
      </c>
      <c r="I4078" s="1">
        <v>21012</v>
      </c>
      <c r="J4078" s="1">
        <v>21012</v>
      </c>
      <c r="K4078" s="1">
        <v>16177</v>
      </c>
      <c r="L4078" s="1">
        <v>16177</v>
      </c>
    </row>
    <row r="4079" spans="1:12">
      <c r="A4079">
        <v>4073</v>
      </c>
      <c r="B4079">
        <v>314420</v>
      </c>
      <c r="C4079" t="s">
        <v>535</v>
      </c>
      <c r="D4079" t="s">
        <v>904</v>
      </c>
      <c r="E4079">
        <v>2007</v>
      </c>
      <c r="F4079" t="s">
        <v>905</v>
      </c>
      <c r="G4079" t="s">
        <v>906</v>
      </c>
      <c r="J4079" s="1">
        <v>2957</v>
      </c>
    </row>
    <row r="4080" spans="1:12">
      <c r="A4080">
        <v>4074</v>
      </c>
      <c r="B4080">
        <v>314420</v>
      </c>
      <c r="C4080" t="s">
        <v>535</v>
      </c>
      <c r="D4080" t="s">
        <v>904</v>
      </c>
      <c r="E4080">
        <v>2008</v>
      </c>
      <c r="F4080" t="s">
        <v>905</v>
      </c>
      <c r="G4080" t="s">
        <v>906</v>
      </c>
      <c r="J4080" s="1">
        <v>3028</v>
      </c>
    </row>
    <row r="4081" spans="1:12">
      <c r="A4081">
        <v>4075</v>
      </c>
      <c r="B4081">
        <v>314420</v>
      </c>
      <c r="C4081" t="s">
        <v>535</v>
      </c>
      <c r="D4081" t="s">
        <v>904</v>
      </c>
      <c r="E4081">
        <v>2009</v>
      </c>
      <c r="F4081" t="s">
        <v>905</v>
      </c>
      <c r="G4081" t="s">
        <v>906</v>
      </c>
      <c r="J4081" s="1">
        <v>3015</v>
      </c>
    </row>
    <row r="4082" spans="1:12">
      <c r="A4082">
        <v>4076</v>
      </c>
      <c r="B4082">
        <v>314420</v>
      </c>
      <c r="C4082" t="s">
        <v>535</v>
      </c>
      <c r="D4082" t="s">
        <v>904</v>
      </c>
      <c r="E4082">
        <v>2010</v>
      </c>
      <c r="F4082" t="s">
        <v>1675</v>
      </c>
      <c r="G4082" t="s">
        <v>910</v>
      </c>
      <c r="H4082" s="1">
        <v>1979</v>
      </c>
      <c r="I4082" s="1">
        <v>3154</v>
      </c>
      <c r="J4082" s="1">
        <v>3154</v>
      </c>
      <c r="K4082" s="1">
        <v>1979</v>
      </c>
      <c r="L4082" s="1">
        <v>1979</v>
      </c>
    </row>
    <row r="4083" spans="1:12">
      <c r="A4083">
        <v>4077</v>
      </c>
      <c r="B4083">
        <v>314420</v>
      </c>
      <c r="C4083" t="s">
        <v>535</v>
      </c>
      <c r="D4083" t="s">
        <v>904</v>
      </c>
      <c r="E4083">
        <v>2011</v>
      </c>
      <c r="F4083" t="s">
        <v>1674</v>
      </c>
      <c r="G4083" t="s">
        <v>912</v>
      </c>
      <c r="H4083" s="1">
        <v>1981</v>
      </c>
      <c r="I4083" s="1">
        <v>3157</v>
      </c>
      <c r="J4083" s="1">
        <v>3157</v>
      </c>
      <c r="K4083" s="1">
        <v>1979</v>
      </c>
      <c r="L4083" s="1">
        <v>1979</v>
      </c>
    </row>
    <row r="4084" spans="1:12">
      <c r="A4084">
        <v>4078</v>
      </c>
      <c r="B4084">
        <v>314420</v>
      </c>
      <c r="C4084" t="s">
        <v>535</v>
      </c>
      <c r="D4084" t="s">
        <v>904</v>
      </c>
      <c r="E4084">
        <v>2012</v>
      </c>
      <c r="F4084" t="s">
        <v>1674</v>
      </c>
      <c r="G4084" t="s">
        <v>912</v>
      </c>
      <c r="H4084" s="1">
        <v>1982</v>
      </c>
      <c r="I4084" s="1">
        <v>3159</v>
      </c>
      <c r="J4084" s="1">
        <v>3159</v>
      </c>
      <c r="K4084" s="1">
        <v>1979</v>
      </c>
      <c r="L4084" s="1">
        <v>1979</v>
      </c>
    </row>
    <row r="4085" spans="1:12">
      <c r="A4085">
        <v>4079</v>
      </c>
      <c r="B4085">
        <v>314420</v>
      </c>
      <c r="C4085" t="s">
        <v>535</v>
      </c>
      <c r="D4085" t="s">
        <v>904</v>
      </c>
      <c r="E4085">
        <v>2013</v>
      </c>
      <c r="F4085" t="s">
        <v>1674</v>
      </c>
      <c r="G4085" t="s">
        <v>912</v>
      </c>
      <c r="H4085" s="1">
        <v>2043</v>
      </c>
      <c r="I4085" s="1">
        <v>3256</v>
      </c>
      <c r="J4085" s="1">
        <v>3256</v>
      </c>
      <c r="K4085" s="1">
        <v>3100</v>
      </c>
      <c r="L4085" s="1">
        <v>2043</v>
      </c>
    </row>
    <row r="4086" spans="1:12">
      <c r="A4086">
        <v>4080</v>
      </c>
      <c r="B4086">
        <v>314420</v>
      </c>
      <c r="C4086" t="s">
        <v>535</v>
      </c>
      <c r="D4086" t="s">
        <v>904</v>
      </c>
      <c r="E4086">
        <v>2014</v>
      </c>
      <c r="F4086" t="s">
        <v>1674</v>
      </c>
      <c r="G4086" t="s">
        <v>912</v>
      </c>
      <c r="H4086" s="1">
        <v>2046</v>
      </c>
      <c r="I4086" s="1">
        <v>3261</v>
      </c>
      <c r="J4086" s="1">
        <v>3261</v>
      </c>
      <c r="K4086" s="1">
        <v>3100</v>
      </c>
      <c r="L4086" s="1">
        <v>2043</v>
      </c>
    </row>
    <row r="4087" spans="1:12">
      <c r="A4087">
        <v>4081</v>
      </c>
      <c r="B4087">
        <v>314430</v>
      </c>
      <c r="C4087" t="s">
        <v>536</v>
      </c>
      <c r="D4087" t="s">
        <v>904</v>
      </c>
      <c r="E4087">
        <v>2007</v>
      </c>
      <c r="F4087" t="s">
        <v>905</v>
      </c>
      <c r="G4087" t="s">
        <v>916</v>
      </c>
      <c r="H4087" s="1">
        <v>37253</v>
      </c>
      <c r="I4087" s="1">
        <v>40307</v>
      </c>
      <c r="J4087" s="1">
        <v>40307</v>
      </c>
      <c r="K4087" s="1">
        <v>30754</v>
      </c>
      <c r="L4087" s="1">
        <v>30754</v>
      </c>
    </row>
    <row r="4088" spans="1:12">
      <c r="A4088">
        <v>4082</v>
      </c>
      <c r="B4088">
        <v>314430</v>
      </c>
      <c r="C4088" t="s">
        <v>536</v>
      </c>
      <c r="D4088" t="s">
        <v>904</v>
      </c>
      <c r="E4088">
        <v>2008</v>
      </c>
      <c r="F4088" t="s">
        <v>905</v>
      </c>
      <c r="G4088" t="s">
        <v>916</v>
      </c>
      <c r="H4088" s="1">
        <v>38253</v>
      </c>
      <c r="I4088" s="1">
        <v>41389</v>
      </c>
      <c r="J4088" s="1">
        <v>41389</v>
      </c>
      <c r="K4088" s="1">
        <v>32275</v>
      </c>
      <c r="L4088" s="1">
        <v>32275</v>
      </c>
    </row>
    <row r="4089" spans="1:12">
      <c r="A4089">
        <v>4083</v>
      </c>
      <c r="B4089">
        <v>314430</v>
      </c>
      <c r="C4089" t="s">
        <v>536</v>
      </c>
      <c r="D4089" t="s">
        <v>904</v>
      </c>
      <c r="E4089">
        <v>2009</v>
      </c>
      <c r="F4089" t="s">
        <v>905</v>
      </c>
      <c r="G4089" t="s">
        <v>916</v>
      </c>
      <c r="H4089" s="1">
        <v>38198</v>
      </c>
      <c r="I4089" s="1">
        <v>41329</v>
      </c>
      <c r="J4089" s="1">
        <v>41329</v>
      </c>
      <c r="K4089" s="1">
        <v>33454</v>
      </c>
      <c r="L4089" s="1">
        <v>33454</v>
      </c>
    </row>
    <row r="4090" spans="1:12">
      <c r="A4090">
        <v>4084</v>
      </c>
      <c r="B4090">
        <v>314430</v>
      </c>
      <c r="C4090" t="s">
        <v>536</v>
      </c>
      <c r="D4090" t="s">
        <v>904</v>
      </c>
      <c r="E4090">
        <v>2010</v>
      </c>
      <c r="F4090" t="s">
        <v>905</v>
      </c>
      <c r="G4090" t="s">
        <v>916</v>
      </c>
      <c r="H4090" s="1">
        <v>36789</v>
      </c>
      <c r="I4090" s="1">
        <v>40834</v>
      </c>
      <c r="J4090" s="1">
        <v>40834</v>
      </c>
      <c r="K4090" s="1">
        <v>33940</v>
      </c>
      <c r="L4090" s="1">
        <v>33940</v>
      </c>
    </row>
    <row r="4091" spans="1:12">
      <c r="A4091">
        <v>4085</v>
      </c>
      <c r="B4091">
        <v>314430</v>
      </c>
      <c r="C4091" t="s">
        <v>536</v>
      </c>
      <c r="D4091" t="s">
        <v>904</v>
      </c>
      <c r="E4091">
        <v>2011</v>
      </c>
      <c r="F4091" t="s">
        <v>905</v>
      </c>
      <c r="G4091" t="s">
        <v>916</v>
      </c>
      <c r="H4091" s="1">
        <v>36735</v>
      </c>
      <c r="I4091" s="1">
        <v>40774</v>
      </c>
      <c r="J4091" s="1">
        <v>40774</v>
      </c>
      <c r="K4091" s="1">
        <v>34320</v>
      </c>
      <c r="L4091" s="1">
        <v>34320</v>
      </c>
    </row>
    <row r="4092" spans="1:12">
      <c r="A4092">
        <v>4086</v>
      </c>
      <c r="B4092">
        <v>314430</v>
      </c>
      <c r="C4092" t="s">
        <v>536</v>
      </c>
      <c r="D4092" t="s">
        <v>904</v>
      </c>
      <c r="E4092">
        <v>2012</v>
      </c>
      <c r="F4092" t="s">
        <v>1676</v>
      </c>
      <c r="G4092" t="s">
        <v>914</v>
      </c>
      <c r="H4092" s="1">
        <v>36683</v>
      </c>
      <c r="I4092" s="1">
        <v>40716</v>
      </c>
      <c r="J4092" s="1">
        <v>40716</v>
      </c>
      <c r="K4092" s="1">
        <v>34809</v>
      </c>
      <c r="L4092" s="1">
        <v>34809</v>
      </c>
    </row>
    <row r="4093" spans="1:12">
      <c r="A4093">
        <v>4087</v>
      </c>
      <c r="B4093">
        <v>314430</v>
      </c>
      <c r="C4093" t="s">
        <v>536</v>
      </c>
      <c r="D4093" t="s">
        <v>904</v>
      </c>
      <c r="E4093">
        <v>2013</v>
      </c>
      <c r="F4093" t="s">
        <v>1676</v>
      </c>
      <c r="G4093" t="s">
        <v>914</v>
      </c>
      <c r="H4093" s="1">
        <v>37728</v>
      </c>
      <c r="I4093" s="1">
        <v>41876</v>
      </c>
      <c r="J4093" s="1">
        <v>41876</v>
      </c>
      <c r="K4093" s="1">
        <v>35327</v>
      </c>
      <c r="L4093" s="1">
        <v>35327</v>
      </c>
    </row>
    <row r="4094" spans="1:12">
      <c r="A4094">
        <v>4088</v>
      </c>
      <c r="B4094">
        <v>314430</v>
      </c>
      <c r="C4094" t="s">
        <v>536</v>
      </c>
      <c r="D4094" t="s">
        <v>904</v>
      </c>
      <c r="E4094">
        <v>2014</v>
      </c>
      <c r="F4094" t="s">
        <v>1676</v>
      </c>
      <c r="G4094" t="s">
        <v>914</v>
      </c>
      <c r="H4094" s="1">
        <v>37706</v>
      </c>
      <c r="I4094" s="1">
        <v>41852</v>
      </c>
      <c r="J4094" s="1">
        <v>41852</v>
      </c>
      <c r="K4094" s="1">
        <v>36080</v>
      </c>
      <c r="L4094" s="1">
        <v>36080</v>
      </c>
    </row>
    <row r="4095" spans="1:12" s="14" customFormat="1">
      <c r="A4095" s="14">
        <v>4089</v>
      </c>
      <c r="B4095" s="14">
        <v>314435</v>
      </c>
      <c r="C4095" s="14" t="s">
        <v>537</v>
      </c>
      <c r="D4095" s="14" t="s">
        <v>904</v>
      </c>
      <c r="E4095" s="14">
        <v>2007</v>
      </c>
      <c r="F4095" s="14" t="s">
        <v>905</v>
      </c>
      <c r="G4095" s="14" t="s">
        <v>906</v>
      </c>
      <c r="J4095" s="47">
        <v>5885</v>
      </c>
    </row>
    <row r="4096" spans="1:12" s="14" customFormat="1">
      <c r="A4096" s="14">
        <v>4090</v>
      </c>
      <c r="B4096" s="14">
        <v>314435</v>
      </c>
      <c r="C4096" s="14" t="s">
        <v>537</v>
      </c>
      <c r="D4096" s="14" t="s">
        <v>904</v>
      </c>
      <c r="E4096" s="14">
        <v>2008</v>
      </c>
      <c r="F4096" s="14" t="s">
        <v>905</v>
      </c>
      <c r="G4096" s="14" t="s">
        <v>906</v>
      </c>
      <c r="J4096" s="47">
        <v>6107</v>
      </c>
    </row>
    <row r="4097" spans="1:12" s="14" customFormat="1">
      <c r="A4097" s="14">
        <v>4091</v>
      </c>
      <c r="B4097" s="14">
        <v>314435</v>
      </c>
      <c r="C4097" s="14" t="s">
        <v>537</v>
      </c>
      <c r="D4097" s="14" t="s">
        <v>904</v>
      </c>
      <c r="E4097" s="14">
        <v>2009</v>
      </c>
      <c r="F4097" s="14" t="s">
        <v>1677</v>
      </c>
      <c r="G4097" s="14" t="s">
        <v>908</v>
      </c>
      <c r="J4097" s="47">
        <v>6154</v>
      </c>
    </row>
    <row r="4098" spans="1:12" s="14" customFormat="1">
      <c r="A4098" s="14">
        <v>4092</v>
      </c>
      <c r="B4098" s="14">
        <v>314435</v>
      </c>
      <c r="C4098" s="14" t="s">
        <v>537</v>
      </c>
      <c r="D4098" s="14" t="s">
        <v>904</v>
      </c>
      <c r="E4098" s="14">
        <v>2010</v>
      </c>
      <c r="F4098" s="14" t="s">
        <v>905</v>
      </c>
      <c r="G4098" s="14" t="s">
        <v>906</v>
      </c>
      <c r="J4098" s="47">
        <v>6341</v>
      </c>
    </row>
    <row r="4099" spans="1:12" s="14" customFormat="1">
      <c r="A4099" s="14">
        <v>4093</v>
      </c>
      <c r="B4099" s="14">
        <v>314435</v>
      </c>
      <c r="C4099" s="14" t="s">
        <v>537</v>
      </c>
      <c r="D4099" s="14" t="s">
        <v>904</v>
      </c>
      <c r="E4099" s="14">
        <v>2011</v>
      </c>
      <c r="F4099" s="14" t="s">
        <v>1677</v>
      </c>
      <c r="G4099" s="14" t="s">
        <v>908</v>
      </c>
      <c r="J4099" s="47">
        <v>6398</v>
      </c>
    </row>
    <row r="4100" spans="1:12" s="14" customFormat="1">
      <c r="A4100" s="14">
        <v>4094</v>
      </c>
      <c r="B4100" s="14">
        <v>314435</v>
      </c>
      <c r="C4100" s="14" t="s">
        <v>537</v>
      </c>
      <c r="D4100" s="14" t="s">
        <v>904</v>
      </c>
      <c r="E4100" s="14">
        <v>2012</v>
      </c>
      <c r="F4100" s="14" t="s">
        <v>1677</v>
      </c>
      <c r="G4100" s="14" t="s">
        <v>908</v>
      </c>
      <c r="J4100" s="47">
        <v>6453</v>
      </c>
    </row>
    <row r="4101" spans="1:12" s="14" customFormat="1">
      <c r="A4101" s="14">
        <v>4095</v>
      </c>
      <c r="B4101" s="14">
        <v>314435</v>
      </c>
      <c r="C4101" s="14" t="s">
        <v>537</v>
      </c>
      <c r="D4101" s="14" t="s">
        <v>904</v>
      </c>
      <c r="E4101" s="14">
        <v>2013</v>
      </c>
      <c r="F4101" s="14" t="s">
        <v>1677</v>
      </c>
      <c r="G4101" s="14" t="s">
        <v>908</v>
      </c>
      <c r="J4101" s="47">
        <v>6708</v>
      </c>
    </row>
    <row r="4102" spans="1:12" s="14" customFormat="1">
      <c r="A4102" s="14">
        <v>4096</v>
      </c>
      <c r="B4102" s="14">
        <v>314435</v>
      </c>
      <c r="C4102" s="14" t="s">
        <v>537</v>
      </c>
      <c r="D4102" s="14" t="s">
        <v>904</v>
      </c>
      <c r="E4102" s="14">
        <v>2014</v>
      </c>
      <c r="F4102" s="14" t="s">
        <v>905</v>
      </c>
      <c r="G4102" s="14" t="s">
        <v>906</v>
      </c>
      <c r="J4102" s="47">
        <v>6767</v>
      </c>
    </row>
    <row r="4103" spans="1:12" s="14" customFormat="1">
      <c r="A4103" s="14">
        <v>4097</v>
      </c>
      <c r="B4103" s="14">
        <v>314437</v>
      </c>
      <c r="C4103" s="14" t="s">
        <v>538</v>
      </c>
      <c r="D4103" s="14" t="s">
        <v>904</v>
      </c>
      <c r="E4103" s="14">
        <v>2007</v>
      </c>
      <c r="J4103" s="47">
        <v>3271</v>
      </c>
    </row>
    <row r="4104" spans="1:12" s="14" customFormat="1">
      <c r="A4104" s="14">
        <v>4098</v>
      </c>
      <c r="B4104" s="14">
        <v>314437</v>
      </c>
      <c r="C4104" s="14" t="s">
        <v>538</v>
      </c>
      <c r="D4104" s="14" t="s">
        <v>904</v>
      </c>
      <c r="E4104" s="14">
        <v>2008</v>
      </c>
      <c r="F4104" s="14" t="s">
        <v>1680</v>
      </c>
      <c r="G4104" s="14" t="s">
        <v>916</v>
      </c>
      <c r="H4104" s="47">
        <v>2489</v>
      </c>
      <c r="I4104" s="47">
        <v>3371</v>
      </c>
      <c r="J4104" s="47">
        <v>3371</v>
      </c>
      <c r="K4104" s="47">
        <v>1992</v>
      </c>
      <c r="L4104" s="47">
        <v>1992</v>
      </c>
    </row>
    <row r="4105" spans="1:12" s="14" customFormat="1">
      <c r="A4105" s="14">
        <v>4099</v>
      </c>
      <c r="B4105" s="14">
        <v>314437</v>
      </c>
      <c r="C4105" s="14" t="s">
        <v>538</v>
      </c>
      <c r="D4105" s="14" t="s">
        <v>904</v>
      </c>
      <c r="E4105" s="14">
        <v>2009</v>
      </c>
      <c r="J4105" s="47">
        <v>3376</v>
      </c>
    </row>
    <row r="4106" spans="1:12" s="14" customFormat="1">
      <c r="A4106" s="14">
        <v>4100</v>
      </c>
      <c r="B4106" s="14">
        <v>314437</v>
      </c>
      <c r="C4106" s="14" t="s">
        <v>538</v>
      </c>
      <c r="D4106" s="14" t="s">
        <v>904</v>
      </c>
      <c r="E4106" s="14">
        <v>2010</v>
      </c>
      <c r="J4106" s="47">
        <v>3280</v>
      </c>
    </row>
    <row r="4107" spans="1:12" s="14" customFormat="1">
      <c r="A4107" s="14">
        <v>4101</v>
      </c>
      <c r="B4107" s="14">
        <v>314437</v>
      </c>
      <c r="C4107" s="14" t="s">
        <v>538</v>
      </c>
      <c r="D4107" s="14" t="s">
        <v>904</v>
      </c>
      <c r="E4107" s="14">
        <v>2011</v>
      </c>
      <c r="J4107" s="47">
        <v>3280</v>
      </c>
    </row>
    <row r="4108" spans="1:12" s="14" customFormat="1">
      <c r="A4108" s="14">
        <v>4102</v>
      </c>
      <c r="B4108" s="14">
        <v>314437</v>
      </c>
      <c r="C4108" s="14" t="s">
        <v>538</v>
      </c>
      <c r="D4108" s="14" t="s">
        <v>904</v>
      </c>
      <c r="E4108" s="14">
        <v>2012</v>
      </c>
      <c r="F4108" s="14" t="s">
        <v>1679</v>
      </c>
      <c r="G4108" s="14" t="s">
        <v>930</v>
      </c>
      <c r="J4108" s="47">
        <v>3279</v>
      </c>
    </row>
    <row r="4109" spans="1:12" s="14" customFormat="1">
      <c r="A4109" s="14">
        <v>4103</v>
      </c>
      <c r="B4109" s="14">
        <v>314437</v>
      </c>
      <c r="C4109" s="14" t="s">
        <v>538</v>
      </c>
      <c r="D4109" s="14" t="s">
        <v>904</v>
      </c>
      <c r="E4109" s="14">
        <v>2013</v>
      </c>
      <c r="F4109" s="14" t="s">
        <v>1678</v>
      </c>
      <c r="G4109" s="14" t="s">
        <v>914</v>
      </c>
      <c r="H4109" s="47">
        <v>2543</v>
      </c>
      <c r="I4109" s="47">
        <v>3376</v>
      </c>
      <c r="J4109" s="47">
        <v>3376</v>
      </c>
      <c r="K4109" s="47">
        <v>2530</v>
      </c>
      <c r="L4109" s="47">
        <v>2190</v>
      </c>
    </row>
    <row r="4110" spans="1:12" s="14" customFormat="1">
      <c r="A4110" s="14">
        <v>4104</v>
      </c>
      <c r="B4110" s="14">
        <v>314437</v>
      </c>
      <c r="C4110" s="14" t="s">
        <v>538</v>
      </c>
      <c r="D4110" s="14" t="s">
        <v>904</v>
      </c>
      <c r="E4110" s="14">
        <v>2014</v>
      </c>
      <c r="J4110" s="47">
        <v>3377</v>
      </c>
    </row>
    <row r="4111" spans="1:12">
      <c r="A4111">
        <v>4105</v>
      </c>
      <c r="B4111">
        <v>314440</v>
      </c>
      <c r="C4111" t="s">
        <v>539</v>
      </c>
      <c r="D4111" t="s">
        <v>904</v>
      </c>
      <c r="E4111">
        <v>2007</v>
      </c>
      <c r="F4111" t="s">
        <v>905</v>
      </c>
      <c r="G4111" t="s">
        <v>906</v>
      </c>
      <c r="J4111" s="1">
        <v>4623</v>
      </c>
    </row>
    <row r="4112" spans="1:12">
      <c r="A4112">
        <v>4106</v>
      </c>
      <c r="B4112">
        <v>314440</v>
      </c>
      <c r="C4112" t="s">
        <v>539</v>
      </c>
      <c r="D4112" t="s">
        <v>904</v>
      </c>
      <c r="E4112">
        <v>2008</v>
      </c>
      <c r="F4112" t="s">
        <v>905</v>
      </c>
      <c r="G4112" t="s">
        <v>906</v>
      </c>
      <c r="J4112" s="1">
        <v>4764</v>
      </c>
    </row>
    <row r="4113" spans="1:12">
      <c r="A4113">
        <v>4107</v>
      </c>
      <c r="B4113">
        <v>314440</v>
      </c>
      <c r="C4113" t="s">
        <v>539</v>
      </c>
      <c r="D4113" t="s">
        <v>904</v>
      </c>
      <c r="E4113">
        <v>2009</v>
      </c>
      <c r="F4113" t="s">
        <v>905</v>
      </c>
      <c r="G4113" t="s">
        <v>906</v>
      </c>
      <c r="J4113" s="1">
        <v>4773</v>
      </c>
    </row>
    <row r="4114" spans="1:12">
      <c r="A4114">
        <v>4108</v>
      </c>
      <c r="B4114">
        <v>314440</v>
      </c>
      <c r="C4114" t="s">
        <v>539</v>
      </c>
      <c r="D4114" t="s">
        <v>904</v>
      </c>
      <c r="E4114">
        <v>2010</v>
      </c>
      <c r="F4114" t="s">
        <v>905</v>
      </c>
      <c r="G4114" t="s">
        <v>916</v>
      </c>
      <c r="H4114" s="1">
        <v>2760</v>
      </c>
      <c r="I4114" s="1">
        <v>4658</v>
      </c>
      <c r="J4114" s="1">
        <v>4658</v>
      </c>
      <c r="K4114" s="1">
        <v>2760</v>
      </c>
      <c r="L4114" s="1">
        <v>2760</v>
      </c>
    </row>
    <row r="4115" spans="1:12">
      <c r="A4115">
        <v>4109</v>
      </c>
      <c r="B4115">
        <v>314440</v>
      </c>
      <c r="C4115" t="s">
        <v>539</v>
      </c>
      <c r="D4115" t="s">
        <v>904</v>
      </c>
      <c r="E4115">
        <v>2011</v>
      </c>
      <c r="F4115" t="s">
        <v>905</v>
      </c>
      <c r="G4115" t="s">
        <v>916</v>
      </c>
      <c r="H4115" s="1">
        <v>2761</v>
      </c>
      <c r="I4115" s="1">
        <v>4660</v>
      </c>
      <c r="J4115" s="1">
        <v>4660</v>
      </c>
      <c r="K4115" s="1">
        <v>2761</v>
      </c>
      <c r="L4115" s="1">
        <v>2761</v>
      </c>
    </row>
    <row r="4116" spans="1:12">
      <c r="A4116">
        <v>4110</v>
      </c>
      <c r="B4116">
        <v>314440</v>
      </c>
      <c r="C4116" t="s">
        <v>539</v>
      </c>
      <c r="D4116" t="s">
        <v>904</v>
      </c>
      <c r="E4116">
        <v>2012</v>
      </c>
      <c r="F4116" t="s">
        <v>905</v>
      </c>
      <c r="G4116" t="s">
        <v>916</v>
      </c>
      <c r="H4116" s="1">
        <v>2762</v>
      </c>
      <c r="I4116" s="1">
        <v>4661</v>
      </c>
      <c r="J4116" s="1">
        <v>4661</v>
      </c>
      <c r="K4116" s="1">
        <v>2762</v>
      </c>
      <c r="L4116" s="1">
        <v>2762</v>
      </c>
    </row>
    <row r="4117" spans="1:12">
      <c r="A4117">
        <v>4111</v>
      </c>
      <c r="B4117">
        <v>314440</v>
      </c>
      <c r="C4117" t="s">
        <v>539</v>
      </c>
      <c r="D4117" t="s">
        <v>904</v>
      </c>
      <c r="E4117">
        <v>2013</v>
      </c>
      <c r="F4117" t="s">
        <v>1681</v>
      </c>
      <c r="G4117" t="s">
        <v>914</v>
      </c>
      <c r="H4117" s="1">
        <v>2845</v>
      </c>
      <c r="I4117" s="1">
        <v>4802</v>
      </c>
      <c r="J4117" s="1">
        <v>4802</v>
      </c>
      <c r="K4117" s="1">
        <v>2845</v>
      </c>
      <c r="L4117" s="1">
        <v>2845</v>
      </c>
    </row>
    <row r="4118" spans="1:12">
      <c r="A4118">
        <v>4112</v>
      </c>
      <c r="B4118">
        <v>314440</v>
      </c>
      <c r="C4118" t="s">
        <v>539</v>
      </c>
      <c r="D4118" t="s">
        <v>904</v>
      </c>
      <c r="E4118">
        <v>2014</v>
      </c>
      <c r="F4118" t="s">
        <v>1681</v>
      </c>
      <c r="G4118" t="s">
        <v>914</v>
      </c>
      <c r="H4118" s="1">
        <v>2848</v>
      </c>
      <c r="I4118" s="1">
        <v>4807</v>
      </c>
      <c r="J4118" s="1">
        <v>4807</v>
      </c>
      <c r="K4118" s="1">
        <v>2848</v>
      </c>
      <c r="L4118" s="1">
        <v>2848</v>
      </c>
    </row>
    <row r="4119" spans="1:12">
      <c r="A4119">
        <v>4113</v>
      </c>
      <c r="B4119">
        <v>314450</v>
      </c>
      <c r="C4119" t="s">
        <v>540</v>
      </c>
      <c r="D4119" t="s">
        <v>904</v>
      </c>
      <c r="E4119">
        <v>2007</v>
      </c>
      <c r="F4119" t="s">
        <v>905</v>
      </c>
      <c r="G4119" t="s">
        <v>906</v>
      </c>
      <c r="J4119" s="1">
        <v>7716</v>
      </c>
    </row>
    <row r="4120" spans="1:12">
      <c r="A4120">
        <v>4114</v>
      </c>
      <c r="B4120">
        <v>314450</v>
      </c>
      <c r="C4120" t="s">
        <v>540</v>
      </c>
      <c r="D4120" t="s">
        <v>904</v>
      </c>
      <c r="E4120">
        <v>2008</v>
      </c>
      <c r="F4120" t="s">
        <v>905</v>
      </c>
      <c r="G4120" t="s">
        <v>906</v>
      </c>
      <c r="J4120" s="1">
        <v>8023</v>
      </c>
    </row>
    <row r="4121" spans="1:12">
      <c r="A4121">
        <v>4115</v>
      </c>
      <c r="B4121">
        <v>314450</v>
      </c>
      <c r="C4121" t="s">
        <v>540</v>
      </c>
      <c r="D4121" t="s">
        <v>904</v>
      </c>
      <c r="E4121">
        <v>2009</v>
      </c>
      <c r="F4121" t="s">
        <v>1682</v>
      </c>
      <c r="G4121" t="s">
        <v>912</v>
      </c>
      <c r="H4121" s="1">
        <v>6230</v>
      </c>
      <c r="I4121" s="1">
        <v>8096</v>
      </c>
      <c r="J4121" s="1">
        <v>8096</v>
      </c>
      <c r="K4121" s="1">
        <v>5234</v>
      </c>
      <c r="L4121" s="1">
        <v>4984</v>
      </c>
    </row>
    <row r="4122" spans="1:12">
      <c r="A4122">
        <v>4116</v>
      </c>
      <c r="B4122">
        <v>314450</v>
      </c>
      <c r="C4122" t="s">
        <v>540</v>
      </c>
      <c r="D4122" t="s">
        <v>904</v>
      </c>
      <c r="E4122">
        <v>2010</v>
      </c>
      <c r="F4122" t="s">
        <v>1682</v>
      </c>
      <c r="G4122" t="s">
        <v>912</v>
      </c>
      <c r="H4122" s="1">
        <v>6046</v>
      </c>
      <c r="I4122" s="1">
        <v>7954</v>
      </c>
      <c r="J4122" s="1">
        <v>7954</v>
      </c>
      <c r="K4122" s="1">
        <v>6296</v>
      </c>
      <c r="L4122" s="1">
        <v>6046</v>
      </c>
    </row>
    <row r="4123" spans="1:12">
      <c r="A4123">
        <v>4117</v>
      </c>
      <c r="B4123">
        <v>314450</v>
      </c>
      <c r="C4123" t="s">
        <v>540</v>
      </c>
      <c r="D4123" t="s">
        <v>904</v>
      </c>
      <c r="E4123">
        <v>2011</v>
      </c>
      <c r="F4123" t="s">
        <v>1682</v>
      </c>
      <c r="G4123" t="s">
        <v>912</v>
      </c>
      <c r="H4123" s="1">
        <v>6088</v>
      </c>
      <c r="I4123" s="1">
        <v>8009</v>
      </c>
      <c r="J4123" s="1">
        <v>8009</v>
      </c>
      <c r="K4123" s="1">
        <v>6088</v>
      </c>
      <c r="L4123" s="1">
        <v>6088</v>
      </c>
    </row>
    <row r="4124" spans="1:12">
      <c r="A4124">
        <v>4118</v>
      </c>
      <c r="B4124">
        <v>314450</v>
      </c>
      <c r="C4124" t="s">
        <v>540</v>
      </c>
      <c r="D4124" t="s">
        <v>904</v>
      </c>
      <c r="E4124">
        <v>2012</v>
      </c>
      <c r="F4124" t="s">
        <v>1682</v>
      </c>
      <c r="G4124" t="s">
        <v>912</v>
      </c>
      <c r="H4124" s="1">
        <v>6128</v>
      </c>
      <c r="I4124" s="1">
        <v>8062</v>
      </c>
      <c r="J4124" s="1">
        <v>8062</v>
      </c>
      <c r="K4124" s="1">
        <v>6340</v>
      </c>
      <c r="L4124" s="1">
        <v>6098</v>
      </c>
    </row>
    <row r="4125" spans="1:12">
      <c r="A4125">
        <v>4119</v>
      </c>
      <c r="B4125">
        <v>314450</v>
      </c>
      <c r="C4125" t="s">
        <v>540</v>
      </c>
      <c r="D4125" t="s">
        <v>904</v>
      </c>
      <c r="E4125">
        <v>2013</v>
      </c>
      <c r="F4125" t="s">
        <v>1682</v>
      </c>
      <c r="G4125" t="s">
        <v>912</v>
      </c>
      <c r="H4125" s="1">
        <v>6357</v>
      </c>
      <c r="I4125" s="1">
        <v>8363</v>
      </c>
      <c r="J4125" s="1">
        <v>8363</v>
      </c>
      <c r="K4125" s="1">
        <v>6380</v>
      </c>
      <c r="L4125" s="1">
        <v>6357</v>
      </c>
    </row>
    <row r="4126" spans="1:12">
      <c r="A4126">
        <v>4120</v>
      </c>
      <c r="B4126">
        <v>314450</v>
      </c>
      <c r="C4126" t="s">
        <v>540</v>
      </c>
      <c r="D4126" t="s">
        <v>904</v>
      </c>
      <c r="E4126">
        <v>2014</v>
      </c>
      <c r="F4126" t="s">
        <v>1682</v>
      </c>
      <c r="G4126" t="s">
        <v>912</v>
      </c>
      <c r="H4126" s="1">
        <v>6402</v>
      </c>
      <c r="I4126" s="1">
        <v>8422</v>
      </c>
      <c r="J4126" s="1">
        <v>8422</v>
      </c>
      <c r="K4126" s="1">
        <v>6402</v>
      </c>
      <c r="L4126" s="1">
        <v>6402</v>
      </c>
    </row>
    <row r="4127" spans="1:12">
      <c r="A4127">
        <v>4121</v>
      </c>
      <c r="B4127">
        <v>314460</v>
      </c>
      <c r="C4127" t="s">
        <v>541</v>
      </c>
      <c r="D4127" t="s">
        <v>904</v>
      </c>
      <c r="E4127">
        <v>2007</v>
      </c>
      <c r="F4127" t="s">
        <v>1683</v>
      </c>
      <c r="G4127" t="s">
        <v>916</v>
      </c>
      <c r="H4127" s="1">
        <v>18708</v>
      </c>
      <c r="I4127" s="1">
        <v>24430</v>
      </c>
      <c r="J4127" s="1">
        <v>24430</v>
      </c>
      <c r="K4127" s="1">
        <v>23828</v>
      </c>
      <c r="L4127" s="1">
        <v>22360</v>
      </c>
    </row>
    <row r="4128" spans="1:12">
      <c r="A4128">
        <v>4122</v>
      </c>
      <c r="B4128">
        <v>314460</v>
      </c>
      <c r="C4128" t="s">
        <v>541</v>
      </c>
      <c r="D4128" t="s">
        <v>904</v>
      </c>
      <c r="E4128">
        <v>2008</v>
      </c>
      <c r="F4128" t="s">
        <v>1683</v>
      </c>
      <c r="G4128" t="s">
        <v>916</v>
      </c>
      <c r="H4128" s="1">
        <v>19252</v>
      </c>
      <c r="I4128" s="1">
        <v>25141</v>
      </c>
      <c r="J4128" s="1">
        <v>25141</v>
      </c>
      <c r="K4128" s="1">
        <v>19236</v>
      </c>
      <c r="L4128" s="1">
        <v>17712</v>
      </c>
    </row>
    <row r="4129" spans="1:12">
      <c r="A4129">
        <v>4123</v>
      </c>
      <c r="B4129">
        <v>314460</v>
      </c>
      <c r="C4129" t="s">
        <v>541</v>
      </c>
      <c r="D4129" t="s">
        <v>904</v>
      </c>
      <c r="E4129">
        <v>2009</v>
      </c>
      <c r="F4129" t="s">
        <v>1683</v>
      </c>
      <c r="G4129" t="s">
        <v>916</v>
      </c>
      <c r="H4129" s="1">
        <v>19261</v>
      </c>
      <c r="I4129" s="1">
        <v>25152</v>
      </c>
      <c r="J4129" s="1">
        <v>25152</v>
      </c>
      <c r="K4129" s="1">
        <v>19753</v>
      </c>
      <c r="L4129" s="1">
        <v>18190</v>
      </c>
    </row>
    <row r="4130" spans="1:12">
      <c r="A4130">
        <v>4124</v>
      </c>
      <c r="B4130">
        <v>314460</v>
      </c>
      <c r="C4130" t="s">
        <v>541</v>
      </c>
      <c r="D4130" t="s">
        <v>904</v>
      </c>
      <c r="E4130">
        <v>2010</v>
      </c>
      <c r="F4130" t="s">
        <v>1684</v>
      </c>
      <c r="G4130" t="s">
        <v>914</v>
      </c>
      <c r="H4130" s="1">
        <v>19936</v>
      </c>
      <c r="I4130" s="1">
        <v>25733</v>
      </c>
      <c r="J4130" s="1">
        <v>25733</v>
      </c>
      <c r="K4130" s="1">
        <v>19903</v>
      </c>
      <c r="L4130" s="1">
        <v>18210</v>
      </c>
    </row>
    <row r="4131" spans="1:12">
      <c r="A4131">
        <v>4125</v>
      </c>
      <c r="B4131">
        <v>314460</v>
      </c>
      <c r="C4131" t="s">
        <v>541</v>
      </c>
      <c r="D4131" t="s">
        <v>904</v>
      </c>
      <c r="E4131">
        <v>2011</v>
      </c>
      <c r="F4131" t="s">
        <v>1683</v>
      </c>
      <c r="G4131" t="s">
        <v>916</v>
      </c>
      <c r="H4131" s="1">
        <v>19990</v>
      </c>
      <c r="I4131" s="1">
        <v>25803</v>
      </c>
      <c r="J4131" s="1">
        <v>25803</v>
      </c>
      <c r="K4131" s="1">
        <v>20606</v>
      </c>
      <c r="L4131" s="1">
        <v>18643</v>
      </c>
    </row>
    <row r="4132" spans="1:12">
      <c r="A4132">
        <v>4126</v>
      </c>
      <c r="B4132">
        <v>314460</v>
      </c>
      <c r="C4132" t="s">
        <v>541</v>
      </c>
      <c r="D4132" t="s">
        <v>904</v>
      </c>
      <c r="E4132">
        <v>2012</v>
      </c>
      <c r="F4132" t="s">
        <v>1684</v>
      </c>
      <c r="G4132" t="s">
        <v>914</v>
      </c>
      <c r="H4132" s="1">
        <v>20043</v>
      </c>
      <c r="I4132" s="1">
        <v>25871</v>
      </c>
      <c r="J4132" s="1">
        <v>25871</v>
      </c>
      <c r="K4132" s="1">
        <v>20700</v>
      </c>
      <c r="L4132" s="1">
        <v>19500</v>
      </c>
    </row>
    <row r="4133" spans="1:12">
      <c r="A4133">
        <v>4127</v>
      </c>
      <c r="B4133">
        <v>314460</v>
      </c>
      <c r="C4133" t="s">
        <v>541</v>
      </c>
      <c r="D4133" t="s">
        <v>904</v>
      </c>
      <c r="E4133">
        <v>2013</v>
      </c>
      <c r="F4133" t="s">
        <v>1683</v>
      </c>
      <c r="G4133" t="s">
        <v>916</v>
      </c>
      <c r="H4133" s="1">
        <v>20705</v>
      </c>
      <c r="I4133" s="1">
        <v>26725</v>
      </c>
      <c r="J4133" s="1">
        <v>26725</v>
      </c>
      <c r="K4133" s="1">
        <v>21000</v>
      </c>
      <c r="L4133" s="1">
        <v>20000</v>
      </c>
    </row>
    <row r="4134" spans="1:12">
      <c r="A4134">
        <v>4128</v>
      </c>
      <c r="B4134">
        <v>314460</v>
      </c>
      <c r="C4134" t="s">
        <v>541</v>
      </c>
      <c r="D4134" t="s">
        <v>904</v>
      </c>
      <c r="E4134">
        <v>2014</v>
      </c>
      <c r="F4134" t="s">
        <v>1683</v>
      </c>
      <c r="G4134" t="s">
        <v>916</v>
      </c>
      <c r="H4134" s="1">
        <v>20772</v>
      </c>
      <c r="I4134" s="1">
        <v>26812</v>
      </c>
      <c r="J4134" s="1">
        <v>26812</v>
      </c>
      <c r="K4134" s="1">
        <v>22500</v>
      </c>
      <c r="L4134" s="1">
        <v>20600</v>
      </c>
    </row>
    <row r="4135" spans="1:12" s="14" customFormat="1">
      <c r="A4135" s="14">
        <v>4129</v>
      </c>
      <c r="B4135" s="14">
        <v>314465</v>
      </c>
      <c r="C4135" s="14" t="s">
        <v>542</v>
      </c>
      <c r="D4135" s="14" t="s">
        <v>904</v>
      </c>
      <c r="E4135" s="14">
        <v>2007</v>
      </c>
      <c r="F4135" s="14" t="s">
        <v>905</v>
      </c>
      <c r="G4135" s="14" t="s">
        <v>906</v>
      </c>
      <c r="J4135" s="47">
        <v>10414</v>
      </c>
    </row>
    <row r="4136" spans="1:12" s="14" customFormat="1">
      <c r="A4136" s="14">
        <v>4130</v>
      </c>
      <c r="B4136" s="14">
        <v>314465</v>
      </c>
      <c r="C4136" s="14" t="s">
        <v>542</v>
      </c>
      <c r="D4136" s="14" t="s">
        <v>904</v>
      </c>
      <c r="E4136" s="14">
        <v>2008</v>
      </c>
      <c r="F4136" s="14" t="s">
        <v>905</v>
      </c>
      <c r="G4136" s="14" t="s">
        <v>906</v>
      </c>
      <c r="J4136" s="47">
        <v>10884</v>
      </c>
    </row>
    <row r="4137" spans="1:12" s="14" customFormat="1">
      <c r="A4137" s="14">
        <v>4131</v>
      </c>
      <c r="B4137" s="14">
        <v>314465</v>
      </c>
      <c r="C4137" s="14" t="s">
        <v>542</v>
      </c>
      <c r="D4137" s="14" t="s">
        <v>904</v>
      </c>
      <c r="E4137" s="14">
        <v>2009</v>
      </c>
      <c r="F4137" s="14" t="s">
        <v>905</v>
      </c>
      <c r="G4137" s="14" t="s">
        <v>906</v>
      </c>
      <c r="J4137" s="47">
        <v>11031</v>
      </c>
    </row>
    <row r="4138" spans="1:12" s="14" customFormat="1">
      <c r="A4138" s="14">
        <v>4132</v>
      </c>
      <c r="B4138" s="14">
        <v>314465</v>
      </c>
      <c r="C4138" s="14" t="s">
        <v>542</v>
      </c>
      <c r="D4138" s="14" t="s">
        <v>904</v>
      </c>
      <c r="E4138" s="14">
        <v>2010</v>
      </c>
      <c r="F4138" s="14" t="s">
        <v>905</v>
      </c>
      <c r="G4138" s="14" t="s">
        <v>906</v>
      </c>
      <c r="J4138" s="47">
        <v>9815</v>
      </c>
    </row>
    <row r="4139" spans="1:12" s="14" customFormat="1">
      <c r="A4139" s="14">
        <v>4133</v>
      </c>
      <c r="B4139" s="14">
        <v>314465</v>
      </c>
      <c r="C4139" s="14" t="s">
        <v>542</v>
      </c>
      <c r="D4139" s="14" t="s">
        <v>904</v>
      </c>
      <c r="E4139" s="14">
        <v>2011</v>
      </c>
      <c r="F4139" s="14" t="s">
        <v>905</v>
      </c>
      <c r="G4139" s="14" t="s">
        <v>906</v>
      </c>
      <c r="J4139" s="47">
        <v>9851</v>
      </c>
    </row>
    <row r="4140" spans="1:12" s="14" customFormat="1">
      <c r="A4140" s="14">
        <v>4134</v>
      </c>
      <c r="B4140" s="14">
        <v>314465</v>
      </c>
      <c r="C4140" s="14" t="s">
        <v>542</v>
      </c>
      <c r="D4140" s="14" t="s">
        <v>904</v>
      </c>
      <c r="E4140" s="14">
        <v>2012</v>
      </c>
      <c r="F4140" s="14" t="s">
        <v>905</v>
      </c>
      <c r="G4140" s="14" t="s">
        <v>906</v>
      </c>
      <c r="J4140" s="47">
        <v>9885</v>
      </c>
    </row>
    <row r="4141" spans="1:12" s="14" customFormat="1">
      <c r="A4141" s="14">
        <v>4135</v>
      </c>
      <c r="B4141" s="14">
        <v>314465</v>
      </c>
      <c r="C4141" s="14" t="s">
        <v>542</v>
      </c>
      <c r="D4141" s="14" t="s">
        <v>904</v>
      </c>
      <c r="E4141" s="14">
        <v>2013</v>
      </c>
      <c r="F4141" s="14" t="s">
        <v>905</v>
      </c>
      <c r="G4141" s="14" t="s">
        <v>906</v>
      </c>
      <c r="J4141" s="47">
        <v>10219</v>
      </c>
    </row>
    <row r="4142" spans="1:12" s="14" customFormat="1">
      <c r="A4142" s="14">
        <v>4136</v>
      </c>
      <c r="B4142" s="14">
        <v>314465</v>
      </c>
      <c r="C4142" s="14" t="s">
        <v>542</v>
      </c>
      <c r="D4142" s="14" t="s">
        <v>904</v>
      </c>
      <c r="E4142" s="14">
        <v>2014</v>
      </c>
      <c r="F4142" s="14" t="s">
        <v>1685</v>
      </c>
      <c r="G4142" s="14" t="s">
        <v>908</v>
      </c>
      <c r="J4142" s="47">
        <v>10261</v>
      </c>
    </row>
    <row r="4143" spans="1:12">
      <c r="A4143">
        <v>4137</v>
      </c>
      <c r="B4143">
        <v>314467</v>
      </c>
      <c r="C4143" t="s">
        <v>543</v>
      </c>
      <c r="D4143" t="s">
        <v>904</v>
      </c>
      <c r="E4143">
        <v>2007</v>
      </c>
      <c r="J4143" s="1">
        <v>3629</v>
      </c>
    </row>
    <row r="4144" spans="1:12">
      <c r="A4144">
        <v>4138</v>
      </c>
      <c r="B4144">
        <v>314467</v>
      </c>
      <c r="C4144" t="s">
        <v>543</v>
      </c>
      <c r="D4144" t="s">
        <v>904</v>
      </c>
      <c r="E4144">
        <v>2008</v>
      </c>
      <c r="J4144" s="1">
        <v>3625</v>
      </c>
    </row>
    <row r="4145" spans="1:12">
      <c r="A4145">
        <v>4139</v>
      </c>
      <c r="B4145">
        <v>314467</v>
      </c>
      <c r="C4145" t="s">
        <v>543</v>
      </c>
      <c r="D4145" t="s">
        <v>904</v>
      </c>
      <c r="E4145">
        <v>2009</v>
      </c>
      <c r="F4145" t="s">
        <v>1688</v>
      </c>
      <c r="G4145" t="s">
        <v>914</v>
      </c>
      <c r="H4145" s="1">
        <v>1031</v>
      </c>
      <c r="I4145" s="1">
        <v>3532</v>
      </c>
      <c r="J4145" s="1">
        <v>3532</v>
      </c>
      <c r="K4145" s="1">
        <v>1031</v>
      </c>
      <c r="L4145" s="1">
        <v>1031</v>
      </c>
    </row>
    <row r="4146" spans="1:12">
      <c r="A4146">
        <v>4140</v>
      </c>
      <c r="B4146">
        <v>314467</v>
      </c>
      <c r="C4146" t="s">
        <v>543</v>
      </c>
      <c r="D4146" t="s">
        <v>904</v>
      </c>
      <c r="E4146">
        <v>2010</v>
      </c>
      <c r="F4146" t="s">
        <v>1688</v>
      </c>
      <c r="G4146" t="s">
        <v>914</v>
      </c>
      <c r="H4146" s="1">
        <v>1348</v>
      </c>
      <c r="I4146" s="1">
        <v>3732</v>
      </c>
      <c r="J4146" s="1">
        <v>3732</v>
      </c>
      <c r="K4146" s="1">
        <v>1348</v>
      </c>
      <c r="L4146" s="1">
        <v>1348</v>
      </c>
    </row>
    <row r="4147" spans="1:12">
      <c r="A4147">
        <v>4141</v>
      </c>
      <c r="B4147">
        <v>314467</v>
      </c>
      <c r="C4147" t="s">
        <v>543</v>
      </c>
      <c r="D4147" t="s">
        <v>904</v>
      </c>
      <c r="E4147">
        <v>2011</v>
      </c>
      <c r="F4147" t="s">
        <v>1687</v>
      </c>
      <c r="G4147" t="s">
        <v>1171</v>
      </c>
      <c r="H4147" s="1">
        <v>1327</v>
      </c>
      <c r="I4147" s="1">
        <v>3674</v>
      </c>
      <c r="J4147" s="1">
        <v>3674</v>
      </c>
      <c r="K4147" s="1">
        <v>1348</v>
      </c>
      <c r="L4147" s="1">
        <v>1300</v>
      </c>
    </row>
    <row r="4148" spans="1:12">
      <c r="A4148">
        <v>4142</v>
      </c>
      <c r="B4148">
        <v>314467</v>
      </c>
      <c r="C4148" t="s">
        <v>543</v>
      </c>
      <c r="D4148" t="s">
        <v>904</v>
      </c>
      <c r="E4148">
        <v>2012</v>
      </c>
      <c r="F4148" t="s">
        <v>1686</v>
      </c>
      <c r="G4148" t="s">
        <v>914</v>
      </c>
      <c r="H4148" s="1">
        <v>1306</v>
      </c>
      <c r="I4148" s="1">
        <v>3617</v>
      </c>
      <c r="J4148" s="1">
        <v>3617</v>
      </c>
      <c r="K4148" s="1">
        <v>1291</v>
      </c>
      <c r="L4148" s="1">
        <v>1291</v>
      </c>
    </row>
    <row r="4149" spans="1:12">
      <c r="A4149">
        <v>4143</v>
      </c>
      <c r="B4149">
        <v>314467</v>
      </c>
      <c r="C4149" t="s">
        <v>543</v>
      </c>
      <c r="D4149" t="s">
        <v>904</v>
      </c>
      <c r="E4149">
        <v>2013</v>
      </c>
      <c r="F4149" t="s">
        <v>1016</v>
      </c>
      <c r="G4149" t="s">
        <v>916</v>
      </c>
      <c r="H4149" s="1">
        <v>1323</v>
      </c>
      <c r="I4149" s="1">
        <v>3662</v>
      </c>
      <c r="J4149" s="1">
        <v>3662</v>
      </c>
      <c r="K4149" s="1">
        <v>1323</v>
      </c>
      <c r="L4149" s="1">
        <v>1323</v>
      </c>
    </row>
    <row r="4150" spans="1:12">
      <c r="A4150">
        <v>4144</v>
      </c>
      <c r="B4150">
        <v>314467</v>
      </c>
      <c r="C4150" t="s">
        <v>543</v>
      </c>
      <c r="D4150" t="s">
        <v>904</v>
      </c>
      <c r="E4150">
        <v>2014</v>
      </c>
      <c r="F4150" t="s">
        <v>1016</v>
      </c>
      <c r="G4150" t="s">
        <v>916</v>
      </c>
      <c r="H4150" s="1">
        <v>1304</v>
      </c>
      <c r="I4150" s="1">
        <v>3609</v>
      </c>
      <c r="J4150" s="1">
        <v>3609</v>
      </c>
      <c r="K4150" s="1">
        <v>1843</v>
      </c>
      <c r="L4150" s="1">
        <v>1304</v>
      </c>
    </row>
    <row r="4151" spans="1:12" s="14" customFormat="1">
      <c r="A4151" s="14">
        <v>4145</v>
      </c>
      <c r="B4151" s="14">
        <v>314470</v>
      </c>
      <c r="C4151" s="14" t="s">
        <v>544</v>
      </c>
      <c r="D4151" s="14" t="s">
        <v>904</v>
      </c>
      <c r="E4151" s="14">
        <v>2007</v>
      </c>
      <c r="J4151" s="47">
        <v>17932</v>
      </c>
    </row>
    <row r="4152" spans="1:12" s="14" customFormat="1">
      <c r="A4152" s="14">
        <v>4146</v>
      </c>
      <c r="B4152" s="14">
        <v>314470</v>
      </c>
      <c r="C4152" s="14" t="s">
        <v>544</v>
      </c>
      <c r="D4152" s="14" t="s">
        <v>904</v>
      </c>
      <c r="E4152" s="14">
        <v>2008</v>
      </c>
      <c r="J4152" s="47">
        <v>18517</v>
      </c>
    </row>
    <row r="4153" spans="1:12" s="14" customFormat="1">
      <c r="A4153" s="14">
        <v>4147</v>
      </c>
      <c r="B4153" s="14">
        <v>314470</v>
      </c>
      <c r="C4153" s="14" t="s">
        <v>544</v>
      </c>
      <c r="D4153" s="14" t="s">
        <v>904</v>
      </c>
      <c r="E4153" s="14">
        <v>2009</v>
      </c>
      <c r="J4153" s="47">
        <v>18579</v>
      </c>
    </row>
    <row r="4154" spans="1:12" s="14" customFormat="1">
      <c r="A4154" s="14">
        <v>4148</v>
      </c>
      <c r="B4154" s="14">
        <v>314470</v>
      </c>
      <c r="C4154" s="14" t="s">
        <v>544</v>
      </c>
      <c r="D4154" s="14" t="s">
        <v>904</v>
      </c>
      <c r="E4154" s="14">
        <v>2010</v>
      </c>
      <c r="J4154" s="47">
        <v>17528</v>
      </c>
    </row>
    <row r="4155" spans="1:12" s="14" customFormat="1">
      <c r="A4155" s="14">
        <v>4149</v>
      </c>
      <c r="B4155" s="14">
        <v>314470</v>
      </c>
      <c r="C4155" s="14" t="s">
        <v>544</v>
      </c>
      <c r="D4155" s="14" t="s">
        <v>904</v>
      </c>
      <c r="E4155" s="14">
        <v>2011</v>
      </c>
      <c r="F4155" s="14" t="s">
        <v>1689</v>
      </c>
      <c r="G4155" s="14" t="s">
        <v>930</v>
      </c>
      <c r="J4155" s="47">
        <v>17511</v>
      </c>
    </row>
    <row r="4156" spans="1:12" s="14" customFormat="1">
      <c r="A4156" s="14">
        <v>4150</v>
      </c>
      <c r="B4156" s="14">
        <v>314470</v>
      </c>
      <c r="C4156" s="14" t="s">
        <v>544</v>
      </c>
      <c r="D4156" s="14" t="s">
        <v>904</v>
      </c>
      <c r="E4156" s="14">
        <v>2012</v>
      </c>
      <c r="F4156" s="14" t="s">
        <v>1689</v>
      </c>
      <c r="G4156" s="14" t="s">
        <v>930</v>
      </c>
      <c r="J4156" s="47">
        <v>17494</v>
      </c>
    </row>
    <row r="4157" spans="1:12" s="14" customFormat="1">
      <c r="A4157" s="14">
        <v>4151</v>
      </c>
      <c r="B4157" s="14">
        <v>314470</v>
      </c>
      <c r="C4157" s="14" t="s">
        <v>544</v>
      </c>
      <c r="D4157" s="14" t="s">
        <v>904</v>
      </c>
      <c r="E4157" s="14">
        <v>2013</v>
      </c>
      <c r="F4157" s="14" t="s">
        <v>1689</v>
      </c>
      <c r="G4157" s="14" t="s">
        <v>930</v>
      </c>
      <c r="J4157" s="47">
        <v>18002</v>
      </c>
    </row>
    <row r="4158" spans="1:12" s="14" customFormat="1">
      <c r="A4158" s="14">
        <v>4152</v>
      </c>
      <c r="B4158" s="14">
        <v>314470</v>
      </c>
      <c r="C4158" s="14" t="s">
        <v>544</v>
      </c>
      <c r="D4158" s="14" t="s">
        <v>904</v>
      </c>
      <c r="E4158" s="14">
        <v>2014</v>
      </c>
      <c r="F4158" s="14" t="s">
        <v>1689</v>
      </c>
      <c r="G4158" s="14" t="s">
        <v>930</v>
      </c>
      <c r="J4158" s="47">
        <v>18000</v>
      </c>
    </row>
    <row r="4159" spans="1:12">
      <c r="A4159">
        <v>4153</v>
      </c>
      <c r="B4159">
        <v>314480</v>
      </c>
      <c r="C4159" t="s">
        <v>545</v>
      </c>
      <c r="D4159" t="s">
        <v>904</v>
      </c>
      <c r="E4159">
        <v>2007</v>
      </c>
      <c r="F4159" t="s">
        <v>1690</v>
      </c>
      <c r="G4159" t="s">
        <v>914</v>
      </c>
      <c r="H4159" s="1">
        <v>70561</v>
      </c>
      <c r="I4159" s="1">
        <v>72207</v>
      </c>
      <c r="J4159" s="1">
        <v>72207</v>
      </c>
      <c r="K4159" s="1">
        <v>3353</v>
      </c>
      <c r="L4159" s="1">
        <v>3353</v>
      </c>
    </row>
    <row r="4160" spans="1:12">
      <c r="A4160">
        <v>4154</v>
      </c>
      <c r="B4160">
        <v>314480</v>
      </c>
      <c r="C4160" t="s">
        <v>545</v>
      </c>
      <c r="D4160" t="s">
        <v>904</v>
      </c>
      <c r="E4160">
        <v>2008</v>
      </c>
      <c r="F4160" t="s">
        <v>1690</v>
      </c>
      <c r="G4160" t="s">
        <v>914</v>
      </c>
      <c r="H4160" s="1">
        <v>73808</v>
      </c>
      <c r="I4160" s="1">
        <v>75530</v>
      </c>
      <c r="J4160" s="1">
        <v>75530</v>
      </c>
      <c r="K4160" s="1">
        <v>6611</v>
      </c>
      <c r="L4160" s="1">
        <v>6611</v>
      </c>
    </row>
    <row r="4161" spans="1:12">
      <c r="A4161">
        <v>4155</v>
      </c>
      <c r="B4161">
        <v>314480</v>
      </c>
      <c r="C4161" t="s">
        <v>545</v>
      </c>
      <c r="D4161" t="s">
        <v>904</v>
      </c>
      <c r="E4161">
        <v>2009</v>
      </c>
      <c r="F4161" t="s">
        <v>1690</v>
      </c>
      <c r="G4161" t="s">
        <v>914</v>
      </c>
      <c r="H4161" s="1">
        <v>74862</v>
      </c>
      <c r="I4161" s="1">
        <v>76608</v>
      </c>
      <c r="J4161" s="1">
        <v>76608</v>
      </c>
      <c r="K4161" s="1">
        <v>8183</v>
      </c>
      <c r="L4161" s="1">
        <v>8183</v>
      </c>
    </row>
    <row r="4162" spans="1:12">
      <c r="A4162">
        <v>4156</v>
      </c>
      <c r="B4162">
        <v>314480</v>
      </c>
      <c r="C4162" t="s">
        <v>545</v>
      </c>
      <c r="D4162" t="s">
        <v>904</v>
      </c>
      <c r="E4162">
        <v>2010</v>
      </c>
      <c r="F4162" t="s">
        <v>1690</v>
      </c>
      <c r="G4162" t="s">
        <v>914</v>
      </c>
      <c r="H4162" s="1">
        <v>79232</v>
      </c>
      <c r="I4162" s="1">
        <v>80998</v>
      </c>
      <c r="J4162" s="1">
        <v>80998</v>
      </c>
      <c r="K4162" s="1">
        <v>9225</v>
      </c>
      <c r="L4162" s="1">
        <v>9225</v>
      </c>
    </row>
    <row r="4163" spans="1:12">
      <c r="A4163">
        <v>4157</v>
      </c>
      <c r="B4163">
        <v>314480</v>
      </c>
      <c r="C4163" t="s">
        <v>545</v>
      </c>
      <c r="D4163" t="s">
        <v>904</v>
      </c>
      <c r="E4163">
        <v>2011</v>
      </c>
      <c r="F4163" t="s">
        <v>1690</v>
      </c>
      <c r="G4163" t="s">
        <v>914</v>
      </c>
      <c r="H4163" s="1">
        <v>80479</v>
      </c>
      <c r="I4163" s="1">
        <v>82273</v>
      </c>
      <c r="J4163" s="1">
        <v>82273</v>
      </c>
      <c r="K4163" s="1">
        <v>11989</v>
      </c>
      <c r="L4163" s="1">
        <v>11989</v>
      </c>
    </row>
    <row r="4164" spans="1:12">
      <c r="A4164">
        <v>4158</v>
      </c>
      <c r="B4164">
        <v>314480</v>
      </c>
      <c r="C4164" t="s">
        <v>545</v>
      </c>
      <c r="D4164" t="s">
        <v>904</v>
      </c>
      <c r="E4164">
        <v>2012</v>
      </c>
      <c r="F4164" t="s">
        <v>1690</v>
      </c>
      <c r="G4164" t="s">
        <v>914</v>
      </c>
      <c r="H4164" s="1">
        <v>81686</v>
      </c>
      <c r="I4164" s="1">
        <v>83507</v>
      </c>
      <c r="J4164" s="1">
        <v>83507</v>
      </c>
      <c r="K4164" s="1">
        <v>14918</v>
      </c>
      <c r="L4164" s="1">
        <v>14918</v>
      </c>
    </row>
    <row r="4165" spans="1:12">
      <c r="A4165">
        <v>4159</v>
      </c>
      <c r="B4165">
        <v>314480</v>
      </c>
      <c r="C4165" t="s">
        <v>545</v>
      </c>
      <c r="D4165" t="s">
        <v>904</v>
      </c>
      <c r="E4165">
        <v>2013</v>
      </c>
      <c r="F4165" t="s">
        <v>1690</v>
      </c>
      <c r="G4165" t="s">
        <v>914</v>
      </c>
      <c r="H4165" s="1">
        <v>85486</v>
      </c>
      <c r="I4165" s="1">
        <v>87391</v>
      </c>
      <c r="J4165" s="1">
        <v>87391</v>
      </c>
      <c r="K4165" s="1">
        <v>20036</v>
      </c>
      <c r="L4165" s="1">
        <v>20036</v>
      </c>
    </row>
    <row r="4166" spans="1:12">
      <c r="A4166">
        <v>4160</v>
      </c>
      <c r="B4166">
        <v>314480</v>
      </c>
      <c r="C4166" t="s">
        <v>545</v>
      </c>
      <c r="D4166" t="s">
        <v>904</v>
      </c>
      <c r="E4166">
        <v>2014</v>
      </c>
      <c r="F4166" t="s">
        <v>1690</v>
      </c>
      <c r="G4166" t="s">
        <v>914</v>
      </c>
      <c r="H4166" s="1">
        <v>86739</v>
      </c>
      <c r="I4166" s="1">
        <v>88672</v>
      </c>
      <c r="J4166" s="1">
        <v>88672</v>
      </c>
      <c r="K4166" s="1">
        <v>24806</v>
      </c>
      <c r="L4166" s="1">
        <v>24806</v>
      </c>
    </row>
    <row r="4167" spans="1:12" s="14" customFormat="1">
      <c r="A4167" s="14">
        <v>4161</v>
      </c>
      <c r="B4167" s="14">
        <v>314490</v>
      </c>
      <c r="C4167" s="14" t="s">
        <v>546</v>
      </c>
      <c r="D4167" s="14" t="s">
        <v>904</v>
      </c>
      <c r="E4167" s="14">
        <v>2007</v>
      </c>
      <c r="F4167" s="14" t="s">
        <v>905</v>
      </c>
      <c r="G4167" s="14" t="s">
        <v>906</v>
      </c>
      <c r="J4167" s="47">
        <v>3878</v>
      </c>
    </row>
    <row r="4168" spans="1:12" s="14" customFormat="1">
      <c r="A4168" s="14">
        <v>4162</v>
      </c>
      <c r="B4168" s="14">
        <v>314490</v>
      </c>
      <c r="C4168" s="14" t="s">
        <v>546</v>
      </c>
      <c r="D4168" s="14" t="s">
        <v>904</v>
      </c>
      <c r="E4168" s="14">
        <v>2008</v>
      </c>
      <c r="F4168" s="14" t="s">
        <v>905</v>
      </c>
      <c r="G4168" s="14" t="s">
        <v>906</v>
      </c>
      <c r="J4168" s="47">
        <v>3969</v>
      </c>
    </row>
    <row r="4169" spans="1:12" s="14" customFormat="1">
      <c r="A4169" s="14">
        <v>4163</v>
      </c>
      <c r="B4169" s="14">
        <v>314490</v>
      </c>
      <c r="C4169" s="14" t="s">
        <v>546</v>
      </c>
      <c r="D4169" s="14" t="s">
        <v>904</v>
      </c>
      <c r="E4169" s="14">
        <v>2009</v>
      </c>
      <c r="F4169" s="14" t="s">
        <v>905</v>
      </c>
      <c r="G4169" s="14" t="s">
        <v>906</v>
      </c>
      <c r="J4169" s="47">
        <v>3952</v>
      </c>
    </row>
    <row r="4170" spans="1:12" s="14" customFormat="1">
      <c r="A4170" s="14">
        <v>4164</v>
      </c>
      <c r="B4170" s="14">
        <v>314490</v>
      </c>
      <c r="C4170" s="14" t="s">
        <v>546</v>
      </c>
      <c r="D4170" s="14" t="s">
        <v>904</v>
      </c>
      <c r="E4170" s="14">
        <v>2010</v>
      </c>
      <c r="F4170" s="14" t="s">
        <v>905</v>
      </c>
      <c r="G4170" s="14" t="s">
        <v>906</v>
      </c>
      <c r="J4170" s="47">
        <v>3790</v>
      </c>
    </row>
    <row r="4171" spans="1:12" s="14" customFormat="1">
      <c r="A4171" s="14">
        <v>4165</v>
      </c>
      <c r="B4171" s="14">
        <v>314490</v>
      </c>
      <c r="C4171" s="14" t="s">
        <v>546</v>
      </c>
      <c r="D4171" s="14" t="s">
        <v>904</v>
      </c>
      <c r="E4171" s="14">
        <v>2011</v>
      </c>
      <c r="F4171" s="14" t="s">
        <v>1691</v>
      </c>
      <c r="G4171" s="14" t="s">
        <v>908</v>
      </c>
      <c r="J4171" s="47">
        <v>3767</v>
      </c>
    </row>
    <row r="4172" spans="1:12" s="14" customFormat="1">
      <c r="A4172" s="14">
        <v>4166</v>
      </c>
      <c r="B4172" s="14">
        <v>314490</v>
      </c>
      <c r="C4172" s="14" t="s">
        <v>546</v>
      </c>
      <c r="D4172" s="14" t="s">
        <v>904</v>
      </c>
      <c r="E4172" s="14">
        <v>2012</v>
      </c>
      <c r="F4172" s="14" t="s">
        <v>1691</v>
      </c>
      <c r="G4172" s="14" t="s">
        <v>908</v>
      </c>
      <c r="J4172" s="47">
        <v>3744</v>
      </c>
    </row>
    <row r="4173" spans="1:12" s="14" customFormat="1">
      <c r="A4173" s="14">
        <v>4167</v>
      </c>
      <c r="B4173" s="14">
        <v>314490</v>
      </c>
      <c r="C4173" s="14" t="s">
        <v>546</v>
      </c>
      <c r="D4173" s="14" t="s">
        <v>904</v>
      </c>
      <c r="E4173" s="14">
        <v>2013</v>
      </c>
      <c r="F4173" s="14" t="s">
        <v>1691</v>
      </c>
      <c r="G4173" s="14" t="s">
        <v>908</v>
      </c>
      <c r="J4173" s="47">
        <v>3830</v>
      </c>
    </row>
    <row r="4174" spans="1:12" s="14" customFormat="1">
      <c r="A4174" s="14">
        <v>4168</v>
      </c>
      <c r="B4174" s="14">
        <v>314490</v>
      </c>
      <c r="C4174" s="14" t="s">
        <v>546</v>
      </c>
      <c r="D4174" s="14" t="s">
        <v>904</v>
      </c>
      <c r="E4174" s="14">
        <v>2014</v>
      </c>
      <c r="F4174" s="14" t="s">
        <v>1691</v>
      </c>
      <c r="G4174" s="14" t="s">
        <v>914</v>
      </c>
      <c r="H4174" s="47">
        <v>2341</v>
      </c>
      <c r="I4174" s="47">
        <v>3811</v>
      </c>
      <c r="J4174" s="47">
        <v>3811</v>
      </c>
      <c r="K4174" s="47">
        <v>2341</v>
      </c>
      <c r="L4174" s="47">
        <v>2341</v>
      </c>
    </row>
    <row r="4175" spans="1:12" s="15" customFormat="1">
      <c r="A4175" s="15">
        <v>4169</v>
      </c>
      <c r="B4175" s="15">
        <v>314500</v>
      </c>
      <c r="C4175" s="15" t="s">
        <v>547</v>
      </c>
      <c r="D4175" s="15" t="s">
        <v>904</v>
      </c>
      <c r="E4175" s="15">
        <v>2007</v>
      </c>
      <c r="J4175" s="49">
        <v>11586</v>
      </c>
    </row>
    <row r="4176" spans="1:12" s="15" customFormat="1">
      <c r="A4176" s="15">
        <v>4170</v>
      </c>
      <c r="B4176" s="15">
        <v>314500</v>
      </c>
      <c r="C4176" s="15" t="s">
        <v>547</v>
      </c>
      <c r="D4176" s="15" t="s">
        <v>904</v>
      </c>
      <c r="E4176" s="15">
        <v>2008</v>
      </c>
      <c r="J4176" s="49">
        <v>12233</v>
      </c>
    </row>
    <row r="4177" spans="1:12" s="15" customFormat="1">
      <c r="A4177" s="15">
        <v>4171</v>
      </c>
      <c r="B4177" s="15">
        <v>314500</v>
      </c>
      <c r="C4177" s="15" t="s">
        <v>547</v>
      </c>
      <c r="D4177" s="15" t="s">
        <v>904</v>
      </c>
      <c r="E4177" s="15">
        <v>2009</v>
      </c>
      <c r="J4177" s="49">
        <v>12504</v>
      </c>
    </row>
    <row r="4178" spans="1:12" s="15" customFormat="1">
      <c r="A4178" s="15">
        <v>4172</v>
      </c>
      <c r="B4178" s="15">
        <v>314500</v>
      </c>
      <c r="C4178" s="15" t="s">
        <v>547</v>
      </c>
      <c r="D4178" s="15" t="s">
        <v>904</v>
      </c>
      <c r="E4178" s="15">
        <v>2010</v>
      </c>
      <c r="F4178" s="15" t="s">
        <v>946</v>
      </c>
      <c r="G4178" s="15" t="s">
        <v>916</v>
      </c>
      <c r="H4178" s="49">
        <v>10991</v>
      </c>
      <c r="I4178" s="49">
        <v>12812</v>
      </c>
      <c r="J4178" s="49">
        <v>12812</v>
      </c>
      <c r="K4178" s="49">
        <v>10991</v>
      </c>
      <c r="L4178" s="49">
        <v>10991</v>
      </c>
    </row>
    <row r="4179" spans="1:12" s="15" customFormat="1">
      <c r="A4179" s="15">
        <v>4173</v>
      </c>
      <c r="B4179" s="15">
        <v>314500</v>
      </c>
      <c r="C4179" s="15" t="s">
        <v>547</v>
      </c>
      <c r="D4179" s="15" t="s">
        <v>904</v>
      </c>
      <c r="E4179" s="15">
        <v>2011</v>
      </c>
      <c r="F4179" s="15" t="s">
        <v>946</v>
      </c>
      <c r="G4179" s="15" t="s">
        <v>916</v>
      </c>
      <c r="H4179" s="49">
        <v>11210</v>
      </c>
      <c r="I4179" s="49">
        <v>13067</v>
      </c>
      <c r="J4179" s="49">
        <v>13067</v>
      </c>
      <c r="K4179" s="49">
        <v>12067</v>
      </c>
      <c r="L4179" s="49">
        <v>11210</v>
      </c>
    </row>
    <row r="4180" spans="1:12" s="15" customFormat="1">
      <c r="A4180" s="15">
        <v>4174</v>
      </c>
      <c r="B4180" s="15">
        <v>314500</v>
      </c>
      <c r="C4180" s="15" t="s">
        <v>547</v>
      </c>
      <c r="D4180" s="15" t="s">
        <v>904</v>
      </c>
      <c r="E4180" s="15">
        <v>2012</v>
      </c>
      <c r="F4180" s="15" t="s">
        <v>947</v>
      </c>
      <c r="G4180" s="15" t="s">
        <v>914</v>
      </c>
      <c r="H4180" s="49">
        <v>11422</v>
      </c>
      <c r="I4180" s="49">
        <v>13314</v>
      </c>
      <c r="J4180" s="49">
        <v>13314</v>
      </c>
      <c r="K4180" s="49">
        <v>12067</v>
      </c>
      <c r="L4180" s="49">
        <v>11210</v>
      </c>
    </row>
    <row r="4181" spans="1:12" s="15" customFormat="1">
      <c r="A4181" s="15">
        <v>4175</v>
      </c>
      <c r="B4181" s="15">
        <v>314500</v>
      </c>
      <c r="C4181" s="15" t="s">
        <v>547</v>
      </c>
      <c r="D4181" s="15" t="s">
        <v>904</v>
      </c>
      <c r="E4181" s="15">
        <v>2013</v>
      </c>
      <c r="F4181" s="15" t="s">
        <v>947</v>
      </c>
      <c r="G4181" s="15" t="s">
        <v>914</v>
      </c>
      <c r="H4181" s="49">
        <v>12000</v>
      </c>
      <c r="I4181" s="49">
        <v>13988</v>
      </c>
      <c r="J4181" s="49">
        <v>13988</v>
      </c>
      <c r="K4181" s="49">
        <v>12677</v>
      </c>
      <c r="L4181" s="49">
        <v>11777</v>
      </c>
    </row>
    <row r="4182" spans="1:12" s="15" customFormat="1">
      <c r="A4182" s="15">
        <v>4176</v>
      </c>
      <c r="B4182" s="15">
        <v>314500</v>
      </c>
      <c r="C4182" s="15" t="s">
        <v>547</v>
      </c>
      <c r="D4182" s="15" t="s">
        <v>904</v>
      </c>
      <c r="E4182" s="15">
        <v>2014</v>
      </c>
      <c r="F4182" s="15" t="s">
        <v>947</v>
      </c>
      <c r="G4182" s="15" t="s">
        <v>914</v>
      </c>
      <c r="H4182" s="49">
        <v>12217</v>
      </c>
      <c r="I4182" s="49">
        <v>14241</v>
      </c>
      <c r="J4182" s="49">
        <v>14241</v>
      </c>
      <c r="K4182" s="49">
        <v>12217</v>
      </c>
      <c r="L4182" s="49">
        <v>12217</v>
      </c>
    </row>
    <row r="4183" spans="1:12">
      <c r="A4183">
        <v>4177</v>
      </c>
      <c r="B4183">
        <v>314505</v>
      </c>
      <c r="C4183" t="s">
        <v>548</v>
      </c>
      <c r="D4183" t="s">
        <v>904</v>
      </c>
      <c r="E4183">
        <v>2007</v>
      </c>
      <c r="F4183" t="s">
        <v>905</v>
      </c>
      <c r="G4183" t="s">
        <v>916</v>
      </c>
      <c r="H4183" s="1">
        <v>4039</v>
      </c>
      <c r="I4183" s="1">
        <v>7358</v>
      </c>
      <c r="J4183" s="1">
        <v>7358</v>
      </c>
      <c r="K4183">
        <v>784</v>
      </c>
      <c r="L4183">
        <v>784</v>
      </c>
    </row>
    <row r="4184" spans="1:12">
      <c r="A4184">
        <v>4178</v>
      </c>
      <c r="B4184">
        <v>314505</v>
      </c>
      <c r="C4184" t="s">
        <v>548</v>
      </c>
      <c r="D4184" t="s">
        <v>904</v>
      </c>
      <c r="E4184">
        <v>2008</v>
      </c>
      <c r="F4184" t="s">
        <v>905</v>
      </c>
      <c r="G4184" t="s">
        <v>916</v>
      </c>
      <c r="H4184" s="1">
        <v>4163</v>
      </c>
      <c r="I4184" s="1">
        <v>7583</v>
      </c>
      <c r="J4184" s="1">
        <v>7583</v>
      </c>
      <c r="K4184" s="1">
        <v>1275</v>
      </c>
      <c r="L4184" s="1">
        <v>1275</v>
      </c>
    </row>
    <row r="4185" spans="1:12">
      <c r="A4185">
        <v>4179</v>
      </c>
      <c r="B4185">
        <v>314505</v>
      </c>
      <c r="C4185" t="s">
        <v>548</v>
      </c>
      <c r="D4185" t="s">
        <v>904</v>
      </c>
      <c r="E4185">
        <v>2009</v>
      </c>
      <c r="F4185" t="s">
        <v>905</v>
      </c>
      <c r="G4185" t="s">
        <v>916</v>
      </c>
      <c r="H4185" s="1">
        <v>4170</v>
      </c>
      <c r="I4185" s="1">
        <v>7597</v>
      </c>
      <c r="J4185" s="1">
        <v>7597</v>
      </c>
      <c r="K4185" s="1">
        <v>2391</v>
      </c>
      <c r="L4185" s="1">
        <v>2391</v>
      </c>
    </row>
    <row r="4186" spans="1:12">
      <c r="A4186">
        <v>4180</v>
      </c>
      <c r="B4186">
        <v>314505</v>
      </c>
      <c r="C4186" t="s">
        <v>548</v>
      </c>
      <c r="D4186" t="s">
        <v>904</v>
      </c>
      <c r="E4186">
        <v>2010</v>
      </c>
      <c r="F4186" t="s">
        <v>905</v>
      </c>
      <c r="G4186" t="s">
        <v>916</v>
      </c>
      <c r="H4186" s="1">
        <v>4069</v>
      </c>
      <c r="I4186" s="1">
        <v>7398</v>
      </c>
      <c r="J4186" s="1">
        <v>7398</v>
      </c>
      <c r="K4186" s="1">
        <v>2707</v>
      </c>
      <c r="L4186" s="1">
        <v>2707</v>
      </c>
    </row>
    <row r="4187" spans="1:12">
      <c r="A4187">
        <v>4181</v>
      </c>
      <c r="B4187">
        <v>314505</v>
      </c>
      <c r="C4187" t="s">
        <v>548</v>
      </c>
      <c r="D4187" t="s">
        <v>904</v>
      </c>
      <c r="E4187">
        <v>2011</v>
      </c>
      <c r="F4187" t="s">
        <v>905</v>
      </c>
      <c r="G4187" t="s">
        <v>916</v>
      </c>
      <c r="H4187" s="1">
        <v>4070</v>
      </c>
      <c r="I4187" s="1">
        <v>7399</v>
      </c>
      <c r="J4187" s="1">
        <v>7399</v>
      </c>
      <c r="K4187" s="1">
        <v>3077</v>
      </c>
      <c r="L4187" s="1">
        <v>3077</v>
      </c>
    </row>
    <row r="4188" spans="1:12">
      <c r="A4188">
        <v>4182</v>
      </c>
      <c r="B4188">
        <v>314505</v>
      </c>
      <c r="C4188" t="s">
        <v>548</v>
      </c>
      <c r="D4188" t="s">
        <v>904</v>
      </c>
      <c r="E4188">
        <v>2012</v>
      </c>
      <c r="F4188" t="s">
        <v>905</v>
      </c>
      <c r="G4188" t="s">
        <v>916</v>
      </c>
      <c r="H4188" s="1">
        <v>4070</v>
      </c>
      <c r="I4188" s="1">
        <v>7400</v>
      </c>
      <c r="J4188" s="1">
        <v>7400</v>
      </c>
      <c r="K4188" s="1">
        <v>2652</v>
      </c>
      <c r="L4188" s="1">
        <v>2652</v>
      </c>
    </row>
    <row r="4189" spans="1:12">
      <c r="A4189">
        <v>4183</v>
      </c>
      <c r="B4189">
        <v>314505</v>
      </c>
      <c r="C4189" t="s">
        <v>548</v>
      </c>
      <c r="D4189" t="s">
        <v>904</v>
      </c>
      <c r="E4189">
        <v>2013</v>
      </c>
      <c r="F4189" t="s">
        <v>1692</v>
      </c>
      <c r="G4189" t="s">
        <v>914</v>
      </c>
      <c r="H4189" s="1">
        <v>4193</v>
      </c>
      <c r="I4189" s="1">
        <v>7623</v>
      </c>
      <c r="J4189" s="1">
        <v>7623</v>
      </c>
      <c r="K4189" s="1">
        <v>2691</v>
      </c>
      <c r="L4189" s="1">
        <v>2691</v>
      </c>
    </row>
    <row r="4190" spans="1:12">
      <c r="A4190">
        <v>4184</v>
      </c>
      <c r="B4190">
        <v>314505</v>
      </c>
      <c r="C4190" t="s">
        <v>548</v>
      </c>
      <c r="D4190" t="s">
        <v>904</v>
      </c>
      <c r="E4190">
        <v>2014</v>
      </c>
      <c r="F4190" t="s">
        <v>1692</v>
      </c>
      <c r="G4190" t="s">
        <v>914</v>
      </c>
      <c r="H4190" s="1">
        <v>4197</v>
      </c>
      <c r="I4190" s="1">
        <v>7630</v>
      </c>
      <c r="J4190" s="1">
        <v>7630</v>
      </c>
      <c r="K4190" s="1">
        <v>2769</v>
      </c>
      <c r="L4190" s="1">
        <v>2769</v>
      </c>
    </row>
    <row r="4191" spans="1:12" s="14" customFormat="1">
      <c r="A4191" s="14">
        <v>4185</v>
      </c>
      <c r="B4191" s="14">
        <v>314510</v>
      </c>
      <c r="C4191" s="14" t="s">
        <v>549</v>
      </c>
      <c r="D4191" s="14" t="s">
        <v>904</v>
      </c>
      <c r="E4191" s="14">
        <v>2007</v>
      </c>
      <c r="F4191" s="14" t="s">
        <v>905</v>
      </c>
      <c r="G4191" s="14" t="s">
        <v>906</v>
      </c>
      <c r="J4191" s="47">
        <v>14145</v>
      </c>
    </row>
    <row r="4192" spans="1:12" s="14" customFormat="1">
      <c r="A4192" s="14">
        <v>4186</v>
      </c>
      <c r="B4192" s="14">
        <v>314510</v>
      </c>
      <c r="C4192" s="14" t="s">
        <v>549</v>
      </c>
      <c r="D4192" s="14" t="s">
        <v>904</v>
      </c>
      <c r="E4192" s="14">
        <v>2008</v>
      </c>
      <c r="F4192" s="14" t="s">
        <v>905</v>
      </c>
      <c r="G4192" s="14" t="s">
        <v>906</v>
      </c>
      <c r="J4192" s="47">
        <v>14623</v>
      </c>
    </row>
    <row r="4193" spans="1:12" s="14" customFormat="1">
      <c r="A4193" s="14">
        <v>4187</v>
      </c>
      <c r="B4193" s="14">
        <v>314510</v>
      </c>
      <c r="C4193" s="14" t="s">
        <v>549</v>
      </c>
      <c r="D4193" s="14" t="s">
        <v>904</v>
      </c>
      <c r="E4193" s="14">
        <v>2009</v>
      </c>
      <c r="F4193" s="14" t="s">
        <v>905</v>
      </c>
      <c r="G4193" s="14" t="s">
        <v>906</v>
      </c>
      <c r="J4193" s="47">
        <v>14686</v>
      </c>
    </row>
    <row r="4194" spans="1:12" s="14" customFormat="1">
      <c r="A4194" s="14">
        <v>4188</v>
      </c>
      <c r="B4194" s="14">
        <v>314510</v>
      </c>
      <c r="C4194" s="14" t="s">
        <v>549</v>
      </c>
      <c r="D4194" s="14" t="s">
        <v>904</v>
      </c>
      <c r="E4194" s="14">
        <v>2010</v>
      </c>
      <c r="F4194" s="14" t="s">
        <v>905</v>
      </c>
      <c r="G4194" s="14" t="s">
        <v>906</v>
      </c>
      <c r="J4194" s="47">
        <v>15374</v>
      </c>
    </row>
    <row r="4195" spans="1:12" s="14" customFormat="1">
      <c r="A4195" s="14">
        <v>4189</v>
      </c>
      <c r="B4195" s="14">
        <v>314510</v>
      </c>
      <c r="C4195" s="14" t="s">
        <v>549</v>
      </c>
      <c r="D4195" s="14" t="s">
        <v>904</v>
      </c>
      <c r="E4195" s="14">
        <v>2011</v>
      </c>
      <c r="F4195" s="14" t="s">
        <v>905</v>
      </c>
      <c r="G4195" s="14" t="s">
        <v>906</v>
      </c>
      <c r="J4195" s="47">
        <v>15489</v>
      </c>
    </row>
    <row r="4196" spans="1:12" s="14" customFormat="1">
      <c r="A4196" s="14">
        <v>4190</v>
      </c>
      <c r="B4196" s="14">
        <v>314510</v>
      </c>
      <c r="C4196" s="14" t="s">
        <v>549</v>
      </c>
      <c r="D4196" s="14" t="s">
        <v>904</v>
      </c>
      <c r="E4196" s="14">
        <v>2012</v>
      </c>
      <c r="F4196" s="14" t="s">
        <v>1693</v>
      </c>
      <c r="G4196" s="14" t="s">
        <v>908</v>
      </c>
      <c r="J4196" s="47">
        <v>15599</v>
      </c>
    </row>
    <row r="4197" spans="1:12" s="14" customFormat="1">
      <c r="A4197" s="14">
        <v>4191</v>
      </c>
      <c r="B4197" s="14">
        <v>314510</v>
      </c>
      <c r="C4197" s="14" t="s">
        <v>549</v>
      </c>
      <c r="D4197" s="14" t="s">
        <v>904</v>
      </c>
      <c r="E4197" s="14">
        <v>2013</v>
      </c>
      <c r="F4197" s="14" t="s">
        <v>905</v>
      </c>
      <c r="G4197" s="14" t="s">
        <v>906</v>
      </c>
      <c r="J4197" s="47">
        <v>16191</v>
      </c>
    </row>
    <row r="4198" spans="1:12" s="14" customFormat="1">
      <c r="A4198" s="14">
        <v>4192</v>
      </c>
      <c r="B4198" s="14">
        <v>314510</v>
      </c>
      <c r="C4198" s="14" t="s">
        <v>549</v>
      </c>
      <c r="D4198" s="14" t="s">
        <v>904</v>
      </c>
      <c r="E4198" s="14">
        <v>2014</v>
      </c>
      <c r="F4198" s="14" t="s">
        <v>1693</v>
      </c>
      <c r="G4198" s="14" t="s">
        <v>908</v>
      </c>
      <c r="J4198" s="47">
        <v>16313</v>
      </c>
    </row>
    <row r="4199" spans="1:12">
      <c r="A4199">
        <v>4193</v>
      </c>
      <c r="B4199">
        <v>314520</v>
      </c>
      <c r="C4199" t="s">
        <v>550</v>
      </c>
      <c r="D4199" t="s">
        <v>904</v>
      </c>
      <c r="E4199">
        <v>2007</v>
      </c>
      <c r="F4199" t="s">
        <v>905</v>
      </c>
      <c r="G4199" t="s">
        <v>916</v>
      </c>
      <c r="H4199" s="1">
        <v>56833</v>
      </c>
      <c r="I4199" s="1">
        <v>60195</v>
      </c>
      <c r="J4199" s="1">
        <v>60195</v>
      </c>
      <c r="K4199" s="1">
        <v>53577</v>
      </c>
      <c r="L4199" s="1">
        <v>53577</v>
      </c>
    </row>
    <row r="4200" spans="1:12">
      <c r="A4200">
        <v>4194</v>
      </c>
      <c r="B4200">
        <v>314520</v>
      </c>
      <c r="C4200" t="s">
        <v>550</v>
      </c>
      <c r="D4200" t="s">
        <v>904</v>
      </c>
      <c r="E4200">
        <v>2008</v>
      </c>
      <c r="F4200" t="s">
        <v>905</v>
      </c>
      <c r="G4200" t="s">
        <v>916</v>
      </c>
      <c r="H4200" s="1">
        <v>61536</v>
      </c>
      <c r="I4200" s="1">
        <v>65176</v>
      </c>
      <c r="J4200" s="1">
        <v>65176</v>
      </c>
      <c r="K4200" s="1">
        <v>58026</v>
      </c>
      <c r="L4200" s="1">
        <v>58026</v>
      </c>
    </row>
    <row r="4201" spans="1:12">
      <c r="A4201">
        <v>4195</v>
      </c>
      <c r="B4201">
        <v>314520</v>
      </c>
      <c r="C4201" t="s">
        <v>550</v>
      </c>
      <c r="D4201" t="s">
        <v>904</v>
      </c>
      <c r="E4201">
        <v>2009</v>
      </c>
      <c r="F4201" t="s">
        <v>905</v>
      </c>
      <c r="G4201" t="s">
        <v>916</v>
      </c>
      <c r="H4201" s="1">
        <v>64171</v>
      </c>
      <c r="I4201" s="1">
        <v>67967</v>
      </c>
      <c r="J4201" s="1">
        <v>67967</v>
      </c>
      <c r="K4201" s="1">
        <v>61994</v>
      </c>
      <c r="L4201" s="1">
        <v>61994</v>
      </c>
    </row>
    <row r="4202" spans="1:12">
      <c r="A4202">
        <v>4196</v>
      </c>
      <c r="B4202">
        <v>314520</v>
      </c>
      <c r="C4202" t="s">
        <v>550</v>
      </c>
      <c r="D4202" t="s">
        <v>904</v>
      </c>
      <c r="E4202">
        <v>2010</v>
      </c>
      <c r="F4202" t="s">
        <v>905</v>
      </c>
      <c r="G4202" t="s">
        <v>916</v>
      </c>
      <c r="H4202" s="1">
        <v>69695</v>
      </c>
      <c r="I4202" s="1">
        <v>73699</v>
      </c>
      <c r="J4202" s="1">
        <v>73699</v>
      </c>
      <c r="K4202" s="1">
        <v>65995</v>
      </c>
      <c r="L4202" s="1">
        <v>65995</v>
      </c>
    </row>
    <row r="4203" spans="1:12">
      <c r="A4203">
        <v>4197</v>
      </c>
      <c r="B4203">
        <v>314520</v>
      </c>
      <c r="C4203" t="s">
        <v>550</v>
      </c>
      <c r="D4203" t="s">
        <v>904</v>
      </c>
      <c r="E4203">
        <v>2011</v>
      </c>
      <c r="F4203" t="s">
        <v>905</v>
      </c>
      <c r="G4203" t="s">
        <v>916</v>
      </c>
      <c r="H4203" s="1">
        <v>72327</v>
      </c>
      <c r="I4203" s="1">
        <v>76482</v>
      </c>
      <c r="J4203" s="1">
        <v>76482</v>
      </c>
      <c r="K4203" s="1">
        <v>70143</v>
      </c>
      <c r="L4203" s="1">
        <v>70143</v>
      </c>
    </row>
    <row r="4204" spans="1:12">
      <c r="A4204">
        <v>4198</v>
      </c>
      <c r="B4204">
        <v>314520</v>
      </c>
      <c r="C4204" t="s">
        <v>550</v>
      </c>
      <c r="D4204" t="s">
        <v>904</v>
      </c>
      <c r="E4204">
        <v>2012</v>
      </c>
      <c r="F4204" t="s">
        <v>1694</v>
      </c>
      <c r="G4204" t="s">
        <v>914</v>
      </c>
      <c r="H4204" s="1">
        <v>74873</v>
      </c>
      <c r="I4204" s="1">
        <v>79174</v>
      </c>
      <c r="J4204" s="1">
        <v>79174</v>
      </c>
      <c r="K4204" s="1">
        <v>74873</v>
      </c>
      <c r="L4204" s="1">
        <v>74873</v>
      </c>
    </row>
    <row r="4205" spans="1:12">
      <c r="A4205">
        <v>4199</v>
      </c>
      <c r="B4205">
        <v>314520</v>
      </c>
      <c r="C4205" t="s">
        <v>550</v>
      </c>
      <c r="D4205" t="s">
        <v>904</v>
      </c>
      <c r="E4205">
        <v>2013</v>
      </c>
      <c r="F4205" t="s">
        <v>905</v>
      </c>
      <c r="G4205" t="s">
        <v>916</v>
      </c>
      <c r="H4205" s="1">
        <v>79956</v>
      </c>
      <c r="I4205" s="1">
        <v>84550</v>
      </c>
      <c r="J4205" s="1">
        <v>84550</v>
      </c>
      <c r="K4205" s="1">
        <v>79956</v>
      </c>
      <c r="L4205" s="1">
        <v>79956</v>
      </c>
    </row>
    <row r="4206" spans="1:12">
      <c r="A4206">
        <v>4200</v>
      </c>
      <c r="B4206">
        <v>314520</v>
      </c>
      <c r="C4206" t="s">
        <v>550</v>
      </c>
      <c r="D4206" t="s">
        <v>904</v>
      </c>
      <c r="E4206">
        <v>2014</v>
      </c>
      <c r="F4206" t="s">
        <v>905</v>
      </c>
      <c r="G4206" t="s">
        <v>916</v>
      </c>
      <c r="H4206" s="1">
        <v>82519</v>
      </c>
      <c r="I4206" s="1">
        <v>87260</v>
      </c>
      <c r="J4206" s="1">
        <v>87260</v>
      </c>
      <c r="K4206" s="1">
        <v>82519</v>
      </c>
      <c r="L4206" s="1">
        <v>82519</v>
      </c>
    </row>
    <row r="4207" spans="1:12" s="14" customFormat="1">
      <c r="A4207" s="14">
        <v>4201</v>
      </c>
      <c r="B4207" s="14">
        <v>313660</v>
      </c>
      <c r="C4207" s="14" t="s">
        <v>551</v>
      </c>
      <c r="D4207" s="14" t="s">
        <v>904</v>
      </c>
      <c r="E4207" s="14">
        <v>2007</v>
      </c>
      <c r="F4207" s="14" t="s">
        <v>905</v>
      </c>
      <c r="G4207" s="14" t="s">
        <v>906</v>
      </c>
      <c r="J4207" s="47">
        <v>5461</v>
      </c>
    </row>
    <row r="4208" spans="1:12" s="14" customFormat="1">
      <c r="A4208" s="14">
        <v>4202</v>
      </c>
      <c r="B4208" s="14">
        <v>313660</v>
      </c>
      <c r="C4208" s="14" t="s">
        <v>551</v>
      </c>
      <c r="D4208" s="14" t="s">
        <v>904</v>
      </c>
      <c r="E4208" s="14">
        <v>2008</v>
      </c>
      <c r="F4208" s="14" t="s">
        <v>905</v>
      </c>
      <c r="G4208" s="14" t="s">
        <v>906</v>
      </c>
      <c r="J4208" s="47">
        <v>5636</v>
      </c>
    </row>
    <row r="4209" spans="1:12" s="14" customFormat="1">
      <c r="A4209" s="14">
        <v>4203</v>
      </c>
      <c r="B4209" s="14">
        <v>313660</v>
      </c>
      <c r="C4209" s="14" t="s">
        <v>551</v>
      </c>
      <c r="D4209" s="14" t="s">
        <v>904</v>
      </c>
      <c r="E4209" s="14">
        <v>2009</v>
      </c>
      <c r="F4209" s="14" t="s">
        <v>905</v>
      </c>
      <c r="G4209" s="14" t="s">
        <v>906</v>
      </c>
      <c r="J4209" s="47">
        <v>5653</v>
      </c>
    </row>
    <row r="4210" spans="1:12" s="14" customFormat="1">
      <c r="A4210" s="14">
        <v>4204</v>
      </c>
      <c r="B4210" s="14">
        <v>313660</v>
      </c>
      <c r="C4210" s="14" t="s">
        <v>551</v>
      </c>
      <c r="D4210" s="14" t="s">
        <v>904</v>
      </c>
      <c r="E4210" s="14">
        <v>2010</v>
      </c>
      <c r="F4210" s="14" t="s">
        <v>1695</v>
      </c>
      <c r="G4210" s="14" t="s">
        <v>908</v>
      </c>
      <c r="J4210" s="47">
        <v>5555</v>
      </c>
    </row>
    <row r="4211" spans="1:12" s="14" customFormat="1">
      <c r="A4211" s="14">
        <v>4205</v>
      </c>
      <c r="B4211" s="14">
        <v>313660</v>
      </c>
      <c r="C4211" s="14" t="s">
        <v>551</v>
      </c>
      <c r="D4211" s="14" t="s">
        <v>904</v>
      </c>
      <c r="E4211" s="14">
        <v>2011</v>
      </c>
      <c r="F4211" s="14" t="s">
        <v>905</v>
      </c>
      <c r="G4211" s="14" t="s">
        <v>906</v>
      </c>
      <c r="J4211" s="47">
        <v>5565</v>
      </c>
    </row>
    <row r="4212" spans="1:12" s="14" customFormat="1">
      <c r="A4212" s="14">
        <v>4206</v>
      </c>
      <c r="B4212" s="14">
        <v>313660</v>
      </c>
      <c r="C4212" s="14" t="s">
        <v>551</v>
      </c>
      <c r="D4212" s="14" t="s">
        <v>904</v>
      </c>
      <c r="E4212" s="14">
        <v>2012</v>
      </c>
      <c r="F4212" s="14" t="s">
        <v>905</v>
      </c>
      <c r="G4212" s="14" t="s">
        <v>906</v>
      </c>
      <c r="J4212" s="47">
        <v>5575</v>
      </c>
    </row>
    <row r="4213" spans="1:12" s="14" customFormat="1">
      <c r="A4213" s="14">
        <v>4207</v>
      </c>
      <c r="B4213" s="14">
        <v>313660</v>
      </c>
      <c r="C4213" s="14" t="s">
        <v>551</v>
      </c>
      <c r="D4213" s="14" t="s">
        <v>904</v>
      </c>
      <c r="E4213" s="14">
        <v>2013</v>
      </c>
      <c r="F4213" s="14" t="s">
        <v>1695</v>
      </c>
      <c r="G4213" s="14" t="s">
        <v>908</v>
      </c>
      <c r="J4213" s="47">
        <v>5752</v>
      </c>
    </row>
    <row r="4214" spans="1:12" s="14" customFormat="1">
      <c r="A4214" s="14">
        <v>4208</v>
      </c>
      <c r="B4214" s="14">
        <v>313660</v>
      </c>
      <c r="C4214" s="14" t="s">
        <v>551</v>
      </c>
      <c r="D4214" s="14" t="s">
        <v>904</v>
      </c>
      <c r="E4214" s="14">
        <v>2014</v>
      </c>
      <c r="F4214" s="14" t="s">
        <v>1695</v>
      </c>
      <c r="G4214" s="14" t="s">
        <v>908</v>
      </c>
      <c r="J4214" s="47">
        <v>5766</v>
      </c>
    </row>
    <row r="4215" spans="1:12">
      <c r="A4215">
        <v>4209</v>
      </c>
      <c r="B4215">
        <v>314530</v>
      </c>
      <c r="C4215" t="s">
        <v>552</v>
      </c>
      <c r="D4215" t="s">
        <v>904</v>
      </c>
      <c r="E4215">
        <v>2007</v>
      </c>
      <c r="F4215" t="s">
        <v>905</v>
      </c>
      <c r="G4215" t="s">
        <v>916</v>
      </c>
      <c r="H4215" s="1">
        <v>9359</v>
      </c>
      <c r="I4215" s="1">
        <v>30331</v>
      </c>
      <c r="J4215" s="1">
        <v>30331</v>
      </c>
      <c r="K4215">
        <v>465</v>
      </c>
      <c r="L4215">
        <v>465</v>
      </c>
    </row>
    <row r="4216" spans="1:12">
      <c r="A4216">
        <v>4210</v>
      </c>
      <c r="B4216">
        <v>314530</v>
      </c>
      <c r="C4216" t="s">
        <v>552</v>
      </c>
      <c r="D4216" t="s">
        <v>904</v>
      </c>
      <c r="E4216">
        <v>2008</v>
      </c>
      <c r="F4216" t="s">
        <v>905</v>
      </c>
      <c r="G4216" t="s">
        <v>916</v>
      </c>
      <c r="H4216" s="1">
        <v>9647</v>
      </c>
      <c r="I4216" s="1">
        <v>31264</v>
      </c>
      <c r="J4216" s="1">
        <v>31264</v>
      </c>
      <c r="K4216" s="1">
        <v>6085</v>
      </c>
      <c r="L4216" s="1">
        <v>6085</v>
      </c>
    </row>
    <row r="4217" spans="1:12">
      <c r="A4217">
        <v>4211</v>
      </c>
      <c r="B4217">
        <v>314530</v>
      </c>
      <c r="C4217" t="s">
        <v>552</v>
      </c>
      <c r="D4217" t="s">
        <v>904</v>
      </c>
      <c r="E4217">
        <v>2009</v>
      </c>
      <c r="F4217" t="s">
        <v>1697</v>
      </c>
      <c r="G4217" t="s">
        <v>914</v>
      </c>
      <c r="H4217" s="1">
        <v>9664</v>
      </c>
      <c r="I4217" s="1">
        <v>31319</v>
      </c>
      <c r="J4217" s="1">
        <v>31319</v>
      </c>
      <c r="K4217" s="1">
        <v>5996</v>
      </c>
      <c r="L4217" s="1">
        <v>5996</v>
      </c>
    </row>
    <row r="4218" spans="1:12">
      <c r="A4218">
        <v>4212</v>
      </c>
      <c r="B4218">
        <v>314530</v>
      </c>
      <c r="C4218" t="s">
        <v>552</v>
      </c>
      <c r="D4218" t="s">
        <v>904</v>
      </c>
      <c r="E4218">
        <v>2010</v>
      </c>
      <c r="F4218" t="s">
        <v>1697</v>
      </c>
      <c r="G4218" t="s">
        <v>914</v>
      </c>
      <c r="H4218" s="1">
        <v>10522</v>
      </c>
      <c r="I4218" s="1">
        <v>30725</v>
      </c>
      <c r="J4218" s="1">
        <v>30725</v>
      </c>
      <c r="K4218" s="1">
        <v>7218</v>
      </c>
      <c r="L4218" s="1">
        <v>7218</v>
      </c>
    </row>
    <row r="4219" spans="1:12">
      <c r="A4219">
        <v>4213</v>
      </c>
      <c r="B4219">
        <v>314530</v>
      </c>
      <c r="C4219" t="s">
        <v>552</v>
      </c>
      <c r="D4219" t="s">
        <v>904</v>
      </c>
      <c r="E4219">
        <v>2011</v>
      </c>
      <c r="F4219" t="s">
        <v>993</v>
      </c>
      <c r="G4219" t="s">
        <v>1026</v>
      </c>
      <c r="H4219" s="1">
        <v>10529</v>
      </c>
      <c r="I4219" s="1">
        <v>30746</v>
      </c>
      <c r="J4219" s="1">
        <v>30746</v>
      </c>
      <c r="K4219" s="1">
        <v>7748</v>
      </c>
      <c r="L4219" s="1">
        <v>7748</v>
      </c>
    </row>
    <row r="4220" spans="1:12">
      <c r="A4220">
        <v>4214</v>
      </c>
      <c r="B4220">
        <v>314530</v>
      </c>
      <c r="C4220" t="s">
        <v>552</v>
      </c>
      <c r="D4220" t="s">
        <v>904</v>
      </c>
      <c r="E4220">
        <v>2012</v>
      </c>
      <c r="F4220" t="s">
        <v>1696</v>
      </c>
      <c r="G4220" t="s">
        <v>1025</v>
      </c>
      <c r="H4220" s="1">
        <v>10536</v>
      </c>
      <c r="I4220" s="1">
        <v>30767</v>
      </c>
      <c r="J4220" s="1">
        <v>30767</v>
      </c>
      <c r="K4220" s="1">
        <v>8081</v>
      </c>
      <c r="L4220" s="1">
        <v>7629</v>
      </c>
    </row>
    <row r="4221" spans="1:12">
      <c r="A4221">
        <v>4215</v>
      </c>
      <c r="B4221">
        <v>314530</v>
      </c>
      <c r="C4221" t="s">
        <v>552</v>
      </c>
      <c r="D4221" t="s">
        <v>904</v>
      </c>
      <c r="E4221">
        <v>2013</v>
      </c>
      <c r="F4221" t="s">
        <v>1696</v>
      </c>
      <c r="G4221" t="s">
        <v>1025</v>
      </c>
      <c r="H4221" s="1">
        <v>10861</v>
      </c>
      <c r="I4221" s="1">
        <v>31715</v>
      </c>
      <c r="J4221" s="1">
        <v>31715</v>
      </c>
      <c r="K4221" s="1">
        <v>8238</v>
      </c>
      <c r="L4221" s="1">
        <v>7766</v>
      </c>
    </row>
    <row r="4222" spans="1:12">
      <c r="A4222">
        <v>4216</v>
      </c>
      <c r="B4222">
        <v>314530</v>
      </c>
      <c r="C4222" t="s">
        <v>552</v>
      </c>
      <c r="D4222" t="s">
        <v>904</v>
      </c>
      <c r="E4222">
        <v>2014</v>
      </c>
      <c r="F4222" t="s">
        <v>1696</v>
      </c>
      <c r="G4222" t="s">
        <v>1025</v>
      </c>
      <c r="H4222" s="1">
        <v>10876</v>
      </c>
      <c r="I4222" s="1">
        <v>31760</v>
      </c>
      <c r="J4222" s="1">
        <v>31760</v>
      </c>
      <c r="K4222" s="1">
        <v>8577</v>
      </c>
      <c r="L4222" s="1">
        <v>8088</v>
      </c>
    </row>
    <row r="4223" spans="1:12" s="14" customFormat="1">
      <c r="A4223" s="14">
        <v>4217</v>
      </c>
      <c r="B4223" s="14">
        <v>314535</v>
      </c>
      <c r="C4223" s="14" t="s">
        <v>553</v>
      </c>
      <c r="D4223" s="14" t="s">
        <v>904</v>
      </c>
      <c r="E4223" s="14">
        <v>2007</v>
      </c>
      <c r="F4223" s="14" t="s">
        <v>905</v>
      </c>
      <c r="G4223" s="14" t="s">
        <v>906</v>
      </c>
      <c r="J4223" s="47">
        <v>10327</v>
      </c>
    </row>
    <row r="4224" spans="1:12" s="14" customFormat="1">
      <c r="A4224" s="14">
        <v>4218</v>
      </c>
      <c r="B4224" s="14">
        <v>314535</v>
      </c>
      <c r="C4224" s="14" t="s">
        <v>553</v>
      </c>
      <c r="D4224" s="14" t="s">
        <v>904</v>
      </c>
      <c r="E4224" s="14">
        <v>2008</v>
      </c>
      <c r="F4224" s="14" t="s">
        <v>905</v>
      </c>
      <c r="G4224" s="14" t="s">
        <v>906</v>
      </c>
      <c r="J4224" s="47">
        <v>10698</v>
      </c>
    </row>
    <row r="4225" spans="1:12" s="14" customFormat="1">
      <c r="A4225" s="14">
        <v>4219</v>
      </c>
      <c r="B4225" s="14">
        <v>314535</v>
      </c>
      <c r="C4225" s="14" t="s">
        <v>553</v>
      </c>
      <c r="D4225" s="14" t="s">
        <v>904</v>
      </c>
      <c r="E4225" s="14">
        <v>2009</v>
      </c>
      <c r="F4225" s="14" t="s">
        <v>993</v>
      </c>
      <c r="G4225" s="14" t="s">
        <v>906</v>
      </c>
      <c r="J4225" s="47">
        <v>10763</v>
      </c>
    </row>
    <row r="4226" spans="1:12" s="14" customFormat="1">
      <c r="A4226" s="14">
        <v>4220</v>
      </c>
      <c r="B4226" s="14">
        <v>314535</v>
      </c>
      <c r="C4226" s="14" t="s">
        <v>553</v>
      </c>
      <c r="D4226" s="14" t="s">
        <v>904</v>
      </c>
      <c r="E4226" s="14">
        <v>2010</v>
      </c>
      <c r="F4226" s="14" t="s">
        <v>1016</v>
      </c>
      <c r="G4226" s="14" t="s">
        <v>906</v>
      </c>
      <c r="J4226" s="47">
        <v>10339</v>
      </c>
    </row>
    <row r="4227" spans="1:12" s="14" customFormat="1">
      <c r="A4227" s="14">
        <v>4221</v>
      </c>
      <c r="B4227" s="14">
        <v>314535</v>
      </c>
      <c r="C4227" s="14" t="s">
        <v>553</v>
      </c>
      <c r="D4227" s="14" t="s">
        <v>904</v>
      </c>
      <c r="E4227" s="14">
        <v>2011</v>
      </c>
      <c r="F4227" s="14" t="s">
        <v>1016</v>
      </c>
      <c r="G4227" s="14" t="s">
        <v>906</v>
      </c>
      <c r="J4227" s="47">
        <v>10368</v>
      </c>
    </row>
    <row r="4228" spans="1:12" s="14" customFormat="1">
      <c r="A4228" s="14">
        <v>4222</v>
      </c>
      <c r="B4228" s="14">
        <v>314535</v>
      </c>
      <c r="C4228" s="14" t="s">
        <v>553</v>
      </c>
      <c r="D4228" s="14" t="s">
        <v>904</v>
      </c>
      <c r="E4228" s="14">
        <v>2012</v>
      </c>
      <c r="F4228" s="14" t="s">
        <v>1698</v>
      </c>
      <c r="G4228" s="14" t="s">
        <v>908</v>
      </c>
      <c r="J4228" s="47">
        <v>10395</v>
      </c>
    </row>
    <row r="4229" spans="1:12" s="14" customFormat="1">
      <c r="A4229" s="14">
        <v>4223</v>
      </c>
      <c r="B4229" s="14">
        <v>314535</v>
      </c>
      <c r="C4229" s="14" t="s">
        <v>553</v>
      </c>
      <c r="D4229" s="14" t="s">
        <v>904</v>
      </c>
      <c r="E4229" s="14">
        <v>2013</v>
      </c>
      <c r="F4229" s="14" t="s">
        <v>1698</v>
      </c>
      <c r="G4229" s="14" t="s">
        <v>914</v>
      </c>
      <c r="H4229" s="47">
        <v>4592</v>
      </c>
      <c r="I4229" s="47">
        <v>10738</v>
      </c>
      <c r="J4229" s="47">
        <v>10738</v>
      </c>
      <c r="K4229" s="47">
        <v>5232</v>
      </c>
      <c r="L4229" s="47">
        <v>4592</v>
      </c>
    </row>
    <row r="4230" spans="1:12" s="14" customFormat="1">
      <c r="A4230" s="14">
        <v>4224</v>
      </c>
      <c r="B4230" s="14">
        <v>314535</v>
      </c>
      <c r="C4230" s="14" t="s">
        <v>553</v>
      </c>
      <c r="D4230" s="14" t="s">
        <v>904</v>
      </c>
      <c r="E4230" s="14">
        <v>2014</v>
      </c>
      <c r="F4230" s="14" t="s">
        <v>1016</v>
      </c>
      <c r="G4230" s="14" t="s">
        <v>916</v>
      </c>
      <c r="H4230" s="47">
        <v>4607</v>
      </c>
      <c r="I4230" s="47">
        <v>10773</v>
      </c>
      <c r="J4230" s="47">
        <v>10773</v>
      </c>
      <c r="K4230" s="47">
        <v>6007</v>
      </c>
      <c r="L4230" s="47">
        <v>4607</v>
      </c>
    </row>
    <row r="4231" spans="1:12" s="14" customFormat="1">
      <c r="A4231" s="14">
        <v>4225</v>
      </c>
      <c r="B4231" s="14">
        <v>314537</v>
      </c>
      <c r="C4231" s="14" t="s">
        <v>554</v>
      </c>
      <c r="D4231" s="14" t="s">
        <v>904</v>
      </c>
      <c r="E4231" s="14">
        <v>2007</v>
      </c>
      <c r="J4231" s="47">
        <v>4899</v>
      </c>
    </row>
    <row r="4232" spans="1:12" s="14" customFormat="1">
      <c r="A4232" s="14">
        <v>4226</v>
      </c>
      <c r="B4232" s="14">
        <v>314537</v>
      </c>
      <c r="C4232" s="14" t="s">
        <v>554</v>
      </c>
      <c r="D4232" s="14" t="s">
        <v>904</v>
      </c>
      <c r="E4232" s="14">
        <v>2008</v>
      </c>
      <c r="J4232" s="47">
        <v>5092</v>
      </c>
    </row>
    <row r="4233" spans="1:12" s="14" customFormat="1">
      <c r="A4233" s="14">
        <v>4227</v>
      </c>
      <c r="B4233" s="14">
        <v>314537</v>
      </c>
      <c r="C4233" s="14" t="s">
        <v>554</v>
      </c>
      <c r="D4233" s="14" t="s">
        <v>904</v>
      </c>
      <c r="E4233" s="14">
        <v>2009</v>
      </c>
      <c r="J4233" s="47">
        <v>5136</v>
      </c>
    </row>
    <row r="4234" spans="1:12" s="14" customFormat="1">
      <c r="A4234" s="14">
        <v>4228</v>
      </c>
      <c r="B4234" s="14">
        <v>314537</v>
      </c>
      <c r="C4234" s="14" t="s">
        <v>554</v>
      </c>
      <c r="D4234" s="14" t="s">
        <v>904</v>
      </c>
      <c r="E4234" s="14">
        <v>2010</v>
      </c>
      <c r="J4234" s="47">
        <v>4963</v>
      </c>
    </row>
    <row r="4235" spans="1:12" s="14" customFormat="1">
      <c r="A4235" s="14">
        <v>4229</v>
      </c>
      <c r="B4235" s="14">
        <v>314537</v>
      </c>
      <c r="C4235" s="14" t="s">
        <v>554</v>
      </c>
      <c r="D4235" s="14" t="s">
        <v>904</v>
      </c>
      <c r="E4235" s="14">
        <v>2011</v>
      </c>
      <c r="F4235" s="14" t="s">
        <v>1016</v>
      </c>
      <c r="G4235" s="14" t="s">
        <v>906</v>
      </c>
      <c r="J4235" s="47">
        <v>4991</v>
      </c>
    </row>
    <row r="4236" spans="1:12" s="14" customFormat="1">
      <c r="A4236" s="14">
        <v>4230</v>
      </c>
      <c r="B4236" s="14">
        <v>314537</v>
      </c>
      <c r="C4236" s="14" t="s">
        <v>554</v>
      </c>
      <c r="D4236" s="14" t="s">
        <v>904</v>
      </c>
      <c r="E4236" s="14">
        <v>2012</v>
      </c>
      <c r="F4236" s="14" t="s">
        <v>1016</v>
      </c>
      <c r="G4236" s="14" t="s">
        <v>906</v>
      </c>
      <c r="J4236" s="47">
        <v>5017</v>
      </c>
    </row>
    <row r="4237" spans="1:12" s="14" customFormat="1">
      <c r="A4237" s="14">
        <v>4231</v>
      </c>
      <c r="B4237" s="14">
        <v>314537</v>
      </c>
      <c r="C4237" s="14" t="s">
        <v>554</v>
      </c>
      <c r="D4237" s="14" t="s">
        <v>904</v>
      </c>
      <c r="E4237" s="14">
        <v>2013</v>
      </c>
      <c r="F4237" s="14" t="s">
        <v>1016</v>
      </c>
      <c r="G4237" s="14" t="s">
        <v>916</v>
      </c>
      <c r="H4237" s="47">
        <v>1798</v>
      </c>
      <c r="I4237" s="47">
        <v>5196</v>
      </c>
      <c r="J4237" s="47">
        <v>5196</v>
      </c>
      <c r="K4237" s="47">
        <v>1302</v>
      </c>
      <c r="L4237" s="14">
        <v>0</v>
      </c>
    </row>
    <row r="4238" spans="1:12" s="14" customFormat="1">
      <c r="A4238" s="14">
        <v>4232</v>
      </c>
      <c r="B4238" s="14">
        <v>314537</v>
      </c>
      <c r="C4238" s="14" t="s">
        <v>554</v>
      </c>
      <c r="D4238" s="14" t="s">
        <v>904</v>
      </c>
      <c r="E4238" s="14">
        <v>2014</v>
      </c>
      <c r="F4238" s="14" t="s">
        <v>1016</v>
      </c>
      <c r="G4238" s="14" t="s">
        <v>916</v>
      </c>
      <c r="H4238" s="47">
        <v>1808</v>
      </c>
      <c r="I4238" s="47">
        <v>5226</v>
      </c>
      <c r="J4238" s="47">
        <v>5226</v>
      </c>
      <c r="K4238" s="14">
        <v>826</v>
      </c>
      <c r="L4238" s="14">
        <v>0</v>
      </c>
    </row>
    <row r="4239" spans="1:12" s="14" customFormat="1">
      <c r="A4239" s="14">
        <v>4233</v>
      </c>
      <c r="B4239" s="14">
        <v>314540</v>
      </c>
      <c r="C4239" s="14" t="s">
        <v>555</v>
      </c>
      <c r="D4239" s="14" t="s">
        <v>904</v>
      </c>
      <c r="E4239" s="14">
        <v>2007</v>
      </c>
      <c r="J4239" s="47">
        <v>2380</v>
      </c>
    </row>
    <row r="4240" spans="1:12" s="14" customFormat="1">
      <c r="A4240" s="14">
        <v>4234</v>
      </c>
      <c r="B4240" s="14">
        <v>314540</v>
      </c>
      <c r="C4240" s="14" t="s">
        <v>555</v>
      </c>
      <c r="D4240" s="14" t="s">
        <v>904</v>
      </c>
      <c r="E4240" s="14">
        <v>2008</v>
      </c>
      <c r="J4240" s="47">
        <v>2465</v>
      </c>
    </row>
    <row r="4241" spans="1:10" s="14" customFormat="1">
      <c r="A4241" s="14">
        <v>4235</v>
      </c>
      <c r="B4241" s="14">
        <v>314540</v>
      </c>
      <c r="C4241" s="14" t="s">
        <v>555</v>
      </c>
      <c r="D4241" s="14" t="s">
        <v>904</v>
      </c>
      <c r="E4241" s="14">
        <v>2009</v>
      </c>
      <c r="J4241" s="47">
        <v>2479</v>
      </c>
    </row>
    <row r="4242" spans="1:10" s="14" customFormat="1">
      <c r="A4242" s="14">
        <v>4236</v>
      </c>
      <c r="B4242" s="14">
        <v>314540</v>
      </c>
      <c r="C4242" s="14" t="s">
        <v>555</v>
      </c>
      <c r="D4242" s="14" t="s">
        <v>904</v>
      </c>
      <c r="E4242" s="14">
        <v>2010</v>
      </c>
      <c r="J4242" s="47">
        <v>1976</v>
      </c>
    </row>
    <row r="4243" spans="1:10" s="14" customFormat="1">
      <c r="A4243" s="14">
        <v>4237</v>
      </c>
      <c r="B4243" s="14">
        <v>314540</v>
      </c>
      <c r="C4243" s="14" t="s">
        <v>555</v>
      </c>
      <c r="D4243" s="14" t="s">
        <v>904</v>
      </c>
      <c r="E4243" s="14">
        <v>2011</v>
      </c>
      <c r="J4243" s="47">
        <v>1951</v>
      </c>
    </row>
    <row r="4244" spans="1:10" s="14" customFormat="1">
      <c r="A4244" s="14">
        <v>4238</v>
      </c>
      <c r="B4244" s="14">
        <v>314540</v>
      </c>
      <c r="C4244" s="14" t="s">
        <v>555</v>
      </c>
      <c r="D4244" s="14" t="s">
        <v>904</v>
      </c>
      <c r="E4244" s="14">
        <v>2012</v>
      </c>
      <c r="F4244" s="14" t="s">
        <v>1699</v>
      </c>
      <c r="G4244" s="14" t="s">
        <v>930</v>
      </c>
      <c r="J4244" s="47">
        <v>1927</v>
      </c>
    </row>
    <row r="4245" spans="1:10" s="14" customFormat="1">
      <c r="A4245" s="14">
        <v>4239</v>
      </c>
      <c r="B4245" s="14">
        <v>314540</v>
      </c>
      <c r="C4245" s="14" t="s">
        <v>555</v>
      </c>
      <c r="D4245" s="14" t="s">
        <v>904</v>
      </c>
      <c r="E4245" s="14">
        <v>2013</v>
      </c>
      <c r="F4245" s="14" t="s">
        <v>1699</v>
      </c>
      <c r="G4245" s="14" t="s">
        <v>930</v>
      </c>
      <c r="J4245" s="47">
        <v>1957</v>
      </c>
    </row>
    <row r="4246" spans="1:10" s="14" customFormat="1">
      <c r="A4246" s="14">
        <v>4240</v>
      </c>
      <c r="B4246" s="14">
        <v>314540</v>
      </c>
      <c r="C4246" s="14" t="s">
        <v>555</v>
      </c>
      <c r="D4246" s="14" t="s">
        <v>904</v>
      </c>
      <c r="E4246" s="14">
        <v>2014</v>
      </c>
      <c r="F4246" s="14" t="s">
        <v>1699</v>
      </c>
      <c r="G4246" s="14" t="s">
        <v>930</v>
      </c>
      <c r="J4246" s="47">
        <v>1935</v>
      </c>
    </row>
    <row r="4247" spans="1:10" s="14" customFormat="1">
      <c r="A4247" s="14">
        <v>4241</v>
      </c>
      <c r="B4247" s="14">
        <v>314545</v>
      </c>
      <c r="C4247" s="14" t="s">
        <v>556</v>
      </c>
      <c r="D4247" s="14" t="s">
        <v>904</v>
      </c>
      <c r="E4247" s="14">
        <v>2007</v>
      </c>
      <c r="J4247" s="47">
        <v>4991</v>
      </c>
    </row>
    <row r="4248" spans="1:10" s="14" customFormat="1">
      <c r="A4248" s="14">
        <v>4242</v>
      </c>
      <c r="B4248" s="14">
        <v>314545</v>
      </c>
      <c r="C4248" s="14" t="s">
        <v>556</v>
      </c>
      <c r="D4248" s="14" t="s">
        <v>904</v>
      </c>
      <c r="E4248" s="14">
        <v>2008</v>
      </c>
      <c r="J4248" s="47">
        <v>5244</v>
      </c>
    </row>
    <row r="4249" spans="1:10" s="14" customFormat="1">
      <c r="A4249" s="14">
        <v>4243</v>
      </c>
      <c r="B4249" s="14">
        <v>314545</v>
      </c>
      <c r="C4249" s="14" t="s">
        <v>556</v>
      </c>
      <c r="D4249" s="14" t="s">
        <v>904</v>
      </c>
      <c r="E4249" s="14">
        <v>2009</v>
      </c>
      <c r="J4249" s="47">
        <v>5338</v>
      </c>
    </row>
    <row r="4250" spans="1:10" s="14" customFormat="1">
      <c r="A4250" s="14">
        <v>4244</v>
      </c>
      <c r="B4250" s="14">
        <v>314545</v>
      </c>
      <c r="C4250" s="14" t="s">
        <v>556</v>
      </c>
      <c r="D4250" s="14" t="s">
        <v>904</v>
      </c>
      <c r="E4250" s="14">
        <v>2010</v>
      </c>
      <c r="J4250" s="47">
        <v>5267</v>
      </c>
    </row>
    <row r="4251" spans="1:10" s="14" customFormat="1">
      <c r="A4251" s="14">
        <v>4245</v>
      </c>
      <c r="B4251" s="14">
        <v>314545</v>
      </c>
      <c r="C4251" s="14" t="s">
        <v>556</v>
      </c>
      <c r="D4251" s="14" t="s">
        <v>904</v>
      </c>
      <c r="E4251" s="14">
        <v>2011</v>
      </c>
      <c r="J4251" s="47">
        <v>5343</v>
      </c>
    </row>
    <row r="4252" spans="1:10" s="14" customFormat="1">
      <c r="A4252" s="14">
        <v>4246</v>
      </c>
      <c r="B4252" s="14">
        <v>314545</v>
      </c>
      <c r="C4252" s="14" t="s">
        <v>556</v>
      </c>
      <c r="D4252" s="14" t="s">
        <v>904</v>
      </c>
      <c r="E4252" s="14">
        <v>2012</v>
      </c>
      <c r="F4252" s="14" t="s">
        <v>1700</v>
      </c>
      <c r="G4252" s="14" t="s">
        <v>930</v>
      </c>
      <c r="J4252" s="47">
        <v>5416</v>
      </c>
    </row>
    <row r="4253" spans="1:10" s="14" customFormat="1">
      <c r="A4253" s="14">
        <v>4247</v>
      </c>
      <c r="B4253" s="14">
        <v>314545</v>
      </c>
      <c r="C4253" s="14" t="s">
        <v>556</v>
      </c>
      <c r="D4253" s="14" t="s">
        <v>904</v>
      </c>
      <c r="E4253" s="14">
        <v>2013</v>
      </c>
      <c r="F4253" s="14" t="s">
        <v>1700</v>
      </c>
      <c r="G4253" s="14" t="s">
        <v>930</v>
      </c>
      <c r="J4253" s="47">
        <v>5659</v>
      </c>
    </row>
    <row r="4254" spans="1:10" s="14" customFormat="1">
      <c r="A4254" s="14">
        <v>4248</v>
      </c>
      <c r="B4254" s="14">
        <v>314545</v>
      </c>
      <c r="C4254" s="14" t="s">
        <v>556</v>
      </c>
      <c r="D4254" s="14" t="s">
        <v>904</v>
      </c>
      <c r="E4254" s="14">
        <v>2014</v>
      </c>
      <c r="F4254" s="14" t="s">
        <v>1700</v>
      </c>
      <c r="G4254" s="14" t="s">
        <v>930</v>
      </c>
      <c r="J4254" s="47">
        <v>5735</v>
      </c>
    </row>
    <row r="4255" spans="1:10">
      <c r="A4255">
        <v>4249</v>
      </c>
      <c r="B4255">
        <v>314550</v>
      </c>
      <c r="C4255" t="s">
        <v>557</v>
      </c>
      <c r="D4255" t="s">
        <v>904</v>
      </c>
      <c r="E4255">
        <v>2007</v>
      </c>
      <c r="J4255" s="1">
        <v>2505</v>
      </c>
    </row>
    <row r="4256" spans="1:10">
      <c r="A4256">
        <v>4250</v>
      </c>
      <c r="B4256">
        <v>314550</v>
      </c>
      <c r="C4256" t="s">
        <v>557</v>
      </c>
      <c r="D4256" t="s">
        <v>904</v>
      </c>
      <c r="E4256">
        <v>2008</v>
      </c>
      <c r="J4256" s="1">
        <v>2619</v>
      </c>
    </row>
    <row r="4257" spans="1:12">
      <c r="A4257">
        <v>4251</v>
      </c>
      <c r="B4257">
        <v>314550</v>
      </c>
      <c r="C4257" t="s">
        <v>557</v>
      </c>
      <c r="D4257" t="s">
        <v>904</v>
      </c>
      <c r="E4257">
        <v>2009</v>
      </c>
      <c r="F4257" t="s">
        <v>1701</v>
      </c>
      <c r="G4257" t="s">
        <v>914</v>
      </c>
      <c r="H4257" s="1">
        <v>2167</v>
      </c>
      <c r="I4257" s="1">
        <v>2655</v>
      </c>
      <c r="J4257" s="1">
        <v>2655</v>
      </c>
      <c r="K4257" s="1">
        <v>2167</v>
      </c>
      <c r="L4257" s="1">
        <v>2167</v>
      </c>
    </row>
    <row r="4258" spans="1:12">
      <c r="A4258">
        <v>4252</v>
      </c>
      <c r="B4258">
        <v>314550</v>
      </c>
      <c r="C4258" t="s">
        <v>557</v>
      </c>
      <c r="D4258" t="s">
        <v>904</v>
      </c>
      <c r="E4258">
        <v>2010</v>
      </c>
      <c r="F4258" t="s">
        <v>1701</v>
      </c>
      <c r="G4258" t="s">
        <v>914</v>
      </c>
      <c r="H4258" s="1">
        <v>2249</v>
      </c>
      <c r="I4258" s="1">
        <v>2533</v>
      </c>
      <c r="J4258" s="1">
        <v>2533</v>
      </c>
      <c r="K4258" s="1">
        <v>2167</v>
      </c>
      <c r="L4258" s="1">
        <v>2167</v>
      </c>
    </row>
    <row r="4259" spans="1:12">
      <c r="A4259">
        <v>4253</v>
      </c>
      <c r="B4259">
        <v>314550</v>
      </c>
      <c r="C4259" t="s">
        <v>557</v>
      </c>
      <c r="D4259" t="s">
        <v>904</v>
      </c>
      <c r="E4259">
        <v>2011</v>
      </c>
      <c r="F4259" t="s">
        <v>1701</v>
      </c>
      <c r="G4259" t="s">
        <v>914</v>
      </c>
      <c r="H4259" s="1">
        <v>2269</v>
      </c>
      <c r="I4259" s="1">
        <v>2555</v>
      </c>
      <c r="J4259" s="1">
        <v>2555</v>
      </c>
      <c r="K4259" s="1">
        <v>2190</v>
      </c>
      <c r="L4259" s="1">
        <v>2190</v>
      </c>
    </row>
    <row r="4260" spans="1:12">
      <c r="A4260">
        <v>4254</v>
      </c>
      <c r="B4260">
        <v>314550</v>
      </c>
      <c r="C4260" t="s">
        <v>557</v>
      </c>
      <c r="D4260" t="s">
        <v>904</v>
      </c>
      <c r="E4260">
        <v>2012</v>
      </c>
      <c r="F4260" t="s">
        <v>1701</v>
      </c>
      <c r="G4260" t="s">
        <v>914</v>
      </c>
      <c r="H4260" s="1">
        <v>2288</v>
      </c>
      <c r="I4260" s="1">
        <v>2577</v>
      </c>
      <c r="J4260" s="1">
        <v>2577</v>
      </c>
      <c r="K4260" s="1">
        <v>2250</v>
      </c>
      <c r="L4260" s="1">
        <v>2250</v>
      </c>
    </row>
    <row r="4261" spans="1:12">
      <c r="A4261">
        <v>4255</v>
      </c>
      <c r="B4261">
        <v>314550</v>
      </c>
      <c r="C4261" t="s">
        <v>557</v>
      </c>
      <c r="D4261" t="s">
        <v>904</v>
      </c>
      <c r="E4261">
        <v>2013</v>
      </c>
      <c r="F4261" t="s">
        <v>1701</v>
      </c>
      <c r="G4261" t="s">
        <v>914</v>
      </c>
      <c r="H4261" s="1">
        <v>2377</v>
      </c>
      <c r="I4261" s="1">
        <v>2677</v>
      </c>
      <c r="J4261" s="1">
        <v>2677</v>
      </c>
      <c r="K4261" s="1">
        <v>2377</v>
      </c>
      <c r="L4261" s="1">
        <v>2377</v>
      </c>
    </row>
    <row r="4262" spans="1:12">
      <c r="A4262">
        <v>4256</v>
      </c>
      <c r="B4262">
        <v>314550</v>
      </c>
      <c r="C4262" t="s">
        <v>557</v>
      </c>
      <c r="D4262" t="s">
        <v>904</v>
      </c>
      <c r="E4262">
        <v>2014</v>
      </c>
      <c r="F4262" t="s">
        <v>1701</v>
      </c>
      <c r="G4262" t="s">
        <v>914</v>
      </c>
      <c r="H4262" s="1">
        <v>2397</v>
      </c>
      <c r="I4262" s="1">
        <v>2700</v>
      </c>
      <c r="J4262" s="1">
        <v>2700</v>
      </c>
      <c r="K4262" s="1">
        <v>2381</v>
      </c>
      <c r="L4262" s="1">
        <v>2381</v>
      </c>
    </row>
    <row r="4263" spans="1:12">
      <c r="A4263">
        <v>4257</v>
      </c>
      <c r="B4263">
        <v>314560</v>
      </c>
      <c r="C4263" t="s">
        <v>558</v>
      </c>
      <c r="D4263" t="s">
        <v>904</v>
      </c>
      <c r="E4263">
        <v>2007</v>
      </c>
      <c r="F4263" t="s">
        <v>1703</v>
      </c>
      <c r="G4263" t="s">
        <v>916</v>
      </c>
      <c r="H4263" s="1">
        <v>33653</v>
      </c>
      <c r="I4263" s="1">
        <v>37805</v>
      </c>
      <c r="J4263" s="1">
        <v>37805</v>
      </c>
      <c r="K4263" s="1">
        <v>39607</v>
      </c>
      <c r="L4263" s="1">
        <v>39538</v>
      </c>
    </row>
    <row r="4264" spans="1:12">
      <c r="A4264">
        <v>4258</v>
      </c>
      <c r="B4264">
        <v>314560</v>
      </c>
      <c r="C4264" t="s">
        <v>558</v>
      </c>
      <c r="D4264" t="s">
        <v>904</v>
      </c>
      <c r="E4264">
        <v>2008</v>
      </c>
      <c r="F4264" t="s">
        <v>1703</v>
      </c>
      <c r="G4264" t="s">
        <v>916</v>
      </c>
      <c r="H4264" s="1">
        <v>34773</v>
      </c>
      <c r="I4264" s="1">
        <v>39063</v>
      </c>
      <c r="J4264" s="1">
        <v>39063</v>
      </c>
      <c r="K4264" s="1">
        <v>34849</v>
      </c>
      <c r="L4264" s="1">
        <v>34773</v>
      </c>
    </row>
    <row r="4265" spans="1:12">
      <c r="A4265">
        <v>4259</v>
      </c>
      <c r="B4265">
        <v>314560</v>
      </c>
      <c r="C4265" t="s">
        <v>558</v>
      </c>
      <c r="D4265" t="s">
        <v>904</v>
      </c>
      <c r="E4265">
        <v>2009</v>
      </c>
      <c r="F4265" t="s">
        <v>1703</v>
      </c>
      <c r="G4265" t="s">
        <v>916</v>
      </c>
      <c r="H4265" s="1">
        <v>34907</v>
      </c>
      <c r="I4265" s="1">
        <v>39214</v>
      </c>
      <c r="J4265" s="1">
        <v>39214</v>
      </c>
      <c r="K4265" s="1">
        <v>39214</v>
      </c>
      <c r="L4265" s="1">
        <v>39138</v>
      </c>
    </row>
    <row r="4266" spans="1:12">
      <c r="A4266">
        <v>4260</v>
      </c>
      <c r="B4266">
        <v>314560</v>
      </c>
      <c r="C4266" t="s">
        <v>558</v>
      </c>
      <c r="D4266" t="s">
        <v>904</v>
      </c>
      <c r="E4266">
        <v>2010</v>
      </c>
      <c r="F4266" t="s">
        <v>1702</v>
      </c>
      <c r="G4266" t="s">
        <v>914</v>
      </c>
      <c r="H4266" s="1">
        <v>35185</v>
      </c>
      <c r="I4266" s="1">
        <v>39466</v>
      </c>
      <c r="J4266" s="1">
        <v>39466</v>
      </c>
      <c r="K4266" s="1">
        <v>35272</v>
      </c>
      <c r="L4266" s="1">
        <v>35185</v>
      </c>
    </row>
    <row r="4267" spans="1:12">
      <c r="A4267">
        <v>4261</v>
      </c>
      <c r="B4267">
        <v>314560</v>
      </c>
      <c r="C4267" t="s">
        <v>558</v>
      </c>
      <c r="D4267" t="s">
        <v>904</v>
      </c>
      <c r="E4267">
        <v>2011</v>
      </c>
      <c r="F4267" t="s">
        <v>1702</v>
      </c>
      <c r="G4267" t="s">
        <v>914</v>
      </c>
      <c r="H4267" s="1">
        <v>35337</v>
      </c>
      <c r="I4267" s="1">
        <v>39637</v>
      </c>
      <c r="J4267" s="1">
        <v>39637</v>
      </c>
      <c r="K4267" s="1">
        <v>35424</v>
      </c>
      <c r="L4267" s="1">
        <v>35337</v>
      </c>
    </row>
    <row r="4268" spans="1:12">
      <c r="A4268">
        <v>4262</v>
      </c>
      <c r="B4268">
        <v>314560</v>
      </c>
      <c r="C4268" t="s">
        <v>558</v>
      </c>
      <c r="D4268" t="s">
        <v>904</v>
      </c>
      <c r="E4268">
        <v>2012</v>
      </c>
      <c r="F4268" t="s">
        <v>1702</v>
      </c>
      <c r="G4268" t="s">
        <v>914</v>
      </c>
      <c r="H4268" s="1">
        <v>35484</v>
      </c>
      <c r="I4268" s="1">
        <v>39801</v>
      </c>
      <c r="J4268" s="1">
        <v>39801</v>
      </c>
      <c r="K4268" s="1">
        <v>35581</v>
      </c>
      <c r="L4268" s="1">
        <v>35484</v>
      </c>
    </row>
    <row r="4269" spans="1:12">
      <c r="A4269">
        <v>4263</v>
      </c>
      <c r="B4269">
        <v>314560</v>
      </c>
      <c r="C4269" t="s">
        <v>558</v>
      </c>
      <c r="D4269" t="s">
        <v>904</v>
      </c>
      <c r="E4269">
        <v>2013</v>
      </c>
      <c r="F4269" t="s">
        <v>1702</v>
      </c>
      <c r="G4269" t="s">
        <v>914</v>
      </c>
      <c r="H4269" s="1">
        <v>36714</v>
      </c>
      <c r="I4269" s="1">
        <v>41181</v>
      </c>
      <c r="J4269" s="1">
        <v>41181</v>
      </c>
      <c r="K4269" s="1">
        <v>37010</v>
      </c>
      <c r="L4269" s="1">
        <v>36714</v>
      </c>
    </row>
    <row r="4270" spans="1:12">
      <c r="A4270">
        <v>4264</v>
      </c>
      <c r="B4270">
        <v>314560</v>
      </c>
      <c r="C4270" t="s">
        <v>558</v>
      </c>
      <c r="D4270" t="s">
        <v>904</v>
      </c>
      <c r="E4270">
        <v>2014</v>
      </c>
      <c r="F4270" t="s">
        <v>1702</v>
      </c>
      <c r="G4270" t="s">
        <v>914</v>
      </c>
      <c r="H4270" s="1">
        <v>36887</v>
      </c>
      <c r="I4270" s="1">
        <v>41375</v>
      </c>
      <c r="J4270" s="1">
        <v>41375</v>
      </c>
      <c r="K4270" s="1">
        <v>37193</v>
      </c>
      <c r="L4270" s="1">
        <v>36887</v>
      </c>
    </row>
    <row r="4271" spans="1:12">
      <c r="A4271">
        <v>4265</v>
      </c>
      <c r="B4271">
        <v>314570</v>
      </c>
      <c r="C4271" t="s">
        <v>559</v>
      </c>
      <c r="D4271" t="s">
        <v>904</v>
      </c>
      <c r="E4271">
        <v>2007</v>
      </c>
      <c r="F4271" t="s">
        <v>905</v>
      </c>
      <c r="G4271" t="s">
        <v>906</v>
      </c>
      <c r="J4271" s="1">
        <v>1939</v>
      </c>
    </row>
    <row r="4272" spans="1:12">
      <c r="A4272">
        <v>4266</v>
      </c>
      <c r="B4272">
        <v>314570</v>
      </c>
      <c r="C4272" t="s">
        <v>559</v>
      </c>
      <c r="D4272" t="s">
        <v>904</v>
      </c>
      <c r="E4272">
        <v>2008</v>
      </c>
      <c r="F4272" t="s">
        <v>905</v>
      </c>
      <c r="G4272" t="s">
        <v>906</v>
      </c>
      <c r="J4272" s="1">
        <v>1971</v>
      </c>
    </row>
    <row r="4273" spans="1:12">
      <c r="A4273">
        <v>4267</v>
      </c>
      <c r="B4273">
        <v>314570</v>
      </c>
      <c r="C4273" t="s">
        <v>559</v>
      </c>
      <c r="D4273" t="s">
        <v>904</v>
      </c>
      <c r="E4273">
        <v>2009</v>
      </c>
      <c r="F4273" t="s">
        <v>1704</v>
      </c>
      <c r="G4273" t="s">
        <v>908</v>
      </c>
      <c r="J4273" s="1">
        <v>1951</v>
      </c>
    </row>
    <row r="4274" spans="1:12">
      <c r="A4274">
        <v>4268</v>
      </c>
      <c r="B4274">
        <v>314570</v>
      </c>
      <c r="C4274" t="s">
        <v>559</v>
      </c>
      <c r="D4274" t="s">
        <v>904</v>
      </c>
      <c r="E4274">
        <v>2010</v>
      </c>
      <c r="F4274" t="s">
        <v>1705</v>
      </c>
      <c r="G4274" t="s">
        <v>912</v>
      </c>
      <c r="H4274" s="1">
        <v>1177</v>
      </c>
      <c r="I4274" s="1">
        <v>2123</v>
      </c>
      <c r="J4274" s="1">
        <v>2123</v>
      </c>
      <c r="K4274" s="1">
        <v>1177</v>
      </c>
      <c r="L4274" s="1">
        <v>1177</v>
      </c>
    </row>
    <row r="4275" spans="1:12">
      <c r="A4275">
        <v>4269</v>
      </c>
      <c r="B4275">
        <v>314570</v>
      </c>
      <c r="C4275" t="s">
        <v>559</v>
      </c>
      <c r="D4275" t="s">
        <v>904</v>
      </c>
      <c r="E4275">
        <v>2011</v>
      </c>
      <c r="F4275" t="s">
        <v>1705</v>
      </c>
      <c r="G4275" t="s">
        <v>912</v>
      </c>
      <c r="H4275" s="1">
        <v>1176</v>
      </c>
      <c r="I4275" s="1">
        <v>2122</v>
      </c>
      <c r="J4275" s="1">
        <v>2122</v>
      </c>
      <c r="K4275" s="1">
        <v>1180</v>
      </c>
      <c r="L4275">
        <v>550</v>
      </c>
    </row>
    <row r="4276" spans="1:12">
      <c r="A4276">
        <v>4270</v>
      </c>
      <c r="B4276">
        <v>314570</v>
      </c>
      <c r="C4276" t="s">
        <v>559</v>
      </c>
      <c r="D4276" t="s">
        <v>904</v>
      </c>
      <c r="E4276">
        <v>2012</v>
      </c>
      <c r="F4276" t="s">
        <v>1705</v>
      </c>
      <c r="G4276" t="s">
        <v>912</v>
      </c>
      <c r="H4276" s="1">
        <v>1175</v>
      </c>
      <c r="I4276" s="1">
        <v>2120</v>
      </c>
      <c r="J4276" s="1">
        <v>2120</v>
      </c>
      <c r="K4276" s="1">
        <v>1200</v>
      </c>
      <c r="L4276" s="1">
        <v>1100</v>
      </c>
    </row>
    <row r="4277" spans="1:12">
      <c r="A4277">
        <v>4271</v>
      </c>
      <c r="B4277">
        <v>314570</v>
      </c>
      <c r="C4277" t="s">
        <v>559</v>
      </c>
      <c r="D4277" t="s">
        <v>904</v>
      </c>
      <c r="E4277">
        <v>2013</v>
      </c>
      <c r="F4277" t="s">
        <v>1704</v>
      </c>
      <c r="G4277" t="s">
        <v>908</v>
      </c>
      <c r="J4277" s="1">
        <v>2181</v>
      </c>
    </row>
    <row r="4278" spans="1:12">
      <c r="A4278">
        <v>4272</v>
      </c>
      <c r="B4278">
        <v>314570</v>
      </c>
      <c r="C4278" t="s">
        <v>559</v>
      </c>
      <c r="D4278" t="s">
        <v>904</v>
      </c>
      <c r="E4278">
        <v>2014</v>
      </c>
      <c r="F4278" t="s">
        <v>905</v>
      </c>
      <c r="G4278" t="s">
        <v>906</v>
      </c>
      <c r="J4278" s="1">
        <v>2182</v>
      </c>
    </row>
    <row r="4279" spans="1:12" s="14" customFormat="1">
      <c r="A4279" s="14">
        <v>4273</v>
      </c>
      <c r="B4279" s="14">
        <v>314580</v>
      </c>
      <c r="C4279" s="14" t="s">
        <v>560</v>
      </c>
      <c r="D4279" s="14" t="s">
        <v>904</v>
      </c>
      <c r="E4279" s="14">
        <v>2007</v>
      </c>
      <c r="J4279" s="47">
        <v>3019</v>
      </c>
    </row>
    <row r="4280" spans="1:12" s="14" customFormat="1">
      <c r="A4280" s="14">
        <v>4274</v>
      </c>
      <c r="B4280" s="14">
        <v>314580</v>
      </c>
      <c r="C4280" s="14" t="s">
        <v>560</v>
      </c>
      <c r="D4280" s="14" t="s">
        <v>904</v>
      </c>
      <c r="E4280" s="14">
        <v>2008</v>
      </c>
      <c r="F4280" s="14" t="s">
        <v>905</v>
      </c>
      <c r="G4280" s="14" t="s">
        <v>906</v>
      </c>
      <c r="J4280" s="47">
        <v>3118</v>
      </c>
    </row>
    <row r="4281" spans="1:12" s="14" customFormat="1">
      <c r="A4281" s="14">
        <v>4275</v>
      </c>
      <c r="B4281" s="14">
        <v>314580</v>
      </c>
      <c r="C4281" s="14" t="s">
        <v>560</v>
      </c>
      <c r="D4281" s="14" t="s">
        <v>904</v>
      </c>
      <c r="E4281" s="14">
        <v>2009</v>
      </c>
      <c r="F4281" s="14" t="s">
        <v>1707</v>
      </c>
      <c r="G4281" s="14" t="s">
        <v>1708</v>
      </c>
      <c r="H4281" s="47">
        <v>1539</v>
      </c>
      <c r="I4281" s="47">
        <v>3129</v>
      </c>
      <c r="J4281" s="47">
        <v>3129</v>
      </c>
      <c r="K4281" s="47">
        <v>1465</v>
      </c>
      <c r="L4281" s="47">
        <v>1465</v>
      </c>
    </row>
    <row r="4282" spans="1:12" s="14" customFormat="1">
      <c r="A4282" s="14">
        <v>4276</v>
      </c>
      <c r="B4282" s="14">
        <v>314580</v>
      </c>
      <c r="C4282" s="14" t="s">
        <v>560</v>
      </c>
      <c r="D4282" s="14" t="s">
        <v>904</v>
      </c>
      <c r="E4282" s="14">
        <v>2010</v>
      </c>
      <c r="F4282" s="14" t="s">
        <v>905</v>
      </c>
      <c r="G4282" s="14" t="s">
        <v>906</v>
      </c>
      <c r="J4282" s="47">
        <v>3055</v>
      </c>
    </row>
    <row r="4283" spans="1:12" s="14" customFormat="1">
      <c r="A4283" s="14">
        <v>4277</v>
      </c>
      <c r="B4283" s="14">
        <v>314580</v>
      </c>
      <c r="C4283" s="14" t="s">
        <v>560</v>
      </c>
      <c r="D4283" s="14" t="s">
        <v>904</v>
      </c>
      <c r="E4283" s="14">
        <v>2011</v>
      </c>
      <c r="F4283" s="14" t="s">
        <v>905</v>
      </c>
      <c r="G4283" s="14" t="s">
        <v>906</v>
      </c>
      <c r="J4283" s="47">
        <v>3061</v>
      </c>
    </row>
    <row r="4284" spans="1:12" s="14" customFormat="1">
      <c r="A4284" s="14">
        <v>4278</v>
      </c>
      <c r="B4284" s="14">
        <v>314580</v>
      </c>
      <c r="C4284" s="14" t="s">
        <v>560</v>
      </c>
      <c r="D4284" s="14" t="s">
        <v>904</v>
      </c>
      <c r="E4284" s="14">
        <v>2012</v>
      </c>
      <c r="F4284" s="14" t="s">
        <v>905</v>
      </c>
      <c r="G4284" s="14" t="s">
        <v>906</v>
      </c>
      <c r="J4284" s="47">
        <v>3066</v>
      </c>
    </row>
    <row r="4285" spans="1:12" s="14" customFormat="1">
      <c r="A4285" s="14">
        <v>4279</v>
      </c>
      <c r="B4285" s="14">
        <v>314580</v>
      </c>
      <c r="C4285" s="14" t="s">
        <v>560</v>
      </c>
      <c r="D4285" s="14" t="s">
        <v>904</v>
      </c>
      <c r="E4285" s="14">
        <v>2013</v>
      </c>
      <c r="F4285" s="14" t="s">
        <v>1706</v>
      </c>
      <c r="G4285" s="14" t="s">
        <v>908</v>
      </c>
      <c r="J4285" s="47">
        <v>3164</v>
      </c>
    </row>
    <row r="4286" spans="1:12" s="14" customFormat="1">
      <c r="A4286" s="14">
        <v>4280</v>
      </c>
      <c r="B4286" s="14">
        <v>314580</v>
      </c>
      <c r="C4286" s="14" t="s">
        <v>560</v>
      </c>
      <c r="D4286" s="14" t="s">
        <v>904</v>
      </c>
      <c r="E4286" s="14">
        <v>2014</v>
      </c>
      <c r="F4286" s="14" t="s">
        <v>1706</v>
      </c>
      <c r="G4286" s="14" t="s">
        <v>908</v>
      </c>
      <c r="J4286" s="47">
        <v>3171</v>
      </c>
    </row>
    <row r="4287" spans="1:12" s="14" customFormat="1">
      <c r="A4287" s="14">
        <v>4281</v>
      </c>
      <c r="B4287" s="14">
        <v>314585</v>
      </c>
      <c r="C4287" s="14" t="s">
        <v>561</v>
      </c>
      <c r="D4287" s="14" t="s">
        <v>904</v>
      </c>
      <c r="E4287" s="14">
        <v>2007</v>
      </c>
      <c r="J4287" s="47">
        <v>4385</v>
      </c>
    </row>
    <row r="4288" spans="1:12" s="14" customFormat="1">
      <c r="A4288" s="14">
        <v>4282</v>
      </c>
      <c r="B4288" s="14">
        <v>314585</v>
      </c>
      <c r="C4288" s="14" t="s">
        <v>561</v>
      </c>
      <c r="D4288" s="14" t="s">
        <v>904</v>
      </c>
      <c r="E4288" s="14">
        <v>2008</v>
      </c>
      <c r="J4288" s="47">
        <v>4525</v>
      </c>
    </row>
    <row r="4289" spans="1:12" s="14" customFormat="1">
      <c r="A4289" s="14">
        <v>4283</v>
      </c>
      <c r="B4289" s="14">
        <v>314585</v>
      </c>
      <c r="C4289" s="14" t="s">
        <v>561</v>
      </c>
      <c r="D4289" s="14" t="s">
        <v>904</v>
      </c>
      <c r="E4289" s="14">
        <v>2009</v>
      </c>
      <c r="J4289" s="47">
        <v>4538</v>
      </c>
    </row>
    <row r="4290" spans="1:12" s="14" customFormat="1">
      <c r="A4290" s="14">
        <v>4284</v>
      </c>
      <c r="B4290" s="14">
        <v>314585</v>
      </c>
      <c r="C4290" s="14" t="s">
        <v>561</v>
      </c>
      <c r="D4290" s="14" t="s">
        <v>904</v>
      </c>
      <c r="E4290" s="14">
        <v>2010</v>
      </c>
      <c r="J4290" s="47">
        <v>4493</v>
      </c>
    </row>
    <row r="4291" spans="1:12" s="14" customFormat="1">
      <c r="A4291" s="14">
        <v>4285</v>
      </c>
      <c r="B4291" s="14">
        <v>314585</v>
      </c>
      <c r="C4291" s="14" t="s">
        <v>561</v>
      </c>
      <c r="D4291" s="14" t="s">
        <v>904</v>
      </c>
      <c r="E4291" s="14">
        <v>2011</v>
      </c>
      <c r="J4291" s="47">
        <v>4504</v>
      </c>
    </row>
    <row r="4292" spans="1:12" s="14" customFormat="1">
      <c r="A4292" s="14">
        <v>4286</v>
      </c>
      <c r="B4292" s="14">
        <v>314585</v>
      </c>
      <c r="C4292" s="14" t="s">
        <v>561</v>
      </c>
      <c r="D4292" s="14" t="s">
        <v>904</v>
      </c>
      <c r="E4292" s="14">
        <v>2012</v>
      </c>
      <c r="F4292" s="14" t="s">
        <v>1709</v>
      </c>
      <c r="G4292" s="14" t="s">
        <v>916</v>
      </c>
      <c r="H4292" s="47">
        <v>3256</v>
      </c>
      <c r="I4292" s="47">
        <v>4514</v>
      </c>
      <c r="J4292" s="47">
        <v>4514</v>
      </c>
      <c r="K4292" s="47">
        <v>3256</v>
      </c>
      <c r="L4292" s="47">
        <v>3256</v>
      </c>
    </row>
    <row r="4293" spans="1:12" s="14" customFormat="1">
      <c r="A4293" s="14">
        <v>4287</v>
      </c>
      <c r="B4293" s="14">
        <v>314585</v>
      </c>
      <c r="C4293" s="14" t="s">
        <v>561</v>
      </c>
      <c r="D4293" s="14" t="s">
        <v>904</v>
      </c>
      <c r="E4293" s="14">
        <v>2013</v>
      </c>
      <c r="F4293" s="14" t="s">
        <v>1709</v>
      </c>
      <c r="G4293" s="14" t="s">
        <v>916</v>
      </c>
      <c r="H4293" s="47">
        <v>3361</v>
      </c>
      <c r="I4293" s="47">
        <v>4660</v>
      </c>
      <c r="J4293" s="47">
        <v>4660</v>
      </c>
      <c r="K4293" s="47">
        <v>3256</v>
      </c>
      <c r="L4293" s="47">
        <v>3256</v>
      </c>
    </row>
    <row r="4294" spans="1:12" s="14" customFormat="1">
      <c r="A4294" s="14">
        <v>4288</v>
      </c>
      <c r="B4294" s="14">
        <v>314585</v>
      </c>
      <c r="C4294" s="14" t="s">
        <v>561</v>
      </c>
      <c r="D4294" s="14" t="s">
        <v>904</v>
      </c>
      <c r="E4294" s="14">
        <v>2014</v>
      </c>
      <c r="J4294" s="47">
        <v>4673</v>
      </c>
    </row>
    <row r="4295" spans="1:12" s="14" customFormat="1">
      <c r="A4295" s="14">
        <v>4289</v>
      </c>
      <c r="B4295" s="14">
        <v>314587</v>
      </c>
      <c r="C4295" s="14" t="s">
        <v>562</v>
      </c>
      <c r="D4295" s="14" t="s">
        <v>904</v>
      </c>
      <c r="E4295" s="14">
        <v>2007</v>
      </c>
      <c r="F4295" s="14" t="s">
        <v>905</v>
      </c>
      <c r="G4295" s="14" t="s">
        <v>906</v>
      </c>
      <c r="J4295" s="47">
        <v>6771</v>
      </c>
    </row>
    <row r="4296" spans="1:12" s="14" customFormat="1">
      <c r="A4296" s="14">
        <v>4290</v>
      </c>
      <c r="B4296" s="14">
        <v>314587</v>
      </c>
      <c r="C4296" s="14" t="s">
        <v>562</v>
      </c>
      <c r="D4296" s="14" t="s">
        <v>904</v>
      </c>
      <c r="E4296" s="14">
        <v>2008</v>
      </c>
      <c r="F4296" s="14" t="s">
        <v>905</v>
      </c>
      <c r="G4296" s="14" t="s">
        <v>906</v>
      </c>
      <c r="J4296" s="47">
        <v>7026</v>
      </c>
    </row>
    <row r="4297" spans="1:12" s="14" customFormat="1">
      <c r="A4297" s="14">
        <v>4291</v>
      </c>
      <c r="B4297" s="14">
        <v>314587</v>
      </c>
      <c r="C4297" s="14" t="s">
        <v>562</v>
      </c>
      <c r="D4297" s="14" t="s">
        <v>904</v>
      </c>
      <c r="E4297" s="14">
        <v>2009</v>
      </c>
      <c r="F4297" s="14" t="s">
        <v>1711</v>
      </c>
      <c r="G4297" s="14" t="s">
        <v>908</v>
      </c>
      <c r="J4297" s="47">
        <v>7078</v>
      </c>
    </row>
    <row r="4298" spans="1:12" s="14" customFormat="1">
      <c r="A4298" s="14">
        <v>4292</v>
      </c>
      <c r="B4298" s="14">
        <v>314587</v>
      </c>
      <c r="C4298" s="14" t="s">
        <v>562</v>
      </c>
      <c r="D4298" s="14" t="s">
        <v>904</v>
      </c>
      <c r="E4298" s="14">
        <v>2010</v>
      </c>
      <c r="F4298" s="14" t="s">
        <v>1711</v>
      </c>
      <c r="G4298" s="14" t="s">
        <v>908</v>
      </c>
      <c r="J4298" s="47">
        <v>7284</v>
      </c>
    </row>
    <row r="4299" spans="1:12" s="14" customFormat="1">
      <c r="A4299" s="14">
        <v>4293</v>
      </c>
      <c r="B4299" s="14">
        <v>314587</v>
      </c>
      <c r="C4299" s="14" t="s">
        <v>562</v>
      </c>
      <c r="D4299" s="14" t="s">
        <v>904</v>
      </c>
      <c r="E4299" s="14">
        <v>2011</v>
      </c>
      <c r="F4299" s="14" t="s">
        <v>905</v>
      </c>
      <c r="G4299" s="14" t="s">
        <v>906</v>
      </c>
      <c r="J4299" s="47">
        <v>7348</v>
      </c>
    </row>
    <row r="4300" spans="1:12" s="14" customFormat="1">
      <c r="A4300" s="14">
        <v>4294</v>
      </c>
      <c r="B4300" s="14">
        <v>314587</v>
      </c>
      <c r="C4300" s="14" t="s">
        <v>562</v>
      </c>
      <c r="D4300" s="14" t="s">
        <v>904</v>
      </c>
      <c r="E4300" s="14">
        <v>2012</v>
      </c>
      <c r="F4300" s="14" t="s">
        <v>1711</v>
      </c>
      <c r="G4300" s="14" t="s">
        <v>908</v>
      </c>
      <c r="J4300" s="47">
        <v>7409</v>
      </c>
    </row>
    <row r="4301" spans="1:12" s="14" customFormat="1">
      <c r="A4301" s="14">
        <v>4295</v>
      </c>
      <c r="B4301" s="14">
        <v>314587</v>
      </c>
      <c r="C4301" s="14" t="s">
        <v>562</v>
      </c>
      <c r="D4301" s="14" t="s">
        <v>904</v>
      </c>
      <c r="E4301" s="14">
        <v>2013</v>
      </c>
      <c r="F4301" s="14" t="s">
        <v>1710</v>
      </c>
      <c r="G4301" s="14" t="s">
        <v>912</v>
      </c>
      <c r="H4301" s="47">
        <v>2348</v>
      </c>
      <c r="I4301" s="47">
        <v>7701</v>
      </c>
      <c r="J4301" s="47">
        <v>7701</v>
      </c>
      <c r="K4301" s="47">
        <v>2348</v>
      </c>
      <c r="L4301" s="47">
        <v>2348</v>
      </c>
    </row>
    <row r="4302" spans="1:12" s="14" customFormat="1">
      <c r="A4302" s="14">
        <v>4296</v>
      </c>
      <c r="B4302" s="14">
        <v>314587</v>
      </c>
      <c r="C4302" s="14" t="s">
        <v>562</v>
      </c>
      <c r="D4302" s="14" t="s">
        <v>904</v>
      </c>
      <c r="E4302" s="14">
        <v>2014</v>
      </c>
      <c r="F4302" s="14" t="s">
        <v>905</v>
      </c>
      <c r="G4302" s="14" t="s">
        <v>906</v>
      </c>
      <c r="J4302" s="47">
        <v>7767</v>
      </c>
    </row>
    <row r="4303" spans="1:12">
      <c r="A4303">
        <v>4297</v>
      </c>
      <c r="B4303">
        <v>314590</v>
      </c>
      <c r="C4303" t="s">
        <v>563</v>
      </c>
      <c r="D4303" t="s">
        <v>904</v>
      </c>
      <c r="E4303">
        <v>2007</v>
      </c>
      <c r="F4303" t="s">
        <v>905</v>
      </c>
      <c r="G4303" t="s">
        <v>916</v>
      </c>
      <c r="H4303" s="1">
        <v>29631</v>
      </c>
      <c r="I4303" s="1">
        <v>33548</v>
      </c>
      <c r="J4303" s="1">
        <v>33548</v>
      </c>
      <c r="K4303" s="1">
        <v>28927</v>
      </c>
      <c r="L4303" s="1">
        <v>28927</v>
      </c>
    </row>
    <row r="4304" spans="1:12">
      <c r="A4304">
        <v>4298</v>
      </c>
      <c r="B4304">
        <v>314590</v>
      </c>
      <c r="C4304" t="s">
        <v>563</v>
      </c>
      <c r="D4304" t="s">
        <v>904</v>
      </c>
      <c r="E4304">
        <v>2008</v>
      </c>
      <c r="F4304" t="s">
        <v>905</v>
      </c>
      <c r="G4304" t="s">
        <v>916</v>
      </c>
      <c r="H4304" s="1">
        <v>30939</v>
      </c>
      <c r="I4304" s="1">
        <v>35029</v>
      </c>
      <c r="J4304" s="1">
        <v>35029</v>
      </c>
      <c r="K4304" s="1">
        <v>30356</v>
      </c>
      <c r="L4304" s="1">
        <v>30356</v>
      </c>
    </row>
    <row r="4305" spans="1:12">
      <c r="A4305">
        <v>4299</v>
      </c>
      <c r="B4305">
        <v>314590</v>
      </c>
      <c r="C4305" t="s">
        <v>563</v>
      </c>
      <c r="D4305" t="s">
        <v>904</v>
      </c>
      <c r="E4305">
        <v>2009</v>
      </c>
      <c r="F4305" t="s">
        <v>1712</v>
      </c>
      <c r="G4305" t="s">
        <v>914</v>
      </c>
      <c r="H4305" s="1">
        <v>31333</v>
      </c>
      <c r="I4305" s="1">
        <v>35475</v>
      </c>
      <c r="J4305" s="1">
        <v>35475</v>
      </c>
      <c r="K4305" s="1">
        <v>31597</v>
      </c>
      <c r="L4305" s="1">
        <v>31597</v>
      </c>
    </row>
    <row r="4306" spans="1:12">
      <c r="A4306">
        <v>4300</v>
      </c>
      <c r="B4306">
        <v>314590</v>
      </c>
      <c r="C4306" t="s">
        <v>563</v>
      </c>
      <c r="D4306" t="s">
        <v>904</v>
      </c>
      <c r="E4306">
        <v>2010</v>
      </c>
      <c r="F4306" t="s">
        <v>1712</v>
      </c>
      <c r="G4306" t="s">
        <v>914</v>
      </c>
      <c r="H4306" s="1">
        <v>31609</v>
      </c>
      <c r="I4306" s="1">
        <v>35268</v>
      </c>
      <c r="J4306" s="1">
        <v>35268</v>
      </c>
      <c r="K4306" s="1">
        <v>31609</v>
      </c>
      <c r="L4306" s="1">
        <v>31609</v>
      </c>
    </row>
    <row r="4307" spans="1:12">
      <c r="A4307">
        <v>4301</v>
      </c>
      <c r="B4307">
        <v>314590</v>
      </c>
      <c r="C4307" t="s">
        <v>563</v>
      </c>
      <c r="D4307" t="s">
        <v>904</v>
      </c>
      <c r="E4307">
        <v>2011</v>
      </c>
      <c r="F4307" t="s">
        <v>1712</v>
      </c>
      <c r="G4307" t="s">
        <v>914</v>
      </c>
      <c r="H4307" s="1">
        <v>31945</v>
      </c>
      <c r="I4307" s="1">
        <v>35643</v>
      </c>
      <c r="J4307" s="1">
        <v>35643</v>
      </c>
      <c r="K4307" s="1">
        <v>31945</v>
      </c>
      <c r="L4307" s="1">
        <v>31945</v>
      </c>
    </row>
    <row r="4308" spans="1:12">
      <c r="A4308">
        <v>4302</v>
      </c>
      <c r="B4308">
        <v>314590</v>
      </c>
      <c r="C4308" t="s">
        <v>563</v>
      </c>
      <c r="D4308" t="s">
        <v>904</v>
      </c>
      <c r="E4308">
        <v>2012</v>
      </c>
      <c r="F4308" t="s">
        <v>1712</v>
      </c>
      <c r="G4308" t="s">
        <v>914</v>
      </c>
      <c r="H4308" s="1">
        <v>32270</v>
      </c>
      <c r="I4308" s="1">
        <v>36006</v>
      </c>
      <c r="J4308" s="1">
        <v>36006</v>
      </c>
      <c r="K4308" s="1">
        <v>32270</v>
      </c>
      <c r="L4308" s="1">
        <v>32270</v>
      </c>
    </row>
    <row r="4309" spans="1:12">
      <c r="A4309">
        <v>4303</v>
      </c>
      <c r="B4309">
        <v>314590</v>
      </c>
      <c r="C4309" t="s">
        <v>563</v>
      </c>
      <c r="D4309" t="s">
        <v>904</v>
      </c>
      <c r="E4309">
        <v>2013</v>
      </c>
      <c r="F4309" t="s">
        <v>1712</v>
      </c>
      <c r="G4309" t="s">
        <v>914</v>
      </c>
      <c r="H4309" s="1">
        <v>33602</v>
      </c>
      <c r="I4309" s="1">
        <v>37492</v>
      </c>
      <c r="J4309" s="1">
        <v>37492</v>
      </c>
      <c r="K4309" s="1">
        <v>33602</v>
      </c>
      <c r="L4309" s="1">
        <v>33602</v>
      </c>
    </row>
    <row r="4310" spans="1:12">
      <c r="A4310">
        <v>4304</v>
      </c>
      <c r="B4310">
        <v>314590</v>
      </c>
      <c r="C4310" t="s">
        <v>563</v>
      </c>
      <c r="D4310" t="s">
        <v>904</v>
      </c>
      <c r="E4310">
        <v>2014</v>
      </c>
      <c r="F4310" t="s">
        <v>1712</v>
      </c>
      <c r="G4310" t="s">
        <v>914</v>
      </c>
      <c r="H4310" s="1">
        <v>33948</v>
      </c>
      <c r="I4310" s="1">
        <v>37878</v>
      </c>
      <c r="J4310" s="1">
        <v>37878</v>
      </c>
      <c r="K4310" s="1">
        <v>33948</v>
      </c>
      <c r="L4310" s="1">
        <v>33948</v>
      </c>
    </row>
    <row r="4311" spans="1:12">
      <c r="A4311">
        <v>4305</v>
      </c>
      <c r="B4311">
        <v>314600</v>
      </c>
      <c r="C4311" t="s">
        <v>564</v>
      </c>
      <c r="D4311" t="s">
        <v>904</v>
      </c>
      <c r="E4311">
        <v>2007</v>
      </c>
      <c r="F4311" t="s">
        <v>1714</v>
      </c>
      <c r="G4311" t="s">
        <v>916</v>
      </c>
      <c r="H4311" s="1">
        <v>22115</v>
      </c>
      <c r="I4311" s="1">
        <v>31154</v>
      </c>
      <c r="J4311" s="1">
        <v>31154</v>
      </c>
      <c r="K4311" s="1">
        <v>21191</v>
      </c>
      <c r="L4311" s="1">
        <v>17451</v>
      </c>
    </row>
    <row r="4312" spans="1:12">
      <c r="A4312">
        <v>4306</v>
      </c>
      <c r="B4312">
        <v>314600</v>
      </c>
      <c r="C4312" t="s">
        <v>564</v>
      </c>
      <c r="D4312" t="s">
        <v>904</v>
      </c>
      <c r="E4312">
        <v>2008</v>
      </c>
      <c r="F4312" t="s">
        <v>1714</v>
      </c>
      <c r="G4312" t="s">
        <v>916</v>
      </c>
      <c r="H4312" s="1">
        <v>22975</v>
      </c>
      <c r="I4312" s="1">
        <v>32365</v>
      </c>
      <c r="J4312" s="1">
        <v>32365</v>
      </c>
      <c r="K4312" s="1">
        <v>21983</v>
      </c>
      <c r="L4312" s="1">
        <v>18130</v>
      </c>
    </row>
    <row r="4313" spans="1:12">
      <c r="A4313">
        <v>4307</v>
      </c>
      <c r="B4313">
        <v>314600</v>
      </c>
      <c r="C4313" t="s">
        <v>564</v>
      </c>
      <c r="D4313" t="s">
        <v>904</v>
      </c>
      <c r="E4313">
        <v>2009</v>
      </c>
      <c r="J4313" s="1">
        <v>32639</v>
      </c>
    </row>
    <row r="4314" spans="1:12">
      <c r="A4314">
        <v>4308</v>
      </c>
      <c r="B4314">
        <v>314600</v>
      </c>
      <c r="C4314" t="s">
        <v>564</v>
      </c>
      <c r="D4314" t="s">
        <v>904</v>
      </c>
      <c r="E4314">
        <v>2010</v>
      </c>
      <c r="F4314" t="s">
        <v>1713</v>
      </c>
      <c r="G4314" t="s">
        <v>914</v>
      </c>
      <c r="H4314" s="1">
        <v>23763</v>
      </c>
      <c r="I4314" s="1">
        <v>31568</v>
      </c>
      <c r="J4314" s="1">
        <v>31568</v>
      </c>
      <c r="K4314" s="1">
        <v>31568</v>
      </c>
      <c r="L4314" s="1">
        <v>23763</v>
      </c>
    </row>
    <row r="4315" spans="1:12">
      <c r="A4315">
        <v>4309</v>
      </c>
      <c r="B4315">
        <v>314600</v>
      </c>
      <c r="C4315" t="s">
        <v>564</v>
      </c>
      <c r="D4315" t="s">
        <v>904</v>
      </c>
      <c r="E4315">
        <v>2011</v>
      </c>
      <c r="F4315" t="s">
        <v>1714</v>
      </c>
      <c r="G4315" t="s">
        <v>916</v>
      </c>
      <c r="H4315" s="1">
        <v>23888</v>
      </c>
      <c r="I4315" s="1">
        <v>31734</v>
      </c>
      <c r="J4315" s="1">
        <v>31734</v>
      </c>
      <c r="K4315" s="1">
        <v>31568</v>
      </c>
      <c r="L4315" s="1">
        <v>23763</v>
      </c>
    </row>
    <row r="4316" spans="1:12">
      <c r="A4316">
        <v>4310</v>
      </c>
      <c r="B4316">
        <v>314600</v>
      </c>
      <c r="C4316" t="s">
        <v>564</v>
      </c>
      <c r="D4316" t="s">
        <v>904</v>
      </c>
      <c r="E4316">
        <v>2012</v>
      </c>
      <c r="F4316" t="s">
        <v>1713</v>
      </c>
      <c r="G4316" t="s">
        <v>914</v>
      </c>
      <c r="H4316" s="1">
        <v>24008</v>
      </c>
      <c r="I4316" s="1">
        <v>31893</v>
      </c>
      <c r="J4316" s="1">
        <v>31893</v>
      </c>
      <c r="K4316" s="1">
        <v>31580</v>
      </c>
      <c r="L4316" s="1">
        <v>23882</v>
      </c>
    </row>
    <row r="4317" spans="1:12">
      <c r="A4317">
        <v>4311</v>
      </c>
      <c r="B4317">
        <v>314600</v>
      </c>
      <c r="C4317" t="s">
        <v>564</v>
      </c>
      <c r="D4317" t="s">
        <v>904</v>
      </c>
      <c r="E4317">
        <v>2013</v>
      </c>
      <c r="F4317" t="s">
        <v>1713</v>
      </c>
      <c r="G4317" t="s">
        <v>914</v>
      </c>
      <c r="H4317" s="1">
        <v>24864</v>
      </c>
      <c r="I4317" s="1">
        <v>33031</v>
      </c>
      <c r="J4317" s="1">
        <v>33031</v>
      </c>
      <c r="K4317" s="1">
        <v>32707</v>
      </c>
      <c r="L4317" s="1">
        <v>24734</v>
      </c>
    </row>
    <row r="4318" spans="1:12">
      <c r="A4318">
        <v>4312</v>
      </c>
      <c r="B4318">
        <v>314600</v>
      </c>
      <c r="C4318" t="s">
        <v>564</v>
      </c>
      <c r="D4318" t="s">
        <v>904</v>
      </c>
      <c r="E4318">
        <v>2014</v>
      </c>
      <c r="F4318" t="s">
        <v>1713</v>
      </c>
      <c r="G4318" t="s">
        <v>914</v>
      </c>
      <c r="H4318" s="1">
        <v>25002</v>
      </c>
      <c r="I4318" s="1">
        <v>33214</v>
      </c>
      <c r="J4318" s="1">
        <v>33214</v>
      </c>
      <c r="K4318" s="1">
        <v>32888</v>
      </c>
      <c r="L4318" s="1">
        <v>24871</v>
      </c>
    </row>
    <row r="4319" spans="1:12">
      <c r="A4319">
        <v>4313</v>
      </c>
      <c r="B4319">
        <v>314610</v>
      </c>
      <c r="C4319" t="s">
        <v>565</v>
      </c>
      <c r="D4319" t="s">
        <v>904</v>
      </c>
      <c r="E4319">
        <v>2007</v>
      </c>
      <c r="F4319" t="s">
        <v>1716</v>
      </c>
      <c r="G4319" t="s">
        <v>916</v>
      </c>
      <c r="H4319" s="1">
        <v>57946</v>
      </c>
      <c r="I4319" s="1">
        <v>67048</v>
      </c>
      <c r="J4319" s="1">
        <v>67048</v>
      </c>
      <c r="K4319" s="1">
        <v>54058</v>
      </c>
      <c r="L4319" s="1">
        <v>49855</v>
      </c>
    </row>
    <row r="4320" spans="1:12">
      <c r="A4320">
        <v>4314</v>
      </c>
      <c r="B4320">
        <v>314610</v>
      </c>
      <c r="C4320" t="s">
        <v>565</v>
      </c>
      <c r="D4320" t="s">
        <v>904</v>
      </c>
      <c r="E4320">
        <v>2008</v>
      </c>
      <c r="F4320" t="s">
        <v>1716</v>
      </c>
      <c r="G4320" t="s">
        <v>916</v>
      </c>
      <c r="H4320" s="1">
        <v>59850</v>
      </c>
      <c r="I4320" s="1">
        <v>69251</v>
      </c>
      <c r="J4320" s="1">
        <v>69251</v>
      </c>
      <c r="K4320" s="1">
        <v>54302</v>
      </c>
      <c r="L4320" s="1">
        <v>49977</v>
      </c>
    </row>
    <row r="4321" spans="1:12">
      <c r="A4321">
        <v>4315</v>
      </c>
      <c r="B4321">
        <v>314610</v>
      </c>
      <c r="C4321" t="s">
        <v>565</v>
      </c>
      <c r="D4321" t="s">
        <v>904</v>
      </c>
      <c r="E4321">
        <v>2009</v>
      </c>
      <c r="F4321" t="s">
        <v>1715</v>
      </c>
      <c r="G4321" t="s">
        <v>914</v>
      </c>
      <c r="H4321" s="1">
        <v>60061</v>
      </c>
      <c r="I4321" s="1">
        <v>69495</v>
      </c>
      <c r="J4321" s="1">
        <v>69495</v>
      </c>
      <c r="K4321" s="1">
        <v>54302</v>
      </c>
      <c r="L4321" s="1">
        <v>49977</v>
      </c>
    </row>
    <row r="4322" spans="1:12">
      <c r="A4322">
        <v>4316</v>
      </c>
      <c r="B4322">
        <v>314610</v>
      </c>
      <c r="C4322" t="s">
        <v>565</v>
      </c>
      <c r="D4322" t="s">
        <v>904</v>
      </c>
      <c r="E4322">
        <v>2010</v>
      </c>
      <c r="F4322" t="s">
        <v>1715</v>
      </c>
      <c r="G4322" t="s">
        <v>914</v>
      </c>
      <c r="H4322" s="1">
        <v>61120</v>
      </c>
      <c r="I4322" s="1">
        <v>70281</v>
      </c>
      <c r="J4322" s="1">
        <v>70281</v>
      </c>
      <c r="K4322" s="1">
        <v>46947</v>
      </c>
      <c r="L4322" s="1">
        <v>42441</v>
      </c>
    </row>
    <row r="4323" spans="1:12">
      <c r="A4323">
        <v>4317</v>
      </c>
      <c r="B4323">
        <v>314610</v>
      </c>
      <c r="C4323" t="s">
        <v>565</v>
      </c>
      <c r="D4323" t="s">
        <v>904</v>
      </c>
      <c r="E4323">
        <v>2011</v>
      </c>
      <c r="F4323" t="s">
        <v>1715</v>
      </c>
      <c r="G4323" t="s">
        <v>914</v>
      </c>
      <c r="H4323" s="1">
        <v>61388</v>
      </c>
      <c r="I4323" s="1">
        <v>70589</v>
      </c>
      <c r="J4323" s="1">
        <v>70589</v>
      </c>
      <c r="K4323" s="1">
        <v>46947</v>
      </c>
      <c r="L4323" s="1">
        <v>42441</v>
      </c>
    </row>
    <row r="4324" spans="1:12">
      <c r="A4324">
        <v>4318</v>
      </c>
      <c r="B4324">
        <v>314610</v>
      </c>
      <c r="C4324" t="s">
        <v>565</v>
      </c>
      <c r="D4324" t="s">
        <v>904</v>
      </c>
      <c r="E4324">
        <v>2012</v>
      </c>
      <c r="F4324" t="s">
        <v>1715</v>
      </c>
      <c r="G4324" t="s">
        <v>914</v>
      </c>
      <c r="H4324" s="1">
        <v>61646</v>
      </c>
      <c r="I4324" s="1">
        <v>70886</v>
      </c>
      <c r="J4324" s="1">
        <v>70886</v>
      </c>
      <c r="K4324" s="1">
        <v>46947</v>
      </c>
      <c r="L4324" s="1">
        <v>42441</v>
      </c>
    </row>
    <row r="4325" spans="1:12">
      <c r="A4325">
        <v>4319</v>
      </c>
      <c r="B4325">
        <v>314610</v>
      </c>
      <c r="C4325" t="s">
        <v>565</v>
      </c>
      <c r="D4325" t="s">
        <v>904</v>
      </c>
      <c r="E4325">
        <v>2013</v>
      </c>
      <c r="F4325" t="s">
        <v>1715</v>
      </c>
      <c r="G4325" t="s">
        <v>914</v>
      </c>
      <c r="H4325" s="1">
        <v>63788</v>
      </c>
      <c r="I4325" s="1">
        <v>73349</v>
      </c>
      <c r="J4325" s="1">
        <v>73349</v>
      </c>
      <c r="K4325" s="1">
        <v>47124</v>
      </c>
      <c r="L4325" s="1">
        <v>42632</v>
      </c>
    </row>
    <row r="4326" spans="1:12">
      <c r="A4326">
        <v>4320</v>
      </c>
      <c r="B4326">
        <v>314610</v>
      </c>
      <c r="C4326" t="s">
        <v>565</v>
      </c>
      <c r="D4326" t="s">
        <v>904</v>
      </c>
      <c r="E4326">
        <v>2014</v>
      </c>
      <c r="F4326" t="s">
        <v>1715</v>
      </c>
      <c r="G4326" t="s">
        <v>914</v>
      </c>
      <c r="H4326" s="1">
        <v>64093</v>
      </c>
      <c r="I4326" s="1">
        <v>73700</v>
      </c>
      <c r="J4326" s="1">
        <v>73700</v>
      </c>
      <c r="K4326" s="1">
        <v>47340</v>
      </c>
      <c r="L4326" s="1">
        <v>42828</v>
      </c>
    </row>
    <row r="4327" spans="1:12" s="14" customFormat="1">
      <c r="A4327" s="14">
        <v>4321</v>
      </c>
      <c r="B4327" s="14">
        <v>314620</v>
      </c>
      <c r="C4327" s="14" t="s">
        <v>566</v>
      </c>
      <c r="D4327" s="14" t="s">
        <v>904</v>
      </c>
      <c r="E4327" s="14">
        <v>2007</v>
      </c>
      <c r="F4327" s="14" t="s">
        <v>905</v>
      </c>
      <c r="G4327" s="14" t="s">
        <v>906</v>
      </c>
      <c r="J4327" s="47">
        <v>6832</v>
      </c>
    </row>
    <row r="4328" spans="1:12" s="14" customFormat="1">
      <c r="A4328" s="14">
        <v>4322</v>
      </c>
      <c r="B4328" s="14">
        <v>314620</v>
      </c>
      <c r="C4328" s="14" t="s">
        <v>566</v>
      </c>
      <c r="D4328" s="14" t="s">
        <v>904</v>
      </c>
      <c r="E4328" s="14">
        <v>2008</v>
      </c>
      <c r="F4328" s="14" t="s">
        <v>905</v>
      </c>
      <c r="G4328" s="14" t="s">
        <v>906</v>
      </c>
      <c r="J4328" s="47">
        <v>7128</v>
      </c>
    </row>
    <row r="4329" spans="1:12" s="14" customFormat="1">
      <c r="A4329" s="14">
        <v>4323</v>
      </c>
      <c r="B4329" s="14">
        <v>314620</v>
      </c>
      <c r="C4329" s="14" t="s">
        <v>566</v>
      </c>
      <c r="D4329" s="14" t="s">
        <v>904</v>
      </c>
      <c r="E4329" s="14">
        <v>2009</v>
      </c>
      <c r="F4329" s="14" t="s">
        <v>905</v>
      </c>
      <c r="G4329" s="14" t="s">
        <v>906</v>
      </c>
      <c r="J4329" s="47">
        <v>7215</v>
      </c>
    </row>
    <row r="4330" spans="1:12" s="14" customFormat="1">
      <c r="A4330" s="14">
        <v>4324</v>
      </c>
      <c r="B4330" s="14">
        <v>314620</v>
      </c>
      <c r="C4330" s="14" t="s">
        <v>566</v>
      </c>
      <c r="D4330" s="14" t="s">
        <v>904</v>
      </c>
      <c r="E4330" s="14">
        <v>2010</v>
      </c>
      <c r="F4330" s="14" t="s">
        <v>905</v>
      </c>
      <c r="G4330" s="14" t="s">
        <v>906</v>
      </c>
      <c r="J4330" s="47">
        <v>6016</v>
      </c>
    </row>
    <row r="4331" spans="1:12" s="14" customFormat="1">
      <c r="A4331" s="14">
        <v>4325</v>
      </c>
      <c r="B4331" s="14">
        <v>314620</v>
      </c>
      <c r="C4331" s="14" t="s">
        <v>566</v>
      </c>
      <c r="D4331" s="14" t="s">
        <v>904</v>
      </c>
      <c r="E4331" s="14">
        <v>2011</v>
      </c>
      <c r="F4331" s="14" t="s">
        <v>905</v>
      </c>
      <c r="G4331" s="14" t="s">
        <v>906</v>
      </c>
      <c r="J4331" s="47">
        <v>6001</v>
      </c>
    </row>
    <row r="4332" spans="1:12" s="14" customFormat="1">
      <c r="A4332" s="14">
        <v>4326</v>
      </c>
      <c r="B4332" s="14">
        <v>314620</v>
      </c>
      <c r="C4332" s="14" t="s">
        <v>566</v>
      </c>
      <c r="D4332" s="14" t="s">
        <v>904</v>
      </c>
      <c r="E4332" s="14">
        <v>2012</v>
      </c>
      <c r="F4332" s="14" t="s">
        <v>905</v>
      </c>
      <c r="G4332" s="14" t="s">
        <v>906</v>
      </c>
      <c r="J4332" s="47">
        <v>5985</v>
      </c>
    </row>
    <row r="4333" spans="1:12" s="14" customFormat="1">
      <c r="A4333" s="14">
        <v>4327</v>
      </c>
      <c r="B4333" s="14">
        <v>314620</v>
      </c>
      <c r="C4333" s="14" t="s">
        <v>566</v>
      </c>
      <c r="D4333" s="14" t="s">
        <v>904</v>
      </c>
      <c r="E4333" s="14">
        <v>2013</v>
      </c>
      <c r="F4333" s="14" t="s">
        <v>905</v>
      </c>
      <c r="G4333" s="14" t="s">
        <v>906</v>
      </c>
      <c r="J4333" s="47">
        <v>6148</v>
      </c>
    </row>
    <row r="4334" spans="1:12" s="14" customFormat="1">
      <c r="A4334" s="14">
        <v>4328</v>
      </c>
      <c r="B4334" s="14">
        <v>314620</v>
      </c>
      <c r="C4334" s="14" t="s">
        <v>566</v>
      </c>
      <c r="D4334" s="14" t="s">
        <v>904</v>
      </c>
      <c r="E4334" s="14">
        <v>2014</v>
      </c>
      <c r="F4334" s="14" t="s">
        <v>905</v>
      </c>
      <c r="G4334" s="14" t="s">
        <v>906</v>
      </c>
      <c r="J4334" s="47">
        <v>6138</v>
      </c>
    </row>
    <row r="4335" spans="1:12" s="14" customFormat="1">
      <c r="A4335" s="14">
        <v>4329</v>
      </c>
      <c r="B4335" s="14">
        <v>314625</v>
      </c>
      <c r="C4335" s="14" t="s">
        <v>567</v>
      </c>
      <c r="D4335" s="14" t="s">
        <v>904</v>
      </c>
      <c r="E4335" s="14">
        <v>2007</v>
      </c>
      <c r="J4335" s="47">
        <v>5828</v>
      </c>
    </row>
    <row r="4336" spans="1:12" s="14" customFormat="1">
      <c r="A4336" s="14">
        <v>4330</v>
      </c>
      <c r="B4336" s="14">
        <v>314625</v>
      </c>
      <c r="C4336" s="14" t="s">
        <v>567</v>
      </c>
      <c r="D4336" s="14" t="s">
        <v>904</v>
      </c>
      <c r="E4336" s="14">
        <v>2008</v>
      </c>
      <c r="J4336" s="47">
        <v>6092</v>
      </c>
    </row>
    <row r="4337" spans="1:12" s="14" customFormat="1">
      <c r="A4337" s="14">
        <v>4331</v>
      </c>
      <c r="B4337" s="14">
        <v>314625</v>
      </c>
      <c r="C4337" s="14" t="s">
        <v>567</v>
      </c>
      <c r="D4337" s="14" t="s">
        <v>904</v>
      </c>
      <c r="E4337" s="14">
        <v>2009</v>
      </c>
      <c r="J4337" s="47">
        <v>6176</v>
      </c>
    </row>
    <row r="4338" spans="1:12" s="14" customFormat="1">
      <c r="A4338" s="14">
        <v>4332</v>
      </c>
      <c r="B4338" s="14">
        <v>314625</v>
      </c>
      <c r="C4338" s="14" t="s">
        <v>567</v>
      </c>
      <c r="D4338" s="14" t="s">
        <v>904</v>
      </c>
      <c r="E4338" s="14">
        <v>2010</v>
      </c>
      <c r="J4338" s="47">
        <v>5834</v>
      </c>
    </row>
    <row r="4339" spans="1:12" s="14" customFormat="1">
      <c r="A4339" s="14">
        <v>4333</v>
      </c>
      <c r="B4339" s="14">
        <v>314625</v>
      </c>
      <c r="C4339" s="14" t="s">
        <v>567</v>
      </c>
      <c r="D4339" s="14" t="s">
        <v>904</v>
      </c>
      <c r="E4339" s="14">
        <v>2011</v>
      </c>
      <c r="J4339" s="47">
        <v>5881</v>
      </c>
    </row>
    <row r="4340" spans="1:12" s="14" customFormat="1">
      <c r="A4340" s="14">
        <v>4334</v>
      </c>
      <c r="B4340" s="14">
        <v>314625</v>
      </c>
      <c r="C4340" s="14" t="s">
        <v>567</v>
      </c>
      <c r="D4340" s="14" t="s">
        <v>904</v>
      </c>
      <c r="E4340" s="14">
        <v>2012</v>
      </c>
      <c r="J4340" s="47">
        <v>5926</v>
      </c>
    </row>
    <row r="4341" spans="1:12" s="14" customFormat="1">
      <c r="A4341" s="14">
        <v>4335</v>
      </c>
      <c r="B4341" s="14">
        <v>314625</v>
      </c>
      <c r="C4341" s="14" t="s">
        <v>567</v>
      </c>
      <c r="D4341" s="14" t="s">
        <v>904</v>
      </c>
      <c r="E4341" s="14">
        <v>2013</v>
      </c>
      <c r="F4341" s="14" t="s">
        <v>1016</v>
      </c>
      <c r="G4341" s="14" t="s">
        <v>916</v>
      </c>
      <c r="H4341" s="47">
        <v>3652</v>
      </c>
      <c r="I4341" s="47">
        <v>6154</v>
      </c>
      <c r="J4341" s="47">
        <v>6154</v>
      </c>
      <c r="K4341" s="14">
        <v>686</v>
      </c>
      <c r="L4341" s="14">
        <v>0</v>
      </c>
    </row>
    <row r="4342" spans="1:12" s="14" customFormat="1">
      <c r="A4342" s="14">
        <v>4336</v>
      </c>
      <c r="B4342" s="14">
        <v>314625</v>
      </c>
      <c r="C4342" s="14" t="s">
        <v>567</v>
      </c>
      <c r="D4342" s="14" t="s">
        <v>904</v>
      </c>
      <c r="E4342" s="14">
        <v>2014</v>
      </c>
      <c r="F4342" s="14" t="s">
        <v>1016</v>
      </c>
      <c r="G4342" s="14" t="s">
        <v>916</v>
      </c>
      <c r="H4342" s="47">
        <v>3681</v>
      </c>
      <c r="I4342" s="47">
        <v>6203</v>
      </c>
      <c r="J4342" s="47">
        <v>6203</v>
      </c>
      <c r="K4342" s="14">
        <v>932</v>
      </c>
      <c r="L4342" s="14">
        <v>0</v>
      </c>
    </row>
    <row r="4343" spans="1:12">
      <c r="A4343">
        <v>4337</v>
      </c>
      <c r="B4343">
        <v>314630</v>
      </c>
      <c r="C4343" t="s">
        <v>568</v>
      </c>
      <c r="D4343" t="s">
        <v>904</v>
      </c>
      <c r="E4343">
        <v>2007</v>
      </c>
      <c r="F4343" t="s">
        <v>905</v>
      </c>
      <c r="G4343" t="s">
        <v>906</v>
      </c>
      <c r="J4343" s="1">
        <v>18120</v>
      </c>
    </row>
    <row r="4344" spans="1:12">
      <c r="A4344">
        <v>4338</v>
      </c>
      <c r="B4344">
        <v>314630</v>
      </c>
      <c r="C4344" t="s">
        <v>568</v>
      </c>
      <c r="D4344" t="s">
        <v>904</v>
      </c>
      <c r="E4344">
        <v>2008</v>
      </c>
      <c r="F4344" t="s">
        <v>905</v>
      </c>
      <c r="G4344" t="s">
        <v>906</v>
      </c>
      <c r="J4344" s="1">
        <v>18774</v>
      </c>
    </row>
    <row r="4345" spans="1:12">
      <c r="A4345">
        <v>4339</v>
      </c>
      <c r="B4345">
        <v>314630</v>
      </c>
      <c r="C4345" t="s">
        <v>568</v>
      </c>
      <c r="D4345" t="s">
        <v>904</v>
      </c>
      <c r="E4345">
        <v>2009</v>
      </c>
      <c r="F4345" t="s">
        <v>905</v>
      </c>
      <c r="G4345" t="s">
        <v>906</v>
      </c>
      <c r="J4345" s="1">
        <v>18891</v>
      </c>
    </row>
    <row r="4346" spans="1:12">
      <c r="A4346">
        <v>4340</v>
      </c>
      <c r="B4346">
        <v>314630</v>
      </c>
      <c r="C4346" t="s">
        <v>568</v>
      </c>
      <c r="D4346" t="s">
        <v>904</v>
      </c>
      <c r="E4346">
        <v>2010</v>
      </c>
      <c r="F4346" t="s">
        <v>1718</v>
      </c>
      <c r="G4346" t="s">
        <v>912</v>
      </c>
      <c r="H4346" s="1">
        <v>11520</v>
      </c>
      <c r="I4346" s="1">
        <v>18849</v>
      </c>
      <c r="J4346" s="1">
        <v>18849</v>
      </c>
      <c r="K4346" s="1">
        <v>10500</v>
      </c>
      <c r="L4346" s="1">
        <v>10500</v>
      </c>
    </row>
    <row r="4347" spans="1:12">
      <c r="A4347">
        <v>4341</v>
      </c>
      <c r="B4347">
        <v>314630</v>
      </c>
      <c r="C4347" t="s">
        <v>568</v>
      </c>
      <c r="D4347" t="s">
        <v>904</v>
      </c>
      <c r="E4347">
        <v>2011</v>
      </c>
      <c r="F4347" t="s">
        <v>1717</v>
      </c>
      <c r="G4347" t="s">
        <v>910</v>
      </c>
      <c r="H4347" s="1">
        <v>11585</v>
      </c>
      <c r="I4347" s="1">
        <v>18955</v>
      </c>
      <c r="J4347" s="1">
        <v>18955</v>
      </c>
      <c r="K4347" s="1">
        <v>11585</v>
      </c>
      <c r="L4347" s="1">
        <v>11585</v>
      </c>
    </row>
    <row r="4348" spans="1:12">
      <c r="A4348">
        <v>4342</v>
      </c>
      <c r="B4348">
        <v>314630</v>
      </c>
      <c r="C4348" t="s">
        <v>568</v>
      </c>
      <c r="D4348" t="s">
        <v>904</v>
      </c>
      <c r="E4348">
        <v>2012</v>
      </c>
      <c r="F4348" t="s">
        <v>905</v>
      </c>
      <c r="G4348" t="s">
        <v>906</v>
      </c>
      <c r="J4348" s="1">
        <v>19057</v>
      </c>
    </row>
    <row r="4349" spans="1:12">
      <c r="A4349">
        <v>4343</v>
      </c>
      <c r="B4349">
        <v>314630</v>
      </c>
      <c r="C4349" t="s">
        <v>568</v>
      </c>
      <c r="D4349" t="s">
        <v>904</v>
      </c>
      <c r="E4349">
        <v>2013</v>
      </c>
      <c r="F4349" t="s">
        <v>1717</v>
      </c>
      <c r="G4349" t="s">
        <v>910</v>
      </c>
      <c r="H4349" s="1">
        <v>12067</v>
      </c>
      <c r="I4349" s="1">
        <v>19744</v>
      </c>
      <c r="J4349" s="1">
        <v>19744</v>
      </c>
      <c r="K4349" s="1">
        <v>11585</v>
      </c>
      <c r="L4349" s="1">
        <v>11585</v>
      </c>
    </row>
    <row r="4350" spans="1:12">
      <c r="A4350">
        <v>4344</v>
      </c>
      <c r="B4350">
        <v>314630</v>
      </c>
      <c r="C4350" t="s">
        <v>568</v>
      </c>
      <c r="D4350" t="s">
        <v>904</v>
      </c>
      <c r="E4350">
        <v>2014</v>
      </c>
      <c r="F4350" t="s">
        <v>905</v>
      </c>
      <c r="G4350" t="s">
        <v>906</v>
      </c>
      <c r="J4350" s="1">
        <v>19859</v>
      </c>
    </row>
    <row r="4351" spans="1:12" s="14" customFormat="1">
      <c r="A4351" s="14">
        <v>4345</v>
      </c>
      <c r="B4351" s="14">
        <v>314655</v>
      </c>
      <c r="C4351" s="14" t="s">
        <v>571</v>
      </c>
      <c r="D4351" s="14" t="s">
        <v>904</v>
      </c>
      <c r="E4351" s="14">
        <v>2007</v>
      </c>
      <c r="F4351" s="14" t="s">
        <v>905</v>
      </c>
      <c r="G4351" s="14" t="s">
        <v>906</v>
      </c>
      <c r="J4351" s="47">
        <v>5979</v>
      </c>
    </row>
    <row r="4352" spans="1:12" s="14" customFormat="1">
      <c r="A4352" s="14">
        <v>4346</v>
      </c>
      <c r="B4352" s="14">
        <v>314655</v>
      </c>
      <c r="C4352" s="14" t="s">
        <v>571</v>
      </c>
      <c r="D4352" s="14" t="s">
        <v>904</v>
      </c>
      <c r="E4352" s="14">
        <v>2008</v>
      </c>
      <c r="F4352" s="14" t="s">
        <v>905</v>
      </c>
      <c r="G4352" s="14" t="s">
        <v>906</v>
      </c>
      <c r="J4352" s="47">
        <v>6186</v>
      </c>
    </row>
    <row r="4353" spans="1:10" s="14" customFormat="1">
      <c r="A4353" s="14">
        <v>4347</v>
      </c>
      <c r="B4353" s="14">
        <v>314655</v>
      </c>
      <c r="C4353" s="14" t="s">
        <v>571</v>
      </c>
      <c r="D4353" s="14" t="s">
        <v>904</v>
      </c>
      <c r="E4353" s="14">
        <v>2009</v>
      </c>
      <c r="F4353" s="14" t="s">
        <v>1720</v>
      </c>
      <c r="G4353" s="14" t="s">
        <v>908</v>
      </c>
      <c r="J4353" s="47">
        <v>6217</v>
      </c>
    </row>
    <row r="4354" spans="1:10" s="14" customFormat="1">
      <c r="A4354" s="14">
        <v>4348</v>
      </c>
      <c r="B4354" s="14">
        <v>314655</v>
      </c>
      <c r="C4354" s="14" t="s">
        <v>571</v>
      </c>
      <c r="D4354" s="14" t="s">
        <v>904</v>
      </c>
      <c r="E4354" s="14">
        <v>2010</v>
      </c>
      <c r="F4354" s="14" t="s">
        <v>1720</v>
      </c>
      <c r="G4354" s="14" t="s">
        <v>908</v>
      </c>
      <c r="J4354" s="47">
        <v>5934</v>
      </c>
    </row>
    <row r="4355" spans="1:10" s="14" customFormat="1">
      <c r="A4355" s="14">
        <v>4349</v>
      </c>
      <c r="B4355" s="14">
        <v>314655</v>
      </c>
      <c r="C4355" s="14" t="s">
        <v>571</v>
      </c>
      <c r="D4355" s="14" t="s">
        <v>904</v>
      </c>
      <c r="E4355" s="14">
        <v>2011</v>
      </c>
      <c r="F4355" s="14" t="s">
        <v>1720</v>
      </c>
      <c r="G4355" s="14" t="s">
        <v>908</v>
      </c>
      <c r="J4355" s="47">
        <v>5942</v>
      </c>
    </row>
    <row r="4356" spans="1:10" s="14" customFormat="1">
      <c r="A4356" s="14">
        <v>4350</v>
      </c>
      <c r="B4356" s="14">
        <v>314655</v>
      </c>
      <c r="C4356" s="14" t="s">
        <v>571</v>
      </c>
      <c r="D4356" s="14" t="s">
        <v>904</v>
      </c>
      <c r="E4356" s="14">
        <v>2012</v>
      </c>
      <c r="F4356" s="14" t="s">
        <v>1720</v>
      </c>
      <c r="G4356" s="14" t="s">
        <v>908</v>
      </c>
      <c r="J4356" s="47">
        <v>5950</v>
      </c>
    </row>
    <row r="4357" spans="1:10" s="14" customFormat="1">
      <c r="A4357" s="14">
        <v>4351</v>
      </c>
      <c r="B4357" s="14">
        <v>314655</v>
      </c>
      <c r="C4357" s="14" t="s">
        <v>571</v>
      </c>
      <c r="D4357" s="14" t="s">
        <v>904</v>
      </c>
      <c r="E4357" s="14">
        <v>2013</v>
      </c>
      <c r="F4357" s="14" t="s">
        <v>1720</v>
      </c>
      <c r="G4357" s="14" t="s">
        <v>908</v>
      </c>
      <c r="J4357" s="47">
        <v>6137</v>
      </c>
    </row>
    <row r="4358" spans="1:10" s="14" customFormat="1">
      <c r="A4358" s="14">
        <v>4352</v>
      </c>
      <c r="B4358" s="14">
        <v>314655</v>
      </c>
      <c r="C4358" s="14" t="s">
        <v>571</v>
      </c>
      <c r="D4358" s="14" t="s">
        <v>904</v>
      </c>
      <c r="E4358" s="14">
        <v>2014</v>
      </c>
      <c r="F4358" s="14" t="s">
        <v>1720</v>
      </c>
      <c r="G4358" s="14" t="s">
        <v>908</v>
      </c>
      <c r="J4358" s="47">
        <v>6150</v>
      </c>
    </row>
    <row r="4359" spans="1:10" s="14" customFormat="1">
      <c r="A4359" s="14">
        <v>4353</v>
      </c>
      <c r="B4359" s="14">
        <v>314640</v>
      </c>
      <c r="C4359" s="14" t="s">
        <v>569</v>
      </c>
      <c r="D4359" s="14" t="s">
        <v>904</v>
      </c>
      <c r="E4359" s="14">
        <v>2007</v>
      </c>
      <c r="F4359" s="14" t="s">
        <v>905</v>
      </c>
      <c r="G4359" s="14" t="s">
        <v>906</v>
      </c>
      <c r="J4359" s="47">
        <v>4594</v>
      </c>
    </row>
    <row r="4360" spans="1:10" s="14" customFormat="1">
      <c r="A4360" s="14">
        <v>4354</v>
      </c>
      <c r="B4360" s="14">
        <v>314640</v>
      </c>
      <c r="C4360" s="14" t="s">
        <v>569</v>
      </c>
      <c r="D4360" s="14" t="s">
        <v>904</v>
      </c>
      <c r="E4360" s="14">
        <v>2008</v>
      </c>
      <c r="F4360" s="14" t="s">
        <v>905</v>
      </c>
      <c r="G4360" s="14" t="s">
        <v>906</v>
      </c>
      <c r="J4360" s="47">
        <v>4696</v>
      </c>
    </row>
    <row r="4361" spans="1:10" s="14" customFormat="1">
      <c r="A4361" s="14">
        <v>4355</v>
      </c>
      <c r="B4361" s="14">
        <v>314640</v>
      </c>
      <c r="C4361" s="14" t="s">
        <v>569</v>
      </c>
      <c r="D4361" s="14" t="s">
        <v>904</v>
      </c>
      <c r="E4361" s="14">
        <v>2009</v>
      </c>
      <c r="F4361" s="14" t="s">
        <v>905</v>
      </c>
      <c r="G4361" s="14" t="s">
        <v>906</v>
      </c>
      <c r="J4361" s="47">
        <v>4672</v>
      </c>
    </row>
    <row r="4362" spans="1:10" s="14" customFormat="1">
      <c r="A4362" s="14">
        <v>4356</v>
      </c>
      <c r="B4362" s="14">
        <v>314640</v>
      </c>
      <c r="C4362" s="14" t="s">
        <v>569</v>
      </c>
      <c r="D4362" s="14" t="s">
        <v>904</v>
      </c>
      <c r="E4362" s="14">
        <v>2010</v>
      </c>
      <c r="F4362" s="14" t="s">
        <v>905</v>
      </c>
      <c r="G4362" s="14" t="s">
        <v>906</v>
      </c>
      <c r="J4362" s="47">
        <v>4631</v>
      </c>
    </row>
    <row r="4363" spans="1:10" s="14" customFormat="1">
      <c r="A4363" s="14">
        <v>4357</v>
      </c>
      <c r="B4363" s="14">
        <v>314640</v>
      </c>
      <c r="C4363" s="14" t="s">
        <v>569</v>
      </c>
      <c r="D4363" s="14" t="s">
        <v>904</v>
      </c>
      <c r="E4363" s="14">
        <v>2011</v>
      </c>
      <c r="F4363" s="14" t="s">
        <v>905</v>
      </c>
      <c r="G4363" s="14" t="s">
        <v>906</v>
      </c>
      <c r="J4363" s="47">
        <v>4611</v>
      </c>
    </row>
    <row r="4364" spans="1:10" s="14" customFormat="1">
      <c r="A4364" s="14">
        <v>4358</v>
      </c>
      <c r="B4364" s="14">
        <v>314640</v>
      </c>
      <c r="C4364" s="14" t="s">
        <v>569</v>
      </c>
      <c r="D4364" s="14" t="s">
        <v>904</v>
      </c>
      <c r="E4364" s="14">
        <v>2012</v>
      </c>
      <c r="F4364" s="14" t="s">
        <v>905</v>
      </c>
      <c r="G4364" s="14" t="s">
        <v>906</v>
      </c>
      <c r="J4364" s="47">
        <v>4592</v>
      </c>
    </row>
    <row r="4365" spans="1:10" s="14" customFormat="1">
      <c r="A4365" s="14">
        <v>4359</v>
      </c>
      <c r="B4365" s="14">
        <v>314640</v>
      </c>
      <c r="C4365" s="14" t="s">
        <v>569</v>
      </c>
      <c r="D4365" s="14" t="s">
        <v>904</v>
      </c>
      <c r="E4365" s="14">
        <v>2013</v>
      </c>
      <c r="F4365" s="14" t="s">
        <v>905</v>
      </c>
      <c r="G4365" s="14" t="s">
        <v>906</v>
      </c>
      <c r="J4365" s="47">
        <v>4708</v>
      </c>
    </row>
    <row r="4366" spans="1:10" s="14" customFormat="1">
      <c r="A4366" s="14">
        <v>4360</v>
      </c>
      <c r="B4366" s="14">
        <v>314640</v>
      </c>
      <c r="C4366" s="14" t="s">
        <v>569</v>
      </c>
      <c r="D4366" s="14" t="s">
        <v>904</v>
      </c>
      <c r="E4366" s="14">
        <v>2014</v>
      </c>
      <c r="F4366" s="14" t="s">
        <v>905</v>
      </c>
      <c r="G4366" s="14" t="s">
        <v>906</v>
      </c>
      <c r="J4366" s="47">
        <v>4692</v>
      </c>
    </row>
    <row r="4367" spans="1:10">
      <c r="A4367">
        <v>4361</v>
      </c>
      <c r="B4367">
        <v>314650</v>
      </c>
      <c r="C4367" t="s">
        <v>570</v>
      </c>
      <c r="D4367" t="s">
        <v>904</v>
      </c>
      <c r="E4367">
        <v>2007</v>
      </c>
      <c r="J4367" s="1">
        <v>8122</v>
      </c>
    </row>
    <row r="4368" spans="1:10">
      <c r="A4368">
        <v>4362</v>
      </c>
      <c r="B4368">
        <v>314650</v>
      </c>
      <c r="C4368" t="s">
        <v>570</v>
      </c>
      <c r="D4368" t="s">
        <v>904</v>
      </c>
      <c r="E4368">
        <v>2008</v>
      </c>
      <c r="J4368" s="1">
        <v>8420</v>
      </c>
    </row>
    <row r="4369" spans="1:12">
      <c r="A4369">
        <v>4363</v>
      </c>
      <c r="B4369">
        <v>314650</v>
      </c>
      <c r="C4369" t="s">
        <v>570</v>
      </c>
      <c r="D4369" t="s">
        <v>904</v>
      </c>
      <c r="E4369">
        <v>2009</v>
      </c>
      <c r="F4369" t="s">
        <v>1719</v>
      </c>
      <c r="G4369" t="s">
        <v>914</v>
      </c>
      <c r="H4369" s="1">
        <v>6030</v>
      </c>
      <c r="I4369" s="1">
        <v>8476</v>
      </c>
      <c r="J4369" s="1">
        <v>8476</v>
      </c>
      <c r="K4369" s="1">
        <v>5750</v>
      </c>
      <c r="L4369" s="1">
        <v>5500</v>
      </c>
    </row>
    <row r="4370" spans="1:12">
      <c r="A4370">
        <v>4364</v>
      </c>
      <c r="B4370">
        <v>314650</v>
      </c>
      <c r="C4370" t="s">
        <v>570</v>
      </c>
      <c r="D4370" t="s">
        <v>904</v>
      </c>
      <c r="E4370">
        <v>2010</v>
      </c>
      <c r="F4370" t="s">
        <v>1719</v>
      </c>
      <c r="G4370" t="s">
        <v>914</v>
      </c>
      <c r="H4370" s="1">
        <v>6608</v>
      </c>
      <c r="I4370" s="1">
        <v>8014</v>
      </c>
      <c r="J4370" s="1">
        <v>8014</v>
      </c>
      <c r="K4370" s="1">
        <v>6550</v>
      </c>
      <c r="L4370" s="1">
        <v>5950</v>
      </c>
    </row>
    <row r="4371" spans="1:12">
      <c r="A4371">
        <v>4365</v>
      </c>
      <c r="B4371">
        <v>314650</v>
      </c>
      <c r="C4371" t="s">
        <v>570</v>
      </c>
      <c r="D4371" t="s">
        <v>904</v>
      </c>
      <c r="E4371">
        <v>2011</v>
      </c>
      <c r="F4371" t="s">
        <v>1719</v>
      </c>
      <c r="G4371" t="s">
        <v>914</v>
      </c>
      <c r="H4371" s="1">
        <v>6622</v>
      </c>
      <c r="I4371" s="1">
        <v>8031</v>
      </c>
      <c r="J4371" s="1">
        <v>8031</v>
      </c>
      <c r="K4371" s="1">
        <v>6565</v>
      </c>
      <c r="L4371" s="1">
        <v>6010</v>
      </c>
    </row>
    <row r="4372" spans="1:12">
      <c r="A4372">
        <v>4366</v>
      </c>
      <c r="B4372">
        <v>314650</v>
      </c>
      <c r="C4372" t="s">
        <v>570</v>
      </c>
      <c r="D4372" t="s">
        <v>904</v>
      </c>
      <c r="E4372">
        <v>2012</v>
      </c>
      <c r="F4372" t="s">
        <v>1719</v>
      </c>
      <c r="G4372" t="s">
        <v>914</v>
      </c>
      <c r="H4372" s="1">
        <v>6635</v>
      </c>
      <c r="I4372" s="1">
        <v>8047</v>
      </c>
      <c r="J4372" s="1">
        <v>8047</v>
      </c>
      <c r="K4372" s="1">
        <v>6630</v>
      </c>
      <c r="L4372" s="1">
        <v>6070</v>
      </c>
    </row>
    <row r="4373" spans="1:12">
      <c r="A4373">
        <v>4367</v>
      </c>
      <c r="B4373">
        <v>314650</v>
      </c>
      <c r="C4373" t="s">
        <v>570</v>
      </c>
      <c r="D4373" t="s">
        <v>904</v>
      </c>
      <c r="E4373">
        <v>2013</v>
      </c>
      <c r="F4373" t="s">
        <v>1719</v>
      </c>
      <c r="G4373" t="s">
        <v>914</v>
      </c>
      <c r="H4373" s="1">
        <v>6850</v>
      </c>
      <c r="I4373" s="1">
        <v>8307</v>
      </c>
      <c r="J4373" s="1">
        <v>8307</v>
      </c>
      <c r="K4373" s="1">
        <v>6660</v>
      </c>
      <c r="L4373" s="1">
        <v>6100</v>
      </c>
    </row>
    <row r="4374" spans="1:12">
      <c r="A4374">
        <v>4368</v>
      </c>
      <c r="B4374">
        <v>314650</v>
      </c>
      <c r="C4374" t="s">
        <v>570</v>
      </c>
      <c r="D4374" t="s">
        <v>904</v>
      </c>
      <c r="E4374">
        <v>2014</v>
      </c>
      <c r="F4374" t="s">
        <v>1719</v>
      </c>
      <c r="G4374" t="s">
        <v>914</v>
      </c>
      <c r="H4374" s="1">
        <v>6868</v>
      </c>
      <c r="I4374" s="1">
        <v>8329</v>
      </c>
      <c r="J4374" s="1">
        <v>8329</v>
      </c>
      <c r="K4374" s="1">
        <v>6726</v>
      </c>
      <c r="L4374" s="1">
        <v>6161</v>
      </c>
    </row>
    <row r="4375" spans="1:12" s="14" customFormat="1">
      <c r="A4375" s="14">
        <v>4369</v>
      </c>
      <c r="B4375" s="14">
        <v>314660</v>
      </c>
      <c r="C4375" s="14" t="s">
        <v>572</v>
      </c>
      <c r="D4375" s="14" t="s">
        <v>904</v>
      </c>
      <c r="E4375" s="14">
        <v>2007</v>
      </c>
      <c r="J4375" s="47">
        <v>1630</v>
      </c>
    </row>
    <row r="4376" spans="1:12" s="14" customFormat="1">
      <c r="A4376" s="14">
        <v>4370</v>
      </c>
      <c r="B4376" s="14">
        <v>314660</v>
      </c>
      <c r="C4376" s="14" t="s">
        <v>572</v>
      </c>
      <c r="D4376" s="14" t="s">
        <v>904</v>
      </c>
      <c r="E4376" s="14">
        <v>2008</v>
      </c>
      <c r="J4376" s="47">
        <v>1683</v>
      </c>
    </row>
    <row r="4377" spans="1:12" s="14" customFormat="1">
      <c r="A4377" s="14">
        <v>4371</v>
      </c>
      <c r="B4377" s="14">
        <v>314660</v>
      </c>
      <c r="C4377" s="14" t="s">
        <v>572</v>
      </c>
      <c r="D4377" s="14" t="s">
        <v>904</v>
      </c>
      <c r="E4377" s="14">
        <v>2009</v>
      </c>
      <c r="J4377" s="47">
        <v>1687</v>
      </c>
    </row>
    <row r="4378" spans="1:12" s="14" customFormat="1">
      <c r="A4378" s="14">
        <v>4372</v>
      </c>
      <c r="B4378" s="14">
        <v>314660</v>
      </c>
      <c r="C4378" s="14" t="s">
        <v>572</v>
      </c>
      <c r="D4378" s="14" t="s">
        <v>904</v>
      </c>
      <c r="E4378" s="14">
        <v>2010</v>
      </c>
      <c r="J4378" s="47">
        <v>1558</v>
      </c>
    </row>
    <row r="4379" spans="1:12" s="14" customFormat="1">
      <c r="A4379" s="14">
        <v>4373</v>
      </c>
      <c r="B4379" s="14">
        <v>314660</v>
      </c>
      <c r="C4379" s="14" t="s">
        <v>572</v>
      </c>
      <c r="D4379" s="14" t="s">
        <v>904</v>
      </c>
      <c r="E4379" s="14">
        <v>2011</v>
      </c>
      <c r="F4379" s="14" t="s">
        <v>1722</v>
      </c>
      <c r="G4379" s="14" t="s">
        <v>916</v>
      </c>
      <c r="H4379" s="47">
        <v>1216</v>
      </c>
      <c r="I4379" s="47">
        <v>1554</v>
      </c>
      <c r="J4379" s="47">
        <v>1554</v>
      </c>
      <c r="K4379" s="47">
        <v>1216</v>
      </c>
      <c r="L4379" s="47">
        <v>1216</v>
      </c>
    </row>
    <row r="4380" spans="1:12" s="14" customFormat="1">
      <c r="A4380" s="14">
        <v>4374</v>
      </c>
      <c r="B4380" s="14">
        <v>314660</v>
      </c>
      <c r="C4380" s="14" t="s">
        <v>572</v>
      </c>
      <c r="D4380" s="14" t="s">
        <v>904</v>
      </c>
      <c r="E4380" s="14">
        <v>2012</v>
      </c>
      <c r="J4380" s="47">
        <v>1549</v>
      </c>
    </row>
    <row r="4381" spans="1:12" s="14" customFormat="1">
      <c r="A4381" s="14">
        <v>4375</v>
      </c>
      <c r="B4381" s="14">
        <v>314660</v>
      </c>
      <c r="C4381" s="14" t="s">
        <v>572</v>
      </c>
      <c r="D4381" s="14" t="s">
        <v>904</v>
      </c>
      <c r="E4381" s="14">
        <v>2013</v>
      </c>
      <c r="F4381" s="14" t="s">
        <v>1721</v>
      </c>
      <c r="G4381" s="14" t="s">
        <v>930</v>
      </c>
      <c r="J4381" s="47">
        <v>1590</v>
      </c>
    </row>
    <row r="4382" spans="1:12" s="14" customFormat="1">
      <c r="A4382" s="14">
        <v>4376</v>
      </c>
      <c r="B4382" s="14">
        <v>314660</v>
      </c>
      <c r="C4382" s="14" t="s">
        <v>572</v>
      </c>
      <c r="D4382" s="14" t="s">
        <v>904</v>
      </c>
      <c r="E4382" s="14">
        <v>2014</v>
      </c>
      <c r="J4382" s="47">
        <v>1587</v>
      </c>
    </row>
    <row r="4383" spans="1:12" s="14" customFormat="1">
      <c r="A4383" s="14">
        <v>4377</v>
      </c>
      <c r="B4383" s="14">
        <v>314670</v>
      </c>
      <c r="C4383" s="14" t="s">
        <v>573</v>
      </c>
      <c r="D4383" s="14" t="s">
        <v>904</v>
      </c>
      <c r="E4383" s="14">
        <v>2007</v>
      </c>
      <c r="F4383" s="14" t="s">
        <v>905</v>
      </c>
      <c r="G4383" s="14" t="s">
        <v>906</v>
      </c>
      <c r="J4383" s="47">
        <v>6118</v>
      </c>
    </row>
    <row r="4384" spans="1:12" s="14" customFormat="1">
      <c r="A4384" s="14">
        <v>4378</v>
      </c>
      <c r="B4384" s="14">
        <v>314670</v>
      </c>
      <c r="C4384" s="14" t="s">
        <v>573</v>
      </c>
      <c r="D4384" s="14" t="s">
        <v>904</v>
      </c>
      <c r="E4384" s="14">
        <v>2008</v>
      </c>
      <c r="F4384" s="14" t="s">
        <v>905</v>
      </c>
      <c r="G4384" s="14" t="s">
        <v>906</v>
      </c>
      <c r="J4384" s="47">
        <v>6249</v>
      </c>
    </row>
    <row r="4385" spans="1:12" s="14" customFormat="1">
      <c r="A4385" s="14">
        <v>4379</v>
      </c>
      <c r="B4385" s="14">
        <v>314670</v>
      </c>
      <c r="C4385" s="14" t="s">
        <v>573</v>
      </c>
      <c r="D4385" s="14" t="s">
        <v>904</v>
      </c>
      <c r="E4385" s="14">
        <v>2009</v>
      </c>
      <c r="F4385" s="14" t="s">
        <v>1724</v>
      </c>
      <c r="G4385" s="14" t="s">
        <v>910</v>
      </c>
      <c r="H4385" s="47">
        <v>4839</v>
      </c>
      <c r="I4385" s="47">
        <v>6212</v>
      </c>
      <c r="J4385" s="47">
        <v>6212</v>
      </c>
      <c r="K4385" s="47">
        <v>5241</v>
      </c>
      <c r="L4385" s="47">
        <v>3948</v>
      </c>
    </row>
    <row r="4386" spans="1:12" s="14" customFormat="1">
      <c r="A4386" s="14">
        <v>4380</v>
      </c>
      <c r="B4386" s="14">
        <v>314670</v>
      </c>
      <c r="C4386" s="14" t="s">
        <v>573</v>
      </c>
      <c r="D4386" s="14" t="s">
        <v>904</v>
      </c>
      <c r="E4386" s="14">
        <v>2010</v>
      </c>
      <c r="F4386" s="14" t="s">
        <v>905</v>
      </c>
      <c r="G4386" s="14" t="s">
        <v>906</v>
      </c>
      <c r="J4386" s="47">
        <v>6545</v>
      </c>
    </row>
    <row r="4387" spans="1:12" s="14" customFormat="1">
      <c r="A4387" s="14">
        <v>4381</v>
      </c>
      <c r="B4387" s="14">
        <v>314670</v>
      </c>
      <c r="C4387" s="14" t="s">
        <v>573</v>
      </c>
      <c r="D4387" s="14" t="s">
        <v>904</v>
      </c>
      <c r="E4387" s="14">
        <v>2011</v>
      </c>
      <c r="F4387" s="14" t="s">
        <v>1723</v>
      </c>
      <c r="G4387" s="14" t="s">
        <v>908</v>
      </c>
      <c r="J4387" s="47">
        <v>6544</v>
      </c>
    </row>
    <row r="4388" spans="1:12" s="14" customFormat="1">
      <c r="A4388" s="14">
        <v>4382</v>
      </c>
      <c r="B4388" s="14">
        <v>314670</v>
      </c>
      <c r="C4388" s="14" t="s">
        <v>573</v>
      </c>
      <c r="D4388" s="14" t="s">
        <v>904</v>
      </c>
      <c r="E4388" s="14">
        <v>2012</v>
      </c>
      <c r="F4388" s="14" t="s">
        <v>1723</v>
      </c>
      <c r="G4388" s="14" t="s">
        <v>908</v>
      </c>
      <c r="J4388" s="47">
        <v>6543</v>
      </c>
    </row>
    <row r="4389" spans="1:12" s="14" customFormat="1">
      <c r="A4389" s="14">
        <v>4383</v>
      </c>
      <c r="B4389" s="14">
        <v>314670</v>
      </c>
      <c r="C4389" s="14" t="s">
        <v>573</v>
      </c>
      <c r="D4389" s="14" t="s">
        <v>904</v>
      </c>
      <c r="E4389" s="14">
        <v>2013</v>
      </c>
      <c r="F4389" s="14" t="s">
        <v>1723</v>
      </c>
      <c r="G4389" s="14" t="s">
        <v>908</v>
      </c>
      <c r="J4389" s="47">
        <v>6738</v>
      </c>
    </row>
    <row r="4390" spans="1:12" s="14" customFormat="1">
      <c r="A4390" s="14">
        <v>4384</v>
      </c>
      <c r="B4390" s="14">
        <v>314670</v>
      </c>
      <c r="C4390" s="14" t="s">
        <v>573</v>
      </c>
      <c r="D4390" s="14" t="s">
        <v>904</v>
      </c>
      <c r="E4390" s="14">
        <v>2014</v>
      </c>
      <c r="F4390" s="14" t="s">
        <v>1723</v>
      </c>
      <c r="G4390" s="14" t="s">
        <v>908</v>
      </c>
      <c r="J4390" s="47">
        <v>6742</v>
      </c>
    </row>
    <row r="4391" spans="1:12" s="14" customFormat="1">
      <c r="A4391" s="14">
        <v>4385</v>
      </c>
      <c r="B4391" s="14">
        <v>314675</v>
      </c>
      <c r="C4391" s="14" t="s">
        <v>574</v>
      </c>
      <c r="D4391" s="14" t="s">
        <v>904</v>
      </c>
      <c r="E4391" s="14">
        <v>2007</v>
      </c>
      <c r="F4391" s="14" t="s">
        <v>905</v>
      </c>
      <c r="G4391" s="14" t="s">
        <v>906</v>
      </c>
      <c r="J4391" s="47">
        <v>7041</v>
      </c>
    </row>
    <row r="4392" spans="1:12" s="14" customFormat="1">
      <c r="A4392" s="14">
        <v>4386</v>
      </c>
      <c r="B4392" s="14">
        <v>314675</v>
      </c>
      <c r="C4392" s="14" t="s">
        <v>574</v>
      </c>
      <c r="D4392" s="14" t="s">
        <v>904</v>
      </c>
      <c r="E4392" s="14">
        <v>2008</v>
      </c>
      <c r="F4392" s="14" t="s">
        <v>905</v>
      </c>
      <c r="G4392" s="14" t="s">
        <v>906</v>
      </c>
      <c r="J4392" s="47">
        <v>7010</v>
      </c>
    </row>
    <row r="4393" spans="1:12" s="14" customFormat="1">
      <c r="A4393" s="14">
        <v>4387</v>
      </c>
      <c r="B4393" s="14">
        <v>314675</v>
      </c>
      <c r="C4393" s="14" t="s">
        <v>574</v>
      </c>
      <c r="D4393" s="14" t="s">
        <v>904</v>
      </c>
      <c r="E4393" s="14">
        <v>2009</v>
      </c>
      <c r="F4393" s="14" t="s">
        <v>905</v>
      </c>
      <c r="G4393" s="14" t="s">
        <v>906</v>
      </c>
      <c r="J4393" s="47">
        <v>6810</v>
      </c>
    </row>
    <row r="4394" spans="1:12" s="14" customFormat="1">
      <c r="A4394" s="14">
        <v>4388</v>
      </c>
      <c r="B4394" s="14">
        <v>314675</v>
      </c>
      <c r="C4394" s="14" t="s">
        <v>574</v>
      </c>
      <c r="D4394" s="14" t="s">
        <v>904</v>
      </c>
      <c r="E4394" s="14">
        <v>2010</v>
      </c>
      <c r="F4394" s="14" t="s">
        <v>905</v>
      </c>
      <c r="G4394" s="14" t="s">
        <v>906</v>
      </c>
      <c r="J4394" s="47">
        <v>6931</v>
      </c>
    </row>
    <row r="4395" spans="1:12" s="14" customFormat="1">
      <c r="A4395" s="14">
        <v>4389</v>
      </c>
      <c r="B4395" s="14">
        <v>314675</v>
      </c>
      <c r="C4395" s="14" t="s">
        <v>574</v>
      </c>
      <c r="D4395" s="14" t="s">
        <v>904</v>
      </c>
      <c r="E4395" s="14">
        <v>2011</v>
      </c>
      <c r="F4395" s="14" t="s">
        <v>905</v>
      </c>
      <c r="G4395" s="14" t="s">
        <v>906</v>
      </c>
      <c r="J4395" s="47">
        <v>6781</v>
      </c>
    </row>
    <row r="4396" spans="1:12" s="14" customFormat="1">
      <c r="A4396" s="14">
        <v>4390</v>
      </c>
      <c r="B4396" s="14">
        <v>314675</v>
      </c>
      <c r="C4396" s="14" t="s">
        <v>574</v>
      </c>
      <c r="D4396" s="14" t="s">
        <v>904</v>
      </c>
      <c r="E4396" s="14">
        <v>2012</v>
      </c>
      <c r="F4396" s="14" t="s">
        <v>1726</v>
      </c>
      <c r="G4396" s="14" t="s">
        <v>910</v>
      </c>
      <c r="H4396" s="47">
        <v>4297</v>
      </c>
      <c r="I4396" s="47">
        <v>6636</v>
      </c>
      <c r="J4396" s="47">
        <v>6636</v>
      </c>
      <c r="K4396" s="47">
        <v>2100</v>
      </c>
      <c r="L4396" s="47">
        <v>1200</v>
      </c>
    </row>
    <row r="4397" spans="1:12" s="14" customFormat="1">
      <c r="A4397" s="14">
        <v>4391</v>
      </c>
      <c r="B4397" s="14">
        <v>314675</v>
      </c>
      <c r="C4397" s="14" t="s">
        <v>574</v>
      </c>
      <c r="D4397" s="14" t="s">
        <v>904</v>
      </c>
      <c r="E4397" s="14">
        <v>2013</v>
      </c>
      <c r="F4397" s="14" t="s">
        <v>1725</v>
      </c>
      <c r="G4397" s="14" t="s">
        <v>908</v>
      </c>
      <c r="J4397" s="47">
        <v>6674</v>
      </c>
    </row>
    <row r="4398" spans="1:12" s="14" customFormat="1">
      <c r="A4398" s="14">
        <v>4392</v>
      </c>
      <c r="B4398" s="14">
        <v>314675</v>
      </c>
      <c r="C4398" s="14" t="s">
        <v>574</v>
      </c>
      <c r="D4398" s="14" t="s">
        <v>904</v>
      </c>
      <c r="E4398" s="14">
        <v>2014</v>
      </c>
      <c r="F4398" s="14" t="s">
        <v>1725</v>
      </c>
      <c r="G4398" s="14" t="s">
        <v>908</v>
      </c>
      <c r="J4398" s="47">
        <v>6537</v>
      </c>
    </row>
    <row r="4399" spans="1:12">
      <c r="A4399">
        <v>4393</v>
      </c>
      <c r="B4399">
        <v>314690</v>
      </c>
      <c r="C4399" t="s">
        <v>575</v>
      </c>
      <c r="D4399" t="s">
        <v>904</v>
      </c>
      <c r="E4399">
        <v>2007</v>
      </c>
      <c r="J4399" s="1">
        <v>14410</v>
      </c>
    </row>
    <row r="4400" spans="1:12">
      <c r="A4400">
        <v>4394</v>
      </c>
      <c r="B4400">
        <v>314690</v>
      </c>
      <c r="C4400" t="s">
        <v>575</v>
      </c>
      <c r="D4400" t="s">
        <v>904</v>
      </c>
      <c r="E4400">
        <v>2008</v>
      </c>
      <c r="J4400" s="1">
        <v>15124</v>
      </c>
    </row>
    <row r="4401" spans="1:12">
      <c r="A4401">
        <v>4395</v>
      </c>
      <c r="B4401">
        <v>314690</v>
      </c>
      <c r="C4401" t="s">
        <v>575</v>
      </c>
      <c r="D4401" t="s">
        <v>904</v>
      </c>
      <c r="E4401">
        <v>2009</v>
      </c>
      <c r="F4401" t="s">
        <v>1728</v>
      </c>
      <c r="G4401" t="s">
        <v>914</v>
      </c>
      <c r="H4401" s="1">
        <v>12903</v>
      </c>
      <c r="I4401" s="1">
        <v>15384</v>
      </c>
      <c r="J4401" s="1">
        <v>15384</v>
      </c>
      <c r="K4401" s="1">
        <v>12257</v>
      </c>
      <c r="L4401" s="1">
        <v>12257</v>
      </c>
    </row>
    <row r="4402" spans="1:12">
      <c r="A4402">
        <v>4396</v>
      </c>
      <c r="B4402">
        <v>314690</v>
      </c>
      <c r="C4402" t="s">
        <v>575</v>
      </c>
      <c r="D4402" t="s">
        <v>904</v>
      </c>
      <c r="E4402">
        <v>2010</v>
      </c>
      <c r="F4402" t="s">
        <v>1727</v>
      </c>
      <c r="G4402" t="s">
        <v>916</v>
      </c>
      <c r="H4402" s="1">
        <v>11920</v>
      </c>
      <c r="I4402" s="1">
        <v>14175</v>
      </c>
      <c r="J4402" s="1">
        <v>14175</v>
      </c>
      <c r="K4402" s="1">
        <v>11267</v>
      </c>
      <c r="L4402" s="1">
        <v>11267</v>
      </c>
    </row>
    <row r="4403" spans="1:12">
      <c r="A4403">
        <v>4397</v>
      </c>
      <c r="B4403">
        <v>314690</v>
      </c>
      <c r="C4403" t="s">
        <v>575</v>
      </c>
      <c r="D4403" t="s">
        <v>904</v>
      </c>
      <c r="E4403">
        <v>2011</v>
      </c>
      <c r="F4403" t="s">
        <v>1727</v>
      </c>
      <c r="G4403" t="s">
        <v>916</v>
      </c>
      <c r="H4403" s="1">
        <v>12030</v>
      </c>
      <c r="I4403" s="1">
        <v>14306</v>
      </c>
      <c r="J4403" s="1">
        <v>14306</v>
      </c>
      <c r="K4403" s="1">
        <v>11600</v>
      </c>
      <c r="L4403" s="1">
        <v>11600</v>
      </c>
    </row>
    <row r="4404" spans="1:12">
      <c r="A4404">
        <v>4398</v>
      </c>
      <c r="B4404">
        <v>314690</v>
      </c>
      <c r="C4404" t="s">
        <v>575</v>
      </c>
      <c r="D4404" t="s">
        <v>904</v>
      </c>
      <c r="E4404">
        <v>2012</v>
      </c>
      <c r="F4404" t="s">
        <v>1727</v>
      </c>
      <c r="G4404" t="s">
        <v>916</v>
      </c>
      <c r="H4404" s="1">
        <v>12137</v>
      </c>
      <c r="I4404" s="1">
        <v>14433</v>
      </c>
      <c r="J4404" s="1">
        <v>14433</v>
      </c>
      <c r="K4404" s="1">
        <v>11817</v>
      </c>
      <c r="L4404" s="1">
        <v>11817</v>
      </c>
    </row>
    <row r="4405" spans="1:12">
      <c r="A4405">
        <v>4399</v>
      </c>
      <c r="B4405">
        <v>314690</v>
      </c>
      <c r="C4405" t="s">
        <v>575</v>
      </c>
      <c r="D4405" t="s">
        <v>904</v>
      </c>
      <c r="E4405">
        <v>2013</v>
      </c>
      <c r="F4405" t="s">
        <v>1727</v>
      </c>
      <c r="G4405" t="s">
        <v>916</v>
      </c>
      <c r="H4405" s="1">
        <v>12620</v>
      </c>
      <c r="I4405" s="1">
        <v>15007</v>
      </c>
      <c r="J4405" s="1">
        <v>15007</v>
      </c>
      <c r="K4405" s="1">
        <v>12280</v>
      </c>
      <c r="L4405" s="1">
        <v>12280</v>
      </c>
    </row>
    <row r="4406" spans="1:12">
      <c r="A4406">
        <v>4400</v>
      </c>
      <c r="B4406">
        <v>314690</v>
      </c>
      <c r="C4406" t="s">
        <v>575</v>
      </c>
      <c r="D4406" t="s">
        <v>904</v>
      </c>
      <c r="E4406">
        <v>2014</v>
      </c>
      <c r="F4406" t="s">
        <v>1727</v>
      </c>
      <c r="G4406" t="s">
        <v>916</v>
      </c>
      <c r="H4406" s="1">
        <v>12735</v>
      </c>
      <c r="I4406" s="1">
        <v>15144</v>
      </c>
      <c r="J4406" s="1">
        <v>15144</v>
      </c>
      <c r="K4406" s="1">
        <v>12735</v>
      </c>
      <c r="L4406" s="1">
        <v>12735</v>
      </c>
    </row>
    <row r="4407" spans="1:12">
      <c r="A4407">
        <v>4401</v>
      </c>
      <c r="B4407">
        <v>314710</v>
      </c>
      <c r="C4407" t="s">
        <v>577</v>
      </c>
      <c r="D4407" t="s">
        <v>904</v>
      </c>
      <c r="E4407">
        <v>2007</v>
      </c>
      <c r="F4407" t="s">
        <v>905</v>
      </c>
      <c r="G4407" t="s">
        <v>916</v>
      </c>
      <c r="H4407" s="1">
        <v>75731</v>
      </c>
      <c r="I4407" s="1">
        <v>79852</v>
      </c>
      <c r="J4407" s="1">
        <v>79852</v>
      </c>
      <c r="K4407" s="1">
        <v>72051</v>
      </c>
      <c r="L4407" s="1">
        <v>72051</v>
      </c>
    </row>
    <row r="4408" spans="1:12">
      <c r="A4408">
        <v>4402</v>
      </c>
      <c r="B4408">
        <v>314710</v>
      </c>
      <c r="C4408" t="s">
        <v>577</v>
      </c>
      <c r="D4408" t="s">
        <v>904</v>
      </c>
      <c r="E4408">
        <v>2008</v>
      </c>
      <c r="F4408" t="s">
        <v>1730</v>
      </c>
      <c r="G4408" t="s">
        <v>914</v>
      </c>
      <c r="H4408" s="1">
        <v>78984</v>
      </c>
      <c r="I4408" s="1">
        <v>83282</v>
      </c>
      <c r="J4408" s="1">
        <v>83282</v>
      </c>
      <c r="K4408" s="1">
        <v>75844</v>
      </c>
      <c r="L4408" s="1">
        <v>75844</v>
      </c>
    </row>
    <row r="4409" spans="1:12">
      <c r="A4409">
        <v>4403</v>
      </c>
      <c r="B4409">
        <v>314710</v>
      </c>
      <c r="C4409" t="s">
        <v>577</v>
      </c>
      <c r="D4409" t="s">
        <v>904</v>
      </c>
      <c r="E4409">
        <v>2009</v>
      </c>
      <c r="F4409" t="s">
        <v>1730</v>
      </c>
      <c r="G4409" t="s">
        <v>914</v>
      </c>
      <c r="H4409" s="1">
        <v>79915</v>
      </c>
      <c r="I4409" s="1">
        <v>84264</v>
      </c>
      <c r="J4409" s="1">
        <v>84264</v>
      </c>
      <c r="K4409" s="1">
        <v>78406</v>
      </c>
      <c r="L4409" s="1">
        <v>78406</v>
      </c>
    </row>
    <row r="4410" spans="1:12">
      <c r="A4410">
        <v>4404</v>
      </c>
      <c r="B4410">
        <v>314710</v>
      </c>
      <c r="C4410" t="s">
        <v>577</v>
      </c>
      <c r="D4410" t="s">
        <v>904</v>
      </c>
      <c r="E4410">
        <v>2010</v>
      </c>
      <c r="F4410" t="s">
        <v>905</v>
      </c>
      <c r="G4410" t="s">
        <v>916</v>
      </c>
      <c r="H4410" s="1">
        <v>79599</v>
      </c>
      <c r="I4410" s="1">
        <v>84215</v>
      </c>
      <c r="J4410" s="1">
        <v>84215</v>
      </c>
      <c r="K4410" s="1">
        <v>79599</v>
      </c>
      <c r="L4410" s="1">
        <v>79599</v>
      </c>
    </row>
    <row r="4411" spans="1:12">
      <c r="A4411">
        <v>4405</v>
      </c>
      <c r="B4411">
        <v>314710</v>
      </c>
      <c r="C4411" t="s">
        <v>577</v>
      </c>
      <c r="D4411" t="s">
        <v>904</v>
      </c>
      <c r="E4411">
        <v>2011</v>
      </c>
      <c r="F4411" t="s">
        <v>905</v>
      </c>
      <c r="G4411" t="s">
        <v>916</v>
      </c>
      <c r="H4411" s="1">
        <v>80413</v>
      </c>
      <c r="I4411" s="1">
        <v>85076</v>
      </c>
      <c r="J4411" s="1">
        <v>85076</v>
      </c>
      <c r="K4411" s="1">
        <v>80413</v>
      </c>
      <c r="L4411" s="1">
        <v>80413</v>
      </c>
    </row>
    <row r="4412" spans="1:12">
      <c r="A4412">
        <v>4406</v>
      </c>
      <c r="B4412">
        <v>314710</v>
      </c>
      <c r="C4412" t="s">
        <v>577</v>
      </c>
      <c r="D4412" t="s">
        <v>904</v>
      </c>
      <c r="E4412">
        <v>2012</v>
      </c>
      <c r="F4412" t="s">
        <v>1730</v>
      </c>
      <c r="G4412" t="s">
        <v>914</v>
      </c>
      <c r="H4412" s="1">
        <v>81199</v>
      </c>
      <c r="I4412" s="1">
        <v>85908</v>
      </c>
      <c r="J4412" s="1">
        <v>85908</v>
      </c>
      <c r="K4412" s="1">
        <v>81199</v>
      </c>
      <c r="L4412" s="1">
        <v>81199</v>
      </c>
    </row>
    <row r="4413" spans="1:12">
      <c r="A4413">
        <v>4407</v>
      </c>
      <c r="B4413">
        <v>314710</v>
      </c>
      <c r="C4413" t="s">
        <v>577</v>
      </c>
      <c r="D4413" t="s">
        <v>904</v>
      </c>
      <c r="E4413">
        <v>2013</v>
      </c>
      <c r="F4413" t="s">
        <v>1730</v>
      </c>
      <c r="G4413" t="s">
        <v>914</v>
      </c>
      <c r="H4413" s="1">
        <v>84517</v>
      </c>
      <c r="I4413" s="1">
        <v>89418</v>
      </c>
      <c r="J4413" s="1">
        <v>89418</v>
      </c>
      <c r="K4413" s="1">
        <v>84517</v>
      </c>
      <c r="L4413" s="1">
        <v>84517</v>
      </c>
    </row>
    <row r="4414" spans="1:12">
      <c r="A4414">
        <v>4408</v>
      </c>
      <c r="B4414">
        <v>314710</v>
      </c>
      <c r="C4414" t="s">
        <v>577</v>
      </c>
      <c r="D4414" t="s">
        <v>904</v>
      </c>
      <c r="E4414">
        <v>2014</v>
      </c>
      <c r="F4414" t="s">
        <v>1730</v>
      </c>
      <c r="G4414" t="s">
        <v>914</v>
      </c>
      <c r="H4414" s="1">
        <v>85356</v>
      </c>
      <c r="I4414" s="1">
        <v>90306</v>
      </c>
      <c r="J4414" s="1">
        <v>90306</v>
      </c>
      <c r="K4414" s="1">
        <v>85356</v>
      </c>
      <c r="L4414" s="1">
        <v>85356</v>
      </c>
    </row>
    <row r="4415" spans="1:12">
      <c r="A4415">
        <v>4409</v>
      </c>
      <c r="B4415">
        <v>314700</v>
      </c>
      <c r="C4415" t="s">
        <v>576</v>
      </c>
      <c r="D4415" t="s">
        <v>904</v>
      </c>
      <c r="E4415">
        <v>2007</v>
      </c>
      <c r="F4415" t="s">
        <v>1729</v>
      </c>
      <c r="G4415" t="s">
        <v>914</v>
      </c>
      <c r="H4415" s="1">
        <v>68625</v>
      </c>
      <c r="I4415" s="1">
        <v>79739</v>
      </c>
      <c r="J4415" s="1">
        <v>79739</v>
      </c>
      <c r="K4415" s="1">
        <v>60760</v>
      </c>
      <c r="L4415" s="1">
        <v>60760</v>
      </c>
    </row>
    <row r="4416" spans="1:12">
      <c r="A4416">
        <v>4410</v>
      </c>
      <c r="B4416">
        <v>314700</v>
      </c>
      <c r="C4416" t="s">
        <v>576</v>
      </c>
      <c r="D4416" t="s">
        <v>904</v>
      </c>
      <c r="E4416">
        <v>2008</v>
      </c>
      <c r="F4416" t="s">
        <v>1729</v>
      </c>
      <c r="G4416" t="s">
        <v>914</v>
      </c>
      <c r="H4416" s="1">
        <v>71302</v>
      </c>
      <c r="I4416" s="1">
        <v>82850</v>
      </c>
      <c r="J4416" s="1">
        <v>82850</v>
      </c>
      <c r="K4416" s="1">
        <v>64377</v>
      </c>
      <c r="L4416" s="1">
        <v>64377</v>
      </c>
    </row>
    <row r="4417" spans="1:12">
      <c r="A4417">
        <v>4411</v>
      </c>
      <c r="B4417">
        <v>314700</v>
      </c>
      <c r="C4417" t="s">
        <v>576</v>
      </c>
      <c r="D4417" t="s">
        <v>904</v>
      </c>
      <c r="E4417">
        <v>2009</v>
      </c>
      <c r="F4417" t="s">
        <v>905</v>
      </c>
      <c r="G4417" t="s">
        <v>916</v>
      </c>
      <c r="H4417" s="1">
        <v>71913</v>
      </c>
      <c r="I4417" s="1">
        <v>83560</v>
      </c>
      <c r="J4417" s="1">
        <v>83560</v>
      </c>
      <c r="K4417" s="1">
        <v>72517</v>
      </c>
      <c r="L4417" s="1">
        <v>72517</v>
      </c>
    </row>
    <row r="4418" spans="1:12">
      <c r="A4418">
        <v>4412</v>
      </c>
      <c r="B4418">
        <v>314700</v>
      </c>
      <c r="C4418" t="s">
        <v>576</v>
      </c>
      <c r="D4418" t="s">
        <v>904</v>
      </c>
      <c r="E4418">
        <v>2010</v>
      </c>
      <c r="F4418" t="s">
        <v>1729</v>
      </c>
      <c r="G4418" t="s">
        <v>914</v>
      </c>
      <c r="H4418" s="1">
        <v>73772</v>
      </c>
      <c r="I4418" s="1">
        <v>84718</v>
      </c>
      <c r="J4418" s="1">
        <v>84718</v>
      </c>
      <c r="K4418" s="1">
        <v>73772</v>
      </c>
      <c r="L4418" s="1">
        <v>73772</v>
      </c>
    </row>
    <row r="4419" spans="1:12">
      <c r="A4419">
        <v>4413</v>
      </c>
      <c r="B4419">
        <v>314700</v>
      </c>
      <c r="C4419" t="s">
        <v>576</v>
      </c>
      <c r="D4419" t="s">
        <v>904</v>
      </c>
      <c r="E4419">
        <v>2011</v>
      </c>
      <c r="F4419" t="s">
        <v>1729</v>
      </c>
      <c r="G4419" t="s">
        <v>914</v>
      </c>
      <c r="H4419" s="1">
        <v>74408</v>
      </c>
      <c r="I4419" s="1">
        <v>85448</v>
      </c>
      <c r="J4419" s="1">
        <v>85448</v>
      </c>
      <c r="K4419" s="1">
        <v>74408</v>
      </c>
      <c r="L4419" s="1">
        <v>74408</v>
      </c>
    </row>
    <row r="4420" spans="1:12">
      <c r="A4420">
        <v>4414</v>
      </c>
      <c r="B4420">
        <v>314700</v>
      </c>
      <c r="C4420" t="s">
        <v>576</v>
      </c>
      <c r="D4420" t="s">
        <v>904</v>
      </c>
      <c r="E4420">
        <v>2012</v>
      </c>
      <c r="F4420" t="s">
        <v>1729</v>
      </c>
      <c r="G4420" t="s">
        <v>914</v>
      </c>
      <c r="H4420" s="1">
        <v>75022</v>
      </c>
      <c r="I4420" s="1">
        <v>86153</v>
      </c>
      <c r="J4420" s="1">
        <v>86153</v>
      </c>
      <c r="K4420" s="1">
        <v>75022</v>
      </c>
      <c r="L4420" s="1">
        <v>75022</v>
      </c>
    </row>
    <row r="4421" spans="1:12">
      <c r="A4421">
        <v>4415</v>
      </c>
      <c r="B4421">
        <v>314700</v>
      </c>
      <c r="C4421" t="s">
        <v>576</v>
      </c>
      <c r="D4421" t="s">
        <v>904</v>
      </c>
      <c r="E4421">
        <v>2013</v>
      </c>
      <c r="F4421" t="s">
        <v>1729</v>
      </c>
      <c r="G4421" t="s">
        <v>914</v>
      </c>
      <c r="H4421" s="1">
        <v>77962</v>
      </c>
      <c r="I4421" s="1">
        <v>89530</v>
      </c>
      <c r="J4421" s="1">
        <v>89530</v>
      </c>
      <c r="K4421" s="1">
        <v>77962</v>
      </c>
      <c r="L4421" s="1">
        <v>77962</v>
      </c>
    </row>
    <row r="4422" spans="1:12">
      <c r="A4422">
        <v>4416</v>
      </c>
      <c r="B4422">
        <v>314700</v>
      </c>
      <c r="C4422" t="s">
        <v>576</v>
      </c>
      <c r="D4422" t="s">
        <v>904</v>
      </c>
      <c r="E4422">
        <v>2014</v>
      </c>
      <c r="F4422" t="s">
        <v>1729</v>
      </c>
      <c r="G4422" t="s">
        <v>914</v>
      </c>
      <c r="H4422" s="1">
        <v>78628</v>
      </c>
      <c r="I4422" s="1">
        <v>90294</v>
      </c>
      <c r="J4422" s="1">
        <v>90294</v>
      </c>
      <c r="K4422" s="1">
        <v>78628</v>
      </c>
      <c r="L4422" s="1">
        <v>78628</v>
      </c>
    </row>
    <row r="4423" spans="1:12">
      <c r="A4423">
        <v>4417</v>
      </c>
      <c r="B4423">
        <v>314720</v>
      </c>
      <c r="C4423" t="s">
        <v>578</v>
      </c>
      <c r="D4423" t="s">
        <v>904</v>
      </c>
      <c r="E4423">
        <v>2007</v>
      </c>
      <c r="F4423" t="s">
        <v>1731</v>
      </c>
      <c r="G4423" t="s">
        <v>916</v>
      </c>
      <c r="H4423" s="1">
        <v>15822</v>
      </c>
      <c r="I4423" s="1">
        <v>19603</v>
      </c>
      <c r="J4423" s="1">
        <v>19603</v>
      </c>
      <c r="K4423" s="1">
        <v>20005</v>
      </c>
      <c r="L4423" s="1">
        <v>19600</v>
      </c>
    </row>
    <row r="4424" spans="1:12">
      <c r="A4424">
        <v>4418</v>
      </c>
      <c r="B4424">
        <v>314720</v>
      </c>
      <c r="C4424" t="s">
        <v>578</v>
      </c>
      <c r="D4424" t="s">
        <v>904</v>
      </c>
      <c r="E4424">
        <v>2008</v>
      </c>
      <c r="F4424" t="s">
        <v>1731</v>
      </c>
      <c r="G4424" t="s">
        <v>916</v>
      </c>
      <c r="H4424" s="1">
        <v>16390</v>
      </c>
      <c r="I4424" s="1">
        <v>20307</v>
      </c>
      <c r="J4424" s="1">
        <v>20307</v>
      </c>
      <c r="K4424" s="1">
        <v>16699</v>
      </c>
      <c r="L4424" s="1">
        <v>16290</v>
      </c>
    </row>
    <row r="4425" spans="1:12">
      <c r="A4425">
        <v>4419</v>
      </c>
      <c r="B4425">
        <v>314720</v>
      </c>
      <c r="C4425" t="s">
        <v>578</v>
      </c>
      <c r="D4425" t="s">
        <v>904</v>
      </c>
      <c r="E4425">
        <v>2009</v>
      </c>
      <c r="F4425" t="s">
        <v>1731</v>
      </c>
      <c r="G4425" t="s">
        <v>916</v>
      </c>
      <c r="H4425" s="1">
        <v>16489</v>
      </c>
      <c r="I4425" s="1">
        <v>20429</v>
      </c>
      <c r="J4425" s="1">
        <v>20429</v>
      </c>
      <c r="K4425" s="1">
        <v>18964</v>
      </c>
      <c r="L4425" s="1">
        <v>18554</v>
      </c>
    </row>
    <row r="4426" spans="1:12">
      <c r="A4426">
        <v>4420</v>
      </c>
      <c r="B4426">
        <v>314720</v>
      </c>
      <c r="C4426" t="s">
        <v>578</v>
      </c>
      <c r="D4426" t="s">
        <v>904</v>
      </c>
      <c r="E4426">
        <v>2010</v>
      </c>
      <c r="F4426" t="s">
        <v>1731</v>
      </c>
      <c r="G4426" t="s">
        <v>916</v>
      </c>
      <c r="H4426" s="1">
        <v>16679</v>
      </c>
      <c r="I4426" s="1">
        <v>20245</v>
      </c>
      <c r="J4426" s="1">
        <v>20245</v>
      </c>
      <c r="K4426" s="1">
        <v>17089</v>
      </c>
      <c r="L4426" s="1">
        <v>16679</v>
      </c>
    </row>
    <row r="4427" spans="1:12">
      <c r="A4427">
        <v>4421</v>
      </c>
      <c r="B4427">
        <v>314720</v>
      </c>
      <c r="C4427" t="s">
        <v>578</v>
      </c>
      <c r="D4427" t="s">
        <v>904</v>
      </c>
      <c r="E4427">
        <v>2011</v>
      </c>
      <c r="F4427" t="s">
        <v>1731</v>
      </c>
      <c r="G4427" t="s">
        <v>916</v>
      </c>
      <c r="H4427" s="1">
        <v>16762</v>
      </c>
      <c r="I4427" s="1">
        <v>20346</v>
      </c>
      <c r="J4427" s="1">
        <v>20346</v>
      </c>
      <c r="K4427" s="1">
        <v>17103</v>
      </c>
      <c r="L4427" s="1">
        <v>16653</v>
      </c>
    </row>
    <row r="4428" spans="1:12">
      <c r="A4428">
        <v>4422</v>
      </c>
      <c r="B4428">
        <v>314720</v>
      </c>
      <c r="C4428" t="s">
        <v>578</v>
      </c>
      <c r="D4428" t="s">
        <v>904</v>
      </c>
      <c r="E4428">
        <v>2012</v>
      </c>
      <c r="F4428" t="s">
        <v>1731</v>
      </c>
      <c r="G4428" t="s">
        <v>916</v>
      </c>
      <c r="H4428" s="1">
        <v>16841</v>
      </c>
      <c r="I4428" s="1">
        <v>20442</v>
      </c>
      <c r="J4428" s="1">
        <v>20442</v>
      </c>
      <c r="K4428" s="1">
        <v>17880</v>
      </c>
      <c r="L4428" s="1">
        <v>16841</v>
      </c>
    </row>
    <row r="4429" spans="1:12">
      <c r="A4429">
        <v>4423</v>
      </c>
      <c r="B4429">
        <v>314720</v>
      </c>
      <c r="C4429" t="s">
        <v>578</v>
      </c>
      <c r="D4429" t="s">
        <v>904</v>
      </c>
      <c r="E4429">
        <v>2013</v>
      </c>
      <c r="F4429" t="s">
        <v>1731</v>
      </c>
      <c r="G4429" t="s">
        <v>916</v>
      </c>
      <c r="H4429" s="1">
        <v>17436</v>
      </c>
      <c r="I4429" s="1">
        <v>21164</v>
      </c>
      <c r="J4429" s="1">
        <v>21164</v>
      </c>
      <c r="K4429" s="1">
        <v>18640</v>
      </c>
      <c r="L4429" s="1">
        <v>17436</v>
      </c>
    </row>
    <row r="4430" spans="1:12">
      <c r="A4430">
        <v>4424</v>
      </c>
      <c r="B4430">
        <v>314720</v>
      </c>
      <c r="C4430" t="s">
        <v>578</v>
      </c>
      <c r="D4430" t="s">
        <v>904</v>
      </c>
      <c r="E4430">
        <v>2014</v>
      </c>
      <c r="F4430" t="s">
        <v>1731</v>
      </c>
      <c r="G4430" t="s">
        <v>916</v>
      </c>
      <c r="H4430" s="1">
        <v>17528</v>
      </c>
      <c r="I4430" s="1">
        <v>21276</v>
      </c>
      <c r="J4430" s="1">
        <v>21276</v>
      </c>
      <c r="K4430" s="1">
        <v>18920</v>
      </c>
      <c r="L4430" s="1">
        <v>17500</v>
      </c>
    </row>
    <row r="4431" spans="1:12">
      <c r="A4431">
        <v>4425</v>
      </c>
      <c r="B4431">
        <v>314730</v>
      </c>
      <c r="C4431" t="s">
        <v>579</v>
      </c>
      <c r="D4431" t="s">
        <v>904</v>
      </c>
      <c r="E4431">
        <v>2007</v>
      </c>
      <c r="F4431" t="s">
        <v>1733</v>
      </c>
      <c r="G4431" t="s">
        <v>916</v>
      </c>
      <c r="H4431" s="1">
        <v>15227</v>
      </c>
      <c r="I4431" s="1">
        <v>18088</v>
      </c>
      <c r="J4431" s="1">
        <v>18088</v>
      </c>
      <c r="K4431" s="1">
        <v>11661</v>
      </c>
      <c r="L4431" s="1">
        <v>11661</v>
      </c>
    </row>
    <row r="4432" spans="1:12">
      <c r="A4432">
        <v>4426</v>
      </c>
      <c r="B4432">
        <v>314730</v>
      </c>
      <c r="C4432" t="s">
        <v>579</v>
      </c>
      <c r="D4432" t="s">
        <v>904</v>
      </c>
      <c r="E4432">
        <v>2008</v>
      </c>
      <c r="F4432" t="s">
        <v>1733</v>
      </c>
      <c r="G4432" t="s">
        <v>916</v>
      </c>
      <c r="H4432" s="1">
        <v>15771</v>
      </c>
      <c r="I4432" s="1">
        <v>18734</v>
      </c>
      <c r="J4432" s="1">
        <v>18734</v>
      </c>
      <c r="K4432" s="1">
        <v>13566</v>
      </c>
      <c r="L4432" s="1">
        <v>13566</v>
      </c>
    </row>
    <row r="4433" spans="1:12">
      <c r="A4433">
        <v>4427</v>
      </c>
      <c r="B4433">
        <v>314730</v>
      </c>
      <c r="C4433" t="s">
        <v>579</v>
      </c>
      <c r="D4433" t="s">
        <v>904</v>
      </c>
      <c r="E4433">
        <v>2009</v>
      </c>
      <c r="F4433" t="s">
        <v>1732</v>
      </c>
      <c r="G4433" t="s">
        <v>914</v>
      </c>
      <c r="H4433" s="1">
        <v>15863</v>
      </c>
      <c r="I4433" s="1">
        <v>18844</v>
      </c>
      <c r="J4433" s="1">
        <v>18844</v>
      </c>
      <c r="K4433" s="1">
        <v>13190</v>
      </c>
      <c r="L4433" s="1">
        <v>13190</v>
      </c>
    </row>
    <row r="4434" spans="1:12">
      <c r="A4434">
        <v>4428</v>
      </c>
      <c r="B4434">
        <v>314730</v>
      </c>
      <c r="C4434" t="s">
        <v>579</v>
      </c>
      <c r="D4434" t="s">
        <v>904</v>
      </c>
      <c r="E4434">
        <v>2010</v>
      </c>
      <c r="F4434" t="s">
        <v>1732</v>
      </c>
      <c r="G4434" t="s">
        <v>914</v>
      </c>
      <c r="H4434" s="1">
        <v>16058</v>
      </c>
      <c r="I4434" s="1">
        <v>19379</v>
      </c>
      <c r="J4434" s="1">
        <v>19379</v>
      </c>
      <c r="K4434" s="1">
        <v>16281</v>
      </c>
      <c r="L4434" s="1">
        <v>16058</v>
      </c>
    </row>
    <row r="4435" spans="1:12">
      <c r="A4435">
        <v>4429</v>
      </c>
      <c r="B4435">
        <v>314730</v>
      </c>
      <c r="C4435" t="s">
        <v>579</v>
      </c>
      <c r="D4435" t="s">
        <v>904</v>
      </c>
      <c r="E4435">
        <v>2011</v>
      </c>
      <c r="F4435" t="s">
        <v>1732</v>
      </c>
      <c r="G4435" t="s">
        <v>914</v>
      </c>
      <c r="H4435" s="1">
        <v>16178</v>
      </c>
      <c r="I4435" s="1">
        <v>19524</v>
      </c>
      <c r="J4435" s="1">
        <v>19524</v>
      </c>
      <c r="K4435" s="1">
        <v>16378</v>
      </c>
      <c r="L4435" s="1">
        <v>16178</v>
      </c>
    </row>
    <row r="4436" spans="1:12">
      <c r="A4436">
        <v>4430</v>
      </c>
      <c r="B4436">
        <v>314730</v>
      </c>
      <c r="C4436" t="s">
        <v>579</v>
      </c>
      <c r="D4436" t="s">
        <v>904</v>
      </c>
      <c r="E4436">
        <v>2012</v>
      </c>
      <c r="F4436" t="s">
        <v>1732</v>
      </c>
      <c r="G4436" t="s">
        <v>914</v>
      </c>
      <c r="H4436" s="1">
        <v>16294</v>
      </c>
      <c r="I4436" s="1">
        <v>19664</v>
      </c>
      <c r="J4436" s="1">
        <v>19664</v>
      </c>
      <c r="K4436" s="1">
        <v>16494</v>
      </c>
      <c r="L4436" s="1">
        <v>16294</v>
      </c>
    </row>
    <row r="4437" spans="1:12">
      <c r="A4437">
        <v>4431</v>
      </c>
      <c r="B4437">
        <v>314730</v>
      </c>
      <c r="C4437" t="s">
        <v>579</v>
      </c>
      <c r="D4437" t="s">
        <v>904</v>
      </c>
      <c r="E4437">
        <v>2013</v>
      </c>
      <c r="F4437" t="s">
        <v>1732</v>
      </c>
      <c r="G4437" t="s">
        <v>914</v>
      </c>
      <c r="H4437" s="1">
        <v>16912</v>
      </c>
      <c r="I4437" s="1">
        <v>20410</v>
      </c>
      <c r="J4437" s="1">
        <v>20410</v>
      </c>
      <c r="K4437" s="1">
        <v>17287</v>
      </c>
      <c r="L4437" s="1">
        <v>16912</v>
      </c>
    </row>
    <row r="4438" spans="1:12">
      <c r="A4438">
        <v>4432</v>
      </c>
      <c r="B4438">
        <v>314730</v>
      </c>
      <c r="C4438" t="s">
        <v>579</v>
      </c>
      <c r="D4438" t="s">
        <v>904</v>
      </c>
      <c r="E4438">
        <v>2014</v>
      </c>
      <c r="F4438" t="s">
        <v>1732</v>
      </c>
      <c r="G4438" t="s">
        <v>914</v>
      </c>
      <c r="H4438" s="1">
        <v>17039</v>
      </c>
      <c r="I4438" s="1">
        <v>20563</v>
      </c>
      <c r="J4438" s="1">
        <v>20563</v>
      </c>
      <c r="K4438" s="1">
        <v>20563</v>
      </c>
      <c r="L4438" s="1">
        <v>17038</v>
      </c>
    </row>
    <row r="4439" spans="1:12">
      <c r="A4439">
        <v>4433</v>
      </c>
      <c r="B4439">
        <v>314740</v>
      </c>
      <c r="C4439" t="s">
        <v>580</v>
      </c>
      <c r="D4439" t="s">
        <v>904</v>
      </c>
      <c r="E4439">
        <v>2007</v>
      </c>
      <c r="F4439" t="s">
        <v>905</v>
      </c>
      <c r="G4439" t="s">
        <v>906</v>
      </c>
      <c r="J4439" s="1">
        <v>22204</v>
      </c>
    </row>
    <row r="4440" spans="1:12">
      <c r="A4440">
        <v>4434</v>
      </c>
      <c r="B4440">
        <v>314740</v>
      </c>
      <c r="C4440" t="s">
        <v>580</v>
      </c>
      <c r="D4440" t="s">
        <v>904</v>
      </c>
      <c r="E4440">
        <v>2008</v>
      </c>
      <c r="F4440" t="s">
        <v>905</v>
      </c>
      <c r="G4440" t="s">
        <v>906</v>
      </c>
      <c r="J4440" s="1">
        <v>23146</v>
      </c>
    </row>
    <row r="4441" spans="1:12">
      <c r="A4441">
        <v>4435</v>
      </c>
      <c r="B4441">
        <v>314740</v>
      </c>
      <c r="C4441" t="s">
        <v>580</v>
      </c>
      <c r="D4441" t="s">
        <v>904</v>
      </c>
      <c r="E4441">
        <v>2009</v>
      </c>
      <c r="F4441" t="s">
        <v>905</v>
      </c>
      <c r="G4441" t="s">
        <v>906</v>
      </c>
      <c r="J4441" s="1">
        <v>23410</v>
      </c>
    </row>
    <row r="4442" spans="1:12">
      <c r="A4442">
        <v>4436</v>
      </c>
      <c r="B4442">
        <v>314740</v>
      </c>
      <c r="C4442" t="s">
        <v>580</v>
      </c>
      <c r="D4442" t="s">
        <v>904</v>
      </c>
      <c r="E4442">
        <v>2010</v>
      </c>
      <c r="F4442" t="s">
        <v>1735</v>
      </c>
      <c r="G4442" t="s">
        <v>910</v>
      </c>
      <c r="H4442" s="1">
        <v>19663</v>
      </c>
      <c r="I4442" s="1">
        <v>22563</v>
      </c>
      <c r="J4442" s="1">
        <v>22563</v>
      </c>
      <c r="K4442" s="1">
        <v>15730</v>
      </c>
      <c r="L4442" s="1">
        <v>15730</v>
      </c>
    </row>
    <row r="4443" spans="1:12">
      <c r="A4443">
        <v>4437</v>
      </c>
      <c r="B4443">
        <v>314740</v>
      </c>
      <c r="C4443" t="s">
        <v>580</v>
      </c>
      <c r="D4443" t="s">
        <v>904</v>
      </c>
      <c r="E4443">
        <v>2011</v>
      </c>
      <c r="F4443" t="s">
        <v>1734</v>
      </c>
      <c r="G4443" t="s">
        <v>912</v>
      </c>
      <c r="H4443" s="1">
        <v>19809</v>
      </c>
      <c r="I4443" s="1">
        <v>22731</v>
      </c>
      <c r="J4443" s="1">
        <v>22731</v>
      </c>
      <c r="K4443" s="1">
        <v>15730</v>
      </c>
      <c r="L4443" s="1">
        <v>15730</v>
      </c>
    </row>
    <row r="4444" spans="1:12">
      <c r="A4444">
        <v>4438</v>
      </c>
      <c r="B4444">
        <v>314740</v>
      </c>
      <c r="C4444" t="s">
        <v>580</v>
      </c>
      <c r="D4444" t="s">
        <v>904</v>
      </c>
      <c r="E4444">
        <v>2012</v>
      </c>
      <c r="F4444" t="s">
        <v>1734</v>
      </c>
      <c r="G4444" t="s">
        <v>912</v>
      </c>
      <c r="H4444" s="1">
        <v>19951</v>
      </c>
      <c r="I4444" s="1">
        <v>22893</v>
      </c>
      <c r="J4444" s="1">
        <v>22893</v>
      </c>
      <c r="K4444" s="1">
        <v>15730</v>
      </c>
      <c r="L4444" s="1">
        <v>15730</v>
      </c>
    </row>
    <row r="4445" spans="1:12">
      <c r="A4445">
        <v>4439</v>
      </c>
      <c r="B4445">
        <v>314740</v>
      </c>
      <c r="C4445" t="s">
        <v>580</v>
      </c>
      <c r="D4445" t="s">
        <v>904</v>
      </c>
      <c r="E4445">
        <v>2013</v>
      </c>
      <c r="F4445" t="s">
        <v>1734</v>
      </c>
      <c r="G4445" t="s">
        <v>912</v>
      </c>
      <c r="H4445" s="1">
        <v>20708</v>
      </c>
      <c r="I4445" s="1">
        <v>23762</v>
      </c>
      <c r="J4445" s="1">
        <v>23762</v>
      </c>
      <c r="K4445" s="1">
        <v>18500</v>
      </c>
      <c r="L4445" s="1">
        <v>18500</v>
      </c>
    </row>
    <row r="4446" spans="1:12">
      <c r="A4446">
        <v>4440</v>
      </c>
      <c r="B4446">
        <v>314740</v>
      </c>
      <c r="C4446" t="s">
        <v>580</v>
      </c>
      <c r="D4446" t="s">
        <v>904</v>
      </c>
      <c r="E4446">
        <v>2014</v>
      </c>
      <c r="F4446" t="s">
        <v>1734</v>
      </c>
      <c r="G4446" t="s">
        <v>912</v>
      </c>
      <c r="H4446" s="1">
        <v>20863</v>
      </c>
      <c r="I4446" s="1">
        <v>23940</v>
      </c>
      <c r="J4446" s="1">
        <v>23940</v>
      </c>
      <c r="K4446" s="1">
        <v>20863</v>
      </c>
      <c r="L4446" s="1">
        <v>20863</v>
      </c>
    </row>
    <row r="4447" spans="1:12">
      <c r="A4447">
        <v>4441</v>
      </c>
      <c r="B4447">
        <v>314760</v>
      </c>
      <c r="C4447" t="s">
        <v>582</v>
      </c>
      <c r="D4447" t="s">
        <v>904</v>
      </c>
      <c r="E4447">
        <v>2007</v>
      </c>
      <c r="J4447" s="1">
        <v>15285</v>
      </c>
    </row>
    <row r="4448" spans="1:12">
      <c r="A4448">
        <v>4442</v>
      </c>
      <c r="B4448">
        <v>314760</v>
      </c>
      <c r="C4448" t="s">
        <v>582</v>
      </c>
      <c r="D4448" t="s">
        <v>904</v>
      </c>
      <c r="E4448">
        <v>2008</v>
      </c>
      <c r="F4448" t="s">
        <v>1739</v>
      </c>
      <c r="G4448" t="s">
        <v>916</v>
      </c>
      <c r="H4448" s="1">
        <v>12099</v>
      </c>
      <c r="I4448" s="1">
        <v>15821</v>
      </c>
      <c r="J4448" s="1">
        <v>15821</v>
      </c>
      <c r="K4448" s="1">
        <v>13099</v>
      </c>
      <c r="L4448" s="1">
        <v>12099</v>
      </c>
    </row>
    <row r="4449" spans="1:12">
      <c r="A4449">
        <v>4443</v>
      </c>
      <c r="B4449">
        <v>314760</v>
      </c>
      <c r="C4449" t="s">
        <v>582</v>
      </c>
      <c r="D4449" t="s">
        <v>904</v>
      </c>
      <c r="E4449">
        <v>2009</v>
      </c>
      <c r="J4449" s="1">
        <v>15907</v>
      </c>
    </row>
    <row r="4450" spans="1:12">
      <c r="A4450">
        <v>4444</v>
      </c>
      <c r="B4450">
        <v>314760</v>
      </c>
      <c r="C4450" t="s">
        <v>582</v>
      </c>
      <c r="D4450" t="s">
        <v>904</v>
      </c>
      <c r="E4450">
        <v>2010</v>
      </c>
      <c r="J4450" s="1">
        <v>15582</v>
      </c>
    </row>
    <row r="4451" spans="1:12">
      <c r="A4451">
        <v>4445</v>
      </c>
      <c r="B4451">
        <v>314760</v>
      </c>
      <c r="C4451" t="s">
        <v>582</v>
      </c>
      <c r="D4451" t="s">
        <v>904</v>
      </c>
      <c r="E4451">
        <v>2011</v>
      </c>
      <c r="F4451" t="s">
        <v>1738</v>
      </c>
      <c r="G4451" t="s">
        <v>914</v>
      </c>
      <c r="H4451" s="1">
        <v>12028</v>
      </c>
      <c r="I4451" s="1">
        <v>15638</v>
      </c>
      <c r="J4451" s="1">
        <v>15638</v>
      </c>
      <c r="K4451" s="1">
        <v>13500</v>
      </c>
      <c r="L4451" s="1">
        <v>11000</v>
      </c>
    </row>
    <row r="4452" spans="1:12">
      <c r="A4452">
        <v>4446</v>
      </c>
      <c r="B4452">
        <v>314760</v>
      </c>
      <c r="C4452" t="s">
        <v>582</v>
      </c>
      <c r="D4452" t="s">
        <v>904</v>
      </c>
      <c r="E4452">
        <v>2012</v>
      </c>
      <c r="F4452" t="s">
        <v>1738</v>
      </c>
      <c r="G4452" t="s">
        <v>914</v>
      </c>
      <c r="H4452" s="1">
        <v>12070</v>
      </c>
      <c r="I4452" s="1">
        <v>15692</v>
      </c>
      <c r="J4452" s="1">
        <v>15692</v>
      </c>
      <c r="K4452" s="1">
        <v>13500</v>
      </c>
      <c r="L4452" s="1">
        <v>11000</v>
      </c>
    </row>
    <row r="4453" spans="1:12">
      <c r="A4453">
        <v>4447</v>
      </c>
      <c r="B4453">
        <v>314760</v>
      </c>
      <c r="C4453" t="s">
        <v>582</v>
      </c>
      <c r="D4453" t="s">
        <v>904</v>
      </c>
      <c r="E4453">
        <v>2013</v>
      </c>
      <c r="F4453" t="s">
        <v>1738</v>
      </c>
      <c r="G4453" t="s">
        <v>914</v>
      </c>
      <c r="H4453" s="1">
        <v>12479</v>
      </c>
      <c r="I4453" s="1">
        <v>16224</v>
      </c>
      <c r="J4453" s="1">
        <v>16224</v>
      </c>
      <c r="K4453" s="1">
        <v>13700</v>
      </c>
      <c r="L4453" s="1">
        <v>11200</v>
      </c>
    </row>
    <row r="4454" spans="1:12">
      <c r="A4454">
        <v>4448</v>
      </c>
      <c r="B4454">
        <v>314760</v>
      </c>
      <c r="C4454" t="s">
        <v>582</v>
      </c>
      <c r="D4454" t="s">
        <v>904</v>
      </c>
      <c r="E4454">
        <v>2014</v>
      </c>
      <c r="F4454" t="s">
        <v>1738</v>
      </c>
      <c r="G4454" t="s">
        <v>914</v>
      </c>
      <c r="H4454" s="1">
        <v>12530</v>
      </c>
      <c r="I4454" s="1">
        <v>16290</v>
      </c>
      <c r="J4454" s="1">
        <v>16290</v>
      </c>
      <c r="K4454" s="1">
        <v>13943</v>
      </c>
      <c r="L4454" s="1">
        <v>11305</v>
      </c>
    </row>
    <row r="4455" spans="1:12">
      <c r="A4455">
        <v>4449</v>
      </c>
      <c r="B4455">
        <v>314770</v>
      </c>
      <c r="C4455" t="s">
        <v>583</v>
      </c>
      <c r="D4455" t="s">
        <v>904</v>
      </c>
      <c r="E4455">
        <v>2007</v>
      </c>
      <c r="F4455" t="s">
        <v>905</v>
      </c>
      <c r="G4455" t="s">
        <v>906</v>
      </c>
      <c r="J4455" s="1">
        <v>8494</v>
      </c>
    </row>
    <row r="4456" spans="1:12">
      <c r="A4456">
        <v>4450</v>
      </c>
      <c r="B4456">
        <v>314770</v>
      </c>
      <c r="C4456" t="s">
        <v>583</v>
      </c>
      <c r="D4456" t="s">
        <v>904</v>
      </c>
      <c r="E4456">
        <v>2008</v>
      </c>
      <c r="F4456" t="s">
        <v>905</v>
      </c>
      <c r="G4456" t="s">
        <v>906</v>
      </c>
      <c r="J4456" s="1">
        <v>8762</v>
      </c>
    </row>
    <row r="4457" spans="1:12">
      <c r="A4457">
        <v>4451</v>
      </c>
      <c r="B4457">
        <v>314770</v>
      </c>
      <c r="C4457" t="s">
        <v>583</v>
      </c>
      <c r="D4457" t="s">
        <v>904</v>
      </c>
      <c r="E4457">
        <v>2009</v>
      </c>
      <c r="F4457" t="s">
        <v>905</v>
      </c>
      <c r="G4457" t="s">
        <v>906</v>
      </c>
      <c r="J4457" s="1">
        <v>8783</v>
      </c>
    </row>
    <row r="4458" spans="1:12">
      <c r="A4458">
        <v>4452</v>
      </c>
      <c r="B4458">
        <v>314770</v>
      </c>
      <c r="C4458" t="s">
        <v>583</v>
      </c>
      <c r="D4458" t="s">
        <v>904</v>
      </c>
      <c r="E4458">
        <v>2010</v>
      </c>
      <c r="F4458" t="s">
        <v>1740</v>
      </c>
      <c r="G4458" t="s">
        <v>910</v>
      </c>
      <c r="H4458" s="1">
        <v>6385</v>
      </c>
      <c r="I4458" s="1">
        <v>8197</v>
      </c>
      <c r="J4458" s="1">
        <v>8197</v>
      </c>
      <c r="K4458" s="1">
        <v>6385</v>
      </c>
      <c r="L4458" s="1">
        <v>6385</v>
      </c>
    </row>
    <row r="4459" spans="1:12">
      <c r="A4459">
        <v>4453</v>
      </c>
      <c r="B4459">
        <v>314770</v>
      </c>
      <c r="C4459" t="s">
        <v>583</v>
      </c>
      <c r="D4459" t="s">
        <v>904</v>
      </c>
      <c r="E4459">
        <v>2011</v>
      </c>
      <c r="F4459" t="s">
        <v>905</v>
      </c>
      <c r="G4459" t="s">
        <v>906</v>
      </c>
      <c r="J4459" s="1">
        <v>8176</v>
      </c>
    </row>
    <row r="4460" spans="1:12">
      <c r="A4460">
        <v>4454</v>
      </c>
      <c r="B4460">
        <v>314770</v>
      </c>
      <c r="C4460" t="s">
        <v>583</v>
      </c>
      <c r="D4460" t="s">
        <v>904</v>
      </c>
      <c r="E4460">
        <v>2012</v>
      </c>
      <c r="F4460" t="s">
        <v>1740</v>
      </c>
      <c r="G4460" t="s">
        <v>910</v>
      </c>
      <c r="H4460" s="1">
        <v>6352</v>
      </c>
      <c r="I4460" s="1">
        <v>8155</v>
      </c>
      <c r="J4460" s="1">
        <v>8155</v>
      </c>
      <c r="K4460" s="1">
        <v>5892</v>
      </c>
      <c r="L4460" s="1">
        <v>5892</v>
      </c>
    </row>
    <row r="4461" spans="1:12">
      <c r="A4461">
        <v>4455</v>
      </c>
      <c r="B4461">
        <v>314770</v>
      </c>
      <c r="C4461" t="s">
        <v>583</v>
      </c>
      <c r="D4461" t="s">
        <v>904</v>
      </c>
      <c r="E4461">
        <v>2013</v>
      </c>
      <c r="F4461" t="s">
        <v>1740</v>
      </c>
      <c r="G4461" t="s">
        <v>910</v>
      </c>
      <c r="H4461" s="1">
        <v>6525</v>
      </c>
      <c r="I4461" s="1">
        <v>8377</v>
      </c>
      <c r="J4461" s="1">
        <v>8377</v>
      </c>
      <c r="K4461" s="1">
        <v>6042</v>
      </c>
      <c r="L4461" s="1">
        <v>6042</v>
      </c>
    </row>
    <row r="4462" spans="1:12">
      <c r="A4462">
        <v>4456</v>
      </c>
      <c r="B4462">
        <v>314770</v>
      </c>
      <c r="C4462" t="s">
        <v>583</v>
      </c>
      <c r="D4462" t="s">
        <v>904</v>
      </c>
      <c r="E4462">
        <v>2014</v>
      </c>
      <c r="F4462" t="s">
        <v>1740</v>
      </c>
      <c r="G4462" t="s">
        <v>910</v>
      </c>
      <c r="H4462" s="1">
        <v>6514</v>
      </c>
      <c r="I4462" s="1">
        <v>8363</v>
      </c>
      <c r="J4462" s="1">
        <v>8363</v>
      </c>
      <c r="K4462" s="1">
        <v>6156</v>
      </c>
      <c r="L4462" s="1">
        <v>6156</v>
      </c>
    </row>
    <row r="4463" spans="1:12" s="14" customFormat="1">
      <c r="A4463" s="14">
        <v>4457</v>
      </c>
      <c r="B4463" s="14">
        <v>314780</v>
      </c>
      <c r="C4463" s="14" t="s">
        <v>584</v>
      </c>
      <c r="D4463" s="14" t="s">
        <v>904</v>
      </c>
      <c r="E4463" s="14">
        <v>2007</v>
      </c>
      <c r="J4463" s="47">
        <v>2082</v>
      </c>
    </row>
    <row r="4464" spans="1:12" s="14" customFormat="1">
      <c r="A4464" s="14">
        <v>4458</v>
      </c>
      <c r="B4464" s="14">
        <v>314780</v>
      </c>
      <c r="C4464" s="14" t="s">
        <v>584</v>
      </c>
      <c r="D4464" s="14" t="s">
        <v>904</v>
      </c>
      <c r="E4464" s="14">
        <v>2008</v>
      </c>
      <c r="J4464" s="47">
        <v>2136</v>
      </c>
    </row>
    <row r="4465" spans="1:12" s="14" customFormat="1">
      <c r="A4465" s="14">
        <v>4459</v>
      </c>
      <c r="B4465" s="14">
        <v>314780</v>
      </c>
      <c r="C4465" s="14" t="s">
        <v>584</v>
      </c>
      <c r="D4465" s="14" t="s">
        <v>904</v>
      </c>
      <c r="E4465" s="14">
        <v>2009</v>
      </c>
      <c r="F4465" s="14" t="s">
        <v>1741</v>
      </c>
      <c r="G4465" s="14" t="s">
        <v>906</v>
      </c>
      <c r="J4465" s="47">
        <v>2132</v>
      </c>
    </row>
    <row r="4466" spans="1:12" s="14" customFormat="1">
      <c r="A4466" s="14">
        <v>4460</v>
      </c>
      <c r="B4466" s="14">
        <v>314780</v>
      </c>
      <c r="C4466" s="14" t="s">
        <v>584</v>
      </c>
      <c r="D4466" s="14" t="s">
        <v>904</v>
      </c>
      <c r="E4466" s="14">
        <v>2010</v>
      </c>
      <c r="F4466" s="14" t="s">
        <v>1741</v>
      </c>
      <c r="G4466" s="14" t="s">
        <v>916</v>
      </c>
      <c r="H4466" s="47">
        <v>1305</v>
      </c>
      <c r="I4466" s="47">
        <v>2079</v>
      </c>
      <c r="J4466" s="47">
        <v>2079</v>
      </c>
      <c r="K4466" s="47">
        <v>1305</v>
      </c>
      <c r="L4466" s="47">
        <v>1305</v>
      </c>
    </row>
    <row r="4467" spans="1:12" s="14" customFormat="1">
      <c r="A4467" s="14">
        <v>4461</v>
      </c>
      <c r="B4467" s="14">
        <v>314780</v>
      </c>
      <c r="C4467" s="14" t="s">
        <v>584</v>
      </c>
      <c r="D4467" s="14" t="s">
        <v>904</v>
      </c>
      <c r="E4467" s="14">
        <v>2011</v>
      </c>
      <c r="F4467" s="14" t="s">
        <v>905</v>
      </c>
      <c r="J4467" s="47">
        <v>2073</v>
      </c>
    </row>
    <row r="4468" spans="1:12" s="14" customFormat="1">
      <c r="A4468" s="14">
        <v>4462</v>
      </c>
      <c r="B4468" s="14">
        <v>314780</v>
      </c>
      <c r="C4468" s="14" t="s">
        <v>584</v>
      </c>
      <c r="D4468" s="14" t="s">
        <v>904</v>
      </c>
      <c r="E4468" s="14">
        <v>2012</v>
      </c>
      <c r="F4468" s="14" t="s">
        <v>905</v>
      </c>
      <c r="J4468" s="47">
        <v>2067</v>
      </c>
    </row>
    <row r="4469" spans="1:12" s="14" customFormat="1">
      <c r="A4469" s="14">
        <v>4463</v>
      </c>
      <c r="B4469" s="14">
        <v>314780</v>
      </c>
      <c r="C4469" s="14" t="s">
        <v>584</v>
      </c>
      <c r="D4469" s="14" t="s">
        <v>904</v>
      </c>
      <c r="E4469" s="14">
        <v>2013</v>
      </c>
      <c r="J4469" s="47">
        <v>2121</v>
      </c>
    </row>
    <row r="4470" spans="1:12" s="14" customFormat="1">
      <c r="A4470" s="14">
        <v>4464</v>
      </c>
      <c r="B4470" s="14">
        <v>314780</v>
      </c>
      <c r="C4470" s="14" t="s">
        <v>584</v>
      </c>
      <c r="D4470" s="14" t="s">
        <v>904</v>
      </c>
      <c r="E4470" s="14">
        <v>2014</v>
      </c>
      <c r="J4470" s="47">
        <v>2117</v>
      </c>
    </row>
    <row r="4471" spans="1:12" s="14" customFormat="1">
      <c r="A4471" s="14">
        <v>4465</v>
      </c>
      <c r="B4471" s="14">
        <v>314750</v>
      </c>
      <c r="C4471" s="14" t="s">
        <v>581</v>
      </c>
      <c r="D4471" s="14" t="s">
        <v>904</v>
      </c>
      <c r="E4471" s="14">
        <v>2007</v>
      </c>
      <c r="J4471" s="47">
        <v>1801</v>
      </c>
    </row>
    <row r="4472" spans="1:12" s="14" customFormat="1">
      <c r="A4472" s="14">
        <v>4466</v>
      </c>
      <c r="B4472" s="14">
        <v>314750</v>
      </c>
      <c r="C4472" s="14" t="s">
        <v>581</v>
      </c>
      <c r="D4472" s="14" t="s">
        <v>904</v>
      </c>
      <c r="E4472" s="14">
        <v>2008</v>
      </c>
      <c r="J4472" s="47">
        <v>1838</v>
      </c>
    </row>
    <row r="4473" spans="1:12" s="14" customFormat="1">
      <c r="A4473" s="14">
        <v>4467</v>
      </c>
      <c r="B4473" s="14">
        <v>314750</v>
      </c>
      <c r="C4473" s="14" t="s">
        <v>581</v>
      </c>
      <c r="D4473" s="14" t="s">
        <v>904</v>
      </c>
      <c r="E4473" s="14">
        <v>2009</v>
      </c>
      <c r="J4473" s="47">
        <v>1825</v>
      </c>
    </row>
    <row r="4474" spans="1:12" s="14" customFormat="1">
      <c r="A4474" s="14">
        <v>4468</v>
      </c>
      <c r="B4474" s="14">
        <v>314750</v>
      </c>
      <c r="C4474" s="14" t="s">
        <v>581</v>
      </c>
      <c r="D4474" s="14" t="s">
        <v>904</v>
      </c>
      <c r="E4474" s="14">
        <v>2010</v>
      </c>
      <c r="F4474" s="14" t="s">
        <v>1737</v>
      </c>
      <c r="G4474" s="14" t="s">
        <v>930</v>
      </c>
      <c r="H4474" s="47">
        <v>1012</v>
      </c>
      <c r="I4474" s="47">
        <v>1766</v>
      </c>
      <c r="J4474" s="47">
        <v>1766</v>
      </c>
    </row>
    <row r="4475" spans="1:12" s="14" customFormat="1">
      <c r="A4475" s="14">
        <v>4469</v>
      </c>
      <c r="B4475" s="14">
        <v>314750</v>
      </c>
      <c r="C4475" s="14" t="s">
        <v>581</v>
      </c>
      <c r="D4475" s="14" t="s">
        <v>904</v>
      </c>
      <c r="E4475" s="14">
        <v>2011</v>
      </c>
      <c r="F4475" s="14" t="s">
        <v>1736</v>
      </c>
      <c r="G4475" s="14" t="s">
        <v>930</v>
      </c>
      <c r="J4475" s="47">
        <v>1753</v>
      </c>
    </row>
    <row r="4476" spans="1:12" s="14" customFormat="1">
      <c r="A4476" s="14">
        <v>4470</v>
      </c>
      <c r="B4476" s="14">
        <v>314750</v>
      </c>
      <c r="C4476" s="14" t="s">
        <v>581</v>
      </c>
      <c r="D4476" s="14" t="s">
        <v>904</v>
      </c>
      <c r="E4476" s="14">
        <v>2012</v>
      </c>
      <c r="F4476" s="14" t="s">
        <v>905</v>
      </c>
      <c r="J4476" s="47">
        <v>1739</v>
      </c>
    </row>
    <row r="4477" spans="1:12" s="14" customFormat="1">
      <c r="A4477" s="14">
        <v>4471</v>
      </c>
      <c r="B4477" s="14">
        <v>314750</v>
      </c>
      <c r="C4477" s="14" t="s">
        <v>581</v>
      </c>
      <c r="D4477" s="14" t="s">
        <v>904</v>
      </c>
      <c r="E4477" s="14">
        <v>2013</v>
      </c>
      <c r="J4477" s="47">
        <v>1776</v>
      </c>
    </row>
    <row r="4478" spans="1:12" s="14" customFormat="1">
      <c r="A4478" s="14">
        <v>4472</v>
      </c>
      <c r="B4478" s="14">
        <v>314750</v>
      </c>
      <c r="C4478" s="14" t="s">
        <v>581</v>
      </c>
      <c r="D4478" s="14" t="s">
        <v>904</v>
      </c>
      <c r="E4478" s="14">
        <v>2014</v>
      </c>
      <c r="F4478" s="14" t="s">
        <v>905</v>
      </c>
      <c r="G4478" s="14" t="s">
        <v>916</v>
      </c>
      <c r="H4478" s="47">
        <v>1011</v>
      </c>
      <c r="I4478" s="47">
        <v>1764</v>
      </c>
      <c r="J4478" s="47">
        <v>1764</v>
      </c>
      <c r="K4478" s="14">
        <v>624</v>
      </c>
      <c r="L4478" s="14">
        <v>624</v>
      </c>
    </row>
    <row r="4479" spans="1:12">
      <c r="A4479">
        <v>4473</v>
      </c>
      <c r="B4479">
        <v>314790</v>
      </c>
      <c r="C4479" t="s">
        <v>585</v>
      </c>
      <c r="D4479" t="s">
        <v>904</v>
      </c>
      <c r="E4479">
        <v>2007</v>
      </c>
      <c r="F4479" t="s">
        <v>1743</v>
      </c>
      <c r="G4479" t="s">
        <v>916</v>
      </c>
      <c r="H4479" s="1">
        <v>97880</v>
      </c>
      <c r="I4479" s="1">
        <v>102765</v>
      </c>
      <c r="J4479" s="1">
        <v>102765</v>
      </c>
      <c r="K4479" s="1">
        <v>104388</v>
      </c>
      <c r="L4479" s="1">
        <v>104388</v>
      </c>
    </row>
    <row r="4480" spans="1:12">
      <c r="A4480">
        <v>4474</v>
      </c>
      <c r="B4480">
        <v>314790</v>
      </c>
      <c r="C4480" t="s">
        <v>585</v>
      </c>
      <c r="D4480" t="s">
        <v>904</v>
      </c>
      <c r="E4480">
        <v>2008</v>
      </c>
      <c r="F4480" t="s">
        <v>1743</v>
      </c>
      <c r="G4480" t="s">
        <v>916</v>
      </c>
      <c r="H4480" s="1">
        <v>101661</v>
      </c>
      <c r="I4480" s="1">
        <v>106735</v>
      </c>
      <c r="J4480" s="1">
        <v>106735</v>
      </c>
      <c r="K4480" s="1">
        <v>100136</v>
      </c>
      <c r="L4480" s="1">
        <v>100136</v>
      </c>
    </row>
    <row r="4481" spans="1:12">
      <c r="A4481">
        <v>4475</v>
      </c>
      <c r="B4481">
        <v>314790</v>
      </c>
      <c r="C4481" t="s">
        <v>585</v>
      </c>
      <c r="D4481" t="s">
        <v>904</v>
      </c>
      <c r="E4481">
        <v>2009</v>
      </c>
      <c r="F4481" t="s">
        <v>1742</v>
      </c>
      <c r="G4481" t="s">
        <v>914</v>
      </c>
      <c r="H4481" s="1">
        <v>102503</v>
      </c>
      <c r="I4481" s="1">
        <v>107619</v>
      </c>
      <c r="J4481" s="1">
        <v>107619</v>
      </c>
      <c r="K4481" s="1">
        <v>101170</v>
      </c>
      <c r="L4481" s="1">
        <v>101170</v>
      </c>
    </row>
    <row r="4482" spans="1:12">
      <c r="A4482">
        <v>4476</v>
      </c>
      <c r="B4482">
        <v>314790</v>
      </c>
      <c r="C4482" t="s">
        <v>585</v>
      </c>
      <c r="D4482" t="s">
        <v>904</v>
      </c>
      <c r="E4482">
        <v>2010</v>
      </c>
      <c r="F4482" t="s">
        <v>1742</v>
      </c>
      <c r="G4482" t="s">
        <v>914</v>
      </c>
      <c r="H4482" s="1">
        <v>100842</v>
      </c>
      <c r="I4482" s="1">
        <v>106290</v>
      </c>
      <c r="J4482" s="1">
        <v>106290</v>
      </c>
      <c r="K4482" s="1">
        <v>99732</v>
      </c>
      <c r="L4482" s="1">
        <v>99732</v>
      </c>
    </row>
    <row r="4483" spans="1:12">
      <c r="A4483">
        <v>4477</v>
      </c>
      <c r="B4483">
        <v>314790</v>
      </c>
      <c r="C4483" t="s">
        <v>585</v>
      </c>
      <c r="D4483" t="s">
        <v>904</v>
      </c>
      <c r="E4483">
        <v>2011</v>
      </c>
      <c r="F4483" t="s">
        <v>1742</v>
      </c>
      <c r="G4483" t="s">
        <v>914</v>
      </c>
      <c r="H4483" s="1">
        <v>101503</v>
      </c>
      <c r="I4483" s="1">
        <v>106987</v>
      </c>
      <c r="J4483" s="1">
        <v>106987</v>
      </c>
      <c r="K4483" s="1">
        <v>100315</v>
      </c>
      <c r="L4483" s="1">
        <v>100315</v>
      </c>
    </row>
    <row r="4484" spans="1:12">
      <c r="A4484">
        <v>4478</v>
      </c>
      <c r="B4484">
        <v>314790</v>
      </c>
      <c r="C4484" t="s">
        <v>585</v>
      </c>
      <c r="D4484" t="s">
        <v>904</v>
      </c>
      <c r="E4484">
        <v>2012</v>
      </c>
      <c r="F4484" t="s">
        <v>1742</v>
      </c>
      <c r="G4484" t="s">
        <v>914</v>
      </c>
      <c r="H4484" s="1">
        <v>102143</v>
      </c>
      <c r="I4484" s="1">
        <v>107661</v>
      </c>
      <c r="J4484" s="1">
        <v>107661</v>
      </c>
      <c r="K4484" s="1">
        <v>100897</v>
      </c>
      <c r="L4484" s="1">
        <v>100897</v>
      </c>
    </row>
    <row r="4485" spans="1:12">
      <c r="A4485">
        <v>4479</v>
      </c>
      <c r="B4485">
        <v>314790</v>
      </c>
      <c r="C4485" t="s">
        <v>585</v>
      </c>
      <c r="D4485" t="s">
        <v>904</v>
      </c>
      <c r="E4485">
        <v>2013</v>
      </c>
      <c r="F4485" t="s">
        <v>1742</v>
      </c>
      <c r="G4485" t="s">
        <v>914</v>
      </c>
      <c r="H4485" s="1">
        <v>105928</v>
      </c>
      <c r="I4485" s="1">
        <v>111651</v>
      </c>
      <c r="J4485" s="1">
        <v>111651</v>
      </c>
      <c r="K4485" s="1">
        <v>104975</v>
      </c>
      <c r="L4485" s="1">
        <v>104975</v>
      </c>
    </row>
    <row r="4486" spans="1:12">
      <c r="A4486">
        <v>4480</v>
      </c>
      <c r="B4486">
        <v>314790</v>
      </c>
      <c r="C4486" t="s">
        <v>585</v>
      </c>
      <c r="D4486" t="s">
        <v>904</v>
      </c>
      <c r="E4486">
        <v>2014</v>
      </c>
      <c r="F4486" t="s">
        <v>1742</v>
      </c>
      <c r="G4486" t="s">
        <v>914</v>
      </c>
      <c r="H4486" s="1">
        <v>106641</v>
      </c>
      <c r="I4486" s="1">
        <v>112402</v>
      </c>
      <c r="J4486" s="1">
        <v>112402</v>
      </c>
      <c r="K4486" s="1">
        <v>105681</v>
      </c>
      <c r="L4486" s="1">
        <v>105681</v>
      </c>
    </row>
    <row r="4487" spans="1:12" s="14" customFormat="1">
      <c r="A4487" s="14">
        <v>4481</v>
      </c>
      <c r="B4487" s="14">
        <v>314795</v>
      </c>
      <c r="C4487" s="14" t="s">
        <v>586</v>
      </c>
      <c r="D4487" s="14" t="s">
        <v>904</v>
      </c>
      <c r="E4487" s="14">
        <v>2007</v>
      </c>
      <c r="F4487" s="14" t="s">
        <v>905</v>
      </c>
      <c r="G4487" s="14" t="s">
        <v>906</v>
      </c>
      <c r="J4487" s="47">
        <v>5346</v>
      </c>
    </row>
    <row r="4488" spans="1:12" s="14" customFormat="1">
      <c r="A4488" s="14">
        <v>4482</v>
      </c>
      <c r="B4488" s="14">
        <v>314795</v>
      </c>
      <c r="C4488" s="14" t="s">
        <v>586</v>
      </c>
      <c r="D4488" s="14" t="s">
        <v>904</v>
      </c>
      <c r="E4488" s="14">
        <v>2008</v>
      </c>
      <c r="F4488" s="14" t="s">
        <v>905</v>
      </c>
      <c r="G4488" s="14" t="s">
        <v>906</v>
      </c>
      <c r="J4488" s="47">
        <v>5538</v>
      </c>
    </row>
    <row r="4489" spans="1:12" s="14" customFormat="1">
      <c r="A4489" s="14">
        <v>4483</v>
      </c>
      <c r="B4489" s="14">
        <v>314795</v>
      </c>
      <c r="C4489" s="14" t="s">
        <v>586</v>
      </c>
      <c r="D4489" s="14" t="s">
        <v>904</v>
      </c>
      <c r="E4489" s="14">
        <v>2009</v>
      </c>
      <c r="F4489" s="14" t="s">
        <v>905</v>
      </c>
      <c r="G4489" s="14" t="s">
        <v>906</v>
      </c>
      <c r="J4489" s="47">
        <v>5572</v>
      </c>
    </row>
    <row r="4490" spans="1:12" s="14" customFormat="1">
      <c r="A4490" s="14">
        <v>4484</v>
      </c>
      <c r="B4490" s="14">
        <v>314795</v>
      </c>
      <c r="C4490" s="14" t="s">
        <v>586</v>
      </c>
      <c r="D4490" s="14" t="s">
        <v>904</v>
      </c>
      <c r="E4490" s="14">
        <v>2010</v>
      </c>
      <c r="F4490" s="14" t="s">
        <v>905</v>
      </c>
      <c r="G4490" s="14" t="s">
        <v>906</v>
      </c>
      <c r="J4490" s="47">
        <v>5579</v>
      </c>
    </row>
    <row r="4491" spans="1:12" s="14" customFormat="1">
      <c r="A4491" s="14">
        <v>4485</v>
      </c>
      <c r="B4491" s="14">
        <v>314795</v>
      </c>
      <c r="C4491" s="14" t="s">
        <v>586</v>
      </c>
      <c r="D4491" s="14" t="s">
        <v>904</v>
      </c>
      <c r="E4491" s="14">
        <v>2011</v>
      </c>
      <c r="F4491" s="14" t="s">
        <v>905</v>
      </c>
      <c r="G4491" s="14" t="s">
        <v>906</v>
      </c>
      <c r="J4491" s="47">
        <v>5611</v>
      </c>
    </row>
    <row r="4492" spans="1:12" s="14" customFormat="1">
      <c r="A4492" s="14">
        <v>4486</v>
      </c>
      <c r="B4492" s="14">
        <v>314795</v>
      </c>
      <c r="C4492" s="14" t="s">
        <v>586</v>
      </c>
      <c r="D4492" s="14" t="s">
        <v>904</v>
      </c>
      <c r="E4492" s="14">
        <v>2012</v>
      </c>
      <c r="F4492" s="14" t="s">
        <v>905</v>
      </c>
      <c r="G4492" s="14" t="s">
        <v>906</v>
      </c>
      <c r="J4492" s="47">
        <v>5642</v>
      </c>
    </row>
    <row r="4493" spans="1:12" s="14" customFormat="1">
      <c r="A4493" s="14">
        <v>4487</v>
      </c>
      <c r="B4493" s="14">
        <v>314795</v>
      </c>
      <c r="C4493" s="14" t="s">
        <v>586</v>
      </c>
      <c r="D4493" s="14" t="s">
        <v>904</v>
      </c>
      <c r="E4493" s="14">
        <v>2013</v>
      </c>
      <c r="F4493" s="14" t="s">
        <v>1744</v>
      </c>
      <c r="G4493" s="14" t="s">
        <v>908</v>
      </c>
      <c r="J4493" s="47">
        <v>5846</v>
      </c>
    </row>
    <row r="4494" spans="1:12" s="14" customFormat="1">
      <c r="A4494" s="14">
        <v>4488</v>
      </c>
      <c r="B4494" s="14">
        <v>314795</v>
      </c>
      <c r="C4494" s="14" t="s">
        <v>586</v>
      </c>
      <c r="D4494" s="14" t="s">
        <v>904</v>
      </c>
      <c r="E4494" s="14">
        <v>2014</v>
      </c>
      <c r="F4494" s="14" t="s">
        <v>1744</v>
      </c>
      <c r="G4494" s="14" t="s">
        <v>908</v>
      </c>
      <c r="J4494" s="47">
        <v>5881</v>
      </c>
    </row>
    <row r="4495" spans="1:12" s="22" customFormat="1">
      <c r="A4495" s="22">
        <v>4489</v>
      </c>
      <c r="B4495" s="22">
        <v>314800</v>
      </c>
      <c r="C4495" s="22" t="s">
        <v>587</v>
      </c>
      <c r="D4495" s="22" t="s">
        <v>904</v>
      </c>
      <c r="E4495" s="22">
        <v>2007</v>
      </c>
      <c r="F4495" s="22" t="s">
        <v>948</v>
      </c>
      <c r="G4495" s="22" t="s">
        <v>908</v>
      </c>
      <c r="J4495" s="51">
        <v>133054</v>
      </c>
    </row>
    <row r="4496" spans="1:12" s="22" customFormat="1">
      <c r="A4496" s="22">
        <v>4490</v>
      </c>
      <c r="B4496" s="22">
        <v>314800</v>
      </c>
      <c r="C4496" s="22" t="s">
        <v>587</v>
      </c>
      <c r="D4496" s="22" t="s">
        <v>904</v>
      </c>
      <c r="E4496" s="22">
        <v>2008</v>
      </c>
      <c r="F4496" s="22" t="s">
        <v>948</v>
      </c>
      <c r="G4496" s="22" t="s">
        <v>908</v>
      </c>
      <c r="J4496" s="51">
        <v>138466</v>
      </c>
    </row>
    <row r="4497" spans="1:12" s="22" customFormat="1">
      <c r="A4497" s="22">
        <v>4491</v>
      </c>
      <c r="B4497" s="22">
        <v>314800</v>
      </c>
      <c r="C4497" s="22" t="s">
        <v>587</v>
      </c>
      <c r="D4497" s="22" t="s">
        <v>904</v>
      </c>
      <c r="E4497" s="22">
        <v>2009</v>
      </c>
      <c r="F4497" s="22" t="s">
        <v>905</v>
      </c>
      <c r="G4497" s="22" t="s">
        <v>916</v>
      </c>
      <c r="H4497" s="51">
        <v>128018</v>
      </c>
      <c r="I4497" s="51">
        <v>139841</v>
      </c>
      <c r="J4497" s="51">
        <v>139841</v>
      </c>
      <c r="K4497" s="51">
        <v>151212</v>
      </c>
      <c r="L4497" s="51">
        <v>151212</v>
      </c>
    </row>
    <row r="4498" spans="1:12" s="22" customFormat="1">
      <c r="A4498" s="22">
        <v>4492</v>
      </c>
      <c r="B4498" s="22">
        <v>314800</v>
      </c>
      <c r="C4498" s="22" t="s">
        <v>587</v>
      </c>
      <c r="D4498" s="22" t="s">
        <v>904</v>
      </c>
      <c r="E4498" s="22">
        <v>2010</v>
      </c>
      <c r="F4498" s="22" t="s">
        <v>948</v>
      </c>
      <c r="G4498" s="22" t="s">
        <v>914</v>
      </c>
      <c r="H4498" s="51">
        <v>127724</v>
      </c>
      <c r="I4498" s="51">
        <v>138710</v>
      </c>
      <c r="J4498" s="51">
        <v>138710</v>
      </c>
      <c r="K4498" s="51">
        <v>127724</v>
      </c>
      <c r="L4498" s="51">
        <v>127724</v>
      </c>
    </row>
    <row r="4499" spans="1:12" s="22" customFormat="1">
      <c r="A4499" s="22">
        <v>4493</v>
      </c>
      <c r="B4499" s="22">
        <v>314800</v>
      </c>
      <c r="C4499" s="22" t="s">
        <v>587</v>
      </c>
      <c r="D4499" s="22" t="s">
        <v>904</v>
      </c>
      <c r="E4499" s="22">
        <v>2011</v>
      </c>
      <c r="F4499" s="22" t="s">
        <v>948</v>
      </c>
      <c r="G4499" s="22" t="s">
        <v>914</v>
      </c>
      <c r="H4499" s="51">
        <v>128773</v>
      </c>
      <c r="I4499" s="51">
        <v>139849</v>
      </c>
      <c r="J4499" s="51">
        <v>139849</v>
      </c>
      <c r="K4499" s="51">
        <v>128773</v>
      </c>
      <c r="L4499" s="51">
        <v>128773</v>
      </c>
    </row>
    <row r="4500" spans="1:12" s="22" customFormat="1">
      <c r="A4500" s="22">
        <v>4494</v>
      </c>
      <c r="B4500" s="22">
        <v>314800</v>
      </c>
      <c r="C4500" s="22" t="s">
        <v>587</v>
      </c>
      <c r="D4500" s="22" t="s">
        <v>904</v>
      </c>
      <c r="E4500" s="22">
        <v>2012</v>
      </c>
      <c r="F4500" s="22" t="s">
        <v>948</v>
      </c>
      <c r="G4500" s="22" t="s">
        <v>914</v>
      </c>
      <c r="H4500" s="51">
        <v>129787</v>
      </c>
      <c r="I4500" s="51">
        <v>140950</v>
      </c>
      <c r="J4500" s="51">
        <v>140950</v>
      </c>
      <c r="K4500" s="51">
        <v>129787</v>
      </c>
      <c r="L4500" s="51">
        <v>129787</v>
      </c>
    </row>
    <row r="4501" spans="1:12" s="22" customFormat="1">
      <c r="A4501" s="22">
        <v>4495</v>
      </c>
      <c r="B4501" s="22">
        <v>314800</v>
      </c>
      <c r="C4501" s="22" t="s">
        <v>587</v>
      </c>
      <c r="D4501" s="22" t="s">
        <v>904</v>
      </c>
      <c r="E4501" s="22">
        <v>2013</v>
      </c>
      <c r="F4501" s="22" t="s">
        <v>948</v>
      </c>
      <c r="G4501" s="22" t="s">
        <v>914</v>
      </c>
      <c r="H4501" s="51">
        <v>134820</v>
      </c>
      <c r="I4501" s="51">
        <v>146416</v>
      </c>
      <c r="J4501" s="51">
        <v>146416</v>
      </c>
      <c r="K4501" s="51">
        <v>134820</v>
      </c>
      <c r="L4501" s="51">
        <v>134820</v>
      </c>
    </row>
    <row r="4502" spans="1:12" s="22" customFormat="1">
      <c r="A4502" s="22">
        <v>4496</v>
      </c>
      <c r="B4502" s="22">
        <v>314800</v>
      </c>
      <c r="C4502" s="22" t="s">
        <v>587</v>
      </c>
      <c r="D4502" s="22" t="s">
        <v>904</v>
      </c>
      <c r="E4502" s="22">
        <v>2014</v>
      </c>
      <c r="F4502" s="22" t="s">
        <v>948</v>
      </c>
      <c r="G4502" s="22" t="s">
        <v>914</v>
      </c>
      <c r="H4502" s="51">
        <v>135923</v>
      </c>
      <c r="I4502" s="51">
        <v>147614</v>
      </c>
      <c r="J4502" s="51">
        <v>147614</v>
      </c>
      <c r="K4502" s="51">
        <v>135923</v>
      </c>
      <c r="L4502" s="51">
        <v>135923</v>
      </c>
    </row>
    <row r="4503" spans="1:12" s="22" customFormat="1">
      <c r="A4503" s="22">
        <v>4497</v>
      </c>
      <c r="B4503" s="22">
        <v>314810</v>
      </c>
      <c r="C4503" s="22" t="s">
        <v>588</v>
      </c>
      <c r="D4503" s="22" t="s">
        <v>904</v>
      </c>
      <c r="E4503" s="22">
        <v>2007</v>
      </c>
      <c r="F4503" s="22" t="s">
        <v>949</v>
      </c>
      <c r="G4503" s="22" t="s">
        <v>916</v>
      </c>
      <c r="H4503" s="51">
        <v>70976</v>
      </c>
      <c r="I4503" s="51">
        <v>81589</v>
      </c>
      <c r="J4503" s="51">
        <v>81589</v>
      </c>
      <c r="K4503" s="51">
        <v>76966</v>
      </c>
      <c r="L4503" s="51">
        <v>70966</v>
      </c>
    </row>
    <row r="4504" spans="1:12" s="22" customFormat="1">
      <c r="A4504" s="22">
        <v>4498</v>
      </c>
      <c r="B4504" s="22">
        <v>314810</v>
      </c>
      <c r="C4504" s="22" t="s">
        <v>588</v>
      </c>
      <c r="D4504" s="22" t="s">
        <v>904</v>
      </c>
      <c r="E4504" s="22">
        <v>2008</v>
      </c>
      <c r="F4504" s="22" t="s">
        <v>949</v>
      </c>
      <c r="G4504" s="22" t="s">
        <v>916</v>
      </c>
      <c r="H4504" s="51">
        <v>74198</v>
      </c>
      <c r="I4504" s="51">
        <v>85293</v>
      </c>
      <c r="J4504" s="51">
        <v>85293</v>
      </c>
      <c r="K4504" s="51">
        <v>76919</v>
      </c>
      <c r="L4504" s="51">
        <v>74198</v>
      </c>
    </row>
    <row r="4505" spans="1:12" s="22" customFormat="1">
      <c r="A4505" s="22">
        <v>4499</v>
      </c>
      <c r="B4505" s="22">
        <v>314810</v>
      </c>
      <c r="C4505" s="22" t="s">
        <v>588</v>
      </c>
      <c r="D4505" s="22" t="s">
        <v>904</v>
      </c>
      <c r="E4505" s="22">
        <v>2009</v>
      </c>
      <c r="F4505" s="22" t="s">
        <v>949</v>
      </c>
      <c r="G4505" s="22" t="s">
        <v>916</v>
      </c>
      <c r="H4505" s="51">
        <v>75219</v>
      </c>
      <c r="I4505" s="51">
        <v>86467</v>
      </c>
      <c r="J4505" s="51">
        <v>86467</v>
      </c>
      <c r="K4505" s="51">
        <v>77986</v>
      </c>
      <c r="L4505" s="51">
        <v>75219</v>
      </c>
    </row>
    <row r="4506" spans="1:12" s="22" customFormat="1">
      <c r="A4506" s="22">
        <v>4500</v>
      </c>
      <c r="B4506" s="22">
        <v>314810</v>
      </c>
      <c r="C4506" s="22" t="s">
        <v>588</v>
      </c>
      <c r="D4506" s="22" t="s">
        <v>904</v>
      </c>
      <c r="E4506" s="22">
        <v>2010</v>
      </c>
      <c r="F4506" s="22" t="s">
        <v>949</v>
      </c>
      <c r="G4506" s="22" t="s">
        <v>916</v>
      </c>
      <c r="H4506" s="51">
        <v>72758</v>
      </c>
      <c r="I4506" s="51">
        <v>82471</v>
      </c>
      <c r="J4506" s="51">
        <v>82471</v>
      </c>
      <c r="K4506" s="51">
        <v>72758</v>
      </c>
      <c r="L4506" s="51">
        <v>72758</v>
      </c>
    </row>
    <row r="4507" spans="1:12" s="22" customFormat="1">
      <c r="A4507" s="22">
        <v>4501</v>
      </c>
      <c r="B4507" s="22">
        <v>314810</v>
      </c>
      <c r="C4507" s="22" t="s">
        <v>588</v>
      </c>
      <c r="D4507" s="22" t="s">
        <v>904</v>
      </c>
      <c r="E4507" s="22">
        <v>2011</v>
      </c>
      <c r="F4507" s="22" t="s">
        <v>950</v>
      </c>
      <c r="G4507" s="22" t="s">
        <v>914</v>
      </c>
      <c r="H4507" s="51">
        <v>73391</v>
      </c>
      <c r="I4507" s="51">
        <v>83188</v>
      </c>
      <c r="J4507" s="51">
        <v>83188</v>
      </c>
      <c r="K4507" s="51">
        <v>72758</v>
      </c>
      <c r="L4507" s="51">
        <v>72758</v>
      </c>
    </row>
    <row r="4508" spans="1:12" s="22" customFormat="1">
      <c r="A4508" s="22">
        <v>4502</v>
      </c>
      <c r="B4508" s="22">
        <v>314810</v>
      </c>
      <c r="C4508" s="22" t="s">
        <v>588</v>
      </c>
      <c r="D4508" s="22" t="s">
        <v>904</v>
      </c>
      <c r="E4508" s="22">
        <v>2012</v>
      </c>
      <c r="F4508" s="22" t="s">
        <v>949</v>
      </c>
      <c r="G4508" s="22" t="s">
        <v>916</v>
      </c>
      <c r="H4508" s="51">
        <v>74003</v>
      </c>
      <c r="I4508" s="51">
        <v>83882</v>
      </c>
      <c r="J4508" s="51">
        <v>83882</v>
      </c>
      <c r="K4508" s="51">
        <v>73364</v>
      </c>
      <c r="L4508" s="51">
        <v>73364</v>
      </c>
    </row>
    <row r="4509" spans="1:12" s="22" customFormat="1">
      <c r="A4509" s="22">
        <v>4503</v>
      </c>
      <c r="B4509" s="22">
        <v>314810</v>
      </c>
      <c r="C4509" s="22" t="s">
        <v>588</v>
      </c>
      <c r="D4509" s="22" t="s">
        <v>904</v>
      </c>
      <c r="E4509" s="22">
        <v>2013</v>
      </c>
      <c r="F4509" s="22" t="s">
        <v>950</v>
      </c>
      <c r="G4509" s="22" t="s">
        <v>914</v>
      </c>
      <c r="H4509" s="51">
        <v>76911</v>
      </c>
      <c r="I4509" s="51">
        <v>87178</v>
      </c>
      <c r="J4509" s="51">
        <v>87178</v>
      </c>
      <c r="K4509" s="51">
        <v>76246</v>
      </c>
      <c r="L4509" s="51">
        <v>76246</v>
      </c>
    </row>
    <row r="4510" spans="1:12" s="22" customFormat="1">
      <c r="A4510" s="22">
        <v>4504</v>
      </c>
      <c r="B4510" s="22">
        <v>314810</v>
      </c>
      <c r="C4510" s="22" t="s">
        <v>588</v>
      </c>
      <c r="D4510" s="22" t="s">
        <v>904</v>
      </c>
      <c r="E4510" s="22">
        <v>2014</v>
      </c>
      <c r="F4510" s="22" t="s">
        <v>950</v>
      </c>
      <c r="G4510" s="22" t="s">
        <v>914</v>
      </c>
      <c r="H4510" s="51">
        <v>77572</v>
      </c>
      <c r="I4510" s="51">
        <v>87928</v>
      </c>
      <c r="J4510" s="51">
        <v>87928</v>
      </c>
      <c r="K4510" s="51">
        <v>77572</v>
      </c>
      <c r="L4510" s="51">
        <v>77572</v>
      </c>
    </row>
    <row r="4511" spans="1:12">
      <c r="A4511">
        <v>4505</v>
      </c>
      <c r="B4511">
        <v>314820</v>
      </c>
      <c r="C4511" t="s">
        <v>589</v>
      </c>
      <c r="D4511" t="s">
        <v>904</v>
      </c>
      <c r="E4511">
        <v>2007</v>
      </c>
      <c r="F4511" t="s">
        <v>905</v>
      </c>
      <c r="G4511" t="s">
        <v>906</v>
      </c>
      <c r="J4511" s="1">
        <v>5319</v>
      </c>
    </row>
    <row r="4512" spans="1:12">
      <c r="A4512">
        <v>4506</v>
      </c>
      <c r="B4512">
        <v>314820</v>
      </c>
      <c r="C4512" t="s">
        <v>589</v>
      </c>
      <c r="D4512" t="s">
        <v>904</v>
      </c>
      <c r="E4512">
        <v>2008</v>
      </c>
      <c r="F4512" t="s">
        <v>905</v>
      </c>
      <c r="G4512" t="s">
        <v>906</v>
      </c>
      <c r="J4512" s="1">
        <v>5548</v>
      </c>
    </row>
    <row r="4513" spans="1:12">
      <c r="A4513">
        <v>4507</v>
      </c>
      <c r="B4513">
        <v>314820</v>
      </c>
      <c r="C4513" t="s">
        <v>589</v>
      </c>
      <c r="D4513" t="s">
        <v>904</v>
      </c>
      <c r="E4513">
        <v>2009</v>
      </c>
      <c r="F4513" t="s">
        <v>1746</v>
      </c>
      <c r="G4513" t="s">
        <v>908</v>
      </c>
      <c r="H4513" s="1">
        <v>4289</v>
      </c>
      <c r="I4513" s="1">
        <v>5613</v>
      </c>
      <c r="J4513" s="1">
        <v>5613</v>
      </c>
      <c r="K4513" s="1">
        <v>5613</v>
      </c>
      <c r="L4513" s="1">
        <v>4289</v>
      </c>
    </row>
    <row r="4514" spans="1:12">
      <c r="A4514">
        <v>4508</v>
      </c>
      <c r="B4514">
        <v>314820</v>
      </c>
      <c r="C4514" t="s">
        <v>589</v>
      </c>
      <c r="D4514" t="s">
        <v>904</v>
      </c>
      <c r="E4514">
        <v>2010</v>
      </c>
      <c r="F4514" t="s">
        <v>905</v>
      </c>
      <c r="G4514" t="s">
        <v>906</v>
      </c>
      <c r="J4514" s="1">
        <v>5287</v>
      </c>
    </row>
    <row r="4515" spans="1:12">
      <c r="A4515">
        <v>4509</v>
      </c>
      <c r="B4515">
        <v>314820</v>
      </c>
      <c r="C4515" t="s">
        <v>589</v>
      </c>
      <c r="D4515" t="s">
        <v>904</v>
      </c>
      <c r="E4515">
        <v>2011</v>
      </c>
      <c r="F4515" t="s">
        <v>905</v>
      </c>
      <c r="G4515" t="s">
        <v>906</v>
      </c>
      <c r="J4515" s="1">
        <v>5320</v>
      </c>
    </row>
    <row r="4516" spans="1:12">
      <c r="A4516">
        <v>4510</v>
      </c>
      <c r="B4516">
        <v>314820</v>
      </c>
      <c r="C4516" t="s">
        <v>589</v>
      </c>
      <c r="D4516" t="s">
        <v>904</v>
      </c>
      <c r="E4516">
        <v>2012</v>
      </c>
      <c r="F4516" t="s">
        <v>905</v>
      </c>
      <c r="G4516" t="s">
        <v>906</v>
      </c>
      <c r="J4516" s="1">
        <v>5352</v>
      </c>
    </row>
    <row r="4517" spans="1:12">
      <c r="A4517">
        <v>4511</v>
      </c>
      <c r="B4517">
        <v>314820</v>
      </c>
      <c r="C4517" t="s">
        <v>589</v>
      </c>
      <c r="D4517" t="s">
        <v>904</v>
      </c>
      <c r="E4517">
        <v>2013</v>
      </c>
      <c r="F4517" t="s">
        <v>1745</v>
      </c>
      <c r="G4517" t="s">
        <v>912</v>
      </c>
      <c r="H4517" s="1">
        <v>4521</v>
      </c>
      <c r="I4517" s="1">
        <v>5548</v>
      </c>
      <c r="J4517" s="1">
        <v>5548</v>
      </c>
      <c r="K4517" s="1">
        <v>4700</v>
      </c>
      <c r="L4517" s="1">
        <v>4521</v>
      </c>
    </row>
    <row r="4518" spans="1:12">
      <c r="A4518">
        <v>4512</v>
      </c>
      <c r="B4518">
        <v>314820</v>
      </c>
      <c r="C4518" t="s">
        <v>589</v>
      </c>
      <c r="D4518" t="s">
        <v>904</v>
      </c>
      <c r="E4518">
        <v>2014</v>
      </c>
      <c r="F4518" t="s">
        <v>1745</v>
      </c>
      <c r="G4518" t="s">
        <v>912</v>
      </c>
      <c r="H4518" s="1">
        <v>4549</v>
      </c>
      <c r="I4518" s="1">
        <v>5583</v>
      </c>
      <c r="J4518" s="1">
        <v>5583</v>
      </c>
      <c r="K4518" s="1">
        <v>4700</v>
      </c>
      <c r="L4518" s="1">
        <v>4521</v>
      </c>
    </row>
    <row r="4519" spans="1:12">
      <c r="A4519">
        <v>4513</v>
      </c>
      <c r="B4519">
        <v>314830</v>
      </c>
      <c r="C4519" t="s">
        <v>590</v>
      </c>
      <c r="D4519" t="s">
        <v>904</v>
      </c>
      <c r="E4519">
        <v>2007</v>
      </c>
      <c r="F4519" t="s">
        <v>905</v>
      </c>
      <c r="G4519" t="s">
        <v>906</v>
      </c>
      <c r="J4519" s="1">
        <v>9086</v>
      </c>
    </row>
    <row r="4520" spans="1:12">
      <c r="A4520">
        <v>4514</v>
      </c>
      <c r="B4520">
        <v>314830</v>
      </c>
      <c r="C4520" t="s">
        <v>590</v>
      </c>
      <c r="D4520" t="s">
        <v>904</v>
      </c>
      <c r="E4520">
        <v>2008</v>
      </c>
      <c r="F4520" t="s">
        <v>905</v>
      </c>
      <c r="G4520" t="s">
        <v>906</v>
      </c>
      <c r="J4520" s="1">
        <v>9377</v>
      </c>
    </row>
    <row r="4521" spans="1:12">
      <c r="A4521">
        <v>4515</v>
      </c>
      <c r="B4521">
        <v>314830</v>
      </c>
      <c r="C4521" t="s">
        <v>590</v>
      </c>
      <c r="D4521" t="s">
        <v>904</v>
      </c>
      <c r="E4521">
        <v>2009</v>
      </c>
      <c r="F4521" t="s">
        <v>905</v>
      </c>
      <c r="G4521" t="s">
        <v>906</v>
      </c>
      <c r="J4521" s="1">
        <v>9404</v>
      </c>
    </row>
    <row r="4522" spans="1:12">
      <c r="A4522">
        <v>4516</v>
      </c>
      <c r="B4522">
        <v>314830</v>
      </c>
      <c r="C4522" t="s">
        <v>590</v>
      </c>
      <c r="D4522" t="s">
        <v>904</v>
      </c>
      <c r="E4522">
        <v>2010</v>
      </c>
      <c r="F4522" t="s">
        <v>905</v>
      </c>
      <c r="G4522" t="s">
        <v>906</v>
      </c>
      <c r="J4522" s="1">
        <v>9271</v>
      </c>
    </row>
    <row r="4523" spans="1:12">
      <c r="A4523">
        <v>4517</v>
      </c>
      <c r="B4523">
        <v>314830</v>
      </c>
      <c r="C4523" t="s">
        <v>590</v>
      </c>
      <c r="D4523" t="s">
        <v>904</v>
      </c>
      <c r="E4523">
        <v>2011</v>
      </c>
      <c r="F4523" t="s">
        <v>905</v>
      </c>
      <c r="G4523" t="s">
        <v>906</v>
      </c>
      <c r="J4523" s="1">
        <v>9289</v>
      </c>
    </row>
    <row r="4524" spans="1:12">
      <c r="A4524">
        <v>4518</v>
      </c>
      <c r="B4524">
        <v>314830</v>
      </c>
      <c r="C4524" t="s">
        <v>590</v>
      </c>
      <c r="D4524" t="s">
        <v>904</v>
      </c>
      <c r="E4524">
        <v>2012</v>
      </c>
      <c r="F4524" t="s">
        <v>1747</v>
      </c>
      <c r="G4524" t="s">
        <v>910</v>
      </c>
      <c r="H4524" s="1">
        <v>4955</v>
      </c>
      <c r="I4524" s="1">
        <v>9307</v>
      </c>
      <c r="J4524" s="1">
        <v>9307</v>
      </c>
      <c r="K4524" s="1">
        <v>4680</v>
      </c>
      <c r="L4524" s="1">
        <v>4680</v>
      </c>
    </row>
    <row r="4525" spans="1:12">
      <c r="A4525">
        <v>4519</v>
      </c>
      <c r="B4525">
        <v>314830</v>
      </c>
      <c r="C4525" t="s">
        <v>590</v>
      </c>
      <c r="D4525" t="s">
        <v>904</v>
      </c>
      <c r="E4525">
        <v>2013</v>
      </c>
      <c r="F4525" t="s">
        <v>1747</v>
      </c>
      <c r="G4525" t="s">
        <v>910</v>
      </c>
      <c r="H4525" s="1">
        <v>5114</v>
      </c>
      <c r="I4525" s="1">
        <v>9605</v>
      </c>
      <c r="J4525" s="1">
        <v>9605</v>
      </c>
      <c r="K4525" s="1">
        <v>5200</v>
      </c>
      <c r="L4525" s="1">
        <v>4700</v>
      </c>
    </row>
    <row r="4526" spans="1:12">
      <c r="A4526">
        <v>4520</v>
      </c>
      <c r="B4526">
        <v>314830</v>
      </c>
      <c r="C4526" t="s">
        <v>590</v>
      </c>
      <c r="D4526" t="s">
        <v>904</v>
      </c>
      <c r="E4526">
        <v>2014</v>
      </c>
      <c r="F4526" t="s">
        <v>1747</v>
      </c>
      <c r="G4526" t="s">
        <v>910</v>
      </c>
      <c r="H4526" s="1">
        <v>5127</v>
      </c>
      <c r="I4526" s="1">
        <v>9630</v>
      </c>
      <c r="J4526" s="1">
        <v>9630</v>
      </c>
      <c r="K4526" s="1">
        <v>5845</v>
      </c>
      <c r="L4526" s="1">
        <v>4936</v>
      </c>
    </row>
    <row r="4527" spans="1:12">
      <c r="A4527">
        <v>4521</v>
      </c>
      <c r="B4527">
        <v>314840</v>
      </c>
      <c r="C4527" t="s">
        <v>591</v>
      </c>
      <c r="D4527" t="s">
        <v>904</v>
      </c>
      <c r="E4527">
        <v>2007</v>
      </c>
      <c r="F4527" t="s">
        <v>905</v>
      </c>
      <c r="G4527" t="s">
        <v>906</v>
      </c>
      <c r="J4527" s="1">
        <v>4893</v>
      </c>
    </row>
    <row r="4528" spans="1:12">
      <c r="A4528">
        <v>4522</v>
      </c>
      <c r="B4528">
        <v>314840</v>
      </c>
      <c r="C4528" t="s">
        <v>591</v>
      </c>
      <c r="D4528" t="s">
        <v>904</v>
      </c>
      <c r="E4528">
        <v>2008</v>
      </c>
      <c r="F4528" t="s">
        <v>905</v>
      </c>
      <c r="G4528" t="s">
        <v>906</v>
      </c>
      <c r="J4528" s="1">
        <v>5016</v>
      </c>
    </row>
    <row r="4529" spans="1:12">
      <c r="A4529">
        <v>4523</v>
      </c>
      <c r="B4529">
        <v>314840</v>
      </c>
      <c r="C4529" t="s">
        <v>591</v>
      </c>
      <c r="D4529" t="s">
        <v>904</v>
      </c>
      <c r="E4529">
        <v>2009</v>
      </c>
      <c r="F4529" t="s">
        <v>1749</v>
      </c>
      <c r="G4529" t="s">
        <v>908</v>
      </c>
      <c r="J4529" s="1">
        <v>5002</v>
      </c>
    </row>
    <row r="4530" spans="1:12">
      <c r="A4530">
        <v>4524</v>
      </c>
      <c r="B4530">
        <v>314840</v>
      </c>
      <c r="C4530" t="s">
        <v>591</v>
      </c>
      <c r="D4530" t="s">
        <v>904</v>
      </c>
      <c r="E4530">
        <v>2010</v>
      </c>
      <c r="F4530" t="s">
        <v>1748</v>
      </c>
      <c r="G4530" t="s">
        <v>912</v>
      </c>
      <c r="H4530" s="1">
        <v>2303</v>
      </c>
      <c r="I4530" s="1">
        <v>4918</v>
      </c>
      <c r="J4530" s="1">
        <v>4918</v>
      </c>
      <c r="K4530" s="1">
        <v>3500</v>
      </c>
      <c r="L4530" s="1">
        <v>2300</v>
      </c>
    </row>
    <row r="4531" spans="1:12">
      <c r="A4531">
        <v>4525</v>
      </c>
      <c r="B4531">
        <v>314840</v>
      </c>
      <c r="C4531" t="s">
        <v>591</v>
      </c>
      <c r="D4531" t="s">
        <v>904</v>
      </c>
      <c r="E4531">
        <v>2011</v>
      </c>
      <c r="F4531" t="s">
        <v>1748</v>
      </c>
      <c r="G4531" t="s">
        <v>912</v>
      </c>
      <c r="H4531" s="1">
        <v>2296</v>
      </c>
      <c r="I4531" s="1">
        <v>4904</v>
      </c>
      <c r="J4531" s="1">
        <v>4904</v>
      </c>
      <c r="K4531" s="1">
        <v>3698</v>
      </c>
      <c r="L4531" s="1">
        <v>2286</v>
      </c>
    </row>
    <row r="4532" spans="1:12">
      <c r="A4532">
        <v>4526</v>
      </c>
      <c r="B4532">
        <v>314840</v>
      </c>
      <c r="C4532" t="s">
        <v>591</v>
      </c>
      <c r="D4532" t="s">
        <v>904</v>
      </c>
      <c r="E4532">
        <v>2012</v>
      </c>
      <c r="F4532" t="s">
        <v>1748</v>
      </c>
      <c r="G4532" t="s">
        <v>912</v>
      </c>
      <c r="H4532" s="1">
        <v>2289</v>
      </c>
      <c r="I4532" s="1">
        <v>4889</v>
      </c>
      <c r="J4532" s="1">
        <v>4889</v>
      </c>
      <c r="K4532" s="1">
        <v>3700</v>
      </c>
      <c r="L4532" s="1">
        <v>2289</v>
      </c>
    </row>
    <row r="4533" spans="1:12">
      <c r="A4533">
        <v>4527</v>
      </c>
      <c r="B4533">
        <v>314840</v>
      </c>
      <c r="C4533" t="s">
        <v>591</v>
      </c>
      <c r="D4533" t="s">
        <v>904</v>
      </c>
      <c r="E4533">
        <v>2013</v>
      </c>
      <c r="F4533" t="s">
        <v>1749</v>
      </c>
      <c r="G4533" t="s">
        <v>908</v>
      </c>
      <c r="J4533" s="1">
        <v>5020</v>
      </c>
    </row>
    <row r="4534" spans="1:12">
      <c r="A4534">
        <v>4528</v>
      </c>
      <c r="B4534">
        <v>314840</v>
      </c>
      <c r="C4534" t="s">
        <v>591</v>
      </c>
      <c r="D4534" t="s">
        <v>904</v>
      </c>
      <c r="E4534">
        <v>2014</v>
      </c>
      <c r="F4534" t="s">
        <v>1748</v>
      </c>
      <c r="G4534" t="s">
        <v>912</v>
      </c>
      <c r="H4534" s="1">
        <v>2346</v>
      </c>
      <c r="I4534" s="1">
        <v>5010</v>
      </c>
      <c r="J4534" s="1">
        <v>5010</v>
      </c>
      <c r="K4534" s="1">
        <v>2346</v>
      </c>
      <c r="L4534" s="1">
        <v>2346</v>
      </c>
    </row>
    <row r="4535" spans="1:12" s="14" customFormat="1">
      <c r="A4535" s="14">
        <v>4529</v>
      </c>
      <c r="B4535" s="14">
        <v>314850</v>
      </c>
      <c r="C4535" s="14" t="s">
        <v>592</v>
      </c>
      <c r="D4535" s="14" t="s">
        <v>904</v>
      </c>
      <c r="E4535" s="14">
        <v>2007</v>
      </c>
      <c r="F4535" s="14" t="s">
        <v>905</v>
      </c>
      <c r="G4535" s="14" t="s">
        <v>906</v>
      </c>
      <c r="J4535" s="47">
        <v>8868</v>
      </c>
    </row>
    <row r="4536" spans="1:12" s="14" customFormat="1">
      <c r="A4536" s="14">
        <v>4530</v>
      </c>
      <c r="B4536" s="14">
        <v>314850</v>
      </c>
      <c r="C4536" s="14" t="s">
        <v>592</v>
      </c>
      <c r="D4536" s="14" t="s">
        <v>904</v>
      </c>
      <c r="E4536" s="14">
        <v>2008</v>
      </c>
      <c r="F4536" s="14" t="s">
        <v>905</v>
      </c>
      <c r="G4536" s="14" t="s">
        <v>906</v>
      </c>
      <c r="J4536" s="47">
        <v>9140</v>
      </c>
    </row>
    <row r="4537" spans="1:12" s="14" customFormat="1">
      <c r="A4537" s="14">
        <v>4531</v>
      </c>
      <c r="B4537" s="14">
        <v>314850</v>
      </c>
      <c r="C4537" s="14" t="s">
        <v>592</v>
      </c>
      <c r="D4537" s="14" t="s">
        <v>904</v>
      </c>
      <c r="E4537" s="14">
        <v>2009</v>
      </c>
      <c r="F4537" s="14" t="s">
        <v>1750</v>
      </c>
      <c r="G4537" s="14" t="s">
        <v>908</v>
      </c>
      <c r="J4537" s="47">
        <v>9155</v>
      </c>
    </row>
    <row r="4538" spans="1:12" s="14" customFormat="1">
      <c r="A4538" s="14">
        <v>4532</v>
      </c>
      <c r="B4538" s="14">
        <v>314850</v>
      </c>
      <c r="C4538" s="14" t="s">
        <v>592</v>
      </c>
      <c r="D4538" s="14" t="s">
        <v>904</v>
      </c>
      <c r="E4538" s="14">
        <v>2010</v>
      </c>
      <c r="F4538" s="14" t="s">
        <v>1750</v>
      </c>
      <c r="G4538" s="14" t="s">
        <v>908</v>
      </c>
      <c r="J4538" s="47">
        <v>8589</v>
      </c>
    </row>
    <row r="4539" spans="1:12" s="14" customFormat="1">
      <c r="A4539" s="14">
        <v>4533</v>
      </c>
      <c r="B4539" s="14">
        <v>314850</v>
      </c>
      <c r="C4539" s="14" t="s">
        <v>592</v>
      </c>
      <c r="D4539" s="14" t="s">
        <v>904</v>
      </c>
      <c r="E4539" s="14">
        <v>2011</v>
      </c>
      <c r="F4539" s="14" t="s">
        <v>1016</v>
      </c>
      <c r="G4539" s="14" t="s">
        <v>906</v>
      </c>
      <c r="J4539" s="47">
        <v>8565</v>
      </c>
    </row>
    <row r="4540" spans="1:12" s="14" customFormat="1">
      <c r="A4540" s="14">
        <v>4534</v>
      </c>
      <c r="B4540" s="14">
        <v>314850</v>
      </c>
      <c r="C4540" s="14" t="s">
        <v>592</v>
      </c>
      <c r="D4540" s="14" t="s">
        <v>904</v>
      </c>
      <c r="E4540" s="14">
        <v>2012</v>
      </c>
      <c r="F4540" s="14" t="s">
        <v>1750</v>
      </c>
      <c r="G4540" s="14" t="s">
        <v>908</v>
      </c>
      <c r="J4540" s="47">
        <v>8541</v>
      </c>
    </row>
    <row r="4541" spans="1:12" s="14" customFormat="1">
      <c r="A4541" s="14">
        <v>4535</v>
      </c>
      <c r="B4541" s="14">
        <v>314850</v>
      </c>
      <c r="C4541" s="14" t="s">
        <v>592</v>
      </c>
      <c r="D4541" s="14" t="s">
        <v>904</v>
      </c>
      <c r="E4541" s="14">
        <v>2013</v>
      </c>
      <c r="F4541" s="14" t="s">
        <v>1750</v>
      </c>
      <c r="G4541" s="14" t="s">
        <v>914</v>
      </c>
      <c r="H4541" s="47">
        <v>5314</v>
      </c>
      <c r="I4541" s="47">
        <v>8771</v>
      </c>
      <c r="J4541" s="47">
        <v>8771</v>
      </c>
      <c r="K4541" s="47">
        <v>5314</v>
      </c>
      <c r="L4541" s="47">
        <v>5314</v>
      </c>
    </row>
    <row r="4542" spans="1:12" s="14" customFormat="1">
      <c r="A4542" s="14">
        <v>4536</v>
      </c>
      <c r="B4542" s="14">
        <v>314850</v>
      </c>
      <c r="C4542" s="14" t="s">
        <v>592</v>
      </c>
      <c r="D4542" s="14" t="s">
        <v>904</v>
      </c>
      <c r="E4542" s="14">
        <v>2014</v>
      </c>
      <c r="F4542" s="14" t="s">
        <v>1750</v>
      </c>
      <c r="G4542" s="14" t="s">
        <v>914</v>
      </c>
      <c r="H4542" s="47">
        <v>5305</v>
      </c>
      <c r="I4542" s="47">
        <v>8755</v>
      </c>
      <c r="J4542" s="47">
        <v>8755</v>
      </c>
      <c r="K4542" s="47">
        <v>5323</v>
      </c>
      <c r="L4542" s="47">
        <v>5305</v>
      </c>
    </row>
    <row r="4543" spans="1:12" s="14" customFormat="1">
      <c r="A4543" s="14">
        <v>4537</v>
      </c>
      <c r="B4543" s="14">
        <v>314860</v>
      </c>
      <c r="C4543" s="14" t="s">
        <v>593</v>
      </c>
      <c r="D4543" s="14" t="s">
        <v>904</v>
      </c>
      <c r="E4543" s="14">
        <v>2007</v>
      </c>
      <c r="F4543" s="14" t="s">
        <v>905</v>
      </c>
      <c r="G4543" s="14" t="s">
        <v>906</v>
      </c>
      <c r="J4543" s="47">
        <v>17157</v>
      </c>
    </row>
    <row r="4544" spans="1:12" s="14" customFormat="1">
      <c r="A4544" s="14">
        <v>4538</v>
      </c>
      <c r="B4544" s="14">
        <v>314860</v>
      </c>
      <c r="C4544" s="14" t="s">
        <v>593</v>
      </c>
      <c r="D4544" s="14" t="s">
        <v>904</v>
      </c>
      <c r="E4544" s="14">
        <v>2008</v>
      </c>
      <c r="F4544" s="14" t="s">
        <v>905</v>
      </c>
      <c r="G4544" s="14" t="s">
        <v>906</v>
      </c>
      <c r="J4544" s="47">
        <v>17691</v>
      </c>
    </row>
    <row r="4545" spans="1:12" s="14" customFormat="1">
      <c r="A4545" s="14">
        <v>4539</v>
      </c>
      <c r="B4545" s="14">
        <v>314860</v>
      </c>
      <c r="C4545" s="14" t="s">
        <v>593</v>
      </c>
      <c r="D4545" s="14" t="s">
        <v>904</v>
      </c>
      <c r="E4545" s="14">
        <v>2009</v>
      </c>
      <c r="F4545" s="14" t="s">
        <v>1751</v>
      </c>
      <c r="G4545" s="14" t="s">
        <v>908</v>
      </c>
      <c r="J4545" s="47">
        <v>17727</v>
      </c>
    </row>
    <row r="4546" spans="1:12" s="14" customFormat="1">
      <c r="A4546" s="14">
        <v>4540</v>
      </c>
      <c r="B4546" s="14">
        <v>314860</v>
      </c>
      <c r="C4546" s="14" t="s">
        <v>593</v>
      </c>
      <c r="D4546" s="14" t="s">
        <v>904</v>
      </c>
      <c r="E4546" s="14">
        <v>2010</v>
      </c>
      <c r="F4546" s="14" t="s">
        <v>1752</v>
      </c>
      <c r="G4546" s="14" t="s">
        <v>910</v>
      </c>
      <c r="H4546" s="47">
        <v>9097</v>
      </c>
      <c r="I4546" s="47">
        <v>17260</v>
      </c>
      <c r="J4546" s="47">
        <v>17260</v>
      </c>
      <c r="K4546" s="47">
        <v>6980</v>
      </c>
      <c r="L4546" s="47">
        <v>6980</v>
      </c>
    </row>
    <row r="4547" spans="1:12" s="14" customFormat="1">
      <c r="A4547" s="14">
        <v>4541</v>
      </c>
      <c r="B4547" s="14">
        <v>314860</v>
      </c>
      <c r="C4547" s="14" t="s">
        <v>593</v>
      </c>
      <c r="D4547" s="14" t="s">
        <v>904</v>
      </c>
      <c r="E4547" s="14">
        <v>2011</v>
      </c>
      <c r="F4547" s="14" t="s">
        <v>905</v>
      </c>
      <c r="G4547" s="14" t="s">
        <v>906</v>
      </c>
      <c r="J4547" s="47">
        <v>17266</v>
      </c>
    </row>
    <row r="4548" spans="1:12" s="14" customFormat="1">
      <c r="A4548" s="14">
        <v>4542</v>
      </c>
      <c r="B4548" s="14">
        <v>314860</v>
      </c>
      <c r="C4548" s="14" t="s">
        <v>593</v>
      </c>
      <c r="D4548" s="14" t="s">
        <v>904</v>
      </c>
      <c r="E4548" s="14">
        <v>2012</v>
      </c>
      <c r="F4548" s="14" t="s">
        <v>1751</v>
      </c>
      <c r="G4548" s="14" t="s">
        <v>908</v>
      </c>
      <c r="J4548" s="47">
        <v>17272</v>
      </c>
    </row>
    <row r="4549" spans="1:12" s="14" customFormat="1">
      <c r="A4549" s="14">
        <v>4543</v>
      </c>
      <c r="B4549" s="14">
        <v>314860</v>
      </c>
      <c r="C4549" s="14" t="s">
        <v>593</v>
      </c>
      <c r="D4549" s="14" t="s">
        <v>904</v>
      </c>
      <c r="E4549" s="14">
        <v>2013</v>
      </c>
      <c r="F4549" s="14" t="s">
        <v>1751</v>
      </c>
      <c r="G4549" s="14" t="s">
        <v>908</v>
      </c>
      <c r="J4549" s="47">
        <v>17797</v>
      </c>
    </row>
    <row r="4550" spans="1:12" s="14" customFormat="1">
      <c r="A4550" s="14">
        <v>4544</v>
      </c>
      <c r="B4550" s="14">
        <v>314860</v>
      </c>
      <c r="C4550" s="14" t="s">
        <v>593</v>
      </c>
      <c r="D4550" s="14" t="s">
        <v>904</v>
      </c>
      <c r="E4550" s="14">
        <v>2014</v>
      </c>
      <c r="F4550" s="14" t="s">
        <v>1751</v>
      </c>
      <c r="G4550" s="14" t="s">
        <v>908</v>
      </c>
      <c r="J4550" s="47">
        <v>17817</v>
      </c>
    </row>
    <row r="4551" spans="1:12">
      <c r="A4551">
        <v>4545</v>
      </c>
      <c r="B4551">
        <v>314870</v>
      </c>
      <c r="C4551" t="s">
        <v>594</v>
      </c>
      <c r="D4551" t="s">
        <v>904</v>
      </c>
      <c r="E4551">
        <v>2007</v>
      </c>
      <c r="F4551" t="s">
        <v>905</v>
      </c>
      <c r="G4551" t="s">
        <v>906</v>
      </c>
      <c r="J4551" s="1">
        <v>24851</v>
      </c>
    </row>
    <row r="4552" spans="1:12">
      <c r="A4552">
        <v>4546</v>
      </c>
      <c r="B4552">
        <v>314870</v>
      </c>
      <c r="C4552" t="s">
        <v>594</v>
      </c>
      <c r="D4552" t="s">
        <v>904</v>
      </c>
      <c r="E4552">
        <v>2008</v>
      </c>
      <c r="F4552" t="s">
        <v>905</v>
      </c>
      <c r="G4552" t="s">
        <v>906</v>
      </c>
      <c r="J4552" s="1">
        <v>25798</v>
      </c>
    </row>
    <row r="4553" spans="1:12">
      <c r="A4553">
        <v>4547</v>
      </c>
      <c r="B4553">
        <v>314870</v>
      </c>
      <c r="C4553" t="s">
        <v>594</v>
      </c>
      <c r="D4553" t="s">
        <v>904</v>
      </c>
      <c r="E4553">
        <v>2009</v>
      </c>
      <c r="F4553" t="s">
        <v>905</v>
      </c>
      <c r="G4553" t="s">
        <v>906</v>
      </c>
      <c r="J4553" s="1">
        <v>26000</v>
      </c>
    </row>
    <row r="4554" spans="1:12">
      <c r="A4554">
        <v>4548</v>
      </c>
      <c r="B4554">
        <v>314870</v>
      </c>
      <c r="C4554" t="s">
        <v>594</v>
      </c>
      <c r="D4554" t="s">
        <v>904</v>
      </c>
      <c r="E4554">
        <v>2010</v>
      </c>
      <c r="F4554" t="s">
        <v>905</v>
      </c>
      <c r="G4554" t="s">
        <v>906</v>
      </c>
      <c r="J4554" s="1">
        <v>23839</v>
      </c>
    </row>
    <row r="4555" spans="1:12">
      <c r="A4555">
        <v>4549</v>
      </c>
      <c r="B4555">
        <v>314870</v>
      </c>
      <c r="C4555" t="s">
        <v>594</v>
      </c>
      <c r="D4555" t="s">
        <v>904</v>
      </c>
      <c r="E4555">
        <v>2011</v>
      </c>
      <c r="F4555" t="s">
        <v>905</v>
      </c>
      <c r="G4555" t="s">
        <v>916</v>
      </c>
      <c r="H4555" s="1">
        <v>21022</v>
      </c>
      <c r="I4555" s="1">
        <v>23857</v>
      </c>
      <c r="J4555" s="1">
        <v>23857</v>
      </c>
      <c r="K4555" s="1">
        <v>18684</v>
      </c>
      <c r="L4555" s="1">
        <v>18684</v>
      </c>
    </row>
    <row r="4556" spans="1:12">
      <c r="A4556">
        <v>4550</v>
      </c>
      <c r="B4556">
        <v>314870</v>
      </c>
      <c r="C4556" t="s">
        <v>594</v>
      </c>
      <c r="D4556" t="s">
        <v>904</v>
      </c>
      <c r="E4556">
        <v>2012</v>
      </c>
      <c r="F4556" t="s">
        <v>1753</v>
      </c>
      <c r="G4556" t="s">
        <v>914</v>
      </c>
      <c r="H4556" s="1">
        <v>21037</v>
      </c>
      <c r="I4556" s="1">
        <v>23874</v>
      </c>
      <c r="J4556" s="1">
        <v>23874</v>
      </c>
      <c r="K4556" s="1">
        <v>20488</v>
      </c>
      <c r="L4556" s="1">
        <v>20488</v>
      </c>
    </row>
    <row r="4557" spans="1:12">
      <c r="A4557">
        <v>4551</v>
      </c>
      <c r="B4557">
        <v>314870</v>
      </c>
      <c r="C4557" t="s">
        <v>594</v>
      </c>
      <c r="D4557" t="s">
        <v>904</v>
      </c>
      <c r="E4557">
        <v>2013</v>
      </c>
      <c r="F4557" t="s">
        <v>1753</v>
      </c>
      <c r="G4557" t="s">
        <v>914</v>
      </c>
      <c r="H4557" s="1">
        <v>21687</v>
      </c>
      <c r="I4557" s="1">
        <v>24612</v>
      </c>
      <c r="J4557" s="1">
        <v>24612</v>
      </c>
      <c r="K4557" s="1">
        <v>21687</v>
      </c>
      <c r="L4557" s="1">
        <v>21687</v>
      </c>
    </row>
    <row r="4558" spans="1:12">
      <c r="A4558">
        <v>4552</v>
      </c>
      <c r="B4558">
        <v>314870</v>
      </c>
      <c r="C4558" t="s">
        <v>594</v>
      </c>
      <c r="D4558" t="s">
        <v>904</v>
      </c>
      <c r="E4558">
        <v>2014</v>
      </c>
      <c r="F4558" t="s">
        <v>1753</v>
      </c>
      <c r="G4558" t="s">
        <v>914</v>
      </c>
      <c r="H4558" s="1">
        <v>21719</v>
      </c>
      <c r="I4558" s="1">
        <v>24648</v>
      </c>
      <c r="J4558" s="1">
        <v>24648</v>
      </c>
      <c r="K4558" s="1">
        <v>21719</v>
      </c>
      <c r="L4558" s="1">
        <v>21719</v>
      </c>
    </row>
    <row r="4559" spans="1:12">
      <c r="A4559">
        <v>4553</v>
      </c>
      <c r="B4559">
        <v>314875</v>
      </c>
      <c r="C4559" t="s">
        <v>595</v>
      </c>
      <c r="D4559" t="s">
        <v>904</v>
      </c>
      <c r="E4559">
        <v>2007</v>
      </c>
      <c r="J4559" s="1">
        <v>6474</v>
      </c>
    </row>
    <row r="4560" spans="1:12">
      <c r="A4560">
        <v>4554</v>
      </c>
      <c r="B4560">
        <v>314875</v>
      </c>
      <c r="C4560" t="s">
        <v>595</v>
      </c>
      <c r="D4560" t="s">
        <v>904</v>
      </c>
      <c r="E4560">
        <v>2008</v>
      </c>
      <c r="J4560" s="1">
        <v>6709</v>
      </c>
    </row>
    <row r="4561" spans="1:12">
      <c r="A4561">
        <v>4555</v>
      </c>
      <c r="B4561">
        <v>314875</v>
      </c>
      <c r="C4561" t="s">
        <v>595</v>
      </c>
      <c r="D4561" t="s">
        <v>904</v>
      </c>
      <c r="E4561">
        <v>2009</v>
      </c>
      <c r="F4561" t="s">
        <v>1756</v>
      </c>
      <c r="G4561" t="s">
        <v>930</v>
      </c>
      <c r="J4561" s="1">
        <v>6751</v>
      </c>
    </row>
    <row r="4562" spans="1:12">
      <c r="A4562">
        <v>4556</v>
      </c>
      <c r="B4562">
        <v>314875</v>
      </c>
      <c r="C4562" t="s">
        <v>595</v>
      </c>
      <c r="D4562" t="s">
        <v>904</v>
      </c>
      <c r="E4562">
        <v>2010</v>
      </c>
      <c r="F4562" t="s">
        <v>1755</v>
      </c>
      <c r="G4562" t="s">
        <v>916</v>
      </c>
      <c r="H4562" s="1">
        <v>1807</v>
      </c>
      <c r="I4562" s="1">
        <v>6673</v>
      </c>
      <c r="J4562" s="1">
        <v>6673</v>
      </c>
      <c r="K4562" s="1">
        <v>1825</v>
      </c>
      <c r="L4562" s="1">
        <v>1445</v>
      </c>
    </row>
    <row r="4563" spans="1:12">
      <c r="A4563">
        <v>4557</v>
      </c>
      <c r="B4563">
        <v>314875</v>
      </c>
      <c r="C4563" t="s">
        <v>595</v>
      </c>
      <c r="D4563" t="s">
        <v>904</v>
      </c>
      <c r="E4563">
        <v>2011</v>
      </c>
      <c r="F4563" t="s">
        <v>1754</v>
      </c>
      <c r="G4563" t="s">
        <v>914</v>
      </c>
      <c r="H4563" s="1">
        <v>1816</v>
      </c>
      <c r="I4563" s="1">
        <v>6707</v>
      </c>
      <c r="J4563" s="1">
        <v>6707</v>
      </c>
      <c r="K4563" s="1">
        <v>1940</v>
      </c>
      <c r="L4563" s="1">
        <v>1520</v>
      </c>
    </row>
    <row r="4564" spans="1:12">
      <c r="A4564">
        <v>4558</v>
      </c>
      <c r="B4564">
        <v>314875</v>
      </c>
      <c r="C4564" t="s">
        <v>595</v>
      </c>
      <c r="D4564" t="s">
        <v>904</v>
      </c>
      <c r="E4564">
        <v>2012</v>
      </c>
      <c r="F4564" t="s">
        <v>1754</v>
      </c>
      <c r="G4564" t="s">
        <v>914</v>
      </c>
      <c r="H4564" s="1">
        <v>1825</v>
      </c>
      <c r="I4564" s="1">
        <v>6739</v>
      </c>
      <c r="J4564" s="1">
        <v>6739</v>
      </c>
      <c r="K4564" s="1">
        <v>2320</v>
      </c>
      <c r="L4564" s="1">
        <v>1822</v>
      </c>
    </row>
    <row r="4565" spans="1:12">
      <c r="A4565">
        <v>4559</v>
      </c>
      <c r="B4565">
        <v>314875</v>
      </c>
      <c r="C4565" t="s">
        <v>595</v>
      </c>
      <c r="D4565" t="s">
        <v>904</v>
      </c>
      <c r="E4565">
        <v>2013</v>
      </c>
      <c r="F4565" t="s">
        <v>1754</v>
      </c>
      <c r="G4565" t="s">
        <v>914</v>
      </c>
      <c r="H4565" s="1">
        <v>1890</v>
      </c>
      <c r="I4565" s="1">
        <v>6978</v>
      </c>
      <c r="J4565" s="1">
        <v>6978</v>
      </c>
      <c r="K4565" s="1">
        <v>2380</v>
      </c>
      <c r="L4565" s="1">
        <v>1890</v>
      </c>
    </row>
    <row r="4566" spans="1:12">
      <c r="A4566">
        <v>4560</v>
      </c>
      <c r="B4566">
        <v>314875</v>
      </c>
      <c r="C4566" t="s">
        <v>595</v>
      </c>
      <c r="D4566" t="s">
        <v>904</v>
      </c>
      <c r="E4566">
        <v>2014</v>
      </c>
      <c r="F4566" t="s">
        <v>1754</v>
      </c>
      <c r="G4566" t="s">
        <v>914</v>
      </c>
      <c r="H4566" s="1">
        <v>1900</v>
      </c>
      <c r="I4566" s="1">
        <v>7015</v>
      </c>
      <c r="J4566" s="1">
        <v>7015</v>
      </c>
      <c r="K4566" s="1">
        <v>2450</v>
      </c>
      <c r="L4566" s="1">
        <v>1900</v>
      </c>
    </row>
    <row r="4567" spans="1:12" s="14" customFormat="1">
      <c r="A4567" s="14">
        <v>4561</v>
      </c>
      <c r="B4567" s="14">
        <v>314880</v>
      </c>
      <c r="C4567" s="14" t="s">
        <v>596</v>
      </c>
      <c r="D4567" s="14" t="s">
        <v>904</v>
      </c>
      <c r="E4567" s="14">
        <v>2007</v>
      </c>
      <c r="F4567" s="14" t="s">
        <v>905</v>
      </c>
      <c r="G4567" s="14" t="s">
        <v>906</v>
      </c>
      <c r="J4567" s="47">
        <v>3672</v>
      </c>
    </row>
    <row r="4568" spans="1:12" s="14" customFormat="1">
      <c r="A4568" s="14">
        <v>4562</v>
      </c>
      <c r="B4568" s="14">
        <v>314880</v>
      </c>
      <c r="C4568" s="14" t="s">
        <v>596</v>
      </c>
      <c r="D4568" s="14" t="s">
        <v>904</v>
      </c>
      <c r="E4568" s="14">
        <v>2008</v>
      </c>
      <c r="F4568" s="14" t="s">
        <v>905</v>
      </c>
      <c r="G4568" s="14" t="s">
        <v>906</v>
      </c>
      <c r="J4568" s="47">
        <v>3752</v>
      </c>
    </row>
    <row r="4569" spans="1:12" s="14" customFormat="1">
      <c r="A4569" s="14">
        <v>4563</v>
      </c>
      <c r="B4569" s="14">
        <v>314880</v>
      </c>
      <c r="C4569" s="14" t="s">
        <v>596</v>
      </c>
      <c r="D4569" s="14" t="s">
        <v>904</v>
      </c>
      <c r="E4569" s="14">
        <v>2009</v>
      </c>
      <c r="F4569" s="14" t="s">
        <v>905</v>
      </c>
      <c r="G4569" s="14" t="s">
        <v>906</v>
      </c>
      <c r="J4569" s="47">
        <v>3731</v>
      </c>
    </row>
    <row r="4570" spans="1:12" s="14" customFormat="1">
      <c r="A4570" s="14">
        <v>4564</v>
      </c>
      <c r="B4570" s="14">
        <v>314880</v>
      </c>
      <c r="C4570" s="14" t="s">
        <v>596</v>
      </c>
      <c r="D4570" s="14" t="s">
        <v>904</v>
      </c>
      <c r="E4570" s="14">
        <v>2010</v>
      </c>
      <c r="F4570" s="14" t="s">
        <v>905</v>
      </c>
      <c r="G4570" s="14" t="s">
        <v>906</v>
      </c>
      <c r="J4570" s="47">
        <v>3365</v>
      </c>
    </row>
    <row r="4571" spans="1:12" s="14" customFormat="1">
      <c r="A4571" s="14">
        <v>4565</v>
      </c>
      <c r="B4571" s="14">
        <v>314880</v>
      </c>
      <c r="C4571" s="14" t="s">
        <v>596</v>
      </c>
      <c r="D4571" s="14" t="s">
        <v>904</v>
      </c>
      <c r="E4571" s="14">
        <v>2011</v>
      </c>
      <c r="F4571" s="14" t="s">
        <v>905</v>
      </c>
      <c r="G4571" s="14" t="s">
        <v>906</v>
      </c>
      <c r="J4571" s="47">
        <v>3323</v>
      </c>
    </row>
    <row r="4572" spans="1:12" s="14" customFormat="1">
      <c r="A4572" s="14">
        <v>4566</v>
      </c>
      <c r="B4572" s="14">
        <v>314880</v>
      </c>
      <c r="C4572" s="14" t="s">
        <v>596</v>
      </c>
      <c r="D4572" s="14" t="s">
        <v>904</v>
      </c>
      <c r="E4572" s="14">
        <v>2012</v>
      </c>
      <c r="F4572" s="14" t="s">
        <v>905</v>
      </c>
      <c r="G4572" s="14" t="s">
        <v>906</v>
      </c>
      <c r="J4572" s="47">
        <v>3361</v>
      </c>
    </row>
    <row r="4573" spans="1:12" s="14" customFormat="1">
      <c r="A4573" s="14">
        <v>4567</v>
      </c>
      <c r="B4573" s="14">
        <v>314880</v>
      </c>
      <c r="C4573" s="14" t="s">
        <v>596</v>
      </c>
      <c r="D4573" s="14" t="s">
        <v>904</v>
      </c>
      <c r="E4573" s="14">
        <v>2013</v>
      </c>
      <c r="F4573" s="14" t="s">
        <v>1757</v>
      </c>
      <c r="G4573" s="14" t="s">
        <v>912</v>
      </c>
      <c r="H4573" s="47">
        <v>2224</v>
      </c>
      <c r="I4573" s="47">
        <v>3414</v>
      </c>
      <c r="J4573" s="47">
        <v>3414</v>
      </c>
      <c r="K4573" s="47">
        <v>2224</v>
      </c>
      <c r="L4573" s="47">
        <v>2224</v>
      </c>
    </row>
    <row r="4574" spans="1:12" s="14" customFormat="1">
      <c r="A4574" s="14">
        <v>4568</v>
      </c>
      <c r="B4574" s="14">
        <v>314880</v>
      </c>
      <c r="C4574" s="14" t="s">
        <v>596</v>
      </c>
      <c r="D4574" s="14" t="s">
        <v>904</v>
      </c>
      <c r="E4574" s="14">
        <v>2014</v>
      </c>
      <c r="F4574" s="14" t="s">
        <v>1757</v>
      </c>
      <c r="G4574" s="14" t="s">
        <v>912</v>
      </c>
      <c r="H4574" s="47">
        <v>2199</v>
      </c>
      <c r="I4574" s="47">
        <v>3375</v>
      </c>
      <c r="J4574" s="47">
        <v>3375</v>
      </c>
      <c r="K4574" s="47">
        <v>2224</v>
      </c>
      <c r="L4574" s="47">
        <v>2199</v>
      </c>
    </row>
    <row r="4575" spans="1:12" s="14" customFormat="1">
      <c r="A4575" s="14">
        <v>4569</v>
      </c>
      <c r="B4575" s="14">
        <v>314890</v>
      </c>
      <c r="C4575" s="14" t="s">
        <v>597</v>
      </c>
      <c r="D4575" s="14" t="s">
        <v>904</v>
      </c>
      <c r="E4575" s="14">
        <v>2007</v>
      </c>
      <c r="F4575" s="14" t="s">
        <v>905</v>
      </c>
      <c r="G4575" s="14" t="s">
        <v>906</v>
      </c>
      <c r="J4575" s="47">
        <v>3921</v>
      </c>
    </row>
    <row r="4576" spans="1:12" s="14" customFormat="1">
      <c r="A4576" s="14">
        <v>4570</v>
      </c>
      <c r="B4576" s="14">
        <v>314890</v>
      </c>
      <c r="C4576" s="14" t="s">
        <v>597</v>
      </c>
      <c r="D4576" s="14" t="s">
        <v>904</v>
      </c>
      <c r="E4576" s="14">
        <v>2008</v>
      </c>
      <c r="F4576" s="14" t="s">
        <v>905</v>
      </c>
      <c r="G4576" s="14" t="s">
        <v>906</v>
      </c>
      <c r="J4576" s="47">
        <v>4058</v>
      </c>
    </row>
    <row r="4577" spans="1:12" s="14" customFormat="1">
      <c r="A4577" s="14">
        <v>4571</v>
      </c>
      <c r="B4577" s="14">
        <v>314890</v>
      </c>
      <c r="C4577" s="14" t="s">
        <v>597</v>
      </c>
      <c r="D4577" s="14" t="s">
        <v>904</v>
      </c>
      <c r="E4577" s="14">
        <v>2009</v>
      </c>
      <c r="F4577" s="14" t="s">
        <v>905</v>
      </c>
      <c r="G4577" s="14" t="s">
        <v>906</v>
      </c>
      <c r="J4577" s="47">
        <v>4080</v>
      </c>
    </row>
    <row r="4578" spans="1:12" s="14" customFormat="1">
      <c r="A4578" s="14">
        <v>4572</v>
      </c>
      <c r="B4578" s="14">
        <v>314890</v>
      </c>
      <c r="C4578" s="14" t="s">
        <v>597</v>
      </c>
      <c r="D4578" s="14" t="s">
        <v>904</v>
      </c>
      <c r="E4578" s="14">
        <v>2010</v>
      </c>
      <c r="F4578" s="14" t="s">
        <v>1758</v>
      </c>
      <c r="G4578" s="14" t="s">
        <v>908</v>
      </c>
      <c r="J4578" s="47">
        <v>3875</v>
      </c>
    </row>
    <row r="4579" spans="1:12" s="14" customFormat="1">
      <c r="A4579" s="14">
        <v>4573</v>
      </c>
      <c r="B4579" s="14">
        <v>314890</v>
      </c>
      <c r="C4579" s="14" t="s">
        <v>597</v>
      </c>
      <c r="D4579" s="14" t="s">
        <v>904</v>
      </c>
      <c r="E4579" s="14">
        <v>2011</v>
      </c>
      <c r="F4579" s="14" t="s">
        <v>1759</v>
      </c>
      <c r="G4579" s="14" t="s">
        <v>912</v>
      </c>
      <c r="H4579" s="47">
        <v>2056</v>
      </c>
      <c r="I4579" s="47">
        <v>3880</v>
      </c>
      <c r="J4579" s="47">
        <v>3880</v>
      </c>
      <c r="K4579" s="47">
        <v>2696</v>
      </c>
      <c r="L4579" s="47">
        <v>1988</v>
      </c>
    </row>
    <row r="4580" spans="1:12" s="14" customFormat="1">
      <c r="A4580" s="14">
        <v>4574</v>
      </c>
      <c r="B4580" s="14">
        <v>314890</v>
      </c>
      <c r="C4580" s="14" t="s">
        <v>597</v>
      </c>
      <c r="D4580" s="14" t="s">
        <v>904</v>
      </c>
      <c r="E4580" s="14">
        <v>2012</v>
      </c>
      <c r="F4580" s="14" t="s">
        <v>1759</v>
      </c>
      <c r="G4580" s="14" t="s">
        <v>912</v>
      </c>
      <c r="H4580" s="47">
        <v>2058</v>
      </c>
      <c r="I4580" s="47">
        <v>3885</v>
      </c>
      <c r="J4580" s="47">
        <v>3885</v>
      </c>
      <c r="K4580" s="47">
        <v>2696</v>
      </c>
      <c r="L4580" s="47">
        <v>1988</v>
      </c>
    </row>
    <row r="4581" spans="1:12" s="14" customFormat="1">
      <c r="A4581" s="14">
        <v>4575</v>
      </c>
      <c r="B4581" s="14">
        <v>314890</v>
      </c>
      <c r="C4581" s="14" t="s">
        <v>597</v>
      </c>
      <c r="D4581" s="14" t="s">
        <v>904</v>
      </c>
      <c r="E4581" s="14">
        <v>2013</v>
      </c>
      <c r="F4581" s="14" t="s">
        <v>905</v>
      </c>
      <c r="G4581" s="14" t="s">
        <v>906</v>
      </c>
      <c r="J4581" s="47">
        <v>4006</v>
      </c>
    </row>
    <row r="4582" spans="1:12" s="14" customFormat="1">
      <c r="A4582" s="14">
        <v>4576</v>
      </c>
      <c r="B4582" s="14">
        <v>314890</v>
      </c>
      <c r="C4582" s="14" t="s">
        <v>597</v>
      </c>
      <c r="D4582" s="14" t="s">
        <v>904</v>
      </c>
      <c r="E4582" s="14">
        <v>2014</v>
      </c>
      <c r="F4582" s="14" t="s">
        <v>1758</v>
      </c>
      <c r="G4582" s="14" t="s">
        <v>908</v>
      </c>
      <c r="J4582" s="47">
        <v>4013</v>
      </c>
    </row>
    <row r="4583" spans="1:12">
      <c r="A4583">
        <v>4577</v>
      </c>
      <c r="B4583">
        <v>314900</v>
      </c>
      <c r="C4583" t="s">
        <v>598</v>
      </c>
      <c r="D4583" t="s">
        <v>904</v>
      </c>
      <c r="E4583">
        <v>2007</v>
      </c>
      <c r="J4583" s="1">
        <v>2100</v>
      </c>
    </row>
    <row r="4584" spans="1:12">
      <c r="A4584">
        <v>4578</v>
      </c>
      <c r="B4584">
        <v>314900</v>
      </c>
      <c r="C4584" t="s">
        <v>598</v>
      </c>
      <c r="D4584" t="s">
        <v>904</v>
      </c>
      <c r="E4584">
        <v>2008</v>
      </c>
      <c r="J4584" s="1">
        <v>2203</v>
      </c>
    </row>
    <row r="4585" spans="1:12">
      <c r="A4585">
        <v>4579</v>
      </c>
      <c r="B4585">
        <v>314900</v>
      </c>
      <c r="C4585" t="s">
        <v>598</v>
      </c>
      <c r="D4585" t="s">
        <v>904</v>
      </c>
      <c r="E4585">
        <v>2009</v>
      </c>
      <c r="J4585" s="1">
        <v>2241</v>
      </c>
    </row>
    <row r="4586" spans="1:12">
      <c r="A4586">
        <v>4580</v>
      </c>
      <c r="B4586">
        <v>314900</v>
      </c>
      <c r="C4586" t="s">
        <v>598</v>
      </c>
      <c r="D4586" t="s">
        <v>904</v>
      </c>
      <c r="E4586">
        <v>2010</v>
      </c>
      <c r="F4586" t="s">
        <v>1760</v>
      </c>
      <c r="G4586" t="s">
        <v>914</v>
      </c>
      <c r="H4586" s="1">
        <v>1301</v>
      </c>
      <c r="I4586" s="1">
        <v>2191</v>
      </c>
      <c r="J4586" s="1">
        <v>2191</v>
      </c>
      <c r="K4586" s="1">
        <v>1301</v>
      </c>
      <c r="L4586" s="1">
        <v>1301</v>
      </c>
    </row>
    <row r="4587" spans="1:12">
      <c r="A4587">
        <v>4581</v>
      </c>
      <c r="B4587">
        <v>314900</v>
      </c>
      <c r="C4587" t="s">
        <v>598</v>
      </c>
      <c r="D4587" t="s">
        <v>904</v>
      </c>
      <c r="E4587">
        <v>2011</v>
      </c>
      <c r="F4587" t="s">
        <v>1760</v>
      </c>
      <c r="G4587" t="s">
        <v>914</v>
      </c>
      <c r="H4587" s="1">
        <v>1318</v>
      </c>
      <c r="I4587" s="1">
        <v>2220</v>
      </c>
      <c r="J4587" s="1">
        <v>2220</v>
      </c>
      <c r="K4587" s="1">
        <v>1301</v>
      </c>
      <c r="L4587" s="1">
        <v>1301</v>
      </c>
    </row>
    <row r="4588" spans="1:12">
      <c r="A4588">
        <v>4582</v>
      </c>
      <c r="B4588">
        <v>314900</v>
      </c>
      <c r="C4588" t="s">
        <v>598</v>
      </c>
      <c r="D4588" t="s">
        <v>904</v>
      </c>
      <c r="E4588">
        <v>2012</v>
      </c>
      <c r="F4588" t="s">
        <v>1760</v>
      </c>
      <c r="G4588" t="s">
        <v>914</v>
      </c>
      <c r="H4588" s="1">
        <v>1334</v>
      </c>
      <c r="I4588" s="1">
        <v>2247</v>
      </c>
      <c r="J4588" s="1">
        <v>2247</v>
      </c>
      <c r="K4588" s="1">
        <v>1301</v>
      </c>
      <c r="L4588" s="1">
        <v>1301</v>
      </c>
    </row>
    <row r="4589" spans="1:12">
      <c r="A4589">
        <v>4583</v>
      </c>
      <c r="B4589">
        <v>314900</v>
      </c>
      <c r="C4589" t="s">
        <v>598</v>
      </c>
      <c r="D4589" t="s">
        <v>904</v>
      </c>
      <c r="E4589">
        <v>2013</v>
      </c>
      <c r="F4589" t="s">
        <v>1760</v>
      </c>
      <c r="G4589" t="s">
        <v>914</v>
      </c>
      <c r="H4589" s="1">
        <v>1392</v>
      </c>
      <c r="I4589" s="1">
        <v>2345</v>
      </c>
      <c r="J4589" s="1">
        <v>2345</v>
      </c>
      <c r="K4589" s="1">
        <v>1306</v>
      </c>
      <c r="L4589" s="1">
        <v>1306</v>
      </c>
    </row>
    <row r="4590" spans="1:12">
      <c r="A4590">
        <v>4584</v>
      </c>
      <c r="B4590">
        <v>314900</v>
      </c>
      <c r="C4590" t="s">
        <v>598</v>
      </c>
      <c r="D4590" t="s">
        <v>904</v>
      </c>
      <c r="E4590">
        <v>2014</v>
      </c>
      <c r="F4590" t="s">
        <v>1760</v>
      </c>
      <c r="G4590" t="s">
        <v>914</v>
      </c>
      <c r="H4590" s="1">
        <v>1410</v>
      </c>
      <c r="I4590" s="1">
        <v>2374</v>
      </c>
      <c r="J4590" s="1">
        <v>2374</v>
      </c>
      <c r="K4590" s="1">
        <v>1311</v>
      </c>
      <c r="L4590" s="1">
        <v>1311</v>
      </c>
    </row>
    <row r="4591" spans="1:12">
      <c r="A4591">
        <v>4585</v>
      </c>
      <c r="B4591">
        <v>314910</v>
      </c>
      <c r="C4591" t="s">
        <v>599</v>
      </c>
      <c r="D4591" t="s">
        <v>904</v>
      </c>
      <c r="E4591">
        <v>2007</v>
      </c>
      <c r="F4591" t="s">
        <v>905</v>
      </c>
      <c r="G4591" t="s">
        <v>916</v>
      </c>
      <c r="H4591" s="1">
        <v>5234</v>
      </c>
      <c r="I4591" s="1">
        <v>11184</v>
      </c>
      <c r="J4591" s="1">
        <v>11184</v>
      </c>
      <c r="K4591" s="1">
        <v>5770</v>
      </c>
      <c r="L4591" s="1">
        <v>5770</v>
      </c>
    </row>
    <row r="4592" spans="1:12">
      <c r="A4592">
        <v>4586</v>
      </c>
      <c r="B4592">
        <v>314910</v>
      </c>
      <c r="C4592" t="s">
        <v>599</v>
      </c>
      <c r="D4592" t="s">
        <v>904</v>
      </c>
      <c r="E4592">
        <v>2008</v>
      </c>
      <c r="F4592" t="s">
        <v>905</v>
      </c>
      <c r="G4592" t="s">
        <v>916</v>
      </c>
      <c r="H4592" s="1">
        <v>5345</v>
      </c>
      <c r="I4592" s="1">
        <v>11422</v>
      </c>
      <c r="J4592" s="1">
        <v>11422</v>
      </c>
      <c r="K4592" s="1">
        <v>5947</v>
      </c>
      <c r="L4592" s="1">
        <v>5947</v>
      </c>
    </row>
    <row r="4593" spans="1:12">
      <c r="A4593">
        <v>4587</v>
      </c>
      <c r="B4593">
        <v>314910</v>
      </c>
      <c r="C4593" t="s">
        <v>599</v>
      </c>
      <c r="D4593" t="s">
        <v>904</v>
      </c>
      <c r="E4593">
        <v>2009</v>
      </c>
      <c r="F4593" t="s">
        <v>1761</v>
      </c>
      <c r="G4593" t="s">
        <v>914</v>
      </c>
      <c r="H4593" s="1">
        <v>5312</v>
      </c>
      <c r="I4593" s="1">
        <v>11351</v>
      </c>
      <c r="J4593" s="1">
        <v>11351</v>
      </c>
      <c r="K4593" s="1">
        <v>6045</v>
      </c>
      <c r="L4593" s="1">
        <v>6045</v>
      </c>
    </row>
    <row r="4594" spans="1:12">
      <c r="A4594">
        <v>4588</v>
      </c>
      <c r="B4594">
        <v>314910</v>
      </c>
      <c r="C4594" t="s">
        <v>599</v>
      </c>
      <c r="D4594" t="s">
        <v>904</v>
      </c>
      <c r="E4594">
        <v>2010</v>
      </c>
      <c r="F4594" t="s">
        <v>1761</v>
      </c>
      <c r="G4594" t="s">
        <v>914</v>
      </c>
      <c r="H4594" s="1">
        <v>5563</v>
      </c>
      <c r="I4594" s="1">
        <v>11467</v>
      </c>
      <c r="J4594" s="1">
        <v>11467</v>
      </c>
      <c r="K4594" s="1">
        <v>5563</v>
      </c>
      <c r="L4594" s="1">
        <v>5563</v>
      </c>
    </row>
    <row r="4595" spans="1:12">
      <c r="A4595">
        <v>4589</v>
      </c>
      <c r="B4595">
        <v>314910</v>
      </c>
      <c r="C4595" t="s">
        <v>599</v>
      </c>
      <c r="D4595" t="s">
        <v>904</v>
      </c>
      <c r="E4595">
        <v>2011</v>
      </c>
      <c r="F4595" t="s">
        <v>1761</v>
      </c>
      <c r="G4595" t="s">
        <v>914</v>
      </c>
      <c r="H4595" s="1">
        <v>5543</v>
      </c>
      <c r="I4595" s="1">
        <v>11426</v>
      </c>
      <c r="J4595" s="1">
        <v>11426</v>
      </c>
      <c r="K4595" s="1">
        <v>5543</v>
      </c>
      <c r="L4595" s="1">
        <v>5543</v>
      </c>
    </row>
    <row r="4596" spans="1:12">
      <c r="A4596">
        <v>4590</v>
      </c>
      <c r="B4596">
        <v>314910</v>
      </c>
      <c r="C4596" t="s">
        <v>599</v>
      </c>
      <c r="D4596" t="s">
        <v>904</v>
      </c>
      <c r="E4596">
        <v>2012</v>
      </c>
      <c r="F4596" t="s">
        <v>1761</v>
      </c>
      <c r="G4596" t="s">
        <v>914</v>
      </c>
      <c r="H4596" s="1">
        <v>5524</v>
      </c>
      <c r="I4596" s="1">
        <v>11386</v>
      </c>
      <c r="J4596" s="1">
        <v>11386</v>
      </c>
      <c r="K4596" s="1">
        <v>5524</v>
      </c>
      <c r="L4596" s="1">
        <v>5524</v>
      </c>
    </row>
    <row r="4597" spans="1:12">
      <c r="A4597">
        <v>4591</v>
      </c>
      <c r="B4597">
        <v>314910</v>
      </c>
      <c r="C4597" t="s">
        <v>599</v>
      </c>
      <c r="D4597" t="s">
        <v>904</v>
      </c>
      <c r="E4597">
        <v>2013</v>
      </c>
      <c r="F4597" t="s">
        <v>1761</v>
      </c>
      <c r="G4597" t="s">
        <v>914</v>
      </c>
      <c r="H4597" s="1">
        <v>5668</v>
      </c>
      <c r="I4597" s="1">
        <v>11683</v>
      </c>
      <c r="J4597" s="1">
        <v>11683</v>
      </c>
      <c r="K4597" s="1">
        <v>5668</v>
      </c>
      <c r="L4597" s="1">
        <v>5668</v>
      </c>
    </row>
    <row r="4598" spans="1:12">
      <c r="A4598">
        <v>4592</v>
      </c>
      <c r="B4598">
        <v>314910</v>
      </c>
      <c r="C4598" t="s">
        <v>599</v>
      </c>
      <c r="D4598" t="s">
        <v>904</v>
      </c>
      <c r="E4598">
        <v>2014</v>
      </c>
      <c r="F4598" t="s">
        <v>1761</v>
      </c>
      <c r="G4598" t="s">
        <v>914</v>
      </c>
      <c r="H4598" s="1">
        <v>5653</v>
      </c>
      <c r="I4598" s="1">
        <v>11652</v>
      </c>
      <c r="J4598" s="1">
        <v>11652</v>
      </c>
      <c r="K4598" s="1">
        <v>5653</v>
      </c>
      <c r="L4598" s="1">
        <v>5653</v>
      </c>
    </row>
    <row r="4599" spans="1:12" s="14" customFormat="1">
      <c r="A4599" s="14">
        <v>4593</v>
      </c>
      <c r="B4599" s="14">
        <v>314915</v>
      </c>
      <c r="C4599" s="14" t="s">
        <v>600</v>
      </c>
      <c r="D4599" s="14" t="s">
        <v>904</v>
      </c>
      <c r="E4599" s="14">
        <v>2007</v>
      </c>
      <c r="J4599" s="47">
        <v>10976</v>
      </c>
    </row>
    <row r="4600" spans="1:12" s="14" customFormat="1">
      <c r="A4600" s="14">
        <v>4594</v>
      </c>
      <c r="B4600" s="14">
        <v>314915</v>
      </c>
      <c r="C4600" s="14" t="s">
        <v>600</v>
      </c>
      <c r="D4600" s="14" t="s">
        <v>904</v>
      </c>
      <c r="E4600" s="14">
        <v>2008</v>
      </c>
      <c r="F4600" s="14" t="s">
        <v>905</v>
      </c>
      <c r="G4600" s="14" t="s">
        <v>906</v>
      </c>
      <c r="J4600" s="47">
        <v>11606</v>
      </c>
    </row>
    <row r="4601" spans="1:12" s="14" customFormat="1">
      <c r="A4601" s="14">
        <v>4595</v>
      </c>
      <c r="B4601" s="14">
        <v>314915</v>
      </c>
      <c r="C4601" s="14" t="s">
        <v>600</v>
      </c>
      <c r="D4601" s="14" t="s">
        <v>904</v>
      </c>
      <c r="E4601" s="14">
        <v>2009</v>
      </c>
      <c r="F4601" s="14" t="s">
        <v>905</v>
      </c>
      <c r="G4601" s="14" t="s">
        <v>906</v>
      </c>
      <c r="J4601" s="47">
        <v>11877</v>
      </c>
    </row>
    <row r="4602" spans="1:12" s="14" customFormat="1">
      <c r="A4602" s="14">
        <v>4596</v>
      </c>
      <c r="B4602" s="14">
        <v>314915</v>
      </c>
      <c r="C4602" s="14" t="s">
        <v>600</v>
      </c>
      <c r="D4602" s="14" t="s">
        <v>904</v>
      </c>
      <c r="E4602" s="14">
        <v>2010</v>
      </c>
      <c r="F4602" s="14" t="s">
        <v>905</v>
      </c>
      <c r="G4602" s="14" t="s">
        <v>906</v>
      </c>
      <c r="J4602" s="47">
        <v>10315</v>
      </c>
    </row>
    <row r="4603" spans="1:12" s="14" customFormat="1">
      <c r="A4603" s="14">
        <v>4597</v>
      </c>
      <c r="B4603" s="14">
        <v>314915</v>
      </c>
      <c r="C4603" s="14" t="s">
        <v>600</v>
      </c>
      <c r="D4603" s="14" t="s">
        <v>904</v>
      </c>
      <c r="E4603" s="14">
        <v>2011</v>
      </c>
      <c r="F4603" s="14" t="s">
        <v>905</v>
      </c>
      <c r="G4603" s="14" t="s">
        <v>906</v>
      </c>
      <c r="J4603" s="47">
        <v>10426</v>
      </c>
    </row>
    <row r="4604" spans="1:12" s="14" customFormat="1">
      <c r="A4604" s="14">
        <v>4598</v>
      </c>
      <c r="B4604" s="14">
        <v>314915</v>
      </c>
      <c r="C4604" s="14" t="s">
        <v>600</v>
      </c>
      <c r="D4604" s="14" t="s">
        <v>904</v>
      </c>
      <c r="E4604" s="14">
        <v>2012</v>
      </c>
      <c r="F4604" s="14" t="s">
        <v>1762</v>
      </c>
      <c r="G4604" s="14" t="s">
        <v>908</v>
      </c>
      <c r="J4604" s="47">
        <v>10534</v>
      </c>
    </row>
    <row r="4605" spans="1:12" s="14" customFormat="1">
      <c r="A4605" s="14">
        <v>4599</v>
      </c>
      <c r="B4605" s="14">
        <v>314915</v>
      </c>
      <c r="C4605" s="14" t="s">
        <v>600</v>
      </c>
      <c r="D4605" s="14" t="s">
        <v>904</v>
      </c>
      <c r="E4605" s="14">
        <v>2013</v>
      </c>
      <c r="F4605" s="14" t="s">
        <v>1762</v>
      </c>
      <c r="G4605" s="14" t="s">
        <v>908</v>
      </c>
      <c r="J4605" s="47">
        <v>10970</v>
      </c>
    </row>
    <row r="4606" spans="1:12" s="14" customFormat="1">
      <c r="A4606" s="14">
        <v>4600</v>
      </c>
      <c r="B4606" s="14">
        <v>314915</v>
      </c>
      <c r="C4606" s="14" t="s">
        <v>600</v>
      </c>
      <c r="D4606" s="14" t="s">
        <v>904</v>
      </c>
      <c r="E4606" s="14">
        <v>2014</v>
      </c>
      <c r="F4606" s="14" t="s">
        <v>1762</v>
      </c>
      <c r="G4606" s="14" t="s">
        <v>908</v>
      </c>
      <c r="J4606" s="47">
        <v>11084</v>
      </c>
    </row>
    <row r="4607" spans="1:12">
      <c r="A4607">
        <v>4601</v>
      </c>
      <c r="B4607">
        <v>314920</v>
      </c>
      <c r="C4607" t="s">
        <v>601</v>
      </c>
      <c r="D4607" t="s">
        <v>904</v>
      </c>
      <c r="E4607">
        <v>2007</v>
      </c>
      <c r="F4607" t="s">
        <v>905</v>
      </c>
      <c r="G4607" t="s">
        <v>906</v>
      </c>
      <c r="J4607" s="1">
        <v>3448</v>
      </c>
    </row>
    <row r="4608" spans="1:12">
      <c r="A4608">
        <v>4602</v>
      </c>
      <c r="B4608">
        <v>314920</v>
      </c>
      <c r="C4608" t="s">
        <v>601</v>
      </c>
      <c r="D4608" t="s">
        <v>904</v>
      </c>
      <c r="E4608">
        <v>2008</v>
      </c>
      <c r="F4608" t="s">
        <v>905</v>
      </c>
      <c r="G4608" t="s">
        <v>906</v>
      </c>
      <c r="J4608" s="1">
        <v>3568</v>
      </c>
    </row>
    <row r="4609" spans="1:12">
      <c r="A4609">
        <v>4603</v>
      </c>
      <c r="B4609">
        <v>314920</v>
      </c>
      <c r="C4609" t="s">
        <v>601</v>
      </c>
      <c r="D4609" t="s">
        <v>904</v>
      </c>
      <c r="E4609">
        <v>2009</v>
      </c>
      <c r="F4609" t="s">
        <v>905</v>
      </c>
      <c r="G4609" t="s">
        <v>906</v>
      </c>
      <c r="J4609" s="1">
        <v>3586</v>
      </c>
    </row>
    <row r="4610" spans="1:12">
      <c r="A4610">
        <v>4604</v>
      </c>
      <c r="B4610">
        <v>314920</v>
      </c>
      <c r="C4610" t="s">
        <v>601</v>
      </c>
      <c r="D4610" t="s">
        <v>904</v>
      </c>
      <c r="E4610">
        <v>2010</v>
      </c>
      <c r="F4610" t="s">
        <v>905</v>
      </c>
      <c r="G4610" t="s">
        <v>906</v>
      </c>
      <c r="J4610" s="1">
        <v>3490</v>
      </c>
    </row>
    <row r="4611" spans="1:12">
      <c r="A4611">
        <v>4605</v>
      </c>
      <c r="B4611">
        <v>314920</v>
      </c>
      <c r="C4611" t="s">
        <v>601</v>
      </c>
      <c r="D4611" t="s">
        <v>904</v>
      </c>
      <c r="E4611">
        <v>2011</v>
      </c>
      <c r="F4611" t="s">
        <v>1763</v>
      </c>
      <c r="G4611" t="s">
        <v>912</v>
      </c>
      <c r="H4611" s="1">
        <v>2935</v>
      </c>
      <c r="I4611" s="1">
        <v>3500</v>
      </c>
      <c r="J4611" s="1">
        <v>3500</v>
      </c>
      <c r="K4611" s="1">
        <v>2935</v>
      </c>
      <c r="L4611" s="1">
        <v>2935</v>
      </c>
    </row>
    <row r="4612" spans="1:12">
      <c r="A4612">
        <v>4606</v>
      </c>
      <c r="B4612">
        <v>314920</v>
      </c>
      <c r="C4612" t="s">
        <v>601</v>
      </c>
      <c r="D4612" t="s">
        <v>904</v>
      </c>
      <c r="E4612">
        <v>2012</v>
      </c>
      <c r="F4612" t="s">
        <v>1763</v>
      </c>
      <c r="G4612" t="s">
        <v>912</v>
      </c>
      <c r="H4612" s="1">
        <v>2944</v>
      </c>
      <c r="I4612" s="1">
        <v>3510</v>
      </c>
      <c r="J4612" s="1">
        <v>3510</v>
      </c>
      <c r="K4612" s="1">
        <v>2935</v>
      </c>
      <c r="L4612" s="1">
        <v>2935</v>
      </c>
    </row>
    <row r="4613" spans="1:12">
      <c r="A4613">
        <v>4607</v>
      </c>
      <c r="B4613">
        <v>314920</v>
      </c>
      <c r="C4613" t="s">
        <v>601</v>
      </c>
      <c r="D4613" t="s">
        <v>904</v>
      </c>
      <c r="E4613">
        <v>2013</v>
      </c>
      <c r="F4613" t="s">
        <v>1763</v>
      </c>
      <c r="G4613" t="s">
        <v>912</v>
      </c>
      <c r="H4613" s="1">
        <v>3041</v>
      </c>
      <c r="I4613" s="1">
        <v>3626</v>
      </c>
      <c r="J4613" s="1">
        <v>3626</v>
      </c>
      <c r="K4613" s="1">
        <v>3041</v>
      </c>
      <c r="L4613" s="1">
        <v>3041</v>
      </c>
    </row>
    <row r="4614" spans="1:12">
      <c r="A4614">
        <v>4608</v>
      </c>
      <c r="B4614">
        <v>314920</v>
      </c>
      <c r="C4614" t="s">
        <v>601</v>
      </c>
      <c r="D4614" t="s">
        <v>904</v>
      </c>
      <c r="E4614">
        <v>2014</v>
      </c>
      <c r="F4614" t="s">
        <v>1763</v>
      </c>
      <c r="G4614" t="s">
        <v>912</v>
      </c>
      <c r="H4614" s="1">
        <v>3051</v>
      </c>
      <c r="I4614" s="1">
        <v>3638</v>
      </c>
      <c r="J4614" s="1">
        <v>3638</v>
      </c>
      <c r="K4614" s="1">
        <v>3041</v>
      </c>
      <c r="L4614" s="1">
        <v>3041</v>
      </c>
    </row>
    <row r="4615" spans="1:12">
      <c r="A4615">
        <v>4609</v>
      </c>
      <c r="B4615">
        <v>314930</v>
      </c>
      <c r="C4615" t="s">
        <v>602</v>
      </c>
      <c r="D4615" t="s">
        <v>904</v>
      </c>
      <c r="E4615">
        <v>2007</v>
      </c>
      <c r="F4615" t="s">
        <v>905</v>
      </c>
      <c r="G4615" t="s">
        <v>916</v>
      </c>
      <c r="H4615" s="1">
        <v>47338</v>
      </c>
      <c r="I4615" s="1">
        <v>56518</v>
      </c>
      <c r="J4615" s="1">
        <v>56518</v>
      </c>
      <c r="K4615" s="1">
        <v>36989</v>
      </c>
      <c r="L4615" s="1">
        <v>36989</v>
      </c>
    </row>
    <row r="4616" spans="1:12">
      <c r="A4616">
        <v>4610</v>
      </c>
      <c r="B4616">
        <v>314930</v>
      </c>
      <c r="C4616" t="s">
        <v>602</v>
      </c>
      <c r="D4616" t="s">
        <v>904</v>
      </c>
      <c r="E4616">
        <v>2008</v>
      </c>
      <c r="F4616" t="s">
        <v>905</v>
      </c>
      <c r="G4616" t="s">
        <v>916</v>
      </c>
      <c r="H4616" s="1">
        <v>49111</v>
      </c>
      <c r="I4616" s="1">
        <v>58635</v>
      </c>
      <c r="J4616" s="1">
        <v>58635</v>
      </c>
      <c r="K4616" s="1">
        <v>39897</v>
      </c>
      <c r="L4616" s="1">
        <v>39897</v>
      </c>
    </row>
    <row r="4617" spans="1:12">
      <c r="A4617">
        <v>4611</v>
      </c>
      <c r="B4617">
        <v>314930</v>
      </c>
      <c r="C4617" t="s">
        <v>602</v>
      </c>
      <c r="D4617" t="s">
        <v>904</v>
      </c>
      <c r="E4617">
        <v>2009</v>
      </c>
      <c r="F4617" t="s">
        <v>1764</v>
      </c>
      <c r="G4617" t="s">
        <v>914</v>
      </c>
      <c r="H4617" s="1">
        <v>49470</v>
      </c>
      <c r="I4617" s="1">
        <v>59064</v>
      </c>
      <c r="J4617" s="1">
        <v>59064</v>
      </c>
      <c r="K4617" s="1">
        <v>40497</v>
      </c>
      <c r="L4617" s="1">
        <v>40497</v>
      </c>
    </row>
    <row r="4618" spans="1:12">
      <c r="A4618">
        <v>4612</v>
      </c>
      <c r="B4618">
        <v>314930</v>
      </c>
      <c r="C4618" t="s">
        <v>602</v>
      </c>
      <c r="D4618" t="s">
        <v>904</v>
      </c>
      <c r="E4618">
        <v>2010</v>
      </c>
      <c r="F4618" t="s">
        <v>905</v>
      </c>
      <c r="G4618" t="s">
        <v>916</v>
      </c>
      <c r="H4618" s="1">
        <v>49953</v>
      </c>
      <c r="I4618" s="1">
        <v>58740</v>
      </c>
      <c r="J4618" s="1">
        <v>58740</v>
      </c>
      <c r="K4618" s="1">
        <v>41203</v>
      </c>
      <c r="L4618" s="1">
        <v>41203</v>
      </c>
    </row>
    <row r="4619" spans="1:12">
      <c r="A4619">
        <v>4613</v>
      </c>
      <c r="B4619">
        <v>314930</v>
      </c>
      <c r="C4619" t="s">
        <v>602</v>
      </c>
      <c r="D4619" t="s">
        <v>904</v>
      </c>
      <c r="E4619">
        <v>2011</v>
      </c>
      <c r="F4619" t="s">
        <v>905</v>
      </c>
      <c r="G4619" t="s">
        <v>916</v>
      </c>
      <c r="H4619" s="1">
        <v>50355</v>
      </c>
      <c r="I4619" s="1">
        <v>59213</v>
      </c>
      <c r="J4619" s="1">
        <v>59213</v>
      </c>
      <c r="K4619" s="1">
        <v>41803</v>
      </c>
      <c r="L4619" s="1">
        <v>41803</v>
      </c>
    </row>
    <row r="4620" spans="1:12">
      <c r="A4620">
        <v>4614</v>
      </c>
      <c r="B4620">
        <v>314930</v>
      </c>
      <c r="C4620" t="s">
        <v>602</v>
      </c>
      <c r="D4620" t="s">
        <v>904</v>
      </c>
      <c r="E4620">
        <v>2012</v>
      </c>
      <c r="F4620" t="s">
        <v>905</v>
      </c>
      <c r="G4620" t="s">
        <v>916</v>
      </c>
      <c r="H4620" s="1">
        <v>50744</v>
      </c>
      <c r="I4620" s="1">
        <v>59670</v>
      </c>
      <c r="J4620" s="1">
        <v>59670</v>
      </c>
      <c r="K4620" s="1">
        <v>42631</v>
      </c>
      <c r="L4620" s="1">
        <v>42631</v>
      </c>
    </row>
    <row r="4621" spans="1:12">
      <c r="A4621">
        <v>4615</v>
      </c>
      <c r="B4621">
        <v>314930</v>
      </c>
      <c r="C4621" t="s">
        <v>602</v>
      </c>
      <c r="D4621" t="s">
        <v>904</v>
      </c>
      <c r="E4621">
        <v>2013</v>
      </c>
      <c r="F4621" t="s">
        <v>1764</v>
      </c>
      <c r="G4621" t="s">
        <v>914</v>
      </c>
      <c r="H4621" s="1">
        <v>52704</v>
      </c>
      <c r="I4621" s="1">
        <v>61975</v>
      </c>
      <c r="J4621" s="1">
        <v>61975</v>
      </c>
      <c r="K4621" s="1">
        <v>43716</v>
      </c>
      <c r="L4621" s="1">
        <v>43716</v>
      </c>
    </row>
    <row r="4622" spans="1:12">
      <c r="A4622">
        <v>4616</v>
      </c>
      <c r="B4622">
        <v>314930</v>
      </c>
      <c r="C4622" t="s">
        <v>602</v>
      </c>
      <c r="D4622" t="s">
        <v>904</v>
      </c>
      <c r="E4622">
        <v>2014</v>
      </c>
      <c r="F4622" t="s">
        <v>1764</v>
      </c>
      <c r="G4622" t="s">
        <v>914</v>
      </c>
      <c r="H4622" s="1">
        <v>53128</v>
      </c>
      <c r="I4622" s="1">
        <v>62473</v>
      </c>
      <c r="J4622" s="1">
        <v>62473</v>
      </c>
      <c r="K4622" s="1">
        <v>44389</v>
      </c>
      <c r="L4622" s="1">
        <v>44389</v>
      </c>
    </row>
    <row r="4623" spans="1:12" s="14" customFormat="1">
      <c r="A4623" s="14">
        <v>4617</v>
      </c>
      <c r="B4623" s="14">
        <v>314940</v>
      </c>
      <c r="C4623" s="14" t="s">
        <v>603</v>
      </c>
      <c r="D4623" s="14" t="s">
        <v>904</v>
      </c>
      <c r="E4623" s="14">
        <v>2007</v>
      </c>
      <c r="J4623" s="47">
        <v>1658</v>
      </c>
    </row>
    <row r="4624" spans="1:12" s="14" customFormat="1">
      <c r="A4624" s="14">
        <v>4618</v>
      </c>
      <c r="B4624" s="14">
        <v>314940</v>
      </c>
      <c r="C4624" s="14" t="s">
        <v>603</v>
      </c>
      <c r="D4624" s="14" t="s">
        <v>904</v>
      </c>
      <c r="E4624" s="14">
        <v>2008</v>
      </c>
      <c r="J4624" s="47">
        <v>1692</v>
      </c>
    </row>
    <row r="4625" spans="1:12" s="14" customFormat="1">
      <c r="A4625" s="14">
        <v>4619</v>
      </c>
      <c r="B4625" s="14">
        <v>314940</v>
      </c>
      <c r="C4625" s="14" t="s">
        <v>603</v>
      </c>
      <c r="D4625" s="14" t="s">
        <v>904</v>
      </c>
      <c r="E4625" s="14">
        <v>2009</v>
      </c>
      <c r="J4625" s="47">
        <v>1680</v>
      </c>
    </row>
    <row r="4626" spans="1:12" s="14" customFormat="1">
      <c r="A4626" s="14">
        <v>4620</v>
      </c>
      <c r="B4626" s="14">
        <v>314940</v>
      </c>
      <c r="C4626" s="14" t="s">
        <v>603</v>
      </c>
      <c r="D4626" s="14" t="s">
        <v>904</v>
      </c>
      <c r="E4626" s="14">
        <v>2010</v>
      </c>
      <c r="J4626" s="47">
        <v>1785</v>
      </c>
    </row>
    <row r="4627" spans="1:12" s="14" customFormat="1">
      <c r="A4627" s="14">
        <v>4621</v>
      </c>
      <c r="B4627" s="14">
        <v>314940</v>
      </c>
      <c r="C4627" s="14" t="s">
        <v>603</v>
      </c>
      <c r="D4627" s="14" t="s">
        <v>904</v>
      </c>
      <c r="E4627" s="14">
        <v>2011</v>
      </c>
      <c r="J4627" s="47">
        <v>1785</v>
      </c>
    </row>
    <row r="4628" spans="1:12" s="14" customFormat="1">
      <c r="A4628" s="14">
        <v>4622</v>
      </c>
      <c r="B4628" s="14">
        <v>314940</v>
      </c>
      <c r="C4628" s="14" t="s">
        <v>603</v>
      </c>
      <c r="D4628" s="14" t="s">
        <v>904</v>
      </c>
      <c r="E4628" s="14">
        <v>2012</v>
      </c>
      <c r="J4628" s="47">
        <v>1785</v>
      </c>
    </row>
    <row r="4629" spans="1:12" s="14" customFormat="1">
      <c r="A4629" s="14">
        <v>4623</v>
      </c>
      <c r="B4629" s="14">
        <v>314940</v>
      </c>
      <c r="C4629" s="14" t="s">
        <v>603</v>
      </c>
      <c r="D4629" s="14" t="s">
        <v>904</v>
      </c>
      <c r="E4629" s="14">
        <v>2013</v>
      </c>
      <c r="J4629" s="47">
        <v>1838</v>
      </c>
    </row>
    <row r="4630" spans="1:12" s="14" customFormat="1">
      <c r="A4630" s="14">
        <v>4624</v>
      </c>
      <c r="B4630" s="14">
        <v>314940</v>
      </c>
      <c r="C4630" s="14" t="s">
        <v>603</v>
      </c>
      <c r="D4630" s="14" t="s">
        <v>904</v>
      </c>
      <c r="E4630" s="14">
        <v>2014</v>
      </c>
      <c r="J4630" s="47">
        <v>1840</v>
      </c>
    </row>
    <row r="4631" spans="1:12" s="14" customFormat="1">
      <c r="A4631" s="14">
        <v>4625</v>
      </c>
      <c r="B4631" s="14">
        <v>314950</v>
      </c>
      <c r="C4631" s="14" t="s">
        <v>604</v>
      </c>
      <c r="D4631" s="14" t="s">
        <v>904</v>
      </c>
      <c r="E4631" s="14">
        <v>2007</v>
      </c>
      <c r="F4631" s="14" t="s">
        <v>905</v>
      </c>
      <c r="G4631" s="14" t="s">
        <v>906</v>
      </c>
      <c r="J4631" s="47">
        <v>2997</v>
      </c>
    </row>
    <row r="4632" spans="1:12" s="14" customFormat="1">
      <c r="A4632" s="14">
        <v>4626</v>
      </c>
      <c r="B4632" s="14">
        <v>314950</v>
      </c>
      <c r="C4632" s="14" t="s">
        <v>604</v>
      </c>
      <c r="D4632" s="14" t="s">
        <v>904</v>
      </c>
      <c r="E4632" s="14">
        <v>2008</v>
      </c>
      <c r="F4632" s="14" t="s">
        <v>905</v>
      </c>
      <c r="G4632" s="14" t="s">
        <v>906</v>
      </c>
      <c r="J4632" s="47">
        <v>3089</v>
      </c>
    </row>
    <row r="4633" spans="1:12" s="14" customFormat="1">
      <c r="A4633" s="14">
        <v>4627</v>
      </c>
      <c r="B4633" s="14">
        <v>314950</v>
      </c>
      <c r="C4633" s="14" t="s">
        <v>604</v>
      </c>
      <c r="D4633" s="14" t="s">
        <v>904</v>
      </c>
      <c r="E4633" s="14">
        <v>2009</v>
      </c>
      <c r="F4633" s="14" t="s">
        <v>1766</v>
      </c>
      <c r="G4633" s="14" t="s">
        <v>908</v>
      </c>
      <c r="J4633" s="47">
        <v>3093</v>
      </c>
    </row>
    <row r="4634" spans="1:12" s="14" customFormat="1">
      <c r="A4634" s="14">
        <v>4628</v>
      </c>
      <c r="B4634" s="14">
        <v>314950</v>
      </c>
      <c r="C4634" s="14" t="s">
        <v>604</v>
      </c>
      <c r="D4634" s="14" t="s">
        <v>904</v>
      </c>
      <c r="E4634" s="14">
        <v>2010</v>
      </c>
      <c r="F4634" s="14" t="s">
        <v>1766</v>
      </c>
      <c r="G4634" s="14" t="s">
        <v>908</v>
      </c>
      <c r="J4634" s="47">
        <v>3165</v>
      </c>
    </row>
    <row r="4635" spans="1:12" s="14" customFormat="1">
      <c r="A4635" s="14">
        <v>4629</v>
      </c>
      <c r="B4635" s="14">
        <v>314950</v>
      </c>
      <c r="C4635" s="14" t="s">
        <v>604</v>
      </c>
      <c r="D4635" s="14" t="s">
        <v>904</v>
      </c>
      <c r="E4635" s="14">
        <v>2011</v>
      </c>
      <c r="F4635" s="14" t="s">
        <v>905</v>
      </c>
      <c r="G4635" s="14" t="s">
        <v>906</v>
      </c>
      <c r="J4635" s="47">
        <v>3177</v>
      </c>
    </row>
    <row r="4636" spans="1:12" s="14" customFormat="1">
      <c r="A4636" s="14">
        <v>4630</v>
      </c>
      <c r="B4636" s="14">
        <v>314950</v>
      </c>
      <c r="C4636" s="14" t="s">
        <v>604</v>
      </c>
      <c r="D4636" s="14" t="s">
        <v>904</v>
      </c>
      <c r="E4636" s="14">
        <v>2012</v>
      </c>
      <c r="F4636" s="14" t="s">
        <v>1765</v>
      </c>
      <c r="G4636" s="14" t="s">
        <v>912</v>
      </c>
      <c r="H4636" s="47">
        <v>2937</v>
      </c>
      <c r="I4636" s="47">
        <v>3188</v>
      </c>
      <c r="J4636" s="47">
        <v>3188</v>
      </c>
      <c r="K4636" s="47">
        <v>2937</v>
      </c>
      <c r="L4636" s="47">
        <v>2937</v>
      </c>
    </row>
    <row r="4637" spans="1:12" s="14" customFormat="1">
      <c r="A4637" s="14">
        <v>4631</v>
      </c>
      <c r="B4637" s="14">
        <v>314950</v>
      </c>
      <c r="C4637" s="14" t="s">
        <v>604</v>
      </c>
      <c r="D4637" s="14" t="s">
        <v>904</v>
      </c>
      <c r="E4637" s="14">
        <v>2013</v>
      </c>
      <c r="F4637" s="14" t="s">
        <v>905</v>
      </c>
      <c r="G4637" s="14" t="s">
        <v>906</v>
      </c>
      <c r="J4637" s="47">
        <v>3296</v>
      </c>
    </row>
    <row r="4638" spans="1:12" s="14" customFormat="1">
      <c r="A4638" s="14">
        <v>4632</v>
      </c>
      <c r="B4638" s="14">
        <v>314950</v>
      </c>
      <c r="C4638" s="14" t="s">
        <v>604</v>
      </c>
      <c r="D4638" s="14" t="s">
        <v>904</v>
      </c>
      <c r="E4638" s="14">
        <v>2014</v>
      </c>
      <c r="F4638" s="14" t="s">
        <v>1765</v>
      </c>
      <c r="G4638" s="14" t="s">
        <v>912</v>
      </c>
      <c r="H4638" s="47">
        <v>3050</v>
      </c>
      <c r="I4638" s="47">
        <v>3310</v>
      </c>
      <c r="J4638" s="47">
        <v>3310</v>
      </c>
      <c r="K4638" s="47">
        <v>3022</v>
      </c>
      <c r="L4638" s="47">
        <v>3022</v>
      </c>
    </row>
    <row r="4639" spans="1:12" s="14" customFormat="1">
      <c r="A4639" s="14">
        <v>4633</v>
      </c>
      <c r="B4639" s="14">
        <v>314960</v>
      </c>
      <c r="C4639" s="14" t="s">
        <v>605</v>
      </c>
      <c r="D4639" s="14" t="s">
        <v>904</v>
      </c>
      <c r="E4639" s="14">
        <v>2007</v>
      </c>
      <c r="J4639" s="47">
        <v>4232</v>
      </c>
    </row>
    <row r="4640" spans="1:12" s="14" customFormat="1">
      <c r="A4640" s="14">
        <v>4634</v>
      </c>
      <c r="B4640" s="14">
        <v>314960</v>
      </c>
      <c r="C4640" s="14" t="s">
        <v>605</v>
      </c>
      <c r="D4640" s="14" t="s">
        <v>904</v>
      </c>
      <c r="E4640" s="14">
        <v>2008</v>
      </c>
      <c r="J4640" s="47">
        <v>4434</v>
      </c>
    </row>
    <row r="4641" spans="1:12" s="14" customFormat="1">
      <c r="A4641" s="14">
        <v>4635</v>
      </c>
      <c r="B4641" s="14">
        <v>314960</v>
      </c>
      <c r="C4641" s="14" t="s">
        <v>605</v>
      </c>
      <c r="D4641" s="14" t="s">
        <v>904</v>
      </c>
      <c r="E4641" s="14">
        <v>2009</v>
      </c>
      <c r="J4641" s="47">
        <v>4504</v>
      </c>
    </row>
    <row r="4642" spans="1:12" s="14" customFormat="1">
      <c r="A4642" s="14">
        <v>4636</v>
      </c>
      <c r="B4642" s="14">
        <v>314960</v>
      </c>
      <c r="C4642" s="14" t="s">
        <v>605</v>
      </c>
      <c r="D4642" s="14" t="s">
        <v>904</v>
      </c>
      <c r="E4642" s="14">
        <v>2010</v>
      </c>
      <c r="J4642" s="47">
        <v>4076</v>
      </c>
    </row>
    <row r="4643" spans="1:12" s="14" customFormat="1">
      <c r="A4643" s="14">
        <v>4637</v>
      </c>
      <c r="B4643" s="14">
        <v>314960</v>
      </c>
      <c r="C4643" s="14" t="s">
        <v>605</v>
      </c>
      <c r="D4643" s="14" t="s">
        <v>904</v>
      </c>
      <c r="E4643" s="14">
        <v>2011</v>
      </c>
      <c r="J4643" s="47">
        <v>4104</v>
      </c>
    </row>
    <row r="4644" spans="1:12" s="14" customFormat="1">
      <c r="A4644" s="14">
        <v>4638</v>
      </c>
      <c r="B4644" s="14">
        <v>314960</v>
      </c>
      <c r="C4644" s="14" t="s">
        <v>605</v>
      </c>
      <c r="D4644" s="14" t="s">
        <v>904</v>
      </c>
      <c r="E4644" s="14">
        <v>2012</v>
      </c>
      <c r="F4644" s="14" t="s">
        <v>1767</v>
      </c>
      <c r="G4644" s="14" t="s">
        <v>930</v>
      </c>
      <c r="J4644" s="47">
        <v>4131</v>
      </c>
    </row>
    <row r="4645" spans="1:12" s="14" customFormat="1">
      <c r="A4645" s="14">
        <v>4639</v>
      </c>
      <c r="B4645" s="14">
        <v>314960</v>
      </c>
      <c r="C4645" s="14" t="s">
        <v>605</v>
      </c>
      <c r="D4645" s="14" t="s">
        <v>904</v>
      </c>
      <c r="E4645" s="14">
        <v>2013</v>
      </c>
      <c r="F4645" s="14" t="s">
        <v>1767</v>
      </c>
      <c r="G4645" s="14" t="s">
        <v>930</v>
      </c>
      <c r="J4645" s="47">
        <v>4284</v>
      </c>
    </row>
    <row r="4646" spans="1:12" s="14" customFormat="1">
      <c r="A4646" s="14">
        <v>4640</v>
      </c>
      <c r="B4646" s="14">
        <v>314960</v>
      </c>
      <c r="C4646" s="14" t="s">
        <v>605</v>
      </c>
      <c r="D4646" s="14" t="s">
        <v>904</v>
      </c>
      <c r="E4646" s="14">
        <v>2014</v>
      </c>
      <c r="F4646" s="14" t="s">
        <v>1767</v>
      </c>
      <c r="G4646" s="14" t="s">
        <v>930</v>
      </c>
      <c r="J4646" s="47">
        <v>4314</v>
      </c>
    </row>
    <row r="4647" spans="1:12" s="14" customFormat="1">
      <c r="A4647" s="14">
        <v>4641</v>
      </c>
      <c r="B4647" s="14">
        <v>314970</v>
      </c>
      <c r="C4647" s="14" t="s">
        <v>606</v>
      </c>
      <c r="D4647" s="14" t="s">
        <v>904</v>
      </c>
      <c r="E4647" s="14">
        <v>2007</v>
      </c>
      <c r="F4647" s="14" t="s">
        <v>905</v>
      </c>
      <c r="G4647" s="14" t="s">
        <v>906</v>
      </c>
      <c r="J4647" s="47">
        <v>7310</v>
      </c>
    </row>
    <row r="4648" spans="1:12" s="14" customFormat="1">
      <c r="A4648" s="14">
        <v>4642</v>
      </c>
      <c r="B4648" s="14">
        <v>314970</v>
      </c>
      <c r="C4648" s="14" t="s">
        <v>606</v>
      </c>
      <c r="D4648" s="14" t="s">
        <v>904</v>
      </c>
      <c r="E4648" s="14">
        <v>2008</v>
      </c>
      <c r="F4648" s="14" t="s">
        <v>905</v>
      </c>
      <c r="G4648" s="14" t="s">
        <v>906</v>
      </c>
      <c r="J4648" s="47">
        <v>7757</v>
      </c>
    </row>
    <row r="4649" spans="1:12" s="14" customFormat="1">
      <c r="A4649" s="14">
        <v>4643</v>
      </c>
      <c r="B4649" s="14">
        <v>314970</v>
      </c>
      <c r="C4649" s="14" t="s">
        <v>606</v>
      </c>
      <c r="D4649" s="14" t="s">
        <v>904</v>
      </c>
      <c r="E4649" s="14">
        <v>2009</v>
      </c>
      <c r="F4649" s="14" t="s">
        <v>905</v>
      </c>
      <c r="G4649" s="14" t="s">
        <v>906</v>
      </c>
      <c r="J4649" s="47">
        <v>7961</v>
      </c>
    </row>
    <row r="4650" spans="1:12" s="14" customFormat="1">
      <c r="A4650" s="14">
        <v>4644</v>
      </c>
      <c r="B4650" s="14">
        <v>314970</v>
      </c>
      <c r="C4650" s="14" t="s">
        <v>606</v>
      </c>
      <c r="D4650" s="14" t="s">
        <v>904</v>
      </c>
      <c r="E4650" s="14">
        <v>2010</v>
      </c>
      <c r="F4650" s="14" t="s">
        <v>905</v>
      </c>
      <c r="G4650" s="14" t="s">
        <v>906</v>
      </c>
      <c r="J4650" s="47">
        <v>8912</v>
      </c>
    </row>
    <row r="4651" spans="1:12" s="14" customFormat="1">
      <c r="A4651" s="14">
        <v>4645</v>
      </c>
      <c r="B4651" s="14">
        <v>314970</v>
      </c>
      <c r="C4651" s="14" t="s">
        <v>606</v>
      </c>
      <c r="D4651" s="14" t="s">
        <v>904</v>
      </c>
      <c r="E4651" s="14">
        <v>2011</v>
      </c>
      <c r="F4651" s="14" t="s">
        <v>905</v>
      </c>
      <c r="G4651" s="14" t="s">
        <v>906</v>
      </c>
      <c r="J4651" s="47">
        <v>9159</v>
      </c>
    </row>
    <row r="4652" spans="1:12" s="14" customFormat="1">
      <c r="A4652" s="14">
        <v>4646</v>
      </c>
      <c r="B4652" s="14">
        <v>314970</v>
      </c>
      <c r="C4652" s="14" t="s">
        <v>606</v>
      </c>
      <c r="D4652" s="14" t="s">
        <v>904</v>
      </c>
      <c r="E4652" s="14">
        <v>2012</v>
      </c>
      <c r="F4652" s="14" t="s">
        <v>905</v>
      </c>
      <c r="G4652" s="14" t="s">
        <v>906</v>
      </c>
      <c r="J4652" s="47">
        <v>9396</v>
      </c>
    </row>
    <row r="4653" spans="1:12" s="14" customFormat="1">
      <c r="A4653" s="14">
        <v>4647</v>
      </c>
      <c r="B4653" s="14">
        <v>314970</v>
      </c>
      <c r="C4653" s="14" t="s">
        <v>606</v>
      </c>
      <c r="D4653" s="14" t="s">
        <v>904</v>
      </c>
      <c r="E4653" s="14">
        <v>2013</v>
      </c>
      <c r="F4653" s="14" t="s">
        <v>1768</v>
      </c>
      <c r="G4653" s="14" t="s">
        <v>912</v>
      </c>
      <c r="H4653" s="47">
        <v>8772</v>
      </c>
      <c r="I4653" s="47">
        <v>9943</v>
      </c>
      <c r="J4653" s="47">
        <v>9943</v>
      </c>
      <c r="K4653" s="47">
        <v>8772</v>
      </c>
      <c r="L4653" s="47">
        <v>8300</v>
      </c>
    </row>
    <row r="4654" spans="1:12" s="14" customFormat="1">
      <c r="A4654" s="14">
        <v>4648</v>
      </c>
      <c r="B4654" s="14">
        <v>314970</v>
      </c>
      <c r="C4654" s="14" t="s">
        <v>606</v>
      </c>
      <c r="D4654" s="14" t="s">
        <v>904</v>
      </c>
      <c r="E4654" s="14">
        <v>2014</v>
      </c>
      <c r="F4654" s="14" t="s">
        <v>1768</v>
      </c>
      <c r="G4654" s="14" t="s">
        <v>912</v>
      </c>
      <c r="H4654" s="47">
        <v>8985</v>
      </c>
      <c r="I4654" s="47">
        <v>10185</v>
      </c>
      <c r="J4654" s="47">
        <v>10185</v>
      </c>
      <c r="K4654" s="47">
        <v>8772</v>
      </c>
      <c r="L4654" s="47">
        <v>8300</v>
      </c>
    </row>
    <row r="4655" spans="1:12" s="14" customFormat="1">
      <c r="A4655" s="14">
        <v>4649</v>
      </c>
      <c r="B4655" s="14">
        <v>314980</v>
      </c>
      <c r="C4655" s="14" t="s">
        <v>607</v>
      </c>
      <c r="D4655" s="14" t="s">
        <v>904</v>
      </c>
      <c r="E4655" s="14">
        <v>2007</v>
      </c>
      <c r="F4655" s="14" t="s">
        <v>905</v>
      </c>
      <c r="G4655" s="14" t="s">
        <v>906</v>
      </c>
      <c r="J4655" s="47">
        <v>13924</v>
      </c>
    </row>
    <row r="4656" spans="1:12" s="14" customFormat="1">
      <c r="A4656" s="14">
        <v>4650</v>
      </c>
      <c r="B4656" s="14">
        <v>314980</v>
      </c>
      <c r="C4656" s="14" t="s">
        <v>607</v>
      </c>
      <c r="D4656" s="14" t="s">
        <v>904</v>
      </c>
      <c r="E4656" s="14">
        <v>2008</v>
      </c>
      <c r="F4656" s="14" t="s">
        <v>905</v>
      </c>
      <c r="G4656" s="14" t="s">
        <v>906</v>
      </c>
      <c r="J4656" s="47">
        <v>14572</v>
      </c>
    </row>
    <row r="4657" spans="1:12" s="14" customFormat="1">
      <c r="A4657" s="14">
        <v>4651</v>
      </c>
      <c r="B4657" s="14">
        <v>314980</v>
      </c>
      <c r="C4657" s="14" t="s">
        <v>607</v>
      </c>
      <c r="D4657" s="14" t="s">
        <v>904</v>
      </c>
      <c r="E4657" s="14">
        <v>2009</v>
      </c>
      <c r="F4657" s="14" t="s">
        <v>905</v>
      </c>
      <c r="G4657" s="14" t="s">
        <v>906</v>
      </c>
      <c r="J4657" s="47">
        <v>14786</v>
      </c>
    </row>
    <row r="4658" spans="1:12" s="14" customFormat="1">
      <c r="A4658" s="14">
        <v>4652</v>
      </c>
      <c r="B4658" s="14">
        <v>314980</v>
      </c>
      <c r="C4658" s="14" t="s">
        <v>607</v>
      </c>
      <c r="D4658" s="14" t="s">
        <v>904</v>
      </c>
      <c r="E4658" s="14">
        <v>2010</v>
      </c>
      <c r="F4658" s="14" t="s">
        <v>905</v>
      </c>
      <c r="G4658" s="14" t="s">
        <v>906</v>
      </c>
      <c r="J4658" s="47">
        <v>14404</v>
      </c>
    </row>
    <row r="4659" spans="1:12" s="14" customFormat="1">
      <c r="A4659" s="14">
        <v>4653</v>
      </c>
      <c r="B4659" s="14">
        <v>314980</v>
      </c>
      <c r="C4659" s="14" t="s">
        <v>607</v>
      </c>
      <c r="D4659" s="14" t="s">
        <v>904</v>
      </c>
      <c r="E4659" s="14">
        <v>2011</v>
      </c>
      <c r="F4659" s="14" t="s">
        <v>905</v>
      </c>
      <c r="G4659" s="14" t="s">
        <v>906</v>
      </c>
      <c r="J4659" s="47">
        <v>14561</v>
      </c>
    </row>
    <row r="4660" spans="1:12" s="14" customFormat="1">
      <c r="A4660" s="14">
        <v>4654</v>
      </c>
      <c r="B4660" s="14">
        <v>314980</v>
      </c>
      <c r="C4660" s="14" t="s">
        <v>607</v>
      </c>
      <c r="D4660" s="14" t="s">
        <v>904</v>
      </c>
      <c r="E4660" s="14">
        <v>2012</v>
      </c>
      <c r="F4660" s="14" t="s">
        <v>905</v>
      </c>
      <c r="G4660" s="14" t="s">
        <v>906</v>
      </c>
      <c r="J4660" s="47">
        <v>14713</v>
      </c>
    </row>
    <row r="4661" spans="1:12" s="14" customFormat="1">
      <c r="A4661" s="14">
        <v>4655</v>
      </c>
      <c r="B4661" s="14">
        <v>314980</v>
      </c>
      <c r="C4661" s="14" t="s">
        <v>607</v>
      </c>
      <c r="D4661" s="14" t="s">
        <v>904</v>
      </c>
      <c r="E4661" s="14">
        <v>2013</v>
      </c>
      <c r="F4661" s="14" t="s">
        <v>1769</v>
      </c>
      <c r="G4661" s="14" t="s">
        <v>912</v>
      </c>
      <c r="H4661" s="47">
        <v>10569</v>
      </c>
      <c r="I4661" s="47">
        <v>15323</v>
      </c>
      <c r="J4661" s="47">
        <v>15323</v>
      </c>
      <c r="K4661" s="47">
        <v>13842</v>
      </c>
      <c r="L4661" s="47">
        <v>10569</v>
      </c>
    </row>
    <row r="4662" spans="1:12" s="14" customFormat="1">
      <c r="A4662" s="14">
        <v>4656</v>
      </c>
      <c r="B4662" s="14">
        <v>314980</v>
      </c>
      <c r="C4662" s="14" t="s">
        <v>607</v>
      </c>
      <c r="D4662" s="14" t="s">
        <v>904</v>
      </c>
      <c r="E4662" s="14">
        <v>2014</v>
      </c>
      <c r="F4662" s="14" t="s">
        <v>1769</v>
      </c>
      <c r="G4662" s="14" t="s">
        <v>912</v>
      </c>
      <c r="H4662" s="47">
        <v>10680</v>
      </c>
      <c r="I4662" s="47">
        <v>15484</v>
      </c>
      <c r="J4662" s="47">
        <v>15484</v>
      </c>
      <c r="K4662" s="47">
        <v>13842</v>
      </c>
      <c r="L4662" s="47">
        <v>10569</v>
      </c>
    </row>
    <row r="4663" spans="1:12">
      <c r="A4663">
        <v>4657</v>
      </c>
      <c r="B4663">
        <v>314990</v>
      </c>
      <c r="C4663" t="s">
        <v>608</v>
      </c>
      <c r="D4663" t="s">
        <v>904</v>
      </c>
      <c r="E4663">
        <v>2007</v>
      </c>
      <c r="F4663" t="s">
        <v>905</v>
      </c>
      <c r="G4663" t="s">
        <v>906</v>
      </c>
      <c r="J4663" s="1">
        <v>19407</v>
      </c>
    </row>
    <row r="4664" spans="1:12">
      <c r="A4664">
        <v>4658</v>
      </c>
      <c r="B4664">
        <v>314990</v>
      </c>
      <c r="C4664" t="s">
        <v>608</v>
      </c>
      <c r="D4664" t="s">
        <v>904</v>
      </c>
      <c r="E4664">
        <v>2008</v>
      </c>
      <c r="F4664" t="s">
        <v>905</v>
      </c>
      <c r="G4664" t="s">
        <v>906</v>
      </c>
      <c r="J4664" s="1">
        <v>20105</v>
      </c>
    </row>
    <row r="4665" spans="1:12">
      <c r="A4665">
        <v>4659</v>
      </c>
      <c r="B4665">
        <v>314990</v>
      </c>
      <c r="C4665" t="s">
        <v>608</v>
      </c>
      <c r="D4665" t="s">
        <v>904</v>
      </c>
      <c r="E4665">
        <v>2009</v>
      </c>
      <c r="F4665" t="s">
        <v>905</v>
      </c>
      <c r="G4665" t="s">
        <v>906</v>
      </c>
      <c r="J4665" s="1">
        <v>20228</v>
      </c>
    </row>
    <row r="4666" spans="1:12">
      <c r="A4666">
        <v>4660</v>
      </c>
      <c r="B4666">
        <v>314990</v>
      </c>
      <c r="C4666" t="s">
        <v>608</v>
      </c>
      <c r="D4666" t="s">
        <v>904</v>
      </c>
      <c r="E4666">
        <v>2010</v>
      </c>
      <c r="F4666" t="s">
        <v>905</v>
      </c>
      <c r="G4666" t="s">
        <v>906</v>
      </c>
      <c r="J4666" s="1">
        <v>20087</v>
      </c>
    </row>
    <row r="4667" spans="1:12">
      <c r="A4667">
        <v>4661</v>
      </c>
      <c r="B4667">
        <v>314990</v>
      </c>
      <c r="C4667" t="s">
        <v>608</v>
      </c>
      <c r="D4667" t="s">
        <v>904</v>
      </c>
      <c r="E4667">
        <v>2011</v>
      </c>
      <c r="F4667" t="s">
        <v>905</v>
      </c>
      <c r="G4667" t="s">
        <v>916</v>
      </c>
      <c r="H4667" s="1">
        <v>17868</v>
      </c>
      <c r="I4667" s="1">
        <v>20191</v>
      </c>
      <c r="J4667" s="1">
        <v>20191</v>
      </c>
      <c r="K4667" s="1">
        <v>17519</v>
      </c>
      <c r="L4667" s="1">
        <v>17519</v>
      </c>
    </row>
    <row r="4668" spans="1:12">
      <c r="A4668">
        <v>4662</v>
      </c>
      <c r="B4668">
        <v>314990</v>
      </c>
      <c r="C4668" t="s">
        <v>608</v>
      </c>
      <c r="D4668" t="s">
        <v>904</v>
      </c>
      <c r="E4668">
        <v>2012</v>
      </c>
      <c r="F4668" t="s">
        <v>905</v>
      </c>
      <c r="G4668" t="s">
        <v>916</v>
      </c>
      <c r="H4668" s="1">
        <v>17957</v>
      </c>
      <c r="I4668" s="1">
        <v>20292</v>
      </c>
      <c r="J4668" s="1">
        <v>20292</v>
      </c>
      <c r="K4668" s="1">
        <v>17716</v>
      </c>
      <c r="L4668" s="1">
        <v>17716</v>
      </c>
    </row>
    <row r="4669" spans="1:12">
      <c r="A4669">
        <v>4663</v>
      </c>
      <c r="B4669">
        <v>314990</v>
      </c>
      <c r="C4669" t="s">
        <v>608</v>
      </c>
      <c r="D4669" t="s">
        <v>904</v>
      </c>
      <c r="E4669">
        <v>2013</v>
      </c>
      <c r="F4669" t="s">
        <v>1770</v>
      </c>
      <c r="G4669" t="s">
        <v>914</v>
      </c>
      <c r="H4669" s="1">
        <v>18595</v>
      </c>
      <c r="I4669" s="1">
        <v>21013</v>
      </c>
      <c r="J4669" s="1">
        <v>21013</v>
      </c>
      <c r="K4669" s="1">
        <v>18409</v>
      </c>
      <c r="L4669" s="1">
        <v>18409</v>
      </c>
    </row>
    <row r="4670" spans="1:12">
      <c r="A4670">
        <v>4664</v>
      </c>
      <c r="B4670">
        <v>314990</v>
      </c>
      <c r="C4670" t="s">
        <v>608</v>
      </c>
      <c r="D4670" t="s">
        <v>904</v>
      </c>
      <c r="E4670">
        <v>2014</v>
      </c>
      <c r="F4670" t="s">
        <v>1770</v>
      </c>
      <c r="G4670" t="s">
        <v>914</v>
      </c>
      <c r="H4670" s="1">
        <v>18698</v>
      </c>
      <c r="I4670" s="1">
        <v>21129</v>
      </c>
      <c r="J4670" s="1">
        <v>21129</v>
      </c>
      <c r="K4670" s="1">
        <v>18698</v>
      </c>
      <c r="L4670" s="1">
        <v>18698</v>
      </c>
    </row>
    <row r="4671" spans="1:12" s="14" customFormat="1">
      <c r="A4671" s="14">
        <v>4665</v>
      </c>
      <c r="B4671" s="14">
        <v>314995</v>
      </c>
      <c r="C4671" s="14" t="s">
        <v>609</v>
      </c>
      <c r="D4671" s="14" t="s">
        <v>904</v>
      </c>
      <c r="E4671" s="14">
        <v>2007</v>
      </c>
      <c r="F4671" s="14" t="s">
        <v>905</v>
      </c>
      <c r="G4671" s="14" t="s">
        <v>906</v>
      </c>
      <c r="J4671" s="47">
        <v>7030</v>
      </c>
    </row>
    <row r="4672" spans="1:12" s="14" customFormat="1">
      <c r="A4672" s="14">
        <v>4666</v>
      </c>
      <c r="B4672" s="14">
        <v>314995</v>
      </c>
      <c r="C4672" s="14" t="s">
        <v>609</v>
      </c>
      <c r="D4672" s="14" t="s">
        <v>904</v>
      </c>
      <c r="E4672" s="14">
        <v>2008</v>
      </c>
      <c r="F4672" s="14" t="s">
        <v>905</v>
      </c>
      <c r="G4672" s="14" t="s">
        <v>906</v>
      </c>
      <c r="J4672" s="47">
        <v>7193</v>
      </c>
    </row>
    <row r="4673" spans="1:12" s="14" customFormat="1">
      <c r="A4673" s="14">
        <v>4667</v>
      </c>
      <c r="B4673" s="14">
        <v>314995</v>
      </c>
      <c r="C4673" s="14" t="s">
        <v>609</v>
      </c>
      <c r="D4673" s="14" t="s">
        <v>904</v>
      </c>
      <c r="E4673" s="14">
        <v>2009</v>
      </c>
      <c r="F4673" s="14" t="s">
        <v>1772</v>
      </c>
      <c r="G4673" s="14" t="s">
        <v>910</v>
      </c>
      <c r="H4673" s="47">
        <v>5515</v>
      </c>
      <c r="I4673" s="47">
        <v>7161</v>
      </c>
      <c r="J4673" s="47">
        <v>7161</v>
      </c>
      <c r="K4673" s="47">
        <v>7161</v>
      </c>
      <c r="L4673" s="47">
        <v>5515</v>
      </c>
    </row>
    <row r="4674" spans="1:12" s="14" customFormat="1">
      <c r="A4674" s="14">
        <v>4668</v>
      </c>
      <c r="B4674" s="14">
        <v>314995</v>
      </c>
      <c r="C4674" s="14" t="s">
        <v>609</v>
      </c>
      <c r="D4674" s="14" t="s">
        <v>904</v>
      </c>
      <c r="E4674" s="14">
        <v>2010</v>
      </c>
      <c r="F4674" s="14" t="s">
        <v>1771</v>
      </c>
      <c r="G4674" s="14" t="s">
        <v>908</v>
      </c>
      <c r="J4674" s="47">
        <v>7036</v>
      </c>
    </row>
    <row r="4675" spans="1:12" s="14" customFormat="1">
      <c r="A4675" s="14">
        <v>4669</v>
      </c>
      <c r="B4675" s="14">
        <v>314995</v>
      </c>
      <c r="C4675" s="14" t="s">
        <v>609</v>
      </c>
      <c r="D4675" s="14" t="s">
        <v>904</v>
      </c>
      <c r="E4675" s="14">
        <v>2011</v>
      </c>
      <c r="F4675" s="14" t="s">
        <v>905</v>
      </c>
      <c r="G4675" s="14" t="s">
        <v>906</v>
      </c>
      <c r="J4675" s="47">
        <v>7005</v>
      </c>
    </row>
    <row r="4676" spans="1:12" s="14" customFormat="1">
      <c r="A4676" s="14">
        <v>4670</v>
      </c>
      <c r="B4676" s="14">
        <v>314995</v>
      </c>
      <c r="C4676" s="14" t="s">
        <v>609</v>
      </c>
      <c r="D4676" s="14" t="s">
        <v>904</v>
      </c>
      <c r="E4676" s="14">
        <v>2012</v>
      </c>
      <c r="F4676" s="14" t="s">
        <v>905</v>
      </c>
      <c r="G4676" s="14" t="s">
        <v>906</v>
      </c>
      <c r="J4676" s="47">
        <v>6975</v>
      </c>
    </row>
    <row r="4677" spans="1:12" s="14" customFormat="1">
      <c r="A4677" s="14">
        <v>4671</v>
      </c>
      <c r="B4677" s="14">
        <v>314995</v>
      </c>
      <c r="C4677" s="14" t="s">
        <v>609</v>
      </c>
      <c r="D4677" s="14" t="s">
        <v>904</v>
      </c>
      <c r="E4677" s="14">
        <v>2013</v>
      </c>
      <c r="F4677" s="14" t="s">
        <v>905</v>
      </c>
      <c r="G4677" s="14" t="s">
        <v>906</v>
      </c>
      <c r="J4677" s="47">
        <v>7150</v>
      </c>
    </row>
    <row r="4678" spans="1:12" s="14" customFormat="1">
      <c r="A4678" s="14">
        <v>4672</v>
      </c>
      <c r="B4678" s="14">
        <v>314995</v>
      </c>
      <c r="C4678" s="14" t="s">
        <v>609</v>
      </c>
      <c r="D4678" s="14" t="s">
        <v>904</v>
      </c>
      <c r="E4678" s="14">
        <v>2014</v>
      </c>
      <c r="F4678" s="14" t="s">
        <v>1771</v>
      </c>
      <c r="G4678" s="14" t="s">
        <v>908</v>
      </c>
      <c r="J4678" s="47">
        <v>7126</v>
      </c>
    </row>
    <row r="4679" spans="1:12">
      <c r="A4679">
        <v>4673</v>
      </c>
      <c r="B4679">
        <v>315000</v>
      </c>
      <c r="C4679" t="s">
        <v>610</v>
      </c>
      <c r="D4679" t="s">
        <v>904</v>
      </c>
      <c r="E4679">
        <v>2007</v>
      </c>
      <c r="F4679" t="s">
        <v>905</v>
      </c>
      <c r="G4679" t="s">
        <v>906</v>
      </c>
      <c r="J4679" s="1">
        <v>4056</v>
      </c>
    </row>
    <row r="4680" spans="1:12">
      <c r="A4680">
        <v>4674</v>
      </c>
      <c r="B4680">
        <v>315000</v>
      </c>
      <c r="C4680" t="s">
        <v>610</v>
      </c>
      <c r="D4680" t="s">
        <v>904</v>
      </c>
      <c r="E4680">
        <v>2008</v>
      </c>
      <c r="F4680" t="s">
        <v>905</v>
      </c>
      <c r="G4680" t="s">
        <v>906</v>
      </c>
      <c r="J4680" s="1">
        <v>4185</v>
      </c>
    </row>
    <row r="4681" spans="1:12">
      <c r="A4681">
        <v>4675</v>
      </c>
      <c r="B4681">
        <v>315000</v>
      </c>
      <c r="C4681" t="s">
        <v>610</v>
      </c>
      <c r="D4681" t="s">
        <v>904</v>
      </c>
      <c r="E4681">
        <v>2009</v>
      </c>
      <c r="F4681" t="s">
        <v>905</v>
      </c>
      <c r="G4681" t="s">
        <v>906</v>
      </c>
      <c r="J4681" s="1">
        <v>4197</v>
      </c>
    </row>
    <row r="4682" spans="1:12">
      <c r="A4682">
        <v>4676</v>
      </c>
      <c r="B4682">
        <v>315000</v>
      </c>
      <c r="C4682" t="s">
        <v>610</v>
      </c>
      <c r="D4682" t="s">
        <v>904</v>
      </c>
      <c r="E4682">
        <v>2010</v>
      </c>
      <c r="F4682" t="s">
        <v>1776</v>
      </c>
      <c r="G4682" t="s">
        <v>908</v>
      </c>
      <c r="J4682" s="1">
        <v>4128</v>
      </c>
    </row>
    <row r="4683" spans="1:12">
      <c r="A4683">
        <v>4677</v>
      </c>
      <c r="B4683">
        <v>315000</v>
      </c>
      <c r="C4683" t="s">
        <v>610</v>
      </c>
      <c r="D4683" t="s">
        <v>904</v>
      </c>
      <c r="E4683">
        <v>2011</v>
      </c>
      <c r="F4683" t="s">
        <v>1775</v>
      </c>
      <c r="G4683" t="s">
        <v>908</v>
      </c>
      <c r="J4683" s="1">
        <v>4135</v>
      </c>
    </row>
    <row r="4684" spans="1:12">
      <c r="A4684">
        <v>4678</v>
      </c>
      <c r="B4684">
        <v>315000</v>
      </c>
      <c r="C4684" t="s">
        <v>610</v>
      </c>
      <c r="D4684" t="s">
        <v>904</v>
      </c>
      <c r="E4684">
        <v>2012</v>
      </c>
      <c r="F4684" t="s">
        <v>1774</v>
      </c>
      <c r="G4684" t="s">
        <v>910</v>
      </c>
      <c r="H4684" s="1">
        <v>3270</v>
      </c>
      <c r="I4684" s="1">
        <v>4142</v>
      </c>
      <c r="J4684" s="1">
        <v>4142</v>
      </c>
      <c r="K4684" s="1">
        <v>4142</v>
      </c>
      <c r="L4684" s="1">
        <v>2730</v>
      </c>
    </row>
    <row r="4685" spans="1:12">
      <c r="A4685">
        <v>4679</v>
      </c>
      <c r="B4685">
        <v>315000</v>
      </c>
      <c r="C4685" t="s">
        <v>610</v>
      </c>
      <c r="D4685" t="s">
        <v>904</v>
      </c>
      <c r="E4685">
        <v>2013</v>
      </c>
      <c r="F4685" t="s">
        <v>1774</v>
      </c>
      <c r="G4685" t="s">
        <v>910</v>
      </c>
      <c r="H4685" s="1">
        <v>3374</v>
      </c>
      <c r="I4685" s="1">
        <v>4274</v>
      </c>
      <c r="J4685" s="1">
        <v>4274</v>
      </c>
      <c r="K4685" s="1">
        <v>3820</v>
      </c>
      <c r="L4685" s="1">
        <v>3017</v>
      </c>
    </row>
    <row r="4686" spans="1:12">
      <c r="A4686">
        <v>4680</v>
      </c>
      <c r="B4686">
        <v>315000</v>
      </c>
      <c r="C4686" t="s">
        <v>610</v>
      </c>
      <c r="D4686" t="s">
        <v>904</v>
      </c>
      <c r="E4686">
        <v>2014</v>
      </c>
      <c r="F4686" t="s">
        <v>1773</v>
      </c>
      <c r="G4686" t="s">
        <v>912</v>
      </c>
      <c r="H4686" s="1">
        <v>3382</v>
      </c>
      <c r="I4686" s="1">
        <v>4284</v>
      </c>
      <c r="J4686" s="1">
        <v>4284</v>
      </c>
      <c r="K4686" s="1">
        <v>3850</v>
      </c>
      <c r="L4686" s="1">
        <v>3150</v>
      </c>
    </row>
    <row r="4687" spans="1:12">
      <c r="A4687">
        <v>4681</v>
      </c>
      <c r="B4687">
        <v>315010</v>
      </c>
      <c r="C4687" t="s">
        <v>611</v>
      </c>
      <c r="D4687" t="s">
        <v>904</v>
      </c>
      <c r="E4687">
        <v>2007</v>
      </c>
      <c r="J4687" s="1">
        <v>2973</v>
      </c>
    </row>
    <row r="4688" spans="1:12">
      <c r="A4688">
        <v>4682</v>
      </c>
      <c r="B4688">
        <v>315010</v>
      </c>
      <c r="C4688" t="s">
        <v>611</v>
      </c>
      <c r="D4688" t="s">
        <v>904</v>
      </c>
      <c r="E4688">
        <v>2008</v>
      </c>
      <c r="J4688" s="1">
        <v>3061</v>
      </c>
    </row>
    <row r="4689" spans="1:12">
      <c r="A4689">
        <v>4683</v>
      </c>
      <c r="B4689">
        <v>315010</v>
      </c>
      <c r="C4689" t="s">
        <v>611</v>
      </c>
      <c r="D4689" t="s">
        <v>904</v>
      </c>
      <c r="E4689">
        <v>2009</v>
      </c>
      <c r="J4689" s="1">
        <v>3064</v>
      </c>
    </row>
    <row r="4690" spans="1:12">
      <c r="A4690">
        <v>4684</v>
      </c>
      <c r="B4690">
        <v>315010</v>
      </c>
      <c r="C4690" t="s">
        <v>611</v>
      </c>
      <c r="D4690" t="s">
        <v>904</v>
      </c>
      <c r="E4690">
        <v>2010</v>
      </c>
      <c r="J4690" s="1">
        <v>2841</v>
      </c>
    </row>
    <row r="4691" spans="1:12">
      <c r="A4691">
        <v>4685</v>
      </c>
      <c r="B4691">
        <v>315010</v>
      </c>
      <c r="C4691" t="s">
        <v>611</v>
      </c>
      <c r="D4691" t="s">
        <v>904</v>
      </c>
      <c r="E4691">
        <v>2011</v>
      </c>
      <c r="J4691" s="1">
        <v>2829</v>
      </c>
    </row>
    <row r="4692" spans="1:12">
      <c r="A4692">
        <v>4686</v>
      </c>
      <c r="B4692">
        <v>315010</v>
      </c>
      <c r="C4692" t="s">
        <v>611</v>
      </c>
      <c r="D4692" t="s">
        <v>904</v>
      </c>
      <c r="E4692">
        <v>2012</v>
      </c>
      <c r="F4692" t="s">
        <v>1777</v>
      </c>
      <c r="G4692" t="s">
        <v>916</v>
      </c>
      <c r="H4692" s="1">
        <v>1655</v>
      </c>
      <c r="I4692" s="1">
        <v>2816</v>
      </c>
      <c r="J4692" s="1">
        <v>2816</v>
      </c>
      <c r="K4692">
        <v>570</v>
      </c>
      <c r="L4692">
        <v>570</v>
      </c>
    </row>
    <row r="4693" spans="1:12">
      <c r="A4693">
        <v>4687</v>
      </c>
      <c r="B4693">
        <v>315010</v>
      </c>
      <c r="C4693" t="s">
        <v>611</v>
      </c>
      <c r="D4693" t="s">
        <v>904</v>
      </c>
      <c r="E4693">
        <v>2013</v>
      </c>
      <c r="F4693" t="s">
        <v>1777</v>
      </c>
      <c r="G4693" t="s">
        <v>916</v>
      </c>
      <c r="H4693" s="1">
        <v>1697</v>
      </c>
      <c r="I4693" s="1">
        <v>2887</v>
      </c>
      <c r="J4693" s="1">
        <v>2887</v>
      </c>
      <c r="K4693">
        <v>570</v>
      </c>
      <c r="L4693">
        <v>570</v>
      </c>
    </row>
    <row r="4694" spans="1:12">
      <c r="A4694">
        <v>4688</v>
      </c>
      <c r="B4694">
        <v>315010</v>
      </c>
      <c r="C4694" t="s">
        <v>611</v>
      </c>
      <c r="D4694" t="s">
        <v>904</v>
      </c>
      <c r="E4694">
        <v>2014</v>
      </c>
      <c r="F4694" t="s">
        <v>1777</v>
      </c>
      <c r="G4694" t="s">
        <v>916</v>
      </c>
      <c r="H4694" s="1">
        <v>1691</v>
      </c>
      <c r="I4694" s="1">
        <v>2877</v>
      </c>
      <c r="J4694" s="1">
        <v>2877</v>
      </c>
      <c r="K4694">
        <v>855</v>
      </c>
      <c r="L4694">
        <v>570</v>
      </c>
    </row>
    <row r="4695" spans="1:12" s="14" customFormat="1">
      <c r="A4695" s="14">
        <v>4689</v>
      </c>
      <c r="B4695" s="14">
        <v>315015</v>
      </c>
      <c r="C4695" s="14" t="s">
        <v>612</v>
      </c>
      <c r="D4695" s="14" t="s">
        <v>904</v>
      </c>
      <c r="E4695" s="14">
        <v>2007</v>
      </c>
      <c r="F4695" s="14" t="s">
        <v>905</v>
      </c>
      <c r="G4695" s="14" t="s">
        <v>906</v>
      </c>
      <c r="J4695" s="47">
        <v>6444</v>
      </c>
    </row>
    <row r="4696" spans="1:12" s="14" customFormat="1">
      <c r="A4696" s="14">
        <v>4690</v>
      </c>
      <c r="B4696" s="14">
        <v>315015</v>
      </c>
      <c r="C4696" s="14" t="s">
        <v>612</v>
      </c>
      <c r="D4696" s="14" t="s">
        <v>904</v>
      </c>
      <c r="E4696" s="14">
        <v>2008</v>
      </c>
      <c r="F4696" s="14" t="s">
        <v>905</v>
      </c>
      <c r="G4696" s="14" t="s">
        <v>906</v>
      </c>
      <c r="J4696" s="47">
        <v>6795</v>
      </c>
    </row>
    <row r="4697" spans="1:12" s="14" customFormat="1">
      <c r="A4697" s="14">
        <v>4691</v>
      </c>
      <c r="B4697" s="14">
        <v>315015</v>
      </c>
      <c r="C4697" s="14" t="s">
        <v>612</v>
      </c>
      <c r="D4697" s="14" t="s">
        <v>904</v>
      </c>
      <c r="E4697" s="14">
        <v>2009</v>
      </c>
      <c r="F4697" s="14" t="s">
        <v>1778</v>
      </c>
      <c r="G4697" s="14" t="s">
        <v>908</v>
      </c>
      <c r="J4697" s="47">
        <v>6937</v>
      </c>
    </row>
    <row r="4698" spans="1:12" s="14" customFormat="1">
      <c r="A4698" s="14">
        <v>4692</v>
      </c>
      <c r="B4698" s="14">
        <v>315015</v>
      </c>
      <c r="C4698" s="14" t="s">
        <v>612</v>
      </c>
      <c r="D4698" s="14" t="s">
        <v>904</v>
      </c>
      <c r="E4698" s="14">
        <v>2010</v>
      </c>
      <c r="F4698" s="14" t="s">
        <v>1778</v>
      </c>
      <c r="G4698" s="14" t="s">
        <v>908</v>
      </c>
      <c r="J4698" s="47">
        <v>7110</v>
      </c>
    </row>
    <row r="4699" spans="1:12" s="14" customFormat="1">
      <c r="A4699" s="14">
        <v>4693</v>
      </c>
      <c r="B4699" s="14">
        <v>315015</v>
      </c>
      <c r="C4699" s="14" t="s">
        <v>612</v>
      </c>
      <c r="D4699" s="14" t="s">
        <v>904</v>
      </c>
      <c r="E4699" s="14">
        <v>2011</v>
      </c>
      <c r="F4699" s="14" t="s">
        <v>1778</v>
      </c>
      <c r="G4699" s="14" t="s">
        <v>908</v>
      </c>
      <c r="J4699" s="47">
        <v>7246</v>
      </c>
    </row>
    <row r="4700" spans="1:12" s="14" customFormat="1">
      <c r="A4700" s="14">
        <v>4694</v>
      </c>
      <c r="B4700" s="14">
        <v>315015</v>
      </c>
      <c r="C4700" s="14" t="s">
        <v>612</v>
      </c>
      <c r="D4700" s="14" t="s">
        <v>904</v>
      </c>
      <c r="E4700" s="14">
        <v>2012</v>
      </c>
      <c r="F4700" s="14" t="s">
        <v>905</v>
      </c>
      <c r="G4700" s="14" t="s">
        <v>906</v>
      </c>
      <c r="J4700" s="47">
        <v>7377</v>
      </c>
    </row>
    <row r="4701" spans="1:12" s="14" customFormat="1">
      <c r="A4701" s="14">
        <v>4695</v>
      </c>
      <c r="B4701" s="14">
        <v>315015</v>
      </c>
      <c r="C4701" s="14" t="s">
        <v>612</v>
      </c>
      <c r="D4701" s="14" t="s">
        <v>904</v>
      </c>
      <c r="E4701" s="14">
        <v>2013</v>
      </c>
      <c r="F4701" s="14" t="s">
        <v>905</v>
      </c>
      <c r="G4701" s="14" t="s">
        <v>906</v>
      </c>
      <c r="J4701" s="47">
        <v>7744</v>
      </c>
    </row>
    <row r="4702" spans="1:12" s="14" customFormat="1">
      <c r="A4702" s="14">
        <v>4696</v>
      </c>
      <c r="B4702" s="14">
        <v>315015</v>
      </c>
      <c r="C4702" s="14" t="s">
        <v>612</v>
      </c>
      <c r="D4702" s="14" t="s">
        <v>904</v>
      </c>
      <c r="E4702" s="14">
        <v>2014</v>
      </c>
      <c r="F4702" s="14" t="s">
        <v>905</v>
      </c>
      <c r="G4702" s="14" t="s">
        <v>906</v>
      </c>
      <c r="J4702" s="47">
        <v>7878</v>
      </c>
    </row>
    <row r="4703" spans="1:12" s="14" customFormat="1">
      <c r="A4703" s="14">
        <v>4697</v>
      </c>
      <c r="B4703" s="14">
        <v>315020</v>
      </c>
      <c r="C4703" s="14" t="s">
        <v>613</v>
      </c>
      <c r="D4703" s="14" t="s">
        <v>904</v>
      </c>
      <c r="E4703" s="14">
        <v>2007</v>
      </c>
      <c r="F4703" s="14" t="s">
        <v>905</v>
      </c>
      <c r="G4703" s="14" t="s">
        <v>906</v>
      </c>
      <c r="J4703" s="47">
        <v>4113</v>
      </c>
    </row>
    <row r="4704" spans="1:12" s="14" customFormat="1">
      <c r="A4704" s="14">
        <v>4698</v>
      </c>
      <c r="B4704" s="14">
        <v>315020</v>
      </c>
      <c r="C4704" s="14" t="s">
        <v>613</v>
      </c>
      <c r="D4704" s="14" t="s">
        <v>904</v>
      </c>
      <c r="E4704" s="14">
        <v>2008</v>
      </c>
      <c r="F4704" s="14" t="s">
        <v>905</v>
      </c>
      <c r="G4704" s="14" t="s">
        <v>906</v>
      </c>
      <c r="J4704" s="47">
        <v>4254</v>
      </c>
    </row>
    <row r="4705" spans="1:12" s="14" customFormat="1">
      <c r="A4705" s="14">
        <v>4699</v>
      </c>
      <c r="B4705" s="14">
        <v>315020</v>
      </c>
      <c r="C4705" s="14" t="s">
        <v>613</v>
      </c>
      <c r="D4705" s="14" t="s">
        <v>904</v>
      </c>
      <c r="E4705" s="14">
        <v>2009</v>
      </c>
      <c r="F4705" s="14" t="s">
        <v>905</v>
      </c>
      <c r="G4705" s="14" t="s">
        <v>906</v>
      </c>
      <c r="J4705" s="47">
        <v>4273</v>
      </c>
    </row>
    <row r="4706" spans="1:12" s="14" customFormat="1">
      <c r="A4706" s="14">
        <v>4700</v>
      </c>
      <c r="B4706" s="14">
        <v>315020</v>
      </c>
      <c r="C4706" s="14" t="s">
        <v>613</v>
      </c>
      <c r="D4706" s="14" t="s">
        <v>904</v>
      </c>
      <c r="E4706" s="14">
        <v>2010</v>
      </c>
      <c r="F4706" s="14" t="s">
        <v>905</v>
      </c>
      <c r="G4706" s="14" t="s">
        <v>906</v>
      </c>
      <c r="J4706" s="47">
        <v>4062</v>
      </c>
    </row>
    <row r="4707" spans="1:12" s="14" customFormat="1">
      <c r="A4707" s="14">
        <v>4701</v>
      </c>
      <c r="B4707" s="14">
        <v>315020</v>
      </c>
      <c r="C4707" s="14" t="s">
        <v>613</v>
      </c>
      <c r="D4707" s="14" t="s">
        <v>904</v>
      </c>
      <c r="E4707" s="14">
        <v>2011</v>
      </c>
      <c r="F4707" s="14" t="s">
        <v>905</v>
      </c>
      <c r="G4707" s="14" t="s">
        <v>906</v>
      </c>
      <c r="J4707" s="47">
        <v>4065</v>
      </c>
    </row>
    <row r="4708" spans="1:12" s="14" customFormat="1">
      <c r="A4708" s="14">
        <v>4702</v>
      </c>
      <c r="B4708" s="14">
        <v>315020</v>
      </c>
      <c r="C4708" s="14" t="s">
        <v>613</v>
      </c>
      <c r="D4708" s="14" t="s">
        <v>904</v>
      </c>
      <c r="E4708" s="14">
        <v>2012</v>
      </c>
      <c r="F4708" s="14" t="s">
        <v>905</v>
      </c>
      <c r="G4708" s="14" t="s">
        <v>906</v>
      </c>
      <c r="J4708" s="47">
        <v>4067</v>
      </c>
    </row>
    <row r="4709" spans="1:12" s="14" customFormat="1">
      <c r="A4709" s="14">
        <v>4703</v>
      </c>
      <c r="B4709" s="14">
        <v>315020</v>
      </c>
      <c r="C4709" s="14" t="s">
        <v>613</v>
      </c>
      <c r="D4709" s="14" t="s">
        <v>904</v>
      </c>
      <c r="E4709" s="14">
        <v>2013</v>
      </c>
      <c r="F4709" s="14" t="s">
        <v>905</v>
      </c>
      <c r="G4709" s="14" t="s">
        <v>906</v>
      </c>
      <c r="J4709" s="47">
        <v>4192</v>
      </c>
    </row>
    <row r="4710" spans="1:12" s="14" customFormat="1">
      <c r="A4710" s="14">
        <v>4704</v>
      </c>
      <c r="B4710" s="14">
        <v>315020</v>
      </c>
      <c r="C4710" s="14" t="s">
        <v>613</v>
      </c>
      <c r="D4710" s="14" t="s">
        <v>904</v>
      </c>
      <c r="E4710" s="14">
        <v>2014</v>
      </c>
      <c r="F4710" s="14" t="s">
        <v>905</v>
      </c>
      <c r="G4710" s="14" t="s">
        <v>906</v>
      </c>
      <c r="J4710" s="47">
        <v>4197</v>
      </c>
    </row>
    <row r="4711" spans="1:12">
      <c r="A4711">
        <v>4705</v>
      </c>
      <c r="B4711">
        <v>315030</v>
      </c>
      <c r="C4711" t="s">
        <v>614</v>
      </c>
      <c r="D4711" t="s">
        <v>904</v>
      </c>
      <c r="E4711">
        <v>2007</v>
      </c>
      <c r="F4711" t="s">
        <v>905</v>
      </c>
      <c r="G4711" t="s">
        <v>906</v>
      </c>
      <c r="J4711" s="1">
        <v>4781</v>
      </c>
    </row>
    <row r="4712" spans="1:12">
      <c r="A4712">
        <v>4706</v>
      </c>
      <c r="B4712">
        <v>315030</v>
      </c>
      <c r="C4712" t="s">
        <v>614</v>
      </c>
      <c r="D4712" t="s">
        <v>904</v>
      </c>
      <c r="E4712">
        <v>2008</v>
      </c>
      <c r="F4712" t="s">
        <v>905</v>
      </c>
      <c r="G4712" t="s">
        <v>906</v>
      </c>
      <c r="J4712" s="1">
        <v>4892</v>
      </c>
    </row>
    <row r="4713" spans="1:12">
      <c r="A4713">
        <v>4707</v>
      </c>
      <c r="B4713">
        <v>315030</v>
      </c>
      <c r="C4713" t="s">
        <v>614</v>
      </c>
      <c r="D4713" t="s">
        <v>904</v>
      </c>
      <c r="E4713">
        <v>2009</v>
      </c>
      <c r="F4713" t="s">
        <v>905</v>
      </c>
      <c r="G4713" t="s">
        <v>906</v>
      </c>
      <c r="J4713" s="1">
        <v>4871</v>
      </c>
    </row>
    <row r="4714" spans="1:12">
      <c r="A4714">
        <v>4708</v>
      </c>
      <c r="B4714">
        <v>315030</v>
      </c>
      <c r="C4714" t="s">
        <v>614</v>
      </c>
      <c r="D4714" t="s">
        <v>904</v>
      </c>
      <c r="E4714">
        <v>2010</v>
      </c>
      <c r="F4714" t="s">
        <v>905</v>
      </c>
      <c r="G4714" t="s">
        <v>906</v>
      </c>
      <c r="J4714" s="1">
        <v>4709</v>
      </c>
    </row>
    <row r="4715" spans="1:12">
      <c r="A4715">
        <v>4709</v>
      </c>
      <c r="B4715">
        <v>315030</v>
      </c>
      <c r="C4715" t="s">
        <v>614</v>
      </c>
      <c r="D4715" t="s">
        <v>904</v>
      </c>
      <c r="E4715">
        <v>2011</v>
      </c>
      <c r="F4715" t="s">
        <v>905</v>
      </c>
      <c r="G4715" t="s">
        <v>906</v>
      </c>
      <c r="J4715" s="1">
        <v>4682</v>
      </c>
    </row>
    <row r="4716" spans="1:12">
      <c r="A4716">
        <v>4710</v>
      </c>
      <c r="B4716">
        <v>315030</v>
      </c>
      <c r="C4716" t="s">
        <v>614</v>
      </c>
      <c r="D4716" t="s">
        <v>904</v>
      </c>
      <c r="E4716">
        <v>2012</v>
      </c>
      <c r="F4716" t="s">
        <v>1780</v>
      </c>
      <c r="G4716" t="s">
        <v>912</v>
      </c>
      <c r="H4716" s="1">
        <v>3438</v>
      </c>
      <c r="I4716" s="1">
        <v>4656</v>
      </c>
      <c r="J4716" s="1">
        <v>4656</v>
      </c>
      <c r="K4716" s="1">
        <v>4656</v>
      </c>
      <c r="L4716" s="1">
        <v>3438</v>
      </c>
    </row>
    <row r="4717" spans="1:12">
      <c r="A4717">
        <v>4711</v>
      </c>
      <c r="B4717">
        <v>315030</v>
      </c>
      <c r="C4717" t="s">
        <v>614</v>
      </c>
      <c r="D4717" t="s">
        <v>904</v>
      </c>
      <c r="E4717">
        <v>2013</v>
      </c>
      <c r="F4717" t="s">
        <v>1780</v>
      </c>
      <c r="G4717" t="s">
        <v>912</v>
      </c>
      <c r="H4717" s="1">
        <v>3519</v>
      </c>
      <c r="I4717" s="1">
        <v>4766</v>
      </c>
      <c r="J4717" s="1">
        <v>4766</v>
      </c>
      <c r="K4717" s="1">
        <v>4696</v>
      </c>
      <c r="L4717" s="1">
        <v>3471</v>
      </c>
    </row>
    <row r="4718" spans="1:12">
      <c r="A4718">
        <v>4712</v>
      </c>
      <c r="B4718">
        <v>315030</v>
      </c>
      <c r="C4718" t="s">
        <v>614</v>
      </c>
      <c r="D4718" t="s">
        <v>904</v>
      </c>
      <c r="E4718">
        <v>2014</v>
      </c>
      <c r="F4718" t="s">
        <v>1779</v>
      </c>
      <c r="G4718" t="s">
        <v>910</v>
      </c>
      <c r="H4718" s="1">
        <v>3503</v>
      </c>
      <c r="I4718" s="1">
        <v>4744</v>
      </c>
      <c r="J4718" s="1">
        <v>4744</v>
      </c>
      <c r="K4718" s="1">
        <v>4696</v>
      </c>
      <c r="L4718" s="1">
        <v>3471</v>
      </c>
    </row>
    <row r="4719" spans="1:12" s="14" customFormat="1">
      <c r="A4719" s="14">
        <v>4713</v>
      </c>
      <c r="B4719" s="14">
        <v>315040</v>
      </c>
      <c r="C4719" s="14" t="s">
        <v>615</v>
      </c>
      <c r="D4719" s="14" t="s">
        <v>904</v>
      </c>
      <c r="E4719" s="14">
        <v>2007</v>
      </c>
      <c r="F4719" s="14" t="s">
        <v>905</v>
      </c>
      <c r="G4719" s="14" t="s">
        <v>906</v>
      </c>
      <c r="J4719" s="47">
        <v>4542</v>
      </c>
    </row>
    <row r="4720" spans="1:12" s="14" customFormat="1">
      <c r="A4720" s="14">
        <v>4714</v>
      </c>
      <c r="B4720" s="14">
        <v>315040</v>
      </c>
      <c r="C4720" s="14" t="s">
        <v>615</v>
      </c>
      <c r="D4720" s="14" t="s">
        <v>904</v>
      </c>
      <c r="E4720" s="14">
        <v>2008</v>
      </c>
      <c r="F4720" s="14" t="s">
        <v>905</v>
      </c>
      <c r="G4720" s="14" t="s">
        <v>906</v>
      </c>
      <c r="J4720" s="47">
        <v>4721</v>
      </c>
    </row>
    <row r="4721" spans="1:12" s="14" customFormat="1">
      <c r="A4721" s="14">
        <v>4715</v>
      </c>
      <c r="B4721" s="14">
        <v>315040</v>
      </c>
      <c r="C4721" s="14" t="s">
        <v>615</v>
      </c>
      <c r="D4721" s="14" t="s">
        <v>904</v>
      </c>
      <c r="E4721" s="14">
        <v>2009</v>
      </c>
      <c r="F4721" s="14" t="s">
        <v>905</v>
      </c>
      <c r="G4721" s="14" t="s">
        <v>906</v>
      </c>
      <c r="J4721" s="47">
        <v>4762</v>
      </c>
    </row>
    <row r="4722" spans="1:12" s="14" customFormat="1">
      <c r="A4722" s="14">
        <v>4716</v>
      </c>
      <c r="B4722" s="14">
        <v>315040</v>
      </c>
      <c r="C4722" s="14" t="s">
        <v>615</v>
      </c>
      <c r="D4722" s="14" t="s">
        <v>904</v>
      </c>
      <c r="E4722" s="14">
        <v>2010</v>
      </c>
      <c r="F4722" s="14" t="s">
        <v>905</v>
      </c>
      <c r="G4722" s="14" t="s">
        <v>906</v>
      </c>
      <c r="J4722" s="47">
        <v>4640</v>
      </c>
    </row>
    <row r="4723" spans="1:12" s="14" customFormat="1">
      <c r="A4723" s="14">
        <v>4717</v>
      </c>
      <c r="B4723" s="14">
        <v>315040</v>
      </c>
      <c r="C4723" s="14" t="s">
        <v>615</v>
      </c>
      <c r="D4723" s="14" t="s">
        <v>904</v>
      </c>
      <c r="E4723" s="14">
        <v>2011</v>
      </c>
      <c r="F4723" s="14" t="s">
        <v>905</v>
      </c>
      <c r="G4723" s="14" t="s">
        <v>906</v>
      </c>
      <c r="J4723" s="47">
        <v>4669</v>
      </c>
    </row>
    <row r="4724" spans="1:12" s="14" customFormat="1">
      <c r="A4724" s="14">
        <v>4718</v>
      </c>
      <c r="B4724" s="14">
        <v>315040</v>
      </c>
      <c r="C4724" s="14" t="s">
        <v>615</v>
      </c>
      <c r="D4724" s="14" t="s">
        <v>904</v>
      </c>
      <c r="E4724" s="14">
        <v>2012</v>
      </c>
      <c r="F4724" s="14" t="s">
        <v>905</v>
      </c>
      <c r="G4724" s="14" t="s">
        <v>906</v>
      </c>
      <c r="J4724" s="47">
        <v>4696</v>
      </c>
    </row>
    <row r="4725" spans="1:12" s="14" customFormat="1">
      <c r="A4725" s="14">
        <v>4719</v>
      </c>
      <c r="B4725" s="14">
        <v>315040</v>
      </c>
      <c r="C4725" s="14" t="s">
        <v>615</v>
      </c>
      <c r="D4725" s="14" t="s">
        <v>904</v>
      </c>
      <c r="E4725" s="14">
        <v>2013</v>
      </c>
      <c r="F4725" s="14" t="s">
        <v>905</v>
      </c>
      <c r="G4725" s="14" t="s">
        <v>906</v>
      </c>
      <c r="J4725" s="47">
        <v>4867</v>
      </c>
    </row>
    <row r="4726" spans="1:12" s="14" customFormat="1">
      <c r="A4726" s="14">
        <v>4720</v>
      </c>
      <c r="B4726" s="14">
        <v>315040</v>
      </c>
      <c r="C4726" s="14" t="s">
        <v>615</v>
      </c>
      <c r="D4726" s="14" t="s">
        <v>904</v>
      </c>
      <c r="E4726" s="14">
        <v>2014</v>
      </c>
      <c r="F4726" s="14" t="s">
        <v>1781</v>
      </c>
      <c r="G4726" s="14" t="s">
        <v>908</v>
      </c>
      <c r="J4726" s="47">
        <v>4897</v>
      </c>
    </row>
    <row r="4727" spans="1:12">
      <c r="A4727">
        <v>4721</v>
      </c>
      <c r="B4727">
        <v>315050</v>
      </c>
      <c r="C4727" t="s">
        <v>616</v>
      </c>
      <c r="D4727" t="s">
        <v>904</v>
      </c>
      <c r="E4727">
        <v>2007</v>
      </c>
      <c r="F4727" t="s">
        <v>1783</v>
      </c>
      <c r="G4727" t="s">
        <v>916</v>
      </c>
      <c r="H4727" s="1">
        <v>6652</v>
      </c>
      <c r="I4727" s="1">
        <v>8164</v>
      </c>
      <c r="J4727" s="1">
        <v>8164</v>
      </c>
      <c r="K4727" s="1">
        <v>6887</v>
      </c>
      <c r="L4727" s="1">
        <v>6887</v>
      </c>
    </row>
    <row r="4728" spans="1:12">
      <c r="A4728">
        <v>4722</v>
      </c>
      <c r="B4728">
        <v>315050</v>
      </c>
      <c r="C4728" t="s">
        <v>616</v>
      </c>
      <c r="D4728" t="s">
        <v>904</v>
      </c>
      <c r="E4728">
        <v>2008</v>
      </c>
      <c r="F4728" t="s">
        <v>1783</v>
      </c>
      <c r="G4728" t="s">
        <v>916</v>
      </c>
      <c r="H4728" s="1">
        <v>6898</v>
      </c>
      <c r="I4728" s="1">
        <v>8466</v>
      </c>
      <c r="J4728" s="1">
        <v>8466</v>
      </c>
      <c r="K4728" s="1">
        <v>6500</v>
      </c>
      <c r="L4728" s="1">
        <v>6500</v>
      </c>
    </row>
    <row r="4729" spans="1:12">
      <c r="A4729">
        <v>4723</v>
      </c>
      <c r="B4729">
        <v>315050</v>
      </c>
      <c r="C4729" t="s">
        <v>616</v>
      </c>
      <c r="D4729" t="s">
        <v>904</v>
      </c>
      <c r="E4729">
        <v>2009</v>
      </c>
      <c r="F4729" t="s">
        <v>1782</v>
      </c>
      <c r="G4729" t="s">
        <v>914</v>
      </c>
      <c r="H4729" s="1">
        <v>6946</v>
      </c>
      <c r="I4729" s="1">
        <v>8525</v>
      </c>
      <c r="J4729" s="1">
        <v>8525</v>
      </c>
      <c r="K4729" s="1">
        <v>6600</v>
      </c>
      <c r="L4729" s="1">
        <v>6600</v>
      </c>
    </row>
    <row r="4730" spans="1:12">
      <c r="A4730">
        <v>4724</v>
      </c>
      <c r="B4730">
        <v>315050</v>
      </c>
      <c r="C4730" t="s">
        <v>616</v>
      </c>
      <c r="D4730" t="s">
        <v>904</v>
      </c>
      <c r="E4730">
        <v>2010</v>
      </c>
      <c r="F4730" t="s">
        <v>1782</v>
      </c>
      <c r="G4730" t="s">
        <v>914</v>
      </c>
      <c r="H4730" s="1">
        <v>6945</v>
      </c>
      <c r="I4730" s="1">
        <v>8236</v>
      </c>
      <c r="J4730" s="1">
        <v>8236</v>
      </c>
      <c r="K4730" s="1">
        <v>6600</v>
      </c>
      <c r="L4730" s="1">
        <v>6600</v>
      </c>
    </row>
    <row r="4731" spans="1:12">
      <c r="A4731">
        <v>4725</v>
      </c>
      <c r="B4731">
        <v>315050</v>
      </c>
      <c r="C4731" t="s">
        <v>616</v>
      </c>
      <c r="D4731" t="s">
        <v>904</v>
      </c>
      <c r="E4731">
        <v>2011</v>
      </c>
      <c r="F4731" t="s">
        <v>1783</v>
      </c>
      <c r="G4731" t="s">
        <v>916</v>
      </c>
      <c r="H4731" s="1">
        <v>6972</v>
      </c>
      <c r="I4731" s="1">
        <v>8268</v>
      </c>
      <c r="J4731" s="1">
        <v>8268</v>
      </c>
      <c r="K4731" s="1">
        <v>6800</v>
      </c>
      <c r="L4731" s="1">
        <v>6800</v>
      </c>
    </row>
    <row r="4732" spans="1:12">
      <c r="A4732">
        <v>4726</v>
      </c>
      <c r="B4732">
        <v>315050</v>
      </c>
      <c r="C4732" t="s">
        <v>616</v>
      </c>
      <c r="D4732" t="s">
        <v>904</v>
      </c>
      <c r="E4732">
        <v>2012</v>
      </c>
      <c r="F4732" t="s">
        <v>1782</v>
      </c>
      <c r="G4732" t="s">
        <v>914</v>
      </c>
      <c r="H4732" s="1">
        <v>6998</v>
      </c>
      <c r="I4732" s="1">
        <v>8299</v>
      </c>
      <c r="J4732" s="1">
        <v>8299</v>
      </c>
      <c r="K4732" s="1">
        <v>6800</v>
      </c>
      <c r="L4732" s="1">
        <v>6800</v>
      </c>
    </row>
    <row r="4733" spans="1:12">
      <c r="A4733">
        <v>4727</v>
      </c>
      <c r="B4733">
        <v>315050</v>
      </c>
      <c r="C4733" t="s">
        <v>616</v>
      </c>
      <c r="D4733" t="s">
        <v>904</v>
      </c>
      <c r="E4733">
        <v>2013</v>
      </c>
      <c r="F4733" t="s">
        <v>1782</v>
      </c>
      <c r="G4733" t="s">
        <v>914</v>
      </c>
      <c r="H4733" s="1">
        <v>7237</v>
      </c>
      <c r="I4733" s="1">
        <v>8582</v>
      </c>
      <c r="J4733" s="1">
        <v>8582</v>
      </c>
      <c r="K4733" s="1">
        <v>7300</v>
      </c>
      <c r="L4733" s="1">
        <v>7000</v>
      </c>
    </row>
    <row r="4734" spans="1:12">
      <c r="A4734">
        <v>4728</v>
      </c>
      <c r="B4734">
        <v>315050</v>
      </c>
      <c r="C4734" t="s">
        <v>616</v>
      </c>
      <c r="D4734" t="s">
        <v>904</v>
      </c>
      <c r="E4734">
        <v>2014</v>
      </c>
      <c r="F4734" t="s">
        <v>1782</v>
      </c>
      <c r="G4734" t="s">
        <v>914</v>
      </c>
      <c r="H4734" s="1">
        <v>7268</v>
      </c>
      <c r="I4734" s="1">
        <v>8619</v>
      </c>
      <c r="J4734" s="1">
        <v>8619</v>
      </c>
      <c r="K4734" s="1">
        <v>7300</v>
      </c>
      <c r="L4734" s="1">
        <v>7100</v>
      </c>
    </row>
    <row r="4735" spans="1:12" s="14" customFormat="1">
      <c r="A4735" s="14">
        <v>4729</v>
      </c>
      <c r="B4735" s="14">
        <v>315053</v>
      </c>
      <c r="C4735" s="14" t="s">
        <v>617</v>
      </c>
      <c r="D4735" s="14" t="s">
        <v>904</v>
      </c>
      <c r="E4735" s="14">
        <v>2007</v>
      </c>
      <c r="F4735" s="14" t="s">
        <v>905</v>
      </c>
      <c r="G4735" s="14" t="s">
        <v>906</v>
      </c>
      <c r="J4735" s="47">
        <v>4016</v>
      </c>
    </row>
    <row r="4736" spans="1:12" s="14" customFormat="1">
      <c r="A4736" s="14">
        <v>4730</v>
      </c>
      <c r="B4736" s="14">
        <v>315053</v>
      </c>
      <c r="C4736" s="14" t="s">
        <v>617</v>
      </c>
      <c r="D4736" s="14" t="s">
        <v>904</v>
      </c>
      <c r="E4736" s="14">
        <v>2008</v>
      </c>
      <c r="F4736" s="14" t="s">
        <v>905</v>
      </c>
      <c r="G4736" s="14" t="s">
        <v>906</v>
      </c>
      <c r="J4736" s="47">
        <v>4169</v>
      </c>
    </row>
    <row r="4737" spans="1:12" s="14" customFormat="1">
      <c r="A4737" s="14">
        <v>4731</v>
      </c>
      <c r="B4737" s="14">
        <v>315053</v>
      </c>
      <c r="C4737" s="14" t="s">
        <v>617</v>
      </c>
      <c r="D4737" s="14" t="s">
        <v>904</v>
      </c>
      <c r="E4737" s="14">
        <v>2009</v>
      </c>
      <c r="F4737" s="14" t="s">
        <v>905</v>
      </c>
      <c r="G4737" s="14" t="s">
        <v>906</v>
      </c>
      <c r="J4737" s="47">
        <v>4201</v>
      </c>
    </row>
    <row r="4738" spans="1:12" s="14" customFormat="1">
      <c r="A4738" s="14">
        <v>4732</v>
      </c>
      <c r="B4738" s="14">
        <v>315053</v>
      </c>
      <c r="C4738" s="14" t="s">
        <v>617</v>
      </c>
      <c r="D4738" s="14" t="s">
        <v>904</v>
      </c>
      <c r="E4738" s="14">
        <v>2010</v>
      </c>
      <c r="F4738" s="14" t="s">
        <v>1785</v>
      </c>
      <c r="G4738" s="14" t="s">
        <v>912</v>
      </c>
      <c r="H4738" s="47">
        <v>4035</v>
      </c>
      <c r="I4738" s="47">
        <v>4420</v>
      </c>
      <c r="J4738" s="47">
        <v>4420</v>
      </c>
      <c r="K4738" s="47">
        <v>4035</v>
      </c>
      <c r="L4738" s="47">
        <v>4035</v>
      </c>
    </row>
    <row r="4739" spans="1:12" s="14" customFormat="1">
      <c r="A4739" s="14">
        <v>4733</v>
      </c>
      <c r="B4739" s="14">
        <v>315053</v>
      </c>
      <c r="C4739" s="14" t="s">
        <v>617</v>
      </c>
      <c r="D4739" s="14" t="s">
        <v>904</v>
      </c>
      <c r="E4739" s="14">
        <v>2011</v>
      </c>
      <c r="F4739" s="14" t="s">
        <v>1785</v>
      </c>
      <c r="G4739" s="14" t="s">
        <v>912</v>
      </c>
      <c r="H4739" s="47">
        <v>4078</v>
      </c>
      <c r="I4739" s="47">
        <v>4467</v>
      </c>
      <c r="J4739" s="47">
        <v>4467</v>
      </c>
      <c r="K4739" s="47">
        <v>4078</v>
      </c>
      <c r="L4739" s="47">
        <v>4078</v>
      </c>
    </row>
    <row r="4740" spans="1:12" s="14" customFormat="1">
      <c r="A4740" s="14">
        <v>4734</v>
      </c>
      <c r="B4740" s="14">
        <v>315053</v>
      </c>
      <c r="C4740" s="14" t="s">
        <v>617</v>
      </c>
      <c r="D4740" s="14" t="s">
        <v>904</v>
      </c>
      <c r="E4740" s="14">
        <v>2012</v>
      </c>
      <c r="F4740" s="14" t="s">
        <v>905</v>
      </c>
      <c r="G4740" s="14" t="s">
        <v>906</v>
      </c>
      <c r="J4740" s="47">
        <v>4511</v>
      </c>
    </row>
    <row r="4741" spans="1:12" s="14" customFormat="1">
      <c r="A4741" s="14">
        <v>4735</v>
      </c>
      <c r="B4741" s="14">
        <v>315053</v>
      </c>
      <c r="C4741" s="14" t="s">
        <v>617</v>
      </c>
      <c r="D4741" s="14" t="s">
        <v>904</v>
      </c>
      <c r="E4741" s="14">
        <v>2013</v>
      </c>
      <c r="F4741" s="14" t="s">
        <v>905</v>
      </c>
      <c r="G4741" s="14" t="s">
        <v>906</v>
      </c>
      <c r="J4741" s="47">
        <v>4696</v>
      </c>
    </row>
    <row r="4742" spans="1:12" s="14" customFormat="1">
      <c r="A4742" s="14">
        <v>4736</v>
      </c>
      <c r="B4742" s="14">
        <v>315053</v>
      </c>
      <c r="C4742" s="14" t="s">
        <v>617</v>
      </c>
      <c r="D4742" s="14" t="s">
        <v>904</v>
      </c>
      <c r="E4742" s="14">
        <v>2014</v>
      </c>
      <c r="F4742" s="14" t="s">
        <v>1784</v>
      </c>
      <c r="G4742" s="14" t="s">
        <v>908</v>
      </c>
      <c r="J4742" s="47">
        <v>4743</v>
      </c>
    </row>
    <row r="4743" spans="1:12" s="14" customFormat="1">
      <c r="A4743" s="14">
        <v>4737</v>
      </c>
      <c r="B4743" s="14">
        <v>315057</v>
      </c>
      <c r="C4743" s="14" t="s">
        <v>618</v>
      </c>
      <c r="D4743" s="14" t="s">
        <v>904</v>
      </c>
      <c r="E4743" s="14">
        <v>2007</v>
      </c>
      <c r="F4743" s="14" t="s">
        <v>905</v>
      </c>
      <c r="G4743" s="14" t="s">
        <v>906</v>
      </c>
      <c r="J4743" s="47">
        <v>7727</v>
      </c>
    </row>
    <row r="4744" spans="1:12" s="14" customFormat="1">
      <c r="A4744" s="14">
        <v>4738</v>
      </c>
      <c r="B4744" s="14">
        <v>315057</v>
      </c>
      <c r="C4744" s="14" t="s">
        <v>618</v>
      </c>
      <c r="D4744" s="14" t="s">
        <v>904</v>
      </c>
      <c r="E4744" s="14">
        <v>2008</v>
      </c>
      <c r="F4744" s="14" t="s">
        <v>905</v>
      </c>
      <c r="G4744" s="14" t="s">
        <v>906</v>
      </c>
      <c r="J4744" s="47">
        <v>8075</v>
      </c>
    </row>
    <row r="4745" spans="1:12" s="14" customFormat="1">
      <c r="A4745" s="14">
        <v>4739</v>
      </c>
      <c r="B4745" s="14">
        <v>315057</v>
      </c>
      <c r="C4745" s="14" t="s">
        <v>618</v>
      </c>
      <c r="D4745" s="14" t="s">
        <v>904</v>
      </c>
      <c r="E4745" s="14">
        <v>2009</v>
      </c>
      <c r="F4745" s="14" t="s">
        <v>905</v>
      </c>
      <c r="G4745" s="14" t="s">
        <v>906</v>
      </c>
      <c r="J4745" s="47">
        <v>8183</v>
      </c>
    </row>
    <row r="4746" spans="1:12" s="14" customFormat="1">
      <c r="A4746" s="14">
        <v>4740</v>
      </c>
      <c r="B4746" s="14">
        <v>315057</v>
      </c>
      <c r="C4746" s="14" t="s">
        <v>618</v>
      </c>
      <c r="D4746" s="14" t="s">
        <v>904</v>
      </c>
      <c r="E4746" s="14">
        <v>2010</v>
      </c>
      <c r="F4746" s="14" t="s">
        <v>905</v>
      </c>
      <c r="G4746" s="14" t="s">
        <v>906</v>
      </c>
      <c r="J4746" s="47">
        <v>7211</v>
      </c>
    </row>
    <row r="4747" spans="1:12" s="14" customFormat="1">
      <c r="A4747" s="14">
        <v>4741</v>
      </c>
      <c r="B4747" s="14">
        <v>315057</v>
      </c>
      <c r="C4747" s="14" t="s">
        <v>618</v>
      </c>
      <c r="D4747" s="14" t="s">
        <v>904</v>
      </c>
      <c r="E4747" s="14">
        <v>2011</v>
      </c>
      <c r="F4747" s="14" t="s">
        <v>905</v>
      </c>
      <c r="G4747" s="14" t="s">
        <v>906</v>
      </c>
      <c r="J4747" s="47">
        <v>7232</v>
      </c>
    </row>
    <row r="4748" spans="1:12" s="14" customFormat="1">
      <c r="A4748" s="14">
        <v>4742</v>
      </c>
      <c r="B4748" s="14">
        <v>315057</v>
      </c>
      <c r="C4748" s="14" t="s">
        <v>618</v>
      </c>
      <c r="D4748" s="14" t="s">
        <v>904</v>
      </c>
      <c r="E4748" s="14">
        <v>2012</v>
      </c>
      <c r="F4748" s="14" t="s">
        <v>905</v>
      </c>
      <c r="G4748" s="14" t="s">
        <v>906</v>
      </c>
      <c r="J4748" s="47">
        <v>7251</v>
      </c>
    </row>
    <row r="4749" spans="1:12" s="14" customFormat="1">
      <c r="A4749" s="14">
        <v>4743</v>
      </c>
      <c r="B4749" s="14">
        <v>315057</v>
      </c>
      <c r="C4749" s="14" t="s">
        <v>618</v>
      </c>
      <c r="D4749" s="14" t="s">
        <v>904</v>
      </c>
      <c r="E4749" s="14">
        <v>2013</v>
      </c>
      <c r="F4749" s="14" t="s">
        <v>905</v>
      </c>
      <c r="G4749" s="14" t="s">
        <v>906</v>
      </c>
      <c r="J4749" s="47">
        <v>7491</v>
      </c>
    </row>
    <row r="4750" spans="1:12" s="14" customFormat="1">
      <c r="A4750" s="14">
        <v>4744</v>
      </c>
      <c r="B4750" s="14">
        <v>315057</v>
      </c>
      <c r="C4750" s="14" t="s">
        <v>618</v>
      </c>
      <c r="D4750" s="14" t="s">
        <v>904</v>
      </c>
      <c r="E4750" s="14">
        <v>2014</v>
      </c>
      <c r="F4750" s="14" t="s">
        <v>905</v>
      </c>
      <c r="G4750" s="14" t="s">
        <v>906</v>
      </c>
      <c r="J4750" s="47">
        <v>7516</v>
      </c>
    </row>
    <row r="4751" spans="1:12">
      <c r="A4751">
        <v>4745</v>
      </c>
      <c r="B4751">
        <v>315060</v>
      </c>
      <c r="C4751" t="s">
        <v>619</v>
      </c>
      <c r="D4751" t="s">
        <v>904</v>
      </c>
      <c r="E4751">
        <v>2007</v>
      </c>
      <c r="J4751" s="1">
        <v>6554</v>
      </c>
    </row>
    <row r="4752" spans="1:12">
      <c r="A4752">
        <v>4746</v>
      </c>
      <c r="B4752">
        <v>315060</v>
      </c>
      <c r="C4752" t="s">
        <v>619</v>
      </c>
      <c r="D4752" t="s">
        <v>904</v>
      </c>
      <c r="E4752">
        <v>2008</v>
      </c>
      <c r="F4752" t="s">
        <v>1787</v>
      </c>
      <c r="G4752" t="s">
        <v>906</v>
      </c>
      <c r="J4752" s="1">
        <v>6765</v>
      </c>
    </row>
    <row r="4753" spans="1:12">
      <c r="A4753">
        <v>4747</v>
      </c>
      <c r="B4753">
        <v>315060</v>
      </c>
      <c r="C4753" t="s">
        <v>619</v>
      </c>
      <c r="D4753" t="s">
        <v>904</v>
      </c>
      <c r="E4753">
        <v>2009</v>
      </c>
      <c r="F4753" t="s">
        <v>1788</v>
      </c>
      <c r="G4753" t="s">
        <v>930</v>
      </c>
      <c r="J4753" s="1">
        <v>6785</v>
      </c>
    </row>
    <row r="4754" spans="1:12">
      <c r="A4754">
        <v>4748</v>
      </c>
      <c r="B4754">
        <v>315060</v>
      </c>
      <c r="C4754" t="s">
        <v>619</v>
      </c>
      <c r="D4754" t="s">
        <v>904</v>
      </c>
      <c r="E4754">
        <v>2010</v>
      </c>
      <c r="F4754" t="s">
        <v>1788</v>
      </c>
      <c r="G4754" t="s">
        <v>930</v>
      </c>
      <c r="J4754" s="1">
        <v>6406</v>
      </c>
    </row>
    <row r="4755" spans="1:12">
      <c r="A4755">
        <v>4749</v>
      </c>
      <c r="B4755">
        <v>315060</v>
      </c>
      <c r="C4755" t="s">
        <v>619</v>
      </c>
      <c r="D4755" t="s">
        <v>904</v>
      </c>
      <c r="E4755">
        <v>2011</v>
      </c>
      <c r="F4755" t="s">
        <v>1786</v>
      </c>
      <c r="G4755" t="s">
        <v>914</v>
      </c>
      <c r="H4755" s="1">
        <v>3031</v>
      </c>
      <c r="I4755" s="1">
        <v>6399</v>
      </c>
      <c r="J4755" s="1">
        <v>6399</v>
      </c>
      <c r="K4755" s="1">
        <v>2728</v>
      </c>
      <c r="L4755" s="1">
        <v>2728</v>
      </c>
    </row>
    <row r="4756" spans="1:12">
      <c r="A4756">
        <v>4750</v>
      </c>
      <c r="B4756">
        <v>315060</v>
      </c>
      <c r="C4756" t="s">
        <v>619</v>
      </c>
      <c r="D4756" t="s">
        <v>904</v>
      </c>
      <c r="E4756">
        <v>2012</v>
      </c>
      <c r="F4756" t="s">
        <v>1787</v>
      </c>
      <c r="G4756" t="s">
        <v>916</v>
      </c>
      <c r="H4756" s="1">
        <v>3027</v>
      </c>
      <c r="I4756" s="1">
        <v>6391</v>
      </c>
      <c r="J4756" s="1">
        <v>6391</v>
      </c>
      <c r="K4756" s="1">
        <v>3027</v>
      </c>
      <c r="L4756" s="1">
        <v>3027</v>
      </c>
    </row>
    <row r="4757" spans="1:12">
      <c r="A4757">
        <v>4751</v>
      </c>
      <c r="B4757">
        <v>315060</v>
      </c>
      <c r="C4757" t="s">
        <v>619</v>
      </c>
      <c r="D4757" t="s">
        <v>904</v>
      </c>
      <c r="E4757">
        <v>2013</v>
      </c>
      <c r="F4757" t="s">
        <v>1787</v>
      </c>
      <c r="G4757" t="s">
        <v>916</v>
      </c>
      <c r="H4757" s="1">
        <v>3114</v>
      </c>
      <c r="I4757" s="1">
        <v>6575</v>
      </c>
      <c r="J4757" s="1">
        <v>6575</v>
      </c>
      <c r="K4757" s="1">
        <v>3027</v>
      </c>
      <c r="L4757" s="1">
        <v>3027</v>
      </c>
    </row>
    <row r="4758" spans="1:12">
      <c r="A4758">
        <v>4752</v>
      </c>
      <c r="B4758">
        <v>315060</v>
      </c>
      <c r="C4758" t="s">
        <v>619</v>
      </c>
      <c r="D4758" t="s">
        <v>904</v>
      </c>
      <c r="E4758">
        <v>2014</v>
      </c>
      <c r="F4758" t="s">
        <v>1786</v>
      </c>
      <c r="G4758" t="s">
        <v>914</v>
      </c>
      <c r="H4758" s="1">
        <v>3113</v>
      </c>
      <c r="I4758" s="1">
        <v>6573</v>
      </c>
      <c r="J4758" s="1">
        <v>6573</v>
      </c>
      <c r="K4758" s="1">
        <v>3096</v>
      </c>
      <c r="L4758" s="1">
        <v>3096</v>
      </c>
    </row>
    <row r="4759" spans="1:12">
      <c r="A4759">
        <v>4753</v>
      </c>
      <c r="B4759">
        <v>315070</v>
      </c>
      <c r="C4759" t="s">
        <v>620</v>
      </c>
      <c r="D4759" t="s">
        <v>904</v>
      </c>
      <c r="E4759">
        <v>2007</v>
      </c>
      <c r="F4759" t="s">
        <v>905</v>
      </c>
      <c r="G4759" t="s">
        <v>906</v>
      </c>
      <c r="J4759" s="1">
        <v>3694</v>
      </c>
    </row>
    <row r="4760" spans="1:12">
      <c r="A4760">
        <v>4754</v>
      </c>
      <c r="B4760">
        <v>315070</v>
      </c>
      <c r="C4760" t="s">
        <v>620</v>
      </c>
      <c r="D4760" t="s">
        <v>904</v>
      </c>
      <c r="E4760">
        <v>2008</v>
      </c>
      <c r="F4760" t="s">
        <v>905</v>
      </c>
      <c r="G4760" t="s">
        <v>906</v>
      </c>
      <c r="J4760" s="1">
        <v>3940</v>
      </c>
    </row>
    <row r="4761" spans="1:12">
      <c r="A4761">
        <v>4755</v>
      </c>
      <c r="B4761">
        <v>315070</v>
      </c>
      <c r="C4761" t="s">
        <v>620</v>
      </c>
      <c r="D4761" t="s">
        <v>904</v>
      </c>
      <c r="E4761">
        <v>2009</v>
      </c>
      <c r="F4761" t="s">
        <v>1789</v>
      </c>
      <c r="G4761" t="s">
        <v>912</v>
      </c>
      <c r="H4761" s="1">
        <v>3690</v>
      </c>
      <c r="I4761" s="1">
        <v>4059</v>
      </c>
      <c r="J4761" s="1">
        <v>4059</v>
      </c>
      <c r="K4761" s="1">
        <v>3690</v>
      </c>
      <c r="L4761" s="1">
        <v>3690</v>
      </c>
    </row>
    <row r="4762" spans="1:12">
      <c r="A4762">
        <v>4756</v>
      </c>
      <c r="B4762">
        <v>315070</v>
      </c>
      <c r="C4762" t="s">
        <v>620</v>
      </c>
      <c r="D4762" t="s">
        <v>904</v>
      </c>
      <c r="E4762">
        <v>2010</v>
      </c>
      <c r="F4762" t="s">
        <v>1789</v>
      </c>
      <c r="G4762" t="s">
        <v>912</v>
      </c>
      <c r="H4762" s="1">
        <v>4131</v>
      </c>
      <c r="I4762" s="1">
        <v>4656</v>
      </c>
      <c r="J4762" s="1">
        <v>4656</v>
      </c>
      <c r="K4762" s="1">
        <v>4131</v>
      </c>
      <c r="L4762" s="1">
        <v>4131</v>
      </c>
    </row>
    <row r="4763" spans="1:12">
      <c r="A4763">
        <v>4757</v>
      </c>
      <c r="B4763">
        <v>315070</v>
      </c>
      <c r="C4763" t="s">
        <v>620</v>
      </c>
      <c r="D4763" t="s">
        <v>904</v>
      </c>
      <c r="E4763">
        <v>2011</v>
      </c>
      <c r="F4763" t="s">
        <v>905</v>
      </c>
      <c r="G4763" t="s">
        <v>906</v>
      </c>
      <c r="J4763" s="1">
        <v>4803</v>
      </c>
    </row>
    <row r="4764" spans="1:12">
      <c r="A4764">
        <v>4758</v>
      </c>
      <c r="B4764">
        <v>315070</v>
      </c>
      <c r="C4764" t="s">
        <v>620</v>
      </c>
      <c r="D4764" t="s">
        <v>904</v>
      </c>
      <c r="E4764">
        <v>2012</v>
      </c>
      <c r="F4764" t="s">
        <v>1789</v>
      </c>
      <c r="G4764" t="s">
        <v>912</v>
      </c>
      <c r="H4764" s="1">
        <v>4388</v>
      </c>
      <c r="I4764" s="1">
        <v>4946</v>
      </c>
      <c r="J4764" s="1">
        <v>4946</v>
      </c>
      <c r="K4764" s="1">
        <v>4946</v>
      </c>
      <c r="L4764" s="1">
        <v>4388</v>
      </c>
    </row>
    <row r="4765" spans="1:12">
      <c r="A4765">
        <v>4759</v>
      </c>
      <c r="B4765">
        <v>315070</v>
      </c>
      <c r="C4765" t="s">
        <v>620</v>
      </c>
      <c r="D4765" t="s">
        <v>904</v>
      </c>
      <c r="E4765">
        <v>2013</v>
      </c>
      <c r="F4765" t="s">
        <v>1789</v>
      </c>
      <c r="G4765" t="s">
        <v>912</v>
      </c>
      <c r="H4765" s="1">
        <v>4661</v>
      </c>
      <c r="I4765" s="1">
        <v>5253</v>
      </c>
      <c r="J4765" s="1">
        <v>5253</v>
      </c>
      <c r="K4765" s="1">
        <v>5244</v>
      </c>
      <c r="L4765" s="1">
        <v>4656</v>
      </c>
    </row>
    <row r="4766" spans="1:12">
      <c r="A4766">
        <v>4760</v>
      </c>
      <c r="B4766">
        <v>315070</v>
      </c>
      <c r="C4766" t="s">
        <v>620</v>
      </c>
      <c r="D4766" t="s">
        <v>904</v>
      </c>
      <c r="E4766">
        <v>2014</v>
      </c>
      <c r="F4766" t="s">
        <v>1789</v>
      </c>
      <c r="G4766" t="s">
        <v>912</v>
      </c>
      <c r="H4766" s="1">
        <v>4788</v>
      </c>
      <c r="I4766" s="1">
        <v>5396</v>
      </c>
      <c r="J4766" s="1">
        <v>5396</v>
      </c>
      <c r="K4766" s="1">
        <v>5396</v>
      </c>
      <c r="L4766" s="1">
        <v>4661</v>
      </c>
    </row>
    <row r="4767" spans="1:12">
      <c r="A4767">
        <v>4761</v>
      </c>
      <c r="B4767">
        <v>315080</v>
      </c>
      <c r="C4767" t="s">
        <v>621</v>
      </c>
      <c r="D4767" t="s">
        <v>904</v>
      </c>
      <c r="E4767">
        <v>2007</v>
      </c>
      <c r="F4767" t="s">
        <v>905</v>
      </c>
      <c r="G4767" t="s">
        <v>906</v>
      </c>
      <c r="J4767" s="1">
        <v>17208</v>
      </c>
    </row>
    <row r="4768" spans="1:12">
      <c r="A4768">
        <v>4762</v>
      </c>
      <c r="B4768">
        <v>315080</v>
      </c>
      <c r="C4768" t="s">
        <v>621</v>
      </c>
      <c r="D4768" t="s">
        <v>904</v>
      </c>
      <c r="E4768">
        <v>2008</v>
      </c>
      <c r="F4768" t="s">
        <v>905</v>
      </c>
      <c r="G4768" t="s">
        <v>906</v>
      </c>
      <c r="J4768" s="1">
        <v>17773</v>
      </c>
    </row>
    <row r="4769" spans="1:12">
      <c r="A4769">
        <v>4763</v>
      </c>
      <c r="B4769">
        <v>315080</v>
      </c>
      <c r="C4769" t="s">
        <v>621</v>
      </c>
      <c r="D4769" t="s">
        <v>904</v>
      </c>
      <c r="E4769">
        <v>2009</v>
      </c>
      <c r="F4769" t="s">
        <v>905</v>
      </c>
      <c r="G4769" t="s">
        <v>906</v>
      </c>
      <c r="J4769" s="1">
        <v>17836</v>
      </c>
    </row>
    <row r="4770" spans="1:12">
      <c r="A4770">
        <v>4764</v>
      </c>
      <c r="B4770">
        <v>315080</v>
      </c>
      <c r="C4770" t="s">
        <v>621</v>
      </c>
      <c r="D4770" t="s">
        <v>904</v>
      </c>
      <c r="E4770">
        <v>2010</v>
      </c>
      <c r="F4770" t="s">
        <v>905</v>
      </c>
      <c r="G4770" t="s">
        <v>906</v>
      </c>
      <c r="J4770" s="1">
        <v>17232</v>
      </c>
    </row>
    <row r="4771" spans="1:12">
      <c r="A4771">
        <v>4765</v>
      </c>
      <c r="B4771">
        <v>315080</v>
      </c>
      <c r="C4771" t="s">
        <v>621</v>
      </c>
      <c r="D4771" t="s">
        <v>904</v>
      </c>
      <c r="E4771">
        <v>2011</v>
      </c>
      <c r="F4771" t="s">
        <v>905</v>
      </c>
      <c r="G4771" t="s">
        <v>906</v>
      </c>
      <c r="J4771" s="1">
        <v>17250</v>
      </c>
    </row>
    <row r="4772" spans="1:12">
      <c r="A4772">
        <v>4766</v>
      </c>
      <c r="B4772">
        <v>315080</v>
      </c>
      <c r="C4772" t="s">
        <v>621</v>
      </c>
      <c r="D4772" t="s">
        <v>904</v>
      </c>
      <c r="E4772">
        <v>2012</v>
      </c>
      <c r="F4772" t="s">
        <v>1790</v>
      </c>
      <c r="G4772" t="s">
        <v>912</v>
      </c>
      <c r="H4772" s="1">
        <v>5970</v>
      </c>
      <c r="I4772" s="1">
        <v>17266</v>
      </c>
      <c r="J4772" s="1">
        <v>17266</v>
      </c>
      <c r="K4772" s="1">
        <v>5958</v>
      </c>
      <c r="L4772" s="1">
        <v>5384</v>
      </c>
    </row>
    <row r="4773" spans="1:12">
      <c r="A4773">
        <v>4767</v>
      </c>
      <c r="B4773">
        <v>315080</v>
      </c>
      <c r="C4773" t="s">
        <v>621</v>
      </c>
      <c r="D4773" t="s">
        <v>904</v>
      </c>
      <c r="E4773">
        <v>2013</v>
      </c>
      <c r="F4773" t="s">
        <v>1790</v>
      </c>
      <c r="G4773" t="s">
        <v>912</v>
      </c>
      <c r="H4773" s="1">
        <v>6156</v>
      </c>
      <c r="I4773" s="1">
        <v>17804</v>
      </c>
      <c r="J4773" s="1">
        <v>17804</v>
      </c>
      <c r="K4773" s="1">
        <v>5972</v>
      </c>
      <c r="L4773" s="1">
        <v>5398</v>
      </c>
    </row>
    <row r="4774" spans="1:12">
      <c r="A4774">
        <v>4768</v>
      </c>
      <c r="B4774">
        <v>315080</v>
      </c>
      <c r="C4774" t="s">
        <v>621</v>
      </c>
      <c r="D4774" t="s">
        <v>904</v>
      </c>
      <c r="E4774">
        <v>2014</v>
      </c>
      <c r="F4774" t="s">
        <v>1790</v>
      </c>
      <c r="G4774" t="s">
        <v>912</v>
      </c>
      <c r="H4774" s="1">
        <v>6166</v>
      </c>
      <c r="I4774" s="1">
        <v>17835</v>
      </c>
      <c r="J4774" s="1">
        <v>17835</v>
      </c>
      <c r="K4774" s="1">
        <v>5988</v>
      </c>
      <c r="L4774" s="1">
        <v>5406</v>
      </c>
    </row>
    <row r="4775" spans="1:12" s="14" customFormat="1">
      <c r="A4775" s="14">
        <v>4769</v>
      </c>
      <c r="B4775" s="14">
        <v>315090</v>
      </c>
      <c r="C4775" s="14" t="s">
        <v>622</v>
      </c>
      <c r="D4775" s="14" t="s">
        <v>904</v>
      </c>
      <c r="E4775" s="14">
        <v>2007</v>
      </c>
      <c r="F4775" s="14" t="s">
        <v>1791</v>
      </c>
      <c r="G4775" s="14" t="s">
        <v>908</v>
      </c>
      <c r="J4775" s="47">
        <v>5113</v>
      </c>
    </row>
    <row r="4776" spans="1:12" s="14" customFormat="1">
      <c r="A4776" s="14">
        <v>4770</v>
      </c>
      <c r="B4776" s="14">
        <v>315090</v>
      </c>
      <c r="C4776" s="14" t="s">
        <v>622</v>
      </c>
      <c r="D4776" s="14" t="s">
        <v>904</v>
      </c>
      <c r="E4776" s="14">
        <v>2008</v>
      </c>
      <c r="F4776" s="14" t="s">
        <v>1791</v>
      </c>
      <c r="G4776" s="14" t="s">
        <v>908</v>
      </c>
      <c r="J4776" s="47">
        <v>5292</v>
      </c>
    </row>
    <row r="4777" spans="1:12" s="14" customFormat="1">
      <c r="A4777" s="14">
        <v>4771</v>
      </c>
      <c r="B4777" s="14">
        <v>315090</v>
      </c>
      <c r="C4777" s="14" t="s">
        <v>622</v>
      </c>
      <c r="D4777" s="14" t="s">
        <v>904</v>
      </c>
      <c r="E4777" s="14">
        <v>2009</v>
      </c>
      <c r="F4777" s="14" t="s">
        <v>905</v>
      </c>
      <c r="G4777" s="14" t="s">
        <v>906</v>
      </c>
      <c r="J4777" s="47">
        <v>5319</v>
      </c>
    </row>
    <row r="4778" spans="1:12" s="14" customFormat="1">
      <c r="A4778" s="14">
        <v>4772</v>
      </c>
      <c r="B4778" s="14">
        <v>315090</v>
      </c>
      <c r="C4778" s="14" t="s">
        <v>622</v>
      </c>
      <c r="D4778" s="14" t="s">
        <v>904</v>
      </c>
      <c r="E4778" s="14">
        <v>2010</v>
      </c>
      <c r="F4778" s="14" t="s">
        <v>1791</v>
      </c>
      <c r="G4778" s="14" t="s">
        <v>908</v>
      </c>
      <c r="J4778" s="47">
        <v>5217</v>
      </c>
    </row>
    <row r="4779" spans="1:12" s="14" customFormat="1">
      <c r="A4779" s="14">
        <v>4773</v>
      </c>
      <c r="B4779" s="14">
        <v>315090</v>
      </c>
      <c r="C4779" s="14" t="s">
        <v>622</v>
      </c>
      <c r="D4779" s="14" t="s">
        <v>904</v>
      </c>
      <c r="E4779" s="14">
        <v>2011</v>
      </c>
      <c r="F4779" s="14" t="s">
        <v>1791</v>
      </c>
      <c r="G4779" s="14" t="s">
        <v>908</v>
      </c>
      <c r="J4779" s="47">
        <v>5236</v>
      </c>
    </row>
    <row r="4780" spans="1:12" s="14" customFormat="1">
      <c r="A4780" s="14">
        <v>4774</v>
      </c>
      <c r="B4780" s="14">
        <v>315090</v>
      </c>
      <c r="C4780" s="14" t="s">
        <v>622</v>
      </c>
      <c r="D4780" s="14" t="s">
        <v>904</v>
      </c>
      <c r="E4780" s="14">
        <v>2012</v>
      </c>
      <c r="F4780" s="14" t="s">
        <v>1791</v>
      </c>
      <c r="G4780" s="14" t="s">
        <v>908</v>
      </c>
      <c r="J4780" s="47">
        <v>5254</v>
      </c>
    </row>
    <row r="4781" spans="1:12" s="14" customFormat="1">
      <c r="A4781" s="14">
        <v>4775</v>
      </c>
      <c r="B4781" s="14">
        <v>315090</v>
      </c>
      <c r="C4781" s="14" t="s">
        <v>622</v>
      </c>
      <c r="D4781" s="14" t="s">
        <v>904</v>
      </c>
      <c r="E4781" s="14">
        <v>2013</v>
      </c>
      <c r="F4781" s="14" t="s">
        <v>1791</v>
      </c>
      <c r="G4781" s="14" t="s">
        <v>908</v>
      </c>
      <c r="J4781" s="47">
        <v>5432</v>
      </c>
    </row>
    <row r="4782" spans="1:12" s="14" customFormat="1">
      <c r="A4782" s="14">
        <v>4776</v>
      </c>
      <c r="B4782" s="14">
        <v>315090</v>
      </c>
      <c r="C4782" s="14" t="s">
        <v>622</v>
      </c>
      <c r="D4782" s="14" t="s">
        <v>904</v>
      </c>
      <c r="E4782" s="14">
        <v>2014</v>
      </c>
      <c r="F4782" s="14" t="s">
        <v>1791</v>
      </c>
      <c r="G4782" s="14" t="s">
        <v>908</v>
      </c>
      <c r="J4782" s="47">
        <v>5454</v>
      </c>
    </row>
    <row r="4783" spans="1:12">
      <c r="A4783">
        <v>4777</v>
      </c>
      <c r="B4783">
        <v>315100</v>
      </c>
      <c r="C4783" t="s">
        <v>623</v>
      </c>
      <c r="D4783" t="s">
        <v>904</v>
      </c>
      <c r="E4783">
        <v>2007</v>
      </c>
      <c r="F4783" t="s">
        <v>905</v>
      </c>
      <c r="G4783" t="s">
        <v>906</v>
      </c>
      <c r="J4783" s="1">
        <v>7849</v>
      </c>
    </row>
    <row r="4784" spans="1:12">
      <c r="A4784">
        <v>4778</v>
      </c>
      <c r="B4784">
        <v>315100</v>
      </c>
      <c r="C4784" t="s">
        <v>623</v>
      </c>
      <c r="D4784" t="s">
        <v>904</v>
      </c>
      <c r="E4784">
        <v>2008</v>
      </c>
      <c r="F4784" t="s">
        <v>905</v>
      </c>
      <c r="G4784" t="s">
        <v>906</v>
      </c>
      <c r="J4784" s="1">
        <v>8156</v>
      </c>
    </row>
    <row r="4785" spans="1:12">
      <c r="A4785">
        <v>4779</v>
      </c>
      <c r="B4785">
        <v>315100</v>
      </c>
      <c r="C4785" t="s">
        <v>623</v>
      </c>
      <c r="D4785" t="s">
        <v>904</v>
      </c>
      <c r="E4785">
        <v>2009</v>
      </c>
      <c r="F4785" t="s">
        <v>905</v>
      </c>
      <c r="G4785" t="s">
        <v>906</v>
      </c>
      <c r="J4785" s="1">
        <v>8227</v>
      </c>
    </row>
    <row r="4786" spans="1:12">
      <c r="A4786">
        <v>4780</v>
      </c>
      <c r="B4786">
        <v>315100</v>
      </c>
      <c r="C4786" t="s">
        <v>623</v>
      </c>
      <c r="D4786" t="s">
        <v>904</v>
      </c>
      <c r="E4786">
        <v>2010</v>
      </c>
      <c r="F4786" t="s">
        <v>905</v>
      </c>
      <c r="G4786" t="s">
        <v>906</v>
      </c>
      <c r="J4786" s="1">
        <v>8016</v>
      </c>
    </row>
    <row r="4787" spans="1:12">
      <c r="A4787">
        <v>4781</v>
      </c>
      <c r="B4787">
        <v>315100</v>
      </c>
      <c r="C4787" t="s">
        <v>623</v>
      </c>
      <c r="D4787" t="s">
        <v>904</v>
      </c>
      <c r="E4787">
        <v>2011</v>
      </c>
      <c r="F4787" t="s">
        <v>1792</v>
      </c>
      <c r="G4787" t="s">
        <v>912</v>
      </c>
      <c r="H4787" s="1">
        <v>4983</v>
      </c>
      <c r="I4787" s="1">
        <v>8064</v>
      </c>
      <c r="J4787" s="1">
        <v>8064</v>
      </c>
      <c r="K4787" s="1">
        <v>4983</v>
      </c>
      <c r="L4787" s="1">
        <v>4983</v>
      </c>
    </row>
    <row r="4788" spans="1:12">
      <c r="A4788">
        <v>4782</v>
      </c>
      <c r="B4788">
        <v>315100</v>
      </c>
      <c r="C4788" t="s">
        <v>623</v>
      </c>
      <c r="D4788" t="s">
        <v>904</v>
      </c>
      <c r="E4788">
        <v>2012</v>
      </c>
      <c r="F4788" t="s">
        <v>1792</v>
      </c>
      <c r="G4788" t="s">
        <v>912</v>
      </c>
      <c r="H4788" s="1">
        <v>5011</v>
      </c>
      <c r="I4788" s="1">
        <v>8110</v>
      </c>
      <c r="J4788" s="1">
        <v>8110</v>
      </c>
      <c r="K4788" s="1">
        <v>4983</v>
      </c>
      <c r="L4788" s="1">
        <v>4983</v>
      </c>
    </row>
    <row r="4789" spans="1:12">
      <c r="A4789">
        <v>4783</v>
      </c>
      <c r="B4789">
        <v>315100</v>
      </c>
      <c r="C4789" t="s">
        <v>623</v>
      </c>
      <c r="D4789" t="s">
        <v>904</v>
      </c>
      <c r="E4789">
        <v>2013</v>
      </c>
      <c r="F4789" t="s">
        <v>1792</v>
      </c>
      <c r="G4789" t="s">
        <v>912</v>
      </c>
      <c r="H4789" s="1">
        <v>5193</v>
      </c>
      <c r="I4789" s="1">
        <v>8404</v>
      </c>
      <c r="J4789" s="1">
        <v>8404</v>
      </c>
      <c r="K4789" s="1">
        <v>4983</v>
      </c>
      <c r="L4789" s="1">
        <v>4983</v>
      </c>
    </row>
    <row r="4790" spans="1:12">
      <c r="A4790">
        <v>4784</v>
      </c>
      <c r="B4790">
        <v>315100</v>
      </c>
      <c r="C4790" t="s">
        <v>623</v>
      </c>
      <c r="D4790" t="s">
        <v>904</v>
      </c>
      <c r="E4790">
        <v>2014</v>
      </c>
      <c r="F4790" t="s">
        <v>1792</v>
      </c>
      <c r="G4790" t="s">
        <v>912</v>
      </c>
      <c r="H4790" s="1">
        <v>5225</v>
      </c>
      <c r="I4790" s="1">
        <v>8456</v>
      </c>
      <c r="J4790" s="1">
        <v>8456</v>
      </c>
      <c r="K4790" s="1">
        <v>5225</v>
      </c>
      <c r="L4790" s="1">
        <v>5225</v>
      </c>
    </row>
    <row r="4791" spans="1:12" s="14" customFormat="1">
      <c r="A4791" s="14">
        <v>4785</v>
      </c>
      <c r="B4791" s="14">
        <v>315110</v>
      </c>
      <c r="C4791" s="14" t="s">
        <v>624</v>
      </c>
      <c r="D4791" s="14" t="s">
        <v>904</v>
      </c>
      <c r="E4791" s="14">
        <v>2007</v>
      </c>
      <c r="F4791" s="14" t="s">
        <v>905</v>
      </c>
      <c r="G4791" s="14" t="s">
        <v>906</v>
      </c>
      <c r="J4791" s="47">
        <v>10240</v>
      </c>
    </row>
    <row r="4792" spans="1:12" s="14" customFormat="1">
      <c r="A4792" s="14">
        <v>4786</v>
      </c>
      <c r="B4792" s="14">
        <v>315110</v>
      </c>
      <c r="C4792" s="14" t="s">
        <v>624</v>
      </c>
      <c r="D4792" s="14" t="s">
        <v>904</v>
      </c>
      <c r="E4792" s="14">
        <v>2008</v>
      </c>
      <c r="F4792" s="14" t="s">
        <v>905</v>
      </c>
      <c r="G4792" s="14" t="s">
        <v>906</v>
      </c>
      <c r="J4792" s="47">
        <v>10588</v>
      </c>
    </row>
    <row r="4793" spans="1:12" s="14" customFormat="1">
      <c r="A4793" s="14">
        <v>4787</v>
      </c>
      <c r="B4793" s="14">
        <v>315110</v>
      </c>
      <c r="C4793" s="14" t="s">
        <v>624</v>
      </c>
      <c r="D4793" s="14" t="s">
        <v>904</v>
      </c>
      <c r="E4793" s="14">
        <v>2009</v>
      </c>
      <c r="F4793" s="14" t="s">
        <v>905</v>
      </c>
      <c r="G4793" s="14" t="s">
        <v>906</v>
      </c>
      <c r="J4793" s="47">
        <v>10636</v>
      </c>
    </row>
    <row r="4794" spans="1:12" s="14" customFormat="1">
      <c r="A4794" s="14">
        <v>4788</v>
      </c>
      <c r="B4794" s="14">
        <v>315110</v>
      </c>
      <c r="C4794" s="14" t="s">
        <v>624</v>
      </c>
      <c r="D4794" s="14" t="s">
        <v>904</v>
      </c>
      <c r="E4794" s="14">
        <v>2010</v>
      </c>
      <c r="F4794" s="14" t="s">
        <v>1793</v>
      </c>
      <c r="G4794" s="14" t="s">
        <v>908</v>
      </c>
      <c r="J4794" s="47">
        <v>10364</v>
      </c>
    </row>
    <row r="4795" spans="1:12" s="14" customFormat="1">
      <c r="A4795" s="14">
        <v>4789</v>
      </c>
      <c r="B4795" s="14">
        <v>315110</v>
      </c>
      <c r="C4795" s="14" t="s">
        <v>624</v>
      </c>
      <c r="D4795" s="14" t="s">
        <v>904</v>
      </c>
      <c r="E4795" s="14">
        <v>2011</v>
      </c>
      <c r="F4795" s="14" t="s">
        <v>905</v>
      </c>
      <c r="G4795" s="14" t="s">
        <v>906</v>
      </c>
      <c r="J4795" s="47">
        <v>10390</v>
      </c>
    </row>
    <row r="4796" spans="1:12" s="14" customFormat="1">
      <c r="A4796" s="14">
        <v>4790</v>
      </c>
      <c r="B4796" s="14">
        <v>315110</v>
      </c>
      <c r="C4796" s="14" t="s">
        <v>624</v>
      </c>
      <c r="D4796" s="14" t="s">
        <v>904</v>
      </c>
      <c r="E4796" s="14">
        <v>2012</v>
      </c>
      <c r="F4796" s="14" t="s">
        <v>1794</v>
      </c>
      <c r="G4796" s="14" t="s">
        <v>912</v>
      </c>
      <c r="H4796" s="47">
        <v>9146</v>
      </c>
      <c r="I4796" s="47">
        <v>10414</v>
      </c>
      <c r="J4796" s="47">
        <v>10414</v>
      </c>
      <c r="K4796" s="47">
        <v>9146</v>
      </c>
      <c r="L4796" s="47">
        <v>9146</v>
      </c>
    </row>
    <row r="4797" spans="1:12" s="14" customFormat="1">
      <c r="A4797" s="14">
        <v>4791</v>
      </c>
      <c r="B4797" s="14">
        <v>315110</v>
      </c>
      <c r="C4797" s="14" t="s">
        <v>624</v>
      </c>
      <c r="D4797" s="14" t="s">
        <v>904</v>
      </c>
      <c r="E4797" s="14">
        <v>2013</v>
      </c>
      <c r="F4797" s="14" t="s">
        <v>1793</v>
      </c>
      <c r="G4797" s="14" t="s">
        <v>908</v>
      </c>
      <c r="J4797" s="47">
        <v>10754</v>
      </c>
    </row>
    <row r="4798" spans="1:12" s="14" customFormat="1">
      <c r="A4798" s="14">
        <v>4792</v>
      </c>
      <c r="B4798" s="14">
        <v>315110</v>
      </c>
      <c r="C4798" s="14" t="s">
        <v>624</v>
      </c>
      <c r="D4798" s="14" t="s">
        <v>904</v>
      </c>
      <c r="E4798" s="14">
        <v>2014</v>
      </c>
      <c r="F4798" s="14" t="s">
        <v>1793</v>
      </c>
      <c r="G4798" s="14" t="s">
        <v>914</v>
      </c>
      <c r="H4798" s="47">
        <v>9473</v>
      </c>
      <c r="I4798" s="47">
        <v>10787</v>
      </c>
      <c r="J4798" s="47">
        <v>10787</v>
      </c>
      <c r="K4798" s="47">
        <v>9473</v>
      </c>
      <c r="L4798" s="47">
        <v>9473</v>
      </c>
    </row>
    <row r="4799" spans="1:12">
      <c r="A4799">
        <v>4793</v>
      </c>
      <c r="B4799">
        <v>315120</v>
      </c>
      <c r="C4799" t="s">
        <v>625</v>
      </c>
      <c r="D4799" t="s">
        <v>904</v>
      </c>
      <c r="E4799">
        <v>2007</v>
      </c>
      <c r="F4799" t="s">
        <v>1796</v>
      </c>
      <c r="G4799" t="s">
        <v>916</v>
      </c>
      <c r="H4799" s="1">
        <v>50439</v>
      </c>
      <c r="I4799" s="1">
        <v>51636</v>
      </c>
      <c r="J4799" s="1">
        <v>51636</v>
      </c>
      <c r="K4799">
        <v>1</v>
      </c>
      <c r="L4799">
        <v>1</v>
      </c>
    </row>
    <row r="4800" spans="1:12">
      <c r="A4800">
        <v>4794</v>
      </c>
      <c r="B4800">
        <v>315120</v>
      </c>
      <c r="C4800" t="s">
        <v>625</v>
      </c>
      <c r="D4800" t="s">
        <v>904</v>
      </c>
      <c r="E4800">
        <v>2008</v>
      </c>
      <c r="F4800" t="s">
        <v>1796</v>
      </c>
      <c r="G4800" t="s">
        <v>916</v>
      </c>
      <c r="H4800" s="1">
        <v>52194</v>
      </c>
      <c r="I4800" s="1">
        <v>53433</v>
      </c>
      <c r="J4800" s="1">
        <v>53433</v>
      </c>
      <c r="K4800" s="1">
        <v>1080</v>
      </c>
      <c r="L4800" s="1">
        <v>1080</v>
      </c>
    </row>
    <row r="4801" spans="1:12">
      <c r="A4801">
        <v>4795</v>
      </c>
      <c r="B4801">
        <v>315120</v>
      </c>
      <c r="C4801" t="s">
        <v>625</v>
      </c>
      <c r="D4801" t="s">
        <v>904</v>
      </c>
      <c r="E4801">
        <v>2009</v>
      </c>
      <c r="F4801" t="s">
        <v>1795</v>
      </c>
      <c r="G4801" t="s">
        <v>914</v>
      </c>
      <c r="H4801" s="1">
        <v>52463</v>
      </c>
      <c r="I4801" s="1">
        <v>53708</v>
      </c>
      <c r="J4801" s="1">
        <v>53708</v>
      </c>
      <c r="K4801" s="1">
        <v>4496</v>
      </c>
      <c r="L4801" s="1">
        <v>4496</v>
      </c>
    </row>
    <row r="4802" spans="1:12">
      <c r="A4802">
        <v>4796</v>
      </c>
      <c r="B4802">
        <v>315120</v>
      </c>
      <c r="C4802" t="s">
        <v>625</v>
      </c>
      <c r="D4802" t="s">
        <v>904</v>
      </c>
      <c r="E4802">
        <v>2010</v>
      </c>
      <c r="F4802" t="s">
        <v>1795</v>
      </c>
      <c r="G4802" t="s">
        <v>914</v>
      </c>
      <c r="H4802" s="1">
        <v>52385</v>
      </c>
      <c r="I4802" s="1">
        <v>53368</v>
      </c>
      <c r="J4802" s="1">
        <v>53368</v>
      </c>
      <c r="K4802" s="1">
        <v>11708</v>
      </c>
      <c r="L4802" s="1">
        <v>11708</v>
      </c>
    </row>
    <row r="4803" spans="1:12">
      <c r="A4803">
        <v>4797</v>
      </c>
      <c r="B4803">
        <v>315120</v>
      </c>
      <c r="C4803" t="s">
        <v>625</v>
      </c>
      <c r="D4803" t="s">
        <v>904</v>
      </c>
      <c r="E4803">
        <v>2011</v>
      </c>
      <c r="F4803" t="s">
        <v>1795</v>
      </c>
      <c r="G4803" t="s">
        <v>914</v>
      </c>
      <c r="H4803" s="1">
        <v>52617</v>
      </c>
      <c r="I4803" s="1">
        <v>53604</v>
      </c>
      <c r="J4803" s="1">
        <v>53604</v>
      </c>
      <c r="K4803" s="1">
        <v>12425</v>
      </c>
      <c r="L4803" s="1">
        <v>12425</v>
      </c>
    </row>
    <row r="4804" spans="1:12">
      <c r="A4804">
        <v>4798</v>
      </c>
      <c r="B4804">
        <v>315120</v>
      </c>
      <c r="C4804" t="s">
        <v>625</v>
      </c>
      <c r="D4804" t="s">
        <v>904</v>
      </c>
      <c r="E4804">
        <v>2012</v>
      </c>
      <c r="F4804" t="s">
        <v>1795</v>
      </c>
      <c r="G4804" t="s">
        <v>914</v>
      </c>
      <c r="H4804" s="1">
        <v>52840</v>
      </c>
      <c r="I4804" s="1">
        <v>53832</v>
      </c>
      <c r="J4804" s="1">
        <v>53832</v>
      </c>
      <c r="K4804" s="1">
        <v>16772</v>
      </c>
      <c r="L4804" s="1">
        <v>16772</v>
      </c>
    </row>
    <row r="4805" spans="1:12">
      <c r="A4805">
        <v>4799</v>
      </c>
      <c r="B4805">
        <v>315120</v>
      </c>
      <c r="C4805" t="s">
        <v>625</v>
      </c>
      <c r="D4805" t="s">
        <v>904</v>
      </c>
      <c r="E4805">
        <v>2013</v>
      </c>
      <c r="F4805" t="s">
        <v>1795</v>
      </c>
      <c r="G4805" t="s">
        <v>914</v>
      </c>
      <c r="H4805" s="1">
        <v>54678</v>
      </c>
      <c r="I4805" s="1">
        <v>55704</v>
      </c>
      <c r="J4805" s="1">
        <v>55704</v>
      </c>
      <c r="K4805" s="1">
        <v>20777</v>
      </c>
      <c r="L4805" s="1">
        <v>20777</v>
      </c>
    </row>
    <row r="4806" spans="1:12">
      <c r="A4806">
        <v>4800</v>
      </c>
      <c r="B4806">
        <v>315120</v>
      </c>
      <c r="C4806" t="s">
        <v>625</v>
      </c>
      <c r="D4806" t="s">
        <v>904</v>
      </c>
      <c r="E4806">
        <v>2014</v>
      </c>
      <c r="F4806" t="s">
        <v>1795</v>
      </c>
      <c r="G4806" t="s">
        <v>914</v>
      </c>
      <c r="H4806" s="1">
        <v>54941</v>
      </c>
      <c r="I4806" s="1">
        <v>55972</v>
      </c>
      <c r="J4806" s="1">
        <v>55972</v>
      </c>
      <c r="K4806" s="1">
        <v>29440</v>
      </c>
      <c r="L4806" s="1">
        <v>29440</v>
      </c>
    </row>
    <row r="4807" spans="1:12">
      <c r="A4807">
        <v>4801</v>
      </c>
      <c r="B4807">
        <v>315130</v>
      </c>
      <c r="C4807" t="s">
        <v>626</v>
      </c>
      <c r="D4807" t="s">
        <v>904</v>
      </c>
      <c r="E4807">
        <v>2007</v>
      </c>
      <c r="F4807" t="s">
        <v>905</v>
      </c>
      <c r="G4807" t="s">
        <v>906</v>
      </c>
      <c r="J4807" s="1">
        <v>10686</v>
      </c>
    </row>
    <row r="4808" spans="1:12">
      <c r="A4808">
        <v>4802</v>
      </c>
      <c r="B4808">
        <v>315130</v>
      </c>
      <c r="C4808" t="s">
        <v>626</v>
      </c>
      <c r="D4808" t="s">
        <v>904</v>
      </c>
      <c r="E4808">
        <v>2008</v>
      </c>
      <c r="F4808" t="s">
        <v>905</v>
      </c>
      <c r="G4808" t="s">
        <v>906</v>
      </c>
      <c r="J4808" s="1">
        <v>10959</v>
      </c>
    </row>
    <row r="4809" spans="1:12">
      <c r="A4809">
        <v>4803</v>
      </c>
      <c r="B4809">
        <v>315130</v>
      </c>
      <c r="C4809" t="s">
        <v>626</v>
      </c>
      <c r="D4809" t="s">
        <v>904</v>
      </c>
      <c r="E4809">
        <v>2009</v>
      </c>
      <c r="F4809" t="s">
        <v>905</v>
      </c>
      <c r="G4809" t="s">
        <v>906</v>
      </c>
      <c r="J4809" s="1">
        <v>10931</v>
      </c>
    </row>
    <row r="4810" spans="1:12">
      <c r="A4810">
        <v>4804</v>
      </c>
      <c r="B4810">
        <v>315130</v>
      </c>
      <c r="C4810" t="s">
        <v>626</v>
      </c>
      <c r="D4810" t="s">
        <v>904</v>
      </c>
      <c r="E4810">
        <v>2010</v>
      </c>
      <c r="F4810" t="s">
        <v>1797</v>
      </c>
      <c r="G4810" t="s">
        <v>910</v>
      </c>
      <c r="H4810" s="1">
        <v>8814</v>
      </c>
      <c r="I4810" s="1">
        <v>10862</v>
      </c>
      <c r="J4810" s="1">
        <v>10862</v>
      </c>
      <c r="K4810" s="1">
        <v>8814</v>
      </c>
      <c r="L4810" s="1">
        <v>8814</v>
      </c>
    </row>
    <row r="4811" spans="1:12">
      <c r="A4811">
        <v>4805</v>
      </c>
      <c r="B4811">
        <v>315130</v>
      </c>
      <c r="C4811" t="s">
        <v>626</v>
      </c>
      <c r="D4811" t="s">
        <v>904</v>
      </c>
      <c r="E4811">
        <v>2011</v>
      </c>
      <c r="F4811" t="s">
        <v>1797</v>
      </c>
      <c r="G4811" t="s">
        <v>910</v>
      </c>
      <c r="H4811" s="1">
        <v>8797</v>
      </c>
      <c r="I4811" s="1">
        <v>10841</v>
      </c>
      <c r="J4811" s="1">
        <v>10841</v>
      </c>
      <c r="K4811" s="1">
        <v>8900</v>
      </c>
      <c r="L4811" s="1">
        <v>8797</v>
      </c>
    </row>
    <row r="4812" spans="1:12">
      <c r="A4812">
        <v>4806</v>
      </c>
      <c r="B4812">
        <v>315130</v>
      </c>
      <c r="C4812" t="s">
        <v>626</v>
      </c>
      <c r="D4812" t="s">
        <v>904</v>
      </c>
      <c r="E4812">
        <v>2012</v>
      </c>
      <c r="F4812" t="s">
        <v>1797</v>
      </c>
      <c r="G4812" t="s">
        <v>910</v>
      </c>
      <c r="H4812" s="1">
        <v>8781</v>
      </c>
      <c r="I4812" s="1">
        <v>10821</v>
      </c>
      <c r="J4812" s="1">
        <v>10821</v>
      </c>
      <c r="K4812" s="1">
        <v>8950</v>
      </c>
      <c r="L4812" s="1">
        <v>8693</v>
      </c>
    </row>
    <row r="4813" spans="1:12">
      <c r="A4813">
        <v>4807</v>
      </c>
      <c r="B4813">
        <v>315130</v>
      </c>
      <c r="C4813" t="s">
        <v>626</v>
      </c>
      <c r="D4813" t="s">
        <v>904</v>
      </c>
      <c r="E4813">
        <v>2013</v>
      </c>
      <c r="F4813" t="s">
        <v>1797</v>
      </c>
      <c r="G4813" t="s">
        <v>910</v>
      </c>
      <c r="H4813" s="1">
        <v>9026</v>
      </c>
      <c r="I4813" s="1">
        <v>11123</v>
      </c>
      <c r="J4813" s="1">
        <v>11123</v>
      </c>
      <c r="K4813" s="1">
        <v>9100</v>
      </c>
      <c r="L4813" s="1">
        <v>8743</v>
      </c>
    </row>
    <row r="4814" spans="1:12">
      <c r="A4814">
        <v>4808</v>
      </c>
      <c r="B4814">
        <v>315130</v>
      </c>
      <c r="C4814" t="s">
        <v>626</v>
      </c>
      <c r="D4814" t="s">
        <v>904</v>
      </c>
      <c r="E4814">
        <v>2014</v>
      </c>
      <c r="F4814" t="s">
        <v>1797</v>
      </c>
      <c r="G4814" t="s">
        <v>910</v>
      </c>
      <c r="H4814" s="1">
        <v>9017</v>
      </c>
      <c r="I4814" s="1">
        <v>11112</v>
      </c>
      <c r="J4814" s="1">
        <v>11112</v>
      </c>
      <c r="K4814" s="1">
        <v>9017</v>
      </c>
      <c r="L4814" s="1">
        <v>8967</v>
      </c>
    </row>
    <row r="4815" spans="1:12">
      <c r="A4815">
        <v>4809</v>
      </c>
      <c r="B4815">
        <v>315140</v>
      </c>
      <c r="C4815" t="s">
        <v>627</v>
      </c>
      <c r="D4815" t="s">
        <v>904</v>
      </c>
      <c r="E4815">
        <v>2007</v>
      </c>
      <c r="F4815" t="s">
        <v>905</v>
      </c>
      <c r="G4815" t="s">
        <v>906</v>
      </c>
      <c r="J4815" s="1">
        <v>24618</v>
      </c>
    </row>
    <row r="4816" spans="1:12">
      <c r="A4816">
        <v>4810</v>
      </c>
      <c r="B4816">
        <v>315140</v>
      </c>
      <c r="C4816" t="s">
        <v>627</v>
      </c>
      <c r="D4816" t="s">
        <v>904</v>
      </c>
      <c r="E4816">
        <v>2008</v>
      </c>
      <c r="F4816" t="s">
        <v>905</v>
      </c>
      <c r="G4816" t="s">
        <v>906</v>
      </c>
      <c r="J4816" s="1">
        <v>25708</v>
      </c>
    </row>
    <row r="4817" spans="1:12">
      <c r="A4817">
        <v>4811</v>
      </c>
      <c r="B4817">
        <v>315140</v>
      </c>
      <c r="C4817" t="s">
        <v>627</v>
      </c>
      <c r="D4817" t="s">
        <v>904</v>
      </c>
      <c r="E4817">
        <v>2009</v>
      </c>
      <c r="F4817" t="s">
        <v>905</v>
      </c>
      <c r="G4817" t="s">
        <v>906</v>
      </c>
      <c r="J4817" s="1">
        <v>26038</v>
      </c>
    </row>
    <row r="4818" spans="1:12">
      <c r="A4818">
        <v>4812</v>
      </c>
      <c r="B4818">
        <v>315140</v>
      </c>
      <c r="C4818" t="s">
        <v>627</v>
      </c>
      <c r="D4818" t="s">
        <v>904</v>
      </c>
      <c r="E4818">
        <v>2010</v>
      </c>
      <c r="F4818" t="s">
        <v>905</v>
      </c>
      <c r="G4818" t="s">
        <v>906</v>
      </c>
      <c r="J4818" s="1">
        <v>25311</v>
      </c>
    </row>
    <row r="4819" spans="1:12">
      <c r="A4819">
        <v>4813</v>
      </c>
      <c r="B4819">
        <v>315140</v>
      </c>
      <c r="C4819" t="s">
        <v>627</v>
      </c>
      <c r="D4819" t="s">
        <v>904</v>
      </c>
      <c r="E4819">
        <v>2011</v>
      </c>
      <c r="F4819" t="s">
        <v>1799</v>
      </c>
      <c r="G4819" t="s">
        <v>910</v>
      </c>
      <c r="H4819" s="1">
        <v>22833</v>
      </c>
      <c r="I4819" s="1">
        <v>25545</v>
      </c>
      <c r="J4819" s="1">
        <v>25545</v>
      </c>
      <c r="K4819" s="1">
        <v>23283</v>
      </c>
      <c r="L4819" s="1">
        <v>22150</v>
      </c>
    </row>
    <row r="4820" spans="1:12">
      <c r="A4820">
        <v>4814</v>
      </c>
      <c r="B4820">
        <v>315140</v>
      </c>
      <c r="C4820" t="s">
        <v>627</v>
      </c>
      <c r="D4820" t="s">
        <v>904</v>
      </c>
      <c r="E4820">
        <v>2012</v>
      </c>
      <c r="F4820" t="s">
        <v>1798</v>
      </c>
      <c r="G4820" t="s">
        <v>912</v>
      </c>
      <c r="H4820" s="1">
        <v>23035</v>
      </c>
      <c r="I4820" s="1">
        <v>25771</v>
      </c>
      <c r="J4820" s="1">
        <v>25771</v>
      </c>
      <c r="K4820" s="1">
        <v>23250</v>
      </c>
      <c r="L4820" s="1">
        <v>22850</v>
      </c>
    </row>
    <row r="4821" spans="1:12">
      <c r="A4821">
        <v>4815</v>
      </c>
      <c r="B4821">
        <v>315140</v>
      </c>
      <c r="C4821" t="s">
        <v>627</v>
      </c>
      <c r="D4821" t="s">
        <v>904</v>
      </c>
      <c r="E4821">
        <v>2013</v>
      </c>
      <c r="F4821" t="s">
        <v>1798</v>
      </c>
      <c r="G4821" t="s">
        <v>912</v>
      </c>
      <c r="H4821" s="1">
        <v>23952</v>
      </c>
      <c r="I4821" s="1">
        <v>26797</v>
      </c>
      <c r="J4821" s="1">
        <v>26797</v>
      </c>
      <c r="K4821" s="1">
        <v>25985</v>
      </c>
      <c r="L4821" s="1">
        <v>23589</v>
      </c>
    </row>
    <row r="4822" spans="1:12">
      <c r="A4822">
        <v>4816</v>
      </c>
      <c r="B4822">
        <v>315140</v>
      </c>
      <c r="C4822" t="s">
        <v>627</v>
      </c>
      <c r="D4822" t="s">
        <v>904</v>
      </c>
      <c r="E4822">
        <v>2014</v>
      </c>
      <c r="F4822" t="s">
        <v>1798</v>
      </c>
      <c r="G4822" t="s">
        <v>912</v>
      </c>
      <c r="H4822" s="1">
        <v>24169</v>
      </c>
      <c r="I4822" s="1">
        <v>27040</v>
      </c>
      <c r="J4822" s="1">
        <v>27040</v>
      </c>
      <c r="K4822" s="1">
        <v>25985</v>
      </c>
      <c r="L4822" s="1">
        <v>23589</v>
      </c>
    </row>
    <row r="4823" spans="1:12">
      <c r="A4823">
        <v>4817</v>
      </c>
      <c r="B4823">
        <v>315150</v>
      </c>
      <c r="C4823" t="s">
        <v>628</v>
      </c>
      <c r="D4823" t="s">
        <v>904</v>
      </c>
      <c r="E4823">
        <v>2007</v>
      </c>
      <c r="F4823" t="s">
        <v>1801</v>
      </c>
      <c r="G4823" t="s">
        <v>916</v>
      </c>
      <c r="H4823" s="1">
        <v>27491</v>
      </c>
      <c r="I4823" s="1">
        <v>30984</v>
      </c>
      <c r="J4823" s="1">
        <v>30984</v>
      </c>
      <c r="K4823" s="1">
        <v>22212</v>
      </c>
      <c r="L4823" s="1">
        <v>22034</v>
      </c>
    </row>
    <row r="4824" spans="1:12">
      <c r="A4824">
        <v>4818</v>
      </c>
      <c r="B4824">
        <v>315150</v>
      </c>
      <c r="C4824" t="s">
        <v>628</v>
      </c>
      <c r="D4824" t="s">
        <v>904</v>
      </c>
      <c r="E4824">
        <v>2008</v>
      </c>
      <c r="F4824" t="s">
        <v>1801</v>
      </c>
      <c r="G4824" t="s">
        <v>916</v>
      </c>
      <c r="H4824" s="1">
        <v>28617</v>
      </c>
      <c r="I4824" s="1">
        <v>32253</v>
      </c>
      <c r="J4824" s="1">
        <v>32253</v>
      </c>
      <c r="K4824" s="1">
        <v>27104</v>
      </c>
      <c r="L4824" s="1">
        <v>26903</v>
      </c>
    </row>
    <row r="4825" spans="1:12">
      <c r="A4825">
        <v>4819</v>
      </c>
      <c r="B4825">
        <v>315150</v>
      </c>
      <c r="C4825" t="s">
        <v>628</v>
      </c>
      <c r="D4825" t="s">
        <v>904</v>
      </c>
      <c r="E4825">
        <v>2009</v>
      </c>
      <c r="F4825" t="s">
        <v>1800</v>
      </c>
      <c r="G4825" t="s">
        <v>914</v>
      </c>
      <c r="H4825" s="1">
        <v>28907</v>
      </c>
      <c r="I4825" s="1">
        <v>32580</v>
      </c>
      <c r="J4825" s="1">
        <v>32580</v>
      </c>
      <c r="K4825" s="1">
        <v>27286</v>
      </c>
      <c r="L4825" s="1">
        <v>27079</v>
      </c>
    </row>
    <row r="4826" spans="1:12">
      <c r="A4826">
        <v>4820</v>
      </c>
      <c r="B4826">
        <v>315150</v>
      </c>
      <c r="C4826" t="s">
        <v>628</v>
      </c>
      <c r="D4826" t="s">
        <v>904</v>
      </c>
      <c r="E4826">
        <v>2010</v>
      </c>
      <c r="F4826" t="s">
        <v>1801</v>
      </c>
      <c r="G4826" t="s">
        <v>916</v>
      </c>
      <c r="H4826" s="1">
        <v>28564</v>
      </c>
      <c r="I4826" s="1">
        <v>31883</v>
      </c>
      <c r="J4826" s="1">
        <v>31883</v>
      </c>
      <c r="K4826" s="1">
        <v>27640</v>
      </c>
      <c r="L4826" s="1">
        <v>27430</v>
      </c>
    </row>
    <row r="4827" spans="1:12">
      <c r="A4827">
        <v>4821</v>
      </c>
      <c r="B4827">
        <v>315150</v>
      </c>
      <c r="C4827" t="s">
        <v>628</v>
      </c>
      <c r="D4827" t="s">
        <v>904</v>
      </c>
      <c r="E4827">
        <v>2011</v>
      </c>
      <c r="F4827" t="s">
        <v>1801</v>
      </c>
      <c r="G4827" t="s">
        <v>916</v>
      </c>
      <c r="H4827" s="1">
        <v>28777</v>
      </c>
      <c r="I4827" s="1">
        <v>32121</v>
      </c>
      <c r="J4827" s="1">
        <v>32121</v>
      </c>
      <c r="K4827" s="1">
        <v>28806</v>
      </c>
      <c r="L4827" s="1">
        <v>28566</v>
      </c>
    </row>
    <row r="4828" spans="1:12">
      <c r="A4828">
        <v>4822</v>
      </c>
      <c r="B4828">
        <v>315150</v>
      </c>
      <c r="C4828" t="s">
        <v>628</v>
      </c>
      <c r="D4828" t="s">
        <v>904</v>
      </c>
      <c r="E4828">
        <v>2012</v>
      </c>
      <c r="F4828" t="s">
        <v>1800</v>
      </c>
      <c r="G4828" t="s">
        <v>914</v>
      </c>
      <c r="H4828" s="1">
        <v>28984</v>
      </c>
      <c r="I4828" s="1">
        <v>32352</v>
      </c>
      <c r="J4828" s="1">
        <v>32352</v>
      </c>
      <c r="K4828" s="1">
        <v>28900</v>
      </c>
      <c r="L4828" s="1">
        <v>28900</v>
      </c>
    </row>
    <row r="4829" spans="1:12">
      <c r="A4829">
        <v>4823</v>
      </c>
      <c r="B4829">
        <v>315150</v>
      </c>
      <c r="C4829" t="s">
        <v>628</v>
      </c>
      <c r="D4829" t="s">
        <v>904</v>
      </c>
      <c r="E4829">
        <v>2013</v>
      </c>
      <c r="F4829" t="s">
        <v>1800</v>
      </c>
      <c r="G4829" t="s">
        <v>914</v>
      </c>
      <c r="H4829" s="1">
        <v>30084</v>
      </c>
      <c r="I4829" s="1">
        <v>33580</v>
      </c>
      <c r="J4829" s="1">
        <v>33580</v>
      </c>
      <c r="K4829" s="1">
        <v>30084</v>
      </c>
      <c r="L4829" s="1">
        <v>30084</v>
      </c>
    </row>
    <row r="4830" spans="1:12">
      <c r="A4830">
        <v>4824</v>
      </c>
      <c r="B4830">
        <v>315150</v>
      </c>
      <c r="C4830" t="s">
        <v>628</v>
      </c>
      <c r="D4830" t="s">
        <v>904</v>
      </c>
      <c r="E4830">
        <v>2014</v>
      </c>
      <c r="F4830" t="s">
        <v>1800</v>
      </c>
      <c r="G4830" t="s">
        <v>914</v>
      </c>
      <c r="H4830" s="1">
        <v>30311</v>
      </c>
      <c r="I4830" s="1">
        <v>33833</v>
      </c>
      <c r="J4830" s="1">
        <v>33833</v>
      </c>
      <c r="K4830" s="1">
        <v>30311</v>
      </c>
      <c r="L4830" s="1">
        <v>30311</v>
      </c>
    </row>
    <row r="4831" spans="1:12" s="14" customFormat="1">
      <c r="A4831" s="14">
        <v>4825</v>
      </c>
      <c r="B4831" s="14">
        <v>315160</v>
      </c>
      <c r="C4831" s="14" t="s">
        <v>629</v>
      </c>
      <c r="D4831" s="14" t="s">
        <v>904</v>
      </c>
      <c r="E4831" s="14">
        <v>2007</v>
      </c>
      <c r="F4831" s="14" t="s">
        <v>905</v>
      </c>
      <c r="G4831" s="14" t="s">
        <v>906</v>
      </c>
      <c r="J4831" s="47">
        <v>10289</v>
      </c>
    </row>
    <row r="4832" spans="1:12" s="14" customFormat="1">
      <c r="A4832" s="14">
        <v>4826</v>
      </c>
      <c r="B4832" s="14">
        <v>315160</v>
      </c>
      <c r="C4832" s="14" t="s">
        <v>629</v>
      </c>
      <c r="D4832" s="14" t="s">
        <v>904</v>
      </c>
      <c r="E4832" s="14">
        <v>2008</v>
      </c>
      <c r="F4832" s="14" t="s">
        <v>905</v>
      </c>
      <c r="G4832" s="14" t="s">
        <v>906</v>
      </c>
      <c r="J4832" s="47">
        <v>10882</v>
      </c>
    </row>
    <row r="4833" spans="1:12" s="14" customFormat="1">
      <c r="A4833" s="14">
        <v>4827</v>
      </c>
      <c r="B4833" s="14">
        <v>315160</v>
      </c>
      <c r="C4833" s="14" t="s">
        <v>629</v>
      </c>
      <c r="D4833" s="14" t="s">
        <v>904</v>
      </c>
      <c r="E4833" s="14">
        <v>2009</v>
      </c>
      <c r="F4833" s="14" t="s">
        <v>905</v>
      </c>
      <c r="G4833" s="14" t="s">
        <v>906</v>
      </c>
      <c r="J4833" s="47">
        <v>11138</v>
      </c>
    </row>
    <row r="4834" spans="1:12" s="14" customFormat="1">
      <c r="A4834" s="14">
        <v>4828</v>
      </c>
      <c r="B4834" s="14">
        <v>315160</v>
      </c>
      <c r="C4834" s="14" t="s">
        <v>629</v>
      </c>
      <c r="D4834" s="14" t="s">
        <v>904</v>
      </c>
      <c r="E4834" s="14">
        <v>2010</v>
      </c>
      <c r="F4834" s="14" t="s">
        <v>905</v>
      </c>
      <c r="G4834" s="14" t="s">
        <v>906</v>
      </c>
      <c r="J4834" s="47">
        <v>10384</v>
      </c>
    </row>
    <row r="4835" spans="1:12" s="14" customFormat="1">
      <c r="A4835" s="14">
        <v>4829</v>
      </c>
      <c r="B4835" s="14">
        <v>315160</v>
      </c>
      <c r="C4835" s="14" t="s">
        <v>629</v>
      </c>
      <c r="D4835" s="14" t="s">
        <v>904</v>
      </c>
      <c r="E4835" s="14">
        <v>2011</v>
      </c>
      <c r="F4835" s="14" t="s">
        <v>905</v>
      </c>
      <c r="G4835" s="14" t="s">
        <v>906</v>
      </c>
      <c r="J4835" s="47">
        <v>10545</v>
      </c>
    </row>
    <row r="4836" spans="1:12" s="14" customFormat="1">
      <c r="A4836" s="14">
        <v>4830</v>
      </c>
      <c r="B4836" s="14">
        <v>315160</v>
      </c>
      <c r="C4836" s="14" t="s">
        <v>629</v>
      </c>
      <c r="D4836" s="14" t="s">
        <v>904</v>
      </c>
      <c r="E4836" s="14">
        <v>2012</v>
      </c>
      <c r="F4836" s="14" t="s">
        <v>1803</v>
      </c>
      <c r="G4836" s="14" t="s">
        <v>908</v>
      </c>
      <c r="J4836" s="47">
        <v>10700</v>
      </c>
    </row>
    <row r="4837" spans="1:12" s="14" customFormat="1">
      <c r="A4837" s="14">
        <v>4831</v>
      </c>
      <c r="B4837" s="14">
        <v>315160</v>
      </c>
      <c r="C4837" s="14" t="s">
        <v>629</v>
      </c>
      <c r="D4837" s="14" t="s">
        <v>904</v>
      </c>
      <c r="E4837" s="14">
        <v>2013</v>
      </c>
      <c r="F4837" s="14" t="s">
        <v>1802</v>
      </c>
      <c r="G4837" s="14" t="s">
        <v>912</v>
      </c>
      <c r="H4837" s="47">
        <v>10878</v>
      </c>
      <c r="I4837" s="47">
        <v>11194</v>
      </c>
      <c r="J4837" s="47">
        <v>11194</v>
      </c>
      <c r="K4837" s="47">
        <v>10091</v>
      </c>
      <c r="L4837" s="47">
        <v>10091</v>
      </c>
    </row>
    <row r="4838" spans="1:12" s="14" customFormat="1">
      <c r="A4838" s="14">
        <v>4832</v>
      </c>
      <c r="B4838" s="14">
        <v>315160</v>
      </c>
      <c r="C4838" s="14" t="s">
        <v>629</v>
      </c>
      <c r="D4838" s="14" t="s">
        <v>904</v>
      </c>
      <c r="E4838" s="14">
        <v>2014</v>
      </c>
      <c r="F4838" s="14" t="s">
        <v>1802</v>
      </c>
      <c r="G4838" s="14" t="s">
        <v>912</v>
      </c>
      <c r="H4838" s="47">
        <v>11035</v>
      </c>
      <c r="I4838" s="47">
        <v>11355</v>
      </c>
      <c r="J4838" s="47">
        <v>11355</v>
      </c>
      <c r="K4838" s="47">
        <v>11000</v>
      </c>
      <c r="L4838" s="47">
        <v>11000</v>
      </c>
    </row>
    <row r="4839" spans="1:12" s="14" customFormat="1">
      <c r="A4839" s="14">
        <v>4833</v>
      </c>
      <c r="B4839" s="14">
        <v>315170</v>
      </c>
      <c r="C4839" s="14" t="s">
        <v>630</v>
      </c>
      <c r="D4839" s="14" t="s">
        <v>904</v>
      </c>
      <c r="E4839" s="14">
        <v>2007</v>
      </c>
      <c r="F4839" s="14" t="s">
        <v>905</v>
      </c>
      <c r="G4839" s="14" t="s">
        <v>906</v>
      </c>
      <c r="J4839" s="47">
        <v>15350</v>
      </c>
    </row>
    <row r="4840" spans="1:12" s="14" customFormat="1">
      <c r="A4840" s="14">
        <v>4834</v>
      </c>
      <c r="B4840" s="14">
        <v>315170</v>
      </c>
      <c r="C4840" s="14" t="s">
        <v>630</v>
      </c>
      <c r="D4840" s="14" t="s">
        <v>904</v>
      </c>
      <c r="E4840" s="14">
        <v>2008</v>
      </c>
      <c r="F4840" s="14" t="s">
        <v>905</v>
      </c>
      <c r="G4840" s="14" t="s">
        <v>906</v>
      </c>
      <c r="J4840" s="47">
        <v>15858</v>
      </c>
    </row>
    <row r="4841" spans="1:12" s="14" customFormat="1">
      <c r="A4841" s="14">
        <v>4835</v>
      </c>
      <c r="B4841" s="14">
        <v>315170</v>
      </c>
      <c r="C4841" s="14" t="s">
        <v>630</v>
      </c>
      <c r="D4841" s="14" t="s">
        <v>904</v>
      </c>
      <c r="E4841" s="14">
        <v>2009</v>
      </c>
      <c r="F4841" s="14" t="s">
        <v>905</v>
      </c>
      <c r="G4841" s="14" t="s">
        <v>906</v>
      </c>
      <c r="J4841" s="47">
        <v>15916</v>
      </c>
    </row>
    <row r="4842" spans="1:12" s="14" customFormat="1">
      <c r="A4842" s="14">
        <v>4836</v>
      </c>
      <c r="B4842" s="14">
        <v>315170</v>
      </c>
      <c r="C4842" s="14" t="s">
        <v>630</v>
      </c>
      <c r="D4842" s="14" t="s">
        <v>904</v>
      </c>
      <c r="E4842" s="14">
        <v>2010</v>
      </c>
      <c r="F4842" s="14" t="s">
        <v>905</v>
      </c>
      <c r="G4842" s="14" t="s">
        <v>906</v>
      </c>
      <c r="J4842" s="47">
        <v>15959</v>
      </c>
    </row>
    <row r="4843" spans="1:12" s="14" customFormat="1">
      <c r="A4843" s="14">
        <v>4837</v>
      </c>
      <c r="B4843" s="14">
        <v>315170</v>
      </c>
      <c r="C4843" s="14" t="s">
        <v>630</v>
      </c>
      <c r="D4843" s="14" t="s">
        <v>904</v>
      </c>
      <c r="E4843" s="14">
        <v>2011</v>
      </c>
      <c r="F4843" s="14" t="s">
        <v>905</v>
      </c>
      <c r="G4843" s="14" t="s">
        <v>906</v>
      </c>
      <c r="J4843" s="47">
        <v>16022</v>
      </c>
    </row>
    <row r="4844" spans="1:12" s="14" customFormat="1">
      <c r="A4844" s="14">
        <v>4838</v>
      </c>
      <c r="B4844" s="14">
        <v>315170</v>
      </c>
      <c r="C4844" s="14" t="s">
        <v>630</v>
      </c>
      <c r="D4844" s="14" t="s">
        <v>904</v>
      </c>
      <c r="E4844" s="14">
        <v>2012</v>
      </c>
      <c r="F4844" s="14" t="s">
        <v>1805</v>
      </c>
      <c r="G4844" s="14" t="s">
        <v>912</v>
      </c>
      <c r="H4844" s="47">
        <v>9353</v>
      </c>
      <c r="I4844" s="47">
        <v>16082</v>
      </c>
      <c r="J4844" s="47">
        <v>16082</v>
      </c>
      <c r="K4844" s="47">
        <v>9353</v>
      </c>
      <c r="L4844" s="47">
        <v>9353</v>
      </c>
    </row>
    <row r="4845" spans="1:12" s="14" customFormat="1">
      <c r="A4845" s="14">
        <v>4839</v>
      </c>
      <c r="B4845" s="14">
        <v>315170</v>
      </c>
      <c r="C4845" s="14" t="s">
        <v>630</v>
      </c>
      <c r="D4845" s="14" t="s">
        <v>904</v>
      </c>
      <c r="E4845" s="14">
        <v>2013</v>
      </c>
      <c r="F4845" s="14" t="s">
        <v>1805</v>
      </c>
      <c r="G4845" s="14" t="s">
        <v>912</v>
      </c>
      <c r="H4845" s="47">
        <v>9673</v>
      </c>
      <c r="I4845" s="47">
        <v>16633</v>
      </c>
      <c r="J4845" s="47">
        <v>16633</v>
      </c>
      <c r="K4845" s="47">
        <v>9353</v>
      </c>
      <c r="L4845" s="47">
        <v>9353</v>
      </c>
    </row>
    <row r="4846" spans="1:12" s="14" customFormat="1">
      <c r="A4846" s="14">
        <v>4840</v>
      </c>
      <c r="B4846" s="14">
        <v>315170</v>
      </c>
      <c r="C4846" s="14" t="s">
        <v>630</v>
      </c>
      <c r="D4846" s="14" t="s">
        <v>904</v>
      </c>
      <c r="E4846" s="14">
        <v>2014</v>
      </c>
      <c r="F4846" s="14" t="s">
        <v>1804</v>
      </c>
      <c r="G4846" s="14" t="s">
        <v>908</v>
      </c>
      <c r="J4846" s="47">
        <v>16705</v>
      </c>
    </row>
    <row r="4847" spans="1:12">
      <c r="A4847">
        <v>4841</v>
      </c>
      <c r="B4847">
        <v>315180</v>
      </c>
      <c r="C4847" t="s">
        <v>631</v>
      </c>
      <c r="D4847" t="s">
        <v>904</v>
      </c>
      <c r="E4847">
        <v>2007</v>
      </c>
      <c r="F4847" t="s">
        <v>1806</v>
      </c>
      <c r="G4847" t="s">
        <v>914</v>
      </c>
      <c r="H4847" s="1">
        <v>140455</v>
      </c>
      <c r="I4847" s="1">
        <v>144386</v>
      </c>
      <c r="J4847" s="1">
        <v>144386</v>
      </c>
      <c r="K4847" s="1">
        <v>150355</v>
      </c>
      <c r="L4847" s="1">
        <v>150355</v>
      </c>
    </row>
    <row r="4848" spans="1:12">
      <c r="A4848">
        <v>4842</v>
      </c>
      <c r="B4848">
        <v>315180</v>
      </c>
      <c r="C4848" t="s">
        <v>631</v>
      </c>
      <c r="D4848" t="s">
        <v>904</v>
      </c>
      <c r="E4848">
        <v>2008</v>
      </c>
      <c r="F4848" t="s">
        <v>1806</v>
      </c>
      <c r="G4848" t="s">
        <v>914</v>
      </c>
      <c r="H4848" s="1">
        <v>146009</v>
      </c>
      <c r="I4848" s="1">
        <v>150095</v>
      </c>
      <c r="J4848" s="1">
        <v>150095</v>
      </c>
      <c r="K4848" s="1">
        <v>143612</v>
      </c>
      <c r="L4848" s="1">
        <v>143612</v>
      </c>
    </row>
    <row r="4849" spans="1:12">
      <c r="A4849">
        <v>4843</v>
      </c>
      <c r="B4849">
        <v>315180</v>
      </c>
      <c r="C4849" t="s">
        <v>631</v>
      </c>
      <c r="D4849" t="s">
        <v>904</v>
      </c>
      <c r="E4849">
        <v>2009</v>
      </c>
      <c r="F4849" t="s">
        <v>1806</v>
      </c>
      <c r="G4849" t="s">
        <v>914</v>
      </c>
      <c r="H4849" s="1">
        <v>147326</v>
      </c>
      <c r="I4849" s="1">
        <v>151449</v>
      </c>
      <c r="J4849" s="1">
        <v>151449</v>
      </c>
      <c r="K4849" s="1">
        <v>146580</v>
      </c>
      <c r="L4849" s="1">
        <v>146580</v>
      </c>
    </row>
    <row r="4850" spans="1:12">
      <c r="A4850">
        <v>4844</v>
      </c>
      <c r="B4850">
        <v>315180</v>
      </c>
      <c r="C4850" t="s">
        <v>631</v>
      </c>
      <c r="D4850" t="s">
        <v>904</v>
      </c>
      <c r="E4850">
        <v>2010</v>
      </c>
      <c r="F4850" t="s">
        <v>1806</v>
      </c>
      <c r="G4850" t="s">
        <v>914</v>
      </c>
      <c r="H4850" s="1">
        <v>148722</v>
      </c>
      <c r="I4850" s="1">
        <v>152435</v>
      </c>
      <c r="J4850" s="1">
        <v>152435</v>
      </c>
      <c r="K4850" s="1">
        <v>146900</v>
      </c>
      <c r="L4850" s="1">
        <v>146900</v>
      </c>
    </row>
    <row r="4851" spans="1:12">
      <c r="A4851">
        <v>4845</v>
      </c>
      <c r="B4851">
        <v>315180</v>
      </c>
      <c r="C4851" t="s">
        <v>631</v>
      </c>
      <c r="D4851" t="s">
        <v>904</v>
      </c>
      <c r="E4851">
        <v>2011</v>
      </c>
      <c r="F4851" t="s">
        <v>1806</v>
      </c>
      <c r="G4851" t="s">
        <v>914</v>
      </c>
      <c r="H4851" s="1">
        <v>149982</v>
      </c>
      <c r="I4851" s="1">
        <v>153726</v>
      </c>
      <c r="J4851" s="1">
        <v>153726</v>
      </c>
      <c r="K4851" s="1">
        <v>149682</v>
      </c>
      <c r="L4851" s="1">
        <v>149682</v>
      </c>
    </row>
    <row r="4852" spans="1:12">
      <c r="A4852">
        <v>4846</v>
      </c>
      <c r="B4852">
        <v>315180</v>
      </c>
      <c r="C4852" t="s">
        <v>631</v>
      </c>
      <c r="D4852" t="s">
        <v>904</v>
      </c>
      <c r="E4852">
        <v>2012</v>
      </c>
      <c r="F4852" t="s">
        <v>1806</v>
      </c>
      <c r="G4852" t="s">
        <v>914</v>
      </c>
      <c r="H4852" s="1">
        <v>151199</v>
      </c>
      <c r="I4852" s="1">
        <v>154974</v>
      </c>
      <c r="J4852" s="1">
        <v>154974</v>
      </c>
      <c r="K4852" s="1">
        <v>150896</v>
      </c>
      <c r="L4852" s="1">
        <v>150896</v>
      </c>
    </row>
    <row r="4853" spans="1:12">
      <c r="A4853">
        <v>4847</v>
      </c>
      <c r="B4853">
        <v>315180</v>
      </c>
      <c r="C4853" t="s">
        <v>631</v>
      </c>
      <c r="D4853" t="s">
        <v>904</v>
      </c>
      <c r="E4853">
        <v>2013</v>
      </c>
      <c r="F4853" t="s">
        <v>1806</v>
      </c>
      <c r="G4853" t="s">
        <v>914</v>
      </c>
      <c r="H4853" s="1">
        <v>157103</v>
      </c>
      <c r="I4853" s="1">
        <v>161025</v>
      </c>
      <c r="J4853" s="1">
        <v>161025</v>
      </c>
      <c r="K4853" s="1">
        <v>160702</v>
      </c>
      <c r="L4853" s="1">
        <v>157103</v>
      </c>
    </row>
    <row r="4854" spans="1:12">
      <c r="A4854">
        <v>4848</v>
      </c>
      <c r="B4854">
        <v>315180</v>
      </c>
      <c r="C4854" t="s">
        <v>631</v>
      </c>
      <c r="D4854" t="s">
        <v>904</v>
      </c>
      <c r="E4854">
        <v>2014</v>
      </c>
      <c r="F4854" t="s">
        <v>1806</v>
      </c>
      <c r="G4854" t="s">
        <v>914</v>
      </c>
      <c r="H4854" s="1">
        <v>158424</v>
      </c>
      <c r="I4854" s="1">
        <v>162379</v>
      </c>
      <c r="J4854" s="1">
        <v>162379</v>
      </c>
      <c r="K4854" s="1">
        <v>162023</v>
      </c>
      <c r="L4854" s="1">
        <v>158424</v>
      </c>
    </row>
    <row r="4855" spans="1:12">
      <c r="A4855">
        <v>4849</v>
      </c>
      <c r="B4855">
        <v>315190</v>
      </c>
      <c r="C4855" t="s">
        <v>632</v>
      </c>
      <c r="D4855" t="s">
        <v>904</v>
      </c>
      <c r="E4855">
        <v>2007</v>
      </c>
      <c r="J4855" s="1">
        <v>8769</v>
      </c>
    </row>
    <row r="4856" spans="1:12">
      <c r="A4856">
        <v>4850</v>
      </c>
      <c r="B4856">
        <v>315190</v>
      </c>
      <c r="C4856" t="s">
        <v>632</v>
      </c>
      <c r="D4856" t="s">
        <v>904</v>
      </c>
      <c r="E4856">
        <v>2008</v>
      </c>
      <c r="J4856" s="1">
        <v>8896</v>
      </c>
    </row>
    <row r="4857" spans="1:12">
      <c r="A4857">
        <v>4851</v>
      </c>
      <c r="B4857">
        <v>315190</v>
      </c>
      <c r="C4857" t="s">
        <v>632</v>
      </c>
      <c r="D4857" t="s">
        <v>904</v>
      </c>
      <c r="E4857">
        <v>2009</v>
      </c>
      <c r="F4857" t="s">
        <v>1807</v>
      </c>
      <c r="G4857" t="s">
        <v>914</v>
      </c>
      <c r="H4857" s="1">
        <v>4838</v>
      </c>
      <c r="I4857" s="1">
        <v>8790</v>
      </c>
      <c r="J4857" s="1">
        <v>8790</v>
      </c>
      <c r="K4857" s="1">
        <v>2300</v>
      </c>
      <c r="L4857" s="1">
        <v>2300</v>
      </c>
    </row>
    <row r="4858" spans="1:12">
      <c r="A4858">
        <v>4852</v>
      </c>
      <c r="B4858">
        <v>315190</v>
      </c>
      <c r="C4858" t="s">
        <v>632</v>
      </c>
      <c r="D4858" t="s">
        <v>904</v>
      </c>
      <c r="E4858">
        <v>2010</v>
      </c>
      <c r="F4858" t="s">
        <v>1808</v>
      </c>
      <c r="G4858" t="s">
        <v>916</v>
      </c>
      <c r="H4858" s="1">
        <v>5399</v>
      </c>
      <c r="I4858" s="1">
        <v>8986</v>
      </c>
      <c r="J4858" s="1">
        <v>8986</v>
      </c>
      <c r="K4858" s="1">
        <v>4160</v>
      </c>
      <c r="L4858" s="1">
        <v>4160</v>
      </c>
    </row>
    <row r="4859" spans="1:12">
      <c r="A4859">
        <v>4853</v>
      </c>
      <c r="B4859">
        <v>315190</v>
      </c>
      <c r="C4859" t="s">
        <v>632</v>
      </c>
      <c r="D4859" t="s">
        <v>904</v>
      </c>
      <c r="E4859">
        <v>2011</v>
      </c>
      <c r="J4859" s="1">
        <v>8920</v>
      </c>
    </row>
    <row r="4860" spans="1:12">
      <c r="A4860">
        <v>4854</v>
      </c>
      <c r="B4860">
        <v>315190</v>
      </c>
      <c r="C4860" t="s">
        <v>632</v>
      </c>
      <c r="D4860" t="s">
        <v>904</v>
      </c>
      <c r="E4860">
        <v>2012</v>
      </c>
      <c r="J4860" s="1">
        <v>8856</v>
      </c>
    </row>
    <row r="4861" spans="1:12">
      <c r="A4861">
        <v>4855</v>
      </c>
      <c r="B4861">
        <v>315190</v>
      </c>
      <c r="C4861" t="s">
        <v>632</v>
      </c>
      <c r="D4861" t="s">
        <v>904</v>
      </c>
      <c r="E4861">
        <v>2013</v>
      </c>
      <c r="F4861" t="s">
        <v>1807</v>
      </c>
      <c r="G4861" t="s">
        <v>914</v>
      </c>
      <c r="H4861" s="1">
        <v>5437</v>
      </c>
      <c r="I4861" s="1">
        <v>9050</v>
      </c>
      <c r="J4861" s="1">
        <v>9050</v>
      </c>
      <c r="K4861" s="1">
        <v>9050</v>
      </c>
      <c r="L4861" s="1">
        <v>5399</v>
      </c>
    </row>
    <row r="4862" spans="1:12">
      <c r="A4862">
        <v>4856</v>
      </c>
      <c r="B4862">
        <v>315190</v>
      </c>
      <c r="C4862" t="s">
        <v>632</v>
      </c>
      <c r="D4862" t="s">
        <v>904</v>
      </c>
      <c r="E4862">
        <v>2014</v>
      </c>
      <c r="F4862" t="s">
        <v>1807</v>
      </c>
      <c r="G4862" t="s">
        <v>914</v>
      </c>
      <c r="H4862" s="1">
        <v>5404</v>
      </c>
      <c r="I4862" s="1">
        <v>8994</v>
      </c>
      <c r="J4862" s="1">
        <v>8994</v>
      </c>
      <c r="K4862" s="1">
        <v>8994</v>
      </c>
      <c r="L4862" s="1">
        <v>5396</v>
      </c>
    </row>
    <row r="4863" spans="1:12">
      <c r="A4863">
        <v>4857</v>
      </c>
      <c r="B4863">
        <v>315200</v>
      </c>
      <c r="C4863" t="s">
        <v>633</v>
      </c>
      <c r="D4863" t="s">
        <v>904</v>
      </c>
      <c r="E4863">
        <v>2007</v>
      </c>
      <c r="F4863" t="s">
        <v>905</v>
      </c>
      <c r="G4863" t="s">
        <v>906</v>
      </c>
      <c r="J4863" s="1">
        <v>28393</v>
      </c>
    </row>
    <row r="4864" spans="1:12">
      <c r="A4864">
        <v>4858</v>
      </c>
      <c r="B4864">
        <v>315200</v>
      </c>
      <c r="C4864" t="s">
        <v>633</v>
      </c>
      <c r="D4864" t="s">
        <v>904</v>
      </c>
      <c r="E4864">
        <v>2008</v>
      </c>
      <c r="F4864" t="s">
        <v>905</v>
      </c>
      <c r="G4864" t="s">
        <v>906</v>
      </c>
      <c r="J4864" s="1">
        <v>29595</v>
      </c>
    </row>
    <row r="4865" spans="1:12">
      <c r="A4865">
        <v>4859</v>
      </c>
      <c r="B4865">
        <v>315200</v>
      </c>
      <c r="C4865" t="s">
        <v>633</v>
      </c>
      <c r="D4865" t="s">
        <v>904</v>
      </c>
      <c r="E4865">
        <v>2009</v>
      </c>
      <c r="F4865" t="s">
        <v>1810</v>
      </c>
      <c r="G4865" t="s">
        <v>912</v>
      </c>
      <c r="H4865" s="1">
        <v>26456</v>
      </c>
      <c r="I4865" s="1">
        <v>29929</v>
      </c>
      <c r="J4865" s="1">
        <v>29929</v>
      </c>
      <c r="K4865" s="1">
        <v>18876</v>
      </c>
      <c r="L4865" s="1">
        <v>18348</v>
      </c>
    </row>
    <row r="4866" spans="1:12">
      <c r="A4866">
        <v>4860</v>
      </c>
      <c r="B4866">
        <v>315200</v>
      </c>
      <c r="C4866" t="s">
        <v>633</v>
      </c>
      <c r="D4866" t="s">
        <v>904</v>
      </c>
      <c r="E4866">
        <v>2010</v>
      </c>
      <c r="F4866" t="s">
        <v>1810</v>
      </c>
      <c r="G4866" t="s">
        <v>912</v>
      </c>
      <c r="H4866" s="1">
        <v>25740</v>
      </c>
      <c r="I4866" s="1">
        <v>29105</v>
      </c>
      <c r="J4866" s="1">
        <v>29105</v>
      </c>
      <c r="K4866" s="1">
        <v>23080</v>
      </c>
      <c r="L4866" s="1">
        <v>22528</v>
      </c>
    </row>
    <row r="4867" spans="1:12">
      <c r="A4867">
        <v>4861</v>
      </c>
      <c r="B4867">
        <v>315200</v>
      </c>
      <c r="C4867" t="s">
        <v>633</v>
      </c>
      <c r="D4867" t="s">
        <v>904</v>
      </c>
      <c r="E4867">
        <v>2011</v>
      </c>
      <c r="F4867" t="s">
        <v>1809</v>
      </c>
      <c r="G4867" t="s">
        <v>908</v>
      </c>
      <c r="J4867" s="1">
        <v>29337</v>
      </c>
    </row>
    <row r="4868" spans="1:12">
      <c r="A4868">
        <v>4862</v>
      </c>
      <c r="B4868">
        <v>315200</v>
      </c>
      <c r="C4868" t="s">
        <v>633</v>
      </c>
      <c r="D4868" t="s">
        <v>904</v>
      </c>
      <c r="E4868">
        <v>2012</v>
      </c>
      <c r="F4868" t="s">
        <v>1809</v>
      </c>
      <c r="G4868" t="s">
        <v>908</v>
      </c>
      <c r="J4868" s="1">
        <v>29561</v>
      </c>
    </row>
    <row r="4869" spans="1:12">
      <c r="A4869">
        <v>4863</v>
      </c>
      <c r="B4869">
        <v>315200</v>
      </c>
      <c r="C4869" t="s">
        <v>633</v>
      </c>
      <c r="D4869" t="s">
        <v>904</v>
      </c>
      <c r="E4869">
        <v>2013</v>
      </c>
      <c r="F4869" t="s">
        <v>1810</v>
      </c>
      <c r="G4869" t="s">
        <v>912</v>
      </c>
      <c r="H4869" s="1">
        <v>27150</v>
      </c>
      <c r="I4869" s="1">
        <v>30699</v>
      </c>
      <c r="J4869" s="1">
        <v>30699</v>
      </c>
      <c r="K4869" s="1">
        <v>27150</v>
      </c>
      <c r="L4869" s="1">
        <v>27150</v>
      </c>
    </row>
    <row r="4870" spans="1:12">
      <c r="A4870">
        <v>4864</v>
      </c>
      <c r="B4870">
        <v>315200</v>
      </c>
      <c r="C4870" t="s">
        <v>633</v>
      </c>
      <c r="D4870" t="s">
        <v>904</v>
      </c>
      <c r="E4870">
        <v>2014</v>
      </c>
      <c r="F4870" t="s">
        <v>1809</v>
      </c>
      <c r="G4870" t="s">
        <v>908</v>
      </c>
      <c r="J4870" s="1">
        <v>30943</v>
      </c>
    </row>
    <row r="4871" spans="1:12">
      <c r="A4871">
        <v>4865</v>
      </c>
      <c r="B4871">
        <v>315210</v>
      </c>
      <c r="C4871" t="s">
        <v>634</v>
      </c>
      <c r="D4871" t="s">
        <v>904</v>
      </c>
      <c r="E4871">
        <v>2007</v>
      </c>
      <c r="F4871" t="s">
        <v>1812</v>
      </c>
      <c r="G4871" t="s">
        <v>916</v>
      </c>
      <c r="H4871" s="1">
        <v>49845</v>
      </c>
      <c r="I4871" s="1">
        <v>55687</v>
      </c>
      <c r="J4871" s="1">
        <v>55687</v>
      </c>
      <c r="K4871" s="1">
        <v>48949</v>
      </c>
      <c r="L4871" s="1">
        <v>44860</v>
      </c>
    </row>
    <row r="4872" spans="1:12">
      <c r="A4872">
        <v>4866</v>
      </c>
      <c r="B4872">
        <v>315210</v>
      </c>
      <c r="C4872" t="s">
        <v>634</v>
      </c>
      <c r="D4872" t="s">
        <v>904</v>
      </c>
      <c r="E4872">
        <v>2008</v>
      </c>
      <c r="F4872" t="s">
        <v>1812</v>
      </c>
      <c r="G4872" t="s">
        <v>916</v>
      </c>
      <c r="H4872" s="1">
        <v>51452</v>
      </c>
      <c r="I4872" s="1">
        <v>57482</v>
      </c>
      <c r="J4872" s="1">
        <v>57482</v>
      </c>
      <c r="K4872" s="1">
        <v>51733</v>
      </c>
      <c r="L4872" s="1">
        <v>46306</v>
      </c>
    </row>
    <row r="4873" spans="1:12">
      <c r="A4873">
        <v>4867</v>
      </c>
      <c r="B4873">
        <v>315210</v>
      </c>
      <c r="C4873" t="s">
        <v>634</v>
      </c>
      <c r="D4873" t="s">
        <v>904</v>
      </c>
      <c r="E4873">
        <v>2009</v>
      </c>
      <c r="F4873" t="s">
        <v>1812</v>
      </c>
      <c r="G4873" t="s">
        <v>916</v>
      </c>
      <c r="H4873" s="1">
        <v>51606</v>
      </c>
      <c r="I4873" s="1">
        <v>57654</v>
      </c>
      <c r="J4873" s="1">
        <v>57654</v>
      </c>
      <c r="K4873" s="1">
        <v>49460</v>
      </c>
      <c r="L4873" s="1">
        <v>46445</v>
      </c>
    </row>
    <row r="4874" spans="1:12">
      <c r="A4874">
        <v>4868</v>
      </c>
      <c r="B4874">
        <v>315210</v>
      </c>
      <c r="C4874" t="s">
        <v>634</v>
      </c>
      <c r="D4874" t="s">
        <v>904</v>
      </c>
      <c r="E4874">
        <v>2010</v>
      </c>
      <c r="F4874" t="s">
        <v>1812</v>
      </c>
      <c r="G4874" t="s">
        <v>916</v>
      </c>
      <c r="H4874" s="1">
        <v>51185</v>
      </c>
      <c r="I4874" s="1">
        <v>57390</v>
      </c>
      <c r="J4874" s="1">
        <v>57390</v>
      </c>
      <c r="K4874" s="1">
        <v>50492</v>
      </c>
      <c r="L4874" s="1">
        <v>46980</v>
      </c>
    </row>
    <row r="4875" spans="1:12">
      <c r="A4875">
        <v>4869</v>
      </c>
      <c r="B4875">
        <v>315210</v>
      </c>
      <c r="C4875" t="s">
        <v>634</v>
      </c>
      <c r="D4875" t="s">
        <v>904</v>
      </c>
      <c r="E4875">
        <v>2011</v>
      </c>
      <c r="F4875" t="s">
        <v>1812</v>
      </c>
      <c r="G4875" t="s">
        <v>916</v>
      </c>
      <c r="H4875" s="1">
        <v>51329</v>
      </c>
      <c r="I4875" s="1">
        <v>57551</v>
      </c>
      <c r="J4875" s="1">
        <v>57551</v>
      </c>
      <c r="K4875" s="1">
        <v>51300</v>
      </c>
      <c r="L4875" s="1">
        <v>47150</v>
      </c>
    </row>
    <row r="4876" spans="1:12">
      <c r="A4876">
        <v>4870</v>
      </c>
      <c r="B4876">
        <v>315210</v>
      </c>
      <c r="C4876" t="s">
        <v>634</v>
      </c>
      <c r="D4876" t="s">
        <v>904</v>
      </c>
      <c r="E4876">
        <v>2012</v>
      </c>
      <c r="F4876" t="s">
        <v>1811</v>
      </c>
      <c r="G4876" t="s">
        <v>914</v>
      </c>
      <c r="H4876" s="1">
        <v>51467</v>
      </c>
      <c r="I4876" s="1">
        <v>57706</v>
      </c>
      <c r="J4876" s="1">
        <v>57706</v>
      </c>
      <c r="K4876" s="1">
        <v>56056</v>
      </c>
      <c r="L4876" s="1">
        <v>50437</v>
      </c>
    </row>
    <row r="4877" spans="1:12">
      <c r="A4877">
        <v>4871</v>
      </c>
      <c r="B4877">
        <v>315210</v>
      </c>
      <c r="C4877" t="s">
        <v>634</v>
      </c>
      <c r="D4877" t="s">
        <v>904</v>
      </c>
      <c r="E4877">
        <v>2013</v>
      </c>
      <c r="F4877" t="s">
        <v>1811</v>
      </c>
      <c r="G4877" t="s">
        <v>914</v>
      </c>
      <c r="H4877" s="1">
        <v>53169</v>
      </c>
      <c r="I4877" s="1">
        <v>59614</v>
      </c>
      <c r="J4877" s="1">
        <v>59614</v>
      </c>
      <c r="K4877" s="1">
        <v>56633</v>
      </c>
      <c r="L4877" s="1">
        <v>50510</v>
      </c>
    </row>
    <row r="4878" spans="1:12">
      <c r="A4878">
        <v>4872</v>
      </c>
      <c r="B4878">
        <v>315210</v>
      </c>
      <c r="C4878" t="s">
        <v>634</v>
      </c>
      <c r="D4878" t="s">
        <v>904</v>
      </c>
      <c r="E4878">
        <v>2014</v>
      </c>
      <c r="F4878" t="s">
        <v>1811</v>
      </c>
      <c r="G4878" t="s">
        <v>914</v>
      </c>
      <c r="H4878" s="1">
        <v>53347</v>
      </c>
      <c r="I4878" s="1">
        <v>59814</v>
      </c>
      <c r="J4878" s="1">
        <v>59814</v>
      </c>
      <c r="K4878" s="1">
        <v>57421</v>
      </c>
      <c r="L4878" s="1">
        <v>51213</v>
      </c>
    </row>
    <row r="4879" spans="1:12" s="14" customFormat="1">
      <c r="A4879" s="14">
        <v>4873</v>
      </c>
      <c r="B4879" s="14">
        <v>315213</v>
      </c>
      <c r="C4879" s="14" t="s">
        <v>635</v>
      </c>
      <c r="D4879" s="14" t="s">
        <v>904</v>
      </c>
      <c r="E4879" s="14">
        <v>2007</v>
      </c>
      <c r="F4879" s="14" t="s">
        <v>905</v>
      </c>
      <c r="G4879" s="14" t="s">
        <v>906</v>
      </c>
      <c r="J4879" s="47">
        <v>4046</v>
      </c>
    </row>
    <row r="4880" spans="1:12" s="14" customFormat="1">
      <c r="A4880" s="14">
        <v>4874</v>
      </c>
      <c r="B4880" s="14">
        <v>315213</v>
      </c>
      <c r="C4880" s="14" t="s">
        <v>635</v>
      </c>
      <c r="D4880" s="14" t="s">
        <v>904</v>
      </c>
      <c r="E4880" s="14">
        <v>2008</v>
      </c>
      <c r="F4880" s="14" t="s">
        <v>905</v>
      </c>
      <c r="G4880" s="14" t="s">
        <v>906</v>
      </c>
      <c r="J4880" s="47">
        <v>4227</v>
      </c>
    </row>
    <row r="4881" spans="1:12" s="14" customFormat="1">
      <c r="A4881" s="14">
        <v>4875</v>
      </c>
      <c r="B4881" s="14">
        <v>315213</v>
      </c>
      <c r="C4881" s="14" t="s">
        <v>635</v>
      </c>
      <c r="D4881" s="14" t="s">
        <v>904</v>
      </c>
      <c r="E4881" s="14">
        <v>2009</v>
      </c>
      <c r="F4881" s="14" t="s">
        <v>905</v>
      </c>
      <c r="G4881" s="14" t="s">
        <v>906</v>
      </c>
      <c r="J4881" s="47">
        <v>4282</v>
      </c>
    </row>
    <row r="4882" spans="1:12" s="14" customFormat="1">
      <c r="A4882" s="14">
        <v>4876</v>
      </c>
      <c r="B4882" s="14">
        <v>315213</v>
      </c>
      <c r="C4882" s="14" t="s">
        <v>635</v>
      </c>
      <c r="D4882" s="14" t="s">
        <v>904</v>
      </c>
      <c r="E4882" s="14">
        <v>2010</v>
      </c>
      <c r="F4882" s="14" t="s">
        <v>905</v>
      </c>
      <c r="G4882" s="14" t="s">
        <v>906</v>
      </c>
      <c r="J4882" s="47">
        <v>3966</v>
      </c>
    </row>
    <row r="4883" spans="1:12" s="14" customFormat="1">
      <c r="A4883" s="14">
        <v>4877</v>
      </c>
      <c r="B4883" s="14">
        <v>315213</v>
      </c>
      <c r="C4883" s="14" t="s">
        <v>635</v>
      </c>
      <c r="D4883" s="14" t="s">
        <v>904</v>
      </c>
      <c r="E4883" s="14">
        <v>2011</v>
      </c>
      <c r="F4883" s="14" t="s">
        <v>905</v>
      </c>
      <c r="G4883" s="14" t="s">
        <v>906</v>
      </c>
      <c r="J4883" s="47">
        <v>3991</v>
      </c>
    </row>
    <row r="4884" spans="1:12" s="14" customFormat="1">
      <c r="A4884" s="14">
        <v>4878</v>
      </c>
      <c r="B4884" s="14">
        <v>315213</v>
      </c>
      <c r="C4884" s="14" t="s">
        <v>635</v>
      </c>
      <c r="D4884" s="14" t="s">
        <v>904</v>
      </c>
      <c r="E4884" s="14">
        <v>2012</v>
      </c>
      <c r="F4884" s="14" t="s">
        <v>1813</v>
      </c>
      <c r="G4884" s="14" t="s">
        <v>908</v>
      </c>
      <c r="J4884" s="47">
        <v>4014</v>
      </c>
    </row>
    <row r="4885" spans="1:12" s="14" customFormat="1">
      <c r="A4885" s="14">
        <v>4879</v>
      </c>
      <c r="B4885" s="14">
        <v>315213</v>
      </c>
      <c r="C4885" s="14" t="s">
        <v>635</v>
      </c>
      <c r="D4885" s="14" t="s">
        <v>904</v>
      </c>
      <c r="E4885" s="14">
        <v>2013</v>
      </c>
      <c r="F4885" s="14" t="s">
        <v>1813</v>
      </c>
      <c r="G4885" s="14" t="s">
        <v>908</v>
      </c>
      <c r="J4885" s="47">
        <v>4161</v>
      </c>
    </row>
    <row r="4886" spans="1:12" s="14" customFormat="1">
      <c r="A4886" s="14">
        <v>4880</v>
      </c>
      <c r="B4886" s="14">
        <v>315213</v>
      </c>
      <c r="C4886" s="14" t="s">
        <v>635</v>
      </c>
      <c r="D4886" s="14" t="s">
        <v>904</v>
      </c>
      <c r="E4886" s="14">
        <v>2014</v>
      </c>
      <c r="F4886" s="14" t="s">
        <v>1813</v>
      </c>
      <c r="G4886" s="14" t="s">
        <v>908</v>
      </c>
      <c r="J4886" s="47">
        <v>4187</v>
      </c>
    </row>
    <row r="4887" spans="1:12" s="14" customFormat="1">
      <c r="A4887" s="14">
        <v>4881</v>
      </c>
      <c r="B4887" s="14">
        <v>315217</v>
      </c>
      <c r="C4887" s="14" t="s">
        <v>636</v>
      </c>
      <c r="D4887" s="14" t="s">
        <v>904</v>
      </c>
      <c r="E4887" s="14">
        <v>2007</v>
      </c>
      <c r="F4887" s="14" t="s">
        <v>905</v>
      </c>
      <c r="G4887" s="14" t="s">
        <v>906</v>
      </c>
      <c r="J4887" s="47">
        <v>10976</v>
      </c>
    </row>
    <row r="4888" spans="1:12" s="14" customFormat="1">
      <c r="A4888" s="14">
        <v>4882</v>
      </c>
      <c r="B4888" s="14">
        <v>315217</v>
      </c>
      <c r="C4888" s="14" t="s">
        <v>636</v>
      </c>
      <c r="D4888" s="14" t="s">
        <v>904</v>
      </c>
      <c r="E4888" s="14">
        <v>2008</v>
      </c>
      <c r="F4888" s="14" t="s">
        <v>905</v>
      </c>
      <c r="G4888" s="14" t="s">
        <v>906</v>
      </c>
      <c r="J4888" s="47">
        <v>11380</v>
      </c>
    </row>
    <row r="4889" spans="1:12" s="14" customFormat="1">
      <c r="A4889" s="14">
        <v>4883</v>
      </c>
      <c r="B4889" s="14">
        <v>315217</v>
      </c>
      <c r="C4889" s="14" t="s">
        <v>636</v>
      </c>
      <c r="D4889" s="14" t="s">
        <v>904</v>
      </c>
      <c r="E4889" s="14">
        <v>2009</v>
      </c>
      <c r="F4889" s="14" t="s">
        <v>905</v>
      </c>
      <c r="G4889" s="14" t="s">
        <v>906</v>
      </c>
      <c r="J4889" s="47">
        <v>11458</v>
      </c>
    </row>
    <row r="4890" spans="1:12" s="14" customFormat="1">
      <c r="A4890" s="14">
        <v>4884</v>
      </c>
      <c r="B4890" s="14">
        <v>315217</v>
      </c>
      <c r="C4890" s="14" t="s">
        <v>636</v>
      </c>
      <c r="D4890" s="14" t="s">
        <v>904</v>
      </c>
      <c r="E4890" s="14">
        <v>2010</v>
      </c>
      <c r="F4890" s="14" t="s">
        <v>1815</v>
      </c>
      <c r="G4890" s="14" t="s">
        <v>908</v>
      </c>
      <c r="J4890" s="47">
        <v>11345</v>
      </c>
    </row>
    <row r="4891" spans="1:12" s="14" customFormat="1">
      <c r="A4891" s="14">
        <v>4885</v>
      </c>
      <c r="B4891" s="14">
        <v>315217</v>
      </c>
      <c r="C4891" s="14" t="s">
        <v>636</v>
      </c>
      <c r="D4891" s="14" t="s">
        <v>904</v>
      </c>
      <c r="E4891" s="14">
        <v>2011</v>
      </c>
      <c r="F4891" s="14" t="s">
        <v>1814</v>
      </c>
      <c r="G4891" s="14" t="s">
        <v>908</v>
      </c>
      <c r="J4891" s="47">
        <v>11408</v>
      </c>
    </row>
    <row r="4892" spans="1:12" s="14" customFormat="1">
      <c r="A4892" s="14">
        <v>4886</v>
      </c>
      <c r="B4892" s="14">
        <v>315217</v>
      </c>
      <c r="C4892" s="14" t="s">
        <v>636</v>
      </c>
      <c r="D4892" s="14" t="s">
        <v>904</v>
      </c>
      <c r="E4892" s="14">
        <v>2012</v>
      </c>
      <c r="F4892" s="14" t="s">
        <v>1016</v>
      </c>
      <c r="G4892" s="14" t="s">
        <v>906</v>
      </c>
      <c r="J4892" s="47">
        <v>11469</v>
      </c>
    </row>
    <row r="4893" spans="1:12" s="14" customFormat="1">
      <c r="A4893" s="14">
        <v>4887</v>
      </c>
      <c r="B4893" s="14">
        <v>315217</v>
      </c>
      <c r="C4893" s="14" t="s">
        <v>636</v>
      </c>
      <c r="D4893" s="14" t="s">
        <v>904</v>
      </c>
      <c r="E4893" s="14">
        <v>2013</v>
      </c>
      <c r="F4893" s="14" t="s">
        <v>1814</v>
      </c>
      <c r="G4893" s="14" t="s">
        <v>908</v>
      </c>
      <c r="J4893" s="47">
        <v>11881</v>
      </c>
    </row>
    <row r="4894" spans="1:12" s="14" customFormat="1">
      <c r="A4894" s="14">
        <v>4888</v>
      </c>
      <c r="B4894" s="14">
        <v>315217</v>
      </c>
      <c r="C4894" s="14" t="s">
        <v>636</v>
      </c>
      <c r="D4894" s="14" t="s">
        <v>904</v>
      </c>
      <c r="E4894" s="14">
        <v>2014</v>
      </c>
      <c r="F4894" s="14" t="s">
        <v>1814</v>
      </c>
      <c r="G4894" s="14" t="s">
        <v>908</v>
      </c>
      <c r="J4894" s="47">
        <v>11949</v>
      </c>
    </row>
    <row r="4895" spans="1:12">
      <c r="A4895">
        <v>4889</v>
      </c>
      <c r="B4895">
        <v>315220</v>
      </c>
      <c r="C4895" t="s">
        <v>637</v>
      </c>
      <c r="D4895" t="s">
        <v>904</v>
      </c>
      <c r="E4895">
        <v>2007</v>
      </c>
      <c r="F4895" t="s">
        <v>905</v>
      </c>
      <c r="G4895" t="s">
        <v>906</v>
      </c>
      <c r="J4895" s="1">
        <v>36864</v>
      </c>
    </row>
    <row r="4896" spans="1:12">
      <c r="A4896">
        <v>4890</v>
      </c>
      <c r="B4896">
        <v>315220</v>
      </c>
      <c r="C4896" t="s">
        <v>637</v>
      </c>
      <c r="D4896" t="s">
        <v>904</v>
      </c>
      <c r="E4896">
        <v>2008</v>
      </c>
      <c r="F4896" t="s">
        <v>905</v>
      </c>
      <c r="G4896" t="s">
        <v>916</v>
      </c>
      <c r="H4896" s="1">
        <v>18844</v>
      </c>
      <c r="I4896" s="1">
        <v>37877</v>
      </c>
      <c r="J4896" s="1">
        <v>37877</v>
      </c>
      <c r="K4896" s="1">
        <v>9521</v>
      </c>
      <c r="L4896" s="1">
        <v>9521</v>
      </c>
    </row>
    <row r="4897" spans="1:12">
      <c r="A4897">
        <v>4891</v>
      </c>
      <c r="B4897">
        <v>315220</v>
      </c>
      <c r="C4897" t="s">
        <v>637</v>
      </c>
      <c r="D4897" t="s">
        <v>904</v>
      </c>
      <c r="E4897">
        <v>2009</v>
      </c>
      <c r="F4897" t="s">
        <v>1816</v>
      </c>
      <c r="G4897" t="s">
        <v>914</v>
      </c>
      <c r="H4897" s="1">
        <v>18827</v>
      </c>
      <c r="I4897" s="1">
        <v>37842</v>
      </c>
      <c r="J4897" s="1">
        <v>37842</v>
      </c>
      <c r="K4897" s="1">
        <v>10678</v>
      </c>
      <c r="L4897" s="1">
        <v>10678</v>
      </c>
    </row>
    <row r="4898" spans="1:12">
      <c r="A4898">
        <v>4892</v>
      </c>
      <c r="B4898">
        <v>315220</v>
      </c>
      <c r="C4898" t="s">
        <v>637</v>
      </c>
      <c r="D4898" t="s">
        <v>904</v>
      </c>
      <c r="E4898">
        <v>2010</v>
      </c>
      <c r="F4898" t="s">
        <v>905</v>
      </c>
      <c r="G4898" t="s">
        <v>916</v>
      </c>
      <c r="H4898" s="1">
        <v>19338</v>
      </c>
      <c r="I4898" s="1">
        <v>37627</v>
      </c>
      <c r="J4898" s="1">
        <v>37627</v>
      </c>
      <c r="K4898" s="1">
        <v>11630</v>
      </c>
      <c r="L4898" s="1">
        <v>11630</v>
      </c>
    </row>
    <row r="4899" spans="1:12">
      <c r="A4899">
        <v>4893</v>
      </c>
      <c r="B4899">
        <v>315220</v>
      </c>
      <c r="C4899" t="s">
        <v>637</v>
      </c>
      <c r="D4899" t="s">
        <v>904</v>
      </c>
      <c r="E4899">
        <v>2011</v>
      </c>
      <c r="F4899" t="s">
        <v>905</v>
      </c>
      <c r="G4899" t="s">
        <v>916</v>
      </c>
      <c r="H4899" s="1">
        <v>19328</v>
      </c>
      <c r="I4899" s="1">
        <v>37607</v>
      </c>
      <c r="J4899" s="1">
        <v>37607</v>
      </c>
      <c r="K4899" s="1">
        <v>12248</v>
      </c>
      <c r="L4899" s="1">
        <v>12248</v>
      </c>
    </row>
    <row r="4900" spans="1:12">
      <c r="A4900">
        <v>4894</v>
      </c>
      <c r="B4900">
        <v>315220</v>
      </c>
      <c r="C4900" t="s">
        <v>637</v>
      </c>
      <c r="D4900" t="s">
        <v>904</v>
      </c>
      <c r="E4900">
        <v>2012</v>
      </c>
      <c r="F4900" t="s">
        <v>1816</v>
      </c>
      <c r="G4900" t="s">
        <v>914</v>
      </c>
      <c r="H4900" s="1">
        <v>19318</v>
      </c>
      <c r="I4900" s="1">
        <v>37588</v>
      </c>
      <c r="J4900" s="1">
        <v>37588</v>
      </c>
      <c r="K4900" s="1">
        <v>8900</v>
      </c>
      <c r="L4900" s="1">
        <v>8900</v>
      </c>
    </row>
    <row r="4901" spans="1:12">
      <c r="A4901">
        <v>4895</v>
      </c>
      <c r="B4901">
        <v>315220</v>
      </c>
      <c r="C4901" t="s">
        <v>637</v>
      </c>
      <c r="D4901" t="s">
        <v>904</v>
      </c>
      <c r="E4901">
        <v>2013</v>
      </c>
      <c r="F4901" t="s">
        <v>1816</v>
      </c>
      <c r="G4901" t="s">
        <v>914</v>
      </c>
      <c r="H4901" s="1">
        <v>19888</v>
      </c>
      <c r="I4901" s="1">
        <v>38697</v>
      </c>
      <c r="J4901" s="1">
        <v>38697</v>
      </c>
      <c r="K4901" s="1">
        <v>9684</v>
      </c>
      <c r="L4901" s="1">
        <v>9684</v>
      </c>
    </row>
    <row r="4902" spans="1:12">
      <c r="A4902">
        <v>4896</v>
      </c>
      <c r="B4902">
        <v>315220</v>
      </c>
      <c r="C4902" t="s">
        <v>637</v>
      </c>
      <c r="D4902" t="s">
        <v>904</v>
      </c>
      <c r="E4902">
        <v>2014</v>
      </c>
      <c r="F4902" t="s">
        <v>1816</v>
      </c>
      <c r="G4902" t="s">
        <v>914</v>
      </c>
      <c r="H4902" s="1">
        <v>19894</v>
      </c>
      <c r="I4902" s="1">
        <v>38709</v>
      </c>
      <c r="J4902" s="1">
        <v>38709</v>
      </c>
      <c r="K4902" s="1">
        <v>10242</v>
      </c>
      <c r="L4902" s="1">
        <v>10242</v>
      </c>
    </row>
    <row r="4903" spans="1:12" s="14" customFormat="1">
      <c r="A4903" s="14">
        <v>4897</v>
      </c>
      <c r="B4903" s="14">
        <v>315230</v>
      </c>
      <c r="C4903" s="14" t="s">
        <v>638</v>
      </c>
      <c r="D4903" s="14" t="s">
        <v>904</v>
      </c>
      <c r="E4903" s="14">
        <v>2007</v>
      </c>
      <c r="F4903" s="14" t="s">
        <v>905</v>
      </c>
      <c r="G4903" s="14" t="s">
        <v>906</v>
      </c>
      <c r="J4903" s="47">
        <v>10404</v>
      </c>
    </row>
    <row r="4904" spans="1:12" s="14" customFormat="1">
      <c r="A4904" s="14">
        <v>4898</v>
      </c>
      <c r="B4904" s="14">
        <v>315230</v>
      </c>
      <c r="C4904" s="14" t="s">
        <v>638</v>
      </c>
      <c r="D4904" s="14" t="s">
        <v>904</v>
      </c>
      <c r="E4904" s="14">
        <v>2008</v>
      </c>
      <c r="F4904" s="14" t="s">
        <v>905</v>
      </c>
      <c r="G4904" s="14" t="s">
        <v>906</v>
      </c>
      <c r="J4904" s="47">
        <v>10857</v>
      </c>
    </row>
    <row r="4905" spans="1:12" s="14" customFormat="1">
      <c r="A4905" s="14">
        <v>4899</v>
      </c>
      <c r="B4905" s="14">
        <v>315230</v>
      </c>
      <c r="C4905" s="14" t="s">
        <v>638</v>
      </c>
      <c r="D4905" s="14" t="s">
        <v>904</v>
      </c>
      <c r="E4905" s="14">
        <v>2009</v>
      </c>
      <c r="F4905" s="14" t="s">
        <v>905</v>
      </c>
      <c r="G4905" s="14" t="s">
        <v>906</v>
      </c>
      <c r="J4905" s="47">
        <v>10989</v>
      </c>
    </row>
    <row r="4906" spans="1:12" s="14" customFormat="1">
      <c r="A4906" s="14">
        <v>4900</v>
      </c>
      <c r="B4906" s="14">
        <v>315230</v>
      </c>
      <c r="C4906" s="14" t="s">
        <v>638</v>
      </c>
      <c r="D4906" s="14" t="s">
        <v>904</v>
      </c>
      <c r="E4906" s="14">
        <v>2010</v>
      </c>
      <c r="F4906" s="14" t="s">
        <v>1817</v>
      </c>
      <c r="G4906" s="14" t="s">
        <v>910</v>
      </c>
      <c r="H4906" s="47">
        <v>4831</v>
      </c>
      <c r="I4906" s="47">
        <v>10417</v>
      </c>
      <c r="J4906" s="47">
        <v>10417</v>
      </c>
      <c r="K4906" s="47">
        <v>4831</v>
      </c>
      <c r="L4906" s="47">
        <v>4831</v>
      </c>
    </row>
    <row r="4907" spans="1:12" s="14" customFormat="1">
      <c r="A4907" s="14">
        <v>4901</v>
      </c>
      <c r="B4907" s="14">
        <v>315230</v>
      </c>
      <c r="C4907" s="14" t="s">
        <v>638</v>
      </c>
      <c r="D4907" s="14" t="s">
        <v>904</v>
      </c>
      <c r="E4907" s="14">
        <v>2011</v>
      </c>
      <c r="F4907" s="14" t="s">
        <v>905</v>
      </c>
      <c r="G4907" s="14" t="s">
        <v>906</v>
      </c>
      <c r="J4907" s="47">
        <v>10490</v>
      </c>
    </row>
    <row r="4908" spans="1:12" s="14" customFormat="1">
      <c r="A4908" s="14">
        <v>4902</v>
      </c>
      <c r="B4908" s="14">
        <v>315230</v>
      </c>
      <c r="C4908" s="14" t="s">
        <v>638</v>
      </c>
      <c r="D4908" s="14" t="s">
        <v>904</v>
      </c>
      <c r="E4908" s="14">
        <v>2012</v>
      </c>
      <c r="F4908" s="14" t="s">
        <v>905</v>
      </c>
      <c r="G4908" s="14" t="s">
        <v>906</v>
      </c>
      <c r="J4908" s="47">
        <v>10560</v>
      </c>
    </row>
    <row r="4909" spans="1:12" s="14" customFormat="1">
      <c r="A4909" s="14">
        <v>4903</v>
      </c>
      <c r="B4909" s="14">
        <v>315230</v>
      </c>
      <c r="C4909" s="14" t="s">
        <v>638</v>
      </c>
      <c r="D4909" s="14" t="s">
        <v>904</v>
      </c>
      <c r="E4909" s="14">
        <v>2013</v>
      </c>
      <c r="F4909" s="14" t="s">
        <v>905</v>
      </c>
      <c r="G4909" s="14" t="s">
        <v>906</v>
      </c>
      <c r="J4909" s="47">
        <v>10955</v>
      </c>
    </row>
    <row r="4910" spans="1:12" s="14" customFormat="1">
      <c r="A4910" s="14">
        <v>4904</v>
      </c>
      <c r="B4910" s="14">
        <v>315230</v>
      </c>
      <c r="C4910" s="14" t="s">
        <v>638</v>
      </c>
      <c r="D4910" s="14" t="s">
        <v>904</v>
      </c>
      <c r="E4910" s="14">
        <v>2014</v>
      </c>
      <c r="F4910" s="14" t="s">
        <v>905</v>
      </c>
      <c r="G4910" s="14" t="s">
        <v>906</v>
      </c>
      <c r="J4910" s="47">
        <v>11033</v>
      </c>
    </row>
    <row r="4911" spans="1:12">
      <c r="A4911">
        <v>4905</v>
      </c>
      <c r="B4911">
        <v>315240</v>
      </c>
      <c r="C4911" t="s">
        <v>639</v>
      </c>
      <c r="D4911" t="s">
        <v>904</v>
      </c>
      <c r="E4911">
        <v>2007</v>
      </c>
      <c r="J4911" s="1">
        <v>14749</v>
      </c>
    </row>
    <row r="4912" spans="1:12">
      <c r="A4912">
        <v>4906</v>
      </c>
      <c r="B4912">
        <v>315240</v>
      </c>
      <c r="C4912" t="s">
        <v>639</v>
      </c>
      <c r="D4912" t="s">
        <v>904</v>
      </c>
      <c r="E4912">
        <v>2008</v>
      </c>
      <c r="F4912" t="s">
        <v>905</v>
      </c>
      <c r="G4912" t="s">
        <v>916</v>
      </c>
      <c r="H4912" s="1">
        <v>9023</v>
      </c>
      <c r="I4912" s="1">
        <v>15206</v>
      </c>
      <c r="J4912" s="1">
        <v>15206</v>
      </c>
      <c r="K4912" s="1">
        <v>5189</v>
      </c>
      <c r="L4912" s="1">
        <v>5189</v>
      </c>
    </row>
    <row r="4913" spans="1:12">
      <c r="A4913">
        <v>4907</v>
      </c>
      <c r="B4913">
        <v>315240</v>
      </c>
      <c r="C4913" t="s">
        <v>639</v>
      </c>
      <c r="D4913" t="s">
        <v>904</v>
      </c>
      <c r="E4913">
        <v>2009</v>
      </c>
      <c r="F4913" t="s">
        <v>905</v>
      </c>
      <c r="G4913" t="s">
        <v>916</v>
      </c>
      <c r="H4913" s="1">
        <v>9042</v>
      </c>
      <c r="I4913" s="1">
        <v>15237</v>
      </c>
      <c r="J4913" s="1">
        <v>15237</v>
      </c>
      <c r="K4913" s="1">
        <v>5481</v>
      </c>
      <c r="L4913" s="1">
        <v>5481</v>
      </c>
    </row>
    <row r="4914" spans="1:12">
      <c r="A4914">
        <v>4908</v>
      </c>
      <c r="B4914">
        <v>315240</v>
      </c>
      <c r="C4914" t="s">
        <v>639</v>
      </c>
      <c r="D4914" t="s">
        <v>904</v>
      </c>
      <c r="E4914">
        <v>2010</v>
      </c>
      <c r="F4914" t="s">
        <v>905</v>
      </c>
      <c r="G4914" t="s">
        <v>916</v>
      </c>
      <c r="H4914" s="1">
        <v>9337</v>
      </c>
      <c r="I4914" s="1">
        <v>15667</v>
      </c>
      <c r="J4914" s="1">
        <v>15667</v>
      </c>
      <c r="K4914" s="1">
        <v>5878</v>
      </c>
      <c r="L4914" s="1">
        <v>5878</v>
      </c>
    </row>
    <row r="4915" spans="1:12">
      <c r="A4915">
        <v>4909</v>
      </c>
      <c r="B4915">
        <v>315240</v>
      </c>
      <c r="C4915" t="s">
        <v>639</v>
      </c>
      <c r="D4915" t="s">
        <v>904</v>
      </c>
      <c r="E4915">
        <v>2011</v>
      </c>
      <c r="F4915" t="s">
        <v>1818</v>
      </c>
      <c r="G4915" t="s">
        <v>1171</v>
      </c>
      <c r="H4915" s="1">
        <v>9378</v>
      </c>
      <c r="I4915" s="1">
        <v>15736</v>
      </c>
      <c r="J4915" s="1">
        <v>15736</v>
      </c>
      <c r="K4915" s="1">
        <v>6135</v>
      </c>
      <c r="L4915" s="1">
        <v>6135</v>
      </c>
    </row>
    <row r="4916" spans="1:12">
      <c r="A4916">
        <v>4910</v>
      </c>
      <c r="B4916">
        <v>315240</v>
      </c>
      <c r="C4916" t="s">
        <v>639</v>
      </c>
      <c r="D4916" t="s">
        <v>904</v>
      </c>
      <c r="E4916">
        <v>2012</v>
      </c>
      <c r="F4916" t="s">
        <v>993</v>
      </c>
      <c r="G4916" t="s">
        <v>1026</v>
      </c>
      <c r="H4916" s="1">
        <v>9417</v>
      </c>
      <c r="I4916" s="1">
        <v>15801</v>
      </c>
      <c r="J4916" s="1">
        <v>15801</v>
      </c>
      <c r="K4916" s="1">
        <v>7381</v>
      </c>
      <c r="L4916" s="1">
        <v>6671</v>
      </c>
    </row>
    <row r="4917" spans="1:12">
      <c r="A4917">
        <v>4911</v>
      </c>
      <c r="B4917">
        <v>315240</v>
      </c>
      <c r="C4917" t="s">
        <v>639</v>
      </c>
      <c r="D4917" t="s">
        <v>904</v>
      </c>
      <c r="E4917">
        <v>2013</v>
      </c>
      <c r="F4917" t="s">
        <v>993</v>
      </c>
      <c r="G4917" t="s">
        <v>1026</v>
      </c>
      <c r="H4917" s="1">
        <v>9744</v>
      </c>
      <c r="I4917" s="1">
        <v>16350</v>
      </c>
      <c r="J4917" s="1">
        <v>16350</v>
      </c>
      <c r="K4917" s="1">
        <v>8426</v>
      </c>
      <c r="L4917" s="1">
        <v>6974</v>
      </c>
    </row>
    <row r="4918" spans="1:12">
      <c r="A4918">
        <v>4912</v>
      </c>
      <c r="B4918">
        <v>315240</v>
      </c>
      <c r="C4918" t="s">
        <v>639</v>
      </c>
      <c r="D4918" t="s">
        <v>904</v>
      </c>
      <c r="E4918">
        <v>2014</v>
      </c>
      <c r="F4918" t="s">
        <v>1818</v>
      </c>
      <c r="G4918" t="s">
        <v>1025</v>
      </c>
      <c r="H4918" s="1">
        <v>9791</v>
      </c>
      <c r="I4918" s="1">
        <v>16428</v>
      </c>
      <c r="J4918" s="1">
        <v>16428</v>
      </c>
      <c r="K4918" s="1">
        <v>8498</v>
      </c>
      <c r="L4918" s="1">
        <v>7127</v>
      </c>
    </row>
    <row r="4919" spans="1:12">
      <c r="A4919">
        <v>4913</v>
      </c>
      <c r="B4919">
        <v>315250</v>
      </c>
      <c r="C4919" t="s">
        <v>640</v>
      </c>
      <c r="D4919" t="s">
        <v>904</v>
      </c>
      <c r="E4919">
        <v>2007</v>
      </c>
      <c r="F4919" t="s">
        <v>1819</v>
      </c>
      <c r="G4919" t="s">
        <v>914</v>
      </c>
      <c r="H4919" s="1">
        <v>110567</v>
      </c>
      <c r="I4919" s="1">
        <v>120467</v>
      </c>
      <c r="J4919" s="1">
        <v>120467</v>
      </c>
      <c r="K4919" s="1">
        <v>122806</v>
      </c>
      <c r="L4919" s="1">
        <v>122806</v>
      </c>
    </row>
    <row r="4920" spans="1:12">
      <c r="A4920">
        <v>4914</v>
      </c>
      <c r="B4920">
        <v>315250</v>
      </c>
      <c r="C4920" t="s">
        <v>640</v>
      </c>
      <c r="D4920" t="s">
        <v>904</v>
      </c>
      <c r="E4920">
        <v>2008</v>
      </c>
      <c r="F4920" t="s">
        <v>1819</v>
      </c>
      <c r="G4920" t="s">
        <v>914</v>
      </c>
      <c r="H4920" s="1">
        <v>115737</v>
      </c>
      <c r="I4920" s="1">
        <v>126100</v>
      </c>
      <c r="J4920" s="1">
        <v>126100</v>
      </c>
      <c r="K4920" s="1">
        <v>127429</v>
      </c>
      <c r="L4920" s="1">
        <v>127429</v>
      </c>
    </row>
    <row r="4921" spans="1:12">
      <c r="A4921">
        <v>4915</v>
      </c>
      <c r="B4921">
        <v>315250</v>
      </c>
      <c r="C4921" t="s">
        <v>640</v>
      </c>
      <c r="D4921" t="s">
        <v>904</v>
      </c>
      <c r="E4921">
        <v>2009</v>
      </c>
      <c r="F4921" t="s">
        <v>1819</v>
      </c>
      <c r="G4921" t="s">
        <v>914</v>
      </c>
      <c r="H4921" s="1">
        <v>117457</v>
      </c>
      <c r="I4921" s="1">
        <v>127974</v>
      </c>
      <c r="J4921" s="1">
        <v>127974</v>
      </c>
      <c r="K4921" s="1">
        <v>129773</v>
      </c>
      <c r="L4921" s="1">
        <v>129773</v>
      </c>
    </row>
    <row r="4922" spans="1:12">
      <c r="A4922">
        <v>4916</v>
      </c>
      <c r="B4922">
        <v>315250</v>
      </c>
      <c r="C4922" t="s">
        <v>640</v>
      </c>
      <c r="D4922" t="s">
        <v>904</v>
      </c>
      <c r="E4922">
        <v>2010</v>
      </c>
      <c r="F4922" t="s">
        <v>1819</v>
      </c>
      <c r="G4922" t="s">
        <v>914</v>
      </c>
      <c r="H4922" s="1">
        <v>119590</v>
      </c>
      <c r="I4922" s="1">
        <v>130615</v>
      </c>
      <c r="J4922" s="1">
        <v>130615</v>
      </c>
      <c r="K4922" s="1">
        <v>119590</v>
      </c>
      <c r="L4922" s="1">
        <v>119590</v>
      </c>
    </row>
    <row r="4923" spans="1:12">
      <c r="A4923">
        <v>4917</v>
      </c>
      <c r="B4923">
        <v>315250</v>
      </c>
      <c r="C4923" t="s">
        <v>640</v>
      </c>
      <c r="D4923" t="s">
        <v>904</v>
      </c>
      <c r="E4923">
        <v>2011</v>
      </c>
      <c r="F4923" t="s">
        <v>1819</v>
      </c>
      <c r="G4923" t="s">
        <v>914</v>
      </c>
      <c r="H4923" s="1">
        <v>121266</v>
      </c>
      <c r="I4923" s="1">
        <v>132445</v>
      </c>
      <c r="J4923" s="1">
        <v>132445</v>
      </c>
      <c r="K4923" s="1">
        <v>121266</v>
      </c>
      <c r="L4923" s="1">
        <v>121266</v>
      </c>
    </row>
    <row r="4924" spans="1:12">
      <c r="A4924">
        <v>4918</v>
      </c>
      <c r="B4924">
        <v>315250</v>
      </c>
      <c r="C4924" t="s">
        <v>640</v>
      </c>
      <c r="D4924" t="s">
        <v>904</v>
      </c>
      <c r="E4924">
        <v>2012</v>
      </c>
      <c r="F4924" t="s">
        <v>1819</v>
      </c>
      <c r="G4924" t="s">
        <v>914</v>
      </c>
      <c r="H4924" s="1">
        <v>122886</v>
      </c>
      <c r="I4924" s="1">
        <v>134215</v>
      </c>
      <c r="J4924" s="1">
        <v>134215</v>
      </c>
      <c r="K4924" s="1">
        <v>122886</v>
      </c>
      <c r="L4924" s="1">
        <v>122886</v>
      </c>
    </row>
    <row r="4925" spans="1:12">
      <c r="A4925">
        <v>4919</v>
      </c>
      <c r="B4925">
        <v>315250</v>
      </c>
      <c r="C4925" t="s">
        <v>640</v>
      </c>
      <c r="D4925" t="s">
        <v>904</v>
      </c>
      <c r="E4925">
        <v>2013</v>
      </c>
      <c r="F4925" t="s">
        <v>1819</v>
      </c>
      <c r="G4925" t="s">
        <v>914</v>
      </c>
      <c r="H4925" s="1">
        <v>128387</v>
      </c>
      <c r="I4925" s="1">
        <v>140223</v>
      </c>
      <c r="J4925" s="1">
        <v>140223</v>
      </c>
      <c r="K4925" s="1">
        <v>128387</v>
      </c>
      <c r="L4925" s="1">
        <v>128387</v>
      </c>
    </row>
    <row r="4926" spans="1:12">
      <c r="A4926">
        <v>4920</v>
      </c>
      <c r="B4926">
        <v>315250</v>
      </c>
      <c r="C4926" t="s">
        <v>640</v>
      </c>
      <c r="D4926" t="s">
        <v>904</v>
      </c>
      <c r="E4926">
        <v>2014</v>
      </c>
      <c r="F4926" t="s">
        <v>1819</v>
      </c>
      <c r="G4926" t="s">
        <v>914</v>
      </c>
      <c r="H4926" s="1">
        <v>130081</v>
      </c>
      <c r="I4926" s="1">
        <v>142073</v>
      </c>
      <c r="J4926" s="1">
        <v>142073</v>
      </c>
      <c r="K4926" s="1">
        <v>130081</v>
      </c>
      <c r="L4926" s="1">
        <v>130081</v>
      </c>
    </row>
    <row r="4927" spans="1:12" s="14" customFormat="1">
      <c r="A4927" s="14">
        <v>4921</v>
      </c>
      <c r="B4927" s="14">
        <v>315260</v>
      </c>
      <c r="C4927" s="14" t="s">
        <v>641</v>
      </c>
      <c r="D4927" s="14" t="s">
        <v>904</v>
      </c>
      <c r="E4927" s="14">
        <v>2007</v>
      </c>
      <c r="J4927" s="47">
        <v>6359</v>
      </c>
    </row>
    <row r="4928" spans="1:12" s="14" customFormat="1">
      <c r="A4928" s="14">
        <v>4922</v>
      </c>
      <c r="B4928" s="14">
        <v>315260</v>
      </c>
      <c r="C4928" s="14" t="s">
        <v>641</v>
      </c>
      <c r="D4928" s="14" t="s">
        <v>904</v>
      </c>
      <c r="E4928" s="14">
        <v>2008</v>
      </c>
      <c r="J4928" s="47">
        <v>6516</v>
      </c>
    </row>
    <row r="4929" spans="1:12" s="14" customFormat="1">
      <c r="A4929" s="14">
        <v>4923</v>
      </c>
      <c r="B4929" s="14">
        <v>315260</v>
      </c>
      <c r="C4929" s="14" t="s">
        <v>641</v>
      </c>
      <c r="D4929" s="14" t="s">
        <v>904</v>
      </c>
      <c r="E4929" s="14">
        <v>2009</v>
      </c>
      <c r="J4929" s="47">
        <v>6494</v>
      </c>
    </row>
    <row r="4930" spans="1:12" s="14" customFormat="1">
      <c r="A4930" s="14">
        <v>4924</v>
      </c>
      <c r="B4930" s="14">
        <v>315260</v>
      </c>
      <c r="C4930" s="14" t="s">
        <v>641</v>
      </c>
      <c r="D4930" s="14" t="s">
        <v>904</v>
      </c>
      <c r="E4930" s="14">
        <v>2010</v>
      </c>
      <c r="J4930" s="47">
        <v>6213</v>
      </c>
    </row>
    <row r="4931" spans="1:12" s="14" customFormat="1">
      <c r="A4931" s="14">
        <v>4925</v>
      </c>
      <c r="B4931" s="14">
        <v>315260</v>
      </c>
      <c r="C4931" s="14" t="s">
        <v>641</v>
      </c>
      <c r="D4931" s="14" t="s">
        <v>904</v>
      </c>
      <c r="E4931" s="14">
        <v>2011</v>
      </c>
      <c r="J4931" s="47">
        <v>6178</v>
      </c>
    </row>
    <row r="4932" spans="1:12" s="14" customFormat="1">
      <c r="A4932" s="14">
        <v>4926</v>
      </c>
      <c r="B4932" s="14">
        <v>315260</v>
      </c>
      <c r="C4932" s="14" t="s">
        <v>641</v>
      </c>
      <c r="D4932" s="14" t="s">
        <v>904</v>
      </c>
      <c r="E4932" s="14">
        <v>2012</v>
      </c>
      <c r="J4932" s="47">
        <v>6145</v>
      </c>
    </row>
    <row r="4933" spans="1:12" s="14" customFormat="1">
      <c r="A4933" s="14">
        <v>4927</v>
      </c>
      <c r="B4933" s="14">
        <v>315260</v>
      </c>
      <c r="C4933" s="14" t="s">
        <v>641</v>
      </c>
      <c r="D4933" s="14" t="s">
        <v>904</v>
      </c>
      <c r="E4933" s="14">
        <v>2013</v>
      </c>
      <c r="J4933" s="47">
        <v>6291</v>
      </c>
    </row>
    <row r="4934" spans="1:12" s="14" customFormat="1">
      <c r="A4934" s="14">
        <v>4928</v>
      </c>
      <c r="B4934" s="14">
        <v>315260</v>
      </c>
      <c r="C4934" s="14" t="s">
        <v>641</v>
      </c>
      <c r="D4934" s="14" t="s">
        <v>904</v>
      </c>
      <c r="E4934" s="14">
        <v>2014</v>
      </c>
      <c r="J4934" s="47">
        <v>6263</v>
      </c>
    </row>
    <row r="4935" spans="1:12">
      <c r="A4935">
        <v>4929</v>
      </c>
      <c r="B4935">
        <v>315270</v>
      </c>
      <c r="C4935" t="s">
        <v>642</v>
      </c>
      <c r="D4935" t="s">
        <v>904</v>
      </c>
      <c r="E4935">
        <v>2007</v>
      </c>
      <c r="F4935" t="s">
        <v>905</v>
      </c>
      <c r="G4935" t="s">
        <v>906</v>
      </c>
      <c r="J4935" s="1">
        <v>8168</v>
      </c>
    </row>
    <row r="4936" spans="1:12">
      <c r="A4936">
        <v>4930</v>
      </c>
      <c r="B4936">
        <v>315270</v>
      </c>
      <c r="C4936" t="s">
        <v>642</v>
      </c>
      <c r="D4936" t="s">
        <v>904</v>
      </c>
      <c r="E4936">
        <v>2008</v>
      </c>
      <c r="F4936" t="s">
        <v>905</v>
      </c>
      <c r="G4936" t="s">
        <v>906</v>
      </c>
      <c r="J4936" s="1">
        <v>8487</v>
      </c>
    </row>
    <row r="4937" spans="1:12">
      <c r="A4937">
        <v>4931</v>
      </c>
      <c r="B4937">
        <v>315270</v>
      </c>
      <c r="C4937" t="s">
        <v>642</v>
      </c>
      <c r="D4937" t="s">
        <v>904</v>
      </c>
      <c r="E4937">
        <v>2009</v>
      </c>
      <c r="F4937" t="s">
        <v>905</v>
      </c>
      <c r="G4937" t="s">
        <v>906</v>
      </c>
      <c r="J4937" s="1">
        <v>8560</v>
      </c>
    </row>
    <row r="4938" spans="1:12">
      <c r="A4938">
        <v>4932</v>
      </c>
      <c r="B4938">
        <v>315270</v>
      </c>
      <c r="C4938" t="s">
        <v>642</v>
      </c>
      <c r="D4938" t="s">
        <v>904</v>
      </c>
      <c r="E4938">
        <v>2010</v>
      </c>
      <c r="F4938" t="s">
        <v>1821</v>
      </c>
      <c r="G4938" t="s">
        <v>932</v>
      </c>
      <c r="H4938" s="1">
        <v>5936</v>
      </c>
      <c r="I4938" s="1">
        <v>8391</v>
      </c>
      <c r="J4938" s="1">
        <v>8391</v>
      </c>
      <c r="K4938" s="1">
        <v>13501</v>
      </c>
      <c r="L4938" s="1">
        <v>11686</v>
      </c>
    </row>
    <row r="4939" spans="1:12">
      <c r="A4939">
        <v>4933</v>
      </c>
      <c r="B4939">
        <v>315270</v>
      </c>
      <c r="C4939" t="s">
        <v>642</v>
      </c>
      <c r="D4939" t="s">
        <v>904</v>
      </c>
      <c r="E4939">
        <v>2011</v>
      </c>
      <c r="F4939" t="s">
        <v>905</v>
      </c>
      <c r="G4939" t="s">
        <v>916</v>
      </c>
      <c r="H4939" s="1">
        <v>5973</v>
      </c>
      <c r="I4939" s="1">
        <v>8444</v>
      </c>
      <c r="J4939" s="1">
        <v>8444</v>
      </c>
      <c r="K4939" s="1">
        <v>5973</v>
      </c>
      <c r="L4939" s="1">
        <v>5973</v>
      </c>
    </row>
    <row r="4940" spans="1:12">
      <c r="A4940">
        <v>4934</v>
      </c>
      <c r="B4940">
        <v>315270</v>
      </c>
      <c r="C4940" t="s">
        <v>642</v>
      </c>
      <c r="D4940" t="s">
        <v>904</v>
      </c>
      <c r="E4940">
        <v>2012</v>
      </c>
      <c r="F4940" t="s">
        <v>905</v>
      </c>
      <c r="G4940" t="s">
        <v>916</v>
      </c>
      <c r="H4940" s="1">
        <v>6010</v>
      </c>
      <c r="I4940" s="1">
        <v>8495</v>
      </c>
      <c r="J4940" s="1">
        <v>8495</v>
      </c>
      <c r="K4940" s="1">
        <v>6010</v>
      </c>
      <c r="L4940" s="1">
        <v>6010</v>
      </c>
    </row>
    <row r="4941" spans="1:12">
      <c r="A4941">
        <v>4935</v>
      </c>
      <c r="B4941">
        <v>315270</v>
      </c>
      <c r="C4941" t="s">
        <v>642</v>
      </c>
      <c r="D4941" t="s">
        <v>904</v>
      </c>
      <c r="E4941">
        <v>2013</v>
      </c>
      <c r="F4941" t="s">
        <v>905</v>
      </c>
      <c r="G4941" t="s">
        <v>916</v>
      </c>
      <c r="H4941" s="1">
        <v>6230</v>
      </c>
      <c r="I4941" s="1">
        <v>8807</v>
      </c>
      <c r="J4941" s="1">
        <v>8807</v>
      </c>
      <c r="K4941" s="1">
        <v>6230</v>
      </c>
      <c r="L4941" s="1">
        <v>6230</v>
      </c>
    </row>
    <row r="4942" spans="1:12">
      <c r="A4942">
        <v>4936</v>
      </c>
      <c r="B4942">
        <v>315270</v>
      </c>
      <c r="C4942" t="s">
        <v>642</v>
      </c>
      <c r="D4942" t="s">
        <v>904</v>
      </c>
      <c r="E4942">
        <v>2014</v>
      </c>
      <c r="F4942" t="s">
        <v>1820</v>
      </c>
      <c r="G4942" t="s">
        <v>914</v>
      </c>
      <c r="H4942" s="1">
        <v>6271</v>
      </c>
      <c r="I4942" s="1">
        <v>8865</v>
      </c>
      <c r="J4942" s="1">
        <v>8865</v>
      </c>
      <c r="K4942" s="1">
        <v>6271</v>
      </c>
      <c r="L4942" s="1">
        <v>6271</v>
      </c>
    </row>
    <row r="4943" spans="1:12" s="15" customFormat="1">
      <c r="A4943" s="15">
        <v>4937</v>
      </c>
      <c r="B4943" s="15">
        <v>315280</v>
      </c>
      <c r="C4943" s="15" t="s">
        <v>643</v>
      </c>
      <c r="D4943" s="15" t="s">
        <v>904</v>
      </c>
      <c r="E4943" s="15">
        <v>2007</v>
      </c>
      <c r="F4943" s="15" t="s">
        <v>905</v>
      </c>
      <c r="G4943" s="15" t="s">
        <v>906</v>
      </c>
      <c r="J4943" s="49">
        <v>25511</v>
      </c>
    </row>
    <row r="4944" spans="1:12" s="15" customFormat="1">
      <c r="A4944" s="15">
        <v>4938</v>
      </c>
      <c r="B4944" s="15">
        <v>315280</v>
      </c>
      <c r="C4944" s="15" t="s">
        <v>643</v>
      </c>
      <c r="D4944" s="15" t="s">
        <v>904</v>
      </c>
      <c r="E4944" s="15">
        <v>2008</v>
      </c>
      <c r="F4944" s="15" t="s">
        <v>905</v>
      </c>
      <c r="G4944" s="15" t="s">
        <v>906</v>
      </c>
      <c r="J4944" s="49">
        <v>26573</v>
      </c>
    </row>
    <row r="4945" spans="1:12" s="15" customFormat="1">
      <c r="A4945" s="15">
        <v>4939</v>
      </c>
      <c r="B4945" s="15">
        <v>315280</v>
      </c>
      <c r="C4945" s="15" t="s">
        <v>643</v>
      </c>
      <c r="D4945" s="15" t="s">
        <v>904</v>
      </c>
      <c r="E4945" s="15">
        <v>2009</v>
      </c>
      <c r="F4945" s="15" t="s">
        <v>905</v>
      </c>
      <c r="G4945" s="15" t="s">
        <v>906</v>
      </c>
      <c r="J4945" s="49">
        <v>26857</v>
      </c>
    </row>
    <row r="4946" spans="1:12" s="15" customFormat="1">
      <c r="A4946" s="15">
        <v>4940</v>
      </c>
      <c r="B4946" s="15">
        <v>315280</v>
      </c>
      <c r="C4946" s="15" t="s">
        <v>643</v>
      </c>
      <c r="D4946" s="15" t="s">
        <v>904</v>
      </c>
      <c r="E4946" s="15">
        <v>2010</v>
      </c>
      <c r="F4946" s="15" t="s">
        <v>951</v>
      </c>
      <c r="G4946" s="15" t="s">
        <v>912</v>
      </c>
      <c r="H4946" s="49">
        <v>19381</v>
      </c>
      <c r="I4946" s="49">
        <v>25802</v>
      </c>
      <c r="J4946" s="49">
        <v>25802</v>
      </c>
      <c r="K4946" s="49">
        <v>19000</v>
      </c>
      <c r="L4946" s="49">
        <v>19000</v>
      </c>
    </row>
    <row r="4947" spans="1:12" s="15" customFormat="1">
      <c r="A4947" s="15">
        <v>4941</v>
      </c>
      <c r="B4947" s="15">
        <v>315280</v>
      </c>
      <c r="C4947" s="15" t="s">
        <v>643</v>
      </c>
      <c r="D4947" s="15" t="s">
        <v>904</v>
      </c>
      <c r="E4947" s="15">
        <v>2011</v>
      </c>
      <c r="F4947" s="15" t="s">
        <v>951</v>
      </c>
      <c r="G4947" s="15" t="s">
        <v>912</v>
      </c>
      <c r="H4947" s="49">
        <v>19509</v>
      </c>
      <c r="I4947" s="49">
        <v>25973</v>
      </c>
      <c r="J4947" s="49">
        <v>25973</v>
      </c>
      <c r="K4947" s="49">
        <v>19000</v>
      </c>
      <c r="L4947" s="49">
        <v>19000</v>
      </c>
    </row>
    <row r="4948" spans="1:12" s="15" customFormat="1">
      <c r="A4948" s="15">
        <v>4942</v>
      </c>
      <c r="B4948" s="15">
        <v>315280</v>
      </c>
      <c r="C4948" s="15" t="s">
        <v>643</v>
      </c>
      <c r="D4948" s="15" t="s">
        <v>904</v>
      </c>
      <c r="E4948" s="15">
        <v>2012</v>
      </c>
      <c r="F4948" s="15" t="s">
        <v>951</v>
      </c>
      <c r="G4948" s="15" t="s">
        <v>912</v>
      </c>
      <c r="H4948" s="49">
        <v>19634</v>
      </c>
      <c r="I4948" s="49">
        <v>26139</v>
      </c>
      <c r="J4948" s="49">
        <v>26139</v>
      </c>
      <c r="K4948" s="49">
        <v>19700</v>
      </c>
      <c r="L4948" s="49">
        <v>19500</v>
      </c>
    </row>
    <row r="4949" spans="1:12" s="15" customFormat="1">
      <c r="A4949" s="15">
        <v>4943</v>
      </c>
      <c r="B4949" s="15">
        <v>315280</v>
      </c>
      <c r="C4949" s="15" t="s">
        <v>643</v>
      </c>
      <c r="D4949" s="15" t="s">
        <v>904</v>
      </c>
      <c r="E4949" s="15">
        <v>2013</v>
      </c>
      <c r="F4949" s="15" t="s">
        <v>951</v>
      </c>
      <c r="G4949" s="15" t="s">
        <v>912</v>
      </c>
      <c r="H4949" s="49">
        <v>20363</v>
      </c>
      <c r="I4949" s="49">
        <v>27109</v>
      </c>
      <c r="J4949" s="49">
        <v>27109</v>
      </c>
      <c r="K4949" s="49">
        <v>20000</v>
      </c>
      <c r="L4949" s="49">
        <v>20000</v>
      </c>
    </row>
    <row r="4950" spans="1:12" s="15" customFormat="1">
      <c r="A4950" s="15">
        <v>4944</v>
      </c>
      <c r="B4950" s="15">
        <v>315280</v>
      </c>
      <c r="C4950" s="15" t="s">
        <v>643</v>
      </c>
      <c r="D4950" s="15" t="s">
        <v>904</v>
      </c>
      <c r="E4950" s="15">
        <v>2014</v>
      </c>
      <c r="F4950" s="15" t="s">
        <v>951</v>
      </c>
      <c r="G4950" s="15" t="s">
        <v>912</v>
      </c>
      <c r="H4950" s="49">
        <v>20501</v>
      </c>
      <c r="I4950" s="49">
        <v>27293</v>
      </c>
      <c r="J4950" s="49">
        <v>27293</v>
      </c>
      <c r="K4950" s="49">
        <v>20501</v>
      </c>
      <c r="L4950" s="49">
        <v>20501</v>
      </c>
    </row>
    <row r="4951" spans="1:12">
      <c r="A4951">
        <v>4945</v>
      </c>
      <c r="B4951">
        <v>315290</v>
      </c>
      <c r="C4951" t="s">
        <v>644</v>
      </c>
      <c r="D4951" t="s">
        <v>904</v>
      </c>
      <c r="E4951">
        <v>2007</v>
      </c>
      <c r="J4951" s="1">
        <v>8653</v>
      </c>
    </row>
    <row r="4952" spans="1:12">
      <c r="A4952">
        <v>4946</v>
      </c>
      <c r="B4952">
        <v>315290</v>
      </c>
      <c r="C4952" t="s">
        <v>644</v>
      </c>
      <c r="D4952" t="s">
        <v>904</v>
      </c>
      <c r="E4952">
        <v>2008</v>
      </c>
      <c r="J4952" s="1">
        <v>8846</v>
      </c>
    </row>
    <row r="4953" spans="1:12">
      <c r="A4953">
        <v>4947</v>
      </c>
      <c r="B4953">
        <v>315290</v>
      </c>
      <c r="C4953" t="s">
        <v>644</v>
      </c>
      <c r="D4953" t="s">
        <v>904</v>
      </c>
      <c r="E4953">
        <v>2009</v>
      </c>
      <c r="J4953" s="1">
        <v>8800</v>
      </c>
    </row>
    <row r="4954" spans="1:12">
      <c r="A4954">
        <v>4948</v>
      </c>
      <c r="B4954">
        <v>315290</v>
      </c>
      <c r="C4954" t="s">
        <v>644</v>
      </c>
      <c r="D4954" t="s">
        <v>904</v>
      </c>
      <c r="E4954">
        <v>2010</v>
      </c>
      <c r="J4954" s="1">
        <v>8807</v>
      </c>
    </row>
    <row r="4955" spans="1:12">
      <c r="A4955">
        <v>4949</v>
      </c>
      <c r="B4955">
        <v>315290</v>
      </c>
      <c r="C4955" t="s">
        <v>644</v>
      </c>
      <c r="D4955" t="s">
        <v>904</v>
      </c>
      <c r="E4955">
        <v>2011</v>
      </c>
      <c r="J4955" s="1">
        <v>8776</v>
      </c>
    </row>
    <row r="4956" spans="1:12">
      <c r="A4956">
        <v>4950</v>
      </c>
      <c r="B4956">
        <v>315290</v>
      </c>
      <c r="C4956" t="s">
        <v>644</v>
      </c>
      <c r="D4956" t="s">
        <v>904</v>
      </c>
      <c r="E4956">
        <v>2012</v>
      </c>
      <c r="F4956" t="s">
        <v>1822</v>
      </c>
      <c r="G4956" t="s">
        <v>914</v>
      </c>
      <c r="H4956" s="1">
        <v>7739</v>
      </c>
      <c r="I4956" s="1">
        <v>8746</v>
      </c>
      <c r="J4956" s="1">
        <v>8746</v>
      </c>
      <c r="K4956" s="1">
        <v>6819</v>
      </c>
      <c r="L4956" s="1">
        <v>6819</v>
      </c>
    </row>
    <row r="4957" spans="1:12">
      <c r="A4957">
        <v>4951</v>
      </c>
      <c r="B4957">
        <v>315290</v>
      </c>
      <c r="C4957" t="s">
        <v>644</v>
      </c>
      <c r="D4957" t="s">
        <v>904</v>
      </c>
      <c r="E4957">
        <v>2013</v>
      </c>
      <c r="F4957" t="s">
        <v>1822</v>
      </c>
      <c r="G4957" t="s">
        <v>914</v>
      </c>
      <c r="H4957" s="1">
        <v>7942</v>
      </c>
      <c r="I4957" s="1">
        <v>8975</v>
      </c>
      <c r="J4957" s="1">
        <v>8975</v>
      </c>
      <c r="K4957" s="1">
        <v>6819</v>
      </c>
      <c r="L4957" s="1">
        <v>6819</v>
      </c>
    </row>
    <row r="4958" spans="1:12">
      <c r="A4958">
        <v>4952</v>
      </c>
      <c r="B4958">
        <v>315290</v>
      </c>
      <c r="C4958" t="s">
        <v>644</v>
      </c>
      <c r="D4958" t="s">
        <v>904</v>
      </c>
      <c r="E4958">
        <v>2014</v>
      </c>
      <c r="F4958" t="s">
        <v>1822</v>
      </c>
      <c r="G4958" t="s">
        <v>914</v>
      </c>
      <c r="H4958" s="1">
        <v>7921</v>
      </c>
      <c r="I4958" s="1">
        <v>8952</v>
      </c>
      <c r="J4958" s="1">
        <v>8952</v>
      </c>
      <c r="K4958" s="1">
        <v>6819</v>
      </c>
      <c r="L4958" s="1">
        <v>6819</v>
      </c>
    </row>
    <row r="4959" spans="1:12">
      <c r="A4959">
        <v>4953</v>
      </c>
      <c r="B4959">
        <v>315300</v>
      </c>
      <c r="C4959" t="s">
        <v>645</v>
      </c>
      <c r="D4959" t="s">
        <v>904</v>
      </c>
      <c r="E4959">
        <v>2007</v>
      </c>
      <c r="J4959" s="1">
        <v>3236</v>
      </c>
    </row>
    <row r="4960" spans="1:12">
      <c r="A4960">
        <v>4954</v>
      </c>
      <c r="B4960">
        <v>315300</v>
      </c>
      <c r="C4960" t="s">
        <v>645</v>
      </c>
      <c r="D4960" t="s">
        <v>904</v>
      </c>
      <c r="E4960">
        <v>2008</v>
      </c>
      <c r="J4960" s="1">
        <v>3386</v>
      </c>
    </row>
    <row r="4961" spans="1:12">
      <c r="A4961">
        <v>4955</v>
      </c>
      <c r="B4961">
        <v>315300</v>
      </c>
      <c r="C4961" t="s">
        <v>645</v>
      </c>
      <c r="D4961" t="s">
        <v>904</v>
      </c>
      <c r="E4961">
        <v>2009</v>
      </c>
      <c r="J4961" s="1">
        <v>3435</v>
      </c>
    </row>
    <row r="4962" spans="1:12">
      <c r="A4962">
        <v>4956</v>
      </c>
      <c r="B4962">
        <v>315300</v>
      </c>
      <c r="C4962" t="s">
        <v>645</v>
      </c>
      <c r="D4962" t="s">
        <v>904</v>
      </c>
      <c r="E4962">
        <v>2010</v>
      </c>
      <c r="J4962" s="1">
        <v>3265</v>
      </c>
    </row>
    <row r="4963" spans="1:12">
      <c r="A4963">
        <v>4957</v>
      </c>
      <c r="B4963">
        <v>315300</v>
      </c>
      <c r="C4963" t="s">
        <v>645</v>
      </c>
      <c r="D4963" t="s">
        <v>904</v>
      </c>
      <c r="E4963">
        <v>2011</v>
      </c>
      <c r="F4963" t="s">
        <v>1823</v>
      </c>
      <c r="G4963" t="s">
        <v>914</v>
      </c>
      <c r="H4963" s="1">
        <v>1775</v>
      </c>
      <c r="I4963" s="1">
        <v>3295</v>
      </c>
      <c r="J4963" s="1">
        <v>3295</v>
      </c>
      <c r="K4963" s="1">
        <v>1775</v>
      </c>
      <c r="L4963" s="1">
        <v>1775</v>
      </c>
    </row>
    <row r="4964" spans="1:12">
      <c r="A4964">
        <v>4958</v>
      </c>
      <c r="B4964">
        <v>315300</v>
      </c>
      <c r="C4964" t="s">
        <v>645</v>
      </c>
      <c r="D4964" t="s">
        <v>904</v>
      </c>
      <c r="E4964">
        <v>2012</v>
      </c>
      <c r="F4964" t="s">
        <v>1823</v>
      </c>
      <c r="G4964" t="s">
        <v>914</v>
      </c>
      <c r="H4964" s="1">
        <v>1790</v>
      </c>
      <c r="I4964" s="1">
        <v>3323</v>
      </c>
      <c r="J4964" s="1">
        <v>3323</v>
      </c>
      <c r="K4964" s="1">
        <v>1779</v>
      </c>
      <c r="L4964" s="1">
        <v>1779</v>
      </c>
    </row>
    <row r="4965" spans="1:12">
      <c r="A4965">
        <v>4959</v>
      </c>
      <c r="B4965">
        <v>315300</v>
      </c>
      <c r="C4965" t="s">
        <v>645</v>
      </c>
      <c r="D4965" t="s">
        <v>904</v>
      </c>
      <c r="E4965">
        <v>2013</v>
      </c>
      <c r="F4965" t="s">
        <v>1823</v>
      </c>
      <c r="G4965" t="s">
        <v>914</v>
      </c>
      <c r="H4965" s="1">
        <v>1861</v>
      </c>
      <c r="I4965" s="1">
        <v>3455</v>
      </c>
      <c r="J4965" s="1">
        <v>3455</v>
      </c>
      <c r="K4965" s="1">
        <v>1779</v>
      </c>
      <c r="L4965" s="1">
        <v>1779</v>
      </c>
    </row>
    <row r="4966" spans="1:12">
      <c r="A4966">
        <v>4960</v>
      </c>
      <c r="B4966">
        <v>315300</v>
      </c>
      <c r="C4966" t="s">
        <v>645</v>
      </c>
      <c r="D4966" t="s">
        <v>904</v>
      </c>
      <c r="E4966">
        <v>2014</v>
      </c>
      <c r="F4966" t="s">
        <v>1823</v>
      </c>
      <c r="G4966" t="s">
        <v>914</v>
      </c>
      <c r="H4966" s="1">
        <v>1878</v>
      </c>
      <c r="I4966" s="1">
        <v>3485</v>
      </c>
      <c r="J4966" s="1">
        <v>3485</v>
      </c>
      <c r="K4966" s="1">
        <v>1779</v>
      </c>
      <c r="L4966" s="1">
        <v>1779</v>
      </c>
    </row>
    <row r="4967" spans="1:12">
      <c r="A4967">
        <v>4961</v>
      </c>
      <c r="B4967">
        <v>315310</v>
      </c>
      <c r="C4967" t="s">
        <v>646</v>
      </c>
      <c r="D4967" t="s">
        <v>904</v>
      </c>
      <c r="E4967">
        <v>2007</v>
      </c>
      <c r="J4967" s="1">
        <v>5699</v>
      </c>
    </row>
    <row r="4968" spans="1:12">
      <c r="A4968">
        <v>4962</v>
      </c>
      <c r="B4968">
        <v>315310</v>
      </c>
      <c r="C4968" t="s">
        <v>646</v>
      </c>
      <c r="D4968" t="s">
        <v>904</v>
      </c>
      <c r="E4968">
        <v>2008</v>
      </c>
      <c r="J4968" s="1">
        <v>5857</v>
      </c>
    </row>
    <row r="4969" spans="1:12">
      <c r="A4969">
        <v>4963</v>
      </c>
      <c r="B4969">
        <v>315310</v>
      </c>
      <c r="C4969" t="s">
        <v>646</v>
      </c>
      <c r="D4969" t="s">
        <v>904</v>
      </c>
      <c r="E4969">
        <v>2009</v>
      </c>
      <c r="J4969" s="1">
        <v>5853</v>
      </c>
    </row>
    <row r="4970" spans="1:12">
      <c r="A4970">
        <v>4964</v>
      </c>
      <c r="B4970">
        <v>315310</v>
      </c>
      <c r="C4970" t="s">
        <v>646</v>
      </c>
      <c r="D4970" t="s">
        <v>904</v>
      </c>
      <c r="E4970">
        <v>2010</v>
      </c>
      <c r="F4970" t="s">
        <v>1827</v>
      </c>
      <c r="G4970" t="s">
        <v>914</v>
      </c>
      <c r="H4970" s="1">
        <v>1642</v>
      </c>
      <c r="I4970" s="1">
        <v>5537</v>
      </c>
      <c r="J4970" s="1">
        <v>5537</v>
      </c>
      <c r="K4970" s="1">
        <v>2242</v>
      </c>
      <c r="L4970" s="1">
        <v>1642</v>
      </c>
    </row>
    <row r="4971" spans="1:12">
      <c r="A4971">
        <v>4965</v>
      </c>
      <c r="B4971">
        <v>315310</v>
      </c>
      <c r="C4971" t="s">
        <v>646</v>
      </c>
      <c r="D4971" t="s">
        <v>904</v>
      </c>
      <c r="E4971">
        <v>2011</v>
      </c>
      <c r="F4971" t="s">
        <v>1826</v>
      </c>
      <c r="G4971" t="s">
        <v>914</v>
      </c>
      <c r="H4971" s="1">
        <v>1635</v>
      </c>
      <c r="I4971" s="1">
        <v>5514</v>
      </c>
      <c r="J4971" s="1">
        <v>5514</v>
      </c>
      <c r="K4971" s="1">
        <v>2242</v>
      </c>
      <c r="L4971" s="1">
        <v>1500</v>
      </c>
    </row>
    <row r="4972" spans="1:12">
      <c r="A4972">
        <v>4966</v>
      </c>
      <c r="B4972">
        <v>315310</v>
      </c>
      <c r="C4972" t="s">
        <v>646</v>
      </c>
      <c r="D4972" t="s">
        <v>904</v>
      </c>
      <c r="E4972">
        <v>2012</v>
      </c>
      <c r="F4972" t="s">
        <v>1826</v>
      </c>
      <c r="G4972" t="s">
        <v>914</v>
      </c>
      <c r="H4972" s="1">
        <v>1628</v>
      </c>
      <c r="I4972" s="1">
        <v>5491</v>
      </c>
      <c r="J4972" s="1">
        <v>5491</v>
      </c>
      <c r="K4972" s="1">
        <v>2242</v>
      </c>
      <c r="L4972" s="1">
        <v>1500</v>
      </c>
    </row>
    <row r="4973" spans="1:12">
      <c r="A4973">
        <v>4967</v>
      </c>
      <c r="B4973">
        <v>315310</v>
      </c>
      <c r="C4973" t="s">
        <v>646</v>
      </c>
      <c r="D4973" t="s">
        <v>904</v>
      </c>
      <c r="E4973">
        <v>2013</v>
      </c>
      <c r="F4973" t="s">
        <v>1825</v>
      </c>
      <c r="G4973" t="s">
        <v>930</v>
      </c>
      <c r="J4973" s="1">
        <v>5630</v>
      </c>
    </row>
    <row r="4974" spans="1:12">
      <c r="A4974">
        <v>4968</v>
      </c>
      <c r="B4974">
        <v>315310</v>
      </c>
      <c r="C4974" t="s">
        <v>646</v>
      </c>
      <c r="D4974" t="s">
        <v>904</v>
      </c>
      <c r="E4974">
        <v>2014</v>
      </c>
      <c r="F4974" t="s">
        <v>1824</v>
      </c>
      <c r="G4974" t="s">
        <v>914</v>
      </c>
      <c r="H4974" s="1">
        <v>1664</v>
      </c>
      <c r="I4974" s="1">
        <v>5612</v>
      </c>
      <c r="J4974" s="1">
        <v>5612</v>
      </c>
      <c r="K4974" s="1">
        <v>1664</v>
      </c>
      <c r="L4974" s="1">
        <v>1664</v>
      </c>
    </row>
    <row r="4975" spans="1:12">
      <c r="A4975">
        <v>4969</v>
      </c>
      <c r="B4975">
        <v>315320</v>
      </c>
      <c r="C4975" t="s">
        <v>647</v>
      </c>
      <c r="D4975" t="s">
        <v>904</v>
      </c>
      <c r="E4975">
        <v>2007</v>
      </c>
      <c r="F4975" t="s">
        <v>905</v>
      </c>
      <c r="G4975" t="s">
        <v>906</v>
      </c>
      <c r="J4975" s="1">
        <v>4257</v>
      </c>
    </row>
    <row r="4976" spans="1:12">
      <c r="A4976">
        <v>4970</v>
      </c>
      <c r="B4976">
        <v>315320</v>
      </c>
      <c r="C4976" t="s">
        <v>647</v>
      </c>
      <c r="D4976" t="s">
        <v>904</v>
      </c>
      <c r="E4976">
        <v>2008</v>
      </c>
      <c r="F4976" t="s">
        <v>905</v>
      </c>
      <c r="G4976" t="s">
        <v>906</v>
      </c>
      <c r="J4976" s="1">
        <v>4382</v>
      </c>
    </row>
    <row r="4977" spans="1:12">
      <c r="A4977">
        <v>4971</v>
      </c>
      <c r="B4977">
        <v>315320</v>
      </c>
      <c r="C4977" t="s">
        <v>647</v>
      </c>
      <c r="D4977" t="s">
        <v>904</v>
      </c>
      <c r="E4977">
        <v>2009</v>
      </c>
      <c r="F4977" t="s">
        <v>905</v>
      </c>
      <c r="G4977" t="s">
        <v>906</v>
      </c>
      <c r="J4977" s="1">
        <v>4385</v>
      </c>
    </row>
    <row r="4978" spans="1:12">
      <c r="A4978">
        <v>4972</v>
      </c>
      <c r="B4978">
        <v>315320</v>
      </c>
      <c r="C4978" t="s">
        <v>647</v>
      </c>
      <c r="D4978" t="s">
        <v>904</v>
      </c>
      <c r="E4978">
        <v>2010</v>
      </c>
      <c r="F4978" t="s">
        <v>905</v>
      </c>
      <c r="G4978" t="s">
        <v>906</v>
      </c>
      <c r="J4978" s="1">
        <v>3908</v>
      </c>
    </row>
    <row r="4979" spans="1:12">
      <c r="A4979">
        <v>4973</v>
      </c>
      <c r="B4979">
        <v>315320</v>
      </c>
      <c r="C4979" t="s">
        <v>647</v>
      </c>
      <c r="D4979" t="s">
        <v>904</v>
      </c>
      <c r="E4979">
        <v>2011</v>
      </c>
      <c r="F4979" t="s">
        <v>905</v>
      </c>
      <c r="G4979" t="s">
        <v>906</v>
      </c>
      <c r="J4979" s="1">
        <v>3877</v>
      </c>
    </row>
    <row r="4980" spans="1:12">
      <c r="A4980">
        <v>4974</v>
      </c>
      <c r="B4980">
        <v>315320</v>
      </c>
      <c r="C4980" t="s">
        <v>647</v>
      </c>
      <c r="D4980" t="s">
        <v>904</v>
      </c>
      <c r="E4980">
        <v>2012</v>
      </c>
      <c r="F4980" t="s">
        <v>1829</v>
      </c>
      <c r="G4980" t="s">
        <v>910</v>
      </c>
      <c r="H4980" s="1">
        <v>1817</v>
      </c>
      <c r="I4980" s="1">
        <v>3846</v>
      </c>
      <c r="J4980" s="1">
        <v>3846</v>
      </c>
      <c r="K4980" s="1">
        <v>1817</v>
      </c>
      <c r="L4980" s="1">
        <v>1817</v>
      </c>
    </row>
    <row r="4981" spans="1:12">
      <c r="A4981">
        <v>4975</v>
      </c>
      <c r="B4981">
        <v>315320</v>
      </c>
      <c r="C4981" t="s">
        <v>647</v>
      </c>
      <c r="D4981" t="s">
        <v>904</v>
      </c>
      <c r="E4981">
        <v>2013</v>
      </c>
      <c r="F4981" t="s">
        <v>1828</v>
      </c>
      <c r="G4981" t="s">
        <v>912</v>
      </c>
      <c r="H4981" s="1">
        <v>1855</v>
      </c>
      <c r="I4981" s="1">
        <v>3928</v>
      </c>
      <c r="J4981" s="1">
        <v>3928</v>
      </c>
      <c r="K4981" s="1">
        <v>1817</v>
      </c>
      <c r="L4981" s="1">
        <v>1817</v>
      </c>
    </row>
    <row r="4982" spans="1:12">
      <c r="A4982">
        <v>4976</v>
      </c>
      <c r="B4982">
        <v>315320</v>
      </c>
      <c r="C4982" t="s">
        <v>647</v>
      </c>
      <c r="D4982" t="s">
        <v>904</v>
      </c>
      <c r="E4982">
        <v>2014</v>
      </c>
      <c r="F4982" t="s">
        <v>1828</v>
      </c>
      <c r="G4982" t="s">
        <v>912</v>
      </c>
      <c r="H4982" s="1">
        <v>1843</v>
      </c>
      <c r="I4982" s="1">
        <v>3901</v>
      </c>
      <c r="J4982" s="1">
        <v>3901</v>
      </c>
      <c r="K4982" s="1">
        <v>1821</v>
      </c>
      <c r="L4982" s="1">
        <v>1821</v>
      </c>
    </row>
    <row r="4983" spans="1:12" s="14" customFormat="1">
      <c r="A4983" s="14">
        <v>4977</v>
      </c>
      <c r="B4983" s="14">
        <v>315330</v>
      </c>
      <c r="C4983" s="14" t="s">
        <v>648</v>
      </c>
      <c r="D4983" s="14" t="s">
        <v>904</v>
      </c>
      <c r="E4983" s="14">
        <v>2007</v>
      </c>
      <c r="J4983" s="47">
        <v>2978</v>
      </c>
    </row>
    <row r="4984" spans="1:12" s="14" customFormat="1">
      <c r="A4984" s="14">
        <v>4978</v>
      </c>
      <c r="B4984" s="14">
        <v>315330</v>
      </c>
      <c r="C4984" s="14" t="s">
        <v>648</v>
      </c>
      <c r="D4984" s="14" t="s">
        <v>904</v>
      </c>
      <c r="E4984" s="14">
        <v>2008</v>
      </c>
      <c r="J4984" s="47">
        <v>3075</v>
      </c>
    </row>
    <row r="4985" spans="1:12" s="14" customFormat="1">
      <c r="A4985" s="14">
        <v>4979</v>
      </c>
      <c r="B4985" s="14">
        <v>315330</v>
      </c>
      <c r="C4985" s="14" t="s">
        <v>648</v>
      </c>
      <c r="D4985" s="14" t="s">
        <v>904</v>
      </c>
      <c r="E4985" s="14">
        <v>2009</v>
      </c>
      <c r="J4985" s="47">
        <v>3085</v>
      </c>
    </row>
    <row r="4986" spans="1:12" s="14" customFormat="1">
      <c r="A4986" s="14">
        <v>4980</v>
      </c>
      <c r="B4986" s="14">
        <v>315330</v>
      </c>
      <c r="C4986" s="14" t="s">
        <v>648</v>
      </c>
      <c r="D4986" s="14" t="s">
        <v>904</v>
      </c>
      <c r="E4986" s="14">
        <v>2010</v>
      </c>
      <c r="J4986" s="47">
        <v>2959</v>
      </c>
    </row>
    <row r="4987" spans="1:12" s="14" customFormat="1">
      <c r="A4987" s="14">
        <v>4981</v>
      </c>
      <c r="B4987" s="14">
        <v>315330</v>
      </c>
      <c r="C4987" s="14" t="s">
        <v>648</v>
      </c>
      <c r="D4987" s="14" t="s">
        <v>904</v>
      </c>
      <c r="E4987" s="14">
        <v>2011</v>
      </c>
      <c r="J4987" s="47">
        <v>2960</v>
      </c>
    </row>
    <row r="4988" spans="1:12" s="14" customFormat="1">
      <c r="A4988" s="14">
        <v>4982</v>
      </c>
      <c r="B4988" s="14">
        <v>315330</v>
      </c>
      <c r="C4988" s="14" t="s">
        <v>648</v>
      </c>
      <c r="D4988" s="14" t="s">
        <v>904</v>
      </c>
      <c r="E4988" s="14">
        <v>2012</v>
      </c>
      <c r="F4988" s="14" t="s">
        <v>1830</v>
      </c>
      <c r="G4988" s="14" t="s">
        <v>930</v>
      </c>
      <c r="J4988" s="47">
        <v>2961</v>
      </c>
    </row>
    <row r="4989" spans="1:12" s="14" customFormat="1">
      <c r="A4989" s="14">
        <v>4983</v>
      </c>
      <c r="B4989" s="14">
        <v>315330</v>
      </c>
      <c r="C4989" s="14" t="s">
        <v>648</v>
      </c>
      <c r="D4989" s="14" t="s">
        <v>904</v>
      </c>
      <c r="E4989" s="14">
        <v>2013</v>
      </c>
      <c r="F4989" s="14" t="s">
        <v>1830</v>
      </c>
      <c r="G4989" s="14" t="s">
        <v>930</v>
      </c>
      <c r="J4989" s="47">
        <v>3050</v>
      </c>
    </row>
    <row r="4990" spans="1:12" s="14" customFormat="1">
      <c r="A4990" s="14">
        <v>4984</v>
      </c>
      <c r="B4990" s="14">
        <v>315330</v>
      </c>
      <c r="C4990" s="14" t="s">
        <v>648</v>
      </c>
      <c r="D4990" s="14" t="s">
        <v>904</v>
      </c>
      <c r="E4990" s="14">
        <v>2014</v>
      </c>
      <c r="F4990" s="14" t="s">
        <v>1830</v>
      </c>
      <c r="G4990" s="14" t="s">
        <v>930</v>
      </c>
      <c r="J4990" s="47">
        <v>3053</v>
      </c>
    </row>
    <row r="4991" spans="1:12" s="14" customFormat="1">
      <c r="A4991" s="14">
        <v>4985</v>
      </c>
      <c r="B4991" s="14">
        <v>315340</v>
      </c>
      <c r="C4991" s="14" t="s">
        <v>649</v>
      </c>
      <c r="D4991" s="14" t="s">
        <v>904</v>
      </c>
      <c r="E4991" s="14">
        <v>2007</v>
      </c>
      <c r="F4991" s="14" t="s">
        <v>905</v>
      </c>
      <c r="G4991" s="14" t="s">
        <v>906</v>
      </c>
      <c r="J4991" s="47">
        <v>18256</v>
      </c>
    </row>
    <row r="4992" spans="1:12" s="14" customFormat="1">
      <c r="A4992" s="14">
        <v>4986</v>
      </c>
      <c r="B4992" s="14">
        <v>315340</v>
      </c>
      <c r="C4992" s="14" t="s">
        <v>649</v>
      </c>
      <c r="D4992" s="14" t="s">
        <v>904</v>
      </c>
      <c r="E4992" s="14">
        <v>2008</v>
      </c>
      <c r="F4992" s="14" t="s">
        <v>905</v>
      </c>
      <c r="G4992" s="14" t="s">
        <v>906</v>
      </c>
      <c r="J4992" s="47">
        <v>18892</v>
      </c>
    </row>
    <row r="4993" spans="1:12" s="14" customFormat="1">
      <c r="A4993" s="14">
        <v>4987</v>
      </c>
      <c r="B4993" s="14">
        <v>315340</v>
      </c>
      <c r="C4993" s="14" t="s">
        <v>649</v>
      </c>
      <c r="D4993" s="14" t="s">
        <v>904</v>
      </c>
      <c r="E4993" s="14">
        <v>2009</v>
      </c>
      <c r="F4993" s="14" t="s">
        <v>905</v>
      </c>
      <c r="G4993" s="14" t="s">
        <v>906</v>
      </c>
      <c r="J4993" s="47">
        <v>18989</v>
      </c>
    </row>
    <row r="4994" spans="1:12" s="14" customFormat="1">
      <c r="A4994" s="14">
        <v>4988</v>
      </c>
      <c r="B4994" s="14">
        <v>315340</v>
      </c>
      <c r="C4994" s="14" t="s">
        <v>649</v>
      </c>
      <c r="D4994" s="14" t="s">
        <v>904</v>
      </c>
      <c r="E4994" s="14">
        <v>2010</v>
      </c>
      <c r="F4994" s="14" t="s">
        <v>905</v>
      </c>
      <c r="G4994" s="14" t="s">
        <v>906</v>
      </c>
      <c r="J4994" s="47">
        <v>18577</v>
      </c>
    </row>
    <row r="4995" spans="1:12" s="14" customFormat="1">
      <c r="A4995" s="14">
        <v>4989</v>
      </c>
      <c r="B4995" s="14">
        <v>315340</v>
      </c>
      <c r="C4995" s="14" t="s">
        <v>649</v>
      </c>
      <c r="D4995" s="14" t="s">
        <v>904</v>
      </c>
      <c r="E4995" s="14">
        <v>2011</v>
      </c>
      <c r="F4995" s="14" t="s">
        <v>905</v>
      </c>
      <c r="G4995" s="14" t="s">
        <v>906</v>
      </c>
      <c r="J4995" s="47">
        <v>18639</v>
      </c>
    </row>
    <row r="4996" spans="1:12" s="14" customFormat="1">
      <c r="A4996" s="14">
        <v>4990</v>
      </c>
      <c r="B4996" s="14">
        <v>315340</v>
      </c>
      <c r="C4996" s="14" t="s">
        <v>649</v>
      </c>
      <c r="D4996" s="14" t="s">
        <v>904</v>
      </c>
      <c r="E4996" s="14">
        <v>2012</v>
      </c>
      <c r="F4996" s="14" t="s">
        <v>1831</v>
      </c>
      <c r="G4996" s="14" t="s">
        <v>908</v>
      </c>
      <c r="J4996" s="47">
        <v>18698</v>
      </c>
    </row>
    <row r="4997" spans="1:12" s="14" customFormat="1">
      <c r="A4997" s="14">
        <v>4991</v>
      </c>
      <c r="B4997" s="14">
        <v>315340</v>
      </c>
      <c r="C4997" s="14" t="s">
        <v>649</v>
      </c>
      <c r="D4997" s="14" t="s">
        <v>904</v>
      </c>
      <c r="E4997" s="14">
        <v>2013</v>
      </c>
      <c r="F4997" s="14" t="s">
        <v>1831</v>
      </c>
      <c r="G4997" s="14" t="s">
        <v>908</v>
      </c>
      <c r="J4997" s="47">
        <v>19325</v>
      </c>
    </row>
    <row r="4998" spans="1:12" s="14" customFormat="1">
      <c r="A4998" s="14">
        <v>4992</v>
      </c>
      <c r="B4998" s="14">
        <v>315340</v>
      </c>
      <c r="C4998" s="14" t="s">
        <v>649</v>
      </c>
      <c r="D4998" s="14" t="s">
        <v>904</v>
      </c>
      <c r="E4998" s="14">
        <v>2014</v>
      </c>
      <c r="F4998" s="14" t="s">
        <v>1831</v>
      </c>
      <c r="G4998" s="14" t="s">
        <v>908</v>
      </c>
      <c r="J4998" s="47">
        <v>19398</v>
      </c>
    </row>
    <row r="4999" spans="1:12">
      <c r="A4999">
        <v>4993</v>
      </c>
      <c r="B4999">
        <v>315360</v>
      </c>
      <c r="C4999" t="s">
        <v>650</v>
      </c>
      <c r="D4999" t="s">
        <v>904</v>
      </c>
      <c r="E4999">
        <v>2007</v>
      </c>
      <c r="F4999" t="s">
        <v>1833</v>
      </c>
      <c r="G4999" t="s">
        <v>916</v>
      </c>
      <c r="H4999" s="1">
        <v>8484</v>
      </c>
      <c r="I4999" s="1">
        <v>8874</v>
      </c>
      <c r="J4999" s="1">
        <v>8874</v>
      </c>
      <c r="K4999">
        <v>955</v>
      </c>
      <c r="L4999">
        <v>955</v>
      </c>
    </row>
    <row r="5000" spans="1:12">
      <c r="A5000">
        <v>4994</v>
      </c>
      <c r="B5000">
        <v>315360</v>
      </c>
      <c r="C5000" t="s">
        <v>650</v>
      </c>
      <c r="D5000" t="s">
        <v>904</v>
      </c>
      <c r="E5000">
        <v>2008</v>
      </c>
      <c r="F5000" t="s">
        <v>1833</v>
      </c>
      <c r="G5000" t="s">
        <v>916</v>
      </c>
      <c r="H5000" s="1">
        <v>8833</v>
      </c>
      <c r="I5000" s="1">
        <v>9239</v>
      </c>
      <c r="J5000" s="1">
        <v>9239</v>
      </c>
      <c r="K5000" s="1">
        <v>1212</v>
      </c>
      <c r="L5000" s="1">
        <v>1212</v>
      </c>
    </row>
    <row r="5001" spans="1:12">
      <c r="A5001">
        <v>4995</v>
      </c>
      <c r="B5001">
        <v>315360</v>
      </c>
      <c r="C5001" t="s">
        <v>650</v>
      </c>
      <c r="D5001" t="s">
        <v>904</v>
      </c>
      <c r="E5001">
        <v>2009</v>
      </c>
      <c r="F5001" t="s">
        <v>1833</v>
      </c>
      <c r="G5001" t="s">
        <v>916</v>
      </c>
      <c r="H5001" s="1">
        <v>8925</v>
      </c>
      <c r="I5001" s="1">
        <v>9335</v>
      </c>
      <c r="J5001" s="1">
        <v>9335</v>
      </c>
      <c r="K5001" s="1">
        <v>1306</v>
      </c>
      <c r="L5001" s="1">
        <v>1306</v>
      </c>
    </row>
    <row r="5002" spans="1:12">
      <c r="A5002">
        <v>4996</v>
      </c>
      <c r="B5002">
        <v>315360</v>
      </c>
      <c r="C5002" t="s">
        <v>650</v>
      </c>
      <c r="D5002" t="s">
        <v>904</v>
      </c>
      <c r="E5002">
        <v>2010</v>
      </c>
      <c r="J5002" s="1">
        <v>9573</v>
      </c>
    </row>
    <row r="5003" spans="1:12">
      <c r="A5003">
        <v>4997</v>
      </c>
      <c r="B5003">
        <v>315360</v>
      </c>
      <c r="C5003" t="s">
        <v>650</v>
      </c>
      <c r="D5003" t="s">
        <v>904</v>
      </c>
      <c r="E5003">
        <v>2011</v>
      </c>
      <c r="F5003" t="s">
        <v>905</v>
      </c>
      <c r="G5003" t="s">
        <v>916</v>
      </c>
      <c r="H5003" s="1">
        <v>9298</v>
      </c>
      <c r="I5003" s="1">
        <v>9676</v>
      </c>
      <c r="J5003" s="1">
        <v>9676</v>
      </c>
      <c r="K5003" s="1">
        <v>1730</v>
      </c>
      <c r="L5003" s="1">
        <v>1730</v>
      </c>
    </row>
    <row r="5004" spans="1:12">
      <c r="A5004">
        <v>4998</v>
      </c>
      <c r="B5004">
        <v>315360</v>
      </c>
      <c r="C5004" t="s">
        <v>650</v>
      </c>
      <c r="D5004" t="s">
        <v>904</v>
      </c>
      <c r="E5004">
        <v>2012</v>
      </c>
      <c r="F5004" t="s">
        <v>1832</v>
      </c>
      <c r="G5004" t="s">
        <v>914</v>
      </c>
      <c r="H5004" s="1">
        <v>9394</v>
      </c>
      <c r="I5004" s="1">
        <v>9776</v>
      </c>
      <c r="J5004" s="1">
        <v>9776</v>
      </c>
      <c r="K5004" s="1">
        <v>2040</v>
      </c>
      <c r="L5004" s="1">
        <v>2040</v>
      </c>
    </row>
    <row r="5005" spans="1:12">
      <c r="A5005">
        <v>4999</v>
      </c>
      <c r="B5005">
        <v>315360</v>
      </c>
      <c r="C5005" t="s">
        <v>650</v>
      </c>
      <c r="D5005" t="s">
        <v>904</v>
      </c>
      <c r="E5005">
        <v>2013</v>
      </c>
      <c r="F5005" t="s">
        <v>1832</v>
      </c>
      <c r="G5005" t="s">
        <v>914</v>
      </c>
      <c r="H5005" s="1">
        <v>9783</v>
      </c>
      <c r="I5005" s="1">
        <v>10181</v>
      </c>
      <c r="J5005" s="1">
        <v>10181</v>
      </c>
      <c r="K5005" s="1">
        <v>2330</v>
      </c>
      <c r="L5005" s="1">
        <v>2330</v>
      </c>
    </row>
    <row r="5006" spans="1:12">
      <c r="A5006">
        <v>5000</v>
      </c>
      <c r="B5006">
        <v>315360</v>
      </c>
      <c r="C5006" t="s">
        <v>650</v>
      </c>
      <c r="D5006" t="s">
        <v>904</v>
      </c>
      <c r="E5006">
        <v>2014</v>
      </c>
      <c r="F5006" t="s">
        <v>1832</v>
      </c>
      <c r="G5006" t="s">
        <v>914</v>
      </c>
      <c r="H5006" s="1">
        <v>9885</v>
      </c>
      <c r="I5006" s="1">
        <v>10287</v>
      </c>
      <c r="J5006" s="1">
        <v>10287</v>
      </c>
      <c r="K5006" s="1">
        <v>3668</v>
      </c>
      <c r="L5006" s="1">
        <v>3668</v>
      </c>
    </row>
    <row r="5007" spans="1:12" s="14" customFormat="1">
      <c r="A5007" s="14">
        <v>5001</v>
      </c>
      <c r="B5007" s="14">
        <v>315370</v>
      </c>
      <c r="C5007" s="14" t="s">
        <v>651</v>
      </c>
      <c r="D5007" s="14" t="s">
        <v>904</v>
      </c>
      <c r="E5007" s="14">
        <v>2007</v>
      </c>
      <c r="F5007" s="14" t="s">
        <v>905</v>
      </c>
      <c r="G5007" s="14" t="s">
        <v>906</v>
      </c>
      <c r="J5007" s="47">
        <v>3200</v>
      </c>
    </row>
    <row r="5008" spans="1:12" s="14" customFormat="1">
      <c r="A5008" s="14">
        <v>5002</v>
      </c>
      <c r="B5008" s="14">
        <v>315370</v>
      </c>
      <c r="C5008" s="14" t="s">
        <v>651</v>
      </c>
      <c r="D5008" s="14" t="s">
        <v>904</v>
      </c>
      <c r="E5008" s="14">
        <v>2008</v>
      </c>
      <c r="F5008" s="14" t="s">
        <v>905</v>
      </c>
      <c r="G5008" s="14" t="s">
        <v>906</v>
      </c>
      <c r="J5008" s="47">
        <v>3325</v>
      </c>
    </row>
    <row r="5009" spans="1:12" s="14" customFormat="1">
      <c r="A5009" s="14">
        <v>5003</v>
      </c>
      <c r="B5009" s="14">
        <v>315370</v>
      </c>
      <c r="C5009" s="14" t="s">
        <v>651</v>
      </c>
      <c r="D5009" s="14" t="s">
        <v>904</v>
      </c>
      <c r="E5009" s="14">
        <v>2009</v>
      </c>
      <c r="F5009" s="14" t="s">
        <v>905</v>
      </c>
      <c r="G5009" s="14" t="s">
        <v>906</v>
      </c>
      <c r="J5009" s="47">
        <v>3353</v>
      </c>
    </row>
    <row r="5010" spans="1:12" s="14" customFormat="1">
      <c r="A5010" s="14">
        <v>5004</v>
      </c>
      <c r="B5010" s="14">
        <v>315370</v>
      </c>
      <c r="C5010" s="14" t="s">
        <v>651</v>
      </c>
      <c r="D5010" s="14" t="s">
        <v>904</v>
      </c>
      <c r="E5010" s="14">
        <v>2010</v>
      </c>
      <c r="F5010" s="14" t="s">
        <v>905</v>
      </c>
      <c r="G5010" s="14" t="s">
        <v>906</v>
      </c>
      <c r="J5010" s="47">
        <v>3303</v>
      </c>
    </row>
    <row r="5011" spans="1:12" s="14" customFormat="1">
      <c r="A5011" s="14">
        <v>5005</v>
      </c>
      <c r="B5011" s="14">
        <v>315370</v>
      </c>
      <c r="C5011" s="14" t="s">
        <v>651</v>
      </c>
      <c r="D5011" s="14" t="s">
        <v>904</v>
      </c>
      <c r="E5011" s="14">
        <v>2011</v>
      </c>
      <c r="F5011" s="14" t="s">
        <v>905</v>
      </c>
      <c r="G5011" s="14" t="s">
        <v>906</v>
      </c>
      <c r="J5011" s="47">
        <v>3325</v>
      </c>
    </row>
    <row r="5012" spans="1:12" s="14" customFormat="1">
      <c r="A5012" s="14">
        <v>5006</v>
      </c>
      <c r="B5012" s="14">
        <v>315370</v>
      </c>
      <c r="C5012" s="14" t="s">
        <v>651</v>
      </c>
      <c r="D5012" s="14" t="s">
        <v>904</v>
      </c>
      <c r="E5012" s="14">
        <v>2012</v>
      </c>
      <c r="F5012" s="14" t="s">
        <v>1834</v>
      </c>
      <c r="G5012" s="14" t="s">
        <v>908</v>
      </c>
      <c r="J5012" s="47">
        <v>3346</v>
      </c>
    </row>
    <row r="5013" spans="1:12" s="14" customFormat="1">
      <c r="A5013" s="14">
        <v>5007</v>
      </c>
      <c r="B5013" s="14">
        <v>315370</v>
      </c>
      <c r="C5013" s="14" t="s">
        <v>651</v>
      </c>
      <c r="D5013" s="14" t="s">
        <v>904</v>
      </c>
      <c r="E5013" s="14">
        <v>2013</v>
      </c>
      <c r="F5013" s="14" t="s">
        <v>1834</v>
      </c>
      <c r="G5013" s="14" t="s">
        <v>908</v>
      </c>
      <c r="J5013" s="47">
        <v>3470</v>
      </c>
    </row>
    <row r="5014" spans="1:12" s="14" customFormat="1">
      <c r="A5014" s="14">
        <v>5008</v>
      </c>
      <c r="B5014" s="14">
        <v>315370</v>
      </c>
      <c r="C5014" s="14" t="s">
        <v>651</v>
      </c>
      <c r="D5014" s="14" t="s">
        <v>904</v>
      </c>
      <c r="E5014" s="14">
        <v>2014</v>
      </c>
      <c r="F5014" s="14" t="s">
        <v>1834</v>
      </c>
      <c r="G5014" s="14" t="s">
        <v>908</v>
      </c>
      <c r="J5014" s="47">
        <v>3493</v>
      </c>
    </row>
    <row r="5015" spans="1:12">
      <c r="A5015">
        <v>5009</v>
      </c>
      <c r="B5015">
        <v>315380</v>
      </c>
      <c r="C5015" t="s">
        <v>652</v>
      </c>
      <c r="D5015" t="s">
        <v>904</v>
      </c>
      <c r="E5015">
        <v>2007</v>
      </c>
      <c r="J5015" s="1">
        <v>1826</v>
      </c>
    </row>
    <row r="5016" spans="1:12">
      <c r="A5016">
        <v>5010</v>
      </c>
      <c r="B5016">
        <v>315380</v>
      </c>
      <c r="C5016" t="s">
        <v>652</v>
      </c>
      <c r="D5016" t="s">
        <v>904</v>
      </c>
      <c r="E5016">
        <v>2008</v>
      </c>
      <c r="J5016" s="1">
        <v>1888</v>
      </c>
    </row>
    <row r="5017" spans="1:12">
      <c r="A5017">
        <v>5011</v>
      </c>
      <c r="B5017">
        <v>315380</v>
      </c>
      <c r="C5017" t="s">
        <v>652</v>
      </c>
      <c r="D5017" t="s">
        <v>904</v>
      </c>
      <c r="E5017">
        <v>2009</v>
      </c>
      <c r="F5017" t="s">
        <v>1835</v>
      </c>
      <c r="G5017" t="s">
        <v>914</v>
      </c>
      <c r="H5017">
        <v>805</v>
      </c>
      <c r="I5017" s="1">
        <v>1896</v>
      </c>
      <c r="J5017" s="1">
        <v>1896</v>
      </c>
      <c r="K5017">
        <v>890</v>
      </c>
      <c r="L5017">
        <v>800</v>
      </c>
    </row>
    <row r="5018" spans="1:12">
      <c r="A5018">
        <v>5012</v>
      </c>
      <c r="B5018">
        <v>315380</v>
      </c>
      <c r="C5018" t="s">
        <v>652</v>
      </c>
      <c r="D5018" t="s">
        <v>904</v>
      </c>
      <c r="E5018">
        <v>2010</v>
      </c>
      <c r="F5018" t="s">
        <v>1835</v>
      </c>
      <c r="G5018" t="s">
        <v>914</v>
      </c>
      <c r="H5018">
        <v>847</v>
      </c>
      <c r="I5018" s="1">
        <v>1861</v>
      </c>
      <c r="J5018" s="1">
        <v>1861</v>
      </c>
      <c r="K5018">
        <v>909</v>
      </c>
      <c r="L5018">
        <v>808</v>
      </c>
    </row>
    <row r="5019" spans="1:12">
      <c r="A5019">
        <v>5013</v>
      </c>
      <c r="B5019">
        <v>315380</v>
      </c>
      <c r="C5019" t="s">
        <v>652</v>
      </c>
      <c r="D5019" t="s">
        <v>904</v>
      </c>
      <c r="E5019">
        <v>2011</v>
      </c>
      <c r="F5019" t="s">
        <v>1835</v>
      </c>
      <c r="G5019" t="s">
        <v>914</v>
      </c>
      <c r="H5019">
        <v>850</v>
      </c>
      <c r="I5019" s="1">
        <v>1867</v>
      </c>
      <c r="J5019" s="1">
        <v>1867</v>
      </c>
      <c r="K5019">
        <v>926</v>
      </c>
      <c r="L5019">
        <v>825</v>
      </c>
    </row>
    <row r="5020" spans="1:12">
      <c r="A5020">
        <v>5014</v>
      </c>
      <c r="B5020">
        <v>315380</v>
      </c>
      <c r="C5020" t="s">
        <v>652</v>
      </c>
      <c r="D5020" t="s">
        <v>904</v>
      </c>
      <c r="E5020">
        <v>2012</v>
      </c>
      <c r="F5020" t="s">
        <v>1835</v>
      </c>
      <c r="G5020" t="s">
        <v>914</v>
      </c>
      <c r="H5020">
        <v>852</v>
      </c>
      <c r="I5020" s="1">
        <v>1872</v>
      </c>
      <c r="J5020" s="1">
        <v>1872</v>
      </c>
      <c r="K5020">
        <v>966</v>
      </c>
      <c r="L5020">
        <v>852</v>
      </c>
    </row>
    <row r="5021" spans="1:12">
      <c r="A5021">
        <v>5015</v>
      </c>
      <c r="B5021">
        <v>315380</v>
      </c>
      <c r="C5021" t="s">
        <v>652</v>
      </c>
      <c r="D5021" t="s">
        <v>904</v>
      </c>
      <c r="E5021">
        <v>2013</v>
      </c>
      <c r="F5021" t="s">
        <v>1835</v>
      </c>
      <c r="G5021" t="s">
        <v>914</v>
      </c>
      <c r="H5021">
        <v>880</v>
      </c>
      <c r="I5021" s="1">
        <v>1934</v>
      </c>
      <c r="J5021" s="1">
        <v>1934</v>
      </c>
      <c r="K5021">
        <v>985</v>
      </c>
      <c r="L5021">
        <v>880</v>
      </c>
    </row>
    <row r="5022" spans="1:12">
      <c r="A5022">
        <v>5016</v>
      </c>
      <c r="B5022">
        <v>315380</v>
      </c>
      <c r="C5022" t="s">
        <v>652</v>
      </c>
      <c r="D5022" t="s">
        <v>904</v>
      </c>
      <c r="E5022">
        <v>2014</v>
      </c>
      <c r="F5022" t="s">
        <v>1835</v>
      </c>
      <c r="G5022" t="s">
        <v>914</v>
      </c>
      <c r="H5022">
        <v>883</v>
      </c>
      <c r="I5022" s="1">
        <v>1940</v>
      </c>
      <c r="J5022" s="1">
        <v>1940</v>
      </c>
      <c r="K5022">
        <v>985</v>
      </c>
      <c r="L5022">
        <v>880</v>
      </c>
    </row>
    <row r="5023" spans="1:12">
      <c r="A5023">
        <v>5017</v>
      </c>
      <c r="B5023">
        <v>315390</v>
      </c>
      <c r="C5023" t="s">
        <v>653</v>
      </c>
      <c r="D5023" t="s">
        <v>904</v>
      </c>
      <c r="E5023">
        <v>2007</v>
      </c>
      <c r="F5023" t="s">
        <v>1836</v>
      </c>
      <c r="G5023" t="s">
        <v>914</v>
      </c>
      <c r="H5023" s="1">
        <v>14204</v>
      </c>
      <c r="I5023" s="1">
        <v>14874</v>
      </c>
      <c r="J5023" s="1">
        <v>14874</v>
      </c>
      <c r="K5023" s="1">
        <v>12073</v>
      </c>
      <c r="L5023" s="1">
        <v>12073</v>
      </c>
    </row>
    <row r="5024" spans="1:12">
      <c r="A5024">
        <v>5018</v>
      </c>
      <c r="B5024">
        <v>315390</v>
      </c>
      <c r="C5024" t="s">
        <v>653</v>
      </c>
      <c r="D5024" t="s">
        <v>904</v>
      </c>
      <c r="E5024">
        <v>2008</v>
      </c>
      <c r="F5024" t="s">
        <v>905</v>
      </c>
      <c r="G5024" t="s">
        <v>916</v>
      </c>
      <c r="H5024" s="1">
        <v>14723</v>
      </c>
      <c r="I5024" s="1">
        <v>15418</v>
      </c>
      <c r="J5024" s="1">
        <v>15418</v>
      </c>
      <c r="K5024" s="1">
        <v>13027</v>
      </c>
      <c r="L5024" s="1">
        <v>13027</v>
      </c>
    </row>
    <row r="5025" spans="1:12">
      <c r="A5025">
        <v>5019</v>
      </c>
      <c r="B5025">
        <v>315390</v>
      </c>
      <c r="C5025" t="s">
        <v>653</v>
      </c>
      <c r="D5025" t="s">
        <v>904</v>
      </c>
      <c r="E5025">
        <v>2009</v>
      </c>
      <c r="F5025" t="s">
        <v>905</v>
      </c>
      <c r="G5025" t="s">
        <v>916</v>
      </c>
      <c r="H5025" s="1">
        <v>14822</v>
      </c>
      <c r="I5025" s="1">
        <v>15521</v>
      </c>
      <c r="J5025" s="1">
        <v>15521</v>
      </c>
      <c r="K5025" s="1">
        <v>13345</v>
      </c>
      <c r="L5025" s="1">
        <v>13345</v>
      </c>
    </row>
    <row r="5026" spans="1:12">
      <c r="A5026">
        <v>5020</v>
      </c>
      <c r="B5026">
        <v>315390</v>
      </c>
      <c r="C5026" t="s">
        <v>653</v>
      </c>
      <c r="D5026" t="s">
        <v>904</v>
      </c>
      <c r="E5026">
        <v>2010</v>
      </c>
      <c r="F5026" t="s">
        <v>905</v>
      </c>
      <c r="G5026" t="s">
        <v>916</v>
      </c>
      <c r="H5026" s="1">
        <v>14552</v>
      </c>
      <c r="I5026" s="1">
        <v>15342</v>
      </c>
      <c r="J5026" s="1">
        <v>15342</v>
      </c>
      <c r="K5026" s="1">
        <v>13533</v>
      </c>
      <c r="L5026" s="1">
        <v>13533</v>
      </c>
    </row>
    <row r="5027" spans="1:12">
      <c r="A5027">
        <v>5021</v>
      </c>
      <c r="B5027">
        <v>315390</v>
      </c>
      <c r="C5027" t="s">
        <v>653</v>
      </c>
      <c r="D5027" t="s">
        <v>904</v>
      </c>
      <c r="E5027">
        <v>2011</v>
      </c>
      <c r="F5027" t="s">
        <v>905</v>
      </c>
      <c r="G5027" t="s">
        <v>916</v>
      </c>
      <c r="H5027" s="1">
        <v>14629</v>
      </c>
      <c r="I5027" s="1">
        <v>15423</v>
      </c>
      <c r="J5027" s="1">
        <v>15423</v>
      </c>
      <c r="K5027" s="1">
        <v>13878</v>
      </c>
      <c r="L5027" s="1">
        <v>13878</v>
      </c>
    </row>
    <row r="5028" spans="1:12">
      <c r="A5028">
        <v>5022</v>
      </c>
      <c r="B5028">
        <v>315390</v>
      </c>
      <c r="C5028" t="s">
        <v>653</v>
      </c>
      <c r="D5028" t="s">
        <v>904</v>
      </c>
      <c r="E5028">
        <v>2012</v>
      </c>
      <c r="F5028" t="s">
        <v>1836</v>
      </c>
      <c r="G5028" t="s">
        <v>914</v>
      </c>
      <c r="H5028" s="1">
        <v>14704</v>
      </c>
      <c r="I5028" s="1">
        <v>15502</v>
      </c>
      <c r="J5028" s="1">
        <v>15502</v>
      </c>
      <c r="K5028" s="1">
        <v>13817</v>
      </c>
      <c r="L5028" s="1">
        <v>13817</v>
      </c>
    </row>
    <row r="5029" spans="1:12">
      <c r="A5029">
        <v>5023</v>
      </c>
      <c r="B5029">
        <v>315390</v>
      </c>
      <c r="C5029" t="s">
        <v>653</v>
      </c>
      <c r="D5029" t="s">
        <v>904</v>
      </c>
      <c r="E5029">
        <v>2013</v>
      </c>
      <c r="F5029" t="s">
        <v>1836</v>
      </c>
      <c r="G5029" t="s">
        <v>914</v>
      </c>
      <c r="H5029" s="1">
        <v>15228</v>
      </c>
      <c r="I5029" s="1">
        <v>16055</v>
      </c>
      <c r="J5029" s="1">
        <v>16055</v>
      </c>
      <c r="K5029" s="1">
        <v>14268</v>
      </c>
      <c r="L5029" s="1">
        <v>14268</v>
      </c>
    </row>
    <row r="5030" spans="1:12">
      <c r="A5030">
        <v>5024</v>
      </c>
      <c r="B5030">
        <v>315390</v>
      </c>
      <c r="C5030" t="s">
        <v>653</v>
      </c>
      <c r="D5030" t="s">
        <v>904</v>
      </c>
      <c r="E5030">
        <v>2014</v>
      </c>
      <c r="F5030" t="s">
        <v>1836</v>
      </c>
      <c r="G5030" t="s">
        <v>914</v>
      </c>
      <c r="H5030" s="1">
        <v>15313</v>
      </c>
      <c r="I5030" s="1">
        <v>16144</v>
      </c>
      <c r="J5030" s="1">
        <v>16144</v>
      </c>
      <c r="K5030" s="1">
        <v>14689</v>
      </c>
      <c r="L5030" s="1">
        <v>14689</v>
      </c>
    </row>
    <row r="5031" spans="1:12">
      <c r="A5031">
        <v>5025</v>
      </c>
      <c r="B5031">
        <v>315400</v>
      </c>
      <c r="C5031" t="s">
        <v>654</v>
      </c>
      <c r="D5031" t="s">
        <v>904</v>
      </c>
      <c r="E5031">
        <v>2007</v>
      </c>
      <c r="F5031" t="s">
        <v>1838</v>
      </c>
      <c r="G5031" t="s">
        <v>916</v>
      </c>
      <c r="H5031" s="1">
        <v>15153</v>
      </c>
      <c r="I5031" s="1">
        <v>23901</v>
      </c>
      <c r="J5031" s="1">
        <v>23901</v>
      </c>
      <c r="K5031" s="1">
        <v>14587</v>
      </c>
      <c r="L5031" s="1">
        <v>14563</v>
      </c>
    </row>
    <row r="5032" spans="1:12">
      <c r="A5032">
        <v>5026</v>
      </c>
      <c r="B5032">
        <v>315400</v>
      </c>
      <c r="C5032" t="s">
        <v>654</v>
      </c>
      <c r="D5032" t="s">
        <v>904</v>
      </c>
      <c r="E5032">
        <v>2008</v>
      </c>
      <c r="F5032" t="s">
        <v>1838</v>
      </c>
      <c r="G5032" t="s">
        <v>916</v>
      </c>
      <c r="H5032" s="1">
        <v>15594</v>
      </c>
      <c r="I5032" s="1">
        <v>24596</v>
      </c>
      <c r="J5032" s="1">
        <v>24596</v>
      </c>
      <c r="K5032" s="1">
        <v>15130</v>
      </c>
      <c r="L5032" s="1">
        <v>15106</v>
      </c>
    </row>
    <row r="5033" spans="1:12">
      <c r="A5033">
        <v>5027</v>
      </c>
      <c r="B5033">
        <v>315400</v>
      </c>
      <c r="C5033" t="s">
        <v>654</v>
      </c>
      <c r="D5033" t="s">
        <v>904</v>
      </c>
      <c r="E5033">
        <v>2009</v>
      </c>
      <c r="F5033" t="s">
        <v>1837</v>
      </c>
      <c r="G5033" t="s">
        <v>914</v>
      </c>
      <c r="H5033" s="1">
        <v>15600</v>
      </c>
      <c r="I5033" s="1">
        <v>24606</v>
      </c>
      <c r="J5033" s="1">
        <v>24606</v>
      </c>
      <c r="K5033" s="1">
        <v>11987</v>
      </c>
      <c r="L5033" s="1">
        <v>11970</v>
      </c>
    </row>
    <row r="5034" spans="1:12">
      <c r="A5034">
        <v>5028</v>
      </c>
      <c r="B5034">
        <v>315400</v>
      </c>
      <c r="C5034" t="s">
        <v>654</v>
      </c>
      <c r="D5034" t="s">
        <v>904</v>
      </c>
      <c r="E5034">
        <v>2010</v>
      </c>
      <c r="F5034" t="s">
        <v>1837</v>
      </c>
      <c r="G5034" t="s">
        <v>914</v>
      </c>
      <c r="H5034" s="1">
        <v>15484</v>
      </c>
      <c r="I5034" s="1">
        <v>23818</v>
      </c>
      <c r="J5034" s="1">
        <v>23818</v>
      </c>
      <c r="K5034" s="1">
        <v>12738</v>
      </c>
      <c r="L5034" s="1">
        <v>12718</v>
      </c>
    </row>
    <row r="5035" spans="1:12">
      <c r="A5035">
        <v>5029</v>
      </c>
      <c r="B5035">
        <v>315400</v>
      </c>
      <c r="C5035" t="s">
        <v>654</v>
      </c>
      <c r="D5035" t="s">
        <v>904</v>
      </c>
      <c r="E5035">
        <v>2011</v>
      </c>
      <c r="F5035" t="s">
        <v>1837</v>
      </c>
      <c r="G5035" t="s">
        <v>914</v>
      </c>
      <c r="H5035" s="1">
        <v>15461</v>
      </c>
      <c r="I5035" s="1">
        <v>23783</v>
      </c>
      <c r="J5035" s="1">
        <v>23783</v>
      </c>
      <c r="K5035" s="1">
        <v>12865</v>
      </c>
      <c r="L5035" s="1">
        <v>12845</v>
      </c>
    </row>
    <row r="5036" spans="1:12">
      <c r="A5036">
        <v>5030</v>
      </c>
      <c r="B5036">
        <v>315400</v>
      </c>
      <c r="C5036" t="s">
        <v>654</v>
      </c>
      <c r="D5036" t="s">
        <v>904</v>
      </c>
      <c r="E5036">
        <v>2012</v>
      </c>
      <c r="F5036" t="s">
        <v>1838</v>
      </c>
      <c r="G5036" t="s">
        <v>916</v>
      </c>
      <c r="H5036" s="1">
        <v>15438</v>
      </c>
      <c r="I5036" s="1">
        <v>23748</v>
      </c>
      <c r="J5036" s="1">
        <v>23748</v>
      </c>
      <c r="K5036" s="1">
        <v>14245</v>
      </c>
      <c r="L5036" s="1">
        <v>12584</v>
      </c>
    </row>
    <row r="5037" spans="1:12">
      <c r="A5037">
        <v>5031</v>
      </c>
      <c r="B5037">
        <v>315400</v>
      </c>
      <c r="C5037" t="s">
        <v>654</v>
      </c>
      <c r="D5037" t="s">
        <v>904</v>
      </c>
      <c r="E5037">
        <v>2013</v>
      </c>
      <c r="F5037" t="s">
        <v>1837</v>
      </c>
      <c r="G5037" t="s">
        <v>914</v>
      </c>
      <c r="H5037" s="1">
        <v>15877</v>
      </c>
      <c r="I5037" s="1">
        <v>24423</v>
      </c>
      <c r="J5037" s="1">
        <v>24423</v>
      </c>
      <c r="K5037" s="1">
        <v>15298</v>
      </c>
      <c r="L5037" s="1">
        <v>12889</v>
      </c>
    </row>
    <row r="5038" spans="1:12">
      <c r="A5038">
        <v>5032</v>
      </c>
      <c r="B5038">
        <v>315400</v>
      </c>
      <c r="C5038" t="s">
        <v>654</v>
      </c>
      <c r="D5038" t="s">
        <v>904</v>
      </c>
      <c r="E5038">
        <v>2014</v>
      </c>
      <c r="F5038" t="s">
        <v>1837</v>
      </c>
      <c r="G5038" t="s">
        <v>914</v>
      </c>
      <c r="H5038" s="1">
        <v>15868</v>
      </c>
      <c r="I5038" s="1">
        <v>24408</v>
      </c>
      <c r="J5038" s="1">
        <v>24408</v>
      </c>
      <c r="K5038" s="1">
        <v>15683</v>
      </c>
      <c r="L5038" s="1">
        <v>13330</v>
      </c>
    </row>
    <row r="5039" spans="1:12">
      <c r="A5039">
        <v>5033</v>
      </c>
      <c r="B5039">
        <v>315410</v>
      </c>
      <c r="C5039" t="s">
        <v>655</v>
      </c>
      <c r="D5039" t="s">
        <v>904</v>
      </c>
      <c r="E5039">
        <v>2007</v>
      </c>
      <c r="J5039" s="1">
        <v>10194</v>
      </c>
    </row>
    <row r="5040" spans="1:12">
      <c r="A5040">
        <v>5034</v>
      </c>
      <c r="B5040">
        <v>315410</v>
      </c>
      <c r="C5040" t="s">
        <v>655</v>
      </c>
      <c r="D5040" t="s">
        <v>904</v>
      </c>
      <c r="E5040">
        <v>2008</v>
      </c>
      <c r="J5040" s="1">
        <v>10514</v>
      </c>
    </row>
    <row r="5041" spans="1:12">
      <c r="A5041">
        <v>5035</v>
      </c>
      <c r="B5041">
        <v>315410</v>
      </c>
      <c r="C5041" t="s">
        <v>655</v>
      </c>
      <c r="D5041" t="s">
        <v>904</v>
      </c>
      <c r="E5041">
        <v>2009</v>
      </c>
      <c r="F5041" t="s">
        <v>1840</v>
      </c>
      <c r="G5041" t="s">
        <v>916</v>
      </c>
      <c r="H5041" s="1">
        <v>9349</v>
      </c>
      <c r="I5041" s="1">
        <v>10538</v>
      </c>
      <c r="J5041" s="1">
        <v>10538</v>
      </c>
      <c r="K5041" s="1">
        <v>8089</v>
      </c>
      <c r="L5041" s="1">
        <v>7569</v>
      </c>
    </row>
    <row r="5042" spans="1:12">
      <c r="A5042">
        <v>5036</v>
      </c>
      <c r="B5042">
        <v>315410</v>
      </c>
      <c r="C5042" t="s">
        <v>655</v>
      </c>
      <c r="D5042" t="s">
        <v>904</v>
      </c>
      <c r="E5042">
        <v>2010</v>
      </c>
      <c r="F5042" t="s">
        <v>1840</v>
      </c>
      <c r="G5042" t="s">
        <v>916</v>
      </c>
      <c r="H5042" s="1">
        <v>9073</v>
      </c>
      <c r="I5042" s="1">
        <v>10299</v>
      </c>
      <c r="J5042" s="1">
        <v>10299</v>
      </c>
      <c r="K5042" s="1">
        <v>8209</v>
      </c>
      <c r="L5042" s="1">
        <v>7689</v>
      </c>
    </row>
    <row r="5043" spans="1:12">
      <c r="A5043">
        <v>5037</v>
      </c>
      <c r="B5043">
        <v>315410</v>
      </c>
      <c r="C5043" t="s">
        <v>655</v>
      </c>
      <c r="D5043" t="s">
        <v>904</v>
      </c>
      <c r="E5043">
        <v>2011</v>
      </c>
      <c r="F5043" t="s">
        <v>1840</v>
      </c>
      <c r="G5043" t="s">
        <v>916</v>
      </c>
      <c r="H5043" s="1">
        <v>9081</v>
      </c>
      <c r="I5043" s="1">
        <v>10308</v>
      </c>
      <c r="J5043" s="1">
        <v>10308</v>
      </c>
      <c r="K5043" s="1">
        <v>8209</v>
      </c>
      <c r="L5043" s="1">
        <v>7689</v>
      </c>
    </row>
    <row r="5044" spans="1:12">
      <c r="A5044">
        <v>5038</v>
      </c>
      <c r="B5044">
        <v>315410</v>
      </c>
      <c r="C5044" t="s">
        <v>655</v>
      </c>
      <c r="D5044" t="s">
        <v>904</v>
      </c>
      <c r="E5044">
        <v>2012</v>
      </c>
      <c r="F5044" t="s">
        <v>1839</v>
      </c>
      <c r="G5044" t="s">
        <v>914</v>
      </c>
      <c r="H5044" s="1">
        <v>9088</v>
      </c>
      <c r="I5044" s="1">
        <v>10316</v>
      </c>
      <c r="J5044" s="1">
        <v>10316</v>
      </c>
      <c r="K5044" s="1">
        <v>7410</v>
      </c>
      <c r="L5044" s="1">
        <v>7410</v>
      </c>
    </row>
    <row r="5045" spans="1:12">
      <c r="A5045">
        <v>5039</v>
      </c>
      <c r="B5045">
        <v>315410</v>
      </c>
      <c r="C5045" t="s">
        <v>655</v>
      </c>
      <c r="D5045" t="s">
        <v>904</v>
      </c>
      <c r="E5045">
        <v>2013</v>
      </c>
      <c r="F5045" t="s">
        <v>1839</v>
      </c>
      <c r="G5045" t="s">
        <v>914</v>
      </c>
      <c r="H5045" s="1">
        <v>9369</v>
      </c>
      <c r="I5045" s="1">
        <v>10635</v>
      </c>
      <c r="J5045" s="1">
        <v>10635</v>
      </c>
      <c r="K5045" s="1">
        <v>8470</v>
      </c>
      <c r="L5045" s="1">
        <v>8470</v>
      </c>
    </row>
    <row r="5046" spans="1:12">
      <c r="A5046">
        <v>5040</v>
      </c>
      <c r="B5046">
        <v>315410</v>
      </c>
      <c r="C5046" t="s">
        <v>655</v>
      </c>
      <c r="D5046" t="s">
        <v>904</v>
      </c>
      <c r="E5046">
        <v>2014</v>
      </c>
      <c r="F5046" t="s">
        <v>1839</v>
      </c>
      <c r="G5046" t="s">
        <v>914</v>
      </c>
      <c r="H5046" s="1">
        <v>9383</v>
      </c>
      <c r="I5046" s="1">
        <v>10651</v>
      </c>
      <c r="J5046" s="1">
        <v>10651</v>
      </c>
      <c r="K5046" s="1">
        <v>9073</v>
      </c>
      <c r="L5046" s="1">
        <v>9073</v>
      </c>
    </row>
    <row r="5047" spans="1:12">
      <c r="A5047">
        <v>5041</v>
      </c>
      <c r="B5047">
        <v>315415</v>
      </c>
      <c r="C5047" t="s">
        <v>656</v>
      </c>
      <c r="D5047" t="s">
        <v>904</v>
      </c>
      <c r="E5047">
        <v>2007</v>
      </c>
      <c r="J5047" s="1">
        <v>6344</v>
      </c>
    </row>
    <row r="5048" spans="1:12">
      <c r="A5048">
        <v>5042</v>
      </c>
      <c r="B5048">
        <v>315415</v>
      </c>
      <c r="C5048" t="s">
        <v>656</v>
      </c>
      <c r="D5048" t="s">
        <v>904</v>
      </c>
      <c r="E5048">
        <v>2008</v>
      </c>
      <c r="J5048" s="1">
        <v>6599</v>
      </c>
    </row>
    <row r="5049" spans="1:12">
      <c r="A5049">
        <v>5043</v>
      </c>
      <c r="B5049">
        <v>315415</v>
      </c>
      <c r="C5049" t="s">
        <v>656</v>
      </c>
      <c r="D5049" t="s">
        <v>904</v>
      </c>
      <c r="E5049">
        <v>2009</v>
      </c>
      <c r="J5049" s="1">
        <v>6663</v>
      </c>
    </row>
    <row r="5050" spans="1:12">
      <c r="A5050">
        <v>5044</v>
      </c>
      <c r="B5050">
        <v>315415</v>
      </c>
      <c r="C5050" t="s">
        <v>656</v>
      </c>
      <c r="D5050" t="s">
        <v>904</v>
      </c>
      <c r="E5050">
        <v>2010</v>
      </c>
      <c r="F5050" t="s">
        <v>1841</v>
      </c>
      <c r="G5050" t="s">
        <v>916</v>
      </c>
      <c r="H5050" s="1">
        <v>3648</v>
      </c>
      <c r="I5050" s="1">
        <v>6569</v>
      </c>
      <c r="J5050" s="1">
        <v>6569</v>
      </c>
      <c r="K5050" s="1">
        <v>3900</v>
      </c>
      <c r="L5050" s="1">
        <v>3200</v>
      </c>
    </row>
    <row r="5051" spans="1:12">
      <c r="A5051">
        <v>5045</v>
      </c>
      <c r="B5051">
        <v>315415</v>
      </c>
      <c r="C5051" t="s">
        <v>656</v>
      </c>
      <c r="D5051" t="s">
        <v>904</v>
      </c>
      <c r="E5051">
        <v>2011</v>
      </c>
      <c r="J5051" s="1">
        <v>6619</v>
      </c>
    </row>
    <row r="5052" spans="1:12">
      <c r="A5052">
        <v>5046</v>
      </c>
      <c r="B5052">
        <v>315415</v>
      </c>
      <c r="C5052" t="s">
        <v>656</v>
      </c>
      <c r="D5052" t="s">
        <v>904</v>
      </c>
      <c r="E5052">
        <v>2012</v>
      </c>
      <c r="F5052" t="s">
        <v>1842</v>
      </c>
      <c r="G5052" t="s">
        <v>914</v>
      </c>
      <c r="H5052" s="1">
        <v>3702</v>
      </c>
      <c r="I5052" s="1">
        <v>6667</v>
      </c>
      <c r="J5052" s="1">
        <v>6667</v>
      </c>
      <c r="K5052" s="1">
        <v>3702</v>
      </c>
      <c r="L5052" s="1">
        <v>3702</v>
      </c>
    </row>
    <row r="5053" spans="1:12">
      <c r="A5053">
        <v>5047</v>
      </c>
      <c r="B5053">
        <v>315415</v>
      </c>
      <c r="C5053" t="s">
        <v>656</v>
      </c>
      <c r="D5053" t="s">
        <v>904</v>
      </c>
      <c r="E5053">
        <v>2013</v>
      </c>
      <c r="F5053" t="s">
        <v>1841</v>
      </c>
      <c r="G5053" t="s">
        <v>916</v>
      </c>
      <c r="H5053" s="1">
        <v>3843</v>
      </c>
      <c r="I5053" s="1">
        <v>6920</v>
      </c>
      <c r="J5053" s="1">
        <v>6920</v>
      </c>
      <c r="K5053" s="1">
        <v>3784</v>
      </c>
      <c r="L5053" s="1">
        <v>3784</v>
      </c>
    </row>
    <row r="5054" spans="1:12">
      <c r="A5054">
        <v>5048</v>
      </c>
      <c r="B5054">
        <v>315415</v>
      </c>
      <c r="C5054" t="s">
        <v>656</v>
      </c>
      <c r="D5054" t="s">
        <v>904</v>
      </c>
      <c r="E5054">
        <v>2014</v>
      </c>
      <c r="F5054" t="s">
        <v>1841</v>
      </c>
      <c r="G5054" t="s">
        <v>916</v>
      </c>
      <c r="H5054" s="1">
        <v>3872</v>
      </c>
      <c r="I5054" s="1">
        <v>6973</v>
      </c>
      <c r="J5054" s="1">
        <v>6973</v>
      </c>
      <c r="K5054" s="1">
        <v>3800</v>
      </c>
      <c r="L5054" s="1">
        <v>3800</v>
      </c>
    </row>
    <row r="5055" spans="1:12" s="14" customFormat="1">
      <c r="A5055" s="14">
        <v>5049</v>
      </c>
      <c r="B5055" s="14">
        <v>315420</v>
      </c>
      <c r="C5055" s="14" t="s">
        <v>657</v>
      </c>
      <c r="D5055" s="14" t="s">
        <v>904</v>
      </c>
      <c r="E5055" s="14">
        <v>2007</v>
      </c>
      <c r="F5055" s="14" t="s">
        <v>905</v>
      </c>
      <c r="G5055" s="14" t="s">
        <v>906</v>
      </c>
      <c r="J5055" s="47">
        <v>10537</v>
      </c>
    </row>
    <row r="5056" spans="1:12" s="14" customFormat="1">
      <c r="A5056" s="14">
        <v>5050</v>
      </c>
      <c r="B5056" s="14">
        <v>315420</v>
      </c>
      <c r="C5056" s="14" t="s">
        <v>657</v>
      </c>
      <c r="D5056" s="14" t="s">
        <v>904</v>
      </c>
      <c r="E5056" s="14">
        <v>2008</v>
      </c>
      <c r="F5056" s="14" t="s">
        <v>905</v>
      </c>
      <c r="G5056" s="14" t="s">
        <v>906</v>
      </c>
      <c r="J5056" s="47">
        <v>10894</v>
      </c>
    </row>
    <row r="5057" spans="1:12" s="14" customFormat="1">
      <c r="A5057" s="14">
        <v>5051</v>
      </c>
      <c r="B5057" s="14">
        <v>315420</v>
      </c>
      <c r="C5057" s="14" t="s">
        <v>657</v>
      </c>
      <c r="D5057" s="14" t="s">
        <v>904</v>
      </c>
      <c r="E5057" s="14">
        <v>2009</v>
      </c>
      <c r="F5057" s="14" t="s">
        <v>1843</v>
      </c>
      <c r="G5057" s="14" t="s">
        <v>908</v>
      </c>
      <c r="J5057" s="47">
        <v>10941</v>
      </c>
    </row>
    <row r="5058" spans="1:12" s="14" customFormat="1">
      <c r="A5058" s="14">
        <v>5052</v>
      </c>
      <c r="B5058" s="14">
        <v>315420</v>
      </c>
      <c r="C5058" s="14" t="s">
        <v>657</v>
      </c>
      <c r="D5058" s="14" t="s">
        <v>904</v>
      </c>
      <c r="E5058" s="14">
        <v>2010</v>
      </c>
      <c r="F5058" s="14" t="s">
        <v>1843</v>
      </c>
      <c r="G5058" s="14" t="s">
        <v>908</v>
      </c>
      <c r="J5058" s="47">
        <v>10913</v>
      </c>
    </row>
    <row r="5059" spans="1:12" s="14" customFormat="1">
      <c r="A5059" s="14">
        <v>5053</v>
      </c>
      <c r="B5059" s="14">
        <v>315420</v>
      </c>
      <c r="C5059" s="14" t="s">
        <v>657</v>
      </c>
      <c r="D5059" s="14" t="s">
        <v>904</v>
      </c>
      <c r="E5059" s="14">
        <v>2011</v>
      </c>
      <c r="F5059" s="14" t="s">
        <v>1843</v>
      </c>
      <c r="G5059" s="14" t="s">
        <v>908</v>
      </c>
      <c r="J5059" s="47">
        <v>10958</v>
      </c>
    </row>
    <row r="5060" spans="1:12" s="14" customFormat="1">
      <c r="A5060" s="14">
        <v>5054</v>
      </c>
      <c r="B5060" s="14">
        <v>315420</v>
      </c>
      <c r="C5060" s="14" t="s">
        <v>657</v>
      </c>
      <c r="D5060" s="14" t="s">
        <v>904</v>
      </c>
      <c r="E5060" s="14">
        <v>2012</v>
      </c>
      <c r="F5060" s="14" t="s">
        <v>1843</v>
      </c>
      <c r="G5060" s="14" t="s">
        <v>908</v>
      </c>
      <c r="J5060" s="47">
        <v>11001</v>
      </c>
    </row>
    <row r="5061" spans="1:12" s="14" customFormat="1">
      <c r="A5061" s="14">
        <v>5055</v>
      </c>
      <c r="B5061" s="14">
        <v>315420</v>
      </c>
      <c r="C5061" s="14" t="s">
        <v>657</v>
      </c>
      <c r="D5061" s="14" t="s">
        <v>904</v>
      </c>
      <c r="E5061" s="14">
        <v>2013</v>
      </c>
      <c r="F5061" s="14" t="s">
        <v>1843</v>
      </c>
      <c r="G5061" s="14" t="s">
        <v>908</v>
      </c>
      <c r="J5061" s="47">
        <v>11378</v>
      </c>
    </row>
    <row r="5062" spans="1:12" s="14" customFormat="1">
      <c r="A5062" s="14">
        <v>5056</v>
      </c>
      <c r="B5062" s="14">
        <v>315420</v>
      </c>
      <c r="C5062" s="14" t="s">
        <v>657</v>
      </c>
      <c r="D5062" s="14" t="s">
        <v>904</v>
      </c>
      <c r="E5062" s="14">
        <v>2014</v>
      </c>
      <c r="F5062" s="14" t="s">
        <v>1843</v>
      </c>
      <c r="G5062" s="14" t="s">
        <v>908</v>
      </c>
      <c r="J5062" s="47">
        <v>11429</v>
      </c>
    </row>
    <row r="5063" spans="1:12">
      <c r="A5063">
        <v>5057</v>
      </c>
      <c r="B5063">
        <v>315430</v>
      </c>
      <c r="C5063" t="s">
        <v>658</v>
      </c>
      <c r="D5063" t="s">
        <v>904</v>
      </c>
      <c r="E5063">
        <v>2007</v>
      </c>
      <c r="F5063" t="s">
        <v>905</v>
      </c>
      <c r="G5063" t="s">
        <v>906</v>
      </c>
      <c r="J5063" s="1">
        <v>17024</v>
      </c>
    </row>
    <row r="5064" spans="1:12">
      <c r="A5064">
        <v>5058</v>
      </c>
      <c r="B5064">
        <v>315430</v>
      </c>
      <c r="C5064" t="s">
        <v>658</v>
      </c>
      <c r="D5064" t="s">
        <v>904</v>
      </c>
      <c r="E5064">
        <v>2008</v>
      </c>
      <c r="F5064" t="s">
        <v>905</v>
      </c>
      <c r="G5064" t="s">
        <v>906</v>
      </c>
      <c r="J5064" s="1">
        <v>17563</v>
      </c>
    </row>
    <row r="5065" spans="1:12">
      <c r="A5065">
        <v>5059</v>
      </c>
      <c r="B5065">
        <v>315430</v>
      </c>
      <c r="C5065" t="s">
        <v>658</v>
      </c>
      <c r="D5065" t="s">
        <v>904</v>
      </c>
      <c r="E5065">
        <v>2009</v>
      </c>
      <c r="F5065" t="s">
        <v>1844</v>
      </c>
      <c r="G5065" t="s">
        <v>908</v>
      </c>
      <c r="J5065" s="1">
        <v>17608</v>
      </c>
    </row>
    <row r="5066" spans="1:12">
      <c r="A5066">
        <v>5060</v>
      </c>
      <c r="B5066">
        <v>315430</v>
      </c>
      <c r="C5066" t="s">
        <v>658</v>
      </c>
      <c r="D5066" t="s">
        <v>904</v>
      </c>
      <c r="E5066">
        <v>2010</v>
      </c>
      <c r="F5066" t="s">
        <v>1844</v>
      </c>
      <c r="G5066" t="s">
        <v>908</v>
      </c>
      <c r="J5066" s="1">
        <v>17089</v>
      </c>
    </row>
    <row r="5067" spans="1:12">
      <c r="A5067">
        <v>5061</v>
      </c>
      <c r="B5067">
        <v>315430</v>
      </c>
      <c r="C5067" t="s">
        <v>658</v>
      </c>
      <c r="D5067" t="s">
        <v>904</v>
      </c>
      <c r="E5067">
        <v>2011</v>
      </c>
      <c r="F5067" t="s">
        <v>905</v>
      </c>
      <c r="G5067" t="s">
        <v>916</v>
      </c>
      <c r="H5067" s="1">
        <v>12839</v>
      </c>
      <c r="I5067" s="1">
        <v>17098</v>
      </c>
      <c r="J5067" s="1">
        <v>17098</v>
      </c>
      <c r="K5067" s="1">
        <v>12839</v>
      </c>
      <c r="L5067" s="1">
        <v>12839</v>
      </c>
    </row>
    <row r="5068" spans="1:12">
      <c r="A5068">
        <v>5062</v>
      </c>
      <c r="B5068">
        <v>315430</v>
      </c>
      <c r="C5068" t="s">
        <v>658</v>
      </c>
      <c r="D5068" t="s">
        <v>904</v>
      </c>
      <c r="E5068">
        <v>2012</v>
      </c>
      <c r="F5068" t="s">
        <v>1844</v>
      </c>
      <c r="G5068" t="s">
        <v>914</v>
      </c>
      <c r="H5068" s="1">
        <v>12846</v>
      </c>
      <c r="I5068" s="1">
        <v>17107</v>
      </c>
      <c r="J5068" s="1">
        <v>17107</v>
      </c>
      <c r="K5068" s="1">
        <v>12846</v>
      </c>
      <c r="L5068" s="1">
        <v>12846</v>
      </c>
    </row>
    <row r="5069" spans="1:12">
      <c r="A5069">
        <v>5063</v>
      </c>
      <c r="B5069">
        <v>315430</v>
      </c>
      <c r="C5069" t="s">
        <v>658</v>
      </c>
      <c r="D5069" t="s">
        <v>904</v>
      </c>
      <c r="E5069">
        <v>2013</v>
      </c>
      <c r="F5069" t="s">
        <v>1844</v>
      </c>
      <c r="G5069" t="s">
        <v>914</v>
      </c>
      <c r="H5069" s="1">
        <v>13239</v>
      </c>
      <c r="I5069" s="1">
        <v>17631</v>
      </c>
      <c r="J5069" s="1">
        <v>17631</v>
      </c>
      <c r="K5069" s="1">
        <v>13239</v>
      </c>
      <c r="L5069" s="1">
        <v>13239</v>
      </c>
    </row>
    <row r="5070" spans="1:12">
      <c r="A5070">
        <v>5064</v>
      </c>
      <c r="B5070">
        <v>315430</v>
      </c>
      <c r="C5070" t="s">
        <v>658</v>
      </c>
      <c r="D5070" t="s">
        <v>904</v>
      </c>
      <c r="E5070">
        <v>2014</v>
      </c>
      <c r="F5070" t="s">
        <v>1844</v>
      </c>
      <c r="G5070" t="s">
        <v>914</v>
      </c>
      <c r="H5070" s="1">
        <v>13256</v>
      </c>
      <c r="I5070" s="1">
        <v>17653</v>
      </c>
      <c r="J5070" s="1">
        <v>17653</v>
      </c>
      <c r="K5070" s="1">
        <v>13256</v>
      </c>
      <c r="L5070" s="1">
        <v>13256</v>
      </c>
    </row>
    <row r="5071" spans="1:12" s="14" customFormat="1">
      <c r="A5071" s="14">
        <v>5065</v>
      </c>
      <c r="B5071" s="14">
        <v>315440</v>
      </c>
      <c r="C5071" s="14" t="s">
        <v>659</v>
      </c>
      <c r="D5071" s="14" t="s">
        <v>904</v>
      </c>
      <c r="E5071" s="14">
        <v>2007</v>
      </c>
      <c r="F5071" s="14" t="s">
        <v>905</v>
      </c>
      <c r="G5071" s="14" t="s">
        <v>906</v>
      </c>
      <c r="J5071" s="47">
        <v>4574</v>
      </c>
    </row>
    <row r="5072" spans="1:12" s="14" customFormat="1">
      <c r="A5072" s="14">
        <v>5066</v>
      </c>
      <c r="B5072" s="14">
        <v>315440</v>
      </c>
      <c r="C5072" s="14" t="s">
        <v>659</v>
      </c>
      <c r="D5072" s="14" t="s">
        <v>904</v>
      </c>
      <c r="E5072" s="14">
        <v>2008</v>
      </c>
      <c r="F5072" s="14" t="s">
        <v>905</v>
      </c>
      <c r="G5072" s="14" t="s">
        <v>906</v>
      </c>
      <c r="J5072" s="47">
        <v>4720</v>
      </c>
    </row>
    <row r="5073" spans="1:12" s="14" customFormat="1">
      <c r="A5073" s="14">
        <v>5067</v>
      </c>
      <c r="B5073" s="14">
        <v>315440</v>
      </c>
      <c r="C5073" s="14" t="s">
        <v>659</v>
      </c>
      <c r="D5073" s="14" t="s">
        <v>904</v>
      </c>
      <c r="E5073" s="14">
        <v>2009</v>
      </c>
      <c r="F5073" s="14" t="s">
        <v>1846</v>
      </c>
      <c r="G5073" s="14" t="s">
        <v>908</v>
      </c>
      <c r="J5073" s="47">
        <v>4732</v>
      </c>
    </row>
    <row r="5074" spans="1:12" s="14" customFormat="1">
      <c r="A5074" s="14">
        <v>5068</v>
      </c>
      <c r="B5074" s="14">
        <v>315440</v>
      </c>
      <c r="C5074" s="14" t="s">
        <v>659</v>
      </c>
      <c r="D5074" s="14" t="s">
        <v>904</v>
      </c>
      <c r="E5074" s="14">
        <v>2010</v>
      </c>
      <c r="F5074" s="14" t="s">
        <v>1845</v>
      </c>
      <c r="G5074" s="14" t="s">
        <v>912</v>
      </c>
      <c r="H5074" s="47">
        <v>3023</v>
      </c>
      <c r="I5074" s="47">
        <v>4711</v>
      </c>
      <c r="J5074" s="47">
        <v>4711</v>
      </c>
      <c r="K5074" s="47">
        <v>4433</v>
      </c>
      <c r="L5074" s="47">
        <v>3023</v>
      </c>
    </row>
    <row r="5075" spans="1:12" s="14" customFormat="1">
      <c r="A5075" s="14">
        <v>5069</v>
      </c>
      <c r="B5075" s="14">
        <v>315440</v>
      </c>
      <c r="C5075" s="14" t="s">
        <v>659</v>
      </c>
      <c r="D5075" s="14" t="s">
        <v>904</v>
      </c>
      <c r="E5075" s="14">
        <v>2011</v>
      </c>
      <c r="F5075" s="14" t="s">
        <v>1846</v>
      </c>
      <c r="G5075" s="14" t="s">
        <v>908</v>
      </c>
      <c r="J5075" s="47">
        <v>4723</v>
      </c>
    </row>
    <row r="5076" spans="1:12" s="14" customFormat="1">
      <c r="A5076" s="14">
        <v>5070</v>
      </c>
      <c r="B5076" s="14">
        <v>315440</v>
      </c>
      <c r="C5076" s="14" t="s">
        <v>659</v>
      </c>
      <c r="D5076" s="14" t="s">
        <v>904</v>
      </c>
      <c r="E5076" s="14">
        <v>2012</v>
      </c>
      <c r="F5076" s="14" t="s">
        <v>1846</v>
      </c>
      <c r="G5076" s="14" t="s">
        <v>908</v>
      </c>
      <c r="J5076" s="47">
        <v>4735</v>
      </c>
    </row>
    <row r="5077" spans="1:12" s="14" customFormat="1">
      <c r="A5077" s="14">
        <v>5071</v>
      </c>
      <c r="B5077" s="14">
        <v>315440</v>
      </c>
      <c r="C5077" s="14" t="s">
        <v>659</v>
      </c>
      <c r="D5077" s="14" t="s">
        <v>904</v>
      </c>
      <c r="E5077" s="14">
        <v>2013</v>
      </c>
      <c r="F5077" s="14" t="s">
        <v>1846</v>
      </c>
      <c r="G5077" s="14" t="s">
        <v>908</v>
      </c>
      <c r="J5077" s="47">
        <v>4889</v>
      </c>
    </row>
    <row r="5078" spans="1:12" s="14" customFormat="1">
      <c r="A5078" s="14">
        <v>5072</v>
      </c>
      <c r="B5078" s="14">
        <v>315440</v>
      </c>
      <c r="C5078" s="14" t="s">
        <v>659</v>
      </c>
      <c r="D5078" s="14" t="s">
        <v>904</v>
      </c>
      <c r="E5078" s="14">
        <v>2014</v>
      </c>
      <c r="F5078" s="14" t="s">
        <v>1845</v>
      </c>
      <c r="G5078" s="14" t="s">
        <v>912</v>
      </c>
      <c r="H5078" s="47">
        <v>3093</v>
      </c>
      <c r="I5078" s="47">
        <v>4820</v>
      </c>
      <c r="J5078" s="47">
        <v>4820</v>
      </c>
      <c r="K5078" s="47">
        <v>2165</v>
      </c>
      <c r="L5078" s="47">
        <v>2165</v>
      </c>
    </row>
    <row r="5079" spans="1:12" s="14" customFormat="1">
      <c r="A5079" s="14">
        <v>5073</v>
      </c>
      <c r="B5079" s="14">
        <v>315445</v>
      </c>
      <c r="C5079" s="14" t="s">
        <v>660</v>
      </c>
      <c r="D5079" s="14" t="s">
        <v>904</v>
      </c>
      <c r="E5079" s="14">
        <v>2007</v>
      </c>
      <c r="F5079" s="14" t="s">
        <v>905</v>
      </c>
      <c r="G5079" s="14" t="s">
        <v>906</v>
      </c>
      <c r="J5079" s="47">
        <v>8126</v>
      </c>
    </row>
    <row r="5080" spans="1:12" s="14" customFormat="1">
      <c r="A5080" s="14">
        <v>5074</v>
      </c>
      <c r="B5080" s="14">
        <v>315445</v>
      </c>
      <c r="C5080" s="14" t="s">
        <v>660</v>
      </c>
      <c r="D5080" s="14" t="s">
        <v>904</v>
      </c>
      <c r="E5080" s="14">
        <v>2008</v>
      </c>
      <c r="F5080" s="14" t="s">
        <v>905</v>
      </c>
      <c r="G5080" s="14" t="s">
        <v>906</v>
      </c>
      <c r="J5080" s="47">
        <v>8401</v>
      </c>
    </row>
    <row r="5081" spans="1:12" s="14" customFormat="1">
      <c r="A5081" s="14">
        <v>5075</v>
      </c>
      <c r="B5081" s="14">
        <v>315445</v>
      </c>
      <c r="C5081" s="14" t="s">
        <v>660</v>
      </c>
      <c r="D5081" s="14" t="s">
        <v>904</v>
      </c>
      <c r="E5081" s="14">
        <v>2009</v>
      </c>
      <c r="F5081" s="14" t="s">
        <v>905</v>
      </c>
      <c r="G5081" s="14" t="s">
        <v>906</v>
      </c>
      <c r="J5081" s="47">
        <v>8437</v>
      </c>
    </row>
    <row r="5082" spans="1:12" s="14" customFormat="1">
      <c r="A5082" s="14">
        <v>5076</v>
      </c>
      <c r="B5082" s="14">
        <v>315445</v>
      </c>
      <c r="C5082" s="14" t="s">
        <v>660</v>
      </c>
      <c r="D5082" s="14" t="s">
        <v>904</v>
      </c>
      <c r="E5082" s="14">
        <v>2010</v>
      </c>
      <c r="F5082" s="14" t="s">
        <v>905</v>
      </c>
      <c r="G5082" s="14" t="s">
        <v>906</v>
      </c>
      <c r="J5082" s="47">
        <v>8007</v>
      </c>
    </row>
    <row r="5083" spans="1:12" s="14" customFormat="1">
      <c r="A5083" s="14">
        <v>5077</v>
      </c>
      <c r="B5083" s="14">
        <v>315445</v>
      </c>
      <c r="C5083" s="14" t="s">
        <v>660</v>
      </c>
      <c r="D5083" s="14" t="s">
        <v>904</v>
      </c>
      <c r="E5083" s="14">
        <v>2011</v>
      </c>
      <c r="F5083" s="14" t="s">
        <v>1847</v>
      </c>
      <c r="G5083" s="14" t="s">
        <v>908</v>
      </c>
      <c r="J5083" s="47">
        <v>8010</v>
      </c>
    </row>
    <row r="5084" spans="1:12" s="14" customFormat="1">
      <c r="A5084" s="14">
        <v>5078</v>
      </c>
      <c r="B5084" s="14">
        <v>315445</v>
      </c>
      <c r="C5084" s="14" t="s">
        <v>660</v>
      </c>
      <c r="D5084" s="14" t="s">
        <v>904</v>
      </c>
      <c r="E5084" s="14">
        <v>2012</v>
      </c>
      <c r="F5084" s="14" t="s">
        <v>905</v>
      </c>
      <c r="G5084" s="14" t="s">
        <v>906</v>
      </c>
      <c r="J5084" s="47">
        <v>8013</v>
      </c>
    </row>
    <row r="5085" spans="1:12" s="14" customFormat="1">
      <c r="A5085" s="14">
        <v>5079</v>
      </c>
      <c r="B5085" s="14">
        <v>315445</v>
      </c>
      <c r="C5085" s="14" t="s">
        <v>660</v>
      </c>
      <c r="D5085" s="14" t="s">
        <v>904</v>
      </c>
      <c r="E5085" s="14">
        <v>2013</v>
      </c>
      <c r="F5085" s="14" t="s">
        <v>905</v>
      </c>
      <c r="G5085" s="14" t="s">
        <v>906</v>
      </c>
      <c r="J5085" s="47">
        <v>8257</v>
      </c>
    </row>
    <row r="5086" spans="1:12" s="14" customFormat="1">
      <c r="A5086" s="14">
        <v>5080</v>
      </c>
      <c r="B5086" s="14">
        <v>315445</v>
      </c>
      <c r="C5086" s="14" t="s">
        <v>660</v>
      </c>
      <c r="D5086" s="14" t="s">
        <v>904</v>
      </c>
      <c r="E5086" s="14">
        <v>2014</v>
      </c>
      <c r="F5086" s="14" t="s">
        <v>905</v>
      </c>
      <c r="G5086" s="14" t="s">
        <v>906</v>
      </c>
      <c r="J5086" s="47">
        <v>8266</v>
      </c>
    </row>
    <row r="5087" spans="1:12" s="14" customFormat="1">
      <c r="A5087" s="14">
        <v>5081</v>
      </c>
      <c r="B5087" s="14">
        <v>315450</v>
      </c>
      <c r="C5087" s="14" t="s">
        <v>661</v>
      </c>
      <c r="D5087" s="14" t="s">
        <v>904</v>
      </c>
      <c r="E5087" s="14">
        <v>2007</v>
      </c>
      <c r="F5087" s="14" t="s">
        <v>905</v>
      </c>
      <c r="G5087" s="14" t="s">
        <v>906</v>
      </c>
      <c r="J5087" s="47">
        <v>9392</v>
      </c>
    </row>
    <row r="5088" spans="1:12" s="14" customFormat="1">
      <c r="A5088" s="14">
        <v>5082</v>
      </c>
      <c r="B5088" s="14">
        <v>315450</v>
      </c>
      <c r="C5088" s="14" t="s">
        <v>661</v>
      </c>
      <c r="D5088" s="14" t="s">
        <v>904</v>
      </c>
      <c r="E5088" s="14">
        <v>2008</v>
      </c>
      <c r="F5088" s="14" t="s">
        <v>905</v>
      </c>
      <c r="G5088" s="14" t="s">
        <v>906</v>
      </c>
      <c r="J5088" s="47">
        <v>9691</v>
      </c>
    </row>
    <row r="5089" spans="1:12" s="14" customFormat="1">
      <c r="A5089" s="14">
        <v>5083</v>
      </c>
      <c r="B5089" s="14">
        <v>315450</v>
      </c>
      <c r="C5089" s="14" t="s">
        <v>661</v>
      </c>
      <c r="D5089" s="14" t="s">
        <v>904</v>
      </c>
      <c r="E5089" s="14">
        <v>2009</v>
      </c>
      <c r="F5089" s="14" t="s">
        <v>905</v>
      </c>
      <c r="G5089" s="14" t="s">
        <v>906</v>
      </c>
      <c r="J5089" s="47">
        <v>9716</v>
      </c>
    </row>
    <row r="5090" spans="1:12" s="14" customFormat="1">
      <c r="A5090" s="14">
        <v>5084</v>
      </c>
      <c r="B5090" s="14">
        <v>315450</v>
      </c>
      <c r="C5090" s="14" t="s">
        <v>661</v>
      </c>
      <c r="D5090" s="14" t="s">
        <v>904</v>
      </c>
      <c r="E5090" s="14">
        <v>2010</v>
      </c>
      <c r="F5090" s="14" t="s">
        <v>905</v>
      </c>
      <c r="G5090" s="14" t="s">
        <v>906</v>
      </c>
      <c r="J5090" s="47">
        <v>9360</v>
      </c>
    </row>
    <row r="5091" spans="1:12" s="14" customFormat="1">
      <c r="A5091" s="14">
        <v>5085</v>
      </c>
      <c r="B5091" s="14">
        <v>315450</v>
      </c>
      <c r="C5091" s="14" t="s">
        <v>661</v>
      </c>
      <c r="D5091" s="14" t="s">
        <v>904</v>
      </c>
      <c r="E5091" s="14">
        <v>2011</v>
      </c>
      <c r="F5091" s="14" t="s">
        <v>905</v>
      </c>
      <c r="G5091" s="14" t="s">
        <v>906</v>
      </c>
      <c r="J5091" s="47">
        <v>9361</v>
      </c>
    </row>
    <row r="5092" spans="1:12" s="14" customFormat="1">
      <c r="A5092" s="14">
        <v>5086</v>
      </c>
      <c r="B5092" s="14">
        <v>315450</v>
      </c>
      <c r="C5092" s="14" t="s">
        <v>661</v>
      </c>
      <c r="D5092" s="14" t="s">
        <v>904</v>
      </c>
      <c r="E5092" s="14">
        <v>2012</v>
      </c>
      <c r="F5092" s="14" t="s">
        <v>905</v>
      </c>
      <c r="G5092" s="14" t="s">
        <v>906</v>
      </c>
      <c r="J5092" s="47">
        <v>9361</v>
      </c>
    </row>
    <row r="5093" spans="1:12" s="14" customFormat="1">
      <c r="A5093" s="14">
        <v>5087</v>
      </c>
      <c r="B5093" s="14">
        <v>315450</v>
      </c>
      <c r="C5093" s="14" t="s">
        <v>661</v>
      </c>
      <c r="D5093" s="14" t="s">
        <v>904</v>
      </c>
      <c r="E5093" s="14">
        <v>2013</v>
      </c>
      <c r="F5093" s="14" t="s">
        <v>1848</v>
      </c>
      <c r="G5093" s="14" t="s">
        <v>914</v>
      </c>
      <c r="H5093" s="47">
        <v>4635</v>
      </c>
      <c r="I5093" s="47">
        <v>9643</v>
      </c>
      <c r="J5093" s="47">
        <v>9643</v>
      </c>
      <c r="K5093" s="47">
        <v>3238</v>
      </c>
      <c r="L5093" s="47">
        <v>3238</v>
      </c>
    </row>
    <row r="5094" spans="1:12" s="14" customFormat="1">
      <c r="A5094" s="14">
        <v>5088</v>
      </c>
      <c r="B5094" s="14">
        <v>315450</v>
      </c>
      <c r="C5094" s="14" t="s">
        <v>661</v>
      </c>
      <c r="D5094" s="14" t="s">
        <v>904</v>
      </c>
      <c r="E5094" s="14">
        <v>2014</v>
      </c>
      <c r="F5094" s="14" t="s">
        <v>1848</v>
      </c>
      <c r="G5094" s="14" t="s">
        <v>914</v>
      </c>
      <c r="H5094" s="47">
        <v>4638</v>
      </c>
      <c r="I5094" s="47">
        <v>9650</v>
      </c>
      <c r="J5094" s="47">
        <v>9650</v>
      </c>
      <c r="K5094" s="47">
        <v>3493</v>
      </c>
      <c r="L5094" s="47">
        <v>3493</v>
      </c>
    </row>
    <row r="5095" spans="1:12">
      <c r="A5095">
        <v>5089</v>
      </c>
      <c r="B5095">
        <v>315460</v>
      </c>
      <c r="C5095" t="s">
        <v>662</v>
      </c>
      <c r="D5095" t="s">
        <v>904</v>
      </c>
      <c r="E5095">
        <v>2007</v>
      </c>
      <c r="F5095" t="s">
        <v>905</v>
      </c>
      <c r="G5095" t="s">
        <v>916</v>
      </c>
      <c r="H5095" s="1">
        <v>327185</v>
      </c>
      <c r="I5095" s="1">
        <v>329112</v>
      </c>
      <c r="J5095" s="1">
        <v>329112</v>
      </c>
      <c r="K5095" s="1">
        <v>169979</v>
      </c>
      <c r="L5095" s="1">
        <v>169979</v>
      </c>
    </row>
    <row r="5096" spans="1:12">
      <c r="A5096">
        <v>5090</v>
      </c>
      <c r="B5096">
        <v>315460</v>
      </c>
      <c r="C5096" t="s">
        <v>662</v>
      </c>
      <c r="D5096" t="s">
        <v>904</v>
      </c>
      <c r="E5096">
        <v>2008</v>
      </c>
      <c r="F5096" t="s">
        <v>1849</v>
      </c>
      <c r="G5096" t="s">
        <v>914</v>
      </c>
      <c r="H5096" s="1">
        <v>338042</v>
      </c>
      <c r="I5096" s="1">
        <v>340033</v>
      </c>
      <c r="J5096" s="1">
        <v>340033</v>
      </c>
      <c r="K5096" s="1">
        <v>181386</v>
      </c>
      <c r="L5096" s="1">
        <v>181386</v>
      </c>
    </row>
    <row r="5097" spans="1:12">
      <c r="A5097">
        <v>5091</v>
      </c>
      <c r="B5097">
        <v>315460</v>
      </c>
      <c r="C5097" t="s">
        <v>662</v>
      </c>
      <c r="D5097" t="s">
        <v>904</v>
      </c>
      <c r="E5097">
        <v>2009</v>
      </c>
      <c r="F5097" t="s">
        <v>905</v>
      </c>
      <c r="G5097" t="s">
        <v>916</v>
      </c>
      <c r="H5097" s="1">
        <v>347262</v>
      </c>
      <c r="I5097" s="1">
        <v>349307</v>
      </c>
      <c r="J5097" s="1">
        <v>349307</v>
      </c>
      <c r="K5097" s="1">
        <v>206334</v>
      </c>
      <c r="L5097" s="1">
        <v>206334</v>
      </c>
    </row>
    <row r="5098" spans="1:12">
      <c r="A5098">
        <v>5092</v>
      </c>
      <c r="B5098">
        <v>315460</v>
      </c>
      <c r="C5098" t="s">
        <v>662</v>
      </c>
      <c r="D5098" t="s">
        <v>904</v>
      </c>
      <c r="E5098">
        <v>2010</v>
      </c>
      <c r="F5098" t="s">
        <v>905</v>
      </c>
      <c r="G5098" t="s">
        <v>916</v>
      </c>
      <c r="H5098" s="1">
        <v>294153</v>
      </c>
      <c r="I5098" s="1">
        <v>296317</v>
      </c>
      <c r="J5098" s="1">
        <v>296317</v>
      </c>
      <c r="K5098" s="1">
        <v>218071</v>
      </c>
      <c r="L5098" s="1">
        <v>218071</v>
      </c>
    </row>
    <row r="5099" spans="1:12">
      <c r="A5099">
        <v>5093</v>
      </c>
      <c r="B5099">
        <v>315460</v>
      </c>
      <c r="C5099" t="s">
        <v>662</v>
      </c>
      <c r="D5099" t="s">
        <v>904</v>
      </c>
      <c r="E5099">
        <v>2011</v>
      </c>
      <c r="F5099" t="s">
        <v>905</v>
      </c>
      <c r="G5099" t="s">
        <v>916</v>
      </c>
      <c r="H5099" s="1">
        <v>297540</v>
      </c>
      <c r="I5099" s="1">
        <v>299729</v>
      </c>
      <c r="J5099" s="1">
        <v>299729</v>
      </c>
      <c r="K5099" s="1">
        <v>238138</v>
      </c>
      <c r="L5099" s="1">
        <v>238138</v>
      </c>
    </row>
    <row r="5100" spans="1:12">
      <c r="A5100">
        <v>5094</v>
      </c>
      <c r="B5100">
        <v>315460</v>
      </c>
      <c r="C5100" t="s">
        <v>662</v>
      </c>
      <c r="D5100" t="s">
        <v>904</v>
      </c>
      <c r="E5100">
        <v>2012</v>
      </c>
      <c r="F5100" t="s">
        <v>1849</v>
      </c>
      <c r="G5100" t="s">
        <v>914</v>
      </c>
      <c r="H5100" s="1">
        <v>300816</v>
      </c>
      <c r="I5100" s="1">
        <v>303029</v>
      </c>
      <c r="J5100" s="1">
        <v>303029</v>
      </c>
      <c r="K5100" s="1">
        <v>248244</v>
      </c>
      <c r="L5100" s="1">
        <v>248244</v>
      </c>
    </row>
    <row r="5101" spans="1:12">
      <c r="A5101">
        <v>5095</v>
      </c>
      <c r="B5101">
        <v>315460</v>
      </c>
      <c r="C5101" t="s">
        <v>662</v>
      </c>
      <c r="D5101" t="s">
        <v>904</v>
      </c>
      <c r="E5101">
        <v>2013</v>
      </c>
      <c r="F5101" t="s">
        <v>1849</v>
      </c>
      <c r="G5101" t="s">
        <v>914</v>
      </c>
      <c r="H5101" s="1">
        <v>313513</v>
      </c>
      <c r="I5101" s="1">
        <v>315819</v>
      </c>
      <c r="J5101" s="1">
        <v>315819</v>
      </c>
      <c r="K5101" s="1">
        <v>279582</v>
      </c>
      <c r="L5101" s="1">
        <v>279582</v>
      </c>
    </row>
    <row r="5102" spans="1:12">
      <c r="A5102">
        <v>5096</v>
      </c>
      <c r="B5102">
        <v>315460</v>
      </c>
      <c r="C5102" t="s">
        <v>662</v>
      </c>
      <c r="D5102" t="s">
        <v>904</v>
      </c>
      <c r="E5102">
        <v>2014</v>
      </c>
      <c r="F5102" t="s">
        <v>905</v>
      </c>
      <c r="G5102" t="s">
        <v>916</v>
      </c>
      <c r="H5102" s="1">
        <v>316978</v>
      </c>
      <c r="I5102" s="1">
        <v>319310</v>
      </c>
      <c r="J5102" s="1">
        <v>319310</v>
      </c>
      <c r="K5102" s="1">
        <v>294992</v>
      </c>
      <c r="L5102" s="1">
        <v>294992</v>
      </c>
    </row>
    <row r="5103" spans="1:12" s="14" customFormat="1">
      <c r="A5103" s="14">
        <v>5097</v>
      </c>
      <c r="B5103" s="14">
        <v>315470</v>
      </c>
      <c r="C5103" s="14" t="s">
        <v>663</v>
      </c>
      <c r="D5103" s="14" t="s">
        <v>904</v>
      </c>
      <c r="E5103" s="14">
        <v>2007</v>
      </c>
      <c r="F5103" s="14" t="s">
        <v>905</v>
      </c>
      <c r="G5103" s="14" t="s">
        <v>906</v>
      </c>
      <c r="J5103" s="47">
        <v>3773</v>
      </c>
    </row>
    <row r="5104" spans="1:12" s="14" customFormat="1">
      <c r="A5104" s="14">
        <v>5098</v>
      </c>
      <c r="B5104" s="14">
        <v>315470</v>
      </c>
      <c r="C5104" s="14" t="s">
        <v>663</v>
      </c>
      <c r="D5104" s="14" t="s">
        <v>904</v>
      </c>
      <c r="E5104" s="14">
        <v>2008</v>
      </c>
      <c r="F5104" s="14" t="s">
        <v>905</v>
      </c>
      <c r="G5104" s="14" t="s">
        <v>906</v>
      </c>
      <c r="J5104" s="47">
        <v>3912</v>
      </c>
    </row>
    <row r="5105" spans="1:12" s="14" customFormat="1">
      <c r="A5105" s="14">
        <v>5099</v>
      </c>
      <c r="B5105" s="14">
        <v>315470</v>
      </c>
      <c r="C5105" s="14" t="s">
        <v>663</v>
      </c>
      <c r="D5105" s="14" t="s">
        <v>904</v>
      </c>
      <c r="E5105" s="14">
        <v>2009</v>
      </c>
      <c r="F5105" s="14" t="s">
        <v>905</v>
      </c>
      <c r="G5105" s="14" t="s">
        <v>906</v>
      </c>
      <c r="J5105" s="47">
        <v>3938</v>
      </c>
    </row>
    <row r="5106" spans="1:12" s="14" customFormat="1">
      <c r="A5106" s="14">
        <v>5100</v>
      </c>
      <c r="B5106" s="14">
        <v>315470</v>
      </c>
      <c r="C5106" s="14" t="s">
        <v>663</v>
      </c>
      <c r="D5106" s="14" t="s">
        <v>904</v>
      </c>
      <c r="E5106" s="14">
        <v>2010</v>
      </c>
      <c r="F5106" s="14" t="s">
        <v>905</v>
      </c>
      <c r="G5106" s="14" t="s">
        <v>906</v>
      </c>
      <c r="J5106" s="47">
        <v>3826</v>
      </c>
    </row>
    <row r="5107" spans="1:12" s="14" customFormat="1">
      <c r="A5107" s="14">
        <v>5101</v>
      </c>
      <c r="B5107" s="14">
        <v>315470</v>
      </c>
      <c r="C5107" s="14" t="s">
        <v>663</v>
      </c>
      <c r="D5107" s="14" t="s">
        <v>904</v>
      </c>
      <c r="E5107" s="14">
        <v>2011</v>
      </c>
      <c r="F5107" s="14" t="s">
        <v>905</v>
      </c>
      <c r="G5107" s="14" t="s">
        <v>906</v>
      </c>
      <c r="J5107" s="47">
        <v>3842</v>
      </c>
    </row>
    <row r="5108" spans="1:12" s="14" customFormat="1">
      <c r="A5108" s="14">
        <v>5102</v>
      </c>
      <c r="B5108" s="14">
        <v>315470</v>
      </c>
      <c r="C5108" s="14" t="s">
        <v>663</v>
      </c>
      <c r="D5108" s="14" t="s">
        <v>904</v>
      </c>
      <c r="E5108" s="14">
        <v>2012</v>
      </c>
      <c r="F5108" s="14" t="s">
        <v>905</v>
      </c>
      <c r="G5108" s="14" t="s">
        <v>906</v>
      </c>
      <c r="J5108" s="47">
        <v>3857</v>
      </c>
    </row>
    <row r="5109" spans="1:12" s="14" customFormat="1">
      <c r="A5109" s="14">
        <v>5103</v>
      </c>
      <c r="B5109" s="14">
        <v>315470</v>
      </c>
      <c r="C5109" s="14" t="s">
        <v>663</v>
      </c>
      <c r="D5109" s="14" t="s">
        <v>904</v>
      </c>
      <c r="E5109" s="14">
        <v>2013</v>
      </c>
      <c r="F5109" s="14" t="s">
        <v>1851</v>
      </c>
      <c r="G5109" s="14" t="s">
        <v>910</v>
      </c>
      <c r="H5109" s="47">
        <v>3695</v>
      </c>
      <c r="I5109" s="47">
        <v>3990</v>
      </c>
      <c r="J5109" s="47">
        <v>3990</v>
      </c>
      <c r="K5109" s="47">
        <v>3990</v>
      </c>
      <c r="L5109" s="47">
        <v>3695</v>
      </c>
    </row>
    <row r="5110" spans="1:12" s="14" customFormat="1">
      <c r="A5110" s="14">
        <v>5104</v>
      </c>
      <c r="B5110" s="14">
        <v>315470</v>
      </c>
      <c r="C5110" s="14" t="s">
        <v>663</v>
      </c>
      <c r="D5110" s="14" t="s">
        <v>904</v>
      </c>
      <c r="E5110" s="14">
        <v>2014</v>
      </c>
      <c r="F5110" s="14" t="s">
        <v>1850</v>
      </c>
      <c r="G5110" s="14" t="s">
        <v>912</v>
      </c>
      <c r="H5110" s="47">
        <v>3712</v>
      </c>
      <c r="I5110" s="47">
        <v>4008</v>
      </c>
      <c r="J5110" s="47">
        <v>4008</v>
      </c>
      <c r="K5110" s="47">
        <v>4008</v>
      </c>
      <c r="L5110" s="47">
        <v>3712</v>
      </c>
    </row>
    <row r="5111" spans="1:12">
      <c r="A5111">
        <v>5105</v>
      </c>
      <c r="B5111">
        <v>315480</v>
      </c>
      <c r="C5111" t="s">
        <v>664</v>
      </c>
      <c r="D5111" t="s">
        <v>904</v>
      </c>
      <c r="E5111">
        <v>2007</v>
      </c>
      <c r="F5111" t="s">
        <v>1854</v>
      </c>
      <c r="G5111" t="s">
        <v>916</v>
      </c>
      <c r="H5111" s="1">
        <v>7108</v>
      </c>
      <c r="I5111" s="1">
        <v>8257</v>
      </c>
      <c r="J5111" s="1">
        <v>8257</v>
      </c>
      <c r="K5111" s="1">
        <v>7000</v>
      </c>
      <c r="L5111" s="1">
        <v>7000</v>
      </c>
    </row>
    <row r="5112" spans="1:12">
      <c r="A5112">
        <v>5106</v>
      </c>
      <c r="B5112">
        <v>315480</v>
      </c>
      <c r="C5112" t="s">
        <v>664</v>
      </c>
      <c r="D5112" t="s">
        <v>904</v>
      </c>
      <c r="E5112">
        <v>2008</v>
      </c>
      <c r="F5112" t="s">
        <v>1852</v>
      </c>
      <c r="G5112" t="s">
        <v>914</v>
      </c>
      <c r="H5112" s="1">
        <v>7401</v>
      </c>
      <c r="I5112" s="1">
        <v>8597</v>
      </c>
      <c r="J5112" s="1">
        <v>8597</v>
      </c>
      <c r="K5112" s="1">
        <v>7247</v>
      </c>
      <c r="L5112" s="1">
        <v>7247</v>
      </c>
    </row>
    <row r="5113" spans="1:12">
      <c r="A5113">
        <v>5107</v>
      </c>
      <c r="B5113">
        <v>315480</v>
      </c>
      <c r="C5113" t="s">
        <v>664</v>
      </c>
      <c r="D5113" t="s">
        <v>904</v>
      </c>
      <c r="E5113">
        <v>2009</v>
      </c>
      <c r="F5113" t="s">
        <v>1854</v>
      </c>
      <c r="G5113" t="s">
        <v>916</v>
      </c>
      <c r="H5113" s="1">
        <v>7476</v>
      </c>
      <c r="I5113" s="1">
        <v>8685</v>
      </c>
      <c r="J5113" s="1">
        <v>8685</v>
      </c>
      <c r="K5113" s="1">
        <v>7476</v>
      </c>
      <c r="L5113" s="1">
        <v>7476</v>
      </c>
    </row>
    <row r="5114" spans="1:12">
      <c r="A5114">
        <v>5108</v>
      </c>
      <c r="B5114">
        <v>315480</v>
      </c>
      <c r="C5114" t="s">
        <v>664</v>
      </c>
      <c r="D5114" t="s">
        <v>904</v>
      </c>
      <c r="E5114">
        <v>2010</v>
      </c>
      <c r="F5114" t="s">
        <v>1853</v>
      </c>
      <c r="G5114" t="s">
        <v>930</v>
      </c>
      <c r="J5114" s="1">
        <v>9090</v>
      </c>
    </row>
    <row r="5115" spans="1:12">
      <c r="A5115">
        <v>5109</v>
      </c>
      <c r="B5115">
        <v>315480</v>
      </c>
      <c r="C5115" t="s">
        <v>664</v>
      </c>
      <c r="D5115" t="s">
        <v>904</v>
      </c>
      <c r="E5115">
        <v>2011</v>
      </c>
      <c r="J5115" s="1">
        <v>9200</v>
      </c>
    </row>
    <row r="5116" spans="1:12">
      <c r="A5116">
        <v>5110</v>
      </c>
      <c r="B5116">
        <v>315480</v>
      </c>
      <c r="C5116" t="s">
        <v>664</v>
      </c>
      <c r="D5116" t="s">
        <v>904</v>
      </c>
      <c r="E5116">
        <v>2012</v>
      </c>
      <c r="F5116" t="s">
        <v>1852</v>
      </c>
      <c r="G5116" t="s">
        <v>914</v>
      </c>
      <c r="H5116" s="1">
        <v>8134</v>
      </c>
      <c r="I5116" s="1">
        <v>9307</v>
      </c>
      <c r="J5116" s="1">
        <v>9307</v>
      </c>
      <c r="K5116" s="1">
        <v>9049</v>
      </c>
      <c r="L5116" s="1">
        <v>8100</v>
      </c>
    </row>
    <row r="5117" spans="1:12">
      <c r="A5117">
        <v>5111</v>
      </c>
      <c r="B5117">
        <v>315480</v>
      </c>
      <c r="C5117" t="s">
        <v>664</v>
      </c>
      <c r="D5117" t="s">
        <v>904</v>
      </c>
      <c r="E5117">
        <v>2013</v>
      </c>
      <c r="F5117" t="s">
        <v>1852</v>
      </c>
      <c r="G5117" t="s">
        <v>914</v>
      </c>
      <c r="H5117" s="1">
        <v>8481</v>
      </c>
      <c r="I5117" s="1">
        <v>9704</v>
      </c>
      <c r="J5117" s="1">
        <v>9704</v>
      </c>
      <c r="K5117" s="1">
        <v>9049</v>
      </c>
      <c r="L5117" s="1">
        <v>8100</v>
      </c>
    </row>
    <row r="5118" spans="1:12">
      <c r="A5118">
        <v>5112</v>
      </c>
      <c r="B5118">
        <v>315480</v>
      </c>
      <c r="C5118" t="s">
        <v>664</v>
      </c>
      <c r="D5118" t="s">
        <v>904</v>
      </c>
      <c r="E5118">
        <v>2014</v>
      </c>
      <c r="F5118" t="s">
        <v>1852</v>
      </c>
      <c r="G5118" t="s">
        <v>914</v>
      </c>
      <c r="H5118" s="1">
        <v>8578</v>
      </c>
      <c r="I5118" s="1">
        <v>9816</v>
      </c>
      <c r="J5118" s="1">
        <v>9816</v>
      </c>
      <c r="K5118" s="1">
        <v>2000</v>
      </c>
      <c r="L5118" s="1">
        <v>2000</v>
      </c>
    </row>
    <row r="5119" spans="1:12">
      <c r="A5119">
        <v>5113</v>
      </c>
      <c r="B5119">
        <v>315490</v>
      </c>
      <c r="C5119" t="s">
        <v>665</v>
      </c>
      <c r="D5119" t="s">
        <v>904</v>
      </c>
      <c r="E5119">
        <v>2007</v>
      </c>
      <c r="F5119" t="s">
        <v>905</v>
      </c>
      <c r="G5119" t="s">
        <v>906</v>
      </c>
      <c r="J5119" s="1">
        <v>14496</v>
      </c>
    </row>
    <row r="5120" spans="1:12">
      <c r="A5120">
        <v>5114</v>
      </c>
      <c r="B5120">
        <v>315490</v>
      </c>
      <c r="C5120" t="s">
        <v>665</v>
      </c>
      <c r="D5120" t="s">
        <v>904</v>
      </c>
      <c r="E5120">
        <v>2008</v>
      </c>
      <c r="F5120" t="s">
        <v>905</v>
      </c>
      <c r="G5120" t="s">
        <v>906</v>
      </c>
      <c r="J5120" s="1">
        <v>14846</v>
      </c>
    </row>
    <row r="5121" spans="1:12">
      <c r="A5121">
        <v>5115</v>
      </c>
      <c r="B5121">
        <v>315490</v>
      </c>
      <c r="C5121" t="s">
        <v>665</v>
      </c>
      <c r="D5121" t="s">
        <v>904</v>
      </c>
      <c r="E5121">
        <v>2009</v>
      </c>
      <c r="F5121" t="s">
        <v>905</v>
      </c>
      <c r="G5121" t="s">
        <v>916</v>
      </c>
      <c r="H5121" s="1">
        <v>11637</v>
      </c>
      <c r="I5121" s="1">
        <v>14790</v>
      </c>
      <c r="J5121" s="1">
        <v>14790</v>
      </c>
      <c r="K5121" s="1">
        <v>10169</v>
      </c>
      <c r="L5121" s="1">
        <v>10169</v>
      </c>
    </row>
    <row r="5122" spans="1:12">
      <c r="A5122">
        <v>5116</v>
      </c>
      <c r="B5122">
        <v>315490</v>
      </c>
      <c r="C5122" t="s">
        <v>665</v>
      </c>
      <c r="D5122" t="s">
        <v>904</v>
      </c>
      <c r="E5122">
        <v>2010</v>
      </c>
      <c r="F5122" t="s">
        <v>905</v>
      </c>
      <c r="G5122" t="s">
        <v>916</v>
      </c>
      <c r="H5122" s="1">
        <v>11334</v>
      </c>
      <c r="I5122" s="1">
        <v>14201</v>
      </c>
      <c r="J5122" s="1">
        <v>14201</v>
      </c>
      <c r="K5122" s="1">
        <v>10397</v>
      </c>
      <c r="L5122" s="1">
        <v>10397</v>
      </c>
    </row>
    <row r="5123" spans="1:12">
      <c r="A5123">
        <v>5117</v>
      </c>
      <c r="B5123">
        <v>315490</v>
      </c>
      <c r="C5123" t="s">
        <v>665</v>
      </c>
      <c r="D5123" t="s">
        <v>904</v>
      </c>
      <c r="E5123">
        <v>2011</v>
      </c>
      <c r="F5123" t="s">
        <v>905</v>
      </c>
      <c r="G5123" t="s">
        <v>916</v>
      </c>
      <c r="H5123" s="1">
        <v>11269</v>
      </c>
      <c r="I5123" s="1">
        <v>14120</v>
      </c>
      <c r="J5123" s="1">
        <v>14120</v>
      </c>
      <c r="K5123" s="1">
        <v>10567</v>
      </c>
      <c r="L5123" s="1">
        <v>10567</v>
      </c>
    </row>
    <row r="5124" spans="1:12">
      <c r="A5124">
        <v>5118</v>
      </c>
      <c r="B5124">
        <v>315490</v>
      </c>
      <c r="C5124" t="s">
        <v>665</v>
      </c>
      <c r="D5124" t="s">
        <v>904</v>
      </c>
      <c r="E5124">
        <v>2012</v>
      </c>
      <c r="F5124" t="s">
        <v>905</v>
      </c>
      <c r="G5124" t="s">
        <v>916</v>
      </c>
      <c r="H5124" s="1">
        <v>11207</v>
      </c>
      <c r="I5124" s="1">
        <v>14042</v>
      </c>
      <c r="J5124" s="1">
        <v>14042</v>
      </c>
      <c r="K5124" s="1">
        <v>10925</v>
      </c>
      <c r="L5124" s="1">
        <v>10925</v>
      </c>
    </row>
    <row r="5125" spans="1:12">
      <c r="A5125">
        <v>5119</v>
      </c>
      <c r="B5125">
        <v>315490</v>
      </c>
      <c r="C5125" t="s">
        <v>665</v>
      </c>
      <c r="D5125" t="s">
        <v>904</v>
      </c>
      <c r="E5125">
        <v>2013</v>
      </c>
      <c r="F5125" t="s">
        <v>905</v>
      </c>
      <c r="G5125" t="s">
        <v>916</v>
      </c>
      <c r="H5125" s="1">
        <v>11474</v>
      </c>
      <c r="I5125" s="1">
        <v>14376</v>
      </c>
      <c r="J5125" s="1">
        <v>14376</v>
      </c>
      <c r="K5125" s="1">
        <v>11088</v>
      </c>
      <c r="L5125" s="1">
        <v>11088</v>
      </c>
    </row>
    <row r="5126" spans="1:12">
      <c r="A5126">
        <v>5120</v>
      </c>
      <c r="B5126">
        <v>315490</v>
      </c>
      <c r="C5126" t="s">
        <v>665</v>
      </c>
      <c r="D5126" t="s">
        <v>904</v>
      </c>
      <c r="E5126">
        <v>2014</v>
      </c>
      <c r="F5126" t="s">
        <v>1855</v>
      </c>
      <c r="G5126" t="s">
        <v>914</v>
      </c>
      <c r="H5126" s="1">
        <v>11421</v>
      </c>
      <c r="I5126" s="1">
        <v>14310</v>
      </c>
      <c r="J5126" s="1">
        <v>14310</v>
      </c>
      <c r="K5126" s="1">
        <v>11164</v>
      </c>
      <c r="L5126" s="1">
        <v>11164</v>
      </c>
    </row>
    <row r="5127" spans="1:12" s="14" customFormat="1">
      <c r="A5127" s="14">
        <v>5121</v>
      </c>
      <c r="B5127" s="14">
        <v>315510</v>
      </c>
      <c r="C5127" s="14" t="s">
        <v>667</v>
      </c>
      <c r="D5127" s="14" t="s">
        <v>904</v>
      </c>
      <c r="E5127" s="14">
        <v>2007</v>
      </c>
      <c r="F5127" s="14" t="s">
        <v>905</v>
      </c>
      <c r="G5127" s="14" t="s">
        <v>906</v>
      </c>
      <c r="J5127" s="47">
        <v>4489</v>
      </c>
    </row>
    <row r="5128" spans="1:12" s="14" customFormat="1">
      <c r="A5128" s="14">
        <v>5122</v>
      </c>
      <c r="B5128" s="14">
        <v>315510</v>
      </c>
      <c r="C5128" s="14" t="s">
        <v>667</v>
      </c>
      <c r="D5128" s="14" t="s">
        <v>904</v>
      </c>
      <c r="E5128" s="14">
        <v>2008</v>
      </c>
      <c r="F5128" s="14" t="s">
        <v>905</v>
      </c>
      <c r="G5128" s="14" t="s">
        <v>906</v>
      </c>
      <c r="J5128" s="47">
        <v>4506</v>
      </c>
    </row>
    <row r="5129" spans="1:12" s="14" customFormat="1">
      <c r="A5129" s="14">
        <v>5123</v>
      </c>
      <c r="B5129" s="14">
        <v>315510</v>
      </c>
      <c r="C5129" s="14" t="s">
        <v>667</v>
      </c>
      <c r="D5129" s="14" t="s">
        <v>904</v>
      </c>
      <c r="E5129" s="14">
        <v>2009</v>
      </c>
      <c r="F5129" s="14" t="s">
        <v>1857</v>
      </c>
      <c r="G5129" s="14" t="s">
        <v>908</v>
      </c>
      <c r="J5129" s="47">
        <v>4412</v>
      </c>
    </row>
    <row r="5130" spans="1:12" s="14" customFormat="1">
      <c r="A5130" s="14">
        <v>5124</v>
      </c>
      <c r="B5130" s="14">
        <v>315510</v>
      </c>
      <c r="C5130" s="14" t="s">
        <v>667</v>
      </c>
      <c r="D5130" s="14" t="s">
        <v>904</v>
      </c>
      <c r="E5130" s="14">
        <v>2010</v>
      </c>
      <c r="F5130" s="14" t="s">
        <v>1857</v>
      </c>
      <c r="G5130" s="14" t="s">
        <v>908</v>
      </c>
      <c r="J5130" s="47">
        <v>5217</v>
      </c>
    </row>
    <row r="5131" spans="1:12" s="14" customFormat="1">
      <c r="A5131" s="14">
        <v>5125</v>
      </c>
      <c r="B5131" s="14">
        <v>315510</v>
      </c>
      <c r="C5131" s="14" t="s">
        <v>667</v>
      </c>
      <c r="D5131" s="14" t="s">
        <v>904</v>
      </c>
      <c r="E5131" s="14">
        <v>2011</v>
      </c>
      <c r="F5131" s="14" t="s">
        <v>1857</v>
      </c>
      <c r="G5131" s="14" t="s">
        <v>908</v>
      </c>
      <c r="J5131" s="47">
        <v>5204</v>
      </c>
    </row>
    <row r="5132" spans="1:12" s="14" customFormat="1">
      <c r="A5132" s="14">
        <v>5126</v>
      </c>
      <c r="B5132" s="14">
        <v>315510</v>
      </c>
      <c r="C5132" s="14" t="s">
        <v>667</v>
      </c>
      <c r="D5132" s="14" t="s">
        <v>904</v>
      </c>
      <c r="E5132" s="14">
        <v>2012</v>
      </c>
      <c r="F5132" s="14" t="s">
        <v>905</v>
      </c>
      <c r="G5132" s="14" t="s">
        <v>906</v>
      </c>
      <c r="J5132" s="47">
        <v>5191</v>
      </c>
    </row>
    <row r="5133" spans="1:12" s="14" customFormat="1">
      <c r="A5133" s="14">
        <v>5127</v>
      </c>
      <c r="B5133" s="14">
        <v>315510</v>
      </c>
      <c r="C5133" s="14" t="s">
        <v>667</v>
      </c>
      <c r="D5133" s="14" t="s">
        <v>904</v>
      </c>
      <c r="E5133" s="14">
        <v>2013</v>
      </c>
      <c r="F5133" s="14" t="s">
        <v>1016</v>
      </c>
      <c r="G5133" s="14" t="s">
        <v>916</v>
      </c>
      <c r="H5133" s="47">
        <v>2791</v>
      </c>
      <c r="I5133" s="47">
        <v>5333</v>
      </c>
      <c r="J5133" s="47">
        <v>5333</v>
      </c>
      <c r="K5133" s="47">
        <v>2372</v>
      </c>
      <c r="L5133" s="47">
        <v>2372</v>
      </c>
    </row>
    <row r="5134" spans="1:12" s="14" customFormat="1">
      <c r="A5134" s="14">
        <v>5128</v>
      </c>
      <c r="B5134" s="14">
        <v>315510</v>
      </c>
      <c r="C5134" s="14" t="s">
        <v>667</v>
      </c>
      <c r="D5134" s="14" t="s">
        <v>904</v>
      </c>
      <c r="E5134" s="14">
        <v>2014</v>
      </c>
      <c r="F5134" s="14" t="s">
        <v>1016</v>
      </c>
      <c r="G5134" s="14" t="s">
        <v>916</v>
      </c>
      <c r="H5134" s="47">
        <v>2786</v>
      </c>
      <c r="I5134" s="47">
        <v>5324</v>
      </c>
      <c r="J5134" s="47">
        <v>5324</v>
      </c>
      <c r="K5134" s="47">
        <v>2291</v>
      </c>
      <c r="L5134" s="47">
        <v>2291</v>
      </c>
    </row>
    <row r="5135" spans="1:12">
      <c r="A5135">
        <v>5129</v>
      </c>
      <c r="B5135">
        <v>315500</v>
      </c>
      <c r="C5135" t="s">
        <v>666</v>
      </c>
      <c r="D5135" t="s">
        <v>904</v>
      </c>
      <c r="E5135">
        <v>2007</v>
      </c>
      <c r="J5135" s="1">
        <v>2520</v>
      </c>
    </row>
    <row r="5136" spans="1:12">
      <c r="A5136">
        <v>5130</v>
      </c>
      <c r="B5136">
        <v>315500</v>
      </c>
      <c r="C5136" t="s">
        <v>666</v>
      </c>
      <c r="D5136" t="s">
        <v>904</v>
      </c>
      <c r="E5136">
        <v>2008</v>
      </c>
      <c r="J5136" s="1">
        <v>2626</v>
      </c>
    </row>
    <row r="5137" spans="1:12">
      <c r="A5137">
        <v>5131</v>
      </c>
      <c r="B5137">
        <v>315500</v>
      </c>
      <c r="C5137" t="s">
        <v>666</v>
      </c>
      <c r="D5137" t="s">
        <v>904</v>
      </c>
      <c r="E5137">
        <v>2009</v>
      </c>
      <c r="F5137" t="s">
        <v>1856</v>
      </c>
      <c r="G5137" t="s">
        <v>914</v>
      </c>
      <c r="H5137" s="1">
        <v>1751</v>
      </c>
      <c r="I5137" s="1">
        <v>2656</v>
      </c>
      <c r="J5137" s="1">
        <v>2656</v>
      </c>
      <c r="K5137" s="1">
        <v>1751</v>
      </c>
      <c r="L5137" s="1">
        <v>1751</v>
      </c>
    </row>
    <row r="5138" spans="1:12">
      <c r="A5138">
        <v>5132</v>
      </c>
      <c r="B5138">
        <v>315500</v>
      </c>
      <c r="C5138" t="s">
        <v>666</v>
      </c>
      <c r="D5138" t="s">
        <v>904</v>
      </c>
      <c r="E5138">
        <v>2010</v>
      </c>
      <c r="F5138" t="s">
        <v>1856</v>
      </c>
      <c r="G5138" t="s">
        <v>914</v>
      </c>
      <c r="H5138" s="1">
        <v>1653</v>
      </c>
      <c r="I5138" s="1">
        <v>2465</v>
      </c>
      <c r="J5138" s="1">
        <v>2465</v>
      </c>
      <c r="K5138" s="1">
        <v>1653</v>
      </c>
      <c r="L5138" s="1">
        <v>1653</v>
      </c>
    </row>
    <row r="5139" spans="1:12">
      <c r="A5139">
        <v>5133</v>
      </c>
      <c r="B5139">
        <v>315500</v>
      </c>
      <c r="C5139" t="s">
        <v>666</v>
      </c>
      <c r="D5139" t="s">
        <v>904</v>
      </c>
      <c r="E5139">
        <v>2011</v>
      </c>
      <c r="F5139" t="s">
        <v>1856</v>
      </c>
      <c r="G5139" t="s">
        <v>914</v>
      </c>
      <c r="H5139" s="1">
        <v>1661</v>
      </c>
      <c r="I5139" s="1">
        <v>2477</v>
      </c>
      <c r="J5139" s="1">
        <v>2477</v>
      </c>
      <c r="K5139" s="1">
        <v>1661</v>
      </c>
      <c r="L5139" s="1">
        <v>1661</v>
      </c>
    </row>
    <row r="5140" spans="1:12">
      <c r="A5140">
        <v>5134</v>
      </c>
      <c r="B5140">
        <v>315500</v>
      </c>
      <c r="C5140" t="s">
        <v>666</v>
      </c>
      <c r="D5140" t="s">
        <v>904</v>
      </c>
      <c r="E5140">
        <v>2012</v>
      </c>
      <c r="F5140" t="s">
        <v>1856</v>
      </c>
      <c r="G5140" t="s">
        <v>914</v>
      </c>
      <c r="H5140" s="1">
        <v>1668</v>
      </c>
      <c r="I5140" s="1">
        <v>2488</v>
      </c>
      <c r="J5140" s="1">
        <v>2488</v>
      </c>
      <c r="K5140" s="1">
        <v>1668</v>
      </c>
      <c r="L5140" s="1">
        <v>1668</v>
      </c>
    </row>
    <row r="5141" spans="1:12">
      <c r="A5141">
        <v>5135</v>
      </c>
      <c r="B5141">
        <v>315500</v>
      </c>
      <c r="C5141" t="s">
        <v>666</v>
      </c>
      <c r="D5141" t="s">
        <v>904</v>
      </c>
      <c r="E5141">
        <v>2013</v>
      </c>
      <c r="F5141" t="s">
        <v>1856</v>
      </c>
      <c r="G5141" t="s">
        <v>914</v>
      </c>
      <c r="H5141" s="1">
        <v>1727</v>
      </c>
      <c r="I5141" s="1">
        <v>2575</v>
      </c>
      <c r="J5141" s="1">
        <v>2575</v>
      </c>
      <c r="K5141" s="1">
        <v>2300</v>
      </c>
      <c r="L5141" s="1">
        <v>1727</v>
      </c>
    </row>
    <row r="5142" spans="1:12">
      <c r="A5142">
        <v>5136</v>
      </c>
      <c r="B5142">
        <v>315500</v>
      </c>
      <c r="C5142" t="s">
        <v>666</v>
      </c>
      <c r="D5142" t="s">
        <v>904</v>
      </c>
      <c r="E5142">
        <v>2014</v>
      </c>
      <c r="F5142" t="s">
        <v>1856</v>
      </c>
      <c r="G5142" t="s">
        <v>914</v>
      </c>
      <c r="H5142" s="1">
        <v>1735</v>
      </c>
      <c r="I5142" s="1">
        <v>2588</v>
      </c>
      <c r="J5142" s="1">
        <v>2588</v>
      </c>
      <c r="K5142" s="1">
        <v>2350</v>
      </c>
      <c r="L5142" s="1">
        <v>1735</v>
      </c>
    </row>
    <row r="5143" spans="1:12" s="14" customFormat="1">
      <c r="A5143" s="14">
        <v>5137</v>
      </c>
      <c r="B5143" s="14">
        <v>315520</v>
      </c>
      <c r="C5143" s="14" t="s">
        <v>668</v>
      </c>
      <c r="D5143" s="14" t="s">
        <v>904</v>
      </c>
      <c r="E5143" s="14">
        <v>2007</v>
      </c>
      <c r="F5143" s="14" t="s">
        <v>905</v>
      </c>
      <c r="G5143" s="14" t="s">
        <v>906</v>
      </c>
      <c r="J5143" s="47">
        <v>6594</v>
      </c>
    </row>
    <row r="5144" spans="1:12" s="14" customFormat="1">
      <c r="A5144" s="14">
        <v>5138</v>
      </c>
      <c r="B5144" s="14">
        <v>315520</v>
      </c>
      <c r="C5144" s="14" t="s">
        <v>668</v>
      </c>
      <c r="D5144" s="14" t="s">
        <v>904</v>
      </c>
      <c r="E5144" s="14">
        <v>2008</v>
      </c>
      <c r="F5144" s="14" t="s">
        <v>905</v>
      </c>
      <c r="G5144" s="14" t="s">
        <v>906</v>
      </c>
      <c r="J5144" s="47">
        <v>6753</v>
      </c>
    </row>
    <row r="5145" spans="1:12" s="14" customFormat="1">
      <c r="A5145" s="14">
        <v>5139</v>
      </c>
      <c r="B5145" s="14">
        <v>315520</v>
      </c>
      <c r="C5145" s="14" t="s">
        <v>668</v>
      </c>
      <c r="D5145" s="14" t="s">
        <v>904</v>
      </c>
      <c r="E5145" s="14">
        <v>2009</v>
      </c>
      <c r="F5145" s="14" t="s">
        <v>905</v>
      </c>
      <c r="G5145" s="14" t="s">
        <v>906</v>
      </c>
      <c r="J5145" s="47">
        <v>6728</v>
      </c>
    </row>
    <row r="5146" spans="1:12" s="14" customFormat="1">
      <c r="A5146" s="14">
        <v>5140</v>
      </c>
      <c r="B5146" s="14">
        <v>315520</v>
      </c>
      <c r="C5146" s="14" t="s">
        <v>668</v>
      </c>
      <c r="D5146" s="14" t="s">
        <v>904</v>
      </c>
      <c r="E5146" s="14">
        <v>2010</v>
      </c>
      <c r="F5146" s="14" t="s">
        <v>1858</v>
      </c>
      <c r="G5146" s="14" t="s">
        <v>910</v>
      </c>
      <c r="H5146" s="47">
        <v>2403</v>
      </c>
      <c r="I5146" s="47">
        <v>6070</v>
      </c>
      <c r="J5146" s="47">
        <v>6070</v>
      </c>
      <c r="K5146" s="47">
        <v>1950</v>
      </c>
      <c r="L5146" s="47">
        <v>1950</v>
      </c>
    </row>
    <row r="5147" spans="1:12" s="14" customFormat="1">
      <c r="A5147" s="14">
        <v>5141</v>
      </c>
      <c r="B5147" s="14">
        <v>315520</v>
      </c>
      <c r="C5147" s="14" t="s">
        <v>668</v>
      </c>
      <c r="D5147" s="14" t="s">
        <v>904</v>
      </c>
      <c r="E5147" s="14">
        <v>2011</v>
      </c>
      <c r="F5147" s="14" t="s">
        <v>905</v>
      </c>
      <c r="G5147" s="14" t="s">
        <v>906</v>
      </c>
      <c r="J5147" s="47">
        <v>6004</v>
      </c>
    </row>
    <row r="5148" spans="1:12" s="14" customFormat="1">
      <c r="A5148" s="14">
        <v>5142</v>
      </c>
      <c r="B5148" s="14">
        <v>315520</v>
      </c>
      <c r="C5148" s="14" t="s">
        <v>668</v>
      </c>
      <c r="D5148" s="14" t="s">
        <v>904</v>
      </c>
      <c r="E5148" s="14">
        <v>2012</v>
      </c>
      <c r="F5148" s="14" t="s">
        <v>905</v>
      </c>
      <c r="G5148" s="14" t="s">
        <v>906</v>
      </c>
      <c r="J5148" s="47">
        <v>5939</v>
      </c>
    </row>
    <row r="5149" spans="1:12" s="14" customFormat="1">
      <c r="A5149" s="14">
        <v>5143</v>
      </c>
      <c r="B5149" s="14">
        <v>315520</v>
      </c>
      <c r="C5149" s="14" t="s">
        <v>668</v>
      </c>
      <c r="D5149" s="14" t="s">
        <v>904</v>
      </c>
      <c r="E5149" s="14">
        <v>2013</v>
      </c>
      <c r="F5149" s="14" t="s">
        <v>905</v>
      </c>
      <c r="G5149" s="14" t="s">
        <v>906</v>
      </c>
      <c r="J5149" s="47">
        <v>6045</v>
      </c>
    </row>
    <row r="5150" spans="1:12" s="14" customFormat="1">
      <c r="A5150" s="14">
        <v>5144</v>
      </c>
      <c r="B5150" s="14">
        <v>315520</v>
      </c>
      <c r="C5150" s="14" t="s">
        <v>668</v>
      </c>
      <c r="D5150" s="14" t="s">
        <v>904</v>
      </c>
      <c r="E5150" s="14">
        <v>2014</v>
      </c>
      <c r="F5150" s="14" t="s">
        <v>905</v>
      </c>
      <c r="G5150" s="14" t="s">
        <v>906</v>
      </c>
      <c r="J5150" s="47">
        <v>5986</v>
      </c>
    </row>
    <row r="5151" spans="1:12" s="14" customFormat="1">
      <c r="A5151" s="14">
        <v>5145</v>
      </c>
      <c r="B5151" s="14">
        <v>315530</v>
      </c>
      <c r="C5151" s="14" t="s">
        <v>669</v>
      </c>
      <c r="D5151" s="14" t="s">
        <v>904</v>
      </c>
      <c r="E5151" s="14">
        <v>2007</v>
      </c>
      <c r="F5151" s="14" t="s">
        <v>905</v>
      </c>
      <c r="G5151" s="14" t="s">
        <v>906</v>
      </c>
      <c r="J5151" s="47">
        <v>5007</v>
      </c>
    </row>
    <row r="5152" spans="1:12" s="14" customFormat="1">
      <c r="A5152" s="14">
        <v>5146</v>
      </c>
      <c r="B5152" s="14">
        <v>315530</v>
      </c>
      <c r="C5152" s="14" t="s">
        <v>669</v>
      </c>
      <c r="D5152" s="14" t="s">
        <v>904</v>
      </c>
      <c r="E5152" s="14">
        <v>2008</v>
      </c>
      <c r="F5152" s="14" t="s">
        <v>905</v>
      </c>
      <c r="G5152" s="14" t="s">
        <v>906</v>
      </c>
      <c r="J5152" s="47">
        <v>5212</v>
      </c>
    </row>
    <row r="5153" spans="1:10" s="14" customFormat="1">
      <c r="A5153" s="14">
        <v>5147</v>
      </c>
      <c r="B5153" s="14">
        <v>315530</v>
      </c>
      <c r="C5153" s="14" t="s">
        <v>669</v>
      </c>
      <c r="D5153" s="14" t="s">
        <v>904</v>
      </c>
      <c r="E5153" s="14">
        <v>2009</v>
      </c>
      <c r="F5153" s="14" t="s">
        <v>1859</v>
      </c>
      <c r="G5153" s="14" t="s">
        <v>908</v>
      </c>
      <c r="J5153" s="47">
        <v>5266</v>
      </c>
    </row>
    <row r="5154" spans="1:10" s="14" customFormat="1">
      <c r="A5154" s="14">
        <v>5148</v>
      </c>
      <c r="B5154" s="14">
        <v>315530</v>
      </c>
      <c r="C5154" s="14" t="s">
        <v>669</v>
      </c>
      <c r="D5154" s="14" t="s">
        <v>904</v>
      </c>
      <c r="E5154" s="14">
        <v>2010</v>
      </c>
      <c r="F5154" s="14" t="s">
        <v>1859</v>
      </c>
      <c r="G5154" s="14" t="s">
        <v>908</v>
      </c>
      <c r="J5154" s="47">
        <v>5276</v>
      </c>
    </row>
    <row r="5155" spans="1:10" s="14" customFormat="1">
      <c r="A5155" s="14">
        <v>5149</v>
      </c>
      <c r="B5155" s="14">
        <v>315530</v>
      </c>
      <c r="C5155" s="14" t="s">
        <v>669</v>
      </c>
      <c r="D5155" s="14" t="s">
        <v>904</v>
      </c>
      <c r="E5155" s="14">
        <v>2011</v>
      </c>
      <c r="F5155" s="14" t="s">
        <v>1859</v>
      </c>
      <c r="G5155" s="14" t="s">
        <v>908</v>
      </c>
      <c r="J5155" s="47">
        <v>5325</v>
      </c>
    </row>
    <row r="5156" spans="1:10" s="14" customFormat="1">
      <c r="A5156" s="14">
        <v>5150</v>
      </c>
      <c r="B5156" s="14">
        <v>315530</v>
      </c>
      <c r="C5156" s="14" t="s">
        <v>669</v>
      </c>
      <c r="D5156" s="14" t="s">
        <v>904</v>
      </c>
      <c r="E5156" s="14">
        <v>2012</v>
      </c>
      <c r="F5156" s="14" t="s">
        <v>1859</v>
      </c>
      <c r="G5156" s="14" t="s">
        <v>908</v>
      </c>
      <c r="J5156" s="47">
        <v>5372</v>
      </c>
    </row>
    <row r="5157" spans="1:10" s="14" customFormat="1">
      <c r="A5157" s="14">
        <v>5151</v>
      </c>
      <c r="B5157" s="14">
        <v>315530</v>
      </c>
      <c r="C5157" s="14" t="s">
        <v>669</v>
      </c>
      <c r="D5157" s="14" t="s">
        <v>904</v>
      </c>
      <c r="E5157" s="14">
        <v>2013</v>
      </c>
      <c r="F5157" s="14" t="s">
        <v>1859</v>
      </c>
      <c r="G5157" s="14" t="s">
        <v>908</v>
      </c>
      <c r="J5157" s="47">
        <v>5585</v>
      </c>
    </row>
    <row r="5158" spans="1:10" s="14" customFormat="1">
      <c r="A5158" s="14">
        <v>5152</v>
      </c>
      <c r="B5158" s="14">
        <v>315530</v>
      </c>
      <c r="C5158" s="14" t="s">
        <v>669</v>
      </c>
      <c r="D5158" s="14" t="s">
        <v>904</v>
      </c>
      <c r="E5158" s="14">
        <v>2014</v>
      </c>
      <c r="F5158" s="14" t="s">
        <v>1859</v>
      </c>
      <c r="G5158" s="14" t="s">
        <v>908</v>
      </c>
      <c r="J5158" s="47">
        <v>5636</v>
      </c>
    </row>
    <row r="5159" spans="1:10" s="14" customFormat="1">
      <c r="A5159" s="14">
        <v>5153</v>
      </c>
      <c r="B5159" s="14">
        <v>315540</v>
      </c>
      <c r="C5159" s="14" t="s">
        <v>670</v>
      </c>
      <c r="D5159" s="14" t="s">
        <v>904</v>
      </c>
      <c r="E5159" s="14">
        <v>2007</v>
      </c>
      <c r="F5159" s="14" t="s">
        <v>905</v>
      </c>
      <c r="G5159" s="14" t="s">
        <v>906</v>
      </c>
      <c r="J5159" s="47">
        <v>8910</v>
      </c>
    </row>
    <row r="5160" spans="1:10" s="14" customFormat="1">
      <c r="A5160" s="14">
        <v>5154</v>
      </c>
      <c r="B5160" s="14">
        <v>315540</v>
      </c>
      <c r="C5160" s="14" t="s">
        <v>670</v>
      </c>
      <c r="D5160" s="14" t="s">
        <v>904</v>
      </c>
      <c r="E5160" s="14">
        <v>2008</v>
      </c>
      <c r="F5160" s="14" t="s">
        <v>905</v>
      </c>
      <c r="G5160" s="14" t="s">
        <v>906</v>
      </c>
      <c r="J5160" s="47">
        <v>9238</v>
      </c>
    </row>
    <row r="5161" spans="1:10" s="14" customFormat="1">
      <c r="A5161" s="14">
        <v>5155</v>
      </c>
      <c r="B5161" s="14">
        <v>315540</v>
      </c>
      <c r="C5161" s="14" t="s">
        <v>670</v>
      </c>
      <c r="D5161" s="14" t="s">
        <v>904</v>
      </c>
      <c r="E5161" s="14">
        <v>2009</v>
      </c>
      <c r="F5161" s="14" t="s">
        <v>905</v>
      </c>
      <c r="G5161" s="14" t="s">
        <v>906</v>
      </c>
      <c r="J5161" s="47">
        <v>9300</v>
      </c>
    </row>
    <row r="5162" spans="1:10" s="14" customFormat="1">
      <c r="A5162" s="14">
        <v>5156</v>
      </c>
      <c r="B5162" s="14">
        <v>315540</v>
      </c>
      <c r="C5162" s="14" t="s">
        <v>670</v>
      </c>
      <c r="D5162" s="14" t="s">
        <v>904</v>
      </c>
      <c r="E5162" s="14">
        <v>2010</v>
      </c>
      <c r="F5162" s="14" t="s">
        <v>905</v>
      </c>
      <c r="G5162" s="14" t="s">
        <v>906</v>
      </c>
      <c r="J5162" s="47">
        <v>8712</v>
      </c>
    </row>
    <row r="5163" spans="1:10" s="14" customFormat="1">
      <c r="A5163" s="14">
        <v>5157</v>
      </c>
      <c r="B5163" s="14">
        <v>315540</v>
      </c>
      <c r="C5163" s="14" t="s">
        <v>670</v>
      </c>
      <c r="D5163" s="14" t="s">
        <v>904</v>
      </c>
      <c r="E5163" s="14">
        <v>2011</v>
      </c>
      <c r="F5163" s="14" t="s">
        <v>905</v>
      </c>
      <c r="G5163" s="14" t="s">
        <v>906</v>
      </c>
      <c r="J5163" s="47">
        <v>8725</v>
      </c>
    </row>
    <row r="5164" spans="1:10" s="14" customFormat="1">
      <c r="A5164" s="14">
        <v>5158</v>
      </c>
      <c r="B5164" s="14">
        <v>315540</v>
      </c>
      <c r="C5164" s="14" t="s">
        <v>670</v>
      </c>
      <c r="D5164" s="14" t="s">
        <v>904</v>
      </c>
      <c r="E5164" s="14">
        <v>2012</v>
      </c>
      <c r="F5164" s="14" t="s">
        <v>905</v>
      </c>
      <c r="G5164" s="14" t="s">
        <v>906</v>
      </c>
      <c r="J5164" s="47">
        <v>8737</v>
      </c>
    </row>
    <row r="5165" spans="1:10" s="14" customFormat="1">
      <c r="A5165" s="14">
        <v>5159</v>
      </c>
      <c r="B5165" s="14">
        <v>315540</v>
      </c>
      <c r="C5165" s="14" t="s">
        <v>670</v>
      </c>
      <c r="D5165" s="14" t="s">
        <v>904</v>
      </c>
      <c r="E5165" s="14">
        <v>2013</v>
      </c>
      <c r="F5165" s="14" t="s">
        <v>905</v>
      </c>
      <c r="G5165" s="14" t="s">
        <v>906</v>
      </c>
      <c r="J5165" s="47">
        <v>9013</v>
      </c>
    </row>
    <row r="5166" spans="1:10" s="14" customFormat="1">
      <c r="A5166" s="14">
        <v>5160</v>
      </c>
      <c r="B5166" s="14">
        <v>315540</v>
      </c>
      <c r="C5166" s="14" t="s">
        <v>670</v>
      </c>
      <c r="D5166" s="14" t="s">
        <v>904</v>
      </c>
      <c r="E5166" s="14">
        <v>2014</v>
      </c>
      <c r="F5166" s="14" t="s">
        <v>1860</v>
      </c>
      <c r="G5166" s="14" t="s">
        <v>908</v>
      </c>
      <c r="J5166" s="47">
        <v>9032</v>
      </c>
    </row>
    <row r="5167" spans="1:10" s="14" customFormat="1">
      <c r="A5167" s="14">
        <v>5161</v>
      </c>
      <c r="B5167" s="14">
        <v>315550</v>
      </c>
      <c r="C5167" s="14" t="s">
        <v>671</v>
      </c>
      <c r="D5167" s="14" t="s">
        <v>904</v>
      </c>
      <c r="E5167" s="14">
        <v>2007</v>
      </c>
      <c r="F5167" s="14" t="s">
        <v>905</v>
      </c>
      <c r="G5167" s="14" t="s">
        <v>906</v>
      </c>
      <c r="J5167" s="47">
        <v>10809</v>
      </c>
    </row>
    <row r="5168" spans="1:10" s="14" customFormat="1">
      <c r="A5168" s="14">
        <v>5162</v>
      </c>
      <c r="B5168" s="14">
        <v>315550</v>
      </c>
      <c r="C5168" s="14" t="s">
        <v>671</v>
      </c>
      <c r="D5168" s="14" t="s">
        <v>904</v>
      </c>
      <c r="E5168" s="14">
        <v>2008</v>
      </c>
      <c r="F5168" s="14" t="s">
        <v>905</v>
      </c>
      <c r="G5168" s="14" t="s">
        <v>906</v>
      </c>
      <c r="J5168" s="47">
        <v>11049</v>
      </c>
    </row>
    <row r="5169" spans="1:12" s="14" customFormat="1">
      <c r="A5169" s="14">
        <v>5163</v>
      </c>
      <c r="B5169" s="14">
        <v>315550</v>
      </c>
      <c r="C5169" s="14" t="s">
        <v>671</v>
      </c>
      <c r="D5169" s="14" t="s">
        <v>904</v>
      </c>
      <c r="E5169" s="14">
        <v>2009</v>
      </c>
      <c r="F5169" s="14" t="s">
        <v>905</v>
      </c>
      <c r="G5169" s="14" t="s">
        <v>906</v>
      </c>
      <c r="J5169" s="47">
        <v>10990</v>
      </c>
    </row>
    <row r="5170" spans="1:12" s="14" customFormat="1">
      <c r="A5170" s="14">
        <v>5164</v>
      </c>
      <c r="B5170" s="14">
        <v>315550</v>
      </c>
      <c r="C5170" s="14" t="s">
        <v>671</v>
      </c>
      <c r="D5170" s="14" t="s">
        <v>904</v>
      </c>
      <c r="E5170" s="14">
        <v>2010</v>
      </c>
      <c r="F5170" s="14" t="s">
        <v>905</v>
      </c>
      <c r="G5170" s="14" t="s">
        <v>906</v>
      </c>
      <c r="J5170" s="47">
        <v>11885</v>
      </c>
    </row>
    <row r="5171" spans="1:12" s="14" customFormat="1">
      <c r="A5171" s="14">
        <v>5165</v>
      </c>
      <c r="B5171" s="14">
        <v>315550</v>
      </c>
      <c r="C5171" s="14" t="s">
        <v>671</v>
      </c>
      <c r="D5171" s="14" t="s">
        <v>904</v>
      </c>
      <c r="E5171" s="14">
        <v>2011</v>
      </c>
      <c r="F5171" s="14" t="s">
        <v>1861</v>
      </c>
      <c r="G5171" s="14" t="s">
        <v>910</v>
      </c>
      <c r="H5171" s="47">
        <v>7305</v>
      </c>
      <c r="I5171" s="47">
        <v>11913</v>
      </c>
      <c r="J5171" s="47">
        <v>11913</v>
      </c>
      <c r="K5171" s="47">
        <v>11913</v>
      </c>
      <c r="L5171" s="47">
        <v>7305</v>
      </c>
    </row>
    <row r="5172" spans="1:12" s="14" customFormat="1">
      <c r="A5172" s="14">
        <v>5166</v>
      </c>
      <c r="B5172" s="14">
        <v>315550</v>
      </c>
      <c r="C5172" s="14" t="s">
        <v>671</v>
      </c>
      <c r="D5172" s="14" t="s">
        <v>904</v>
      </c>
      <c r="E5172" s="14">
        <v>2012</v>
      </c>
      <c r="F5172" s="14" t="s">
        <v>905</v>
      </c>
      <c r="G5172" s="14" t="s">
        <v>906</v>
      </c>
      <c r="J5172" s="47">
        <v>11939</v>
      </c>
    </row>
    <row r="5173" spans="1:12" s="14" customFormat="1">
      <c r="A5173" s="14">
        <v>5167</v>
      </c>
      <c r="B5173" s="14">
        <v>315550</v>
      </c>
      <c r="C5173" s="14" t="s">
        <v>671</v>
      </c>
      <c r="D5173" s="14" t="s">
        <v>904</v>
      </c>
      <c r="E5173" s="14">
        <v>2013</v>
      </c>
      <c r="F5173" s="14" t="s">
        <v>905</v>
      </c>
      <c r="G5173" s="14" t="s">
        <v>906</v>
      </c>
      <c r="J5173" s="47">
        <v>12328</v>
      </c>
    </row>
    <row r="5174" spans="1:12" s="14" customFormat="1">
      <c r="A5174" s="14">
        <v>5168</v>
      </c>
      <c r="B5174" s="14">
        <v>315550</v>
      </c>
      <c r="C5174" s="14" t="s">
        <v>671</v>
      </c>
      <c r="D5174" s="14" t="s">
        <v>904</v>
      </c>
      <c r="E5174" s="14">
        <v>2014</v>
      </c>
      <c r="F5174" s="14" t="s">
        <v>905</v>
      </c>
      <c r="G5174" s="14" t="s">
        <v>906</v>
      </c>
      <c r="J5174" s="47">
        <v>12364</v>
      </c>
    </row>
    <row r="5175" spans="1:12">
      <c r="A5175">
        <v>5169</v>
      </c>
      <c r="B5175">
        <v>315560</v>
      </c>
      <c r="C5175" t="s">
        <v>672</v>
      </c>
      <c r="D5175" t="s">
        <v>904</v>
      </c>
      <c r="E5175">
        <v>2007</v>
      </c>
      <c r="F5175" t="s">
        <v>905</v>
      </c>
      <c r="G5175" t="s">
        <v>906</v>
      </c>
      <c r="J5175" s="1">
        <v>28633</v>
      </c>
    </row>
    <row r="5176" spans="1:12">
      <c r="A5176">
        <v>5170</v>
      </c>
      <c r="B5176">
        <v>315560</v>
      </c>
      <c r="C5176" t="s">
        <v>672</v>
      </c>
      <c r="D5176" t="s">
        <v>904</v>
      </c>
      <c r="E5176">
        <v>2008</v>
      </c>
      <c r="F5176" t="s">
        <v>905</v>
      </c>
      <c r="G5176" t="s">
        <v>916</v>
      </c>
      <c r="H5176" s="1">
        <v>11634</v>
      </c>
      <c r="I5176" s="1">
        <v>29719</v>
      </c>
      <c r="J5176" s="1">
        <v>29719</v>
      </c>
      <c r="K5176">
        <v>33</v>
      </c>
      <c r="L5176">
        <v>33</v>
      </c>
    </row>
    <row r="5177" spans="1:12">
      <c r="A5177">
        <v>5171</v>
      </c>
      <c r="B5177">
        <v>315560</v>
      </c>
      <c r="C5177" t="s">
        <v>672</v>
      </c>
      <c r="D5177" t="s">
        <v>904</v>
      </c>
      <c r="E5177">
        <v>2009</v>
      </c>
      <c r="F5177" t="s">
        <v>905</v>
      </c>
      <c r="G5177" t="s">
        <v>916</v>
      </c>
      <c r="H5177" s="1">
        <v>11723</v>
      </c>
      <c r="I5177" s="1">
        <v>29947</v>
      </c>
      <c r="J5177" s="1">
        <v>29947</v>
      </c>
      <c r="K5177">
        <v>612</v>
      </c>
      <c r="L5177">
        <v>612</v>
      </c>
    </row>
    <row r="5178" spans="1:12">
      <c r="A5178">
        <v>5172</v>
      </c>
      <c r="B5178">
        <v>315560</v>
      </c>
      <c r="C5178" t="s">
        <v>672</v>
      </c>
      <c r="D5178" t="s">
        <v>904</v>
      </c>
      <c r="E5178">
        <v>2010</v>
      </c>
      <c r="F5178" t="s">
        <v>905</v>
      </c>
      <c r="G5178" t="s">
        <v>916</v>
      </c>
      <c r="H5178" s="1">
        <v>11692</v>
      </c>
      <c r="I5178" s="1">
        <v>29099</v>
      </c>
      <c r="J5178" s="1">
        <v>29099</v>
      </c>
      <c r="K5178" s="1">
        <v>9067</v>
      </c>
      <c r="L5178" s="1">
        <v>9067</v>
      </c>
    </row>
    <row r="5179" spans="1:12">
      <c r="A5179">
        <v>5173</v>
      </c>
      <c r="B5179">
        <v>315560</v>
      </c>
      <c r="C5179" t="s">
        <v>672</v>
      </c>
      <c r="D5179" t="s">
        <v>904</v>
      </c>
      <c r="E5179">
        <v>2011</v>
      </c>
      <c r="F5179" t="s">
        <v>905</v>
      </c>
      <c r="G5179" t="s">
        <v>916</v>
      </c>
      <c r="H5179" s="1">
        <v>11749</v>
      </c>
      <c r="I5179" s="1">
        <v>29242</v>
      </c>
      <c r="J5179" s="1">
        <v>29242</v>
      </c>
      <c r="K5179" s="1">
        <v>9297</v>
      </c>
      <c r="L5179" s="1">
        <v>9297</v>
      </c>
    </row>
    <row r="5180" spans="1:12">
      <c r="A5180">
        <v>5174</v>
      </c>
      <c r="B5180">
        <v>315560</v>
      </c>
      <c r="C5180" t="s">
        <v>672</v>
      </c>
      <c r="D5180" t="s">
        <v>904</v>
      </c>
      <c r="E5180">
        <v>2012</v>
      </c>
      <c r="F5180" t="s">
        <v>1862</v>
      </c>
      <c r="G5180" t="s">
        <v>914</v>
      </c>
      <c r="H5180" s="1">
        <v>11805</v>
      </c>
      <c r="I5180" s="1">
        <v>29381</v>
      </c>
      <c r="J5180" s="1">
        <v>29381</v>
      </c>
      <c r="K5180" s="1">
        <v>2656</v>
      </c>
      <c r="L5180" s="1">
        <v>2656</v>
      </c>
    </row>
    <row r="5181" spans="1:12">
      <c r="A5181">
        <v>5175</v>
      </c>
      <c r="B5181">
        <v>315560</v>
      </c>
      <c r="C5181" t="s">
        <v>672</v>
      </c>
      <c r="D5181" t="s">
        <v>904</v>
      </c>
      <c r="E5181">
        <v>2013</v>
      </c>
      <c r="F5181" t="s">
        <v>1862</v>
      </c>
      <c r="G5181" t="s">
        <v>914</v>
      </c>
      <c r="H5181" s="1">
        <v>12222</v>
      </c>
      <c r="I5181" s="1">
        <v>30418</v>
      </c>
      <c r="J5181" s="1">
        <v>30418</v>
      </c>
      <c r="K5181" s="1">
        <v>3380</v>
      </c>
      <c r="L5181" s="1">
        <v>3380</v>
      </c>
    </row>
    <row r="5182" spans="1:12">
      <c r="A5182">
        <v>5176</v>
      </c>
      <c r="B5182">
        <v>315560</v>
      </c>
      <c r="C5182" t="s">
        <v>672</v>
      </c>
      <c r="D5182" t="s">
        <v>904</v>
      </c>
      <c r="E5182">
        <v>2014</v>
      </c>
      <c r="F5182" t="s">
        <v>1862</v>
      </c>
      <c r="G5182" t="s">
        <v>914</v>
      </c>
      <c r="H5182" s="1">
        <v>12286</v>
      </c>
      <c r="I5182" s="1">
        <v>30578</v>
      </c>
      <c r="J5182" s="1">
        <v>30578</v>
      </c>
      <c r="K5182" s="1">
        <v>3780</v>
      </c>
      <c r="L5182" s="1">
        <v>3780</v>
      </c>
    </row>
    <row r="5183" spans="1:12">
      <c r="A5183">
        <v>5177</v>
      </c>
      <c r="B5183">
        <v>315570</v>
      </c>
      <c r="C5183" t="s">
        <v>673</v>
      </c>
      <c r="D5183" t="s">
        <v>904</v>
      </c>
      <c r="E5183">
        <v>2007</v>
      </c>
      <c r="F5183" t="s">
        <v>905</v>
      </c>
      <c r="G5183" t="s">
        <v>906</v>
      </c>
      <c r="J5183" s="1">
        <v>14319</v>
      </c>
    </row>
    <row r="5184" spans="1:12">
      <c r="A5184">
        <v>5178</v>
      </c>
      <c r="B5184">
        <v>315570</v>
      </c>
      <c r="C5184" t="s">
        <v>673</v>
      </c>
      <c r="D5184" t="s">
        <v>904</v>
      </c>
      <c r="E5184">
        <v>2008</v>
      </c>
      <c r="F5184" t="s">
        <v>905</v>
      </c>
      <c r="G5184" t="s">
        <v>906</v>
      </c>
      <c r="J5184" s="1">
        <v>14792</v>
      </c>
    </row>
    <row r="5185" spans="1:12">
      <c r="A5185">
        <v>5179</v>
      </c>
      <c r="B5185">
        <v>315570</v>
      </c>
      <c r="C5185" t="s">
        <v>673</v>
      </c>
      <c r="D5185" t="s">
        <v>904</v>
      </c>
      <c r="E5185">
        <v>2009</v>
      </c>
      <c r="F5185" t="s">
        <v>905</v>
      </c>
      <c r="G5185" t="s">
        <v>906</v>
      </c>
      <c r="J5185" s="1">
        <v>14846</v>
      </c>
    </row>
    <row r="5186" spans="1:12">
      <c r="A5186">
        <v>5180</v>
      </c>
      <c r="B5186">
        <v>315570</v>
      </c>
      <c r="C5186" t="s">
        <v>673</v>
      </c>
      <c r="D5186" t="s">
        <v>904</v>
      </c>
      <c r="E5186">
        <v>2010</v>
      </c>
      <c r="F5186" t="s">
        <v>1863</v>
      </c>
      <c r="G5186" t="s">
        <v>912</v>
      </c>
      <c r="H5186" s="1">
        <v>11272</v>
      </c>
      <c r="I5186" s="1">
        <v>14149</v>
      </c>
      <c r="J5186" s="1">
        <v>14149</v>
      </c>
      <c r="K5186" s="1">
        <v>1216</v>
      </c>
      <c r="L5186" s="1">
        <v>1216</v>
      </c>
    </row>
    <row r="5187" spans="1:12">
      <c r="A5187">
        <v>5181</v>
      </c>
      <c r="B5187">
        <v>315570</v>
      </c>
      <c r="C5187" t="s">
        <v>673</v>
      </c>
      <c r="D5187" t="s">
        <v>904</v>
      </c>
      <c r="E5187">
        <v>2011</v>
      </c>
      <c r="F5187" t="s">
        <v>1863</v>
      </c>
      <c r="G5187" t="s">
        <v>912</v>
      </c>
      <c r="H5187" s="1">
        <v>11273</v>
      </c>
      <c r="I5187" s="1">
        <v>14150</v>
      </c>
      <c r="J5187" s="1">
        <v>14150</v>
      </c>
      <c r="K5187" s="1">
        <v>1216</v>
      </c>
      <c r="L5187" s="1">
        <v>1216</v>
      </c>
    </row>
    <row r="5188" spans="1:12">
      <c r="A5188">
        <v>5182</v>
      </c>
      <c r="B5188">
        <v>315570</v>
      </c>
      <c r="C5188" t="s">
        <v>673</v>
      </c>
      <c r="D5188" t="s">
        <v>904</v>
      </c>
      <c r="E5188">
        <v>2012</v>
      </c>
      <c r="F5188" t="s">
        <v>1863</v>
      </c>
      <c r="G5188" t="s">
        <v>912</v>
      </c>
      <c r="H5188" s="1">
        <v>11274</v>
      </c>
      <c r="I5188" s="1">
        <v>14151</v>
      </c>
      <c r="J5188" s="1">
        <v>14151</v>
      </c>
      <c r="K5188" s="1">
        <v>11274</v>
      </c>
      <c r="L5188" s="1">
        <v>11274</v>
      </c>
    </row>
    <row r="5189" spans="1:12">
      <c r="A5189">
        <v>5183</v>
      </c>
      <c r="B5189">
        <v>315570</v>
      </c>
      <c r="C5189" t="s">
        <v>673</v>
      </c>
      <c r="D5189" t="s">
        <v>904</v>
      </c>
      <c r="E5189">
        <v>2013</v>
      </c>
      <c r="F5189" t="s">
        <v>1863</v>
      </c>
      <c r="G5189" t="s">
        <v>912</v>
      </c>
      <c r="H5189" s="1">
        <v>11614</v>
      </c>
      <c r="I5189" s="1">
        <v>14578</v>
      </c>
      <c r="J5189" s="1">
        <v>14578</v>
      </c>
      <c r="K5189" s="1">
        <v>11614</v>
      </c>
      <c r="L5189" s="1">
        <v>11614</v>
      </c>
    </row>
    <row r="5190" spans="1:12">
      <c r="A5190">
        <v>5184</v>
      </c>
      <c r="B5190">
        <v>315570</v>
      </c>
      <c r="C5190" t="s">
        <v>673</v>
      </c>
      <c r="D5190" t="s">
        <v>904</v>
      </c>
      <c r="E5190">
        <v>2014</v>
      </c>
      <c r="F5190" t="s">
        <v>1863</v>
      </c>
      <c r="G5190" t="s">
        <v>912</v>
      </c>
      <c r="H5190" s="1">
        <v>11623</v>
      </c>
      <c r="I5190" s="1">
        <v>14590</v>
      </c>
      <c r="J5190" s="1">
        <v>14590</v>
      </c>
      <c r="K5190" s="1">
        <v>11623</v>
      </c>
      <c r="L5190" s="1">
        <v>11623</v>
      </c>
    </row>
    <row r="5191" spans="1:12" s="14" customFormat="1">
      <c r="A5191" s="14">
        <v>5185</v>
      </c>
      <c r="B5191" s="14">
        <v>315580</v>
      </c>
      <c r="C5191" s="14" t="s">
        <v>674</v>
      </c>
      <c r="D5191" s="14" t="s">
        <v>904</v>
      </c>
      <c r="E5191" s="14">
        <v>2007</v>
      </c>
      <c r="F5191" s="14" t="s">
        <v>905</v>
      </c>
      <c r="G5191" s="14" t="s">
        <v>906</v>
      </c>
      <c r="J5191" s="47">
        <v>16709</v>
      </c>
    </row>
    <row r="5192" spans="1:12" s="14" customFormat="1">
      <c r="A5192" s="14">
        <v>5186</v>
      </c>
      <c r="B5192" s="14">
        <v>315580</v>
      </c>
      <c r="C5192" s="14" t="s">
        <v>674</v>
      </c>
      <c r="D5192" s="14" t="s">
        <v>904</v>
      </c>
      <c r="E5192" s="14">
        <v>2008</v>
      </c>
      <c r="F5192" s="14" t="s">
        <v>905</v>
      </c>
      <c r="G5192" s="14" t="s">
        <v>906</v>
      </c>
      <c r="J5192" s="47">
        <v>17279</v>
      </c>
    </row>
    <row r="5193" spans="1:12" s="14" customFormat="1">
      <c r="A5193" s="14">
        <v>5187</v>
      </c>
      <c r="B5193" s="14">
        <v>315580</v>
      </c>
      <c r="C5193" s="14" t="s">
        <v>674</v>
      </c>
      <c r="D5193" s="14" t="s">
        <v>904</v>
      </c>
      <c r="E5193" s="14">
        <v>2009</v>
      </c>
      <c r="F5193" s="14" t="s">
        <v>1864</v>
      </c>
      <c r="G5193" s="14" t="s">
        <v>908</v>
      </c>
      <c r="J5193" s="47">
        <v>17359</v>
      </c>
    </row>
    <row r="5194" spans="1:12" s="14" customFormat="1">
      <c r="A5194" s="14">
        <v>5188</v>
      </c>
      <c r="B5194" s="14">
        <v>315580</v>
      </c>
      <c r="C5194" s="14" t="s">
        <v>674</v>
      </c>
      <c r="D5194" s="14" t="s">
        <v>904</v>
      </c>
      <c r="E5194" s="14">
        <v>2010</v>
      </c>
      <c r="F5194" s="14" t="s">
        <v>905</v>
      </c>
      <c r="G5194" s="14" t="s">
        <v>906</v>
      </c>
      <c r="J5194" s="47">
        <v>17110</v>
      </c>
    </row>
    <row r="5195" spans="1:12" s="14" customFormat="1">
      <c r="A5195" s="14">
        <v>5189</v>
      </c>
      <c r="B5195" s="14">
        <v>315580</v>
      </c>
      <c r="C5195" s="14" t="s">
        <v>674</v>
      </c>
      <c r="D5195" s="14" t="s">
        <v>904</v>
      </c>
      <c r="E5195" s="14">
        <v>2011</v>
      </c>
      <c r="F5195" s="14" t="s">
        <v>905</v>
      </c>
      <c r="G5195" s="14" t="s">
        <v>906</v>
      </c>
      <c r="J5195" s="47">
        <v>17168</v>
      </c>
    </row>
    <row r="5196" spans="1:12" s="14" customFormat="1">
      <c r="A5196" s="14">
        <v>5190</v>
      </c>
      <c r="B5196" s="14">
        <v>315580</v>
      </c>
      <c r="C5196" s="14" t="s">
        <v>674</v>
      </c>
      <c r="D5196" s="14" t="s">
        <v>904</v>
      </c>
      <c r="E5196" s="14">
        <v>2012</v>
      </c>
      <c r="F5196" s="14" t="s">
        <v>1865</v>
      </c>
      <c r="G5196" s="14" t="s">
        <v>912</v>
      </c>
      <c r="H5196" s="47">
        <v>14550</v>
      </c>
      <c r="I5196" s="47">
        <v>17224</v>
      </c>
      <c r="J5196" s="47">
        <v>17224</v>
      </c>
      <c r="K5196" s="47">
        <v>14550</v>
      </c>
      <c r="L5196" s="47">
        <v>14550</v>
      </c>
    </row>
    <row r="5197" spans="1:12" s="14" customFormat="1">
      <c r="A5197" s="14">
        <v>5191</v>
      </c>
      <c r="B5197" s="14">
        <v>315580</v>
      </c>
      <c r="C5197" s="14" t="s">
        <v>674</v>
      </c>
      <c r="D5197" s="14" t="s">
        <v>904</v>
      </c>
      <c r="E5197" s="14">
        <v>2013</v>
      </c>
      <c r="F5197" s="14" t="s">
        <v>1865</v>
      </c>
      <c r="G5197" s="14" t="s">
        <v>912</v>
      </c>
      <c r="H5197" s="47">
        <v>15040</v>
      </c>
      <c r="I5197" s="47">
        <v>17804</v>
      </c>
      <c r="J5197" s="47">
        <v>17804</v>
      </c>
      <c r="K5197" s="47">
        <v>16980</v>
      </c>
      <c r="L5197" s="47">
        <v>14550</v>
      </c>
    </row>
    <row r="5198" spans="1:12" s="14" customFormat="1">
      <c r="A5198" s="14">
        <v>5192</v>
      </c>
      <c r="B5198" s="14">
        <v>315580</v>
      </c>
      <c r="C5198" s="14" t="s">
        <v>674</v>
      </c>
      <c r="D5198" s="14" t="s">
        <v>904</v>
      </c>
      <c r="E5198" s="14">
        <v>2014</v>
      </c>
      <c r="F5198" s="14" t="s">
        <v>1864</v>
      </c>
      <c r="G5198" s="14" t="s">
        <v>908</v>
      </c>
      <c r="J5198" s="47">
        <v>17872</v>
      </c>
    </row>
    <row r="5199" spans="1:12" s="14" customFormat="1">
      <c r="A5199" s="14">
        <v>5193</v>
      </c>
      <c r="B5199" s="14">
        <v>315590</v>
      </c>
      <c r="C5199" s="14" t="s">
        <v>675</v>
      </c>
      <c r="D5199" s="14" t="s">
        <v>904</v>
      </c>
      <c r="E5199" s="14">
        <v>2007</v>
      </c>
      <c r="J5199" s="47">
        <v>5388</v>
      </c>
    </row>
    <row r="5200" spans="1:12" s="14" customFormat="1">
      <c r="A5200" s="14">
        <v>5194</v>
      </c>
      <c r="B5200" s="14">
        <v>315590</v>
      </c>
      <c r="C5200" s="14" t="s">
        <v>675</v>
      </c>
      <c r="D5200" s="14" t="s">
        <v>904</v>
      </c>
      <c r="E5200" s="14">
        <v>2008</v>
      </c>
      <c r="F5200" s="14" t="s">
        <v>1867</v>
      </c>
      <c r="G5200" s="14" t="s">
        <v>906</v>
      </c>
      <c r="J5200" s="47">
        <v>5590</v>
      </c>
    </row>
    <row r="5201" spans="1:10" s="14" customFormat="1">
      <c r="A5201" s="14">
        <v>5195</v>
      </c>
      <c r="B5201" s="14">
        <v>315590</v>
      </c>
      <c r="C5201" s="14" t="s">
        <v>675</v>
      </c>
      <c r="D5201" s="14" t="s">
        <v>904</v>
      </c>
      <c r="E5201" s="14">
        <v>2009</v>
      </c>
      <c r="F5201" s="14" t="s">
        <v>1867</v>
      </c>
      <c r="G5201" s="14" t="s">
        <v>906</v>
      </c>
      <c r="J5201" s="47">
        <v>5631</v>
      </c>
    </row>
    <row r="5202" spans="1:10" s="14" customFormat="1">
      <c r="A5202" s="14">
        <v>5196</v>
      </c>
      <c r="B5202" s="14">
        <v>315590</v>
      </c>
      <c r="C5202" s="14" t="s">
        <v>675</v>
      </c>
      <c r="D5202" s="14" t="s">
        <v>904</v>
      </c>
      <c r="E5202" s="14">
        <v>2010</v>
      </c>
      <c r="F5202" s="14" t="s">
        <v>1866</v>
      </c>
      <c r="G5202" s="14" t="s">
        <v>908</v>
      </c>
      <c r="J5202" s="47">
        <v>5292</v>
      </c>
    </row>
    <row r="5203" spans="1:10" s="14" customFormat="1">
      <c r="A5203" s="14">
        <v>5197</v>
      </c>
      <c r="B5203" s="14">
        <v>315590</v>
      </c>
      <c r="C5203" s="14" t="s">
        <v>675</v>
      </c>
      <c r="D5203" s="14" t="s">
        <v>904</v>
      </c>
      <c r="E5203" s="14">
        <v>2011</v>
      </c>
      <c r="F5203" s="14" t="s">
        <v>1866</v>
      </c>
      <c r="G5203" s="14" t="s">
        <v>908</v>
      </c>
      <c r="J5203" s="47">
        <v>5304</v>
      </c>
    </row>
    <row r="5204" spans="1:10" s="14" customFormat="1">
      <c r="A5204" s="14">
        <v>5198</v>
      </c>
      <c r="B5204" s="14">
        <v>315590</v>
      </c>
      <c r="C5204" s="14" t="s">
        <v>675</v>
      </c>
      <c r="D5204" s="14" t="s">
        <v>904</v>
      </c>
      <c r="E5204" s="14">
        <v>2012</v>
      </c>
      <c r="F5204" s="14" t="s">
        <v>1866</v>
      </c>
      <c r="G5204" s="14" t="s">
        <v>908</v>
      </c>
      <c r="J5204" s="47">
        <v>5315</v>
      </c>
    </row>
    <row r="5205" spans="1:10" s="14" customFormat="1">
      <c r="A5205" s="14">
        <v>5199</v>
      </c>
      <c r="B5205" s="14">
        <v>315590</v>
      </c>
      <c r="C5205" s="14" t="s">
        <v>675</v>
      </c>
      <c r="D5205" s="14" t="s">
        <v>904</v>
      </c>
      <c r="E5205" s="14">
        <v>2013</v>
      </c>
      <c r="F5205" s="14" t="s">
        <v>1866</v>
      </c>
      <c r="G5205" s="14" t="s">
        <v>908</v>
      </c>
      <c r="J5205" s="47">
        <v>5487</v>
      </c>
    </row>
    <row r="5206" spans="1:10" s="14" customFormat="1">
      <c r="A5206" s="14">
        <v>5200</v>
      </c>
      <c r="B5206" s="14">
        <v>315590</v>
      </c>
      <c r="C5206" s="14" t="s">
        <v>675</v>
      </c>
      <c r="D5206" s="14" t="s">
        <v>904</v>
      </c>
      <c r="E5206" s="14">
        <v>2014</v>
      </c>
      <c r="F5206" s="14" t="s">
        <v>1866</v>
      </c>
      <c r="G5206" s="14" t="s">
        <v>908</v>
      </c>
      <c r="J5206" s="47">
        <v>5502</v>
      </c>
    </row>
    <row r="5207" spans="1:10" s="14" customFormat="1">
      <c r="A5207" s="14">
        <v>5201</v>
      </c>
      <c r="B5207" s="14">
        <v>315600</v>
      </c>
      <c r="C5207" s="14" t="s">
        <v>676</v>
      </c>
      <c r="D5207" s="14" t="s">
        <v>904</v>
      </c>
      <c r="E5207" s="14">
        <v>2007</v>
      </c>
      <c r="F5207" s="14" t="s">
        <v>905</v>
      </c>
      <c r="G5207" s="14" t="s">
        <v>906</v>
      </c>
      <c r="J5207" s="47">
        <v>14856</v>
      </c>
    </row>
    <row r="5208" spans="1:10" s="14" customFormat="1">
      <c r="A5208" s="14">
        <v>5202</v>
      </c>
      <c r="B5208" s="14">
        <v>315600</v>
      </c>
      <c r="C5208" s="14" t="s">
        <v>676</v>
      </c>
      <c r="D5208" s="14" t="s">
        <v>904</v>
      </c>
      <c r="E5208" s="14">
        <v>2008</v>
      </c>
      <c r="F5208" s="14" t="s">
        <v>905</v>
      </c>
      <c r="G5208" s="14" t="s">
        <v>906</v>
      </c>
      <c r="J5208" s="47">
        <v>15314</v>
      </c>
    </row>
    <row r="5209" spans="1:10" s="14" customFormat="1">
      <c r="A5209" s="14">
        <v>5203</v>
      </c>
      <c r="B5209" s="14">
        <v>315600</v>
      </c>
      <c r="C5209" s="14" t="s">
        <v>676</v>
      </c>
      <c r="D5209" s="14" t="s">
        <v>904</v>
      </c>
      <c r="E5209" s="14">
        <v>2009</v>
      </c>
      <c r="F5209" s="14" t="s">
        <v>905</v>
      </c>
      <c r="G5209" s="14" t="s">
        <v>906</v>
      </c>
      <c r="J5209" s="47">
        <v>15343</v>
      </c>
    </row>
    <row r="5210" spans="1:10" s="14" customFormat="1">
      <c r="A5210" s="14">
        <v>5204</v>
      </c>
      <c r="B5210" s="14">
        <v>315600</v>
      </c>
      <c r="C5210" s="14" t="s">
        <v>676</v>
      </c>
      <c r="D5210" s="14" t="s">
        <v>904</v>
      </c>
      <c r="E5210" s="14">
        <v>2010</v>
      </c>
      <c r="F5210" s="14" t="s">
        <v>905</v>
      </c>
      <c r="G5210" s="14" t="s">
        <v>906</v>
      </c>
      <c r="J5210" s="47">
        <v>13645</v>
      </c>
    </row>
    <row r="5211" spans="1:10" s="14" customFormat="1">
      <c r="A5211" s="14">
        <v>5205</v>
      </c>
      <c r="B5211" s="14">
        <v>315600</v>
      </c>
      <c r="C5211" s="14" t="s">
        <v>676</v>
      </c>
      <c r="D5211" s="14" t="s">
        <v>904</v>
      </c>
      <c r="E5211" s="14">
        <v>2011</v>
      </c>
      <c r="F5211" s="14" t="s">
        <v>905</v>
      </c>
      <c r="G5211" s="14" t="s">
        <v>906</v>
      </c>
      <c r="J5211" s="47">
        <v>13549</v>
      </c>
    </row>
    <row r="5212" spans="1:10" s="14" customFormat="1">
      <c r="A5212" s="14">
        <v>5206</v>
      </c>
      <c r="B5212" s="14">
        <v>315600</v>
      </c>
      <c r="C5212" s="14" t="s">
        <v>676</v>
      </c>
      <c r="D5212" s="14" t="s">
        <v>904</v>
      </c>
      <c r="E5212" s="14">
        <v>2012</v>
      </c>
      <c r="F5212" s="14" t="s">
        <v>1868</v>
      </c>
      <c r="G5212" s="14" t="s">
        <v>908</v>
      </c>
      <c r="J5212" s="47">
        <v>13455</v>
      </c>
    </row>
    <row r="5213" spans="1:10" s="14" customFormat="1">
      <c r="A5213" s="14">
        <v>5207</v>
      </c>
      <c r="B5213" s="14">
        <v>315600</v>
      </c>
      <c r="C5213" s="14" t="s">
        <v>676</v>
      </c>
      <c r="D5213" s="14" t="s">
        <v>904</v>
      </c>
      <c r="E5213" s="14">
        <v>2013</v>
      </c>
      <c r="F5213" s="14" t="s">
        <v>905</v>
      </c>
      <c r="G5213" s="14" t="s">
        <v>906</v>
      </c>
      <c r="J5213" s="47">
        <v>13755</v>
      </c>
    </row>
    <row r="5214" spans="1:10" s="14" customFormat="1">
      <c r="A5214" s="14">
        <v>5208</v>
      </c>
      <c r="B5214" s="14">
        <v>315600</v>
      </c>
      <c r="C5214" s="14" t="s">
        <v>676</v>
      </c>
      <c r="D5214" s="14" t="s">
        <v>904</v>
      </c>
      <c r="E5214" s="14">
        <v>2014</v>
      </c>
      <c r="F5214" s="14" t="s">
        <v>905</v>
      </c>
      <c r="G5214" s="14" t="s">
        <v>906</v>
      </c>
      <c r="J5214" s="47">
        <v>13674</v>
      </c>
    </row>
    <row r="5215" spans="1:10" s="14" customFormat="1">
      <c r="A5215" s="14">
        <v>5209</v>
      </c>
      <c r="B5215" s="14">
        <v>315610</v>
      </c>
      <c r="C5215" s="14" t="s">
        <v>677</v>
      </c>
      <c r="D5215" s="14" t="s">
        <v>904</v>
      </c>
      <c r="E5215" s="14">
        <v>2007</v>
      </c>
      <c r="F5215" s="14" t="s">
        <v>905</v>
      </c>
      <c r="G5215" s="14" t="s">
        <v>906</v>
      </c>
      <c r="J5215" s="47">
        <v>5068</v>
      </c>
    </row>
    <row r="5216" spans="1:10" s="14" customFormat="1">
      <c r="A5216" s="14">
        <v>5210</v>
      </c>
      <c r="B5216" s="14">
        <v>315610</v>
      </c>
      <c r="C5216" s="14" t="s">
        <v>677</v>
      </c>
      <c r="D5216" s="14" t="s">
        <v>904</v>
      </c>
      <c r="E5216" s="14">
        <v>2008</v>
      </c>
      <c r="F5216" s="14" t="s">
        <v>905</v>
      </c>
      <c r="G5216" s="14" t="s">
        <v>906</v>
      </c>
      <c r="J5216" s="47">
        <v>5178</v>
      </c>
    </row>
    <row r="5217" spans="1:12" s="14" customFormat="1">
      <c r="A5217" s="14">
        <v>5211</v>
      </c>
      <c r="B5217" s="14">
        <v>315610</v>
      </c>
      <c r="C5217" s="14" t="s">
        <v>677</v>
      </c>
      <c r="D5217" s="14" t="s">
        <v>904</v>
      </c>
      <c r="E5217" s="14">
        <v>2009</v>
      </c>
      <c r="F5217" s="14" t="s">
        <v>905</v>
      </c>
      <c r="G5217" s="14" t="s">
        <v>906</v>
      </c>
      <c r="J5217" s="47">
        <v>5149</v>
      </c>
    </row>
    <row r="5218" spans="1:12" s="14" customFormat="1">
      <c r="A5218" s="14">
        <v>5212</v>
      </c>
      <c r="B5218" s="14">
        <v>315610</v>
      </c>
      <c r="C5218" s="14" t="s">
        <v>677</v>
      </c>
      <c r="D5218" s="14" t="s">
        <v>904</v>
      </c>
      <c r="E5218" s="14">
        <v>2010</v>
      </c>
      <c r="F5218" s="14" t="s">
        <v>905</v>
      </c>
      <c r="G5218" s="14" t="s">
        <v>906</v>
      </c>
      <c r="J5218" s="47">
        <v>4925</v>
      </c>
    </row>
    <row r="5219" spans="1:12" s="14" customFormat="1">
      <c r="A5219" s="14">
        <v>5213</v>
      </c>
      <c r="B5219" s="14">
        <v>315610</v>
      </c>
      <c r="C5219" s="14" t="s">
        <v>677</v>
      </c>
      <c r="D5219" s="14" t="s">
        <v>904</v>
      </c>
      <c r="E5219" s="14">
        <v>2011</v>
      </c>
      <c r="F5219" s="14" t="s">
        <v>905</v>
      </c>
      <c r="G5219" s="14" t="s">
        <v>906</v>
      </c>
      <c r="J5219" s="47">
        <v>4887</v>
      </c>
    </row>
    <row r="5220" spans="1:12" s="14" customFormat="1">
      <c r="A5220" s="14">
        <v>5214</v>
      </c>
      <c r="B5220" s="14">
        <v>315610</v>
      </c>
      <c r="C5220" s="14" t="s">
        <v>677</v>
      </c>
      <c r="D5220" s="14" t="s">
        <v>904</v>
      </c>
      <c r="E5220" s="14">
        <v>2012</v>
      </c>
      <c r="F5220" s="14" t="s">
        <v>905</v>
      </c>
      <c r="G5220" s="14" t="s">
        <v>906</v>
      </c>
      <c r="J5220" s="47">
        <v>4850</v>
      </c>
    </row>
    <row r="5221" spans="1:12" s="14" customFormat="1">
      <c r="A5221" s="14">
        <v>5215</v>
      </c>
      <c r="B5221" s="14">
        <v>315610</v>
      </c>
      <c r="C5221" s="14" t="s">
        <v>677</v>
      </c>
      <c r="D5221" s="14" t="s">
        <v>904</v>
      </c>
      <c r="E5221" s="14">
        <v>2013</v>
      </c>
      <c r="F5221" s="14" t="s">
        <v>905</v>
      </c>
      <c r="G5221" s="14" t="s">
        <v>906</v>
      </c>
      <c r="J5221" s="47">
        <v>4955</v>
      </c>
    </row>
    <row r="5222" spans="1:12" s="14" customFormat="1">
      <c r="A5222" s="14">
        <v>5216</v>
      </c>
      <c r="B5222" s="14">
        <v>315610</v>
      </c>
      <c r="C5222" s="14" t="s">
        <v>677</v>
      </c>
      <c r="D5222" s="14" t="s">
        <v>904</v>
      </c>
      <c r="E5222" s="14">
        <v>2014</v>
      </c>
      <c r="F5222" s="14" t="s">
        <v>905</v>
      </c>
      <c r="G5222" s="14" t="s">
        <v>906</v>
      </c>
      <c r="J5222" s="47">
        <v>4922</v>
      </c>
    </row>
    <row r="5223" spans="1:12">
      <c r="A5223">
        <v>5217</v>
      </c>
      <c r="B5223">
        <v>315620</v>
      </c>
      <c r="C5223" t="s">
        <v>678</v>
      </c>
      <c r="D5223" t="s">
        <v>904</v>
      </c>
      <c r="E5223">
        <v>2007</v>
      </c>
      <c r="J5223" s="1">
        <v>2036</v>
      </c>
    </row>
    <row r="5224" spans="1:12">
      <c r="A5224">
        <v>5218</v>
      </c>
      <c r="B5224">
        <v>315620</v>
      </c>
      <c r="C5224" t="s">
        <v>678</v>
      </c>
      <c r="D5224" t="s">
        <v>904</v>
      </c>
      <c r="E5224">
        <v>2008</v>
      </c>
      <c r="J5224" s="1">
        <v>2117</v>
      </c>
    </row>
    <row r="5225" spans="1:12">
      <c r="A5225">
        <v>5219</v>
      </c>
      <c r="B5225">
        <v>315620</v>
      </c>
      <c r="C5225" t="s">
        <v>678</v>
      </c>
      <c r="D5225" t="s">
        <v>904</v>
      </c>
      <c r="E5225">
        <v>2009</v>
      </c>
      <c r="J5225" s="1">
        <v>2137</v>
      </c>
    </row>
    <row r="5226" spans="1:12">
      <c r="A5226">
        <v>5220</v>
      </c>
      <c r="B5226">
        <v>315620</v>
      </c>
      <c r="C5226" t="s">
        <v>678</v>
      </c>
      <c r="D5226" t="s">
        <v>904</v>
      </c>
      <c r="E5226">
        <v>2010</v>
      </c>
      <c r="F5226" t="s">
        <v>1869</v>
      </c>
      <c r="G5226" t="s">
        <v>914</v>
      </c>
      <c r="H5226" s="1">
        <v>1914</v>
      </c>
      <c r="I5226" s="1">
        <v>2116</v>
      </c>
      <c r="J5226" s="1">
        <v>2116</v>
      </c>
      <c r="K5226" s="1">
        <v>1914</v>
      </c>
      <c r="L5226" s="1">
        <v>1914</v>
      </c>
    </row>
    <row r="5227" spans="1:12">
      <c r="A5227">
        <v>5221</v>
      </c>
      <c r="B5227">
        <v>315620</v>
      </c>
      <c r="C5227" t="s">
        <v>678</v>
      </c>
      <c r="D5227" t="s">
        <v>904</v>
      </c>
      <c r="E5227">
        <v>2011</v>
      </c>
      <c r="F5227" t="s">
        <v>1869</v>
      </c>
      <c r="G5227" t="s">
        <v>914</v>
      </c>
      <c r="H5227" s="1">
        <v>1929</v>
      </c>
      <c r="I5227" s="1">
        <v>2133</v>
      </c>
      <c r="J5227" s="1">
        <v>2133</v>
      </c>
      <c r="K5227" s="1">
        <v>1914</v>
      </c>
      <c r="L5227" s="1">
        <v>1914</v>
      </c>
    </row>
    <row r="5228" spans="1:12">
      <c r="A5228">
        <v>5222</v>
      </c>
      <c r="B5228">
        <v>315620</v>
      </c>
      <c r="C5228" t="s">
        <v>678</v>
      </c>
      <c r="D5228" t="s">
        <v>904</v>
      </c>
      <c r="E5228">
        <v>2012</v>
      </c>
      <c r="F5228" t="s">
        <v>1869</v>
      </c>
      <c r="G5228" t="s">
        <v>914</v>
      </c>
      <c r="H5228" s="1">
        <v>1943</v>
      </c>
      <c r="I5228" s="1">
        <v>2148</v>
      </c>
      <c r="J5228" s="1">
        <v>2148</v>
      </c>
      <c r="K5228" s="1">
        <v>1914</v>
      </c>
      <c r="L5228" s="1">
        <v>1914</v>
      </c>
    </row>
    <row r="5229" spans="1:12">
      <c r="A5229">
        <v>5223</v>
      </c>
      <c r="B5229">
        <v>315620</v>
      </c>
      <c r="C5229" t="s">
        <v>678</v>
      </c>
      <c r="D5229" t="s">
        <v>904</v>
      </c>
      <c r="E5229">
        <v>2013</v>
      </c>
      <c r="F5229" t="s">
        <v>1870</v>
      </c>
      <c r="G5229" t="s">
        <v>930</v>
      </c>
      <c r="J5229" s="1">
        <v>2229</v>
      </c>
    </row>
    <row r="5230" spans="1:12">
      <c r="A5230">
        <v>5224</v>
      </c>
      <c r="B5230">
        <v>315620</v>
      </c>
      <c r="C5230" t="s">
        <v>678</v>
      </c>
      <c r="D5230" t="s">
        <v>904</v>
      </c>
      <c r="E5230">
        <v>2014</v>
      </c>
      <c r="F5230" t="s">
        <v>1869</v>
      </c>
      <c r="G5230" t="s">
        <v>914</v>
      </c>
      <c r="H5230" s="1">
        <v>2032</v>
      </c>
      <c r="I5230" s="1">
        <v>2246</v>
      </c>
      <c r="J5230" s="1">
        <v>2246</v>
      </c>
      <c r="K5230" s="1">
        <v>2126</v>
      </c>
      <c r="L5230" s="1">
        <v>1980</v>
      </c>
    </row>
    <row r="5231" spans="1:12">
      <c r="A5231">
        <v>5225</v>
      </c>
      <c r="B5231">
        <v>315630</v>
      </c>
      <c r="C5231" t="s">
        <v>679</v>
      </c>
      <c r="D5231" t="s">
        <v>904</v>
      </c>
      <c r="E5231">
        <v>2007</v>
      </c>
      <c r="F5231" t="s">
        <v>905</v>
      </c>
      <c r="G5231" t="s">
        <v>906</v>
      </c>
      <c r="J5231" s="1">
        <v>6178</v>
      </c>
    </row>
    <row r="5232" spans="1:12">
      <c r="A5232">
        <v>5226</v>
      </c>
      <c r="B5232">
        <v>315630</v>
      </c>
      <c r="C5232" t="s">
        <v>679</v>
      </c>
      <c r="D5232" t="s">
        <v>904</v>
      </c>
      <c r="E5232">
        <v>2008</v>
      </c>
      <c r="F5232" t="s">
        <v>905</v>
      </c>
      <c r="G5232" t="s">
        <v>906</v>
      </c>
      <c r="J5232" s="1">
        <v>6481</v>
      </c>
    </row>
    <row r="5233" spans="1:12">
      <c r="A5233">
        <v>5227</v>
      </c>
      <c r="B5233">
        <v>315630</v>
      </c>
      <c r="C5233" t="s">
        <v>679</v>
      </c>
      <c r="D5233" t="s">
        <v>904</v>
      </c>
      <c r="E5233">
        <v>2009</v>
      </c>
      <c r="F5233" t="s">
        <v>1871</v>
      </c>
      <c r="G5233" t="s">
        <v>912</v>
      </c>
      <c r="H5233" s="1">
        <v>5414</v>
      </c>
      <c r="I5233" s="1">
        <v>6589</v>
      </c>
      <c r="J5233" s="1">
        <v>6589</v>
      </c>
      <c r="K5233" s="1">
        <v>5414</v>
      </c>
      <c r="L5233" s="1">
        <v>5414</v>
      </c>
    </row>
    <row r="5234" spans="1:12">
      <c r="A5234">
        <v>5228</v>
      </c>
      <c r="B5234">
        <v>315630</v>
      </c>
      <c r="C5234" t="s">
        <v>679</v>
      </c>
      <c r="D5234" t="s">
        <v>904</v>
      </c>
      <c r="E5234">
        <v>2010</v>
      </c>
      <c r="F5234" t="s">
        <v>1871</v>
      </c>
      <c r="G5234" t="s">
        <v>912</v>
      </c>
      <c r="H5234" s="1">
        <v>5556</v>
      </c>
      <c r="I5234" s="1">
        <v>6867</v>
      </c>
      <c r="J5234" s="1">
        <v>6867</v>
      </c>
      <c r="K5234" s="1">
        <v>5556</v>
      </c>
      <c r="L5234" s="1">
        <v>5556</v>
      </c>
    </row>
    <row r="5235" spans="1:12">
      <c r="A5235">
        <v>5229</v>
      </c>
      <c r="B5235">
        <v>315630</v>
      </c>
      <c r="C5235" t="s">
        <v>679</v>
      </c>
      <c r="D5235" t="s">
        <v>904</v>
      </c>
      <c r="E5235">
        <v>2011</v>
      </c>
      <c r="F5235" t="s">
        <v>1871</v>
      </c>
      <c r="G5235" t="s">
        <v>912</v>
      </c>
      <c r="H5235" s="1">
        <v>5649</v>
      </c>
      <c r="I5235" s="1">
        <v>6982</v>
      </c>
      <c r="J5235" s="1">
        <v>6982</v>
      </c>
      <c r="K5235" s="1">
        <v>5649</v>
      </c>
      <c r="L5235" s="1">
        <v>5649</v>
      </c>
    </row>
    <row r="5236" spans="1:12">
      <c r="A5236">
        <v>5230</v>
      </c>
      <c r="B5236">
        <v>315630</v>
      </c>
      <c r="C5236" t="s">
        <v>679</v>
      </c>
      <c r="D5236" t="s">
        <v>904</v>
      </c>
      <c r="E5236">
        <v>2012</v>
      </c>
      <c r="F5236" t="s">
        <v>1871</v>
      </c>
      <c r="G5236" t="s">
        <v>912</v>
      </c>
      <c r="H5236" s="1">
        <v>5739</v>
      </c>
      <c r="I5236" s="1">
        <v>7093</v>
      </c>
      <c r="J5236" s="1">
        <v>7093</v>
      </c>
      <c r="K5236" s="1">
        <v>5739</v>
      </c>
      <c r="L5236" s="1">
        <v>5739</v>
      </c>
    </row>
    <row r="5237" spans="1:12">
      <c r="A5237">
        <v>5231</v>
      </c>
      <c r="B5237">
        <v>315630</v>
      </c>
      <c r="C5237" t="s">
        <v>679</v>
      </c>
      <c r="D5237" t="s">
        <v>904</v>
      </c>
      <c r="E5237">
        <v>2013</v>
      </c>
      <c r="F5237" t="s">
        <v>1871</v>
      </c>
      <c r="G5237" t="s">
        <v>912</v>
      </c>
      <c r="H5237" s="1">
        <v>6011</v>
      </c>
      <c r="I5237" s="1">
        <v>7429</v>
      </c>
      <c r="J5237" s="1">
        <v>7429</v>
      </c>
      <c r="K5237" s="1">
        <v>7429</v>
      </c>
      <c r="L5237" s="1">
        <v>6011</v>
      </c>
    </row>
    <row r="5238" spans="1:12">
      <c r="A5238">
        <v>5232</v>
      </c>
      <c r="B5238">
        <v>315630</v>
      </c>
      <c r="C5238" t="s">
        <v>679</v>
      </c>
      <c r="D5238" t="s">
        <v>904</v>
      </c>
      <c r="E5238">
        <v>2014</v>
      </c>
      <c r="F5238" t="s">
        <v>1871</v>
      </c>
      <c r="G5238" t="s">
        <v>912</v>
      </c>
      <c r="H5238" s="1">
        <v>6103</v>
      </c>
      <c r="I5238" s="1">
        <v>7543</v>
      </c>
      <c r="J5238" s="1">
        <v>7543</v>
      </c>
      <c r="K5238" s="1">
        <v>7543</v>
      </c>
      <c r="L5238" s="1">
        <v>6036</v>
      </c>
    </row>
    <row r="5239" spans="1:12" s="14" customFormat="1">
      <c r="A5239" s="14">
        <v>5233</v>
      </c>
      <c r="B5239" s="14">
        <v>315640</v>
      </c>
      <c r="C5239" s="14" t="s">
        <v>680</v>
      </c>
      <c r="D5239" s="14" t="s">
        <v>904</v>
      </c>
      <c r="E5239" s="14">
        <v>2007</v>
      </c>
      <c r="J5239" s="47">
        <v>3561</v>
      </c>
    </row>
    <row r="5240" spans="1:12" s="14" customFormat="1">
      <c r="A5240" s="14">
        <v>5234</v>
      </c>
      <c r="B5240" s="14">
        <v>315640</v>
      </c>
      <c r="C5240" s="14" t="s">
        <v>680</v>
      </c>
      <c r="D5240" s="14" t="s">
        <v>904</v>
      </c>
      <c r="E5240" s="14">
        <v>2008</v>
      </c>
      <c r="J5240" s="47">
        <v>3649</v>
      </c>
    </row>
    <row r="5241" spans="1:12" s="14" customFormat="1">
      <c r="A5241" s="14">
        <v>5235</v>
      </c>
      <c r="B5241" s="14">
        <v>315640</v>
      </c>
      <c r="C5241" s="14" t="s">
        <v>680</v>
      </c>
      <c r="D5241" s="14" t="s">
        <v>904</v>
      </c>
      <c r="E5241" s="14">
        <v>2009</v>
      </c>
      <c r="J5241" s="47">
        <v>3636</v>
      </c>
    </row>
    <row r="5242" spans="1:12" s="14" customFormat="1">
      <c r="A5242" s="14">
        <v>5236</v>
      </c>
      <c r="B5242" s="14">
        <v>315640</v>
      </c>
      <c r="C5242" s="14" t="s">
        <v>680</v>
      </c>
      <c r="D5242" s="14" t="s">
        <v>904</v>
      </c>
      <c r="E5242" s="14">
        <v>2010</v>
      </c>
      <c r="J5242" s="47">
        <v>3596</v>
      </c>
    </row>
    <row r="5243" spans="1:12" s="14" customFormat="1">
      <c r="A5243" s="14">
        <v>5237</v>
      </c>
      <c r="B5243" s="14">
        <v>315640</v>
      </c>
      <c r="C5243" s="14" t="s">
        <v>680</v>
      </c>
      <c r="D5243" s="14" t="s">
        <v>904</v>
      </c>
      <c r="E5243" s="14">
        <v>2011</v>
      </c>
      <c r="J5243" s="47">
        <v>3586</v>
      </c>
    </row>
    <row r="5244" spans="1:12" s="14" customFormat="1">
      <c r="A5244" s="14">
        <v>5238</v>
      </c>
      <c r="B5244" s="14">
        <v>315640</v>
      </c>
      <c r="C5244" s="14" t="s">
        <v>680</v>
      </c>
      <c r="D5244" s="14" t="s">
        <v>904</v>
      </c>
      <c r="E5244" s="14">
        <v>2012</v>
      </c>
      <c r="J5244" s="47">
        <v>3575</v>
      </c>
    </row>
    <row r="5245" spans="1:12" s="14" customFormat="1">
      <c r="A5245" s="14">
        <v>5239</v>
      </c>
      <c r="B5245" s="14">
        <v>315640</v>
      </c>
      <c r="C5245" s="14" t="s">
        <v>680</v>
      </c>
      <c r="D5245" s="14" t="s">
        <v>904</v>
      </c>
      <c r="E5245" s="14">
        <v>2013</v>
      </c>
      <c r="J5245" s="47">
        <v>3671</v>
      </c>
    </row>
    <row r="5246" spans="1:12" s="14" customFormat="1">
      <c r="A5246" s="14">
        <v>5240</v>
      </c>
      <c r="B5246" s="14">
        <v>315640</v>
      </c>
      <c r="C5246" s="14" t="s">
        <v>680</v>
      </c>
      <c r="D5246" s="14" t="s">
        <v>904</v>
      </c>
      <c r="E5246" s="14">
        <v>2014</v>
      </c>
      <c r="J5246" s="47">
        <v>3664</v>
      </c>
    </row>
    <row r="5247" spans="1:12">
      <c r="A5247">
        <v>5241</v>
      </c>
      <c r="B5247">
        <v>315645</v>
      </c>
      <c r="C5247" t="s">
        <v>681</v>
      </c>
      <c r="D5247" t="s">
        <v>904</v>
      </c>
      <c r="E5247">
        <v>2007</v>
      </c>
      <c r="F5247" t="s">
        <v>905</v>
      </c>
      <c r="G5247" t="s">
        <v>906</v>
      </c>
      <c r="J5247" s="1">
        <v>4151</v>
      </c>
    </row>
    <row r="5248" spans="1:12">
      <c r="A5248">
        <v>5242</v>
      </c>
      <c r="B5248">
        <v>315645</v>
      </c>
      <c r="C5248" t="s">
        <v>681</v>
      </c>
      <c r="D5248" t="s">
        <v>904</v>
      </c>
      <c r="E5248">
        <v>2008</v>
      </c>
      <c r="F5248" t="s">
        <v>905</v>
      </c>
      <c r="G5248" t="s">
        <v>906</v>
      </c>
      <c r="J5248" s="1">
        <v>4320</v>
      </c>
    </row>
    <row r="5249" spans="1:12">
      <c r="A5249">
        <v>5243</v>
      </c>
      <c r="B5249">
        <v>315645</v>
      </c>
      <c r="C5249" t="s">
        <v>681</v>
      </c>
      <c r="D5249" t="s">
        <v>904</v>
      </c>
      <c r="E5249">
        <v>2009</v>
      </c>
      <c r="F5249" t="s">
        <v>1872</v>
      </c>
      <c r="G5249" t="s">
        <v>912</v>
      </c>
      <c r="H5249" s="1">
        <v>1929</v>
      </c>
      <c r="I5249" s="1">
        <v>4362</v>
      </c>
      <c r="J5249" s="1">
        <v>4362</v>
      </c>
      <c r="K5249" s="1">
        <v>4362</v>
      </c>
      <c r="L5249" s="1">
        <v>4362</v>
      </c>
    </row>
    <row r="5250" spans="1:12">
      <c r="A5250">
        <v>5244</v>
      </c>
      <c r="B5250">
        <v>315645</v>
      </c>
      <c r="C5250" t="s">
        <v>681</v>
      </c>
      <c r="D5250" t="s">
        <v>904</v>
      </c>
      <c r="E5250">
        <v>2010</v>
      </c>
      <c r="F5250" t="s">
        <v>1873</v>
      </c>
      <c r="G5250" t="s">
        <v>910</v>
      </c>
      <c r="H5250" s="1">
        <v>2296</v>
      </c>
      <c r="I5250" s="1">
        <v>4247</v>
      </c>
      <c r="J5250" s="1">
        <v>4247</v>
      </c>
      <c r="K5250" s="1">
        <v>2416</v>
      </c>
      <c r="L5250" s="1">
        <v>2296</v>
      </c>
    </row>
    <row r="5251" spans="1:12">
      <c r="A5251">
        <v>5245</v>
      </c>
      <c r="B5251">
        <v>315645</v>
      </c>
      <c r="C5251" t="s">
        <v>681</v>
      </c>
      <c r="D5251" t="s">
        <v>904</v>
      </c>
      <c r="E5251">
        <v>2011</v>
      </c>
      <c r="F5251" t="s">
        <v>1873</v>
      </c>
      <c r="G5251" t="s">
        <v>910</v>
      </c>
      <c r="H5251" s="1">
        <v>2312</v>
      </c>
      <c r="I5251" s="1">
        <v>4277</v>
      </c>
      <c r="J5251" s="1">
        <v>4277</v>
      </c>
      <c r="K5251" s="1">
        <v>2440</v>
      </c>
      <c r="L5251" s="1">
        <v>2312</v>
      </c>
    </row>
    <row r="5252" spans="1:12">
      <c r="A5252">
        <v>5246</v>
      </c>
      <c r="B5252">
        <v>315645</v>
      </c>
      <c r="C5252" t="s">
        <v>681</v>
      </c>
      <c r="D5252" t="s">
        <v>904</v>
      </c>
      <c r="E5252">
        <v>2012</v>
      </c>
      <c r="F5252" t="s">
        <v>1872</v>
      </c>
      <c r="G5252" t="s">
        <v>912</v>
      </c>
      <c r="H5252" s="1">
        <v>2327</v>
      </c>
      <c r="I5252" s="1">
        <v>4305</v>
      </c>
      <c r="J5252" s="1">
        <v>4305</v>
      </c>
      <c r="K5252" s="1">
        <v>2440</v>
      </c>
      <c r="L5252" s="1">
        <v>2312</v>
      </c>
    </row>
    <row r="5253" spans="1:12">
      <c r="A5253">
        <v>5247</v>
      </c>
      <c r="B5253">
        <v>315645</v>
      </c>
      <c r="C5253" t="s">
        <v>681</v>
      </c>
      <c r="D5253" t="s">
        <v>904</v>
      </c>
      <c r="E5253">
        <v>2013</v>
      </c>
      <c r="F5253" t="s">
        <v>905</v>
      </c>
      <c r="G5253" t="s">
        <v>906</v>
      </c>
      <c r="J5253" s="1">
        <v>4464</v>
      </c>
    </row>
    <row r="5254" spans="1:12">
      <c r="A5254">
        <v>5248</v>
      </c>
      <c r="B5254">
        <v>315645</v>
      </c>
      <c r="C5254" t="s">
        <v>681</v>
      </c>
      <c r="D5254" t="s">
        <v>904</v>
      </c>
      <c r="E5254">
        <v>2014</v>
      </c>
      <c r="F5254" t="s">
        <v>905</v>
      </c>
      <c r="G5254" t="s">
        <v>906</v>
      </c>
      <c r="J5254" s="1">
        <v>4495</v>
      </c>
    </row>
    <row r="5255" spans="1:12">
      <c r="A5255">
        <v>5249</v>
      </c>
      <c r="B5255">
        <v>315650</v>
      </c>
      <c r="C5255" t="s">
        <v>682</v>
      </c>
      <c r="D5255" t="s">
        <v>904</v>
      </c>
      <c r="E5255">
        <v>2007</v>
      </c>
      <c r="F5255" t="s">
        <v>905</v>
      </c>
      <c r="G5255" t="s">
        <v>916</v>
      </c>
      <c r="H5255" s="1">
        <v>2523</v>
      </c>
      <c r="I5255" s="1">
        <v>8299</v>
      </c>
      <c r="J5255" s="1">
        <v>8299</v>
      </c>
      <c r="K5255" s="1">
        <v>1151</v>
      </c>
      <c r="L5255" s="1">
        <v>1151</v>
      </c>
    </row>
    <row r="5256" spans="1:12">
      <c r="A5256">
        <v>5250</v>
      </c>
      <c r="B5256">
        <v>315650</v>
      </c>
      <c r="C5256" t="s">
        <v>682</v>
      </c>
      <c r="D5256" t="s">
        <v>904</v>
      </c>
      <c r="E5256">
        <v>2008</v>
      </c>
      <c r="F5256" t="s">
        <v>905</v>
      </c>
      <c r="G5256" t="s">
        <v>916</v>
      </c>
      <c r="H5256" s="1">
        <v>2523</v>
      </c>
      <c r="I5256" s="1">
        <v>8300</v>
      </c>
      <c r="J5256" s="1">
        <v>8300</v>
      </c>
      <c r="K5256" s="1">
        <v>1225</v>
      </c>
      <c r="L5256" s="1">
        <v>1225</v>
      </c>
    </row>
    <row r="5257" spans="1:12">
      <c r="A5257">
        <v>5251</v>
      </c>
      <c r="B5257">
        <v>315650</v>
      </c>
      <c r="C5257" t="s">
        <v>682</v>
      </c>
      <c r="D5257" t="s">
        <v>904</v>
      </c>
      <c r="E5257">
        <v>2009</v>
      </c>
      <c r="F5257" t="s">
        <v>1016</v>
      </c>
      <c r="G5257" t="s">
        <v>916</v>
      </c>
      <c r="H5257" s="1">
        <v>2462</v>
      </c>
      <c r="I5257" s="1">
        <v>8097</v>
      </c>
      <c r="J5257" s="1">
        <v>8097</v>
      </c>
      <c r="K5257" s="1">
        <v>1225</v>
      </c>
      <c r="L5257" s="1">
        <v>1225</v>
      </c>
    </row>
    <row r="5258" spans="1:12">
      <c r="A5258">
        <v>5252</v>
      </c>
      <c r="B5258">
        <v>315650</v>
      </c>
      <c r="C5258" t="s">
        <v>682</v>
      </c>
      <c r="D5258" t="s">
        <v>904</v>
      </c>
      <c r="E5258">
        <v>2010</v>
      </c>
      <c r="F5258" t="s">
        <v>1016</v>
      </c>
      <c r="G5258" t="s">
        <v>916</v>
      </c>
      <c r="H5258" s="1">
        <v>2516</v>
      </c>
      <c r="I5258" s="1">
        <v>7772</v>
      </c>
      <c r="J5258" s="1">
        <v>7772</v>
      </c>
      <c r="K5258" s="1">
        <v>1800</v>
      </c>
      <c r="L5258" s="1">
        <v>1800</v>
      </c>
    </row>
    <row r="5259" spans="1:12">
      <c r="A5259">
        <v>5253</v>
      </c>
      <c r="B5259">
        <v>315650</v>
      </c>
      <c r="C5259" t="s">
        <v>682</v>
      </c>
      <c r="D5259" t="s">
        <v>904</v>
      </c>
      <c r="E5259">
        <v>2011</v>
      </c>
      <c r="F5259" t="s">
        <v>1016</v>
      </c>
      <c r="G5259" t="s">
        <v>916</v>
      </c>
      <c r="H5259" s="1">
        <v>2456</v>
      </c>
      <c r="I5259" s="1">
        <v>7586</v>
      </c>
      <c r="J5259" s="1">
        <v>7586</v>
      </c>
      <c r="K5259">
        <v>960</v>
      </c>
      <c r="L5259">
        <v>960</v>
      </c>
    </row>
    <row r="5260" spans="1:12">
      <c r="A5260">
        <v>5254</v>
      </c>
      <c r="B5260">
        <v>315650</v>
      </c>
      <c r="C5260" t="s">
        <v>682</v>
      </c>
      <c r="D5260" t="s">
        <v>904</v>
      </c>
      <c r="E5260">
        <v>2012</v>
      </c>
      <c r="F5260" t="s">
        <v>1016</v>
      </c>
      <c r="G5260" t="s">
        <v>916</v>
      </c>
      <c r="H5260" s="1">
        <v>2398</v>
      </c>
      <c r="I5260" s="1">
        <v>7406</v>
      </c>
      <c r="J5260" s="1">
        <v>7406</v>
      </c>
      <c r="K5260">
        <v>878</v>
      </c>
      <c r="L5260">
        <v>878</v>
      </c>
    </row>
    <row r="5261" spans="1:12">
      <c r="A5261">
        <v>5255</v>
      </c>
      <c r="B5261">
        <v>315650</v>
      </c>
      <c r="C5261" t="s">
        <v>682</v>
      </c>
      <c r="D5261" t="s">
        <v>904</v>
      </c>
      <c r="E5261">
        <v>2013</v>
      </c>
      <c r="F5261" t="s">
        <v>1874</v>
      </c>
      <c r="G5261" t="s">
        <v>914</v>
      </c>
      <c r="H5261" s="1">
        <v>2405</v>
      </c>
      <c r="I5261" s="1">
        <v>7428</v>
      </c>
      <c r="J5261" s="1">
        <v>7428</v>
      </c>
      <c r="K5261" s="1">
        <v>2405</v>
      </c>
      <c r="L5261" s="1">
        <v>1414</v>
      </c>
    </row>
    <row r="5262" spans="1:12">
      <c r="A5262">
        <v>5256</v>
      </c>
      <c r="B5262">
        <v>315650</v>
      </c>
      <c r="C5262" t="s">
        <v>682</v>
      </c>
      <c r="D5262" t="s">
        <v>904</v>
      </c>
      <c r="E5262">
        <v>2014</v>
      </c>
      <c r="F5262" t="s">
        <v>1874</v>
      </c>
      <c r="G5262" t="s">
        <v>914</v>
      </c>
      <c r="H5262" s="1">
        <v>2349</v>
      </c>
      <c r="I5262" s="1">
        <v>7257</v>
      </c>
      <c r="J5262" s="1">
        <v>7257</v>
      </c>
      <c r="K5262" s="1">
        <v>1164</v>
      </c>
      <c r="L5262" s="1">
        <v>1164</v>
      </c>
    </row>
    <row r="5263" spans="1:12" s="14" customFormat="1">
      <c r="A5263" s="14">
        <v>5257</v>
      </c>
      <c r="B5263" s="14">
        <v>315660</v>
      </c>
      <c r="C5263" s="14" t="s">
        <v>683</v>
      </c>
      <c r="D5263" s="14" t="s">
        <v>904</v>
      </c>
      <c r="E5263" s="14">
        <v>2007</v>
      </c>
      <c r="F5263" s="14" t="s">
        <v>905</v>
      </c>
      <c r="G5263" s="14" t="s">
        <v>906</v>
      </c>
      <c r="J5263" s="47">
        <v>9561</v>
      </c>
    </row>
    <row r="5264" spans="1:12" s="14" customFormat="1">
      <c r="A5264" s="14">
        <v>5258</v>
      </c>
      <c r="B5264" s="14">
        <v>315660</v>
      </c>
      <c r="C5264" s="14" t="s">
        <v>683</v>
      </c>
      <c r="D5264" s="14" t="s">
        <v>904</v>
      </c>
      <c r="E5264" s="14">
        <v>2008</v>
      </c>
      <c r="F5264" s="14" t="s">
        <v>905</v>
      </c>
      <c r="G5264" s="14" t="s">
        <v>906</v>
      </c>
      <c r="J5264" s="47">
        <v>9845</v>
      </c>
    </row>
    <row r="5265" spans="1:12" s="14" customFormat="1">
      <c r="A5265" s="14">
        <v>5259</v>
      </c>
      <c r="B5265" s="14">
        <v>315660</v>
      </c>
      <c r="C5265" s="14" t="s">
        <v>683</v>
      </c>
      <c r="D5265" s="14" t="s">
        <v>904</v>
      </c>
      <c r="E5265" s="14">
        <v>2009</v>
      </c>
      <c r="F5265" s="14" t="s">
        <v>905</v>
      </c>
      <c r="G5265" s="14" t="s">
        <v>906</v>
      </c>
      <c r="J5265" s="47">
        <v>9855</v>
      </c>
    </row>
    <row r="5266" spans="1:12" s="14" customFormat="1">
      <c r="A5266" s="14">
        <v>5260</v>
      </c>
      <c r="B5266" s="14">
        <v>315660</v>
      </c>
      <c r="C5266" s="14" t="s">
        <v>683</v>
      </c>
      <c r="D5266" s="14" t="s">
        <v>904</v>
      </c>
      <c r="E5266" s="14">
        <v>2010</v>
      </c>
      <c r="F5266" s="14" t="s">
        <v>905</v>
      </c>
      <c r="G5266" s="14" t="s">
        <v>906</v>
      </c>
      <c r="J5266" s="47">
        <v>9919</v>
      </c>
    </row>
    <row r="5267" spans="1:12" s="14" customFormat="1">
      <c r="A5267" s="14">
        <v>5261</v>
      </c>
      <c r="B5267" s="14">
        <v>315660</v>
      </c>
      <c r="C5267" s="14" t="s">
        <v>683</v>
      </c>
      <c r="D5267" s="14" t="s">
        <v>904</v>
      </c>
      <c r="E5267" s="14">
        <v>2011</v>
      </c>
      <c r="F5267" s="14" t="s">
        <v>905</v>
      </c>
      <c r="G5267" s="14" t="s">
        <v>906</v>
      </c>
      <c r="J5267" s="47">
        <v>9939</v>
      </c>
    </row>
    <row r="5268" spans="1:12" s="14" customFormat="1">
      <c r="A5268" s="14">
        <v>5262</v>
      </c>
      <c r="B5268" s="14">
        <v>315660</v>
      </c>
      <c r="C5268" s="14" t="s">
        <v>683</v>
      </c>
      <c r="D5268" s="14" t="s">
        <v>904</v>
      </c>
      <c r="E5268" s="14">
        <v>2012</v>
      </c>
      <c r="F5268" s="14" t="s">
        <v>905</v>
      </c>
      <c r="G5268" s="14" t="s">
        <v>906</v>
      </c>
      <c r="J5268" s="47">
        <v>9958</v>
      </c>
    </row>
    <row r="5269" spans="1:12" s="14" customFormat="1">
      <c r="A5269" s="14">
        <v>5263</v>
      </c>
      <c r="B5269" s="14">
        <v>315660</v>
      </c>
      <c r="C5269" s="14" t="s">
        <v>683</v>
      </c>
      <c r="D5269" s="14" t="s">
        <v>904</v>
      </c>
      <c r="E5269" s="14">
        <v>2013</v>
      </c>
      <c r="F5269" s="14" t="s">
        <v>905</v>
      </c>
      <c r="G5269" s="14" t="s">
        <v>906</v>
      </c>
      <c r="J5269" s="47">
        <v>10278</v>
      </c>
    </row>
    <row r="5270" spans="1:12" s="14" customFormat="1">
      <c r="A5270" s="14">
        <v>5264</v>
      </c>
      <c r="B5270" s="14">
        <v>315660</v>
      </c>
      <c r="C5270" s="14" t="s">
        <v>683</v>
      </c>
      <c r="D5270" s="14" t="s">
        <v>904</v>
      </c>
      <c r="E5270" s="14">
        <v>2014</v>
      </c>
      <c r="F5270" s="14" t="s">
        <v>905</v>
      </c>
      <c r="G5270" s="14" t="s">
        <v>906</v>
      </c>
      <c r="J5270" s="47">
        <v>10304</v>
      </c>
    </row>
    <row r="5271" spans="1:12">
      <c r="A5271">
        <v>5265</v>
      </c>
      <c r="B5271">
        <v>315670</v>
      </c>
      <c r="C5271" t="s">
        <v>684</v>
      </c>
      <c r="D5271" t="s">
        <v>904</v>
      </c>
      <c r="E5271">
        <v>2007</v>
      </c>
      <c r="F5271" t="s">
        <v>1875</v>
      </c>
      <c r="G5271" t="s">
        <v>908</v>
      </c>
      <c r="J5271" s="1">
        <v>120770</v>
      </c>
    </row>
    <row r="5272" spans="1:12">
      <c r="A5272">
        <v>5266</v>
      </c>
      <c r="B5272">
        <v>315670</v>
      </c>
      <c r="C5272" t="s">
        <v>684</v>
      </c>
      <c r="D5272" t="s">
        <v>904</v>
      </c>
      <c r="E5272">
        <v>2008</v>
      </c>
      <c r="F5272" t="s">
        <v>1875</v>
      </c>
      <c r="G5272" t="s">
        <v>908</v>
      </c>
      <c r="J5272" s="1">
        <v>125285</v>
      </c>
    </row>
    <row r="5273" spans="1:12">
      <c r="A5273">
        <v>5267</v>
      </c>
      <c r="B5273">
        <v>315670</v>
      </c>
      <c r="C5273" t="s">
        <v>684</v>
      </c>
      <c r="D5273" t="s">
        <v>904</v>
      </c>
      <c r="E5273">
        <v>2009</v>
      </c>
      <c r="F5273" t="s">
        <v>1875</v>
      </c>
      <c r="G5273" t="s">
        <v>908</v>
      </c>
      <c r="J5273" s="1">
        <v>126195</v>
      </c>
    </row>
    <row r="5274" spans="1:12">
      <c r="A5274">
        <v>5268</v>
      </c>
      <c r="B5274">
        <v>315670</v>
      </c>
      <c r="C5274" t="s">
        <v>684</v>
      </c>
      <c r="D5274" t="s">
        <v>904</v>
      </c>
      <c r="E5274">
        <v>2010</v>
      </c>
      <c r="F5274" t="s">
        <v>1876</v>
      </c>
      <c r="G5274" t="s">
        <v>912</v>
      </c>
      <c r="H5274" s="1">
        <v>123084</v>
      </c>
      <c r="I5274" s="1">
        <v>126269</v>
      </c>
      <c r="J5274" s="1">
        <v>126269</v>
      </c>
      <c r="K5274" s="1">
        <v>101015</v>
      </c>
      <c r="L5274" s="1">
        <v>98467</v>
      </c>
    </row>
    <row r="5275" spans="1:12">
      <c r="A5275">
        <v>5269</v>
      </c>
      <c r="B5275">
        <v>315670</v>
      </c>
      <c r="C5275" t="s">
        <v>684</v>
      </c>
      <c r="D5275" t="s">
        <v>904</v>
      </c>
      <c r="E5275">
        <v>2011</v>
      </c>
      <c r="F5275" t="s">
        <v>1875</v>
      </c>
      <c r="G5275" t="s">
        <v>908</v>
      </c>
      <c r="J5275" s="1">
        <v>127097</v>
      </c>
    </row>
    <row r="5276" spans="1:12">
      <c r="A5276">
        <v>5270</v>
      </c>
      <c r="B5276">
        <v>315670</v>
      </c>
      <c r="C5276" t="s">
        <v>684</v>
      </c>
      <c r="D5276" t="s">
        <v>904</v>
      </c>
      <c r="E5276">
        <v>2012</v>
      </c>
      <c r="F5276" t="s">
        <v>1876</v>
      </c>
      <c r="G5276" t="s">
        <v>912</v>
      </c>
      <c r="H5276" s="1">
        <v>124671</v>
      </c>
      <c r="I5276" s="1">
        <v>127897</v>
      </c>
      <c r="J5276" s="1">
        <v>127897</v>
      </c>
      <c r="K5276" s="1">
        <v>127897</v>
      </c>
      <c r="L5276" s="1">
        <v>124671</v>
      </c>
    </row>
    <row r="5277" spans="1:12">
      <c r="A5277">
        <v>5271</v>
      </c>
      <c r="B5277">
        <v>315670</v>
      </c>
      <c r="C5277" t="s">
        <v>684</v>
      </c>
      <c r="D5277" t="s">
        <v>904</v>
      </c>
      <c r="E5277">
        <v>2013</v>
      </c>
      <c r="F5277" t="s">
        <v>1875</v>
      </c>
      <c r="G5277" t="s">
        <v>914</v>
      </c>
      <c r="H5277" s="1">
        <v>129290</v>
      </c>
      <c r="I5277" s="1">
        <v>132636</v>
      </c>
      <c r="J5277" s="1">
        <v>132636</v>
      </c>
      <c r="K5277" s="1">
        <v>120346</v>
      </c>
      <c r="L5277" s="1">
        <v>120346</v>
      </c>
    </row>
    <row r="5278" spans="1:12">
      <c r="A5278">
        <v>5272</v>
      </c>
      <c r="B5278">
        <v>315670</v>
      </c>
      <c r="C5278" t="s">
        <v>684</v>
      </c>
      <c r="D5278" t="s">
        <v>904</v>
      </c>
      <c r="E5278">
        <v>2014</v>
      </c>
      <c r="F5278" t="s">
        <v>1875</v>
      </c>
      <c r="G5278" t="s">
        <v>914</v>
      </c>
      <c r="H5278" s="1">
        <v>130160</v>
      </c>
      <c r="I5278" s="1">
        <v>133528</v>
      </c>
      <c r="J5278" s="1">
        <v>133528</v>
      </c>
      <c r="K5278" s="1">
        <v>119574</v>
      </c>
      <c r="L5278" s="1">
        <v>119574</v>
      </c>
    </row>
    <row r="5279" spans="1:12">
      <c r="A5279">
        <v>5273</v>
      </c>
      <c r="B5279">
        <v>315680</v>
      </c>
      <c r="C5279" t="s">
        <v>685</v>
      </c>
      <c r="D5279" t="s">
        <v>904</v>
      </c>
      <c r="E5279">
        <v>2007</v>
      </c>
      <c r="J5279" s="1">
        <v>15889</v>
      </c>
    </row>
    <row r="5280" spans="1:12">
      <c r="A5280">
        <v>5274</v>
      </c>
      <c r="B5280">
        <v>315680</v>
      </c>
      <c r="C5280" t="s">
        <v>685</v>
      </c>
      <c r="D5280" t="s">
        <v>904</v>
      </c>
      <c r="E5280">
        <v>2008</v>
      </c>
      <c r="J5280" s="1">
        <v>16334</v>
      </c>
    </row>
    <row r="5281" spans="1:12">
      <c r="A5281">
        <v>5275</v>
      </c>
      <c r="B5281">
        <v>315680</v>
      </c>
      <c r="C5281" t="s">
        <v>685</v>
      </c>
      <c r="D5281" t="s">
        <v>904</v>
      </c>
      <c r="E5281">
        <v>2009</v>
      </c>
      <c r="F5281" t="s">
        <v>1878</v>
      </c>
      <c r="G5281" t="s">
        <v>916</v>
      </c>
      <c r="H5281" s="1">
        <v>10361</v>
      </c>
      <c r="I5281" s="1">
        <v>16326</v>
      </c>
      <c r="J5281" s="1">
        <v>16326</v>
      </c>
      <c r="K5281" s="1">
        <v>9655</v>
      </c>
      <c r="L5281" s="1">
        <v>9655</v>
      </c>
    </row>
    <row r="5282" spans="1:12">
      <c r="A5282">
        <v>5276</v>
      </c>
      <c r="B5282">
        <v>315680</v>
      </c>
      <c r="C5282" t="s">
        <v>685</v>
      </c>
      <c r="D5282" t="s">
        <v>904</v>
      </c>
      <c r="E5282">
        <v>2010</v>
      </c>
      <c r="F5282" t="s">
        <v>1878</v>
      </c>
      <c r="G5282" t="s">
        <v>916</v>
      </c>
      <c r="H5282" s="1">
        <v>10136</v>
      </c>
      <c r="I5282" s="1">
        <v>15704</v>
      </c>
      <c r="J5282" s="1">
        <v>15704</v>
      </c>
      <c r="K5282" s="1">
        <v>8108</v>
      </c>
      <c r="L5282" s="1">
        <v>8108</v>
      </c>
    </row>
    <row r="5283" spans="1:12">
      <c r="A5283">
        <v>5277</v>
      </c>
      <c r="B5283">
        <v>315680</v>
      </c>
      <c r="C5283" t="s">
        <v>685</v>
      </c>
      <c r="D5283" t="s">
        <v>904</v>
      </c>
      <c r="E5283">
        <v>2011</v>
      </c>
      <c r="F5283" t="s">
        <v>1877</v>
      </c>
      <c r="G5283" t="s">
        <v>914</v>
      </c>
      <c r="H5283" s="1">
        <v>10108</v>
      </c>
      <c r="I5283" s="1">
        <v>15661</v>
      </c>
      <c r="J5283" s="1">
        <v>15661</v>
      </c>
      <c r="K5283" s="1">
        <v>8590</v>
      </c>
      <c r="L5283" s="1">
        <v>8590</v>
      </c>
    </row>
    <row r="5284" spans="1:12">
      <c r="A5284">
        <v>5278</v>
      </c>
      <c r="B5284">
        <v>315680</v>
      </c>
      <c r="C5284" t="s">
        <v>685</v>
      </c>
      <c r="D5284" t="s">
        <v>904</v>
      </c>
      <c r="E5284">
        <v>2012</v>
      </c>
      <c r="F5284" t="s">
        <v>1877</v>
      </c>
      <c r="G5284" t="s">
        <v>914</v>
      </c>
      <c r="H5284" s="1">
        <v>10081</v>
      </c>
      <c r="I5284" s="1">
        <v>15619</v>
      </c>
      <c r="J5284" s="1">
        <v>15619</v>
      </c>
      <c r="K5284" s="1">
        <v>8590</v>
      </c>
      <c r="L5284" s="1">
        <v>8590</v>
      </c>
    </row>
    <row r="5285" spans="1:12">
      <c r="A5285">
        <v>5279</v>
      </c>
      <c r="B5285">
        <v>315680</v>
      </c>
      <c r="C5285" t="s">
        <v>685</v>
      </c>
      <c r="D5285" t="s">
        <v>904</v>
      </c>
      <c r="E5285">
        <v>2013</v>
      </c>
      <c r="F5285" t="s">
        <v>1877</v>
      </c>
      <c r="G5285" t="s">
        <v>914</v>
      </c>
      <c r="H5285" s="1">
        <v>10354</v>
      </c>
      <c r="I5285" s="1">
        <v>16042</v>
      </c>
      <c r="J5285" s="1">
        <v>16042</v>
      </c>
      <c r="K5285" s="1">
        <v>8600</v>
      </c>
      <c r="L5285" s="1">
        <v>8600</v>
      </c>
    </row>
    <row r="5286" spans="1:12">
      <c r="A5286">
        <v>5280</v>
      </c>
      <c r="B5286">
        <v>315680</v>
      </c>
      <c r="C5286" t="s">
        <v>685</v>
      </c>
      <c r="D5286" t="s">
        <v>904</v>
      </c>
      <c r="E5286">
        <v>2014</v>
      </c>
      <c r="F5286" t="s">
        <v>1877</v>
      </c>
      <c r="G5286" t="s">
        <v>914</v>
      </c>
      <c r="H5286" s="1">
        <v>10336</v>
      </c>
      <c r="I5286" s="1">
        <v>16014</v>
      </c>
      <c r="J5286" s="1">
        <v>16014</v>
      </c>
      <c r="K5286" s="1">
        <v>8600</v>
      </c>
      <c r="L5286" s="1">
        <v>8600</v>
      </c>
    </row>
    <row r="5287" spans="1:12" s="15" customFormat="1">
      <c r="A5287" s="15">
        <v>5281</v>
      </c>
      <c r="B5287" s="15">
        <v>315690</v>
      </c>
      <c r="C5287" s="15" t="s">
        <v>686</v>
      </c>
      <c r="D5287" s="15" t="s">
        <v>904</v>
      </c>
      <c r="E5287" s="15">
        <v>2007</v>
      </c>
      <c r="F5287" s="15" t="s">
        <v>952</v>
      </c>
      <c r="G5287" s="15" t="s">
        <v>916</v>
      </c>
      <c r="H5287" s="49">
        <v>17480</v>
      </c>
      <c r="I5287" s="49">
        <v>22159</v>
      </c>
      <c r="J5287" s="49">
        <v>22159</v>
      </c>
      <c r="K5287" s="49">
        <v>26902</v>
      </c>
      <c r="L5287" s="49">
        <v>26540</v>
      </c>
    </row>
    <row r="5288" spans="1:12" s="15" customFormat="1">
      <c r="A5288" s="15">
        <v>5282</v>
      </c>
      <c r="B5288" s="15">
        <v>315690</v>
      </c>
      <c r="C5288" s="15" t="s">
        <v>686</v>
      </c>
      <c r="D5288" s="15" t="s">
        <v>904</v>
      </c>
      <c r="E5288" s="15">
        <v>2008</v>
      </c>
      <c r="F5288" s="15" t="s">
        <v>952</v>
      </c>
      <c r="G5288" s="15" t="s">
        <v>916</v>
      </c>
      <c r="H5288" s="49">
        <v>18116</v>
      </c>
      <c r="I5288" s="49">
        <v>22965</v>
      </c>
      <c r="J5288" s="49">
        <v>22965</v>
      </c>
      <c r="K5288" s="49">
        <v>18490</v>
      </c>
      <c r="L5288" s="49">
        <v>18116</v>
      </c>
    </row>
    <row r="5289" spans="1:12" s="15" customFormat="1">
      <c r="A5289" s="15">
        <v>5283</v>
      </c>
      <c r="B5289" s="15">
        <v>315690</v>
      </c>
      <c r="C5289" s="15" t="s">
        <v>686</v>
      </c>
      <c r="D5289" s="15" t="s">
        <v>904</v>
      </c>
      <c r="E5289" s="15">
        <v>2009</v>
      </c>
      <c r="F5289" s="15" t="s">
        <v>952</v>
      </c>
      <c r="G5289" s="15" t="s">
        <v>916</v>
      </c>
      <c r="H5289" s="49">
        <v>18232</v>
      </c>
      <c r="I5289" s="49">
        <v>23112</v>
      </c>
      <c r="J5289" s="49">
        <v>23112</v>
      </c>
      <c r="K5289" s="49">
        <v>21847</v>
      </c>
      <c r="L5289" s="49">
        <v>21435</v>
      </c>
    </row>
    <row r="5290" spans="1:12" s="15" customFormat="1">
      <c r="A5290" s="15">
        <v>5284</v>
      </c>
      <c r="B5290" s="15">
        <v>315690</v>
      </c>
      <c r="C5290" s="15" t="s">
        <v>686</v>
      </c>
      <c r="D5290" s="15" t="s">
        <v>904</v>
      </c>
      <c r="E5290" s="15">
        <v>2010</v>
      </c>
      <c r="F5290" s="15" t="s">
        <v>952</v>
      </c>
      <c r="G5290" s="15" t="s">
        <v>916</v>
      </c>
      <c r="H5290" s="49">
        <v>19275</v>
      </c>
      <c r="I5290" s="49">
        <v>23896</v>
      </c>
      <c r="J5290" s="49">
        <v>23896</v>
      </c>
      <c r="K5290" s="49">
        <v>19730</v>
      </c>
      <c r="L5290" s="49">
        <v>19275</v>
      </c>
    </row>
    <row r="5291" spans="1:12" s="15" customFormat="1">
      <c r="A5291" s="15">
        <v>5285</v>
      </c>
      <c r="B5291" s="15">
        <v>315690</v>
      </c>
      <c r="C5291" s="15" t="s">
        <v>686</v>
      </c>
      <c r="D5291" s="15" t="s">
        <v>904</v>
      </c>
      <c r="E5291" s="15">
        <v>2011</v>
      </c>
      <c r="F5291" s="15" t="s">
        <v>952</v>
      </c>
      <c r="G5291" s="15" t="s">
        <v>916</v>
      </c>
      <c r="H5291" s="49">
        <v>19434</v>
      </c>
      <c r="I5291" s="49">
        <v>24093</v>
      </c>
      <c r="J5291" s="49">
        <v>24093</v>
      </c>
      <c r="K5291" s="49">
        <v>19434</v>
      </c>
      <c r="L5291" s="49">
        <v>19434</v>
      </c>
    </row>
    <row r="5292" spans="1:12" s="15" customFormat="1">
      <c r="A5292" s="15">
        <v>5286</v>
      </c>
      <c r="B5292" s="15">
        <v>315690</v>
      </c>
      <c r="C5292" s="15" t="s">
        <v>686</v>
      </c>
      <c r="D5292" s="15" t="s">
        <v>904</v>
      </c>
      <c r="E5292" s="15">
        <v>2012</v>
      </c>
      <c r="F5292" s="15" t="s">
        <v>953</v>
      </c>
      <c r="G5292" s="15" t="s">
        <v>914</v>
      </c>
      <c r="H5292" s="49">
        <v>19587</v>
      </c>
      <c r="I5292" s="49">
        <v>24283</v>
      </c>
      <c r="J5292" s="49">
        <v>24283</v>
      </c>
      <c r="K5292" s="49">
        <v>19587</v>
      </c>
      <c r="L5292" s="49">
        <v>19587</v>
      </c>
    </row>
    <row r="5293" spans="1:12" s="15" customFormat="1">
      <c r="A5293" s="15">
        <v>5287</v>
      </c>
      <c r="B5293" s="15">
        <v>315690</v>
      </c>
      <c r="C5293" s="15" t="s">
        <v>686</v>
      </c>
      <c r="D5293" s="15" t="s">
        <v>904</v>
      </c>
      <c r="E5293" s="15">
        <v>2013</v>
      </c>
      <c r="F5293" s="15" t="s">
        <v>953</v>
      </c>
      <c r="G5293" s="15" t="s">
        <v>914</v>
      </c>
      <c r="H5293" s="49">
        <v>20347</v>
      </c>
      <c r="I5293" s="49">
        <v>25225</v>
      </c>
      <c r="J5293" s="49">
        <v>25225</v>
      </c>
      <c r="K5293" s="49">
        <v>20900</v>
      </c>
      <c r="L5293" s="49">
        <v>20347</v>
      </c>
    </row>
    <row r="5294" spans="1:12" s="15" customFormat="1">
      <c r="A5294" s="15">
        <v>5288</v>
      </c>
      <c r="B5294" s="15">
        <v>315690</v>
      </c>
      <c r="C5294" s="15" t="s">
        <v>686</v>
      </c>
      <c r="D5294" s="15" t="s">
        <v>904</v>
      </c>
      <c r="E5294" s="15">
        <v>2014</v>
      </c>
      <c r="F5294" s="15" t="s">
        <v>953</v>
      </c>
      <c r="G5294" s="15" t="s">
        <v>914</v>
      </c>
      <c r="H5294" s="49">
        <v>20514</v>
      </c>
      <c r="I5294" s="49">
        <v>25432</v>
      </c>
      <c r="J5294" s="49">
        <v>25432</v>
      </c>
      <c r="K5294" s="49">
        <v>25222</v>
      </c>
      <c r="L5294" s="49">
        <v>20514</v>
      </c>
    </row>
    <row r="5295" spans="1:12">
      <c r="A5295">
        <v>5289</v>
      </c>
      <c r="B5295">
        <v>315700</v>
      </c>
      <c r="C5295" t="s">
        <v>687</v>
      </c>
      <c r="D5295" t="s">
        <v>904</v>
      </c>
      <c r="E5295">
        <v>2007</v>
      </c>
      <c r="F5295" t="s">
        <v>905</v>
      </c>
      <c r="G5295" t="s">
        <v>916</v>
      </c>
      <c r="H5295" s="1">
        <v>28310</v>
      </c>
      <c r="I5295" s="1">
        <v>37370</v>
      </c>
      <c r="J5295" s="1">
        <v>37370</v>
      </c>
      <c r="K5295" s="1">
        <v>19589</v>
      </c>
      <c r="L5295" s="1">
        <v>19589</v>
      </c>
    </row>
    <row r="5296" spans="1:12">
      <c r="A5296">
        <v>5290</v>
      </c>
      <c r="B5296">
        <v>315700</v>
      </c>
      <c r="C5296" t="s">
        <v>687</v>
      </c>
      <c r="D5296" t="s">
        <v>904</v>
      </c>
      <c r="E5296">
        <v>2008</v>
      </c>
      <c r="F5296" t="s">
        <v>905</v>
      </c>
      <c r="G5296" t="s">
        <v>916</v>
      </c>
      <c r="H5296" s="1">
        <v>29263</v>
      </c>
      <c r="I5296" s="1">
        <v>38628</v>
      </c>
      <c r="J5296" s="1">
        <v>38628</v>
      </c>
      <c r="K5296" s="1">
        <v>22797</v>
      </c>
      <c r="L5296" s="1">
        <v>22797</v>
      </c>
    </row>
    <row r="5297" spans="1:12">
      <c r="A5297">
        <v>5291</v>
      </c>
      <c r="B5297">
        <v>315700</v>
      </c>
      <c r="C5297" t="s">
        <v>687</v>
      </c>
      <c r="D5297" t="s">
        <v>904</v>
      </c>
      <c r="E5297">
        <v>2009</v>
      </c>
      <c r="F5297" t="s">
        <v>1879</v>
      </c>
      <c r="G5297" t="s">
        <v>914</v>
      </c>
      <c r="H5297" s="1">
        <v>29385</v>
      </c>
      <c r="I5297" s="1">
        <v>38789</v>
      </c>
      <c r="J5297" s="1">
        <v>38789</v>
      </c>
      <c r="K5297" s="1">
        <v>24198</v>
      </c>
      <c r="L5297" s="1">
        <v>24198</v>
      </c>
    </row>
    <row r="5298" spans="1:12">
      <c r="A5298">
        <v>5292</v>
      </c>
      <c r="B5298">
        <v>315700</v>
      </c>
      <c r="C5298" t="s">
        <v>687</v>
      </c>
      <c r="D5298" t="s">
        <v>904</v>
      </c>
      <c r="E5298">
        <v>2010</v>
      </c>
      <c r="F5298" t="s">
        <v>1879</v>
      </c>
      <c r="G5298" t="s">
        <v>1171</v>
      </c>
      <c r="H5298" s="1">
        <v>30716</v>
      </c>
      <c r="I5298" s="1">
        <v>39178</v>
      </c>
      <c r="J5298" s="1">
        <v>39178</v>
      </c>
      <c r="K5298" s="1">
        <v>25514</v>
      </c>
      <c r="L5298" s="1">
        <v>25514</v>
      </c>
    </row>
    <row r="5299" spans="1:12">
      <c r="A5299">
        <v>5293</v>
      </c>
      <c r="B5299">
        <v>315700</v>
      </c>
      <c r="C5299" t="s">
        <v>687</v>
      </c>
      <c r="D5299" t="s">
        <v>904</v>
      </c>
      <c r="E5299">
        <v>2011</v>
      </c>
      <c r="F5299" t="s">
        <v>1879</v>
      </c>
      <c r="G5299" t="s">
        <v>1171</v>
      </c>
      <c r="H5299" s="1">
        <v>30864</v>
      </c>
      <c r="I5299" s="1">
        <v>39367</v>
      </c>
      <c r="J5299" s="1">
        <v>39367</v>
      </c>
      <c r="K5299" s="1">
        <v>26648</v>
      </c>
      <c r="L5299" s="1">
        <v>26648</v>
      </c>
    </row>
    <row r="5300" spans="1:12">
      <c r="A5300">
        <v>5294</v>
      </c>
      <c r="B5300">
        <v>315700</v>
      </c>
      <c r="C5300" t="s">
        <v>687</v>
      </c>
      <c r="D5300" t="s">
        <v>904</v>
      </c>
      <c r="E5300">
        <v>2012</v>
      </c>
      <c r="F5300" t="s">
        <v>1879</v>
      </c>
      <c r="G5300" t="s">
        <v>1025</v>
      </c>
      <c r="H5300" s="1">
        <v>31008</v>
      </c>
      <c r="I5300" s="1">
        <v>39550</v>
      </c>
      <c r="J5300" s="1">
        <v>39550</v>
      </c>
      <c r="K5300" s="1">
        <v>32215</v>
      </c>
      <c r="L5300" s="1">
        <v>29108</v>
      </c>
    </row>
    <row r="5301" spans="1:12">
      <c r="A5301">
        <v>5295</v>
      </c>
      <c r="B5301">
        <v>315700</v>
      </c>
      <c r="C5301" t="s">
        <v>687</v>
      </c>
      <c r="D5301" t="s">
        <v>904</v>
      </c>
      <c r="E5301">
        <v>2013</v>
      </c>
      <c r="F5301" t="s">
        <v>1879</v>
      </c>
      <c r="G5301" t="s">
        <v>1025</v>
      </c>
      <c r="H5301" s="1">
        <v>32099</v>
      </c>
      <c r="I5301" s="1">
        <v>40942</v>
      </c>
      <c r="J5301" s="1">
        <v>40942</v>
      </c>
      <c r="K5301" s="1">
        <v>33472</v>
      </c>
      <c r="L5301" s="1">
        <v>30151</v>
      </c>
    </row>
    <row r="5302" spans="1:12">
      <c r="A5302">
        <v>5296</v>
      </c>
      <c r="B5302">
        <v>315700</v>
      </c>
      <c r="C5302" t="s">
        <v>687</v>
      </c>
      <c r="D5302" t="s">
        <v>904</v>
      </c>
      <c r="E5302">
        <v>2014</v>
      </c>
      <c r="F5302" t="s">
        <v>1879</v>
      </c>
      <c r="G5302" t="s">
        <v>1025</v>
      </c>
      <c r="H5302" s="1">
        <v>32221</v>
      </c>
      <c r="I5302" s="1">
        <v>41098</v>
      </c>
      <c r="J5302" s="1">
        <v>41098</v>
      </c>
      <c r="K5302" s="1">
        <v>36130</v>
      </c>
      <c r="L5302" s="1">
        <v>31780</v>
      </c>
    </row>
    <row r="5303" spans="1:12" s="14" customFormat="1">
      <c r="A5303" s="14">
        <v>5297</v>
      </c>
      <c r="B5303" s="14">
        <v>315710</v>
      </c>
      <c r="C5303" s="14" t="s">
        <v>688</v>
      </c>
      <c r="D5303" s="14" t="s">
        <v>904</v>
      </c>
      <c r="E5303" s="14">
        <v>2007</v>
      </c>
      <c r="F5303" s="14" t="s">
        <v>905</v>
      </c>
      <c r="G5303" s="14" t="s">
        <v>906</v>
      </c>
      <c r="J5303" s="47">
        <v>6896</v>
      </c>
    </row>
    <row r="5304" spans="1:12" s="14" customFormat="1">
      <c r="A5304" s="14">
        <v>5298</v>
      </c>
      <c r="B5304" s="14">
        <v>315710</v>
      </c>
      <c r="C5304" s="14" t="s">
        <v>688</v>
      </c>
      <c r="D5304" s="14" t="s">
        <v>904</v>
      </c>
      <c r="E5304" s="14">
        <v>2008</v>
      </c>
      <c r="F5304" s="14" t="s">
        <v>905</v>
      </c>
      <c r="G5304" s="14" t="s">
        <v>906</v>
      </c>
      <c r="J5304" s="47">
        <v>7127</v>
      </c>
    </row>
    <row r="5305" spans="1:12" s="14" customFormat="1">
      <c r="A5305" s="14">
        <v>5299</v>
      </c>
      <c r="B5305" s="14">
        <v>315710</v>
      </c>
      <c r="C5305" s="14" t="s">
        <v>688</v>
      </c>
      <c r="D5305" s="14" t="s">
        <v>904</v>
      </c>
      <c r="E5305" s="14">
        <v>2009</v>
      </c>
      <c r="F5305" s="14" t="s">
        <v>1881</v>
      </c>
      <c r="G5305" s="14" t="s">
        <v>912</v>
      </c>
      <c r="H5305" s="47">
        <v>5867</v>
      </c>
      <c r="I5305" s="47">
        <v>7157</v>
      </c>
      <c r="J5305" s="47">
        <v>7157</v>
      </c>
      <c r="K5305" s="47">
        <v>5500</v>
      </c>
      <c r="L5305" s="47">
        <v>5500</v>
      </c>
    </row>
    <row r="5306" spans="1:12" s="14" customFormat="1">
      <c r="A5306" s="14">
        <v>5300</v>
      </c>
      <c r="B5306" s="14">
        <v>315710</v>
      </c>
      <c r="C5306" s="14" t="s">
        <v>688</v>
      </c>
      <c r="D5306" s="14" t="s">
        <v>904</v>
      </c>
      <c r="E5306" s="14">
        <v>2010</v>
      </c>
      <c r="F5306" s="14" t="s">
        <v>1880</v>
      </c>
      <c r="G5306" s="14" t="s">
        <v>908</v>
      </c>
      <c r="J5306" s="47">
        <v>6859</v>
      </c>
    </row>
    <row r="5307" spans="1:12" s="14" customFormat="1">
      <c r="A5307" s="14">
        <v>5301</v>
      </c>
      <c r="B5307" s="14">
        <v>315710</v>
      </c>
      <c r="C5307" s="14" t="s">
        <v>688</v>
      </c>
      <c r="D5307" s="14" t="s">
        <v>904</v>
      </c>
      <c r="E5307" s="14">
        <v>2011</v>
      </c>
      <c r="F5307" s="14" t="s">
        <v>905</v>
      </c>
      <c r="G5307" s="14" t="s">
        <v>906</v>
      </c>
      <c r="J5307" s="47">
        <v>6866</v>
      </c>
    </row>
    <row r="5308" spans="1:12" s="14" customFormat="1">
      <c r="A5308" s="14">
        <v>5302</v>
      </c>
      <c r="B5308" s="14">
        <v>315710</v>
      </c>
      <c r="C5308" s="14" t="s">
        <v>688</v>
      </c>
      <c r="D5308" s="14" t="s">
        <v>904</v>
      </c>
      <c r="E5308" s="14">
        <v>2012</v>
      </c>
      <c r="F5308" s="14" t="s">
        <v>905</v>
      </c>
      <c r="G5308" s="14" t="s">
        <v>906</v>
      </c>
      <c r="J5308" s="47">
        <v>6872</v>
      </c>
    </row>
    <row r="5309" spans="1:12" s="14" customFormat="1">
      <c r="A5309" s="14">
        <v>5303</v>
      </c>
      <c r="B5309" s="14">
        <v>315710</v>
      </c>
      <c r="C5309" s="14" t="s">
        <v>688</v>
      </c>
      <c r="D5309" s="14" t="s">
        <v>904</v>
      </c>
      <c r="E5309" s="14">
        <v>2013</v>
      </c>
      <c r="F5309" s="14" t="s">
        <v>905</v>
      </c>
      <c r="G5309" s="14" t="s">
        <v>906</v>
      </c>
      <c r="J5309" s="47">
        <v>7084</v>
      </c>
    </row>
    <row r="5310" spans="1:12" s="14" customFormat="1">
      <c r="A5310" s="14">
        <v>5304</v>
      </c>
      <c r="B5310" s="14">
        <v>315710</v>
      </c>
      <c r="C5310" s="14" t="s">
        <v>688</v>
      </c>
      <c r="D5310" s="14" t="s">
        <v>904</v>
      </c>
      <c r="E5310" s="14">
        <v>2014</v>
      </c>
      <c r="F5310" s="14" t="s">
        <v>905</v>
      </c>
      <c r="G5310" s="14" t="s">
        <v>906</v>
      </c>
      <c r="J5310" s="47">
        <v>7096</v>
      </c>
    </row>
    <row r="5311" spans="1:12">
      <c r="A5311">
        <v>5305</v>
      </c>
      <c r="B5311">
        <v>315720</v>
      </c>
      <c r="C5311" t="s">
        <v>689</v>
      </c>
      <c r="D5311" t="s">
        <v>904</v>
      </c>
      <c r="E5311">
        <v>2007</v>
      </c>
      <c r="F5311" t="s">
        <v>905</v>
      </c>
      <c r="G5311" t="s">
        <v>906</v>
      </c>
      <c r="J5311" s="1">
        <v>26185</v>
      </c>
    </row>
    <row r="5312" spans="1:12">
      <c r="A5312">
        <v>5306</v>
      </c>
      <c r="B5312">
        <v>315720</v>
      </c>
      <c r="C5312" t="s">
        <v>689</v>
      </c>
      <c r="D5312" t="s">
        <v>904</v>
      </c>
      <c r="E5312">
        <v>2008</v>
      </c>
      <c r="F5312" t="s">
        <v>905</v>
      </c>
      <c r="G5312" t="s">
        <v>906</v>
      </c>
      <c r="J5312" s="1">
        <v>27277</v>
      </c>
    </row>
    <row r="5313" spans="1:12">
      <c r="A5313">
        <v>5307</v>
      </c>
      <c r="B5313">
        <v>315720</v>
      </c>
      <c r="C5313" t="s">
        <v>689</v>
      </c>
      <c r="D5313" t="s">
        <v>904</v>
      </c>
      <c r="E5313">
        <v>2009</v>
      </c>
      <c r="F5313" t="s">
        <v>1883</v>
      </c>
      <c r="G5313" t="s">
        <v>912</v>
      </c>
      <c r="H5313" s="1">
        <v>24721</v>
      </c>
      <c r="I5313" s="1">
        <v>27571</v>
      </c>
      <c r="J5313" s="1">
        <v>27571</v>
      </c>
      <c r="K5313" s="1">
        <v>27070</v>
      </c>
      <c r="L5313" s="1">
        <v>24262</v>
      </c>
    </row>
    <row r="5314" spans="1:12">
      <c r="A5314">
        <v>5308</v>
      </c>
      <c r="B5314">
        <v>315720</v>
      </c>
      <c r="C5314" t="s">
        <v>689</v>
      </c>
      <c r="D5314" t="s">
        <v>904</v>
      </c>
      <c r="E5314">
        <v>2010</v>
      </c>
      <c r="F5314" t="s">
        <v>1884</v>
      </c>
      <c r="G5314" t="s">
        <v>908</v>
      </c>
      <c r="J5314" s="1">
        <v>27876</v>
      </c>
    </row>
    <row r="5315" spans="1:12">
      <c r="A5315">
        <v>5309</v>
      </c>
      <c r="B5315">
        <v>315720</v>
      </c>
      <c r="C5315" t="s">
        <v>689</v>
      </c>
      <c r="D5315" t="s">
        <v>904</v>
      </c>
      <c r="E5315">
        <v>2011</v>
      </c>
      <c r="F5315" t="s">
        <v>1882</v>
      </c>
      <c r="G5315" t="s">
        <v>910</v>
      </c>
      <c r="H5315" s="1">
        <v>25047</v>
      </c>
      <c r="I5315" s="1">
        <v>28160</v>
      </c>
      <c r="J5315" s="1">
        <v>28160</v>
      </c>
      <c r="K5315" s="1">
        <v>23000</v>
      </c>
      <c r="L5315" s="1">
        <v>20000</v>
      </c>
    </row>
    <row r="5316" spans="1:12">
      <c r="A5316">
        <v>5310</v>
      </c>
      <c r="B5316">
        <v>315720</v>
      </c>
      <c r="C5316" t="s">
        <v>689</v>
      </c>
      <c r="D5316" t="s">
        <v>904</v>
      </c>
      <c r="E5316">
        <v>2012</v>
      </c>
      <c r="F5316" t="s">
        <v>905</v>
      </c>
      <c r="G5316" t="s">
        <v>906</v>
      </c>
      <c r="J5316" s="1">
        <v>28435</v>
      </c>
    </row>
    <row r="5317" spans="1:12">
      <c r="A5317">
        <v>5311</v>
      </c>
      <c r="B5317">
        <v>315720</v>
      </c>
      <c r="C5317" t="s">
        <v>689</v>
      </c>
      <c r="D5317" t="s">
        <v>904</v>
      </c>
      <c r="E5317">
        <v>2013</v>
      </c>
      <c r="F5317" t="s">
        <v>1883</v>
      </c>
      <c r="G5317" t="s">
        <v>912</v>
      </c>
      <c r="H5317" s="1">
        <v>26323</v>
      </c>
      <c r="I5317" s="1">
        <v>29595</v>
      </c>
      <c r="J5317" s="1">
        <v>29595</v>
      </c>
      <c r="K5317" s="1">
        <v>26044</v>
      </c>
      <c r="L5317" s="1">
        <v>26044</v>
      </c>
    </row>
    <row r="5318" spans="1:12">
      <c r="A5318">
        <v>5312</v>
      </c>
      <c r="B5318">
        <v>315720</v>
      </c>
      <c r="C5318" t="s">
        <v>689</v>
      </c>
      <c r="D5318" t="s">
        <v>904</v>
      </c>
      <c r="E5318">
        <v>2014</v>
      </c>
      <c r="F5318" t="s">
        <v>1882</v>
      </c>
      <c r="G5318" t="s">
        <v>910</v>
      </c>
      <c r="H5318" s="1">
        <v>26584</v>
      </c>
      <c r="I5318" s="1">
        <v>29888</v>
      </c>
      <c r="J5318" s="1">
        <v>29888</v>
      </c>
      <c r="K5318" s="1">
        <v>26188</v>
      </c>
      <c r="L5318" s="1">
        <v>26188</v>
      </c>
    </row>
    <row r="5319" spans="1:12" s="14" customFormat="1">
      <c r="A5319" s="14">
        <v>5313</v>
      </c>
      <c r="B5319" s="14">
        <v>315725</v>
      </c>
      <c r="C5319" s="14" t="s">
        <v>690</v>
      </c>
      <c r="D5319" s="14" t="s">
        <v>904</v>
      </c>
      <c r="E5319" s="14">
        <v>2007</v>
      </c>
      <c r="F5319" s="14" t="s">
        <v>905</v>
      </c>
      <c r="G5319" s="14" t="s">
        <v>906</v>
      </c>
      <c r="J5319" s="47">
        <v>7451</v>
      </c>
    </row>
    <row r="5320" spans="1:12" s="14" customFormat="1">
      <c r="A5320" s="14">
        <v>5314</v>
      </c>
      <c r="B5320" s="14">
        <v>315725</v>
      </c>
      <c r="C5320" s="14" t="s">
        <v>690</v>
      </c>
      <c r="D5320" s="14" t="s">
        <v>904</v>
      </c>
      <c r="E5320" s="14">
        <v>2008</v>
      </c>
      <c r="F5320" s="14" t="s">
        <v>905</v>
      </c>
      <c r="G5320" s="14" t="s">
        <v>906</v>
      </c>
      <c r="J5320" s="47">
        <v>7717</v>
      </c>
    </row>
    <row r="5321" spans="1:12" s="14" customFormat="1">
      <c r="A5321" s="14">
        <v>5315</v>
      </c>
      <c r="B5321" s="14">
        <v>315725</v>
      </c>
      <c r="C5321" s="14" t="s">
        <v>690</v>
      </c>
      <c r="D5321" s="14" t="s">
        <v>904</v>
      </c>
      <c r="E5321" s="14">
        <v>2009</v>
      </c>
      <c r="F5321" s="14" t="s">
        <v>905</v>
      </c>
      <c r="G5321" s="14" t="s">
        <v>906</v>
      </c>
      <c r="J5321" s="47">
        <v>7762</v>
      </c>
    </row>
    <row r="5322" spans="1:12" s="14" customFormat="1">
      <c r="A5322" s="14">
        <v>5316</v>
      </c>
      <c r="B5322" s="14">
        <v>315725</v>
      </c>
      <c r="C5322" s="14" t="s">
        <v>690</v>
      </c>
      <c r="D5322" s="14" t="s">
        <v>904</v>
      </c>
      <c r="E5322" s="14">
        <v>2010</v>
      </c>
      <c r="F5322" s="14" t="s">
        <v>905</v>
      </c>
      <c r="G5322" s="14" t="s">
        <v>906</v>
      </c>
      <c r="J5322" s="47">
        <v>7682</v>
      </c>
    </row>
    <row r="5323" spans="1:12" s="14" customFormat="1">
      <c r="A5323" s="14">
        <v>5317</v>
      </c>
      <c r="B5323" s="14">
        <v>315725</v>
      </c>
      <c r="C5323" s="14" t="s">
        <v>690</v>
      </c>
      <c r="D5323" s="14" t="s">
        <v>904</v>
      </c>
      <c r="E5323" s="14">
        <v>2011</v>
      </c>
      <c r="F5323" s="14" t="s">
        <v>905</v>
      </c>
      <c r="G5323" s="14" t="s">
        <v>906</v>
      </c>
      <c r="J5323" s="47">
        <v>7719</v>
      </c>
    </row>
    <row r="5324" spans="1:12" s="14" customFormat="1">
      <c r="A5324" s="14">
        <v>5318</v>
      </c>
      <c r="B5324" s="14">
        <v>315725</v>
      </c>
      <c r="C5324" s="14" t="s">
        <v>690</v>
      </c>
      <c r="D5324" s="14" t="s">
        <v>904</v>
      </c>
      <c r="E5324" s="14">
        <v>2012</v>
      </c>
      <c r="F5324" s="14" t="s">
        <v>905</v>
      </c>
      <c r="G5324" s="14" t="s">
        <v>906</v>
      </c>
      <c r="J5324" s="47">
        <v>7754</v>
      </c>
    </row>
    <row r="5325" spans="1:12" s="14" customFormat="1">
      <c r="A5325" s="14">
        <v>5319</v>
      </c>
      <c r="B5325" s="14">
        <v>315725</v>
      </c>
      <c r="C5325" s="14" t="s">
        <v>690</v>
      </c>
      <c r="D5325" s="14" t="s">
        <v>904</v>
      </c>
      <c r="E5325" s="14">
        <v>2013</v>
      </c>
      <c r="F5325" s="14" t="s">
        <v>905</v>
      </c>
      <c r="G5325" s="14" t="s">
        <v>906</v>
      </c>
      <c r="J5325" s="47">
        <v>8027</v>
      </c>
    </row>
    <row r="5326" spans="1:12" s="14" customFormat="1">
      <c r="A5326" s="14">
        <v>5320</v>
      </c>
      <c r="B5326" s="14">
        <v>315725</v>
      </c>
      <c r="C5326" s="14" t="s">
        <v>690</v>
      </c>
      <c r="D5326" s="14" t="s">
        <v>904</v>
      </c>
      <c r="E5326" s="14">
        <v>2014</v>
      </c>
      <c r="F5326" s="14" t="s">
        <v>905</v>
      </c>
      <c r="G5326" s="14" t="s">
        <v>906</v>
      </c>
      <c r="J5326" s="47">
        <v>8068</v>
      </c>
    </row>
    <row r="5327" spans="1:12" s="14" customFormat="1">
      <c r="A5327" s="14">
        <v>5321</v>
      </c>
      <c r="B5327" s="14">
        <v>315727</v>
      </c>
      <c r="C5327" s="14" t="s">
        <v>691</v>
      </c>
      <c r="D5327" s="14" t="s">
        <v>904</v>
      </c>
      <c r="E5327" s="14">
        <v>2007</v>
      </c>
      <c r="J5327" s="47">
        <v>2796</v>
      </c>
    </row>
    <row r="5328" spans="1:12" s="14" customFormat="1">
      <c r="A5328" s="14">
        <v>5322</v>
      </c>
      <c r="B5328" s="14">
        <v>315727</v>
      </c>
      <c r="C5328" s="14" t="s">
        <v>691</v>
      </c>
      <c r="D5328" s="14" t="s">
        <v>904</v>
      </c>
      <c r="E5328" s="14">
        <v>2008</v>
      </c>
      <c r="J5328" s="47">
        <v>2942</v>
      </c>
    </row>
    <row r="5329" spans="1:12" s="14" customFormat="1">
      <c r="A5329" s="14">
        <v>5323</v>
      </c>
      <c r="B5329" s="14">
        <v>315727</v>
      </c>
      <c r="C5329" s="14" t="s">
        <v>691</v>
      </c>
      <c r="D5329" s="14" t="s">
        <v>904</v>
      </c>
      <c r="E5329" s="14">
        <v>2009</v>
      </c>
      <c r="J5329" s="47">
        <v>2999</v>
      </c>
    </row>
    <row r="5330" spans="1:12" s="14" customFormat="1">
      <c r="A5330" s="14">
        <v>5324</v>
      </c>
      <c r="B5330" s="14">
        <v>315727</v>
      </c>
      <c r="C5330" s="14" t="s">
        <v>691</v>
      </c>
      <c r="D5330" s="14" t="s">
        <v>904</v>
      </c>
      <c r="E5330" s="14">
        <v>2010</v>
      </c>
      <c r="J5330" s="47">
        <v>2788</v>
      </c>
    </row>
    <row r="5331" spans="1:12" s="14" customFormat="1">
      <c r="A5331" s="14">
        <v>5325</v>
      </c>
      <c r="B5331" s="14">
        <v>315727</v>
      </c>
      <c r="C5331" s="14" t="s">
        <v>691</v>
      </c>
      <c r="D5331" s="14" t="s">
        <v>904</v>
      </c>
      <c r="E5331" s="14">
        <v>2011</v>
      </c>
      <c r="J5331" s="47">
        <v>2821</v>
      </c>
    </row>
    <row r="5332" spans="1:12" s="14" customFormat="1">
      <c r="A5332" s="14">
        <v>5326</v>
      </c>
      <c r="B5332" s="14">
        <v>315727</v>
      </c>
      <c r="C5332" s="14" t="s">
        <v>691</v>
      </c>
      <c r="D5332" s="14" t="s">
        <v>904</v>
      </c>
      <c r="E5332" s="14">
        <v>2012</v>
      </c>
      <c r="F5332" s="14" t="s">
        <v>1885</v>
      </c>
      <c r="G5332" s="14" t="s">
        <v>914</v>
      </c>
      <c r="H5332" s="47">
        <v>1647</v>
      </c>
      <c r="I5332" s="47">
        <v>2852</v>
      </c>
      <c r="J5332" s="47">
        <v>2852</v>
      </c>
      <c r="K5332" s="47">
        <v>1600</v>
      </c>
      <c r="L5332" s="47">
        <v>1500</v>
      </c>
    </row>
    <row r="5333" spans="1:12" s="14" customFormat="1">
      <c r="A5333" s="14">
        <v>5327</v>
      </c>
      <c r="B5333" s="14">
        <v>315727</v>
      </c>
      <c r="C5333" s="14" t="s">
        <v>691</v>
      </c>
      <c r="D5333" s="14" t="s">
        <v>904</v>
      </c>
      <c r="E5333" s="14">
        <v>2013</v>
      </c>
      <c r="J5333" s="47">
        <v>2972</v>
      </c>
    </row>
    <row r="5334" spans="1:12" s="14" customFormat="1">
      <c r="A5334" s="14">
        <v>5328</v>
      </c>
      <c r="B5334" s="14">
        <v>315727</v>
      </c>
      <c r="C5334" s="14" t="s">
        <v>691</v>
      </c>
      <c r="D5334" s="14" t="s">
        <v>904</v>
      </c>
      <c r="E5334" s="14">
        <v>2014</v>
      </c>
      <c r="J5334" s="47">
        <v>3005</v>
      </c>
    </row>
    <row r="5335" spans="1:12" s="14" customFormat="1">
      <c r="A5335" s="14">
        <v>5329</v>
      </c>
      <c r="B5335" s="14">
        <v>315730</v>
      </c>
      <c r="C5335" s="14" t="s">
        <v>692</v>
      </c>
      <c r="D5335" s="14" t="s">
        <v>904</v>
      </c>
      <c r="E5335" s="14">
        <v>2007</v>
      </c>
      <c r="F5335" s="14" t="s">
        <v>905</v>
      </c>
      <c r="G5335" s="14" t="s">
        <v>906</v>
      </c>
      <c r="J5335" s="47">
        <v>4504</v>
      </c>
    </row>
    <row r="5336" spans="1:12" s="14" customFormat="1">
      <c r="A5336" s="14">
        <v>5330</v>
      </c>
      <c r="B5336" s="14">
        <v>315730</v>
      </c>
      <c r="C5336" s="14" t="s">
        <v>692</v>
      </c>
      <c r="D5336" s="14" t="s">
        <v>904</v>
      </c>
      <c r="E5336" s="14">
        <v>2008</v>
      </c>
      <c r="F5336" s="14" t="s">
        <v>905</v>
      </c>
      <c r="G5336" s="14" t="s">
        <v>906</v>
      </c>
      <c r="J5336" s="47">
        <v>4601</v>
      </c>
    </row>
    <row r="5337" spans="1:12" s="14" customFormat="1">
      <c r="A5337" s="14">
        <v>5331</v>
      </c>
      <c r="B5337" s="14">
        <v>315730</v>
      </c>
      <c r="C5337" s="14" t="s">
        <v>692</v>
      </c>
      <c r="D5337" s="14" t="s">
        <v>904</v>
      </c>
      <c r="E5337" s="14">
        <v>2009</v>
      </c>
      <c r="F5337" s="14" t="s">
        <v>905</v>
      </c>
      <c r="G5337" s="14" t="s">
        <v>906</v>
      </c>
      <c r="J5337" s="47">
        <v>4574</v>
      </c>
    </row>
    <row r="5338" spans="1:12" s="14" customFormat="1">
      <c r="A5338" s="14">
        <v>5332</v>
      </c>
      <c r="B5338" s="14">
        <v>315730</v>
      </c>
      <c r="C5338" s="14" t="s">
        <v>692</v>
      </c>
      <c r="D5338" s="14" t="s">
        <v>904</v>
      </c>
      <c r="E5338" s="14">
        <v>2010</v>
      </c>
      <c r="F5338" s="14" t="s">
        <v>905</v>
      </c>
      <c r="G5338" s="14" t="s">
        <v>906</v>
      </c>
      <c r="J5338" s="47">
        <v>4570</v>
      </c>
    </row>
    <row r="5339" spans="1:12" s="14" customFormat="1">
      <c r="A5339" s="14">
        <v>5333</v>
      </c>
      <c r="B5339" s="14">
        <v>315730</v>
      </c>
      <c r="C5339" s="14" t="s">
        <v>692</v>
      </c>
      <c r="D5339" s="14" t="s">
        <v>904</v>
      </c>
      <c r="E5339" s="14">
        <v>2011</v>
      </c>
      <c r="F5339" s="14" t="s">
        <v>905</v>
      </c>
      <c r="G5339" s="14" t="s">
        <v>906</v>
      </c>
      <c r="J5339" s="47">
        <v>4551</v>
      </c>
    </row>
    <row r="5340" spans="1:12" s="14" customFormat="1">
      <c r="A5340" s="14">
        <v>5334</v>
      </c>
      <c r="B5340" s="14">
        <v>315730</v>
      </c>
      <c r="C5340" s="14" t="s">
        <v>692</v>
      </c>
      <c r="D5340" s="14" t="s">
        <v>904</v>
      </c>
      <c r="E5340" s="14">
        <v>2012</v>
      </c>
      <c r="F5340" s="14" t="s">
        <v>1888</v>
      </c>
      <c r="G5340" s="14" t="s">
        <v>910</v>
      </c>
      <c r="H5340" s="47">
        <v>2169</v>
      </c>
      <c r="I5340" s="47">
        <v>4532</v>
      </c>
      <c r="J5340" s="47">
        <v>4532</v>
      </c>
      <c r="K5340" s="47">
        <v>2403</v>
      </c>
      <c r="L5340" s="47">
        <v>1998</v>
      </c>
    </row>
    <row r="5341" spans="1:12" s="14" customFormat="1">
      <c r="A5341" s="14">
        <v>5335</v>
      </c>
      <c r="B5341" s="14">
        <v>315730</v>
      </c>
      <c r="C5341" s="14" t="s">
        <v>692</v>
      </c>
      <c r="D5341" s="14" t="s">
        <v>904</v>
      </c>
      <c r="E5341" s="14">
        <v>2013</v>
      </c>
      <c r="F5341" s="14" t="s">
        <v>1887</v>
      </c>
      <c r="G5341" s="14" t="s">
        <v>912</v>
      </c>
      <c r="H5341" s="47">
        <v>2223</v>
      </c>
      <c r="I5341" s="47">
        <v>4646</v>
      </c>
      <c r="J5341" s="47">
        <v>4646</v>
      </c>
      <c r="K5341" s="47">
        <v>2533</v>
      </c>
      <c r="L5341" s="47">
        <v>2223</v>
      </c>
    </row>
    <row r="5342" spans="1:12" s="14" customFormat="1">
      <c r="A5342" s="14">
        <v>5336</v>
      </c>
      <c r="B5342" s="14">
        <v>315730</v>
      </c>
      <c r="C5342" s="14" t="s">
        <v>692</v>
      </c>
      <c r="D5342" s="14" t="s">
        <v>904</v>
      </c>
      <c r="E5342" s="14">
        <v>2014</v>
      </c>
      <c r="F5342" s="14" t="s">
        <v>1886</v>
      </c>
      <c r="G5342" s="14" t="s">
        <v>908</v>
      </c>
      <c r="J5342" s="47">
        <v>4631</v>
      </c>
    </row>
    <row r="5343" spans="1:12" s="14" customFormat="1">
      <c r="A5343" s="14">
        <v>5337</v>
      </c>
      <c r="B5343" s="14">
        <v>315733</v>
      </c>
      <c r="C5343" s="14" t="s">
        <v>693</v>
      </c>
      <c r="D5343" s="14" t="s">
        <v>904</v>
      </c>
      <c r="E5343" s="14">
        <v>2007</v>
      </c>
      <c r="J5343" s="47">
        <v>7347</v>
      </c>
    </row>
    <row r="5344" spans="1:12" s="14" customFormat="1">
      <c r="A5344" s="14">
        <v>5338</v>
      </c>
      <c r="B5344" s="14">
        <v>315733</v>
      </c>
      <c r="C5344" s="14" t="s">
        <v>693</v>
      </c>
      <c r="D5344" s="14" t="s">
        <v>904</v>
      </c>
      <c r="E5344" s="14">
        <v>2008</v>
      </c>
      <c r="J5344" s="47">
        <v>7618</v>
      </c>
    </row>
    <row r="5345" spans="1:12" s="14" customFormat="1">
      <c r="A5345" s="14">
        <v>5339</v>
      </c>
      <c r="B5345" s="14">
        <v>315733</v>
      </c>
      <c r="C5345" s="14" t="s">
        <v>693</v>
      </c>
      <c r="D5345" s="14" t="s">
        <v>904</v>
      </c>
      <c r="E5345" s="14">
        <v>2009</v>
      </c>
      <c r="J5345" s="47">
        <v>7671</v>
      </c>
    </row>
    <row r="5346" spans="1:12" s="14" customFormat="1">
      <c r="A5346" s="14">
        <v>5340</v>
      </c>
      <c r="B5346" s="14">
        <v>315733</v>
      </c>
      <c r="C5346" s="14" t="s">
        <v>693</v>
      </c>
      <c r="D5346" s="14" t="s">
        <v>904</v>
      </c>
      <c r="E5346" s="14">
        <v>2010</v>
      </c>
      <c r="F5346" s="14" t="s">
        <v>1889</v>
      </c>
      <c r="G5346" s="14" t="s">
        <v>916</v>
      </c>
      <c r="H5346" s="47">
        <v>7865</v>
      </c>
      <c r="I5346" s="47">
        <v>7865</v>
      </c>
      <c r="J5346" s="47">
        <v>7865</v>
      </c>
      <c r="K5346" s="47">
        <v>7865</v>
      </c>
      <c r="L5346" s="47">
        <v>7865</v>
      </c>
    </row>
    <row r="5347" spans="1:12" s="14" customFormat="1">
      <c r="A5347" s="14">
        <v>5341</v>
      </c>
      <c r="B5347" s="14">
        <v>315733</v>
      </c>
      <c r="C5347" s="14" t="s">
        <v>693</v>
      </c>
      <c r="D5347" s="14" t="s">
        <v>904</v>
      </c>
      <c r="E5347" s="14">
        <v>2011</v>
      </c>
      <c r="J5347" s="47">
        <v>7929</v>
      </c>
    </row>
    <row r="5348" spans="1:12" s="14" customFormat="1">
      <c r="A5348" s="14">
        <v>5342</v>
      </c>
      <c r="B5348" s="14">
        <v>315733</v>
      </c>
      <c r="C5348" s="14" t="s">
        <v>693</v>
      </c>
      <c r="D5348" s="14" t="s">
        <v>904</v>
      </c>
      <c r="E5348" s="14">
        <v>2012</v>
      </c>
      <c r="J5348" s="47">
        <v>7990</v>
      </c>
    </row>
    <row r="5349" spans="1:12" s="14" customFormat="1">
      <c r="A5349" s="14">
        <v>5343</v>
      </c>
      <c r="B5349" s="14">
        <v>315733</v>
      </c>
      <c r="C5349" s="14" t="s">
        <v>693</v>
      </c>
      <c r="D5349" s="14" t="s">
        <v>904</v>
      </c>
      <c r="E5349" s="14">
        <v>2013</v>
      </c>
      <c r="J5349" s="47">
        <v>8298</v>
      </c>
    </row>
    <row r="5350" spans="1:12" s="14" customFormat="1">
      <c r="A5350" s="14">
        <v>5344</v>
      </c>
      <c r="B5350" s="14">
        <v>315733</v>
      </c>
      <c r="C5350" s="14" t="s">
        <v>693</v>
      </c>
      <c r="D5350" s="14" t="s">
        <v>904</v>
      </c>
      <c r="E5350" s="14">
        <v>2014</v>
      </c>
      <c r="J5350" s="47">
        <v>8365</v>
      </c>
    </row>
    <row r="5351" spans="1:12">
      <c r="A5351">
        <v>5345</v>
      </c>
      <c r="B5351">
        <v>315737</v>
      </c>
      <c r="C5351" t="s">
        <v>694</v>
      </c>
      <c r="D5351" t="s">
        <v>904</v>
      </c>
      <c r="E5351">
        <v>2007</v>
      </c>
      <c r="F5351" t="s">
        <v>905</v>
      </c>
      <c r="G5351" t="s">
        <v>906</v>
      </c>
      <c r="J5351" s="1">
        <v>5192</v>
      </c>
    </row>
    <row r="5352" spans="1:12">
      <c r="A5352">
        <v>5346</v>
      </c>
      <c r="B5352">
        <v>315737</v>
      </c>
      <c r="C5352" t="s">
        <v>694</v>
      </c>
      <c r="D5352" t="s">
        <v>904</v>
      </c>
      <c r="E5352">
        <v>2008</v>
      </c>
      <c r="F5352" t="s">
        <v>905</v>
      </c>
      <c r="G5352" t="s">
        <v>906</v>
      </c>
      <c r="J5352" s="1">
        <v>5408</v>
      </c>
    </row>
    <row r="5353" spans="1:12">
      <c r="A5353">
        <v>5347</v>
      </c>
      <c r="B5353">
        <v>315737</v>
      </c>
      <c r="C5353" t="s">
        <v>694</v>
      </c>
      <c r="D5353" t="s">
        <v>904</v>
      </c>
      <c r="E5353">
        <v>2009</v>
      </c>
      <c r="F5353" t="s">
        <v>1016</v>
      </c>
      <c r="G5353" t="s">
        <v>906</v>
      </c>
      <c r="J5353" s="1">
        <v>5466</v>
      </c>
    </row>
    <row r="5354" spans="1:12">
      <c r="A5354">
        <v>5348</v>
      </c>
      <c r="B5354">
        <v>315737</v>
      </c>
      <c r="C5354" t="s">
        <v>694</v>
      </c>
      <c r="D5354" t="s">
        <v>904</v>
      </c>
      <c r="E5354">
        <v>2010</v>
      </c>
      <c r="F5354" t="s">
        <v>1016</v>
      </c>
      <c r="G5354" t="s">
        <v>906</v>
      </c>
      <c r="J5354" s="1">
        <v>4397</v>
      </c>
    </row>
    <row r="5355" spans="1:12">
      <c r="A5355">
        <v>5349</v>
      </c>
      <c r="B5355">
        <v>315737</v>
      </c>
      <c r="C5355" t="s">
        <v>694</v>
      </c>
      <c r="D5355" t="s">
        <v>904</v>
      </c>
      <c r="E5355">
        <v>2011</v>
      </c>
      <c r="F5355" t="s">
        <v>1016</v>
      </c>
      <c r="G5355" t="s">
        <v>906</v>
      </c>
      <c r="J5355" s="1">
        <v>4366</v>
      </c>
    </row>
    <row r="5356" spans="1:12">
      <c r="A5356">
        <v>5350</v>
      </c>
      <c r="B5356">
        <v>315737</v>
      </c>
      <c r="C5356" t="s">
        <v>694</v>
      </c>
      <c r="D5356" t="s">
        <v>904</v>
      </c>
      <c r="E5356">
        <v>2012</v>
      </c>
      <c r="F5356" t="s">
        <v>1890</v>
      </c>
      <c r="G5356" t="s">
        <v>914</v>
      </c>
      <c r="H5356" s="1">
        <v>1135</v>
      </c>
      <c r="I5356" s="1">
        <v>4336</v>
      </c>
      <c r="J5356" s="1">
        <v>4336</v>
      </c>
      <c r="K5356" s="1">
        <v>1096</v>
      </c>
      <c r="L5356" s="1">
        <v>1096</v>
      </c>
    </row>
    <row r="5357" spans="1:12">
      <c r="A5357">
        <v>5351</v>
      </c>
      <c r="B5357">
        <v>315737</v>
      </c>
      <c r="C5357" t="s">
        <v>694</v>
      </c>
      <c r="D5357" t="s">
        <v>904</v>
      </c>
      <c r="E5357">
        <v>2013</v>
      </c>
      <c r="F5357" t="s">
        <v>1890</v>
      </c>
      <c r="G5357" t="s">
        <v>914</v>
      </c>
      <c r="H5357" s="1">
        <v>1161</v>
      </c>
      <c r="I5357" s="1">
        <v>4434</v>
      </c>
      <c r="J5357" s="1">
        <v>4434</v>
      </c>
      <c r="K5357" s="1">
        <v>1161</v>
      </c>
      <c r="L5357" s="1">
        <v>1161</v>
      </c>
    </row>
    <row r="5358" spans="1:12">
      <c r="A5358">
        <v>5352</v>
      </c>
      <c r="B5358">
        <v>315737</v>
      </c>
      <c r="C5358" t="s">
        <v>694</v>
      </c>
      <c r="D5358" t="s">
        <v>904</v>
      </c>
      <c r="E5358">
        <v>2014</v>
      </c>
      <c r="F5358" t="s">
        <v>1890</v>
      </c>
      <c r="G5358" t="s">
        <v>914</v>
      </c>
      <c r="H5358" s="1">
        <v>1154</v>
      </c>
      <c r="I5358" s="1">
        <v>4408</v>
      </c>
      <c r="J5358" s="1">
        <v>4408</v>
      </c>
      <c r="K5358" s="1">
        <v>1430</v>
      </c>
      <c r="L5358">
        <v>548</v>
      </c>
    </row>
    <row r="5359" spans="1:12" s="14" customFormat="1">
      <c r="A5359" s="14">
        <v>5353</v>
      </c>
      <c r="B5359" s="14">
        <v>315740</v>
      </c>
      <c r="C5359" s="14" t="s">
        <v>695</v>
      </c>
      <c r="D5359" s="14" t="s">
        <v>904</v>
      </c>
      <c r="E5359" s="14">
        <v>2007</v>
      </c>
      <c r="F5359" s="14" t="s">
        <v>1892</v>
      </c>
      <c r="G5359" s="14" t="s">
        <v>908</v>
      </c>
      <c r="J5359" s="47">
        <v>5193</v>
      </c>
    </row>
    <row r="5360" spans="1:12" s="14" customFormat="1">
      <c r="A5360" s="14">
        <v>5354</v>
      </c>
      <c r="B5360" s="14">
        <v>315740</v>
      </c>
      <c r="C5360" s="14" t="s">
        <v>695</v>
      </c>
      <c r="D5360" s="14" t="s">
        <v>904</v>
      </c>
      <c r="E5360" s="14">
        <v>2008</v>
      </c>
      <c r="F5360" s="14" t="s">
        <v>1892</v>
      </c>
      <c r="G5360" s="14" t="s">
        <v>908</v>
      </c>
      <c r="J5360" s="47">
        <v>5331</v>
      </c>
    </row>
    <row r="5361" spans="1:12" s="14" customFormat="1">
      <c r="A5361" s="14">
        <v>5355</v>
      </c>
      <c r="B5361" s="14">
        <v>315740</v>
      </c>
      <c r="C5361" s="14" t="s">
        <v>695</v>
      </c>
      <c r="D5361" s="14" t="s">
        <v>904</v>
      </c>
      <c r="E5361" s="14">
        <v>2009</v>
      </c>
      <c r="F5361" s="14" t="s">
        <v>905</v>
      </c>
      <c r="G5361" s="14" t="s">
        <v>906</v>
      </c>
      <c r="J5361" s="47">
        <v>5321</v>
      </c>
    </row>
    <row r="5362" spans="1:12" s="14" customFormat="1">
      <c r="A5362" s="14">
        <v>5356</v>
      </c>
      <c r="B5362" s="14">
        <v>315740</v>
      </c>
      <c r="C5362" s="14" t="s">
        <v>695</v>
      </c>
      <c r="D5362" s="14" t="s">
        <v>904</v>
      </c>
      <c r="E5362" s="14">
        <v>2010</v>
      </c>
      <c r="F5362" s="14" t="s">
        <v>905</v>
      </c>
      <c r="G5362" s="14" t="s">
        <v>906</v>
      </c>
      <c r="J5362" s="47">
        <v>4992</v>
      </c>
    </row>
    <row r="5363" spans="1:12" s="14" customFormat="1">
      <c r="A5363" s="14">
        <v>5357</v>
      </c>
      <c r="B5363" s="14">
        <v>315740</v>
      </c>
      <c r="C5363" s="14" t="s">
        <v>695</v>
      </c>
      <c r="D5363" s="14" t="s">
        <v>904</v>
      </c>
      <c r="E5363" s="14">
        <v>2011</v>
      </c>
      <c r="F5363" s="14" t="s">
        <v>905</v>
      </c>
      <c r="G5363" s="14" t="s">
        <v>906</v>
      </c>
      <c r="J5363" s="47">
        <v>4963</v>
      </c>
    </row>
    <row r="5364" spans="1:12" s="14" customFormat="1">
      <c r="A5364" s="14">
        <v>5358</v>
      </c>
      <c r="B5364" s="14">
        <v>315740</v>
      </c>
      <c r="C5364" s="14" t="s">
        <v>695</v>
      </c>
      <c r="D5364" s="14" t="s">
        <v>904</v>
      </c>
      <c r="E5364" s="14">
        <v>2012</v>
      </c>
      <c r="F5364" s="14" t="s">
        <v>905</v>
      </c>
      <c r="G5364" s="14" t="s">
        <v>906</v>
      </c>
      <c r="J5364" s="47">
        <v>4934</v>
      </c>
    </row>
    <row r="5365" spans="1:12" s="14" customFormat="1">
      <c r="A5365" s="14">
        <v>5359</v>
      </c>
      <c r="B5365" s="14">
        <v>315740</v>
      </c>
      <c r="C5365" s="14" t="s">
        <v>695</v>
      </c>
      <c r="D5365" s="14" t="s">
        <v>904</v>
      </c>
      <c r="E5365" s="14">
        <v>2013</v>
      </c>
      <c r="F5365" s="14" t="s">
        <v>1891</v>
      </c>
      <c r="G5365" s="14" t="s">
        <v>912</v>
      </c>
      <c r="H5365" s="47">
        <v>1750</v>
      </c>
      <c r="I5365" s="47">
        <v>5050</v>
      </c>
      <c r="J5365" s="47">
        <v>5050</v>
      </c>
      <c r="K5365" s="47">
        <v>2600</v>
      </c>
      <c r="L5365" s="47">
        <v>1750</v>
      </c>
    </row>
    <row r="5366" spans="1:12" s="14" customFormat="1">
      <c r="A5366" s="14">
        <v>5360</v>
      </c>
      <c r="B5366" s="14">
        <v>315740</v>
      </c>
      <c r="C5366" s="14" t="s">
        <v>695</v>
      </c>
      <c r="D5366" s="14" t="s">
        <v>904</v>
      </c>
      <c r="E5366" s="14">
        <v>2014</v>
      </c>
      <c r="F5366" s="14" t="s">
        <v>1891</v>
      </c>
      <c r="G5366" s="14" t="s">
        <v>912</v>
      </c>
      <c r="H5366" s="47">
        <v>1742</v>
      </c>
      <c r="I5366" s="47">
        <v>5026</v>
      </c>
      <c r="J5366" s="47">
        <v>5026</v>
      </c>
      <c r="K5366" s="47">
        <v>2600</v>
      </c>
      <c r="L5366" s="47">
        <v>1742</v>
      </c>
    </row>
    <row r="5367" spans="1:12" s="14" customFormat="1">
      <c r="A5367" s="14">
        <v>5361</v>
      </c>
      <c r="B5367" s="14">
        <v>315750</v>
      </c>
      <c r="C5367" s="14" t="s">
        <v>696</v>
      </c>
      <c r="D5367" s="14" t="s">
        <v>904</v>
      </c>
      <c r="E5367" s="14">
        <v>2007</v>
      </c>
      <c r="F5367" s="14" t="s">
        <v>905</v>
      </c>
      <c r="G5367" s="14" t="s">
        <v>906</v>
      </c>
      <c r="J5367" s="47">
        <v>4519</v>
      </c>
    </row>
    <row r="5368" spans="1:12" s="14" customFormat="1">
      <c r="A5368" s="14">
        <v>5362</v>
      </c>
      <c r="B5368" s="14">
        <v>315750</v>
      </c>
      <c r="C5368" s="14" t="s">
        <v>696</v>
      </c>
      <c r="D5368" s="14" t="s">
        <v>904</v>
      </c>
      <c r="E5368" s="14">
        <v>2008</v>
      </c>
      <c r="F5368" s="14" t="s">
        <v>905</v>
      </c>
      <c r="G5368" s="14" t="s">
        <v>906</v>
      </c>
      <c r="J5368" s="47">
        <v>4605</v>
      </c>
    </row>
    <row r="5369" spans="1:12" s="14" customFormat="1">
      <c r="A5369" s="14">
        <v>5363</v>
      </c>
      <c r="B5369" s="14">
        <v>315750</v>
      </c>
      <c r="C5369" s="14" t="s">
        <v>696</v>
      </c>
      <c r="D5369" s="14" t="s">
        <v>904</v>
      </c>
      <c r="E5369" s="14">
        <v>2009</v>
      </c>
      <c r="F5369" s="14" t="s">
        <v>1893</v>
      </c>
      <c r="G5369" s="14" t="s">
        <v>908</v>
      </c>
      <c r="J5369" s="47">
        <v>4568</v>
      </c>
    </row>
    <row r="5370" spans="1:12" s="14" customFormat="1">
      <c r="A5370" s="14">
        <v>5364</v>
      </c>
      <c r="B5370" s="14">
        <v>315750</v>
      </c>
      <c r="C5370" s="14" t="s">
        <v>696</v>
      </c>
      <c r="D5370" s="14" t="s">
        <v>904</v>
      </c>
      <c r="E5370" s="14">
        <v>2010</v>
      </c>
      <c r="F5370" s="14" t="s">
        <v>905</v>
      </c>
      <c r="G5370" s="14" t="s">
        <v>906</v>
      </c>
      <c r="J5370" s="47">
        <v>4600</v>
      </c>
    </row>
    <row r="5371" spans="1:12" s="14" customFormat="1">
      <c r="A5371" s="14">
        <v>5365</v>
      </c>
      <c r="B5371" s="14">
        <v>315750</v>
      </c>
      <c r="C5371" s="14" t="s">
        <v>696</v>
      </c>
      <c r="D5371" s="14" t="s">
        <v>904</v>
      </c>
      <c r="E5371" s="14">
        <v>2011</v>
      </c>
      <c r="F5371" s="14" t="s">
        <v>905</v>
      </c>
      <c r="G5371" s="14" t="s">
        <v>906</v>
      </c>
      <c r="J5371" s="47">
        <v>4576</v>
      </c>
    </row>
    <row r="5372" spans="1:12" s="14" customFormat="1">
      <c r="A5372" s="14">
        <v>5366</v>
      </c>
      <c r="B5372" s="14">
        <v>315750</v>
      </c>
      <c r="C5372" s="14" t="s">
        <v>696</v>
      </c>
      <c r="D5372" s="14" t="s">
        <v>904</v>
      </c>
      <c r="E5372" s="14">
        <v>2012</v>
      </c>
      <c r="F5372" s="14" t="s">
        <v>1893</v>
      </c>
      <c r="G5372" s="14" t="s">
        <v>908</v>
      </c>
      <c r="J5372" s="47">
        <v>4552</v>
      </c>
    </row>
    <row r="5373" spans="1:12" s="14" customFormat="1">
      <c r="A5373" s="14">
        <v>5367</v>
      </c>
      <c r="B5373" s="14">
        <v>315750</v>
      </c>
      <c r="C5373" s="14" t="s">
        <v>696</v>
      </c>
      <c r="D5373" s="14" t="s">
        <v>904</v>
      </c>
      <c r="E5373" s="14">
        <v>2013</v>
      </c>
      <c r="F5373" s="14" t="s">
        <v>1893</v>
      </c>
      <c r="G5373" s="14" t="s">
        <v>908</v>
      </c>
      <c r="J5373" s="47">
        <v>4661</v>
      </c>
    </row>
    <row r="5374" spans="1:12" s="14" customFormat="1">
      <c r="A5374" s="14">
        <v>5368</v>
      </c>
      <c r="B5374" s="14">
        <v>315750</v>
      </c>
      <c r="C5374" s="14" t="s">
        <v>696</v>
      </c>
      <c r="D5374" s="14" t="s">
        <v>904</v>
      </c>
      <c r="E5374" s="14">
        <v>2014</v>
      </c>
      <c r="F5374" s="14" t="s">
        <v>1893</v>
      </c>
      <c r="G5374" s="14" t="s">
        <v>908</v>
      </c>
      <c r="J5374" s="47">
        <v>4641</v>
      </c>
    </row>
    <row r="5375" spans="1:12" s="14" customFormat="1">
      <c r="A5375" s="14">
        <v>5369</v>
      </c>
      <c r="B5375" s="14">
        <v>315760</v>
      </c>
      <c r="C5375" s="14" t="s">
        <v>697</v>
      </c>
      <c r="D5375" s="14" t="s">
        <v>904</v>
      </c>
      <c r="E5375" s="14">
        <v>2007</v>
      </c>
      <c r="F5375" s="14" t="s">
        <v>905</v>
      </c>
      <c r="G5375" s="14" t="s">
        <v>906</v>
      </c>
      <c r="J5375" s="47">
        <v>4034</v>
      </c>
    </row>
    <row r="5376" spans="1:12" s="14" customFormat="1">
      <c r="A5376" s="14">
        <v>5370</v>
      </c>
      <c r="B5376" s="14">
        <v>315760</v>
      </c>
      <c r="C5376" s="14" t="s">
        <v>697</v>
      </c>
      <c r="D5376" s="14" t="s">
        <v>904</v>
      </c>
      <c r="E5376" s="14">
        <v>2008</v>
      </c>
      <c r="F5376" s="14" t="s">
        <v>905</v>
      </c>
      <c r="G5376" s="14" t="s">
        <v>906</v>
      </c>
      <c r="J5376" s="47">
        <v>4138</v>
      </c>
    </row>
    <row r="5377" spans="1:12" s="14" customFormat="1">
      <c r="A5377" s="14">
        <v>5371</v>
      </c>
      <c r="B5377" s="14">
        <v>315760</v>
      </c>
      <c r="C5377" s="14" t="s">
        <v>697</v>
      </c>
      <c r="D5377" s="14" t="s">
        <v>904</v>
      </c>
      <c r="E5377" s="14">
        <v>2009</v>
      </c>
      <c r="F5377" s="14" t="s">
        <v>905</v>
      </c>
      <c r="G5377" s="14" t="s">
        <v>906</v>
      </c>
      <c r="J5377" s="47">
        <v>4129</v>
      </c>
    </row>
    <row r="5378" spans="1:12" s="14" customFormat="1">
      <c r="A5378" s="14">
        <v>5372</v>
      </c>
      <c r="B5378" s="14">
        <v>315760</v>
      </c>
      <c r="C5378" s="14" t="s">
        <v>697</v>
      </c>
      <c r="D5378" s="14" t="s">
        <v>904</v>
      </c>
      <c r="E5378" s="14">
        <v>2010</v>
      </c>
      <c r="F5378" s="14" t="s">
        <v>905</v>
      </c>
      <c r="G5378" s="14" t="s">
        <v>906</v>
      </c>
      <c r="J5378" s="47">
        <v>3968</v>
      </c>
    </row>
    <row r="5379" spans="1:12" s="14" customFormat="1">
      <c r="A5379" s="14">
        <v>5373</v>
      </c>
      <c r="B5379" s="14">
        <v>315760</v>
      </c>
      <c r="C5379" s="14" t="s">
        <v>697</v>
      </c>
      <c r="D5379" s="14" t="s">
        <v>904</v>
      </c>
      <c r="E5379" s="14">
        <v>2011</v>
      </c>
      <c r="F5379" s="14" t="s">
        <v>905</v>
      </c>
      <c r="G5379" s="14" t="s">
        <v>906</v>
      </c>
      <c r="J5379" s="47">
        <v>3951</v>
      </c>
    </row>
    <row r="5380" spans="1:12" s="14" customFormat="1">
      <c r="A5380" s="14">
        <v>5374</v>
      </c>
      <c r="B5380" s="14">
        <v>315760</v>
      </c>
      <c r="C5380" s="14" t="s">
        <v>697</v>
      </c>
      <c r="D5380" s="14" t="s">
        <v>904</v>
      </c>
      <c r="E5380" s="14">
        <v>2012</v>
      </c>
      <c r="F5380" s="14" t="s">
        <v>905</v>
      </c>
      <c r="G5380" s="14" t="s">
        <v>906</v>
      </c>
      <c r="J5380" s="47">
        <v>3935</v>
      </c>
    </row>
    <row r="5381" spans="1:12" s="14" customFormat="1">
      <c r="A5381" s="14">
        <v>5375</v>
      </c>
      <c r="B5381" s="14">
        <v>315760</v>
      </c>
      <c r="C5381" s="14" t="s">
        <v>697</v>
      </c>
      <c r="D5381" s="14" t="s">
        <v>904</v>
      </c>
      <c r="E5381" s="14">
        <v>2013</v>
      </c>
      <c r="F5381" s="14" t="s">
        <v>1895</v>
      </c>
      <c r="G5381" s="14" t="s">
        <v>908</v>
      </c>
      <c r="J5381" s="47">
        <v>4034</v>
      </c>
    </row>
    <row r="5382" spans="1:12" s="14" customFormat="1">
      <c r="A5382" s="14">
        <v>5376</v>
      </c>
      <c r="B5382" s="14">
        <v>315760</v>
      </c>
      <c r="C5382" s="14" t="s">
        <v>697</v>
      </c>
      <c r="D5382" s="14" t="s">
        <v>904</v>
      </c>
      <c r="E5382" s="14">
        <v>2014</v>
      </c>
      <c r="F5382" s="14" t="s">
        <v>1894</v>
      </c>
      <c r="G5382" s="14" t="s">
        <v>910</v>
      </c>
      <c r="H5382" s="47">
        <v>2322</v>
      </c>
      <c r="I5382" s="47">
        <v>4021</v>
      </c>
      <c r="J5382" s="47">
        <v>4021</v>
      </c>
      <c r="K5382" s="47">
        <v>1770</v>
      </c>
      <c r="L5382" s="47">
        <v>1770</v>
      </c>
    </row>
    <row r="5383" spans="1:12">
      <c r="A5383">
        <v>5377</v>
      </c>
      <c r="B5383">
        <v>315765</v>
      </c>
      <c r="C5383" t="s">
        <v>698</v>
      </c>
      <c r="D5383" t="s">
        <v>904</v>
      </c>
      <c r="E5383">
        <v>2007</v>
      </c>
      <c r="F5383" t="s">
        <v>905</v>
      </c>
      <c r="G5383" t="s">
        <v>906</v>
      </c>
      <c r="J5383" s="1">
        <v>5892</v>
      </c>
    </row>
    <row r="5384" spans="1:12">
      <c r="A5384">
        <v>5378</v>
      </c>
      <c r="B5384">
        <v>315765</v>
      </c>
      <c r="C5384" t="s">
        <v>698</v>
      </c>
      <c r="D5384" t="s">
        <v>904</v>
      </c>
      <c r="E5384">
        <v>2008</v>
      </c>
      <c r="F5384" t="s">
        <v>905</v>
      </c>
      <c r="G5384" t="s">
        <v>906</v>
      </c>
      <c r="J5384" s="1">
        <v>6096</v>
      </c>
    </row>
    <row r="5385" spans="1:12">
      <c r="A5385">
        <v>5379</v>
      </c>
      <c r="B5385">
        <v>315765</v>
      </c>
      <c r="C5385" t="s">
        <v>698</v>
      </c>
      <c r="D5385" t="s">
        <v>904</v>
      </c>
      <c r="E5385">
        <v>2009</v>
      </c>
      <c r="F5385" t="s">
        <v>1897</v>
      </c>
      <c r="G5385" t="s">
        <v>912</v>
      </c>
      <c r="H5385" s="1">
        <v>3436</v>
      </c>
      <c r="I5385" s="1">
        <v>6126</v>
      </c>
      <c r="J5385" s="1">
        <v>6126</v>
      </c>
      <c r="K5385" s="1">
        <v>2100</v>
      </c>
      <c r="L5385" s="1">
        <v>2100</v>
      </c>
    </row>
    <row r="5386" spans="1:12">
      <c r="A5386">
        <v>5380</v>
      </c>
      <c r="B5386">
        <v>315765</v>
      </c>
      <c r="C5386" t="s">
        <v>698</v>
      </c>
      <c r="D5386" t="s">
        <v>904</v>
      </c>
      <c r="E5386">
        <v>2010</v>
      </c>
      <c r="F5386" t="s">
        <v>1016</v>
      </c>
      <c r="G5386" t="s">
        <v>906</v>
      </c>
      <c r="J5386" s="1">
        <v>6055</v>
      </c>
    </row>
    <row r="5387" spans="1:12">
      <c r="A5387">
        <v>5381</v>
      </c>
      <c r="B5387">
        <v>315765</v>
      </c>
      <c r="C5387" t="s">
        <v>698</v>
      </c>
      <c r="D5387" t="s">
        <v>904</v>
      </c>
      <c r="E5387">
        <v>2011</v>
      </c>
      <c r="F5387" t="s">
        <v>1016</v>
      </c>
      <c r="G5387" t="s">
        <v>906</v>
      </c>
      <c r="J5387" s="1">
        <v>6079</v>
      </c>
    </row>
    <row r="5388" spans="1:12">
      <c r="A5388">
        <v>5382</v>
      </c>
      <c r="B5388">
        <v>315765</v>
      </c>
      <c r="C5388" t="s">
        <v>698</v>
      </c>
      <c r="D5388" t="s">
        <v>904</v>
      </c>
      <c r="E5388">
        <v>2012</v>
      </c>
      <c r="F5388" t="s">
        <v>1016</v>
      </c>
      <c r="G5388" t="s">
        <v>916</v>
      </c>
      <c r="H5388" s="1">
        <v>3798</v>
      </c>
      <c r="I5388" s="1">
        <v>6101</v>
      </c>
      <c r="J5388" s="1">
        <v>6101</v>
      </c>
      <c r="K5388" s="1">
        <v>3735</v>
      </c>
      <c r="L5388" s="1">
        <v>3735</v>
      </c>
    </row>
    <row r="5389" spans="1:12">
      <c r="A5389">
        <v>5383</v>
      </c>
      <c r="B5389">
        <v>315765</v>
      </c>
      <c r="C5389" t="s">
        <v>698</v>
      </c>
      <c r="D5389" t="s">
        <v>904</v>
      </c>
      <c r="E5389">
        <v>2013</v>
      </c>
      <c r="F5389" t="s">
        <v>1016</v>
      </c>
      <c r="G5389" t="s">
        <v>916</v>
      </c>
      <c r="H5389" s="1">
        <v>3927</v>
      </c>
      <c r="I5389" s="1">
        <v>6309</v>
      </c>
      <c r="J5389" s="1">
        <v>6309</v>
      </c>
      <c r="K5389" s="1">
        <v>3927</v>
      </c>
      <c r="L5389" s="1">
        <v>3927</v>
      </c>
    </row>
    <row r="5390" spans="1:12">
      <c r="A5390">
        <v>5384</v>
      </c>
      <c r="B5390">
        <v>315765</v>
      </c>
      <c r="C5390" t="s">
        <v>698</v>
      </c>
      <c r="D5390" t="s">
        <v>904</v>
      </c>
      <c r="E5390">
        <v>2014</v>
      </c>
      <c r="F5390" t="s">
        <v>1896</v>
      </c>
      <c r="G5390" t="s">
        <v>914</v>
      </c>
      <c r="H5390" s="1">
        <v>3944</v>
      </c>
      <c r="I5390" s="1">
        <v>6336</v>
      </c>
      <c r="J5390" s="1">
        <v>6336</v>
      </c>
      <c r="K5390" s="1">
        <v>3603</v>
      </c>
      <c r="L5390" s="1">
        <v>3603</v>
      </c>
    </row>
    <row r="5391" spans="1:12" s="15" customFormat="1">
      <c r="A5391" s="15">
        <v>5385</v>
      </c>
      <c r="B5391" s="15">
        <v>315770</v>
      </c>
      <c r="C5391" s="15" t="s">
        <v>699</v>
      </c>
      <c r="D5391" s="15" t="s">
        <v>904</v>
      </c>
      <c r="E5391" s="15">
        <v>2007</v>
      </c>
      <c r="F5391" s="15" t="s">
        <v>905</v>
      </c>
      <c r="G5391" s="15" t="s">
        <v>906</v>
      </c>
      <c r="J5391" s="49">
        <v>10582</v>
      </c>
    </row>
    <row r="5392" spans="1:12" s="15" customFormat="1">
      <c r="A5392" s="15">
        <v>5386</v>
      </c>
      <c r="B5392" s="15">
        <v>315770</v>
      </c>
      <c r="C5392" s="15" t="s">
        <v>699</v>
      </c>
      <c r="D5392" s="15" t="s">
        <v>904</v>
      </c>
      <c r="E5392" s="15">
        <v>2008</v>
      </c>
      <c r="F5392" s="15" t="s">
        <v>905</v>
      </c>
      <c r="G5392" s="15" t="s">
        <v>906</v>
      </c>
      <c r="J5392" s="49">
        <v>11254</v>
      </c>
    </row>
    <row r="5393" spans="1:12" s="15" customFormat="1">
      <c r="A5393" s="15">
        <v>5387</v>
      </c>
      <c r="B5393" s="15">
        <v>315770</v>
      </c>
      <c r="C5393" s="15" t="s">
        <v>699</v>
      </c>
      <c r="D5393" s="15" t="s">
        <v>904</v>
      </c>
      <c r="E5393" s="15">
        <v>2009</v>
      </c>
      <c r="F5393" s="15" t="s">
        <v>954</v>
      </c>
      <c r="G5393" s="15" t="s">
        <v>908</v>
      </c>
      <c r="J5393" s="49">
        <v>11571</v>
      </c>
    </row>
    <row r="5394" spans="1:12" s="15" customFormat="1">
      <c r="A5394" s="15">
        <v>5388</v>
      </c>
      <c r="B5394" s="15">
        <v>315770</v>
      </c>
      <c r="C5394" s="15" t="s">
        <v>699</v>
      </c>
      <c r="D5394" s="15" t="s">
        <v>904</v>
      </c>
      <c r="E5394" s="15">
        <v>2010</v>
      </c>
      <c r="F5394" s="15" t="s">
        <v>905</v>
      </c>
      <c r="G5394" s="15" t="s">
        <v>906</v>
      </c>
      <c r="J5394" s="49">
        <v>11337</v>
      </c>
    </row>
    <row r="5395" spans="1:12" s="15" customFormat="1">
      <c r="A5395" s="15">
        <v>5389</v>
      </c>
      <c r="B5395" s="15">
        <v>315770</v>
      </c>
      <c r="C5395" s="15" t="s">
        <v>699</v>
      </c>
      <c r="D5395" s="15" t="s">
        <v>904</v>
      </c>
      <c r="E5395" s="15">
        <v>2011</v>
      </c>
      <c r="F5395" s="15" t="s">
        <v>955</v>
      </c>
      <c r="G5395" s="15" t="s">
        <v>912</v>
      </c>
      <c r="H5395" s="49">
        <v>10012</v>
      </c>
      <c r="I5395" s="49">
        <v>11588</v>
      </c>
      <c r="J5395" s="49">
        <v>11588</v>
      </c>
      <c r="K5395" s="49">
        <v>10000</v>
      </c>
      <c r="L5395" s="49">
        <v>10000</v>
      </c>
    </row>
    <row r="5396" spans="1:12" s="15" customFormat="1">
      <c r="A5396" s="15">
        <v>5390</v>
      </c>
      <c r="B5396" s="15">
        <v>315770</v>
      </c>
      <c r="C5396" s="15" t="s">
        <v>699</v>
      </c>
      <c r="D5396" s="15" t="s">
        <v>904</v>
      </c>
      <c r="E5396" s="15">
        <v>2012</v>
      </c>
      <c r="F5396" s="15" t="s">
        <v>955</v>
      </c>
      <c r="G5396" s="15" t="s">
        <v>912</v>
      </c>
      <c r="H5396" s="49">
        <v>10221</v>
      </c>
      <c r="I5396" s="49">
        <v>11830</v>
      </c>
      <c r="J5396" s="49">
        <v>11830</v>
      </c>
      <c r="K5396" s="49">
        <v>10100</v>
      </c>
      <c r="L5396" s="49">
        <v>10100</v>
      </c>
    </row>
    <row r="5397" spans="1:12" s="15" customFormat="1">
      <c r="A5397" s="15">
        <v>5391</v>
      </c>
      <c r="B5397" s="15">
        <v>315770</v>
      </c>
      <c r="C5397" s="15" t="s">
        <v>699</v>
      </c>
      <c r="D5397" s="15" t="s">
        <v>904</v>
      </c>
      <c r="E5397" s="15">
        <v>2013</v>
      </c>
      <c r="F5397" s="15" t="s">
        <v>955</v>
      </c>
      <c r="G5397" s="15" t="s">
        <v>912</v>
      </c>
      <c r="H5397" s="49">
        <v>10761</v>
      </c>
      <c r="I5397" s="49">
        <v>12455</v>
      </c>
      <c r="J5397" s="49">
        <v>12455</v>
      </c>
      <c r="K5397" s="49">
        <v>12400</v>
      </c>
      <c r="L5397" s="49">
        <v>10700</v>
      </c>
    </row>
    <row r="5398" spans="1:12" s="15" customFormat="1">
      <c r="A5398" s="15">
        <v>5392</v>
      </c>
      <c r="B5398" s="15">
        <v>315770</v>
      </c>
      <c r="C5398" s="15" t="s">
        <v>699</v>
      </c>
      <c r="D5398" s="15" t="s">
        <v>904</v>
      </c>
      <c r="E5398" s="15">
        <v>2014</v>
      </c>
      <c r="F5398" s="15" t="s">
        <v>955</v>
      </c>
      <c r="G5398" s="15" t="s">
        <v>912</v>
      </c>
      <c r="H5398" s="49">
        <v>10974</v>
      </c>
      <c r="I5398" s="49">
        <v>12702</v>
      </c>
      <c r="J5398" s="49">
        <v>12702</v>
      </c>
      <c r="K5398" s="49">
        <v>12560</v>
      </c>
      <c r="L5398" s="49">
        <v>10950</v>
      </c>
    </row>
    <row r="5399" spans="1:12">
      <c r="A5399">
        <v>5393</v>
      </c>
      <c r="B5399">
        <v>315780</v>
      </c>
      <c r="C5399" t="s">
        <v>700</v>
      </c>
      <c r="D5399" t="s">
        <v>904</v>
      </c>
      <c r="E5399">
        <v>2007</v>
      </c>
      <c r="F5399" t="s">
        <v>905</v>
      </c>
      <c r="G5399" t="s">
        <v>916</v>
      </c>
      <c r="H5399" s="1">
        <v>221671</v>
      </c>
      <c r="I5399" s="1">
        <v>222507</v>
      </c>
      <c r="J5399" s="1">
        <v>222507</v>
      </c>
      <c r="K5399" s="1">
        <v>161319</v>
      </c>
      <c r="L5399" s="1">
        <v>161319</v>
      </c>
    </row>
    <row r="5400" spans="1:12">
      <c r="A5400">
        <v>5394</v>
      </c>
      <c r="B5400">
        <v>315780</v>
      </c>
      <c r="C5400" t="s">
        <v>700</v>
      </c>
      <c r="D5400" t="s">
        <v>904</v>
      </c>
      <c r="E5400">
        <v>2008</v>
      </c>
      <c r="F5400" t="s">
        <v>1898</v>
      </c>
      <c r="G5400" t="s">
        <v>914</v>
      </c>
      <c r="H5400" s="1">
        <v>226583</v>
      </c>
      <c r="I5400" s="1">
        <v>227438</v>
      </c>
      <c r="J5400" s="1">
        <v>227438</v>
      </c>
      <c r="K5400" s="1">
        <v>169327</v>
      </c>
      <c r="L5400" s="1">
        <v>169327</v>
      </c>
    </row>
    <row r="5401" spans="1:12">
      <c r="A5401">
        <v>5395</v>
      </c>
      <c r="B5401">
        <v>315780</v>
      </c>
      <c r="C5401" t="s">
        <v>700</v>
      </c>
      <c r="D5401" t="s">
        <v>904</v>
      </c>
      <c r="E5401">
        <v>2009</v>
      </c>
      <c r="F5401" t="s">
        <v>1898</v>
      </c>
      <c r="G5401" t="s">
        <v>914</v>
      </c>
      <c r="H5401" s="1">
        <v>230737</v>
      </c>
      <c r="I5401" s="1">
        <v>231607</v>
      </c>
      <c r="J5401" s="1">
        <v>231607</v>
      </c>
      <c r="K5401" s="1">
        <v>177847</v>
      </c>
      <c r="L5401" s="1">
        <v>177847</v>
      </c>
    </row>
    <row r="5402" spans="1:12">
      <c r="A5402">
        <v>5396</v>
      </c>
      <c r="B5402">
        <v>315780</v>
      </c>
      <c r="C5402" t="s">
        <v>700</v>
      </c>
      <c r="D5402" t="s">
        <v>904</v>
      </c>
      <c r="E5402">
        <v>2010</v>
      </c>
      <c r="F5402" t="s">
        <v>1898</v>
      </c>
      <c r="G5402" t="s">
        <v>914</v>
      </c>
      <c r="H5402" s="1">
        <v>202378</v>
      </c>
      <c r="I5402" s="1">
        <v>202942</v>
      </c>
      <c r="J5402" s="1">
        <v>202942</v>
      </c>
      <c r="K5402" s="1">
        <v>182405</v>
      </c>
      <c r="L5402" s="1">
        <v>182405</v>
      </c>
    </row>
    <row r="5403" spans="1:12">
      <c r="A5403">
        <v>5397</v>
      </c>
      <c r="B5403">
        <v>315780</v>
      </c>
      <c r="C5403" t="s">
        <v>700</v>
      </c>
      <c r="D5403" t="s">
        <v>904</v>
      </c>
      <c r="E5403">
        <v>2011</v>
      </c>
      <c r="F5403" t="s">
        <v>1898</v>
      </c>
      <c r="G5403" t="s">
        <v>914</v>
      </c>
      <c r="H5403" s="1">
        <v>203759</v>
      </c>
      <c r="I5403" s="1">
        <v>204327</v>
      </c>
      <c r="J5403" s="1">
        <v>204327</v>
      </c>
      <c r="K5403" s="1">
        <v>185366</v>
      </c>
      <c r="L5403" s="1">
        <v>185366</v>
      </c>
    </row>
    <row r="5404" spans="1:12">
      <c r="A5404">
        <v>5398</v>
      </c>
      <c r="B5404">
        <v>315780</v>
      </c>
      <c r="C5404" t="s">
        <v>700</v>
      </c>
      <c r="D5404" t="s">
        <v>904</v>
      </c>
      <c r="E5404">
        <v>2012</v>
      </c>
      <c r="F5404" t="s">
        <v>1898</v>
      </c>
      <c r="G5404" t="s">
        <v>914</v>
      </c>
      <c r="H5404" s="1">
        <v>205094</v>
      </c>
      <c r="I5404" s="1">
        <v>205666</v>
      </c>
      <c r="J5404" s="1">
        <v>205666</v>
      </c>
      <c r="K5404" s="1">
        <v>188176</v>
      </c>
      <c r="L5404" s="1">
        <v>188176</v>
      </c>
    </row>
    <row r="5405" spans="1:12">
      <c r="A5405">
        <v>5399</v>
      </c>
      <c r="B5405">
        <v>315780</v>
      </c>
      <c r="C5405" t="s">
        <v>700</v>
      </c>
      <c r="D5405" t="s">
        <v>904</v>
      </c>
      <c r="E5405">
        <v>2013</v>
      </c>
      <c r="F5405" t="s">
        <v>1898</v>
      </c>
      <c r="G5405" t="s">
        <v>914</v>
      </c>
      <c r="H5405" s="1">
        <v>212752</v>
      </c>
      <c r="I5405" s="1">
        <v>213345</v>
      </c>
      <c r="J5405" s="1">
        <v>213345</v>
      </c>
      <c r="K5405" s="1">
        <v>191241</v>
      </c>
      <c r="L5405" s="1">
        <v>191241</v>
      </c>
    </row>
    <row r="5406" spans="1:12">
      <c r="A5406">
        <v>5400</v>
      </c>
      <c r="B5406">
        <v>315780</v>
      </c>
      <c r="C5406" t="s">
        <v>700</v>
      </c>
      <c r="D5406" t="s">
        <v>904</v>
      </c>
      <c r="E5406">
        <v>2014</v>
      </c>
      <c r="F5406" t="s">
        <v>1898</v>
      </c>
      <c r="G5406" t="s">
        <v>914</v>
      </c>
      <c r="H5406" s="1">
        <v>214233</v>
      </c>
      <c r="I5406" s="1">
        <v>214830</v>
      </c>
      <c r="J5406" s="1">
        <v>214830</v>
      </c>
      <c r="K5406" s="1">
        <v>197047</v>
      </c>
      <c r="L5406" s="1">
        <v>197047</v>
      </c>
    </row>
    <row r="5407" spans="1:12" s="14" customFormat="1">
      <c r="A5407" s="14">
        <v>5401</v>
      </c>
      <c r="B5407" s="14">
        <v>315790</v>
      </c>
      <c r="C5407" s="14" t="s">
        <v>701</v>
      </c>
      <c r="D5407" s="14" t="s">
        <v>904</v>
      </c>
      <c r="E5407" s="14">
        <v>2007</v>
      </c>
      <c r="F5407" s="14" t="s">
        <v>905</v>
      </c>
      <c r="G5407" s="14" t="s">
        <v>906</v>
      </c>
      <c r="J5407" s="47">
        <v>14205</v>
      </c>
    </row>
    <row r="5408" spans="1:12" s="14" customFormat="1">
      <c r="A5408" s="14">
        <v>5402</v>
      </c>
      <c r="B5408" s="14">
        <v>315790</v>
      </c>
      <c r="C5408" s="14" t="s">
        <v>701</v>
      </c>
      <c r="D5408" s="14" t="s">
        <v>904</v>
      </c>
      <c r="E5408" s="14">
        <v>2008</v>
      </c>
      <c r="F5408" s="14" t="s">
        <v>905</v>
      </c>
      <c r="G5408" s="14" t="s">
        <v>906</v>
      </c>
      <c r="J5408" s="47">
        <v>14716</v>
      </c>
    </row>
    <row r="5409" spans="1:12" s="14" customFormat="1">
      <c r="A5409" s="14">
        <v>5403</v>
      </c>
      <c r="B5409" s="14">
        <v>315790</v>
      </c>
      <c r="C5409" s="14" t="s">
        <v>701</v>
      </c>
      <c r="D5409" s="14" t="s">
        <v>904</v>
      </c>
      <c r="E5409" s="14">
        <v>2009</v>
      </c>
      <c r="F5409" s="14" t="s">
        <v>905</v>
      </c>
      <c r="G5409" s="14" t="s">
        <v>906</v>
      </c>
      <c r="J5409" s="47">
        <v>14806</v>
      </c>
    </row>
    <row r="5410" spans="1:12" s="14" customFormat="1">
      <c r="A5410" s="14">
        <v>5404</v>
      </c>
      <c r="B5410" s="14">
        <v>315790</v>
      </c>
      <c r="C5410" s="14" t="s">
        <v>701</v>
      </c>
      <c r="D5410" s="14" t="s">
        <v>904</v>
      </c>
      <c r="E5410" s="14">
        <v>2010</v>
      </c>
      <c r="F5410" s="14" t="s">
        <v>905</v>
      </c>
      <c r="G5410" s="14" t="s">
        <v>906</v>
      </c>
      <c r="J5410" s="47">
        <v>15011</v>
      </c>
    </row>
    <row r="5411" spans="1:12" s="14" customFormat="1">
      <c r="A5411" s="14">
        <v>5405</v>
      </c>
      <c r="B5411" s="14">
        <v>315790</v>
      </c>
      <c r="C5411" s="14" t="s">
        <v>701</v>
      </c>
      <c r="D5411" s="14" t="s">
        <v>904</v>
      </c>
      <c r="E5411" s="14">
        <v>2011</v>
      </c>
      <c r="F5411" s="14" t="s">
        <v>905</v>
      </c>
      <c r="G5411" s="14" t="s">
        <v>906</v>
      </c>
      <c r="J5411" s="47">
        <v>15111</v>
      </c>
    </row>
    <row r="5412" spans="1:12" s="14" customFormat="1">
      <c r="A5412" s="14">
        <v>5406</v>
      </c>
      <c r="B5412" s="14">
        <v>315790</v>
      </c>
      <c r="C5412" s="14" t="s">
        <v>701</v>
      </c>
      <c r="D5412" s="14" t="s">
        <v>904</v>
      </c>
      <c r="E5412" s="14">
        <v>2012</v>
      </c>
      <c r="F5412" s="14" t="s">
        <v>1899</v>
      </c>
      <c r="G5412" s="14" t="s">
        <v>912</v>
      </c>
      <c r="H5412" s="47">
        <v>7726</v>
      </c>
      <c r="I5412" s="47">
        <v>15207</v>
      </c>
      <c r="J5412" s="47">
        <v>15207</v>
      </c>
      <c r="K5412" s="47">
        <v>5604</v>
      </c>
      <c r="L5412" s="47">
        <v>5604</v>
      </c>
    </row>
    <row r="5413" spans="1:12" s="14" customFormat="1">
      <c r="A5413" s="14">
        <v>5407</v>
      </c>
      <c r="B5413" s="14">
        <v>315790</v>
      </c>
      <c r="C5413" s="14" t="s">
        <v>701</v>
      </c>
      <c r="D5413" s="14" t="s">
        <v>904</v>
      </c>
      <c r="E5413" s="14">
        <v>2013</v>
      </c>
      <c r="F5413" s="14" t="s">
        <v>1900</v>
      </c>
      <c r="G5413" s="14" t="s">
        <v>908</v>
      </c>
      <c r="J5413" s="47">
        <v>15772</v>
      </c>
    </row>
    <row r="5414" spans="1:12" s="14" customFormat="1">
      <c r="A5414" s="14">
        <v>5408</v>
      </c>
      <c r="B5414" s="14">
        <v>315790</v>
      </c>
      <c r="C5414" s="14" t="s">
        <v>701</v>
      </c>
      <c r="D5414" s="14" t="s">
        <v>904</v>
      </c>
      <c r="E5414" s="14">
        <v>2014</v>
      </c>
      <c r="F5414" s="14" t="s">
        <v>1899</v>
      </c>
      <c r="G5414" s="14" t="s">
        <v>912</v>
      </c>
      <c r="H5414" s="47">
        <v>8067</v>
      </c>
      <c r="I5414" s="47">
        <v>15879</v>
      </c>
      <c r="J5414" s="47">
        <v>15879</v>
      </c>
      <c r="K5414" s="47">
        <v>4000</v>
      </c>
      <c r="L5414" s="47">
        <v>4000</v>
      </c>
    </row>
    <row r="5415" spans="1:12" s="14" customFormat="1">
      <c r="A5415" s="14">
        <v>5409</v>
      </c>
      <c r="B5415" s="14">
        <v>315800</v>
      </c>
      <c r="C5415" s="14" t="s">
        <v>702</v>
      </c>
      <c r="D5415" s="14" t="s">
        <v>904</v>
      </c>
      <c r="E5415" s="14">
        <v>2007</v>
      </c>
      <c r="F5415" s="14" t="s">
        <v>905</v>
      </c>
      <c r="G5415" s="14" t="s">
        <v>906</v>
      </c>
      <c r="J5415" s="47">
        <v>10445</v>
      </c>
    </row>
    <row r="5416" spans="1:12" s="14" customFormat="1">
      <c r="A5416" s="14">
        <v>5410</v>
      </c>
      <c r="B5416" s="14">
        <v>315800</v>
      </c>
      <c r="C5416" s="14" t="s">
        <v>702</v>
      </c>
      <c r="D5416" s="14" t="s">
        <v>904</v>
      </c>
      <c r="E5416" s="14">
        <v>2008</v>
      </c>
      <c r="F5416" s="14" t="s">
        <v>905</v>
      </c>
      <c r="G5416" s="14" t="s">
        <v>906</v>
      </c>
      <c r="J5416" s="47">
        <v>10785</v>
      </c>
    </row>
    <row r="5417" spans="1:12" s="14" customFormat="1">
      <c r="A5417" s="14">
        <v>5411</v>
      </c>
      <c r="B5417" s="14">
        <v>315800</v>
      </c>
      <c r="C5417" s="14" t="s">
        <v>702</v>
      </c>
      <c r="D5417" s="14" t="s">
        <v>904</v>
      </c>
      <c r="E5417" s="14">
        <v>2009</v>
      </c>
      <c r="F5417" s="14" t="s">
        <v>905</v>
      </c>
      <c r="G5417" s="14" t="s">
        <v>906</v>
      </c>
      <c r="J5417" s="47">
        <v>10821</v>
      </c>
    </row>
    <row r="5418" spans="1:12" s="14" customFormat="1">
      <c r="A5418" s="14">
        <v>5412</v>
      </c>
      <c r="B5418" s="14">
        <v>315800</v>
      </c>
      <c r="C5418" s="14" t="s">
        <v>702</v>
      </c>
      <c r="D5418" s="14" t="s">
        <v>904</v>
      </c>
      <c r="E5418" s="14">
        <v>2010</v>
      </c>
      <c r="F5418" s="14" t="s">
        <v>905</v>
      </c>
      <c r="G5418" s="14" t="s">
        <v>906</v>
      </c>
      <c r="J5418" s="47">
        <v>10552</v>
      </c>
    </row>
    <row r="5419" spans="1:12" s="14" customFormat="1">
      <c r="A5419" s="14">
        <v>5413</v>
      </c>
      <c r="B5419" s="14">
        <v>315800</v>
      </c>
      <c r="C5419" s="14" t="s">
        <v>702</v>
      </c>
      <c r="D5419" s="14" t="s">
        <v>904</v>
      </c>
      <c r="E5419" s="14">
        <v>2011</v>
      </c>
      <c r="F5419" s="14" t="s">
        <v>905</v>
      </c>
      <c r="G5419" s="14" t="s">
        <v>906</v>
      </c>
      <c r="J5419" s="47">
        <v>10568</v>
      </c>
    </row>
    <row r="5420" spans="1:12" s="14" customFormat="1">
      <c r="A5420" s="14">
        <v>5414</v>
      </c>
      <c r="B5420" s="14">
        <v>315800</v>
      </c>
      <c r="C5420" s="14" t="s">
        <v>702</v>
      </c>
      <c r="D5420" s="14" t="s">
        <v>904</v>
      </c>
      <c r="E5420" s="14">
        <v>2012</v>
      </c>
      <c r="F5420" s="14" t="s">
        <v>905</v>
      </c>
      <c r="G5420" s="14" t="s">
        <v>906</v>
      </c>
      <c r="J5420" s="47">
        <v>10584</v>
      </c>
    </row>
    <row r="5421" spans="1:12" s="14" customFormat="1">
      <c r="A5421" s="14">
        <v>5415</v>
      </c>
      <c r="B5421" s="14">
        <v>315800</v>
      </c>
      <c r="C5421" s="14" t="s">
        <v>702</v>
      </c>
      <c r="D5421" s="14" t="s">
        <v>904</v>
      </c>
      <c r="E5421" s="14">
        <v>2013</v>
      </c>
      <c r="F5421" s="14" t="s">
        <v>1901</v>
      </c>
      <c r="G5421" s="14" t="s">
        <v>912</v>
      </c>
      <c r="H5421" s="47">
        <v>6556</v>
      </c>
      <c r="I5421" s="47">
        <v>10918</v>
      </c>
      <c r="J5421" s="47">
        <v>10918</v>
      </c>
      <c r="K5421" s="47">
        <v>8756</v>
      </c>
      <c r="L5421" s="47">
        <v>6556</v>
      </c>
    </row>
    <row r="5422" spans="1:12" s="14" customFormat="1">
      <c r="A5422" s="14">
        <v>5416</v>
      </c>
      <c r="B5422" s="14">
        <v>315800</v>
      </c>
      <c r="C5422" s="14" t="s">
        <v>702</v>
      </c>
      <c r="D5422" s="14" t="s">
        <v>904</v>
      </c>
      <c r="E5422" s="14">
        <v>2014</v>
      </c>
      <c r="F5422" s="14" t="s">
        <v>1901</v>
      </c>
      <c r="G5422" s="14" t="s">
        <v>912</v>
      </c>
      <c r="H5422" s="47">
        <v>6570</v>
      </c>
      <c r="I5422" s="47">
        <v>10942</v>
      </c>
      <c r="J5422" s="47">
        <v>10942</v>
      </c>
      <c r="K5422" s="47">
        <v>8771</v>
      </c>
      <c r="L5422" s="47">
        <v>6570</v>
      </c>
    </row>
    <row r="5423" spans="1:12">
      <c r="A5423">
        <v>5417</v>
      </c>
      <c r="B5423">
        <v>315810</v>
      </c>
      <c r="C5423" t="s">
        <v>703</v>
      </c>
      <c r="D5423" t="s">
        <v>904</v>
      </c>
      <c r="E5423">
        <v>2007</v>
      </c>
      <c r="F5423" t="s">
        <v>905</v>
      </c>
      <c r="G5423" t="s">
        <v>906</v>
      </c>
      <c r="J5423" s="1">
        <v>5724</v>
      </c>
    </row>
    <row r="5424" spans="1:12">
      <c r="A5424">
        <v>5418</v>
      </c>
      <c r="B5424">
        <v>315810</v>
      </c>
      <c r="C5424" t="s">
        <v>703</v>
      </c>
      <c r="D5424" t="s">
        <v>904</v>
      </c>
      <c r="E5424">
        <v>2008</v>
      </c>
      <c r="F5424" t="s">
        <v>905</v>
      </c>
      <c r="G5424" t="s">
        <v>906</v>
      </c>
      <c r="J5424" s="1">
        <v>5942</v>
      </c>
    </row>
    <row r="5425" spans="1:12">
      <c r="A5425">
        <v>5419</v>
      </c>
      <c r="B5425">
        <v>315810</v>
      </c>
      <c r="C5425" t="s">
        <v>703</v>
      </c>
      <c r="D5425" t="s">
        <v>904</v>
      </c>
      <c r="E5425">
        <v>2009</v>
      </c>
      <c r="F5425" t="s">
        <v>1016</v>
      </c>
      <c r="G5425" t="s">
        <v>906</v>
      </c>
      <c r="J5425" s="1">
        <v>5989</v>
      </c>
    </row>
    <row r="5426" spans="1:12">
      <c r="A5426">
        <v>5420</v>
      </c>
      <c r="B5426">
        <v>315810</v>
      </c>
      <c r="C5426" t="s">
        <v>703</v>
      </c>
      <c r="D5426" t="s">
        <v>904</v>
      </c>
      <c r="E5426">
        <v>2010</v>
      </c>
      <c r="F5426" t="s">
        <v>1016</v>
      </c>
      <c r="G5426" t="s">
        <v>906</v>
      </c>
      <c r="J5426" s="1">
        <v>5284</v>
      </c>
    </row>
    <row r="5427" spans="1:12">
      <c r="A5427">
        <v>5421</v>
      </c>
      <c r="B5427">
        <v>315810</v>
      </c>
      <c r="C5427" t="s">
        <v>703</v>
      </c>
      <c r="D5427" t="s">
        <v>904</v>
      </c>
      <c r="E5427">
        <v>2011</v>
      </c>
      <c r="F5427" t="s">
        <v>1016</v>
      </c>
      <c r="G5427" t="s">
        <v>906</v>
      </c>
      <c r="J5427" s="1">
        <v>5273</v>
      </c>
    </row>
    <row r="5428" spans="1:12">
      <c r="A5428">
        <v>5422</v>
      </c>
      <c r="B5428">
        <v>315810</v>
      </c>
      <c r="C5428" t="s">
        <v>703</v>
      </c>
      <c r="D5428" t="s">
        <v>904</v>
      </c>
      <c r="E5428">
        <v>2012</v>
      </c>
      <c r="F5428" t="s">
        <v>1016</v>
      </c>
      <c r="G5428" t="s">
        <v>916</v>
      </c>
      <c r="H5428" s="1">
        <v>3726</v>
      </c>
      <c r="I5428" s="1">
        <v>5261</v>
      </c>
      <c r="J5428" s="1">
        <v>5261</v>
      </c>
      <c r="K5428" s="1">
        <v>3008</v>
      </c>
      <c r="L5428" s="1">
        <v>3008</v>
      </c>
    </row>
    <row r="5429" spans="1:12">
      <c r="A5429">
        <v>5423</v>
      </c>
      <c r="B5429">
        <v>315810</v>
      </c>
      <c r="C5429" t="s">
        <v>703</v>
      </c>
      <c r="D5429" t="s">
        <v>904</v>
      </c>
      <c r="E5429">
        <v>2013</v>
      </c>
      <c r="F5429" t="s">
        <v>1016</v>
      </c>
      <c r="G5429" t="s">
        <v>916</v>
      </c>
      <c r="H5429" s="1">
        <v>3828</v>
      </c>
      <c r="I5429" s="1">
        <v>5406</v>
      </c>
      <c r="J5429" s="1">
        <v>5406</v>
      </c>
      <c r="K5429" s="1">
        <v>3138</v>
      </c>
      <c r="L5429" s="1">
        <v>3138</v>
      </c>
    </row>
    <row r="5430" spans="1:12">
      <c r="A5430">
        <v>5424</v>
      </c>
      <c r="B5430">
        <v>315810</v>
      </c>
      <c r="C5430" t="s">
        <v>703</v>
      </c>
      <c r="D5430" t="s">
        <v>904</v>
      </c>
      <c r="E5430">
        <v>2014</v>
      </c>
      <c r="F5430" t="s">
        <v>1016</v>
      </c>
      <c r="G5430" t="s">
        <v>916</v>
      </c>
      <c r="H5430" s="1">
        <v>3824</v>
      </c>
      <c r="I5430" s="1">
        <v>5400</v>
      </c>
      <c r="J5430" s="1">
        <v>5400</v>
      </c>
      <c r="K5430" s="1">
        <v>3463</v>
      </c>
      <c r="L5430" s="1">
        <v>3463</v>
      </c>
    </row>
    <row r="5431" spans="1:12">
      <c r="A5431">
        <v>5425</v>
      </c>
      <c r="B5431">
        <v>315820</v>
      </c>
      <c r="C5431" t="s">
        <v>704</v>
      </c>
      <c r="D5431" t="s">
        <v>904</v>
      </c>
      <c r="E5431">
        <v>2007</v>
      </c>
      <c r="F5431" t="s">
        <v>905</v>
      </c>
      <c r="G5431" t="s">
        <v>906</v>
      </c>
      <c r="J5431" s="1">
        <v>14427</v>
      </c>
    </row>
    <row r="5432" spans="1:12">
      <c r="A5432">
        <v>5426</v>
      </c>
      <c r="B5432">
        <v>315820</v>
      </c>
      <c r="C5432" t="s">
        <v>704</v>
      </c>
      <c r="D5432" t="s">
        <v>904</v>
      </c>
      <c r="E5432">
        <v>2008</v>
      </c>
      <c r="F5432" t="s">
        <v>905</v>
      </c>
      <c r="G5432" t="s">
        <v>906</v>
      </c>
      <c r="J5432" s="1">
        <v>14889</v>
      </c>
    </row>
    <row r="5433" spans="1:12">
      <c r="A5433">
        <v>5427</v>
      </c>
      <c r="B5433">
        <v>315820</v>
      </c>
      <c r="C5433" t="s">
        <v>704</v>
      </c>
      <c r="D5433" t="s">
        <v>904</v>
      </c>
      <c r="E5433">
        <v>2009</v>
      </c>
      <c r="F5433" t="s">
        <v>905</v>
      </c>
      <c r="G5433" t="s">
        <v>906</v>
      </c>
      <c r="J5433" s="1">
        <v>14931</v>
      </c>
    </row>
    <row r="5434" spans="1:12">
      <c r="A5434">
        <v>5428</v>
      </c>
      <c r="B5434">
        <v>315820</v>
      </c>
      <c r="C5434" t="s">
        <v>704</v>
      </c>
      <c r="D5434" t="s">
        <v>904</v>
      </c>
      <c r="E5434">
        <v>2010</v>
      </c>
      <c r="F5434" t="s">
        <v>905</v>
      </c>
      <c r="G5434" t="s">
        <v>906</v>
      </c>
      <c r="J5434" s="1">
        <v>14395</v>
      </c>
    </row>
    <row r="5435" spans="1:12">
      <c r="A5435">
        <v>5429</v>
      </c>
      <c r="B5435">
        <v>315820</v>
      </c>
      <c r="C5435" t="s">
        <v>704</v>
      </c>
      <c r="D5435" t="s">
        <v>904</v>
      </c>
      <c r="E5435">
        <v>2011</v>
      </c>
      <c r="F5435" t="s">
        <v>905</v>
      </c>
      <c r="G5435" t="s">
        <v>916</v>
      </c>
      <c r="H5435" s="1">
        <v>10725</v>
      </c>
      <c r="I5435" s="1">
        <v>14399</v>
      </c>
      <c r="J5435" s="1">
        <v>14399</v>
      </c>
      <c r="K5435" s="1">
        <v>8825</v>
      </c>
      <c r="L5435" s="1">
        <v>8825</v>
      </c>
    </row>
    <row r="5436" spans="1:12">
      <c r="A5436">
        <v>5430</v>
      </c>
      <c r="B5436">
        <v>315820</v>
      </c>
      <c r="C5436" t="s">
        <v>704</v>
      </c>
      <c r="D5436" t="s">
        <v>904</v>
      </c>
      <c r="E5436">
        <v>2012</v>
      </c>
      <c r="F5436" t="s">
        <v>1902</v>
      </c>
      <c r="G5436" t="s">
        <v>914</v>
      </c>
      <c r="H5436" s="1">
        <v>10727</v>
      </c>
      <c r="I5436" s="1">
        <v>14402</v>
      </c>
      <c r="J5436" s="1">
        <v>14402</v>
      </c>
      <c r="K5436" s="1">
        <v>8877</v>
      </c>
      <c r="L5436" s="1">
        <v>8877</v>
      </c>
    </row>
    <row r="5437" spans="1:12">
      <c r="A5437">
        <v>5431</v>
      </c>
      <c r="B5437">
        <v>315820</v>
      </c>
      <c r="C5437" t="s">
        <v>704</v>
      </c>
      <c r="D5437" t="s">
        <v>904</v>
      </c>
      <c r="E5437">
        <v>2013</v>
      </c>
      <c r="F5437" t="s">
        <v>1902</v>
      </c>
      <c r="G5437" t="s">
        <v>914</v>
      </c>
      <c r="H5437" s="1">
        <v>11053</v>
      </c>
      <c r="I5437" s="1">
        <v>14839</v>
      </c>
      <c r="J5437" s="1">
        <v>14839</v>
      </c>
      <c r="K5437" s="1">
        <v>9103</v>
      </c>
      <c r="L5437" s="1">
        <v>9103</v>
      </c>
    </row>
    <row r="5438" spans="1:12">
      <c r="A5438">
        <v>5432</v>
      </c>
      <c r="B5438">
        <v>315820</v>
      </c>
      <c r="C5438" t="s">
        <v>704</v>
      </c>
      <c r="D5438" t="s">
        <v>904</v>
      </c>
      <c r="E5438">
        <v>2014</v>
      </c>
      <c r="F5438" t="s">
        <v>1902</v>
      </c>
      <c r="G5438" t="s">
        <v>914</v>
      </c>
      <c r="H5438" s="1">
        <v>11064</v>
      </c>
      <c r="I5438" s="1">
        <v>14854</v>
      </c>
      <c r="J5438" s="1">
        <v>14854</v>
      </c>
      <c r="K5438" s="1">
        <v>9572</v>
      </c>
      <c r="L5438" s="1">
        <v>9572</v>
      </c>
    </row>
    <row r="5439" spans="1:12">
      <c r="A5439">
        <v>5433</v>
      </c>
      <c r="B5439">
        <v>315920</v>
      </c>
      <c r="C5439" t="s">
        <v>715</v>
      </c>
      <c r="D5439" t="s">
        <v>904</v>
      </c>
      <c r="E5439">
        <v>2007</v>
      </c>
      <c r="F5439" t="s">
        <v>905</v>
      </c>
      <c r="G5439" t="s">
        <v>906</v>
      </c>
      <c r="J5439" s="1">
        <v>9078</v>
      </c>
    </row>
    <row r="5440" spans="1:12">
      <c r="A5440">
        <v>5434</v>
      </c>
      <c r="B5440">
        <v>315920</v>
      </c>
      <c r="C5440" t="s">
        <v>715</v>
      </c>
      <c r="D5440" t="s">
        <v>904</v>
      </c>
      <c r="E5440">
        <v>2008</v>
      </c>
      <c r="F5440" t="s">
        <v>905</v>
      </c>
      <c r="G5440" t="s">
        <v>916</v>
      </c>
      <c r="H5440" s="1">
        <v>5728</v>
      </c>
      <c r="I5440" s="1">
        <v>9335</v>
      </c>
      <c r="J5440" s="1">
        <v>9335</v>
      </c>
      <c r="K5440" s="1">
        <v>4713</v>
      </c>
      <c r="L5440" s="1">
        <v>4713</v>
      </c>
    </row>
    <row r="5441" spans="1:12">
      <c r="A5441">
        <v>5435</v>
      </c>
      <c r="B5441">
        <v>315920</v>
      </c>
      <c r="C5441" t="s">
        <v>715</v>
      </c>
      <c r="D5441" t="s">
        <v>904</v>
      </c>
      <c r="E5441">
        <v>2009</v>
      </c>
      <c r="F5441" t="s">
        <v>905</v>
      </c>
      <c r="G5441" t="s">
        <v>916</v>
      </c>
      <c r="H5441" s="1">
        <v>5726</v>
      </c>
      <c r="I5441" s="1">
        <v>9333</v>
      </c>
      <c r="J5441" s="1">
        <v>9333</v>
      </c>
      <c r="K5441" s="1">
        <v>4878</v>
      </c>
      <c r="L5441" s="1">
        <v>4878</v>
      </c>
    </row>
    <row r="5442" spans="1:12">
      <c r="A5442">
        <v>5436</v>
      </c>
      <c r="B5442">
        <v>315920</v>
      </c>
      <c r="C5442" t="s">
        <v>715</v>
      </c>
      <c r="D5442" t="s">
        <v>904</v>
      </c>
      <c r="E5442">
        <v>2010</v>
      </c>
      <c r="F5442" t="s">
        <v>905</v>
      </c>
      <c r="G5442" t="s">
        <v>916</v>
      </c>
      <c r="H5442" s="1">
        <v>5655</v>
      </c>
      <c r="I5442" s="1">
        <v>9027</v>
      </c>
      <c r="J5442" s="1">
        <v>9027</v>
      </c>
      <c r="K5442" s="1">
        <v>5016</v>
      </c>
      <c r="L5442" s="1">
        <v>5016</v>
      </c>
    </row>
    <row r="5443" spans="1:12">
      <c r="A5443">
        <v>5437</v>
      </c>
      <c r="B5443">
        <v>315920</v>
      </c>
      <c r="C5443" t="s">
        <v>715</v>
      </c>
      <c r="D5443" t="s">
        <v>904</v>
      </c>
      <c r="E5443">
        <v>2011</v>
      </c>
      <c r="F5443" t="s">
        <v>905</v>
      </c>
      <c r="G5443" t="s">
        <v>916</v>
      </c>
      <c r="H5443" s="1">
        <v>5643</v>
      </c>
      <c r="I5443" s="1">
        <v>9008</v>
      </c>
      <c r="J5443" s="1">
        <v>9008</v>
      </c>
      <c r="K5443" s="1">
        <v>5202</v>
      </c>
      <c r="L5443" s="1">
        <v>5202</v>
      </c>
    </row>
    <row r="5444" spans="1:12">
      <c r="A5444">
        <v>5438</v>
      </c>
      <c r="B5444">
        <v>315920</v>
      </c>
      <c r="C5444" t="s">
        <v>715</v>
      </c>
      <c r="D5444" t="s">
        <v>904</v>
      </c>
      <c r="E5444">
        <v>2012</v>
      </c>
      <c r="F5444" t="s">
        <v>1914</v>
      </c>
      <c r="G5444" t="s">
        <v>914</v>
      </c>
      <c r="H5444" s="1">
        <v>5632</v>
      </c>
      <c r="I5444" s="1">
        <v>8990</v>
      </c>
      <c r="J5444" s="1">
        <v>8990</v>
      </c>
      <c r="K5444" s="1">
        <v>5355</v>
      </c>
      <c r="L5444" s="1">
        <v>5355</v>
      </c>
    </row>
    <row r="5445" spans="1:12">
      <c r="A5445">
        <v>5439</v>
      </c>
      <c r="B5445">
        <v>315920</v>
      </c>
      <c r="C5445" t="s">
        <v>715</v>
      </c>
      <c r="D5445" t="s">
        <v>904</v>
      </c>
      <c r="E5445">
        <v>2013</v>
      </c>
      <c r="F5445" t="s">
        <v>1914</v>
      </c>
      <c r="G5445" t="s">
        <v>914</v>
      </c>
      <c r="H5445" s="1">
        <v>5788</v>
      </c>
      <c r="I5445" s="1">
        <v>9239</v>
      </c>
      <c r="J5445" s="1">
        <v>9239</v>
      </c>
      <c r="K5445" s="1">
        <v>5466</v>
      </c>
      <c r="L5445" s="1">
        <v>5466</v>
      </c>
    </row>
    <row r="5446" spans="1:12">
      <c r="A5446">
        <v>5440</v>
      </c>
      <c r="B5446">
        <v>315920</v>
      </c>
      <c r="C5446" t="s">
        <v>715</v>
      </c>
      <c r="D5446" t="s">
        <v>904</v>
      </c>
      <c r="E5446">
        <v>2014</v>
      </c>
      <c r="F5446" t="s">
        <v>1914</v>
      </c>
      <c r="G5446" t="s">
        <v>914</v>
      </c>
      <c r="H5446" s="1">
        <v>5781</v>
      </c>
      <c r="I5446" s="1">
        <v>9228</v>
      </c>
      <c r="J5446" s="1">
        <v>9228</v>
      </c>
      <c r="K5446" s="1">
        <v>5640</v>
      </c>
      <c r="L5446" s="1">
        <v>5640</v>
      </c>
    </row>
    <row r="5447" spans="1:12" s="14" customFormat="1">
      <c r="A5447" s="14">
        <v>5441</v>
      </c>
      <c r="B5447" s="14">
        <v>315940</v>
      </c>
      <c r="C5447" s="14" t="s">
        <v>716</v>
      </c>
      <c r="D5447" s="14" t="s">
        <v>904</v>
      </c>
      <c r="E5447" s="14">
        <v>2007</v>
      </c>
      <c r="F5447" s="14" t="s">
        <v>905</v>
      </c>
      <c r="G5447" s="14" t="s">
        <v>906</v>
      </c>
      <c r="J5447" s="47">
        <v>3747</v>
      </c>
    </row>
    <row r="5448" spans="1:12" s="14" customFormat="1">
      <c r="A5448" s="14">
        <v>5442</v>
      </c>
      <c r="B5448" s="14">
        <v>315940</v>
      </c>
      <c r="C5448" s="14" t="s">
        <v>716</v>
      </c>
      <c r="D5448" s="14" t="s">
        <v>904</v>
      </c>
      <c r="E5448" s="14">
        <v>2008</v>
      </c>
      <c r="F5448" s="14" t="s">
        <v>905</v>
      </c>
      <c r="G5448" s="14" t="s">
        <v>906</v>
      </c>
      <c r="J5448" s="47">
        <v>3850</v>
      </c>
    </row>
    <row r="5449" spans="1:12" s="14" customFormat="1">
      <c r="A5449" s="14">
        <v>5443</v>
      </c>
      <c r="B5449" s="14">
        <v>315940</v>
      </c>
      <c r="C5449" s="14" t="s">
        <v>716</v>
      </c>
      <c r="D5449" s="14" t="s">
        <v>904</v>
      </c>
      <c r="E5449" s="14">
        <v>2009</v>
      </c>
      <c r="F5449" s="14" t="s">
        <v>905</v>
      </c>
      <c r="G5449" s="14" t="s">
        <v>906</v>
      </c>
      <c r="J5449" s="47">
        <v>3847</v>
      </c>
    </row>
    <row r="5450" spans="1:12" s="14" customFormat="1">
      <c r="A5450" s="14">
        <v>5444</v>
      </c>
      <c r="B5450" s="14">
        <v>315940</v>
      </c>
      <c r="C5450" s="14" t="s">
        <v>716</v>
      </c>
      <c r="D5450" s="14" t="s">
        <v>904</v>
      </c>
      <c r="E5450" s="14">
        <v>2010</v>
      </c>
      <c r="F5450" s="14" t="s">
        <v>905</v>
      </c>
      <c r="G5450" s="14" t="s">
        <v>906</v>
      </c>
      <c r="J5450" s="47">
        <v>3583</v>
      </c>
    </row>
    <row r="5451" spans="1:12" s="14" customFormat="1">
      <c r="A5451" s="14">
        <v>5445</v>
      </c>
      <c r="B5451" s="14">
        <v>315940</v>
      </c>
      <c r="C5451" s="14" t="s">
        <v>716</v>
      </c>
      <c r="D5451" s="14" t="s">
        <v>904</v>
      </c>
      <c r="E5451" s="14">
        <v>2011</v>
      </c>
      <c r="F5451" s="14" t="s">
        <v>905</v>
      </c>
      <c r="G5451" s="14" t="s">
        <v>906</v>
      </c>
      <c r="J5451" s="47">
        <v>3563</v>
      </c>
    </row>
    <row r="5452" spans="1:12" s="14" customFormat="1">
      <c r="A5452" s="14">
        <v>5446</v>
      </c>
      <c r="B5452" s="14">
        <v>315940</v>
      </c>
      <c r="C5452" s="14" t="s">
        <v>716</v>
      </c>
      <c r="D5452" s="14" t="s">
        <v>904</v>
      </c>
      <c r="E5452" s="14">
        <v>2012</v>
      </c>
      <c r="F5452" s="14" t="s">
        <v>905</v>
      </c>
      <c r="G5452" s="14" t="s">
        <v>906</v>
      </c>
      <c r="J5452" s="47">
        <v>3544</v>
      </c>
    </row>
    <row r="5453" spans="1:12" s="14" customFormat="1">
      <c r="A5453" s="14">
        <v>5447</v>
      </c>
      <c r="B5453" s="14">
        <v>315940</v>
      </c>
      <c r="C5453" s="14" t="s">
        <v>716</v>
      </c>
      <c r="D5453" s="14" t="s">
        <v>904</v>
      </c>
      <c r="E5453" s="14">
        <v>2013</v>
      </c>
      <c r="F5453" s="14" t="s">
        <v>905</v>
      </c>
      <c r="G5453" s="14" t="s">
        <v>906</v>
      </c>
      <c r="J5453" s="47">
        <v>3628</v>
      </c>
    </row>
    <row r="5454" spans="1:12" s="14" customFormat="1">
      <c r="A5454" s="14">
        <v>5448</v>
      </c>
      <c r="B5454" s="14">
        <v>315940</v>
      </c>
      <c r="C5454" s="14" t="s">
        <v>716</v>
      </c>
      <c r="D5454" s="14" t="s">
        <v>904</v>
      </c>
      <c r="E5454" s="14">
        <v>2014</v>
      </c>
      <c r="F5454" s="14" t="s">
        <v>905</v>
      </c>
      <c r="G5454" s="14" t="s">
        <v>906</v>
      </c>
      <c r="J5454" s="47">
        <v>3611</v>
      </c>
    </row>
    <row r="5455" spans="1:12">
      <c r="A5455">
        <v>5449</v>
      </c>
      <c r="B5455">
        <v>315930</v>
      </c>
      <c r="C5455" t="s">
        <v>717</v>
      </c>
      <c r="D5455" t="s">
        <v>904</v>
      </c>
      <c r="E5455">
        <v>2007</v>
      </c>
      <c r="J5455" s="1">
        <v>5588</v>
      </c>
    </row>
    <row r="5456" spans="1:12">
      <c r="A5456">
        <v>5450</v>
      </c>
      <c r="B5456">
        <v>315930</v>
      </c>
      <c r="C5456" t="s">
        <v>717</v>
      </c>
      <c r="D5456" t="s">
        <v>904</v>
      </c>
      <c r="E5456">
        <v>2008</v>
      </c>
      <c r="J5456" s="1">
        <v>5813</v>
      </c>
    </row>
    <row r="5457" spans="1:12">
      <c r="A5457">
        <v>5451</v>
      </c>
      <c r="B5457">
        <v>315930</v>
      </c>
      <c r="C5457" t="s">
        <v>717</v>
      </c>
      <c r="D5457" t="s">
        <v>904</v>
      </c>
      <c r="E5457">
        <v>2009</v>
      </c>
      <c r="J5457" s="1">
        <v>5869</v>
      </c>
    </row>
    <row r="5458" spans="1:12">
      <c r="A5458">
        <v>5452</v>
      </c>
      <c r="B5458">
        <v>315930</v>
      </c>
      <c r="C5458" t="s">
        <v>717</v>
      </c>
      <c r="D5458" t="s">
        <v>904</v>
      </c>
      <c r="E5458">
        <v>2010</v>
      </c>
      <c r="J5458" s="1">
        <v>4993</v>
      </c>
    </row>
    <row r="5459" spans="1:12">
      <c r="A5459">
        <v>5453</v>
      </c>
      <c r="B5459">
        <v>315930</v>
      </c>
      <c r="C5459" t="s">
        <v>717</v>
      </c>
      <c r="D5459" t="s">
        <v>904</v>
      </c>
      <c r="E5459">
        <v>2011</v>
      </c>
      <c r="J5459" s="1">
        <v>4976</v>
      </c>
    </row>
    <row r="5460" spans="1:12">
      <c r="A5460">
        <v>5454</v>
      </c>
      <c r="B5460">
        <v>315930</v>
      </c>
      <c r="C5460" t="s">
        <v>717</v>
      </c>
      <c r="D5460" t="s">
        <v>904</v>
      </c>
      <c r="E5460">
        <v>2012</v>
      </c>
      <c r="F5460" t="s">
        <v>1915</v>
      </c>
      <c r="G5460" t="s">
        <v>916</v>
      </c>
      <c r="H5460" s="1">
        <v>3729</v>
      </c>
      <c r="I5460" s="1">
        <v>4960</v>
      </c>
      <c r="J5460" s="1">
        <v>4960</v>
      </c>
      <c r="K5460" s="1">
        <v>4960</v>
      </c>
      <c r="L5460" s="1">
        <v>3729</v>
      </c>
    </row>
    <row r="5461" spans="1:12">
      <c r="A5461">
        <v>5455</v>
      </c>
      <c r="B5461">
        <v>315930</v>
      </c>
      <c r="C5461" t="s">
        <v>717</v>
      </c>
      <c r="D5461" t="s">
        <v>904</v>
      </c>
      <c r="E5461">
        <v>2013</v>
      </c>
      <c r="F5461" t="s">
        <v>1915</v>
      </c>
      <c r="G5461" t="s">
        <v>916</v>
      </c>
      <c r="H5461" s="1">
        <v>3827</v>
      </c>
      <c r="I5461" s="1">
        <v>5090</v>
      </c>
      <c r="J5461" s="1">
        <v>5090</v>
      </c>
      <c r="K5461" s="1">
        <v>5090</v>
      </c>
      <c r="L5461" s="1">
        <v>3827</v>
      </c>
    </row>
    <row r="5462" spans="1:12">
      <c r="A5462">
        <v>5456</v>
      </c>
      <c r="B5462">
        <v>315930</v>
      </c>
      <c r="C5462" t="s">
        <v>717</v>
      </c>
      <c r="D5462" t="s">
        <v>904</v>
      </c>
      <c r="E5462">
        <v>2014</v>
      </c>
      <c r="F5462" t="s">
        <v>1915</v>
      </c>
      <c r="G5462" t="s">
        <v>916</v>
      </c>
      <c r="H5462" s="1">
        <v>3817</v>
      </c>
      <c r="I5462" s="1">
        <v>5077</v>
      </c>
      <c r="J5462" s="1">
        <v>5077</v>
      </c>
      <c r="K5462" s="1">
        <v>5077</v>
      </c>
      <c r="L5462" s="1">
        <v>3817</v>
      </c>
    </row>
    <row r="5463" spans="1:12">
      <c r="A5463">
        <v>5457</v>
      </c>
      <c r="B5463">
        <v>315935</v>
      </c>
      <c r="C5463" t="s">
        <v>718</v>
      </c>
      <c r="D5463" t="s">
        <v>904</v>
      </c>
      <c r="E5463">
        <v>2007</v>
      </c>
      <c r="F5463" t="s">
        <v>905</v>
      </c>
      <c r="G5463" t="s">
        <v>906</v>
      </c>
      <c r="J5463" s="1">
        <v>5787</v>
      </c>
    </row>
    <row r="5464" spans="1:12">
      <c r="A5464">
        <v>5458</v>
      </c>
      <c r="B5464">
        <v>315935</v>
      </c>
      <c r="C5464" t="s">
        <v>718</v>
      </c>
      <c r="D5464" t="s">
        <v>904</v>
      </c>
      <c r="E5464">
        <v>2008</v>
      </c>
      <c r="F5464" t="s">
        <v>905</v>
      </c>
      <c r="G5464" t="s">
        <v>906</v>
      </c>
      <c r="J5464" s="1">
        <v>5967</v>
      </c>
    </row>
    <row r="5465" spans="1:12">
      <c r="A5465">
        <v>5459</v>
      </c>
      <c r="B5465">
        <v>315935</v>
      </c>
      <c r="C5465" t="s">
        <v>718</v>
      </c>
      <c r="D5465" t="s">
        <v>904</v>
      </c>
      <c r="E5465">
        <v>2009</v>
      </c>
      <c r="F5465" t="s">
        <v>1917</v>
      </c>
      <c r="G5465" t="s">
        <v>912</v>
      </c>
      <c r="H5465" s="1">
        <v>4284</v>
      </c>
      <c r="I5465" s="1">
        <v>5980</v>
      </c>
      <c r="J5465" s="1">
        <v>5980</v>
      </c>
      <c r="K5465" s="1">
        <v>4284</v>
      </c>
      <c r="L5465" s="1">
        <v>4284</v>
      </c>
    </row>
    <row r="5466" spans="1:12">
      <c r="A5466">
        <v>5460</v>
      </c>
      <c r="B5466">
        <v>315935</v>
      </c>
      <c r="C5466" t="s">
        <v>718</v>
      </c>
      <c r="D5466" t="s">
        <v>904</v>
      </c>
      <c r="E5466">
        <v>2010</v>
      </c>
      <c r="F5466" t="s">
        <v>1916</v>
      </c>
      <c r="G5466" t="s">
        <v>910</v>
      </c>
      <c r="H5466" s="1">
        <v>4774</v>
      </c>
      <c r="I5466" s="1">
        <v>6547</v>
      </c>
      <c r="J5466" s="1">
        <v>6547</v>
      </c>
      <c r="K5466" s="1">
        <v>4284</v>
      </c>
      <c r="L5466" s="1">
        <v>4284</v>
      </c>
    </row>
    <row r="5467" spans="1:12">
      <c r="A5467">
        <v>5461</v>
      </c>
      <c r="B5467">
        <v>315935</v>
      </c>
      <c r="C5467" t="s">
        <v>718</v>
      </c>
      <c r="D5467" t="s">
        <v>904</v>
      </c>
      <c r="E5467">
        <v>2011</v>
      </c>
      <c r="F5467" t="s">
        <v>905</v>
      </c>
      <c r="G5467" t="s">
        <v>906</v>
      </c>
      <c r="J5467" s="1">
        <v>6605</v>
      </c>
    </row>
    <row r="5468" spans="1:12">
      <c r="A5468">
        <v>5462</v>
      </c>
      <c r="B5468">
        <v>315935</v>
      </c>
      <c r="C5468" t="s">
        <v>718</v>
      </c>
      <c r="D5468" t="s">
        <v>904</v>
      </c>
      <c r="E5468">
        <v>2012</v>
      </c>
      <c r="F5468" t="s">
        <v>1916</v>
      </c>
      <c r="G5468" t="s">
        <v>910</v>
      </c>
      <c r="H5468" s="1">
        <v>4857</v>
      </c>
      <c r="I5468" s="1">
        <v>6661</v>
      </c>
      <c r="J5468" s="1">
        <v>6661</v>
      </c>
      <c r="K5468" s="1">
        <v>4774</v>
      </c>
      <c r="L5468" s="1">
        <v>4774</v>
      </c>
    </row>
    <row r="5469" spans="1:12">
      <c r="A5469">
        <v>5463</v>
      </c>
      <c r="B5469">
        <v>315935</v>
      </c>
      <c r="C5469" t="s">
        <v>718</v>
      </c>
      <c r="D5469" t="s">
        <v>904</v>
      </c>
      <c r="E5469">
        <v>2013</v>
      </c>
      <c r="F5469" t="s">
        <v>905</v>
      </c>
      <c r="G5469" t="s">
        <v>906</v>
      </c>
      <c r="J5469" s="1">
        <v>6924</v>
      </c>
    </row>
    <row r="5470" spans="1:12">
      <c r="A5470">
        <v>5464</v>
      </c>
      <c r="B5470">
        <v>315935</v>
      </c>
      <c r="C5470" t="s">
        <v>718</v>
      </c>
      <c r="D5470" t="s">
        <v>904</v>
      </c>
      <c r="E5470">
        <v>2014</v>
      </c>
      <c r="F5470" t="s">
        <v>1916</v>
      </c>
      <c r="G5470" t="s">
        <v>910</v>
      </c>
      <c r="H5470" s="1">
        <v>5093</v>
      </c>
      <c r="I5470" s="1">
        <v>6984</v>
      </c>
      <c r="J5470" s="1">
        <v>6984</v>
      </c>
      <c r="K5470" s="1">
        <v>1850</v>
      </c>
      <c r="L5470" s="1">
        <v>1850</v>
      </c>
    </row>
    <row r="5471" spans="1:12" s="14" customFormat="1">
      <c r="A5471" s="14">
        <v>5465</v>
      </c>
      <c r="B5471" s="14">
        <v>315950</v>
      </c>
      <c r="C5471" s="14" t="s">
        <v>719</v>
      </c>
      <c r="D5471" s="14" t="s">
        <v>904</v>
      </c>
      <c r="E5471" s="14">
        <v>2007</v>
      </c>
      <c r="F5471" s="14" t="s">
        <v>905</v>
      </c>
      <c r="G5471" s="14" t="s">
        <v>906</v>
      </c>
      <c r="J5471" s="47">
        <v>5652</v>
      </c>
    </row>
    <row r="5472" spans="1:12" s="14" customFormat="1">
      <c r="A5472" s="14">
        <v>5466</v>
      </c>
      <c r="B5472" s="14">
        <v>315950</v>
      </c>
      <c r="C5472" s="14" t="s">
        <v>719</v>
      </c>
      <c r="D5472" s="14" t="s">
        <v>904</v>
      </c>
      <c r="E5472" s="14">
        <v>2008</v>
      </c>
      <c r="F5472" s="14" t="s">
        <v>905</v>
      </c>
      <c r="G5472" s="14" t="s">
        <v>906</v>
      </c>
      <c r="J5472" s="47">
        <v>5774</v>
      </c>
    </row>
    <row r="5473" spans="1:12" s="14" customFormat="1">
      <c r="A5473" s="14">
        <v>5467</v>
      </c>
      <c r="B5473" s="14">
        <v>315950</v>
      </c>
      <c r="C5473" s="14" t="s">
        <v>719</v>
      </c>
      <c r="D5473" s="14" t="s">
        <v>904</v>
      </c>
      <c r="E5473" s="14">
        <v>2009</v>
      </c>
      <c r="F5473" s="14" t="s">
        <v>905</v>
      </c>
      <c r="G5473" s="14" t="s">
        <v>906</v>
      </c>
      <c r="J5473" s="47">
        <v>5739</v>
      </c>
    </row>
    <row r="5474" spans="1:12" s="14" customFormat="1">
      <c r="A5474" s="14">
        <v>5468</v>
      </c>
      <c r="B5474" s="14">
        <v>315950</v>
      </c>
      <c r="C5474" s="14" t="s">
        <v>719</v>
      </c>
      <c r="D5474" s="14" t="s">
        <v>904</v>
      </c>
      <c r="E5474" s="14">
        <v>2010</v>
      </c>
      <c r="F5474" s="14" t="s">
        <v>1919</v>
      </c>
      <c r="G5474" s="14" t="s">
        <v>910</v>
      </c>
      <c r="H5474" s="47">
        <v>2310</v>
      </c>
      <c r="I5474" s="47">
        <v>5697</v>
      </c>
      <c r="J5474" s="47">
        <v>5697</v>
      </c>
      <c r="K5474" s="47">
        <v>2310</v>
      </c>
      <c r="L5474" s="47">
        <v>2310</v>
      </c>
    </row>
    <row r="5475" spans="1:12" s="14" customFormat="1">
      <c r="A5475" s="14">
        <v>5469</v>
      </c>
      <c r="B5475" s="14">
        <v>315950</v>
      </c>
      <c r="C5475" s="14" t="s">
        <v>719</v>
      </c>
      <c r="D5475" s="14" t="s">
        <v>904</v>
      </c>
      <c r="E5475" s="14">
        <v>2011</v>
      </c>
      <c r="F5475" s="14" t="s">
        <v>905</v>
      </c>
      <c r="G5475" s="14" t="s">
        <v>906</v>
      </c>
      <c r="J5475" s="47">
        <v>5670</v>
      </c>
    </row>
    <row r="5476" spans="1:12" s="14" customFormat="1">
      <c r="A5476" s="14">
        <v>5470</v>
      </c>
      <c r="B5476" s="14">
        <v>315950</v>
      </c>
      <c r="C5476" s="14" t="s">
        <v>719</v>
      </c>
      <c r="D5476" s="14" t="s">
        <v>904</v>
      </c>
      <c r="E5476" s="14">
        <v>2012</v>
      </c>
      <c r="F5476" s="14" t="s">
        <v>1918</v>
      </c>
      <c r="G5476" s="14" t="s">
        <v>908</v>
      </c>
      <c r="J5476" s="47">
        <v>5643</v>
      </c>
    </row>
    <row r="5477" spans="1:12" s="14" customFormat="1">
      <c r="A5477" s="14">
        <v>5471</v>
      </c>
      <c r="B5477" s="14">
        <v>315950</v>
      </c>
      <c r="C5477" s="14" t="s">
        <v>719</v>
      </c>
      <c r="D5477" s="14" t="s">
        <v>904</v>
      </c>
      <c r="E5477" s="14">
        <v>2013</v>
      </c>
      <c r="F5477" s="14" t="s">
        <v>905</v>
      </c>
      <c r="G5477" s="14" t="s">
        <v>906</v>
      </c>
      <c r="J5477" s="47">
        <v>5782</v>
      </c>
    </row>
    <row r="5478" spans="1:12" s="14" customFormat="1">
      <c r="A5478" s="14">
        <v>5472</v>
      </c>
      <c r="B5478" s="14">
        <v>315950</v>
      </c>
      <c r="C5478" s="14" t="s">
        <v>719</v>
      </c>
      <c r="D5478" s="14" t="s">
        <v>904</v>
      </c>
      <c r="E5478" s="14">
        <v>2014</v>
      </c>
      <c r="F5478" s="14" t="s">
        <v>905</v>
      </c>
      <c r="G5478" s="14" t="s">
        <v>906</v>
      </c>
      <c r="J5478" s="47">
        <v>5760</v>
      </c>
    </row>
    <row r="5479" spans="1:12">
      <c r="A5479">
        <v>5473</v>
      </c>
      <c r="B5479">
        <v>315960</v>
      </c>
      <c r="C5479" t="s">
        <v>720</v>
      </c>
      <c r="D5479" t="s">
        <v>904</v>
      </c>
      <c r="E5479">
        <v>2007</v>
      </c>
      <c r="F5479" t="s">
        <v>905</v>
      </c>
      <c r="G5479" t="s">
        <v>916</v>
      </c>
      <c r="H5479" s="1">
        <v>29031</v>
      </c>
      <c r="I5479" s="1">
        <v>34246</v>
      </c>
      <c r="J5479" s="1">
        <v>34246</v>
      </c>
      <c r="K5479" s="1">
        <v>30136</v>
      </c>
      <c r="L5479" s="1">
        <v>30136</v>
      </c>
    </row>
    <row r="5480" spans="1:12">
      <c r="A5480">
        <v>5474</v>
      </c>
      <c r="B5480">
        <v>315960</v>
      </c>
      <c r="C5480" t="s">
        <v>720</v>
      </c>
      <c r="D5480" t="s">
        <v>904</v>
      </c>
      <c r="E5480">
        <v>2008</v>
      </c>
      <c r="F5480" t="s">
        <v>905</v>
      </c>
      <c r="G5480" t="s">
        <v>916</v>
      </c>
      <c r="H5480" s="1">
        <v>30284</v>
      </c>
      <c r="I5480" s="1">
        <v>35724</v>
      </c>
      <c r="J5480" s="1">
        <v>35724</v>
      </c>
      <c r="K5480" s="1">
        <v>31218</v>
      </c>
      <c r="L5480" s="1">
        <v>31218</v>
      </c>
    </row>
    <row r="5481" spans="1:12">
      <c r="A5481">
        <v>5475</v>
      </c>
      <c r="B5481">
        <v>315960</v>
      </c>
      <c r="C5481" t="s">
        <v>720</v>
      </c>
      <c r="D5481" t="s">
        <v>904</v>
      </c>
      <c r="E5481">
        <v>2009</v>
      </c>
      <c r="F5481" t="s">
        <v>1920</v>
      </c>
      <c r="G5481" t="s">
        <v>914</v>
      </c>
      <c r="H5481" s="1">
        <v>30645</v>
      </c>
      <c r="I5481" s="1">
        <v>36150</v>
      </c>
      <c r="J5481" s="1">
        <v>36150</v>
      </c>
      <c r="K5481" s="1">
        <v>32281</v>
      </c>
      <c r="L5481" s="1">
        <v>32281</v>
      </c>
    </row>
    <row r="5482" spans="1:12">
      <c r="A5482">
        <v>5476</v>
      </c>
      <c r="B5482">
        <v>315960</v>
      </c>
      <c r="C5482" t="s">
        <v>720</v>
      </c>
      <c r="D5482" t="s">
        <v>904</v>
      </c>
      <c r="E5482">
        <v>2010</v>
      </c>
      <c r="F5482" t="s">
        <v>1920</v>
      </c>
      <c r="G5482" t="s">
        <v>914</v>
      </c>
      <c r="H5482" s="1">
        <v>32458</v>
      </c>
      <c r="I5482" s="1">
        <v>37754</v>
      </c>
      <c r="J5482" s="1">
        <v>37754</v>
      </c>
      <c r="K5482" s="1">
        <v>32458</v>
      </c>
      <c r="L5482" s="1">
        <v>32458</v>
      </c>
    </row>
    <row r="5483" spans="1:12">
      <c r="A5483">
        <v>5477</v>
      </c>
      <c r="B5483">
        <v>315960</v>
      </c>
      <c r="C5483" t="s">
        <v>720</v>
      </c>
      <c r="D5483" t="s">
        <v>904</v>
      </c>
      <c r="E5483">
        <v>2011</v>
      </c>
      <c r="F5483" t="s">
        <v>1920</v>
      </c>
      <c r="G5483" t="s">
        <v>914</v>
      </c>
      <c r="H5483" s="1">
        <v>32887</v>
      </c>
      <c r="I5483" s="1">
        <v>38253</v>
      </c>
      <c r="J5483" s="1">
        <v>38253</v>
      </c>
      <c r="K5483" s="1">
        <v>32887</v>
      </c>
      <c r="L5483" s="1">
        <v>32887</v>
      </c>
    </row>
    <row r="5484" spans="1:12">
      <c r="A5484">
        <v>5478</v>
      </c>
      <c r="B5484">
        <v>315960</v>
      </c>
      <c r="C5484" t="s">
        <v>720</v>
      </c>
      <c r="D5484" t="s">
        <v>904</v>
      </c>
      <c r="E5484">
        <v>2012</v>
      </c>
      <c r="F5484" t="s">
        <v>905</v>
      </c>
      <c r="G5484" t="s">
        <v>916</v>
      </c>
      <c r="H5484" s="1">
        <v>33301</v>
      </c>
      <c r="I5484" s="1">
        <v>38734</v>
      </c>
      <c r="J5484" s="1">
        <v>38734</v>
      </c>
      <c r="K5484" s="1">
        <v>33301</v>
      </c>
      <c r="L5484" s="1">
        <v>33301</v>
      </c>
    </row>
    <row r="5485" spans="1:12">
      <c r="A5485">
        <v>5479</v>
      </c>
      <c r="B5485">
        <v>315960</v>
      </c>
      <c r="C5485" t="s">
        <v>720</v>
      </c>
      <c r="D5485" t="s">
        <v>904</v>
      </c>
      <c r="E5485">
        <v>2013</v>
      </c>
      <c r="F5485" t="s">
        <v>1920</v>
      </c>
      <c r="G5485" t="s">
        <v>914</v>
      </c>
      <c r="H5485" s="1">
        <v>34763</v>
      </c>
      <c r="I5485" s="1">
        <v>40435</v>
      </c>
      <c r="J5485" s="1">
        <v>40435</v>
      </c>
      <c r="K5485" s="1">
        <v>34763</v>
      </c>
      <c r="L5485" s="1">
        <v>34763</v>
      </c>
    </row>
    <row r="5486" spans="1:12">
      <c r="A5486">
        <v>5480</v>
      </c>
      <c r="B5486">
        <v>315960</v>
      </c>
      <c r="C5486" t="s">
        <v>720</v>
      </c>
      <c r="D5486" t="s">
        <v>904</v>
      </c>
      <c r="E5486">
        <v>2014</v>
      </c>
      <c r="F5486" t="s">
        <v>1920</v>
      </c>
      <c r="G5486" t="s">
        <v>914</v>
      </c>
      <c r="H5486" s="1">
        <v>35198</v>
      </c>
      <c r="I5486" s="1">
        <v>40941</v>
      </c>
      <c r="J5486" s="1">
        <v>40941</v>
      </c>
      <c r="K5486" s="1">
        <v>35198</v>
      </c>
      <c r="L5486" s="1">
        <v>35198</v>
      </c>
    </row>
    <row r="5487" spans="1:12" s="14" customFormat="1">
      <c r="A5487" s="14">
        <v>5481</v>
      </c>
      <c r="B5487" s="14">
        <v>315970</v>
      </c>
      <c r="C5487" s="14" t="s">
        <v>721</v>
      </c>
      <c r="D5487" s="14" t="s">
        <v>904</v>
      </c>
      <c r="E5487" s="14">
        <v>2007</v>
      </c>
      <c r="F5487" s="14" t="s">
        <v>905</v>
      </c>
      <c r="G5487" s="14" t="s">
        <v>906</v>
      </c>
      <c r="J5487" s="47">
        <v>3261</v>
      </c>
    </row>
    <row r="5488" spans="1:12" s="14" customFormat="1">
      <c r="A5488" s="14">
        <v>5482</v>
      </c>
      <c r="B5488" s="14">
        <v>315970</v>
      </c>
      <c r="C5488" s="14" t="s">
        <v>721</v>
      </c>
      <c r="D5488" s="14" t="s">
        <v>904</v>
      </c>
      <c r="E5488" s="14">
        <v>2008</v>
      </c>
      <c r="F5488" s="14" t="s">
        <v>905</v>
      </c>
      <c r="G5488" s="14" t="s">
        <v>906</v>
      </c>
      <c r="J5488" s="47">
        <v>3383</v>
      </c>
    </row>
    <row r="5489" spans="1:12" s="14" customFormat="1">
      <c r="A5489" s="14">
        <v>5483</v>
      </c>
      <c r="B5489" s="14">
        <v>315970</v>
      </c>
      <c r="C5489" s="14" t="s">
        <v>721</v>
      </c>
      <c r="D5489" s="14" t="s">
        <v>904</v>
      </c>
      <c r="E5489" s="14">
        <v>2009</v>
      </c>
      <c r="F5489" s="14" t="s">
        <v>905</v>
      </c>
      <c r="G5489" s="14" t="s">
        <v>906</v>
      </c>
      <c r="J5489" s="47">
        <v>3407</v>
      </c>
    </row>
    <row r="5490" spans="1:12" s="14" customFormat="1">
      <c r="A5490" s="14">
        <v>5484</v>
      </c>
      <c r="B5490" s="14">
        <v>315970</v>
      </c>
      <c r="C5490" s="14" t="s">
        <v>721</v>
      </c>
      <c r="D5490" s="14" t="s">
        <v>904</v>
      </c>
      <c r="E5490" s="14">
        <v>2010</v>
      </c>
      <c r="F5490" s="14" t="s">
        <v>905</v>
      </c>
      <c r="G5490" s="14" t="s">
        <v>906</v>
      </c>
      <c r="J5490" s="47">
        <v>3224</v>
      </c>
    </row>
    <row r="5491" spans="1:12" s="14" customFormat="1">
      <c r="A5491" s="14">
        <v>5485</v>
      </c>
      <c r="B5491" s="14">
        <v>315970</v>
      </c>
      <c r="C5491" s="14" t="s">
        <v>721</v>
      </c>
      <c r="D5491" s="14" t="s">
        <v>904</v>
      </c>
      <c r="E5491" s="14">
        <v>2011</v>
      </c>
      <c r="F5491" s="14" t="s">
        <v>905</v>
      </c>
      <c r="G5491" s="14" t="s">
        <v>906</v>
      </c>
      <c r="J5491" s="47">
        <v>3233</v>
      </c>
    </row>
    <row r="5492" spans="1:12" s="14" customFormat="1">
      <c r="A5492" s="14">
        <v>5486</v>
      </c>
      <c r="B5492" s="14">
        <v>315970</v>
      </c>
      <c r="C5492" s="14" t="s">
        <v>721</v>
      </c>
      <c r="D5492" s="14" t="s">
        <v>904</v>
      </c>
      <c r="E5492" s="14">
        <v>2012</v>
      </c>
      <c r="F5492" s="14" t="s">
        <v>1921</v>
      </c>
      <c r="G5492" s="14" t="s">
        <v>910</v>
      </c>
      <c r="H5492" s="47">
        <v>1983</v>
      </c>
      <c r="I5492" s="47">
        <v>3241</v>
      </c>
      <c r="J5492" s="47">
        <v>3241</v>
      </c>
      <c r="K5492" s="47">
        <v>2100</v>
      </c>
      <c r="L5492" s="47">
        <v>1983</v>
      </c>
    </row>
    <row r="5493" spans="1:12" s="14" customFormat="1">
      <c r="A5493" s="14">
        <v>5487</v>
      </c>
      <c r="B5493" s="14">
        <v>315970</v>
      </c>
      <c r="C5493" s="14" t="s">
        <v>721</v>
      </c>
      <c r="D5493" s="14" t="s">
        <v>904</v>
      </c>
      <c r="E5493" s="14">
        <v>2013</v>
      </c>
      <c r="F5493" s="14" t="s">
        <v>905</v>
      </c>
      <c r="G5493" s="14" t="s">
        <v>906</v>
      </c>
      <c r="J5493" s="47">
        <v>3347</v>
      </c>
    </row>
    <row r="5494" spans="1:12" s="14" customFormat="1">
      <c r="A5494" s="14">
        <v>5488</v>
      </c>
      <c r="B5494" s="14">
        <v>315970</v>
      </c>
      <c r="C5494" s="14" t="s">
        <v>721</v>
      </c>
      <c r="D5494" s="14" t="s">
        <v>904</v>
      </c>
      <c r="E5494" s="14">
        <v>2014</v>
      </c>
      <c r="F5494" s="14" t="s">
        <v>905</v>
      </c>
      <c r="G5494" s="14" t="s">
        <v>906</v>
      </c>
      <c r="J5494" s="47">
        <v>3357</v>
      </c>
    </row>
    <row r="5495" spans="1:12" s="15" customFormat="1">
      <c r="A5495" s="15">
        <v>5489</v>
      </c>
      <c r="B5495" s="15">
        <v>315980</v>
      </c>
      <c r="C5495" s="15" t="s">
        <v>722</v>
      </c>
      <c r="D5495" s="15" t="s">
        <v>904</v>
      </c>
      <c r="E5495" s="15">
        <v>2007</v>
      </c>
      <c r="F5495" s="15" t="s">
        <v>905</v>
      </c>
      <c r="G5495" s="15" t="s">
        <v>906</v>
      </c>
      <c r="J5495" s="49">
        <v>15492</v>
      </c>
    </row>
    <row r="5496" spans="1:12" s="15" customFormat="1">
      <c r="A5496" s="15">
        <v>5490</v>
      </c>
      <c r="B5496" s="15">
        <v>315980</v>
      </c>
      <c r="C5496" s="15" t="s">
        <v>722</v>
      </c>
      <c r="D5496" s="15" t="s">
        <v>904</v>
      </c>
      <c r="E5496" s="15">
        <v>2008</v>
      </c>
      <c r="F5496" s="15" t="s">
        <v>905</v>
      </c>
      <c r="G5496" s="15" t="s">
        <v>906</v>
      </c>
      <c r="J5496" s="49">
        <v>15858</v>
      </c>
    </row>
    <row r="5497" spans="1:12" s="15" customFormat="1">
      <c r="A5497" s="15">
        <v>5491</v>
      </c>
      <c r="B5497" s="15">
        <v>315980</v>
      </c>
      <c r="C5497" s="15" t="s">
        <v>722</v>
      </c>
      <c r="D5497" s="15" t="s">
        <v>904</v>
      </c>
      <c r="E5497" s="15">
        <v>2009</v>
      </c>
      <c r="F5497" s="15" t="s">
        <v>956</v>
      </c>
      <c r="G5497" s="15" t="s">
        <v>910</v>
      </c>
      <c r="H5497" s="49">
        <v>12702</v>
      </c>
      <c r="I5497" s="49">
        <v>15791</v>
      </c>
      <c r="J5497" s="49">
        <v>15791</v>
      </c>
      <c r="K5497" s="49">
        <v>12702</v>
      </c>
      <c r="L5497" s="49">
        <v>12702</v>
      </c>
    </row>
    <row r="5498" spans="1:12" s="15" customFormat="1">
      <c r="A5498" s="15">
        <v>5492</v>
      </c>
      <c r="B5498" s="15">
        <v>315980</v>
      </c>
      <c r="C5498" s="15" t="s">
        <v>722</v>
      </c>
      <c r="D5498" s="15" t="s">
        <v>904</v>
      </c>
      <c r="E5498" s="15">
        <v>2010</v>
      </c>
      <c r="F5498" s="15" t="s">
        <v>957</v>
      </c>
      <c r="G5498" s="15" t="s">
        <v>912</v>
      </c>
      <c r="H5498" s="49">
        <v>14926</v>
      </c>
      <c r="I5498" s="49">
        <v>18138</v>
      </c>
      <c r="J5498" s="49">
        <v>18138</v>
      </c>
      <c r="K5498" s="49">
        <v>14926</v>
      </c>
      <c r="L5498" s="49">
        <v>14926</v>
      </c>
    </row>
    <row r="5499" spans="1:12" s="15" customFormat="1">
      <c r="A5499" s="15">
        <v>5493</v>
      </c>
      <c r="B5499" s="15">
        <v>315980</v>
      </c>
      <c r="C5499" s="15" t="s">
        <v>722</v>
      </c>
      <c r="D5499" s="15" t="s">
        <v>904</v>
      </c>
      <c r="E5499" s="15">
        <v>2011</v>
      </c>
      <c r="F5499" s="15" t="s">
        <v>957</v>
      </c>
      <c r="G5499" s="15" t="s">
        <v>912</v>
      </c>
      <c r="H5499" s="49">
        <v>15039</v>
      </c>
      <c r="I5499" s="49">
        <v>18275</v>
      </c>
      <c r="J5499" s="49">
        <v>18275</v>
      </c>
      <c r="K5499" s="49">
        <v>14926</v>
      </c>
      <c r="L5499" s="49">
        <v>14926</v>
      </c>
    </row>
    <row r="5500" spans="1:12" s="15" customFormat="1">
      <c r="A5500" s="15">
        <v>5494</v>
      </c>
      <c r="B5500" s="15">
        <v>315980</v>
      </c>
      <c r="C5500" s="15" t="s">
        <v>722</v>
      </c>
      <c r="D5500" s="15" t="s">
        <v>904</v>
      </c>
      <c r="E5500" s="15">
        <v>2012</v>
      </c>
      <c r="F5500" s="15" t="s">
        <v>957</v>
      </c>
      <c r="G5500" s="15" t="s">
        <v>912</v>
      </c>
      <c r="H5500" s="49">
        <v>15147</v>
      </c>
      <c r="I5500" s="49">
        <v>18406</v>
      </c>
      <c r="J5500" s="49">
        <v>18406</v>
      </c>
      <c r="K5500" s="49">
        <v>15000</v>
      </c>
      <c r="L5500" s="49">
        <v>15000</v>
      </c>
    </row>
    <row r="5501" spans="1:12" s="15" customFormat="1">
      <c r="A5501" s="15">
        <v>5495</v>
      </c>
      <c r="B5501" s="15">
        <v>315980</v>
      </c>
      <c r="C5501" s="15" t="s">
        <v>722</v>
      </c>
      <c r="D5501" s="15" t="s">
        <v>904</v>
      </c>
      <c r="E5501" s="15">
        <v>2013</v>
      </c>
      <c r="F5501" s="15" t="s">
        <v>957</v>
      </c>
      <c r="G5501" s="15" t="s">
        <v>912</v>
      </c>
      <c r="H5501" s="49">
        <v>15723</v>
      </c>
      <c r="I5501" s="49">
        <v>19106</v>
      </c>
      <c r="J5501" s="49">
        <v>19106</v>
      </c>
      <c r="K5501" s="49">
        <v>15254</v>
      </c>
      <c r="L5501" s="49">
        <v>15254</v>
      </c>
    </row>
    <row r="5502" spans="1:12" s="15" customFormat="1">
      <c r="A5502" s="15">
        <v>5496</v>
      </c>
      <c r="B5502" s="15">
        <v>315980</v>
      </c>
      <c r="C5502" s="15" t="s">
        <v>722</v>
      </c>
      <c r="D5502" s="15" t="s">
        <v>904</v>
      </c>
      <c r="E5502" s="15">
        <v>2014</v>
      </c>
      <c r="F5502" s="15" t="s">
        <v>957</v>
      </c>
      <c r="G5502" s="15" t="s">
        <v>912</v>
      </c>
      <c r="H5502" s="49">
        <v>15841</v>
      </c>
      <c r="I5502" s="49">
        <v>19250</v>
      </c>
      <c r="J5502" s="49">
        <v>19250</v>
      </c>
      <c r="K5502" s="49">
        <v>15406</v>
      </c>
      <c r="L5502" s="49">
        <v>15406</v>
      </c>
    </row>
    <row r="5503" spans="1:12">
      <c r="A5503">
        <v>5497</v>
      </c>
      <c r="B5503">
        <v>315830</v>
      </c>
      <c r="C5503" t="s">
        <v>705</v>
      </c>
      <c r="D5503" t="s">
        <v>904</v>
      </c>
      <c r="E5503">
        <v>2007</v>
      </c>
      <c r="F5503" t="s">
        <v>905</v>
      </c>
      <c r="G5503" t="s">
        <v>916</v>
      </c>
      <c r="H5503" s="1">
        <v>4947</v>
      </c>
      <c r="I5503" s="1">
        <v>7092</v>
      </c>
      <c r="J5503" s="1">
        <v>7092</v>
      </c>
      <c r="K5503" s="1">
        <v>5450</v>
      </c>
      <c r="L5503" s="1">
        <v>5450</v>
      </c>
    </row>
    <row r="5504" spans="1:12">
      <c r="A5504">
        <v>5498</v>
      </c>
      <c r="B5504">
        <v>315830</v>
      </c>
      <c r="C5504" t="s">
        <v>705</v>
      </c>
      <c r="D5504" t="s">
        <v>904</v>
      </c>
      <c r="E5504">
        <v>2008</v>
      </c>
      <c r="F5504" t="s">
        <v>905</v>
      </c>
      <c r="G5504" t="s">
        <v>916</v>
      </c>
      <c r="H5504" s="1">
        <v>5061</v>
      </c>
      <c r="I5504" s="1">
        <v>7256</v>
      </c>
      <c r="J5504" s="1">
        <v>7256</v>
      </c>
      <c r="K5504" s="1">
        <v>5573</v>
      </c>
      <c r="L5504" s="1">
        <v>5573</v>
      </c>
    </row>
    <row r="5505" spans="1:12">
      <c r="A5505">
        <v>5499</v>
      </c>
      <c r="B5505">
        <v>315830</v>
      </c>
      <c r="C5505" t="s">
        <v>705</v>
      </c>
      <c r="D5505" t="s">
        <v>904</v>
      </c>
      <c r="E5505">
        <v>2009</v>
      </c>
      <c r="F5505" t="s">
        <v>905</v>
      </c>
      <c r="G5505" t="s">
        <v>916</v>
      </c>
      <c r="H5505" s="1">
        <v>5038</v>
      </c>
      <c r="I5505" s="1">
        <v>7222</v>
      </c>
      <c r="J5505" s="1">
        <v>7222</v>
      </c>
      <c r="K5505" s="1">
        <v>5882</v>
      </c>
      <c r="L5505" s="1">
        <v>5882</v>
      </c>
    </row>
    <row r="5506" spans="1:12">
      <c r="A5506">
        <v>5500</v>
      </c>
      <c r="B5506">
        <v>315830</v>
      </c>
      <c r="C5506" t="s">
        <v>705</v>
      </c>
      <c r="D5506" t="s">
        <v>904</v>
      </c>
      <c r="E5506">
        <v>2010</v>
      </c>
      <c r="F5506" t="s">
        <v>905</v>
      </c>
      <c r="G5506" t="s">
        <v>916</v>
      </c>
      <c r="H5506" s="1">
        <v>5278</v>
      </c>
      <c r="I5506" s="1">
        <v>7231</v>
      </c>
      <c r="J5506" s="1">
        <v>7231</v>
      </c>
      <c r="K5506" s="1">
        <v>5278</v>
      </c>
      <c r="L5506" s="1">
        <v>5278</v>
      </c>
    </row>
    <row r="5507" spans="1:12">
      <c r="A5507">
        <v>5501</v>
      </c>
      <c r="B5507">
        <v>315830</v>
      </c>
      <c r="C5507" t="s">
        <v>705</v>
      </c>
      <c r="D5507" t="s">
        <v>904</v>
      </c>
      <c r="E5507">
        <v>2011</v>
      </c>
      <c r="F5507" t="s">
        <v>905</v>
      </c>
      <c r="G5507" t="s">
        <v>916</v>
      </c>
      <c r="H5507" s="1">
        <v>5262</v>
      </c>
      <c r="I5507" s="1">
        <v>7209</v>
      </c>
      <c r="J5507" s="1">
        <v>7209</v>
      </c>
      <c r="K5507" s="1">
        <v>5262</v>
      </c>
      <c r="L5507" s="1">
        <v>5262</v>
      </c>
    </row>
    <row r="5508" spans="1:12">
      <c r="A5508">
        <v>5502</v>
      </c>
      <c r="B5508">
        <v>315830</v>
      </c>
      <c r="C5508" t="s">
        <v>705</v>
      </c>
      <c r="D5508" t="s">
        <v>904</v>
      </c>
      <c r="E5508">
        <v>2012</v>
      </c>
      <c r="F5508" t="s">
        <v>905</v>
      </c>
      <c r="G5508" t="s">
        <v>916</v>
      </c>
      <c r="H5508" s="1">
        <v>5247</v>
      </c>
      <c r="I5508" s="1">
        <v>7188</v>
      </c>
      <c r="J5508" s="1">
        <v>7188</v>
      </c>
      <c r="K5508" s="1">
        <v>5247</v>
      </c>
      <c r="L5508" s="1">
        <v>5247</v>
      </c>
    </row>
    <row r="5509" spans="1:12">
      <c r="A5509">
        <v>5503</v>
      </c>
      <c r="B5509">
        <v>315830</v>
      </c>
      <c r="C5509" t="s">
        <v>705</v>
      </c>
      <c r="D5509" t="s">
        <v>904</v>
      </c>
      <c r="E5509">
        <v>2013</v>
      </c>
      <c r="F5509" t="s">
        <v>905</v>
      </c>
      <c r="G5509" t="s">
        <v>916</v>
      </c>
      <c r="H5509" s="1">
        <v>5386</v>
      </c>
      <c r="I5509" s="1">
        <v>7379</v>
      </c>
      <c r="J5509" s="1">
        <v>7379</v>
      </c>
      <c r="K5509" s="1">
        <v>5386</v>
      </c>
      <c r="L5509" s="1">
        <v>5386</v>
      </c>
    </row>
    <row r="5510" spans="1:12">
      <c r="A5510">
        <v>5504</v>
      </c>
      <c r="B5510">
        <v>315830</v>
      </c>
      <c r="C5510" t="s">
        <v>705</v>
      </c>
      <c r="D5510" t="s">
        <v>904</v>
      </c>
      <c r="E5510">
        <v>2014</v>
      </c>
      <c r="F5510" t="s">
        <v>905</v>
      </c>
      <c r="G5510" t="s">
        <v>916</v>
      </c>
      <c r="H5510" s="1">
        <v>5375</v>
      </c>
      <c r="I5510" s="1">
        <v>7364</v>
      </c>
      <c r="J5510" s="1">
        <v>7364</v>
      </c>
      <c r="K5510" s="1">
        <v>5375</v>
      </c>
      <c r="L5510" s="1">
        <v>5375</v>
      </c>
    </row>
    <row r="5511" spans="1:12" s="14" customFormat="1">
      <c r="A5511" s="14">
        <v>5505</v>
      </c>
      <c r="B5511" s="14">
        <v>315840</v>
      </c>
      <c r="C5511" s="14" t="s">
        <v>706</v>
      </c>
      <c r="D5511" s="14" t="s">
        <v>904</v>
      </c>
      <c r="E5511" s="14">
        <v>2007</v>
      </c>
      <c r="F5511" s="14" t="s">
        <v>905</v>
      </c>
      <c r="G5511" s="14" t="s">
        <v>906</v>
      </c>
      <c r="J5511" s="47">
        <v>3603</v>
      </c>
    </row>
    <row r="5512" spans="1:12" s="14" customFormat="1">
      <c r="A5512" s="14">
        <v>5506</v>
      </c>
      <c r="B5512" s="14">
        <v>315840</v>
      </c>
      <c r="C5512" s="14" t="s">
        <v>706</v>
      </c>
      <c r="D5512" s="14" t="s">
        <v>904</v>
      </c>
      <c r="E5512" s="14">
        <v>2008</v>
      </c>
      <c r="F5512" s="14" t="s">
        <v>905</v>
      </c>
      <c r="G5512" s="14" t="s">
        <v>906</v>
      </c>
      <c r="J5512" s="47">
        <v>3749</v>
      </c>
    </row>
    <row r="5513" spans="1:12" s="14" customFormat="1">
      <c r="A5513" s="14">
        <v>5507</v>
      </c>
      <c r="B5513" s="14">
        <v>315840</v>
      </c>
      <c r="C5513" s="14" t="s">
        <v>706</v>
      </c>
      <c r="D5513" s="14" t="s">
        <v>904</v>
      </c>
      <c r="E5513" s="14">
        <v>2009</v>
      </c>
      <c r="F5513" s="14" t="s">
        <v>905</v>
      </c>
      <c r="G5513" s="14" t="s">
        <v>906</v>
      </c>
      <c r="J5513" s="47">
        <v>3785</v>
      </c>
    </row>
    <row r="5514" spans="1:12" s="14" customFormat="1">
      <c r="A5514" s="14">
        <v>5508</v>
      </c>
      <c r="B5514" s="14">
        <v>315840</v>
      </c>
      <c r="C5514" s="14" t="s">
        <v>706</v>
      </c>
      <c r="D5514" s="14" t="s">
        <v>904</v>
      </c>
      <c r="E5514" s="14">
        <v>2010</v>
      </c>
      <c r="F5514" s="14" t="s">
        <v>905</v>
      </c>
      <c r="G5514" s="14" t="s">
        <v>906</v>
      </c>
      <c r="J5514" s="47">
        <v>3622</v>
      </c>
    </row>
    <row r="5515" spans="1:12" s="14" customFormat="1">
      <c r="A5515" s="14">
        <v>5509</v>
      </c>
      <c r="B5515" s="14">
        <v>315840</v>
      </c>
      <c r="C5515" s="14" t="s">
        <v>706</v>
      </c>
      <c r="D5515" s="14" t="s">
        <v>904</v>
      </c>
      <c r="E5515" s="14">
        <v>2011</v>
      </c>
      <c r="F5515" s="14" t="s">
        <v>905</v>
      </c>
      <c r="G5515" s="14" t="s">
        <v>906</v>
      </c>
      <c r="J5515" s="47">
        <v>3643</v>
      </c>
    </row>
    <row r="5516" spans="1:12" s="14" customFormat="1">
      <c r="A5516" s="14">
        <v>5510</v>
      </c>
      <c r="B5516" s="14">
        <v>315840</v>
      </c>
      <c r="C5516" s="14" t="s">
        <v>706</v>
      </c>
      <c r="D5516" s="14" t="s">
        <v>904</v>
      </c>
      <c r="E5516" s="14">
        <v>2012</v>
      </c>
      <c r="F5516" s="14" t="s">
        <v>905</v>
      </c>
      <c r="G5516" s="14" t="s">
        <v>906</v>
      </c>
      <c r="J5516" s="47">
        <v>3662</v>
      </c>
    </row>
    <row r="5517" spans="1:12" s="14" customFormat="1">
      <c r="A5517" s="14">
        <v>5511</v>
      </c>
      <c r="B5517" s="14">
        <v>315840</v>
      </c>
      <c r="C5517" s="14" t="s">
        <v>706</v>
      </c>
      <c r="D5517" s="14" t="s">
        <v>904</v>
      </c>
      <c r="E5517" s="14">
        <v>2013</v>
      </c>
      <c r="F5517" s="14" t="s">
        <v>905</v>
      </c>
      <c r="G5517" s="14" t="s">
        <v>906</v>
      </c>
      <c r="J5517" s="47">
        <v>3793</v>
      </c>
    </row>
    <row r="5518" spans="1:12" s="14" customFormat="1">
      <c r="A5518" s="14">
        <v>5512</v>
      </c>
      <c r="B5518" s="14">
        <v>315840</v>
      </c>
      <c r="C5518" s="14" t="s">
        <v>706</v>
      </c>
      <c r="D5518" s="14" t="s">
        <v>904</v>
      </c>
      <c r="E5518" s="14">
        <v>2014</v>
      </c>
      <c r="F5518" s="14" t="s">
        <v>905</v>
      </c>
      <c r="G5518" s="14" t="s">
        <v>906</v>
      </c>
      <c r="J5518" s="47">
        <v>3815</v>
      </c>
    </row>
    <row r="5519" spans="1:12" s="14" customFormat="1">
      <c r="A5519" s="14">
        <v>5513</v>
      </c>
      <c r="B5519" s="14">
        <v>315850</v>
      </c>
      <c r="C5519" s="14" t="s">
        <v>707</v>
      </c>
      <c r="D5519" s="14" t="s">
        <v>904</v>
      </c>
      <c r="E5519" s="14">
        <v>2007</v>
      </c>
      <c r="J5519" s="47">
        <v>8549</v>
      </c>
    </row>
    <row r="5520" spans="1:12" s="14" customFormat="1">
      <c r="A5520" s="14">
        <v>5514</v>
      </c>
      <c r="B5520" s="14">
        <v>315850</v>
      </c>
      <c r="C5520" s="14" t="s">
        <v>707</v>
      </c>
      <c r="D5520" s="14" t="s">
        <v>904</v>
      </c>
      <c r="E5520" s="14">
        <v>2008</v>
      </c>
      <c r="J5520" s="47">
        <v>8808</v>
      </c>
    </row>
    <row r="5521" spans="1:12" s="14" customFormat="1">
      <c r="A5521" s="14">
        <v>5515</v>
      </c>
      <c r="B5521" s="14">
        <v>315850</v>
      </c>
      <c r="C5521" s="14" t="s">
        <v>707</v>
      </c>
      <c r="D5521" s="14" t="s">
        <v>904</v>
      </c>
      <c r="E5521" s="14">
        <v>2009</v>
      </c>
      <c r="J5521" s="47">
        <v>8820</v>
      </c>
    </row>
    <row r="5522" spans="1:12" s="14" customFormat="1">
      <c r="A5522" s="14">
        <v>5516</v>
      </c>
      <c r="B5522" s="14">
        <v>315850</v>
      </c>
      <c r="C5522" s="14" t="s">
        <v>707</v>
      </c>
      <c r="D5522" s="14" t="s">
        <v>904</v>
      </c>
      <c r="E5522" s="14">
        <v>2010</v>
      </c>
      <c r="J5522" s="47">
        <v>8009</v>
      </c>
    </row>
    <row r="5523" spans="1:12" s="14" customFormat="1">
      <c r="A5523" s="14">
        <v>5517</v>
      </c>
      <c r="B5523" s="14">
        <v>315850</v>
      </c>
      <c r="C5523" s="14" t="s">
        <v>707</v>
      </c>
      <c r="D5523" s="14" t="s">
        <v>904</v>
      </c>
      <c r="E5523" s="14">
        <v>2011</v>
      </c>
      <c r="J5523" s="47">
        <v>7963</v>
      </c>
    </row>
    <row r="5524" spans="1:12" s="14" customFormat="1">
      <c r="A5524" s="14">
        <v>5518</v>
      </c>
      <c r="B5524" s="14">
        <v>315850</v>
      </c>
      <c r="C5524" s="14" t="s">
        <v>707</v>
      </c>
      <c r="D5524" s="14" t="s">
        <v>904</v>
      </c>
      <c r="E5524" s="14">
        <v>2012</v>
      </c>
      <c r="F5524" s="14" t="s">
        <v>1903</v>
      </c>
      <c r="G5524" s="14" t="s">
        <v>916</v>
      </c>
      <c r="H5524" s="47">
        <v>3293</v>
      </c>
      <c r="I5524" s="47">
        <v>7918</v>
      </c>
      <c r="J5524" s="47">
        <v>7918</v>
      </c>
      <c r="K5524" s="47">
        <v>2634</v>
      </c>
      <c r="L5524" s="47">
        <v>2634</v>
      </c>
    </row>
    <row r="5525" spans="1:12" s="14" customFormat="1">
      <c r="A5525" s="14">
        <v>5519</v>
      </c>
      <c r="B5525" s="14">
        <v>315850</v>
      </c>
      <c r="C5525" s="14" t="s">
        <v>707</v>
      </c>
      <c r="D5525" s="14" t="s">
        <v>904</v>
      </c>
      <c r="E5525" s="14">
        <v>2013</v>
      </c>
      <c r="J5525" s="47">
        <v>8106</v>
      </c>
    </row>
    <row r="5526" spans="1:12" s="14" customFormat="1">
      <c r="A5526" s="14">
        <v>5520</v>
      </c>
      <c r="B5526" s="14">
        <v>315850</v>
      </c>
      <c r="C5526" s="14" t="s">
        <v>707</v>
      </c>
      <c r="D5526" s="14" t="s">
        <v>904</v>
      </c>
      <c r="E5526" s="14">
        <v>2014</v>
      </c>
      <c r="F5526" s="14" t="s">
        <v>1903</v>
      </c>
      <c r="G5526" s="14" t="s">
        <v>916</v>
      </c>
      <c r="H5526" s="47">
        <v>3356</v>
      </c>
      <c r="I5526" s="47">
        <v>8068</v>
      </c>
      <c r="J5526" s="47">
        <v>8068</v>
      </c>
      <c r="K5526" s="47">
        <v>3331</v>
      </c>
      <c r="L5526" s="47">
        <v>3331</v>
      </c>
    </row>
    <row r="5527" spans="1:12" s="14" customFormat="1">
      <c r="A5527" s="14">
        <v>5521</v>
      </c>
      <c r="B5527" s="14">
        <v>315860</v>
      </c>
      <c r="C5527" s="14" t="s">
        <v>708</v>
      </c>
      <c r="D5527" s="14" t="s">
        <v>904</v>
      </c>
      <c r="E5527" s="14">
        <v>2007</v>
      </c>
      <c r="J5527" s="47">
        <v>3833</v>
      </c>
    </row>
    <row r="5528" spans="1:12" s="14" customFormat="1">
      <c r="A5528" s="14">
        <v>5522</v>
      </c>
      <c r="B5528" s="14">
        <v>315860</v>
      </c>
      <c r="C5528" s="14" t="s">
        <v>708</v>
      </c>
      <c r="D5528" s="14" t="s">
        <v>904</v>
      </c>
      <c r="E5528" s="14">
        <v>2008</v>
      </c>
      <c r="J5528" s="47">
        <v>3961</v>
      </c>
    </row>
    <row r="5529" spans="1:12" s="14" customFormat="1">
      <c r="A5529" s="14">
        <v>5523</v>
      </c>
      <c r="B5529" s="14">
        <v>315860</v>
      </c>
      <c r="C5529" s="14" t="s">
        <v>708</v>
      </c>
      <c r="D5529" s="14" t="s">
        <v>904</v>
      </c>
      <c r="E5529" s="14">
        <v>2009</v>
      </c>
      <c r="J5529" s="47">
        <v>3977</v>
      </c>
    </row>
    <row r="5530" spans="1:12" s="14" customFormat="1">
      <c r="A5530" s="14">
        <v>5524</v>
      </c>
      <c r="B5530" s="14">
        <v>315860</v>
      </c>
      <c r="C5530" s="14" t="s">
        <v>708</v>
      </c>
      <c r="D5530" s="14" t="s">
        <v>904</v>
      </c>
      <c r="E5530" s="14">
        <v>2010</v>
      </c>
      <c r="J5530" s="47">
        <v>3860</v>
      </c>
    </row>
    <row r="5531" spans="1:12" s="14" customFormat="1">
      <c r="A5531" s="14">
        <v>5525</v>
      </c>
      <c r="B5531" s="14">
        <v>315860</v>
      </c>
      <c r="C5531" s="14" t="s">
        <v>708</v>
      </c>
      <c r="D5531" s="14" t="s">
        <v>904</v>
      </c>
      <c r="E5531" s="14">
        <v>2011</v>
      </c>
      <c r="F5531" s="14" t="s">
        <v>905</v>
      </c>
      <c r="J5531" s="47">
        <v>3867</v>
      </c>
    </row>
    <row r="5532" spans="1:12" s="14" customFormat="1">
      <c r="A5532" s="14">
        <v>5526</v>
      </c>
      <c r="B5532" s="14">
        <v>315860</v>
      </c>
      <c r="C5532" s="14" t="s">
        <v>708</v>
      </c>
      <c r="D5532" s="14" t="s">
        <v>904</v>
      </c>
      <c r="E5532" s="14">
        <v>2012</v>
      </c>
      <c r="F5532" s="14" t="s">
        <v>1906</v>
      </c>
      <c r="G5532" s="14" t="s">
        <v>906</v>
      </c>
      <c r="J5532" s="47">
        <v>3873</v>
      </c>
    </row>
    <row r="5533" spans="1:12" s="14" customFormat="1">
      <c r="A5533" s="14">
        <v>5527</v>
      </c>
      <c r="B5533" s="14">
        <v>315860</v>
      </c>
      <c r="C5533" s="14" t="s">
        <v>708</v>
      </c>
      <c r="D5533" s="14" t="s">
        <v>904</v>
      </c>
      <c r="E5533" s="14">
        <v>2013</v>
      </c>
      <c r="F5533" s="14" t="s">
        <v>1905</v>
      </c>
      <c r="G5533" s="14" t="s">
        <v>908</v>
      </c>
      <c r="J5533" s="47">
        <v>3997</v>
      </c>
    </row>
    <row r="5534" spans="1:12" s="14" customFormat="1">
      <c r="A5534" s="14">
        <v>5528</v>
      </c>
      <c r="B5534" s="14">
        <v>315860</v>
      </c>
      <c r="C5534" s="14" t="s">
        <v>708</v>
      </c>
      <c r="D5534" s="14" t="s">
        <v>904</v>
      </c>
      <c r="E5534" s="14">
        <v>2014</v>
      </c>
      <c r="F5534" s="14" t="s">
        <v>1904</v>
      </c>
      <c r="G5534" s="14" t="s">
        <v>974</v>
      </c>
      <c r="J5534" s="47">
        <v>4006</v>
      </c>
    </row>
    <row r="5535" spans="1:12" s="14" customFormat="1">
      <c r="A5535" s="14">
        <v>5529</v>
      </c>
      <c r="B5535" s="14">
        <v>315870</v>
      </c>
      <c r="C5535" s="14" t="s">
        <v>709</v>
      </c>
      <c r="D5535" s="14" t="s">
        <v>904</v>
      </c>
      <c r="E5535" s="14">
        <v>2007</v>
      </c>
      <c r="J5535" s="47">
        <v>2104</v>
      </c>
    </row>
    <row r="5536" spans="1:12" s="14" customFormat="1">
      <c r="A5536" s="14">
        <v>5530</v>
      </c>
      <c r="B5536" s="14">
        <v>315870</v>
      </c>
      <c r="C5536" s="14" t="s">
        <v>709</v>
      </c>
      <c r="D5536" s="14" t="s">
        <v>904</v>
      </c>
      <c r="E5536" s="14">
        <v>2008</v>
      </c>
      <c r="J5536" s="47">
        <v>2186</v>
      </c>
    </row>
    <row r="5537" spans="1:12" s="14" customFormat="1">
      <c r="A5537" s="14">
        <v>5531</v>
      </c>
      <c r="B5537" s="14">
        <v>315870</v>
      </c>
      <c r="C5537" s="14" t="s">
        <v>709</v>
      </c>
      <c r="D5537" s="14" t="s">
        <v>904</v>
      </c>
      <c r="E5537" s="14">
        <v>2009</v>
      </c>
      <c r="J5537" s="47">
        <v>2205</v>
      </c>
    </row>
    <row r="5538" spans="1:12" s="14" customFormat="1">
      <c r="A5538" s="14">
        <v>5532</v>
      </c>
      <c r="B5538" s="14">
        <v>315870</v>
      </c>
      <c r="C5538" s="14" t="s">
        <v>709</v>
      </c>
      <c r="D5538" s="14" t="s">
        <v>904</v>
      </c>
      <c r="E5538" s="14">
        <v>2010</v>
      </c>
      <c r="F5538" s="14" t="s">
        <v>1908</v>
      </c>
      <c r="G5538" s="14" t="s">
        <v>930</v>
      </c>
      <c r="J5538" s="47">
        <v>2234</v>
      </c>
    </row>
    <row r="5539" spans="1:12" s="14" customFormat="1">
      <c r="A5539" s="14">
        <v>5533</v>
      </c>
      <c r="B5539" s="14">
        <v>315870</v>
      </c>
      <c r="C5539" s="14" t="s">
        <v>709</v>
      </c>
      <c r="D5539" s="14" t="s">
        <v>904</v>
      </c>
      <c r="E5539" s="14">
        <v>2011</v>
      </c>
      <c r="J5539" s="47">
        <v>2254</v>
      </c>
    </row>
    <row r="5540" spans="1:12" s="14" customFormat="1">
      <c r="A5540" s="14">
        <v>5534</v>
      </c>
      <c r="B5540" s="14">
        <v>315870</v>
      </c>
      <c r="C5540" s="14" t="s">
        <v>709</v>
      </c>
      <c r="D5540" s="14" t="s">
        <v>904</v>
      </c>
      <c r="E5540" s="14">
        <v>2012</v>
      </c>
      <c r="J5540" s="47">
        <v>2273</v>
      </c>
    </row>
    <row r="5541" spans="1:12" s="14" customFormat="1">
      <c r="A5541" s="14">
        <v>5535</v>
      </c>
      <c r="B5541" s="14">
        <v>315870</v>
      </c>
      <c r="C5541" s="14" t="s">
        <v>709</v>
      </c>
      <c r="D5541" s="14" t="s">
        <v>904</v>
      </c>
      <c r="E5541" s="14">
        <v>2013</v>
      </c>
      <c r="F5541" s="14" t="s">
        <v>1907</v>
      </c>
      <c r="G5541" s="14" t="s">
        <v>914</v>
      </c>
      <c r="H5541" s="47">
        <v>1746</v>
      </c>
      <c r="I5541" s="47">
        <v>2361</v>
      </c>
      <c r="J5541" s="47">
        <v>2361</v>
      </c>
      <c r="K5541" s="47">
        <v>1253</v>
      </c>
      <c r="L5541" s="47">
        <v>1253</v>
      </c>
    </row>
    <row r="5542" spans="1:12" s="14" customFormat="1">
      <c r="A5542" s="14">
        <v>5536</v>
      </c>
      <c r="B5542" s="14">
        <v>315870</v>
      </c>
      <c r="C5542" s="14" t="s">
        <v>709</v>
      </c>
      <c r="D5542" s="14" t="s">
        <v>904</v>
      </c>
      <c r="E5542" s="14">
        <v>2014</v>
      </c>
      <c r="F5542" s="14" t="s">
        <v>1907</v>
      </c>
      <c r="G5542" s="14" t="s">
        <v>914</v>
      </c>
      <c r="H5542" s="47">
        <v>1761</v>
      </c>
      <c r="I5542" s="47">
        <v>2381</v>
      </c>
      <c r="J5542" s="47">
        <v>2381</v>
      </c>
      <c r="K5542" s="47">
        <v>1275</v>
      </c>
      <c r="L5542" s="47">
        <v>1275</v>
      </c>
    </row>
    <row r="5543" spans="1:12">
      <c r="A5543">
        <v>5537</v>
      </c>
      <c r="B5543">
        <v>315880</v>
      </c>
      <c r="C5543" t="s">
        <v>710</v>
      </c>
      <c r="D5543" t="s">
        <v>904</v>
      </c>
      <c r="E5543">
        <v>2007</v>
      </c>
      <c r="F5543" t="s">
        <v>905</v>
      </c>
      <c r="G5543" t="s">
        <v>906</v>
      </c>
      <c r="J5543" s="1">
        <v>4532</v>
      </c>
    </row>
    <row r="5544" spans="1:12">
      <c r="A5544">
        <v>5538</v>
      </c>
      <c r="B5544">
        <v>315880</v>
      </c>
      <c r="C5544" t="s">
        <v>710</v>
      </c>
      <c r="D5544" t="s">
        <v>904</v>
      </c>
      <c r="E5544">
        <v>2008</v>
      </c>
      <c r="F5544" t="s">
        <v>905</v>
      </c>
      <c r="G5544" t="s">
        <v>906</v>
      </c>
      <c r="J5544" s="1">
        <v>4691</v>
      </c>
    </row>
    <row r="5545" spans="1:12">
      <c r="A5545">
        <v>5539</v>
      </c>
      <c r="B5545">
        <v>315880</v>
      </c>
      <c r="C5545" t="s">
        <v>710</v>
      </c>
      <c r="D5545" t="s">
        <v>904</v>
      </c>
      <c r="E5545">
        <v>2009</v>
      </c>
      <c r="F5545" t="s">
        <v>1910</v>
      </c>
      <c r="G5545" t="s">
        <v>908</v>
      </c>
      <c r="J5545" s="1">
        <v>4716</v>
      </c>
    </row>
    <row r="5546" spans="1:12">
      <c r="A5546">
        <v>5540</v>
      </c>
      <c r="B5546">
        <v>315880</v>
      </c>
      <c r="C5546" t="s">
        <v>710</v>
      </c>
      <c r="D5546" t="s">
        <v>904</v>
      </c>
      <c r="E5546">
        <v>2010</v>
      </c>
      <c r="F5546" t="s">
        <v>905</v>
      </c>
      <c r="G5546" t="s">
        <v>906</v>
      </c>
      <c r="J5546" s="1">
        <v>4607</v>
      </c>
    </row>
    <row r="5547" spans="1:12">
      <c r="A5547">
        <v>5541</v>
      </c>
      <c r="B5547">
        <v>315880</v>
      </c>
      <c r="C5547" t="s">
        <v>710</v>
      </c>
      <c r="D5547" t="s">
        <v>904</v>
      </c>
      <c r="E5547">
        <v>2011</v>
      </c>
      <c r="F5547" t="s">
        <v>905</v>
      </c>
      <c r="G5547" t="s">
        <v>906</v>
      </c>
      <c r="J5547" s="1">
        <v>4623</v>
      </c>
    </row>
    <row r="5548" spans="1:12">
      <c r="A5548">
        <v>5542</v>
      </c>
      <c r="B5548">
        <v>315880</v>
      </c>
      <c r="C5548" t="s">
        <v>710</v>
      </c>
      <c r="D5548" t="s">
        <v>904</v>
      </c>
      <c r="E5548">
        <v>2012</v>
      </c>
      <c r="F5548" t="s">
        <v>1909</v>
      </c>
      <c r="G5548" t="s">
        <v>912</v>
      </c>
      <c r="H5548" s="1">
        <v>4458</v>
      </c>
      <c r="I5548" s="1">
        <v>4638</v>
      </c>
      <c r="J5548" s="1">
        <v>4638</v>
      </c>
      <c r="K5548" s="1">
        <v>4638</v>
      </c>
      <c r="L5548" s="1">
        <v>4458</v>
      </c>
    </row>
    <row r="5549" spans="1:12">
      <c r="A5549">
        <v>5543</v>
      </c>
      <c r="B5549">
        <v>315880</v>
      </c>
      <c r="C5549" t="s">
        <v>710</v>
      </c>
      <c r="D5549" t="s">
        <v>904</v>
      </c>
      <c r="E5549">
        <v>2013</v>
      </c>
      <c r="F5549" t="s">
        <v>1909</v>
      </c>
      <c r="G5549" t="s">
        <v>912</v>
      </c>
      <c r="H5549" s="1">
        <v>4607</v>
      </c>
      <c r="I5549" s="1">
        <v>4793</v>
      </c>
      <c r="J5549" s="1">
        <v>4793</v>
      </c>
      <c r="K5549" s="1">
        <v>4793</v>
      </c>
      <c r="L5549" s="1">
        <v>3700</v>
      </c>
    </row>
    <row r="5550" spans="1:12">
      <c r="A5550">
        <v>5544</v>
      </c>
      <c r="B5550">
        <v>315880</v>
      </c>
      <c r="C5550" t="s">
        <v>710</v>
      </c>
      <c r="D5550" t="s">
        <v>904</v>
      </c>
      <c r="E5550">
        <v>2014</v>
      </c>
      <c r="F5550" t="s">
        <v>1909</v>
      </c>
      <c r="G5550" t="s">
        <v>912</v>
      </c>
      <c r="H5550" s="1">
        <v>4624</v>
      </c>
      <c r="I5550" s="1">
        <v>4811</v>
      </c>
      <c r="J5550" s="1">
        <v>4811</v>
      </c>
      <c r="K5550" s="1">
        <v>4811</v>
      </c>
      <c r="L5550" s="1">
        <v>3814</v>
      </c>
    </row>
    <row r="5551" spans="1:12" s="14" customFormat="1">
      <c r="A5551" s="14">
        <v>5545</v>
      </c>
      <c r="B5551" s="14">
        <v>315890</v>
      </c>
      <c r="C5551" s="14" t="s">
        <v>711</v>
      </c>
      <c r="D5551" s="14" t="s">
        <v>904</v>
      </c>
      <c r="E5551" s="14">
        <v>2007</v>
      </c>
      <c r="F5551" s="14" t="s">
        <v>905</v>
      </c>
      <c r="G5551" s="14" t="s">
        <v>906</v>
      </c>
      <c r="J5551" s="47">
        <v>8185</v>
      </c>
    </row>
    <row r="5552" spans="1:12" s="14" customFormat="1">
      <c r="A5552" s="14">
        <v>5546</v>
      </c>
      <c r="B5552" s="14">
        <v>315890</v>
      </c>
      <c r="C5552" s="14" t="s">
        <v>711</v>
      </c>
      <c r="D5552" s="14" t="s">
        <v>904</v>
      </c>
      <c r="E5552" s="14">
        <v>2008</v>
      </c>
      <c r="F5552" s="14" t="s">
        <v>905</v>
      </c>
      <c r="G5552" s="14" t="s">
        <v>906</v>
      </c>
      <c r="J5552" s="47">
        <v>8384</v>
      </c>
    </row>
    <row r="5553" spans="1:12" s="14" customFormat="1">
      <c r="A5553" s="14">
        <v>5547</v>
      </c>
      <c r="B5553" s="14">
        <v>315890</v>
      </c>
      <c r="C5553" s="14" t="s">
        <v>711</v>
      </c>
      <c r="D5553" s="14" t="s">
        <v>904</v>
      </c>
      <c r="E5553" s="14">
        <v>2009</v>
      </c>
      <c r="F5553" s="14" t="s">
        <v>905</v>
      </c>
      <c r="G5553" s="14" t="s">
        <v>906</v>
      </c>
      <c r="J5553" s="47">
        <v>8353</v>
      </c>
    </row>
    <row r="5554" spans="1:12" s="14" customFormat="1">
      <c r="A5554" s="14">
        <v>5548</v>
      </c>
      <c r="B5554" s="14">
        <v>315890</v>
      </c>
      <c r="C5554" s="14" t="s">
        <v>711</v>
      </c>
      <c r="D5554" s="14" t="s">
        <v>904</v>
      </c>
      <c r="E5554" s="14">
        <v>2010</v>
      </c>
      <c r="F5554" s="14" t="s">
        <v>905</v>
      </c>
      <c r="G5554" s="14" t="s">
        <v>906</v>
      </c>
      <c r="J5554" s="47">
        <v>8582</v>
      </c>
    </row>
    <row r="5555" spans="1:12" s="14" customFormat="1">
      <c r="A5555" s="14">
        <v>5549</v>
      </c>
      <c r="B5555" s="14">
        <v>315890</v>
      </c>
      <c r="C5555" s="14" t="s">
        <v>711</v>
      </c>
      <c r="D5555" s="14" t="s">
        <v>904</v>
      </c>
      <c r="E5555" s="14">
        <v>2011</v>
      </c>
      <c r="F5555" s="14" t="s">
        <v>905</v>
      </c>
      <c r="G5555" s="14" t="s">
        <v>906</v>
      </c>
      <c r="J5555" s="47">
        <v>8581</v>
      </c>
    </row>
    <row r="5556" spans="1:12" s="14" customFormat="1">
      <c r="A5556" s="14">
        <v>5550</v>
      </c>
      <c r="B5556" s="14">
        <v>315890</v>
      </c>
      <c r="C5556" s="14" t="s">
        <v>711</v>
      </c>
      <c r="D5556" s="14" t="s">
        <v>904</v>
      </c>
      <c r="E5556" s="14">
        <v>2012</v>
      </c>
      <c r="F5556" s="14" t="s">
        <v>905</v>
      </c>
      <c r="G5556" s="14" t="s">
        <v>906</v>
      </c>
      <c r="J5556" s="47">
        <v>8579</v>
      </c>
    </row>
    <row r="5557" spans="1:12" s="14" customFormat="1">
      <c r="A5557" s="14">
        <v>5551</v>
      </c>
      <c r="B5557" s="14">
        <v>315890</v>
      </c>
      <c r="C5557" s="14" t="s">
        <v>711</v>
      </c>
      <c r="D5557" s="14" t="s">
        <v>904</v>
      </c>
      <c r="E5557" s="14">
        <v>2013</v>
      </c>
      <c r="F5557" s="14" t="s">
        <v>905</v>
      </c>
      <c r="G5557" s="14" t="s">
        <v>906</v>
      </c>
      <c r="J5557" s="47">
        <v>8834</v>
      </c>
    </row>
    <row r="5558" spans="1:12" s="14" customFormat="1">
      <c r="A5558" s="14">
        <v>5552</v>
      </c>
      <c r="B5558" s="14">
        <v>315890</v>
      </c>
      <c r="C5558" s="14" t="s">
        <v>711</v>
      </c>
      <c r="D5558" s="14" t="s">
        <v>904</v>
      </c>
      <c r="E5558" s="14">
        <v>2014</v>
      </c>
      <c r="F5558" s="14" t="s">
        <v>905</v>
      </c>
      <c r="G5558" s="14" t="s">
        <v>906</v>
      </c>
      <c r="J5558" s="47">
        <v>8839</v>
      </c>
    </row>
    <row r="5559" spans="1:12">
      <c r="A5559">
        <v>5553</v>
      </c>
      <c r="B5559">
        <v>315895</v>
      </c>
      <c r="C5559" t="s">
        <v>712</v>
      </c>
      <c r="D5559" t="s">
        <v>904</v>
      </c>
      <c r="E5559">
        <v>2007</v>
      </c>
      <c r="F5559" t="s">
        <v>905</v>
      </c>
      <c r="G5559" t="s">
        <v>916</v>
      </c>
      <c r="H5559" s="1">
        <v>21453</v>
      </c>
      <c r="I5559" s="1">
        <v>22765</v>
      </c>
      <c r="J5559" s="1">
        <v>22765</v>
      </c>
      <c r="K5559" s="1">
        <v>16745</v>
      </c>
      <c r="L5559" s="1">
        <v>16745</v>
      </c>
    </row>
    <row r="5560" spans="1:12">
      <c r="A5560">
        <v>5554</v>
      </c>
      <c r="B5560">
        <v>315895</v>
      </c>
      <c r="C5560" t="s">
        <v>712</v>
      </c>
      <c r="D5560" t="s">
        <v>904</v>
      </c>
      <c r="E5560">
        <v>2008</v>
      </c>
      <c r="F5560" t="s">
        <v>905</v>
      </c>
      <c r="G5560" t="s">
        <v>916</v>
      </c>
      <c r="H5560" s="1">
        <v>22716</v>
      </c>
      <c r="I5560" s="1">
        <v>24105</v>
      </c>
      <c r="J5560" s="1">
        <v>24105</v>
      </c>
      <c r="K5560" s="1">
        <v>18945</v>
      </c>
      <c r="L5560" s="1">
        <v>18945</v>
      </c>
    </row>
    <row r="5561" spans="1:12">
      <c r="A5561">
        <v>5555</v>
      </c>
      <c r="B5561">
        <v>315895</v>
      </c>
      <c r="C5561" t="s">
        <v>712</v>
      </c>
      <c r="D5561" t="s">
        <v>904</v>
      </c>
      <c r="E5561">
        <v>2009</v>
      </c>
      <c r="F5561" t="s">
        <v>905</v>
      </c>
      <c r="G5561" t="s">
        <v>916</v>
      </c>
      <c r="H5561" s="1">
        <v>23272</v>
      </c>
      <c r="I5561" s="1">
        <v>24695</v>
      </c>
      <c r="J5561" s="1">
        <v>24695</v>
      </c>
      <c r="K5561" s="1">
        <v>21069</v>
      </c>
      <c r="L5561" s="1">
        <v>21069</v>
      </c>
    </row>
    <row r="5562" spans="1:12">
      <c r="A5562">
        <v>5556</v>
      </c>
      <c r="B5562">
        <v>315895</v>
      </c>
      <c r="C5562" t="s">
        <v>712</v>
      </c>
      <c r="D5562" t="s">
        <v>904</v>
      </c>
      <c r="E5562">
        <v>2010</v>
      </c>
      <c r="F5562" t="s">
        <v>905</v>
      </c>
      <c r="G5562" t="s">
        <v>916</v>
      </c>
      <c r="H5562" s="1">
        <v>25251</v>
      </c>
      <c r="I5562" s="1">
        <v>27265</v>
      </c>
      <c r="J5562" s="1">
        <v>27265</v>
      </c>
      <c r="K5562" s="1">
        <v>23571</v>
      </c>
      <c r="L5562" s="1">
        <v>23571</v>
      </c>
    </row>
    <row r="5563" spans="1:12">
      <c r="A5563">
        <v>5557</v>
      </c>
      <c r="B5563">
        <v>315895</v>
      </c>
      <c r="C5563" t="s">
        <v>712</v>
      </c>
      <c r="D5563" t="s">
        <v>904</v>
      </c>
      <c r="E5563">
        <v>2011</v>
      </c>
      <c r="F5563" t="s">
        <v>1911</v>
      </c>
      <c r="G5563" t="s">
        <v>914</v>
      </c>
      <c r="H5563" s="1">
        <v>25899</v>
      </c>
      <c r="I5563" s="1">
        <v>27965</v>
      </c>
      <c r="J5563" s="1">
        <v>27965</v>
      </c>
      <c r="K5563" s="1">
        <v>25899</v>
      </c>
      <c r="L5563" s="1">
        <v>25899</v>
      </c>
    </row>
    <row r="5564" spans="1:12">
      <c r="A5564">
        <v>5558</v>
      </c>
      <c r="B5564">
        <v>315895</v>
      </c>
      <c r="C5564" t="s">
        <v>712</v>
      </c>
      <c r="D5564" t="s">
        <v>904</v>
      </c>
      <c r="E5564">
        <v>2012</v>
      </c>
      <c r="F5564" t="s">
        <v>1911</v>
      </c>
      <c r="G5564" t="s">
        <v>914</v>
      </c>
      <c r="H5564" s="1">
        <v>26525</v>
      </c>
      <c r="I5564" s="1">
        <v>28641</v>
      </c>
      <c r="J5564" s="1">
        <v>28641</v>
      </c>
      <c r="K5564" s="1">
        <v>26525</v>
      </c>
      <c r="L5564" s="1">
        <v>26525</v>
      </c>
    </row>
    <row r="5565" spans="1:12">
      <c r="A5565">
        <v>5559</v>
      </c>
      <c r="B5565">
        <v>315895</v>
      </c>
      <c r="C5565" t="s">
        <v>712</v>
      </c>
      <c r="D5565" t="s">
        <v>904</v>
      </c>
      <c r="E5565">
        <v>2013</v>
      </c>
      <c r="F5565" t="s">
        <v>1911</v>
      </c>
      <c r="G5565" t="s">
        <v>914</v>
      </c>
      <c r="H5565" s="1">
        <v>28020</v>
      </c>
      <c r="I5565" s="1">
        <v>30255</v>
      </c>
      <c r="J5565" s="1">
        <v>30255</v>
      </c>
      <c r="K5565" s="1">
        <v>28020</v>
      </c>
      <c r="L5565" s="1">
        <v>28020</v>
      </c>
    </row>
    <row r="5566" spans="1:12">
      <c r="A5566">
        <v>5560</v>
      </c>
      <c r="B5566">
        <v>315895</v>
      </c>
      <c r="C5566" t="s">
        <v>712</v>
      </c>
      <c r="D5566" t="s">
        <v>904</v>
      </c>
      <c r="E5566">
        <v>2014</v>
      </c>
      <c r="F5566" t="s">
        <v>1911</v>
      </c>
      <c r="G5566" t="s">
        <v>914</v>
      </c>
      <c r="H5566" s="1">
        <v>28657</v>
      </c>
      <c r="I5566" s="1">
        <v>30943</v>
      </c>
      <c r="J5566" s="1">
        <v>30943</v>
      </c>
      <c r="K5566" s="1">
        <v>28657</v>
      </c>
      <c r="L5566" s="1">
        <v>28657</v>
      </c>
    </row>
    <row r="5567" spans="1:12" s="14" customFormat="1">
      <c r="A5567" s="14">
        <v>5561</v>
      </c>
      <c r="B5567" s="14">
        <v>315900</v>
      </c>
      <c r="C5567" s="14" t="s">
        <v>713</v>
      </c>
      <c r="D5567" s="14" t="s">
        <v>904</v>
      </c>
      <c r="E5567" s="14">
        <v>2007</v>
      </c>
      <c r="F5567" s="14" t="s">
        <v>905</v>
      </c>
      <c r="G5567" s="14" t="s">
        <v>906</v>
      </c>
      <c r="J5567" s="47">
        <v>4159</v>
      </c>
    </row>
    <row r="5568" spans="1:12" s="14" customFormat="1">
      <c r="A5568" s="14">
        <v>5562</v>
      </c>
      <c r="B5568" s="14">
        <v>315900</v>
      </c>
      <c r="C5568" s="14" t="s">
        <v>713</v>
      </c>
      <c r="D5568" s="14" t="s">
        <v>904</v>
      </c>
      <c r="E5568" s="14">
        <v>2008</v>
      </c>
      <c r="F5568" s="14" t="s">
        <v>905</v>
      </c>
      <c r="G5568" s="14" t="s">
        <v>906</v>
      </c>
      <c r="J5568" s="47">
        <v>4346</v>
      </c>
    </row>
    <row r="5569" spans="1:12" s="14" customFormat="1">
      <c r="A5569" s="14">
        <v>5563</v>
      </c>
      <c r="B5569" s="14">
        <v>315900</v>
      </c>
      <c r="C5569" s="14" t="s">
        <v>713</v>
      </c>
      <c r="D5569" s="14" t="s">
        <v>904</v>
      </c>
      <c r="E5569" s="14">
        <v>2009</v>
      </c>
      <c r="F5569" s="14" t="s">
        <v>905</v>
      </c>
      <c r="G5569" s="14" t="s">
        <v>906</v>
      </c>
      <c r="H5569" s="47">
        <v>2298</v>
      </c>
      <c r="I5569" s="47">
        <v>4405</v>
      </c>
      <c r="J5569" s="47">
        <v>4405</v>
      </c>
      <c r="K5569" s="47">
        <v>1610</v>
      </c>
      <c r="L5569" s="47">
        <v>1610</v>
      </c>
    </row>
    <row r="5570" spans="1:12" s="14" customFormat="1">
      <c r="A5570" s="14">
        <v>5564</v>
      </c>
      <c r="B5570" s="14">
        <v>315900</v>
      </c>
      <c r="C5570" s="14" t="s">
        <v>713</v>
      </c>
      <c r="D5570" s="14" t="s">
        <v>904</v>
      </c>
      <c r="E5570" s="14">
        <v>2010</v>
      </c>
      <c r="F5570" s="14" t="s">
        <v>905</v>
      </c>
      <c r="G5570" s="14" t="s">
        <v>906</v>
      </c>
      <c r="J5570" s="47">
        <v>4023</v>
      </c>
    </row>
    <row r="5571" spans="1:12" s="14" customFormat="1">
      <c r="A5571" s="14">
        <v>5565</v>
      </c>
      <c r="B5571" s="14">
        <v>315900</v>
      </c>
      <c r="C5571" s="14" t="s">
        <v>713</v>
      </c>
      <c r="D5571" s="14" t="s">
        <v>904</v>
      </c>
      <c r="E5571" s="14">
        <v>2011</v>
      </c>
      <c r="F5571" s="14" t="s">
        <v>905</v>
      </c>
      <c r="G5571" s="14" t="s">
        <v>906</v>
      </c>
      <c r="J5571" s="47">
        <v>4045</v>
      </c>
    </row>
    <row r="5572" spans="1:12" s="14" customFormat="1">
      <c r="A5572" s="14">
        <v>5566</v>
      </c>
      <c r="B5572" s="14">
        <v>315900</v>
      </c>
      <c r="C5572" s="14" t="s">
        <v>713</v>
      </c>
      <c r="D5572" s="14" t="s">
        <v>904</v>
      </c>
      <c r="E5572" s="14">
        <v>2012</v>
      </c>
      <c r="F5572" s="14" t="s">
        <v>905</v>
      </c>
      <c r="G5572" s="14" t="s">
        <v>906</v>
      </c>
      <c r="J5572" s="47">
        <v>4066</v>
      </c>
    </row>
    <row r="5573" spans="1:12" s="14" customFormat="1">
      <c r="A5573" s="14">
        <v>5567</v>
      </c>
      <c r="B5573" s="14">
        <v>315900</v>
      </c>
      <c r="C5573" s="14" t="s">
        <v>713</v>
      </c>
      <c r="D5573" s="14" t="s">
        <v>904</v>
      </c>
      <c r="E5573" s="14">
        <v>2013</v>
      </c>
      <c r="F5573" s="14" t="s">
        <v>1912</v>
      </c>
      <c r="G5573" s="14" t="s">
        <v>974</v>
      </c>
      <c r="J5573" s="47">
        <v>4211</v>
      </c>
    </row>
    <row r="5574" spans="1:12" s="14" customFormat="1">
      <c r="A5574" s="14">
        <v>5568</v>
      </c>
      <c r="B5574" s="14">
        <v>315900</v>
      </c>
      <c r="C5574" s="14" t="s">
        <v>713</v>
      </c>
      <c r="D5574" s="14" t="s">
        <v>904</v>
      </c>
      <c r="E5574" s="14">
        <v>2014</v>
      </c>
      <c r="F5574" s="14" t="s">
        <v>1912</v>
      </c>
      <c r="G5574" s="14" t="s">
        <v>974</v>
      </c>
      <c r="J5574" s="47">
        <v>4235</v>
      </c>
    </row>
    <row r="5575" spans="1:12" s="14" customFormat="1">
      <c r="A5575" s="14">
        <v>5569</v>
      </c>
      <c r="B5575" s="14">
        <v>315910</v>
      </c>
      <c r="C5575" s="14" t="s">
        <v>714</v>
      </c>
      <c r="D5575" s="14" t="s">
        <v>904</v>
      </c>
      <c r="E5575" s="14">
        <v>2007</v>
      </c>
      <c r="J5575" s="47">
        <v>3989</v>
      </c>
    </row>
    <row r="5576" spans="1:12" s="14" customFormat="1">
      <c r="A5576" s="14">
        <v>5570</v>
      </c>
      <c r="B5576" s="14">
        <v>315910</v>
      </c>
      <c r="C5576" s="14" t="s">
        <v>714</v>
      </c>
      <c r="D5576" s="14" t="s">
        <v>904</v>
      </c>
      <c r="E5576" s="14">
        <v>2008</v>
      </c>
      <c r="J5576" s="47">
        <v>4120</v>
      </c>
    </row>
    <row r="5577" spans="1:12" s="14" customFormat="1">
      <c r="A5577" s="14">
        <v>5571</v>
      </c>
      <c r="B5577" s="14">
        <v>315910</v>
      </c>
      <c r="C5577" s="14" t="s">
        <v>714</v>
      </c>
      <c r="D5577" s="14" t="s">
        <v>904</v>
      </c>
      <c r="E5577" s="14">
        <v>2009</v>
      </c>
      <c r="J5577" s="47">
        <v>4134</v>
      </c>
    </row>
    <row r="5578" spans="1:12" s="14" customFormat="1">
      <c r="A5578" s="14">
        <v>5572</v>
      </c>
      <c r="B5578" s="14">
        <v>315910</v>
      </c>
      <c r="C5578" s="14" t="s">
        <v>714</v>
      </c>
      <c r="D5578" s="14" t="s">
        <v>904</v>
      </c>
      <c r="E5578" s="14">
        <v>2010</v>
      </c>
      <c r="J5578" s="47">
        <v>3822</v>
      </c>
    </row>
    <row r="5579" spans="1:12" s="14" customFormat="1">
      <c r="A5579" s="14">
        <v>5573</v>
      </c>
      <c r="B5579" s="14">
        <v>315910</v>
      </c>
      <c r="C5579" s="14" t="s">
        <v>714</v>
      </c>
      <c r="D5579" s="14" t="s">
        <v>904</v>
      </c>
      <c r="E5579" s="14">
        <v>2011</v>
      </c>
      <c r="J5579" s="47">
        <v>3813</v>
      </c>
    </row>
    <row r="5580" spans="1:12" s="14" customFormat="1">
      <c r="A5580" s="14">
        <v>5574</v>
      </c>
      <c r="B5580" s="14">
        <v>315910</v>
      </c>
      <c r="C5580" s="14" t="s">
        <v>714</v>
      </c>
      <c r="D5580" s="14" t="s">
        <v>904</v>
      </c>
      <c r="E5580" s="14">
        <v>2012</v>
      </c>
      <c r="J5580" s="47">
        <v>3804</v>
      </c>
    </row>
    <row r="5581" spans="1:12" s="14" customFormat="1">
      <c r="A5581" s="14">
        <v>5575</v>
      </c>
      <c r="B5581" s="14">
        <v>315910</v>
      </c>
      <c r="C5581" s="14" t="s">
        <v>714</v>
      </c>
      <c r="D5581" s="14" t="s">
        <v>904</v>
      </c>
      <c r="E5581" s="14">
        <v>2013</v>
      </c>
      <c r="F5581" s="14" t="s">
        <v>1913</v>
      </c>
      <c r="G5581" s="14" t="s">
        <v>930</v>
      </c>
      <c r="J5581" s="47">
        <v>3908</v>
      </c>
    </row>
    <row r="5582" spans="1:12" s="14" customFormat="1">
      <c r="A5582" s="14">
        <v>5576</v>
      </c>
      <c r="B5582" s="14">
        <v>315910</v>
      </c>
      <c r="C5582" s="14" t="s">
        <v>714</v>
      </c>
      <c r="D5582" s="14" t="s">
        <v>904</v>
      </c>
      <c r="E5582" s="14">
        <v>2014</v>
      </c>
      <c r="F5582" s="14" t="s">
        <v>1913</v>
      </c>
      <c r="G5582" s="14" t="s">
        <v>930</v>
      </c>
      <c r="J5582" s="47">
        <v>3902</v>
      </c>
    </row>
    <row r="5583" spans="1:12" s="14" customFormat="1">
      <c r="A5583" s="14">
        <v>5577</v>
      </c>
      <c r="B5583" s="14">
        <v>315990</v>
      </c>
      <c r="C5583" s="14" t="s">
        <v>723</v>
      </c>
      <c r="D5583" s="14" t="s">
        <v>904</v>
      </c>
      <c r="E5583" s="14">
        <v>2007</v>
      </c>
      <c r="F5583" s="14" t="s">
        <v>1924</v>
      </c>
      <c r="G5583" s="14" t="s">
        <v>908</v>
      </c>
      <c r="J5583" s="47">
        <v>17255</v>
      </c>
    </row>
    <row r="5584" spans="1:12" s="14" customFormat="1">
      <c r="A5584" s="14">
        <v>5578</v>
      </c>
      <c r="B5584" s="14">
        <v>315990</v>
      </c>
      <c r="C5584" s="14" t="s">
        <v>723</v>
      </c>
      <c r="D5584" s="14" t="s">
        <v>904</v>
      </c>
      <c r="E5584" s="14">
        <v>2008</v>
      </c>
      <c r="F5584" s="14" t="s">
        <v>1924</v>
      </c>
      <c r="G5584" s="14" t="s">
        <v>908</v>
      </c>
      <c r="J5584" s="47">
        <v>17951</v>
      </c>
    </row>
    <row r="5585" spans="1:12" s="14" customFormat="1">
      <c r="A5585" s="14">
        <v>5579</v>
      </c>
      <c r="B5585" s="14">
        <v>315990</v>
      </c>
      <c r="C5585" s="14" t="s">
        <v>723</v>
      </c>
      <c r="D5585" s="14" t="s">
        <v>904</v>
      </c>
      <c r="E5585" s="14">
        <v>2009</v>
      </c>
      <c r="F5585" s="14" t="s">
        <v>905</v>
      </c>
      <c r="G5585" s="14" t="s">
        <v>906</v>
      </c>
      <c r="J5585" s="47">
        <v>18125</v>
      </c>
    </row>
    <row r="5586" spans="1:12" s="14" customFormat="1">
      <c r="A5586" s="14">
        <v>5580</v>
      </c>
      <c r="B5586" s="14">
        <v>315990</v>
      </c>
      <c r="C5586" s="14" t="s">
        <v>723</v>
      </c>
      <c r="D5586" s="14" t="s">
        <v>904</v>
      </c>
      <c r="E5586" s="14">
        <v>2010</v>
      </c>
      <c r="F5586" s="14" t="s">
        <v>1923</v>
      </c>
      <c r="G5586" s="14" t="s">
        <v>912</v>
      </c>
      <c r="H5586" s="47">
        <v>15187</v>
      </c>
      <c r="I5586" s="47">
        <v>17345</v>
      </c>
      <c r="J5586" s="47">
        <v>17345</v>
      </c>
      <c r="K5586" s="47">
        <v>15187</v>
      </c>
      <c r="L5586" s="47">
        <v>15187</v>
      </c>
    </row>
    <row r="5587" spans="1:12" s="14" customFormat="1">
      <c r="A5587" s="14">
        <v>5581</v>
      </c>
      <c r="B5587" s="14">
        <v>315990</v>
      </c>
      <c r="C5587" s="14" t="s">
        <v>723</v>
      </c>
      <c r="D5587" s="14" t="s">
        <v>904</v>
      </c>
      <c r="E5587" s="14">
        <v>2011</v>
      </c>
      <c r="F5587" s="14" t="s">
        <v>905</v>
      </c>
      <c r="G5587" s="14" t="s">
        <v>906</v>
      </c>
      <c r="J5587" s="47">
        <v>17440</v>
      </c>
    </row>
    <row r="5588" spans="1:12" s="14" customFormat="1">
      <c r="A5588" s="14">
        <v>5582</v>
      </c>
      <c r="B5588" s="14">
        <v>315990</v>
      </c>
      <c r="C5588" s="14" t="s">
        <v>723</v>
      </c>
      <c r="D5588" s="14" t="s">
        <v>904</v>
      </c>
      <c r="E5588" s="14">
        <v>2012</v>
      </c>
      <c r="F5588" s="14" t="s">
        <v>1922</v>
      </c>
      <c r="G5588" s="14" t="s">
        <v>910</v>
      </c>
      <c r="H5588" s="47">
        <v>15351</v>
      </c>
      <c r="I5588" s="47">
        <v>17532</v>
      </c>
      <c r="J5588" s="47">
        <v>17532</v>
      </c>
      <c r="K5588" s="47">
        <v>15351</v>
      </c>
      <c r="L5588" s="47">
        <v>15351</v>
      </c>
    </row>
    <row r="5589" spans="1:12" s="14" customFormat="1">
      <c r="A5589" s="14">
        <v>5583</v>
      </c>
      <c r="B5589" s="14">
        <v>315990</v>
      </c>
      <c r="C5589" s="14" t="s">
        <v>723</v>
      </c>
      <c r="D5589" s="14" t="s">
        <v>904</v>
      </c>
      <c r="E5589" s="14">
        <v>2013</v>
      </c>
      <c r="F5589" s="14" t="s">
        <v>905</v>
      </c>
      <c r="G5589" s="14" t="s">
        <v>906</v>
      </c>
      <c r="J5589" s="47">
        <v>18162</v>
      </c>
    </row>
    <row r="5590" spans="1:12" s="14" customFormat="1">
      <c r="A5590" s="14">
        <v>5584</v>
      </c>
      <c r="B5590" s="14">
        <v>315990</v>
      </c>
      <c r="C5590" s="14" t="s">
        <v>723</v>
      </c>
      <c r="D5590" s="14" t="s">
        <v>904</v>
      </c>
      <c r="E5590" s="14">
        <v>2014</v>
      </c>
      <c r="F5590" s="14" t="s">
        <v>905</v>
      </c>
      <c r="G5590" s="14" t="s">
        <v>906</v>
      </c>
      <c r="J5590" s="47">
        <v>18266</v>
      </c>
    </row>
    <row r="5591" spans="1:12">
      <c r="A5591">
        <v>5585</v>
      </c>
      <c r="B5591">
        <v>316000</v>
      </c>
      <c r="C5591" t="s">
        <v>724</v>
      </c>
      <c r="D5591" t="s">
        <v>904</v>
      </c>
      <c r="E5591">
        <v>2007</v>
      </c>
      <c r="J5591" s="1">
        <v>3489</v>
      </c>
    </row>
    <row r="5592" spans="1:12">
      <c r="A5592">
        <v>5586</v>
      </c>
      <c r="B5592">
        <v>316000</v>
      </c>
      <c r="C5592" t="s">
        <v>724</v>
      </c>
      <c r="D5592" t="s">
        <v>904</v>
      </c>
      <c r="E5592">
        <v>2008</v>
      </c>
      <c r="J5592" s="1">
        <v>3595</v>
      </c>
    </row>
    <row r="5593" spans="1:12">
      <c r="A5593">
        <v>5587</v>
      </c>
      <c r="B5593">
        <v>316000</v>
      </c>
      <c r="C5593" t="s">
        <v>724</v>
      </c>
      <c r="D5593" t="s">
        <v>904</v>
      </c>
      <c r="E5593">
        <v>2009</v>
      </c>
      <c r="J5593" s="1">
        <v>3600</v>
      </c>
    </row>
    <row r="5594" spans="1:12">
      <c r="A5594">
        <v>5588</v>
      </c>
      <c r="B5594">
        <v>316000</v>
      </c>
      <c r="C5594" t="s">
        <v>724</v>
      </c>
      <c r="D5594" t="s">
        <v>904</v>
      </c>
      <c r="E5594">
        <v>2010</v>
      </c>
      <c r="J5594" s="1">
        <v>3538</v>
      </c>
    </row>
    <row r="5595" spans="1:12">
      <c r="A5595">
        <v>5589</v>
      </c>
      <c r="B5595">
        <v>316000</v>
      </c>
      <c r="C5595" t="s">
        <v>724</v>
      </c>
      <c r="D5595" t="s">
        <v>904</v>
      </c>
      <c r="E5595">
        <v>2011</v>
      </c>
      <c r="F5595" t="s">
        <v>905</v>
      </c>
      <c r="J5595" s="1">
        <v>3540</v>
      </c>
    </row>
    <row r="5596" spans="1:12">
      <c r="A5596">
        <v>5590</v>
      </c>
      <c r="B5596">
        <v>316000</v>
      </c>
      <c r="C5596" t="s">
        <v>724</v>
      </c>
      <c r="D5596" t="s">
        <v>904</v>
      </c>
      <c r="E5596">
        <v>2012</v>
      </c>
      <c r="F5596" t="s">
        <v>1925</v>
      </c>
      <c r="G5596" t="s">
        <v>914</v>
      </c>
      <c r="H5596" s="1">
        <v>2380</v>
      </c>
      <c r="I5596" s="1">
        <v>3542</v>
      </c>
      <c r="J5596" s="1">
        <v>3542</v>
      </c>
      <c r="K5596">
        <v>120</v>
      </c>
      <c r="L5596">
        <v>120</v>
      </c>
    </row>
    <row r="5597" spans="1:12">
      <c r="A5597">
        <v>5591</v>
      </c>
      <c r="B5597">
        <v>316000</v>
      </c>
      <c r="C5597" t="s">
        <v>724</v>
      </c>
      <c r="D5597" t="s">
        <v>904</v>
      </c>
      <c r="E5597">
        <v>2013</v>
      </c>
      <c r="F5597" t="s">
        <v>1926</v>
      </c>
      <c r="G5597" t="s">
        <v>914</v>
      </c>
      <c r="H5597" s="1">
        <v>2452</v>
      </c>
      <c r="I5597" s="1">
        <v>3650</v>
      </c>
      <c r="J5597" s="1">
        <v>3650</v>
      </c>
      <c r="K5597">
        <v>150</v>
      </c>
      <c r="L5597">
        <v>120</v>
      </c>
    </row>
    <row r="5598" spans="1:12">
      <c r="A5598">
        <v>5592</v>
      </c>
      <c r="B5598">
        <v>316000</v>
      </c>
      <c r="C5598" t="s">
        <v>724</v>
      </c>
      <c r="D5598" t="s">
        <v>904</v>
      </c>
      <c r="E5598">
        <v>2014</v>
      </c>
      <c r="F5598" t="s">
        <v>1925</v>
      </c>
      <c r="G5598" t="s">
        <v>982</v>
      </c>
      <c r="H5598" s="1">
        <v>2456</v>
      </c>
      <c r="I5598" s="1">
        <v>3655</v>
      </c>
      <c r="J5598" s="1">
        <v>3655</v>
      </c>
      <c r="K5598">
        <v>150</v>
      </c>
      <c r="L5598">
        <v>120</v>
      </c>
    </row>
    <row r="5599" spans="1:12" s="14" customFormat="1">
      <c r="A5599" s="14">
        <v>5593</v>
      </c>
      <c r="B5599" s="14">
        <v>316010</v>
      </c>
      <c r="C5599" s="14" t="s">
        <v>725</v>
      </c>
      <c r="D5599" s="14" t="s">
        <v>904</v>
      </c>
      <c r="E5599" s="14">
        <v>2007</v>
      </c>
      <c r="F5599" s="14" t="s">
        <v>905</v>
      </c>
      <c r="G5599" s="14" t="s">
        <v>906</v>
      </c>
      <c r="J5599" s="47">
        <v>4241</v>
      </c>
    </row>
    <row r="5600" spans="1:12" s="14" customFormat="1">
      <c r="A5600" s="14">
        <v>5594</v>
      </c>
      <c r="B5600" s="14">
        <v>316010</v>
      </c>
      <c r="C5600" s="14" t="s">
        <v>725</v>
      </c>
      <c r="D5600" s="14" t="s">
        <v>904</v>
      </c>
      <c r="E5600" s="14">
        <v>2008</v>
      </c>
      <c r="F5600" s="14" t="s">
        <v>905</v>
      </c>
      <c r="G5600" s="14" t="s">
        <v>906</v>
      </c>
      <c r="J5600" s="47">
        <v>4355</v>
      </c>
    </row>
    <row r="5601" spans="1:12" s="14" customFormat="1">
      <c r="A5601" s="14">
        <v>5595</v>
      </c>
      <c r="B5601" s="14">
        <v>316010</v>
      </c>
      <c r="C5601" s="14" t="s">
        <v>725</v>
      </c>
      <c r="D5601" s="14" t="s">
        <v>904</v>
      </c>
      <c r="E5601" s="14">
        <v>2009</v>
      </c>
      <c r="F5601" s="14" t="s">
        <v>905</v>
      </c>
      <c r="G5601" s="14" t="s">
        <v>906</v>
      </c>
      <c r="J5601" s="47">
        <v>4349</v>
      </c>
    </row>
    <row r="5602" spans="1:12" s="14" customFormat="1">
      <c r="A5602" s="14">
        <v>5596</v>
      </c>
      <c r="B5602" s="14">
        <v>316010</v>
      </c>
      <c r="C5602" s="14" t="s">
        <v>725</v>
      </c>
      <c r="D5602" s="14" t="s">
        <v>904</v>
      </c>
      <c r="E5602" s="14">
        <v>2010</v>
      </c>
      <c r="F5602" s="14" t="s">
        <v>905</v>
      </c>
      <c r="G5602" s="14" t="s">
        <v>906</v>
      </c>
      <c r="J5602" s="47">
        <v>4085</v>
      </c>
    </row>
    <row r="5603" spans="1:12" s="14" customFormat="1">
      <c r="A5603" s="14">
        <v>5597</v>
      </c>
      <c r="B5603" s="14">
        <v>316010</v>
      </c>
      <c r="C5603" s="14" t="s">
        <v>725</v>
      </c>
      <c r="D5603" s="14" t="s">
        <v>904</v>
      </c>
      <c r="E5603" s="14">
        <v>2011</v>
      </c>
      <c r="F5603" s="14" t="s">
        <v>905</v>
      </c>
      <c r="G5603" s="14" t="s">
        <v>906</v>
      </c>
      <c r="J5603" s="47">
        <v>4063</v>
      </c>
    </row>
    <row r="5604" spans="1:12" s="14" customFormat="1">
      <c r="A5604" s="14">
        <v>5598</v>
      </c>
      <c r="B5604" s="14">
        <v>316010</v>
      </c>
      <c r="C5604" s="14" t="s">
        <v>725</v>
      </c>
      <c r="D5604" s="14" t="s">
        <v>904</v>
      </c>
      <c r="E5604" s="14">
        <v>2012</v>
      </c>
      <c r="F5604" s="14" t="s">
        <v>905</v>
      </c>
      <c r="G5604" s="14" t="s">
        <v>906</v>
      </c>
      <c r="J5604" s="47">
        <v>4041</v>
      </c>
    </row>
    <row r="5605" spans="1:12" s="14" customFormat="1">
      <c r="A5605" s="14">
        <v>5599</v>
      </c>
      <c r="B5605" s="14">
        <v>316010</v>
      </c>
      <c r="C5605" s="14" t="s">
        <v>725</v>
      </c>
      <c r="D5605" s="14" t="s">
        <v>904</v>
      </c>
      <c r="E5605" s="14">
        <v>2013</v>
      </c>
      <c r="F5605" s="14" t="s">
        <v>905</v>
      </c>
      <c r="G5605" s="14" t="s">
        <v>906</v>
      </c>
      <c r="J5605" s="47">
        <v>4138</v>
      </c>
    </row>
    <row r="5606" spans="1:12" s="14" customFormat="1">
      <c r="A5606" s="14">
        <v>5600</v>
      </c>
      <c r="B5606" s="14">
        <v>316010</v>
      </c>
      <c r="C5606" s="14" t="s">
        <v>725</v>
      </c>
      <c r="D5606" s="14" t="s">
        <v>904</v>
      </c>
      <c r="E5606" s="14">
        <v>2014</v>
      </c>
      <c r="F5606" s="14" t="s">
        <v>905</v>
      </c>
      <c r="G5606" s="14" t="s">
        <v>906</v>
      </c>
      <c r="J5606" s="47">
        <v>4120</v>
      </c>
    </row>
    <row r="5607" spans="1:12" s="14" customFormat="1">
      <c r="A5607" s="14">
        <v>5601</v>
      </c>
      <c r="B5607" s="14">
        <v>316020</v>
      </c>
      <c r="C5607" s="14" t="s">
        <v>726</v>
      </c>
      <c r="D5607" s="14" t="s">
        <v>904</v>
      </c>
      <c r="E5607" s="14">
        <v>2007</v>
      </c>
      <c r="J5607" s="47">
        <v>4517</v>
      </c>
    </row>
    <row r="5608" spans="1:12" s="14" customFormat="1">
      <c r="A5608" s="14">
        <v>5602</v>
      </c>
      <c r="B5608" s="14">
        <v>316020</v>
      </c>
      <c r="C5608" s="14" t="s">
        <v>726</v>
      </c>
      <c r="D5608" s="14" t="s">
        <v>904</v>
      </c>
      <c r="E5608" s="14">
        <v>2008</v>
      </c>
      <c r="J5608" s="47">
        <v>4648</v>
      </c>
    </row>
    <row r="5609" spans="1:12" s="14" customFormat="1">
      <c r="A5609" s="14">
        <v>5603</v>
      </c>
      <c r="B5609" s="14">
        <v>316020</v>
      </c>
      <c r="C5609" s="14" t="s">
        <v>726</v>
      </c>
      <c r="D5609" s="14" t="s">
        <v>904</v>
      </c>
      <c r="E5609" s="14">
        <v>2009</v>
      </c>
      <c r="J5609" s="47">
        <v>4651</v>
      </c>
    </row>
    <row r="5610" spans="1:12" s="14" customFormat="1">
      <c r="A5610" s="14">
        <v>5604</v>
      </c>
      <c r="B5610" s="14">
        <v>316020</v>
      </c>
      <c r="C5610" s="14" t="s">
        <v>726</v>
      </c>
      <c r="D5610" s="14" t="s">
        <v>904</v>
      </c>
      <c r="E5610" s="14">
        <v>2010</v>
      </c>
      <c r="J5610" s="47">
        <v>4135</v>
      </c>
    </row>
    <row r="5611" spans="1:12" s="14" customFormat="1">
      <c r="A5611" s="14">
        <v>5605</v>
      </c>
      <c r="B5611" s="14">
        <v>316020</v>
      </c>
      <c r="C5611" s="14" t="s">
        <v>726</v>
      </c>
      <c r="D5611" s="14" t="s">
        <v>904</v>
      </c>
      <c r="E5611" s="14">
        <v>2011</v>
      </c>
      <c r="F5611" s="14" t="s">
        <v>1928</v>
      </c>
      <c r="G5611" s="14" t="s">
        <v>916</v>
      </c>
      <c r="H5611" s="47">
        <v>1220</v>
      </c>
      <c r="I5611" s="47">
        <v>4101</v>
      </c>
      <c r="J5611" s="47">
        <v>4101</v>
      </c>
      <c r="K5611" s="14">
        <v>954</v>
      </c>
      <c r="L5611" s="14">
        <v>954</v>
      </c>
    </row>
    <row r="5612" spans="1:12" s="14" customFormat="1">
      <c r="A5612" s="14">
        <v>5606</v>
      </c>
      <c r="B5612" s="14">
        <v>316020</v>
      </c>
      <c r="C5612" s="14" t="s">
        <v>726</v>
      </c>
      <c r="D5612" s="14" t="s">
        <v>904</v>
      </c>
      <c r="E5612" s="14">
        <v>2012</v>
      </c>
      <c r="F5612" s="14" t="s">
        <v>905</v>
      </c>
      <c r="J5612" s="47">
        <v>4067</v>
      </c>
    </row>
    <row r="5613" spans="1:12" s="14" customFormat="1">
      <c r="A5613" s="14">
        <v>5607</v>
      </c>
      <c r="B5613" s="14">
        <v>316020</v>
      </c>
      <c r="C5613" s="14" t="s">
        <v>726</v>
      </c>
      <c r="D5613" s="14" t="s">
        <v>904</v>
      </c>
      <c r="E5613" s="14">
        <v>2013</v>
      </c>
      <c r="J5613" s="47">
        <v>4151</v>
      </c>
    </row>
    <row r="5614" spans="1:12" s="14" customFormat="1">
      <c r="A5614" s="14">
        <v>5608</v>
      </c>
      <c r="B5614" s="14">
        <v>316020</v>
      </c>
      <c r="C5614" s="14" t="s">
        <v>726</v>
      </c>
      <c r="D5614" s="14" t="s">
        <v>904</v>
      </c>
      <c r="E5614" s="14">
        <v>2014</v>
      </c>
      <c r="F5614" s="14" t="s">
        <v>1927</v>
      </c>
      <c r="G5614" s="14" t="s">
        <v>914</v>
      </c>
      <c r="H5614" s="47">
        <v>1226</v>
      </c>
      <c r="I5614" s="47">
        <v>4121</v>
      </c>
      <c r="J5614" s="47">
        <v>4121</v>
      </c>
      <c r="K5614" s="47">
        <v>1226</v>
      </c>
      <c r="L5614" s="47">
        <v>1226</v>
      </c>
    </row>
    <row r="5615" spans="1:12">
      <c r="A5615">
        <v>5609</v>
      </c>
      <c r="B5615">
        <v>316030</v>
      </c>
      <c r="C5615" t="s">
        <v>727</v>
      </c>
      <c r="D5615" t="s">
        <v>904</v>
      </c>
      <c r="E5615">
        <v>2007</v>
      </c>
      <c r="F5615" t="s">
        <v>905</v>
      </c>
      <c r="G5615" t="s">
        <v>906</v>
      </c>
      <c r="J5615" s="1">
        <v>11294</v>
      </c>
    </row>
    <row r="5616" spans="1:12">
      <c r="A5616">
        <v>5610</v>
      </c>
      <c r="B5616">
        <v>316030</v>
      </c>
      <c r="C5616" t="s">
        <v>727</v>
      </c>
      <c r="D5616" t="s">
        <v>904</v>
      </c>
      <c r="E5616">
        <v>2008</v>
      </c>
      <c r="F5616" t="s">
        <v>905</v>
      </c>
      <c r="G5616" t="s">
        <v>906</v>
      </c>
      <c r="J5616" s="1">
        <v>11532</v>
      </c>
    </row>
    <row r="5617" spans="1:12">
      <c r="A5617">
        <v>5611</v>
      </c>
      <c r="B5617">
        <v>316030</v>
      </c>
      <c r="C5617" t="s">
        <v>727</v>
      </c>
      <c r="D5617" t="s">
        <v>904</v>
      </c>
      <c r="E5617">
        <v>2009</v>
      </c>
      <c r="F5617" t="s">
        <v>905</v>
      </c>
      <c r="G5617" t="s">
        <v>906</v>
      </c>
      <c r="J5617" s="1">
        <v>11458</v>
      </c>
    </row>
    <row r="5618" spans="1:12">
      <c r="A5618">
        <v>5612</v>
      </c>
      <c r="B5618">
        <v>316030</v>
      </c>
      <c r="C5618" t="s">
        <v>727</v>
      </c>
      <c r="D5618" t="s">
        <v>904</v>
      </c>
      <c r="E5618">
        <v>2010</v>
      </c>
      <c r="F5618" t="s">
        <v>1930</v>
      </c>
      <c r="G5618" t="s">
        <v>912</v>
      </c>
      <c r="H5618" s="1">
        <v>6358</v>
      </c>
      <c r="I5618" s="1">
        <v>11775</v>
      </c>
      <c r="J5618" s="1">
        <v>11775</v>
      </c>
      <c r="K5618" s="1">
        <v>4000</v>
      </c>
      <c r="L5618" s="1">
        <v>3500</v>
      </c>
    </row>
    <row r="5619" spans="1:12">
      <c r="A5619">
        <v>5613</v>
      </c>
      <c r="B5619">
        <v>316030</v>
      </c>
      <c r="C5619" t="s">
        <v>727</v>
      </c>
      <c r="D5619" t="s">
        <v>904</v>
      </c>
      <c r="E5619">
        <v>2011</v>
      </c>
      <c r="F5619" t="s">
        <v>1930</v>
      </c>
      <c r="G5619" t="s">
        <v>912</v>
      </c>
      <c r="H5619" s="1">
        <v>6343</v>
      </c>
      <c r="I5619" s="1">
        <v>11747</v>
      </c>
      <c r="J5619" s="1">
        <v>11747</v>
      </c>
      <c r="K5619" s="1">
        <v>4000</v>
      </c>
      <c r="L5619" s="1">
        <v>3500</v>
      </c>
    </row>
    <row r="5620" spans="1:12">
      <c r="A5620">
        <v>5614</v>
      </c>
      <c r="B5620">
        <v>316030</v>
      </c>
      <c r="C5620" t="s">
        <v>727</v>
      </c>
      <c r="D5620" t="s">
        <v>904</v>
      </c>
      <c r="E5620">
        <v>2012</v>
      </c>
      <c r="F5620" t="s">
        <v>1930</v>
      </c>
      <c r="G5620" t="s">
        <v>912</v>
      </c>
      <c r="H5620" s="1">
        <v>6328</v>
      </c>
      <c r="I5620" s="1">
        <v>11720</v>
      </c>
      <c r="J5620" s="1">
        <v>11720</v>
      </c>
      <c r="K5620" s="1">
        <v>4100</v>
      </c>
      <c r="L5620" s="1">
        <v>3600</v>
      </c>
    </row>
    <row r="5621" spans="1:12">
      <c r="A5621">
        <v>5615</v>
      </c>
      <c r="B5621">
        <v>316030</v>
      </c>
      <c r="C5621" t="s">
        <v>727</v>
      </c>
      <c r="D5621" t="s">
        <v>904</v>
      </c>
      <c r="E5621">
        <v>2013</v>
      </c>
      <c r="F5621" t="s">
        <v>1930</v>
      </c>
      <c r="G5621" t="s">
        <v>912</v>
      </c>
      <c r="H5621" s="1">
        <v>6502</v>
      </c>
      <c r="I5621" s="1">
        <v>12042</v>
      </c>
      <c r="J5621" s="1">
        <v>12042</v>
      </c>
      <c r="K5621" s="1">
        <v>4100</v>
      </c>
      <c r="L5621" s="1">
        <v>3600</v>
      </c>
    </row>
    <row r="5622" spans="1:12">
      <c r="A5622">
        <v>5616</v>
      </c>
      <c r="B5622">
        <v>316030</v>
      </c>
      <c r="C5622" t="s">
        <v>727</v>
      </c>
      <c r="D5622" t="s">
        <v>904</v>
      </c>
      <c r="E5622">
        <v>2014</v>
      </c>
      <c r="F5622" t="s">
        <v>1929</v>
      </c>
      <c r="G5622" t="s">
        <v>908</v>
      </c>
      <c r="J5622" s="1">
        <v>12024</v>
      </c>
    </row>
    <row r="5623" spans="1:12">
      <c r="A5623">
        <v>5617</v>
      </c>
      <c r="B5623">
        <v>316040</v>
      </c>
      <c r="C5623" t="s">
        <v>728</v>
      </c>
      <c r="D5623" t="s">
        <v>904</v>
      </c>
      <c r="E5623">
        <v>2007</v>
      </c>
      <c r="F5623" t="s">
        <v>905</v>
      </c>
      <c r="G5623" t="s">
        <v>916</v>
      </c>
      <c r="H5623" s="1">
        <v>20954</v>
      </c>
      <c r="I5623" s="1">
        <v>24746</v>
      </c>
      <c r="J5623" s="1">
        <v>24746</v>
      </c>
      <c r="K5623" s="1">
        <v>21310</v>
      </c>
      <c r="L5623" s="1">
        <v>21310</v>
      </c>
    </row>
    <row r="5624" spans="1:12">
      <c r="A5624">
        <v>5618</v>
      </c>
      <c r="B5624">
        <v>316040</v>
      </c>
      <c r="C5624" t="s">
        <v>728</v>
      </c>
      <c r="D5624" t="s">
        <v>904</v>
      </c>
      <c r="E5624">
        <v>2008</v>
      </c>
      <c r="F5624" t="s">
        <v>905</v>
      </c>
      <c r="G5624" t="s">
        <v>916</v>
      </c>
      <c r="H5624" s="1">
        <v>21757</v>
      </c>
      <c r="I5624" s="1">
        <v>25694</v>
      </c>
      <c r="J5624" s="1">
        <v>25694</v>
      </c>
      <c r="K5624" s="1">
        <v>21860</v>
      </c>
      <c r="L5624" s="1">
        <v>21860</v>
      </c>
    </row>
    <row r="5625" spans="1:12">
      <c r="A5625">
        <v>5619</v>
      </c>
      <c r="B5625">
        <v>316040</v>
      </c>
      <c r="C5625" t="s">
        <v>728</v>
      </c>
      <c r="D5625" t="s">
        <v>904</v>
      </c>
      <c r="E5625">
        <v>2009</v>
      </c>
      <c r="F5625" t="s">
        <v>905</v>
      </c>
      <c r="G5625" t="s">
        <v>916</v>
      </c>
      <c r="H5625" s="1">
        <v>21930</v>
      </c>
      <c r="I5625" s="1">
        <v>25899</v>
      </c>
      <c r="J5625" s="1">
        <v>25899</v>
      </c>
      <c r="K5625" s="1">
        <v>22504</v>
      </c>
      <c r="L5625" s="1">
        <v>22504</v>
      </c>
    </row>
    <row r="5626" spans="1:12">
      <c r="A5626">
        <v>5620</v>
      </c>
      <c r="B5626">
        <v>316040</v>
      </c>
      <c r="C5626" t="s">
        <v>728</v>
      </c>
      <c r="D5626" t="s">
        <v>904</v>
      </c>
      <c r="E5626">
        <v>2010</v>
      </c>
      <c r="F5626" t="s">
        <v>1931</v>
      </c>
      <c r="G5626" t="s">
        <v>914</v>
      </c>
      <c r="H5626" s="1">
        <v>22193</v>
      </c>
      <c r="I5626" s="1">
        <v>25975</v>
      </c>
      <c r="J5626" s="1">
        <v>25975</v>
      </c>
      <c r="K5626" s="1">
        <v>22193</v>
      </c>
      <c r="L5626" s="1">
        <v>22193</v>
      </c>
    </row>
    <row r="5627" spans="1:12">
      <c r="A5627">
        <v>5621</v>
      </c>
      <c r="B5627">
        <v>316040</v>
      </c>
      <c r="C5627" t="s">
        <v>728</v>
      </c>
      <c r="D5627" t="s">
        <v>904</v>
      </c>
      <c r="E5627">
        <v>2011</v>
      </c>
      <c r="F5627" t="s">
        <v>1931</v>
      </c>
      <c r="G5627" t="s">
        <v>914</v>
      </c>
      <c r="H5627" s="1">
        <v>22358</v>
      </c>
      <c r="I5627" s="1">
        <v>26168</v>
      </c>
      <c r="J5627" s="1">
        <v>26168</v>
      </c>
      <c r="K5627" s="1">
        <v>22358</v>
      </c>
      <c r="L5627" s="1">
        <v>22358</v>
      </c>
    </row>
    <row r="5628" spans="1:12">
      <c r="A5628">
        <v>5622</v>
      </c>
      <c r="B5628">
        <v>316040</v>
      </c>
      <c r="C5628" t="s">
        <v>728</v>
      </c>
      <c r="D5628" t="s">
        <v>904</v>
      </c>
      <c r="E5628">
        <v>2012</v>
      </c>
      <c r="F5628" t="s">
        <v>1931</v>
      </c>
      <c r="G5628" t="s">
        <v>914</v>
      </c>
      <c r="H5628" s="1">
        <v>22516</v>
      </c>
      <c r="I5628" s="1">
        <v>26353</v>
      </c>
      <c r="J5628" s="1">
        <v>26353</v>
      </c>
      <c r="K5628" s="1">
        <v>22516</v>
      </c>
      <c r="L5628" s="1">
        <v>22516</v>
      </c>
    </row>
    <row r="5629" spans="1:12">
      <c r="A5629">
        <v>5623</v>
      </c>
      <c r="B5629">
        <v>316040</v>
      </c>
      <c r="C5629" t="s">
        <v>728</v>
      </c>
      <c r="D5629" t="s">
        <v>904</v>
      </c>
      <c r="E5629">
        <v>2013</v>
      </c>
      <c r="F5629" t="s">
        <v>1931</v>
      </c>
      <c r="G5629" t="s">
        <v>914</v>
      </c>
      <c r="H5629" s="1">
        <v>23370</v>
      </c>
      <c r="I5629" s="1">
        <v>27352</v>
      </c>
      <c r="J5629" s="1">
        <v>27352</v>
      </c>
      <c r="K5629" s="1">
        <v>23370</v>
      </c>
      <c r="L5629" s="1">
        <v>23370</v>
      </c>
    </row>
    <row r="5630" spans="1:12">
      <c r="A5630">
        <v>5624</v>
      </c>
      <c r="B5630">
        <v>316040</v>
      </c>
      <c r="C5630" t="s">
        <v>728</v>
      </c>
      <c r="D5630" t="s">
        <v>904</v>
      </c>
      <c r="E5630">
        <v>2014</v>
      </c>
      <c r="F5630" t="s">
        <v>1931</v>
      </c>
      <c r="G5630" t="s">
        <v>914</v>
      </c>
      <c r="H5630" s="1">
        <v>23544</v>
      </c>
      <c r="I5630" s="1">
        <v>27556</v>
      </c>
      <c r="J5630" s="1">
        <v>27556</v>
      </c>
      <c r="K5630" s="1">
        <v>23544</v>
      </c>
      <c r="L5630" s="1">
        <v>23544</v>
      </c>
    </row>
    <row r="5631" spans="1:12">
      <c r="A5631">
        <v>5625</v>
      </c>
      <c r="B5631">
        <v>316045</v>
      </c>
      <c r="C5631" t="s">
        <v>729</v>
      </c>
      <c r="D5631" t="s">
        <v>904</v>
      </c>
      <c r="E5631">
        <v>2007</v>
      </c>
      <c r="F5631" t="s">
        <v>905</v>
      </c>
      <c r="G5631" t="s">
        <v>916</v>
      </c>
      <c r="H5631" s="1">
        <v>1572</v>
      </c>
      <c r="I5631" s="1">
        <v>6817</v>
      </c>
      <c r="J5631" s="1">
        <v>6817</v>
      </c>
      <c r="K5631" s="1">
        <v>1477</v>
      </c>
      <c r="L5631" s="1">
        <v>1477</v>
      </c>
    </row>
    <row r="5632" spans="1:12">
      <c r="A5632">
        <v>5626</v>
      </c>
      <c r="B5632">
        <v>316045</v>
      </c>
      <c r="C5632" t="s">
        <v>729</v>
      </c>
      <c r="D5632" t="s">
        <v>904</v>
      </c>
      <c r="E5632">
        <v>2008</v>
      </c>
      <c r="F5632" t="s">
        <v>905</v>
      </c>
      <c r="G5632" t="s">
        <v>916</v>
      </c>
      <c r="H5632" s="1">
        <v>1626</v>
      </c>
      <c r="I5632" s="1">
        <v>7052</v>
      </c>
      <c r="J5632" s="1">
        <v>7052</v>
      </c>
      <c r="K5632" s="1">
        <v>1806</v>
      </c>
      <c r="L5632" s="1">
        <v>1806</v>
      </c>
    </row>
    <row r="5633" spans="1:12">
      <c r="A5633">
        <v>5627</v>
      </c>
      <c r="B5633">
        <v>316045</v>
      </c>
      <c r="C5633" t="s">
        <v>729</v>
      </c>
      <c r="D5633" t="s">
        <v>904</v>
      </c>
      <c r="E5633">
        <v>2009</v>
      </c>
      <c r="F5633" t="s">
        <v>905</v>
      </c>
      <c r="G5633" t="s">
        <v>916</v>
      </c>
      <c r="H5633" s="1">
        <v>1634</v>
      </c>
      <c r="I5633" s="1">
        <v>7087</v>
      </c>
      <c r="J5633" s="1">
        <v>7087</v>
      </c>
      <c r="K5633" s="1">
        <v>1750</v>
      </c>
      <c r="L5633" s="1">
        <v>1750</v>
      </c>
    </row>
    <row r="5634" spans="1:12">
      <c r="A5634">
        <v>5628</v>
      </c>
      <c r="B5634">
        <v>316045</v>
      </c>
      <c r="C5634" t="s">
        <v>729</v>
      </c>
      <c r="D5634" t="s">
        <v>904</v>
      </c>
      <c r="E5634">
        <v>2010</v>
      </c>
      <c r="F5634" t="s">
        <v>905</v>
      </c>
      <c r="G5634" t="s">
        <v>916</v>
      </c>
      <c r="H5634" s="1">
        <v>1590</v>
      </c>
      <c r="I5634" s="1">
        <v>6955</v>
      </c>
      <c r="J5634" s="1">
        <v>6955</v>
      </c>
      <c r="K5634" s="1">
        <v>1590</v>
      </c>
      <c r="L5634" s="1">
        <v>1590</v>
      </c>
    </row>
    <row r="5635" spans="1:12">
      <c r="A5635">
        <v>5629</v>
      </c>
      <c r="B5635">
        <v>316045</v>
      </c>
      <c r="C5635" t="s">
        <v>729</v>
      </c>
      <c r="D5635" t="s">
        <v>904</v>
      </c>
      <c r="E5635">
        <v>2011</v>
      </c>
      <c r="F5635" t="s">
        <v>905</v>
      </c>
      <c r="G5635" t="s">
        <v>916</v>
      </c>
      <c r="H5635" s="1">
        <v>1595</v>
      </c>
      <c r="I5635" s="1">
        <v>6979</v>
      </c>
      <c r="J5635" s="1">
        <v>6979</v>
      </c>
      <c r="K5635" s="1">
        <v>1595</v>
      </c>
      <c r="L5635" s="1">
        <v>1595</v>
      </c>
    </row>
    <row r="5636" spans="1:12">
      <c r="A5636">
        <v>5630</v>
      </c>
      <c r="B5636">
        <v>316045</v>
      </c>
      <c r="C5636" t="s">
        <v>729</v>
      </c>
      <c r="D5636" t="s">
        <v>904</v>
      </c>
      <c r="E5636">
        <v>2012</v>
      </c>
      <c r="F5636" t="s">
        <v>1932</v>
      </c>
      <c r="G5636" t="s">
        <v>914</v>
      </c>
      <c r="H5636" s="1">
        <v>1601</v>
      </c>
      <c r="I5636" s="1">
        <v>7001</v>
      </c>
      <c r="J5636" s="1">
        <v>7001</v>
      </c>
      <c r="K5636" s="1">
        <v>1601</v>
      </c>
      <c r="L5636" s="1">
        <v>1601</v>
      </c>
    </row>
    <row r="5637" spans="1:12">
      <c r="A5637">
        <v>5631</v>
      </c>
      <c r="B5637">
        <v>316045</v>
      </c>
      <c r="C5637" t="s">
        <v>729</v>
      </c>
      <c r="D5637" t="s">
        <v>904</v>
      </c>
      <c r="E5637">
        <v>2013</v>
      </c>
      <c r="F5637" t="s">
        <v>1932</v>
      </c>
      <c r="G5637" t="s">
        <v>914</v>
      </c>
      <c r="H5637" s="1">
        <v>1654</v>
      </c>
      <c r="I5637" s="1">
        <v>7236</v>
      </c>
      <c r="J5637" s="1">
        <v>7236</v>
      </c>
      <c r="K5637" s="1">
        <v>1654</v>
      </c>
      <c r="L5637" s="1">
        <v>1654</v>
      </c>
    </row>
    <row r="5638" spans="1:12">
      <c r="A5638">
        <v>5632</v>
      </c>
      <c r="B5638">
        <v>316045</v>
      </c>
      <c r="C5638" t="s">
        <v>729</v>
      </c>
      <c r="D5638" t="s">
        <v>904</v>
      </c>
      <c r="E5638">
        <v>2014</v>
      </c>
      <c r="F5638" t="s">
        <v>1932</v>
      </c>
      <c r="G5638" t="s">
        <v>914</v>
      </c>
      <c r="H5638" s="1">
        <v>1661</v>
      </c>
      <c r="I5638" s="1">
        <v>7264</v>
      </c>
      <c r="J5638" s="1">
        <v>7264</v>
      </c>
      <c r="K5638" s="1">
        <v>1661</v>
      </c>
      <c r="L5638" s="1">
        <v>1661</v>
      </c>
    </row>
    <row r="5639" spans="1:12">
      <c r="A5639">
        <v>5633</v>
      </c>
      <c r="B5639">
        <v>316050</v>
      </c>
      <c r="C5639" t="s">
        <v>730</v>
      </c>
      <c r="D5639" t="s">
        <v>904</v>
      </c>
      <c r="E5639">
        <v>2007</v>
      </c>
      <c r="J5639" s="1">
        <v>1753</v>
      </c>
    </row>
    <row r="5640" spans="1:12">
      <c r="A5640">
        <v>5634</v>
      </c>
      <c r="B5640">
        <v>316050</v>
      </c>
      <c r="C5640" t="s">
        <v>730</v>
      </c>
      <c r="D5640" t="s">
        <v>904</v>
      </c>
      <c r="E5640">
        <v>2008</v>
      </c>
      <c r="J5640" s="1">
        <v>1798</v>
      </c>
    </row>
    <row r="5641" spans="1:12">
      <c r="A5641">
        <v>5635</v>
      </c>
      <c r="B5641">
        <v>316050</v>
      </c>
      <c r="C5641" t="s">
        <v>730</v>
      </c>
      <c r="D5641" t="s">
        <v>904</v>
      </c>
      <c r="E5641">
        <v>2009</v>
      </c>
      <c r="J5641" s="1">
        <v>1794</v>
      </c>
    </row>
    <row r="5642" spans="1:12">
      <c r="A5642">
        <v>5636</v>
      </c>
      <c r="B5642">
        <v>316050</v>
      </c>
      <c r="C5642" t="s">
        <v>730</v>
      </c>
      <c r="D5642" t="s">
        <v>904</v>
      </c>
      <c r="E5642">
        <v>2010</v>
      </c>
      <c r="J5642" s="1">
        <v>1777</v>
      </c>
    </row>
    <row r="5643" spans="1:12">
      <c r="A5643">
        <v>5637</v>
      </c>
      <c r="B5643">
        <v>316050</v>
      </c>
      <c r="C5643" t="s">
        <v>730</v>
      </c>
      <c r="D5643" t="s">
        <v>904</v>
      </c>
      <c r="E5643">
        <v>2011</v>
      </c>
      <c r="J5643" s="1">
        <v>1774</v>
      </c>
    </row>
    <row r="5644" spans="1:12">
      <c r="A5644">
        <v>5638</v>
      </c>
      <c r="B5644">
        <v>316050</v>
      </c>
      <c r="C5644" t="s">
        <v>730</v>
      </c>
      <c r="D5644" t="s">
        <v>904</v>
      </c>
      <c r="E5644">
        <v>2012</v>
      </c>
      <c r="F5644" t="s">
        <v>1933</v>
      </c>
      <c r="G5644" t="s">
        <v>914</v>
      </c>
      <c r="H5644">
        <v>885</v>
      </c>
      <c r="I5644" s="1">
        <v>1771</v>
      </c>
      <c r="J5644" s="1">
        <v>1771</v>
      </c>
      <c r="K5644">
        <v>120</v>
      </c>
      <c r="L5644">
        <v>100</v>
      </c>
    </row>
    <row r="5645" spans="1:12">
      <c r="A5645">
        <v>5639</v>
      </c>
      <c r="B5645">
        <v>316050</v>
      </c>
      <c r="C5645" t="s">
        <v>730</v>
      </c>
      <c r="D5645" t="s">
        <v>904</v>
      </c>
      <c r="E5645">
        <v>2013</v>
      </c>
      <c r="F5645" t="s">
        <v>1933</v>
      </c>
      <c r="G5645" t="s">
        <v>914</v>
      </c>
      <c r="H5645">
        <v>909</v>
      </c>
      <c r="I5645" s="1">
        <v>1820</v>
      </c>
      <c r="J5645" s="1">
        <v>1820</v>
      </c>
      <c r="K5645">
        <v>120</v>
      </c>
      <c r="L5645">
        <v>100</v>
      </c>
    </row>
    <row r="5646" spans="1:12">
      <c r="A5646">
        <v>5640</v>
      </c>
      <c r="B5646">
        <v>316050</v>
      </c>
      <c r="C5646" t="s">
        <v>730</v>
      </c>
      <c r="D5646" t="s">
        <v>904</v>
      </c>
      <c r="E5646">
        <v>2014</v>
      </c>
      <c r="F5646" t="s">
        <v>1933</v>
      </c>
      <c r="G5646" t="s">
        <v>914</v>
      </c>
      <c r="H5646">
        <v>908</v>
      </c>
      <c r="I5646" s="1">
        <v>1818</v>
      </c>
      <c r="J5646" s="1">
        <v>1818</v>
      </c>
      <c r="K5646">
        <v>120</v>
      </c>
      <c r="L5646">
        <v>100</v>
      </c>
    </row>
    <row r="5647" spans="1:12" s="14" customFormat="1">
      <c r="A5647" s="14">
        <v>5641</v>
      </c>
      <c r="B5647" s="14">
        <v>316060</v>
      </c>
      <c r="C5647" s="14" t="s">
        <v>731</v>
      </c>
      <c r="D5647" s="14" t="s">
        <v>904</v>
      </c>
      <c r="E5647" s="14">
        <v>2007</v>
      </c>
      <c r="F5647" s="14" t="s">
        <v>905</v>
      </c>
      <c r="G5647" s="14" t="s">
        <v>906</v>
      </c>
      <c r="J5647" s="47">
        <v>3541</v>
      </c>
    </row>
    <row r="5648" spans="1:12" s="14" customFormat="1">
      <c r="A5648" s="14">
        <v>5642</v>
      </c>
      <c r="B5648" s="14">
        <v>316060</v>
      </c>
      <c r="C5648" s="14" t="s">
        <v>731</v>
      </c>
      <c r="D5648" s="14" t="s">
        <v>904</v>
      </c>
      <c r="E5648" s="14">
        <v>2008</v>
      </c>
      <c r="F5648" s="14" t="s">
        <v>905</v>
      </c>
      <c r="G5648" s="14" t="s">
        <v>906</v>
      </c>
      <c r="J5648" s="47">
        <v>3659</v>
      </c>
    </row>
    <row r="5649" spans="1:12" s="14" customFormat="1">
      <c r="A5649" s="14">
        <v>5643</v>
      </c>
      <c r="B5649" s="14">
        <v>316060</v>
      </c>
      <c r="C5649" s="14" t="s">
        <v>731</v>
      </c>
      <c r="D5649" s="14" t="s">
        <v>904</v>
      </c>
      <c r="E5649" s="14">
        <v>2009</v>
      </c>
      <c r="F5649" s="14" t="s">
        <v>1934</v>
      </c>
      <c r="G5649" s="14" t="s">
        <v>908</v>
      </c>
      <c r="J5649" s="47">
        <v>3673</v>
      </c>
    </row>
    <row r="5650" spans="1:12" s="14" customFormat="1">
      <c r="A5650" s="14">
        <v>5644</v>
      </c>
      <c r="B5650" s="14">
        <v>316060</v>
      </c>
      <c r="C5650" s="14" t="s">
        <v>731</v>
      </c>
      <c r="D5650" s="14" t="s">
        <v>904</v>
      </c>
      <c r="E5650" s="14">
        <v>2010</v>
      </c>
      <c r="F5650" s="14" t="s">
        <v>1934</v>
      </c>
      <c r="G5650" s="14" t="s">
        <v>908</v>
      </c>
      <c r="J5650" s="47">
        <v>3238</v>
      </c>
    </row>
    <row r="5651" spans="1:12" s="14" customFormat="1">
      <c r="A5651" s="14">
        <v>5645</v>
      </c>
      <c r="B5651" s="14">
        <v>316060</v>
      </c>
      <c r="C5651" s="14" t="s">
        <v>731</v>
      </c>
      <c r="D5651" s="14" t="s">
        <v>904</v>
      </c>
      <c r="E5651" s="14">
        <v>2011</v>
      </c>
      <c r="F5651" s="14" t="s">
        <v>1934</v>
      </c>
      <c r="G5651" s="14" t="s">
        <v>908</v>
      </c>
      <c r="J5651" s="47">
        <v>3219</v>
      </c>
    </row>
    <row r="5652" spans="1:12" s="14" customFormat="1">
      <c r="A5652" s="14">
        <v>5646</v>
      </c>
      <c r="B5652" s="14">
        <v>316060</v>
      </c>
      <c r="C5652" s="14" t="s">
        <v>731</v>
      </c>
      <c r="D5652" s="14" t="s">
        <v>904</v>
      </c>
      <c r="E5652" s="14">
        <v>2012</v>
      </c>
      <c r="F5652" s="14" t="s">
        <v>1934</v>
      </c>
      <c r="G5652" s="14" t="s">
        <v>908</v>
      </c>
      <c r="J5652" s="47">
        <v>3201</v>
      </c>
    </row>
    <row r="5653" spans="1:12" s="14" customFormat="1">
      <c r="A5653" s="14">
        <v>5647</v>
      </c>
      <c r="B5653" s="14">
        <v>316060</v>
      </c>
      <c r="C5653" s="14" t="s">
        <v>731</v>
      </c>
      <c r="D5653" s="14" t="s">
        <v>904</v>
      </c>
      <c r="E5653" s="14">
        <v>2013</v>
      </c>
      <c r="F5653" s="14" t="s">
        <v>1934</v>
      </c>
      <c r="G5653" s="14" t="s">
        <v>908</v>
      </c>
      <c r="J5653" s="47">
        <v>3276</v>
      </c>
    </row>
    <row r="5654" spans="1:12" s="14" customFormat="1">
      <c r="A5654" s="14">
        <v>5648</v>
      </c>
      <c r="B5654" s="14">
        <v>316060</v>
      </c>
      <c r="C5654" s="14" t="s">
        <v>731</v>
      </c>
      <c r="D5654" s="14" t="s">
        <v>904</v>
      </c>
      <c r="E5654" s="14">
        <v>2014</v>
      </c>
      <c r="F5654" s="14" t="s">
        <v>1934</v>
      </c>
      <c r="G5654" s="14" t="s">
        <v>908</v>
      </c>
      <c r="J5654" s="47">
        <v>3261</v>
      </c>
    </row>
    <row r="5655" spans="1:12">
      <c r="A5655">
        <v>5649</v>
      </c>
      <c r="B5655">
        <v>316070</v>
      </c>
      <c r="C5655" t="s">
        <v>732</v>
      </c>
      <c r="D5655" t="s">
        <v>904</v>
      </c>
      <c r="E5655">
        <v>2007</v>
      </c>
      <c r="F5655" t="s">
        <v>905</v>
      </c>
      <c r="G5655" t="s">
        <v>906</v>
      </c>
      <c r="J5655" s="1">
        <v>45922</v>
      </c>
    </row>
    <row r="5656" spans="1:12">
      <c r="A5656">
        <v>5650</v>
      </c>
      <c r="B5656">
        <v>316070</v>
      </c>
      <c r="C5656" t="s">
        <v>732</v>
      </c>
      <c r="D5656" t="s">
        <v>904</v>
      </c>
      <c r="E5656">
        <v>2008</v>
      </c>
      <c r="F5656" t="s">
        <v>905</v>
      </c>
      <c r="G5656" t="s">
        <v>906</v>
      </c>
      <c r="J5656" s="1">
        <v>47240</v>
      </c>
    </row>
    <row r="5657" spans="1:12">
      <c r="A5657">
        <v>5651</v>
      </c>
      <c r="B5657">
        <v>316070</v>
      </c>
      <c r="C5657" t="s">
        <v>732</v>
      </c>
      <c r="D5657" t="s">
        <v>904</v>
      </c>
      <c r="E5657">
        <v>2009</v>
      </c>
      <c r="F5657" t="s">
        <v>905</v>
      </c>
      <c r="G5657" t="s">
        <v>916</v>
      </c>
      <c r="H5657" s="1">
        <v>41076</v>
      </c>
      <c r="I5657" s="1">
        <v>47244</v>
      </c>
      <c r="J5657" s="1">
        <v>47244</v>
      </c>
      <c r="K5657" s="1">
        <v>32181</v>
      </c>
      <c r="L5657" s="1">
        <v>32181</v>
      </c>
    </row>
    <row r="5658" spans="1:12">
      <c r="A5658">
        <v>5652</v>
      </c>
      <c r="B5658">
        <v>316070</v>
      </c>
      <c r="C5658" t="s">
        <v>732</v>
      </c>
      <c r="D5658" t="s">
        <v>904</v>
      </c>
      <c r="E5658">
        <v>2010</v>
      </c>
      <c r="F5658" t="s">
        <v>905</v>
      </c>
      <c r="G5658" t="s">
        <v>916</v>
      </c>
      <c r="H5658" s="1">
        <v>41320</v>
      </c>
      <c r="I5658" s="1">
        <v>46284</v>
      </c>
      <c r="J5658" s="1">
        <v>46284</v>
      </c>
      <c r="K5658" s="1">
        <v>31606</v>
      </c>
      <c r="L5658" s="1">
        <v>31606</v>
      </c>
    </row>
    <row r="5659" spans="1:12">
      <c r="A5659">
        <v>5653</v>
      </c>
      <c r="B5659">
        <v>316070</v>
      </c>
      <c r="C5659" t="s">
        <v>732</v>
      </c>
      <c r="D5659" t="s">
        <v>904</v>
      </c>
      <c r="E5659">
        <v>2011</v>
      </c>
      <c r="F5659" t="s">
        <v>1935</v>
      </c>
      <c r="G5659" t="s">
        <v>914</v>
      </c>
      <c r="H5659" s="1">
        <v>41286</v>
      </c>
      <c r="I5659" s="1">
        <v>46246</v>
      </c>
      <c r="J5659" s="1">
        <v>46246</v>
      </c>
      <c r="K5659" s="1">
        <v>31965</v>
      </c>
      <c r="L5659" s="1">
        <v>31965</v>
      </c>
    </row>
    <row r="5660" spans="1:12">
      <c r="A5660">
        <v>5654</v>
      </c>
      <c r="B5660">
        <v>316070</v>
      </c>
      <c r="C5660" t="s">
        <v>732</v>
      </c>
      <c r="D5660" t="s">
        <v>904</v>
      </c>
      <c r="E5660">
        <v>2012</v>
      </c>
      <c r="F5660" t="s">
        <v>1935</v>
      </c>
      <c r="G5660" t="s">
        <v>914</v>
      </c>
      <c r="H5660" s="1">
        <v>41252</v>
      </c>
      <c r="I5660" s="1">
        <v>46208</v>
      </c>
      <c r="J5660" s="1">
        <v>46208</v>
      </c>
      <c r="K5660" s="1">
        <v>32197</v>
      </c>
      <c r="L5660" s="1">
        <v>32197</v>
      </c>
    </row>
    <row r="5661" spans="1:12">
      <c r="A5661">
        <v>5655</v>
      </c>
      <c r="B5661">
        <v>316070</v>
      </c>
      <c r="C5661" t="s">
        <v>732</v>
      </c>
      <c r="D5661" t="s">
        <v>904</v>
      </c>
      <c r="E5661">
        <v>2013</v>
      </c>
      <c r="F5661" t="s">
        <v>1935</v>
      </c>
      <c r="G5661" t="s">
        <v>914</v>
      </c>
      <c r="H5661" s="1">
        <v>42456</v>
      </c>
      <c r="I5661" s="1">
        <v>47557</v>
      </c>
      <c r="J5661" s="1">
        <v>47557</v>
      </c>
      <c r="K5661" s="1">
        <v>33180</v>
      </c>
      <c r="L5661" s="1">
        <v>33180</v>
      </c>
    </row>
    <row r="5662" spans="1:12">
      <c r="A5662">
        <v>5656</v>
      </c>
      <c r="B5662">
        <v>316070</v>
      </c>
      <c r="C5662" t="s">
        <v>732</v>
      </c>
      <c r="D5662" t="s">
        <v>904</v>
      </c>
      <c r="E5662">
        <v>2014</v>
      </c>
      <c r="F5662" t="s">
        <v>1935</v>
      </c>
      <c r="G5662" t="s">
        <v>914</v>
      </c>
      <c r="H5662" s="1">
        <v>42457</v>
      </c>
      <c r="I5662" s="1">
        <v>47558</v>
      </c>
      <c r="J5662" s="1">
        <v>47558</v>
      </c>
      <c r="K5662" s="1">
        <v>33595</v>
      </c>
      <c r="L5662" s="1">
        <v>33595</v>
      </c>
    </row>
    <row r="5663" spans="1:12">
      <c r="A5663">
        <v>5657</v>
      </c>
      <c r="B5663">
        <v>316080</v>
      </c>
      <c r="C5663" t="s">
        <v>733</v>
      </c>
      <c r="D5663" t="s">
        <v>904</v>
      </c>
      <c r="E5663">
        <v>2007</v>
      </c>
      <c r="F5663" t="s">
        <v>905</v>
      </c>
      <c r="G5663" t="s">
        <v>906</v>
      </c>
      <c r="J5663" s="1">
        <v>4400</v>
      </c>
    </row>
    <row r="5664" spans="1:12">
      <c r="A5664">
        <v>5658</v>
      </c>
      <c r="B5664">
        <v>316080</v>
      </c>
      <c r="C5664" t="s">
        <v>733</v>
      </c>
      <c r="D5664" t="s">
        <v>904</v>
      </c>
      <c r="E5664">
        <v>2008</v>
      </c>
      <c r="F5664" t="s">
        <v>905</v>
      </c>
      <c r="G5664" t="s">
        <v>906</v>
      </c>
      <c r="J5664" s="1">
        <v>4628</v>
      </c>
    </row>
    <row r="5665" spans="1:12">
      <c r="A5665">
        <v>5659</v>
      </c>
      <c r="B5665">
        <v>316080</v>
      </c>
      <c r="C5665" t="s">
        <v>733</v>
      </c>
      <c r="D5665" t="s">
        <v>904</v>
      </c>
      <c r="E5665">
        <v>2009</v>
      </c>
      <c r="F5665" t="s">
        <v>905</v>
      </c>
      <c r="G5665" t="s">
        <v>906</v>
      </c>
      <c r="J5665" s="1">
        <v>4715</v>
      </c>
    </row>
    <row r="5666" spans="1:12">
      <c r="A5666">
        <v>5660</v>
      </c>
      <c r="B5666">
        <v>316080</v>
      </c>
      <c r="C5666" t="s">
        <v>733</v>
      </c>
      <c r="D5666" t="s">
        <v>904</v>
      </c>
      <c r="E5666">
        <v>2010</v>
      </c>
      <c r="F5666" t="s">
        <v>1937</v>
      </c>
      <c r="G5666" t="s">
        <v>910</v>
      </c>
      <c r="H5666" s="1">
        <v>4238</v>
      </c>
      <c r="I5666" s="1">
        <v>4577</v>
      </c>
      <c r="J5666" s="1">
        <v>4577</v>
      </c>
      <c r="K5666" s="1">
        <v>4238</v>
      </c>
      <c r="L5666" s="1">
        <v>4238</v>
      </c>
    </row>
    <row r="5667" spans="1:12">
      <c r="A5667">
        <v>5661</v>
      </c>
      <c r="B5667">
        <v>316080</v>
      </c>
      <c r="C5667" t="s">
        <v>733</v>
      </c>
      <c r="D5667" t="s">
        <v>904</v>
      </c>
      <c r="E5667">
        <v>2011</v>
      </c>
      <c r="F5667" t="s">
        <v>1936</v>
      </c>
      <c r="G5667" t="s">
        <v>912</v>
      </c>
      <c r="H5667" s="1">
        <v>4298</v>
      </c>
      <c r="I5667" s="1">
        <v>4642</v>
      </c>
      <c r="J5667" s="1">
        <v>4642</v>
      </c>
      <c r="K5667" s="1">
        <v>4298</v>
      </c>
      <c r="L5667" s="1">
        <v>4298</v>
      </c>
    </row>
    <row r="5668" spans="1:12">
      <c r="A5668">
        <v>5662</v>
      </c>
      <c r="B5668">
        <v>316080</v>
      </c>
      <c r="C5668" t="s">
        <v>733</v>
      </c>
      <c r="D5668" t="s">
        <v>904</v>
      </c>
      <c r="E5668">
        <v>2012</v>
      </c>
      <c r="F5668" t="s">
        <v>1937</v>
      </c>
      <c r="G5668" t="s">
        <v>910</v>
      </c>
      <c r="H5668" s="1">
        <v>4356</v>
      </c>
      <c r="I5668" s="1">
        <v>4704</v>
      </c>
      <c r="J5668" s="1">
        <v>4704</v>
      </c>
      <c r="K5668" s="1">
        <v>4238</v>
      </c>
      <c r="L5668" s="1">
        <v>4238</v>
      </c>
    </row>
    <row r="5669" spans="1:12">
      <c r="A5669">
        <v>5663</v>
      </c>
      <c r="B5669">
        <v>316080</v>
      </c>
      <c r="C5669" t="s">
        <v>733</v>
      </c>
      <c r="D5669" t="s">
        <v>904</v>
      </c>
      <c r="E5669">
        <v>2013</v>
      </c>
      <c r="F5669" t="s">
        <v>1936</v>
      </c>
      <c r="G5669" t="s">
        <v>912</v>
      </c>
      <c r="H5669" s="1">
        <v>4551</v>
      </c>
      <c r="I5669" s="1">
        <v>4915</v>
      </c>
      <c r="J5669" s="1">
        <v>4915</v>
      </c>
      <c r="K5669" s="1">
        <v>4551</v>
      </c>
      <c r="L5669" s="1">
        <v>4551</v>
      </c>
    </row>
    <row r="5670" spans="1:12">
      <c r="A5670">
        <v>5664</v>
      </c>
      <c r="B5670">
        <v>316080</v>
      </c>
      <c r="C5670" t="s">
        <v>733</v>
      </c>
      <c r="D5670" t="s">
        <v>904</v>
      </c>
      <c r="E5670">
        <v>2014</v>
      </c>
      <c r="F5670" t="s">
        <v>905</v>
      </c>
      <c r="G5670" t="s">
        <v>906</v>
      </c>
      <c r="J5670" s="1">
        <v>4981</v>
      </c>
    </row>
    <row r="5671" spans="1:12" s="14" customFormat="1">
      <c r="A5671" s="14">
        <v>5665</v>
      </c>
      <c r="B5671" s="14">
        <v>316090</v>
      </c>
      <c r="C5671" s="14" t="s">
        <v>734</v>
      </c>
      <c r="D5671" s="14" t="s">
        <v>904</v>
      </c>
      <c r="E5671" s="14">
        <v>2007</v>
      </c>
      <c r="F5671" s="14" t="s">
        <v>905</v>
      </c>
      <c r="G5671" s="14" t="s">
        <v>906</v>
      </c>
      <c r="J5671" s="47">
        <v>3488</v>
      </c>
    </row>
    <row r="5672" spans="1:12" s="14" customFormat="1">
      <c r="A5672" s="14">
        <v>5666</v>
      </c>
      <c r="B5672" s="14">
        <v>316090</v>
      </c>
      <c r="C5672" s="14" t="s">
        <v>734</v>
      </c>
      <c r="D5672" s="14" t="s">
        <v>904</v>
      </c>
      <c r="E5672" s="14">
        <v>2008</v>
      </c>
      <c r="F5672" s="14" t="s">
        <v>905</v>
      </c>
      <c r="G5672" s="14" t="s">
        <v>906</v>
      </c>
      <c r="J5672" s="47">
        <v>3625</v>
      </c>
    </row>
    <row r="5673" spans="1:12" s="14" customFormat="1">
      <c r="A5673" s="14">
        <v>5667</v>
      </c>
      <c r="B5673" s="14">
        <v>316090</v>
      </c>
      <c r="C5673" s="14" t="s">
        <v>734</v>
      </c>
      <c r="D5673" s="14" t="s">
        <v>904</v>
      </c>
      <c r="E5673" s="14">
        <v>2009</v>
      </c>
      <c r="F5673" s="14" t="s">
        <v>905</v>
      </c>
      <c r="G5673" s="14" t="s">
        <v>906</v>
      </c>
      <c r="J5673" s="47">
        <v>3657</v>
      </c>
    </row>
    <row r="5674" spans="1:12" s="14" customFormat="1">
      <c r="A5674" s="14">
        <v>5668</v>
      </c>
      <c r="B5674" s="14">
        <v>316090</v>
      </c>
      <c r="C5674" s="14" t="s">
        <v>734</v>
      </c>
      <c r="D5674" s="14" t="s">
        <v>904</v>
      </c>
      <c r="E5674" s="14">
        <v>2010</v>
      </c>
      <c r="F5674" s="14" t="s">
        <v>1938</v>
      </c>
      <c r="G5674" s="14" t="s">
        <v>908</v>
      </c>
      <c r="J5674" s="47">
        <v>3513</v>
      </c>
    </row>
    <row r="5675" spans="1:12" s="14" customFormat="1">
      <c r="A5675" s="14">
        <v>5669</v>
      </c>
      <c r="B5675" s="14">
        <v>316090</v>
      </c>
      <c r="C5675" s="14" t="s">
        <v>734</v>
      </c>
      <c r="D5675" s="14" t="s">
        <v>904</v>
      </c>
      <c r="E5675" s="14">
        <v>2011</v>
      </c>
      <c r="F5675" s="14" t="s">
        <v>1938</v>
      </c>
      <c r="G5675" s="14" t="s">
        <v>908</v>
      </c>
      <c r="J5675" s="47">
        <v>3531</v>
      </c>
    </row>
    <row r="5676" spans="1:12" s="14" customFormat="1">
      <c r="A5676" s="14">
        <v>5670</v>
      </c>
      <c r="B5676" s="14">
        <v>316090</v>
      </c>
      <c r="C5676" s="14" t="s">
        <v>734</v>
      </c>
      <c r="D5676" s="14" t="s">
        <v>904</v>
      </c>
      <c r="E5676" s="14">
        <v>2012</v>
      </c>
      <c r="F5676" s="14" t="s">
        <v>1938</v>
      </c>
      <c r="G5676" s="14" t="s">
        <v>908</v>
      </c>
      <c r="J5676" s="47">
        <v>3548</v>
      </c>
    </row>
    <row r="5677" spans="1:12" s="14" customFormat="1">
      <c r="A5677" s="14">
        <v>5671</v>
      </c>
      <c r="B5677" s="14">
        <v>316090</v>
      </c>
      <c r="C5677" s="14" t="s">
        <v>734</v>
      </c>
      <c r="D5677" s="14" t="s">
        <v>904</v>
      </c>
      <c r="E5677" s="14">
        <v>2013</v>
      </c>
      <c r="F5677" s="14" t="s">
        <v>1938</v>
      </c>
      <c r="G5677" s="14" t="s">
        <v>908</v>
      </c>
      <c r="J5677" s="47">
        <v>3673</v>
      </c>
    </row>
    <row r="5678" spans="1:12" s="14" customFormat="1">
      <c r="A5678" s="14">
        <v>5672</v>
      </c>
      <c r="B5678" s="14">
        <v>316090</v>
      </c>
      <c r="C5678" s="14" t="s">
        <v>734</v>
      </c>
      <c r="D5678" s="14" t="s">
        <v>904</v>
      </c>
      <c r="E5678" s="14">
        <v>2014</v>
      </c>
      <c r="F5678" s="14" t="s">
        <v>905</v>
      </c>
      <c r="G5678" s="14" t="s">
        <v>906</v>
      </c>
      <c r="J5678" s="47">
        <v>3693</v>
      </c>
    </row>
    <row r="5679" spans="1:12">
      <c r="A5679">
        <v>5673</v>
      </c>
      <c r="B5679">
        <v>316095</v>
      </c>
      <c r="C5679" t="s">
        <v>735</v>
      </c>
      <c r="D5679" t="s">
        <v>904</v>
      </c>
      <c r="E5679">
        <v>2007</v>
      </c>
      <c r="F5679" t="s">
        <v>905</v>
      </c>
      <c r="G5679" t="s">
        <v>906</v>
      </c>
      <c r="J5679" s="1">
        <v>5232</v>
      </c>
    </row>
    <row r="5680" spans="1:12">
      <c r="A5680">
        <v>5674</v>
      </c>
      <c r="B5680">
        <v>316095</v>
      </c>
      <c r="C5680" t="s">
        <v>735</v>
      </c>
      <c r="D5680" t="s">
        <v>904</v>
      </c>
      <c r="E5680">
        <v>2008</v>
      </c>
      <c r="F5680" t="s">
        <v>905</v>
      </c>
      <c r="G5680" t="s">
        <v>906</v>
      </c>
      <c r="J5680" s="1">
        <v>5402</v>
      </c>
    </row>
    <row r="5681" spans="1:12">
      <c r="A5681">
        <v>5675</v>
      </c>
      <c r="B5681">
        <v>316095</v>
      </c>
      <c r="C5681" t="s">
        <v>735</v>
      </c>
      <c r="D5681" t="s">
        <v>904</v>
      </c>
      <c r="E5681">
        <v>2009</v>
      </c>
      <c r="F5681" t="s">
        <v>905</v>
      </c>
      <c r="G5681" t="s">
        <v>906</v>
      </c>
      <c r="J5681" s="1">
        <v>5418</v>
      </c>
    </row>
    <row r="5682" spans="1:12">
      <c r="A5682">
        <v>5676</v>
      </c>
      <c r="B5682">
        <v>316095</v>
      </c>
      <c r="C5682" t="s">
        <v>735</v>
      </c>
      <c r="D5682" t="s">
        <v>904</v>
      </c>
      <c r="E5682">
        <v>2010</v>
      </c>
      <c r="F5682" t="s">
        <v>1941</v>
      </c>
      <c r="G5682" t="s">
        <v>912</v>
      </c>
      <c r="H5682" s="1">
        <v>2578</v>
      </c>
      <c r="I5682" s="1">
        <v>5408</v>
      </c>
      <c r="J5682" s="1">
        <v>5408</v>
      </c>
      <c r="K5682" s="1">
        <v>2578</v>
      </c>
      <c r="L5682" s="1">
        <v>2578</v>
      </c>
    </row>
    <row r="5683" spans="1:12">
      <c r="A5683">
        <v>5677</v>
      </c>
      <c r="B5683">
        <v>316095</v>
      </c>
      <c r="C5683" t="s">
        <v>735</v>
      </c>
      <c r="D5683" t="s">
        <v>904</v>
      </c>
      <c r="E5683">
        <v>2011</v>
      </c>
      <c r="F5683" t="s">
        <v>1941</v>
      </c>
      <c r="G5683" t="s">
        <v>912</v>
      </c>
      <c r="H5683" s="1">
        <v>2586</v>
      </c>
      <c r="I5683" s="1">
        <v>5425</v>
      </c>
      <c r="J5683" s="1">
        <v>5425</v>
      </c>
      <c r="K5683" s="1">
        <v>2586</v>
      </c>
      <c r="L5683" s="1">
        <v>2586</v>
      </c>
    </row>
    <row r="5684" spans="1:12">
      <c r="A5684">
        <v>5678</v>
      </c>
      <c r="B5684">
        <v>316095</v>
      </c>
      <c r="C5684" t="s">
        <v>735</v>
      </c>
      <c r="D5684" t="s">
        <v>904</v>
      </c>
      <c r="E5684">
        <v>2012</v>
      </c>
      <c r="F5684" t="s">
        <v>1940</v>
      </c>
      <c r="G5684" t="s">
        <v>910</v>
      </c>
      <c r="H5684" s="1">
        <v>2594</v>
      </c>
      <c r="I5684" s="1">
        <v>5441</v>
      </c>
      <c r="J5684" s="1">
        <v>5441</v>
      </c>
      <c r="K5684" s="1">
        <v>2594</v>
      </c>
      <c r="L5684" s="1">
        <v>2594</v>
      </c>
    </row>
    <row r="5685" spans="1:12">
      <c r="A5685">
        <v>5679</v>
      </c>
      <c r="B5685">
        <v>316095</v>
      </c>
      <c r="C5685" t="s">
        <v>735</v>
      </c>
      <c r="D5685" t="s">
        <v>904</v>
      </c>
      <c r="E5685">
        <v>2013</v>
      </c>
      <c r="F5685" t="s">
        <v>905</v>
      </c>
      <c r="G5685" t="s">
        <v>906</v>
      </c>
      <c r="J5685" s="1">
        <v>5622</v>
      </c>
    </row>
    <row r="5686" spans="1:12">
      <c r="A5686">
        <v>5680</v>
      </c>
      <c r="B5686">
        <v>316095</v>
      </c>
      <c r="C5686" t="s">
        <v>735</v>
      </c>
      <c r="D5686" t="s">
        <v>904</v>
      </c>
      <c r="E5686">
        <v>2014</v>
      </c>
      <c r="F5686" t="s">
        <v>1939</v>
      </c>
      <c r="G5686" t="s">
        <v>908</v>
      </c>
      <c r="J5686" s="1">
        <v>5642</v>
      </c>
    </row>
    <row r="5687" spans="1:12">
      <c r="A5687">
        <v>5681</v>
      </c>
      <c r="B5687">
        <v>316100</v>
      </c>
      <c r="C5687" t="s">
        <v>736</v>
      </c>
      <c r="D5687" t="s">
        <v>904</v>
      </c>
      <c r="E5687">
        <v>2007</v>
      </c>
      <c r="F5687" t="s">
        <v>905</v>
      </c>
      <c r="G5687" t="s">
        <v>906</v>
      </c>
      <c r="J5687" s="1">
        <v>17349</v>
      </c>
    </row>
    <row r="5688" spans="1:12">
      <c r="A5688">
        <v>5682</v>
      </c>
      <c r="B5688">
        <v>316100</v>
      </c>
      <c r="C5688" t="s">
        <v>736</v>
      </c>
      <c r="D5688" t="s">
        <v>904</v>
      </c>
      <c r="E5688">
        <v>2008</v>
      </c>
      <c r="F5688" t="s">
        <v>905</v>
      </c>
      <c r="G5688" t="s">
        <v>906</v>
      </c>
      <c r="J5688" s="1">
        <v>17852</v>
      </c>
    </row>
    <row r="5689" spans="1:12">
      <c r="A5689">
        <v>5683</v>
      </c>
      <c r="B5689">
        <v>316100</v>
      </c>
      <c r="C5689" t="s">
        <v>736</v>
      </c>
      <c r="D5689" t="s">
        <v>904</v>
      </c>
      <c r="E5689">
        <v>2009</v>
      </c>
      <c r="F5689" t="s">
        <v>905</v>
      </c>
      <c r="G5689" t="s">
        <v>906</v>
      </c>
      <c r="H5689" s="1">
        <v>10474</v>
      </c>
      <c r="I5689" s="1">
        <v>17857</v>
      </c>
      <c r="J5689" s="1">
        <v>17857</v>
      </c>
      <c r="K5689" s="1">
        <v>17857</v>
      </c>
      <c r="L5689" s="1">
        <v>10474</v>
      </c>
    </row>
    <row r="5690" spans="1:12">
      <c r="A5690">
        <v>5684</v>
      </c>
      <c r="B5690">
        <v>316100</v>
      </c>
      <c r="C5690" t="s">
        <v>736</v>
      </c>
      <c r="D5690" t="s">
        <v>904</v>
      </c>
      <c r="E5690">
        <v>2010</v>
      </c>
      <c r="F5690" t="s">
        <v>1946</v>
      </c>
      <c r="G5690" t="s">
        <v>910</v>
      </c>
      <c r="H5690" s="1">
        <v>10505</v>
      </c>
      <c r="I5690" s="1">
        <v>17357</v>
      </c>
      <c r="J5690" s="1">
        <v>17357</v>
      </c>
      <c r="K5690" s="1">
        <v>17328</v>
      </c>
      <c r="L5690" s="1">
        <v>10476</v>
      </c>
    </row>
    <row r="5691" spans="1:12">
      <c r="A5691">
        <v>5685</v>
      </c>
      <c r="B5691">
        <v>316100</v>
      </c>
      <c r="C5691" t="s">
        <v>736</v>
      </c>
      <c r="D5691" t="s">
        <v>904</v>
      </c>
      <c r="E5691">
        <v>2011</v>
      </c>
      <c r="F5691" t="s">
        <v>1944</v>
      </c>
      <c r="G5691" t="s">
        <v>1945</v>
      </c>
      <c r="H5691" s="1">
        <v>10492</v>
      </c>
      <c r="I5691" s="1">
        <v>17336</v>
      </c>
      <c r="J5691" s="1">
        <v>17336</v>
      </c>
      <c r="K5691" s="1">
        <v>10505</v>
      </c>
      <c r="L5691" s="1">
        <v>10476</v>
      </c>
    </row>
    <row r="5692" spans="1:12">
      <c r="A5692">
        <v>5686</v>
      </c>
      <c r="B5692">
        <v>316100</v>
      </c>
      <c r="C5692" t="s">
        <v>736</v>
      </c>
      <c r="D5692" t="s">
        <v>904</v>
      </c>
      <c r="E5692">
        <v>2012</v>
      </c>
      <c r="F5692" t="s">
        <v>1943</v>
      </c>
      <c r="G5692" t="s">
        <v>982</v>
      </c>
      <c r="H5692" s="1">
        <v>10479</v>
      </c>
      <c r="I5692" s="1">
        <v>17314</v>
      </c>
      <c r="J5692" s="1">
        <v>17314</v>
      </c>
      <c r="K5692" s="1">
        <v>10515</v>
      </c>
      <c r="L5692" s="1">
        <v>10465</v>
      </c>
    </row>
    <row r="5693" spans="1:12">
      <c r="A5693">
        <v>5687</v>
      </c>
      <c r="B5693">
        <v>316100</v>
      </c>
      <c r="C5693" t="s">
        <v>736</v>
      </c>
      <c r="D5693" t="s">
        <v>904</v>
      </c>
      <c r="E5693">
        <v>2013</v>
      </c>
      <c r="F5693" t="s">
        <v>1942</v>
      </c>
      <c r="G5693" t="s">
        <v>912</v>
      </c>
      <c r="H5693" s="1">
        <v>10780</v>
      </c>
      <c r="I5693" s="1">
        <v>17811</v>
      </c>
      <c r="J5693" s="1">
        <v>17811</v>
      </c>
      <c r="K5693" s="1">
        <v>10515</v>
      </c>
      <c r="L5693" s="1">
        <v>10465</v>
      </c>
    </row>
    <row r="5694" spans="1:12">
      <c r="A5694">
        <v>5688</v>
      </c>
      <c r="B5694">
        <v>316100</v>
      </c>
      <c r="C5694" t="s">
        <v>736</v>
      </c>
      <c r="D5694" t="s">
        <v>904</v>
      </c>
      <c r="E5694">
        <v>2014</v>
      </c>
      <c r="F5694" t="s">
        <v>1942</v>
      </c>
      <c r="G5694" t="s">
        <v>912</v>
      </c>
      <c r="H5694" s="1">
        <v>10776</v>
      </c>
      <c r="I5694" s="1">
        <v>17805</v>
      </c>
      <c r="J5694" s="1">
        <v>17805</v>
      </c>
      <c r="K5694" s="1">
        <v>10520</v>
      </c>
      <c r="L5694" s="1">
        <v>10470</v>
      </c>
    </row>
    <row r="5695" spans="1:12">
      <c r="A5695">
        <v>5689</v>
      </c>
      <c r="B5695">
        <v>316105</v>
      </c>
      <c r="C5695" t="s">
        <v>737</v>
      </c>
      <c r="D5695" t="s">
        <v>904</v>
      </c>
      <c r="E5695">
        <v>2007</v>
      </c>
      <c r="F5695" t="s">
        <v>905</v>
      </c>
      <c r="G5695" t="s">
        <v>906</v>
      </c>
      <c r="J5695" s="1">
        <v>3387</v>
      </c>
    </row>
    <row r="5696" spans="1:12">
      <c r="A5696">
        <v>5690</v>
      </c>
      <c r="B5696">
        <v>316105</v>
      </c>
      <c r="C5696" t="s">
        <v>737</v>
      </c>
      <c r="D5696" t="s">
        <v>904</v>
      </c>
      <c r="E5696">
        <v>2008</v>
      </c>
      <c r="F5696" t="s">
        <v>905</v>
      </c>
      <c r="G5696" t="s">
        <v>906</v>
      </c>
      <c r="J5696" s="1">
        <v>3484</v>
      </c>
    </row>
    <row r="5697" spans="1:12">
      <c r="A5697">
        <v>5691</v>
      </c>
      <c r="B5697">
        <v>316105</v>
      </c>
      <c r="C5697" t="s">
        <v>737</v>
      </c>
      <c r="D5697" t="s">
        <v>904</v>
      </c>
      <c r="E5697">
        <v>2009</v>
      </c>
      <c r="F5697" t="s">
        <v>1949</v>
      </c>
      <c r="G5697" t="s">
        <v>912</v>
      </c>
      <c r="H5697" s="1">
        <v>1892</v>
      </c>
      <c r="I5697" s="1">
        <v>3484</v>
      </c>
      <c r="J5697" s="1">
        <v>3484</v>
      </c>
      <c r="K5697" s="1">
        <v>1800</v>
      </c>
      <c r="L5697" s="1">
        <v>1800</v>
      </c>
    </row>
    <row r="5698" spans="1:12">
      <c r="A5698">
        <v>5692</v>
      </c>
      <c r="B5698">
        <v>316105</v>
      </c>
      <c r="C5698" t="s">
        <v>737</v>
      </c>
      <c r="D5698" t="s">
        <v>904</v>
      </c>
      <c r="E5698">
        <v>2010</v>
      </c>
      <c r="F5698" t="s">
        <v>1949</v>
      </c>
      <c r="G5698" t="s">
        <v>912</v>
      </c>
      <c r="H5698" s="1">
        <v>2089</v>
      </c>
      <c r="I5698" s="1">
        <v>3382</v>
      </c>
      <c r="J5698" s="1">
        <v>3382</v>
      </c>
      <c r="K5698" s="1">
        <v>1900</v>
      </c>
      <c r="L5698" s="1">
        <v>1900</v>
      </c>
    </row>
    <row r="5699" spans="1:12">
      <c r="A5699">
        <v>5693</v>
      </c>
      <c r="B5699">
        <v>316105</v>
      </c>
      <c r="C5699" t="s">
        <v>737</v>
      </c>
      <c r="D5699" t="s">
        <v>904</v>
      </c>
      <c r="E5699">
        <v>2011</v>
      </c>
      <c r="F5699" t="s">
        <v>1947</v>
      </c>
      <c r="G5699" t="s">
        <v>912</v>
      </c>
      <c r="H5699" s="1">
        <v>2086</v>
      </c>
      <c r="I5699" s="1">
        <v>3377</v>
      </c>
      <c r="J5699" s="1">
        <v>3377</v>
      </c>
      <c r="K5699" s="1">
        <v>1900</v>
      </c>
      <c r="L5699" s="1">
        <v>1900</v>
      </c>
    </row>
    <row r="5700" spans="1:12">
      <c r="A5700">
        <v>5694</v>
      </c>
      <c r="B5700">
        <v>316105</v>
      </c>
      <c r="C5700" t="s">
        <v>737</v>
      </c>
      <c r="D5700" t="s">
        <v>904</v>
      </c>
      <c r="E5700">
        <v>2012</v>
      </c>
      <c r="F5700" t="s">
        <v>1948</v>
      </c>
      <c r="G5700" t="s">
        <v>910</v>
      </c>
      <c r="H5700" s="1">
        <v>2083</v>
      </c>
      <c r="I5700" s="1">
        <v>3372</v>
      </c>
      <c r="J5700" s="1">
        <v>3372</v>
      </c>
      <c r="K5700" s="1">
        <v>1900</v>
      </c>
      <c r="L5700" s="1">
        <v>1900</v>
      </c>
    </row>
    <row r="5701" spans="1:12">
      <c r="A5701">
        <v>5695</v>
      </c>
      <c r="B5701">
        <v>316105</v>
      </c>
      <c r="C5701" t="s">
        <v>737</v>
      </c>
      <c r="D5701" t="s">
        <v>904</v>
      </c>
      <c r="E5701">
        <v>2013</v>
      </c>
      <c r="F5701" t="s">
        <v>1947</v>
      </c>
      <c r="G5701" t="s">
        <v>912</v>
      </c>
      <c r="H5701" s="1">
        <v>2142</v>
      </c>
      <c r="I5701" s="1">
        <v>3467</v>
      </c>
      <c r="J5701" s="1">
        <v>3467</v>
      </c>
      <c r="K5701" s="1">
        <v>2100</v>
      </c>
      <c r="L5701" s="1">
        <v>2100</v>
      </c>
    </row>
    <row r="5702" spans="1:12">
      <c r="A5702">
        <v>5696</v>
      </c>
      <c r="B5702">
        <v>316105</v>
      </c>
      <c r="C5702" t="s">
        <v>737</v>
      </c>
      <c r="D5702" t="s">
        <v>904</v>
      </c>
      <c r="E5702">
        <v>2014</v>
      </c>
      <c r="F5702" t="s">
        <v>1016</v>
      </c>
      <c r="G5702" t="s">
        <v>906</v>
      </c>
      <c r="J5702" s="1">
        <v>3465</v>
      </c>
    </row>
    <row r="5703" spans="1:12">
      <c r="A5703">
        <v>5697</v>
      </c>
      <c r="B5703">
        <v>316110</v>
      </c>
      <c r="C5703" t="s">
        <v>738</v>
      </c>
      <c r="D5703" t="s">
        <v>904</v>
      </c>
      <c r="E5703">
        <v>2007</v>
      </c>
      <c r="F5703" t="s">
        <v>905</v>
      </c>
      <c r="G5703" t="s">
        <v>906</v>
      </c>
      <c r="J5703" s="1">
        <v>52985</v>
      </c>
    </row>
    <row r="5704" spans="1:12">
      <c r="A5704">
        <v>5698</v>
      </c>
      <c r="B5704">
        <v>316110</v>
      </c>
      <c r="C5704" t="s">
        <v>738</v>
      </c>
      <c r="D5704" t="s">
        <v>904</v>
      </c>
      <c r="E5704">
        <v>2008</v>
      </c>
      <c r="F5704" t="s">
        <v>905</v>
      </c>
      <c r="G5704" t="s">
        <v>916</v>
      </c>
      <c r="H5704" s="1">
        <v>31342</v>
      </c>
      <c r="I5704" s="1">
        <v>54846</v>
      </c>
      <c r="J5704" s="1">
        <v>54846</v>
      </c>
      <c r="K5704" s="1">
        <v>5363</v>
      </c>
      <c r="L5704" s="1">
        <v>5363</v>
      </c>
    </row>
    <row r="5705" spans="1:12">
      <c r="A5705">
        <v>5699</v>
      </c>
      <c r="B5705">
        <v>316110</v>
      </c>
      <c r="C5705" t="s">
        <v>738</v>
      </c>
      <c r="D5705" t="s">
        <v>904</v>
      </c>
      <c r="E5705">
        <v>2009</v>
      </c>
      <c r="F5705" t="s">
        <v>1950</v>
      </c>
      <c r="G5705" t="s">
        <v>914</v>
      </c>
      <c r="H5705" s="1">
        <v>31511</v>
      </c>
      <c r="I5705" s="1">
        <v>55141</v>
      </c>
      <c r="J5705" s="1">
        <v>55141</v>
      </c>
      <c r="K5705" s="1">
        <v>24763</v>
      </c>
      <c r="L5705" s="1">
        <v>24763</v>
      </c>
    </row>
    <row r="5706" spans="1:12">
      <c r="A5706">
        <v>5700</v>
      </c>
      <c r="B5706">
        <v>316110</v>
      </c>
      <c r="C5706" t="s">
        <v>738</v>
      </c>
      <c r="D5706" t="s">
        <v>904</v>
      </c>
      <c r="E5706">
        <v>2010</v>
      </c>
      <c r="F5706" t="s">
        <v>905</v>
      </c>
      <c r="G5706" t="s">
        <v>916</v>
      </c>
      <c r="H5706" s="1">
        <v>34204</v>
      </c>
      <c r="I5706" s="1">
        <v>53828</v>
      </c>
      <c r="J5706" s="1">
        <v>53828</v>
      </c>
      <c r="K5706" s="1">
        <v>25633</v>
      </c>
      <c r="L5706" s="1">
        <v>25633</v>
      </c>
    </row>
    <row r="5707" spans="1:12">
      <c r="A5707">
        <v>5701</v>
      </c>
      <c r="B5707">
        <v>316110</v>
      </c>
      <c r="C5707" t="s">
        <v>738</v>
      </c>
      <c r="D5707" t="s">
        <v>904</v>
      </c>
      <c r="E5707">
        <v>2011</v>
      </c>
      <c r="F5707" t="s">
        <v>1951</v>
      </c>
      <c r="G5707" t="s">
        <v>914</v>
      </c>
      <c r="H5707" s="1">
        <v>34318</v>
      </c>
      <c r="I5707" s="1">
        <v>54007</v>
      </c>
      <c r="J5707" s="1">
        <v>54007</v>
      </c>
      <c r="K5707" s="1">
        <v>26019</v>
      </c>
      <c r="L5707" s="1">
        <v>26019</v>
      </c>
    </row>
    <row r="5708" spans="1:12">
      <c r="A5708">
        <v>5702</v>
      </c>
      <c r="B5708">
        <v>316110</v>
      </c>
      <c r="C5708" t="s">
        <v>738</v>
      </c>
      <c r="D5708" t="s">
        <v>904</v>
      </c>
      <c r="E5708">
        <v>2012</v>
      </c>
      <c r="F5708" t="s">
        <v>1951</v>
      </c>
      <c r="G5708" t="s">
        <v>914</v>
      </c>
      <c r="H5708" s="1">
        <v>34428</v>
      </c>
      <c r="I5708" s="1">
        <v>54180</v>
      </c>
      <c r="J5708" s="1">
        <v>54180</v>
      </c>
      <c r="K5708" s="1">
        <v>9740</v>
      </c>
      <c r="L5708" s="1">
        <v>9740</v>
      </c>
    </row>
    <row r="5709" spans="1:12">
      <c r="A5709">
        <v>5703</v>
      </c>
      <c r="B5709">
        <v>316110</v>
      </c>
      <c r="C5709" t="s">
        <v>738</v>
      </c>
      <c r="D5709" t="s">
        <v>904</v>
      </c>
      <c r="E5709">
        <v>2013</v>
      </c>
      <c r="F5709" t="s">
        <v>1951</v>
      </c>
      <c r="G5709" t="s">
        <v>914</v>
      </c>
      <c r="H5709" s="1">
        <v>35586</v>
      </c>
      <c r="I5709" s="1">
        <v>56003</v>
      </c>
      <c r="J5709" s="1">
        <v>56003</v>
      </c>
      <c r="K5709" s="1">
        <v>15511</v>
      </c>
      <c r="L5709" s="1">
        <v>15511</v>
      </c>
    </row>
    <row r="5710" spans="1:12">
      <c r="A5710">
        <v>5704</v>
      </c>
      <c r="B5710">
        <v>316110</v>
      </c>
      <c r="C5710" t="s">
        <v>738</v>
      </c>
      <c r="D5710" t="s">
        <v>904</v>
      </c>
      <c r="E5710">
        <v>2014</v>
      </c>
      <c r="F5710" t="s">
        <v>1950</v>
      </c>
      <c r="G5710" t="s">
        <v>914</v>
      </c>
      <c r="H5710" s="1">
        <v>35722</v>
      </c>
      <c r="I5710" s="1">
        <v>56217</v>
      </c>
      <c r="J5710" s="1">
        <v>56217</v>
      </c>
      <c r="K5710" s="1">
        <v>20723</v>
      </c>
      <c r="L5710" s="1">
        <v>20723</v>
      </c>
    </row>
    <row r="5711" spans="1:12" s="14" customFormat="1">
      <c r="A5711" s="14">
        <v>5705</v>
      </c>
      <c r="B5711" s="14">
        <v>316120</v>
      </c>
      <c r="C5711" s="14" t="s">
        <v>739</v>
      </c>
      <c r="D5711" s="14" t="s">
        <v>904</v>
      </c>
      <c r="E5711" s="14">
        <v>2007</v>
      </c>
      <c r="F5711" s="14" t="s">
        <v>905</v>
      </c>
      <c r="G5711" s="14" t="s">
        <v>906</v>
      </c>
      <c r="J5711" s="47">
        <v>6246</v>
      </c>
    </row>
    <row r="5712" spans="1:12" s="14" customFormat="1">
      <c r="A5712" s="14">
        <v>5706</v>
      </c>
      <c r="B5712" s="14">
        <v>316120</v>
      </c>
      <c r="C5712" s="14" t="s">
        <v>739</v>
      </c>
      <c r="D5712" s="14" t="s">
        <v>904</v>
      </c>
      <c r="E5712" s="14">
        <v>2008</v>
      </c>
      <c r="F5712" s="14" t="s">
        <v>905</v>
      </c>
      <c r="G5712" s="14" t="s">
        <v>906</v>
      </c>
      <c r="J5712" s="47">
        <v>6403</v>
      </c>
    </row>
    <row r="5713" spans="1:12" s="14" customFormat="1">
      <c r="A5713" s="14">
        <v>5707</v>
      </c>
      <c r="B5713" s="14">
        <v>316120</v>
      </c>
      <c r="C5713" s="14" t="s">
        <v>739</v>
      </c>
      <c r="D5713" s="14" t="s">
        <v>904</v>
      </c>
      <c r="E5713" s="14">
        <v>2009</v>
      </c>
      <c r="F5713" s="14" t="s">
        <v>905</v>
      </c>
      <c r="G5713" s="14" t="s">
        <v>906</v>
      </c>
      <c r="J5713" s="47">
        <v>6384</v>
      </c>
    </row>
    <row r="5714" spans="1:12" s="14" customFormat="1">
      <c r="A5714" s="14">
        <v>5708</v>
      </c>
      <c r="B5714" s="14">
        <v>316120</v>
      </c>
      <c r="C5714" s="14" t="s">
        <v>739</v>
      </c>
      <c r="D5714" s="14" t="s">
        <v>904</v>
      </c>
      <c r="E5714" s="14">
        <v>2010</v>
      </c>
      <c r="F5714" s="14" t="s">
        <v>905</v>
      </c>
      <c r="G5714" s="14" t="s">
        <v>906</v>
      </c>
      <c r="J5714" s="47">
        <v>6483</v>
      </c>
    </row>
    <row r="5715" spans="1:12" s="14" customFormat="1">
      <c r="A5715" s="14">
        <v>5709</v>
      </c>
      <c r="B5715" s="14">
        <v>316120</v>
      </c>
      <c r="C5715" s="14" t="s">
        <v>739</v>
      </c>
      <c r="D5715" s="14" t="s">
        <v>904</v>
      </c>
      <c r="E5715" s="14">
        <v>2011</v>
      </c>
      <c r="F5715" s="14" t="s">
        <v>905</v>
      </c>
      <c r="G5715" s="14" t="s">
        <v>906</v>
      </c>
      <c r="J5715" s="47">
        <v>6480</v>
      </c>
    </row>
    <row r="5716" spans="1:12" s="14" customFormat="1">
      <c r="A5716" s="14">
        <v>5710</v>
      </c>
      <c r="B5716" s="14">
        <v>316120</v>
      </c>
      <c r="C5716" s="14" t="s">
        <v>739</v>
      </c>
      <c r="D5716" s="14" t="s">
        <v>904</v>
      </c>
      <c r="E5716" s="14">
        <v>2012</v>
      </c>
      <c r="F5716" s="14" t="s">
        <v>905</v>
      </c>
      <c r="G5716" s="14" t="s">
        <v>906</v>
      </c>
      <c r="J5716" s="47">
        <v>6476</v>
      </c>
    </row>
    <row r="5717" spans="1:12" s="14" customFormat="1">
      <c r="A5717" s="14">
        <v>5711</v>
      </c>
      <c r="B5717" s="14">
        <v>316120</v>
      </c>
      <c r="C5717" s="14" t="s">
        <v>739</v>
      </c>
      <c r="D5717" s="14" t="s">
        <v>904</v>
      </c>
      <c r="E5717" s="14">
        <v>2013</v>
      </c>
      <c r="F5717" s="14" t="s">
        <v>1952</v>
      </c>
      <c r="G5717" s="14" t="s">
        <v>912</v>
      </c>
      <c r="H5717" s="47">
        <v>4782</v>
      </c>
      <c r="I5717" s="47">
        <v>6666</v>
      </c>
      <c r="J5717" s="47">
        <v>6666</v>
      </c>
      <c r="K5717" s="47">
        <v>4782</v>
      </c>
      <c r="L5717" s="47">
        <v>4346</v>
      </c>
    </row>
    <row r="5718" spans="1:12" s="14" customFormat="1">
      <c r="A5718" s="14">
        <v>5712</v>
      </c>
      <c r="B5718" s="14">
        <v>316120</v>
      </c>
      <c r="C5718" s="14" t="s">
        <v>739</v>
      </c>
      <c r="D5718" s="14" t="s">
        <v>904</v>
      </c>
      <c r="E5718" s="14">
        <v>2014</v>
      </c>
      <c r="F5718" s="14" t="s">
        <v>1952</v>
      </c>
      <c r="G5718" s="14" t="s">
        <v>912</v>
      </c>
      <c r="H5718" s="47">
        <v>4784</v>
      </c>
      <c r="I5718" s="47">
        <v>6668</v>
      </c>
      <c r="J5718" s="47">
        <v>6668</v>
      </c>
      <c r="K5718" s="47">
        <v>4655</v>
      </c>
      <c r="L5718" s="47">
        <v>4655</v>
      </c>
    </row>
    <row r="5719" spans="1:12" s="14" customFormat="1">
      <c r="A5719" s="14">
        <v>5713</v>
      </c>
      <c r="B5719" s="14">
        <v>316130</v>
      </c>
      <c r="C5719" s="14" t="s">
        <v>740</v>
      </c>
      <c r="D5719" s="14" t="s">
        <v>904</v>
      </c>
      <c r="E5719" s="14">
        <v>2007</v>
      </c>
      <c r="F5719" s="14" t="s">
        <v>905</v>
      </c>
      <c r="G5719" s="14" t="s">
        <v>906</v>
      </c>
      <c r="J5719" s="47">
        <v>5167</v>
      </c>
    </row>
    <row r="5720" spans="1:12" s="14" customFormat="1">
      <c r="A5720" s="14">
        <v>5714</v>
      </c>
      <c r="B5720" s="14">
        <v>316130</v>
      </c>
      <c r="C5720" s="14" t="s">
        <v>740</v>
      </c>
      <c r="D5720" s="14" t="s">
        <v>904</v>
      </c>
      <c r="E5720" s="14">
        <v>2008</v>
      </c>
      <c r="F5720" s="14" t="s">
        <v>905</v>
      </c>
      <c r="G5720" s="14" t="s">
        <v>906</v>
      </c>
      <c r="J5720" s="47">
        <v>5314</v>
      </c>
    </row>
    <row r="5721" spans="1:12" s="14" customFormat="1">
      <c r="A5721" s="14">
        <v>5715</v>
      </c>
      <c r="B5721" s="14">
        <v>316130</v>
      </c>
      <c r="C5721" s="14" t="s">
        <v>740</v>
      </c>
      <c r="D5721" s="14" t="s">
        <v>904</v>
      </c>
      <c r="E5721" s="14">
        <v>2009</v>
      </c>
      <c r="F5721" s="14" t="s">
        <v>905</v>
      </c>
      <c r="G5721" s="14" t="s">
        <v>906</v>
      </c>
      <c r="J5721" s="47">
        <v>5314</v>
      </c>
    </row>
    <row r="5722" spans="1:12" s="14" customFormat="1">
      <c r="A5722" s="14">
        <v>5716</v>
      </c>
      <c r="B5722" s="14">
        <v>316130</v>
      </c>
      <c r="C5722" s="14" t="s">
        <v>740</v>
      </c>
      <c r="D5722" s="14" t="s">
        <v>904</v>
      </c>
      <c r="E5722" s="14">
        <v>2010</v>
      </c>
      <c r="F5722" s="14" t="s">
        <v>905</v>
      </c>
      <c r="G5722" s="14" t="s">
        <v>906</v>
      </c>
      <c r="J5722" s="47">
        <v>5776</v>
      </c>
    </row>
    <row r="5723" spans="1:12" s="14" customFormat="1">
      <c r="A5723" s="14">
        <v>5717</v>
      </c>
      <c r="B5723" s="14">
        <v>316130</v>
      </c>
      <c r="C5723" s="14" t="s">
        <v>740</v>
      </c>
      <c r="D5723" s="14" t="s">
        <v>904</v>
      </c>
      <c r="E5723" s="14">
        <v>2011</v>
      </c>
      <c r="F5723" s="14" t="s">
        <v>905</v>
      </c>
      <c r="G5723" s="14" t="s">
        <v>906</v>
      </c>
      <c r="J5723" s="47">
        <v>5815</v>
      </c>
    </row>
    <row r="5724" spans="1:12" s="14" customFormat="1">
      <c r="A5724" s="14">
        <v>5718</v>
      </c>
      <c r="B5724" s="14">
        <v>316130</v>
      </c>
      <c r="C5724" s="14" t="s">
        <v>740</v>
      </c>
      <c r="D5724" s="14" t="s">
        <v>904</v>
      </c>
      <c r="E5724" s="14">
        <v>2012</v>
      </c>
      <c r="F5724" s="14" t="s">
        <v>1953</v>
      </c>
      <c r="G5724" s="14" t="s">
        <v>908</v>
      </c>
      <c r="J5724" s="47">
        <v>5852</v>
      </c>
    </row>
    <row r="5725" spans="1:12" s="14" customFormat="1">
      <c r="A5725" s="14">
        <v>5719</v>
      </c>
      <c r="B5725" s="14">
        <v>316130</v>
      </c>
      <c r="C5725" s="14" t="s">
        <v>740</v>
      </c>
      <c r="D5725" s="14" t="s">
        <v>904</v>
      </c>
      <c r="E5725" s="14">
        <v>2013</v>
      </c>
      <c r="F5725" s="14" t="s">
        <v>1953</v>
      </c>
      <c r="G5725" s="14" t="s">
        <v>908</v>
      </c>
      <c r="J5725" s="47">
        <v>6069</v>
      </c>
    </row>
    <row r="5726" spans="1:12" s="14" customFormat="1">
      <c r="A5726" s="14">
        <v>5720</v>
      </c>
      <c r="B5726" s="14">
        <v>316130</v>
      </c>
      <c r="C5726" s="14" t="s">
        <v>740</v>
      </c>
      <c r="D5726" s="14" t="s">
        <v>904</v>
      </c>
      <c r="E5726" s="14">
        <v>2014</v>
      </c>
      <c r="F5726" s="14" t="s">
        <v>1953</v>
      </c>
      <c r="G5726" s="14" t="s">
        <v>908</v>
      </c>
      <c r="J5726" s="47">
        <v>6110</v>
      </c>
    </row>
    <row r="5727" spans="1:12" s="14" customFormat="1">
      <c r="A5727" s="14">
        <v>5721</v>
      </c>
      <c r="B5727" s="14">
        <v>316140</v>
      </c>
      <c r="C5727" s="14" t="s">
        <v>741</v>
      </c>
      <c r="D5727" s="14" t="s">
        <v>904</v>
      </c>
      <c r="E5727" s="14">
        <v>2007</v>
      </c>
      <c r="J5727" s="47">
        <v>5539</v>
      </c>
    </row>
    <row r="5728" spans="1:12" s="14" customFormat="1">
      <c r="A5728" s="14">
        <v>5722</v>
      </c>
      <c r="B5728" s="14">
        <v>316140</v>
      </c>
      <c r="C5728" s="14" t="s">
        <v>741</v>
      </c>
      <c r="D5728" s="14" t="s">
        <v>904</v>
      </c>
      <c r="E5728" s="14">
        <v>2008</v>
      </c>
      <c r="J5728" s="47">
        <v>5690</v>
      </c>
    </row>
    <row r="5729" spans="1:12" s="14" customFormat="1">
      <c r="A5729" s="14">
        <v>5723</v>
      </c>
      <c r="B5729" s="14">
        <v>316140</v>
      </c>
      <c r="C5729" s="14" t="s">
        <v>741</v>
      </c>
      <c r="D5729" s="14" t="s">
        <v>904</v>
      </c>
      <c r="E5729" s="14">
        <v>2009</v>
      </c>
      <c r="F5729" s="14" t="s">
        <v>1954</v>
      </c>
      <c r="G5729" s="14" t="s">
        <v>930</v>
      </c>
      <c r="J5729" s="47">
        <v>5685</v>
      </c>
    </row>
    <row r="5730" spans="1:12" s="14" customFormat="1">
      <c r="A5730" s="14">
        <v>5724</v>
      </c>
      <c r="B5730" s="14">
        <v>316140</v>
      </c>
      <c r="C5730" s="14" t="s">
        <v>741</v>
      </c>
      <c r="D5730" s="14" t="s">
        <v>904</v>
      </c>
      <c r="E5730" s="14">
        <v>2010</v>
      </c>
      <c r="F5730" s="14" t="s">
        <v>1955</v>
      </c>
      <c r="G5730" s="14" t="s">
        <v>914</v>
      </c>
      <c r="H5730" s="47">
        <v>3132</v>
      </c>
      <c r="I5730" s="47">
        <v>5178</v>
      </c>
      <c r="J5730" s="47">
        <v>5178</v>
      </c>
      <c r="K5730" s="47">
        <v>3132</v>
      </c>
      <c r="L5730" s="47">
        <v>3132</v>
      </c>
    </row>
    <row r="5731" spans="1:12" s="14" customFormat="1">
      <c r="A5731" s="14">
        <v>5725</v>
      </c>
      <c r="B5731" s="14">
        <v>316140</v>
      </c>
      <c r="C5731" s="14" t="s">
        <v>741</v>
      </c>
      <c r="D5731" s="14" t="s">
        <v>904</v>
      </c>
      <c r="E5731" s="14">
        <v>2011</v>
      </c>
      <c r="F5731" s="14" t="s">
        <v>1954</v>
      </c>
      <c r="G5731" s="14" t="s">
        <v>930</v>
      </c>
      <c r="J5731" s="47">
        <v>5139</v>
      </c>
    </row>
    <row r="5732" spans="1:12" s="14" customFormat="1">
      <c r="A5732" s="14">
        <v>5726</v>
      </c>
      <c r="B5732" s="14">
        <v>316140</v>
      </c>
      <c r="C5732" s="14" t="s">
        <v>741</v>
      </c>
      <c r="D5732" s="14" t="s">
        <v>904</v>
      </c>
      <c r="E5732" s="14">
        <v>2012</v>
      </c>
      <c r="F5732" s="14" t="s">
        <v>1954</v>
      </c>
      <c r="G5732" s="14" t="s">
        <v>930</v>
      </c>
      <c r="J5732" s="47">
        <v>5100</v>
      </c>
    </row>
    <row r="5733" spans="1:12" s="14" customFormat="1">
      <c r="A5733" s="14">
        <v>5727</v>
      </c>
      <c r="B5733" s="14">
        <v>316140</v>
      </c>
      <c r="C5733" s="14" t="s">
        <v>741</v>
      </c>
      <c r="D5733" s="14" t="s">
        <v>904</v>
      </c>
      <c r="E5733" s="14">
        <v>2013</v>
      </c>
      <c r="F5733" s="14" t="s">
        <v>1954</v>
      </c>
      <c r="G5733" s="14" t="s">
        <v>930</v>
      </c>
      <c r="J5733" s="47">
        <v>5211</v>
      </c>
    </row>
    <row r="5734" spans="1:12" s="14" customFormat="1">
      <c r="A5734" s="14">
        <v>5728</v>
      </c>
      <c r="B5734" s="14">
        <v>316140</v>
      </c>
      <c r="C5734" s="14" t="s">
        <v>741</v>
      </c>
      <c r="D5734" s="14" t="s">
        <v>904</v>
      </c>
      <c r="E5734" s="14">
        <v>2014</v>
      </c>
      <c r="F5734" s="14" t="s">
        <v>1954</v>
      </c>
      <c r="G5734" s="14" t="s">
        <v>930</v>
      </c>
      <c r="J5734" s="47">
        <v>5177</v>
      </c>
    </row>
    <row r="5735" spans="1:12" s="14" customFormat="1">
      <c r="A5735" s="14">
        <v>5729</v>
      </c>
      <c r="B5735" s="14">
        <v>316150</v>
      </c>
      <c r="C5735" s="14" t="s">
        <v>742</v>
      </c>
      <c r="D5735" s="14" t="s">
        <v>904</v>
      </c>
      <c r="E5735" s="14">
        <v>2007</v>
      </c>
      <c r="F5735" s="14" t="s">
        <v>905</v>
      </c>
      <c r="G5735" s="14" t="s">
        <v>906</v>
      </c>
      <c r="J5735" s="47">
        <v>9171</v>
      </c>
    </row>
    <row r="5736" spans="1:12" s="14" customFormat="1">
      <c r="A5736" s="14">
        <v>5730</v>
      </c>
      <c r="B5736" s="14">
        <v>316150</v>
      </c>
      <c r="C5736" s="14" t="s">
        <v>742</v>
      </c>
      <c r="D5736" s="14" t="s">
        <v>904</v>
      </c>
      <c r="E5736" s="14">
        <v>2008</v>
      </c>
      <c r="F5736" s="14" t="s">
        <v>905</v>
      </c>
      <c r="G5736" s="14" t="s">
        <v>906</v>
      </c>
      <c r="J5736" s="47">
        <v>9656</v>
      </c>
    </row>
    <row r="5737" spans="1:12" s="14" customFormat="1">
      <c r="A5737" s="14">
        <v>5731</v>
      </c>
      <c r="B5737" s="14">
        <v>316150</v>
      </c>
      <c r="C5737" s="14" t="s">
        <v>742</v>
      </c>
      <c r="D5737" s="14" t="s">
        <v>904</v>
      </c>
      <c r="E5737" s="14">
        <v>2009</v>
      </c>
      <c r="F5737" s="14" t="s">
        <v>905</v>
      </c>
      <c r="G5737" s="14" t="s">
        <v>906</v>
      </c>
      <c r="J5737" s="47">
        <v>9846</v>
      </c>
    </row>
    <row r="5738" spans="1:12" s="14" customFormat="1">
      <c r="A5738" s="14">
        <v>5732</v>
      </c>
      <c r="B5738" s="14">
        <v>316150</v>
      </c>
      <c r="C5738" s="14" t="s">
        <v>742</v>
      </c>
      <c r="D5738" s="14" t="s">
        <v>904</v>
      </c>
      <c r="E5738" s="14">
        <v>2010</v>
      </c>
      <c r="F5738" s="14" t="s">
        <v>905</v>
      </c>
      <c r="G5738" s="14" t="s">
        <v>906</v>
      </c>
      <c r="J5738" s="47">
        <v>10263</v>
      </c>
    </row>
    <row r="5739" spans="1:12" s="14" customFormat="1">
      <c r="A5739" s="14">
        <v>5733</v>
      </c>
      <c r="B5739" s="14">
        <v>316150</v>
      </c>
      <c r="C5739" s="14" t="s">
        <v>742</v>
      </c>
      <c r="D5739" s="14" t="s">
        <v>904</v>
      </c>
      <c r="E5739" s="14">
        <v>2011</v>
      </c>
      <c r="F5739" s="14" t="s">
        <v>905</v>
      </c>
      <c r="G5739" s="14" t="s">
        <v>906</v>
      </c>
      <c r="J5739" s="47">
        <v>10459</v>
      </c>
    </row>
    <row r="5740" spans="1:12" s="14" customFormat="1">
      <c r="A5740" s="14">
        <v>5734</v>
      </c>
      <c r="B5740" s="14">
        <v>316150</v>
      </c>
      <c r="C5740" s="14" t="s">
        <v>742</v>
      </c>
      <c r="D5740" s="14" t="s">
        <v>904</v>
      </c>
      <c r="E5740" s="14">
        <v>2012</v>
      </c>
      <c r="F5740" s="14" t="s">
        <v>905</v>
      </c>
      <c r="G5740" s="14" t="s">
        <v>906</v>
      </c>
      <c r="J5740" s="47">
        <v>10648</v>
      </c>
    </row>
    <row r="5741" spans="1:12" s="14" customFormat="1">
      <c r="A5741" s="14">
        <v>5735</v>
      </c>
      <c r="B5741" s="14">
        <v>316150</v>
      </c>
      <c r="C5741" s="14" t="s">
        <v>742</v>
      </c>
      <c r="D5741" s="14" t="s">
        <v>904</v>
      </c>
      <c r="E5741" s="14">
        <v>2013</v>
      </c>
      <c r="F5741" s="14" t="s">
        <v>1956</v>
      </c>
      <c r="G5741" s="14" t="s">
        <v>908</v>
      </c>
      <c r="J5741" s="47">
        <v>11178</v>
      </c>
    </row>
    <row r="5742" spans="1:12" s="14" customFormat="1">
      <c r="A5742" s="14">
        <v>5736</v>
      </c>
      <c r="B5742" s="14">
        <v>316150</v>
      </c>
      <c r="C5742" s="14" t="s">
        <v>742</v>
      </c>
      <c r="D5742" s="14" t="s">
        <v>904</v>
      </c>
      <c r="E5742" s="14">
        <v>2014</v>
      </c>
      <c r="F5742" s="14" t="s">
        <v>1956</v>
      </c>
      <c r="G5742" s="14" t="s">
        <v>908</v>
      </c>
      <c r="J5742" s="47">
        <v>11372</v>
      </c>
    </row>
    <row r="5743" spans="1:12">
      <c r="A5743">
        <v>5737</v>
      </c>
      <c r="B5743">
        <v>316160</v>
      </c>
      <c r="C5743" t="s">
        <v>743</v>
      </c>
      <c r="D5743" t="s">
        <v>904</v>
      </c>
      <c r="E5743">
        <v>2007</v>
      </c>
      <c r="J5743" s="1">
        <v>4768</v>
      </c>
    </row>
    <row r="5744" spans="1:12">
      <c r="A5744">
        <v>5738</v>
      </c>
      <c r="B5744">
        <v>316160</v>
      </c>
      <c r="C5744" t="s">
        <v>743</v>
      </c>
      <c r="D5744" t="s">
        <v>904</v>
      </c>
      <c r="E5744">
        <v>2008</v>
      </c>
      <c r="J5744" s="1">
        <v>4883</v>
      </c>
    </row>
    <row r="5745" spans="1:12">
      <c r="A5745">
        <v>5739</v>
      </c>
      <c r="B5745">
        <v>316160</v>
      </c>
      <c r="C5745" t="s">
        <v>743</v>
      </c>
      <c r="D5745" t="s">
        <v>904</v>
      </c>
      <c r="E5745">
        <v>2009</v>
      </c>
      <c r="F5745" t="s">
        <v>1959</v>
      </c>
      <c r="G5745" t="s">
        <v>930</v>
      </c>
      <c r="H5745" s="1">
        <v>1130</v>
      </c>
      <c r="I5745" s="1">
        <v>4865</v>
      </c>
      <c r="J5745" s="1">
        <v>4865</v>
      </c>
      <c r="K5745" s="1">
        <v>4393</v>
      </c>
      <c r="L5745">
        <v>768</v>
      </c>
    </row>
    <row r="5746" spans="1:12">
      <c r="A5746">
        <v>5740</v>
      </c>
      <c r="B5746">
        <v>316160</v>
      </c>
      <c r="C5746" t="s">
        <v>743</v>
      </c>
      <c r="D5746" t="s">
        <v>904</v>
      </c>
      <c r="E5746">
        <v>2010</v>
      </c>
      <c r="F5746" t="s">
        <v>1957</v>
      </c>
      <c r="G5746" t="s">
        <v>914</v>
      </c>
      <c r="H5746" s="1">
        <v>1054</v>
      </c>
      <c r="I5746" s="1">
        <v>4389</v>
      </c>
      <c r="J5746" s="1">
        <v>4389</v>
      </c>
      <c r="K5746" s="1">
        <v>3434</v>
      </c>
      <c r="L5746">
        <v>768</v>
      </c>
    </row>
    <row r="5747" spans="1:12">
      <c r="A5747">
        <v>5741</v>
      </c>
      <c r="B5747">
        <v>316160</v>
      </c>
      <c r="C5747" t="s">
        <v>743</v>
      </c>
      <c r="D5747" t="s">
        <v>904</v>
      </c>
      <c r="E5747">
        <v>2011</v>
      </c>
      <c r="F5747" t="s">
        <v>1958</v>
      </c>
      <c r="G5747" t="s">
        <v>916</v>
      </c>
      <c r="H5747" s="1">
        <v>1042</v>
      </c>
      <c r="I5747" s="1">
        <v>4341</v>
      </c>
      <c r="J5747" s="1">
        <v>4341</v>
      </c>
      <c r="K5747" s="1">
        <v>3434</v>
      </c>
      <c r="L5747">
        <v>768</v>
      </c>
    </row>
    <row r="5748" spans="1:12">
      <c r="A5748">
        <v>5742</v>
      </c>
      <c r="B5748">
        <v>316160</v>
      </c>
      <c r="C5748" t="s">
        <v>743</v>
      </c>
      <c r="D5748" t="s">
        <v>904</v>
      </c>
      <c r="E5748">
        <v>2012</v>
      </c>
      <c r="F5748" t="s">
        <v>1957</v>
      </c>
      <c r="G5748" t="s">
        <v>914</v>
      </c>
      <c r="H5748" s="1">
        <v>1031</v>
      </c>
      <c r="I5748" s="1">
        <v>4295</v>
      </c>
      <c r="J5748" s="1">
        <v>4295</v>
      </c>
      <c r="K5748" s="1">
        <v>3434</v>
      </c>
      <c r="L5748">
        <v>768</v>
      </c>
    </row>
    <row r="5749" spans="1:12">
      <c r="A5749">
        <v>5743</v>
      </c>
      <c r="B5749">
        <v>316160</v>
      </c>
      <c r="C5749" t="s">
        <v>743</v>
      </c>
      <c r="D5749" t="s">
        <v>904</v>
      </c>
      <c r="E5749">
        <v>2013</v>
      </c>
      <c r="F5749" t="s">
        <v>1957</v>
      </c>
      <c r="G5749" t="s">
        <v>914</v>
      </c>
      <c r="H5749" s="1">
        <v>1050</v>
      </c>
      <c r="I5749" s="1">
        <v>4372</v>
      </c>
      <c r="J5749" s="1">
        <v>4372</v>
      </c>
      <c r="K5749" s="1">
        <v>3434</v>
      </c>
      <c r="L5749">
        <v>768</v>
      </c>
    </row>
    <row r="5750" spans="1:12">
      <c r="A5750">
        <v>5744</v>
      </c>
      <c r="B5750">
        <v>316160</v>
      </c>
      <c r="C5750" t="s">
        <v>743</v>
      </c>
      <c r="D5750" t="s">
        <v>904</v>
      </c>
      <c r="E5750">
        <v>2014</v>
      </c>
      <c r="F5750" t="s">
        <v>1957</v>
      </c>
      <c r="G5750" t="s">
        <v>914</v>
      </c>
      <c r="H5750" s="1">
        <v>1040</v>
      </c>
      <c r="I5750" s="1">
        <v>4329</v>
      </c>
      <c r="J5750" s="1">
        <v>4329</v>
      </c>
      <c r="K5750" s="1">
        <v>3434</v>
      </c>
      <c r="L5750">
        <v>768</v>
      </c>
    </row>
    <row r="5751" spans="1:12">
      <c r="A5751">
        <v>5745</v>
      </c>
      <c r="B5751">
        <v>316165</v>
      </c>
      <c r="C5751" t="s">
        <v>744</v>
      </c>
      <c r="D5751" t="s">
        <v>904</v>
      </c>
      <c r="E5751">
        <v>2007</v>
      </c>
      <c r="J5751" s="1">
        <v>3253</v>
      </c>
    </row>
    <row r="5752" spans="1:12">
      <c r="A5752">
        <v>5746</v>
      </c>
      <c r="B5752">
        <v>316165</v>
      </c>
      <c r="C5752" t="s">
        <v>744</v>
      </c>
      <c r="D5752" t="s">
        <v>904</v>
      </c>
      <c r="E5752">
        <v>2008</v>
      </c>
      <c r="J5752" s="1">
        <v>3408</v>
      </c>
    </row>
    <row r="5753" spans="1:12">
      <c r="A5753">
        <v>5747</v>
      </c>
      <c r="B5753">
        <v>316165</v>
      </c>
      <c r="C5753" t="s">
        <v>744</v>
      </c>
      <c r="D5753" t="s">
        <v>904</v>
      </c>
      <c r="E5753">
        <v>2009</v>
      </c>
      <c r="F5753" t="s">
        <v>1961</v>
      </c>
      <c r="G5753" t="s">
        <v>930</v>
      </c>
      <c r="H5753" s="1">
        <v>2331</v>
      </c>
      <c r="I5753" s="1">
        <v>3461</v>
      </c>
      <c r="J5753" s="1">
        <v>3461</v>
      </c>
      <c r="K5753" s="1">
        <v>2200</v>
      </c>
      <c r="L5753" s="1">
        <v>2200</v>
      </c>
    </row>
    <row r="5754" spans="1:12">
      <c r="A5754">
        <v>5748</v>
      </c>
      <c r="B5754">
        <v>316165</v>
      </c>
      <c r="C5754" t="s">
        <v>744</v>
      </c>
      <c r="D5754" t="s">
        <v>904</v>
      </c>
      <c r="E5754">
        <v>2010</v>
      </c>
      <c r="F5754" t="s">
        <v>1960</v>
      </c>
      <c r="G5754" t="s">
        <v>914</v>
      </c>
      <c r="H5754" s="1">
        <v>2440</v>
      </c>
      <c r="I5754" s="1">
        <v>3486</v>
      </c>
      <c r="J5754" s="1">
        <v>3486</v>
      </c>
      <c r="K5754" s="1">
        <v>2200</v>
      </c>
      <c r="L5754" s="1">
        <v>2200</v>
      </c>
    </row>
    <row r="5755" spans="1:12">
      <c r="A5755">
        <v>5749</v>
      </c>
      <c r="B5755">
        <v>316165</v>
      </c>
      <c r="C5755" t="s">
        <v>744</v>
      </c>
      <c r="D5755" t="s">
        <v>904</v>
      </c>
      <c r="E5755">
        <v>2011</v>
      </c>
      <c r="F5755" t="s">
        <v>1961</v>
      </c>
      <c r="G5755" t="s">
        <v>930</v>
      </c>
      <c r="J5755" s="1">
        <v>3534</v>
      </c>
    </row>
    <row r="5756" spans="1:12">
      <c r="A5756">
        <v>5750</v>
      </c>
      <c r="B5756">
        <v>316165</v>
      </c>
      <c r="C5756" t="s">
        <v>744</v>
      </c>
      <c r="D5756" t="s">
        <v>904</v>
      </c>
      <c r="E5756">
        <v>2012</v>
      </c>
      <c r="F5756" t="s">
        <v>1962</v>
      </c>
      <c r="G5756" t="s">
        <v>916</v>
      </c>
      <c r="H5756" s="1">
        <v>2506</v>
      </c>
      <c r="I5756" s="1">
        <v>3580</v>
      </c>
      <c r="J5756" s="1">
        <v>3580</v>
      </c>
      <c r="K5756" s="1">
        <v>2188</v>
      </c>
      <c r="L5756" s="1">
        <v>2188</v>
      </c>
    </row>
    <row r="5757" spans="1:12">
      <c r="A5757">
        <v>5751</v>
      </c>
      <c r="B5757">
        <v>316165</v>
      </c>
      <c r="C5757" t="s">
        <v>744</v>
      </c>
      <c r="D5757" t="s">
        <v>904</v>
      </c>
      <c r="E5757">
        <v>2013</v>
      </c>
      <c r="F5757" t="s">
        <v>1961</v>
      </c>
      <c r="G5757" t="s">
        <v>930</v>
      </c>
      <c r="J5757" s="1">
        <v>3740</v>
      </c>
    </row>
    <row r="5758" spans="1:12">
      <c r="A5758">
        <v>5752</v>
      </c>
      <c r="B5758">
        <v>316165</v>
      </c>
      <c r="C5758" t="s">
        <v>744</v>
      </c>
      <c r="D5758" t="s">
        <v>904</v>
      </c>
      <c r="E5758">
        <v>2014</v>
      </c>
      <c r="F5758" t="s">
        <v>1960</v>
      </c>
      <c r="G5758" t="s">
        <v>914</v>
      </c>
      <c r="H5758" s="1">
        <v>2651</v>
      </c>
      <c r="I5758" s="1">
        <v>3788</v>
      </c>
      <c r="J5758" s="1">
        <v>3788</v>
      </c>
      <c r="K5758" s="1">
        <v>2597</v>
      </c>
      <c r="L5758" s="1">
        <v>2520</v>
      </c>
    </row>
    <row r="5759" spans="1:12">
      <c r="A5759">
        <v>5753</v>
      </c>
      <c r="B5759">
        <v>316170</v>
      </c>
      <c r="C5759" t="s">
        <v>745</v>
      </c>
      <c r="D5759" t="s">
        <v>904</v>
      </c>
      <c r="E5759">
        <v>2007</v>
      </c>
      <c r="F5759" t="s">
        <v>905</v>
      </c>
      <c r="G5759" t="s">
        <v>906</v>
      </c>
      <c r="J5759" s="1">
        <v>6156</v>
      </c>
    </row>
    <row r="5760" spans="1:12">
      <c r="A5760">
        <v>5754</v>
      </c>
      <c r="B5760">
        <v>316170</v>
      </c>
      <c r="C5760" t="s">
        <v>745</v>
      </c>
      <c r="D5760" t="s">
        <v>904</v>
      </c>
      <c r="E5760">
        <v>2008</v>
      </c>
      <c r="F5760" t="s">
        <v>905</v>
      </c>
      <c r="G5760" t="s">
        <v>906</v>
      </c>
      <c r="J5760" s="1">
        <v>6447</v>
      </c>
    </row>
    <row r="5761" spans="1:12">
      <c r="A5761">
        <v>5755</v>
      </c>
      <c r="B5761">
        <v>316170</v>
      </c>
      <c r="C5761" t="s">
        <v>745</v>
      </c>
      <c r="D5761" t="s">
        <v>904</v>
      </c>
      <c r="E5761">
        <v>2009</v>
      </c>
      <c r="F5761" t="s">
        <v>1963</v>
      </c>
      <c r="G5761" t="s">
        <v>908</v>
      </c>
      <c r="J5761" s="1">
        <v>6546</v>
      </c>
    </row>
    <row r="5762" spans="1:12">
      <c r="A5762">
        <v>5756</v>
      </c>
      <c r="B5762">
        <v>316170</v>
      </c>
      <c r="C5762" t="s">
        <v>745</v>
      </c>
      <c r="D5762" t="s">
        <v>904</v>
      </c>
      <c r="E5762">
        <v>2010</v>
      </c>
      <c r="F5762" t="s">
        <v>1963</v>
      </c>
      <c r="G5762" t="s">
        <v>908</v>
      </c>
      <c r="J5762" s="1">
        <v>6264</v>
      </c>
    </row>
    <row r="5763" spans="1:12">
      <c r="A5763">
        <v>5757</v>
      </c>
      <c r="B5763">
        <v>316170</v>
      </c>
      <c r="C5763" t="s">
        <v>745</v>
      </c>
      <c r="D5763" t="s">
        <v>904</v>
      </c>
      <c r="E5763">
        <v>2011</v>
      </c>
      <c r="F5763" t="s">
        <v>1964</v>
      </c>
      <c r="G5763" t="s">
        <v>912</v>
      </c>
      <c r="H5763" s="1">
        <v>4211</v>
      </c>
      <c r="I5763" s="1">
        <v>6328</v>
      </c>
      <c r="J5763" s="1">
        <v>6328</v>
      </c>
      <c r="K5763" s="1">
        <v>4256</v>
      </c>
      <c r="L5763" s="1">
        <v>4211</v>
      </c>
    </row>
    <row r="5764" spans="1:12">
      <c r="A5764">
        <v>5758</v>
      </c>
      <c r="B5764">
        <v>316170</v>
      </c>
      <c r="C5764" t="s">
        <v>745</v>
      </c>
      <c r="D5764" t="s">
        <v>904</v>
      </c>
      <c r="E5764">
        <v>2012</v>
      </c>
      <c r="F5764" t="s">
        <v>1963</v>
      </c>
      <c r="G5764" t="s">
        <v>908</v>
      </c>
      <c r="J5764" s="1">
        <v>6390</v>
      </c>
    </row>
    <row r="5765" spans="1:12">
      <c r="A5765">
        <v>5759</v>
      </c>
      <c r="B5765">
        <v>316170</v>
      </c>
      <c r="C5765" t="s">
        <v>745</v>
      </c>
      <c r="D5765" t="s">
        <v>904</v>
      </c>
      <c r="E5765">
        <v>2013</v>
      </c>
      <c r="F5765" t="s">
        <v>1963</v>
      </c>
      <c r="G5765" t="s">
        <v>914</v>
      </c>
      <c r="H5765" s="1">
        <v>4426</v>
      </c>
      <c r="I5765" s="1">
        <v>6651</v>
      </c>
      <c r="J5765" s="1">
        <v>6651</v>
      </c>
      <c r="K5765" s="1">
        <v>3960</v>
      </c>
      <c r="L5765" s="1">
        <v>3960</v>
      </c>
    </row>
    <row r="5766" spans="1:12">
      <c r="A5766">
        <v>5760</v>
      </c>
      <c r="B5766">
        <v>316170</v>
      </c>
      <c r="C5766" t="s">
        <v>745</v>
      </c>
      <c r="D5766" t="s">
        <v>904</v>
      </c>
      <c r="E5766">
        <v>2014</v>
      </c>
      <c r="F5766" t="s">
        <v>1963</v>
      </c>
      <c r="G5766" t="s">
        <v>914</v>
      </c>
      <c r="H5766" s="1">
        <v>4469</v>
      </c>
      <c r="I5766" s="1">
        <v>6717</v>
      </c>
      <c r="J5766" s="1">
        <v>6717</v>
      </c>
      <c r="K5766" s="1">
        <v>4016</v>
      </c>
      <c r="L5766" s="1">
        <v>4016</v>
      </c>
    </row>
    <row r="5767" spans="1:12" s="14" customFormat="1">
      <c r="A5767" s="14">
        <v>5761</v>
      </c>
      <c r="B5767" s="14">
        <v>316180</v>
      </c>
      <c r="C5767" s="14" t="s">
        <v>746</v>
      </c>
      <c r="D5767" s="14" t="s">
        <v>904</v>
      </c>
      <c r="E5767" s="14">
        <v>2007</v>
      </c>
      <c r="F5767" s="14" t="s">
        <v>905</v>
      </c>
      <c r="G5767" s="14" t="s">
        <v>906</v>
      </c>
      <c r="J5767" s="47">
        <v>10308</v>
      </c>
    </row>
    <row r="5768" spans="1:12" s="14" customFormat="1">
      <c r="A5768" s="14">
        <v>5762</v>
      </c>
      <c r="B5768" s="14">
        <v>316180</v>
      </c>
      <c r="C5768" s="14" t="s">
        <v>746</v>
      </c>
      <c r="D5768" s="14" t="s">
        <v>904</v>
      </c>
      <c r="E5768" s="14">
        <v>2008</v>
      </c>
      <c r="F5768" s="14" t="s">
        <v>905</v>
      </c>
      <c r="G5768" s="14" t="s">
        <v>906</v>
      </c>
      <c r="J5768" s="47">
        <v>10949</v>
      </c>
    </row>
    <row r="5769" spans="1:12" s="14" customFormat="1">
      <c r="A5769" s="14">
        <v>5763</v>
      </c>
      <c r="B5769" s="14">
        <v>316180</v>
      </c>
      <c r="C5769" s="14" t="s">
        <v>746</v>
      </c>
      <c r="D5769" s="14" t="s">
        <v>904</v>
      </c>
      <c r="E5769" s="14">
        <v>2009</v>
      </c>
      <c r="F5769" s="14" t="s">
        <v>1966</v>
      </c>
      <c r="G5769" s="14" t="s">
        <v>908</v>
      </c>
      <c r="J5769" s="47">
        <v>11246</v>
      </c>
    </row>
    <row r="5770" spans="1:12" s="14" customFormat="1">
      <c r="A5770" s="14">
        <v>5764</v>
      </c>
      <c r="B5770" s="14">
        <v>316180</v>
      </c>
      <c r="C5770" s="14" t="s">
        <v>746</v>
      </c>
      <c r="D5770" s="14" t="s">
        <v>904</v>
      </c>
      <c r="E5770" s="14">
        <v>2010</v>
      </c>
      <c r="F5770" s="14" t="s">
        <v>1966</v>
      </c>
      <c r="G5770" s="14" t="s">
        <v>908</v>
      </c>
      <c r="J5770" s="47">
        <v>10398</v>
      </c>
    </row>
    <row r="5771" spans="1:12" s="14" customFormat="1">
      <c r="A5771" s="14">
        <v>5765</v>
      </c>
      <c r="B5771" s="14">
        <v>316180</v>
      </c>
      <c r="C5771" s="14" t="s">
        <v>746</v>
      </c>
      <c r="D5771" s="14" t="s">
        <v>904</v>
      </c>
      <c r="E5771" s="14">
        <v>2011</v>
      </c>
      <c r="F5771" s="14" t="s">
        <v>905</v>
      </c>
      <c r="G5771" s="14" t="s">
        <v>906</v>
      </c>
      <c r="J5771" s="47">
        <v>10585</v>
      </c>
    </row>
    <row r="5772" spans="1:12" s="14" customFormat="1">
      <c r="A5772" s="14">
        <v>5766</v>
      </c>
      <c r="B5772" s="14">
        <v>316180</v>
      </c>
      <c r="C5772" s="14" t="s">
        <v>746</v>
      </c>
      <c r="D5772" s="14" t="s">
        <v>904</v>
      </c>
      <c r="E5772" s="14">
        <v>2012</v>
      </c>
      <c r="F5772" s="14" t="s">
        <v>1966</v>
      </c>
      <c r="G5772" s="14" t="s">
        <v>908</v>
      </c>
      <c r="J5772" s="47">
        <v>10765</v>
      </c>
    </row>
    <row r="5773" spans="1:12" s="14" customFormat="1">
      <c r="A5773" s="14">
        <v>5767</v>
      </c>
      <c r="B5773" s="14">
        <v>316180</v>
      </c>
      <c r="C5773" s="14" t="s">
        <v>746</v>
      </c>
      <c r="D5773" s="14" t="s">
        <v>904</v>
      </c>
      <c r="E5773" s="14">
        <v>2013</v>
      </c>
      <c r="F5773" s="14" t="s">
        <v>1966</v>
      </c>
      <c r="G5773" s="14" t="s">
        <v>908</v>
      </c>
      <c r="J5773" s="47">
        <v>11289</v>
      </c>
    </row>
    <row r="5774" spans="1:12" s="14" customFormat="1">
      <c r="A5774" s="14">
        <v>5768</v>
      </c>
      <c r="B5774" s="14">
        <v>316180</v>
      </c>
      <c r="C5774" s="14" t="s">
        <v>746</v>
      </c>
      <c r="D5774" s="14" t="s">
        <v>904</v>
      </c>
      <c r="E5774" s="14">
        <v>2014</v>
      </c>
      <c r="F5774" s="14" t="s">
        <v>1965</v>
      </c>
      <c r="G5774" s="14" t="s">
        <v>912</v>
      </c>
      <c r="H5774" s="47">
        <v>8784</v>
      </c>
      <c r="I5774" s="47">
        <v>11475</v>
      </c>
      <c r="J5774" s="47">
        <v>11475</v>
      </c>
      <c r="K5774" s="47">
        <v>10875</v>
      </c>
      <c r="L5774" s="47">
        <v>8700</v>
      </c>
    </row>
    <row r="5775" spans="1:12" s="14" customFormat="1">
      <c r="A5775" s="14">
        <v>5769</v>
      </c>
      <c r="B5775" s="14">
        <v>316190</v>
      </c>
      <c r="C5775" s="14" t="s">
        <v>747</v>
      </c>
      <c r="D5775" s="14" t="s">
        <v>904</v>
      </c>
      <c r="E5775" s="14">
        <v>2007</v>
      </c>
      <c r="J5775" s="47">
        <v>9233</v>
      </c>
    </row>
    <row r="5776" spans="1:12" s="14" customFormat="1">
      <c r="A5776" s="14">
        <v>5770</v>
      </c>
      <c r="B5776" s="14">
        <v>316190</v>
      </c>
      <c r="C5776" s="14" t="s">
        <v>747</v>
      </c>
      <c r="D5776" s="14" t="s">
        <v>904</v>
      </c>
      <c r="E5776" s="14">
        <v>2008</v>
      </c>
      <c r="J5776" s="47">
        <v>9627</v>
      </c>
    </row>
    <row r="5777" spans="1:12" s="14" customFormat="1">
      <c r="A5777" s="14">
        <v>5771</v>
      </c>
      <c r="B5777" s="14">
        <v>316190</v>
      </c>
      <c r="C5777" s="14" t="s">
        <v>747</v>
      </c>
      <c r="D5777" s="14" t="s">
        <v>904</v>
      </c>
      <c r="E5777" s="14">
        <v>2009</v>
      </c>
      <c r="J5777" s="47">
        <v>9738</v>
      </c>
    </row>
    <row r="5778" spans="1:12" s="14" customFormat="1">
      <c r="A5778" s="14">
        <v>5772</v>
      </c>
      <c r="B5778" s="14">
        <v>316190</v>
      </c>
      <c r="C5778" s="14" t="s">
        <v>747</v>
      </c>
      <c r="D5778" s="14" t="s">
        <v>904</v>
      </c>
      <c r="E5778" s="14">
        <v>2010</v>
      </c>
      <c r="J5778" s="47">
        <v>9777</v>
      </c>
    </row>
    <row r="5779" spans="1:12" s="14" customFormat="1">
      <c r="A5779" s="14">
        <v>5773</v>
      </c>
      <c r="B5779" s="14">
        <v>316190</v>
      </c>
      <c r="C5779" s="14" t="s">
        <v>747</v>
      </c>
      <c r="D5779" s="14" t="s">
        <v>904</v>
      </c>
      <c r="E5779" s="14">
        <v>2011</v>
      </c>
      <c r="F5779" s="14" t="s">
        <v>1967</v>
      </c>
      <c r="G5779" s="14" t="s">
        <v>908</v>
      </c>
      <c r="J5779" s="47">
        <v>9878</v>
      </c>
    </row>
    <row r="5780" spans="1:12" s="14" customFormat="1">
      <c r="A5780" s="14">
        <v>5774</v>
      </c>
      <c r="B5780" s="14">
        <v>316190</v>
      </c>
      <c r="C5780" s="14" t="s">
        <v>747</v>
      </c>
      <c r="D5780" s="14" t="s">
        <v>904</v>
      </c>
      <c r="E5780" s="14">
        <v>2012</v>
      </c>
      <c r="F5780" s="14" t="s">
        <v>1967</v>
      </c>
      <c r="G5780" s="14" t="s">
        <v>908</v>
      </c>
      <c r="J5780" s="47">
        <v>9976</v>
      </c>
    </row>
    <row r="5781" spans="1:12" s="14" customFormat="1">
      <c r="A5781" s="14">
        <v>5775</v>
      </c>
      <c r="B5781" s="14">
        <v>316190</v>
      </c>
      <c r="C5781" s="14" t="s">
        <v>747</v>
      </c>
      <c r="D5781" s="14" t="s">
        <v>904</v>
      </c>
      <c r="E5781" s="14">
        <v>2013</v>
      </c>
      <c r="F5781" s="14" t="s">
        <v>1967</v>
      </c>
      <c r="G5781" s="14" t="s">
        <v>908</v>
      </c>
      <c r="J5781" s="47">
        <v>10384</v>
      </c>
    </row>
    <row r="5782" spans="1:12" s="14" customFormat="1">
      <c r="A5782" s="14">
        <v>5776</v>
      </c>
      <c r="B5782" s="14">
        <v>316190</v>
      </c>
      <c r="C5782" s="14" t="s">
        <v>747</v>
      </c>
      <c r="D5782" s="14" t="s">
        <v>904</v>
      </c>
      <c r="E5782" s="14">
        <v>2014</v>
      </c>
      <c r="F5782" s="14" t="s">
        <v>1967</v>
      </c>
      <c r="G5782" s="14" t="s">
        <v>914</v>
      </c>
      <c r="H5782" s="47">
        <v>4987</v>
      </c>
      <c r="I5782" s="47">
        <v>10488</v>
      </c>
      <c r="J5782" s="47">
        <v>10488</v>
      </c>
      <c r="K5782" s="47">
        <v>10165</v>
      </c>
      <c r="L5782" s="47">
        <v>4802</v>
      </c>
    </row>
    <row r="5783" spans="1:12" s="14" customFormat="1">
      <c r="A5783" s="14">
        <v>5777</v>
      </c>
      <c r="B5783" s="14">
        <v>312550</v>
      </c>
      <c r="C5783" s="14" t="s">
        <v>748</v>
      </c>
      <c r="D5783" s="14" t="s">
        <v>904</v>
      </c>
      <c r="E5783" s="14">
        <v>2007</v>
      </c>
      <c r="J5783" s="47">
        <v>3124</v>
      </c>
    </row>
    <row r="5784" spans="1:12" s="14" customFormat="1">
      <c r="A5784" s="14">
        <v>5778</v>
      </c>
      <c r="B5784" s="14">
        <v>312550</v>
      </c>
      <c r="C5784" s="14" t="s">
        <v>748</v>
      </c>
      <c r="D5784" s="14" t="s">
        <v>904</v>
      </c>
      <c r="E5784" s="14">
        <v>2008</v>
      </c>
      <c r="J5784" s="47">
        <v>3243</v>
      </c>
    </row>
    <row r="5785" spans="1:12" s="14" customFormat="1">
      <c r="A5785" s="14">
        <v>5779</v>
      </c>
      <c r="B5785" s="14">
        <v>312550</v>
      </c>
      <c r="C5785" s="14" t="s">
        <v>748</v>
      </c>
      <c r="D5785" s="14" t="s">
        <v>904</v>
      </c>
      <c r="E5785" s="14">
        <v>2009</v>
      </c>
      <c r="F5785" s="14" t="s">
        <v>1016</v>
      </c>
      <c r="J5785" s="47">
        <v>3269</v>
      </c>
    </row>
    <row r="5786" spans="1:12" s="14" customFormat="1">
      <c r="A5786" s="14">
        <v>5780</v>
      </c>
      <c r="B5786" s="14">
        <v>312550</v>
      </c>
      <c r="C5786" s="14" t="s">
        <v>748</v>
      </c>
      <c r="D5786" s="14" t="s">
        <v>904</v>
      </c>
      <c r="E5786" s="14">
        <v>2010</v>
      </c>
      <c r="F5786" s="14" t="s">
        <v>1016</v>
      </c>
      <c r="G5786" s="14" t="s">
        <v>906</v>
      </c>
      <c r="J5786" s="47">
        <v>3056</v>
      </c>
    </row>
    <row r="5787" spans="1:12" s="14" customFormat="1">
      <c r="A5787" s="14">
        <v>5781</v>
      </c>
      <c r="B5787" s="14">
        <v>312550</v>
      </c>
      <c r="C5787" s="14" t="s">
        <v>748</v>
      </c>
      <c r="D5787" s="14" t="s">
        <v>904</v>
      </c>
      <c r="E5787" s="14">
        <v>2011</v>
      </c>
      <c r="F5787" s="14" t="s">
        <v>1016</v>
      </c>
      <c r="G5787" s="14" t="s">
        <v>906</v>
      </c>
      <c r="J5787" s="47">
        <v>3064</v>
      </c>
    </row>
    <row r="5788" spans="1:12" s="14" customFormat="1">
      <c r="A5788" s="14">
        <v>5782</v>
      </c>
      <c r="B5788" s="14">
        <v>312550</v>
      </c>
      <c r="C5788" s="14" t="s">
        <v>748</v>
      </c>
      <c r="D5788" s="14" t="s">
        <v>904</v>
      </c>
      <c r="E5788" s="14">
        <v>2012</v>
      </c>
      <c r="F5788" s="14" t="s">
        <v>1016</v>
      </c>
      <c r="G5788" s="14" t="s">
        <v>906</v>
      </c>
      <c r="J5788" s="47">
        <v>3071</v>
      </c>
    </row>
    <row r="5789" spans="1:12" s="14" customFormat="1">
      <c r="A5789" s="14">
        <v>5783</v>
      </c>
      <c r="B5789" s="14">
        <v>312550</v>
      </c>
      <c r="C5789" s="14" t="s">
        <v>748</v>
      </c>
      <c r="D5789" s="14" t="s">
        <v>904</v>
      </c>
      <c r="E5789" s="14">
        <v>2013</v>
      </c>
      <c r="F5789" s="14" t="s">
        <v>1016</v>
      </c>
      <c r="G5789" s="14" t="s">
        <v>906</v>
      </c>
      <c r="J5789" s="47">
        <v>3170</v>
      </c>
    </row>
    <row r="5790" spans="1:12" s="14" customFormat="1">
      <c r="A5790" s="14">
        <v>5784</v>
      </c>
      <c r="B5790" s="14">
        <v>312550</v>
      </c>
      <c r="C5790" s="14" t="s">
        <v>748</v>
      </c>
      <c r="D5790" s="14" t="s">
        <v>904</v>
      </c>
      <c r="E5790" s="14">
        <v>2014</v>
      </c>
      <c r="F5790" s="14" t="s">
        <v>1968</v>
      </c>
      <c r="G5790" s="14" t="s">
        <v>908</v>
      </c>
      <c r="J5790" s="47">
        <v>3180</v>
      </c>
    </row>
    <row r="5791" spans="1:12" s="14" customFormat="1">
      <c r="A5791" s="14">
        <v>5785</v>
      </c>
      <c r="B5791" s="14">
        <v>316200</v>
      </c>
      <c r="C5791" s="14" t="s">
        <v>749</v>
      </c>
      <c r="D5791" s="14" t="s">
        <v>904</v>
      </c>
      <c r="E5791" s="14">
        <v>2007</v>
      </c>
      <c r="F5791" s="14" t="s">
        <v>905</v>
      </c>
      <c r="G5791" s="14" t="s">
        <v>906</v>
      </c>
      <c r="J5791" s="47">
        <v>22751</v>
      </c>
    </row>
    <row r="5792" spans="1:12" s="14" customFormat="1">
      <c r="A5792" s="14">
        <v>5786</v>
      </c>
      <c r="B5792" s="14">
        <v>316200</v>
      </c>
      <c r="C5792" s="14" t="s">
        <v>749</v>
      </c>
      <c r="D5792" s="14" t="s">
        <v>904</v>
      </c>
      <c r="E5792" s="14">
        <v>2008</v>
      </c>
      <c r="F5792" s="14" t="s">
        <v>905</v>
      </c>
      <c r="G5792" s="14" t="s">
        <v>906</v>
      </c>
      <c r="J5792" s="47">
        <v>23523</v>
      </c>
    </row>
    <row r="5793" spans="1:12" s="14" customFormat="1">
      <c r="A5793" s="14">
        <v>5787</v>
      </c>
      <c r="B5793" s="14">
        <v>316200</v>
      </c>
      <c r="C5793" s="14" t="s">
        <v>749</v>
      </c>
      <c r="D5793" s="14" t="s">
        <v>904</v>
      </c>
      <c r="E5793" s="14">
        <v>2009</v>
      </c>
      <c r="F5793" s="14" t="s">
        <v>905</v>
      </c>
      <c r="G5793" s="14" t="s">
        <v>906</v>
      </c>
      <c r="J5793" s="47">
        <v>23627</v>
      </c>
    </row>
    <row r="5794" spans="1:12" s="14" customFormat="1">
      <c r="A5794" s="14">
        <v>5788</v>
      </c>
      <c r="B5794" s="14">
        <v>316200</v>
      </c>
      <c r="C5794" s="14" t="s">
        <v>749</v>
      </c>
      <c r="D5794" s="14" t="s">
        <v>904</v>
      </c>
      <c r="E5794" s="14">
        <v>2010</v>
      </c>
      <c r="F5794" s="14" t="s">
        <v>1969</v>
      </c>
      <c r="G5794" s="14" t="s">
        <v>908</v>
      </c>
      <c r="J5794" s="47">
        <v>23906</v>
      </c>
    </row>
    <row r="5795" spans="1:12" s="14" customFormat="1">
      <c r="A5795" s="14">
        <v>5789</v>
      </c>
      <c r="B5795" s="14">
        <v>316200</v>
      </c>
      <c r="C5795" s="14" t="s">
        <v>749</v>
      </c>
      <c r="D5795" s="14" t="s">
        <v>904</v>
      </c>
      <c r="E5795" s="14">
        <v>2011</v>
      </c>
      <c r="F5795" s="14" t="s">
        <v>905</v>
      </c>
      <c r="G5795" s="14" t="s">
        <v>906</v>
      </c>
      <c r="J5795" s="47">
        <v>24029</v>
      </c>
    </row>
    <row r="5796" spans="1:12" s="14" customFormat="1">
      <c r="A5796" s="14">
        <v>5790</v>
      </c>
      <c r="B5796" s="14">
        <v>316200</v>
      </c>
      <c r="C5796" s="14" t="s">
        <v>749</v>
      </c>
      <c r="D5796" s="14" t="s">
        <v>904</v>
      </c>
      <c r="E5796" s="14">
        <v>2012</v>
      </c>
      <c r="F5796" s="14" t="s">
        <v>905</v>
      </c>
      <c r="G5796" s="14" t="s">
        <v>906</v>
      </c>
      <c r="J5796" s="47">
        <v>24148</v>
      </c>
    </row>
    <row r="5797" spans="1:12" s="14" customFormat="1">
      <c r="A5797" s="14">
        <v>5791</v>
      </c>
      <c r="B5797" s="14">
        <v>316200</v>
      </c>
      <c r="C5797" s="14" t="s">
        <v>749</v>
      </c>
      <c r="D5797" s="14" t="s">
        <v>904</v>
      </c>
      <c r="E5797" s="14">
        <v>2013</v>
      </c>
      <c r="F5797" s="14" t="s">
        <v>905</v>
      </c>
      <c r="G5797" s="14" t="s">
        <v>906</v>
      </c>
      <c r="J5797" s="47">
        <v>25007</v>
      </c>
    </row>
    <row r="5798" spans="1:12" s="14" customFormat="1">
      <c r="A5798" s="14">
        <v>5792</v>
      </c>
      <c r="B5798" s="14">
        <v>316200</v>
      </c>
      <c r="C5798" s="14" t="s">
        <v>749</v>
      </c>
      <c r="D5798" s="14" t="s">
        <v>904</v>
      </c>
      <c r="E5798" s="14">
        <v>2014</v>
      </c>
      <c r="F5798" s="14" t="s">
        <v>1969</v>
      </c>
      <c r="G5798" s="14" t="s">
        <v>908</v>
      </c>
      <c r="J5798" s="47">
        <v>25143</v>
      </c>
    </row>
    <row r="5799" spans="1:12" s="15" customFormat="1">
      <c r="A5799" s="15">
        <v>5793</v>
      </c>
      <c r="B5799" s="15">
        <v>316210</v>
      </c>
      <c r="C5799" s="15" t="s">
        <v>750</v>
      </c>
      <c r="D5799" s="15" t="s">
        <v>904</v>
      </c>
      <c r="E5799" s="15">
        <v>2007</v>
      </c>
      <c r="F5799" s="15" t="s">
        <v>905</v>
      </c>
      <c r="G5799" s="15" t="s">
        <v>906</v>
      </c>
      <c r="J5799" s="49">
        <v>30757</v>
      </c>
    </row>
    <row r="5800" spans="1:12" s="15" customFormat="1">
      <c r="A5800" s="15">
        <v>5794</v>
      </c>
      <c r="B5800" s="15">
        <v>316210</v>
      </c>
      <c r="C5800" s="15" t="s">
        <v>750</v>
      </c>
      <c r="D5800" s="15" t="s">
        <v>904</v>
      </c>
      <c r="E5800" s="15">
        <v>2008</v>
      </c>
      <c r="F5800" s="15" t="s">
        <v>905</v>
      </c>
      <c r="G5800" s="15" t="s">
        <v>916</v>
      </c>
      <c r="H5800" s="49">
        <v>30151</v>
      </c>
      <c r="I5800" s="49">
        <v>32145</v>
      </c>
      <c r="J5800" s="49">
        <v>32145</v>
      </c>
      <c r="K5800" s="49">
        <v>24847</v>
      </c>
      <c r="L5800" s="49">
        <v>24847</v>
      </c>
    </row>
    <row r="5801" spans="1:12" s="15" customFormat="1">
      <c r="A5801" s="15">
        <v>5795</v>
      </c>
      <c r="B5801" s="15">
        <v>316210</v>
      </c>
      <c r="C5801" s="15" t="s">
        <v>750</v>
      </c>
      <c r="D5801" s="15" t="s">
        <v>904</v>
      </c>
      <c r="E5801" s="15">
        <v>2009</v>
      </c>
      <c r="F5801" s="15" t="s">
        <v>958</v>
      </c>
      <c r="G5801" s="15" t="s">
        <v>914</v>
      </c>
      <c r="H5801" s="49">
        <v>30559</v>
      </c>
      <c r="I5801" s="49">
        <v>32580</v>
      </c>
      <c r="J5801" s="49">
        <v>32580</v>
      </c>
      <c r="K5801" s="49">
        <v>26420</v>
      </c>
      <c r="L5801" s="49">
        <v>26420</v>
      </c>
    </row>
    <row r="5802" spans="1:12" s="15" customFormat="1">
      <c r="A5802" s="15">
        <v>5796</v>
      </c>
      <c r="B5802" s="15">
        <v>316210</v>
      </c>
      <c r="C5802" s="15" t="s">
        <v>750</v>
      </c>
      <c r="D5802" s="15" t="s">
        <v>904</v>
      </c>
      <c r="E5802" s="15">
        <v>2010</v>
      </c>
      <c r="F5802" s="15" t="s">
        <v>958</v>
      </c>
      <c r="G5802" s="15" t="s">
        <v>914</v>
      </c>
      <c r="H5802" s="49">
        <v>30061</v>
      </c>
      <c r="I5802" s="49">
        <v>31819</v>
      </c>
      <c r="J5802" s="49">
        <v>31819</v>
      </c>
      <c r="K5802" s="49">
        <v>27329</v>
      </c>
      <c r="L5802" s="49">
        <v>27329</v>
      </c>
    </row>
    <row r="5803" spans="1:12" s="15" customFormat="1">
      <c r="A5803" s="15">
        <v>5797</v>
      </c>
      <c r="B5803" s="15">
        <v>316210</v>
      </c>
      <c r="C5803" s="15" t="s">
        <v>750</v>
      </c>
      <c r="D5803" s="15" t="s">
        <v>904</v>
      </c>
      <c r="E5803" s="15">
        <v>2011</v>
      </c>
      <c r="F5803" s="15" t="s">
        <v>905</v>
      </c>
      <c r="G5803" s="15" t="s">
        <v>916</v>
      </c>
      <c r="H5803" s="49">
        <v>30365</v>
      </c>
      <c r="I5803" s="49">
        <v>32141</v>
      </c>
      <c r="J5803" s="49">
        <v>32141</v>
      </c>
      <c r="K5803" s="49">
        <v>28975</v>
      </c>
      <c r="L5803" s="49">
        <v>28975</v>
      </c>
    </row>
    <row r="5804" spans="1:12" s="15" customFormat="1">
      <c r="A5804" s="15">
        <v>5798</v>
      </c>
      <c r="B5804" s="15">
        <v>316210</v>
      </c>
      <c r="C5804" s="15" t="s">
        <v>750</v>
      </c>
      <c r="D5804" s="15" t="s">
        <v>904</v>
      </c>
      <c r="E5804" s="15">
        <v>2012</v>
      </c>
      <c r="F5804" s="15" t="s">
        <v>958</v>
      </c>
      <c r="G5804" s="15" t="s">
        <v>914</v>
      </c>
      <c r="H5804" s="49">
        <v>30659</v>
      </c>
      <c r="I5804" s="49">
        <v>32452</v>
      </c>
      <c r="J5804" s="49">
        <v>32452</v>
      </c>
      <c r="K5804" s="49">
        <v>29798</v>
      </c>
      <c r="L5804" s="49">
        <v>29798</v>
      </c>
    </row>
    <row r="5805" spans="1:12" s="15" customFormat="1">
      <c r="A5805" s="15">
        <v>5799</v>
      </c>
      <c r="B5805" s="15">
        <v>316210</v>
      </c>
      <c r="C5805" s="15" t="s">
        <v>750</v>
      </c>
      <c r="D5805" s="15" t="s">
        <v>904</v>
      </c>
      <c r="E5805" s="15">
        <v>2013</v>
      </c>
      <c r="F5805" s="15" t="s">
        <v>958</v>
      </c>
      <c r="G5805" s="15" t="s">
        <v>914</v>
      </c>
      <c r="H5805" s="49">
        <v>31908</v>
      </c>
      <c r="I5805" s="49">
        <v>33774</v>
      </c>
      <c r="J5805" s="49">
        <v>33774</v>
      </c>
      <c r="K5805" s="49">
        <v>30688</v>
      </c>
      <c r="L5805" s="49">
        <v>30688</v>
      </c>
    </row>
    <row r="5806" spans="1:12" s="15" customFormat="1">
      <c r="A5806" s="15">
        <v>5800</v>
      </c>
      <c r="B5806" s="15">
        <v>316210</v>
      </c>
      <c r="C5806" s="15" t="s">
        <v>750</v>
      </c>
      <c r="D5806" s="15" t="s">
        <v>904</v>
      </c>
      <c r="E5806" s="15">
        <v>2014</v>
      </c>
      <c r="F5806" s="15" t="s">
        <v>958</v>
      </c>
      <c r="G5806" s="15" t="s">
        <v>914</v>
      </c>
      <c r="H5806" s="49">
        <v>32223</v>
      </c>
      <c r="I5806" s="49">
        <v>34107</v>
      </c>
      <c r="J5806" s="49">
        <v>34107</v>
      </c>
      <c r="K5806" s="49">
        <v>31466</v>
      </c>
      <c r="L5806" s="49">
        <v>31466</v>
      </c>
    </row>
    <row r="5807" spans="1:12">
      <c r="A5807">
        <v>5801</v>
      </c>
      <c r="B5807">
        <v>316220</v>
      </c>
      <c r="C5807" t="s">
        <v>751</v>
      </c>
      <c r="D5807" t="s">
        <v>904</v>
      </c>
      <c r="E5807">
        <v>2007</v>
      </c>
      <c r="F5807" t="s">
        <v>1970</v>
      </c>
      <c r="G5807" t="s">
        <v>914</v>
      </c>
      <c r="H5807" s="1">
        <v>5775</v>
      </c>
      <c r="I5807" s="1">
        <v>6828</v>
      </c>
      <c r="J5807" s="1">
        <v>6828</v>
      </c>
      <c r="K5807" s="1">
        <v>6000</v>
      </c>
      <c r="L5807" s="1">
        <v>6000</v>
      </c>
    </row>
    <row r="5808" spans="1:12">
      <c r="A5808">
        <v>5802</v>
      </c>
      <c r="B5808">
        <v>316220</v>
      </c>
      <c r="C5808" t="s">
        <v>751</v>
      </c>
      <c r="D5808" t="s">
        <v>904</v>
      </c>
      <c r="E5808">
        <v>2008</v>
      </c>
      <c r="F5808" t="s">
        <v>1970</v>
      </c>
      <c r="G5808" t="s">
        <v>914</v>
      </c>
      <c r="H5808" s="1">
        <v>6019</v>
      </c>
      <c r="I5808" s="1">
        <v>7117</v>
      </c>
      <c r="J5808" s="1">
        <v>7117</v>
      </c>
      <c r="K5808" s="1">
        <v>5890</v>
      </c>
      <c r="L5808" s="1">
        <v>5890</v>
      </c>
    </row>
    <row r="5809" spans="1:12">
      <c r="A5809">
        <v>5803</v>
      </c>
      <c r="B5809">
        <v>316220</v>
      </c>
      <c r="C5809" t="s">
        <v>751</v>
      </c>
      <c r="D5809" t="s">
        <v>904</v>
      </c>
      <c r="E5809">
        <v>2009</v>
      </c>
      <c r="J5809" s="1">
        <v>7198</v>
      </c>
    </row>
    <row r="5810" spans="1:12">
      <c r="A5810">
        <v>5804</v>
      </c>
      <c r="B5810">
        <v>316220</v>
      </c>
      <c r="C5810" t="s">
        <v>751</v>
      </c>
      <c r="D5810" t="s">
        <v>904</v>
      </c>
      <c r="E5810">
        <v>2010</v>
      </c>
      <c r="F5810" t="s">
        <v>1971</v>
      </c>
      <c r="G5810" t="s">
        <v>916</v>
      </c>
      <c r="H5810" s="1">
        <v>5607</v>
      </c>
      <c r="I5810" s="1">
        <v>6887</v>
      </c>
      <c r="J5810" s="1">
        <v>6887</v>
      </c>
      <c r="K5810" s="1">
        <v>5363</v>
      </c>
      <c r="L5810" s="1">
        <v>5363</v>
      </c>
    </row>
    <row r="5811" spans="1:12">
      <c r="A5811">
        <v>5805</v>
      </c>
      <c r="B5811">
        <v>316220</v>
      </c>
      <c r="C5811" t="s">
        <v>751</v>
      </c>
      <c r="D5811" t="s">
        <v>904</v>
      </c>
      <c r="E5811">
        <v>2011</v>
      </c>
      <c r="F5811" t="s">
        <v>1970</v>
      </c>
      <c r="G5811" t="s">
        <v>914</v>
      </c>
      <c r="H5811" s="1">
        <v>5646</v>
      </c>
      <c r="I5811" s="1">
        <v>6935</v>
      </c>
      <c r="J5811" s="1">
        <v>6935</v>
      </c>
      <c r="K5811" s="1">
        <v>5453</v>
      </c>
      <c r="L5811" s="1">
        <v>5453</v>
      </c>
    </row>
    <row r="5812" spans="1:12">
      <c r="A5812">
        <v>5806</v>
      </c>
      <c r="B5812">
        <v>316220</v>
      </c>
      <c r="C5812" t="s">
        <v>751</v>
      </c>
      <c r="D5812" t="s">
        <v>904</v>
      </c>
      <c r="E5812">
        <v>2012</v>
      </c>
      <c r="F5812" t="s">
        <v>1971</v>
      </c>
      <c r="G5812" t="s">
        <v>916</v>
      </c>
      <c r="H5812" s="1">
        <v>5684</v>
      </c>
      <c r="I5812" s="1">
        <v>6981</v>
      </c>
      <c r="J5812" s="1">
        <v>6981</v>
      </c>
      <c r="K5812" s="1">
        <v>5479</v>
      </c>
      <c r="L5812" s="1">
        <v>5479</v>
      </c>
    </row>
    <row r="5813" spans="1:12">
      <c r="A5813">
        <v>5807</v>
      </c>
      <c r="B5813">
        <v>316220</v>
      </c>
      <c r="C5813" t="s">
        <v>751</v>
      </c>
      <c r="D5813" t="s">
        <v>904</v>
      </c>
      <c r="E5813">
        <v>2013</v>
      </c>
      <c r="F5813" t="s">
        <v>1970</v>
      </c>
      <c r="G5813" t="s">
        <v>914</v>
      </c>
      <c r="H5813" s="1">
        <v>5895</v>
      </c>
      <c r="I5813" s="1">
        <v>7241</v>
      </c>
      <c r="J5813" s="1">
        <v>7241</v>
      </c>
      <c r="K5813" s="1">
        <v>5719</v>
      </c>
      <c r="L5813" s="1">
        <v>5719</v>
      </c>
    </row>
    <row r="5814" spans="1:12">
      <c r="A5814">
        <v>5808</v>
      </c>
      <c r="B5814">
        <v>316220</v>
      </c>
      <c r="C5814" t="s">
        <v>751</v>
      </c>
      <c r="D5814" t="s">
        <v>904</v>
      </c>
      <c r="E5814">
        <v>2014</v>
      </c>
      <c r="F5814" t="s">
        <v>1970</v>
      </c>
      <c r="G5814" t="s">
        <v>914</v>
      </c>
      <c r="H5814" s="1">
        <v>5937</v>
      </c>
      <c r="I5814" s="1">
        <v>7292</v>
      </c>
      <c r="J5814" s="1">
        <v>7292</v>
      </c>
      <c r="K5814" s="1">
        <v>5785</v>
      </c>
      <c r="L5814" s="1">
        <v>5785</v>
      </c>
    </row>
    <row r="5815" spans="1:12" s="14" customFormat="1">
      <c r="A5815" s="14">
        <v>5809</v>
      </c>
      <c r="B5815" s="14">
        <v>316225</v>
      </c>
      <c r="C5815" s="14" t="s">
        <v>752</v>
      </c>
      <c r="D5815" s="14" t="s">
        <v>904</v>
      </c>
      <c r="E5815" s="14">
        <v>2007</v>
      </c>
      <c r="J5815" s="47">
        <v>4729</v>
      </c>
    </row>
    <row r="5816" spans="1:12" s="14" customFormat="1">
      <c r="A5816" s="14">
        <v>5810</v>
      </c>
      <c r="B5816" s="14">
        <v>316225</v>
      </c>
      <c r="C5816" s="14" t="s">
        <v>752</v>
      </c>
      <c r="D5816" s="14" t="s">
        <v>904</v>
      </c>
      <c r="E5816" s="14">
        <v>2008</v>
      </c>
      <c r="J5816" s="47">
        <v>4921</v>
      </c>
    </row>
    <row r="5817" spans="1:12" s="14" customFormat="1">
      <c r="A5817" s="14">
        <v>5811</v>
      </c>
      <c r="B5817" s="14">
        <v>316225</v>
      </c>
      <c r="C5817" s="14" t="s">
        <v>752</v>
      </c>
      <c r="D5817" s="14" t="s">
        <v>904</v>
      </c>
      <c r="E5817" s="14">
        <v>2009</v>
      </c>
      <c r="J5817" s="47">
        <v>4971</v>
      </c>
    </row>
    <row r="5818" spans="1:12" s="14" customFormat="1">
      <c r="A5818" s="14">
        <v>5812</v>
      </c>
      <c r="B5818" s="14">
        <v>316225</v>
      </c>
      <c r="C5818" s="14" t="s">
        <v>752</v>
      </c>
      <c r="D5818" s="14" t="s">
        <v>904</v>
      </c>
      <c r="E5818" s="14">
        <v>2010</v>
      </c>
      <c r="F5818" s="14" t="s">
        <v>1972</v>
      </c>
      <c r="G5818" s="14" t="s">
        <v>906</v>
      </c>
      <c r="J5818" s="47">
        <v>4656</v>
      </c>
    </row>
    <row r="5819" spans="1:12" s="14" customFormat="1">
      <c r="A5819" s="14">
        <v>5813</v>
      </c>
      <c r="B5819" s="14">
        <v>316225</v>
      </c>
      <c r="C5819" s="14" t="s">
        <v>752</v>
      </c>
      <c r="D5819" s="14" t="s">
        <v>904</v>
      </c>
      <c r="E5819" s="14">
        <v>2011</v>
      </c>
      <c r="F5819" s="14" t="s">
        <v>1972</v>
      </c>
      <c r="G5819" s="14" t="s">
        <v>906</v>
      </c>
      <c r="J5819" s="47">
        <v>4676</v>
      </c>
    </row>
    <row r="5820" spans="1:12" s="14" customFormat="1">
      <c r="A5820" s="14">
        <v>5814</v>
      </c>
      <c r="B5820" s="14">
        <v>316225</v>
      </c>
      <c r="C5820" s="14" t="s">
        <v>752</v>
      </c>
      <c r="D5820" s="14" t="s">
        <v>904</v>
      </c>
      <c r="E5820" s="14">
        <v>2012</v>
      </c>
      <c r="J5820" s="47">
        <v>4695</v>
      </c>
    </row>
    <row r="5821" spans="1:12" s="14" customFormat="1">
      <c r="A5821" s="14">
        <v>5815</v>
      </c>
      <c r="B5821" s="14">
        <v>316225</v>
      </c>
      <c r="C5821" s="14" t="s">
        <v>752</v>
      </c>
      <c r="D5821" s="14" t="s">
        <v>904</v>
      </c>
      <c r="E5821" s="14">
        <v>2013</v>
      </c>
      <c r="J5821" s="47">
        <v>4858</v>
      </c>
    </row>
    <row r="5822" spans="1:12" s="14" customFormat="1">
      <c r="A5822" s="14">
        <v>5816</v>
      </c>
      <c r="B5822" s="14">
        <v>316225</v>
      </c>
      <c r="C5822" s="14" t="s">
        <v>752</v>
      </c>
      <c r="D5822" s="14" t="s">
        <v>904</v>
      </c>
      <c r="E5822" s="14">
        <v>2014</v>
      </c>
      <c r="J5822" s="47">
        <v>4880</v>
      </c>
    </row>
    <row r="5823" spans="1:12">
      <c r="A5823">
        <v>5817</v>
      </c>
      <c r="B5823">
        <v>316230</v>
      </c>
      <c r="C5823" t="s">
        <v>753</v>
      </c>
      <c r="D5823" t="s">
        <v>904</v>
      </c>
      <c r="E5823">
        <v>2007</v>
      </c>
      <c r="J5823" s="1">
        <v>2858</v>
      </c>
    </row>
    <row r="5824" spans="1:12">
      <c r="A5824">
        <v>5818</v>
      </c>
      <c r="B5824">
        <v>316230</v>
      </c>
      <c r="C5824" t="s">
        <v>753</v>
      </c>
      <c r="D5824" t="s">
        <v>904</v>
      </c>
      <c r="E5824">
        <v>2008</v>
      </c>
      <c r="J5824" s="1">
        <v>2962</v>
      </c>
    </row>
    <row r="5825" spans="1:12">
      <c r="A5825">
        <v>5819</v>
      </c>
      <c r="B5825">
        <v>316230</v>
      </c>
      <c r="C5825" t="s">
        <v>753</v>
      </c>
      <c r="D5825" t="s">
        <v>904</v>
      </c>
      <c r="E5825">
        <v>2009</v>
      </c>
      <c r="F5825" t="s">
        <v>1973</v>
      </c>
      <c r="G5825" t="s">
        <v>914</v>
      </c>
      <c r="H5825" s="1">
        <v>1787</v>
      </c>
      <c r="I5825" s="1">
        <v>2981</v>
      </c>
      <c r="J5825" s="1">
        <v>2981</v>
      </c>
      <c r="K5825" s="1">
        <v>1713</v>
      </c>
      <c r="L5825" s="1">
        <v>1713</v>
      </c>
    </row>
    <row r="5826" spans="1:12">
      <c r="A5826">
        <v>5820</v>
      </c>
      <c r="B5826">
        <v>316230</v>
      </c>
      <c r="C5826" t="s">
        <v>753</v>
      </c>
      <c r="D5826" t="s">
        <v>904</v>
      </c>
      <c r="E5826">
        <v>2010</v>
      </c>
      <c r="F5826" t="s">
        <v>1974</v>
      </c>
      <c r="G5826" t="s">
        <v>916</v>
      </c>
      <c r="H5826" s="1">
        <v>1752</v>
      </c>
      <c r="I5826" s="1">
        <v>2731</v>
      </c>
      <c r="J5826" s="1">
        <v>2731</v>
      </c>
      <c r="K5826" s="1">
        <v>1713</v>
      </c>
      <c r="L5826" s="1">
        <v>1713</v>
      </c>
    </row>
    <row r="5827" spans="1:12">
      <c r="A5827">
        <v>5821</v>
      </c>
      <c r="B5827">
        <v>316230</v>
      </c>
      <c r="C5827" t="s">
        <v>753</v>
      </c>
      <c r="D5827" t="s">
        <v>904</v>
      </c>
      <c r="E5827">
        <v>2011</v>
      </c>
      <c r="F5827" t="s">
        <v>1974</v>
      </c>
      <c r="G5827" t="s">
        <v>916</v>
      </c>
      <c r="H5827" s="1">
        <v>1751</v>
      </c>
      <c r="I5827" s="1">
        <v>2730</v>
      </c>
      <c r="J5827" s="1">
        <v>2730</v>
      </c>
      <c r="K5827" s="1">
        <v>1751</v>
      </c>
      <c r="L5827" s="1">
        <v>1751</v>
      </c>
    </row>
    <row r="5828" spans="1:12">
      <c r="A5828">
        <v>5822</v>
      </c>
      <c r="B5828">
        <v>316230</v>
      </c>
      <c r="C5828" t="s">
        <v>753</v>
      </c>
      <c r="D5828" t="s">
        <v>904</v>
      </c>
      <c r="E5828">
        <v>2012</v>
      </c>
      <c r="F5828" t="s">
        <v>1973</v>
      </c>
      <c r="G5828" t="s">
        <v>914</v>
      </c>
      <c r="H5828" s="1">
        <v>1750</v>
      </c>
      <c r="I5828" s="1">
        <v>2728</v>
      </c>
      <c r="J5828" s="1">
        <v>2728</v>
      </c>
      <c r="K5828" s="1">
        <v>1760</v>
      </c>
      <c r="L5828" s="1">
        <v>1500</v>
      </c>
    </row>
    <row r="5829" spans="1:12">
      <c r="A5829">
        <v>5823</v>
      </c>
      <c r="B5829">
        <v>316230</v>
      </c>
      <c r="C5829" t="s">
        <v>753</v>
      </c>
      <c r="D5829" t="s">
        <v>904</v>
      </c>
      <c r="E5829">
        <v>2013</v>
      </c>
      <c r="F5829" t="s">
        <v>1973</v>
      </c>
      <c r="G5829" t="s">
        <v>914</v>
      </c>
      <c r="H5829" s="1">
        <v>1801</v>
      </c>
      <c r="I5829" s="1">
        <v>2808</v>
      </c>
      <c r="J5829" s="1">
        <v>2808</v>
      </c>
      <c r="K5829" s="1">
        <v>1801</v>
      </c>
      <c r="L5829" s="1">
        <v>1739</v>
      </c>
    </row>
    <row r="5830" spans="1:12">
      <c r="A5830">
        <v>5824</v>
      </c>
      <c r="B5830">
        <v>316230</v>
      </c>
      <c r="C5830" t="s">
        <v>753</v>
      </c>
      <c r="D5830" t="s">
        <v>904</v>
      </c>
      <c r="E5830">
        <v>2014</v>
      </c>
      <c r="F5830" t="s">
        <v>1973</v>
      </c>
      <c r="G5830" t="s">
        <v>914</v>
      </c>
      <c r="H5830" s="1">
        <v>1802</v>
      </c>
      <c r="I5830" s="1">
        <v>2809</v>
      </c>
      <c r="J5830" s="1">
        <v>2809</v>
      </c>
      <c r="K5830" s="1">
        <v>1801</v>
      </c>
      <c r="L5830" s="1">
        <v>1800</v>
      </c>
    </row>
    <row r="5831" spans="1:12" s="14" customFormat="1">
      <c r="A5831" s="14">
        <v>5825</v>
      </c>
      <c r="B5831" s="14">
        <v>316240</v>
      </c>
      <c r="C5831" s="14" t="s">
        <v>754</v>
      </c>
      <c r="D5831" s="14" t="s">
        <v>904</v>
      </c>
      <c r="E5831" s="14">
        <v>2007</v>
      </c>
      <c r="F5831" s="14" t="s">
        <v>905</v>
      </c>
      <c r="G5831" s="14" t="s">
        <v>906</v>
      </c>
      <c r="J5831" s="47">
        <v>26091</v>
      </c>
    </row>
    <row r="5832" spans="1:12" s="14" customFormat="1">
      <c r="A5832" s="14">
        <v>5826</v>
      </c>
      <c r="B5832" s="14">
        <v>316240</v>
      </c>
      <c r="C5832" s="14" t="s">
        <v>754</v>
      </c>
      <c r="D5832" s="14" t="s">
        <v>904</v>
      </c>
      <c r="E5832" s="14">
        <v>2008</v>
      </c>
      <c r="F5832" s="14" t="s">
        <v>905</v>
      </c>
      <c r="G5832" s="14" t="s">
        <v>906</v>
      </c>
      <c r="J5832" s="47">
        <v>26915</v>
      </c>
    </row>
    <row r="5833" spans="1:12" s="14" customFormat="1">
      <c r="A5833" s="14">
        <v>5827</v>
      </c>
      <c r="B5833" s="14">
        <v>316240</v>
      </c>
      <c r="C5833" s="14" t="s">
        <v>754</v>
      </c>
      <c r="D5833" s="14" t="s">
        <v>904</v>
      </c>
      <c r="E5833" s="14">
        <v>2009</v>
      </c>
      <c r="F5833" s="14" t="s">
        <v>905</v>
      </c>
      <c r="G5833" s="14" t="s">
        <v>906</v>
      </c>
      <c r="J5833" s="47">
        <v>26983</v>
      </c>
    </row>
    <row r="5834" spans="1:12" s="14" customFormat="1">
      <c r="A5834" s="14">
        <v>5828</v>
      </c>
      <c r="B5834" s="14">
        <v>316240</v>
      </c>
      <c r="C5834" s="14" t="s">
        <v>754</v>
      </c>
      <c r="D5834" s="14" t="s">
        <v>904</v>
      </c>
      <c r="E5834" s="14">
        <v>2010</v>
      </c>
      <c r="F5834" s="14" t="s">
        <v>905</v>
      </c>
      <c r="G5834" s="14" t="s">
        <v>906</v>
      </c>
      <c r="J5834" s="47">
        <v>25358</v>
      </c>
    </row>
    <row r="5835" spans="1:12" s="14" customFormat="1">
      <c r="A5835" s="14">
        <v>5829</v>
      </c>
      <c r="B5835" s="14">
        <v>316240</v>
      </c>
      <c r="C5835" s="14" t="s">
        <v>754</v>
      </c>
      <c r="D5835" s="14" t="s">
        <v>904</v>
      </c>
      <c r="E5835" s="14">
        <v>2011</v>
      </c>
      <c r="F5835" s="14" t="s">
        <v>905</v>
      </c>
      <c r="G5835" s="14" t="s">
        <v>906</v>
      </c>
      <c r="J5835" s="47">
        <v>25307</v>
      </c>
    </row>
    <row r="5836" spans="1:12" s="14" customFormat="1">
      <c r="A5836" s="14">
        <v>5830</v>
      </c>
      <c r="B5836" s="14">
        <v>316240</v>
      </c>
      <c r="C5836" s="14" t="s">
        <v>754</v>
      </c>
      <c r="D5836" s="14" t="s">
        <v>904</v>
      </c>
      <c r="E5836" s="14">
        <v>2012</v>
      </c>
      <c r="F5836" s="14" t="s">
        <v>905</v>
      </c>
      <c r="G5836" s="14" t="s">
        <v>906</v>
      </c>
      <c r="J5836" s="47">
        <v>25257</v>
      </c>
    </row>
    <row r="5837" spans="1:12" s="14" customFormat="1">
      <c r="A5837" s="14">
        <v>5831</v>
      </c>
      <c r="B5837" s="14">
        <v>316240</v>
      </c>
      <c r="C5837" s="14" t="s">
        <v>754</v>
      </c>
      <c r="D5837" s="14" t="s">
        <v>904</v>
      </c>
      <c r="E5837" s="14">
        <v>2013</v>
      </c>
      <c r="F5837" s="14" t="s">
        <v>905</v>
      </c>
      <c r="G5837" s="14" t="s">
        <v>906</v>
      </c>
      <c r="J5837" s="47">
        <v>25961</v>
      </c>
    </row>
    <row r="5838" spans="1:12" s="14" customFormat="1">
      <c r="A5838" s="14">
        <v>5832</v>
      </c>
      <c r="B5838" s="14">
        <v>316240</v>
      </c>
      <c r="C5838" s="14" t="s">
        <v>754</v>
      </c>
      <c r="D5838" s="14" t="s">
        <v>904</v>
      </c>
      <c r="E5838" s="14">
        <v>2014</v>
      </c>
      <c r="F5838" s="14" t="s">
        <v>905</v>
      </c>
      <c r="G5838" s="14" t="s">
        <v>906</v>
      </c>
      <c r="J5838" s="47">
        <v>25933</v>
      </c>
    </row>
    <row r="5839" spans="1:12" s="14" customFormat="1">
      <c r="A5839" s="14">
        <v>5833</v>
      </c>
      <c r="B5839" s="14">
        <v>316245</v>
      </c>
      <c r="C5839" s="14" t="s">
        <v>755</v>
      </c>
      <c r="D5839" s="14" t="s">
        <v>904</v>
      </c>
      <c r="E5839" s="14">
        <v>2007</v>
      </c>
      <c r="F5839" s="14" t="s">
        <v>905</v>
      </c>
      <c r="G5839" s="14" t="s">
        <v>906</v>
      </c>
      <c r="J5839" s="47">
        <v>10769</v>
      </c>
    </row>
    <row r="5840" spans="1:12" s="14" customFormat="1">
      <c r="A5840" s="14">
        <v>5834</v>
      </c>
      <c r="B5840" s="14">
        <v>316245</v>
      </c>
      <c r="C5840" s="14" t="s">
        <v>755</v>
      </c>
      <c r="D5840" s="14" t="s">
        <v>904</v>
      </c>
      <c r="E5840" s="14">
        <v>2008</v>
      </c>
      <c r="F5840" s="14" t="s">
        <v>905</v>
      </c>
      <c r="G5840" s="14" t="s">
        <v>906</v>
      </c>
      <c r="J5840" s="47">
        <v>11179</v>
      </c>
    </row>
    <row r="5841" spans="1:12" s="14" customFormat="1">
      <c r="A5841" s="14">
        <v>5835</v>
      </c>
      <c r="B5841" s="14">
        <v>316245</v>
      </c>
      <c r="C5841" s="14" t="s">
        <v>755</v>
      </c>
      <c r="D5841" s="14" t="s">
        <v>904</v>
      </c>
      <c r="E5841" s="14">
        <v>2009</v>
      </c>
      <c r="F5841" s="14" t="s">
        <v>905</v>
      </c>
      <c r="G5841" s="14" t="s">
        <v>906</v>
      </c>
      <c r="J5841" s="47">
        <v>11267</v>
      </c>
    </row>
    <row r="5842" spans="1:12" s="14" customFormat="1">
      <c r="A5842" s="14">
        <v>5836</v>
      </c>
      <c r="B5842" s="14">
        <v>316245</v>
      </c>
      <c r="C5842" s="14" t="s">
        <v>755</v>
      </c>
      <c r="D5842" s="14" t="s">
        <v>904</v>
      </c>
      <c r="E5842" s="14">
        <v>2010</v>
      </c>
      <c r="F5842" s="14" t="s">
        <v>905</v>
      </c>
      <c r="G5842" s="14" t="s">
        <v>906</v>
      </c>
      <c r="J5842" s="47">
        <v>11715</v>
      </c>
    </row>
    <row r="5843" spans="1:12" s="14" customFormat="1">
      <c r="A5843" s="14">
        <v>5837</v>
      </c>
      <c r="B5843" s="14">
        <v>316245</v>
      </c>
      <c r="C5843" s="14" t="s">
        <v>755</v>
      </c>
      <c r="D5843" s="14" t="s">
        <v>904</v>
      </c>
      <c r="E5843" s="14">
        <v>2011</v>
      </c>
      <c r="F5843" s="14" t="s">
        <v>905</v>
      </c>
      <c r="G5843" s="14" t="s">
        <v>906</v>
      </c>
      <c r="J5843" s="47">
        <v>11829</v>
      </c>
    </row>
    <row r="5844" spans="1:12" s="14" customFormat="1">
      <c r="A5844" s="14">
        <v>5838</v>
      </c>
      <c r="B5844" s="14">
        <v>316245</v>
      </c>
      <c r="C5844" s="14" t="s">
        <v>755</v>
      </c>
      <c r="D5844" s="14" t="s">
        <v>904</v>
      </c>
      <c r="E5844" s="14">
        <v>2012</v>
      </c>
      <c r="F5844" s="14" t="s">
        <v>905</v>
      </c>
      <c r="G5844" s="14" t="s">
        <v>906</v>
      </c>
      <c r="J5844" s="47">
        <v>11940</v>
      </c>
    </row>
    <row r="5845" spans="1:12" s="14" customFormat="1">
      <c r="A5845" s="14">
        <v>5839</v>
      </c>
      <c r="B5845" s="14">
        <v>316245</v>
      </c>
      <c r="C5845" s="14" t="s">
        <v>755</v>
      </c>
      <c r="D5845" s="14" t="s">
        <v>904</v>
      </c>
      <c r="E5845" s="14">
        <v>2013</v>
      </c>
      <c r="F5845" s="14" t="s">
        <v>905</v>
      </c>
      <c r="G5845" s="14" t="s">
        <v>906</v>
      </c>
      <c r="J5845" s="47">
        <v>12421</v>
      </c>
    </row>
    <row r="5846" spans="1:12" s="14" customFormat="1">
      <c r="A5846" s="14">
        <v>5840</v>
      </c>
      <c r="B5846" s="14">
        <v>316245</v>
      </c>
      <c r="C5846" s="14" t="s">
        <v>755</v>
      </c>
      <c r="D5846" s="14" t="s">
        <v>904</v>
      </c>
      <c r="E5846" s="14">
        <v>2014</v>
      </c>
      <c r="F5846" s="14" t="s">
        <v>905</v>
      </c>
      <c r="G5846" s="14" t="s">
        <v>906</v>
      </c>
      <c r="J5846" s="47">
        <v>12539</v>
      </c>
    </row>
    <row r="5847" spans="1:12">
      <c r="A5847">
        <v>5841</v>
      </c>
      <c r="B5847">
        <v>316250</v>
      </c>
      <c r="C5847" t="s">
        <v>756</v>
      </c>
      <c r="D5847" t="s">
        <v>904</v>
      </c>
      <c r="E5847">
        <v>2007</v>
      </c>
      <c r="F5847" t="s">
        <v>905</v>
      </c>
      <c r="G5847" t="s">
        <v>916</v>
      </c>
      <c r="H5847" s="1">
        <v>76978</v>
      </c>
      <c r="I5847" s="1">
        <v>81918</v>
      </c>
      <c r="J5847" s="1">
        <v>81918</v>
      </c>
      <c r="K5847" s="1">
        <v>6042</v>
      </c>
      <c r="L5847" s="1">
        <v>6042</v>
      </c>
    </row>
    <row r="5848" spans="1:12">
      <c r="A5848">
        <v>5842</v>
      </c>
      <c r="B5848">
        <v>316250</v>
      </c>
      <c r="C5848" t="s">
        <v>756</v>
      </c>
      <c r="D5848" t="s">
        <v>904</v>
      </c>
      <c r="E5848">
        <v>2008</v>
      </c>
      <c r="F5848" t="s">
        <v>905</v>
      </c>
      <c r="G5848" t="s">
        <v>916</v>
      </c>
      <c r="H5848" s="1">
        <v>79808</v>
      </c>
      <c r="I5848" s="1">
        <v>84930</v>
      </c>
      <c r="J5848" s="1">
        <v>84930</v>
      </c>
      <c r="K5848" s="1">
        <v>7479</v>
      </c>
      <c r="L5848" s="1">
        <v>7479</v>
      </c>
    </row>
    <row r="5849" spans="1:12">
      <c r="A5849">
        <v>5843</v>
      </c>
      <c r="B5849">
        <v>316250</v>
      </c>
      <c r="C5849" t="s">
        <v>756</v>
      </c>
      <c r="D5849" t="s">
        <v>904</v>
      </c>
      <c r="E5849">
        <v>2009</v>
      </c>
      <c r="F5849" t="s">
        <v>1975</v>
      </c>
      <c r="G5849" t="s">
        <v>914</v>
      </c>
      <c r="H5849" s="1">
        <v>80347</v>
      </c>
      <c r="I5849" s="1">
        <v>85503</v>
      </c>
      <c r="J5849" s="1">
        <v>85503</v>
      </c>
      <c r="K5849" s="1">
        <v>7479</v>
      </c>
      <c r="L5849" s="1">
        <v>7479</v>
      </c>
    </row>
    <row r="5850" spans="1:12">
      <c r="A5850">
        <v>5844</v>
      </c>
      <c r="B5850">
        <v>316250</v>
      </c>
      <c r="C5850" t="s">
        <v>756</v>
      </c>
      <c r="D5850" t="s">
        <v>904</v>
      </c>
      <c r="E5850">
        <v>2010</v>
      </c>
      <c r="F5850" t="s">
        <v>1975</v>
      </c>
      <c r="G5850" t="s">
        <v>914</v>
      </c>
      <c r="H5850" s="1">
        <v>79857</v>
      </c>
      <c r="I5850" s="1">
        <v>84469</v>
      </c>
      <c r="J5850" s="1">
        <v>84469</v>
      </c>
      <c r="K5850" s="1">
        <v>7953</v>
      </c>
      <c r="L5850" s="1">
        <v>7953</v>
      </c>
    </row>
    <row r="5851" spans="1:12">
      <c r="A5851">
        <v>5845</v>
      </c>
      <c r="B5851">
        <v>316250</v>
      </c>
      <c r="C5851" t="s">
        <v>756</v>
      </c>
      <c r="D5851" t="s">
        <v>904</v>
      </c>
      <c r="E5851">
        <v>2011</v>
      </c>
      <c r="F5851" t="s">
        <v>1975</v>
      </c>
      <c r="G5851" t="s">
        <v>914</v>
      </c>
      <c r="H5851" s="1">
        <v>80282</v>
      </c>
      <c r="I5851" s="1">
        <v>84919</v>
      </c>
      <c r="J5851" s="1">
        <v>84919</v>
      </c>
      <c r="K5851" s="1">
        <v>8553</v>
      </c>
      <c r="L5851" s="1">
        <v>8553</v>
      </c>
    </row>
    <row r="5852" spans="1:12">
      <c r="A5852">
        <v>5846</v>
      </c>
      <c r="B5852">
        <v>316250</v>
      </c>
      <c r="C5852" t="s">
        <v>756</v>
      </c>
      <c r="D5852" t="s">
        <v>904</v>
      </c>
      <c r="E5852">
        <v>2012</v>
      </c>
      <c r="F5852" t="s">
        <v>1975</v>
      </c>
      <c r="G5852" t="s">
        <v>914</v>
      </c>
      <c r="H5852" s="1">
        <v>80693</v>
      </c>
      <c r="I5852" s="1">
        <v>85353</v>
      </c>
      <c r="J5852" s="1">
        <v>85353</v>
      </c>
      <c r="K5852" s="1">
        <v>9555</v>
      </c>
      <c r="L5852" s="1">
        <v>9555</v>
      </c>
    </row>
    <row r="5853" spans="1:12">
      <c r="A5853">
        <v>5847</v>
      </c>
      <c r="B5853">
        <v>316250</v>
      </c>
      <c r="C5853" t="s">
        <v>756</v>
      </c>
      <c r="D5853" t="s">
        <v>904</v>
      </c>
      <c r="E5853">
        <v>2013</v>
      </c>
      <c r="F5853" t="s">
        <v>1975</v>
      </c>
      <c r="G5853" t="s">
        <v>914</v>
      </c>
      <c r="H5853" s="1">
        <v>83578</v>
      </c>
      <c r="I5853" s="1">
        <v>88405</v>
      </c>
      <c r="J5853" s="1">
        <v>88405</v>
      </c>
      <c r="K5853" s="1">
        <v>10203</v>
      </c>
      <c r="L5853" s="1">
        <v>10203</v>
      </c>
    </row>
    <row r="5854" spans="1:12">
      <c r="A5854">
        <v>5848</v>
      </c>
      <c r="B5854">
        <v>316250</v>
      </c>
      <c r="C5854" t="s">
        <v>756</v>
      </c>
      <c r="D5854" t="s">
        <v>904</v>
      </c>
      <c r="E5854">
        <v>2014</v>
      </c>
      <c r="F5854" t="s">
        <v>1975</v>
      </c>
      <c r="G5854" t="s">
        <v>914</v>
      </c>
      <c r="H5854" s="1">
        <v>84048</v>
      </c>
      <c r="I5854" s="1">
        <v>88902</v>
      </c>
      <c r="J5854" s="1">
        <v>88902</v>
      </c>
      <c r="K5854" s="1">
        <v>10776</v>
      </c>
      <c r="L5854" s="1">
        <v>10776</v>
      </c>
    </row>
    <row r="5855" spans="1:12">
      <c r="A5855">
        <v>5849</v>
      </c>
      <c r="B5855">
        <v>316255</v>
      </c>
      <c r="C5855" t="s">
        <v>757</v>
      </c>
      <c r="D5855" t="s">
        <v>904</v>
      </c>
      <c r="E5855">
        <v>2007</v>
      </c>
      <c r="F5855" t="s">
        <v>905</v>
      </c>
      <c r="G5855" t="s">
        <v>916</v>
      </c>
      <c r="H5855" s="1">
        <v>4352</v>
      </c>
      <c r="I5855" s="1">
        <v>9394</v>
      </c>
      <c r="J5855" s="1">
        <v>9394</v>
      </c>
      <c r="K5855" s="1">
        <v>3849</v>
      </c>
      <c r="L5855" s="1">
        <v>3849</v>
      </c>
    </row>
    <row r="5856" spans="1:12">
      <c r="A5856">
        <v>5850</v>
      </c>
      <c r="B5856">
        <v>316255</v>
      </c>
      <c r="C5856" t="s">
        <v>757</v>
      </c>
      <c r="D5856" t="s">
        <v>904</v>
      </c>
      <c r="E5856">
        <v>2008</v>
      </c>
      <c r="F5856" t="s">
        <v>905</v>
      </c>
      <c r="G5856" t="s">
        <v>916</v>
      </c>
      <c r="H5856" s="1">
        <v>4531</v>
      </c>
      <c r="I5856" s="1">
        <v>9781</v>
      </c>
      <c r="J5856" s="1">
        <v>9781</v>
      </c>
      <c r="K5856" s="1">
        <v>4077</v>
      </c>
      <c r="L5856" s="1">
        <v>4077</v>
      </c>
    </row>
    <row r="5857" spans="1:12">
      <c r="A5857">
        <v>5851</v>
      </c>
      <c r="B5857">
        <v>316255</v>
      </c>
      <c r="C5857" t="s">
        <v>757</v>
      </c>
      <c r="D5857" t="s">
        <v>904</v>
      </c>
      <c r="E5857">
        <v>2009</v>
      </c>
      <c r="F5857" t="s">
        <v>905</v>
      </c>
      <c r="G5857" t="s">
        <v>916</v>
      </c>
      <c r="H5857" s="1">
        <v>4578</v>
      </c>
      <c r="I5857" s="1">
        <v>9881</v>
      </c>
      <c r="J5857" s="1">
        <v>9881</v>
      </c>
      <c r="K5857" s="1">
        <v>4151</v>
      </c>
      <c r="L5857" s="1">
        <v>4151</v>
      </c>
    </row>
    <row r="5858" spans="1:12">
      <c r="A5858">
        <v>5852</v>
      </c>
      <c r="B5858">
        <v>316255</v>
      </c>
      <c r="C5858" t="s">
        <v>757</v>
      </c>
      <c r="D5858" t="s">
        <v>904</v>
      </c>
      <c r="E5858">
        <v>2010</v>
      </c>
      <c r="F5858" t="s">
        <v>905</v>
      </c>
      <c r="G5858" t="s">
        <v>916</v>
      </c>
      <c r="H5858" s="1">
        <v>4806</v>
      </c>
      <c r="I5858" s="1">
        <v>10245</v>
      </c>
      <c r="J5858" s="1">
        <v>10245</v>
      </c>
      <c r="K5858" s="1">
        <v>4305</v>
      </c>
      <c r="L5858" s="1">
        <v>4305</v>
      </c>
    </row>
    <row r="5859" spans="1:12">
      <c r="A5859">
        <v>5853</v>
      </c>
      <c r="B5859">
        <v>316255</v>
      </c>
      <c r="C5859" t="s">
        <v>757</v>
      </c>
      <c r="D5859" t="s">
        <v>904</v>
      </c>
      <c r="E5859">
        <v>2011</v>
      </c>
      <c r="F5859" t="s">
        <v>905</v>
      </c>
      <c r="G5859" t="s">
        <v>916</v>
      </c>
      <c r="H5859" s="1">
        <v>4861</v>
      </c>
      <c r="I5859" s="1">
        <v>10363</v>
      </c>
      <c r="J5859" s="1">
        <v>10363</v>
      </c>
      <c r="K5859" s="1">
        <v>4456</v>
      </c>
      <c r="L5859" s="1">
        <v>4456</v>
      </c>
    </row>
    <row r="5860" spans="1:12">
      <c r="A5860">
        <v>5854</v>
      </c>
      <c r="B5860">
        <v>316255</v>
      </c>
      <c r="C5860" t="s">
        <v>757</v>
      </c>
      <c r="D5860" t="s">
        <v>904</v>
      </c>
      <c r="E5860">
        <v>2012</v>
      </c>
      <c r="F5860" t="s">
        <v>905</v>
      </c>
      <c r="G5860" t="s">
        <v>916</v>
      </c>
      <c r="H5860" s="1">
        <v>4914</v>
      </c>
      <c r="I5860" s="1">
        <v>10476</v>
      </c>
      <c r="J5860" s="1">
        <v>10476</v>
      </c>
      <c r="K5860" s="1">
        <v>4791</v>
      </c>
      <c r="L5860" s="1">
        <v>4791</v>
      </c>
    </row>
    <row r="5861" spans="1:12">
      <c r="A5861">
        <v>5855</v>
      </c>
      <c r="B5861">
        <v>316255</v>
      </c>
      <c r="C5861" t="s">
        <v>757</v>
      </c>
      <c r="D5861" t="s">
        <v>904</v>
      </c>
      <c r="E5861">
        <v>2013</v>
      </c>
      <c r="F5861" t="s">
        <v>1976</v>
      </c>
      <c r="G5861" t="s">
        <v>914</v>
      </c>
      <c r="H5861" s="1">
        <v>5121</v>
      </c>
      <c r="I5861" s="1">
        <v>10917</v>
      </c>
      <c r="J5861" s="1">
        <v>10917</v>
      </c>
      <c r="K5861" s="1">
        <v>4904</v>
      </c>
      <c r="L5861" s="1">
        <v>4904</v>
      </c>
    </row>
    <row r="5862" spans="1:12">
      <c r="A5862">
        <v>5856</v>
      </c>
      <c r="B5862">
        <v>316255</v>
      </c>
      <c r="C5862" t="s">
        <v>757</v>
      </c>
      <c r="D5862" t="s">
        <v>904</v>
      </c>
      <c r="E5862">
        <v>2014</v>
      </c>
      <c r="F5862" t="s">
        <v>1976</v>
      </c>
      <c r="G5862" t="s">
        <v>914</v>
      </c>
      <c r="H5862" s="1">
        <v>5178</v>
      </c>
      <c r="I5862" s="1">
        <v>11038</v>
      </c>
      <c r="J5862" s="1">
        <v>11038</v>
      </c>
      <c r="K5862" s="1">
        <v>5099</v>
      </c>
      <c r="L5862" s="1">
        <v>5099</v>
      </c>
    </row>
    <row r="5863" spans="1:12">
      <c r="A5863">
        <v>5857</v>
      </c>
      <c r="B5863">
        <v>316257</v>
      </c>
      <c r="C5863" t="s">
        <v>758</v>
      </c>
      <c r="D5863" t="s">
        <v>904</v>
      </c>
      <c r="E5863">
        <v>2007</v>
      </c>
      <c r="J5863" s="1">
        <v>4855</v>
      </c>
    </row>
    <row r="5864" spans="1:12">
      <c r="A5864">
        <v>5858</v>
      </c>
      <c r="B5864">
        <v>316257</v>
      </c>
      <c r="C5864" t="s">
        <v>758</v>
      </c>
      <c r="D5864" t="s">
        <v>904</v>
      </c>
      <c r="E5864">
        <v>2008</v>
      </c>
      <c r="J5864" s="1">
        <v>5068</v>
      </c>
    </row>
    <row r="5865" spans="1:12">
      <c r="A5865">
        <v>5859</v>
      </c>
      <c r="B5865">
        <v>316257</v>
      </c>
      <c r="C5865" t="s">
        <v>758</v>
      </c>
      <c r="D5865" t="s">
        <v>904</v>
      </c>
      <c r="E5865">
        <v>2009</v>
      </c>
      <c r="F5865" t="s">
        <v>1979</v>
      </c>
      <c r="G5865" t="s">
        <v>916</v>
      </c>
      <c r="H5865" s="1">
        <v>2424</v>
      </c>
      <c r="I5865" s="1">
        <v>5132</v>
      </c>
      <c r="J5865" s="1">
        <v>5132</v>
      </c>
      <c r="K5865" s="1">
        <v>3595</v>
      </c>
      <c r="L5865" s="1">
        <v>1975</v>
      </c>
    </row>
    <row r="5866" spans="1:12">
      <c r="A5866">
        <v>5860</v>
      </c>
      <c r="B5866">
        <v>316257</v>
      </c>
      <c r="C5866" t="s">
        <v>758</v>
      </c>
      <c r="D5866" t="s">
        <v>904</v>
      </c>
      <c r="E5866">
        <v>2010</v>
      </c>
      <c r="F5866" t="s">
        <v>1979</v>
      </c>
      <c r="G5866" t="s">
        <v>916</v>
      </c>
      <c r="H5866" s="1">
        <v>2905</v>
      </c>
      <c r="I5866" s="1">
        <v>5188</v>
      </c>
      <c r="J5866" s="1">
        <v>5188</v>
      </c>
      <c r="K5866" s="1">
        <v>4192</v>
      </c>
      <c r="L5866" s="1">
        <v>2467</v>
      </c>
    </row>
    <row r="5867" spans="1:12">
      <c r="A5867">
        <v>5861</v>
      </c>
      <c r="B5867">
        <v>316257</v>
      </c>
      <c r="C5867" t="s">
        <v>758</v>
      </c>
      <c r="D5867" t="s">
        <v>904</v>
      </c>
      <c r="E5867">
        <v>2011</v>
      </c>
      <c r="F5867" t="s">
        <v>1016</v>
      </c>
      <c r="G5867" t="s">
        <v>906</v>
      </c>
      <c r="J5867" s="1">
        <v>5249</v>
      </c>
    </row>
    <row r="5868" spans="1:12">
      <c r="A5868">
        <v>5862</v>
      </c>
      <c r="B5868">
        <v>316257</v>
      </c>
      <c r="C5868" t="s">
        <v>758</v>
      </c>
      <c r="D5868" t="s">
        <v>904</v>
      </c>
      <c r="E5868">
        <v>2012</v>
      </c>
      <c r="F5868" t="s">
        <v>1978</v>
      </c>
      <c r="G5868" t="s">
        <v>908</v>
      </c>
      <c r="J5868" s="1">
        <v>5307</v>
      </c>
    </row>
    <row r="5869" spans="1:12">
      <c r="A5869">
        <v>5863</v>
      </c>
      <c r="B5869">
        <v>316257</v>
      </c>
      <c r="C5869" t="s">
        <v>758</v>
      </c>
      <c r="D5869" t="s">
        <v>904</v>
      </c>
      <c r="E5869">
        <v>2013</v>
      </c>
      <c r="F5869" t="s">
        <v>1977</v>
      </c>
      <c r="G5869" t="s">
        <v>1171</v>
      </c>
      <c r="H5869" s="1">
        <v>3097</v>
      </c>
      <c r="I5869" s="1">
        <v>5530</v>
      </c>
      <c r="J5869" s="1">
        <v>5530</v>
      </c>
      <c r="K5869" s="1">
        <v>2905</v>
      </c>
      <c r="L5869" s="1">
        <v>2905</v>
      </c>
    </row>
    <row r="5870" spans="1:12">
      <c r="A5870">
        <v>5864</v>
      </c>
      <c r="B5870">
        <v>316257</v>
      </c>
      <c r="C5870" t="s">
        <v>758</v>
      </c>
      <c r="D5870" t="s">
        <v>904</v>
      </c>
      <c r="E5870">
        <v>2014</v>
      </c>
      <c r="F5870" t="s">
        <v>1016</v>
      </c>
      <c r="G5870" t="s">
        <v>906</v>
      </c>
      <c r="J5870" s="1">
        <v>5591</v>
      </c>
    </row>
    <row r="5871" spans="1:12" s="14" customFormat="1">
      <c r="A5871" s="14">
        <v>5865</v>
      </c>
      <c r="B5871" s="14">
        <v>316260</v>
      </c>
      <c r="C5871" s="14" t="s">
        <v>759</v>
      </c>
      <c r="D5871" s="14" t="s">
        <v>904</v>
      </c>
      <c r="E5871" s="14">
        <v>2007</v>
      </c>
      <c r="F5871" s="14" t="s">
        <v>905</v>
      </c>
      <c r="G5871" s="14" t="s">
        <v>906</v>
      </c>
      <c r="J5871" s="47">
        <v>7988</v>
      </c>
    </row>
    <row r="5872" spans="1:12" s="14" customFormat="1">
      <c r="A5872" s="14">
        <v>5866</v>
      </c>
      <c r="B5872" s="14">
        <v>316260</v>
      </c>
      <c r="C5872" s="14" t="s">
        <v>759</v>
      </c>
      <c r="D5872" s="14" t="s">
        <v>904</v>
      </c>
      <c r="E5872" s="14">
        <v>2008</v>
      </c>
      <c r="F5872" s="14" t="s">
        <v>905</v>
      </c>
      <c r="G5872" s="14" t="s">
        <v>906</v>
      </c>
      <c r="J5872" s="47">
        <v>8169</v>
      </c>
    </row>
    <row r="5873" spans="1:12" s="14" customFormat="1">
      <c r="A5873" s="14">
        <v>5867</v>
      </c>
      <c r="B5873" s="14">
        <v>316260</v>
      </c>
      <c r="C5873" s="14" t="s">
        <v>759</v>
      </c>
      <c r="D5873" s="14" t="s">
        <v>904</v>
      </c>
      <c r="E5873" s="14">
        <v>2009</v>
      </c>
      <c r="F5873" s="14" t="s">
        <v>905</v>
      </c>
      <c r="G5873" s="14" t="s">
        <v>906</v>
      </c>
      <c r="J5873" s="47">
        <v>8128</v>
      </c>
    </row>
    <row r="5874" spans="1:12" s="14" customFormat="1">
      <c r="A5874" s="14">
        <v>5868</v>
      </c>
      <c r="B5874" s="14">
        <v>316260</v>
      </c>
      <c r="C5874" s="14" t="s">
        <v>759</v>
      </c>
      <c r="D5874" s="14" t="s">
        <v>904</v>
      </c>
      <c r="E5874" s="14">
        <v>2010</v>
      </c>
      <c r="F5874" s="14" t="s">
        <v>905</v>
      </c>
      <c r="G5874" s="14" t="s">
        <v>906</v>
      </c>
      <c r="J5874" s="47">
        <v>7874</v>
      </c>
    </row>
    <row r="5875" spans="1:12" s="14" customFormat="1">
      <c r="A5875" s="14">
        <v>5869</v>
      </c>
      <c r="B5875" s="14">
        <v>316260</v>
      </c>
      <c r="C5875" s="14" t="s">
        <v>759</v>
      </c>
      <c r="D5875" s="14" t="s">
        <v>904</v>
      </c>
      <c r="E5875" s="14">
        <v>2011</v>
      </c>
      <c r="F5875" s="14" t="s">
        <v>905</v>
      </c>
      <c r="G5875" s="14" t="s">
        <v>906</v>
      </c>
      <c r="J5875" s="47">
        <v>7827</v>
      </c>
    </row>
    <row r="5876" spans="1:12" s="14" customFormat="1">
      <c r="A5876" s="14">
        <v>5870</v>
      </c>
      <c r="B5876" s="14">
        <v>316260</v>
      </c>
      <c r="C5876" s="14" t="s">
        <v>759</v>
      </c>
      <c r="D5876" s="14" t="s">
        <v>904</v>
      </c>
      <c r="E5876" s="14">
        <v>2012</v>
      </c>
      <c r="F5876" s="14" t="s">
        <v>905</v>
      </c>
      <c r="G5876" s="14" t="s">
        <v>906</v>
      </c>
      <c r="J5876" s="47">
        <v>7781</v>
      </c>
    </row>
    <row r="5877" spans="1:12" s="14" customFormat="1">
      <c r="A5877" s="14">
        <v>5871</v>
      </c>
      <c r="B5877" s="14">
        <v>316260</v>
      </c>
      <c r="C5877" s="14" t="s">
        <v>759</v>
      </c>
      <c r="D5877" s="14" t="s">
        <v>904</v>
      </c>
      <c r="E5877" s="14">
        <v>2013</v>
      </c>
      <c r="F5877" s="14" t="s">
        <v>905</v>
      </c>
      <c r="G5877" s="14" t="s">
        <v>906</v>
      </c>
      <c r="J5877" s="47">
        <v>7964</v>
      </c>
    </row>
    <row r="5878" spans="1:12" s="14" customFormat="1">
      <c r="A5878" s="14">
        <v>5872</v>
      </c>
      <c r="B5878" s="14">
        <v>316260</v>
      </c>
      <c r="C5878" s="14" t="s">
        <v>759</v>
      </c>
      <c r="D5878" s="14" t="s">
        <v>904</v>
      </c>
      <c r="E5878" s="14">
        <v>2014</v>
      </c>
      <c r="F5878" s="14" t="s">
        <v>905</v>
      </c>
      <c r="G5878" s="14" t="s">
        <v>906</v>
      </c>
      <c r="J5878" s="47">
        <v>7925</v>
      </c>
    </row>
    <row r="5879" spans="1:12" s="14" customFormat="1">
      <c r="A5879" s="14">
        <v>5873</v>
      </c>
      <c r="B5879" s="14">
        <v>316265</v>
      </c>
      <c r="C5879" s="14" t="s">
        <v>760</v>
      </c>
      <c r="D5879" s="14" t="s">
        <v>904</v>
      </c>
      <c r="E5879" s="14">
        <v>2007</v>
      </c>
      <c r="J5879" s="47">
        <v>4003</v>
      </c>
    </row>
    <row r="5880" spans="1:12" s="14" customFormat="1">
      <c r="A5880" s="14">
        <v>5874</v>
      </c>
      <c r="B5880" s="14">
        <v>316265</v>
      </c>
      <c r="C5880" s="14" t="s">
        <v>760</v>
      </c>
      <c r="D5880" s="14" t="s">
        <v>904</v>
      </c>
      <c r="E5880" s="14">
        <v>2008</v>
      </c>
      <c r="J5880" s="47">
        <v>4174</v>
      </c>
    </row>
    <row r="5881" spans="1:12" s="14" customFormat="1">
      <c r="A5881" s="14">
        <v>5875</v>
      </c>
      <c r="B5881" s="14">
        <v>316265</v>
      </c>
      <c r="C5881" s="14" t="s">
        <v>760</v>
      </c>
      <c r="D5881" s="14" t="s">
        <v>904</v>
      </c>
      <c r="E5881" s="14">
        <v>2009</v>
      </c>
      <c r="F5881" s="14" t="s">
        <v>1981</v>
      </c>
      <c r="G5881" s="14" t="s">
        <v>930</v>
      </c>
      <c r="J5881" s="47">
        <v>4223</v>
      </c>
    </row>
    <row r="5882" spans="1:12" s="14" customFormat="1">
      <c r="A5882" s="14">
        <v>5876</v>
      </c>
      <c r="B5882" s="14">
        <v>316265</v>
      </c>
      <c r="C5882" s="14" t="s">
        <v>760</v>
      </c>
      <c r="D5882" s="14" t="s">
        <v>904</v>
      </c>
      <c r="E5882" s="14">
        <v>2010</v>
      </c>
      <c r="F5882" s="14" t="s">
        <v>1982</v>
      </c>
      <c r="G5882" s="14" t="s">
        <v>906</v>
      </c>
      <c r="J5882" s="47">
        <v>4060</v>
      </c>
    </row>
    <row r="5883" spans="1:12" s="14" customFormat="1">
      <c r="A5883" s="14">
        <v>5877</v>
      </c>
      <c r="B5883" s="14">
        <v>316265</v>
      </c>
      <c r="C5883" s="14" t="s">
        <v>760</v>
      </c>
      <c r="D5883" s="14" t="s">
        <v>904</v>
      </c>
      <c r="E5883" s="14">
        <v>2011</v>
      </c>
      <c r="F5883" s="14" t="s">
        <v>1980</v>
      </c>
      <c r="G5883" s="14" t="s">
        <v>908</v>
      </c>
      <c r="J5883" s="47">
        <v>4091</v>
      </c>
    </row>
    <row r="5884" spans="1:12" s="14" customFormat="1">
      <c r="A5884" s="14">
        <v>5878</v>
      </c>
      <c r="B5884" s="14">
        <v>316265</v>
      </c>
      <c r="C5884" s="14" t="s">
        <v>760</v>
      </c>
      <c r="D5884" s="14" t="s">
        <v>904</v>
      </c>
      <c r="E5884" s="14">
        <v>2012</v>
      </c>
      <c r="F5884" s="14" t="s">
        <v>1981</v>
      </c>
      <c r="G5884" s="14" t="s">
        <v>930</v>
      </c>
      <c r="J5884" s="47">
        <v>4120</v>
      </c>
    </row>
    <row r="5885" spans="1:12" s="14" customFormat="1">
      <c r="A5885" s="14">
        <v>5879</v>
      </c>
      <c r="B5885" s="14">
        <v>316265</v>
      </c>
      <c r="C5885" s="14" t="s">
        <v>760</v>
      </c>
      <c r="D5885" s="14" t="s">
        <v>904</v>
      </c>
      <c r="E5885" s="14">
        <v>2013</v>
      </c>
      <c r="F5885" s="14" t="s">
        <v>1980</v>
      </c>
      <c r="G5885" s="14" t="s">
        <v>908</v>
      </c>
      <c r="J5885" s="47">
        <v>4276</v>
      </c>
    </row>
    <row r="5886" spans="1:12" s="14" customFormat="1">
      <c r="A5886" s="14">
        <v>5880</v>
      </c>
      <c r="B5886" s="14">
        <v>316265</v>
      </c>
      <c r="C5886" s="14" t="s">
        <v>760</v>
      </c>
      <c r="D5886" s="14" t="s">
        <v>904</v>
      </c>
      <c r="E5886" s="14">
        <v>2014</v>
      </c>
      <c r="F5886" s="14" t="s">
        <v>1980</v>
      </c>
      <c r="G5886" s="14" t="s">
        <v>908</v>
      </c>
      <c r="J5886" s="47">
        <v>4308</v>
      </c>
    </row>
    <row r="5887" spans="1:12">
      <c r="A5887">
        <v>5881</v>
      </c>
      <c r="B5887">
        <v>316270</v>
      </c>
      <c r="C5887" t="s">
        <v>761</v>
      </c>
      <c r="D5887" t="s">
        <v>904</v>
      </c>
      <c r="E5887">
        <v>2007</v>
      </c>
      <c r="F5887" t="s">
        <v>905</v>
      </c>
      <c r="G5887" t="s">
        <v>906</v>
      </c>
      <c r="J5887" s="1">
        <v>21839</v>
      </c>
    </row>
    <row r="5888" spans="1:12">
      <c r="A5888">
        <v>5882</v>
      </c>
      <c r="B5888">
        <v>316270</v>
      </c>
      <c r="C5888" t="s">
        <v>761</v>
      </c>
      <c r="D5888" t="s">
        <v>904</v>
      </c>
      <c r="E5888">
        <v>2008</v>
      </c>
      <c r="F5888" t="s">
        <v>905</v>
      </c>
      <c r="G5888" t="s">
        <v>916</v>
      </c>
      <c r="H5888" s="1">
        <v>9964</v>
      </c>
      <c r="I5888" s="1">
        <v>22635</v>
      </c>
      <c r="J5888" s="1">
        <v>22635</v>
      </c>
      <c r="K5888" s="1">
        <v>2901</v>
      </c>
      <c r="L5888" s="1">
        <v>2901</v>
      </c>
    </row>
    <row r="5889" spans="1:12">
      <c r="A5889">
        <v>5883</v>
      </c>
      <c r="B5889">
        <v>316270</v>
      </c>
      <c r="C5889" t="s">
        <v>761</v>
      </c>
      <c r="D5889" t="s">
        <v>904</v>
      </c>
      <c r="E5889">
        <v>2009</v>
      </c>
      <c r="F5889" t="s">
        <v>905</v>
      </c>
      <c r="G5889" t="s">
        <v>916</v>
      </c>
      <c r="H5889" s="1">
        <v>10029</v>
      </c>
      <c r="I5889" s="1">
        <v>22782</v>
      </c>
      <c r="J5889" s="1">
        <v>22782</v>
      </c>
      <c r="K5889" s="1">
        <v>6613</v>
      </c>
      <c r="L5889" s="1">
        <v>6613</v>
      </c>
    </row>
    <row r="5890" spans="1:12">
      <c r="A5890">
        <v>5884</v>
      </c>
      <c r="B5890">
        <v>316270</v>
      </c>
      <c r="C5890" t="s">
        <v>761</v>
      </c>
      <c r="D5890" t="s">
        <v>904</v>
      </c>
      <c r="E5890">
        <v>2010</v>
      </c>
      <c r="F5890" t="s">
        <v>905</v>
      </c>
      <c r="G5890" t="s">
        <v>916</v>
      </c>
      <c r="H5890" s="1">
        <v>10235</v>
      </c>
      <c r="I5890" s="1">
        <v>22319</v>
      </c>
      <c r="J5890" s="1">
        <v>22319</v>
      </c>
      <c r="K5890" s="1">
        <v>7628</v>
      </c>
      <c r="L5890" s="1">
        <v>7628</v>
      </c>
    </row>
    <row r="5891" spans="1:12">
      <c r="A5891">
        <v>5885</v>
      </c>
      <c r="B5891">
        <v>316270</v>
      </c>
      <c r="C5891" t="s">
        <v>761</v>
      </c>
      <c r="D5891" t="s">
        <v>904</v>
      </c>
      <c r="E5891">
        <v>2011</v>
      </c>
      <c r="F5891" t="s">
        <v>905</v>
      </c>
      <c r="G5891" t="s">
        <v>916</v>
      </c>
      <c r="H5891" s="1">
        <v>10281</v>
      </c>
      <c r="I5891" s="1">
        <v>22420</v>
      </c>
      <c r="J5891" s="1">
        <v>22420</v>
      </c>
      <c r="K5891" s="1">
        <v>8797</v>
      </c>
      <c r="L5891" s="1">
        <v>8797</v>
      </c>
    </row>
    <row r="5892" spans="1:12">
      <c r="A5892">
        <v>5886</v>
      </c>
      <c r="B5892">
        <v>316270</v>
      </c>
      <c r="C5892" t="s">
        <v>761</v>
      </c>
      <c r="D5892" t="s">
        <v>904</v>
      </c>
      <c r="E5892">
        <v>2012</v>
      </c>
      <c r="F5892" t="s">
        <v>905</v>
      </c>
      <c r="G5892" t="s">
        <v>916</v>
      </c>
      <c r="H5892" s="1">
        <v>10326</v>
      </c>
      <c r="I5892" s="1">
        <v>22517</v>
      </c>
      <c r="J5892" s="1">
        <v>22517</v>
      </c>
      <c r="K5892" s="1">
        <v>5022</v>
      </c>
      <c r="L5892" s="1">
        <v>5022</v>
      </c>
    </row>
    <row r="5893" spans="1:12">
      <c r="A5893">
        <v>5887</v>
      </c>
      <c r="B5893">
        <v>316270</v>
      </c>
      <c r="C5893" t="s">
        <v>761</v>
      </c>
      <c r="D5893" t="s">
        <v>904</v>
      </c>
      <c r="E5893">
        <v>2013</v>
      </c>
      <c r="F5893" t="s">
        <v>1983</v>
      </c>
      <c r="G5893" t="s">
        <v>914</v>
      </c>
      <c r="H5893" s="1">
        <v>10686</v>
      </c>
      <c r="I5893" s="1">
        <v>23303</v>
      </c>
      <c r="J5893" s="1">
        <v>23303</v>
      </c>
      <c r="K5893" s="1">
        <v>5651</v>
      </c>
      <c r="L5893" s="1">
        <v>5651</v>
      </c>
    </row>
    <row r="5894" spans="1:12">
      <c r="A5894">
        <v>5888</v>
      </c>
      <c r="B5894">
        <v>316270</v>
      </c>
      <c r="C5894" t="s">
        <v>761</v>
      </c>
      <c r="D5894" t="s">
        <v>904</v>
      </c>
      <c r="E5894">
        <v>2014</v>
      </c>
      <c r="F5894" t="s">
        <v>1983</v>
      </c>
      <c r="G5894" t="s">
        <v>914</v>
      </c>
      <c r="H5894" s="1">
        <v>10739</v>
      </c>
      <c r="I5894" s="1">
        <v>23417</v>
      </c>
      <c r="J5894" s="1">
        <v>23417</v>
      </c>
      <c r="K5894" s="1">
        <v>6693</v>
      </c>
      <c r="L5894" s="1">
        <v>6693</v>
      </c>
    </row>
    <row r="5895" spans="1:12" s="14" customFormat="1">
      <c r="A5895" s="14">
        <v>5889</v>
      </c>
      <c r="B5895" s="14">
        <v>316280</v>
      </c>
      <c r="C5895" s="14" t="s">
        <v>762</v>
      </c>
      <c r="D5895" s="14" t="s">
        <v>904</v>
      </c>
      <c r="E5895" s="14">
        <v>2007</v>
      </c>
      <c r="F5895" s="14" t="s">
        <v>905</v>
      </c>
      <c r="G5895" s="14" t="s">
        <v>906</v>
      </c>
      <c r="J5895" s="47">
        <v>15686</v>
      </c>
    </row>
    <row r="5896" spans="1:12" s="14" customFormat="1">
      <c r="A5896" s="14">
        <v>5890</v>
      </c>
      <c r="B5896" s="14">
        <v>316280</v>
      </c>
      <c r="C5896" s="14" t="s">
        <v>762</v>
      </c>
      <c r="D5896" s="14" t="s">
        <v>904</v>
      </c>
      <c r="E5896" s="14">
        <v>2008</v>
      </c>
      <c r="F5896" s="14" t="s">
        <v>905</v>
      </c>
      <c r="G5896" s="14" t="s">
        <v>906</v>
      </c>
      <c r="J5896" s="47">
        <v>16199</v>
      </c>
    </row>
    <row r="5897" spans="1:12" s="14" customFormat="1">
      <c r="A5897" s="14">
        <v>5891</v>
      </c>
      <c r="B5897" s="14">
        <v>316280</v>
      </c>
      <c r="C5897" s="14" t="s">
        <v>762</v>
      </c>
      <c r="D5897" s="14" t="s">
        <v>904</v>
      </c>
      <c r="E5897" s="14">
        <v>2009</v>
      </c>
      <c r="F5897" s="14" t="s">
        <v>1984</v>
      </c>
      <c r="G5897" s="14" t="s">
        <v>908</v>
      </c>
      <c r="J5897" s="47">
        <v>16254</v>
      </c>
    </row>
    <row r="5898" spans="1:12" s="14" customFormat="1">
      <c r="A5898" s="14">
        <v>5892</v>
      </c>
      <c r="B5898" s="14">
        <v>316280</v>
      </c>
      <c r="C5898" s="14" t="s">
        <v>762</v>
      </c>
      <c r="D5898" s="14" t="s">
        <v>904</v>
      </c>
      <c r="E5898" s="14">
        <v>2010</v>
      </c>
      <c r="F5898" s="14" t="s">
        <v>1985</v>
      </c>
      <c r="G5898" s="14" t="s">
        <v>912</v>
      </c>
      <c r="H5898" s="47">
        <v>10108</v>
      </c>
      <c r="I5898" s="47">
        <v>15553</v>
      </c>
      <c r="J5898" s="47">
        <v>15553</v>
      </c>
      <c r="K5898" s="47">
        <v>14108</v>
      </c>
      <c r="L5898" s="47">
        <v>10108</v>
      </c>
    </row>
    <row r="5899" spans="1:12" s="14" customFormat="1">
      <c r="A5899" s="14">
        <v>5893</v>
      </c>
      <c r="B5899" s="14">
        <v>316280</v>
      </c>
      <c r="C5899" s="14" t="s">
        <v>762</v>
      </c>
      <c r="D5899" s="14" t="s">
        <v>904</v>
      </c>
      <c r="E5899" s="14">
        <v>2011</v>
      </c>
      <c r="F5899" s="14" t="s">
        <v>1985</v>
      </c>
      <c r="G5899" s="14" t="s">
        <v>912</v>
      </c>
      <c r="H5899" s="47">
        <v>10110</v>
      </c>
      <c r="I5899" s="47">
        <v>15556</v>
      </c>
      <c r="J5899" s="47">
        <v>15556</v>
      </c>
      <c r="K5899" s="47">
        <v>14108</v>
      </c>
      <c r="L5899" s="47">
        <v>10108</v>
      </c>
    </row>
    <row r="5900" spans="1:12" s="14" customFormat="1">
      <c r="A5900" s="14">
        <v>5894</v>
      </c>
      <c r="B5900" s="14">
        <v>316280</v>
      </c>
      <c r="C5900" s="14" t="s">
        <v>762</v>
      </c>
      <c r="D5900" s="14" t="s">
        <v>904</v>
      </c>
      <c r="E5900" s="14">
        <v>2012</v>
      </c>
      <c r="F5900" s="14" t="s">
        <v>1984</v>
      </c>
      <c r="G5900" s="14" t="s">
        <v>908</v>
      </c>
      <c r="J5900" s="47">
        <v>15558</v>
      </c>
    </row>
    <row r="5901" spans="1:12" s="14" customFormat="1">
      <c r="A5901" s="14">
        <v>5895</v>
      </c>
      <c r="B5901" s="14">
        <v>316280</v>
      </c>
      <c r="C5901" s="14" t="s">
        <v>762</v>
      </c>
      <c r="D5901" s="14" t="s">
        <v>904</v>
      </c>
      <c r="E5901" s="14">
        <v>2013</v>
      </c>
      <c r="F5901" s="14" t="s">
        <v>1984</v>
      </c>
      <c r="G5901" s="14" t="s">
        <v>908</v>
      </c>
      <c r="J5901" s="47">
        <v>16028</v>
      </c>
    </row>
    <row r="5902" spans="1:12" s="14" customFormat="1">
      <c r="A5902" s="14">
        <v>5896</v>
      </c>
      <c r="B5902" s="14">
        <v>316280</v>
      </c>
      <c r="C5902" s="14" t="s">
        <v>762</v>
      </c>
      <c r="D5902" s="14" t="s">
        <v>904</v>
      </c>
      <c r="E5902" s="14">
        <v>2014</v>
      </c>
      <c r="F5902" s="14" t="s">
        <v>1984</v>
      </c>
      <c r="G5902" s="14" t="s">
        <v>908</v>
      </c>
      <c r="J5902" s="47">
        <v>16043</v>
      </c>
    </row>
    <row r="5903" spans="1:12" s="14" customFormat="1">
      <c r="A5903" s="14">
        <v>5897</v>
      </c>
      <c r="B5903" s="14">
        <v>316290</v>
      </c>
      <c r="C5903" s="14" t="s">
        <v>763</v>
      </c>
      <c r="D5903" s="14" t="s">
        <v>904</v>
      </c>
      <c r="E5903" s="14">
        <v>2007</v>
      </c>
      <c r="F5903" s="14" t="s">
        <v>905</v>
      </c>
      <c r="G5903" s="14" t="s">
        <v>906</v>
      </c>
      <c r="J5903" s="47">
        <v>25011</v>
      </c>
    </row>
    <row r="5904" spans="1:12" s="14" customFormat="1">
      <c r="A5904" s="14">
        <v>5898</v>
      </c>
      <c r="B5904" s="14">
        <v>316290</v>
      </c>
      <c r="C5904" s="14" t="s">
        <v>763</v>
      </c>
      <c r="D5904" s="14" t="s">
        <v>904</v>
      </c>
      <c r="E5904" s="14">
        <v>2008</v>
      </c>
      <c r="F5904" s="14" t="s">
        <v>905</v>
      </c>
      <c r="G5904" s="14" t="s">
        <v>906</v>
      </c>
      <c r="J5904" s="47">
        <v>25960</v>
      </c>
    </row>
    <row r="5905" spans="1:12" s="14" customFormat="1">
      <c r="A5905" s="14">
        <v>5899</v>
      </c>
      <c r="B5905" s="14">
        <v>316290</v>
      </c>
      <c r="C5905" s="14" t="s">
        <v>763</v>
      </c>
      <c r="D5905" s="14" t="s">
        <v>904</v>
      </c>
      <c r="E5905" s="14">
        <v>2009</v>
      </c>
      <c r="F5905" s="14" t="s">
        <v>905</v>
      </c>
      <c r="G5905" s="14" t="s">
        <v>906</v>
      </c>
      <c r="J5905" s="47">
        <v>26160</v>
      </c>
    </row>
    <row r="5906" spans="1:12" s="14" customFormat="1">
      <c r="A5906" s="14">
        <v>5900</v>
      </c>
      <c r="B5906" s="14">
        <v>316290</v>
      </c>
      <c r="C5906" s="14" t="s">
        <v>763</v>
      </c>
      <c r="D5906" s="14" t="s">
        <v>904</v>
      </c>
      <c r="E5906" s="14">
        <v>2010</v>
      </c>
      <c r="F5906" s="14" t="s">
        <v>905</v>
      </c>
      <c r="G5906" s="14" t="s">
        <v>906</v>
      </c>
      <c r="J5906" s="47">
        <v>25057</v>
      </c>
    </row>
    <row r="5907" spans="1:12" s="14" customFormat="1">
      <c r="A5907" s="14">
        <v>5901</v>
      </c>
      <c r="B5907" s="14">
        <v>316290</v>
      </c>
      <c r="C5907" s="14" t="s">
        <v>763</v>
      </c>
      <c r="D5907" s="14" t="s">
        <v>904</v>
      </c>
      <c r="E5907" s="14">
        <v>2011</v>
      </c>
      <c r="F5907" s="14" t="s">
        <v>905</v>
      </c>
      <c r="G5907" s="14" t="s">
        <v>906</v>
      </c>
      <c r="J5907" s="47">
        <v>25155</v>
      </c>
    </row>
    <row r="5908" spans="1:12" s="14" customFormat="1">
      <c r="A5908" s="14">
        <v>5902</v>
      </c>
      <c r="B5908" s="14">
        <v>316290</v>
      </c>
      <c r="C5908" s="14" t="s">
        <v>763</v>
      </c>
      <c r="D5908" s="14" t="s">
        <v>904</v>
      </c>
      <c r="E5908" s="14">
        <v>2012</v>
      </c>
      <c r="F5908" s="14" t="s">
        <v>905</v>
      </c>
      <c r="G5908" s="14" t="s">
        <v>906</v>
      </c>
      <c r="J5908" s="47">
        <v>25249</v>
      </c>
    </row>
    <row r="5909" spans="1:12" s="14" customFormat="1">
      <c r="A5909" s="14">
        <v>5903</v>
      </c>
      <c r="B5909" s="14">
        <v>316290</v>
      </c>
      <c r="C5909" s="14" t="s">
        <v>763</v>
      </c>
      <c r="D5909" s="14" t="s">
        <v>904</v>
      </c>
      <c r="E5909" s="14">
        <v>2013</v>
      </c>
      <c r="F5909" s="14" t="s">
        <v>1986</v>
      </c>
      <c r="G5909" s="14" t="s">
        <v>908</v>
      </c>
      <c r="J5909" s="47">
        <v>26114</v>
      </c>
    </row>
    <row r="5910" spans="1:12" s="14" customFormat="1">
      <c r="A5910" s="14">
        <v>5904</v>
      </c>
      <c r="B5910" s="14">
        <v>316290</v>
      </c>
      <c r="C5910" s="14" t="s">
        <v>763</v>
      </c>
      <c r="D5910" s="14" t="s">
        <v>904</v>
      </c>
      <c r="E5910" s="14">
        <v>2014</v>
      </c>
      <c r="F5910" s="14" t="s">
        <v>905</v>
      </c>
      <c r="G5910" s="14" t="s">
        <v>906</v>
      </c>
      <c r="J5910" s="47">
        <v>26227</v>
      </c>
    </row>
    <row r="5911" spans="1:12">
      <c r="A5911">
        <v>5905</v>
      </c>
      <c r="B5911">
        <v>316292</v>
      </c>
      <c r="C5911" t="s">
        <v>764</v>
      </c>
      <c r="D5911" t="s">
        <v>904</v>
      </c>
      <c r="E5911">
        <v>2007</v>
      </c>
      <c r="F5911" t="s">
        <v>905</v>
      </c>
      <c r="G5911" t="s">
        <v>906</v>
      </c>
      <c r="J5911" s="1">
        <v>22214</v>
      </c>
    </row>
    <row r="5912" spans="1:12">
      <c r="A5912">
        <v>5906</v>
      </c>
      <c r="B5912">
        <v>316292</v>
      </c>
      <c r="C5912" t="s">
        <v>764</v>
      </c>
      <c r="D5912" t="s">
        <v>904</v>
      </c>
      <c r="E5912">
        <v>2008</v>
      </c>
      <c r="F5912" t="s">
        <v>905</v>
      </c>
      <c r="G5912" t="s">
        <v>906</v>
      </c>
      <c r="J5912" s="1">
        <v>23462</v>
      </c>
    </row>
    <row r="5913" spans="1:12">
      <c r="A5913">
        <v>5907</v>
      </c>
      <c r="B5913">
        <v>316292</v>
      </c>
      <c r="C5913" t="s">
        <v>764</v>
      </c>
      <c r="D5913" t="s">
        <v>904</v>
      </c>
      <c r="E5913">
        <v>2009</v>
      </c>
      <c r="F5913" t="s">
        <v>1987</v>
      </c>
      <c r="G5913" t="s">
        <v>908</v>
      </c>
      <c r="J5913" s="1">
        <v>23986</v>
      </c>
    </row>
    <row r="5914" spans="1:12">
      <c r="A5914">
        <v>5908</v>
      </c>
      <c r="B5914">
        <v>316292</v>
      </c>
      <c r="C5914" t="s">
        <v>764</v>
      </c>
      <c r="D5914" t="s">
        <v>904</v>
      </c>
      <c r="E5914">
        <v>2010</v>
      </c>
      <c r="F5914" t="s">
        <v>905</v>
      </c>
      <c r="G5914" t="s">
        <v>916</v>
      </c>
      <c r="H5914" s="1">
        <v>18599</v>
      </c>
      <c r="I5914" s="1">
        <v>25537</v>
      </c>
      <c r="J5914" s="1">
        <v>25537</v>
      </c>
      <c r="K5914" s="1">
        <v>6923</v>
      </c>
      <c r="L5914" s="1">
        <v>6923</v>
      </c>
    </row>
    <row r="5915" spans="1:12">
      <c r="A5915">
        <v>5909</v>
      </c>
      <c r="B5915">
        <v>316292</v>
      </c>
      <c r="C5915" t="s">
        <v>764</v>
      </c>
      <c r="D5915" t="s">
        <v>904</v>
      </c>
      <c r="E5915">
        <v>2011</v>
      </c>
      <c r="F5915" t="s">
        <v>905</v>
      </c>
      <c r="G5915" t="s">
        <v>916</v>
      </c>
      <c r="H5915" s="1">
        <v>19012</v>
      </c>
      <c r="I5915" s="1">
        <v>26104</v>
      </c>
      <c r="J5915" s="1">
        <v>26104</v>
      </c>
      <c r="K5915" s="1">
        <v>10958</v>
      </c>
      <c r="L5915" s="1">
        <v>10958</v>
      </c>
    </row>
    <row r="5916" spans="1:12">
      <c r="A5916">
        <v>5910</v>
      </c>
      <c r="B5916">
        <v>316292</v>
      </c>
      <c r="C5916" t="s">
        <v>764</v>
      </c>
      <c r="D5916" t="s">
        <v>904</v>
      </c>
      <c r="E5916">
        <v>2012</v>
      </c>
      <c r="F5916" t="s">
        <v>1987</v>
      </c>
      <c r="G5916" t="s">
        <v>914</v>
      </c>
      <c r="H5916" s="1">
        <v>19412</v>
      </c>
      <c r="I5916" s="1">
        <v>26653</v>
      </c>
      <c r="J5916" s="1">
        <v>26653</v>
      </c>
      <c r="K5916" s="1">
        <v>11224</v>
      </c>
      <c r="L5916" s="1">
        <v>11224</v>
      </c>
    </row>
    <row r="5917" spans="1:12">
      <c r="A5917">
        <v>5911</v>
      </c>
      <c r="B5917">
        <v>316292</v>
      </c>
      <c r="C5917" t="s">
        <v>764</v>
      </c>
      <c r="D5917" t="s">
        <v>904</v>
      </c>
      <c r="E5917">
        <v>2013</v>
      </c>
      <c r="F5917" t="s">
        <v>1987</v>
      </c>
      <c r="G5917" t="s">
        <v>914</v>
      </c>
      <c r="H5917" s="1">
        <v>20439</v>
      </c>
      <c r="I5917" s="1">
        <v>28064</v>
      </c>
      <c r="J5917" s="1">
        <v>28064</v>
      </c>
      <c r="K5917" s="1">
        <v>11460</v>
      </c>
      <c r="L5917" s="1">
        <v>11460</v>
      </c>
    </row>
    <row r="5918" spans="1:12">
      <c r="A5918">
        <v>5912</v>
      </c>
      <c r="B5918">
        <v>316292</v>
      </c>
      <c r="C5918" t="s">
        <v>764</v>
      </c>
      <c r="D5918" t="s">
        <v>904</v>
      </c>
      <c r="E5918">
        <v>2014</v>
      </c>
      <c r="F5918" t="s">
        <v>1987</v>
      </c>
      <c r="G5918" t="s">
        <v>914</v>
      </c>
      <c r="H5918" s="1">
        <v>20847</v>
      </c>
      <c r="I5918" s="1">
        <v>28624</v>
      </c>
      <c r="J5918" s="1">
        <v>28624</v>
      </c>
      <c r="K5918" s="1">
        <v>11639</v>
      </c>
      <c r="L5918" s="1">
        <v>11639</v>
      </c>
    </row>
    <row r="5919" spans="1:12">
      <c r="A5919">
        <v>5913</v>
      </c>
      <c r="B5919">
        <v>316294</v>
      </c>
      <c r="C5919" t="s">
        <v>765</v>
      </c>
      <c r="D5919" t="s">
        <v>904</v>
      </c>
      <c r="E5919">
        <v>2007</v>
      </c>
      <c r="F5919" t="s">
        <v>905</v>
      </c>
      <c r="G5919" t="s">
        <v>906</v>
      </c>
      <c r="J5919" s="1">
        <v>6701</v>
      </c>
    </row>
    <row r="5920" spans="1:12">
      <c r="A5920">
        <v>5914</v>
      </c>
      <c r="B5920">
        <v>316294</v>
      </c>
      <c r="C5920" t="s">
        <v>765</v>
      </c>
      <c r="D5920" t="s">
        <v>904</v>
      </c>
      <c r="E5920">
        <v>2008</v>
      </c>
      <c r="F5920" t="s">
        <v>905</v>
      </c>
      <c r="G5920" t="s">
        <v>906</v>
      </c>
      <c r="J5920" s="1">
        <v>6999</v>
      </c>
    </row>
    <row r="5921" spans="1:12">
      <c r="A5921">
        <v>5915</v>
      </c>
      <c r="B5921">
        <v>316294</v>
      </c>
      <c r="C5921" t="s">
        <v>765</v>
      </c>
      <c r="D5921" t="s">
        <v>904</v>
      </c>
      <c r="E5921">
        <v>2009</v>
      </c>
      <c r="F5921" t="s">
        <v>905</v>
      </c>
      <c r="G5921" t="s">
        <v>906</v>
      </c>
      <c r="J5921" s="1">
        <v>7090</v>
      </c>
    </row>
    <row r="5922" spans="1:12">
      <c r="A5922">
        <v>5916</v>
      </c>
      <c r="B5922">
        <v>316294</v>
      </c>
      <c r="C5922" t="s">
        <v>765</v>
      </c>
      <c r="D5922" t="s">
        <v>904</v>
      </c>
      <c r="E5922">
        <v>2010</v>
      </c>
      <c r="F5922" t="s">
        <v>1989</v>
      </c>
      <c r="G5922" t="s">
        <v>908</v>
      </c>
      <c r="J5922" s="1">
        <v>6778</v>
      </c>
    </row>
    <row r="5923" spans="1:12">
      <c r="A5923">
        <v>5917</v>
      </c>
      <c r="B5923">
        <v>316294</v>
      </c>
      <c r="C5923" t="s">
        <v>765</v>
      </c>
      <c r="D5923" t="s">
        <v>904</v>
      </c>
      <c r="E5923">
        <v>2011</v>
      </c>
      <c r="F5923" t="s">
        <v>1988</v>
      </c>
      <c r="G5923" t="s">
        <v>910</v>
      </c>
      <c r="H5923" s="1">
        <v>4934</v>
      </c>
      <c r="I5923" s="1">
        <v>6834</v>
      </c>
      <c r="J5923" s="1">
        <v>6834</v>
      </c>
      <c r="K5923" s="1">
        <v>6834</v>
      </c>
      <c r="L5923" s="1">
        <v>4894</v>
      </c>
    </row>
    <row r="5924" spans="1:12">
      <c r="A5924">
        <v>5918</v>
      </c>
      <c r="B5924">
        <v>316294</v>
      </c>
      <c r="C5924" t="s">
        <v>765</v>
      </c>
      <c r="D5924" t="s">
        <v>904</v>
      </c>
      <c r="E5924">
        <v>2012</v>
      </c>
      <c r="F5924" t="s">
        <v>1988</v>
      </c>
      <c r="G5924" t="s">
        <v>910</v>
      </c>
      <c r="H5924" s="1">
        <v>4973</v>
      </c>
      <c r="I5924" s="1">
        <v>6888</v>
      </c>
      <c r="J5924" s="1">
        <v>6888</v>
      </c>
      <c r="K5924" s="1">
        <v>6834</v>
      </c>
      <c r="L5924" s="1">
        <v>4894</v>
      </c>
    </row>
    <row r="5925" spans="1:12">
      <c r="A5925">
        <v>5919</v>
      </c>
      <c r="B5925">
        <v>316294</v>
      </c>
      <c r="C5925" t="s">
        <v>765</v>
      </c>
      <c r="D5925" t="s">
        <v>904</v>
      </c>
      <c r="E5925">
        <v>2013</v>
      </c>
      <c r="F5925" t="s">
        <v>1988</v>
      </c>
      <c r="G5925" t="s">
        <v>910</v>
      </c>
      <c r="H5925" s="1">
        <v>5166</v>
      </c>
      <c r="I5925" s="1">
        <v>7155</v>
      </c>
      <c r="J5925" s="1">
        <v>7155</v>
      </c>
      <c r="K5925" s="1">
        <v>7155</v>
      </c>
      <c r="L5925" s="1">
        <v>5165</v>
      </c>
    </row>
    <row r="5926" spans="1:12">
      <c r="A5926">
        <v>5920</v>
      </c>
      <c r="B5926">
        <v>316294</v>
      </c>
      <c r="C5926" t="s">
        <v>765</v>
      </c>
      <c r="D5926" t="s">
        <v>904</v>
      </c>
      <c r="E5926">
        <v>2014</v>
      </c>
      <c r="F5926" t="s">
        <v>1988</v>
      </c>
      <c r="G5926" t="s">
        <v>910</v>
      </c>
      <c r="H5926" s="1">
        <v>5208</v>
      </c>
      <c r="I5926" s="1">
        <v>7213</v>
      </c>
      <c r="J5926" s="1">
        <v>7213</v>
      </c>
      <c r="K5926" s="1">
        <v>7213</v>
      </c>
      <c r="L5926" s="1">
        <v>5165</v>
      </c>
    </row>
    <row r="5927" spans="1:12">
      <c r="A5927">
        <v>5921</v>
      </c>
      <c r="B5927">
        <v>316295</v>
      </c>
      <c r="C5927" t="s">
        <v>766</v>
      </c>
      <c r="D5927" t="s">
        <v>904</v>
      </c>
      <c r="E5927">
        <v>2007</v>
      </c>
      <c r="F5927" t="s">
        <v>905</v>
      </c>
      <c r="G5927" t="s">
        <v>916</v>
      </c>
      <c r="H5927" s="1">
        <v>10349</v>
      </c>
      <c r="I5927" s="1">
        <v>17900</v>
      </c>
      <c r="J5927" s="1">
        <v>17900</v>
      </c>
      <c r="K5927" s="1">
        <v>7471</v>
      </c>
      <c r="L5927" s="1">
        <v>7471</v>
      </c>
    </row>
    <row r="5928" spans="1:12">
      <c r="A5928">
        <v>5922</v>
      </c>
      <c r="B5928">
        <v>316295</v>
      </c>
      <c r="C5928" t="s">
        <v>766</v>
      </c>
      <c r="D5928" t="s">
        <v>904</v>
      </c>
      <c r="E5928">
        <v>2008</v>
      </c>
      <c r="F5928" t="s">
        <v>905</v>
      </c>
      <c r="G5928" t="s">
        <v>916</v>
      </c>
      <c r="H5928" s="1">
        <v>10901</v>
      </c>
      <c r="I5928" s="1">
        <v>18855</v>
      </c>
      <c r="J5928" s="1">
        <v>18855</v>
      </c>
      <c r="K5928" s="1">
        <v>9503</v>
      </c>
      <c r="L5928" s="1">
        <v>9503</v>
      </c>
    </row>
    <row r="5929" spans="1:12">
      <c r="A5929">
        <v>5923</v>
      </c>
      <c r="B5929">
        <v>316295</v>
      </c>
      <c r="C5929" t="s">
        <v>766</v>
      </c>
      <c r="D5929" t="s">
        <v>904</v>
      </c>
      <c r="E5929">
        <v>2009</v>
      </c>
      <c r="F5929" t="s">
        <v>1990</v>
      </c>
      <c r="G5929" t="s">
        <v>914</v>
      </c>
      <c r="H5929" s="1">
        <v>11120</v>
      </c>
      <c r="I5929" s="1">
        <v>19234</v>
      </c>
      <c r="J5929" s="1">
        <v>19234</v>
      </c>
      <c r="K5929" s="1">
        <v>13910</v>
      </c>
      <c r="L5929" s="1">
        <v>13910</v>
      </c>
    </row>
    <row r="5930" spans="1:12">
      <c r="A5930">
        <v>5924</v>
      </c>
      <c r="B5930">
        <v>316295</v>
      </c>
      <c r="C5930" t="s">
        <v>766</v>
      </c>
      <c r="D5930" t="s">
        <v>904</v>
      </c>
      <c r="E5930">
        <v>2010</v>
      </c>
      <c r="F5930" t="s">
        <v>1990</v>
      </c>
      <c r="G5930" t="s">
        <v>914</v>
      </c>
      <c r="H5930" s="1">
        <v>11400</v>
      </c>
      <c r="I5930" s="1">
        <v>19799</v>
      </c>
      <c r="J5930" s="1">
        <v>19799</v>
      </c>
      <c r="K5930" s="1">
        <v>11400</v>
      </c>
      <c r="L5930" s="1">
        <v>11400</v>
      </c>
    </row>
    <row r="5931" spans="1:12">
      <c r="A5931">
        <v>5925</v>
      </c>
      <c r="B5931">
        <v>316295</v>
      </c>
      <c r="C5931" t="s">
        <v>766</v>
      </c>
      <c r="D5931" t="s">
        <v>904</v>
      </c>
      <c r="E5931">
        <v>2011</v>
      </c>
      <c r="F5931" t="s">
        <v>905</v>
      </c>
      <c r="G5931" t="s">
        <v>916</v>
      </c>
      <c r="H5931" s="1">
        <v>11612</v>
      </c>
      <c r="I5931" s="1">
        <v>20168</v>
      </c>
      <c r="J5931" s="1">
        <v>20168</v>
      </c>
      <c r="K5931" s="1">
        <v>11612</v>
      </c>
      <c r="L5931" s="1">
        <v>11612</v>
      </c>
    </row>
    <row r="5932" spans="1:12">
      <c r="A5932">
        <v>5926</v>
      </c>
      <c r="B5932">
        <v>316295</v>
      </c>
      <c r="C5932" t="s">
        <v>766</v>
      </c>
      <c r="D5932" t="s">
        <v>904</v>
      </c>
      <c r="E5932">
        <v>2012</v>
      </c>
      <c r="F5932" t="s">
        <v>905</v>
      </c>
      <c r="G5932" t="s">
        <v>916</v>
      </c>
      <c r="H5932" s="1">
        <v>11817</v>
      </c>
      <c r="I5932" s="1">
        <v>20524</v>
      </c>
      <c r="J5932" s="1">
        <v>20524</v>
      </c>
      <c r="K5932" s="1">
        <v>11817</v>
      </c>
      <c r="L5932" s="1">
        <v>11817</v>
      </c>
    </row>
    <row r="5933" spans="1:12">
      <c r="A5933">
        <v>5927</v>
      </c>
      <c r="B5933">
        <v>316295</v>
      </c>
      <c r="C5933" t="s">
        <v>766</v>
      </c>
      <c r="D5933" t="s">
        <v>904</v>
      </c>
      <c r="E5933">
        <v>2013</v>
      </c>
      <c r="F5933" t="s">
        <v>1990</v>
      </c>
      <c r="G5933" t="s">
        <v>914</v>
      </c>
      <c r="H5933" s="1">
        <v>12401</v>
      </c>
      <c r="I5933" s="1">
        <v>21538</v>
      </c>
      <c r="J5933" s="1">
        <v>21538</v>
      </c>
      <c r="K5933" s="1">
        <v>12401</v>
      </c>
      <c r="L5933" s="1">
        <v>12401</v>
      </c>
    </row>
    <row r="5934" spans="1:12">
      <c r="A5934">
        <v>5928</v>
      </c>
      <c r="B5934">
        <v>316295</v>
      </c>
      <c r="C5934" t="s">
        <v>766</v>
      </c>
      <c r="D5934" t="s">
        <v>904</v>
      </c>
      <c r="E5934">
        <v>2014</v>
      </c>
      <c r="F5934" t="s">
        <v>1990</v>
      </c>
      <c r="G5934" t="s">
        <v>914</v>
      </c>
      <c r="H5934" s="1">
        <v>12613</v>
      </c>
      <c r="I5934" s="1">
        <v>21905</v>
      </c>
      <c r="J5934" s="1">
        <v>21905</v>
      </c>
      <c r="K5934" s="1">
        <v>12613</v>
      </c>
      <c r="L5934" s="1">
        <v>12613</v>
      </c>
    </row>
    <row r="5935" spans="1:12" s="14" customFormat="1">
      <c r="A5935" s="14">
        <v>5929</v>
      </c>
      <c r="B5935" s="14">
        <v>316300</v>
      </c>
      <c r="C5935" s="14" t="s">
        <v>767</v>
      </c>
      <c r="D5935" s="14" t="s">
        <v>904</v>
      </c>
      <c r="E5935" s="14">
        <v>2007</v>
      </c>
      <c r="F5935" s="14" t="s">
        <v>905</v>
      </c>
      <c r="G5935" s="14" t="s">
        <v>906</v>
      </c>
      <c r="J5935" s="47">
        <v>3929</v>
      </c>
    </row>
    <row r="5936" spans="1:12" s="14" customFormat="1">
      <c r="A5936" s="14">
        <v>5930</v>
      </c>
      <c r="B5936" s="14">
        <v>316300</v>
      </c>
      <c r="C5936" s="14" t="s">
        <v>767</v>
      </c>
      <c r="D5936" s="14" t="s">
        <v>904</v>
      </c>
      <c r="E5936" s="14">
        <v>2008</v>
      </c>
      <c r="F5936" s="14" t="s">
        <v>905</v>
      </c>
      <c r="G5936" s="14" t="s">
        <v>906</v>
      </c>
      <c r="J5936" s="47">
        <v>4056</v>
      </c>
    </row>
    <row r="5937" spans="1:12" s="14" customFormat="1">
      <c r="A5937" s="14">
        <v>5931</v>
      </c>
      <c r="B5937" s="14">
        <v>316300</v>
      </c>
      <c r="C5937" s="14" t="s">
        <v>767</v>
      </c>
      <c r="D5937" s="14" t="s">
        <v>904</v>
      </c>
      <c r="E5937" s="14">
        <v>2009</v>
      </c>
      <c r="F5937" s="14" t="s">
        <v>905</v>
      </c>
      <c r="G5937" s="14" t="s">
        <v>906</v>
      </c>
      <c r="J5937" s="47">
        <v>4069</v>
      </c>
    </row>
    <row r="5938" spans="1:12" s="14" customFormat="1">
      <c r="A5938" s="14">
        <v>5932</v>
      </c>
      <c r="B5938" s="14">
        <v>316300</v>
      </c>
      <c r="C5938" s="14" t="s">
        <v>767</v>
      </c>
      <c r="D5938" s="14" t="s">
        <v>904</v>
      </c>
      <c r="E5938" s="14">
        <v>2010</v>
      </c>
      <c r="F5938" s="14" t="s">
        <v>905</v>
      </c>
      <c r="G5938" s="14" t="s">
        <v>906</v>
      </c>
      <c r="J5938" s="47">
        <v>4075</v>
      </c>
    </row>
    <row r="5939" spans="1:12" s="14" customFormat="1">
      <c r="A5939" s="14">
        <v>5933</v>
      </c>
      <c r="B5939" s="14">
        <v>316300</v>
      </c>
      <c r="C5939" s="14" t="s">
        <v>767</v>
      </c>
      <c r="D5939" s="14" t="s">
        <v>904</v>
      </c>
      <c r="E5939" s="14">
        <v>2011</v>
      </c>
      <c r="F5939" s="14" t="s">
        <v>905</v>
      </c>
      <c r="G5939" s="14" t="s">
        <v>906</v>
      </c>
      <c r="J5939" s="47">
        <v>4089</v>
      </c>
    </row>
    <row r="5940" spans="1:12" s="14" customFormat="1">
      <c r="A5940" s="14">
        <v>5934</v>
      </c>
      <c r="B5940" s="14">
        <v>316300</v>
      </c>
      <c r="C5940" s="14" t="s">
        <v>767</v>
      </c>
      <c r="D5940" s="14" t="s">
        <v>904</v>
      </c>
      <c r="E5940" s="14">
        <v>2012</v>
      </c>
      <c r="F5940" s="14" t="s">
        <v>905</v>
      </c>
      <c r="G5940" s="14" t="s">
        <v>906</v>
      </c>
      <c r="J5940" s="47">
        <v>4103</v>
      </c>
    </row>
    <row r="5941" spans="1:12" s="14" customFormat="1">
      <c r="A5941" s="14">
        <v>5935</v>
      </c>
      <c r="B5941" s="14">
        <v>316300</v>
      </c>
      <c r="C5941" s="14" t="s">
        <v>767</v>
      </c>
      <c r="D5941" s="14" t="s">
        <v>904</v>
      </c>
      <c r="E5941" s="14">
        <v>2013</v>
      </c>
      <c r="F5941" s="14" t="s">
        <v>905</v>
      </c>
      <c r="G5941" s="14" t="s">
        <v>906</v>
      </c>
      <c r="J5941" s="47">
        <v>4241</v>
      </c>
    </row>
    <row r="5942" spans="1:12" s="14" customFormat="1">
      <c r="A5942" s="14">
        <v>5936</v>
      </c>
      <c r="B5942" s="14">
        <v>316300</v>
      </c>
      <c r="C5942" s="14" t="s">
        <v>767</v>
      </c>
      <c r="D5942" s="14" t="s">
        <v>904</v>
      </c>
      <c r="E5942" s="14">
        <v>2014</v>
      </c>
      <c r="F5942" s="14" t="s">
        <v>1991</v>
      </c>
      <c r="G5942" s="14" t="s">
        <v>908</v>
      </c>
      <c r="J5942" s="47">
        <v>4258</v>
      </c>
    </row>
    <row r="5943" spans="1:12">
      <c r="A5943">
        <v>5937</v>
      </c>
      <c r="B5943">
        <v>316310</v>
      </c>
      <c r="C5943" t="s">
        <v>768</v>
      </c>
      <c r="D5943" t="s">
        <v>904</v>
      </c>
      <c r="E5943">
        <v>2007</v>
      </c>
      <c r="F5943" t="s">
        <v>1993</v>
      </c>
      <c r="G5943" t="s">
        <v>916</v>
      </c>
      <c r="H5943" s="1">
        <v>2071</v>
      </c>
      <c r="I5943" s="1">
        <v>3797</v>
      </c>
      <c r="J5943" s="1">
        <v>3797</v>
      </c>
      <c r="K5943">
        <v>688</v>
      </c>
      <c r="L5943">
        <v>688</v>
      </c>
    </row>
    <row r="5944" spans="1:12">
      <c r="A5944">
        <v>5938</v>
      </c>
      <c r="B5944">
        <v>316310</v>
      </c>
      <c r="C5944" t="s">
        <v>768</v>
      </c>
      <c r="D5944" t="s">
        <v>904</v>
      </c>
      <c r="E5944">
        <v>2008</v>
      </c>
      <c r="F5944" t="s">
        <v>1993</v>
      </c>
      <c r="G5944" t="s">
        <v>906</v>
      </c>
      <c r="J5944" s="1">
        <v>3994</v>
      </c>
    </row>
    <row r="5945" spans="1:12">
      <c r="A5945">
        <v>5939</v>
      </c>
      <c r="B5945">
        <v>316310</v>
      </c>
      <c r="C5945" t="s">
        <v>768</v>
      </c>
      <c r="D5945" t="s">
        <v>904</v>
      </c>
      <c r="E5945">
        <v>2009</v>
      </c>
      <c r="F5945" t="s">
        <v>1993</v>
      </c>
      <c r="G5945" t="s">
        <v>906</v>
      </c>
      <c r="J5945" s="1">
        <v>4070</v>
      </c>
    </row>
    <row r="5946" spans="1:12">
      <c r="A5946">
        <v>5940</v>
      </c>
      <c r="B5946">
        <v>316310</v>
      </c>
      <c r="C5946" t="s">
        <v>768</v>
      </c>
      <c r="D5946" t="s">
        <v>904</v>
      </c>
      <c r="E5946">
        <v>2010</v>
      </c>
      <c r="F5946" t="s">
        <v>1993</v>
      </c>
      <c r="G5946" t="s">
        <v>916</v>
      </c>
      <c r="H5946" s="1">
        <v>2372</v>
      </c>
      <c r="I5946" s="1">
        <v>4198</v>
      </c>
      <c r="J5946" s="1">
        <v>4198</v>
      </c>
      <c r="K5946">
        <v>344</v>
      </c>
      <c r="L5946">
        <v>239</v>
      </c>
    </row>
    <row r="5947" spans="1:12">
      <c r="A5947">
        <v>5941</v>
      </c>
      <c r="B5947">
        <v>316310</v>
      </c>
      <c r="C5947" t="s">
        <v>768</v>
      </c>
      <c r="D5947" t="s">
        <v>904</v>
      </c>
      <c r="E5947">
        <v>2011</v>
      </c>
      <c r="F5947" t="s">
        <v>1993</v>
      </c>
      <c r="G5947" t="s">
        <v>916</v>
      </c>
      <c r="H5947" s="1">
        <v>2414</v>
      </c>
      <c r="I5947" s="1">
        <v>4273</v>
      </c>
      <c r="J5947" s="1">
        <v>4273</v>
      </c>
      <c r="K5947" s="1">
        <v>1600</v>
      </c>
      <c r="L5947" s="1">
        <v>1120</v>
      </c>
    </row>
    <row r="5948" spans="1:12">
      <c r="A5948">
        <v>5942</v>
      </c>
      <c r="B5948">
        <v>316310</v>
      </c>
      <c r="C5948" t="s">
        <v>768</v>
      </c>
      <c r="D5948" t="s">
        <v>904</v>
      </c>
      <c r="E5948">
        <v>2012</v>
      </c>
      <c r="F5948" t="s">
        <v>1993</v>
      </c>
      <c r="G5948" t="s">
        <v>916</v>
      </c>
      <c r="H5948" s="1">
        <v>2455</v>
      </c>
      <c r="I5948" s="1">
        <v>4345</v>
      </c>
      <c r="J5948" s="1">
        <v>4345</v>
      </c>
      <c r="K5948" s="1">
        <v>1600</v>
      </c>
      <c r="L5948" s="1">
        <v>1180</v>
      </c>
    </row>
    <row r="5949" spans="1:12">
      <c r="A5949">
        <v>5943</v>
      </c>
      <c r="B5949">
        <v>316310</v>
      </c>
      <c r="C5949" t="s">
        <v>768</v>
      </c>
      <c r="D5949" t="s">
        <v>904</v>
      </c>
      <c r="E5949">
        <v>2013</v>
      </c>
      <c r="F5949" t="s">
        <v>1992</v>
      </c>
      <c r="G5949" t="s">
        <v>914</v>
      </c>
      <c r="H5949" s="1">
        <v>2574</v>
      </c>
      <c r="I5949" s="1">
        <v>4556</v>
      </c>
      <c r="J5949" s="1">
        <v>4556</v>
      </c>
      <c r="K5949" s="1">
        <v>1600</v>
      </c>
      <c r="L5949" s="1">
        <v>1180</v>
      </c>
    </row>
    <row r="5950" spans="1:12">
      <c r="A5950">
        <v>5944</v>
      </c>
      <c r="B5950">
        <v>316310</v>
      </c>
      <c r="C5950" t="s">
        <v>768</v>
      </c>
      <c r="D5950" t="s">
        <v>904</v>
      </c>
      <c r="E5950">
        <v>2014</v>
      </c>
      <c r="F5950" t="s">
        <v>1992</v>
      </c>
      <c r="G5950" t="s">
        <v>914</v>
      </c>
      <c r="H5950" s="1">
        <v>2616</v>
      </c>
      <c r="I5950" s="1">
        <v>4630</v>
      </c>
      <c r="J5950" s="1">
        <v>4630</v>
      </c>
      <c r="K5950" s="1">
        <v>1600</v>
      </c>
      <c r="L5950" s="1">
        <v>1180</v>
      </c>
    </row>
    <row r="5951" spans="1:12">
      <c r="A5951">
        <v>5945</v>
      </c>
      <c r="B5951">
        <v>316320</v>
      </c>
      <c r="C5951" t="s">
        <v>769</v>
      </c>
      <c r="D5951" t="s">
        <v>904</v>
      </c>
      <c r="E5951">
        <v>2007</v>
      </c>
      <c r="F5951" t="s">
        <v>905</v>
      </c>
      <c r="G5951" t="s">
        <v>906</v>
      </c>
      <c r="J5951" s="1">
        <v>3908</v>
      </c>
    </row>
    <row r="5952" spans="1:12">
      <c r="A5952">
        <v>5946</v>
      </c>
      <c r="B5952">
        <v>316320</v>
      </c>
      <c r="C5952" t="s">
        <v>769</v>
      </c>
      <c r="D5952" t="s">
        <v>904</v>
      </c>
      <c r="E5952">
        <v>2008</v>
      </c>
      <c r="F5952" t="s">
        <v>1996</v>
      </c>
      <c r="G5952" t="s">
        <v>908</v>
      </c>
      <c r="J5952" s="1">
        <v>4045</v>
      </c>
    </row>
    <row r="5953" spans="1:12">
      <c r="A5953">
        <v>5947</v>
      </c>
      <c r="B5953">
        <v>316320</v>
      </c>
      <c r="C5953" t="s">
        <v>769</v>
      </c>
      <c r="D5953" t="s">
        <v>904</v>
      </c>
      <c r="E5953">
        <v>2009</v>
      </c>
      <c r="F5953" t="s">
        <v>905</v>
      </c>
      <c r="G5953" t="s">
        <v>906</v>
      </c>
      <c r="J5953" s="1">
        <v>4066</v>
      </c>
    </row>
    <row r="5954" spans="1:12">
      <c r="A5954">
        <v>5948</v>
      </c>
      <c r="B5954">
        <v>316320</v>
      </c>
      <c r="C5954" t="s">
        <v>769</v>
      </c>
      <c r="D5954" t="s">
        <v>904</v>
      </c>
      <c r="E5954">
        <v>2010</v>
      </c>
      <c r="F5954" t="s">
        <v>1995</v>
      </c>
      <c r="G5954" t="s">
        <v>910</v>
      </c>
      <c r="H5954" s="1">
        <v>2901</v>
      </c>
      <c r="I5954" s="1">
        <v>3996</v>
      </c>
      <c r="J5954" s="1">
        <v>3996</v>
      </c>
      <c r="K5954" s="1">
        <v>2901</v>
      </c>
      <c r="L5954" s="1">
        <v>2901</v>
      </c>
    </row>
    <row r="5955" spans="1:12">
      <c r="A5955">
        <v>5949</v>
      </c>
      <c r="B5955">
        <v>316320</v>
      </c>
      <c r="C5955" t="s">
        <v>769</v>
      </c>
      <c r="D5955" t="s">
        <v>904</v>
      </c>
      <c r="E5955">
        <v>2011</v>
      </c>
      <c r="F5955" t="s">
        <v>1995</v>
      </c>
      <c r="G5955" t="s">
        <v>910</v>
      </c>
      <c r="H5955" s="1">
        <v>2912</v>
      </c>
      <c r="I5955" s="1">
        <v>4011</v>
      </c>
      <c r="J5955" s="1">
        <v>4011</v>
      </c>
      <c r="K5955" s="1">
        <v>2901</v>
      </c>
      <c r="L5955" s="1">
        <v>2901</v>
      </c>
    </row>
    <row r="5956" spans="1:12">
      <c r="A5956">
        <v>5950</v>
      </c>
      <c r="B5956">
        <v>316320</v>
      </c>
      <c r="C5956" t="s">
        <v>769</v>
      </c>
      <c r="D5956" t="s">
        <v>904</v>
      </c>
      <c r="E5956">
        <v>2012</v>
      </c>
      <c r="F5956" t="s">
        <v>1995</v>
      </c>
      <c r="G5956" t="s">
        <v>910</v>
      </c>
      <c r="H5956" s="1">
        <v>2923</v>
      </c>
      <c r="I5956" s="1">
        <v>4026</v>
      </c>
      <c r="J5956" s="1">
        <v>4026</v>
      </c>
      <c r="K5956" s="1">
        <v>2923</v>
      </c>
      <c r="L5956" s="1">
        <v>2923</v>
      </c>
    </row>
    <row r="5957" spans="1:12">
      <c r="A5957">
        <v>5951</v>
      </c>
      <c r="B5957">
        <v>316320</v>
      </c>
      <c r="C5957" t="s">
        <v>769</v>
      </c>
      <c r="D5957" t="s">
        <v>904</v>
      </c>
      <c r="E5957">
        <v>2013</v>
      </c>
      <c r="F5957" t="s">
        <v>1994</v>
      </c>
      <c r="G5957" t="s">
        <v>912</v>
      </c>
      <c r="H5957" s="1">
        <v>3022</v>
      </c>
      <c r="I5957" s="1">
        <v>4163</v>
      </c>
      <c r="J5957" s="1">
        <v>4163</v>
      </c>
      <c r="K5957" s="1">
        <v>3022</v>
      </c>
      <c r="L5957" s="1">
        <v>3022</v>
      </c>
    </row>
    <row r="5958" spans="1:12">
      <c r="A5958">
        <v>5952</v>
      </c>
      <c r="B5958">
        <v>316320</v>
      </c>
      <c r="C5958" t="s">
        <v>769</v>
      </c>
      <c r="D5958" t="s">
        <v>904</v>
      </c>
      <c r="E5958">
        <v>2014</v>
      </c>
      <c r="F5958" t="s">
        <v>1994</v>
      </c>
      <c r="G5958" t="s">
        <v>912</v>
      </c>
      <c r="H5958" s="1">
        <v>3035</v>
      </c>
      <c r="I5958" s="1">
        <v>4180</v>
      </c>
      <c r="J5958" s="1">
        <v>4180</v>
      </c>
      <c r="K5958" s="1">
        <v>4180</v>
      </c>
      <c r="L5958" s="1">
        <v>3022</v>
      </c>
    </row>
    <row r="5959" spans="1:12">
      <c r="A5959">
        <v>5953</v>
      </c>
      <c r="B5959">
        <v>316330</v>
      </c>
      <c r="C5959" t="s">
        <v>770</v>
      </c>
      <c r="D5959" t="s">
        <v>904</v>
      </c>
      <c r="E5959">
        <v>2007</v>
      </c>
      <c r="F5959" t="s">
        <v>905</v>
      </c>
      <c r="G5959" t="s">
        <v>906</v>
      </c>
      <c r="J5959" s="1">
        <v>3776</v>
      </c>
    </row>
    <row r="5960" spans="1:12">
      <c r="A5960">
        <v>5954</v>
      </c>
      <c r="B5960">
        <v>316330</v>
      </c>
      <c r="C5960" t="s">
        <v>770</v>
      </c>
      <c r="D5960" t="s">
        <v>904</v>
      </c>
      <c r="E5960">
        <v>2008</v>
      </c>
      <c r="F5960" t="s">
        <v>905</v>
      </c>
      <c r="G5960" t="s">
        <v>906</v>
      </c>
      <c r="J5960" s="1">
        <v>3882</v>
      </c>
    </row>
    <row r="5961" spans="1:12">
      <c r="A5961">
        <v>5955</v>
      </c>
      <c r="B5961">
        <v>316330</v>
      </c>
      <c r="C5961" t="s">
        <v>770</v>
      </c>
      <c r="D5961" t="s">
        <v>904</v>
      </c>
      <c r="E5961">
        <v>2009</v>
      </c>
      <c r="F5961" t="s">
        <v>1999</v>
      </c>
      <c r="G5961" t="s">
        <v>912</v>
      </c>
      <c r="H5961" s="1">
        <v>2727</v>
      </c>
      <c r="I5961" s="1">
        <v>3881</v>
      </c>
      <c r="J5961" s="1">
        <v>3881</v>
      </c>
      <c r="K5961" s="1">
        <v>1950</v>
      </c>
      <c r="L5961" s="1">
        <v>1950</v>
      </c>
    </row>
    <row r="5962" spans="1:12">
      <c r="A5962">
        <v>5956</v>
      </c>
      <c r="B5962">
        <v>316330</v>
      </c>
      <c r="C5962" t="s">
        <v>770</v>
      </c>
      <c r="D5962" t="s">
        <v>904</v>
      </c>
      <c r="E5962">
        <v>2010</v>
      </c>
      <c r="F5962" t="s">
        <v>905</v>
      </c>
      <c r="G5962" t="s">
        <v>906</v>
      </c>
      <c r="J5962" s="1">
        <v>3834</v>
      </c>
    </row>
    <row r="5963" spans="1:12">
      <c r="A5963">
        <v>5957</v>
      </c>
      <c r="B5963">
        <v>316330</v>
      </c>
      <c r="C5963" t="s">
        <v>770</v>
      </c>
      <c r="D5963" t="s">
        <v>904</v>
      </c>
      <c r="E5963">
        <v>2011</v>
      </c>
      <c r="F5963" t="s">
        <v>905</v>
      </c>
      <c r="G5963" t="s">
        <v>906</v>
      </c>
      <c r="J5963" s="1">
        <v>3832</v>
      </c>
    </row>
    <row r="5964" spans="1:12">
      <c r="A5964">
        <v>5958</v>
      </c>
      <c r="B5964">
        <v>316330</v>
      </c>
      <c r="C5964" t="s">
        <v>770</v>
      </c>
      <c r="D5964" t="s">
        <v>904</v>
      </c>
      <c r="E5964">
        <v>2012</v>
      </c>
      <c r="F5964" t="s">
        <v>1998</v>
      </c>
      <c r="G5964" t="s">
        <v>908</v>
      </c>
      <c r="J5964" s="1">
        <v>3830</v>
      </c>
    </row>
    <row r="5965" spans="1:12">
      <c r="A5965">
        <v>5959</v>
      </c>
      <c r="B5965">
        <v>316330</v>
      </c>
      <c r="C5965" t="s">
        <v>770</v>
      </c>
      <c r="D5965" t="s">
        <v>904</v>
      </c>
      <c r="E5965">
        <v>2013</v>
      </c>
      <c r="F5965" t="s">
        <v>1997</v>
      </c>
      <c r="G5965" t="s">
        <v>914</v>
      </c>
      <c r="H5965" s="1">
        <v>2802</v>
      </c>
      <c r="I5965" s="1">
        <v>3942</v>
      </c>
      <c r="J5965" s="1">
        <v>3942</v>
      </c>
      <c r="K5965" s="1">
        <v>2802</v>
      </c>
      <c r="L5965" s="1">
        <v>2802</v>
      </c>
    </row>
    <row r="5966" spans="1:12">
      <c r="A5966">
        <v>5960</v>
      </c>
      <c r="B5966">
        <v>316330</v>
      </c>
      <c r="C5966" t="s">
        <v>770</v>
      </c>
      <c r="D5966" t="s">
        <v>904</v>
      </c>
      <c r="E5966">
        <v>2014</v>
      </c>
      <c r="F5966" t="s">
        <v>1997</v>
      </c>
      <c r="G5966" t="s">
        <v>914</v>
      </c>
      <c r="H5966" s="1">
        <v>2802</v>
      </c>
      <c r="I5966" s="1">
        <v>3943</v>
      </c>
      <c r="J5966" s="1">
        <v>3943</v>
      </c>
      <c r="K5966" s="1">
        <v>2082</v>
      </c>
      <c r="L5966" s="1">
        <v>2082</v>
      </c>
    </row>
    <row r="5967" spans="1:12">
      <c r="A5967">
        <v>5961</v>
      </c>
      <c r="B5967">
        <v>316340</v>
      </c>
      <c r="C5967" t="s">
        <v>771</v>
      </c>
      <c r="D5967" t="s">
        <v>904</v>
      </c>
      <c r="E5967">
        <v>2007</v>
      </c>
      <c r="F5967" t="s">
        <v>905</v>
      </c>
      <c r="G5967" t="s">
        <v>906</v>
      </c>
      <c r="J5967" s="1">
        <v>5646</v>
      </c>
    </row>
    <row r="5968" spans="1:12">
      <c r="A5968">
        <v>5962</v>
      </c>
      <c r="B5968">
        <v>316340</v>
      </c>
      <c r="C5968" t="s">
        <v>771</v>
      </c>
      <c r="D5968" t="s">
        <v>904</v>
      </c>
      <c r="E5968">
        <v>2008</v>
      </c>
      <c r="F5968" t="s">
        <v>905</v>
      </c>
      <c r="G5968" t="s">
        <v>906</v>
      </c>
      <c r="J5968" s="1">
        <v>5773</v>
      </c>
    </row>
    <row r="5969" spans="1:12">
      <c r="A5969">
        <v>5963</v>
      </c>
      <c r="B5969">
        <v>316340</v>
      </c>
      <c r="C5969" t="s">
        <v>771</v>
      </c>
      <c r="D5969" t="s">
        <v>904</v>
      </c>
      <c r="E5969">
        <v>2009</v>
      </c>
      <c r="F5969" t="s">
        <v>2001</v>
      </c>
      <c r="G5969" t="s">
        <v>908</v>
      </c>
      <c r="J5969" s="1">
        <v>5743</v>
      </c>
    </row>
    <row r="5970" spans="1:12">
      <c r="A5970">
        <v>5964</v>
      </c>
      <c r="B5970">
        <v>316340</v>
      </c>
      <c r="C5970" t="s">
        <v>771</v>
      </c>
      <c r="D5970" t="s">
        <v>904</v>
      </c>
      <c r="E5970">
        <v>2010</v>
      </c>
      <c r="F5970" t="s">
        <v>2001</v>
      </c>
      <c r="G5970" t="s">
        <v>908</v>
      </c>
      <c r="J5970" s="1">
        <v>5636</v>
      </c>
    </row>
    <row r="5971" spans="1:12">
      <c r="A5971">
        <v>5965</v>
      </c>
      <c r="B5971">
        <v>316340</v>
      </c>
      <c r="C5971" t="s">
        <v>771</v>
      </c>
      <c r="D5971" t="s">
        <v>904</v>
      </c>
      <c r="E5971">
        <v>2011</v>
      </c>
      <c r="F5971" t="s">
        <v>905</v>
      </c>
      <c r="G5971" t="s">
        <v>906</v>
      </c>
      <c r="J5971" s="1">
        <v>5608</v>
      </c>
    </row>
    <row r="5972" spans="1:12">
      <c r="A5972">
        <v>5966</v>
      </c>
      <c r="B5972">
        <v>316340</v>
      </c>
      <c r="C5972" t="s">
        <v>771</v>
      </c>
      <c r="D5972" t="s">
        <v>904</v>
      </c>
      <c r="E5972">
        <v>2012</v>
      </c>
      <c r="F5972" t="s">
        <v>2000</v>
      </c>
      <c r="G5972" t="s">
        <v>912</v>
      </c>
      <c r="H5972" s="1">
        <v>3652</v>
      </c>
      <c r="I5972" s="1">
        <v>5580</v>
      </c>
      <c r="J5972" s="1">
        <v>5580</v>
      </c>
      <c r="K5972" s="1">
        <v>4766</v>
      </c>
      <c r="L5972" s="1">
        <v>3104</v>
      </c>
    </row>
    <row r="5973" spans="1:12">
      <c r="A5973">
        <v>5967</v>
      </c>
      <c r="B5973">
        <v>316340</v>
      </c>
      <c r="C5973" t="s">
        <v>771</v>
      </c>
      <c r="D5973" t="s">
        <v>904</v>
      </c>
      <c r="E5973">
        <v>2013</v>
      </c>
      <c r="F5973" t="s">
        <v>2000</v>
      </c>
      <c r="G5973" t="s">
        <v>912</v>
      </c>
      <c r="H5973" s="1">
        <v>3742</v>
      </c>
      <c r="I5973" s="1">
        <v>5717</v>
      </c>
      <c r="J5973" s="1">
        <v>5717</v>
      </c>
      <c r="K5973" s="1">
        <v>4903</v>
      </c>
      <c r="L5973" s="1">
        <v>3194</v>
      </c>
    </row>
    <row r="5974" spans="1:12">
      <c r="A5974">
        <v>5968</v>
      </c>
      <c r="B5974">
        <v>316340</v>
      </c>
      <c r="C5974" t="s">
        <v>771</v>
      </c>
      <c r="D5974" t="s">
        <v>904</v>
      </c>
      <c r="E5974">
        <v>2014</v>
      </c>
      <c r="F5974" t="s">
        <v>2000</v>
      </c>
      <c r="G5974" t="s">
        <v>912</v>
      </c>
      <c r="H5974" s="1">
        <v>3728</v>
      </c>
      <c r="I5974" s="1">
        <v>5695</v>
      </c>
      <c r="J5974" s="1">
        <v>5695</v>
      </c>
      <c r="K5974" s="1">
        <v>4903</v>
      </c>
      <c r="L5974" s="1">
        <v>3194</v>
      </c>
    </row>
    <row r="5975" spans="1:12">
      <c r="A5975">
        <v>5969</v>
      </c>
      <c r="B5975">
        <v>316350</v>
      </c>
      <c r="C5975" t="s">
        <v>772</v>
      </c>
      <c r="D5975" t="s">
        <v>904</v>
      </c>
      <c r="E5975">
        <v>2007</v>
      </c>
      <c r="F5975" t="s">
        <v>905</v>
      </c>
      <c r="G5975" t="s">
        <v>906</v>
      </c>
      <c r="J5975" s="1">
        <v>6958</v>
      </c>
    </row>
    <row r="5976" spans="1:12">
      <c r="A5976">
        <v>5970</v>
      </c>
      <c r="B5976">
        <v>316350</v>
      </c>
      <c r="C5976" t="s">
        <v>772</v>
      </c>
      <c r="D5976" t="s">
        <v>904</v>
      </c>
      <c r="E5976">
        <v>2008</v>
      </c>
      <c r="F5976" t="s">
        <v>905</v>
      </c>
      <c r="G5976" t="s">
        <v>916</v>
      </c>
      <c r="H5976" s="1">
        <v>2152</v>
      </c>
      <c r="I5976" s="1">
        <v>7199</v>
      </c>
      <c r="J5976" s="1">
        <v>7199</v>
      </c>
      <c r="K5976" s="1">
        <v>2050</v>
      </c>
      <c r="L5976" s="1">
        <v>2050</v>
      </c>
    </row>
    <row r="5977" spans="1:12">
      <c r="A5977">
        <v>5971</v>
      </c>
      <c r="B5977">
        <v>316350</v>
      </c>
      <c r="C5977" t="s">
        <v>772</v>
      </c>
      <c r="D5977" t="s">
        <v>904</v>
      </c>
      <c r="E5977">
        <v>2009</v>
      </c>
      <c r="F5977" t="s">
        <v>2002</v>
      </c>
      <c r="G5977" t="s">
        <v>914</v>
      </c>
      <c r="H5977" s="1">
        <v>2163</v>
      </c>
      <c r="I5977" s="1">
        <v>7234</v>
      </c>
      <c r="J5977" s="1">
        <v>7234</v>
      </c>
      <c r="K5977" s="1">
        <v>2220</v>
      </c>
      <c r="L5977" s="1">
        <v>2220</v>
      </c>
    </row>
    <row r="5978" spans="1:12">
      <c r="A5978">
        <v>5972</v>
      </c>
      <c r="B5978">
        <v>316350</v>
      </c>
      <c r="C5978" t="s">
        <v>772</v>
      </c>
      <c r="D5978" t="s">
        <v>904</v>
      </c>
      <c r="E5978">
        <v>2010</v>
      </c>
      <c r="F5978" t="s">
        <v>2002</v>
      </c>
      <c r="G5978" t="s">
        <v>914</v>
      </c>
      <c r="H5978" s="1">
        <v>2006</v>
      </c>
      <c r="I5978" s="1">
        <v>6553</v>
      </c>
      <c r="J5978" s="1">
        <v>6553</v>
      </c>
      <c r="K5978" s="1">
        <v>2006</v>
      </c>
      <c r="L5978" s="1">
        <v>2006</v>
      </c>
    </row>
    <row r="5979" spans="1:12">
      <c r="A5979">
        <v>5973</v>
      </c>
      <c r="B5979">
        <v>316350</v>
      </c>
      <c r="C5979" t="s">
        <v>772</v>
      </c>
      <c r="D5979" t="s">
        <v>904</v>
      </c>
      <c r="E5979">
        <v>2011</v>
      </c>
      <c r="F5979" t="s">
        <v>905</v>
      </c>
      <c r="G5979" t="s">
        <v>916</v>
      </c>
      <c r="H5979" s="1">
        <v>2000</v>
      </c>
      <c r="I5979" s="1">
        <v>6535</v>
      </c>
      <c r="J5979" s="1">
        <v>6535</v>
      </c>
      <c r="K5979" s="1">
        <v>2000</v>
      </c>
      <c r="L5979" s="1">
        <v>2000</v>
      </c>
    </row>
    <row r="5980" spans="1:12">
      <c r="A5980">
        <v>5974</v>
      </c>
      <c r="B5980">
        <v>316350</v>
      </c>
      <c r="C5980" t="s">
        <v>772</v>
      </c>
      <c r="D5980" t="s">
        <v>904</v>
      </c>
      <c r="E5980">
        <v>2012</v>
      </c>
      <c r="F5980" t="s">
        <v>905</v>
      </c>
      <c r="G5980" t="s">
        <v>916</v>
      </c>
      <c r="H5980" s="1">
        <v>1995</v>
      </c>
      <c r="I5980" s="1">
        <v>6518</v>
      </c>
      <c r="J5980" s="1">
        <v>6518</v>
      </c>
      <c r="K5980" s="1">
        <v>1995</v>
      </c>
      <c r="L5980" s="1">
        <v>1995</v>
      </c>
    </row>
    <row r="5981" spans="1:12">
      <c r="A5981">
        <v>5975</v>
      </c>
      <c r="B5981">
        <v>316350</v>
      </c>
      <c r="C5981" t="s">
        <v>772</v>
      </c>
      <c r="D5981" t="s">
        <v>904</v>
      </c>
      <c r="E5981">
        <v>2013</v>
      </c>
      <c r="F5981" t="s">
        <v>2002</v>
      </c>
      <c r="G5981" t="s">
        <v>914</v>
      </c>
      <c r="H5981" s="1">
        <v>2049</v>
      </c>
      <c r="I5981" s="1">
        <v>6694</v>
      </c>
      <c r="J5981" s="1">
        <v>6694</v>
      </c>
      <c r="K5981" s="1">
        <v>2049</v>
      </c>
      <c r="L5981" s="1">
        <v>2049</v>
      </c>
    </row>
    <row r="5982" spans="1:12">
      <c r="A5982">
        <v>5976</v>
      </c>
      <c r="B5982">
        <v>316350</v>
      </c>
      <c r="C5982" t="s">
        <v>772</v>
      </c>
      <c r="D5982" t="s">
        <v>904</v>
      </c>
      <c r="E5982">
        <v>2014</v>
      </c>
      <c r="F5982" t="s">
        <v>2002</v>
      </c>
      <c r="G5982" t="s">
        <v>914</v>
      </c>
      <c r="H5982" s="1">
        <v>2045</v>
      </c>
      <c r="I5982" s="1">
        <v>6682</v>
      </c>
      <c r="J5982" s="1">
        <v>6682</v>
      </c>
      <c r="K5982" s="1">
        <v>2045</v>
      </c>
      <c r="L5982" s="1">
        <v>2045</v>
      </c>
    </row>
    <row r="5983" spans="1:12" s="14" customFormat="1">
      <c r="A5983" s="14">
        <v>5977</v>
      </c>
      <c r="B5983" s="14">
        <v>316360</v>
      </c>
      <c r="C5983" s="14" t="s">
        <v>773</v>
      </c>
      <c r="D5983" s="14" t="s">
        <v>904</v>
      </c>
      <c r="E5983" s="14">
        <v>2007</v>
      </c>
      <c r="F5983" s="14" t="s">
        <v>905</v>
      </c>
      <c r="G5983" s="14" t="s">
        <v>906</v>
      </c>
      <c r="J5983" s="47">
        <v>2472</v>
      </c>
    </row>
    <row r="5984" spans="1:12" s="14" customFormat="1">
      <c r="A5984" s="14">
        <v>5978</v>
      </c>
      <c r="B5984" s="14">
        <v>316360</v>
      </c>
      <c r="C5984" s="14" t="s">
        <v>773</v>
      </c>
      <c r="D5984" s="14" t="s">
        <v>904</v>
      </c>
      <c r="E5984" s="14">
        <v>2008</v>
      </c>
      <c r="F5984" s="14" t="s">
        <v>905</v>
      </c>
      <c r="G5984" s="14" t="s">
        <v>906</v>
      </c>
      <c r="J5984" s="47">
        <v>2562</v>
      </c>
    </row>
    <row r="5985" spans="1:12" s="14" customFormat="1">
      <c r="A5985" s="14">
        <v>5979</v>
      </c>
      <c r="B5985" s="14">
        <v>316360</v>
      </c>
      <c r="C5985" s="14" t="s">
        <v>773</v>
      </c>
      <c r="D5985" s="14" t="s">
        <v>904</v>
      </c>
      <c r="E5985" s="14">
        <v>2009</v>
      </c>
      <c r="F5985" s="14" t="s">
        <v>905</v>
      </c>
      <c r="G5985" s="14" t="s">
        <v>906</v>
      </c>
      <c r="J5985" s="47">
        <v>2579</v>
      </c>
    </row>
    <row r="5986" spans="1:12" s="14" customFormat="1">
      <c r="A5986" s="14">
        <v>5980</v>
      </c>
      <c r="B5986" s="14">
        <v>316360</v>
      </c>
      <c r="C5986" s="14" t="s">
        <v>773</v>
      </c>
      <c r="D5986" s="14" t="s">
        <v>904</v>
      </c>
      <c r="E5986" s="14">
        <v>2010</v>
      </c>
      <c r="F5986" s="14" t="s">
        <v>905</v>
      </c>
      <c r="G5986" s="14" t="s">
        <v>906</v>
      </c>
      <c r="J5986" s="47">
        <v>2592</v>
      </c>
    </row>
    <row r="5987" spans="1:12" s="14" customFormat="1">
      <c r="A5987" s="14">
        <v>5981</v>
      </c>
      <c r="B5987" s="14">
        <v>316360</v>
      </c>
      <c r="C5987" s="14" t="s">
        <v>773</v>
      </c>
      <c r="D5987" s="14" t="s">
        <v>904</v>
      </c>
      <c r="E5987" s="14">
        <v>2011</v>
      </c>
      <c r="F5987" s="14" t="s">
        <v>905</v>
      </c>
      <c r="G5987" s="14" t="s">
        <v>906</v>
      </c>
      <c r="J5987" s="47">
        <v>2609</v>
      </c>
    </row>
    <row r="5988" spans="1:12" s="14" customFormat="1">
      <c r="A5988" s="14">
        <v>5982</v>
      </c>
      <c r="B5988" s="14">
        <v>316360</v>
      </c>
      <c r="C5988" s="14" t="s">
        <v>773</v>
      </c>
      <c r="D5988" s="14" t="s">
        <v>904</v>
      </c>
      <c r="E5988" s="14">
        <v>2012</v>
      </c>
      <c r="F5988" s="14" t="s">
        <v>905</v>
      </c>
      <c r="G5988" s="14" t="s">
        <v>906</v>
      </c>
      <c r="J5988" s="47">
        <v>2625</v>
      </c>
    </row>
    <row r="5989" spans="1:12" s="14" customFormat="1">
      <c r="A5989" s="14">
        <v>5983</v>
      </c>
      <c r="B5989" s="14">
        <v>316360</v>
      </c>
      <c r="C5989" s="14" t="s">
        <v>773</v>
      </c>
      <c r="D5989" s="14" t="s">
        <v>904</v>
      </c>
      <c r="E5989" s="14">
        <v>2013</v>
      </c>
      <c r="F5989" s="14" t="s">
        <v>905</v>
      </c>
      <c r="G5989" s="14" t="s">
        <v>906</v>
      </c>
      <c r="J5989" s="47">
        <v>2721</v>
      </c>
    </row>
    <row r="5990" spans="1:12" s="14" customFormat="1">
      <c r="A5990" s="14">
        <v>5984</v>
      </c>
      <c r="B5990" s="14">
        <v>316360</v>
      </c>
      <c r="C5990" s="14" t="s">
        <v>773</v>
      </c>
      <c r="D5990" s="14" t="s">
        <v>904</v>
      </c>
      <c r="E5990" s="14">
        <v>2014</v>
      </c>
      <c r="F5990" s="14" t="s">
        <v>905</v>
      </c>
      <c r="G5990" s="14" t="s">
        <v>906</v>
      </c>
      <c r="J5990" s="47">
        <v>2738</v>
      </c>
    </row>
    <row r="5991" spans="1:12">
      <c r="A5991">
        <v>5985</v>
      </c>
      <c r="B5991">
        <v>316370</v>
      </c>
      <c r="C5991" t="s">
        <v>774</v>
      </c>
      <c r="D5991" t="s">
        <v>904</v>
      </c>
      <c r="E5991">
        <v>2007</v>
      </c>
      <c r="F5991" t="s">
        <v>2004</v>
      </c>
      <c r="G5991" t="s">
        <v>916</v>
      </c>
      <c r="H5991" s="1">
        <v>40441</v>
      </c>
      <c r="I5991" s="1">
        <v>40441</v>
      </c>
      <c r="J5991" s="1">
        <v>40441</v>
      </c>
      <c r="K5991" s="1">
        <v>56738</v>
      </c>
      <c r="L5991" s="1">
        <v>56738</v>
      </c>
    </row>
    <row r="5992" spans="1:12">
      <c r="A5992">
        <v>5986</v>
      </c>
      <c r="B5992">
        <v>316370</v>
      </c>
      <c r="C5992" t="s">
        <v>774</v>
      </c>
      <c r="D5992" t="s">
        <v>904</v>
      </c>
      <c r="E5992">
        <v>2008</v>
      </c>
      <c r="F5992" t="s">
        <v>2004</v>
      </c>
      <c r="G5992" t="s">
        <v>916</v>
      </c>
      <c r="H5992" s="1">
        <v>42185</v>
      </c>
      <c r="I5992" s="1">
        <v>42185</v>
      </c>
      <c r="J5992" s="1">
        <v>42185</v>
      </c>
      <c r="K5992" s="1">
        <v>38107</v>
      </c>
      <c r="L5992" s="1">
        <v>38107</v>
      </c>
    </row>
    <row r="5993" spans="1:12">
      <c r="A5993">
        <v>5987</v>
      </c>
      <c r="B5993">
        <v>316370</v>
      </c>
      <c r="C5993" t="s">
        <v>774</v>
      </c>
      <c r="D5993" t="s">
        <v>904</v>
      </c>
      <c r="E5993">
        <v>2009</v>
      </c>
      <c r="F5993" t="s">
        <v>2003</v>
      </c>
      <c r="G5993" t="s">
        <v>914</v>
      </c>
      <c r="H5993" s="1">
        <v>42688</v>
      </c>
      <c r="I5993" s="1">
        <v>42688</v>
      </c>
      <c r="J5993" s="1">
        <v>42688</v>
      </c>
      <c r="K5993" s="1">
        <v>42688</v>
      </c>
      <c r="L5993" s="1">
        <v>42688</v>
      </c>
    </row>
    <row r="5994" spans="1:12">
      <c r="A5994">
        <v>5988</v>
      </c>
      <c r="B5994">
        <v>316370</v>
      </c>
      <c r="C5994" t="s">
        <v>774</v>
      </c>
      <c r="D5994" t="s">
        <v>904</v>
      </c>
      <c r="E5994">
        <v>2010</v>
      </c>
      <c r="F5994" t="s">
        <v>2004</v>
      </c>
      <c r="G5994" t="s">
        <v>916</v>
      </c>
      <c r="H5994" s="1">
        <v>41657</v>
      </c>
      <c r="I5994" s="1">
        <v>41657</v>
      </c>
      <c r="J5994" s="1">
        <v>41657</v>
      </c>
      <c r="K5994" s="1">
        <v>41657</v>
      </c>
      <c r="L5994" s="1">
        <v>41657</v>
      </c>
    </row>
    <row r="5995" spans="1:12">
      <c r="A5995">
        <v>5989</v>
      </c>
      <c r="B5995">
        <v>316370</v>
      </c>
      <c r="C5995" t="s">
        <v>774</v>
      </c>
      <c r="D5995" t="s">
        <v>904</v>
      </c>
      <c r="E5995">
        <v>2011</v>
      </c>
      <c r="F5995" t="s">
        <v>2003</v>
      </c>
      <c r="G5995" t="s">
        <v>914</v>
      </c>
      <c r="H5995" s="1">
        <v>42021</v>
      </c>
      <c r="I5995" s="1">
        <v>42021</v>
      </c>
      <c r="J5995" s="1">
        <v>42021</v>
      </c>
      <c r="K5995" s="1">
        <v>41657</v>
      </c>
      <c r="L5995" s="1">
        <v>41657</v>
      </c>
    </row>
    <row r="5996" spans="1:12">
      <c r="A5996">
        <v>5990</v>
      </c>
      <c r="B5996">
        <v>316370</v>
      </c>
      <c r="C5996" t="s">
        <v>774</v>
      </c>
      <c r="D5996" t="s">
        <v>904</v>
      </c>
      <c r="E5996">
        <v>2012</v>
      </c>
      <c r="F5996" t="s">
        <v>2003</v>
      </c>
      <c r="G5996" t="s">
        <v>914</v>
      </c>
      <c r="H5996" s="1">
        <v>42372</v>
      </c>
      <c r="I5996" s="1">
        <v>42372</v>
      </c>
      <c r="J5996" s="1">
        <v>42372</v>
      </c>
      <c r="K5996" s="1">
        <v>41657</v>
      </c>
      <c r="L5996" s="1">
        <v>41657</v>
      </c>
    </row>
    <row r="5997" spans="1:12">
      <c r="A5997">
        <v>5991</v>
      </c>
      <c r="B5997">
        <v>316370</v>
      </c>
      <c r="C5997" t="s">
        <v>774</v>
      </c>
      <c r="D5997" t="s">
        <v>904</v>
      </c>
      <c r="E5997">
        <v>2013</v>
      </c>
      <c r="F5997" t="s">
        <v>2003</v>
      </c>
      <c r="G5997" t="s">
        <v>914</v>
      </c>
      <c r="H5997" s="1">
        <v>44037</v>
      </c>
      <c r="I5997" s="1">
        <v>44037</v>
      </c>
      <c r="J5997" s="1">
        <v>44037</v>
      </c>
      <c r="K5997" s="1">
        <v>43596</v>
      </c>
      <c r="L5997" s="1">
        <v>43596</v>
      </c>
    </row>
    <row r="5998" spans="1:12">
      <c r="A5998">
        <v>5992</v>
      </c>
      <c r="B5998">
        <v>316370</v>
      </c>
      <c r="C5998" t="s">
        <v>774</v>
      </c>
      <c r="D5998" t="s">
        <v>904</v>
      </c>
      <c r="E5998">
        <v>2014</v>
      </c>
      <c r="F5998" t="s">
        <v>2003</v>
      </c>
      <c r="G5998" t="s">
        <v>914</v>
      </c>
      <c r="H5998" s="1">
        <v>44417</v>
      </c>
      <c r="I5998" s="1">
        <v>44417</v>
      </c>
      <c r="J5998" s="1">
        <v>44417</v>
      </c>
      <c r="K5998" s="1">
        <v>43973</v>
      </c>
      <c r="L5998" s="1">
        <v>43973</v>
      </c>
    </row>
    <row r="5999" spans="1:12" s="14" customFormat="1">
      <c r="A5999" s="14">
        <v>5993</v>
      </c>
      <c r="B5999" s="14">
        <v>316380</v>
      </c>
      <c r="C5999" s="14" t="s">
        <v>775</v>
      </c>
      <c r="D5999" s="14" t="s">
        <v>904</v>
      </c>
      <c r="E5999" s="14">
        <v>2007</v>
      </c>
      <c r="F5999" s="14" t="s">
        <v>905</v>
      </c>
      <c r="G5999" s="14" t="s">
        <v>906</v>
      </c>
      <c r="J5999" s="47">
        <v>6820</v>
      </c>
    </row>
    <row r="6000" spans="1:12" s="14" customFormat="1">
      <c r="A6000" s="14">
        <v>5994</v>
      </c>
      <c r="B6000" s="14">
        <v>316380</v>
      </c>
      <c r="C6000" s="14" t="s">
        <v>775</v>
      </c>
      <c r="D6000" s="14" t="s">
        <v>904</v>
      </c>
      <c r="E6000" s="14">
        <v>2008</v>
      </c>
      <c r="F6000" s="14" t="s">
        <v>905</v>
      </c>
      <c r="G6000" s="14" t="s">
        <v>906</v>
      </c>
      <c r="J6000" s="47">
        <v>7058</v>
      </c>
    </row>
    <row r="6001" spans="1:12" s="14" customFormat="1">
      <c r="A6001" s="14">
        <v>5995</v>
      </c>
      <c r="B6001" s="14">
        <v>316380</v>
      </c>
      <c r="C6001" s="14" t="s">
        <v>775</v>
      </c>
      <c r="D6001" s="14" t="s">
        <v>904</v>
      </c>
      <c r="E6001" s="14">
        <v>2009</v>
      </c>
      <c r="F6001" s="14" t="s">
        <v>2006</v>
      </c>
      <c r="G6001" s="14" t="s">
        <v>908</v>
      </c>
      <c r="J6001" s="47">
        <v>7094</v>
      </c>
    </row>
    <row r="6002" spans="1:12" s="14" customFormat="1">
      <c r="A6002" s="14">
        <v>5996</v>
      </c>
      <c r="B6002" s="14">
        <v>316380</v>
      </c>
      <c r="C6002" s="14" t="s">
        <v>775</v>
      </c>
      <c r="D6002" s="14" t="s">
        <v>904</v>
      </c>
      <c r="E6002" s="14">
        <v>2010</v>
      </c>
      <c r="F6002" s="14" t="s">
        <v>2005</v>
      </c>
      <c r="G6002" s="14" t="s">
        <v>912</v>
      </c>
      <c r="H6002" s="47">
        <v>3746</v>
      </c>
      <c r="I6002" s="47">
        <v>6760</v>
      </c>
      <c r="J6002" s="47">
        <v>6760</v>
      </c>
      <c r="K6002" s="47">
        <v>3746</v>
      </c>
      <c r="L6002" s="47">
        <v>3746</v>
      </c>
    </row>
    <row r="6003" spans="1:12" s="14" customFormat="1">
      <c r="A6003" s="14">
        <v>5997</v>
      </c>
      <c r="B6003" s="14">
        <v>316380</v>
      </c>
      <c r="C6003" s="14" t="s">
        <v>775</v>
      </c>
      <c r="D6003" s="14" t="s">
        <v>904</v>
      </c>
      <c r="E6003" s="14">
        <v>2011</v>
      </c>
      <c r="F6003" s="14" t="s">
        <v>2006</v>
      </c>
      <c r="G6003" s="14" t="s">
        <v>908</v>
      </c>
      <c r="J6003" s="47">
        <v>6770</v>
      </c>
    </row>
    <row r="6004" spans="1:12" s="14" customFormat="1">
      <c r="A6004" s="14">
        <v>5998</v>
      </c>
      <c r="B6004" s="14">
        <v>316380</v>
      </c>
      <c r="C6004" s="14" t="s">
        <v>775</v>
      </c>
      <c r="D6004" s="14" t="s">
        <v>904</v>
      </c>
      <c r="E6004" s="14">
        <v>2012</v>
      </c>
      <c r="F6004" s="14" t="s">
        <v>2006</v>
      </c>
      <c r="G6004" s="14" t="s">
        <v>908</v>
      </c>
      <c r="J6004" s="47">
        <v>6778</v>
      </c>
    </row>
    <row r="6005" spans="1:12" s="14" customFormat="1">
      <c r="A6005" s="14">
        <v>5999</v>
      </c>
      <c r="B6005" s="14">
        <v>316380</v>
      </c>
      <c r="C6005" s="14" t="s">
        <v>775</v>
      </c>
      <c r="D6005" s="14" t="s">
        <v>904</v>
      </c>
      <c r="E6005" s="14">
        <v>2013</v>
      </c>
      <c r="F6005" s="14" t="s">
        <v>2006</v>
      </c>
      <c r="G6005" s="14" t="s">
        <v>908</v>
      </c>
      <c r="J6005" s="47">
        <v>6991</v>
      </c>
    </row>
    <row r="6006" spans="1:12" s="14" customFormat="1">
      <c r="A6006" s="14">
        <v>6000</v>
      </c>
      <c r="B6006" s="14">
        <v>316380</v>
      </c>
      <c r="C6006" s="14" t="s">
        <v>775</v>
      </c>
      <c r="D6006" s="14" t="s">
        <v>904</v>
      </c>
      <c r="E6006" s="14">
        <v>2014</v>
      </c>
      <c r="F6006" s="14" t="s">
        <v>2005</v>
      </c>
      <c r="G6006" s="14" t="s">
        <v>912</v>
      </c>
      <c r="H6006" s="47">
        <v>3882</v>
      </c>
      <c r="I6006" s="47">
        <v>7006</v>
      </c>
      <c r="J6006" s="47">
        <v>7006</v>
      </c>
      <c r="K6006" s="47">
        <v>3742</v>
      </c>
      <c r="L6006" s="47">
        <v>3555</v>
      </c>
    </row>
    <row r="6007" spans="1:12" s="14" customFormat="1">
      <c r="A6007" s="14">
        <v>6001</v>
      </c>
      <c r="B6007" s="14">
        <v>316390</v>
      </c>
      <c r="C6007" s="14" t="s">
        <v>776</v>
      </c>
      <c r="D6007" s="14" t="s">
        <v>904</v>
      </c>
      <c r="E6007" s="14">
        <v>2007</v>
      </c>
      <c r="F6007" s="14" t="s">
        <v>905</v>
      </c>
      <c r="G6007" s="14" t="s">
        <v>906</v>
      </c>
      <c r="J6007" s="47">
        <v>5291</v>
      </c>
    </row>
    <row r="6008" spans="1:12" s="14" customFormat="1">
      <c r="A6008" s="14">
        <v>6002</v>
      </c>
      <c r="B6008" s="14">
        <v>316390</v>
      </c>
      <c r="C6008" s="14" t="s">
        <v>776</v>
      </c>
      <c r="D6008" s="14" t="s">
        <v>904</v>
      </c>
      <c r="E6008" s="14">
        <v>2008</v>
      </c>
      <c r="F6008" s="14" t="s">
        <v>905</v>
      </c>
      <c r="G6008" s="14" t="s">
        <v>906</v>
      </c>
      <c r="J6008" s="47">
        <v>5412</v>
      </c>
    </row>
    <row r="6009" spans="1:12" s="14" customFormat="1">
      <c r="A6009" s="14">
        <v>6003</v>
      </c>
      <c r="B6009" s="14">
        <v>316390</v>
      </c>
      <c r="C6009" s="14" t="s">
        <v>776</v>
      </c>
      <c r="D6009" s="14" t="s">
        <v>904</v>
      </c>
      <c r="E6009" s="14">
        <v>2009</v>
      </c>
      <c r="F6009" s="14" t="s">
        <v>2007</v>
      </c>
      <c r="G6009" s="14" t="s">
        <v>908</v>
      </c>
      <c r="J6009" s="47">
        <v>5386</v>
      </c>
    </row>
    <row r="6010" spans="1:12" s="14" customFormat="1">
      <c r="A6010" s="14">
        <v>6004</v>
      </c>
      <c r="B6010" s="14">
        <v>316390</v>
      </c>
      <c r="C6010" s="14" t="s">
        <v>776</v>
      </c>
      <c r="D6010" s="14" t="s">
        <v>904</v>
      </c>
      <c r="E6010" s="14">
        <v>2010</v>
      </c>
      <c r="F6010" s="14" t="s">
        <v>2008</v>
      </c>
      <c r="G6010" s="14" t="s">
        <v>912</v>
      </c>
      <c r="H6010" s="47">
        <v>2781</v>
      </c>
      <c r="I6010" s="47">
        <v>5040</v>
      </c>
      <c r="J6010" s="47">
        <v>5040</v>
      </c>
      <c r="K6010" s="47">
        <v>2781</v>
      </c>
      <c r="L6010" s="47">
        <v>2781</v>
      </c>
    </row>
    <row r="6011" spans="1:12" s="14" customFormat="1">
      <c r="A6011" s="14">
        <v>6005</v>
      </c>
      <c r="B6011" s="14">
        <v>316390</v>
      </c>
      <c r="C6011" s="14" t="s">
        <v>776</v>
      </c>
      <c r="D6011" s="14" t="s">
        <v>904</v>
      </c>
      <c r="E6011" s="14">
        <v>2011</v>
      </c>
      <c r="F6011" s="14" t="s">
        <v>905</v>
      </c>
      <c r="G6011" s="14" t="s">
        <v>906</v>
      </c>
      <c r="J6011" s="47">
        <v>4996</v>
      </c>
    </row>
    <row r="6012" spans="1:12" s="14" customFormat="1">
      <c r="A6012" s="14">
        <v>6006</v>
      </c>
      <c r="B6012" s="14">
        <v>316390</v>
      </c>
      <c r="C6012" s="14" t="s">
        <v>776</v>
      </c>
      <c r="D6012" s="14" t="s">
        <v>904</v>
      </c>
      <c r="E6012" s="14">
        <v>2012</v>
      </c>
      <c r="F6012" s="14" t="s">
        <v>2007</v>
      </c>
      <c r="G6012" s="14" t="s">
        <v>908</v>
      </c>
      <c r="J6012" s="47">
        <v>4953</v>
      </c>
    </row>
    <row r="6013" spans="1:12" s="14" customFormat="1">
      <c r="A6013" s="14">
        <v>6007</v>
      </c>
      <c r="B6013" s="14">
        <v>316390</v>
      </c>
      <c r="C6013" s="14" t="s">
        <v>776</v>
      </c>
      <c r="D6013" s="14" t="s">
        <v>904</v>
      </c>
      <c r="E6013" s="14">
        <v>2013</v>
      </c>
      <c r="F6013" s="14" t="s">
        <v>2007</v>
      </c>
      <c r="G6013" s="14" t="s">
        <v>908</v>
      </c>
      <c r="J6013" s="47">
        <v>5054</v>
      </c>
    </row>
    <row r="6014" spans="1:12" s="14" customFormat="1">
      <c r="A6014" s="14">
        <v>6008</v>
      </c>
      <c r="B6014" s="14">
        <v>316390</v>
      </c>
      <c r="C6014" s="14" t="s">
        <v>776</v>
      </c>
      <c r="D6014" s="14" t="s">
        <v>904</v>
      </c>
      <c r="E6014" s="14">
        <v>2014</v>
      </c>
      <c r="F6014" s="14" t="s">
        <v>2007</v>
      </c>
      <c r="G6014" s="14" t="s">
        <v>908</v>
      </c>
      <c r="J6014" s="47">
        <v>5016</v>
      </c>
    </row>
    <row r="6015" spans="1:12" s="14" customFormat="1">
      <c r="A6015" s="14">
        <v>6009</v>
      </c>
      <c r="B6015" s="14">
        <v>316410</v>
      </c>
      <c r="C6015" s="14" t="s">
        <v>778</v>
      </c>
      <c r="D6015" s="14" t="s">
        <v>904</v>
      </c>
      <c r="E6015" s="14">
        <v>2007</v>
      </c>
      <c r="F6015" s="14" t="s">
        <v>905</v>
      </c>
      <c r="G6015" s="14" t="s">
        <v>906</v>
      </c>
      <c r="J6015" s="47">
        <v>5801</v>
      </c>
    </row>
    <row r="6016" spans="1:12" s="14" customFormat="1">
      <c r="A6016" s="14">
        <v>6010</v>
      </c>
      <c r="B6016" s="14">
        <v>316410</v>
      </c>
      <c r="C6016" s="14" t="s">
        <v>778</v>
      </c>
      <c r="D6016" s="14" t="s">
        <v>904</v>
      </c>
      <c r="E6016" s="14">
        <v>2008</v>
      </c>
      <c r="F6016" s="14" t="s">
        <v>905</v>
      </c>
      <c r="G6016" s="14" t="s">
        <v>906</v>
      </c>
      <c r="J6016" s="47">
        <v>5944</v>
      </c>
    </row>
    <row r="6017" spans="1:12" s="14" customFormat="1">
      <c r="A6017" s="14">
        <v>6011</v>
      </c>
      <c r="B6017" s="14">
        <v>316410</v>
      </c>
      <c r="C6017" s="14" t="s">
        <v>778</v>
      </c>
      <c r="D6017" s="14" t="s">
        <v>904</v>
      </c>
      <c r="E6017" s="14">
        <v>2009</v>
      </c>
      <c r="F6017" s="14" t="s">
        <v>905</v>
      </c>
      <c r="G6017" s="14" t="s">
        <v>906</v>
      </c>
      <c r="J6017" s="47">
        <v>5925</v>
      </c>
    </row>
    <row r="6018" spans="1:12" s="14" customFormat="1">
      <c r="A6018" s="14">
        <v>6012</v>
      </c>
      <c r="B6018" s="14">
        <v>316410</v>
      </c>
      <c r="C6018" s="14" t="s">
        <v>778</v>
      </c>
      <c r="D6018" s="14" t="s">
        <v>904</v>
      </c>
      <c r="E6018" s="14">
        <v>2010</v>
      </c>
      <c r="F6018" s="14" t="s">
        <v>905</v>
      </c>
      <c r="G6018" s="14" t="s">
        <v>906</v>
      </c>
      <c r="J6018" s="47">
        <v>5570</v>
      </c>
    </row>
    <row r="6019" spans="1:12" s="14" customFormat="1">
      <c r="A6019" s="14">
        <v>6013</v>
      </c>
      <c r="B6019" s="14">
        <v>316410</v>
      </c>
      <c r="C6019" s="14" t="s">
        <v>778</v>
      </c>
      <c r="D6019" s="14" t="s">
        <v>904</v>
      </c>
      <c r="E6019" s="14">
        <v>2011</v>
      </c>
      <c r="F6019" s="14" t="s">
        <v>905</v>
      </c>
      <c r="G6019" s="14" t="s">
        <v>906</v>
      </c>
      <c r="J6019" s="47">
        <v>5531</v>
      </c>
    </row>
    <row r="6020" spans="1:12" s="14" customFormat="1">
      <c r="A6020" s="14">
        <v>6014</v>
      </c>
      <c r="B6020" s="14">
        <v>316410</v>
      </c>
      <c r="C6020" s="14" t="s">
        <v>778</v>
      </c>
      <c r="D6020" s="14" t="s">
        <v>904</v>
      </c>
      <c r="E6020" s="14">
        <v>2012</v>
      </c>
      <c r="F6020" s="14" t="s">
        <v>2011</v>
      </c>
      <c r="G6020" s="14" t="s">
        <v>908</v>
      </c>
      <c r="J6020" s="47">
        <v>5493</v>
      </c>
    </row>
    <row r="6021" spans="1:12" s="14" customFormat="1">
      <c r="A6021" s="14">
        <v>6015</v>
      </c>
      <c r="B6021" s="14">
        <v>316410</v>
      </c>
      <c r="C6021" s="14" t="s">
        <v>778</v>
      </c>
      <c r="D6021" s="14" t="s">
        <v>904</v>
      </c>
      <c r="E6021" s="14">
        <v>2013</v>
      </c>
      <c r="F6021" s="14" t="s">
        <v>2011</v>
      </c>
      <c r="G6021" s="14" t="s">
        <v>908</v>
      </c>
      <c r="J6021" s="47">
        <v>5616</v>
      </c>
    </row>
    <row r="6022" spans="1:12" s="14" customFormat="1">
      <c r="A6022" s="14">
        <v>6016</v>
      </c>
      <c r="B6022" s="14">
        <v>316410</v>
      </c>
      <c r="C6022" s="14" t="s">
        <v>778</v>
      </c>
      <c r="D6022" s="14" t="s">
        <v>904</v>
      </c>
      <c r="E6022" s="14">
        <v>2014</v>
      </c>
      <c r="F6022" s="14" t="s">
        <v>2011</v>
      </c>
      <c r="G6022" s="14" t="s">
        <v>908</v>
      </c>
      <c r="J6022" s="47">
        <v>5584</v>
      </c>
    </row>
    <row r="6023" spans="1:12" s="14" customFormat="1">
      <c r="A6023" s="14">
        <v>6017</v>
      </c>
      <c r="B6023" s="14">
        <v>316400</v>
      </c>
      <c r="C6023" s="14" t="s">
        <v>777</v>
      </c>
      <c r="D6023" s="14" t="s">
        <v>904</v>
      </c>
      <c r="E6023" s="14">
        <v>2007</v>
      </c>
      <c r="F6023" s="14" t="s">
        <v>905</v>
      </c>
      <c r="G6023" s="14" t="s">
        <v>906</v>
      </c>
      <c r="J6023" s="47">
        <v>8880</v>
      </c>
    </row>
    <row r="6024" spans="1:12" s="14" customFormat="1">
      <c r="A6024" s="14">
        <v>6018</v>
      </c>
      <c r="B6024" s="14">
        <v>316400</v>
      </c>
      <c r="C6024" s="14" t="s">
        <v>777</v>
      </c>
      <c r="D6024" s="14" t="s">
        <v>904</v>
      </c>
      <c r="E6024" s="14">
        <v>2008</v>
      </c>
      <c r="F6024" s="14" t="s">
        <v>905</v>
      </c>
      <c r="G6024" s="14" t="s">
        <v>906</v>
      </c>
      <c r="J6024" s="47">
        <v>9109</v>
      </c>
    </row>
    <row r="6025" spans="1:12" s="14" customFormat="1">
      <c r="A6025" s="14">
        <v>6019</v>
      </c>
      <c r="B6025" s="14">
        <v>316400</v>
      </c>
      <c r="C6025" s="14" t="s">
        <v>777</v>
      </c>
      <c r="D6025" s="14" t="s">
        <v>904</v>
      </c>
      <c r="E6025" s="14">
        <v>2009</v>
      </c>
      <c r="F6025" s="14" t="s">
        <v>905</v>
      </c>
      <c r="G6025" s="14" t="s">
        <v>906</v>
      </c>
      <c r="J6025" s="47">
        <v>9087</v>
      </c>
    </row>
    <row r="6026" spans="1:12" s="14" customFormat="1">
      <c r="A6026" s="14">
        <v>6020</v>
      </c>
      <c r="B6026" s="14">
        <v>316400</v>
      </c>
      <c r="C6026" s="14" t="s">
        <v>777</v>
      </c>
      <c r="D6026" s="14" t="s">
        <v>904</v>
      </c>
      <c r="E6026" s="14">
        <v>2010</v>
      </c>
      <c r="F6026" s="14" t="s">
        <v>905</v>
      </c>
      <c r="G6026" s="14" t="s">
        <v>906</v>
      </c>
      <c r="J6026" s="47">
        <v>8356</v>
      </c>
    </row>
    <row r="6027" spans="1:12" s="14" customFormat="1">
      <c r="A6027" s="14">
        <v>6021</v>
      </c>
      <c r="B6027" s="14">
        <v>316400</v>
      </c>
      <c r="C6027" s="14" t="s">
        <v>777</v>
      </c>
      <c r="D6027" s="14" t="s">
        <v>904</v>
      </c>
      <c r="E6027" s="14">
        <v>2011</v>
      </c>
      <c r="F6027" s="14" t="s">
        <v>905</v>
      </c>
      <c r="G6027" s="14" t="s">
        <v>906</v>
      </c>
      <c r="J6027" s="47">
        <v>8289</v>
      </c>
    </row>
    <row r="6028" spans="1:12" s="14" customFormat="1">
      <c r="A6028" s="14">
        <v>6022</v>
      </c>
      <c r="B6028" s="14">
        <v>316400</v>
      </c>
      <c r="C6028" s="14" t="s">
        <v>777</v>
      </c>
      <c r="D6028" s="14" t="s">
        <v>904</v>
      </c>
      <c r="E6028" s="14">
        <v>2012</v>
      </c>
      <c r="F6028" s="14" t="s">
        <v>2010</v>
      </c>
      <c r="G6028" s="14" t="s">
        <v>912</v>
      </c>
      <c r="H6028" s="47">
        <v>6675</v>
      </c>
      <c r="I6028" s="47">
        <v>8223</v>
      </c>
      <c r="J6028" s="47">
        <v>8223</v>
      </c>
      <c r="K6028" s="47">
        <v>6500</v>
      </c>
      <c r="L6028" s="47">
        <v>6500</v>
      </c>
    </row>
    <row r="6029" spans="1:12" s="14" customFormat="1">
      <c r="A6029" s="14">
        <v>6023</v>
      </c>
      <c r="B6029" s="14">
        <v>316400</v>
      </c>
      <c r="C6029" s="14" t="s">
        <v>777</v>
      </c>
      <c r="D6029" s="14" t="s">
        <v>904</v>
      </c>
      <c r="E6029" s="14">
        <v>2013</v>
      </c>
      <c r="F6029" s="14" t="s">
        <v>905</v>
      </c>
      <c r="G6029" s="14" t="s">
        <v>906</v>
      </c>
      <c r="J6029" s="47">
        <v>8397</v>
      </c>
    </row>
    <row r="6030" spans="1:12" s="14" customFormat="1">
      <c r="A6030" s="14">
        <v>6024</v>
      </c>
      <c r="B6030" s="14">
        <v>316400</v>
      </c>
      <c r="C6030" s="14" t="s">
        <v>777</v>
      </c>
      <c r="D6030" s="14" t="s">
        <v>904</v>
      </c>
      <c r="E6030" s="14">
        <v>2014</v>
      </c>
      <c r="F6030" s="14" t="s">
        <v>2009</v>
      </c>
      <c r="G6030" s="14" t="s">
        <v>908</v>
      </c>
      <c r="J6030" s="47">
        <v>8339</v>
      </c>
    </row>
    <row r="6031" spans="1:12">
      <c r="A6031">
        <v>6025</v>
      </c>
      <c r="B6031">
        <v>316420</v>
      </c>
      <c r="C6031" t="s">
        <v>779</v>
      </c>
      <c r="D6031" t="s">
        <v>904</v>
      </c>
      <c r="E6031">
        <v>2007</v>
      </c>
      <c r="F6031" t="s">
        <v>905</v>
      </c>
      <c r="G6031" t="s">
        <v>906</v>
      </c>
      <c r="J6031" s="1">
        <v>9080</v>
      </c>
    </row>
    <row r="6032" spans="1:12">
      <c r="A6032">
        <v>6026</v>
      </c>
      <c r="B6032">
        <v>316420</v>
      </c>
      <c r="C6032" t="s">
        <v>779</v>
      </c>
      <c r="D6032" t="s">
        <v>904</v>
      </c>
      <c r="E6032">
        <v>2008</v>
      </c>
      <c r="F6032" t="s">
        <v>905</v>
      </c>
      <c r="G6032" t="s">
        <v>906</v>
      </c>
      <c r="J6032" s="1">
        <v>9541</v>
      </c>
    </row>
    <row r="6033" spans="1:12">
      <c r="A6033">
        <v>6027</v>
      </c>
      <c r="B6033">
        <v>316420</v>
      </c>
      <c r="C6033" t="s">
        <v>779</v>
      </c>
      <c r="D6033" t="s">
        <v>904</v>
      </c>
      <c r="E6033">
        <v>2009</v>
      </c>
      <c r="F6033" t="s">
        <v>905</v>
      </c>
      <c r="G6033" t="s">
        <v>906</v>
      </c>
      <c r="J6033" s="1">
        <v>9713</v>
      </c>
    </row>
    <row r="6034" spans="1:12">
      <c r="A6034">
        <v>6028</v>
      </c>
      <c r="B6034">
        <v>316420</v>
      </c>
      <c r="C6034" t="s">
        <v>779</v>
      </c>
      <c r="D6034" t="s">
        <v>904</v>
      </c>
      <c r="E6034">
        <v>2010</v>
      </c>
      <c r="F6034" t="s">
        <v>905</v>
      </c>
      <c r="G6034" t="s">
        <v>906</v>
      </c>
      <c r="J6034" s="1">
        <v>10276</v>
      </c>
    </row>
    <row r="6035" spans="1:12">
      <c r="A6035">
        <v>6029</v>
      </c>
      <c r="B6035">
        <v>316420</v>
      </c>
      <c r="C6035" t="s">
        <v>779</v>
      </c>
      <c r="D6035" t="s">
        <v>904</v>
      </c>
      <c r="E6035">
        <v>2011</v>
      </c>
      <c r="F6035" t="s">
        <v>905</v>
      </c>
      <c r="G6035" t="s">
        <v>906</v>
      </c>
      <c r="J6035" s="1">
        <v>10468</v>
      </c>
    </row>
    <row r="6036" spans="1:12">
      <c r="A6036">
        <v>6030</v>
      </c>
      <c r="B6036">
        <v>316420</v>
      </c>
      <c r="C6036" t="s">
        <v>779</v>
      </c>
      <c r="D6036" t="s">
        <v>904</v>
      </c>
      <c r="E6036">
        <v>2012</v>
      </c>
      <c r="F6036" t="s">
        <v>2012</v>
      </c>
      <c r="G6036" t="s">
        <v>912</v>
      </c>
      <c r="H6036" s="1">
        <v>6706</v>
      </c>
      <c r="I6036" s="1">
        <v>10653</v>
      </c>
      <c r="J6036" s="1">
        <v>10653</v>
      </c>
      <c r="K6036" s="1">
        <v>1728</v>
      </c>
      <c r="L6036" s="1">
        <v>1728</v>
      </c>
    </row>
    <row r="6037" spans="1:12">
      <c r="A6037">
        <v>6031</v>
      </c>
      <c r="B6037">
        <v>316420</v>
      </c>
      <c r="C6037" t="s">
        <v>779</v>
      </c>
      <c r="D6037" t="s">
        <v>904</v>
      </c>
      <c r="E6037">
        <v>2013</v>
      </c>
      <c r="F6037" t="s">
        <v>2012</v>
      </c>
      <c r="G6037" t="s">
        <v>912</v>
      </c>
      <c r="H6037" s="1">
        <v>7037</v>
      </c>
      <c r="I6037" s="1">
        <v>11179</v>
      </c>
      <c r="J6037" s="1">
        <v>11179</v>
      </c>
      <c r="K6037" s="1">
        <v>2000</v>
      </c>
      <c r="L6037" s="1">
        <v>1728</v>
      </c>
    </row>
    <row r="6038" spans="1:12">
      <c r="A6038">
        <v>6032</v>
      </c>
      <c r="B6038">
        <v>316420</v>
      </c>
      <c r="C6038" t="s">
        <v>779</v>
      </c>
      <c r="D6038" t="s">
        <v>904</v>
      </c>
      <c r="E6038">
        <v>2014</v>
      </c>
      <c r="F6038" t="s">
        <v>2012</v>
      </c>
      <c r="G6038" t="s">
        <v>912</v>
      </c>
      <c r="H6038" s="1">
        <v>7158</v>
      </c>
      <c r="I6038" s="1">
        <v>11370</v>
      </c>
      <c r="J6038" s="1">
        <v>11370</v>
      </c>
      <c r="K6038" s="1">
        <v>2000</v>
      </c>
      <c r="L6038" s="1">
        <v>1728</v>
      </c>
    </row>
    <row r="6039" spans="1:12">
      <c r="A6039">
        <v>6033</v>
      </c>
      <c r="B6039">
        <v>316430</v>
      </c>
      <c r="C6039" t="s">
        <v>780</v>
      </c>
      <c r="D6039" t="s">
        <v>904</v>
      </c>
      <c r="E6039">
        <v>2007</v>
      </c>
      <c r="F6039" t="s">
        <v>905</v>
      </c>
      <c r="G6039" t="s">
        <v>916</v>
      </c>
      <c r="H6039" s="1">
        <v>4042</v>
      </c>
      <c r="I6039" s="1">
        <v>6141</v>
      </c>
      <c r="J6039" s="1">
        <v>6141</v>
      </c>
      <c r="K6039">
        <v>0</v>
      </c>
      <c r="L6039">
        <v>0</v>
      </c>
    </row>
    <row r="6040" spans="1:12">
      <c r="A6040">
        <v>6034</v>
      </c>
      <c r="B6040">
        <v>316430</v>
      </c>
      <c r="C6040" t="s">
        <v>780</v>
      </c>
      <c r="D6040" t="s">
        <v>904</v>
      </c>
      <c r="E6040">
        <v>2008</v>
      </c>
      <c r="F6040" t="s">
        <v>905</v>
      </c>
      <c r="G6040" t="s">
        <v>916</v>
      </c>
      <c r="H6040" s="1">
        <v>4152</v>
      </c>
      <c r="I6040" s="1">
        <v>6308</v>
      </c>
      <c r="J6040" s="1">
        <v>6308</v>
      </c>
    </row>
    <row r="6041" spans="1:12">
      <c r="A6041">
        <v>6035</v>
      </c>
      <c r="B6041">
        <v>316430</v>
      </c>
      <c r="C6041" t="s">
        <v>780</v>
      </c>
      <c r="D6041" t="s">
        <v>904</v>
      </c>
      <c r="E6041">
        <v>2009</v>
      </c>
      <c r="F6041" t="s">
        <v>905</v>
      </c>
      <c r="G6041" t="s">
        <v>916</v>
      </c>
      <c r="H6041" s="1">
        <v>4147</v>
      </c>
      <c r="I6041" s="1">
        <v>6301</v>
      </c>
      <c r="J6041" s="1">
        <v>6301</v>
      </c>
      <c r="K6041" s="1">
        <v>4650</v>
      </c>
      <c r="L6041" s="1">
        <v>4650</v>
      </c>
    </row>
    <row r="6042" spans="1:12">
      <c r="A6042">
        <v>6036</v>
      </c>
      <c r="B6042">
        <v>316430</v>
      </c>
      <c r="C6042" t="s">
        <v>780</v>
      </c>
      <c r="D6042" t="s">
        <v>904</v>
      </c>
      <c r="E6042">
        <v>2010</v>
      </c>
      <c r="F6042" t="s">
        <v>905</v>
      </c>
      <c r="G6042" t="s">
        <v>916</v>
      </c>
      <c r="H6042" s="1">
        <v>4222</v>
      </c>
      <c r="I6042" s="1">
        <v>6686</v>
      </c>
      <c r="J6042" s="1">
        <v>6686</v>
      </c>
      <c r="K6042" s="1">
        <v>4222</v>
      </c>
      <c r="L6042" s="1">
        <v>4222</v>
      </c>
    </row>
    <row r="6043" spans="1:12">
      <c r="A6043">
        <v>6037</v>
      </c>
      <c r="B6043">
        <v>316430</v>
      </c>
      <c r="C6043" t="s">
        <v>780</v>
      </c>
      <c r="D6043" t="s">
        <v>904</v>
      </c>
      <c r="E6043">
        <v>2011</v>
      </c>
      <c r="F6043" t="s">
        <v>905</v>
      </c>
      <c r="G6043" t="s">
        <v>916</v>
      </c>
      <c r="H6043" s="1">
        <v>4240</v>
      </c>
      <c r="I6043" s="1">
        <v>6714</v>
      </c>
      <c r="J6043" s="1">
        <v>6714</v>
      </c>
      <c r="K6043" s="1">
        <v>4240</v>
      </c>
      <c r="L6043" s="1">
        <v>4240</v>
      </c>
    </row>
    <row r="6044" spans="1:12">
      <c r="A6044">
        <v>6038</v>
      </c>
      <c r="B6044">
        <v>316430</v>
      </c>
      <c r="C6044" t="s">
        <v>780</v>
      </c>
      <c r="D6044" t="s">
        <v>904</v>
      </c>
      <c r="E6044">
        <v>2012</v>
      </c>
      <c r="F6044" t="s">
        <v>2013</v>
      </c>
      <c r="G6044" t="s">
        <v>914</v>
      </c>
      <c r="H6044" s="1">
        <v>4257</v>
      </c>
      <c r="I6044" s="1">
        <v>6741</v>
      </c>
      <c r="J6044" s="1">
        <v>6741</v>
      </c>
      <c r="K6044" s="1">
        <v>4257</v>
      </c>
      <c r="L6044" s="1">
        <v>4257</v>
      </c>
    </row>
    <row r="6045" spans="1:12">
      <c r="A6045">
        <v>6039</v>
      </c>
      <c r="B6045">
        <v>316430</v>
      </c>
      <c r="C6045" t="s">
        <v>780</v>
      </c>
      <c r="D6045" t="s">
        <v>904</v>
      </c>
      <c r="E6045">
        <v>2013</v>
      </c>
      <c r="F6045" t="s">
        <v>2013</v>
      </c>
      <c r="G6045" t="s">
        <v>914</v>
      </c>
      <c r="H6045" s="1">
        <v>4403</v>
      </c>
      <c r="I6045" s="1">
        <v>6973</v>
      </c>
      <c r="J6045" s="1">
        <v>6973</v>
      </c>
      <c r="K6045" s="1">
        <v>4403</v>
      </c>
      <c r="L6045" s="1">
        <v>4403</v>
      </c>
    </row>
    <row r="6046" spans="1:12">
      <c r="A6046">
        <v>6040</v>
      </c>
      <c r="B6046">
        <v>316430</v>
      </c>
      <c r="C6046" t="s">
        <v>780</v>
      </c>
      <c r="D6046" t="s">
        <v>904</v>
      </c>
      <c r="E6046">
        <v>2014</v>
      </c>
      <c r="F6046" t="s">
        <v>2013</v>
      </c>
      <c r="G6046" t="s">
        <v>914</v>
      </c>
      <c r="H6046" s="1">
        <v>4423</v>
      </c>
      <c r="I6046" s="1">
        <v>7005</v>
      </c>
      <c r="J6046" s="1">
        <v>7005</v>
      </c>
      <c r="K6046" s="1">
        <v>4423</v>
      </c>
      <c r="L6046" s="1">
        <v>4423</v>
      </c>
    </row>
    <row r="6047" spans="1:12">
      <c r="A6047">
        <v>6041</v>
      </c>
      <c r="B6047">
        <v>316440</v>
      </c>
      <c r="C6047" t="s">
        <v>781</v>
      </c>
      <c r="D6047" t="s">
        <v>904</v>
      </c>
      <c r="E6047">
        <v>2007</v>
      </c>
      <c r="J6047" s="1">
        <v>4884</v>
      </c>
    </row>
    <row r="6048" spans="1:12">
      <c r="A6048">
        <v>6042</v>
      </c>
      <c r="B6048">
        <v>316440</v>
      </c>
      <c r="C6048" t="s">
        <v>781</v>
      </c>
      <c r="D6048" t="s">
        <v>904</v>
      </c>
      <c r="E6048">
        <v>2008</v>
      </c>
      <c r="J6048" s="1">
        <v>5115</v>
      </c>
    </row>
    <row r="6049" spans="1:12">
      <c r="A6049">
        <v>6043</v>
      </c>
      <c r="B6049">
        <v>316440</v>
      </c>
      <c r="C6049" t="s">
        <v>781</v>
      </c>
      <c r="D6049" t="s">
        <v>904</v>
      </c>
      <c r="E6049">
        <v>2009</v>
      </c>
      <c r="J6049" s="1">
        <v>5193</v>
      </c>
    </row>
    <row r="6050" spans="1:12">
      <c r="A6050">
        <v>6044</v>
      </c>
      <c r="B6050">
        <v>316440</v>
      </c>
      <c r="C6050" t="s">
        <v>781</v>
      </c>
      <c r="D6050" t="s">
        <v>904</v>
      </c>
      <c r="E6050">
        <v>2010</v>
      </c>
      <c r="J6050" s="1">
        <v>4948</v>
      </c>
    </row>
    <row r="6051" spans="1:12">
      <c r="A6051">
        <v>6045</v>
      </c>
      <c r="B6051">
        <v>316440</v>
      </c>
      <c r="C6051" t="s">
        <v>781</v>
      </c>
      <c r="D6051" t="s">
        <v>904</v>
      </c>
      <c r="E6051">
        <v>2011</v>
      </c>
      <c r="J6051" s="1">
        <v>4997</v>
      </c>
    </row>
    <row r="6052" spans="1:12">
      <c r="A6052">
        <v>6046</v>
      </c>
      <c r="B6052">
        <v>316440</v>
      </c>
      <c r="C6052" t="s">
        <v>781</v>
      </c>
      <c r="D6052" t="s">
        <v>904</v>
      </c>
      <c r="E6052">
        <v>2012</v>
      </c>
      <c r="F6052" t="s">
        <v>2014</v>
      </c>
      <c r="G6052" t="s">
        <v>916</v>
      </c>
      <c r="H6052" s="1">
        <v>2946</v>
      </c>
      <c r="I6052" s="1">
        <v>5045</v>
      </c>
      <c r="J6052" s="1">
        <v>5045</v>
      </c>
      <c r="K6052" s="1">
        <v>5045</v>
      </c>
      <c r="L6052" s="1">
        <v>2946</v>
      </c>
    </row>
    <row r="6053" spans="1:12">
      <c r="A6053">
        <v>6047</v>
      </c>
      <c r="B6053">
        <v>316440</v>
      </c>
      <c r="C6053" t="s">
        <v>781</v>
      </c>
      <c r="D6053" t="s">
        <v>904</v>
      </c>
      <c r="E6053">
        <v>2013</v>
      </c>
      <c r="F6053" t="s">
        <v>2014</v>
      </c>
      <c r="G6053" t="s">
        <v>916</v>
      </c>
      <c r="H6053" s="1">
        <v>3065</v>
      </c>
      <c r="I6053" s="1">
        <v>5249</v>
      </c>
      <c r="J6053" s="1">
        <v>5249</v>
      </c>
      <c r="K6053" s="1">
        <v>5249</v>
      </c>
      <c r="L6053" s="1">
        <v>3065</v>
      </c>
    </row>
    <row r="6054" spans="1:12">
      <c r="A6054">
        <v>6048</v>
      </c>
      <c r="B6054">
        <v>316440</v>
      </c>
      <c r="C6054" t="s">
        <v>781</v>
      </c>
      <c r="D6054" t="s">
        <v>904</v>
      </c>
      <c r="E6054">
        <v>2014</v>
      </c>
      <c r="F6054" t="s">
        <v>2014</v>
      </c>
      <c r="G6054" t="s">
        <v>916</v>
      </c>
      <c r="H6054" s="1">
        <v>3095</v>
      </c>
      <c r="I6054" s="1">
        <v>5300</v>
      </c>
      <c r="J6054" s="1">
        <v>5300</v>
      </c>
      <c r="K6054" s="1">
        <v>5300</v>
      </c>
      <c r="L6054" s="1">
        <v>3095</v>
      </c>
    </row>
    <row r="6055" spans="1:12" s="14" customFormat="1">
      <c r="A6055" s="14">
        <v>6049</v>
      </c>
      <c r="B6055" s="14">
        <v>316443</v>
      </c>
      <c r="C6055" s="14" t="s">
        <v>782</v>
      </c>
      <c r="D6055" s="14" t="s">
        <v>904</v>
      </c>
      <c r="E6055" s="14">
        <v>2007</v>
      </c>
      <c r="F6055" s="14" t="s">
        <v>905</v>
      </c>
      <c r="G6055" s="14" t="s">
        <v>906</v>
      </c>
      <c r="J6055" s="47">
        <v>2743</v>
      </c>
    </row>
    <row r="6056" spans="1:12" s="14" customFormat="1">
      <c r="A6056" s="14">
        <v>6050</v>
      </c>
      <c r="B6056" s="14">
        <v>316443</v>
      </c>
      <c r="C6056" s="14" t="s">
        <v>782</v>
      </c>
      <c r="D6056" s="14" t="s">
        <v>904</v>
      </c>
      <c r="E6056" s="14">
        <v>2008</v>
      </c>
      <c r="F6056" s="14" t="s">
        <v>905</v>
      </c>
      <c r="G6056" s="14" t="s">
        <v>906</v>
      </c>
      <c r="J6056" s="47">
        <v>2851</v>
      </c>
    </row>
    <row r="6057" spans="1:12" s="14" customFormat="1">
      <c r="A6057" s="14">
        <v>6051</v>
      </c>
      <c r="B6057" s="14">
        <v>316443</v>
      </c>
      <c r="C6057" s="14" t="s">
        <v>782</v>
      </c>
      <c r="D6057" s="14" t="s">
        <v>904</v>
      </c>
      <c r="E6057" s="14">
        <v>2009</v>
      </c>
      <c r="F6057" s="14" t="s">
        <v>905</v>
      </c>
      <c r="G6057" s="14" t="s">
        <v>906</v>
      </c>
      <c r="J6057" s="47">
        <v>2877</v>
      </c>
    </row>
    <row r="6058" spans="1:12" s="14" customFormat="1">
      <c r="A6058" s="14">
        <v>6052</v>
      </c>
      <c r="B6058" s="14">
        <v>316443</v>
      </c>
      <c r="C6058" s="14" t="s">
        <v>782</v>
      </c>
      <c r="D6058" s="14" t="s">
        <v>904</v>
      </c>
      <c r="E6058" s="14">
        <v>2010</v>
      </c>
      <c r="F6058" s="14" t="s">
        <v>905</v>
      </c>
      <c r="G6058" s="14" t="s">
        <v>906</v>
      </c>
      <c r="J6058" s="47">
        <v>2798</v>
      </c>
    </row>
    <row r="6059" spans="1:12" s="14" customFormat="1">
      <c r="A6059" s="14">
        <v>6053</v>
      </c>
      <c r="B6059" s="14">
        <v>316443</v>
      </c>
      <c r="C6059" s="14" t="s">
        <v>782</v>
      </c>
      <c r="D6059" s="14" t="s">
        <v>904</v>
      </c>
      <c r="E6059" s="14">
        <v>2011</v>
      </c>
      <c r="F6059" s="14" t="s">
        <v>905</v>
      </c>
      <c r="G6059" s="14" t="s">
        <v>906</v>
      </c>
      <c r="J6059" s="47">
        <v>2816</v>
      </c>
    </row>
    <row r="6060" spans="1:12" s="14" customFormat="1">
      <c r="A6060" s="14">
        <v>6054</v>
      </c>
      <c r="B6060" s="14">
        <v>316443</v>
      </c>
      <c r="C6060" s="14" t="s">
        <v>782</v>
      </c>
      <c r="D6060" s="14" t="s">
        <v>904</v>
      </c>
      <c r="E6060" s="14">
        <v>2012</v>
      </c>
      <c r="F6060" s="14" t="s">
        <v>905</v>
      </c>
      <c r="G6060" s="14" t="s">
        <v>906</v>
      </c>
      <c r="J6060" s="47">
        <v>2832</v>
      </c>
    </row>
    <row r="6061" spans="1:12" s="14" customFormat="1">
      <c r="A6061" s="14">
        <v>6055</v>
      </c>
      <c r="B6061" s="14">
        <v>316443</v>
      </c>
      <c r="C6061" s="14" t="s">
        <v>782</v>
      </c>
      <c r="D6061" s="14" t="s">
        <v>904</v>
      </c>
      <c r="E6061" s="14">
        <v>2013</v>
      </c>
      <c r="F6061" s="14" t="s">
        <v>905</v>
      </c>
      <c r="G6061" s="14" t="s">
        <v>906</v>
      </c>
      <c r="J6061" s="47">
        <v>2936</v>
      </c>
    </row>
    <row r="6062" spans="1:12" s="14" customFormat="1">
      <c r="A6062" s="14">
        <v>6056</v>
      </c>
      <c r="B6062" s="14">
        <v>316443</v>
      </c>
      <c r="C6062" s="14" t="s">
        <v>782</v>
      </c>
      <c r="D6062" s="14" t="s">
        <v>904</v>
      </c>
      <c r="E6062" s="14">
        <v>2014</v>
      </c>
      <c r="F6062" s="14" t="s">
        <v>905</v>
      </c>
      <c r="G6062" s="14" t="s">
        <v>906</v>
      </c>
      <c r="J6062" s="47">
        <v>2955</v>
      </c>
    </row>
    <row r="6063" spans="1:12" s="14" customFormat="1">
      <c r="A6063" s="14">
        <v>6057</v>
      </c>
      <c r="B6063" s="14">
        <v>316447</v>
      </c>
      <c r="C6063" s="14" t="s">
        <v>783</v>
      </c>
      <c r="D6063" s="14" t="s">
        <v>904</v>
      </c>
      <c r="E6063" s="14">
        <v>2007</v>
      </c>
      <c r="F6063" s="14" t="s">
        <v>905</v>
      </c>
      <c r="G6063" s="14" t="s">
        <v>906</v>
      </c>
      <c r="J6063" s="47">
        <v>5388</v>
      </c>
    </row>
    <row r="6064" spans="1:12" s="14" customFormat="1">
      <c r="A6064" s="14">
        <v>6058</v>
      </c>
      <c r="B6064" s="14">
        <v>316447</v>
      </c>
      <c r="C6064" s="14" t="s">
        <v>783</v>
      </c>
      <c r="D6064" s="14" t="s">
        <v>904</v>
      </c>
      <c r="E6064" s="14">
        <v>2008</v>
      </c>
      <c r="F6064" s="14" t="s">
        <v>905</v>
      </c>
      <c r="G6064" s="14" t="s">
        <v>906</v>
      </c>
      <c r="J6064" s="47">
        <v>5639</v>
      </c>
    </row>
    <row r="6065" spans="1:12" s="14" customFormat="1">
      <c r="A6065" s="14">
        <v>6059</v>
      </c>
      <c r="B6065" s="14">
        <v>316447</v>
      </c>
      <c r="C6065" s="14" t="s">
        <v>783</v>
      </c>
      <c r="D6065" s="14" t="s">
        <v>904</v>
      </c>
      <c r="E6065" s="14">
        <v>2009</v>
      </c>
      <c r="F6065" s="14" t="s">
        <v>905</v>
      </c>
      <c r="G6065" s="14" t="s">
        <v>906</v>
      </c>
      <c r="J6065" s="47">
        <v>5723</v>
      </c>
    </row>
    <row r="6066" spans="1:12" s="14" customFormat="1">
      <c r="A6066" s="14">
        <v>6060</v>
      </c>
      <c r="B6066" s="14">
        <v>316447</v>
      </c>
      <c r="C6066" s="14" t="s">
        <v>783</v>
      </c>
      <c r="D6066" s="14" t="s">
        <v>904</v>
      </c>
      <c r="E6066" s="14">
        <v>2010</v>
      </c>
      <c r="F6066" s="14" t="s">
        <v>905</v>
      </c>
      <c r="G6066" s="14" t="s">
        <v>906</v>
      </c>
      <c r="J6066" s="47">
        <v>5739</v>
      </c>
    </row>
    <row r="6067" spans="1:12" s="14" customFormat="1">
      <c r="A6067" s="14">
        <v>6061</v>
      </c>
      <c r="B6067" s="14">
        <v>316447</v>
      </c>
      <c r="C6067" s="14" t="s">
        <v>783</v>
      </c>
      <c r="D6067" s="14" t="s">
        <v>904</v>
      </c>
      <c r="E6067" s="14">
        <v>2011</v>
      </c>
      <c r="F6067" s="14" t="s">
        <v>2016</v>
      </c>
      <c r="G6067" s="14" t="s">
        <v>912</v>
      </c>
      <c r="H6067" s="47">
        <v>4264</v>
      </c>
      <c r="I6067" s="47">
        <v>5813</v>
      </c>
      <c r="J6067" s="47">
        <v>5813</v>
      </c>
      <c r="K6067" s="47">
        <v>3000</v>
      </c>
      <c r="L6067" s="47">
        <v>3000</v>
      </c>
    </row>
    <row r="6068" spans="1:12" s="14" customFormat="1">
      <c r="A6068" s="14">
        <v>6062</v>
      </c>
      <c r="B6068" s="14">
        <v>316447</v>
      </c>
      <c r="C6068" s="14" t="s">
        <v>783</v>
      </c>
      <c r="D6068" s="14" t="s">
        <v>904</v>
      </c>
      <c r="E6068" s="14">
        <v>2012</v>
      </c>
      <c r="F6068" s="14" t="s">
        <v>2016</v>
      </c>
      <c r="G6068" s="14" t="s">
        <v>912</v>
      </c>
      <c r="H6068" s="47">
        <v>4316</v>
      </c>
      <c r="I6068" s="47">
        <v>5884</v>
      </c>
      <c r="J6068" s="47">
        <v>5884</v>
      </c>
      <c r="K6068" s="47">
        <v>3530</v>
      </c>
      <c r="L6068" s="47">
        <v>3530</v>
      </c>
    </row>
    <row r="6069" spans="1:12" s="14" customFormat="1">
      <c r="A6069" s="14">
        <v>6063</v>
      </c>
      <c r="B6069" s="14">
        <v>316447</v>
      </c>
      <c r="C6069" s="14" t="s">
        <v>783</v>
      </c>
      <c r="D6069" s="14" t="s">
        <v>904</v>
      </c>
      <c r="E6069" s="14">
        <v>2013</v>
      </c>
      <c r="F6069" s="14" t="s">
        <v>2015</v>
      </c>
      <c r="G6069" s="14" t="s">
        <v>908</v>
      </c>
      <c r="J6069" s="47">
        <v>6140</v>
      </c>
    </row>
    <row r="6070" spans="1:12" s="14" customFormat="1">
      <c r="A6070" s="14">
        <v>6064</v>
      </c>
      <c r="B6070" s="14">
        <v>316447</v>
      </c>
      <c r="C6070" s="14" t="s">
        <v>783</v>
      </c>
      <c r="D6070" s="14" t="s">
        <v>904</v>
      </c>
      <c r="E6070" s="14">
        <v>2014</v>
      </c>
      <c r="F6070" s="14" t="s">
        <v>2015</v>
      </c>
      <c r="G6070" s="14" t="s">
        <v>908</v>
      </c>
      <c r="J6070" s="47">
        <v>6215</v>
      </c>
    </row>
    <row r="6071" spans="1:12">
      <c r="A6071">
        <v>6065</v>
      </c>
      <c r="B6071">
        <v>316450</v>
      </c>
      <c r="C6071" t="s">
        <v>784</v>
      </c>
      <c r="D6071" t="s">
        <v>904</v>
      </c>
      <c r="E6071">
        <v>2007</v>
      </c>
      <c r="F6071" t="s">
        <v>905</v>
      </c>
      <c r="G6071" t="s">
        <v>906</v>
      </c>
      <c r="J6071" s="1">
        <v>11686</v>
      </c>
    </row>
    <row r="6072" spans="1:12">
      <c r="A6072">
        <v>6066</v>
      </c>
      <c r="B6072">
        <v>316450</v>
      </c>
      <c r="C6072" t="s">
        <v>784</v>
      </c>
      <c r="D6072" t="s">
        <v>904</v>
      </c>
      <c r="E6072">
        <v>2008</v>
      </c>
      <c r="F6072" t="s">
        <v>905</v>
      </c>
      <c r="G6072" t="s">
        <v>916</v>
      </c>
      <c r="H6072" s="1">
        <v>3512</v>
      </c>
      <c r="I6072" s="1">
        <v>12062</v>
      </c>
      <c r="J6072" s="1">
        <v>12062</v>
      </c>
      <c r="K6072" s="1">
        <v>2110</v>
      </c>
      <c r="L6072" s="1">
        <v>2110</v>
      </c>
    </row>
    <row r="6073" spans="1:12">
      <c r="A6073">
        <v>6067</v>
      </c>
      <c r="B6073">
        <v>316450</v>
      </c>
      <c r="C6073" t="s">
        <v>784</v>
      </c>
      <c r="D6073" t="s">
        <v>904</v>
      </c>
      <c r="E6073">
        <v>2009</v>
      </c>
      <c r="F6073" t="s">
        <v>2017</v>
      </c>
      <c r="G6073" t="s">
        <v>914</v>
      </c>
      <c r="H6073" s="1">
        <v>3523</v>
      </c>
      <c r="I6073" s="1">
        <v>12099</v>
      </c>
      <c r="J6073" s="1">
        <v>12099</v>
      </c>
      <c r="K6073" s="1">
        <v>2220</v>
      </c>
      <c r="L6073" s="1">
        <v>2220</v>
      </c>
    </row>
    <row r="6074" spans="1:12">
      <c r="A6074">
        <v>6068</v>
      </c>
      <c r="B6074">
        <v>316450</v>
      </c>
      <c r="C6074" t="s">
        <v>784</v>
      </c>
      <c r="D6074" t="s">
        <v>904</v>
      </c>
      <c r="E6074">
        <v>2010</v>
      </c>
      <c r="F6074" t="s">
        <v>2017</v>
      </c>
      <c r="G6074" t="s">
        <v>914</v>
      </c>
      <c r="H6074" s="1">
        <v>3250</v>
      </c>
      <c r="I6074" s="1">
        <v>10647</v>
      </c>
      <c r="J6074" s="1">
        <v>10647</v>
      </c>
      <c r="K6074" s="1">
        <v>2267</v>
      </c>
      <c r="L6074" s="1">
        <v>2267</v>
      </c>
    </row>
    <row r="6075" spans="1:12">
      <c r="A6075">
        <v>6069</v>
      </c>
      <c r="B6075">
        <v>316450</v>
      </c>
      <c r="C6075" t="s">
        <v>784</v>
      </c>
      <c r="D6075" t="s">
        <v>904</v>
      </c>
      <c r="E6075">
        <v>2011</v>
      </c>
      <c r="F6075" t="s">
        <v>905</v>
      </c>
      <c r="G6075" t="s">
        <v>916</v>
      </c>
      <c r="H6075" s="1">
        <v>3228</v>
      </c>
      <c r="I6075" s="1">
        <v>10574</v>
      </c>
      <c r="J6075" s="1">
        <v>10574</v>
      </c>
      <c r="K6075" s="1">
        <v>2397</v>
      </c>
      <c r="L6075" s="1">
        <v>2397</v>
      </c>
    </row>
    <row r="6076" spans="1:12">
      <c r="A6076">
        <v>6070</v>
      </c>
      <c r="B6076">
        <v>316450</v>
      </c>
      <c r="C6076" t="s">
        <v>784</v>
      </c>
      <c r="D6076" t="s">
        <v>904</v>
      </c>
      <c r="E6076">
        <v>2012</v>
      </c>
      <c r="F6076" t="s">
        <v>2017</v>
      </c>
      <c r="G6076" t="s">
        <v>914</v>
      </c>
      <c r="H6076" s="1">
        <v>3206</v>
      </c>
      <c r="I6076" s="1">
        <v>10503</v>
      </c>
      <c r="J6076" s="1">
        <v>10503</v>
      </c>
      <c r="K6076" s="1">
        <v>2397</v>
      </c>
      <c r="L6076" s="1">
        <v>2397</v>
      </c>
    </row>
    <row r="6077" spans="1:12">
      <c r="A6077">
        <v>6071</v>
      </c>
      <c r="B6077">
        <v>316450</v>
      </c>
      <c r="C6077" t="s">
        <v>784</v>
      </c>
      <c r="D6077" t="s">
        <v>904</v>
      </c>
      <c r="E6077">
        <v>2013</v>
      </c>
      <c r="F6077" t="s">
        <v>2017</v>
      </c>
      <c r="G6077" t="s">
        <v>914</v>
      </c>
      <c r="H6077" s="1">
        <v>3278</v>
      </c>
      <c r="I6077" s="1">
        <v>10740</v>
      </c>
      <c r="J6077" s="1">
        <v>10740</v>
      </c>
      <c r="K6077" s="1">
        <v>2435</v>
      </c>
      <c r="L6077" s="1">
        <v>2435</v>
      </c>
    </row>
    <row r="6078" spans="1:12">
      <c r="A6078">
        <v>6072</v>
      </c>
      <c r="B6078">
        <v>316450</v>
      </c>
      <c r="C6078" t="s">
        <v>784</v>
      </c>
      <c r="D6078" t="s">
        <v>904</v>
      </c>
      <c r="E6078">
        <v>2014</v>
      </c>
      <c r="F6078" t="s">
        <v>2017</v>
      </c>
      <c r="G6078" t="s">
        <v>914</v>
      </c>
      <c r="H6078" s="1">
        <v>3259</v>
      </c>
      <c r="I6078" s="1">
        <v>10678</v>
      </c>
      <c r="J6078" s="1">
        <v>10678</v>
      </c>
      <c r="K6078" s="1">
        <v>2606</v>
      </c>
      <c r="L6078" s="1">
        <v>2606</v>
      </c>
    </row>
    <row r="6079" spans="1:12" s="14" customFormat="1">
      <c r="A6079" s="14">
        <v>6073</v>
      </c>
      <c r="B6079" s="14">
        <v>316460</v>
      </c>
      <c r="C6079" s="14" t="s">
        <v>785</v>
      </c>
      <c r="D6079" s="14" t="s">
        <v>904</v>
      </c>
      <c r="E6079" s="14">
        <v>2007</v>
      </c>
      <c r="F6079" s="14" t="s">
        <v>905</v>
      </c>
      <c r="G6079" s="14" t="s">
        <v>906</v>
      </c>
      <c r="J6079" s="47">
        <v>5336</v>
      </c>
    </row>
    <row r="6080" spans="1:12" s="14" customFormat="1">
      <c r="A6080" s="14">
        <v>6074</v>
      </c>
      <c r="B6080" s="14">
        <v>316460</v>
      </c>
      <c r="C6080" s="14" t="s">
        <v>785</v>
      </c>
      <c r="D6080" s="14" t="s">
        <v>904</v>
      </c>
      <c r="E6080" s="14">
        <v>2008</v>
      </c>
      <c r="F6080" s="14" t="s">
        <v>905</v>
      </c>
      <c r="G6080" s="14" t="s">
        <v>906</v>
      </c>
      <c r="J6080" s="47">
        <v>5597</v>
      </c>
    </row>
    <row r="6081" spans="1:12" s="14" customFormat="1">
      <c r="A6081" s="14">
        <v>6075</v>
      </c>
      <c r="B6081" s="14">
        <v>316460</v>
      </c>
      <c r="C6081" s="14" t="s">
        <v>785</v>
      </c>
      <c r="D6081" s="14" t="s">
        <v>904</v>
      </c>
      <c r="E6081" s="14">
        <v>2009</v>
      </c>
      <c r="F6081" s="14" t="s">
        <v>905</v>
      </c>
      <c r="G6081" s="14" t="s">
        <v>906</v>
      </c>
      <c r="J6081" s="47">
        <v>5689</v>
      </c>
    </row>
    <row r="6082" spans="1:12" s="14" customFormat="1">
      <c r="A6082" s="14">
        <v>6076</v>
      </c>
      <c r="B6082" s="14">
        <v>316460</v>
      </c>
      <c r="C6082" s="14" t="s">
        <v>785</v>
      </c>
      <c r="D6082" s="14" t="s">
        <v>904</v>
      </c>
      <c r="E6082" s="14">
        <v>2010</v>
      </c>
      <c r="F6082" s="14" t="s">
        <v>905</v>
      </c>
      <c r="G6082" s="14" t="s">
        <v>906</v>
      </c>
      <c r="J6082" s="47">
        <v>5805</v>
      </c>
    </row>
    <row r="6083" spans="1:12" s="14" customFormat="1">
      <c r="A6083" s="14">
        <v>6077</v>
      </c>
      <c r="B6083" s="14">
        <v>316460</v>
      </c>
      <c r="C6083" s="14" t="s">
        <v>785</v>
      </c>
      <c r="D6083" s="14" t="s">
        <v>904</v>
      </c>
      <c r="E6083" s="14">
        <v>2011</v>
      </c>
      <c r="F6083" s="14" t="s">
        <v>905</v>
      </c>
      <c r="G6083" s="14" t="s">
        <v>906</v>
      </c>
      <c r="J6083" s="47">
        <v>5894</v>
      </c>
    </row>
    <row r="6084" spans="1:12" s="14" customFormat="1">
      <c r="A6084" s="14">
        <v>6078</v>
      </c>
      <c r="B6084" s="14">
        <v>316460</v>
      </c>
      <c r="C6084" s="14" t="s">
        <v>785</v>
      </c>
      <c r="D6084" s="14" t="s">
        <v>904</v>
      </c>
      <c r="E6084" s="14">
        <v>2012</v>
      </c>
      <c r="F6084" s="14" t="s">
        <v>2019</v>
      </c>
      <c r="G6084" s="14" t="s">
        <v>908</v>
      </c>
      <c r="J6084" s="47">
        <v>5980</v>
      </c>
    </row>
    <row r="6085" spans="1:12" s="14" customFormat="1">
      <c r="A6085" s="14">
        <v>6079</v>
      </c>
      <c r="B6085" s="14">
        <v>316460</v>
      </c>
      <c r="C6085" s="14" t="s">
        <v>785</v>
      </c>
      <c r="D6085" s="14" t="s">
        <v>904</v>
      </c>
      <c r="E6085" s="14">
        <v>2013</v>
      </c>
      <c r="F6085" s="14" t="s">
        <v>2018</v>
      </c>
      <c r="G6085" s="14" t="s">
        <v>912</v>
      </c>
      <c r="H6085" s="47">
        <v>3499</v>
      </c>
      <c r="I6085" s="47">
        <v>6255</v>
      </c>
      <c r="J6085" s="47">
        <v>6255</v>
      </c>
      <c r="K6085" s="47">
        <v>3709</v>
      </c>
      <c r="L6085" s="47">
        <v>3421</v>
      </c>
    </row>
    <row r="6086" spans="1:12" s="14" customFormat="1">
      <c r="A6086" s="14">
        <v>6080</v>
      </c>
      <c r="B6086" s="14">
        <v>316460</v>
      </c>
      <c r="C6086" s="14" t="s">
        <v>785</v>
      </c>
      <c r="D6086" s="14" t="s">
        <v>904</v>
      </c>
      <c r="E6086" s="14">
        <v>2014</v>
      </c>
      <c r="F6086" s="14" t="s">
        <v>2018</v>
      </c>
      <c r="G6086" s="14" t="s">
        <v>912</v>
      </c>
      <c r="H6086" s="47">
        <v>3548</v>
      </c>
      <c r="I6086" s="47">
        <v>6344</v>
      </c>
      <c r="J6086" s="47">
        <v>6344</v>
      </c>
      <c r="K6086" s="47">
        <v>3821</v>
      </c>
      <c r="L6086" s="47">
        <v>3533</v>
      </c>
    </row>
    <row r="6087" spans="1:12">
      <c r="A6087">
        <v>6081</v>
      </c>
      <c r="B6087">
        <v>316470</v>
      </c>
      <c r="C6087" t="s">
        <v>786</v>
      </c>
      <c r="D6087" t="s">
        <v>904</v>
      </c>
      <c r="E6087">
        <v>2007</v>
      </c>
      <c r="F6087" t="s">
        <v>905</v>
      </c>
      <c r="G6087" t="s">
        <v>906</v>
      </c>
      <c r="J6087" s="1">
        <v>61838</v>
      </c>
    </row>
    <row r="6088" spans="1:12">
      <c r="A6088">
        <v>6082</v>
      </c>
      <c r="B6088">
        <v>316470</v>
      </c>
      <c r="C6088" t="s">
        <v>786</v>
      </c>
      <c r="D6088" t="s">
        <v>904</v>
      </c>
      <c r="E6088">
        <v>2008</v>
      </c>
      <c r="F6088" t="s">
        <v>905</v>
      </c>
      <c r="G6088" t="s">
        <v>906</v>
      </c>
      <c r="J6088" s="1">
        <v>64250</v>
      </c>
    </row>
    <row r="6089" spans="1:12">
      <c r="A6089">
        <v>6083</v>
      </c>
      <c r="B6089">
        <v>316470</v>
      </c>
      <c r="C6089" t="s">
        <v>786</v>
      </c>
      <c r="D6089" t="s">
        <v>904</v>
      </c>
      <c r="E6089">
        <v>2009</v>
      </c>
      <c r="F6089" t="s">
        <v>2021</v>
      </c>
      <c r="G6089" t="s">
        <v>912</v>
      </c>
      <c r="H6089" s="1">
        <v>59373</v>
      </c>
      <c r="I6089" s="1">
        <v>64800</v>
      </c>
      <c r="J6089" s="1">
        <v>64800</v>
      </c>
      <c r="K6089" s="1">
        <v>59923</v>
      </c>
      <c r="L6089" s="1">
        <v>59373</v>
      </c>
    </row>
    <row r="6090" spans="1:12">
      <c r="A6090">
        <v>6084</v>
      </c>
      <c r="B6090">
        <v>316470</v>
      </c>
      <c r="C6090" t="s">
        <v>786</v>
      </c>
      <c r="D6090" t="s">
        <v>904</v>
      </c>
      <c r="E6090">
        <v>2010</v>
      </c>
      <c r="F6090" t="s">
        <v>2021</v>
      </c>
      <c r="G6090" t="s">
        <v>912</v>
      </c>
      <c r="H6090" s="1">
        <v>59953</v>
      </c>
      <c r="I6090" s="1">
        <v>64980</v>
      </c>
      <c r="J6090" s="1">
        <v>64980</v>
      </c>
      <c r="K6090" s="1">
        <v>60471</v>
      </c>
      <c r="L6090" s="1">
        <v>59953</v>
      </c>
    </row>
    <row r="6091" spans="1:12">
      <c r="A6091">
        <v>6085</v>
      </c>
      <c r="B6091">
        <v>316470</v>
      </c>
      <c r="C6091" t="s">
        <v>786</v>
      </c>
      <c r="D6091" t="s">
        <v>904</v>
      </c>
      <c r="E6091">
        <v>2011</v>
      </c>
      <c r="F6091" t="s">
        <v>2021</v>
      </c>
      <c r="G6091" t="s">
        <v>1199</v>
      </c>
      <c r="H6091" s="1">
        <v>60424</v>
      </c>
      <c r="I6091" s="1">
        <v>65491</v>
      </c>
      <c r="J6091" s="1">
        <v>65491</v>
      </c>
      <c r="K6091" s="1">
        <v>125915</v>
      </c>
      <c r="L6091" s="1">
        <v>120848</v>
      </c>
    </row>
    <row r="6092" spans="1:12">
      <c r="A6092">
        <v>6086</v>
      </c>
      <c r="B6092">
        <v>316470</v>
      </c>
      <c r="C6092" t="s">
        <v>786</v>
      </c>
      <c r="D6092" t="s">
        <v>904</v>
      </c>
      <c r="E6092">
        <v>2012</v>
      </c>
      <c r="F6092" t="s">
        <v>2020</v>
      </c>
      <c r="G6092" t="s">
        <v>914</v>
      </c>
      <c r="H6092" s="1">
        <v>60879</v>
      </c>
      <c r="I6092" s="1">
        <v>65984</v>
      </c>
      <c r="J6092" s="1">
        <v>65984</v>
      </c>
      <c r="K6092" s="1">
        <v>60879</v>
      </c>
      <c r="L6092" s="1">
        <v>60879</v>
      </c>
    </row>
    <row r="6093" spans="1:12">
      <c r="A6093">
        <v>6087</v>
      </c>
      <c r="B6093">
        <v>316470</v>
      </c>
      <c r="C6093" t="s">
        <v>786</v>
      </c>
      <c r="D6093" t="s">
        <v>904</v>
      </c>
      <c r="E6093">
        <v>2013</v>
      </c>
      <c r="F6093" t="s">
        <v>2020</v>
      </c>
      <c r="G6093" t="s">
        <v>914</v>
      </c>
      <c r="H6093" s="1">
        <v>63217</v>
      </c>
      <c r="I6093" s="1">
        <v>68518</v>
      </c>
      <c r="J6093" s="1">
        <v>68518</v>
      </c>
      <c r="K6093" s="1">
        <v>63217</v>
      </c>
      <c r="L6093" s="1">
        <v>63217</v>
      </c>
    </row>
    <row r="6094" spans="1:12">
      <c r="A6094">
        <v>6088</v>
      </c>
      <c r="B6094">
        <v>316470</v>
      </c>
      <c r="C6094" t="s">
        <v>786</v>
      </c>
      <c r="D6094" t="s">
        <v>904</v>
      </c>
      <c r="E6094">
        <v>2014</v>
      </c>
      <c r="F6094" t="s">
        <v>2020</v>
      </c>
      <c r="G6094" t="s">
        <v>914</v>
      </c>
      <c r="H6094" s="1">
        <v>63715</v>
      </c>
      <c r="I6094" s="1">
        <v>69057</v>
      </c>
      <c r="J6094" s="1">
        <v>69057</v>
      </c>
      <c r="K6094" s="1">
        <v>63715</v>
      </c>
      <c r="L6094" s="1">
        <v>63715</v>
      </c>
    </row>
    <row r="6095" spans="1:12" s="14" customFormat="1">
      <c r="A6095" s="14">
        <v>6089</v>
      </c>
      <c r="B6095" s="14">
        <v>316480</v>
      </c>
      <c r="C6095" s="14" t="s">
        <v>787</v>
      </c>
      <c r="D6095" s="14" t="s">
        <v>904</v>
      </c>
      <c r="E6095" s="14">
        <v>2007</v>
      </c>
      <c r="J6095" s="47">
        <v>1700</v>
      </c>
    </row>
    <row r="6096" spans="1:12" s="14" customFormat="1">
      <c r="A6096" s="14">
        <v>6090</v>
      </c>
      <c r="B6096" s="14">
        <v>316480</v>
      </c>
      <c r="C6096" s="14" t="s">
        <v>787</v>
      </c>
      <c r="D6096" s="14" t="s">
        <v>904</v>
      </c>
      <c r="E6096" s="14">
        <v>2008</v>
      </c>
      <c r="J6096" s="47">
        <v>1743</v>
      </c>
    </row>
    <row r="6097" spans="1:12" s="14" customFormat="1">
      <c r="A6097" s="14">
        <v>6091</v>
      </c>
      <c r="B6097" s="14">
        <v>316480</v>
      </c>
      <c r="C6097" s="14" t="s">
        <v>787</v>
      </c>
      <c r="D6097" s="14" t="s">
        <v>904</v>
      </c>
      <c r="E6097" s="14">
        <v>2009</v>
      </c>
      <c r="J6097" s="47">
        <v>1737</v>
      </c>
    </row>
    <row r="6098" spans="1:12" s="14" customFormat="1">
      <c r="A6098" s="14">
        <v>6092</v>
      </c>
      <c r="B6098" s="14">
        <v>316480</v>
      </c>
      <c r="C6098" s="14" t="s">
        <v>787</v>
      </c>
      <c r="D6098" s="14" t="s">
        <v>904</v>
      </c>
      <c r="E6098" s="14">
        <v>2010</v>
      </c>
      <c r="F6098" s="14" t="s">
        <v>2022</v>
      </c>
      <c r="G6098" s="14" t="s">
        <v>908</v>
      </c>
      <c r="J6098" s="47">
        <v>1613</v>
      </c>
    </row>
    <row r="6099" spans="1:12" s="14" customFormat="1">
      <c r="A6099" s="14">
        <v>6093</v>
      </c>
      <c r="B6099" s="14">
        <v>316480</v>
      </c>
      <c r="C6099" s="14" t="s">
        <v>787</v>
      </c>
      <c r="D6099" s="14" t="s">
        <v>904</v>
      </c>
      <c r="E6099" s="14">
        <v>2011</v>
      </c>
      <c r="F6099" s="14" t="s">
        <v>2023</v>
      </c>
      <c r="G6099" s="14" t="s">
        <v>906</v>
      </c>
      <c r="J6099" s="47">
        <v>1601</v>
      </c>
    </row>
    <row r="6100" spans="1:12" s="14" customFormat="1">
      <c r="A6100" s="14">
        <v>6094</v>
      </c>
      <c r="B6100" s="14">
        <v>316480</v>
      </c>
      <c r="C6100" s="14" t="s">
        <v>787</v>
      </c>
      <c r="D6100" s="14" t="s">
        <v>904</v>
      </c>
      <c r="E6100" s="14">
        <v>2012</v>
      </c>
      <c r="F6100" s="14" t="s">
        <v>2023</v>
      </c>
      <c r="G6100" s="14" t="s">
        <v>906</v>
      </c>
      <c r="J6100" s="47">
        <v>1588</v>
      </c>
    </row>
    <row r="6101" spans="1:12" s="14" customFormat="1">
      <c r="A6101" s="14">
        <v>6095</v>
      </c>
      <c r="B6101" s="14">
        <v>316480</v>
      </c>
      <c r="C6101" s="14" t="s">
        <v>787</v>
      </c>
      <c r="D6101" s="14" t="s">
        <v>904</v>
      </c>
      <c r="E6101" s="14">
        <v>2013</v>
      </c>
      <c r="F6101" s="14" t="s">
        <v>2023</v>
      </c>
      <c r="G6101" s="14" t="s">
        <v>906</v>
      </c>
      <c r="J6101" s="47">
        <v>1622</v>
      </c>
    </row>
    <row r="6102" spans="1:12" s="14" customFormat="1">
      <c r="A6102" s="14">
        <v>6096</v>
      </c>
      <c r="B6102" s="14">
        <v>316480</v>
      </c>
      <c r="C6102" s="14" t="s">
        <v>787</v>
      </c>
      <c r="D6102" s="14" t="s">
        <v>904</v>
      </c>
      <c r="E6102" s="14">
        <v>2014</v>
      </c>
      <c r="F6102" s="14" t="s">
        <v>2022</v>
      </c>
      <c r="G6102" s="14" t="s">
        <v>908</v>
      </c>
      <c r="J6102" s="47">
        <v>1611</v>
      </c>
    </row>
    <row r="6103" spans="1:12">
      <c r="A6103">
        <v>6097</v>
      </c>
      <c r="B6103">
        <v>316490</v>
      </c>
      <c r="C6103" t="s">
        <v>788</v>
      </c>
      <c r="D6103" t="s">
        <v>904</v>
      </c>
      <c r="E6103">
        <v>2007</v>
      </c>
      <c r="J6103" s="1">
        <v>2170</v>
      </c>
    </row>
    <row r="6104" spans="1:12">
      <c r="A6104">
        <v>6098</v>
      </c>
      <c r="B6104">
        <v>316490</v>
      </c>
      <c r="C6104" t="s">
        <v>788</v>
      </c>
      <c r="D6104" t="s">
        <v>904</v>
      </c>
      <c r="E6104">
        <v>2008</v>
      </c>
      <c r="J6104" s="1">
        <v>2264</v>
      </c>
    </row>
    <row r="6105" spans="1:12">
      <c r="A6105">
        <v>6099</v>
      </c>
      <c r="B6105">
        <v>316490</v>
      </c>
      <c r="C6105" t="s">
        <v>788</v>
      </c>
      <c r="D6105" t="s">
        <v>904</v>
      </c>
      <c r="E6105">
        <v>2009</v>
      </c>
      <c r="J6105" s="1">
        <v>2292</v>
      </c>
    </row>
    <row r="6106" spans="1:12">
      <c r="A6106">
        <v>6100</v>
      </c>
      <c r="B6106">
        <v>316490</v>
      </c>
      <c r="C6106" t="s">
        <v>788</v>
      </c>
      <c r="D6106" t="s">
        <v>904</v>
      </c>
      <c r="E6106">
        <v>2010</v>
      </c>
      <c r="F6106" t="s">
        <v>2026</v>
      </c>
      <c r="G6106" t="s">
        <v>916</v>
      </c>
      <c r="H6106" s="1">
        <v>1321</v>
      </c>
      <c r="I6106" s="1">
        <v>2110</v>
      </c>
      <c r="J6106" s="1">
        <v>2110</v>
      </c>
      <c r="K6106" s="1">
        <v>1321</v>
      </c>
      <c r="L6106" s="1">
        <v>1321</v>
      </c>
    </row>
    <row r="6107" spans="1:12">
      <c r="A6107">
        <v>6101</v>
      </c>
      <c r="B6107">
        <v>316490</v>
      </c>
      <c r="C6107" t="s">
        <v>788</v>
      </c>
      <c r="D6107" t="s">
        <v>904</v>
      </c>
      <c r="E6107">
        <v>2011</v>
      </c>
      <c r="F6107" t="s">
        <v>2026</v>
      </c>
      <c r="G6107" t="s">
        <v>916</v>
      </c>
      <c r="H6107" s="1">
        <v>1328</v>
      </c>
      <c r="I6107" s="1">
        <v>2121</v>
      </c>
      <c r="J6107" s="1">
        <v>2121</v>
      </c>
      <c r="K6107" s="1">
        <v>1321</v>
      </c>
      <c r="L6107" s="1">
        <v>1321</v>
      </c>
    </row>
    <row r="6108" spans="1:12">
      <c r="A6108">
        <v>6102</v>
      </c>
      <c r="B6108">
        <v>316490</v>
      </c>
      <c r="C6108" t="s">
        <v>788</v>
      </c>
      <c r="D6108" t="s">
        <v>904</v>
      </c>
      <c r="E6108">
        <v>2012</v>
      </c>
      <c r="F6108" t="s">
        <v>2026</v>
      </c>
      <c r="G6108" t="s">
        <v>916</v>
      </c>
      <c r="H6108" s="1">
        <v>1334</v>
      </c>
      <c r="I6108" s="1">
        <v>2131</v>
      </c>
      <c r="J6108" s="1">
        <v>2131</v>
      </c>
      <c r="K6108" s="1">
        <v>1400</v>
      </c>
      <c r="L6108" s="1">
        <v>1321</v>
      </c>
    </row>
    <row r="6109" spans="1:12">
      <c r="A6109">
        <v>6103</v>
      </c>
      <c r="B6109">
        <v>316490</v>
      </c>
      <c r="C6109" t="s">
        <v>788</v>
      </c>
      <c r="D6109" t="s">
        <v>904</v>
      </c>
      <c r="E6109">
        <v>2013</v>
      </c>
      <c r="F6109" t="s">
        <v>2025</v>
      </c>
      <c r="G6109" t="s">
        <v>930</v>
      </c>
      <c r="J6109" s="1">
        <v>2206</v>
      </c>
    </row>
    <row r="6110" spans="1:12">
      <c r="A6110">
        <v>6104</v>
      </c>
      <c r="B6110">
        <v>316490</v>
      </c>
      <c r="C6110" t="s">
        <v>788</v>
      </c>
      <c r="D6110" t="s">
        <v>904</v>
      </c>
      <c r="E6110">
        <v>2014</v>
      </c>
      <c r="F6110" t="s">
        <v>2024</v>
      </c>
      <c r="G6110" t="s">
        <v>914</v>
      </c>
      <c r="H6110" s="1">
        <v>1388</v>
      </c>
      <c r="I6110" s="1">
        <v>2217</v>
      </c>
      <c r="J6110" s="1">
        <v>2217</v>
      </c>
      <c r="K6110" s="1">
        <v>1388</v>
      </c>
      <c r="L6110" s="1">
        <v>1388</v>
      </c>
    </row>
    <row r="6111" spans="1:12" s="14" customFormat="1">
      <c r="A6111" s="14">
        <v>6105</v>
      </c>
      <c r="B6111" s="14">
        <v>316520</v>
      </c>
      <c r="C6111" s="14" t="s">
        <v>789</v>
      </c>
      <c r="D6111" s="14" t="s">
        <v>904</v>
      </c>
      <c r="E6111" s="14">
        <v>2007</v>
      </c>
      <c r="F6111" s="14" t="s">
        <v>905</v>
      </c>
      <c r="G6111" s="14" t="s">
        <v>906</v>
      </c>
      <c r="J6111" s="47">
        <v>6617</v>
      </c>
    </row>
    <row r="6112" spans="1:12" s="14" customFormat="1">
      <c r="A6112" s="14">
        <v>6106</v>
      </c>
      <c r="B6112" s="14">
        <v>316520</v>
      </c>
      <c r="C6112" s="14" t="s">
        <v>789</v>
      </c>
      <c r="D6112" s="14" t="s">
        <v>904</v>
      </c>
      <c r="E6112" s="14">
        <v>2008</v>
      </c>
      <c r="F6112" s="14" t="s">
        <v>905</v>
      </c>
      <c r="G6112" s="14" t="s">
        <v>906</v>
      </c>
      <c r="J6112" s="47">
        <v>6880</v>
      </c>
    </row>
    <row r="6113" spans="1:12" s="14" customFormat="1">
      <c r="A6113" s="14">
        <v>6107</v>
      </c>
      <c r="B6113" s="14">
        <v>316520</v>
      </c>
      <c r="C6113" s="14" t="s">
        <v>789</v>
      </c>
      <c r="D6113" s="14" t="s">
        <v>904</v>
      </c>
      <c r="E6113" s="14">
        <v>2009</v>
      </c>
      <c r="F6113" s="14" t="s">
        <v>2027</v>
      </c>
      <c r="G6113" s="14" t="s">
        <v>908</v>
      </c>
      <c r="J6113" s="47">
        <v>6943</v>
      </c>
    </row>
    <row r="6114" spans="1:12" s="14" customFormat="1">
      <c r="A6114" s="14">
        <v>6108</v>
      </c>
      <c r="B6114" s="14">
        <v>316520</v>
      </c>
      <c r="C6114" s="14" t="s">
        <v>789</v>
      </c>
      <c r="D6114" s="14" t="s">
        <v>904</v>
      </c>
      <c r="E6114" s="14">
        <v>2010</v>
      </c>
      <c r="F6114" s="14" t="s">
        <v>905</v>
      </c>
      <c r="G6114" s="14" t="s">
        <v>906</v>
      </c>
      <c r="J6114" s="47">
        <v>6655</v>
      </c>
    </row>
    <row r="6115" spans="1:12" s="14" customFormat="1">
      <c r="A6115" s="14">
        <v>6109</v>
      </c>
      <c r="B6115" s="14">
        <v>316520</v>
      </c>
      <c r="C6115" s="14" t="s">
        <v>789</v>
      </c>
      <c r="D6115" s="14" t="s">
        <v>904</v>
      </c>
      <c r="E6115" s="14">
        <v>2011</v>
      </c>
      <c r="F6115" s="14" t="s">
        <v>905</v>
      </c>
      <c r="G6115" s="14" t="s">
        <v>906</v>
      </c>
      <c r="J6115" s="47">
        <v>6690</v>
      </c>
    </row>
    <row r="6116" spans="1:12" s="14" customFormat="1">
      <c r="A6116" s="14">
        <v>6110</v>
      </c>
      <c r="B6116" s="14">
        <v>316520</v>
      </c>
      <c r="C6116" s="14" t="s">
        <v>789</v>
      </c>
      <c r="D6116" s="14" t="s">
        <v>904</v>
      </c>
      <c r="E6116" s="14">
        <v>2012</v>
      </c>
      <c r="F6116" s="14" t="s">
        <v>905</v>
      </c>
      <c r="G6116" s="14" t="s">
        <v>906</v>
      </c>
      <c r="J6116" s="47">
        <v>6724</v>
      </c>
    </row>
    <row r="6117" spans="1:12" s="14" customFormat="1">
      <c r="A6117" s="14">
        <v>6111</v>
      </c>
      <c r="B6117" s="14">
        <v>316520</v>
      </c>
      <c r="C6117" s="14" t="s">
        <v>789</v>
      </c>
      <c r="D6117" s="14" t="s">
        <v>904</v>
      </c>
      <c r="E6117" s="14">
        <v>2013</v>
      </c>
      <c r="F6117" s="14" t="s">
        <v>2027</v>
      </c>
      <c r="G6117" s="14" t="s">
        <v>908</v>
      </c>
      <c r="J6117" s="47">
        <v>6962</v>
      </c>
    </row>
    <row r="6118" spans="1:12" s="14" customFormat="1">
      <c r="A6118" s="14">
        <v>6112</v>
      </c>
      <c r="B6118" s="14">
        <v>316520</v>
      </c>
      <c r="C6118" s="14" t="s">
        <v>789</v>
      </c>
      <c r="D6118" s="14" t="s">
        <v>904</v>
      </c>
      <c r="E6118" s="14">
        <v>2014</v>
      </c>
      <c r="F6118" s="14" t="s">
        <v>905</v>
      </c>
      <c r="G6118" s="14" t="s">
        <v>906</v>
      </c>
      <c r="J6118" s="47">
        <v>7001</v>
      </c>
    </row>
    <row r="6119" spans="1:12">
      <c r="A6119">
        <v>6113</v>
      </c>
      <c r="B6119">
        <v>316500</v>
      </c>
      <c r="C6119" t="s">
        <v>790</v>
      </c>
      <c r="D6119" t="s">
        <v>904</v>
      </c>
      <c r="E6119">
        <v>2007</v>
      </c>
      <c r="F6119" t="s">
        <v>905</v>
      </c>
      <c r="G6119" t="s">
        <v>916</v>
      </c>
      <c r="H6119" s="1">
        <v>7990</v>
      </c>
      <c r="I6119" s="1">
        <v>10289</v>
      </c>
      <c r="J6119" s="1">
        <v>10289</v>
      </c>
      <c r="K6119" s="1">
        <v>4084</v>
      </c>
      <c r="L6119" s="1">
        <v>4084</v>
      </c>
    </row>
    <row r="6120" spans="1:12">
      <c r="A6120">
        <v>6114</v>
      </c>
      <c r="B6120">
        <v>316500</v>
      </c>
      <c r="C6120" t="s">
        <v>790</v>
      </c>
      <c r="D6120" t="s">
        <v>904</v>
      </c>
      <c r="E6120">
        <v>2008</v>
      </c>
      <c r="F6120" t="s">
        <v>905</v>
      </c>
      <c r="G6120" t="s">
        <v>916</v>
      </c>
      <c r="H6120" s="1">
        <v>8244</v>
      </c>
      <c r="I6120" s="1">
        <v>10616</v>
      </c>
      <c r="J6120" s="1">
        <v>10616</v>
      </c>
      <c r="K6120" s="1">
        <v>4712</v>
      </c>
      <c r="L6120" s="1">
        <v>4712</v>
      </c>
    </row>
    <row r="6121" spans="1:12">
      <c r="A6121">
        <v>6115</v>
      </c>
      <c r="B6121">
        <v>316500</v>
      </c>
      <c r="C6121" t="s">
        <v>790</v>
      </c>
      <c r="D6121" t="s">
        <v>904</v>
      </c>
      <c r="E6121">
        <v>2009</v>
      </c>
      <c r="F6121" t="s">
        <v>2028</v>
      </c>
      <c r="G6121" t="s">
        <v>914</v>
      </c>
      <c r="H6121" s="1">
        <v>8266</v>
      </c>
      <c r="I6121" s="1">
        <v>10645</v>
      </c>
      <c r="J6121" s="1">
        <v>10645</v>
      </c>
      <c r="K6121" s="1">
        <v>7060</v>
      </c>
      <c r="L6121" s="1">
        <v>7060</v>
      </c>
    </row>
    <row r="6122" spans="1:12">
      <c r="A6122">
        <v>6116</v>
      </c>
      <c r="B6122">
        <v>316500</v>
      </c>
      <c r="C6122" t="s">
        <v>790</v>
      </c>
      <c r="D6122" t="s">
        <v>904</v>
      </c>
      <c r="E6122">
        <v>2010</v>
      </c>
      <c r="F6122" t="s">
        <v>2028</v>
      </c>
      <c r="G6122" t="s">
        <v>914</v>
      </c>
      <c r="H6122" s="1">
        <v>8471</v>
      </c>
      <c r="I6122" s="1">
        <v>10561</v>
      </c>
      <c r="J6122" s="1">
        <v>10561</v>
      </c>
      <c r="K6122" s="1">
        <v>7260</v>
      </c>
      <c r="L6122" s="1">
        <v>7260</v>
      </c>
    </row>
    <row r="6123" spans="1:12">
      <c r="A6123">
        <v>6117</v>
      </c>
      <c r="B6123">
        <v>316500</v>
      </c>
      <c r="C6123" t="s">
        <v>790</v>
      </c>
      <c r="D6123" t="s">
        <v>904</v>
      </c>
      <c r="E6123">
        <v>2011</v>
      </c>
      <c r="F6123" t="s">
        <v>2028</v>
      </c>
      <c r="G6123" t="s">
        <v>914</v>
      </c>
      <c r="H6123" s="1">
        <v>8491</v>
      </c>
      <c r="I6123" s="1">
        <v>10586</v>
      </c>
      <c r="J6123" s="1">
        <v>10586</v>
      </c>
      <c r="K6123" s="1">
        <v>7505</v>
      </c>
      <c r="L6123" s="1">
        <v>7505</v>
      </c>
    </row>
    <row r="6124" spans="1:12">
      <c r="A6124">
        <v>6118</v>
      </c>
      <c r="B6124">
        <v>316500</v>
      </c>
      <c r="C6124" t="s">
        <v>790</v>
      </c>
      <c r="D6124" t="s">
        <v>904</v>
      </c>
      <c r="E6124">
        <v>2012</v>
      </c>
      <c r="F6124" t="s">
        <v>2028</v>
      </c>
      <c r="G6124" t="s">
        <v>914</v>
      </c>
      <c r="H6124" s="1">
        <v>8510</v>
      </c>
      <c r="I6124" s="1">
        <v>10609</v>
      </c>
      <c r="J6124" s="1">
        <v>10609</v>
      </c>
      <c r="K6124" s="1">
        <v>6139</v>
      </c>
      <c r="L6124" s="1">
        <v>6139</v>
      </c>
    </row>
    <row r="6125" spans="1:12">
      <c r="A6125">
        <v>6119</v>
      </c>
      <c r="B6125">
        <v>316500</v>
      </c>
      <c r="C6125" t="s">
        <v>790</v>
      </c>
      <c r="D6125" t="s">
        <v>904</v>
      </c>
      <c r="E6125">
        <v>2013</v>
      </c>
      <c r="F6125" t="s">
        <v>2028</v>
      </c>
      <c r="G6125" t="s">
        <v>914</v>
      </c>
      <c r="H6125" s="1">
        <v>8787</v>
      </c>
      <c r="I6125" s="1">
        <v>10955</v>
      </c>
      <c r="J6125" s="1">
        <v>10955</v>
      </c>
      <c r="K6125" s="1">
        <v>6408</v>
      </c>
      <c r="L6125" s="1">
        <v>6408</v>
      </c>
    </row>
    <row r="6126" spans="1:12">
      <c r="A6126">
        <v>6120</v>
      </c>
      <c r="B6126">
        <v>316500</v>
      </c>
      <c r="C6126" t="s">
        <v>790</v>
      </c>
      <c r="D6126" t="s">
        <v>904</v>
      </c>
      <c r="E6126">
        <v>2014</v>
      </c>
      <c r="F6126" t="s">
        <v>2028</v>
      </c>
      <c r="G6126" t="s">
        <v>914</v>
      </c>
      <c r="H6126" s="1">
        <v>8812</v>
      </c>
      <c r="I6126" s="1">
        <v>10986</v>
      </c>
      <c r="J6126" s="1">
        <v>10986</v>
      </c>
      <c r="K6126" s="1">
        <v>6648</v>
      </c>
      <c r="L6126" s="1">
        <v>6648</v>
      </c>
    </row>
    <row r="6127" spans="1:12">
      <c r="A6127">
        <v>6121</v>
      </c>
      <c r="B6127">
        <v>316510</v>
      </c>
      <c r="C6127" t="s">
        <v>791</v>
      </c>
      <c r="D6127" t="s">
        <v>904</v>
      </c>
      <c r="E6127">
        <v>2007</v>
      </c>
      <c r="F6127" t="s">
        <v>905</v>
      </c>
      <c r="G6127" t="s">
        <v>906</v>
      </c>
      <c r="J6127" s="1">
        <v>6934</v>
      </c>
    </row>
    <row r="6128" spans="1:12">
      <c r="A6128">
        <v>6122</v>
      </c>
      <c r="B6128">
        <v>316510</v>
      </c>
      <c r="C6128" t="s">
        <v>791</v>
      </c>
      <c r="D6128" t="s">
        <v>904</v>
      </c>
      <c r="E6128">
        <v>2008</v>
      </c>
      <c r="F6128" t="s">
        <v>905</v>
      </c>
      <c r="G6128" t="s">
        <v>906</v>
      </c>
      <c r="J6128" s="1">
        <v>7100</v>
      </c>
    </row>
    <row r="6129" spans="1:12">
      <c r="A6129">
        <v>6123</v>
      </c>
      <c r="B6129">
        <v>316510</v>
      </c>
      <c r="C6129" t="s">
        <v>791</v>
      </c>
      <c r="D6129" t="s">
        <v>904</v>
      </c>
      <c r="E6129">
        <v>2009</v>
      </c>
      <c r="F6129" t="s">
        <v>905</v>
      </c>
      <c r="G6129" t="s">
        <v>906</v>
      </c>
      <c r="J6129" s="1">
        <v>7073</v>
      </c>
    </row>
    <row r="6130" spans="1:12">
      <c r="A6130">
        <v>6124</v>
      </c>
      <c r="B6130">
        <v>316510</v>
      </c>
      <c r="C6130" t="s">
        <v>791</v>
      </c>
      <c r="D6130" t="s">
        <v>904</v>
      </c>
      <c r="E6130">
        <v>2010</v>
      </c>
      <c r="F6130" t="s">
        <v>905</v>
      </c>
      <c r="G6130" t="s">
        <v>906</v>
      </c>
      <c r="J6130" s="1">
        <v>7093</v>
      </c>
    </row>
    <row r="6131" spans="1:12">
      <c r="A6131">
        <v>6125</v>
      </c>
      <c r="B6131">
        <v>316510</v>
      </c>
      <c r="C6131" t="s">
        <v>791</v>
      </c>
      <c r="D6131" t="s">
        <v>904</v>
      </c>
      <c r="E6131">
        <v>2011</v>
      </c>
      <c r="F6131" t="s">
        <v>905</v>
      </c>
      <c r="G6131" t="s">
        <v>906</v>
      </c>
      <c r="J6131" s="1">
        <v>7077</v>
      </c>
    </row>
    <row r="6132" spans="1:12">
      <c r="A6132">
        <v>6126</v>
      </c>
      <c r="B6132">
        <v>316510</v>
      </c>
      <c r="C6132" t="s">
        <v>791</v>
      </c>
      <c r="D6132" t="s">
        <v>904</v>
      </c>
      <c r="E6132">
        <v>2012</v>
      </c>
      <c r="F6132" t="s">
        <v>2029</v>
      </c>
      <c r="G6132" t="s">
        <v>912</v>
      </c>
      <c r="H6132" s="1">
        <v>5498</v>
      </c>
      <c r="I6132" s="1">
        <v>7062</v>
      </c>
      <c r="J6132" s="1">
        <v>7062</v>
      </c>
      <c r="K6132" s="1">
        <v>7062</v>
      </c>
      <c r="L6132" s="1">
        <v>5498</v>
      </c>
    </row>
    <row r="6133" spans="1:12">
      <c r="A6133">
        <v>6127</v>
      </c>
      <c r="B6133">
        <v>316510</v>
      </c>
      <c r="C6133" t="s">
        <v>791</v>
      </c>
      <c r="D6133" t="s">
        <v>904</v>
      </c>
      <c r="E6133">
        <v>2013</v>
      </c>
      <c r="F6133" t="s">
        <v>2029</v>
      </c>
      <c r="G6133" t="s">
        <v>912</v>
      </c>
      <c r="H6133" s="1">
        <v>5650</v>
      </c>
      <c r="I6133" s="1">
        <v>7257</v>
      </c>
      <c r="J6133" s="1">
        <v>7257</v>
      </c>
      <c r="K6133" s="1">
        <v>7257</v>
      </c>
      <c r="L6133" s="1">
        <v>5650</v>
      </c>
    </row>
    <row r="6134" spans="1:12">
      <c r="A6134">
        <v>6128</v>
      </c>
      <c r="B6134">
        <v>316510</v>
      </c>
      <c r="C6134" t="s">
        <v>791</v>
      </c>
      <c r="D6134" t="s">
        <v>904</v>
      </c>
      <c r="E6134">
        <v>2014</v>
      </c>
      <c r="F6134" t="s">
        <v>2029</v>
      </c>
      <c r="G6134" t="s">
        <v>912</v>
      </c>
      <c r="H6134" s="1">
        <v>5643</v>
      </c>
      <c r="I6134" s="1">
        <v>7248</v>
      </c>
      <c r="J6134" s="1">
        <v>7248</v>
      </c>
      <c r="K6134" s="1">
        <v>5643</v>
      </c>
      <c r="L6134" s="1">
        <v>5643</v>
      </c>
    </row>
    <row r="6135" spans="1:12">
      <c r="A6135">
        <v>6129</v>
      </c>
      <c r="B6135">
        <v>316530</v>
      </c>
      <c r="C6135" t="s">
        <v>792</v>
      </c>
      <c r="D6135" t="s">
        <v>904</v>
      </c>
      <c r="E6135">
        <v>2007</v>
      </c>
      <c r="F6135" t="s">
        <v>905</v>
      </c>
      <c r="G6135" t="s">
        <v>906</v>
      </c>
      <c r="J6135" s="1">
        <v>6283</v>
      </c>
    </row>
    <row r="6136" spans="1:12">
      <c r="A6136">
        <v>6130</v>
      </c>
      <c r="B6136">
        <v>316530</v>
      </c>
      <c r="C6136" t="s">
        <v>792</v>
      </c>
      <c r="D6136" t="s">
        <v>904</v>
      </c>
      <c r="E6136">
        <v>2008</v>
      </c>
      <c r="F6136" t="s">
        <v>905</v>
      </c>
      <c r="G6136" t="s">
        <v>906</v>
      </c>
      <c r="J6136" s="1">
        <v>6496</v>
      </c>
    </row>
    <row r="6137" spans="1:12">
      <c r="A6137">
        <v>6131</v>
      </c>
      <c r="B6137">
        <v>316530</v>
      </c>
      <c r="C6137" t="s">
        <v>792</v>
      </c>
      <c r="D6137" t="s">
        <v>904</v>
      </c>
      <c r="E6137">
        <v>2009</v>
      </c>
      <c r="F6137" t="s">
        <v>905</v>
      </c>
      <c r="G6137" t="s">
        <v>906</v>
      </c>
      <c r="J6137" s="1">
        <v>6525</v>
      </c>
    </row>
    <row r="6138" spans="1:12">
      <c r="A6138">
        <v>6132</v>
      </c>
      <c r="B6138">
        <v>316530</v>
      </c>
      <c r="C6138" t="s">
        <v>792</v>
      </c>
      <c r="D6138" t="s">
        <v>904</v>
      </c>
      <c r="E6138">
        <v>2010</v>
      </c>
      <c r="F6138" t="s">
        <v>2031</v>
      </c>
      <c r="G6138" t="s">
        <v>910</v>
      </c>
      <c r="H6138" s="1">
        <v>5940</v>
      </c>
      <c r="I6138" s="1">
        <v>7008</v>
      </c>
      <c r="J6138" s="1">
        <v>7008</v>
      </c>
      <c r="K6138" s="1">
        <v>5584</v>
      </c>
      <c r="L6138" s="1">
        <v>5584</v>
      </c>
    </row>
    <row r="6139" spans="1:12">
      <c r="A6139">
        <v>6133</v>
      </c>
      <c r="B6139">
        <v>316530</v>
      </c>
      <c r="C6139" t="s">
        <v>792</v>
      </c>
      <c r="D6139" t="s">
        <v>904</v>
      </c>
      <c r="E6139">
        <v>2011</v>
      </c>
      <c r="F6139" t="s">
        <v>2030</v>
      </c>
      <c r="G6139" t="s">
        <v>912</v>
      </c>
      <c r="H6139" s="1">
        <v>5995</v>
      </c>
      <c r="I6139" s="1">
        <v>7073</v>
      </c>
      <c r="J6139" s="1">
        <v>7073</v>
      </c>
      <c r="K6139" s="1">
        <v>5995</v>
      </c>
      <c r="L6139" s="1">
        <v>5995</v>
      </c>
    </row>
    <row r="6140" spans="1:12">
      <c r="A6140">
        <v>6134</v>
      </c>
      <c r="B6140">
        <v>316530</v>
      </c>
      <c r="C6140" t="s">
        <v>792</v>
      </c>
      <c r="D6140" t="s">
        <v>904</v>
      </c>
      <c r="E6140">
        <v>2012</v>
      </c>
      <c r="F6140" t="s">
        <v>2031</v>
      </c>
      <c r="G6140" t="s">
        <v>910</v>
      </c>
      <c r="H6140" s="1">
        <v>6048</v>
      </c>
      <c r="I6140" s="1">
        <v>7136</v>
      </c>
      <c r="J6140" s="1">
        <v>7136</v>
      </c>
      <c r="K6140" s="1">
        <v>6048</v>
      </c>
      <c r="L6140" s="1">
        <v>6048</v>
      </c>
    </row>
    <row r="6141" spans="1:12">
      <c r="A6141">
        <v>6135</v>
      </c>
      <c r="B6141">
        <v>316530</v>
      </c>
      <c r="C6141" t="s">
        <v>792</v>
      </c>
      <c r="D6141" t="s">
        <v>904</v>
      </c>
      <c r="E6141">
        <v>2013</v>
      </c>
      <c r="F6141" t="s">
        <v>2030</v>
      </c>
      <c r="G6141" t="s">
        <v>912</v>
      </c>
      <c r="H6141" s="1">
        <v>6289</v>
      </c>
      <c r="I6141" s="1">
        <v>7420</v>
      </c>
      <c r="J6141" s="1">
        <v>7420</v>
      </c>
      <c r="K6141" s="1">
        <v>6289</v>
      </c>
      <c r="L6141" s="1">
        <v>6289</v>
      </c>
    </row>
    <row r="6142" spans="1:12">
      <c r="A6142">
        <v>6136</v>
      </c>
      <c r="B6142">
        <v>316530</v>
      </c>
      <c r="C6142" t="s">
        <v>792</v>
      </c>
      <c r="D6142" t="s">
        <v>904</v>
      </c>
      <c r="E6142">
        <v>2014</v>
      </c>
      <c r="F6142" t="s">
        <v>2030</v>
      </c>
      <c r="G6142" t="s">
        <v>912</v>
      </c>
      <c r="H6142" s="1">
        <v>6346</v>
      </c>
      <c r="I6142" s="1">
        <v>7487</v>
      </c>
      <c r="J6142" s="1">
        <v>7487</v>
      </c>
      <c r="K6142" s="1">
        <v>7200</v>
      </c>
      <c r="L6142" s="1">
        <v>6300</v>
      </c>
    </row>
    <row r="6143" spans="1:12">
      <c r="A6143">
        <v>6137</v>
      </c>
      <c r="B6143">
        <v>316540</v>
      </c>
      <c r="C6143" t="s">
        <v>793</v>
      </c>
      <c r="D6143" t="s">
        <v>904</v>
      </c>
      <c r="E6143">
        <v>2007</v>
      </c>
      <c r="F6143" t="s">
        <v>905</v>
      </c>
      <c r="G6143" t="s">
        <v>916</v>
      </c>
      <c r="H6143" s="1">
        <v>3543</v>
      </c>
      <c r="I6143" s="1">
        <v>5772</v>
      </c>
      <c r="J6143" s="1">
        <v>5772</v>
      </c>
      <c r="K6143" s="1">
        <v>3720</v>
      </c>
      <c r="L6143" s="1">
        <v>3720</v>
      </c>
    </row>
    <row r="6144" spans="1:12">
      <c r="A6144">
        <v>6138</v>
      </c>
      <c r="B6144">
        <v>316540</v>
      </c>
      <c r="C6144" t="s">
        <v>793</v>
      </c>
      <c r="D6144" t="s">
        <v>904</v>
      </c>
      <c r="E6144">
        <v>2008</v>
      </c>
      <c r="F6144" t="s">
        <v>905</v>
      </c>
      <c r="G6144" t="s">
        <v>916</v>
      </c>
      <c r="H6144" s="1">
        <v>3680</v>
      </c>
      <c r="I6144" s="1">
        <v>5996</v>
      </c>
      <c r="J6144" s="1">
        <v>5996</v>
      </c>
      <c r="K6144" s="1">
        <v>3884</v>
      </c>
      <c r="L6144" s="1">
        <v>3884</v>
      </c>
    </row>
    <row r="6145" spans="1:12">
      <c r="A6145">
        <v>6139</v>
      </c>
      <c r="B6145">
        <v>316540</v>
      </c>
      <c r="C6145" t="s">
        <v>793</v>
      </c>
      <c r="D6145" t="s">
        <v>904</v>
      </c>
      <c r="E6145">
        <v>2009</v>
      </c>
      <c r="F6145" t="s">
        <v>2032</v>
      </c>
      <c r="G6145" t="s">
        <v>914</v>
      </c>
      <c r="H6145" s="1">
        <v>3711</v>
      </c>
      <c r="I6145" s="1">
        <v>6046</v>
      </c>
      <c r="J6145" s="1">
        <v>6046</v>
      </c>
      <c r="K6145" s="1">
        <v>4018</v>
      </c>
      <c r="L6145" s="1">
        <v>4018</v>
      </c>
    </row>
    <row r="6146" spans="1:12">
      <c r="A6146">
        <v>6140</v>
      </c>
      <c r="B6146">
        <v>316540</v>
      </c>
      <c r="C6146" t="s">
        <v>793</v>
      </c>
      <c r="D6146" t="s">
        <v>904</v>
      </c>
      <c r="E6146">
        <v>2010</v>
      </c>
      <c r="F6146" t="s">
        <v>2032</v>
      </c>
      <c r="G6146" t="s">
        <v>914</v>
      </c>
      <c r="H6146" s="1">
        <v>3783</v>
      </c>
      <c r="I6146" s="1">
        <v>6241</v>
      </c>
      <c r="J6146" s="1">
        <v>6241</v>
      </c>
      <c r="K6146" s="1">
        <v>3783</v>
      </c>
      <c r="L6146" s="1">
        <v>3783</v>
      </c>
    </row>
    <row r="6147" spans="1:12">
      <c r="A6147">
        <v>6141</v>
      </c>
      <c r="B6147">
        <v>316540</v>
      </c>
      <c r="C6147" t="s">
        <v>793</v>
      </c>
      <c r="D6147" t="s">
        <v>904</v>
      </c>
      <c r="E6147">
        <v>2011</v>
      </c>
      <c r="F6147" t="s">
        <v>2032</v>
      </c>
      <c r="G6147" t="s">
        <v>914</v>
      </c>
      <c r="H6147" s="1">
        <v>3820</v>
      </c>
      <c r="I6147" s="1">
        <v>6302</v>
      </c>
      <c r="J6147" s="1">
        <v>6302</v>
      </c>
      <c r="K6147" s="1">
        <v>3820</v>
      </c>
      <c r="L6147" s="1">
        <v>3820</v>
      </c>
    </row>
    <row r="6148" spans="1:12">
      <c r="A6148">
        <v>6142</v>
      </c>
      <c r="B6148">
        <v>316540</v>
      </c>
      <c r="C6148" t="s">
        <v>793</v>
      </c>
      <c r="D6148" t="s">
        <v>904</v>
      </c>
      <c r="E6148">
        <v>2012</v>
      </c>
      <c r="F6148" t="s">
        <v>2032</v>
      </c>
      <c r="G6148" t="s">
        <v>914</v>
      </c>
      <c r="H6148" s="1">
        <v>3855</v>
      </c>
      <c r="I6148" s="1">
        <v>6360</v>
      </c>
      <c r="J6148" s="1">
        <v>6360</v>
      </c>
      <c r="K6148" s="1">
        <v>3855</v>
      </c>
      <c r="L6148" s="1">
        <v>3855</v>
      </c>
    </row>
    <row r="6149" spans="1:12">
      <c r="A6149">
        <v>6143</v>
      </c>
      <c r="B6149">
        <v>316540</v>
      </c>
      <c r="C6149" t="s">
        <v>793</v>
      </c>
      <c r="D6149" t="s">
        <v>904</v>
      </c>
      <c r="E6149">
        <v>2013</v>
      </c>
      <c r="F6149" t="s">
        <v>2032</v>
      </c>
      <c r="G6149" t="s">
        <v>914</v>
      </c>
      <c r="H6149" s="1">
        <v>4010</v>
      </c>
      <c r="I6149" s="1">
        <v>6616</v>
      </c>
      <c r="J6149" s="1">
        <v>6616</v>
      </c>
      <c r="K6149" s="1">
        <v>4010</v>
      </c>
      <c r="L6149" s="1">
        <v>4010</v>
      </c>
    </row>
    <row r="6150" spans="1:12">
      <c r="A6150">
        <v>6144</v>
      </c>
      <c r="B6150">
        <v>316540</v>
      </c>
      <c r="C6150" t="s">
        <v>793</v>
      </c>
      <c r="D6150" t="s">
        <v>904</v>
      </c>
      <c r="E6150">
        <v>2014</v>
      </c>
      <c r="F6150" t="s">
        <v>2032</v>
      </c>
      <c r="G6150" t="s">
        <v>914</v>
      </c>
      <c r="H6150" s="1">
        <v>4048</v>
      </c>
      <c r="I6150" s="1">
        <v>6678</v>
      </c>
      <c r="J6150" s="1">
        <v>6678</v>
      </c>
      <c r="K6150" s="1">
        <v>4048</v>
      </c>
      <c r="L6150" s="1">
        <v>4048</v>
      </c>
    </row>
    <row r="6151" spans="1:12" s="14" customFormat="1">
      <c r="A6151" s="14">
        <v>6145</v>
      </c>
      <c r="B6151" s="14">
        <v>316550</v>
      </c>
      <c r="C6151" s="14" t="s">
        <v>794</v>
      </c>
      <c r="D6151" s="14" t="s">
        <v>904</v>
      </c>
      <c r="E6151" s="14">
        <v>2007</v>
      </c>
      <c r="F6151" s="14" t="s">
        <v>905</v>
      </c>
      <c r="G6151" s="14" t="s">
        <v>906</v>
      </c>
      <c r="J6151" s="47">
        <v>5196</v>
      </c>
    </row>
    <row r="6152" spans="1:12" s="14" customFormat="1">
      <c r="A6152" s="14">
        <v>6146</v>
      </c>
      <c r="B6152" s="14">
        <v>316550</v>
      </c>
      <c r="C6152" s="14" t="s">
        <v>794</v>
      </c>
      <c r="D6152" s="14" t="s">
        <v>904</v>
      </c>
      <c r="E6152" s="14">
        <v>2008</v>
      </c>
      <c r="F6152" s="14" t="s">
        <v>905</v>
      </c>
      <c r="G6152" s="14" t="s">
        <v>906</v>
      </c>
      <c r="J6152" s="47">
        <v>5416</v>
      </c>
    </row>
    <row r="6153" spans="1:12" s="14" customFormat="1">
      <c r="A6153" s="14">
        <v>6147</v>
      </c>
      <c r="B6153" s="14">
        <v>316550</v>
      </c>
      <c r="C6153" s="14" t="s">
        <v>794</v>
      </c>
      <c r="D6153" s="14" t="s">
        <v>904</v>
      </c>
      <c r="E6153" s="14">
        <v>2009</v>
      </c>
      <c r="F6153" s="14" t="s">
        <v>2033</v>
      </c>
      <c r="G6153" s="14" t="s">
        <v>908</v>
      </c>
      <c r="J6153" s="47">
        <v>5477</v>
      </c>
    </row>
    <row r="6154" spans="1:12" s="14" customFormat="1">
      <c r="A6154" s="14">
        <v>6148</v>
      </c>
      <c r="B6154" s="14">
        <v>316550</v>
      </c>
      <c r="C6154" s="14" t="s">
        <v>794</v>
      </c>
      <c r="D6154" s="14" t="s">
        <v>904</v>
      </c>
      <c r="E6154" s="14">
        <v>2010</v>
      </c>
      <c r="F6154" s="14" t="s">
        <v>905</v>
      </c>
      <c r="G6154" s="14" t="s">
        <v>906</v>
      </c>
      <c r="J6154" s="47">
        <v>5594</v>
      </c>
    </row>
    <row r="6155" spans="1:12" s="14" customFormat="1">
      <c r="A6155" s="14">
        <v>6149</v>
      </c>
      <c r="B6155" s="14">
        <v>316550</v>
      </c>
      <c r="C6155" s="14" t="s">
        <v>794</v>
      </c>
      <c r="D6155" s="14" t="s">
        <v>904</v>
      </c>
      <c r="E6155" s="14">
        <v>2011</v>
      </c>
      <c r="F6155" s="14" t="s">
        <v>905</v>
      </c>
      <c r="G6155" s="14" t="s">
        <v>906</v>
      </c>
      <c r="J6155" s="47">
        <v>5657</v>
      </c>
    </row>
    <row r="6156" spans="1:12" s="14" customFormat="1">
      <c r="A6156" s="14">
        <v>6150</v>
      </c>
      <c r="B6156" s="14">
        <v>316550</v>
      </c>
      <c r="C6156" s="14" t="s">
        <v>794</v>
      </c>
      <c r="D6156" s="14" t="s">
        <v>904</v>
      </c>
      <c r="E6156" s="14">
        <v>2012</v>
      </c>
      <c r="F6156" s="14" t="s">
        <v>905</v>
      </c>
      <c r="G6156" s="14" t="s">
        <v>906</v>
      </c>
      <c r="J6156" s="47">
        <v>5718</v>
      </c>
    </row>
    <row r="6157" spans="1:12" s="14" customFormat="1">
      <c r="A6157" s="14">
        <v>6151</v>
      </c>
      <c r="B6157" s="14">
        <v>316550</v>
      </c>
      <c r="C6157" s="14" t="s">
        <v>794</v>
      </c>
      <c r="D6157" s="14" t="s">
        <v>904</v>
      </c>
      <c r="E6157" s="14">
        <v>2013</v>
      </c>
      <c r="F6157" s="14" t="s">
        <v>2033</v>
      </c>
      <c r="G6157" s="14" t="s">
        <v>908</v>
      </c>
      <c r="J6157" s="47">
        <v>5957</v>
      </c>
    </row>
    <row r="6158" spans="1:12" s="14" customFormat="1">
      <c r="A6158" s="14">
        <v>6152</v>
      </c>
      <c r="B6158" s="14">
        <v>316550</v>
      </c>
      <c r="C6158" s="14" t="s">
        <v>794</v>
      </c>
      <c r="D6158" s="14" t="s">
        <v>904</v>
      </c>
      <c r="E6158" s="14">
        <v>2014</v>
      </c>
      <c r="F6158" s="14" t="s">
        <v>2033</v>
      </c>
      <c r="G6158" s="14" t="s">
        <v>908</v>
      </c>
      <c r="J6158" s="47">
        <v>6021</v>
      </c>
    </row>
    <row r="6159" spans="1:12">
      <c r="A6159">
        <v>6153</v>
      </c>
      <c r="B6159">
        <v>316553</v>
      </c>
      <c r="C6159" t="s">
        <v>795</v>
      </c>
      <c r="D6159" t="s">
        <v>904</v>
      </c>
      <c r="E6159">
        <v>2007</v>
      </c>
      <c r="F6159" t="s">
        <v>905</v>
      </c>
      <c r="G6159" t="s">
        <v>906</v>
      </c>
      <c r="J6159" s="1">
        <v>23282</v>
      </c>
    </row>
    <row r="6160" spans="1:12">
      <c r="A6160">
        <v>6154</v>
      </c>
      <c r="B6160">
        <v>316553</v>
      </c>
      <c r="C6160" t="s">
        <v>795</v>
      </c>
      <c r="D6160" t="s">
        <v>904</v>
      </c>
      <c r="E6160">
        <v>2008</v>
      </c>
      <c r="F6160" t="s">
        <v>2034</v>
      </c>
      <c r="G6160" t="s">
        <v>908</v>
      </c>
      <c r="J6160" s="1">
        <v>24828</v>
      </c>
    </row>
    <row r="6161" spans="1:12">
      <c r="A6161">
        <v>6155</v>
      </c>
      <c r="B6161">
        <v>316553</v>
      </c>
      <c r="C6161" t="s">
        <v>795</v>
      </c>
      <c r="D6161" t="s">
        <v>904</v>
      </c>
      <c r="E6161">
        <v>2009</v>
      </c>
      <c r="F6161" t="s">
        <v>2034</v>
      </c>
      <c r="G6161" t="s">
        <v>908</v>
      </c>
      <c r="J6161" s="1">
        <v>25583</v>
      </c>
    </row>
    <row r="6162" spans="1:12">
      <c r="A6162">
        <v>6156</v>
      </c>
      <c r="B6162">
        <v>316553</v>
      </c>
      <c r="C6162" t="s">
        <v>795</v>
      </c>
      <c r="D6162" t="s">
        <v>904</v>
      </c>
      <c r="E6162">
        <v>2010</v>
      </c>
      <c r="F6162" t="s">
        <v>905</v>
      </c>
      <c r="G6162" t="s">
        <v>906</v>
      </c>
      <c r="J6162" s="1">
        <v>25814</v>
      </c>
    </row>
    <row r="6163" spans="1:12">
      <c r="A6163">
        <v>6157</v>
      </c>
      <c r="B6163">
        <v>316553</v>
      </c>
      <c r="C6163" t="s">
        <v>795</v>
      </c>
      <c r="D6163" t="s">
        <v>904</v>
      </c>
      <c r="E6163">
        <v>2011</v>
      </c>
      <c r="F6163" t="s">
        <v>2034</v>
      </c>
      <c r="G6163" t="s">
        <v>914</v>
      </c>
      <c r="H6163" s="1">
        <v>26181</v>
      </c>
      <c r="I6163" s="1">
        <v>26470</v>
      </c>
      <c r="J6163" s="1">
        <v>26470</v>
      </c>
      <c r="K6163" s="1">
        <v>24185</v>
      </c>
      <c r="L6163" s="1">
        <v>24185</v>
      </c>
    </row>
    <row r="6164" spans="1:12">
      <c r="A6164">
        <v>6158</v>
      </c>
      <c r="B6164">
        <v>316553</v>
      </c>
      <c r="C6164" t="s">
        <v>795</v>
      </c>
      <c r="D6164" t="s">
        <v>904</v>
      </c>
      <c r="E6164">
        <v>2012</v>
      </c>
      <c r="F6164" t="s">
        <v>2034</v>
      </c>
      <c r="G6164" t="s">
        <v>914</v>
      </c>
      <c r="H6164" s="1">
        <v>26808</v>
      </c>
      <c r="I6164" s="1">
        <v>27104</v>
      </c>
      <c r="J6164" s="1">
        <v>27104</v>
      </c>
      <c r="K6164" s="1">
        <v>26212</v>
      </c>
      <c r="L6164" s="1">
        <v>26212</v>
      </c>
    </row>
    <row r="6165" spans="1:12">
      <c r="A6165">
        <v>6159</v>
      </c>
      <c r="B6165">
        <v>316553</v>
      </c>
      <c r="C6165" t="s">
        <v>795</v>
      </c>
      <c r="D6165" t="s">
        <v>904</v>
      </c>
      <c r="E6165">
        <v>2013</v>
      </c>
      <c r="F6165" t="s">
        <v>2034</v>
      </c>
      <c r="G6165" t="s">
        <v>914</v>
      </c>
      <c r="H6165" s="1">
        <v>28312</v>
      </c>
      <c r="I6165" s="1">
        <v>28625</v>
      </c>
      <c r="J6165" s="1">
        <v>28625</v>
      </c>
      <c r="K6165" s="1">
        <v>28312</v>
      </c>
      <c r="L6165" s="1">
        <v>28312</v>
      </c>
    </row>
    <row r="6166" spans="1:12">
      <c r="A6166">
        <v>6160</v>
      </c>
      <c r="B6166">
        <v>316553</v>
      </c>
      <c r="C6166" t="s">
        <v>795</v>
      </c>
      <c r="D6166" t="s">
        <v>904</v>
      </c>
      <c r="E6166">
        <v>2014</v>
      </c>
      <c r="F6166" t="s">
        <v>2034</v>
      </c>
      <c r="G6166" t="s">
        <v>914</v>
      </c>
      <c r="H6166" s="1">
        <v>28950</v>
      </c>
      <c r="I6166" s="1">
        <v>29270</v>
      </c>
      <c r="J6166" s="1">
        <v>29270</v>
      </c>
      <c r="K6166" s="1">
        <v>28950</v>
      </c>
      <c r="L6166" s="1">
        <v>28950</v>
      </c>
    </row>
    <row r="6167" spans="1:12">
      <c r="A6167">
        <v>6161</v>
      </c>
      <c r="B6167">
        <v>316556</v>
      </c>
      <c r="C6167" t="s">
        <v>796</v>
      </c>
      <c r="D6167" t="s">
        <v>904</v>
      </c>
      <c r="E6167">
        <v>2007</v>
      </c>
      <c r="J6167" s="1">
        <v>2950</v>
      </c>
    </row>
    <row r="6168" spans="1:12">
      <c r="A6168">
        <v>6162</v>
      </c>
      <c r="B6168">
        <v>316556</v>
      </c>
      <c r="C6168" t="s">
        <v>796</v>
      </c>
      <c r="D6168" t="s">
        <v>904</v>
      </c>
      <c r="E6168">
        <v>2008</v>
      </c>
      <c r="J6168" s="1">
        <v>3012</v>
      </c>
    </row>
    <row r="6169" spans="1:12">
      <c r="A6169">
        <v>6163</v>
      </c>
      <c r="B6169">
        <v>316556</v>
      </c>
      <c r="C6169" t="s">
        <v>796</v>
      </c>
      <c r="D6169" t="s">
        <v>904</v>
      </c>
      <c r="E6169">
        <v>2009</v>
      </c>
      <c r="J6169" s="1">
        <v>2993</v>
      </c>
    </row>
    <row r="6170" spans="1:12">
      <c r="A6170">
        <v>6164</v>
      </c>
      <c r="B6170">
        <v>316556</v>
      </c>
      <c r="C6170" t="s">
        <v>796</v>
      </c>
      <c r="D6170" t="s">
        <v>904</v>
      </c>
      <c r="E6170">
        <v>2010</v>
      </c>
      <c r="J6170" s="1">
        <v>2847</v>
      </c>
    </row>
    <row r="6171" spans="1:12">
      <c r="A6171">
        <v>6165</v>
      </c>
      <c r="B6171">
        <v>316556</v>
      </c>
      <c r="C6171" t="s">
        <v>796</v>
      </c>
      <c r="D6171" t="s">
        <v>904</v>
      </c>
      <c r="E6171">
        <v>2011</v>
      </c>
      <c r="J6171" s="1">
        <v>2823</v>
      </c>
    </row>
    <row r="6172" spans="1:12">
      <c r="A6172">
        <v>6166</v>
      </c>
      <c r="B6172">
        <v>316556</v>
      </c>
      <c r="C6172" t="s">
        <v>796</v>
      </c>
      <c r="D6172" t="s">
        <v>904</v>
      </c>
      <c r="E6172">
        <v>2012</v>
      </c>
      <c r="F6172" t="s">
        <v>2035</v>
      </c>
      <c r="G6172" t="s">
        <v>914</v>
      </c>
      <c r="H6172" s="1">
        <v>1482</v>
      </c>
      <c r="I6172" s="1">
        <v>2799</v>
      </c>
      <c r="J6172" s="1">
        <v>2799</v>
      </c>
      <c r="K6172" s="1">
        <v>1582</v>
      </c>
      <c r="L6172" s="1">
        <v>1482</v>
      </c>
    </row>
    <row r="6173" spans="1:12">
      <c r="A6173">
        <v>6167</v>
      </c>
      <c r="B6173">
        <v>316556</v>
      </c>
      <c r="C6173" t="s">
        <v>796</v>
      </c>
      <c r="D6173" t="s">
        <v>904</v>
      </c>
      <c r="E6173">
        <v>2013</v>
      </c>
      <c r="F6173" t="s">
        <v>2035</v>
      </c>
      <c r="G6173" t="s">
        <v>914</v>
      </c>
      <c r="H6173" s="1">
        <v>1512</v>
      </c>
      <c r="I6173" s="1">
        <v>2856</v>
      </c>
      <c r="J6173" s="1">
        <v>2856</v>
      </c>
      <c r="K6173" s="1">
        <v>1582</v>
      </c>
      <c r="L6173" s="1">
        <v>1482</v>
      </c>
    </row>
    <row r="6174" spans="1:12">
      <c r="A6174">
        <v>6168</v>
      </c>
      <c r="B6174">
        <v>316556</v>
      </c>
      <c r="C6174" t="s">
        <v>796</v>
      </c>
      <c r="D6174" t="s">
        <v>904</v>
      </c>
      <c r="E6174">
        <v>2014</v>
      </c>
      <c r="F6174" t="s">
        <v>2035</v>
      </c>
      <c r="G6174" t="s">
        <v>914</v>
      </c>
      <c r="H6174" s="1">
        <v>1500</v>
      </c>
      <c r="I6174" s="1">
        <v>2834</v>
      </c>
      <c r="J6174" s="1">
        <v>2834</v>
      </c>
      <c r="K6174" s="1">
        <v>1582</v>
      </c>
      <c r="L6174" s="1">
        <v>1482</v>
      </c>
    </row>
    <row r="6175" spans="1:12">
      <c r="A6175">
        <v>6169</v>
      </c>
      <c r="B6175">
        <v>316557</v>
      </c>
      <c r="C6175" t="s">
        <v>797</v>
      </c>
      <c r="D6175" t="s">
        <v>904</v>
      </c>
      <c r="E6175">
        <v>2007</v>
      </c>
      <c r="F6175" t="s">
        <v>905</v>
      </c>
      <c r="G6175" t="s">
        <v>906</v>
      </c>
      <c r="J6175" s="1">
        <v>5051</v>
      </c>
    </row>
    <row r="6176" spans="1:12">
      <c r="A6176">
        <v>6170</v>
      </c>
      <c r="B6176">
        <v>316557</v>
      </c>
      <c r="C6176" t="s">
        <v>797</v>
      </c>
      <c r="D6176" t="s">
        <v>904</v>
      </c>
      <c r="E6176">
        <v>2008</v>
      </c>
      <c r="F6176" t="s">
        <v>905</v>
      </c>
      <c r="G6176" t="s">
        <v>906</v>
      </c>
      <c r="J6176" s="1">
        <v>5198</v>
      </c>
    </row>
    <row r="6177" spans="1:12">
      <c r="A6177">
        <v>6171</v>
      </c>
      <c r="B6177">
        <v>316557</v>
      </c>
      <c r="C6177" t="s">
        <v>797</v>
      </c>
      <c r="D6177" t="s">
        <v>904</v>
      </c>
      <c r="E6177">
        <v>2009</v>
      </c>
      <c r="F6177" t="s">
        <v>905</v>
      </c>
      <c r="G6177" t="s">
        <v>906</v>
      </c>
      <c r="J6177" s="1">
        <v>5201</v>
      </c>
    </row>
    <row r="6178" spans="1:12">
      <c r="A6178">
        <v>6172</v>
      </c>
      <c r="B6178">
        <v>316557</v>
      </c>
      <c r="C6178" t="s">
        <v>797</v>
      </c>
      <c r="D6178" t="s">
        <v>904</v>
      </c>
      <c r="E6178">
        <v>2010</v>
      </c>
      <c r="F6178" t="s">
        <v>905</v>
      </c>
      <c r="G6178" t="s">
        <v>906</v>
      </c>
      <c r="J6178" s="1">
        <v>5219</v>
      </c>
    </row>
    <row r="6179" spans="1:12">
      <c r="A6179">
        <v>6173</v>
      </c>
      <c r="B6179">
        <v>316557</v>
      </c>
      <c r="C6179" t="s">
        <v>797</v>
      </c>
      <c r="D6179" t="s">
        <v>904</v>
      </c>
      <c r="E6179">
        <v>2011</v>
      </c>
      <c r="F6179" t="s">
        <v>905</v>
      </c>
      <c r="G6179" t="s">
        <v>906</v>
      </c>
      <c r="J6179" s="1">
        <v>5226</v>
      </c>
    </row>
    <row r="6180" spans="1:12">
      <c r="A6180">
        <v>6174</v>
      </c>
      <c r="B6180">
        <v>316557</v>
      </c>
      <c r="C6180" t="s">
        <v>797</v>
      </c>
      <c r="D6180" t="s">
        <v>904</v>
      </c>
      <c r="E6180">
        <v>2012</v>
      </c>
      <c r="F6180" t="s">
        <v>2037</v>
      </c>
      <c r="G6180" t="s">
        <v>910</v>
      </c>
      <c r="H6180" s="1">
        <v>3109</v>
      </c>
      <c r="I6180" s="1">
        <v>5233</v>
      </c>
      <c r="J6180" s="1">
        <v>5233</v>
      </c>
      <c r="K6180" s="1">
        <v>3109</v>
      </c>
      <c r="L6180" s="1">
        <v>3109</v>
      </c>
    </row>
    <row r="6181" spans="1:12">
      <c r="A6181">
        <v>6175</v>
      </c>
      <c r="B6181">
        <v>316557</v>
      </c>
      <c r="C6181" t="s">
        <v>797</v>
      </c>
      <c r="D6181" t="s">
        <v>904</v>
      </c>
      <c r="E6181">
        <v>2013</v>
      </c>
      <c r="F6181" t="s">
        <v>2036</v>
      </c>
      <c r="G6181" t="s">
        <v>912</v>
      </c>
      <c r="H6181" s="1">
        <v>3207</v>
      </c>
      <c r="I6181" s="1">
        <v>5398</v>
      </c>
      <c r="J6181" s="1">
        <v>5398</v>
      </c>
      <c r="K6181" s="1">
        <v>4100</v>
      </c>
      <c r="L6181" s="1">
        <v>3109</v>
      </c>
    </row>
    <row r="6182" spans="1:12">
      <c r="A6182">
        <v>6176</v>
      </c>
      <c r="B6182">
        <v>316557</v>
      </c>
      <c r="C6182" t="s">
        <v>797</v>
      </c>
      <c r="D6182" t="s">
        <v>904</v>
      </c>
      <c r="E6182">
        <v>2014</v>
      </c>
      <c r="F6182" t="s">
        <v>2036</v>
      </c>
      <c r="G6182" t="s">
        <v>912</v>
      </c>
      <c r="H6182" s="1">
        <v>3214</v>
      </c>
      <c r="I6182" s="1">
        <v>5409</v>
      </c>
      <c r="J6182" s="1">
        <v>5409</v>
      </c>
      <c r="K6182" s="1">
        <v>4196</v>
      </c>
      <c r="L6182" s="1">
        <v>3149</v>
      </c>
    </row>
    <row r="6183" spans="1:12">
      <c r="A6183">
        <v>6177</v>
      </c>
      <c r="B6183">
        <v>316560</v>
      </c>
      <c r="C6183" t="s">
        <v>798</v>
      </c>
      <c r="D6183" t="s">
        <v>904</v>
      </c>
      <c r="E6183">
        <v>2007</v>
      </c>
      <c r="J6183" s="1">
        <v>2011</v>
      </c>
    </row>
    <row r="6184" spans="1:12">
      <c r="A6184">
        <v>6178</v>
      </c>
      <c r="B6184">
        <v>316560</v>
      </c>
      <c r="C6184" t="s">
        <v>798</v>
      </c>
      <c r="D6184" t="s">
        <v>904</v>
      </c>
      <c r="E6184">
        <v>2008</v>
      </c>
      <c r="J6184" s="1">
        <v>2076</v>
      </c>
    </row>
    <row r="6185" spans="1:12">
      <c r="A6185">
        <v>6179</v>
      </c>
      <c r="B6185">
        <v>316560</v>
      </c>
      <c r="C6185" t="s">
        <v>798</v>
      </c>
      <c r="D6185" t="s">
        <v>904</v>
      </c>
      <c r="E6185">
        <v>2009</v>
      </c>
      <c r="F6185" t="s">
        <v>2039</v>
      </c>
      <c r="G6185" t="s">
        <v>914</v>
      </c>
      <c r="H6185" s="1">
        <v>1319</v>
      </c>
      <c r="I6185" s="1">
        <v>2082</v>
      </c>
      <c r="J6185" s="1">
        <v>2082</v>
      </c>
      <c r="K6185" s="1">
        <v>1319</v>
      </c>
      <c r="L6185" s="1">
        <v>1319</v>
      </c>
    </row>
    <row r="6186" spans="1:12">
      <c r="A6186">
        <v>6180</v>
      </c>
      <c r="B6186">
        <v>316560</v>
      </c>
      <c r="C6186" t="s">
        <v>798</v>
      </c>
      <c r="D6186" t="s">
        <v>904</v>
      </c>
      <c r="E6186">
        <v>2010</v>
      </c>
      <c r="F6186" t="s">
        <v>2038</v>
      </c>
      <c r="G6186" t="s">
        <v>916</v>
      </c>
      <c r="H6186" s="1">
        <v>1512</v>
      </c>
      <c r="I6186" s="1">
        <v>1988</v>
      </c>
      <c r="J6186" s="1">
        <v>1988</v>
      </c>
      <c r="K6186" s="1">
        <v>1319</v>
      </c>
      <c r="L6186" s="1">
        <v>1319</v>
      </c>
    </row>
    <row r="6187" spans="1:12">
      <c r="A6187">
        <v>6181</v>
      </c>
      <c r="B6187">
        <v>316560</v>
      </c>
      <c r="C6187" t="s">
        <v>798</v>
      </c>
      <c r="D6187" t="s">
        <v>904</v>
      </c>
      <c r="E6187">
        <v>2011</v>
      </c>
      <c r="F6187" t="s">
        <v>2039</v>
      </c>
      <c r="G6187" t="s">
        <v>914</v>
      </c>
      <c r="H6187" s="1">
        <v>1512</v>
      </c>
      <c r="I6187" s="1">
        <v>1988</v>
      </c>
      <c r="J6187" s="1">
        <v>1988</v>
      </c>
      <c r="K6187" s="1">
        <v>1319</v>
      </c>
      <c r="L6187" s="1">
        <v>1319</v>
      </c>
    </row>
    <row r="6188" spans="1:12">
      <c r="A6188">
        <v>6182</v>
      </c>
      <c r="B6188">
        <v>316560</v>
      </c>
      <c r="C6188" t="s">
        <v>798</v>
      </c>
      <c r="D6188" t="s">
        <v>904</v>
      </c>
      <c r="E6188">
        <v>2012</v>
      </c>
      <c r="F6188" t="s">
        <v>2038</v>
      </c>
      <c r="G6188" t="s">
        <v>916</v>
      </c>
      <c r="H6188" s="1">
        <v>1511</v>
      </c>
      <c r="I6188" s="1">
        <v>1987</v>
      </c>
      <c r="J6188" s="1">
        <v>1987</v>
      </c>
      <c r="K6188" s="1">
        <v>1343</v>
      </c>
      <c r="L6188" s="1">
        <v>1343</v>
      </c>
    </row>
    <row r="6189" spans="1:12">
      <c r="A6189">
        <v>6183</v>
      </c>
      <c r="B6189">
        <v>316560</v>
      </c>
      <c r="C6189" t="s">
        <v>798</v>
      </c>
      <c r="D6189" t="s">
        <v>904</v>
      </c>
      <c r="E6189">
        <v>2013</v>
      </c>
      <c r="F6189" t="s">
        <v>2038</v>
      </c>
      <c r="G6189" t="s">
        <v>916</v>
      </c>
      <c r="H6189" s="1">
        <v>1556</v>
      </c>
      <c r="I6189" s="1">
        <v>2046</v>
      </c>
      <c r="J6189" s="1">
        <v>2046</v>
      </c>
      <c r="K6189" s="1">
        <v>1438</v>
      </c>
      <c r="L6189" s="1">
        <v>1438</v>
      </c>
    </row>
    <row r="6190" spans="1:12">
      <c r="A6190">
        <v>6184</v>
      </c>
      <c r="B6190">
        <v>316560</v>
      </c>
      <c r="C6190" t="s">
        <v>798</v>
      </c>
      <c r="D6190" t="s">
        <v>904</v>
      </c>
      <c r="E6190">
        <v>2014</v>
      </c>
      <c r="F6190" t="s">
        <v>2038</v>
      </c>
      <c r="G6190" t="s">
        <v>916</v>
      </c>
      <c r="H6190" s="1">
        <v>1556</v>
      </c>
      <c r="I6190" s="1">
        <v>2046</v>
      </c>
      <c r="J6190" s="1">
        <v>2046</v>
      </c>
      <c r="K6190" s="1">
        <v>1540</v>
      </c>
      <c r="L6190" s="1">
        <v>1540</v>
      </c>
    </row>
    <row r="6191" spans="1:12">
      <c r="A6191">
        <v>6185</v>
      </c>
      <c r="B6191">
        <v>316570</v>
      </c>
      <c r="C6191" t="s">
        <v>799</v>
      </c>
      <c r="D6191" t="s">
        <v>904</v>
      </c>
      <c r="E6191">
        <v>2007</v>
      </c>
      <c r="J6191" s="1">
        <v>7019</v>
      </c>
    </row>
    <row r="6192" spans="1:12">
      <c r="A6192">
        <v>6186</v>
      </c>
      <c r="B6192">
        <v>316570</v>
      </c>
      <c r="C6192" t="s">
        <v>799</v>
      </c>
      <c r="D6192" t="s">
        <v>904</v>
      </c>
      <c r="E6192">
        <v>2008</v>
      </c>
      <c r="J6192" s="1">
        <v>7296</v>
      </c>
    </row>
    <row r="6193" spans="1:12">
      <c r="A6193">
        <v>6187</v>
      </c>
      <c r="B6193">
        <v>316570</v>
      </c>
      <c r="C6193" t="s">
        <v>799</v>
      </c>
      <c r="D6193" t="s">
        <v>904</v>
      </c>
      <c r="E6193">
        <v>2009</v>
      </c>
      <c r="F6193" t="s">
        <v>2040</v>
      </c>
      <c r="G6193" t="s">
        <v>914</v>
      </c>
      <c r="H6193" s="1">
        <v>4801</v>
      </c>
      <c r="I6193" s="1">
        <v>7361</v>
      </c>
      <c r="J6193" s="1">
        <v>7361</v>
      </c>
      <c r="K6193" s="1">
        <v>3081</v>
      </c>
      <c r="L6193" s="1">
        <v>3081</v>
      </c>
    </row>
    <row r="6194" spans="1:12">
      <c r="A6194">
        <v>6188</v>
      </c>
      <c r="B6194">
        <v>316570</v>
      </c>
      <c r="C6194" t="s">
        <v>799</v>
      </c>
      <c r="D6194" t="s">
        <v>904</v>
      </c>
      <c r="E6194">
        <v>2010</v>
      </c>
      <c r="F6194" t="s">
        <v>2040</v>
      </c>
      <c r="G6194" t="s">
        <v>914</v>
      </c>
      <c r="H6194" s="1">
        <v>4683</v>
      </c>
      <c r="I6194" s="1">
        <v>7230</v>
      </c>
      <c r="J6194" s="1">
        <v>7230</v>
      </c>
      <c r="K6194" s="1">
        <v>3355</v>
      </c>
      <c r="L6194" s="1">
        <v>3355</v>
      </c>
    </row>
    <row r="6195" spans="1:12">
      <c r="A6195">
        <v>6189</v>
      </c>
      <c r="B6195">
        <v>316570</v>
      </c>
      <c r="C6195" t="s">
        <v>799</v>
      </c>
      <c r="D6195" t="s">
        <v>904</v>
      </c>
      <c r="E6195">
        <v>2011</v>
      </c>
      <c r="F6195" t="s">
        <v>2041</v>
      </c>
      <c r="G6195" t="s">
        <v>916</v>
      </c>
      <c r="H6195" s="1">
        <v>4715</v>
      </c>
      <c r="I6195" s="1">
        <v>7279</v>
      </c>
      <c r="J6195" s="1">
        <v>7279</v>
      </c>
      <c r="K6195" s="1">
        <v>3433</v>
      </c>
      <c r="L6195" s="1">
        <v>3433</v>
      </c>
    </row>
    <row r="6196" spans="1:12">
      <c r="A6196">
        <v>6190</v>
      </c>
      <c r="B6196">
        <v>316570</v>
      </c>
      <c r="C6196" t="s">
        <v>799</v>
      </c>
      <c r="D6196" t="s">
        <v>904</v>
      </c>
      <c r="E6196">
        <v>2012</v>
      </c>
      <c r="F6196" t="s">
        <v>2040</v>
      </c>
      <c r="G6196" t="s">
        <v>914</v>
      </c>
      <c r="H6196" s="1">
        <v>4745</v>
      </c>
      <c r="I6196" s="1">
        <v>7326</v>
      </c>
      <c r="J6196" s="1">
        <v>7326</v>
      </c>
      <c r="K6196" s="1">
        <v>3433</v>
      </c>
      <c r="L6196" s="1">
        <v>3433</v>
      </c>
    </row>
    <row r="6197" spans="1:12">
      <c r="A6197">
        <v>6191</v>
      </c>
      <c r="B6197">
        <v>316570</v>
      </c>
      <c r="C6197" t="s">
        <v>799</v>
      </c>
      <c r="D6197" t="s">
        <v>904</v>
      </c>
      <c r="E6197">
        <v>2013</v>
      </c>
      <c r="F6197" t="s">
        <v>2040</v>
      </c>
      <c r="G6197" t="s">
        <v>914</v>
      </c>
      <c r="H6197" s="1">
        <v>4921</v>
      </c>
      <c r="I6197" s="1">
        <v>7598</v>
      </c>
      <c r="J6197" s="1">
        <v>7598</v>
      </c>
      <c r="K6197" s="1">
        <v>3688</v>
      </c>
      <c r="L6197" s="1">
        <v>3688</v>
      </c>
    </row>
    <row r="6198" spans="1:12">
      <c r="A6198">
        <v>6192</v>
      </c>
      <c r="B6198">
        <v>316570</v>
      </c>
      <c r="C6198" t="s">
        <v>799</v>
      </c>
      <c r="D6198" t="s">
        <v>904</v>
      </c>
      <c r="E6198">
        <v>2014</v>
      </c>
      <c r="F6198" t="s">
        <v>2040</v>
      </c>
      <c r="G6198" t="s">
        <v>914</v>
      </c>
      <c r="H6198" s="1">
        <v>4955</v>
      </c>
      <c r="I6198" s="1">
        <v>7650</v>
      </c>
      <c r="J6198" s="1">
        <v>7650</v>
      </c>
      <c r="K6198" s="1">
        <v>3688</v>
      </c>
      <c r="L6198" s="1">
        <v>3688</v>
      </c>
    </row>
    <row r="6199" spans="1:12">
      <c r="A6199">
        <v>6193</v>
      </c>
      <c r="B6199">
        <v>316580</v>
      </c>
      <c r="C6199" t="s">
        <v>800</v>
      </c>
      <c r="D6199" t="s">
        <v>904</v>
      </c>
      <c r="E6199">
        <v>2007</v>
      </c>
      <c r="J6199" s="1">
        <v>1908</v>
      </c>
    </row>
    <row r="6200" spans="1:12">
      <c r="A6200">
        <v>6194</v>
      </c>
      <c r="B6200">
        <v>316580</v>
      </c>
      <c r="C6200" t="s">
        <v>800</v>
      </c>
      <c r="D6200" t="s">
        <v>904</v>
      </c>
      <c r="E6200">
        <v>2008</v>
      </c>
      <c r="J6200" s="1">
        <v>1905</v>
      </c>
    </row>
    <row r="6201" spans="1:12">
      <c r="A6201">
        <v>6195</v>
      </c>
      <c r="B6201">
        <v>316580</v>
      </c>
      <c r="C6201" t="s">
        <v>800</v>
      </c>
      <c r="D6201" t="s">
        <v>904</v>
      </c>
      <c r="E6201">
        <v>2009</v>
      </c>
      <c r="J6201" s="1">
        <v>1855</v>
      </c>
    </row>
    <row r="6202" spans="1:12">
      <c r="A6202">
        <v>6196</v>
      </c>
      <c r="B6202">
        <v>316580</v>
      </c>
      <c r="C6202" t="s">
        <v>800</v>
      </c>
      <c r="D6202" t="s">
        <v>904</v>
      </c>
      <c r="E6202">
        <v>2010</v>
      </c>
      <c r="J6202" s="1">
        <v>1868</v>
      </c>
    </row>
    <row r="6203" spans="1:12">
      <c r="A6203">
        <v>6197</v>
      </c>
      <c r="B6203">
        <v>316580</v>
      </c>
      <c r="C6203" t="s">
        <v>800</v>
      </c>
      <c r="D6203" t="s">
        <v>904</v>
      </c>
      <c r="E6203">
        <v>2011</v>
      </c>
      <c r="J6203" s="1">
        <v>1830</v>
      </c>
    </row>
    <row r="6204" spans="1:12">
      <c r="A6204">
        <v>6198</v>
      </c>
      <c r="B6204">
        <v>316580</v>
      </c>
      <c r="C6204" t="s">
        <v>800</v>
      </c>
      <c r="D6204" t="s">
        <v>904</v>
      </c>
      <c r="E6204">
        <v>2012</v>
      </c>
      <c r="F6204" t="s">
        <v>2042</v>
      </c>
      <c r="G6204" t="s">
        <v>914</v>
      </c>
      <c r="H6204">
        <v>656</v>
      </c>
      <c r="I6204" s="1">
        <v>1793</v>
      </c>
      <c r="J6204" s="1">
        <v>1793</v>
      </c>
      <c r="K6204">
        <v>656</v>
      </c>
      <c r="L6204">
        <v>656</v>
      </c>
    </row>
    <row r="6205" spans="1:12">
      <c r="A6205">
        <v>6199</v>
      </c>
      <c r="B6205">
        <v>316580</v>
      </c>
      <c r="C6205" t="s">
        <v>800</v>
      </c>
      <c r="D6205" t="s">
        <v>904</v>
      </c>
      <c r="E6205">
        <v>2013</v>
      </c>
      <c r="F6205" t="s">
        <v>2043</v>
      </c>
      <c r="G6205" t="s">
        <v>916</v>
      </c>
      <c r="H6205">
        <v>660</v>
      </c>
      <c r="I6205" s="1">
        <v>1804</v>
      </c>
      <c r="J6205" s="1">
        <v>1804</v>
      </c>
      <c r="K6205">
        <v>656</v>
      </c>
      <c r="L6205">
        <v>656</v>
      </c>
    </row>
    <row r="6206" spans="1:12">
      <c r="A6206">
        <v>6200</v>
      </c>
      <c r="B6206">
        <v>316580</v>
      </c>
      <c r="C6206" t="s">
        <v>800</v>
      </c>
      <c r="D6206" t="s">
        <v>904</v>
      </c>
      <c r="E6206">
        <v>2014</v>
      </c>
      <c r="F6206" t="s">
        <v>2042</v>
      </c>
      <c r="G6206" t="s">
        <v>914</v>
      </c>
      <c r="H6206">
        <v>647</v>
      </c>
      <c r="I6206" s="1">
        <v>1769</v>
      </c>
      <c r="J6206" s="1">
        <v>1769</v>
      </c>
      <c r="K6206">
        <v>647</v>
      </c>
      <c r="L6206">
        <v>647</v>
      </c>
    </row>
    <row r="6207" spans="1:12">
      <c r="A6207">
        <v>6201</v>
      </c>
      <c r="B6207">
        <v>316590</v>
      </c>
      <c r="C6207" t="s">
        <v>801</v>
      </c>
      <c r="D6207" t="s">
        <v>904</v>
      </c>
      <c r="E6207">
        <v>2007</v>
      </c>
      <c r="F6207" t="s">
        <v>905</v>
      </c>
      <c r="G6207" t="s">
        <v>906</v>
      </c>
      <c r="J6207" s="1">
        <v>4988</v>
      </c>
    </row>
    <row r="6208" spans="1:12">
      <c r="A6208">
        <v>6202</v>
      </c>
      <c r="B6208">
        <v>316590</v>
      </c>
      <c r="C6208" t="s">
        <v>801</v>
      </c>
      <c r="D6208" t="s">
        <v>904</v>
      </c>
      <c r="E6208">
        <v>2008</v>
      </c>
      <c r="F6208" t="s">
        <v>905</v>
      </c>
      <c r="G6208" t="s">
        <v>906</v>
      </c>
      <c r="J6208" s="1">
        <v>5117</v>
      </c>
    </row>
    <row r="6209" spans="1:12">
      <c r="A6209">
        <v>6203</v>
      </c>
      <c r="B6209">
        <v>316590</v>
      </c>
      <c r="C6209" t="s">
        <v>801</v>
      </c>
      <c r="D6209" t="s">
        <v>904</v>
      </c>
      <c r="E6209">
        <v>2009</v>
      </c>
      <c r="F6209" t="s">
        <v>905</v>
      </c>
      <c r="G6209" t="s">
        <v>906</v>
      </c>
      <c r="J6209" s="1">
        <v>5105</v>
      </c>
    </row>
    <row r="6210" spans="1:12">
      <c r="A6210">
        <v>6204</v>
      </c>
      <c r="B6210">
        <v>316590</v>
      </c>
      <c r="C6210" t="s">
        <v>801</v>
      </c>
      <c r="D6210" t="s">
        <v>904</v>
      </c>
      <c r="E6210">
        <v>2010</v>
      </c>
      <c r="F6210" t="s">
        <v>905</v>
      </c>
      <c r="G6210" t="s">
        <v>906</v>
      </c>
      <c r="J6210" s="1">
        <v>4574</v>
      </c>
    </row>
    <row r="6211" spans="1:12">
      <c r="A6211">
        <v>6205</v>
      </c>
      <c r="B6211">
        <v>316590</v>
      </c>
      <c r="C6211" t="s">
        <v>801</v>
      </c>
      <c r="D6211" t="s">
        <v>904</v>
      </c>
      <c r="E6211">
        <v>2011</v>
      </c>
      <c r="F6211" t="s">
        <v>2044</v>
      </c>
      <c r="G6211" t="s">
        <v>912</v>
      </c>
      <c r="H6211" s="1">
        <v>1784</v>
      </c>
      <c r="I6211" s="1">
        <v>4527</v>
      </c>
      <c r="J6211" s="1">
        <v>4527</v>
      </c>
      <c r="K6211" s="1">
        <v>1784</v>
      </c>
      <c r="L6211" s="1">
        <v>1784</v>
      </c>
    </row>
    <row r="6212" spans="1:12">
      <c r="A6212">
        <v>6206</v>
      </c>
      <c r="B6212">
        <v>316590</v>
      </c>
      <c r="C6212" t="s">
        <v>801</v>
      </c>
      <c r="D6212" t="s">
        <v>904</v>
      </c>
      <c r="E6212">
        <v>2012</v>
      </c>
      <c r="F6212" t="s">
        <v>2046</v>
      </c>
      <c r="G6212" t="s">
        <v>910</v>
      </c>
      <c r="H6212" s="1">
        <v>1766</v>
      </c>
      <c r="I6212" s="1">
        <v>4481</v>
      </c>
      <c r="J6212" s="1">
        <v>4481</v>
      </c>
      <c r="K6212" s="1">
        <v>1785</v>
      </c>
      <c r="L6212" s="1">
        <v>1766</v>
      </c>
    </row>
    <row r="6213" spans="1:12">
      <c r="A6213">
        <v>6207</v>
      </c>
      <c r="B6213">
        <v>316590</v>
      </c>
      <c r="C6213" t="s">
        <v>801</v>
      </c>
      <c r="D6213" t="s">
        <v>904</v>
      </c>
      <c r="E6213">
        <v>2013</v>
      </c>
      <c r="F6213" t="s">
        <v>2045</v>
      </c>
      <c r="G6213" t="s">
        <v>908</v>
      </c>
      <c r="J6213" s="1">
        <v>4564</v>
      </c>
    </row>
    <row r="6214" spans="1:12">
      <c r="A6214">
        <v>6208</v>
      </c>
      <c r="B6214">
        <v>316590</v>
      </c>
      <c r="C6214" t="s">
        <v>801</v>
      </c>
      <c r="D6214" t="s">
        <v>904</v>
      </c>
      <c r="E6214">
        <v>2014</v>
      </c>
      <c r="F6214" t="s">
        <v>2044</v>
      </c>
      <c r="G6214" t="s">
        <v>912</v>
      </c>
      <c r="H6214" s="1">
        <v>1783</v>
      </c>
      <c r="I6214" s="1">
        <v>4523</v>
      </c>
      <c r="J6214" s="1">
        <v>4523</v>
      </c>
      <c r="K6214" s="1">
        <v>1783</v>
      </c>
      <c r="L6214" s="1">
        <v>1783</v>
      </c>
    </row>
    <row r="6215" spans="1:12">
      <c r="A6215">
        <v>6209</v>
      </c>
      <c r="B6215">
        <v>316600</v>
      </c>
      <c r="C6215" t="s">
        <v>802</v>
      </c>
      <c r="D6215" t="s">
        <v>904</v>
      </c>
      <c r="E6215">
        <v>2007</v>
      </c>
      <c r="J6215" s="1">
        <v>5675</v>
      </c>
    </row>
    <row r="6216" spans="1:12">
      <c r="A6216">
        <v>6210</v>
      </c>
      <c r="B6216">
        <v>316600</v>
      </c>
      <c r="C6216" t="s">
        <v>802</v>
      </c>
      <c r="D6216" t="s">
        <v>904</v>
      </c>
      <c r="E6216">
        <v>2008</v>
      </c>
      <c r="J6216" s="1">
        <v>5857</v>
      </c>
    </row>
    <row r="6217" spans="1:12">
      <c r="A6217">
        <v>6211</v>
      </c>
      <c r="B6217">
        <v>316600</v>
      </c>
      <c r="C6217" t="s">
        <v>802</v>
      </c>
      <c r="D6217" t="s">
        <v>904</v>
      </c>
      <c r="E6217">
        <v>2009</v>
      </c>
      <c r="F6217" t="s">
        <v>2047</v>
      </c>
      <c r="G6217" t="s">
        <v>914</v>
      </c>
      <c r="H6217" s="1">
        <v>3200</v>
      </c>
      <c r="I6217" s="1">
        <v>5873</v>
      </c>
      <c r="J6217" s="1">
        <v>5873</v>
      </c>
      <c r="K6217" s="1">
        <v>3200</v>
      </c>
      <c r="L6217" s="1">
        <v>3200</v>
      </c>
    </row>
    <row r="6218" spans="1:12">
      <c r="A6218">
        <v>6212</v>
      </c>
      <c r="B6218">
        <v>316600</v>
      </c>
      <c r="C6218" t="s">
        <v>802</v>
      </c>
      <c r="D6218" t="s">
        <v>904</v>
      </c>
      <c r="E6218">
        <v>2010</v>
      </c>
      <c r="F6218" t="s">
        <v>2047</v>
      </c>
      <c r="G6218" t="s">
        <v>914</v>
      </c>
      <c r="H6218" s="1">
        <v>3256</v>
      </c>
      <c r="I6218" s="1">
        <v>5683</v>
      </c>
      <c r="J6218" s="1">
        <v>5683</v>
      </c>
      <c r="K6218" s="1">
        <v>3256</v>
      </c>
      <c r="L6218" s="1">
        <v>3256</v>
      </c>
    </row>
    <row r="6219" spans="1:12">
      <c r="A6219">
        <v>6213</v>
      </c>
      <c r="B6219">
        <v>316600</v>
      </c>
      <c r="C6219" t="s">
        <v>802</v>
      </c>
      <c r="D6219" t="s">
        <v>904</v>
      </c>
      <c r="E6219">
        <v>2011</v>
      </c>
      <c r="F6219" t="s">
        <v>2047</v>
      </c>
      <c r="G6219" t="s">
        <v>914</v>
      </c>
      <c r="H6219" s="1">
        <v>3258</v>
      </c>
      <c r="I6219" s="1">
        <v>5687</v>
      </c>
      <c r="J6219" s="1">
        <v>5687</v>
      </c>
      <c r="K6219" s="1">
        <v>3256</v>
      </c>
      <c r="L6219" s="1">
        <v>3256</v>
      </c>
    </row>
    <row r="6220" spans="1:12">
      <c r="A6220">
        <v>6214</v>
      </c>
      <c r="B6220">
        <v>316600</v>
      </c>
      <c r="C6220" t="s">
        <v>802</v>
      </c>
      <c r="D6220" t="s">
        <v>904</v>
      </c>
      <c r="E6220">
        <v>2012</v>
      </c>
      <c r="F6220" t="s">
        <v>2047</v>
      </c>
      <c r="G6220" t="s">
        <v>914</v>
      </c>
      <c r="H6220" s="1">
        <v>3260</v>
      </c>
      <c r="I6220" s="1">
        <v>5690</v>
      </c>
      <c r="J6220" s="1">
        <v>5690</v>
      </c>
      <c r="K6220" s="1">
        <v>3256</v>
      </c>
      <c r="L6220" s="1">
        <v>3256</v>
      </c>
    </row>
    <row r="6221" spans="1:12">
      <c r="A6221">
        <v>6215</v>
      </c>
      <c r="B6221">
        <v>316600</v>
      </c>
      <c r="C6221" t="s">
        <v>802</v>
      </c>
      <c r="D6221" t="s">
        <v>904</v>
      </c>
      <c r="E6221">
        <v>2013</v>
      </c>
      <c r="F6221" t="s">
        <v>2047</v>
      </c>
      <c r="G6221" t="s">
        <v>914</v>
      </c>
      <c r="H6221" s="1">
        <v>3360</v>
      </c>
      <c r="I6221" s="1">
        <v>5864</v>
      </c>
      <c r="J6221" s="1">
        <v>5864</v>
      </c>
      <c r="K6221" s="1">
        <v>3360</v>
      </c>
      <c r="L6221" s="1">
        <v>3360</v>
      </c>
    </row>
    <row r="6222" spans="1:12">
      <c r="A6222">
        <v>6216</v>
      </c>
      <c r="B6222">
        <v>316600</v>
      </c>
      <c r="C6222" t="s">
        <v>802</v>
      </c>
      <c r="D6222" t="s">
        <v>904</v>
      </c>
      <c r="E6222">
        <v>2014</v>
      </c>
      <c r="F6222" t="s">
        <v>2047</v>
      </c>
      <c r="G6222" t="s">
        <v>914</v>
      </c>
      <c r="H6222" s="1">
        <v>3364</v>
      </c>
      <c r="I6222" s="1">
        <v>5871</v>
      </c>
      <c r="J6222" s="1">
        <v>5871</v>
      </c>
      <c r="K6222" s="1">
        <v>3364</v>
      </c>
      <c r="L6222" s="1">
        <v>3364</v>
      </c>
    </row>
    <row r="6223" spans="1:12" s="14" customFormat="1">
      <c r="A6223" s="14">
        <v>6217</v>
      </c>
      <c r="B6223" s="14">
        <v>316610</v>
      </c>
      <c r="C6223" s="14" t="s">
        <v>803</v>
      </c>
      <c r="D6223" s="14" t="s">
        <v>904</v>
      </c>
      <c r="E6223" s="14">
        <v>2007</v>
      </c>
      <c r="F6223" s="14" t="s">
        <v>905</v>
      </c>
      <c r="G6223" s="14" t="s">
        <v>906</v>
      </c>
      <c r="J6223" s="47">
        <v>3517</v>
      </c>
    </row>
    <row r="6224" spans="1:12" s="14" customFormat="1">
      <c r="A6224" s="14">
        <v>6218</v>
      </c>
      <c r="B6224" s="14">
        <v>316610</v>
      </c>
      <c r="C6224" s="14" t="s">
        <v>803</v>
      </c>
      <c r="D6224" s="14" t="s">
        <v>904</v>
      </c>
      <c r="E6224" s="14">
        <v>2008</v>
      </c>
      <c r="F6224" s="14" t="s">
        <v>905</v>
      </c>
      <c r="G6224" s="14" t="s">
        <v>906</v>
      </c>
      <c r="J6224" s="47">
        <v>3627</v>
      </c>
    </row>
    <row r="6225" spans="1:12" s="14" customFormat="1">
      <c r="A6225" s="14">
        <v>6219</v>
      </c>
      <c r="B6225" s="14">
        <v>316610</v>
      </c>
      <c r="C6225" s="14" t="s">
        <v>803</v>
      </c>
      <c r="D6225" s="14" t="s">
        <v>904</v>
      </c>
      <c r="E6225" s="14">
        <v>2009</v>
      </c>
      <c r="F6225" s="14" t="s">
        <v>905</v>
      </c>
      <c r="G6225" s="14" t="s">
        <v>906</v>
      </c>
      <c r="J6225" s="47">
        <v>3635</v>
      </c>
    </row>
    <row r="6226" spans="1:12" s="14" customFormat="1">
      <c r="A6226" s="14">
        <v>6220</v>
      </c>
      <c r="B6226" s="14">
        <v>316610</v>
      </c>
      <c r="C6226" s="14" t="s">
        <v>803</v>
      </c>
      <c r="D6226" s="14" t="s">
        <v>904</v>
      </c>
      <c r="E6226" s="14">
        <v>2010</v>
      </c>
      <c r="F6226" s="14" t="s">
        <v>905</v>
      </c>
      <c r="G6226" s="14" t="s">
        <v>906</v>
      </c>
      <c r="J6226" s="47">
        <v>3497</v>
      </c>
    </row>
    <row r="6227" spans="1:12" s="14" customFormat="1">
      <c r="A6227" s="14">
        <v>6221</v>
      </c>
      <c r="B6227" s="14">
        <v>316610</v>
      </c>
      <c r="C6227" s="14" t="s">
        <v>803</v>
      </c>
      <c r="D6227" s="14" t="s">
        <v>904</v>
      </c>
      <c r="E6227" s="14">
        <v>2011</v>
      </c>
      <c r="F6227" s="14" t="s">
        <v>905</v>
      </c>
      <c r="G6227" s="14" t="s">
        <v>906</v>
      </c>
      <c r="J6227" s="47">
        <v>3496</v>
      </c>
    </row>
    <row r="6228" spans="1:12" s="14" customFormat="1">
      <c r="A6228" s="14">
        <v>6222</v>
      </c>
      <c r="B6228" s="14">
        <v>316610</v>
      </c>
      <c r="C6228" s="14" t="s">
        <v>803</v>
      </c>
      <c r="D6228" s="14" t="s">
        <v>904</v>
      </c>
      <c r="E6228" s="14">
        <v>2012</v>
      </c>
      <c r="F6228" s="14" t="s">
        <v>2048</v>
      </c>
      <c r="G6228" s="14" t="s">
        <v>908</v>
      </c>
      <c r="J6228" s="47">
        <v>3494</v>
      </c>
    </row>
    <row r="6229" spans="1:12" s="14" customFormat="1">
      <c r="A6229" s="14">
        <v>6223</v>
      </c>
      <c r="B6229" s="14">
        <v>316610</v>
      </c>
      <c r="C6229" s="14" t="s">
        <v>803</v>
      </c>
      <c r="D6229" s="14" t="s">
        <v>904</v>
      </c>
      <c r="E6229" s="14">
        <v>2013</v>
      </c>
      <c r="F6229" s="14" t="s">
        <v>905</v>
      </c>
      <c r="G6229" s="14" t="s">
        <v>906</v>
      </c>
      <c r="J6229" s="47">
        <v>3597</v>
      </c>
    </row>
    <row r="6230" spans="1:12" s="14" customFormat="1">
      <c r="A6230" s="14">
        <v>6224</v>
      </c>
      <c r="B6230" s="14">
        <v>316610</v>
      </c>
      <c r="C6230" s="14" t="s">
        <v>803</v>
      </c>
      <c r="D6230" s="14" t="s">
        <v>904</v>
      </c>
      <c r="E6230" s="14">
        <v>2014</v>
      </c>
      <c r="F6230" s="14" t="s">
        <v>905</v>
      </c>
      <c r="G6230" s="14" t="s">
        <v>906</v>
      </c>
      <c r="J6230" s="47">
        <v>3598</v>
      </c>
    </row>
    <row r="6231" spans="1:12" s="14" customFormat="1">
      <c r="A6231" s="14">
        <v>6225</v>
      </c>
      <c r="B6231" s="14">
        <v>316620</v>
      </c>
      <c r="C6231" s="14" t="s">
        <v>804</v>
      </c>
      <c r="D6231" s="14" t="s">
        <v>904</v>
      </c>
      <c r="E6231" s="14">
        <v>2007</v>
      </c>
      <c r="J6231" s="47">
        <v>10201</v>
      </c>
    </row>
    <row r="6232" spans="1:12" s="14" customFormat="1">
      <c r="A6232" s="14">
        <v>6226</v>
      </c>
      <c r="B6232" s="14">
        <v>316620</v>
      </c>
      <c r="C6232" s="14" t="s">
        <v>804</v>
      </c>
      <c r="D6232" s="14" t="s">
        <v>904</v>
      </c>
      <c r="E6232" s="14">
        <v>2008</v>
      </c>
      <c r="J6232" s="47">
        <v>10544</v>
      </c>
    </row>
    <row r="6233" spans="1:12" s="14" customFormat="1">
      <c r="A6233" s="14">
        <v>6227</v>
      </c>
      <c r="B6233" s="14">
        <v>316620</v>
      </c>
      <c r="C6233" s="14" t="s">
        <v>804</v>
      </c>
      <c r="D6233" s="14" t="s">
        <v>904</v>
      </c>
      <c r="E6233" s="14">
        <v>2009</v>
      </c>
      <c r="F6233" s="14" t="s">
        <v>2049</v>
      </c>
      <c r="G6233" s="14" t="s">
        <v>930</v>
      </c>
      <c r="H6233" s="47">
        <v>3589</v>
      </c>
      <c r="I6233" s="47">
        <v>10588</v>
      </c>
      <c r="J6233" s="47">
        <v>10588</v>
      </c>
      <c r="K6233" s="47">
        <v>2700</v>
      </c>
      <c r="L6233" s="47">
        <v>2700</v>
      </c>
    </row>
    <row r="6234" spans="1:12" s="14" customFormat="1">
      <c r="A6234" s="14">
        <v>6228</v>
      </c>
      <c r="B6234" s="14">
        <v>316620</v>
      </c>
      <c r="C6234" s="14" t="s">
        <v>804</v>
      </c>
      <c r="D6234" s="14" t="s">
        <v>904</v>
      </c>
      <c r="E6234" s="14">
        <v>2010</v>
      </c>
      <c r="F6234" s="14" t="s">
        <v>2051</v>
      </c>
      <c r="G6234" s="14" t="s">
        <v>916</v>
      </c>
      <c r="H6234" s="47">
        <v>3430</v>
      </c>
      <c r="I6234" s="47">
        <v>10196</v>
      </c>
      <c r="J6234" s="47">
        <v>10196</v>
      </c>
      <c r="K6234" s="47">
        <v>2706</v>
      </c>
      <c r="L6234" s="47">
        <v>2706</v>
      </c>
    </row>
    <row r="6235" spans="1:12" s="14" customFormat="1">
      <c r="A6235" s="14">
        <v>6229</v>
      </c>
      <c r="B6235" s="14">
        <v>316620</v>
      </c>
      <c r="C6235" s="14" t="s">
        <v>804</v>
      </c>
      <c r="D6235" s="14" t="s">
        <v>904</v>
      </c>
      <c r="E6235" s="14">
        <v>2011</v>
      </c>
      <c r="F6235" s="14" t="s">
        <v>905</v>
      </c>
      <c r="J6235" s="47">
        <v>10210</v>
      </c>
    </row>
    <row r="6236" spans="1:12" s="14" customFormat="1">
      <c r="A6236" s="14">
        <v>6230</v>
      </c>
      <c r="B6236" s="14">
        <v>316620</v>
      </c>
      <c r="C6236" s="14" t="s">
        <v>804</v>
      </c>
      <c r="D6236" s="14" t="s">
        <v>904</v>
      </c>
      <c r="E6236" s="14">
        <v>2012</v>
      </c>
      <c r="F6236" s="14" t="s">
        <v>2050</v>
      </c>
      <c r="G6236" s="14" t="s">
        <v>930</v>
      </c>
      <c r="J6236" s="47">
        <v>10222</v>
      </c>
    </row>
    <row r="6237" spans="1:12" s="14" customFormat="1">
      <c r="A6237" s="14">
        <v>6231</v>
      </c>
      <c r="B6237" s="14">
        <v>316620</v>
      </c>
      <c r="C6237" s="14" t="s">
        <v>804</v>
      </c>
      <c r="D6237" s="14" t="s">
        <v>904</v>
      </c>
      <c r="E6237" s="14">
        <v>2013</v>
      </c>
      <c r="F6237" s="14" t="s">
        <v>2049</v>
      </c>
      <c r="G6237" s="14" t="s">
        <v>930</v>
      </c>
      <c r="J6237" s="47">
        <v>10544</v>
      </c>
    </row>
    <row r="6238" spans="1:12" s="14" customFormat="1">
      <c r="A6238" s="14">
        <v>6232</v>
      </c>
      <c r="B6238" s="14">
        <v>316620</v>
      </c>
      <c r="C6238" s="14" t="s">
        <v>804</v>
      </c>
      <c r="D6238" s="14" t="s">
        <v>904</v>
      </c>
      <c r="E6238" s="14">
        <v>2014</v>
      </c>
      <c r="F6238" s="14" t="s">
        <v>2049</v>
      </c>
      <c r="G6238" s="14" t="s">
        <v>930</v>
      </c>
      <c r="J6238" s="47">
        <v>10565</v>
      </c>
    </row>
    <row r="6239" spans="1:12" s="14" customFormat="1">
      <c r="A6239" s="14">
        <v>6233</v>
      </c>
      <c r="B6239" s="14">
        <v>316630</v>
      </c>
      <c r="C6239" s="14" t="s">
        <v>805</v>
      </c>
      <c r="D6239" s="14" t="s">
        <v>904</v>
      </c>
      <c r="E6239" s="14">
        <v>2007</v>
      </c>
      <c r="F6239" s="14" t="s">
        <v>905</v>
      </c>
      <c r="G6239" s="14" t="s">
        <v>906</v>
      </c>
      <c r="J6239" s="47">
        <v>7083</v>
      </c>
    </row>
    <row r="6240" spans="1:12" s="14" customFormat="1">
      <c r="A6240" s="14">
        <v>6234</v>
      </c>
      <c r="B6240" s="14">
        <v>316630</v>
      </c>
      <c r="C6240" s="14" t="s">
        <v>805</v>
      </c>
      <c r="D6240" s="14" t="s">
        <v>904</v>
      </c>
      <c r="E6240" s="14">
        <v>2008</v>
      </c>
      <c r="F6240" s="14" t="s">
        <v>905</v>
      </c>
      <c r="G6240" s="14" t="s">
        <v>906</v>
      </c>
      <c r="J6240" s="47">
        <v>7318</v>
      </c>
    </row>
    <row r="6241" spans="1:12" s="14" customFormat="1">
      <c r="A6241" s="14">
        <v>6235</v>
      </c>
      <c r="B6241" s="14">
        <v>316630</v>
      </c>
      <c r="C6241" s="14" t="s">
        <v>805</v>
      </c>
      <c r="D6241" s="14" t="s">
        <v>904</v>
      </c>
      <c r="E6241" s="14">
        <v>2009</v>
      </c>
      <c r="F6241" s="14" t="s">
        <v>905</v>
      </c>
      <c r="G6241" s="14" t="s">
        <v>906</v>
      </c>
      <c r="J6241" s="47">
        <v>7345</v>
      </c>
    </row>
    <row r="6242" spans="1:12" s="14" customFormat="1">
      <c r="A6242" s="14">
        <v>6236</v>
      </c>
      <c r="B6242" s="14">
        <v>316630</v>
      </c>
      <c r="C6242" s="14" t="s">
        <v>805</v>
      </c>
      <c r="D6242" s="14" t="s">
        <v>904</v>
      </c>
      <c r="E6242" s="14">
        <v>2010</v>
      </c>
      <c r="F6242" s="14" t="s">
        <v>905</v>
      </c>
      <c r="G6242" s="14" t="s">
        <v>906</v>
      </c>
      <c r="J6242" s="47">
        <v>7128</v>
      </c>
    </row>
    <row r="6243" spans="1:12" s="14" customFormat="1">
      <c r="A6243" s="14">
        <v>6237</v>
      </c>
      <c r="B6243" s="14">
        <v>316630</v>
      </c>
      <c r="C6243" s="14" t="s">
        <v>805</v>
      </c>
      <c r="D6243" s="14" t="s">
        <v>904</v>
      </c>
      <c r="E6243" s="14">
        <v>2011</v>
      </c>
      <c r="F6243" s="14" t="s">
        <v>905</v>
      </c>
      <c r="G6243" s="14" t="s">
        <v>906</v>
      </c>
      <c r="J6243" s="47">
        <v>7139</v>
      </c>
    </row>
    <row r="6244" spans="1:12" s="14" customFormat="1">
      <c r="A6244" s="14">
        <v>6238</v>
      </c>
      <c r="B6244" s="14">
        <v>316630</v>
      </c>
      <c r="C6244" s="14" t="s">
        <v>805</v>
      </c>
      <c r="D6244" s="14" t="s">
        <v>904</v>
      </c>
      <c r="E6244" s="14">
        <v>2012</v>
      </c>
      <c r="F6244" s="14" t="s">
        <v>905</v>
      </c>
      <c r="G6244" s="14" t="s">
        <v>906</v>
      </c>
      <c r="J6244" s="47">
        <v>7149</v>
      </c>
    </row>
    <row r="6245" spans="1:12" s="14" customFormat="1">
      <c r="A6245" s="14">
        <v>6239</v>
      </c>
      <c r="B6245" s="14">
        <v>316630</v>
      </c>
      <c r="C6245" s="14" t="s">
        <v>805</v>
      </c>
      <c r="D6245" s="14" t="s">
        <v>904</v>
      </c>
      <c r="E6245" s="14">
        <v>2013</v>
      </c>
      <c r="F6245" s="14" t="s">
        <v>2053</v>
      </c>
      <c r="G6245" s="14" t="s">
        <v>908</v>
      </c>
      <c r="J6245" s="47">
        <v>7375</v>
      </c>
    </row>
    <row r="6246" spans="1:12" s="14" customFormat="1">
      <c r="A6246" s="14">
        <v>6240</v>
      </c>
      <c r="B6246" s="14">
        <v>316630</v>
      </c>
      <c r="C6246" s="14" t="s">
        <v>805</v>
      </c>
      <c r="D6246" s="14" t="s">
        <v>904</v>
      </c>
      <c r="E6246" s="14">
        <v>2014</v>
      </c>
      <c r="F6246" s="14" t="s">
        <v>2052</v>
      </c>
      <c r="G6246" s="14" t="s">
        <v>912</v>
      </c>
      <c r="H6246" s="47">
        <v>3855</v>
      </c>
      <c r="I6246" s="47">
        <v>7391</v>
      </c>
      <c r="J6246" s="47">
        <v>7391</v>
      </c>
      <c r="K6246" s="47">
        <v>7391</v>
      </c>
      <c r="L6246" s="47">
        <v>3855</v>
      </c>
    </row>
    <row r="6247" spans="1:12">
      <c r="A6247">
        <v>6241</v>
      </c>
      <c r="B6247">
        <v>316640</v>
      </c>
      <c r="C6247" t="s">
        <v>806</v>
      </c>
      <c r="D6247" t="s">
        <v>904</v>
      </c>
      <c r="E6247">
        <v>2007</v>
      </c>
      <c r="J6247" s="1">
        <v>1755</v>
      </c>
    </row>
    <row r="6248" spans="1:12">
      <c r="A6248">
        <v>6242</v>
      </c>
      <c r="B6248">
        <v>316640</v>
      </c>
      <c r="C6248" t="s">
        <v>806</v>
      </c>
      <c r="D6248" t="s">
        <v>904</v>
      </c>
      <c r="E6248">
        <v>2008</v>
      </c>
      <c r="J6248" s="1">
        <v>1812</v>
      </c>
    </row>
    <row r="6249" spans="1:12">
      <c r="A6249">
        <v>6243</v>
      </c>
      <c r="B6249">
        <v>316640</v>
      </c>
      <c r="C6249" t="s">
        <v>806</v>
      </c>
      <c r="D6249" t="s">
        <v>904</v>
      </c>
      <c r="E6249">
        <v>2009</v>
      </c>
      <c r="F6249" t="s">
        <v>2054</v>
      </c>
      <c r="G6249" t="s">
        <v>914</v>
      </c>
      <c r="H6249" s="1">
        <v>1458</v>
      </c>
      <c r="I6249" s="1">
        <v>1818</v>
      </c>
      <c r="J6249" s="1">
        <v>1818</v>
      </c>
      <c r="K6249" s="1">
        <v>1600</v>
      </c>
      <c r="L6249" s="1">
        <v>1600</v>
      </c>
    </row>
    <row r="6250" spans="1:12">
      <c r="A6250">
        <v>6244</v>
      </c>
      <c r="B6250">
        <v>316640</v>
      </c>
      <c r="C6250" t="s">
        <v>806</v>
      </c>
      <c r="D6250" t="s">
        <v>904</v>
      </c>
      <c r="E6250">
        <v>2010</v>
      </c>
      <c r="F6250" t="s">
        <v>2054</v>
      </c>
      <c r="G6250" t="s">
        <v>914</v>
      </c>
      <c r="H6250" s="1">
        <v>1483</v>
      </c>
      <c r="I6250" s="1">
        <v>1789</v>
      </c>
      <c r="J6250" s="1">
        <v>1789</v>
      </c>
      <c r="K6250" s="1">
        <v>1483</v>
      </c>
      <c r="L6250" s="1">
        <v>1483</v>
      </c>
    </row>
    <row r="6251" spans="1:12">
      <c r="A6251">
        <v>6245</v>
      </c>
      <c r="B6251">
        <v>316640</v>
      </c>
      <c r="C6251" t="s">
        <v>806</v>
      </c>
      <c r="D6251" t="s">
        <v>904</v>
      </c>
      <c r="E6251">
        <v>2011</v>
      </c>
      <c r="F6251" t="s">
        <v>2054</v>
      </c>
      <c r="G6251" t="s">
        <v>914</v>
      </c>
      <c r="H6251" s="1">
        <v>1486</v>
      </c>
      <c r="I6251" s="1">
        <v>1793</v>
      </c>
      <c r="J6251" s="1">
        <v>1793</v>
      </c>
      <c r="K6251" s="1">
        <v>1485</v>
      </c>
      <c r="L6251" s="1">
        <v>1485</v>
      </c>
    </row>
    <row r="6252" spans="1:12">
      <c r="A6252">
        <v>6246</v>
      </c>
      <c r="B6252">
        <v>316640</v>
      </c>
      <c r="C6252" t="s">
        <v>806</v>
      </c>
      <c r="D6252" t="s">
        <v>904</v>
      </c>
      <c r="E6252">
        <v>2012</v>
      </c>
      <c r="F6252" t="s">
        <v>2054</v>
      </c>
      <c r="G6252" t="s">
        <v>914</v>
      </c>
      <c r="H6252" s="1">
        <v>1490</v>
      </c>
      <c r="I6252" s="1">
        <v>1797</v>
      </c>
      <c r="J6252" s="1">
        <v>1797</v>
      </c>
      <c r="K6252" s="1">
        <v>1488</v>
      </c>
      <c r="L6252" s="1">
        <v>1488</v>
      </c>
    </row>
    <row r="6253" spans="1:12">
      <c r="A6253">
        <v>6247</v>
      </c>
      <c r="B6253">
        <v>316640</v>
      </c>
      <c r="C6253" t="s">
        <v>806</v>
      </c>
      <c r="D6253" t="s">
        <v>904</v>
      </c>
      <c r="E6253">
        <v>2013</v>
      </c>
      <c r="F6253" t="s">
        <v>2054</v>
      </c>
      <c r="G6253" t="s">
        <v>914</v>
      </c>
      <c r="H6253" s="1">
        <v>1538</v>
      </c>
      <c r="I6253" s="1">
        <v>1855</v>
      </c>
      <c r="J6253" s="1">
        <v>1855</v>
      </c>
      <c r="K6253" s="1">
        <v>1538</v>
      </c>
      <c r="L6253" s="1">
        <v>1538</v>
      </c>
    </row>
    <row r="6254" spans="1:12">
      <c r="A6254">
        <v>6248</v>
      </c>
      <c r="B6254">
        <v>316640</v>
      </c>
      <c r="C6254" t="s">
        <v>806</v>
      </c>
      <c r="D6254" t="s">
        <v>904</v>
      </c>
      <c r="E6254">
        <v>2014</v>
      </c>
      <c r="F6254" t="s">
        <v>2054</v>
      </c>
      <c r="G6254" t="s">
        <v>914</v>
      </c>
      <c r="H6254" s="1">
        <v>1542</v>
      </c>
      <c r="I6254" s="1">
        <v>1860</v>
      </c>
      <c r="J6254" s="1">
        <v>1860</v>
      </c>
      <c r="K6254" s="1">
        <v>1542</v>
      </c>
      <c r="L6254" s="1">
        <v>1542</v>
      </c>
    </row>
    <row r="6255" spans="1:12">
      <c r="A6255">
        <v>6249</v>
      </c>
      <c r="B6255">
        <v>316650</v>
      </c>
      <c r="C6255" t="s">
        <v>807</v>
      </c>
      <c r="D6255" t="s">
        <v>904</v>
      </c>
      <c r="E6255">
        <v>2007</v>
      </c>
      <c r="F6255" t="s">
        <v>905</v>
      </c>
      <c r="G6255" t="s">
        <v>906</v>
      </c>
      <c r="J6255" s="1">
        <v>4307</v>
      </c>
    </row>
    <row r="6256" spans="1:12">
      <c r="A6256">
        <v>6250</v>
      </c>
      <c r="B6256">
        <v>316650</v>
      </c>
      <c r="C6256" t="s">
        <v>807</v>
      </c>
      <c r="D6256" t="s">
        <v>904</v>
      </c>
      <c r="E6256">
        <v>2008</v>
      </c>
      <c r="F6256" t="s">
        <v>905</v>
      </c>
      <c r="G6256" t="s">
        <v>916</v>
      </c>
      <c r="H6256" s="1">
        <v>1791</v>
      </c>
      <c r="I6256" s="1">
        <v>4456</v>
      </c>
      <c r="J6256" s="1">
        <v>4456</v>
      </c>
      <c r="K6256" s="1">
        <v>1447</v>
      </c>
      <c r="L6256" s="1">
        <v>1447</v>
      </c>
    </row>
    <row r="6257" spans="1:12">
      <c r="A6257">
        <v>6251</v>
      </c>
      <c r="B6257">
        <v>316650</v>
      </c>
      <c r="C6257" t="s">
        <v>807</v>
      </c>
      <c r="D6257" t="s">
        <v>904</v>
      </c>
      <c r="E6257">
        <v>2009</v>
      </c>
      <c r="F6257" t="s">
        <v>905</v>
      </c>
      <c r="G6257" t="s">
        <v>916</v>
      </c>
      <c r="H6257" s="1">
        <v>1800</v>
      </c>
      <c r="I6257" s="1">
        <v>4479</v>
      </c>
      <c r="J6257" s="1">
        <v>4479</v>
      </c>
      <c r="K6257" s="1">
        <v>1397</v>
      </c>
      <c r="L6257" s="1">
        <v>1397</v>
      </c>
    </row>
    <row r="6258" spans="1:12">
      <c r="A6258">
        <v>6252</v>
      </c>
      <c r="B6258">
        <v>316650</v>
      </c>
      <c r="C6258" t="s">
        <v>807</v>
      </c>
      <c r="D6258" t="s">
        <v>904</v>
      </c>
      <c r="E6258">
        <v>2010</v>
      </c>
      <c r="F6258" t="s">
        <v>905</v>
      </c>
      <c r="G6258" t="s">
        <v>916</v>
      </c>
      <c r="H6258" s="1">
        <v>1710</v>
      </c>
      <c r="I6258" s="1">
        <v>4220</v>
      </c>
      <c r="J6258" s="1">
        <v>4220</v>
      </c>
      <c r="K6258" s="1">
        <v>1464</v>
      </c>
      <c r="L6258" s="1">
        <v>1464</v>
      </c>
    </row>
    <row r="6259" spans="1:12">
      <c r="A6259">
        <v>6253</v>
      </c>
      <c r="B6259">
        <v>316650</v>
      </c>
      <c r="C6259" t="s">
        <v>807</v>
      </c>
      <c r="D6259" t="s">
        <v>904</v>
      </c>
      <c r="E6259">
        <v>2011</v>
      </c>
      <c r="F6259" t="s">
        <v>905</v>
      </c>
      <c r="G6259" t="s">
        <v>916</v>
      </c>
      <c r="H6259" s="1">
        <v>1711</v>
      </c>
      <c r="I6259" s="1">
        <v>4222</v>
      </c>
      <c r="J6259" s="1">
        <v>4222</v>
      </c>
      <c r="K6259" s="1">
        <v>1601</v>
      </c>
      <c r="L6259" s="1">
        <v>1601</v>
      </c>
    </row>
    <row r="6260" spans="1:12">
      <c r="A6260">
        <v>6254</v>
      </c>
      <c r="B6260">
        <v>316650</v>
      </c>
      <c r="C6260" t="s">
        <v>807</v>
      </c>
      <c r="D6260" t="s">
        <v>904</v>
      </c>
      <c r="E6260">
        <v>2012</v>
      </c>
      <c r="F6260" t="s">
        <v>2055</v>
      </c>
      <c r="G6260" t="s">
        <v>914</v>
      </c>
      <c r="H6260" s="1">
        <v>1712</v>
      </c>
      <c r="I6260" s="1">
        <v>4224</v>
      </c>
      <c r="J6260" s="1">
        <v>4224</v>
      </c>
      <c r="K6260" s="1">
        <v>1668</v>
      </c>
      <c r="L6260" s="1">
        <v>1668</v>
      </c>
    </row>
    <row r="6261" spans="1:12">
      <c r="A6261">
        <v>6255</v>
      </c>
      <c r="B6261">
        <v>316650</v>
      </c>
      <c r="C6261" t="s">
        <v>807</v>
      </c>
      <c r="D6261" t="s">
        <v>904</v>
      </c>
      <c r="E6261">
        <v>2013</v>
      </c>
      <c r="F6261" t="s">
        <v>905</v>
      </c>
      <c r="G6261" t="s">
        <v>916</v>
      </c>
      <c r="H6261" s="1">
        <v>1764</v>
      </c>
      <c r="I6261" s="1">
        <v>4353</v>
      </c>
      <c r="J6261" s="1">
        <v>4353</v>
      </c>
      <c r="K6261" s="1">
        <v>1709</v>
      </c>
      <c r="L6261" s="1">
        <v>1709</v>
      </c>
    </row>
    <row r="6262" spans="1:12">
      <c r="A6262">
        <v>6256</v>
      </c>
      <c r="B6262">
        <v>316650</v>
      </c>
      <c r="C6262" t="s">
        <v>807</v>
      </c>
      <c r="D6262" t="s">
        <v>904</v>
      </c>
      <c r="E6262">
        <v>2014</v>
      </c>
      <c r="F6262" t="s">
        <v>2055</v>
      </c>
      <c r="G6262" t="s">
        <v>914</v>
      </c>
      <c r="H6262" s="1">
        <v>1766</v>
      </c>
      <c r="I6262" s="1">
        <v>4358</v>
      </c>
      <c r="J6262" s="1">
        <v>4358</v>
      </c>
      <c r="K6262" s="1">
        <v>1755</v>
      </c>
      <c r="L6262" s="1">
        <v>1755</v>
      </c>
    </row>
    <row r="6263" spans="1:12">
      <c r="A6263">
        <v>6257</v>
      </c>
      <c r="B6263">
        <v>316660</v>
      </c>
      <c r="C6263" t="s">
        <v>808</v>
      </c>
      <c r="D6263" t="s">
        <v>904</v>
      </c>
      <c r="E6263">
        <v>2007</v>
      </c>
      <c r="F6263" t="s">
        <v>905</v>
      </c>
      <c r="G6263" t="s">
        <v>916</v>
      </c>
      <c r="H6263">
        <v>558</v>
      </c>
      <c r="I6263">
        <v>863</v>
      </c>
      <c r="J6263">
        <v>863</v>
      </c>
      <c r="K6263">
        <v>501</v>
      </c>
      <c r="L6263">
        <v>501</v>
      </c>
    </row>
    <row r="6264" spans="1:12">
      <c r="A6264">
        <v>6258</v>
      </c>
      <c r="B6264">
        <v>316660</v>
      </c>
      <c r="C6264" t="s">
        <v>808</v>
      </c>
      <c r="D6264" t="s">
        <v>904</v>
      </c>
      <c r="E6264">
        <v>2008</v>
      </c>
      <c r="F6264" t="s">
        <v>905</v>
      </c>
      <c r="G6264" t="s">
        <v>916</v>
      </c>
      <c r="H6264">
        <v>575</v>
      </c>
      <c r="I6264">
        <v>889</v>
      </c>
      <c r="J6264">
        <v>889</v>
      </c>
      <c r="K6264">
        <v>514</v>
      </c>
      <c r="L6264">
        <v>514</v>
      </c>
    </row>
    <row r="6265" spans="1:12">
      <c r="A6265">
        <v>6259</v>
      </c>
      <c r="B6265">
        <v>316660</v>
      </c>
      <c r="C6265" t="s">
        <v>808</v>
      </c>
      <c r="D6265" t="s">
        <v>904</v>
      </c>
      <c r="E6265">
        <v>2009</v>
      </c>
      <c r="F6265" t="s">
        <v>905</v>
      </c>
      <c r="G6265" t="s">
        <v>916</v>
      </c>
      <c r="H6265">
        <v>575</v>
      </c>
      <c r="I6265">
        <v>890</v>
      </c>
      <c r="J6265">
        <v>890</v>
      </c>
      <c r="K6265">
        <v>612</v>
      </c>
      <c r="L6265">
        <v>612</v>
      </c>
    </row>
    <row r="6266" spans="1:12">
      <c r="A6266">
        <v>6260</v>
      </c>
      <c r="B6266">
        <v>316660</v>
      </c>
      <c r="C6266" t="s">
        <v>808</v>
      </c>
      <c r="D6266" t="s">
        <v>904</v>
      </c>
      <c r="E6266">
        <v>2010</v>
      </c>
      <c r="F6266" t="s">
        <v>905</v>
      </c>
      <c r="G6266" t="s">
        <v>916</v>
      </c>
      <c r="H6266">
        <v>527</v>
      </c>
      <c r="I6266">
        <v>815</v>
      </c>
      <c r="J6266">
        <v>815</v>
      </c>
      <c r="K6266">
        <v>527</v>
      </c>
      <c r="L6266">
        <v>527</v>
      </c>
    </row>
    <row r="6267" spans="1:12">
      <c r="A6267">
        <v>6261</v>
      </c>
      <c r="B6267">
        <v>316660</v>
      </c>
      <c r="C6267" t="s">
        <v>808</v>
      </c>
      <c r="D6267" t="s">
        <v>904</v>
      </c>
      <c r="E6267">
        <v>2011</v>
      </c>
      <c r="F6267" t="s">
        <v>905</v>
      </c>
      <c r="G6267" t="s">
        <v>916</v>
      </c>
      <c r="H6267">
        <v>524</v>
      </c>
      <c r="I6267">
        <v>811</v>
      </c>
      <c r="J6267">
        <v>811</v>
      </c>
      <c r="K6267">
        <v>524</v>
      </c>
      <c r="L6267">
        <v>524</v>
      </c>
    </row>
    <row r="6268" spans="1:12">
      <c r="A6268">
        <v>6262</v>
      </c>
      <c r="B6268">
        <v>316660</v>
      </c>
      <c r="C6268" t="s">
        <v>808</v>
      </c>
      <c r="D6268" t="s">
        <v>904</v>
      </c>
      <c r="E6268">
        <v>2012</v>
      </c>
      <c r="F6268" t="s">
        <v>905</v>
      </c>
      <c r="G6268" t="s">
        <v>916</v>
      </c>
      <c r="H6268">
        <v>522</v>
      </c>
      <c r="I6268">
        <v>807</v>
      </c>
      <c r="J6268">
        <v>807</v>
      </c>
      <c r="K6268">
        <v>522</v>
      </c>
      <c r="L6268">
        <v>522</v>
      </c>
    </row>
    <row r="6269" spans="1:12">
      <c r="A6269">
        <v>6263</v>
      </c>
      <c r="B6269">
        <v>316660</v>
      </c>
      <c r="C6269" t="s">
        <v>808</v>
      </c>
      <c r="D6269" t="s">
        <v>904</v>
      </c>
      <c r="E6269">
        <v>2013</v>
      </c>
      <c r="F6269" t="s">
        <v>905</v>
      </c>
      <c r="G6269" t="s">
        <v>916</v>
      </c>
      <c r="H6269">
        <v>533</v>
      </c>
      <c r="I6269">
        <v>825</v>
      </c>
      <c r="J6269">
        <v>825</v>
      </c>
      <c r="K6269">
        <v>533</v>
      </c>
      <c r="L6269">
        <v>533</v>
      </c>
    </row>
    <row r="6270" spans="1:12">
      <c r="A6270">
        <v>6264</v>
      </c>
      <c r="B6270">
        <v>316660</v>
      </c>
      <c r="C6270" t="s">
        <v>808</v>
      </c>
      <c r="D6270" t="s">
        <v>904</v>
      </c>
      <c r="E6270">
        <v>2014</v>
      </c>
      <c r="F6270" t="s">
        <v>905</v>
      </c>
      <c r="G6270" t="s">
        <v>916</v>
      </c>
      <c r="H6270">
        <v>532</v>
      </c>
      <c r="I6270">
        <v>822</v>
      </c>
      <c r="J6270">
        <v>822</v>
      </c>
      <c r="K6270">
        <v>532</v>
      </c>
      <c r="L6270">
        <v>532</v>
      </c>
    </row>
    <row r="6271" spans="1:12" s="14" customFormat="1">
      <c r="A6271" s="14">
        <v>6265</v>
      </c>
      <c r="B6271" s="14">
        <v>316680</v>
      </c>
      <c r="C6271" s="14" t="s">
        <v>810</v>
      </c>
      <c r="D6271" s="14" t="s">
        <v>904</v>
      </c>
      <c r="E6271" s="14">
        <v>2007</v>
      </c>
      <c r="F6271" s="14" t="s">
        <v>905</v>
      </c>
      <c r="G6271" s="14" t="s">
        <v>906</v>
      </c>
      <c r="J6271" s="47">
        <v>10224</v>
      </c>
    </row>
    <row r="6272" spans="1:12" s="14" customFormat="1">
      <c r="A6272" s="14">
        <v>6266</v>
      </c>
      <c r="B6272" s="14">
        <v>316680</v>
      </c>
      <c r="C6272" s="14" t="s">
        <v>810</v>
      </c>
      <c r="D6272" s="14" t="s">
        <v>904</v>
      </c>
      <c r="E6272" s="14">
        <v>2008</v>
      </c>
      <c r="F6272" s="14" t="s">
        <v>905</v>
      </c>
      <c r="G6272" s="14" t="s">
        <v>906</v>
      </c>
      <c r="J6272" s="47">
        <v>10657</v>
      </c>
    </row>
    <row r="6273" spans="1:12" s="14" customFormat="1">
      <c r="A6273" s="14">
        <v>6267</v>
      </c>
      <c r="B6273" s="14">
        <v>316680</v>
      </c>
      <c r="C6273" s="14" t="s">
        <v>810</v>
      </c>
      <c r="D6273" s="14" t="s">
        <v>904</v>
      </c>
      <c r="E6273" s="14">
        <v>2009</v>
      </c>
      <c r="F6273" s="14" t="s">
        <v>905</v>
      </c>
      <c r="G6273" s="14" t="s">
        <v>906</v>
      </c>
      <c r="J6273" s="47">
        <v>10778</v>
      </c>
    </row>
    <row r="6274" spans="1:12" s="14" customFormat="1">
      <c r="A6274" s="14">
        <v>6268</v>
      </c>
      <c r="B6274" s="14">
        <v>316680</v>
      </c>
      <c r="C6274" s="14" t="s">
        <v>810</v>
      </c>
      <c r="D6274" s="14" t="s">
        <v>904</v>
      </c>
      <c r="E6274" s="14">
        <v>2010</v>
      </c>
      <c r="F6274" s="14" t="s">
        <v>905</v>
      </c>
      <c r="G6274" s="14" t="s">
        <v>906</v>
      </c>
      <c r="J6274" s="47">
        <v>10549</v>
      </c>
    </row>
    <row r="6275" spans="1:12" s="14" customFormat="1">
      <c r="A6275" s="14">
        <v>6269</v>
      </c>
      <c r="B6275" s="14">
        <v>316680</v>
      </c>
      <c r="C6275" s="14" t="s">
        <v>810</v>
      </c>
      <c r="D6275" s="14" t="s">
        <v>904</v>
      </c>
      <c r="E6275" s="14">
        <v>2011</v>
      </c>
      <c r="F6275" s="14" t="s">
        <v>905</v>
      </c>
      <c r="G6275" s="14" t="s">
        <v>906</v>
      </c>
      <c r="J6275" s="47">
        <v>10638</v>
      </c>
    </row>
    <row r="6276" spans="1:12" s="14" customFormat="1">
      <c r="A6276" s="14">
        <v>6270</v>
      </c>
      <c r="B6276" s="14">
        <v>316680</v>
      </c>
      <c r="C6276" s="14" t="s">
        <v>810</v>
      </c>
      <c r="D6276" s="14" t="s">
        <v>904</v>
      </c>
      <c r="E6276" s="14">
        <v>2012</v>
      </c>
      <c r="F6276" s="14" t="s">
        <v>905</v>
      </c>
      <c r="G6276" s="14" t="s">
        <v>906</v>
      </c>
      <c r="J6276" s="47">
        <v>10725</v>
      </c>
    </row>
    <row r="6277" spans="1:12" s="14" customFormat="1">
      <c r="A6277" s="14">
        <v>6271</v>
      </c>
      <c r="B6277" s="14">
        <v>316680</v>
      </c>
      <c r="C6277" s="14" t="s">
        <v>810</v>
      </c>
      <c r="D6277" s="14" t="s">
        <v>904</v>
      </c>
      <c r="E6277" s="14">
        <v>2013</v>
      </c>
      <c r="F6277" s="14" t="s">
        <v>2057</v>
      </c>
      <c r="G6277" s="14" t="s">
        <v>912</v>
      </c>
      <c r="H6277" s="47">
        <v>8191</v>
      </c>
      <c r="I6277" s="47">
        <v>11142</v>
      </c>
      <c r="J6277" s="47">
        <v>11142</v>
      </c>
      <c r="K6277" s="47">
        <v>8000</v>
      </c>
      <c r="L6277" s="47">
        <v>8000</v>
      </c>
    </row>
    <row r="6278" spans="1:12" s="14" customFormat="1">
      <c r="A6278" s="14">
        <v>6272</v>
      </c>
      <c r="B6278" s="14">
        <v>316680</v>
      </c>
      <c r="C6278" s="14" t="s">
        <v>810</v>
      </c>
      <c r="D6278" s="14" t="s">
        <v>904</v>
      </c>
      <c r="E6278" s="14">
        <v>2014</v>
      </c>
      <c r="F6278" s="14" t="s">
        <v>2057</v>
      </c>
      <c r="G6278" s="14" t="s">
        <v>912</v>
      </c>
      <c r="H6278" s="47">
        <v>8260</v>
      </c>
      <c r="I6278" s="47">
        <v>11236</v>
      </c>
      <c r="J6278" s="47">
        <v>11236</v>
      </c>
      <c r="K6278" s="47">
        <v>8000</v>
      </c>
      <c r="L6278" s="47">
        <v>8000</v>
      </c>
    </row>
    <row r="6279" spans="1:12">
      <c r="A6279">
        <v>6273</v>
      </c>
      <c r="B6279">
        <v>316670</v>
      </c>
      <c r="C6279" t="s">
        <v>809</v>
      </c>
      <c r="D6279" t="s">
        <v>904</v>
      </c>
      <c r="E6279">
        <v>2007</v>
      </c>
      <c r="F6279" t="s">
        <v>905</v>
      </c>
      <c r="G6279" t="s">
        <v>906</v>
      </c>
      <c r="J6279" s="1">
        <v>8345</v>
      </c>
    </row>
    <row r="6280" spans="1:12">
      <c r="A6280">
        <v>6274</v>
      </c>
      <c r="B6280">
        <v>316670</v>
      </c>
      <c r="C6280" t="s">
        <v>809</v>
      </c>
      <c r="D6280" t="s">
        <v>904</v>
      </c>
      <c r="E6280">
        <v>2008</v>
      </c>
      <c r="F6280" t="s">
        <v>905</v>
      </c>
      <c r="G6280" t="s">
        <v>916</v>
      </c>
      <c r="H6280" s="1">
        <v>7080</v>
      </c>
      <c r="I6280" s="1">
        <v>8629</v>
      </c>
      <c r="J6280" s="1">
        <v>8629</v>
      </c>
      <c r="K6280" s="1">
        <v>1112</v>
      </c>
      <c r="L6280" s="1">
        <v>1112</v>
      </c>
    </row>
    <row r="6281" spans="1:12">
      <c r="A6281">
        <v>6275</v>
      </c>
      <c r="B6281">
        <v>316670</v>
      </c>
      <c r="C6281" t="s">
        <v>809</v>
      </c>
      <c r="D6281" t="s">
        <v>904</v>
      </c>
      <c r="E6281">
        <v>2009</v>
      </c>
      <c r="F6281" t="s">
        <v>905</v>
      </c>
      <c r="G6281" t="s">
        <v>916</v>
      </c>
      <c r="H6281" s="1">
        <v>7111</v>
      </c>
      <c r="I6281" s="1">
        <v>8667</v>
      </c>
      <c r="J6281" s="1">
        <v>8667</v>
      </c>
      <c r="K6281">
        <v>906</v>
      </c>
      <c r="L6281">
        <v>906</v>
      </c>
    </row>
    <row r="6282" spans="1:12">
      <c r="A6282">
        <v>6276</v>
      </c>
      <c r="B6282">
        <v>316670</v>
      </c>
      <c r="C6282" t="s">
        <v>809</v>
      </c>
      <c r="D6282" t="s">
        <v>904</v>
      </c>
      <c r="E6282">
        <v>2010</v>
      </c>
      <c r="F6282" t="s">
        <v>2056</v>
      </c>
      <c r="G6282" t="s">
        <v>914</v>
      </c>
      <c r="H6282" s="1">
        <v>6774</v>
      </c>
      <c r="I6282" s="1">
        <v>8412</v>
      </c>
      <c r="J6282" s="1">
        <v>8412</v>
      </c>
      <c r="K6282">
        <v>983</v>
      </c>
      <c r="L6282">
        <v>983</v>
      </c>
    </row>
    <row r="6283" spans="1:12">
      <c r="A6283">
        <v>6277</v>
      </c>
      <c r="B6283">
        <v>316670</v>
      </c>
      <c r="C6283" t="s">
        <v>809</v>
      </c>
      <c r="D6283" t="s">
        <v>904</v>
      </c>
      <c r="E6283">
        <v>2011</v>
      </c>
      <c r="F6283" t="s">
        <v>2056</v>
      </c>
      <c r="G6283" t="s">
        <v>914</v>
      </c>
      <c r="H6283" s="1">
        <v>6788</v>
      </c>
      <c r="I6283" s="1">
        <v>8430</v>
      </c>
      <c r="J6283" s="1">
        <v>8430</v>
      </c>
      <c r="K6283">
        <v>989</v>
      </c>
      <c r="L6283">
        <v>989</v>
      </c>
    </row>
    <row r="6284" spans="1:12">
      <c r="A6284">
        <v>6278</v>
      </c>
      <c r="B6284">
        <v>316670</v>
      </c>
      <c r="C6284" t="s">
        <v>809</v>
      </c>
      <c r="D6284" t="s">
        <v>904</v>
      </c>
      <c r="E6284">
        <v>2012</v>
      </c>
      <c r="F6284" t="s">
        <v>2056</v>
      </c>
      <c r="G6284" t="s">
        <v>914</v>
      </c>
      <c r="H6284" s="1">
        <v>6802</v>
      </c>
      <c r="I6284" s="1">
        <v>8447</v>
      </c>
      <c r="J6284" s="1">
        <v>8447</v>
      </c>
      <c r="K6284" s="1">
        <v>1162</v>
      </c>
      <c r="L6284" s="1">
        <v>1162</v>
      </c>
    </row>
    <row r="6285" spans="1:12">
      <c r="A6285">
        <v>6279</v>
      </c>
      <c r="B6285">
        <v>316670</v>
      </c>
      <c r="C6285" t="s">
        <v>809</v>
      </c>
      <c r="D6285" t="s">
        <v>904</v>
      </c>
      <c r="E6285">
        <v>2013</v>
      </c>
      <c r="F6285" t="s">
        <v>2056</v>
      </c>
      <c r="G6285" t="s">
        <v>914</v>
      </c>
      <c r="H6285" s="1">
        <v>7022</v>
      </c>
      <c r="I6285" s="1">
        <v>8720</v>
      </c>
      <c r="J6285" s="1">
        <v>8720</v>
      </c>
      <c r="K6285" s="1">
        <v>1803</v>
      </c>
      <c r="L6285" s="1">
        <v>1803</v>
      </c>
    </row>
    <row r="6286" spans="1:12">
      <c r="A6286">
        <v>6280</v>
      </c>
      <c r="B6286">
        <v>316670</v>
      </c>
      <c r="C6286" t="s">
        <v>809</v>
      </c>
      <c r="D6286" t="s">
        <v>904</v>
      </c>
      <c r="E6286">
        <v>2014</v>
      </c>
      <c r="F6286" t="s">
        <v>993</v>
      </c>
      <c r="G6286" t="s">
        <v>994</v>
      </c>
      <c r="H6286" s="1">
        <v>7041</v>
      </c>
      <c r="I6286" s="1">
        <v>8744</v>
      </c>
      <c r="J6286" s="1">
        <v>8744</v>
      </c>
      <c r="K6286" s="1">
        <v>2995</v>
      </c>
      <c r="L6286" s="1">
        <v>2995</v>
      </c>
    </row>
    <row r="6287" spans="1:12" s="14" customFormat="1">
      <c r="A6287" s="14">
        <v>6281</v>
      </c>
      <c r="B6287" s="14">
        <v>316690</v>
      </c>
      <c r="C6287" s="14" t="s">
        <v>811</v>
      </c>
      <c r="D6287" s="14" t="s">
        <v>904</v>
      </c>
      <c r="E6287" s="14">
        <v>2007</v>
      </c>
      <c r="F6287" s="14" t="s">
        <v>905</v>
      </c>
      <c r="G6287" s="14" t="s">
        <v>906</v>
      </c>
      <c r="J6287" s="47">
        <v>7370</v>
      </c>
    </row>
    <row r="6288" spans="1:12" s="14" customFormat="1">
      <c r="A6288" s="14">
        <v>6282</v>
      </c>
      <c r="B6288" s="14">
        <v>316690</v>
      </c>
      <c r="C6288" s="14" t="s">
        <v>811</v>
      </c>
      <c r="D6288" s="14" t="s">
        <v>904</v>
      </c>
      <c r="E6288" s="14">
        <v>2008</v>
      </c>
      <c r="F6288" s="14" t="s">
        <v>905</v>
      </c>
      <c r="G6288" s="14" t="s">
        <v>906</v>
      </c>
      <c r="J6288" s="47">
        <v>7582</v>
      </c>
    </row>
    <row r="6289" spans="1:12" s="14" customFormat="1">
      <c r="A6289" s="14">
        <v>6283</v>
      </c>
      <c r="B6289" s="14">
        <v>316690</v>
      </c>
      <c r="C6289" s="14" t="s">
        <v>811</v>
      </c>
      <c r="D6289" s="14" t="s">
        <v>904</v>
      </c>
      <c r="E6289" s="14">
        <v>2009</v>
      </c>
      <c r="F6289" s="14" t="s">
        <v>2059</v>
      </c>
      <c r="G6289" s="14" t="s">
        <v>908</v>
      </c>
      <c r="J6289" s="47">
        <v>7584</v>
      </c>
    </row>
    <row r="6290" spans="1:12" s="14" customFormat="1">
      <c r="A6290" s="14">
        <v>6284</v>
      </c>
      <c r="B6290" s="14">
        <v>316690</v>
      </c>
      <c r="C6290" s="14" t="s">
        <v>811</v>
      </c>
      <c r="D6290" s="14" t="s">
        <v>904</v>
      </c>
      <c r="E6290" s="14">
        <v>2010</v>
      </c>
      <c r="F6290" s="14" t="s">
        <v>2059</v>
      </c>
      <c r="G6290" s="14" t="s">
        <v>908</v>
      </c>
      <c r="J6290" s="47">
        <v>7542</v>
      </c>
    </row>
    <row r="6291" spans="1:12" s="14" customFormat="1">
      <c r="A6291" s="14">
        <v>6285</v>
      </c>
      <c r="B6291" s="14">
        <v>316690</v>
      </c>
      <c r="C6291" s="14" t="s">
        <v>811</v>
      </c>
      <c r="D6291" s="14" t="s">
        <v>904</v>
      </c>
      <c r="E6291" s="14">
        <v>2011</v>
      </c>
      <c r="F6291" s="14" t="s">
        <v>2059</v>
      </c>
      <c r="G6291" s="14" t="s">
        <v>908</v>
      </c>
      <c r="J6291" s="47">
        <v>7545</v>
      </c>
    </row>
    <row r="6292" spans="1:12" s="14" customFormat="1">
      <c r="A6292" s="14">
        <v>6286</v>
      </c>
      <c r="B6292" s="14">
        <v>316690</v>
      </c>
      <c r="C6292" s="14" t="s">
        <v>811</v>
      </c>
      <c r="D6292" s="14" t="s">
        <v>904</v>
      </c>
      <c r="E6292" s="14">
        <v>2012</v>
      </c>
      <c r="F6292" s="14" t="s">
        <v>905</v>
      </c>
      <c r="G6292" s="14" t="s">
        <v>906</v>
      </c>
      <c r="J6292" s="47">
        <v>7548</v>
      </c>
    </row>
    <row r="6293" spans="1:12" s="14" customFormat="1">
      <c r="A6293" s="14">
        <v>6287</v>
      </c>
      <c r="B6293" s="14">
        <v>316690</v>
      </c>
      <c r="C6293" s="14" t="s">
        <v>811</v>
      </c>
      <c r="D6293" s="14" t="s">
        <v>904</v>
      </c>
      <c r="E6293" s="14">
        <v>2013</v>
      </c>
      <c r="F6293" s="14" t="s">
        <v>2058</v>
      </c>
      <c r="G6293" s="14" t="s">
        <v>912</v>
      </c>
      <c r="H6293" s="47">
        <v>6782</v>
      </c>
      <c r="I6293" s="47">
        <v>7778</v>
      </c>
      <c r="J6293" s="47">
        <v>7778</v>
      </c>
      <c r="K6293" s="47">
        <v>4936</v>
      </c>
      <c r="L6293" s="47">
        <v>4936</v>
      </c>
    </row>
    <row r="6294" spans="1:12" s="14" customFormat="1">
      <c r="A6294" s="14">
        <v>6288</v>
      </c>
      <c r="B6294" s="14">
        <v>316690</v>
      </c>
      <c r="C6294" s="14" t="s">
        <v>811</v>
      </c>
      <c r="D6294" s="14" t="s">
        <v>904</v>
      </c>
      <c r="E6294" s="14">
        <v>2014</v>
      </c>
      <c r="F6294" s="14" t="s">
        <v>2058</v>
      </c>
      <c r="G6294" s="14" t="s">
        <v>912</v>
      </c>
      <c r="H6294" s="47">
        <v>6790</v>
      </c>
      <c r="I6294" s="47">
        <v>7787</v>
      </c>
      <c r="J6294" s="47">
        <v>7787</v>
      </c>
      <c r="K6294" s="47">
        <v>5090</v>
      </c>
      <c r="L6294" s="47">
        <v>5090</v>
      </c>
    </row>
    <row r="6295" spans="1:12" s="14" customFormat="1">
      <c r="A6295" s="14">
        <v>6289</v>
      </c>
      <c r="B6295" s="14">
        <v>316695</v>
      </c>
      <c r="C6295" s="14" t="s">
        <v>812</v>
      </c>
      <c r="D6295" s="14" t="s">
        <v>904</v>
      </c>
      <c r="E6295" s="14">
        <v>2007</v>
      </c>
      <c r="F6295" s="14" t="s">
        <v>905</v>
      </c>
      <c r="G6295" s="14" t="s">
        <v>906</v>
      </c>
      <c r="J6295" s="47">
        <v>4515</v>
      </c>
    </row>
    <row r="6296" spans="1:12" s="14" customFormat="1">
      <c r="A6296" s="14">
        <v>6290</v>
      </c>
      <c r="B6296" s="14">
        <v>316695</v>
      </c>
      <c r="C6296" s="14" t="s">
        <v>812</v>
      </c>
      <c r="D6296" s="14" t="s">
        <v>904</v>
      </c>
      <c r="E6296" s="14">
        <v>2008</v>
      </c>
      <c r="F6296" s="14" t="s">
        <v>905</v>
      </c>
      <c r="G6296" s="14" t="s">
        <v>906</v>
      </c>
      <c r="J6296" s="47">
        <v>4721</v>
      </c>
    </row>
    <row r="6297" spans="1:12" s="14" customFormat="1">
      <c r="A6297" s="14">
        <v>6291</v>
      </c>
      <c r="B6297" s="14">
        <v>316695</v>
      </c>
      <c r="C6297" s="14" t="s">
        <v>812</v>
      </c>
      <c r="D6297" s="14" t="s">
        <v>904</v>
      </c>
      <c r="E6297" s="14">
        <v>2009</v>
      </c>
      <c r="F6297" s="14" t="s">
        <v>2060</v>
      </c>
      <c r="G6297" s="14" t="s">
        <v>908</v>
      </c>
      <c r="J6297" s="47">
        <v>4787</v>
      </c>
    </row>
    <row r="6298" spans="1:12" s="14" customFormat="1">
      <c r="A6298" s="14">
        <v>6292</v>
      </c>
      <c r="B6298" s="14">
        <v>316695</v>
      </c>
      <c r="C6298" s="14" t="s">
        <v>812</v>
      </c>
      <c r="D6298" s="14" t="s">
        <v>904</v>
      </c>
      <c r="E6298" s="14">
        <v>2010</v>
      </c>
      <c r="F6298" s="14" t="s">
        <v>2060</v>
      </c>
      <c r="G6298" s="14" t="s">
        <v>908</v>
      </c>
      <c r="J6298" s="47">
        <v>4425</v>
      </c>
    </row>
    <row r="6299" spans="1:12" s="14" customFormat="1">
      <c r="A6299" s="14">
        <v>6293</v>
      </c>
      <c r="B6299" s="14">
        <v>316695</v>
      </c>
      <c r="C6299" s="14" t="s">
        <v>812</v>
      </c>
      <c r="D6299" s="14" t="s">
        <v>904</v>
      </c>
      <c r="E6299" s="14">
        <v>2011</v>
      </c>
      <c r="F6299" s="14" t="s">
        <v>2060</v>
      </c>
      <c r="G6299" s="14" t="s">
        <v>908</v>
      </c>
      <c r="J6299" s="47">
        <v>4455</v>
      </c>
    </row>
    <row r="6300" spans="1:12" s="14" customFormat="1">
      <c r="A6300" s="14">
        <v>6294</v>
      </c>
      <c r="B6300" s="14">
        <v>316695</v>
      </c>
      <c r="C6300" s="14" t="s">
        <v>812</v>
      </c>
      <c r="D6300" s="14" t="s">
        <v>904</v>
      </c>
      <c r="E6300" s="14">
        <v>2012</v>
      </c>
      <c r="F6300" s="14" t="s">
        <v>2060</v>
      </c>
      <c r="G6300" s="14" t="s">
        <v>908</v>
      </c>
      <c r="J6300" s="47">
        <v>4484</v>
      </c>
    </row>
    <row r="6301" spans="1:12" s="14" customFormat="1">
      <c r="A6301" s="14">
        <v>6295</v>
      </c>
      <c r="B6301" s="14">
        <v>316695</v>
      </c>
      <c r="C6301" s="14" t="s">
        <v>812</v>
      </c>
      <c r="D6301" s="14" t="s">
        <v>904</v>
      </c>
      <c r="E6301" s="14">
        <v>2013</v>
      </c>
      <c r="F6301" s="14" t="s">
        <v>2060</v>
      </c>
      <c r="G6301" s="14" t="s">
        <v>908</v>
      </c>
      <c r="J6301" s="47">
        <v>4650</v>
      </c>
    </row>
    <row r="6302" spans="1:12" s="14" customFormat="1">
      <c r="A6302" s="14">
        <v>6296</v>
      </c>
      <c r="B6302" s="14">
        <v>316695</v>
      </c>
      <c r="C6302" s="14" t="s">
        <v>812</v>
      </c>
      <c r="D6302" s="14" t="s">
        <v>904</v>
      </c>
      <c r="E6302" s="14">
        <v>2014</v>
      </c>
      <c r="F6302" s="14" t="s">
        <v>2060</v>
      </c>
      <c r="G6302" s="14" t="s">
        <v>908</v>
      </c>
      <c r="J6302" s="47">
        <v>4682</v>
      </c>
    </row>
    <row r="6303" spans="1:12" s="14" customFormat="1">
      <c r="A6303" s="14">
        <v>6297</v>
      </c>
      <c r="B6303" s="14">
        <v>316700</v>
      </c>
      <c r="C6303" s="14" t="s">
        <v>813</v>
      </c>
      <c r="D6303" s="14" t="s">
        <v>904</v>
      </c>
      <c r="E6303" s="14">
        <v>2007</v>
      </c>
      <c r="J6303" s="47">
        <v>2063</v>
      </c>
    </row>
    <row r="6304" spans="1:12" s="14" customFormat="1">
      <c r="A6304" s="14">
        <v>6298</v>
      </c>
      <c r="B6304" s="14">
        <v>316700</v>
      </c>
      <c r="C6304" s="14" t="s">
        <v>813</v>
      </c>
      <c r="D6304" s="14" t="s">
        <v>904</v>
      </c>
      <c r="E6304" s="14">
        <v>2008</v>
      </c>
      <c r="J6304" s="47">
        <v>2126</v>
      </c>
    </row>
    <row r="6305" spans="1:12" s="14" customFormat="1">
      <c r="A6305" s="14">
        <v>6299</v>
      </c>
      <c r="B6305" s="14">
        <v>316700</v>
      </c>
      <c r="C6305" s="14" t="s">
        <v>813</v>
      </c>
      <c r="D6305" s="14" t="s">
        <v>904</v>
      </c>
      <c r="E6305" s="14">
        <v>2009</v>
      </c>
      <c r="J6305" s="47">
        <v>2130</v>
      </c>
    </row>
    <row r="6306" spans="1:12" s="14" customFormat="1">
      <c r="A6306" s="14">
        <v>6300</v>
      </c>
      <c r="B6306" s="14">
        <v>316700</v>
      </c>
      <c r="C6306" s="14" t="s">
        <v>813</v>
      </c>
      <c r="D6306" s="14" t="s">
        <v>904</v>
      </c>
      <c r="E6306" s="14">
        <v>2010</v>
      </c>
      <c r="J6306" s="47">
        <v>1995</v>
      </c>
    </row>
    <row r="6307" spans="1:12" s="14" customFormat="1">
      <c r="A6307" s="14">
        <v>6301</v>
      </c>
      <c r="B6307" s="14">
        <v>316700</v>
      </c>
      <c r="C6307" s="14" t="s">
        <v>813</v>
      </c>
      <c r="D6307" s="14" t="s">
        <v>904</v>
      </c>
      <c r="E6307" s="14">
        <v>2011</v>
      </c>
      <c r="J6307" s="47">
        <v>1990</v>
      </c>
    </row>
    <row r="6308" spans="1:12" s="14" customFormat="1">
      <c r="A6308" s="14">
        <v>6302</v>
      </c>
      <c r="B6308" s="14">
        <v>316700</v>
      </c>
      <c r="C6308" s="14" t="s">
        <v>813</v>
      </c>
      <c r="D6308" s="14" t="s">
        <v>904</v>
      </c>
      <c r="E6308" s="14">
        <v>2012</v>
      </c>
      <c r="J6308" s="47">
        <v>1984</v>
      </c>
    </row>
    <row r="6309" spans="1:12" s="14" customFormat="1">
      <c r="A6309" s="14">
        <v>6303</v>
      </c>
      <c r="B6309" s="14">
        <v>316700</v>
      </c>
      <c r="C6309" s="14" t="s">
        <v>813</v>
      </c>
      <c r="D6309" s="14" t="s">
        <v>904</v>
      </c>
      <c r="E6309" s="14">
        <v>2013</v>
      </c>
      <c r="J6309" s="47">
        <v>2037</v>
      </c>
    </row>
    <row r="6310" spans="1:12" s="14" customFormat="1">
      <c r="A6310" s="14">
        <v>6304</v>
      </c>
      <c r="B6310" s="14">
        <v>316700</v>
      </c>
      <c r="C6310" s="14" t="s">
        <v>813</v>
      </c>
      <c r="D6310" s="14" t="s">
        <v>904</v>
      </c>
      <c r="E6310" s="14">
        <v>2014</v>
      </c>
      <c r="F6310" s="14" t="s">
        <v>2061</v>
      </c>
      <c r="G6310" s="14" t="s">
        <v>914</v>
      </c>
      <c r="H6310" s="47">
        <v>1572</v>
      </c>
      <c r="I6310" s="47">
        <v>2033</v>
      </c>
      <c r="J6310" s="47">
        <v>2033</v>
      </c>
      <c r="K6310" s="47">
        <v>1572</v>
      </c>
      <c r="L6310" s="47">
        <v>1572</v>
      </c>
    </row>
    <row r="6311" spans="1:12">
      <c r="A6311">
        <v>6305</v>
      </c>
      <c r="B6311">
        <v>316710</v>
      </c>
      <c r="C6311" t="s">
        <v>814</v>
      </c>
      <c r="D6311" t="s">
        <v>904</v>
      </c>
      <c r="E6311">
        <v>2007</v>
      </c>
      <c r="F6311" t="s">
        <v>905</v>
      </c>
      <c r="G6311" t="s">
        <v>906</v>
      </c>
      <c r="J6311" s="1">
        <v>20862</v>
      </c>
    </row>
    <row r="6312" spans="1:12">
      <c r="A6312">
        <v>6306</v>
      </c>
      <c r="B6312">
        <v>316710</v>
      </c>
      <c r="C6312" t="s">
        <v>814</v>
      </c>
      <c r="D6312" t="s">
        <v>904</v>
      </c>
      <c r="E6312">
        <v>2008</v>
      </c>
      <c r="F6312" t="s">
        <v>905</v>
      </c>
      <c r="G6312" t="s">
        <v>916</v>
      </c>
      <c r="H6312" s="1">
        <v>12776</v>
      </c>
      <c r="I6312" s="1">
        <v>21494</v>
      </c>
      <c r="J6312" s="1">
        <v>21494</v>
      </c>
      <c r="K6312" s="1">
        <v>6357</v>
      </c>
      <c r="L6312" s="1">
        <v>6357</v>
      </c>
    </row>
    <row r="6313" spans="1:12">
      <c r="A6313">
        <v>6307</v>
      </c>
      <c r="B6313">
        <v>316710</v>
      </c>
      <c r="C6313" t="s">
        <v>814</v>
      </c>
      <c r="D6313" t="s">
        <v>904</v>
      </c>
      <c r="E6313">
        <v>2009</v>
      </c>
      <c r="F6313" t="s">
        <v>2063</v>
      </c>
      <c r="G6313" t="s">
        <v>914</v>
      </c>
      <c r="H6313" s="1">
        <v>12794</v>
      </c>
      <c r="I6313" s="1">
        <v>21525</v>
      </c>
      <c r="J6313" s="1">
        <v>21525</v>
      </c>
      <c r="K6313" s="1">
        <v>6903</v>
      </c>
      <c r="L6313" s="1">
        <v>6903</v>
      </c>
    </row>
    <row r="6314" spans="1:12">
      <c r="A6314">
        <v>6308</v>
      </c>
      <c r="B6314">
        <v>316710</v>
      </c>
      <c r="C6314" t="s">
        <v>814</v>
      </c>
      <c r="D6314" t="s">
        <v>904</v>
      </c>
      <c r="E6314">
        <v>2010</v>
      </c>
      <c r="F6314" t="s">
        <v>2063</v>
      </c>
      <c r="G6314" t="s">
        <v>914</v>
      </c>
      <c r="H6314" s="1">
        <v>12895</v>
      </c>
      <c r="I6314" s="1">
        <v>20835</v>
      </c>
      <c r="J6314" s="1">
        <v>20835</v>
      </c>
      <c r="K6314" s="1">
        <v>8169</v>
      </c>
      <c r="L6314" s="1">
        <v>8169</v>
      </c>
    </row>
    <row r="6315" spans="1:12">
      <c r="A6315">
        <v>6309</v>
      </c>
      <c r="B6315">
        <v>316710</v>
      </c>
      <c r="C6315" t="s">
        <v>814</v>
      </c>
      <c r="D6315" t="s">
        <v>904</v>
      </c>
      <c r="E6315">
        <v>2011</v>
      </c>
      <c r="F6315" t="s">
        <v>2063</v>
      </c>
      <c r="G6315" t="s">
        <v>914</v>
      </c>
      <c r="H6315" s="1">
        <v>12887</v>
      </c>
      <c r="I6315" s="1">
        <v>20822</v>
      </c>
      <c r="J6315" s="1">
        <v>20822</v>
      </c>
      <c r="K6315" s="1">
        <v>8663</v>
      </c>
      <c r="L6315" s="1">
        <v>8663</v>
      </c>
    </row>
    <row r="6316" spans="1:12">
      <c r="A6316">
        <v>6310</v>
      </c>
      <c r="B6316">
        <v>316710</v>
      </c>
      <c r="C6316" t="s">
        <v>814</v>
      </c>
      <c r="D6316" t="s">
        <v>904</v>
      </c>
      <c r="E6316">
        <v>2012</v>
      </c>
      <c r="F6316" t="s">
        <v>2063</v>
      </c>
      <c r="G6316" t="s">
        <v>914</v>
      </c>
      <c r="H6316" s="1">
        <v>12879</v>
      </c>
      <c r="I6316" s="1">
        <v>20809</v>
      </c>
      <c r="J6316" s="1">
        <v>20809</v>
      </c>
      <c r="K6316" s="1">
        <v>8982</v>
      </c>
      <c r="L6316" s="1">
        <v>8982</v>
      </c>
    </row>
    <row r="6317" spans="1:12">
      <c r="A6317">
        <v>6311</v>
      </c>
      <c r="B6317">
        <v>316710</v>
      </c>
      <c r="C6317" t="s">
        <v>814</v>
      </c>
      <c r="D6317" t="s">
        <v>904</v>
      </c>
      <c r="E6317">
        <v>2013</v>
      </c>
      <c r="F6317" t="s">
        <v>2063</v>
      </c>
      <c r="G6317" t="s">
        <v>914</v>
      </c>
      <c r="H6317" s="1">
        <v>13256</v>
      </c>
      <c r="I6317" s="1">
        <v>21419</v>
      </c>
      <c r="J6317" s="1">
        <v>21419</v>
      </c>
      <c r="K6317" s="1">
        <v>9370</v>
      </c>
      <c r="L6317" s="1">
        <v>9370</v>
      </c>
    </row>
    <row r="6318" spans="1:12">
      <c r="A6318">
        <v>6312</v>
      </c>
      <c r="B6318">
        <v>316710</v>
      </c>
      <c r="C6318" t="s">
        <v>814</v>
      </c>
      <c r="D6318" t="s">
        <v>904</v>
      </c>
      <c r="E6318">
        <v>2014</v>
      </c>
      <c r="F6318" t="s">
        <v>2062</v>
      </c>
      <c r="G6318" t="s">
        <v>1171</v>
      </c>
      <c r="H6318" s="1">
        <v>13259</v>
      </c>
      <c r="I6318" s="1">
        <v>21423</v>
      </c>
      <c r="J6318" s="1">
        <v>21423</v>
      </c>
      <c r="K6318" s="1">
        <v>9911</v>
      </c>
      <c r="L6318" s="1">
        <v>9911</v>
      </c>
    </row>
    <row r="6319" spans="1:12">
      <c r="A6319">
        <v>6313</v>
      </c>
      <c r="B6319">
        <v>316720</v>
      </c>
      <c r="C6319" t="s">
        <v>815</v>
      </c>
      <c r="D6319" t="s">
        <v>904</v>
      </c>
      <c r="E6319">
        <v>2007</v>
      </c>
      <c r="F6319" t="s">
        <v>2064</v>
      </c>
      <c r="G6319" t="s">
        <v>914</v>
      </c>
      <c r="H6319" s="1">
        <v>212699</v>
      </c>
      <c r="I6319" s="1">
        <v>217506</v>
      </c>
      <c r="J6319" s="1">
        <v>217506</v>
      </c>
      <c r="K6319" s="1">
        <v>215645</v>
      </c>
      <c r="L6319" s="1">
        <v>210980</v>
      </c>
    </row>
    <row r="6320" spans="1:12">
      <c r="A6320">
        <v>6314</v>
      </c>
      <c r="B6320">
        <v>316720</v>
      </c>
      <c r="C6320" t="s">
        <v>815</v>
      </c>
      <c r="D6320" t="s">
        <v>904</v>
      </c>
      <c r="E6320">
        <v>2008</v>
      </c>
      <c r="F6320" t="s">
        <v>2064</v>
      </c>
      <c r="G6320" t="s">
        <v>914</v>
      </c>
      <c r="H6320" s="1">
        <v>216863</v>
      </c>
      <c r="I6320" s="1">
        <v>221764</v>
      </c>
      <c r="J6320" s="1">
        <v>221764</v>
      </c>
      <c r="K6320" s="1">
        <v>209124</v>
      </c>
      <c r="L6320" s="1">
        <v>204502</v>
      </c>
    </row>
    <row r="6321" spans="1:12">
      <c r="A6321">
        <v>6315</v>
      </c>
      <c r="B6321">
        <v>316720</v>
      </c>
      <c r="C6321" t="s">
        <v>815</v>
      </c>
      <c r="D6321" t="s">
        <v>904</v>
      </c>
      <c r="E6321">
        <v>2009</v>
      </c>
      <c r="F6321" t="s">
        <v>2064</v>
      </c>
      <c r="G6321" t="s">
        <v>914</v>
      </c>
      <c r="H6321" s="1">
        <v>220377</v>
      </c>
      <c r="I6321" s="1">
        <v>225358</v>
      </c>
      <c r="J6321" s="1">
        <v>225358</v>
      </c>
      <c r="K6321" s="1">
        <v>213865</v>
      </c>
      <c r="L6321" s="1">
        <v>209138</v>
      </c>
    </row>
    <row r="6322" spans="1:12">
      <c r="A6322">
        <v>6316</v>
      </c>
      <c r="B6322">
        <v>316720</v>
      </c>
      <c r="C6322" t="s">
        <v>815</v>
      </c>
      <c r="D6322" t="s">
        <v>904</v>
      </c>
      <c r="E6322">
        <v>2010</v>
      </c>
      <c r="F6322" t="s">
        <v>2065</v>
      </c>
      <c r="G6322" t="s">
        <v>930</v>
      </c>
      <c r="H6322" s="1">
        <v>208956</v>
      </c>
      <c r="I6322" s="1">
        <v>214152</v>
      </c>
      <c r="J6322" s="1">
        <v>214152</v>
      </c>
      <c r="K6322" s="1">
        <v>203230</v>
      </c>
      <c r="L6322" s="1">
        <v>198299</v>
      </c>
    </row>
    <row r="6323" spans="1:12">
      <c r="A6323">
        <v>6317</v>
      </c>
      <c r="B6323">
        <v>316720</v>
      </c>
      <c r="C6323" t="s">
        <v>815</v>
      </c>
      <c r="D6323" t="s">
        <v>904</v>
      </c>
      <c r="E6323">
        <v>2011</v>
      </c>
      <c r="F6323" t="s">
        <v>2064</v>
      </c>
      <c r="G6323" t="s">
        <v>914</v>
      </c>
      <c r="H6323" s="1">
        <v>211149</v>
      </c>
      <c r="I6323" s="1">
        <v>216400</v>
      </c>
      <c r="J6323" s="1">
        <v>216400</v>
      </c>
      <c r="K6323" s="1">
        <v>205580</v>
      </c>
      <c r="L6323" s="1">
        <v>200592</v>
      </c>
    </row>
    <row r="6324" spans="1:12">
      <c r="A6324">
        <v>6318</v>
      </c>
      <c r="B6324">
        <v>316720</v>
      </c>
      <c r="C6324" t="s">
        <v>815</v>
      </c>
      <c r="D6324" t="s">
        <v>904</v>
      </c>
      <c r="E6324">
        <v>2012</v>
      </c>
      <c r="F6324" t="s">
        <v>2064</v>
      </c>
      <c r="G6324" t="s">
        <v>914</v>
      </c>
      <c r="H6324" s="1">
        <v>213271</v>
      </c>
      <c r="I6324" s="1">
        <v>218574</v>
      </c>
      <c r="J6324" s="1">
        <v>218574</v>
      </c>
      <c r="K6324" s="1">
        <v>207645</v>
      </c>
      <c r="L6324" s="1">
        <v>202607</v>
      </c>
    </row>
    <row r="6325" spans="1:12">
      <c r="A6325">
        <v>6319</v>
      </c>
      <c r="B6325">
        <v>316720</v>
      </c>
      <c r="C6325" t="s">
        <v>815</v>
      </c>
      <c r="D6325" t="s">
        <v>904</v>
      </c>
      <c r="E6325">
        <v>2013</v>
      </c>
      <c r="F6325" t="s">
        <v>2064</v>
      </c>
      <c r="G6325" t="s">
        <v>914</v>
      </c>
      <c r="H6325" s="1">
        <v>222049</v>
      </c>
      <c r="I6325" s="1">
        <v>227571</v>
      </c>
      <c r="J6325" s="1">
        <v>227571</v>
      </c>
      <c r="K6325" s="1">
        <v>216192</v>
      </c>
      <c r="L6325" s="1">
        <v>210947</v>
      </c>
    </row>
    <row r="6326" spans="1:12">
      <c r="A6326">
        <v>6320</v>
      </c>
      <c r="B6326">
        <v>316720</v>
      </c>
      <c r="C6326" t="s">
        <v>815</v>
      </c>
      <c r="D6326" t="s">
        <v>904</v>
      </c>
      <c r="E6326">
        <v>2014</v>
      </c>
      <c r="F6326" t="s">
        <v>2064</v>
      </c>
      <c r="G6326" t="s">
        <v>914</v>
      </c>
      <c r="H6326" s="1">
        <v>224309</v>
      </c>
      <c r="I6326" s="1">
        <v>229887</v>
      </c>
      <c r="J6326" s="1">
        <v>229887</v>
      </c>
      <c r="K6326" s="1">
        <v>219770</v>
      </c>
      <c r="L6326" s="1">
        <v>219769</v>
      </c>
    </row>
    <row r="6327" spans="1:12" s="14" customFormat="1">
      <c r="A6327" s="14">
        <v>6321</v>
      </c>
      <c r="B6327" s="14">
        <v>316555</v>
      </c>
      <c r="C6327" s="14" t="s">
        <v>816</v>
      </c>
      <c r="D6327" s="14" t="s">
        <v>904</v>
      </c>
      <c r="E6327" s="14">
        <v>2007</v>
      </c>
      <c r="F6327" s="14" t="s">
        <v>905</v>
      </c>
      <c r="G6327" s="14" t="s">
        <v>906</v>
      </c>
      <c r="J6327" s="47">
        <v>10834</v>
      </c>
    </row>
    <row r="6328" spans="1:12" s="14" customFormat="1">
      <c r="A6328" s="14">
        <v>6322</v>
      </c>
      <c r="B6328" s="14">
        <v>316555</v>
      </c>
      <c r="C6328" s="14" t="s">
        <v>816</v>
      </c>
      <c r="D6328" s="14" t="s">
        <v>904</v>
      </c>
      <c r="E6328" s="14">
        <v>2008</v>
      </c>
      <c r="F6328" s="14" t="s">
        <v>905</v>
      </c>
      <c r="G6328" s="14" t="s">
        <v>906</v>
      </c>
      <c r="J6328" s="47">
        <v>11383</v>
      </c>
    </row>
    <row r="6329" spans="1:12" s="14" customFormat="1">
      <c r="A6329" s="14">
        <v>6323</v>
      </c>
      <c r="B6329" s="14">
        <v>316555</v>
      </c>
      <c r="C6329" s="14" t="s">
        <v>816</v>
      </c>
      <c r="D6329" s="14" t="s">
        <v>904</v>
      </c>
      <c r="E6329" s="14">
        <v>2009</v>
      </c>
      <c r="F6329" s="14" t="s">
        <v>1016</v>
      </c>
      <c r="G6329" s="14" t="s">
        <v>906</v>
      </c>
      <c r="J6329" s="47">
        <v>11588</v>
      </c>
    </row>
    <row r="6330" spans="1:12" s="14" customFormat="1">
      <c r="A6330" s="14">
        <v>6324</v>
      </c>
      <c r="B6330" s="14">
        <v>316555</v>
      </c>
      <c r="C6330" s="14" t="s">
        <v>816</v>
      </c>
      <c r="D6330" s="14" t="s">
        <v>904</v>
      </c>
      <c r="E6330" s="14">
        <v>2010</v>
      </c>
      <c r="F6330" s="14" t="s">
        <v>1016</v>
      </c>
      <c r="G6330" s="14" t="s">
        <v>906</v>
      </c>
      <c r="J6330" s="47">
        <v>10885</v>
      </c>
    </row>
    <row r="6331" spans="1:12" s="14" customFormat="1">
      <c r="A6331" s="14">
        <v>6325</v>
      </c>
      <c r="B6331" s="14">
        <v>316555</v>
      </c>
      <c r="C6331" s="14" t="s">
        <v>816</v>
      </c>
      <c r="D6331" s="14" t="s">
        <v>904</v>
      </c>
      <c r="E6331" s="14">
        <v>2011</v>
      </c>
      <c r="F6331" s="14" t="s">
        <v>1016</v>
      </c>
      <c r="G6331" s="14" t="s">
        <v>906</v>
      </c>
      <c r="J6331" s="47">
        <v>11008</v>
      </c>
    </row>
    <row r="6332" spans="1:12" s="14" customFormat="1">
      <c r="A6332" s="14">
        <v>6326</v>
      </c>
      <c r="B6332" s="14">
        <v>316555</v>
      </c>
      <c r="C6332" s="14" t="s">
        <v>816</v>
      </c>
      <c r="D6332" s="14" t="s">
        <v>904</v>
      </c>
      <c r="E6332" s="14">
        <v>2012</v>
      </c>
      <c r="F6332" s="14" t="s">
        <v>1016</v>
      </c>
      <c r="G6332" s="14" t="s">
        <v>906</v>
      </c>
      <c r="J6332" s="47">
        <v>11126</v>
      </c>
    </row>
    <row r="6333" spans="1:12" s="14" customFormat="1">
      <c r="A6333" s="14">
        <v>6327</v>
      </c>
      <c r="B6333" s="14">
        <v>316555</v>
      </c>
      <c r="C6333" s="14" t="s">
        <v>816</v>
      </c>
      <c r="D6333" s="14" t="s">
        <v>904</v>
      </c>
      <c r="E6333" s="14">
        <v>2013</v>
      </c>
      <c r="F6333" s="14" t="s">
        <v>1016</v>
      </c>
      <c r="G6333" s="14" t="s">
        <v>906</v>
      </c>
      <c r="J6333" s="47">
        <v>11592</v>
      </c>
    </row>
    <row r="6334" spans="1:12" s="14" customFormat="1">
      <c r="A6334" s="14">
        <v>6328</v>
      </c>
      <c r="B6334" s="14">
        <v>316555</v>
      </c>
      <c r="C6334" s="14" t="s">
        <v>816</v>
      </c>
      <c r="D6334" s="14" t="s">
        <v>904</v>
      </c>
      <c r="E6334" s="14">
        <v>2014</v>
      </c>
      <c r="F6334" s="14" t="s">
        <v>1016</v>
      </c>
      <c r="G6334" s="14" t="s">
        <v>916</v>
      </c>
      <c r="H6334" s="47">
        <v>3016</v>
      </c>
      <c r="I6334" s="47">
        <v>11717</v>
      </c>
      <c r="J6334" s="47">
        <v>11717</v>
      </c>
      <c r="K6334" s="14">
        <v>144</v>
      </c>
      <c r="L6334" s="14">
        <v>144</v>
      </c>
    </row>
    <row r="6335" spans="1:12" s="14" customFormat="1">
      <c r="A6335" s="14">
        <v>6329</v>
      </c>
      <c r="B6335" s="14">
        <v>316730</v>
      </c>
      <c r="C6335" s="14" t="s">
        <v>817</v>
      </c>
      <c r="D6335" s="14" t="s">
        <v>904</v>
      </c>
      <c r="E6335" s="14">
        <v>2007</v>
      </c>
      <c r="F6335" s="14" t="s">
        <v>905</v>
      </c>
      <c r="G6335" s="14" t="s">
        <v>906</v>
      </c>
      <c r="J6335" s="47">
        <v>2125</v>
      </c>
    </row>
    <row r="6336" spans="1:12" s="14" customFormat="1">
      <c r="A6336" s="14">
        <v>6330</v>
      </c>
      <c r="B6336" s="14">
        <v>316730</v>
      </c>
      <c r="C6336" s="14" t="s">
        <v>817</v>
      </c>
      <c r="D6336" s="14" t="s">
        <v>904</v>
      </c>
      <c r="E6336" s="14">
        <v>2008</v>
      </c>
      <c r="F6336" s="14" t="s">
        <v>905</v>
      </c>
      <c r="G6336" s="14" t="s">
        <v>906</v>
      </c>
      <c r="J6336" s="47">
        <v>2190</v>
      </c>
    </row>
    <row r="6337" spans="1:12" s="14" customFormat="1">
      <c r="A6337" s="14">
        <v>6331</v>
      </c>
      <c r="B6337" s="14">
        <v>316730</v>
      </c>
      <c r="C6337" s="14" t="s">
        <v>817</v>
      </c>
      <c r="D6337" s="14" t="s">
        <v>904</v>
      </c>
      <c r="E6337" s="14">
        <v>2009</v>
      </c>
      <c r="F6337" s="14" t="s">
        <v>905</v>
      </c>
      <c r="G6337" s="14" t="s">
        <v>906</v>
      </c>
      <c r="J6337" s="47">
        <v>2193</v>
      </c>
    </row>
    <row r="6338" spans="1:12" s="14" customFormat="1">
      <c r="A6338" s="14">
        <v>6332</v>
      </c>
      <c r="B6338" s="14">
        <v>316730</v>
      </c>
      <c r="C6338" s="14" t="s">
        <v>817</v>
      </c>
      <c r="D6338" s="14" t="s">
        <v>904</v>
      </c>
      <c r="E6338" s="14">
        <v>2010</v>
      </c>
      <c r="F6338" s="14" t="s">
        <v>905</v>
      </c>
      <c r="G6338" s="14" t="s">
        <v>906</v>
      </c>
      <c r="J6338" s="47">
        <v>2192</v>
      </c>
    </row>
    <row r="6339" spans="1:12" s="14" customFormat="1">
      <c r="A6339" s="14">
        <v>6333</v>
      </c>
      <c r="B6339" s="14">
        <v>316730</v>
      </c>
      <c r="C6339" s="14" t="s">
        <v>817</v>
      </c>
      <c r="D6339" s="14" t="s">
        <v>904</v>
      </c>
      <c r="E6339" s="14">
        <v>2011</v>
      </c>
      <c r="F6339" s="14" t="s">
        <v>905</v>
      </c>
      <c r="G6339" s="14" t="s">
        <v>906</v>
      </c>
      <c r="J6339" s="47">
        <v>2197</v>
      </c>
    </row>
    <row r="6340" spans="1:12" s="14" customFormat="1">
      <c r="A6340" s="14">
        <v>6334</v>
      </c>
      <c r="B6340" s="14">
        <v>316730</v>
      </c>
      <c r="C6340" s="14" t="s">
        <v>817</v>
      </c>
      <c r="D6340" s="14" t="s">
        <v>904</v>
      </c>
      <c r="E6340" s="14">
        <v>2012</v>
      </c>
      <c r="F6340" s="14" t="s">
        <v>2066</v>
      </c>
      <c r="G6340" s="14" t="s">
        <v>908</v>
      </c>
      <c r="J6340" s="47">
        <v>2201</v>
      </c>
    </row>
    <row r="6341" spans="1:12" s="14" customFormat="1">
      <c r="A6341" s="14">
        <v>6335</v>
      </c>
      <c r="B6341" s="14">
        <v>316730</v>
      </c>
      <c r="C6341" s="14" t="s">
        <v>817</v>
      </c>
      <c r="D6341" s="14" t="s">
        <v>904</v>
      </c>
      <c r="E6341" s="14">
        <v>2013</v>
      </c>
      <c r="F6341" s="14" t="s">
        <v>2066</v>
      </c>
      <c r="G6341" s="14" t="s">
        <v>908</v>
      </c>
      <c r="J6341" s="47">
        <v>2271</v>
      </c>
    </row>
    <row r="6342" spans="1:12" s="14" customFormat="1">
      <c r="A6342" s="14">
        <v>6336</v>
      </c>
      <c r="B6342" s="14">
        <v>316730</v>
      </c>
      <c r="C6342" s="14" t="s">
        <v>817</v>
      </c>
      <c r="D6342" s="14" t="s">
        <v>904</v>
      </c>
      <c r="E6342" s="14">
        <v>2014</v>
      </c>
      <c r="F6342" s="14" t="s">
        <v>905</v>
      </c>
      <c r="G6342" s="14" t="s">
        <v>906</v>
      </c>
      <c r="J6342" s="47">
        <v>2277</v>
      </c>
    </row>
    <row r="6343" spans="1:12">
      <c r="A6343">
        <v>6337</v>
      </c>
      <c r="B6343">
        <v>316740</v>
      </c>
      <c r="C6343" t="s">
        <v>818</v>
      </c>
      <c r="D6343" t="s">
        <v>904</v>
      </c>
      <c r="E6343">
        <v>2007</v>
      </c>
      <c r="J6343" s="1">
        <v>6018</v>
      </c>
    </row>
    <row r="6344" spans="1:12">
      <c r="A6344">
        <v>6338</v>
      </c>
      <c r="B6344">
        <v>316740</v>
      </c>
      <c r="C6344" t="s">
        <v>818</v>
      </c>
      <c r="D6344" t="s">
        <v>904</v>
      </c>
      <c r="E6344">
        <v>2008</v>
      </c>
      <c r="J6344" s="1">
        <v>6228</v>
      </c>
    </row>
    <row r="6345" spans="1:12">
      <c r="A6345">
        <v>6339</v>
      </c>
      <c r="B6345">
        <v>316740</v>
      </c>
      <c r="C6345" t="s">
        <v>818</v>
      </c>
      <c r="D6345" t="s">
        <v>904</v>
      </c>
      <c r="E6345">
        <v>2009</v>
      </c>
      <c r="F6345" t="s">
        <v>2067</v>
      </c>
      <c r="G6345" t="s">
        <v>930</v>
      </c>
      <c r="H6345" s="1">
        <v>3546</v>
      </c>
      <c r="I6345" s="1">
        <v>6261</v>
      </c>
      <c r="J6345" s="1">
        <v>6261</v>
      </c>
      <c r="K6345" s="1">
        <v>4203</v>
      </c>
      <c r="L6345" s="1">
        <v>4203</v>
      </c>
    </row>
    <row r="6346" spans="1:12">
      <c r="A6346">
        <v>6340</v>
      </c>
      <c r="B6346">
        <v>316740</v>
      </c>
      <c r="C6346" t="s">
        <v>818</v>
      </c>
      <c r="D6346" t="s">
        <v>904</v>
      </c>
      <c r="E6346">
        <v>2010</v>
      </c>
      <c r="J6346" s="1">
        <v>6027</v>
      </c>
    </row>
    <row r="6347" spans="1:12">
      <c r="A6347">
        <v>6341</v>
      </c>
      <c r="B6347">
        <v>316740</v>
      </c>
      <c r="C6347" t="s">
        <v>818</v>
      </c>
      <c r="D6347" t="s">
        <v>904</v>
      </c>
      <c r="E6347">
        <v>2011</v>
      </c>
      <c r="F6347" t="s">
        <v>2069</v>
      </c>
      <c r="G6347" t="s">
        <v>916</v>
      </c>
      <c r="H6347" s="1">
        <v>3653</v>
      </c>
      <c r="I6347" s="1">
        <v>6041</v>
      </c>
      <c r="J6347" s="1">
        <v>6041</v>
      </c>
      <c r="K6347" s="1">
        <v>3653</v>
      </c>
      <c r="L6347" s="1">
        <v>3653</v>
      </c>
    </row>
    <row r="6348" spans="1:12">
      <c r="A6348">
        <v>6342</v>
      </c>
      <c r="B6348">
        <v>316740</v>
      </c>
      <c r="C6348" t="s">
        <v>818</v>
      </c>
      <c r="D6348" t="s">
        <v>904</v>
      </c>
      <c r="E6348">
        <v>2012</v>
      </c>
      <c r="F6348" t="s">
        <v>2068</v>
      </c>
      <c r="G6348" t="s">
        <v>914</v>
      </c>
      <c r="H6348" s="1">
        <v>3661</v>
      </c>
      <c r="I6348" s="1">
        <v>6053</v>
      </c>
      <c r="J6348" s="1">
        <v>6053</v>
      </c>
      <c r="K6348" s="1">
        <v>3653</v>
      </c>
      <c r="L6348" s="1">
        <v>3653</v>
      </c>
    </row>
    <row r="6349" spans="1:12">
      <c r="A6349">
        <v>6343</v>
      </c>
      <c r="B6349">
        <v>316740</v>
      </c>
      <c r="C6349" t="s">
        <v>818</v>
      </c>
      <c r="D6349" t="s">
        <v>904</v>
      </c>
      <c r="E6349">
        <v>2013</v>
      </c>
      <c r="F6349" t="s">
        <v>2067</v>
      </c>
      <c r="G6349" t="s">
        <v>930</v>
      </c>
      <c r="J6349" s="1">
        <v>6249</v>
      </c>
    </row>
    <row r="6350" spans="1:12">
      <c r="A6350">
        <v>6344</v>
      </c>
      <c r="B6350">
        <v>316740</v>
      </c>
      <c r="C6350" t="s">
        <v>818</v>
      </c>
      <c r="D6350" t="s">
        <v>904</v>
      </c>
      <c r="E6350">
        <v>2014</v>
      </c>
      <c r="J6350" s="1">
        <v>6266</v>
      </c>
    </row>
    <row r="6351" spans="1:12">
      <c r="A6351">
        <v>6345</v>
      </c>
      <c r="B6351">
        <v>316750</v>
      </c>
      <c r="C6351" t="s">
        <v>819</v>
      </c>
      <c r="D6351" t="s">
        <v>904</v>
      </c>
      <c r="E6351">
        <v>2007</v>
      </c>
      <c r="J6351" s="1">
        <v>2503</v>
      </c>
    </row>
    <row r="6352" spans="1:12">
      <c r="A6352">
        <v>6346</v>
      </c>
      <c r="B6352">
        <v>316750</v>
      </c>
      <c r="C6352" t="s">
        <v>819</v>
      </c>
      <c r="D6352" t="s">
        <v>904</v>
      </c>
      <c r="E6352">
        <v>2008</v>
      </c>
      <c r="J6352" s="1">
        <v>2585</v>
      </c>
    </row>
    <row r="6353" spans="1:12">
      <c r="A6353">
        <v>6347</v>
      </c>
      <c r="B6353">
        <v>316750</v>
      </c>
      <c r="C6353" t="s">
        <v>819</v>
      </c>
      <c r="D6353" t="s">
        <v>904</v>
      </c>
      <c r="E6353">
        <v>2009</v>
      </c>
      <c r="F6353" t="s">
        <v>2070</v>
      </c>
      <c r="G6353" t="s">
        <v>914</v>
      </c>
      <c r="H6353" s="1">
        <v>1508</v>
      </c>
      <c r="I6353" s="1">
        <v>2594</v>
      </c>
      <c r="J6353" s="1">
        <v>2594</v>
      </c>
      <c r="K6353" s="1">
        <v>2594</v>
      </c>
      <c r="L6353" s="1">
        <v>1508</v>
      </c>
    </row>
    <row r="6354" spans="1:12">
      <c r="A6354">
        <v>6348</v>
      </c>
      <c r="B6354">
        <v>316750</v>
      </c>
      <c r="C6354" t="s">
        <v>819</v>
      </c>
      <c r="D6354" t="s">
        <v>904</v>
      </c>
      <c r="E6354">
        <v>2010</v>
      </c>
      <c r="F6354" t="s">
        <v>2070</v>
      </c>
      <c r="G6354" t="s">
        <v>914</v>
      </c>
      <c r="H6354" s="1">
        <v>1496</v>
      </c>
      <c r="I6354" s="1">
        <v>2537</v>
      </c>
      <c r="J6354" s="1">
        <v>2537</v>
      </c>
      <c r="K6354" s="1">
        <v>1496</v>
      </c>
      <c r="L6354" s="1">
        <v>1496</v>
      </c>
    </row>
    <row r="6355" spans="1:12">
      <c r="A6355">
        <v>6349</v>
      </c>
      <c r="B6355">
        <v>316750</v>
      </c>
      <c r="C6355" t="s">
        <v>819</v>
      </c>
      <c r="D6355" t="s">
        <v>904</v>
      </c>
      <c r="E6355">
        <v>2011</v>
      </c>
      <c r="F6355" t="s">
        <v>2070</v>
      </c>
      <c r="G6355" t="s">
        <v>914</v>
      </c>
      <c r="H6355" s="1">
        <v>1499</v>
      </c>
      <c r="I6355" s="1">
        <v>2542</v>
      </c>
      <c r="J6355" s="1">
        <v>2542</v>
      </c>
      <c r="K6355" s="1">
        <v>1496</v>
      </c>
      <c r="L6355" s="1">
        <v>1496</v>
      </c>
    </row>
    <row r="6356" spans="1:12">
      <c r="A6356">
        <v>6350</v>
      </c>
      <c r="B6356">
        <v>316750</v>
      </c>
      <c r="C6356" t="s">
        <v>819</v>
      </c>
      <c r="D6356" t="s">
        <v>904</v>
      </c>
      <c r="E6356">
        <v>2012</v>
      </c>
      <c r="F6356" t="s">
        <v>2070</v>
      </c>
      <c r="G6356" t="s">
        <v>914</v>
      </c>
      <c r="H6356" s="1">
        <v>1501</v>
      </c>
      <c r="I6356" s="1">
        <v>2546</v>
      </c>
      <c r="J6356" s="1">
        <v>2546</v>
      </c>
      <c r="K6356" s="1">
        <v>1496</v>
      </c>
      <c r="L6356" s="1">
        <v>1469</v>
      </c>
    </row>
    <row r="6357" spans="1:12">
      <c r="A6357">
        <v>6351</v>
      </c>
      <c r="B6357">
        <v>316750</v>
      </c>
      <c r="C6357" t="s">
        <v>819</v>
      </c>
      <c r="D6357" t="s">
        <v>904</v>
      </c>
      <c r="E6357">
        <v>2013</v>
      </c>
      <c r="F6357" t="s">
        <v>2070</v>
      </c>
      <c r="G6357" t="s">
        <v>914</v>
      </c>
      <c r="H6357" s="1">
        <v>1550</v>
      </c>
      <c r="I6357" s="1">
        <v>2628</v>
      </c>
      <c r="J6357" s="1">
        <v>2628</v>
      </c>
      <c r="K6357" s="1">
        <v>1498</v>
      </c>
      <c r="L6357" s="1">
        <v>1498</v>
      </c>
    </row>
    <row r="6358" spans="1:12">
      <c r="A6358">
        <v>6352</v>
      </c>
      <c r="B6358">
        <v>316750</v>
      </c>
      <c r="C6358" t="s">
        <v>819</v>
      </c>
      <c r="D6358" t="s">
        <v>904</v>
      </c>
      <c r="E6358">
        <v>2014</v>
      </c>
      <c r="F6358" t="s">
        <v>2070</v>
      </c>
      <c r="G6358" t="s">
        <v>914</v>
      </c>
      <c r="H6358" s="1">
        <v>1553</v>
      </c>
      <c r="I6358" s="1">
        <v>2634</v>
      </c>
      <c r="J6358" s="1">
        <v>2634</v>
      </c>
      <c r="K6358" s="1">
        <v>1550</v>
      </c>
      <c r="L6358" s="1">
        <v>1550</v>
      </c>
    </row>
    <row r="6359" spans="1:12">
      <c r="A6359">
        <v>6353</v>
      </c>
      <c r="B6359">
        <v>316760</v>
      </c>
      <c r="C6359" t="s">
        <v>820</v>
      </c>
      <c r="D6359" t="s">
        <v>904</v>
      </c>
      <c r="E6359">
        <v>2007</v>
      </c>
      <c r="F6359" t="s">
        <v>905</v>
      </c>
      <c r="G6359" t="s">
        <v>906</v>
      </c>
      <c r="J6359" s="1">
        <v>17257</v>
      </c>
    </row>
    <row r="6360" spans="1:12">
      <c r="A6360">
        <v>6354</v>
      </c>
      <c r="B6360">
        <v>316760</v>
      </c>
      <c r="C6360" t="s">
        <v>820</v>
      </c>
      <c r="D6360" t="s">
        <v>904</v>
      </c>
      <c r="E6360">
        <v>2008</v>
      </c>
      <c r="F6360" t="s">
        <v>905</v>
      </c>
      <c r="G6360" t="s">
        <v>906</v>
      </c>
      <c r="J6360" s="1">
        <v>17849</v>
      </c>
    </row>
    <row r="6361" spans="1:12">
      <c r="A6361">
        <v>6355</v>
      </c>
      <c r="B6361">
        <v>316760</v>
      </c>
      <c r="C6361" t="s">
        <v>820</v>
      </c>
      <c r="D6361" t="s">
        <v>904</v>
      </c>
      <c r="E6361">
        <v>2009</v>
      </c>
      <c r="F6361" t="s">
        <v>905</v>
      </c>
      <c r="G6361" t="s">
        <v>906</v>
      </c>
      <c r="J6361" s="1">
        <v>17933</v>
      </c>
    </row>
    <row r="6362" spans="1:12">
      <c r="A6362">
        <v>6356</v>
      </c>
      <c r="B6362">
        <v>316760</v>
      </c>
      <c r="C6362" t="s">
        <v>820</v>
      </c>
      <c r="D6362" t="s">
        <v>904</v>
      </c>
      <c r="E6362">
        <v>2010</v>
      </c>
      <c r="F6362" t="s">
        <v>2071</v>
      </c>
      <c r="G6362" t="s">
        <v>912</v>
      </c>
      <c r="H6362" s="1">
        <v>7096</v>
      </c>
      <c r="I6362" s="1">
        <v>18298</v>
      </c>
      <c r="J6362" s="1">
        <v>18298</v>
      </c>
      <c r="K6362" s="1">
        <v>10000</v>
      </c>
      <c r="L6362" s="1">
        <v>7000</v>
      </c>
    </row>
    <row r="6363" spans="1:12">
      <c r="A6363">
        <v>6357</v>
      </c>
      <c r="B6363">
        <v>316760</v>
      </c>
      <c r="C6363" t="s">
        <v>820</v>
      </c>
      <c r="D6363" t="s">
        <v>904</v>
      </c>
      <c r="E6363">
        <v>2011</v>
      </c>
      <c r="F6363" t="s">
        <v>905</v>
      </c>
      <c r="G6363" t="s">
        <v>906</v>
      </c>
      <c r="J6363" s="1">
        <v>18408</v>
      </c>
    </row>
    <row r="6364" spans="1:12">
      <c r="A6364">
        <v>6358</v>
      </c>
      <c r="B6364">
        <v>316760</v>
      </c>
      <c r="C6364" t="s">
        <v>820</v>
      </c>
      <c r="D6364" t="s">
        <v>904</v>
      </c>
      <c r="E6364">
        <v>2012</v>
      </c>
      <c r="F6364" t="s">
        <v>2072</v>
      </c>
      <c r="G6364" t="s">
        <v>908</v>
      </c>
      <c r="J6364" s="1">
        <v>18513</v>
      </c>
    </row>
    <row r="6365" spans="1:12">
      <c r="A6365">
        <v>6359</v>
      </c>
      <c r="B6365">
        <v>316760</v>
      </c>
      <c r="C6365" t="s">
        <v>820</v>
      </c>
      <c r="D6365" t="s">
        <v>904</v>
      </c>
      <c r="E6365">
        <v>2013</v>
      </c>
      <c r="F6365" t="s">
        <v>2071</v>
      </c>
      <c r="G6365" t="s">
        <v>912</v>
      </c>
      <c r="H6365" s="1">
        <v>7441</v>
      </c>
      <c r="I6365" s="1">
        <v>19188</v>
      </c>
      <c r="J6365" s="1">
        <v>19188</v>
      </c>
      <c r="K6365" s="1">
        <v>8188</v>
      </c>
      <c r="L6365" s="1">
        <v>7441</v>
      </c>
    </row>
    <row r="6366" spans="1:12">
      <c r="A6366">
        <v>6360</v>
      </c>
      <c r="B6366">
        <v>316760</v>
      </c>
      <c r="C6366" t="s">
        <v>820</v>
      </c>
      <c r="D6366" t="s">
        <v>904</v>
      </c>
      <c r="E6366">
        <v>2014</v>
      </c>
      <c r="F6366" t="s">
        <v>2071</v>
      </c>
      <c r="G6366" t="s">
        <v>912</v>
      </c>
      <c r="H6366" s="1">
        <v>7487</v>
      </c>
      <c r="I6366" s="1">
        <v>19307</v>
      </c>
      <c r="J6366" s="1">
        <v>19307</v>
      </c>
      <c r="K6366" s="1">
        <v>8188</v>
      </c>
      <c r="L6366" s="1">
        <v>7441</v>
      </c>
    </row>
    <row r="6367" spans="1:12" s="14" customFormat="1">
      <c r="A6367" s="14">
        <v>6361</v>
      </c>
      <c r="B6367" s="14">
        <v>316770</v>
      </c>
      <c r="C6367" s="14" t="s">
        <v>821</v>
      </c>
      <c r="D6367" s="14" t="s">
        <v>904</v>
      </c>
      <c r="E6367" s="14">
        <v>2007</v>
      </c>
      <c r="F6367" s="14" t="s">
        <v>905</v>
      </c>
      <c r="G6367" s="14" t="s">
        <v>906</v>
      </c>
      <c r="J6367" s="47">
        <v>5990</v>
      </c>
    </row>
    <row r="6368" spans="1:12" s="14" customFormat="1">
      <c r="A6368" s="14">
        <v>6362</v>
      </c>
      <c r="B6368" s="14">
        <v>316770</v>
      </c>
      <c r="C6368" s="14" t="s">
        <v>821</v>
      </c>
      <c r="D6368" s="14" t="s">
        <v>904</v>
      </c>
      <c r="E6368" s="14">
        <v>2008</v>
      </c>
      <c r="F6368" s="14" t="s">
        <v>905</v>
      </c>
      <c r="G6368" s="14" t="s">
        <v>906</v>
      </c>
      <c r="J6368" s="47">
        <v>6137</v>
      </c>
    </row>
    <row r="6369" spans="1:12" s="14" customFormat="1">
      <c r="A6369" s="14">
        <v>6363</v>
      </c>
      <c r="B6369" s="14">
        <v>316770</v>
      </c>
      <c r="C6369" s="14" t="s">
        <v>821</v>
      </c>
      <c r="D6369" s="14" t="s">
        <v>904</v>
      </c>
      <c r="E6369" s="14">
        <v>2009</v>
      </c>
      <c r="F6369" s="14" t="s">
        <v>905</v>
      </c>
      <c r="G6369" s="14" t="s">
        <v>906</v>
      </c>
      <c r="J6369" s="47">
        <v>6116</v>
      </c>
    </row>
    <row r="6370" spans="1:12" s="14" customFormat="1">
      <c r="A6370" s="14">
        <v>6364</v>
      </c>
      <c r="B6370" s="14">
        <v>316770</v>
      </c>
      <c r="C6370" s="14" t="s">
        <v>821</v>
      </c>
      <c r="D6370" s="14" t="s">
        <v>904</v>
      </c>
      <c r="E6370" s="14">
        <v>2010</v>
      </c>
      <c r="F6370" s="14" t="s">
        <v>905</v>
      </c>
      <c r="G6370" s="14" t="s">
        <v>906</v>
      </c>
      <c r="J6370" s="47">
        <v>5830</v>
      </c>
    </row>
    <row r="6371" spans="1:12" s="14" customFormat="1">
      <c r="A6371" s="14">
        <v>6365</v>
      </c>
      <c r="B6371" s="14">
        <v>316770</v>
      </c>
      <c r="C6371" s="14" t="s">
        <v>821</v>
      </c>
      <c r="D6371" s="14" t="s">
        <v>904</v>
      </c>
      <c r="E6371" s="14">
        <v>2011</v>
      </c>
      <c r="F6371" s="14" t="s">
        <v>905</v>
      </c>
      <c r="G6371" s="14" t="s">
        <v>906</v>
      </c>
      <c r="J6371" s="47">
        <v>5796</v>
      </c>
    </row>
    <row r="6372" spans="1:12" s="14" customFormat="1">
      <c r="A6372" s="14">
        <v>6366</v>
      </c>
      <c r="B6372" s="14">
        <v>316770</v>
      </c>
      <c r="C6372" s="14" t="s">
        <v>821</v>
      </c>
      <c r="D6372" s="14" t="s">
        <v>904</v>
      </c>
      <c r="E6372" s="14">
        <v>2012</v>
      </c>
      <c r="F6372" s="14" t="s">
        <v>905</v>
      </c>
      <c r="G6372" s="14" t="s">
        <v>906</v>
      </c>
      <c r="J6372" s="47">
        <v>5762</v>
      </c>
    </row>
    <row r="6373" spans="1:12" s="14" customFormat="1">
      <c r="A6373" s="14">
        <v>6367</v>
      </c>
      <c r="B6373" s="14">
        <v>316770</v>
      </c>
      <c r="C6373" s="14" t="s">
        <v>821</v>
      </c>
      <c r="D6373" s="14" t="s">
        <v>904</v>
      </c>
      <c r="E6373" s="14">
        <v>2013</v>
      </c>
      <c r="F6373" s="14" t="s">
        <v>905</v>
      </c>
      <c r="G6373" s="14" t="s">
        <v>906</v>
      </c>
      <c r="J6373" s="47">
        <v>5897</v>
      </c>
    </row>
    <row r="6374" spans="1:12" s="14" customFormat="1">
      <c r="A6374" s="14">
        <v>6368</v>
      </c>
      <c r="B6374" s="14">
        <v>316770</v>
      </c>
      <c r="C6374" s="14" t="s">
        <v>821</v>
      </c>
      <c r="D6374" s="14" t="s">
        <v>904</v>
      </c>
      <c r="E6374" s="14">
        <v>2014</v>
      </c>
      <c r="F6374" s="14" t="s">
        <v>905</v>
      </c>
      <c r="G6374" s="14" t="s">
        <v>906</v>
      </c>
      <c r="J6374" s="47">
        <v>5869</v>
      </c>
    </row>
    <row r="6375" spans="1:12">
      <c r="A6375">
        <v>6369</v>
      </c>
      <c r="B6375">
        <v>316780</v>
      </c>
      <c r="C6375" t="s">
        <v>822</v>
      </c>
      <c r="D6375" t="s">
        <v>904</v>
      </c>
      <c r="E6375">
        <v>2007</v>
      </c>
      <c r="J6375" s="1">
        <v>5518</v>
      </c>
    </row>
    <row r="6376" spans="1:12">
      <c r="A6376">
        <v>6370</v>
      </c>
      <c r="B6376">
        <v>316780</v>
      </c>
      <c r="C6376" t="s">
        <v>822</v>
      </c>
      <c r="D6376" t="s">
        <v>904</v>
      </c>
      <c r="E6376">
        <v>2008</v>
      </c>
      <c r="J6376" s="1">
        <v>5740</v>
      </c>
    </row>
    <row r="6377" spans="1:12">
      <c r="A6377">
        <v>6371</v>
      </c>
      <c r="B6377">
        <v>316780</v>
      </c>
      <c r="C6377" t="s">
        <v>822</v>
      </c>
      <c r="D6377" t="s">
        <v>904</v>
      </c>
      <c r="E6377">
        <v>2009</v>
      </c>
      <c r="F6377" t="s">
        <v>2075</v>
      </c>
      <c r="G6377" t="s">
        <v>914</v>
      </c>
      <c r="H6377" s="1">
        <v>3694</v>
      </c>
      <c r="I6377" s="1">
        <v>5795</v>
      </c>
      <c r="J6377" s="1">
        <v>5795</v>
      </c>
      <c r="K6377" s="1">
        <v>2538</v>
      </c>
      <c r="L6377" s="1">
        <v>2538</v>
      </c>
    </row>
    <row r="6378" spans="1:12">
      <c r="A6378">
        <v>6372</v>
      </c>
      <c r="B6378">
        <v>316780</v>
      </c>
      <c r="C6378" t="s">
        <v>822</v>
      </c>
      <c r="D6378" t="s">
        <v>904</v>
      </c>
      <c r="E6378">
        <v>2010</v>
      </c>
      <c r="F6378" t="s">
        <v>2075</v>
      </c>
      <c r="G6378" t="s">
        <v>914</v>
      </c>
      <c r="H6378" s="1">
        <v>3761</v>
      </c>
      <c r="I6378" s="1">
        <v>5676</v>
      </c>
      <c r="J6378" s="1">
        <v>5676</v>
      </c>
      <c r="K6378" s="1">
        <v>3761</v>
      </c>
      <c r="L6378" s="1">
        <v>3761</v>
      </c>
    </row>
    <row r="6379" spans="1:12">
      <c r="A6379">
        <v>6373</v>
      </c>
      <c r="B6379">
        <v>316780</v>
      </c>
      <c r="C6379" t="s">
        <v>822</v>
      </c>
      <c r="D6379" t="s">
        <v>904</v>
      </c>
      <c r="E6379">
        <v>2011</v>
      </c>
      <c r="F6379" t="s">
        <v>2075</v>
      </c>
      <c r="G6379" t="s">
        <v>914</v>
      </c>
      <c r="H6379" s="1">
        <v>3788</v>
      </c>
      <c r="I6379" s="1">
        <v>5716</v>
      </c>
      <c r="J6379" s="1">
        <v>5716</v>
      </c>
      <c r="K6379" s="1">
        <v>5716</v>
      </c>
      <c r="L6379" s="1">
        <v>3788</v>
      </c>
    </row>
    <row r="6380" spans="1:12">
      <c r="A6380">
        <v>6374</v>
      </c>
      <c r="B6380">
        <v>316780</v>
      </c>
      <c r="C6380" t="s">
        <v>822</v>
      </c>
      <c r="D6380" t="s">
        <v>904</v>
      </c>
      <c r="E6380">
        <v>2012</v>
      </c>
      <c r="F6380" t="s">
        <v>2074</v>
      </c>
      <c r="G6380" t="s">
        <v>930</v>
      </c>
      <c r="J6380" s="1">
        <v>5755</v>
      </c>
    </row>
    <row r="6381" spans="1:12">
      <c r="A6381">
        <v>6375</v>
      </c>
      <c r="B6381">
        <v>316780</v>
      </c>
      <c r="C6381" t="s">
        <v>822</v>
      </c>
      <c r="D6381" t="s">
        <v>904</v>
      </c>
      <c r="E6381">
        <v>2013</v>
      </c>
      <c r="J6381" s="1">
        <v>5971</v>
      </c>
    </row>
    <row r="6382" spans="1:12">
      <c r="A6382">
        <v>6376</v>
      </c>
      <c r="B6382">
        <v>316780</v>
      </c>
      <c r="C6382" t="s">
        <v>822</v>
      </c>
      <c r="D6382" t="s">
        <v>904</v>
      </c>
      <c r="E6382">
        <v>2014</v>
      </c>
      <c r="F6382" t="s">
        <v>2073</v>
      </c>
      <c r="G6382" t="s">
        <v>916</v>
      </c>
      <c r="H6382" s="1">
        <v>3985</v>
      </c>
      <c r="I6382" s="1">
        <v>6014</v>
      </c>
      <c r="J6382" s="1">
        <v>6014</v>
      </c>
      <c r="K6382" s="1">
        <v>3785</v>
      </c>
      <c r="L6382" s="1">
        <v>3785</v>
      </c>
    </row>
    <row r="6383" spans="1:12" s="14" customFormat="1">
      <c r="A6383" s="14">
        <v>6377</v>
      </c>
      <c r="B6383" s="14">
        <v>316790</v>
      </c>
      <c r="C6383" s="14" t="s">
        <v>823</v>
      </c>
      <c r="D6383" s="14" t="s">
        <v>904</v>
      </c>
      <c r="E6383" s="14">
        <v>2007</v>
      </c>
      <c r="F6383" s="14" t="s">
        <v>905</v>
      </c>
      <c r="G6383" s="14" t="s">
        <v>906</v>
      </c>
      <c r="J6383" s="47">
        <v>4061</v>
      </c>
    </row>
    <row r="6384" spans="1:12" s="14" customFormat="1">
      <c r="A6384" s="14">
        <v>6378</v>
      </c>
      <c r="B6384" s="14">
        <v>316790</v>
      </c>
      <c r="C6384" s="14" t="s">
        <v>823</v>
      </c>
      <c r="D6384" s="14" t="s">
        <v>904</v>
      </c>
      <c r="E6384" s="14">
        <v>2008</v>
      </c>
      <c r="F6384" s="14" t="s">
        <v>905</v>
      </c>
      <c r="G6384" s="14" t="s">
        <v>906</v>
      </c>
      <c r="J6384" s="47">
        <v>4118</v>
      </c>
    </row>
    <row r="6385" spans="1:12" s="14" customFormat="1">
      <c r="A6385" s="14">
        <v>6379</v>
      </c>
      <c r="B6385" s="14">
        <v>316790</v>
      </c>
      <c r="C6385" s="14" t="s">
        <v>823</v>
      </c>
      <c r="D6385" s="14" t="s">
        <v>904</v>
      </c>
      <c r="E6385" s="14">
        <v>2009</v>
      </c>
      <c r="F6385" s="14" t="s">
        <v>905</v>
      </c>
      <c r="G6385" s="14" t="s">
        <v>906</v>
      </c>
      <c r="J6385" s="47">
        <v>4068</v>
      </c>
    </row>
    <row r="6386" spans="1:12" s="14" customFormat="1">
      <c r="A6386" s="14">
        <v>6380</v>
      </c>
      <c r="B6386" s="14">
        <v>316790</v>
      </c>
      <c r="C6386" s="14" t="s">
        <v>823</v>
      </c>
      <c r="D6386" s="14" t="s">
        <v>904</v>
      </c>
      <c r="E6386" s="14">
        <v>2010</v>
      </c>
      <c r="F6386" s="14" t="s">
        <v>905</v>
      </c>
      <c r="G6386" s="14" t="s">
        <v>906</v>
      </c>
      <c r="J6386" s="47">
        <v>4079</v>
      </c>
    </row>
    <row r="6387" spans="1:12" s="14" customFormat="1">
      <c r="A6387" s="14">
        <v>6381</v>
      </c>
      <c r="B6387" s="14">
        <v>316790</v>
      </c>
      <c r="C6387" s="14" t="s">
        <v>823</v>
      </c>
      <c r="D6387" s="14" t="s">
        <v>904</v>
      </c>
      <c r="E6387" s="14">
        <v>2011</v>
      </c>
      <c r="F6387" s="14" t="s">
        <v>905</v>
      </c>
      <c r="G6387" s="14" t="s">
        <v>906</v>
      </c>
      <c r="J6387" s="47">
        <v>4042</v>
      </c>
    </row>
    <row r="6388" spans="1:12" s="14" customFormat="1">
      <c r="A6388" s="14">
        <v>6382</v>
      </c>
      <c r="B6388" s="14">
        <v>316790</v>
      </c>
      <c r="C6388" s="14" t="s">
        <v>823</v>
      </c>
      <c r="D6388" s="14" t="s">
        <v>904</v>
      </c>
      <c r="E6388" s="14">
        <v>2012</v>
      </c>
      <c r="F6388" s="14" t="s">
        <v>905</v>
      </c>
      <c r="G6388" s="14" t="s">
        <v>906</v>
      </c>
      <c r="J6388" s="47">
        <v>4005</v>
      </c>
    </row>
    <row r="6389" spans="1:12" s="14" customFormat="1">
      <c r="A6389" s="14">
        <v>6383</v>
      </c>
      <c r="B6389" s="14">
        <v>316790</v>
      </c>
      <c r="C6389" s="14" t="s">
        <v>823</v>
      </c>
      <c r="D6389" s="14" t="s">
        <v>904</v>
      </c>
      <c r="E6389" s="14">
        <v>2013</v>
      </c>
      <c r="F6389" s="14" t="s">
        <v>905</v>
      </c>
      <c r="G6389" s="14" t="s">
        <v>906</v>
      </c>
      <c r="J6389" s="47">
        <v>4085</v>
      </c>
    </row>
    <row r="6390" spans="1:12" s="14" customFormat="1">
      <c r="A6390" s="14">
        <v>6384</v>
      </c>
      <c r="B6390" s="14">
        <v>316790</v>
      </c>
      <c r="C6390" s="14" t="s">
        <v>823</v>
      </c>
      <c r="D6390" s="14" t="s">
        <v>904</v>
      </c>
      <c r="E6390" s="14">
        <v>2014</v>
      </c>
      <c r="F6390" s="14" t="s">
        <v>2076</v>
      </c>
      <c r="G6390" s="14" t="s">
        <v>908</v>
      </c>
      <c r="J6390" s="47">
        <v>4052</v>
      </c>
    </row>
    <row r="6391" spans="1:12">
      <c r="A6391">
        <v>6385</v>
      </c>
      <c r="B6391">
        <v>316800</v>
      </c>
      <c r="C6391" t="s">
        <v>824</v>
      </c>
      <c r="D6391" t="s">
        <v>904</v>
      </c>
      <c r="E6391">
        <v>2007</v>
      </c>
      <c r="F6391" t="s">
        <v>2078</v>
      </c>
      <c r="G6391" t="s">
        <v>908</v>
      </c>
      <c r="J6391" s="1">
        <v>29732</v>
      </c>
    </row>
    <row r="6392" spans="1:12">
      <c r="A6392">
        <v>6386</v>
      </c>
      <c r="B6392">
        <v>316800</v>
      </c>
      <c r="C6392" t="s">
        <v>824</v>
      </c>
      <c r="D6392" t="s">
        <v>904</v>
      </c>
      <c r="E6392">
        <v>2008</v>
      </c>
      <c r="F6392" t="s">
        <v>2078</v>
      </c>
      <c r="G6392" t="s">
        <v>908</v>
      </c>
      <c r="J6392" s="1">
        <v>30986</v>
      </c>
    </row>
    <row r="6393" spans="1:12">
      <c r="A6393">
        <v>6387</v>
      </c>
      <c r="B6393">
        <v>316800</v>
      </c>
      <c r="C6393" t="s">
        <v>824</v>
      </c>
      <c r="D6393" t="s">
        <v>904</v>
      </c>
      <c r="E6393">
        <v>2009</v>
      </c>
      <c r="F6393" t="s">
        <v>2078</v>
      </c>
      <c r="G6393" t="s">
        <v>908</v>
      </c>
      <c r="J6393" s="1">
        <v>31333</v>
      </c>
    </row>
    <row r="6394" spans="1:12">
      <c r="A6394">
        <v>6388</v>
      </c>
      <c r="B6394">
        <v>316800</v>
      </c>
      <c r="C6394" t="s">
        <v>824</v>
      </c>
      <c r="D6394" t="s">
        <v>904</v>
      </c>
      <c r="E6394">
        <v>2010</v>
      </c>
      <c r="F6394" t="s">
        <v>2078</v>
      </c>
      <c r="G6394" t="s">
        <v>914</v>
      </c>
      <c r="H6394" s="1">
        <v>25060</v>
      </c>
      <c r="I6394" s="1">
        <v>30917</v>
      </c>
      <c r="J6394" s="1">
        <v>30917</v>
      </c>
      <c r="K6394" s="1">
        <v>4271</v>
      </c>
      <c r="L6394" s="1">
        <v>4271</v>
      </c>
    </row>
    <row r="6395" spans="1:12">
      <c r="A6395">
        <v>6389</v>
      </c>
      <c r="B6395">
        <v>316800</v>
      </c>
      <c r="C6395" t="s">
        <v>824</v>
      </c>
      <c r="D6395" t="s">
        <v>904</v>
      </c>
      <c r="E6395">
        <v>2011</v>
      </c>
      <c r="F6395" t="s">
        <v>2077</v>
      </c>
      <c r="G6395" t="s">
        <v>1171</v>
      </c>
      <c r="H6395" s="1">
        <v>25283</v>
      </c>
      <c r="I6395" s="1">
        <v>31192</v>
      </c>
      <c r="J6395" s="1">
        <v>31192</v>
      </c>
      <c r="K6395" s="1">
        <v>9662</v>
      </c>
      <c r="L6395" s="1">
        <v>9662</v>
      </c>
    </row>
    <row r="6396" spans="1:12">
      <c r="A6396">
        <v>6390</v>
      </c>
      <c r="B6396">
        <v>316800</v>
      </c>
      <c r="C6396" t="s">
        <v>824</v>
      </c>
      <c r="D6396" t="s">
        <v>904</v>
      </c>
      <c r="E6396">
        <v>2012</v>
      </c>
      <c r="F6396" t="s">
        <v>2077</v>
      </c>
      <c r="G6396" t="s">
        <v>1171</v>
      </c>
      <c r="H6396" s="1">
        <v>25498</v>
      </c>
      <c r="I6396" s="1">
        <v>31457</v>
      </c>
      <c r="J6396" s="1">
        <v>31457</v>
      </c>
      <c r="K6396" s="1">
        <v>4913</v>
      </c>
      <c r="L6396" s="1">
        <v>4913</v>
      </c>
    </row>
    <row r="6397" spans="1:12">
      <c r="A6397">
        <v>6391</v>
      </c>
      <c r="B6397">
        <v>316800</v>
      </c>
      <c r="C6397" t="s">
        <v>824</v>
      </c>
      <c r="D6397" t="s">
        <v>904</v>
      </c>
      <c r="E6397">
        <v>2013</v>
      </c>
      <c r="F6397" t="s">
        <v>2077</v>
      </c>
      <c r="G6397" t="s">
        <v>1171</v>
      </c>
      <c r="H6397" s="1">
        <v>26504</v>
      </c>
      <c r="I6397" s="1">
        <v>32698</v>
      </c>
      <c r="J6397" s="1">
        <v>32698</v>
      </c>
      <c r="K6397" s="1">
        <v>7512</v>
      </c>
      <c r="L6397" s="1">
        <v>7512</v>
      </c>
    </row>
    <row r="6398" spans="1:12">
      <c r="A6398">
        <v>6392</v>
      </c>
      <c r="B6398">
        <v>316800</v>
      </c>
      <c r="C6398" t="s">
        <v>824</v>
      </c>
      <c r="D6398" t="s">
        <v>904</v>
      </c>
      <c r="E6398">
        <v>2014</v>
      </c>
      <c r="F6398" t="s">
        <v>2077</v>
      </c>
      <c r="G6398" t="s">
        <v>1171</v>
      </c>
      <c r="H6398" s="1">
        <v>26781</v>
      </c>
      <c r="I6398" s="1">
        <v>33040</v>
      </c>
      <c r="J6398" s="1">
        <v>33040</v>
      </c>
      <c r="K6398" s="1">
        <v>10654</v>
      </c>
      <c r="L6398" s="1">
        <v>10654</v>
      </c>
    </row>
    <row r="6399" spans="1:12">
      <c r="A6399">
        <v>6393</v>
      </c>
      <c r="B6399">
        <v>316805</v>
      </c>
      <c r="C6399" t="s">
        <v>825</v>
      </c>
      <c r="D6399" t="s">
        <v>904</v>
      </c>
      <c r="E6399">
        <v>2007</v>
      </c>
      <c r="J6399" s="1">
        <v>3243</v>
      </c>
    </row>
    <row r="6400" spans="1:12">
      <c r="A6400">
        <v>6394</v>
      </c>
      <c r="B6400">
        <v>316805</v>
      </c>
      <c r="C6400" t="s">
        <v>825</v>
      </c>
      <c r="D6400" t="s">
        <v>904</v>
      </c>
      <c r="E6400">
        <v>2008</v>
      </c>
      <c r="J6400" s="1">
        <v>3347</v>
      </c>
    </row>
    <row r="6401" spans="1:12">
      <c r="A6401">
        <v>6395</v>
      </c>
      <c r="B6401">
        <v>316805</v>
      </c>
      <c r="C6401" t="s">
        <v>825</v>
      </c>
      <c r="D6401" t="s">
        <v>904</v>
      </c>
      <c r="E6401">
        <v>2009</v>
      </c>
      <c r="F6401" t="s">
        <v>2079</v>
      </c>
      <c r="G6401" t="s">
        <v>914</v>
      </c>
      <c r="H6401" s="1">
        <v>1551</v>
      </c>
      <c r="I6401" s="1">
        <v>3357</v>
      </c>
      <c r="J6401" s="1">
        <v>3357</v>
      </c>
      <c r="K6401" s="1">
        <v>1665</v>
      </c>
      <c r="L6401" s="1">
        <v>1665</v>
      </c>
    </row>
    <row r="6402" spans="1:12">
      <c r="A6402">
        <v>6396</v>
      </c>
      <c r="B6402">
        <v>316805</v>
      </c>
      <c r="C6402" t="s">
        <v>825</v>
      </c>
      <c r="D6402" t="s">
        <v>904</v>
      </c>
      <c r="E6402">
        <v>2010</v>
      </c>
      <c r="F6402" t="s">
        <v>2080</v>
      </c>
      <c r="G6402" t="s">
        <v>916</v>
      </c>
      <c r="H6402" s="1">
        <v>1405</v>
      </c>
      <c r="I6402" s="1">
        <v>3137</v>
      </c>
      <c r="J6402" s="1">
        <v>3137</v>
      </c>
      <c r="K6402" s="1">
        <v>1405</v>
      </c>
      <c r="L6402" s="1">
        <v>1405</v>
      </c>
    </row>
    <row r="6403" spans="1:12">
      <c r="A6403">
        <v>6397</v>
      </c>
      <c r="B6403">
        <v>316805</v>
      </c>
      <c r="C6403" t="s">
        <v>825</v>
      </c>
      <c r="D6403" t="s">
        <v>904</v>
      </c>
      <c r="E6403">
        <v>2011</v>
      </c>
      <c r="F6403" t="s">
        <v>2079</v>
      </c>
      <c r="G6403" t="s">
        <v>914</v>
      </c>
      <c r="H6403" s="1">
        <v>1402</v>
      </c>
      <c r="I6403" s="1">
        <v>3131</v>
      </c>
      <c r="J6403" s="1">
        <v>3131</v>
      </c>
      <c r="K6403" s="1">
        <v>1402</v>
      </c>
      <c r="L6403" s="1">
        <v>1402</v>
      </c>
    </row>
    <row r="6404" spans="1:12">
      <c r="A6404">
        <v>6398</v>
      </c>
      <c r="B6404">
        <v>316805</v>
      </c>
      <c r="C6404" t="s">
        <v>825</v>
      </c>
      <c r="D6404" t="s">
        <v>904</v>
      </c>
      <c r="E6404">
        <v>2012</v>
      </c>
      <c r="F6404" t="s">
        <v>2079</v>
      </c>
      <c r="G6404" t="s">
        <v>914</v>
      </c>
      <c r="H6404" s="1">
        <v>1399</v>
      </c>
      <c r="I6404" s="1">
        <v>3124</v>
      </c>
      <c r="J6404" s="1">
        <v>3124</v>
      </c>
      <c r="K6404" s="1">
        <v>1402</v>
      </c>
      <c r="L6404" s="1">
        <v>1399</v>
      </c>
    </row>
    <row r="6405" spans="1:12">
      <c r="A6405">
        <v>6399</v>
      </c>
      <c r="B6405">
        <v>316805</v>
      </c>
      <c r="C6405" t="s">
        <v>825</v>
      </c>
      <c r="D6405" t="s">
        <v>904</v>
      </c>
      <c r="E6405">
        <v>2013</v>
      </c>
      <c r="F6405" t="s">
        <v>2079</v>
      </c>
      <c r="G6405" t="s">
        <v>914</v>
      </c>
      <c r="H6405" s="1">
        <v>1438</v>
      </c>
      <c r="I6405" s="1">
        <v>3210</v>
      </c>
      <c r="J6405" s="1">
        <v>3210</v>
      </c>
      <c r="K6405" s="1">
        <v>1403</v>
      </c>
      <c r="L6405" s="1">
        <v>1400</v>
      </c>
    </row>
    <row r="6406" spans="1:12">
      <c r="A6406">
        <v>6400</v>
      </c>
      <c r="B6406">
        <v>316805</v>
      </c>
      <c r="C6406" t="s">
        <v>825</v>
      </c>
      <c r="D6406" t="s">
        <v>904</v>
      </c>
      <c r="E6406">
        <v>2014</v>
      </c>
      <c r="F6406" t="s">
        <v>2079</v>
      </c>
      <c r="G6406" t="s">
        <v>914</v>
      </c>
      <c r="H6406" s="1">
        <v>1436</v>
      </c>
      <c r="I6406" s="1">
        <v>3206</v>
      </c>
      <c r="J6406" s="1">
        <v>3206</v>
      </c>
      <c r="K6406" s="1">
        <v>1410</v>
      </c>
      <c r="L6406" s="1">
        <v>1410</v>
      </c>
    </row>
    <row r="6407" spans="1:12" s="14" customFormat="1">
      <c r="A6407" s="14">
        <v>6401</v>
      </c>
      <c r="B6407" s="14">
        <v>316810</v>
      </c>
      <c r="C6407" s="14" t="s">
        <v>826</v>
      </c>
      <c r="D6407" s="14" t="s">
        <v>904</v>
      </c>
      <c r="E6407" s="14">
        <v>2007</v>
      </c>
      <c r="F6407" s="14" t="s">
        <v>905</v>
      </c>
      <c r="G6407" s="14" t="s">
        <v>906</v>
      </c>
      <c r="J6407" s="47">
        <v>3575</v>
      </c>
    </row>
    <row r="6408" spans="1:12" s="14" customFormat="1">
      <c r="A6408" s="14">
        <v>6402</v>
      </c>
      <c r="B6408" s="14">
        <v>316810</v>
      </c>
      <c r="C6408" s="14" t="s">
        <v>826</v>
      </c>
      <c r="D6408" s="14" t="s">
        <v>904</v>
      </c>
      <c r="E6408" s="14">
        <v>2008</v>
      </c>
      <c r="F6408" s="14" t="s">
        <v>905</v>
      </c>
      <c r="G6408" s="14" t="s">
        <v>906</v>
      </c>
      <c r="J6408" s="47">
        <v>3720</v>
      </c>
    </row>
    <row r="6409" spans="1:12" s="14" customFormat="1">
      <c r="A6409" s="14">
        <v>6403</v>
      </c>
      <c r="B6409" s="14">
        <v>316810</v>
      </c>
      <c r="C6409" s="14" t="s">
        <v>826</v>
      </c>
      <c r="D6409" s="14" t="s">
        <v>904</v>
      </c>
      <c r="E6409" s="14">
        <v>2009</v>
      </c>
      <c r="F6409" s="14" t="s">
        <v>905</v>
      </c>
      <c r="G6409" s="14" t="s">
        <v>906</v>
      </c>
      <c r="J6409" s="47">
        <v>3757</v>
      </c>
    </row>
    <row r="6410" spans="1:12" s="14" customFormat="1">
      <c r="A6410" s="14">
        <v>6404</v>
      </c>
      <c r="B6410" s="14">
        <v>316810</v>
      </c>
      <c r="C6410" s="14" t="s">
        <v>826</v>
      </c>
      <c r="D6410" s="14" t="s">
        <v>904</v>
      </c>
      <c r="E6410" s="14">
        <v>2010</v>
      </c>
      <c r="F6410" s="14" t="s">
        <v>905</v>
      </c>
      <c r="G6410" s="14" t="s">
        <v>906</v>
      </c>
      <c r="J6410" s="47">
        <v>4112</v>
      </c>
    </row>
    <row r="6411" spans="1:12" s="14" customFormat="1">
      <c r="A6411" s="14">
        <v>6405</v>
      </c>
      <c r="B6411" s="14">
        <v>316810</v>
      </c>
      <c r="C6411" s="14" t="s">
        <v>826</v>
      </c>
      <c r="D6411" s="14" t="s">
        <v>904</v>
      </c>
      <c r="E6411" s="14">
        <v>2011</v>
      </c>
      <c r="F6411" s="14" t="s">
        <v>905</v>
      </c>
      <c r="G6411" s="14" t="s">
        <v>906</v>
      </c>
      <c r="J6411" s="47">
        <v>4173</v>
      </c>
    </row>
    <row r="6412" spans="1:12" s="14" customFormat="1">
      <c r="A6412" s="14">
        <v>6406</v>
      </c>
      <c r="B6412" s="14">
        <v>316810</v>
      </c>
      <c r="C6412" s="14" t="s">
        <v>826</v>
      </c>
      <c r="D6412" s="14" t="s">
        <v>904</v>
      </c>
      <c r="E6412" s="14">
        <v>2012</v>
      </c>
      <c r="F6412" s="14" t="s">
        <v>905</v>
      </c>
      <c r="G6412" s="14" t="s">
        <v>906</v>
      </c>
      <c r="J6412" s="47">
        <v>4231</v>
      </c>
    </row>
    <row r="6413" spans="1:12" s="14" customFormat="1">
      <c r="A6413" s="14">
        <v>6407</v>
      </c>
      <c r="B6413" s="14">
        <v>316810</v>
      </c>
      <c r="C6413" s="14" t="s">
        <v>826</v>
      </c>
      <c r="D6413" s="14" t="s">
        <v>904</v>
      </c>
      <c r="E6413" s="14">
        <v>2013</v>
      </c>
      <c r="F6413" s="14" t="s">
        <v>905</v>
      </c>
      <c r="G6413" s="14" t="s">
        <v>906</v>
      </c>
      <c r="J6413" s="47">
        <v>4423</v>
      </c>
    </row>
    <row r="6414" spans="1:12" s="14" customFormat="1">
      <c r="A6414" s="14">
        <v>6408</v>
      </c>
      <c r="B6414" s="14">
        <v>316810</v>
      </c>
      <c r="C6414" s="14" t="s">
        <v>826</v>
      </c>
      <c r="D6414" s="14" t="s">
        <v>904</v>
      </c>
      <c r="E6414" s="14">
        <v>2014</v>
      </c>
      <c r="F6414" s="14" t="s">
        <v>905</v>
      </c>
      <c r="G6414" s="14" t="s">
        <v>906</v>
      </c>
      <c r="J6414" s="47">
        <v>4484</v>
      </c>
    </row>
    <row r="6415" spans="1:12">
      <c r="A6415">
        <v>6409</v>
      </c>
      <c r="B6415">
        <v>316820</v>
      </c>
      <c r="C6415" t="s">
        <v>827</v>
      </c>
      <c r="D6415" t="s">
        <v>904</v>
      </c>
      <c r="E6415">
        <v>2007</v>
      </c>
      <c r="F6415" t="s">
        <v>905</v>
      </c>
      <c r="G6415" t="s">
        <v>906</v>
      </c>
      <c r="J6415" s="1">
        <v>1841</v>
      </c>
    </row>
    <row r="6416" spans="1:12">
      <c r="A6416">
        <v>6410</v>
      </c>
      <c r="B6416">
        <v>316820</v>
      </c>
      <c r="C6416" t="s">
        <v>827</v>
      </c>
      <c r="D6416" t="s">
        <v>904</v>
      </c>
      <c r="E6416">
        <v>2008</v>
      </c>
      <c r="F6416" t="s">
        <v>905</v>
      </c>
      <c r="G6416" t="s">
        <v>906</v>
      </c>
      <c r="J6416" s="1">
        <v>1891</v>
      </c>
    </row>
    <row r="6417" spans="1:12">
      <c r="A6417">
        <v>6411</v>
      </c>
      <c r="B6417">
        <v>316820</v>
      </c>
      <c r="C6417" t="s">
        <v>827</v>
      </c>
      <c r="D6417" t="s">
        <v>904</v>
      </c>
      <c r="E6417">
        <v>2009</v>
      </c>
      <c r="F6417" t="s">
        <v>905</v>
      </c>
      <c r="G6417" t="s">
        <v>906</v>
      </c>
      <c r="J6417" s="1">
        <v>1888</v>
      </c>
    </row>
    <row r="6418" spans="1:12">
      <c r="A6418">
        <v>6412</v>
      </c>
      <c r="B6418">
        <v>316820</v>
      </c>
      <c r="C6418" t="s">
        <v>827</v>
      </c>
      <c r="D6418" t="s">
        <v>904</v>
      </c>
      <c r="E6418">
        <v>2010</v>
      </c>
      <c r="F6418" t="s">
        <v>2081</v>
      </c>
      <c r="G6418" t="s">
        <v>912</v>
      </c>
      <c r="H6418" s="1">
        <v>1085</v>
      </c>
      <c r="I6418" s="1">
        <v>1873</v>
      </c>
      <c r="J6418" s="1">
        <v>1873</v>
      </c>
      <c r="K6418">
        <v>938</v>
      </c>
      <c r="L6418">
        <v>788</v>
      </c>
    </row>
    <row r="6419" spans="1:12">
      <c r="A6419">
        <v>6413</v>
      </c>
      <c r="B6419">
        <v>316820</v>
      </c>
      <c r="C6419" t="s">
        <v>827</v>
      </c>
      <c r="D6419" t="s">
        <v>904</v>
      </c>
      <c r="E6419">
        <v>2011</v>
      </c>
      <c r="F6419" t="s">
        <v>2081</v>
      </c>
      <c r="G6419" t="s">
        <v>912</v>
      </c>
      <c r="H6419" s="1">
        <v>1084</v>
      </c>
      <c r="I6419" s="1">
        <v>1871</v>
      </c>
      <c r="J6419" s="1">
        <v>1871</v>
      </c>
      <c r="K6419">
        <v>938</v>
      </c>
      <c r="L6419">
        <v>788</v>
      </c>
    </row>
    <row r="6420" spans="1:12">
      <c r="A6420">
        <v>6414</v>
      </c>
      <c r="B6420">
        <v>316820</v>
      </c>
      <c r="C6420" t="s">
        <v>827</v>
      </c>
      <c r="D6420" t="s">
        <v>904</v>
      </c>
      <c r="E6420">
        <v>2012</v>
      </c>
      <c r="F6420" t="s">
        <v>2082</v>
      </c>
      <c r="G6420" t="s">
        <v>910</v>
      </c>
      <c r="H6420" s="1">
        <v>1083</v>
      </c>
      <c r="I6420" s="1">
        <v>1869</v>
      </c>
      <c r="J6420" s="1">
        <v>1869</v>
      </c>
      <c r="K6420" s="1">
        <v>1054</v>
      </c>
      <c r="L6420" s="1">
        <v>1054</v>
      </c>
    </row>
    <row r="6421" spans="1:12">
      <c r="A6421">
        <v>6415</v>
      </c>
      <c r="B6421">
        <v>316820</v>
      </c>
      <c r="C6421" t="s">
        <v>827</v>
      </c>
      <c r="D6421" t="s">
        <v>904</v>
      </c>
      <c r="E6421">
        <v>2013</v>
      </c>
      <c r="F6421" t="s">
        <v>905</v>
      </c>
      <c r="G6421" t="s">
        <v>906</v>
      </c>
      <c r="J6421" s="1">
        <v>1923</v>
      </c>
    </row>
    <row r="6422" spans="1:12">
      <c r="A6422">
        <v>6416</v>
      </c>
      <c r="B6422">
        <v>316820</v>
      </c>
      <c r="C6422" t="s">
        <v>827</v>
      </c>
      <c r="D6422" t="s">
        <v>904</v>
      </c>
      <c r="E6422">
        <v>2014</v>
      </c>
      <c r="F6422" t="s">
        <v>2081</v>
      </c>
      <c r="G6422" t="s">
        <v>912</v>
      </c>
      <c r="H6422" s="1">
        <v>1113</v>
      </c>
      <c r="I6422" s="1">
        <v>1922</v>
      </c>
      <c r="J6422" s="1">
        <v>1922</v>
      </c>
      <c r="K6422" s="1">
        <v>1050</v>
      </c>
      <c r="L6422" s="1">
        <v>1050</v>
      </c>
    </row>
    <row r="6423" spans="1:12" s="14" customFormat="1">
      <c r="A6423" s="14">
        <v>6417</v>
      </c>
      <c r="B6423" s="14">
        <v>316830</v>
      </c>
      <c r="C6423" s="14" t="s">
        <v>828</v>
      </c>
      <c r="D6423" s="14" t="s">
        <v>904</v>
      </c>
      <c r="E6423" s="14">
        <v>2007</v>
      </c>
      <c r="F6423" s="14" t="s">
        <v>905</v>
      </c>
      <c r="G6423" s="14" t="s">
        <v>906</v>
      </c>
      <c r="J6423" s="47">
        <v>3757</v>
      </c>
    </row>
    <row r="6424" spans="1:12" s="14" customFormat="1">
      <c r="A6424" s="14">
        <v>6418</v>
      </c>
      <c r="B6424" s="14">
        <v>316830</v>
      </c>
      <c r="C6424" s="14" t="s">
        <v>828</v>
      </c>
      <c r="D6424" s="14" t="s">
        <v>904</v>
      </c>
      <c r="E6424" s="14">
        <v>2008</v>
      </c>
      <c r="F6424" s="14" t="s">
        <v>905</v>
      </c>
      <c r="G6424" s="14" t="s">
        <v>906</v>
      </c>
      <c r="J6424" s="47">
        <v>3910</v>
      </c>
    </row>
    <row r="6425" spans="1:12" s="14" customFormat="1">
      <c r="A6425" s="14">
        <v>6419</v>
      </c>
      <c r="B6425" s="14">
        <v>316830</v>
      </c>
      <c r="C6425" s="14" t="s">
        <v>828</v>
      </c>
      <c r="D6425" s="14" t="s">
        <v>904</v>
      </c>
      <c r="E6425" s="14">
        <v>2009</v>
      </c>
      <c r="F6425" s="14" t="s">
        <v>905</v>
      </c>
      <c r="G6425" s="14" t="s">
        <v>906</v>
      </c>
      <c r="J6425" s="47">
        <v>3950</v>
      </c>
    </row>
    <row r="6426" spans="1:12" s="14" customFormat="1">
      <c r="A6426" s="14">
        <v>6420</v>
      </c>
      <c r="B6426" s="14">
        <v>316830</v>
      </c>
      <c r="C6426" s="14" t="s">
        <v>828</v>
      </c>
      <c r="D6426" s="14" t="s">
        <v>904</v>
      </c>
      <c r="E6426" s="14">
        <v>2010</v>
      </c>
      <c r="F6426" s="14" t="s">
        <v>905</v>
      </c>
      <c r="G6426" s="14" t="s">
        <v>906</v>
      </c>
      <c r="J6426" s="47">
        <v>3794</v>
      </c>
    </row>
    <row r="6427" spans="1:12" s="14" customFormat="1">
      <c r="A6427" s="14">
        <v>6421</v>
      </c>
      <c r="B6427" s="14">
        <v>316830</v>
      </c>
      <c r="C6427" s="14" t="s">
        <v>828</v>
      </c>
      <c r="D6427" s="14" t="s">
        <v>904</v>
      </c>
      <c r="E6427" s="14">
        <v>2011</v>
      </c>
      <c r="F6427" s="14" t="s">
        <v>905</v>
      </c>
      <c r="G6427" s="14" t="s">
        <v>906</v>
      </c>
      <c r="J6427" s="47">
        <v>3818</v>
      </c>
    </row>
    <row r="6428" spans="1:12" s="14" customFormat="1">
      <c r="A6428" s="14">
        <v>6422</v>
      </c>
      <c r="B6428" s="14">
        <v>316830</v>
      </c>
      <c r="C6428" s="14" t="s">
        <v>828</v>
      </c>
      <c r="D6428" s="14" t="s">
        <v>904</v>
      </c>
      <c r="E6428" s="14">
        <v>2012</v>
      </c>
      <c r="F6428" s="14" t="s">
        <v>905</v>
      </c>
      <c r="G6428" s="14" t="s">
        <v>906</v>
      </c>
      <c r="J6428" s="47">
        <v>3840</v>
      </c>
    </row>
    <row r="6429" spans="1:12" s="14" customFormat="1">
      <c r="A6429" s="14">
        <v>6423</v>
      </c>
      <c r="B6429" s="14">
        <v>316830</v>
      </c>
      <c r="C6429" s="14" t="s">
        <v>828</v>
      </c>
      <c r="D6429" s="14" t="s">
        <v>904</v>
      </c>
      <c r="E6429" s="14">
        <v>2013</v>
      </c>
      <c r="F6429" s="14" t="s">
        <v>905</v>
      </c>
      <c r="G6429" s="14" t="s">
        <v>916</v>
      </c>
      <c r="H6429" s="47">
        <v>1841</v>
      </c>
      <c r="I6429" s="47">
        <v>3980</v>
      </c>
      <c r="J6429" s="47">
        <v>3980</v>
      </c>
      <c r="K6429" s="47">
        <v>1030</v>
      </c>
      <c r="L6429" s="47">
        <v>1030</v>
      </c>
    </row>
    <row r="6430" spans="1:12" s="14" customFormat="1">
      <c r="A6430" s="14">
        <v>6424</v>
      </c>
      <c r="B6430" s="14">
        <v>316830</v>
      </c>
      <c r="C6430" s="14" t="s">
        <v>828</v>
      </c>
      <c r="D6430" s="14" t="s">
        <v>904</v>
      </c>
      <c r="E6430" s="14">
        <v>2014</v>
      </c>
      <c r="F6430" s="14" t="s">
        <v>905</v>
      </c>
      <c r="G6430" s="14" t="s">
        <v>916</v>
      </c>
      <c r="H6430" s="47">
        <v>1853</v>
      </c>
      <c r="I6430" s="47">
        <v>4006</v>
      </c>
      <c r="J6430" s="47">
        <v>4006</v>
      </c>
      <c r="K6430" s="47">
        <v>1204</v>
      </c>
      <c r="L6430" s="47">
        <v>1204</v>
      </c>
    </row>
    <row r="6431" spans="1:12" s="14" customFormat="1">
      <c r="A6431" s="14">
        <v>6425</v>
      </c>
      <c r="B6431" s="14">
        <v>316840</v>
      </c>
      <c r="C6431" s="14" t="s">
        <v>829</v>
      </c>
      <c r="D6431" s="14" t="s">
        <v>904</v>
      </c>
      <c r="E6431" s="14">
        <v>2007</v>
      </c>
      <c r="F6431" s="14" t="s">
        <v>905</v>
      </c>
      <c r="G6431" s="14" t="s">
        <v>906</v>
      </c>
      <c r="J6431" s="47">
        <v>14185</v>
      </c>
    </row>
    <row r="6432" spans="1:12" s="14" customFormat="1">
      <c r="A6432" s="14">
        <v>6426</v>
      </c>
      <c r="B6432" s="14">
        <v>316840</v>
      </c>
      <c r="C6432" s="14" t="s">
        <v>829</v>
      </c>
      <c r="D6432" s="14" t="s">
        <v>904</v>
      </c>
      <c r="E6432" s="14">
        <v>2008</v>
      </c>
      <c r="F6432" s="14" t="s">
        <v>905</v>
      </c>
      <c r="G6432" s="14" t="s">
        <v>906</v>
      </c>
      <c r="J6432" s="47">
        <v>14588</v>
      </c>
    </row>
    <row r="6433" spans="1:12" s="14" customFormat="1">
      <c r="A6433" s="14">
        <v>6427</v>
      </c>
      <c r="B6433" s="14">
        <v>316840</v>
      </c>
      <c r="C6433" s="14" t="s">
        <v>829</v>
      </c>
      <c r="D6433" s="14" t="s">
        <v>904</v>
      </c>
      <c r="E6433" s="14">
        <v>2009</v>
      </c>
      <c r="F6433" s="14" t="s">
        <v>905</v>
      </c>
      <c r="G6433" s="14" t="s">
        <v>906</v>
      </c>
      <c r="J6433" s="47">
        <v>14585</v>
      </c>
    </row>
    <row r="6434" spans="1:12" s="14" customFormat="1">
      <c r="A6434" s="14">
        <v>6428</v>
      </c>
      <c r="B6434" s="14">
        <v>316840</v>
      </c>
      <c r="C6434" s="14" t="s">
        <v>829</v>
      </c>
      <c r="D6434" s="14" t="s">
        <v>904</v>
      </c>
      <c r="E6434" s="14">
        <v>2010</v>
      </c>
      <c r="F6434" s="14" t="s">
        <v>905</v>
      </c>
      <c r="G6434" s="14" t="s">
        <v>906</v>
      </c>
      <c r="J6434" s="47">
        <v>14293</v>
      </c>
    </row>
    <row r="6435" spans="1:12" s="14" customFormat="1">
      <c r="A6435" s="14">
        <v>6429</v>
      </c>
      <c r="B6435" s="14">
        <v>316840</v>
      </c>
      <c r="C6435" s="14" t="s">
        <v>829</v>
      </c>
      <c r="D6435" s="14" t="s">
        <v>904</v>
      </c>
      <c r="E6435" s="14">
        <v>2011</v>
      </c>
      <c r="F6435" s="14" t="s">
        <v>905</v>
      </c>
      <c r="G6435" s="14" t="s">
        <v>906</v>
      </c>
      <c r="J6435" s="47">
        <v>14279</v>
      </c>
    </row>
    <row r="6436" spans="1:12" s="14" customFormat="1">
      <c r="A6436" s="14">
        <v>6430</v>
      </c>
      <c r="B6436" s="14">
        <v>316840</v>
      </c>
      <c r="C6436" s="14" t="s">
        <v>829</v>
      </c>
      <c r="D6436" s="14" t="s">
        <v>904</v>
      </c>
      <c r="E6436" s="14">
        <v>2012</v>
      </c>
      <c r="F6436" s="14" t="s">
        <v>2083</v>
      </c>
      <c r="G6436" s="14" t="s">
        <v>908</v>
      </c>
      <c r="J6436" s="47">
        <v>14264</v>
      </c>
    </row>
    <row r="6437" spans="1:12" s="14" customFormat="1">
      <c r="A6437" s="14">
        <v>6431</v>
      </c>
      <c r="B6437" s="14">
        <v>316840</v>
      </c>
      <c r="C6437" s="14" t="s">
        <v>829</v>
      </c>
      <c r="D6437" s="14" t="s">
        <v>904</v>
      </c>
      <c r="E6437" s="14">
        <v>2013</v>
      </c>
      <c r="F6437" s="14" t="s">
        <v>2083</v>
      </c>
      <c r="G6437" s="14" t="s">
        <v>908</v>
      </c>
      <c r="J6437" s="47">
        <v>14677</v>
      </c>
    </row>
    <row r="6438" spans="1:12" s="14" customFormat="1">
      <c r="A6438" s="14">
        <v>6432</v>
      </c>
      <c r="B6438" s="14">
        <v>316840</v>
      </c>
      <c r="C6438" s="14" t="s">
        <v>829</v>
      </c>
      <c r="D6438" s="14" t="s">
        <v>904</v>
      </c>
      <c r="E6438" s="14">
        <v>2014</v>
      </c>
      <c r="F6438" s="14" t="s">
        <v>2083</v>
      </c>
      <c r="G6438" s="14" t="s">
        <v>908</v>
      </c>
      <c r="J6438" s="47">
        <v>14674</v>
      </c>
    </row>
    <row r="6439" spans="1:12" s="14" customFormat="1">
      <c r="A6439" s="14">
        <v>6433</v>
      </c>
      <c r="B6439" s="14">
        <v>316850</v>
      </c>
      <c r="C6439" s="14" t="s">
        <v>830</v>
      </c>
      <c r="D6439" s="14" t="s">
        <v>904</v>
      </c>
      <c r="E6439" s="14">
        <v>2007</v>
      </c>
      <c r="F6439" s="14" t="s">
        <v>905</v>
      </c>
      <c r="G6439" s="14" t="s">
        <v>906</v>
      </c>
      <c r="J6439" s="47">
        <v>11665</v>
      </c>
    </row>
    <row r="6440" spans="1:12" s="14" customFormat="1">
      <c r="A6440" s="14">
        <v>6434</v>
      </c>
      <c r="B6440" s="14">
        <v>316850</v>
      </c>
      <c r="C6440" s="14" t="s">
        <v>830</v>
      </c>
      <c r="D6440" s="14" t="s">
        <v>904</v>
      </c>
      <c r="E6440" s="14">
        <v>2008</v>
      </c>
      <c r="F6440" s="14" t="s">
        <v>905</v>
      </c>
      <c r="G6440" s="14" t="s">
        <v>906</v>
      </c>
      <c r="J6440" s="47">
        <v>12101</v>
      </c>
    </row>
    <row r="6441" spans="1:12" s="14" customFormat="1">
      <c r="A6441" s="14">
        <v>6435</v>
      </c>
      <c r="B6441" s="14">
        <v>316850</v>
      </c>
      <c r="C6441" s="14" t="s">
        <v>830</v>
      </c>
      <c r="D6441" s="14" t="s">
        <v>904</v>
      </c>
      <c r="E6441" s="14">
        <v>2009</v>
      </c>
      <c r="F6441" s="14" t="s">
        <v>905</v>
      </c>
      <c r="G6441" s="14" t="s">
        <v>906</v>
      </c>
      <c r="J6441" s="47">
        <v>12187</v>
      </c>
    </row>
    <row r="6442" spans="1:12" s="14" customFormat="1">
      <c r="A6442" s="14">
        <v>6436</v>
      </c>
      <c r="B6442" s="14">
        <v>316850</v>
      </c>
      <c r="C6442" s="14" t="s">
        <v>830</v>
      </c>
      <c r="D6442" s="14" t="s">
        <v>904</v>
      </c>
      <c r="E6442" s="14">
        <v>2010</v>
      </c>
      <c r="F6442" s="14" t="s">
        <v>2084</v>
      </c>
      <c r="G6442" s="14" t="s">
        <v>908</v>
      </c>
      <c r="J6442" s="47">
        <v>11355</v>
      </c>
    </row>
    <row r="6443" spans="1:12" s="14" customFormat="1">
      <c r="A6443" s="14">
        <v>6437</v>
      </c>
      <c r="B6443" s="14">
        <v>316850</v>
      </c>
      <c r="C6443" s="14" t="s">
        <v>830</v>
      </c>
      <c r="D6443" s="14" t="s">
        <v>904</v>
      </c>
      <c r="E6443" s="14">
        <v>2011</v>
      </c>
      <c r="F6443" s="14" t="s">
        <v>905</v>
      </c>
      <c r="G6443" s="14" t="s">
        <v>906</v>
      </c>
      <c r="J6443" s="47">
        <v>11371</v>
      </c>
    </row>
    <row r="6444" spans="1:12" s="14" customFormat="1">
      <c r="A6444" s="14">
        <v>6438</v>
      </c>
      <c r="B6444" s="14">
        <v>316850</v>
      </c>
      <c r="C6444" s="14" t="s">
        <v>830</v>
      </c>
      <c r="D6444" s="14" t="s">
        <v>904</v>
      </c>
      <c r="E6444" s="14">
        <v>2012</v>
      </c>
      <c r="F6444" s="14" t="s">
        <v>905</v>
      </c>
      <c r="G6444" s="14" t="s">
        <v>906</v>
      </c>
      <c r="J6444" s="47">
        <v>11387</v>
      </c>
    </row>
    <row r="6445" spans="1:12" s="14" customFormat="1">
      <c r="A6445" s="14">
        <v>6439</v>
      </c>
      <c r="B6445" s="14">
        <v>316850</v>
      </c>
      <c r="C6445" s="14" t="s">
        <v>830</v>
      </c>
      <c r="D6445" s="14" t="s">
        <v>904</v>
      </c>
      <c r="E6445" s="14">
        <v>2013</v>
      </c>
      <c r="F6445" s="14" t="s">
        <v>905</v>
      </c>
      <c r="G6445" s="14" t="s">
        <v>906</v>
      </c>
      <c r="J6445" s="47">
        <v>11745</v>
      </c>
    </row>
    <row r="6446" spans="1:12" s="14" customFormat="1">
      <c r="A6446" s="14">
        <v>6440</v>
      </c>
      <c r="B6446" s="14">
        <v>316850</v>
      </c>
      <c r="C6446" s="14" t="s">
        <v>830</v>
      </c>
      <c r="D6446" s="14" t="s">
        <v>904</v>
      </c>
      <c r="E6446" s="14">
        <v>2014</v>
      </c>
      <c r="F6446" s="14" t="s">
        <v>905</v>
      </c>
      <c r="G6446" s="14" t="s">
        <v>906</v>
      </c>
      <c r="J6446" s="47">
        <v>11770</v>
      </c>
    </row>
    <row r="6447" spans="1:12">
      <c r="A6447">
        <v>6441</v>
      </c>
      <c r="B6447">
        <v>316860</v>
      </c>
      <c r="C6447" t="s">
        <v>831</v>
      </c>
      <c r="D6447" t="s">
        <v>904</v>
      </c>
      <c r="E6447">
        <v>2007</v>
      </c>
      <c r="F6447" t="s">
        <v>2085</v>
      </c>
      <c r="G6447" t="s">
        <v>914</v>
      </c>
      <c r="H6447" s="1">
        <v>102474</v>
      </c>
      <c r="I6447" s="1">
        <v>126895</v>
      </c>
      <c r="J6447" s="1">
        <v>126895</v>
      </c>
      <c r="K6447" s="1">
        <v>94077</v>
      </c>
      <c r="L6447" s="1">
        <v>94077</v>
      </c>
    </row>
    <row r="6448" spans="1:12">
      <c r="A6448">
        <v>6442</v>
      </c>
      <c r="B6448">
        <v>316860</v>
      </c>
      <c r="C6448" t="s">
        <v>831</v>
      </c>
      <c r="D6448" t="s">
        <v>904</v>
      </c>
      <c r="E6448">
        <v>2008</v>
      </c>
      <c r="F6448" t="s">
        <v>2085</v>
      </c>
      <c r="G6448" t="s">
        <v>914</v>
      </c>
      <c r="H6448" s="1">
        <v>105402</v>
      </c>
      <c r="I6448" s="1">
        <v>130521</v>
      </c>
      <c r="J6448" s="1">
        <v>130521</v>
      </c>
      <c r="K6448" s="1">
        <v>97458</v>
      </c>
      <c r="L6448" s="1">
        <v>97458</v>
      </c>
    </row>
    <row r="6449" spans="1:12">
      <c r="A6449">
        <v>6443</v>
      </c>
      <c r="B6449">
        <v>316860</v>
      </c>
      <c r="C6449" t="s">
        <v>831</v>
      </c>
      <c r="D6449" t="s">
        <v>904</v>
      </c>
      <c r="E6449">
        <v>2009</v>
      </c>
      <c r="F6449" t="s">
        <v>2085</v>
      </c>
      <c r="G6449" t="s">
        <v>914</v>
      </c>
      <c r="H6449" s="1">
        <v>105399</v>
      </c>
      <c r="I6449" s="1">
        <v>130517</v>
      </c>
      <c r="J6449" s="1">
        <v>130517</v>
      </c>
      <c r="K6449" s="1">
        <v>101119</v>
      </c>
      <c r="L6449" s="1">
        <v>101119</v>
      </c>
    </row>
    <row r="6450" spans="1:12">
      <c r="A6450">
        <v>6444</v>
      </c>
      <c r="B6450">
        <v>316860</v>
      </c>
      <c r="C6450" t="s">
        <v>831</v>
      </c>
      <c r="D6450" t="s">
        <v>904</v>
      </c>
      <c r="E6450">
        <v>2010</v>
      </c>
      <c r="F6450" t="s">
        <v>2085</v>
      </c>
      <c r="G6450" t="s">
        <v>914</v>
      </c>
      <c r="H6450" s="1">
        <v>110076</v>
      </c>
      <c r="I6450" s="1">
        <v>134745</v>
      </c>
      <c r="J6450" s="1">
        <v>134745</v>
      </c>
      <c r="K6450" s="1">
        <v>103215</v>
      </c>
      <c r="L6450" s="1">
        <v>103215</v>
      </c>
    </row>
    <row r="6451" spans="1:12">
      <c r="A6451">
        <v>6445</v>
      </c>
      <c r="B6451">
        <v>316860</v>
      </c>
      <c r="C6451" t="s">
        <v>831</v>
      </c>
      <c r="D6451" t="s">
        <v>904</v>
      </c>
      <c r="E6451">
        <v>2011</v>
      </c>
      <c r="F6451" t="s">
        <v>2085</v>
      </c>
      <c r="G6451" t="s">
        <v>914</v>
      </c>
      <c r="H6451" s="1">
        <v>110410</v>
      </c>
      <c r="I6451" s="1">
        <v>135154</v>
      </c>
      <c r="J6451" s="1">
        <v>135154</v>
      </c>
      <c r="K6451" s="1">
        <v>105539</v>
      </c>
      <c r="L6451" s="1">
        <v>105539</v>
      </c>
    </row>
    <row r="6452" spans="1:12">
      <c r="A6452">
        <v>6446</v>
      </c>
      <c r="B6452">
        <v>316860</v>
      </c>
      <c r="C6452" t="s">
        <v>831</v>
      </c>
      <c r="D6452" t="s">
        <v>904</v>
      </c>
      <c r="E6452">
        <v>2012</v>
      </c>
      <c r="F6452" t="s">
        <v>2085</v>
      </c>
      <c r="G6452" t="s">
        <v>914</v>
      </c>
      <c r="H6452" s="1">
        <v>110733</v>
      </c>
      <c r="I6452" s="1">
        <v>135549</v>
      </c>
      <c r="J6452" s="1">
        <v>135549</v>
      </c>
      <c r="K6452" s="1">
        <v>108693</v>
      </c>
      <c r="L6452" s="1">
        <v>108693</v>
      </c>
    </row>
    <row r="6453" spans="1:12">
      <c r="A6453">
        <v>6447</v>
      </c>
      <c r="B6453">
        <v>316860</v>
      </c>
      <c r="C6453" t="s">
        <v>831</v>
      </c>
      <c r="D6453" t="s">
        <v>904</v>
      </c>
      <c r="E6453">
        <v>2013</v>
      </c>
      <c r="F6453" t="s">
        <v>2085</v>
      </c>
      <c r="G6453" t="s">
        <v>914</v>
      </c>
      <c r="H6453" s="1">
        <v>114424</v>
      </c>
      <c r="I6453" s="1">
        <v>140067</v>
      </c>
      <c r="J6453" s="1">
        <v>140067</v>
      </c>
      <c r="K6453" s="1">
        <v>112613</v>
      </c>
      <c r="L6453" s="1">
        <v>112613</v>
      </c>
    </row>
    <row r="6454" spans="1:12">
      <c r="A6454">
        <v>6448</v>
      </c>
      <c r="B6454">
        <v>316860</v>
      </c>
      <c r="C6454" t="s">
        <v>831</v>
      </c>
      <c r="D6454" t="s">
        <v>904</v>
      </c>
      <c r="E6454">
        <v>2014</v>
      </c>
      <c r="F6454" t="s">
        <v>2085</v>
      </c>
      <c r="G6454" t="s">
        <v>914</v>
      </c>
      <c r="H6454" s="1">
        <v>114832</v>
      </c>
      <c r="I6454" s="1">
        <v>140567</v>
      </c>
      <c r="J6454" s="1">
        <v>140567</v>
      </c>
      <c r="K6454" s="1">
        <v>114832</v>
      </c>
      <c r="L6454" s="1">
        <v>114832</v>
      </c>
    </row>
    <row r="6455" spans="1:12" s="14" customFormat="1">
      <c r="A6455" s="14">
        <v>6449</v>
      </c>
      <c r="B6455" s="14">
        <v>316870</v>
      </c>
      <c r="C6455" s="14" t="s">
        <v>832</v>
      </c>
      <c r="D6455" s="14" t="s">
        <v>904</v>
      </c>
      <c r="E6455" s="14">
        <v>2007</v>
      </c>
      <c r="F6455" s="14" t="s">
        <v>2086</v>
      </c>
      <c r="G6455" s="14" t="s">
        <v>908</v>
      </c>
      <c r="J6455" s="47">
        <v>76092</v>
      </c>
    </row>
    <row r="6456" spans="1:12" s="14" customFormat="1">
      <c r="A6456" s="14">
        <v>6450</v>
      </c>
      <c r="B6456" s="14">
        <v>316870</v>
      </c>
      <c r="C6456" s="14" t="s">
        <v>832</v>
      </c>
      <c r="D6456" s="14" t="s">
        <v>904</v>
      </c>
      <c r="E6456" s="14">
        <v>2008</v>
      </c>
      <c r="F6456" s="14" t="s">
        <v>2086</v>
      </c>
      <c r="G6456" s="14" t="s">
        <v>908</v>
      </c>
      <c r="J6456" s="47">
        <v>79100</v>
      </c>
    </row>
    <row r="6457" spans="1:12" s="14" customFormat="1">
      <c r="A6457" s="14">
        <v>6451</v>
      </c>
      <c r="B6457" s="14">
        <v>316870</v>
      </c>
      <c r="C6457" s="14" t="s">
        <v>832</v>
      </c>
      <c r="D6457" s="14" t="s">
        <v>904</v>
      </c>
      <c r="E6457" s="14">
        <v>2009</v>
      </c>
      <c r="F6457" s="14" t="s">
        <v>905</v>
      </c>
      <c r="G6457" s="14" t="s">
        <v>906</v>
      </c>
      <c r="J6457" s="47">
        <v>79813</v>
      </c>
    </row>
    <row r="6458" spans="1:12" s="14" customFormat="1">
      <c r="A6458" s="14">
        <v>6452</v>
      </c>
      <c r="B6458" s="14">
        <v>316870</v>
      </c>
      <c r="C6458" s="14" t="s">
        <v>832</v>
      </c>
      <c r="D6458" s="14" t="s">
        <v>904</v>
      </c>
      <c r="E6458" s="14">
        <v>2010</v>
      </c>
      <c r="F6458" s="14" t="s">
        <v>905</v>
      </c>
      <c r="G6458" s="14" t="s">
        <v>906</v>
      </c>
      <c r="J6458" s="47">
        <v>81243</v>
      </c>
    </row>
    <row r="6459" spans="1:12" s="14" customFormat="1">
      <c r="A6459" s="14">
        <v>6453</v>
      </c>
      <c r="B6459" s="14">
        <v>316870</v>
      </c>
      <c r="C6459" s="14" t="s">
        <v>832</v>
      </c>
      <c r="D6459" s="14" t="s">
        <v>904</v>
      </c>
      <c r="E6459" s="14">
        <v>2011</v>
      </c>
      <c r="F6459" s="14" t="s">
        <v>905</v>
      </c>
      <c r="G6459" s="14" t="s">
        <v>906</v>
      </c>
      <c r="J6459" s="47">
        <v>81993</v>
      </c>
    </row>
    <row r="6460" spans="1:12" s="14" customFormat="1">
      <c r="A6460" s="14">
        <v>6454</v>
      </c>
      <c r="B6460" s="14">
        <v>316870</v>
      </c>
      <c r="C6460" s="14" t="s">
        <v>832</v>
      </c>
      <c r="D6460" s="14" t="s">
        <v>904</v>
      </c>
      <c r="E6460" s="14">
        <v>2012</v>
      </c>
      <c r="F6460" s="14" t="s">
        <v>2086</v>
      </c>
      <c r="G6460" s="14" t="s">
        <v>908</v>
      </c>
      <c r="J6460" s="47">
        <v>82718</v>
      </c>
    </row>
    <row r="6461" spans="1:12" s="14" customFormat="1">
      <c r="A6461" s="14">
        <v>6455</v>
      </c>
      <c r="B6461" s="14">
        <v>316870</v>
      </c>
      <c r="C6461" s="14" t="s">
        <v>832</v>
      </c>
      <c r="D6461" s="14" t="s">
        <v>904</v>
      </c>
      <c r="E6461" s="14">
        <v>2013</v>
      </c>
      <c r="F6461" s="14" t="s">
        <v>2087</v>
      </c>
      <c r="G6461" s="14" t="s">
        <v>912</v>
      </c>
      <c r="H6461" s="47">
        <v>85888</v>
      </c>
      <c r="I6461" s="47">
        <v>86014</v>
      </c>
      <c r="J6461" s="47">
        <v>86014</v>
      </c>
      <c r="K6461" s="47">
        <v>86014</v>
      </c>
      <c r="L6461" s="47">
        <v>85888</v>
      </c>
    </row>
    <row r="6462" spans="1:12" s="14" customFormat="1">
      <c r="A6462" s="14">
        <v>6456</v>
      </c>
      <c r="B6462" s="14">
        <v>316870</v>
      </c>
      <c r="C6462" s="14" t="s">
        <v>832</v>
      </c>
      <c r="D6462" s="14" t="s">
        <v>904</v>
      </c>
      <c r="E6462" s="14">
        <v>2014</v>
      </c>
      <c r="F6462" s="14" t="s">
        <v>2086</v>
      </c>
      <c r="G6462" s="14" t="s">
        <v>914</v>
      </c>
      <c r="H6462" s="47">
        <v>86667</v>
      </c>
      <c r="I6462" s="47">
        <v>86794</v>
      </c>
      <c r="J6462" s="47">
        <v>86794</v>
      </c>
      <c r="K6462" s="47">
        <v>86667</v>
      </c>
      <c r="L6462" s="47">
        <v>86667</v>
      </c>
    </row>
    <row r="6463" spans="1:12">
      <c r="A6463">
        <v>6457</v>
      </c>
      <c r="B6463">
        <v>316880</v>
      </c>
      <c r="C6463" t="s">
        <v>833</v>
      </c>
      <c r="D6463" t="s">
        <v>904</v>
      </c>
      <c r="E6463">
        <v>2007</v>
      </c>
      <c r="F6463" t="s">
        <v>905</v>
      </c>
      <c r="G6463" t="s">
        <v>906</v>
      </c>
      <c r="J6463" s="1">
        <v>6547</v>
      </c>
    </row>
    <row r="6464" spans="1:12">
      <c r="A6464">
        <v>6458</v>
      </c>
      <c r="B6464">
        <v>316880</v>
      </c>
      <c r="C6464" t="s">
        <v>833</v>
      </c>
      <c r="D6464" t="s">
        <v>904</v>
      </c>
      <c r="E6464">
        <v>2008</v>
      </c>
      <c r="F6464" t="s">
        <v>905</v>
      </c>
      <c r="G6464" t="s">
        <v>906</v>
      </c>
      <c r="J6464" s="1">
        <v>6859</v>
      </c>
    </row>
    <row r="6465" spans="1:12">
      <c r="A6465">
        <v>6459</v>
      </c>
      <c r="B6465">
        <v>316880</v>
      </c>
      <c r="C6465" t="s">
        <v>833</v>
      </c>
      <c r="D6465" t="s">
        <v>904</v>
      </c>
      <c r="E6465">
        <v>2009</v>
      </c>
      <c r="F6465" t="s">
        <v>905</v>
      </c>
      <c r="G6465" t="s">
        <v>906</v>
      </c>
      <c r="J6465" s="1">
        <v>6966</v>
      </c>
    </row>
    <row r="6466" spans="1:12">
      <c r="A6466">
        <v>6460</v>
      </c>
      <c r="B6466">
        <v>316880</v>
      </c>
      <c r="C6466" t="s">
        <v>833</v>
      </c>
      <c r="D6466" t="s">
        <v>904</v>
      </c>
      <c r="E6466">
        <v>2010</v>
      </c>
      <c r="F6466" t="s">
        <v>905</v>
      </c>
      <c r="G6466" t="s">
        <v>906</v>
      </c>
      <c r="J6466" s="1">
        <v>6961</v>
      </c>
    </row>
    <row r="6467" spans="1:12">
      <c r="A6467">
        <v>6461</v>
      </c>
      <c r="B6467">
        <v>316880</v>
      </c>
      <c r="C6467" t="s">
        <v>833</v>
      </c>
      <c r="D6467" t="s">
        <v>904</v>
      </c>
      <c r="E6467">
        <v>2011</v>
      </c>
      <c r="F6467" t="s">
        <v>905</v>
      </c>
      <c r="G6467" t="s">
        <v>916</v>
      </c>
      <c r="H6467" s="1">
        <v>5448</v>
      </c>
      <c r="I6467" s="1">
        <v>7054</v>
      </c>
      <c r="J6467" s="1">
        <v>7054</v>
      </c>
      <c r="K6467" s="1">
        <v>5448</v>
      </c>
      <c r="L6467" s="1">
        <v>5448</v>
      </c>
    </row>
    <row r="6468" spans="1:12">
      <c r="A6468">
        <v>6462</v>
      </c>
      <c r="B6468">
        <v>316880</v>
      </c>
      <c r="C6468" t="s">
        <v>833</v>
      </c>
      <c r="D6468" t="s">
        <v>904</v>
      </c>
      <c r="E6468">
        <v>2012</v>
      </c>
      <c r="F6468" t="s">
        <v>2088</v>
      </c>
      <c r="G6468" t="s">
        <v>914</v>
      </c>
      <c r="H6468" s="1">
        <v>5517</v>
      </c>
      <c r="I6468" s="1">
        <v>7143</v>
      </c>
      <c r="J6468" s="1">
        <v>7143</v>
      </c>
      <c r="K6468" s="1">
        <v>5517</v>
      </c>
      <c r="L6468" s="1">
        <v>5517</v>
      </c>
    </row>
    <row r="6469" spans="1:12">
      <c r="A6469">
        <v>6463</v>
      </c>
      <c r="B6469">
        <v>316880</v>
      </c>
      <c r="C6469" t="s">
        <v>833</v>
      </c>
      <c r="D6469" t="s">
        <v>904</v>
      </c>
      <c r="E6469">
        <v>2013</v>
      </c>
      <c r="F6469" t="s">
        <v>2088</v>
      </c>
      <c r="G6469" t="s">
        <v>914</v>
      </c>
      <c r="H6469" s="1">
        <v>5759</v>
      </c>
      <c r="I6469" s="1">
        <v>7457</v>
      </c>
      <c r="J6469" s="1">
        <v>7457</v>
      </c>
      <c r="K6469" s="1">
        <v>5759</v>
      </c>
      <c r="L6469" s="1">
        <v>5759</v>
      </c>
    </row>
    <row r="6470" spans="1:12">
      <c r="A6470">
        <v>6464</v>
      </c>
      <c r="B6470">
        <v>316880</v>
      </c>
      <c r="C6470" t="s">
        <v>833</v>
      </c>
      <c r="D6470" t="s">
        <v>904</v>
      </c>
      <c r="E6470">
        <v>2014</v>
      </c>
      <c r="F6470" t="s">
        <v>2088</v>
      </c>
      <c r="G6470" t="s">
        <v>914</v>
      </c>
      <c r="H6470" s="1">
        <v>5832</v>
      </c>
      <c r="I6470" s="1">
        <v>7551</v>
      </c>
      <c r="J6470" s="1">
        <v>7551</v>
      </c>
      <c r="K6470" s="1">
        <v>5832</v>
      </c>
      <c r="L6470" s="1">
        <v>5832</v>
      </c>
    </row>
    <row r="6471" spans="1:12">
      <c r="A6471">
        <v>6465</v>
      </c>
      <c r="B6471">
        <v>316890</v>
      </c>
      <c r="C6471" t="s">
        <v>834</v>
      </c>
      <c r="D6471" t="s">
        <v>904</v>
      </c>
      <c r="E6471">
        <v>2007</v>
      </c>
      <c r="F6471" t="s">
        <v>905</v>
      </c>
      <c r="G6471" t="s">
        <v>906</v>
      </c>
      <c r="J6471" s="1">
        <v>7416</v>
      </c>
    </row>
    <row r="6472" spans="1:12">
      <c r="A6472">
        <v>6466</v>
      </c>
      <c r="B6472">
        <v>316890</v>
      </c>
      <c r="C6472" t="s">
        <v>834</v>
      </c>
      <c r="D6472" t="s">
        <v>904</v>
      </c>
      <c r="E6472">
        <v>2008</v>
      </c>
      <c r="F6472" t="s">
        <v>905</v>
      </c>
      <c r="G6472" t="s">
        <v>906</v>
      </c>
      <c r="J6472" s="1">
        <v>7627</v>
      </c>
    </row>
    <row r="6473" spans="1:12">
      <c r="A6473">
        <v>6467</v>
      </c>
      <c r="B6473">
        <v>316890</v>
      </c>
      <c r="C6473" t="s">
        <v>834</v>
      </c>
      <c r="D6473" t="s">
        <v>904</v>
      </c>
      <c r="E6473">
        <v>2009</v>
      </c>
      <c r="F6473" t="s">
        <v>905</v>
      </c>
      <c r="G6473" t="s">
        <v>906</v>
      </c>
      <c r="J6473" s="1">
        <v>7626</v>
      </c>
    </row>
    <row r="6474" spans="1:12">
      <c r="A6474">
        <v>6468</v>
      </c>
      <c r="B6474">
        <v>316890</v>
      </c>
      <c r="C6474" t="s">
        <v>834</v>
      </c>
      <c r="D6474" t="s">
        <v>904</v>
      </c>
      <c r="E6474">
        <v>2010</v>
      </c>
      <c r="F6474" t="s">
        <v>905</v>
      </c>
      <c r="G6474" t="s">
        <v>906</v>
      </c>
      <c r="J6474" s="1">
        <v>6906</v>
      </c>
    </row>
    <row r="6475" spans="1:12">
      <c r="A6475">
        <v>6469</v>
      </c>
      <c r="B6475">
        <v>316890</v>
      </c>
      <c r="C6475" t="s">
        <v>834</v>
      </c>
      <c r="D6475" t="s">
        <v>904</v>
      </c>
      <c r="E6475">
        <v>2011</v>
      </c>
      <c r="F6475" t="s">
        <v>905</v>
      </c>
      <c r="G6475" t="s">
        <v>906</v>
      </c>
      <c r="J6475" s="1">
        <v>6855</v>
      </c>
    </row>
    <row r="6476" spans="1:12">
      <c r="A6476">
        <v>6470</v>
      </c>
      <c r="B6476">
        <v>316890</v>
      </c>
      <c r="C6476" t="s">
        <v>834</v>
      </c>
      <c r="D6476" t="s">
        <v>904</v>
      </c>
      <c r="E6476">
        <v>2012</v>
      </c>
      <c r="F6476" t="s">
        <v>2089</v>
      </c>
      <c r="G6476" t="s">
        <v>912</v>
      </c>
      <c r="H6476" s="1">
        <v>4745</v>
      </c>
      <c r="I6476" s="1">
        <v>6806</v>
      </c>
      <c r="J6476" s="1">
        <v>6806</v>
      </c>
      <c r="K6476" s="1">
        <v>4745</v>
      </c>
      <c r="L6476" s="1">
        <v>4745</v>
      </c>
    </row>
    <row r="6477" spans="1:12">
      <c r="A6477">
        <v>6471</v>
      </c>
      <c r="B6477">
        <v>316890</v>
      </c>
      <c r="C6477" t="s">
        <v>834</v>
      </c>
      <c r="D6477" t="s">
        <v>904</v>
      </c>
      <c r="E6477">
        <v>2013</v>
      </c>
      <c r="F6477" t="s">
        <v>2089</v>
      </c>
      <c r="G6477" t="s">
        <v>912</v>
      </c>
      <c r="H6477" s="1">
        <v>4849</v>
      </c>
      <c r="I6477" s="1">
        <v>6955</v>
      </c>
      <c r="J6477" s="1">
        <v>6955</v>
      </c>
      <c r="K6477" s="1">
        <v>4745</v>
      </c>
      <c r="L6477" s="1">
        <v>4745</v>
      </c>
    </row>
    <row r="6478" spans="1:12">
      <c r="A6478">
        <v>6472</v>
      </c>
      <c r="B6478">
        <v>316890</v>
      </c>
      <c r="C6478" t="s">
        <v>834</v>
      </c>
      <c r="D6478" t="s">
        <v>904</v>
      </c>
      <c r="E6478">
        <v>2014</v>
      </c>
      <c r="F6478" t="s">
        <v>2089</v>
      </c>
      <c r="G6478" t="s">
        <v>912</v>
      </c>
      <c r="H6478" s="1">
        <v>4819</v>
      </c>
      <c r="I6478" s="1">
        <v>6912</v>
      </c>
      <c r="J6478" s="1">
        <v>6912</v>
      </c>
      <c r="K6478" s="1">
        <v>4815</v>
      </c>
      <c r="L6478" s="1">
        <v>4815</v>
      </c>
    </row>
    <row r="6479" spans="1:12">
      <c r="A6479">
        <v>6473</v>
      </c>
      <c r="B6479">
        <v>316900</v>
      </c>
      <c r="C6479" t="s">
        <v>835</v>
      </c>
      <c r="D6479" t="s">
        <v>904</v>
      </c>
      <c r="E6479">
        <v>2007</v>
      </c>
      <c r="J6479" s="1">
        <v>15704</v>
      </c>
    </row>
    <row r="6480" spans="1:12">
      <c r="A6480">
        <v>6474</v>
      </c>
      <c r="B6480">
        <v>316900</v>
      </c>
      <c r="C6480" t="s">
        <v>835</v>
      </c>
      <c r="D6480" t="s">
        <v>904</v>
      </c>
      <c r="E6480">
        <v>2008</v>
      </c>
      <c r="J6480" s="1">
        <v>16290</v>
      </c>
    </row>
    <row r="6481" spans="1:12">
      <c r="A6481">
        <v>6475</v>
      </c>
      <c r="B6481">
        <v>316900</v>
      </c>
      <c r="C6481" t="s">
        <v>835</v>
      </c>
      <c r="D6481" t="s">
        <v>904</v>
      </c>
      <c r="E6481">
        <v>2009</v>
      </c>
      <c r="F6481" t="s">
        <v>2090</v>
      </c>
      <c r="G6481" t="s">
        <v>914</v>
      </c>
      <c r="H6481" s="1">
        <v>13023</v>
      </c>
      <c r="I6481" s="1">
        <v>16408</v>
      </c>
      <c r="J6481" s="1">
        <v>16408</v>
      </c>
      <c r="K6481" s="1">
        <v>13173</v>
      </c>
      <c r="L6481" s="1">
        <v>13023</v>
      </c>
    </row>
    <row r="6482" spans="1:12">
      <c r="A6482">
        <v>6476</v>
      </c>
      <c r="B6482">
        <v>316900</v>
      </c>
      <c r="C6482" t="s">
        <v>835</v>
      </c>
      <c r="D6482" t="s">
        <v>904</v>
      </c>
      <c r="E6482">
        <v>2010</v>
      </c>
      <c r="F6482" t="s">
        <v>2090</v>
      </c>
      <c r="G6482" t="s">
        <v>914</v>
      </c>
      <c r="H6482" s="1">
        <v>12909</v>
      </c>
      <c r="I6482" s="1">
        <v>15823</v>
      </c>
      <c r="J6482" s="1">
        <v>15823</v>
      </c>
      <c r="K6482" s="1">
        <v>13059</v>
      </c>
      <c r="L6482" s="1">
        <v>12909</v>
      </c>
    </row>
    <row r="6483" spans="1:12">
      <c r="A6483">
        <v>6477</v>
      </c>
      <c r="B6483">
        <v>316900</v>
      </c>
      <c r="C6483" t="s">
        <v>835</v>
      </c>
      <c r="D6483" t="s">
        <v>904</v>
      </c>
      <c r="E6483">
        <v>2011</v>
      </c>
      <c r="F6483" t="s">
        <v>2090</v>
      </c>
      <c r="G6483" t="s">
        <v>914</v>
      </c>
      <c r="H6483" s="1">
        <v>12960</v>
      </c>
      <c r="I6483" s="1">
        <v>15886</v>
      </c>
      <c r="J6483" s="1">
        <v>15886</v>
      </c>
      <c r="K6483" s="1">
        <v>13320</v>
      </c>
      <c r="L6483" s="1">
        <v>12960</v>
      </c>
    </row>
    <row r="6484" spans="1:12">
      <c r="A6484">
        <v>6478</v>
      </c>
      <c r="B6484">
        <v>316900</v>
      </c>
      <c r="C6484" t="s">
        <v>835</v>
      </c>
      <c r="D6484" t="s">
        <v>904</v>
      </c>
      <c r="E6484">
        <v>2012</v>
      </c>
      <c r="F6484" t="s">
        <v>2090</v>
      </c>
      <c r="G6484" t="s">
        <v>914</v>
      </c>
      <c r="H6484" s="1">
        <v>13010</v>
      </c>
      <c r="I6484" s="1">
        <v>15947</v>
      </c>
      <c r="J6484" s="1">
        <v>15947</v>
      </c>
      <c r="K6484" s="1">
        <v>13320</v>
      </c>
      <c r="L6484" s="1">
        <v>13010</v>
      </c>
    </row>
    <row r="6485" spans="1:12">
      <c r="A6485">
        <v>6479</v>
      </c>
      <c r="B6485">
        <v>316900</v>
      </c>
      <c r="C6485" t="s">
        <v>835</v>
      </c>
      <c r="D6485" t="s">
        <v>904</v>
      </c>
      <c r="E6485">
        <v>2013</v>
      </c>
      <c r="F6485" t="s">
        <v>2090</v>
      </c>
      <c r="G6485" t="s">
        <v>914</v>
      </c>
      <c r="H6485" s="1">
        <v>13456</v>
      </c>
      <c r="I6485" s="1">
        <v>16494</v>
      </c>
      <c r="J6485" s="1">
        <v>16494</v>
      </c>
      <c r="K6485" s="1">
        <v>13651</v>
      </c>
      <c r="L6485" s="1">
        <v>13456</v>
      </c>
    </row>
    <row r="6486" spans="1:12">
      <c r="A6486">
        <v>6480</v>
      </c>
      <c r="B6486">
        <v>316900</v>
      </c>
      <c r="C6486" t="s">
        <v>835</v>
      </c>
      <c r="D6486" t="s">
        <v>904</v>
      </c>
      <c r="E6486">
        <v>2014</v>
      </c>
      <c r="F6486" t="s">
        <v>2090</v>
      </c>
      <c r="G6486" t="s">
        <v>914</v>
      </c>
      <c r="H6486" s="1">
        <v>13516</v>
      </c>
      <c r="I6486" s="1">
        <v>16567</v>
      </c>
      <c r="J6486" s="1">
        <v>16567</v>
      </c>
      <c r="K6486" s="1">
        <v>13651</v>
      </c>
      <c r="L6486" s="1">
        <v>13456</v>
      </c>
    </row>
    <row r="6487" spans="1:12">
      <c r="A6487">
        <v>6481</v>
      </c>
      <c r="B6487">
        <v>316905</v>
      </c>
      <c r="C6487" t="s">
        <v>836</v>
      </c>
      <c r="D6487" t="s">
        <v>904</v>
      </c>
      <c r="E6487">
        <v>2007</v>
      </c>
      <c r="J6487" s="1">
        <v>3926</v>
      </c>
    </row>
    <row r="6488" spans="1:12">
      <c r="A6488">
        <v>6482</v>
      </c>
      <c r="B6488">
        <v>316905</v>
      </c>
      <c r="C6488" t="s">
        <v>836</v>
      </c>
      <c r="D6488" t="s">
        <v>904</v>
      </c>
      <c r="E6488">
        <v>2008</v>
      </c>
      <c r="J6488" s="1">
        <v>4063</v>
      </c>
    </row>
    <row r="6489" spans="1:12">
      <c r="A6489">
        <v>6483</v>
      </c>
      <c r="B6489">
        <v>316905</v>
      </c>
      <c r="C6489" t="s">
        <v>836</v>
      </c>
      <c r="D6489" t="s">
        <v>904</v>
      </c>
      <c r="E6489">
        <v>2009</v>
      </c>
      <c r="J6489" s="1">
        <v>4084</v>
      </c>
    </row>
    <row r="6490" spans="1:12">
      <c r="A6490">
        <v>6484</v>
      </c>
      <c r="B6490">
        <v>316905</v>
      </c>
      <c r="C6490" t="s">
        <v>836</v>
      </c>
      <c r="D6490" t="s">
        <v>904</v>
      </c>
      <c r="E6490">
        <v>2010</v>
      </c>
      <c r="J6490" s="1">
        <v>3950</v>
      </c>
    </row>
    <row r="6491" spans="1:12">
      <c r="A6491">
        <v>6485</v>
      </c>
      <c r="B6491">
        <v>316905</v>
      </c>
      <c r="C6491" t="s">
        <v>836</v>
      </c>
      <c r="D6491" t="s">
        <v>904</v>
      </c>
      <c r="E6491">
        <v>2011</v>
      </c>
      <c r="F6491" t="s">
        <v>905</v>
      </c>
      <c r="J6491" s="1">
        <v>3960</v>
      </c>
    </row>
    <row r="6492" spans="1:12">
      <c r="A6492">
        <v>6486</v>
      </c>
      <c r="B6492">
        <v>316905</v>
      </c>
      <c r="C6492" t="s">
        <v>836</v>
      </c>
      <c r="D6492" t="s">
        <v>904</v>
      </c>
      <c r="E6492">
        <v>2012</v>
      </c>
      <c r="F6492" t="s">
        <v>2093</v>
      </c>
      <c r="G6492" t="s">
        <v>914</v>
      </c>
      <c r="H6492" s="1">
        <v>1023</v>
      </c>
      <c r="I6492" s="1">
        <v>3970</v>
      </c>
      <c r="J6492" s="1">
        <v>3970</v>
      </c>
      <c r="K6492" s="1">
        <v>2000</v>
      </c>
      <c r="L6492" s="1">
        <v>1000</v>
      </c>
    </row>
    <row r="6493" spans="1:12">
      <c r="A6493">
        <v>6487</v>
      </c>
      <c r="B6493">
        <v>316905</v>
      </c>
      <c r="C6493" t="s">
        <v>836</v>
      </c>
      <c r="D6493" t="s">
        <v>904</v>
      </c>
      <c r="E6493">
        <v>2013</v>
      </c>
      <c r="F6493" t="s">
        <v>2092</v>
      </c>
      <c r="G6493" t="s">
        <v>916</v>
      </c>
      <c r="H6493" s="1">
        <v>1056</v>
      </c>
      <c r="I6493" s="1">
        <v>4099</v>
      </c>
      <c r="J6493" s="1">
        <v>4099</v>
      </c>
      <c r="K6493" s="1">
        <v>2000</v>
      </c>
      <c r="L6493" s="1">
        <v>1000</v>
      </c>
    </row>
    <row r="6494" spans="1:12">
      <c r="A6494">
        <v>6488</v>
      </c>
      <c r="B6494">
        <v>316905</v>
      </c>
      <c r="C6494" t="s">
        <v>836</v>
      </c>
      <c r="D6494" t="s">
        <v>904</v>
      </c>
      <c r="E6494">
        <v>2014</v>
      </c>
      <c r="F6494" t="s">
        <v>2091</v>
      </c>
      <c r="G6494" t="s">
        <v>914</v>
      </c>
      <c r="H6494" s="1">
        <v>1060</v>
      </c>
      <c r="I6494" s="1">
        <v>4112</v>
      </c>
      <c r="J6494" s="1">
        <v>4112</v>
      </c>
      <c r="K6494" s="1">
        <v>2010</v>
      </c>
      <c r="L6494" s="1">
        <v>1010</v>
      </c>
    </row>
    <row r="6495" spans="1:12" s="14" customFormat="1">
      <c r="A6495" s="14">
        <v>6489</v>
      </c>
      <c r="B6495" s="14">
        <v>316910</v>
      </c>
      <c r="C6495" s="14" t="s">
        <v>837</v>
      </c>
      <c r="D6495" s="14" t="s">
        <v>904</v>
      </c>
      <c r="E6495" s="14">
        <v>2007</v>
      </c>
      <c r="F6495" s="14" t="s">
        <v>905</v>
      </c>
      <c r="G6495" s="14" t="s">
        <v>906</v>
      </c>
      <c r="J6495" s="47">
        <v>5720</v>
      </c>
    </row>
    <row r="6496" spans="1:12" s="14" customFormat="1">
      <c r="A6496" s="14">
        <v>6490</v>
      </c>
      <c r="B6496" s="14">
        <v>316910</v>
      </c>
      <c r="C6496" s="14" t="s">
        <v>837</v>
      </c>
      <c r="D6496" s="14" t="s">
        <v>904</v>
      </c>
      <c r="E6496" s="14">
        <v>2008</v>
      </c>
      <c r="F6496" s="14" t="s">
        <v>905</v>
      </c>
      <c r="G6496" s="14" t="s">
        <v>906</v>
      </c>
      <c r="J6496" s="47">
        <v>5967</v>
      </c>
    </row>
    <row r="6497" spans="1:12" s="14" customFormat="1">
      <c r="A6497" s="14">
        <v>6491</v>
      </c>
      <c r="B6497" s="14">
        <v>316910</v>
      </c>
      <c r="C6497" s="14" t="s">
        <v>837</v>
      </c>
      <c r="D6497" s="14" t="s">
        <v>904</v>
      </c>
      <c r="E6497" s="14">
        <v>2009</v>
      </c>
      <c r="F6497" s="14" t="s">
        <v>905</v>
      </c>
      <c r="G6497" s="14" t="s">
        <v>906</v>
      </c>
      <c r="J6497" s="47">
        <v>6038</v>
      </c>
    </row>
    <row r="6498" spans="1:12" s="14" customFormat="1">
      <c r="A6498" s="14">
        <v>6492</v>
      </c>
      <c r="B6498" s="14">
        <v>316910</v>
      </c>
      <c r="C6498" s="14" t="s">
        <v>837</v>
      </c>
      <c r="D6498" s="14" t="s">
        <v>904</v>
      </c>
      <c r="E6498" s="14">
        <v>2010</v>
      </c>
      <c r="F6498" s="14" t="s">
        <v>905</v>
      </c>
      <c r="G6498" s="14" t="s">
        <v>906</v>
      </c>
      <c r="J6498" s="47">
        <v>5764</v>
      </c>
    </row>
    <row r="6499" spans="1:12" s="14" customFormat="1">
      <c r="A6499" s="14">
        <v>6493</v>
      </c>
      <c r="B6499" s="14">
        <v>316910</v>
      </c>
      <c r="C6499" s="14" t="s">
        <v>837</v>
      </c>
      <c r="D6499" s="14" t="s">
        <v>904</v>
      </c>
      <c r="E6499" s="14">
        <v>2011</v>
      </c>
      <c r="F6499" s="14" t="s">
        <v>905</v>
      </c>
      <c r="G6499" s="14" t="s">
        <v>906</v>
      </c>
      <c r="J6499" s="47">
        <v>5806</v>
      </c>
    </row>
    <row r="6500" spans="1:12" s="14" customFormat="1">
      <c r="A6500" s="14">
        <v>6494</v>
      </c>
      <c r="B6500" s="14">
        <v>316910</v>
      </c>
      <c r="C6500" s="14" t="s">
        <v>837</v>
      </c>
      <c r="D6500" s="14" t="s">
        <v>904</v>
      </c>
      <c r="E6500" s="14">
        <v>2012</v>
      </c>
      <c r="F6500" s="14" t="s">
        <v>905</v>
      </c>
      <c r="G6500" s="14" t="s">
        <v>906</v>
      </c>
      <c r="J6500" s="47">
        <v>5846</v>
      </c>
    </row>
    <row r="6501" spans="1:12" s="14" customFormat="1">
      <c r="A6501" s="14">
        <v>6495</v>
      </c>
      <c r="B6501" s="14">
        <v>316910</v>
      </c>
      <c r="C6501" s="14" t="s">
        <v>837</v>
      </c>
      <c r="D6501" s="14" t="s">
        <v>904</v>
      </c>
      <c r="E6501" s="14">
        <v>2013</v>
      </c>
      <c r="F6501" s="14" t="s">
        <v>905</v>
      </c>
      <c r="G6501" s="14" t="s">
        <v>906</v>
      </c>
      <c r="J6501" s="47">
        <v>6066</v>
      </c>
    </row>
    <row r="6502" spans="1:12" s="14" customFormat="1">
      <c r="A6502" s="14">
        <v>6496</v>
      </c>
      <c r="B6502" s="14">
        <v>316910</v>
      </c>
      <c r="C6502" s="14" t="s">
        <v>837</v>
      </c>
      <c r="D6502" s="14" t="s">
        <v>904</v>
      </c>
      <c r="E6502" s="14">
        <v>2014</v>
      </c>
      <c r="F6502" s="14" t="s">
        <v>905</v>
      </c>
      <c r="G6502" s="14" t="s">
        <v>906</v>
      </c>
      <c r="J6502" s="47">
        <v>6111</v>
      </c>
    </row>
    <row r="6503" spans="1:12">
      <c r="A6503">
        <v>6497</v>
      </c>
      <c r="B6503">
        <v>316920</v>
      </c>
      <c r="C6503" t="s">
        <v>838</v>
      </c>
      <c r="D6503" t="s">
        <v>904</v>
      </c>
      <c r="E6503">
        <v>2007</v>
      </c>
      <c r="J6503" s="1">
        <v>9194</v>
      </c>
    </row>
    <row r="6504" spans="1:12">
      <c r="A6504">
        <v>6498</v>
      </c>
      <c r="B6504">
        <v>316920</v>
      </c>
      <c r="C6504" t="s">
        <v>838</v>
      </c>
      <c r="D6504" t="s">
        <v>904</v>
      </c>
      <c r="E6504">
        <v>2008</v>
      </c>
      <c r="J6504" s="1">
        <v>9147</v>
      </c>
    </row>
    <row r="6505" spans="1:12">
      <c r="A6505">
        <v>6499</v>
      </c>
      <c r="B6505">
        <v>316920</v>
      </c>
      <c r="C6505" t="s">
        <v>838</v>
      </c>
      <c r="D6505" t="s">
        <v>904</v>
      </c>
      <c r="E6505">
        <v>2009</v>
      </c>
      <c r="J6505" s="1">
        <v>8881</v>
      </c>
    </row>
    <row r="6506" spans="1:12">
      <c r="A6506">
        <v>6500</v>
      </c>
      <c r="B6506">
        <v>316920</v>
      </c>
      <c r="C6506" t="s">
        <v>838</v>
      </c>
      <c r="D6506" t="s">
        <v>904</v>
      </c>
      <c r="E6506">
        <v>2010</v>
      </c>
      <c r="F6506" t="s">
        <v>2095</v>
      </c>
      <c r="G6506" t="s">
        <v>916</v>
      </c>
      <c r="H6506" s="1">
        <v>7602</v>
      </c>
      <c r="I6506" s="1">
        <v>9537</v>
      </c>
      <c r="J6506" s="1">
        <v>9537</v>
      </c>
      <c r="K6506" s="1">
        <v>7200</v>
      </c>
      <c r="L6506" s="1">
        <v>7200</v>
      </c>
    </row>
    <row r="6507" spans="1:12">
      <c r="A6507">
        <v>6501</v>
      </c>
      <c r="B6507">
        <v>316920</v>
      </c>
      <c r="C6507" t="s">
        <v>838</v>
      </c>
      <c r="D6507" t="s">
        <v>904</v>
      </c>
      <c r="E6507">
        <v>2011</v>
      </c>
      <c r="F6507" t="s">
        <v>2095</v>
      </c>
      <c r="G6507" t="s">
        <v>916</v>
      </c>
      <c r="H6507" s="1">
        <v>7473</v>
      </c>
      <c r="I6507" s="1">
        <v>9375</v>
      </c>
      <c r="J6507" s="1">
        <v>9375</v>
      </c>
      <c r="K6507" s="1">
        <v>7400</v>
      </c>
      <c r="L6507" s="1">
        <v>7400</v>
      </c>
    </row>
    <row r="6508" spans="1:12">
      <c r="A6508">
        <v>6502</v>
      </c>
      <c r="B6508">
        <v>316920</v>
      </c>
      <c r="C6508" t="s">
        <v>838</v>
      </c>
      <c r="D6508" t="s">
        <v>904</v>
      </c>
      <c r="E6508">
        <v>2012</v>
      </c>
      <c r="F6508" t="s">
        <v>2094</v>
      </c>
      <c r="G6508" t="s">
        <v>914</v>
      </c>
      <c r="H6508" s="1">
        <v>7348</v>
      </c>
      <c r="I6508" s="1">
        <v>9218</v>
      </c>
      <c r="J6508" s="1">
        <v>9218</v>
      </c>
      <c r="K6508" s="1">
        <v>7400</v>
      </c>
      <c r="L6508" s="1">
        <v>7300</v>
      </c>
    </row>
    <row r="6509" spans="1:12">
      <c r="A6509">
        <v>6503</v>
      </c>
      <c r="B6509">
        <v>316920</v>
      </c>
      <c r="C6509" t="s">
        <v>838</v>
      </c>
      <c r="D6509" t="s">
        <v>904</v>
      </c>
      <c r="E6509">
        <v>2013</v>
      </c>
      <c r="F6509" t="s">
        <v>2094</v>
      </c>
      <c r="G6509" t="s">
        <v>914</v>
      </c>
      <c r="H6509" s="1">
        <v>7430</v>
      </c>
      <c r="I6509" s="1">
        <v>9321</v>
      </c>
      <c r="J6509" s="1">
        <v>9321</v>
      </c>
      <c r="K6509" s="1">
        <v>7400</v>
      </c>
      <c r="L6509" s="1">
        <v>7300</v>
      </c>
    </row>
    <row r="6510" spans="1:12">
      <c r="A6510">
        <v>6504</v>
      </c>
      <c r="B6510">
        <v>316920</v>
      </c>
      <c r="C6510" t="s">
        <v>838</v>
      </c>
      <c r="D6510" t="s">
        <v>904</v>
      </c>
      <c r="E6510">
        <v>2014</v>
      </c>
      <c r="F6510" t="s">
        <v>2094</v>
      </c>
      <c r="G6510" t="s">
        <v>914</v>
      </c>
      <c r="H6510" s="1">
        <v>7313</v>
      </c>
      <c r="I6510" s="1">
        <v>9174</v>
      </c>
      <c r="J6510" s="1">
        <v>9174</v>
      </c>
      <c r="K6510" s="1">
        <v>7400</v>
      </c>
      <c r="L6510" s="1">
        <v>7300</v>
      </c>
    </row>
    <row r="6511" spans="1:12">
      <c r="A6511">
        <v>6505</v>
      </c>
      <c r="B6511">
        <v>316930</v>
      </c>
      <c r="C6511" t="s">
        <v>839</v>
      </c>
      <c r="D6511" t="s">
        <v>904</v>
      </c>
      <c r="E6511">
        <v>2007</v>
      </c>
      <c r="F6511" t="s">
        <v>905</v>
      </c>
      <c r="G6511" t="s">
        <v>916</v>
      </c>
      <c r="H6511" s="1">
        <v>64895</v>
      </c>
      <c r="I6511" s="1">
        <v>71737</v>
      </c>
      <c r="J6511" s="1">
        <v>71737</v>
      </c>
      <c r="K6511" s="1">
        <v>63663</v>
      </c>
      <c r="L6511" s="1">
        <v>63663</v>
      </c>
    </row>
    <row r="6512" spans="1:12">
      <c r="A6512">
        <v>6506</v>
      </c>
      <c r="B6512">
        <v>316930</v>
      </c>
      <c r="C6512" t="s">
        <v>839</v>
      </c>
      <c r="D6512" t="s">
        <v>904</v>
      </c>
      <c r="E6512">
        <v>2008</v>
      </c>
      <c r="F6512" t="s">
        <v>905</v>
      </c>
      <c r="G6512" t="s">
        <v>916</v>
      </c>
      <c r="H6512" s="1">
        <v>67719</v>
      </c>
      <c r="I6512" s="1">
        <v>74859</v>
      </c>
      <c r="J6512" s="1">
        <v>74859</v>
      </c>
      <c r="K6512" s="1">
        <v>65415</v>
      </c>
      <c r="L6512" s="1">
        <v>65415</v>
      </c>
    </row>
    <row r="6513" spans="1:12">
      <c r="A6513">
        <v>6507</v>
      </c>
      <c r="B6513">
        <v>316930</v>
      </c>
      <c r="C6513" t="s">
        <v>839</v>
      </c>
      <c r="D6513" t="s">
        <v>904</v>
      </c>
      <c r="E6513">
        <v>2009</v>
      </c>
      <c r="F6513" t="s">
        <v>2096</v>
      </c>
      <c r="G6513" t="s">
        <v>914</v>
      </c>
      <c r="H6513" s="1">
        <v>68549</v>
      </c>
      <c r="I6513" s="1">
        <v>75776</v>
      </c>
      <c r="J6513" s="1">
        <v>75776</v>
      </c>
      <c r="K6513" s="1">
        <v>66611</v>
      </c>
      <c r="L6513" s="1">
        <v>66611</v>
      </c>
    </row>
    <row r="6514" spans="1:12">
      <c r="A6514">
        <v>6508</v>
      </c>
      <c r="B6514">
        <v>316930</v>
      </c>
      <c r="C6514" t="s">
        <v>839</v>
      </c>
      <c r="D6514" t="s">
        <v>904</v>
      </c>
      <c r="E6514">
        <v>2010</v>
      </c>
      <c r="F6514" t="s">
        <v>2096</v>
      </c>
      <c r="G6514" t="s">
        <v>914</v>
      </c>
      <c r="H6514" s="1">
        <v>65826</v>
      </c>
      <c r="I6514" s="1">
        <v>72765</v>
      </c>
      <c r="J6514" s="1">
        <v>72765</v>
      </c>
      <c r="K6514" s="1">
        <v>65826</v>
      </c>
      <c r="L6514" s="1">
        <v>65826</v>
      </c>
    </row>
    <row r="6515" spans="1:12">
      <c r="A6515">
        <v>6509</v>
      </c>
      <c r="B6515">
        <v>316930</v>
      </c>
      <c r="C6515" t="s">
        <v>839</v>
      </c>
      <c r="D6515" t="s">
        <v>904</v>
      </c>
      <c r="E6515">
        <v>2011</v>
      </c>
      <c r="F6515" t="s">
        <v>2096</v>
      </c>
      <c r="G6515" t="s">
        <v>914</v>
      </c>
      <c r="H6515" s="1">
        <v>66345</v>
      </c>
      <c r="I6515" s="1">
        <v>73339</v>
      </c>
      <c r="J6515" s="1">
        <v>73339</v>
      </c>
      <c r="K6515" s="1">
        <v>66345</v>
      </c>
      <c r="L6515" s="1">
        <v>66345</v>
      </c>
    </row>
    <row r="6516" spans="1:12">
      <c r="A6516">
        <v>6510</v>
      </c>
      <c r="B6516">
        <v>316930</v>
      </c>
      <c r="C6516" t="s">
        <v>839</v>
      </c>
      <c r="D6516" t="s">
        <v>904</v>
      </c>
      <c r="E6516">
        <v>2012</v>
      </c>
      <c r="F6516" t="s">
        <v>2096</v>
      </c>
      <c r="G6516" t="s">
        <v>914</v>
      </c>
      <c r="H6516" s="1">
        <v>66847</v>
      </c>
      <c r="I6516" s="1">
        <v>73894</v>
      </c>
      <c r="J6516" s="1">
        <v>73894</v>
      </c>
      <c r="K6516" s="1">
        <v>66847</v>
      </c>
      <c r="L6516" s="1">
        <v>66847</v>
      </c>
    </row>
    <row r="6517" spans="1:12">
      <c r="A6517">
        <v>6511</v>
      </c>
      <c r="B6517">
        <v>316930</v>
      </c>
      <c r="C6517" t="s">
        <v>839</v>
      </c>
      <c r="D6517" t="s">
        <v>904</v>
      </c>
      <c r="E6517">
        <v>2013</v>
      </c>
      <c r="F6517" t="s">
        <v>2096</v>
      </c>
      <c r="G6517" t="s">
        <v>914</v>
      </c>
      <c r="H6517" s="1">
        <v>69417</v>
      </c>
      <c r="I6517" s="1">
        <v>76734</v>
      </c>
      <c r="J6517" s="1">
        <v>76734</v>
      </c>
      <c r="K6517" s="1">
        <v>69417</v>
      </c>
      <c r="L6517" s="1">
        <v>69417</v>
      </c>
    </row>
    <row r="6518" spans="1:12">
      <c r="A6518">
        <v>6512</v>
      </c>
      <c r="B6518">
        <v>316930</v>
      </c>
      <c r="C6518" t="s">
        <v>839</v>
      </c>
      <c r="D6518" t="s">
        <v>904</v>
      </c>
      <c r="E6518">
        <v>2014</v>
      </c>
      <c r="F6518" t="s">
        <v>2096</v>
      </c>
      <c r="G6518" t="s">
        <v>914</v>
      </c>
      <c r="H6518" s="1">
        <v>69965</v>
      </c>
      <c r="I6518" s="1">
        <v>77340</v>
      </c>
      <c r="J6518" s="1">
        <v>77340</v>
      </c>
      <c r="K6518" s="1">
        <v>69965</v>
      </c>
      <c r="L6518" s="1">
        <v>69965</v>
      </c>
    </row>
    <row r="6519" spans="1:12">
      <c r="A6519">
        <v>6513</v>
      </c>
      <c r="B6519">
        <v>316935</v>
      </c>
      <c r="C6519" t="s">
        <v>840</v>
      </c>
      <c r="D6519" t="s">
        <v>904</v>
      </c>
      <c r="E6519">
        <v>2007</v>
      </c>
      <c r="F6519" t="s">
        <v>905</v>
      </c>
      <c r="G6519" t="s">
        <v>916</v>
      </c>
      <c r="H6519" s="1">
        <v>24636</v>
      </c>
      <c r="I6519" s="1">
        <v>26431</v>
      </c>
      <c r="J6519" s="1">
        <v>26431</v>
      </c>
      <c r="K6519" s="1">
        <v>20321</v>
      </c>
      <c r="L6519" s="1">
        <v>20321</v>
      </c>
    </row>
    <row r="6520" spans="1:12">
      <c r="A6520">
        <v>6514</v>
      </c>
      <c r="B6520">
        <v>316935</v>
      </c>
      <c r="C6520" t="s">
        <v>840</v>
      </c>
      <c r="D6520" t="s">
        <v>904</v>
      </c>
      <c r="E6520">
        <v>2008</v>
      </c>
      <c r="F6520" t="s">
        <v>905</v>
      </c>
      <c r="G6520" t="s">
        <v>916</v>
      </c>
      <c r="H6520" s="1">
        <v>25770</v>
      </c>
      <c r="I6520" s="1">
        <v>27648</v>
      </c>
      <c r="J6520" s="1">
        <v>27648</v>
      </c>
      <c r="K6520" s="1">
        <v>22471</v>
      </c>
      <c r="L6520" s="1">
        <v>22471</v>
      </c>
    </row>
    <row r="6521" spans="1:12">
      <c r="A6521">
        <v>6515</v>
      </c>
      <c r="B6521">
        <v>316935</v>
      </c>
      <c r="C6521" t="s">
        <v>840</v>
      </c>
      <c r="D6521" t="s">
        <v>904</v>
      </c>
      <c r="E6521">
        <v>2009</v>
      </c>
      <c r="F6521" t="s">
        <v>2097</v>
      </c>
      <c r="G6521" t="s">
        <v>914</v>
      </c>
      <c r="H6521" s="1">
        <v>26138</v>
      </c>
      <c r="I6521" s="1">
        <v>28042</v>
      </c>
      <c r="J6521" s="1">
        <v>28042</v>
      </c>
      <c r="K6521" s="1">
        <v>22751</v>
      </c>
      <c r="L6521" s="1">
        <v>22751</v>
      </c>
    </row>
    <row r="6522" spans="1:12">
      <c r="A6522">
        <v>6516</v>
      </c>
      <c r="B6522">
        <v>316935</v>
      </c>
      <c r="C6522" t="s">
        <v>840</v>
      </c>
      <c r="D6522" t="s">
        <v>904</v>
      </c>
      <c r="E6522">
        <v>2010</v>
      </c>
      <c r="F6522" t="s">
        <v>2097</v>
      </c>
      <c r="G6522" t="s">
        <v>914</v>
      </c>
      <c r="H6522" s="1">
        <v>26840</v>
      </c>
      <c r="I6522" s="1">
        <v>28318</v>
      </c>
      <c r="J6522" s="1">
        <v>28318</v>
      </c>
      <c r="K6522" s="1">
        <v>23809</v>
      </c>
      <c r="L6522" s="1">
        <v>23809</v>
      </c>
    </row>
    <row r="6523" spans="1:12">
      <c r="A6523">
        <v>6517</v>
      </c>
      <c r="B6523">
        <v>316935</v>
      </c>
      <c r="C6523" t="s">
        <v>840</v>
      </c>
      <c r="D6523" t="s">
        <v>904</v>
      </c>
      <c r="E6523">
        <v>2011</v>
      </c>
      <c r="F6523" t="s">
        <v>2097</v>
      </c>
      <c r="G6523" t="s">
        <v>914</v>
      </c>
      <c r="H6523" s="1">
        <v>27186</v>
      </c>
      <c r="I6523" s="1">
        <v>28683</v>
      </c>
      <c r="J6523" s="1">
        <v>28683</v>
      </c>
      <c r="K6523" s="1">
        <v>24520</v>
      </c>
      <c r="L6523" s="1">
        <v>24520</v>
      </c>
    </row>
    <row r="6524" spans="1:12">
      <c r="A6524">
        <v>6518</v>
      </c>
      <c r="B6524">
        <v>316935</v>
      </c>
      <c r="C6524" t="s">
        <v>840</v>
      </c>
      <c r="D6524" t="s">
        <v>904</v>
      </c>
      <c r="E6524">
        <v>2012</v>
      </c>
      <c r="F6524" t="s">
        <v>2097</v>
      </c>
      <c r="G6524" t="s">
        <v>914</v>
      </c>
      <c r="H6524" s="1">
        <v>27521</v>
      </c>
      <c r="I6524" s="1">
        <v>29036</v>
      </c>
      <c r="J6524" s="1">
        <v>29036</v>
      </c>
      <c r="K6524" s="1">
        <v>25147</v>
      </c>
      <c r="L6524" s="1">
        <v>25147</v>
      </c>
    </row>
    <row r="6525" spans="1:12">
      <c r="A6525">
        <v>6519</v>
      </c>
      <c r="B6525">
        <v>316935</v>
      </c>
      <c r="C6525" t="s">
        <v>840</v>
      </c>
      <c r="D6525" t="s">
        <v>904</v>
      </c>
      <c r="E6525">
        <v>2013</v>
      </c>
      <c r="F6525" t="s">
        <v>2097</v>
      </c>
      <c r="G6525" t="s">
        <v>914</v>
      </c>
      <c r="H6525" s="1">
        <v>28720</v>
      </c>
      <c r="I6525" s="1">
        <v>30302</v>
      </c>
      <c r="J6525" s="1">
        <v>30302</v>
      </c>
      <c r="K6525" s="1">
        <v>25841</v>
      </c>
      <c r="L6525" s="1">
        <v>25841</v>
      </c>
    </row>
    <row r="6526" spans="1:12">
      <c r="A6526">
        <v>6520</v>
      </c>
      <c r="B6526">
        <v>316935</v>
      </c>
      <c r="C6526" t="s">
        <v>840</v>
      </c>
      <c r="D6526" t="s">
        <v>904</v>
      </c>
      <c r="E6526">
        <v>2014</v>
      </c>
      <c r="F6526" t="s">
        <v>2097</v>
      </c>
      <c r="G6526" t="s">
        <v>914</v>
      </c>
      <c r="H6526" s="1">
        <v>29072</v>
      </c>
      <c r="I6526" s="1">
        <v>30673</v>
      </c>
      <c r="J6526" s="1">
        <v>30673</v>
      </c>
      <c r="K6526" s="1">
        <v>26562</v>
      </c>
      <c r="L6526" s="1">
        <v>26562</v>
      </c>
    </row>
    <row r="6527" spans="1:12">
      <c r="A6527">
        <v>6521</v>
      </c>
      <c r="B6527">
        <v>316940</v>
      </c>
      <c r="C6527" t="s">
        <v>841</v>
      </c>
      <c r="D6527" t="s">
        <v>904</v>
      </c>
      <c r="E6527">
        <v>2007</v>
      </c>
      <c r="F6527" t="s">
        <v>2099</v>
      </c>
      <c r="G6527" t="s">
        <v>916</v>
      </c>
      <c r="H6527" s="1">
        <v>43966</v>
      </c>
      <c r="I6527" s="1">
        <v>52121</v>
      </c>
      <c r="J6527" s="1">
        <v>52121</v>
      </c>
      <c r="K6527" s="1">
        <v>48800</v>
      </c>
      <c r="L6527" s="1">
        <v>47401</v>
      </c>
    </row>
    <row r="6528" spans="1:12">
      <c r="A6528">
        <v>6522</v>
      </c>
      <c r="B6528">
        <v>316940</v>
      </c>
      <c r="C6528" t="s">
        <v>841</v>
      </c>
      <c r="D6528" t="s">
        <v>904</v>
      </c>
      <c r="E6528">
        <v>2008</v>
      </c>
      <c r="F6528" t="s">
        <v>2099</v>
      </c>
      <c r="G6528" t="s">
        <v>916</v>
      </c>
      <c r="H6528" s="1">
        <v>45467</v>
      </c>
      <c r="I6528" s="1">
        <v>53901</v>
      </c>
      <c r="J6528" s="1">
        <v>53901</v>
      </c>
      <c r="K6528" s="1">
        <v>46866</v>
      </c>
      <c r="L6528" s="1">
        <v>45467</v>
      </c>
    </row>
    <row r="6529" spans="1:12">
      <c r="A6529">
        <v>6523</v>
      </c>
      <c r="B6529">
        <v>316940</v>
      </c>
      <c r="C6529" t="s">
        <v>841</v>
      </c>
      <c r="D6529" t="s">
        <v>904</v>
      </c>
      <c r="E6529">
        <v>2009</v>
      </c>
      <c r="F6529" t="s">
        <v>2098</v>
      </c>
      <c r="G6529" t="s">
        <v>914</v>
      </c>
      <c r="H6529" s="1">
        <v>45677</v>
      </c>
      <c r="I6529" s="1">
        <v>54149</v>
      </c>
      <c r="J6529" s="1">
        <v>54149</v>
      </c>
      <c r="K6529" s="1">
        <v>46907</v>
      </c>
      <c r="L6529" s="1">
        <v>45508</v>
      </c>
    </row>
    <row r="6530" spans="1:12">
      <c r="A6530">
        <v>6524</v>
      </c>
      <c r="B6530">
        <v>316940</v>
      </c>
      <c r="C6530" t="s">
        <v>841</v>
      </c>
      <c r="D6530" t="s">
        <v>904</v>
      </c>
      <c r="E6530">
        <v>2010</v>
      </c>
      <c r="F6530" t="s">
        <v>2099</v>
      </c>
      <c r="G6530" t="s">
        <v>916</v>
      </c>
      <c r="H6530" s="1">
        <v>46280</v>
      </c>
      <c r="I6530" s="1">
        <v>53860</v>
      </c>
      <c r="J6530" s="1">
        <v>53860</v>
      </c>
      <c r="K6530" s="1">
        <v>46280</v>
      </c>
      <c r="L6530" s="1">
        <v>46280</v>
      </c>
    </row>
    <row r="6531" spans="1:12">
      <c r="A6531">
        <v>6525</v>
      </c>
      <c r="B6531">
        <v>316940</v>
      </c>
      <c r="C6531" t="s">
        <v>841</v>
      </c>
      <c r="D6531" t="s">
        <v>904</v>
      </c>
      <c r="E6531">
        <v>2011</v>
      </c>
      <c r="F6531" t="s">
        <v>2098</v>
      </c>
      <c r="G6531" t="s">
        <v>914</v>
      </c>
      <c r="H6531" s="1">
        <v>46467</v>
      </c>
      <c r="I6531" s="1">
        <v>54078</v>
      </c>
      <c r="J6531" s="1">
        <v>54078</v>
      </c>
      <c r="K6531" s="1">
        <v>46686</v>
      </c>
      <c r="L6531" s="1">
        <v>46280</v>
      </c>
    </row>
    <row r="6532" spans="1:12">
      <c r="A6532">
        <v>6526</v>
      </c>
      <c r="B6532">
        <v>316940</v>
      </c>
      <c r="C6532" t="s">
        <v>841</v>
      </c>
      <c r="D6532" t="s">
        <v>904</v>
      </c>
      <c r="E6532">
        <v>2012</v>
      </c>
      <c r="F6532" t="s">
        <v>2098</v>
      </c>
      <c r="G6532" t="s">
        <v>914</v>
      </c>
      <c r="H6532" s="1">
        <v>46649</v>
      </c>
      <c r="I6532" s="1">
        <v>54289</v>
      </c>
      <c r="J6532" s="1">
        <v>54289</v>
      </c>
      <c r="K6532" s="1">
        <v>47543</v>
      </c>
      <c r="L6532" s="1">
        <v>46509</v>
      </c>
    </row>
    <row r="6533" spans="1:12">
      <c r="A6533">
        <v>6527</v>
      </c>
      <c r="B6533">
        <v>316940</v>
      </c>
      <c r="C6533" t="s">
        <v>841</v>
      </c>
      <c r="D6533" t="s">
        <v>904</v>
      </c>
      <c r="E6533">
        <v>2013</v>
      </c>
      <c r="F6533" t="s">
        <v>2098</v>
      </c>
      <c r="G6533" t="s">
        <v>914</v>
      </c>
      <c r="H6533" s="1">
        <v>48253</v>
      </c>
      <c r="I6533" s="1">
        <v>56156</v>
      </c>
      <c r="J6533" s="1">
        <v>56156</v>
      </c>
      <c r="K6533" s="1">
        <v>49151</v>
      </c>
      <c r="L6533" s="1">
        <v>48084</v>
      </c>
    </row>
    <row r="6534" spans="1:12">
      <c r="A6534">
        <v>6528</v>
      </c>
      <c r="B6534">
        <v>316940</v>
      </c>
      <c r="C6534" t="s">
        <v>841</v>
      </c>
      <c r="D6534" t="s">
        <v>904</v>
      </c>
      <c r="E6534">
        <v>2014</v>
      </c>
      <c r="F6534" t="s">
        <v>2098</v>
      </c>
      <c r="G6534" t="s">
        <v>914</v>
      </c>
      <c r="H6534" s="1">
        <v>48469</v>
      </c>
      <c r="I6534" s="1">
        <v>56408</v>
      </c>
      <c r="J6534" s="1">
        <v>56408</v>
      </c>
      <c r="K6534" s="1">
        <v>50100</v>
      </c>
      <c r="L6534" s="1">
        <v>48415</v>
      </c>
    </row>
    <row r="6535" spans="1:12" s="14" customFormat="1">
      <c r="A6535" s="14">
        <v>6529</v>
      </c>
      <c r="B6535" s="14">
        <v>316950</v>
      </c>
      <c r="C6535" s="14" t="s">
        <v>842</v>
      </c>
      <c r="D6535" s="14" t="s">
        <v>904</v>
      </c>
      <c r="E6535" s="14">
        <v>2007</v>
      </c>
      <c r="F6535" s="14" t="s">
        <v>905</v>
      </c>
      <c r="G6535" s="14" t="s">
        <v>906</v>
      </c>
      <c r="J6535" s="47">
        <v>5964</v>
      </c>
    </row>
    <row r="6536" spans="1:12" s="14" customFormat="1">
      <c r="A6536" s="14">
        <v>6530</v>
      </c>
      <c r="B6536" s="14">
        <v>316950</v>
      </c>
      <c r="C6536" s="14" t="s">
        <v>842</v>
      </c>
      <c r="D6536" s="14" t="s">
        <v>904</v>
      </c>
      <c r="E6536" s="14">
        <v>2008</v>
      </c>
      <c r="F6536" s="14" t="s">
        <v>905</v>
      </c>
      <c r="G6536" s="14" t="s">
        <v>906</v>
      </c>
      <c r="J6536" s="47">
        <v>6169</v>
      </c>
    </row>
    <row r="6537" spans="1:12" s="14" customFormat="1">
      <c r="A6537" s="14">
        <v>6531</v>
      </c>
      <c r="B6537" s="14">
        <v>316950</v>
      </c>
      <c r="C6537" s="14" t="s">
        <v>842</v>
      </c>
      <c r="D6537" s="14" t="s">
        <v>904</v>
      </c>
      <c r="E6537" s="14">
        <v>2009</v>
      </c>
      <c r="F6537" s="14" t="s">
        <v>2100</v>
      </c>
      <c r="G6537" s="14" t="s">
        <v>908</v>
      </c>
      <c r="J6537" s="47">
        <v>6198</v>
      </c>
    </row>
    <row r="6538" spans="1:12" s="14" customFormat="1">
      <c r="A6538" s="14">
        <v>6532</v>
      </c>
      <c r="B6538" s="14">
        <v>316950</v>
      </c>
      <c r="C6538" s="14" t="s">
        <v>842</v>
      </c>
      <c r="D6538" s="14" t="s">
        <v>904</v>
      </c>
      <c r="E6538" s="14">
        <v>2010</v>
      </c>
      <c r="F6538" s="14" t="s">
        <v>2101</v>
      </c>
      <c r="G6538" s="14" t="s">
        <v>912</v>
      </c>
      <c r="H6538" s="47">
        <v>4323</v>
      </c>
      <c r="I6538" s="47">
        <v>6293</v>
      </c>
      <c r="J6538" s="47">
        <v>6293</v>
      </c>
      <c r="K6538" s="47">
        <v>4323</v>
      </c>
      <c r="L6538" s="47">
        <v>4323</v>
      </c>
    </row>
    <row r="6539" spans="1:12" s="14" customFormat="1">
      <c r="A6539" s="14">
        <v>6533</v>
      </c>
      <c r="B6539" s="14">
        <v>316950</v>
      </c>
      <c r="C6539" s="14" t="s">
        <v>842</v>
      </c>
      <c r="D6539" s="14" t="s">
        <v>904</v>
      </c>
      <c r="E6539" s="14">
        <v>2011</v>
      </c>
      <c r="F6539" s="14" t="s">
        <v>905</v>
      </c>
      <c r="G6539" s="14" t="s">
        <v>906</v>
      </c>
      <c r="J6539" s="47">
        <v>6329</v>
      </c>
    </row>
    <row r="6540" spans="1:12" s="14" customFormat="1">
      <c r="A6540" s="14">
        <v>6534</v>
      </c>
      <c r="B6540" s="14">
        <v>316950</v>
      </c>
      <c r="C6540" s="14" t="s">
        <v>842</v>
      </c>
      <c r="D6540" s="14" t="s">
        <v>904</v>
      </c>
      <c r="E6540" s="14">
        <v>2012</v>
      </c>
      <c r="F6540" s="14" t="s">
        <v>905</v>
      </c>
      <c r="G6540" s="14" t="s">
        <v>906</v>
      </c>
      <c r="J6540" s="47">
        <v>6363</v>
      </c>
    </row>
    <row r="6541" spans="1:12" s="14" customFormat="1">
      <c r="A6541" s="14">
        <v>6535</v>
      </c>
      <c r="B6541" s="14">
        <v>316950</v>
      </c>
      <c r="C6541" s="14" t="s">
        <v>842</v>
      </c>
      <c r="D6541" s="14" t="s">
        <v>904</v>
      </c>
      <c r="E6541" s="14">
        <v>2013</v>
      </c>
      <c r="F6541" s="14" t="s">
        <v>2100</v>
      </c>
      <c r="G6541" s="14" t="s">
        <v>908</v>
      </c>
      <c r="J6541" s="47">
        <v>6593</v>
      </c>
    </row>
    <row r="6542" spans="1:12" s="14" customFormat="1">
      <c r="A6542" s="14">
        <v>6536</v>
      </c>
      <c r="B6542" s="14">
        <v>316950</v>
      </c>
      <c r="C6542" s="14" t="s">
        <v>842</v>
      </c>
      <c r="D6542" s="14" t="s">
        <v>904</v>
      </c>
      <c r="E6542" s="14">
        <v>2014</v>
      </c>
      <c r="F6542" s="14" t="s">
        <v>905</v>
      </c>
      <c r="G6542" s="14" t="s">
        <v>906</v>
      </c>
      <c r="J6542" s="47">
        <v>6632</v>
      </c>
    </row>
    <row r="6543" spans="1:12" s="15" customFormat="1">
      <c r="A6543" s="15">
        <v>6537</v>
      </c>
      <c r="B6543" s="15">
        <v>316960</v>
      </c>
      <c r="C6543" s="15" t="s">
        <v>843</v>
      </c>
      <c r="D6543" s="15" t="s">
        <v>904</v>
      </c>
      <c r="E6543" s="15">
        <v>2007</v>
      </c>
      <c r="F6543" s="15" t="s">
        <v>959</v>
      </c>
      <c r="G6543" s="15" t="s">
        <v>916</v>
      </c>
      <c r="H6543" s="49">
        <v>20759</v>
      </c>
      <c r="I6543" s="49">
        <v>23076</v>
      </c>
      <c r="J6543" s="49">
        <v>23076</v>
      </c>
      <c r="K6543" s="49">
        <v>18429</v>
      </c>
      <c r="L6543" s="49">
        <v>18429</v>
      </c>
    </row>
    <row r="6544" spans="1:12" s="15" customFormat="1">
      <c r="A6544" s="15">
        <v>6538</v>
      </c>
      <c r="B6544" s="15">
        <v>316960</v>
      </c>
      <c r="C6544" s="15" t="s">
        <v>843</v>
      </c>
      <c r="D6544" s="15" t="s">
        <v>904</v>
      </c>
      <c r="E6544" s="15">
        <v>2008</v>
      </c>
      <c r="F6544" s="15" t="s">
        <v>959</v>
      </c>
      <c r="G6544" s="15" t="s">
        <v>916</v>
      </c>
      <c r="H6544" s="49">
        <v>21403</v>
      </c>
      <c r="I6544" s="49">
        <v>23792</v>
      </c>
      <c r="J6544" s="49">
        <v>23792</v>
      </c>
      <c r="K6544" s="49">
        <v>18429</v>
      </c>
      <c r="L6544" s="49">
        <v>18429</v>
      </c>
    </row>
    <row r="6545" spans="1:12" s="15" customFormat="1">
      <c r="A6545" s="15">
        <v>6539</v>
      </c>
      <c r="B6545" s="15">
        <v>316960</v>
      </c>
      <c r="C6545" s="15" t="s">
        <v>843</v>
      </c>
      <c r="D6545" s="15" t="s">
        <v>904</v>
      </c>
      <c r="E6545" s="15">
        <v>2009</v>
      </c>
      <c r="F6545" s="15" t="s">
        <v>959</v>
      </c>
      <c r="G6545" s="15" t="s">
        <v>916</v>
      </c>
      <c r="H6545" s="49">
        <v>21447</v>
      </c>
      <c r="I6545" s="49">
        <v>23841</v>
      </c>
      <c r="J6545" s="49">
        <v>23841</v>
      </c>
      <c r="K6545" s="49">
        <v>19000</v>
      </c>
      <c r="L6545" s="49">
        <v>19000</v>
      </c>
    </row>
    <row r="6546" spans="1:12" s="15" customFormat="1">
      <c r="A6546" s="15">
        <v>6540</v>
      </c>
      <c r="B6546" s="15">
        <v>316960</v>
      </c>
      <c r="C6546" s="15" t="s">
        <v>843</v>
      </c>
      <c r="D6546" s="15" t="s">
        <v>904</v>
      </c>
      <c r="E6546" s="15">
        <v>2010</v>
      </c>
      <c r="F6546" s="15" t="s">
        <v>959</v>
      </c>
      <c r="G6546" s="15" t="s">
        <v>916</v>
      </c>
      <c r="H6546" s="49">
        <v>22042</v>
      </c>
      <c r="I6546" s="49">
        <v>24188</v>
      </c>
      <c r="J6546" s="49">
        <v>24188</v>
      </c>
      <c r="K6546" s="49">
        <v>20500</v>
      </c>
      <c r="L6546" s="49">
        <v>20500</v>
      </c>
    </row>
    <row r="6547" spans="1:12" s="15" customFormat="1">
      <c r="A6547" s="15">
        <v>6541</v>
      </c>
      <c r="B6547" s="15">
        <v>316960</v>
      </c>
      <c r="C6547" s="15" t="s">
        <v>843</v>
      </c>
      <c r="D6547" s="15" t="s">
        <v>904</v>
      </c>
      <c r="E6547" s="15">
        <v>2011</v>
      </c>
      <c r="F6547" s="15" t="s">
        <v>959</v>
      </c>
      <c r="G6547" s="15" t="s">
        <v>916</v>
      </c>
      <c r="H6547" s="49">
        <v>22118</v>
      </c>
      <c r="I6547" s="49">
        <v>24271</v>
      </c>
      <c r="J6547" s="49">
        <v>24271</v>
      </c>
      <c r="K6547" s="49">
        <v>20836</v>
      </c>
      <c r="L6547" s="49">
        <v>20836</v>
      </c>
    </row>
    <row r="6548" spans="1:12" s="15" customFormat="1">
      <c r="A6548" s="15">
        <v>6542</v>
      </c>
      <c r="B6548" s="15">
        <v>316960</v>
      </c>
      <c r="C6548" s="15" t="s">
        <v>843</v>
      </c>
      <c r="D6548" s="15" t="s">
        <v>904</v>
      </c>
      <c r="E6548" s="15">
        <v>2012</v>
      </c>
      <c r="F6548" s="15" t="s">
        <v>959</v>
      </c>
      <c r="G6548" s="15" t="s">
        <v>916</v>
      </c>
      <c r="H6548" s="49">
        <v>22190</v>
      </c>
      <c r="I6548" s="49">
        <v>24350</v>
      </c>
      <c r="J6548" s="49">
        <v>24350</v>
      </c>
      <c r="K6548" s="49">
        <v>21950</v>
      </c>
      <c r="L6548" s="49">
        <v>21950</v>
      </c>
    </row>
    <row r="6549" spans="1:12" s="15" customFormat="1">
      <c r="A6549" s="15">
        <v>6543</v>
      </c>
      <c r="B6549" s="15">
        <v>316960</v>
      </c>
      <c r="C6549" s="15" t="s">
        <v>843</v>
      </c>
      <c r="D6549" s="15" t="s">
        <v>904</v>
      </c>
      <c r="E6549" s="15">
        <v>2013</v>
      </c>
      <c r="F6549" s="15" t="s">
        <v>960</v>
      </c>
      <c r="G6549" s="15" t="s">
        <v>914</v>
      </c>
      <c r="H6549" s="49">
        <v>22938</v>
      </c>
      <c r="I6549" s="49">
        <v>25171</v>
      </c>
      <c r="J6549" s="49">
        <v>25171</v>
      </c>
      <c r="K6549" s="49">
        <v>22800</v>
      </c>
      <c r="L6549" s="49">
        <v>22800</v>
      </c>
    </row>
    <row r="6550" spans="1:12" s="15" customFormat="1">
      <c r="A6550" s="15">
        <v>6544</v>
      </c>
      <c r="B6550" s="15">
        <v>316960</v>
      </c>
      <c r="C6550" s="15" t="s">
        <v>843</v>
      </c>
      <c r="D6550" s="15" t="s">
        <v>904</v>
      </c>
      <c r="E6550" s="15">
        <v>2014</v>
      </c>
      <c r="F6550" s="15" t="s">
        <v>960</v>
      </c>
      <c r="G6550" s="15" t="s">
        <v>914</v>
      </c>
      <c r="H6550" s="49">
        <v>23027</v>
      </c>
      <c r="I6550" s="49">
        <v>25269</v>
      </c>
      <c r="J6550" s="49">
        <v>25269</v>
      </c>
      <c r="K6550" s="49">
        <v>22950</v>
      </c>
      <c r="L6550" s="49">
        <v>22950</v>
      </c>
    </row>
    <row r="6551" spans="1:12">
      <c r="A6551">
        <v>6545</v>
      </c>
      <c r="B6551">
        <v>316970</v>
      </c>
      <c r="C6551" t="s">
        <v>844</v>
      </c>
      <c r="D6551" t="s">
        <v>904</v>
      </c>
      <c r="E6551">
        <v>2007</v>
      </c>
      <c r="F6551" t="s">
        <v>905</v>
      </c>
      <c r="G6551" t="s">
        <v>906</v>
      </c>
      <c r="J6551" s="1">
        <v>17219</v>
      </c>
    </row>
    <row r="6552" spans="1:12">
      <c r="A6552">
        <v>6546</v>
      </c>
      <c r="B6552">
        <v>316970</v>
      </c>
      <c r="C6552" t="s">
        <v>844</v>
      </c>
      <c r="D6552" t="s">
        <v>904</v>
      </c>
      <c r="E6552">
        <v>2008</v>
      </c>
      <c r="F6552" t="s">
        <v>905</v>
      </c>
      <c r="G6552" t="s">
        <v>916</v>
      </c>
      <c r="H6552" s="1">
        <v>12347</v>
      </c>
      <c r="I6552" s="1">
        <v>17939</v>
      </c>
      <c r="J6552" s="1">
        <v>17939</v>
      </c>
      <c r="K6552" s="1">
        <v>8262</v>
      </c>
      <c r="L6552" s="1">
        <v>8262</v>
      </c>
    </row>
    <row r="6553" spans="1:12">
      <c r="A6553">
        <v>6547</v>
      </c>
      <c r="B6553">
        <v>316970</v>
      </c>
      <c r="C6553" t="s">
        <v>844</v>
      </c>
      <c r="D6553" t="s">
        <v>904</v>
      </c>
      <c r="E6553">
        <v>2009</v>
      </c>
      <c r="F6553" t="s">
        <v>905</v>
      </c>
      <c r="G6553" t="s">
        <v>916</v>
      </c>
      <c r="H6553" s="1">
        <v>12481</v>
      </c>
      <c r="I6553" s="1">
        <v>18134</v>
      </c>
      <c r="J6553" s="1">
        <v>18134</v>
      </c>
      <c r="K6553" s="1">
        <v>9214</v>
      </c>
      <c r="L6553" s="1">
        <v>9214</v>
      </c>
    </row>
    <row r="6554" spans="1:12">
      <c r="A6554">
        <v>6548</v>
      </c>
      <c r="B6554">
        <v>316970</v>
      </c>
      <c r="C6554" t="s">
        <v>844</v>
      </c>
      <c r="D6554" t="s">
        <v>904</v>
      </c>
      <c r="E6554">
        <v>2010</v>
      </c>
      <c r="F6554" t="s">
        <v>905</v>
      </c>
      <c r="G6554" t="s">
        <v>916</v>
      </c>
      <c r="H6554" s="1">
        <v>12926</v>
      </c>
      <c r="I6554" s="1">
        <v>18055</v>
      </c>
      <c r="J6554" s="1">
        <v>18055</v>
      </c>
      <c r="K6554" s="1">
        <v>10091</v>
      </c>
      <c r="L6554" s="1">
        <v>10091</v>
      </c>
    </row>
    <row r="6555" spans="1:12">
      <c r="A6555">
        <v>6549</v>
      </c>
      <c r="B6555">
        <v>316970</v>
      </c>
      <c r="C6555" t="s">
        <v>844</v>
      </c>
      <c r="D6555" t="s">
        <v>904</v>
      </c>
      <c r="E6555">
        <v>2011</v>
      </c>
      <c r="F6555" t="s">
        <v>905</v>
      </c>
      <c r="G6555" t="s">
        <v>916</v>
      </c>
      <c r="H6555" s="1">
        <v>13046</v>
      </c>
      <c r="I6555" s="1">
        <v>18222</v>
      </c>
      <c r="J6555" s="1">
        <v>18222</v>
      </c>
      <c r="K6555" s="1">
        <v>11257</v>
      </c>
      <c r="L6555" s="1">
        <v>11257</v>
      </c>
    </row>
    <row r="6556" spans="1:12">
      <c r="A6556">
        <v>6550</v>
      </c>
      <c r="B6556">
        <v>316970</v>
      </c>
      <c r="C6556" t="s">
        <v>844</v>
      </c>
      <c r="D6556" t="s">
        <v>904</v>
      </c>
      <c r="E6556">
        <v>2012</v>
      </c>
      <c r="F6556" t="s">
        <v>2102</v>
      </c>
      <c r="G6556" t="s">
        <v>1171</v>
      </c>
      <c r="H6556" s="1">
        <v>13161</v>
      </c>
      <c r="I6556" s="1">
        <v>18383</v>
      </c>
      <c r="J6556" s="1">
        <v>18383</v>
      </c>
      <c r="K6556" s="1">
        <v>11988</v>
      </c>
      <c r="L6556" s="1">
        <v>11988</v>
      </c>
    </row>
    <row r="6557" spans="1:12">
      <c r="A6557">
        <v>6551</v>
      </c>
      <c r="B6557">
        <v>316970</v>
      </c>
      <c r="C6557" t="s">
        <v>844</v>
      </c>
      <c r="D6557" t="s">
        <v>904</v>
      </c>
      <c r="E6557">
        <v>2013</v>
      </c>
      <c r="F6557" t="s">
        <v>2102</v>
      </c>
      <c r="G6557" t="s">
        <v>1025</v>
      </c>
      <c r="H6557" s="1">
        <v>13684</v>
      </c>
      <c r="I6557" s="1">
        <v>19114</v>
      </c>
      <c r="J6557" s="1">
        <v>19114</v>
      </c>
      <c r="K6557" s="1">
        <v>12658</v>
      </c>
      <c r="L6557" s="1">
        <v>12458</v>
      </c>
    </row>
    <row r="6558" spans="1:12">
      <c r="A6558">
        <v>6552</v>
      </c>
      <c r="B6558">
        <v>316970</v>
      </c>
      <c r="C6558" t="s">
        <v>844</v>
      </c>
      <c r="D6558" t="s">
        <v>904</v>
      </c>
      <c r="E6558">
        <v>2014</v>
      </c>
      <c r="F6558" t="s">
        <v>2102</v>
      </c>
      <c r="G6558" t="s">
        <v>1025</v>
      </c>
      <c r="H6558" s="1">
        <v>13809</v>
      </c>
      <c r="I6558" s="1">
        <v>19288</v>
      </c>
      <c r="J6558" s="1">
        <v>19288</v>
      </c>
      <c r="K6558" s="1">
        <v>13108</v>
      </c>
      <c r="L6558" s="1">
        <v>12900</v>
      </c>
    </row>
    <row r="6559" spans="1:12">
      <c r="A6559">
        <v>6553</v>
      </c>
      <c r="B6559">
        <v>316980</v>
      </c>
      <c r="C6559" t="s">
        <v>845</v>
      </c>
      <c r="D6559" t="s">
        <v>904</v>
      </c>
      <c r="E6559">
        <v>2007</v>
      </c>
      <c r="J6559" s="1">
        <v>4737</v>
      </c>
    </row>
    <row r="6560" spans="1:12">
      <c r="A6560">
        <v>6554</v>
      </c>
      <c r="B6560">
        <v>316980</v>
      </c>
      <c r="C6560" t="s">
        <v>845</v>
      </c>
      <c r="D6560" t="s">
        <v>904</v>
      </c>
      <c r="E6560">
        <v>2008</v>
      </c>
      <c r="J6560" s="1">
        <v>4952</v>
      </c>
    </row>
    <row r="6561" spans="1:12">
      <c r="A6561">
        <v>6555</v>
      </c>
      <c r="B6561">
        <v>316980</v>
      </c>
      <c r="C6561" t="s">
        <v>845</v>
      </c>
      <c r="D6561" t="s">
        <v>904</v>
      </c>
      <c r="E6561">
        <v>2009</v>
      </c>
      <c r="J6561" s="1">
        <v>5020</v>
      </c>
    </row>
    <row r="6562" spans="1:12">
      <c r="A6562">
        <v>6556</v>
      </c>
      <c r="B6562">
        <v>316980</v>
      </c>
      <c r="C6562" t="s">
        <v>845</v>
      </c>
      <c r="D6562" t="s">
        <v>904</v>
      </c>
      <c r="E6562">
        <v>2010</v>
      </c>
      <c r="F6562" t="s">
        <v>2104</v>
      </c>
      <c r="G6562" t="s">
        <v>916</v>
      </c>
      <c r="H6562" s="1">
        <v>2910</v>
      </c>
      <c r="I6562" s="1">
        <v>4658</v>
      </c>
      <c r="J6562" s="1">
        <v>4658</v>
      </c>
      <c r="K6562" s="1">
        <v>2910</v>
      </c>
      <c r="L6562" s="1">
        <v>2910</v>
      </c>
    </row>
    <row r="6563" spans="1:12">
      <c r="A6563">
        <v>6557</v>
      </c>
      <c r="B6563">
        <v>316980</v>
      </c>
      <c r="C6563" t="s">
        <v>845</v>
      </c>
      <c r="D6563" t="s">
        <v>904</v>
      </c>
      <c r="E6563">
        <v>2011</v>
      </c>
      <c r="J6563" s="1">
        <v>4690</v>
      </c>
    </row>
    <row r="6564" spans="1:12">
      <c r="A6564">
        <v>6558</v>
      </c>
      <c r="B6564">
        <v>316980</v>
      </c>
      <c r="C6564" t="s">
        <v>845</v>
      </c>
      <c r="D6564" t="s">
        <v>904</v>
      </c>
      <c r="E6564">
        <v>2012</v>
      </c>
      <c r="F6564" t="s">
        <v>2103</v>
      </c>
      <c r="G6564" t="s">
        <v>914</v>
      </c>
      <c r="H6564" s="1">
        <v>2949</v>
      </c>
      <c r="I6564" s="1">
        <v>4721</v>
      </c>
      <c r="J6564" s="1">
        <v>4721</v>
      </c>
      <c r="K6564" s="1">
        <v>2949</v>
      </c>
      <c r="L6564" s="1">
        <v>2949</v>
      </c>
    </row>
    <row r="6565" spans="1:12">
      <c r="A6565">
        <v>6559</v>
      </c>
      <c r="B6565">
        <v>316980</v>
      </c>
      <c r="C6565" t="s">
        <v>845</v>
      </c>
      <c r="D6565" t="s">
        <v>904</v>
      </c>
      <c r="E6565">
        <v>2013</v>
      </c>
      <c r="F6565" t="s">
        <v>2103</v>
      </c>
      <c r="G6565" t="s">
        <v>914</v>
      </c>
      <c r="H6565" s="1">
        <v>3059</v>
      </c>
      <c r="I6565" s="1">
        <v>4897</v>
      </c>
      <c r="J6565" s="1">
        <v>4897</v>
      </c>
      <c r="K6565" s="1">
        <v>2949</v>
      </c>
      <c r="L6565" s="1">
        <v>2949</v>
      </c>
    </row>
    <row r="6566" spans="1:12">
      <c r="A6566">
        <v>6560</v>
      </c>
      <c r="B6566">
        <v>316980</v>
      </c>
      <c r="C6566" t="s">
        <v>845</v>
      </c>
      <c r="D6566" t="s">
        <v>904</v>
      </c>
      <c r="E6566">
        <v>2014</v>
      </c>
      <c r="F6566" t="s">
        <v>2103</v>
      </c>
      <c r="G6566" t="s">
        <v>914</v>
      </c>
      <c r="H6566" s="1">
        <v>3081</v>
      </c>
      <c r="I6566" s="1">
        <v>4932</v>
      </c>
      <c r="J6566" s="1">
        <v>4932</v>
      </c>
      <c r="K6566" s="1">
        <v>2949</v>
      </c>
      <c r="L6566" s="1">
        <v>2949</v>
      </c>
    </row>
    <row r="6567" spans="1:12">
      <c r="A6567">
        <v>6561</v>
      </c>
      <c r="B6567">
        <v>316990</v>
      </c>
      <c r="C6567" t="s">
        <v>846</v>
      </c>
      <c r="D6567" t="s">
        <v>904</v>
      </c>
      <c r="E6567">
        <v>2007</v>
      </c>
      <c r="F6567" t="s">
        <v>905</v>
      </c>
      <c r="G6567" t="s">
        <v>906</v>
      </c>
      <c r="J6567" s="1">
        <v>94228</v>
      </c>
    </row>
    <row r="6568" spans="1:12">
      <c r="A6568">
        <v>6562</v>
      </c>
      <c r="B6568">
        <v>316990</v>
      </c>
      <c r="C6568" t="s">
        <v>846</v>
      </c>
      <c r="D6568" t="s">
        <v>904</v>
      </c>
      <c r="E6568">
        <v>2008</v>
      </c>
      <c r="F6568" t="s">
        <v>905</v>
      </c>
      <c r="G6568" t="s">
        <v>906</v>
      </c>
      <c r="J6568" s="1">
        <v>98423</v>
      </c>
    </row>
    <row r="6569" spans="1:12">
      <c r="A6569">
        <v>6563</v>
      </c>
      <c r="B6569">
        <v>316990</v>
      </c>
      <c r="C6569" t="s">
        <v>846</v>
      </c>
      <c r="D6569" t="s">
        <v>904</v>
      </c>
      <c r="E6569">
        <v>2009</v>
      </c>
      <c r="F6569" t="s">
        <v>2107</v>
      </c>
      <c r="G6569" t="s">
        <v>908</v>
      </c>
      <c r="J6569" s="1">
        <v>99708</v>
      </c>
    </row>
    <row r="6570" spans="1:12">
      <c r="A6570">
        <v>6564</v>
      </c>
      <c r="B6570">
        <v>316990</v>
      </c>
      <c r="C6570" t="s">
        <v>846</v>
      </c>
      <c r="D6570" t="s">
        <v>904</v>
      </c>
      <c r="E6570">
        <v>2010</v>
      </c>
      <c r="F6570" t="s">
        <v>2106</v>
      </c>
      <c r="G6570" t="s">
        <v>910</v>
      </c>
      <c r="H6570" s="1">
        <v>97636</v>
      </c>
      <c r="I6570" s="1">
        <v>101519</v>
      </c>
      <c r="J6570" s="1">
        <v>101519</v>
      </c>
      <c r="K6570" s="1">
        <v>97363</v>
      </c>
      <c r="L6570" s="1">
        <v>97363</v>
      </c>
    </row>
    <row r="6571" spans="1:12">
      <c r="A6571">
        <v>6565</v>
      </c>
      <c r="B6571">
        <v>316990</v>
      </c>
      <c r="C6571" t="s">
        <v>846</v>
      </c>
      <c r="D6571" t="s">
        <v>904</v>
      </c>
      <c r="E6571">
        <v>2011</v>
      </c>
      <c r="F6571" t="s">
        <v>2106</v>
      </c>
      <c r="G6571" t="s">
        <v>910</v>
      </c>
      <c r="H6571" s="1">
        <v>98851</v>
      </c>
      <c r="I6571" s="1">
        <v>102782</v>
      </c>
      <c r="J6571" s="1">
        <v>102782</v>
      </c>
      <c r="K6571" s="1">
        <v>97363</v>
      </c>
      <c r="L6571" s="1">
        <v>97363</v>
      </c>
    </row>
    <row r="6572" spans="1:12">
      <c r="A6572">
        <v>6566</v>
      </c>
      <c r="B6572">
        <v>316990</v>
      </c>
      <c r="C6572" t="s">
        <v>846</v>
      </c>
      <c r="D6572" t="s">
        <v>904</v>
      </c>
      <c r="E6572">
        <v>2012</v>
      </c>
      <c r="F6572" t="s">
        <v>2105</v>
      </c>
      <c r="G6572" t="s">
        <v>912</v>
      </c>
      <c r="H6572" s="1">
        <v>100026</v>
      </c>
      <c r="I6572" s="1">
        <v>104004</v>
      </c>
      <c r="J6572" s="1">
        <v>104004</v>
      </c>
      <c r="K6572" s="1">
        <v>99731</v>
      </c>
      <c r="L6572" s="1">
        <v>99731</v>
      </c>
    </row>
    <row r="6573" spans="1:12">
      <c r="A6573">
        <v>6567</v>
      </c>
      <c r="B6573">
        <v>316990</v>
      </c>
      <c r="C6573" t="s">
        <v>846</v>
      </c>
      <c r="D6573" t="s">
        <v>904</v>
      </c>
      <c r="E6573">
        <v>2013</v>
      </c>
      <c r="F6573" t="s">
        <v>2105</v>
      </c>
      <c r="G6573" t="s">
        <v>912</v>
      </c>
      <c r="H6573" s="1">
        <v>104343</v>
      </c>
      <c r="I6573" s="1">
        <v>108493</v>
      </c>
      <c r="J6573" s="1">
        <v>108493</v>
      </c>
      <c r="K6573" s="1">
        <v>104035</v>
      </c>
      <c r="L6573" s="1">
        <v>104035</v>
      </c>
    </row>
    <row r="6574" spans="1:12">
      <c r="A6574">
        <v>6568</v>
      </c>
      <c r="B6574">
        <v>316990</v>
      </c>
      <c r="C6574" t="s">
        <v>846</v>
      </c>
      <c r="D6574" t="s">
        <v>904</v>
      </c>
      <c r="E6574">
        <v>2014</v>
      </c>
      <c r="F6574" t="s">
        <v>2105</v>
      </c>
      <c r="G6574" t="s">
        <v>912</v>
      </c>
      <c r="H6574" s="1">
        <v>105580</v>
      </c>
      <c r="I6574" s="1">
        <v>109779</v>
      </c>
      <c r="J6574" s="1">
        <v>109779</v>
      </c>
      <c r="K6574" s="1">
        <v>100622</v>
      </c>
      <c r="L6574" s="1">
        <v>100622</v>
      </c>
    </row>
    <row r="6575" spans="1:12" s="14" customFormat="1">
      <c r="A6575" s="14">
        <v>6569</v>
      </c>
      <c r="B6575" s="14">
        <v>317000</v>
      </c>
      <c r="C6575" s="14" t="s">
        <v>847</v>
      </c>
      <c r="D6575" s="14" t="s">
        <v>904</v>
      </c>
      <c r="E6575" s="14">
        <v>2007</v>
      </c>
      <c r="F6575" s="14" t="s">
        <v>905</v>
      </c>
      <c r="G6575" s="14" t="s">
        <v>906</v>
      </c>
      <c r="J6575" s="47">
        <v>11834</v>
      </c>
    </row>
    <row r="6576" spans="1:12" s="14" customFormat="1">
      <c r="A6576" s="14">
        <v>6570</v>
      </c>
      <c r="B6576" s="14">
        <v>317000</v>
      </c>
      <c r="C6576" s="14" t="s">
        <v>847</v>
      </c>
      <c r="D6576" s="14" t="s">
        <v>904</v>
      </c>
      <c r="E6576" s="14">
        <v>2008</v>
      </c>
      <c r="F6576" s="14" t="s">
        <v>905</v>
      </c>
      <c r="G6576" s="14" t="s">
        <v>906</v>
      </c>
      <c r="J6576" s="47">
        <v>12348</v>
      </c>
    </row>
    <row r="6577" spans="1:12" s="14" customFormat="1">
      <c r="A6577" s="14">
        <v>6571</v>
      </c>
      <c r="B6577" s="14">
        <v>317000</v>
      </c>
      <c r="C6577" s="14" t="s">
        <v>847</v>
      </c>
      <c r="D6577" s="14" t="s">
        <v>904</v>
      </c>
      <c r="E6577" s="14">
        <v>2009</v>
      </c>
      <c r="F6577" s="14" t="s">
        <v>2108</v>
      </c>
      <c r="G6577" s="14" t="s">
        <v>908</v>
      </c>
      <c r="J6577" s="47">
        <v>12499</v>
      </c>
    </row>
    <row r="6578" spans="1:12" s="14" customFormat="1">
      <c r="A6578" s="14">
        <v>6572</v>
      </c>
      <c r="B6578" s="14">
        <v>317000</v>
      </c>
      <c r="C6578" s="14" t="s">
        <v>847</v>
      </c>
      <c r="D6578" s="14" t="s">
        <v>904</v>
      </c>
      <c r="E6578" s="14">
        <v>2010</v>
      </c>
      <c r="F6578" s="14" t="s">
        <v>2108</v>
      </c>
      <c r="G6578" s="14" t="s">
        <v>908</v>
      </c>
      <c r="J6578" s="47">
        <v>11681</v>
      </c>
    </row>
    <row r="6579" spans="1:12" s="14" customFormat="1">
      <c r="A6579" s="14">
        <v>6573</v>
      </c>
      <c r="B6579" s="14">
        <v>317000</v>
      </c>
      <c r="C6579" s="14" t="s">
        <v>847</v>
      </c>
      <c r="D6579" s="14" t="s">
        <v>904</v>
      </c>
      <c r="E6579" s="14">
        <v>2011</v>
      </c>
      <c r="F6579" s="14" t="s">
        <v>905</v>
      </c>
      <c r="G6579" s="14" t="s">
        <v>906</v>
      </c>
      <c r="J6579" s="47">
        <v>11751</v>
      </c>
    </row>
    <row r="6580" spans="1:12" s="14" customFormat="1">
      <c r="A6580" s="14">
        <v>6574</v>
      </c>
      <c r="B6580" s="14">
        <v>317000</v>
      </c>
      <c r="C6580" s="14" t="s">
        <v>847</v>
      </c>
      <c r="D6580" s="14" t="s">
        <v>904</v>
      </c>
      <c r="E6580" s="14">
        <v>2012</v>
      </c>
      <c r="F6580" s="14" t="s">
        <v>2108</v>
      </c>
      <c r="G6580" s="14" t="s">
        <v>908</v>
      </c>
      <c r="J6580" s="47">
        <v>11818</v>
      </c>
    </row>
    <row r="6581" spans="1:12" s="14" customFormat="1">
      <c r="A6581" s="14">
        <v>6575</v>
      </c>
      <c r="B6581" s="14">
        <v>317000</v>
      </c>
      <c r="C6581" s="14" t="s">
        <v>847</v>
      </c>
      <c r="D6581" s="14" t="s">
        <v>904</v>
      </c>
      <c r="E6581" s="14">
        <v>2013</v>
      </c>
      <c r="F6581" s="14" t="s">
        <v>2108</v>
      </c>
      <c r="G6581" s="14" t="s">
        <v>908</v>
      </c>
      <c r="J6581" s="47">
        <v>12248</v>
      </c>
    </row>
    <row r="6582" spans="1:12" s="14" customFormat="1">
      <c r="A6582" s="14">
        <v>6576</v>
      </c>
      <c r="B6582" s="14">
        <v>317000</v>
      </c>
      <c r="C6582" s="14" t="s">
        <v>847</v>
      </c>
      <c r="D6582" s="14" t="s">
        <v>904</v>
      </c>
      <c r="E6582" s="14">
        <v>2014</v>
      </c>
      <c r="F6582" s="14" t="s">
        <v>905</v>
      </c>
      <c r="G6582" s="14" t="s">
        <v>906</v>
      </c>
      <c r="J6582" s="47">
        <v>12324</v>
      </c>
    </row>
    <row r="6583" spans="1:12" s="14" customFormat="1">
      <c r="A6583" s="14">
        <v>6577</v>
      </c>
      <c r="B6583" s="14">
        <v>317005</v>
      </c>
      <c r="C6583" s="14" t="s">
        <v>848</v>
      </c>
      <c r="D6583" s="14" t="s">
        <v>904</v>
      </c>
      <c r="E6583" s="14">
        <v>2007</v>
      </c>
      <c r="F6583" s="14" t="s">
        <v>905</v>
      </c>
      <c r="G6583" s="14" t="s">
        <v>906</v>
      </c>
      <c r="J6583" s="47">
        <v>12060</v>
      </c>
    </row>
    <row r="6584" spans="1:12" s="14" customFormat="1">
      <c r="A6584" s="14">
        <v>6578</v>
      </c>
      <c r="B6584" s="14">
        <v>317005</v>
      </c>
      <c r="C6584" s="14" t="s">
        <v>848</v>
      </c>
      <c r="D6584" s="14" t="s">
        <v>904</v>
      </c>
      <c r="E6584" s="14">
        <v>2008</v>
      </c>
      <c r="F6584" s="14" t="s">
        <v>905</v>
      </c>
      <c r="G6584" s="14" t="s">
        <v>906</v>
      </c>
      <c r="J6584" s="47">
        <v>12489</v>
      </c>
    </row>
    <row r="6585" spans="1:12" s="14" customFormat="1">
      <c r="A6585" s="14">
        <v>6579</v>
      </c>
      <c r="B6585" s="14">
        <v>317005</v>
      </c>
      <c r="C6585" s="14" t="s">
        <v>848</v>
      </c>
      <c r="D6585" s="14" t="s">
        <v>904</v>
      </c>
      <c r="E6585" s="14">
        <v>2009</v>
      </c>
      <c r="F6585" s="14" t="s">
        <v>905</v>
      </c>
      <c r="G6585" s="14" t="s">
        <v>906</v>
      </c>
      <c r="J6585" s="47">
        <v>12561</v>
      </c>
    </row>
    <row r="6586" spans="1:12" s="14" customFormat="1">
      <c r="A6586" s="14">
        <v>6580</v>
      </c>
      <c r="B6586" s="14">
        <v>317005</v>
      </c>
      <c r="C6586" s="14" t="s">
        <v>848</v>
      </c>
      <c r="D6586" s="14" t="s">
        <v>904</v>
      </c>
      <c r="E6586" s="14">
        <v>2010</v>
      </c>
      <c r="F6586" s="14" t="s">
        <v>905</v>
      </c>
      <c r="G6586" s="14" t="s">
        <v>906</v>
      </c>
      <c r="J6586" s="47">
        <v>12040</v>
      </c>
    </row>
    <row r="6587" spans="1:12" s="14" customFormat="1">
      <c r="A6587" s="14">
        <v>6581</v>
      </c>
      <c r="B6587" s="14">
        <v>317005</v>
      </c>
      <c r="C6587" s="14" t="s">
        <v>848</v>
      </c>
      <c r="D6587" s="14" t="s">
        <v>904</v>
      </c>
      <c r="E6587" s="14">
        <v>2011</v>
      </c>
      <c r="F6587" s="14" t="s">
        <v>905</v>
      </c>
      <c r="G6587" s="14" t="s">
        <v>906</v>
      </c>
      <c r="J6587" s="47">
        <v>12068</v>
      </c>
    </row>
    <row r="6588" spans="1:12" s="14" customFormat="1">
      <c r="A6588" s="14">
        <v>6582</v>
      </c>
      <c r="B6588" s="14">
        <v>317005</v>
      </c>
      <c r="C6588" s="14" t="s">
        <v>848</v>
      </c>
      <c r="D6588" s="14" t="s">
        <v>904</v>
      </c>
      <c r="E6588" s="14">
        <v>2012</v>
      </c>
      <c r="F6588" s="14" t="s">
        <v>905</v>
      </c>
      <c r="G6588" s="14" t="s">
        <v>906</v>
      </c>
      <c r="J6588" s="47">
        <v>12095</v>
      </c>
    </row>
    <row r="6589" spans="1:12" s="14" customFormat="1">
      <c r="A6589" s="14">
        <v>6583</v>
      </c>
      <c r="B6589" s="14">
        <v>317005</v>
      </c>
      <c r="C6589" s="14" t="s">
        <v>848</v>
      </c>
      <c r="D6589" s="14" t="s">
        <v>904</v>
      </c>
      <c r="E6589" s="14">
        <v>2013</v>
      </c>
      <c r="F6589" s="14" t="s">
        <v>905</v>
      </c>
      <c r="G6589" s="14" t="s">
        <v>906</v>
      </c>
      <c r="J6589" s="47">
        <v>12487</v>
      </c>
    </row>
    <row r="6590" spans="1:12" s="14" customFormat="1">
      <c r="A6590" s="14">
        <v>6584</v>
      </c>
      <c r="B6590" s="14">
        <v>317005</v>
      </c>
      <c r="C6590" s="14" t="s">
        <v>848</v>
      </c>
      <c r="D6590" s="14" t="s">
        <v>904</v>
      </c>
      <c r="E6590" s="14">
        <v>2014</v>
      </c>
      <c r="F6590" s="14" t="s">
        <v>2109</v>
      </c>
      <c r="G6590" s="14" t="s">
        <v>910</v>
      </c>
      <c r="H6590" s="47">
        <v>6692</v>
      </c>
      <c r="I6590" s="47">
        <v>12523</v>
      </c>
      <c r="J6590" s="47">
        <v>12523</v>
      </c>
      <c r="K6590" s="47">
        <v>9000</v>
      </c>
      <c r="L6590" s="47">
        <v>6434</v>
      </c>
    </row>
    <row r="6591" spans="1:12" s="22" customFormat="1">
      <c r="A6591" s="22">
        <v>6585</v>
      </c>
      <c r="B6591" s="22">
        <v>317010</v>
      </c>
      <c r="C6591" s="22" t="s">
        <v>849</v>
      </c>
      <c r="D6591" s="22" t="s">
        <v>904</v>
      </c>
      <c r="E6591" s="22">
        <v>2007</v>
      </c>
      <c r="F6591" s="22" t="s">
        <v>961</v>
      </c>
      <c r="G6591" s="22" t="s">
        <v>914</v>
      </c>
      <c r="H6591" s="51">
        <v>278764</v>
      </c>
      <c r="I6591" s="51">
        <v>287760</v>
      </c>
      <c r="J6591" s="51">
        <v>287760</v>
      </c>
      <c r="K6591" s="51">
        <v>285626</v>
      </c>
      <c r="L6591" s="51">
        <v>282004</v>
      </c>
    </row>
    <row r="6592" spans="1:12" s="22" customFormat="1">
      <c r="A6592" s="22">
        <v>6586</v>
      </c>
      <c r="B6592" s="22">
        <v>317010</v>
      </c>
      <c r="C6592" s="22" t="s">
        <v>849</v>
      </c>
      <c r="D6592" s="22" t="s">
        <v>904</v>
      </c>
      <c r="E6592" s="22">
        <v>2008</v>
      </c>
      <c r="F6592" s="22" t="s">
        <v>961</v>
      </c>
      <c r="G6592" s="22" t="s">
        <v>914</v>
      </c>
      <c r="H6592" s="51">
        <v>283237</v>
      </c>
      <c r="I6592" s="51">
        <v>292377</v>
      </c>
      <c r="J6592" s="51">
        <v>292377</v>
      </c>
      <c r="K6592" s="51">
        <v>288482</v>
      </c>
      <c r="L6592" s="51">
        <v>284824</v>
      </c>
    </row>
    <row r="6593" spans="1:12" s="22" customFormat="1">
      <c r="A6593" s="22">
        <v>6587</v>
      </c>
      <c r="B6593" s="22">
        <v>317010</v>
      </c>
      <c r="C6593" s="22" t="s">
        <v>849</v>
      </c>
      <c r="D6593" s="22" t="s">
        <v>904</v>
      </c>
      <c r="E6593" s="22">
        <v>2009</v>
      </c>
      <c r="F6593" s="22" t="s">
        <v>961</v>
      </c>
      <c r="G6593" s="22" t="s">
        <v>914</v>
      </c>
      <c r="H6593" s="51">
        <v>286999</v>
      </c>
      <c r="I6593" s="51">
        <v>296261</v>
      </c>
      <c r="J6593" s="51">
        <v>296261</v>
      </c>
      <c r="K6593" s="51">
        <v>284965</v>
      </c>
      <c r="L6593" s="51">
        <v>281259</v>
      </c>
    </row>
    <row r="6594" spans="1:12" s="22" customFormat="1">
      <c r="A6594" s="22">
        <v>6588</v>
      </c>
      <c r="B6594" s="22">
        <v>317010</v>
      </c>
      <c r="C6594" s="22" t="s">
        <v>849</v>
      </c>
      <c r="D6594" s="22" t="s">
        <v>904</v>
      </c>
      <c r="E6594" s="22">
        <v>2010</v>
      </c>
      <c r="F6594" s="22" t="s">
        <v>961</v>
      </c>
      <c r="G6594" s="22" t="s">
        <v>914</v>
      </c>
      <c r="H6594" s="51">
        <v>289376</v>
      </c>
      <c r="I6594" s="51">
        <v>295988</v>
      </c>
      <c r="J6594" s="51">
        <v>295988</v>
      </c>
      <c r="K6594" s="51">
        <v>290258</v>
      </c>
      <c r="L6594" s="51">
        <v>286483</v>
      </c>
    </row>
    <row r="6595" spans="1:12" s="22" customFormat="1">
      <c r="A6595" s="22">
        <v>6589</v>
      </c>
      <c r="B6595" s="22">
        <v>317010</v>
      </c>
      <c r="C6595" s="22" t="s">
        <v>849</v>
      </c>
      <c r="D6595" s="22" t="s">
        <v>904</v>
      </c>
      <c r="E6595" s="22">
        <v>2011</v>
      </c>
      <c r="F6595" s="22" t="s">
        <v>961</v>
      </c>
      <c r="G6595" s="22" t="s">
        <v>914</v>
      </c>
      <c r="H6595" s="51">
        <v>292674</v>
      </c>
      <c r="I6595" s="51">
        <v>299361</v>
      </c>
      <c r="J6595" s="51">
        <v>299361</v>
      </c>
      <c r="K6595" s="51">
        <v>293406</v>
      </c>
      <c r="L6595" s="51">
        <v>289750</v>
      </c>
    </row>
    <row r="6596" spans="1:12" s="22" customFormat="1">
      <c r="A6596" s="22">
        <v>6590</v>
      </c>
      <c r="B6596" s="22">
        <v>317010</v>
      </c>
      <c r="C6596" s="22" t="s">
        <v>849</v>
      </c>
      <c r="D6596" s="22" t="s">
        <v>904</v>
      </c>
      <c r="E6596" s="22">
        <v>2012</v>
      </c>
      <c r="F6596" s="22" t="s">
        <v>961</v>
      </c>
      <c r="G6596" s="22" t="s">
        <v>914</v>
      </c>
      <c r="H6596" s="51">
        <v>295863</v>
      </c>
      <c r="I6596" s="51">
        <v>302623</v>
      </c>
      <c r="J6596" s="51">
        <v>302623</v>
      </c>
      <c r="K6596" s="51">
        <v>298113</v>
      </c>
      <c r="L6596" s="51">
        <v>292904</v>
      </c>
    </row>
    <row r="6597" spans="1:12" s="22" customFormat="1">
      <c r="A6597" s="22">
        <v>6591</v>
      </c>
      <c r="B6597" s="22">
        <v>317010</v>
      </c>
      <c r="C6597" s="22" t="s">
        <v>849</v>
      </c>
      <c r="D6597" s="22" t="s">
        <v>904</v>
      </c>
      <c r="E6597" s="22">
        <v>2013</v>
      </c>
      <c r="F6597" s="22" t="s">
        <v>961</v>
      </c>
      <c r="G6597" s="22" t="s">
        <v>914</v>
      </c>
      <c r="H6597" s="51">
        <v>308315</v>
      </c>
      <c r="I6597" s="51">
        <v>315360</v>
      </c>
      <c r="J6597" s="51">
        <v>315360</v>
      </c>
      <c r="K6597" s="51">
        <v>309052</v>
      </c>
      <c r="L6597" s="51">
        <v>305231</v>
      </c>
    </row>
    <row r="6598" spans="1:12" s="22" customFormat="1">
      <c r="A6598" s="22">
        <v>6592</v>
      </c>
      <c r="B6598" s="22">
        <v>317010</v>
      </c>
      <c r="C6598" s="22" t="s">
        <v>849</v>
      </c>
      <c r="D6598" s="22" t="s">
        <v>904</v>
      </c>
      <c r="E6598" s="22">
        <v>2014</v>
      </c>
      <c r="F6598" s="22" t="s">
        <v>961</v>
      </c>
      <c r="G6598" s="22" t="s">
        <v>914</v>
      </c>
      <c r="H6598" s="51">
        <v>311691</v>
      </c>
      <c r="I6598" s="51">
        <v>318813</v>
      </c>
      <c r="J6598" s="51">
        <v>318813</v>
      </c>
      <c r="K6598" s="51">
        <v>312436</v>
      </c>
      <c r="L6598" s="51">
        <v>308574</v>
      </c>
    </row>
    <row r="6599" spans="1:12" s="22" customFormat="1">
      <c r="A6599" s="22">
        <v>6593</v>
      </c>
      <c r="B6599" s="22">
        <v>317020</v>
      </c>
      <c r="C6599" s="22" t="s">
        <v>850</v>
      </c>
      <c r="D6599" s="22" t="s">
        <v>904</v>
      </c>
      <c r="E6599" s="22">
        <v>2007</v>
      </c>
      <c r="F6599" s="22" t="s">
        <v>962</v>
      </c>
      <c r="G6599" s="22" t="s">
        <v>914</v>
      </c>
      <c r="H6599" s="51">
        <v>593522</v>
      </c>
      <c r="I6599" s="51">
        <v>608369</v>
      </c>
      <c r="J6599" s="51">
        <v>608369</v>
      </c>
      <c r="K6599" s="51">
        <v>581655</v>
      </c>
      <c r="L6599" s="51">
        <v>581655</v>
      </c>
    </row>
    <row r="6600" spans="1:12" s="22" customFormat="1">
      <c r="A6600" s="22">
        <v>6594</v>
      </c>
      <c r="B6600" s="22">
        <v>317020</v>
      </c>
      <c r="C6600" s="22" t="s">
        <v>850</v>
      </c>
      <c r="D6600" s="22" t="s">
        <v>904</v>
      </c>
      <c r="E6600" s="22">
        <v>2008</v>
      </c>
      <c r="F6600" s="22" t="s">
        <v>962</v>
      </c>
      <c r="G6600" s="22" t="s">
        <v>914</v>
      </c>
      <c r="H6600" s="51">
        <v>607251</v>
      </c>
      <c r="I6600" s="51">
        <v>622441</v>
      </c>
      <c r="J6600" s="51">
        <v>622441</v>
      </c>
      <c r="K6600" s="51">
        <v>595106</v>
      </c>
      <c r="L6600" s="51">
        <v>595106</v>
      </c>
    </row>
    <row r="6601" spans="1:12" s="22" customFormat="1">
      <c r="A6601" s="22">
        <v>6595</v>
      </c>
      <c r="B6601" s="22">
        <v>317020</v>
      </c>
      <c r="C6601" s="22" t="s">
        <v>850</v>
      </c>
      <c r="D6601" s="22" t="s">
        <v>904</v>
      </c>
      <c r="E6601" s="22">
        <v>2009</v>
      </c>
      <c r="F6601" s="22" t="s">
        <v>962</v>
      </c>
      <c r="G6601" s="22" t="s">
        <v>914</v>
      </c>
      <c r="H6601" s="51">
        <v>618864</v>
      </c>
      <c r="I6601" s="51">
        <v>634345</v>
      </c>
      <c r="J6601" s="51">
        <v>634345</v>
      </c>
      <c r="K6601" s="51">
        <v>606760</v>
      </c>
      <c r="L6601" s="51">
        <v>606760</v>
      </c>
    </row>
    <row r="6602" spans="1:12" s="22" customFormat="1">
      <c r="A6602" s="22">
        <v>6596</v>
      </c>
      <c r="B6602" s="22">
        <v>317020</v>
      </c>
      <c r="C6602" s="22" t="s">
        <v>850</v>
      </c>
      <c r="D6602" s="22" t="s">
        <v>904</v>
      </c>
      <c r="E6602" s="22">
        <v>2010</v>
      </c>
      <c r="F6602" s="22" t="s">
        <v>962</v>
      </c>
      <c r="G6602" s="22" t="s">
        <v>914</v>
      </c>
      <c r="H6602" s="51">
        <v>587266</v>
      </c>
      <c r="I6602" s="51">
        <v>604013</v>
      </c>
      <c r="J6602" s="51">
        <v>604013</v>
      </c>
      <c r="K6602" s="51">
        <v>587975</v>
      </c>
      <c r="L6602" s="51">
        <v>577635</v>
      </c>
    </row>
    <row r="6603" spans="1:12" s="22" customFormat="1">
      <c r="A6603" s="22">
        <v>6597</v>
      </c>
      <c r="B6603" s="22">
        <v>317020</v>
      </c>
      <c r="C6603" s="22" t="s">
        <v>850</v>
      </c>
      <c r="D6603" s="22" t="s">
        <v>904</v>
      </c>
      <c r="E6603" s="22">
        <v>2011</v>
      </c>
      <c r="F6603" s="22" t="s">
        <v>962</v>
      </c>
      <c r="G6603" s="22" t="s">
        <v>914</v>
      </c>
      <c r="H6603" s="51">
        <v>594938</v>
      </c>
      <c r="I6603" s="51">
        <v>611904</v>
      </c>
      <c r="J6603" s="51">
        <v>611904</v>
      </c>
      <c r="K6603" s="51">
        <v>595049</v>
      </c>
      <c r="L6603" s="51">
        <v>584586</v>
      </c>
    </row>
    <row r="6604" spans="1:12" s="22" customFormat="1">
      <c r="A6604" s="22">
        <v>6598</v>
      </c>
      <c r="B6604" s="22">
        <v>317020</v>
      </c>
      <c r="C6604" s="22" t="s">
        <v>850</v>
      </c>
      <c r="D6604" s="22" t="s">
        <v>904</v>
      </c>
      <c r="E6604" s="22">
        <v>2012</v>
      </c>
      <c r="F6604" s="22" t="s">
        <v>962</v>
      </c>
      <c r="G6604" s="22" t="s">
        <v>914</v>
      </c>
      <c r="H6604" s="51">
        <v>602359</v>
      </c>
      <c r="I6604" s="51">
        <v>619536</v>
      </c>
      <c r="J6604" s="51">
        <v>619536</v>
      </c>
      <c r="K6604" s="51">
        <v>602359</v>
      </c>
      <c r="L6604" s="51">
        <v>602359</v>
      </c>
    </row>
    <row r="6605" spans="1:12" s="22" customFormat="1">
      <c r="A6605" s="22">
        <v>6599</v>
      </c>
      <c r="B6605" s="22">
        <v>317020</v>
      </c>
      <c r="C6605" s="22" t="s">
        <v>850</v>
      </c>
      <c r="D6605" s="22" t="s">
        <v>904</v>
      </c>
      <c r="E6605" s="22">
        <v>2013</v>
      </c>
      <c r="F6605" s="22" t="s">
        <v>962</v>
      </c>
      <c r="G6605" s="22" t="s">
        <v>914</v>
      </c>
      <c r="H6605" s="51">
        <v>628743</v>
      </c>
      <c r="I6605" s="51">
        <v>646673</v>
      </c>
      <c r="J6605" s="51">
        <v>646673</v>
      </c>
      <c r="K6605" s="51">
        <v>628743</v>
      </c>
      <c r="L6605" s="51">
        <v>628743</v>
      </c>
    </row>
    <row r="6606" spans="1:12" s="22" customFormat="1">
      <c r="A6606" s="22">
        <v>6600</v>
      </c>
      <c r="B6606" s="22">
        <v>317020</v>
      </c>
      <c r="C6606" s="22" t="s">
        <v>850</v>
      </c>
      <c r="D6606" s="22" t="s">
        <v>904</v>
      </c>
      <c r="E6606" s="22">
        <v>2014</v>
      </c>
      <c r="F6606" s="22" t="s">
        <v>962</v>
      </c>
      <c r="G6606" s="22" t="s">
        <v>914</v>
      </c>
      <c r="H6606" s="51">
        <v>636529</v>
      </c>
      <c r="I6606" s="51">
        <v>654681</v>
      </c>
      <c r="J6606" s="51">
        <v>654681</v>
      </c>
      <c r="K6606" s="51">
        <v>636529</v>
      </c>
      <c r="L6606" s="51">
        <v>636529</v>
      </c>
    </row>
    <row r="6607" spans="1:12" s="14" customFormat="1">
      <c r="A6607" s="14">
        <v>6601</v>
      </c>
      <c r="B6607" s="14">
        <v>317030</v>
      </c>
      <c r="C6607" s="14" t="s">
        <v>851</v>
      </c>
      <c r="D6607" s="14" t="s">
        <v>904</v>
      </c>
      <c r="E6607" s="14">
        <v>2007</v>
      </c>
      <c r="F6607" s="14" t="s">
        <v>905</v>
      </c>
      <c r="G6607" s="14" t="s">
        <v>906</v>
      </c>
      <c r="J6607" s="47">
        <v>2776</v>
      </c>
    </row>
    <row r="6608" spans="1:12" s="14" customFormat="1">
      <c r="A6608" s="14">
        <v>6602</v>
      </c>
      <c r="B6608" s="14">
        <v>317030</v>
      </c>
      <c r="C6608" s="14" t="s">
        <v>851</v>
      </c>
      <c r="D6608" s="14" t="s">
        <v>904</v>
      </c>
      <c r="E6608" s="14">
        <v>2008</v>
      </c>
      <c r="F6608" s="14" t="s">
        <v>905</v>
      </c>
      <c r="G6608" s="14" t="s">
        <v>906</v>
      </c>
      <c r="J6608" s="47">
        <v>2849</v>
      </c>
    </row>
    <row r="6609" spans="1:12" s="14" customFormat="1">
      <c r="A6609" s="14">
        <v>6603</v>
      </c>
      <c r="B6609" s="14">
        <v>317030</v>
      </c>
      <c r="C6609" s="14" t="s">
        <v>851</v>
      </c>
      <c r="D6609" s="14" t="s">
        <v>904</v>
      </c>
      <c r="E6609" s="14">
        <v>2009</v>
      </c>
      <c r="F6609" s="14" t="s">
        <v>1016</v>
      </c>
      <c r="G6609" s="14" t="s">
        <v>906</v>
      </c>
      <c r="J6609" s="47">
        <v>2844</v>
      </c>
    </row>
    <row r="6610" spans="1:12" s="14" customFormat="1">
      <c r="A6610" s="14">
        <v>6604</v>
      </c>
      <c r="B6610" s="14">
        <v>317030</v>
      </c>
      <c r="C6610" s="14" t="s">
        <v>851</v>
      </c>
      <c r="D6610" s="14" t="s">
        <v>904</v>
      </c>
      <c r="E6610" s="14">
        <v>2010</v>
      </c>
      <c r="F6610" s="14" t="s">
        <v>1016</v>
      </c>
      <c r="G6610" s="14" t="s">
        <v>906</v>
      </c>
      <c r="J6610" s="47">
        <v>2705</v>
      </c>
    </row>
    <row r="6611" spans="1:12" s="14" customFormat="1">
      <c r="A6611" s="14">
        <v>6605</v>
      </c>
      <c r="B6611" s="14">
        <v>317030</v>
      </c>
      <c r="C6611" s="14" t="s">
        <v>851</v>
      </c>
      <c r="D6611" s="14" t="s">
        <v>904</v>
      </c>
      <c r="E6611" s="14">
        <v>2011</v>
      </c>
      <c r="F6611" s="14" t="s">
        <v>2110</v>
      </c>
      <c r="G6611" s="14" t="s">
        <v>908</v>
      </c>
      <c r="J6611" s="47">
        <v>2693</v>
      </c>
    </row>
    <row r="6612" spans="1:12" s="14" customFormat="1">
      <c r="A6612" s="14">
        <v>6606</v>
      </c>
      <c r="B6612" s="14">
        <v>317030</v>
      </c>
      <c r="C6612" s="14" t="s">
        <v>851</v>
      </c>
      <c r="D6612" s="14" t="s">
        <v>904</v>
      </c>
      <c r="E6612" s="14">
        <v>2012</v>
      </c>
      <c r="F6612" s="14" t="s">
        <v>2110</v>
      </c>
      <c r="G6612" s="14" t="s">
        <v>908</v>
      </c>
      <c r="J6612" s="47">
        <v>2680</v>
      </c>
    </row>
    <row r="6613" spans="1:12" s="14" customFormat="1">
      <c r="A6613" s="14">
        <v>6607</v>
      </c>
      <c r="B6613" s="14">
        <v>317030</v>
      </c>
      <c r="C6613" s="14" t="s">
        <v>851</v>
      </c>
      <c r="D6613" s="14" t="s">
        <v>904</v>
      </c>
      <c r="E6613" s="14">
        <v>2013</v>
      </c>
      <c r="F6613" s="14" t="s">
        <v>2110</v>
      </c>
      <c r="G6613" s="14" t="s">
        <v>908</v>
      </c>
      <c r="J6613" s="47">
        <v>2746</v>
      </c>
    </row>
    <row r="6614" spans="1:12" s="14" customFormat="1">
      <c r="A6614" s="14">
        <v>6608</v>
      </c>
      <c r="B6614" s="14">
        <v>317030</v>
      </c>
      <c r="C6614" s="14" t="s">
        <v>851</v>
      </c>
      <c r="D6614" s="14" t="s">
        <v>904</v>
      </c>
      <c r="E6614" s="14">
        <v>2014</v>
      </c>
      <c r="F6614" s="14" t="s">
        <v>2110</v>
      </c>
      <c r="G6614" s="14" t="s">
        <v>908</v>
      </c>
      <c r="J6614" s="47">
        <v>2736</v>
      </c>
    </row>
    <row r="6615" spans="1:12">
      <c r="A6615">
        <v>6609</v>
      </c>
      <c r="B6615">
        <v>317040</v>
      </c>
      <c r="C6615" t="s">
        <v>852</v>
      </c>
      <c r="D6615" t="s">
        <v>904</v>
      </c>
      <c r="E6615">
        <v>2007</v>
      </c>
      <c r="F6615" t="s">
        <v>2112</v>
      </c>
      <c r="G6615" t="s">
        <v>916</v>
      </c>
      <c r="H6615" s="1">
        <v>58677</v>
      </c>
      <c r="I6615" s="1">
        <v>74495</v>
      </c>
      <c r="J6615" s="1">
        <v>74495</v>
      </c>
      <c r="K6615" s="1">
        <v>56596</v>
      </c>
      <c r="L6615" s="1">
        <v>56596</v>
      </c>
    </row>
    <row r="6616" spans="1:12">
      <c r="A6616">
        <v>6610</v>
      </c>
      <c r="B6616">
        <v>317040</v>
      </c>
      <c r="C6616" t="s">
        <v>852</v>
      </c>
      <c r="D6616" t="s">
        <v>904</v>
      </c>
      <c r="E6616">
        <v>2008</v>
      </c>
      <c r="F6616" t="s">
        <v>2112</v>
      </c>
      <c r="G6616" t="s">
        <v>916</v>
      </c>
      <c r="H6616" s="1">
        <v>60991</v>
      </c>
      <c r="I6616" s="1">
        <v>77433</v>
      </c>
      <c r="J6616" s="1">
        <v>77433</v>
      </c>
      <c r="K6616" s="1">
        <v>66966</v>
      </c>
      <c r="L6616" s="1">
        <v>66966</v>
      </c>
    </row>
    <row r="6617" spans="1:12">
      <c r="A6617">
        <v>6611</v>
      </c>
      <c r="B6617">
        <v>317040</v>
      </c>
      <c r="C6617" t="s">
        <v>852</v>
      </c>
      <c r="D6617" t="s">
        <v>904</v>
      </c>
      <c r="E6617">
        <v>2009</v>
      </c>
      <c r="F6617" t="s">
        <v>2111</v>
      </c>
      <c r="G6617" t="s">
        <v>914</v>
      </c>
      <c r="H6617" s="1">
        <v>61536</v>
      </c>
      <c r="I6617" s="1">
        <v>78125</v>
      </c>
      <c r="J6617" s="1">
        <v>78125</v>
      </c>
      <c r="K6617" s="1">
        <v>54608</v>
      </c>
      <c r="L6617" s="1">
        <v>54608</v>
      </c>
    </row>
    <row r="6618" spans="1:12">
      <c r="A6618">
        <v>6612</v>
      </c>
      <c r="B6618">
        <v>317040</v>
      </c>
      <c r="C6618" t="s">
        <v>852</v>
      </c>
      <c r="D6618" t="s">
        <v>904</v>
      </c>
      <c r="E6618">
        <v>2010</v>
      </c>
      <c r="F6618" t="s">
        <v>2112</v>
      </c>
      <c r="G6618" t="s">
        <v>916</v>
      </c>
      <c r="H6618" s="1">
        <v>62329</v>
      </c>
      <c r="I6618" s="1">
        <v>77565</v>
      </c>
      <c r="J6618" s="1">
        <v>77565</v>
      </c>
      <c r="K6618" s="1">
        <v>54656</v>
      </c>
      <c r="L6618" s="1">
        <v>54656</v>
      </c>
    </row>
    <row r="6619" spans="1:12">
      <c r="A6619">
        <v>6613</v>
      </c>
      <c r="B6619">
        <v>317040</v>
      </c>
      <c r="C6619" t="s">
        <v>852</v>
      </c>
      <c r="D6619" t="s">
        <v>904</v>
      </c>
      <c r="E6619">
        <v>2011</v>
      </c>
      <c r="F6619" t="s">
        <v>2111</v>
      </c>
      <c r="G6619" t="s">
        <v>914</v>
      </c>
      <c r="H6619" s="1">
        <v>62794</v>
      </c>
      <c r="I6619" s="1">
        <v>78144</v>
      </c>
      <c r="J6619" s="1">
        <v>78144</v>
      </c>
      <c r="K6619" s="1">
        <v>54825</v>
      </c>
      <c r="L6619" s="1">
        <v>54825</v>
      </c>
    </row>
    <row r="6620" spans="1:12">
      <c r="A6620">
        <v>6614</v>
      </c>
      <c r="B6620">
        <v>317040</v>
      </c>
      <c r="C6620" t="s">
        <v>852</v>
      </c>
      <c r="D6620" t="s">
        <v>904</v>
      </c>
      <c r="E6620">
        <v>2012</v>
      </c>
      <c r="F6620" t="s">
        <v>2111</v>
      </c>
      <c r="G6620" t="s">
        <v>914</v>
      </c>
      <c r="H6620" s="1">
        <v>63243</v>
      </c>
      <c r="I6620" s="1">
        <v>78703</v>
      </c>
      <c r="J6620" s="1">
        <v>78703</v>
      </c>
      <c r="K6620" s="1">
        <v>55393</v>
      </c>
      <c r="L6620" s="1">
        <v>55393</v>
      </c>
    </row>
    <row r="6621" spans="1:12">
      <c r="A6621">
        <v>6615</v>
      </c>
      <c r="B6621">
        <v>317040</v>
      </c>
      <c r="C6621" t="s">
        <v>852</v>
      </c>
      <c r="D6621" t="s">
        <v>904</v>
      </c>
      <c r="E6621">
        <v>2013</v>
      </c>
      <c r="F6621" t="s">
        <v>2111</v>
      </c>
      <c r="G6621" t="s">
        <v>914</v>
      </c>
      <c r="H6621" s="1">
        <v>65646</v>
      </c>
      <c r="I6621" s="1">
        <v>81693</v>
      </c>
      <c r="J6621" s="1">
        <v>81693</v>
      </c>
      <c r="K6621" s="1">
        <v>57834</v>
      </c>
      <c r="L6621" s="1">
        <v>57834</v>
      </c>
    </row>
    <row r="6622" spans="1:12">
      <c r="A6622">
        <v>6616</v>
      </c>
      <c r="B6622">
        <v>317040</v>
      </c>
      <c r="C6622" t="s">
        <v>852</v>
      </c>
      <c r="D6622" t="s">
        <v>904</v>
      </c>
      <c r="E6622">
        <v>2014</v>
      </c>
      <c r="F6622" t="s">
        <v>2111</v>
      </c>
      <c r="G6622" t="s">
        <v>914</v>
      </c>
      <c r="H6622" s="1">
        <v>66132</v>
      </c>
      <c r="I6622" s="1">
        <v>82298</v>
      </c>
      <c r="J6622" s="1">
        <v>82298</v>
      </c>
      <c r="K6622" s="1">
        <v>59682</v>
      </c>
      <c r="L6622" s="1">
        <v>59682</v>
      </c>
    </row>
    <row r="6623" spans="1:12" s="15" customFormat="1">
      <c r="A6623" s="15">
        <v>6617</v>
      </c>
      <c r="B6623" s="15">
        <v>317043</v>
      </c>
      <c r="C6623" s="15" t="s">
        <v>853</v>
      </c>
      <c r="D6623" s="15" t="s">
        <v>904</v>
      </c>
      <c r="E6623" s="15">
        <v>2007</v>
      </c>
      <c r="F6623" s="15" t="s">
        <v>905</v>
      </c>
      <c r="G6623" s="15" t="s">
        <v>916</v>
      </c>
      <c r="H6623" s="49">
        <v>2643</v>
      </c>
      <c r="I6623" s="49">
        <v>4593</v>
      </c>
      <c r="J6623" s="49">
        <v>4593</v>
      </c>
      <c r="K6623" s="49">
        <v>2606</v>
      </c>
      <c r="L6623" s="49">
        <v>2606</v>
      </c>
    </row>
    <row r="6624" spans="1:12" s="15" customFormat="1">
      <c r="A6624" s="15">
        <v>6618</v>
      </c>
      <c r="B6624" s="15">
        <v>317043</v>
      </c>
      <c r="C6624" s="15" t="s">
        <v>853</v>
      </c>
      <c r="D6624" s="15" t="s">
        <v>904</v>
      </c>
      <c r="E6624" s="15">
        <v>2008</v>
      </c>
      <c r="F6624" s="15" t="s">
        <v>905</v>
      </c>
      <c r="G6624" s="15" t="s">
        <v>916</v>
      </c>
      <c r="H6624" s="49">
        <v>2722</v>
      </c>
      <c r="I6624" s="49">
        <v>4730</v>
      </c>
      <c r="J6624" s="49">
        <v>4730</v>
      </c>
      <c r="K6624" s="49">
        <v>2968</v>
      </c>
      <c r="L6624" s="49">
        <v>2968</v>
      </c>
    </row>
    <row r="6625" spans="1:12" s="15" customFormat="1">
      <c r="A6625" s="15">
        <v>6619</v>
      </c>
      <c r="B6625" s="15">
        <v>317043</v>
      </c>
      <c r="C6625" s="15" t="s">
        <v>853</v>
      </c>
      <c r="D6625" s="15" t="s">
        <v>904</v>
      </c>
      <c r="E6625" s="15">
        <v>2009</v>
      </c>
      <c r="F6625" s="15" t="s">
        <v>963</v>
      </c>
      <c r="G6625" s="15" t="s">
        <v>914</v>
      </c>
      <c r="H6625" s="49">
        <v>2725</v>
      </c>
      <c r="I6625" s="49">
        <v>4735</v>
      </c>
      <c r="J6625" s="49">
        <v>4735</v>
      </c>
      <c r="K6625" s="49">
        <v>3244</v>
      </c>
      <c r="L6625" s="49">
        <v>3244</v>
      </c>
    </row>
    <row r="6626" spans="1:12" s="15" customFormat="1">
      <c r="A6626" s="15">
        <v>6620</v>
      </c>
      <c r="B6626" s="15">
        <v>317043</v>
      </c>
      <c r="C6626" s="15" t="s">
        <v>853</v>
      </c>
      <c r="D6626" s="15" t="s">
        <v>904</v>
      </c>
      <c r="E6626" s="15">
        <v>2010</v>
      </c>
      <c r="F6626" s="15" t="s">
        <v>963</v>
      </c>
      <c r="G6626" s="15" t="s">
        <v>914</v>
      </c>
      <c r="H6626" s="49">
        <v>2726</v>
      </c>
      <c r="I6626" s="49">
        <v>4418</v>
      </c>
      <c r="J6626" s="49">
        <v>4418</v>
      </c>
      <c r="K6626" s="49">
        <v>2726</v>
      </c>
      <c r="L6626" s="49">
        <v>2726</v>
      </c>
    </row>
    <row r="6627" spans="1:12" s="15" customFormat="1">
      <c r="A6627" s="15">
        <v>6621</v>
      </c>
      <c r="B6627" s="15">
        <v>317043</v>
      </c>
      <c r="C6627" s="15" t="s">
        <v>853</v>
      </c>
      <c r="D6627" s="15" t="s">
        <v>904</v>
      </c>
      <c r="E6627" s="15">
        <v>2011</v>
      </c>
      <c r="F6627" s="15" t="s">
        <v>963</v>
      </c>
      <c r="G6627" s="15" t="s">
        <v>914</v>
      </c>
      <c r="H6627" s="49">
        <v>2716</v>
      </c>
      <c r="I6627" s="49">
        <v>4402</v>
      </c>
      <c r="J6627" s="49">
        <v>4402</v>
      </c>
      <c r="K6627" s="49">
        <v>2716</v>
      </c>
      <c r="L6627" s="49">
        <v>2716</v>
      </c>
    </row>
    <row r="6628" spans="1:12" s="15" customFormat="1">
      <c r="A6628" s="15">
        <v>6622</v>
      </c>
      <c r="B6628" s="15">
        <v>317043</v>
      </c>
      <c r="C6628" s="15" t="s">
        <v>853</v>
      </c>
      <c r="D6628" s="15" t="s">
        <v>904</v>
      </c>
      <c r="E6628" s="15">
        <v>2012</v>
      </c>
      <c r="F6628" s="15" t="s">
        <v>963</v>
      </c>
      <c r="G6628" s="15" t="s">
        <v>914</v>
      </c>
      <c r="H6628" s="49">
        <v>2706</v>
      </c>
      <c r="I6628" s="49">
        <v>4385</v>
      </c>
      <c r="J6628" s="49">
        <v>4385</v>
      </c>
      <c r="K6628" s="49">
        <v>2706</v>
      </c>
      <c r="L6628" s="49">
        <v>2706</v>
      </c>
    </row>
    <row r="6629" spans="1:12" s="15" customFormat="1">
      <c r="A6629" s="15">
        <v>6623</v>
      </c>
      <c r="B6629" s="15">
        <v>317043</v>
      </c>
      <c r="C6629" s="15" t="s">
        <v>853</v>
      </c>
      <c r="D6629" s="15" t="s">
        <v>904</v>
      </c>
      <c r="E6629" s="15">
        <v>2013</v>
      </c>
      <c r="F6629" s="15" t="s">
        <v>963</v>
      </c>
      <c r="G6629" s="15" t="s">
        <v>914</v>
      </c>
      <c r="H6629" s="49">
        <v>2775</v>
      </c>
      <c r="I6629" s="49">
        <v>4498</v>
      </c>
      <c r="J6629" s="49">
        <v>4498</v>
      </c>
      <c r="K6629" s="49">
        <v>2775</v>
      </c>
      <c r="L6629" s="49">
        <v>2775</v>
      </c>
    </row>
    <row r="6630" spans="1:12" s="15" customFormat="1">
      <c r="A6630" s="15">
        <v>6624</v>
      </c>
      <c r="B6630" s="15">
        <v>317043</v>
      </c>
      <c r="C6630" s="15" t="s">
        <v>853</v>
      </c>
      <c r="D6630" s="15" t="s">
        <v>904</v>
      </c>
      <c r="E6630" s="15">
        <v>2014</v>
      </c>
      <c r="F6630" s="15" t="s">
        <v>963</v>
      </c>
      <c r="G6630" s="15" t="s">
        <v>914</v>
      </c>
      <c r="H6630" s="49">
        <v>2768</v>
      </c>
      <c r="I6630" s="49">
        <v>4486</v>
      </c>
      <c r="J6630" s="49">
        <v>4486</v>
      </c>
      <c r="K6630" s="49">
        <v>2768</v>
      </c>
      <c r="L6630" s="49">
        <v>2768</v>
      </c>
    </row>
    <row r="6631" spans="1:12" s="14" customFormat="1">
      <c r="A6631" s="14">
        <v>6625</v>
      </c>
      <c r="B6631" s="14">
        <v>317047</v>
      </c>
      <c r="C6631" s="14" t="s">
        <v>854</v>
      </c>
      <c r="D6631" s="14" t="s">
        <v>904</v>
      </c>
      <c r="E6631" s="14">
        <v>2007</v>
      </c>
      <c r="J6631" s="47">
        <v>2777</v>
      </c>
    </row>
    <row r="6632" spans="1:12" s="14" customFormat="1">
      <c r="A6632" s="14">
        <v>6626</v>
      </c>
      <c r="B6632" s="14">
        <v>317047</v>
      </c>
      <c r="C6632" s="14" t="s">
        <v>854</v>
      </c>
      <c r="D6632" s="14" t="s">
        <v>904</v>
      </c>
      <c r="E6632" s="14">
        <v>2008</v>
      </c>
      <c r="J6632" s="47">
        <v>2797</v>
      </c>
    </row>
    <row r="6633" spans="1:12" s="14" customFormat="1">
      <c r="A6633" s="14">
        <v>6627</v>
      </c>
      <c r="B6633" s="14">
        <v>317047</v>
      </c>
      <c r="C6633" s="14" t="s">
        <v>854</v>
      </c>
      <c r="D6633" s="14" t="s">
        <v>904</v>
      </c>
      <c r="E6633" s="14">
        <v>2009</v>
      </c>
      <c r="F6633" s="14" t="s">
        <v>2113</v>
      </c>
      <c r="G6633" s="14" t="s">
        <v>908</v>
      </c>
      <c r="J6633" s="47">
        <v>2747</v>
      </c>
    </row>
    <row r="6634" spans="1:12" s="14" customFormat="1">
      <c r="A6634" s="14">
        <v>6628</v>
      </c>
      <c r="B6634" s="14">
        <v>317047</v>
      </c>
      <c r="C6634" s="14" t="s">
        <v>854</v>
      </c>
      <c r="D6634" s="14" t="s">
        <v>904</v>
      </c>
      <c r="E6634" s="14">
        <v>2010</v>
      </c>
      <c r="F6634" s="14" t="s">
        <v>2113</v>
      </c>
      <c r="G6634" s="14" t="s">
        <v>908</v>
      </c>
      <c r="J6634" s="47">
        <v>3235</v>
      </c>
    </row>
    <row r="6635" spans="1:12" s="14" customFormat="1">
      <c r="A6635" s="14">
        <v>6629</v>
      </c>
      <c r="B6635" s="14">
        <v>317047</v>
      </c>
      <c r="C6635" s="14" t="s">
        <v>854</v>
      </c>
      <c r="D6635" s="14" t="s">
        <v>904</v>
      </c>
      <c r="E6635" s="14">
        <v>2011</v>
      </c>
      <c r="F6635" s="14" t="s">
        <v>2113</v>
      </c>
      <c r="G6635" s="14" t="s">
        <v>908</v>
      </c>
      <c r="J6635" s="47">
        <v>3233</v>
      </c>
    </row>
    <row r="6636" spans="1:12" s="14" customFormat="1">
      <c r="A6636" s="14">
        <v>6630</v>
      </c>
      <c r="B6636" s="14">
        <v>317047</v>
      </c>
      <c r="C6636" s="14" t="s">
        <v>854</v>
      </c>
      <c r="D6636" s="14" t="s">
        <v>904</v>
      </c>
      <c r="E6636" s="14">
        <v>2012</v>
      </c>
      <c r="F6636" s="14" t="s">
        <v>2113</v>
      </c>
      <c r="G6636" s="14" t="s">
        <v>908</v>
      </c>
      <c r="J6636" s="47">
        <v>3231</v>
      </c>
    </row>
    <row r="6637" spans="1:12" s="14" customFormat="1">
      <c r="A6637" s="14">
        <v>6631</v>
      </c>
      <c r="B6637" s="14">
        <v>317047</v>
      </c>
      <c r="C6637" s="14" t="s">
        <v>854</v>
      </c>
      <c r="D6637" s="14" t="s">
        <v>904</v>
      </c>
      <c r="E6637" s="14">
        <v>2013</v>
      </c>
      <c r="F6637" s="14" t="s">
        <v>2114</v>
      </c>
      <c r="G6637" s="14" t="s">
        <v>906</v>
      </c>
      <c r="J6637" s="47">
        <v>3326</v>
      </c>
    </row>
    <row r="6638" spans="1:12" s="14" customFormat="1">
      <c r="A6638" s="14">
        <v>6632</v>
      </c>
      <c r="B6638" s="14">
        <v>317047</v>
      </c>
      <c r="C6638" s="14" t="s">
        <v>854</v>
      </c>
      <c r="D6638" s="14" t="s">
        <v>904</v>
      </c>
      <c r="E6638" s="14">
        <v>2014</v>
      </c>
      <c r="F6638" s="14" t="s">
        <v>2113</v>
      </c>
      <c r="G6638" s="14" t="s">
        <v>908</v>
      </c>
      <c r="J6638" s="47">
        <v>3336</v>
      </c>
    </row>
    <row r="6639" spans="1:12">
      <c r="A6639">
        <v>6633</v>
      </c>
      <c r="B6639">
        <v>317050</v>
      </c>
      <c r="C6639" t="s">
        <v>855</v>
      </c>
      <c r="D6639" t="s">
        <v>904</v>
      </c>
      <c r="E6639">
        <v>2007</v>
      </c>
      <c r="F6639" t="s">
        <v>905</v>
      </c>
      <c r="G6639" t="s">
        <v>906</v>
      </c>
      <c r="J6639" s="1">
        <v>10203</v>
      </c>
    </row>
    <row r="6640" spans="1:12">
      <c r="A6640">
        <v>6634</v>
      </c>
      <c r="B6640">
        <v>317050</v>
      </c>
      <c r="C6640" t="s">
        <v>855</v>
      </c>
      <c r="D6640" t="s">
        <v>904</v>
      </c>
      <c r="E6640">
        <v>2008</v>
      </c>
      <c r="F6640" t="s">
        <v>905</v>
      </c>
      <c r="G6640" t="s">
        <v>906</v>
      </c>
      <c r="J6640" s="1">
        <v>10499</v>
      </c>
    </row>
    <row r="6641" spans="1:12">
      <c r="A6641">
        <v>6635</v>
      </c>
      <c r="B6641">
        <v>317050</v>
      </c>
      <c r="C6641" t="s">
        <v>855</v>
      </c>
      <c r="D6641" t="s">
        <v>904</v>
      </c>
      <c r="E6641">
        <v>2009</v>
      </c>
      <c r="F6641" t="s">
        <v>905</v>
      </c>
      <c r="G6641" t="s">
        <v>906</v>
      </c>
      <c r="J6641" s="1">
        <v>10502</v>
      </c>
    </row>
    <row r="6642" spans="1:12">
      <c r="A6642">
        <v>6636</v>
      </c>
      <c r="B6642">
        <v>317050</v>
      </c>
      <c r="C6642" t="s">
        <v>855</v>
      </c>
      <c r="D6642" t="s">
        <v>904</v>
      </c>
      <c r="E6642">
        <v>2010</v>
      </c>
      <c r="F6642" t="s">
        <v>905</v>
      </c>
      <c r="G6642" t="s">
        <v>906</v>
      </c>
      <c r="J6642" s="1">
        <v>10291</v>
      </c>
    </row>
    <row r="6643" spans="1:12">
      <c r="A6643">
        <v>6637</v>
      </c>
      <c r="B6643">
        <v>317050</v>
      </c>
      <c r="C6643" t="s">
        <v>855</v>
      </c>
      <c r="D6643" t="s">
        <v>904</v>
      </c>
      <c r="E6643">
        <v>2011</v>
      </c>
      <c r="F6643" t="s">
        <v>905</v>
      </c>
      <c r="G6643" t="s">
        <v>906</v>
      </c>
      <c r="J6643" s="1">
        <v>10285</v>
      </c>
    </row>
    <row r="6644" spans="1:12">
      <c r="A6644">
        <v>6638</v>
      </c>
      <c r="B6644">
        <v>317050</v>
      </c>
      <c r="C6644" t="s">
        <v>855</v>
      </c>
      <c r="D6644" t="s">
        <v>904</v>
      </c>
      <c r="E6644">
        <v>2012</v>
      </c>
      <c r="F6644" t="s">
        <v>2116</v>
      </c>
      <c r="G6644" t="s">
        <v>910</v>
      </c>
      <c r="H6644" s="1">
        <v>7937</v>
      </c>
      <c r="I6644" s="1">
        <v>10279</v>
      </c>
      <c r="J6644" s="1">
        <v>10279</v>
      </c>
      <c r="K6644" s="1">
        <v>10245</v>
      </c>
      <c r="L6644" s="1">
        <v>7930</v>
      </c>
    </row>
    <row r="6645" spans="1:12">
      <c r="A6645">
        <v>6639</v>
      </c>
      <c r="B6645">
        <v>317050</v>
      </c>
      <c r="C6645" t="s">
        <v>855</v>
      </c>
      <c r="D6645" t="s">
        <v>904</v>
      </c>
      <c r="E6645">
        <v>2013</v>
      </c>
      <c r="F6645" t="s">
        <v>2115</v>
      </c>
      <c r="G6645" t="s">
        <v>912</v>
      </c>
      <c r="H6645" s="1">
        <v>8170</v>
      </c>
      <c r="I6645" s="1">
        <v>10581</v>
      </c>
      <c r="J6645" s="1">
        <v>10581</v>
      </c>
      <c r="K6645" s="1">
        <v>10581</v>
      </c>
      <c r="L6645" s="1">
        <v>8170</v>
      </c>
    </row>
    <row r="6646" spans="1:12">
      <c r="A6646">
        <v>6640</v>
      </c>
      <c r="B6646">
        <v>317050</v>
      </c>
      <c r="C6646" t="s">
        <v>855</v>
      </c>
      <c r="D6646" t="s">
        <v>904</v>
      </c>
      <c r="E6646">
        <v>2014</v>
      </c>
      <c r="F6646" t="s">
        <v>2115</v>
      </c>
      <c r="G6646" t="s">
        <v>912</v>
      </c>
      <c r="H6646" s="1">
        <v>8171</v>
      </c>
      <c r="I6646" s="1">
        <v>10583</v>
      </c>
      <c r="J6646" s="1">
        <v>10583</v>
      </c>
      <c r="K6646" s="1">
        <v>10583</v>
      </c>
      <c r="L6646" s="1">
        <v>8170</v>
      </c>
    </row>
    <row r="6647" spans="1:12">
      <c r="A6647">
        <v>6641</v>
      </c>
      <c r="B6647">
        <v>317052</v>
      </c>
      <c r="C6647" t="s">
        <v>856</v>
      </c>
      <c r="D6647" t="s">
        <v>904</v>
      </c>
      <c r="E6647">
        <v>2007</v>
      </c>
      <c r="F6647" t="s">
        <v>905</v>
      </c>
      <c r="G6647" t="s">
        <v>906</v>
      </c>
      <c r="J6647" s="1">
        <v>11376</v>
      </c>
    </row>
    <row r="6648" spans="1:12">
      <c r="A6648">
        <v>6642</v>
      </c>
      <c r="B6648">
        <v>317052</v>
      </c>
      <c r="C6648" t="s">
        <v>856</v>
      </c>
      <c r="D6648" t="s">
        <v>904</v>
      </c>
      <c r="E6648">
        <v>2008</v>
      </c>
      <c r="F6648" t="s">
        <v>2119</v>
      </c>
      <c r="G6648" t="s">
        <v>908</v>
      </c>
      <c r="J6648" s="1">
        <v>11971</v>
      </c>
    </row>
    <row r="6649" spans="1:12">
      <c r="A6649">
        <v>6643</v>
      </c>
      <c r="B6649">
        <v>317052</v>
      </c>
      <c r="C6649" t="s">
        <v>856</v>
      </c>
      <c r="D6649" t="s">
        <v>904</v>
      </c>
      <c r="E6649">
        <v>2009</v>
      </c>
      <c r="F6649" t="s">
        <v>905</v>
      </c>
      <c r="G6649" t="s">
        <v>906</v>
      </c>
      <c r="J6649" s="1">
        <v>12203</v>
      </c>
    </row>
    <row r="6650" spans="1:12">
      <c r="A6650">
        <v>6644</v>
      </c>
      <c r="B6650">
        <v>317052</v>
      </c>
      <c r="C6650" t="s">
        <v>856</v>
      </c>
      <c r="D6650" t="s">
        <v>904</v>
      </c>
      <c r="E6650">
        <v>2010</v>
      </c>
      <c r="F6650" t="s">
        <v>2118</v>
      </c>
      <c r="G6650" t="s">
        <v>912</v>
      </c>
      <c r="H6650" s="1">
        <v>6165</v>
      </c>
      <c r="I6650" s="1">
        <v>13604</v>
      </c>
      <c r="J6650" s="1">
        <v>13604</v>
      </c>
      <c r="K6650">
        <v>848</v>
      </c>
      <c r="L6650">
        <v>848</v>
      </c>
    </row>
    <row r="6651" spans="1:12">
      <c r="A6651">
        <v>6645</v>
      </c>
      <c r="B6651">
        <v>317052</v>
      </c>
      <c r="C6651" t="s">
        <v>856</v>
      </c>
      <c r="D6651" t="s">
        <v>904</v>
      </c>
      <c r="E6651">
        <v>2011</v>
      </c>
      <c r="F6651" t="s">
        <v>2118</v>
      </c>
      <c r="G6651" t="s">
        <v>912</v>
      </c>
      <c r="H6651" s="1">
        <v>6304</v>
      </c>
      <c r="I6651" s="1">
        <v>13911</v>
      </c>
      <c r="J6651" s="1">
        <v>13911</v>
      </c>
      <c r="K6651">
        <v>848</v>
      </c>
      <c r="L6651">
        <v>848</v>
      </c>
    </row>
    <row r="6652" spans="1:12">
      <c r="A6652">
        <v>6646</v>
      </c>
      <c r="B6652">
        <v>317052</v>
      </c>
      <c r="C6652" t="s">
        <v>856</v>
      </c>
      <c r="D6652" t="s">
        <v>904</v>
      </c>
      <c r="E6652">
        <v>2012</v>
      </c>
      <c r="F6652" t="s">
        <v>2118</v>
      </c>
      <c r="G6652" t="s">
        <v>912</v>
      </c>
      <c r="H6652" s="1">
        <v>6438</v>
      </c>
      <c r="I6652" s="1">
        <v>14207</v>
      </c>
      <c r="J6652" s="1">
        <v>14207</v>
      </c>
      <c r="K6652" s="1">
        <v>1200</v>
      </c>
      <c r="L6652" s="1">
        <v>1200</v>
      </c>
    </row>
    <row r="6653" spans="1:12">
      <c r="A6653">
        <v>6647</v>
      </c>
      <c r="B6653">
        <v>317052</v>
      </c>
      <c r="C6653" t="s">
        <v>856</v>
      </c>
      <c r="D6653" t="s">
        <v>904</v>
      </c>
      <c r="E6653">
        <v>2013</v>
      </c>
      <c r="F6653" t="s">
        <v>2117</v>
      </c>
      <c r="G6653" t="s">
        <v>910</v>
      </c>
      <c r="H6653" s="1">
        <v>6781</v>
      </c>
      <c r="I6653" s="1">
        <v>14963</v>
      </c>
      <c r="J6653" s="1">
        <v>14963</v>
      </c>
      <c r="K6653" s="1">
        <v>1200</v>
      </c>
      <c r="L6653" s="1">
        <v>1200</v>
      </c>
    </row>
    <row r="6654" spans="1:12">
      <c r="A6654">
        <v>6648</v>
      </c>
      <c r="B6654">
        <v>317052</v>
      </c>
      <c r="C6654" t="s">
        <v>856</v>
      </c>
      <c r="D6654" t="s">
        <v>904</v>
      </c>
      <c r="E6654">
        <v>2014</v>
      </c>
      <c r="F6654" t="s">
        <v>905</v>
      </c>
      <c r="G6654" t="s">
        <v>906</v>
      </c>
      <c r="J6654" s="1">
        <v>15266</v>
      </c>
    </row>
    <row r="6655" spans="1:12" s="14" customFormat="1">
      <c r="A6655" s="14">
        <v>6649</v>
      </c>
      <c r="B6655" s="14">
        <v>317057</v>
      </c>
      <c r="C6655" s="14" t="s">
        <v>857</v>
      </c>
      <c r="D6655" s="14" t="s">
        <v>904</v>
      </c>
      <c r="E6655" s="14">
        <v>2007</v>
      </c>
      <c r="F6655" s="14" t="s">
        <v>905</v>
      </c>
      <c r="G6655" s="14" t="s">
        <v>906</v>
      </c>
      <c r="J6655" s="47">
        <v>6594</v>
      </c>
    </row>
    <row r="6656" spans="1:12" s="14" customFormat="1">
      <c r="A6656" s="14">
        <v>6650</v>
      </c>
      <c r="B6656" s="14">
        <v>317057</v>
      </c>
      <c r="C6656" s="14" t="s">
        <v>857</v>
      </c>
      <c r="D6656" s="14" t="s">
        <v>904</v>
      </c>
      <c r="E6656" s="14">
        <v>2008</v>
      </c>
      <c r="F6656" s="14" t="s">
        <v>905</v>
      </c>
      <c r="G6656" s="14" t="s">
        <v>906</v>
      </c>
      <c r="J6656" s="47">
        <v>6808</v>
      </c>
    </row>
    <row r="6657" spans="1:12" s="14" customFormat="1">
      <c r="A6657" s="14">
        <v>6651</v>
      </c>
      <c r="B6657" s="14">
        <v>317057</v>
      </c>
      <c r="C6657" s="14" t="s">
        <v>857</v>
      </c>
      <c r="D6657" s="14" t="s">
        <v>904</v>
      </c>
      <c r="E6657" s="14">
        <v>2009</v>
      </c>
      <c r="F6657" s="14" t="s">
        <v>905</v>
      </c>
      <c r="G6657" s="14" t="s">
        <v>906</v>
      </c>
      <c r="J6657" s="47">
        <v>6829</v>
      </c>
    </row>
    <row r="6658" spans="1:12" s="14" customFormat="1">
      <c r="A6658" s="14">
        <v>6652</v>
      </c>
      <c r="B6658" s="14">
        <v>317057</v>
      </c>
      <c r="C6658" s="14" t="s">
        <v>857</v>
      </c>
      <c r="D6658" s="14" t="s">
        <v>904</v>
      </c>
      <c r="E6658" s="14">
        <v>2010</v>
      </c>
      <c r="F6658" s="14" t="s">
        <v>905</v>
      </c>
      <c r="G6658" s="14" t="s">
        <v>906</v>
      </c>
      <c r="J6658" s="47">
        <v>6461</v>
      </c>
    </row>
    <row r="6659" spans="1:12" s="14" customFormat="1">
      <c r="A6659" s="14">
        <v>6653</v>
      </c>
      <c r="B6659" s="14">
        <v>317057</v>
      </c>
      <c r="C6659" s="14" t="s">
        <v>857</v>
      </c>
      <c r="D6659" s="14" t="s">
        <v>904</v>
      </c>
      <c r="E6659" s="14">
        <v>2011</v>
      </c>
      <c r="F6659" s="14" t="s">
        <v>905</v>
      </c>
      <c r="G6659" s="14" t="s">
        <v>906</v>
      </c>
      <c r="J6659" s="47">
        <v>6455</v>
      </c>
    </row>
    <row r="6660" spans="1:12" s="14" customFormat="1">
      <c r="A6660" s="14">
        <v>6654</v>
      </c>
      <c r="B6660" s="14">
        <v>317057</v>
      </c>
      <c r="C6660" s="14" t="s">
        <v>857</v>
      </c>
      <c r="D6660" s="14" t="s">
        <v>904</v>
      </c>
      <c r="E6660" s="14">
        <v>2012</v>
      </c>
      <c r="F6660" s="14" t="s">
        <v>2122</v>
      </c>
      <c r="G6660" s="14" t="s">
        <v>910</v>
      </c>
      <c r="H6660" s="47">
        <v>4762</v>
      </c>
      <c r="I6660" s="47">
        <v>6449</v>
      </c>
      <c r="J6660" s="47">
        <v>6449</v>
      </c>
      <c r="K6660" s="47">
        <v>6449</v>
      </c>
      <c r="L6660" s="47">
        <v>4762</v>
      </c>
    </row>
    <row r="6661" spans="1:12" s="14" customFormat="1">
      <c r="A6661" s="14">
        <v>6655</v>
      </c>
      <c r="B6661" s="14">
        <v>317057</v>
      </c>
      <c r="C6661" s="14" t="s">
        <v>857</v>
      </c>
      <c r="D6661" s="14" t="s">
        <v>904</v>
      </c>
      <c r="E6661" s="14">
        <v>2013</v>
      </c>
      <c r="F6661" s="14" t="s">
        <v>2121</v>
      </c>
      <c r="G6661" s="14" t="s">
        <v>908</v>
      </c>
      <c r="J6661" s="47">
        <v>6635</v>
      </c>
    </row>
    <row r="6662" spans="1:12" s="14" customFormat="1">
      <c r="A6662" s="14">
        <v>6656</v>
      </c>
      <c r="B6662" s="14">
        <v>317057</v>
      </c>
      <c r="C6662" s="14" t="s">
        <v>857</v>
      </c>
      <c r="D6662" s="14" t="s">
        <v>904</v>
      </c>
      <c r="E6662" s="14">
        <v>2014</v>
      </c>
      <c r="F6662" s="14" t="s">
        <v>2120</v>
      </c>
      <c r="G6662" s="14" t="s">
        <v>912</v>
      </c>
      <c r="H6662" s="47">
        <v>4899</v>
      </c>
      <c r="I6662" s="47">
        <v>6635</v>
      </c>
      <c r="J6662" s="47">
        <v>6635</v>
      </c>
      <c r="K6662" s="47">
        <v>4899</v>
      </c>
      <c r="L6662" s="47">
        <v>4899</v>
      </c>
    </row>
    <row r="6663" spans="1:12" s="14" customFormat="1">
      <c r="A6663" s="14">
        <v>6657</v>
      </c>
      <c r="B6663" s="14">
        <v>317060</v>
      </c>
      <c r="C6663" s="14" t="s">
        <v>858</v>
      </c>
      <c r="D6663" s="14" t="s">
        <v>904</v>
      </c>
      <c r="E6663" s="14">
        <v>2007</v>
      </c>
      <c r="F6663" s="14" t="s">
        <v>2124</v>
      </c>
      <c r="G6663" s="14" t="s">
        <v>908</v>
      </c>
      <c r="J6663" s="47">
        <v>2098</v>
      </c>
    </row>
    <row r="6664" spans="1:12" s="14" customFormat="1">
      <c r="A6664" s="14">
        <v>6658</v>
      </c>
      <c r="B6664" s="14">
        <v>317060</v>
      </c>
      <c r="C6664" s="14" t="s">
        <v>858</v>
      </c>
      <c r="D6664" s="14" t="s">
        <v>904</v>
      </c>
      <c r="E6664" s="14">
        <v>2008</v>
      </c>
      <c r="F6664" s="14" t="s">
        <v>2124</v>
      </c>
      <c r="G6664" s="14" t="s">
        <v>908</v>
      </c>
      <c r="J6664" s="47">
        <v>2148</v>
      </c>
    </row>
    <row r="6665" spans="1:12" s="14" customFormat="1">
      <c r="A6665" s="14">
        <v>6659</v>
      </c>
      <c r="B6665" s="14">
        <v>317060</v>
      </c>
      <c r="C6665" s="14" t="s">
        <v>858</v>
      </c>
      <c r="D6665" s="14" t="s">
        <v>904</v>
      </c>
      <c r="E6665" s="14">
        <v>2009</v>
      </c>
      <c r="F6665" s="14" t="s">
        <v>2124</v>
      </c>
      <c r="G6665" s="14" t="s">
        <v>908</v>
      </c>
      <c r="J6665" s="47">
        <v>2140</v>
      </c>
    </row>
    <row r="6666" spans="1:12" s="14" customFormat="1">
      <c r="A6666" s="14">
        <v>6660</v>
      </c>
      <c r="B6666" s="14">
        <v>317060</v>
      </c>
      <c r="C6666" s="14" t="s">
        <v>858</v>
      </c>
      <c r="D6666" s="14" t="s">
        <v>904</v>
      </c>
      <c r="E6666" s="14">
        <v>2010</v>
      </c>
      <c r="F6666" s="14" t="s">
        <v>2124</v>
      </c>
      <c r="G6666" s="14" t="s">
        <v>908</v>
      </c>
      <c r="J6666" s="47">
        <v>2163</v>
      </c>
    </row>
    <row r="6667" spans="1:12" s="14" customFormat="1">
      <c r="A6667" s="14">
        <v>6661</v>
      </c>
      <c r="B6667" s="14">
        <v>317060</v>
      </c>
      <c r="C6667" s="14" t="s">
        <v>858</v>
      </c>
      <c r="D6667" s="14" t="s">
        <v>904</v>
      </c>
      <c r="E6667" s="14">
        <v>2011</v>
      </c>
      <c r="F6667" s="14" t="s">
        <v>905</v>
      </c>
      <c r="G6667" s="14" t="s">
        <v>906</v>
      </c>
      <c r="J6667" s="47">
        <v>2160</v>
      </c>
    </row>
    <row r="6668" spans="1:12" s="14" customFormat="1">
      <c r="A6668" s="14">
        <v>6662</v>
      </c>
      <c r="B6668" s="14">
        <v>317060</v>
      </c>
      <c r="C6668" s="14" t="s">
        <v>858</v>
      </c>
      <c r="D6668" s="14" t="s">
        <v>904</v>
      </c>
      <c r="E6668" s="14">
        <v>2012</v>
      </c>
      <c r="F6668" s="14" t="s">
        <v>905</v>
      </c>
      <c r="G6668" s="14" t="s">
        <v>906</v>
      </c>
      <c r="J6668" s="47">
        <v>2156</v>
      </c>
    </row>
    <row r="6669" spans="1:12" s="14" customFormat="1">
      <c r="A6669" s="14">
        <v>6663</v>
      </c>
      <c r="B6669" s="14">
        <v>317060</v>
      </c>
      <c r="C6669" s="14" t="s">
        <v>858</v>
      </c>
      <c r="D6669" s="14" t="s">
        <v>904</v>
      </c>
      <c r="E6669" s="14">
        <v>2013</v>
      </c>
      <c r="F6669" s="14" t="s">
        <v>905</v>
      </c>
      <c r="G6669" s="14" t="s">
        <v>906</v>
      </c>
      <c r="J6669" s="47">
        <v>2216</v>
      </c>
    </row>
    <row r="6670" spans="1:12" s="14" customFormat="1">
      <c r="A6670" s="14">
        <v>6664</v>
      </c>
      <c r="B6670" s="14">
        <v>317060</v>
      </c>
      <c r="C6670" s="14" t="s">
        <v>858</v>
      </c>
      <c r="D6670" s="14" t="s">
        <v>904</v>
      </c>
      <c r="E6670" s="14">
        <v>2014</v>
      </c>
      <c r="F6670" s="14" t="s">
        <v>2123</v>
      </c>
      <c r="G6670" s="14" t="s">
        <v>910</v>
      </c>
      <c r="H6670" s="47">
        <v>1169</v>
      </c>
      <c r="I6670" s="47">
        <v>2214</v>
      </c>
      <c r="J6670" s="47">
        <v>2214</v>
      </c>
      <c r="K6670" s="47">
        <v>1500</v>
      </c>
      <c r="L6670" s="47">
        <v>1000</v>
      </c>
    </row>
    <row r="6671" spans="1:12" s="14" customFormat="1">
      <c r="A6671" s="14">
        <v>6665</v>
      </c>
      <c r="B6671" s="14">
        <v>317065</v>
      </c>
      <c r="C6671" s="14" t="s">
        <v>859</v>
      </c>
      <c r="D6671" s="14" t="s">
        <v>904</v>
      </c>
      <c r="E6671" s="14">
        <v>2007</v>
      </c>
      <c r="F6671" s="14" t="s">
        <v>905</v>
      </c>
      <c r="G6671" s="14" t="s">
        <v>906</v>
      </c>
      <c r="J6671" s="47">
        <v>4703</v>
      </c>
    </row>
    <row r="6672" spans="1:12" s="14" customFormat="1">
      <c r="A6672" s="14">
        <v>6666</v>
      </c>
      <c r="B6672" s="14">
        <v>317065</v>
      </c>
      <c r="C6672" s="14" t="s">
        <v>859</v>
      </c>
      <c r="D6672" s="14" t="s">
        <v>904</v>
      </c>
      <c r="E6672" s="14">
        <v>2008</v>
      </c>
      <c r="F6672" s="14" t="s">
        <v>905</v>
      </c>
      <c r="G6672" s="14" t="s">
        <v>906</v>
      </c>
      <c r="J6672" s="47">
        <v>4884</v>
      </c>
    </row>
    <row r="6673" spans="1:12" s="14" customFormat="1">
      <c r="A6673" s="14">
        <v>6667</v>
      </c>
      <c r="B6673" s="14">
        <v>317065</v>
      </c>
      <c r="C6673" s="14" t="s">
        <v>859</v>
      </c>
      <c r="D6673" s="14" t="s">
        <v>904</v>
      </c>
      <c r="E6673" s="14">
        <v>2009</v>
      </c>
      <c r="F6673" s="14" t="s">
        <v>905</v>
      </c>
      <c r="G6673" s="14" t="s">
        <v>906</v>
      </c>
      <c r="J6673" s="47">
        <v>4924</v>
      </c>
    </row>
    <row r="6674" spans="1:12" s="14" customFormat="1">
      <c r="A6674" s="14">
        <v>6668</v>
      </c>
      <c r="B6674" s="14">
        <v>317065</v>
      </c>
      <c r="C6674" s="14" t="s">
        <v>859</v>
      </c>
      <c r="D6674" s="14" t="s">
        <v>904</v>
      </c>
      <c r="E6674" s="14">
        <v>2010</v>
      </c>
      <c r="F6674" s="14" t="s">
        <v>905</v>
      </c>
      <c r="G6674" s="14" t="s">
        <v>906</v>
      </c>
      <c r="J6674" s="47">
        <v>4733</v>
      </c>
    </row>
    <row r="6675" spans="1:12" s="14" customFormat="1">
      <c r="A6675" s="14">
        <v>6669</v>
      </c>
      <c r="B6675" s="14">
        <v>317065</v>
      </c>
      <c r="C6675" s="14" t="s">
        <v>859</v>
      </c>
      <c r="D6675" s="14" t="s">
        <v>904</v>
      </c>
      <c r="E6675" s="14">
        <v>2011</v>
      </c>
      <c r="F6675" s="14" t="s">
        <v>905</v>
      </c>
      <c r="G6675" s="14" t="s">
        <v>906</v>
      </c>
      <c r="J6675" s="47">
        <v>4755</v>
      </c>
    </row>
    <row r="6676" spans="1:12" s="14" customFormat="1">
      <c r="A6676" s="14">
        <v>6670</v>
      </c>
      <c r="B6676" s="14">
        <v>317065</v>
      </c>
      <c r="C6676" s="14" t="s">
        <v>859</v>
      </c>
      <c r="D6676" s="14" t="s">
        <v>904</v>
      </c>
      <c r="E6676" s="14">
        <v>2012</v>
      </c>
      <c r="F6676" s="14" t="s">
        <v>2125</v>
      </c>
      <c r="G6676" s="14" t="s">
        <v>908</v>
      </c>
      <c r="J6676" s="47">
        <v>4775</v>
      </c>
    </row>
    <row r="6677" spans="1:12" s="14" customFormat="1">
      <c r="A6677" s="14">
        <v>6671</v>
      </c>
      <c r="B6677" s="14">
        <v>317065</v>
      </c>
      <c r="C6677" s="14" t="s">
        <v>859</v>
      </c>
      <c r="D6677" s="14" t="s">
        <v>904</v>
      </c>
      <c r="E6677" s="14">
        <v>2013</v>
      </c>
      <c r="F6677" s="14" t="s">
        <v>2125</v>
      </c>
      <c r="G6677" s="14" t="s">
        <v>908</v>
      </c>
      <c r="J6677" s="47">
        <v>4942</v>
      </c>
    </row>
    <row r="6678" spans="1:12" s="14" customFormat="1">
      <c r="A6678" s="14">
        <v>6672</v>
      </c>
      <c r="B6678" s="14">
        <v>317065</v>
      </c>
      <c r="C6678" s="14" t="s">
        <v>859</v>
      </c>
      <c r="D6678" s="14" t="s">
        <v>904</v>
      </c>
      <c r="E6678" s="14">
        <v>2014</v>
      </c>
      <c r="F6678" s="14" t="s">
        <v>2125</v>
      </c>
      <c r="G6678" s="14" t="s">
        <v>908</v>
      </c>
      <c r="J6678" s="47">
        <v>4966</v>
      </c>
    </row>
    <row r="6679" spans="1:12">
      <c r="A6679">
        <v>6673</v>
      </c>
      <c r="B6679">
        <v>317070</v>
      </c>
      <c r="C6679" t="s">
        <v>860</v>
      </c>
      <c r="D6679" t="s">
        <v>904</v>
      </c>
      <c r="E6679">
        <v>2007</v>
      </c>
      <c r="F6679" t="s">
        <v>905</v>
      </c>
      <c r="G6679" t="s">
        <v>916</v>
      </c>
      <c r="H6679" s="1">
        <v>112321</v>
      </c>
      <c r="I6679" s="1">
        <v>116093</v>
      </c>
      <c r="J6679" s="1">
        <v>116093</v>
      </c>
      <c r="K6679" s="1">
        <v>121828</v>
      </c>
      <c r="L6679" s="1">
        <v>121828</v>
      </c>
    </row>
    <row r="6680" spans="1:12">
      <c r="A6680">
        <v>6674</v>
      </c>
      <c r="B6680">
        <v>317070</v>
      </c>
      <c r="C6680" t="s">
        <v>860</v>
      </c>
      <c r="D6680" t="s">
        <v>904</v>
      </c>
      <c r="E6680">
        <v>2008</v>
      </c>
      <c r="F6680" t="s">
        <v>905</v>
      </c>
      <c r="G6680" t="s">
        <v>916</v>
      </c>
      <c r="H6680" s="1">
        <v>116770</v>
      </c>
      <c r="I6680" s="1">
        <v>120691</v>
      </c>
      <c r="J6680" s="1">
        <v>120691</v>
      </c>
      <c r="K6680" s="1">
        <v>125128</v>
      </c>
      <c r="L6680" s="1">
        <v>125128</v>
      </c>
    </row>
    <row r="6681" spans="1:12">
      <c r="A6681">
        <v>6675</v>
      </c>
      <c r="B6681">
        <v>317070</v>
      </c>
      <c r="C6681" t="s">
        <v>860</v>
      </c>
      <c r="D6681" t="s">
        <v>904</v>
      </c>
      <c r="E6681">
        <v>2009</v>
      </c>
      <c r="F6681" t="s">
        <v>2126</v>
      </c>
      <c r="G6681" t="s">
        <v>914</v>
      </c>
      <c r="H6681" s="1">
        <v>117828</v>
      </c>
      <c r="I6681" s="1">
        <v>121785</v>
      </c>
      <c r="J6681" s="1">
        <v>121785</v>
      </c>
      <c r="K6681" s="1">
        <v>127269</v>
      </c>
      <c r="L6681" s="1">
        <v>127269</v>
      </c>
    </row>
    <row r="6682" spans="1:12">
      <c r="A6682">
        <v>6676</v>
      </c>
      <c r="B6682">
        <v>317070</v>
      </c>
      <c r="C6682" t="s">
        <v>860</v>
      </c>
      <c r="D6682" t="s">
        <v>904</v>
      </c>
      <c r="E6682">
        <v>2010</v>
      </c>
      <c r="F6682" t="s">
        <v>2126</v>
      </c>
      <c r="G6682" t="s">
        <v>914</v>
      </c>
      <c r="H6682" s="1">
        <v>119061</v>
      </c>
      <c r="I6682" s="1">
        <v>123081</v>
      </c>
      <c r="J6682" s="1">
        <v>123081</v>
      </c>
      <c r="K6682" s="1">
        <v>119061</v>
      </c>
      <c r="L6682" s="1">
        <v>119061</v>
      </c>
    </row>
    <row r="6683" spans="1:12">
      <c r="A6683">
        <v>6677</v>
      </c>
      <c r="B6683">
        <v>317070</v>
      </c>
      <c r="C6683" t="s">
        <v>860</v>
      </c>
      <c r="D6683" t="s">
        <v>904</v>
      </c>
      <c r="E6683">
        <v>2011</v>
      </c>
      <c r="F6683" t="s">
        <v>2126</v>
      </c>
      <c r="G6683" t="s">
        <v>914</v>
      </c>
      <c r="H6683" s="1">
        <v>120107</v>
      </c>
      <c r="I6683" s="1">
        <v>124162</v>
      </c>
      <c r="J6683" s="1">
        <v>124162</v>
      </c>
      <c r="K6683" s="1">
        <v>120107</v>
      </c>
      <c r="L6683" s="1">
        <v>120107</v>
      </c>
    </row>
    <row r="6684" spans="1:12">
      <c r="A6684">
        <v>6678</v>
      </c>
      <c r="B6684">
        <v>317070</v>
      </c>
      <c r="C6684" t="s">
        <v>860</v>
      </c>
      <c r="D6684" t="s">
        <v>904</v>
      </c>
      <c r="E6684">
        <v>2012</v>
      </c>
      <c r="F6684" t="s">
        <v>2126</v>
      </c>
      <c r="G6684" t="s">
        <v>914</v>
      </c>
      <c r="H6684" s="1">
        <v>121119</v>
      </c>
      <c r="I6684" s="1">
        <v>125208</v>
      </c>
      <c r="J6684" s="1">
        <v>125208</v>
      </c>
      <c r="K6684" s="1">
        <v>121119</v>
      </c>
      <c r="L6684" s="1">
        <v>121119</v>
      </c>
    </row>
    <row r="6685" spans="1:12">
      <c r="A6685">
        <v>6679</v>
      </c>
      <c r="B6685">
        <v>317070</v>
      </c>
      <c r="C6685" t="s">
        <v>860</v>
      </c>
      <c r="D6685" t="s">
        <v>904</v>
      </c>
      <c r="E6685">
        <v>2013</v>
      </c>
      <c r="F6685" t="s">
        <v>2126</v>
      </c>
      <c r="G6685" t="s">
        <v>914</v>
      </c>
      <c r="H6685" s="1">
        <v>125888</v>
      </c>
      <c r="I6685" s="1">
        <v>130139</v>
      </c>
      <c r="J6685" s="1">
        <v>130139</v>
      </c>
      <c r="K6685" s="1">
        <v>125888</v>
      </c>
      <c r="L6685" s="1">
        <v>125888</v>
      </c>
    </row>
    <row r="6686" spans="1:12">
      <c r="A6686">
        <v>6680</v>
      </c>
      <c r="B6686">
        <v>317070</v>
      </c>
      <c r="C6686" t="s">
        <v>860</v>
      </c>
      <c r="D6686" t="s">
        <v>904</v>
      </c>
      <c r="E6686">
        <v>2014</v>
      </c>
      <c r="F6686" t="s">
        <v>2126</v>
      </c>
      <c r="G6686" t="s">
        <v>914</v>
      </c>
      <c r="H6686" s="1">
        <v>126982</v>
      </c>
      <c r="I6686" s="1">
        <v>131269</v>
      </c>
      <c r="J6686" s="1">
        <v>131269</v>
      </c>
      <c r="K6686" s="1">
        <v>126982</v>
      </c>
      <c r="L6686" s="1">
        <v>126982</v>
      </c>
    </row>
    <row r="6687" spans="1:12" s="14" customFormat="1">
      <c r="A6687" s="14">
        <v>6681</v>
      </c>
      <c r="B6687" s="14">
        <v>317075</v>
      </c>
      <c r="C6687" s="14" t="s">
        <v>861</v>
      </c>
      <c r="D6687" s="14" t="s">
        <v>904</v>
      </c>
      <c r="E6687" s="14">
        <v>2007</v>
      </c>
      <c r="F6687" s="14" t="s">
        <v>905</v>
      </c>
      <c r="G6687" s="14" t="s">
        <v>906</v>
      </c>
      <c r="J6687" s="47">
        <v>5993</v>
      </c>
    </row>
    <row r="6688" spans="1:12" s="14" customFormat="1">
      <c r="A6688" s="14">
        <v>6682</v>
      </c>
      <c r="B6688" s="14">
        <v>317075</v>
      </c>
      <c r="C6688" s="14" t="s">
        <v>861</v>
      </c>
      <c r="D6688" s="14" t="s">
        <v>904</v>
      </c>
      <c r="E6688" s="14">
        <v>2008</v>
      </c>
      <c r="F6688" s="14" t="s">
        <v>905</v>
      </c>
      <c r="G6688" s="14" t="s">
        <v>906</v>
      </c>
      <c r="J6688" s="47">
        <v>6356</v>
      </c>
    </row>
    <row r="6689" spans="1:12" s="14" customFormat="1">
      <c r="A6689" s="14">
        <v>6683</v>
      </c>
      <c r="B6689" s="14">
        <v>317075</v>
      </c>
      <c r="C6689" s="14" t="s">
        <v>861</v>
      </c>
      <c r="D6689" s="14" t="s">
        <v>904</v>
      </c>
      <c r="E6689" s="14">
        <v>2009</v>
      </c>
      <c r="F6689" s="14" t="s">
        <v>2127</v>
      </c>
      <c r="G6689" s="14" t="s">
        <v>912</v>
      </c>
      <c r="H6689" s="47">
        <v>5299</v>
      </c>
      <c r="I6689" s="47">
        <v>6520</v>
      </c>
      <c r="J6689" s="47">
        <v>6520</v>
      </c>
      <c r="K6689" s="47">
        <v>5180</v>
      </c>
      <c r="L6689" s="47">
        <v>5180</v>
      </c>
    </row>
    <row r="6690" spans="1:12" s="14" customFormat="1">
      <c r="A6690" s="14">
        <v>6684</v>
      </c>
      <c r="B6690" s="14">
        <v>317075</v>
      </c>
      <c r="C6690" s="14" t="s">
        <v>861</v>
      </c>
      <c r="D6690" s="14" t="s">
        <v>904</v>
      </c>
      <c r="E6690" s="14">
        <v>2010</v>
      </c>
      <c r="F6690" s="14" t="s">
        <v>2127</v>
      </c>
      <c r="G6690" s="14" t="s">
        <v>912</v>
      </c>
      <c r="H6690" s="47">
        <v>5021</v>
      </c>
      <c r="I6690" s="47">
        <v>6054</v>
      </c>
      <c r="J6690" s="47">
        <v>6054</v>
      </c>
      <c r="K6690" s="47">
        <v>5021</v>
      </c>
      <c r="L6690" s="47">
        <v>5021</v>
      </c>
    </row>
    <row r="6691" spans="1:12" s="14" customFormat="1">
      <c r="A6691" s="14">
        <v>6685</v>
      </c>
      <c r="B6691" s="14">
        <v>317075</v>
      </c>
      <c r="C6691" s="14" t="s">
        <v>861</v>
      </c>
      <c r="D6691" s="14" t="s">
        <v>904</v>
      </c>
      <c r="E6691" s="14">
        <v>2011</v>
      </c>
      <c r="F6691" s="14" t="s">
        <v>905</v>
      </c>
      <c r="G6691" s="14" t="s">
        <v>906</v>
      </c>
      <c r="J6691" s="47">
        <v>6158</v>
      </c>
    </row>
    <row r="6692" spans="1:12" s="14" customFormat="1">
      <c r="A6692" s="14">
        <v>6686</v>
      </c>
      <c r="B6692" s="14">
        <v>317075</v>
      </c>
      <c r="C6692" s="14" t="s">
        <v>861</v>
      </c>
      <c r="D6692" s="14" t="s">
        <v>904</v>
      </c>
      <c r="E6692" s="14">
        <v>2012</v>
      </c>
      <c r="F6692" s="14" t="s">
        <v>905</v>
      </c>
      <c r="G6692" s="14" t="s">
        <v>906</v>
      </c>
      <c r="J6692" s="47">
        <v>6259</v>
      </c>
    </row>
    <row r="6693" spans="1:12" s="14" customFormat="1">
      <c r="A6693" s="14">
        <v>6687</v>
      </c>
      <c r="B6693" s="14">
        <v>317075</v>
      </c>
      <c r="C6693" s="14" t="s">
        <v>861</v>
      </c>
      <c r="D6693" s="14" t="s">
        <v>904</v>
      </c>
      <c r="E6693" s="14">
        <v>2013</v>
      </c>
      <c r="F6693" s="14" t="s">
        <v>905</v>
      </c>
      <c r="G6693" s="14" t="s">
        <v>906</v>
      </c>
      <c r="J6693" s="47">
        <v>6558</v>
      </c>
    </row>
    <row r="6694" spans="1:12" s="14" customFormat="1">
      <c r="A6694" s="14">
        <v>6688</v>
      </c>
      <c r="B6694" s="14">
        <v>317075</v>
      </c>
      <c r="C6694" s="14" t="s">
        <v>861</v>
      </c>
      <c r="D6694" s="14" t="s">
        <v>904</v>
      </c>
      <c r="E6694" s="14">
        <v>2014</v>
      </c>
      <c r="F6694" s="14" t="s">
        <v>905</v>
      </c>
      <c r="G6694" s="14" t="s">
        <v>906</v>
      </c>
      <c r="J6694" s="47">
        <v>6662</v>
      </c>
    </row>
    <row r="6695" spans="1:12">
      <c r="A6695">
        <v>6689</v>
      </c>
      <c r="B6695">
        <v>317080</v>
      </c>
      <c r="C6695" t="s">
        <v>862</v>
      </c>
      <c r="D6695" t="s">
        <v>904</v>
      </c>
      <c r="E6695">
        <v>2007</v>
      </c>
      <c r="F6695" t="s">
        <v>905</v>
      </c>
      <c r="G6695" t="s">
        <v>906</v>
      </c>
      <c r="J6695" s="1">
        <v>34448</v>
      </c>
    </row>
    <row r="6696" spans="1:12">
      <c r="A6696">
        <v>6690</v>
      </c>
      <c r="B6696">
        <v>317080</v>
      </c>
      <c r="C6696" t="s">
        <v>862</v>
      </c>
      <c r="D6696" t="s">
        <v>904</v>
      </c>
      <c r="E6696">
        <v>2008</v>
      </c>
      <c r="F6696" t="s">
        <v>905</v>
      </c>
      <c r="G6696" t="s">
        <v>916</v>
      </c>
      <c r="H6696" s="1">
        <v>31401</v>
      </c>
      <c r="I6696" s="1">
        <v>35907</v>
      </c>
      <c r="J6696" s="1">
        <v>35907</v>
      </c>
      <c r="K6696">
        <v>229</v>
      </c>
      <c r="L6696">
        <v>229</v>
      </c>
    </row>
    <row r="6697" spans="1:12">
      <c r="A6697">
        <v>6691</v>
      </c>
      <c r="B6697">
        <v>317080</v>
      </c>
      <c r="C6697" t="s">
        <v>862</v>
      </c>
      <c r="D6697" t="s">
        <v>904</v>
      </c>
      <c r="E6697">
        <v>2009</v>
      </c>
      <c r="F6697" t="s">
        <v>905</v>
      </c>
      <c r="G6697" t="s">
        <v>916</v>
      </c>
      <c r="H6697" s="1">
        <v>31757</v>
      </c>
      <c r="I6697" s="1">
        <v>36314</v>
      </c>
      <c r="J6697" s="1">
        <v>36314</v>
      </c>
      <c r="K6697" s="1">
        <v>2399</v>
      </c>
      <c r="L6697" s="1">
        <v>2399</v>
      </c>
    </row>
    <row r="6698" spans="1:12">
      <c r="A6698">
        <v>6692</v>
      </c>
      <c r="B6698">
        <v>317080</v>
      </c>
      <c r="C6698" t="s">
        <v>862</v>
      </c>
      <c r="D6698" t="s">
        <v>904</v>
      </c>
      <c r="E6698">
        <v>2010</v>
      </c>
      <c r="F6698" t="s">
        <v>2128</v>
      </c>
      <c r="G6698" t="s">
        <v>914</v>
      </c>
      <c r="H6698" s="1">
        <v>31313</v>
      </c>
      <c r="I6698" s="1">
        <v>35809</v>
      </c>
      <c r="J6698" s="1">
        <v>35809</v>
      </c>
      <c r="K6698" s="1">
        <v>3044</v>
      </c>
      <c r="L6698" s="1">
        <v>3044</v>
      </c>
    </row>
    <row r="6699" spans="1:12">
      <c r="A6699">
        <v>6693</v>
      </c>
      <c r="B6699">
        <v>317080</v>
      </c>
      <c r="C6699" t="s">
        <v>862</v>
      </c>
      <c r="D6699" t="s">
        <v>904</v>
      </c>
      <c r="E6699">
        <v>2011</v>
      </c>
      <c r="F6699" t="s">
        <v>905</v>
      </c>
      <c r="G6699" t="s">
        <v>916</v>
      </c>
      <c r="H6699" s="1">
        <v>31593</v>
      </c>
      <c r="I6699" s="1">
        <v>36129</v>
      </c>
      <c r="J6699" s="1">
        <v>36129</v>
      </c>
      <c r="K6699" s="1">
        <v>7616</v>
      </c>
      <c r="L6699" s="1">
        <v>7616</v>
      </c>
    </row>
    <row r="6700" spans="1:12">
      <c r="A6700">
        <v>6694</v>
      </c>
      <c r="B6700">
        <v>317080</v>
      </c>
      <c r="C6700" t="s">
        <v>862</v>
      </c>
      <c r="D6700" t="s">
        <v>904</v>
      </c>
      <c r="E6700">
        <v>2012</v>
      </c>
      <c r="F6700" t="s">
        <v>2128</v>
      </c>
      <c r="G6700" t="s">
        <v>914</v>
      </c>
      <c r="H6700" s="1">
        <v>31864</v>
      </c>
      <c r="I6700" s="1">
        <v>36439</v>
      </c>
      <c r="J6700" s="1">
        <v>36439</v>
      </c>
      <c r="K6700" s="1">
        <v>5107</v>
      </c>
      <c r="L6700" s="1">
        <v>5107</v>
      </c>
    </row>
    <row r="6701" spans="1:12">
      <c r="A6701">
        <v>6695</v>
      </c>
      <c r="B6701">
        <v>317080</v>
      </c>
      <c r="C6701" t="s">
        <v>862</v>
      </c>
      <c r="D6701" t="s">
        <v>904</v>
      </c>
      <c r="E6701">
        <v>2013</v>
      </c>
      <c r="F6701" t="s">
        <v>2128</v>
      </c>
      <c r="G6701" t="s">
        <v>914</v>
      </c>
      <c r="H6701" s="1">
        <v>33123</v>
      </c>
      <c r="I6701" s="1">
        <v>37879</v>
      </c>
      <c r="J6701" s="1">
        <v>37879</v>
      </c>
      <c r="K6701" s="1">
        <v>6291</v>
      </c>
      <c r="L6701" s="1">
        <v>6291</v>
      </c>
    </row>
    <row r="6702" spans="1:12">
      <c r="A6702">
        <v>6696</v>
      </c>
      <c r="B6702">
        <v>317080</v>
      </c>
      <c r="C6702" t="s">
        <v>862</v>
      </c>
      <c r="D6702" t="s">
        <v>904</v>
      </c>
      <c r="E6702">
        <v>2014</v>
      </c>
      <c r="F6702" t="s">
        <v>2128</v>
      </c>
      <c r="G6702" t="s">
        <v>914</v>
      </c>
      <c r="H6702" s="1">
        <v>33415</v>
      </c>
      <c r="I6702" s="1">
        <v>38213</v>
      </c>
      <c r="J6702" s="1">
        <v>38213</v>
      </c>
      <c r="K6702" s="1">
        <v>8605</v>
      </c>
      <c r="L6702" s="1">
        <v>8605</v>
      </c>
    </row>
    <row r="6703" spans="1:12">
      <c r="A6703">
        <v>6697</v>
      </c>
      <c r="B6703">
        <v>317090</v>
      </c>
      <c r="C6703" t="s">
        <v>863</v>
      </c>
      <c r="D6703" t="s">
        <v>904</v>
      </c>
      <c r="E6703">
        <v>2007</v>
      </c>
      <c r="F6703" t="s">
        <v>905</v>
      </c>
      <c r="G6703" t="s">
        <v>916</v>
      </c>
      <c r="H6703" s="1">
        <v>9259</v>
      </c>
      <c r="I6703" s="1">
        <v>19137</v>
      </c>
      <c r="J6703" s="1">
        <v>19137</v>
      </c>
      <c r="K6703" s="1">
        <v>1214</v>
      </c>
      <c r="L6703" s="1">
        <v>1214</v>
      </c>
    </row>
    <row r="6704" spans="1:12">
      <c r="A6704">
        <v>6698</v>
      </c>
      <c r="B6704">
        <v>317090</v>
      </c>
      <c r="C6704" t="s">
        <v>863</v>
      </c>
      <c r="D6704" t="s">
        <v>904</v>
      </c>
      <c r="E6704">
        <v>2008</v>
      </c>
      <c r="F6704" t="s">
        <v>905</v>
      </c>
      <c r="G6704" t="s">
        <v>916</v>
      </c>
      <c r="H6704" s="1">
        <v>9546</v>
      </c>
      <c r="I6704" s="1">
        <v>19731</v>
      </c>
      <c r="J6704" s="1">
        <v>19731</v>
      </c>
      <c r="K6704" s="1">
        <v>2410</v>
      </c>
      <c r="L6704" s="1">
        <v>2410</v>
      </c>
    </row>
    <row r="6705" spans="1:12">
      <c r="A6705">
        <v>6699</v>
      </c>
      <c r="B6705">
        <v>317090</v>
      </c>
      <c r="C6705" t="s">
        <v>863</v>
      </c>
      <c r="D6705" t="s">
        <v>904</v>
      </c>
      <c r="E6705">
        <v>2009</v>
      </c>
      <c r="F6705" t="s">
        <v>2129</v>
      </c>
      <c r="G6705" t="s">
        <v>914</v>
      </c>
      <c r="H6705" s="1">
        <v>9566</v>
      </c>
      <c r="I6705" s="1">
        <v>19771</v>
      </c>
      <c r="J6705" s="1">
        <v>19771</v>
      </c>
      <c r="K6705" s="1">
        <v>3165</v>
      </c>
      <c r="L6705" s="1">
        <v>3165</v>
      </c>
    </row>
    <row r="6706" spans="1:12">
      <c r="A6706">
        <v>6700</v>
      </c>
      <c r="B6706">
        <v>317090</v>
      </c>
      <c r="C6706" t="s">
        <v>863</v>
      </c>
      <c r="D6706" t="s">
        <v>904</v>
      </c>
      <c r="E6706">
        <v>2010</v>
      </c>
      <c r="F6706" t="s">
        <v>905</v>
      </c>
      <c r="G6706" t="s">
        <v>916</v>
      </c>
      <c r="H6706" s="1">
        <v>8904</v>
      </c>
      <c r="I6706" s="1">
        <v>19116</v>
      </c>
      <c r="J6706" s="1">
        <v>19116</v>
      </c>
      <c r="K6706" s="1">
        <v>3191</v>
      </c>
      <c r="L6706" s="1">
        <v>3191</v>
      </c>
    </row>
    <row r="6707" spans="1:12">
      <c r="A6707">
        <v>6701</v>
      </c>
      <c r="B6707">
        <v>317090</v>
      </c>
      <c r="C6707" t="s">
        <v>863</v>
      </c>
      <c r="D6707" t="s">
        <v>904</v>
      </c>
      <c r="E6707">
        <v>2011</v>
      </c>
      <c r="F6707" t="s">
        <v>905</v>
      </c>
      <c r="G6707" t="s">
        <v>916</v>
      </c>
      <c r="H6707" s="1">
        <v>8902</v>
      </c>
      <c r="I6707" s="1">
        <v>19112</v>
      </c>
      <c r="J6707" s="1">
        <v>19112</v>
      </c>
      <c r="K6707" s="1">
        <v>3275</v>
      </c>
      <c r="L6707" s="1">
        <v>3275</v>
      </c>
    </row>
    <row r="6708" spans="1:12">
      <c r="A6708">
        <v>6702</v>
      </c>
      <c r="B6708">
        <v>317090</v>
      </c>
      <c r="C6708" t="s">
        <v>863</v>
      </c>
      <c r="D6708" t="s">
        <v>904</v>
      </c>
      <c r="E6708">
        <v>2012</v>
      </c>
      <c r="F6708" t="s">
        <v>905</v>
      </c>
      <c r="G6708" t="s">
        <v>916</v>
      </c>
      <c r="H6708" s="1">
        <v>8900</v>
      </c>
      <c r="I6708" s="1">
        <v>19108</v>
      </c>
      <c r="J6708" s="1">
        <v>19108</v>
      </c>
      <c r="K6708" s="1">
        <v>1939</v>
      </c>
      <c r="L6708" s="1">
        <v>1939</v>
      </c>
    </row>
    <row r="6709" spans="1:12">
      <c r="A6709">
        <v>6703</v>
      </c>
      <c r="B6709">
        <v>317090</v>
      </c>
      <c r="C6709" t="s">
        <v>863</v>
      </c>
      <c r="D6709" t="s">
        <v>904</v>
      </c>
      <c r="E6709">
        <v>2013</v>
      </c>
      <c r="F6709" t="s">
        <v>905</v>
      </c>
      <c r="G6709" t="s">
        <v>916</v>
      </c>
      <c r="H6709" s="1">
        <v>9166</v>
      </c>
      <c r="I6709" s="1">
        <v>19678</v>
      </c>
      <c r="J6709" s="1">
        <v>19678</v>
      </c>
      <c r="K6709" s="1">
        <v>2028</v>
      </c>
      <c r="L6709" s="1">
        <v>2028</v>
      </c>
    </row>
    <row r="6710" spans="1:12">
      <c r="A6710">
        <v>6704</v>
      </c>
      <c r="B6710">
        <v>317090</v>
      </c>
      <c r="C6710" t="s">
        <v>863</v>
      </c>
      <c r="D6710" t="s">
        <v>904</v>
      </c>
      <c r="E6710">
        <v>2014</v>
      </c>
      <c r="F6710" t="s">
        <v>905</v>
      </c>
      <c r="G6710" t="s">
        <v>916</v>
      </c>
      <c r="H6710" s="1">
        <v>9171</v>
      </c>
      <c r="I6710" s="1">
        <v>19690</v>
      </c>
      <c r="J6710" s="1">
        <v>19690</v>
      </c>
      <c r="K6710" s="1">
        <v>2076</v>
      </c>
      <c r="L6710" s="1">
        <v>2076</v>
      </c>
    </row>
    <row r="6711" spans="1:12">
      <c r="A6711">
        <v>6705</v>
      </c>
      <c r="B6711">
        <v>317100</v>
      </c>
      <c r="C6711" t="s">
        <v>864</v>
      </c>
      <c r="D6711" t="s">
        <v>904</v>
      </c>
      <c r="E6711">
        <v>2007</v>
      </c>
      <c r="F6711" t="s">
        <v>905</v>
      </c>
      <c r="G6711" t="s">
        <v>906</v>
      </c>
      <c r="J6711" s="1">
        <v>19300</v>
      </c>
    </row>
    <row r="6712" spans="1:12">
      <c r="A6712">
        <v>6706</v>
      </c>
      <c r="B6712">
        <v>317100</v>
      </c>
      <c r="C6712" t="s">
        <v>864</v>
      </c>
      <c r="D6712" t="s">
        <v>904</v>
      </c>
      <c r="E6712">
        <v>2008</v>
      </c>
      <c r="F6712" t="s">
        <v>905</v>
      </c>
      <c r="G6712" t="s">
        <v>916</v>
      </c>
      <c r="H6712" s="1">
        <v>16123</v>
      </c>
      <c r="I6712" s="1">
        <v>19954</v>
      </c>
      <c r="J6712" s="1">
        <v>19954</v>
      </c>
      <c r="K6712" s="1">
        <v>14448</v>
      </c>
      <c r="L6712" s="1">
        <v>14448</v>
      </c>
    </row>
    <row r="6713" spans="1:12">
      <c r="A6713">
        <v>6707</v>
      </c>
      <c r="B6713">
        <v>317100</v>
      </c>
      <c r="C6713" t="s">
        <v>864</v>
      </c>
      <c r="D6713" t="s">
        <v>904</v>
      </c>
      <c r="E6713">
        <v>2009</v>
      </c>
      <c r="F6713" t="s">
        <v>2130</v>
      </c>
      <c r="G6713" t="s">
        <v>914</v>
      </c>
      <c r="H6713" s="1">
        <v>16195</v>
      </c>
      <c r="I6713" s="1">
        <v>20042</v>
      </c>
      <c r="J6713" s="1">
        <v>20042</v>
      </c>
      <c r="K6713" s="1">
        <v>17106</v>
      </c>
      <c r="L6713" s="1">
        <v>17106</v>
      </c>
    </row>
    <row r="6714" spans="1:12">
      <c r="A6714">
        <v>6708</v>
      </c>
      <c r="B6714">
        <v>317100</v>
      </c>
      <c r="C6714" t="s">
        <v>864</v>
      </c>
      <c r="D6714" t="s">
        <v>904</v>
      </c>
      <c r="E6714">
        <v>2010</v>
      </c>
      <c r="F6714" t="s">
        <v>2130</v>
      </c>
      <c r="G6714" t="s">
        <v>914</v>
      </c>
      <c r="H6714" s="1">
        <v>15919</v>
      </c>
      <c r="I6714" s="1">
        <v>19723</v>
      </c>
      <c r="J6714" s="1">
        <v>19723</v>
      </c>
      <c r="K6714" s="1">
        <v>15919</v>
      </c>
      <c r="L6714" s="1">
        <v>15919</v>
      </c>
    </row>
    <row r="6715" spans="1:12">
      <c r="A6715">
        <v>6709</v>
      </c>
      <c r="B6715">
        <v>317100</v>
      </c>
      <c r="C6715" t="s">
        <v>864</v>
      </c>
      <c r="D6715" t="s">
        <v>904</v>
      </c>
      <c r="E6715">
        <v>2011</v>
      </c>
      <c r="F6715" t="s">
        <v>905</v>
      </c>
      <c r="G6715" t="s">
        <v>916</v>
      </c>
      <c r="H6715" s="1">
        <v>15969</v>
      </c>
      <c r="I6715" s="1">
        <v>19785</v>
      </c>
      <c r="J6715" s="1">
        <v>19785</v>
      </c>
      <c r="K6715" s="1">
        <v>15969</v>
      </c>
      <c r="L6715" s="1">
        <v>15969</v>
      </c>
    </row>
    <row r="6716" spans="1:12">
      <c r="A6716">
        <v>6710</v>
      </c>
      <c r="B6716">
        <v>317100</v>
      </c>
      <c r="C6716" t="s">
        <v>864</v>
      </c>
      <c r="D6716" t="s">
        <v>904</v>
      </c>
      <c r="E6716">
        <v>2012</v>
      </c>
      <c r="F6716" t="s">
        <v>2130</v>
      </c>
      <c r="G6716" t="s">
        <v>914</v>
      </c>
      <c r="H6716" s="1">
        <v>16017</v>
      </c>
      <c r="I6716" s="1">
        <v>19844</v>
      </c>
      <c r="J6716" s="1">
        <v>19844</v>
      </c>
      <c r="K6716" s="1">
        <v>16017</v>
      </c>
      <c r="L6716" s="1">
        <v>16017</v>
      </c>
    </row>
    <row r="6717" spans="1:12">
      <c r="A6717">
        <v>6711</v>
      </c>
      <c r="B6717">
        <v>317100</v>
      </c>
      <c r="C6717" t="s">
        <v>864</v>
      </c>
      <c r="D6717" t="s">
        <v>904</v>
      </c>
      <c r="E6717">
        <v>2013</v>
      </c>
      <c r="F6717" t="s">
        <v>2130</v>
      </c>
      <c r="G6717" t="s">
        <v>914</v>
      </c>
      <c r="H6717" s="1">
        <v>16551</v>
      </c>
      <c r="I6717" s="1">
        <v>20506</v>
      </c>
      <c r="J6717" s="1">
        <v>20506</v>
      </c>
      <c r="K6717" s="1">
        <v>16551</v>
      </c>
      <c r="L6717" s="1">
        <v>16551</v>
      </c>
    </row>
    <row r="6718" spans="1:12">
      <c r="A6718">
        <v>6712</v>
      </c>
      <c r="B6718">
        <v>317100</v>
      </c>
      <c r="C6718" t="s">
        <v>864</v>
      </c>
      <c r="D6718" t="s">
        <v>904</v>
      </c>
      <c r="E6718">
        <v>2014</v>
      </c>
      <c r="F6718" t="s">
        <v>2130</v>
      </c>
      <c r="G6718" t="s">
        <v>914</v>
      </c>
      <c r="H6718" s="1">
        <v>16611</v>
      </c>
      <c r="I6718" s="1">
        <v>20580</v>
      </c>
      <c r="J6718" s="1">
        <v>20580</v>
      </c>
      <c r="K6718" s="1">
        <v>16611</v>
      </c>
      <c r="L6718" s="1">
        <v>16611</v>
      </c>
    </row>
    <row r="6719" spans="1:12" s="14" customFormat="1">
      <c r="A6719" s="14">
        <v>6713</v>
      </c>
      <c r="B6719" s="14">
        <v>317103</v>
      </c>
      <c r="C6719" s="14" t="s">
        <v>865</v>
      </c>
      <c r="D6719" s="14" t="s">
        <v>904</v>
      </c>
      <c r="E6719" s="14">
        <v>2007</v>
      </c>
      <c r="F6719" s="14" t="s">
        <v>905</v>
      </c>
      <c r="G6719" s="14" t="s">
        <v>906</v>
      </c>
      <c r="J6719" s="47">
        <v>8029</v>
      </c>
    </row>
    <row r="6720" spans="1:12" s="14" customFormat="1">
      <c r="A6720" s="14">
        <v>6714</v>
      </c>
      <c r="B6720" s="14">
        <v>317103</v>
      </c>
      <c r="C6720" s="14" t="s">
        <v>865</v>
      </c>
      <c r="D6720" s="14" t="s">
        <v>904</v>
      </c>
      <c r="E6720" s="14">
        <v>2008</v>
      </c>
      <c r="F6720" s="14" t="s">
        <v>905</v>
      </c>
      <c r="G6720" s="14" t="s">
        <v>906</v>
      </c>
      <c r="J6720" s="47">
        <v>8396</v>
      </c>
    </row>
    <row r="6721" spans="1:12" s="14" customFormat="1">
      <c r="A6721" s="14">
        <v>6715</v>
      </c>
      <c r="B6721" s="14">
        <v>317103</v>
      </c>
      <c r="C6721" s="14" t="s">
        <v>865</v>
      </c>
      <c r="D6721" s="14" t="s">
        <v>904</v>
      </c>
      <c r="E6721" s="14">
        <v>2009</v>
      </c>
      <c r="F6721" s="14" t="s">
        <v>2132</v>
      </c>
      <c r="G6721" s="14" t="s">
        <v>910</v>
      </c>
      <c r="H6721" s="47">
        <v>4466</v>
      </c>
      <c r="I6721" s="47">
        <v>8514</v>
      </c>
      <c r="J6721" s="47">
        <v>8514</v>
      </c>
      <c r="K6721" s="47">
        <v>3500</v>
      </c>
      <c r="L6721" s="47">
        <v>3500</v>
      </c>
    </row>
    <row r="6722" spans="1:12" s="14" customFormat="1">
      <c r="A6722" s="14">
        <v>6716</v>
      </c>
      <c r="B6722" s="14">
        <v>317103</v>
      </c>
      <c r="C6722" s="14" t="s">
        <v>865</v>
      </c>
      <c r="D6722" s="14" t="s">
        <v>904</v>
      </c>
      <c r="E6722" s="14">
        <v>2010</v>
      </c>
      <c r="F6722" s="14" t="s">
        <v>905</v>
      </c>
      <c r="G6722" s="14" t="s">
        <v>906</v>
      </c>
      <c r="J6722" s="47">
        <v>8346</v>
      </c>
    </row>
    <row r="6723" spans="1:12" s="14" customFormat="1">
      <c r="A6723" s="14">
        <v>6717</v>
      </c>
      <c r="B6723" s="14">
        <v>317103</v>
      </c>
      <c r="C6723" s="14" t="s">
        <v>865</v>
      </c>
      <c r="D6723" s="14" t="s">
        <v>904</v>
      </c>
      <c r="E6723" s="14">
        <v>2011</v>
      </c>
      <c r="F6723" s="14" t="s">
        <v>905</v>
      </c>
      <c r="G6723" s="14" t="s">
        <v>906</v>
      </c>
      <c r="J6723" s="47">
        <v>8436</v>
      </c>
    </row>
    <row r="6724" spans="1:12" s="14" customFormat="1">
      <c r="A6724" s="14">
        <v>6718</v>
      </c>
      <c r="B6724" s="14">
        <v>317103</v>
      </c>
      <c r="C6724" s="14" t="s">
        <v>865</v>
      </c>
      <c r="D6724" s="14" t="s">
        <v>904</v>
      </c>
      <c r="E6724" s="14">
        <v>2012</v>
      </c>
      <c r="F6724" s="14" t="s">
        <v>905</v>
      </c>
      <c r="G6724" s="14" t="s">
        <v>906</v>
      </c>
      <c r="J6724" s="47">
        <v>8523</v>
      </c>
    </row>
    <row r="6725" spans="1:12" s="14" customFormat="1">
      <c r="A6725" s="14">
        <v>6719</v>
      </c>
      <c r="B6725" s="14">
        <v>317103</v>
      </c>
      <c r="C6725" s="14" t="s">
        <v>865</v>
      </c>
      <c r="D6725" s="14" t="s">
        <v>904</v>
      </c>
      <c r="E6725" s="14">
        <v>2013</v>
      </c>
      <c r="F6725" s="14" t="s">
        <v>2131</v>
      </c>
      <c r="G6725" s="14" t="s">
        <v>908</v>
      </c>
      <c r="J6725" s="47">
        <v>8875</v>
      </c>
    </row>
    <row r="6726" spans="1:12" s="14" customFormat="1">
      <c r="A6726" s="14">
        <v>6720</v>
      </c>
      <c r="B6726" s="14">
        <v>317103</v>
      </c>
      <c r="C6726" s="14" t="s">
        <v>865</v>
      </c>
      <c r="D6726" s="14" t="s">
        <v>904</v>
      </c>
      <c r="E6726" s="14">
        <v>2014</v>
      </c>
      <c r="F6726" s="14" t="s">
        <v>2131</v>
      </c>
      <c r="G6726" s="14" t="s">
        <v>908</v>
      </c>
      <c r="J6726" s="47">
        <v>8967</v>
      </c>
    </row>
    <row r="6727" spans="1:12">
      <c r="A6727">
        <v>6721</v>
      </c>
      <c r="B6727">
        <v>317107</v>
      </c>
      <c r="C6727" t="s">
        <v>866</v>
      </c>
      <c r="D6727" t="s">
        <v>904</v>
      </c>
      <c r="E6727">
        <v>2007</v>
      </c>
      <c r="J6727" s="1">
        <v>5732</v>
      </c>
    </row>
    <row r="6728" spans="1:12">
      <c r="A6728">
        <v>6722</v>
      </c>
      <c r="B6728">
        <v>317107</v>
      </c>
      <c r="C6728" t="s">
        <v>866</v>
      </c>
      <c r="D6728" t="s">
        <v>904</v>
      </c>
      <c r="E6728">
        <v>2008</v>
      </c>
      <c r="J6728" s="1">
        <v>5976</v>
      </c>
    </row>
    <row r="6729" spans="1:12">
      <c r="A6729">
        <v>6723</v>
      </c>
      <c r="B6729">
        <v>317107</v>
      </c>
      <c r="C6729" t="s">
        <v>866</v>
      </c>
      <c r="D6729" t="s">
        <v>904</v>
      </c>
      <c r="E6729">
        <v>2009</v>
      </c>
      <c r="F6729" t="s">
        <v>1016</v>
      </c>
      <c r="J6729" s="1">
        <v>6045</v>
      </c>
    </row>
    <row r="6730" spans="1:12">
      <c r="A6730">
        <v>6724</v>
      </c>
      <c r="B6730">
        <v>317107</v>
      </c>
      <c r="C6730" t="s">
        <v>866</v>
      </c>
      <c r="D6730" t="s">
        <v>904</v>
      </c>
      <c r="E6730">
        <v>2010</v>
      </c>
      <c r="F6730" t="s">
        <v>1016</v>
      </c>
      <c r="G6730" t="s">
        <v>906</v>
      </c>
      <c r="J6730" s="1">
        <v>5549</v>
      </c>
    </row>
    <row r="6731" spans="1:12">
      <c r="A6731">
        <v>6725</v>
      </c>
      <c r="B6731">
        <v>317107</v>
      </c>
      <c r="C6731" t="s">
        <v>866</v>
      </c>
      <c r="D6731" t="s">
        <v>904</v>
      </c>
      <c r="E6731">
        <v>2011</v>
      </c>
      <c r="F6731" t="s">
        <v>1016</v>
      </c>
      <c r="G6731" t="s">
        <v>906</v>
      </c>
      <c r="J6731" s="1">
        <v>5559</v>
      </c>
    </row>
    <row r="6732" spans="1:12">
      <c r="A6732">
        <v>6726</v>
      </c>
      <c r="B6732">
        <v>317107</v>
      </c>
      <c r="C6732" t="s">
        <v>866</v>
      </c>
      <c r="D6732" t="s">
        <v>904</v>
      </c>
      <c r="E6732">
        <v>2012</v>
      </c>
      <c r="F6732" t="s">
        <v>1016</v>
      </c>
      <c r="G6732" t="s">
        <v>916</v>
      </c>
      <c r="H6732" s="1">
        <v>3783</v>
      </c>
      <c r="I6732" s="1">
        <v>5569</v>
      </c>
      <c r="J6732" s="1">
        <v>5569</v>
      </c>
      <c r="K6732" s="1">
        <v>3648</v>
      </c>
      <c r="L6732" s="1">
        <v>3647</v>
      </c>
    </row>
    <row r="6733" spans="1:12">
      <c r="A6733">
        <v>6727</v>
      </c>
      <c r="B6733">
        <v>317107</v>
      </c>
      <c r="C6733" t="s">
        <v>866</v>
      </c>
      <c r="D6733" t="s">
        <v>904</v>
      </c>
      <c r="E6733">
        <v>2013</v>
      </c>
      <c r="F6733" t="s">
        <v>1016</v>
      </c>
      <c r="G6733" t="s">
        <v>916</v>
      </c>
      <c r="H6733" s="1">
        <v>3903</v>
      </c>
      <c r="I6733" s="1">
        <v>5746</v>
      </c>
      <c r="J6733" s="1">
        <v>5746</v>
      </c>
      <c r="K6733" s="1">
        <v>3715</v>
      </c>
      <c r="L6733" s="1">
        <v>3714</v>
      </c>
    </row>
    <row r="6734" spans="1:12">
      <c r="A6734">
        <v>6728</v>
      </c>
      <c r="B6734">
        <v>317107</v>
      </c>
      <c r="C6734" t="s">
        <v>866</v>
      </c>
      <c r="D6734" t="s">
        <v>904</v>
      </c>
      <c r="E6734">
        <v>2014</v>
      </c>
      <c r="F6734" t="s">
        <v>1016</v>
      </c>
      <c r="G6734" t="s">
        <v>916</v>
      </c>
      <c r="H6734" s="1">
        <v>3912</v>
      </c>
      <c r="I6734" s="1">
        <v>5760</v>
      </c>
      <c r="J6734" s="1">
        <v>5760</v>
      </c>
      <c r="K6734" s="1">
        <v>5680</v>
      </c>
      <c r="L6734" s="1">
        <v>3912</v>
      </c>
    </row>
    <row r="6735" spans="1:12" s="14" customFormat="1">
      <c r="A6735" s="14">
        <v>6729</v>
      </c>
      <c r="B6735" s="14">
        <v>317110</v>
      </c>
      <c r="C6735" s="14" t="s">
        <v>867</v>
      </c>
      <c r="D6735" s="14" t="s">
        <v>904</v>
      </c>
      <c r="E6735" s="14">
        <v>2007</v>
      </c>
      <c r="F6735" s="14" t="s">
        <v>905</v>
      </c>
      <c r="G6735" s="14" t="s">
        <v>906</v>
      </c>
      <c r="J6735" s="47">
        <v>3667</v>
      </c>
    </row>
    <row r="6736" spans="1:12" s="14" customFormat="1">
      <c r="A6736" s="14">
        <v>6730</v>
      </c>
      <c r="B6736" s="14">
        <v>317110</v>
      </c>
      <c r="C6736" s="14" t="s">
        <v>867</v>
      </c>
      <c r="D6736" s="14" t="s">
        <v>904</v>
      </c>
      <c r="E6736" s="14">
        <v>2008</v>
      </c>
      <c r="F6736" s="14" t="s">
        <v>905</v>
      </c>
      <c r="G6736" s="14" t="s">
        <v>906</v>
      </c>
      <c r="J6736" s="47">
        <v>3890</v>
      </c>
    </row>
    <row r="6737" spans="1:12" s="14" customFormat="1">
      <c r="A6737" s="14">
        <v>6731</v>
      </c>
      <c r="B6737" s="14">
        <v>317110</v>
      </c>
      <c r="C6737" s="14" t="s">
        <v>867</v>
      </c>
      <c r="D6737" s="14" t="s">
        <v>904</v>
      </c>
      <c r="E6737" s="14">
        <v>2009</v>
      </c>
      <c r="F6737" s="14" t="s">
        <v>905</v>
      </c>
      <c r="G6737" s="14" t="s">
        <v>906</v>
      </c>
      <c r="J6737" s="47">
        <v>3991</v>
      </c>
    </row>
    <row r="6738" spans="1:12" s="14" customFormat="1">
      <c r="A6738" s="14">
        <v>6732</v>
      </c>
      <c r="B6738" s="14">
        <v>317110</v>
      </c>
      <c r="C6738" s="14" t="s">
        <v>867</v>
      </c>
      <c r="D6738" s="14" t="s">
        <v>904</v>
      </c>
      <c r="E6738" s="14">
        <v>2010</v>
      </c>
      <c r="F6738" s="14" t="s">
        <v>905</v>
      </c>
      <c r="G6738" s="14" t="s">
        <v>906</v>
      </c>
      <c r="J6738" s="47">
        <v>3483</v>
      </c>
    </row>
    <row r="6739" spans="1:12" s="14" customFormat="1">
      <c r="A6739" s="14">
        <v>6733</v>
      </c>
      <c r="B6739" s="14">
        <v>317110</v>
      </c>
      <c r="C6739" s="14" t="s">
        <v>867</v>
      </c>
      <c r="D6739" s="14" t="s">
        <v>904</v>
      </c>
      <c r="E6739" s="14">
        <v>2011</v>
      </c>
      <c r="F6739" s="14" t="s">
        <v>905</v>
      </c>
      <c r="G6739" s="14" t="s">
        <v>906</v>
      </c>
      <c r="J6739" s="47">
        <v>3530</v>
      </c>
    </row>
    <row r="6740" spans="1:12" s="14" customFormat="1">
      <c r="A6740" s="14">
        <v>6734</v>
      </c>
      <c r="B6740" s="14">
        <v>317110</v>
      </c>
      <c r="C6740" s="14" t="s">
        <v>867</v>
      </c>
      <c r="D6740" s="14" t="s">
        <v>904</v>
      </c>
      <c r="E6740" s="14">
        <v>2012</v>
      </c>
      <c r="F6740" s="14" t="s">
        <v>2133</v>
      </c>
      <c r="G6740" s="14" t="s">
        <v>908</v>
      </c>
      <c r="J6740" s="47">
        <v>3575</v>
      </c>
    </row>
    <row r="6741" spans="1:12" s="14" customFormat="1">
      <c r="A6741" s="14">
        <v>6735</v>
      </c>
      <c r="B6741" s="14">
        <v>317110</v>
      </c>
      <c r="C6741" s="14" t="s">
        <v>867</v>
      </c>
      <c r="D6741" s="14" t="s">
        <v>904</v>
      </c>
      <c r="E6741" s="14">
        <v>2013</v>
      </c>
      <c r="F6741" s="14" t="s">
        <v>2133</v>
      </c>
      <c r="G6741" s="14" t="s">
        <v>908</v>
      </c>
      <c r="J6741" s="47">
        <v>3733</v>
      </c>
    </row>
    <row r="6742" spans="1:12" s="14" customFormat="1">
      <c r="A6742" s="14">
        <v>6736</v>
      </c>
      <c r="B6742" s="14">
        <v>317110</v>
      </c>
      <c r="C6742" s="14" t="s">
        <v>867</v>
      </c>
      <c r="D6742" s="14" t="s">
        <v>904</v>
      </c>
      <c r="E6742" s="14">
        <v>2014</v>
      </c>
      <c r="F6742" s="14" t="s">
        <v>2133</v>
      </c>
      <c r="G6742" s="14" t="s">
        <v>908</v>
      </c>
      <c r="J6742" s="47">
        <v>3781</v>
      </c>
    </row>
    <row r="6743" spans="1:12">
      <c r="A6743">
        <v>6737</v>
      </c>
      <c r="B6743">
        <v>317115</v>
      </c>
      <c r="C6743" t="s">
        <v>868</v>
      </c>
      <c r="D6743" t="s">
        <v>904</v>
      </c>
      <c r="E6743">
        <v>2007</v>
      </c>
      <c r="J6743" s="1">
        <v>4551</v>
      </c>
    </row>
    <row r="6744" spans="1:12">
      <c r="A6744">
        <v>6738</v>
      </c>
      <c r="B6744">
        <v>317115</v>
      </c>
      <c r="C6744" t="s">
        <v>868</v>
      </c>
      <c r="D6744" t="s">
        <v>904</v>
      </c>
      <c r="E6744">
        <v>2008</v>
      </c>
      <c r="J6744" s="1">
        <v>4690</v>
      </c>
    </row>
    <row r="6745" spans="1:12">
      <c r="A6745">
        <v>6739</v>
      </c>
      <c r="B6745">
        <v>317115</v>
      </c>
      <c r="C6745" t="s">
        <v>868</v>
      </c>
      <c r="D6745" t="s">
        <v>904</v>
      </c>
      <c r="E6745">
        <v>2009</v>
      </c>
      <c r="F6745" t="s">
        <v>2135</v>
      </c>
      <c r="G6745" t="s">
        <v>916</v>
      </c>
      <c r="H6745" s="1">
        <v>1780</v>
      </c>
      <c r="I6745" s="1">
        <v>4698</v>
      </c>
      <c r="J6745" s="1">
        <v>4698</v>
      </c>
      <c r="K6745" s="1">
        <v>1332</v>
      </c>
      <c r="L6745" s="1">
        <v>1332</v>
      </c>
    </row>
    <row r="6746" spans="1:12">
      <c r="A6746">
        <v>6740</v>
      </c>
      <c r="B6746">
        <v>317115</v>
      </c>
      <c r="C6746" t="s">
        <v>868</v>
      </c>
      <c r="D6746" t="s">
        <v>904</v>
      </c>
      <c r="E6746">
        <v>2010</v>
      </c>
      <c r="F6746" t="s">
        <v>2134</v>
      </c>
      <c r="G6746" t="s">
        <v>914</v>
      </c>
      <c r="H6746" s="1">
        <v>1852</v>
      </c>
      <c r="I6746" s="1">
        <v>4689</v>
      </c>
      <c r="J6746" s="1">
        <v>4689</v>
      </c>
      <c r="K6746" s="1">
        <v>1630</v>
      </c>
      <c r="L6746" s="1">
        <v>1630</v>
      </c>
    </row>
    <row r="6747" spans="1:12">
      <c r="A6747">
        <v>6741</v>
      </c>
      <c r="B6747">
        <v>317115</v>
      </c>
      <c r="C6747" t="s">
        <v>868</v>
      </c>
      <c r="D6747" t="s">
        <v>904</v>
      </c>
      <c r="E6747">
        <v>2011</v>
      </c>
      <c r="F6747" t="s">
        <v>2134</v>
      </c>
      <c r="G6747" t="s">
        <v>914</v>
      </c>
      <c r="H6747" s="1">
        <v>1856</v>
      </c>
      <c r="I6747" s="1">
        <v>4698</v>
      </c>
      <c r="J6747" s="1">
        <v>4698</v>
      </c>
      <c r="K6747" s="1">
        <v>1630</v>
      </c>
      <c r="L6747" s="1">
        <v>1630</v>
      </c>
    </row>
    <row r="6748" spans="1:12">
      <c r="A6748">
        <v>6742</v>
      </c>
      <c r="B6748">
        <v>317115</v>
      </c>
      <c r="C6748" t="s">
        <v>868</v>
      </c>
      <c r="D6748" t="s">
        <v>904</v>
      </c>
      <c r="E6748">
        <v>2012</v>
      </c>
      <c r="F6748" t="s">
        <v>2134</v>
      </c>
      <c r="G6748" t="s">
        <v>914</v>
      </c>
      <c r="H6748" s="1">
        <v>1859</v>
      </c>
      <c r="I6748" s="1">
        <v>4707</v>
      </c>
      <c r="J6748" s="1">
        <v>4707</v>
      </c>
      <c r="K6748" s="1">
        <v>1859</v>
      </c>
      <c r="L6748" s="1">
        <v>1859</v>
      </c>
    </row>
    <row r="6749" spans="1:12">
      <c r="A6749">
        <v>6743</v>
      </c>
      <c r="B6749">
        <v>317115</v>
      </c>
      <c r="C6749" t="s">
        <v>868</v>
      </c>
      <c r="D6749" t="s">
        <v>904</v>
      </c>
      <c r="E6749">
        <v>2013</v>
      </c>
      <c r="F6749" t="s">
        <v>2134</v>
      </c>
      <c r="G6749" t="s">
        <v>914</v>
      </c>
      <c r="H6749" s="1">
        <v>1919</v>
      </c>
      <c r="I6749" s="1">
        <v>4859</v>
      </c>
      <c r="J6749" s="1">
        <v>4859</v>
      </c>
      <c r="K6749" s="1">
        <v>1673</v>
      </c>
      <c r="L6749" s="1">
        <v>1673</v>
      </c>
    </row>
    <row r="6750" spans="1:12">
      <c r="A6750">
        <v>6744</v>
      </c>
      <c r="B6750">
        <v>317115</v>
      </c>
      <c r="C6750" t="s">
        <v>868</v>
      </c>
      <c r="D6750" t="s">
        <v>904</v>
      </c>
      <c r="E6750">
        <v>2014</v>
      </c>
      <c r="F6750" t="s">
        <v>2134</v>
      </c>
      <c r="G6750" t="s">
        <v>914</v>
      </c>
      <c r="H6750" s="1">
        <v>1924</v>
      </c>
      <c r="I6750" s="1">
        <v>4871</v>
      </c>
      <c r="J6750" s="1">
        <v>4871</v>
      </c>
      <c r="K6750" s="1">
        <v>1673</v>
      </c>
      <c r="L6750" s="1">
        <v>1673</v>
      </c>
    </row>
    <row r="6751" spans="1:12">
      <c r="A6751">
        <v>6745</v>
      </c>
      <c r="B6751">
        <v>317120</v>
      </c>
      <c r="C6751" t="s">
        <v>869</v>
      </c>
      <c r="D6751" t="s">
        <v>904</v>
      </c>
      <c r="E6751">
        <v>2007</v>
      </c>
      <c r="F6751" t="s">
        <v>905</v>
      </c>
      <c r="G6751" t="s">
        <v>916</v>
      </c>
      <c r="H6751" s="1">
        <v>90200</v>
      </c>
      <c r="I6751" s="1">
        <v>94191</v>
      </c>
      <c r="J6751" s="1">
        <v>94191</v>
      </c>
      <c r="K6751" s="1">
        <v>74444</v>
      </c>
      <c r="L6751" s="1">
        <v>74444</v>
      </c>
    </row>
    <row r="6752" spans="1:12">
      <c r="A6752">
        <v>6746</v>
      </c>
      <c r="B6752">
        <v>317120</v>
      </c>
      <c r="C6752" t="s">
        <v>869</v>
      </c>
      <c r="D6752" t="s">
        <v>904</v>
      </c>
      <c r="E6752">
        <v>2008</v>
      </c>
      <c r="F6752" t="s">
        <v>2136</v>
      </c>
      <c r="G6752" t="s">
        <v>914</v>
      </c>
      <c r="H6752" s="1">
        <v>95339</v>
      </c>
      <c r="I6752" s="1">
        <v>99557</v>
      </c>
      <c r="J6752" s="1">
        <v>99557</v>
      </c>
      <c r="K6752" s="1">
        <v>77820</v>
      </c>
      <c r="L6752" s="1">
        <v>77820</v>
      </c>
    </row>
    <row r="6753" spans="1:12">
      <c r="A6753">
        <v>6747</v>
      </c>
      <c r="B6753">
        <v>317120</v>
      </c>
      <c r="C6753" t="s">
        <v>869</v>
      </c>
      <c r="D6753" t="s">
        <v>904</v>
      </c>
      <c r="E6753">
        <v>2009</v>
      </c>
      <c r="F6753" t="s">
        <v>905</v>
      </c>
      <c r="G6753" t="s">
        <v>916</v>
      </c>
      <c r="H6753" s="1">
        <v>97531</v>
      </c>
      <c r="I6753" s="1">
        <v>101846</v>
      </c>
      <c r="J6753" s="1">
        <v>101846</v>
      </c>
      <c r="K6753" s="1">
        <v>87452</v>
      </c>
      <c r="L6753" s="1">
        <v>87452</v>
      </c>
    </row>
    <row r="6754" spans="1:12">
      <c r="A6754">
        <v>6748</v>
      </c>
      <c r="B6754">
        <v>317120</v>
      </c>
      <c r="C6754" t="s">
        <v>869</v>
      </c>
      <c r="D6754" t="s">
        <v>904</v>
      </c>
      <c r="E6754">
        <v>2010</v>
      </c>
      <c r="F6754" t="s">
        <v>2136</v>
      </c>
      <c r="G6754" t="s">
        <v>914</v>
      </c>
      <c r="H6754" s="1">
        <v>104527</v>
      </c>
      <c r="I6754" s="1">
        <v>104527</v>
      </c>
      <c r="J6754" s="1">
        <v>104527</v>
      </c>
      <c r="K6754" s="1">
        <v>89596</v>
      </c>
      <c r="L6754" s="1">
        <v>89596</v>
      </c>
    </row>
    <row r="6755" spans="1:12">
      <c r="A6755">
        <v>6749</v>
      </c>
      <c r="B6755">
        <v>317120</v>
      </c>
      <c r="C6755" t="s">
        <v>869</v>
      </c>
      <c r="D6755" t="s">
        <v>904</v>
      </c>
      <c r="E6755">
        <v>2011</v>
      </c>
      <c r="F6755" t="s">
        <v>2136</v>
      </c>
      <c r="G6755" t="s">
        <v>914</v>
      </c>
      <c r="H6755" s="1">
        <v>106685</v>
      </c>
      <c r="I6755" s="1">
        <v>106685</v>
      </c>
      <c r="J6755" s="1">
        <v>106685</v>
      </c>
      <c r="K6755" s="1">
        <v>92924</v>
      </c>
      <c r="L6755" s="1">
        <v>92924</v>
      </c>
    </row>
    <row r="6756" spans="1:12">
      <c r="A6756">
        <v>6750</v>
      </c>
      <c r="B6756">
        <v>317120</v>
      </c>
      <c r="C6756" t="s">
        <v>869</v>
      </c>
      <c r="D6756" t="s">
        <v>904</v>
      </c>
      <c r="E6756">
        <v>2012</v>
      </c>
      <c r="F6756" t="s">
        <v>2136</v>
      </c>
      <c r="G6756" t="s">
        <v>914</v>
      </c>
      <c r="H6756" s="1">
        <v>108771</v>
      </c>
      <c r="I6756" s="1">
        <v>108771</v>
      </c>
      <c r="J6756" s="1">
        <v>108771</v>
      </c>
      <c r="K6756" s="1">
        <v>92732</v>
      </c>
      <c r="L6756" s="1">
        <v>92732</v>
      </c>
    </row>
    <row r="6757" spans="1:12">
      <c r="A6757">
        <v>6751</v>
      </c>
      <c r="B6757">
        <v>317120</v>
      </c>
      <c r="C6757" t="s">
        <v>869</v>
      </c>
      <c r="D6757" t="s">
        <v>904</v>
      </c>
      <c r="E6757">
        <v>2013</v>
      </c>
      <c r="F6757" t="s">
        <v>2136</v>
      </c>
      <c r="G6757" t="s">
        <v>914</v>
      </c>
      <c r="H6757" s="1">
        <v>114365</v>
      </c>
      <c r="I6757" s="1">
        <v>114365</v>
      </c>
      <c r="J6757" s="1">
        <v>114365</v>
      </c>
      <c r="K6757" s="1">
        <v>96444</v>
      </c>
      <c r="L6757" s="1">
        <v>96444</v>
      </c>
    </row>
    <row r="6758" spans="1:12">
      <c r="A6758">
        <v>6752</v>
      </c>
      <c r="B6758">
        <v>317120</v>
      </c>
      <c r="C6758" t="s">
        <v>869</v>
      </c>
      <c r="D6758" t="s">
        <v>904</v>
      </c>
      <c r="E6758">
        <v>2014</v>
      </c>
      <c r="F6758" t="s">
        <v>2136</v>
      </c>
      <c r="G6758" t="s">
        <v>914</v>
      </c>
      <c r="H6758" s="1">
        <v>116506</v>
      </c>
      <c r="I6758" s="1">
        <v>116506</v>
      </c>
      <c r="J6758" s="1">
        <v>116506</v>
      </c>
      <c r="K6758" s="1">
        <v>104164</v>
      </c>
      <c r="L6758" s="1">
        <v>104164</v>
      </c>
    </row>
    <row r="6759" spans="1:12">
      <c r="A6759">
        <v>6753</v>
      </c>
      <c r="B6759">
        <v>317130</v>
      </c>
      <c r="C6759" t="s">
        <v>870</v>
      </c>
      <c r="D6759" t="s">
        <v>904</v>
      </c>
      <c r="E6759">
        <v>2007</v>
      </c>
      <c r="F6759" t="s">
        <v>2138</v>
      </c>
      <c r="G6759" t="s">
        <v>916</v>
      </c>
      <c r="H6759" s="1">
        <v>65042</v>
      </c>
      <c r="I6759" s="1">
        <v>70404</v>
      </c>
      <c r="J6759" s="1">
        <v>70404</v>
      </c>
      <c r="K6759" s="1">
        <v>59918</v>
      </c>
      <c r="L6759" s="1">
        <v>57237</v>
      </c>
    </row>
    <row r="6760" spans="1:12">
      <c r="A6760">
        <v>6754</v>
      </c>
      <c r="B6760">
        <v>317130</v>
      </c>
      <c r="C6760" t="s">
        <v>870</v>
      </c>
      <c r="D6760" t="s">
        <v>904</v>
      </c>
      <c r="E6760">
        <v>2008</v>
      </c>
      <c r="F6760" t="s">
        <v>2137</v>
      </c>
      <c r="G6760" t="s">
        <v>914</v>
      </c>
      <c r="H6760" s="1">
        <v>67775</v>
      </c>
      <c r="I6760" s="1">
        <v>73362</v>
      </c>
      <c r="J6760" s="1">
        <v>73362</v>
      </c>
      <c r="K6760" s="1">
        <v>64558</v>
      </c>
      <c r="L6760" s="1">
        <v>59642</v>
      </c>
    </row>
    <row r="6761" spans="1:12">
      <c r="A6761">
        <v>6755</v>
      </c>
      <c r="B6761">
        <v>317130</v>
      </c>
      <c r="C6761" t="s">
        <v>870</v>
      </c>
      <c r="D6761" t="s">
        <v>904</v>
      </c>
      <c r="E6761">
        <v>2009</v>
      </c>
      <c r="F6761" t="s">
        <v>2138</v>
      </c>
      <c r="G6761" t="s">
        <v>916</v>
      </c>
      <c r="H6761" s="1">
        <v>68522</v>
      </c>
      <c r="I6761" s="1">
        <v>74171</v>
      </c>
      <c r="J6761" s="1">
        <v>74171</v>
      </c>
      <c r="K6761" s="1">
        <v>67984</v>
      </c>
      <c r="L6761" s="1">
        <v>62953</v>
      </c>
    </row>
    <row r="6762" spans="1:12">
      <c r="A6762">
        <v>6756</v>
      </c>
      <c r="B6762">
        <v>317130</v>
      </c>
      <c r="C6762" t="s">
        <v>870</v>
      </c>
      <c r="D6762" t="s">
        <v>904</v>
      </c>
      <c r="E6762">
        <v>2010</v>
      </c>
      <c r="F6762" t="s">
        <v>2137</v>
      </c>
      <c r="G6762" t="s">
        <v>914</v>
      </c>
      <c r="H6762" s="1">
        <v>67305</v>
      </c>
      <c r="I6762" s="1">
        <v>72220</v>
      </c>
      <c r="J6762" s="1">
        <v>72220</v>
      </c>
      <c r="K6762" s="1">
        <v>70470</v>
      </c>
      <c r="L6762" s="1">
        <v>65555</v>
      </c>
    </row>
    <row r="6763" spans="1:12">
      <c r="A6763">
        <v>6757</v>
      </c>
      <c r="B6763">
        <v>317130</v>
      </c>
      <c r="C6763" t="s">
        <v>870</v>
      </c>
      <c r="D6763" t="s">
        <v>904</v>
      </c>
      <c r="E6763">
        <v>2011</v>
      </c>
      <c r="F6763" t="s">
        <v>2137</v>
      </c>
      <c r="G6763" t="s">
        <v>914</v>
      </c>
      <c r="H6763" s="1">
        <v>67832</v>
      </c>
      <c r="I6763" s="1">
        <v>72786</v>
      </c>
      <c r="J6763" s="1">
        <v>72786</v>
      </c>
      <c r="K6763" s="1">
        <v>71786</v>
      </c>
      <c r="L6763" s="1">
        <v>67832</v>
      </c>
    </row>
    <row r="6764" spans="1:12">
      <c r="A6764">
        <v>6758</v>
      </c>
      <c r="B6764">
        <v>317130</v>
      </c>
      <c r="C6764" t="s">
        <v>870</v>
      </c>
      <c r="D6764" t="s">
        <v>904</v>
      </c>
      <c r="E6764">
        <v>2012</v>
      </c>
      <c r="F6764" t="s">
        <v>2137</v>
      </c>
      <c r="G6764" t="s">
        <v>914</v>
      </c>
      <c r="H6764" s="1">
        <v>68342</v>
      </c>
      <c r="I6764" s="1">
        <v>73333</v>
      </c>
      <c r="J6764" s="1">
        <v>73333</v>
      </c>
      <c r="K6764" s="1">
        <v>61040</v>
      </c>
      <c r="L6764" s="1">
        <v>58583</v>
      </c>
    </row>
    <row r="6765" spans="1:12">
      <c r="A6765">
        <v>6759</v>
      </c>
      <c r="B6765">
        <v>317130</v>
      </c>
      <c r="C6765" t="s">
        <v>870</v>
      </c>
      <c r="D6765" t="s">
        <v>904</v>
      </c>
      <c r="E6765">
        <v>2013</v>
      </c>
      <c r="F6765" t="s">
        <v>2137</v>
      </c>
      <c r="G6765" t="s">
        <v>914</v>
      </c>
      <c r="H6765" s="1">
        <v>70965</v>
      </c>
      <c r="I6765" s="1">
        <v>76147</v>
      </c>
      <c r="J6765" s="1">
        <v>76147</v>
      </c>
      <c r="K6765" s="1">
        <v>66029</v>
      </c>
      <c r="L6765" s="1">
        <v>62449</v>
      </c>
    </row>
    <row r="6766" spans="1:12">
      <c r="A6766">
        <v>6760</v>
      </c>
      <c r="B6766">
        <v>317130</v>
      </c>
      <c r="C6766" t="s">
        <v>870</v>
      </c>
      <c r="D6766" t="s">
        <v>904</v>
      </c>
      <c r="E6766">
        <v>2014</v>
      </c>
      <c r="F6766" t="s">
        <v>2137</v>
      </c>
      <c r="G6766" t="s">
        <v>914</v>
      </c>
      <c r="H6766" s="1">
        <v>71522</v>
      </c>
      <c r="I6766" s="1">
        <v>76745</v>
      </c>
      <c r="J6766" s="1">
        <v>76745</v>
      </c>
      <c r="K6766" s="1">
        <v>67536</v>
      </c>
      <c r="L6766" s="1">
        <v>62939</v>
      </c>
    </row>
    <row r="6767" spans="1:12">
      <c r="A6767">
        <v>6761</v>
      </c>
      <c r="B6767">
        <v>317140</v>
      </c>
      <c r="C6767" t="s">
        <v>871</v>
      </c>
      <c r="D6767" t="s">
        <v>904</v>
      </c>
      <c r="E6767">
        <v>2007</v>
      </c>
      <c r="F6767" t="s">
        <v>905</v>
      </c>
      <c r="G6767" t="s">
        <v>906</v>
      </c>
      <c r="J6767" s="1">
        <v>3808</v>
      </c>
    </row>
    <row r="6768" spans="1:12">
      <c r="A6768">
        <v>6762</v>
      </c>
      <c r="B6768">
        <v>317140</v>
      </c>
      <c r="C6768" t="s">
        <v>871</v>
      </c>
      <c r="D6768" t="s">
        <v>904</v>
      </c>
      <c r="E6768">
        <v>2008</v>
      </c>
      <c r="F6768" t="s">
        <v>905</v>
      </c>
      <c r="G6768" t="s">
        <v>906</v>
      </c>
      <c r="J6768" s="1">
        <v>3908</v>
      </c>
    </row>
    <row r="6769" spans="1:12">
      <c r="A6769">
        <v>6763</v>
      </c>
      <c r="B6769">
        <v>317140</v>
      </c>
      <c r="C6769" t="s">
        <v>871</v>
      </c>
      <c r="D6769" t="s">
        <v>904</v>
      </c>
      <c r="E6769">
        <v>2009</v>
      </c>
      <c r="F6769" t="s">
        <v>905</v>
      </c>
      <c r="G6769" t="s">
        <v>906</v>
      </c>
      <c r="J6769" s="1">
        <v>3899</v>
      </c>
    </row>
    <row r="6770" spans="1:12">
      <c r="A6770">
        <v>6764</v>
      </c>
      <c r="B6770">
        <v>317140</v>
      </c>
      <c r="C6770" t="s">
        <v>871</v>
      </c>
      <c r="D6770" t="s">
        <v>904</v>
      </c>
      <c r="E6770">
        <v>2010</v>
      </c>
      <c r="F6770" t="s">
        <v>905</v>
      </c>
      <c r="G6770" t="s">
        <v>906</v>
      </c>
      <c r="J6770" s="1">
        <v>3731</v>
      </c>
    </row>
    <row r="6771" spans="1:12">
      <c r="A6771">
        <v>6765</v>
      </c>
      <c r="B6771">
        <v>317140</v>
      </c>
      <c r="C6771" t="s">
        <v>871</v>
      </c>
      <c r="D6771" t="s">
        <v>904</v>
      </c>
      <c r="E6771">
        <v>2011</v>
      </c>
      <c r="F6771" t="s">
        <v>2140</v>
      </c>
      <c r="G6771" t="s">
        <v>908</v>
      </c>
      <c r="J6771" s="1">
        <v>3715</v>
      </c>
    </row>
    <row r="6772" spans="1:12">
      <c r="A6772">
        <v>6766</v>
      </c>
      <c r="B6772">
        <v>317140</v>
      </c>
      <c r="C6772" t="s">
        <v>871</v>
      </c>
      <c r="D6772" t="s">
        <v>904</v>
      </c>
      <c r="E6772">
        <v>2012</v>
      </c>
      <c r="F6772" t="s">
        <v>2139</v>
      </c>
      <c r="G6772" t="s">
        <v>912</v>
      </c>
      <c r="H6772" s="1">
        <v>1837</v>
      </c>
      <c r="I6772" s="1">
        <v>3698</v>
      </c>
      <c r="J6772" s="1">
        <v>3698</v>
      </c>
      <c r="K6772" s="1">
        <v>1470</v>
      </c>
      <c r="L6772" s="1">
        <v>1470</v>
      </c>
    </row>
    <row r="6773" spans="1:12">
      <c r="A6773">
        <v>6767</v>
      </c>
      <c r="B6773">
        <v>317140</v>
      </c>
      <c r="C6773" t="s">
        <v>871</v>
      </c>
      <c r="D6773" t="s">
        <v>904</v>
      </c>
      <c r="E6773">
        <v>2013</v>
      </c>
      <c r="F6773" t="s">
        <v>2139</v>
      </c>
      <c r="G6773" t="s">
        <v>912</v>
      </c>
      <c r="H6773" s="1">
        <v>1882</v>
      </c>
      <c r="I6773" s="1">
        <v>3790</v>
      </c>
      <c r="J6773" s="1">
        <v>3790</v>
      </c>
      <c r="K6773" s="1">
        <v>1470</v>
      </c>
      <c r="L6773" s="1">
        <v>1470</v>
      </c>
    </row>
    <row r="6774" spans="1:12">
      <c r="A6774">
        <v>6768</v>
      </c>
      <c r="B6774">
        <v>317140</v>
      </c>
      <c r="C6774" t="s">
        <v>871</v>
      </c>
      <c r="D6774" t="s">
        <v>904</v>
      </c>
      <c r="E6774">
        <v>2014</v>
      </c>
      <c r="F6774" t="s">
        <v>2139</v>
      </c>
      <c r="G6774" t="s">
        <v>912</v>
      </c>
      <c r="H6774" s="1">
        <v>1876</v>
      </c>
      <c r="I6774" s="1">
        <v>3777</v>
      </c>
      <c r="J6774" s="1">
        <v>3777</v>
      </c>
      <c r="K6774" s="1">
        <v>1470</v>
      </c>
      <c r="L6774" s="1">
        <v>1470</v>
      </c>
    </row>
    <row r="6775" spans="1:12" s="14" customFormat="1">
      <c r="A6775" s="14">
        <v>6769</v>
      </c>
      <c r="B6775" s="14">
        <v>317160</v>
      </c>
      <c r="C6775" s="14" t="s">
        <v>872</v>
      </c>
      <c r="D6775" s="14" t="s">
        <v>904</v>
      </c>
      <c r="E6775" s="14">
        <v>2007</v>
      </c>
      <c r="F6775" s="14" t="s">
        <v>905</v>
      </c>
      <c r="G6775" s="14" t="s">
        <v>906</v>
      </c>
      <c r="J6775" s="47">
        <v>14103</v>
      </c>
    </row>
    <row r="6776" spans="1:12" s="14" customFormat="1">
      <c r="A6776" s="14">
        <v>6770</v>
      </c>
      <c r="B6776" s="14">
        <v>317160</v>
      </c>
      <c r="C6776" s="14" t="s">
        <v>872</v>
      </c>
      <c r="D6776" s="14" t="s">
        <v>904</v>
      </c>
      <c r="E6776" s="14">
        <v>2008</v>
      </c>
      <c r="F6776" s="14" t="s">
        <v>905</v>
      </c>
      <c r="G6776" s="14" t="s">
        <v>906</v>
      </c>
      <c r="J6776" s="47">
        <v>14602</v>
      </c>
    </row>
    <row r="6777" spans="1:12" s="14" customFormat="1">
      <c r="A6777" s="14">
        <v>6771</v>
      </c>
      <c r="B6777" s="14">
        <v>317160</v>
      </c>
      <c r="C6777" s="14" t="s">
        <v>872</v>
      </c>
      <c r="D6777" s="14" t="s">
        <v>904</v>
      </c>
      <c r="E6777" s="14">
        <v>2009</v>
      </c>
      <c r="F6777" s="14" t="s">
        <v>905</v>
      </c>
      <c r="G6777" s="14" t="s">
        <v>906</v>
      </c>
      <c r="H6777" s="47">
        <v>7011</v>
      </c>
      <c r="I6777" s="47">
        <v>14685</v>
      </c>
      <c r="J6777" s="47">
        <v>14685</v>
      </c>
      <c r="K6777" s="47">
        <v>7000</v>
      </c>
      <c r="L6777" s="47">
        <v>4500</v>
      </c>
    </row>
    <row r="6778" spans="1:12" s="14" customFormat="1">
      <c r="A6778" s="14">
        <v>6772</v>
      </c>
      <c r="B6778" s="14">
        <v>317160</v>
      </c>
      <c r="C6778" s="14" t="s">
        <v>872</v>
      </c>
      <c r="D6778" s="14" t="s">
        <v>904</v>
      </c>
      <c r="E6778" s="14">
        <v>2010</v>
      </c>
      <c r="F6778" s="14" t="s">
        <v>905</v>
      </c>
      <c r="G6778" s="14" t="s">
        <v>906</v>
      </c>
      <c r="J6778" s="47">
        <v>13619</v>
      </c>
    </row>
    <row r="6779" spans="1:12" s="14" customFormat="1">
      <c r="A6779" s="14">
        <v>6773</v>
      </c>
      <c r="B6779" s="14">
        <v>317160</v>
      </c>
      <c r="C6779" s="14" t="s">
        <v>872</v>
      </c>
      <c r="D6779" s="14" t="s">
        <v>904</v>
      </c>
      <c r="E6779" s="14">
        <v>2011</v>
      </c>
      <c r="F6779" s="14" t="s">
        <v>2141</v>
      </c>
      <c r="G6779" s="14" t="s">
        <v>974</v>
      </c>
      <c r="J6779" s="47">
        <v>13615</v>
      </c>
    </row>
    <row r="6780" spans="1:12" s="14" customFormat="1">
      <c r="A6780" s="14">
        <v>6774</v>
      </c>
      <c r="B6780" s="14">
        <v>317160</v>
      </c>
      <c r="C6780" s="14" t="s">
        <v>872</v>
      </c>
      <c r="D6780" s="14" t="s">
        <v>904</v>
      </c>
      <c r="E6780" s="14">
        <v>2012</v>
      </c>
      <c r="F6780" s="14" t="s">
        <v>2141</v>
      </c>
      <c r="G6780" s="14" t="s">
        <v>974</v>
      </c>
      <c r="J6780" s="47">
        <v>13611</v>
      </c>
    </row>
    <row r="6781" spans="1:12" s="14" customFormat="1">
      <c r="A6781" s="14">
        <v>6775</v>
      </c>
      <c r="B6781" s="14">
        <v>317160</v>
      </c>
      <c r="C6781" s="14" t="s">
        <v>872</v>
      </c>
      <c r="D6781" s="14" t="s">
        <v>904</v>
      </c>
      <c r="E6781" s="14">
        <v>2013</v>
      </c>
      <c r="F6781" s="14" t="s">
        <v>2141</v>
      </c>
      <c r="G6781" s="14" t="s">
        <v>974</v>
      </c>
      <c r="J6781" s="47">
        <v>14016</v>
      </c>
    </row>
    <row r="6782" spans="1:12" s="14" customFormat="1">
      <c r="A6782" s="14">
        <v>6776</v>
      </c>
      <c r="B6782" s="14">
        <v>317160</v>
      </c>
      <c r="C6782" s="14" t="s">
        <v>872</v>
      </c>
      <c r="D6782" s="14" t="s">
        <v>904</v>
      </c>
      <c r="E6782" s="14">
        <v>2014</v>
      </c>
      <c r="F6782" s="14" t="s">
        <v>993</v>
      </c>
      <c r="G6782" s="14" t="s">
        <v>1647</v>
      </c>
      <c r="J6782" s="47">
        <v>14023</v>
      </c>
    </row>
    <row r="6783" spans="1:12">
      <c r="A6783">
        <v>6777</v>
      </c>
      <c r="B6783">
        <v>317170</v>
      </c>
      <c r="C6783" t="s">
        <v>873</v>
      </c>
      <c r="D6783" t="s">
        <v>904</v>
      </c>
      <c r="E6783">
        <v>2007</v>
      </c>
      <c r="J6783" s="1">
        <v>8351</v>
      </c>
    </row>
    <row r="6784" spans="1:12">
      <c r="A6784">
        <v>6778</v>
      </c>
      <c r="B6784">
        <v>317170</v>
      </c>
      <c r="C6784" t="s">
        <v>873</v>
      </c>
      <c r="D6784" t="s">
        <v>904</v>
      </c>
      <c r="E6784">
        <v>2008</v>
      </c>
      <c r="J6784" s="1">
        <v>8565</v>
      </c>
    </row>
    <row r="6785" spans="1:12">
      <c r="A6785">
        <v>6779</v>
      </c>
      <c r="B6785">
        <v>317170</v>
      </c>
      <c r="C6785" t="s">
        <v>873</v>
      </c>
      <c r="D6785" t="s">
        <v>904</v>
      </c>
      <c r="E6785">
        <v>2009</v>
      </c>
      <c r="J6785" s="1">
        <v>8544</v>
      </c>
    </row>
    <row r="6786" spans="1:12">
      <c r="A6786">
        <v>6780</v>
      </c>
      <c r="B6786">
        <v>317170</v>
      </c>
      <c r="C6786" t="s">
        <v>873</v>
      </c>
      <c r="D6786" t="s">
        <v>904</v>
      </c>
      <c r="E6786">
        <v>2010</v>
      </c>
      <c r="F6786" t="s">
        <v>2142</v>
      </c>
      <c r="G6786" t="s">
        <v>914</v>
      </c>
      <c r="H6786" s="1">
        <v>3936</v>
      </c>
      <c r="I6786" s="1">
        <v>8623</v>
      </c>
      <c r="J6786" s="1">
        <v>8623</v>
      </c>
      <c r="K6786" s="1">
        <v>4256</v>
      </c>
      <c r="L6786" s="1">
        <v>3936</v>
      </c>
    </row>
    <row r="6787" spans="1:12">
      <c r="A6787">
        <v>6781</v>
      </c>
      <c r="B6787">
        <v>317170</v>
      </c>
      <c r="C6787" t="s">
        <v>873</v>
      </c>
      <c r="D6787" t="s">
        <v>904</v>
      </c>
      <c r="E6787">
        <v>2011</v>
      </c>
      <c r="F6787" t="s">
        <v>2142</v>
      </c>
      <c r="G6787" t="s">
        <v>914</v>
      </c>
      <c r="H6787" s="1">
        <v>3934</v>
      </c>
      <c r="I6787" s="1">
        <v>8618</v>
      </c>
      <c r="J6787" s="1">
        <v>8618</v>
      </c>
      <c r="K6787" s="1">
        <v>4320</v>
      </c>
      <c r="L6787" s="1">
        <v>3934</v>
      </c>
    </row>
    <row r="6788" spans="1:12">
      <c r="A6788">
        <v>6782</v>
      </c>
      <c r="B6788">
        <v>317170</v>
      </c>
      <c r="C6788" t="s">
        <v>873</v>
      </c>
      <c r="D6788" t="s">
        <v>904</v>
      </c>
      <c r="E6788">
        <v>2012</v>
      </c>
      <c r="F6788" t="s">
        <v>2142</v>
      </c>
      <c r="G6788" t="s">
        <v>914</v>
      </c>
      <c r="H6788" s="1">
        <v>3931</v>
      </c>
      <c r="I6788" s="1">
        <v>8612</v>
      </c>
      <c r="J6788" s="1">
        <v>8612</v>
      </c>
      <c r="K6788" s="1">
        <v>4320</v>
      </c>
      <c r="L6788" s="1">
        <v>3900</v>
      </c>
    </row>
    <row r="6789" spans="1:12">
      <c r="A6789">
        <v>6783</v>
      </c>
      <c r="B6789">
        <v>317170</v>
      </c>
      <c r="C6789" t="s">
        <v>873</v>
      </c>
      <c r="D6789" t="s">
        <v>904</v>
      </c>
      <c r="E6789">
        <v>2013</v>
      </c>
      <c r="F6789" t="s">
        <v>2142</v>
      </c>
      <c r="G6789" t="s">
        <v>914</v>
      </c>
      <c r="H6789" s="1">
        <v>4046</v>
      </c>
      <c r="I6789" s="1">
        <v>8864</v>
      </c>
      <c r="J6789" s="1">
        <v>8864</v>
      </c>
      <c r="K6789" s="1">
        <v>4320</v>
      </c>
      <c r="L6789" s="1">
        <v>3900</v>
      </c>
    </row>
    <row r="6790" spans="1:12">
      <c r="A6790">
        <v>6784</v>
      </c>
      <c r="B6790">
        <v>317170</v>
      </c>
      <c r="C6790" t="s">
        <v>873</v>
      </c>
      <c r="D6790" t="s">
        <v>904</v>
      </c>
      <c r="E6790">
        <v>2014</v>
      </c>
      <c r="J6790" s="1">
        <v>8865</v>
      </c>
    </row>
    <row r="6791" spans="1:12" s="14" customFormat="1">
      <c r="A6791" s="14">
        <v>6785</v>
      </c>
      <c r="B6791" s="14">
        <v>317180</v>
      </c>
      <c r="C6791" s="14" t="s">
        <v>874</v>
      </c>
      <c r="D6791" s="14" t="s">
        <v>904</v>
      </c>
      <c r="E6791" s="14">
        <v>2007</v>
      </c>
      <c r="F6791" s="14" t="s">
        <v>905</v>
      </c>
      <c r="G6791" s="14" t="s">
        <v>906</v>
      </c>
      <c r="J6791" s="47">
        <v>10891</v>
      </c>
    </row>
    <row r="6792" spans="1:12" s="14" customFormat="1">
      <c r="A6792" s="14">
        <v>6786</v>
      </c>
      <c r="B6792" s="14">
        <v>317180</v>
      </c>
      <c r="C6792" s="14" t="s">
        <v>874</v>
      </c>
      <c r="D6792" s="14" t="s">
        <v>904</v>
      </c>
      <c r="E6792" s="14">
        <v>2008</v>
      </c>
      <c r="F6792" s="14" t="s">
        <v>905</v>
      </c>
      <c r="G6792" s="14" t="s">
        <v>906</v>
      </c>
      <c r="J6792" s="47">
        <v>11241</v>
      </c>
    </row>
    <row r="6793" spans="1:12" s="14" customFormat="1">
      <c r="A6793" s="14">
        <v>6787</v>
      </c>
      <c r="B6793" s="14">
        <v>317180</v>
      </c>
      <c r="C6793" s="14" t="s">
        <v>874</v>
      </c>
      <c r="D6793" s="14" t="s">
        <v>904</v>
      </c>
      <c r="E6793" s="14">
        <v>2009</v>
      </c>
      <c r="F6793" s="14" t="s">
        <v>2144</v>
      </c>
      <c r="G6793" s="14" t="s">
        <v>908</v>
      </c>
      <c r="J6793" s="47">
        <v>11273</v>
      </c>
    </row>
    <row r="6794" spans="1:12" s="14" customFormat="1">
      <c r="A6794" s="14">
        <v>6788</v>
      </c>
      <c r="B6794" s="14">
        <v>317180</v>
      </c>
      <c r="C6794" s="14" t="s">
        <v>874</v>
      </c>
      <c r="D6794" s="14" t="s">
        <v>904</v>
      </c>
      <c r="E6794" s="14">
        <v>2010</v>
      </c>
      <c r="F6794" s="14" t="s">
        <v>905</v>
      </c>
      <c r="G6794" s="14" t="s">
        <v>906</v>
      </c>
      <c r="J6794" s="47">
        <v>10572</v>
      </c>
    </row>
    <row r="6795" spans="1:12" s="14" customFormat="1">
      <c r="A6795" s="14">
        <v>6789</v>
      </c>
      <c r="B6795" s="14">
        <v>317180</v>
      </c>
      <c r="C6795" s="14" t="s">
        <v>874</v>
      </c>
      <c r="D6795" s="14" t="s">
        <v>904</v>
      </c>
      <c r="E6795" s="14">
        <v>2011</v>
      </c>
      <c r="F6795" s="14" t="s">
        <v>905</v>
      </c>
      <c r="G6795" s="14" t="s">
        <v>906</v>
      </c>
      <c r="J6795" s="47">
        <v>10553</v>
      </c>
    </row>
    <row r="6796" spans="1:12" s="14" customFormat="1">
      <c r="A6796" s="14">
        <v>6790</v>
      </c>
      <c r="B6796" s="14">
        <v>317180</v>
      </c>
      <c r="C6796" s="14" t="s">
        <v>874</v>
      </c>
      <c r="D6796" s="14" t="s">
        <v>904</v>
      </c>
      <c r="E6796" s="14">
        <v>2012</v>
      </c>
      <c r="F6796" s="14" t="s">
        <v>2143</v>
      </c>
      <c r="G6796" s="14" t="s">
        <v>912</v>
      </c>
      <c r="H6796" s="47">
        <v>6186</v>
      </c>
      <c r="I6796" s="47">
        <v>10534</v>
      </c>
      <c r="J6796" s="47">
        <v>10534</v>
      </c>
      <c r="K6796" s="47">
        <v>6077</v>
      </c>
      <c r="L6796" s="47">
        <v>5577</v>
      </c>
    </row>
    <row r="6797" spans="1:12" s="14" customFormat="1">
      <c r="A6797" s="14">
        <v>6791</v>
      </c>
      <c r="B6797" s="14">
        <v>317180</v>
      </c>
      <c r="C6797" s="14" t="s">
        <v>874</v>
      </c>
      <c r="D6797" s="14" t="s">
        <v>904</v>
      </c>
      <c r="E6797" s="14">
        <v>2013</v>
      </c>
      <c r="F6797" s="14" t="s">
        <v>2144</v>
      </c>
      <c r="G6797" s="14" t="s">
        <v>908</v>
      </c>
      <c r="J6797" s="47">
        <v>10830</v>
      </c>
    </row>
    <row r="6798" spans="1:12" s="14" customFormat="1">
      <c r="A6798" s="14">
        <v>6792</v>
      </c>
      <c r="B6798" s="14">
        <v>317180</v>
      </c>
      <c r="C6798" s="14" t="s">
        <v>874</v>
      </c>
      <c r="D6798" s="14" t="s">
        <v>904</v>
      </c>
      <c r="E6798" s="14">
        <v>2014</v>
      </c>
      <c r="F6798" s="14" t="s">
        <v>2143</v>
      </c>
      <c r="G6798" s="14" t="s">
        <v>912</v>
      </c>
      <c r="H6798" s="47">
        <v>6354</v>
      </c>
      <c r="I6798" s="47">
        <v>10820</v>
      </c>
      <c r="J6798" s="47">
        <v>10820</v>
      </c>
      <c r="K6798" s="47">
        <v>6077</v>
      </c>
      <c r="L6798" s="47">
        <v>5577</v>
      </c>
    </row>
    <row r="6799" spans="1:12" s="14" customFormat="1">
      <c r="A6799" s="14">
        <v>6793</v>
      </c>
      <c r="B6799" s="14">
        <v>317190</v>
      </c>
      <c r="C6799" s="14" t="s">
        <v>875</v>
      </c>
      <c r="D6799" s="14" t="s">
        <v>904</v>
      </c>
      <c r="E6799" s="14">
        <v>2007</v>
      </c>
      <c r="F6799" s="14" t="s">
        <v>905</v>
      </c>
      <c r="G6799" s="14" t="s">
        <v>906</v>
      </c>
      <c r="J6799" s="47">
        <v>5724</v>
      </c>
    </row>
    <row r="6800" spans="1:12" s="14" customFormat="1">
      <c r="A6800" s="14">
        <v>6794</v>
      </c>
      <c r="B6800" s="14">
        <v>317190</v>
      </c>
      <c r="C6800" s="14" t="s">
        <v>875</v>
      </c>
      <c r="D6800" s="14" t="s">
        <v>904</v>
      </c>
      <c r="E6800" s="14">
        <v>2008</v>
      </c>
      <c r="F6800" s="14" t="s">
        <v>905</v>
      </c>
      <c r="G6800" s="14" t="s">
        <v>906</v>
      </c>
      <c r="J6800" s="47">
        <v>5851</v>
      </c>
    </row>
    <row r="6801" spans="1:12" s="14" customFormat="1">
      <c r="A6801" s="14">
        <v>6795</v>
      </c>
      <c r="B6801" s="14">
        <v>317190</v>
      </c>
      <c r="C6801" s="14" t="s">
        <v>875</v>
      </c>
      <c r="D6801" s="14" t="s">
        <v>904</v>
      </c>
      <c r="E6801" s="14">
        <v>2009</v>
      </c>
      <c r="F6801" s="14" t="s">
        <v>905</v>
      </c>
      <c r="G6801" s="14" t="s">
        <v>906</v>
      </c>
      <c r="J6801" s="47">
        <v>5819</v>
      </c>
    </row>
    <row r="6802" spans="1:12" s="14" customFormat="1">
      <c r="A6802" s="14">
        <v>6796</v>
      </c>
      <c r="B6802" s="14">
        <v>317190</v>
      </c>
      <c r="C6802" s="14" t="s">
        <v>875</v>
      </c>
      <c r="D6802" s="14" t="s">
        <v>904</v>
      </c>
      <c r="E6802" s="14">
        <v>2010</v>
      </c>
      <c r="F6802" s="14" t="s">
        <v>2145</v>
      </c>
      <c r="G6802" s="14" t="s">
        <v>908</v>
      </c>
      <c r="J6802" s="47">
        <v>5658</v>
      </c>
    </row>
    <row r="6803" spans="1:12" s="14" customFormat="1">
      <c r="A6803" s="14">
        <v>6797</v>
      </c>
      <c r="B6803" s="14">
        <v>317190</v>
      </c>
      <c r="C6803" s="14" t="s">
        <v>875</v>
      </c>
      <c r="D6803" s="14" t="s">
        <v>904</v>
      </c>
      <c r="E6803" s="14">
        <v>2011</v>
      </c>
      <c r="F6803" s="14" t="s">
        <v>2147</v>
      </c>
      <c r="G6803" s="14" t="s">
        <v>910</v>
      </c>
      <c r="H6803" s="47">
        <v>3382</v>
      </c>
      <c r="I6803" s="47">
        <v>5624</v>
      </c>
      <c r="J6803" s="47">
        <v>5624</v>
      </c>
      <c r="K6803" s="47">
        <v>3395</v>
      </c>
      <c r="L6803" s="47">
        <v>3382</v>
      </c>
    </row>
    <row r="6804" spans="1:12" s="14" customFormat="1">
      <c r="A6804" s="14">
        <v>6798</v>
      </c>
      <c r="B6804" s="14">
        <v>317190</v>
      </c>
      <c r="C6804" s="14" t="s">
        <v>875</v>
      </c>
      <c r="D6804" s="14" t="s">
        <v>904</v>
      </c>
      <c r="E6804" s="14">
        <v>2012</v>
      </c>
      <c r="F6804" s="14" t="s">
        <v>2146</v>
      </c>
      <c r="G6804" s="14" t="s">
        <v>912</v>
      </c>
      <c r="H6804" s="47">
        <v>3361</v>
      </c>
      <c r="I6804" s="47">
        <v>5590</v>
      </c>
      <c r="J6804" s="47">
        <v>5590</v>
      </c>
      <c r="K6804" s="47">
        <v>3400</v>
      </c>
      <c r="L6804" s="47">
        <v>3300</v>
      </c>
    </row>
    <row r="6805" spans="1:12" s="14" customFormat="1">
      <c r="A6805" s="14">
        <v>6799</v>
      </c>
      <c r="B6805" s="14">
        <v>317190</v>
      </c>
      <c r="C6805" s="14" t="s">
        <v>875</v>
      </c>
      <c r="D6805" s="14" t="s">
        <v>904</v>
      </c>
      <c r="E6805" s="14">
        <v>2013</v>
      </c>
      <c r="F6805" s="14" t="s">
        <v>2145</v>
      </c>
      <c r="G6805" s="14" t="s">
        <v>908</v>
      </c>
      <c r="J6805" s="47">
        <v>5720</v>
      </c>
    </row>
    <row r="6806" spans="1:12" s="14" customFormat="1">
      <c r="A6806" s="14">
        <v>6800</v>
      </c>
      <c r="B6806" s="14">
        <v>317190</v>
      </c>
      <c r="C6806" s="14" t="s">
        <v>875</v>
      </c>
      <c r="D6806" s="14" t="s">
        <v>904</v>
      </c>
      <c r="E6806" s="14">
        <v>2014</v>
      </c>
      <c r="F6806" s="14" t="s">
        <v>2145</v>
      </c>
      <c r="G6806" s="14" t="s">
        <v>908</v>
      </c>
      <c r="J6806" s="47">
        <v>5691</v>
      </c>
    </row>
    <row r="6807" spans="1:12">
      <c r="A6807">
        <v>6801</v>
      </c>
      <c r="B6807">
        <v>317200</v>
      </c>
      <c r="C6807" t="s">
        <v>876</v>
      </c>
      <c r="D6807" t="s">
        <v>904</v>
      </c>
      <c r="E6807">
        <v>2007</v>
      </c>
      <c r="F6807" t="s">
        <v>905</v>
      </c>
      <c r="G6807" t="s">
        <v>906</v>
      </c>
      <c r="J6807" s="1">
        <v>35346</v>
      </c>
    </row>
    <row r="6808" spans="1:12">
      <c r="A6808">
        <v>6802</v>
      </c>
      <c r="B6808">
        <v>317200</v>
      </c>
      <c r="C6808" t="s">
        <v>876</v>
      </c>
      <c r="D6808" t="s">
        <v>904</v>
      </c>
      <c r="E6808">
        <v>2008</v>
      </c>
      <c r="F6808" t="s">
        <v>905</v>
      </c>
      <c r="G6808" t="s">
        <v>906</v>
      </c>
      <c r="J6808" s="1">
        <v>36826</v>
      </c>
    </row>
    <row r="6809" spans="1:12">
      <c r="A6809">
        <v>6803</v>
      </c>
      <c r="B6809">
        <v>317200</v>
      </c>
      <c r="C6809" t="s">
        <v>876</v>
      </c>
      <c r="D6809" t="s">
        <v>904</v>
      </c>
      <c r="E6809">
        <v>2009</v>
      </c>
      <c r="F6809" t="s">
        <v>2149</v>
      </c>
      <c r="G6809" t="s">
        <v>912</v>
      </c>
      <c r="H6809" s="1">
        <v>30497</v>
      </c>
      <c r="I6809" s="1">
        <v>37228</v>
      </c>
      <c r="J6809" s="1">
        <v>37228</v>
      </c>
      <c r="K6809" s="1">
        <v>33497</v>
      </c>
      <c r="L6809" s="1">
        <v>30497</v>
      </c>
    </row>
    <row r="6810" spans="1:12">
      <c r="A6810">
        <v>6804</v>
      </c>
      <c r="B6810">
        <v>317200</v>
      </c>
      <c r="C6810" t="s">
        <v>876</v>
      </c>
      <c r="D6810" t="s">
        <v>904</v>
      </c>
      <c r="E6810">
        <v>2010</v>
      </c>
      <c r="F6810" t="s">
        <v>2149</v>
      </c>
      <c r="G6810" t="s">
        <v>912</v>
      </c>
      <c r="H6810" s="1">
        <v>31380</v>
      </c>
      <c r="I6810" s="1">
        <v>37942</v>
      </c>
      <c r="J6810" s="1">
        <v>37942</v>
      </c>
      <c r="K6810" s="1">
        <v>34680</v>
      </c>
      <c r="L6810" s="1">
        <v>31380</v>
      </c>
    </row>
    <row r="6811" spans="1:12">
      <c r="A6811">
        <v>6805</v>
      </c>
      <c r="B6811">
        <v>317200</v>
      </c>
      <c r="C6811" t="s">
        <v>876</v>
      </c>
      <c r="D6811" t="s">
        <v>904</v>
      </c>
      <c r="E6811">
        <v>2011</v>
      </c>
      <c r="F6811" t="s">
        <v>2149</v>
      </c>
      <c r="G6811" t="s">
        <v>912</v>
      </c>
      <c r="H6811" s="1">
        <v>31720</v>
      </c>
      <c r="I6811" s="1">
        <v>38353</v>
      </c>
      <c r="J6811" s="1">
        <v>38353</v>
      </c>
      <c r="K6811" s="1">
        <v>35000</v>
      </c>
      <c r="L6811" s="1">
        <v>31500</v>
      </c>
    </row>
    <row r="6812" spans="1:12">
      <c r="A6812">
        <v>6806</v>
      </c>
      <c r="B6812">
        <v>317200</v>
      </c>
      <c r="C6812" t="s">
        <v>876</v>
      </c>
      <c r="D6812" t="s">
        <v>904</v>
      </c>
      <c r="E6812">
        <v>2012</v>
      </c>
      <c r="F6812" t="s">
        <v>2149</v>
      </c>
      <c r="G6812" t="s">
        <v>912</v>
      </c>
      <c r="H6812" s="1">
        <v>32047</v>
      </c>
      <c r="I6812" s="1">
        <v>38749</v>
      </c>
      <c r="J6812" s="1">
        <v>38749</v>
      </c>
      <c r="K6812" s="1">
        <v>35000</v>
      </c>
      <c r="L6812" s="1">
        <v>31500</v>
      </c>
    </row>
    <row r="6813" spans="1:12">
      <c r="A6813">
        <v>6807</v>
      </c>
      <c r="B6813">
        <v>317200</v>
      </c>
      <c r="C6813" t="s">
        <v>876</v>
      </c>
      <c r="D6813" t="s">
        <v>904</v>
      </c>
      <c r="E6813">
        <v>2013</v>
      </c>
      <c r="F6813" t="s">
        <v>2149</v>
      </c>
      <c r="G6813" t="s">
        <v>912</v>
      </c>
      <c r="H6813" s="1">
        <v>33377</v>
      </c>
      <c r="I6813" s="1">
        <v>40356</v>
      </c>
      <c r="J6813" s="1">
        <v>40356</v>
      </c>
      <c r="K6813" s="1">
        <v>36000</v>
      </c>
      <c r="L6813" s="1">
        <v>33000</v>
      </c>
    </row>
    <row r="6814" spans="1:12">
      <c r="A6814">
        <v>6808</v>
      </c>
      <c r="B6814">
        <v>317200</v>
      </c>
      <c r="C6814" t="s">
        <v>876</v>
      </c>
      <c r="D6814" t="s">
        <v>904</v>
      </c>
      <c r="E6814">
        <v>2014</v>
      </c>
      <c r="F6814" t="s">
        <v>2148</v>
      </c>
      <c r="G6814" t="s">
        <v>908</v>
      </c>
      <c r="J6814" s="1">
        <v>40778</v>
      </c>
    </row>
    <row r="6815" spans="1:12">
      <c r="A6815">
        <v>6809</v>
      </c>
      <c r="B6815">
        <v>317210</v>
      </c>
      <c r="C6815" t="s">
        <v>877</v>
      </c>
      <c r="D6815" t="s">
        <v>904</v>
      </c>
      <c r="E6815">
        <v>2007</v>
      </c>
      <c r="F6815" t="s">
        <v>905</v>
      </c>
      <c r="G6815" t="s">
        <v>906</v>
      </c>
      <c r="J6815" s="1">
        <v>5166</v>
      </c>
    </row>
    <row r="6816" spans="1:12">
      <c r="A6816">
        <v>6810</v>
      </c>
      <c r="B6816">
        <v>317210</v>
      </c>
      <c r="C6816" t="s">
        <v>877</v>
      </c>
      <c r="D6816" t="s">
        <v>904</v>
      </c>
      <c r="E6816">
        <v>2008</v>
      </c>
      <c r="F6816" t="s">
        <v>905</v>
      </c>
      <c r="G6816" t="s">
        <v>906</v>
      </c>
      <c r="J6816" s="1">
        <v>5362</v>
      </c>
    </row>
    <row r="6817" spans="1:12">
      <c r="A6817">
        <v>6811</v>
      </c>
      <c r="B6817">
        <v>317210</v>
      </c>
      <c r="C6817" t="s">
        <v>877</v>
      </c>
      <c r="D6817" t="s">
        <v>904</v>
      </c>
      <c r="E6817">
        <v>2009</v>
      </c>
      <c r="F6817" t="s">
        <v>905</v>
      </c>
      <c r="G6817" t="s">
        <v>906</v>
      </c>
      <c r="J6817" s="1">
        <v>5402</v>
      </c>
    </row>
    <row r="6818" spans="1:12">
      <c r="A6818">
        <v>6812</v>
      </c>
      <c r="B6818">
        <v>317210</v>
      </c>
      <c r="C6818" t="s">
        <v>877</v>
      </c>
      <c r="D6818" t="s">
        <v>904</v>
      </c>
      <c r="E6818">
        <v>2010</v>
      </c>
      <c r="F6818" t="s">
        <v>905</v>
      </c>
      <c r="G6818" t="s">
        <v>906</v>
      </c>
      <c r="J6818" s="1">
        <v>5070</v>
      </c>
    </row>
    <row r="6819" spans="1:12">
      <c r="A6819">
        <v>6813</v>
      </c>
      <c r="B6819">
        <v>317210</v>
      </c>
      <c r="C6819" t="s">
        <v>877</v>
      </c>
      <c r="D6819" t="s">
        <v>904</v>
      </c>
      <c r="E6819">
        <v>2011</v>
      </c>
      <c r="F6819" t="s">
        <v>2151</v>
      </c>
      <c r="G6819" t="s">
        <v>912</v>
      </c>
      <c r="H6819" s="1">
        <v>3811</v>
      </c>
      <c r="I6819" s="1">
        <v>5082</v>
      </c>
      <c r="J6819" s="1">
        <v>5082</v>
      </c>
      <c r="K6819" s="1">
        <v>5082</v>
      </c>
      <c r="L6819" s="1">
        <v>3623</v>
      </c>
    </row>
    <row r="6820" spans="1:12">
      <c r="A6820">
        <v>6814</v>
      </c>
      <c r="B6820">
        <v>317210</v>
      </c>
      <c r="C6820" t="s">
        <v>877</v>
      </c>
      <c r="D6820" t="s">
        <v>904</v>
      </c>
      <c r="E6820">
        <v>2012</v>
      </c>
      <c r="F6820" t="s">
        <v>2151</v>
      </c>
      <c r="G6820" t="s">
        <v>912</v>
      </c>
      <c r="H6820" s="1">
        <v>3819</v>
      </c>
      <c r="I6820" s="1">
        <v>5093</v>
      </c>
      <c r="J6820" s="1">
        <v>5093</v>
      </c>
      <c r="K6820" s="1">
        <v>5082</v>
      </c>
      <c r="L6820" s="1">
        <v>3750</v>
      </c>
    </row>
    <row r="6821" spans="1:12">
      <c r="A6821">
        <v>6815</v>
      </c>
      <c r="B6821">
        <v>317210</v>
      </c>
      <c r="C6821" t="s">
        <v>877</v>
      </c>
      <c r="D6821" t="s">
        <v>904</v>
      </c>
      <c r="E6821">
        <v>2013</v>
      </c>
      <c r="F6821" t="s">
        <v>2150</v>
      </c>
      <c r="G6821" t="s">
        <v>910</v>
      </c>
      <c r="H6821" s="1">
        <v>3943</v>
      </c>
      <c r="I6821" s="1">
        <v>5258</v>
      </c>
      <c r="J6821" s="1">
        <v>5258</v>
      </c>
      <c r="K6821" s="1">
        <v>5100</v>
      </c>
      <c r="L6821" s="1">
        <v>3800</v>
      </c>
    </row>
    <row r="6822" spans="1:12">
      <c r="A6822">
        <v>6816</v>
      </c>
      <c r="B6822">
        <v>317210</v>
      </c>
      <c r="C6822" t="s">
        <v>877</v>
      </c>
      <c r="D6822" t="s">
        <v>904</v>
      </c>
      <c r="E6822">
        <v>2014</v>
      </c>
      <c r="F6822" t="s">
        <v>2150</v>
      </c>
      <c r="G6822" t="s">
        <v>910</v>
      </c>
      <c r="H6822" s="1">
        <v>3955</v>
      </c>
      <c r="I6822" s="1">
        <v>5274</v>
      </c>
      <c r="J6822" s="1">
        <v>5274</v>
      </c>
      <c r="K6822" s="1">
        <v>5200</v>
      </c>
      <c r="L6822" s="1">
        <v>3900</v>
      </c>
    </row>
    <row r="6823" spans="1:12" s="14" customFormat="1">
      <c r="A6823" s="14">
        <v>6817</v>
      </c>
      <c r="B6823" s="14">
        <v>317220</v>
      </c>
      <c r="C6823" s="14" t="s">
        <v>878</v>
      </c>
      <c r="D6823" s="14" t="s">
        <v>904</v>
      </c>
      <c r="E6823" s="14">
        <v>2007</v>
      </c>
      <c r="J6823" s="47">
        <v>2509</v>
      </c>
    </row>
    <row r="6824" spans="1:12" s="14" customFormat="1">
      <c r="A6824" s="14">
        <v>6818</v>
      </c>
      <c r="B6824" s="14">
        <v>317220</v>
      </c>
      <c r="C6824" s="14" t="s">
        <v>878</v>
      </c>
      <c r="D6824" s="14" t="s">
        <v>904</v>
      </c>
      <c r="E6824" s="14">
        <v>2008</v>
      </c>
      <c r="J6824" s="47">
        <v>2576</v>
      </c>
    </row>
    <row r="6825" spans="1:12" s="14" customFormat="1">
      <c r="A6825" s="14">
        <v>6819</v>
      </c>
      <c r="B6825" s="14">
        <v>317220</v>
      </c>
      <c r="C6825" s="14" t="s">
        <v>878</v>
      </c>
      <c r="D6825" s="14" t="s">
        <v>904</v>
      </c>
      <c r="E6825" s="14">
        <v>2009</v>
      </c>
      <c r="J6825" s="47">
        <v>2571</v>
      </c>
    </row>
    <row r="6826" spans="1:12" s="14" customFormat="1">
      <c r="A6826" s="14">
        <v>6820</v>
      </c>
      <c r="B6826" s="14">
        <v>317220</v>
      </c>
      <c r="C6826" s="14" t="s">
        <v>878</v>
      </c>
      <c r="D6826" s="14" t="s">
        <v>904</v>
      </c>
      <c r="E6826" s="14">
        <v>2010</v>
      </c>
      <c r="J6826" s="47">
        <v>2553</v>
      </c>
    </row>
    <row r="6827" spans="1:12" s="14" customFormat="1">
      <c r="A6827" s="14">
        <v>6821</v>
      </c>
      <c r="B6827" s="14">
        <v>317220</v>
      </c>
      <c r="C6827" s="14" t="s">
        <v>878</v>
      </c>
      <c r="D6827" s="14" t="s">
        <v>904</v>
      </c>
      <c r="E6827" s="14">
        <v>2011</v>
      </c>
      <c r="F6827" s="14" t="s">
        <v>905</v>
      </c>
      <c r="G6827" s="14" t="s">
        <v>906</v>
      </c>
      <c r="J6827" s="47">
        <v>2550</v>
      </c>
    </row>
    <row r="6828" spans="1:12" s="14" customFormat="1">
      <c r="A6828" s="14">
        <v>6822</v>
      </c>
      <c r="B6828" s="14">
        <v>317220</v>
      </c>
      <c r="C6828" s="14" t="s">
        <v>878</v>
      </c>
      <c r="D6828" s="14" t="s">
        <v>904</v>
      </c>
      <c r="E6828" s="14">
        <v>2012</v>
      </c>
      <c r="F6828" s="14" t="s">
        <v>905</v>
      </c>
      <c r="G6828" s="14" t="s">
        <v>906</v>
      </c>
      <c r="J6828" s="47">
        <v>2547</v>
      </c>
    </row>
    <row r="6829" spans="1:12" s="14" customFormat="1">
      <c r="A6829" s="14">
        <v>6823</v>
      </c>
      <c r="B6829" s="14">
        <v>317220</v>
      </c>
      <c r="C6829" s="14" t="s">
        <v>878</v>
      </c>
      <c r="D6829" s="14" t="s">
        <v>904</v>
      </c>
      <c r="E6829" s="14">
        <v>2013</v>
      </c>
      <c r="F6829" s="14" t="s">
        <v>905</v>
      </c>
      <c r="G6829" s="14" t="s">
        <v>906</v>
      </c>
      <c r="J6829" s="47">
        <v>2619</v>
      </c>
    </row>
    <row r="6830" spans="1:12" s="14" customFormat="1">
      <c r="A6830" s="14">
        <v>6824</v>
      </c>
      <c r="B6830" s="14">
        <v>317220</v>
      </c>
      <c r="C6830" s="14" t="s">
        <v>878</v>
      </c>
      <c r="D6830" s="14" t="s">
        <v>904</v>
      </c>
      <c r="E6830" s="14">
        <v>2014</v>
      </c>
      <c r="F6830" s="14" t="s">
        <v>905</v>
      </c>
      <c r="G6830" s="14" t="s">
        <v>906</v>
      </c>
      <c r="J6830" s="47">
        <v>2618</v>
      </c>
    </row>
  </sheetData>
  <sortState ref="B5:L6828">
    <sortCondition ref="C5:C6828"/>
    <sortCondition ref="E5:E6828"/>
  </sortState>
  <mergeCells count="1">
    <mergeCell ref="A5:L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Cidades MG</vt:lpstr>
      <vt:lpstr>2008-2014 (Antigo)</vt:lpstr>
      <vt:lpstr>2008-2014 Novo</vt:lpstr>
      <vt:lpstr>Var Final</vt:lpstr>
      <vt:lpstr>Var 2007</vt:lpstr>
      <vt:lpstr>Datasus 3 Dados</vt:lpstr>
      <vt:lpstr>Coleta Datasus</vt:lpstr>
      <vt:lpstr>Snis 3 Dados</vt:lpstr>
      <vt:lpstr>Coleta Snis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  Alves Soares</dc:creator>
  <cp:lastModifiedBy>Mara  Alves Soares</cp:lastModifiedBy>
  <dcterms:created xsi:type="dcterms:W3CDTF">2016-12-24T00:10:26Z</dcterms:created>
  <dcterms:modified xsi:type="dcterms:W3CDTF">2017-01-27T14:48:20Z</dcterms:modified>
</cp:coreProperties>
</file>